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7.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8.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9.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10.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11.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filterPrivacy="1" codeName="ThisWorkbook" defaultThemeVersion="166925"/>
  <xr:revisionPtr revIDLastSave="0" documentId="13_ncr:1_{300BA14D-76B2-4F0E-875C-10AB0EDA13FC}" xr6:coauthVersionLast="47" xr6:coauthVersionMax="47" xr10:uidLastSave="{00000000-0000-0000-0000-000000000000}"/>
  <bookViews>
    <workbookView xWindow="-120" yWindow="-120" windowWidth="38640" windowHeight="21120" tabRatio="656" activeTab="13" xr2:uid="{17E0B705-C62B-47C5-BD8E-FA060AD65943}"/>
  </bookViews>
  <sheets>
    <sheet name="NOTES" sheetId="23" r:id="rId1"/>
    <sheet name="Energy &amp; Metals Summary" sheetId="7" r:id="rId2"/>
    <sheet name="Crude Oil WTI" sheetId="11" r:id="rId3"/>
    <sheet name="Crude Oil Brent" sheetId="13" r:id="rId4"/>
    <sheet name="Heating Oil" sheetId="14" r:id="rId5"/>
    <sheet name="Natural Gas" sheetId="22" r:id="rId6"/>
    <sheet name="Palladium" sheetId="15" r:id="rId7"/>
    <sheet name="Platinum" sheetId="17" r:id="rId8"/>
    <sheet name="Silver" sheetId="18" r:id="rId9"/>
    <sheet name="Gold" sheetId="19" r:id="rId10"/>
    <sheet name="Copper" sheetId="16" r:id="rId11"/>
    <sheet name="Aluminium" sheetId="20" r:id="rId12"/>
    <sheet name="Steel" sheetId="21" r:id="rId13"/>
    <sheet name="Data - Energy &amp; Metals" sheetId="5" r:id="rId14"/>
  </sheets>
  <definedNames>
    <definedName name="_xlnm._FilterDatabase" localSheetId="13" hidden="1">'Data - Energy &amp; Metals'!$A$2:$AH$770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986" i="13" l="1"/>
  <c r="B986" i="13" s="1"/>
  <c r="C986" i="13"/>
  <c r="A771" i="13"/>
  <c r="B771" i="13" s="1"/>
  <c r="A772" i="13"/>
  <c r="B772" i="13" s="1"/>
  <c r="C772" i="13"/>
  <c r="A773" i="13"/>
  <c r="B773" i="13" s="1"/>
  <c r="A774" i="13"/>
  <c r="B774" i="13" s="1"/>
  <c r="A775" i="13"/>
  <c r="B775" i="13" s="1"/>
  <c r="D775" i="13"/>
  <c r="A776" i="13"/>
  <c r="B776" i="13"/>
  <c r="C776" i="13"/>
  <c r="E776" i="13" s="1"/>
  <c r="D776" i="13"/>
  <c r="A777" i="13"/>
  <c r="D777" i="13" s="1"/>
  <c r="B777" i="13"/>
  <c r="C777" i="13"/>
  <c r="A778" i="13"/>
  <c r="D778" i="13" s="1"/>
  <c r="E778" i="13" s="1"/>
  <c r="B778" i="13"/>
  <c r="C778" i="13"/>
  <c r="A779" i="13"/>
  <c r="B779" i="13"/>
  <c r="C779" i="13"/>
  <c r="E779" i="13" s="1"/>
  <c r="D779" i="13"/>
  <c r="A780" i="13"/>
  <c r="B780" i="13"/>
  <c r="C780" i="13"/>
  <c r="E780" i="13" s="1"/>
  <c r="D780" i="13"/>
  <c r="A781" i="13"/>
  <c r="B781" i="13"/>
  <c r="C781" i="13"/>
  <c r="E781" i="13" s="1"/>
  <c r="D781" i="13"/>
  <c r="A782" i="13"/>
  <c r="B782" i="13" s="1"/>
  <c r="D782" i="13"/>
  <c r="A783" i="13"/>
  <c r="B783" i="13" s="1"/>
  <c r="D783" i="13"/>
  <c r="A784" i="13"/>
  <c r="B784" i="13"/>
  <c r="C784" i="13"/>
  <c r="E784" i="13" s="1"/>
  <c r="D784" i="13"/>
  <c r="A785" i="13"/>
  <c r="B785" i="13"/>
  <c r="C785" i="13"/>
  <c r="D785" i="13"/>
  <c r="E785" i="13"/>
  <c r="A786" i="13"/>
  <c r="B786" i="13" s="1"/>
  <c r="A787" i="13"/>
  <c r="B787" i="13" s="1"/>
  <c r="A788" i="13"/>
  <c r="B788" i="13" s="1"/>
  <c r="C788" i="13"/>
  <c r="A789" i="13"/>
  <c r="B789" i="13" s="1"/>
  <c r="A790" i="13"/>
  <c r="B790" i="13" s="1"/>
  <c r="A791" i="13"/>
  <c r="B791" i="13" s="1"/>
  <c r="D791" i="13"/>
  <c r="A792" i="13"/>
  <c r="C792" i="13" s="1"/>
  <c r="B792" i="13"/>
  <c r="A793" i="13"/>
  <c r="D793" i="13" s="1"/>
  <c r="B793" i="13"/>
  <c r="C793" i="13"/>
  <c r="E793" i="13" s="1"/>
  <c r="A794" i="13"/>
  <c r="C794" i="13" s="1"/>
  <c r="B794" i="13"/>
  <c r="A795" i="13"/>
  <c r="B795" i="13"/>
  <c r="C795" i="13"/>
  <c r="E795" i="13" s="1"/>
  <c r="D795" i="13"/>
  <c r="A796" i="13"/>
  <c r="B796" i="13"/>
  <c r="C796" i="13"/>
  <c r="E796" i="13" s="1"/>
  <c r="D796" i="13"/>
  <c r="A797" i="13"/>
  <c r="B797" i="13"/>
  <c r="C797" i="13"/>
  <c r="E797" i="13" s="1"/>
  <c r="D797" i="13"/>
  <c r="A798" i="13"/>
  <c r="B798" i="13" s="1"/>
  <c r="D798" i="13"/>
  <c r="A799" i="13"/>
  <c r="B799" i="13" s="1"/>
  <c r="C799" i="13"/>
  <c r="D799" i="13"/>
  <c r="A800" i="13"/>
  <c r="B800" i="13"/>
  <c r="C800" i="13"/>
  <c r="E800" i="13" s="1"/>
  <c r="D800" i="13"/>
  <c r="A801" i="13"/>
  <c r="B801" i="13"/>
  <c r="C801" i="13"/>
  <c r="D801" i="13"/>
  <c r="E801" i="13"/>
  <c r="A802" i="13"/>
  <c r="B802" i="13" s="1"/>
  <c r="D802" i="13"/>
  <c r="A803" i="13"/>
  <c r="B803" i="13" s="1"/>
  <c r="D803" i="13"/>
  <c r="A804" i="13"/>
  <c r="B804" i="13" s="1"/>
  <c r="C804" i="13"/>
  <c r="A805" i="13"/>
  <c r="B805" i="13" s="1"/>
  <c r="A806" i="13"/>
  <c r="B806" i="13" s="1"/>
  <c r="A807" i="13"/>
  <c r="B807" i="13" s="1"/>
  <c r="A808" i="13"/>
  <c r="C808" i="13" s="1"/>
  <c r="B808" i="13"/>
  <c r="A809" i="13"/>
  <c r="C809" i="13" s="1"/>
  <c r="B809" i="13"/>
  <c r="A810" i="13"/>
  <c r="C810" i="13" s="1"/>
  <c r="B810" i="13"/>
  <c r="A811" i="13"/>
  <c r="B811" i="13"/>
  <c r="C811" i="13"/>
  <c r="E811" i="13" s="1"/>
  <c r="D811" i="13"/>
  <c r="A812" i="13"/>
  <c r="B812" i="13"/>
  <c r="C812" i="13"/>
  <c r="E812" i="13" s="1"/>
  <c r="D812" i="13"/>
  <c r="A813" i="13"/>
  <c r="B813" i="13"/>
  <c r="C813" i="13"/>
  <c r="E813" i="13" s="1"/>
  <c r="D813" i="13"/>
  <c r="A814" i="13"/>
  <c r="B814" i="13" s="1"/>
  <c r="D814" i="13"/>
  <c r="A815" i="13"/>
  <c r="B815" i="13" s="1"/>
  <c r="C815" i="13"/>
  <c r="D815" i="13"/>
  <c r="A816" i="13"/>
  <c r="B816" i="13"/>
  <c r="C816" i="13"/>
  <c r="E816" i="13" s="1"/>
  <c r="D816" i="13"/>
  <c r="A817" i="13"/>
  <c r="B817" i="13"/>
  <c r="C817" i="13"/>
  <c r="D817" i="13"/>
  <c r="E817" i="13"/>
  <c r="A818" i="13"/>
  <c r="B818" i="13" s="1"/>
  <c r="D818" i="13"/>
  <c r="A819" i="13"/>
  <c r="B819" i="13" s="1"/>
  <c r="D819" i="13"/>
  <c r="A820" i="13"/>
  <c r="B820" i="13" s="1"/>
  <c r="C820" i="13"/>
  <c r="A821" i="13"/>
  <c r="B821" i="13" s="1"/>
  <c r="A822" i="13"/>
  <c r="B822" i="13" s="1"/>
  <c r="A823" i="13"/>
  <c r="B823" i="13" s="1"/>
  <c r="A824" i="13"/>
  <c r="C824" i="13" s="1"/>
  <c r="B824" i="13"/>
  <c r="A825" i="13"/>
  <c r="D825" i="13" s="1"/>
  <c r="B825" i="13"/>
  <c r="C825" i="13"/>
  <c r="A826" i="13"/>
  <c r="C826" i="13" s="1"/>
  <c r="B826" i="13"/>
  <c r="A827" i="13"/>
  <c r="B827" i="13"/>
  <c r="C827" i="13"/>
  <c r="E827" i="13" s="1"/>
  <c r="D827" i="13"/>
  <c r="A828" i="13"/>
  <c r="B828" i="13"/>
  <c r="C828" i="13"/>
  <c r="E828" i="13" s="1"/>
  <c r="D828" i="13"/>
  <c r="A829" i="13"/>
  <c r="B829" i="13"/>
  <c r="C829" i="13"/>
  <c r="E829" i="13" s="1"/>
  <c r="D829" i="13"/>
  <c r="A830" i="13"/>
  <c r="B830" i="13" s="1"/>
  <c r="C830" i="13"/>
  <c r="D830" i="13"/>
  <c r="A831" i="13"/>
  <c r="B831" i="13" s="1"/>
  <c r="C831" i="13"/>
  <c r="E831" i="13" s="1"/>
  <c r="D831" i="13"/>
  <c r="A832" i="13"/>
  <c r="B832" i="13"/>
  <c r="C832" i="13"/>
  <c r="E832" i="13" s="1"/>
  <c r="D832" i="13"/>
  <c r="A833" i="13"/>
  <c r="B833" i="13"/>
  <c r="C833" i="13"/>
  <c r="D833" i="13"/>
  <c r="E833" i="13"/>
  <c r="A834" i="13"/>
  <c r="B834" i="13" s="1"/>
  <c r="D834" i="13"/>
  <c r="A835" i="13"/>
  <c r="B835" i="13" s="1"/>
  <c r="D835" i="13"/>
  <c r="A836" i="13"/>
  <c r="B836" i="13" s="1"/>
  <c r="C836" i="13"/>
  <c r="A837" i="13"/>
  <c r="B837" i="13" s="1"/>
  <c r="A838" i="13"/>
  <c r="B838" i="13" s="1"/>
  <c r="A839" i="13"/>
  <c r="B839" i="13" s="1"/>
  <c r="A840" i="13"/>
  <c r="C840" i="13" s="1"/>
  <c r="B840" i="13"/>
  <c r="A841" i="13"/>
  <c r="D841" i="13" s="1"/>
  <c r="B841" i="13"/>
  <c r="C841" i="13"/>
  <c r="A842" i="13"/>
  <c r="C842" i="13" s="1"/>
  <c r="B842" i="13"/>
  <c r="A843" i="13"/>
  <c r="B843" i="13"/>
  <c r="C843" i="13"/>
  <c r="E843" i="13" s="1"/>
  <c r="D843" i="13"/>
  <c r="A844" i="13"/>
  <c r="B844" i="13"/>
  <c r="C844" i="13"/>
  <c r="E844" i="13" s="1"/>
  <c r="D844" i="13"/>
  <c r="A845" i="13"/>
  <c r="B845" i="13"/>
  <c r="C845" i="13"/>
  <c r="E845" i="13" s="1"/>
  <c r="D845" i="13"/>
  <c r="A846" i="13"/>
  <c r="B846" i="13" s="1"/>
  <c r="C846" i="13"/>
  <c r="D846" i="13"/>
  <c r="A847" i="13"/>
  <c r="B847" i="13" s="1"/>
  <c r="C847" i="13"/>
  <c r="D847" i="13"/>
  <c r="A848" i="13"/>
  <c r="B848" i="13"/>
  <c r="C848" i="13"/>
  <c r="E848" i="13" s="1"/>
  <c r="D848" i="13"/>
  <c r="A849" i="13"/>
  <c r="B849" i="13"/>
  <c r="C849" i="13"/>
  <c r="D849" i="13"/>
  <c r="E849" i="13"/>
  <c r="A850" i="13"/>
  <c r="B850" i="13" s="1"/>
  <c r="D850" i="13"/>
  <c r="A851" i="13"/>
  <c r="B851" i="13" s="1"/>
  <c r="A852" i="13"/>
  <c r="B852" i="13" s="1"/>
  <c r="C852" i="13"/>
  <c r="A853" i="13"/>
  <c r="B853" i="13" s="1"/>
  <c r="A854" i="13"/>
  <c r="B854" i="13" s="1"/>
  <c r="A855" i="13"/>
  <c r="B855" i="13" s="1"/>
  <c r="A856" i="13"/>
  <c r="C856" i="13" s="1"/>
  <c r="B856" i="13"/>
  <c r="A857" i="13"/>
  <c r="D857" i="13" s="1"/>
  <c r="B857" i="13"/>
  <c r="C857" i="13"/>
  <c r="E857" i="13" s="1"/>
  <c r="A858" i="13"/>
  <c r="C858" i="13" s="1"/>
  <c r="B858" i="13"/>
  <c r="A859" i="13"/>
  <c r="B859" i="13"/>
  <c r="C859" i="13"/>
  <c r="E859" i="13" s="1"/>
  <c r="D859" i="13"/>
  <c r="A860" i="13"/>
  <c r="B860" i="13"/>
  <c r="C860" i="13"/>
  <c r="E860" i="13" s="1"/>
  <c r="D860" i="13"/>
  <c r="A861" i="13"/>
  <c r="B861" i="13"/>
  <c r="C861" i="13"/>
  <c r="E861" i="13" s="1"/>
  <c r="D861" i="13"/>
  <c r="A862" i="13"/>
  <c r="B862" i="13" s="1"/>
  <c r="C862" i="13"/>
  <c r="E862" i="13" s="1"/>
  <c r="D862" i="13"/>
  <c r="A863" i="13"/>
  <c r="B863" i="13" s="1"/>
  <c r="C863" i="13"/>
  <c r="D863" i="13"/>
  <c r="A864" i="13"/>
  <c r="B864" i="13"/>
  <c r="C864" i="13"/>
  <c r="E864" i="13" s="1"/>
  <c r="D864" i="13"/>
  <c r="A865" i="13"/>
  <c r="B865" i="13"/>
  <c r="C865" i="13"/>
  <c r="D865" i="13"/>
  <c r="E865" i="13"/>
  <c r="A866" i="13"/>
  <c r="B866" i="13" s="1"/>
  <c r="D866" i="13"/>
  <c r="A867" i="13"/>
  <c r="B867" i="13" s="1"/>
  <c r="A868" i="13"/>
  <c r="B868" i="13" s="1"/>
  <c r="C868" i="13"/>
  <c r="A869" i="13"/>
  <c r="B869" i="13" s="1"/>
  <c r="A870" i="13"/>
  <c r="B870" i="13" s="1"/>
  <c r="A871" i="13"/>
  <c r="B871" i="13" s="1"/>
  <c r="A872" i="13"/>
  <c r="C872" i="13" s="1"/>
  <c r="B872" i="13"/>
  <c r="A873" i="13"/>
  <c r="D873" i="13" s="1"/>
  <c r="B873" i="13"/>
  <c r="C873" i="13"/>
  <c r="A874" i="13"/>
  <c r="C874" i="13" s="1"/>
  <c r="B874" i="13"/>
  <c r="A875" i="13"/>
  <c r="B875" i="13"/>
  <c r="C875" i="13"/>
  <c r="E875" i="13" s="1"/>
  <c r="D875" i="13"/>
  <c r="A876" i="13"/>
  <c r="B876" i="13"/>
  <c r="C876" i="13"/>
  <c r="E876" i="13" s="1"/>
  <c r="D876" i="13"/>
  <c r="A877" i="13"/>
  <c r="B877" i="13"/>
  <c r="C877" i="13"/>
  <c r="E877" i="13" s="1"/>
  <c r="D877" i="13"/>
  <c r="A878" i="13"/>
  <c r="B878" i="13" s="1"/>
  <c r="C878" i="13"/>
  <c r="D878" i="13"/>
  <c r="A879" i="13"/>
  <c r="B879" i="13" s="1"/>
  <c r="C879" i="13"/>
  <c r="D879" i="13"/>
  <c r="A880" i="13"/>
  <c r="B880" i="13"/>
  <c r="C880" i="13"/>
  <c r="E880" i="13" s="1"/>
  <c r="D880" i="13"/>
  <c r="A881" i="13"/>
  <c r="B881" i="13"/>
  <c r="E881" i="13" s="1"/>
  <c r="C881" i="13"/>
  <c r="D881" i="13"/>
  <c r="A882" i="13"/>
  <c r="B882" i="13" s="1"/>
  <c r="A883" i="13"/>
  <c r="B883" i="13" s="1"/>
  <c r="A884" i="13"/>
  <c r="B884" i="13" s="1"/>
  <c r="C884" i="13"/>
  <c r="A885" i="13"/>
  <c r="B885" i="13" s="1"/>
  <c r="A886" i="13"/>
  <c r="B886" i="13" s="1"/>
  <c r="A887" i="13"/>
  <c r="B887" i="13" s="1"/>
  <c r="A888" i="13"/>
  <c r="C888" i="13" s="1"/>
  <c r="B888" i="13"/>
  <c r="A889" i="13"/>
  <c r="D889" i="13" s="1"/>
  <c r="B889" i="13"/>
  <c r="C889" i="13"/>
  <c r="A890" i="13"/>
  <c r="C890" i="13" s="1"/>
  <c r="B890" i="13"/>
  <c r="A891" i="13"/>
  <c r="B891" i="13"/>
  <c r="C891" i="13"/>
  <c r="E891" i="13" s="1"/>
  <c r="D891" i="13"/>
  <c r="A892" i="13"/>
  <c r="B892" i="13"/>
  <c r="C892" i="13"/>
  <c r="E892" i="13" s="1"/>
  <c r="D892" i="13"/>
  <c r="A893" i="13"/>
  <c r="B893" i="13"/>
  <c r="C893" i="13"/>
  <c r="E893" i="13" s="1"/>
  <c r="D893" i="13"/>
  <c r="A894" i="13"/>
  <c r="B894" i="13" s="1"/>
  <c r="C894" i="13"/>
  <c r="D894" i="13"/>
  <c r="A895" i="13"/>
  <c r="B895" i="13" s="1"/>
  <c r="C895" i="13"/>
  <c r="D895" i="13"/>
  <c r="A896" i="13"/>
  <c r="B896" i="13"/>
  <c r="C896" i="13"/>
  <c r="E896" i="13" s="1"/>
  <c r="D896" i="13"/>
  <c r="A897" i="13"/>
  <c r="B897" i="13"/>
  <c r="C897" i="13"/>
  <c r="D897" i="13"/>
  <c r="E897" i="13"/>
  <c r="A898" i="13"/>
  <c r="B898" i="13" s="1"/>
  <c r="A899" i="13"/>
  <c r="B899" i="13" s="1"/>
  <c r="A900" i="13"/>
  <c r="B900" i="13" s="1"/>
  <c r="E900" i="13" s="1"/>
  <c r="C900" i="13"/>
  <c r="D900" i="13"/>
  <c r="A901" i="13"/>
  <c r="B901" i="13" s="1"/>
  <c r="A902" i="13"/>
  <c r="B902" i="13" s="1"/>
  <c r="A903" i="13"/>
  <c r="B903" i="13" s="1"/>
  <c r="A904" i="13"/>
  <c r="C904" i="13" s="1"/>
  <c r="B904" i="13"/>
  <c r="A905" i="13"/>
  <c r="D905" i="13" s="1"/>
  <c r="B905" i="13"/>
  <c r="C905" i="13"/>
  <c r="E905" i="13" s="1"/>
  <c r="A906" i="13"/>
  <c r="C906" i="13" s="1"/>
  <c r="B906" i="13"/>
  <c r="A907" i="13"/>
  <c r="B907" i="13"/>
  <c r="C907" i="13"/>
  <c r="E907" i="13" s="1"/>
  <c r="D907" i="13"/>
  <c r="A908" i="13"/>
  <c r="B908" i="13"/>
  <c r="C908" i="13"/>
  <c r="E908" i="13" s="1"/>
  <c r="D908" i="13"/>
  <c r="A909" i="13"/>
  <c r="B909" i="13"/>
  <c r="C909" i="13"/>
  <c r="E909" i="13" s="1"/>
  <c r="D909" i="13"/>
  <c r="A910" i="13"/>
  <c r="B910" i="13"/>
  <c r="C910" i="13"/>
  <c r="E910" i="13" s="1"/>
  <c r="D910" i="13"/>
  <c r="A911" i="13"/>
  <c r="B911" i="13" s="1"/>
  <c r="C911" i="13"/>
  <c r="D911" i="13"/>
  <c r="E911" i="13" s="1"/>
  <c r="A912" i="13"/>
  <c r="B912" i="13"/>
  <c r="C912" i="13"/>
  <c r="E912" i="13" s="1"/>
  <c r="D912" i="13"/>
  <c r="A913" i="13"/>
  <c r="B913" i="13"/>
  <c r="C913" i="13"/>
  <c r="D913" i="13"/>
  <c r="E913" i="13"/>
  <c r="A914" i="13"/>
  <c r="B914" i="13" s="1"/>
  <c r="A915" i="13"/>
  <c r="B915" i="13" s="1"/>
  <c r="D915" i="13"/>
  <c r="A916" i="13"/>
  <c r="B916" i="13" s="1"/>
  <c r="E916" i="13" s="1"/>
  <c r="C916" i="13"/>
  <c r="D916" i="13"/>
  <c r="A917" i="13"/>
  <c r="B917" i="13" s="1"/>
  <c r="A918" i="13"/>
  <c r="B918" i="13" s="1"/>
  <c r="A919" i="13"/>
  <c r="B919" i="13" s="1"/>
  <c r="A920" i="13"/>
  <c r="B920" i="13" s="1"/>
  <c r="A921" i="13"/>
  <c r="D921" i="13" s="1"/>
  <c r="B921" i="13"/>
  <c r="C921" i="13"/>
  <c r="E921" i="13" s="1"/>
  <c r="A922" i="13"/>
  <c r="C922" i="13" s="1"/>
  <c r="B922" i="13"/>
  <c r="A923" i="13"/>
  <c r="D923" i="13" s="1"/>
  <c r="B923" i="13"/>
  <c r="C923" i="13"/>
  <c r="E923" i="13" s="1"/>
  <c r="A924" i="13"/>
  <c r="B924" i="13"/>
  <c r="C924" i="13"/>
  <c r="E924" i="13" s="1"/>
  <c r="D924" i="13"/>
  <c r="A925" i="13"/>
  <c r="B925" i="13"/>
  <c r="C925" i="13"/>
  <c r="E925" i="13" s="1"/>
  <c r="D925" i="13"/>
  <c r="A926" i="13"/>
  <c r="B926" i="13"/>
  <c r="C926" i="13"/>
  <c r="E926" i="13" s="1"/>
  <c r="D926" i="13"/>
  <c r="A927" i="13"/>
  <c r="B927" i="13" s="1"/>
  <c r="C927" i="13"/>
  <c r="D927" i="13"/>
  <c r="A928" i="13"/>
  <c r="B928" i="13"/>
  <c r="C928" i="13"/>
  <c r="E928" i="13" s="1"/>
  <c r="D928" i="13"/>
  <c r="A929" i="13"/>
  <c r="B929" i="13"/>
  <c r="C929" i="13"/>
  <c r="D929" i="13"/>
  <c r="E929" i="13"/>
  <c r="A930" i="13"/>
  <c r="B930" i="13" s="1"/>
  <c r="A931" i="13"/>
  <c r="B931" i="13" s="1"/>
  <c r="D931" i="13"/>
  <c r="A932" i="13"/>
  <c r="B932" i="13" s="1"/>
  <c r="E932" i="13" s="1"/>
  <c r="C932" i="13"/>
  <c r="D932" i="13"/>
  <c r="A933" i="13"/>
  <c r="B933" i="13" s="1"/>
  <c r="A934" i="13"/>
  <c r="B934" i="13" s="1"/>
  <c r="A935" i="13"/>
  <c r="B935" i="13" s="1"/>
  <c r="A936" i="13"/>
  <c r="C936" i="13" s="1"/>
  <c r="B936" i="13"/>
  <c r="A937" i="13"/>
  <c r="D937" i="13" s="1"/>
  <c r="B937" i="13"/>
  <c r="C937" i="13"/>
  <c r="E937" i="13" s="1"/>
  <c r="A938" i="13"/>
  <c r="C938" i="13" s="1"/>
  <c r="B938" i="13"/>
  <c r="A939" i="13"/>
  <c r="D939" i="13" s="1"/>
  <c r="B939" i="13"/>
  <c r="C939" i="13"/>
  <c r="A940" i="13"/>
  <c r="B940" i="13"/>
  <c r="C940" i="13"/>
  <c r="E940" i="13" s="1"/>
  <c r="D940" i="13"/>
  <c r="A941" i="13"/>
  <c r="B941" i="13"/>
  <c r="C941" i="13"/>
  <c r="E941" i="13" s="1"/>
  <c r="D941" i="13"/>
  <c r="A942" i="13"/>
  <c r="B942" i="13" s="1"/>
  <c r="C942" i="13"/>
  <c r="E942" i="13" s="1"/>
  <c r="D942" i="13"/>
  <c r="A943" i="13"/>
  <c r="B943" i="13" s="1"/>
  <c r="C943" i="13"/>
  <c r="D943" i="13"/>
  <c r="E943" i="13" s="1"/>
  <c r="A944" i="13"/>
  <c r="B944" i="13"/>
  <c r="C944" i="13"/>
  <c r="E944" i="13" s="1"/>
  <c r="D944" i="13"/>
  <c r="A945" i="13"/>
  <c r="B945" i="13"/>
  <c r="C945" i="13"/>
  <c r="D945" i="13"/>
  <c r="E945" i="13"/>
  <c r="A946" i="13"/>
  <c r="B946" i="13" s="1"/>
  <c r="D946" i="13"/>
  <c r="A947" i="13"/>
  <c r="B947" i="13" s="1"/>
  <c r="A948" i="13"/>
  <c r="B948" i="13" s="1"/>
  <c r="E948" i="13" s="1"/>
  <c r="C948" i="13"/>
  <c r="D948" i="13"/>
  <c r="A949" i="13"/>
  <c r="B949" i="13" s="1"/>
  <c r="A950" i="13"/>
  <c r="B950" i="13" s="1"/>
  <c r="A951" i="13"/>
  <c r="B951" i="13" s="1"/>
  <c r="A952" i="13"/>
  <c r="C952" i="13" s="1"/>
  <c r="B952" i="13"/>
  <c r="A953" i="13"/>
  <c r="D953" i="13" s="1"/>
  <c r="B953" i="13"/>
  <c r="C953" i="13"/>
  <c r="E953" i="13" s="1"/>
  <c r="A954" i="13"/>
  <c r="C954" i="13" s="1"/>
  <c r="B954" i="13"/>
  <c r="A955" i="13"/>
  <c r="D955" i="13" s="1"/>
  <c r="B955" i="13"/>
  <c r="C955" i="13"/>
  <c r="E955" i="13" s="1"/>
  <c r="A956" i="13"/>
  <c r="B956" i="13"/>
  <c r="C956" i="13"/>
  <c r="E956" i="13" s="1"/>
  <c r="D956" i="13"/>
  <c r="A957" i="13"/>
  <c r="B957" i="13"/>
  <c r="C957" i="13"/>
  <c r="E957" i="13" s="1"/>
  <c r="D957" i="13"/>
  <c r="A958" i="13"/>
  <c r="B958" i="13" s="1"/>
  <c r="C958" i="13"/>
  <c r="D958" i="13"/>
  <c r="A959" i="13"/>
  <c r="B959" i="13" s="1"/>
  <c r="C959" i="13"/>
  <c r="D959" i="13"/>
  <c r="A960" i="13"/>
  <c r="B960" i="13"/>
  <c r="C960" i="13"/>
  <c r="E960" i="13" s="1"/>
  <c r="D960" i="13"/>
  <c r="A961" i="13"/>
  <c r="B961" i="13"/>
  <c r="C961" i="13"/>
  <c r="D961" i="13"/>
  <c r="E961" i="13"/>
  <c r="A962" i="13"/>
  <c r="B962" i="13" s="1"/>
  <c r="D962" i="13"/>
  <c r="A963" i="13"/>
  <c r="B963" i="13" s="1"/>
  <c r="A964" i="13"/>
  <c r="B964" i="13" s="1"/>
  <c r="E964" i="13" s="1"/>
  <c r="C964" i="13"/>
  <c r="D964" i="13"/>
  <c r="A965" i="13"/>
  <c r="B965" i="13" s="1"/>
  <c r="A966" i="13"/>
  <c r="B966" i="13" s="1"/>
  <c r="A967" i="13"/>
  <c r="B967" i="13" s="1"/>
  <c r="A968" i="13"/>
  <c r="C968" i="13" s="1"/>
  <c r="B968" i="13"/>
  <c r="A969" i="13"/>
  <c r="D969" i="13" s="1"/>
  <c r="B969" i="13"/>
  <c r="C969" i="13"/>
  <c r="A970" i="13"/>
  <c r="C970" i="13" s="1"/>
  <c r="B970" i="13"/>
  <c r="A971" i="13"/>
  <c r="D971" i="13" s="1"/>
  <c r="B971" i="13"/>
  <c r="C971" i="13"/>
  <c r="A972" i="13"/>
  <c r="B972" i="13"/>
  <c r="C972" i="13"/>
  <c r="E972" i="13" s="1"/>
  <c r="D972" i="13"/>
  <c r="A973" i="13"/>
  <c r="B973" i="13"/>
  <c r="C973" i="13"/>
  <c r="E973" i="13" s="1"/>
  <c r="D973" i="13"/>
  <c r="A974" i="13"/>
  <c r="B974" i="13" s="1"/>
  <c r="C974" i="13"/>
  <c r="D974" i="13"/>
  <c r="A975" i="13"/>
  <c r="B975" i="13" s="1"/>
  <c r="C975" i="13"/>
  <c r="D975" i="13"/>
  <c r="E975" i="13" s="1"/>
  <c r="A976" i="13"/>
  <c r="B976" i="13"/>
  <c r="C976" i="13"/>
  <c r="E976" i="13" s="1"/>
  <c r="D976" i="13"/>
  <c r="A977" i="13"/>
  <c r="B977" i="13"/>
  <c r="C977" i="13"/>
  <c r="D977" i="13"/>
  <c r="E977" i="13"/>
  <c r="A978" i="13"/>
  <c r="B978" i="13" s="1"/>
  <c r="D978" i="13"/>
  <c r="A979" i="13"/>
  <c r="B979" i="13" s="1"/>
  <c r="A980" i="13"/>
  <c r="B980" i="13" s="1"/>
  <c r="E980" i="13" s="1"/>
  <c r="C980" i="13"/>
  <c r="D980" i="13"/>
  <c r="A981" i="13"/>
  <c r="B981" i="13" s="1"/>
  <c r="A982" i="13"/>
  <c r="B982" i="13" s="1"/>
  <c r="A983" i="13"/>
  <c r="B983" i="13" s="1"/>
  <c r="A984" i="13"/>
  <c r="C984" i="13" s="1"/>
  <c r="B984" i="13"/>
  <c r="A985" i="13"/>
  <c r="D985" i="13" s="1"/>
  <c r="B985" i="13"/>
  <c r="C985" i="13"/>
  <c r="E985" i="13" s="1"/>
  <c r="A986" i="11"/>
  <c r="B986" i="11" s="1"/>
  <c r="A771" i="11"/>
  <c r="B771" i="11" s="1"/>
  <c r="A772" i="11"/>
  <c r="C772" i="11" s="1"/>
  <c r="B772" i="11"/>
  <c r="D772" i="11"/>
  <c r="A773" i="11"/>
  <c r="B773" i="11" s="1"/>
  <c r="C773" i="11"/>
  <c r="A774" i="11"/>
  <c r="B774" i="11" s="1"/>
  <c r="A775" i="11"/>
  <c r="B775" i="11" s="1"/>
  <c r="C775" i="11"/>
  <c r="A776" i="11"/>
  <c r="B776" i="11" s="1"/>
  <c r="D776" i="11"/>
  <c r="A777" i="11"/>
  <c r="B777" i="11"/>
  <c r="C777" i="11"/>
  <c r="E777" i="11" s="1"/>
  <c r="D777" i="11"/>
  <c r="A778" i="11"/>
  <c r="B778" i="11"/>
  <c r="C778" i="11"/>
  <c r="D778" i="11"/>
  <c r="A779" i="11"/>
  <c r="B779" i="11" s="1"/>
  <c r="A780" i="11"/>
  <c r="B780" i="11"/>
  <c r="C780" i="11"/>
  <c r="D780" i="11"/>
  <c r="A781" i="11"/>
  <c r="B781" i="11" s="1"/>
  <c r="C781" i="11"/>
  <c r="D781" i="11"/>
  <c r="A782" i="11"/>
  <c r="B782" i="11"/>
  <c r="C782" i="11"/>
  <c r="E782" i="11" s="1"/>
  <c r="D782" i="11"/>
  <c r="A783" i="11"/>
  <c r="B783" i="11" s="1"/>
  <c r="D783" i="11"/>
  <c r="A784" i="11"/>
  <c r="B784" i="11" s="1"/>
  <c r="D784" i="11"/>
  <c r="A785" i="11"/>
  <c r="B785" i="11" s="1"/>
  <c r="A786" i="11"/>
  <c r="B786" i="11"/>
  <c r="C786" i="11"/>
  <c r="E786" i="11" s="1"/>
  <c r="D786" i="11"/>
  <c r="A787" i="11"/>
  <c r="B787" i="11" s="1"/>
  <c r="A788" i="11"/>
  <c r="C788" i="11" s="1"/>
  <c r="B788" i="11"/>
  <c r="A789" i="11"/>
  <c r="B789" i="11" s="1"/>
  <c r="C789" i="11"/>
  <c r="A790" i="11"/>
  <c r="B790" i="11" s="1"/>
  <c r="A791" i="11"/>
  <c r="B791" i="11" s="1"/>
  <c r="A792" i="11"/>
  <c r="B792" i="11" s="1"/>
  <c r="D792" i="11"/>
  <c r="A793" i="11"/>
  <c r="D793" i="11" s="1"/>
  <c r="B793" i="11"/>
  <c r="C793" i="11"/>
  <c r="A794" i="11"/>
  <c r="B794" i="11"/>
  <c r="C794" i="11"/>
  <c r="E794" i="11" s="1"/>
  <c r="D794" i="11"/>
  <c r="A795" i="11"/>
  <c r="B795" i="11" s="1"/>
  <c r="A796" i="11"/>
  <c r="B796" i="11"/>
  <c r="C796" i="11"/>
  <c r="D796" i="11"/>
  <c r="A797" i="11"/>
  <c r="B797" i="11" s="1"/>
  <c r="C797" i="11"/>
  <c r="D797" i="11"/>
  <c r="A798" i="11"/>
  <c r="B798" i="11"/>
  <c r="C798" i="11"/>
  <c r="E798" i="11" s="1"/>
  <c r="D798" i="11"/>
  <c r="A799" i="11"/>
  <c r="B799" i="11" s="1"/>
  <c r="D799" i="11"/>
  <c r="A800" i="11"/>
  <c r="B800" i="11" s="1"/>
  <c r="D800" i="11"/>
  <c r="A801" i="11"/>
  <c r="B801" i="11" s="1"/>
  <c r="A802" i="11"/>
  <c r="B802" i="11"/>
  <c r="C802" i="11"/>
  <c r="D802" i="11"/>
  <c r="A803" i="11"/>
  <c r="B803" i="11" s="1"/>
  <c r="A804" i="11"/>
  <c r="C804" i="11" s="1"/>
  <c r="B804" i="11"/>
  <c r="A805" i="11"/>
  <c r="B805" i="11" s="1"/>
  <c r="C805" i="11"/>
  <c r="A806" i="11"/>
  <c r="B806" i="11" s="1"/>
  <c r="A807" i="11"/>
  <c r="B807" i="11" s="1"/>
  <c r="C807" i="11"/>
  <c r="A808" i="11"/>
  <c r="B808" i="11" s="1"/>
  <c r="D808" i="11"/>
  <c r="A809" i="11"/>
  <c r="D809" i="11" s="1"/>
  <c r="B809" i="11"/>
  <c r="C809" i="11"/>
  <c r="A810" i="11"/>
  <c r="B810" i="11"/>
  <c r="C810" i="11"/>
  <c r="D810" i="11"/>
  <c r="A811" i="11"/>
  <c r="B811" i="11" s="1"/>
  <c r="A812" i="11"/>
  <c r="B812" i="11"/>
  <c r="C812" i="11"/>
  <c r="D812" i="11"/>
  <c r="A813" i="11"/>
  <c r="B813" i="11" s="1"/>
  <c r="C813" i="11"/>
  <c r="D813" i="11"/>
  <c r="A814" i="11"/>
  <c r="B814" i="11"/>
  <c r="C814" i="11"/>
  <c r="D814" i="11"/>
  <c r="A815" i="11"/>
  <c r="B815" i="11" s="1"/>
  <c r="D815" i="11"/>
  <c r="A816" i="11"/>
  <c r="B816" i="11" s="1"/>
  <c r="D816" i="11"/>
  <c r="A817" i="11"/>
  <c r="B817" i="11" s="1"/>
  <c r="A818" i="11"/>
  <c r="B818" i="11"/>
  <c r="C818" i="11"/>
  <c r="D818" i="11"/>
  <c r="A819" i="11"/>
  <c r="B819" i="11" s="1"/>
  <c r="A820" i="11"/>
  <c r="C820" i="11" s="1"/>
  <c r="B820" i="11"/>
  <c r="A821" i="11"/>
  <c r="B821" i="11" s="1"/>
  <c r="C821" i="11"/>
  <c r="A822" i="11"/>
  <c r="B822" i="11" s="1"/>
  <c r="A823" i="11"/>
  <c r="D823" i="11" s="1"/>
  <c r="B823" i="11"/>
  <c r="C823" i="11"/>
  <c r="A824" i="11"/>
  <c r="C824" i="11" s="1"/>
  <c r="B824" i="11"/>
  <c r="D824" i="11"/>
  <c r="A825" i="11"/>
  <c r="D825" i="11" s="1"/>
  <c r="B825" i="11"/>
  <c r="C825" i="11"/>
  <c r="A826" i="11"/>
  <c r="B826" i="11"/>
  <c r="C826" i="11"/>
  <c r="D826" i="11"/>
  <c r="A827" i="11"/>
  <c r="B827" i="11" s="1"/>
  <c r="C827" i="11"/>
  <c r="A828" i="11"/>
  <c r="B828" i="11"/>
  <c r="C828" i="11"/>
  <c r="D828" i="11"/>
  <c r="A829" i="11"/>
  <c r="B829" i="11" s="1"/>
  <c r="C829" i="11"/>
  <c r="D829" i="11"/>
  <c r="A830" i="11"/>
  <c r="B830" i="11"/>
  <c r="C830" i="11"/>
  <c r="D830" i="11"/>
  <c r="A831" i="11"/>
  <c r="B831" i="11" s="1"/>
  <c r="D831" i="11"/>
  <c r="A832" i="11"/>
  <c r="B832" i="11" s="1"/>
  <c r="D832" i="11"/>
  <c r="A833" i="11"/>
  <c r="B833" i="11" s="1"/>
  <c r="A834" i="11"/>
  <c r="B834" i="11"/>
  <c r="C834" i="11"/>
  <c r="D834" i="11"/>
  <c r="E834" i="11" s="1"/>
  <c r="A835" i="11"/>
  <c r="B835" i="11" s="1"/>
  <c r="A836" i="11"/>
  <c r="C836" i="11" s="1"/>
  <c r="B836" i="11"/>
  <c r="A837" i="11"/>
  <c r="B837" i="11" s="1"/>
  <c r="C837" i="11"/>
  <c r="A838" i="11"/>
  <c r="B838" i="11" s="1"/>
  <c r="A839" i="11"/>
  <c r="D839" i="11" s="1"/>
  <c r="B839" i="11"/>
  <c r="C839" i="11"/>
  <c r="A840" i="11"/>
  <c r="C840" i="11" s="1"/>
  <c r="B840" i="11"/>
  <c r="D840" i="11"/>
  <c r="A841" i="11"/>
  <c r="D841" i="11" s="1"/>
  <c r="B841" i="11"/>
  <c r="C841" i="11"/>
  <c r="A842" i="11"/>
  <c r="B842" i="11"/>
  <c r="C842" i="11"/>
  <c r="D842" i="11"/>
  <c r="A843" i="11"/>
  <c r="B843" i="11" s="1"/>
  <c r="C843" i="11"/>
  <c r="A844" i="11"/>
  <c r="B844" i="11"/>
  <c r="C844" i="11"/>
  <c r="E844" i="11" s="1"/>
  <c r="D844" i="11"/>
  <c r="A845" i="11"/>
  <c r="B845" i="11" s="1"/>
  <c r="C845" i="11"/>
  <c r="D845" i="11"/>
  <c r="A846" i="11"/>
  <c r="B846" i="11"/>
  <c r="C846" i="11"/>
  <c r="D846" i="11"/>
  <c r="A847" i="11"/>
  <c r="B847" i="11" s="1"/>
  <c r="C847" i="11"/>
  <c r="D847" i="11"/>
  <c r="A848" i="11"/>
  <c r="B848" i="11" s="1"/>
  <c r="D848" i="11"/>
  <c r="A849" i="11"/>
  <c r="B849" i="11" s="1"/>
  <c r="A850" i="11"/>
  <c r="B850" i="11"/>
  <c r="C850" i="11"/>
  <c r="D850" i="11"/>
  <c r="A851" i="11"/>
  <c r="B851" i="11" s="1"/>
  <c r="A852" i="11"/>
  <c r="C852" i="11" s="1"/>
  <c r="B852" i="11"/>
  <c r="A853" i="11"/>
  <c r="B853" i="11" s="1"/>
  <c r="A854" i="11"/>
  <c r="B854" i="11" s="1"/>
  <c r="A855" i="11"/>
  <c r="D855" i="11" s="1"/>
  <c r="B855" i="11"/>
  <c r="C855" i="11"/>
  <c r="A856" i="11"/>
  <c r="C856" i="11" s="1"/>
  <c r="E856" i="11" s="1"/>
  <c r="B856" i="11"/>
  <c r="D856" i="11"/>
  <c r="A857" i="11"/>
  <c r="C857" i="11" s="1"/>
  <c r="B857" i="11"/>
  <c r="A858" i="11"/>
  <c r="B858" i="11"/>
  <c r="C858" i="11"/>
  <c r="D858" i="11"/>
  <c r="A859" i="11"/>
  <c r="D859" i="11" s="1"/>
  <c r="B859" i="11"/>
  <c r="C859" i="11"/>
  <c r="A860" i="11"/>
  <c r="B860" i="11"/>
  <c r="C860" i="11"/>
  <c r="D860" i="11"/>
  <c r="A861" i="11"/>
  <c r="B861" i="11" s="1"/>
  <c r="E861" i="11" s="1"/>
  <c r="C861" i="11"/>
  <c r="D861" i="11"/>
  <c r="A862" i="11"/>
  <c r="B862" i="11"/>
  <c r="C862" i="11"/>
  <c r="D862" i="11"/>
  <c r="A863" i="11"/>
  <c r="B863" i="11" s="1"/>
  <c r="C863" i="11"/>
  <c r="D863" i="11"/>
  <c r="A864" i="11"/>
  <c r="B864" i="11" s="1"/>
  <c r="D864" i="11"/>
  <c r="A865" i="11"/>
  <c r="B865" i="11" s="1"/>
  <c r="A866" i="11"/>
  <c r="B866" i="11"/>
  <c r="C866" i="11"/>
  <c r="D866" i="11"/>
  <c r="A867" i="11"/>
  <c r="B867" i="11" s="1"/>
  <c r="A868" i="11"/>
  <c r="C868" i="11" s="1"/>
  <c r="B868" i="11"/>
  <c r="A869" i="11"/>
  <c r="B869" i="11" s="1"/>
  <c r="A870" i="11"/>
  <c r="B870" i="11" s="1"/>
  <c r="A871" i="11"/>
  <c r="D871" i="11" s="1"/>
  <c r="B871" i="11"/>
  <c r="C871" i="11"/>
  <c r="A872" i="11"/>
  <c r="C872" i="11" s="1"/>
  <c r="B872" i="11"/>
  <c r="D872" i="11"/>
  <c r="A873" i="11"/>
  <c r="C873" i="11" s="1"/>
  <c r="B873" i="11"/>
  <c r="A874" i="11"/>
  <c r="B874" i="11"/>
  <c r="C874" i="11"/>
  <c r="D874" i="11"/>
  <c r="A875" i="11"/>
  <c r="D875" i="11" s="1"/>
  <c r="B875" i="11"/>
  <c r="C875" i="11"/>
  <c r="A876" i="11"/>
  <c r="B876" i="11"/>
  <c r="C876" i="11"/>
  <c r="E876" i="11" s="1"/>
  <c r="D876" i="11"/>
  <c r="A877" i="11"/>
  <c r="B877" i="11" s="1"/>
  <c r="C877" i="11"/>
  <c r="D877" i="11"/>
  <c r="A878" i="11"/>
  <c r="B878" i="11"/>
  <c r="C878" i="11"/>
  <c r="D878" i="11"/>
  <c r="A879" i="11"/>
  <c r="B879" i="11" s="1"/>
  <c r="C879" i="11"/>
  <c r="D879" i="11"/>
  <c r="A880" i="11"/>
  <c r="B880" i="11" s="1"/>
  <c r="D880" i="11"/>
  <c r="A881" i="11"/>
  <c r="B881" i="11" s="1"/>
  <c r="A882" i="11"/>
  <c r="B882" i="11"/>
  <c r="C882" i="11"/>
  <c r="D882" i="11"/>
  <c r="A883" i="11"/>
  <c r="B883" i="11" s="1"/>
  <c r="A884" i="11"/>
  <c r="C884" i="11" s="1"/>
  <c r="B884" i="11"/>
  <c r="A885" i="11"/>
  <c r="B885" i="11" s="1"/>
  <c r="A886" i="11"/>
  <c r="B886" i="11" s="1"/>
  <c r="A887" i="11"/>
  <c r="D887" i="11" s="1"/>
  <c r="B887" i="11"/>
  <c r="C887" i="11"/>
  <c r="A888" i="11"/>
  <c r="C888" i="11" s="1"/>
  <c r="B888" i="11"/>
  <c r="D888" i="11"/>
  <c r="A889" i="11"/>
  <c r="C889" i="11" s="1"/>
  <c r="B889" i="11"/>
  <c r="A890" i="11"/>
  <c r="B890" i="11"/>
  <c r="C890" i="11"/>
  <c r="D890" i="11"/>
  <c r="A891" i="11"/>
  <c r="D891" i="11" s="1"/>
  <c r="B891" i="11"/>
  <c r="C891" i="11"/>
  <c r="A892" i="11"/>
  <c r="B892" i="11"/>
  <c r="C892" i="11"/>
  <c r="D892" i="11"/>
  <c r="A893" i="11"/>
  <c r="B893" i="11" s="1"/>
  <c r="C893" i="11"/>
  <c r="D893" i="11"/>
  <c r="A894" i="11"/>
  <c r="B894" i="11"/>
  <c r="C894" i="11"/>
  <c r="D894" i="11"/>
  <c r="A895" i="11"/>
  <c r="B895" i="11" s="1"/>
  <c r="C895" i="11"/>
  <c r="E895" i="11" s="1"/>
  <c r="D895" i="11"/>
  <c r="A896" i="11"/>
  <c r="B896" i="11" s="1"/>
  <c r="D896" i="11"/>
  <c r="A897" i="11"/>
  <c r="B897" i="11" s="1"/>
  <c r="A898" i="11"/>
  <c r="B898" i="11"/>
  <c r="C898" i="11"/>
  <c r="D898" i="11"/>
  <c r="A899" i="11"/>
  <c r="B899" i="11" s="1"/>
  <c r="A900" i="11"/>
  <c r="C900" i="11" s="1"/>
  <c r="B900" i="11"/>
  <c r="A901" i="11"/>
  <c r="B901" i="11" s="1"/>
  <c r="A902" i="11"/>
  <c r="B902" i="11" s="1"/>
  <c r="A903" i="11"/>
  <c r="D903" i="11" s="1"/>
  <c r="B903" i="11"/>
  <c r="C903" i="11"/>
  <c r="A904" i="11"/>
  <c r="C904" i="11" s="1"/>
  <c r="B904" i="11"/>
  <c r="A905" i="11"/>
  <c r="C905" i="11" s="1"/>
  <c r="B905" i="11"/>
  <c r="A906" i="11"/>
  <c r="B906" i="11"/>
  <c r="C906" i="11"/>
  <c r="D906" i="11"/>
  <c r="A907" i="11"/>
  <c r="D907" i="11" s="1"/>
  <c r="B907" i="11"/>
  <c r="C907" i="11"/>
  <c r="A908" i="11"/>
  <c r="D908" i="11" s="1"/>
  <c r="B908" i="11"/>
  <c r="C908" i="11"/>
  <c r="A909" i="11"/>
  <c r="B909" i="11" s="1"/>
  <c r="C909" i="11"/>
  <c r="D909" i="11"/>
  <c r="A910" i="11"/>
  <c r="B910" i="11"/>
  <c r="C910" i="11"/>
  <c r="D910" i="11"/>
  <c r="A911" i="11"/>
  <c r="B911" i="11"/>
  <c r="C911" i="11"/>
  <c r="D911" i="11"/>
  <c r="A912" i="11"/>
  <c r="B912" i="11" s="1"/>
  <c r="D912" i="11"/>
  <c r="A913" i="11"/>
  <c r="B913" i="11" s="1"/>
  <c r="A914" i="11"/>
  <c r="B914" i="11"/>
  <c r="C914" i="11"/>
  <c r="D914" i="11"/>
  <c r="A915" i="11"/>
  <c r="B915" i="11" s="1"/>
  <c r="A916" i="11"/>
  <c r="C916" i="11" s="1"/>
  <c r="B916" i="11"/>
  <c r="A917" i="11"/>
  <c r="B917" i="11" s="1"/>
  <c r="C917" i="11"/>
  <c r="A918" i="11"/>
  <c r="B918" i="11" s="1"/>
  <c r="A919" i="11"/>
  <c r="D919" i="11" s="1"/>
  <c r="B919" i="11"/>
  <c r="C919" i="11"/>
  <c r="A920" i="11"/>
  <c r="C920" i="11" s="1"/>
  <c r="E920" i="11" s="1"/>
  <c r="B920" i="11"/>
  <c r="D920" i="11"/>
  <c r="A921" i="11"/>
  <c r="C921" i="11" s="1"/>
  <c r="B921" i="11"/>
  <c r="A922" i="11"/>
  <c r="B922" i="11"/>
  <c r="C922" i="11"/>
  <c r="D922" i="11"/>
  <c r="A923" i="11"/>
  <c r="D923" i="11" s="1"/>
  <c r="B923" i="11"/>
  <c r="C923" i="11"/>
  <c r="A924" i="11"/>
  <c r="D924" i="11" s="1"/>
  <c r="B924" i="11"/>
  <c r="C924" i="11"/>
  <c r="A925" i="11"/>
  <c r="B925" i="11" s="1"/>
  <c r="C925" i="11"/>
  <c r="D925" i="11"/>
  <c r="A926" i="11"/>
  <c r="B926" i="11"/>
  <c r="C926" i="11"/>
  <c r="D926" i="11"/>
  <c r="A927" i="11"/>
  <c r="B927" i="11" s="1"/>
  <c r="C927" i="11"/>
  <c r="D927" i="11"/>
  <c r="A928" i="11"/>
  <c r="B928" i="11" s="1"/>
  <c r="D928" i="11"/>
  <c r="A929" i="11"/>
  <c r="B929" i="11" s="1"/>
  <c r="A930" i="11"/>
  <c r="B930" i="11"/>
  <c r="E930" i="11" s="1"/>
  <c r="C930" i="11"/>
  <c r="D930" i="11"/>
  <c r="A931" i="11"/>
  <c r="B931" i="11" s="1"/>
  <c r="A932" i="11"/>
  <c r="C932" i="11" s="1"/>
  <c r="B932" i="11"/>
  <c r="A933" i="11"/>
  <c r="B933" i="11" s="1"/>
  <c r="C933" i="11"/>
  <c r="A934" i="11"/>
  <c r="B934" i="11" s="1"/>
  <c r="A935" i="11"/>
  <c r="D935" i="11" s="1"/>
  <c r="B935" i="11"/>
  <c r="C935" i="11"/>
  <c r="A936" i="11"/>
  <c r="C936" i="11" s="1"/>
  <c r="B936" i="11"/>
  <c r="D936" i="11"/>
  <c r="A937" i="11"/>
  <c r="C937" i="11" s="1"/>
  <c r="B937" i="11"/>
  <c r="A938" i="11"/>
  <c r="B938" i="11"/>
  <c r="C938" i="11"/>
  <c r="D938" i="11"/>
  <c r="A939" i="11"/>
  <c r="D939" i="11" s="1"/>
  <c r="B939" i="11"/>
  <c r="C939" i="11"/>
  <c r="A940" i="11"/>
  <c r="D940" i="11" s="1"/>
  <c r="B940" i="11"/>
  <c r="C940" i="11"/>
  <c r="A941" i="11"/>
  <c r="B941" i="11" s="1"/>
  <c r="C941" i="11"/>
  <c r="D941" i="11"/>
  <c r="A942" i="11"/>
  <c r="B942" i="11"/>
  <c r="C942" i="11"/>
  <c r="D942" i="11"/>
  <c r="A943" i="11"/>
  <c r="B943" i="11" s="1"/>
  <c r="C943" i="11"/>
  <c r="D943" i="11"/>
  <c r="A944" i="11"/>
  <c r="B944" i="11" s="1"/>
  <c r="D944" i="11"/>
  <c r="A945" i="11"/>
  <c r="B945" i="11" s="1"/>
  <c r="A946" i="11"/>
  <c r="B946" i="11"/>
  <c r="C946" i="11"/>
  <c r="E946" i="11" s="1"/>
  <c r="D946" i="11"/>
  <c r="A947" i="11"/>
  <c r="B947" i="11" s="1"/>
  <c r="A948" i="11"/>
  <c r="B948" i="11" s="1"/>
  <c r="A949" i="11"/>
  <c r="B949" i="11" s="1"/>
  <c r="A950" i="11"/>
  <c r="B950" i="11" s="1"/>
  <c r="A951" i="11"/>
  <c r="D951" i="11" s="1"/>
  <c r="B951" i="11"/>
  <c r="C951" i="11"/>
  <c r="A952" i="11"/>
  <c r="C952" i="11" s="1"/>
  <c r="E952" i="11" s="1"/>
  <c r="B952" i="11"/>
  <c r="D952" i="11"/>
  <c r="A953" i="11"/>
  <c r="C953" i="11" s="1"/>
  <c r="B953" i="11"/>
  <c r="A954" i="11"/>
  <c r="B954" i="11"/>
  <c r="C954" i="11"/>
  <c r="D954" i="11"/>
  <c r="A955" i="11"/>
  <c r="D955" i="11" s="1"/>
  <c r="B955" i="11"/>
  <c r="C955" i="11"/>
  <c r="A956" i="11"/>
  <c r="D956" i="11" s="1"/>
  <c r="B956" i="11"/>
  <c r="C956" i="11"/>
  <c r="A957" i="11"/>
  <c r="B957" i="11" s="1"/>
  <c r="C957" i="11"/>
  <c r="D957" i="11"/>
  <c r="A958" i="11"/>
  <c r="B958" i="11"/>
  <c r="C958" i="11"/>
  <c r="D958" i="11"/>
  <c r="A959" i="11"/>
  <c r="B959" i="11" s="1"/>
  <c r="C959" i="11"/>
  <c r="D959" i="11"/>
  <c r="A960" i="11"/>
  <c r="B960" i="11" s="1"/>
  <c r="D960" i="11"/>
  <c r="A961" i="11"/>
  <c r="B961" i="11" s="1"/>
  <c r="A962" i="11"/>
  <c r="B962" i="11"/>
  <c r="C962" i="11"/>
  <c r="D962" i="11"/>
  <c r="A963" i="11"/>
  <c r="B963" i="11" s="1"/>
  <c r="A964" i="11"/>
  <c r="C964" i="11" s="1"/>
  <c r="B964" i="11"/>
  <c r="A965" i="11"/>
  <c r="B965" i="11" s="1"/>
  <c r="A966" i="11"/>
  <c r="B966" i="11" s="1"/>
  <c r="A967" i="11"/>
  <c r="D967" i="11" s="1"/>
  <c r="B967" i="11"/>
  <c r="C967" i="11"/>
  <c r="A968" i="11"/>
  <c r="C968" i="11" s="1"/>
  <c r="B968" i="11"/>
  <c r="D968" i="11"/>
  <c r="A969" i="11"/>
  <c r="C969" i="11" s="1"/>
  <c r="B969" i="11"/>
  <c r="A970" i="11"/>
  <c r="B970" i="11"/>
  <c r="C970" i="11"/>
  <c r="D970" i="11"/>
  <c r="A971" i="11"/>
  <c r="D971" i="11" s="1"/>
  <c r="B971" i="11"/>
  <c r="C971" i="11"/>
  <c r="A972" i="11"/>
  <c r="D972" i="11" s="1"/>
  <c r="B972" i="11"/>
  <c r="C972" i="11"/>
  <c r="A973" i="11"/>
  <c r="B973" i="11" s="1"/>
  <c r="C973" i="11"/>
  <c r="D973" i="11"/>
  <c r="A974" i="11"/>
  <c r="B974" i="11"/>
  <c r="C974" i="11"/>
  <c r="D974" i="11"/>
  <c r="A975" i="11"/>
  <c r="B975" i="11" s="1"/>
  <c r="C975" i="11"/>
  <c r="D975" i="11"/>
  <c r="A976" i="11"/>
  <c r="B976" i="11" s="1"/>
  <c r="D976" i="11"/>
  <c r="A977" i="11"/>
  <c r="B977" i="11" s="1"/>
  <c r="A978" i="11"/>
  <c r="B978" i="11"/>
  <c r="C978" i="11"/>
  <c r="D978" i="11"/>
  <c r="A979" i="11"/>
  <c r="B979" i="11" s="1"/>
  <c r="A980" i="11"/>
  <c r="C980" i="11" s="1"/>
  <c r="B980" i="11"/>
  <c r="A981" i="11"/>
  <c r="B981" i="11" s="1"/>
  <c r="A982" i="11"/>
  <c r="B982" i="11" s="1"/>
  <c r="A983" i="11"/>
  <c r="D983" i="11" s="1"/>
  <c r="B983" i="11"/>
  <c r="C983" i="11"/>
  <c r="A984" i="11"/>
  <c r="C984" i="11" s="1"/>
  <c r="B984" i="11"/>
  <c r="D984" i="11"/>
  <c r="A985" i="11"/>
  <c r="C985" i="11" s="1"/>
  <c r="B985" i="11"/>
  <c r="A986" i="22"/>
  <c r="B986" i="22" s="1"/>
  <c r="A771" i="22"/>
  <c r="B771" i="22" s="1"/>
  <c r="D771" i="22"/>
  <c r="A772" i="22"/>
  <c r="B772" i="22" s="1"/>
  <c r="A773" i="22"/>
  <c r="B773" i="22" s="1"/>
  <c r="A774" i="22"/>
  <c r="B774" i="22" s="1"/>
  <c r="A775" i="22"/>
  <c r="C775" i="22" s="1"/>
  <c r="B775" i="22"/>
  <c r="A776" i="22"/>
  <c r="D776" i="22" s="1"/>
  <c r="B776" i="22"/>
  <c r="C776" i="22"/>
  <c r="A777" i="22"/>
  <c r="D777" i="22" s="1"/>
  <c r="B777" i="22"/>
  <c r="C777" i="22"/>
  <c r="A778" i="22"/>
  <c r="B778" i="22" s="1"/>
  <c r="C778" i="22"/>
  <c r="A779" i="22"/>
  <c r="B779" i="22" s="1"/>
  <c r="C779" i="22"/>
  <c r="D779" i="22"/>
  <c r="A780" i="22"/>
  <c r="B780" i="22"/>
  <c r="C780" i="22"/>
  <c r="D780" i="22"/>
  <c r="A781" i="22"/>
  <c r="B781" i="22"/>
  <c r="C781" i="22"/>
  <c r="D781" i="22"/>
  <c r="A782" i="22"/>
  <c r="C782" i="22" s="1"/>
  <c r="B782" i="22"/>
  <c r="D782" i="22"/>
  <c r="A783" i="22"/>
  <c r="B783" i="22" s="1"/>
  <c r="C783" i="22"/>
  <c r="D783" i="22"/>
  <c r="A784" i="22"/>
  <c r="B784" i="22"/>
  <c r="C784" i="22"/>
  <c r="D784" i="22"/>
  <c r="A785" i="22"/>
  <c r="B785" i="22" s="1"/>
  <c r="C785" i="22"/>
  <c r="A786" i="22"/>
  <c r="B786" i="22" s="1"/>
  <c r="A787" i="22"/>
  <c r="B787" i="22" s="1"/>
  <c r="D787" i="22"/>
  <c r="A788" i="22"/>
  <c r="B788" i="22" s="1"/>
  <c r="A789" i="22"/>
  <c r="B789" i="22" s="1"/>
  <c r="A790" i="22"/>
  <c r="B790" i="22" s="1"/>
  <c r="A791" i="22"/>
  <c r="C791" i="22" s="1"/>
  <c r="B791" i="22"/>
  <c r="A792" i="22"/>
  <c r="D792" i="22" s="1"/>
  <c r="B792" i="22"/>
  <c r="C792" i="22"/>
  <c r="A793" i="22"/>
  <c r="D793" i="22" s="1"/>
  <c r="B793" i="22"/>
  <c r="C793" i="22"/>
  <c r="A794" i="22"/>
  <c r="B794" i="22" s="1"/>
  <c r="C794" i="22"/>
  <c r="A795" i="22"/>
  <c r="B795" i="22" s="1"/>
  <c r="C795" i="22"/>
  <c r="D795" i="22"/>
  <c r="A796" i="22"/>
  <c r="B796" i="22"/>
  <c r="C796" i="22"/>
  <c r="D796" i="22"/>
  <c r="A797" i="22"/>
  <c r="B797" i="22"/>
  <c r="C797" i="22"/>
  <c r="D797" i="22"/>
  <c r="A798" i="22"/>
  <c r="C798" i="22" s="1"/>
  <c r="B798" i="22"/>
  <c r="D798" i="22"/>
  <c r="A799" i="22"/>
  <c r="B799" i="22" s="1"/>
  <c r="C799" i="22"/>
  <c r="D799" i="22"/>
  <c r="A800" i="22"/>
  <c r="B800" i="22"/>
  <c r="C800" i="22"/>
  <c r="D800" i="22"/>
  <c r="A801" i="22"/>
  <c r="B801" i="22" s="1"/>
  <c r="C801" i="22"/>
  <c r="A802" i="22"/>
  <c r="B802" i="22" s="1"/>
  <c r="A803" i="22"/>
  <c r="B803" i="22" s="1"/>
  <c r="D803" i="22"/>
  <c r="A804" i="22"/>
  <c r="B804" i="22" s="1"/>
  <c r="A805" i="22"/>
  <c r="B805" i="22" s="1"/>
  <c r="A806" i="22"/>
  <c r="B806" i="22" s="1"/>
  <c r="A807" i="22"/>
  <c r="C807" i="22" s="1"/>
  <c r="B807" i="22"/>
  <c r="A808" i="22"/>
  <c r="D808" i="22" s="1"/>
  <c r="B808" i="22"/>
  <c r="C808" i="22"/>
  <c r="A809" i="22"/>
  <c r="D809" i="22" s="1"/>
  <c r="B809" i="22"/>
  <c r="C809" i="22"/>
  <c r="A810" i="22"/>
  <c r="B810" i="22" s="1"/>
  <c r="C810" i="22"/>
  <c r="A811" i="22"/>
  <c r="B811" i="22" s="1"/>
  <c r="C811" i="22"/>
  <c r="D811" i="22"/>
  <c r="A812" i="22"/>
  <c r="B812" i="22"/>
  <c r="C812" i="22"/>
  <c r="D812" i="22"/>
  <c r="A813" i="22"/>
  <c r="B813" i="22"/>
  <c r="C813" i="22"/>
  <c r="D813" i="22"/>
  <c r="A814" i="22"/>
  <c r="C814" i="22" s="1"/>
  <c r="B814" i="22"/>
  <c r="D814" i="22"/>
  <c r="A815" i="22"/>
  <c r="B815" i="22" s="1"/>
  <c r="C815" i="22"/>
  <c r="D815" i="22"/>
  <c r="A816" i="22"/>
  <c r="B816" i="22"/>
  <c r="C816" i="22"/>
  <c r="D816" i="22"/>
  <c r="A817" i="22"/>
  <c r="B817" i="22" s="1"/>
  <c r="C817" i="22"/>
  <c r="A818" i="22"/>
  <c r="B818" i="22" s="1"/>
  <c r="A819" i="22"/>
  <c r="B819" i="22" s="1"/>
  <c r="D819" i="22"/>
  <c r="A820" i="22"/>
  <c r="B820" i="22" s="1"/>
  <c r="A821" i="22"/>
  <c r="B821" i="22" s="1"/>
  <c r="A822" i="22"/>
  <c r="B822" i="22" s="1"/>
  <c r="A823" i="22"/>
  <c r="C823" i="22" s="1"/>
  <c r="B823" i="22"/>
  <c r="A824" i="22"/>
  <c r="D824" i="22" s="1"/>
  <c r="B824" i="22"/>
  <c r="C824" i="22"/>
  <c r="A825" i="22"/>
  <c r="D825" i="22" s="1"/>
  <c r="B825" i="22"/>
  <c r="C825" i="22"/>
  <c r="A826" i="22"/>
  <c r="B826" i="22" s="1"/>
  <c r="C826" i="22"/>
  <c r="A827" i="22"/>
  <c r="B827" i="22" s="1"/>
  <c r="C827" i="22"/>
  <c r="D827" i="22"/>
  <c r="A828" i="22"/>
  <c r="B828" i="22"/>
  <c r="C828" i="22"/>
  <c r="D828" i="22"/>
  <c r="A829" i="22"/>
  <c r="B829" i="22"/>
  <c r="C829" i="22"/>
  <c r="D829" i="22"/>
  <c r="A830" i="22"/>
  <c r="C830" i="22" s="1"/>
  <c r="B830" i="22"/>
  <c r="D830" i="22"/>
  <c r="A831" i="22"/>
  <c r="B831" i="22" s="1"/>
  <c r="C831" i="22"/>
  <c r="D831" i="22"/>
  <c r="A832" i="22"/>
  <c r="B832" i="22"/>
  <c r="C832" i="22"/>
  <c r="D832" i="22"/>
  <c r="A833" i="22"/>
  <c r="B833" i="22" s="1"/>
  <c r="C833" i="22"/>
  <c r="A834" i="22"/>
  <c r="B834" i="22" s="1"/>
  <c r="A835" i="22"/>
  <c r="B835" i="22" s="1"/>
  <c r="A836" i="22"/>
  <c r="B836" i="22" s="1"/>
  <c r="A837" i="22"/>
  <c r="C837" i="22" s="1"/>
  <c r="B837" i="22"/>
  <c r="A838" i="22"/>
  <c r="B838" i="22" s="1"/>
  <c r="A839" i="22"/>
  <c r="C839" i="22" s="1"/>
  <c r="B839" i="22"/>
  <c r="A840" i="22"/>
  <c r="B840" i="22"/>
  <c r="C840" i="22"/>
  <c r="D840" i="22"/>
  <c r="A841" i="22"/>
  <c r="D841" i="22" s="1"/>
  <c r="B841" i="22"/>
  <c r="C841" i="22"/>
  <c r="A842" i="22"/>
  <c r="D842" i="22" s="1"/>
  <c r="B842" i="22"/>
  <c r="C842" i="22"/>
  <c r="A843" i="22"/>
  <c r="B843" i="22" s="1"/>
  <c r="C843" i="22"/>
  <c r="D843" i="22"/>
  <c r="A844" i="22"/>
  <c r="B844" i="22"/>
  <c r="C844" i="22"/>
  <c r="D844" i="22"/>
  <c r="A845" i="22"/>
  <c r="B845" i="22"/>
  <c r="C845" i="22"/>
  <c r="D845" i="22"/>
  <c r="A846" i="22"/>
  <c r="C846" i="22" s="1"/>
  <c r="B846" i="22"/>
  <c r="D846" i="22"/>
  <c r="A847" i="22"/>
  <c r="B847" i="22" s="1"/>
  <c r="C847" i="22"/>
  <c r="D847" i="22"/>
  <c r="A848" i="22"/>
  <c r="B848" i="22"/>
  <c r="C848" i="22"/>
  <c r="D848" i="22"/>
  <c r="A849" i="22"/>
  <c r="B849" i="22" s="1"/>
  <c r="C849" i="22"/>
  <c r="A850" i="22"/>
  <c r="B850" i="22" s="1"/>
  <c r="A851" i="22"/>
  <c r="B851" i="22" s="1"/>
  <c r="D851" i="22"/>
  <c r="A852" i="22"/>
  <c r="B852" i="22" s="1"/>
  <c r="A853" i="22"/>
  <c r="C853" i="22" s="1"/>
  <c r="B853" i="22"/>
  <c r="A854" i="22"/>
  <c r="B854" i="22" s="1"/>
  <c r="A855" i="22"/>
  <c r="C855" i="22" s="1"/>
  <c r="B855" i="22"/>
  <c r="A856" i="22"/>
  <c r="B856" i="22"/>
  <c r="C856" i="22"/>
  <c r="D856" i="22"/>
  <c r="A857" i="22"/>
  <c r="D857" i="22" s="1"/>
  <c r="B857" i="22"/>
  <c r="C857" i="22"/>
  <c r="A858" i="22"/>
  <c r="D858" i="22" s="1"/>
  <c r="B858" i="22"/>
  <c r="C858" i="22"/>
  <c r="A859" i="22"/>
  <c r="B859" i="22" s="1"/>
  <c r="C859" i="22"/>
  <c r="D859" i="22"/>
  <c r="A860" i="22"/>
  <c r="B860" i="22"/>
  <c r="C860" i="22"/>
  <c r="D860" i="22"/>
  <c r="A861" i="22"/>
  <c r="B861" i="22"/>
  <c r="C861" i="22"/>
  <c r="D861" i="22"/>
  <c r="A862" i="22"/>
  <c r="C862" i="22" s="1"/>
  <c r="B862" i="22"/>
  <c r="D862" i="22"/>
  <c r="A863" i="22"/>
  <c r="B863" i="22" s="1"/>
  <c r="C863" i="22"/>
  <c r="D863" i="22"/>
  <c r="A864" i="22"/>
  <c r="B864" i="22"/>
  <c r="C864" i="22"/>
  <c r="D864" i="22"/>
  <c r="A865" i="22"/>
  <c r="B865" i="22" s="1"/>
  <c r="C865" i="22"/>
  <c r="A866" i="22"/>
  <c r="B866" i="22" s="1"/>
  <c r="A867" i="22"/>
  <c r="B867" i="22" s="1"/>
  <c r="D867" i="22"/>
  <c r="A868" i="22"/>
  <c r="B868" i="22" s="1"/>
  <c r="A869" i="22"/>
  <c r="C869" i="22" s="1"/>
  <c r="B869" i="22"/>
  <c r="A870" i="22"/>
  <c r="B870" i="22" s="1"/>
  <c r="A871" i="22"/>
  <c r="C871" i="22" s="1"/>
  <c r="B871" i="22"/>
  <c r="A872" i="22"/>
  <c r="B872" i="22"/>
  <c r="C872" i="22"/>
  <c r="D872" i="22"/>
  <c r="A873" i="22"/>
  <c r="D873" i="22" s="1"/>
  <c r="B873" i="22"/>
  <c r="C873" i="22"/>
  <c r="A874" i="22"/>
  <c r="D874" i="22" s="1"/>
  <c r="B874" i="22"/>
  <c r="C874" i="22"/>
  <c r="A875" i="22"/>
  <c r="B875" i="22" s="1"/>
  <c r="C875" i="22"/>
  <c r="D875" i="22"/>
  <c r="A876" i="22"/>
  <c r="B876" i="22"/>
  <c r="C876" i="22"/>
  <c r="D876" i="22"/>
  <c r="A877" i="22"/>
  <c r="B877" i="22"/>
  <c r="C877" i="22"/>
  <c r="D877" i="22"/>
  <c r="A878" i="22"/>
  <c r="C878" i="22" s="1"/>
  <c r="B878" i="22"/>
  <c r="D878" i="22"/>
  <c r="A879" i="22"/>
  <c r="B879" i="22" s="1"/>
  <c r="C879" i="22"/>
  <c r="D879" i="22"/>
  <c r="A880" i="22"/>
  <c r="B880" i="22"/>
  <c r="C880" i="22"/>
  <c r="D880" i="22"/>
  <c r="A881" i="22"/>
  <c r="B881" i="22" s="1"/>
  <c r="C881" i="22"/>
  <c r="A882" i="22"/>
  <c r="B882" i="22" s="1"/>
  <c r="A883" i="22"/>
  <c r="B883" i="22" s="1"/>
  <c r="D883" i="22"/>
  <c r="A884" i="22"/>
  <c r="B884" i="22" s="1"/>
  <c r="A885" i="22"/>
  <c r="C885" i="22" s="1"/>
  <c r="B885" i="22"/>
  <c r="A886" i="22"/>
  <c r="B886" i="22" s="1"/>
  <c r="A887" i="22"/>
  <c r="C887" i="22" s="1"/>
  <c r="B887" i="22"/>
  <c r="A888" i="22"/>
  <c r="B888" i="22"/>
  <c r="C888" i="22"/>
  <c r="D888" i="22"/>
  <c r="A889" i="22"/>
  <c r="D889" i="22" s="1"/>
  <c r="B889" i="22"/>
  <c r="C889" i="22"/>
  <c r="A890" i="22"/>
  <c r="D890" i="22" s="1"/>
  <c r="B890" i="22"/>
  <c r="C890" i="22"/>
  <c r="A891" i="22"/>
  <c r="B891" i="22" s="1"/>
  <c r="C891" i="22"/>
  <c r="D891" i="22"/>
  <c r="A892" i="22"/>
  <c r="B892" i="22"/>
  <c r="C892" i="22"/>
  <c r="D892" i="22"/>
  <c r="A893" i="22"/>
  <c r="B893" i="22"/>
  <c r="C893" i="22"/>
  <c r="D893" i="22"/>
  <c r="A894" i="22"/>
  <c r="C894" i="22" s="1"/>
  <c r="B894" i="22"/>
  <c r="D894" i="22"/>
  <c r="A895" i="22"/>
  <c r="B895" i="22" s="1"/>
  <c r="C895" i="22"/>
  <c r="D895" i="22"/>
  <c r="A896" i="22"/>
  <c r="B896" i="22"/>
  <c r="C896" i="22"/>
  <c r="D896" i="22"/>
  <c r="A897" i="22"/>
  <c r="B897" i="22" s="1"/>
  <c r="C897" i="22"/>
  <c r="A898" i="22"/>
  <c r="B898" i="22" s="1"/>
  <c r="A899" i="22"/>
  <c r="B899" i="22" s="1"/>
  <c r="D899" i="22"/>
  <c r="A900" i="22"/>
  <c r="B900" i="22" s="1"/>
  <c r="A901" i="22"/>
  <c r="C901" i="22" s="1"/>
  <c r="B901" i="22"/>
  <c r="A902" i="22"/>
  <c r="B902" i="22" s="1"/>
  <c r="A903" i="22"/>
  <c r="C903" i="22" s="1"/>
  <c r="B903" i="22"/>
  <c r="A904" i="22"/>
  <c r="B904" i="22"/>
  <c r="C904" i="22"/>
  <c r="D904" i="22"/>
  <c r="A905" i="22"/>
  <c r="D905" i="22" s="1"/>
  <c r="B905" i="22"/>
  <c r="C905" i="22"/>
  <c r="A906" i="22"/>
  <c r="B906" i="22" s="1"/>
  <c r="C906" i="22"/>
  <c r="A907" i="22"/>
  <c r="B907" i="22" s="1"/>
  <c r="C907" i="22"/>
  <c r="D907" i="22"/>
  <c r="A908" i="22"/>
  <c r="B908" i="22"/>
  <c r="C908" i="22"/>
  <c r="D908" i="22"/>
  <c r="A909" i="22"/>
  <c r="B909" i="22"/>
  <c r="C909" i="22"/>
  <c r="D909" i="22"/>
  <c r="A910" i="22"/>
  <c r="C910" i="22" s="1"/>
  <c r="B910" i="22"/>
  <c r="D910" i="22"/>
  <c r="A911" i="22"/>
  <c r="B911" i="22" s="1"/>
  <c r="C911" i="22"/>
  <c r="D911" i="22"/>
  <c r="A912" i="22"/>
  <c r="B912" i="22"/>
  <c r="C912" i="22"/>
  <c r="D912" i="22"/>
  <c r="A913" i="22"/>
  <c r="B913" i="22" s="1"/>
  <c r="C913" i="22"/>
  <c r="A914" i="22"/>
  <c r="B914" i="22" s="1"/>
  <c r="A915" i="22"/>
  <c r="B915" i="22" s="1"/>
  <c r="D915" i="22"/>
  <c r="A916" i="22"/>
  <c r="B916" i="22" s="1"/>
  <c r="A917" i="22"/>
  <c r="C917" i="22" s="1"/>
  <c r="B917" i="22"/>
  <c r="A918" i="22"/>
  <c r="B918" i="22" s="1"/>
  <c r="A919" i="22"/>
  <c r="C919" i="22" s="1"/>
  <c r="B919" i="22"/>
  <c r="A920" i="22"/>
  <c r="B920" i="22"/>
  <c r="C920" i="22"/>
  <c r="D920" i="22"/>
  <c r="A921" i="22"/>
  <c r="D921" i="22" s="1"/>
  <c r="B921" i="22"/>
  <c r="C921" i="22"/>
  <c r="A922" i="22"/>
  <c r="B922" i="22" s="1"/>
  <c r="C922" i="22"/>
  <c r="A923" i="22"/>
  <c r="B923" i="22" s="1"/>
  <c r="C923" i="22"/>
  <c r="D923" i="22"/>
  <c r="A924" i="22"/>
  <c r="B924" i="22"/>
  <c r="C924" i="22"/>
  <c r="D924" i="22"/>
  <c r="A925" i="22"/>
  <c r="B925" i="22"/>
  <c r="C925" i="22"/>
  <c r="D925" i="22"/>
  <c r="A926" i="22"/>
  <c r="C926" i="22" s="1"/>
  <c r="B926" i="22"/>
  <c r="D926" i="22"/>
  <c r="A927" i="22"/>
  <c r="B927" i="22" s="1"/>
  <c r="C927" i="22"/>
  <c r="D927" i="22"/>
  <c r="A928" i="22"/>
  <c r="B928" i="22"/>
  <c r="C928" i="22"/>
  <c r="D928" i="22"/>
  <c r="A929" i="22"/>
  <c r="B929" i="22" s="1"/>
  <c r="C929" i="22"/>
  <c r="A930" i="22"/>
  <c r="B930" i="22" s="1"/>
  <c r="A931" i="22"/>
  <c r="B931" i="22" s="1"/>
  <c r="D931" i="22"/>
  <c r="A932" i="22"/>
  <c r="B932" i="22" s="1"/>
  <c r="A933" i="22"/>
  <c r="C933" i="22" s="1"/>
  <c r="B933" i="22"/>
  <c r="A934" i="22"/>
  <c r="B934" i="22" s="1"/>
  <c r="A935" i="22"/>
  <c r="C935" i="22" s="1"/>
  <c r="B935" i="22"/>
  <c r="A936" i="22"/>
  <c r="B936" i="22"/>
  <c r="C936" i="22"/>
  <c r="D936" i="22"/>
  <c r="A937" i="22"/>
  <c r="D937" i="22" s="1"/>
  <c r="B937" i="22"/>
  <c r="C937" i="22"/>
  <c r="A938" i="22"/>
  <c r="D938" i="22" s="1"/>
  <c r="B938" i="22"/>
  <c r="C938" i="22"/>
  <c r="A939" i="22"/>
  <c r="B939" i="22" s="1"/>
  <c r="C939" i="22"/>
  <c r="D939" i="22"/>
  <c r="A940" i="22"/>
  <c r="B940" i="22"/>
  <c r="C940" i="22"/>
  <c r="D940" i="22"/>
  <c r="A941" i="22"/>
  <c r="B941" i="22"/>
  <c r="C941" i="22"/>
  <c r="D941" i="22"/>
  <c r="A942" i="22"/>
  <c r="C942" i="22" s="1"/>
  <c r="B942" i="22"/>
  <c r="D942" i="22"/>
  <c r="A943" i="22"/>
  <c r="B943" i="22" s="1"/>
  <c r="C943" i="22"/>
  <c r="D943" i="22"/>
  <c r="A944" i="22"/>
  <c r="B944" i="22"/>
  <c r="C944" i="22"/>
  <c r="D944" i="22"/>
  <c r="A945" i="22"/>
  <c r="B945" i="22" s="1"/>
  <c r="C945" i="22"/>
  <c r="A946" i="22"/>
  <c r="B946" i="22" s="1"/>
  <c r="A947" i="22"/>
  <c r="B947" i="22" s="1"/>
  <c r="A948" i="22"/>
  <c r="B948" i="22" s="1"/>
  <c r="A949" i="22"/>
  <c r="C949" i="22" s="1"/>
  <c r="B949" i="22"/>
  <c r="A950" i="22"/>
  <c r="B950" i="22" s="1"/>
  <c r="A951" i="22"/>
  <c r="C951" i="22" s="1"/>
  <c r="B951" i="22"/>
  <c r="A952" i="22"/>
  <c r="B952" i="22"/>
  <c r="C952" i="22"/>
  <c r="D952" i="22"/>
  <c r="A953" i="22"/>
  <c r="D953" i="22" s="1"/>
  <c r="B953" i="22"/>
  <c r="C953" i="22"/>
  <c r="A954" i="22"/>
  <c r="D954" i="22" s="1"/>
  <c r="B954" i="22"/>
  <c r="C954" i="22"/>
  <c r="A955" i="22"/>
  <c r="B955" i="22" s="1"/>
  <c r="C955" i="22"/>
  <c r="D955" i="22"/>
  <c r="A956" i="22"/>
  <c r="B956" i="22"/>
  <c r="C956" i="22"/>
  <c r="D956" i="22"/>
  <c r="A957" i="22"/>
  <c r="B957" i="22"/>
  <c r="C957" i="22"/>
  <c r="D957" i="22"/>
  <c r="A958" i="22"/>
  <c r="C958" i="22" s="1"/>
  <c r="B958" i="22"/>
  <c r="D958" i="22"/>
  <c r="A959" i="22"/>
  <c r="B959" i="22" s="1"/>
  <c r="C959" i="22"/>
  <c r="D959" i="22"/>
  <c r="A960" i="22"/>
  <c r="B960" i="22"/>
  <c r="C960" i="22"/>
  <c r="D960" i="22"/>
  <c r="A961" i="22"/>
  <c r="B961" i="22" s="1"/>
  <c r="C961" i="22"/>
  <c r="A962" i="22"/>
  <c r="B962" i="22" s="1"/>
  <c r="A963" i="22"/>
  <c r="B963" i="22" s="1"/>
  <c r="A964" i="22"/>
  <c r="B964" i="22" s="1"/>
  <c r="A965" i="22"/>
  <c r="C965" i="22" s="1"/>
  <c r="B965" i="22"/>
  <c r="A966" i="22"/>
  <c r="B966" i="22" s="1"/>
  <c r="A967" i="22"/>
  <c r="C967" i="22" s="1"/>
  <c r="B967" i="22"/>
  <c r="A968" i="22"/>
  <c r="B968" i="22"/>
  <c r="C968" i="22"/>
  <c r="D968" i="22"/>
  <c r="A969" i="22"/>
  <c r="D969" i="22" s="1"/>
  <c r="B969" i="22"/>
  <c r="C969" i="22"/>
  <c r="A970" i="22"/>
  <c r="D970" i="22" s="1"/>
  <c r="B970" i="22"/>
  <c r="C970" i="22"/>
  <c r="A971" i="22"/>
  <c r="B971" i="22" s="1"/>
  <c r="C971" i="22"/>
  <c r="D971" i="22"/>
  <c r="A972" i="22"/>
  <c r="B972" i="22"/>
  <c r="C972" i="22"/>
  <c r="D972" i="22"/>
  <c r="A973" i="22"/>
  <c r="B973" i="22"/>
  <c r="C973" i="22"/>
  <c r="D973" i="22"/>
  <c r="A974" i="22"/>
  <c r="C974" i="22" s="1"/>
  <c r="B974" i="22"/>
  <c r="D974" i="22"/>
  <c r="A975" i="22"/>
  <c r="B975" i="22" s="1"/>
  <c r="C975" i="22"/>
  <c r="D975" i="22"/>
  <c r="A976" i="22"/>
  <c r="B976" i="22"/>
  <c r="C976" i="22"/>
  <c r="D976" i="22"/>
  <c r="A977" i="22"/>
  <c r="B977" i="22" s="1"/>
  <c r="C977" i="22"/>
  <c r="A978" i="22"/>
  <c r="B978" i="22" s="1"/>
  <c r="A979" i="22"/>
  <c r="B979" i="22" s="1"/>
  <c r="A980" i="22"/>
  <c r="B980" i="22" s="1"/>
  <c r="A981" i="22"/>
  <c r="C981" i="22" s="1"/>
  <c r="B981" i="22"/>
  <c r="A982" i="22"/>
  <c r="C982" i="22" s="1"/>
  <c r="B982" i="22"/>
  <c r="A983" i="22"/>
  <c r="C983" i="22" s="1"/>
  <c r="B983" i="22"/>
  <c r="A984" i="22"/>
  <c r="B984" i="22"/>
  <c r="C984" i="22"/>
  <c r="D984" i="22"/>
  <c r="A985" i="22"/>
  <c r="D985" i="22" s="1"/>
  <c r="B985" i="22"/>
  <c r="C985" i="22"/>
  <c r="A985" i="15"/>
  <c r="B985" i="15" s="1"/>
  <c r="A986" i="15"/>
  <c r="B986" i="15" s="1"/>
  <c r="A987" i="15"/>
  <c r="B987" i="15" s="1"/>
  <c r="A771" i="15"/>
  <c r="B771" i="15"/>
  <c r="C771" i="15"/>
  <c r="D771" i="15"/>
  <c r="A772" i="15"/>
  <c r="B772" i="15" s="1"/>
  <c r="A773" i="15"/>
  <c r="B773" i="15" s="1"/>
  <c r="A774" i="15"/>
  <c r="B774" i="15" s="1"/>
  <c r="A775" i="15"/>
  <c r="C775" i="15" s="1"/>
  <c r="B775" i="15"/>
  <c r="A776" i="15"/>
  <c r="C776" i="15" s="1"/>
  <c r="B776" i="15"/>
  <c r="D776" i="15"/>
  <c r="A777" i="15"/>
  <c r="C777" i="15" s="1"/>
  <c r="B777" i="15"/>
  <c r="A778" i="15"/>
  <c r="B778" i="15" s="1"/>
  <c r="C778" i="15"/>
  <c r="A779" i="15"/>
  <c r="B779" i="15"/>
  <c r="C779" i="15"/>
  <c r="D779" i="15"/>
  <c r="A780" i="15"/>
  <c r="D780" i="15" s="1"/>
  <c r="B780" i="15"/>
  <c r="C780" i="15"/>
  <c r="A781" i="15"/>
  <c r="C781" i="15" s="1"/>
  <c r="B781" i="15"/>
  <c r="D781" i="15"/>
  <c r="A782" i="15"/>
  <c r="B782" i="15"/>
  <c r="C782" i="15"/>
  <c r="D782" i="15"/>
  <c r="A783" i="15"/>
  <c r="B783" i="15" s="1"/>
  <c r="C783" i="15"/>
  <c r="D783" i="15"/>
  <c r="A784" i="15"/>
  <c r="D784" i="15" s="1"/>
  <c r="B784" i="15"/>
  <c r="C784" i="15"/>
  <c r="A785" i="15"/>
  <c r="B785" i="15" s="1"/>
  <c r="C785" i="15"/>
  <c r="D785" i="15"/>
  <c r="A786" i="15"/>
  <c r="C786" i="15" s="1"/>
  <c r="B786" i="15"/>
  <c r="D786" i="15"/>
  <c r="A787" i="15"/>
  <c r="B787" i="15"/>
  <c r="C787" i="15"/>
  <c r="D787" i="15"/>
  <c r="A788" i="15"/>
  <c r="B788" i="15" s="1"/>
  <c r="A789" i="15"/>
  <c r="B789" i="15" s="1"/>
  <c r="A790" i="15"/>
  <c r="B790" i="15" s="1"/>
  <c r="A791" i="15"/>
  <c r="C791" i="15" s="1"/>
  <c r="B791" i="15"/>
  <c r="A792" i="15"/>
  <c r="C792" i="15" s="1"/>
  <c r="B792" i="15"/>
  <c r="A793" i="15"/>
  <c r="C793" i="15" s="1"/>
  <c r="B793" i="15"/>
  <c r="A794" i="15"/>
  <c r="B794" i="15" s="1"/>
  <c r="A795" i="15"/>
  <c r="B795" i="15"/>
  <c r="C795" i="15"/>
  <c r="D795" i="15"/>
  <c r="A796" i="15"/>
  <c r="D796" i="15" s="1"/>
  <c r="B796" i="15"/>
  <c r="C796" i="15"/>
  <c r="A797" i="15"/>
  <c r="C797" i="15" s="1"/>
  <c r="B797" i="15"/>
  <c r="D797" i="15"/>
  <c r="A798" i="15"/>
  <c r="B798" i="15"/>
  <c r="C798" i="15"/>
  <c r="D798" i="15"/>
  <c r="A799" i="15"/>
  <c r="B799" i="15" s="1"/>
  <c r="C799" i="15"/>
  <c r="D799" i="15"/>
  <c r="A800" i="15"/>
  <c r="D800" i="15" s="1"/>
  <c r="B800" i="15"/>
  <c r="C800" i="15"/>
  <c r="A801" i="15"/>
  <c r="B801" i="15" s="1"/>
  <c r="C801" i="15"/>
  <c r="D801" i="15"/>
  <c r="A802" i="15"/>
  <c r="C802" i="15" s="1"/>
  <c r="B802" i="15"/>
  <c r="D802" i="15"/>
  <c r="A803" i="15"/>
  <c r="B803" i="15"/>
  <c r="C803" i="15"/>
  <c r="D803" i="15"/>
  <c r="A804" i="15"/>
  <c r="B804" i="15" s="1"/>
  <c r="A805" i="15"/>
  <c r="B805" i="15" s="1"/>
  <c r="A806" i="15"/>
  <c r="B806" i="15" s="1"/>
  <c r="A807" i="15"/>
  <c r="C807" i="15" s="1"/>
  <c r="B807" i="15"/>
  <c r="A808" i="15"/>
  <c r="C808" i="15" s="1"/>
  <c r="B808" i="15"/>
  <c r="A809" i="15"/>
  <c r="C809" i="15" s="1"/>
  <c r="B809" i="15"/>
  <c r="A810" i="15"/>
  <c r="B810" i="15" s="1"/>
  <c r="A811" i="15"/>
  <c r="D811" i="15" s="1"/>
  <c r="B811" i="15"/>
  <c r="C811" i="15"/>
  <c r="A812" i="15"/>
  <c r="D812" i="15" s="1"/>
  <c r="B812" i="15"/>
  <c r="C812" i="15"/>
  <c r="A813" i="15"/>
  <c r="C813" i="15" s="1"/>
  <c r="B813" i="15"/>
  <c r="D813" i="15"/>
  <c r="A814" i="15"/>
  <c r="B814" i="15"/>
  <c r="C814" i="15"/>
  <c r="D814" i="15"/>
  <c r="A815" i="15"/>
  <c r="B815" i="15" s="1"/>
  <c r="C815" i="15"/>
  <c r="D815" i="15"/>
  <c r="A816" i="15"/>
  <c r="D816" i="15" s="1"/>
  <c r="B816" i="15"/>
  <c r="C816" i="15"/>
  <c r="A817" i="15"/>
  <c r="B817" i="15" s="1"/>
  <c r="C817" i="15"/>
  <c r="D817" i="15"/>
  <c r="A818" i="15"/>
  <c r="C818" i="15" s="1"/>
  <c r="B818" i="15"/>
  <c r="D818" i="15"/>
  <c r="A819" i="15"/>
  <c r="B819" i="15"/>
  <c r="C819" i="15"/>
  <c r="D819" i="15"/>
  <c r="A820" i="15"/>
  <c r="B820" i="15" s="1"/>
  <c r="A821" i="15"/>
  <c r="B821" i="15" s="1"/>
  <c r="A822" i="15"/>
  <c r="B822" i="15" s="1"/>
  <c r="A823" i="15"/>
  <c r="C823" i="15" s="1"/>
  <c r="B823" i="15"/>
  <c r="A824" i="15"/>
  <c r="C824" i="15" s="1"/>
  <c r="B824" i="15"/>
  <c r="A825" i="15"/>
  <c r="C825" i="15" s="1"/>
  <c r="B825" i="15"/>
  <c r="A826" i="15"/>
  <c r="B826" i="15" s="1"/>
  <c r="A827" i="15"/>
  <c r="D827" i="15" s="1"/>
  <c r="B827" i="15"/>
  <c r="C827" i="15"/>
  <c r="A828" i="15"/>
  <c r="D828" i="15" s="1"/>
  <c r="B828" i="15"/>
  <c r="C828" i="15"/>
  <c r="A829" i="15"/>
  <c r="C829" i="15" s="1"/>
  <c r="B829" i="15"/>
  <c r="D829" i="15"/>
  <c r="A830" i="15"/>
  <c r="B830" i="15"/>
  <c r="C830" i="15"/>
  <c r="D830" i="15"/>
  <c r="A831" i="15"/>
  <c r="B831" i="15" s="1"/>
  <c r="C831" i="15"/>
  <c r="D831" i="15"/>
  <c r="A832" i="15"/>
  <c r="D832" i="15" s="1"/>
  <c r="B832" i="15"/>
  <c r="C832" i="15"/>
  <c r="A833" i="15"/>
  <c r="B833" i="15"/>
  <c r="C833" i="15"/>
  <c r="E833" i="15" s="1"/>
  <c r="D833" i="15"/>
  <c r="A834" i="15"/>
  <c r="C834" i="15" s="1"/>
  <c r="B834" i="15"/>
  <c r="D834" i="15"/>
  <c r="A835" i="15"/>
  <c r="B835" i="15"/>
  <c r="C835" i="15"/>
  <c r="D835" i="15"/>
  <c r="A836" i="15"/>
  <c r="B836" i="15" s="1"/>
  <c r="D836" i="15"/>
  <c r="A837" i="15"/>
  <c r="B837" i="15" s="1"/>
  <c r="A838" i="15"/>
  <c r="B838" i="15" s="1"/>
  <c r="A839" i="15"/>
  <c r="C839" i="15" s="1"/>
  <c r="B839" i="15"/>
  <c r="A840" i="15"/>
  <c r="C840" i="15" s="1"/>
  <c r="B840" i="15"/>
  <c r="A841" i="15"/>
  <c r="C841" i="15" s="1"/>
  <c r="B841" i="15"/>
  <c r="A842" i="15"/>
  <c r="B842" i="15" s="1"/>
  <c r="A843" i="15"/>
  <c r="D843" i="15" s="1"/>
  <c r="B843" i="15"/>
  <c r="C843" i="15"/>
  <c r="A844" i="15"/>
  <c r="D844" i="15" s="1"/>
  <c r="B844" i="15"/>
  <c r="C844" i="15"/>
  <c r="A845" i="15"/>
  <c r="C845" i="15" s="1"/>
  <c r="B845" i="15"/>
  <c r="A846" i="15"/>
  <c r="B846" i="15"/>
  <c r="C846" i="15"/>
  <c r="D846" i="15"/>
  <c r="A847" i="15"/>
  <c r="B847" i="15" s="1"/>
  <c r="C847" i="15"/>
  <c r="D847" i="15"/>
  <c r="A848" i="15"/>
  <c r="D848" i="15" s="1"/>
  <c r="B848" i="15"/>
  <c r="C848" i="15"/>
  <c r="A849" i="15"/>
  <c r="B849" i="15"/>
  <c r="C849" i="15"/>
  <c r="D849" i="15"/>
  <c r="A850" i="15"/>
  <c r="C850" i="15" s="1"/>
  <c r="B850" i="15"/>
  <c r="D850" i="15"/>
  <c r="A851" i="15"/>
  <c r="B851" i="15"/>
  <c r="C851" i="15"/>
  <c r="D851" i="15"/>
  <c r="A852" i="15"/>
  <c r="B852" i="15" s="1"/>
  <c r="D852" i="15"/>
  <c r="A853" i="15"/>
  <c r="B853" i="15" s="1"/>
  <c r="A854" i="15"/>
  <c r="B854" i="15" s="1"/>
  <c r="A855" i="15"/>
  <c r="C855" i="15" s="1"/>
  <c r="B855" i="15"/>
  <c r="D855" i="15"/>
  <c r="A856" i="15"/>
  <c r="C856" i="15" s="1"/>
  <c r="B856" i="15"/>
  <c r="A857" i="15"/>
  <c r="C857" i="15" s="1"/>
  <c r="B857" i="15"/>
  <c r="A858" i="15"/>
  <c r="B858" i="15" s="1"/>
  <c r="A859" i="15"/>
  <c r="D859" i="15" s="1"/>
  <c r="B859" i="15"/>
  <c r="C859" i="15"/>
  <c r="A860" i="15"/>
  <c r="D860" i="15" s="1"/>
  <c r="B860" i="15"/>
  <c r="C860" i="15"/>
  <c r="A861" i="15"/>
  <c r="C861" i="15" s="1"/>
  <c r="B861" i="15"/>
  <c r="A862" i="15"/>
  <c r="B862" i="15"/>
  <c r="C862" i="15"/>
  <c r="E862" i="15" s="1"/>
  <c r="D862" i="15"/>
  <c r="A863" i="15"/>
  <c r="B863" i="15" s="1"/>
  <c r="C863" i="15"/>
  <c r="D863" i="15"/>
  <c r="A864" i="15"/>
  <c r="D864" i="15" s="1"/>
  <c r="B864" i="15"/>
  <c r="C864" i="15"/>
  <c r="A865" i="15"/>
  <c r="B865" i="15"/>
  <c r="C865" i="15"/>
  <c r="D865" i="15"/>
  <c r="A866" i="15"/>
  <c r="C866" i="15" s="1"/>
  <c r="B866" i="15"/>
  <c r="D866" i="15"/>
  <c r="A867" i="15"/>
  <c r="B867" i="15"/>
  <c r="C867" i="15"/>
  <c r="D867" i="15"/>
  <c r="A868" i="15"/>
  <c r="B868" i="15" s="1"/>
  <c r="D868" i="15"/>
  <c r="A869" i="15"/>
  <c r="B869" i="15" s="1"/>
  <c r="A870" i="15"/>
  <c r="B870" i="15" s="1"/>
  <c r="A871" i="15"/>
  <c r="C871" i="15" s="1"/>
  <c r="B871" i="15"/>
  <c r="D871" i="15"/>
  <c r="A872" i="15"/>
  <c r="C872" i="15" s="1"/>
  <c r="B872" i="15"/>
  <c r="A873" i="15"/>
  <c r="C873" i="15" s="1"/>
  <c r="B873" i="15"/>
  <c r="A874" i="15"/>
  <c r="B874" i="15" s="1"/>
  <c r="A875" i="15"/>
  <c r="D875" i="15" s="1"/>
  <c r="B875" i="15"/>
  <c r="C875" i="15"/>
  <c r="A876" i="15"/>
  <c r="D876" i="15" s="1"/>
  <c r="B876" i="15"/>
  <c r="C876" i="15"/>
  <c r="A877" i="15"/>
  <c r="C877" i="15" s="1"/>
  <c r="B877" i="15"/>
  <c r="A878" i="15"/>
  <c r="B878" i="15"/>
  <c r="C878" i="15"/>
  <c r="D878" i="15"/>
  <c r="A879" i="15"/>
  <c r="B879" i="15" s="1"/>
  <c r="C879" i="15"/>
  <c r="D879" i="15"/>
  <c r="A880" i="15"/>
  <c r="D880" i="15" s="1"/>
  <c r="B880" i="15"/>
  <c r="C880" i="15"/>
  <c r="A881" i="15"/>
  <c r="B881" i="15"/>
  <c r="C881" i="15"/>
  <c r="D881" i="15"/>
  <c r="A882" i="15"/>
  <c r="C882" i="15" s="1"/>
  <c r="B882" i="15"/>
  <c r="D882" i="15"/>
  <c r="A883" i="15"/>
  <c r="B883" i="15"/>
  <c r="C883" i="15"/>
  <c r="D883" i="15"/>
  <c r="A884" i="15"/>
  <c r="B884" i="15" s="1"/>
  <c r="D884" i="15"/>
  <c r="A885" i="15"/>
  <c r="B885" i="15" s="1"/>
  <c r="A886" i="15"/>
  <c r="B886" i="15" s="1"/>
  <c r="A887" i="15"/>
  <c r="C887" i="15" s="1"/>
  <c r="B887" i="15"/>
  <c r="D887" i="15"/>
  <c r="A888" i="15"/>
  <c r="C888" i="15" s="1"/>
  <c r="B888" i="15"/>
  <c r="A889" i="15"/>
  <c r="C889" i="15" s="1"/>
  <c r="B889" i="15"/>
  <c r="A890" i="15"/>
  <c r="B890" i="15" s="1"/>
  <c r="A891" i="15"/>
  <c r="D891" i="15" s="1"/>
  <c r="B891" i="15"/>
  <c r="C891" i="15"/>
  <c r="A892" i="15"/>
  <c r="D892" i="15" s="1"/>
  <c r="B892" i="15"/>
  <c r="C892" i="15"/>
  <c r="A893" i="15"/>
  <c r="C893" i="15" s="1"/>
  <c r="B893" i="15"/>
  <c r="A894" i="15"/>
  <c r="B894" i="15"/>
  <c r="C894" i="15"/>
  <c r="D894" i="15"/>
  <c r="A895" i="15"/>
  <c r="B895" i="15" s="1"/>
  <c r="C895" i="15"/>
  <c r="D895" i="15"/>
  <c r="A896" i="15"/>
  <c r="D896" i="15" s="1"/>
  <c r="B896" i="15"/>
  <c r="C896" i="15"/>
  <c r="A897" i="15"/>
  <c r="B897" i="15"/>
  <c r="C897" i="15"/>
  <c r="D897" i="15"/>
  <c r="A898" i="15"/>
  <c r="C898" i="15" s="1"/>
  <c r="B898" i="15"/>
  <c r="D898" i="15"/>
  <c r="A899" i="15"/>
  <c r="B899" i="15"/>
  <c r="C899" i="15"/>
  <c r="D899" i="15"/>
  <c r="A900" i="15"/>
  <c r="B900" i="15" s="1"/>
  <c r="D900" i="15"/>
  <c r="A901" i="15"/>
  <c r="B901" i="15" s="1"/>
  <c r="A902" i="15"/>
  <c r="B902" i="15" s="1"/>
  <c r="A903" i="15"/>
  <c r="C903" i="15" s="1"/>
  <c r="B903" i="15"/>
  <c r="D903" i="15"/>
  <c r="A904" i="15"/>
  <c r="C904" i="15" s="1"/>
  <c r="B904" i="15"/>
  <c r="A905" i="15"/>
  <c r="C905" i="15" s="1"/>
  <c r="B905" i="15"/>
  <c r="A906" i="15"/>
  <c r="B906" i="15" s="1"/>
  <c r="A907" i="15"/>
  <c r="D907" i="15" s="1"/>
  <c r="B907" i="15"/>
  <c r="C907" i="15"/>
  <c r="A908" i="15"/>
  <c r="D908" i="15" s="1"/>
  <c r="B908" i="15"/>
  <c r="C908" i="15"/>
  <c r="A909" i="15"/>
  <c r="C909" i="15" s="1"/>
  <c r="B909" i="15"/>
  <c r="A910" i="15"/>
  <c r="B910" i="15"/>
  <c r="C910" i="15"/>
  <c r="D910" i="15"/>
  <c r="A911" i="15"/>
  <c r="B911" i="15" s="1"/>
  <c r="C911" i="15"/>
  <c r="D911" i="15"/>
  <c r="A912" i="15"/>
  <c r="D912" i="15" s="1"/>
  <c r="B912" i="15"/>
  <c r="C912" i="15"/>
  <c r="A913" i="15"/>
  <c r="B913" i="15"/>
  <c r="C913" i="15"/>
  <c r="D913" i="15"/>
  <c r="A914" i="15"/>
  <c r="C914" i="15" s="1"/>
  <c r="B914" i="15"/>
  <c r="D914" i="15"/>
  <c r="A915" i="15"/>
  <c r="B915" i="15"/>
  <c r="C915" i="15"/>
  <c r="D915" i="15"/>
  <c r="A916" i="15"/>
  <c r="B916" i="15" s="1"/>
  <c r="D916" i="15"/>
  <c r="A917" i="15"/>
  <c r="B917" i="15" s="1"/>
  <c r="A918" i="15"/>
  <c r="B918" i="15" s="1"/>
  <c r="A919" i="15"/>
  <c r="C919" i="15" s="1"/>
  <c r="B919" i="15"/>
  <c r="D919" i="15"/>
  <c r="A920" i="15"/>
  <c r="C920" i="15" s="1"/>
  <c r="B920" i="15"/>
  <c r="A921" i="15"/>
  <c r="C921" i="15" s="1"/>
  <c r="B921" i="15"/>
  <c r="A922" i="15"/>
  <c r="B922" i="15" s="1"/>
  <c r="A923" i="15"/>
  <c r="D923" i="15" s="1"/>
  <c r="B923" i="15"/>
  <c r="C923" i="15"/>
  <c r="A924" i="15"/>
  <c r="D924" i="15" s="1"/>
  <c r="B924" i="15"/>
  <c r="C924" i="15"/>
  <c r="A925" i="15"/>
  <c r="C925" i="15" s="1"/>
  <c r="B925" i="15"/>
  <c r="A926" i="15"/>
  <c r="B926" i="15"/>
  <c r="C926" i="15"/>
  <c r="D926" i="15"/>
  <c r="A927" i="15"/>
  <c r="B927" i="15" s="1"/>
  <c r="C927" i="15"/>
  <c r="D927" i="15"/>
  <c r="A928" i="15"/>
  <c r="D928" i="15" s="1"/>
  <c r="B928" i="15"/>
  <c r="C928" i="15"/>
  <c r="A929" i="15"/>
  <c r="B929" i="15"/>
  <c r="C929" i="15"/>
  <c r="D929" i="15"/>
  <c r="A930" i="15"/>
  <c r="C930" i="15" s="1"/>
  <c r="B930" i="15"/>
  <c r="D930" i="15"/>
  <c r="A931" i="15"/>
  <c r="B931" i="15"/>
  <c r="C931" i="15"/>
  <c r="D931" i="15"/>
  <c r="A932" i="15"/>
  <c r="B932" i="15" s="1"/>
  <c r="D932" i="15"/>
  <c r="A933" i="15"/>
  <c r="B933" i="15" s="1"/>
  <c r="A934" i="15"/>
  <c r="B934" i="15" s="1"/>
  <c r="A935" i="15"/>
  <c r="C935" i="15" s="1"/>
  <c r="B935" i="15"/>
  <c r="D935" i="15"/>
  <c r="A936" i="15"/>
  <c r="C936" i="15" s="1"/>
  <c r="B936" i="15"/>
  <c r="A937" i="15"/>
  <c r="C937" i="15" s="1"/>
  <c r="B937" i="15"/>
  <c r="A938" i="15"/>
  <c r="B938" i="15" s="1"/>
  <c r="C938" i="15"/>
  <c r="A939" i="15"/>
  <c r="D939" i="15" s="1"/>
  <c r="B939" i="15"/>
  <c r="C939" i="15"/>
  <c r="A940" i="15"/>
  <c r="D940" i="15" s="1"/>
  <c r="B940" i="15"/>
  <c r="C940" i="15"/>
  <c r="A941" i="15"/>
  <c r="C941" i="15" s="1"/>
  <c r="B941" i="15"/>
  <c r="D941" i="15"/>
  <c r="A942" i="15"/>
  <c r="B942" i="15"/>
  <c r="C942" i="15"/>
  <c r="D942" i="15"/>
  <c r="A943" i="15"/>
  <c r="B943" i="15" s="1"/>
  <c r="C943" i="15"/>
  <c r="D943" i="15"/>
  <c r="A944" i="15"/>
  <c r="D944" i="15" s="1"/>
  <c r="B944" i="15"/>
  <c r="C944" i="15"/>
  <c r="A945" i="15"/>
  <c r="B945" i="15"/>
  <c r="C945" i="15"/>
  <c r="D945" i="15"/>
  <c r="A946" i="15"/>
  <c r="C946" i="15" s="1"/>
  <c r="B946" i="15"/>
  <c r="D946" i="15"/>
  <c r="A947" i="15"/>
  <c r="B947" i="15"/>
  <c r="C947" i="15"/>
  <c r="D947" i="15"/>
  <c r="A948" i="15"/>
  <c r="B948" i="15" s="1"/>
  <c r="A949" i="15"/>
  <c r="B949" i="15" s="1"/>
  <c r="A950" i="15"/>
  <c r="B950" i="15" s="1"/>
  <c r="A951" i="15"/>
  <c r="C951" i="15" s="1"/>
  <c r="B951" i="15"/>
  <c r="D951" i="15"/>
  <c r="A952" i="15"/>
  <c r="C952" i="15" s="1"/>
  <c r="B952" i="15"/>
  <c r="A953" i="15"/>
  <c r="C953" i="15" s="1"/>
  <c r="B953" i="15"/>
  <c r="A954" i="15"/>
  <c r="B954" i="15" s="1"/>
  <c r="C954" i="15"/>
  <c r="A955" i="15"/>
  <c r="D955" i="15" s="1"/>
  <c r="B955" i="15"/>
  <c r="C955" i="15"/>
  <c r="A956" i="15"/>
  <c r="B956" i="15"/>
  <c r="C956" i="15"/>
  <c r="D956" i="15"/>
  <c r="A957" i="15"/>
  <c r="C957" i="15" s="1"/>
  <c r="B957" i="15"/>
  <c r="D957" i="15"/>
  <c r="A958" i="15"/>
  <c r="B958" i="15"/>
  <c r="C958" i="15"/>
  <c r="D958" i="15"/>
  <c r="A959" i="15"/>
  <c r="B959" i="15" s="1"/>
  <c r="C959" i="15"/>
  <c r="D959" i="15"/>
  <c r="A960" i="15"/>
  <c r="D960" i="15" s="1"/>
  <c r="B960" i="15"/>
  <c r="C960" i="15"/>
  <c r="A961" i="15"/>
  <c r="B961" i="15"/>
  <c r="C961" i="15"/>
  <c r="D961" i="15"/>
  <c r="A962" i="15"/>
  <c r="C962" i="15" s="1"/>
  <c r="B962" i="15"/>
  <c r="D962" i="15"/>
  <c r="A963" i="15"/>
  <c r="B963" i="15"/>
  <c r="C963" i="15"/>
  <c r="D963" i="15"/>
  <c r="A964" i="15"/>
  <c r="B964" i="15" s="1"/>
  <c r="A965" i="15"/>
  <c r="B965" i="15" s="1"/>
  <c r="A966" i="15"/>
  <c r="B966" i="15" s="1"/>
  <c r="A967" i="15"/>
  <c r="C967" i="15" s="1"/>
  <c r="B967" i="15"/>
  <c r="D967" i="15"/>
  <c r="A968" i="15"/>
  <c r="C968" i="15" s="1"/>
  <c r="B968" i="15"/>
  <c r="A969" i="15"/>
  <c r="C969" i="15" s="1"/>
  <c r="B969" i="15"/>
  <c r="A970" i="15"/>
  <c r="B970" i="15" s="1"/>
  <c r="C970" i="15"/>
  <c r="A971" i="15"/>
  <c r="D971" i="15" s="1"/>
  <c r="B971" i="15"/>
  <c r="C971" i="15"/>
  <c r="A972" i="15"/>
  <c r="B972" i="15"/>
  <c r="C972" i="15"/>
  <c r="D972" i="15"/>
  <c r="A973" i="15"/>
  <c r="C973" i="15" s="1"/>
  <c r="B973" i="15"/>
  <c r="D973" i="15"/>
  <c r="A974" i="15"/>
  <c r="B974" i="15"/>
  <c r="C974" i="15"/>
  <c r="D974" i="15"/>
  <c r="A975" i="15"/>
  <c r="B975" i="15" s="1"/>
  <c r="C975" i="15"/>
  <c r="D975" i="15"/>
  <c r="A976" i="15"/>
  <c r="D976" i="15" s="1"/>
  <c r="B976" i="15"/>
  <c r="C976" i="15"/>
  <c r="A977" i="15"/>
  <c r="B977" i="15"/>
  <c r="C977" i="15"/>
  <c r="D977" i="15"/>
  <c r="A978" i="15"/>
  <c r="C978" i="15" s="1"/>
  <c r="B978" i="15"/>
  <c r="D978" i="15"/>
  <c r="A979" i="15"/>
  <c r="B979" i="15"/>
  <c r="C979" i="15"/>
  <c r="D979" i="15"/>
  <c r="A980" i="15"/>
  <c r="B980" i="15" s="1"/>
  <c r="A981" i="15"/>
  <c r="B981" i="15" s="1"/>
  <c r="A982" i="15"/>
  <c r="B982" i="15" s="1"/>
  <c r="A983" i="15"/>
  <c r="C983" i="15" s="1"/>
  <c r="B983" i="15"/>
  <c r="D983" i="15"/>
  <c r="A984" i="15"/>
  <c r="C984" i="15" s="1"/>
  <c r="B984" i="15"/>
  <c r="A775" i="17"/>
  <c r="B775" i="17" s="1"/>
  <c r="C775" i="17"/>
  <c r="D775" i="17"/>
  <c r="A776" i="17"/>
  <c r="B776" i="17" s="1"/>
  <c r="A777" i="17"/>
  <c r="C777" i="17" s="1"/>
  <c r="B777" i="17"/>
  <c r="A778" i="17"/>
  <c r="B778" i="17" s="1"/>
  <c r="A779" i="17"/>
  <c r="B779" i="17" s="1"/>
  <c r="A780" i="17"/>
  <c r="D780" i="17" s="1"/>
  <c r="B780" i="17"/>
  <c r="C780" i="17"/>
  <c r="A781" i="17"/>
  <c r="C781" i="17" s="1"/>
  <c r="B781" i="17"/>
  <c r="A782" i="17"/>
  <c r="B782" i="17" s="1"/>
  <c r="A783" i="17"/>
  <c r="B783" i="17" s="1"/>
  <c r="C783" i="17"/>
  <c r="D783" i="17"/>
  <c r="A784" i="17"/>
  <c r="B784" i="17"/>
  <c r="C784" i="17"/>
  <c r="D784" i="17"/>
  <c r="A785" i="17"/>
  <c r="C785" i="17" s="1"/>
  <c r="B785" i="17"/>
  <c r="A786" i="17"/>
  <c r="B786" i="17" s="1"/>
  <c r="D786" i="17"/>
  <c r="A787" i="17"/>
  <c r="B787" i="17" s="1"/>
  <c r="C787" i="17"/>
  <c r="D787" i="17"/>
  <c r="A788" i="17"/>
  <c r="B788" i="17"/>
  <c r="C788" i="17"/>
  <c r="D788" i="17"/>
  <c r="A789" i="17"/>
  <c r="B789" i="17"/>
  <c r="C789" i="17"/>
  <c r="D789" i="17"/>
  <c r="A790" i="17"/>
  <c r="B790" i="17" s="1"/>
  <c r="A791" i="17"/>
  <c r="B791" i="17" s="1"/>
  <c r="C791" i="17"/>
  <c r="D791" i="17"/>
  <c r="A792" i="17"/>
  <c r="B792" i="17" s="1"/>
  <c r="C792" i="17"/>
  <c r="A793" i="17"/>
  <c r="C793" i="17" s="1"/>
  <c r="B793" i="17"/>
  <c r="A794" i="17"/>
  <c r="B794" i="17" s="1"/>
  <c r="A795" i="17"/>
  <c r="B795" i="17" s="1"/>
  <c r="A796" i="17"/>
  <c r="D796" i="17" s="1"/>
  <c r="B796" i="17"/>
  <c r="C796" i="17"/>
  <c r="A797" i="17"/>
  <c r="C797" i="17" s="1"/>
  <c r="B797" i="17"/>
  <c r="A798" i="17"/>
  <c r="B798" i="17" s="1"/>
  <c r="A799" i="17"/>
  <c r="B799" i="17" s="1"/>
  <c r="C799" i="17"/>
  <c r="D799" i="17"/>
  <c r="A800" i="17"/>
  <c r="B800" i="17"/>
  <c r="C800" i="17"/>
  <c r="D800" i="17"/>
  <c r="A801" i="17"/>
  <c r="D801" i="17" s="1"/>
  <c r="B801" i="17"/>
  <c r="C801" i="17"/>
  <c r="A802" i="17"/>
  <c r="B802" i="17" s="1"/>
  <c r="D802" i="17"/>
  <c r="A803" i="17"/>
  <c r="B803" i="17" s="1"/>
  <c r="C803" i="17"/>
  <c r="D803" i="17"/>
  <c r="A804" i="17"/>
  <c r="B804" i="17"/>
  <c r="C804" i="17"/>
  <c r="D804" i="17"/>
  <c r="A805" i="17"/>
  <c r="B805" i="17"/>
  <c r="C805" i="17"/>
  <c r="D805" i="17"/>
  <c r="A806" i="17"/>
  <c r="B806" i="17" s="1"/>
  <c r="A807" i="17"/>
  <c r="B807" i="17" s="1"/>
  <c r="C807" i="17"/>
  <c r="D807" i="17"/>
  <c r="A808" i="17"/>
  <c r="B808" i="17" s="1"/>
  <c r="C808" i="17"/>
  <c r="D808" i="17"/>
  <c r="A809" i="17"/>
  <c r="C809" i="17" s="1"/>
  <c r="B809" i="17"/>
  <c r="A810" i="17"/>
  <c r="B810" i="17" s="1"/>
  <c r="A811" i="17"/>
  <c r="B811" i="17" s="1"/>
  <c r="A812" i="17"/>
  <c r="D812" i="17" s="1"/>
  <c r="B812" i="17"/>
  <c r="C812" i="17"/>
  <c r="A813" i="17"/>
  <c r="C813" i="17" s="1"/>
  <c r="B813" i="17"/>
  <c r="A814" i="17"/>
  <c r="B814" i="17" s="1"/>
  <c r="A815" i="17"/>
  <c r="B815" i="17" s="1"/>
  <c r="C815" i="17"/>
  <c r="D815" i="17"/>
  <c r="A816" i="17"/>
  <c r="B816" i="17"/>
  <c r="C816" i="17"/>
  <c r="D816" i="17"/>
  <c r="A817" i="17"/>
  <c r="D817" i="17" s="1"/>
  <c r="B817" i="17"/>
  <c r="C817" i="17"/>
  <c r="A818" i="17"/>
  <c r="B818" i="17" s="1"/>
  <c r="D818" i="17"/>
  <c r="A819" i="17"/>
  <c r="B819" i="17" s="1"/>
  <c r="C819" i="17"/>
  <c r="D819" i="17"/>
  <c r="A820" i="17"/>
  <c r="B820" i="17"/>
  <c r="C820" i="17"/>
  <c r="D820" i="17"/>
  <c r="A821" i="17"/>
  <c r="B821" i="17"/>
  <c r="C821" i="17"/>
  <c r="D821" i="17"/>
  <c r="A822" i="17"/>
  <c r="B822" i="17" s="1"/>
  <c r="A823" i="17"/>
  <c r="B823" i="17" s="1"/>
  <c r="C823" i="17"/>
  <c r="D823" i="17"/>
  <c r="A824" i="17"/>
  <c r="B824" i="17" s="1"/>
  <c r="C824" i="17"/>
  <c r="D824" i="17"/>
  <c r="A825" i="17"/>
  <c r="C825" i="17" s="1"/>
  <c r="B825" i="17"/>
  <c r="A826" i="17"/>
  <c r="B826" i="17" s="1"/>
  <c r="A827" i="17"/>
  <c r="B827" i="17" s="1"/>
  <c r="A828" i="17"/>
  <c r="D828" i="17" s="1"/>
  <c r="B828" i="17"/>
  <c r="C828" i="17"/>
  <c r="E828" i="17" s="1"/>
  <c r="A829" i="17"/>
  <c r="C829" i="17" s="1"/>
  <c r="B829" i="17"/>
  <c r="A830" i="17"/>
  <c r="B830" i="17" s="1"/>
  <c r="A831" i="17"/>
  <c r="B831" i="17" s="1"/>
  <c r="C831" i="17"/>
  <c r="D831" i="17"/>
  <c r="A832" i="17"/>
  <c r="B832" i="17"/>
  <c r="C832" i="17"/>
  <c r="D832" i="17"/>
  <c r="A833" i="17"/>
  <c r="D833" i="17" s="1"/>
  <c r="B833" i="17"/>
  <c r="C833" i="17"/>
  <c r="A834" i="17"/>
  <c r="C834" i="17" s="1"/>
  <c r="B834" i="17"/>
  <c r="D834" i="17"/>
  <c r="A835" i="17"/>
  <c r="B835" i="17" s="1"/>
  <c r="C835" i="17"/>
  <c r="D835" i="17"/>
  <c r="A836" i="17"/>
  <c r="B836" i="17"/>
  <c r="C836" i="17"/>
  <c r="D836" i="17"/>
  <c r="A837" i="17"/>
  <c r="B837" i="17"/>
  <c r="C837" i="17"/>
  <c r="D837" i="17"/>
  <c r="A838" i="17"/>
  <c r="B838" i="17" s="1"/>
  <c r="A839" i="17"/>
  <c r="B839" i="17" s="1"/>
  <c r="C839" i="17"/>
  <c r="D839" i="17"/>
  <c r="A840" i="17"/>
  <c r="B840" i="17" s="1"/>
  <c r="C840" i="17"/>
  <c r="D840" i="17"/>
  <c r="A841" i="17"/>
  <c r="C841" i="17" s="1"/>
  <c r="B841" i="17"/>
  <c r="A842" i="17"/>
  <c r="B842" i="17" s="1"/>
  <c r="A843" i="17"/>
  <c r="B843" i="17" s="1"/>
  <c r="A844" i="17"/>
  <c r="D844" i="17" s="1"/>
  <c r="B844" i="17"/>
  <c r="C844" i="17"/>
  <c r="A845" i="17"/>
  <c r="C845" i="17" s="1"/>
  <c r="B845" i="17"/>
  <c r="A846" i="17"/>
  <c r="B846" i="17" s="1"/>
  <c r="A847" i="17"/>
  <c r="B847" i="17" s="1"/>
  <c r="D847" i="17"/>
  <c r="A848" i="17"/>
  <c r="B848" i="17"/>
  <c r="C848" i="17"/>
  <c r="D848" i="17"/>
  <c r="A849" i="17"/>
  <c r="D849" i="17" s="1"/>
  <c r="B849" i="17"/>
  <c r="C849" i="17"/>
  <c r="A850" i="17"/>
  <c r="C850" i="17" s="1"/>
  <c r="B850" i="17"/>
  <c r="D850" i="17"/>
  <c r="A851" i="17"/>
  <c r="B851" i="17" s="1"/>
  <c r="C851" i="17"/>
  <c r="D851" i="17"/>
  <c r="A852" i="17"/>
  <c r="B852" i="17"/>
  <c r="C852" i="17"/>
  <c r="D852" i="17"/>
  <c r="A853" i="17"/>
  <c r="B853" i="17"/>
  <c r="C853" i="17"/>
  <c r="D853" i="17"/>
  <c r="A854" i="17"/>
  <c r="B854" i="17" s="1"/>
  <c r="A855" i="17"/>
  <c r="B855" i="17" s="1"/>
  <c r="C855" i="17"/>
  <c r="D855" i="17"/>
  <c r="A856" i="17"/>
  <c r="B856" i="17" s="1"/>
  <c r="C856" i="17"/>
  <c r="D856" i="17"/>
  <c r="A857" i="17"/>
  <c r="C857" i="17" s="1"/>
  <c r="B857" i="17"/>
  <c r="A858" i="17"/>
  <c r="B858" i="17" s="1"/>
  <c r="A859" i="17"/>
  <c r="B859" i="17" s="1"/>
  <c r="A860" i="17"/>
  <c r="D860" i="17" s="1"/>
  <c r="B860" i="17"/>
  <c r="C860" i="17"/>
  <c r="A861" i="17"/>
  <c r="D861" i="17" s="1"/>
  <c r="B861" i="17"/>
  <c r="C861" i="17"/>
  <c r="A862" i="17"/>
  <c r="C862" i="17" s="1"/>
  <c r="B862" i="17"/>
  <c r="A863" i="17"/>
  <c r="B863" i="17" s="1"/>
  <c r="D863" i="17"/>
  <c r="A864" i="17"/>
  <c r="B864" i="17"/>
  <c r="C864" i="17"/>
  <c r="D864" i="17"/>
  <c r="A865" i="17"/>
  <c r="D865" i="17" s="1"/>
  <c r="B865" i="17"/>
  <c r="C865" i="17"/>
  <c r="A866" i="17"/>
  <c r="B866" i="17"/>
  <c r="C866" i="17"/>
  <c r="D866" i="17"/>
  <c r="A867" i="17"/>
  <c r="B867" i="17" s="1"/>
  <c r="C867" i="17"/>
  <c r="D867" i="17"/>
  <c r="A868" i="17"/>
  <c r="B868" i="17"/>
  <c r="C868" i="17"/>
  <c r="D868" i="17"/>
  <c r="A869" i="17"/>
  <c r="B869" i="17"/>
  <c r="C869" i="17"/>
  <c r="D869" i="17"/>
  <c r="A870" i="17"/>
  <c r="B870" i="17" s="1"/>
  <c r="A871" i="17"/>
  <c r="B871" i="17" s="1"/>
  <c r="D871" i="17"/>
  <c r="A872" i="17"/>
  <c r="B872" i="17" s="1"/>
  <c r="C872" i="17"/>
  <c r="D872" i="17"/>
  <c r="A873" i="17"/>
  <c r="C873" i="17" s="1"/>
  <c r="B873" i="17"/>
  <c r="A874" i="17"/>
  <c r="B874" i="17" s="1"/>
  <c r="A875" i="17"/>
  <c r="B875" i="17" s="1"/>
  <c r="A876" i="17"/>
  <c r="D876" i="17" s="1"/>
  <c r="B876" i="17"/>
  <c r="C876" i="17"/>
  <c r="A877" i="17"/>
  <c r="D877" i="17" s="1"/>
  <c r="B877" i="17"/>
  <c r="C877" i="17"/>
  <c r="A878" i="17"/>
  <c r="C878" i="17" s="1"/>
  <c r="B878" i="17"/>
  <c r="A879" i="17"/>
  <c r="B879" i="17" s="1"/>
  <c r="D879" i="17"/>
  <c r="A880" i="17"/>
  <c r="B880" i="17"/>
  <c r="C880" i="17"/>
  <c r="D880" i="17"/>
  <c r="A881" i="17"/>
  <c r="D881" i="17" s="1"/>
  <c r="B881" i="17"/>
  <c r="C881" i="17"/>
  <c r="A882" i="17"/>
  <c r="B882" i="17"/>
  <c r="C882" i="17"/>
  <c r="D882" i="17"/>
  <c r="A883" i="17"/>
  <c r="B883" i="17" s="1"/>
  <c r="C883" i="17"/>
  <c r="D883" i="17"/>
  <c r="A884" i="17"/>
  <c r="B884" i="17"/>
  <c r="C884" i="17"/>
  <c r="D884" i="17"/>
  <c r="A885" i="17"/>
  <c r="B885" i="17"/>
  <c r="C885" i="17"/>
  <c r="D885" i="17"/>
  <c r="A886" i="17"/>
  <c r="B886" i="17" s="1"/>
  <c r="A887" i="17"/>
  <c r="B887" i="17" s="1"/>
  <c r="D887" i="17"/>
  <c r="A888" i="17"/>
  <c r="B888" i="17" s="1"/>
  <c r="C888" i="17"/>
  <c r="D888" i="17"/>
  <c r="A889" i="17"/>
  <c r="C889" i="17" s="1"/>
  <c r="B889" i="17"/>
  <c r="A890" i="17"/>
  <c r="B890" i="17" s="1"/>
  <c r="A891" i="17"/>
  <c r="B891" i="17" s="1"/>
  <c r="A892" i="17"/>
  <c r="D892" i="17" s="1"/>
  <c r="B892" i="17"/>
  <c r="C892" i="17"/>
  <c r="A893" i="17"/>
  <c r="D893" i="17" s="1"/>
  <c r="B893" i="17"/>
  <c r="C893" i="17"/>
  <c r="A894" i="17"/>
  <c r="C894" i="17" s="1"/>
  <c r="B894" i="17"/>
  <c r="A895" i="17"/>
  <c r="B895" i="17" s="1"/>
  <c r="D895" i="17"/>
  <c r="A896" i="17"/>
  <c r="B896" i="17"/>
  <c r="C896" i="17"/>
  <c r="D896" i="17"/>
  <c r="A897" i="17"/>
  <c r="D897" i="17" s="1"/>
  <c r="B897" i="17"/>
  <c r="C897" i="17"/>
  <c r="A898" i="17"/>
  <c r="B898" i="17"/>
  <c r="C898" i="17"/>
  <c r="E898" i="17" s="1"/>
  <c r="D898" i="17"/>
  <c r="A899" i="17"/>
  <c r="B899" i="17" s="1"/>
  <c r="C899" i="17"/>
  <c r="D899" i="17"/>
  <c r="A900" i="17"/>
  <c r="B900" i="17"/>
  <c r="C900" i="17"/>
  <c r="D900" i="17"/>
  <c r="A901" i="17"/>
  <c r="B901" i="17"/>
  <c r="C901" i="17"/>
  <c r="D901" i="17"/>
  <c r="A902" i="17"/>
  <c r="B902" i="17" s="1"/>
  <c r="A903" i="17"/>
  <c r="B903" i="17" s="1"/>
  <c r="D903" i="17"/>
  <c r="A904" i="17"/>
  <c r="B904" i="17" s="1"/>
  <c r="C904" i="17"/>
  <c r="D904" i="17"/>
  <c r="A905" i="17"/>
  <c r="C905" i="17" s="1"/>
  <c r="B905" i="17"/>
  <c r="A906" i="17"/>
  <c r="B906" i="17" s="1"/>
  <c r="A907" i="17"/>
  <c r="B907" i="17" s="1"/>
  <c r="A908" i="17"/>
  <c r="D908" i="17" s="1"/>
  <c r="B908" i="17"/>
  <c r="C908" i="17"/>
  <c r="A909" i="17"/>
  <c r="D909" i="17" s="1"/>
  <c r="B909" i="17"/>
  <c r="C909" i="17"/>
  <c r="A910" i="17"/>
  <c r="C910" i="17" s="1"/>
  <c r="B910" i="17"/>
  <c r="A911" i="17"/>
  <c r="B911" i="17" s="1"/>
  <c r="C911" i="17"/>
  <c r="D911" i="17"/>
  <c r="A912" i="17"/>
  <c r="B912" i="17"/>
  <c r="C912" i="17"/>
  <c r="D912" i="17"/>
  <c r="A913" i="17"/>
  <c r="D913" i="17" s="1"/>
  <c r="B913" i="17"/>
  <c r="C913" i="17"/>
  <c r="A914" i="17"/>
  <c r="B914" i="17"/>
  <c r="C914" i="17"/>
  <c r="D914" i="17"/>
  <c r="A915" i="17"/>
  <c r="B915" i="17" s="1"/>
  <c r="C915" i="17"/>
  <c r="D915" i="17"/>
  <c r="A916" i="17"/>
  <c r="B916" i="17"/>
  <c r="C916" i="17"/>
  <c r="D916" i="17"/>
  <c r="A917" i="17"/>
  <c r="B917" i="17"/>
  <c r="C917" i="17"/>
  <c r="E917" i="17" s="1"/>
  <c r="D917" i="17"/>
  <c r="A918" i="17"/>
  <c r="B918" i="17" s="1"/>
  <c r="A919" i="17"/>
  <c r="B919" i="17" s="1"/>
  <c r="D919" i="17"/>
  <c r="A920" i="17"/>
  <c r="B920" i="17" s="1"/>
  <c r="C920" i="17"/>
  <c r="D920" i="17"/>
  <c r="A921" i="17"/>
  <c r="C921" i="17" s="1"/>
  <c r="B921" i="17"/>
  <c r="A922" i="17"/>
  <c r="B922" i="17" s="1"/>
  <c r="A923" i="17"/>
  <c r="B923" i="17" s="1"/>
  <c r="A924" i="17"/>
  <c r="D924" i="17" s="1"/>
  <c r="B924" i="17"/>
  <c r="C924" i="17"/>
  <c r="A925" i="17"/>
  <c r="D925" i="17" s="1"/>
  <c r="B925" i="17"/>
  <c r="C925" i="17"/>
  <c r="A926" i="17"/>
  <c r="C926" i="17" s="1"/>
  <c r="B926" i="17"/>
  <c r="A927" i="17"/>
  <c r="B927" i="17" s="1"/>
  <c r="C927" i="17"/>
  <c r="D927" i="17"/>
  <c r="A928" i="17"/>
  <c r="B928" i="17"/>
  <c r="C928" i="17"/>
  <c r="D928" i="17"/>
  <c r="A929" i="17"/>
  <c r="D929" i="17" s="1"/>
  <c r="B929" i="17"/>
  <c r="C929" i="17"/>
  <c r="A930" i="17"/>
  <c r="B930" i="17"/>
  <c r="C930" i="17"/>
  <c r="E930" i="17" s="1"/>
  <c r="D930" i="17"/>
  <c r="A931" i="17"/>
  <c r="B931" i="17" s="1"/>
  <c r="C931" i="17"/>
  <c r="D931" i="17"/>
  <c r="A932" i="17"/>
  <c r="B932" i="17"/>
  <c r="C932" i="17"/>
  <c r="D932" i="17"/>
  <c r="A933" i="17"/>
  <c r="B933" i="17"/>
  <c r="C933" i="17"/>
  <c r="D933" i="17"/>
  <c r="A934" i="17"/>
  <c r="B934" i="17" s="1"/>
  <c r="A935" i="17"/>
  <c r="B935" i="17" s="1"/>
  <c r="C935" i="17"/>
  <c r="D935" i="17"/>
  <c r="A936" i="17"/>
  <c r="B936" i="17" s="1"/>
  <c r="C936" i="17"/>
  <c r="D936" i="17"/>
  <c r="A937" i="17"/>
  <c r="C937" i="17" s="1"/>
  <c r="B937" i="17"/>
  <c r="A938" i="17"/>
  <c r="B938" i="17" s="1"/>
  <c r="D938" i="17"/>
  <c r="A939" i="17"/>
  <c r="B939" i="17" s="1"/>
  <c r="A940" i="17"/>
  <c r="D940" i="17" s="1"/>
  <c r="B940" i="17"/>
  <c r="C940" i="17"/>
  <c r="A941" i="17"/>
  <c r="D941" i="17" s="1"/>
  <c r="B941" i="17"/>
  <c r="C941" i="17"/>
  <c r="A942" i="17"/>
  <c r="C942" i="17" s="1"/>
  <c r="B942" i="17"/>
  <c r="A943" i="17"/>
  <c r="B943" i="17" s="1"/>
  <c r="C943" i="17"/>
  <c r="D943" i="17"/>
  <c r="A944" i="17"/>
  <c r="B944" i="17"/>
  <c r="C944" i="17"/>
  <c r="D944" i="17"/>
  <c r="A945" i="17"/>
  <c r="D945" i="17" s="1"/>
  <c r="B945" i="17"/>
  <c r="C945" i="17"/>
  <c r="A946" i="17"/>
  <c r="B946" i="17"/>
  <c r="C946" i="17"/>
  <c r="D946" i="17"/>
  <c r="A947" i="17"/>
  <c r="B947" i="17" s="1"/>
  <c r="C947" i="17"/>
  <c r="D947" i="17"/>
  <c r="A948" i="17"/>
  <c r="B948" i="17"/>
  <c r="C948" i="17"/>
  <c r="D948" i="17"/>
  <c r="A949" i="17"/>
  <c r="B949" i="17"/>
  <c r="C949" i="17"/>
  <c r="D949" i="17"/>
  <c r="A950" i="17"/>
  <c r="B950" i="17" s="1"/>
  <c r="A951" i="17"/>
  <c r="B951" i="17" s="1"/>
  <c r="C951" i="17"/>
  <c r="D951" i="17"/>
  <c r="A952" i="17"/>
  <c r="B952" i="17" s="1"/>
  <c r="C952" i="17"/>
  <c r="D952" i="17"/>
  <c r="A953" i="17"/>
  <c r="C953" i="17" s="1"/>
  <c r="B953" i="17"/>
  <c r="A954" i="17"/>
  <c r="B954" i="17" s="1"/>
  <c r="D954" i="17"/>
  <c r="A955" i="17"/>
  <c r="B955" i="17" s="1"/>
  <c r="A956" i="17"/>
  <c r="D956" i="17" s="1"/>
  <c r="B956" i="17"/>
  <c r="C956" i="17"/>
  <c r="A957" i="17"/>
  <c r="D957" i="17" s="1"/>
  <c r="B957" i="17"/>
  <c r="C957" i="17"/>
  <c r="A958" i="17"/>
  <c r="C958" i="17" s="1"/>
  <c r="B958" i="17"/>
  <c r="A959" i="17"/>
  <c r="B959" i="17" s="1"/>
  <c r="C959" i="17"/>
  <c r="D959" i="17"/>
  <c r="A960" i="17"/>
  <c r="B960" i="17"/>
  <c r="C960" i="17"/>
  <c r="D960" i="17"/>
  <c r="A961" i="17"/>
  <c r="D961" i="17" s="1"/>
  <c r="B961" i="17"/>
  <c r="C961" i="17"/>
  <c r="A962" i="17"/>
  <c r="B962" i="17"/>
  <c r="C962" i="17"/>
  <c r="D962" i="17"/>
  <c r="A963" i="17"/>
  <c r="B963" i="17" s="1"/>
  <c r="C963" i="17"/>
  <c r="D963" i="17"/>
  <c r="A964" i="17"/>
  <c r="B964" i="17"/>
  <c r="C964" i="17"/>
  <c r="D964" i="17"/>
  <c r="A965" i="17"/>
  <c r="B965" i="17"/>
  <c r="C965" i="17"/>
  <c r="D965" i="17"/>
  <c r="A966" i="17"/>
  <c r="B966" i="17" s="1"/>
  <c r="A967" i="17"/>
  <c r="B967" i="17" s="1"/>
  <c r="C967" i="17"/>
  <c r="D967" i="17"/>
  <c r="A968" i="17"/>
  <c r="B968" i="17" s="1"/>
  <c r="C968" i="17"/>
  <c r="D968" i="17"/>
  <c r="A969" i="17"/>
  <c r="C969" i="17" s="1"/>
  <c r="B969" i="17"/>
  <c r="A970" i="17"/>
  <c r="B970" i="17" s="1"/>
  <c r="D970" i="17"/>
  <c r="A971" i="17"/>
  <c r="B971" i="17" s="1"/>
  <c r="A972" i="17"/>
  <c r="D972" i="17" s="1"/>
  <c r="B972" i="17"/>
  <c r="C972" i="17"/>
  <c r="A973" i="17"/>
  <c r="D973" i="17" s="1"/>
  <c r="B973" i="17"/>
  <c r="C973" i="17"/>
  <c r="A974" i="17"/>
  <c r="C974" i="17" s="1"/>
  <c r="B974" i="17"/>
  <c r="A975" i="17"/>
  <c r="B975" i="17" s="1"/>
  <c r="C975" i="17"/>
  <c r="D975" i="17"/>
  <c r="A976" i="17"/>
  <c r="B976" i="17"/>
  <c r="C976" i="17"/>
  <c r="D976" i="17"/>
  <c r="A977" i="17"/>
  <c r="D977" i="17" s="1"/>
  <c r="B977" i="17"/>
  <c r="C977" i="17"/>
  <c r="A978" i="17"/>
  <c r="C978" i="17" s="1"/>
  <c r="B978" i="17"/>
  <c r="D978" i="17"/>
  <c r="A979" i="17"/>
  <c r="B979" i="17" s="1"/>
  <c r="C979" i="17"/>
  <c r="D979" i="17"/>
  <c r="A980" i="17"/>
  <c r="B980" i="17"/>
  <c r="C980" i="17"/>
  <c r="D980" i="17"/>
  <c r="A981" i="17"/>
  <c r="B981" i="17"/>
  <c r="C981" i="17"/>
  <c r="D981" i="17"/>
  <c r="A982" i="17"/>
  <c r="B982" i="17" s="1"/>
  <c r="A983" i="17"/>
  <c r="B983" i="17" s="1"/>
  <c r="C983" i="17"/>
  <c r="D983" i="17"/>
  <c r="A984" i="17"/>
  <c r="B984" i="17" s="1"/>
  <c r="C984" i="17"/>
  <c r="D984" i="17"/>
  <c r="A985" i="17"/>
  <c r="C985" i="17" s="1"/>
  <c r="B985" i="17"/>
  <c r="A986" i="17"/>
  <c r="B986" i="17" s="1"/>
  <c r="D986" i="17"/>
  <c r="A771" i="17"/>
  <c r="B771" i="17" s="1"/>
  <c r="A772" i="17"/>
  <c r="B772" i="17" s="1"/>
  <c r="A773" i="17"/>
  <c r="B773" i="17" s="1"/>
  <c r="C773" i="17"/>
  <c r="A774" i="17"/>
  <c r="B774" i="17" s="1"/>
  <c r="A881" i="20"/>
  <c r="B881" i="20" s="1"/>
  <c r="D881" i="20"/>
  <c r="A882" i="20"/>
  <c r="C882" i="20" s="1"/>
  <c r="B882" i="20"/>
  <c r="A883" i="20"/>
  <c r="B883" i="20" s="1"/>
  <c r="C883" i="20"/>
  <c r="A884" i="20"/>
  <c r="B884" i="20" s="1"/>
  <c r="A885" i="20"/>
  <c r="B885" i="20"/>
  <c r="C885" i="20"/>
  <c r="D885" i="20"/>
  <c r="A886" i="20"/>
  <c r="B886" i="20" s="1"/>
  <c r="D886" i="20"/>
  <c r="A887" i="20"/>
  <c r="D887" i="20" s="1"/>
  <c r="B887" i="20"/>
  <c r="C887" i="20"/>
  <c r="A888" i="20"/>
  <c r="B888" i="20" s="1"/>
  <c r="A889" i="20"/>
  <c r="D889" i="20" s="1"/>
  <c r="B889" i="20"/>
  <c r="C889" i="20"/>
  <c r="A890" i="20"/>
  <c r="B890" i="20"/>
  <c r="C890" i="20"/>
  <c r="D890" i="20"/>
  <c r="A891" i="20"/>
  <c r="C891" i="20" s="1"/>
  <c r="B891" i="20"/>
  <c r="D891" i="20"/>
  <c r="A892" i="20"/>
  <c r="B892" i="20" s="1"/>
  <c r="C892" i="20"/>
  <c r="D892" i="20"/>
  <c r="A893" i="20"/>
  <c r="B893" i="20" s="1"/>
  <c r="D893" i="20"/>
  <c r="A894" i="20"/>
  <c r="B894" i="20"/>
  <c r="C894" i="20"/>
  <c r="D894" i="20"/>
  <c r="A895" i="20"/>
  <c r="B895" i="20" s="1"/>
  <c r="A896" i="20"/>
  <c r="B896" i="20"/>
  <c r="C896" i="20"/>
  <c r="D896" i="20"/>
  <c r="A897" i="20"/>
  <c r="B897" i="20" s="1"/>
  <c r="D897" i="20"/>
  <c r="A898" i="20"/>
  <c r="C898" i="20" s="1"/>
  <c r="B898" i="20"/>
  <c r="A899" i="20"/>
  <c r="B899" i="20" s="1"/>
  <c r="C899" i="20"/>
  <c r="A900" i="20"/>
  <c r="B900" i="20" s="1"/>
  <c r="A901" i="20"/>
  <c r="D901" i="20" s="1"/>
  <c r="B901" i="20"/>
  <c r="C901" i="20"/>
  <c r="A902" i="20"/>
  <c r="B902" i="20" s="1"/>
  <c r="D902" i="20"/>
  <c r="A903" i="20"/>
  <c r="D903" i="20" s="1"/>
  <c r="B903" i="20"/>
  <c r="C903" i="20"/>
  <c r="A904" i="20"/>
  <c r="B904" i="20" s="1"/>
  <c r="D904" i="20"/>
  <c r="A905" i="20"/>
  <c r="D905" i="20" s="1"/>
  <c r="B905" i="20"/>
  <c r="C905" i="20"/>
  <c r="A906" i="20"/>
  <c r="B906" i="20"/>
  <c r="C906" i="20"/>
  <c r="D906" i="20"/>
  <c r="A907" i="20"/>
  <c r="B907" i="20"/>
  <c r="C907" i="20"/>
  <c r="D907" i="20"/>
  <c r="A908" i="20"/>
  <c r="B908" i="20" s="1"/>
  <c r="C908" i="20"/>
  <c r="D908" i="20"/>
  <c r="A909" i="20"/>
  <c r="B909" i="20" s="1"/>
  <c r="D909" i="20"/>
  <c r="A910" i="20"/>
  <c r="B910" i="20"/>
  <c r="C910" i="20"/>
  <c r="D910" i="20"/>
  <c r="A911" i="20"/>
  <c r="B911" i="20" s="1"/>
  <c r="A912" i="20"/>
  <c r="B912" i="20"/>
  <c r="C912" i="20"/>
  <c r="D912" i="20"/>
  <c r="A913" i="20"/>
  <c r="B913" i="20" s="1"/>
  <c r="D913" i="20"/>
  <c r="A914" i="20"/>
  <c r="C914" i="20" s="1"/>
  <c r="B914" i="20"/>
  <c r="A915" i="20"/>
  <c r="B915" i="20" s="1"/>
  <c r="C915" i="20"/>
  <c r="A916" i="20"/>
  <c r="B916" i="20" s="1"/>
  <c r="A917" i="20"/>
  <c r="D917" i="20" s="1"/>
  <c r="B917" i="20"/>
  <c r="C917" i="20"/>
  <c r="A918" i="20"/>
  <c r="C918" i="20" s="1"/>
  <c r="B918" i="20"/>
  <c r="D918" i="20"/>
  <c r="A919" i="20"/>
  <c r="D919" i="20" s="1"/>
  <c r="B919" i="20"/>
  <c r="C919" i="20"/>
  <c r="A920" i="20"/>
  <c r="B920" i="20" s="1"/>
  <c r="D920" i="20"/>
  <c r="A921" i="20"/>
  <c r="D921" i="20" s="1"/>
  <c r="B921" i="20"/>
  <c r="C921" i="20"/>
  <c r="A922" i="20"/>
  <c r="B922" i="20"/>
  <c r="C922" i="20"/>
  <c r="D922" i="20"/>
  <c r="A923" i="20"/>
  <c r="B923" i="20"/>
  <c r="C923" i="20"/>
  <c r="D923" i="20"/>
  <c r="A924" i="20"/>
  <c r="B924" i="20" s="1"/>
  <c r="C924" i="20"/>
  <c r="D924" i="20"/>
  <c r="A925" i="20"/>
  <c r="B925" i="20" s="1"/>
  <c r="D925" i="20"/>
  <c r="A926" i="20"/>
  <c r="B926" i="20"/>
  <c r="C926" i="20"/>
  <c r="D926" i="20"/>
  <c r="A927" i="20"/>
  <c r="B927" i="20" s="1"/>
  <c r="A928" i="20"/>
  <c r="B928" i="20"/>
  <c r="C928" i="20"/>
  <c r="D928" i="20"/>
  <c r="A929" i="20"/>
  <c r="B929" i="20" s="1"/>
  <c r="D929" i="20"/>
  <c r="A930" i="20"/>
  <c r="C930" i="20" s="1"/>
  <c r="B930" i="20"/>
  <c r="A931" i="20"/>
  <c r="B931" i="20" s="1"/>
  <c r="C931" i="20"/>
  <c r="A932" i="20"/>
  <c r="B932" i="20" s="1"/>
  <c r="A933" i="20"/>
  <c r="D933" i="20" s="1"/>
  <c r="B933" i="20"/>
  <c r="C933" i="20"/>
  <c r="A934" i="20"/>
  <c r="C934" i="20" s="1"/>
  <c r="B934" i="20"/>
  <c r="D934" i="20"/>
  <c r="A935" i="20"/>
  <c r="D935" i="20" s="1"/>
  <c r="B935" i="20"/>
  <c r="C935" i="20"/>
  <c r="A936" i="20"/>
  <c r="B936" i="20" s="1"/>
  <c r="D936" i="20"/>
  <c r="A937" i="20"/>
  <c r="D937" i="20" s="1"/>
  <c r="B937" i="20"/>
  <c r="C937" i="20"/>
  <c r="A938" i="20"/>
  <c r="B938" i="20"/>
  <c r="C938" i="20"/>
  <c r="D938" i="20"/>
  <c r="A939" i="20"/>
  <c r="B939" i="20"/>
  <c r="C939" i="20"/>
  <c r="D939" i="20"/>
  <c r="A940" i="20"/>
  <c r="B940" i="20" s="1"/>
  <c r="C940" i="20"/>
  <c r="D940" i="20"/>
  <c r="A941" i="20"/>
  <c r="B941" i="20" s="1"/>
  <c r="D941" i="20"/>
  <c r="A942" i="20"/>
  <c r="B942" i="20"/>
  <c r="C942" i="20"/>
  <c r="D942" i="20"/>
  <c r="A943" i="20"/>
  <c r="B943" i="20" s="1"/>
  <c r="A944" i="20"/>
  <c r="B944" i="20"/>
  <c r="C944" i="20"/>
  <c r="D944" i="20"/>
  <c r="A945" i="20"/>
  <c r="B945" i="20" s="1"/>
  <c r="A946" i="20"/>
  <c r="C946" i="20" s="1"/>
  <c r="B946" i="20"/>
  <c r="A947" i="20"/>
  <c r="B947" i="20" s="1"/>
  <c r="C947" i="20"/>
  <c r="A948" i="20"/>
  <c r="B948" i="20" s="1"/>
  <c r="A949" i="20"/>
  <c r="D949" i="20" s="1"/>
  <c r="B949" i="20"/>
  <c r="C949" i="20"/>
  <c r="A950" i="20"/>
  <c r="C950" i="20" s="1"/>
  <c r="B950" i="20"/>
  <c r="D950" i="20"/>
  <c r="A951" i="20"/>
  <c r="D951" i="20" s="1"/>
  <c r="B951" i="20"/>
  <c r="C951" i="20"/>
  <c r="A952" i="20"/>
  <c r="B952" i="20" s="1"/>
  <c r="C952" i="20"/>
  <c r="D952" i="20"/>
  <c r="A953" i="20"/>
  <c r="D953" i="20" s="1"/>
  <c r="B953" i="20"/>
  <c r="C953" i="20"/>
  <c r="A954" i="20"/>
  <c r="B954" i="20"/>
  <c r="C954" i="20"/>
  <c r="D954" i="20"/>
  <c r="A955" i="20"/>
  <c r="B955" i="20"/>
  <c r="C955" i="20"/>
  <c r="D955" i="20"/>
  <c r="A956" i="20"/>
  <c r="B956" i="20" s="1"/>
  <c r="C956" i="20"/>
  <c r="D956" i="20"/>
  <c r="A957" i="20"/>
  <c r="B957" i="20" s="1"/>
  <c r="D957" i="20"/>
  <c r="A958" i="20"/>
  <c r="B958" i="20"/>
  <c r="C958" i="20"/>
  <c r="D958" i="20"/>
  <c r="A959" i="20"/>
  <c r="B959" i="20" s="1"/>
  <c r="A960" i="20"/>
  <c r="B960" i="20"/>
  <c r="C960" i="20"/>
  <c r="D960" i="20"/>
  <c r="A961" i="20"/>
  <c r="B961" i="20" s="1"/>
  <c r="A962" i="20"/>
  <c r="C962" i="20" s="1"/>
  <c r="B962" i="20"/>
  <c r="A963" i="20"/>
  <c r="B963" i="20" s="1"/>
  <c r="C963" i="20"/>
  <c r="A964" i="20"/>
  <c r="B964" i="20" s="1"/>
  <c r="A965" i="20"/>
  <c r="D965" i="20" s="1"/>
  <c r="B965" i="20"/>
  <c r="C965" i="20"/>
  <c r="A966" i="20"/>
  <c r="C966" i="20" s="1"/>
  <c r="B966" i="20"/>
  <c r="D966" i="20"/>
  <c r="A967" i="20"/>
  <c r="D967" i="20" s="1"/>
  <c r="B967" i="20"/>
  <c r="C967" i="20"/>
  <c r="A968" i="20"/>
  <c r="B968" i="20"/>
  <c r="C968" i="20"/>
  <c r="D968" i="20"/>
  <c r="A969" i="20"/>
  <c r="D969" i="20" s="1"/>
  <c r="B969" i="20"/>
  <c r="C969" i="20"/>
  <c r="A970" i="20"/>
  <c r="B970" i="20"/>
  <c r="C970" i="20"/>
  <c r="D970" i="20"/>
  <c r="A971" i="20"/>
  <c r="B971" i="20"/>
  <c r="C971" i="20"/>
  <c r="D971" i="20"/>
  <c r="A972" i="20"/>
  <c r="B972" i="20" s="1"/>
  <c r="C972" i="20"/>
  <c r="D972" i="20"/>
  <c r="A973" i="20"/>
  <c r="B973" i="20" s="1"/>
  <c r="D973" i="20"/>
  <c r="A974" i="20"/>
  <c r="B974" i="20"/>
  <c r="C974" i="20"/>
  <c r="D974" i="20"/>
  <c r="A975" i="20"/>
  <c r="B975" i="20" s="1"/>
  <c r="A976" i="20"/>
  <c r="B976" i="20"/>
  <c r="C976" i="20"/>
  <c r="D976" i="20"/>
  <c r="A977" i="20"/>
  <c r="B977" i="20" s="1"/>
  <c r="A978" i="20"/>
  <c r="C978" i="20" s="1"/>
  <c r="B978" i="20"/>
  <c r="A979" i="20"/>
  <c r="B979" i="20" s="1"/>
  <c r="C979" i="20"/>
  <c r="A980" i="20"/>
  <c r="B980" i="20" s="1"/>
  <c r="A981" i="20"/>
  <c r="D981" i="20" s="1"/>
  <c r="B981" i="20"/>
  <c r="C981" i="20"/>
  <c r="A982" i="20"/>
  <c r="C982" i="20" s="1"/>
  <c r="B982" i="20"/>
  <c r="D982" i="20"/>
  <c r="A983" i="20"/>
  <c r="D983" i="20" s="1"/>
  <c r="B983" i="20"/>
  <c r="C983" i="20"/>
  <c r="A984" i="20"/>
  <c r="B984" i="20"/>
  <c r="C984" i="20"/>
  <c r="D984" i="20"/>
  <c r="A985" i="20"/>
  <c r="D985" i="20" s="1"/>
  <c r="B985" i="20"/>
  <c r="C985" i="20"/>
  <c r="A986" i="20"/>
  <c r="B986" i="20"/>
  <c r="C986" i="20"/>
  <c r="D986" i="20"/>
  <c r="A859" i="20"/>
  <c r="B859" i="20" s="1"/>
  <c r="C859" i="20"/>
  <c r="A860" i="20"/>
  <c r="B860" i="20" s="1"/>
  <c r="A861" i="20"/>
  <c r="B861" i="20" s="1"/>
  <c r="D861" i="20"/>
  <c r="A862" i="20"/>
  <c r="C862" i="20" s="1"/>
  <c r="B862" i="20"/>
  <c r="D862" i="20"/>
  <c r="A863" i="20"/>
  <c r="C863" i="20" s="1"/>
  <c r="B863" i="20"/>
  <c r="A864" i="20"/>
  <c r="B864" i="20"/>
  <c r="C864" i="20"/>
  <c r="D864" i="20"/>
  <c r="A865" i="20"/>
  <c r="D865" i="20" s="1"/>
  <c r="A866" i="20"/>
  <c r="B866" i="20" s="1"/>
  <c r="C866" i="20"/>
  <c r="A867" i="20"/>
  <c r="B867" i="20" s="1"/>
  <c r="D867" i="20"/>
  <c r="A868" i="20"/>
  <c r="C868" i="20" s="1"/>
  <c r="B868" i="20"/>
  <c r="A869" i="20"/>
  <c r="B869" i="20" s="1"/>
  <c r="D869" i="20"/>
  <c r="A870" i="20"/>
  <c r="C870" i="20" s="1"/>
  <c r="B870" i="20"/>
  <c r="D870" i="20"/>
  <c r="A871" i="20"/>
  <c r="D871" i="20" s="1"/>
  <c r="B871" i="20"/>
  <c r="C871" i="20"/>
  <c r="A872" i="20"/>
  <c r="B872" i="20"/>
  <c r="C872" i="20"/>
  <c r="D872" i="20"/>
  <c r="A873" i="20"/>
  <c r="D873" i="20" s="1"/>
  <c r="B873" i="20"/>
  <c r="C873" i="20"/>
  <c r="A874" i="20"/>
  <c r="B874" i="20" s="1"/>
  <c r="C874" i="20"/>
  <c r="D874" i="20"/>
  <c r="A875" i="20"/>
  <c r="B875" i="20" s="1"/>
  <c r="C875" i="20"/>
  <c r="D875" i="20"/>
  <c r="A876" i="20"/>
  <c r="B876" i="20" s="1"/>
  <c r="A877" i="20"/>
  <c r="C877" i="20" s="1"/>
  <c r="B877" i="20"/>
  <c r="D877" i="20"/>
  <c r="A878" i="20"/>
  <c r="C878" i="20" s="1"/>
  <c r="B878" i="20"/>
  <c r="D878" i="20"/>
  <c r="A879" i="20"/>
  <c r="C879" i="20" s="1"/>
  <c r="B879" i="20"/>
  <c r="A880" i="20"/>
  <c r="B880" i="20"/>
  <c r="C880" i="20"/>
  <c r="D880" i="20"/>
  <c r="A783" i="20"/>
  <c r="D783" i="20" s="1"/>
  <c r="B783" i="20"/>
  <c r="C783" i="20"/>
  <c r="A784" i="20"/>
  <c r="B784" i="20" s="1"/>
  <c r="C784" i="20"/>
  <c r="D784" i="20"/>
  <c r="A785" i="20"/>
  <c r="B785" i="20"/>
  <c r="C785" i="20"/>
  <c r="D785" i="20"/>
  <c r="A786" i="20"/>
  <c r="B786" i="20" s="1"/>
  <c r="A787" i="20"/>
  <c r="B787" i="20" s="1"/>
  <c r="A788" i="20"/>
  <c r="B788" i="20" s="1"/>
  <c r="C788" i="20"/>
  <c r="D788" i="20"/>
  <c r="A789" i="20"/>
  <c r="C789" i="20" s="1"/>
  <c r="B789" i="20"/>
  <c r="A790" i="20"/>
  <c r="B790" i="20"/>
  <c r="C790" i="20"/>
  <c r="D790" i="20"/>
  <c r="A791" i="20"/>
  <c r="B791" i="20" s="1"/>
  <c r="A792" i="20"/>
  <c r="D792" i="20" s="1"/>
  <c r="B792" i="20"/>
  <c r="C792" i="20"/>
  <c r="A793" i="20"/>
  <c r="B793" i="20" s="1"/>
  <c r="A794" i="20"/>
  <c r="C794" i="20" s="1"/>
  <c r="B794" i="20"/>
  <c r="A795" i="20"/>
  <c r="B795" i="20"/>
  <c r="C795" i="20"/>
  <c r="D795" i="20"/>
  <c r="A796" i="20"/>
  <c r="C796" i="20" s="1"/>
  <c r="B796" i="20"/>
  <c r="D796" i="20"/>
  <c r="A797" i="20"/>
  <c r="B797" i="20" s="1"/>
  <c r="C797" i="20"/>
  <c r="A798" i="20"/>
  <c r="B798" i="20"/>
  <c r="C798" i="20"/>
  <c r="D798" i="20"/>
  <c r="A799" i="20"/>
  <c r="D799" i="20" s="1"/>
  <c r="B799" i="20"/>
  <c r="C799" i="20"/>
  <c r="A800" i="20"/>
  <c r="B800" i="20"/>
  <c r="C800" i="20"/>
  <c r="D800" i="20"/>
  <c r="A801" i="20"/>
  <c r="B801" i="20"/>
  <c r="C801" i="20"/>
  <c r="D801" i="20"/>
  <c r="A802" i="20"/>
  <c r="B802" i="20" s="1"/>
  <c r="A803" i="20"/>
  <c r="B803" i="20" s="1"/>
  <c r="A804" i="20"/>
  <c r="B804" i="20" s="1"/>
  <c r="C804" i="20"/>
  <c r="D804" i="20"/>
  <c r="A805" i="20"/>
  <c r="C805" i="20" s="1"/>
  <c r="B805" i="20"/>
  <c r="A806" i="20"/>
  <c r="B806" i="20"/>
  <c r="C806" i="20"/>
  <c r="D806" i="20"/>
  <c r="A807" i="20"/>
  <c r="B807" i="20" s="1"/>
  <c r="A808" i="20"/>
  <c r="D808" i="20" s="1"/>
  <c r="B808" i="20"/>
  <c r="C808" i="20"/>
  <c r="A809" i="20"/>
  <c r="B809" i="20" s="1"/>
  <c r="A810" i="20"/>
  <c r="C810" i="20" s="1"/>
  <c r="B810" i="20"/>
  <c r="A811" i="20"/>
  <c r="B811" i="20"/>
  <c r="C811" i="20"/>
  <c r="D811" i="20"/>
  <c r="A812" i="20"/>
  <c r="C812" i="20" s="1"/>
  <c r="B812" i="20"/>
  <c r="D812" i="20"/>
  <c r="A813" i="20"/>
  <c r="B813" i="20" s="1"/>
  <c r="C813" i="20"/>
  <c r="A814" i="20"/>
  <c r="B814" i="20"/>
  <c r="C814" i="20"/>
  <c r="D814" i="20"/>
  <c r="A815" i="20"/>
  <c r="D815" i="20" s="1"/>
  <c r="B815" i="20"/>
  <c r="C815" i="20"/>
  <c r="A816" i="20"/>
  <c r="B816" i="20"/>
  <c r="C816" i="20"/>
  <c r="D816" i="20"/>
  <c r="A817" i="20"/>
  <c r="B817" i="20"/>
  <c r="C817" i="20"/>
  <c r="D817" i="20"/>
  <c r="A818" i="20"/>
  <c r="B818" i="20" s="1"/>
  <c r="A819" i="20"/>
  <c r="B819" i="20" s="1"/>
  <c r="C819" i="20"/>
  <c r="A820" i="20"/>
  <c r="B820" i="20" s="1"/>
  <c r="C820" i="20"/>
  <c r="D820" i="20"/>
  <c r="A821" i="20"/>
  <c r="C821" i="20" s="1"/>
  <c r="B821" i="20"/>
  <c r="A822" i="20"/>
  <c r="B822" i="20"/>
  <c r="C822" i="20"/>
  <c r="D822" i="20"/>
  <c r="A823" i="20"/>
  <c r="B823" i="20" s="1"/>
  <c r="A824" i="20"/>
  <c r="D824" i="20" s="1"/>
  <c r="B824" i="20"/>
  <c r="C824" i="20"/>
  <c r="A825" i="20"/>
  <c r="B825" i="20" s="1"/>
  <c r="A826" i="20"/>
  <c r="C826" i="20" s="1"/>
  <c r="B826" i="20"/>
  <c r="A827" i="20"/>
  <c r="B827" i="20"/>
  <c r="C827" i="20"/>
  <c r="D827" i="20"/>
  <c r="A828" i="20"/>
  <c r="C828" i="20" s="1"/>
  <c r="B828" i="20"/>
  <c r="D828" i="20"/>
  <c r="A829" i="20"/>
  <c r="B829" i="20" s="1"/>
  <c r="C829" i="20"/>
  <c r="A830" i="20"/>
  <c r="B830" i="20"/>
  <c r="C830" i="20"/>
  <c r="D830" i="20"/>
  <c r="A831" i="20"/>
  <c r="D831" i="20" s="1"/>
  <c r="B831" i="20"/>
  <c r="C831" i="20"/>
  <c r="A832" i="20"/>
  <c r="B832" i="20"/>
  <c r="C832" i="20"/>
  <c r="D832" i="20"/>
  <c r="A833" i="20"/>
  <c r="B833" i="20"/>
  <c r="C833" i="20"/>
  <c r="D833" i="20"/>
  <c r="A834" i="20"/>
  <c r="B834" i="20" s="1"/>
  <c r="A835" i="20"/>
  <c r="B835" i="20" s="1"/>
  <c r="C835" i="20"/>
  <c r="A836" i="20"/>
  <c r="B836" i="20" s="1"/>
  <c r="C836" i="20"/>
  <c r="D836" i="20"/>
  <c r="A837" i="20"/>
  <c r="C837" i="20" s="1"/>
  <c r="B837" i="20"/>
  <c r="A838" i="20"/>
  <c r="B838" i="20"/>
  <c r="C838" i="20"/>
  <c r="D838" i="20"/>
  <c r="A839" i="20"/>
  <c r="B839" i="20" s="1"/>
  <c r="A840" i="20"/>
  <c r="D840" i="20" s="1"/>
  <c r="B840" i="20"/>
  <c r="C840" i="20"/>
  <c r="A841" i="20"/>
  <c r="B841" i="20" s="1"/>
  <c r="A842" i="20"/>
  <c r="C842" i="20" s="1"/>
  <c r="B842" i="20"/>
  <c r="A843" i="20"/>
  <c r="B843" i="20"/>
  <c r="C843" i="20"/>
  <c r="D843" i="20"/>
  <c r="A844" i="20"/>
  <c r="C844" i="20" s="1"/>
  <c r="B844" i="20"/>
  <c r="D844" i="20"/>
  <c r="A845" i="20"/>
  <c r="B845" i="20" s="1"/>
  <c r="C845" i="20"/>
  <c r="A846" i="20"/>
  <c r="B846" i="20"/>
  <c r="C846" i="20"/>
  <c r="D846" i="20"/>
  <c r="A847" i="20"/>
  <c r="D847" i="20" s="1"/>
  <c r="B847" i="20"/>
  <c r="C847" i="20"/>
  <c r="A848" i="20"/>
  <c r="B848" i="20"/>
  <c r="C848" i="20"/>
  <c r="D848" i="20"/>
  <c r="A849" i="20"/>
  <c r="B849" i="20"/>
  <c r="C849" i="20"/>
  <c r="D849" i="20"/>
  <c r="A850" i="20"/>
  <c r="B850" i="20" s="1"/>
  <c r="A851" i="20"/>
  <c r="B851" i="20" s="1"/>
  <c r="C851" i="20"/>
  <c r="A852" i="20"/>
  <c r="B852" i="20" s="1"/>
  <c r="C852" i="20"/>
  <c r="D852" i="20"/>
  <c r="A853" i="20"/>
  <c r="C853" i="20" s="1"/>
  <c r="B853" i="20"/>
  <c r="A854" i="20"/>
  <c r="B854" i="20"/>
  <c r="C854" i="20"/>
  <c r="D854" i="20"/>
  <c r="A855" i="20"/>
  <c r="B855" i="20" s="1"/>
  <c r="A856" i="20"/>
  <c r="D856" i="20" s="1"/>
  <c r="B856" i="20"/>
  <c r="C856" i="20"/>
  <c r="A857" i="20"/>
  <c r="B857" i="20" s="1"/>
  <c r="A858" i="20"/>
  <c r="C858" i="20" s="1"/>
  <c r="B858" i="20"/>
  <c r="A771" i="20"/>
  <c r="B771" i="20"/>
  <c r="C771" i="20"/>
  <c r="D771" i="20"/>
  <c r="A772" i="20"/>
  <c r="C772" i="20" s="1"/>
  <c r="B772" i="20"/>
  <c r="A773" i="20"/>
  <c r="B773" i="20"/>
  <c r="C773" i="20"/>
  <c r="D773" i="20"/>
  <c r="A774" i="20"/>
  <c r="B774" i="20" s="1"/>
  <c r="C774" i="20"/>
  <c r="D774" i="20"/>
  <c r="A775" i="20"/>
  <c r="D775" i="20" s="1"/>
  <c r="B775" i="20"/>
  <c r="C775" i="20"/>
  <c r="A776" i="20"/>
  <c r="B776" i="20" s="1"/>
  <c r="C776" i="20"/>
  <c r="D776" i="20"/>
  <c r="A777" i="20"/>
  <c r="C777" i="20" s="1"/>
  <c r="A778" i="20"/>
  <c r="B778" i="20" s="1"/>
  <c r="A779" i="20"/>
  <c r="C779" i="20" s="1"/>
  <c r="B779" i="20"/>
  <c r="D779" i="20"/>
  <c r="A780" i="20"/>
  <c r="D780" i="20" s="1"/>
  <c r="B780" i="20"/>
  <c r="A781" i="20"/>
  <c r="B781" i="20" s="1"/>
  <c r="A782" i="20"/>
  <c r="B782" i="20"/>
  <c r="C782" i="20"/>
  <c r="D782" i="20"/>
  <c r="A901" i="19"/>
  <c r="B901" i="19" s="1"/>
  <c r="C901" i="19"/>
  <c r="D901" i="19"/>
  <c r="A902" i="19"/>
  <c r="C902" i="19" s="1"/>
  <c r="B902" i="19"/>
  <c r="A903" i="19"/>
  <c r="B903" i="19"/>
  <c r="C903" i="19"/>
  <c r="D903" i="19"/>
  <c r="A904" i="19"/>
  <c r="B904" i="19" s="1"/>
  <c r="A905" i="19"/>
  <c r="B905" i="19" s="1"/>
  <c r="C905" i="19"/>
  <c r="A906" i="19"/>
  <c r="B906" i="19"/>
  <c r="C906" i="19"/>
  <c r="D906" i="19"/>
  <c r="A907" i="19"/>
  <c r="C907" i="19" s="1"/>
  <c r="B907" i="19"/>
  <c r="A908" i="19"/>
  <c r="B908" i="19" s="1"/>
  <c r="A909" i="19"/>
  <c r="B909" i="19" s="1"/>
  <c r="C909" i="19"/>
  <c r="D909" i="19"/>
  <c r="A910" i="19"/>
  <c r="D910" i="19" s="1"/>
  <c r="B910" i="19"/>
  <c r="C910" i="19"/>
  <c r="A911" i="19"/>
  <c r="C911" i="19" s="1"/>
  <c r="B911" i="19"/>
  <c r="A912" i="19"/>
  <c r="B912" i="19"/>
  <c r="C912" i="19"/>
  <c r="D912" i="19"/>
  <c r="A913" i="19"/>
  <c r="B913" i="19" s="1"/>
  <c r="C913" i="19"/>
  <c r="D913" i="19"/>
  <c r="A914" i="19"/>
  <c r="B914" i="19"/>
  <c r="C914" i="19"/>
  <c r="D914" i="19"/>
  <c r="A915" i="19"/>
  <c r="B915" i="19" s="1"/>
  <c r="A916" i="19"/>
  <c r="B916" i="19" s="1"/>
  <c r="A917" i="19"/>
  <c r="B917" i="19" s="1"/>
  <c r="C917" i="19"/>
  <c r="D917" i="19"/>
  <c r="A918" i="19"/>
  <c r="C918" i="19" s="1"/>
  <c r="B918" i="19"/>
  <c r="D918" i="19"/>
  <c r="A919" i="19"/>
  <c r="C919" i="19" s="1"/>
  <c r="B919" i="19"/>
  <c r="A920" i="19"/>
  <c r="B920" i="19" s="1"/>
  <c r="A921" i="19"/>
  <c r="B921" i="19" s="1"/>
  <c r="A922" i="19"/>
  <c r="B922" i="19"/>
  <c r="C922" i="19"/>
  <c r="D922" i="19"/>
  <c r="A923" i="19"/>
  <c r="C923" i="19" s="1"/>
  <c r="B923" i="19"/>
  <c r="A924" i="19"/>
  <c r="B924" i="19" s="1"/>
  <c r="A925" i="19"/>
  <c r="B925" i="19" s="1"/>
  <c r="C925" i="19"/>
  <c r="D925" i="19"/>
  <c r="A926" i="19"/>
  <c r="D926" i="19" s="1"/>
  <c r="B926" i="19"/>
  <c r="C926" i="19"/>
  <c r="A927" i="19"/>
  <c r="D927" i="19" s="1"/>
  <c r="B927" i="19"/>
  <c r="C927" i="19"/>
  <c r="A928" i="19"/>
  <c r="B928" i="19"/>
  <c r="C928" i="19"/>
  <c r="D928" i="19"/>
  <c r="A929" i="19"/>
  <c r="B929" i="19" s="1"/>
  <c r="C929" i="19"/>
  <c r="D929" i="19"/>
  <c r="A930" i="19"/>
  <c r="B930" i="19"/>
  <c r="C930" i="19"/>
  <c r="D930" i="19"/>
  <c r="A931" i="19"/>
  <c r="B931" i="19" s="1"/>
  <c r="A932" i="19"/>
  <c r="B932" i="19" s="1"/>
  <c r="A933" i="19"/>
  <c r="B933" i="19" s="1"/>
  <c r="C933" i="19"/>
  <c r="D933" i="19"/>
  <c r="A934" i="19"/>
  <c r="C934" i="19" s="1"/>
  <c r="B934" i="19"/>
  <c r="D934" i="19"/>
  <c r="A935" i="19"/>
  <c r="C935" i="19" s="1"/>
  <c r="B935" i="19"/>
  <c r="A936" i="19"/>
  <c r="B936" i="19" s="1"/>
  <c r="A937" i="19"/>
  <c r="B937" i="19" s="1"/>
  <c r="A938" i="19"/>
  <c r="B938" i="19"/>
  <c r="C938" i="19"/>
  <c r="D938" i="19"/>
  <c r="A939" i="19"/>
  <c r="C939" i="19" s="1"/>
  <c r="B939" i="19"/>
  <c r="A940" i="19"/>
  <c r="C940" i="19" s="1"/>
  <c r="B940" i="19"/>
  <c r="A941" i="19"/>
  <c r="B941" i="19" s="1"/>
  <c r="C941" i="19"/>
  <c r="D941" i="19"/>
  <c r="A942" i="19"/>
  <c r="D942" i="19" s="1"/>
  <c r="B942" i="19"/>
  <c r="C942" i="19"/>
  <c r="A943" i="19"/>
  <c r="D943" i="19" s="1"/>
  <c r="B943" i="19"/>
  <c r="C943" i="19"/>
  <c r="A944" i="19"/>
  <c r="B944" i="19"/>
  <c r="C944" i="19"/>
  <c r="D944" i="19"/>
  <c r="A945" i="19"/>
  <c r="B945" i="19" s="1"/>
  <c r="C945" i="19"/>
  <c r="D945" i="19"/>
  <c r="A946" i="19"/>
  <c r="B946" i="19"/>
  <c r="C946" i="19"/>
  <c r="D946" i="19"/>
  <c r="A947" i="19"/>
  <c r="B947" i="19" s="1"/>
  <c r="C947" i="19"/>
  <c r="A948" i="19"/>
  <c r="B948" i="19" s="1"/>
  <c r="A949" i="19"/>
  <c r="B949" i="19" s="1"/>
  <c r="C949" i="19"/>
  <c r="D949" i="19"/>
  <c r="A950" i="19"/>
  <c r="C950" i="19" s="1"/>
  <c r="B950" i="19"/>
  <c r="D950" i="19"/>
  <c r="A951" i="19"/>
  <c r="C951" i="19" s="1"/>
  <c r="B951" i="19"/>
  <c r="A952" i="19"/>
  <c r="B952" i="19" s="1"/>
  <c r="A953" i="19"/>
  <c r="B953" i="19" s="1"/>
  <c r="A954" i="19"/>
  <c r="B954" i="19"/>
  <c r="C954" i="19"/>
  <c r="D954" i="19"/>
  <c r="A955" i="19"/>
  <c r="C955" i="19" s="1"/>
  <c r="B955" i="19"/>
  <c r="A956" i="19"/>
  <c r="C956" i="19" s="1"/>
  <c r="B956" i="19"/>
  <c r="A957" i="19"/>
  <c r="B957" i="19" s="1"/>
  <c r="C957" i="19"/>
  <c r="D957" i="19"/>
  <c r="A958" i="19"/>
  <c r="D958" i="19" s="1"/>
  <c r="B958" i="19"/>
  <c r="C958" i="19"/>
  <c r="A959" i="19"/>
  <c r="D959" i="19" s="1"/>
  <c r="B959" i="19"/>
  <c r="C959" i="19"/>
  <c r="A960" i="19"/>
  <c r="B960" i="19"/>
  <c r="C960" i="19"/>
  <c r="D960" i="19"/>
  <c r="A961" i="19"/>
  <c r="B961" i="19" s="1"/>
  <c r="C961" i="19"/>
  <c r="D961" i="19"/>
  <c r="A962" i="19"/>
  <c r="B962" i="19"/>
  <c r="C962" i="19"/>
  <c r="D962" i="19"/>
  <c r="A963" i="19"/>
  <c r="B963" i="19" s="1"/>
  <c r="C963" i="19"/>
  <c r="A964" i="19"/>
  <c r="B964" i="19" s="1"/>
  <c r="A965" i="19"/>
  <c r="B965" i="19" s="1"/>
  <c r="C965" i="19"/>
  <c r="D965" i="19"/>
  <c r="A966" i="19"/>
  <c r="C966" i="19" s="1"/>
  <c r="B966" i="19"/>
  <c r="D966" i="19"/>
  <c r="A967" i="19"/>
  <c r="C967" i="19" s="1"/>
  <c r="B967" i="19"/>
  <c r="A968" i="19"/>
  <c r="B968" i="19" s="1"/>
  <c r="A969" i="19"/>
  <c r="B969" i="19" s="1"/>
  <c r="A970" i="19"/>
  <c r="B970" i="19"/>
  <c r="C970" i="19"/>
  <c r="D970" i="19"/>
  <c r="A971" i="19"/>
  <c r="C971" i="19" s="1"/>
  <c r="B971" i="19"/>
  <c r="A972" i="19"/>
  <c r="C972" i="19" s="1"/>
  <c r="B972" i="19"/>
  <c r="A973" i="19"/>
  <c r="B973" i="19" s="1"/>
  <c r="C973" i="19"/>
  <c r="D973" i="19"/>
  <c r="A974" i="19"/>
  <c r="D974" i="19" s="1"/>
  <c r="B974" i="19"/>
  <c r="C974" i="19"/>
  <c r="A975" i="19"/>
  <c r="D975" i="19" s="1"/>
  <c r="B975" i="19"/>
  <c r="C975" i="19"/>
  <c r="A976" i="19"/>
  <c r="B976" i="19"/>
  <c r="C976" i="19"/>
  <c r="D976" i="19"/>
  <c r="A977" i="19"/>
  <c r="B977" i="19" s="1"/>
  <c r="C977" i="19"/>
  <c r="D977" i="19"/>
  <c r="A978" i="19"/>
  <c r="B978" i="19"/>
  <c r="C978" i="19"/>
  <c r="D978" i="19"/>
  <c r="A979" i="19"/>
  <c r="B979" i="19" s="1"/>
  <c r="C979" i="19"/>
  <c r="D979" i="19"/>
  <c r="A980" i="19"/>
  <c r="B980" i="19" s="1"/>
  <c r="A981" i="19"/>
  <c r="B981" i="19"/>
  <c r="C981" i="19"/>
  <c r="D981" i="19"/>
  <c r="A982" i="19"/>
  <c r="C982" i="19" s="1"/>
  <c r="B982" i="19"/>
  <c r="D982" i="19"/>
  <c r="A983" i="19"/>
  <c r="C983" i="19" s="1"/>
  <c r="B983" i="19"/>
  <c r="A984" i="19"/>
  <c r="B984" i="19" s="1"/>
  <c r="A985" i="19"/>
  <c r="B985" i="19" s="1"/>
  <c r="A986" i="19"/>
  <c r="B986" i="19"/>
  <c r="C986" i="19"/>
  <c r="D986" i="19"/>
  <c r="A885" i="19"/>
  <c r="B885" i="19"/>
  <c r="C885" i="19"/>
  <c r="D885" i="19"/>
  <c r="A886" i="19"/>
  <c r="B886" i="19" s="1"/>
  <c r="A887" i="19"/>
  <c r="D887" i="19" s="1"/>
  <c r="B887" i="19"/>
  <c r="C887" i="19"/>
  <c r="A888" i="19"/>
  <c r="B888" i="19" s="1"/>
  <c r="D888" i="19"/>
  <c r="A889" i="19"/>
  <c r="B889" i="19" s="1"/>
  <c r="A890" i="19"/>
  <c r="B890" i="19"/>
  <c r="C890" i="19"/>
  <c r="D890" i="19"/>
  <c r="A891" i="19"/>
  <c r="C891" i="19" s="1"/>
  <c r="B891" i="19"/>
  <c r="D891" i="19"/>
  <c r="A892" i="19"/>
  <c r="B892" i="19" s="1"/>
  <c r="A893" i="19"/>
  <c r="B893" i="19" s="1"/>
  <c r="D893" i="19"/>
  <c r="A894" i="19"/>
  <c r="D894" i="19" s="1"/>
  <c r="B894" i="19"/>
  <c r="C894" i="19"/>
  <c r="A895" i="19"/>
  <c r="C895" i="19" s="1"/>
  <c r="B895" i="19"/>
  <c r="A896" i="19"/>
  <c r="C896" i="19" s="1"/>
  <c r="B896" i="19"/>
  <c r="D896" i="19"/>
  <c r="A897" i="19"/>
  <c r="B897" i="19" s="1"/>
  <c r="D897" i="19"/>
  <c r="A898" i="19"/>
  <c r="D898" i="19" s="1"/>
  <c r="B898" i="19"/>
  <c r="C898" i="19"/>
  <c r="A899" i="19"/>
  <c r="B899" i="19" s="1"/>
  <c r="A900" i="19"/>
  <c r="C900" i="19" s="1"/>
  <c r="B900" i="19"/>
  <c r="A880" i="19"/>
  <c r="B880" i="19"/>
  <c r="C880" i="19"/>
  <c r="D880" i="19"/>
  <c r="A881" i="19"/>
  <c r="B881" i="19" s="1"/>
  <c r="D881" i="19"/>
  <c r="A882" i="19"/>
  <c r="B882" i="19" s="1"/>
  <c r="A883" i="19"/>
  <c r="B883" i="19" s="1"/>
  <c r="C883" i="19"/>
  <c r="D883" i="19"/>
  <c r="A884" i="19"/>
  <c r="B884" i="19" s="1"/>
  <c r="A901" i="21"/>
  <c r="B901" i="21" s="1"/>
  <c r="D901" i="21"/>
  <c r="A902" i="21"/>
  <c r="B902" i="21" s="1"/>
  <c r="C902" i="21"/>
  <c r="A903" i="21"/>
  <c r="C903" i="21" s="1"/>
  <c r="B903" i="21"/>
  <c r="A904" i="21"/>
  <c r="B904" i="21" s="1"/>
  <c r="A905" i="21"/>
  <c r="B905" i="21" s="1"/>
  <c r="D905" i="21"/>
  <c r="A906" i="21"/>
  <c r="B906" i="21" s="1"/>
  <c r="C906" i="21"/>
  <c r="A907" i="21"/>
  <c r="C907" i="21" s="1"/>
  <c r="B907" i="21"/>
  <c r="A908" i="21"/>
  <c r="B908" i="21" s="1"/>
  <c r="A909" i="21"/>
  <c r="B909" i="21"/>
  <c r="C909" i="21"/>
  <c r="D909" i="21"/>
  <c r="A910" i="21"/>
  <c r="B910" i="21"/>
  <c r="C910" i="21"/>
  <c r="D910" i="21"/>
  <c r="A911" i="21"/>
  <c r="D911" i="21" s="1"/>
  <c r="B911" i="21"/>
  <c r="C911" i="21"/>
  <c r="A912" i="21"/>
  <c r="B912" i="21" s="1"/>
  <c r="C912" i="21"/>
  <c r="D912" i="21"/>
  <c r="A913" i="21"/>
  <c r="B913" i="21"/>
  <c r="C913" i="21"/>
  <c r="D913" i="21"/>
  <c r="A914" i="21"/>
  <c r="B914" i="21"/>
  <c r="C914" i="21"/>
  <c r="D914" i="21"/>
  <c r="A915" i="21"/>
  <c r="B915" i="21"/>
  <c r="C915" i="21"/>
  <c r="D915" i="21"/>
  <c r="A916" i="21"/>
  <c r="B916" i="21" s="1"/>
  <c r="A917" i="21"/>
  <c r="B917" i="21" s="1"/>
  <c r="D917" i="21"/>
  <c r="A918" i="21"/>
  <c r="B918" i="21" s="1"/>
  <c r="C918" i="21"/>
  <c r="D918" i="21"/>
  <c r="A919" i="21"/>
  <c r="C919" i="21" s="1"/>
  <c r="B919" i="21"/>
  <c r="A920" i="21"/>
  <c r="B920" i="21" s="1"/>
  <c r="A921" i="21"/>
  <c r="B921" i="21" s="1"/>
  <c r="A922" i="21"/>
  <c r="B922" i="21" s="1"/>
  <c r="C922" i="21"/>
  <c r="A923" i="21"/>
  <c r="C923" i="21" s="1"/>
  <c r="B923" i="21"/>
  <c r="A924" i="21"/>
  <c r="B924" i="21" s="1"/>
  <c r="A925" i="21"/>
  <c r="B925" i="21"/>
  <c r="C925" i="21"/>
  <c r="D925" i="21"/>
  <c r="A926" i="21"/>
  <c r="B926" i="21"/>
  <c r="C926" i="21"/>
  <c r="D926" i="21"/>
  <c r="A927" i="21"/>
  <c r="D927" i="21" s="1"/>
  <c r="B927" i="21"/>
  <c r="C927" i="21"/>
  <c r="A928" i="21"/>
  <c r="B928" i="21"/>
  <c r="C928" i="21"/>
  <c r="D928" i="21"/>
  <c r="A929" i="21"/>
  <c r="B929" i="21"/>
  <c r="C929" i="21"/>
  <c r="D929" i="21"/>
  <c r="A930" i="21"/>
  <c r="B930" i="21"/>
  <c r="C930" i="21"/>
  <c r="D930" i="21"/>
  <c r="A931" i="21"/>
  <c r="B931" i="21"/>
  <c r="C931" i="21"/>
  <c r="D931" i="21"/>
  <c r="A932" i="21"/>
  <c r="B932" i="21" s="1"/>
  <c r="A933" i="21"/>
  <c r="B933" i="21" s="1"/>
  <c r="D933" i="21"/>
  <c r="A934" i="21"/>
  <c r="B934" i="21" s="1"/>
  <c r="C934" i="21"/>
  <c r="D934" i="21"/>
  <c r="A935" i="21"/>
  <c r="C935" i="21" s="1"/>
  <c r="B935" i="21"/>
  <c r="A936" i="21"/>
  <c r="B936" i="21" s="1"/>
  <c r="A937" i="21"/>
  <c r="B937" i="21" s="1"/>
  <c r="A938" i="21"/>
  <c r="B938" i="21" s="1"/>
  <c r="C938" i="21"/>
  <c r="A939" i="21"/>
  <c r="C939" i="21" s="1"/>
  <c r="B939" i="21"/>
  <c r="A940" i="21"/>
  <c r="B940" i="21" s="1"/>
  <c r="A941" i="21"/>
  <c r="C941" i="21" s="1"/>
  <c r="B941" i="21"/>
  <c r="D941" i="21"/>
  <c r="A942" i="21"/>
  <c r="B942" i="21"/>
  <c r="C942" i="21"/>
  <c r="D942" i="21"/>
  <c r="A943" i="21"/>
  <c r="D943" i="21" s="1"/>
  <c r="B943" i="21"/>
  <c r="C943" i="21"/>
  <c r="A944" i="21"/>
  <c r="B944" i="21"/>
  <c r="C944" i="21"/>
  <c r="D944" i="21"/>
  <c r="A945" i="21"/>
  <c r="B945" i="21"/>
  <c r="C945" i="21"/>
  <c r="D945" i="21"/>
  <c r="A946" i="21"/>
  <c r="B946" i="21"/>
  <c r="C946" i="21"/>
  <c r="D946" i="21"/>
  <c r="A947" i="21"/>
  <c r="B947" i="21"/>
  <c r="C947" i="21"/>
  <c r="D947" i="21"/>
  <c r="A948" i="21"/>
  <c r="B948" i="21" s="1"/>
  <c r="A949" i="21"/>
  <c r="B949" i="21" s="1"/>
  <c r="D949" i="21"/>
  <c r="A950" i="21"/>
  <c r="B950" i="21" s="1"/>
  <c r="C950" i="21"/>
  <c r="D950" i="21"/>
  <c r="A951" i="21"/>
  <c r="C951" i="21" s="1"/>
  <c r="B951" i="21"/>
  <c r="A952" i="21"/>
  <c r="B952" i="21" s="1"/>
  <c r="A953" i="21"/>
  <c r="B953" i="21" s="1"/>
  <c r="A954" i="21"/>
  <c r="B954" i="21" s="1"/>
  <c r="C954" i="21"/>
  <c r="A955" i="21"/>
  <c r="C955" i="21" s="1"/>
  <c r="B955" i="21"/>
  <c r="A956" i="21"/>
  <c r="C956" i="21" s="1"/>
  <c r="B956" i="21"/>
  <c r="A957" i="21"/>
  <c r="C957" i="21" s="1"/>
  <c r="B957" i="21"/>
  <c r="D957" i="21"/>
  <c r="A958" i="21"/>
  <c r="B958" i="21"/>
  <c r="C958" i="21"/>
  <c r="D958" i="21"/>
  <c r="A959" i="21"/>
  <c r="D959" i="21" s="1"/>
  <c r="B959" i="21"/>
  <c r="C959" i="21"/>
  <c r="A960" i="21"/>
  <c r="B960" i="21"/>
  <c r="C960" i="21"/>
  <c r="D960" i="21"/>
  <c r="A961" i="21"/>
  <c r="B961" i="21"/>
  <c r="C961" i="21"/>
  <c r="D961" i="21"/>
  <c r="A962" i="21"/>
  <c r="B962" i="21"/>
  <c r="C962" i="21"/>
  <c r="D962" i="21"/>
  <c r="A963" i="21"/>
  <c r="B963" i="21"/>
  <c r="C963" i="21"/>
  <c r="D963" i="21"/>
  <c r="A964" i="21"/>
  <c r="B964" i="21" s="1"/>
  <c r="A965" i="21"/>
  <c r="B965" i="21" s="1"/>
  <c r="D965" i="21"/>
  <c r="A966" i="21"/>
  <c r="B966" i="21" s="1"/>
  <c r="C966" i="21"/>
  <c r="D966" i="21"/>
  <c r="A967" i="21"/>
  <c r="C967" i="21" s="1"/>
  <c r="B967" i="21"/>
  <c r="A968" i="21"/>
  <c r="B968" i="21" s="1"/>
  <c r="A969" i="21"/>
  <c r="B969" i="21" s="1"/>
  <c r="A970" i="21"/>
  <c r="B970" i="21" s="1"/>
  <c r="C970" i="21"/>
  <c r="A971" i="21"/>
  <c r="C971" i="21" s="1"/>
  <c r="B971" i="21"/>
  <c r="A972" i="21"/>
  <c r="C972" i="21" s="1"/>
  <c r="B972" i="21"/>
  <c r="A973" i="21"/>
  <c r="C973" i="21" s="1"/>
  <c r="B973" i="21"/>
  <c r="D973" i="21"/>
  <c r="A974" i="21"/>
  <c r="B974" i="21"/>
  <c r="C974" i="21"/>
  <c r="D974" i="21"/>
  <c r="A975" i="21"/>
  <c r="D975" i="21" s="1"/>
  <c r="B975" i="21"/>
  <c r="C975" i="21"/>
  <c r="A976" i="21"/>
  <c r="B976" i="21"/>
  <c r="C976" i="21"/>
  <c r="D976" i="21"/>
  <c r="A977" i="21"/>
  <c r="B977" i="21"/>
  <c r="C977" i="21"/>
  <c r="D977" i="21"/>
  <c r="A978" i="21"/>
  <c r="B978" i="21"/>
  <c r="C978" i="21"/>
  <c r="D978" i="21"/>
  <c r="A979" i="21"/>
  <c r="B979" i="21"/>
  <c r="C979" i="21"/>
  <c r="D979" i="21"/>
  <c r="A980" i="21"/>
  <c r="B980" i="21" s="1"/>
  <c r="A981" i="21"/>
  <c r="B981" i="21" s="1"/>
  <c r="D981" i="21"/>
  <c r="A982" i="21"/>
  <c r="B982" i="21" s="1"/>
  <c r="C982" i="21"/>
  <c r="D982" i="21"/>
  <c r="A983" i="21"/>
  <c r="C983" i="21" s="1"/>
  <c r="B983" i="21"/>
  <c r="A984" i="21"/>
  <c r="B984" i="21" s="1"/>
  <c r="A985" i="21"/>
  <c r="B985" i="21" s="1"/>
  <c r="A986" i="21"/>
  <c r="B986" i="21" s="1"/>
  <c r="C986" i="21"/>
  <c r="A771" i="21"/>
  <c r="B771" i="21" s="1"/>
  <c r="D771" i="21"/>
  <c r="A772" i="21"/>
  <c r="B772" i="21" s="1"/>
  <c r="C772" i="21"/>
  <c r="D772" i="21"/>
  <c r="A773" i="21"/>
  <c r="B773" i="21"/>
  <c r="C773" i="21"/>
  <c r="D773" i="21"/>
  <c r="A774" i="21"/>
  <c r="B774" i="21" s="1"/>
  <c r="A775" i="21"/>
  <c r="B775" i="21" s="1"/>
  <c r="D775" i="21"/>
  <c r="A776" i="21"/>
  <c r="B776" i="21" s="1"/>
  <c r="C776" i="21"/>
  <c r="D776" i="21"/>
  <c r="A777" i="21"/>
  <c r="C777" i="21" s="1"/>
  <c r="B777" i="21"/>
  <c r="A778" i="21"/>
  <c r="B778" i="21" s="1"/>
  <c r="A779" i="21"/>
  <c r="B779" i="21" s="1"/>
  <c r="A780" i="21"/>
  <c r="D780" i="21" s="1"/>
  <c r="A781" i="21"/>
  <c r="B781" i="21"/>
  <c r="C781" i="21"/>
  <c r="D781" i="21"/>
  <c r="A782" i="21"/>
  <c r="C782" i="21" s="1"/>
  <c r="B782" i="21"/>
  <c r="A783" i="21"/>
  <c r="C783" i="21" s="1"/>
  <c r="B783" i="21"/>
  <c r="D783" i="21"/>
  <c r="A784" i="21"/>
  <c r="B784" i="21"/>
  <c r="C784" i="21"/>
  <c r="D784" i="21"/>
  <c r="A785" i="21"/>
  <c r="B785" i="21"/>
  <c r="C785" i="21"/>
  <c r="D785" i="21"/>
  <c r="A786" i="21"/>
  <c r="D786" i="21" s="1"/>
  <c r="B786" i="21"/>
  <c r="C786" i="21"/>
  <c r="A787" i="21"/>
  <c r="B787" i="21" s="1"/>
  <c r="C787" i="21"/>
  <c r="D787" i="21"/>
  <c r="A788" i="21"/>
  <c r="B788" i="21" s="1"/>
  <c r="C788" i="21"/>
  <c r="D788" i="21"/>
  <c r="A789" i="21"/>
  <c r="B789" i="21"/>
  <c r="C789" i="21"/>
  <c r="D789" i="21"/>
  <c r="A790" i="21"/>
  <c r="B790" i="21" s="1"/>
  <c r="A791" i="21"/>
  <c r="B791" i="21" s="1"/>
  <c r="D791" i="21"/>
  <c r="A792" i="21"/>
  <c r="B792" i="21" s="1"/>
  <c r="C792" i="21"/>
  <c r="D792" i="21"/>
  <c r="A793" i="21"/>
  <c r="C793" i="21" s="1"/>
  <c r="B793" i="21"/>
  <c r="A794" i="21"/>
  <c r="B794" i="21" s="1"/>
  <c r="A795" i="21"/>
  <c r="B795" i="21" s="1"/>
  <c r="A796" i="21"/>
  <c r="D796" i="21" s="1"/>
  <c r="A797" i="21"/>
  <c r="C797" i="21" s="1"/>
  <c r="B797" i="21"/>
  <c r="A798" i="21"/>
  <c r="C798" i="21" s="1"/>
  <c r="B798" i="21"/>
  <c r="A799" i="21"/>
  <c r="C799" i="21" s="1"/>
  <c r="B799" i="21"/>
  <c r="D799" i="21"/>
  <c r="A800" i="21"/>
  <c r="B800" i="21"/>
  <c r="C800" i="21"/>
  <c r="D800" i="21"/>
  <c r="A801" i="21"/>
  <c r="B801" i="21"/>
  <c r="C801" i="21"/>
  <c r="D801" i="21"/>
  <c r="A802" i="21"/>
  <c r="D802" i="21" s="1"/>
  <c r="B802" i="21"/>
  <c r="C802" i="21"/>
  <c r="A803" i="21"/>
  <c r="B803" i="21" s="1"/>
  <c r="C803" i="21"/>
  <c r="D803" i="21"/>
  <c r="A804" i="21"/>
  <c r="B804" i="21" s="1"/>
  <c r="C804" i="21"/>
  <c r="D804" i="21"/>
  <c r="A805" i="21"/>
  <c r="B805" i="21"/>
  <c r="C805" i="21"/>
  <c r="D805" i="21"/>
  <c r="A806" i="21"/>
  <c r="B806" i="21" s="1"/>
  <c r="A807" i="21"/>
  <c r="B807" i="21" s="1"/>
  <c r="D807" i="21"/>
  <c r="A808" i="21"/>
  <c r="B808" i="21" s="1"/>
  <c r="D808" i="21"/>
  <c r="A809" i="21"/>
  <c r="C809" i="21" s="1"/>
  <c r="B809" i="21"/>
  <c r="A810" i="21"/>
  <c r="B810" i="21" s="1"/>
  <c r="A811" i="21"/>
  <c r="B811" i="21" s="1"/>
  <c r="A812" i="21"/>
  <c r="D812" i="21" s="1"/>
  <c r="A813" i="21"/>
  <c r="C813" i="21" s="1"/>
  <c r="B813" i="21"/>
  <c r="A814" i="21"/>
  <c r="C814" i="21" s="1"/>
  <c r="B814" i="21"/>
  <c r="A815" i="21"/>
  <c r="C815" i="21" s="1"/>
  <c r="B815" i="21"/>
  <c r="A816" i="21"/>
  <c r="B816" i="21"/>
  <c r="C816" i="21"/>
  <c r="D816" i="21"/>
  <c r="A817" i="21"/>
  <c r="B817" i="21"/>
  <c r="C817" i="21"/>
  <c r="D817" i="21"/>
  <c r="A818" i="21"/>
  <c r="D818" i="21" s="1"/>
  <c r="B818" i="21"/>
  <c r="C818" i="21"/>
  <c r="A819" i="21"/>
  <c r="B819" i="21" s="1"/>
  <c r="C819" i="21"/>
  <c r="D819" i="21"/>
  <c r="A820" i="21"/>
  <c r="B820" i="21" s="1"/>
  <c r="C820" i="21"/>
  <c r="D820" i="21"/>
  <c r="A821" i="21"/>
  <c r="B821" i="21"/>
  <c r="C821" i="21"/>
  <c r="D821" i="21"/>
  <c r="A822" i="21"/>
  <c r="B822" i="21" s="1"/>
  <c r="A823" i="21"/>
  <c r="B823" i="21" s="1"/>
  <c r="D823" i="21"/>
  <c r="A824" i="21"/>
  <c r="B824" i="21" s="1"/>
  <c r="D824" i="21"/>
  <c r="A825" i="21"/>
  <c r="D825" i="21" s="1"/>
  <c r="B825" i="21"/>
  <c r="C825" i="21"/>
  <c r="A826" i="21"/>
  <c r="B826" i="21" s="1"/>
  <c r="A827" i="21"/>
  <c r="B827" i="21" s="1"/>
  <c r="A828" i="21"/>
  <c r="D828" i="21" s="1"/>
  <c r="A829" i="21"/>
  <c r="D829" i="21" s="1"/>
  <c r="B829" i="21"/>
  <c r="C829" i="21"/>
  <c r="A830" i="21"/>
  <c r="D830" i="21" s="1"/>
  <c r="B830" i="21"/>
  <c r="C830" i="21"/>
  <c r="A831" i="21"/>
  <c r="C831" i="21" s="1"/>
  <c r="B831" i="21"/>
  <c r="A832" i="21"/>
  <c r="B832" i="21"/>
  <c r="C832" i="21"/>
  <c r="D832" i="21"/>
  <c r="A833" i="21"/>
  <c r="B833" i="21"/>
  <c r="C833" i="21"/>
  <c r="D833" i="21"/>
  <c r="A834" i="21"/>
  <c r="D834" i="21" s="1"/>
  <c r="B834" i="21"/>
  <c r="C834" i="21"/>
  <c r="A835" i="21"/>
  <c r="B835" i="21" s="1"/>
  <c r="C835" i="21"/>
  <c r="D835" i="21"/>
  <c r="A836" i="21"/>
  <c r="B836" i="21" s="1"/>
  <c r="C836" i="21"/>
  <c r="D836" i="21"/>
  <c r="A837" i="21"/>
  <c r="B837" i="21"/>
  <c r="C837" i="21"/>
  <c r="D837" i="21"/>
  <c r="A838" i="21"/>
  <c r="B838" i="21" s="1"/>
  <c r="A839" i="21"/>
  <c r="B839" i="21" s="1"/>
  <c r="D839" i="21"/>
  <c r="A840" i="21"/>
  <c r="B840" i="21" s="1"/>
  <c r="A841" i="21"/>
  <c r="D841" i="21" s="1"/>
  <c r="B841" i="21"/>
  <c r="C841" i="21"/>
  <c r="A842" i="21"/>
  <c r="B842" i="21" s="1"/>
  <c r="A843" i="21"/>
  <c r="B843" i="21" s="1"/>
  <c r="A844" i="21"/>
  <c r="D844" i="21" s="1"/>
  <c r="A845" i="21"/>
  <c r="D845" i="21" s="1"/>
  <c r="B845" i="21"/>
  <c r="C845" i="21"/>
  <c r="A846" i="21"/>
  <c r="D846" i="21" s="1"/>
  <c r="B846" i="21"/>
  <c r="C846" i="21"/>
  <c r="A847" i="21"/>
  <c r="C847" i="21" s="1"/>
  <c r="B847" i="21"/>
  <c r="A848" i="21"/>
  <c r="B848" i="21"/>
  <c r="C848" i="21"/>
  <c r="D848" i="21"/>
  <c r="A849" i="21"/>
  <c r="B849" i="21"/>
  <c r="C849" i="21"/>
  <c r="D849" i="21"/>
  <c r="A850" i="21"/>
  <c r="D850" i="21" s="1"/>
  <c r="B850" i="21"/>
  <c r="C850" i="21"/>
  <c r="A851" i="21"/>
  <c r="B851" i="21" s="1"/>
  <c r="C851" i="21"/>
  <c r="D851" i="21"/>
  <c r="A852" i="21"/>
  <c r="B852" i="21" s="1"/>
  <c r="C852" i="21"/>
  <c r="D852" i="21"/>
  <c r="A853" i="21"/>
  <c r="B853" i="21"/>
  <c r="C853" i="21"/>
  <c r="D853" i="21"/>
  <c r="A854" i="21"/>
  <c r="B854" i="21" s="1"/>
  <c r="A855" i="21"/>
  <c r="B855" i="21" s="1"/>
  <c r="D855" i="21"/>
  <c r="A856" i="21"/>
  <c r="B856" i="21" s="1"/>
  <c r="A857" i="21"/>
  <c r="D857" i="21" s="1"/>
  <c r="B857" i="21"/>
  <c r="C857" i="21"/>
  <c r="A858" i="21"/>
  <c r="B858" i="21" s="1"/>
  <c r="A859" i="21"/>
  <c r="B859" i="21" s="1"/>
  <c r="A860" i="21"/>
  <c r="D860" i="21" s="1"/>
  <c r="A861" i="21"/>
  <c r="D861" i="21" s="1"/>
  <c r="B861" i="21"/>
  <c r="C861" i="21"/>
  <c r="A862" i="21"/>
  <c r="D862" i="21" s="1"/>
  <c r="B862" i="21"/>
  <c r="C862" i="21"/>
  <c r="A863" i="21"/>
  <c r="C863" i="21" s="1"/>
  <c r="B863" i="21"/>
  <c r="A864" i="21"/>
  <c r="B864" i="21"/>
  <c r="C864" i="21"/>
  <c r="D864" i="21"/>
  <c r="A865" i="21"/>
  <c r="B865" i="21"/>
  <c r="C865" i="21"/>
  <c r="D865" i="21"/>
  <c r="A866" i="21"/>
  <c r="D866" i="21" s="1"/>
  <c r="B866" i="21"/>
  <c r="C866" i="21"/>
  <c r="A867" i="21"/>
  <c r="B867" i="21" s="1"/>
  <c r="C867" i="21"/>
  <c r="D867" i="21"/>
  <c r="A868" i="21"/>
  <c r="B868" i="21" s="1"/>
  <c r="C868" i="21"/>
  <c r="D868" i="21"/>
  <c r="A869" i="21"/>
  <c r="B869" i="21"/>
  <c r="C869" i="21"/>
  <c r="D869" i="21"/>
  <c r="A870" i="21"/>
  <c r="B870" i="21" s="1"/>
  <c r="A871" i="21"/>
  <c r="B871" i="21" s="1"/>
  <c r="A872" i="21"/>
  <c r="B872" i="21" s="1"/>
  <c r="A873" i="21"/>
  <c r="D873" i="21" s="1"/>
  <c r="B873" i="21"/>
  <c r="C873" i="21"/>
  <c r="A874" i="21"/>
  <c r="C874" i="21" s="1"/>
  <c r="B874" i="21"/>
  <c r="A875" i="21"/>
  <c r="C875" i="21" s="1"/>
  <c r="B875" i="21"/>
  <c r="A876" i="21"/>
  <c r="D876" i="21" s="1"/>
  <c r="A877" i="21"/>
  <c r="D877" i="21" s="1"/>
  <c r="B877" i="21"/>
  <c r="C877" i="21"/>
  <c r="A878" i="21"/>
  <c r="D878" i="21" s="1"/>
  <c r="B878" i="21"/>
  <c r="C878" i="21"/>
  <c r="A879" i="21"/>
  <c r="C879" i="21" s="1"/>
  <c r="B879" i="21"/>
  <c r="D879" i="21"/>
  <c r="A880" i="21"/>
  <c r="B880" i="21"/>
  <c r="C880" i="21"/>
  <c r="D880" i="21"/>
  <c r="A881" i="21"/>
  <c r="B881" i="21"/>
  <c r="C881" i="21"/>
  <c r="D881" i="21"/>
  <c r="A882" i="21"/>
  <c r="D882" i="21" s="1"/>
  <c r="B882" i="21"/>
  <c r="C882" i="21"/>
  <c r="A883" i="21"/>
  <c r="B883" i="21" s="1"/>
  <c r="C883" i="21"/>
  <c r="D883" i="21"/>
  <c r="A884" i="21"/>
  <c r="B884" i="21" s="1"/>
  <c r="C884" i="21"/>
  <c r="D884" i="21"/>
  <c r="A885" i="21"/>
  <c r="B885" i="21"/>
  <c r="C885" i="21"/>
  <c r="D885" i="21"/>
  <c r="A886" i="21"/>
  <c r="B886" i="21" s="1"/>
  <c r="A887" i="21"/>
  <c r="B887" i="21" s="1"/>
  <c r="A888" i="21"/>
  <c r="B888" i="21" s="1"/>
  <c r="A889" i="21"/>
  <c r="D889" i="21" s="1"/>
  <c r="B889" i="21"/>
  <c r="C889" i="21"/>
  <c r="A890" i="21"/>
  <c r="C890" i="21" s="1"/>
  <c r="B890" i="21"/>
  <c r="A891" i="21"/>
  <c r="C891" i="21" s="1"/>
  <c r="B891" i="21"/>
  <c r="A892" i="21"/>
  <c r="D892" i="21" s="1"/>
  <c r="A893" i="21"/>
  <c r="D893" i="21" s="1"/>
  <c r="B893" i="21"/>
  <c r="C893" i="21"/>
  <c r="A894" i="21"/>
  <c r="D894" i="21" s="1"/>
  <c r="B894" i="21"/>
  <c r="C894" i="21"/>
  <c r="A895" i="21"/>
  <c r="C895" i="21" s="1"/>
  <c r="B895" i="21"/>
  <c r="D895" i="21"/>
  <c r="A896" i="21"/>
  <c r="B896" i="21"/>
  <c r="C896" i="21"/>
  <c r="D896" i="21"/>
  <c r="A897" i="21"/>
  <c r="B897" i="21"/>
  <c r="C897" i="21"/>
  <c r="D897" i="21"/>
  <c r="A898" i="21"/>
  <c r="D898" i="21" s="1"/>
  <c r="B898" i="21"/>
  <c r="C898" i="21"/>
  <c r="A899" i="21"/>
  <c r="B899" i="21" s="1"/>
  <c r="C899" i="21"/>
  <c r="D899" i="21"/>
  <c r="A900" i="21"/>
  <c r="B900" i="21" s="1"/>
  <c r="C900" i="21"/>
  <c r="D900" i="21"/>
  <c r="A771" i="18"/>
  <c r="B771" i="18" s="1"/>
  <c r="D771" i="18"/>
  <c r="A772" i="18"/>
  <c r="B772" i="18" s="1"/>
  <c r="D772" i="18"/>
  <c r="A773" i="18"/>
  <c r="C773" i="18" s="1"/>
  <c r="B773" i="18"/>
  <c r="A774" i="18"/>
  <c r="A775" i="18"/>
  <c r="C775" i="18" s="1"/>
  <c r="B775" i="18"/>
  <c r="A776" i="18"/>
  <c r="D776" i="18" s="1"/>
  <c r="B776" i="18"/>
  <c r="C776" i="18"/>
  <c r="A777" i="18"/>
  <c r="D777" i="18" s="1"/>
  <c r="B777" i="18"/>
  <c r="C777" i="18"/>
  <c r="A778" i="18"/>
  <c r="C778" i="18" s="1"/>
  <c r="A779" i="18"/>
  <c r="B779" i="18" s="1"/>
  <c r="A780" i="18"/>
  <c r="B780" i="18"/>
  <c r="C780" i="18"/>
  <c r="D780" i="18"/>
  <c r="A781" i="18"/>
  <c r="B781" i="18"/>
  <c r="C781" i="18"/>
  <c r="D781" i="18"/>
  <c r="A782" i="18"/>
  <c r="B782" i="18"/>
  <c r="C782" i="18"/>
  <c r="D782" i="18"/>
  <c r="A783" i="18"/>
  <c r="B783" i="18"/>
  <c r="C783" i="18"/>
  <c r="D783" i="18"/>
  <c r="A784" i="18"/>
  <c r="B784" i="18"/>
  <c r="C784" i="18"/>
  <c r="D784" i="18"/>
  <c r="A785" i="18"/>
  <c r="B785" i="18"/>
  <c r="C785" i="18"/>
  <c r="D785" i="18"/>
  <c r="A786" i="18"/>
  <c r="B786" i="18" s="1"/>
  <c r="C786" i="18"/>
  <c r="D786" i="18"/>
  <c r="A787" i="18"/>
  <c r="B787" i="18" s="1"/>
  <c r="D787" i="18"/>
  <c r="A788" i="18"/>
  <c r="B788" i="18" s="1"/>
  <c r="C788" i="18"/>
  <c r="D788" i="18"/>
  <c r="A789" i="18"/>
  <c r="C789" i="18" s="1"/>
  <c r="B789" i="18"/>
  <c r="D789" i="18"/>
  <c r="A790" i="18"/>
  <c r="C790" i="18" s="1"/>
  <c r="B790" i="18"/>
  <c r="D790" i="18"/>
  <c r="A791" i="18"/>
  <c r="C791" i="18" s="1"/>
  <c r="D791" i="18"/>
  <c r="A792" i="18"/>
  <c r="D792" i="18" s="1"/>
  <c r="B792" i="18"/>
  <c r="C792" i="18"/>
  <c r="A793" i="18"/>
  <c r="D793" i="18" s="1"/>
  <c r="B793" i="18"/>
  <c r="C793" i="18"/>
  <c r="A794" i="18"/>
  <c r="D794" i="18" s="1"/>
  <c r="B794" i="18"/>
  <c r="C794" i="18"/>
  <c r="A795" i="18"/>
  <c r="B795" i="18" s="1"/>
  <c r="C795" i="18"/>
  <c r="D795" i="18"/>
  <c r="A796" i="18"/>
  <c r="D796" i="18" s="1"/>
  <c r="B796" i="18"/>
  <c r="C796" i="18"/>
  <c r="A797" i="18"/>
  <c r="B797" i="18"/>
  <c r="C797" i="18"/>
  <c r="D797" i="18"/>
  <c r="A798" i="18"/>
  <c r="D798" i="18" s="1"/>
  <c r="B798" i="18"/>
  <c r="C798" i="18"/>
  <c r="A799" i="18"/>
  <c r="B799" i="18"/>
  <c r="C799" i="18"/>
  <c r="D799" i="18"/>
  <c r="A800" i="18"/>
  <c r="B800" i="18"/>
  <c r="C800" i="18"/>
  <c r="D800" i="18"/>
  <c r="A801" i="18"/>
  <c r="B801" i="18"/>
  <c r="C801" i="18"/>
  <c r="D801" i="18"/>
  <c r="A802" i="18"/>
  <c r="B802" i="18" s="1"/>
  <c r="D802" i="18"/>
  <c r="A803" i="18"/>
  <c r="B803" i="18" s="1"/>
  <c r="C803" i="18"/>
  <c r="D803" i="18"/>
  <c r="A804" i="18"/>
  <c r="B804" i="18" s="1"/>
  <c r="C804" i="18"/>
  <c r="D804" i="18"/>
  <c r="A805" i="18"/>
  <c r="C805" i="18" s="1"/>
  <c r="B805" i="18"/>
  <c r="D805" i="18"/>
  <c r="A806" i="18"/>
  <c r="C806" i="18" s="1"/>
  <c r="D806" i="18"/>
  <c r="A807" i="18"/>
  <c r="C807" i="18" s="1"/>
  <c r="B807" i="18"/>
  <c r="D807" i="18"/>
  <c r="A808" i="18"/>
  <c r="D808" i="18" s="1"/>
  <c r="B808" i="18"/>
  <c r="C808" i="18"/>
  <c r="A809" i="18"/>
  <c r="D809" i="18" s="1"/>
  <c r="B809" i="18"/>
  <c r="C809" i="18"/>
  <c r="A810" i="18"/>
  <c r="D810" i="18" s="1"/>
  <c r="C810" i="18"/>
  <c r="A811" i="18"/>
  <c r="D811" i="18" s="1"/>
  <c r="B811" i="18"/>
  <c r="C811" i="18"/>
  <c r="A812" i="18"/>
  <c r="D812" i="18" s="1"/>
  <c r="B812" i="18"/>
  <c r="C812" i="18"/>
  <c r="A813" i="18"/>
  <c r="D813" i="18" s="1"/>
  <c r="A814" i="18"/>
  <c r="B814" i="18" s="1"/>
  <c r="C814" i="18"/>
  <c r="D814" i="18"/>
  <c r="A815" i="18"/>
  <c r="B815" i="18"/>
  <c r="C815" i="18"/>
  <c r="D815" i="18"/>
  <c r="A816" i="18"/>
  <c r="B816" i="18"/>
  <c r="C816" i="18"/>
  <c r="D816" i="18"/>
  <c r="A817" i="18"/>
  <c r="B817" i="18"/>
  <c r="C817" i="18"/>
  <c r="D817" i="18"/>
  <c r="A818" i="18"/>
  <c r="B818" i="18" s="1"/>
  <c r="C818" i="18"/>
  <c r="D818" i="18"/>
  <c r="A819" i="18"/>
  <c r="B819" i="18" s="1"/>
  <c r="C819" i="18"/>
  <c r="D819" i="18"/>
  <c r="A820" i="18"/>
  <c r="B820" i="18" s="1"/>
  <c r="C820" i="18"/>
  <c r="D820" i="18"/>
  <c r="A821" i="18"/>
  <c r="C821" i="18" s="1"/>
  <c r="D821" i="18"/>
  <c r="A822" i="18"/>
  <c r="C822" i="18" s="1"/>
  <c r="B822" i="18"/>
  <c r="A823" i="18"/>
  <c r="C823" i="18" s="1"/>
  <c r="B823" i="18"/>
  <c r="D823" i="18"/>
  <c r="A824" i="18"/>
  <c r="A825" i="18"/>
  <c r="C825" i="18"/>
  <c r="A826" i="18"/>
  <c r="D826" i="18" s="1"/>
  <c r="B826" i="18"/>
  <c r="C826" i="18"/>
  <c r="A827" i="18"/>
  <c r="D827" i="18" s="1"/>
  <c r="A828" i="18"/>
  <c r="D828" i="18" s="1"/>
  <c r="A829" i="18"/>
  <c r="C829" i="18"/>
  <c r="A830" i="18"/>
  <c r="A831" i="18"/>
  <c r="B831" i="18"/>
  <c r="C831" i="18"/>
  <c r="D831" i="18"/>
  <c r="A832" i="18"/>
  <c r="B832" i="18"/>
  <c r="C832" i="18"/>
  <c r="D832" i="18"/>
  <c r="A833" i="18"/>
  <c r="B833" i="18"/>
  <c r="C833" i="18"/>
  <c r="D833" i="18"/>
  <c r="A834" i="18"/>
  <c r="B834" i="18" s="1"/>
  <c r="D834" i="18"/>
  <c r="A835" i="18"/>
  <c r="B835" i="18" s="1"/>
  <c r="C835" i="18"/>
  <c r="D835" i="18"/>
  <c r="A836" i="18"/>
  <c r="D836" i="18"/>
  <c r="A837" i="18"/>
  <c r="C837" i="18" s="1"/>
  <c r="A838" i="18"/>
  <c r="C838" i="18" s="1"/>
  <c r="B838" i="18"/>
  <c r="D838" i="18"/>
  <c r="A839" i="18"/>
  <c r="C839" i="18" s="1"/>
  <c r="D839" i="18"/>
  <c r="A840" i="18"/>
  <c r="C840" i="18"/>
  <c r="A841" i="18"/>
  <c r="D841" i="18" s="1"/>
  <c r="B841" i="18"/>
  <c r="A842" i="18"/>
  <c r="D842" i="18" s="1"/>
  <c r="A843" i="18"/>
  <c r="D843" i="18" s="1"/>
  <c r="B843" i="18"/>
  <c r="C843" i="18"/>
  <c r="A844" i="18"/>
  <c r="C844" i="18"/>
  <c r="A845" i="18"/>
  <c r="D845" i="18" s="1"/>
  <c r="B845" i="18"/>
  <c r="A846" i="18"/>
  <c r="B846" i="18"/>
  <c r="C846" i="18"/>
  <c r="D846" i="18"/>
  <c r="A847" i="18"/>
  <c r="B847" i="18"/>
  <c r="C847" i="18"/>
  <c r="D847" i="18"/>
  <c r="A848" i="18"/>
  <c r="B848" i="18"/>
  <c r="C848" i="18"/>
  <c r="D848" i="18"/>
  <c r="A849" i="18"/>
  <c r="B849" i="18"/>
  <c r="C849" i="18"/>
  <c r="D849" i="18"/>
  <c r="A850" i="18"/>
  <c r="B850" i="18" s="1"/>
  <c r="C850" i="18"/>
  <c r="D850" i="18"/>
  <c r="A851" i="18"/>
  <c r="D851" i="18"/>
  <c r="A852" i="18"/>
  <c r="B852" i="18" s="1"/>
  <c r="C852" i="18"/>
  <c r="A853" i="18"/>
  <c r="D853" i="18"/>
  <c r="A854" i="18"/>
  <c r="C854" i="18" s="1"/>
  <c r="B854" i="18"/>
  <c r="D854" i="18"/>
  <c r="A855" i="18"/>
  <c r="D855" i="18"/>
  <c r="A856" i="18"/>
  <c r="D856" i="18" s="1"/>
  <c r="B856" i="18"/>
  <c r="C856" i="18"/>
  <c r="A857" i="18"/>
  <c r="D857" i="18" s="1"/>
  <c r="B857" i="18"/>
  <c r="A858" i="18"/>
  <c r="D858" i="18" s="1"/>
  <c r="B858" i="18"/>
  <c r="A859" i="18"/>
  <c r="B859" i="18" s="1"/>
  <c r="C859" i="18"/>
  <c r="D859" i="18"/>
  <c r="A860" i="18"/>
  <c r="D860" i="18" s="1"/>
  <c r="B860" i="18"/>
  <c r="C860" i="18"/>
  <c r="A861" i="18"/>
  <c r="B861" i="18"/>
  <c r="C861" i="18"/>
  <c r="D861" i="18"/>
  <c r="A862" i="18"/>
  <c r="C862" i="18" s="1"/>
  <c r="A863" i="18"/>
  <c r="B863" i="18"/>
  <c r="C863" i="18"/>
  <c r="D863" i="18"/>
  <c r="A864" i="18"/>
  <c r="B864" i="18"/>
  <c r="C864" i="18"/>
  <c r="D864" i="18"/>
  <c r="A865" i="18"/>
  <c r="B865" i="18"/>
  <c r="C865" i="18"/>
  <c r="D865" i="18"/>
  <c r="A866" i="18"/>
  <c r="A867" i="18"/>
  <c r="B867" i="18" s="1"/>
  <c r="C867" i="18"/>
  <c r="D867" i="18"/>
  <c r="A868" i="18"/>
  <c r="B868" i="18" s="1"/>
  <c r="D868" i="18"/>
  <c r="A869" i="18"/>
  <c r="C869" i="18" s="1"/>
  <c r="B869" i="18"/>
  <c r="D869" i="18"/>
  <c r="A870" i="18"/>
  <c r="D870" i="18"/>
  <c r="A871" i="18"/>
  <c r="D871" i="18" s="1"/>
  <c r="A872" i="18"/>
  <c r="D872" i="18" s="1"/>
  <c r="B872" i="18"/>
  <c r="C872" i="18"/>
  <c r="A873" i="18"/>
  <c r="D873" i="18" s="1"/>
  <c r="B873" i="18"/>
  <c r="C873" i="18"/>
  <c r="A874" i="18"/>
  <c r="C874" i="18"/>
  <c r="A875" i="18"/>
  <c r="D875" i="18" s="1"/>
  <c r="B875" i="18"/>
  <c r="A876" i="18"/>
  <c r="C876" i="18"/>
  <c r="A877" i="18"/>
  <c r="D877" i="18" s="1"/>
  <c r="B877" i="18"/>
  <c r="C877" i="18"/>
  <c r="A878" i="18"/>
  <c r="B878" i="18" s="1"/>
  <c r="C878" i="18"/>
  <c r="D878" i="18"/>
  <c r="A879" i="18"/>
  <c r="B879" i="18"/>
  <c r="C879" i="18"/>
  <c r="D879" i="18"/>
  <c r="A880" i="18"/>
  <c r="B880" i="18"/>
  <c r="C880" i="18"/>
  <c r="D880" i="18"/>
  <c r="A881" i="18"/>
  <c r="B881" i="18"/>
  <c r="C881" i="18"/>
  <c r="D881" i="18"/>
  <c r="A882" i="18"/>
  <c r="B882" i="18" s="1"/>
  <c r="C882" i="18"/>
  <c r="D882" i="18"/>
  <c r="A883" i="18"/>
  <c r="B883" i="18" s="1"/>
  <c r="C883" i="18"/>
  <c r="A884" i="18"/>
  <c r="B884" i="18" s="1"/>
  <c r="C884" i="18"/>
  <c r="A885" i="18"/>
  <c r="D885" i="18"/>
  <c r="A886" i="18"/>
  <c r="C886" i="18" s="1"/>
  <c r="B886" i="18"/>
  <c r="D886" i="18"/>
  <c r="A887" i="18"/>
  <c r="C887" i="18" s="1"/>
  <c r="B887" i="18"/>
  <c r="D887" i="18"/>
  <c r="A888" i="18"/>
  <c r="C888" i="18"/>
  <c r="A889" i="18"/>
  <c r="C889" i="18"/>
  <c r="A890" i="18"/>
  <c r="D890" i="18" s="1"/>
  <c r="B890" i="18"/>
  <c r="C890" i="18"/>
  <c r="A891" i="18"/>
  <c r="C891" i="18" s="1"/>
  <c r="B891" i="18"/>
  <c r="A892" i="18"/>
  <c r="A893" i="18"/>
  <c r="D893" i="18" s="1"/>
  <c r="A894" i="18"/>
  <c r="D894" i="18" s="1"/>
  <c r="B894" i="18"/>
  <c r="A895" i="18"/>
  <c r="B895" i="18"/>
  <c r="C895" i="18"/>
  <c r="D895" i="18"/>
  <c r="A896" i="18"/>
  <c r="B896" i="18"/>
  <c r="C896" i="18"/>
  <c r="D896" i="18"/>
  <c r="A897" i="18"/>
  <c r="B897" i="18"/>
  <c r="C897" i="18"/>
  <c r="D897" i="18"/>
  <c r="A898" i="18"/>
  <c r="B898" i="18" s="1"/>
  <c r="C898" i="18"/>
  <c r="D898" i="18"/>
  <c r="A899" i="18"/>
  <c r="B899" i="18" s="1"/>
  <c r="C899" i="18"/>
  <c r="A900" i="18"/>
  <c r="D900" i="18"/>
  <c r="A901" i="18"/>
  <c r="C901" i="18" s="1"/>
  <c r="B901" i="18"/>
  <c r="A902" i="18"/>
  <c r="D902" i="18"/>
  <c r="A903" i="18"/>
  <c r="C903" i="18" s="1"/>
  <c r="B903" i="18"/>
  <c r="D903" i="18"/>
  <c r="A904" i="18"/>
  <c r="C904" i="18"/>
  <c r="A905" i="18"/>
  <c r="D905" i="18" s="1"/>
  <c r="B905" i="18"/>
  <c r="A906" i="18"/>
  <c r="D906" i="18" s="1"/>
  <c r="B906" i="18"/>
  <c r="A907" i="18"/>
  <c r="D907" i="18" s="1"/>
  <c r="B907" i="18"/>
  <c r="A908" i="18"/>
  <c r="B908" i="18" s="1"/>
  <c r="C908" i="18"/>
  <c r="D908" i="18"/>
  <c r="A909" i="18"/>
  <c r="D909" i="18" s="1"/>
  <c r="B909" i="18"/>
  <c r="A910" i="18"/>
  <c r="C910" i="18" s="1"/>
  <c r="B910" i="18"/>
  <c r="D910" i="18"/>
  <c r="E910" i="18" s="1"/>
  <c r="A911" i="18"/>
  <c r="B911" i="18"/>
  <c r="C911" i="18"/>
  <c r="D911" i="18"/>
  <c r="A912" i="18"/>
  <c r="B912" i="18"/>
  <c r="C912" i="18"/>
  <c r="D912" i="18"/>
  <c r="A913" i="18"/>
  <c r="B913" i="18"/>
  <c r="C913" i="18"/>
  <c r="D913" i="18"/>
  <c r="A914" i="18"/>
  <c r="B914" i="18" s="1"/>
  <c r="C914" i="18"/>
  <c r="A915" i="18"/>
  <c r="A916" i="18"/>
  <c r="B916" i="18" s="1"/>
  <c r="D916" i="18"/>
  <c r="A917" i="18"/>
  <c r="D917" i="18" s="1"/>
  <c r="A918" i="18"/>
  <c r="C918" i="18" s="1"/>
  <c r="B918" i="18"/>
  <c r="A919" i="18"/>
  <c r="D919" i="18"/>
  <c r="A920" i="18"/>
  <c r="C920" i="18"/>
  <c r="A921" i="18"/>
  <c r="D921" i="18" s="1"/>
  <c r="C921" i="18"/>
  <c r="A922" i="18"/>
  <c r="D922" i="18" s="1"/>
  <c r="B922" i="18"/>
  <c r="C922" i="18"/>
  <c r="A923" i="18"/>
  <c r="B923" i="18" s="1"/>
  <c r="C923" i="18"/>
  <c r="A924" i="18"/>
  <c r="D924" i="18" s="1"/>
  <c r="B924" i="18"/>
  <c r="A925" i="18"/>
  <c r="C925" i="18"/>
  <c r="A926" i="18"/>
  <c r="D926" i="18" s="1"/>
  <c r="B926" i="18"/>
  <c r="C926" i="18"/>
  <c r="A927" i="18"/>
  <c r="B927" i="18"/>
  <c r="C927" i="18"/>
  <c r="D927" i="18"/>
  <c r="A928" i="18"/>
  <c r="B928" i="18"/>
  <c r="C928" i="18"/>
  <c r="D928" i="18"/>
  <c r="A929" i="18"/>
  <c r="B929" i="18"/>
  <c r="C929" i="18"/>
  <c r="D929" i="18"/>
  <c r="A930" i="18"/>
  <c r="A931" i="18"/>
  <c r="B931" i="18" s="1"/>
  <c r="D931" i="18"/>
  <c r="A932" i="18"/>
  <c r="B932" i="18" s="1"/>
  <c r="C932" i="18"/>
  <c r="A933" i="18"/>
  <c r="C933" i="18" s="1"/>
  <c r="B933" i="18"/>
  <c r="A934" i="18"/>
  <c r="D934" i="18"/>
  <c r="A935" i="18"/>
  <c r="C935" i="18" s="1"/>
  <c r="B935" i="18"/>
  <c r="D935" i="18"/>
  <c r="A936" i="18"/>
  <c r="A937" i="18"/>
  <c r="D937" i="18" s="1"/>
  <c r="B937" i="18"/>
  <c r="A938" i="18"/>
  <c r="A939" i="18"/>
  <c r="C939" i="18" s="1"/>
  <c r="B939" i="18"/>
  <c r="D939" i="18"/>
  <c r="A940" i="18"/>
  <c r="B940" i="18" s="1"/>
  <c r="C940" i="18"/>
  <c r="A941" i="18"/>
  <c r="D941" i="18" s="1"/>
  <c r="B941" i="18"/>
  <c r="A942" i="18"/>
  <c r="D942" i="18"/>
  <c r="A943" i="18"/>
  <c r="B943" i="18"/>
  <c r="C943" i="18"/>
  <c r="D943" i="18"/>
  <c r="A944" i="18"/>
  <c r="B944" i="18"/>
  <c r="C944" i="18"/>
  <c r="D944" i="18"/>
  <c r="A945" i="18"/>
  <c r="B945" i="18"/>
  <c r="C945" i="18"/>
  <c r="D945" i="18"/>
  <c r="A946" i="18"/>
  <c r="B946" i="18" s="1"/>
  <c r="D946" i="18"/>
  <c r="A947" i="18"/>
  <c r="B947" i="18" s="1"/>
  <c r="C947" i="18"/>
  <c r="D947" i="18"/>
  <c r="A948" i="18"/>
  <c r="A949" i="18"/>
  <c r="A950" i="18"/>
  <c r="C950" i="18" s="1"/>
  <c r="B950" i="18"/>
  <c r="A951" i="18"/>
  <c r="C951" i="18" s="1"/>
  <c r="B951" i="18"/>
  <c r="A952" i="18"/>
  <c r="D952" i="18" s="1"/>
  <c r="C952" i="18"/>
  <c r="A953" i="18"/>
  <c r="C953" i="18"/>
  <c r="A954" i="18"/>
  <c r="D954" i="18" s="1"/>
  <c r="B954" i="18"/>
  <c r="A955" i="18"/>
  <c r="B955" i="18" s="1"/>
  <c r="C955" i="18"/>
  <c r="D955" i="18"/>
  <c r="A956" i="18"/>
  <c r="D956" i="18" s="1"/>
  <c r="B956" i="18"/>
  <c r="C956" i="18"/>
  <c r="A957" i="18"/>
  <c r="B957" i="18" s="1"/>
  <c r="C957" i="18"/>
  <c r="A958" i="18"/>
  <c r="C958" i="18" s="1"/>
  <c r="B958" i="18"/>
  <c r="D958" i="18"/>
  <c r="A959" i="18"/>
  <c r="B959" i="18"/>
  <c r="C959" i="18"/>
  <c r="D959" i="18"/>
  <c r="A960" i="18"/>
  <c r="B960" i="18"/>
  <c r="C960" i="18"/>
  <c r="D960" i="18"/>
  <c r="A961" i="18"/>
  <c r="B961" i="18"/>
  <c r="C961" i="18"/>
  <c r="D961" i="18"/>
  <c r="A962" i="18"/>
  <c r="B962" i="18" s="1"/>
  <c r="C962" i="18"/>
  <c r="A963" i="18"/>
  <c r="B963" i="18" s="1"/>
  <c r="C963" i="18"/>
  <c r="A964" i="18"/>
  <c r="A965" i="18"/>
  <c r="A966" i="18"/>
  <c r="C966" i="18" s="1"/>
  <c r="B966" i="18"/>
  <c r="A967" i="18"/>
  <c r="C967" i="18" s="1"/>
  <c r="D967" i="18"/>
  <c r="A968" i="18"/>
  <c r="A969" i="18"/>
  <c r="D969" i="18" s="1"/>
  <c r="C969" i="18"/>
  <c r="A970" i="18"/>
  <c r="D970" i="18" s="1"/>
  <c r="B970" i="18"/>
  <c r="A971" i="18"/>
  <c r="D971" i="18" s="1"/>
  <c r="B971" i="18"/>
  <c r="A972" i="18"/>
  <c r="B972" i="18" s="1"/>
  <c r="C972" i="18"/>
  <c r="D972" i="18"/>
  <c r="A973" i="18"/>
  <c r="D973" i="18" s="1"/>
  <c r="B973" i="18"/>
  <c r="C973" i="18"/>
  <c r="A974" i="18"/>
  <c r="D974" i="18"/>
  <c r="A975" i="18"/>
  <c r="B975" i="18"/>
  <c r="C975" i="18"/>
  <c r="D975" i="18"/>
  <c r="A976" i="18"/>
  <c r="B976" i="18"/>
  <c r="C976" i="18"/>
  <c r="D976" i="18"/>
  <c r="A977" i="18"/>
  <c r="B977" i="18"/>
  <c r="C977" i="18"/>
  <c r="D977" i="18"/>
  <c r="A978" i="18"/>
  <c r="A979" i="18"/>
  <c r="A980" i="18"/>
  <c r="B980" i="18" s="1"/>
  <c r="C980" i="18"/>
  <c r="D980" i="18"/>
  <c r="A981" i="18"/>
  <c r="C981" i="18" s="1"/>
  <c r="D981" i="18"/>
  <c r="A982" i="18"/>
  <c r="C982" i="18" s="1"/>
  <c r="B982" i="18"/>
  <c r="A983" i="18"/>
  <c r="D983" i="18"/>
  <c r="A984" i="18"/>
  <c r="D984" i="18" s="1"/>
  <c r="B984" i="18"/>
  <c r="C984" i="18"/>
  <c r="A985" i="18"/>
  <c r="A986" i="18"/>
  <c r="D986" i="18" s="1"/>
  <c r="B986" i="18"/>
  <c r="C986" i="18"/>
  <c r="A771" i="19"/>
  <c r="B771" i="19" s="1"/>
  <c r="D771" i="19"/>
  <c r="A772" i="19"/>
  <c r="B772" i="19" s="1"/>
  <c r="C772" i="19"/>
  <c r="D772" i="19"/>
  <c r="A773" i="19"/>
  <c r="B773" i="19" s="1"/>
  <c r="A774" i="19"/>
  <c r="B774" i="19"/>
  <c r="C774" i="19"/>
  <c r="D774" i="19"/>
  <c r="A775" i="19"/>
  <c r="C775" i="19" s="1"/>
  <c r="B775" i="19"/>
  <c r="D775" i="19"/>
  <c r="A776" i="19"/>
  <c r="C776" i="19" s="1"/>
  <c r="B776" i="19"/>
  <c r="A777" i="19"/>
  <c r="C777" i="19" s="1"/>
  <c r="A778" i="19"/>
  <c r="B778" i="19" s="1"/>
  <c r="A779" i="19"/>
  <c r="B779" i="19" s="1"/>
  <c r="C779" i="19"/>
  <c r="A780" i="19"/>
  <c r="C780" i="19" s="1"/>
  <c r="B780" i="19"/>
  <c r="D780" i="19"/>
  <c r="A781" i="19"/>
  <c r="C781" i="19" s="1"/>
  <c r="B781" i="19"/>
  <c r="A782" i="19"/>
  <c r="B782" i="19" s="1"/>
  <c r="D782" i="19"/>
  <c r="A783" i="19"/>
  <c r="B783" i="19"/>
  <c r="C783" i="19"/>
  <c r="D783" i="19"/>
  <c r="A784" i="19"/>
  <c r="B784" i="19" s="1"/>
  <c r="C784" i="19"/>
  <c r="A785" i="19"/>
  <c r="B785" i="19"/>
  <c r="C785" i="19"/>
  <c r="D785" i="19"/>
  <c r="A786" i="19"/>
  <c r="B786" i="19" s="1"/>
  <c r="C786" i="19"/>
  <c r="D786" i="19"/>
  <c r="A787" i="19"/>
  <c r="B787" i="19" s="1"/>
  <c r="D787" i="19"/>
  <c r="A788" i="19"/>
  <c r="B788" i="19" s="1"/>
  <c r="C788" i="19"/>
  <c r="D788" i="19"/>
  <c r="A789" i="19"/>
  <c r="B789" i="19" s="1"/>
  <c r="A790" i="19"/>
  <c r="B790" i="19"/>
  <c r="C790" i="19"/>
  <c r="D790" i="19"/>
  <c r="E790" i="19" s="1"/>
  <c r="A791" i="19"/>
  <c r="C791" i="19" s="1"/>
  <c r="B791" i="19"/>
  <c r="D791" i="19"/>
  <c r="A792" i="19"/>
  <c r="C792" i="19" s="1"/>
  <c r="B792" i="19"/>
  <c r="A793" i="19"/>
  <c r="C793" i="19" s="1"/>
  <c r="A794" i="19"/>
  <c r="B794" i="19" s="1"/>
  <c r="A795" i="19"/>
  <c r="B795" i="19" s="1"/>
  <c r="C795" i="19"/>
  <c r="A796" i="19"/>
  <c r="B796" i="19"/>
  <c r="C796" i="19"/>
  <c r="D796" i="19"/>
  <c r="A797" i="19"/>
  <c r="C797" i="19" s="1"/>
  <c r="B797" i="19"/>
  <c r="A798" i="19"/>
  <c r="B798" i="19" s="1"/>
  <c r="D798" i="19"/>
  <c r="A799" i="19"/>
  <c r="B799" i="19"/>
  <c r="C799" i="19"/>
  <c r="D799" i="19"/>
  <c r="A800" i="19"/>
  <c r="D800" i="19" s="1"/>
  <c r="B800" i="19"/>
  <c r="C800" i="19"/>
  <c r="A801" i="19"/>
  <c r="B801" i="19"/>
  <c r="C801" i="19"/>
  <c r="D801" i="19"/>
  <c r="A802" i="19"/>
  <c r="B802" i="19" s="1"/>
  <c r="C802" i="19"/>
  <c r="D802" i="19"/>
  <c r="A803" i="19"/>
  <c r="B803" i="19" s="1"/>
  <c r="D803" i="19"/>
  <c r="A804" i="19"/>
  <c r="B804" i="19" s="1"/>
  <c r="C804" i="19"/>
  <c r="D804" i="19"/>
  <c r="A805" i="19"/>
  <c r="B805" i="19" s="1"/>
  <c r="A806" i="19"/>
  <c r="C806" i="19" s="1"/>
  <c r="B806" i="19"/>
  <c r="A807" i="19"/>
  <c r="C807" i="19" s="1"/>
  <c r="B807" i="19"/>
  <c r="D807" i="19"/>
  <c r="A808" i="19"/>
  <c r="C808" i="19" s="1"/>
  <c r="B808" i="19"/>
  <c r="A809" i="19"/>
  <c r="C809" i="19" s="1"/>
  <c r="A810" i="19"/>
  <c r="B810" i="19" s="1"/>
  <c r="A811" i="19"/>
  <c r="B811" i="19" s="1"/>
  <c r="C811" i="19"/>
  <c r="A812" i="19"/>
  <c r="B812" i="19"/>
  <c r="C812" i="19"/>
  <c r="D812" i="19"/>
  <c r="A813" i="19"/>
  <c r="C813" i="19" s="1"/>
  <c r="B813" i="19"/>
  <c r="A814" i="19"/>
  <c r="C814" i="19" s="1"/>
  <c r="B814" i="19"/>
  <c r="D814" i="19"/>
  <c r="A815" i="19"/>
  <c r="B815" i="19"/>
  <c r="C815" i="19"/>
  <c r="D815" i="19"/>
  <c r="A816" i="19"/>
  <c r="D816" i="19" s="1"/>
  <c r="B816" i="19"/>
  <c r="C816" i="19"/>
  <c r="A817" i="19"/>
  <c r="B817" i="19"/>
  <c r="C817" i="19"/>
  <c r="D817" i="19"/>
  <c r="A818" i="19"/>
  <c r="B818" i="19" s="1"/>
  <c r="C818" i="19"/>
  <c r="D818" i="19"/>
  <c r="A819" i="19"/>
  <c r="B819" i="19" s="1"/>
  <c r="D819" i="19"/>
  <c r="A820" i="19"/>
  <c r="B820" i="19" s="1"/>
  <c r="C820" i="19"/>
  <c r="D820" i="19"/>
  <c r="A821" i="19"/>
  <c r="B821" i="19" s="1"/>
  <c r="A822" i="19"/>
  <c r="C822" i="19" s="1"/>
  <c r="B822" i="19"/>
  <c r="A823" i="19"/>
  <c r="B823" i="19"/>
  <c r="C823" i="19"/>
  <c r="D823" i="19"/>
  <c r="A824" i="19"/>
  <c r="C824" i="19" s="1"/>
  <c r="B824" i="19"/>
  <c r="A825" i="19"/>
  <c r="C825" i="19" s="1"/>
  <c r="A826" i="19"/>
  <c r="B826" i="19" s="1"/>
  <c r="A827" i="19"/>
  <c r="B827" i="19" s="1"/>
  <c r="C827" i="19"/>
  <c r="A828" i="19"/>
  <c r="B828" i="19"/>
  <c r="C828" i="19"/>
  <c r="D828" i="19"/>
  <c r="A829" i="19"/>
  <c r="C829" i="19" s="1"/>
  <c r="B829" i="19"/>
  <c r="A830" i="19"/>
  <c r="C830" i="19" s="1"/>
  <c r="B830" i="19"/>
  <c r="D830" i="19"/>
  <c r="A831" i="19"/>
  <c r="B831" i="19"/>
  <c r="C831" i="19"/>
  <c r="D831" i="19"/>
  <c r="A832" i="19"/>
  <c r="D832" i="19" s="1"/>
  <c r="B832" i="19"/>
  <c r="C832" i="19"/>
  <c r="A833" i="19"/>
  <c r="B833" i="19"/>
  <c r="C833" i="19"/>
  <c r="D833" i="19"/>
  <c r="A834" i="19"/>
  <c r="B834" i="19" s="1"/>
  <c r="C834" i="19"/>
  <c r="D834" i="19"/>
  <c r="A835" i="19"/>
  <c r="B835" i="19" s="1"/>
  <c r="A836" i="19"/>
  <c r="B836" i="19" s="1"/>
  <c r="C836" i="19"/>
  <c r="D836" i="19"/>
  <c r="A837" i="19"/>
  <c r="B837" i="19" s="1"/>
  <c r="A838" i="19"/>
  <c r="C838" i="19" s="1"/>
  <c r="B838" i="19"/>
  <c r="A839" i="19"/>
  <c r="B839" i="19"/>
  <c r="C839" i="19"/>
  <c r="D839" i="19"/>
  <c r="A840" i="19"/>
  <c r="C840" i="19" s="1"/>
  <c r="B840" i="19"/>
  <c r="A841" i="19"/>
  <c r="C841" i="19" s="1"/>
  <c r="A842" i="19"/>
  <c r="B842" i="19" s="1"/>
  <c r="A843" i="19"/>
  <c r="B843" i="19" s="1"/>
  <c r="C843" i="19"/>
  <c r="A844" i="19"/>
  <c r="B844" i="19"/>
  <c r="C844" i="19"/>
  <c r="D844" i="19"/>
  <c r="A845" i="19"/>
  <c r="C845" i="19" s="1"/>
  <c r="B845" i="19"/>
  <c r="A846" i="19"/>
  <c r="C846" i="19" s="1"/>
  <c r="B846" i="19"/>
  <c r="D846" i="19"/>
  <c r="A847" i="19"/>
  <c r="B847" i="19"/>
  <c r="C847" i="19"/>
  <c r="D847" i="19"/>
  <c r="A848" i="19"/>
  <c r="D848" i="19" s="1"/>
  <c r="B848" i="19"/>
  <c r="C848" i="19"/>
  <c r="A849" i="19"/>
  <c r="B849" i="19"/>
  <c r="C849" i="19"/>
  <c r="E849" i="19" s="1"/>
  <c r="D849" i="19"/>
  <c r="A850" i="19"/>
  <c r="B850" i="19" s="1"/>
  <c r="C850" i="19"/>
  <c r="D850" i="19"/>
  <c r="A851" i="19"/>
  <c r="B851" i="19" s="1"/>
  <c r="D851" i="19"/>
  <c r="A852" i="19"/>
  <c r="B852" i="19" s="1"/>
  <c r="C852" i="19"/>
  <c r="D852" i="19"/>
  <c r="A853" i="19"/>
  <c r="B853" i="19" s="1"/>
  <c r="A854" i="19"/>
  <c r="C854" i="19" s="1"/>
  <c r="B854" i="19"/>
  <c r="A855" i="19"/>
  <c r="B855" i="19"/>
  <c r="C855" i="19"/>
  <c r="D855" i="19"/>
  <c r="A856" i="19"/>
  <c r="C856" i="19" s="1"/>
  <c r="B856" i="19"/>
  <c r="A857" i="19"/>
  <c r="D857" i="19" s="1"/>
  <c r="C857" i="19"/>
  <c r="A858" i="19"/>
  <c r="B858" i="19" s="1"/>
  <c r="A859" i="19"/>
  <c r="B859" i="19" s="1"/>
  <c r="C859" i="19"/>
  <c r="A860" i="19"/>
  <c r="B860" i="19"/>
  <c r="C860" i="19"/>
  <c r="D860" i="19"/>
  <c r="A861" i="19"/>
  <c r="C861" i="19" s="1"/>
  <c r="B861" i="19"/>
  <c r="A862" i="19"/>
  <c r="C862" i="19" s="1"/>
  <c r="B862" i="19"/>
  <c r="D862" i="19"/>
  <c r="A863" i="19"/>
  <c r="B863" i="19"/>
  <c r="C863" i="19"/>
  <c r="D863" i="19"/>
  <c r="A864" i="19"/>
  <c r="D864" i="19" s="1"/>
  <c r="B864" i="19"/>
  <c r="C864" i="19"/>
  <c r="A865" i="19"/>
  <c r="B865" i="19"/>
  <c r="C865" i="19"/>
  <c r="D865" i="19"/>
  <c r="A866" i="19"/>
  <c r="B866" i="19" s="1"/>
  <c r="C866" i="19"/>
  <c r="D866" i="19"/>
  <c r="A867" i="19"/>
  <c r="B867" i="19" s="1"/>
  <c r="D867" i="19"/>
  <c r="A868" i="19"/>
  <c r="B868" i="19"/>
  <c r="C868" i="19"/>
  <c r="D868" i="19"/>
  <c r="A869" i="19"/>
  <c r="B869" i="19" s="1"/>
  <c r="A870" i="19"/>
  <c r="C870" i="19" s="1"/>
  <c r="B870" i="19"/>
  <c r="A871" i="19"/>
  <c r="B871" i="19"/>
  <c r="C871" i="19"/>
  <c r="D871" i="19"/>
  <c r="A872" i="19"/>
  <c r="C872" i="19" s="1"/>
  <c r="B872" i="19"/>
  <c r="A873" i="19"/>
  <c r="D873" i="19" s="1"/>
  <c r="C873" i="19"/>
  <c r="A874" i="19"/>
  <c r="B874" i="19" s="1"/>
  <c r="A875" i="19"/>
  <c r="B875" i="19" s="1"/>
  <c r="C875" i="19"/>
  <c r="A876" i="19"/>
  <c r="B876" i="19"/>
  <c r="C876" i="19"/>
  <c r="D876" i="19"/>
  <c r="A877" i="19"/>
  <c r="C877" i="19" s="1"/>
  <c r="B877" i="19"/>
  <c r="A878" i="19"/>
  <c r="C878" i="19" s="1"/>
  <c r="B878" i="19"/>
  <c r="D878" i="19"/>
  <c r="A879" i="19"/>
  <c r="B879" i="19"/>
  <c r="C879" i="19"/>
  <c r="D879" i="19"/>
  <c r="A783" i="16"/>
  <c r="B783" i="16"/>
  <c r="C783" i="16"/>
  <c r="D783" i="16"/>
  <c r="A784" i="16"/>
  <c r="C784" i="16" s="1"/>
  <c r="B784" i="16"/>
  <c r="D784" i="16"/>
  <c r="A785" i="16"/>
  <c r="B785" i="16" s="1"/>
  <c r="A786" i="16"/>
  <c r="B786" i="16" s="1"/>
  <c r="A787" i="16"/>
  <c r="B787" i="16" s="1"/>
  <c r="C787" i="16"/>
  <c r="A788" i="16"/>
  <c r="B788" i="16"/>
  <c r="C788" i="16"/>
  <c r="D788" i="16"/>
  <c r="A789" i="16"/>
  <c r="C789" i="16" s="1"/>
  <c r="B789" i="16"/>
  <c r="D789" i="16"/>
  <c r="A790" i="16"/>
  <c r="B790" i="16" s="1"/>
  <c r="A791" i="16"/>
  <c r="B791" i="16" s="1"/>
  <c r="C791" i="16"/>
  <c r="D791" i="16"/>
  <c r="A792" i="16"/>
  <c r="D792" i="16" s="1"/>
  <c r="B792" i="16"/>
  <c r="C792" i="16"/>
  <c r="A793" i="16"/>
  <c r="B793" i="16" s="1"/>
  <c r="A794" i="16"/>
  <c r="C794" i="16" s="1"/>
  <c r="B794" i="16"/>
  <c r="D794" i="16"/>
  <c r="A795" i="16"/>
  <c r="B795" i="16" s="1"/>
  <c r="D795" i="16"/>
  <c r="A796" i="16"/>
  <c r="B796" i="16" s="1"/>
  <c r="A797" i="16"/>
  <c r="B797" i="16" s="1"/>
  <c r="C797" i="16"/>
  <c r="A798" i="16"/>
  <c r="B798" i="16" s="1"/>
  <c r="A799" i="16"/>
  <c r="B799" i="16"/>
  <c r="C799" i="16"/>
  <c r="D799" i="16"/>
  <c r="A800" i="16"/>
  <c r="C800" i="16" s="1"/>
  <c r="B800" i="16"/>
  <c r="D800" i="16"/>
  <c r="A801" i="16"/>
  <c r="B801" i="16" s="1"/>
  <c r="A802" i="16"/>
  <c r="B802" i="16" s="1"/>
  <c r="A803" i="16"/>
  <c r="B803" i="16" s="1"/>
  <c r="C803" i="16"/>
  <c r="A804" i="16"/>
  <c r="B804" i="16"/>
  <c r="C804" i="16"/>
  <c r="D804" i="16"/>
  <c r="A805" i="16"/>
  <c r="C805" i="16" s="1"/>
  <c r="B805" i="16"/>
  <c r="D805" i="16"/>
  <c r="A806" i="16"/>
  <c r="B806" i="16" s="1"/>
  <c r="A807" i="16"/>
  <c r="B807" i="16" s="1"/>
  <c r="C807" i="16"/>
  <c r="A808" i="16"/>
  <c r="D808" i="16" s="1"/>
  <c r="B808" i="16"/>
  <c r="C808" i="16"/>
  <c r="A809" i="16"/>
  <c r="B809" i="16" s="1"/>
  <c r="A810" i="16"/>
  <c r="B810" i="16"/>
  <c r="C810" i="16"/>
  <c r="D810" i="16"/>
  <c r="A811" i="16"/>
  <c r="B811" i="16" s="1"/>
  <c r="D811" i="16"/>
  <c r="A812" i="16"/>
  <c r="B812" i="16" s="1"/>
  <c r="A813" i="16"/>
  <c r="B813" i="16" s="1"/>
  <c r="C813" i="16"/>
  <c r="A814" i="16"/>
  <c r="B814" i="16" s="1"/>
  <c r="A815" i="16"/>
  <c r="B815" i="16"/>
  <c r="C815" i="16"/>
  <c r="D815" i="16"/>
  <c r="A816" i="16"/>
  <c r="C816" i="16" s="1"/>
  <c r="B816" i="16"/>
  <c r="D816" i="16"/>
  <c r="A817" i="16"/>
  <c r="B817" i="16" s="1"/>
  <c r="A818" i="16"/>
  <c r="B818" i="16" s="1"/>
  <c r="A819" i="16"/>
  <c r="B819" i="16" s="1"/>
  <c r="C819" i="16"/>
  <c r="A820" i="16"/>
  <c r="B820" i="16"/>
  <c r="C820" i="16"/>
  <c r="D820" i="16"/>
  <c r="A821" i="16"/>
  <c r="C821" i="16" s="1"/>
  <c r="B821" i="16"/>
  <c r="D821" i="16"/>
  <c r="A822" i="16"/>
  <c r="B822" i="16" s="1"/>
  <c r="A823" i="16"/>
  <c r="B823" i="16" s="1"/>
  <c r="C823" i="16"/>
  <c r="A824" i="16"/>
  <c r="D824" i="16" s="1"/>
  <c r="B824" i="16"/>
  <c r="C824" i="16"/>
  <c r="A825" i="16"/>
  <c r="B825" i="16" s="1"/>
  <c r="A826" i="16"/>
  <c r="B826" i="16"/>
  <c r="C826" i="16"/>
  <c r="D826" i="16"/>
  <c r="A827" i="16"/>
  <c r="B827" i="16" s="1"/>
  <c r="D827" i="16"/>
  <c r="A828" i="16"/>
  <c r="B828" i="16" s="1"/>
  <c r="A829" i="16"/>
  <c r="B829" i="16" s="1"/>
  <c r="C829" i="16"/>
  <c r="A830" i="16"/>
  <c r="B830" i="16" s="1"/>
  <c r="A831" i="16"/>
  <c r="B831" i="16"/>
  <c r="C831" i="16"/>
  <c r="D831" i="16"/>
  <c r="A832" i="16"/>
  <c r="C832" i="16" s="1"/>
  <c r="B832" i="16"/>
  <c r="D832" i="16"/>
  <c r="A833" i="16"/>
  <c r="B833" i="16" s="1"/>
  <c r="A834" i="16"/>
  <c r="B834" i="16" s="1"/>
  <c r="A835" i="16"/>
  <c r="B835" i="16" s="1"/>
  <c r="C835" i="16"/>
  <c r="A836" i="16"/>
  <c r="B836" i="16"/>
  <c r="C836" i="16"/>
  <c r="D836" i="16"/>
  <c r="A837" i="16"/>
  <c r="C837" i="16" s="1"/>
  <c r="B837" i="16"/>
  <c r="D837" i="16"/>
  <c r="A838" i="16"/>
  <c r="B838" i="16" s="1"/>
  <c r="A839" i="16"/>
  <c r="B839" i="16" s="1"/>
  <c r="C839" i="16"/>
  <c r="A840" i="16"/>
  <c r="D840" i="16" s="1"/>
  <c r="B840" i="16"/>
  <c r="C840" i="16"/>
  <c r="A841" i="16"/>
  <c r="B841" i="16" s="1"/>
  <c r="A842" i="16"/>
  <c r="B842" i="16"/>
  <c r="C842" i="16"/>
  <c r="D842" i="16"/>
  <c r="A843" i="16"/>
  <c r="B843" i="16" s="1"/>
  <c r="D843" i="16"/>
  <c r="A844" i="16"/>
  <c r="B844" i="16" s="1"/>
  <c r="A845" i="16"/>
  <c r="B845" i="16" s="1"/>
  <c r="C845" i="16"/>
  <c r="D845" i="16"/>
  <c r="A846" i="16"/>
  <c r="B846" i="16" s="1"/>
  <c r="A847" i="16"/>
  <c r="B847" i="16"/>
  <c r="C847" i="16"/>
  <c r="D847" i="16"/>
  <c r="A848" i="16"/>
  <c r="C848" i="16" s="1"/>
  <c r="B848" i="16"/>
  <c r="D848" i="16"/>
  <c r="A849" i="16"/>
  <c r="B849" i="16" s="1"/>
  <c r="A850" i="16"/>
  <c r="B850" i="16" s="1"/>
  <c r="A851" i="16"/>
  <c r="B851" i="16" s="1"/>
  <c r="C851" i="16"/>
  <c r="A852" i="16"/>
  <c r="B852" i="16"/>
  <c r="C852" i="16"/>
  <c r="D852" i="16"/>
  <c r="A853" i="16"/>
  <c r="C853" i="16" s="1"/>
  <c r="B853" i="16"/>
  <c r="D853" i="16"/>
  <c r="A854" i="16"/>
  <c r="B854" i="16" s="1"/>
  <c r="A855" i="16"/>
  <c r="B855" i="16" s="1"/>
  <c r="C855" i="16"/>
  <c r="A856" i="16"/>
  <c r="D856" i="16" s="1"/>
  <c r="B856" i="16"/>
  <c r="C856" i="16"/>
  <c r="A857" i="16"/>
  <c r="B857" i="16" s="1"/>
  <c r="A858" i="16"/>
  <c r="B858" i="16"/>
  <c r="C858" i="16"/>
  <c r="D858" i="16"/>
  <c r="A859" i="16"/>
  <c r="B859" i="16" s="1"/>
  <c r="D859" i="16"/>
  <c r="A860" i="16"/>
  <c r="B860" i="16" s="1"/>
  <c r="A861" i="16"/>
  <c r="B861" i="16" s="1"/>
  <c r="C861" i="16"/>
  <c r="D861" i="16"/>
  <c r="A862" i="16"/>
  <c r="B862" i="16" s="1"/>
  <c r="A863" i="16"/>
  <c r="B863" i="16"/>
  <c r="C863" i="16"/>
  <c r="D863" i="16"/>
  <c r="A864" i="16"/>
  <c r="B864" i="16"/>
  <c r="C864" i="16"/>
  <c r="D864" i="16"/>
  <c r="A865" i="16"/>
  <c r="B865" i="16" s="1"/>
  <c r="A866" i="16"/>
  <c r="B866" i="16" s="1"/>
  <c r="A867" i="16"/>
  <c r="B867" i="16" s="1"/>
  <c r="C867" i="16"/>
  <c r="D867" i="16"/>
  <c r="A868" i="16"/>
  <c r="D868" i="16" s="1"/>
  <c r="B868" i="16"/>
  <c r="C868" i="16"/>
  <c r="A869" i="16"/>
  <c r="C869" i="16" s="1"/>
  <c r="B869" i="16"/>
  <c r="D869" i="16"/>
  <c r="A870" i="16"/>
  <c r="B870" i="16" s="1"/>
  <c r="A871" i="16"/>
  <c r="B871" i="16" s="1"/>
  <c r="C871" i="16"/>
  <c r="A872" i="16"/>
  <c r="D872" i="16" s="1"/>
  <c r="B872" i="16"/>
  <c r="C872" i="16"/>
  <c r="A873" i="16"/>
  <c r="B873" i="16" s="1"/>
  <c r="A874" i="16"/>
  <c r="B874" i="16"/>
  <c r="C874" i="16"/>
  <c r="D874" i="16"/>
  <c r="A875" i="16"/>
  <c r="B875" i="16" s="1"/>
  <c r="D875" i="16"/>
  <c r="A876" i="16"/>
  <c r="B876" i="16" s="1"/>
  <c r="A877" i="16"/>
  <c r="B877" i="16" s="1"/>
  <c r="C877" i="16"/>
  <c r="D877" i="16"/>
  <c r="A878" i="16"/>
  <c r="B878" i="16" s="1"/>
  <c r="A879" i="16"/>
  <c r="B879" i="16"/>
  <c r="C879" i="16"/>
  <c r="D879" i="16"/>
  <c r="A880" i="16"/>
  <c r="B880" i="16"/>
  <c r="C880" i="16"/>
  <c r="D880" i="16"/>
  <c r="A881" i="16"/>
  <c r="B881" i="16" s="1"/>
  <c r="A882" i="16"/>
  <c r="B882" i="16" s="1"/>
  <c r="A883" i="16"/>
  <c r="B883" i="16" s="1"/>
  <c r="C883" i="16"/>
  <c r="D883" i="16"/>
  <c r="A884" i="16"/>
  <c r="C884" i="16" s="1"/>
  <c r="B884" i="16"/>
  <c r="A885" i="16"/>
  <c r="C885" i="16" s="1"/>
  <c r="B885" i="16"/>
  <c r="D885" i="16"/>
  <c r="A886" i="16"/>
  <c r="B886" i="16" s="1"/>
  <c r="A887" i="16"/>
  <c r="B887" i="16" s="1"/>
  <c r="C887" i="16"/>
  <c r="A888" i="16"/>
  <c r="D888" i="16" s="1"/>
  <c r="B888" i="16"/>
  <c r="C888" i="16"/>
  <c r="A889" i="16"/>
  <c r="B889" i="16" s="1"/>
  <c r="A890" i="16"/>
  <c r="B890" i="16"/>
  <c r="C890" i="16"/>
  <c r="D890" i="16"/>
  <c r="A891" i="16"/>
  <c r="B891" i="16" s="1"/>
  <c r="D891" i="16"/>
  <c r="A892" i="16"/>
  <c r="B892" i="16" s="1"/>
  <c r="A893" i="16"/>
  <c r="B893" i="16" s="1"/>
  <c r="C893" i="16"/>
  <c r="D893" i="16"/>
  <c r="A894" i="16"/>
  <c r="B894" i="16" s="1"/>
  <c r="A895" i="16"/>
  <c r="B895" i="16"/>
  <c r="C895" i="16"/>
  <c r="D895" i="16"/>
  <c r="A896" i="16"/>
  <c r="B896" i="16"/>
  <c r="C896" i="16"/>
  <c r="D896" i="16"/>
  <c r="A897" i="16"/>
  <c r="B897" i="16" s="1"/>
  <c r="A898" i="16"/>
  <c r="B898" i="16" s="1"/>
  <c r="A899" i="16"/>
  <c r="B899" i="16" s="1"/>
  <c r="C899" i="16"/>
  <c r="D899" i="16"/>
  <c r="A900" i="16"/>
  <c r="C900" i="16" s="1"/>
  <c r="B900" i="16"/>
  <c r="A901" i="16"/>
  <c r="C901" i="16" s="1"/>
  <c r="B901" i="16"/>
  <c r="D901" i="16"/>
  <c r="A902" i="16"/>
  <c r="B902" i="16" s="1"/>
  <c r="A903" i="16"/>
  <c r="B903" i="16" s="1"/>
  <c r="C903" i="16"/>
  <c r="A904" i="16"/>
  <c r="B904" i="16"/>
  <c r="C904" i="16"/>
  <c r="D904" i="16"/>
  <c r="A905" i="16"/>
  <c r="B905" i="16" s="1"/>
  <c r="A906" i="16"/>
  <c r="B906" i="16"/>
  <c r="C906" i="16"/>
  <c r="D906" i="16"/>
  <c r="A907" i="16"/>
  <c r="B907" i="16" s="1"/>
  <c r="D907" i="16"/>
  <c r="A908" i="16"/>
  <c r="B908" i="16" s="1"/>
  <c r="A909" i="16"/>
  <c r="B909" i="16"/>
  <c r="C909" i="16"/>
  <c r="D909" i="16"/>
  <c r="A910" i="16"/>
  <c r="B910" i="16" s="1"/>
  <c r="A911" i="16"/>
  <c r="B911" i="16"/>
  <c r="C911" i="16"/>
  <c r="D911" i="16"/>
  <c r="A912" i="16"/>
  <c r="B912" i="16"/>
  <c r="C912" i="16"/>
  <c r="D912" i="16"/>
  <c r="A913" i="16"/>
  <c r="B913" i="16" s="1"/>
  <c r="A914" i="16"/>
  <c r="B914" i="16" s="1"/>
  <c r="A915" i="16"/>
  <c r="B915" i="16" s="1"/>
  <c r="C915" i="16"/>
  <c r="D915" i="16"/>
  <c r="A916" i="16"/>
  <c r="C916" i="16" s="1"/>
  <c r="B916" i="16"/>
  <c r="A917" i="16"/>
  <c r="C917" i="16" s="1"/>
  <c r="B917" i="16"/>
  <c r="D917" i="16"/>
  <c r="A918" i="16"/>
  <c r="B918" i="16" s="1"/>
  <c r="A919" i="16"/>
  <c r="B919" i="16" s="1"/>
  <c r="C919" i="16"/>
  <c r="A920" i="16"/>
  <c r="B920" i="16"/>
  <c r="C920" i="16"/>
  <c r="D920" i="16"/>
  <c r="A921" i="16"/>
  <c r="B921" i="16" s="1"/>
  <c r="A922" i="16"/>
  <c r="B922" i="16"/>
  <c r="C922" i="16"/>
  <c r="D922" i="16"/>
  <c r="A923" i="16"/>
  <c r="B923" i="16" s="1"/>
  <c r="D923" i="16"/>
  <c r="A924" i="16"/>
  <c r="B924" i="16" s="1"/>
  <c r="A925" i="16"/>
  <c r="B925" i="16"/>
  <c r="C925" i="16"/>
  <c r="D925" i="16"/>
  <c r="A926" i="16"/>
  <c r="B926" i="16" s="1"/>
  <c r="A927" i="16"/>
  <c r="B927" i="16"/>
  <c r="C927" i="16"/>
  <c r="D927" i="16"/>
  <c r="A928" i="16"/>
  <c r="B928" i="16"/>
  <c r="C928" i="16"/>
  <c r="D928" i="16"/>
  <c r="A929" i="16"/>
  <c r="B929" i="16" s="1"/>
  <c r="A930" i="16"/>
  <c r="B930" i="16" s="1"/>
  <c r="A931" i="16"/>
  <c r="B931" i="16" s="1"/>
  <c r="C931" i="16"/>
  <c r="D931" i="16"/>
  <c r="A932" i="16"/>
  <c r="C932" i="16" s="1"/>
  <c r="B932" i="16"/>
  <c r="A933" i="16"/>
  <c r="C933" i="16" s="1"/>
  <c r="B933" i="16"/>
  <c r="D933" i="16"/>
  <c r="A934" i="16"/>
  <c r="B934" i="16" s="1"/>
  <c r="A935" i="16"/>
  <c r="B935" i="16" s="1"/>
  <c r="C935" i="16"/>
  <c r="A936" i="16"/>
  <c r="B936" i="16"/>
  <c r="C936" i="16"/>
  <c r="D936" i="16"/>
  <c r="A937" i="16"/>
  <c r="B937" i="16" s="1"/>
  <c r="A938" i="16"/>
  <c r="B938" i="16"/>
  <c r="C938" i="16"/>
  <c r="D938" i="16"/>
  <c r="A939" i="16"/>
  <c r="B939" i="16" s="1"/>
  <c r="D939" i="16"/>
  <c r="A940" i="16"/>
  <c r="B940" i="16" s="1"/>
  <c r="A941" i="16"/>
  <c r="B941" i="16"/>
  <c r="C941" i="16"/>
  <c r="D941" i="16"/>
  <c r="A942" i="16"/>
  <c r="B942" i="16" s="1"/>
  <c r="A943" i="16"/>
  <c r="B943" i="16"/>
  <c r="C943" i="16"/>
  <c r="D943" i="16"/>
  <c r="A944" i="16"/>
  <c r="B944" i="16"/>
  <c r="C944" i="16"/>
  <c r="D944" i="16"/>
  <c r="A945" i="16"/>
  <c r="B945" i="16" s="1"/>
  <c r="A946" i="16"/>
  <c r="B946" i="16" s="1"/>
  <c r="A947" i="16"/>
  <c r="B947" i="16" s="1"/>
  <c r="C947" i="16"/>
  <c r="D947" i="16"/>
  <c r="A948" i="16"/>
  <c r="C948" i="16" s="1"/>
  <c r="B948" i="16"/>
  <c r="A949" i="16"/>
  <c r="C949" i="16" s="1"/>
  <c r="B949" i="16"/>
  <c r="D949" i="16"/>
  <c r="A950" i="16"/>
  <c r="B950" i="16" s="1"/>
  <c r="A951" i="16"/>
  <c r="B951" i="16" s="1"/>
  <c r="C951" i="16"/>
  <c r="A952" i="16"/>
  <c r="B952" i="16"/>
  <c r="C952" i="16"/>
  <c r="D952" i="16"/>
  <c r="A953" i="16"/>
  <c r="B953" i="16" s="1"/>
  <c r="A954" i="16"/>
  <c r="B954" i="16"/>
  <c r="C954" i="16"/>
  <c r="D954" i="16"/>
  <c r="A955" i="16"/>
  <c r="B955" i="16" s="1"/>
  <c r="D955" i="16"/>
  <c r="A956" i="16"/>
  <c r="B956" i="16" s="1"/>
  <c r="A957" i="16"/>
  <c r="B957" i="16"/>
  <c r="C957" i="16"/>
  <c r="D957" i="16"/>
  <c r="A958" i="16"/>
  <c r="B958" i="16" s="1"/>
  <c r="A959" i="16"/>
  <c r="B959" i="16"/>
  <c r="C959" i="16"/>
  <c r="D959" i="16"/>
  <c r="A960" i="16"/>
  <c r="B960" i="16"/>
  <c r="C960" i="16"/>
  <c r="D960" i="16"/>
  <c r="A961" i="16"/>
  <c r="B961" i="16" s="1"/>
  <c r="A962" i="16"/>
  <c r="B962" i="16" s="1"/>
  <c r="A963" i="16"/>
  <c r="B963" i="16" s="1"/>
  <c r="C963" i="16"/>
  <c r="D963" i="16"/>
  <c r="A964" i="16"/>
  <c r="C964" i="16" s="1"/>
  <c r="B964" i="16"/>
  <c r="A965" i="16"/>
  <c r="C965" i="16" s="1"/>
  <c r="B965" i="16"/>
  <c r="D965" i="16"/>
  <c r="A966" i="16"/>
  <c r="B966" i="16" s="1"/>
  <c r="A967" i="16"/>
  <c r="D967" i="16" s="1"/>
  <c r="B967" i="16"/>
  <c r="C967" i="16"/>
  <c r="A968" i="16"/>
  <c r="B968" i="16"/>
  <c r="C968" i="16"/>
  <c r="D968" i="16"/>
  <c r="A969" i="16"/>
  <c r="B969" i="16" s="1"/>
  <c r="A970" i="16"/>
  <c r="B970" i="16"/>
  <c r="C970" i="16"/>
  <c r="D970" i="16"/>
  <c r="A971" i="16"/>
  <c r="B971" i="16" s="1"/>
  <c r="C971" i="16"/>
  <c r="D971" i="16"/>
  <c r="A972" i="16"/>
  <c r="B972" i="16" s="1"/>
  <c r="A973" i="16"/>
  <c r="B973" i="16"/>
  <c r="C973" i="16"/>
  <c r="D973" i="16"/>
  <c r="A974" i="16"/>
  <c r="B974" i="16" s="1"/>
  <c r="A975" i="16"/>
  <c r="B975" i="16"/>
  <c r="C975" i="16"/>
  <c r="D975" i="16"/>
  <c r="A976" i="16"/>
  <c r="B976" i="16"/>
  <c r="C976" i="16"/>
  <c r="D976" i="16"/>
  <c r="A977" i="16"/>
  <c r="B977" i="16" s="1"/>
  <c r="A978" i="16"/>
  <c r="B978" i="16" s="1"/>
  <c r="C978" i="16"/>
  <c r="A979" i="16"/>
  <c r="B979" i="16"/>
  <c r="C979" i="16"/>
  <c r="D979" i="16"/>
  <c r="A980" i="16"/>
  <c r="C980" i="16" s="1"/>
  <c r="B980" i="16"/>
  <c r="A981" i="16"/>
  <c r="C981" i="16" s="1"/>
  <c r="B981" i="16"/>
  <c r="D981" i="16"/>
  <c r="A982" i="16"/>
  <c r="B982" i="16" s="1"/>
  <c r="A983" i="16"/>
  <c r="D983" i="16" s="1"/>
  <c r="B983" i="16"/>
  <c r="C983" i="16"/>
  <c r="A984" i="16"/>
  <c r="B984" i="16"/>
  <c r="C984" i="16"/>
  <c r="D984" i="16"/>
  <c r="A985" i="16"/>
  <c r="B985" i="16" s="1"/>
  <c r="A986" i="16"/>
  <c r="B986" i="16"/>
  <c r="C986" i="16"/>
  <c r="D986" i="16"/>
  <c r="A771" i="16"/>
  <c r="B771" i="16" s="1"/>
  <c r="D771" i="16"/>
  <c r="A772" i="16"/>
  <c r="C772" i="16" s="1"/>
  <c r="B772" i="16"/>
  <c r="A773" i="16"/>
  <c r="D773" i="16" s="1"/>
  <c r="B773" i="16"/>
  <c r="C773" i="16"/>
  <c r="A774" i="16"/>
  <c r="B774" i="16" s="1"/>
  <c r="A775" i="16"/>
  <c r="B775" i="16" s="1"/>
  <c r="C775" i="16"/>
  <c r="A776" i="16"/>
  <c r="B776" i="16"/>
  <c r="C776" i="16"/>
  <c r="D776" i="16"/>
  <c r="A777" i="16"/>
  <c r="C777" i="16" s="1"/>
  <c r="B777" i="16"/>
  <c r="A778" i="16"/>
  <c r="C778" i="16" s="1"/>
  <c r="B778" i="16"/>
  <c r="D778" i="16"/>
  <c r="A779" i="16"/>
  <c r="B779" i="16"/>
  <c r="C779" i="16"/>
  <c r="D779" i="16"/>
  <c r="A780" i="16"/>
  <c r="B780" i="16"/>
  <c r="C780" i="16"/>
  <c r="D780" i="16"/>
  <c r="A781" i="16"/>
  <c r="B781" i="16"/>
  <c r="C781" i="16"/>
  <c r="D781" i="16"/>
  <c r="A782" i="16"/>
  <c r="B782" i="16"/>
  <c r="C782" i="16"/>
  <c r="D782" i="16"/>
  <c r="D11" i="16"/>
  <c r="D12" i="16"/>
  <c r="D13" i="16"/>
  <c r="D14" i="16"/>
  <c r="D15" i="16"/>
  <c r="D16" i="16"/>
  <c r="D17" i="16"/>
  <c r="D18" i="16"/>
  <c r="D19" i="16"/>
  <c r="D20" i="16"/>
  <c r="D21" i="16"/>
  <c r="D22" i="16"/>
  <c r="D23" i="16"/>
  <c r="D24" i="16"/>
  <c r="D25" i="16"/>
  <c r="D26" i="16"/>
  <c r="D27" i="16"/>
  <c r="D28" i="16"/>
  <c r="D29" i="16"/>
  <c r="D30" i="16"/>
  <c r="D31" i="16"/>
  <c r="D32" i="16"/>
  <c r="D33" i="16"/>
  <c r="D34" i="16"/>
  <c r="D35" i="16"/>
  <c r="D36" i="16"/>
  <c r="D37" i="16"/>
  <c r="D38" i="16"/>
  <c r="D39" i="16"/>
  <c r="D40" i="16"/>
  <c r="D41" i="16"/>
  <c r="D42" i="16"/>
  <c r="D43" i="16"/>
  <c r="D44" i="16"/>
  <c r="D45" i="16"/>
  <c r="D46" i="16"/>
  <c r="D47" i="16"/>
  <c r="D48" i="16"/>
  <c r="D49" i="16"/>
  <c r="D50" i="16"/>
  <c r="D51" i="16"/>
  <c r="D52" i="16"/>
  <c r="D53" i="16"/>
  <c r="D54" i="16"/>
  <c r="D55" i="16"/>
  <c r="D56" i="16"/>
  <c r="D57" i="16"/>
  <c r="D58" i="16"/>
  <c r="D59" i="16"/>
  <c r="D60" i="16"/>
  <c r="D61" i="16"/>
  <c r="D62" i="16"/>
  <c r="D63" i="16"/>
  <c r="D64" i="16"/>
  <c r="D65" i="16"/>
  <c r="D66" i="16"/>
  <c r="D67" i="16"/>
  <c r="D68" i="16"/>
  <c r="D69" i="16"/>
  <c r="D70" i="16"/>
  <c r="D71" i="16"/>
  <c r="D72" i="16"/>
  <c r="D73" i="16"/>
  <c r="D74" i="16"/>
  <c r="D75" i="16"/>
  <c r="D76" i="16"/>
  <c r="D77" i="16"/>
  <c r="D78" i="16"/>
  <c r="D79" i="16"/>
  <c r="D80" i="16"/>
  <c r="D81" i="16"/>
  <c r="D82" i="16"/>
  <c r="D83" i="16"/>
  <c r="D84" i="16"/>
  <c r="D85" i="16"/>
  <c r="D86" i="16"/>
  <c r="D87" i="16"/>
  <c r="D88" i="16"/>
  <c r="D89" i="16"/>
  <c r="D90" i="16"/>
  <c r="D91" i="16"/>
  <c r="D92" i="16"/>
  <c r="D93" i="16"/>
  <c r="D94" i="16"/>
  <c r="D95" i="16"/>
  <c r="D96" i="16"/>
  <c r="D97" i="16"/>
  <c r="D98" i="16"/>
  <c r="D99" i="16"/>
  <c r="D100" i="16"/>
  <c r="D101" i="16"/>
  <c r="D102" i="16"/>
  <c r="D103" i="16"/>
  <c r="D104" i="16"/>
  <c r="D105" i="16"/>
  <c r="D106" i="16"/>
  <c r="D107" i="16"/>
  <c r="D108" i="16"/>
  <c r="D109" i="16"/>
  <c r="D110" i="16"/>
  <c r="D111" i="16"/>
  <c r="D112" i="16"/>
  <c r="D113" i="16"/>
  <c r="D114" i="16"/>
  <c r="D115" i="16"/>
  <c r="D116" i="16"/>
  <c r="D117" i="16"/>
  <c r="D118" i="16"/>
  <c r="D119" i="16"/>
  <c r="D120" i="16"/>
  <c r="D121" i="16"/>
  <c r="D122" i="16"/>
  <c r="D123" i="16"/>
  <c r="D124" i="16"/>
  <c r="D125" i="16"/>
  <c r="D126" i="16"/>
  <c r="D127" i="16"/>
  <c r="D128" i="16"/>
  <c r="D129" i="16"/>
  <c r="D130" i="16"/>
  <c r="D131" i="16"/>
  <c r="D132" i="16"/>
  <c r="D133" i="16"/>
  <c r="D134" i="16"/>
  <c r="D135" i="16"/>
  <c r="D136" i="16"/>
  <c r="D137" i="16"/>
  <c r="D138" i="16"/>
  <c r="D139" i="16"/>
  <c r="D140" i="16"/>
  <c r="D141" i="16"/>
  <c r="D142" i="16"/>
  <c r="D143" i="16"/>
  <c r="D144" i="16"/>
  <c r="D145" i="16"/>
  <c r="D146" i="16"/>
  <c r="D147" i="16"/>
  <c r="D148" i="16"/>
  <c r="D149" i="16"/>
  <c r="D150" i="16"/>
  <c r="D151" i="16"/>
  <c r="D152" i="16"/>
  <c r="D153" i="16"/>
  <c r="D154" i="16"/>
  <c r="D155" i="16"/>
  <c r="D156" i="16"/>
  <c r="D157" i="16"/>
  <c r="D158" i="16"/>
  <c r="D159" i="16"/>
  <c r="D160" i="16"/>
  <c r="D161" i="16"/>
  <c r="D162" i="16"/>
  <c r="D163" i="16"/>
  <c r="D164" i="16"/>
  <c r="D165" i="16"/>
  <c r="D166" i="16"/>
  <c r="D167" i="16"/>
  <c r="D168" i="16"/>
  <c r="D169" i="16"/>
  <c r="D170" i="16"/>
  <c r="D171" i="16"/>
  <c r="D172" i="16"/>
  <c r="D173" i="16"/>
  <c r="D174" i="16"/>
  <c r="D175" i="16"/>
  <c r="D176" i="16"/>
  <c r="D177" i="16"/>
  <c r="A5" i="7"/>
  <c r="A6" i="7"/>
  <c r="A7" i="7"/>
  <c r="A8" i="7"/>
  <c r="A9" i="7"/>
  <c r="A10" i="7"/>
  <c r="A11" i="7"/>
  <c r="A12" i="7"/>
  <c r="A13" i="7"/>
  <c r="A14" i="7"/>
  <c r="A15" i="7"/>
  <c r="A16" i="7"/>
  <c r="A17" i="7"/>
  <c r="A18" i="7"/>
  <c r="A19" i="7"/>
  <c r="A20" i="7"/>
  <c r="A21" i="7"/>
  <c r="A22" i="7"/>
  <c r="A23" i="7"/>
  <c r="A24" i="7"/>
  <c r="A25" i="7"/>
  <c r="A26" i="7"/>
  <c r="A27" i="7"/>
  <c r="A28" i="7"/>
  <c r="A4" i="7"/>
  <c r="D986" i="13" l="1"/>
  <c r="E986" i="13" s="1"/>
  <c r="E858" i="13"/>
  <c r="E959" i="13"/>
  <c r="E777" i="13"/>
  <c r="E879" i="13"/>
  <c r="E808" i="13"/>
  <c r="E971" i="13"/>
  <c r="E958" i="13"/>
  <c r="E927" i="13"/>
  <c r="E878" i="13"/>
  <c r="E830" i="13"/>
  <c r="E825" i="13"/>
  <c r="E799" i="13"/>
  <c r="E873" i="13"/>
  <c r="E847" i="13"/>
  <c r="E939" i="13"/>
  <c r="E824" i="13"/>
  <c r="E969" i="13"/>
  <c r="E895" i="13"/>
  <c r="E872" i="13"/>
  <c r="E846" i="13"/>
  <c r="E841" i="13"/>
  <c r="E974" i="13"/>
  <c r="E863" i="13"/>
  <c r="E820" i="13"/>
  <c r="E815" i="13"/>
  <c r="E968" i="13"/>
  <c r="E894" i="13"/>
  <c r="E889" i="13"/>
  <c r="E840" i="13"/>
  <c r="D930" i="13"/>
  <c r="D786" i="13"/>
  <c r="C783" i="13"/>
  <c r="E783" i="13" s="1"/>
  <c r="D914" i="13"/>
  <c r="D981" i="13"/>
  <c r="C978" i="13"/>
  <c r="E978" i="13" s="1"/>
  <c r="D965" i="13"/>
  <c r="C962" i="13"/>
  <c r="E962" i="13" s="1"/>
  <c r="D949" i="13"/>
  <c r="C946" i="13"/>
  <c r="E946" i="13" s="1"/>
  <c r="D933" i="13"/>
  <c r="C930" i="13"/>
  <c r="E930" i="13" s="1"/>
  <c r="D917" i="13"/>
  <c r="C914" i="13"/>
  <c r="E914" i="13" s="1"/>
  <c r="D901" i="13"/>
  <c r="C898" i="13"/>
  <c r="D885" i="13"/>
  <c r="C882" i="13"/>
  <c r="D869" i="13"/>
  <c r="C866" i="13"/>
  <c r="E866" i="13" s="1"/>
  <c r="D853" i="13"/>
  <c r="C850" i="13"/>
  <c r="E850" i="13" s="1"/>
  <c r="D837" i="13"/>
  <c r="C834" i="13"/>
  <c r="E834" i="13" s="1"/>
  <c r="D821" i="13"/>
  <c r="C818" i="13"/>
  <c r="E818" i="13" s="1"/>
  <c r="D805" i="13"/>
  <c r="C802" i="13"/>
  <c r="E802" i="13" s="1"/>
  <c r="D789" i="13"/>
  <c r="C786" i="13"/>
  <c r="E786" i="13" s="1"/>
  <c r="D773" i="13"/>
  <c r="D898" i="13"/>
  <c r="D882" i="13"/>
  <c r="D984" i="13"/>
  <c r="E984" i="13" s="1"/>
  <c r="C981" i="13"/>
  <c r="E981" i="13" s="1"/>
  <c r="D968" i="13"/>
  <c r="C965" i="13"/>
  <c r="E965" i="13" s="1"/>
  <c r="D952" i="13"/>
  <c r="E952" i="13" s="1"/>
  <c r="C949" i="13"/>
  <c r="E949" i="13" s="1"/>
  <c r="D936" i="13"/>
  <c r="E936" i="13" s="1"/>
  <c r="C933" i="13"/>
  <c r="E933" i="13" s="1"/>
  <c r="D920" i="13"/>
  <c r="C917" i="13"/>
  <c r="D904" i="13"/>
  <c r="E904" i="13" s="1"/>
  <c r="C901" i="13"/>
  <c r="E901" i="13" s="1"/>
  <c r="D888" i="13"/>
  <c r="E888" i="13" s="1"/>
  <c r="C885" i="13"/>
  <c r="E885" i="13" s="1"/>
  <c r="D872" i="13"/>
  <c r="C869" i="13"/>
  <c r="E869" i="13" s="1"/>
  <c r="D856" i="13"/>
  <c r="E856" i="13" s="1"/>
  <c r="C853" i="13"/>
  <c r="E853" i="13" s="1"/>
  <c r="D840" i="13"/>
  <c r="C837" i="13"/>
  <c r="E837" i="13" s="1"/>
  <c r="D824" i="13"/>
  <c r="C821" i="13"/>
  <c r="E821" i="13" s="1"/>
  <c r="D808" i="13"/>
  <c r="C805" i="13"/>
  <c r="E805" i="13" s="1"/>
  <c r="D792" i="13"/>
  <c r="E792" i="13" s="1"/>
  <c r="C789" i="13"/>
  <c r="C773" i="13"/>
  <c r="E773" i="13" s="1"/>
  <c r="C920" i="13"/>
  <c r="E920" i="13" s="1"/>
  <c r="C814" i="13"/>
  <c r="E814" i="13" s="1"/>
  <c r="C798" i="13"/>
  <c r="E798" i="13" s="1"/>
  <c r="C782" i="13"/>
  <c r="E782" i="13" s="1"/>
  <c r="D884" i="13"/>
  <c r="E884" i="13" s="1"/>
  <c r="D868" i="13"/>
  <c r="E868" i="13" s="1"/>
  <c r="D852" i="13"/>
  <c r="E852" i="13" s="1"/>
  <c r="D836" i="13"/>
  <c r="E836" i="13" s="1"/>
  <c r="D820" i="13"/>
  <c r="D804" i="13"/>
  <c r="E804" i="13" s="1"/>
  <c r="D788" i="13"/>
  <c r="E788" i="13" s="1"/>
  <c r="D772" i="13"/>
  <c r="E772" i="13" s="1"/>
  <c r="D967" i="13"/>
  <c r="D951" i="13"/>
  <c r="D919" i="13"/>
  <c r="D903" i="13"/>
  <c r="D887" i="13"/>
  <c r="D807" i="13"/>
  <c r="D871" i="13"/>
  <c r="D855" i="13"/>
  <c r="D839" i="13"/>
  <c r="D823" i="13"/>
  <c r="C983" i="13"/>
  <c r="D970" i="13"/>
  <c r="E970" i="13" s="1"/>
  <c r="C967" i="13"/>
  <c r="D954" i="13"/>
  <c r="E954" i="13" s="1"/>
  <c r="C951" i="13"/>
  <c r="D938" i="13"/>
  <c r="E938" i="13" s="1"/>
  <c r="C935" i="13"/>
  <c r="D922" i="13"/>
  <c r="E922" i="13" s="1"/>
  <c r="C919" i="13"/>
  <c r="E919" i="13" s="1"/>
  <c r="D906" i="13"/>
  <c r="E906" i="13" s="1"/>
  <c r="C903" i="13"/>
  <c r="D890" i="13"/>
  <c r="E890" i="13" s="1"/>
  <c r="C887" i="13"/>
  <c r="D874" i="13"/>
  <c r="E874" i="13" s="1"/>
  <c r="C871" i="13"/>
  <c r="D858" i="13"/>
  <c r="C855" i="13"/>
  <c r="E855" i="13" s="1"/>
  <c r="D842" i="13"/>
  <c r="E842" i="13" s="1"/>
  <c r="C839" i="13"/>
  <c r="E839" i="13" s="1"/>
  <c r="D826" i="13"/>
  <c r="E826" i="13" s="1"/>
  <c r="C823" i="13"/>
  <c r="E823" i="13" s="1"/>
  <c r="D810" i="13"/>
  <c r="E810" i="13" s="1"/>
  <c r="C807" i="13"/>
  <c r="D794" i="13"/>
  <c r="E794" i="13" s="1"/>
  <c r="C791" i="13"/>
  <c r="E791" i="13" s="1"/>
  <c r="C775" i="13"/>
  <c r="E775" i="13" s="1"/>
  <c r="D983" i="13"/>
  <c r="D935" i="13"/>
  <c r="D947" i="13"/>
  <c r="D899" i="13"/>
  <c r="D883" i="13"/>
  <c r="D867" i="13"/>
  <c r="D851" i="13"/>
  <c r="D787" i="13"/>
  <c r="D771" i="13"/>
  <c r="D979" i="13"/>
  <c r="D963" i="13"/>
  <c r="D934" i="13"/>
  <c r="C931" i="13"/>
  <c r="E931" i="13" s="1"/>
  <c r="D902" i="13"/>
  <c r="C899" i="13"/>
  <c r="E899" i="13" s="1"/>
  <c r="D870" i="13"/>
  <c r="C867" i="13"/>
  <c r="E867" i="13" s="1"/>
  <c r="D838" i="13"/>
  <c r="D822" i="13"/>
  <c r="C819" i="13"/>
  <c r="E819" i="13" s="1"/>
  <c r="D806" i="13"/>
  <c r="C803" i="13"/>
  <c r="E803" i="13" s="1"/>
  <c r="D790" i="13"/>
  <c r="C787" i="13"/>
  <c r="E787" i="13" s="1"/>
  <c r="D774" i="13"/>
  <c r="C771" i="13"/>
  <c r="E771" i="13" s="1"/>
  <c r="D982" i="13"/>
  <c r="C979" i="13"/>
  <c r="D966" i="13"/>
  <c r="C963" i="13"/>
  <c r="E963" i="13" s="1"/>
  <c r="D950" i="13"/>
  <c r="C947" i="13"/>
  <c r="E947" i="13" s="1"/>
  <c r="D918" i="13"/>
  <c r="C915" i="13"/>
  <c r="E915" i="13" s="1"/>
  <c r="D886" i="13"/>
  <c r="C883" i="13"/>
  <c r="D854" i="13"/>
  <c r="C851" i="13"/>
  <c r="C835" i="13"/>
  <c r="E835" i="13" s="1"/>
  <c r="C982" i="13"/>
  <c r="E982" i="13" s="1"/>
  <c r="C966" i="13"/>
  <c r="C950" i="13"/>
  <c r="E950" i="13" s="1"/>
  <c r="C934" i="13"/>
  <c r="C918" i="13"/>
  <c r="C902" i="13"/>
  <c r="C886" i="13"/>
  <c r="E886" i="13" s="1"/>
  <c r="C870" i="13"/>
  <c r="C854" i="13"/>
  <c r="E854" i="13" s="1"/>
  <c r="C838" i="13"/>
  <c r="E838" i="13" s="1"/>
  <c r="C822" i="13"/>
  <c r="E822" i="13" s="1"/>
  <c r="D809" i="13"/>
  <c r="E809" i="13" s="1"/>
  <c r="C806" i="13"/>
  <c r="C790" i="13"/>
  <c r="C774" i="13"/>
  <c r="E774" i="13" s="1"/>
  <c r="E983" i="20"/>
  <c r="E976" i="20"/>
  <c r="E958" i="20"/>
  <c r="E893" i="22"/>
  <c r="E866" i="11"/>
  <c r="E881" i="18"/>
  <c r="E970" i="20"/>
  <c r="E882" i="17"/>
  <c r="E866" i="15"/>
  <c r="E973" i="22"/>
  <c r="E941" i="11"/>
  <c r="E923" i="11"/>
  <c r="E829" i="11"/>
  <c r="E824" i="11"/>
  <c r="E802" i="11"/>
  <c r="E978" i="11"/>
  <c r="E959" i="18"/>
  <c r="E830" i="22"/>
  <c r="E850" i="18"/>
  <c r="E838" i="18"/>
  <c r="E958" i="11"/>
  <c r="E914" i="11"/>
  <c r="E865" i="19"/>
  <c r="E944" i="20"/>
  <c r="E882" i="11"/>
  <c r="E863" i="11"/>
  <c r="E976" i="19"/>
  <c r="E961" i="15"/>
  <c r="E913" i="15"/>
  <c r="E882" i="15"/>
  <c r="E850" i="11"/>
  <c r="E981" i="19"/>
  <c r="E826" i="11"/>
  <c r="E957" i="11"/>
  <c r="E962" i="11"/>
  <c r="E942" i="11"/>
  <c r="E893" i="11"/>
  <c r="E888" i="11"/>
  <c r="E818" i="11"/>
  <c r="E812" i="11"/>
  <c r="E778" i="11"/>
  <c r="E772" i="11"/>
  <c r="E906" i="11"/>
  <c r="E898" i="11"/>
  <c r="E981" i="17"/>
  <c r="E896" i="17"/>
  <c r="E773" i="20"/>
  <c r="E844" i="20"/>
  <c r="E912" i="20"/>
  <c r="E784" i="17"/>
  <c r="E899" i="15"/>
  <c r="E983" i="11"/>
  <c r="E908" i="11"/>
  <c r="E890" i="11"/>
  <c r="E859" i="11"/>
  <c r="E846" i="11"/>
  <c r="E841" i="11"/>
  <c r="E823" i="11"/>
  <c r="E810" i="11"/>
  <c r="E855" i="19"/>
  <c r="E960" i="18"/>
  <c r="E889" i="21"/>
  <c r="E882" i="21"/>
  <c r="E850" i="21"/>
  <c r="E845" i="21"/>
  <c r="E832" i="22"/>
  <c r="E975" i="11"/>
  <c r="E970" i="11"/>
  <c r="E877" i="11"/>
  <c r="E872" i="11"/>
  <c r="E828" i="11"/>
  <c r="E817" i="19"/>
  <c r="E877" i="18"/>
  <c r="E864" i="18"/>
  <c r="E821" i="17"/>
  <c r="E816" i="17"/>
  <c r="E978" i="15"/>
  <c r="E951" i="11"/>
  <c r="E943" i="11"/>
  <c r="E938" i="11"/>
  <c r="E925" i="11"/>
  <c r="E894" i="11"/>
  <c r="E871" i="11"/>
  <c r="E796" i="11"/>
  <c r="E785" i="19"/>
  <c r="E900" i="21"/>
  <c r="E836" i="20"/>
  <c r="E977" i="15"/>
  <c r="E942" i="15"/>
  <c r="E956" i="22"/>
  <c r="E974" i="11"/>
  <c r="E858" i="11"/>
  <c r="E814" i="11"/>
  <c r="E877" i="17"/>
  <c r="E924" i="11"/>
  <c r="E845" i="11"/>
  <c r="E840" i="11"/>
  <c r="E945" i="18"/>
  <c r="E926" i="18"/>
  <c r="E929" i="21"/>
  <c r="E928" i="19"/>
  <c r="E922" i="19"/>
  <c r="E914" i="19"/>
  <c r="E960" i="22"/>
  <c r="E911" i="11"/>
  <c r="E862" i="11"/>
  <c r="E781" i="11"/>
  <c r="E847" i="19"/>
  <c r="E942" i="21"/>
  <c r="E946" i="15"/>
  <c r="E935" i="15"/>
  <c r="E865" i="15"/>
  <c r="E928" i="22"/>
  <c r="E968" i="11"/>
  <c r="E887" i="11"/>
  <c r="E780" i="11"/>
  <c r="E852" i="19"/>
  <c r="E833" i="19"/>
  <c r="E828" i="19"/>
  <c r="E815" i="19"/>
  <c r="E833" i="20"/>
  <c r="E798" i="20"/>
  <c r="E878" i="20"/>
  <c r="E986" i="20"/>
  <c r="E885" i="20"/>
  <c r="E933" i="17"/>
  <c r="E916" i="17"/>
  <c r="E851" i="17"/>
  <c r="E959" i="22"/>
  <c r="E973" i="11"/>
  <c r="E936" i="11"/>
  <c r="E892" i="11"/>
  <c r="E813" i="11"/>
  <c r="E839" i="19"/>
  <c r="E984" i="18"/>
  <c r="E928" i="21"/>
  <c r="E910" i="21"/>
  <c r="E962" i="17"/>
  <c r="E959" i="11"/>
  <c r="E954" i="11"/>
  <c r="E910" i="11"/>
  <c r="E874" i="11"/>
  <c r="E830" i="11"/>
  <c r="E831" i="18"/>
  <c r="E968" i="20"/>
  <c r="E922" i="11"/>
  <c r="E891" i="11"/>
  <c r="E878" i="11"/>
  <c r="E855" i="11"/>
  <c r="E847" i="11"/>
  <c r="E784" i="18"/>
  <c r="E912" i="19"/>
  <c r="E860" i="11"/>
  <c r="E842" i="11"/>
  <c r="E786" i="19"/>
  <c r="E928" i="18"/>
  <c r="E960" i="20"/>
  <c r="E944" i="17"/>
  <c r="E901" i="17"/>
  <c r="E884" i="17"/>
  <c r="E881" i="15"/>
  <c r="E864" i="22"/>
  <c r="E800" i="22"/>
  <c r="E984" i="11"/>
  <c r="E926" i="11"/>
  <c r="E909" i="11"/>
  <c r="D986" i="11"/>
  <c r="C986" i="11"/>
  <c r="E797" i="11"/>
  <c r="E852" i="11"/>
  <c r="E956" i="11"/>
  <c r="E907" i="11"/>
  <c r="E809" i="11"/>
  <c r="E919" i="11"/>
  <c r="E955" i="11"/>
  <c r="E839" i="11"/>
  <c r="E875" i="11"/>
  <c r="E967" i="11"/>
  <c r="E879" i="11"/>
  <c r="E793" i="11"/>
  <c r="E972" i="11"/>
  <c r="E935" i="11"/>
  <c r="E825" i="11"/>
  <c r="E940" i="11"/>
  <c r="E927" i="11"/>
  <c r="E904" i="11"/>
  <c r="E971" i="11"/>
  <c r="E939" i="11"/>
  <c r="E903" i="11"/>
  <c r="C831" i="11"/>
  <c r="E831" i="11" s="1"/>
  <c r="C815" i="11"/>
  <c r="E815" i="11" s="1"/>
  <c r="C799" i="11"/>
  <c r="E799" i="11" s="1"/>
  <c r="C783" i="11"/>
  <c r="E783" i="11" s="1"/>
  <c r="D981" i="11"/>
  <c r="D965" i="11"/>
  <c r="D949" i="11"/>
  <c r="D933" i="11"/>
  <c r="E933" i="11" s="1"/>
  <c r="D917" i="11"/>
  <c r="E917" i="11" s="1"/>
  <c r="D901" i="11"/>
  <c r="D885" i="11"/>
  <c r="D869" i="11"/>
  <c r="D853" i="11"/>
  <c r="D837" i="11"/>
  <c r="E837" i="11" s="1"/>
  <c r="D821" i="11"/>
  <c r="E821" i="11" s="1"/>
  <c r="D805" i="11"/>
  <c r="E805" i="11" s="1"/>
  <c r="D789" i="11"/>
  <c r="E789" i="11" s="1"/>
  <c r="D773" i="11"/>
  <c r="E773" i="11" s="1"/>
  <c r="C981" i="11"/>
  <c r="E981" i="11" s="1"/>
  <c r="C949" i="11"/>
  <c r="E949" i="11" s="1"/>
  <c r="D904" i="11"/>
  <c r="C901" i="11"/>
  <c r="C885" i="11"/>
  <c r="C869" i="11"/>
  <c r="C965" i="11"/>
  <c r="C853" i="11"/>
  <c r="E853" i="11" s="1"/>
  <c r="D843" i="11"/>
  <c r="E843" i="11" s="1"/>
  <c r="D827" i="11"/>
  <c r="E827" i="11" s="1"/>
  <c r="D811" i="11"/>
  <c r="C808" i="11"/>
  <c r="E808" i="11" s="1"/>
  <c r="D795" i="11"/>
  <c r="C792" i="11"/>
  <c r="E792" i="11" s="1"/>
  <c r="D779" i="11"/>
  <c r="C776" i="11"/>
  <c r="E776" i="11" s="1"/>
  <c r="C811" i="11"/>
  <c r="C795" i="11"/>
  <c r="C779" i="11"/>
  <c r="D961" i="11"/>
  <c r="D945" i="11"/>
  <c r="D929" i="11"/>
  <c r="D913" i="11"/>
  <c r="D897" i="11"/>
  <c r="D865" i="11"/>
  <c r="D849" i="11"/>
  <c r="D833" i="11"/>
  <c r="D817" i="11"/>
  <c r="D801" i="11"/>
  <c r="D785" i="11"/>
  <c r="D977" i="11"/>
  <c r="D916" i="11"/>
  <c r="E916" i="11" s="1"/>
  <c r="C913" i="11"/>
  <c r="D884" i="11"/>
  <c r="E884" i="11" s="1"/>
  <c r="C881" i="11"/>
  <c r="D868" i="11"/>
  <c r="E868" i="11" s="1"/>
  <c r="D852" i="11"/>
  <c r="C849" i="11"/>
  <c r="D820" i="11"/>
  <c r="E820" i="11" s="1"/>
  <c r="D804" i="11"/>
  <c r="E804" i="11" s="1"/>
  <c r="C801" i="11"/>
  <c r="D788" i="11"/>
  <c r="E788" i="11" s="1"/>
  <c r="C785" i="11"/>
  <c r="D881" i="11"/>
  <c r="D980" i="11"/>
  <c r="E980" i="11" s="1"/>
  <c r="C977" i="11"/>
  <c r="D964" i="11"/>
  <c r="E964" i="11" s="1"/>
  <c r="C961" i="11"/>
  <c r="D948" i="11"/>
  <c r="C945" i="11"/>
  <c r="E945" i="11" s="1"/>
  <c r="D932" i="11"/>
  <c r="E932" i="11" s="1"/>
  <c r="C929" i="11"/>
  <c r="E929" i="11" s="1"/>
  <c r="D900" i="11"/>
  <c r="E900" i="11" s="1"/>
  <c r="C897" i="11"/>
  <c r="C865" i="11"/>
  <c r="D836" i="11"/>
  <c r="E836" i="11" s="1"/>
  <c r="C833" i="11"/>
  <c r="C817" i="11"/>
  <c r="E817" i="11" s="1"/>
  <c r="C948" i="11"/>
  <c r="D807" i="11"/>
  <c r="E807" i="11" s="1"/>
  <c r="D791" i="11"/>
  <c r="D775" i="11"/>
  <c r="E775" i="11" s="1"/>
  <c r="C791" i="11"/>
  <c r="D979" i="11"/>
  <c r="C976" i="11"/>
  <c r="E976" i="11" s="1"/>
  <c r="D963" i="11"/>
  <c r="C960" i="11"/>
  <c r="E960" i="11" s="1"/>
  <c r="D947" i="11"/>
  <c r="C944" i="11"/>
  <c r="E944" i="11" s="1"/>
  <c r="D931" i="11"/>
  <c r="C928" i="11"/>
  <c r="E928" i="11" s="1"/>
  <c r="D915" i="11"/>
  <c r="C912" i="11"/>
  <c r="E912" i="11" s="1"/>
  <c r="D899" i="11"/>
  <c r="C896" i="11"/>
  <c r="E896" i="11" s="1"/>
  <c r="D883" i="11"/>
  <c r="C880" i="11"/>
  <c r="E880" i="11" s="1"/>
  <c r="D867" i="11"/>
  <c r="C864" i="11"/>
  <c r="E864" i="11" s="1"/>
  <c r="D851" i="11"/>
  <c r="C848" i="11"/>
  <c r="E848" i="11" s="1"/>
  <c r="D835" i="11"/>
  <c r="C832" i="11"/>
  <c r="E832" i="11" s="1"/>
  <c r="D819" i="11"/>
  <c r="C816" i="11"/>
  <c r="E816" i="11" s="1"/>
  <c r="D803" i="11"/>
  <c r="C800" i="11"/>
  <c r="E800" i="11" s="1"/>
  <c r="D787" i="11"/>
  <c r="C784" i="11"/>
  <c r="E784" i="11" s="1"/>
  <c r="D771" i="11"/>
  <c r="D982" i="11"/>
  <c r="C979" i="11"/>
  <c r="D966" i="11"/>
  <c r="C963" i="11"/>
  <c r="D950" i="11"/>
  <c r="C947" i="11"/>
  <c r="D934" i="11"/>
  <c r="C931" i="11"/>
  <c r="E931" i="11" s="1"/>
  <c r="D918" i="11"/>
  <c r="C915" i="11"/>
  <c r="D902" i="11"/>
  <c r="C899" i="11"/>
  <c r="D886" i="11"/>
  <c r="C883" i="11"/>
  <c r="E883" i="11" s="1"/>
  <c r="D870" i="11"/>
  <c r="C867" i="11"/>
  <c r="E867" i="11" s="1"/>
  <c r="D854" i="11"/>
  <c r="C851" i="11"/>
  <c r="D838" i="11"/>
  <c r="C835" i="11"/>
  <c r="D822" i="11"/>
  <c r="C819" i="11"/>
  <c r="D806" i="11"/>
  <c r="C803" i="11"/>
  <c r="E803" i="11" s="1"/>
  <c r="D790" i="11"/>
  <c r="C787" i="11"/>
  <c r="D774" i="11"/>
  <c r="C771" i="11"/>
  <c r="D985" i="11"/>
  <c r="E985" i="11" s="1"/>
  <c r="C982" i="11"/>
  <c r="E982" i="11" s="1"/>
  <c r="D969" i="11"/>
  <c r="E969" i="11" s="1"/>
  <c r="C966" i="11"/>
  <c r="D953" i="11"/>
  <c r="E953" i="11" s="1"/>
  <c r="C950" i="11"/>
  <c r="D937" i="11"/>
  <c r="E937" i="11" s="1"/>
  <c r="C934" i="11"/>
  <c r="D921" i="11"/>
  <c r="E921" i="11" s="1"/>
  <c r="C918" i="11"/>
  <c r="E918" i="11" s="1"/>
  <c r="D905" i="11"/>
  <c r="E905" i="11" s="1"/>
  <c r="C902" i="11"/>
  <c r="E902" i="11" s="1"/>
  <c r="D889" i="11"/>
  <c r="E889" i="11" s="1"/>
  <c r="C886" i="11"/>
  <c r="E886" i="11" s="1"/>
  <c r="D873" i="11"/>
  <c r="E873" i="11" s="1"/>
  <c r="C870" i="11"/>
  <c r="D857" i="11"/>
  <c r="E857" i="11" s="1"/>
  <c r="C854" i="11"/>
  <c r="E854" i="11" s="1"/>
  <c r="C838" i="11"/>
  <c r="C822" i="11"/>
  <c r="E822" i="11" s="1"/>
  <c r="C806" i="11"/>
  <c r="C790" i="11"/>
  <c r="E790" i="11" s="1"/>
  <c r="C774" i="11"/>
  <c r="E788" i="18"/>
  <c r="E869" i="21"/>
  <c r="E979" i="21"/>
  <c r="E944" i="21"/>
  <c r="E796" i="20"/>
  <c r="E978" i="17"/>
  <c r="E965" i="17"/>
  <c r="E914" i="17"/>
  <c r="E944" i="15"/>
  <c r="E940" i="22"/>
  <c r="E927" i="22"/>
  <c r="E909" i="22"/>
  <c r="E904" i="22"/>
  <c r="E815" i="22"/>
  <c r="E833" i="18"/>
  <c r="E979" i="19"/>
  <c r="E949" i="19"/>
  <c r="E848" i="20"/>
  <c r="E843" i="20"/>
  <c r="E889" i="20"/>
  <c r="E983" i="17"/>
  <c r="E866" i="17"/>
  <c r="E861" i="17"/>
  <c r="E789" i="17"/>
  <c r="E956" i="15"/>
  <c r="E958" i="22"/>
  <c r="E944" i="22"/>
  <c r="E878" i="22"/>
  <c r="E918" i="21"/>
  <c r="E800" i="20"/>
  <c r="E848" i="17"/>
  <c r="E919" i="15"/>
  <c r="E894" i="15"/>
  <c r="E820" i="19"/>
  <c r="E801" i="19"/>
  <c r="E846" i="18"/>
  <c r="E792" i="18"/>
  <c r="E849" i="21"/>
  <c r="E835" i="21"/>
  <c r="E830" i="21"/>
  <c r="E802" i="21"/>
  <c r="E978" i="21"/>
  <c r="E947" i="21"/>
  <c r="E925" i="21"/>
  <c r="E830" i="20"/>
  <c r="E817" i="20"/>
  <c r="E966" i="20"/>
  <c r="E923" i="20"/>
  <c r="E865" i="17"/>
  <c r="E839" i="17"/>
  <c r="E973" i="15"/>
  <c r="E967" i="15"/>
  <c r="E947" i="15"/>
  <c r="E867" i="15"/>
  <c r="E849" i="15"/>
  <c r="E872" i="22"/>
  <c r="E863" i="18"/>
  <c r="E918" i="20"/>
  <c r="E817" i="15"/>
  <c r="E912" i="22"/>
  <c r="E846" i="22"/>
  <c r="E863" i="19"/>
  <c r="E898" i="18"/>
  <c r="E801" i="18"/>
  <c r="E821" i="21"/>
  <c r="E960" i="21"/>
  <c r="E880" i="19"/>
  <c r="E946" i="19"/>
  <c r="E771" i="20"/>
  <c r="E953" i="20"/>
  <c r="E928" i="20"/>
  <c r="E788" i="17"/>
  <c r="E929" i="15"/>
  <c r="E898" i="15"/>
  <c r="E830" i="15"/>
  <c r="E816" i="15"/>
  <c r="E811" i="15"/>
  <c r="E779" i="15"/>
  <c r="E771" i="15"/>
  <c r="E800" i="19"/>
  <c r="E849" i="18"/>
  <c r="E846" i="20"/>
  <c r="E974" i="20"/>
  <c r="E935" i="17"/>
  <c r="E855" i="15"/>
  <c r="E848" i="15"/>
  <c r="E858" i="22"/>
  <c r="E774" i="19"/>
  <c r="E976" i="18"/>
  <c r="E879" i="18"/>
  <c r="E785" i="18"/>
  <c r="E880" i="21"/>
  <c r="E848" i="21"/>
  <c r="E801" i="21"/>
  <c r="E977" i="21"/>
  <c r="E946" i="21"/>
  <c r="E982" i="19"/>
  <c r="E965" i="19"/>
  <c r="E811" i="20"/>
  <c r="E785" i="20"/>
  <c r="E872" i="20"/>
  <c r="E939" i="20"/>
  <c r="E980" i="17"/>
  <c r="E946" i="17"/>
  <c r="E837" i="17"/>
  <c r="E915" i="15"/>
  <c r="E897" i="15"/>
  <c r="E880" i="22"/>
  <c r="E840" i="22"/>
  <c r="E831" i="19"/>
  <c r="E890" i="18"/>
  <c r="E811" i="18"/>
  <c r="E956" i="20"/>
  <c r="E951" i="17"/>
  <c r="E868" i="17"/>
  <c r="E976" i="15"/>
  <c r="E815" i="15"/>
  <c r="E942" i="22"/>
  <c r="E872" i="18"/>
  <c r="E865" i="18"/>
  <c r="E843" i="18"/>
  <c r="E805" i="21"/>
  <c r="E786" i="21"/>
  <c r="E773" i="21"/>
  <c r="E982" i="21"/>
  <c r="E838" i="20"/>
  <c r="E864" i="20"/>
  <c r="E911" i="17"/>
  <c r="E805" i="17"/>
  <c r="E945" i="15"/>
  <c r="E847" i="15"/>
  <c r="E924" i="22"/>
  <c r="E862" i="22"/>
  <c r="E784" i="22"/>
  <c r="E896" i="20"/>
  <c r="E801" i="15"/>
  <c r="E848" i="22"/>
  <c r="E798" i="22"/>
  <c r="E823" i="19"/>
  <c r="E896" i="18"/>
  <c r="E801" i="20"/>
  <c r="E938" i="20"/>
  <c r="E949" i="17"/>
  <c r="E850" i="17"/>
  <c r="E836" i="17"/>
  <c r="E819" i="15"/>
  <c r="E814" i="15"/>
  <c r="E954" i="22"/>
  <c r="E892" i="22"/>
  <c r="E861" i="22"/>
  <c r="E816" i="22"/>
  <c r="E913" i="18"/>
  <c r="E882" i="18"/>
  <c r="E891" i="19"/>
  <c r="E975" i="19"/>
  <c r="E957" i="19"/>
  <c r="E950" i="19"/>
  <c r="E938" i="19"/>
  <c r="E930" i="19"/>
  <c r="E814" i="20"/>
  <c r="E955" i="20"/>
  <c r="E932" i="17"/>
  <c r="E855" i="17"/>
  <c r="E962" i="15"/>
  <c r="E846" i="15"/>
  <c r="E976" i="22"/>
  <c r="E910" i="22"/>
  <c r="E896" i="22"/>
  <c r="E783" i="22"/>
  <c r="E846" i="19"/>
  <c r="E796" i="19"/>
  <c r="E893" i="21"/>
  <c r="E867" i="21"/>
  <c r="E841" i="21"/>
  <c r="E783" i="21"/>
  <c r="E973" i="21"/>
  <c r="E915" i="21"/>
  <c r="E834" i="17"/>
  <c r="E908" i="15"/>
  <c r="E796" i="15"/>
  <c r="E889" i="22"/>
  <c r="E814" i="18"/>
  <c r="E881" i="21"/>
  <c r="E832" i="19"/>
  <c r="E986" i="18"/>
  <c r="E878" i="18"/>
  <c r="E800" i="18"/>
  <c r="E781" i="18"/>
  <c r="E787" i="21"/>
  <c r="E959" i="21"/>
  <c r="E934" i="21"/>
  <c r="E934" i="19"/>
  <c r="E969" i="20"/>
  <c r="E906" i="20"/>
  <c r="E977" i="17"/>
  <c r="E904" i="17"/>
  <c r="E876" i="17"/>
  <c r="E833" i="17"/>
  <c r="E807" i="17"/>
  <c r="E926" i="15"/>
  <c r="E871" i="15"/>
  <c r="E851" i="15"/>
  <c r="E829" i="15"/>
  <c r="E968" i="22"/>
  <c r="E907" i="22"/>
  <c r="E894" i="22"/>
  <c r="E859" i="22"/>
  <c r="E963" i="21"/>
  <c r="E806" i="20"/>
  <c r="E952" i="20"/>
  <c r="E887" i="20"/>
  <c r="E928" i="17"/>
  <c r="E864" i="17"/>
  <c r="E820" i="17"/>
  <c r="E815" i="17"/>
  <c r="E783" i="17"/>
  <c r="E943" i="15"/>
  <c r="E895" i="15"/>
  <c r="E864" i="15"/>
  <c r="E828" i="15"/>
  <c r="E787" i="15"/>
  <c r="E782" i="15"/>
  <c r="E876" i="22"/>
  <c r="E828" i="22"/>
  <c r="E796" i="22"/>
  <c r="E848" i="18"/>
  <c r="E833" i="21"/>
  <c r="E790" i="18"/>
  <c r="E879" i="19"/>
  <c r="E844" i="19"/>
  <c r="E807" i="19"/>
  <c r="E977" i="18"/>
  <c r="E816" i="18"/>
  <c r="E884" i="21"/>
  <c r="E800" i="21"/>
  <c r="E781" i="21"/>
  <c r="E976" i="21"/>
  <c r="E945" i="21"/>
  <c r="E933" i="19"/>
  <c r="E776" i="20"/>
  <c r="E795" i="20"/>
  <c r="E870" i="20"/>
  <c r="E910" i="20"/>
  <c r="E960" i="17"/>
  <c r="E948" i="17"/>
  <c r="E885" i="17"/>
  <c r="E972" i="15"/>
  <c r="E960" i="15"/>
  <c r="E930" i="15"/>
  <c r="E912" i="15"/>
  <c r="E876" i="15"/>
  <c r="E795" i="15"/>
  <c r="E972" i="22"/>
  <c r="E941" i="22"/>
  <c r="E888" i="22"/>
  <c r="E845" i="22"/>
  <c r="E814" i="22"/>
  <c r="E782" i="22"/>
  <c r="E783" i="19"/>
  <c r="E873" i="21"/>
  <c r="E862" i="19"/>
  <c r="E814" i="19"/>
  <c r="E775" i="19"/>
  <c r="E879" i="21"/>
  <c r="E865" i="21"/>
  <c r="E819" i="21"/>
  <c r="E792" i="21"/>
  <c r="E958" i="21"/>
  <c r="E941" i="21"/>
  <c r="E914" i="21"/>
  <c r="E885" i="19"/>
  <c r="E822" i="20"/>
  <c r="E880" i="20"/>
  <c r="E984" i="20"/>
  <c r="E972" i="20"/>
  <c r="E934" i="20"/>
  <c r="E922" i="20"/>
  <c r="E976" i="17"/>
  <c r="E964" i="17"/>
  <c r="E832" i="17"/>
  <c r="E832" i="15"/>
  <c r="E827" i="15"/>
  <c r="E776" i="15"/>
  <c r="E936" i="22"/>
  <c r="E836" i="19"/>
  <c r="E887" i="18"/>
  <c r="E804" i="18"/>
  <c r="E799" i="18"/>
  <c r="E794" i="18"/>
  <c r="E837" i="21"/>
  <c r="E962" i="21"/>
  <c r="E931" i="21"/>
  <c r="E970" i="19"/>
  <c r="E944" i="19"/>
  <c r="E926" i="19"/>
  <c r="E812" i="20"/>
  <c r="E799" i="20"/>
  <c r="E788" i="20"/>
  <c r="E905" i="20"/>
  <c r="E931" i="17"/>
  <c r="E927" i="17"/>
  <c r="E867" i="17"/>
  <c r="E983" i="15"/>
  <c r="E850" i="15"/>
  <c r="E984" i="22"/>
  <c r="E813" i="22"/>
  <c r="E781" i="22"/>
  <c r="E871" i="19"/>
  <c r="E848" i="19"/>
  <c r="E896" i="21"/>
  <c r="E883" i="21"/>
  <c r="E832" i="21"/>
  <c r="E825" i="21"/>
  <c r="E818" i="21"/>
  <c r="E804" i="21"/>
  <c r="E785" i="21"/>
  <c r="E950" i="21"/>
  <c r="E909" i="21"/>
  <c r="E962" i="19"/>
  <c r="E906" i="19"/>
  <c r="E782" i="20"/>
  <c r="E816" i="20"/>
  <c r="E862" i="20"/>
  <c r="E971" i="20"/>
  <c r="E926" i="20"/>
  <c r="E943" i="17"/>
  <c r="E936" i="17"/>
  <c r="E880" i="17"/>
  <c r="E800" i="17"/>
  <c r="E787" i="17"/>
  <c r="E963" i="15"/>
  <c r="E887" i="15"/>
  <c r="E786" i="15"/>
  <c r="E781" i="15"/>
  <c r="E897" i="21"/>
  <c r="E818" i="15"/>
  <c r="E813" i="15"/>
  <c r="E874" i="22"/>
  <c r="E844" i="22"/>
  <c r="E878" i="19"/>
  <c r="E860" i="19"/>
  <c r="E812" i="19"/>
  <c r="E799" i="19"/>
  <c r="E944" i="18"/>
  <c r="E880" i="18"/>
  <c r="E826" i="18"/>
  <c r="E815" i="18"/>
  <c r="E803" i="18"/>
  <c r="E798" i="18"/>
  <c r="E793" i="18"/>
  <c r="E783" i="18"/>
  <c r="E864" i="21"/>
  <c r="E857" i="21"/>
  <c r="E799" i="21"/>
  <c r="E913" i="21"/>
  <c r="E986" i="19"/>
  <c r="E918" i="19"/>
  <c r="E774" i="20"/>
  <c r="E849" i="20"/>
  <c r="E828" i="20"/>
  <c r="E950" i="20"/>
  <c r="E891" i="20"/>
  <c r="E975" i="17"/>
  <c r="E968" i="17"/>
  <c r="E963" i="17"/>
  <c r="E831" i="17"/>
  <c r="E791" i="17"/>
  <c r="E958" i="15"/>
  <c r="E923" i="15"/>
  <c r="E812" i="15"/>
  <c r="E975" i="22"/>
  <c r="E830" i="19"/>
  <c r="E961" i="18"/>
  <c r="E808" i="18"/>
  <c r="E789" i="21"/>
  <c r="E961" i="21"/>
  <c r="E957" i="21"/>
  <c r="E930" i="21"/>
  <c r="E926" i="21"/>
  <c r="E890" i="19"/>
  <c r="E832" i="20"/>
  <c r="E804" i="20"/>
  <c r="E942" i="20"/>
  <c r="E921" i="20"/>
  <c r="E925" i="17"/>
  <c r="E908" i="17"/>
  <c r="E817" i="17"/>
  <c r="E975" i="15"/>
  <c r="E941" i="15"/>
  <c r="E928" i="15"/>
  <c r="E892" i="15"/>
  <c r="E835" i="15"/>
  <c r="E803" i="15"/>
  <c r="E798" i="15"/>
  <c r="E785" i="15"/>
  <c r="E970" i="22"/>
  <c r="E957" i="22"/>
  <c r="E856" i="22"/>
  <c r="E825" i="22"/>
  <c r="E812" i="22"/>
  <c r="E793" i="22"/>
  <c r="E780" i="22"/>
  <c r="E817" i="21"/>
  <c r="E784" i="21"/>
  <c r="E974" i="21"/>
  <c r="E961" i="19"/>
  <c r="E827" i="20"/>
  <c r="E954" i="20"/>
  <c r="E890" i="20"/>
  <c r="E853" i="17"/>
  <c r="E804" i="17"/>
  <c r="E799" i="17"/>
  <c r="E979" i="15"/>
  <c r="E910" i="15"/>
  <c r="E952" i="22"/>
  <c r="E891" i="22"/>
  <c r="E832" i="18"/>
  <c r="E895" i="21"/>
  <c r="E876" i="19"/>
  <c r="E975" i="18"/>
  <c r="E943" i="18"/>
  <c r="E818" i="18"/>
  <c r="E786" i="18"/>
  <c r="E776" i="18"/>
  <c r="E894" i="21"/>
  <c r="E868" i="21"/>
  <c r="E966" i="21"/>
  <c r="E896" i="19"/>
  <c r="E978" i="19"/>
  <c r="E960" i="19"/>
  <c r="E854" i="20"/>
  <c r="E820" i="20"/>
  <c r="E982" i="20"/>
  <c r="E937" i="20"/>
  <c r="E924" i="20"/>
  <c r="E967" i="17"/>
  <c r="E941" i="17"/>
  <c r="E924" i="17"/>
  <c r="E900" i="17"/>
  <c r="E888" i="17"/>
  <c r="E974" i="15"/>
  <c r="E903" i="15"/>
  <c r="E883" i="15"/>
  <c r="E926" i="22"/>
  <c r="E908" i="22"/>
  <c r="E895" i="22"/>
  <c r="E860" i="22"/>
  <c r="E791" i="19"/>
  <c r="E899" i="21"/>
  <c r="E776" i="21"/>
  <c r="E912" i="21"/>
  <c r="E790" i="20"/>
  <c r="E981" i="20"/>
  <c r="E907" i="20"/>
  <c r="E901" i="20"/>
  <c r="E957" i="17"/>
  <c r="E940" i="17"/>
  <c r="E929" i="17"/>
  <c r="E957" i="15"/>
  <c r="E951" i="15"/>
  <c r="E914" i="15"/>
  <c r="E974" i="22"/>
  <c r="E877" i="22"/>
  <c r="E829" i="22"/>
  <c r="E797" i="22"/>
  <c r="E780" i="19"/>
  <c r="E868" i="19"/>
  <c r="E850" i="19"/>
  <c r="E980" i="18"/>
  <c r="E947" i="18"/>
  <c r="E817" i="18"/>
  <c r="E885" i="21"/>
  <c r="E853" i="21"/>
  <c r="E816" i="21"/>
  <c r="E973" i="19"/>
  <c r="E966" i="19"/>
  <c r="E954" i="19"/>
  <c r="E903" i="19"/>
  <c r="E779" i="20"/>
  <c r="E877" i="20"/>
  <c r="E894" i="20"/>
  <c r="E973" i="17"/>
  <c r="E912" i="17"/>
  <c r="E869" i="17"/>
  <c r="E852" i="17"/>
  <c r="E808" i="17"/>
  <c r="E803" i="17"/>
  <c r="E931" i="15"/>
  <c r="E878" i="15"/>
  <c r="E834" i="15"/>
  <c r="E802" i="15"/>
  <c r="E797" i="15"/>
  <c r="E783" i="15"/>
  <c r="E925" i="22"/>
  <c r="E920" i="22"/>
  <c r="D986" i="22"/>
  <c r="C986" i="22"/>
  <c r="E937" i="22"/>
  <c r="E841" i="22"/>
  <c r="E985" i="22"/>
  <c r="E955" i="22"/>
  <c r="E911" i="22"/>
  <c r="E863" i="22"/>
  <c r="E809" i="22"/>
  <c r="E777" i="22"/>
  <c r="E905" i="22"/>
  <c r="E808" i="22"/>
  <c r="E776" i="22"/>
  <c r="E875" i="22"/>
  <c r="E857" i="22"/>
  <c r="E827" i="22"/>
  <c r="E795" i="22"/>
  <c r="E953" i="22"/>
  <c r="E923" i="22"/>
  <c r="E879" i="22"/>
  <c r="E831" i="22"/>
  <c r="E799" i="22"/>
  <c r="E971" i="22"/>
  <c r="E921" i="22"/>
  <c r="E873" i="22"/>
  <c r="E939" i="22"/>
  <c r="E843" i="22"/>
  <c r="E969" i="22"/>
  <c r="E943" i="22"/>
  <c r="E890" i="22"/>
  <c r="E847" i="22"/>
  <c r="E824" i="22"/>
  <c r="E792" i="22"/>
  <c r="E938" i="22"/>
  <c r="E842" i="22"/>
  <c r="E811" i="22"/>
  <c r="E779" i="22"/>
  <c r="D930" i="22"/>
  <c r="D914" i="22"/>
  <c r="D898" i="22"/>
  <c r="D866" i="22"/>
  <c r="D850" i="22"/>
  <c r="D834" i="22"/>
  <c r="D818" i="22"/>
  <c r="D802" i="22"/>
  <c r="D786" i="22"/>
  <c r="D882" i="22"/>
  <c r="D981" i="22"/>
  <c r="E981" i="22" s="1"/>
  <c r="C978" i="22"/>
  <c r="D965" i="22"/>
  <c r="E965" i="22" s="1"/>
  <c r="C962" i="22"/>
  <c r="D949" i="22"/>
  <c r="E949" i="22" s="1"/>
  <c r="C946" i="22"/>
  <c r="D933" i="22"/>
  <c r="E933" i="22" s="1"/>
  <c r="C930" i="22"/>
  <c r="D917" i="22"/>
  <c r="E917" i="22" s="1"/>
  <c r="C914" i="22"/>
  <c r="D901" i="22"/>
  <c r="E901" i="22" s="1"/>
  <c r="C898" i="22"/>
  <c r="D885" i="22"/>
  <c r="E885" i="22" s="1"/>
  <c r="C882" i="22"/>
  <c r="D869" i="22"/>
  <c r="E869" i="22" s="1"/>
  <c r="C866" i="22"/>
  <c r="D853" i="22"/>
  <c r="E853" i="22" s="1"/>
  <c r="C850" i="22"/>
  <c r="D837" i="22"/>
  <c r="E837" i="22" s="1"/>
  <c r="C834" i="22"/>
  <c r="D821" i="22"/>
  <c r="C818" i="22"/>
  <c r="D805" i="22"/>
  <c r="C802" i="22"/>
  <c r="D789" i="22"/>
  <c r="C786" i="22"/>
  <c r="D773" i="22"/>
  <c r="D978" i="22"/>
  <c r="D962" i="22"/>
  <c r="D946" i="22"/>
  <c r="C821" i="22"/>
  <c r="C805" i="22"/>
  <c r="C789" i="22"/>
  <c r="C773" i="22"/>
  <c r="D977" i="22"/>
  <c r="E977" i="22" s="1"/>
  <c r="D961" i="22"/>
  <c r="E961" i="22" s="1"/>
  <c r="D945" i="22"/>
  <c r="E945" i="22" s="1"/>
  <c r="D929" i="22"/>
  <c r="E929" i="22" s="1"/>
  <c r="D913" i="22"/>
  <c r="E913" i="22" s="1"/>
  <c r="D897" i="22"/>
  <c r="E897" i="22" s="1"/>
  <c r="D881" i="22"/>
  <c r="E881" i="22" s="1"/>
  <c r="D865" i="22"/>
  <c r="E865" i="22" s="1"/>
  <c r="D849" i="22"/>
  <c r="E849" i="22" s="1"/>
  <c r="D833" i="22"/>
  <c r="E833" i="22" s="1"/>
  <c r="D817" i="22"/>
  <c r="E817" i="22" s="1"/>
  <c r="D801" i="22"/>
  <c r="E801" i="22" s="1"/>
  <c r="D785" i="22"/>
  <c r="E785" i="22" s="1"/>
  <c r="D980" i="22"/>
  <c r="D964" i="22"/>
  <c r="D900" i="22"/>
  <c r="D852" i="22"/>
  <c r="D788" i="22"/>
  <c r="D772" i="22"/>
  <c r="D948" i="22"/>
  <c r="D932" i="22"/>
  <c r="D916" i="22"/>
  <c r="D868" i="22"/>
  <c r="D820" i="22"/>
  <c r="D983" i="22"/>
  <c r="E983" i="22" s="1"/>
  <c r="C980" i="22"/>
  <c r="D967" i="22"/>
  <c r="E967" i="22" s="1"/>
  <c r="C964" i="22"/>
  <c r="D951" i="22"/>
  <c r="E951" i="22" s="1"/>
  <c r="C948" i="22"/>
  <c r="D935" i="22"/>
  <c r="E935" i="22" s="1"/>
  <c r="C932" i="22"/>
  <c r="D919" i="22"/>
  <c r="E919" i="22" s="1"/>
  <c r="C916" i="22"/>
  <c r="D903" i="22"/>
  <c r="E903" i="22" s="1"/>
  <c r="C900" i="22"/>
  <c r="D887" i="22"/>
  <c r="E887" i="22" s="1"/>
  <c r="C884" i="22"/>
  <c r="D871" i="22"/>
  <c r="E871" i="22" s="1"/>
  <c r="C868" i="22"/>
  <c r="D855" i="22"/>
  <c r="E855" i="22" s="1"/>
  <c r="C852" i="22"/>
  <c r="D839" i="22"/>
  <c r="E839" i="22" s="1"/>
  <c r="C836" i="22"/>
  <c r="D823" i="22"/>
  <c r="E823" i="22" s="1"/>
  <c r="C820" i="22"/>
  <c r="D807" i="22"/>
  <c r="E807" i="22" s="1"/>
  <c r="C804" i="22"/>
  <c r="D791" i="22"/>
  <c r="E791" i="22" s="1"/>
  <c r="C788" i="22"/>
  <c r="D775" i="22"/>
  <c r="E775" i="22" s="1"/>
  <c r="C772" i="22"/>
  <c r="D884" i="22"/>
  <c r="D836" i="22"/>
  <c r="D804" i="22"/>
  <c r="D922" i="22"/>
  <c r="E922" i="22" s="1"/>
  <c r="D906" i="22"/>
  <c r="E906" i="22" s="1"/>
  <c r="D826" i="22"/>
  <c r="E826" i="22" s="1"/>
  <c r="D810" i="22"/>
  <c r="E810" i="22" s="1"/>
  <c r="D794" i="22"/>
  <c r="E794" i="22" s="1"/>
  <c r="D778" i="22"/>
  <c r="E778" i="22" s="1"/>
  <c r="D963" i="22"/>
  <c r="D835" i="22"/>
  <c r="D947" i="22"/>
  <c r="D966" i="22"/>
  <c r="C963" i="22"/>
  <c r="D934" i="22"/>
  <c r="C931" i="22"/>
  <c r="E931" i="22" s="1"/>
  <c r="D902" i="22"/>
  <c r="C899" i="22"/>
  <c r="E899" i="22" s="1"/>
  <c r="D870" i="22"/>
  <c r="C867" i="22"/>
  <c r="E867" i="22" s="1"/>
  <c r="D838" i="22"/>
  <c r="C835" i="22"/>
  <c r="D822" i="22"/>
  <c r="C819" i="22"/>
  <c r="E819" i="22" s="1"/>
  <c r="D806" i="22"/>
  <c r="C803" i="22"/>
  <c r="E803" i="22" s="1"/>
  <c r="D790" i="22"/>
  <c r="C787" i="22"/>
  <c r="E787" i="22" s="1"/>
  <c r="D774" i="22"/>
  <c r="C771" i="22"/>
  <c r="E771" i="22" s="1"/>
  <c r="D979" i="22"/>
  <c r="D982" i="22"/>
  <c r="E982" i="22" s="1"/>
  <c r="C979" i="22"/>
  <c r="D950" i="22"/>
  <c r="C947" i="22"/>
  <c r="D918" i="22"/>
  <c r="C915" i="22"/>
  <c r="E915" i="22" s="1"/>
  <c r="D886" i="22"/>
  <c r="C883" i="22"/>
  <c r="E883" i="22" s="1"/>
  <c r="D854" i="22"/>
  <c r="C851" i="22"/>
  <c r="E851" i="22" s="1"/>
  <c r="C966" i="22"/>
  <c r="C950" i="22"/>
  <c r="C934" i="22"/>
  <c r="C918" i="22"/>
  <c r="C902" i="22"/>
  <c r="C886" i="22"/>
  <c r="C870" i="22"/>
  <c r="C854" i="22"/>
  <c r="C838" i="22"/>
  <c r="C822" i="22"/>
  <c r="E822" i="22" s="1"/>
  <c r="C806" i="22"/>
  <c r="C790" i="22"/>
  <c r="C774" i="22"/>
  <c r="D987" i="15"/>
  <c r="C987" i="15"/>
  <c r="D986" i="15"/>
  <c r="C986" i="15"/>
  <c r="D985" i="15"/>
  <c r="C985" i="15"/>
  <c r="E859" i="15"/>
  <c r="E955" i="15"/>
  <c r="E907" i="15"/>
  <c r="E800" i="15"/>
  <c r="E959" i="15"/>
  <c r="E924" i="15"/>
  <c r="E863" i="15"/>
  <c r="E971" i="15"/>
  <c r="E875" i="15"/>
  <c r="E799" i="15"/>
  <c r="E775" i="15"/>
  <c r="E911" i="15"/>
  <c r="E880" i="15"/>
  <c r="E844" i="15"/>
  <c r="E780" i="15"/>
  <c r="E831" i="15"/>
  <c r="E940" i="15"/>
  <c r="E843" i="15"/>
  <c r="E784" i="15"/>
  <c r="E879" i="15"/>
  <c r="E891" i="15"/>
  <c r="E939" i="15"/>
  <c r="E927" i="15"/>
  <c r="E896" i="15"/>
  <c r="E860" i="15"/>
  <c r="D981" i="15"/>
  <c r="D965" i="15"/>
  <c r="D949" i="15"/>
  <c r="D933" i="15"/>
  <c r="D917" i="15"/>
  <c r="D901" i="15"/>
  <c r="D885" i="15"/>
  <c r="D869" i="15"/>
  <c r="D853" i="15"/>
  <c r="D837" i="15"/>
  <c r="D821" i="15"/>
  <c r="D805" i="15"/>
  <c r="D789" i="15"/>
  <c r="D773" i="15"/>
  <c r="D984" i="15"/>
  <c r="E984" i="15" s="1"/>
  <c r="C981" i="15"/>
  <c r="D936" i="15"/>
  <c r="E936" i="15" s="1"/>
  <c r="C933" i="15"/>
  <c r="D904" i="15"/>
  <c r="E904" i="15" s="1"/>
  <c r="C901" i="15"/>
  <c r="D872" i="15"/>
  <c r="E872" i="15" s="1"/>
  <c r="C869" i="15"/>
  <c r="D840" i="15"/>
  <c r="E840" i="15" s="1"/>
  <c r="C837" i="15"/>
  <c r="E837" i="15" s="1"/>
  <c r="D808" i="15"/>
  <c r="E808" i="15" s="1"/>
  <c r="C805" i="15"/>
  <c r="D792" i="15"/>
  <c r="E792" i="15" s="1"/>
  <c r="C789" i="15"/>
  <c r="C773" i="15"/>
  <c r="D968" i="15"/>
  <c r="E968" i="15" s="1"/>
  <c r="C965" i="15"/>
  <c r="D952" i="15"/>
  <c r="E952" i="15" s="1"/>
  <c r="C949" i="15"/>
  <c r="D920" i="15"/>
  <c r="E920" i="15" s="1"/>
  <c r="C917" i="15"/>
  <c r="D888" i="15"/>
  <c r="E888" i="15" s="1"/>
  <c r="C885" i="15"/>
  <c r="D856" i="15"/>
  <c r="E856" i="15" s="1"/>
  <c r="C853" i="15"/>
  <c r="D824" i="15"/>
  <c r="E824" i="15" s="1"/>
  <c r="C821" i="15"/>
  <c r="D820" i="15"/>
  <c r="D804" i="15"/>
  <c r="D788" i="15"/>
  <c r="D772" i="15"/>
  <c r="D948" i="15"/>
  <c r="C980" i="15"/>
  <c r="C964" i="15"/>
  <c r="C932" i="15"/>
  <c r="E932" i="15" s="1"/>
  <c r="C852" i="15"/>
  <c r="E852" i="15" s="1"/>
  <c r="D839" i="15"/>
  <c r="E839" i="15" s="1"/>
  <c r="C836" i="15"/>
  <c r="E836" i="15" s="1"/>
  <c r="D823" i="15"/>
  <c r="E823" i="15" s="1"/>
  <c r="C820" i="15"/>
  <c r="D807" i="15"/>
  <c r="E807" i="15" s="1"/>
  <c r="C804" i="15"/>
  <c r="D791" i="15"/>
  <c r="E791" i="15" s="1"/>
  <c r="C788" i="15"/>
  <c r="D775" i="15"/>
  <c r="C772" i="15"/>
  <c r="D980" i="15"/>
  <c r="D964" i="15"/>
  <c r="C948" i="15"/>
  <c r="C916" i="15"/>
  <c r="E916" i="15" s="1"/>
  <c r="C900" i="15"/>
  <c r="E900" i="15" s="1"/>
  <c r="C884" i="15"/>
  <c r="E884" i="15" s="1"/>
  <c r="C868" i="15"/>
  <c r="E868" i="15" s="1"/>
  <c r="D970" i="15"/>
  <c r="E970" i="15" s="1"/>
  <c r="D954" i="15"/>
  <c r="E954" i="15" s="1"/>
  <c r="D938" i="15"/>
  <c r="E938" i="15" s="1"/>
  <c r="D922" i="15"/>
  <c r="D906" i="15"/>
  <c r="D890" i="15"/>
  <c r="D874" i="15"/>
  <c r="D858" i="15"/>
  <c r="D842" i="15"/>
  <c r="D826" i="15"/>
  <c r="D810" i="15"/>
  <c r="D794" i="15"/>
  <c r="D778" i="15"/>
  <c r="E778" i="15" s="1"/>
  <c r="D893" i="15"/>
  <c r="E893" i="15" s="1"/>
  <c r="C890" i="15"/>
  <c r="D861" i="15"/>
  <c r="E861" i="15" s="1"/>
  <c r="C858" i="15"/>
  <c r="D925" i="15"/>
  <c r="E925" i="15" s="1"/>
  <c r="C922" i="15"/>
  <c r="D909" i="15"/>
  <c r="E909" i="15" s="1"/>
  <c r="C906" i="15"/>
  <c r="E906" i="15" s="1"/>
  <c r="D877" i="15"/>
  <c r="E877" i="15" s="1"/>
  <c r="C874" i="15"/>
  <c r="E874" i="15" s="1"/>
  <c r="D845" i="15"/>
  <c r="E845" i="15" s="1"/>
  <c r="C842" i="15"/>
  <c r="E842" i="15" s="1"/>
  <c r="C826" i="15"/>
  <c r="E826" i="15" s="1"/>
  <c r="C810" i="15"/>
  <c r="C794" i="15"/>
  <c r="D918" i="15"/>
  <c r="D902" i="15"/>
  <c r="D886" i="15"/>
  <c r="D870" i="15"/>
  <c r="D854" i="15"/>
  <c r="D838" i="15"/>
  <c r="D822" i="15"/>
  <c r="D806" i="15"/>
  <c r="D790" i="15"/>
  <c r="D774" i="15"/>
  <c r="D966" i="15"/>
  <c r="C982" i="15"/>
  <c r="D953" i="15"/>
  <c r="E953" i="15" s="1"/>
  <c r="C950" i="15"/>
  <c r="D921" i="15"/>
  <c r="E921" i="15" s="1"/>
  <c r="C918" i="15"/>
  <c r="D889" i="15"/>
  <c r="E889" i="15" s="1"/>
  <c r="C886" i="15"/>
  <c r="D857" i="15"/>
  <c r="E857" i="15" s="1"/>
  <c r="C854" i="15"/>
  <c r="D825" i="15"/>
  <c r="E825" i="15" s="1"/>
  <c r="C822" i="15"/>
  <c r="D793" i="15"/>
  <c r="E793" i="15" s="1"/>
  <c r="D777" i="15"/>
  <c r="E777" i="15" s="1"/>
  <c r="C774" i="15"/>
  <c r="D982" i="15"/>
  <c r="D950" i="15"/>
  <c r="D934" i="15"/>
  <c r="D969" i="15"/>
  <c r="E969" i="15" s="1"/>
  <c r="C966" i="15"/>
  <c r="D937" i="15"/>
  <c r="E937" i="15" s="1"/>
  <c r="C934" i="15"/>
  <c r="D905" i="15"/>
  <c r="E905" i="15" s="1"/>
  <c r="C902" i="15"/>
  <c r="E902" i="15" s="1"/>
  <c r="D873" i="15"/>
  <c r="E873" i="15" s="1"/>
  <c r="C870" i="15"/>
  <c r="E870" i="15" s="1"/>
  <c r="D841" i="15"/>
  <c r="E841" i="15" s="1"/>
  <c r="C838" i="15"/>
  <c r="E838" i="15" s="1"/>
  <c r="D809" i="15"/>
  <c r="E809" i="15" s="1"/>
  <c r="C806" i="15"/>
  <c r="E806" i="15" s="1"/>
  <c r="C790" i="15"/>
  <c r="E790" i="15" s="1"/>
  <c r="E915" i="17"/>
  <c r="E893" i="17"/>
  <c r="E881" i="17"/>
  <c r="E801" i="17"/>
  <c r="E920" i="17"/>
  <c r="E856" i="17"/>
  <c r="E844" i="17"/>
  <c r="E892" i="17"/>
  <c r="E824" i="17"/>
  <c r="E819" i="17"/>
  <c r="E909" i="17"/>
  <c r="E812" i="17"/>
  <c r="E780" i="17"/>
  <c r="E959" i="17"/>
  <c r="E952" i="17"/>
  <c r="E947" i="17"/>
  <c r="E897" i="17"/>
  <c r="E872" i="17"/>
  <c r="E849" i="17"/>
  <c r="E823" i="17"/>
  <c r="E984" i="17"/>
  <c r="E979" i="17"/>
  <c r="E913" i="17"/>
  <c r="E883" i="17"/>
  <c r="E860" i="17"/>
  <c r="E840" i="17"/>
  <c r="E835" i="17"/>
  <c r="E956" i="17"/>
  <c r="E945" i="17"/>
  <c r="E972" i="17"/>
  <c r="E961" i="17"/>
  <c r="E899" i="17"/>
  <c r="E796" i="17"/>
  <c r="E775" i="17"/>
  <c r="D950" i="17"/>
  <c r="D918" i="17"/>
  <c r="D870" i="17"/>
  <c r="D790" i="17"/>
  <c r="D902" i="17"/>
  <c r="D854" i="17"/>
  <c r="D985" i="17"/>
  <c r="E985" i="17" s="1"/>
  <c r="C982" i="17"/>
  <c r="D969" i="17"/>
  <c r="E969" i="17" s="1"/>
  <c r="C966" i="17"/>
  <c r="D953" i="17"/>
  <c r="E953" i="17" s="1"/>
  <c r="C950" i="17"/>
  <c r="D937" i="17"/>
  <c r="E937" i="17" s="1"/>
  <c r="C934" i="17"/>
  <c r="D921" i="17"/>
  <c r="E921" i="17" s="1"/>
  <c r="C918" i="17"/>
  <c r="D905" i="17"/>
  <c r="E905" i="17" s="1"/>
  <c r="C902" i="17"/>
  <c r="D889" i="17"/>
  <c r="E889" i="17" s="1"/>
  <c r="C886" i="17"/>
  <c r="D873" i="17"/>
  <c r="E873" i="17" s="1"/>
  <c r="C870" i="17"/>
  <c r="D857" i="17"/>
  <c r="E857" i="17" s="1"/>
  <c r="C854" i="17"/>
  <c r="D841" i="17"/>
  <c r="E841" i="17" s="1"/>
  <c r="C838" i="17"/>
  <c r="D825" i="17"/>
  <c r="E825" i="17" s="1"/>
  <c r="C822" i="17"/>
  <c r="D809" i="17"/>
  <c r="E809" i="17" s="1"/>
  <c r="C806" i="17"/>
  <c r="D793" i="17"/>
  <c r="E793" i="17" s="1"/>
  <c r="C790" i="17"/>
  <c r="D777" i="17"/>
  <c r="E777" i="17" s="1"/>
  <c r="D982" i="17"/>
  <c r="D966" i="17"/>
  <c r="D934" i="17"/>
  <c r="D886" i="17"/>
  <c r="D838" i="17"/>
  <c r="D822" i="17"/>
  <c r="D806" i="17"/>
  <c r="C895" i="17"/>
  <c r="E895" i="17" s="1"/>
  <c r="C879" i="17"/>
  <c r="E879" i="17" s="1"/>
  <c r="C863" i="17"/>
  <c r="E863" i="17" s="1"/>
  <c r="C847" i="17"/>
  <c r="E847" i="17" s="1"/>
  <c r="C818" i="17"/>
  <c r="E818" i="17" s="1"/>
  <c r="C802" i="17"/>
  <c r="E802" i="17" s="1"/>
  <c r="C786" i="17"/>
  <c r="E786" i="17" s="1"/>
  <c r="D792" i="17"/>
  <c r="E792" i="17" s="1"/>
  <c r="D776" i="17"/>
  <c r="D971" i="17"/>
  <c r="D907" i="17"/>
  <c r="D843" i="17"/>
  <c r="D795" i="17"/>
  <c r="D779" i="17"/>
  <c r="C776" i="17"/>
  <c r="D923" i="17"/>
  <c r="D875" i="17"/>
  <c r="D859" i="17"/>
  <c r="D827" i="17"/>
  <c r="D811" i="17"/>
  <c r="D974" i="17"/>
  <c r="E974" i="17" s="1"/>
  <c r="C971" i="17"/>
  <c r="D958" i="17"/>
  <c r="E958" i="17" s="1"/>
  <c r="C955" i="17"/>
  <c r="D942" i="17"/>
  <c r="E942" i="17" s="1"/>
  <c r="C939" i="17"/>
  <c r="D926" i="17"/>
  <c r="E926" i="17" s="1"/>
  <c r="C923" i="17"/>
  <c r="D910" i="17"/>
  <c r="E910" i="17" s="1"/>
  <c r="C907" i="17"/>
  <c r="D894" i="17"/>
  <c r="E894" i="17" s="1"/>
  <c r="C891" i="17"/>
  <c r="D878" i="17"/>
  <c r="E878" i="17" s="1"/>
  <c r="C875" i="17"/>
  <c r="E875" i="17" s="1"/>
  <c r="D862" i="17"/>
  <c r="E862" i="17" s="1"/>
  <c r="C859" i="17"/>
  <c r="D846" i="17"/>
  <c r="C843" i="17"/>
  <c r="D830" i="17"/>
  <c r="C827" i="17"/>
  <c r="D814" i="17"/>
  <c r="C811" i="17"/>
  <c r="E811" i="17" s="1"/>
  <c r="D798" i="17"/>
  <c r="C795" i="17"/>
  <c r="D782" i="17"/>
  <c r="C779" i="17"/>
  <c r="E779" i="17" s="1"/>
  <c r="D955" i="17"/>
  <c r="D939" i="17"/>
  <c r="D891" i="17"/>
  <c r="C846" i="17"/>
  <c r="C830" i="17"/>
  <c r="C814" i="17"/>
  <c r="C798" i="17"/>
  <c r="D785" i="17"/>
  <c r="E785" i="17" s="1"/>
  <c r="C782" i="17"/>
  <c r="D906" i="17"/>
  <c r="C903" i="17"/>
  <c r="E903" i="17" s="1"/>
  <c r="D858" i="17"/>
  <c r="D842" i="17"/>
  <c r="D922" i="17"/>
  <c r="C919" i="17"/>
  <c r="E919" i="17" s="1"/>
  <c r="D890" i="17"/>
  <c r="C887" i="17"/>
  <c r="E887" i="17" s="1"/>
  <c r="D874" i="17"/>
  <c r="C871" i="17"/>
  <c r="E871" i="17" s="1"/>
  <c r="D826" i="17"/>
  <c r="D810" i="17"/>
  <c r="D794" i="17"/>
  <c r="D778" i="17"/>
  <c r="C986" i="17"/>
  <c r="E986" i="17" s="1"/>
  <c r="C970" i="17"/>
  <c r="E970" i="17" s="1"/>
  <c r="C954" i="17"/>
  <c r="E954" i="17" s="1"/>
  <c r="C938" i="17"/>
  <c r="E938" i="17" s="1"/>
  <c r="C922" i="17"/>
  <c r="C906" i="17"/>
  <c r="C890" i="17"/>
  <c r="C874" i="17"/>
  <c r="C858" i="17"/>
  <c r="D845" i="17"/>
  <c r="E845" i="17" s="1"/>
  <c r="C842" i="17"/>
  <c r="D829" i="17"/>
  <c r="E829" i="17" s="1"/>
  <c r="C826" i="17"/>
  <c r="E826" i="17" s="1"/>
  <c r="D813" i="17"/>
  <c r="E813" i="17" s="1"/>
  <c r="C810" i="17"/>
  <c r="D797" i="17"/>
  <c r="E797" i="17" s="1"/>
  <c r="C794" i="17"/>
  <c r="D781" i="17"/>
  <c r="E781" i="17" s="1"/>
  <c r="C778" i="17"/>
  <c r="D773" i="17"/>
  <c r="E773" i="17" s="1"/>
  <c r="D772" i="17"/>
  <c r="C772" i="17"/>
  <c r="D771" i="17"/>
  <c r="D774" i="17"/>
  <c r="C771" i="17"/>
  <c r="C774" i="17"/>
  <c r="E917" i="20"/>
  <c r="E951" i="20"/>
  <c r="E892" i="20"/>
  <c r="E967" i="20"/>
  <c r="E933" i="20"/>
  <c r="E903" i="20"/>
  <c r="E949" i="20"/>
  <c r="E908" i="20"/>
  <c r="E965" i="20"/>
  <c r="E919" i="20"/>
  <c r="E940" i="20"/>
  <c r="E935" i="20"/>
  <c r="E985" i="20"/>
  <c r="C925" i="20"/>
  <c r="E925" i="20" s="1"/>
  <c r="C909" i="20"/>
  <c r="E909" i="20" s="1"/>
  <c r="C893" i="20"/>
  <c r="E893" i="20" s="1"/>
  <c r="C973" i="20"/>
  <c r="E973" i="20" s="1"/>
  <c r="C957" i="20"/>
  <c r="E957" i="20" s="1"/>
  <c r="C941" i="20"/>
  <c r="E941" i="20" s="1"/>
  <c r="D979" i="20"/>
  <c r="E979" i="20" s="1"/>
  <c r="D963" i="20"/>
  <c r="E963" i="20" s="1"/>
  <c r="D947" i="20"/>
  <c r="E947" i="20" s="1"/>
  <c r="D931" i="20"/>
  <c r="E931" i="20" s="1"/>
  <c r="D915" i="20"/>
  <c r="E915" i="20" s="1"/>
  <c r="D899" i="20"/>
  <c r="E899" i="20" s="1"/>
  <c r="D883" i="20"/>
  <c r="E883" i="20" s="1"/>
  <c r="C902" i="20"/>
  <c r="E902" i="20" s="1"/>
  <c r="C886" i="20"/>
  <c r="E886" i="20" s="1"/>
  <c r="D911" i="20"/>
  <c r="D943" i="20"/>
  <c r="D927" i="20"/>
  <c r="D978" i="20"/>
  <c r="E978" i="20" s="1"/>
  <c r="C975" i="20"/>
  <c r="D962" i="20"/>
  <c r="E962" i="20" s="1"/>
  <c r="C959" i="20"/>
  <c r="D946" i="20"/>
  <c r="E946" i="20" s="1"/>
  <c r="C943" i="20"/>
  <c r="D930" i="20"/>
  <c r="E930" i="20" s="1"/>
  <c r="C927" i="20"/>
  <c r="D914" i="20"/>
  <c r="E914" i="20" s="1"/>
  <c r="C911" i="20"/>
  <c r="D898" i="20"/>
  <c r="E898" i="20" s="1"/>
  <c r="C895" i="20"/>
  <c r="D882" i="20"/>
  <c r="E882" i="20" s="1"/>
  <c r="D975" i="20"/>
  <c r="D959" i="20"/>
  <c r="D895" i="20"/>
  <c r="D888" i="20"/>
  <c r="C936" i="20"/>
  <c r="E936" i="20" s="1"/>
  <c r="C920" i="20"/>
  <c r="E920" i="20" s="1"/>
  <c r="C904" i="20"/>
  <c r="E904" i="20" s="1"/>
  <c r="C888" i="20"/>
  <c r="D977" i="20"/>
  <c r="D945" i="20"/>
  <c r="D964" i="20"/>
  <c r="C961" i="20"/>
  <c r="D932" i="20"/>
  <c r="C929" i="20"/>
  <c r="E929" i="20" s="1"/>
  <c r="D900" i="20"/>
  <c r="C897" i="20"/>
  <c r="E897" i="20" s="1"/>
  <c r="D884" i="20"/>
  <c r="C881" i="20"/>
  <c r="E881" i="20" s="1"/>
  <c r="D961" i="20"/>
  <c r="D980" i="20"/>
  <c r="C977" i="20"/>
  <c r="D948" i="20"/>
  <c r="C945" i="20"/>
  <c r="D916" i="20"/>
  <c r="C913" i="20"/>
  <c r="E913" i="20" s="1"/>
  <c r="C980" i="20"/>
  <c r="C964" i="20"/>
  <c r="C948" i="20"/>
  <c r="C932" i="20"/>
  <c r="E932" i="20" s="1"/>
  <c r="C916" i="20"/>
  <c r="C900" i="20"/>
  <c r="E900" i="20" s="1"/>
  <c r="C884" i="20"/>
  <c r="E871" i="20"/>
  <c r="E875" i="20"/>
  <c r="E874" i="20"/>
  <c r="E873" i="20"/>
  <c r="D868" i="20"/>
  <c r="E868" i="20" s="1"/>
  <c r="C865" i="20"/>
  <c r="B865" i="20"/>
  <c r="C861" i="20"/>
  <c r="E861" i="20" s="1"/>
  <c r="C867" i="20"/>
  <c r="E867" i="20" s="1"/>
  <c r="D860" i="20"/>
  <c r="D876" i="20"/>
  <c r="D863" i="20"/>
  <c r="E863" i="20" s="1"/>
  <c r="C860" i="20"/>
  <c r="D879" i="20"/>
  <c r="E879" i="20" s="1"/>
  <c r="C876" i="20"/>
  <c r="D866" i="20"/>
  <c r="E866" i="20" s="1"/>
  <c r="C869" i="20"/>
  <c r="E869" i="20" s="1"/>
  <c r="D859" i="20"/>
  <c r="E859" i="20" s="1"/>
  <c r="E856" i="20"/>
  <c r="E815" i="20"/>
  <c r="E792" i="20"/>
  <c r="E810" i="20"/>
  <c r="E831" i="20"/>
  <c r="E840" i="20"/>
  <c r="E808" i="20"/>
  <c r="E784" i="20"/>
  <c r="E847" i="20"/>
  <c r="E824" i="20"/>
  <c r="E783" i="20"/>
  <c r="E852" i="20"/>
  <c r="D823" i="20"/>
  <c r="D791" i="20"/>
  <c r="D855" i="20"/>
  <c r="D839" i="20"/>
  <c r="D858" i="20"/>
  <c r="E858" i="20" s="1"/>
  <c r="C855" i="20"/>
  <c r="D842" i="20"/>
  <c r="E842" i="20" s="1"/>
  <c r="C839" i="20"/>
  <c r="D826" i="20"/>
  <c r="E826" i="20" s="1"/>
  <c r="C823" i="20"/>
  <c r="D810" i="20"/>
  <c r="C807" i="20"/>
  <c r="D794" i="20"/>
  <c r="E794" i="20" s="1"/>
  <c r="C791" i="20"/>
  <c r="D807" i="20"/>
  <c r="D845" i="20"/>
  <c r="E845" i="20" s="1"/>
  <c r="D829" i="20"/>
  <c r="E829" i="20" s="1"/>
  <c r="D813" i="20"/>
  <c r="E813" i="20" s="1"/>
  <c r="D797" i="20"/>
  <c r="E797" i="20" s="1"/>
  <c r="D851" i="20"/>
  <c r="E851" i="20" s="1"/>
  <c r="D835" i="20"/>
  <c r="E835" i="20" s="1"/>
  <c r="D819" i="20"/>
  <c r="E819" i="20" s="1"/>
  <c r="D803" i="20"/>
  <c r="D787" i="20"/>
  <c r="C803" i="20"/>
  <c r="C787" i="20"/>
  <c r="D857" i="20"/>
  <c r="D841" i="20"/>
  <c r="D825" i="20"/>
  <c r="D809" i="20"/>
  <c r="D793" i="20"/>
  <c r="C857" i="20"/>
  <c r="E857" i="20" s="1"/>
  <c r="C841" i="20"/>
  <c r="C825" i="20"/>
  <c r="C809" i="20"/>
  <c r="C793" i="20"/>
  <c r="D818" i="20"/>
  <c r="D786" i="20"/>
  <c r="D850" i="20"/>
  <c r="D802" i="20"/>
  <c r="D853" i="20"/>
  <c r="E853" i="20" s="1"/>
  <c r="C850" i="20"/>
  <c r="D821" i="20"/>
  <c r="E821" i="20" s="1"/>
  <c r="C818" i="20"/>
  <c r="D789" i="20"/>
  <c r="E789" i="20" s="1"/>
  <c r="D834" i="20"/>
  <c r="D837" i="20"/>
  <c r="E837" i="20" s="1"/>
  <c r="C834" i="20"/>
  <c r="D805" i="20"/>
  <c r="E805" i="20" s="1"/>
  <c r="C802" i="20"/>
  <c r="C786" i="20"/>
  <c r="E775" i="20"/>
  <c r="C780" i="20"/>
  <c r="E780" i="20" s="1"/>
  <c r="B777" i="20"/>
  <c r="D772" i="20"/>
  <c r="E772" i="20" s="1"/>
  <c r="D778" i="20"/>
  <c r="D781" i="20"/>
  <c r="C778" i="20"/>
  <c r="C781" i="20"/>
  <c r="D777" i="20"/>
  <c r="E943" i="19"/>
  <c r="E925" i="19"/>
  <c r="E917" i="19"/>
  <c r="E974" i="19"/>
  <c r="E929" i="19"/>
  <c r="E942" i="19"/>
  <c r="E910" i="19"/>
  <c r="E909" i="19"/>
  <c r="E977" i="19"/>
  <c r="E959" i="19"/>
  <c r="E941" i="19"/>
  <c r="E927" i="19"/>
  <c r="E958" i="19"/>
  <c r="E945" i="19"/>
  <c r="E913" i="19"/>
  <c r="E901" i="19"/>
  <c r="D980" i="19"/>
  <c r="D964" i="19"/>
  <c r="D932" i="19"/>
  <c r="D916" i="19"/>
  <c r="D983" i="19"/>
  <c r="E983" i="19" s="1"/>
  <c r="C980" i="19"/>
  <c r="D967" i="19"/>
  <c r="E967" i="19" s="1"/>
  <c r="C964" i="19"/>
  <c r="D951" i="19"/>
  <c r="E951" i="19" s="1"/>
  <c r="C948" i="19"/>
  <c r="D935" i="19"/>
  <c r="E935" i="19" s="1"/>
  <c r="C932" i="19"/>
  <c r="D919" i="19"/>
  <c r="E919" i="19" s="1"/>
  <c r="C916" i="19"/>
  <c r="D948" i="19"/>
  <c r="D963" i="19"/>
  <c r="E963" i="19" s="1"/>
  <c r="D947" i="19"/>
  <c r="E947" i="19" s="1"/>
  <c r="D931" i="19"/>
  <c r="D915" i="19"/>
  <c r="C915" i="19"/>
  <c r="C931" i="19"/>
  <c r="D902" i="19"/>
  <c r="E902" i="19" s="1"/>
  <c r="D985" i="19"/>
  <c r="D969" i="19"/>
  <c r="D953" i="19"/>
  <c r="D937" i="19"/>
  <c r="D921" i="19"/>
  <c r="D905" i="19"/>
  <c r="E905" i="19" s="1"/>
  <c r="D972" i="19"/>
  <c r="E972" i="19" s="1"/>
  <c r="C969" i="19"/>
  <c r="D940" i="19"/>
  <c r="E940" i="19" s="1"/>
  <c r="C937" i="19"/>
  <c r="D908" i="19"/>
  <c r="C985" i="19"/>
  <c r="D956" i="19"/>
  <c r="E956" i="19" s="1"/>
  <c r="C953" i="19"/>
  <c r="D924" i="19"/>
  <c r="C921" i="19"/>
  <c r="C924" i="19"/>
  <c r="D911" i="19"/>
  <c r="E911" i="19" s="1"/>
  <c r="C908" i="19"/>
  <c r="D968" i="19"/>
  <c r="D920" i="19"/>
  <c r="D984" i="19"/>
  <c r="D936" i="19"/>
  <c r="D971" i="19"/>
  <c r="E971" i="19" s="1"/>
  <c r="C968" i="19"/>
  <c r="D955" i="19"/>
  <c r="E955" i="19" s="1"/>
  <c r="C952" i="19"/>
  <c r="D939" i="19"/>
  <c r="E939" i="19" s="1"/>
  <c r="C936" i="19"/>
  <c r="D923" i="19"/>
  <c r="E923" i="19" s="1"/>
  <c r="C920" i="19"/>
  <c r="D907" i="19"/>
  <c r="E907" i="19" s="1"/>
  <c r="C904" i="19"/>
  <c r="D952" i="19"/>
  <c r="D904" i="19"/>
  <c r="C984" i="19"/>
  <c r="E894" i="19"/>
  <c r="E887" i="19"/>
  <c r="E898" i="19"/>
  <c r="D900" i="19"/>
  <c r="E900" i="19" s="1"/>
  <c r="C897" i="19"/>
  <c r="E897" i="19" s="1"/>
  <c r="C893" i="19"/>
  <c r="E893" i="19" s="1"/>
  <c r="D899" i="19"/>
  <c r="C899" i="19"/>
  <c r="D886" i="19"/>
  <c r="D889" i="19"/>
  <c r="C886" i="19"/>
  <c r="D892" i="19"/>
  <c r="C889" i="19"/>
  <c r="D895" i="19"/>
  <c r="E895" i="19" s="1"/>
  <c r="C892" i="19"/>
  <c r="C888" i="19"/>
  <c r="E888" i="19" s="1"/>
  <c r="E883" i="19"/>
  <c r="D882" i="19"/>
  <c r="C882" i="19"/>
  <c r="D884" i="19"/>
  <c r="C881" i="19"/>
  <c r="E881" i="19" s="1"/>
  <c r="C884" i="19"/>
  <c r="E943" i="21"/>
  <c r="E911" i="21"/>
  <c r="E927" i="21"/>
  <c r="E975" i="21"/>
  <c r="D980" i="21"/>
  <c r="D932" i="21"/>
  <c r="D916" i="21"/>
  <c r="D967" i="21"/>
  <c r="E967" i="21" s="1"/>
  <c r="C964" i="21"/>
  <c r="D935" i="21"/>
  <c r="E935" i="21" s="1"/>
  <c r="C932" i="21"/>
  <c r="D903" i="21"/>
  <c r="E903" i="21" s="1"/>
  <c r="D964" i="21"/>
  <c r="D948" i="21"/>
  <c r="D983" i="21"/>
  <c r="E983" i="21" s="1"/>
  <c r="C980" i="21"/>
  <c r="D951" i="21"/>
  <c r="E951" i="21" s="1"/>
  <c r="C948" i="21"/>
  <c r="D919" i="21"/>
  <c r="E919" i="21" s="1"/>
  <c r="C916" i="21"/>
  <c r="D986" i="21"/>
  <c r="E986" i="21" s="1"/>
  <c r="D970" i="21"/>
  <c r="E970" i="21" s="1"/>
  <c r="D954" i="21"/>
  <c r="E954" i="21" s="1"/>
  <c r="D938" i="21"/>
  <c r="E938" i="21" s="1"/>
  <c r="D922" i="21"/>
  <c r="E922" i="21" s="1"/>
  <c r="D906" i="21"/>
  <c r="E906" i="21" s="1"/>
  <c r="D902" i="21"/>
  <c r="E902" i="21" s="1"/>
  <c r="D985" i="21"/>
  <c r="D937" i="21"/>
  <c r="D953" i="21"/>
  <c r="D921" i="21"/>
  <c r="C985" i="21"/>
  <c r="D972" i="21"/>
  <c r="E972" i="21" s="1"/>
  <c r="C969" i="21"/>
  <c r="E969" i="21" s="1"/>
  <c r="D956" i="21"/>
  <c r="E956" i="21" s="1"/>
  <c r="C953" i="21"/>
  <c r="D940" i="21"/>
  <c r="C937" i="21"/>
  <c r="D924" i="21"/>
  <c r="C921" i="21"/>
  <c r="D908" i="21"/>
  <c r="C905" i="21"/>
  <c r="E905" i="21" s="1"/>
  <c r="D969" i="21"/>
  <c r="C940" i="21"/>
  <c r="C924" i="21"/>
  <c r="C908" i="21"/>
  <c r="D968" i="21"/>
  <c r="C965" i="21"/>
  <c r="E965" i="21" s="1"/>
  <c r="D936" i="21"/>
  <c r="C933" i="21"/>
  <c r="E933" i="21" s="1"/>
  <c r="D904" i="21"/>
  <c r="C901" i="21"/>
  <c r="E901" i="21" s="1"/>
  <c r="D984" i="21"/>
  <c r="C981" i="21"/>
  <c r="E981" i="21" s="1"/>
  <c r="D952" i="21"/>
  <c r="C949" i="21"/>
  <c r="E949" i="21" s="1"/>
  <c r="D920" i="21"/>
  <c r="C917" i="21"/>
  <c r="E917" i="21" s="1"/>
  <c r="C984" i="21"/>
  <c r="D971" i="21"/>
  <c r="E971" i="21" s="1"/>
  <c r="C968" i="21"/>
  <c r="D955" i="21"/>
  <c r="E955" i="21" s="1"/>
  <c r="C952" i="21"/>
  <c r="D939" i="21"/>
  <c r="E939" i="21" s="1"/>
  <c r="C936" i="21"/>
  <c r="E936" i="21" s="1"/>
  <c r="D923" i="21"/>
  <c r="E923" i="21" s="1"/>
  <c r="C920" i="21"/>
  <c r="D907" i="21"/>
  <c r="E907" i="21" s="1"/>
  <c r="C904" i="21"/>
  <c r="E862" i="21"/>
  <c r="E788" i="21"/>
  <c r="E898" i="21"/>
  <c r="E834" i="21"/>
  <c r="E829" i="21"/>
  <c r="E866" i="21"/>
  <c r="E861" i="21"/>
  <c r="E820" i="21"/>
  <c r="E852" i="21"/>
  <c r="E851" i="21"/>
  <c r="E846" i="21"/>
  <c r="E878" i="21"/>
  <c r="E772" i="21"/>
  <c r="E877" i="21"/>
  <c r="E836" i="21"/>
  <c r="E803" i="21"/>
  <c r="C892" i="21"/>
  <c r="C876" i="21"/>
  <c r="D863" i="21"/>
  <c r="E863" i="21" s="1"/>
  <c r="C860" i="21"/>
  <c r="D847" i="21"/>
  <c r="E847" i="21" s="1"/>
  <c r="C844" i="21"/>
  <c r="D831" i="21"/>
  <c r="E831" i="21" s="1"/>
  <c r="C828" i="21"/>
  <c r="D815" i="21"/>
  <c r="E815" i="21" s="1"/>
  <c r="C812" i="21"/>
  <c r="C796" i="21"/>
  <c r="C780" i="21"/>
  <c r="B892" i="21"/>
  <c r="B876" i="21"/>
  <c r="B860" i="21"/>
  <c r="B844" i="21"/>
  <c r="B828" i="21"/>
  <c r="B812" i="21"/>
  <c r="B796" i="21"/>
  <c r="B780" i="21"/>
  <c r="D856" i="21"/>
  <c r="D840" i="21"/>
  <c r="D872" i="21"/>
  <c r="D875" i="21"/>
  <c r="E875" i="21" s="1"/>
  <c r="C872" i="21"/>
  <c r="D843" i="21"/>
  <c r="C840" i="21"/>
  <c r="D827" i="21"/>
  <c r="C824" i="21"/>
  <c r="E824" i="21" s="1"/>
  <c r="D795" i="21"/>
  <c r="D888" i="21"/>
  <c r="D891" i="21"/>
  <c r="E891" i="21" s="1"/>
  <c r="C888" i="21"/>
  <c r="D859" i="21"/>
  <c r="C856" i="21"/>
  <c r="D811" i="21"/>
  <c r="C808" i="21"/>
  <c r="E808" i="21" s="1"/>
  <c r="D779" i="21"/>
  <c r="C859" i="21"/>
  <c r="C843" i="21"/>
  <c r="C827" i="21"/>
  <c r="D814" i="21"/>
  <c r="E814" i="21" s="1"/>
  <c r="C811" i="21"/>
  <c r="D798" i="21"/>
  <c r="E798" i="21" s="1"/>
  <c r="C795" i="21"/>
  <c r="D782" i="21"/>
  <c r="E782" i="21" s="1"/>
  <c r="C779" i="21"/>
  <c r="D890" i="21"/>
  <c r="E890" i="21" s="1"/>
  <c r="C887" i="21"/>
  <c r="D874" i="21"/>
  <c r="E874" i="21" s="1"/>
  <c r="C871" i="21"/>
  <c r="D858" i="21"/>
  <c r="C855" i="21"/>
  <c r="E855" i="21" s="1"/>
  <c r="D842" i="21"/>
  <c r="C839" i="21"/>
  <c r="E839" i="21" s="1"/>
  <c r="D826" i="21"/>
  <c r="C823" i="21"/>
  <c r="E823" i="21" s="1"/>
  <c r="D810" i="21"/>
  <c r="C807" i="21"/>
  <c r="E807" i="21" s="1"/>
  <c r="D794" i="21"/>
  <c r="C791" i="21"/>
  <c r="E791" i="21" s="1"/>
  <c r="D778" i="21"/>
  <c r="C775" i="21"/>
  <c r="E775" i="21" s="1"/>
  <c r="D887" i="21"/>
  <c r="D871" i="21"/>
  <c r="C858" i="21"/>
  <c r="C842" i="21"/>
  <c r="C826" i="21"/>
  <c r="D813" i="21"/>
  <c r="E813" i="21" s="1"/>
  <c r="C810" i="21"/>
  <c r="D797" i="21"/>
  <c r="E797" i="21" s="1"/>
  <c r="C794" i="21"/>
  <c r="C778" i="21"/>
  <c r="D886" i="21"/>
  <c r="D870" i="21"/>
  <c r="D854" i="21"/>
  <c r="D838" i="21"/>
  <c r="D822" i="21"/>
  <c r="D806" i="21"/>
  <c r="D774" i="21"/>
  <c r="C771" i="21"/>
  <c r="E771" i="21" s="1"/>
  <c r="D790" i="21"/>
  <c r="C886" i="21"/>
  <c r="C870" i="21"/>
  <c r="C854" i="21"/>
  <c r="C838" i="21"/>
  <c r="C822" i="21"/>
  <c r="D809" i="21"/>
  <c r="E809" i="21" s="1"/>
  <c r="C806" i="21"/>
  <c r="D793" i="21"/>
  <c r="E793" i="21" s="1"/>
  <c r="C790" i="21"/>
  <c r="D777" i="21"/>
  <c r="E777" i="21" s="1"/>
  <c r="C774" i="21"/>
  <c r="E939" i="18"/>
  <c r="C902" i="18"/>
  <c r="B902" i="18"/>
  <c r="D938" i="18"/>
  <c r="B938" i="18"/>
  <c r="C938" i="18"/>
  <c r="D920" i="18"/>
  <c r="B920" i="18"/>
  <c r="B866" i="18"/>
  <c r="C866" i="18"/>
  <c r="D866" i="18"/>
  <c r="D862" i="18"/>
  <c r="B862" i="18"/>
  <c r="C949" i="18"/>
  <c r="B949" i="18"/>
  <c r="D949" i="18"/>
  <c r="B948" i="18"/>
  <c r="C948" i="18"/>
  <c r="D948" i="18"/>
  <c r="E912" i="18"/>
  <c r="C965" i="18"/>
  <c r="B965" i="18"/>
  <c r="D965" i="18"/>
  <c r="B930" i="18"/>
  <c r="C930" i="18"/>
  <c r="D930" i="18"/>
  <c r="D824" i="18"/>
  <c r="B824" i="18"/>
  <c r="C824" i="18"/>
  <c r="D936" i="18"/>
  <c r="B936" i="18"/>
  <c r="C936" i="18"/>
  <c r="B925" i="18"/>
  <c r="D925" i="18"/>
  <c r="E925" i="18" s="1"/>
  <c r="E895" i="18"/>
  <c r="D888" i="18"/>
  <c r="B888" i="18"/>
  <c r="B978" i="18"/>
  <c r="C978" i="18"/>
  <c r="B964" i="18"/>
  <c r="C964" i="18"/>
  <c r="D964" i="18"/>
  <c r="C871" i="18"/>
  <c r="B871" i="18"/>
  <c r="C917" i="18"/>
  <c r="B917" i="18"/>
  <c r="E935" i="18"/>
  <c r="B942" i="18"/>
  <c r="C942" i="18"/>
  <c r="E942" i="18" s="1"/>
  <c r="B876" i="18"/>
  <c r="D876" i="18"/>
  <c r="D830" i="18"/>
  <c r="B830" i="18"/>
  <c r="C830" i="18"/>
  <c r="E958" i="18"/>
  <c r="B915" i="18"/>
  <c r="C915" i="18"/>
  <c r="D915" i="18"/>
  <c r="B893" i="18"/>
  <c r="C893" i="18"/>
  <c r="C853" i="18"/>
  <c r="B853" i="18"/>
  <c r="D892" i="18"/>
  <c r="B892" i="18"/>
  <c r="C892" i="18"/>
  <c r="B979" i="18"/>
  <c r="C979" i="18"/>
  <c r="D979" i="18"/>
  <c r="D968" i="18"/>
  <c r="B968" i="18"/>
  <c r="C968" i="18"/>
  <c r="D985" i="18"/>
  <c r="B985" i="18"/>
  <c r="C985" i="18"/>
  <c r="D978" i="18"/>
  <c r="B974" i="18"/>
  <c r="C974" i="18"/>
  <c r="E927" i="18"/>
  <c r="E891" i="18"/>
  <c r="C919" i="18"/>
  <c r="B919" i="18"/>
  <c r="C870" i="18"/>
  <c r="B870" i="18"/>
  <c r="D957" i="18"/>
  <c r="E957" i="18" s="1"/>
  <c r="D953" i="18"/>
  <c r="B953" i="18"/>
  <c r="D940" i="18"/>
  <c r="E940" i="18" s="1"/>
  <c r="D923" i="18"/>
  <c r="E923" i="18" s="1"/>
  <c r="D918" i="18"/>
  <c r="E918" i="18" s="1"/>
  <c r="C905" i="18"/>
  <c r="E905" i="18" s="1"/>
  <c r="E861" i="18"/>
  <c r="E856" i="18"/>
  <c r="B829" i="18"/>
  <c r="D829" i="18"/>
  <c r="E847" i="18"/>
  <c r="D837" i="18"/>
  <c r="C828" i="18"/>
  <c r="E823" i="18"/>
  <c r="C813" i="18"/>
  <c r="E782" i="18"/>
  <c r="B981" i="18"/>
  <c r="E981" i="18" s="1"/>
  <c r="B969" i="18"/>
  <c r="E969" i="18" s="1"/>
  <c r="B952" i="18"/>
  <c r="E952" i="18" s="1"/>
  <c r="C931" i="18"/>
  <c r="E931" i="18" s="1"/>
  <c r="B900" i="18"/>
  <c r="C900" i="18"/>
  <c r="D891" i="18"/>
  <c r="D874" i="18"/>
  <c r="B874" i="18"/>
  <c r="E869" i="18"/>
  <c r="B851" i="18"/>
  <c r="C851" i="18"/>
  <c r="C842" i="18"/>
  <c r="B837" i="18"/>
  <c r="B828" i="18"/>
  <c r="D822" i="18"/>
  <c r="E822" i="18" s="1"/>
  <c r="B813" i="18"/>
  <c r="E973" i="18"/>
  <c r="E956" i="18"/>
  <c r="E922" i="18"/>
  <c r="C909" i="18"/>
  <c r="E909" i="18" s="1"/>
  <c r="D899" i="18"/>
  <c r="E899" i="18" s="1"/>
  <c r="E873" i="18"/>
  <c r="E860" i="18"/>
  <c r="B842" i="18"/>
  <c r="C827" i="18"/>
  <c r="E812" i="18"/>
  <c r="E807" i="18"/>
  <c r="D963" i="18"/>
  <c r="E963" i="18" s="1"/>
  <c r="D951" i="18"/>
  <c r="E951" i="18" s="1"/>
  <c r="D904" i="18"/>
  <c r="B904" i="18"/>
  <c r="E886" i="18"/>
  <c r="C868" i="18"/>
  <c r="E868" i="18" s="1"/>
  <c r="C855" i="18"/>
  <c r="B855" i="18"/>
  <c r="C841" i="18"/>
  <c r="E841" i="18" s="1"/>
  <c r="B836" i="18"/>
  <c r="C836" i="18"/>
  <c r="B827" i="18"/>
  <c r="E972" i="18"/>
  <c r="E908" i="18"/>
  <c r="E859" i="18"/>
  <c r="E835" i="18"/>
  <c r="E955" i="18"/>
  <c r="B967" i="18"/>
  <c r="E967" i="18" s="1"/>
  <c r="C946" i="18"/>
  <c r="E946" i="18" s="1"/>
  <c r="C934" i="18"/>
  <c r="B934" i="18"/>
  <c r="E929" i="18"/>
  <c r="B921" i="18"/>
  <c r="E921" i="18" s="1"/>
  <c r="C916" i="18"/>
  <c r="E916" i="18" s="1"/>
  <c r="E903" i="18"/>
  <c r="C885" i="18"/>
  <c r="B885" i="18"/>
  <c r="E867" i="18"/>
  <c r="E854" i="18"/>
  <c r="E820" i="18"/>
  <c r="C971" i="18"/>
  <c r="E971" i="18" s="1"/>
  <c r="D962" i="18"/>
  <c r="E962" i="18" s="1"/>
  <c r="D950" i="18"/>
  <c r="E950" i="18" s="1"/>
  <c r="D933" i="18"/>
  <c r="E933" i="18" s="1"/>
  <c r="C907" i="18"/>
  <c r="E907" i="18" s="1"/>
  <c r="C894" i="18"/>
  <c r="E894" i="18" s="1"/>
  <c r="D884" i="18"/>
  <c r="E884" i="18" s="1"/>
  <c r="C858" i="18"/>
  <c r="E858" i="18" s="1"/>
  <c r="C845" i="18"/>
  <c r="E845" i="18" s="1"/>
  <c r="D840" i="18"/>
  <c r="B840" i="18"/>
  <c r="E805" i="18"/>
  <c r="E789" i="18"/>
  <c r="C983" i="18"/>
  <c r="B983" i="18"/>
  <c r="D966" i="18"/>
  <c r="E966" i="18" s="1"/>
  <c r="C954" i="18"/>
  <c r="E954" i="18" s="1"/>
  <c r="C937" i="18"/>
  <c r="E937" i="18" s="1"/>
  <c r="E911" i="18"/>
  <c r="E897" i="18"/>
  <c r="D889" i="18"/>
  <c r="B889" i="18"/>
  <c r="B839" i="18"/>
  <c r="E839" i="18" s="1"/>
  <c r="C834" i="18"/>
  <c r="E834" i="18" s="1"/>
  <c r="D825" i="18"/>
  <c r="B825" i="18"/>
  <c r="E819" i="18"/>
  <c r="E809" i="18"/>
  <c r="D982" i="18"/>
  <c r="E982" i="18" s="1"/>
  <c r="C970" i="18"/>
  <c r="E970" i="18" s="1"/>
  <c r="C941" i="18"/>
  <c r="E941" i="18" s="1"/>
  <c r="D932" i="18"/>
  <c r="E932" i="18" s="1"/>
  <c r="C924" i="18"/>
  <c r="E924" i="18" s="1"/>
  <c r="D914" i="18"/>
  <c r="E914" i="18" s="1"/>
  <c r="C906" i="18"/>
  <c r="E906" i="18" s="1"/>
  <c r="D901" i="18"/>
  <c r="E901" i="18" s="1"/>
  <c r="D883" i="18"/>
  <c r="E883" i="18" s="1"/>
  <c r="C875" i="18"/>
  <c r="E875" i="18" s="1"/>
  <c r="C857" i="18"/>
  <c r="E857" i="18" s="1"/>
  <c r="D852" i="18"/>
  <c r="E852" i="18" s="1"/>
  <c r="B844" i="18"/>
  <c r="D844" i="18"/>
  <c r="E796" i="18"/>
  <c r="E795" i="18"/>
  <c r="E780" i="18"/>
  <c r="B821" i="18"/>
  <c r="E821" i="18" s="1"/>
  <c r="B810" i="18"/>
  <c r="E810" i="18" s="1"/>
  <c r="B806" i="18"/>
  <c r="E806" i="18" s="1"/>
  <c r="C802" i="18"/>
  <c r="E802" i="18" s="1"/>
  <c r="B791" i="18"/>
  <c r="E791" i="18" s="1"/>
  <c r="C787" i="18"/>
  <c r="E787" i="18" s="1"/>
  <c r="B774" i="18"/>
  <c r="C774" i="18"/>
  <c r="D774" i="18"/>
  <c r="D779" i="18"/>
  <c r="C779" i="18"/>
  <c r="B778" i="18"/>
  <c r="D778" i="18"/>
  <c r="E797" i="18"/>
  <c r="E777" i="18"/>
  <c r="D773" i="18"/>
  <c r="E773" i="18" s="1"/>
  <c r="D775" i="18"/>
  <c r="E775" i="18" s="1"/>
  <c r="C772" i="18"/>
  <c r="E772" i="18" s="1"/>
  <c r="C771" i="18"/>
  <c r="E771" i="18" s="1"/>
  <c r="E866" i="19"/>
  <c r="E818" i="19"/>
  <c r="E788" i="19"/>
  <c r="E834" i="19"/>
  <c r="E804" i="19"/>
  <c r="E864" i="19"/>
  <c r="E816" i="19"/>
  <c r="E802" i="19"/>
  <c r="E772" i="19"/>
  <c r="B873" i="19"/>
  <c r="E873" i="19" s="1"/>
  <c r="B857" i="19"/>
  <c r="E857" i="19" s="1"/>
  <c r="B841" i="19"/>
  <c r="B825" i="19"/>
  <c r="B809" i="19"/>
  <c r="B793" i="19"/>
  <c r="B777" i="19"/>
  <c r="D853" i="19"/>
  <c r="D789" i="19"/>
  <c r="D869" i="19"/>
  <c r="D821" i="19"/>
  <c r="D872" i="19"/>
  <c r="E872" i="19" s="1"/>
  <c r="C869" i="19"/>
  <c r="D856" i="19"/>
  <c r="E856" i="19" s="1"/>
  <c r="C853" i="19"/>
  <c r="D840" i="19"/>
  <c r="E840" i="19" s="1"/>
  <c r="C837" i="19"/>
  <c r="D824" i="19"/>
  <c r="E824" i="19" s="1"/>
  <c r="C821" i="19"/>
  <c r="E821" i="19" s="1"/>
  <c r="D808" i="19"/>
  <c r="E808" i="19" s="1"/>
  <c r="C805" i="19"/>
  <c r="E805" i="19" s="1"/>
  <c r="D792" i="19"/>
  <c r="E792" i="19" s="1"/>
  <c r="C789" i="19"/>
  <c r="D776" i="19"/>
  <c r="E776" i="19" s="1"/>
  <c r="C773" i="19"/>
  <c r="D837" i="19"/>
  <c r="D805" i="19"/>
  <c r="D773" i="19"/>
  <c r="D875" i="19"/>
  <c r="E875" i="19" s="1"/>
  <c r="D859" i="19"/>
  <c r="E859" i="19" s="1"/>
  <c r="D843" i="19"/>
  <c r="E843" i="19" s="1"/>
  <c r="D827" i="19"/>
  <c r="E827" i="19" s="1"/>
  <c r="D811" i="19"/>
  <c r="E811" i="19" s="1"/>
  <c r="D795" i="19"/>
  <c r="E795" i="19" s="1"/>
  <c r="D779" i="19"/>
  <c r="E779" i="19" s="1"/>
  <c r="C798" i="19"/>
  <c r="E798" i="19" s="1"/>
  <c r="C782" i="19"/>
  <c r="E782" i="19" s="1"/>
  <c r="D874" i="19"/>
  <c r="D858" i="19"/>
  <c r="D842" i="19"/>
  <c r="D826" i="19"/>
  <c r="D810" i="19"/>
  <c r="D794" i="19"/>
  <c r="D778" i="19"/>
  <c r="D877" i="19"/>
  <c r="E877" i="19" s="1"/>
  <c r="C874" i="19"/>
  <c r="D845" i="19"/>
  <c r="E845" i="19" s="1"/>
  <c r="C842" i="19"/>
  <c r="D829" i="19"/>
  <c r="E829" i="19" s="1"/>
  <c r="C826" i="19"/>
  <c r="C794" i="19"/>
  <c r="E794" i="19" s="1"/>
  <c r="D861" i="19"/>
  <c r="E861" i="19" s="1"/>
  <c r="C858" i="19"/>
  <c r="D813" i="19"/>
  <c r="E813" i="19" s="1"/>
  <c r="C810" i="19"/>
  <c r="D797" i="19"/>
  <c r="E797" i="19" s="1"/>
  <c r="D781" i="19"/>
  <c r="E781" i="19" s="1"/>
  <c r="C778" i="19"/>
  <c r="D784" i="19"/>
  <c r="E784" i="19" s="1"/>
  <c r="D835" i="19"/>
  <c r="D854" i="19"/>
  <c r="E854" i="19" s="1"/>
  <c r="C851" i="19"/>
  <c r="E851" i="19" s="1"/>
  <c r="D822" i="19"/>
  <c r="E822" i="19" s="1"/>
  <c r="C819" i="19"/>
  <c r="E819" i="19" s="1"/>
  <c r="C787" i="19"/>
  <c r="E787" i="19" s="1"/>
  <c r="C771" i="19"/>
  <c r="E771" i="19" s="1"/>
  <c r="D870" i="19"/>
  <c r="E870" i="19" s="1"/>
  <c r="C867" i="19"/>
  <c r="E867" i="19" s="1"/>
  <c r="D838" i="19"/>
  <c r="E838" i="19" s="1"/>
  <c r="C835" i="19"/>
  <c r="D806" i="19"/>
  <c r="E806" i="19" s="1"/>
  <c r="C803" i="19"/>
  <c r="E803" i="19" s="1"/>
  <c r="D841" i="19"/>
  <c r="D825" i="19"/>
  <c r="D809" i="19"/>
  <c r="D793" i="19"/>
  <c r="D777" i="19"/>
  <c r="E816" i="16"/>
  <c r="E920" i="16"/>
  <c r="E928" i="16"/>
  <c r="E784" i="16"/>
  <c r="E925" i="16"/>
  <c r="E984" i="16"/>
  <c r="E874" i="16"/>
  <c r="E917" i="16"/>
  <c r="E979" i="16"/>
  <c r="E810" i="16"/>
  <c r="E789" i="16"/>
  <c r="E973" i="16"/>
  <c r="E877" i="16"/>
  <c r="E869" i="16"/>
  <c r="E848" i="16"/>
  <c r="E943" i="16"/>
  <c r="E888" i="16"/>
  <c r="E880" i="16"/>
  <c r="E824" i="16"/>
  <c r="E975" i="16"/>
  <c r="E963" i="16"/>
  <c r="E986" i="16"/>
  <c r="E781" i="16"/>
  <c r="E960" i="16"/>
  <c r="E941" i="16"/>
  <c r="E901" i="16"/>
  <c r="E845" i="16"/>
  <c r="E842" i="16"/>
  <c r="E821" i="16"/>
  <c r="E799" i="16"/>
  <c r="E959" i="16"/>
  <c r="E791" i="16"/>
  <c r="E911" i="16"/>
  <c r="E783" i="16"/>
  <c r="E779" i="16"/>
  <c r="E976" i="16"/>
  <c r="E957" i="16"/>
  <c r="E883" i="16"/>
  <c r="E847" i="16"/>
  <c r="E968" i="16"/>
  <c r="E949" i="16"/>
  <c r="E909" i="16"/>
  <c r="E861" i="16"/>
  <c r="E832" i="16"/>
  <c r="E788" i="16"/>
  <c r="E922" i="16"/>
  <c r="E895" i="16"/>
  <c r="E853" i="16"/>
  <c r="E776" i="16"/>
  <c r="E936" i="16"/>
  <c r="E780" i="16"/>
  <c r="E867" i="16"/>
  <c r="E831" i="16"/>
  <c r="E954" i="16"/>
  <c r="E915" i="16"/>
  <c r="E852" i="16"/>
  <c r="E808" i="16"/>
  <c r="E794" i="16"/>
  <c r="E927" i="16"/>
  <c r="E872" i="16"/>
  <c r="E858" i="16"/>
  <c r="E947" i="16"/>
  <c r="E879" i="16"/>
  <c r="E864" i="16"/>
  <c r="E837" i="16"/>
  <c r="E815" i="16"/>
  <c r="E800" i="16"/>
  <c r="E971" i="16"/>
  <c r="E933" i="16"/>
  <c r="E912" i="16"/>
  <c r="E906" i="16"/>
  <c r="E893" i="16"/>
  <c r="E836" i="16"/>
  <c r="E782" i="16"/>
  <c r="E965" i="16"/>
  <c r="E952" i="16"/>
  <c r="E944" i="16"/>
  <c r="E885" i="16"/>
  <c r="E899" i="16"/>
  <c r="E970" i="16"/>
  <c r="E938" i="16"/>
  <c r="E863" i="16"/>
  <c r="E820" i="16"/>
  <c r="E826" i="16"/>
  <c r="E805" i="16"/>
  <c r="E778" i="16"/>
  <c r="E981" i="16"/>
  <c r="E931" i="16"/>
  <c r="E904" i="16"/>
  <c r="E896" i="16"/>
  <c r="E890" i="16"/>
  <c r="E804" i="16"/>
  <c r="E967" i="16"/>
  <c r="E792" i="16"/>
  <c r="E983" i="16"/>
  <c r="E856" i="16"/>
  <c r="E868" i="16"/>
  <c r="E840" i="16"/>
  <c r="D942" i="16"/>
  <c r="C939" i="16"/>
  <c r="E939" i="16" s="1"/>
  <c r="D910" i="16"/>
  <c r="C907" i="16"/>
  <c r="E907" i="16" s="1"/>
  <c r="D878" i="16"/>
  <c r="C875" i="16"/>
  <c r="E875" i="16" s="1"/>
  <c r="D846" i="16"/>
  <c r="C843" i="16"/>
  <c r="E843" i="16" s="1"/>
  <c r="D814" i="16"/>
  <c r="C811" i="16"/>
  <c r="E811" i="16" s="1"/>
  <c r="D958" i="16"/>
  <c r="C955" i="16"/>
  <c r="E955" i="16" s="1"/>
  <c r="D926" i="16"/>
  <c r="C923" i="16"/>
  <c r="E923" i="16" s="1"/>
  <c r="D894" i="16"/>
  <c r="C891" i="16"/>
  <c r="E891" i="16" s="1"/>
  <c r="D862" i="16"/>
  <c r="C859" i="16"/>
  <c r="E859" i="16" s="1"/>
  <c r="D830" i="16"/>
  <c r="C827" i="16"/>
  <c r="E827" i="16" s="1"/>
  <c r="D798" i="16"/>
  <c r="C795" i="16"/>
  <c r="E795" i="16" s="1"/>
  <c r="D977" i="16"/>
  <c r="C974" i="16"/>
  <c r="D961" i="16"/>
  <c r="C958" i="16"/>
  <c r="D945" i="16"/>
  <c r="C942" i="16"/>
  <c r="D929" i="16"/>
  <c r="C926" i="16"/>
  <c r="D913" i="16"/>
  <c r="C910" i="16"/>
  <c r="D897" i="16"/>
  <c r="C894" i="16"/>
  <c r="D881" i="16"/>
  <c r="C878" i="16"/>
  <c r="D865" i="16"/>
  <c r="C862" i="16"/>
  <c r="D849" i="16"/>
  <c r="C846" i="16"/>
  <c r="D833" i="16"/>
  <c r="C830" i="16"/>
  <c r="D817" i="16"/>
  <c r="C814" i="16"/>
  <c r="D801" i="16"/>
  <c r="C798" i="16"/>
  <c r="D785" i="16"/>
  <c r="D974" i="16"/>
  <c r="D980" i="16"/>
  <c r="E980" i="16" s="1"/>
  <c r="C977" i="16"/>
  <c r="D964" i="16"/>
  <c r="E964" i="16" s="1"/>
  <c r="C961" i="16"/>
  <c r="D948" i="16"/>
  <c r="E948" i="16" s="1"/>
  <c r="C945" i="16"/>
  <c r="D932" i="16"/>
  <c r="E932" i="16" s="1"/>
  <c r="C929" i="16"/>
  <c r="D916" i="16"/>
  <c r="E916" i="16" s="1"/>
  <c r="C913" i="16"/>
  <c r="D900" i="16"/>
  <c r="E900" i="16" s="1"/>
  <c r="C897" i="16"/>
  <c r="D884" i="16"/>
  <c r="E884" i="16" s="1"/>
  <c r="C881" i="16"/>
  <c r="C865" i="16"/>
  <c r="C849" i="16"/>
  <c r="C833" i="16"/>
  <c r="C817" i="16"/>
  <c r="C801" i="16"/>
  <c r="C785" i="16"/>
  <c r="D951" i="16"/>
  <c r="E951" i="16" s="1"/>
  <c r="D935" i="16"/>
  <c r="E935" i="16" s="1"/>
  <c r="D919" i="16"/>
  <c r="E919" i="16" s="1"/>
  <c r="D903" i="16"/>
  <c r="E903" i="16" s="1"/>
  <c r="D887" i="16"/>
  <c r="E887" i="16" s="1"/>
  <c r="D871" i="16"/>
  <c r="E871" i="16" s="1"/>
  <c r="D855" i="16"/>
  <c r="E855" i="16" s="1"/>
  <c r="D839" i="16"/>
  <c r="E839" i="16" s="1"/>
  <c r="D823" i="16"/>
  <c r="E823" i="16" s="1"/>
  <c r="D807" i="16"/>
  <c r="E807" i="16" s="1"/>
  <c r="D829" i="16"/>
  <c r="E829" i="16" s="1"/>
  <c r="D813" i="16"/>
  <c r="E813" i="16" s="1"/>
  <c r="D797" i="16"/>
  <c r="E797" i="16" s="1"/>
  <c r="D851" i="16"/>
  <c r="E851" i="16" s="1"/>
  <c r="D835" i="16"/>
  <c r="E835" i="16" s="1"/>
  <c r="D819" i="16"/>
  <c r="E819" i="16" s="1"/>
  <c r="D803" i="16"/>
  <c r="E803" i="16" s="1"/>
  <c r="D787" i="16"/>
  <c r="E787" i="16" s="1"/>
  <c r="D934" i="16"/>
  <c r="D886" i="16"/>
  <c r="D838" i="16"/>
  <c r="D790" i="16"/>
  <c r="D982" i="16"/>
  <c r="D966" i="16"/>
  <c r="D902" i="16"/>
  <c r="D854" i="16"/>
  <c r="D806" i="16"/>
  <c r="D969" i="16"/>
  <c r="C966" i="16"/>
  <c r="D953" i="16"/>
  <c r="C950" i="16"/>
  <c r="D937" i="16"/>
  <c r="C934" i="16"/>
  <c r="D921" i="16"/>
  <c r="C918" i="16"/>
  <c r="D905" i="16"/>
  <c r="C902" i="16"/>
  <c r="D889" i="16"/>
  <c r="C886" i="16"/>
  <c r="D873" i="16"/>
  <c r="C870" i="16"/>
  <c r="D857" i="16"/>
  <c r="C854" i="16"/>
  <c r="D841" i="16"/>
  <c r="C838" i="16"/>
  <c r="D825" i="16"/>
  <c r="C822" i="16"/>
  <c r="D809" i="16"/>
  <c r="C806" i="16"/>
  <c r="D793" i="16"/>
  <c r="C790" i="16"/>
  <c r="D950" i="16"/>
  <c r="D918" i="16"/>
  <c r="D870" i="16"/>
  <c r="D822" i="16"/>
  <c r="D985" i="16"/>
  <c r="C982" i="16"/>
  <c r="C985" i="16"/>
  <c r="D972" i="16"/>
  <c r="C969" i="16"/>
  <c r="E969" i="16" s="1"/>
  <c r="D956" i="16"/>
  <c r="C953" i="16"/>
  <c r="D940" i="16"/>
  <c r="C937" i="16"/>
  <c r="D924" i="16"/>
  <c r="C921" i="16"/>
  <c r="D908" i="16"/>
  <c r="C905" i="16"/>
  <c r="E905" i="16" s="1"/>
  <c r="D892" i="16"/>
  <c r="C889" i="16"/>
  <c r="D876" i="16"/>
  <c r="C873" i="16"/>
  <c r="E873" i="16" s="1"/>
  <c r="D860" i="16"/>
  <c r="C857" i="16"/>
  <c r="E857" i="16" s="1"/>
  <c r="D844" i="16"/>
  <c r="C841" i="16"/>
  <c r="E841" i="16" s="1"/>
  <c r="D828" i="16"/>
  <c r="C825" i="16"/>
  <c r="D812" i="16"/>
  <c r="C809" i="16"/>
  <c r="D796" i="16"/>
  <c r="C793" i="16"/>
  <c r="C972" i="16"/>
  <c r="C956" i="16"/>
  <c r="C940" i="16"/>
  <c r="C924" i="16"/>
  <c r="C908" i="16"/>
  <c r="C892" i="16"/>
  <c r="C876" i="16"/>
  <c r="C860" i="16"/>
  <c r="C844" i="16"/>
  <c r="E844" i="16" s="1"/>
  <c r="C828" i="16"/>
  <c r="C812" i="16"/>
  <c r="C796" i="16"/>
  <c r="D978" i="16"/>
  <c r="E978" i="16" s="1"/>
  <c r="D962" i="16"/>
  <c r="D946" i="16"/>
  <c r="D930" i="16"/>
  <c r="D914" i="16"/>
  <c r="D898" i="16"/>
  <c r="D882" i="16"/>
  <c r="D866" i="16"/>
  <c r="D850" i="16"/>
  <c r="D834" i="16"/>
  <c r="D818" i="16"/>
  <c r="D802" i="16"/>
  <c r="D786" i="16"/>
  <c r="C898" i="16"/>
  <c r="C882" i="16"/>
  <c r="C866" i="16"/>
  <c r="C818" i="16"/>
  <c r="C802" i="16"/>
  <c r="C786" i="16"/>
  <c r="C962" i="16"/>
  <c r="C946" i="16"/>
  <c r="C930" i="16"/>
  <c r="C914" i="16"/>
  <c r="C850" i="16"/>
  <c r="C834" i="16"/>
  <c r="E773" i="16"/>
  <c r="D772" i="16"/>
  <c r="E772" i="16" s="1"/>
  <c r="D775" i="16"/>
  <c r="E775" i="16" s="1"/>
  <c r="C771" i="16"/>
  <c r="E771" i="16" s="1"/>
  <c r="D774" i="16"/>
  <c r="D777" i="16"/>
  <c r="E777" i="16" s="1"/>
  <c r="C774" i="16"/>
  <c r="C2" i="22"/>
  <c r="D2" i="22"/>
  <c r="B2" i="22"/>
  <c r="A770" i="22"/>
  <c r="D770" i="22" s="1"/>
  <c r="A769" i="22"/>
  <c r="C769" i="22" s="1"/>
  <c r="A768" i="22"/>
  <c r="C768" i="22" s="1"/>
  <c r="A767" i="22"/>
  <c r="C767" i="22" s="1"/>
  <c r="A766" i="22"/>
  <c r="C766" i="22" s="1"/>
  <c r="A765" i="22"/>
  <c r="C765" i="22" s="1"/>
  <c r="A764" i="22"/>
  <c r="C764" i="22" s="1"/>
  <c r="A763" i="22"/>
  <c r="D763" i="22" s="1"/>
  <c r="A762" i="22"/>
  <c r="A761" i="22"/>
  <c r="A760" i="22"/>
  <c r="A759" i="22"/>
  <c r="C759" i="22" s="1"/>
  <c r="A758" i="22"/>
  <c r="D758" i="22" s="1"/>
  <c r="A757" i="22"/>
  <c r="C757" i="22" s="1"/>
  <c r="A756" i="22"/>
  <c r="C756" i="22" s="1"/>
  <c r="A755" i="22"/>
  <c r="C755" i="22" s="1"/>
  <c r="A754" i="22"/>
  <c r="C754" i="22" s="1"/>
  <c r="A753" i="22"/>
  <c r="D753" i="22" s="1"/>
  <c r="A752" i="22"/>
  <c r="C752" i="22" s="1"/>
  <c r="A751" i="22"/>
  <c r="D751" i="22" s="1"/>
  <c r="A750" i="22"/>
  <c r="C750" i="22" s="1"/>
  <c r="A749" i="22"/>
  <c r="C749" i="22" s="1"/>
  <c r="A748" i="22"/>
  <c r="A747" i="22"/>
  <c r="D747" i="22" s="1"/>
  <c r="A746" i="22"/>
  <c r="D746" i="22" s="1"/>
  <c r="A745" i="22"/>
  <c r="C745" i="22" s="1"/>
  <c r="A744" i="22"/>
  <c r="B744" i="22" s="1"/>
  <c r="A743" i="22"/>
  <c r="C743" i="22" s="1"/>
  <c r="A742" i="22"/>
  <c r="C742" i="22" s="1"/>
  <c r="A741" i="22"/>
  <c r="D741" i="22" s="1"/>
  <c r="A740" i="22"/>
  <c r="C740" i="22" s="1"/>
  <c r="A739" i="22"/>
  <c r="D739" i="22" s="1"/>
  <c r="A738" i="22"/>
  <c r="C738" i="22" s="1"/>
  <c r="A737" i="22"/>
  <c r="D737" i="22" s="1"/>
  <c r="A736" i="22"/>
  <c r="A735" i="22"/>
  <c r="C735" i="22" s="1"/>
  <c r="A734" i="22"/>
  <c r="D734" i="22" s="1"/>
  <c r="A733" i="22"/>
  <c r="D733" i="22" s="1"/>
  <c r="A732" i="22"/>
  <c r="B732" i="22" s="1"/>
  <c r="A731" i="22"/>
  <c r="C731" i="22" s="1"/>
  <c r="A730" i="22"/>
  <c r="C730" i="22" s="1"/>
  <c r="A729" i="22"/>
  <c r="D729" i="22" s="1"/>
  <c r="A728" i="22"/>
  <c r="C728" i="22" s="1"/>
  <c r="A727" i="22"/>
  <c r="A726" i="22"/>
  <c r="C726" i="22" s="1"/>
  <c r="A725" i="22"/>
  <c r="C725" i="22" s="1"/>
  <c r="A724" i="22"/>
  <c r="A723" i="22"/>
  <c r="D723" i="22" s="1"/>
  <c r="A722" i="22"/>
  <c r="A721" i="22"/>
  <c r="C721" i="22" s="1"/>
  <c r="A720" i="22"/>
  <c r="B720" i="22" s="1"/>
  <c r="A719" i="22"/>
  <c r="A718" i="22"/>
  <c r="C718" i="22" s="1"/>
  <c r="A717" i="22"/>
  <c r="D717" i="22" s="1"/>
  <c r="A716" i="22"/>
  <c r="C716" i="22" s="1"/>
  <c r="A715" i="22"/>
  <c r="D715" i="22" s="1"/>
  <c r="A714" i="22"/>
  <c r="B714" i="22" s="1"/>
  <c r="A713" i="22"/>
  <c r="B713" i="22" s="1"/>
  <c r="A712" i="22"/>
  <c r="A711" i="22"/>
  <c r="A710" i="22"/>
  <c r="A709" i="22"/>
  <c r="A708" i="22"/>
  <c r="A707" i="22"/>
  <c r="A706" i="22"/>
  <c r="A705" i="22"/>
  <c r="A704" i="22"/>
  <c r="A703" i="22"/>
  <c r="A702" i="22"/>
  <c r="A701" i="22"/>
  <c r="A700" i="22"/>
  <c r="A699" i="22"/>
  <c r="A698" i="22"/>
  <c r="A697" i="22"/>
  <c r="A696" i="22"/>
  <c r="A695" i="22"/>
  <c r="A694" i="22"/>
  <c r="A693" i="22"/>
  <c r="A692" i="22"/>
  <c r="A691" i="22"/>
  <c r="A690" i="22"/>
  <c r="A689" i="22"/>
  <c r="A688" i="22"/>
  <c r="A687" i="22"/>
  <c r="A686" i="22"/>
  <c r="A685" i="22"/>
  <c r="A684" i="22"/>
  <c r="A683" i="22"/>
  <c r="A682" i="22"/>
  <c r="A681" i="22"/>
  <c r="A680" i="22"/>
  <c r="A679" i="22"/>
  <c r="A678" i="22"/>
  <c r="A677" i="22"/>
  <c r="A676" i="22"/>
  <c r="A675" i="22"/>
  <c r="A674" i="22"/>
  <c r="A673" i="22"/>
  <c r="A672" i="22"/>
  <c r="A671" i="22"/>
  <c r="A670" i="22"/>
  <c r="A669" i="22"/>
  <c r="A668" i="22"/>
  <c r="A667" i="22"/>
  <c r="A666" i="22"/>
  <c r="A665" i="22"/>
  <c r="A664" i="22"/>
  <c r="A663" i="22"/>
  <c r="A662" i="22"/>
  <c r="A661" i="22"/>
  <c r="A660" i="22"/>
  <c r="A659" i="22"/>
  <c r="A658" i="22"/>
  <c r="A657" i="22"/>
  <c r="A656" i="22"/>
  <c r="A655" i="22"/>
  <c r="A654" i="22"/>
  <c r="A653" i="22"/>
  <c r="A652" i="22"/>
  <c r="A651" i="22"/>
  <c r="A650" i="22"/>
  <c r="A649" i="22"/>
  <c r="A648" i="22"/>
  <c r="A647" i="22"/>
  <c r="A646" i="22"/>
  <c r="A645" i="22"/>
  <c r="A644" i="22"/>
  <c r="A643" i="22"/>
  <c r="A642" i="22"/>
  <c r="A641" i="22"/>
  <c r="A640" i="22"/>
  <c r="A639" i="22"/>
  <c r="A638" i="22"/>
  <c r="A637" i="22"/>
  <c r="A636" i="22"/>
  <c r="A635" i="22"/>
  <c r="A634" i="22"/>
  <c r="A633" i="22"/>
  <c r="A632" i="22"/>
  <c r="A631" i="22"/>
  <c r="A630" i="22"/>
  <c r="A629" i="22"/>
  <c r="A628" i="22"/>
  <c r="A627" i="22"/>
  <c r="A626" i="22"/>
  <c r="A625" i="22"/>
  <c r="A624" i="22"/>
  <c r="A623" i="22"/>
  <c r="A622" i="22"/>
  <c r="A621" i="22"/>
  <c r="A620" i="22"/>
  <c r="A619" i="22"/>
  <c r="A618" i="22"/>
  <c r="A617" i="22"/>
  <c r="A616" i="22"/>
  <c r="A615" i="22"/>
  <c r="A614" i="22"/>
  <c r="A613" i="22"/>
  <c r="A612" i="22"/>
  <c r="A611" i="22"/>
  <c r="A610" i="22"/>
  <c r="A609" i="22"/>
  <c r="A608" i="22"/>
  <c r="A607" i="22"/>
  <c r="A606" i="22"/>
  <c r="A605" i="22"/>
  <c r="A604" i="22"/>
  <c r="A603" i="22"/>
  <c r="A602" i="22"/>
  <c r="A601" i="22"/>
  <c r="A600" i="22"/>
  <c r="A599" i="22"/>
  <c r="A598" i="22"/>
  <c r="A597" i="22"/>
  <c r="A596" i="22"/>
  <c r="A595" i="22"/>
  <c r="A594" i="22"/>
  <c r="A593" i="22"/>
  <c r="A592" i="22"/>
  <c r="A591" i="22"/>
  <c r="A590" i="22"/>
  <c r="A589" i="22"/>
  <c r="A588" i="22"/>
  <c r="A587" i="22"/>
  <c r="A586" i="22"/>
  <c r="A585" i="22"/>
  <c r="A584" i="22"/>
  <c r="A583" i="22"/>
  <c r="A582" i="22"/>
  <c r="A581" i="22"/>
  <c r="A580" i="22"/>
  <c r="A579" i="22"/>
  <c r="A578" i="22"/>
  <c r="A577" i="22"/>
  <c r="A576" i="22"/>
  <c r="A575" i="22"/>
  <c r="A574" i="22"/>
  <c r="A573" i="22"/>
  <c r="A572" i="22"/>
  <c r="A571" i="22"/>
  <c r="A570" i="22"/>
  <c r="A569" i="22"/>
  <c r="A568" i="22"/>
  <c r="A567" i="22"/>
  <c r="A566" i="22"/>
  <c r="A565" i="22"/>
  <c r="A564" i="22"/>
  <c r="A563" i="22"/>
  <c r="A562" i="22"/>
  <c r="A561" i="22"/>
  <c r="A560" i="22"/>
  <c r="A559" i="22"/>
  <c r="A558" i="22"/>
  <c r="A557" i="22"/>
  <c r="A556" i="22"/>
  <c r="A555" i="22"/>
  <c r="A554" i="22"/>
  <c r="A553" i="22"/>
  <c r="A552" i="22"/>
  <c r="A551" i="22"/>
  <c r="A550" i="22"/>
  <c r="A549" i="22"/>
  <c r="A548" i="22"/>
  <c r="A547" i="22"/>
  <c r="A546" i="22"/>
  <c r="A545" i="22"/>
  <c r="A544" i="22"/>
  <c r="A543" i="22"/>
  <c r="A542" i="22"/>
  <c r="A541" i="22"/>
  <c r="A540" i="22"/>
  <c r="A539" i="22"/>
  <c r="A538" i="22"/>
  <c r="A537" i="22"/>
  <c r="A536" i="22"/>
  <c r="A535" i="22"/>
  <c r="A534" i="22"/>
  <c r="A533" i="22"/>
  <c r="A532" i="22"/>
  <c r="A531" i="22"/>
  <c r="A530" i="22"/>
  <c r="A529" i="22"/>
  <c r="A528" i="22"/>
  <c r="A527" i="22"/>
  <c r="A526" i="22"/>
  <c r="A525" i="22"/>
  <c r="A524" i="22"/>
  <c r="A523" i="22"/>
  <c r="A522" i="22"/>
  <c r="A521" i="22"/>
  <c r="A520" i="22"/>
  <c r="A519" i="22"/>
  <c r="A518" i="22"/>
  <c r="A517" i="22"/>
  <c r="A516" i="22"/>
  <c r="A515" i="22"/>
  <c r="A514" i="22"/>
  <c r="A513" i="22"/>
  <c r="A512" i="22"/>
  <c r="A511" i="22"/>
  <c r="A510" i="22"/>
  <c r="A509" i="22"/>
  <c r="A508" i="22"/>
  <c r="A507" i="22"/>
  <c r="A506" i="22"/>
  <c r="A505" i="22"/>
  <c r="A504" i="22"/>
  <c r="A503" i="22"/>
  <c r="A502" i="22"/>
  <c r="A501" i="22"/>
  <c r="A500" i="22"/>
  <c r="A499" i="22"/>
  <c r="A498" i="22"/>
  <c r="A497" i="22"/>
  <c r="A496" i="22"/>
  <c r="A495" i="22"/>
  <c r="A494" i="22"/>
  <c r="A493" i="22"/>
  <c r="A492" i="22"/>
  <c r="A491" i="22"/>
  <c r="A490" i="22"/>
  <c r="A489" i="22"/>
  <c r="A488" i="22"/>
  <c r="A487" i="22"/>
  <c r="A486" i="22"/>
  <c r="A485" i="22"/>
  <c r="A484" i="22"/>
  <c r="A483" i="22"/>
  <c r="A482" i="22"/>
  <c r="A481" i="22"/>
  <c r="A480" i="22"/>
  <c r="A479" i="22"/>
  <c r="A478" i="22"/>
  <c r="A477" i="22"/>
  <c r="A476" i="22"/>
  <c r="A475" i="22"/>
  <c r="A474" i="22"/>
  <c r="A473" i="22"/>
  <c r="A472" i="22"/>
  <c r="A471" i="22"/>
  <c r="A470" i="22"/>
  <c r="A469" i="22"/>
  <c r="A468" i="22"/>
  <c r="A467" i="22"/>
  <c r="A466" i="22"/>
  <c r="A465" i="22"/>
  <c r="A464" i="22"/>
  <c r="A463" i="22"/>
  <c r="A462" i="22"/>
  <c r="A461" i="22"/>
  <c r="A460" i="22"/>
  <c r="A459" i="22"/>
  <c r="A458" i="22"/>
  <c r="A457" i="22"/>
  <c r="A456" i="22"/>
  <c r="A455" i="22"/>
  <c r="A454" i="22"/>
  <c r="A453" i="22"/>
  <c r="A452" i="22"/>
  <c r="A451" i="22"/>
  <c r="A450" i="22"/>
  <c r="A449" i="22"/>
  <c r="A448" i="22"/>
  <c r="A447" i="22"/>
  <c r="A446" i="22"/>
  <c r="A445" i="22"/>
  <c r="A444" i="22"/>
  <c r="A443" i="22"/>
  <c r="A442" i="22"/>
  <c r="A441" i="22"/>
  <c r="A440" i="22"/>
  <c r="A439" i="22"/>
  <c r="A438" i="22"/>
  <c r="A437" i="22"/>
  <c r="A436" i="22"/>
  <c r="A435" i="22"/>
  <c r="A434" i="22"/>
  <c r="A433" i="22"/>
  <c r="A432" i="22"/>
  <c r="A431" i="22"/>
  <c r="A430" i="22"/>
  <c r="A429" i="22"/>
  <c r="A428" i="22"/>
  <c r="A427" i="22"/>
  <c r="A426" i="22"/>
  <c r="A425" i="22"/>
  <c r="A424" i="22"/>
  <c r="A423" i="22"/>
  <c r="A422" i="22"/>
  <c r="A421" i="22"/>
  <c r="A420" i="22"/>
  <c r="A419" i="22"/>
  <c r="A418" i="22"/>
  <c r="A417" i="22"/>
  <c r="A416" i="22"/>
  <c r="A415" i="22"/>
  <c r="A414" i="22"/>
  <c r="A413" i="22"/>
  <c r="A412" i="22"/>
  <c r="A411" i="22"/>
  <c r="A410" i="22"/>
  <c r="A409" i="22"/>
  <c r="A408" i="22"/>
  <c r="A407" i="22"/>
  <c r="A406" i="22"/>
  <c r="A405" i="22"/>
  <c r="A404" i="22"/>
  <c r="A403" i="22"/>
  <c r="A402" i="22"/>
  <c r="A401" i="22"/>
  <c r="A400" i="22"/>
  <c r="A399" i="22"/>
  <c r="A398" i="22"/>
  <c r="A397" i="22"/>
  <c r="A396" i="22"/>
  <c r="A395" i="22"/>
  <c r="A394" i="22"/>
  <c r="A393" i="22"/>
  <c r="A392" i="22"/>
  <c r="A391" i="22"/>
  <c r="A390" i="22"/>
  <c r="A389" i="22"/>
  <c r="A388" i="22"/>
  <c r="A387" i="22"/>
  <c r="A386" i="22"/>
  <c r="A385" i="22"/>
  <c r="A384" i="22"/>
  <c r="A383" i="22"/>
  <c r="A382" i="22"/>
  <c r="A381" i="22"/>
  <c r="A380" i="22"/>
  <c r="A379" i="22"/>
  <c r="A378" i="22"/>
  <c r="A377" i="22"/>
  <c r="A376" i="22"/>
  <c r="A375" i="22"/>
  <c r="A374" i="22"/>
  <c r="A373" i="22"/>
  <c r="A372" i="22"/>
  <c r="A371" i="22"/>
  <c r="A370" i="22"/>
  <c r="A369" i="22"/>
  <c r="A368" i="22"/>
  <c r="A367" i="22"/>
  <c r="A366" i="22"/>
  <c r="A365" i="22"/>
  <c r="A364" i="22"/>
  <c r="A363" i="22"/>
  <c r="A362" i="22"/>
  <c r="A361" i="22"/>
  <c r="A360" i="22"/>
  <c r="A359" i="22"/>
  <c r="A358" i="22"/>
  <c r="A357" i="22"/>
  <c r="A356" i="22"/>
  <c r="A355" i="22"/>
  <c r="A354" i="22"/>
  <c r="A353" i="22"/>
  <c r="A352" i="22"/>
  <c r="A351" i="22"/>
  <c r="A350" i="22"/>
  <c r="A349" i="22"/>
  <c r="A348" i="22"/>
  <c r="A347" i="22"/>
  <c r="A346" i="22"/>
  <c r="A345" i="22"/>
  <c r="A344" i="22"/>
  <c r="A343" i="22"/>
  <c r="A342" i="22"/>
  <c r="A341" i="22"/>
  <c r="A340" i="22"/>
  <c r="A339" i="22"/>
  <c r="A338" i="22"/>
  <c r="A337" i="22"/>
  <c r="A336" i="22"/>
  <c r="A335" i="22"/>
  <c r="A334" i="22"/>
  <c r="A333" i="22"/>
  <c r="A332" i="22"/>
  <c r="A331" i="22"/>
  <c r="A330" i="22"/>
  <c r="A329" i="22"/>
  <c r="A328" i="22"/>
  <c r="A327" i="22"/>
  <c r="A326" i="22"/>
  <c r="A325" i="22"/>
  <c r="A324" i="22"/>
  <c r="A323" i="22"/>
  <c r="A322" i="22"/>
  <c r="A321" i="22"/>
  <c r="A320" i="22"/>
  <c r="A319" i="22"/>
  <c r="A318" i="22"/>
  <c r="A317" i="22"/>
  <c r="A316" i="22"/>
  <c r="A315" i="22"/>
  <c r="A314" i="22"/>
  <c r="A313" i="22"/>
  <c r="A312" i="22"/>
  <c r="A311" i="22"/>
  <c r="A310" i="22"/>
  <c r="A309" i="22"/>
  <c r="A308" i="22"/>
  <c r="A307" i="22"/>
  <c r="A306" i="22"/>
  <c r="A305" i="22"/>
  <c r="A304" i="22"/>
  <c r="A303" i="22"/>
  <c r="A302" i="22"/>
  <c r="A301" i="22"/>
  <c r="A300" i="22"/>
  <c r="A299" i="22"/>
  <c r="A298" i="22"/>
  <c r="A297" i="22"/>
  <c r="A296" i="22"/>
  <c r="A295" i="22"/>
  <c r="A294" i="22"/>
  <c r="A293" i="22"/>
  <c r="A292" i="22"/>
  <c r="A291" i="22"/>
  <c r="A290" i="22"/>
  <c r="A289" i="22"/>
  <c r="A288" i="22"/>
  <c r="A287" i="22"/>
  <c r="A286" i="22"/>
  <c r="A285" i="22"/>
  <c r="A284" i="22"/>
  <c r="A283" i="22"/>
  <c r="A282" i="22"/>
  <c r="A281" i="22"/>
  <c r="A280" i="22"/>
  <c r="A279" i="22"/>
  <c r="A278" i="22"/>
  <c r="A277" i="22"/>
  <c r="A276" i="22"/>
  <c r="A275" i="22"/>
  <c r="A274" i="22"/>
  <c r="A273" i="22"/>
  <c r="A272" i="22"/>
  <c r="A271" i="22"/>
  <c r="A270" i="22"/>
  <c r="A269" i="22"/>
  <c r="A268" i="22"/>
  <c r="A267" i="22"/>
  <c r="A266" i="22"/>
  <c r="A265" i="22"/>
  <c r="A264" i="22"/>
  <c r="A263" i="22"/>
  <c r="A262" i="22"/>
  <c r="A261" i="22"/>
  <c r="A260" i="22"/>
  <c r="A259" i="22"/>
  <c r="A258" i="22"/>
  <c r="A257" i="22"/>
  <c r="A256" i="22"/>
  <c r="A255" i="22"/>
  <c r="A254" i="22"/>
  <c r="A253" i="22"/>
  <c r="A252" i="22"/>
  <c r="A251" i="22"/>
  <c r="A250" i="22"/>
  <c r="A249" i="22"/>
  <c r="A248" i="22"/>
  <c r="A247" i="22"/>
  <c r="A246" i="22"/>
  <c r="A245" i="22"/>
  <c r="A244" i="22"/>
  <c r="A243" i="22"/>
  <c r="A242" i="22"/>
  <c r="A241" i="22"/>
  <c r="A240" i="22"/>
  <c r="A239" i="22"/>
  <c r="A238" i="22"/>
  <c r="A237" i="22"/>
  <c r="A236" i="22"/>
  <c r="A235" i="22"/>
  <c r="A234" i="22"/>
  <c r="A233" i="22"/>
  <c r="A232" i="22"/>
  <c r="A231" i="22"/>
  <c r="A230" i="22"/>
  <c r="A229" i="22"/>
  <c r="A228" i="22"/>
  <c r="A227" i="22"/>
  <c r="A226" i="22"/>
  <c r="A225" i="22"/>
  <c r="A224" i="22"/>
  <c r="A223" i="22"/>
  <c r="A222" i="22"/>
  <c r="A221" i="22"/>
  <c r="A220" i="22"/>
  <c r="A219" i="22"/>
  <c r="A218" i="22"/>
  <c r="A217" i="22"/>
  <c r="A216" i="22"/>
  <c r="A215" i="22"/>
  <c r="A214" i="22"/>
  <c r="A213" i="22"/>
  <c r="A212" i="22"/>
  <c r="A211" i="22"/>
  <c r="A210" i="22"/>
  <c r="A209" i="22"/>
  <c r="A208" i="22"/>
  <c r="A207" i="22"/>
  <c r="A206" i="22"/>
  <c r="A205" i="22"/>
  <c r="A204" i="22"/>
  <c r="A203" i="22"/>
  <c r="A202" i="22"/>
  <c r="A201" i="22"/>
  <c r="A200" i="22"/>
  <c r="A199" i="22"/>
  <c r="A198" i="22"/>
  <c r="A197" i="22"/>
  <c r="A196" i="22"/>
  <c r="A195" i="22"/>
  <c r="A194" i="22"/>
  <c r="A193" i="22"/>
  <c r="A192" i="22"/>
  <c r="A191" i="22"/>
  <c r="A190" i="22"/>
  <c r="A189" i="22"/>
  <c r="A188" i="22"/>
  <c r="A187" i="22"/>
  <c r="A186" i="22"/>
  <c r="A185" i="22"/>
  <c r="A184" i="22"/>
  <c r="A183" i="22"/>
  <c r="A182" i="22"/>
  <c r="A181" i="22"/>
  <c r="A180" i="22"/>
  <c r="A179" i="22"/>
  <c r="A178" i="22"/>
  <c r="A177" i="22"/>
  <c r="A176" i="22"/>
  <c r="A175" i="22"/>
  <c r="A174" i="22"/>
  <c r="A173" i="22"/>
  <c r="A172" i="22"/>
  <c r="A171" i="22"/>
  <c r="A170" i="22"/>
  <c r="A169" i="22"/>
  <c r="A168" i="22"/>
  <c r="A167" i="22"/>
  <c r="A166" i="22"/>
  <c r="A165" i="22"/>
  <c r="A164" i="22"/>
  <c r="A163" i="22"/>
  <c r="A162" i="22"/>
  <c r="A161" i="22"/>
  <c r="A160" i="22"/>
  <c r="A159" i="22"/>
  <c r="A158" i="22"/>
  <c r="A157" i="22"/>
  <c r="A156" i="22"/>
  <c r="A155" i="22"/>
  <c r="A154" i="22"/>
  <c r="A153" i="22"/>
  <c r="A152" i="22"/>
  <c r="A151" i="22"/>
  <c r="A150" i="22"/>
  <c r="A149" i="22"/>
  <c r="A148" i="22"/>
  <c r="A147" i="22"/>
  <c r="A146" i="22"/>
  <c r="A145" i="22"/>
  <c r="A144" i="22"/>
  <c r="A143" i="22"/>
  <c r="A142" i="22"/>
  <c r="A141" i="22"/>
  <c r="A140" i="22"/>
  <c r="A139" i="22"/>
  <c r="A138" i="22"/>
  <c r="A137" i="22"/>
  <c r="A136" i="22"/>
  <c r="A135" i="22"/>
  <c r="A134" i="22"/>
  <c r="A133" i="22"/>
  <c r="A132" i="22"/>
  <c r="A131" i="22"/>
  <c r="A130" i="22"/>
  <c r="A129" i="22"/>
  <c r="A128" i="22"/>
  <c r="A127" i="22"/>
  <c r="A126" i="22"/>
  <c r="A125" i="22"/>
  <c r="A124" i="22"/>
  <c r="A123" i="22"/>
  <c r="A122" i="22"/>
  <c r="A121" i="22"/>
  <c r="A120" i="22"/>
  <c r="A119" i="22"/>
  <c r="A118" i="22"/>
  <c r="A117" i="22"/>
  <c r="A116" i="22"/>
  <c r="A115" i="22"/>
  <c r="A114" i="22"/>
  <c r="A113" i="22"/>
  <c r="A112" i="22"/>
  <c r="A111" i="22"/>
  <c r="A110" i="22"/>
  <c r="A109" i="22"/>
  <c r="A108" i="22"/>
  <c r="A107" i="22"/>
  <c r="A106" i="22"/>
  <c r="A105" i="22"/>
  <c r="A104" i="22"/>
  <c r="A103" i="22"/>
  <c r="A102" i="22"/>
  <c r="A101" i="22"/>
  <c r="A100" i="22"/>
  <c r="A99" i="22"/>
  <c r="A98" i="22"/>
  <c r="A97" i="22"/>
  <c r="A96" i="22"/>
  <c r="A95" i="22"/>
  <c r="A94" i="22"/>
  <c r="A93" i="22"/>
  <c r="A92" i="22"/>
  <c r="A91" i="22"/>
  <c r="A90" i="22"/>
  <c r="A89" i="22"/>
  <c r="A88" i="22"/>
  <c r="A87" i="22"/>
  <c r="A86" i="22"/>
  <c r="A85" i="22"/>
  <c r="A84" i="22"/>
  <c r="A83" i="22"/>
  <c r="A82" i="22"/>
  <c r="A81" i="22"/>
  <c r="A80" i="22"/>
  <c r="A79" i="22"/>
  <c r="A78" i="22"/>
  <c r="A77" i="22"/>
  <c r="A76" i="22"/>
  <c r="A75" i="22"/>
  <c r="A74" i="22"/>
  <c r="A73" i="22"/>
  <c r="A72" i="22"/>
  <c r="A71" i="22"/>
  <c r="A70" i="22"/>
  <c r="A69" i="22"/>
  <c r="A68" i="22"/>
  <c r="A67" i="22"/>
  <c r="A66" i="22"/>
  <c r="A65" i="22"/>
  <c r="A64" i="22"/>
  <c r="A63" i="22"/>
  <c r="A62" i="22"/>
  <c r="A61" i="22"/>
  <c r="A60" i="22"/>
  <c r="A59" i="22"/>
  <c r="A58" i="22"/>
  <c r="A57" i="22"/>
  <c r="A56" i="22"/>
  <c r="A55" i="22"/>
  <c r="A54" i="22"/>
  <c r="A53" i="22"/>
  <c r="A52" i="22"/>
  <c r="A51" i="22"/>
  <c r="A50" i="22"/>
  <c r="A49" i="22"/>
  <c r="A48" i="22"/>
  <c r="A47" i="22"/>
  <c r="A46" i="22"/>
  <c r="A45" i="22"/>
  <c r="A44" i="22"/>
  <c r="A43" i="22"/>
  <c r="A42" i="22"/>
  <c r="A41" i="22"/>
  <c r="A40" i="22"/>
  <c r="A39" i="22"/>
  <c r="A38" i="22"/>
  <c r="A37" i="22"/>
  <c r="A36" i="22"/>
  <c r="A35" i="22"/>
  <c r="A34" i="22"/>
  <c r="A33" i="22"/>
  <c r="A32" i="22"/>
  <c r="A31" i="22"/>
  <c r="A30" i="22"/>
  <c r="A29" i="22"/>
  <c r="A28" i="22"/>
  <c r="A27" i="22"/>
  <c r="A26" i="22"/>
  <c r="A25" i="22"/>
  <c r="A24" i="22"/>
  <c r="A23" i="22"/>
  <c r="A22" i="22"/>
  <c r="A21" i="22"/>
  <c r="A20" i="22"/>
  <c r="A19" i="22"/>
  <c r="A18" i="22"/>
  <c r="A17" i="22"/>
  <c r="A16" i="22"/>
  <c r="A15" i="22"/>
  <c r="A14" i="22"/>
  <c r="A13" i="22"/>
  <c r="A12" i="22"/>
  <c r="A11" i="22"/>
  <c r="A10" i="22"/>
  <c r="A9" i="22"/>
  <c r="A8" i="22"/>
  <c r="A7" i="22"/>
  <c r="A6" i="22"/>
  <c r="A5" i="22"/>
  <c r="A4" i="22"/>
  <c r="A3" i="22"/>
  <c r="E2" i="22"/>
  <c r="C2" i="21"/>
  <c r="D2" i="21"/>
  <c r="B2" i="21"/>
  <c r="A770" i="21"/>
  <c r="A769" i="21"/>
  <c r="B769" i="21" s="1"/>
  <c r="A768" i="21"/>
  <c r="A767" i="21"/>
  <c r="A766" i="21"/>
  <c r="A765" i="21"/>
  <c r="A764" i="21"/>
  <c r="A763" i="21"/>
  <c r="A762" i="21"/>
  <c r="A761" i="21"/>
  <c r="A760" i="21"/>
  <c r="A759" i="21"/>
  <c r="A758" i="21"/>
  <c r="A757" i="21"/>
  <c r="B757" i="21" s="1"/>
  <c r="A756" i="21"/>
  <c r="A755" i="21"/>
  <c r="A754" i="21"/>
  <c r="B754" i="21" s="1"/>
  <c r="A753" i="21"/>
  <c r="A752" i="21"/>
  <c r="A751" i="21"/>
  <c r="B751" i="21" s="1"/>
  <c r="A750" i="21"/>
  <c r="A749" i="21"/>
  <c r="A748" i="21"/>
  <c r="B748" i="21" s="1"/>
  <c r="A747" i="21"/>
  <c r="B747" i="21" s="1"/>
  <c r="A746" i="21"/>
  <c r="A745" i="21"/>
  <c r="A744" i="21"/>
  <c r="A743" i="21"/>
  <c r="A742" i="21"/>
  <c r="A741" i="21"/>
  <c r="A740" i="21"/>
  <c r="A739" i="21"/>
  <c r="B739" i="21" s="1"/>
  <c r="A738" i="21"/>
  <c r="A737" i="21"/>
  <c r="A736" i="21"/>
  <c r="A735" i="21"/>
  <c r="A734" i="21"/>
  <c r="A733" i="21"/>
  <c r="B733" i="21" s="1"/>
  <c r="A732" i="21"/>
  <c r="A731" i="21"/>
  <c r="B731" i="21" s="1"/>
  <c r="A730" i="21"/>
  <c r="A729" i="21"/>
  <c r="A728" i="21"/>
  <c r="A727" i="21"/>
  <c r="B727" i="21" s="1"/>
  <c r="A726" i="21"/>
  <c r="A725" i="21"/>
  <c r="A724" i="21"/>
  <c r="A723" i="21"/>
  <c r="B723" i="21" s="1"/>
  <c r="A722" i="21"/>
  <c r="A721" i="21"/>
  <c r="B721" i="21" s="1"/>
  <c r="A720" i="21"/>
  <c r="A719" i="21"/>
  <c r="B719" i="21" s="1"/>
  <c r="A718" i="21"/>
  <c r="B718" i="21" s="1"/>
  <c r="A717" i="21"/>
  <c r="A716" i="21"/>
  <c r="B716" i="21" s="1"/>
  <c r="A715" i="21"/>
  <c r="B715" i="21" s="1"/>
  <c r="A714" i="21"/>
  <c r="A713" i="21"/>
  <c r="A712" i="21"/>
  <c r="A711" i="21"/>
  <c r="A710" i="21"/>
  <c r="A709" i="21"/>
  <c r="A708" i="21"/>
  <c r="A707" i="21"/>
  <c r="A706" i="21"/>
  <c r="A705" i="21"/>
  <c r="A704" i="21"/>
  <c r="A703" i="21"/>
  <c r="A702" i="21"/>
  <c r="A701" i="21"/>
  <c r="A700" i="21"/>
  <c r="A699" i="21"/>
  <c r="A698" i="21"/>
  <c r="A697" i="21"/>
  <c r="A696" i="21"/>
  <c r="A695" i="21"/>
  <c r="A694" i="21"/>
  <c r="A693" i="21"/>
  <c r="A692" i="21"/>
  <c r="A691" i="21"/>
  <c r="A690" i="21"/>
  <c r="A689" i="21"/>
  <c r="A688" i="21"/>
  <c r="A687" i="21"/>
  <c r="A686" i="21"/>
  <c r="A685" i="21"/>
  <c r="A684" i="21"/>
  <c r="A683" i="21"/>
  <c r="A682" i="21"/>
  <c r="A681" i="21"/>
  <c r="A680" i="21"/>
  <c r="A679" i="21"/>
  <c r="A678" i="21"/>
  <c r="A677" i="21"/>
  <c r="A676" i="21"/>
  <c r="A675" i="21"/>
  <c r="A674" i="21"/>
  <c r="A673" i="21"/>
  <c r="A672" i="21"/>
  <c r="A671" i="21"/>
  <c r="A670" i="21"/>
  <c r="A669" i="21"/>
  <c r="A668" i="21"/>
  <c r="A667" i="21"/>
  <c r="A666" i="21"/>
  <c r="A665" i="21"/>
  <c r="A664" i="21"/>
  <c r="A663" i="21"/>
  <c r="A662" i="21"/>
  <c r="A661" i="21"/>
  <c r="A660" i="21"/>
  <c r="A659" i="21"/>
  <c r="A658" i="21"/>
  <c r="A657" i="21"/>
  <c r="A656" i="21"/>
  <c r="A655" i="21"/>
  <c r="A654" i="21"/>
  <c r="A653" i="21"/>
  <c r="A652" i="21"/>
  <c r="A651" i="21"/>
  <c r="A650" i="21"/>
  <c r="A649" i="21"/>
  <c r="A648" i="21"/>
  <c r="A647" i="21"/>
  <c r="A646" i="21"/>
  <c r="A645" i="21"/>
  <c r="A644" i="21"/>
  <c r="A643" i="21"/>
  <c r="A642" i="21"/>
  <c r="A641" i="21"/>
  <c r="A640" i="21"/>
  <c r="A639" i="21"/>
  <c r="A638" i="21"/>
  <c r="A637" i="21"/>
  <c r="A636" i="21"/>
  <c r="A635" i="21"/>
  <c r="A634" i="21"/>
  <c r="A633" i="21"/>
  <c r="A632" i="21"/>
  <c r="A631" i="21"/>
  <c r="A630" i="21"/>
  <c r="A629" i="21"/>
  <c r="A628" i="21"/>
  <c r="A627" i="21"/>
  <c r="A626" i="21"/>
  <c r="A625" i="21"/>
  <c r="A624" i="21"/>
  <c r="A623" i="21"/>
  <c r="A622" i="21"/>
  <c r="A621" i="21"/>
  <c r="A620" i="21"/>
  <c r="A619" i="21"/>
  <c r="A618" i="21"/>
  <c r="A617" i="21"/>
  <c r="A616" i="21"/>
  <c r="A615" i="21"/>
  <c r="A614" i="21"/>
  <c r="A613" i="21"/>
  <c r="A612" i="21"/>
  <c r="A611" i="21"/>
  <c r="A610" i="21"/>
  <c r="A609" i="21"/>
  <c r="A608" i="21"/>
  <c r="A607" i="21"/>
  <c r="A606" i="21"/>
  <c r="A605" i="21"/>
  <c r="A604" i="21"/>
  <c r="A603" i="21"/>
  <c r="A602" i="21"/>
  <c r="A601" i="21"/>
  <c r="A600" i="21"/>
  <c r="A599" i="21"/>
  <c r="A598" i="21"/>
  <c r="A597" i="21"/>
  <c r="A596" i="21"/>
  <c r="A595" i="21"/>
  <c r="A594" i="21"/>
  <c r="A593" i="21"/>
  <c r="A592" i="21"/>
  <c r="A591" i="21"/>
  <c r="A590" i="21"/>
  <c r="A589" i="21"/>
  <c r="A588" i="21"/>
  <c r="A587" i="21"/>
  <c r="A586" i="21"/>
  <c r="A585" i="21"/>
  <c r="A584" i="21"/>
  <c r="A583" i="21"/>
  <c r="A582" i="21"/>
  <c r="A581" i="21"/>
  <c r="A580" i="21"/>
  <c r="A579" i="21"/>
  <c r="A578" i="21"/>
  <c r="A577" i="21"/>
  <c r="A576" i="21"/>
  <c r="A575" i="21"/>
  <c r="A574" i="21"/>
  <c r="A573" i="21"/>
  <c r="A572" i="21"/>
  <c r="A571" i="21"/>
  <c r="A570" i="21"/>
  <c r="A569" i="21"/>
  <c r="A568" i="21"/>
  <c r="A567" i="21"/>
  <c r="A566" i="21"/>
  <c r="A565" i="21"/>
  <c r="A564" i="21"/>
  <c r="A563" i="21"/>
  <c r="A562" i="21"/>
  <c r="A561" i="21"/>
  <c r="A560" i="21"/>
  <c r="A559" i="21"/>
  <c r="A558" i="21"/>
  <c r="A557" i="21"/>
  <c r="A556" i="21"/>
  <c r="A555" i="21"/>
  <c r="A554" i="21"/>
  <c r="A553" i="21"/>
  <c r="A552" i="21"/>
  <c r="A551" i="21"/>
  <c r="A550" i="21"/>
  <c r="A549" i="21"/>
  <c r="A548" i="21"/>
  <c r="A547" i="21"/>
  <c r="A546" i="21"/>
  <c r="A545" i="21"/>
  <c r="A544" i="21"/>
  <c r="A543" i="21"/>
  <c r="A542" i="21"/>
  <c r="A541" i="21"/>
  <c r="A540" i="21"/>
  <c r="A539" i="21"/>
  <c r="A538" i="21"/>
  <c r="A537" i="21"/>
  <c r="A536" i="21"/>
  <c r="A535" i="21"/>
  <c r="A534" i="21"/>
  <c r="A533" i="21"/>
  <c r="A532" i="21"/>
  <c r="A531" i="21"/>
  <c r="A530" i="21"/>
  <c r="A529" i="21"/>
  <c r="A528" i="21"/>
  <c r="A527" i="21"/>
  <c r="A526" i="21"/>
  <c r="A525" i="21"/>
  <c r="A524" i="21"/>
  <c r="A523" i="21"/>
  <c r="A522" i="21"/>
  <c r="A521" i="21"/>
  <c r="A520" i="21"/>
  <c r="A519" i="21"/>
  <c r="A518" i="21"/>
  <c r="A517" i="21"/>
  <c r="A516" i="21"/>
  <c r="A515" i="21"/>
  <c r="A514" i="21"/>
  <c r="A513" i="21"/>
  <c r="A512" i="21"/>
  <c r="A511" i="21"/>
  <c r="A510" i="21"/>
  <c r="A509" i="21"/>
  <c r="A508" i="21"/>
  <c r="A507" i="21"/>
  <c r="A506" i="21"/>
  <c r="A505" i="21"/>
  <c r="A504" i="21"/>
  <c r="A503" i="21"/>
  <c r="A502" i="21"/>
  <c r="A501" i="21"/>
  <c r="A500" i="21"/>
  <c r="A499" i="21"/>
  <c r="A498" i="21"/>
  <c r="A497" i="21"/>
  <c r="A496" i="21"/>
  <c r="A495" i="21"/>
  <c r="A494" i="21"/>
  <c r="A493" i="21"/>
  <c r="A492" i="21"/>
  <c r="A491" i="21"/>
  <c r="A490" i="21"/>
  <c r="A489" i="21"/>
  <c r="A488" i="21"/>
  <c r="A487" i="21"/>
  <c r="A486" i="21"/>
  <c r="A485" i="21"/>
  <c r="A484" i="21"/>
  <c r="A483" i="21"/>
  <c r="A482" i="21"/>
  <c r="A481" i="21"/>
  <c r="A480" i="21"/>
  <c r="A479" i="21"/>
  <c r="A478" i="21"/>
  <c r="A477" i="21"/>
  <c r="A476" i="21"/>
  <c r="A475" i="21"/>
  <c r="A474" i="21"/>
  <c r="A473" i="21"/>
  <c r="A472" i="21"/>
  <c r="A471" i="21"/>
  <c r="A470" i="21"/>
  <c r="A469" i="21"/>
  <c r="A468" i="21"/>
  <c r="A467" i="21"/>
  <c r="A466" i="21"/>
  <c r="A465" i="21"/>
  <c r="A464" i="21"/>
  <c r="A463" i="21"/>
  <c r="A462" i="21"/>
  <c r="A461" i="21"/>
  <c r="A460" i="21"/>
  <c r="A459" i="21"/>
  <c r="A458" i="21"/>
  <c r="A457" i="21"/>
  <c r="A456" i="21"/>
  <c r="A455" i="21"/>
  <c r="A454" i="21"/>
  <c r="A453" i="21"/>
  <c r="A452" i="21"/>
  <c r="A451" i="21"/>
  <c r="A450" i="21"/>
  <c r="A449" i="21"/>
  <c r="A448" i="21"/>
  <c r="A447" i="21"/>
  <c r="A446" i="21"/>
  <c r="A445" i="21"/>
  <c r="A444" i="21"/>
  <c r="A443" i="21"/>
  <c r="A442" i="21"/>
  <c r="A441" i="21"/>
  <c r="A440" i="21"/>
  <c r="A439" i="21"/>
  <c r="A438" i="21"/>
  <c r="A437" i="21"/>
  <c r="A436" i="21"/>
  <c r="A435" i="21"/>
  <c r="A434" i="21"/>
  <c r="A433" i="21"/>
  <c r="A432" i="21"/>
  <c r="A431" i="21"/>
  <c r="A430" i="21"/>
  <c r="A429" i="21"/>
  <c r="A428" i="21"/>
  <c r="A427" i="21"/>
  <c r="A426" i="21"/>
  <c r="A425" i="21"/>
  <c r="A424" i="21"/>
  <c r="A423" i="21"/>
  <c r="A422" i="21"/>
  <c r="A421" i="21"/>
  <c r="A420" i="21"/>
  <c r="A419" i="21"/>
  <c r="A418" i="21"/>
  <c r="A417" i="21"/>
  <c r="A416" i="21"/>
  <c r="A415" i="21"/>
  <c r="A414" i="21"/>
  <c r="A413" i="21"/>
  <c r="A412" i="21"/>
  <c r="A411" i="21"/>
  <c r="A410" i="21"/>
  <c r="A409" i="21"/>
  <c r="A408" i="21"/>
  <c r="A407" i="21"/>
  <c r="A406" i="21"/>
  <c r="A405" i="21"/>
  <c r="A404" i="21"/>
  <c r="A403" i="21"/>
  <c r="A402" i="21"/>
  <c r="A401" i="21"/>
  <c r="A400" i="21"/>
  <c r="A399" i="21"/>
  <c r="A398" i="21"/>
  <c r="A397" i="21"/>
  <c r="A396" i="21"/>
  <c r="A395" i="21"/>
  <c r="A394" i="21"/>
  <c r="A393" i="21"/>
  <c r="A392" i="21"/>
  <c r="A391" i="21"/>
  <c r="A390" i="21"/>
  <c r="A389" i="21"/>
  <c r="A388" i="21"/>
  <c r="A387" i="21"/>
  <c r="A386" i="21"/>
  <c r="A385" i="21"/>
  <c r="A384" i="21"/>
  <c r="A383" i="21"/>
  <c r="A382" i="21"/>
  <c r="A381" i="21"/>
  <c r="A380" i="21"/>
  <c r="A379" i="21"/>
  <c r="A378" i="21"/>
  <c r="A377" i="21"/>
  <c r="A376" i="21"/>
  <c r="A375" i="21"/>
  <c r="A374" i="21"/>
  <c r="A373" i="21"/>
  <c r="A372" i="21"/>
  <c r="A371" i="21"/>
  <c r="A370" i="21"/>
  <c r="A369" i="21"/>
  <c r="A368" i="21"/>
  <c r="A367" i="21"/>
  <c r="A366" i="21"/>
  <c r="A365" i="21"/>
  <c r="A364" i="21"/>
  <c r="A363" i="21"/>
  <c r="A362" i="21"/>
  <c r="A361" i="21"/>
  <c r="A360" i="21"/>
  <c r="A359" i="21"/>
  <c r="A358" i="21"/>
  <c r="A357" i="21"/>
  <c r="A356" i="21"/>
  <c r="A355" i="21"/>
  <c r="A354" i="21"/>
  <c r="A353" i="21"/>
  <c r="A352" i="21"/>
  <c r="A351" i="21"/>
  <c r="A350" i="21"/>
  <c r="A349" i="21"/>
  <c r="A348" i="21"/>
  <c r="A347" i="21"/>
  <c r="A346" i="21"/>
  <c r="A345" i="21"/>
  <c r="A344" i="21"/>
  <c r="A343" i="21"/>
  <c r="A342" i="21"/>
  <c r="A341" i="21"/>
  <c r="A340" i="21"/>
  <c r="A339" i="21"/>
  <c r="A338" i="21"/>
  <c r="A337" i="21"/>
  <c r="A336" i="21"/>
  <c r="A335" i="21"/>
  <c r="A334" i="21"/>
  <c r="A333" i="21"/>
  <c r="A332" i="21"/>
  <c r="A331" i="21"/>
  <c r="A330" i="21"/>
  <c r="A329" i="21"/>
  <c r="A328" i="21"/>
  <c r="A327" i="21"/>
  <c r="A326" i="21"/>
  <c r="A325" i="21"/>
  <c r="A324" i="21"/>
  <c r="A323" i="21"/>
  <c r="A322" i="21"/>
  <c r="A321" i="21"/>
  <c r="A320" i="21"/>
  <c r="A319" i="21"/>
  <c r="A318" i="21"/>
  <c r="A317" i="21"/>
  <c r="A316" i="21"/>
  <c r="A315" i="21"/>
  <c r="A314" i="21"/>
  <c r="A313" i="21"/>
  <c r="A312" i="21"/>
  <c r="A311" i="21"/>
  <c r="A310" i="21"/>
  <c r="A309" i="21"/>
  <c r="A308" i="21"/>
  <c r="A307" i="21"/>
  <c r="A306" i="21"/>
  <c r="A305" i="21"/>
  <c r="A304" i="21"/>
  <c r="A303" i="21"/>
  <c r="A302" i="21"/>
  <c r="A301" i="21"/>
  <c r="A300" i="21"/>
  <c r="A299" i="21"/>
  <c r="A298" i="21"/>
  <c r="A297" i="21"/>
  <c r="A296" i="21"/>
  <c r="A295" i="21"/>
  <c r="A294" i="21"/>
  <c r="A293" i="21"/>
  <c r="A292" i="21"/>
  <c r="A291" i="21"/>
  <c r="A290" i="21"/>
  <c r="A289" i="21"/>
  <c r="A288" i="21"/>
  <c r="A287" i="21"/>
  <c r="A286" i="21"/>
  <c r="A285" i="21"/>
  <c r="A284" i="21"/>
  <c r="A283" i="21"/>
  <c r="A282" i="21"/>
  <c r="A281" i="21"/>
  <c r="A280" i="21"/>
  <c r="A279" i="21"/>
  <c r="A278" i="21"/>
  <c r="A277" i="21"/>
  <c r="A276" i="21"/>
  <c r="A275" i="21"/>
  <c r="A274" i="21"/>
  <c r="A273" i="21"/>
  <c r="A272" i="21"/>
  <c r="A271" i="21"/>
  <c r="A270" i="21"/>
  <c r="A269" i="21"/>
  <c r="A268" i="21"/>
  <c r="A267" i="21"/>
  <c r="A266" i="21"/>
  <c r="A265" i="21"/>
  <c r="A264" i="21"/>
  <c r="A263" i="21"/>
  <c r="A262" i="21"/>
  <c r="A261" i="21"/>
  <c r="A260" i="21"/>
  <c r="A259" i="21"/>
  <c r="A258" i="21"/>
  <c r="A257" i="21"/>
  <c r="A256" i="21"/>
  <c r="A255" i="21"/>
  <c r="A254" i="21"/>
  <c r="A253" i="21"/>
  <c r="A252" i="21"/>
  <c r="A251" i="21"/>
  <c r="A250" i="21"/>
  <c r="A249" i="21"/>
  <c r="A248" i="21"/>
  <c r="A247" i="21"/>
  <c r="A246" i="21"/>
  <c r="A245" i="21"/>
  <c r="A244" i="21"/>
  <c r="A243" i="21"/>
  <c r="A242" i="21"/>
  <c r="A241" i="21"/>
  <c r="A240" i="21"/>
  <c r="A239" i="21"/>
  <c r="A238" i="21"/>
  <c r="A237" i="21"/>
  <c r="A236" i="21"/>
  <c r="A235" i="21"/>
  <c r="A234" i="21"/>
  <c r="A233" i="21"/>
  <c r="A232" i="21"/>
  <c r="A231" i="21"/>
  <c r="A230" i="21"/>
  <c r="A229" i="21"/>
  <c r="A228" i="21"/>
  <c r="A227" i="21"/>
  <c r="A226" i="21"/>
  <c r="A225" i="21"/>
  <c r="A224" i="21"/>
  <c r="A223" i="21"/>
  <c r="A222" i="21"/>
  <c r="A221" i="21"/>
  <c r="A220" i="21"/>
  <c r="A219" i="21"/>
  <c r="A218" i="21"/>
  <c r="A217" i="21"/>
  <c r="A216" i="21"/>
  <c r="A215" i="21"/>
  <c r="A214" i="21"/>
  <c r="A213" i="21"/>
  <c r="A212" i="21"/>
  <c r="A211" i="21"/>
  <c r="A210" i="21"/>
  <c r="A209" i="21"/>
  <c r="A208" i="21"/>
  <c r="A207" i="21"/>
  <c r="A206" i="21"/>
  <c r="A205" i="21"/>
  <c r="A204" i="21"/>
  <c r="A203" i="21"/>
  <c r="A202" i="21"/>
  <c r="A201" i="21"/>
  <c r="A200" i="21"/>
  <c r="A199" i="21"/>
  <c r="A198" i="21"/>
  <c r="A197" i="21"/>
  <c r="A196" i="21"/>
  <c r="A195" i="21"/>
  <c r="A194" i="21"/>
  <c r="A193" i="21"/>
  <c r="A192" i="21"/>
  <c r="A191" i="21"/>
  <c r="A190" i="21"/>
  <c r="A189" i="21"/>
  <c r="A188" i="21"/>
  <c r="A187" i="21"/>
  <c r="A186" i="21"/>
  <c r="A185" i="21"/>
  <c r="A184" i="21"/>
  <c r="A183" i="21"/>
  <c r="A182" i="21"/>
  <c r="A181" i="21"/>
  <c r="A180" i="21"/>
  <c r="A179" i="21"/>
  <c r="A178" i="21"/>
  <c r="A177" i="21"/>
  <c r="A176" i="21"/>
  <c r="A175" i="21"/>
  <c r="A174" i="21"/>
  <c r="A173" i="21"/>
  <c r="A172" i="21"/>
  <c r="A171" i="21"/>
  <c r="A170" i="21"/>
  <c r="A169" i="21"/>
  <c r="A168" i="21"/>
  <c r="A167" i="21"/>
  <c r="A166" i="21"/>
  <c r="A165" i="21"/>
  <c r="A164" i="21"/>
  <c r="A163" i="21"/>
  <c r="A162" i="21"/>
  <c r="A161" i="21"/>
  <c r="A160" i="21"/>
  <c r="A159" i="21"/>
  <c r="A158" i="21"/>
  <c r="A157" i="21"/>
  <c r="A156" i="21"/>
  <c r="A155" i="21"/>
  <c r="A154" i="21"/>
  <c r="A153" i="21"/>
  <c r="A152" i="21"/>
  <c r="A151" i="21"/>
  <c r="A150" i="21"/>
  <c r="A149" i="21"/>
  <c r="A148" i="21"/>
  <c r="A147" i="21"/>
  <c r="A146" i="21"/>
  <c r="A145" i="21"/>
  <c r="A144" i="21"/>
  <c r="A143" i="21"/>
  <c r="A142" i="21"/>
  <c r="A141" i="21"/>
  <c r="A140" i="21"/>
  <c r="A139" i="21"/>
  <c r="A138" i="21"/>
  <c r="A137" i="21"/>
  <c r="A136" i="21"/>
  <c r="A135" i="21"/>
  <c r="A134" i="21"/>
  <c r="A133" i="21"/>
  <c r="A132" i="21"/>
  <c r="A131" i="21"/>
  <c r="A130" i="21"/>
  <c r="A129" i="21"/>
  <c r="A128" i="21"/>
  <c r="A127" i="21"/>
  <c r="A126" i="21"/>
  <c r="A125" i="21"/>
  <c r="A124" i="21"/>
  <c r="A123" i="21"/>
  <c r="A122" i="21"/>
  <c r="A121" i="21"/>
  <c r="A120" i="21"/>
  <c r="A119" i="21"/>
  <c r="A118" i="21"/>
  <c r="A117" i="21"/>
  <c r="A116" i="21"/>
  <c r="A115" i="21"/>
  <c r="A114" i="21"/>
  <c r="A113" i="21"/>
  <c r="A112" i="21"/>
  <c r="A111" i="21"/>
  <c r="A110" i="21"/>
  <c r="A109" i="21"/>
  <c r="A108" i="21"/>
  <c r="A107" i="21"/>
  <c r="A106" i="21"/>
  <c r="A105" i="21"/>
  <c r="A104" i="21"/>
  <c r="A103" i="21"/>
  <c r="A102" i="21"/>
  <c r="A101" i="21"/>
  <c r="A100" i="21"/>
  <c r="A99" i="21"/>
  <c r="A98" i="21"/>
  <c r="A97" i="21"/>
  <c r="A96" i="21"/>
  <c r="A95" i="21"/>
  <c r="A94" i="21"/>
  <c r="A93" i="21"/>
  <c r="A92" i="21"/>
  <c r="A91" i="21"/>
  <c r="A90" i="21"/>
  <c r="A89" i="21"/>
  <c r="A88" i="21"/>
  <c r="A87" i="21"/>
  <c r="A86" i="21"/>
  <c r="A85" i="21"/>
  <c r="A84" i="21"/>
  <c r="A83" i="21"/>
  <c r="A82" i="21"/>
  <c r="A81" i="21"/>
  <c r="A80" i="21"/>
  <c r="A79" i="21"/>
  <c r="A78" i="21"/>
  <c r="A77" i="21"/>
  <c r="A76" i="21"/>
  <c r="A75" i="21"/>
  <c r="A74" i="21"/>
  <c r="A73" i="21"/>
  <c r="A72" i="21"/>
  <c r="A71" i="21"/>
  <c r="A70" i="21"/>
  <c r="A69" i="21"/>
  <c r="A68" i="21"/>
  <c r="A67" i="21"/>
  <c r="A66" i="21"/>
  <c r="A65" i="21"/>
  <c r="A64" i="21"/>
  <c r="A63" i="21"/>
  <c r="A62" i="21"/>
  <c r="A61" i="21"/>
  <c r="A60" i="21"/>
  <c r="A59" i="21"/>
  <c r="A58" i="21"/>
  <c r="A57" i="21"/>
  <c r="A56" i="21"/>
  <c r="A55" i="21"/>
  <c r="A54" i="21"/>
  <c r="A53" i="21"/>
  <c r="A52" i="21"/>
  <c r="A51" i="21"/>
  <c r="A50" i="21"/>
  <c r="A49" i="21"/>
  <c r="A48" i="21"/>
  <c r="A47" i="21"/>
  <c r="A46" i="21"/>
  <c r="A45" i="21"/>
  <c r="A44" i="21"/>
  <c r="A43" i="21"/>
  <c r="A42" i="21"/>
  <c r="A41" i="21"/>
  <c r="A40" i="21"/>
  <c r="A39" i="21"/>
  <c r="A38" i="21"/>
  <c r="A37" i="21"/>
  <c r="A36" i="21"/>
  <c r="A35" i="21"/>
  <c r="A34" i="21"/>
  <c r="A33" i="21"/>
  <c r="A32" i="21"/>
  <c r="A31" i="21"/>
  <c r="A30" i="21"/>
  <c r="A29" i="21"/>
  <c r="A28" i="21"/>
  <c r="A27" i="21"/>
  <c r="A26" i="21"/>
  <c r="A25" i="21"/>
  <c r="A24" i="21"/>
  <c r="A23" i="21"/>
  <c r="A22" i="21"/>
  <c r="A21" i="21"/>
  <c r="A20" i="21"/>
  <c r="A19" i="21"/>
  <c r="A18" i="21"/>
  <c r="A17" i="21"/>
  <c r="A16" i="21"/>
  <c r="A15" i="21"/>
  <c r="A14" i="21"/>
  <c r="A13" i="21"/>
  <c r="A12" i="21"/>
  <c r="A11" i="21"/>
  <c r="A10" i="21"/>
  <c r="A9" i="21"/>
  <c r="A8" i="21"/>
  <c r="A7" i="21"/>
  <c r="A6" i="21"/>
  <c r="A5" i="21"/>
  <c r="A4" i="21"/>
  <c r="A3" i="21"/>
  <c r="E2" i="21"/>
  <c r="C2" i="20"/>
  <c r="D2" i="20"/>
  <c r="B2" i="20"/>
  <c r="A770" i="20"/>
  <c r="A769" i="20"/>
  <c r="A768" i="20"/>
  <c r="A767" i="20"/>
  <c r="C767" i="20" s="1"/>
  <c r="A766" i="20"/>
  <c r="C766" i="20" s="1"/>
  <c r="A765" i="20"/>
  <c r="A764" i="20"/>
  <c r="D764" i="20" s="1"/>
  <c r="A763" i="20"/>
  <c r="A762" i="20"/>
  <c r="A761" i="20"/>
  <c r="A760" i="20"/>
  <c r="D760" i="20" s="1"/>
  <c r="A759" i="20"/>
  <c r="A758" i="20"/>
  <c r="A757" i="20"/>
  <c r="A756" i="20"/>
  <c r="A755" i="20"/>
  <c r="D755" i="20" s="1"/>
  <c r="A754" i="20"/>
  <c r="A753" i="20"/>
  <c r="A752" i="20"/>
  <c r="C752" i="20" s="1"/>
  <c r="A751" i="20"/>
  <c r="A750" i="20"/>
  <c r="A749" i="20"/>
  <c r="A748" i="20"/>
  <c r="A747" i="20"/>
  <c r="A746" i="20"/>
  <c r="A745" i="20"/>
  <c r="A744" i="20"/>
  <c r="A743" i="20"/>
  <c r="A742" i="20"/>
  <c r="A741" i="20"/>
  <c r="A740" i="20"/>
  <c r="A739" i="20"/>
  <c r="C739" i="20" s="1"/>
  <c r="A738" i="20"/>
  <c r="A737" i="20"/>
  <c r="A736" i="20"/>
  <c r="C736" i="20" s="1"/>
  <c r="A735" i="20"/>
  <c r="C735" i="20" s="1"/>
  <c r="A734" i="20"/>
  <c r="D734" i="20" s="1"/>
  <c r="A733" i="20"/>
  <c r="A732" i="20"/>
  <c r="A731" i="20"/>
  <c r="A730" i="20"/>
  <c r="D730" i="20" s="1"/>
  <c r="A729" i="20"/>
  <c r="A728" i="20"/>
  <c r="A727" i="20"/>
  <c r="A726" i="20"/>
  <c r="A725" i="20"/>
  <c r="A724" i="20"/>
  <c r="A723" i="20"/>
  <c r="A722" i="20"/>
  <c r="A721" i="20"/>
  <c r="A720" i="20"/>
  <c r="A719" i="20"/>
  <c r="D719" i="20" s="1"/>
  <c r="A718" i="20"/>
  <c r="A717" i="20"/>
  <c r="A716" i="20"/>
  <c r="A715" i="20"/>
  <c r="D715" i="20" s="1"/>
  <c r="A714" i="20"/>
  <c r="D714" i="20" s="1"/>
  <c r="A713" i="20"/>
  <c r="A712" i="20"/>
  <c r="A711" i="20"/>
  <c r="A710" i="20"/>
  <c r="A709" i="20"/>
  <c r="A708" i="20"/>
  <c r="A707" i="20"/>
  <c r="A706" i="20"/>
  <c r="A705" i="20"/>
  <c r="A704" i="20"/>
  <c r="A703" i="20"/>
  <c r="A702" i="20"/>
  <c r="A701" i="20"/>
  <c r="A700" i="20"/>
  <c r="A699" i="20"/>
  <c r="A698" i="20"/>
  <c r="A697" i="20"/>
  <c r="A696" i="20"/>
  <c r="A695" i="20"/>
  <c r="A694" i="20"/>
  <c r="A693" i="20"/>
  <c r="A692" i="20"/>
  <c r="A691" i="20"/>
  <c r="A690" i="20"/>
  <c r="A689" i="20"/>
  <c r="A688" i="20"/>
  <c r="A687" i="20"/>
  <c r="A686" i="20"/>
  <c r="A685" i="20"/>
  <c r="A684" i="20"/>
  <c r="A683" i="20"/>
  <c r="A682" i="20"/>
  <c r="A681" i="20"/>
  <c r="A680" i="20"/>
  <c r="A679" i="20"/>
  <c r="A678" i="20"/>
  <c r="A677" i="20"/>
  <c r="A676" i="20"/>
  <c r="A675" i="20"/>
  <c r="A674" i="20"/>
  <c r="A673" i="20"/>
  <c r="A672" i="20"/>
  <c r="A671" i="20"/>
  <c r="A670" i="20"/>
  <c r="A669" i="20"/>
  <c r="A668" i="20"/>
  <c r="A667" i="20"/>
  <c r="A666" i="20"/>
  <c r="A665" i="20"/>
  <c r="A664" i="20"/>
  <c r="A663" i="20"/>
  <c r="A662" i="20"/>
  <c r="A661" i="20"/>
  <c r="A660" i="20"/>
  <c r="A659" i="20"/>
  <c r="A658" i="20"/>
  <c r="A657" i="20"/>
  <c r="A656" i="20"/>
  <c r="A655" i="20"/>
  <c r="A654" i="20"/>
  <c r="A653" i="20"/>
  <c r="A652" i="20"/>
  <c r="A651" i="20"/>
  <c r="A650" i="20"/>
  <c r="A649" i="20"/>
  <c r="A648" i="20"/>
  <c r="A647" i="20"/>
  <c r="A646" i="20"/>
  <c r="A645" i="20"/>
  <c r="A644" i="20"/>
  <c r="A643" i="20"/>
  <c r="A642" i="20"/>
  <c r="A641" i="20"/>
  <c r="A640" i="20"/>
  <c r="A639" i="20"/>
  <c r="A638" i="20"/>
  <c r="A637" i="20"/>
  <c r="A636" i="20"/>
  <c r="A635" i="20"/>
  <c r="A634" i="20"/>
  <c r="A633" i="20"/>
  <c r="A632" i="20"/>
  <c r="A631" i="20"/>
  <c r="A630" i="20"/>
  <c r="A629" i="20"/>
  <c r="A628" i="20"/>
  <c r="A627" i="20"/>
  <c r="A626" i="20"/>
  <c r="A625" i="20"/>
  <c r="A624" i="20"/>
  <c r="A623" i="20"/>
  <c r="A622" i="20"/>
  <c r="A621" i="20"/>
  <c r="A620" i="20"/>
  <c r="A619" i="20"/>
  <c r="A618" i="20"/>
  <c r="A617" i="20"/>
  <c r="A616" i="20"/>
  <c r="A615" i="20"/>
  <c r="A614" i="20"/>
  <c r="A613" i="20"/>
  <c r="A612" i="20"/>
  <c r="A611" i="20"/>
  <c r="A610" i="20"/>
  <c r="A609" i="20"/>
  <c r="A608" i="20"/>
  <c r="A607" i="20"/>
  <c r="A606" i="20"/>
  <c r="A605" i="20"/>
  <c r="A604" i="20"/>
  <c r="A603" i="20"/>
  <c r="A602" i="20"/>
  <c r="A601" i="20"/>
  <c r="A600" i="20"/>
  <c r="A599" i="20"/>
  <c r="A598" i="20"/>
  <c r="A597" i="20"/>
  <c r="A596" i="20"/>
  <c r="A595" i="20"/>
  <c r="A594" i="20"/>
  <c r="A593" i="20"/>
  <c r="A592" i="20"/>
  <c r="A591" i="20"/>
  <c r="A590" i="20"/>
  <c r="A589" i="20"/>
  <c r="A588" i="20"/>
  <c r="A587" i="20"/>
  <c r="A586" i="20"/>
  <c r="A585" i="20"/>
  <c r="A584" i="20"/>
  <c r="A583" i="20"/>
  <c r="A582" i="20"/>
  <c r="A581" i="20"/>
  <c r="A580" i="20"/>
  <c r="A579" i="20"/>
  <c r="A578" i="20"/>
  <c r="A577" i="20"/>
  <c r="A576" i="20"/>
  <c r="A575" i="20"/>
  <c r="A574" i="20"/>
  <c r="A573" i="20"/>
  <c r="A572" i="20"/>
  <c r="A571" i="20"/>
  <c r="A570" i="20"/>
  <c r="A569" i="20"/>
  <c r="A568" i="20"/>
  <c r="A567" i="20"/>
  <c r="A566" i="20"/>
  <c r="A565" i="20"/>
  <c r="A564" i="20"/>
  <c r="A563" i="20"/>
  <c r="A562" i="20"/>
  <c r="A561" i="20"/>
  <c r="A560" i="20"/>
  <c r="A559" i="20"/>
  <c r="A558" i="20"/>
  <c r="A557" i="20"/>
  <c r="A556" i="20"/>
  <c r="A555" i="20"/>
  <c r="A554" i="20"/>
  <c r="A553" i="20"/>
  <c r="A552" i="20"/>
  <c r="A551" i="20"/>
  <c r="A550" i="20"/>
  <c r="A549" i="20"/>
  <c r="A548" i="20"/>
  <c r="A547" i="20"/>
  <c r="A546" i="20"/>
  <c r="A545" i="20"/>
  <c r="A544" i="20"/>
  <c r="A543" i="20"/>
  <c r="A542" i="20"/>
  <c r="A541" i="20"/>
  <c r="A540" i="20"/>
  <c r="A539" i="20"/>
  <c r="A538" i="20"/>
  <c r="A537" i="20"/>
  <c r="A536" i="20"/>
  <c r="A535" i="20"/>
  <c r="A534" i="20"/>
  <c r="A533" i="20"/>
  <c r="A532" i="20"/>
  <c r="A531" i="20"/>
  <c r="A530" i="20"/>
  <c r="A529" i="20"/>
  <c r="A528" i="20"/>
  <c r="A527" i="20"/>
  <c r="A526" i="20"/>
  <c r="A525" i="20"/>
  <c r="A524" i="20"/>
  <c r="A523" i="20"/>
  <c r="A522" i="20"/>
  <c r="A521" i="20"/>
  <c r="A520" i="20"/>
  <c r="A519" i="20"/>
  <c r="A518" i="20"/>
  <c r="A517" i="20"/>
  <c r="A516" i="20"/>
  <c r="A515" i="20"/>
  <c r="A514" i="20"/>
  <c r="A513" i="20"/>
  <c r="A512" i="20"/>
  <c r="A511" i="20"/>
  <c r="A510" i="20"/>
  <c r="A509" i="20"/>
  <c r="A508" i="20"/>
  <c r="A507" i="20"/>
  <c r="A506" i="20"/>
  <c r="A505" i="20"/>
  <c r="A504" i="20"/>
  <c r="A503" i="20"/>
  <c r="A502" i="20"/>
  <c r="A501" i="20"/>
  <c r="A500" i="20"/>
  <c r="A499" i="20"/>
  <c r="A498" i="20"/>
  <c r="A497" i="20"/>
  <c r="A496" i="20"/>
  <c r="A495" i="20"/>
  <c r="A494" i="20"/>
  <c r="A493" i="20"/>
  <c r="A492" i="20"/>
  <c r="A491" i="20"/>
  <c r="A490" i="20"/>
  <c r="A489" i="20"/>
  <c r="A488" i="20"/>
  <c r="A487" i="20"/>
  <c r="A486" i="20"/>
  <c r="A485" i="20"/>
  <c r="A484" i="20"/>
  <c r="A483" i="20"/>
  <c r="A482" i="20"/>
  <c r="A481" i="20"/>
  <c r="A480" i="20"/>
  <c r="A479" i="20"/>
  <c r="A478" i="20"/>
  <c r="A477" i="20"/>
  <c r="A476" i="20"/>
  <c r="A475" i="20"/>
  <c r="A474" i="20"/>
  <c r="A473" i="20"/>
  <c r="A472" i="20"/>
  <c r="A471" i="20"/>
  <c r="A470" i="20"/>
  <c r="A469" i="20"/>
  <c r="A468" i="20"/>
  <c r="A467" i="20"/>
  <c r="A466" i="20"/>
  <c r="A465" i="20"/>
  <c r="A464" i="20"/>
  <c r="A463" i="20"/>
  <c r="A462" i="20"/>
  <c r="A461" i="20"/>
  <c r="A460" i="20"/>
  <c r="A459" i="20"/>
  <c r="A458" i="20"/>
  <c r="A457" i="20"/>
  <c r="A456" i="20"/>
  <c r="A455" i="20"/>
  <c r="A454" i="20"/>
  <c r="A453" i="20"/>
  <c r="A452" i="20"/>
  <c r="A451" i="20"/>
  <c r="A450" i="20"/>
  <c r="A449" i="20"/>
  <c r="A448" i="20"/>
  <c r="A447" i="20"/>
  <c r="A446" i="20"/>
  <c r="A445" i="20"/>
  <c r="A444" i="20"/>
  <c r="A443" i="20"/>
  <c r="A442" i="20"/>
  <c r="A441" i="20"/>
  <c r="A440" i="20"/>
  <c r="A439" i="20"/>
  <c r="A438" i="20"/>
  <c r="A437" i="20"/>
  <c r="A436" i="20"/>
  <c r="A435" i="20"/>
  <c r="A434" i="20"/>
  <c r="A433" i="20"/>
  <c r="A432" i="20"/>
  <c r="A431" i="20"/>
  <c r="A430" i="20"/>
  <c r="A429" i="20"/>
  <c r="A428" i="20"/>
  <c r="A427" i="20"/>
  <c r="A426" i="20"/>
  <c r="A425" i="20"/>
  <c r="A424" i="20"/>
  <c r="A423" i="20"/>
  <c r="A422" i="20"/>
  <c r="A421" i="20"/>
  <c r="A420" i="20"/>
  <c r="A419" i="20"/>
  <c r="A418" i="20"/>
  <c r="A417" i="20"/>
  <c r="A416" i="20"/>
  <c r="A415" i="20"/>
  <c r="A414" i="20"/>
  <c r="A413" i="20"/>
  <c r="A412" i="20"/>
  <c r="A411" i="20"/>
  <c r="A410" i="20"/>
  <c r="A409" i="20"/>
  <c r="A408" i="20"/>
  <c r="A407" i="20"/>
  <c r="A406" i="20"/>
  <c r="A405" i="20"/>
  <c r="A404" i="20"/>
  <c r="A403" i="20"/>
  <c r="A402" i="20"/>
  <c r="A401" i="20"/>
  <c r="A400" i="20"/>
  <c r="A399" i="20"/>
  <c r="A398" i="20"/>
  <c r="A397" i="20"/>
  <c r="A396" i="20"/>
  <c r="A395" i="20"/>
  <c r="A394" i="20"/>
  <c r="A393" i="20"/>
  <c r="A392" i="20"/>
  <c r="A391" i="20"/>
  <c r="A390" i="20"/>
  <c r="A389" i="20"/>
  <c r="A388" i="20"/>
  <c r="A387" i="20"/>
  <c r="A386" i="20"/>
  <c r="A385" i="20"/>
  <c r="A384" i="20"/>
  <c r="A383" i="20"/>
  <c r="A382" i="20"/>
  <c r="A381" i="20"/>
  <c r="A380" i="20"/>
  <c r="A379" i="20"/>
  <c r="A378" i="20"/>
  <c r="A377" i="20"/>
  <c r="A376" i="20"/>
  <c r="A375" i="20"/>
  <c r="A374" i="20"/>
  <c r="A373" i="20"/>
  <c r="A372" i="20"/>
  <c r="A371" i="20"/>
  <c r="A370" i="20"/>
  <c r="A369" i="20"/>
  <c r="A368" i="20"/>
  <c r="A367" i="20"/>
  <c r="A366" i="20"/>
  <c r="A365" i="20"/>
  <c r="A364" i="20"/>
  <c r="A363" i="20"/>
  <c r="A362" i="20"/>
  <c r="A361" i="20"/>
  <c r="A360" i="20"/>
  <c r="A359" i="20"/>
  <c r="A358" i="20"/>
  <c r="A357" i="20"/>
  <c r="A356" i="20"/>
  <c r="A355" i="20"/>
  <c r="A354" i="20"/>
  <c r="A353" i="20"/>
  <c r="A352" i="20"/>
  <c r="A351" i="20"/>
  <c r="A350" i="20"/>
  <c r="A349" i="20"/>
  <c r="A348" i="20"/>
  <c r="A347" i="20"/>
  <c r="A346" i="20"/>
  <c r="A345" i="20"/>
  <c r="A344" i="20"/>
  <c r="A343" i="20"/>
  <c r="A342" i="20"/>
  <c r="A341" i="20"/>
  <c r="A340" i="20"/>
  <c r="A339" i="20"/>
  <c r="A338" i="20"/>
  <c r="A337" i="20"/>
  <c r="A336" i="20"/>
  <c r="A335" i="20"/>
  <c r="A334" i="20"/>
  <c r="A333" i="20"/>
  <c r="A332" i="20"/>
  <c r="A331" i="20"/>
  <c r="A330" i="20"/>
  <c r="A329" i="20"/>
  <c r="A328" i="20"/>
  <c r="A327" i="20"/>
  <c r="A326" i="20"/>
  <c r="A325" i="20"/>
  <c r="A324" i="20"/>
  <c r="A323" i="20"/>
  <c r="A322" i="20"/>
  <c r="A321" i="20"/>
  <c r="A320" i="20"/>
  <c r="A319" i="20"/>
  <c r="A318" i="20"/>
  <c r="A317" i="20"/>
  <c r="A316" i="20"/>
  <c r="A315" i="20"/>
  <c r="A314" i="20"/>
  <c r="A313" i="20"/>
  <c r="A312" i="20"/>
  <c r="A311" i="20"/>
  <c r="A310" i="20"/>
  <c r="A309" i="20"/>
  <c r="A308" i="20"/>
  <c r="A307" i="20"/>
  <c r="A306" i="20"/>
  <c r="A305" i="20"/>
  <c r="A304" i="20"/>
  <c r="A303" i="20"/>
  <c r="A302" i="20"/>
  <c r="A301" i="20"/>
  <c r="A300" i="20"/>
  <c r="A299" i="20"/>
  <c r="A298" i="20"/>
  <c r="A297" i="20"/>
  <c r="A296" i="20"/>
  <c r="A295" i="20"/>
  <c r="A294" i="20"/>
  <c r="A293" i="20"/>
  <c r="A292" i="20"/>
  <c r="A291" i="20"/>
  <c r="A290" i="20"/>
  <c r="A289" i="20"/>
  <c r="A288" i="20"/>
  <c r="A287" i="20"/>
  <c r="A286" i="20"/>
  <c r="A285" i="20"/>
  <c r="A284" i="20"/>
  <c r="A283" i="20"/>
  <c r="A282" i="20"/>
  <c r="A281" i="20"/>
  <c r="A280" i="20"/>
  <c r="A279" i="20"/>
  <c r="A278" i="20"/>
  <c r="A277" i="20"/>
  <c r="A276" i="20"/>
  <c r="A275" i="20"/>
  <c r="A274" i="20"/>
  <c r="A273" i="20"/>
  <c r="A272" i="20"/>
  <c r="A271" i="20"/>
  <c r="A270" i="20"/>
  <c r="A269" i="20"/>
  <c r="A268" i="20"/>
  <c r="A267" i="20"/>
  <c r="A266" i="20"/>
  <c r="A265" i="20"/>
  <c r="A264" i="20"/>
  <c r="A263" i="20"/>
  <c r="A262" i="20"/>
  <c r="A261" i="20"/>
  <c r="A260" i="20"/>
  <c r="A259" i="20"/>
  <c r="A258" i="20"/>
  <c r="A257" i="20"/>
  <c r="A256" i="20"/>
  <c r="A255" i="20"/>
  <c r="A254" i="20"/>
  <c r="A253" i="20"/>
  <c r="A252" i="20"/>
  <c r="A251" i="20"/>
  <c r="A250" i="20"/>
  <c r="A249" i="20"/>
  <c r="A248" i="20"/>
  <c r="A247" i="20"/>
  <c r="A246" i="20"/>
  <c r="A245" i="20"/>
  <c r="A244" i="20"/>
  <c r="A243" i="20"/>
  <c r="A242" i="20"/>
  <c r="A241" i="20"/>
  <c r="A240" i="20"/>
  <c r="A239" i="20"/>
  <c r="A238" i="20"/>
  <c r="A237" i="20"/>
  <c r="A236" i="20"/>
  <c r="A235" i="20"/>
  <c r="A234" i="20"/>
  <c r="A233" i="20"/>
  <c r="A232" i="20"/>
  <c r="A231" i="20"/>
  <c r="A230" i="20"/>
  <c r="A229" i="20"/>
  <c r="A228" i="20"/>
  <c r="A227" i="20"/>
  <c r="A226" i="20"/>
  <c r="A225" i="20"/>
  <c r="A224" i="20"/>
  <c r="A223" i="20"/>
  <c r="A222" i="20"/>
  <c r="A221" i="20"/>
  <c r="A220" i="20"/>
  <c r="A219" i="20"/>
  <c r="A218" i="20"/>
  <c r="A217" i="20"/>
  <c r="A216" i="20"/>
  <c r="A215" i="20"/>
  <c r="A214" i="20"/>
  <c r="A213" i="20"/>
  <c r="A212" i="20"/>
  <c r="A211" i="20"/>
  <c r="A210" i="20"/>
  <c r="A209" i="20"/>
  <c r="A208" i="20"/>
  <c r="A207" i="20"/>
  <c r="A206" i="20"/>
  <c r="A205" i="20"/>
  <c r="A204" i="20"/>
  <c r="A203" i="20"/>
  <c r="A202" i="20"/>
  <c r="A201" i="20"/>
  <c r="A200" i="20"/>
  <c r="A199" i="20"/>
  <c r="A198" i="20"/>
  <c r="A197" i="20"/>
  <c r="A196" i="20"/>
  <c r="A195" i="20"/>
  <c r="A194" i="20"/>
  <c r="A193" i="20"/>
  <c r="A192" i="20"/>
  <c r="A191" i="20"/>
  <c r="A190" i="20"/>
  <c r="A189" i="20"/>
  <c r="A188" i="20"/>
  <c r="A187" i="20"/>
  <c r="A186" i="20"/>
  <c r="A185" i="20"/>
  <c r="A184" i="20"/>
  <c r="A183" i="20"/>
  <c r="A182" i="20"/>
  <c r="A181" i="20"/>
  <c r="A180" i="20"/>
  <c r="A179" i="20"/>
  <c r="A178" i="20"/>
  <c r="A177" i="20"/>
  <c r="A176" i="20"/>
  <c r="A175" i="20"/>
  <c r="A174" i="20"/>
  <c r="A173" i="20"/>
  <c r="A172" i="20"/>
  <c r="A171" i="20"/>
  <c r="A170" i="20"/>
  <c r="A169" i="20"/>
  <c r="A168" i="20"/>
  <c r="A167" i="20"/>
  <c r="A166" i="20"/>
  <c r="A165" i="20"/>
  <c r="A164" i="20"/>
  <c r="A163" i="20"/>
  <c r="A162" i="20"/>
  <c r="A161" i="20"/>
  <c r="A160" i="20"/>
  <c r="A159" i="20"/>
  <c r="A158" i="20"/>
  <c r="A157" i="20"/>
  <c r="A156" i="20"/>
  <c r="A155" i="20"/>
  <c r="A154" i="20"/>
  <c r="A153" i="20"/>
  <c r="A152" i="20"/>
  <c r="A151" i="20"/>
  <c r="A150" i="20"/>
  <c r="A149" i="20"/>
  <c r="A148" i="20"/>
  <c r="A147" i="20"/>
  <c r="A146" i="20"/>
  <c r="A145" i="20"/>
  <c r="A144" i="20"/>
  <c r="A143" i="20"/>
  <c r="A142" i="20"/>
  <c r="A141" i="20"/>
  <c r="A140" i="20"/>
  <c r="A139" i="20"/>
  <c r="A138" i="20"/>
  <c r="A137" i="20"/>
  <c r="A136" i="20"/>
  <c r="A135" i="20"/>
  <c r="A134" i="20"/>
  <c r="A133" i="20"/>
  <c r="A132" i="20"/>
  <c r="A131" i="20"/>
  <c r="A130" i="20"/>
  <c r="A129" i="20"/>
  <c r="A128" i="20"/>
  <c r="A127" i="20"/>
  <c r="A126" i="20"/>
  <c r="A125" i="20"/>
  <c r="A124" i="20"/>
  <c r="A123" i="20"/>
  <c r="A122" i="20"/>
  <c r="A121" i="20"/>
  <c r="A120" i="20"/>
  <c r="A119" i="20"/>
  <c r="A118" i="20"/>
  <c r="A117" i="20"/>
  <c r="A116" i="20"/>
  <c r="A115" i="20"/>
  <c r="A114" i="20"/>
  <c r="A113" i="20"/>
  <c r="A112" i="20"/>
  <c r="A111" i="20"/>
  <c r="A110" i="20"/>
  <c r="A109" i="20"/>
  <c r="A108" i="20"/>
  <c r="A107" i="20"/>
  <c r="A106" i="20"/>
  <c r="A105" i="20"/>
  <c r="A104" i="20"/>
  <c r="A103" i="20"/>
  <c r="A102" i="20"/>
  <c r="A101" i="20"/>
  <c r="A100" i="20"/>
  <c r="A99" i="20"/>
  <c r="A98" i="20"/>
  <c r="A97" i="20"/>
  <c r="A96" i="20"/>
  <c r="A95" i="20"/>
  <c r="A94" i="20"/>
  <c r="A93" i="20"/>
  <c r="A92" i="20"/>
  <c r="A91" i="20"/>
  <c r="A90" i="20"/>
  <c r="A89" i="20"/>
  <c r="A88" i="20"/>
  <c r="A87" i="20"/>
  <c r="A86" i="20"/>
  <c r="A85" i="20"/>
  <c r="A84" i="20"/>
  <c r="A83" i="20"/>
  <c r="A82" i="20"/>
  <c r="A81" i="20"/>
  <c r="A80" i="20"/>
  <c r="A79" i="20"/>
  <c r="A78" i="20"/>
  <c r="A77" i="20"/>
  <c r="A76" i="20"/>
  <c r="A75" i="20"/>
  <c r="A74" i="20"/>
  <c r="A73" i="20"/>
  <c r="A72" i="20"/>
  <c r="A71" i="20"/>
  <c r="A70" i="20"/>
  <c r="A69" i="20"/>
  <c r="A68" i="20"/>
  <c r="A67" i="20"/>
  <c r="A66" i="20"/>
  <c r="A65" i="20"/>
  <c r="A64" i="20"/>
  <c r="A63" i="20"/>
  <c r="A62" i="20"/>
  <c r="A61" i="20"/>
  <c r="A60" i="20"/>
  <c r="A59" i="20"/>
  <c r="A58" i="20"/>
  <c r="A57" i="20"/>
  <c r="A56" i="20"/>
  <c r="A55" i="20"/>
  <c r="A54" i="20"/>
  <c r="A53" i="20"/>
  <c r="A52" i="20"/>
  <c r="A51" i="20"/>
  <c r="A50" i="20"/>
  <c r="A49" i="20"/>
  <c r="A48" i="20"/>
  <c r="A47" i="20"/>
  <c r="A46" i="20"/>
  <c r="A45" i="20"/>
  <c r="A44" i="20"/>
  <c r="A43" i="20"/>
  <c r="A42" i="20"/>
  <c r="A41" i="20"/>
  <c r="A40" i="20"/>
  <c r="A39" i="20"/>
  <c r="A38" i="20"/>
  <c r="A37" i="20"/>
  <c r="A36" i="20"/>
  <c r="A35" i="20"/>
  <c r="A34" i="20"/>
  <c r="A33" i="20"/>
  <c r="A32" i="20"/>
  <c r="A31" i="20"/>
  <c r="A30" i="20"/>
  <c r="A29" i="20"/>
  <c r="A28" i="20"/>
  <c r="A27" i="20"/>
  <c r="A26" i="20"/>
  <c r="A25" i="20"/>
  <c r="A24" i="20"/>
  <c r="A23" i="20"/>
  <c r="A22" i="20"/>
  <c r="A21" i="20"/>
  <c r="A20" i="20"/>
  <c r="A19" i="20"/>
  <c r="A18" i="20"/>
  <c r="A17" i="20"/>
  <c r="A16" i="20"/>
  <c r="A15" i="20"/>
  <c r="A14" i="20"/>
  <c r="A13" i="20"/>
  <c r="A12" i="20"/>
  <c r="A11" i="20"/>
  <c r="A10" i="20"/>
  <c r="A9" i="20"/>
  <c r="A8" i="20"/>
  <c r="A7" i="20"/>
  <c r="A6" i="20"/>
  <c r="A5" i="20"/>
  <c r="A4" i="20"/>
  <c r="A3" i="20"/>
  <c r="E2" i="20"/>
  <c r="C2" i="19"/>
  <c r="D2" i="19"/>
  <c r="B2" i="19"/>
  <c r="A770" i="19"/>
  <c r="A769" i="19"/>
  <c r="A768" i="19"/>
  <c r="A767" i="19"/>
  <c r="A766" i="19"/>
  <c r="A765" i="19"/>
  <c r="A764" i="19"/>
  <c r="A763" i="19"/>
  <c r="A762" i="19"/>
  <c r="A761" i="19"/>
  <c r="A760" i="19"/>
  <c r="A759" i="19"/>
  <c r="A758" i="19"/>
  <c r="A757" i="19"/>
  <c r="A756" i="19"/>
  <c r="A755" i="19"/>
  <c r="D755" i="19" s="1"/>
  <c r="A754" i="19"/>
  <c r="C754" i="19" s="1"/>
  <c r="A753" i="19"/>
  <c r="A752" i="19"/>
  <c r="A751" i="19"/>
  <c r="A750" i="19"/>
  <c r="A749" i="19"/>
  <c r="A748" i="19"/>
  <c r="A747" i="19"/>
  <c r="A746" i="19"/>
  <c r="A745" i="19"/>
  <c r="A744" i="19"/>
  <c r="A743" i="19"/>
  <c r="A742" i="19"/>
  <c r="A741" i="19"/>
  <c r="A740" i="19"/>
  <c r="A739" i="19"/>
  <c r="D739" i="19" s="1"/>
  <c r="A738" i="19"/>
  <c r="A737" i="19"/>
  <c r="A736" i="19"/>
  <c r="A735" i="19"/>
  <c r="A734" i="19"/>
  <c r="A733" i="19"/>
  <c r="A732" i="19"/>
  <c r="A731" i="19"/>
  <c r="A730" i="19"/>
  <c r="A729" i="19"/>
  <c r="A728" i="19"/>
  <c r="A727" i="19"/>
  <c r="D727" i="19" s="1"/>
  <c r="A726" i="19"/>
  <c r="A725" i="19"/>
  <c r="A724" i="19"/>
  <c r="D724" i="19" s="1"/>
  <c r="A723" i="19"/>
  <c r="D723" i="19" s="1"/>
  <c r="A722" i="19"/>
  <c r="A721" i="19"/>
  <c r="A720" i="19"/>
  <c r="A719" i="19"/>
  <c r="A718" i="19"/>
  <c r="A717" i="19"/>
  <c r="A716" i="19"/>
  <c r="A715" i="19"/>
  <c r="A714" i="19"/>
  <c r="A713" i="19"/>
  <c r="A712" i="19"/>
  <c r="A711" i="19"/>
  <c r="A710" i="19"/>
  <c r="A709" i="19"/>
  <c r="A708" i="19"/>
  <c r="A707" i="19"/>
  <c r="A706" i="19"/>
  <c r="A705" i="19"/>
  <c r="A704" i="19"/>
  <c r="A703" i="19"/>
  <c r="A702" i="19"/>
  <c r="A701" i="19"/>
  <c r="A700" i="19"/>
  <c r="A699" i="19"/>
  <c r="A698" i="19"/>
  <c r="A697" i="19"/>
  <c r="A696" i="19"/>
  <c r="A695" i="19"/>
  <c r="A694" i="19"/>
  <c r="A693" i="19"/>
  <c r="A692" i="19"/>
  <c r="A691" i="19"/>
  <c r="A690" i="19"/>
  <c r="A689" i="19"/>
  <c r="A688" i="19"/>
  <c r="A687" i="19"/>
  <c r="A686" i="19"/>
  <c r="A685" i="19"/>
  <c r="A684" i="19"/>
  <c r="A683" i="19"/>
  <c r="A682" i="19"/>
  <c r="A681" i="19"/>
  <c r="A680" i="19"/>
  <c r="A679" i="19"/>
  <c r="A678" i="19"/>
  <c r="A677" i="19"/>
  <c r="A676" i="19"/>
  <c r="A675" i="19"/>
  <c r="A674" i="19"/>
  <c r="A673" i="19"/>
  <c r="A672" i="19"/>
  <c r="A671" i="19"/>
  <c r="A670" i="19"/>
  <c r="A669" i="19"/>
  <c r="A668" i="19"/>
  <c r="A667" i="19"/>
  <c r="A666" i="19"/>
  <c r="A665" i="19"/>
  <c r="A664" i="19"/>
  <c r="A663" i="19"/>
  <c r="A662" i="19"/>
  <c r="A661" i="19"/>
  <c r="A660" i="19"/>
  <c r="A659" i="19"/>
  <c r="A658" i="19"/>
  <c r="A657" i="19"/>
  <c r="A656" i="19"/>
  <c r="A655" i="19"/>
  <c r="A654" i="19"/>
  <c r="A653" i="19"/>
  <c r="A652" i="19"/>
  <c r="A651" i="19"/>
  <c r="A650" i="19"/>
  <c r="A649" i="19"/>
  <c r="A648" i="19"/>
  <c r="A647" i="19"/>
  <c r="A646" i="19"/>
  <c r="A645" i="19"/>
  <c r="A644" i="19"/>
  <c r="A643" i="19"/>
  <c r="A642" i="19"/>
  <c r="A641" i="19"/>
  <c r="A640" i="19"/>
  <c r="A639" i="19"/>
  <c r="A638" i="19"/>
  <c r="A637" i="19"/>
  <c r="A636" i="19"/>
  <c r="A635" i="19"/>
  <c r="A634" i="19"/>
  <c r="A633" i="19"/>
  <c r="A632" i="19"/>
  <c r="A631" i="19"/>
  <c r="A630" i="19"/>
  <c r="A629" i="19"/>
  <c r="A628" i="19"/>
  <c r="A627" i="19"/>
  <c r="A626" i="19"/>
  <c r="A625" i="19"/>
  <c r="A624" i="19"/>
  <c r="A623" i="19"/>
  <c r="A622" i="19"/>
  <c r="A621" i="19"/>
  <c r="A620" i="19"/>
  <c r="A619" i="19"/>
  <c r="A618" i="19"/>
  <c r="A617" i="19"/>
  <c r="A616" i="19"/>
  <c r="A615" i="19"/>
  <c r="A614" i="19"/>
  <c r="A613" i="19"/>
  <c r="A612" i="19"/>
  <c r="A611" i="19"/>
  <c r="A610" i="19"/>
  <c r="A609" i="19"/>
  <c r="A608" i="19"/>
  <c r="A607" i="19"/>
  <c r="A606" i="19"/>
  <c r="A605" i="19"/>
  <c r="A604" i="19"/>
  <c r="A603" i="19"/>
  <c r="A602" i="19"/>
  <c r="A601" i="19"/>
  <c r="A600" i="19"/>
  <c r="A599" i="19"/>
  <c r="A598" i="19"/>
  <c r="A597" i="19"/>
  <c r="A596" i="19"/>
  <c r="A595" i="19"/>
  <c r="A594" i="19"/>
  <c r="A593" i="19"/>
  <c r="A592" i="19"/>
  <c r="A591" i="19"/>
  <c r="A590" i="19"/>
  <c r="A589" i="19"/>
  <c r="A588" i="19"/>
  <c r="A587" i="19"/>
  <c r="A586" i="19"/>
  <c r="A585" i="19"/>
  <c r="A584" i="19"/>
  <c r="A583" i="19"/>
  <c r="A582" i="19"/>
  <c r="A581" i="19"/>
  <c r="A580" i="19"/>
  <c r="A579" i="19"/>
  <c r="A578" i="19"/>
  <c r="A577" i="19"/>
  <c r="A576" i="19"/>
  <c r="A575" i="19"/>
  <c r="A574" i="19"/>
  <c r="A573" i="19"/>
  <c r="A572" i="19"/>
  <c r="A571" i="19"/>
  <c r="A570" i="19"/>
  <c r="A569" i="19"/>
  <c r="A568" i="19"/>
  <c r="A567" i="19"/>
  <c r="A566" i="19"/>
  <c r="A565" i="19"/>
  <c r="A564" i="19"/>
  <c r="A563" i="19"/>
  <c r="A562" i="19"/>
  <c r="A561" i="19"/>
  <c r="A560" i="19"/>
  <c r="A559" i="19"/>
  <c r="A558" i="19"/>
  <c r="A557" i="19"/>
  <c r="A556" i="19"/>
  <c r="A555" i="19"/>
  <c r="A554" i="19"/>
  <c r="A553" i="19"/>
  <c r="A552" i="19"/>
  <c r="A551" i="19"/>
  <c r="A550" i="19"/>
  <c r="A549" i="19"/>
  <c r="A548" i="19"/>
  <c r="A547" i="19"/>
  <c r="A546" i="19"/>
  <c r="A545" i="19"/>
  <c r="A544" i="19"/>
  <c r="A543" i="19"/>
  <c r="A542" i="19"/>
  <c r="A541" i="19"/>
  <c r="A540" i="19"/>
  <c r="A539" i="19"/>
  <c r="A538" i="19"/>
  <c r="A537" i="19"/>
  <c r="A536" i="19"/>
  <c r="A535" i="19"/>
  <c r="A534" i="19"/>
  <c r="A533" i="19"/>
  <c r="A532" i="19"/>
  <c r="A531" i="19"/>
  <c r="A530" i="19"/>
  <c r="A529" i="19"/>
  <c r="A528" i="19"/>
  <c r="A527" i="19"/>
  <c r="A526" i="19"/>
  <c r="A525" i="19"/>
  <c r="A524" i="19"/>
  <c r="A523" i="19"/>
  <c r="A522" i="19"/>
  <c r="A521" i="19"/>
  <c r="A520" i="19"/>
  <c r="A519" i="19"/>
  <c r="A518" i="19"/>
  <c r="A517" i="19"/>
  <c r="A516" i="19"/>
  <c r="A515" i="19"/>
  <c r="A514" i="19"/>
  <c r="A513" i="19"/>
  <c r="A512" i="19"/>
  <c r="A511" i="19"/>
  <c r="A510" i="19"/>
  <c r="A509" i="19"/>
  <c r="A508" i="19"/>
  <c r="A507" i="19"/>
  <c r="A506" i="19"/>
  <c r="A505" i="19"/>
  <c r="A504" i="19"/>
  <c r="A503" i="19"/>
  <c r="A502" i="19"/>
  <c r="A501" i="19"/>
  <c r="A500" i="19"/>
  <c r="A499" i="19"/>
  <c r="A498" i="19"/>
  <c r="A497" i="19"/>
  <c r="A496" i="19"/>
  <c r="A495" i="19"/>
  <c r="A494" i="19"/>
  <c r="A493" i="19"/>
  <c r="A492" i="19"/>
  <c r="A491" i="19"/>
  <c r="A490" i="19"/>
  <c r="A489" i="19"/>
  <c r="A488" i="19"/>
  <c r="A487" i="19"/>
  <c r="A486" i="19"/>
  <c r="A485" i="19"/>
  <c r="A484" i="19"/>
  <c r="A483" i="19"/>
  <c r="A482" i="19"/>
  <c r="A481" i="19"/>
  <c r="A480" i="19"/>
  <c r="A479" i="19"/>
  <c r="A478" i="19"/>
  <c r="A477" i="19"/>
  <c r="A476" i="19"/>
  <c r="A475" i="19"/>
  <c r="A474" i="19"/>
  <c r="A473" i="19"/>
  <c r="A472" i="19"/>
  <c r="A471" i="19"/>
  <c r="A470" i="19"/>
  <c r="A469" i="19"/>
  <c r="A468" i="19"/>
  <c r="A467" i="19"/>
  <c r="A466" i="19"/>
  <c r="A465" i="19"/>
  <c r="A464" i="19"/>
  <c r="A463" i="19"/>
  <c r="A462" i="19"/>
  <c r="A461" i="19"/>
  <c r="A460" i="19"/>
  <c r="A459" i="19"/>
  <c r="A458" i="19"/>
  <c r="A457" i="19"/>
  <c r="A456" i="19"/>
  <c r="A455" i="19"/>
  <c r="A454" i="19"/>
  <c r="A453" i="19"/>
  <c r="A452" i="19"/>
  <c r="A451" i="19"/>
  <c r="A450" i="19"/>
  <c r="A449" i="19"/>
  <c r="A448" i="19"/>
  <c r="A447" i="19"/>
  <c r="A446" i="19"/>
  <c r="A445" i="19"/>
  <c r="A444" i="19"/>
  <c r="A443" i="19"/>
  <c r="A442" i="19"/>
  <c r="A441" i="19"/>
  <c r="A440" i="19"/>
  <c r="A439" i="19"/>
  <c r="A438" i="19"/>
  <c r="A437" i="19"/>
  <c r="A436" i="19"/>
  <c r="A435" i="19"/>
  <c r="A434" i="19"/>
  <c r="A433" i="19"/>
  <c r="A432" i="19"/>
  <c r="A431" i="19"/>
  <c r="A430" i="19"/>
  <c r="A429" i="19"/>
  <c r="A428" i="19"/>
  <c r="A427" i="19"/>
  <c r="A426" i="19"/>
  <c r="A425" i="19"/>
  <c r="A424" i="19"/>
  <c r="A423" i="19"/>
  <c r="A422" i="19"/>
  <c r="A421" i="19"/>
  <c r="A420" i="19"/>
  <c r="A419" i="19"/>
  <c r="A418" i="19"/>
  <c r="A417" i="19"/>
  <c r="A416" i="19"/>
  <c r="A415" i="19"/>
  <c r="A414" i="19"/>
  <c r="A413" i="19"/>
  <c r="A412" i="19"/>
  <c r="A411" i="19"/>
  <c r="A410" i="19"/>
  <c r="A409" i="19"/>
  <c r="A408" i="19"/>
  <c r="A407" i="19"/>
  <c r="A406" i="19"/>
  <c r="A405" i="19"/>
  <c r="A404" i="19"/>
  <c r="A403" i="19"/>
  <c r="A402" i="19"/>
  <c r="A401" i="19"/>
  <c r="A400" i="19"/>
  <c r="A399" i="19"/>
  <c r="A398" i="19"/>
  <c r="A397" i="19"/>
  <c r="A396" i="19"/>
  <c r="A395" i="19"/>
  <c r="A394" i="19"/>
  <c r="A393" i="19"/>
  <c r="A392" i="19"/>
  <c r="A391" i="19"/>
  <c r="A390" i="19"/>
  <c r="A389" i="19"/>
  <c r="A388" i="19"/>
  <c r="A387" i="19"/>
  <c r="A386" i="19"/>
  <c r="A385" i="19"/>
  <c r="A384" i="19"/>
  <c r="A383" i="19"/>
  <c r="A382" i="19"/>
  <c r="A381" i="19"/>
  <c r="A380" i="19"/>
  <c r="A379" i="19"/>
  <c r="A378" i="19"/>
  <c r="A377" i="19"/>
  <c r="A376" i="19"/>
  <c r="A375" i="19"/>
  <c r="A374" i="19"/>
  <c r="A373" i="19"/>
  <c r="A372" i="19"/>
  <c r="A371" i="19"/>
  <c r="A370" i="19"/>
  <c r="A369" i="19"/>
  <c r="A368" i="19"/>
  <c r="A367" i="19"/>
  <c r="A366" i="19"/>
  <c r="A365" i="19"/>
  <c r="A364" i="19"/>
  <c r="A363" i="19"/>
  <c r="A362" i="19"/>
  <c r="A361" i="19"/>
  <c r="A360" i="19"/>
  <c r="A359" i="19"/>
  <c r="A358" i="19"/>
  <c r="A357" i="19"/>
  <c r="A356" i="19"/>
  <c r="A355" i="19"/>
  <c r="A354" i="19"/>
  <c r="A353" i="19"/>
  <c r="A352" i="19"/>
  <c r="A351" i="19"/>
  <c r="A350" i="19"/>
  <c r="A349" i="19"/>
  <c r="A348" i="19"/>
  <c r="A347" i="19"/>
  <c r="A346" i="19"/>
  <c r="A345" i="19"/>
  <c r="A344" i="19"/>
  <c r="A343" i="19"/>
  <c r="A342" i="19"/>
  <c r="A341" i="19"/>
  <c r="A340" i="19"/>
  <c r="A339" i="19"/>
  <c r="A338" i="19"/>
  <c r="A337" i="19"/>
  <c r="A336" i="19"/>
  <c r="A335" i="19"/>
  <c r="A334" i="19"/>
  <c r="A333" i="19"/>
  <c r="A332" i="19"/>
  <c r="A331" i="19"/>
  <c r="A330" i="19"/>
  <c r="A329" i="19"/>
  <c r="A328" i="19"/>
  <c r="A327" i="19"/>
  <c r="A326" i="19"/>
  <c r="A325" i="19"/>
  <c r="A324" i="19"/>
  <c r="A323" i="19"/>
  <c r="A322" i="19"/>
  <c r="A321" i="19"/>
  <c r="A320" i="19"/>
  <c r="A319" i="19"/>
  <c r="A318" i="19"/>
  <c r="A317" i="19"/>
  <c r="A316" i="19"/>
  <c r="A315" i="19"/>
  <c r="A314" i="19"/>
  <c r="A313" i="19"/>
  <c r="A312" i="19"/>
  <c r="A311" i="19"/>
  <c r="A310" i="19"/>
  <c r="A309" i="19"/>
  <c r="A308" i="19"/>
  <c r="A307" i="19"/>
  <c r="A306" i="19"/>
  <c r="A305" i="19"/>
  <c r="A304" i="19"/>
  <c r="A303" i="19"/>
  <c r="A302" i="19"/>
  <c r="A301" i="19"/>
  <c r="A300" i="19"/>
  <c r="A299" i="19"/>
  <c r="A298" i="19"/>
  <c r="A297" i="19"/>
  <c r="A296" i="19"/>
  <c r="A295" i="19"/>
  <c r="A294" i="19"/>
  <c r="A293" i="19"/>
  <c r="A292" i="19"/>
  <c r="A291" i="19"/>
  <c r="A290" i="19"/>
  <c r="A289" i="19"/>
  <c r="A288" i="19"/>
  <c r="A287" i="19"/>
  <c r="A286" i="19"/>
  <c r="A285" i="19"/>
  <c r="A284" i="19"/>
  <c r="A283" i="19"/>
  <c r="A282" i="19"/>
  <c r="A281" i="19"/>
  <c r="A280" i="19"/>
  <c r="A279" i="19"/>
  <c r="A278" i="19"/>
  <c r="A277" i="19"/>
  <c r="A276" i="19"/>
  <c r="A275" i="19"/>
  <c r="A274" i="19"/>
  <c r="A273" i="19"/>
  <c r="A272" i="19"/>
  <c r="A271" i="19"/>
  <c r="A270" i="19"/>
  <c r="A269" i="19"/>
  <c r="A268" i="19"/>
  <c r="A267" i="19"/>
  <c r="A266" i="19"/>
  <c r="A265" i="19"/>
  <c r="A264" i="19"/>
  <c r="A263" i="19"/>
  <c r="A262" i="19"/>
  <c r="A261" i="19"/>
  <c r="A260" i="19"/>
  <c r="A259" i="19"/>
  <c r="A258" i="19"/>
  <c r="A257" i="19"/>
  <c r="A256" i="19"/>
  <c r="A255" i="19"/>
  <c r="A254" i="19"/>
  <c r="A253" i="19"/>
  <c r="A252" i="19"/>
  <c r="A251" i="19"/>
  <c r="A250" i="19"/>
  <c r="A249" i="19"/>
  <c r="A248" i="19"/>
  <c r="A247" i="19"/>
  <c r="A246" i="19"/>
  <c r="A245" i="19"/>
  <c r="A244" i="19"/>
  <c r="A243" i="19"/>
  <c r="A242" i="19"/>
  <c r="A241" i="19"/>
  <c r="A240" i="19"/>
  <c r="A239" i="19"/>
  <c r="A238" i="19"/>
  <c r="A237" i="19"/>
  <c r="A236" i="19"/>
  <c r="A235" i="19"/>
  <c r="A234" i="19"/>
  <c r="A233" i="19"/>
  <c r="A232" i="19"/>
  <c r="A231" i="19"/>
  <c r="A230" i="19"/>
  <c r="A229" i="19"/>
  <c r="A228" i="19"/>
  <c r="A227" i="19"/>
  <c r="A226" i="19"/>
  <c r="A225" i="19"/>
  <c r="A224" i="19"/>
  <c r="A223" i="19"/>
  <c r="A222" i="19"/>
  <c r="A221" i="19"/>
  <c r="A220" i="19"/>
  <c r="A219" i="19"/>
  <c r="A218" i="19"/>
  <c r="A217" i="19"/>
  <c r="A216" i="19"/>
  <c r="A215" i="19"/>
  <c r="A214" i="19"/>
  <c r="A213" i="19"/>
  <c r="A212" i="19"/>
  <c r="A211" i="19"/>
  <c r="A210" i="19"/>
  <c r="A209" i="19"/>
  <c r="A208" i="19"/>
  <c r="A207" i="19"/>
  <c r="A206" i="19"/>
  <c r="A205" i="19"/>
  <c r="A204" i="19"/>
  <c r="A203" i="19"/>
  <c r="A202" i="19"/>
  <c r="A201" i="19"/>
  <c r="A200" i="19"/>
  <c r="A199" i="19"/>
  <c r="A198" i="19"/>
  <c r="A197" i="19"/>
  <c r="A196" i="19"/>
  <c r="A195" i="19"/>
  <c r="A194" i="19"/>
  <c r="A193" i="19"/>
  <c r="A192" i="19"/>
  <c r="A191" i="19"/>
  <c r="A190" i="19"/>
  <c r="A189" i="19"/>
  <c r="A188" i="19"/>
  <c r="A187" i="19"/>
  <c r="A186" i="19"/>
  <c r="A185" i="19"/>
  <c r="A184" i="19"/>
  <c r="A183" i="19"/>
  <c r="A182" i="19"/>
  <c r="A181" i="19"/>
  <c r="A180" i="19"/>
  <c r="A179" i="19"/>
  <c r="A178" i="19"/>
  <c r="A177" i="19"/>
  <c r="A176" i="19"/>
  <c r="A175" i="19"/>
  <c r="A174" i="19"/>
  <c r="A173" i="19"/>
  <c r="A172" i="19"/>
  <c r="A171" i="19"/>
  <c r="A170" i="19"/>
  <c r="A169" i="19"/>
  <c r="A168" i="19"/>
  <c r="A167" i="19"/>
  <c r="A166" i="19"/>
  <c r="A165" i="19"/>
  <c r="A164" i="19"/>
  <c r="A163" i="19"/>
  <c r="A162" i="19"/>
  <c r="A161" i="19"/>
  <c r="A160" i="19"/>
  <c r="A159" i="19"/>
  <c r="A158" i="19"/>
  <c r="A157" i="19"/>
  <c r="A156" i="19"/>
  <c r="A155" i="19"/>
  <c r="A154" i="19"/>
  <c r="A153" i="19"/>
  <c r="A152" i="19"/>
  <c r="A151" i="19"/>
  <c r="A150" i="19"/>
  <c r="A149" i="19"/>
  <c r="A148" i="19"/>
  <c r="A147" i="19"/>
  <c r="A146" i="19"/>
  <c r="A145" i="19"/>
  <c r="A144" i="19"/>
  <c r="A143" i="19"/>
  <c r="A142" i="19"/>
  <c r="A141" i="19"/>
  <c r="A140" i="19"/>
  <c r="A139" i="19"/>
  <c r="A138" i="19"/>
  <c r="A137" i="19"/>
  <c r="A136" i="19"/>
  <c r="A135" i="19"/>
  <c r="A134" i="19"/>
  <c r="A133" i="19"/>
  <c r="A132" i="19"/>
  <c r="A131" i="19"/>
  <c r="A130" i="19"/>
  <c r="A129" i="19"/>
  <c r="A128" i="19"/>
  <c r="A127" i="19"/>
  <c r="A126" i="19"/>
  <c r="A125" i="19"/>
  <c r="A124" i="19"/>
  <c r="A123" i="19"/>
  <c r="A122" i="19"/>
  <c r="A121" i="19"/>
  <c r="A120" i="19"/>
  <c r="A119" i="19"/>
  <c r="A118" i="19"/>
  <c r="A117" i="19"/>
  <c r="A116" i="19"/>
  <c r="A115" i="19"/>
  <c r="A114" i="19"/>
  <c r="A113" i="19"/>
  <c r="A112" i="19"/>
  <c r="A111" i="19"/>
  <c r="A110" i="19"/>
  <c r="A109" i="19"/>
  <c r="A108" i="19"/>
  <c r="A107" i="19"/>
  <c r="A106" i="19"/>
  <c r="A105" i="19"/>
  <c r="A104" i="19"/>
  <c r="A103" i="19"/>
  <c r="A102" i="19"/>
  <c r="A101" i="19"/>
  <c r="A100" i="19"/>
  <c r="A99" i="19"/>
  <c r="A98" i="19"/>
  <c r="A97" i="19"/>
  <c r="A96" i="19"/>
  <c r="A95" i="19"/>
  <c r="A94" i="19"/>
  <c r="A93" i="19"/>
  <c r="A92" i="19"/>
  <c r="A91" i="19"/>
  <c r="A90" i="19"/>
  <c r="A89" i="19"/>
  <c r="A88" i="19"/>
  <c r="A87" i="19"/>
  <c r="A86" i="19"/>
  <c r="A85" i="19"/>
  <c r="A84" i="19"/>
  <c r="A83" i="19"/>
  <c r="A82" i="19"/>
  <c r="A81" i="19"/>
  <c r="A80" i="19"/>
  <c r="A79" i="19"/>
  <c r="A78" i="19"/>
  <c r="A77" i="19"/>
  <c r="A76" i="19"/>
  <c r="A75" i="19"/>
  <c r="A74" i="19"/>
  <c r="A73" i="19"/>
  <c r="A72" i="19"/>
  <c r="A71" i="19"/>
  <c r="A70" i="19"/>
  <c r="A69" i="19"/>
  <c r="A68" i="19"/>
  <c r="A67" i="19"/>
  <c r="A66" i="19"/>
  <c r="A65" i="19"/>
  <c r="A64" i="19"/>
  <c r="A63" i="19"/>
  <c r="A62" i="19"/>
  <c r="A61" i="19"/>
  <c r="A60" i="19"/>
  <c r="A59" i="19"/>
  <c r="A58" i="19"/>
  <c r="A57" i="19"/>
  <c r="A56" i="19"/>
  <c r="A55" i="19"/>
  <c r="A54" i="19"/>
  <c r="A53" i="19"/>
  <c r="A52" i="19"/>
  <c r="A51" i="19"/>
  <c r="A50" i="19"/>
  <c r="A49" i="19"/>
  <c r="A48" i="19"/>
  <c r="A47" i="19"/>
  <c r="A46" i="19"/>
  <c r="A45" i="19"/>
  <c r="A44" i="19"/>
  <c r="A43" i="19"/>
  <c r="A42" i="19"/>
  <c r="A41" i="19"/>
  <c r="A40" i="19"/>
  <c r="A39" i="19"/>
  <c r="A38" i="19"/>
  <c r="A37" i="19"/>
  <c r="A36" i="19"/>
  <c r="A35" i="19"/>
  <c r="A34" i="19"/>
  <c r="A33" i="19"/>
  <c r="A32" i="19"/>
  <c r="A31" i="19"/>
  <c r="A30" i="19"/>
  <c r="A29" i="19"/>
  <c r="A28" i="19"/>
  <c r="A27" i="19"/>
  <c r="A26" i="19"/>
  <c r="A25" i="19"/>
  <c r="A24" i="19"/>
  <c r="A23" i="19"/>
  <c r="A22" i="19"/>
  <c r="A21" i="19"/>
  <c r="A20" i="19"/>
  <c r="A19" i="19"/>
  <c r="A18" i="19"/>
  <c r="A17" i="19"/>
  <c r="A16" i="19"/>
  <c r="A15" i="19"/>
  <c r="A14" i="19"/>
  <c r="A13" i="19"/>
  <c r="A12" i="19"/>
  <c r="A11" i="19"/>
  <c r="A10" i="19"/>
  <c r="A9" i="19"/>
  <c r="A8" i="19"/>
  <c r="A7" i="19"/>
  <c r="A6" i="19"/>
  <c r="A5" i="19"/>
  <c r="A4" i="19"/>
  <c r="A3" i="19"/>
  <c r="E2" i="19"/>
  <c r="C2" i="18"/>
  <c r="D2" i="18"/>
  <c r="B2" i="18"/>
  <c r="A770" i="18"/>
  <c r="A769" i="18"/>
  <c r="A768" i="18"/>
  <c r="A767" i="18"/>
  <c r="A766" i="18"/>
  <c r="A765" i="18"/>
  <c r="A764" i="18"/>
  <c r="A763" i="18"/>
  <c r="A762" i="18"/>
  <c r="A761" i="18"/>
  <c r="A760" i="18"/>
  <c r="A759" i="18"/>
  <c r="A758" i="18"/>
  <c r="A757" i="18"/>
  <c r="A756" i="18"/>
  <c r="A755" i="18"/>
  <c r="A754" i="18"/>
  <c r="A753" i="18"/>
  <c r="A752" i="18"/>
  <c r="A751" i="18"/>
  <c r="A750" i="18"/>
  <c r="A749" i="18"/>
  <c r="A748" i="18"/>
  <c r="A747" i="18"/>
  <c r="A746" i="18"/>
  <c r="A745" i="18"/>
  <c r="A744" i="18"/>
  <c r="A743" i="18"/>
  <c r="A742" i="18"/>
  <c r="A741" i="18"/>
  <c r="A740" i="18"/>
  <c r="A739" i="18"/>
  <c r="A738" i="18"/>
  <c r="A737" i="18"/>
  <c r="A736" i="18"/>
  <c r="C736" i="18" s="1"/>
  <c r="A735" i="18"/>
  <c r="A734" i="18"/>
  <c r="A733" i="18"/>
  <c r="A732" i="18"/>
  <c r="A731" i="18"/>
  <c r="A730" i="18"/>
  <c r="A729" i="18"/>
  <c r="A728" i="18"/>
  <c r="A727" i="18"/>
  <c r="A726" i="18"/>
  <c r="A725" i="18"/>
  <c r="A724" i="18"/>
  <c r="A723" i="18"/>
  <c r="A722" i="18"/>
  <c r="A721" i="18"/>
  <c r="A720" i="18"/>
  <c r="A719" i="18"/>
  <c r="A718" i="18"/>
  <c r="A717" i="18"/>
  <c r="A716" i="18"/>
  <c r="A715" i="18"/>
  <c r="A714" i="18"/>
  <c r="A713" i="18"/>
  <c r="A712" i="18"/>
  <c r="A711" i="18"/>
  <c r="A710" i="18"/>
  <c r="A709" i="18"/>
  <c r="A708" i="18"/>
  <c r="A707" i="18"/>
  <c r="A706" i="18"/>
  <c r="A705" i="18"/>
  <c r="A704" i="18"/>
  <c r="A703" i="18"/>
  <c r="A702" i="18"/>
  <c r="A701" i="18"/>
  <c r="A700" i="18"/>
  <c r="A699" i="18"/>
  <c r="A698" i="18"/>
  <c r="A697" i="18"/>
  <c r="A696" i="18"/>
  <c r="A695" i="18"/>
  <c r="A694" i="18"/>
  <c r="A693" i="18"/>
  <c r="A692" i="18"/>
  <c r="A691" i="18"/>
  <c r="A690" i="18"/>
  <c r="A689" i="18"/>
  <c r="A688" i="18"/>
  <c r="A687" i="18"/>
  <c r="A686" i="18"/>
  <c r="A685" i="18"/>
  <c r="A684" i="18"/>
  <c r="A683" i="18"/>
  <c r="A682" i="18"/>
  <c r="A681" i="18"/>
  <c r="A680" i="18"/>
  <c r="A679" i="18"/>
  <c r="A678" i="18"/>
  <c r="A677" i="18"/>
  <c r="A676" i="18"/>
  <c r="A675" i="18"/>
  <c r="A674" i="18"/>
  <c r="A673" i="18"/>
  <c r="A672" i="18"/>
  <c r="A671" i="18"/>
  <c r="A670" i="18"/>
  <c r="A669" i="18"/>
  <c r="A668" i="18"/>
  <c r="A667" i="18"/>
  <c r="A666" i="18"/>
  <c r="A665" i="18"/>
  <c r="A664" i="18"/>
  <c r="A663" i="18"/>
  <c r="A662" i="18"/>
  <c r="A661" i="18"/>
  <c r="A660" i="18"/>
  <c r="A659" i="18"/>
  <c r="A658" i="18"/>
  <c r="A657" i="18"/>
  <c r="A656" i="18"/>
  <c r="A655" i="18"/>
  <c r="A654" i="18"/>
  <c r="A653" i="18"/>
  <c r="A652" i="18"/>
  <c r="A651" i="18"/>
  <c r="A650" i="18"/>
  <c r="A649" i="18"/>
  <c r="A648" i="18"/>
  <c r="A647" i="18"/>
  <c r="A646" i="18"/>
  <c r="A645" i="18"/>
  <c r="A644" i="18"/>
  <c r="A643" i="18"/>
  <c r="A642" i="18"/>
  <c r="A641" i="18"/>
  <c r="A640" i="18"/>
  <c r="A639" i="18"/>
  <c r="A638" i="18"/>
  <c r="A637" i="18"/>
  <c r="A636" i="18"/>
  <c r="A635" i="18"/>
  <c r="A634" i="18"/>
  <c r="A633" i="18"/>
  <c r="A632" i="18"/>
  <c r="A631" i="18"/>
  <c r="A630" i="18"/>
  <c r="A629" i="18"/>
  <c r="A628" i="18"/>
  <c r="A627" i="18"/>
  <c r="A626" i="18"/>
  <c r="A625" i="18"/>
  <c r="A624" i="18"/>
  <c r="A623" i="18"/>
  <c r="A622" i="18"/>
  <c r="A621" i="18"/>
  <c r="A620" i="18"/>
  <c r="A619" i="18"/>
  <c r="A618" i="18"/>
  <c r="A617" i="18"/>
  <c r="A616" i="18"/>
  <c r="A615" i="18"/>
  <c r="A614" i="18"/>
  <c r="A613" i="18"/>
  <c r="A612" i="18"/>
  <c r="A611" i="18"/>
  <c r="A610" i="18"/>
  <c r="A609" i="18"/>
  <c r="A608" i="18"/>
  <c r="A607" i="18"/>
  <c r="A606" i="18"/>
  <c r="A605" i="18"/>
  <c r="A604" i="18"/>
  <c r="A603" i="18"/>
  <c r="A602" i="18"/>
  <c r="A601" i="18"/>
  <c r="A600" i="18"/>
  <c r="A599" i="18"/>
  <c r="A598" i="18"/>
  <c r="A597" i="18"/>
  <c r="A596" i="18"/>
  <c r="A595" i="18"/>
  <c r="A594" i="18"/>
  <c r="A593" i="18"/>
  <c r="A592" i="18"/>
  <c r="A591" i="18"/>
  <c r="A590" i="18"/>
  <c r="A589" i="18"/>
  <c r="A588" i="18"/>
  <c r="A587" i="18"/>
  <c r="A586" i="18"/>
  <c r="A585" i="18"/>
  <c r="A584" i="18"/>
  <c r="A583" i="18"/>
  <c r="A582" i="18"/>
  <c r="A581" i="18"/>
  <c r="A580" i="18"/>
  <c r="A579" i="18"/>
  <c r="A578" i="18"/>
  <c r="A577" i="18"/>
  <c r="A576" i="18"/>
  <c r="A575" i="18"/>
  <c r="A574" i="18"/>
  <c r="A573" i="18"/>
  <c r="A572" i="18"/>
  <c r="A571" i="18"/>
  <c r="A570" i="18"/>
  <c r="A569" i="18"/>
  <c r="A568" i="18"/>
  <c r="A567" i="18"/>
  <c r="A566" i="18"/>
  <c r="A565" i="18"/>
  <c r="A564" i="18"/>
  <c r="A563" i="18"/>
  <c r="A562" i="18"/>
  <c r="A561" i="18"/>
  <c r="A560" i="18"/>
  <c r="A559" i="18"/>
  <c r="A558" i="18"/>
  <c r="A557" i="18"/>
  <c r="A556" i="18"/>
  <c r="A555" i="18"/>
  <c r="A554" i="18"/>
  <c r="A553" i="18"/>
  <c r="A552" i="18"/>
  <c r="A551" i="18"/>
  <c r="A550" i="18"/>
  <c r="A549" i="18"/>
  <c r="A548" i="18"/>
  <c r="A547" i="18"/>
  <c r="A546" i="18"/>
  <c r="A545" i="18"/>
  <c r="A544" i="18"/>
  <c r="A543" i="18"/>
  <c r="A542" i="18"/>
  <c r="A541" i="18"/>
  <c r="A540" i="18"/>
  <c r="A539" i="18"/>
  <c r="A538" i="18"/>
  <c r="A537" i="18"/>
  <c r="A536" i="18"/>
  <c r="A535" i="18"/>
  <c r="A534" i="18"/>
  <c r="A533" i="18"/>
  <c r="A532" i="18"/>
  <c r="A531" i="18"/>
  <c r="A530" i="18"/>
  <c r="A529" i="18"/>
  <c r="A528" i="18"/>
  <c r="A527" i="18"/>
  <c r="A526" i="18"/>
  <c r="A525" i="18"/>
  <c r="A524" i="18"/>
  <c r="A523" i="18"/>
  <c r="A522" i="18"/>
  <c r="A521" i="18"/>
  <c r="A520" i="18"/>
  <c r="A519" i="18"/>
  <c r="A518" i="18"/>
  <c r="A517" i="18"/>
  <c r="A516" i="18"/>
  <c r="A515" i="18"/>
  <c r="A514" i="18"/>
  <c r="A513" i="18"/>
  <c r="A512" i="18"/>
  <c r="A511" i="18"/>
  <c r="A510" i="18"/>
  <c r="A509" i="18"/>
  <c r="A508" i="18"/>
  <c r="A507" i="18"/>
  <c r="A506" i="18"/>
  <c r="A505" i="18"/>
  <c r="A504" i="18"/>
  <c r="A503" i="18"/>
  <c r="A502" i="18"/>
  <c r="A501" i="18"/>
  <c r="A500" i="18"/>
  <c r="A499" i="18"/>
  <c r="A498" i="18"/>
  <c r="A497" i="18"/>
  <c r="A496" i="18"/>
  <c r="A495" i="18"/>
  <c r="A494" i="18"/>
  <c r="A493" i="18"/>
  <c r="A492" i="18"/>
  <c r="A491" i="18"/>
  <c r="A490" i="18"/>
  <c r="A489" i="18"/>
  <c r="A488" i="18"/>
  <c r="A487" i="18"/>
  <c r="A486" i="18"/>
  <c r="A485" i="18"/>
  <c r="A484" i="18"/>
  <c r="A483" i="18"/>
  <c r="A482" i="18"/>
  <c r="A481" i="18"/>
  <c r="A480" i="18"/>
  <c r="A479" i="18"/>
  <c r="A478" i="18"/>
  <c r="A477" i="18"/>
  <c r="A476" i="18"/>
  <c r="A475" i="18"/>
  <c r="A474" i="18"/>
  <c r="A473" i="18"/>
  <c r="A472" i="18"/>
  <c r="A471" i="18"/>
  <c r="A470" i="18"/>
  <c r="A469" i="18"/>
  <c r="A468" i="18"/>
  <c r="A467" i="18"/>
  <c r="A466" i="18"/>
  <c r="A465" i="18"/>
  <c r="A464" i="18"/>
  <c r="A463" i="18"/>
  <c r="A462" i="18"/>
  <c r="A461" i="18"/>
  <c r="A460" i="18"/>
  <c r="A459" i="18"/>
  <c r="A458" i="18"/>
  <c r="A457" i="18"/>
  <c r="A456" i="18"/>
  <c r="A455" i="18"/>
  <c r="A454" i="18"/>
  <c r="A453" i="18"/>
  <c r="A452" i="18"/>
  <c r="A451" i="18"/>
  <c r="A450" i="18"/>
  <c r="A449" i="18"/>
  <c r="A448" i="18"/>
  <c r="A447" i="18"/>
  <c r="A446" i="18"/>
  <c r="A445" i="18"/>
  <c r="A444" i="18"/>
  <c r="A443" i="18"/>
  <c r="A442" i="18"/>
  <c r="A441" i="18"/>
  <c r="A440" i="18"/>
  <c r="A439" i="18"/>
  <c r="A438" i="18"/>
  <c r="A437" i="18"/>
  <c r="A436" i="18"/>
  <c r="A435" i="18"/>
  <c r="A434" i="18"/>
  <c r="A433" i="18"/>
  <c r="A432" i="18"/>
  <c r="A431" i="18"/>
  <c r="A430" i="18"/>
  <c r="A429" i="18"/>
  <c r="A428" i="18"/>
  <c r="A427" i="18"/>
  <c r="A426" i="18"/>
  <c r="A425" i="18"/>
  <c r="A424" i="18"/>
  <c r="A423" i="18"/>
  <c r="A422" i="18"/>
  <c r="A421" i="18"/>
  <c r="A420" i="18"/>
  <c r="A419" i="18"/>
  <c r="A418" i="18"/>
  <c r="A417" i="18"/>
  <c r="A416" i="18"/>
  <c r="A415" i="18"/>
  <c r="A414" i="18"/>
  <c r="A413" i="18"/>
  <c r="A412" i="18"/>
  <c r="A411" i="18"/>
  <c r="A410" i="18"/>
  <c r="A409" i="18"/>
  <c r="A408" i="18"/>
  <c r="A407" i="18"/>
  <c r="A406" i="18"/>
  <c r="A405" i="18"/>
  <c r="A404" i="18"/>
  <c r="A403" i="18"/>
  <c r="A402" i="18"/>
  <c r="A401" i="18"/>
  <c r="A400" i="18"/>
  <c r="A399" i="18"/>
  <c r="A398" i="18"/>
  <c r="A397" i="18"/>
  <c r="A396" i="18"/>
  <c r="A395" i="18"/>
  <c r="A394" i="18"/>
  <c r="A393" i="18"/>
  <c r="A392" i="18"/>
  <c r="A391" i="18"/>
  <c r="A390" i="18"/>
  <c r="A389" i="18"/>
  <c r="A388" i="18"/>
  <c r="A387" i="18"/>
  <c r="A386" i="18"/>
  <c r="A385" i="18"/>
  <c r="A384" i="18"/>
  <c r="A383" i="18"/>
  <c r="A382" i="18"/>
  <c r="A381" i="18"/>
  <c r="A380" i="18"/>
  <c r="A379" i="18"/>
  <c r="A378" i="18"/>
  <c r="A377" i="18"/>
  <c r="A376" i="18"/>
  <c r="A375" i="18"/>
  <c r="A374" i="18"/>
  <c r="A373" i="18"/>
  <c r="A372" i="18"/>
  <c r="A371" i="18"/>
  <c r="A370" i="18"/>
  <c r="A369" i="18"/>
  <c r="A368" i="18"/>
  <c r="A367" i="18"/>
  <c r="A366" i="18"/>
  <c r="A365" i="18"/>
  <c r="A364" i="18"/>
  <c r="A363" i="18"/>
  <c r="A362" i="18"/>
  <c r="A361" i="18"/>
  <c r="A360" i="18"/>
  <c r="A359" i="18"/>
  <c r="A358" i="18"/>
  <c r="A357" i="18"/>
  <c r="A356" i="18"/>
  <c r="A355" i="18"/>
  <c r="A354" i="18"/>
  <c r="A353" i="18"/>
  <c r="A352" i="18"/>
  <c r="A351" i="18"/>
  <c r="A350" i="18"/>
  <c r="A349" i="18"/>
  <c r="A348" i="18"/>
  <c r="A347" i="18"/>
  <c r="A346" i="18"/>
  <c r="A345" i="18"/>
  <c r="A344" i="18"/>
  <c r="A343" i="18"/>
  <c r="A342" i="18"/>
  <c r="A341" i="18"/>
  <c r="A340" i="18"/>
  <c r="A339" i="18"/>
  <c r="A338" i="18"/>
  <c r="A337" i="18"/>
  <c r="A336" i="18"/>
  <c r="A335" i="18"/>
  <c r="A334" i="18"/>
  <c r="A333" i="18"/>
  <c r="A332" i="18"/>
  <c r="A331" i="18"/>
  <c r="A330" i="18"/>
  <c r="A329" i="18"/>
  <c r="A328" i="18"/>
  <c r="A327" i="18"/>
  <c r="A326" i="18"/>
  <c r="A325" i="18"/>
  <c r="A324" i="18"/>
  <c r="A323" i="18"/>
  <c r="A322" i="18"/>
  <c r="A321" i="18"/>
  <c r="A320" i="18"/>
  <c r="A319" i="18"/>
  <c r="A318" i="18"/>
  <c r="A317" i="18"/>
  <c r="A316" i="18"/>
  <c r="A315" i="18"/>
  <c r="A314" i="18"/>
  <c r="A313" i="18"/>
  <c r="A312" i="18"/>
  <c r="A311" i="18"/>
  <c r="A310" i="18"/>
  <c r="A309" i="18"/>
  <c r="A308" i="18"/>
  <c r="A307" i="18"/>
  <c r="A306" i="18"/>
  <c r="A305" i="18"/>
  <c r="A304" i="18"/>
  <c r="A303" i="18"/>
  <c r="A302" i="18"/>
  <c r="A301" i="18"/>
  <c r="A300" i="18"/>
  <c r="A299" i="18"/>
  <c r="A298" i="18"/>
  <c r="A297" i="18"/>
  <c r="A296" i="18"/>
  <c r="A295" i="18"/>
  <c r="A294" i="18"/>
  <c r="A293" i="18"/>
  <c r="A292" i="18"/>
  <c r="A291" i="18"/>
  <c r="A290" i="18"/>
  <c r="A289" i="18"/>
  <c r="A288" i="18"/>
  <c r="A287" i="18"/>
  <c r="A286" i="18"/>
  <c r="A285" i="18"/>
  <c r="A284" i="18"/>
  <c r="A283" i="18"/>
  <c r="A282" i="18"/>
  <c r="A281" i="18"/>
  <c r="A280" i="18"/>
  <c r="A279" i="18"/>
  <c r="A278" i="18"/>
  <c r="A277" i="18"/>
  <c r="A276" i="18"/>
  <c r="A275" i="18"/>
  <c r="A274" i="18"/>
  <c r="A273" i="18"/>
  <c r="A272" i="18"/>
  <c r="A271" i="18"/>
  <c r="A270" i="18"/>
  <c r="A269" i="18"/>
  <c r="A268" i="18"/>
  <c r="A267" i="18"/>
  <c r="A266" i="18"/>
  <c r="A265" i="18"/>
  <c r="A264" i="18"/>
  <c r="A263" i="18"/>
  <c r="A262" i="18"/>
  <c r="A261" i="18"/>
  <c r="A260" i="18"/>
  <c r="A259" i="18"/>
  <c r="A258" i="18"/>
  <c r="A257" i="18"/>
  <c r="A256" i="18"/>
  <c r="A255" i="18"/>
  <c r="A254" i="18"/>
  <c r="A253" i="18"/>
  <c r="A252" i="18"/>
  <c r="A251" i="18"/>
  <c r="A250" i="18"/>
  <c r="A249" i="18"/>
  <c r="A248" i="18"/>
  <c r="A247" i="18"/>
  <c r="A246" i="18"/>
  <c r="A245" i="18"/>
  <c r="A244" i="18"/>
  <c r="A243" i="18"/>
  <c r="A242" i="18"/>
  <c r="A241" i="18"/>
  <c r="A240" i="18"/>
  <c r="A239" i="18"/>
  <c r="A238" i="18"/>
  <c r="A237" i="18"/>
  <c r="A236" i="18"/>
  <c r="A235" i="18"/>
  <c r="A234" i="18"/>
  <c r="A233" i="18"/>
  <c r="A232" i="18"/>
  <c r="A231" i="18"/>
  <c r="A230" i="18"/>
  <c r="A229" i="18"/>
  <c r="A228" i="18"/>
  <c r="A227" i="18"/>
  <c r="A226" i="18"/>
  <c r="A225" i="18"/>
  <c r="A224" i="18"/>
  <c r="A223" i="18"/>
  <c r="A222" i="18"/>
  <c r="A221" i="18"/>
  <c r="A220" i="18"/>
  <c r="A219" i="18"/>
  <c r="A218" i="18"/>
  <c r="A217" i="18"/>
  <c r="A216" i="18"/>
  <c r="A215" i="18"/>
  <c r="A214" i="18"/>
  <c r="A213" i="18"/>
  <c r="A212" i="18"/>
  <c r="A211" i="18"/>
  <c r="A210" i="18"/>
  <c r="A209" i="18"/>
  <c r="A208" i="18"/>
  <c r="A207" i="18"/>
  <c r="A206" i="18"/>
  <c r="A205" i="18"/>
  <c r="A204" i="18"/>
  <c r="A203" i="18"/>
  <c r="A202" i="18"/>
  <c r="A201" i="18"/>
  <c r="A200" i="18"/>
  <c r="A199" i="18"/>
  <c r="A198" i="18"/>
  <c r="A197" i="18"/>
  <c r="A196" i="18"/>
  <c r="A195" i="18"/>
  <c r="A194" i="18"/>
  <c r="A193" i="18"/>
  <c r="A192" i="18"/>
  <c r="A191" i="18"/>
  <c r="A190" i="18"/>
  <c r="A189" i="18"/>
  <c r="A188" i="18"/>
  <c r="A187" i="18"/>
  <c r="A186" i="18"/>
  <c r="A185" i="18"/>
  <c r="A184" i="18"/>
  <c r="A183" i="18"/>
  <c r="A182" i="18"/>
  <c r="A181" i="18"/>
  <c r="A180" i="18"/>
  <c r="A179" i="18"/>
  <c r="A178" i="18"/>
  <c r="A177" i="18"/>
  <c r="A176" i="18"/>
  <c r="A175" i="18"/>
  <c r="A174" i="18"/>
  <c r="A173" i="18"/>
  <c r="A172" i="18"/>
  <c r="A171" i="18"/>
  <c r="A170" i="18"/>
  <c r="A169" i="18"/>
  <c r="A168" i="18"/>
  <c r="A167" i="18"/>
  <c r="A166" i="18"/>
  <c r="A165" i="18"/>
  <c r="A164" i="18"/>
  <c r="A163" i="18"/>
  <c r="A162" i="18"/>
  <c r="A161" i="18"/>
  <c r="A160" i="18"/>
  <c r="A159" i="18"/>
  <c r="A158" i="18"/>
  <c r="A157" i="18"/>
  <c r="A156" i="18"/>
  <c r="A155" i="18"/>
  <c r="A154" i="18"/>
  <c r="A153" i="18"/>
  <c r="A152" i="18"/>
  <c r="A151" i="18"/>
  <c r="A150" i="18"/>
  <c r="A149" i="18"/>
  <c r="A148" i="18"/>
  <c r="A147" i="18"/>
  <c r="A146" i="18"/>
  <c r="A145" i="18"/>
  <c r="A144" i="18"/>
  <c r="A143" i="18"/>
  <c r="A142" i="18"/>
  <c r="A141" i="18"/>
  <c r="A140" i="18"/>
  <c r="A139" i="18"/>
  <c r="A138" i="18"/>
  <c r="A137" i="18"/>
  <c r="A136" i="18"/>
  <c r="A135" i="18"/>
  <c r="A134" i="18"/>
  <c r="A133" i="18"/>
  <c r="A132" i="18"/>
  <c r="A131" i="18"/>
  <c r="A130" i="18"/>
  <c r="A129" i="18"/>
  <c r="A128" i="18"/>
  <c r="A127" i="18"/>
  <c r="A126" i="18"/>
  <c r="A125" i="18"/>
  <c r="A124" i="18"/>
  <c r="A123" i="18"/>
  <c r="A122" i="18"/>
  <c r="A121" i="18"/>
  <c r="A120" i="18"/>
  <c r="A119" i="18"/>
  <c r="A118" i="18"/>
  <c r="A117" i="18"/>
  <c r="A116" i="18"/>
  <c r="A115" i="18"/>
  <c r="A114" i="18"/>
  <c r="A113" i="18"/>
  <c r="A112" i="18"/>
  <c r="A111" i="18"/>
  <c r="A110" i="18"/>
  <c r="A109" i="18"/>
  <c r="A108" i="18"/>
  <c r="A107" i="18"/>
  <c r="A106" i="18"/>
  <c r="A105" i="18"/>
  <c r="A104" i="18"/>
  <c r="A103" i="18"/>
  <c r="A102" i="18"/>
  <c r="A101" i="18"/>
  <c r="A100" i="18"/>
  <c r="A99" i="18"/>
  <c r="A98" i="18"/>
  <c r="A97" i="18"/>
  <c r="A96" i="18"/>
  <c r="A95" i="18"/>
  <c r="A94" i="18"/>
  <c r="A93" i="18"/>
  <c r="A92" i="18"/>
  <c r="A91" i="18"/>
  <c r="A90" i="18"/>
  <c r="A89" i="18"/>
  <c r="A88" i="18"/>
  <c r="A87" i="18"/>
  <c r="A86" i="18"/>
  <c r="A85" i="18"/>
  <c r="A84" i="18"/>
  <c r="A83" i="18"/>
  <c r="A82" i="18"/>
  <c r="A81" i="18"/>
  <c r="A80" i="18"/>
  <c r="A79" i="18"/>
  <c r="A78" i="18"/>
  <c r="A77" i="18"/>
  <c r="A76" i="18"/>
  <c r="A75" i="18"/>
  <c r="A74" i="18"/>
  <c r="A73" i="18"/>
  <c r="A72" i="18"/>
  <c r="A71" i="18"/>
  <c r="A70" i="18"/>
  <c r="A69" i="18"/>
  <c r="A68" i="18"/>
  <c r="A67" i="18"/>
  <c r="A66" i="18"/>
  <c r="A65" i="18"/>
  <c r="A64" i="18"/>
  <c r="A63" i="18"/>
  <c r="A62" i="18"/>
  <c r="A61" i="18"/>
  <c r="A60" i="18"/>
  <c r="A59" i="18"/>
  <c r="A58" i="18"/>
  <c r="A57" i="18"/>
  <c r="A56" i="18"/>
  <c r="A55" i="18"/>
  <c r="A54" i="18"/>
  <c r="A53" i="18"/>
  <c r="A52" i="18"/>
  <c r="A51" i="18"/>
  <c r="A50" i="18"/>
  <c r="A49" i="18"/>
  <c r="A48" i="18"/>
  <c r="A47" i="18"/>
  <c r="A46" i="18"/>
  <c r="A45" i="18"/>
  <c r="A44" i="18"/>
  <c r="A43" i="18"/>
  <c r="A42" i="18"/>
  <c r="A41" i="18"/>
  <c r="A40" i="18"/>
  <c r="A39" i="18"/>
  <c r="A38" i="18"/>
  <c r="A37" i="18"/>
  <c r="A36" i="18"/>
  <c r="A35" i="18"/>
  <c r="A34" i="18"/>
  <c r="A33" i="18"/>
  <c r="A32" i="18"/>
  <c r="A31" i="18"/>
  <c r="A30" i="18"/>
  <c r="A29" i="18"/>
  <c r="A28" i="18"/>
  <c r="A27" i="18"/>
  <c r="A26" i="18"/>
  <c r="A25" i="18"/>
  <c r="A24" i="18"/>
  <c r="A23" i="18"/>
  <c r="A22" i="18"/>
  <c r="A21" i="18"/>
  <c r="A20" i="18"/>
  <c r="A19" i="18"/>
  <c r="A18" i="18"/>
  <c r="A17" i="18"/>
  <c r="A16" i="18"/>
  <c r="A15" i="18"/>
  <c r="A14" i="18"/>
  <c r="A13" i="18"/>
  <c r="A12" i="18"/>
  <c r="A11" i="18"/>
  <c r="A10" i="18"/>
  <c r="A9" i="18"/>
  <c r="A8" i="18"/>
  <c r="A7" i="18"/>
  <c r="A6" i="18"/>
  <c r="A5" i="18"/>
  <c r="A4" i="18"/>
  <c r="A3" i="18"/>
  <c r="E2" i="18"/>
  <c r="C2" i="17"/>
  <c r="D2" i="17"/>
  <c r="B2" i="17"/>
  <c r="A770" i="17"/>
  <c r="A769" i="17"/>
  <c r="C769" i="17" s="1"/>
  <c r="A768" i="17"/>
  <c r="A767" i="17"/>
  <c r="A766" i="17"/>
  <c r="A765" i="17"/>
  <c r="A764" i="17"/>
  <c r="A763" i="17"/>
  <c r="A762" i="17"/>
  <c r="A761" i="17"/>
  <c r="A760" i="17"/>
  <c r="A759" i="17"/>
  <c r="A758" i="17"/>
  <c r="A757" i="17"/>
  <c r="A756" i="17"/>
  <c r="A755" i="17"/>
  <c r="A754" i="17"/>
  <c r="A753" i="17"/>
  <c r="B753" i="17" s="1"/>
  <c r="A752" i="17"/>
  <c r="A751" i="17"/>
  <c r="A750" i="17"/>
  <c r="A749" i="17"/>
  <c r="A748" i="17"/>
  <c r="A747" i="17"/>
  <c r="C747" i="17" s="1"/>
  <c r="A746" i="17"/>
  <c r="A745" i="17"/>
  <c r="A744" i="17"/>
  <c r="A743" i="17"/>
  <c r="A742" i="17"/>
  <c r="A741" i="17"/>
  <c r="B741" i="17" s="1"/>
  <c r="A740" i="17"/>
  <c r="A739" i="17"/>
  <c r="A738" i="17"/>
  <c r="A737" i="17"/>
  <c r="B737" i="17" s="1"/>
  <c r="A736" i="17"/>
  <c r="C736" i="17" s="1"/>
  <c r="A735" i="17"/>
  <c r="A734" i="17"/>
  <c r="A733" i="17"/>
  <c r="A732" i="17"/>
  <c r="A731" i="17"/>
  <c r="A730" i="17"/>
  <c r="A729" i="17"/>
  <c r="A728" i="17"/>
  <c r="A727" i="17"/>
  <c r="A726" i="17"/>
  <c r="A725" i="17"/>
  <c r="A724" i="17"/>
  <c r="A723" i="17"/>
  <c r="A722" i="17"/>
  <c r="B722" i="17" s="1"/>
  <c r="A721" i="17"/>
  <c r="B721" i="17" s="1"/>
  <c r="A720" i="17"/>
  <c r="A719" i="17"/>
  <c r="A718" i="17"/>
  <c r="A717" i="17"/>
  <c r="B717" i="17" s="1"/>
  <c r="A716" i="17"/>
  <c r="A715" i="17"/>
  <c r="A714" i="17"/>
  <c r="A713" i="17"/>
  <c r="A712" i="17"/>
  <c r="A711" i="17"/>
  <c r="A710" i="17"/>
  <c r="A709" i="17"/>
  <c r="A708" i="17"/>
  <c r="A707" i="17"/>
  <c r="A706" i="17"/>
  <c r="A705" i="17"/>
  <c r="A704" i="17"/>
  <c r="A703" i="17"/>
  <c r="A702" i="17"/>
  <c r="A701" i="17"/>
  <c r="A700" i="17"/>
  <c r="A699" i="17"/>
  <c r="A698" i="17"/>
  <c r="A697" i="17"/>
  <c r="A696" i="17"/>
  <c r="A695" i="17"/>
  <c r="A694" i="17"/>
  <c r="A693" i="17"/>
  <c r="A692" i="17"/>
  <c r="A691" i="17"/>
  <c r="A690" i="17"/>
  <c r="A689" i="17"/>
  <c r="A688" i="17"/>
  <c r="A687" i="17"/>
  <c r="A686" i="17"/>
  <c r="A685" i="17"/>
  <c r="A684" i="17"/>
  <c r="A683" i="17"/>
  <c r="A682" i="17"/>
  <c r="A681" i="17"/>
  <c r="A680" i="17"/>
  <c r="A679" i="17"/>
  <c r="A678" i="17"/>
  <c r="A677" i="17"/>
  <c r="A676" i="17"/>
  <c r="A675" i="17"/>
  <c r="A674" i="17"/>
  <c r="A673" i="17"/>
  <c r="A672" i="17"/>
  <c r="A671" i="17"/>
  <c r="A670" i="17"/>
  <c r="A669" i="17"/>
  <c r="A668" i="17"/>
  <c r="A667" i="17"/>
  <c r="A666" i="17"/>
  <c r="A665" i="17"/>
  <c r="A664" i="17"/>
  <c r="A663" i="17"/>
  <c r="A662" i="17"/>
  <c r="A661" i="17"/>
  <c r="A660" i="17"/>
  <c r="A659" i="17"/>
  <c r="A658" i="17"/>
  <c r="A657" i="17"/>
  <c r="A656" i="17"/>
  <c r="A655" i="17"/>
  <c r="A654" i="17"/>
  <c r="A653" i="17"/>
  <c r="A652" i="17"/>
  <c r="A651" i="17"/>
  <c r="A650" i="17"/>
  <c r="A649" i="17"/>
  <c r="A648" i="17"/>
  <c r="A647" i="17"/>
  <c r="A646" i="17"/>
  <c r="A645" i="17"/>
  <c r="A644" i="17"/>
  <c r="A643" i="17"/>
  <c r="A642" i="17"/>
  <c r="A641" i="17"/>
  <c r="A640" i="17"/>
  <c r="A639" i="17"/>
  <c r="A638" i="17"/>
  <c r="A637" i="17"/>
  <c r="A636" i="17"/>
  <c r="A635" i="17"/>
  <c r="A634" i="17"/>
  <c r="A633" i="17"/>
  <c r="A632" i="17"/>
  <c r="A631" i="17"/>
  <c r="A630" i="17"/>
  <c r="A629" i="17"/>
  <c r="A628" i="17"/>
  <c r="A627" i="17"/>
  <c r="A626" i="17"/>
  <c r="A625" i="17"/>
  <c r="A624" i="17"/>
  <c r="A623" i="17"/>
  <c r="A622" i="17"/>
  <c r="A621" i="17"/>
  <c r="A620" i="17"/>
  <c r="A619" i="17"/>
  <c r="A618" i="17"/>
  <c r="A617" i="17"/>
  <c r="A616" i="17"/>
  <c r="A615" i="17"/>
  <c r="A614" i="17"/>
  <c r="A613" i="17"/>
  <c r="A612" i="17"/>
  <c r="A611" i="17"/>
  <c r="A610" i="17"/>
  <c r="A609" i="17"/>
  <c r="A608" i="17"/>
  <c r="A607" i="17"/>
  <c r="A606" i="17"/>
  <c r="A605" i="17"/>
  <c r="A604" i="17"/>
  <c r="A603" i="17"/>
  <c r="A602" i="17"/>
  <c r="A601" i="17"/>
  <c r="A600" i="17"/>
  <c r="A599" i="17"/>
  <c r="A598" i="17"/>
  <c r="A597" i="17"/>
  <c r="A596" i="17"/>
  <c r="A595" i="17"/>
  <c r="A594" i="17"/>
  <c r="A593" i="17"/>
  <c r="A592" i="17"/>
  <c r="A591" i="17"/>
  <c r="A590" i="17"/>
  <c r="A589" i="17"/>
  <c r="A588" i="17"/>
  <c r="A587" i="17"/>
  <c r="A586" i="17"/>
  <c r="A585" i="17"/>
  <c r="A584" i="17"/>
  <c r="A583" i="17"/>
  <c r="A582" i="17"/>
  <c r="A581" i="17"/>
  <c r="A580" i="17"/>
  <c r="A579" i="17"/>
  <c r="A578" i="17"/>
  <c r="A577" i="17"/>
  <c r="A576" i="17"/>
  <c r="A575" i="17"/>
  <c r="A574" i="17"/>
  <c r="A573" i="17"/>
  <c r="A572" i="17"/>
  <c r="A571" i="17"/>
  <c r="A570" i="17"/>
  <c r="A569" i="17"/>
  <c r="A568" i="17"/>
  <c r="A567" i="17"/>
  <c r="A566" i="17"/>
  <c r="A565" i="17"/>
  <c r="A564" i="17"/>
  <c r="A563" i="17"/>
  <c r="A562" i="17"/>
  <c r="A561" i="17"/>
  <c r="A560" i="17"/>
  <c r="A559" i="17"/>
  <c r="A558" i="17"/>
  <c r="A557" i="17"/>
  <c r="A556" i="17"/>
  <c r="A555" i="17"/>
  <c r="A554" i="17"/>
  <c r="A553" i="17"/>
  <c r="A552" i="17"/>
  <c r="A551" i="17"/>
  <c r="A550" i="17"/>
  <c r="A549" i="17"/>
  <c r="A548" i="17"/>
  <c r="A547" i="17"/>
  <c r="A546" i="17"/>
  <c r="A545" i="17"/>
  <c r="A544" i="17"/>
  <c r="A543" i="17"/>
  <c r="A542" i="17"/>
  <c r="A541" i="17"/>
  <c r="A540" i="17"/>
  <c r="A539" i="17"/>
  <c r="A538" i="17"/>
  <c r="A537" i="17"/>
  <c r="A536" i="17"/>
  <c r="A535" i="17"/>
  <c r="A534" i="17"/>
  <c r="A533" i="17"/>
  <c r="A532" i="17"/>
  <c r="A531" i="17"/>
  <c r="A530" i="17"/>
  <c r="A529" i="17"/>
  <c r="A528" i="17"/>
  <c r="A527" i="17"/>
  <c r="A526" i="17"/>
  <c r="A525" i="17"/>
  <c r="A524" i="17"/>
  <c r="A523" i="17"/>
  <c r="A522" i="17"/>
  <c r="A521" i="17"/>
  <c r="A520" i="17"/>
  <c r="A519" i="17"/>
  <c r="A518" i="17"/>
  <c r="A517" i="17"/>
  <c r="A516" i="17"/>
  <c r="A515" i="17"/>
  <c r="A514" i="17"/>
  <c r="A513" i="17"/>
  <c r="A512" i="17"/>
  <c r="A511" i="17"/>
  <c r="A510" i="17"/>
  <c r="A509" i="17"/>
  <c r="A508" i="17"/>
  <c r="A507" i="17"/>
  <c r="A506" i="17"/>
  <c r="A505" i="17"/>
  <c r="A504" i="17"/>
  <c r="A503" i="17"/>
  <c r="A502" i="17"/>
  <c r="A501" i="17"/>
  <c r="A500" i="17"/>
  <c r="A499" i="17"/>
  <c r="A498" i="17"/>
  <c r="A497" i="17"/>
  <c r="A496" i="17"/>
  <c r="A495" i="17"/>
  <c r="A494" i="17"/>
  <c r="A493" i="17"/>
  <c r="A492" i="17"/>
  <c r="A491" i="17"/>
  <c r="A490" i="17"/>
  <c r="A489" i="17"/>
  <c r="A488" i="17"/>
  <c r="A487" i="17"/>
  <c r="A486" i="17"/>
  <c r="A485" i="17"/>
  <c r="A484" i="17"/>
  <c r="A483" i="17"/>
  <c r="A482" i="17"/>
  <c r="A481" i="17"/>
  <c r="A480" i="17"/>
  <c r="A479" i="17"/>
  <c r="A478" i="17"/>
  <c r="A477" i="17"/>
  <c r="A476" i="17"/>
  <c r="A475" i="17"/>
  <c r="A474" i="17"/>
  <c r="A473" i="17"/>
  <c r="A472" i="17"/>
  <c r="A471" i="17"/>
  <c r="A470" i="17"/>
  <c r="A469" i="17"/>
  <c r="A468" i="17"/>
  <c r="A467" i="17"/>
  <c r="A466" i="17"/>
  <c r="A465" i="17"/>
  <c r="A464" i="17"/>
  <c r="A463" i="17"/>
  <c r="A462" i="17"/>
  <c r="A461" i="17"/>
  <c r="A460" i="17"/>
  <c r="A459" i="17"/>
  <c r="A458" i="17"/>
  <c r="A457" i="17"/>
  <c r="A456" i="17"/>
  <c r="A455" i="17"/>
  <c r="A454" i="17"/>
  <c r="A453" i="17"/>
  <c r="A452" i="17"/>
  <c r="A451" i="17"/>
  <c r="A450" i="17"/>
  <c r="A449" i="17"/>
  <c r="A448" i="17"/>
  <c r="A447" i="17"/>
  <c r="A446" i="17"/>
  <c r="A445" i="17"/>
  <c r="A444" i="17"/>
  <c r="A443" i="17"/>
  <c r="A442" i="17"/>
  <c r="A441" i="17"/>
  <c r="A440" i="17"/>
  <c r="A439" i="17"/>
  <c r="A438" i="17"/>
  <c r="A437" i="17"/>
  <c r="A436" i="17"/>
  <c r="A435" i="17"/>
  <c r="A434" i="17"/>
  <c r="A433" i="17"/>
  <c r="A432" i="17"/>
  <c r="A431" i="17"/>
  <c r="A430" i="17"/>
  <c r="A429" i="17"/>
  <c r="A428" i="17"/>
  <c r="A427" i="17"/>
  <c r="A426" i="17"/>
  <c r="A425" i="17"/>
  <c r="A424" i="17"/>
  <c r="A423" i="17"/>
  <c r="A422" i="17"/>
  <c r="A421" i="17"/>
  <c r="A420" i="17"/>
  <c r="A419" i="17"/>
  <c r="A418" i="17"/>
  <c r="A417" i="17"/>
  <c r="A416" i="17"/>
  <c r="A415" i="17"/>
  <c r="A414" i="17"/>
  <c r="A413" i="17"/>
  <c r="A412" i="17"/>
  <c r="A411" i="17"/>
  <c r="A410" i="17"/>
  <c r="A409" i="17"/>
  <c r="A408" i="17"/>
  <c r="A407" i="17"/>
  <c r="A406" i="17"/>
  <c r="A405" i="17"/>
  <c r="A404" i="17"/>
  <c r="A403" i="17"/>
  <c r="A402" i="17"/>
  <c r="A401" i="17"/>
  <c r="A400" i="17"/>
  <c r="A399" i="17"/>
  <c r="A398" i="17"/>
  <c r="A397" i="17"/>
  <c r="A396" i="17"/>
  <c r="A395" i="17"/>
  <c r="A394" i="17"/>
  <c r="A393" i="17"/>
  <c r="A392" i="17"/>
  <c r="A391" i="17"/>
  <c r="A390" i="17"/>
  <c r="A389" i="17"/>
  <c r="A388" i="17"/>
  <c r="A387" i="17"/>
  <c r="A386" i="17"/>
  <c r="A385" i="17"/>
  <c r="A384" i="17"/>
  <c r="A383" i="17"/>
  <c r="A382" i="17"/>
  <c r="A381" i="17"/>
  <c r="A380" i="17"/>
  <c r="A379" i="17"/>
  <c r="A378" i="17"/>
  <c r="A377" i="17"/>
  <c r="A376" i="17"/>
  <c r="A375" i="17"/>
  <c r="A374" i="17"/>
  <c r="A373" i="17"/>
  <c r="A372" i="17"/>
  <c r="A371" i="17"/>
  <c r="A370" i="17"/>
  <c r="A369" i="17"/>
  <c r="A368" i="17"/>
  <c r="A367" i="17"/>
  <c r="A366" i="17"/>
  <c r="A365" i="17"/>
  <c r="A364" i="17"/>
  <c r="A363" i="17"/>
  <c r="A362" i="17"/>
  <c r="A361" i="17"/>
  <c r="A360" i="17"/>
  <c r="A359" i="17"/>
  <c r="A358" i="17"/>
  <c r="A357" i="17"/>
  <c r="A356" i="17"/>
  <c r="A355" i="17"/>
  <c r="A354" i="17"/>
  <c r="A353" i="17"/>
  <c r="A352" i="17"/>
  <c r="A351" i="17"/>
  <c r="A350" i="17"/>
  <c r="A349" i="17"/>
  <c r="A348" i="17"/>
  <c r="A347" i="17"/>
  <c r="A346" i="17"/>
  <c r="A345" i="17"/>
  <c r="A344" i="17"/>
  <c r="A343" i="17"/>
  <c r="A342" i="17"/>
  <c r="A341" i="17"/>
  <c r="A340" i="17"/>
  <c r="A339" i="17"/>
  <c r="A338" i="17"/>
  <c r="A337" i="17"/>
  <c r="A336" i="17"/>
  <c r="A335" i="17"/>
  <c r="A334" i="17"/>
  <c r="A333" i="17"/>
  <c r="A332" i="17"/>
  <c r="A331" i="17"/>
  <c r="A330" i="17"/>
  <c r="A329" i="17"/>
  <c r="A328" i="17"/>
  <c r="A327" i="17"/>
  <c r="A326" i="17"/>
  <c r="A325" i="17"/>
  <c r="A324" i="17"/>
  <c r="A323" i="17"/>
  <c r="A322" i="17"/>
  <c r="A321" i="17"/>
  <c r="A320" i="17"/>
  <c r="A319" i="17"/>
  <c r="A318" i="17"/>
  <c r="A317" i="17"/>
  <c r="A316" i="17"/>
  <c r="A315" i="17"/>
  <c r="A314" i="17"/>
  <c r="A313" i="17"/>
  <c r="A312" i="17"/>
  <c r="A311" i="17"/>
  <c r="A310" i="17"/>
  <c r="A309" i="17"/>
  <c r="A308" i="17"/>
  <c r="A307" i="17"/>
  <c r="A306" i="17"/>
  <c r="A305" i="17"/>
  <c r="A304" i="17"/>
  <c r="A303" i="17"/>
  <c r="A302" i="17"/>
  <c r="A301" i="17"/>
  <c r="A300" i="17"/>
  <c r="A299" i="17"/>
  <c r="A298" i="17"/>
  <c r="A297" i="17"/>
  <c r="A296" i="17"/>
  <c r="A295" i="17"/>
  <c r="A294" i="17"/>
  <c r="A293" i="17"/>
  <c r="A292" i="17"/>
  <c r="A291" i="17"/>
  <c r="A290" i="17"/>
  <c r="A289" i="17"/>
  <c r="A288" i="17"/>
  <c r="A287" i="17"/>
  <c r="A286" i="17"/>
  <c r="A285" i="17"/>
  <c r="A284" i="17"/>
  <c r="A283" i="17"/>
  <c r="A282" i="17"/>
  <c r="A281" i="17"/>
  <c r="A280" i="17"/>
  <c r="A279" i="17"/>
  <c r="A278" i="17"/>
  <c r="A277" i="17"/>
  <c r="A276" i="17"/>
  <c r="A275" i="17"/>
  <c r="A274" i="17"/>
  <c r="A273" i="17"/>
  <c r="A272" i="17"/>
  <c r="A271" i="17"/>
  <c r="A270" i="17"/>
  <c r="A269" i="17"/>
  <c r="A268" i="17"/>
  <c r="A267" i="17"/>
  <c r="A266" i="17"/>
  <c r="A265" i="17"/>
  <c r="A264" i="17"/>
  <c r="A263" i="17"/>
  <c r="A262" i="17"/>
  <c r="A261" i="17"/>
  <c r="A260" i="17"/>
  <c r="A259" i="17"/>
  <c r="A258" i="17"/>
  <c r="A257" i="17"/>
  <c r="A256" i="17"/>
  <c r="A255" i="17"/>
  <c r="A254" i="17"/>
  <c r="A253" i="17"/>
  <c r="A252" i="17"/>
  <c r="A251" i="17"/>
  <c r="A250" i="17"/>
  <c r="A249" i="17"/>
  <c r="A248" i="17"/>
  <c r="A247" i="17"/>
  <c r="A246" i="17"/>
  <c r="A245" i="17"/>
  <c r="A244" i="17"/>
  <c r="A243" i="17"/>
  <c r="A242" i="17"/>
  <c r="A241" i="17"/>
  <c r="A240" i="17"/>
  <c r="A239" i="17"/>
  <c r="A238" i="17"/>
  <c r="A237" i="17"/>
  <c r="A236" i="17"/>
  <c r="A235" i="17"/>
  <c r="A234" i="17"/>
  <c r="A233" i="17"/>
  <c r="A232" i="17"/>
  <c r="A231" i="17"/>
  <c r="A230" i="17"/>
  <c r="A229" i="17"/>
  <c r="A228" i="17"/>
  <c r="A227" i="17"/>
  <c r="A226" i="17"/>
  <c r="A225" i="17"/>
  <c r="A224" i="17"/>
  <c r="A223" i="17"/>
  <c r="A222" i="17"/>
  <c r="A221" i="17"/>
  <c r="A220" i="17"/>
  <c r="A219" i="17"/>
  <c r="A218" i="17"/>
  <c r="A217" i="17"/>
  <c r="A216" i="17"/>
  <c r="A215" i="17"/>
  <c r="A214" i="17"/>
  <c r="A213" i="17"/>
  <c r="A212" i="17"/>
  <c r="A211" i="17"/>
  <c r="A210" i="17"/>
  <c r="A209" i="17"/>
  <c r="A208" i="17"/>
  <c r="A207" i="17"/>
  <c r="A206" i="17"/>
  <c r="A205" i="17"/>
  <c r="A204" i="17"/>
  <c r="A203" i="17"/>
  <c r="A202" i="17"/>
  <c r="A201" i="17"/>
  <c r="A200" i="17"/>
  <c r="A199" i="17"/>
  <c r="A198" i="17"/>
  <c r="A197" i="17"/>
  <c r="A196" i="17"/>
  <c r="A195" i="17"/>
  <c r="A194" i="17"/>
  <c r="A193" i="17"/>
  <c r="A192" i="17"/>
  <c r="A191" i="17"/>
  <c r="A190" i="17"/>
  <c r="A189" i="17"/>
  <c r="A188" i="17"/>
  <c r="A187" i="17"/>
  <c r="A186" i="17"/>
  <c r="A185" i="17"/>
  <c r="A184" i="17"/>
  <c r="A183" i="17"/>
  <c r="A182" i="17"/>
  <c r="A181" i="17"/>
  <c r="A180" i="17"/>
  <c r="A179" i="17"/>
  <c r="A178" i="17"/>
  <c r="A177" i="17"/>
  <c r="A176" i="17"/>
  <c r="A175" i="17"/>
  <c r="A174" i="17"/>
  <c r="A173" i="17"/>
  <c r="A172" i="17"/>
  <c r="A171" i="17"/>
  <c r="A170" i="17"/>
  <c r="A169" i="17"/>
  <c r="A168" i="17"/>
  <c r="A167" i="17"/>
  <c r="A166" i="17"/>
  <c r="A165" i="17"/>
  <c r="A164" i="17"/>
  <c r="A163" i="17"/>
  <c r="A162" i="17"/>
  <c r="A161" i="17"/>
  <c r="A160" i="17"/>
  <c r="A159" i="17"/>
  <c r="A158" i="17"/>
  <c r="A157" i="17"/>
  <c r="A156" i="17"/>
  <c r="A155" i="17"/>
  <c r="A154" i="17"/>
  <c r="A153" i="17"/>
  <c r="A152" i="17"/>
  <c r="A151" i="17"/>
  <c r="A150" i="17"/>
  <c r="A149" i="17"/>
  <c r="A148" i="17"/>
  <c r="A147" i="17"/>
  <c r="A146" i="17"/>
  <c r="A145" i="17"/>
  <c r="A144" i="17"/>
  <c r="A143" i="17"/>
  <c r="A142" i="17"/>
  <c r="A141" i="17"/>
  <c r="A140" i="17"/>
  <c r="A139" i="17"/>
  <c r="A138" i="17"/>
  <c r="A137" i="17"/>
  <c r="A136" i="17"/>
  <c r="A135" i="17"/>
  <c r="A134" i="17"/>
  <c r="A133" i="17"/>
  <c r="A132" i="17"/>
  <c r="A131" i="17"/>
  <c r="A130" i="17"/>
  <c r="A129" i="17"/>
  <c r="A128" i="17"/>
  <c r="A127" i="17"/>
  <c r="A126" i="17"/>
  <c r="A125" i="17"/>
  <c r="A124" i="17"/>
  <c r="A123" i="17"/>
  <c r="A122" i="17"/>
  <c r="A121" i="17"/>
  <c r="A120" i="17"/>
  <c r="A119" i="17"/>
  <c r="A118" i="17"/>
  <c r="A117" i="17"/>
  <c r="A116" i="17"/>
  <c r="A115" i="17"/>
  <c r="A114" i="17"/>
  <c r="A113" i="17"/>
  <c r="A112" i="17"/>
  <c r="A111" i="17"/>
  <c r="A110" i="17"/>
  <c r="A109" i="17"/>
  <c r="A108" i="17"/>
  <c r="A107" i="17"/>
  <c r="A106" i="17"/>
  <c r="A105" i="17"/>
  <c r="A104" i="17"/>
  <c r="A103" i="17"/>
  <c r="A102" i="17"/>
  <c r="A101" i="17"/>
  <c r="A100" i="17"/>
  <c r="A99" i="17"/>
  <c r="A98" i="17"/>
  <c r="A97" i="17"/>
  <c r="A96" i="17"/>
  <c r="A95" i="17"/>
  <c r="A94" i="17"/>
  <c r="A93" i="17"/>
  <c r="A92" i="17"/>
  <c r="A91" i="17"/>
  <c r="A90" i="17"/>
  <c r="A89" i="17"/>
  <c r="A88" i="17"/>
  <c r="A87" i="17"/>
  <c r="A86" i="17"/>
  <c r="A85" i="17"/>
  <c r="A84" i="17"/>
  <c r="A83" i="17"/>
  <c r="A82" i="17"/>
  <c r="A81" i="17"/>
  <c r="A80" i="17"/>
  <c r="A79" i="17"/>
  <c r="A78" i="17"/>
  <c r="A77" i="17"/>
  <c r="A76" i="17"/>
  <c r="A75" i="17"/>
  <c r="A74" i="17"/>
  <c r="A73" i="17"/>
  <c r="A72" i="17"/>
  <c r="A71" i="17"/>
  <c r="A70" i="17"/>
  <c r="A69" i="17"/>
  <c r="A68" i="17"/>
  <c r="A67" i="17"/>
  <c r="A66" i="17"/>
  <c r="A65" i="17"/>
  <c r="A64" i="17"/>
  <c r="A63" i="17"/>
  <c r="A62" i="17"/>
  <c r="A61" i="17"/>
  <c r="A60" i="17"/>
  <c r="A59" i="17"/>
  <c r="A58" i="17"/>
  <c r="A57" i="17"/>
  <c r="A56" i="17"/>
  <c r="A55" i="17"/>
  <c r="A54" i="17"/>
  <c r="A53" i="17"/>
  <c r="A52" i="17"/>
  <c r="A51" i="17"/>
  <c r="A50" i="17"/>
  <c r="A49" i="17"/>
  <c r="A48" i="17"/>
  <c r="A47" i="17"/>
  <c r="A46" i="17"/>
  <c r="A45" i="17"/>
  <c r="A44" i="17"/>
  <c r="A43" i="17"/>
  <c r="A42" i="17"/>
  <c r="A41" i="17"/>
  <c r="A40" i="17"/>
  <c r="A39" i="17"/>
  <c r="A38" i="17"/>
  <c r="A37" i="17"/>
  <c r="A36" i="17"/>
  <c r="A35" i="17"/>
  <c r="A34" i="17"/>
  <c r="A33" i="17"/>
  <c r="A32" i="17"/>
  <c r="A31" i="17"/>
  <c r="A30" i="17"/>
  <c r="A29" i="17"/>
  <c r="A28" i="17"/>
  <c r="A27" i="17"/>
  <c r="A26" i="17"/>
  <c r="A25" i="17"/>
  <c r="A24" i="17"/>
  <c r="A23" i="17"/>
  <c r="A22" i="17"/>
  <c r="A21" i="17"/>
  <c r="A20" i="17"/>
  <c r="A19" i="17"/>
  <c r="A18" i="17"/>
  <c r="A17" i="17"/>
  <c r="A16" i="17"/>
  <c r="A15" i="17"/>
  <c r="A14" i="17"/>
  <c r="A13" i="17"/>
  <c r="A12" i="17"/>
  <c r="A11" i="17"/>
  <c r="A10" i="17"/>
  <c r="A9" i="17"/>
  <c r="A8" i="17"/>
  <c r="A7" i="17"/>
  <c r="A6" i="17"/>
  <c r="A5" i="17"/>
  <c r="A4" i="17"/>
  <c r="A3" i="17"/>
  <c r="E2" i="17"/>
  <c r="C2" i="16"/>
  <c r="D2" i="16"/>
  <c r="B2" i="16"/>
  <c r="A770" i="16"/>
  <c r="A769" i="16"/>
  <c r="A768" i="16"/>
  <c r="A767" i="16"/>
  <c r="C767" i="16" s="1"/>
  <c r="A766" i="16"/>
  <c r="D766" i="16" s="1"/>
  <c r="A765" i="16"/>
  <c r="A764" i="16"/>
  <c r="A763" i="16"/>
  <c r="A762" i="16"/>
  <c r="A761" i="16"/>
  <c r="A760" i="16"/>
  <c r="A759" i="16"/>
  <c r="A758" i="16"/>
  <c r="A757" i="16"/>
  <c r="D757" i="16" s="1"/>
  <c r="A756" i="16"/>
  <c r="A755" i="16"/>
  <c r="A754" i="16"/>
  <c r="A753" i="16"/>
  <c r="A752" i="16"/>
  <c r="A751" i="16"/>
  <c r="A750" i="16"/>
  <c r="A749" i="16"/>
  <c r="A748" i="16"/>
  <c r="C748" i="16" s="1"/>
  <c r="A747" i="16"/>
  <c r="A746" i="16"/>
  <c r="A745" i="16"/>
  <c r="A744" i="16"/>
  <c r="A743" i="16"/>
  <c r="A742" i="16"/>
  <c r="A741" i="16"/>
  <c r="A740" i="16"/>
  <c r="A739" i="16"/>
  <c r="A738" i="16"/>
  <c r="A737" i="16"/>
  <c r="A736" i="16"/>
  <c r="A735" i="16"/>
  <c r="C735" i="16" s="1"/>
  <c r="A734" i="16"/>
  <c r="A733" i="16"/>
  <c r="D733" i="16" s="1"/>
  <c r="A732" i="16"/>
  <c r="C732" i="16" s="1"/>
  <c r="A731" i="16"/>
  <c r="A730" i="16"/>
  <c r="A729" i="16"/>
  <c r="A728" i="16"/>
  <c r="A727" i="16"/>
  <c r="A726" i="16"/>
  <c r="A725" i="16"/>
  <c r="A724" i="16"/>
  <c r="A723" i="16"/>
  <c r="A722" i="16"/>
  <c r="A721" i="16"/>
  <c r="A720" i="16"/>
  <c r="A719" i="16"/>
  <c r="C719" i="16" s="1"/>
  <c r="A718" i="16"/>
  <c r="A717" i="16"/>
  <c r="A716" i="16"/>
  <c r="A715" i="16"/>
  <c r="A714" i="16"/>
  <c r="A713" i="16"/>
  <c r="A712" i="16"/>
  <c r="A711" i="16"/>
  <c r="A710" i="16"/>
  <c r="A709" i="16"/>
  <c r="A708" i="16"/>
  <c r="A707" i="16"/>
  <c r="A706" i="16"/>
  <c r="A705" i="16"/>
  <c r="A704" i="16"/>
  <c r="A703" i="16"/>
  <c r="A702" i="16"/>
  <c r="A701" i="16"/>
  <c r="A700" i="16"/>
  <c r="A699" i="16"/>
  <c r="A698" i="16"/>
  <c r="A697" i="16"/>
  <c r="A696" i="16"/>
  <c r="A695" i="16"/>
  <c r="A694" i="16"/>
  <c r="A693" i="16"/>
  <c r="A692" i="16"/>
  <c r="A691" i="16"/>
  <c r="A690" i="16"/>
  <c r="A689" i="16"/>
  <c r="A688" i="16"/>
  <c r="A687" i="16"/>
  <c r="A686" i="16"/>
  <c r="A685" i="16"/>
  <c r="A684" i="16"/>
  <c r="A683" i="16"/>
  <c r="A682" i="16"/>
  <c r="A681" i="16"/>
  <c r="A680" i="16"/>
  <c r="A679" i="16"/>
  <c r="A678" i="16"/>
  <c r="A677" i="16"/>
  <c r="A676" i="16"/>
  <c r="A675" i="16"/>
  <c r="A674" i="16"/>
  <c r="A673" i="16"/>
  <c r="A672" i="16"/>
  <c r="A671" i="16"/>
  <c r="A670" i="16"/>
  <c r="A669" i="16"/>
  <c r="A668" i="16"/>
  <c r="A667" i="16"/>
  <c r="A666" i="16"/>
  <c r="A665" i="16"/>
  <c r="A664" i="16"/>
  <c r="A663" i="16"/>
  <c r="A662" i="16"/>
  <c r="A661" i="16"/>
  <c r="A660" i="16"/>
  <c r="A659" i="16"/>
  <c r="A658" i="16"/>
  <c r="A657" i="16"/>
  <c r="A656" i="16"/>
  <c r="A655" i="16"/>
  <c r="A654" i="16"/>
  <c r="A653" i="16"/>
  <c r="A652" i="16"/>
  <c r="A651" i="16"/>
  <c r="A650" i="16"/>
  <c r="A649" i="16"/>
  <c r="A648" i="16"/>
  <c r="A647" i="16"/>
  <c r="A646" i="16"/>
  <c r="A645" i="16"/>
  <c r="A644" i="16"/>
  <c r="A643" i="16"/>
  <c r="A642" i="16"/>
  <c r="A641" i="16"/>
  <c r="A640" i="16"/>
  <c r="A639" i="16"/>
  <c r="A638" i="16"/>
  <c r="A637" i="16"/>
  <c r="A636" i="16"/>
  <c r="A635" i="16"/>
  <c r="A634" i="16"/>
  <c r="A633" i="16"/>
  <c r="A632" i="16"/>
  <c r="A631" i="16"/>
  <c r="A630" i="16"/>
  <c r="A629" i="16"/>
  <c r="A628" i="16"/>
  <c r="A627" i="16"/>
  <c r="A626" i="16"/>
  <c r="A625" i="16"/>
  <c r="A624" i="16"/>
  <c r="A623" i="16"/>
  <c r="A622" i="16"/>
  <c r="A621" i="16"/>
  <c r="A620" i="16"/>
  <c r="A619" i="16"/>
  <c r="A618" i="16"/>
  <c r="A617" i="16"/>
  <c r="A616" i="16"/>
  <c r="A615" i="16"/>
  <c r="A614" i="16"/>
  <c r="A613" i="16"/>
  <c r="A612" i="16"/>
  <c r="A611" i="16"/>
  <c r="A610" i="16"/>
  <c r="A609" i="16"/>
  <c r="A608" i="16"/>
  <c r="A607" i="16"/>
  <c r="A606" i="16"/>
  <c r="A605" i="16"/>
  <c r="A604" i="16"/>
  <c r="A603" i="16"/>
  <c r="A602" i="16"/>
  <c r="A601" i="16"/>
  <c r="A600" i="16"/>
  <c r="A599" i="16"/>
  <c r="A598" i="16"/>
  <c r="A597" i="16"/>
  <c r="A596" i="16"/>
  <c r="A595" i="16"/>
  <c r="A594" i="16"/>
  <c r="A593" i="16"/>
  <c r="A592" i="16"/>
  <c r="A591" i="16"/>
  <c r="A590" i="16"/>
  <c r="A589" i="16"/>
  <c r="A588" i="16"/>
  <c r="A587" i="16"/>
  <c r="A586" i="16"/>
  <c r="A585" i="16"/>
  <c r="A584" i="16"/>
  <c r="A583" i="16"/>
  <c r="A582" i="16"/>
  <c r="A581" i="16"/>
  <c r="A580" i="16"/>
  <c r="A579" i="16"/>
  <c r="A578" i="16"/>
  <c r="A577" i="16"/>
  <c r="A576" i="16"/>
  <c r="A575" i="16"/>
  <c r="A574" i="16"/>
  <c r="A573" i="16"/>
  <c r="A572" i="16"/>
  <c r="A571" i="16"/>
  <c r="A570" i="16"/>
  <c r="A569" i="16"/>
  <c r="A568" i="16"/>
  <c r="A567" i="16"/>
  <c r="A566" i="16"/>
  <c r="A565" i="16"/>
  <c r="A564" i="16"/>
  <c r="A563" i="16"/>
  <c r="A562" i="16"/>
  <c r="A561" i="16"/>
  <c r="A560" i="16"/>
  <c r="A559" i="16"/>
  <c r="A558" i="16"/>
  <c r="A557" i="16"/>
  <c r="A556" i="16"/>
  <c r="A555" i="16"/>
  <c r="A554" i="16"/>
  <c r="A553" i="16"/>
  <c r="A552" i="16"/>
  <c r="A551" i="16"/>
  <c r="A550" i="16"/>
  <c r="A549" i="16"/>
  <c r="A548" i="16"/>
  <c r="A547" i="16"/>
  <c r="A546" i="16"/>
  <c r="A545" i="16"/>
  <c r="A544" i="16"/>
  <c r="A543" i="16"/>
  <c r="A542" i="16"/>
  <c r="A541" i="16"/>
  <c r="A540" i="16"/>
  <c r="A539" i="16"/>
  <c r="A538" i="16"/>
  <c r="A537" i="16"/>
  <c r="A536" i="16"/>
  <c r="A535" i="16"/>
  <c r="A534" i="16"/>
  <c r="A533" i="16"/>
  <c r="A532" i="16"/>
  <c r="A531" i="16"/>
  <c r="A530" i="16"/>
  <c r="A529" i="16"/>
  <c r="A528" i="16"/>
  <c r="A527" i="16"/>
  <c r="A526" i="16"/>
  <c r="A525" i="16"/>
  <c r="A524" i="16"/>
  <c r="A523" i="16"/>
  <c r="A522" i="16"/>
  <c r="A521" i="16"/>
  <c r="A520" i="16"/>
  <c r="A519" i="16"/>
  <c r="A518" i="16"/>
  <c r="A517" i="16"/>
  <c r="A516" i="16"/>
  <c r="A515" i="16"/>
  <c r="A514" i="16"/>
  <c r="A513" i="16"/>
  <c r="A512" i="16"/>
  <c r="A511" i="16"/>
  <c r="A510" i="16"/>
  <c r="A509" i="16"/>
  <c r="A508" i="16"/>
  <c r="A507" i="16"/>
  <c r="A506" i="16"/>
  <c r="A505" i="16"/>
  <c r="A504" i="16"/>
  <c r="A503" i="16"/>
  <c r="A502" i="16"/>
  <c r="A501" i="16"/>
  <c r="A500" i="16"/>
  <c r="A499" i="16"/>
  <c r="A498" i="16"/>
  <c r="A497" i="16"/>
  <c r="A496" i="16"/>
  <c r="A495" i="16"/>
  <c r="A494" i="16"/>
  <c r="A493" i="16"/>
  <c r="A492" i="16"/>
  <c r="A491" i="16"/>
  <c r="A490" i="16"/>
  <c r="A489" i="16"/>
  <c r="A488" i="16"/>
  <c r="A487" i="16"/>
  <c r="A486" i="16"/>
  <c r="A485" i="16"/>
  <c r="A484" i="16"/>
  <c r="A483" i="16"/>
  <c r="A482" i="16"/>
  <c r="A481" i="16"/>
  <c r="A480" i="16"/>
  <c r="A479" i="16"/>
  <c r="A478" i="16"/>
  <c r="A477" i="16"/>
  <c r="A476" i="16"/>
  <c r="A475" i="16"/>
  <c r="A474" i="16"/>
  <c r="A473" i="16"/>
  <c r="A472" i="16"/>
  <c r="A471" i="16"/>
  <c r="A470" i="16"/>
  <c r="A469" i="16"/>
  <c r="A468" i="16"/>
  <c r="A467" i="16"/>
  <c r="A466" i="16"/>
  <c r="A465" i="16"/>
  <c r="A464" i="16"/>
  <c r="A463" i="16"/>
  <c r="A462" i="16"/>
  <c r="A461" i="16"/>
  <c r="A460" i="16"/>
  <c r="A459" i="16"/>
  <c r="A458" i="16"/>
  <c r="A457" i="16"/>
  <c r="A456" i="16"/>
  <c r="A455" i="16"/>
  <c r="A454" i="16"/>
  <c r="A453" i="16"/>
  <c r="A452" i="16"/>
  <c r="A451" i="16"/>
  <c r="A450" i="16"/>
  <c r="A449" i="16"/>
  <c r="A448" i="16"/>
  <c r="A447" i="16"/>
  <c r="A446" i="16"/>
  <c r="A445" i="16"/>
  <c r="A444" i="16"/>
  <c r="A443" i="16"/>
  <c r="A442" i="16"/>
  <c r="A441" i="16"/>
  <c r="A440" i="16"/>
  <c r="A439" i="16"/>
  <c r="A438" i="16"/>
  <c r="A437" i="16"/>
  <c r="A436" i="16"/>
  <c r="A435" i="16"/>
  <c r="A434" i="16"/>
  <c r="A433" i="16"/>
  <c r="A432" i="16"/>
  <c r="A431" i="16"/>
  <c r="A430" i="16"/>
  <c r="A429" i="16"/>
  <c r="A428" i="16"/>
  <c r="A427" i="16"/>
  <c r="A426" i="16"/>
  <c r="A425" i="16"/>
  <c r="A424" i="16"/>
  <c r="A423" i="16"/>
  <c r="A422" i="16"/>
  <c r="A421" i="16"/>
  <c r="A420" i="16"/>
  <c r="A419" i="16"/>
  <c r="A418" i="16"/>
  <c r="A417" i="16"/>
  <c r="A416" i="16"/>
  <c r="A415" i="16"/>
  <c r="A414" i="16"/>
  <c r="A413" i="16"/>
  <c r="A412" i="16"/>
  <c r="A411" i="16"/>
  <c r="A410" i="16"/>
  <c r="A409" i="16"/>
  <c r="A408" i="16"/>
  <c r="A407" i="16"/>
  <c r="A406" i="16"/>
  <c r="A405" i="16"/>
  <c r="A404" i="16"/>
  <c r="A403" i="16"/>
  <c r="A402" i="16"/>
  <c r="A401" i="16"/>
  <c r="A400" i="16"/>
  <c r="A399" i="16"/>
  <c r="A398" i="16"/>
  <c r="A397" i="16"/>
  <c r="A396" i="16"/>
  <c r="A395" i="16"/>
  <c r="A394" i="16"/>
  <c r="A393" i="16"/>
  <c r="A392" i="16"/>
  <c r="A391" i="16"/>
  <c r="A390" i="16"/>
  <c r="A389" i="16"/>
  <c r="A388" i="16"/>
  <c r="A387" i="16"/>
  <c r="A386" i="16"/>
  <c r="A385" i="16"/>
  <c r="A384" i="16"/>
  <c r="A383" i="16"/>
  <c r="A382" i="16"/>
  <c r="A381" i="16"/>
  <c r="A380" i="16"/>
  <c r="A379" i="16"/>
  <c r="A378" i="16"/>
  <c r="A377" i="16"/>
  <c r="A376" i="16"/>
  <c r="A375" i="16"/>
  <c r="A374" i="16"/>
  <c r="A373" i="16"/>
  <c r="A372" i="16"/>
  <c r="A371" i="16"/>
  <c r="A370" i="16"/>
  <c r="A369" i="16"/>
  <c r="A368" i="16"/>
  <c r="A367" i="16"/>
  <c r="A366" i="16"/>
  <c r="A365" i="16"/>
  <c r="A364" i="16"/>
  <c r="A363" i="16"/>
  <c r="A362" i="16"/>
  <c r="A361" i="16"/>
  <c r="A360" i="16"/>
  <c r="A359" i="16"/>
  <c r="A358" i="16"/>
  <c r="A357" i="16"/>
  <c r="A356" i="16"/>
  <c r="A355" i="16"/>
  <c r="A354" i="16"/>
  <c r="A353" i="16"/>
  <c r="A352" i="16"/>
  <c r="A351" i="16"/>
  <c r="A350" i="16"/>
  <c r="A349" i="16"/>
  <c r="A348" i="16"/>
  <c r="A347" i="16"/>
  <c r="A346" i="16"/>
  <c r="A345" i="16"/>
  <c r="A344" i="16"/>
  <c r="A343" i="16"/>
  <c r="A342" i="16"/>
  <c r="A341" i="16"/>
  <c r="A340" i="16"/>
  <c r="A339" i="16"/>
  <c r="A338" i="16"/>
  <c r="A337" i="16"/>
  <c r="A336" i="16"/>
  <c r="A335" i="16"/>
  <c r="A334" i="16"/>
  <c r="A333" i="16"/>
  <c r="A332" i="16"/>
  <c r="A331" i="16"/>
  <c r="A330" i="16"/>
  <c r="A329" i="16"/>
  <c r="A328" i="16"/>
  <c r="A327" i="16"/>
  <c r="A326" i="16"/>
  <c r="A325" i="16"/>
  <c r="A324" i="16"/>
  <c r="A323" i="16"/>
  <c r="A322" i="16"/>
  <c r="A321" i="16"/>
  <c r="A320" i="16"/>
  <c r="A319" i="16"/>
  <c r="A318" i="16"/>
  <c r="A317" i="16"/>
  <c r="A316" i="16"/>
  <c r="A315" i="16"/>
  <c r="A314" i="16"/>
  <c r="A313" i="16"/>
  <c r="A312" i="16"/>
  <c r="A311" i="16"/>
  <c r="A310" i="16"/>
  <c r="A309" i="16"/>
  <c r="A308" i="16"/>
  <c r="A307" i="16"/>
  <c r="A306" i="16"/>
  <c r="A305" i="16"/>
  <c r="A304" i="16"/>
  <c r="A303" i="16"/>
  <c r="A302" i="16"/>
  <c r="A301" i="16"/>
  <c r="A300" i="16"/>
  <c r="A299" i="16"/>
  <c r="A298" i="16"/>
  <c r="A297" i="16"/>
  <c r="A296" i="16"/>
  <c r="A295" i="16"/>
  <c r="A294" i="16"/>
  <c r="A293" i="16"/>
  <c r="A292" i="16"/>
  <c r="A291" i="16"/>
  <c r="A290" i="16"/>
  <c r="A289" i="16"/>
  <c r="A288" i="16"/>
  <c r="A287" i="16"/>
  <c r="A286" i="16"/>
  <c r="A285" i="16"/>
  <c r="A284" i="16"/>
  <c r="A283" i="16"/>
  <c r="A282" i="16"/>
  <c r="A281" i="16"/>
  <c r="A280" i="16"/>
  <c r="A279" i="16"/>
  <c r="A278" i="16"/>
  <c r="A277" i="16"/>
  <c r="A276" i="16"/>
  <c r="A275" i="16"/>
  <c r="A274" i="16"/>
  <c r="A273" i="16"/>
  <c r="A272" i="16"/>
  <c r="A271" i="16"/>
  <c r="A270" i="16"/>
  <c r="A269" i="16"/>
  <c r="A268" i="16"/>
  <c r="A267" i="16"/>
  <c r="A266" i="16"/>
  <c r="A265" i="16"/>
  <c r="A264" i="16"/>
  <c r="A263" i="16"/>
  <c r="A262" i="16"/>
  <c r="A261" i="16"/>
  <c r="A260" i="16"/>
  <c r="A259" i="16"/>
  <c r="A258" i="16"/>
  <c r="A257" i="16"/>
  <c r="A256" i="16"/>
  <c r="A255" i="16"/>
  <c r="A254" i="16"/>
  <c r="A253" i="16"/>
  <c r="A252" i="16"/>
  <c r="A251" i="16"/>
  <c r="A250" i="16"/>
  <c r="A249" i="16"/>
  <c r="A248" i="16"/>
  <c r="A247" i="16"/>
  <c r="A246" i="16"/>
  <c r="A245" i="16"/>
  <c r="A244" i="16"/>
  <c r="A243" i="16"/>
  <c r="A242" i="16"/>
  <c r="A241" i="16"/>
  <c r="A240" i="16"/>
  <c r="A239" i="16"/>
  <c r="A238" i="16"/>
  <c r="A237" i="16"/>
  <c r="A236" i="16"/>
  <c r="A235" i="16"/>
  <c r="A234" i="16"/>
  <c r="A233" i="16"/>
  <c r="A232" i="16"/>
  <c r="A231" i="16"/>
  <c r="A230" i="16"/>
  <c r="A229" i="16"/>
  <c r="A228" i="16"/>
  <c r="A227" i="16"/>
  <c r="A226" i="16"/>
  <c r="A225" i="16"/>
  <c r="A224" i="16"/>
  <c r="A223" i="16"/>
  <c r="A222" i="16"/>
  <c r="A221" i="16"/>
  <c r="A220" i="16"/>
  <c r="A219" i="16"/>
  <c r="A218" i="16"/>
  <c r="A217" i="16"/>
  <c r="A216" i="16"/>
  <c r="A215" i="16"/>
  <c r="A214" i="16"/>
  <c r="A213" i="16"/>
  <c r="A212" i="16"/>
  <c r="A211" i="16"/>
  <c r="A210" i="16"/>
  <c r="A209" i="16"/>
  <c r="A208" i="16"/>
  <c r="A207" i="16"/>
  <c r="A206" i="16"/>
  <c r="A205" i="16"/>
  <c r="A204" i="16"/>
  <c r="A203" i="16"/>
  <c r="A202" i="16"/>
  <c r="A201" i="16"/>
  <c r="A200" i="16"/>
  <c r="A199" i="16"/>
  <c r="A198" i="16"/>
  <c r="A197" i="16"/>
  <c r="A196" i="16"/>
  <c r="A195" i="16"/>
  <c r="A194" i="16"/>
  <c r="A193" i="16"/>
  <c r="A192" i="16"/>
  <c r="A191" i="16"/>
  <c r="A190" i="16"/>
  <c r="A189" i="16"/>
  <c r="A188" i="16"/>
  <c r="A187" i="16"/>
  <c r="A186" i="16"/>
  <c r="A185" i="16"/>
  <c r="A184" i="16"/>
  <c r="A183" i="16"/>
  <c r="A182" i="16"/>
  <c r="A181" i="16"/>
  <c r="A180" i="16"/>
  <c r="A179" i="16"/>
  <c r="A178" i="16"/>
  <c r="A177" i="16"/>
  <c r="A176" i="16"/>
  <c r="A175" i="16"/>
  <c r="A174" i="16"/>
  <c r="A173" i="16"/>
  <c r="A172" i="16"/>
  <c r="A171" i="16"/>
  <c r="A170" i="16"/>
  <c r="A169" i="16"/>
  <c r="A168" i="16"/>
  <c r="A167" i="16"/>
  <c r="A166" i="16"/>
  <c r="A165" i="16"/>
  <c r="A164" i="16"/>
  <c r="A163" i="16"/>
  <c r="A162" i="16"/>
  <c r="A161" i="16"/>
  <c r="A160" i="16"/>
  <c r="A159" i="16"/>
  <c r="A158" i="16"/>
  <c r="A157" i="16"/>
  <c r="A156" i="16"/>
  <c r="A155" i="16"/>
  <c r="A154" i="16"/>
  <c r="A153" i="16"/>
  <c r="A152" i="16"/>
  <c r="A151" i="16"/>
  <c r="A150" i="16"/>
  <c r="A149" i="16"/>
  <c r="A148" i="16"/>
  <c r="A147" i="16"/>
  <c r="A146" i="16"/>
  <c r="A145" i="16"/>
  <c r="A144" i="16"/>
  <c r="A143" i="16"/>
  <c r="A142" i="16"/>
  <c r="A141" i="16"/>
  <c r="A140" i="16"/>
  <c r="A139" i="16"/>
  <c r="A138" i="16"/>
  <c r="A137" i="16"/>
  <c r="A136" i="16"/>
  <c r="A135" i="16"/>
  <c r="A134" i="16"/>
  <c r="A133" i="16"/>
  <c r="A132" i="16"/>
  <c r="A131" i="16"/>
  <c r="A130" i="16"/>
  <c r="A129" i="16"/>
  <c r="A128" i="16"/>
  <c r="A127" i="16"/>
  <c r="A126" i="16"/>
  <c r="A125" i="16"/>
  <c r="A124" i="16"/>
  <c r="A123" i="16"/>
  <c r="A122" i="16"/>
  <c r="A121" i="16"/>
  <c r="A120" i="16"/>
  <c r="A119" i="16"/>
  <c r="A118" i="16"/>
  <c r="A117" i="16"/>
  <c r="A116" i="16"/>
  <c r="A115" i="16"/>
  <c r="A114" i="16"/>
  <c r="A113" i="16"/>
  <c r="A112" i="16"/>
  <c r="A111" i="16"/>
  <c r="A110" i="16"/>
  <c r="A109" i="16"/>
  <c r="A108" i="16"/>
  <c r="A107" i="16"/>
  <c r="A106" i="16"/>
  <c r="A105" i="16"/>
  <c r="A104" i="16"/>
  <c r="A103" i="16"/>
  <c r="A102" i="16"/>
  <c r="A101" i="16"/>
  <c r="A100" i="16"/>
  <c r="A99" i="16"/>
  <c r="A98" i="16"/>
  <c r="A97" i="16"/>
  <c r="A96" i="16"/>
  <c r="A95" i="16"/>
  <c r="A94" i="16"/>
  <c r="A93" i="16"/>
  <c r="A92" i="16"/>
  <c r="A91" i="16"/>
  <c r="A90" i="16"/>
  <c r="A89" i="16"/>
  <c r="A88" i="16"/>
  <c r="A87" i="16"/>
  <c r="A86" i="16"/>
  <c r="A85" i="16"/>
  <c r="A84" i="16"/>
  <c r="A83" i="16"/>
  <c r="A82" i="16"/>
  <c r="A81" i="16"/>
  <c r="A80" i="16"/>
  <c r="A79" i="16"/>
  <c r="A78" i="16"/>
  <c r="A77" i="16"/>
  <c r="A76" i="16"/>
  <c r="A75" i="16"/>
  <c r="A74" i="16"/>
  <c r="A73" i="16"/>
  <c r="A72" i="16"/>
  <c r="A71" i="16"/>
  <c r="A70" i="16"/>
  <c r="A69" i="16"/>
  <c r="A68" i="16"/>
  <c r="A67" i="16"/>
  <c r="A66" i="16"/>
  <c r="A65" i="16"/>
  <c r="A64" i="16"/>
  <c r="A63" i="16"/>
  <c r="A62" i="16"/>
  <c r="A61" i="16"/>
  <c r="A60" i="16"/>
  <c r="A59" i="16"/>
  <c r="A58" i="16"/>
  <c r="A57" i="16"/>
  <c r="A56" i="16"/>
  <c r="A55" i="16"/>
  <c r="A54" i="16"/>
  <c r="A53" i="16"/>
  <c r="A52" i="16"/>
  <c r="A51" i="16"/>
  <c r="A50" i="16"/>
  <c r="A49" i="16"/>
  <c r="A48" i="16"/>
  <c r="A47" i="16"/>
  <c r="A46" i="16"/>
  <c r="A45" i="16"/>
  <c r="A44" i="16"/>
  <c r="A43" i="16"/>
  <c r="A42" i="16"/>
  <c r="A41" i="16"/>
  <c r="A40" i="16"/>
  <c r="A39" i="16"/>
  <c r="A38" i="16"/>
  <c r="A37" i="16"/>
  <c r="A36" i="16"/>
  <c r="A35" i="16"/>
  <c r="A34" i="16"/>
  <c r="A33" i="16"/>
  <c r="A32" i="16"/>
  <c r="A31" i="16"/>
  <c r="A30" i="16"/>
  <c r="A29" i="16"/>
  <c r="A28" i="16"/>
  <c r="A27" i="16"/>
  <c r="A26" i="16"/>
  <c r="A25" i="16"/>
  <c r="A24" i="16"/>
  <c r="A23" i="16"/>
  <c r="A22" i="16"/>
  <c r="A21" i="16"/>
  <c r="A20" i="16"/>
  <c r="A19" i="16"/>
  <c r="A18" i="16"/>
  <c r="A17" i="16"/>
  <c r="A16" i="16"/>
  <c r="A15" i="16"/>
  <c r="A14" i="16"/>
  <c r="A13" i="16"/>
  <c r="A12" i="16"/>
  <c r="A11" i="16"/>
  <c r="A10" i="16"/>
  <c r="A9" i="16"/>
  <c r="A8" i="16"/>
  <c r="A7" i="16"/>
  <c r="A6" i="16"/>
  <c r="A5" i="16"/>
  <c r="A4" i="16"/>
  <c r="A3" i="16"/>
  <c r="E2" i="16"/>
  <c r="C2" i="15"/>
  <c r="D2" i="15"/>
  <c r="B2" i="15"/>
  <c r="A770" i="15"/>
  <c r="C770" i="15" s="1"/>
  <c r="A769" i="15"/>
  <c r="A768" i="15"/>
  <c r="A767" i="15"/>
  <c r="A766" i="15"/>
  <c r="A765" i="15"/>
  <c r="A764" i="15"/>
  <c r="A763" i="15"/>
  <c r="A762" i="15"/>
  <c r="A761" i="15"/>
  <c r="A760" i="15"/>
  <c r="C760" i="15" s="1"/>
  <c r="A759" i="15"/>
  <c r="C759" i="15" s="1"/>
  <c r="A758" i="15"/>
  <c r="A757" i="15"/>
  <c r="A756" i="15"/>
  <c r="C756" i="15" s="1"/>
  <c r="A755" i="15"/>
  <c r="A754" i="15"/>
  <c r="A753" i="15"/>
  <c r="A752" i="15"/>
  <c r="C752" i="15" s="1"/>
  <c r="A751" i="15"/>
  <c r="A750" i="15"/>
  <c r="A749" i="15"/>
  <c r="A748" i="15"/>
  <c r="A747" i="15"/>
  <c r="C747" i="15" s="1"/>
  <c r="A746" i="15"/>
  <c r="C746" i="15" s="1"/>
  <c r="A745" i="15"/>
  <c r="A744" i="15"/>
  <c r="A743" i="15"/>
  <c r="C743" i="15" s="1"/>
  <c r="A742" i="15"/>
  <c r="A741" i="15"/>
  <c r="C741" i="15" s="1"/>
  <c r="A740" i="15"/>
  <c r="C740" i="15" s="1"/>
  <c r="A739" i="15"/>
  <c r="A738" i="15"/>
  <c r="C738" i="15" s="1"/>
  <c r="A737" i="15"/>
  <c r="A736" i="15"/>
  <c r="A735" i="15"/>
  <c r="C735" i="15" s="1"/>
  <c r="A734" i="15"/>
  <c r="A733" i="15"/>
  <c r="A732" i="15"/>
  <c r="C732" i="15" s="1"/>
  <c r="A731" i="15"/>
  <c r="C731" i="15" s="1"/>
  <c r="A730" i="15"/>
  <c r="C730" i="15" s="1"/>
  <c r="A729" i="15"/>
  <c r="A728" i="15"/>
  <c r="C728" i="15" s="1"/>
  <c r="A727" i="15"/>
  <c r="A726" i="15"/>
  <c r="C726" i="15" s="1"/>
  <c r="A725" i="15"/>
  <c r="C725" i="15" s="1"/>
  <c r="A724" i="15"/>
  <c r="A723" i="15"/>
  <c r="A722" i="15"/>
  <c r="D722" i="15" s="1"/>
  <c r="A721" i="15"/>
  <c r="A720" i="15"/>
  <c r="A719" i="15"/>
  <c r="C719" i="15" s="1"/>
  <c r="A718" i="15"/>
  <c r="C718" i="15" s="1"/>
  <c r="A717" i="15"/>
  <c r="C717" i="15" s="1"/>
  <c r="A716" i="15"/>
  <c r="A715" i="15"/>
  <c r="C715" i="15" s="1"/>
  <c r="A714" i="15"/>
  <c r="A713" i="15"/>
  <c r="C713" i="15" s="1"/>
  <c r="A712" i="15"/>
  <c r="A711" i="15"/>
  <c r="A710" i="15"/>
  <c r="A709" i="15"/>
  <c r="A708" i="15"/>
  <c r="A707" i="15"/>
  <c r="A706" i="15"/>
  <c r="A705" i="15"/>
  <c r="A704" i="15"/>
  <c r="A703" i="15"/>
  <c r="A702" i="15"/>
  <c r="A701" i="15"/>
  <c r="A700" i="15"/>
  <c r="A699" i="15"/>
  <c r="A698" i="15"/>
  <c r="A697" i="15"/>
  <c r="A696" i="15"/>
  <c r="A695" i="15"/>
  <c r="A694" i="15"/>
  <c r="A693" i="15"/>
  <c r="A692" i="15"/>
  <c r="A691" i="15"/>
  <c r="A690" i="15"/>
  <c r="A689" i="15"/>
  <c r="A688" i="15"/>
  <c r="A687" i="15"/>
  <c r="A686" i="15"/>
  <c r="A685" i="15"/>
  <c r="A684" i="15"/>
  <c r="A683" i="15"/>
  <c r="A682" i="15"/>
  <c r="A681" i="15"/>
  <c r="A680" i="15"/>
  <c r="A679" i="15"/>
  <c r="A678" i="15"/>
  <c r="A677" i="15"/>
  <c r="A676" i="15"/>
  <c r="A675" i="15"/>
  <c r="A674" i="15"/>
  <c r="A673" i="15"/>
  <c r="A672" i="15"/>
  <c r="A671" i="15"/>
  <c r="A670" i="15"/>
  <c r="A669" i="15"/>
  <c r="A668" i="15"/>
  <c r="A667" i="15"/>
  <c r="A666" i="15"/>
  <c r="A665" i="15"/>
  <c r="A664" i="15"/>
  <c r="A663" i="15"/>
  <c r="A662" i="15"/>
  <c r="A661" i="15"/>
  <c r="A660" i="15"/>
  <c r="A659" i="15"/>
  <c r="A658" i="15"/>
  <c r="A657" i="15"/>
  <c r="A656" i="15"/>
  <c r="A655" i="15"/>
  <c r="A654" i="15"/>
  <c r="A653" i="15"/>
  <c r="A652" i="15"/>
  <c r="A651" i="15"/>
  <c r="A650" i="15"/>
  <c r="A649" i="15"/>
  <c r="A648" i="15"/>
  <c r="A647" i="15"/>
  <c r="A646" i="15"/>
  <c r="A645" i="15"/>
  <c r="A644" i="15"/>
  <c r="A643" i="15"/>
  <c r="A642" i="15"/>
  <c r="A641" i="15"/>
  <c r="A640" i="15"/>
  <c r="A639" i="15"/>
  <c r="A638" i="15"/>
  <c r="A637" i="15"/>
  <c r="A636" i="15"/>
  <c r="A635" i="15"/>
  <c r="A634" i="15"/>
  <c r="A633" i="15"/>
  <c r="A632" i="15"/>
  <c r="A631" i="15"/>
  <c r="A630" i="15"/>
  <c r="A629" i="15"/>
  <c r="A628" i="15"/>
  <c r="A627" i="15"/>
  <c r="A626" i="15"/>
  <c r="A625" i="15"/>
  <c r="A624" i="15"/>
  <c r="A623" i="15"/>
  <c r="A622" i="15"/>
  <c r="A621" i="15"/>
  <c r="A620" i="15"/>
  <c r="A619" i="15"/>
  <c r="A618" i="15"/>
  <c r="A617" i="15"/>
  <c r="A616" i="15"/>
  <c r="A615" i="15"/>
  <c r="A614" i="15"/>
  <c r="A613" i="15"/>
  <c r="A612" i="15"/>
  <c r="A611" i="15"/>
  <c r="A610" i="15"/>
  <c r="A609" i="15"/>
  <c r="A608" i="15"/>
  <c r="A607" i="15"/>
  <c r="A606" i="15"/>
  <c r="A605" i="15"/>
  <c r="A604" i="15"/>
  <c r="A603" i="15"/>
  <c r="A602" i="15"/>
  <c r="A601" i="15"/>
  <c r="A600" i="15"/>
  <c r="A599" i="15"/>
  <c r="A598" i="15"/>
  <c r="A597" i="15"/>
  <c r="A596" i="15"/>
  <c r="A595" i="15"/>
  <c r="A594" i="15"/>
  <c r="A593" i="15"/>
  <c r="A592" i="15"/>
  <c r="A591" i="15"/>
  <c r="A590" i="15"/>
  <c r="A589" i="15"/>
  <c r="A588" i="15"/>
  <c r="A587" i="15"/>
  <c r="A586" i="15"/>
  <c r="A585" i="15"/>
  <c r="A584" i="15"/>
  <c r="A583" i="15"/>
  <c r="A582" i="15"/>
  <c r="A581" i="15"/>
  <c r="A580" i="15"/>
  <c r="A579" i="15"/>
  <c r="A578" i="15"/>
  <c r="A577" i="15"/>
  <c r="A576" i="15"/>
  <c r="A575" i="15"/>
  <c r="A574" i="15"/>
  <c r="A573" i="15"/>
  <c r="A572" i="15"/>
  <c r="A571" i="15"/>
  <c r="A570" i="15"/>
  <c r="A569" i="15"/>
  <c r="A568" i="15"/>
  <c r="A567" i="15"/>
  <c r="A566" i="15"/>
  <c r="A565" i="15"/>
  <c r="A564" i="15"/>
  <c r="A563" i="15"/>
  <c r="A562" i="15"/>
  <c r="A561" i="15"/>
  <c r="A560" i="15"/>
  <c r="A559" i="15"/>
  <c r="A558" i="15"/>
  <c r="A557" i="15"/>
  <c r="A556" i="15"/>
  <c r="A555" i="15"/>
  <c r="A554" i="15"/>
  <c r="A553" i="15"/>
  <c r="A552" i="15"/>
  <c r="A551" i="15"/>
  <c r="A550" i="15"/>
  <c r="A549" i="15"/>
  <c r="A548" i="15"/>
  <c r="A547" i="15"/>
  <c r="A546" i="15"/>
  <c r="A545" i="15"/>
  <c r="A544" i="15"/>
  <c r="A543" i="15"/>
  <c r="A542" i="15"/>
  <c r="A541" i="15"/>
  <c r="A540" i="15"/>
  <c r="A539" i="15"/>
  <c r="A538" i="15"/>
  <c r="A537" i="15"/>
  <c r="A536" i="15"/>
  <c r="A535" i="15"/>
  <c r="A534" i="15"/>
  <c r="A533" i="15"/>
  <c r="A532" i="15"/>
  <c r="A531" i="15"/>
  <c r="A530" i="15"/>
  <c r="A529" i="15"/>
  <c r="A528" i="15"/>
  <c r="A527" i="15"/>
  <c r="A526" i="15"/>
  <c r="A525" i="15"/>
  <c r="A524" i="15"/>
  <c r="A523" i="15"/>
  <c r="A522" i="15"/>
  <c r="A521" i="15"/>
  <c r="A520" i="15"/>
  <c r="A519" i="15"/>
  <c r="A518" i="15"/>
  <c r="A517" i="15"/>
  <c r="A516" i="15"/>
  <c r="A515" i="15"/>
  <c r="A514" i="15"/>
  <c r="A513" i="15"/>
  <c r="A512" i="15"/>
  <c r="A511" i="15"/>
  <c r="A510" i="15"/>
  <c r="A509" i="15"/>
  <c r="A508" i="15"/>
  <c r="A507" i="15"/>
  <c r="A506" i="15"/>
  <c r="A505" i="15"/>
  <c r="A504" i="15"/>
  <c r="A503" i="15"/>
  <c r="A502" i="15"/>
  <c r="A501" i="15"/>
  <c r="A500" i="15"/>
  <c r="A499" i="15"/>
  <c r="A498" i="15"/>
  <c r="A497" i="15"/>
  <c r="A496" i="15"/>
  <c r="A495" i="15"/>
  <c r="A494" i="15"/>
  <c r="A493" i="15"/>
  <c r="A492" i="15"/>
  <c r="A491" i="15"/>
  <c r="A490" i="15"/>
  <c r="A489" i="15"/>
  <c r="A488" i="15"/>
  <c r="A487" i="15"/>
  <c r="A486" i="15"/>
  <c r="A485" i="15"/>
  <c r="A484" i="15"/>
  <c r="A483" i="15"/>
  <c r="A482" i="15"/>
  <c r="A481" i="15"/>
  <c r="A480" i="15"/>
  <c r="A479" i="15"/>
  <c r="A478" i="15"/>
  <c r="A477" i="15"/>
  <c r="A476" i="15"/>
  <c r="A475" i="15"/>
  <c r="A474" i="15"/>
  <c r="A473" i="15"/>
  <c r="A472" i="15"/>
  <c r="A471" i="15"/>
  <c r="A470" i="15"/>
  <c r="A469" i="15"/>
  <c r="A468" i="15"/>
  <c r="A467" i="15"/>
  <c r="A466" i="15"/>
  <c r="A465" i="15"/>
  <c r="A464" i="15"/>
  <c r="A463" i="15"/>
  <c r="A462" i="15"/>
  <c r="A461" i="15"/>
  <c r="A460" i="15"/>
  <c r="A459" i="15"/>
  <c r="A458" i="15"/>
  <c r="A457" i="15"/>
  <c r="A456" i="15"/>
  <c r="A455" i="15"/>
  <c r="A454" i="15"/>
  <c r="A453" i="15"/>
  <c r="A452" i="15"/>
  <c r="A451" i="15"/>
  <c r="A450" i="15"/>
  <c r="A449" i="15"/>
  <c r="A448" i="15"/>
  <c r="A447" i="15"/>
  <c r="A446" i="15"/>
  <c r="A445" i="15"/>
  <c r="A444" i="15"/>
  <c r="A443" i="15"/>
  <c r="A442" i="15"/>
  <c r="A441" i="15"/>
  <c r="A440" i="15"/>
  <c r="A439" i="15"/>
  <c r="A438" i="15"/>
  <c r="A437" i="15"/>
  <c r="A436" i="15"/>
  <c r="A435" i="15"/>
  <c r="A434" i="15"/>
  <c r="A433" i="15"/>
  <c r="A432" i="15"/>
  <c r="A431" i="15"/>
  <c r="A430" i="15"/>
  <c r="A429" i="15"/>
  <c r="A428" i="15"/>
  <c r="A427" i="15"/>
  <c r="A426" i="15"/>
  <c r="A425" i="15"/>
  <c r="A424" i="15"/>
  <c r="A423" i="15"/>
  <c r="A422" i="15"/>
  <c r="A421" i="15"/>
  <c r="A420" i="15"/>
  <c r="A419" i="15"/>
  <c r="A418" i="15"/>
  <c r="A417" i="15"/>
  <c r="A416" i="15"/>
  <c r="A415" i="15"/>
  <c r="A414" i="15"/>
  <c r="A413" i="15"/>
  <c r="A412" i="15"/>
  <c r="A411" i="15"/>
  <c r="A410" i="15"/>
  <c r="A409" i="15"/>
  <c r="A408" i="15"/>
  <c r="A407" i="15"/>
  <c r="A406" i="15"/>
  <c r="A405" i="15"/>
  <c r="A404" i="15"/>
  <c r="A403" i="15"/>
  <c r="A402" i="15"/>
  <c r="A401" i="15"/>
  <c r="A400" i="15"/>
  <c r="A399" i="15"/>
  <c r="A398" i="15"/>
  <c r="A397" i="15"/>
  <c r="A396" i="15"/>
  <c r="A395" i="15"/>
  <c r="A394" i="15"/>
  <c r="A393" i="15"/>
  <c r="A392" i="15"/>
  <c r="A391" i="15"/>
  <c r="A390" i="15"/>
  <c r="A389" i="15"/>
  <c r="A388" i="15"/>
  <c r="A387" i="15"/>
  <c r="A386" i="15"/>
  <c r="A385" i="15"/>
  <c r="A384" i="15"/>
  <c r="A383" i="15"/>
  <c r="A382" i="15"/>
  <c r="A381" i="15"/>
  <c r="A380" i="15"/>
  <c r="A379" i="15"/>
  <c r="A378" i="15"/>
  <c r="A377" i="15"/>
  <c r="A376" i="15"/>
  <c r="A375" i="15"/>
  <c r="A374" i="15"/>
  <c r="A373" i="15"/>
  <c r="A372" i="15"/>
  <c r="A371" i="15"/>
  <c r="A370" i="15"/>
  <c r="A369" i="15"/>
  <c r="A368" i="15"/>
  <c r="A367" i="15"/>
  <c r="A366" i="15"/>
  <c r="A365" i="15"/>
  <c r="A364" i="15"/>
  <c r="A363" i="15"/>
  <c r="A362" i="15"/>
  <c r="A361" i="15"/>
  <c r="A360" i="15"/>
  <c r="A359" i="15"/>
  <c r="A358" i="15"/>
  <c r="A357" i="15"/>
  <c r="A356" i="15"/>
  <c r="A355" i="15"/>
  <c r="A354" i="15"/>
  <c r="A353" i="15"/>
  <c r="A352" i="15"/>
  <c r="A351" i="15"/>
  <c r="A350" i="15"/>
  <c r="A349" i="15"/>
  <c r="A348" i="15"/>
  <c r="A347" i="15"/>
  <c r="A346" i="15"/>
  <c r="A345" i="15"/>
  <c r="A344" i="15"/>
  <c r="A343" i="15"/>
  <c r="A342" i="15"/>
  <c r="A341" i="15"/>
  <c r="A340" i="15"/>
  <c r="A339" i="15"/>
  <c r="A338" i="15"/>
  <c r="A337" i="15"/>
  <c r="A336" i="15"/>
  <c r="A335" i="15"/>
  <c r="A334" i="15"/>
  <c r="A333" i="15"/>
  <c r="A332" i="15"/>
  <c r="A331" i="15"/>
  <c r="A330" i="15"/>
  <c r="A329" i="15"/>
  <c r="A328" i="15"/>
  <c r="A327" i="15"/>
  <c r="A326" i="15"/>
  <c r="A325" i="15"/>
  <c r="A324" i="15"/>
  <c r="A323" i="15"/>
  <c r="A322" i="15"/>
  <c r="A321" i="15"/>
  <c r="A320" i="15"/>
  <c r="A319" i="15"/>
  <c r="A318" i="15"/>
  <c r="A317" i="15"/>
  <c r="A316" i="15"/>
  <c r="A315" i="15"/>
  <c r="A314" i="15"/>
  <c r="A313" i="15"/>
  <c r="A312" i="15"/>
  <c r="A311" i="15"/>
  <c r="A310" i="15"/>
  <c r="A309" i="15"/>
  <c r="A308" i="15"/>
  <c r="A307" i="15"/>
  <c r="A306" i="15"/>
  <c r="A305" i="15"/>
  <c r="A304" i="15"/>
  <c r="A303" i="15"/>
  <c r="A302" i="15"/>
  <c r="A301" i="15"/>
  <c r="A300" i="15"/>
  <c r="A299" i="15"/>
  <c r="A298" i="15"/>
  <c r="A297" i="15"/>
  <c r="A296" i="15"/>
  <c r="A295" i="15"/>
  <c r="A294" i="15"/>
  <c r="A293" i="15"/>
  <c r="A292" i="15"/>
  <c r="A291" i="15"/>
  <c r="A290" i="15"/>
  <c r="A289" i="15"/>
  <c r="A288" i="15"/>
  <c r="A287" i="15"/>
  <c r="A286" i="15"/>
  <c r="A285" i="15"/>
  <c r="A284" i="15"/>
  <c r="A283" i="15"/>
  <c r="A282" i="15"/>
  <c r="A281" i="15"/>
  <c r="A280" i="15"/>
  <c r="A279" i="15"/>
  <c r="A278" i="15"/>
  <c r="A277" i="15"/>
  <c r="A276" i="15"/>
  <c r="A275" i="15"/>
  <c r="A274" i="15"/>
  <c r="A273" i="15"/>
  <c r="A272" i="15"/>
  <c r="A271" i="15"/>
  <c r="A270" i="15"/>
  <c r="A269" i="15"/>
  <c r="A268" i="15"/>
  <c r="A267" i="15"/>
  <c r="A266" i="15"/>
  <c r="A265" i="15"/>
  <c r="A264" i="15"/>
  <c r="A263" i="15"/>
  <c r="A262" i="15"/>
  <c r="A261" i="15"/>
  <c r="A260" i="15"/>
  <c r="A259" i="15"/>
  <c r="A258" i="15"/>
  <c r="A257" i="15"/>
  <c r="A256" i="15"/>
  <c r="A255" i="15"/>
  <c r="A254" i="15"/>
  <c r="A253" i="15"/>
  <c r="A252" i="15"/>
  <c r="A251" i="15"/>
  <c r="A250" i="15"/>
  <c r="A249" i="15"/>
  <c r="A248" i="15"/>
  <c r="A247" i="15"/>
  <c r="A246" i="15"/>
  <c r="A245" i="15"/>
  <c r="A244" i="15"/>
  <c r="A243" i="15"/>
  <c r="A242" i="15"/>
  <c r="A241" i="15"/>
  <c r="A240" i="15"/>
  <c r="A239" i="15"/>
  <c r="A238" i="15"/>
  <c r="A237" i="15"/>
  <c r="A236" i="15"/>
  <c r="A235" i="15"/>
  <c r="A234" i="15"/>
  <c r="A233" i="15"/>
  <c r="A232" i="15"/>
  <c r="A231" i="15"/>
  <c r="A230" i="15"/>
  <c r="A229" i="15"/>
  <c r="A228" i="15"/>
  <c r="A227" i="15"/>
  <c r="A226" i="15"/>
  <c r="A225" i="15"/>
  <c r="A224" i="15"/>
  <c r="A223" i="15"/>
  <c r="A222" i="15"/>
  <c r="A221" i="15"/>
  <c r="A220" i="15"/>
  <c r="A219" i="15"/>
  <c r="A218" i="15"/>
  <c r="A217" i="15"/>
  <c r="A216" i="15"/>
  <c r="A215" i="15"/>
  <c r="A214" i="15"/>
  <c r="A213" i="15"/>
  <c r="A212" i="15"/>
  <c r="A211" i="15"/>
  <c r="A210" i="15"/>
  <c r="A209" i="15"/>
  <c r="A208" i="15"/>
  <c r="A207" i="15"/>
  <c r="A206" i="15"/>
  <c r="A205" i="15"/>
  <c r="A204" i="15"/>
  <c r="A203" i="15"/>
  <c r="A202" i="15"/>
  <c r="A201" i="15"/>
  <c r="A200" i="15"/>
  <c r="A199" i="15"/>
  <c r="A198" i="15"/>
  <c r="A197" i="15"/>
  <c r="A196" i="15"/>
  <c r="A195" i="15"/>
  <c r="A194" i="15"/>
  <c r="A193" i="15"/>
  <c r="A192" i="15"/>
  <c r="A191" i="15"/>
  <c r="A190" i="15"/>
  <c r="A189" i="15"/>
  <c r="A188" i="15"/>
  <c r="A187" i="15"/>
  <c r="A186" i="15"/>
  <c r="A185" i="15"/>
  <c r="A184" i="15"/>
  <c r="A183" i="15"/>
  <c r="A182" i="15"/>
  <c r="A181" i="15"/>
  <c r="A180" i="15"/>
  <c r="A179" i="15"/>
  <c r="A178" i="15"/>
  <c r="A177" i="15"/>
  <c r="A176" i="15"/>
  <c r="A175" i="15"/>
  <c r="A174" i="15"/>
  <c r="A173" i="15"/>
  <c r="A172" i="15"/>
  <c r="A171" i="15"/>
  <c r="A170" i="15"/>
  <c r="A169" i="15"/>
  <c r="A168" i="15"/>
  <c r="A167" i="15"/>
  <c r="A166" i="15"/>
  <c r="A165" i="15"/>
  <c r="A164" i="15"/>
  <c r="A163" i="15"/>
  <c r="A162" i="15"/>
  <c r="A161" i="15"/>
  <c r="A160" i="15"/>
  <c r="A159" i="15"/>
  <c r="A158" i="15"/>
  <c r="A157" i="15"/>
  <c r="A156" i="15"/>
  <c r="A155" i="15"/>
  <c r="A154" i="15"/>
  <c r="A153" i="15"/>
  <c r="A152" i="15"/>
  <c r="A151" i="15"/>
  <c r="A150" i="15"/>
  <c r="A149" i="15"/>
  <c r="A148" i="15"/>
  <c r="A147" i="15"/>
  <c r="A146" i="15"/>
  <c r="A145" i="15"/>
  <c r="A144" i="15"/>
  <c r="A143" i="15"/>
  <c r="A142" i="15"/>
  <c r="A141" i="15"/>
  <c r="A140" i="15"/>
  <c r="A139" i="15"/>
  <c r="A138" i="15"/>
  <c r="A137" i="15"/>
  <c r="A136" i="15"/>
  <c r="A135" i="15"/>
  <c r="A134" i="15"/>
  <c r="A133" i="15"/>
  <c r="A132" i="15"/>
  <c r="A131" i="15"/>
  <c r="A130" i="15"/>
  <c r="A129" i="15"/>
  <c r="A128" i="15"/>
  <c r="A127" i="15"/>
  <c r="A126" i="15"/>
  <c r="A125" i="15"/>
  <c r="A124" i="15"/>
  <c r="A123" i="15"/>
  <c r="A122" i="15"/>
  <c r="A121" i="15"/>
  <c r="A120" i="15"/>
  <c r="A119" i="15"/>
  <c r="A118" i="15"/>
  <c r="A117" i="15"/>
  <c r="A116" i="15"/>
  <c r="A115" i="15"/>
  <c r="A114" i="15"/>
  <c r="A113" i="15"/>
  <c r="A112" i="15"/>
  <c r="A111" i="15"/>
  <c r="A110" i="15"/>
  <c r="A109" i="15"/>
  <c r="A108" i="15"/>
  <c r="A107" i="15"/>
  <c r="A106" i="15"/>
  <c r="A105" i="15"/>
  <c r="A104" i="15"/>
  <c r="A103" i="15"/>
  <c r="A102" i="15"/>
  <c r="A101" i="15"/>
  <c r="A100" i="15"/>
  <c r="A99" i="15"/>
  <c r="A98" i="15"/>
  <c r="A97" i="15"/>
  <c r="A96" i="15"/>
  <c r="A95" i="15"/>
  <c r="A94" i="15"/>
  <c r="A93" i="15"/>
  <c r="A92" i="15"/>
  <c r="A91" i="15"/>
  <c r="A90" i="15"/>
  <c r="A89" i="15"/>
  <c r="A88" i="15"/>
  <c r="A87" i="15"/>
  <c r="A86" i="15"/>
  <c r="A85" i="15"/>
  <c r="A84" i="15"/>
  <c r="A83" i="15"/>
  <c r="A82" i="15"/>
  <c r="A81" i="15"/>
  <c r="A80" i="15"/>
  <c r="A79" i="15"/>
  <c r="A78" i="15"/>
  <c r="A77" i="15"/>
  <c r="A76" i="15"/>
  <c r="A75" i="15"/>
  <c r="A74" i="15"/>
  <c r="A73" i="15"/>
  <c r="A72" i="15"/>
  <c r="A71" i="15"/>
  <c r="A70" i="15"/>
  <c r="A69" i="15"/>
  <c r="A68" i="15"/>
  <c r="A67" i="15"/>
  <c r="A66" i="15"/>
  <c r="A65" i="15"/>
  <c r="A64" i="15"/>
  <c r="A63" i="15"/>
  <c r="A62" i="15"/>
  <c r="A61" i="15"/>
  <c r="A60" i="15"/>
  <c r="A59" i="15"/>
  <c r="A58" i="15"/>
  <c r="A57" i="15"/>
  <c r="A56" i="15"/>
  <c r="A55" i="15"/>
  <c r="A54" i="15"/>
  <c r="A53" i="15"/>
  <c r="A52" i="15"/>
  <c r="A51" i="15"/>
  <c r="A50" i="15"/>
  <c r="A49" i="15"/>
  <c r="A48" i="15"/>
  <c r="A47" i="15"/>
  <c r="A46" i="15"/>
  <c r="A45" i="15"/>
  <c r="A44" i="15"/>
  <c r="A43" i="15"/>
  <c r="A42" i="15"/>
  <c r="A41" i="15"/>
  <c r="A40" i="15"/>
  <c r="A39" i="15"/>
  <c r="A38" i="15"/>
  <c r="A37" i="15"/>
  <c r="A36" i="15"/>
  <c r="A35" i="15"/>
  <c r="A34" i="15"/>
  <c r="A33" i="15"/>
  <c r="A32" i="15"/>
  <c r="A31" i="15"/>
  <c r="A30" i="15"/>
  <c r="A29" i="15"/>
  <c r="A28" i="15"/>
  <c r="A27" i="15"/>
  <c r="A26" i="15"/>
  <c r="A25" i="15"/>
  <c r="A24" i="15"/>
  <c r="A23" i="15"/>
  <c r="A22" i="15"/>
  <c r="A21" i="15"/>
  <c r="A20" i="15"/>
  <c r="A19" i="15"/>
  <c r="A18" i="15"/>
  <c r="A17" i="15"/>
  <c r="A16" i="15"/>
  <c r="A15" i="15"/>
  <c r="A14" i="15"/>
  <c r="A13" i="15"/>
  <c r="A12" i="15"/>
  <c r="A11" i="15"/>
  <c r="A10" i="15"/>
  <c r="A9" i="15"/>
  <c r="A8" i="15"/>
  <c r="A7" i="15"/>
  <c r="A6" i="15"/>
  <c r="A5" i="15"/>
  <c r="A4" i="15"/>
  <c r="A3" i="15"/>
  <c r="E2" i="15"/>
  <c r="C2" i="14"/>
  <c r="D2" i="14"/>
  <c r="B2" i="14"/>
  <c r="A770" i="14"/>
  <c r="A769" i="14"/>
  <c r="A768" i="14"/>
  <c r="A767" i="14"/>
  <c r="A766" i="14"/>
  <c r="A765" i="14"/>
  <c r="A764" i="14"/>
  <c r="A763" i="14"/>
  <c r="A762" i="14"/>
  <c r="A761" i="14"/>
  <c r="A760" i="14"/>
  <c r="B760" i="14" s="1"/>
  <c r="A759" i="14"/>
  <c r="A758" i="14"/>
  <c r="A757" i="14"/>
  <c r="A756" i="14"/>
  <c r="B756" i="14" s="1"/>
  <c r="A755" i="14"/>
  <c r="A754" i="14"/>
  <c r="A753" i="14"/>
  <c r="A752" i="14"/>
  <c r="A751" i="14"/>
  <c r="D751" i="14" s="1"/>
  <c r="A750" i="14"/>
  <c r="A749" i="14"/>
  <c r="A748" i="14"/>
  <c r="A747" i="14"/>
  <c r="A746" i="14"/>
  <c r="A745" i="14"/>
  <c r="A744" i="14"/>
  <c r="A743" i="14"/>
  <c r="D743" i="14" s="1"/>
  <c r="A742" i="14"/>
  <c r="A741" i="14"/>
  <c r="A740" i="14"/>
  <c r="A739" i="14"/>
  <c r="A738" i="14"/>
  <c r="A737" i="14"/>
  <c r="A736" i="14"/>
  <c r="A735" i="14"/>
  <c r="A734" i="14"/>
  <c r="A733" i="14"/>
  <c r="B733" i="14" s="1"/>
  <c r="A732" i="14"/>
  <c r="A731" i="14"/>
  <c r="A730" i="14"/>
  <c r="A729" i="14"/>
  <c r="A728" i="14"/>
  <c r="A727" i="14"/>
  <c r="A726" i="14"/>
  <c r="A725" i="14"/>
  <c r="A724" i="14"/>
  <c r="A723" i="14"/>
  <c r="A722" i="14"/>
  <c r="A721" i="14"/>
  <c r="A720" i="14"/>
  <c r="A719" i="14"/>
  <c r="D719" i="14" s="1"/>
  <c r="A718" i="14"/>
  <c r="A717" i="14"/>
  <c r="A716" i="14"/>
  <c r="A715" i="14"/>
  <c r="A714" i="14"/>
  <c r="A713" i="14"/>
  <c r="A712" i="14"/>
  <c r="A711" i="14"/>
  <c r="A710" i="14"/>
  <c r="A709" i="14"/>
  <c r="A708" i="14"/>
  <c r="A707" i="14"/>
  <c r="A706" i="14"/>
  <c r="A705" i="14"/>
  <c r="A704" i="14"/>
  <c r="A703" i="14"/>
  <c r="A702" i="14"/>
  <c r="A701" i="14"/>
  <c r="A700" i="14"/>
  <c r="A699" i="14"/>
  <c r="A698" i="14"/>
  <c r="A697" i="14"/>
  <c r="A696" i="14"/>
  <c r="A695" i="14"/>
  <c r="A694" i="14"/>
  <c r="A693" i="14"/>
  <c r="A692" i="14"/>
  <c r="A691" i="14"/>
  <c r="A690" i="14"/>
  <c r="A689" i="14"/>
  <c r="A688" i="14"/>
  <c r="A687" i="14"/>
  <c r="A686" i="14"/>
  <c r="A685" i="14"/>
  <c r="A684" i="14"/>
  <c r="A683" i="14"/>
  <c r="A682" i="14"/>
  <c r="A681" i="14"/>
  <c r="A680" i="14"/>
  <c r="A679" i="14"/>
  <c r="A678" i="14"/>
  <c r="A677" i="14"/>
  <c r="A676" i="14"/>
  <c r="A675" i="14"/>
  <c r="A674" i="14"/>
  <c r="A673" i="14"/>
  <c r="A672" i="14"/>
  <c r="A671" i="14"/>
  <c r="A670" i="14"/>
  <c r="A669" i="14"/>
  <c r="A668" i="14"/>
  <c r="A667" i="14"/>
  <c r="A666" i="14"/>
  <c r="A665" i="14"/>
  <c r="A664" i="14"/>
  <c r="A663" i="14"/>
  <c r="A662" i="14"/>
  <c r="A661" i="14"/>
  <c r="A660" i="14"/>
  <c r="A659" i="14"/>
  <c r="A658" i="14"/>
  <c r="A657" i="14"/>
  <c r="A656" i="14"/>
  <c r="A655" i="14"/>
  <c r="A654" i="14"/>
  <c r="A653" i="14"/>
  <c r="A652" i="14"/>
  <c r="A651" i="14"/>
  <c r="A650" i="14"/>
  <c r="A649" i="14"/>
  <c r="A648" i="14"/>
  <c r="A647" i="14"/>
  <c r="A646" i="14"/>
  <c r="A645" i="14"/>
  <c r="A644" i="14"/>
  <c r="A643" i="14"/>
  <c r="A642" i="14"/>
  <c r="A641" i="14"/>
  <c r="A640" i="14"/>
  <c r="A639" i="14"/>
  <c r="A638" i="14"/>
  <c r="A637" i="14"/>
  <c r="A636" i="14"/>
  <c r="A635" i="14"/>
  <c r="A634" i="14"/>
  <c r="A633" i="14"/>
  <c r="A632" i="14"/>
  <c r="A631" i="14"/>
  <c r="A630" i="14"/>
  <c r="A629" i="14"/>
  <c r="A628" i="14"/>
  <c r="A627" i="14"/>
  <c r="A626" i="14"/>
  <c r="A625" i="14"/>
  <c r="A624" i="14"/>
  <c r="A623" i="14"/>
  <c r="A622" i="14"/>
  <c r="A621" i="14"/>
  <c r="A620" i="14"/>
  <c r="A619" i="14"/>
  <c r="A618" i="14"/>
  <c r="A617" i="14"/>
  <c r="A616" i="14"/>
  <c r="A615" i="14"/>
  <c r="A614" i="14"/>
  <c r="A613" i="14"/>
  <c r="A612" i="14"/>
  <c r="A611" i="14"/>
  <c r="A610" i="14"/>
  <c r="A609" i="14"/>
  <c r="A608" i="14"/>
  <c r="A607" i="14"/>
  <c r="A606" i="14"/>
  <c r="A605" i="14"/>
  <c r="A604" i="14"/>
  <c r="A603" i="14"/>
  <c r="A602" i="14"/>
  <c r="A601" i="14"/>
  <c r="A600" i="14"/>
  <c r="A599" i="14"/>
  <c r="A598" i="14"/>
  <c r="A597" i="14"/>
  <c r="A596" i="14"/>
  <c r="A595" i="14"/>
  <c r="A594" i="14"/>
  <c r="A593" i="14"/>
  <c r="A592" i="14"/>
  <c r="A591" i="14"/>
  <c r="A590" i="14"/>
  <c r="A589" i="14"/>
  <c r="A588" i="14"/>
  <c r="A587" i="14"/>
  <c r="A586" i="14"/>
  <c r="A585" i="14"/>
  <c r="A584" i="14"/>
  <c r="A583" i="14"/>
  <c r="A582" i="14"/>
  <c r="A581" i="14"/>
  <c r="A580" i="14"/>
  <c r="A579" i="14"/>
  <c r="A578" i="14"/>
  <c r="A577" i="14"/>
  <c r="A576" i="14"/>
  <c r="A575" i="14"/>
  <c r="A574" i="14"/>
  <c r="A573" i="14"/>
  <c r="A572" i="14"/>
  <c r="A571" i="14"/>
  <c r="A570" i="14"/>
  <c r="A569" i="14"/>
  <c r="A568" i="14"/>
  <c r="A567" i="14"/>
  <c r="A566" i="14"/>
  <c r="A565" i="14"/>
  <c r="A564" i="14"/>
  <c r="A563" i="14"/>
  <c r="A562" i="14"/>
  <c r="A561" i="14"/>
  <c r="A560" i="14"/>
  <c r="A559" i="14"/>
  <c r="A558" i="14"/>
  <c r="A557" i="14"/>
  <c r="A556" i="14"/>
  <c r="A555" i="14"/>
  <c r="A554" i="14"/>
  <c r="A553" i="14"/>
  <c r="A552" i="14"/>
  <c r="A551" i="14"/>
  <c r="A550" i="14"/>
  <c r="A549" i="14"/>
  <c r="A548" i="14"/>
  <c r="A547" i="14"/>
  <c r="A546" i="14"/>
  <c r="A545" i="14"/>
  <c r="A544" i="14"/>
  <c r="A543" i="14"/>
  <c r="A542" i="14"/>
  <c r="A541" i="14"/>
  <c r="A540" i="14"/>
  <c r="A539" i="14"/>
  <c r="A538" i="14"/>
  <c r="A537" i="14"/>
  <c r="A536" i="14"/>
  <c r="A535" i="14"/>
  <c r="A534" i="14"/>
  <c r="A533" i="14"/>
  <c r="A532" i="14"/>
  <c r="A531" i="14"/>
  <c r="A530" i="14"/>
  <c r="A529" i="14"/>
  <c r="A528" i="14"/>
  <c r="A527" i="14"/>
  <c r="A526" i="14"/>
  <c r="A525" i="14"/>
  <c r="A524" i="14"/>
  <c r="A523" i="14"/>
  <c r="A522" i="14"/>
  <c r="A521" i="14"/>
  <c r="A520" i="14"/>
  <c r="A519" i="14"/>
  <c r="A518" i="14"/>
  <c r="A517" i="14"/>
  <c r="A516" i="14"/>
  <c r="A515" i="14"/>
  <c r="A514" i="14"/>
  <c r="A513" i="14"/>
  <c r="A512" i="14"/>
  <c r="A511" i="14"/>
  <c r="A510" i="14"/>
  <c r="A509" i="14"/>
  <c r="A508" i="14"/>
  <c r="A507" i="14"/>
  <c r="A506" i="14"/>
  <c r="A505" i="14"/>
  <c r="A504" i="14"/>
  <c r="A503" i="14"/>
  <c r="A502" i="14"/>
  <c r="A501" i="14"/>
  <c r="A500" i="14"/>
  <c r="A499" i="14"/>
  <c r="A498" i="14"/>
  <c r="A497" i="14"/>
  <c r="A496" i="14"/>
  <c r="A495" i="14"/>
  <c r="A494" i="14"/>
  <c r="A493" i="14"/>
  <c r="A492" i="14"/>
  <c r="A491" i="14"/>
  <c r="A490" i="14"/>
  <c r="A489" i="14"/>
  <c r="A488" i="14"/>
  <c r="A487" i="14"/>
  <c r="A486" i="14"/>
  <c r="A485" i="14"/>
  <c r="A484" i="14"/>
  <c r="A483" i="14"/>
  <c r="A482" i="14"/>
  <c r="A481" i="14"/>
  <c r="A480" i="14"/>
  <c r="A479" i="14"/>
  <c r="A478" i="14"/>
  <c r="A477" i="14"/>
  <c r="A476" i="14"/>
  <c r="A475" i="14"/>
  <c r="A474" i="14"/>
  <c r="A473" i="14"/>
  <c r="A472" i="14"/>
  <c r="A471" i="14"/>
  <c r="A470" i="14"/>
  <c r="A469" i="14"/>
  <c r="A468" i="14"/>
  <c r="A467" i="14"/>
  <c r="A466" i="14"/>
  <c r="A465" i="14"/>
  <c r="A464" i="14"/>
  <c r="A463" i="14"/>
  <c r="A462" i="14"/>
  <c r="A461" i="14"/>
  <c r="A460" i="14"/>
  <c r="A459" i="14"/>
  <c r="A458" i="14"/>
  <c r="A457" i="14"/>
  <c r="A456" i="14"/>
  <c r="A455" i="14"/>
  <c r="A454" i="14"/>
  <c r="A453" i="14"/>
  <c r="A452" i="14"/>
  <c r="A451" i="14"/>
  <c r="A450" i="14"/>
  <c r="A449" i="14"/>
  <c r="A448" i="14"/>
  <c r="A447" i="14"/>
  <c r="A446" i="14"/>
  <c r="A445" i="14"/>
  <c r="A444" i="14"/>
  <c r="A443" i="14"/>
  <c r="A442" i="14"/>
  <c r="A441" i="14"/>
  <c r="A440" i="14"/>
  <c r="A439" i="14"/>
  <c r="A438" i="14"/>
  <c r="A437" i="14"/>
  <c r="A436" i="14"/>
  <c r="A435" i="14"/>
  <c r="A434" i="14"/>
  <c r="A433" i="14"/>
  <c r="A432" i="14"/>
  <c r="A431" i="14"/>
  <c r="A430" i="14"/>
  <c r="A429" i="14"/>
  <c r="A428" i="14"/>
  <c r="A427" i="14"/>
  <c r="A426" i="14"/>
  <c r="A425" i="14"/>
  <c r="A424" i="14"/>
  <c r="A423" i="14"/>
  <c r="A422" i="14"/>
  <c r="A421" i="14"/>
  <c r="A420" i="14"/>
  <c r="A419" i="14"/>
  <c r="A418" i="14"/>
  <c r="A417" i="14"/>
  <c r="A416" i="14"/>
  <c r="A415" i="14"/>
  <c r="A414" i="14"/>
  <c r="A413" i="14"/>
  <c r="A412" i="14"/>
  <c r="A411" i="14"/>
  <c r="A410" i="14"/>
  <c r="A409" i="14"/>
  <c r="A408" i="14"/>
  <c r="A407" i="14"/>
  <c r="A406" i="14"/>
  <c r="A405" i="14"/>
  <c r="A404" i="14"/>
  <c r="A403" i="14"/>
  <c r="A402" i="14"/>
  <c r="A401" i="14"/>
  <c r="A400" i="14"/>
  <c r="A399" i="14"/>
  <c r="A398" i="14"/>
  <c r="A397" i="14"/>
  <c r="A396" i="14"/>
  <c r="A395" i="14"/>
  <c r="A394" i="14"/>
  <c r="A393" i="14"/>
  <c r="A392" i="14"/>
  <c r="A391" i="14"/>
  <c r="A390" i="14"/>
  <c r="A389" i="14"/>
  <c r="A388" i="14"/>
  <c r="A387" i="14"/>
  <c r="A386" i="14"/>
  <c r="A385" i="14"/>
  <c r="A384" i="14"/>
  <c r="A383" i="14"/>
  <c r="A382" i="14"/>
  <c r="A381" i="14"/>
  <c r="A380" i="14"/>
  <c r="A379" i="14"/>
  <c r="A378" i="14"/>
  <c r="A377" i="14"/>
  <c r="A376" i="14"/>
  <c r="A375" i="14"/>
  <c r="A374" i="14"/>
  <c r="A373" i="14"/>
  <c r="A372" i="14"/>
  <c r="A371" i="14"/>
  <c r="A370" i="14"/>
  <c r="A369" i="14"/>
  <c r="A368" i="14"/>
  <c r="A367" i="14"/>
  <c r="A366" i="14"/>
  <c r="A365" i="14"/>
  <c r="A364" i="14"/>
  <c r="A363" i="14"/>
  <c r="A362" i="14"/>
  <c r="A361" i="14"/>
  <c r="A360" i="14"/>
  <c r="A359" i="14"/>
  <c r="A358" i="14"/>
  <c r="A357" i="14"/>
  <c r="A356" i="14"/>
  <c r="A355" i="14"/>
  <c r="A354" i="14"/>
  <c r="A353" i="14"/>
  <c r="A352" i="14"/>
  <c r="A351" i="14"/>
  <c r="A350" i="14"/>
  <c r="A349" i="14"/>
  <c r="A348" i="14"/>
  <c r="A347" i="14"/>
  <c r="A346" i="14"/>
  <c r="A345" i="14"/>
  <c r="A344" i="14"/>
  <c r="A343" i="14"/>
  <c r="A342" i="14"/>
  <c r="A341" i="14"/>
  <c r="A340" i="14"/>
  <c r="A339" i="14"/>
  <c r="A338" i="14"/>
  <c r="A337" i="14"/>
  <c r="A336" i="14"/>
  <c r="A335" i="14"/>
  <c r="A334" i="14"/>
  <c r="A333" i="14"/>
  <c r="A332" i="14"/>
  <c r="A331" i="14"/>
  <c r="A330" i="14"/>
  <c r="A329" i="14"/>
  <c r="A328" i="14"/>
  <c r="A327" i="14"/>
  <c r="A326" i="14"/>
  <c r="A325" i="14"/>
  <c r="A324" i="14"/>
  <c r="A323" i="14"/>
  <c r="A322" i="14"/>
  <c r="A321" i="14"/>
  <c r="A320" i="14"/>
  <c r="A319" i="14"/>
  <c r="A318" i="14"/>
  <c r="A317" i="14"/>
  <c r="A316" i="14"/>
  <c r="A315" i="14"/>
  <c r="A314" i="14"/>
  <c r="A313" i="14"/>
  <c r="A312" i="14"/>
  <c r="A311" i="14"/>
  <c r="A310" i="14"/>
  <c r="A309" i="14"/>
  <c r="A308" i="14"/>
  <c r="A307" i="14"/>
  <c r="A306" i="14"/>
  <c r="A305" i="14"/>
  <c r="A304" i="14"/>
  <c r="A303" i="14"/>
  <c r="A302" i="14"/>
  <c r="A301" i="14"/>
  <c r="A300" i="14"/>
  <c r="A299" i="14"/>
  <c r="A298" i="14"/>
  <c r="A297" i="14"/>
  <c r="A296" i="14"/>
  <c r="A295" i="14"/>
  <c r="A294" i="14"/>
  <c r="A293" i="14"/>
  <c r="A292" i="14"/>
  <c r="A291" i="14"/>
  <c r="A290" i="14"/>
  <c r="A289" i="14"/>
  <c r="A288" i="14"/>
  <c r="A287" i="14"/>
  <c r="A286" i="14"/>
  <c r="A285" i="14"/>
  <c r="A284" i="14"/>
  <c r="A283" i="14"/>
  <c r="A282" i="14"/>
  <c r="A281" i="14"/>
  <c r="A280" i="14"/>
  <c r="A279" i="14"/>
  <c r="A278" i="14"/>
  <c r="A277" i="14"/>
  <c r="A276" i="14"/>
  <c r="A275" i="14"/>
  <c r="A274" i="14"/>
  <c r="A273" i="14"/>
  <c r="A272" i="14"/>
  <c r="A271" i="14"/>
  <c r="A270" i="14"/>
  <c r="A269" i="14"/>
  <c r="A268" i="14"/>
  <c r="A267" i="14"/>
  <c r="A266" i="14"/>
  <c r="A265" i="14"/>
  <c r="A264" i="14"/>
  <c r="A263" i="14"/>
  <c r="A262" i="14"/>
  <c r="A261" i="14"/>
  <c r="A260" i="14"/>
  <c r="A259" i="14"/>
  <c r="A258" i="14"/>
  <c r="A257" i="14"/>
  <c r="A256" i="14"/>
  <c r="A255" i="14"/>
  <c r="A254" i="14"/>
  <c r="A253" i="14"/>
  <c r="A252" i="14"/>
  <c r="A251" i="14"/>
  <c r="A250" i="14"/>
  <c r="A249" i="14"/>
  <c r="A248" i="14"/>
  <c r="A247" i="14"/>
  <c r="A246" i="14"/>
  <c r="A245" i="14"/>
  <c r="A244" i="14"/>
  <c r="A243" i="14"/>
  <c r="A242" i="14"/>
  <c r="A241" i="14"/>
  <c r="A240" i="14"/>
  <c r="A239" i="14"/>
  <c r="A238" i="14"/>
  <c r="A237" i="14"/>
  <c r="A236" i="14"/>
  <c r="A235" i="14"/>
  <c r="A234" i="14"/>
  <c r="A233" i="14"/>
  <c r="A232" i="14"/>
  <c r="A231" i="14"/>
  <c r="A230" i="14"/>
  <c r="A229" i="14"/>
  <c r="A228" i="14"/>
  <c r="A227" i="14"/>
  <c r="A226" i="14"/>
  <c r="A225" i="14"/>
  <c r="A224" i="14"/>
  <c r="A223" i="14"/>
  <c r="A222" i="14"/>
  <c r="A221" i="14"/>
  <c r="A220" i="14"/>
  <c r="A219" i="14"/>
  <c r="A218" i="14"/>
  <c r="A217" i="14"/>
  <c r="A216" i="14"/>
  <c r="A215" i="14"/>
  <c r="A214" i="14"/>
  <c r="A213" i="14"/>
  <c r="A212" i="14"/>
  <c r="A211" i="14"/>
  <c r="A210" i="14"/>
  <c r="A209" i="14"/>
  <c r="A208" i="14"/>
  <c r="A207" i="14"/>
  <c r="A206" i="14"/>
  <c r="A205" i="14"/>
  <c r="A204" i="14"/>
  <c r="A203" i="14"/>
  <c r="A202" i="14"/>
  <c r="A201" i="14"/>
  <c r="A200" i="14"/>
  <c r="A199" i="14"/>
  <c r="A198" i="14"/>
  <c r="A197" i="14"/>
  <c r="A196" i="14"/>
  <c r="A195" i="14"/>
  <c r="A194" i="14"/>
  <c r="A193" i="14"/>
  <c r="A192" i="14"/>
  <c r="A191" i="14"/>
  <c r="A190" i="14"/>
  <c r="A189" i="14"/>
  <c r="A188" i="14"/>
  <c r="A187" i="14"/>
  <c r="A186" i="14"/>
  <c r="A185" i="14"/>
  <c r="A184" i="14"/>
  <c r="A183" i="14"/>
  <c r="A182" i="14"/>
  <c r="A181" i="14"/>
  <c r="A180" i="14"/>
  <c r="A179" i="14"/>
  <c r="A178" i="14"/>
  <c r="A177" i="14"/>
  <c r="A176" i="14"/>
  <c r="A175" i="14"/>
  <c r="A174" i="14"/>
  <c r="A173" i="14"/>
  <c r="A172" i="14"/>
  <c r="A171" i="14"/>
  <c r="A170" i="14"/>
  <c r="A169" i="14"/>
  <c r="A168" i="14"/>
  <c r="A167" i="14"/>
  <c r="A166" i="14"/>
  <c r="A165" i="14"/>
  <c r="A164" i="14"/>
  <c r="A163" i="14"/>
  <c r="A162" i="14"/>
  <c r="A161" i="14"/>
  <c r="A160" i="14"/>
  <c r="A159" i="14"/>
  <c r="A158" i="14"/>
  <c r="A157" i="14"/>
  <c r="A156" i="14"/>
  <c r="A155" i="14"/>
  <c r="A154" i="14"/>
  <c r="A153" i="14"/>
  <c r="A152" i="14"/>
  <c r="A151" i="14"/>
  <c r="A150" i="14"/>
  <c r="A149" i="14"/>
  <c r="A148" i="14"/>
  <c r="A147" i="14"/>
  <c r="A146" i="14"/>
  <c r="A145" i="14"/>
  <c r="A144" i="14"/>
  <c r="A143" i="14"/>
  <c r="A142" i="14"/>
  <c r="A141" i="14"/>
  <c r="A140" i="14"/>
  <c r="A139" i="14"/>
  <c r="A138" i="14"/>
  <c r="A137" i="14"/>
  <c r="A136" i="14"/>
  <c r="A135" i="14"/>
  <c r="A134" i="14"/>
  <c r="A133" i="14"/>
  <c r="A132" i="14"/>
  <c r="A131" i="14"/>
  <c r="A130" i="14"/>
  <c r="A129" i="14"/>
  <c r="A128" i="14"/>
  <c r="A127" i="14"/>
  <c r="A126" i="14"/>
  <c r="A125" i="14"/>
  <c r="A124" i="14"/>
  <c r="A123" i="14"/>
  <c r="A122" i="14"/>
  <c r="A121" i="14"/>
  <c r="A120" i="14"/>
  <c r="A119" i="14"/>
  <c r="A118" i="14"/>
  <c r="A117" i="14"/>
  <c r="A116" i="14"/>
  <c r="A115" i="14"/>
  <c r="A114" i="14"/>
  <c r="A113" i="14"/>
  <c r="A112" i="14"/>
  <c r="A111" i="14"/>
  <c r="A110" i="14"/>
  <c r="A109" i="14"/>
  <c r="A108" i="14"/>
  <c r="A107" i="14"/>
  <c r="A106" i="14"/>
  <c r="A105" i="14"/>
  <c r="A104" i="14"/>
  <c r="A103" i="14"/>
  <c r="A102" i="14"/>
  <c r="A101" i="14"/>
  <c r="A100" i="14"/>
  <c r="A99" i="14"/>
  <c r="A98" i="14"/>
  <c r="A97" i="14"/>
  <c r="A96" i="14"/>
  <c r="A95" i="14"/>
  <c r="A94" i="14"/>
  <c r="A93" i="14"/>
  <c r="A92" i="14"/>
  <c r="A91" i="14"/>
  <c r="A90" i="14"/>
  <c r="A89" i="14"/>
  <c r="A88" i="14"/>
  <c r="A87" i="14"/>
  <c r="A86" i="14"/>
  <c r="A85" i="14"/>
  <c r="A84" i="14"/>
  <c r="A83" i="14"/>
  <c r="A82" i="14"/>
  <c r="A81" i="14"/>
  <c r="A80" i="14"/>
  <c r="A79" i="14"/>
  <c r="A78" i="14"/>
  <c r="A77" i="14"/>
  <c r="A76" i="14"/>
  <c r="A75" i="14"/>
  <c r="A74" i="14"/>
  <c r="A73" i="14"/>
  <c r="A72" i="14"/>
  <c r="A71" i="14"/>
  <c r="A70" i="14"/>
  <c r="A69" i="14"/>
  <c r="A68" i="14"/>
  <c r="A67" i="14"/>
  <c r="A66" i="14"/>
  <c r="A65" i="14"/>
  <c r="A64" i="14"/>
  <c r="A63" i="14"/>
  <c r="A62" i="14"/>
  <c r="A61" i="14"/>
  <c r="A60" i="14"/>
  <c r="A59" i="14"/>
  <c r="A58" i="14"/>
  <c r="A57" i="14"/>
  <c r="A56" i="14"/>
  <c r="A55" i="14"/>
  <c r="A54" i="14"/>
  <c r="A53" i="14"/>
  <c r="A52" i="14"/>
  <c r="A51" i="14"/>
  <c r="A50" i="14"/>
  <c r="A49" i="14"/>
  <c r="A48" i="14"/>
  <c r="A47" i="14"/>
  <c r="A46" i="14"/>
  <c r="A45" i="14"/>
  <c r="A44" i="14"/>
  <c r="A43" i="14"/>
  <c r="A42" i="14"/>
  <c r="A41" i="14"/>
  <c r="A40" i="14"/>
  <c r="A39" i="14"/>
  <c r="A38" i="14"/>
  <c r="A37" i="14"/>
  <c r="A36" i="14"/>
  <c r="A35" i="14"/>
  <c r="A34" i="14"/>
  <c r="A33" i="14"/>
  <c r="A32" i="14"/>
  <c r="A31" i="14"/>
  <c r="A30" i="14"/>
  <c r="A29" i="14"/>
  <c r="A28" i="14"/>
  <c r="A27" i="14"/>
  <c r="A26" i="14"/>
  <c r="A25" i="14"/>
  <c r="A24" i="14"/>
  <c r="A23" i="14"/>
  <c r="A22" i="14"/>
  <c r="A21" i="14"/>
  <c r="A20" i="14"/>
  <c r="A19" i="14"/>
  <c r="A18" i="14"/>
  <c r="A17" i="14"/>
  <c r="A16" i="14"/>
  <c r="A15" i="14"/>
  <c r="A14" i="14"/>
  <c r="A13" i="14"/>
  <c r="A12" i="14"/>
  <c r="A11" i="14"/>
  <c r="A10" i="14"/>
  <c r="A9" i="14"/>
  <c r="A8" i="14"/>
  <c r="A7" i="14"/>
  <c r="A6" i="14"/>
  <c r="A5" i="14"/>
  <c r="A4" i="14"/>
  <c r="A3" i="14"/>
  <c r="E2" i="14"/>
  <c r="C2" i="13"/>
  <c r="D2" i="13"/>
  <c r="B2" i="13"/>
  <c r="A770" i="13"/>
  <c r="A769" i="13"/>
  <c r="A768" i="13"/>
  <c r="A767" i="13"/>
  <c r="A766" i="13"/>
  <c r="A765" i="13"/>
  <c r="A764" i="13"/>
  <c r="A763" i="13"/>
  <c r="A762" i="13"/>
  <c r="A761" i="13"/>
  <c r="A760" i="13"/>
  <c r="A759" i="13"/>
  <c r="A758" i="13"/>
  <c r="A757" i="13"/>
  <c r="A756" i="13"/>
  <c r="A755" i="13"/>
  <c r="A754" i="13"/>
  <c r="A753" i="13"/>
  <c r="A752" i="13"/>
  <c r="A751" i="13"/>
  <c r="C751" i="13" s="1"/>
  <c r="A750" i="13"/>
  <c r="A749" i="13"/>
  <c r="A748" i="13"/>
  <c r="A747" i="13"/>
  <c r="A746" i="13"/>
  <c r="A745" i="13"/>
  <c r="A744" i="13"/>
  <c r="A743" i="13"/>
  <c r="A742" i="13"/>
  <c r="A741" i="13"/>
  <c r="A740" i="13"/>
  <c r="A739" i="13"/>
  <c r="A738" i="13"/>
  <c r="A737" i="13"/>
  <c r="A736" i="13"/>
  <c r="A735" i="13"/>
  <c r="A734" i="13"/>
  <c r="A733" i="13"/>
  <c r="A732" i="13"/>
  <c r="A731" i="13"/>
  <c r="A730" i="13"/>
  <c r="B730" i="13" s="1"/>
  <c r="A729" i="13"/>
  <c r="A728" i="13"/>
  <c r="A727" i="13"/>
  <c r="A726" i="13"/>
  <c r="A725" i="13"/>
  <c r="A724" i="13"/>
  <c r="A723" i="13"/>
  <c r="A722" i="13"/>
  <c r="C722" i="13" s="1"/>
  <c r="A721" i="13"/>
  <c r="A720" i="13"/>
  <c r="A719" i="13"/>
  <c r="A718" i="13"/>
  <c r="A717" i="13"/>
  <c r="A716" i="13"/>
  <c r="A715" i="13"/>
  <c r="A714" i="13"/>
  <c r="A713" i="13"/>
  <c r="A712" i="13"/>
  <c r="A711" i="13"/>
  <c r="A710" i="13"/>
  <c r="A709" i="13"/>
  <c r="A708" i="13"/>
  <c r="A707" i="13"/>
  <c r="A706" i="13"/>
  <c r="A705" i="13"/>
  <c r="A704" i="13"/>
  <c r="A703" i="13"/>
  <c r="A702" i="13"/>
  <c r="A701" i="13"/>
  <c r="A700" i="13"/>
  <c r="A699" i="13"/>
  <c r="A698" i="13"/>
  <c r="A697" i="13"/>
  <c r="A696" i="13"/>
  <c r="A695" i="13"/>
  <c r="A694" i="13"/>
  <c r="A693" i="13"/>
  <c r="A692" i="13"/>
  <c r="A691" i="13"/>
  <c r="A690" i="13"/>
  <c r="A689" i="13"/>
  <c r="A688" i="13"/>
  <c r="A687" i="13"/>
  <c r="A686" i="13"/>
  <c r="A685" i="13"/>
  <c r="A684" i="13"/>
  <c r="A683" i="13"/>
  <c r="A682" i="13"/>
  <c r="A681" i="13"/>
  <c r="A680" i="13"/>
  <c r="A679" i="13"/>
  <c r="A678" i="13"/>
  <c r="A677" i="13"/>
  <c r="A676" i="13"/>
  <c r="A675" i="13"/>
  <c r="A674" i="13"/>
  <c r="A673" i="13"/>
  <c r="A672" i="13"/>
  <c r="A671" i="13"/>
  <c r="A670" i="13"/>
  <c r="A669" i="13"/>
  <c r="A668" i="13"/>
  <c r="A667" i="13"/>
  <c r="A666" i="13"/>
  <c r="A665" i="13"/>
  <c r="A664" i="13"/>
  <c r="A663" i="13"/>
  <c r="A662" i="13"/>
  <c r="A661" i="13"/>
  <c r="A660" i="13"/>
  <c r="A659" i="13"/>
  <c r="A658" i="13"/>
  <c r="A657" i="13"/>
  <c r="A656" i="13"/>
  <c r="A655" i="13"/>
  <c r="A654" i="13"/>
  <c r="A653" i="13"/>
  <c r="A652" i="13"/>
  <c r="A651" i="13"/>
  <c r="A650" i="13"/>
  <c r="A649" i="13"/>
  <c r="A648" i="13"/>
  <c r="A647" i="13"/>
  <c r="A646" i="13"/>
  <c r="A645" i="13"/>
  <c r="A644" i="13"/>
  <c r="A643" i="13"/>
  <c r="A642" i="13"/>
  <c r="A641" i="13"/>
  <c r="A640" i="13"/>
  <c r="A639" i="13"/>
  <c r="A638" i="13"/>
  <c r="A637" i="13"/>
  <c r="A636" i="13"/>
  <c r="A635" i="13"/>
  <c r="A634" i="13"/>
  <c r="A633" i="13"/>
  <c r="A632" i="13"/>
  <c r="A631" i="13"/>
  <c r="A630" i="13"/>
  <c r="A629" i="13"/>
  <c r="A628" i="13"/>
  <c r="A627" i="13"/>
  <c r="A626" i="13"/>
  <c r="A625" i="13"/>
  <c r="A624" i="13"/>
  <c r="A623" i="13"/>
  <c r="A622" i="13"/>
  <c r="A621" i="13"/>
  <c r="A620" i="13"/>
  <c r="A619" i="13"/>
  <c r="A618" i="13"/>
  <c r="A617" i="13"/>
  <c r="A616" i="13"/>
  <c r="A615" i="13"/>
  <c r="A614" i="13"/>
  <c r="A613" i="13"/>
  <c r="A612" i="13"/>
  <c r="A611" i="13"/>
  <c r="A610" i="13"/>
  <c r="A609" i="13"/>
  <c r="A608" i="13"/>
  <c r="A607" i="13"/>
  <c r="A606" i="13"/>
  <c r="A605" i="13"/>
  <c r="A604" i="13"/>
  <c r="A603" i="13"/>
  <c r="A602" i="13"/>
  <c r="A601" i="13"/>
  <c r="A600" i="13"/>
  <c r="A599" i="13"/>
  <c r="A598" i="13"/>
  <c r="A597" i="13"/>
  <c r="A596" i="13"/>
  <c r="A595" i="13"/>
  <c r="A594" i="13"/>
  <c r="A593" i="13"/>
  <c r="A592" i="13"/>
  <c r="A591" i="13"/>
  <c r="A590" i="13"/>
  <c r="A589" i="13"/>
  <c r="A588" i="13"/>
  <c r="A587" i="13"/>
  <c r="A586" i="13"/>
  <c r="A585" i="13"/>
  <c r="A584" i="13"/>
  <c r="A583" i="13"/>
  <c r="A582" i="13"/>
  <c r="A581" i="13"/>
  <c r="A580" i="13"/>
  <c r="A579" i="13"/>
  <c r="A578" i="13"/>
  <c r="A577" i="13"/>
  <c r="A576" i="13"/>
  <c r="A575" i="13"/>
  <c r="A574" i="13"/>
  <c r="A573" i="13"/>
  <c r="A572" i="13"/>
  <c r="A571" i="13"/>
  <c r="A570" i="13"/>
  <c r="A569" i="13"/>
  <c r="A568" i="13"/>
  <c r="A567" i="13"/>
  <c r="A566" i="13"/>
  <c r="A565" i="13"/>
  <c r="A564" i="13"/>
  <c r="A563" i="13"/>
  <c r="A562" i="13"/>
  <c r="A561" i="13"/>
  <c r="A560" i="13"/>
  <c r="A559" i="13"/>
  <c r="A558" i="13"/>
  <c r="A557" i="13"/>
  <c r="A556" i="13"/>
  <c r="A555" i="13"/>
  <c r="A554" i="13"/>
  <c r="A553" i="13"/>
  <c r="A552" i="13"/>
  <c r="A551" i="13"/>
  <c r="A550" i="13"/>
  <c r="A549" i="13"/>
  <c r="A548" i="13"/>
  <c r="A547" i="13"/>
  <c r="A546" i="13"/>
  <c r="A545" i="13"/>
  <c r="A544" i="13"/>
  <c r="A543" i="13"/>
  <c r="A542" i="13"/>
  <c r="A541" i="13"/>
  <c r="A540" i="13"/>
  <c r="A539" i="13"/>
  <c r="A538" i="13"/>
  <c r="A537" i="13"/>
  <c r="A536" i="13"/>
  <c r="A535" i="13"/>
  <c r="A534" i="13"/>
  <c r="A533" i="13"/>
  <c r="A532" i="13"/>
  <c r="A531" i="13"/>
  <c r="A530" i="13"/>
  <c r="A529" i="13"/>
  <c r="A528" i="13"/>
  <c r="A527" i="13"/>
  <c r="A526" i="13"/>
  <c r="A525" i="13"/>
  <c r="A524" i="13"/>
  <c r="A523" i="13"/>
  <c r="A522" i="13"/>
  <c r="A521" i="13"/>
  <c r="A520" i="13"/>
  <c r="A519" i="13"/>
  <c r="A518" i="13"/>
  <c r="A517" i="13"/>
  <c r="A516" i="13"/>
  <c r="A515" i="13"/>
  <c r="A514" i="13"/>
  <c r="A513" i="13"/>
  <c r="A512" i="13"/>
  <c r="A511" i="13"/>
  <c r="A510" i="13"/>
  <c r="A509" i="13"/>
  <c r="A508" i="13"/>
  <c r="A507" i="13"/>
  <c r="A506" i="13"/>
  <c r="A505" i="13"/>
  <c r="A504" i="13"/>
  <c r="A503" i="13"/>
  <c r="A502" i="13"/>
  <c r="A501" i="13"/>
  <c r="A500" i="13"/>
  <c r="A499" i="13"/>
  <c r="A498" i="13"/>
  <c r="A497" i="13"/>
  <c r="A496" i="13"/>
  <c r="A495" i="13"/>
  <c r="A494" i="13"/>
  <c r="A493" i="13"/>
  <c r="A492" i="13"/>
  <c r="A491" i="13"/>
  <c r="A490" i="13"/>
  <c r="A489" i="13"/>
  <c r="A488" i="13"/>
  <c r="A487" i="13"/>
  <c r="A486" i="13"/>
  <c r="A485" i="13"/>
  <c r="A484" i="13"/>
  <c r="A483" i="13"/>
  <c r="A482" i="13"/>
  <c r="A481" i="13"/>
  <c r="A480" i="13"/>
  <c r="A479" i="13"/>
  <c r="A478" i="13"/>
  <c r="A477" i="13"/>
  <c r="A476" i="13"/>
  <c r="A475" i="13"/>
  <c r="A474" i="13"/>
  <c r="A473" i="13"/>
  <c r="A472" i="13"/>
  <c r="A471" i="13"/>
  <c r="A470" i="13"/>
  <c r="A469" i="13"/>
  <c r="A468" i="13"/>
  <c r="A467" i="13"/>
  <c r="A466" i="13"/>
  <c r="A465" i="13"/>
  <c r="A464" i="13"/>
  <c r="A463" i="13"/>
  <c r="A462" i="13"/>
  <c r="A461" i="13"/>
  <c r="A460" i="13"/>
  <c r="A459" i="13"/>
  <c r="A458" i="13"/>
  <c r="A457" i="13"/>
  <c r="A456" i="13"/>
  <c r="A455" i="13"/>
  <c r="A454" i="13"/>
  <c r="A453" i="13"/>
  <c r="A452" i="13"/>
  <c r="A451" i="13"/>
  <c r="A450" i="13"/>
  <c r="A449" i="13"/>
  <c r="A448" i="13"/>
  <c r="A447" i="13"/>
  <c r="A446" i="13"/>
  <c r="A445" i="13"/>
  <c r="A444" i="13"/>
  <c r="A443" i="13"/>
  <c r="A442" i="13"/>
  <c r="A441" i="13"/>
  <c r="A440" i="13"/>
  <c r="A439" i="13"/>
  <c r="A438" i="13"/>
  <c r="A437" i="13"/>
  <c r="A436" i="13"/>
  <c r="A435" i="13"/>
  <c r="A434" i="13"/>
  <c r="A433" i="13"/>
  <c r="A432" i="13"/>
  <c r="A431" i="13"/>
  <c r="A430" i="13"/>
  <c r="A429" i="13"/>
  <c r="A428" i="13"/>
  <c r="A427" i="13"/>
  <c r="A426" i="13"/>
  <c r="A425" i="13"/>
  <c r="A424" i="13"/>
  <c r="A423" i="13"/>
  <c r="A422" i="13"/>
  <c r="A421" i="13"/>
  <c r="A420" i="13"/>
  <c r="A419" i="13"/>
  <c r="A418" i="13"/>
  <c r="A417" i="13"/>
  <c r="A416" i="13"/>
  <c r="A415" i="13"/>
  <c r="A414" i="13"/>
  <c r="A413" i="13"/>
  <c r="A412" i="13"/>
  <c r="A411" i="13"/>
  <c r="A410" i="13"/>
  <c r="A409" i="13"/>
  <c r="A408" i="13"/>
  <c r="A407" i="13"/>
  <c r="A406" i="13"/>
  <c r="A405" i="13"/>
  <c r="A404" i="13"/>
  <c r="A403" i="13"/>
  <c r="A402" i="13"/>
  <c r="A401" i="13"/>
  <c r="A400" i="13"/>
  <c r="A399" i="13"/>
  <c r="A398" i="13"/>
  <c r="A397" i="13"/>
  <c r="A396" i="13"/>
  <c r="A395" i="13"/>
  <c r="A394" i="13"/>
  <c r="A393" i="13"/>
  <c r="A392" i="13"/>
  <c r="A391" i="13"/>
  <c r="A390" i="13"/>
  <c r="A389" i="13"/>
  <c r="A388" i="13"/>
  <c r="A387" i="13"/>
  <c r="A386" i="13"/>
  <c r="A385" i="13"/>
  <c r="A384" i="13"/>
  <c r="A383" i="13"/>
  <c r="A382" i="13"/>
  <c r="A381" i="13"/>
  <c r="A380" i="13"/>
  <c r="A379" i="13"/>
  <c r="A378" i="13"/>
  <c r="A377" i="13"/>
  <c r="A376" i="13"/>
  <c r="A375" i="13"/>
  <c r="A374" i="13"/>
  <c r="A373" i="13"/>
  <c r="A372" i="13"/>
  <c r="A371" i="13"/>
  <c r="A370" i="13"/>
  <c r="A369" i="13"/>
  <c r="A368" i="13"/>
  <c r="A367" i="13"/>
  <c r="A366" i="13"/>
  <c r="A365" i="13"/>
  <c r="A364" i="13"/>
  <c r="A363" i="13"/>
  <c r="A362" i="13"/>
  <c r="A361" i="13"/>
  <c r="A360" i="13"/>
  <c r="A359" i="13"/>
  <c r="A358" i="13"/>
  <c r="A357" i="13"/>
  <c r="A356" i="13"/>
  <c r="A355" i="13"/>
  <c r="A354" i="13"/>
  <c r="A353" i="13"/>
  <c r="A352" i="13"/>
  <c r="A351" i="13"/>
  <c r="A350" i="13"/>
  <c r="A349" i="13"/>
  <c r="A348" i="13"/>
  <c r="A347" i="13"/>
  <c r="A346" i="13"/>
  <c r="A345" i="13"/>
  <c r="A344" i="13"/>
  <c r="A343" i="13"/>
  <c r="A342" i="13"/>
  <c r="A341" i="13"/>
  <c r="A340" i="13"/>
  <c r="A339" i="13"/>
  <c r="A338" i="13"/>
  <c r="A337" i="13"/>
  <c r="A336" i="13"/>
  <c r="A335" i="13"/>
  <c r="A334" i="13"/>
  <c r="A333" i="13"/>
  <c r="A332" i="13"/>
  <c r="A331" i="13"/>
  <c r="A330" i="13"/>
  <c r="A329" i="13"/>
  <c r="A328" i="13"/>
  <c r="A327" i="13"/>
  <c r="A326" i="13"/>
  <c r="A325" i="13"/>
  <c r="A324" i="13"/>
  <c r="A323" i="13"/>
  <c r="A322" i="13"/>
  <c r="A321" i="13"/>
  <c r="A320" i="13"/>
  <c r="A319" i="13"/>
  <c r="A318" i="13"/>
  <c r="A317" i="13"/>
  <c r="A316" i="13"/>
  <c r="A315" i="13"/>
  <c r="A314" i="13"/>
  <c r="A313" i="13"/>
  <c r="A312" i="13"/>
  <c r="A311" i="13"/>
  <c r="A310" i="13"/>
  <c r="A309" i="13"/>
  <c r="A308" i="13"/>
  <c r="A307" i="13"/>
  <c r="A306" i="13"/>
  <c r="A305" i="13"/>
  <c r="A304" i="13"/>
  <c r="A303" i="13"/>
  <c r="A302" i="13"/>
  <c r="A301" i="13"/>
  <c r="A300" i="13"/>
  <c r="A299" i="13"/>
  <c r="A298" i="13"/>
  <c r="A297" i="13"/>
  <c r="A296" i="13"/>
  <c r="A295" i="13"/>
  <c r="A294" i="13"/>
  <c r="A293" i="13"/>
  <c r="A292" i="13"/>
  <c r="A291" i="13"/>
  <c r="A290" i="13"/>
  <c r="A289" i="13"/>
  <c r="A288" i="13"/>
  <c r="A287" i="13"/>
  <c r="A286" i="13"/>
  <c r="A285" i="13"/>
  <c r="A284" i="13"/>
  <c r="A283" i="13"/>
  <c r="A282" i="13"/>
  <c r="A281" i="13"/>
  <c r="A280" i="13"/>
  <c r="A279" i="13"/>
  <c r="A278" i="13"/>
  <c r="A277" i="13"/>
  <c r="A276" i="13"/>
  <c r="A275" i="13"/>
  <c r="A274" i="13"/>
  <c r="A273" i="13"/>
  <c r="A272" i="13"/>
  <c r="A271" i="13"/>
  <c r="A270" i="13"/>
  <c r="A269" i="13"/>
  <c r="A268" i="13"/>
  <c r="A267" i="13"/>
  <c r="A266" i="13"/>
  <c r="A265" i="13"/>
  <c r="A264" i="13"/>
  <c r="A263" i="13"/>
  <c r="A262" i="13"/>
  <c r="A261" i="13"/>
  <c r="A260" i="13"/>
  <c r="A259" i="13"/>
  <c r="A258" i="13"/>
  <c r="A257" i="13"/>
  <c r="A256" i="13"/>
  <c r="A255" i="13"/>
  <c r="A254" i="13"/>
  <c r="A253" i="13"/>
  <c r="A252" i="13"/>
  <c r="A251" i="13"/>
  <c r="A250" i="13"/>
  <c r="A249" i="13"/>
  <c r="A248" i="13"/>
  <c r="A247" i="13"/>
  <c r="A246" i="13"/>
  <c r="A245" i="13"/>
  <c r="A244" i="13"/>
  <c r="A243" i="13"/>
  <c r="A242" i="13"/>
  <c r="A241" i="13"/>
  <c r="A240" i="13"/>
  <c r="A239" i="13"/>
  <c r="A238" i="13"/>
  <c r="A237" i="13"/>
  <c r="A236" i="13"/>
  <c r="A235" i="13"/>
  <c r="A234" i="13"/>
  <c r="A233" i="13"/>
  <c r="A232" i="13"/>
  <c r="A231" i="13"/>
  <c r="A230" i="13"/>
  <c r="A229" i="13"/>
  <c r="A228" i="13"/>
  <c r="A227" i="13"/>
  <c r="A226" i="13"/>
  <c r="A225" i="13"/>
  <c r="A224" i="13"/>
  <c r="A223" i="13"/>
  <c r="A222" i="13"/>
  <c r="A221" i="13"/>
  <c r="A220" i="13"/>
  <c r="A219" i="13"/>
  <c r="A218" i="13"/>
  <c r="A217" i="13"/>
  <c r="A216" i="13"/>
  <c r="A215" i="13"/>
  <c r="A214" i="13"/>
  <c r="A213" i="13"/>
  <c r="A212" i="13"/>
  <c r="A211" i="13"/>
  <c r="A210" i="13"/>
  <c r="A209" i="13"/>
  <c r="A208" i="13"/>
  <c r="A207" i="13"/>
  <c r="A206" i="13"/>
  <c r="A205" i="13"/>
  <c r="A204" i="13"/>
  <c r="A203" i="13"/>
  <c r="A202" i="13"/>
  <c r="A201" i="13"/>
  <c r="A200" i="13"/>
  <c r="A199" i="13"/>
  <c r="A198" i="13"/>
  <c r="A197" i="13"/>
  <c r="A196" i="13"/>
  <c r="A195" i="13"/>
  <c r="A194" i="13"/>
  <c r="A193" i="13"/>
  <c r="A192" i="13"/>
  <c r="A191" i="13"/>
  <c r="A190" i="13"/>
  <c r="A189" i="13"/>
  <c r="A188" i="13"/>
  <c r="A187" i="13"/>
  <c r="A186" i="13"/>
  <c r="A185" i="13"/>
  <c r="A184" i="13"/>
  <c r="A183" i="13"/>
  <c r="A182" i="13"/>
  <c r="A181" i="13"/>
  <c r="A180" i="13"/>
  <c r="A179" i="13"/>
  <c r="A178" i="13"/>
  <c r="A177" i="13"/>
  <c r="A176" i="13"/>
  <c r="A175" i="13"/>
  <c r="A174" i="13"/>
  <c r="A173" i="13"/>
  <c r="A172" i="13"/>
  <c r="A171" i="13"/>
  <c r="A170" i="13"/>
  <c r="A169" i="13"/>
  <c r="A168" i="13"/>
  <c r="A167" i="13"/>
  <c r="A166" i="13"/>
  <c r="A165" i="13"/>
  <c r="A164" i="13"/>
  <c r="A163" i="13"/>
  <c r="A162" i="13"/>
  <c r="A161" i="13"/>
  <c r="A160" i="13"/>
  <c r="A159" i="13"/>
  <c r="A158" i="13"/>
  <c r="A157" i="13"/>
  <c r="A156" i="13"/>
  <c r="A155" i="13"/>
  <c r="A154" i="13"/>
  <c r="A153" i="13"/>
  <c r="A152" i="13"/>
  <c r="A151" i="13"/>
  <c r="A150" i="13"/>
  <c r="A149" i="13"/>
  <c r="A148" i="13"/>
  <c r="A147" i="13"/>
  <c r="A146" i="13"/>
  <c r="A145" i="13"/>
  <c r="A144" i="13"/>
  <c r="A143" i="13"/>
  <c r="A142" i="13"/>
  <c r="A141" i="13"/>
  <c r="A140" i="13"/>
  <c r="A139" i="13"/>
  <c r="A138" i="13"/>
  <c r="A137" i="13"/>
  <c r="A136" i="13"/>
  <c r="A135" i="13"/>
  <c r="A134" i="13"/>
  <c r="A133" i="13"/>
  <c r="A132" i="13"/>
  <c r="A131" i="13"/>
  <c r="A130" i="13"/>
  <c r="A129" i="13"/>
  <c r="A128" i="13"/>
  <c r="A127" i="13"/>
  <c r="A126" i="13"/>
  <c r="A125" i="13"/>
  <c r="A124" i="13"/>
  <c r="A123" i="13"/>
  <c r="A122" i="13"/>
  <c r="A121" i="13"/>
  <c r="A120" i="13"/>
  <c r="A119" i="13"/>
  <c r="A118" i="13"/>
  <c r="A117" i="13"/>
  <c r="A116" i="13"/>
  <c r="A115" i="13"/>
  <c r="A114" i="13"/>
  <c r="A113" i="13"/>
  <c r="A112" i="13"/>
  <c r="A111" i="13"/>
  <c r="A110" i="13"/>
  <c r="A109" i="13"/>
  <c r="A108" i="13"/>
  <c r="A107" i="13"/>
  <c r="A106" i="13"/>
  <c r="A105" i="13"/>
  <c r="A104" i="13"/>
  <c r="A103" i="13"/>
  <c r="A102" i="13"/>
  <c r="A101" i="13"/>
  <c r="A100" i="13"/>
  <c r="A99" i="13"/>
  <c r="A98" i="13"/>
  <c r="A97" i="13"/>
  <c r="A96" i="13"/>
  <c r="A95" i="13"/>
  <c r="A94" i="13"/>
  <c r="A93" i="13"/>
  <c r="A92" i="13"/>
  <c r="A91" i="13"/>
  <c r="A90" i="13"/>
  <c r="A89" i="13"/>
  <c r="A88" i="13"/>
  <c r="A87" i="13"/>
  <c r="A86" i="13"/>
  <c r="A85" i="13"/>
  <c r="A84" i="13"/>
  <c r="A83" i="13"/>
  <c r="A82" i="13"/>
  <c r="A81" i="13"/>
  <c r="A80" i="13"/>
  <c r="A79" i="13"/>
  <c r="A78" i="13"/>
  <c r="A77" i="13"/>
  <c r="A76" i="13"/>
  <c r="A75" i="13"/>
  <c r="A74" i="13"/>
  <c r="A73" i="13"/>
  <c r="A72" i="13"/>
  <c r="A71" i="13"/>
  <c r="A70" i="13"/>
  <c r="A69" i="13"/>
  <c r="A68" i="13"/>
  <c r="A67" i="13"/>
  <c r="A66" i="13"/>
  <c r="A65" i="13"/>
  <c r="A64" i="13"/>
  <c r="A63" i="13"/>
  <c r="A62" i="13"/>
  <c r="A61" i="13"/>
  <c r="A60" i="13"/>
  <c r="A59" i="13"/>
  <c r="A58" i="13"/>
  <c r="A57" i="13"/>
  <c r="A56" i="13"/>
  <c r="A55" i="13"/>
  <c r="A54" i="13"/>
  <c r="A53" i="13"/>
  <c r="A52" i="13"/>
  <c r="A51" i="13"/>
  <c r="A50" i="13"/>
  <c r="A49" i="13"/>
  <c r="A48" i="13"/>
  <c r="A47" i="13"/>
  <c r="A46" i="13"/>
  <c r="A45" i="13"/>
  <c r="A44" i="13"/>
  <c r="A43" i="13"/>
  <c r="A42" i="13"/>
  <c r="A41" i="13"/>
  <c r="A40" i="13"/>
  <c r="A39" i="13"/>
  <c r="A38" i="13"/>
  <c r="A37" i="13"/>
  <c r="A36" i="13"/>
  <c r="A35" i="13"/>
  <c r="A34" i="13"/>
  <c r="A33" i="13"/>
  <c r="A32" i="13"/>
  <c r="A31" i="13"/>
  <c r="A30" i="13"/>
  <c r="A29" i="13"/>
  <c r="A28" i="13"/>
  <c r="A27" i="13"/>
  <c r="A26" i="13"/>
  <c r="A25" i="13"/>
  <c r="A24" i="13"/>
  <c r="A23" i="13"/>
  <c r="A22" i="13"/>
  <c r="A21" i="13"/>
  <c r="A20" i="13"/>
  <c r="A19" i="13"/>
  <c r="A18" i="13"/>
  <c r="A17" i="13"/>
  <c r="A16" i="13"/>
  <c r="A15" i="13"/>
  <c r="A14" i="13"/>
  <c r="A13" i="13"/>
  <c r="A12" i="13"/>
  <c r="A11" i="13"/>
  <c r="A10" i="13"/>
  <c r="A9" i="13"/>
  <c r="A8" i="13"/>
  <c r="A7" i="13"/>
  <c r="A6" i="13"/>
  <c r="A5" i="13"/>
  <c r="A4" i="13"/>
  <c r="A3" i="13"/>
  <c r="E2" i="13"/>
  <c r="C2" i="11"/>
  <c r="D2" i="11"/>
  <c r="B2" i="11"/>
  <c r="E2" i="11"/>
  <c r="A3" i="11"/>
  <c r="A755" i="11"/>
  <c r="A756" i="11"/>
  <c r="A757" i="11"/>
  <c r="A758" i="11"/>
  <c r="A759" i="11"/>
  <c r="A760" i="11"/>
  <c r="A761" i="11"/>
  <c r="A762" i="11"/>
  <c r="A763" i="11"/>
  <c r="A764" i="11"/>
  <c r="C764" i="11" s="1"/>
  <c r="A765" i="11"/>
  <c r="A766" i="11"/>
  <c r="A767" i="11"/>
  <c r="A768" i="11"/>
  <c r="A769" i="11"/>
  <c r="A770" i="11"/>
  <c r="A4" i="11"/>
  <c r="A5" i="11"/>
  <c r="A6" i="11"/>
  <c r="A7" i="11"/>
  <c r="A8" i="11"/>
  <c r="A9" i="11"/>
  <c r="A10" i="11"/>
  <c r="A11" i="11"/>
  <c r="A12" i="11"/>
  <c r="A13" i="11"/>
  <c r="A14" i="11"/>
  <c r="A15" i="11"/>
  <c r="A16" i="11"/>
  <c r="A17" i="11"/>
  <c r="A18" i="11"/>
  <c r="A19" i="11"/>
  <c r="A20" i="11"/>
  <c r="A21" i="11"/>
  <c r="A22" i="11"/>
  <c r="A23" i="11"/>
  <c r="A24" i="11"/>
  <c r="A25" i="11"/>
  <c r="A26" i="11"/>
  <c r="A27" i="11"/>
  <c r="A28" i="11"/>
  <c r="A29" i="11"/>
  <c r="A30" i="11"/>
  <c r="A31" i="11"/>
  <c r="A32" i="11"/>
  <c r="A33" i="11"/>
  <c r="A34" i="11"/>
  <c r="A35" i="11"/>
  <c r="A36" i="11"/>
  <c r="A37" i="11"/>
  <c r="A38" i="11"/>
  <c r="A39" i="11"/>
  <c r="A40" i="11"/>
  <c r="A41" i="11"/>
  <c r="A42" i="11"/>
  <c r="A43" i="11"/>
  <c r="A44" i="11"/>
  <c r="A45" i="11"/>
  <c r="A46" i="11"/>
  <c r="A47" i="11"/>
  <c r="A48" i="11"/>
  <c r="A49" i="11"/>
  <c r="A50" i="11"/>
  <c r="A51" i="11"/>
  <c r="A52" i="11"/>
  <c r="A53" i="11"/>
  <c r="A54" i="11"/>
  <c r="A55" i="11"/>
  <c r="A56" i="11"/>
  <c r="A57" i="11"/>
  <c r="A58" i="11"/>
  <c r="A59" i="11"/>
  <c r="A60" i="11"/>
  <c r="A61" i="11"/>
  <c r="A62" i="11"/>
  <c r="A63" i="11"/>
  <c r="A64" i="11"/>
  <c r="A65" i="11"/>
  <c r="A66" i="11"/>
  <c r="A67" i="11"/>
  <c r="A68" i="11"/>
  <c r="A69" i="11"/>
  <c r="A70" i="11"/>
  <c r="A71" i="11"/>
  <c r="A72" i="11"/>
  <c r="A73" i="11"/>
  <c r="A74" i="11"/>
  <c r="A75" i="11"/>
  <c r="A76" i="11"/>
  <c r="A77" i="11"/>
  <c r="A78" i="11"/>
  <c r="A79" i="11"/>
  <c r="A80" i="11"/>
  <c r="A81" i="11"/>
  <c r="A82" i="11"/>
  <c r="A83" i="11"/>
  <c r="A84" i="11"/>
  <c r="A85" i="11"/>
  <c r="A86" i="11"/>
  <c r="A87" i="11"/>
  <c r="A88" i="11"/>
  <c r="A89" i="11"/>
  <c r="A90" i="11"/>
  <c r="A91" i="11"/>
  <c r="A92" i="11"/>
  <c r="A93" i="11"/>
  <c r="A94" i="11"/>
  <c r="A95" i="11"/>
  <c r="A96" i="11"/>
  <c r="A97" i="11"/>
  <c r="A98" i="11"/>
  <c r="A99" i="11"/>
  <c r="A100" i="11"/>
  <c r="A101" i="11"/>
  <c r="A102" i="11"/>
  <c r="A103" i="11"/>
  <c r="A104" i="11"/>
  <c r="A105" i="11"/>
  <c r="A106" i="11"/>
  <c r="A107" i="11"/>
  <c r="A108" i="11"/>
  <c r="A109" i="11"/>
  <c r="A110" i="11"/>
  <c r="A111" i="11"/>
  <c r="A112" i="11"/>
  <c r="A113" i="11"/>
  <c r="A114" i="11"/>
  <c r="A115" i="11"/>
  <c r="A116" i="11"/>
  <c r="A117" i="11"/>
  <c r="A118" i="11"/>
  <c r="A119" i="11"/>
  <c r="A120" i="11"/>
  <c r="A121" i="11"/>
  <c r="A122" i="11"/>
  <c r="A123" i="11"/>
  <c r="A124" i="11"/>
  <c r="A125" i="11"/>
  <c r="A126" i="11"/>
  <c r="A127" i="11"/>
  <c r="A128" i="11"/>
  <c r="A129" i="11"/>
  <c r="A130" i="11"/>
  <c r="A131" i="11"/>
  <c r="A132" i="11"/>
  <c r="A133" i="11"/>
  <c r="A134" i="11"/>
  <c r="A135" i="11"/>
  <c r="A136" i="11"/>
  <c r="A137" i="11"/>
  <c r="A138" i="11"/>
  <c r="A139" i="11"/>
  <c r="A140" i="11"/>
  <c r="A141" i="11"/>
  <c r="A142" i="11"/>
  <c r="A143" i="11"/>
  <c r="A144" i="11"/>
  <c r="A145" i="11"/>
  <c r="A146" i="11"/>
  <c r="A147" i="11"/>
  <c r="A148" i="11"/>
  <c r="A149" i="11"/>
  <c r="A150" i="11"/>
  <c r="A151" i="11"/>
  <c r="A152" i="11"/>
  <c r="A153" i="11"/>
  <c r="A154" i="11"/>
  <c r="A155" i="11"/>
  <c r="A156" i="11"/>
  <c r="A157" i="11"/>
  <c r="A158" i="11"/>
  <c r="A159" i="11"/>
  <c r="A160" i="11"/>
  <c r="A161" i="11"/>
  <c r="A162" i="11"/>
  <c r="A163" i="11"/>
  <c r="A164" i="11"/>
  <c r="A165" i="11"/>
  <c r="A166" i="11"/>
  <c r="A167" i="11"/>
  <c r="A168" i="11"/>
  <c r="A169" i="11"/>
  <c r="A170" i="11"/>
  <c r="A171" i="11"/>
  <c r="A172" i="11"/>
  <c r="A173" i="11"/>
  <c r="A174" i="11"/>
  <c r="A175" i="11"/>
  <c r="A176" i="11"/>
  <c r="A177" i="11"/>
  <c r="A178" i="11"/>
  <c r="A179" i="11"/>
  <c r="A180" i="11"/>
  <c r="A181" i="11"/>
  <c r="A182" i="11"/>
  <c r="A183" i="11"/>
  <c r="A184" i="11"/>
  <c r="A185" i="11"/>
  <c r="A186" i="11"/>
  <c r="A187" i="11"/>
  <c r="A188" i="11"/>
  <c r="A189" i="11"/>
  <c r="A190" i="11"/>
  <c r="A191" i="11"/>
  <c r="A192" i="11"/>
  <c r="A193" i="11"/>
  <c r="A194" i="11"/>
  <c r="A195" i="11"/>
  <c r="A196" i="11"/>
  <c r="A197" i="11"/>
  <c r="A198" i="11"/>
  <c r="A199" i="11"/>
  <c r="A200" i="11"/>
  <c r="A201" i="11"/>
  <c r="A202" i="11"/>
  <c r="A203" i="11"/>
  <c r="A204" i="11"/>
  <c r="A205" i="11"/>
  <c r="A206" i="11"/>
  <c r="A207" i="11"/>
  <c r="A208" i="11"/>
  <c r="A209" i="11"/>
  <c r="A210" i="11"/>
  <c r="A211" i="11"/>
  <c r="A212" i="11"/>
  <c r="A213" i="11"/>
  <c r="A214" i="11"/>
  <c r="A215" i="11"/>
  <c r="A216" i="11"/>
  <c r="A217" i="11"/>
  <c r="A218" i="11"/>
  <c r="A219" i="11"/>
  <c r="A220" i="11"/>
  <c r="A221" i="11"/>
  <c r="A222" i="11"/>
  <c r="A223" i="11"/>
  <c r="A224" i="11"/>
  <c r="A225" i="11"/>
  <c r="A226" i="11"/>
  <c r="A227" i="11"/>
  <c r="A228" i="11"/>
  <c r="A229" i="11"/>
  <c r="A230" i="11"/>
  <c r="A231" i="11"/>
  <c r="A232" i="11"/>
  <c r="A233" i="11"/>
  <c r="A234" i="11"/>
  <c r="A235" i="11"/>
  <c r="A236" i="11"/>
  <c r="A237" i="11"/>
  <c r="A238" i="11"/>
  <c r="A239" i="11"/>
  <c r="A240" i="11"/>
  <c r="A241" i="11"/>
  <c r="A242" i="11"/>
  <c r="A243" i="11"/>
  <c r="A244" i="11"/>
  <c r="A245" i="11"/>
  <c r="A246" i="11"/>
  <c r="A247" i="11"/>
  <c r="A248" i="11"/>
  <c r="A249" i="11"/>
  <c r="A250" i="11"/>
  <c r="A251" i="11"/>
  <c r="A252" i="11"/>
  <c r="A253" i="11"/>
  <c r="A254" i="11"/>
  <c r="A255" i="11"/>
  <c r="A256" i="11"/>
  <c r="A257" i="11"/>
  <c r="A258" i="11"/>
  <c r="A259" i="11"/>
  <c r="A260" i="11"/>
  <c r="A261" i="11"/>
  <c r="A262" i="11"/>
  <c r="A263" i="11"/>
  <c r="A264" i="11"/>
  <c r="A265" i="11"/>
  <c r="A266" i="11"/>
  <c r="A267" i="11"/>
  <c r="A268" i="11"/>
  <c r="A269" i="11"/>
  <c r="A270" i="11"/>
  <c r="A271" i="11"/>
  <c r="A272" i="11"/>
  <c r="A273" i="11"/>
  <c r="A274" i="11"/>
  <c r="A275" i="11"/>
  <c r="A276" i="11"/>
  <c r="A277" i="11"/>
  <c r="A278" i="11"/>
  <c r="A279" i="11"/>
  <c r="A280" i="11"/>
  <c r="A281" i="11"/>
  <c r="A282" i="11"/>
  <c r="A283" i="11"/>
  <c r="A284" i="11"/>
  <c r="A285" i="11"/>
  <c r="A286" i="11"/>
  <c r="A287" i="11"/>
  <c r="A288" i="11"/>
  <c r="A289" i="11"/>
  <c r="A290" i="11"/>
  <c r="A291" i="11"/>
  <c r="A292" i="11"/>
  <c r="A293" i="11"/>
  <c r="A294" i="11"/>
  <c r="A295" i="11"/>
  <c r="A296" i="11"/>
  <c r="A297" i="11"/>
  <c r="A298" i="11"/>
  <c r="A299" i="11"/>
  <c r="A300" i="11"/>
  <c r="A301" i="11"/>
  <c r="A302" i="11"/>
  <c r="A303" i="11"/>
  <c r="A304" i="11"/>
  <c r="A305" i="11"/>
  <c r="A306" i="11"/>
  <c r="A307" i="11"/>
  <c r="A308" i="11"/>
  <c r="A309" i="11"/>
  <c r="A310" i="11"/>
  <c r="A311" i="11"/>
  <c r="A312" i="11"/>
  <c r="A313" i="11"/>
  <c r="A314" i="11"/>
  <c r="A315" i="11"/>
  <c r="A316" i="11"/>
  <c r="A317" i="11"/>
  <c r="A318" i="11"/>
  <c r="A319" i="11"/>
  <c r="A320" i="11"/>
  <c r="A321" i="11"/>
  <c r="A322" i="11"/>
  <c r="A323" i="11"/>
  <c r="A324" i="11"/>
  <c r="A325" i="11"/>
  <c r="A326" i="11"/>
  <c r="A327" i="11"/>
  <c r="A328" i="11"/>
  <c r="A329" i="11"/>
  <c r="A330" i="11"/>
  <c r="A331" i="11"/>
  <c r="A332" i="11"/>
  <c r="A333" i="11"/>
  <c r="A334" i="11"/>
  <c r="A335" i="11"/>
  <c r="A336" i="11"/>
  <c r="A337" i="11"/>
  <c r="A338" i="11"/>
  <c r="A339" i="11"/>
  <c r="A340" i="11"/>
  <c r="A341" i="11"/>
  <c r="A342" i="11"/>
  <c r="A343" i="11"/>
  <c r="A344" i="11"/>
  <c r="A345" i="11"/>
  <c r="A346" i="11"/>
  <c r="A347" i="11"/>
  <c r="A348" i="11"/>
  <c r="A349" i="11"/>
  <c r="A350" i="11"/>
  <c r="A351" i="11"/>
  <c r="A352" i="11"/>
  <c r="A353" i="11"/>
  <c r="A354" i="11"/>
  <c r="A355" i="11"/>
  <c r="A356" i="11"/>
  <c r="A357" i="11"/>
  <c r="A358" i="11"/>
  <c r="A359" i="11"/>
  <c r="A360" i="11"/>
  <c r="A361" i="11"/>
  <c r="A362" i="11"/>
  <c r="A363" i="11"/>
  <c r="A364" i="11"/>
  <c r="A365" i="11"/>
  <c r="A366" i="11"/>
  <c r="A367" i="11"/>
  <c r="A368" i="11"/>
  <c r="A369" i="11"/>
  <c r="A370" i="11"/>
  <c r="A371" i="11"/>
  <c r="A372" i="11"/>
  <c r="A373" i="11"/>
  <c r="A374" i="11"/>
  <c r="A375" i="11"/>
  <c r="A376" i="11"/>
  <c r="A377" i="11"/>
  <c r="A378" i="11"/>
  <c r="A379" i="11"/>
  <c r="A380" i="11"/>
  <c r="A381" i="11"/>
  <c r="A382" i="11"/>
  <c r="A383" i="11"/>
  <c r="A384" i="11"/>
  <c r="A385" i="11"/>
  <c r="A386" i="11"/>
  <c r="A387" i="11"/>
  <c r="A388" i="11"/>
  <c r="A389" i="11"/>
  <c r="A390" i="11"/>
  <c r="A391" i="11"/>
  <c r="A392" i="11"/>
  <c r="A393" i="11"/>
  <c r="A394" i="11"/>
  <c r="A395" i="11"/>
  <c r="A396" i="11"/>
  <c r="A397" i="11"/>
  <c r="A398" i="11"/>
  <c r="A399" i="11"/>
  <c r="A400" i="11"/>
  <c r="A401" i="11"/>
  <c r="A402" i="11"/>
  <c r="A403" i="11"/>
  <c r="A404" i="11"/>
  <c r="A405" i="11"/>
  <c r="A406" i="11"/>
  <c r="A407" i="11"/>
  <c r="A408" i="11"/>
  <c r="A409" i="11"/>
  <c r="A410" i="11"/>
  <c r="A411" i="11"/>
  <c r="A412" i="11"/>
  <c r="A413" i="11"/>
  <c r="A414" i="11"/>
  <c r="A415" i="11"/>
  <c r="A416" i="11"/>
  <c r="A417" i="11"/>
  <c r="A418" i="11"/>
  <c r="A419" i="11"/>
  <c r="A420" i="11"/>
  <c r="A421" i="11"/>
  <c r="A422" i="11"/>
  <c r="A423" i="11"/>
  <c r="A424" i="11"/>
  <c r="A425" i="11"/>
  <c r="A426" i="11"/>
  <c r="A427" i="11"/>
  <c r="A428" i="11"/>
  <c r="A429" i="11"/>
  <c r="A430" i="11"/>
  <c r="A431" i="11"/>
  <c r="A432" i="11"/>
  <c r="A433" i="11"/>
  <c r="A434" i="11"/>
  <c r="A435" i="11"/>
  <c r="A436" i="11"/>
  <c r="A437" i="11"/>
  <c r="A438" i="11"/>
  <c r="A439" i="11"/>
  <c r="A440" i="11"/>
  <c r="A441" i="11"/>
  <c r="A442" i="11"/>
  <c r="A443" i="11"/>
  <c r="A444" i="11"/>
  <c r="A445" i="11"/>
  <c r="A446" i="11"/>
  <c r="A447" i="11"/>
  <c r="A448" i="11"/>
  <c r="A449" i="11"/>
  <c r="A450" i="11"/>
  <c r="A451" i="11"/>
  <c r="A452" i="11"/>
  <c r="A453" i="11"/>
  <c r="A454" i="11"/>
  <c r="A455" i="11"/>
  <c r="A456" i="11"/>
  <c r="A457" i="11"/>
  <c r="A458" i="11"/>
  <c r="A459" i="11"/>
  <c r="A460" i="11"/>
  <c r="A461" i="11"/>
  <c r="A462" i="11"/>
  <c r="A463" i="11"/>
  <c r="A464" i="11"/>
  <c r="A465" i="11"/>
  <c r="A466" i="11"/>
  <c r="A467" i="11"/>
  <c r="A468" i="11"/>
  <c r="A469" i="11"/>
  <c r="A470" i="11"/>
  <c r="A471" i="11"/>
  <c r="A472" i="11"/>
  <c r="A473" i="11"/>
  <c r="A474" i="11"/>
  <c r="A475" i="11"/>
  <c r="A476" i="11"/>
  <c r="A477" i="11"/>
  <c r="A478" i="11"/>
  <c r="A479" i="11"/>
  <c r="A480" i="11"/>
  <c r="A481" i="11"/>
  <c r="A482" i="11"/>
  <c r="A483" i="11"/>
  <c r="A484" i="11"/>
  <c r="A485" i="11"/>
  <c r="A486" i="11"/>
  <c r="A487" i="11"/>
  <c r="A488" i="11"/>
  <c r="A489" i="11"/>
  <c r="A490" i="11"/>
  <c r="A491" i="11"/>
  <c r="A492" i="11"/>
  <c r="A493" i="11"/>
  <c r="A494" i="11"/>
  <c r="A495" i="11"/>
  <c r="A496" i="11"/>
  <c r="A497" i="11"/>
  <c r="A498" i="11"/>
  <c r="A499" i="11"/>
  <c r="A500" i="11"/>
  <c r="A501" i="11"/>
  <c r="A502" i="11"/>
  <c r="A503" i="11"/>
  <c r="A504" i="11"/>
  <c r="A505" i="11"/>
  <c r="A506" i="11"/>
  <c r="A507" i="11"/>
  <c r="A508" i="11"/>
  <c r="A509" i="11"/>
  <c r="A510" i="11"/>
  <c r="A511" i="11"/>
  <c r="A512" i="11"/>
  <c r="A513" i="11"/>
  <c r="A514" i="11"/>
  <c r="A515" i="11"/>
  <c r="A516" i="11"/>
  <c r="A517" i="11"/>
  <c r="A518" i="11"/>
  <c r="A519" i="11"/>
  <c r="A520" i="11"/>
  <c r="A521" i="11"/>
  <c r="A522" i="11"/>
  <c r="A523" i="11"/>
  <c r="A524" i="11"/>
  <c r="A525" i="11"/>
  <c r="A526" i="11"/>
  <c r="A527" i="11"/>
  <c r="A528" i="11"/>
  <c r="A529" i="11"/>
  <c r="A530" i="11"/>
  <c r="A531" i="11"/>
  <c r="A532" i="11"/>
  <c r="A533" i="11"/>
  <c r="A534" i="11"/>
  <c r="A535" i="11"/>
  <c r="A536" i="11"/>
  <c r="A537" i="11"/>
  <c r="A538" i="11"/>
  <c r="A539" i="11"/>
  <c r="A540" i="11"/>
  <c r="A541" i="11"/>
  <c r="A542" i="11"/>
  <c r="A543" i="11"/>
  <c r="A544" i="11"/>
  <c r="A545" i="11"/>
  <c r="A546" i="11"/>
  <c r="A547" i="11"/>
  <c r="A548" i="11"/>
  <c r="A549" i="11"/>
  <c r="A550" i="11"/>
  <c r="A551" i="11"/>
  <c r="A552" i="11"/>
  <c r="A553" i="11"/>
  <c r="A554" i="11"/>
  <c r="A555" i="11"/>
  <c r="A556" i="11"/>
  <c r="A557" i="11"/>
  <c r="A558" i="11"/>
  <c r="A559" i="11"/>
  <c r="A560" i="11"/>
  <c r="A561" i="11"/>
  <c r="A562" i="11"/>
  <c r="A563" i="11"/>
  <c r="A564" i="11"/>
  <c r="A565" i="11"/>
  <c r="A566" i="11"/>
  <c r="A567" i="11"/>
  <c r="A568" i="11"/>
  <c r="A569" i="11"/>
  <c r="A570" i="11"/>
  <c r="A571" i="11"/>
  <c r="A572" i="11"/>
  <c r="A573" i="11"/>
  <c r="A574" i="11"/>
  <c r="A575" i="11"/>
  <c r="A576" i="11"/>
  <c r="A577" i="11"/>
  <c r="A578" i="11"/>
  <c r="A579" i="11"/>
  <c r="A580" i="11"/>
  <c r="A581" i="11"/>
  <c r="A582" i="11"/>
  <c r="A583" i="11"/>
  <c r="A584" i="11"/>
  <c r="A585" i="11"/>
  <c r="A586" i="11"/>
  <c r="A587" i="11"/>
  <c r="A588" i="11"/>
  <c r="A589" i="11"/>
  <c r="A590" i="11"/>
  <c r="A591" i="11"/>
  <c r="A592" i="11"/>
  <c r="A593" i="11"/>
  <c r="A594" i="11"/>
  <c r="A595" i="11"/>
  <c r="A596" i="11"/>
  <c r="A597" i="11"/>
  <c r="A598" i="11"/>
  <c r="A599" i="11"/>
  <c r="A600" i="11"/>
  <c r="A601" i="11"/>
  <c r="A602" i="11"/>
  <c r="A603" i="11"/>
  <c r="A604" i="11"/>
  <c r="A605" i="11"/>
  <c r="A606" i="11"/>
  <c r="A607" i="11"/>
  <c r="A608" i="11"/>
  <c r="A609" i="11"/>
  <c r="A610" i="11"/>
  <c r="A611" i="11"/>
  <c r="A612" i="11"/>
  <c r="A613" i="11"/>
  <c r="A614" i="11"/>
  <c r="A615" i="11"/>
  <c r="A616" i="11"/>
  <c r="A617" i="11"/>
  <c r="A618" i="11"/>
  <c r="A619" i="11"/>
  <c r="A620" i="11"/>
  <c r="A621" i="11"/>
  <c r="A622" i="11"/>
  <c r="A623" i="11"/>
  <c r="A624" i="11"/>
  <c r="A625" i="11"/>
  <c r="A626" i="11"/>
  <c r="A627" i="11"/>
  <c r="A628" i="11"/>
  <c r="A629" i="11"/>
  <c r="A630" i="11"/>
  <c r="A631" i="11"/>
  <c r="A632" i="11"/>
  <c r="A633" i="11"/>
  <c r="A634" i="11"/>
  <c r="A635" i="11"/>
  <c r="A636" i="11"/>
  <c r="A637" i="11"/>
  <c r="A638" i="11"/>
  <c r="A639" i="11"/>
  <c r="A640" i="11"/>
  <c r="A641" i="11"/>
  <c r="A642" i="11"/>
  <c r="A643" i="11"/>
  <c r="A644" i="11"/>
  <c r="A645" i="11"/>
  <c r="A646" i="11"/>
  <c r="A647" i="11"/>
  <c r="A648" i="11"/>
  <c r="A649" i="11"/>
  <c r="A650" i="11"/>
  <c r="A651" i="11"/>
  <c r="A652" i="11"/>
  <c r="A653" i="11"/>
  <c r="A654" i="11"/>
  <c r="A655" i="11"/>
  <c r="A656" i="11"/>
  <c r="A657" i="11"/>
  <c r="A658" i="11"/>
  <c r="A659" i="11"/>
  <c r="A660" i="11"/>
  <c r="A661" i="11"/>
  <c r="A662" i="11"/>
  <c r="A663" i="11"/>
  <c r="A664" i="11"/>
  <c r="A665" i="11"/>
  <c r="A666" i="11"/>
  <c r="A667" i="11"/>
  <c r="A668" i="11"/>
  <c r="A669" i="11"/>
  <c r="A670" i="11"/>
  <c r="A671" i="11"/>
  <c r="A672" i="11"/>
  <c r="A673" i="11"/>
  <c r="A674" i="11"/>
  <c r="A675" i="11"/>
  <c r="A676" i="11"/>
  <c r="A677" i="11"/>
  <c r="A678" i="11"/>
  <c r="A679" i="11"/>
  <c r="A680" i="11"/>
  <c r="A681" i="11"/>
  <c r="A682" i="11"/>
  <c r="A683" i="11"/>
  <c r="A684" i="11"/>
  <c r="A685" i="11"/>
  <c r="A686" i="11"/>
  <c r="A687" i="11"/>
  <c r="A688" i="11"/>
  <c r="A689" i="11"/>
  <c r="A690" i="11"/>
  <c r="A691" i="11"/>
  <c r="A692" i="11"/>
  <c r="A693" i="11"/>
  <c r="A694" i="11"/>
  <c r="A695" i="11"/>
  <c r="A696" i="11"/>
  <c r="A697" i="11"/>
  <c r="A698" i="11"/>
  <c r="A699" i="11"/>
  <c r="A700" i="11"/>
  <c r="A701" i="11"/>
  <c r="A702" i="11"/>
  <c r="A703" i="11"/>
  <c r="A704" i="11"/>
  <c r="A705" i="11"/>
  <c r="A706" i="11"/>
  <c r="A707" i="11"/>
  <c r="A708" i="11"/>
  <c r="A709" i="11"/>
  <c r="A710" i="11"/>
  <c r="A711" i="11"/>
  <c r="A712" i="11"/>
  <c r="A713" i="11"/>
  <c r="A714" i="11"/>
  <c r="A715" i="11"/>
  <c r="A716" i="11"/>
  <c r="B716" i="11" s="1"/>
  <c r="A717" i="11"/>
  <c r="A718" i="11"/>
  <c r="A719" i="11"/>
  <c r="A720" i="11"/>
  <c r="A721" i="11"/>
  <c r="A722" i="11"/>
  <c r="C722" i="11" s="1"/>
  <c r="A723" i="11"/>
  <c r="A724" i="11"/>
  <c r="A725" i="11"/>
  <c r="A726" i="11"/>
  <c r="A727" i="11"/>
  <c r="A728" i="11"/>
  <c r="A729" i="11"/>
  <c r="A730" i="11"/>
  <c r="A731" i="11"/>
  <c r="A732" i="11"/>
  <c r="A733" i="11"/>
  <c r="A734" i="11"/>
  <c r="C734" i="11" s="1"/>
  <c r="A735" i="11"/>
  <c r="A736" i="11"/>
  <c r="A737" i="11"/>
  <c r="A738" i="11"/>
  <c r="A739" i="11"/>
  <c r="B739" i="11" s="1"/>
  <c r="A740" i="11"/>
  <c r="A741" i="11"/>
  <c r="A742" i="11"/>
  <c r="A743" i="11"/>
  <c r="A744" i="11"/>
  <c r="B744" i="11" s="1"/>
  <c r="A745" i="11"/>
  <c r="A746" i="11"/>
  <c r="C746" i="11" s="1"/>
  <c r="A747" i="11"/>
  <c r="A748" i="11"/>
  <c r="A749" i="11"/>
  <c r="A750" i="11"/>
  <c r="A751" i="11"/>
  <c r="A752" i="11"/>
  <c r="A753" i="11"/>
  <c r="A754" i="11"/>
  <c r="E903" i="13" l="1"/>
  <c r="E870" i="13"/>
  <c r="E789" i="13"/>
  <c r="E917" i="13"/>
  <c r="E902" i="13"/>
  <c r="E807" i="13"/>
  <c r="E935" i="13"/>
  <c r="E918" i="13"/>
  <c r="E979" i="13"/>
  <c r="E934" i="13"/>
  <c r="E951" i="13"/>
  <c r="E966" i="13"/>
  <c r="E967" i="13"/>
  <c r="E983" i="13"/>
  <c r="E851" i="13"/>
  <c r="E882" i="13"/>
  <c r="E790" i="13"/>
  <c r="E871" i="13"/>
  <c r="E806" i="13"/>
  <c r="E883" i="13"/>
  <c r="E898" i="13"/>
  <c r="E887" i="13"/>
  <c r="E853" i="15"/>
  <c r="E820" i="15"/>
  <c r="E843" i="21"/>
  <c r="E984" i="19"/>
  <c r="E865" i="11"/>
  <c r="E870" i="11"/>
  <c r="E965" i="18"/>
  <c r="E964" i="19"/>
  <c r="E914" i="22"/>
  <c r="E904" i="19"/>
  <c r="E890" i="17"/>
  <c r="E966" i="15"/>
  <c r="E950" i="15"/>
  <c r="E892" i="18"/>
  <c r="E953" i="19"/>
  <c r="E916" i="20"/>
  <c r="E892" i="19"/>
  <c r="E855" i="20"/>
  <c r="E975" i="20"/>
  <c r="E835" i="19"/>
  <c r="E924" i="19"/>
  <c r="E833" i="11"/>
  <c r="E897" i="11"/>
  <c r="E922" i="17"/>
  <c r="E802" i="22"/>
  <c r="E787" i="11"/>
  <c r="E915" i="11"/>
  <c r="E901" i="11"/>
  <c r="E983" i="18"/>
  <c r="E974" i="18"/>
  <c r="E884" i="19"/>
  <c r="E911" i="20"/>
  <c r="E968" i="19"/>
  <c r="E886" i="22"/>
  <c r="E913" i="11"/>
  <c r="E811" i="11"/>
  <c r="E794" i="15"/>
  <c r="E777" i="19"/>
  <c r="E794" i="17"/>
  <c r="E843" i="17"/>
  <c r="E822" i="21"/>
  <c r="E795" i="17"/>
  <c r="E838" i="21"/>
  <c r="E932" i="19"/>
  <c r="E943" i="20"/>
  <c r="E773" i="22"/>
  <c r="E850" i="22"/>
  <c r="E978" i="22"/>
  <c r="E977" i="11"/>
  <c r="E774" i="11"/>
  <c r="E966" i="17"/>
  <c r="E986" i="11"/>
  <c r="E950" i="11"/>
  <c r="E851" i="11"/>
  <c r="E979" i="11"/>
  <c r="E806" i="11"/>
  <c r="E948" i="11"/>
  <c r="E785" i="11"/>
  <c r="E966" i="11"/>
  <c r="E838" i="11"/>
  <c r="E801" i="11"/>
  <c r="E965" i="11"/>
  <c r="E771" i="11"/>
  <c r="E899" i="11"/>
  <c r="E849" i="11"/>
  <c r="E869" i="11"/>
  <c r="E885" i="11"/>
  <c r="E881" i="11"/>
  <c r="E779" i="11"/>
  <c r="E795" i="11"/>
  <c r="E819" i="11"/>
  <c r="E947" i="11"/>
  <c r="E961" i="11"/>
  <c r="E791" i="11"/>
  <c r="E934" i="11"/>
  <c r="E835" i="11"/>
  <c r="E963" i="11"/>
  <c r="E836" i="18"/>
  <c r="E917" i="18"/>
  <c r="E841" i="20"/>
  <c r="E918" i="15"/>
  <c r="E778" i="18"/>
  <c r="E844" i="18"/>
  <c r="E840" i="18"/>
  <c r="E794" i="21"/>
  <c r="E937" i="19"/>
  <c r="E772" i="17"/>
  <c r="E969" i="19"/>
  <c r="E978" i="18"/>
  <c r="E920" i="18"/>
  <c r="E778" i="17"/>
  <c r="E955" i="17"/>
  <c r="E790" i="17"/>
  <c r="E918" i="17"/>
  <c r="E838" i="22"/>
  <c r="E884" i="22"/>
  <c r="E930" i="22"/>
  <c r="E889" i="18"/>
  <c r="E888" i="18"/>
  <c r="E964" i="21"/>
  <c r="E971" i="17"/>
  <c r="E922" i="15"/>
  <c r="E869" i="15"/>
  <c r="E937" i="21"/>
  <c r="E885" i="15"/>
  <c r="E837" i="18"/>
  <c r="E934" i="22"/>
  <c r="E932" i="22"/>
  <c r="E853" i="19"/>
  <c r="E921" i="19"/>
  <c r="E917" i="15"/>
  <c r="E874" i="18"/>
  <c r="E829" i="18"/>
  <c r="E795" i="21"/>
  <c r="E886" i="19"/>
  <c r="E842" i="17"/>
  <c r="E854" i="17"/>
  <c r="E982" i="17"/>
  <c r="E890" i="15"/>
  <c r="E966" i="22"/>
  <c r="E948" i="22"/>
  <c r="E805" i="22"/>
  <c r="E810" i="19"/>
  <c r="E789" i="19"/>
  <c r="E886" i="21"/>
  <c r="E871" i="21"/>
  <c r="E856" i="21"/>
  <c r="E810" i="17"/>
  <c r="E934" i="15"/>
  <c r="E965" i="15"/>
  <c r="E825" i="18"/>
  <c r="E885" i="18"/>
  <c r="E891" i="17"/>
  <c r="E826" i="19"/>
  <c r="E904" i="21"/>
  <c r="E791" i="20"/>
  <c r="E788" i="15"/>
  <c r="E805" i="15"/>
  <c r="E882" i="22"/>
  <c r="E900" i="18"/>
  <c r="E893" i="18"/>
  <c r="E777" i="20"/>
  <c r="E876" i="20"/>
  <c r="E771" i="17"/>
  <c r="E907" i="17"/>
  <c r="E870" i="17"/>
  <c r="E821" i="15"/>
  <c r="E827" i="18"/>
  <c r="E810" i="15"/>
  <c r="E874" i="17"/>
  <c r="E804" i="15"/>
  <c r="E980" i="22"/>
  <c r="E895" i="20"/>
  <c r="E923" i="17"/>
  <c r="E790" i="22"/>
  <c r="E986" i="22"/>
  <c r="E806" i="22"/>
  <c r="E786" i="22"/>
  <c r="E904" i="18"/>
  <c r="E862" i="18"/>
  <c r="E985" i="21"/>
  <c r="E939" i="17"/>
  <c r="E822" i="15"/>
  <c r="E947" i="22"/>
  <c r="E793" i="19"/>
  <c r="E828" i="21"/>
  <c r="E952" i="21"/>
  <c r="E948" i="20"/>
  <c r="E961" i="20"/>
  <c r="E858" i="15"/>
  <c r="E793" i="16"/>
  <c r="E809" i="19"/>
  <c r="E830" i="18"/>
  <c r="E859" i="21"/>
  <c r="E927" i="20"/>
  <c r="E827" i="17"/>
  <c r="E854" i="15"/>
  <c r="E825" i="19"/>
  <c r="E778" i="19"/>
  <c r="E810" i="21"/>
  <c r="E968" i="21"/>
  <c r="E924" i="21"/>
  <c r="E980" i="20"/>
  <c r="E933" i="15"/>
  <c r="E841" i="19"/>
  <c r="E876" i="18"/>
  <c r="E870" i="21"/>
  <c r="E860" i="21"/>
  <c r="E932" i="21"/>
  <c r="E793" i="20"/>
  <c r="E798" i="17"/>
  <c r="E981" i="15"/>
  <c r="E902" i="22"/>
  <c r="E963" i="22"/>
  <c r="E916" i="22"/>
  <c r="E834" i="22"/>
  <c r="E962" i="22"/>
  <c r="E918" i="22"/>
  <c r="E804" i="22"/>
  <c r="E950" i="22"/>
  <c r="E789" i="22"/>
  <c r="E820" i="22"/>
  <c r="E866" i="22"/>
  <c r="E821" i="22"/>
  <c r="E836" i="22"/>
  <c r="E964" i="22"/>
  <c r="E788" i="22"/>
  <c r="E774" i="22"/>
  <c r="E835" i="22"/>
  <c r="E852" i="22"/>
  <c r="E898" i="22"/>
  <c r="E868" i="22"/>
  <c r="E854" i="22"/>
  <c r="E979" i="22"/>
  <c r="E870" i="22"/>
  <c r="E772" i="22"/>
  <c r="E900" i="22"/>
  <c r="E818" i="22"/>
  <c r="E946" i="22"/>
  <c r="E985" i="15"/>
  <c r="E986" i="15"/>
  <c r="E987" i="15"/>
  <c r="E948" i="15"/>
  <c r="E980" i="15"/>
  <c r="E772" i="15"/>
  <c r="E789" i="15"/>
  <c r="E982" i="15"/>
  <c r="E774" i="15"/>
  <c r="E773" i="15"/>
  <c r="E901" i="15"/>
  <c r="E886" i="15"/>
  <c r="E949" i="15"/>
  <c r="E964" i="15"/>
  <c r="E782" i="17"/>
  <c r="E806" i="17"/>
  <c r="E934" i="17"/>
  <c r="E814" i="17"/>
  <c r="E859" i="17"/>
  <c r="E822" i="17"/>
  <c r="E950" i="17"/>
  <c r="E830" i="17"/>
  <c r="E846" i="17"/>
  <c r="E838" i="17"/>
  <c r="E776" i="17"/>
  <c r="E858" i="17"/>
  <c r="E886" i="17"/>
  <c r="E906" i="17"/>
  <c r="E902" i="17"/>
  <c r="E774" i="17"/>
  <c r="E964" i="20"/>
  <c r="E888" i="20"/>
  <c r="E959" i="20"/>
  <c r="E945" i="20"/>
  <c r="E977" i="20"/>
  <c r="E884" i="20"/>
  <c r="E865" i="20"/>
  <c r="E860" i="20"/>
  <c r="E786" i="20"/>
  <c r="E809" i="20"/>
  <c r="E802" i="20"/>
  <c r="E825" i="20"/>
  <c r="E834" i="20"/>
  <c r="E818" i="20"/>
  <c r="E807" i="20"/>
  <c r="E850" i="20"/>
  <c r="E787" i="20"/>
  <c r="E823" i="20"/>
  <c r="E803" i="20"/>
  <c r="E839" i="20"/>
  <c r="E781" i="20"/>
  <c r="E778" i="20"/>
  <c r="E916" i="19"/>
  <c r="E908" i="19"/>
  <c r="E920" i="19"/>
  <c r="E948" i="19"/>
  <c r="E936" i="19"/>
  <c r="E952" i="19"/>
  <c r="E985" i="19"/>
  <c r="E980" i="19"/>
  <c r="E931" i="19"/>
  <c r="E915" i="19"/>
  <c r="E889" i="19"/>
  <c r="E899" i="19"/>
  <c r="E882" i="19"/>
  <c r="E921" i="21"/>
  <c r="E920" i="21"/>
  <c r="E953" i="21"/>
  <c r="E916" i="21"/>
  <c r="E948" i="21"/>
  <c r="E980" i="21"/>
  <c r="E908" i="21"/>
  <c r="E984" i="21"/>
  <c r="E940" i="21"/>
  <c r="E779" i="21"/>
  <c r="E774" i="21"/>
  <c r="E780" i="21"/>
  <c r="E790" i="21"/>
  <c r="E811" i="21"/>
  <c r="E840" i="21"/>
  <c r="E796" i="21"/>
  <c r="E812" i="21"/>
  <c r="E806" i="21"/>
  <c r="E778" i="21"/>
  <c r="E827" i="21"/>
  <c r="E872" i="21"/>
  <c r="E844" i="21"/>
  <c r="E854" i="21"/>
  <c r="E826" i="21"/>
  <c r="E842" i="21"/>
  <c r="E858" i="21"/>
  <c r="E876" i="21"/>
  <c r="E887" i="21"/>
  <c r="E888" i="21"/>
  <c r="E892" i="21"/>
  <c r="E934" i="18"/>
  <c r="E855" i="18"/>
  <c r="E813" i="18"/>
  <c r="E870" i="18"/>
  <c r="E979" i="18"/>
  <c r="E902" i="18"/>
  <c r="E930" i="18"/>
  <c r="E828" i="18"/>
  <c r="E842" i="18"/>
  <c r="E919" i="18"/>
  <c r="E851" i="18"/>
  <c r="E948" i="18"/>
  <c r="E853" i="18"/>
  <c r="E779" i="18"/>
  <c r="E866" i="18"/>
  <c r="E936" i="18"/>
  <c r="E985" i="18"/>
  <c r="E964" i="18"/>
  <c r="E774" i="18"/>
  <c r="E915" i="18"/>
  <c r="E871" i="18"/>
  <c r="E824" i="18"/>
  <c r="E968" i="18"/>
  <c r="E949" i="18"/>
  <c r="E938" i="18"/>
  <c r="E953" i="18"/>
  <c r="E858" i="19"/>
  <c r="E837" i="19"/>
  <c r="E842" i="19"/>
  <c r="E874" i="19"/>
  <c r="E869" i="19"/>
  <c r="E773" i="19"/>
  <c r="E825" i="16"/>
  <c r="E834" i="16"/>
  <c r="E953" i="16"/>
  <c r="E854" i="16"/>
  <c r="E886" i="16"/>
  <c r="E937" i="16"/>
  <c r="E809" i="16"/>
  <c r="E830" i="16"/>
  <c r="E962" i="16"/>
  <c r="E806" i="16"/>
  <c r="E802" i="16"/>
  <c r="E785" i="16"/>
  <c r="E894" i="16"/>
  <c r="E924" i="16"/>
  <c r="E913" i="16"/>
  <c r="E940" i="16"/>
  <c r="E902" i="16"/>
  <c r="E946" i="16"/>
  <c r="E972" i="16"/>
  <c r="E862" i="16"/>
  <c r="E786" i="16"/>
  <c r="E878" i="16"/>
  <c r="E796" i="16"/>
  <c r="E828" i="16"/>
  <c r="E865" i="16"/>
  <c r="E897" i="16"/>
  <c r="E942" i="16"/>
  <c r="E790" i="16"/>
  <c r="E918" i="16"/>
  <c r="E850" i="16"/>
  <c r="E945" i="16"/>
  <c r="E889" i="16"/>
  <c r="E950" i="16"/>
  <c r="E812" i="16"/>
  <c r="E898" i="16"/>
  <c r="E910" i="16"/>
  <c r="E876" i="16"/>
  <c r="E982" i="16"/>
  <c r="E958" i="16"/>
  <c r="E892" i="16"/>
  <c r="E814" i="16"/>
  <c r="E934" i="16"/>
  <c r="E961" i="16"/>
  <c r="E818" i="16"/>
  <c r="E822" i="16"/>
  <c r="E801" i="16"/>
  <c r="E866" i="16"/>
  <c r="E817" i="16"/>
  <c r="E977" i="16"/>
  <c r="E882" i="16"/>
  <c r="E838" i="16"/>
  <c r="E966" i="16"/>
  <c r="E833" i="16"/>
  <c r="E849" i="16"/>
  <c r="E860" i="16"/>
  <c r="E985" i="16"/>
  <c r="E881" i="16"/>
  <c r="E798" i="16"/>
  <c r="E926" i="16"/>
  <c r="E870" i="16"/>
  <c r="E921" i="16"/>
  <c r="E908" i="16"/>
  <c r="E914" i="16"/>
  <c r="E930" i="16"/>
  <c r="E956" i="16"/>
  <c r="E929" i="16"/>
  <c r="E846" i="16"/>
  <c r="E974" i="16"/>
  <c r="E774" i="16"/>
  <c r="C734" i="16"/>
  <c r="D758" i="18"/>
  <c r="D722" i="19"/>
  <c r="D738" i="19"/>
  <c r="C752" i="16"/>
  <c r="C768" i="16"/>
  <c r="B749" i="13"/>
  <c r="D713" i="14"/>
  <c r="C721" i="20"/>
  <c r="D749" i="21"/>
  <c r="B765" i="21"/>
  <c r="D714" i="14"/>
  <c r="D758" i="15"/>
  <c r="C722" i="16"/>
  <c r="D730" i="18"/>
  <c r="D746" i="18"/>
  <c r="D742" i="19"/>
  <c r="B758" i="19"/>
  <c r="C738" i="20"/>
  <c r="D731" i="14"/>
  <c r="D763" i="14"/>
  <c r="C723" i="16"/>
  <c r="D747" i="18"/>
  <c r="D716" i="14"/>
  <c r="C724" i="16"/>
  <c r="C740" i="16"/>
  <c r="C756" i="16"/>
  <c r="C724" i="20"/>
  <c r="C736" i="21"/>
  <c r="C721" i="13"/>
  <c r="C737" i="13"/>
  <c r="D749" i="14"/>
  <c r="D729" i="19"/>
  <c r="D761" i="19"/>
  <c r="C758" i="16"/>
  <c r="C743" i="16"/>
  <c r="C759" i="16"/>
  <c r="D715" i="19"/>
  <c r="C727" i="20"/>
  <c r="C743" i="20"/>
  <c r="D752" i="14"/>
  <c r="C728" i="16"/>
  <c r="C744" i="16"/>
  <c r="C760" i="16"/>
  <c r="D732" i="19"/>
  <c r="D748" i="19"/>
  <c r="B725" i="13"/>
  <c r="B741" i="13"/>
  <c r="B757" i="13"/>
  <c r="D737" i="14"/>
  <c r="C765" i="15"/>
  <c r="C713" i="16"/>
  <c r="C729" i="16"/>
  <c r="B713" i="20"/>
  <c r="D734" i="15"/>
  <c r="C766" i="15"/>
  <c r="D766" i="19"/>
  <c r="B719" i="19"/>
  <c r="D735" i="19"/>
  <c r="D767" i="19"/>
  <c r="C747" i="20"/>
  <c r="B743" i="21"/>
  <c r="C716" i="20"/>
  <c r="D725" i="14"/>
  <c r="C717" i="16"/>
  <c r="D753" i="19"/>
  <c r="C717" i="20"/>
  <c r="D713" i="21"/>
  <c r="B729" i="21"/>
  <c r="C770" i="14"/>
  <c r="D763" i="15"/>
  <c r="D750" i="19"/>
  <c r="B756" i="15"/>
  <c r="D757" i="22"/>
  <c r="B754" i="18"/>
  <c r="D750" i="22"/>
  <c r="D752" i="16"/>
  <c r="B750" i="22"/>
  <c r="D743" i="21"/>
  <c r="B742" i="22"/>
  <c r="B737" i="13"/>
  <c r="B739" i="22"/>
  <c r="B737" i="20"/>
  <c r="B727" i="19"/>
  <c r="D736" i="18"/>
  <c r="D720" i="22"/>
  <c r="C713" i="22"/>
  <c r="C720" i="22"/>
  <c r="D732" i="22"/>
  <c r="D728" i="16"/>
  <c r="C719" i="17"/>
  <c r="D719" i="19"/>
  <c r="B725" i="22"/>
  <c r="B717" i="16"/>
  <c r="D725" i="22"/>
  <c r="D727" i="21"/>
  <c r="D726" i="11"/>
  <c r="B730" i="22"/>
  <c r="D729" i="18"/>
  <c r="B756" i="11"/>
  <c r="C757" i="13"/>
  <c r="B715" i="15"/>
  <c r="C727" i="17"/>
  <c r="C737" i="17"/>
  <c r="C748" i="17"/>
  <c r="C759" i="17"/>
  <c r="B724" i="20"/>
  <c r="B740" i="20"/>
  <c r="B768" i="20"/>
  <c r="C718" i="21"/>
  <c r="C729" i="13"/>
  <c r="C760" i="17"/>
  <c r="D754" i="18"/>
  <c r="D765" i="18"/>
  <c r="D724" i="20"/>
  <c r="B741" i="20"/>
  <c r="B752" i="20"/>
  <c r="C758" i="13"/>
  <c r="D755" i="14"/>
  <c r="C721" i="16"/>
  <c r="C731" i="16"/>
  <c r="C741" i="16"/>
  <c r="D751" i="16"/>
  <c r="C770" i="16"/>
  <c r="C720" i="17"/>
  <c r="D724" i="18"/>
  <c r="D716" i="19"/>
  <c r="D745" i="19"/>
  <c r="D764" i="19"/>
  <c r="D752" i="20"/>
  <c r="C760" i="21"/>
  <c r="B768" i="21"/>
  <c r="C740" i="13"/>
  <c r="C760" i="13"/>
  <c r="B739" i="15"/>
  <c r="D760" i="16"/>
  <c r="D713" i="18"/>
  <c r="D767" i="18"/>
  <c r="B733" i="20"/>
  <c r="C731" i="17"/>
  <c r="C763" i="17"/>
  <c r="B747" i="19"/>
  <c r="D718" i="20"/>
  <c r="D731" i="21"/>
  <c r="D752" i="21"/>
  <c r="C713" i="17"/>
  <c r="B764" i="20"/>
  <c r="C713" i="13"/>
  <c r="C723" i="13"/>
  <c r="D745" i="16"/>
  <c r="D748" i="18"/>
  <c r="D759" i="18"/>
  <c r="B727" i="20"/>
  <c r="B746" i="20"/>
  <c r="C723" i="21"/>
  <c r="B743" i="22"/>
  <c r="C733" i="17"/>
  <c r="D717" i="18"/>
  <c r="D728" i="18"/>
  <c r="D737" i="18"/>
  <c r="C770" i="18"/>
  <c r="C744" i="21"/>
  <c r="C765" i="13"/>
  <c r="B736" i="13"/>
  <c r="D728" i="14"/>
  <c r="D738" i="14"/>
  <c r="D750" i="14"/>
  <c r="B732" i="15"/>
  <c r="D715" i="16"/>
  <c r="C736" i="16"/>
  <c r="C746" i="16"/>
  <c r="C755" i="16"/>
  <c r="C764" i="16"/>
  <c r="C745" i="17"/>
  <c r="C755" i="17"/>
  <c r="C767" i="17"/>
  <c r="D718" i="18"/>
  <c r="D720" i="19"/>
  <c r="D731" i="19"/>
  <c r="D769" i="19"/>
  <c r="B721" i="20"/>
  <c r="B756" i="20"/>
  <c r="B765" i="20"/>
  <c r="C734" i="21"/>
  <c r="C755" i="21"/>
  <c r="B766" i="21"/>
  <c r="C753" i="22"/>
  <c r="B736" i="11"/>
  <c r="B724" i="11"/>
  <c r="C715" i="13"/>
  <c r="C736" i="13"/>
  <c r="C745" i="13"/>
  <c r="D762" i="14"/>
  <c r="B745" i="15"/>
  <c r="C716" i="16"/>
  <c r="C747" i="16"/>
  <c r="C724" i="17"/>
  <c r="D761" i="18"/>
  <c r="B732" i="19"/>
  <c r="D741" i="19"/>
  <c r="D728" i="20"/>
  <c r="B755" i="21"/>
  <c r="B767" i="21"/>
  <c r="D713" i="22"/>
  <c r="C729" i="22"/>
  <c r="C737" i="22"/>
  <c r="B766" i="11"/>
  <c r="D714" i="13"/>
  <c r="B721" i="13"/>
  <c r="C728" i="13"/>
  <c r="D736" i="13"/>
  <c r="C743" i="13"/>
  <c r="D750" i="13"/>
  <c r="D756" i="13"/>
  <c r="C715" i="14"/>
  <c r="C759" i="14"/>
  <c r="D764" i="16"/>
  <c r="C740" i="20"/>
  <c r="D763" i="20"/>
  <c r="D769" i="20"/>
  <c r="D718" i="21"/>
  <c r="D744" i="13"/>
  <c r="C716" i="14"/>
  <c r="C744" i="14"/>
  <c r="C767" i="14"/>
  <c r="D721" i="20"/>
  <c r="D727" i="20"/>
  <c r="D741" i="20"/>
  <c r="D748" i="20"/>
  <c r="D756" i="20"/>
  <c r="C713" i="21"/>
  <c r="C727" i="21"/>
  <c r="D716" i="13"/>
  <c r="D730" i="13"/>
  <c r="D752" i="13"/>
  <c r="C717" i="14"/>
  <c r="C736" i="14"/>
  <c r="C752" i="14"/>
  <c r="B768" i="11"/>
  <c r="C716" i="13"/>
  <c r="B723" i="13"/>
  <c r="C730" i="13"/>
  <c r="C746" i="13"/>
  <c r="C752" i="13"/>
  <c r="B759" i="13"/>
  <c r="D766" i="13"/>
  <c r="C746" i="14"/>
  <c r="C753" i="14"/>
  <c r="D761" i="14"/>
  <c r="C769" i="14"/>
  <c r="C720" i="15"/>
  <c r="C737" i="15"/>
  <c r="C745" i="15"/>
  <c r="C754" i="15"/>
  <c r="C768" i="15"/>
  <c r="D727" i="16"/>
  <c r="D736" i="16"/>
  <c r="C721" i="17"/>
  <c r="C739" i="17"/>
  <c r="C756" i="17"/>
  <c r="B747" i="18"/>
  <c r="D721" i="19"/>
  <c r="D730" i="19"/>
  <c r="B738" i="19"/>
  <c r="D716" i="20"/>
  <c r="B722" i="20"/>
  <c r="D742" i="20"/>
  <c r="D757" i="20"/>
  <c r="C714" i="21"/>
  <c r="B728" i="21"/>
  <c r="D736" i="21"/>
  <c r="C745" i="21"/>
  <c r="C752" i="21"/>
  <c r="D760" i="21"/>
  <c r="D767" i="21"/>
  <c r="B726" i="22"/>
  <c r="C741" i="22"/>
  <c r="B754" i="22"/>
  <c r="C735" i="14"/>
  <c r="B764" i="11"/>
  <c r="D724" i="13"/>
  <c r="C747" i="13"/>
  <c r="C759" i="13"/>
  <c r="D715" i="15"/>
  <c r="D751" i="20"/>
  <c r="D738" i="13"/>
  <c r="C766" i="13"/>
  <c r="C729" i="14"/>
  <c r="C761" i="14"/>
  <c r="B760" i="11"/>
  <c r="B763" i="11"/>
  <c r="B713" i="13"/>
  <c r="C717" i="13"/>
  <c r="C724" i="13"/>
  <c r="C739" i="13"/>
  <c r="D748" i="13"/>
  <c r="C753" i="13"/>
  <c r="D767" i="13"/>
  <c r="C720" i="14"/>
  <c r="C747" i="14"/>
  <c r="C714" i="15"/>
  <c r="C721" i="15"/>
  <c r="D746" i="15"/>
  <c r="C755" i="15"/>
  <c r="C761" i="15"/>
  <c r="D769" i="15"/>
  <c r="C715" i="17"/>
  <c r="C757" i="17"/>
  <c r="B731" i="19"/>
  <c r="D747" i="19"/>
  <c r="B716" i="20"/>
  <c r="D744" i="20"/>
  <c r="D759" i="20"/>
  <c r="D765" i="20"/>
  <c r="D715" i="21"/>
  <c r="C737" i="21"/>
  <c r="D747" i="21"/>
  <c r="C754" i="21"/>
  <c r="B761" i="21"/>
  <c r="B749" i="22"/>
  <c r="C751" i="14"/>
  <c r="D731" i="13"/>
  <c r="C754" i="11"/>
  <c r="B742" i="11"/>
  <c r="C730" i="11"/>
  <c r="C718" i="11"/>
  <c r="D713" i="13"/>
  <c r="C718" i="13"/>
  <c r="D725" i="13"/>
  <c r="D732" i="13"/>
  <c r="D740" i="13"/>
  <c r="C748" i="13"/>
  <c r="D760" i="13"/>
  <c r="C767" i="13"/>
  <c r="C713" i="14"/>
  <c r="C721" i="14"/>
  <c r="C738" i="14"/>
  <c r="C748" i="14"/>
  <c r="C762" i="14"/>
  <c r="C723" i="17"/>
  <c r="C732" i="17"/>
  <c r="C749" i="17"/>
  <c r="C768" i="17"/>
  <c r="C713" i="18"/>
  <c r="C748" i="18"/>
  <c r="B755" i="19"/>
  <c r="B764" i="19"/>
  <c r="D745" i="20"/>
  <c r="C715" i="21"/>
  <c r="D723" i="21"/>
  <c r="C747" i="21"/>
  <c r="D761" i="21"/>
  <c r="C768" i="21"/>
  <c r="D749" i="22"/>
  <c r="D756" i="22"/>
  <c r="D765" i="22"/>
  <c r="C726" i="14"/>
  <c r="C770" i="11"/>
  <c r="D755" i="13"/>
  <c r="D768" i="13"/>
  <c r="C732" i="14"/>
  <c r="D736" i="11"/>
  <c r="D764" i="13"/>
  <c r="D719" i="13"/>
  <c r="C749" i="13"/>
  <c r="C749" i="19"/>
  <c r="D738" i="20"/>
  <c r="C761" i="13"/>
  <c r="B727" i="11"/>
  <c r="B715" i="11"/>
  <c r="B714" i="13"/>
  <c r="C720" i="13"/>
  <c r="C727" i="13"/>
  <c r="C735" i="13"/>
  <c r="C741" i="13"/>
  <c r="D762" i="13"/>
  <c r="C740" i="14"/>
  <c r="C750" i="14"/>
  <c r="C758" i="14"/>
  <c r="C763" i="14"/>
  <c r="C716" i="15"/>
  <c r="C723" i="15"/>
  <c r="C742" i="15"/>
  <c r="C748" i="15"/>
  <c r="C764" i="15"/>
  <c r="D740" i="16"/>
  <c r="D748" i="16"/>
  <c r="D763" i="16"/>
  <c r="C725" i="17"/>
  <c r="C743" i="17"/>
  <c r="C751" i="17"/>
  <c r="C761" i="17"/>
  <c r="C724" i="18"/>
  <c r="D717" i="19"/>
  <c r="D726" i="19"/>
  <c r="D733" i="19"/>
  <c r="B750" i="19"/>
  <c r="D765" i="19"/>
  <c r="B719" i="20"/>
  <c r="B732" i="20"/>
  <c r="D746" i="20"/>
  <c r="B761" i="20"/>
  <c r="D768" i="20"/>
  <c r="C716" i="21"/>
  <c r="B724" i="21"/>
  <c r="C731" i="21"/>
  <c r="B741" i="21"/>
  <c r="B756" i="21"/>
  <c r="D763" i="21"/>
  <c r="C769" i="21"/>
  <c r="B715" i="22"/>
  <c r="B738" i="22"/>
  <c r="D744" i="22"/>
  <c r="C752" i="11"/>
  <c r="C740" i="11"/>
  <c r="C728" i="11"/>
  <c r="D769" i="11"/>
  <c r="C719" i="13"/>
  <c r="D726" i="13"/>
  <c r="C734" i="13"/>
  <c r="C755" i="13"/>
  <c r="C768" i="13"/>
  <c r="C723" i="14"/>
  <c r="C739" i="14"/>
  <c r="C757" i="14"/>
  <c r="D750" i="11"/>
  <c r="D738" i="11"/>
  <c r="D714" i="11"/>
  <c r="D767" i="11"/>
  <c r="B755" i="11"/>
  <c r="C714" i="13"/>
  <c r="D720" i="13"/>
  <c r="C742" i="13"/>
  <c r="C750" i="13"/>
  <c r="C756" i="13"/>
  <c r="C763" i="13"/>
  <c r="C770" i="13"/>
  <c r="D715" i="14"/>
  <c r="C724" i="14"/>
  <c r="C734" i="14"/>
  <c r="C764" i="14"/>
  <c r="C724" i="15"/>
  <c r="D733" i="15"/>
  <c r="C749" i="15"/>
  <c r="C757" i="15"/>
  <c r="C735" i="17"/>
  <c r="C744" i="17"/>
  <c r="D743" i="19"/>
  <c r="D720" i="20"/>
  <c r="D732" i="20"/>
  <c r="D739" i="20"/>
  <c r="D747" i="20"/>
  <c r="B753" i="20"/>
  <c r="B749" i="21"/>
  <c r="D756" i="21"/>
  <c r="D770" i="21"/>
  <c r="C715" i="22"/>
  <c r="D738" i="22"/>
  <c r="C744" i="22"/>
  <c r="B769" i="22"/>
  <c r="D751" i="11"/>
  <c r="D739" i="11"/>
  <c r="D768" i="11"/>
  <c r="D756" i="11"/>
  <c r="C716" i="11"/>
  <c r="C725" i="13"/>
  <c r="C727" i="14"/>
  <c r="D727" i="14"/>
  <c r="D740" i="14"/>
  <c r="D716" i="16"/>
  <c r="D721" i="16"/>
  <c r="D768" i="16"/>
  <c r="D756" i="16"/>
  <c r="D744" i="16"/>
  <c r="D732" i="16"/>
  <c r="D720" i="16"/>
  <c r="B733" i="17"/>
  <c r="D736" i="20"/>
  <c r="D735" i="21"/>
  <c r="B735" i="21"/>
  <c r="C761" i="22"/>
  <c r="D761" i="22"/>
  <c r="B761" i="22"/>
  <c r="B765" i="18"/>
  <c r="B735" i="18"/>
  <c r="B728" i="18"/>
  <c r="B717" i="18"/>
  <c r="B740" i="18"/>
  <c r="B722" i="18"/>
  <c r="B770" i="18"/>
  <c r="B764" i="18"/>
  <c r="B758" i="18"/>
  <c r="B746" i="18"/>
  <c r="B734" i="18"/>
  <c r="B751" i="18"/>
  <c r="B721" i="18"/>
  <c r="B716" i="18"/>
  <c r="B738" i="18"/>
  <c r="B733" i="18"/>
  <c r="B768" i="18"/>
  <c r="B720" i="18"/>
  <c r="B743" i="18"/>
  <c r="B736" i="18"/>
  <c r="D759" i="21"/>
  <c r="B759" i="21"/>
  <c r="C762" i="22"/>
  <c r="D762" i="22"/>
  <c r="D749" i="11"/>
  <c r="D737" i="11"/>
  <c r="D725" i="11"/>
  <c r="D713" i="11"/>
  <c r="D721" i="13"/>
  <c r="C726" i="13"/>
  <c r="C731" i="13"/>
  <c r="D737" i="13"/>
  <c r="D743" i="13"/>
  <c r="D749" i="13"/>
  <c r="C754" i="13"/>
  <c r="C764" i="13"/>
  <c r="C714" i="14"/>
  <c r="C728" i="14"/>
  <c r="C741" i="14"/>
  <c r="C756" i="14"/>
  <c r="B768" i="14"/>
  <c r="B757" i="14"/>
  <c r="C736" i="15"/>
  <c r="C751" i="15"/>
  <c r="C769" i="16"/>
  <c r="C763" i="16"/>
  <c r="C757" i="16"/>
  <c r="C751" i="16"/>
  <c r="C745" i="16"/>
  <c r="C739" i="16"/>
  <c r="C733" i="16"/>
  <c r="C727" i="16"/>
  <c r="C715" i="16"/>
  <c r="C761" i="16"/>
  <c r="C749" i="16"/>
  <c r="C737" i="16"/>
  <c r="C725" i="16"/>
  <c r="B723" i="18"/>
  <c r="C726" i="19"/>
  <c r="D759" i="19"/>
  <c r="C719" i="22"/>
  <c r="B719" i="22"/>
  <c r="B733" i="22"/>
  <c r="C733" i="22"/>
  <c r="B747" i="22"/>
  <c r="C747" i="22"/>
  <c r="D765" i="11"/>
  <c r="D770" i="15"/>
  <c r="D764" i="15"/>
  <c r="D735" i="15"/>
  <c r="D745" i="15"/>
  <c r="D740" i="15"/>
  <c r="D757" i="15"/>
  <c r="D751" i="15"/>
  <c r="D721" i="15"/>
  <c r="D716" i="15"/>
  <c r="D739" i="15"/>
  <c r="D769" i="16"/>
  <c r="D724" i="16"/>
  <c r="D739" i="16"/>
  <c r="D754" i="16"/>
  <c r="B724" i="18"/>
  <c r="C725" i="19"/>
  <c r="C714" i="19"/>
  <c r="C764" i="19"/>
  <c r="C742" i="19"/>
  <c r="C730" i="19"/>
  <c r="C752" i="19"/>
  <c r="C768" i="19"/>
  <c r="C734" i="19"/>
  <c r="C718" i="19"/>
  <c r="C746" i="19"/>
  <c r="C762" i="19"/>
  <c r="C756" i="19"/>
  <c r="C722" i="19"/>
  <c r="C750" i="19"/>
  <c r="C745" i="19"/>
  <c r="C766" i="19"/>
  <c r="C738" i="19"/>
  <c r="C716" i="19"/>
  <c r="C760" i="19"/>
  <c r="D727" i="22"/>
  <c r="C727" i="22"/>
  <c r="D755" i="11"/>
  <c r="D748" i="11"/>
  <c r="D747" i="11"/>
  <c r="D735" i="11"/>
  <c r="D723" i="11"/>
  <c r="D763" i="11"/>
  <c r="C732" i="13"/>
  <c r="C738" i="13"/>
  <c r="C744" i="13"/>
  <c r="B750" i="13"/>
  <c r="B761" i="13"/>
  <c r="B766" i="13"/>
  <c r="C737" i="14"/>
  <c r="B744" i="14"/>
  <c r="D764" i="14"/>
  <c r="C722" i="14"/>
  <c r="C755" i="14"/>
  <c r="C749" i="14"/>
  <c r="C743" i="14"/>
  <c r="C760" i="14"/>
  <c r="C731" i="14"/>
  <c r="C725" i="14"/>
  <c r="D759" i="15"/>
  <c r="C769" i="15"/>
  <c r="C758" i="15"/>
  <c r="C722" i="15"/>
  <c r="C763" i="15"/>
  <c r="C734" i="15"/>
  <c r="C739" i="15"/>
  <c r="C767" i="15"/>
  <c r="C744" i="15"/>
  <c r="C733" i="15"/>
  <c r="C727" i="15"/>
  <c r="B766" i="18"/>
  <c r="C740" i="18"/>
  <c r="B730" i="21"/>
  <c r="D730" i="21"/>
  <c r="D745" i="11"/>
  <c r="D733" i="11"/>
  <c r="D721" i="11"/>
  <c r="D762" i="11"/>
  <c r="C767" i="11"/>
  <c r="D728" i="13"/>
  <c r="D761" i="13"/>
  <c r="B742" i="18"/>
  <c r="C740" i="21"/>
  <c r="B740" i="21"/>
  <c r="B769" i="16"/>
  <c r="B757" i="16"/>
  <c r="B745" i="16"/>
  <c r="B733" i="16"/>
  <c r="B725" i="16"/>
  <c r="D732" i="11"/>
  <c r="D720" i="11"/>
  <c r="D761" i="11"/>
  <c r="D757" i="11"/>
  <c r="B745" i="13"/>
  <c r="B732" i="14"/>
  <c r="B718" i="18"/>
  <c r="C721" i="19"/>
  <c r="C737" i="19"/>
  <c r="D726" i="20"/>
  <c r="B726" i="20"/>
  <c r="C714" i="22"/>
  <c r="D714" i="22"/>
  <c r="D731" i="11"/>
  <c r="B767" i="11"/>
  <c r="C755" i="11"/>
  <c r="D725" i="21"/>
  <c r="B725" i="21"/>
  <c r="D768" i="22"/>
  <c r="D743" i="11"/>
  <c r="D719" i="11"/>
  <c r="D759" i="11"/>
  <c r="D746" i="11"/>
  <c r="D757" i="13"/>
  <c r="C762" i="13"/>
  <c r="D726" i="14"/>
  <c r="D767" i="14"/>
  <c r="D727" i="15"/>
  <c r="B713" i="16"/>
  <c r="B753" i="18"/>
  <c r="B760" i="18"/>
  <c r="B723" i="22"/>
  <c r="C723" i="22"/>
  <c r="D753" i="11"/>
  <c r="D741" i="11"/>
  <c r="D729" i="11"/>
  <c r="D717" i="11"/>
  <c r="D758" i="11"/>
  <c r="C719" i="14"/>
  <c r="D739" i="14"/>
  <c r="B721" i="16"/>
  <c r="D714" i="19"/>
  <c r="B714" i="19"/>
  <c r="C764" i="21"/>
  <c r="B764" i="21"/>
  <c r="C759" i="21"/>
  <c r="B765" i="17"/>
  <c r="B741" i="18"/>
  <c r="B759" i="18"/>
  <c r="C751" i="20"/>
  <c r="C760" i="20"/>
  <c r="B736" i="21"/>
  <c r="B752" i="21"/>
  <c r="B760" i="21"/>
  <c r="B729" i="18"/>
  <c r="C756" i="21"/>
  <c r="B729" i="17"/>
  <c r="B767" i="17"/>
  <c r="C761" i="19"/>
  <c r="B757" i="20"/>
  <c r="B755" i="22"/>
  <c r="B718" i="17"/>
  <c r="B755" i="17"/>
  <c r="B713" i="18"/>
  <c r="B719" i="18"/>
  <c r="B731" i="18"/>
  <c r="B748" i="18"/>
  <c r="B755" i="18"/>
  <c r="B761" i="18"/>
  <c r="B767" i="18"/>
  <c r="B748" i="20"/>
  <c r="B721" i="22"/>
  <c r="B735" i="22"/>
  <c r="B745" i="22"/>
  <c r="B759" i="22"/>
  <c r="C765" i="14"/>
  <c r="B721" i="15"/>
  <c r="C750" i="15"/>
  <c r="C762" i="15"/>
  <c r="B743" i="17"/>
  <c r="B761" i="17"/>
  <c r="B714" i="18"/>
  <c r="D725" i="18"/>
  <c r="B732" i="18"/>
  <c r="B737" i="18"/>
  <c r="C744" i="18"/>
  <c r="B749" i="18"/>
  <c r="B756" i="18"/>
  <c r="D762" i="18"/>
  <c r="D718" i="19"/>
  <c r="D734" i="19"/>
  <c r="B714" i="20"/>
  <c r="C733" i="20"/>
  <c r="B744" i="20"/>
  <c r="C758" i="20"/>
  <c r="C763" i="20"/>
  <c r="D719" i="21"/>
  <c r="D724" i="21"/>
  <c r="D728" i="21"/>
  <c r="C743" i="21"/>
  <c r="D748" i="21"/>
  <c r="C757" i="21"/>
  <c r="C761" i="21"/>
  <c r="C767" i="21"/>
  <c r="D721" i="22"/>
  <c r="B731" i="22"/>
  <c r="D735" i="22"/>
  <c r="D745" i="22"/>
  <c r="D759" i="22"/>
  <c r="B763" i="15"/>
  <c r="C720" i="16"/>
  <c r="B719" i="17"/>
  <c r="B731" i="17"/>
  <c r="B749" i="17"/>
  <c r="B715" i="18"/>
  <c r="B725" i="18"/>
  <c r="B744" i="18"/>
  <c r="D750" i="18"/>
  <c r="C757" i="18"/>
  <c r="B762" i="18"/>
  <c r="B723" i="19"/>
  <c r="D728" i="19"/>
  <c r="D740" i="19"/>
  <c r="D752" i="19"/>
  <c r="D757" i="19"/>
  <c r="D763" i="19"/>
  <c r="B723" i="20"/>
  <c r="B728" i="20"/>
  <c r="B734" i="20"/>
  <c r="C748" i="20"/>
  <c r="D753" i="20"/>
  <c r="B758" i="20"/>
  <c r="B769" i="20"/>
  <c r="C719" i="21"/>
  <c r="C724" i="21"/>
  <c r="C728" i="21"/>
  <c r="C733" i="21"/>
  <c r="C739" i="21"/>
  <c r="C748" i="21"/>
  <c r="D754" i="21"/>
  <c r="C758" i="21"/>
  <c r="C717" i="22"/>
  <c r="B756" i="22"/>
  <c r="B766" i="22"/>
  <c r="B726" i="18"/>
  <c r="B745" i="18"/>
  <c r="B757" i="18"/>
  <c r="B763" i="18"/>
  <c r="B769" i="18"/>
  <c r="C713" i="19"/>
  <c r="C729" i="15"/>
  <c r="C726" i="16"/>
  <c r="C738" i="16"/>
  <c r="C750" i="16"/>
  <c r="C762" i="16"/>
  <c r="B713" i="17"/>
  <c r="B725" i="17"/>
  <c r="B769" i="17"/>
  <c r="D716" i="18"/>
  <c r="D727" i="18"/>
  <c r="B739" i="18"/>
  <c r="D751" i="18"/>
  <c r="B724" i="19"/>
  <c r="B735" i="19"/>
  <c r="B715" i="20"/>
  <c r="C719" i="20"/>
  <c r="C728" i="20"/>
  <c r="D735" i="20"/>
  <c r="B745" i="20"/>
  <c r="B749" i="20"/>
  <c r="C754" i="20"/>
  <c r="C759" i="20"/>
  <c r="B770" i="20"/>
  <c r="D716" i="21"/>
  <c r="C720" i="21"/>
  <c r="B745" i="21"/>
  <c r="C749" i="21"/>
  <c r="D768" i="21"/>
  <c r="B718" i="22"/>
  <c r="D726" i="22"/>
  <c r="C732" i="22"/>
  <c r="B767" i="22"/>
  <c r="B757" i="17"/>
  <c r="B727" i="18"/>
  <c r="C750" i="20"/>
  <c r="C764" i="20"/>
  <c r="C770" i="20"/>
  <c r="B737" i="22"/>
  <c r="C733" i="14"/>
  <c r="C745" i="14"/>
  <c r="C768" i="14"/>
  <c r="C753" i="15"/>
  <c r="B745" i="17"/>
  <c r="B752" i="18"/>
  <c r="D736" i="19"/>
  <c r="C715" i="20"/>
  <c r="B720" i="20"/>
  <c r="C729" i="20"/>
  <c r="B736" i="20"/>
  <c r="D740" i="20"/>
  <c r="D750" i="20"/>
  <c r="C755" i="20"/>
  <c r="B760" i="20"/>
  <c r="C722" i="21"/>
  <c r="C725" i="21"/>
  <c r="C730" i="21"/>
  <c r="C735" i="21"/>
  <c r="D740" i="21"/>
  <c r="D755" i="21"/>
  <c r="D764" i="21"/>
  <c r="B757" i="22"/>
  <c r="B768" i="22"/>
  <c r="C659" i="22"/>
  <c r="C647" i="22"/>
  <c r="C635" i="22"/>
  <c r="C623" i="22"/>
  <c r="C611" i="22"/>
  <c r="C599" i="22"/>
  <c r="C575" i="22"/>
  <c r="C702" i="22"/>
  <c r="D695" i="22"/>
  <c r="C690" i="22"/>
  <c r="D683" i="22"/>
  <c r="C678" i="22"/>
  <c r="D671" i="22"/>
  <c r="C666" i="22"/>
  <c r="C709" i="22"/>
  <c r="B707" i="22"/>
  <c r="D702" i="22"/>
  <c r="C697" i="22"/>
  <c r="B695" i="22"/>
  <c r="D690" i="22"/>
  <c r="C685" i="22"/>
  <c r="B683" i="22"/>
  <c r="D678" i="22"/>
  <c r="C673" i="22"/>
  <c r="D709" i="22"/>
  <c r="B702" i="22"/>
  <c r="B690" i="22"/>
  <c r="B678" i="22"/>
  <c r="B666" i="22"/>
  <c r="B654" i="22"/>
  <c r="B642" i="22"/>
  <c r="B630" i="22"/>
  <c r="B618" i="22"/>
  <c r="B606" i="22"/>
  <c r="C711" i="22"/>
  <c r="B709" i="22"/>
  <c r="C699" i="22"/>
  <c r="B697" i="22"/>
  <c r="C687" i="22"/>
  <c r="B685" i="22"/>
  <c r="C675" i="22"/>
  <c r="C663" i="22"/>
  <c r="C651" i="22"/>
  <c r="C639" i="22"/>
  <c r="C627" i="22"/>
  <c r="C615" i="22"/>
  <c r="D711" i="22"/>
  <c r="C706" i="22"/>
  <c r="D699" i="22"/>
  <c r="C694" i="22"/>
  <c r="D687" i="22"/>
  <c r="C682" i="22"/>
  <c r="D675" i="22"/>
  <c r="C670" i="22"/>
  <c r="D663" i="22"/>
  <c r="C658" i="22"/>
  <c r="D651" i="22"/>
  <c r="C646" i="22"/>
  <c r="B711" i="22"/>
  <c r="D706" i="22"/>
  <c r="B699" i="22"/>
  <c r="D694" i="22"/>
  <c r="B687" i="22"/>
  <c r="D682" i="22"/>
  <c r="B675" i="22"/>
  <c r="D670" i="22"/>
  <c r="B663" i="22"/>
  <c r="D658" i="22"/>
  <c r="B651" i="22"/>
  <c r="D646" i="22"/>
  <c r="B658" i="22"/>
  <c r="B634" i="22"/>
  <c r="C630" i="22"/>
  <c r="B623" i="22"/>
  <c r="B570" i="22"/>
  <c r="B511" i="22"/>
  <c r="B499" i="22"/>
  <c r="B487" i="22"/>
  <c r="B475" i="22"/>
  <c r="B463" i="22"/>
  <c r="B451" i="22"/>
  <c r="C708" i="22"/>
  <c r="C696" i="22"/>
  <c r="C684" i="22"/>
  <c r="C672" i="22"/>
  <c r="D653" i="22"/>
  <c r="C648" i="22"/>
  <c r="D630" i="22"/>
  <c r="D575" i="22"/>
  <c r="C657" i="22"/>
  <c r="C633" i="22"/>
  <c r="D622" i="22"/>
  <c r="B615" i="22"/>
  <c r="D611" i="22"/>
  <c r="B595" i="22"/>
  <c r="D583" i="22"/>
  <c r="D558" i="22"/>
  <c r="B550" i="22"/>
  <c r="B545" i="22"/>
  <c r="D537" i="22"/>
  <c r="B532" i="22"/>
  <c r="D527" i="22"/>
  <c r="B520" i="22"/>
  <c r="D515" i="22"/>
  <c r="D503" i="22"/>
  <c r="D491" i="22"/>
  <c r="D479" i="22"/>
  <c r="D467" i="22"/>
  <c r="D455" i="22"/>
  <c r="D443" i="22"/>
  <c r="D701" i="22"/>
  <c r="D689" i="22"/>
  <c r="D677" i="22"/>
  <c r="D666" i="22"/>
  <c r="B622" i="22"/>
  <c r="C618" i="22"/>
  <c r="B611" i="22"/>
  <c r="B583" i="22"/>
  <c r="B580" i="22"/>
  <c r="C566" i="22"/>
  <c r="B558" i="22"/>
  <c r="C552" i="22"/>
  <c r="C534" i="22"/>
  <c r="B527" i="22"/>
  <c r="B515" i="22"/>
  <c r="B503" i="22"/>
  <c r="B491" i="22"/>
  <c r="B479" i="22"/>
  <c r="B467" i="22"/>
  <c r="B455" i="22"/>
  <c r="B443" i="22"/>
  <c r="B431" i="22"/>
  <c r="B701" i="22"/>
  <c r="B689" i="22"/>
  <c r="B677" i="22"/>
  <c r="B671" i="22"/>
  <c r="C660" i="22"/>
  <c r="D647" i="22"/>
  <c r="D618" i="22"/>
  <c r="C594" i="22"/>
  <c r="D563" i="22"/>
  <c r="D534" i="22"/>
  <c r="B706" i="22"/>
  <c r="B694" i="22"/>
  <c r="B682" i="22"/>
  <c r="D665" i="22"/>
  <c r="D660" i="22"/>
  <c r="B647" i="22"/>
  <c r="B643" i="22"/>
  <c r="D639" i="22"/>
  <c r="B632" i="22"/>
  <c r="D614" i="22"/>
  <c r="C610" i="22"/>
  <c r="B607" i="22"/>
  <c r="C603" i="22"/>
  <c r="D600" i="22"/>
  <c r="C597" i="22"/>
  <c r="D594" i="22"/>
  <c r="B670" i="22"/>
  <c r="B665" i="22"/>
  <c r="B639" i="22"/>
  <c r="D635" i="22"/>
  <c r="C621" i="22"/>
  <c r="D610" i="22"/>
  <c r="D603" i="22"/>
  <c r="B594" i="22"/>
  <c r="B591" i="22"/>
  <c r="D582" i="22"/>
  <c r="B574" i="22"/>
  <c r="D571" i="22"/>
  <c r="B560" i="22"/>
  <c r="D549" i="22"/>
  <c r="B544" i="22"/>
  <c r="D536" i="22"/>
  <c r="B646" i="22"/>
  <c r="C642" i="22"/>
  <c r="B635" i="22"/>
  <c r="D624" i="22"/>
  <c r="C613" i="22"/>
  <c r="B610" i="22"/>
  <c r="C606" i="22"/>
  <c r="B603" i="22"/>
  <c r="B582" i="22"/>
  <c r="C576" i="22"/>
  <c r="B571" i="22"/>
  <c r="B568" i="22"/>
  <c r="C546" i="22"/>
  <c r="B536" i="22"/>
  <c r="C705" i="22"/>
  <c r="C693" i="22"/>
  <c r="C681" i="22"/>
  <c r="D659" i="22"/>
  <c r="D642" i="22"/>
  <c r="D606" i="22"/>
  <c r="D599" i="22"/>
  <c r="D587" i="22"/>
  <c r="D551" i="22"/>
  <c r="D546" i="22"/>
  <c r="D710" i="22"/>
  <c r="D698" i="22"/>
  <c r="D686" i="22"/>
  <c r="D674" i="22"/>
  <c r="C669" i="22"/>
  <c r="B659" i="22"/>
  <c r="C654" i="22"/>
  <c r="D638" i="22"/>
  <c r="C634" i="22"/>
  <c r="B631" i="22"/>
  <c r="D627" i="22"/>
  <c r="B620" i="22"/>
  <c r="B599" i="22"/>
  <c r="D596" i="22"/>
  <c r="C593" i="22"/>
  <c r="D590" i="22"/>
  <c r="B587" i="22"/>
  <c r="D584" i="22"/>
  <c r="B576" i="22"/>
  <c r="C573" i="22"/>
  <c r="C570" i="22"/>
  <c r="D562" i="22"/>
  <c r="C559" i="22"/>
  <c r="B551" i="22"/>
  <c r="C548" i="22"/>
  <c r="B546" i="22"/>
  <c r="D696" i="22"/>
  <c r="C645" i="22"/>
  <c r="D626" i="22"/>
  <c r="D543" i="22"/>
  <c r="C537" i="22"/>
  <c r="D524" i="22"/>
  <c r="D512" i="22"/>
  <c r="D500" i="22"/>
  <c r="D488" i="22"/>
  <c r="D476" i="22"/>
  <c r="D464" i="22"/>
  <c r="D452" i="22"/>
  <c r="D684" i="22"/>
  <c r="B653" i="22"/>
  <c r="C609" i="22"/>
  <c r="B601" i="22"/>
  <c r="C581" i="22"/>
  <c r="D574" i="22"/>
  <c r="C561" i="22"/>
  <c r="D548" i="22"/>
  <c r="C532" i="22"/>
  <c r="D528" i="22"/>
  <c r="B524" i="22"/>
  <c r="D520" i="22"/>
  <c r="D516" i="22"/>
  <c r="B512" i="22"/>
  <c r="D508" i="22"/>
  <c r="D504" i="22"/>
  <c r="B500" i="22"/>
  <c r="D496" i="22"/>
  <c r="D492" i="22"/>
  <c r="B488" i="22"/>
  <c r="D484" i="22"/>
  <c r="D480" i="22"/>
  <c r="B476" i="22"/>
  <c r="D472" i="22"/>
  <c r="D468" i="22"/>
  <c r="B464" i="22"/>
  <c r="D460" i="22"/>
  <c r="D456" i="22"/>
  <c r="B452" i="22"/>
  <c r="D448" i="22"/>
  <c r="C437" i="22"/>
  <c r="C430" i="22"/>
  <c r="C427" i="22"/>
  <c r="C418" i="22"/>
  <c r="C406" i="22"/>
  <c r="C394" i="22"/>
  <c r="C382" i="22"/>
  <c r="C370" i="22"/>
  <c r="C358" i="22"/>
  <c r="C346" i="22"/>
  <c r="D672" i="22"/>
  <c r="B644" i="22"/>
  <c r="D634" i="22"/>
  <c r="D593" i="22"/>
  <c r="C567" i="22"/>
  <c r="C553" i="22"/>
  <c r="C536" i="22"/>
  <c r="B528" i="22"/>
  <c r="B516" i="22"/>
  <c r="B504" i="22"/>
  <c r="B492" i="22"/>
  <c r="B480" i="22"/>
  <c r="D427" i="22"/>
  <c r="D370" i="22"/>
  <c r="D358" i="22"/>
  <c r="D346" i="22"/>
  <c r="B616" i="22"/>
  <c r="B608" i="22"/>
  <c r="D586" i="22"/>
  <c r="D560" i="22"/>
  <c r="C531" i="22"/>
  <c r="C519" i="22"/>
  <c r="C507" i="22"/>
  <c r="C495" i="22"/>
  <c r="C483" i="22"/>
  <c r="C471" i="22"/>
  <c r="C459" i="22"/>
  <c r="C447" i="22"/>
  <c r="D440" i="22"/>
  <c r="B433" i="22"/>
  <c r="B427" i="22"/>
  <c r="D623" i="22"/>
  <c r="B592" i="22"/>
  <c r="C535" i="22"/>
  <c r="D531" i="22"/>
  <c r="C527" i="22"/>
  <c r="C523" i="22"/>
  <c r="D519" i="22"/>
  <c r="C515" i="22"/>
  <c r="C511" i="22"/>
  <c r="D507" i="22"/>
  <c r="C503" i="22"/>
  <c r="C499" i="22"/>
  <c r="D495" i="22"/>
  <c r="C491" i="22"/>
  <c r="C487" i="22"/>
  <c r="D483" i="22"/>
  <c r="C479" i="22"/>
  <c r="C475" i="22"/>
  <c r="D471" i="22"/>
  <c r="C467" i="22"/>
  <c r="C463" i="22"/>
  <c r="D459" i="22"/>
  <c r="C455" i="22"/>
  <c r="C451" i="22"/>
  <c r="D447" i="22"/>
  <c r="B440" i="22"/>
  <c r="C423" i="22"/>
  <c r="C420" i="22"/>
  <c r="C415" i="22"/>
  <c r="B413" i="22"/>
  <c r="D408" i="22"/>
  <c r="C403" i="22"/>
  <c r="B401" i="22"/>
  <c r="D396" i="22"/>
  <c r="C391" i="22"/>
  <c r="B389" i="22"/>
  <c r="D615" i="22"/>
  <c r="C585" i="22"/>
  <c r="D572" i="22"/>
  <c r="D559" i="22"/>
  <c r="B552" i="22"/>
  <c r="B531" i="22"/>
  <c r="D523" i="22"/>
  <c r="B519" i="22"/>
  <c r="D511" i="22"/>
  <c r="B507" i="22"/>
  <c r="D499" i="22"/>
  <c r="B495" i="22"/>
  <c r="D487" i="22"/>
  <c r="B483" i="22"/>
  <c r="D475" i="22"/>
  <c r="B471" i="22"/>
  <c r="D463" i="22"/>
  <c r="B459" i="22"/>
  <c r="D451" i="22"/>
  <c r="B447" i="22"/>
  <c r="D423" i="22"/>
  <c r="D420" i="22"/>
  <c r="D415" i="22"/>
  <c r="B408" i="22"/>
  <c r="D403" i="22"/>
  <c r="B396" i="22"/>
  <c r="D391" i="22"/>
  <c r="B384" i="22"/>
  <c r="D379" i="22"/>
  <c r="B372" i="22"/>
  <c r="D367" i="22"/>
  <c r="B360" i="22"/>
  <c r="C649" i="22"/>
  <c r="C641" i="22"/>
  <c r="C622" i="22"/>
  <c r="D598" i="22"/>
  <c r="D591" i="22"/>
  <c r="C443" i="22"/>
  <c r="B423" i="22"/>
  <c r="C605" i="22"/>
  <c r="B584" i="22"/>
  <c r="C571" i="22"/>
  <c r="B564" i="22"/>
  <c r="C558" i="22"/>
  <c r="D545" i="22"/>
  <c r="B539" i="22"/>
  <c r="B534" i="22"/>
  <c r="C530" i="22"/>
  <c r="D526" i="22"/>
  <c r="C518" i="22"/>
  <c r="D514" i="22"/>
  <c r="C506" i="22"/>
  <c r="C494" i="22"/>
  <c r="C482" i="22"/>
  <c r="C470" i="22"/>
  <c r="C458" i="22"/>
  <c r="C446" i="22"/>
  <c r="C439" i="22"/>
  <c r="C435" i="22"/>
  <c r="C412" i="22"/>
  <c r="C400" i="22"/>
  <c r="C388" i="22"/>
  <c r="C376" i="22"/>
  <c r="C364" i="22"/>
  <c r="C352" i="22"/>
  <c r="C340" i="22"/>
  <c r="B667" i="22"/>
  <c r="D648" i="22"/>
  <c r="D446" i="22"/>
  <c r="C442" i="22"/>
  <c r="D439" i="22"/>
  <c r="D435" i="22"/>
  <c r="C425" i="22"/>
  <c r="C422" i="22"/>
  <c r="D412" i="22"/>
  <c r="C407" i="22"/>
  <c r="D400" i="22"/>
  <c r="C395" i="22"/>
  <c r="D388" i="22"/>
  <c r="C383" i="22"/>
  <c r="D376" i="22"/>
  <c r="C371" i="22"/>
  <c r="D364" i="22"/>
  <c r="C359" i="22"/>
  <c r="D352" i="22"/>
  <c r="C347" i="22"/>
  <c r="C612" i="22"/>
  <c r="B596" i="22"/>
  <c r="C583" i="22"/>
  <c r="D570" i="22"/>
  <c r="B563" i="22"/>
  <c r="D550" i="22"/>
  <c r="C544" i="22"/>
  <c r="D538" i="22"/>
  <c r="C521" i="22"/>
  <c r="C509" i="22"/>
  <c r="C497" i="22"/>
  <c r="C485" i="22"/>
  <c r="C473" i="22"/>
  <c r="C461" i="22"/>
  <c r="C449" i="22"/>
  <c r="D442" i="22"/>
  <c r="B439" i="22"/>
  <c r="B435" i="22"/>
  <c r="D428" i="22"/>
  <c r="B425" i="22"/>
  <c r="D422" i="22"/>
  <c r="C419" i="22"/>
  <c r="C414" i="22"/>
  <c r="B412" i="22"/>
  <c r="D407" i="22"/>
  <c r="C402" i="22"/>
  <c r="B400" i="22"/>
  <c r="D395" i="22"/>
  <c r="C390" i="22"/>
  <c r="B388" i="22"/>
  <c r="D383" i="22"/>
  <c r="C378" i="22"/>
  <c r="B376" i="22"/>
  <c r="D371" i="22"/>
  <c r="C366" i="22"/>
  <c r="D602" i="22"/>
  <c r="B505" i="22"/>
  <c r="B428" i="22"/>
  <c r="D384" i="22"/>
  <c r="D378" i="22"/>
  <c r="D372" i="22"/>
  <c r="D366" i="22"/>
  <c r="B347" i="22"/>
  <c r="C335" i="22"/>
  <c r="C549" i="22"/>
  <c r="B521" i="22"/>
  <c r="B513" i="22"/>
  <c r="B445" i="22"/>
  <c r="D419" i="22"/>
  <c r="C397" i="22"/>
  <c r="D390" i="22"/>
  <c r="B378" i="22"/>
  <c r="B366" i="22"/>
  <c r="D360" i="22"/>
  <c r="C355" i="22"/>
  <c r="C342" i="22"/>
  <c r="D335" i="22"/>
  <c r="C332" i="22"/>
  <c r="C329" i="22"/>
  <c r="C326" i="22"/>
  <c r="C320" i="22"/>
  <c r="C317" i="22"/>
  <c r="C314" i="22"/>
  <c r="C308" i="22"/>
  <c r="C305" i="22"/>
  <c r="C302" i="22"/>
  <c r="C296" i="22"/>
  <c r="C293" i="22"/>
  <c r="C290" i="22"/>
  <c r="C284" i="22"/>
  <c r="C281" i="22"/>
  <c r="C270" i="22"/>
  <c r="C258" i="22"/>
  <c r="B256" i="22"/>
  <c r="C246" i="22"/>
  <c r="B538" i="22"/>
  <c r="B529" i="22"/>
  <c r="B461" i="22"/>
  <c r="B453" i="22"/>
  <c r="B419" i="22"/>
  <c r="D397" i="22"/>
  <c r="B390" i="22"/>
  <c r="B383" i="22"/>
  <c r="B371" i="22"/>
  <c r="D355" i="22"/>
  <c r="D342" i="22"/>
  <c r="B335" i="22"/>
  <c r="B332" i="22"/>
  <c r="B329" i="22"/>
  <c r="B326" i="22"/>
  <c r="B320" i="22"/>
  <c r="B317" i="22"/>
  <c r="B314" i="22"/>
  <c r="B308" i="22"/>
  <c r="B469" i="22"/>
  <c r="C434" i="22"/>
  <c r="B377" i="22"/>
  <c r="B365" i="22"/>
  <c r="D359" i="22"/>
  <c r="C350" i="22"/>
  <c r="B342" i="22"/>
  <c r="C272" i="22"/>
  <c r="B270" i="22"/>
  <c r="C260" i="22"/>
  <c r="B258" i="22"/>
  <c r="C248" i="22"/>
  <c r="B246" i="22"/>
  <c r="D588" i="22"/>
  <c r="B485" i="22"/>
  <c r="B477" i="22"/>
  <c r="B359" i="22"/>
  <c r="C354" i="22"/>
  <c r="D272" i="22"/>
  <c r="D260" i="22"/>
  <c r="D248" i="22"/>
  <c r="D236" i="22"/>
  <c r="D224" i="22"/>
  <c r="D212" i="22"/>
  <c r="D200" i="22"/>
  <c r="D654" i="22"/>
  <c r="B493" i="22"/>
  <c r="C409" i="22"/>
  <c r="D402" i="22"/>
  <c r="B395" i="22"/>
  <c r="B364" i="22"/>
  <c r="D354" i="22"/>
  <c r="C349" i="22"/>
  <c r="B341" i="22"/>
  <c r="C337" i="22"/>
  <c r="C334" i="22"/>
  <c r="C331" i="22"/>
  <c r="C328" i="22"/>
  <c r="C325" i="22"/>
  <c r="C322" i="22"/>
  <c r="C319" i="22"/>
  <c r="C316" i="22"/>
  <c r="C313" i="22"/>
  <c r="C310" i="22"/>
  <c r="C307" i="22"/>
  <c r="C304" i="22"/>
  <c r="C301" i="22"/>
  <c r="C298" i="22"/>
  <c r="C295" i="22"/>
  <c r="C292" i="22"/>
  <c r="C289" i="22"/>
  <c r="C286" i="22"/>
  <c r="C283" i="22"/>
  <c r="C280" i="22"/>
  <c r="B272" i="22"/>
  <c r="C262" i="22"/>
  <c r="B260" i="22"/>
  <c r="C250" i="22"/>
  <c r="B248" i="22"/>
  <c r="C238" i="22"/>
  <c r="B236" i="22"/>
  <c r="C226" i="22"/>
  <c r="B224" i="22"/>
  <c r="C214" i="22"/>
  <c r="B212" i="22"/>
  <c r="C202" i="22"/>
  <c r="B619" i="22"/>
  <c r="B509" i="22"/>
  <c r="B501" i="22"/>
  <c r="C416" i="22"/>
  <c r="D409" i="22"/>
  <c r="B402" i="22"/>
  <c r="B354" i="22"/>
  <c r="D349" i="22"/>
  <c r="D337" i="22"/>
  <c r="D334" i="22"/>
  <c r="D331" i="22"/>
  <c r="D328" i="22"/>
  <c r="D325" i="22"/>
  <c r="D322" i="22"/>
  <c r="D319" i="22"/>
  <c r="D316" i="22"/>
  <c r="D313" i="22"/>
  <c r="D310" i="22"/>
  <c r="D307" i="22"/>
  <c r="D304" i="22"/>
  <c r="D301" i="22"/>
  <c r="D298" i="22"/>
  <c r="D295" i="22"/>
  <c r="D292" i="22"/>
  <c r="D289" i="22"/>
  <c r="D286" i="22"/>
  <c r="D283" i="22"/>
  <c r="D280" i="22"/>
  <c r="C277" i="22"/>
  <c r="C269" i="22"/>
  <c r="B267" i="22"/>
  <c r="D262" i="22"/>
  <c r="C257" i="22"/>
  <c r="B255" i="22"/>
  <c r="B575" i="22"/>
  <c r="B517" i="22"/>
  <c r="B449" i="22"/>
  <c r="C431" i="22"/>
  <c r="B328" i="22"/>
  <c r="B316" i="22"/>
  <c r="B304" i="22"/>
  <c r="B292" i="22"/>
  <c r="B280" i="22"/>
  <c r="C595" i="22"/>
  <c r="C543" i="22"/>
  <c r="D533" i="22"/>
  <c r="B525" i="22"/>
  <c r="B457" i="22"/>
  <c r="D431" i="22"/>
  <c r="B353" i="22"/>
  <c r="D348" i="22"/>
  <c r="D340" i="22"/>
  <c r="C271" i="22"/>
  <c r="C259" i="22"/>
  <c r="C247" i="22"/>
  <c r="C235" i="22"/>
  <c r="C223" i="22"/>
  <c r="C211" i="22"/>
  <c r="C199" i="22"/>
  <c r="D708" i="22"/>
  <c r="B562" i="22"/>
  <c r="B481" i="22"/>
  <c r="B414" i="22"/>
  <c r="D385" i="22"/>
  <c r="C379" i="22"/>
  <c r="D373" i="22"/>
  <c r="C367" i="22"/>
  <c r="C343" i="22"/>
  <c r="B336" i="22"/>
  <c r="B333" i="22"/>
  <c r="D330" i="22"/>
  <c r="B324" i="22"/>
  <c r="B321" i="22"/>
  <c r="D318" i="22"/>
  <c r="B312" i="22"/>
  <c r="B309" i="22"/>
  <c r="D306" i="22"/>
  <c r="B300" i="22"/>
  <c r="B297" i="22"/>
  <c r="D294" i="22"/>
  <c r="B288" i="22"/>
  <c r="B285" i="22"/>
  <c r="D282" i="22"/>
  <c r="B271" i="22"/>
  <c r="D266" i="22"/>
  <c r="B259" i="22"/>
  <c r="D254" i="22"/>
  <c r="B247" i="22"/>
  <c r="D242" i="22"/>
  <c r="B352" i="22"/>
  <c r="D343" i="22"/>
  <c r="C318" i="22"/>
  <c r="C294" i="22"/>
  <c r="D271" i="22"/>
  <c r="D250" i="22"/>
  <c r="B151" i="22"/>
  <c r="D414" i="22"/>
  <c r="D333" i="22"/>
  <c r="B318" i="22"/>
  <c r="D309" i="22"/>
  <c r="B294" i="22"/>
  <c r="D285" i="22"/>
  <c r="B264" i="22"/>
  <c r="C244" i="22"/>
  <c r="D239" i="22"/>
  <c r="D235" i="22"/>
  <c r="D227" i="22"/>
  <c r="D223" i="22"/>
  <c r="D215" i="22"/>
  <c r="D211" i="22"/>
  <c r="D203" i="22"/>
  <c r="D193" i="22"/>
  <c r="C187" i="22"/>
  <c r="D181" i="22"/>
  <c r="C164" i="22"/>
  <c r="C138" i="22"/>
  <c r="C126" i="22"/>
  <c r="C114" i="22"/>
  <c r="C102" i="22"/>
  <c r="C90" i="22"/>
  <c r="C78" i="22"/>
  <c r="C66" i="22"/>
  <c r="C54" i="22"/>
  <c r="C42" i="22"/>
  <c r="C30" i="22"/>
  <c r="C18" i="22"/>
  <c r="C256" i="22"/>
  <c r="D249" i="22"/>
  <c r="B235" i="22"/>
  <c r="B231" i="22"/>
  <c r="B223" i="22"/>
  <c r="B219" i="22"/>
  <c r="B211" i="22"/>
  <c r="B207" i="22"/>
  <c r="D199" i="22"/>
  <c r="C196" i="22"/>
  <c r="B193" i="22"/>
  <c r="D187" i="22"/>
  <c r="C184" i="22"/>
  <c r="B181" i="22"/>
  <c r="C175" i="22"/>
  <c r="D164" i="22"/>
  <c r="C145" i="22"/>
  <c r="D138" i="22"/>
  <c r="C133" i="22"/>
  <c r="D126" i="22"/>
  <c r="C121" i="22"/>
  <c r="D114" i="22"/>
  <c r="C109" i="22"/>
  <c r="D102" i="22"/>
  <c r="C97" i="22"/>
  <c r="D90" i="22"/>
  <c r="D324" i="22"/>
  <c r="D300" i="22"/>
  <c r="B243" i="22"/>
  <c r="B199" i="22"/>
  <c r="B187" i="22"/>
  <c r="D175" i="22"/>
  <c r="B164" i="22"/>
  <c r="B138" i="22"/>
  <c r="B126" i="22"/>
  <c r="B114" i="22"/>
  <c r="B102" i="22"/>
  <c r="B90" i="22"/>
  <c r="B78" i="22"/>
  <c r="B66" i="22"/>
  <c r="B54" i="22"/>
  <c r="B42" i="22"/>
  <c r="B30" i="22"/>
  <c r="B18" i="22"/>
  <c r="B6" i="22"/>
  <c r="C582" i="22"/>
  <c r="B489" i="22"/>
  <c r="B340" i="22"/>
  <c r="D276" i="22"/>
  <c r="D238" i="22"/>
  <c r="C230" i="22"/>
  <c r="D226" i="22"/>
  <c r="C218" i="22"/>
  <c r="D214" i="22"/>
  <c r="C206" i="22"/>
  <c r="D202" i="22"/>
  <c r="C189" i="22"/>
  <c r="C177" i="22"/>
  <c r="B175" i="22"/>
  <c r="D169" i="22"/>
  <c r="C166" i="22"/>
  <c r="C155" i="22"/>
  <c r="C147" i="22"/>
  <c r="B145" i="22"/>
  <c r="C135" i="22"/>
  <c r="B133" i="22"/>
  <c r="C123" i="22"/>
  <c r="B121" i="22"/>
  <c r="C111" i="22"/>
  <c r="B109" i="22"/>
  <c r="C99" i="22"/>
  <c r="B97" i="22"/>
  <c r="C87" i="22"/>
  <c r="B85" i="22"/>
  <c r="C75" i="22"/>
  <c r="B73" i="22"/>
  <c r="C63" i="22"/>
  <c r="B61" i="22"/>
  <c r="C51" i="22"/>
  <c r="B49" i="22"/>
  <c r="B348" i="22"/>
  <c r="C254" i="22"/>
  <c r="C242" i="22"/>
  <c r="C234" i="22"/>
  <c r="D230" i="22"/>
  <c r="C222" i="22"/>
  <c r="D218" i="22"/>
  <c r="C210" i="22"/>
  <c r="D206" i="22"/>
  <c r="C195" i="22"/>
  <c r="D192" i="22"/>
  <c r="D189" i="22"/>
  <c r="C183" i="22"/>
  <c r="D180" i="22"/>
  <c r="D177" i="22"/>
  <c r="B169" i="22"/>
  <c r="D166" i="22"/>
  <c r="D155" i="22"/>
  <c r="C152" i="22"/>
  <c r="D147" i="22"/>
  <c r="C142" i="22"/>
  <c r="D135" i="22"/>
  <c r="D123" i="22"/>
  <c r="D111" i="22"/>
  <c r="D99" i="22"/>
  <c r="D87" i="22"/>
  <c r="D75" i="22"/>
  <c r="D63" i="22"/>
  <c r="D51" i="22"/>
  <c r="D39" i="22"/>
  <c r="D27" i="22"/>
  <c r="B627" i="22"/>
  <c r="B533" i="22"/>
  <c r="C356" i="22"/>
  <c r="C330" i="22"/>
  <c r="C306" i="22"/>
  <c r="C282" i="22"/>
  <c r="C268" i="22"/>
  <c r="B254" i="22"/>
  <c r="D247" i="22"/>
  <c r="B242" i="22"/>
  <c r="C237" i="22"/>
  <c r="B234" i="22"/>
  <c r="B230" i="22"/>
  <c r="C225" i="22"/>
  <c r="B222" i="22"/>
  <c r="B218" i="22"/>
  <c r="C213" i="22"/>
  <c r="B210" i="22"/>
  <c r="B206" i="22"/>
  <c r="C201" i="22"/>
  <c r="C198" i="22"/>
  <c r="D195" i="22"/>
  <c r="B192" i="22"/>
  <c r="C186" i="22"/>
  <c r="D183" i="22"/>
  <c r="B180" i="22"/>
  <c r="B177" i="22"/>
  <c r="C163" i="22"/>
  <c r="D152" i="22"/>
  <c r="B147" i="22"/>
  <c r="D142" i="22"/>
  <c r="C137" i="22"/>
  <c r="B497" i="22"/>
  <c r="B465" i="22"/>
  <c r="D347" i="22"/>
  <c r="B330" i="22"/>
  <c r="D321" i="22"/>
  <c r="B306" i="22"/>
  <c r="D297" i="22"/>
  <c r="B282" i="22"/>
  <c r="D237" i="22"/>
  <c r="D225" i="22"/>
  <c r="D213" i="22"/>
  <c r="D201" i="22"/>
  <c r="B198" i="22"/>
  <c r="B195" i="22"/>
  <c r="B186" i="22"/>
  <c r="B183" i="22"/>
  <c r="D163" i="22"/>
  <c r="B152" i="22"/>
  <c r="B142" i="22"/>
  <c r="D137" i="22"/>
  <c r="B130" i="22"/>
  <c r="D125" i="22"/>
  <c r="D259" i="22"/>
  <c r="D241" i="22"/>
  <c r="C233" i="22"/>
  <c r="C221" i="22"/>
  <c r="C209" i="22"/>
  <c r="C188" i="22"/>
  <c r="B163" i="22"/>
  <c r="B137" i="22"/>
  <c r="B125" i="22"/>
  <c r="B113" i="22"/>
  <c r="B101" i="22"/>
  <c r="B89" i="22"/>
  <c r="B407" i="22"/>
  <c r="C385" i="22"/>
  <c r="D336" i="22"/>
  <c r="D312" i="22"/>
  <c r="D288" i="22"/>
  <c r="D273" i="22"/>
  <c r="C266" i="22"/>
  <c r="D188" i="22"/>
  <c r="C176" i="22"/>
  <c r="C245" i="22"/>
  <c r="B228" i="22"/>
  <c r="B134" i="22"/>
  <c r="D122" i="22"/>
  <c r="D117" i="22"/>
  <c r="D106" i="22"/>
  <c r="C101" i="22"/>
  <c r="D86" i="22"/>
  <c r="B82" i="22"/>
  <c r="D78" i="22"/>
  <c r="B70" i="22"/>
  <c r="D66" i="22"/>
  <c r="B58" i="22"/>
  <c r="D54" i="22"/>
  <c r="B46" i="22"/>
  <c r="D42" i="22"/>
  <c r="D17" i="22"/>
  <c r="C236" i="22"/>
  <c r="B127" i="22"/>
  <c r="B122" i="22"/>
  <c r="B111" i="22"/>
  <c r="B106" i="22"/>
  <c r="D101" i="22"/>
  <c r="B86" i="22"/>
  <c r="B17" i="22"/>
  <c r="C712" i="21"/>
  <c r="C700" i="21"/>
  <c r="C688" i="21"/>
  <c r="C676" i="21"/>
  <c r="C664" i="21"/>
  <c r="C652" i="21"/>
  <c r="B266" i="22"/>
  <c r="D194" i="22"/>
  <c r="D146" i="22"/>
  <c r="B139" i="22"/>
  <c r="C77" i="22"/>
  <c r="C65" i="22"/>
  <c r="C53" i="22"/>
  <c r="D38" i="22"/>
  <c r="D34" i="22"/>
  <c r="C27" i="22"/>
  <c r="C10" i="22"/>
  <c r="B194" i="22"/>
  <c r="B146" i="22"/>
  <c r="C105" i="22"/>
  <c r="C85" i="22"/>
  <c r="C81" i="22"/>
  <c r="D77" i="22"/>
  <c r="C73" i="22"/>
  <c r="C69" i="22"/>
  <c r="D65" i="22"/>
  <c r="C61" i="22"/>
  <c r="C57" i="22"/>
  <c r="D53" i="22"/>
  <c r="C49" i="22"/>
  <c r="C45" i="22"/>
  <c r="C41" i="22"/>
  <c r="B38" i="22"/>
  <c r="B34" i="22"/>
  <c r="B27" i="22"/>
  <c r="D10" i="22"/>
  <c r="B473" i="22"/>
  <c r="C200" i="22"/>
  <c r="C185" i="22"/>
  <c r="D110" i="22"/>
  <c r="D105" i="22"/>
  <c r="D94" i="22"/>
  <c r="C89" i="22"/>
  <c r="D81" i="22"/>
  <c r="B77" i="22"/>
  <c r="D69" i="22"/>
  <c r="B65" i="22"/>
  <c r="D57" i="22"/>
  <c r="B53" i="22"/>
  <c r="D45" i="22"/>
  <c r="D41" i="22"/>
  <c r="D30" i="22"/>
  <c r="B10" i="22"/>
  <c r="B707" i="21"/>
  <c r="B695" i="21"/>
  <c r="B216" i="22"/>
  <c r="B200" i="22"/>
  <c r="B185" i="22"/>
  <c r="C125" i="22"/>
  <c r="B110" i="22"/>
  <c r="B99" i="22"/>
  <c r="B94" i="22"/>
  <c r="D89" i="22"/>
  <c r="C84" i="22"/>
  <c r="C72" i="22"/>
  <c r="B41" i="22"/>
  <c r="C37" i="22"/>
  <c r="C224" i="22"/>
  <c r="D176" i="22"/>
  <c r="C151" i="22"/>
  <c r="D130" i="22"/>
  <c r="D84" i="22"/>
  <c r="C76" i="22"/>
  <c r="D72" i="22"/>
  <c r="C64" i="22"/>
  <c r="D60" i="22"/>
  <c r="C52" i="22"/>
  <c r="D48" i="22"/>
  <c r="B37" i="22"/>
  <c r="C33" i="22"/>
  <c r="D26" i="22"/>
  <c r="D22" i="22"/>
  <c r="B240" i="22"/>
  <c r="B176" i="22"/>
  <c r="D151" i="22"/>
  <c r="C93" i="22"/>
  <c r="D33" i="22"/>
  <c r="C29" i="22"/>
  <c r="B26" i="22"/>
  <c r="B22" i="22"/>
  <c r="C15" i="22"/>
  <c r="C9" i="22"/>
  <c r="C6" i="22"/>
  <c r="C3" i="22"/>
  <c r="C129" i="22"/>
  <c r="D118" i="22"/>
  <c r="C113" i="22"/>
  <c r="D98" i="22"/>
  <c r="D93" i="22"/>
  <c r="D29" i="22"/>
  <c r="D18" i="22"/>
  <c r="D15" i="22"/>
  <c r="D9" i="22"/>
  <c r="D6" i="22"/>
  <c r="D3" i="22"/>
  <c r="C373" i="22"/>
  <c r="C197" i="22"/>
  <c r="D182" i="22"/>
  <c r="B135" i="22"/>
  <c r="D129" i="22"/>
  <c r="B123" i="22"/>
  <c r="B118" i="22"/>
  <c r="D113" i="22"/>
  <c r="B98" i="22"/>
  <c r="B87" i="22"/>
  <c r="B83" i="22"/>
  <c r="B79" i="22"/>
  <c r="B75" i="22"/>
  <c r="B71" i="22"/>
  <c r="B67" i="22"/>
  <c r="B63" i="22"/>
  <c r="B59" i="22"/>
  <c r="B55" i="22"/>
  <c r="B51" i="22"/>
  <c r="B47" i="22"/>
  <c r="B43" i="22"/>
  <c r="D36" i="22"/>
  <c r="D32" i="22"/>
  <c r="B29" i="22"/>
  <c r="C25" i="22"/>
  <c r="B15" i="22"/>
  <c r="B3" i="22"/>
  <c r="D700" i="21"/>
  <c r="D640" i="21"/>
  <c r="B204" i="22"/>
  <c r="C112" i="22"/>
  <c r="D70" i="22"/>
  <c r="C706" i="21"/>
  <c r="C703" i="21"/>
  <c r="B700" i="21"/>
  <c r="C687" i="21"/>
  <c r="C684" i="21"/>
  <c r="C675" i="21"/>
  <c r="C672" i="21"/>
  <c r="C663" i="21"/>
  <c r="C660" i="21"/>
  <c r="C651" i="21"/>
  <c r="C648" i="21"/>
  <c r="B640" i="21"/>
  <c r="C637" i="21"/>
  <c r="C634" i="21"/>
  <c r="C629" i="21"/>
  <c r="C617" i="21"/>
  <c r="C605" i="21"/>
  <c r="C593" i="21"/>
  <c r="C581" i="21"/>
  <c r="C569" i="21"/>
  <c r="C557" i="21"/>
  <c r="C545" i="21"/>
  <c r="C533" i="21"/>
  <c r="C521" i="21"/>
  <c r="C509" i="21"/>
  <c r="C141" i="22"/>
  <c r="D706" i="21"/>
  <c r="D703" i="21"/>
  <c r="D687" i="21"/>
  <c r="D684" i="21"/>
  <c r="D675" i="21"/>
  <c r="D672" i="21"/>
  <c r="D663" i="21"/>
  <c r="D660" i="21"/>
  <c r="D651" i="21"/>
  <c r="D648" i="21"/>
  <c r="B637" i="21"/>
  <c r="D634" i="21"/>
  <c r="D629" i="21"/>
  <c r="D617" i="21"/>
  <c r="D605" i="21"/>
  <c r="D593" i="21"/>
  <c r="D581" i="21"/>
  <c r="D569" i="21"/>
  <c r="D557" i="21"/>
  <c r="D545" i="21"/>
  <c r="D533" i="21"/>
  <c r="D521" i="21"/>
  <c r="D509" i="21"/>
  <c r="D497" i="21"/>
  <c r="D485" i="21"/>
  <c r="D473" i="21"/>
  <c r="D461" i="21"/>
  <c r="B182" i="22"/>
  <c r="D141" i="22"/>
  <c r="B709" i="21"/>
  <c r="B706" i="21"/>
  <c r="C699" i="21"/>
  <c r="D696" i="21"/>
  <c r="B687" i="21"/>
  <c r="B684" i="21"/>
  <c r="B675" i="21"/>
  <c r="B672" i="21"/>
  <c r="B663" i="21"/>
  <c r="B660" i="21"/>
  <c r="B651" i="21"/>
  <c r="B648" i="21"/>
  <c r="B645" i="21"/>
  <c r="D642" i="21"/>
  <c r="B634" i="21"/>
  <c r="C631" i="21"/>
  <c r="B629" i="21"/>
  <c r="D624" i="21"/>
  <c r="C212" i="22"/>
  <c r="D58" i="22"/>
  <c r="C39" i="22"/>
  <c r="C21" i="22"/>
  <c r="D712" i="21"/>
  <c r="D699" i="21"/>
  <c r="C639" i="21"/>
  <c r="D631" i="21"/>
  <c r="D619" i="21"/>
  <c r="D607" i="21"/>
  <c r="D595" i="21"/>
  <c r="D583" i="21"/>
  <c r="D571" i="21"/>
  <c r="D559" i="21"/>
  <c r="D547" i="21"/>
  <c r="D535" i="21"/>
  <c r="D523" i="21"/>
  <c r="D511" i="21"/>
  <c r="D499" i="21"/>
  <c r="D487" i="21"/>
  <c r="B39" i="22"/>
  <c r="D21" i="22"/>
  <c r="B712" i="21"/>
  <c r="B699" i="21"/>
  <c r="D692" i="21"/>
  <c r="C683" i="21"/>
  <c r="D680" i="21"/>
  <c r="C671" i="21"/>
  <c r="D668" i="21"/>
  <c r="C659" i="21"/>
  <c r="D656" i="21"/>
  <c r="C647" i="21"/>
  <c r="D639" i="21"/>
  <c r="C636" i="21"/>
  <c r="B631" i="21"/>
  <c r="C621" i="21"/>
  <c r="B619" i="21"/>
  <c r="C609" i="21"/>
  <c r="B607" i="21"/>
  <c r="C597" i="21"/>
  <c r="B595" i="21"/>
  <c r="C585" i="21"/>
  <c r="B583" i="21"/>
  <c r="C573" i="21"/>
  <c r="B571" i="21"/>
  <c r="C561" i="21"/>
  <c r="B559" i="21"/>
  <c r="C549" i="21"/>
  <c r="B547" i="21"/>
  <c r="C537" i="21"/>
  <c r="B535" i="21"/>
  <c r="C525" i="21"/>
  <c r="B523" i="21"/>
  <c r="C695" i="21"/>
  <c r="B692" i="21"/>
  <c r="D683" i="21"/>
  <c r="B680" i="21"/>
  <c r="D671" i="21"/>
  <c r="B668" i="21"/>
  <c r="D659" i="21"/>
  <c r="B656" i="21"/>
  <c r="D647" i="21"/>
  <c r="B639" i="21"/>
  <c r="D636" i="21"/>
  <c r="D621" i="21"/>
  <c r="D609" i="21"/>
  <c r="D597" i="21"/>
  <c r="D585" i="21"/>
  <c r="D573" i="21"/>
  <c r="D561" i="21"/>
  <c r="D549" i="21"/>
  <c r="D537" i="21"/>
  <c r="D525" i="21"/>
  <c r="D513" i="21"/>
  <c r="D501" i="21"/>
  <c r="B327" i="22"/>
  <c r="C117" i="22"/>
  <c r="D46" i="22"/>
  <c r="C28" i="22"/>
  <c r="C711" i="21"/>
  <c r="D708" i="21"/>
  <c r="C701" i="21"/>
  <c r="D695" i="21"/>
  <c r="B683" i="21"/>
  <c r="B671" i="21"/>
  <c r="B659" i="21"/>
  <c r="B647" i="21"/>
  <c r="B644" i="21"/>
  <c r="D641" i="21"/>
  <c r="B636" i="21"/>
  <c r="B633" i="21"/>
  <c r="D628" i="21"/>
  <c r="C623" i="21"/>
  <c r="B621" i="21"/>
  <c r="D616" i="21"/>
  <c r="C611" i="21"/>
  <c r="B609" i="21"/>
  <c r="D604" i="21"/>
  <c r="C599" i="21"/>
  <c r="B597" i="21"/>
  <c r="D592" i="21"/>
  <c r="C587" i="21"/>
  <c r="B585" i="21"/>
  <c r="D580" i="21"/>
  <c r="C575" i="21"/>
  <c r="D361" i="22"/>
  <c r="B303" i="22"/>
  <c r="B188" i="22"/>
  <c r="B197" i="22"/>
  <c r="B165" i="22"/>
  <c r="D82" i="22"/>
  <c r="C17" i="22"/>
  <c r="C707" i="21"/>
  <c r="B704" i="21"/>
  <c r="B688" i="21"/>
  <c r="B676" i="21"/>
  <c r="B664" i="21"/>
  <c r="B652" i="21"/>
  <c r="B25" i="22"/>
  <c r="D652" i="21"/>
  <c r="B605" i="21"/>
  <c r="C594" i="21"/>
  <c r="D556" i="21"/>
  <c r="D552" i="21"/>
  <c r="D544" i="21"/>
  <c r="D540" i="21"/>
  <c r="D532" i="21"/>
  <c r="D528" i="21"/>
  <c r="D520" i="21"/>
  <c r="D516" i="21"/>
  <c r="B499" i="21"/>
  <c r="B487" i="21"/>
  <c r="C473" i="21"/>
  <c r="B451" i="21"/>
  <c r="C437" i="21"/>
  <c r="B414" i="21"/>
  <c r="B402" i="21"/>
  <c r="B390" i="21"/>
  <c r="B378" i="21"/>
  <c r="B366" i="21"/>
  <c r="B354" i="21"/>
  <c r="B342" i="21"/>
  <c r="B330" i="21"/>
  <c r="B318" i="21"/>
  <c r="B306" i="21"/>
  <c r="B294" i="21"/>
  <c r="D704" i="21"/>
  <c r="C615" i="21"/>
  <c r="D599" i="21"/>
  <c r="D594" i="21"/>
  <c r="C579" i="21"/>
  <c r="B569" i="21"/>
  <c r="B556" i="21"/>
  <c r="B544" i="21"/>
  <c r="B532" i="21"/>
  <c r="B520" i="21"/>
  <c r="B509" i="21"/>
  <c r="B473" i="21"/>
  <c r="B437" i="21"/>
  <c r="D711" i="21"/>
  <c r="B697" i="21"/>
  <c r="B682" i="21"/>
  <c r="C625" i="21"/>
  <c r="C619" i="21"/>
  <c r="B604" i="21"/>
  <c r="B599" i="21"/>
  <c r="C583" i="21"/>
  <c r="B573" i="21"/>
  <c r="D564" i="21"/>
  <c r="C551" i="21"/>
  <c r="C539" i="21"/>
  <c r="C527" i="21"/>
  <c r="C512" i="21"/>
  <c r="C489" i="21"/>
  <c r="D481" i="21"/>
  <c r="D478" i="21"/>
  <c r="C475" i="21"/>
  <c r="D467" i="21"/>
  <c r="C464" i="21"/>
  <c r="B459" i="21"/>
  <c r="B456" i="21"/>
  <c r="D453" i="21"/>
  <c r="D445" i="21"/>
  <c r="D442" i="21"/>
  <c r="C439" i="21"/>
  <c r="D431" i="21"/>
  <c r="C428" i="21"/>
  <c r="D423" i="21"/>
  <c r="C418" i="21"/>
  <c r="D411" i="21"/>
  <c r="C406" i="21"/>
  <c r="D399" i="21"/>
  <c r="B711" i="21"/>
  <c r="D688" i="21"/>
  <c r="C630" i="21"/>
  <c r="B625" i="21"/>
  <c r="D588" i="21"/>
  <c r="D568" i="21"/>
  <c r="C559" i="21"/>
  <c r="D551" i="21"/>
  <c r="C547" i="21"/>
  <c r="D539" i="21"/>
  <c r="C535" i="21"/>
  <c r="D527" i="21"/>
  <c r="C523" i="21"/>
  <c r="C515" i="21"/>
  <c r="D512" i="21"/>
  <c r="C501" i="21"/>
  <c r="D489" i="21"/>
  <c r="B481" i="21"/>
  <c r="D475" i="21"/>
  <c r="B467" i="21"/>
  <c r="D464" i="21"/>
  <c r="B453" i="21"/>
  <c r="B445" i="21"/>
  <c r="D439" i="21"/>
  <c r="B431" i="21"/>
  <c r="D428" i="21"/>
  <c r="B423" i="21"/>
  <c r="D418" i="21"/>
  <c r="B411" i="21"/>
  <c r="D406" i="21"/>
  <c r="B399" i="21"/>
  <c r="D394" i="21"/>
  <c r="B387" i="21"/>
  <c r="D382" i="21"/>
  <c r="B375" i="21"/>
  <c r="D370" i="21"/>
  <c r="B363" i="21"/>
  <c r="D358" i="21"/>
  <c r="B351" i="21"/>
  <c r="D346" i="21"/>
  <c r="D630" i="21"/>
  <c r="C618" i="21"/>
  <c r="B593" i="21"/>
  <c r="C582" i="21"/>
  <c r="B568" i="21"/>
  <c r="C563" i="21"/>
  <c r="B551" i="21"/>
  <c r="B539" i="21"/>
  <c r="B527" i="21"/>
  <c r="D515" i="21"/>
  <c r="B501" i="21"/>
  <c r="B489" i="21"/>
  <c r="B475" i="21"/>
  <c r="C461" i="21"/>
  <c r="B439" i="21"/>
  <c r="C425" i="21"/>
  <c r="B418" i="21"/>
  <c r="B406" i="21"/>
  <c r="B394" i="21"/>
  <c r="B382" i="21"/>
  <c r="B370" i="21"/>
  <c r="B358" i="21"/>
  <c r="B346" i="21"/>
  <c r="B334" i="21"/>
  <c r="D664" i="21"/>
  <c r="C649" i="21"/>
  <c r="D618" i="21"/>
  <c r="B613" i="21"/>
  <c r="C603" i="21"/>
  <c r="D587" i="21"/>
  <c r="D582" i="21"/>
  <c r="B577" i="21"/>
  <c r="D572" i="21"/>
  <c r="D563" i="21"/>
  <c r="C558" i="21"/>
  <c r="C546" i="21"/>
  <c r="C534" i="21"/>
  <c r="C522" i="21"/>
  <c r="B515" i="21"/>
  <c r="C511" i="21"/>
  <c r="C483" i="21"/>
  <c r="D480" i="21"/>
  <c r="C477" i="21"/>
  <c r="C469" i="21"/>
  <c r="B461" i="21"/>
  <c r="C455" i="21"/>
  <c r="C447" i="21"/>
  <c r="D444" i="21"/>
  <c r="C441" i="21"/>
  <c r="C433" i="21"/>
  <c r="B425" i="21"/>
  <c r="C415" i="21"/>
  <c r="C403" i="21"/>
  <c r="C391" i="21"/>
  <c r="C379" i="21"/>
  <c r="C367" i="21"/>
  <c r="C355" i="21"/>
  <c r="C343" i="21"/>
  <c r="C331" i="21"/>
  <c r="C319" i="21"/>
  <c r="C307" i="21"/>
  <c r="C295" i="21"/>
  <c r="D701" i="21"/>
  <c r="C694" i="21"/>
  <c r="C679" i="21"/>
  <c r="C635" i="21"/>
  <c r="D623" i="21"/>
  <c r="C607" i="21"/>
  <c r="B592" i="21"/>
  <c r="B587" i="21"/>
  <c r="B563" i="21"/>
  <c r="D558" i="21"/>
  <c r="D546" i="21"/>
  <c r="D534" i="21"/>
  <c r="D522" i="21"/>
  <c r="B511" i="21"/>
  <c r="C491" i="21"/>
  <c r="B483" i="21"/>
  <c r="B480" i="21"/>
  <c r="D477" i="21"/>
  <c r="B472" i="21"/>
  <c r="D469" i="21"/>
  <c r="D466" i="21"/>
  <c r="C463" i="21"/>
  <c r="B458" i="21"/>
  <c r="D455" i="21"/>
  <c r="C452" i="21"/>
  <c r="B447" i="21"/>
  <c r="B444" i="21"/>
  <c r="D441" i="21"/>
  <c r="B436" i="21"/>
  <c r="D433" i="21"/>
  <c r="D430" i="21"/>
  <c r="B708" i="21"/>
  <c r="B701" i="21"/>
  <c r="B694" i="21"/>
  <c r="B641" i="21"/>
  <c r="B635" i="21"/>
  <c r="B623" i="21"/>
  <c r="D612" i="21"/>
  <c r="D576" i="21"/>
  <c r="C571" i="21"/>
  <c r="C567" i="21"/>
  <c r="B558" i="21"/>
  <c r="B546" i="21"/>
  <c r="B534" i="21"/>
  <c r="B522" i="21"/>
  <c r="C503" i="21"/>
  <c r="D491" i="21"/>
  <c r="B477" i="21"/>
  <c r="B469" i="21"/>
  <c r="D463" i="21"/>
  <c r="B455" i="21"/>
  <c r="D452" i="21"/>
  <c r="B441" i="21"/>
  <c r="B433" i="21"/>
  <c r="D427" i="21"/>
  <c r="D422" i="21"/>
  <c r="B415" i="21"/>
  <c r="D410" i="21"/>
  <c r="B403" i="21"/>
  <c r="D134" i="22"/>
  <c r="B628" i="21"/>
  <c r="B617" i="21"/>
  <c r="C606" i="21"/>
  <c r="B581" i="21"/>
  <c r="D503" i="21"/>
  <c r="C497" i="21"/>
  <c r="B491" i="21"/>
  <c r="C485" i="21"/>
  <c r="B463" i="21"/>
  <c r="C449" i="21"/>
  <c r="B427" i="21"/>
  <c r="B422" i="21"/>
  <c r="B410" i="21"/>
  <c r="B398" i="21"/>
  <c r="D707" i="21"/>
  <c r="D611" i="21"/>
  <c r="D606" i="21"/>
  <c r="C591" i="21"/>
  <c r="D575" i="21"/>
  <c r="B549" i="21"/>
  <c r="B537" i="21"/>
  <c r="B525" i="21"/>
  <c r="B503" i="21"/>
  <c r="B497" i="21"/>
  <c r="B485" i="21"/>
  <c r="B449" i="21"/>
  <c r="C513" i="21"/>
  <c r="C487" i="21"/>
  <c r="D479" i="21"/>
  <c r="B457" i="21"/>
  <c r="C427" i="21"/>
  <c r="D338" i="21"/>
  <c r="C334" i="21"/>
  <c r="D327" i="21"/>
  <c r="D302" i="21"/>
  <c r="C298" i="21"/>
  <c r="D282" i="21"/>
  <c r="D270" i="21"/>
  <c r="D258" i="21"/>
  <c r="D246" i="21"/>
  <c r="B541" i="21"/>
  <c r="B513" i="21"/>
  <c r="B479" i="21"/>
  <c r="B471" i="21"/>
  <c r="C414" i="21"/>
  <c r="C402" i="21"/>
  <c r="C397" i="21"/>
  <c r="C385" i="21"/>
  <c r="C373" i="21"/>
  <c r="C361" i="21"/>
  <c r="C349" i="21"/>
  <c r="C341" i="21"/>
  <c r="B338" i="21"/>
  <c r="D334" i="21"/>
  <c r="B327" i="21"/>
  <c r="D323" i="21"/>
  <c r="C305" i="21"/>
  <c r="B302" i="21"/>
  <c r="D298" i="21"/>
  <c r="D291" i="21"/>
  <c r="B282" i="21"/>
  <c r="B270" i="21"/>
  <c r="B258" i="21"/>
  <c r="B246" i="21"/>
  <c r="C234" i="21"/>
  <c r="C222" i="21"/>
  <c r="C210" i="21"/>
  <c r="C198" i="21"/>
  <c r="C186" i="21"/>
  <c r="C174" i="21"/>
  <c r="C162" i="21"/>
  <c r="C150" i="21"/>
  <c r="C138" i="21"/>
  <c r="C126" i="21"/>
  <c r="C114" i="21"/>
  <c r="C102" i="21"/>
  <c r="C90" i="21"/>
  <c r="C78" i="21"/>
  <c r="C66" i="21"/>
  <c r="C54" i="21"/>
  <c r="C627" i="21"/>
  <c r="B521" i="21"/>
  <c r="C426" i="21"/>
  <c r="B420" i="21"/>
  <c r="D414" i="21"/>
  <c r="B408" i="21"/>
  <c r="D402" i="21"/>
  <c r="C330" i="21"/>
  <c r="B323" i="21"/>
  <c r="D319" i="21"/>
  <c r="B312" i="21"/>
  <c r="C294" i="21"/>
  <c r="B291" i="21"/>
  <c r="C284" i="21"/>
  <c r="C278" i="21"/>
  <c r="D275" i="21"/>
  <c r="C272" i="21"/>
  <c r="C266" i="21"/>
  <c r="D263" i="21"/>
  <c r="C260" i="21"/>
  <c r="C254" i="21"/>
  <c r="D251" i="21"/>
  <c r="C248" i="21"/>
  <c r="C242" i="21"/>
  <c r="D239" i="21"/>
  <c r="D234" i="21"/>
  <c r="C229" i="21"/>
  <c r="D222" i="21"/>
  <c r="C217" i="21"/>
  <c r="D210" i="21"/>
  <c r="C205" i="21"/>
  <c r="D198" i="21"/>
  <c r="C193" i="21"/>
  <c r="D186" i="21"/>
  <c r="C181" i="21"/>
  <c r="C646" i="21"/>
  <c r="B616" i="21"/>
  <c r="C440" i="21"/>
  <c r="B432" i="21"/>
  <c r="D330" i="21"/>
  <c r="C326" i="21"/>
  <c r="B319" i="21"/>
  <c r="D294" i="21"/>
  <c r="B284" i="21"/>
  <c r="D278" i="21"/>
  <c r="B275" i="21"/>
  <c r="B272" i="21"/>
  <c r="D266" i="21"/>
  <c r="B263" i="21"/>
  <c r="B260" i="21"/>
  <c r="D254" i="21"/>
  <c r="B251" i="21"/>
  <c r="B248" i="21"/>
  <c r="D242" i="21"/>
  <c r="B239" i="21"/>
  <c r="B234" i="21"/>
  <c r="D229" i="21"/>
  <c r="B222" i="21"/>
  <c r="D217" i="21"/>
  <c r="B210" i="21"/>
  <c r="D205" i="21"/>
  <c r="B198" i="21"/>
  <c r="D193" i="21"/>
  <c r="B186" i="21"/>
  <c r="D181" i="21"/>
  <c r="B174" i="21"/>
  <c r="D169" i="21"/>
  <c r="B162" i="21"/>
  <c r="D157" i="21"/>
  <c r="B150" i="21"/>
  <c r="D145" i="21"/>
  <c r="B138" i="21"/>
  <c r="D133" i="21"/>
  <c r="B126" i="21"/>
  <c r="B646" i="21"/>
  <c r="B529" i="21"/>
  <c r="D454" i="21"/>
  <c r="D440" i="21"/>
  <c r="D419" i="21"/>
  <c r="D407" i="21"/>
  <c r="B396" i="21"/>
  <c r="B384" i="21"/>
  <c r="B372" i="21"/>
  <c r="B360" i="21"/>
  <c r="B348" i="21"/>
  <c r="D326" i="21"/>
  <c r="C322" i="21"/>
  <c r="D315" i="21"/>
  <c r="C698" i="21"/>
  <c r="D676" i="21"/>
  <c r="C595" i="21"/>
  <c r="B575" i="21"/>
  <c r="B557" i="21"/>
  <c r="B510" i="21"/>
  <c r="C476" i="21"/>
  <c r="B468" i="21"/>
  <c r="B446" i="21"/>
  <c r="B419" i="21"/>
  <c r="B407" i="21"/>
  <c r="C329" i="21"/>
  <c r="B326" i="21"/>
  <c r="D322" i="21"/>
  <c r="B315" i="21"/>
  <c r="D311" i="21"/>
  <c r="C293" i="21"/>
  <c r="C226" i="21"/>
  <c r="C214" i="21"/>
  <c r="C202" i="21"/>
  <c r="C190" i="21"/>
  <c r="C178" i="21"/>
  <c r="C166" i="21"/>
  <c r="C154" i="21"/>
  <c r="C142" i="21"/>
  <c r="C130" i="21"/>
  <c r="C118" i="21"/>
  <c r="C106" i="21"/>
  <c r="C94" i="21"/>
  <c r="C82" i="21"/>
  <c r="C70" i="21"/>
  <c r="C58" i="21"/>
  <c r="C46" i="21"/>
  <c r="C565" i="21"/>
  <c r="D476" i="21"/>
  <c r="B460" i="21"/>
  <c r="B424" i="21"/>
  <c r="B412" i="21"/>
  <c r="D391" i="21"/>
  <c r="B517" i="21"/>
  <c r="B482" i="21"/>
  <c r="B391" i="21"/>
  <c r="D387" i="21"/>
  <c r="B379" i="21"/>
  <c r="D375" i="21"/>
  <c r="B367" i="21"/>
  <c r="D363" i="21"/>
  <c r="B355" i="21"/>
  <c r="D351" i="21"/>
  <c r="B343" i="21"/>
  <c r="D318" i="21"/>
  <c r="C314" i="21"/>
  <c r="B307" i="21"/>
  <c r="D286" i="21"/>
  <c r="D283" i="21"/>
  <c r="D277" i="21"/>
  <c r="D274" i="21"/>
  <c r="D271" i="21"/>
  <c r="D265" i="21"/>
  <c r="D262" i="21"/>
  <c r="D259" i="21"/>
  <c r="D253" i="21"/>
  <c r="D250" i="21"/>
  <c r="D247" i="21"/>
  <c r="D241" i="21"/>
  <c r="D238" i="21"/>
  <c r="D233" i="21"/>
  <c r="B226" i="21"/>
  <c r="D221" i="21"/>
  <c r="B214" i="21"/>
  <c r="D209" i="21"/>
  <c r="B202" i="21"/>
  <c r="D197" i="21"/>
  <c r="B190" i="21"/>
  <c r="D185" i="21"/>
  <c r="B178" i="21"/>
  <c r="D173" i="21"/>
  <c r="B545" i="21"/>
  <c r="C499" i="21"/>
  <c r="D490" i="21"/>
  <c r="D429" i="21"/>
  <c r="B395" i="21"/>
  <c r="D339" i="21"/>
  <c r="D314" i="21"/>
  <c r="C310" i="21"/>
  <c r="D303" i="21"/>
  <c r="C289" i="21"/>
  <c r="B283" i="21"/>
  <c r="B271" i="21"/>
  <c r="B259" i="21"/>
  <c r="B247" i="21"/>
  <c r="B233" i="21"/>
  <c r="B221" i="21"/>
  <c r="B209" i="21"/>
  <c r="B197" i="21"/>
  <c r="B185" i="21"/>
  <c r="B173" i="21"/>
  <c r="C451" i="21"/>
  <c r="B429" i="21"/>
  <c r="C386" i="21"/>
  <c r="C374" i="21"/>
  <c r="C362" i="21"/>
  <c r="C350" i="21"/>
  <c r="B339" i="21"/>
  <c r="D335" i="21"/>
  <c r="B328" i="21"/>
  <c r="C317" i="21"/>
  <c r="B314" i="21"/>
  <c r="D310" i="21"/>
  <c r="B303" i="21"/>
  <c r="D299" i="21"/>
  <c r="C292" i="21"/>
  <c r="D235" i="21"/>
  <c r="C230" i="21"/>
  <c r="D223" i="21"/>
  <c r="C218" i="21"/>
  <c r="D211" i="21"/>
  <c r="C206" i="21"/>
  <c r="D199" i="21"/>
  <c r="C194" i="21"/>
  <c r="C640" i="21"/>
  <c r="D600" i="21"/>
  <c r="D570" i="21"/>
  <c r="B561" i="21"/>
  <c r="B533" i="21"/>
  <c r="B465" i="21"/>
  <c r="D457" i="21"/>
  <c r="B443" i="21"/>
  <c r="B435" i="21"/>
  <c r="D415" i="21"/>
  <c r="D403" i="21"/>
  <c r="D398" i="21"/>
  <c r="D390" i="21"/>
  <c r="B386" i="21"/>
  <c r="D378" i="21"/>
  <c r="B374" i="21"/>
  <c r="D366" i="21"/>
  <c r="B362" i="21"/>
  <c r="D354" i="21"/>
  <c r="B350" i="21"/>
  <c r="D342" i="21"/>
  <c r="C338" i="21"/>
  <c r="B331" i="21"/>
  <c r="D306" i="21"/>
  <c r="C302" i="21"/>
  <c r="B295" i="21"/>
  <c r="D285" i="21"/>
  <c r="C282" i="21"/>
  <c r="B276" i="21"/>
  <c r="D273" i="21"/>
  <c r="C270" i="21"/>
  <c r="B264" i="21"/>
  <c r="D261" i="21"/>
  <c r="C258" i="21"/>
  <c r="B252" i="21"/>
  <c r="D249" i="21"/>
  <c r="C246" i="21"/>
  <c r="B240" i="21"/>
  <c r="D237" i="21"/>
  <c r="B230" i="21"/>
  <c r="D225" i="21"/>
  <c r="B218" i="21"/>
  <c r="D213" i="21"/>
  <c r="D465" i="21"/>
  <c r="D443" i="21"/>
  <c r="C398" i="21"/>
  <c r="D379" i="21"/>
  <c r="C370" i="21"/>
  <c r="D343" i="21"/>
  <c r="B335" i="21"/>
  <c r="D307" i="21"/>
  <c r="B299" i="21"/>
  <c r="C225" i="21"/>
  <c r="D218" i="21"/>
  <c r="B211" i="21"/>
  <c r="D187" i="21"/>
  <c r="C182" i="21"/>
  <c r="D165" i="21"/>
  <c r="D161" i="21"/>
  <c r="B154" i="21"/>
  <c r="D129" i="21"/>
  <c r="D125" i="21"/>
  <c r="D115" i="21"/>
  <c r="D102" i="21"/>
  <c r="D89" i="21"/>
  <c r="D79" i="21"/>
  <c r="D66" i="21"/>
  <c r="D53" i="21"/>
  <c r="D50" i="21"/>
  <c r="B47" i="21"/>
  <c r="D41" i="21"/>
  <c r="D30" i="21"/>
  <c r="D5" i="21"/>
  <c r="B290" i="21"/>
  <c r="C273" i="21"/>
  <c r="D264" i="21"/>
  <c r="B187" i="21"/>
  <c r="D182" i="21"/>
  <c r="B161" i="21"/>
  <c r="D150" i="21"/>
  <c r="B143" i="21"/>
  <c r="B125" i="21"/>
  <c r="D118" i="21"/>
  <c r="B115" i="21"/>
  <c r="C108" i="21"/>
  <c r="C105" i="21"/>
  <c r="B102" i="21"/>
  <c r="B89" i="21"/>
  <c r="D82" i="21"/>
  <c r="B79" i="21"/>
  <c r="C72" i="21"/>
  <c r="C69" i="21"/>
  <c r="B66" i="21"/>
  <c r="C378" i="21"/>
  <c r="C342" i="21"/>
  <c r="C306" i="21"/>
  <c r="C247" i="21"/>
  <c r="C238" i="21"/>
  <c r="B231" i="21"/>
  <c r="B182" i="21"/>
  <c r="C172" i="21"/>
  <c r="C157" i="21"/>
  <c r="C121" i="21"/>
  <c r="B118" i="21"/>
  <c r="C85" i="21"/>
  <c r="B82" i="21"/>
  <c r="D10" i="21"/>
  <c r="B580" i="21"/>
  <c r="D451" i="21"/>
  <c r="D386" i="21"/>
  <c r="D350" i="21"/>
  <c r="B324" i="21"/>
  <c r="C209" i="21"/>
  <c r="C197" i="21"/>
  <c r="C149" i="21"/>
  <c r="D142" i="21"/>
  <c r="B135" i="21"/>
  <c r="D121" i="21"/>
  <c r="C101" i="21"/>
  <c r="D85" i="21"/>
  <c r="C65" i="21"/>
  <c r="D46" i="21"/>
  <c r="C18" i="21"/>
  <c r="B10" i="21"/>
  <c r="C661" i="21"/>
  <c r="D367" i="21"/>
  <c r="C358" i="21"/>
  <c r="C271" i="21"/>
  <c r="C262" i="21"/>
  <c r="C253" i="21"/>
  <c r="C237" i="21"/>
  <c r="D230" i="21"/>
  <c r="B223" i="21"/>
  <c r="D202" i="21"/>
  <c r="C163" i="21"/>
  <c r="C160" i="21"/>
  <c r="C156" i="21"/>
  <c r="D153" i="21"/>
  <c r="D149" i="21"/>
  <c r="B142" i="21"/>
  <c r="C127" i="21"/>
  <c r="C124" i="21"/>
  <c r="D114" i="21"/>
  <c r="C104" i="21"/>
  <c r="D101" i="21"/>
  <c r="D91" i="21"/>
  <c r="C88" i="21"/>
  <c r="D78" i="21"/>
  <c r="C68" i="21"/>
  <c r="D65" i="21"/>
  <c r="D55" i="21"/>
  <c r="C52" i="21"/>
  <c r="D49" i="21"/>
  <c r="B46" i="21"/>
  <c r="C40" i="21"/>
  <c r="C37" i="21"/>
  <c r="D29" i="21"/>
  <c r="C26" i="21"/>
  <c r="D18" i="21"/>
  <c r="D15" i="21"/>
  <c r="C12" i="21"/>
  <c r="C4" i="21"/>
  <c r="C394" i="21"/>
  <c r="D331" i="21"/>
  <c r="D295" i="21"/>
  <c r="D190" i="21"/>
  <c r="C185" i="21"/>
  <c r="D175" i="21"/>
  <c r="B171" i="21"/>
  <c r="D163" i="21"/>
  <c r="D156" i="21"/>
  <c r="B149" i="21"/>
  <c r="D138" i="21"/>
  <c r="D127" i="21"/>
  <c r="B114" i="21"/>
  <c r="B101" i="21"/>
  <c r="D94" i="21"/>
  <c r="B91" i="21"/>
  <c r="B78" i="21"/>
  <c r="B65" i="21"/>
  <c r="D58" i="21"/>
  <c r="B55" i="21"/>
  <c r="B52" i="21"/>
  <c r="B40" i="21"/>
  <c r="D37" i="21"/>
  <c r="C34" i="21"/>
  <c r="B29" i="21"/>
  <c r="D26" i="21"/>
  <c r="B18" i="21"/>
  <c r="B15" i="21"/>
  <c r="D12" i="21"/>
  <c r="B4" i="21"/>
  <c r="C366" i="21"/>
  <c r="C286" i="21"/>
  <c r="C277" i="21"/>
  <c r="C261" i="21"/>
  <c r="D252" i="21"/>
  <c r="D214" i="21"/>
  <c r="C201" i="21"/>
  <c r="B175" i="21"/>
  <c r="B163" i="21"/>
  <c r="B156" i="21"/>
  <c r="C145" i="21"/>
  <c r="B127" i="21"/>
  <c r="C97" i="21"/>
  <c r="B94" i="21"/>
  <c r="C61" i="21"/>
  <c r="B58" i="21"/>
  <c r="D34" i="21"/>
  <c r="B26" i="21"/>
  <c r="B611" i="21"/>
  <c r="B553" i="21"/>
  <c r="D374" i="21"/>
  <c r="B311" i="21"/>
  <c r="C221" i="21"/>
  <c r="B207" i="21"/>
  <c r="D201" i="21"/>
  <c r="B195" i="21"/>
  <c r="C170" i="21"/>
  <c r="D166" i="21"/>
  <c r="B159" i="21"/>
  <c r="C137" i="21"/>
  <c r="D130" i="21"/>
  <c r="C113" i="21"/>
  <c r="D97" i="21"/>
  <c r="C77" i="21"/>
  <c r="D61" i="21"/>
  <c r="C42" i="21"/>
  <c r="B34" i="21"/>
  <c r="C6" i="21"/>
  <c r="C422" i="21"/>
  <c r="C390" i="21"/>
  <c r="C354" i="21"/>
  <c r="B336" i="21"/>
  <c r="C318" i="21"/>
  <c r="B300" i="21"/>
  <c r="B292" i="21"/>
  <c r="D226" i="21"/>
  <c r="B219" i="21"/>
  <c r="B206" i="21"/>
  <c r="B194" i="21"/>
  <c r="B183" i="21"/>
  <c r="D178" i="21"/>
  <c r="B151" i="21"/>
  <c r="B144" i="21"/>
  <c r="C133" i="21"/>
  <c r="C109" i="21"/>
  <c r="B106" i="21"/>
  <c r="C73" i="21"/>
  <c r="B70" i="21"/>
  <c r="B36" i="21"/>
  <c r="D22" i="21"/>
  <c r="B14" i="21"/>
  <c r="C161" i="21"/>
  <c r="B147" i="21"/>
  <c r="C116" i="21"/>
  <c r="C80" i="21"/>
  <c r="B53" i="21"/>
  <c r="B42" i="21"/>
  <c r="C36" i="21"/>
  <c r="C25" i="21"/>
  <c r="C712" i="20"/>
  <c r="B703" i="20"/>
  <c r="D355" i="21"/>
  <c r="B130" i="21"/>
  <c r="D109" i="21"/>
  <c r="D73" i="21"/>
  <c r="D47" i="21"/>
  <c r="D36" i="21"/>
  <c r="D25" i="21"/>
  <c r="D712" i="20"/>
  <c r="D276" i="21"/>
  <c r="D194" i="21"/>
  <c r="C184" i="21"/>
  <c r="D174" i="21"/>
  <c r="C41" i="21"/>
  <c r="C30" i="21"/>
  <c r="D6" i="21"/>
  <c r="B712" i="20"/>
  <c r="D705" i="20"/>
  <c r="C694" i="20"/>
  <c r="C689" i="20"/>
  <c r="B684" i="20"/>
  <c r="C681" i="20"/>
  <c r="D674" i="20"/>
  <c r="C669" i="20"/>
  <c r="D662" i="20"/>
  <c r="C657" i="20"/>
  <c r="D650" i="20"/>
  <c r="C410" i="21"/>
  <c r="C285" i="21"/>
  <c r="C265" i="21"/>
  <c r="B235" i="21"/>
  <c r="C213" i="21"/>
  <c r="B166" i="21"/>
  <c r="C151" i="21"/>
  <c r="D137" i="21"/>
  <c r="C115" i="21"/>
  <c r="C100" i="21"/>
  <c r="C93" i="21"/>
  <c r="D86" i="21"/>
  <c r="C79" i="21"/>
  <c r="C64" i="21"/>
  <c r="C57" i="21"/>
  <c r="B51" i="21"/>
  <c r="B41" i="21"/>
  <c r="B30" i="21"/>
  <c r="D24" i="21"/>
  <c r="B6" i="21"/>
  <c r="D708" i="20"/>
  <c r="B705" i="20"/>
  <c r="C702" i="20"/>
  <c r="C173" i="21"/>
  <c r="D151" i="21"/>
  <c r="C144" i="21"/>
  <c r="B137" i="21"/>
  <c r="C129" i="21"/>
  <c r="D35" i="21"/>
  <c r="D17" i="21"/>
  <c r="B708" i="20"/>
  <c r="C691" i="20"/>
  <c r="B681" i="20"/>
  <c r="B669" i="20"/>
  <c r="B657" i="20"/>
  <c r="B645" i="20"/>
  <c r="B633" i="20"/>
  <c r="B621" i="20"/>
  <c r="B609" i="20"/>
  <c r="B597" i="20"/>
  <c r="B585" i="20"/>
  <c r="B573" i="20"/>
  <c r="D362" i="21"/>
  <c r="C274" i="21"/>
  <c r="D158" i="21"/>
  <c r="D144" i="21"/>
  <c r="D106" i="21"/>
  <c r="D70" i="21"/>
  <c r="D45" i="21"/>
  <c r="B17" i="21"/>
  <c r="C5" i="21"/>
  <c r="D691" i="20"/>
  <c r="B293" i="21"/>
  <c r="C283" i="21"/>
  <c r="C233" i="21"/>
  <c r="C165" i="21"/>
  <c r="D113" i="21"/>
  <c r="B99" i="21"/>
  <c r="D77" i="21"/>
  <c r="B63" i="21"/>
  <c r="C50" i="21"/>
  <c r="D39" i="21"/>
  <c r="C28" i="21"/>
  <c r="C22" i="21"/>
  <c r="B5" i="21"/>
  <c r="C707" i="20"/>
  <c r="C704" i="20"/>
  <c r="B696" i="20"/>
  <c r="C693" i="20"/>
  <c r="B691" i="20"/>
  <c r="C688" i="20"/>
  <c r="C241" i="21"/>
  <c r="B113" i="21"/>
  <c r="D90" i="21"/>
  <c r="B77" i="21"/>
  <c r="B50" i="21"/>
  <c r="B39" i="21"/>
  <c r="B28" i="21"/>
  <c r="B22" i="21"/>
  <c r="C10" i="21"/>
  <c r="D707" i="20"/>
  <c r="D704" i="20"/>
  <c r="D693" i="20"/>
  <c r="D688" i="20"/>
  <c r="B683" i="20"/>
  <c r="B678" i="20"/>
  <c r="D673" i="20"/>
  <c r="B666" i="20"/>
  <c r="D661" i="20"/>
  <c r="B654" i="20"/>
  <c r="D649" i="20"/>
  <c r="C382" i="21"/>
  <c r="C250" i="21"/>
  <c r="B199" i="21"/>
  <c r="D189" i="21"/>
  <c r="B179" i="21"/>
  <c r="D170" i="21"/>
  <c r="B134" i="21"/>
  <c r="D126" i="21"/>
  <c r="B90" i="21"/>
  <c r="D54" i="21"/>
  <c r="C44" i="21"/>
  <c r="B704" i="20"/>
  <c r="B693" i="20"/>
  <c r="B688" i="20"/>
  <c r="B673" i="20"/>
  <c r="B661" i="20"/>
  <c r="B649" i="20"/>
  <c r="B637" i="20"/>
  <c r="B625" i="20"/>
  <c r="B613" i="20"/>
  <c r="B601" i="20"/>
  <c r="B589" i="20"/>
  <c r="B577" i="20"/>
  <c r="B565" i="20"/>
  <c r="C259" i="21"/>
  <c r="C249" i="21"/>
  <c r="D162" i="21"/>
  <c r="D141" i="21"/>
  <c r="C125" i="21"/>
  <c r="D103" i="21"/>
  <c r="C89" i="21"/>
  <c r="D67" i="21"/>
  <c r="B48" i="21"/>
  <c r="C14" i="21"/>
  <c r="B3" i="21"/>
  <c r="C703" i="20"/>
  <c r="D695" i="20"/>
  <c r="D690" i="20"/>
  <c r="B685" i="20"/>
  <c r="D14" i="21"/>
  <c r="B698" i="20"/>
  <c r="C692" i="20"/>
  <c r="C686" i="20"/>
  <c r="B658" i="20"/>
  <c r="C645" i="20"/>
  <c r="B638" i="20"/>
  <c r="C634" i="20"/>
  <c r="C609" i="20"/>
  <c r="B602" i="20"/>
  <c r="C598" i="20"/>
  <c r="C573" i="20"/>
  <c r="D566" i="20"/>
  <c r="C553" i="20"/>
  <c r="C541" i="20"/>
  <c r="D154" i="21"/>
  <c r="B54" i="21"/>
  <c r="B680" i="20"/>
  <c r="D675" i="20"/>
  <c r="D666" i="20"/>
  <c r="B662" i="20"/>
  <c r="D645" i="20"/>
  <c r="C641" i="20"/>
  <c r="D634" i="20"/>
  <c r="B623" i="20"/>
  <c r="D609" i="20"/>
  <c r="C605" i="20"/>
  <c r="D598" i="20"/>
  <c r="B587" i="20"/>
  <c r="D573" i="20"/>
  <c r="C569" i="20"/>
  <c r="B566" i="20"/>
  <c r="D553" i="20"/>
  <c r="B547" i="20"/>
  <c r="D541" i="20"/>
  <c r="C533" i="20"/>
  <c r="C521" i="20"/>
  <c r="C509" i="20"/>
  <c r="C497" i="20"/>
  <c r="C485" i="20"/>
  <c r="C473" i="20"/>
  <c r="C461" i="20"/>
  <c r="C449" i="20"/>
  <c r="C437" i="20"/>
  <c r="C425" i="20"/>
  <c r="C413" i="20"/>
  <c r="C401" i="20"/>
  <c r="C389" i="20"/>
  <c r="C377" i="20"/>
  <c r="B74" i="21"/>
  <c r="D3" i="21"/>
  <c r="D685" i="20"/>
  <c r="B675" i="20"/>
  <c r="C670" i="20"/>
  <c r="D657" i="20"/>
  <c r="C652" i="20"/>
  <c r="D641" i="20"/>
  <c r="C637" i="20"/>
  <c r="B634" i="20"/>
  <c r="D630" i="20"/>
  <c r="D605" i="20"/>
  <c r="C601" i="20"/>
  <c r="B598" i="20"/>
  <c r="D594" i="20"/>
  <c r="D569" i="20"/>
  <c r="B553" i="20"/>
  <c r="B541" i="20"/>
  <c r="D533" i="20"/>
  <c r="D521" i="20"/>
  <c r="D509" i="20"/>
  <c r="D497" i="20"/>
  <c r="D485" i="20"/>
  <c r="D473" i="20"/>
  <c r="D461" i="20"/>
  <c r="D449" i="20"/>
  <c r="D437" i="20"/>
  <c r="D425" i="20"/>
  <c r="D413" i="20"/>
  <c r="D401" i="20"/>
  <c r="D389" i="20"/>
  <c r="D377" i="20"/>
  <c r="D365" i="20"/>
  <c r="D353" i="20"/>
  <c r="D341" i="20"/>
  <c r="D329" i="20"/>
  <c r="D317" i="20"/>
  <c r="D305" i="20"/>
  <c r="D293" i="20"/>
  <c r="D281" i="20"/>
  <c r="D269" i="20"/>
  <c r="D257" i="20"/>
  <c r="D245" i="20"/>
  <c r="D233" i="20"/>
  <c r="B96" i="21"/>
  <c r="C53" i="21"/>
  <c r="C690" i="20"/>
  <c r="D670" i="20"/>
  <c r="C665" i="20"/>
  <c r="C661" i="20"/>
  <c r="C644" i="20"/>
  <c r="D637" i="20"/>
  <c r="B630" i="20"/>
  <c r="D626" i="20"/>
  <c r="B619" i="20"/>
  <c r="D615" i="20"/>
  <c r="C608" i="20"/>
  <c r="D601" i="20"/>
  <c r="B594" i="20"/>
  <c r="D590" i="20"/>
  <c r="B583" i="20"/>
  <c r="D579" i="20"/>
  <c r="C572" i="20"/>
  <c r="C562" i="20"/>
  <c r="B559" i="20"/>
  <c r="C543" i="20"/>
  <c r="C535" i="20"/>
  <c r="B533" i="20"/>
  <c r="D528" i="20"/>
  <c r="C523" i="20"/>
  <c r="B521" i="20"/>
  <c r="D516" i="20"/>
  <c r="C511" i="20"/>
  <c r="B509" i="20"/>
  <c r="D504" i="20"/>
  <c r="C499" i="20"/>
  <c r="B497" i="20"/>
  <c r="D492" i="20"/>
  <c r="C487" i="20"/>
  <c r="B485" i="20"/>
  <c r="D480" i="20"/>
  <c r="C475" i="20"/>
  <c r="B473" i="20"/>
  <c r="D468" i="20"/>
  <c r="C463" i="20"/>
  <c r="B461" i="20"/>
  <c r="D456" i="20"/>
  <c r="C451" i="20"/>
  <c r="D42" i="21"/>
  <c r="D703" i="20"/>
  <c r="B690" i="20"/>
  <c r="B670" i="20"/>
  <c r="D665" i="20"/>
  <c r="B656" i="20"/>
  <c r="B644" i="20"/>
  <c r="C640" i="20"/>
  <c r="C633" i="20"/>
  <c r="B626" i="20"/>
  <c r="C622" i="20"/>
  <c r="B615" i="20"/>
  <c r="B608" i="20"/>
  <c r="C604" i="20"/>
  <c r="C597" i="20"/>
  <c r="B590" i="20"/>
  <c r="C586" i="20"/>
  <c r="B579" i="20"/>
  <c r="B572" i="20"/>
  <c r="C568" i="20"/>
  <c r="C565" i="20"/>
  <c r="D562" i="20"/>
  <c r="D555" i="20"/>
  <c r="C549" i="20"/>
  <c r="D546" i="20"/>
  <c r="D543" i="20"/>
  <c r="D535" i="20"/>
  <c r="C530" i="20"/>
  <c r="B528" i="20"/>
  <c r="D523" i="20"/>
  <c r="C518" i="20"/>
  <c r="B516" i="20"/>
  <c r="D511" i="20"/>
  <c r="C506" i="20"/>
  <c r="B504" i="20"/>
  <c r="D499" i="20"/>
  <c r="C494" i="20"/>
  <c r="B492" i="20"/>
  <c r="D487" i="20"/>
  <c r="C482" i="20"/>
  <c r="B480" i="20"/>
  <c r="D475" i="20"/>
  <c r="C470" i="20"/>
  <c r="B468" i="20"/>
  <c r="D463" i="20"/>
  <c r="D206" i="21"/>
  <c r="B31" i="21"/>
  <c r="C695" i="20"/>
  <c r="D678" i="20"/>
  <c r="B674" i="20"/>
  <c r="D651" i="20"/>
  <c r="D633" i="20"/>
  <c r="D622" i="20"/>
  <c r="D597" i="20"/>
  <c r="D586" i="20"/>
  <c r="D565" i="20"/>
  <c r="B562" i="20"/>
  <c r="D549" i="20"/>
  <c r="D240" i="21"/>
  <c r="B170" i="21"/>
  <c r="B60" i="21"/>
  <c r="B695" i="20"/>
  <c r="B689" i="20"/>
  <c r="D669" i="20"/>
  <c r="C664" i="20"/>
  <c r="C660" i="20"/>
  <c r="B651" i="20"/>
  <c r="C636" i="20"/>
  <c r="C625" i="20"/>
  <c r="B622" i="20"/>
  <c r="D618" i="20"/>
  <c r="C600" i="20"/>
  <c r="C589" i="20"/>
  <c r="B586" i="20"/>
  <c r="D582" i="20"/>
  <c r="D558" i="20"/>
  <c r="B549" i="20"/>
  <c r="C532" i="20"/>
  <c r="C520" i="20"/>
  <c r="C508" i="20"/>
  <c r="C496" i="20"/>
  <c r="C484" i="20"/>
  <c r="C472" i="20"/>
  <c r="C460" i="20"/>
  <c r="C448" i="20"/>
  <c r="C436" i="20"/>
  <c r="C424" i="20"/>
  <c r="C412" i="20"/>
  <c r="C400" i="20"/>
  <c r="C388" i="20"/>
  <c r="C376" i="20"/>
  <c r="C346" i="21"/>
  <c r="B103" i="21"/>
  <c r="D683" i="20"/>
  <c r="C673" i="20"/>
  <c r="D625" i="20"/>
  <c r="B618" i="20"/>
  <c r="D614" i="20"/>
  <c r="D589" i="20"/>
  <c r="B582" i="20"/>
  <c r="D578" i="20"/>
  <c r="C561" i="20"/>
  <c r="B558" i="20"/>
  <c r="D532" i="20"/>
  <c r="D520" i="20"/>
  <c r="D508" i="20"/>
  <c r="D496" i="20"/>
  <c r="D484" i="20"/>
  <c r="D472" i="20"/>
  <c r="D460" i="20"/>
  <c r="D448" i="20"/>
  <c r="D436" i="20"/>
  <c r="D424" i="20"/>
  <c r="D412" i="20"/>
  <c r="D400" i="20"/>
  <c r="D388" i="20"/>
  <c r="D376" i="20"/>
  <c r="D364" i="20"/>
  <c r="D352" i="20"/>
  <c r="D340" i="20"/>
  <c r="D328" i="20"/>
  <c r="D316" i="20"/>
  <c r="D304" i="20"/>
  <c r="D292" i="20"/>
  <c r="D280" i="20"/>
  <c r="D268" i="20"/>
  <c r="D256" i="20"/>
  <c r="D244" i="20"/>
  <c r="D232" i="20"/>
  <c r="B67" i="21"/>
  <c r="B27" i="21"/>
  <c r="C699" i="20"/>
  <c r="C687" i="20"/>
  <c r="C676" i="20"/>
  <c r="B663" i="20"/>
  <c r="C658" i="20"/>
  <c r="B646" i="20"/>
  <c r="D642" i="20"/>
  <c r="C613" i="20"/>
  <c r="B610" i="20"/>
  <c r="D606" i="20"/>
  <c r="C577" i="20"/>
  <c r="B574" i="20"/>
  <c r="B548" i="20"/>
  <c r="B534" i="20"/>
  <c r="B522" i="20"/>
  <c r="B510" i="20"/>
  <c r="B498" i="20"/>
  <c r="B486" i="20"/>
  <c r="B474" i="20"/>
  <c r="B462" i="20"/>
  <c r="B450" i="20"/>
  <c r="B438" i="20"/>
  <c r="B426" i="20"/>
  <c r="B414" i="20"/>
  <c r="B402" i="20"/>
  <c r="B390" i="20"/>
  <c r="B378" i="20"/>
  <c r="D694" i="20"/>
  <c r="B650" i="20"/>
  <c r="D621" i="20"/>
  <c r="D613" i="20"/>
  <c r="D591" i="20"/>
  <c r="C584" i="20"/>
  <c r="D561" i="20"/>
  <c r="B554" i="20"/>
  <c r="D534" i="20"/>
  <c r="D522" i="20"/>
  <c r="D510" i="20"/>
  <c r="D498" i="20"/>
  <c r="D486" i="20"/>
  <c r="D474" i="20"/>
  <c r="D462" i="20"/>
  <c r="B443" i="20"/>
  <c r="D438" i="20"/>
  <c r="D420" i="20"/>
  <c r="C415" i="20"/>
  <c r="B407" i="20"/>
  <c r="D402" i="20"/>
  <c r="D384" i="20"/>
  <c r="C379" i="20"/>
  <c r="D658" i="20"/>
  <c r="B642" i="20"/>
  <c r="D567" i="20"/>
  <c r="B561" i="20"/>
  <c r="D451" i="20"/>
  <c r="C447" i="20"/>
  <c r="B420" i="20"/>
  <c r="D415" i="20"/>
  <c r="C411" i="20"/>
  <c r="B384" i="20"/>
  <c r="D379" i="20"/>
  <c r="C365" i="20"/>
  <c r="D355" i="20"/>
  <c r="C352" i="20"/>
  <c r="D342" i="20"/>
  <c r="C329" i="20"/>
  <c r="D319" i="20"/>
  <c r="C316" i="20"/>
  <c r="D306" i="20"/>
  <c r="C293" i="20"/>
  <c r="D283" i="20"/>
  <c r="C280" i="20"/>
  <c r="D270" i="20"/>
  <c r="C257" i="20"/>
  <c r="D247" i="20"/>
  <c r="C244" i="20"/>
  <c r="C148" i="21"/>
  <c r="B8" i="21"/>
  <c r="B603" i="20"/>
  <c r="D574" i="20"/>
  <c r="C560" i="20"/>
  <c r="C545" i="20"/>
  <c r="B539" i="20"/>
  <c r="B527" i="20"/>
  <c r="B515" i="20"/>
  <c r="B503" i="20"/>
  <c r="B491" i="20"/>
  <c r="B479" i="20"/>
  <c r="B467" i="20"/>
  <c r="B456" i="20"/>
  <c r="C450" i="20"/>
  <c r="B437" i="20"/>
  <c r="D419" i="20"/>
  <c r="C414" i="20"/>
  <c r="B401" i="20"/>
  <c r="D383" i="20"/>
  <c r="C378" i="20"/>
  <c r="B371" i="20"/>
  <c r="B335" i="20"/>
  <c r="B299" i="20"/>
  <c r="C197" i="20"/>
  <c r="C169" i="21"/>
  <c r="D681" i="20"/>
  <c r="B632" i="20"/>
  <c r="C610" i="20"/>
  <c r="C581" i="20"/>
  <c r="C551" i="20"/>
  <c r="D545" i="20"/>
  <c r="B532" i="20"/>
  <c r="B520" i="20"/>
  <c r="B508" i="20"/>
  <c r="B496" i="20"/>
  <c r="B484" i="20"/>
  <c r="B472" i="20"/>
  <c r="D450" i="20"/>
  <c r="D432" i="20"/>
  <c r="C427" i="20"/>
  <c r="B419" i="20"/>
  <c r="D414" i="20"/>
  <c r="D396" i="20"/>
  <c r="C391" i="20"/>
  <c r="B383" i="20"/>
  <c r="D378" i="20"/>
  <c r="C374" i="20"/>
  <c r="C367" i="20"/>
  <c r="C354" i="20"/>
  <c r="C344" i="20"/>
  <c r="C338" i="20"/>
  <c r="C331" i="20"/>
  <c r="C318" i="20"/>
  <c r="C308" i="20"/>
  <c r="C302" i="20"/>
  <c r="C295" i="20"/>
  <c r="C282" i="20"/>
  <c r="C272" i="20"/>
  <c r="C266" i="20"/>
  <c r="C259" i="20"/>
  <c r="C246" i="20"/>
  <c r="C236" i="20"/>
  <c r="C208" i="20"/>
  <c r="D197" i="20"/>
  <c r="C172" i="20"/>
  <c r="C154" i="20"/>
  <c r="C142" i="20"/>
  <c r="C130" i="20"/>
  <c r="D700" i="20"/>
  <c r="D663" i="20"/>
  <c r="B639" i="20"/>
  <c r="D610" i="20"/>
  <c r="B595" i="20"/>
  <c r="B551" i="20"/>
  <c r="B460" i="20"/>
  <c r="D455" i="20"/>
  <c r="B432" i="20"/>
  <c r="D427" i="20"/>
  <c r="C423" i="20"/>
  <c r="B396" i="20"/>
  <c r="D391" i="20"/>
  <c r="C387" i="20"/>
  <c r="D367" i="20"/>
  <c r="C364" i="20"/>
  <c r="D354" i="20"/>
  <c r="C341" i="20"/>
  <c r="D331" i="20"/>
  <c r="C328" i="20"/>
  <c r="D318" i="20"/>
  <c r="C305" i="20"/>
  <c r="D295" i="20"/>
  <c r="C292" i="20"/>
  <c r="D282" i="20"/>
  <c r="C269" i="20"/>
  <c r="D259" i="20"/>
  <c r="C256" i="20"/>
  <c r="D246" i="20"/>
  <c r="C233" i="20"/>
  <c r="D208" i="20"/>
  <c r="B197" i="20"/>
  <c r="D172" i="20"/>
  <c r="B110" i="21"/>
  <c r="D654" i="20"/>
  <c r="C646" i="20"/>
  <c r="C617" i="20"/>
  <c r="D602" i="20"/>
  <c r="C564" i="20"/>
  <c r="C544" i="20"/>
  <c r="B455" i="20"/>
  <c r="D440" i="20"/>
  <c r="B436" i="20"/>
  <c r="D404" i="20"/>
  <c r="B400" i="20"/>
  <c r="D370" i="20"/>
  <c r="B364" i="20"/>
  <c r="B354" i="20"/>
  <c r="D347" i="20"/>
  <c r="B341" i="20"/>
  <c r="D334" i="20"/>
  <c r="B328" i="20"/>
  <c r="B318" i="20"/>
  <c r="D311" i="20"/>
  <c r="B305" i="20"/>
  <c r="D298" i="20"/>
  <c r="B292" i="20"/>
  <c r="B282" i="20"/>
  <c r="D275" i="20"/>
  <c r="B269" i="20"/>
  <c r="D262" i="20"/>
  <c r="B256" i="20"/>
  <c r="B246" i="20"/>
  <c r="D239" i="20"/>
  <c r="B233" i="20"/>
  <c r="C224" i="20"/>
  <c r="D213" i="20"/>
  <c r="C210" i="20"/>
  <c r="B208" i="20"/>
  <c r="D202" i="20"/>
  <c r="C199" i="20"/>
  <c r="C188" i="20"/>
  <c r="D177" i="20"/>
  <c r="C174" i="20"/>
  <c r="B172" i="20"/>
  <c r="D166" i="20"/>
  <c r="C156" i="20"/>
  <c r="B154" i="20"/>
  <c r="C144" i="20"/>
  <c r="B142" i="20"/>
  <c r="C132" i="20"/>
  <c r="B130" i="20"/>
  <c r="C120" i="20"/>
  <c r="B118" i="20"/>
  <c r="C108" i="20"/>
  <c r="B106" i="20"/>
  <c r="B155" i="21"/>
  <c r="D709" i="20"/>
  <c r="D646" i="20"/>
  <c r="B631" i="20"/>
  <c r="C531" i="20"/>
  <c r="C519" i="20"/>
  <c r="C507" i="20"/>
  <c r="C495" i="20"/>
  <c r="C483" i="20"/>
  <c r="C471" i="20"/>
  <c r="B449" i="20"/>
  <c r="D431" i="20"/>
  <c r="C426" i="20"/>
  <c r="B413" i="20"/>
  <c r="D395" i="20"/>
  <c r="C390" i="20"/>
  <c r="B377" i="20"/>
  <c r="B347" i="20"/>
  <c r="B311" i="20"/>
  <c r="B275" i="20"/>
  <c r="B239" i="20"/>
  <c r="D224" i="20"/>
  <c r="C221" i="20"/>
  <c r="B213" i="20"/>
  <c r="D210" i="20"/>
  <c r="B202" i="20"/>
  <c r="D199" i="20"/>
  <c r="D188" i="20"/>
  <c r="C185" i="20"/>
  <c r="B177" i="20"/>
  <c r="D174" i="20"/>
  <c r="B166" i="20"/>
  <c r="D156" i="20"/>
  <c r="D144" i="20"/>
  <c r="D132" i="20"/>
  <c r="D120" i="20"/>
  <c r="D108" i="20"/>
  <c r="D96" i="20"/>
  <c r="D84" i="20"/>
  <c r="D72" i="20"/>
  <c r="D60" i="20"/>
  <c r="D48" i="20"/>
  <c r="D36" i="20"/>
  <c r="D24" i="20"/>
  <c r="D12" i="20"/>
  <c r="D38" i="21"/>
  <c r="C653" i="20"/>
  <c r="D638" i="20"/>
  <c r="B578" i="20"/>
  <c r="D536" i="20"/>
  <c r="D524" i="20"/>
  <c r="D512" i="20"/>
  <c r="D500" i="20"/>
  <c r="D488" i="20"/>
  <c r="D476" i="20"/>
  <c r="D464" i="20"/>
  <c r="C459" i="20"/>
  <c r="D444" i="20"/>
  <c r="C439" i="20"/>
  <c r="B431" i="20"/>
  <c r="D426" i="20"/>
  <c r="D408" i="20"/>
  <c r="C403" i="20"/>
  <c r="B395" i="20"/>
  <c r="D390" i="20"/>
  <c r="D373" i="20"/>
  <c r="C366" i="20"/>
  <c r="B360" i="20"/>
  <c r="C356" i="20"/>
  <c r="C350" i="20"/>
  <c r="C343" i="20"/>
  <c r="D337" i="20"/>
  <c r="C330" i="20"/>
  <c r="B324" i="20"/>
  <c r="C320" i="20"/>
  <c r="C314" i="20"/>
  <c r="C307" i="20"/>
  <c r="D301" i="20"/>
  <c r="C294" i="20"/>
  <c r="B288" i="20"/>
  <c r="C284" i="20"/>
  <c r="C278" i="20"/>
  <c r="C271" i="20"/>
  <c r="D265" i="20"/>
  <c r="C258" i="20"/>
  <c r="B252" i="20"/>
  <c r="C248" i="20"/>
  <c r="C242" i="20"/>
  <c r="C235" i="20"/>
  <c r="D221" i="20"/>
  <c r="B210" i="20"/>
  <c r="C196" i="20"/>
  <c r="D185" i="20"/>
  <c r="B174" i="20"/>
  <c r="D163" i="20"/>
  <c r="C158" i="20"/>
  <c r="B156" i="20"/>
  <c r="D151" i="20"/>
  <c r="D677" i="20"/>
  <c r="B668" i="20"/>
  <c r="C592" i="20"/>
  <c r="C585" i="20"/>
  <c r="C563" i="20"/>
  <c r="C548" i="20"/>
  <c r="D542" i="20"/>
  <c r="B444" i="20"/>
  <c r="D439" i="20"/>
  <c r="C435" i="20"/>
  <c r="C421" i="20"/>
  <c r="B408" i="20"/>
  <c r="D403" i="20"/>
  <c r="C399" i="20"/>
  <c r="B373" i="20"/>
  <c r="D366" i="20"/>
  <c r="D356" i="20"/>
  <c r="C353" i="20"/>
  <c r="B350" i="20"/>
  <c r="D343" i="20"/>
  <c r="C340" i="20"/>
  <c r="B337" i="20"/>
  <c r="D333" i="20"/>
  <c r="D330" i="20"/>
  <c r="C327" i="20"/>
  <c r="D320" i="20"/>
  <c r="C317" i="20"/>
  <c r="B314" i="20"/>
  <c r="D307" i="20"/>
  <c r="C304" i="20"/>
  <c r="B301" i="20"/>
  <c r="D297" i="20"/>
  <c r="D294" i="20"/>
  <c r="C291" i="20"/>
  <c r="D284" i="20"/>
  <c r="C281" i="20"/>
  <c r="B278" i="20"/>
  <c r="D271" i="20"/>
  <c r="C268" i="20"/>
  <c r="B265" i="20"/>
  <c r="D261" i="20"/>
  <c r="D258" i="20"/>
  <c r="C255" i="20"/>
  <c r="D248" i="20"/>
  <c r="C245" i="20"/>
  <c r="B242" i="20"/>
  <c r="D235" i="20"/>
  <c r="C232" i="20"/>
  <c r="C229" i="20"/>
  <c r="B221" i="20"/>
  <c r="C218" i="20"/>
  <c r="C215" i="20"/>
  <c r="C207" i="20"/>
  <c r="C204" i="20"/>
  <c r="D196" i="20"/>
  <c r="C193" i="20"/>
  <c r="B185" i="20"/>
  <c r="C182" i="20"/>
  <c r="C621" i="20"/>
  <c r="C458" i="20"/>
  <c r="B448" i="20"/>
  <c r="D371" i="20"/>
  <c r="B365" i="20"/>
  <c r="D263" i="20"/>
  <c r="B257" i="20"/>
  <c r="D212" i="20"/>
  <c r="B207" i="20"/>
  <c r="C187" i="20"/>
  <c r="C173" i="20"/>
  <c r="D134" i="20"/>
  <c r="B127" i="20"/>
  <c r="C110" i="20"/>
  <c r="B98" i="20"/>
  <c r="C84" i="20"/>
  <c r="B62" i="20"/>
  <c r="C48" i="20"/>
  <c r="B26" i="20"/>
  <c r="C12" i="20"/>
  <c r="D548" i="20"/>
  <c r="C539" i="20"/>
  <c r="C529" i="20"/>
  <c r="D503" i="20"/>
  <c r="C493" i="20"/>
  <c r="D467" i="20"/>
  <c r="B412" i="20"/>
  <c r="D358" i="20"/>
  <c r="B352" i="20"/>
  <c r="B339" i="20"/>
  <c r="C332" i="20"/>
  <c r="C326" i="20"/>
  <c r="C313" i="20"/>
  <c r="D300" i="20"/>
  <c r="B294" i="20"/>
  <c r="D287" i="20"/>
  <c r="D250" i="20"/>
  <c r="B244" i="20"/>
  <c r="D226" i="20"/>
  <c r="C192" i="20"/>
  <c r="D187" i="20"/>
  <c r="B182" i="20"/>
  <c r="D178" i="20"/>
  <c r="D173" i="20"/>
  <c r="C148" i="20"/>
  <c r="B134" i="20"/>
  <c r="B120" i="20"/>
  <c r="D110" i="20"/>
  <c r="C92" i="20"/>
  <c r="B84" i="20"/>
  <c r="C78" i="20"/>
  <c r="C70" i="20"/>
  <c r="D67" i="20"/>
  <c r="C64" i="20"/>
  <c r="C56" i="20"/>
  <c r="B48" i="20"/>
  <c r="C42" i="20"/>
  <c r="C34" i="20"/>
  <c r="D31" i="20"/>
  <c r="C28" i="20"/>
  <c r="C20" i="20"/>
  <c r="B12" i="20"/>
  <c r="C6" i="20"/>
  <c r="C620" i="20"/>
  <c r="B599" i="20"/>
  <c r="B529" i="20"/>
  <c r="B493" i="20"/>
  <c r="C438" i="20"/>
  <c r="B421" i="20"/>
  <c r="B376" i="20"/>
  <c r="C319" i="20"/>
  <c r="D313" i="20"/>
  <c r="C306" i="20"/>
  <c r="B300" i="20"/>
  <c r="B287" i="20"/>
  <c r="B281" i="20"/>
  <c r="D274" i="20"/>
  <c r="B268" i="20"/>
  <c r="C231" i="20"/>
  <c r="B226" i="20"/>
  <c r="D201" i="20"/>
  <c r="D192" i="20"/>
  <c r="B173" i="20"/>
  <c r="C168" i="20"/>
  <c r="C164" i="20"/>
  <c r="C152" i="20"/>
  <c r="D148" i="20"/>
  <c r="D123" i="20"/>
  <c r="B110" i="20"/>
  <c r="C100" i="20"/>
  <c r="D92" i="20"/>
  <c r="D89" i="20"/>
  <c r="C86" i="20"/>
  <c r="D78" i="20"/>
  <c r="C75" i="20"/>
  <c r="B70" i="20"/>
  <c r="B67" i="20"/>
  <c r="D64" i="20"/>
  <c r="D56" i="20"/>
  <c r="D53" i="20"/>
  <c r="C50" i="20"/>
  <c r="D42" i="20"/>
  <c r="C39" i="20"/>
  <c r="B34" i="20"/>
  <c r="B31" i="20"/>
  <c r="D28" i="20"/>
  <c r="D20" i="20"/>
  <c r="D17" i="20"/>
  <c r="C14" i="20"/>
  <c r="D6" i="20"/>
  <c r="C3" i="20"/>
  <c r="D682" i="20"/>
  <c r="C628" i="20"/>
  <c r="C510" i="20"/>
  <c r="C474" i="20"/>
  <c r="C402" i="20"/>
  <c r="B385" i="20"/>
  <c r="B363" i="20"/>
  <c r="B306" i="20"/>
  <c r="B255" i="20"/>
  <c r="B201" i="20"/>
  <c r="B196" i="20"/>
  <c r="D168" i="20"/>
  <c r="B148" i="20"/>
  <c r="B144" i="20"/>
  <c r="B92" i="20"/>
  <c r="D86" i="20"/>
  <c r="B78" i="20"/>
  <c r="B64" i="20"/>
  <c r="B56" i="20"/>
  <c r="D50" i="20"/>
  <c r="B42" i="20"/>
  <c r="B28" i="20"/>
  <c r="B20" i="20"/>
  <c r="D14" i="20"/>
  <c r="B6" i="20"/>
  <c r="C649" i="20"/>
  <c r="D577" i="20"/>
  <c r="B567" i="20"/>
  <c r="D428" i="20"/>
  <c r="D299" i="20"/>
  <c r="B293" i="20"/>
  <c r="C220" i="20"/>
  <c r="D215" i="20"/>
  <c r="C186" i="20"/>
  <c r="C181" i="20"/>
  <c r="C176" i="20"/>
  <c r="B168" i="20"/>
  <c r="B163" i="20"/>
  <c r="B151" i="20"/>
  <c r="C133" i="20"/>
  <c r="C129" i="20"/>
  <c r="C122" i="20"/>
  <c r="C119" i="20"/>
  <c r="C116" i="20"/>
  <c r="B100" i="20"/>
  <c r="B86" i="20"/>
  <c r="C83" i="20"/>
  <c r="C72" i="20"/>
  <c r="C69" i="20"/>
  <c r="B50" i="20"/>
  <c r="C47" i="20"/>
  <c r="C36" i="20"/>
  <c r="C33" i="20"/>
  <c r="B14" i="20"/>
  <c r="C11" i="20"/>
  <c r="B659" i="20"/>
  <c r="D627" i="20"/>
  <c r="D527" i="20"/>
  <c r="C517" i="20"/>
  <c r="D491" i="20"/>
  <c r="C481" i="20"/>
  <c r="D392" i="20"/>
  <c r="B375" i="20"/>
  <c r="C368" i="20"/>
  <c r="C362" i="20"/>
  <c r="C349" i="20"/>
  <c r="D336" i="20"/>
  <c r="B330" i="20"/>
  <c r="D323" i="20"/>
  <c r="D286" i="20"/>
  <c r="B280" i="20"/>
  <c r="B267" i="20"/>
  <c r="C260" i="20"/>
  <c r="C254" i="20"/>
  <c r="C241" i="20"/>
  <c r="D225" i="20"/>
  <c r="D220" i="20"/>
  <c r="B215" i="20"/>
  <c r="D190" i="20"/>
  <c r="D181" i="20"/>
  <c r="D176" i="20"/>
  <c r="C140" i="20"/>
  <c r="C136" i="20"/>
  <c r="D133" i="20"/>
  <c r="D129" i="20"/>
  <c r="D122" i="20"/>
  <c r="D119" i="20"/>
  <c r="B116" i="20"/>
  <c r="C112" i="20"/>
  <c r="C109" i="20"/>
  <c r="C106" i="20"/>
  <c r="C94" i="20"/>
  <c r="D91" i="20"/>
  <c r="C88" i="20"/>
  <c r="D83" i="20"/>
  <c r="C80" i="20"/>
  <c r="B72" i="20"/>
  <c r="D69" i="20"/>
  <c r="C66" i="20"/>
  <c r="C58" i="20"/>
  <c r="D55" i="20"/>
  <c r="C52" i="20"/>
  <c r="D47" i="20"/>
  <c r="C44" i="20"/>
  <c r="B36" i="20"/>
  <c r="D33" i="20"/>
  <c r="C30" i="20"/>
  <c r="C22" i="20"/>
  <c r="D19" i="20"/>
  <c r="C16" i="20"/>
  <c r="D11" i="20"/>
  <c r="C8" i="20"/>
  <c r="C671" i="19"/>
  <c r="C659" i="19"/>
  <c r="C647" i="19"/>
  <c r="C635" i="19"/>
  <c r="C623" i="19"/>
  <c r="B606" i="20"/>
  <c r="B596" i="20"/>
  <c r="D554" i="20"/>
  <c r="B517" i="20"/>
  <c r="B481" i="20"/>
  <c r="C355" i="20"/>
  <c r="D349" i="20"/>
  <c r="C342" i="20"/>
  <c r="B336" i="20"/>
  <c r="B323" i="20"/>
  <c r="B317" i="20"/>
  <c r="D310" i="20"/>
  <c r="B304" i="20"/>
  <c r="C247" i="20"/>
  <c r="D241" i="20"/>
  <c r="C234" i="20"/>
  <c r="D229" i="20"/>
  <c r="B220" i="20"/>
  <c r="C209" i="20"/>
  <c r="C200" i="20"/>
  <c r="C195" i="20"/>
  <c r="B190" i="20"/>
  <c r="C171" i="20"/>
  <c r="C167" i="20"/>
  <c r="D158" i="20"/>
  <c r="C143" i="20"/>
  <c r="D136" i="20"/>
  <c r="B129" i="20"/>
  <c r="B122" i="20"/>
  <c r="B119" i="20"/>
  <c r="D112" i="20"/>
  <c r="D109" i="20"/>
  <c r="B94" i="20"/>
  <c r="B91" i="20"/>
  <c r="D88" i="20"/>
  <c r="B83" i="20"/>
  <c r="D80" i="20"/>
  <c r="D77" i="20"/>
  <c r="C74" i="20"/>
  <c r="B69" i="20"/>
  <c r="D66" i="20"/>
  <c r="C63" i="20"/>
  <c r="B58" i="20"/>
  <c r="B55" i="20"/>
  <c r="D52" i="20"/>
  <c r="B47" i="20"/>
  <c r="D44" i="20"/>
  <c r="D41" i="20"/>
  <c r="C38" i="20"/>
  <c r="B33" i="20"/>
  <c r="D30" i="20"/>
  <c r="C27" i="20"/>
  <c r="B22" i="20"/>
  <c r="B19" i="20"/>
  <c r="D16" i="20"/>
  <c r="B11" i="20"/>
  <c r="D8" i="20"/>
  <c r="D5" i="20"/>
  <c r="D585" i="20"/>
  <c r="C534" i="20"/>
  <c r="C498" i="20"/>
  <c r="C462" i="20"/>
  <c r="D452" i="20"/>
  <c r="D443" i="20"/>
  <c r="C434" i="20"/>
  <c r="B342" i="20"/>
  <c r="B291" i="20"/>
  <c r="D234" i="20"/>
  <c r="B229" i="20"/>
  <c r="D209" i="20"/>
  <c r="D204" i="20"/>
  <c r="B195" i="20"/>
  <c r="B171" i="20"/>
  <c r="D167" i="20"/>
  <c r="B158" i="20"/>
  <c r="C150" i="20"/>
  <c r="C146" i="20"/>
  <c r="D143" i="20"/>
  <c r="D139" i="20"/>
  <c r="B136" i="20"/>
  <c r="B132" i="20"/>
  <c r="D115" i="20"/>
  <c r="B112" i="20"/>
  <c r="D99" i="20"/>
  <c r="B88" i="20"/>
  <c r="B80" i="20"/>
  <c r="D74" i="20"/>
  <c r="B66" i="20"/>
  <c r="D63" i="20"/>
  <c r="B52" i="20"/>
  <c r="B44" i="20"/>
  <c r="D38" i="20"/>
  <c r="B30" i="20"/>
  <c r="D27" i="20"/>
  <c r="B16" i="20"/>
  <c r="B8" i="20"/>
  <c r="C574" i="20"/>
  <c r="B425" i="20"/>
  <c r="D416" i="20"/>
  <c r="D407" i="20"/>
  <c r="D335" i="20"/>
  <c r="B329" i="20"/>
  <c r="B234" i="20"/>
  <c r="C223" i="20"/>
  <c r="B209" i="20"/>
  <c r="B204" i="20"/>
  <c r="C184" i="20"/>
  <c r="C179" i="20"/>
  <c r="C175" i="20"/>
  <c r="D162" i="20"/>
  <c r="D150" i="20"/>
  <c r="D146" i="20"/>
  <c r="B143" i="20"/>
  <c r="B139" i="20"/>
  <c r="B115" i="20"/>
  <c r="D105" i="20"/>
  <c r="D102" i="20"/>
  <c r="C96" i="20"/>
  <c r="C93" i="20"/>
  <c r="D85" i="20"/>
  <c r="B74" i="20"/>
  <c r="C71" i="20"/>
  <c r="C60" i="20"/>
  <c r="C57" i="20"/>
  <c r="D49" i="20"/>
  <c r="B38" i="20"/>
  <c r="C35" i="20"/>
  <c r="B614" i="20"/>
  <c r="B542" i="20"/>
  <c r="D515" i="20"/>
  <c r="C505" i="20"/>
  <c r="D479" i="20"/>
  <c r="C469" i="20"/>
  <c r="B433" i="20"/>
  <c r="B389" i="20"/>
  <c r="D380" i="20"/>
  <c r="D372" i="20"/>
  <c r="B366" i="20"/>
  <c r="D359" i="20"/>
  <c r="D322" i="20"/>
  <c r="B316" i="20"/>
  <c r="B258" i="20"/>
  <c r="D251" i="20"/>
  <c r="D223" i="20"/>
  <c r="B218" i="20"/>
  <c r="C198" i="20"/>
  <c r="D184" i="20"/>
  <c r="D179" i="20"/>
  <c r="C153" i="20"/>
  <c r="B146" i="20"/>
  <c r="C118" i="20"/>
  <c r="B108" i="20"/>
  <c r="B96" i="20"/>
  <c r="B60" i="20"/>
  <c r="B24" i="20"/>
  <c r="C486" i="20"/>
  <c r="B372" i="20"/>
  <c r="D127" i="20"/>
  <c r="B93" i="20"/>
  <c r="C26" i="20"/>
  <c r="D690" i="19"/>
  <c r="C686" i="19"/>
  <c r="D679" i="19"/>
  <c r="D654" i="19"/>
  <c r="C650" i="19"/>
  <c r="D643" i="19"/>
  <c r="C611" i="19"/>
  <c r="D595" i="19"/>
  <c r="D586" i="19"/>
  <c r="D574" i="19"/>
  <c r="D562" i="19"/>
  <c r="D550" i="19"/>
  <c r="D538" i="19"/>
  <c r="D526" i="19"/>
  <c r="B510" i="19"/>
  <c r="B498" i="19"/>
  <c r="B486" i="19"/>
  <c r="B474" i="19"/>
  <c r="B462" i="19"/>
  <c r="B450" i="19"/>
  <c r="B438" i="19"/>
  <c r="B426" i="19"/>
  <c r="B414" i="19"/>
  <c r="D40" i="20"/>
  <c r="D26" i="20"/>
  <c r="D13" i="20"/>
  <c r="D686" i="19"/>
  <c r="B654" i="19"/>
  <c r="D650" i="19"/>
  <c r="B643" i="19"/>
  <c r="C614" i="19"/>
  <c r="D611" i="19"/>
  <c r="C598" i="19"/>
  <c r="B595" i="19"/>
  <c r="B586" i="19"/>
  <c r="B574" i="19"/>
  <c r="B562" i="19"/>
  <c r="B550" i="19"/>
  <c r="B538" i="19"/>
  <c r="B526" i="19"/>
  <c r="D277" i="20"/>
  <c r="D238" i="20"/>
  <c r="D153" i="20"/>
  <c r="C134" i="20"/>
  <c r="C62" i="20"/>
  <c r="B40" i="20"/>
  <c r="D32" i="20"/>
  <c r="D707" i="19"/>
  <c r="B700" i="19"/>
  <c r="C682" i="19"/>
  <c r="D671" i="19"/>
  <c r="B664" i="19"/>
  <c r="C646" i="19"/>
  <c r="D635" i="19"/>
  <c r="B628" i="19"/>
  <c r="D614" i="19"/>
  <c r="B611" i="19"/>
  <c r="D604" i="19"/>
  <c r="D598" i="19"/>
  <c r="D591" i="19"/>
  <c r="C588" i="19"/>
  <c r="C582" i="19"/>
  <c r="D579" i="19"/>
  <c r="C576" i="19"/>
  <c r="C570" i="19"/>
  <c r="D567" i="19"/>
  <c r="C564" i="19"/>
  <c r="C558" i="19"/>
  <c r="D555" i="19"/>
  <c r="C552" i="19"/>
  <c r="C546" i="19"/>
  <c r="D543" i="19"/>
  <c r="C540" i="19"/>
  <c r="C534" i="19"/>
  <c r="D531" i="19"/>
  <c r="C528" i="19"/>
  <c r="C522" i="19"/>
  <c r="C519" i="19"/>
  <c r="C514" i="19"/>
  <c r="C502" i="19"/>
  <c r="C490" i="19"/>
  <c r="C478" i="19"/>
  <c r="C466" i="19"/>
  <c r="C454" i="19"/>
  <c r="C442" i="19"/>
  <c r="C430" i="19"/>
  <c r="C418" i="19"/>
  <c r="C406" i="19"/>
  <c r="C394" i="19"/>
  <c r="C382" i="19"/>
  <c r="C370" i="19"/>
  <c r="C358" i="19"/>
  <c r="C346" i="19"/>
  <c r="C334" i="19"/>
  <c r="B359" i="20"/>
  <c r="D228" i="20"/>
  <c r="D198" i="20"/>
  <c r="B179" i="20"/>
  <c r="C170" i="20"/>
  <c r="B153" i="20"/>
  <c r="C117" i="20"/>
  <c r="D76" i="20"/>
  <c r="D62" i="20"/>
  <c r="D54" i="20"/>
  <c r="B32" i="20"/>
  <c r="D18" i="20"/>
  <c r="D4" i="20"/>
  <c r="B707" i="19"/>
  <c r="B696" i="19"/>
  <c r="C689" i="19"/>
  <c r="C685" i="19"/>
  <c r="D682" i="19"/>
  <c r="C678" i="19"/>
  <c r="B671" i="19"/>
  <c r="B660" i="19"/>
  <c r="C653" i="19"/>
  <c r="C649" i="19"/>
  <c r="D646" i="19"/>
  <c r="C642" i="19"/>
  <c r="B635" i="19"/>
  <c r="B624" i="19"/>
  <c r="C617" i="19"/>
  <c r="B604" i="19"/>
  <c r="C594" i="19"/>
  <c r="B591" i="19"/>
  <c r="B588" i="19"/>
  <c r="C585" i="19"/>
  <c r="D582" i="19"/>
  <c r="B579" i="19"/>
  <c r="B576" i="19"/>
  <c r="C573" i="19"/>
  <c r="D570" i="19"/>
  <c r="B567" i="19"/>
  <c r="B564" i="19"/>
  <c r="C561" i="19"/>
  <c r="D558" i="19"/>
  <c r="B555" i="19"/>
  <c r="B552" i="19"/>
  <c r="C549" i="19"/>
  <c r="D546" i="19"/>
  <c r="B543" i="19"/>
  <c r="B540" i="19"/>
  <c r="C537" i="19"/>
  <c r="D534" i="19"/>
  <c r="B531" i="19"/>
  <c r="B528" i="19"/>
  <c r="C525" i="19"/>
  <c r="D522" i="19"/>
  <c r="D519" i="19"/>
  <c r="D514" i="19"/>
  <c r="B505" i="20"/>
  <c r="B424" i="20"/>
  <c r="B340" i="20"/>
  <c r="B198" i="20"/>
  <c r="B170" i="20"/>
  <c r="D124" i="20"/>
  <c r="C98" i="20"/>
  <c r="B76" i="20"/>
  <c r="D68" i="20"/>
  <c r="B54" i="20"/>
  <c r="B46" i="20"/>
  <c r="C24" i="20"/>
  <c r="B18" i="20"/>
  <c r="B4" i="20"/>
  <c r="C710" i="19"/>
  <c r="D703" i="19"/>
  <c r="D685" i="19"/>
  <c r="D678" i="19"/>
  <c r="C674" i="19"/>
  <c r="D667" i="19"/>
  <c r="D649" i="19"/>
  <c r="D642" i="19"/>
  <c r="C638" i="19"/>
  <c r="D631" i="19"/>
  <c r="D607" i="19"/>
  <c r="D594" i="19"/>
  <c r="B585" i="19"/>
  <c r="B582" i="19"/>
  <c r="B573" i="19"/>
  <c r="B570" i="19"/>
  <c r="B561" i="19"/>
  <c r="B558" i="19"/>
  <c r="B549" i="19"/>
  <c r="B546" i="19"/>
  <c r="B537" i="19"/>
  <c r="B534" i="19"/>
  <c r="B522" i="19"/>
  <c r="B519" i="19"/>
  <c r="B514" i="19"/>
  <c r="B502" i="19"/>
  <c r="B490" i="19"/>
  <c r="B478" i="19"/>
  <c r="B466" i="19"/>
  <c r="B454" i="19"/>
  <c r="B442" i="19"/>
  <c r="B430" i="19"/>
  <c r="B418" i="19"/>
  <c r="B406" i="19"/>
  <c r="B394" i="19"/>
  <c r="B382" i="19"/>
  <c r="B370" i="19"/>
  <c r="D365" i="19"/>
  <c r="B358" i="19"/>
  <c r="D353" i="19"/>
  <c r="B346" i="19"/>
  <c r="D341" i="19"/>
  <c r="B245" i="20"/>
  <c r="B124" i="20"/>
  <c r="D98" i="20"/>
  <c r="D90" i="20"/>
  <c r="B68" i="20"/>
  <c r="D710" i="19"/>
  <c r="B703" i="19"/>
  <c r="B678" i="19"/>
  <c r="D674" i="19"/>
  <c r="B667" i="19"/>
  <c r="B642" i="19"/>
  <c r="D638" i="19"/>
  <c r="B631" i="19"/>
  <c r="C610" i="19"/>
  <c r="B607" i="19"/>
  <c r="B469" i="20"/>
  <c r="C283" i="20"/>
  <c r="B264" i="20"/>
  <c r="C131" i="20"/>
  <c r="B90" i="20"/>
  <c r="B82" i="20"/>
  <c r="C37" i="20"/>
  <c r="B10" i="20"/>
  <c r="C706" i="19"/>
  <c r="B699" i="19"/>
  <c r="D695" i="19"/>
  <c r="B688" i="19"/>
  <c r="C670" i="19"/>
  <c r="B663" i="19"/>
  <c r="D659" i="19"/>
  <c r="B652" i="19"/>
  <c r="C634" i="19"/>
  <c r="B627" i="19"/>
  <c r="D623" i="19"/>
  <c r="D616" i="19"/>
  <c r="D613" i="19"/>
  <c r="D610" i="19"/>
  <c r="D603" i="19"/>
  <c r="C590" i="19"/>
  <c r="C587" i="19"/>
  <c r="C581" i="19"/>
  <c r="C578" i="19"/>
  <c r="C575" i="19"/>
  <c r="C569" i="19"/>
  <c r="C566" i="19"/>
  <c r="C563" i="19"/>
  <c r="C557" i="19"/>
  <c r="C554" i="19"/>
  <c r="C551" i="19"/>
  <c r="C545" i="19"/>
  <c r="C542" i="19"/>
  <c r="C539" i="19"/>
  <c r="C533" i="19"/>
  <c r="C530" i="19"/>
  <c r="C527" i="19"/>
  <c r="C521" i="19"/>
  <c r="D511" i="19"/>
  <c r="C506" i="19"/>
  <c r="D499" i="19"/>
  <c r="B388" i="20"/>
  <c r="D131" i="20"/>
  <c r="D29" i="20"/>
  <c r="D706" i="19"/>
  <c r="C702" i="19"/>
  <c r="B695" i="19"/>
  <c r="D670" i="19"/>
  <c r="C666" i="19"/>
  <c r="B659" i="19"/>
  <c r="D634" i="19"/>
  <c r="C630" i="19"/>
  <c r="B623" i="19"/>
  <c r="B616" i="19"/>
  <c r="B603" i="19"/>
  <c r="D590" i="19"/>
  <c r="D587" i="19"/>
  <c r="D581" i="19"/>
  <c r="D578" i="19"/>
  <c r="D575" i="19"/>
  <c r="D569" i="19"/>
  <c r="D566" i="19"/>
  <c r="D563" i="19"/>
  <c r="D557" i="19"/>
  <c r="D554" i="19"/>
  <c r="D551" i="19"/>
  <c r="D545" i="19"/>
  <c r="D542" i="19"/>
  <c r="D539" i="19"/>
  <c r="D533" i="19"/>
  <c r="D530" i="19"/>
  <c r="D527" i="19"/>
  <c r="D521" i="19"/>
  <c r="C518" i="19"/>
  <c r="B511" i="19"/>
  <c r="D506" i="19"/>
  <c r="B499" i="19"/>
  <c r="D494" i="19"/>
  <c r="B487" i="19"/>
  <c r="D482" i="19"/>
  <c r="B475" i="19"/>
  <c r="D470" i="19"/>
  <c r="B463" i="19"/>
  <c r="D346" i="20"/>
  <c r="B327" i="20"/>
  <c r="C203" i="20"/>
  <c r="C157" i="20"/>
  <c r="C51" i="20"/>
  <c r="B43" i="20"/>
  <c r="D702" i="19"/>
  <c r="C698" i="19"/>
  <c r="D691" i="19"/>
  <c r="C680" i="19"/>
  <c r="D666" i="19"/>
  <c r="C662" i="19"/>
  <c r="D655" i="19"/>
  <c r="C644" i="19"/>
  <c r="D630" i="19"/>
  <c r="C626" i="19"/>
  <c r="D619" i="19"/>
  <c r="C599" i="19"/>
  <c r="B587" i="19"/>
  <c r="B575" i="19"/>
  <c r="B563" i="19"/>
  <c r="B551" i="19"/>
  <c r="B539" i="19"/>
  <c r="B527" i="19"/>
  <c r="D518" i="19"/>
  <c r="B506" i="19"/>
  <c r="B494" i="19"/>
  <c r="B482" i="19"/>
  <c r="B470" i="19"/>
  <c r="B458" i="19"/>
  <c r="B446" i="19"/>
  <c r="B434" i="19"/>
  <c r="B422" i="19"/>
  <c r="B410" i="19"/>
  <c r="B397" i="20"/>
  <c r="B251" i="20"/>
  <c r="D203" i="20"/>
  <c r="B184" i="20"/>
  <c r="D157" i="20"/>
  <c r="D121" i="20"/>
  <c r="D65" i="20"/>
  <c r="D51" i="20"/>
  <c r="B35" i="20"/>
  <c r="C21" i="20"/>
  <c r="C15" i="20"/>
  <c r="B702" i="19"/>
  <c r="D698" i="19"/>
  <c r="B691" i="19"/>
  <c r="B666" i="19"/>
  <c r="D662" i="19"/>
  <c r="B655" i="19"/>
  <c r="B630" i="19"/>
  <c r="D626" i="19"/>
  <c r="B619" i="19"/>
  <c r="C602" i="19"/>
  <c r="D599" i="19"/>
  <c r="B270" i="20"/>
  <c r="B79" i="20"/>
  <c r="C577" i="19"/>
  <c r="C553" i="19"/>
  <c r="C529" i="19"/>
  <c r="C485" i="19"/>
  <c r="C470" i="19"/>
  <c r="D455" i="19"/>
  <c r="C446" i="19"/>
  <c r="C437" i="19"/>
  <c r="D419" i="19"/>
  <c r="C410" i="19"/>
  <c r="D406" i="19"/>
  <c r="B374" i="19"/>
  <c r="D370" i="19"/>
  <c r="B338" i="19"/>
  <c r="D334" i="19"/>
  <c r="B322" i="19"/>
  <c r="B310" i="19"/>
  <c r="B298" i="19"/>
  <c r="B286" i="19"/>
  <c r="B274" i="19"/>
  <c r="B262" i="19"/>
  <c r="B250" i="19"/>
  <c r="B238" i="19"/>
  <c r="B226" i="19"/>
  <c r="B214" i="19"/>
  <c r="B202" i="19"/>
  <c r="C212" i="20"/>
  <c r="D111" i="20"/>
  <c r="D15" i="20"/>
  <c r="D592" i="19"/>
  <c r="D577" i="19"/>
  <c r="D568" i="19"/>
  <c r="D553" i="19"/>
  <c r="D544" i="19"/>
  <c r="D529" i="19"/>
  <c r="D520" i="19"/>
  <c r="D490" i="19"/>
  <c r="C474" i="19"/>
  <c r="B455" i="19"/>
  <c r="C450" i="19"/>
  <c r="D446" i="19"/>
  <c r="C441" i="19"/>
  <c r="B432" i="19"/>
  <c r="B419" i="19"/>
  <c r="C414" i="19"/>
  <c r="D410" i="19"/>
  <c r="C402" i="19"/>
  <c r="D391" i="19"/>
  <c r="B384" i="19"/>
  <c r="C377" i="19"/>
  <c r="C366" i="19"/>
  <c r="D355" i="19"/>
  <c r="B348" i="19"/>
  <c r="C341" i="19"/>
  <c r="B334" i="19"/>
  <c r="C188" i="19"/>
  <c r="B186" i="19"/>
  <c r="C176" i="19"/>
  <c r="B174" i="19"/>
  <c r="C164" i="19"/>
  <c r="B162" i="19"/>
  <c r="C152" i="19"/>
  <c r="B150" i="19"/>
  <c r="C87" i="20"/>
  <c r="B57" i="20"/>
  <c r="B687" i="19"/>
  <c r="C625" i="19"/>
  <c r="B592" i="19"/>
  <c r="B568" i="19"/>
  <c r="B544" i="19"/>
  <c r="B520" i="19"/>
  <c r="B507" i="19"/>
  <c r="B495" i="19"/>
  <c r="D479" i="19"/>
  <c r="D474" i="19"/>
  <c r="C469" i="19"/>
  <c r="B459" i="19"/>
  <c r="D450" i="19"/>
  <c r="D427" i="19"/>
  <c r="B423" i="19"/>
  <c r="D414" i="19"/>
  <c r="C405" i="19"/>
  <c r="D402" i="19"/>
  <c r="C398" i="19"/>
  <c r="B391" i="19"/>
  <c r="C380" i="19"/>
  <c r="C373" i="19"/>
  <c r="C369" i="19"/>
  <c r="D366" i="19"/>
  <c r="C362" i="19"/>
  <c r="B355" i="19"/>
  <c r="C344" i="19"/>
  <c r="C337" i="19"/>
  <c r="C330" i="19"/>
  <c r="D327" i="19"/>
  <c r="C324" i="19"/>
  <c r="C321" i="19"/>
  <c r="C318" i="19"/>
  <c r="D315" i="19"/>
  <c r="C312" i="19"/>
  <c r="C309" i="19"/>
  <c r="C306" i="19"/>
  <c r="D303" i="19"/>
  <c r="D87" i="20"/>
  <c r="B651" i="19"/>
  <c r="B599" i="19"/>
  <c r="B484" i="19"/>
  <c r="B479" i="19"/>
  <c r="D463" i="19"/>
  <c r="D454" i="19"/>
  <c r="B427" i="19"/>
  <c r="D418" i="19"/>
  <c r="B402" i="19"/>
  <c r="D398" i="19"/>
  <c r="B366" i="19"/>
  <c r="D362" i="19"/>
  <c r="D330" i="19"/>
  <c r="D318" i="19"/>
  <c r="D306" i="19"/>
  <c r="D294" i="19"/>
  <c r="D282" i="19"/>
  <c r="D270" i="19"/>
  <c r="D258" i="19"/>
  <c r="D246" i="19"/>
  <c r="D234" i="19"/>
  <c r="D222" i="19"/>
  <c r="D210" i="19"/>
  <c r="D198" i="19"/>
  <c r="B188" i="19"/>
  <c r="B176" i="19"/>
  <c r="B164" i="19"/>
  <c r="B152" i="19"/>
  <c r="B140" i="19"/>
  <c r="B232" i="20"/>
  <c r="D165" i="20"/>
  <c r="B712" i="19"/>
  <c r="C694" i="19"/>
  <c r="D615" i="19"/>
  <c r="C494" i="19"/>
  <c r="C473" i="19"/>
  <c r="C458" i="19"/>
  <c r="C449" i="19"/>
  <c r="D431" i="19"/>
  <c r="C422" i="19"/>
  <c r="C413" i="19"/>
  <c r="B398" i="19"/>
  <c r="D394" i="19"/>
  <c r="B362" i="19"/>
  <c r="D358" i="19"/>
  <c r="B330" i="19"/>
  <c r="B318" i="19"/>
  <c r="B306" i="19"/>
  <c r="B294" i="19"/>
  <c r="B282" i="19"/>
  <c r="B270" i="19"/>
  <c r="B258" i="19"/>
  <c r="B246" i="19"/>
  <c r="B234" i="19"/>
  <c r="B222" i="19"/>
  <c r="B210" i="19"/>
  <c r="B198" i="19"/>
  <c r="B165" i="20"/>
  <c r="B21" i="20"/>
  <c r="D694" i="19"/>
  <c r="B676" i="19"/>
  <c r="C658" i="19"/>
  <c r="B615" i="19"/>
  <c r="C574" i="19"/>
  <c r="C550" i="19"/>
  <c r="C526" i="19"/>
  <c r="C505" i="19"/>
  <c r="D478" i="19"/>
  <c r="C462" i="19"/>
  <c r="D458" i="19"/>
  <c r="C453" i="19"/>
  <c r="B444" i="19"/>
  <c r="B431" i="19"/>
  <c r="C426" i="19"/>
  <c r="D422" i="19"/>
  <c r="C417" i="19"/>
  <c r="B408" i="19"/>
  <c r="C401" i="19"/>
  <c r="C390" i="19"/>
  <c r="D379" i="19"/>
  <c r="B372" i="19"/>
  <c r="C365" i="19"/>
  <c r="C354" i="19"/>
  <c r="D343" i="19"/>
  <c r="B336" i="19"/>
  <c r="C192" i="19"/>
  <c r="D185" i="19"/>
  <c r="C180" i="19"/>
  <c r="D173" i="19"/>
  <c r="C168" i="19"/>
  <c r="D161" i="19"/>
  <c r="C156" i="19"/>
  <c r="D149" i="19"/>
  <c r="C144" i="19"/>
  <c r="D137" i="19"/>
  <c r="C132" i="19"/>
  <c r="C120" i="19"/>
  <c r="C108" i="19"/>
  <c r="C96" i="19"/>
  <c r="D658" i="19"/>
  <c r="B640" i="19"/>
  <c r="C622" i="19"/>
  <c r="C605" i="19"/>
  <c r="C589" i="19"/>
  <c r="C565" i="19"/>
  <c r="C541" i="19"/>
  <c r="C517" i="19"/>
  <c r="C510" i="19"/>
  <c r="C498" i="19"/>
  <c r="C493" i="19"/>
  <c r="B483" i="19"/>
  <c r="D467" i="19"/>
  <c r="D462" i="19"/>
  <c r="D439" i="19"/>
  <c r="B435" i="19"/>
  <c r="D426" i="19"/>
  <c r="C404" i="19"/>
  <c r="C397" i="19"/>
  <c r="C393" i="19"/>
  <c r="D390" i="19"/>
  <c r="C386" i="19"/>
  <c r="B379" i="19"/>
  <c r="C368" i="19"/>
  <c r="C361" i="19"/>
  <c r="C357" i="19"/>
  <c r="D354" i="19"/>
  <c r="C350" i="19"/>
  <c r="B343" i="19"/>
  <c r="C329" i="19"/>
  <c r="C326" i="19"/>
  <c r="D323" i="19"/>
  <c r="C320" i="19"/>
  <c r="C317" i="19"/>
  <c r="C314" i="19"/>
  <c r="D311" i="19"/>
  <c r="C308" i="19"/>
  <c r="C305" i="19"/>
  <c r="C302" i="19"/>
  <c r="D299" i="19"/>
  <c r="C296" i="19"/>
  <c r="C293" i="19"/>
  <c r="C290" i="19"/>
  <c r="D287" i="19"/>
  <c r="C284" i="19"/>
  <c r="C281" i="19"/>
  <c r="C278" i="19"/>
  <c r="D275" i="19"/>
  <c r="C272" i="19"/>
  <c r="C269" i="19"/>
  <c r="C266" i="19"/>
  <c r="D263" i="19"/>
  <c r="C260" i="19"/>
  <c r="C257" i="19"/>
  <c r="C254" i="19"/>
  <c r="D251" i="19"/>
  <c r="C248" i="19"/>
  <c r="C245" i="19"/>
  <c r="C242" i="19"/>
  <c r="D239" i="19"/>
  <c r="C236" i="19"/>
  <c r="C233" i="19"/>
  <c r="C230" i="19"/>
  <c r="D227" i="19"/>
  <c r="C224" i="19"/>
  <c r="C221" i="19"/>
  <c r="C218" i="19"/>
  <c r="D215" i="19"/>
  <c r="C212" i="19"/>
  <c r="C209" i="19"/>
  <c r="C206" i="19"/>
  <c r="D203" i="19"/>
  <c r="C200" i="19"/>
  <c r="C197" i="19"/>
  <c r="C701" i="19"/>
  <c r="D683" i="19"/>
  <c r="D622" i="19"/>
  <c r="D589" i="19"/>
  <c r="D580" i="19"/>
  <c r="D565" i="19"/>
  <c r="D556" i="19"/>
  <c r="D541" i="19"/>
  <c r="D532" i="19"/>
  <c r="D510" i="19"/>
  <c r="D498" i="19"/>
  <c r="D487" i="19"/>
  <c r="B472" i="19"/>
  <c r="B467" i="19"/>
  <c r="C457" i="19"/>
  <c r="B448" i="19"/>
  <c r="B439" i="19"/>
  <c r="D430" i="19"/>
  <c r="C421" i="19"/>
  <c r="B412" i="19"/>
  <c r="D397" i="19"/>
  <c r="D393" i="19"/>
  <c r="B390" i="19"/>
  <c r="D386" i="19"/>
  <c r="D361" i="19"/>
  <c r="D357" i="19"/>
  <c r="B354" i="19"/>
  <c r="D350" i="19"/>
  <c r="C332" i="19"/>
  <c r="D329" i="19"/>
  <c r="D326" i="19"/>
  <c r="B323" i="19"/>
  <c r="B320" i="19"/>
  <c r="D317" i="19"/>
  <c r="D314" i="19"/>
  <c r="B311" i="19"/>
  <c r="B308" i="19"/>
  <c r="D305" i="19"/>
  <c r="D302" i="19"/>
  <c r="B299" i="19"/>
  <c r="B296" i="19"/>
  <c r="D293" i="19"/>
  <c r="D290" i="19"/>
  <c r="B287" i="19"/>
  <c r="B284" i="19"/>
  <c r="D281" i="19"/>
  <c r="D278" i="19"/>
  <c r="B275" i="19"/>
  <c r="B272" i="19"/>
  <c r="D269" i="19"/>
  <c r="D266" i="19"/>
  <c r="B263" i="19"/>
  <c r="B260" i="19"/>
  <c r="D257" i="19"/>
  <c r="D254" i="19"/>
  <c r="B251" i="19"/>
  <c r="B248" i="19"/>
  <c r="D245" i="19"/>
  <c r="D242" i="19"/>
  <c r="C522" i="20"/>
  <c r="B683" i="19"/>
  <c r="D647" i="19"/>
  <c r="B580" i="19"/>
  <c r="B556" i="19"/>
  <c r="B532" i="19"/>
  <c r="D503" i="19"/>
  <c r="C482" i="19"/>
  <c r="C461" i="19"/>
  <c r="D443" i="19"/>
  <c r="C434" i="19"/>
  <c r="C425" i="19"/>
  <c r="D407" i="19"/>
  <c r="B386" i="19"/>
  <c r="D382" i="19"/>
  <c r="B350" i="19"/>
  <c r="D346" i="19"/>
  <c r="B326" i="19"/>
  <c r="B314" i="19"/>
  <c r="B302" i="19"/>
  <c r="B290" i="19"/>
  <c r="B278" i="19"/>
  <c r="B266" i="19"/>
  <c r="B254" i="19"/>
  <c r="B242" i="19"/>
  <c r="B230" i="19"/>
  <c r="B218" i="19"/>
  <c r="B206" i="19"/>
  <c r="B187" i="19"/>
  <c r="B175" i="19"/>
  <c r="B163" i="19"/>
  <c r="B151" i="19"/>
  <c r="B139" i="19"/>
  <c r="B127" i="19"/>
  <c r="B115" i="19"/>
  <c r="D193" i="20"/>
  <c r="B647" i="19"/>
  <c r="D515" i="19"/>
  <c r="C509" i="19"/>
  <c r="B503" i="19"/>
  <c r="C497" i="19"/>
  <c r="C486" i="19"/>
  <c r="D466" i="19"/>
  <c r="B193" i="20"/>
  <c r="B71" i="20"/>
  <c r="B7" i="20"/>
  <c r="B708" i="19"/>
  <c r="C690" i="19"/>
  <c r="D602" i="19"/>
  <c r="B515" i="19"/>
  <c r="D491" i="19"/>
  <c r="D486" i="19"/>
  <c r="C481" i="19"/>
  <c r="B471" i="19"/>
  <c r="D451" i="19"/>
  <c r="B447" i="19"/>
  <c r="D438" i="19"/>
  <c r="D415" i="19"/>
  <c r="B411" i="19"/>
  <c r="B403" i="19"/>
  <c r="D378" i="19"/>
  <c r="C374" i="19"/>
  <c r="B367" i="19"/>
  <c r="D342" i="19"/>
  <c r="C338" i="19"/>
  <c r="C322" i="19"/>
  <c r="C310" i="19"/>
  <c r="C298" i="19"/>
  <c r="C286" i="19"/>
  <c r="C274" i="19"/>
  <c r="C262" i="19"/>
  <c r="C250" i="19"/>
  <c r="C238" i="19"/>
  <c r="C226" i="19"/>
  <c r="C214" i="19"/>
  <c r="C202" i="19"/>
  <c r="D374" i="19"/>
  <c r="D338" i="19"/>
  <c r="C273" i="19"/>
  <c r="C186" i="19"/>
  <c r="B182" i="19"/>
  <c r="D168" i="19"/>
  <c r="C163" i="19"/>
  <c r="C150" i="19"/>
  <c r="B80" i="19"/>
  <c r="C60" i="19"/>
  <c r="B44" i="19"/>
  <c r="C24" i="19"/>
  <c r="B8" i="19"/>
  <c r="B672" i="19"/>
  <c r="C438" i="19"/>
  <c r="C429" i="19"/>
  <c r="B420" i="19"/>
  <c r="B400" i="19"/>
  <c r="B364" i="19"/>
  <c r="D286" i="19"/>
  <c r="D279" i="19"/>
  <c r="D250" i="19"/>
  <c r="D243" i="19"/>
  <c r="B508" i="19"/>
  <c r="B456" i="19"/>
  <c r="C300" i="19"/>
  <c r="C264" i="19"/>
  <c r="B236" i="19"/>
  <c r="D230" i="19"/>
  <c r="B224" i="19"/>
  <c r="D218" i="19"/>
  <c r="B212" i="19"/>
  <c r="D206" i="19"/>
  <c r="B200" i="19"/>
  <c r="B185" i="19"/>
  <c r="B172" i="19"/>
  <c r="B149" i="19"/>
  <c r="D140" i="19"/>
  <c r="D132" i="19"/>
  <c r="D128" i="19"/>
  <c r="B114" i="19"/>
  <c r="B93" i="19"/>
  <c r="D68" i="19"/>
  <c r="B57" i="19"/>
  <c r="D32" i="19"/>
  <c r="B21" i="19"/>
  <c r="B712" i="18"/>
  <c r="B700" i="18"/>
  <c r="B688" i="18"/>
  <c r="D475" i="19"/>
  <c r="B407" i="19"/>
  <c r="C389" i="19"/>
  <c r="B371" i="19"/>
  <c r="C353" i="19"/>
  <c r="B335" i="19"/>
  <c r="C285" i="19"/>
  <c r="C249" i="19"/>
  <c r="D180" i="19"/>
  <c r="C175" i="19"/>
  <c r="C162" i="19"/>
  <c r="D144" i="19"/>
  <c r="C136" i="19"/>
  <c r="B132" i="19"/>
  <c r="B128" i="19"/>
  <c r="C84" i="19"/>
  <c r="B68" i="19"/>
  <c r="C48" i="19"/>
  <c r="B32" i="19"/>
  <c r="C12" i="19"/>
  <c r="B496" i="19"/>
  <c r="C270" i="19"/>
  <c r="B180" i="19"/>
  <c r="D175" i="19"/>
  <c r="C171" i="19"/>
  <c r="B144" i="19"/>
  <c r="C139" i="19"/>
  <c r="B136" i="19"/>
  <c r="C124" i="19"/>
  <c r="C104" i="19"/>
  <c r="D84" i="19"/>
  <c r="D48" i="19"/>
  <c r="D12" i="19"/>
  <c r="C586" i="19"/>
  <c r="B443" i="19"/>
  <c r="D434" i="19"/>
  <c r="C378" i="19"/>
  <c r="C342" i="19"/>
  <c r="D298" i="19"/>
  <c r="D291" i="19"/>
  <c r="D262" i="19"/>
  <c r="D255" i="19"/>
  <c r="B193" i="19"/>
  <c r="D188" i="19"/>
  <c r="C184" i="19"/>
  <c r="B157" i="19"/>
  <c r="D152" i="19"/>
  <c r="C148" i="19"/>
  <c r="D139" i="19"/>
  <c r="D131" i="19"/>
  <c r="C127" i="19"/>
  <c r="B124" i="19"/>
  <c r="D120" i="19"/>
  <c r="C116" i="19"/>
  <c r="B113" i="19"/>
  <c r="B110" i="19"/>
  <c r="D107" i="19"/>
  <c r="D104" i="19"/>
  <c r="B101" i="19"/>
  <c r="B98" i="19"/>
  <c r="D95" i="19"/>
  <c r="C92" i="19"/>
  <c r="B84" i="19"/>
  <c r="D81" i="19"/>
  <c r="B70" i="19"/>
  <c r="C67" i="19"/>
  <c r="D59" i="19"/>
  <c r="C56" i="19"/>
  <c r="B48" i="19"/>
  <c r="D45" i="19"/>
  <c r="B34" i="19"/>
  <c r="C31" i="19"/>
  <c r="D23" i="19"/>
  <c r="C20" i="19"/>
  <c r="B12" i="19"/>
  <c r="D9" i="19"/>
  <c r="C562" i="19"/>
  <c r="B415" i="19"/>
  <c r="B396" i="19"/>
  <c r="B378" i="19"/>
  <c r="B360" i="19"/>
  <c r="B342" i="19"/>
  <c r="C276" i="19"/>
  <c r="C240" i="19"/>
  <c r="C234" i="19"/>
  <c r="C228" i="19"/>
  <c r="C222" i="19"/>
  <c r="C216" i="19"/>
  <c r="C210" i="19"/>
  <c r="C204" i="19"/>
  <c r="C198" i="19"/>
  <c r="B184" i="19"/>
  <c r="B161" i="19"/>
  <c r="B148" i="19"/>
  <c r="D127" i="19"/>
  <c r="B120" i="19"/>
  <c r="D116" i="19"/>
  <c r="B104" i="19"/>
  <c r="D92" i="19"/>
  <c r="B81" i="19"/>
  <c r="D67" i="19"/>
  <c r="D56" i="19"/>
  <c r="B45" i="19"/>
  <c r="D31" i="19"/>
  <c r="D20" i="19"/>
  <c r="B9" i="19"/>
  <c r="B704" i="18"/>
  <c r="B692" i="18"/>
  <c r="B353" i="20"/>
  <c r="C270" i="20"/>
  <c r="C654" i="19"/>
  <c r="C538" i="19"/>
  <c r="D442" i="19"/>
  <c r="C433" i="19"/>
  <c r="B424" i="19"/>
  <c r="C297" i="19"/>
  <c r="B268" i="19"/>
  <c r="C261" i="19"/>
  <c r="D192" i="19"/>
  <c r="C187" i="19"/>
  <c r="C174" i="19"/>
  <c r="B170" i="19"/>
  <c r="D156" i="19"/>
  <c r="C151" i="19"/>
  <c r="B451" i="19"/>
  <c r="D403" i="19"/>
  <c r="D367" i="19"/>
  <c r="D322" i="19"/>
  <c r="C282" i="19"/>
  <c r="C246" i="19"/>
  <c r="B239" i="19"/>
  <c r="D233" i="19"/>
  <c r="B227" i="19"/>
  <c r="D221" i="19"/>
  <c r="B215" i="19"/>
  <c r="D209" i="19"/>
  <c r="B203" i="19"/>
  <c r="D197" i="19"/>
  <c r="B192" i="19"/>
  <c r="D187" i="19"/>
  <c r="C183" i="19"/>
  <c r="B156" i="19"/>
  <c r="D151" i="19"/>
  <c r="C147" i="19"/>
  <c r="C138" i="19"/>
  <c r="D123" i="19"/>
  <c r="C103" i="19"/>
  <c r="B86" i="19"/>
  <c r="D72" i="19"/>
  <c r="B64" i="19"/>
  <c r="B61" i="19"/>
  <c r="B50" i="19"/>
  <c r="D36" i="19"/>
  <c r="B28" i="19"/>
  <c r="B25" i="19"/>
  <c r="B14" i="19"/>
  <c r="D502" i="19"/>
  <c r="B460" i="19"/>
  <c r="D274" i="19"/>
  <c r="D267" i="19"/>
  <c r="D164" i="19"/>
  <c r="C160" i="19"/>
  <c r="B138" i="19"/>
  <c r="C126" i="19"/>
  <c r="C115" i="19"/>
  <c r="D103" i="19"/>
  <c r="C80" i="19"/>
  <c r="B72" i="19"/>
  <c r="C44" i="19"/>
  <c r="B36" i="19"/>
  <c r="C8" i="19"/>
  <c r="D301" i="19"/>
  <c r="C140" i="19"/>
  <c r="D111" i="19"/>
  <c r="B92" i="19"/>
  <c r="D86" i="19"/>
  <c r="C52" i="19"/>
  <c r="C46" i="19"/>
  <c r="B24" i="19"/>
  <c r="B709" i="18"/>
  <c r="B697" i="18"/>
  <c r="C258" i="19"/>
  <c r="C237" i="19"/>
  <c r="D219" i="19"/>
  <c r="C201" i="19"/>
  <c r="D80" i="19"/>
  <c r="C74" i="19"/>
  <c r="B69" i="19"/>
  <c r="C63" i="19"/>
  <c r="C57" i="19"/>
  <c r="B52" i="19"/>
  <c r="B46" i="19"/>
  <c r="C35" i="19"/>
  <c r="B6" i="19"/>
  <c r="D704" i="18"/>
  <c r="D692" i="18"/>
  <c r="B685" i="18"/>
  <c r="D675" i="18"/>
  <c r="D652" i="18"/>
  <c r="B649" i="18"/>
  <c r="D639" i="18"/>
  <c r="D616" i="18"/>
  <c r="B613" i="18"/>
  <c r="D603" i="18"/>
  <c r="D580" i="18"/>
  <c r="B577" i="18"/>
  <c r="D567" i="18"/>
  <c r="D544" i="18"/>
  <c r="B541" i="18"/>
  <c r="D531" i="18"/>
  <c r="D508" i="18"/>
  <c r="B505" i="18"/>
  <c r="D495" i="18"/>
  <c r="C482" i="18"/>
  <c r="C468" i="18"/>
  <c r="C456" i="18"/>
  <c r="C444" i="18"/>
  <c r="C432" i="18"/>
  <c r="D310" i="19"/>
  <c r="D191" i="19"/>
  <c r="C182" i="19"/>
  <c r="B173" i="19"/>
  <c r="B116" i="19"/>
  <c r="B103" i="19"/>
  <c r="D91" i="19"/>
  <c r="B74" i="19"/>
  <c r="D57" i="19"/>
  <c r="D35" i="19"/>
  <c r="B17" i="19"/>
  <c r="D712" i="18"/>
  <c r="D700" i="18"/>
  <c r="D688" i="18"/>
  <c r="D681" i="18"/>
  <c r="B675" i="18"/>
  <c r="D668" i="18"/>
  <c r="B662" i="18"/>
  <c r="D655" i="18"/>
  <c r="B652" i="18"/>
  <c r="D645" i="18"/>
  <c r="B639" i="18"/>
  <c r="D632" i="18"/>
  <c r="B626" i="18"/>
  <c r="D619" i="18"/>
  <c r="B616" i="18"/>
  <c r="D609" i="18"/>
  <c r="B603" i="18"/>
  <c r="D596" i="18"/>
  <c r="B590" i="18"/>
  <c r="D583" i="18"/>
  <c r="B580" i="18"/>
  <c r="D573" i="18"/>
  <c r="B567" i="18"/>
  <c r="D560" i="18"/>
  <c r="B554" i="18"/>
  <c r="D547" i="18"/>
  <c r="B544" i="18"/>
  <c r="D537" i="18"/>
  <c r="B531" i="18"/>
  <c r="D524" i="18"/>
  <c r="B518" i="18"/>
  <c r="C514" i="18"/>
  <c r="D511" i="18"/>
  <c r="B508" i="18"/>
  <c r="D501" i="18"/>
  <c r="B495" i="18"/>
  <c r="D488" i="18"/>
  <c r="B482" i="18"/>
  <c r="C478" i="18"/>
  <c r="C475" i="18"/>
  <c r="D468" i="18"/>
  <c r="C463" i="18"/>
  <c r="D226" i="19"/>
  <c r="B208" i="19"/>
  <c r="D163" i="19"/>
  <c r="D155" i="19"/>
  <c r="C146" i="19"/>
  <c r="C123" i="19"/>
  <c r="D96" i="19"/>
  <c r="C79" i="19"/>
  <c r="C68" i="19"/>
  <c r="D39" i="19"/>
  <c r="D28" i="19"/>
  <c r="D5" i="19"/>
  <c r="B708" i="18"/>
  <c r="B696" i="18"/>
  <c r="B681" i="18"/>
  <c r="B668" i="18"/>
  <c r="D658" i="18"/>
  <c r="B645" i="18"/>
  <c r="B632" i="18"/>
  <c r="D622" i="18"/>
  <c r="B596" i="18"/>
  <c r="D586" i="18"/>
  <c r="B560" i="18"/>
  <c r="B524" i="18"/>
  <c r="B488" i="18"/>
  <c r="B468" i="18"/>
  <c r="B456" i="18"/>
  <c r="B444" i="18"/>
  <c r="B432" i="18"/>
  <c r="B319" i="19"/>
  <c r="C288" i="19"/>
  <c r="D265" i="19"/>
  <c r="C172" i="19"/>
  <c r="D129" i="19"/>
  <c r="D115" i="19"/>
  <c r="B96" i="19"/>
  <c r="B56" i="19"/>
  <c r="D50" i="19"/>
  <c r="C16" i="19"/>
  <c r="C10" i="19"/>
  <c r="C225" i="19"/>
  <c r="D207" i="19"/>
  <c r="B145" i="19"/>
  <c r="B137" i="19"/>
  <c r="C122" i="19"/>
  <c r="D108" i="19"/>
  <c r="B78" i="19"/>
  <c r="B67" i="19"/>
  <c r="D61" i="19"/>
  <c r="D44" i="19"/>
  <c r="C38" i="19"/>
  <c r="B33" i="19"/>
  <c r="C27" i="19"/>
  <c r="C21" i="19"/>
  <c r="B16" i="19"/>
  <c r="B10" i="19"/>
  <c r="B711" i="18"/>
  <c r="B699" i="18"/>
  <c r="D687" i="18"/>
  <c r="D664" i="18"/>
  <c r="B661" i="18"/>
  <c r="D651" i="18"/>
  <c r="D628" i="18"/>
  <c r="B625" i="18"/>
  <c r="D615" i="18"/>
  <c r="D592" i="18"/>
  <c r="B589" i="18"/>
  <c r="D579" i="18"/>
  <c r="D556" i="18"/>
  <c r="B553" i="18"/>
  <c r="D543" i="18"/>
  <c r="D520" i="18"/>
  <c r="B517" i="18"/>
  <c r="D507" i="18"/>
  <c r="D484" i="18"/>
  <c r="B481" i="18"/>
  <c r="C280" i="18"/>
  <c r="C268" i="18"/>
  <c r="C256" i="18"/>
  <c r="C244" i="18"/>
  <c r="C232" i="18"/>
  <c r="C220" i="18"/>
  <c r="C208" i="18"/>
  <c r="B328" i="19"/>
  <c r="C128" i="19"/>
  <c r="C114" i="19"/>
  <c r="B108" i="19"/>
  <c r="B89" i="19"/>
  <c r="C72" i="19"/>
  <c r="D55" i="19"/>
  <c r="B49" i="19"/>
  <c r="B38" i="19"/>
  <c r="D21" i="19"/>
  <c r="B687" i="18"/>
  <c r="D680" i="18"/>
  <c r="B674" i="18"/>
  <c r="D667" i="18"/>
  <c r="B664" i="18"/>
  <c r="D657" i="18"/>
  <c r="B651" i="18"/>
  <c r="D644" i="18"/>
  <c r="B638" i="18"/>
  <c r="D631" i="18"/>
  <c r="B628" i="18"/>
  <c r="D621" i="18"/>
  <c r="B615" i="18"/>
  <c r="D608" i="18"/>
  <c r="B602" i="18"/>
  <c r="D595" i="18"/>
  <c r="B592" i="18"/>
  <c r="D585" i="18"/>
  <c r="B579" i="18"/>
  <c r="D572" i="18"/>
  <c r="B566" i="18"/>
  <c r="D559" i="18"/>
  <c r="B556" i="18"/>
  <c r="D549" i="18"/>
  <c r="B543" i="18"/>
  <c r="D536" i="18"/>
  <c r="B530" i="18"/>
  <c r="D523" i="18"/>
  <c r="B520" i="18"/>
  <c r="D513" i="18"/>
  <c r="B507" i="18"/>
  <c r="D500" i="18"/>
  <c r="B494" i="18"/>
  <c r="C490" i="18"/>
  <c r="D487" i="18"/>
  <c r="B484" i="18"/>
  <c r="D477" i="18"/>
  <c r="D472" i="18"/>
  <c r="C467" i="18"/>
  <c r="B465" i="18"/>
  <c r="D460" i="18"/>
  <c r="C455" i="18"/>
  <c r="B453" i="18"/>
  <c r="D448" i="18"/>
  <c r="B295" i="19"/>
  <c r="B232" i="19"/>
  <c r="D214" i="19"/>
  <c r="B196" i="19"/>
  <c r="D121" i="19"/>
  <c r="B100" i="19"/>
  <c r="D77" i="19"/>
  <c r="C66" i="19"/>
  <c r="D60" i="19"/>
  <c r="C43" i="19"/>
  <c r="C32" i="19"/>
  <c r="D3" i="19"/>
  <c r="B680" i="18"/>
  <c r="D670" i="18"/>
  <c r="B657" i="18"/>
  <c r="B644" i="18"/>
  <c r="D634" i="18"/>
  <c r="B621" i="18"/>
  <c r="B608" i="18"/>
  <c r="D598" i="18"/>
  <c r="B585" i="18"/>
  <c r="B572" i="18"/>
  <c r="D562" i="18"/>
  <c r="B549" i="18"/>
  <c r="B536" i="18"/>
  <c r="D526" i="18"/>
  <c r="B513" i="18"/>
  <c r="B500" i="18"/>
  <c r="D490" i="18"/>
  <c r="B477" i="18"/>
  <c r="B472" i="18"/>
  <c r="D467" i="18"/>
  <c r="B460" i="18"/>
  <c r="D455" i="18"/>
  <c r="B448" i="18"/>
  <c r="D443" i="18"/>
  <c r="B436" i="18"/>
  <c r="D431" i="18"/>
  <c r="C252" i="19"/>
  <c r="D177" i="19"/>
  <c r="B160" i="19"/>
  <c r="C88" i="19"/>
  <c r="C82" i="19"/>
  <c r="B60" i="19"/>
  <c r="B20" i="19"/>
  <c r="D14" i="19"/>
  <c r="B670" i="18"/>
  <c r="B634" i="18"/>
  <c r="B598" i="18"/>
  <c r="B299" i="18"/>
  <c r="B287" i="18"/>
  <c r="B275" i="18"/>
  <c r="B263" i="18"/>
  <c r="B251" i="18"/>
  <c r="B239" i="18"/>
  <c r="B227" i="18"/>
  <c r="B215" i="18"/>
  <c r="C294" i="19"/>
  <c r="D231" i="19"/>
  <c r="C213" i="19"/>
  <c r="C195" i="19"/>
  <c r="B168" i="19"/>
  <c r="B112" i="19"/>
  <c r="C99" i="19"/>
  <c r="C93" i="19"/>
  <c r="B88" i="19"/>
  <c r="B82" i="19"/>
  <c r="C71" i="19"/>
  <c r="B42" i="19"/>
  <c r="B31" i="19"/>
  <c r="D25" i="19"/>
  <c r="D8" i="19"/>
  <c r="C159" i="19"/>
  <c r="D75" i="19"/>
  <c r="D663" i="18"/>
  <c r="D656" i="18"/>
  <c r="D627" i="18"/>
  <c r="D620" i="18"/>
  <c r="D591" i="18"/>
  <c r="D584" i="18"/>
  <c r="D555" i="18"/>
  <c r="D548" i="18"/>
  <c r="D519" i="18"/>
  <c r="D512" i="18"/>
  <c r="D483" i="18"/>
  <c r="D476" i="18"/>
  <c r="D464" i="18"/>
  <c r="D420" i="18"/>
  <c r="D407" i="18"/>
  <c r="B404" i="18"/>
  <c r="D384" i="18"/>
  <c r="D371" i="18"/>
  <c r="B368" i="18"/>
  <c r="D348" i="18"/>
  <c r="D335" i="18"/>
  <c r="B332" i="18"/>
  <c r="D312" i="18"/>
  <c r="D299" i="18"/>
  <c r="B296" i="18"/>
  <c r="D276" i="18"/>
  <c r="D263" i="18"/>
  <c r="B260" i="18"/>
  <c r="D240" i="18"/>
  <c r="D227" i="18"/>
  <c r="B224" i="18"/>
  <c r="D196" i="18"/>
  <c r="D160" i="18"/>
  <c r="D124" i="18"/>
  <c r="D238" i="19"/>
  <c r="B126" i="19"/>
  <c r="D105" i="19"/>
  <c r="D64" i="19"/>
  <c r="D24" i="19"/>
  <c r="B663" i="18"/>
  <c r="B656" i="18"/>
  <c r="B627" i="18"/>
  <c r="B620" i="18"/>
  <c r="B591" i="18"/>
  <c r="B584" i="18"/>
  <c r="B555" i="18"/>
  <c r="B548" i="18"/>
  <c r="B519" i="18"/>
  <c r="B512" i="18"/>
  <c r="B483" i="18"/>
  <c r="B476" i="18"/>
  <c r="D469" i="18"/>
  <c r="B464" i="18"/>
  <c r="C443" i="18"/>
  <c r="C439" i="18"/>
  <c r="C426" i="18"/>
  <c r="B420" i="18"/>
  <c r="D413" i="18"/>
  <c r="D400" i="18"/>
  <c r="C390" i="18"/>
  <c r="B384" i="18"/>
  <c r="D377" i="18"/>
  <c r="D364" i="18"/>
  <c r="C354" i="18"/>
  <c r="B348" i="18"/>
  <c r="D341" i="18"/>
  <c r="D328" i="18"/>
  <c r="C318" i="18"/>
  <c r="B312" i="18"/>
  <c r="D305" i="18"/>
  <c r="D292" i="18"/>
  <c r="C282" i="18"/>
  <c r="B276" i="18"/>
  <c r="D269" i="18"/>
  <c r="D256" i="18"/>
  <c r="C246" i="18"/>
  <c r="B240" i="18"/>
  <c r="D233" i="18"/>
  <c r="D220" i="18"/>
  <c r="C210" i="18"/>
  <c r="C207" i="18"/>
  <c r="C204" i="18"/>
  <c r="B196" i="18"/>
  <c r="C179" i="18"/>
  <c r="C168" i="18"/>
  <c r="B160" i="18"/>
  <c r="C143" i="18"/>
  <c r="C132" i="18"/>
  <c r="B124" i="18"/>
  <c r="C111" i="18"/>
  <c r="B109" i="18"/>
  <c r="C99" i="18"/>
  <c r="B97" i="18"/>
  <c r="C87" i="18"/>
  <c r="B85" i="18"/>
  <c r="C75" i="18"/>
  <c r="B73" i="18"/>
  <c r="C63" i="18"/>
  <c r="B61" i="18"/>
  <c r="C51" i="18"/>
  <c r="B49" i="18"/>
  <c r="C39" i="18"/>
  <c r="B37" i="18"/>
  <c r="C27" i="18"/>
  <c r="B25" i="18"/>
  <c r="C15" i="18"/>
  <c r="B13" i="18"/>
  <c r="C3" i="18"/>
  <c r="B105" i="19"/>
  <c r="B53" i="19"/>
  <c r="B469" i="18"/>
  <c r="D457" i="18"/>
  <c r="C452" i="18"/>
  <c r="B426" i="18"/>
  <c r="C416" i="18"/>
  <c r="B413" i="18"/>
  <c r="B400" i="18"/>
  <c r="B390" i="18"/>
  <c r="C380" i="18"/>
  <c r="B377" i="18"/>
  <c r="B364" i="18"/>
  <c r="B354" i="18"/>
  <c r="C344" i="18"/>
  <c r="B341" i="18"/>
  <c r="B328" i="18"/>
  <c r="B318" i="18"/>
  <c r="C308" i="18"/>
  <c r="B305" i="18"/>
  <c r="C295" i="18"/>
  <c r="B292" i="18"/>
  <c r="B282" i="18"/>
  <c r="C272" i="18"/>
  <c r="B269" i="18"/>
  <c r="C259" i="18"/>
  <c r="B256" i="18"/>
  <c r="B246" i="18"/>
  <c r="C236" i="18"/>
  <c r="B233" i="18"/>
  <c r="C223" i="18"/>
  <c r="B220" i="18"/>
  <c r="B210" i="18"/>
  <c r="D207" i="18"/>
  <c r="D204" i="18"/>
  <c r="D201" i="18"/>
  <c r="C198" i="18"/>
  <c r="C190" i="18"/>
  <c r="C187" i="18"/>
  <c r="D179" i="18"/>
  <c r="C176" i="18"/>
  <c r="D168" i="18"/>
  <c r="D165" i="18"/>
  <c r="C162" i="18"/>
  <c r="C154" i="18"/>
  <c r="C151" i="18"/>
  <c r="D143" i="18"/>
  <c r="C140" i="18"/>
  <c r="D132" i="18"/>
  <c r="D129" i="18"/>
  <c r="C126" i="18"/>
  <c r="C118" i="18"/>
  <c r="D111" i="18"/>
  <c r="C106" i="18"/>
  <c r="D99" i="18"/>
  <c r="C94" i="18"/>
  <c r="D87" i="18"/>
  <c r="C82" i="18"/>
  <c r="D75" i="18"/>
  <c r="C70" i="18"/>
  <c r="D63" i="18"/>
  <c r="C58" i="18"/>
  <c r="D51" i="18"/>
  <c r="C46" i="18"/>
  <c r="D39" i="18"/>
  <c r="C34" i="18"/>
  <c r="D27" i="18"/>
  <c r="C22" i="18"/>
  <c r="D15" i="18"/>
  <c r="C10" i="18"/>
  <c r="D3" i="18"/>
  <c r="B259" i="19"/>
  <c r="D202" i="19"/>
  <c r="B13" i="19"/>
  <c r="D705" i="18"/>
  <c r="B698" i="18"/>
  <c r="D676" i="18"/>
  <c r="B669" i="18"/>
  <c r="D640" i="18"/>
  <c r="B633" i="18"/>
  <c r="D604" i="18"/>
  <c r="B597" i="18"/>
  <c r="D568" i="18"/>
  <c r="B561" i="18"/>
  <c r="D532" i="18"/>
  <c r="B525" i="18"/>
  <c r="D496" i="18"/>
  <c r="B489" i="18"/>
  <c r="B457" i="18"/>
  <c r="D452" i="18"/>
  <c r="D447" i="18"/>
  <c r="B438" i="18"/>
  <c r="D433" i="18"/>
  <c r="B429" i="18"/>
  <c r="C419" i="18"/>
  <c r="D416" i="18"/>
  <c r="D409" i="18"/>
  <c r="C406" i="18"/>
  <c r="D403" i="18"/>
  <c r="C396" i="18"/>
  <c r="B393" i="18"/>
  <c r="C383" i="18"/>
  <c r="D380" i="18"/>
  <c r="D373" i="18"/>
  <c r="C370" i="18"/>
  <c r="D367" i="18"/>
  <c r="C360" i="18"/>
  <c r="B357" i="18"/>
  <c r="C347" i="18"/>
  <c r="D344" i="18"/>
  <c r="D337" i="18"/>
  <c r="C334" i="18"/>
  <c r="D331" i="18"/>
  <c r="C324" i="18"/>
  <c r="B321" i="18"/>
  <c r="C311" i="18"/>
  <c r="D308" i="18"/>
  <c r="D301" i="18"/>
  <c r="C298" i="18"/>
  <c r="D295" i="18"/>
  <c r="C288" i="18"/>
  <c r="B285" i="18"/>
  <c r="C275" i="18"/>
  <c r="D272" i="18"/>
  <c r="D265" i="18"/>
  <c r="C262" i="18"/>
  <c r="D259" i="18"/>
  <c r="C252" i="18"/>
  <c r="B249" i="18"/>
  <c r="C239" i="18"/>
  <c r="D236" i="18"/>
  <c r="D229" i="18"/>
  <c r="C226" i="18"/>
  <c r="D223" i="18"/>
  <c r="C216" i="18"/>
  <c r="B213" i="18"/>
  <c r="B204" i="18"/>
  <c r="B201" i="18"/>
  <c r="D198" i="18"/>
  <c r="B190" i="18"/>
  <c r="D187" i="18"/>
  <c r="C184" i="18"/>
  <c r="B179" i="18"/>
  <c r="D176" i="18"/>
  <c r="D173" i="18"/>
  <c r="B168" i="18"/>
  <c r="B165" i="18"/>
  <c r="D162" i="18"/>
  <c r="B154" i="18"/>
  <c r="D151" i="18"/>
  <c r="C148" i="18"/>
  <c r="B143" i="18"/>
  <c r="D140" i="18"/>
  <c r="D137" i="18"/>
  <c r="B132" i="18"/>
  <c r="B129" i="18"/>
  <c r="D126" i="18"/>
  <c r="D118" i="18"/>
  <c r="C113" i="18"/>
  <c r="B111" i="18"/>
  <c r="D106" i="18"/>
  <c r="C101" i="18"/>
  <c r="B99" i="18"/>
  <c r="D94" i="18"/>
  <c r="C89" i="18"/>
  <c r="B87" i="18"/>
  <c r="D82" i="18"/>
  <c r="C77" i="18"/>
  <c r="B75" i="18"/>
  <c r="D70" i="18"/>
  <c r="C65" i="18"/>
  <c r="B63" i="18"/>
  <c r="D58" i="18"/>
  <c r="C53" i="18"/>
  <c r="B51" i="18"/>
  <c r="D46" i="18"/>
  <c r="C41" i="18"/>
  <c r="B39" i="18"/>
  <c r="D34" i="18"/>
  <c r="D93" i="19"/>
  <c r="D41" i="19"/>
  <c r="C689" i="18"/>
  <c r="B676" i="18"/>
  <c r="B640" i="18"/>
  <c r="B604" i="18"/>
  <c r="B568" i="18"/>
  <c r="B532" i="18"/>
  <c r="B496" i="18"/>
  <c r="B474" i="18"/>
  <c r="B462" i="18"/>
  <c r="B452" i="18"/>
  <c r="B433" i="18"/>
  <c r="D419" i="18"/>
  <c r="B416" i="18"/>
  <c r="D396" i="18"/>
  <c r="D383" i="18"/>
  <c r="B380" i="18"/>
  <c r="D360" i="18"/>
  <c r="D347" i="18"/>
  <c r="B344" i="18"/>
  <c r="D324" i="18"/>
  <c r="D311" i="18"/>
  <c r="B308" i="18"/>
  <c r="D288" i="18"/>
  <c r="D275" i="18"/>
  <c r="B272" i="18"/>
  <c r="D252" i="18"/>
  <c r="D239" i="18"/>
  <c r="B236" i="18"/>
  <c r="D216" i="18"/>
  <c r="D184" i="18"/>
  <c r="D148" i="18"/>
  <c r="B133" i="19"/>
  <c r="D71" i="19"/>
  <c r="D689" i="18"/>
  <c r="D653" i="18"/>
  <c r="D617" i="18"/>
  <c r="D581" i="18"/>
  <c r="D545" i="18"/>
  <c r="D509" i="18"/>
  <c r="D412" i="18"/>
  <c r="B396" i="18"/>
  <c r="D376" i="18"/>
  <c r="B360" i="18"/>
  <c r="D340" i="18"/>
  <c r="B324" i="18"/>
  <c r="D304" i="18"/>
  <c r="B288" i="18"/>
  <c r="D268" i="18"/>
  <c r="B252" i="18"/>
  <c r="D232" i="18"/>
  <c r="B216" i="18"/>
  <c r="C203" i="18"/>
  <c r="C192" i="18"/>
  <c r="B184" i="18"/>
  <c r="C167" i="18"/>
  <c r="C156" i="18"/>
  <c r="B148" i="18"/>
  <c r="C131" i="18"/>
  <c r="C120" i="18"/>
  <c r="C115" i="18"/>
  <c r="C103" i="18"/>
  <c r="C91" i="18"/>
  <c r="C79" i="18"/>
  <c r="C67" i="18"/>
  <c r="C55" i="18"/>
  <c r="C43" i="18"/>
  <c r="C31" i="18"/>
  <c r="C19" i="18"/>
  <c r="C7" i="18"/>
  <c r="D176" i="19"/>
  <c r="C111" i="19"/>
  <c r="C30" i="19"/>
  <c r="D682" i="18"/>
  <c r="B660" i="18"/>
  <c r="D646" i="18"/>
  <c r="B624" i="18"/>
  <c r="D610" i="18"/>
  <c r="B588" i="18"/>
  <c r="D574" i="18"/>
  <c r="B552" i="18"/>
  <c r="D538" i="18"/>
  <c r="B516" i="18"/>
  <c r="D502" i="18"/>
  <c r="B480" i="18"/>
  <c r="D456" i="18"/>
  <c r="C451" i="18"/>
  <c r="B437" i="18"/>
  <c r="C428" i="18"/>
  <c r="B425" i="18"/>
  <c r="C415" i="18"/>
  <c r="B412" i="18"/>
  <c r="B402" i="18"/>
  <c r="C392" i="18"/>
  <c r="B389" i="18"/>
  <c r="C379" i="18"/>
  <c r="B376" i="18"/>
  <c r="B366" i="18"/>
  <c r="C356" i="18"/>
  <c r="B353" i="18"/>
  <c r="C343" i="18"/>
  <c r="B340" i="18"/>
  <c r="B330" i="18"/>
  <c r="C320" i="18"/>
  <c r="B317" i="18"/>
  <c r="C307" i="18"/>
  <c r="B304" i="18"/>
  <c r="B294" i="18"/>
  <c r="C284" i="18"/>
  <c r="B281" i="18"/>
  <c r="C271" i="18"/>
  <c r="B268" i="18"/>
  <c r="B258" i="18"/>
  <c r="C248" i="18"/>
  <c r="B245" i="18"/>
  <c r="C235" i="18"/>
  <c r="B232" i="18"/>
  <c r="B222" i="18"/>
  <c r="C212" i="18"/>
  <c r="B209" i="18"/>
  <c r="D203" i="18"/>
  <c r="C200" i="18"/>
  <c r="D192" i="18"/>
  <c r="D189" i="18"/>
  <c r="C186" i="18"/>
  <c r="C178" i="18"/>
  <c r="C175" i="18"/>
  <c r="D167" i="18"/>
  <c r="C164" i="18"/>
  <c r="D156" i="18"/>
  <c r="D153" i="18"/>
  <c r="C150" i="18"/>
  <c r="C142" i="18"/>
  <c r="C139" i="18"/>
  <c r="D131" i="18"/>
  <c r="C128" i="18"/>
  <c r="D120" i="18"/>
  <c r="D115" i="18"/>
  <c r="C110" i="18"/>
  <c r="D103" i="18"/>
  <c r="C98" i="18"/>
  <c r="D91" i="18"/>
  <c r="C86" i="18"/>
  <c r="D79" i="18"/>
  <c r="C74" i="18"/>
  <c r="D67" i="18"/>
  <c r="C62" i="18"/>
  <c r="D55" i="18"/>
  <c r="C50" i="18"/>
  <c r="D43" i="18"/>
  <c r="C38" i="18"/>
  <c r="D31" i="18"/>
  <c r="C26" i="18"/>
  <c r="D19" i="18"/>
  <c r="C14" i="18"/>
  <c r="D7" i="18"/>
  <c r="D19" i="19"/>
  <c r="C666" i="18"/>
  <c r="C630" i="18"/>
  <c r="C594" i="18"/>
  <c r="C558" i="18"/>
  <c r="C522" i="18"/>
  <c r="C486" i="18"/>
  <c r="B461" i="18"/>
  <c r="D445" i="18"/>
  <c r="B441" i="18"/>
  <c r="D432" i="18"/>
  <c r="D428" i="18"/>
  <c r="D421" i="18"/>
  <c r="C418" i="18"/>
  <c r="D415" i="18"/>
  <c r="C408" i="18"/>
  <c r="B405" i="18"/>
  <c r="C395" i="18"/>
  <c r="D392" i="18"/>
  <c r="D385" i="18"/>
  <c r="C382" i="18"/>
  <c r="D379" i="18"/>
  <c r="C372" i="18"/>
  <c r="B369" i="18"/>
  <c r="C359" i="18"/>
  <c r="D356" i="18"/>
  <c r="D349" i="18"/>
  <c r="C346" i="18"/>
  <c r="D343" i="18"/>
  <c r="C336" i="18"/>
  <c r="B333" i="18"/>
  <c r="C323" i="18"/>
  <c r="D320" i="18"/>
  <c r="D313" i="18"/>
  <c r="C310" i="18"/>
  <c r="D307" i="18"/>
  <c r="C300" i="18"/>
  <c r="B297" i="18"/>
  <c r="C287" i="18"/>
  <c r="D284" i="18"/>
  <c r="D277" i="18"/>
  <c r="C274" i="18"/>
  <c r="D271" i="18"/>
  <c r="C264" i="18"/>
  <c r="B261" i="18"/>
  <c r="C251" i="18"/>
  <c r="D248" i="18"/>
  <c r="D241" i="18"/>
  <c r="C238" i="18"/>
  <c r="D235" i="18"/>
  <c r="C228" i="18"/>
  <c r="B225" i="18"/>
  <c r="C215" i="18"/>
  <c r="D212" i="18"/>
  <c r="B203" i="18"/>
  <c r="D200" i="18"/>
  <c r="D197" i="18"/>
  <c r="B192" i="18"/>
  <c r="B189" i="18"/>
  <c r="D186" i="18"/>
  <c r="B178" i="18"/>
  <c r="D175" i="18"/>
  <c r="C172" i="18"/>
  <c r="B167" i="18"/>
  <c r="D164" i="18"/>
  <c r="D161" i="18"/>
  <c r="B156" i="18"/>
  <c r="B153" i="18"/>
  <c r="D150" i="18"/>
  <c r="B142" i="18"/>
  <c r="D139" i="18"/>
  <c r="C136" i="18"/>
  <c r="B131" i="18"/>
  <c r="D128" i="18"/>
  <c r="D125" i="18"/>
  <c r="B120" i="18"/>
  <c r="C117" i="18"/>
  <c r="B115" i="18"/>
  <c r="D110" i="18"/>
  <c r="C105" i="18"/>
  <c r="B103" i="18"/>
  <c r="D98" i="18"/>
  <c r="C93" i="18"/>
  <c r="B91" i="18"/>
  <c r="D86" i="18"/>
  <c r="C81" i="18"/>
  <c r="B79" i="18"/>
  <c r="D74" i="18"/>
  <c r="C69" i="18"/>
  <c r="B67" i="18"/>
  <c r="D62" i="18"/>
  <c r="C57" i="18"/>
  <c r="B55" i="18"/>
  <c r="D50" i="18"/>
  <c r="C45" i="18"/>
  <c r="B43" i="18"/>
  <c r="D38" i="18"/>
  <c r="C33" i="18"/>
  <c r="B31" i="18"/>
  <c r="D26" i="18"/>
  <c r="C21" i="18"/>
  <c r="B19" i="18"/>
  <c r="B220" i="19"/>
  <c r="D141" i="19"/>
  <c r="B710" i="18"/>
  <c r="B673" i="18"/>
  <c r="B637" i="18"/>
  <c r="B601" i="18"/>
  <c r="B565" i="18"/>
  <c r="B529" i="18"/>
  <c r="B493" i="18"/>
  <c r="B450" i="18"/>
  <c r="B445" i="18"/>
  <c r="D436" i="18"/>
  <c r="B428" i="18"/>
  <c r="D408" i="18"/>
  <c r="D395" i="18"/>
  <c r="B392" i="18"/>
  <c r="D372" i="18"/>
  <c r="D359" i="18"/>
  <c r="B356" i="18"/>
  <c r="D336" i="18"/>
  <c r="D323" i="18"/>
  <c r="B320" i="18"/>
  <c r="D300" i="18"/>
  <c r="D287" i="18"/>
  <c r="B284" i="18"/>
  <c r="D264" i="18"/>
  <c r="D251" i="18"/>
  <c r="B248" i="18"/>
  <c r="D228" i="18"/>
  <c r="D215" i="18"/>
  <c r="B212" i="18"/>
  <c r="B200" i="18"/>
  <c r="B186" i="18"/>
  <c r="D172" i="18"/>
  <c r="B164" i="18"/>
  <c r="B150" i="18"/>
  <c r="D136" i="18"/>
  <c r="B128" i="18"/>
  <c r="B110" i="18"/>
  <c r="B98" i="18"/>
  <c r="B86" i="18"/>
  <c r="B74" i="18"/>
  <c r="B62" i="18"/>
  <c r="B50" i="18"/>
  <c r="B38" i="18"/>
  <c r="B26" i="18"/>
  <c r="B14" i="18"/>
  <c r="D99" i="19"/>
  <c r="C701" i="18"/>
  <c r="C471" i="18"/>
  <c r="C440" i="18"/>
  <c r="C431" i="18"/>
  <c r="D424" i="18"/>
  <c r="C414" i="18"/>
  <c r="D411" i="18"/>
  <c r="B408" i="18"/>
  <c r="D401" i="18"/>
  <c r="D388" i="18"/>
  <c r="C378" i="18"/>
  <c r="D375" i="18"/>
  <c r="B372" i="18"/>
  <c r="D365" i="18"/>
  <c r="D352" i="18"/>
  <c r="C342" i="18"/>
  <c r="D339" i="18"/>
  <c r="B336" i="18"/>
  <c r="D329" i="18"/>
  <c r="D316" i="18"/>
  <c r="C306" i="18"/>
  <c r="D303" i="18"/>
  <c r="B300" i="18"/>
  <c r="D293" i="18"/>
  <c r="D280" i="18"/>
  <c r="C270" i="18"/>
  <c r="D267" i="18"/>
  <c r="B264" i="18"/>
  <c r="D257" i="18"/>
  <c r="D244" i="18"/>
  <c r="C234" i="18"/>
  <c r="D231" i="18"/>
  <c r="B228" i="18"/>
  <c r="D221" i="18"/>
  <c r="D208" i="18"/>
  <c r="D205" i="18"/>
  <c r="B194" i="18"/>
  <c r="C191" i="18"/>
  <c r="D183" i="18"/>
  <c r="C180" i="18"/>
  <c r="B172" i="18"/>
  <c r="D169" i="18"/>
  <c r="B158" i="18"/>
  <c r="C155" i="18"/>
  <c r="D147" i="18"/>
  <c r="C144" i="18"/>
  <c r="B136" i="18"/>
  <c r="D133" i="18"/>
  <c r="B122" i="18"/>
  <c r="C119" i="18"/>
  <c r="B117" i="18"/>
  <c r="D112" i="18"/>
  <c r="C107" i="18"/>
  <c r="B105" i="18"/>
  <c r="D100" i="18"/>
  <c r="C95" i="18"/>
  <c r="B93" i="18"/>
  <c r="D88" i="18"/>
  <c r="C83" i="18"/>
  <c r="B81" i="18"/>
  <c r="D76" i="18"/>
  <c r="C71" i="18"/>
  <c r="B69" i="18"/>
  <c r="D64" i="18"/>
  <c r="B491" i="19"/>
  <c r="C36" i="19"/>
  <c r="D701" i="18"/>
  <c r="C686" i="18"/>
  <c r="C650" i="18"/>
  <c r="C614" i="18"/>
  <c r="C578" i="18"/>
  <c r="C542" i="18"/>
  <c r="C506" i="18"/>
  <c r="D471" i="18"/>
  <c r="D440" i="18"/>
  <c r="C427" i="18"/>
  <c r="B424" i="18"/>
  <c r="B414" i="18"/>
  <c r="C404" i="18"/>
  <c r="B401" i="18"/>
  <c r="B388" i="18"/>
  <c r="B378" i="18"/>
  <c r="C368" i="18"/>
  <c r="B365" i="18"/>
  <c r="B352" i="18"/>
  <c r="B342" i="18"/>
  <c r="C332" i="18"/>
  <c r="B329" i="18"/>
  <c r="B316" i="18"/>
  <c r="B306" i="18"/>
  <c r="C296" i="18"/>
  <c r="B280" i="18"/>
  <c r="B270" i="18"/>
  <c r="C260" i="18"/>
  <c r="B244" i="18"/>
  <c r="B234" i="18"/>
  <c r="C224" i="18"/>
  <c r="B208" i="18"/>
  <c r="D180" i="18"/>
  <c r="D144" i="18"/>
  <c r="C394" i="18"/>
  <c r="C384" i="18"/>
  <c r="C250" i="18"/>
  <c r="C240" i="18"/>
  <c r="C109" i="18"/>
  <c r="C73" i="18"/>
  <c r="C49" i="18"/>
  <c r="B35" i="18"/>
  <c r="D28" i="18"/>
  <c r="C11" i="18"/>
  <c r="B689" i="17"/>
  <c r="B653" i="17"/>
  <c r="B617" i="17"/>
  <c r="B542" i="18"/>
  <c r="D355" i="18"/>
  <c r="B345" i="18"/>
  <c r="C335" i="18"/>
  <c r="D211" i="18"/>
  <c r="B202" i="18"/>
  <c r="D174" i="18"/>
  <c r="B155" i="18"/>
  <c r="D127" i="18"/>
  <c r="D90" i="18"/>
  <c r="D22" i="18"/>
  <c r="B11" i="18"/>
  <c r="C685" i="17"/>
  <c r="C649" i="17"/>
  <c r="C613" i="17"/>
  <c r="C599" i="17"/>
  <c r="C587" i="17"/>
  <c r="C575" i="17"/>
  <c r="C563" i="17"/>
  <c r="C551" i="17"/>
  <c r="C539" i="17"/>
  <c r="C527" i="17"/>
  <c r="C515" i="17"/>
  <c r="C503" i="17"/>
  <c r="C491" i="17"/>
  <c r="C479" i="17"/>
  <c r="C467" i="17"/>
  <c r="C455" i="17"/>
  <c r="C443" i="17"/>
  <c r="C431" i="17"/>
  <c r="C419" i="17"/>
  <c r="C407" i="17"/>
  <c r="C395" i="17"/>
  <c r="C383" i="17"/>
  <c r="C371" i="17"/>
  <c r="C358" i="17"/>
  <c r="C346" i="17"/>
  <c r="C334" i="17"/>
  <c r="C322" i="17"/>
  <c r="C310" i="17"/>
  <c r="C298" i="17"/>
  <c r="C286" i="17"/>
  <c r="C274" i="17"/>
  <c r="C262" i="17"/>
  <c r="C250" i="17"/>
  <c r="C238" i="17"/>
  <c r="C226" i="17"/>
  <c r="C214" i="17"/>
  <c r="C202" i="17"/>
  <c r="C190" i="17"/>
  <c r="C178" i="17"/>
  <c r="C166" i="17"/>
  <c r="C154" i="17"/>
  <c r="C142" i="17"/>
  <c r="D325" i="18"/>
  <c r="D296" i="18"/>
  <c r="D40" i="18"/>
  <c r="C5" i="18"/>
  <c r="B710" i="17"/>
  <c r="C699" i="17"/>
  <c r="C688" i="17"/>
  <c r="B685" i="17"/>
  <c r="C677" i="17"/>
  <c r="B674" i="17"/>
  <c r="C663" i="17"/>
  <c r="C652" i="17"/>
  <c r="B649" i="17"/>
  <c r="C641" i="17"/>
  <c r="B638" i="17"/>
  <c r="C627" i="17"/>
  <c r="C616" i="17"/>
  <c r="B613" i="17"/>
  <c r="C605" i="17"/>
  <c r="C596" i="17"/>
  <c r="C593" i="17"/>
  <c r="C584" i="17"/>
  <c r="C581" i="17"/>
  <c r="C572" i="17"/>
  <c r="C569" i="17"/>
  <c r="C560" i="17"/>
  <c r="C557" i="17"/>
  <c r="C548" i="17"/>
  <c r="C545" i="17"/>
  <c r="C536" i="17"/>
  <c r="C533" i="17"/>
  <c r="C524" i="17"/>
  <c r="C521" i="17"/>
  <c r="C512" i="17"/>
  <c r="C509" i="17"/>
  <c r="C500" i="17"/>
  <c r="C497" i="17"/>
  <c r="C488" i="17"/>
  <c r="C485" i="17"/>
  <c r="C476" i="17"/>
  <c r="C473" i="17"/>
  <c r="C464" i="17"/>
  <c r="C461" i="17"/>
  <c r="C452" i="17"/>
  <c r="C449" i="17"/>
  <c r="C440" i="17"/>
  <c r="C437" i="17"/>
  <c r="C7" i="19"/>
  <c r="B506" i="18"/>
  <c r="C420" i="18"/>
  <c r="C286" i="18"/>
  <c r="C276" i="18"/>
  <c r="B191" i="18"/>
  <c r="D163" i="18"/>
  <c r="B144" i="18"/>
  <c r="B107" i="18"/>
  <c r="B71" i="18"/>
  <c r="D54" i="18"/>
  <c r="C47" i="18"/>
  <c r="B33" i="18"/>
  <c r="B27" i="18"/>
  <c r="B21" i="18"/>
  <c r="B15" i="18"/>
  <c r="D10" i="18"/>
  <c r="B706" i="17"/>
  <c r="B699" i="17"/>
  <c r="B681" i="17"/>
  <c r="B670" i="17"/>
  <c r="B663" i="17"/>
  <c r="B645" i="17"/>
  <c r="B634" i="17"/>
  <c r="B627" i="17"/>
  <c r="B609" i="17"/>
  <c r="B599" i="17"/>
  <c r="B587" i="17"/>
  <c r="B575" i="17"/>
  <c r="B563" i="17"/>
  <c r="B551" i="17"/>
  <c r="B539" i="17"/>
  <c r="B527" i="17"/>
  <c r="B515" i="17"/>
  <c r="B503" i="17"/>
  <c r="B491" i="17"/>
  <c r="B479" i="17"/>
  <c r="B467" i="17"/>
  <c r="B455" i="17"/>
  <c r="B443" i="17"/>
  <c r="B431" i="17"/>
  <c r="B419" i="17"/>
  <c r="B407" i="17"/>
  <c r="B395" i="17"/>
  <c r="B383" i="17"/>
  <c r="B371" i="17"/>
  <c r="B358" i="17"/>
  <c r="B346" i="17"/>
  <c r="B334" i="17"/>
  <c r="B322" i="17"/>
  <c r="B310" i="17"/>
  <c r="B440" i="18"/>
  <c r="D391" i="18"/>
  <c r="B381" i="18"/>
  <c r="C371" i="18"/>
  <c r="D247" i="18"/>
  <c r="B237" i="18"/>
  <c r="C227" i="18"/>
  <c r="C97" i="18"/>
  <c r="C61" i="18"/>
  <c r="B47" i="18"/>
  <c r="B677" i="17"/>
  <c r="B641" i="17"/>
  <c r="B605" i="17"/>
  <c r="B593" i="17"/>
  <c r="B581" i="17"/>
  <c r="B569" i="17"/>
  <c r="B557" i="17"/>
  <c r="B545" i="17"/>
  <c r="B533" i="17"/>
  <c r="B521" i="17"/>
  <c r="B509" i="17"/>
  <c r="B497" i="17"/>
  <c r="B485" i="17"/>
  <c r="B473" i="17"/>
  <c r="B461" i="17"/>
  <c r="B449" i="17"/>
  <c r="B437" i="17"/>
  <c r="B425" i="17"/>
  <c r="B413" i="17"/>
  <c r="B401" i="17"/>
  <c r="B389" i="17"/>
  <c r="B377" i="17"/>
  <c r="B365" i="17"/>
  <c r="B686" i="18"/>
  <c r="D459" i="18"/>
  <c r="B449" i="18"/>
  <c r="D361" i="18"/>
  <c r="D332" i="18"/>
  <c r="D217" i="18"/>
  <c r="D199" i="18"/>
  <c r="B180" i="18"/>
  <c r="D152" i="18"/>
  <c r="C124" i="18"/>
  <c r="D114" i="18"/>
  <c r="D78" i="18"/>
  <c r="D14" i="18"/>
  <c r="C9" i="18"/>
  <c r="C709" i="17"/>
  <c r="C673" i="17"/>
  <c r="C637" i="17"/>
  <c r="C322" i="18"/>
  <c r="C312" i="18"/>
  <c r="D52" i="18"/>
  <c r="B9" i="18"/>
  <c r="B709" i="17"/>
  <c r="C701" i="17"/>
  <c r="B698" i="17"/>
  <c r="C687" i="17"/>
  <c r="C676" i="17"/>
  <c r="B673" i="17"/>
  <c r="C665" i="17"/>
  <c r="B662" i="17"/>
  <c r="C651" i="17"/>
  <c r="C640" i="17"/>
  <c r="B637" i="17"/>
  <c r="C629" i="17"/>
  <c r="B626" i="17"/>
  <c r="C615" i="17"/>
  <c r="C604" i="17"/>
  <c r="C601" i="17"/>
  <c r="C595" i="17"/>
  <c r="C592" i="17"/>
  <c r="C589" i="17"/>
  <c r="C583" i="17"/>
  <c r="C580" i="17"/>
  <c r="C577" i="17"/>
  <c r="C571" i="17"/>
  <c r="C568" i="17"/>
  <c r="C565" i="17"/>
  <c r="C559" i="17"/>
  <c r="C556" i="17"/>
  <c r="C553" i="17"/>
  <c r="C547" i="17"/>
  <c r="C544" i="17"/>
  <c r="C541" i="17"/>
  <c r="C535" i="17"/>
  <c r="C532" i="17"/>
  <c r="C529" i="17"/>
  <c r="C523" i="17"/>
  <c r="C520" i="17"/>
  <c r="C517" i="17"/>
  <c r="C511" i="17"/>
  <c r="C508" i="17"/>
  <c r="C505" i="17"/>
  <c r="C499" i="17"/>
  <c r="C496" i="17"/>
  <c r="C493" i="17"/>
  <c r="C487" i="17"/>
  <c r="C484" i="17"/>
  <c r="C481" i="17"/>
  <c r="C475" i="17"/>
  <c r="C472" i="17"/>
  <c r="C469" i="17"/>
  <c r="C463" i="17"/>
  <c r="C460" i="17"/>
  <c r="C457" i="17"/>
  <c r="C451" i="17"/>
  <c r="C448" i="17"/>
  <c r="C445" i="17"/>
  <c r="C439" i="17"/>
  <c r="B650" i="18"/>
  <c r="D427" i="18"/>
  <c r="B417" i="18"/>
  <c r="C407" i="18"/>
  <c r="D283" i="18"/>
  <c r="B273" i="18"/>
  <c r="C263" i="18"/>
  <c r="D188" i="18"/>
  <c r="C160" i="18"/>
  <c r="B141" i="18"/>
  <c r="B95" i="18"/>
  <c r="C59" i="18"/>
  <c r="B45" i="18"/>
  <c r="C25" i="18"/>
  <c r="B3" i="18"/>
  <c r="C712" i="17"/>
  <c r="B705" i="17"/>
  <c r="B694" i="17"/>
  <c r="B687" i="17"/>
  <c r="C683" i="17"/>
  <c r="B669" i="17"/>
  <c r="B658" i="17"/>
  <c r="B651" i="17"/>
  <c r="C647" i="17"/>
  <c r="B633" i="17"/>
  <c r="B622" i="17"/>
  <c r="B615" i="17"/>
  <c r="C611" i="17"/>
  <c r="B598" i="17"/>
  <c r="B586" i="17"/>
  <c r="B574" i="17"/>
  <c r="B562" i="17"/>
  <c r="B550" i="17"/>
  <c r="B538" i="17"/>
  <c r="B526" i="17"/>
  <c r="B514" i="17"/>
  <c r="B502" i="17"/>
  <c r="B490" i="17"/>
  <c r="B478" i="17"/>
  <c r="B466" i="17"/>
  <c r="B454" i="17"/>
  <c r="B442" i="17"/>
  <c r="B430" i="17"/>
  <c r="B418" i="17"/>
  <c r="B406" i="17"/>
  <c r="D397" i="18"/>
  <c r="D368" i="18"/>
  <c r="D253" i="18"/>
  <c r="D224" i="18"/>
  <c r="C85" i="18"/>
  <c r="B59" i="18"/>
  <c r="C37" i="18"/>
  <c r="C13" i="18"/>
  <c r="C708" i="17"/>
  <c r="B701" i="17"/>
  <c r="B665" i="17"/>
  <c r="B629" i="17"/>
  <c r="B604" i="17"/>
  <c r="B601" i="17"/>
  <c r="B592" i="17"/>
  <c r="B589" i="17"/>
  <c r="B580" i="17"/>
  <c r="B577" i="17"/>
  <c r="B568" i="17"/>
  <c r="B565" i="17"/>
  <c r="B556" i="17"/>
  <c r="B553" i="17"/>
  <c r="B544" i="17"/>
  <c r="B541" i="17"/>
  <c r="B532" i="17"/>
  <c r="B529" i="17"/>
  <c r="B520" i="17"/>
  <c r="B517" i="17"/>
  <c r="B508" i="17"/>
  <c r="B505" i="17"/>
  <c r="B496" i="17"/>
  <c r="B493" i="17"/>
  <c r="B484" i="17"/>
  <c r="B481" i="17"/>
  <c r="B472" i="17"/>
  <c r="B469" i="17"/>
  <c r="B460" i="17"/>
  <c r="B457" i="17"/>
  <c r="B448" i="17"/>
  <c r="B445" i="17"/>
  <c r="B436" i="17"/>
  <c r="B433" i="17"/>
  <c r="B424" i="17"/>
  <c r="B421" i="17"/>
  <c r="B412" i="17"/>
  <c r="B409" i="17"/>
  <c r="B693" i="18"/>
  <c r="B614" i="18"/>
  <c r="C358" i="18"/>
  <c r="C348" i="18"/>
  <c r="C214" i="18"/>
  <c r="C196" i="18"/>
  <c r="B177" i="18"/>
  <c r="D149" i="18"/>
  <c r="B130" i="18"/>
  <c r="D102" i="18"/>
  <c r="D66" i="18"/>
  <c r="C697" i="17"/>
  <c r="C661" i="17"/>
  <c r="C625" i="17"/>
  <c r="D435" i="18"/>
  <c r="D319" i="18"/>
  <c r="B309" i="18"/>
  <c r="C299" i="18"/>
  <c r="C29" i="18"/>
  <c r="C23" i="18"/>
  <c r="C17" i="18"/>
  <c r="B7" i="18"/>
  <c r="C700" i="17"/>
  <c r="B697" i="17"/>
  <c r="C689" i="17"/>
  <c r="B686" i="17"/>
  <c r="C675" i="17"/>
  <c r="C664" i="17"/>
  <c r="B661" i="17"/>
  <c r="C653" i="17"/>
  <c r="B650" i="17"/>
  <c r="C639" i="17"/>
  <c r="C628" i="17"/>
  <c r="B625" i="17"/>
  <c r="C617" i="17"/>
  <c r="B614" i="17"/>
  <c r="C600" i="17"/>
  <c r="C588" i="17"/>
  <c r="C576" i="17"/>
  <c r="C564" i="17"/>
  <c r="C552" i="17"/>
  <c r="C540" i="17"/>
  <c r="C528" i="17"/>
  <c r="C516" i="17"/>
  <c r="C504" i="17"/>
  <c r="C492" i="17"/>
  <c r="C480" i="17"/>
  <c r="C468" i="17"/>
  <c r="C456" i="17"/>
  <c r="C444" i="17"/>
  <c r="C432" i="17"/>
  <c r="C420" i="17"/>
  <c r="C408" i="17"/>
  <c r="B578" i="18"/>
  <c r="D404" i="18"/>
  <c r="D42" i="18"/>
  <c r="B646" i="17"/>
  <c r="C436" i="17"/>
  <c r="B417" i="17"/>
  <c r="C411" i="17"/>
  <c r="B405" i="17"/>
  <c r="D400" i="17"/>
  <c r="C391" i="17"/>
  <c r="C387" i="17"/>
  <c r="D382" i="17"/>
  <c r="D378" i="17"/>
  <c r="C373" i="17"/>
  <c r="C365" i="17"/>
  <c r="C361" i="17"/>
  <c r="D357" i="17"/>
  <c r="C353" i="17"/>
  <c r="C349" i="17"/>
  <c r="D345" i="17"/>
  <c r="C341" i="17"/>
  <c r="C337" i="17"/>
  <c r="D333" i="17"/>
  <c r="C329" i="17"/>
  <c r="C325" i="17"/>
  <c r="D321" i="17"/>
  <c r="C317" i="17"/>
  <c r="C313" i="17"/>
  <c r="D309" i="17"/>
  <c r="C305" i="17"/>
  <c r="C301" i="17"/>
  <c r="C297" i="17"/>
  <c r="B290" i="17"/>
  <c r="B279" i="17"/>
  <c r="C272" i="17"/>
  <c r="C268" i="17"/>
  <c r="D265" i="17"/>
  <c r="C261" i="17"/>
  <c r="B254" i="17"/>
  <c r="B243" i="17"/>
  <c r="C236" i="17"/>
  <c r="C232" i="17"/>
  <c r="D229" i="17"/>
  <c r="C225" i="17"/>
  <c r="B218" i="17"/>
  <c r="B207" i="17"/>
  <c r="C200" i="17"/>
  <c r="C196" i="17"/>
  <c r="D193" i="17"/>
  <c r="C189" i="17"/>
  <c r="B182" i="17"/>
  <c r="B171" i="17"/>
  <c r="C164" i="17"/>
  <c r="C160" i="17"/>
  <c r="D157" i="17"/>
  <c r="C153" i="17"/>
  <c r="B675" i="17"/>
  <c r="B597" i="17"/>
  <c r="C579" i="17"/>
  <c r="B570" i="17"/>
  <c r="B561" i="17"/>
  <c r="C543" i="17"/>
  <c r="B534" i="17"/>
  <c r="B525" i="17"/>
  <c r="D516" i="17"/>
  <c r="C507" i="17"/>
  <c r="B498" i="17"/>
  <c r="B489" i="17"/>
  <c r="D480" i="17"/>
  <c r="C471" i="17"/>
  <c r="B462" i="17"/>
  <c r="B453" i="17"/>
  <c r="D444" i="17"/>
  <c r="B429" i="17"/>
  <c r="C423" i="17"/>
  <c r="B400" i="17"/>
  <c r="D395" i="17"/>
  <c r="B382" i="17"/>
  <c r="B378" i="17"/>
  <c r="D373" i="17"/>
  <c r="D369" i="17"/>
  <c r="D361" i="17"/>
  <c r="B357" i="17"/>
  <c r="D349" i="17"/>
  <c r="B345" i="17"/>
  <c r="D337" i="17"/>
  <c r="B333" i="17"/>
  <c r="D325" i="17"/>
  <c r="B321" i="17"/>
  <c r="D313" i="17"/>
  <c r="B309" i="17"/>
  <c r="D301" i="17"/>
  <c r="D297" i="17"/>
  <c r="C293" i="17"/>
  <c r="D286" i="17"/>
  <c r="C275" i="17"/>
  <c r="D268" i="17"/>
  <c r="D261" i="17"/>
  <c r="C257" i="17"/>
  <c r="D250" i="17"/>
  <c r="C239" i="17"/>
  <c r="D232" i="17"/>
  <c r="D225" i="17"/>
  <c r="C221" i="17"/>
  <c r="D214" i="17"/>
  <c r="C203" i="17"/>
  <c r="D196" i="17"/>
  <c r="B693" i="17"/>
  <c r="D664" i="17"/>
  <c r="C635" i="17"/>
  <c r="C435" i="17"/>
  <c r="C416" i="17"/>
  <c r="C404" i="17"/>
  <c r="B373" i="17"/>
  <c r="B369" i="17"/>
  <c r="C364" i="17"/>
  <c r="C352" i="17"/>
  <c r="C340" i="17"/>
  <c r="C328" i="17"/>
  <c r="C316" i="17"/>
  <c r="C304" i="17"/>
  <c r="B297" i="17"/>
  <c r="D293" i="17"/>
  <c r="B286" i="17"/>
  <c r="D282" i="17"/>
  <c r="B275" i="17"/>
  <c r="C264" i="17"/>
  <c r="B261" i="17"/>
  <c r="D257" i="17"/>
  <c r="B250" i="17"/>
  <c r="D246" i="17"/>
  <c r="D260" i="18"/>
  <c r="B166" i="18"/>
  <c r="D653" i="17"/>
  <c r="C428" i="17"/>
  <c r="C409" i="17"/>
  <c r="D394" i="17"/>
  <c r="C385" i="17"/>
  <c r="C377" i="17"/>
  <c r="D364" i="17"/>
  <c r="D352" i="17"/>
  <c r="D340" i="17"/>
  <c r="D328" i="17"/>
  <c r="D316" i="17"/>
  <c r="D304" i="17"/>
  <c r="C289" i="17"/>
  <c r="B282" i="17"/>
  <c r="D278" i="17"/>
  <c r="C253" i="17"/>
  <c r="B246" i="17"/>
  <c r="D242" i="17"/>
  <c r="B119" i="18"/>
  <c r="B682" i="17"/>
  <c r="C421" i="17"/>
  <c r="C415" i="17"/>
  <c r="C403" i="17"/>
  <c r="B394" i="17"/>
  <c r="D385" i="17"/>
  <c r="D381" i="17"/>
  <c r="C372" i="17"/>
  <c r="C368" i="17"/>
  <c r="D289" i="17"/>
  <c r="C285" i="17"/>
  <c r="B278" i="17"/>
  <c r="D253" i="17"/>
  <c r="C249" i="17"/>
  <c r="B242" i="17"/>
  <c r="D217" i="17"/>
  <c r="C213" i="17"/>
  <c r="B206" i="17"/>
  <c r="D181" i="17"/>
  <c r="C177" i="17"/>
  <c r="B170" i="17"/>
  <c r="D145" i="17"/>
  <c r="C141" i="17"/>
  <c r="C118" i="17"/>
  <c r="B83" i="18"/>
  <c r="C711" i="17"/>
  <c r="C603" i="17"/>
  <c r="B594" i="17"/>
  <c r="B585" i="17"/>
  <c r="D576" i="17"/>
  <c r="C567" i="17"/>
  <c r="B558" i="17"/>
  <c r="B549" i="17"/>
  <c r="D540" i="17"/>
  <c r="C531" i="17"/>
  <c r="B522" i="17"/>
  <c r="B513" i="17"/>
  <c r="D504" i="17"/>
  <c r="C495" i="17"/>
  <c r="B486" i="17"/>
  <c r="B477" i="17"/>
  <c r="D468" i="17"/>
  <c r="C459" i="17"/>
  <c r="B450" i="17"/>
  <c r="B441" i="17"/>
  <c r="C433" i="17"/>
  <c r="C427" i="17"/>
  <c r="D408" i="17"/>
  <c r="B385" i="17"/>
  <c r="B381" i="17"/>
  <c r="C376" i="17"/>
  <c r="D372" i="17"/>
  <c r="C359" i="17"/>
  <c r="C347" i="17"/>
  <c r="C335" i="17"/>
  <c r="C323" i="17"/>
  <c r="C311" i="17"/>
  <c r="C299" i="17"/>
  <c r="D285" i="17"/>
  <c r="C281" i="17"/>
  <c r="D274" i="17"/>
  <c r="C263" i="17"/>
  <c r="D249" i="17"/>
  <c r="C245" i="17"/>
  <c r="D238" i="17"/>
  <c r="C227" i="17"/>
  <c r="D213" i="17"/>
  <c r="C209" i="17"/>
  <c r="D202" i="17"/>
  <c r="D444" i="18"/>
  <c r="D700" i="17"/>
  <c r="C671" i="17"/>
  <c r="B621" i="17"/>
  <c r="D420" i="17"/>
  <c r="B414" i="17"/>
  <c r="C397" i="17"/>
  <c r="C389" i="17"/>
  <c r="D376" i="17"/>
  <c r="C367" i="17"/>
  <c r="B363" i="17"/>
  <c r="B359" i="17"/>
  <c r="B355" i="17"/>
  <c r="B351" i="17"/>
  <c r="B347" i="17"/>
  <c r="B343" i="17"/>
  <c r="B339" i="17"/>
  <c r="B335" i="17"/>
  <c r="B331" i="17"/>
  <c r="B327" i="17"/>
  <c r="B323" i="17"/>
  <c r="B319" i="17"/>
  <c r="B315" i="17"/>
  <c r="B311" i="17"/>
  <c r="B307" i="17"/>
  <c r="B303" i="17"/>
  <c r="B299" i="17"/>
  <c r="C288" i="17"/>
  <c r="B285" i="17"/>
  <c r="D281" i="17"/>
  <c r="B274" i="17"/>
  <c r="D270" i="17"/>
  <c r="B263" i="17"/>
  <c r="D185" i="18"/>
  <c r="B426" i="17"/>
  <c r="C384" i="17"/>
  <c r="C380" i="17"/>
  <c r="B376" i="17"/>
  <c r="D371" i="17"/>
  <c r="C277" i="17"/>
  <c r="D266" i="17"/>
  <c r="C241" i="17"/>
  <c r="D230" i="17"/>
  <c r="C205" i="17"/>
  <c r="D194" i="17"/>
  <c r="C169" i="17"/>
  <c r="D158" i="17"/>
  <c r="C464" i="18"/>
  <c r="D289" i="18"/>
  <c r="D138" i="18"/>
  <c r="B57" i="18"/>
  <c r="C35" i="18"/>
  <c r="B610" i="17"/>
  <c r="D419" i="17"/>
  <c r="C413" i="17"/>
  <c r="B397" i="17"/>
  <c r="B393" i="17"/>
  <c r="C388" i="17"/>
  <c r="D384" i="17"/>
  <c r="D362" i="17"/>
  <c r="D350" i="17"/>
  <c r="D338" i="17"/>
  <c r="D326" i="17"/>
  <c r="D314" i="17"/>
  <c r="D302" i="17"/>
  <c r="B291" i="17"/>
  <c r="C284" i="17"/>
  <c r="C280" i="17"/>
  <c r="D277" i="17"/>
  <c r="C273" i="17"/>
  <c r="B266" i="17"/>
  <c r="B255" i="17"/>
  <c r="C248" i="17"/>
  <c r="C244" i="17"/>
  <c r="D241" i="17"/>
  <c r="C237" i="17"/>
  <c r="B23" i="18"/>
  <c r="D678" i="17"/>
  <c r="B639" i="17"/>
  <c r="D600" i="17"/>
  <c r="C591" i="17"/>
  <c r="B582" i="17"/>
  <c r="B573" i="17"/>
  <c r="D564" i="17"/>
  <c r="C555" i="17"/>
  <c r="B546" i="17"/>
  <c r="B537" i="17"/>
  <c r="D528" i="17"/>
  <c r="C519" i="17"/>
  <c r="B510" i="17"/>
  <c r="B501" i="17"/>
  <c r="D492" i="17"/>
  <c r="C483" i="17"/>
  <c r="B474" i="17"/>
  <c r="B465" i="17"/>
  <c r="D456" i="17"/>
  <c r="C447" i="17"/>
  <c r="B438" i="17"/>
  <c r="D431" i="17"/>
  <c r="C425" i="17"/>
  <c r="D406" i="17"/>
  <c r="C401" i="17"/>
  <c r="D388" i="17"/>
  <c r="C379" i="17"/>
  <c r="C375" i="17"/>
  <c r="D370" i="17"/>
  <c r="D366" i="17"/>
  <c r="B362" i="17"/>
  <c r="D358" i="17"/>
  <c r="D354" i="17"/>
  <c r="B350" i="17"/>
  <c r="D346" i="17"/>
  <c r="D342" i="17"/>
  <c r="B338" i="17"/>
  <c r="D334" i="17"/>
  <c r="D330" i="17"/>
  <c r="B326" i="17"/>
  <c r="D322" i="17"/>
  <c r="D318" i="17"/>
  <c r="B314" i="17"/>
  <c r="D310" i="17"/>
  <c r="D306" i="17"/>
  <c r="B302" i="17"/>
  <c r="D298" i="17"/>
  <c r="C287" i="17"/>
  <c r="D280" i="17"/>
  <c r="D430" i="17"/>
  <c r="C424" i="17"/>
  <c r="C400" i="17"/>
  <c r="D396" i="17"/>
  <c r="C357" i="17"/>
  <c r="C345" i="17"/>
  <c r="C333" i="17"/>
  <c r="C321" i="17"/>
  <c r="C309" i="17"/>
  <c r="D290" i="17"/>
  <c r="C265" i="17"/>
  <c r="D254" i="17"/>
  <c r="C229" i="17"/>
  <c r="D218" i="17"/>
  <c r="C193" i="17"/>
  <c r="D182" i="17"/>
  <c r="C157" i="17"/>
  <c r="D146" i="17"/>
  <c r="B657" i="17"/>
  <c r="B388" i="17"/>
  <c r="B306" i="17"/>
  <c r="C276" i="17"/>
  <c r="B226" i="17"/>
  <c r="B214" i="17"/>
  <c r="B203" i="17"/>
  <c r="D198" i="17"/>
  <c r="D161" i="17"/>
  <c r="D142" i="17"/>
  <c r="D134" i="17"/>
  <c r="C130" i="17"/>
  <c r="B119" i="17"/>
  <c r="D111" i="17"/>
  <c r="C88" i="17"/>
  <c r="D80" i="17"/>
  <c r="D77" i="17"/>
  <c r="C69" i="17"/>
  <c r="C64" i="17"/>
  <c r="C51" i="17"/>
  <c r="C33" i="17"/>
  <c r="C28" i="17"/>
  <c r="C15" i="17"/>
  <c r="C3" i="17"/>
  <c r="C701" i="16"/>
  <c r="C689" i="16"/>
  <c r="D418" i="17"/>
  <c r="C251" i="17"/>
  <c r="D244" i="17"/>
  <c r="D237" i="17"/>
  <c r="B219" i="17"/>
  <c r="C208" i="17"/>
  <c r="C192" i="17"/>
  <c r="B183" i="17"/>
  <c r="D178" i="17"/>
  <c r="C165" i="17"/>
  <c r="B142" i="17"/>
  <c r="B134" i="17"/>
  <c r="D130" i="17"/>
  <c r="D122" i="17"/>
  <c r="B111" i="17"/>
  <c r="C107" i="17"/>
  <c r="C104" i="17"/>
  <c r="D88" i="17"/>
  <c r="B80" i="17"/>
  <c r="B77" i="17"/>
  <c r="D69" i="17"/>
  <c r="D64" i="17"/>
  <c r="C56" i="17"/>
  <c r="D51" i="17"/>
  <c r="D33" i="17"/>
  <c r="D28" i="17"/>
  <c r="C20" i="17"/>
  <c r="D15" i="17"/>
  <c r="D3" i="17"/>
  <c r="D641" i="16"/>
  <c r="D629" i="16"/>
  <c r="D617" i="16"/>
  <c r="D605" i="16"/>
  <c r="D593" i="16"/>
  <c r="D581" i="16"/>
  <c r="D569" i="16"/>
  <c r="D557" i="16"/>
  <c r="D545" i="16"/>
  <c r="D533" i="16"/>
  <c r="D521" i="16"/>
  <c r="D509" i="16"/>
  <c r="D497" i="16"/>
  <c r="C396" i="17"/>
  <c r="B366" i="17"/>
  <c r="B251" i="17"/>
  <c r="B237" i="17"/>
  <c r="B230" i="17"/>
  <c r="B225" i="17"/>
  <c r="B213" i="17"/>
  <c r="D208" i="17"/>
  <c r="C197" i="17"/>
  <c r="B178" i="17"/>
  <c r="C173" i="17"/>
  <c r="D169" i="17"/>
  <c r="D165" i="17"/>
  <c r="D160" i="17"/>
  <c r="C155" i="17"/>
  <c r="B146" i="17"/>
  <c r="B130" i="17"/>
  <c r="B126" i="17"/>
  <c r="B122" i="17"/>
  <c r="B107" i="17"/>
  <c r="B104" i="17"/>
  <c r="D100" i="17"/>
  <c r="C96" i="17"/>
  <c r="C93" i="17"/>
  <c r="B88" i="17"/>
  <c r="B85" i="17"/>
  <c r="C82" i="17"/>
  <c r="B69" i="17"/>
  <c r="B64" i="17"/>
  <c r="D61" i="17"/>
  <c r="D56" i="17"/>
  <c r="B51" i="17"/>
  <c r="C48" i="17"/>
  <c r="C43" i="17"/>
  <c r="D38" i="17"/>
  <c r="B33" i="17"/>
  <c r="B28" i="17"/>
  <c r="D25" i="17"/>
  <c r="D20" i="17"/>
  <c r="B15" i="17"/>
  <c r="D10" i="17"/>
  <c r="C5" i="17"/>
  <c r="B3" i="17"/>
  <c r="D294" i="17"/>
  <c r="B202" i="17"/>
  <c r="D197" i="17"/>
  <c r="D173" i="17"/>
  <c r="B165" i="17"/>
  <c r="B155" i="17"/>
  <c r="D150" i="17"/>
  <c r="D141" i="17"/>
  <c r="C137" i="17"/>
  <c r="C133" i="17"/>
  <c r="D118" i="17"/>
  <c r="D110" i="17"/>
  <c r="D96" i="17"/>
  <c r="D93" i="17"/>
  <c r="B82" i="17"/>
  <c r="C79" i="17"/>
  <c r="B74" i="17"/>
  <c r="C71" i="17"/>
  <c r="C66" i="17"/>
  <c r="B61" i="17"/>
  <c r="C58" i="17"/>
  <c r="B56" i="17"/>
  <c r="C53" i="17"/>
  <c r="D48" i="17"/>
  <c r="D43" i="17"/>
  <c r="B38" i="17"/>
  <c r="C35" i="17"/>
  <c r="C30" i="17"/>
  <c r="B25" i="17"/>
  <c r="C22" i="17"/>
  <c r="B20" i="17"/>
  <c r="C17" i="17"/>
  <c r="C12" i="17"/>
  <c r="B10" i="17"/>
  <c r="D5" i="17"/>
  <c r="D703" i="16"/>
  <c r="B354" i="17"/>
  <c r="D273" i="17"/>
  <c r="C212" i="17"/>
  <c r="C191" i="17"/>
  <c r="D177" i="17"/>
  <c r="B141" i="17"/>
  <c r="D133" i="17"/>
  <c r="C129" i="17"/>
  <c r="B118" i="17"/>
  <c r="B110" i="17"/>
  <c r="B273" i="17"/>
  <c r="B249" i="17"/>
  <c r="C217" i="17"/>
  <c r="C201" i="17"/>
  <c r="B191" i="17"/>
  <c r="B177" i="17"/>
  <c r="C172" i="17"/>
  <c r="D154" i="17"/>
  <c r="C149" i="17"/>
  <c r="C145" i="17"/>
  <c r="D129" i="17"/>
  <c r="C121" i="17"/>
  <c r="C106" i="17"/>
  <c r="B103" i="17"/>
  <c r="C84" i="17"/>
  <c r="C68" i="17"/>
  <c r="C50" i="17"/>
  <c r="C32" i="17"/>
  <c r="C14" i="17"/>
  <c r="C712" i="16"/>
  <c r="C700" i="16"/>
  <c r="C688" i="16"/>
  <c r="C676" i="16"/>
  <c r="C664" i="16"/>
  <c r="C652" i="16"/>
  <c r="C640" i="16"/>
  <c r="C628" i="16"/>
  <c r="C616" i="16"/>
  <c r="C604" i="16"/>
  <c r="C592" i="16"/>
  <c r="C580" i="16"/>
  <c r="C568" i="16"/>
  <c r="C556" i="16"/>
  <c r="C544" i="16"/>
  <c r="D628" i="17"/>
  <c r="D383" i="17"/>
  <c r="B342" i="17"/>
  <c r="D234" i="17"/>
  <c r="C228" i="17"/>
  <c r="D206" i="17"/>
  <c r="D201" i="17"/>
  <c r="C181" i="17"/>
  <c r="D172" i="17"/>
  <c r="C167" i="17"/>
  <c r="B154" i="17"/>
  <c r="D149" i="17"/>
  <c r="C140" i="17"/>
  <c r="D136" i="17"/>
  <c r="C132" i="17"/>
  <c r="B129" i="17"/>
  <c r="D121" i="17"/>
  <c r="C117" i="17"/>
  <c r="C113" i="17"/>
  <c r="C109" i="17"/>
  <c r="D106" i="17"/>
  <c r="C95" i="17"/>
  <c r="D84" i="17"/>
  <c r="C81" i="17"/>
  <c r="D73" i="17"/>
  <c r="D68" i="17"/>
  <c r="C60" i="17"/>
  <c r="C55" i="17"/>
  <c r="D50" i="17"/>
  <c r="B40" i="17"/>
  <c r="D37" i="17"/>
  <c r="D32" i="17"/>
  <c r="C24" i="17"/>
  <c r="C19" i="17"/>
  <c r="D14" i="17"/>
  <c r="C9" i="17"/>
  <c r="C392" i="17"/>
  <c r="C216" i="17"/>
  <c r="B201" i="17"/>
  <c r="D190" i="17"/>
  <c r="C185" i="17"/>
  <c r="C176" i="17"/>
  <c r="B167" i="17"/>
  <c r="B158" i="17"/>
  <c r="B140" i="17"/>
  <c r="C124" i="17"/>
  <c r="D117" i="17"/>
  <c r="D109" i="17"/>
  <c r="B106" i="17"/>
  <c r="D95" i="17"/>
  <c r="C92" i="17"/>
  <c r="B84" i="17"/>
  <c r="D81" i="17"/>
  <c r="B73" i="17"/>
  <c r="B68" i="17"/>
  <c r="D60" i="17"/>
  <c r="D55" i="17"/>
  <c r="B50" i="17"/>
  <c r="B37" i="17"/>
  <c r="B32" i="17"/>
  <c r="D24" i="17"/>
  <c r="D19" i="17"/>
  <c r="B14" i="17"/>
  <c r="D9" i="17"/>
  <c r="C412" i="17"/>
  <c r="B330" i="17"/>
  <c r="D262" i="17"/>
  <c r="C233" i="17"/>
  <c r="D210" i="17"/>
  <c r="D205" i="17"/>
  <c r="B190" i="17"/>
  <c r="D185" i="17"/>
  <c r="C180" i="17"/>
  <c r="D153" i="17"/>
  <c r="D148" i="17"/>
  <c r="D135" i="17"/>
  <c r="B128" i="17"/>
  <c r="D124" i="17"/>
  <c r="C120" i="17"/>
  <c r="B117" i="17"/>
  <c r="C112" i="17"/>
  <c r="D102" i="17"/>
  <c r="D98" i="17"/>
  <c r="D92" i="17"/>
  <c r="D89" i="17"/>
  <c r="C86" i="17"/>
  <c r="B81" i="17"/>
  <c r="C78" i="17"/>
  <c r="C75" i="17"/>
  <c r="B60" i="17"/>
  <c r="C57" i="17"/>
  <c r="B55" i="17"/>
  <c r="C52" i="17"/>
  <c r="C39" i="17"/>
  <c r="B24" i="17"/>
  <c r="C21" i="17"/>
  <c r="B19" i="17"/>
  <c r="C16" i="17"/>
  <c r="C11" i="17"/>
  <c r="B9" i="17"/>
  <c r="C709" i="16"/>
  <c r="C697" i="16"/>
  <c r="C685" i="16"/>
  <c r="C707" i="17"/>
  <c r="B370" i="17"/>
  <c r="B262" i="17"/>
  <c r="B239" i="17"/>
  <c r="D233" i="17"/>
  <c r="B227" i="17"/>
  <c r="D221" i="17"/>
  <c r="C215" i="17"/>
  <c r="B210" i="17"/>
  <c r="B194" i="17"/>
  <c r="D162" i="17"/>
  <c r="B153" i="17"/>
  <c r="C143" i="17"/>
  <c r="B135" i="17"/>
  <c r="B131" i="17"/>
  <c r="D112" i="17"/>
  <c r="C105" i="17"/>
  <c r="B102" i="17"/>
  <c r="B98" i="17"/>
  <c r="B92" i="17"/>
  <c r="B89" i="17"/>
  <c r="D86" i="17"/>
  <c r="B78" i="17"/>
  <c r="D75" i="17"/>
  <c r="B70" i="17"/>
  <c r="B65" i="17"/>
  <c r="C62" i="17"/>
  <c r="D57" i="17"/>
  <c r="D52" i="17"/>
  <c r="C44" i="17"/>
  <c r="D39" i="17"/>
  <c r="C26" i="17"/>
  <c r="D21" i="17"/>
  <c r="D16" i="17"/>
  <c r="D11" i="17"/>
  <c r="C6" i="17"/>
  <c r="D709" i="16"/>
  <c r="D697" i="16"/>
  <c r="D685" i="16"/>
  <c r="B287" i="17"/>
  <c r="D269" i="17"/>
  <c r="C252" i="17"/>
  <c r="D245" i="17"/>
  <c r="B238" i="17"/>
  <c r="D226" i="17"/>
  <c r="D209" i="17"/>
  <c r="B189" i="17"/>
  <c r="D170" i="17"/>
  <c r="B166" i="17"/>
  <c r="C161" i="17"/>
  <c r="B147" i="17"/>
  <c r="B127" i="17"/>
  <c r="C119" i="17"/>
  <c r="B116" i="17"/>
  <c r="B105" i="17"/>
  <c r="C80" i="17"/>
  <c r="B44" i="17"/>
  <c r="B215" i="17"/>
  <c r="C204" i="17"/>
  <c r="D184" i="17"/>
  <c r="D62" i="17"/>
  <c r="B52" i="17"/>
  <c r="D708" i="16"/>
  <c r="D696" i="16"/>
  <c r="B677" i="16"/>
  <c r="C673" i="16"/>
  <c r="B659" i="16"/>
  <c r="C655" i="16"/>
  <c r="B641" i="16"/>
  <c r="C637" i="16"/>
  <c r="B623" i="16"/>
  <c r="C619" i="16"/>
  <c r="B605" i="16"/>
  <c r="C601" i="16"/>
  <c r="B587" i="16"/>
  <c r="C583" i="16"/>
  <c r="B569" i="16"/>
  <c r="C565" i="16"/>
  <c r="B551" i="16"/>
  <c r="C547" i="16"/>
  <c r="B485" i="16"/>
  <c r="B139" i="17"/>
  <c r="B685" i="16"/>
  <c r="D673" i="16"/>
  <c r="D655" i="16"/>
  <c r="D637" i="16"/>
  <c r="D619" i="16"/>
  <c r="D601" i="16"/>
  <c r="D583" i="16"/>
  <c r="D565" i="16"/>
  <c r="D547" i="16"/>
  <c r="C517" i="16"/>
  <c r="C190" i="16"/>
  <c r="C178" i="16"/>
  <c r="C166" i="16"/>
  <c r="C154" i="16"/>
  <c r="C142" i="16"/>
  <c r="C130" i="16"/>
  <c r="C118" i="16"/>
  <c r="C106" i="16"/>
  <c r="C94" i="16"/>
  <c r="C82" i="16"/>
  <c r="C70" i="16"/>
  <c r="C58" i="16"/>
  <c r="C46" i="16"/>
  <c r="C34" i="16"/>
  <c r="C22" i="16"/>
  <c r="C10" i="16"/>
  <c r="C708" i="15"/>
  <c r="C696" i="15"/>
  <c r="C684" i="15"/>
  <c r="C672" i="15"/>
  <c r="C660" i="15"/>
  <c r="C648" i="15"/>
  <c r="C636" i="15"/>
  <c r="C624" i="15"/>
  <c r="C612" i="15"/>
  <c r="C600" i="15"/>
  <c r="C588" i="15"/>
  <c r="C576" i="15"/>
  <c r="C564" i="15"/>
  <c r="C552" i="15"/>
  <c r="C540" i="15"/>
  <c r="C528" i="15"/>
  <c r="B318" i="17"/>
  <c r="C108" i="17"/>
  <c r="C13" i="17"/>
  <c r="C707" i="16"/>
  <c r="B701" i="16"/>
  <c r="C695" i="16"/>
  <c r="B673" i="16"/>
  <c r="B669" i="16"/>
  <c r="C651" i="16"/>
  <c r="B637" i="16"/>
  <c r="B633" i="16"/>
  <c r="C615" i="16"/>
  <c r="B601" i="16"/>
  <c r="B597" i="16"/>
  <c r="C579" i="16"/>
  <c r="B565" i="16"/>
  <c r="B561" i="16"/>
  <c r="C543" i="16"/>
  <c r="B540" i="16"/>
  <c r="C536" i="16"/>
  <c r="C533" i="16"/>
  <c r="B530" i="16"/>
  <c r="C523" i="16"/>
  <c r="C520" i="16"/>
  <c r="D517" i="16"/>
  <c r="D510" i="16"/>
  <c r="C507" i="16"/>
  <c r="B504" i="16"/>
  <c r="C500" i="16"/>
  <c r="C497" i="16"/>
  <c r="B494" i="16"/>
  <c r="C487" i="16"/>
  <c r="C473" i="16"/>
  <c r="D466" i="16"/>
  <c r="C461" i="16"/>
  <c r="D454" i="16"/>
  <c r="C449" i="16"/>
  <c r="D442" i="16"/>
  <c r="C437" i="16"/>
  <c r="D430" i="16"/>
  <c r="C425" i="16"/>
  <c r="D418" i="16"/>
  <c r="C413" i="16"/>
  <c r="D406" i="16"/>
  <c r="C401" i="16"/>
  <c r="D394" i="16"/>
  <c r="C389" i="16"/>
  <c r="D382" i="16"/>
  <c r="C377" i="16"/>
  <c r="D370" i="16"/>
  <c r="C365" i="16"/>
  <c r="D358" i="16"/>
  <c r="C353" i="16"/>
  <c r="D346" i="16"/>
  <c r="C341" i="16"/>
  <c r="D334" i="16"/>
  <c r="C329" i="16"/>
  <c r="D322" i="16"/>
  <c r="C317" i="16"/>
  <c r="D310" i="16"/>
  <c r="C305" i="16"/>
  <c r="D298" i="16"/>
  <c r="C293" i="16"/>
  <c r="D286" i="16"/>
  <c r="C281" i="16"/>
  <c r="D274" i="16"/>
  <c r="C269" i="16"/>
  <c r="D262" i="16"/>
  <c r="C257" i="16"/>
  <c r="D250" i="16"/>
  <c r="C245" i="16"/>
  <c r="D238" i="16"/>
  <c r="C233" i="16"/>
  <c r="D226" i="16"/>
  <c r="C221" i="16"/>
  <c r="D214" i="16"/>
  <c r="C209" i="16"/>
  <c r="D202" i="16"/>
  <c r="C197" i="16"/>
  <c r="D190" i="16"/>
  <c r="C185" i="16"/>
  <c r="D178" i="16"/>
  <c r="C173" i="16"/>
  <c r="C161" i="16"/>
  <c r="C149" i="16"/>
  <c r="C137" i="16"/>
  <c r="C125" i="16"/>
  <c r="C113" i="16"/>
  <c r="C101" i="16"/>
  <c r="C89" i="16"/>
  <c r="C77" i="16"/>
  <c r="C65" i="16"/>
  <c r="C53" i="16"/>
  <c r="C41" i="16"/>
  <c r="C29" i="16"/>
  <c r="C17" i="16"/>
  <c r="D10" i="16"/>
  <c r="C5" i="16"/>
  <c r="C31" i="17"/>
  <c r="B689" i="16"/>
  <c r="D684" i="16"/>
  <c r="D676" i="16"/>
  <c r="C665" i="16"/>
  <c r="D658" i="16"/>
  <c r="D654" i="16"/>
  <c r="B651" i="16"/>
  <c r="C647" i="16"/>
  <c r="D640" i="16"/>
  <c r="C629" i="16"/>
  <c r="D622" i="16"/>
  <c r="D618" i="16"/>
  <c r="B615" i="16"/>
  <c r="C611" i="16"/>
  <c r="D604" i="16"/>
  <c r="C593" i="16"/>
  <c r="D586" i="16"/>
  <c r="D582" i="16"/>
  <c r="B579" i="16"/>
  <c r="C575" i="16"/>
  <c r="D568" i="16"/>
  <c r="C557" i="16"/>
  <c r="D550" i="16"/>
  <c r="D546" i="16"/>
  <c r="B543" i="16"/>
  <c r="D536" i="16"/>
  <c r="B533" i="16"/>
  <c r="D523" i="16"/>
  <c r="D520" i="16"/>
  <c r="B517" i="16"/>
  <c r="D513" i="16"/>
  <c r="B510" i="16"/>
  <c r="B507" i="16"/>
  <c r="D500" i="16"/>
  <c r="B497" i="16"/>
  <c r="D487" i="16"/>
  <c r="C484" i="16"/>
  <c r="C481" i="16"/>
  <c r="D478" i="16"/>
  <c r="D473" i="16"/>
  <c r="C468" i="16"/>
  <c r="B466" i="16"/>
  <c r="D461" i="16"/>
  <c r="C456" i="16"/>
  <c r="B454" i="16"/>
  <c r="D449" i="16"/>
  <c r="C444" i="16"/>
  <c r="B442" i="16"/>
  <c r="D437" i="16"/>
  <c r="C432" i="16"/>
  <c r="B430" i="16"/>
  <c r="D425" i="16"/>
  <c r="C420" i="16"/>
  <c r="B418" i="16"/>
  <c r="D413" i="16"/>
  <c r="C408" i="16"/>
  <c r="B406" i="16"/>
  <c r="D401" i="16"/>
  <c r="C396" i="16"/>
  <c r="B394" i="16"/>
  <c r="D389" i="16"/>
  <c r="C384" i="16"/>
  <c r="B382" i="16"/>
  <c r="D377" i="16"/>
  <c r="C372" i="16"/>
  <c r="B370" i="16"/>
  <c r="D365" i="16"/>
  <c r="C360" i="16"/>
  <c r="B358" i="16"/>
  <c r="D353" i="16"/>
  <c r="C348" i="16"/>
  <c r="B346" i="16"/>
  <c r="D341" i="16"/>
  <c r="C336" i="16"/>
  <c r="B334" i="16"/>
  <c r="D329" i="16"/>
  <c r="C324" i="16"/>
  <c r="B322" i="16"/>
  <c r="D317" i="16"/>
  <c r="C312" i="16"/>
  <c r="B310" i="16"/>
  <c r="D305" i="16"/>
  <c r="C300" i="16"/>
  <c r="B298" i="16"/>
  <c r="D293" i="16"/>
  <c r="C288" i="16"/>
  <c r="B286" i="16"/>
  <c r="D281" i="16"/>
  <c r="C276" i="16"/>
  <c r="B274" i="16"/>
  <c r="D269" i="16"/>
  <c r="C264" i="16"/>
  <c r="B262" i="16"/>
  <c r="D257" i="16"/>
  <c r="C252" i="16"/>
  <c r="B250" i="16"/>
  <c r="D245" i="16"/>
  <c r="C240" i="16"/>
  <c r="B238" i="16"/>
  <c r="D233" i="16"/>
  <c r="C228" i="16"/>
  <c r="B226" i="16"/>
  <c r="D221" i="16"/>
  <c r="C216" i="16"/>
  <c r="B214" i="16"/>
  <c r="D209" i="16"/>
  <c r="C204" i="16"/>
  <c r="B202" i="16"/>
  <c r="D197" i="16"/>
  <c r="C192" i="16"/>
  <c r="B190" i="16"/>
  <c r="D185" i="16"/>
  <c r="C116" i="17"/>
  <c r="B86" i="17"/>
  <c r="D49" i="17"/>
  <c r="B39" i="17"/>
  <c r="B21" i="17"/>
  <c r="D712" i="16"/>
  <c r="D700" i="16"/>
  <c r="B684" i="16"/>
  <c r="C679" i="16"/>
  <c r="D672" i="16"/>
  <c r="B665" i="16"/>
  <c r="C661" i="16"/>
  <c r="B654" i="16"/>
  <c r="B647" i="16"/>
  <c r="C643" i="16"/>
  <c r="B629" i="16"/>
  <c r="C625" i="16"/>
  <c r="B618" i="16"/>
  <c r="B611" i="16"/>
  <c r="C607" i="16"/>
  <c r="B593" i="16"/>
  <c r="C589" i="16"/>
  <c r="B582" i="16"/>
  <c r="B575" i="16"/>
  <c r="C571" i="16"/>
  <c r="B557" i="16"/>
  <c r="C553" i="16"/>
  <c r="B546" i="16"/>
  <c r="B513" i="16"/>
  <c r="D484" i="16"/>
  <c r="D481" i="16"/>
  <c r="B478" i="16"/>
  <c r="B473" i="16"/>
  <c r="D468" i="16"/>
  <c r="B461" i="16"/>
  <c r="D456" i="16"/>
  <c r="B449" i="16"/>
  <c r="D444" i="16"/>
  <c r="B437" i="16"/>
  <c r="D432" i="16"/>
  <c r="B425" i="16"/>
  <c r="D420" i="16"/>
  <c r="B413" i="16"/>
  <c r="D408" i="16"/>
  <c r="B401" i="16"/>
  <c r="D396" i="16"/>
  <c r="B389" i="16"/>
  <c r="D384" i="16"/>
  <c r="B377" i="16"/>
  <c r="D372" i="16"/>
  <c r="B365" i="16"/>
  <c r="D360" i="16"/>
  <c r="B353" i="16"/>
  <c r="D348" i="16"/>
  <c r="B341" i="16"/>
  <c r="D336" i="16"/>
  <c r="B329" i="16"/>
  <c r="D324" i="16"/>
  <c r="B317" i="16"/>
  <c r="D312" i="16"/>
  <c r="B305" i="16"/>
  <c r="D300" i="16"/>
  <c r="B293" i="16"/>
  <c r="D288" i="16"/>
  <c r="B281" i="16"/>
  <c r="D276" i="16"/>
  <c r="B269" i="16"/>
  <c r="D264" i="16"/>
  <c r="B257" i="16"/>
  <c r="D252" i="16"/>
  <c r="B245" i="16"/>
  <c r="D240" i="16"/>
  <c r="B233" i="16"/>
  <c r="D228" i="16"/>
  <c r="B221" i="16"/>
  <c r="D216" i="16"/>
  <c r="B209" i="16"/>
  <c r="D204" i="16"/>
  <c r="B197" i="16"/>
  <c r="D192" i="16"/>
  <c r="B185" i="16"/>
  <c r="D180" i="16"/>
  <c r="B173" i="16"/>
  <c r="B161" i="16"/>
  <c r="B149" i="16"/>
  <c r="B137" i="16"/>
  <c r="B125" i="16"/>
  <c r="B113" i="16"/>
  <c r="B101" i="16"/>
  <c r="B89" i="16"/>
  <c r="B77" i="16"/>
  <c r="B65" i="16"/>
  <c r="B53" i="16"/>
  <c r="B41" i="16"/>
  <c r="B29" i="16"/>
  <c r="B17" i="16"/>
  <c r="C269" i="17"/>
  <c r="C67" i="17"/>
  <c r="B11" i="17"/>
  <c r="D679" i="16"/>
  <c r="D661" i="16"/>
  <c r="D643" i="16"/>
  <c r="D625" i="16"/>
  <c r="D607" i="16"/>
  <c r="D589" i="16"/>
  <c r="D571" i="16"/>
  <c r="D553" i="16"/>
  <c r="C529" i="16"/>
  <c r="C493" i="16"/>
  <c r="B481" i="16"/>
  <c r="B199" i="17"/>
  <c r="D189" i="17"/>
  <c r="C179" i="17"/>
  <c r="D105" i="17"/>
  <c r="C94" i="17"/>
  <c r="B75" i="17"/>
  <c r="B57" i="17"/>
  <c r="C711" i="16"/>
  <c r="B705" i="16"/>
  <c r="C699" i="16"/>
  <c r="B693" i="16"/>
  <c r="D688" i="16"/>
  <c r="C683" i="16"/>
  <c r="C675" i="16"/>
  <c r="B661" i="16"/>
  <c r="B657" i="16"/>
  <c r="C639" i="16"/>
  <c r="B625" i="16"/>
  <c r="B621" i="16"/>
  <c r="C603" i="16"/>
  <c r="B589" i="16"/>
  <c r="B585" i="16"/>
  <c r="C567" i="16"/>
  <c r="B553" i="16"/>
  <c r="B549" i="16"/>
  <c r="B542" i="16"/>
  <c r="C535" i="16"/>
  <c r="C532" i="16"/>
  <c r="D529" i="16"/>
  <c r="D522" i="16"/>
  <c r="C519" i="16"/>
  <c r="B516" i="16"/>
  <c r="C512" i="16"/>
  <c r="C509" i="16"/>
  <c r="B506" i="16"/>
  <c r="C499" i="16"/>
  <c r="C496" i="16"/>
  <c r="D493" i="16"/>
  <c r="D486" i="16"/>
  <c r="B475" i="16"/>
  <c r="D470" i="16"/>
  <c r="C465" i="16"/>
  <c r="B463" i="16"/>
  <c r="D458" i="16"/>
  <c r="C453" i="16"/>
  <c r="B451" i="16"/>
  <c r="D446" i="16"/>
  <c r="C441" i="16"/>
  <c r="B439" i="16"/>
  <c r="D434" i="16"/>
  <c r="C429" i="16"/>
  <c r="B427" i="16"/>
  <c r="D422" i="16"/>
  <c r="C417" i="16"/>
  <c r="B415" i="16"/>
  <c r="D410" i="16"/>
  <c r="C405" i="16"/>
  <c r="B403" i="16"/>
  <c r="D398" i="16"/>
  <c r="C393" i="16"/>
  <c r="B391" i="16"/>
  <c r="D386" i="16"/>
  <c r="C381" i="16"/>
  <c r="B379" i="16"/>
  <c r="D374" i="16"/>
  <c r="C369" i="16"/>
  <c r="B367" i="16"/>
  <c r="D362" i="16"/>
  <c r="C357" i="16"/>
  <c r="B355" i="16"/>
  <c r="D350" i="16"/>
  <c r="C345" i="16"/>
  <c r="B343" i="16"/>
  <c r="D338" i="16"/>
  <c r="C333" i="16"/>
  <c r="B331" i="16"/>
  <c r="D326" i="16"/>
  <c r="C321" i="16"/>
  <c r="B319" i="16"/>
  <c r="D314" i="16"/>
  <c r="C309" i="16"/>
  <c r="B307" i="16"/>
  <c r="D302" i="16"/>
  <c r="C297" i="16"/>
  <c r="B295" i="16"/>
  <c r="D290" i="16"/>
  <c r="C285" i="16"/>
  <c r="B283" i="16"/>
  <c r="D278" i="16"/>
  <c r="C273" i="16"/>
  <c r="B271" i="16"/>
  <c r="D266" i="16"/>
  <c r="C261" i="16"/>
  <c r="B259" i="16"/>
  <c r="D254" i="16"/>
  <c r="C249" i="16"/>
  <c r="B247" i="16"/>
  <c r="D242" i="16"/>
  <c r="C237" i="16"/>
  <c r="B235" i="16"/>
  <c r="D230" i="16"/>
  <c r="C225" i="16"/>
  <c r="B223" i="16"/>
  <c r="D218" i="16"/>
  <c r="C213" i="16"/>
  <c r="B211" i="16"/>
  <c r="D206" i="16"/>
  <c r="C201" i="16"/>
  <c r="B199" i="16"/>
  <c r="D194" i="16"/>
  <c r="C189" i="16"/>
  <c r="C671" i="16"/>
  <c r="D664" i="16"/>
  <c r="C653" i="16"/>
  <c r="C635" i="16"/>
  <c r="D628" i="16"/>
  <c r="C617" i="16"/>
  <c r="C599" i="16"/>
  <c r="D592" i="16"/>
  <c r="C581" i="16"/>
  <c r="C563" i="16"/>
  <c r="D556" i="16"/>
  <c r="C545" i="16"/>
  <c r="D535" i="16"/>
  <c r="D532" i="16"/>
  <c r="B529" i="16"/>
  <c r="B509" i="16"/>
  <c r="D499" i="16"/>
  <c r="D496" i="16"/>
  <c r="B493" i="16"/>
  <c r="B486" i="16"/>
  <c r="D249" i="16"/>
  <c r="D237" i="16"/>
  <c r="D225" i="16"/>
  <c r="D213" i="16"/>
  <c r="D9" i="16"/>
  <c r="D166" i="17"/>
  <c r="B143" i="17"/>
  <c r="D123" i="17"/>
  <c r="C83" i="17"/>
  <c r="C36" i="17"/>
  <c r="D704" i="16"/>
  <c r="D692" i="16"/>
  <c r="C687" i="16"/>
  <c r="B671" i="16"/>
  <c r="C667" i="16"/>
  <c r="D660" i="16"/>
  <c r="C656" i="16"/>
  <c r="B653" i="16"/>
  <c r="C649" i="16"/>
  <c r="B635" i="16"/>
  <c r="C631" i="16"/>
  <c r="D624" i="16"/>
  <c r="C620" i="16"/>
  <c r="B617" i="16"/>
  <c r="C613" i="16"/>
  <c r="B599" i="16"/>
  <c r="C595" i="16"/>
  <c r="D588" i="16"/>
  <c r="C584" i="16"/>
  <c r="B581" i="16"/>
  <c r="C577" i="16"/>
  <c r="B563" i="16"/>
  <c r="C559" i="16"/>
  <c r="D552" i="16"/>
  <c r="C548" i="16"/>
  <c r="B545" i="16"/>
  <c r="D538" i="16"/>
  <c r="C515" i="16"/>
  <c r="D502" i="16"/>
  <c r="C467" i="16"/>
  <c r="B465" i="16"/>
  <c r="C455" i="16"/>
  <c r="B453" i="16"/>
  <c r="C443" i="16"/>
  <c r="B441" i="16"/>
  <c r="C431" i="16"/>
  <c r="B429" i="16"/>
  <c r="C419" i="16"/>
  <c r="B417" i="16"/>
  <c r="C407" i="16"/>
  <c r="B405" i="16"/>
  <c r="C395" i="16"/>
  <c r="B393" i="16"/>
  <c r="C383" i="16"/>
  <c r="B381" i="16"/>
  <c r="C371" i="16"/>
  <c r="B369" i="16"/>
  <c r="C359" i="16"/>
  <c r="B357" i="16"/>
  <c r="C347" i="16"/>
  <c r="B345" i="16"/>
  <c r="C335" i="16"/>
  <c r="B333" i="16"/>
  <c r="C323" i="16"/>
  <c r="B321" i="16"/>
  <c r="C311" i="16"/>
  <c r="B309" i="16"/>
  <c r="C299" i="16"/>
  <c r="B297" i="16"/>
  <c r="C287" i="16"/>
  <c r="B285" i="16"/>
  <c r="C275" i="16"/>
  <c r="B273" i="16"/>
  <c r="C263" i="16"/>
  <c r="B261" i="16"/>
  <c r="C251" i="16"/>
  <c r="B249" i="16"/>
  <c r="C239" i="16"/>
  <c r="B237" i="16"/>
  <c r="C227" i="16"/>
  <c r="B225" i="16"/>
  <c r="C215" i="16"/>
  <c r="B213" i="16"/>
  <c r="C203" i="16"/>
  <c r="B201" i="16"/>
  <c r="C191" i="16"/>
  <c r="B189" i="16"/>
  <c r="C179" i="16"/>
  <c r="B177" i="16"/>
  <c r="C167" i="16"/>
  <c r="B165" i="16"/>
  <c r="C155" i="16"/>
  <c r="B153" i="16"/>
  <c r="C143" i="16"/>
  <c r="B141" i="16"/>
  <c r="C131" i="16"/>
  <c r="B129" i="16"/>
  <c r="C119" i="16"/>
  <c r="B117" i="16"/>
  <c r="C107" i="16"/>
  <c r="B105" i="16"/>
  <c r="C95" i="16"/>
  <c r="B93" i="16"/>
  <c r="C83" i="16"/>
  <c r="B81" i="16"/>
  <c r="D667" i="16"/>
  <c r="B660" i="16"/>
  <c r="D656" i="16"/>
  <c r="D649" i="16"/>
  <c r="D631" i="16"/>
  <c r="B624" i="16"/>
  <c r="D620" i="16"/>
  <c r="D613" i="16"/>
  <c r="D595" i="16"/>
  <c r="B588" i="16"/>
  <c r="D584" i="16"/>
  <c r="D577" i="16"/>
  <c r="D559" i="16"/>
  <c r="B552" i="16"/>
  <c r="D548" i="16"/>
  <c r="C541" i="16"/>
  <c r="D528" i="16"/>
  <c r="B515" i="16"/>
  <c r="C505" i="16"/>
  <c r="D492" i="16"/>
  <c r="C474" i="16"/>
  <c r="D467" i="16"/>
  <c r="D455" i="16"/>
  <c r="D443" i="16"/>
  <c r="D431" i="16"/>
  <c r="D419" i="16"/>
  <c r="D407" i="16"/>
  <c r="D395" i="16"/>
  <c r="D383" i="16"/>
  <c r="D371" i="16"/>
  <c r="D359" i="16"/>
  <c r="D347" i="16"/>
  <c r="D335" i="16"/>
  <c r="D323" i="16"/>
  <c r="D311" i="16"/>
  <c r="D299" i="16"/>
  <c r="D287" i="16"/>
  <c r="D275" i="16"/>
  <c r="D263" i="16"/>
  <c r="D251" i="16"/>
  <c r="D239" i="16"/>
  <c r="D227" i="16"/>
  <c r="D215" i="16"/>
  <c r="D203" i="16"/>
  <c r="D191" i="16"/>
  <c r="D179" i="16"/>
  <c r="C72" i="17"/>
  <c r="D44" i="17"/>
  <c r="D26" i="17"/>
  <c r="B16" i="17"/>
  <c r="B709" i="16"/>
  <c r="C703" i="16"/>
  <c r="B697" i="16"/>
  <c r="C691" i="16"/>
  <c r="C686" i="16"/>
  <c r="B681" i="16"/>
  <c r="C663" i="16"/>
  <c r="B649" i="16"/>
  <c r="B645" i="16"/>
  <c r="C627" i="16"/>
  <c r="B613" i="16"/>
  <c r="B609" i="16"/>
  <c r="C591" i="16"/>
  <c r="B577" i="16"/>
  <c r="B573" i="16"/>
  <c r="C555" i="16"/>
  <c r="D541" i="16"/>
  <c r="D534" i="16"/>
  <c r="C531" i="16"/>
  <c r="B528" i="16"/>
  <c r="C524" i="16"/>
  <c r="C521" i="16"/>
  <c r="B518" i="16"/>
  <c r="C511" i="16"/>
  <c r="C508" i="16"/>
  <c r="D505" i="16"/>
  <c r="D498" i="16"/>
  <c r="C495" i="16"/>
  <c r="B492" i="16"/>
  <c r="C488" i="16"/>
  <c r="C485" i="16"/>
  <c r="D474" i="16"/>
  <c r="C469" i="16"/>
  <c r="B467" i="16"/>
  <c r="D462" i="16"/>
  <c r="C457" i="16"/>
  <c r="B455" i="16"/>
  <c r="D450" i="16"/>
  <c r="C445" i="16"/>
  <c r="B443" i="16"/>
  <c r="D438" i="16"/>
  <c r="C433" i="16"/>
  <c r="B431" i="16"/>
  <c r="D426" i="16"/>
  <c r="C421" i="16"/>
  <c r="B419" i="16"/>
  <c r="D414" i="16"/>
  <c r="C409" i="16"/>
  <c r="B407" i="16"/>
  <c r="D402" i="16"/>
  <c r="C397" i="16"/>
  <c r="B395" i="16"/>
  <c r="D390" i="16"/>
  <c r="C385" i="16"/>
  <c r="B383" i="16"/>
  <c r="D378" i="16"/>
  <c r="C373" i="16"/>
  <c r="B371" i="16"/>
  <c r="D366" i="16"/>
  <c r="C361" i="16"/>
  <c r="B359" i="16"/>
  <c r="D354" i="16"/>
  <c r="C349" i="16"/>
  <c r="B347" i="16"/>
  <c r="D342" i="16"/>
  <c r="C337" i="16"/>
  <c r="B335" i="16"/>
  <c r="D330" i="16"/>
  <c r="C325" i="16"/>
  <c r="B323" i="16"/>
  <c r="D318" i="16"/>
  <c r="C313" i="16"/>
  <c r="B311" i="16"/>
  <c r="D306" i="16"/>
  <c r="C301" i="16"/>
  <c r="B299" i="16"/>
  <c r="D294" i="16"/>
  <c r="C289" i="16"/>
  <c r="B287" i="16"/>
  <c r="D282" i="16"/>
  <c r="C277" i="16"/>
  <c r="B275" i="16"/>
  <c r="D270" i="16"/>
  <c r="C265" i="16"/>
  <c r="B263" i="16"/>
  <c r="D258" i="16"/>
  <c r="C253" i="16"/>
  <c r="B251" i="16"/>
  <c r="D246" i="16"/>
  <c r="C241" i="16"/>
  <c r="B239" i="16"/>
  <c r="D234" i="16"/>
  <c r="C229" i="16"/>
  <c r="B227" i="16"/>
  <c r="D222" i="16"/>
  <c r="C217" i="16"/>
  <c r="B215" i="16"/>
  <c r="D210" i="16"/>
  <c r="C205" i="16"/>
  <c r="B203" i="16"/>
  <c r="D198" i="16"/>
  <c r="C193" i="16"/>
  <c r="B191" i="16"/>
  <c r="D186" i="16"/>
  <c r="C181" i="16"/>
  <c r="B179" i="16"/>
  <c r="C169" i="16"/>
  <c r="B167" i="16"/>
  <c r="C157" i="16"/>
  <c r="B155" i="16"/>
  <c r="C145" i="16"/>
  <c r="B143" i="16"/>
  <c r="C133" i="16"/>
  <c r="B131" i="16"/>
  <c r="D537" i="16"/>
  <c r="D508" i="16"/>
  <c r="B462" i="16"/>
  <c r="B426" i="16"/>
  <c r="B390" i="16"/>
  <c r="B354" i="16"/>
  <c r="B318" i="16"/>
  <c r="B282" i="16"/>
  <c r="B246" i="16"/>
  <c r="B210" i="16"/>
  <c r="B178" i="16"/>
  <c r="B166" i="16"/>
  <c r="B154" i="16"/>
  <c r="B142" i="16"/>
  <c r="B130" i="16"/>
  <c r="C108" i="16"/>
  <c r="C93" i="16"/>
  <c r="C60" i="16"/>
  <c r="C48" i="16"/>
  <c r="C36" i="16"/>
  <c r="C24" i="16"/>
  <c r="C12" i="16"/>
  <c r="C9" i="16"/>
  <c r="D703" i="15"/>
  <c r="C673" i="15"/>
  <c r="D667" i="15"/>
  <c r="C637" i="15"/>
  <c r="D631" i="15"/>
  <c r="C601" i="15"/>
  <c r="D595" i="15"/>
  <c r="C585" i="15"/>
  <c r="C578" i="15"/>
  <c r="C565" i="15"/>
  <c r="D559" i="15"/>
  <c r="C549" i="15"/>
  <c r="C542" i="15"/>
  <c r="C529" i="15"/>
  <c r="D523" i="15"/>
  <c r="B517" i="15"/>
  <c r="C514" i="15"/>
  <c r="B505" i="15"/>
  <c r="C495" i="15"/>
  <c r="C483" i="15"/>
  <c r="C471" i="15"/>
  <c r="C459" i="15"/>
  <c r="C447" i="15"/>
  <c r="C435" i="15"/>
  <c r="C423" i="15"/>
  <c r="C659" i="16"/>
  <c r="C587" i="16"/>
  <c r="B498" i="16"/>
  <c r="D488" i="16"/>
  <c r="C479" i="16"/>
  <c r="C452" i="16"/>
  <c r="C416" i="16"/>
  <c r="C380" i="16"/>
  <c r="C344" i="16"/>
  <c r="C308" i="16"/>
  <c r="C272" i="16"/>
  <c r="C236" i="16"/>
  <c r="C200" i="16"/>
  <c r="C97" i="16"/>
  <c r="C72" i="16"/>
  <c r="B64" i="16"/>
  <c r="B9" i="16"/>
  <c r="D5" i="16"/>
  <c r="C709" i="15"/>
  <c r="C706" i="15"/>
  <c r="C699" i="15"/>
  <c r="D696" i="15"/>
  <c r="D686" i="15"/>
  <c r="C683" i="15"/>
  <c r="D673" i="15"/>
  <c r="C670" i="15"/>
  <c r="B667" i="15"/>
  <c r="C663" i="15"/>
  <c r="D660" i="15"/>
  <c r="B657" i="15"/>
  <c r="D650" i="15"/>
  <c r="C647" i="15"/>
  <c r="D637" i="15"/>
  <c r="C634" i="15"/>
  <c r="B631" i="15"/>
  <c r="C627" i="15"/>
  <c r="D624" i="15"/>
  <c r="B621" i="15"/>
  <c r="D614" i="15"/>
  <c r="C611" i="15"/>
  <c r="D601" i="15"/>
  <c r="C598" i="15"/>
  <c r="B595" i="15"/>
  <c r="C591" i="15"/>
  <c r="D588" i="15"/>
  <c r="B585" i="15"/>
  <c r="D578" i="15"/>
  <c r="C575" i="15"/>
  <c r="D565" i="15"/>
  <c r="C562" i="15"/>
  <c r="B559" i="15"/>
  <c r="C555" i="15"/>
  <c r="D552" i="15"/>
  <c r="B549" i="15"/>
  <c r="D542" i="15"/>
  <c r="C539" i="15"/>
  <c r="D529" i="15"/>
  <c r="B627" i="16"/>
  <c r="B555" i="16"/>
  <c r="D469" i="16"/>
  <c r="D433" i="16"/>
  <c r="D397" i="16"/>
  <c r="D361" i="16"/>
  <c r="D325" i="16"/>
  <c r="D289" i="16"/>
  <c r="D253" i="16"/>
  <c r="D217" i="16"/>
  <c r="C177" i="16"/>
  <c r="C165" i="16"/>
  <c r="C153" i="16"/>
  <c r="C141" i="16"/>
  <c r="C129" i="16"/>
  <c r="B118" i="16"/>
  <c r="C92" i="16"/>
  <c r="B82" i="16"/>
  <c r="C68" i="16"/>
  <c r="C56" i="16"/>
  <c r="C44" i="16"/>
  <c r="C32" i="16"/>
  <c r="C20" i="16"/>
  <c r="B5" i="16"/>
  <c r="D709" i="15"/>
  <c r="D699" i="15"/>
  <c r="B696" i="15"/>
  <c r="B683" i="15"/>
  <c r="D676" i="15"/>
  <c r="B673" i="15"/>
  <c r="C677" i="16"/>
  <c r="D616" i="16"/>
  <c r="C605" i="16"/>
  <c r="D544" i="16"/>
  <c r="D182" i="16"/>
  <c r="B107" i="16"/>
  <c r="B102" i="16"/>
  <c r="C59" i="16"/>
  <c r="C47" i="16"/>
  <c r="C35" i="16"/>
  <c r="C23" i="16"/>
  <c r="C679" i="15"/>
  <c r="C643" i="15"/>
  <c r="C607" i="15"/>
  <c r="C571" i="15"/>
  <c r="C535" i="15"/>
  <c r="C516" i="15"/>
  <c r="C504" i="15"/>
  <c r="D666" i="16"/>
  <c r="D594" i="16"/>
  <c r="B534" i="16"/>
  <c r="D524" i="16"/>
  <c r="B505" i="16"/>
  <c r="B450" i="16"/>
  <c r="B414" i="16"/>
  <c r="B378" i="16"/>
  <c r="B342" i="16"/>
  <c r="B306" i="16"/>
  <c r="B270" i="16"/>
  <c r="B234" i="16"/>
  <c r="B198" i="16"/>
  <c r="C176" i="16"/>
  <c r="C164" i="16"/>
  <c r="C152" i="16"/>
  <c r="C140" i="16"/>
  <c r="C128" i="16"/>
  <c r="C117" i="16"/>
  <c r="C96" i="16"/>
  <c r="C81" i="16"/>
  <c r="C71" i="16"/>
  <c r="C11" i="16"/>
  <c r="C685" i="15"/>
  <c r="D679" i="15"/>
  <c r="C649" i="15"/>
  <c r="D643" i="15"/>
  <c r="C613" i="15"/>
  <c r="D607" i="15"/>
  <c r="C577" i="15"/>
  <c r="D571" i="15"/>
  <c r="C541" i="15"/>
  <c r="D535" i="15"/>
  <c r="D516" i="15"/>
  <c r="D504" i="15"/>
  <c r="D6" i="17"/>
  <c r="D634" i="16"/>
  <c r="D562" i="16"/>
  <c r="B495" i="16"/>
  <c r="D485" i="16"/>
  <c r="C476" i="16"/>
  <c r="C440" i="16"/>
  <c r="C404" i="16"/>
  <c r="C368" i="16"/>
  <c r="C332" i="16"/>
  <c r="C296" i="16"/>
  <c r="C260" i="16"/>
  <c r="C224" i="16"/>
  <c r="C188" i="16"/>
  <c r="D181" i="16"/>
  <c r="C121" i="16"/>
  <c r="C85" i="16"/>
  <c r="B71" i="16"/>
  <c r="B59" i="16"/>
  <c r="B47" i="16"/>
  <c r="B35" i="16"/>
  <c r="B23" i="16"/>
  <c r="C695" i="15"/>
  <c r="D685" i="15"/>
  <c r="C682" i="15"/>
  <c r="C675" i="15"/>
  <c r="D672" i="15"/>
  <c r="C659" i="15"/>
  <c r="D649" i="15"/>
  <c r="C646" i="15"/>
  <c r="B643" i="15"/>
  <c r="C639" i="15"/>
  <c r="D636" i="15"/>
  <c r="C623" i="15"/>
  <c r="D613" i="15"/>
  <c r="C610" i="15"/>
  <c r="B607" i="15"/>
  <c r="C603" i="15"/>
  <c r="D600" i="15"/>
  <c r="B597" i="15"/>
  <c r="D590" i="15"/>
  <c r="C587" i="15"/>
  <c r="D577" i="15"/>
  <c r="C574" i="15"/>
  <c r="B571" i="15"/>
  <c r="C567" i="15"/>
  <c r="D564" i="15"/>
  <c r="B561" i="15"/>
  <c r="D554" i="15"/>
  <c r="C551" i="15"/>
  <c r="D541" i="15"/>
  <c r="C538" i="15"/>
  <c r="B535" i="15"/>
  <c r="C531" i="15"/>
  <c r="D528" i="15"/>
  <c r="B525" i="15"/>
  <c r="B516" i="15"/>
  <c r="B513" i="15"/>
  <c r="B504" i="15"/>
  <c r="D499" i="15"/>
  <c r="C494" i="15"/>
  <c r="D457" i="16"/>
  <c r="D421" i="16"/>
  <c r="D385" i="16"/>
  <c r="D349" i="16"/>
  <c r="D313" i="16"/>
  <c r="D277" i="16"/>
  <c r="D241" i="16"/>
  <c r="D205" i="16"/>
  <c r="B175" i="16"/>
  <c r="B163" i="16"/>
  <c r="B151" i="16"/>
  <c r="B139" i="16"/>
  <c r="B127" i="16"/>
  <c r="C116" i="16"/>
  <c r="B106" i="16"/>
  <c r="C80" i="16"/>
  <c r="C66" i="16"/>
  <c r="C54" i="16"/>
  <c r="C42" i="16"/>
  <c r="C30" i="16"/>
  <c r="C18" i="16"/>
  <c r="B11" i="16"/>
  <c r="C7" i="16"/>
  <c r="C711" i="15"/>
  <c r="B708" i="15"/>
  <c r="B695" i="15"/>
  <c r="D688" i="15"/>
  <c r="B685" i="15"/>
  <c r="D675" i="15"/>
  <c r="B672" i="15"/>
  <c r="B659" i="15"/>
  <c r="C623" i="16"/>
  <c r="C551" i="16"/>
  <c r="B541" i="16"/>
  <c r="B187" i="16"/>
  <c r="C180" i="16"/>
  <c r="C168" i="16"/>
  <c r="C156" i="16"/>
  <c r="C144" i="16"/>
  <c r="C132" i="16"/>
  <c r="B95" i="16"/>
  <c r="B90" i="16"/>
  <c r="B7" i="16"/>
  <c r="D711" i="15"/>
  <c r="C691" i="15"/>
  <c r="C655" i="15"/>
  <c r="C619" i="15"/>
  <c r="B663" i="16"/>
  <c r="B591" i="16"/>
  <c r="B531" i="16"/>
  <c r="B521" i="16"/>
  <c r="D511" i="16"/>
  <c r="B474" i="16"/>
  <c r="B438" i="16"/>
  <c r="B402" i="16"/>
  <c r="B366" i="16"/>
  <c r="B330" i="16"/>
  <c r="B294" i="16"/>
  <c r="B258" i="16"/>
  <c r="B222" i="16"/>
  <c r="B174" i="16"/>
  <c r="B162" i="16"/>
  <c r="B150" i="16"/>
  <c r="B138" i="16"/>
  <c r="B126" i="16"/>
  <c r="C120" i="16"/>
  <c r="C105" i="16"/>
  <c r="C84" i="16"/>
  <c r="B70" i="16"/>
  <c r="B66" i="16"/>
  <c r="B58" i="16"/>
  <c r="B54" i="16"/>
  <c r="B46" i="16"/>
  <c r="B42" i="16"/>
  <c r="B34" i="16"/>
  <c r="B30" i="16"/>
  <c r="B22" i="16"/>
  <c r="B18" i="16"/>
  <c r="D704" i="15"/>
  <c r="C697" i="15"/>
  <c r="D691" i="15"/>
  <c r="C681" i="15"/>
  <c r="C674" i="15"/>
  <c r="C661" i="15"/>
  <c r="D655" i="15"/>
  <c r="C645" i="15"/>
  <c r="C638" i="15"/>
  <c r="D652" i="16"/>
  <c r="C641" i="16"/>
  <c r="D580" i="16"/>
  <c r="C569" i="16"/>
  <c r="D501" i="16"/>
  <c r="C482" i="16"/>
  <c r="C464" i="16"/>
  <c r="C428" i="16"/>
  <c r="C392" i="16"/>
  <c r="C356" i="16"/>
  <c r="C320" i="16"/>
  <c r="C284" i="16"/>
  <c r="C248" i="16"/>
  <c r="C212" i="16"/>
  <c r="B186" i="16"/>
  <c r="C109" i="16"/>
  <c r="B10" i="16"/>
  <c r="C710" i="15"/>
  <c r="C707" i="15"/>
  <c r="D697" i="15"/>
  <c r="B691" i="15"/>
  <c r="D684" i="15"/>
  <c r="C671" i="15"/>
  <c r="D661" i="15"/>
  <c r="B655" i="15"/>
  <c r="D648" i="15"/>
  <c r="B645" i="15"/>
  <c r="D638" i="15"/>
  <c r="C635" i="15"/>
  <c r="B298" i="17"/>
  <c r="D630" i="16"/>
  <c r="D558" i="16"/>
  <c r="D445" i="16"/>
  <c r="D409" i="16"/>
  <c r="D373" i="16"/>
  <c r="D337" i="16"/>
  <c r="D301" i="16"/>
  <c r="D265" i="16"/>
  <c r="D229" i="16"/>
  <c r="D193" i="16"/>
  <c r="C104" i="16"/>
  <c r="B94" i="16"/>
  <c r="C73" i="16"/>
  <c r="C69" i="16"/>
  <c r="C57" i="16"/>
  <c r="C45" i="16"/>
  <c r="C33" i="16"/>
  <c r="C21" i="16"/>
  <c r="D710" i="15"/>
  <c r="B707" i="15"/>
  <c r="D700" i="15"/>
  <c r="B697" i="15"/>
  <c r="B684" i="15"/>
  <c r="B671" i="15"/>
  <c r="D664" i="15"/>
  <c r="B661" i="15"/>
  <c r="B648" i="15"/>
  <c r="D691" i="16"/>
  <c r="D670" i="16"/>
  <c r="D598" i="16"/>
  <c r="B119" i="16"/>
  <c r="B114" i="16"/>
  <c r="B83" i="16"/>
  <c r="B78" i="16"/>
  <c r="B69" i="16"/>
  <c r="B57" i="16"/>
  <c r="B45" i="16"/>
  <c r="B33" i="16"/>
  <c r="B21" i="16"/>
  <c r="C703" i="15"/>
  <c r="C667" i="15"/>
  <c r="C631" i="15"/>
  <c r="C595" i="15"/>
  <c r="C559" i="15"/>
  <c r="C523" i="15"/>
  <c r="D517" i="15"/>
  <c r="D505" i="15"/>
  <c r="B625" i="15"/>
  <c r="B619" i="15"/>
  <c r="D591" i="15"/>
  <c r="D580" i="15"/>
  <c r="B576" i="15"/>
  <c r="B565" i="15"/>
  <c r="B539" i="15"/>
  <c r="B528" i="15"/>
  <c r="C518" i="15"/>
  <c r="D501" i="15"/>
  <c r="B494" i="15"/>
  <c r="C490" i="15"/>
  <c r="B487" i="15"/>
  <c r="C454" i="15"/>
  <c r="B451" i="15"/>
  <c r="D663" i="15"/>
  <c r="B637" i="15"/>
  <c r="D612" i="15"/>
  <c r="D606" i="15"/>
  <c r="D518" i="15"/>
  <c r="B514" i="15"/>
  <c r="B501" i="15"/>
  <c r="D490" i="15"/>
  <c r="C470" i="15"/>
  <c r="D454" i="15"/>
  <c r="C434" i="15"/>
  <c r="D415" i="15"/>
  <c r="D403" i="15"/>
  <c r="D391" i="15"/>
  <c r="D379" i="15"/>
  <c r="C712" i="14"/>
  <c r="C700" i="14"/>
  <c r="C688" i="14"/>
  <c r="C676" i="14"/>
  <c r="C664" i="14"/>
  <c r="C652" i="14"/>
  <c r="C640" i="14"/>
  <c r="C628" i="14"/>
  <c r="C616" i="14"/>
  <c r="C604" i="14"/>
  <c r="C592" i="14"/>
  <c r="C580" i="14"/>
  <c r="C568" i="14"/>
  <c r="C556" i="14"/>
  <c r="C544" i="14"/>
  <c r="C532" i="14"/>
  <c r="C520" i="14"/>
  <c r="C508" i="14"/>
  <c r="C496" i="14"/>
  <c r="C484" i="14"/>
  <c r="C472" i="14"/>
  <c r="C460" i="14"/>
  <c r="C448" i="14"/>
  <c r="C436" i="14"/>
  <c r="C424" i="14"/>
  <c r="C412" i="14"/>
  <c r="C400" i="14"/>
  <c r="C388" i="14"/>
  <c r="C376" i="14"/>
  <c r="C364" i="14"/>
  <c r="C352" i="14"/>
  <c r="C340" i="14"/>
  <c r="D652" i="15"/>
  <c r="B624" i="15"/>
  <c r="B612" i="15"/>
  <c r="B606" i="15"/>
  <c r="B601" i="15"/>
  <c r="D596" i="15"/>
  <c r="B575" i="15"/>
  <c r="B564" i="15"/>
  <c r="C553" i="15"/>
  <c r="D543" i="15"/>
  <c r="D532" i="15"/>
  <c r="B523" i="15"/>
  <c r="D483" i="15"/>
  <c r="C473" i="15"/>
  <c r="D470" i="15"/>
  <c r="C457" i="15"/>
  <c r="D447" i="15"/>
  <c r="C437" i="15"/>
  <c r="D434" i="15"/>
  <c r="D424" i="15"/>
  <c r="C421" i="15"/>
  <c r="D418" i="15"/>
  <c r="B415" i="15"/>
  <c r="C409" i="15"/>
  <c r="D406" i="15"/>
  <c r="B403" i="15"/>
  <c r="C397" i="15"/>
  <c r="D394" i="15"/>
  <c r="B391" i="15"/>
  <c r="C385" i="15"/>
  <c r="D382" i="15"/>
  <c r="B379" i="15"/>
  <c r="D374" i="15"/>
  <c r="C369" i="15"/>
  <c r="D362" i="15"/>
  <c r="C357" i="15"/>
  <c r="D350" i="15"/>
  <c r="C345" i="15"/>
  <c r="D338" i="15"/>
  <c r="C333" i="15"/>
  <c r="D326" i="15"/>
  <c r="C321" i="15"/>
  <c r="D314" i="15"/>
  <c r="C309" i="15"/>
  <c r="D302" i="15"/>
  <c r="C297" i="15"/>
  <c r="D290" i="15"/>
  <c r="C285" i="15"/>
  <c r="D278" i="15"/>
  <c r="C273" i="15"/>
  <c r="D266" i="15"/>
  <c r="C261" i="15"/>
  <c r="D254" i="15"/>
  <c r="C249" i="15"/>
  <c r="D242" i="15"/>
  <c r="C237" i="15"/>
  <c r="D230" i="15"/>
  <c r="C225" i="15"/>
  <c r="D218" i="15"/>
  <c r="C213" i="15"/>
  <c r="D206" i="15"/>
  <c r="C201" i="15"/>
  <c r="D194" i="15"/>
  <c r="C189" i="15"/>
  <c r="D182" i="15"/>
  <c r="C177" i="15"/>
  <c r="D170" i="15"/>
  <c r="C165" i="15"/>
  <c r="D158" i="15"/>
  <c r="C153" i="15"/>
  <c r="D146" i="15"/>
  <c r="C141" i="15"/>
  <c r="D134" i="15"/>
  <c r="C129" i="15"/>
  <c r="D122" i="15"/>
  <c r="C117" i="15"/>
  <c r="D110" i="15"/>
  <c r="C105" i="15"/>
  <c r="D98" i="15"/>
  <c r="C93" i="15"/>
  <c r="D86" i="15"/>
  <c r="C81" i="15"/>
  <c r="D74" i="15"/>
  <c r="C69" i="15"/>
  <c r="D62" i="15"/>
  <c r="C57" i="15"/>
  <c r="D50" i="15"/>
  <c r="C45" i="15"/>
  <c r="D38" i="15"/>
  <c r="C33" i="15"/>
  <c r="D26" i="15"/>
  <c r="C21" i="15"/>
  <c r="D14" i="15"/>
  <c r="C9" i="15"/>
  <c r="C707" i="14"/>
  <c r="C695" i="14"/>
  <c r="D688" i="14"/>
  <c r="C683" i="14"/>
  <c r="D676" i="14"/>
  <c r="C671" i="14"/>
  <c r="D664" i="14"/>
  <c r="C659" i="14"/>
  <c r="D652" i="14"/>
  <c r="C647" i="14"/>
  <c r="D640" i="14"/>
  <c r="C635" i="14"/>
  <c r="D628" i="14"/>
  <c r="C623" i="14"/>
  <c r="D616" i="14"/>
  <c r="C611" i="14"/>
  <c r="D604" i="14"/>
  <c r="C599" i="14"/>
  <c r="D592" i="14"/>
  <c r="C587" i="14"/>
  <c r="D580" i="14"/>
  <c r="C575" i="14"/>
  <c r="D568" i="14"/>
  <c r="C563" i="14"/>
  <c r="D556" i="14"/>
  <c r="C551" i="14"/>
  <c r="D544" i="14"/>
  <c r="C539" i="14"/>
  <c r="D532" i="14"/>
  <c r="C527" i="14"/>
  <c r="B636" i="15"/>
  <c r="B596" i="15"/>
  <c r="C579" i="15"/>
  <c r="D553" i="15"/>
  <c r="C527" i="15"/>
  <c r="C496" i="15"/>
  <c r="C493" i="15"/>
  <c r="C489" i="15"/>
  <c r="C486" i="15"/>
  <c r="B483" i="15"/>
  <c r="B470" i="15"/>
  <c r="D463" i="15"/>
  <c r="B460" i="15"/>
  <c r="C453" i="15"/>
  <c r="C450" i="15"/>
  <c r="B447" i="15"/>
  <c r="B434" i="15"/>
  <c r="D427" i="15"/>
  <c r="B424" i="15"/>
  <c r="B421" i="15"/>
  <c r="B409" i="15"/>
  <c r="B397" i="15"/>
  <c r="B385" i="15"/>
  <c r="C376" i="15"/>
  <c r="B374" i="15"/>
  <c r="D369" i="15"/>
  <c r="C364" i="15"/>
  <c r="B362" i="15"/>
  <c r="D357" i="15"/>
  <c r="C352" i="15"/>
  <c r="B350" i="15"/>
  <c r="D345" i="15"/>
  <c r="C340" i="15"/>
  <c r="B338" i="15"/>
  <c r="D333" i="15"/>
  <c r="C328" i="15"/>
  <c r="B326" i="15"/>
  <c r="D321" i="15"/>
  <c r="C316" i="15"/>
  <c r="B314" i="15"/>
  <c r="D309" i="15"/>
  <c r="C304" i="15"/>
  <c r="B302" i="15"/>
  <c r="D297" i="15"/>
  <c r="C292" i="15"/>
  <c r="B290" i="15"/>
  <c r="D285" i="15"/>
  <c r="C280" i="15"/>
  <c r="B278" i="15"/>
  <c r="D273" i="15"/>
  <c r="C268" i="15"/>
  <c r="B266" i="15"/>
  <c r="D261" i="15"/>
  <c r="C256" i="15"/>
  <c r="B254" i="15"/>
  <c r="D249" i="15"/>
  <c r="C244" i="15"/>
  <c r="B242" i="15"/>
  <c r="D237" i="15"/>
  <c r="C232" i="15"/>
  <c r="B230" i="15"/>
  <c r="D225" i="15"/>
  <c r="C220" i="15"/>
  <c r="B218" i="15"/>
  <c r="D213" i="15"/>
  <c r="C208" i="15"/>
  <c r="B206" i="15"/>
  <c r="D201" i="15"/>
  <c r="C196" i="15"/>
  <c r="B194" i="15"/>
  <c r="D189" i="15"/>
  <c r="C184" i="15"/>
  <c r="B182" i="15"/>
  <c r="D177" i="15"/>
  <c r="C172" i="15"/>
  <c r="B170" i="15"/>
  <c r="D165" i="15"/>
  <c r="C160" i="15"/>
  <c r="B158" i="15"/>
  <c r="D153" i="15"/>
  <c r="C148" i="15"/>
  <c r="B146" i="15"/>
  <c r="D141" i="15"/>
  <c r="C136" i="15"/>
  <c r="B134" i="15"/>
  <c r="D129" i="15"/>
  <c r="C124" i="15"/>
  <c r="B122" i="15"/>
  <c r="D117" i="15"/>
  <c r="C112" i="15"/>
  <c r="B110" i="15"/>
  <c r="D105" i="15"/>
  <c r="C100" i="15"/>
  <c r="B98" i="15"/>
  <c r="D93" i="15"/>
  <c r="C88" i="15"/>
  <c r="B86" i="15"/>
  <c r="D81" i="15"/>
  <c r="C76" i="15"/>
  <c r="B74" i="15"/>
  <c r="D69" i="15"/>
  <c r="C64" i="15"/>
  <c r="B62" i="15"/>
  <c r="D57" i="15"/>
  <c r="C52" i="15"/>
  <c r="B50" i="15"/>
  <c r="D45" i="15"/>
  <c r="C40" i="15"/>
  <c r="B38" i="15"/>
  <c r="D33" i="15"/>
  <c r="C28" i="15"/>
  <c r="B26" i="15"/>
  <c r="D21" i="15"/>
  <c r="C16" i="15"/>
  <c r="B14" i="15"/>
  <c r="D9" i="15"/>
  <c r="C4" i="15"/>
  <c r="D628" i="15"/>
  <c r="B623" i="15"/>
  <c r="D616" i="15"/>
  <c r="B611" i="15"/>
  <c r="B600" i="15"/>
  <c r="C589" i="15"/>
  <c r="D568" i="15"/>
  <c r="B553" i="15"/>
  <c r="C547" i="15"/>
  <c r="D531" i="15"/>
  <c r="B527" i="15"/>
  <c r="C517" i="15"/>
  <c r="D496" i="15"/>
  <c r="D489" i="15"/>
  <c r="D486" i="15"/>
  <c r="C466" i="15"/>
  <c r="B463" i="15"/>
  <c r="D453" i="15"/>
  <c r="D450" i="15"/>
  <c r="C430" i="15"/>
  <c r="B427" i="15"/>
  <c r="D376" i="15"/>
  <c r="B369" i="15"/>
  <c r="D364" i="15"/>
  <c r="B357" i="15"/>
  <c r="D352" i="15"/>
  <c r="B345" i="15"/>
  <c r="D340" i="15"/>
  <c r="B333" i="15"/>
  <c r="D328" i="15"/>
  <c r="B321" i="15"/>
  <c r="D316" i="15"/>
  <c r="B309" i="15"/>
  <c r="D304" i="15"/>
  <c r="B297" i="15"/>
  <c r="D292" i="15"/>
  <c r="B285" i="15"/>
  <c r="D280" i="15"/>
  <c r="B273" i="15"/>
  <c r="D268" i="15"/>
  <c r="B261" i="15"/>
  <c r="D256" i="15"/>
  <c r="B249" i="15"/>
  <c r="D244" i="15"/>
  <c r="B237" i="15"/>
  <c r="D232" i="15"/>
  <c r="B225" i="15"/>
  <c r="D220" i="15"/>
  <c r="B213" i="15"/>
  <c r="D208" i="15"/>
  <c r="B201" i="15"/>
  <c r="D196" i="15"/>
  <c r="B189" i="15"/>
  <c r="D184" i="15"/>
  <c r="B177" i="15"/>
  <c r="D172" i="15"/>
  <c r="B165" i="15"/>
  <c r="D160" i="15"/>
  <c r="B153" i="15"/>
  <c r="D148" i="15"/>
  <c r="B141" i="15"/>
  <c r="D136" i="15"/>
  <c r="B129" i="15"/>
  <c r="D124" i="15"/>
  <c r="B117" i="15"/>
  <c r="D112" i="15"/>
  <c r="B105" i="15"/>
  <c r="D100" i="15"/>
  <c r="B93" i="15"/>
  <c r="D88" i="15"/>
  <c r="B81" i="15"/>
  <c r="D76" i="15"/>
  <c r="B69" i="15"/>
  <c r="D64" i="15"/>
  <c r="B57" i="15"/>
  <c r="D52" i="15"/>
  <c r="B45" i="15"/>
  <c r="D40" i="15"/>
  <c r="B33" i="15"/>
  <c r="D28" i="15"/>
  <c r="B21" i="15"/>
  <c r="D16" i="15"/>
  <c r="B9" i="15"/>
  <c r="D4" i="15"/>
  <c r="D702" i="14"/>
  <c r="D690" i="14"/>
  <c r="D678" i="14"/>
  <c r="D666" i="14"/>
  <c r="D654" i="14"/>
  <c r="D642" i="14"/>
  <c r="D630" i="14"/>
  <c r="D618" i="14"/>
  <c r="D606" i="14"/>
  <c r="D594" i="14"/>
  <c r="D582" i="14"/>
  <c r="B660" i="15"/>
  <c r="B635" i="15"/>
  <c r="D589" i="15"/>
  <c r="C563" i="15"/>
  <c r="D547" i="15"/>
  <c r="B489" i="15"/>
  <c r="C482" i="15"/>
  <c r="D466" i="15"/>
  <c r="C446" i="15"/>
  <c r="D430" i="15"/>
  <c r="C411" i="15"/>
  <c r="C399" i="15"/>
  <c r="C387" i="15"/>
  <c r="D627" i="15"/>
  <c r="C622" i="15"/>
  <c r="C615" i="15"/>
  <c r="D604" i="15"/>
  <c r="B589" i="15"/>
  <c r="C583" i="15"/>
  <c r="C573" i="15"/>
  <c r="D567" i="15"/>
  <c r="B563" i="15"/>
  <c r="B552" i="15"/>
  <c r="B547" i="15"/>
  <c r="B541" i="15"/>
  <c r="C530" i="15"/>
  <c r="C526" i="15"/>
  <c r="B521" i="15"/>
  <c r="D512" i="15"/>
  <c r="B503" i="15"/>
  <c r="C485" i="15"/>
  <c r="D482" i="15"/>
  <c r="B479" i="15"/>
  <c r="D472" i="15"/>
  <c r="C469" i="15"/>
  <c r="D459" i="15"/>
  <c r="C449" i="15"/>
  <c r="D446" i="15"/>
  <c r="B443" i="15"/>
  <c r="D436" i="15"/>
  <c r="C433" i="15"/>
  <c r="D423" i="15"/>
  <c r="B420" i="15"/>
  <c r="B417" i="15"/>
  <c r="D414" i="15"/>
  <c r="D411" i="15"/>
  <c r="B408" i="15"/>
  <c r="B405" i="15"/>
  <c r="D402" i="15"/>
  <c r="D399" i="15"/>
  <c r="B396" i="15"/>
  <c r="B393" i="15"/>
  <c r="D390" i="15"/>
  <c r="D387" i="15"/>
  <c r="B384" i="15"/>
  <c r="B381" i="15"/>
  <c r="D378" i="15"/>
  <c r="C373" i="15"/>
  <c r="B371" i="15"/>
  <c r="D366" i="15"/>
  <c r="C361" i="15"/>
  <c r="B359" i="15"/>
  <c r="D354" i="15"/>
  <c r="C349" i="15"/>
  <c r="B347" i="15"/>
  <c r="D342" i="15"/>
  <c r="C337" i="15"/>
  <c r="B335" i="15"/>
  <c r="D330" i="15"/>
  <c r="C325" i="15"/>
  <c r="B323" i="15"/>
  <c r="D318" i="15"/>
  <c r="C313" i="15"/>
  <c r="B311" i="15"/>
  <c r="D306" i="15"/>
  <c r="C301" i="15"/>
  <c r="B299" i="15"/>
  <c r="D294" i="15"/>
  <c r="C289" i="15"/>
  <c r="B287" i="15"/>
  <c r="D282" i="15"/>
  <c r="C277" i="15"/>
  <c r="B275" i="15"/>
  <c r="D270" i="15"/>
  <c r="C265" i="15"/>
  <c r="B263" i="15"/>
  <c r="D258" i="15"/>
  <c r="C253" i="15"/>
  <c r="B251" i="15"/>
  <c r="D246" i="15"/>
  <c r="C241" i="15"/>
  <c r="B239" i="15"/>
  <c r="D234" i="15"/>
  <c r="C229" i="15"/>
  <c r="B227" i="15"/>
  <c r="D222" i="15"/>
  <c r="C217" i="15"/>
  <c r="B215" i="15"/>
  <c r="D210" i="15"/>
  <c r="C205" i="15"/>
  <c r="B203" i="15"/>
  <c r="D198" i="15"/>
  <c r="C193" i="15"/>
  <c r="B191" i="15"/>
  <c r="D186" i="15"/>
  <c r="C181" i="15"/>
  <c r="B179" i="15"/>
  <c r="D174" i="15"/>
  <c r="C169" i="15"/>
  <c r="B167" i="15"/>
  <c r="D162" i="15"/>
  <c r="C157" i="15"/>
  <c r="B155" i="15"/>
  <c r="D150" i="15"/>
  <c r="C145" i="15"/>
  <c r="B143" i="15"/>
  <c r="D138" i="15"/>
  <c r="C133" i="15"/>
  <c r="B131" i="15"/>
  <c r="D126" i="15"/>
  <c r="C121" i="15"/>
  <c r="B119" i="15"/>
  <c r="D114" i="15"/>
  <c r="C109" i="15"/>
  <c r="B107" i="15"/>
  <c r="D102" i="15"/>
  <c r="C97" i="15"/>
  <c r="B95" i="15"/>
  <c r="D90" i="15"/>
  <c r="C85" i="15"/>
  <c r="B83" i="15"/>
  <c r="D78" i="15"/>
  <c r="C73" i="15"/>
  <c r="B71" i="15"/>
  <c r="D66" i="15"/>
  <c r="C61" i="15"/>
  <c r="B59" i="15"/>
  <c r="D54" i="15"/>
  <c r="C49" i="15"/>
  <c r="B47" i="15"/>
  <c r="D42" i="15"/>
  <c r="C37" i="15"/>
  <c r="B35" i="15"/>
  <c r="D30" i="15"/>
  <c r="C25" i="15"/>
  <c r="B23" i="15"/>
  <c r="B649" i="15"/>
  <c r="D640" i="15"/>
  <c r="D615" i="15"/>
  <c r="C599" i="15"/>
  <c r="D583" i="15"/>
  <c r="B573" i="15"/>
  <c r="D530" i="15"/>
  <c r="C506" i="15"/>
  <c r="B499" i="15"/>
  <c r="B482" i="15"/>
  <c r="D475" i="15"/>
  <c r="B459" i="15"/>
  <c r="B446" i="15"/>
  <c r="D439" i="15"/>
  <c r="B423" i="15"/>
  <c r="B411" i="15"/>
  <c r="B399" i="15"/>
  <c r="B387" i="15"/>
  <c r="D145" i="15"/>
  <c r="D133" i="15"/>
  <c r="D121" i="15"/>
  <c r="D109" i="15"/>
  <c r="D555" i="14"/>
  <c r="D543" i="14"/>
  <c r="D531" i="14"/>
  <c r="D519" i="14"/>
  <c r="D507" i="14"/>
  <c r="D495" i="14"/>
  <c r="D483" i="14"/>
  <c r="D471" i="14"/>
  <c r="D459" i="14"/>
  <c r="D447" i="14"/>
  <c r="D435" i="14"/>
  <c r="D423" i="14"/>
  <c r="D411" i="14"/>
  <c r="D399" i="14"/>
  <c r="D387" i="14"/>
  <c r="D375" i="14"/>
  <c r="D363" i="14"/>
  <c r="D351" i="14"/>
  <c r="D339" i="14"/>
  <c r="C609" i="15"/>
  <c r="D603" i="15"/>
  <c r="B599" i="15"/>
  <c r="B588" i="15"/>
  <c r="B583" i="15"/>
  <c r="B577" i="15"/>
  <c r="C566" i="15"/>
  <c r="D556" i="15"/>
  <c r="B551" i="15"/>
  <c r="D506" i="15"/>
  <c r="C502" i="15"/>
  <c r="D495" i="15"/>
  <c r="C491" i="15"/>
  <c r="B488" i="15"/>
  <c r="C478" i="15"/>
  <c r="B475" i="15"/>
  <c r="C455" i="15"/>
  <c r="B452" i="15"/>
  <c r="C442" i="15"/>
  <c r="B439" i="15"/>
  <c r="C375" i="15"/>
  <c r="B373" i="15"/>
  <c r="C363" i="15"/>
  <c r="B361" i="15"/>
  <c r="C351" i="15"/>
  <c r="B349" i="15"/>
  <c r="C339" i="15"/>
  <c r="B337" i="15"/>
  <c r="C327" i="15"/>
  <c r="B325" i="15"/>
  <c r="C315" i="15"/>
  <c r="B313" i="15"/>
  <c r="C303" i="15"/>
  <c r="B301" i="15"/>
  <c r="C291" i="15"/>
  <c r="B289" i="15"/>
  <c r="C279" i="15"/>
  <c r="B277" i="15"/>
  <c r="C267" i="15"/>
  <c r="B265" i="15"/>
  <c r="C255" i="15"/>
  <c r="B253" i="15"/>
  <c r="C243" i="15"/>
  <c r="B241" i="15"/>
  <c r="C231" i="15"/>
  <c r="B229" i="15"/>
  <c r="C219" i="15"/>
  <c r="B217" i="15"/>
  <c r="C207" i="15"/>
  <c r="B205" i="15"/>
  <c r="C195" i="15"/>
  <c r="B193" i="15"/>
  <c r="C183" i="15"/>
  <c r="B181" i="15"/>
  <c r="C171" i="15"/>
  <c r="B169" i="15"/>
  <c r="C159" i="15"/>
  <c r="B157" i="15"/>
  <c r="C147" i="15"/>
  <c r="B145" i="15"/>
  <c r="C135" i="15"/>
  <c r="B133" i="15"/>
  <c r="C123" i="15"/>
  <c r="B121" i="15"/>
  <c r="C111" i="15"/>
  <c r="B109" i="15"/>
  <c r="C99" i="15"/>
  <c r="B97" i="15"/>
  <c r="C87" i="15"/>
  <c r="B85" i="15"/>
  <c r="C75" i="15"/>
  <c r="B73" i="15"/>
  <c r="C63" i="15"/>
  <c r="B61" i="15"/>
  <c r="C51" i="15"/>
  <c r="B49" i="15"/>
  <c r="C39" i="15"/>
  <c r="B37" i="15"/>
  <c r="C27" i="15"/>
  <c r="B25" i="15"/>
  <c r="C15" i="15"/>
  <c r="B13" i="15"/>
  <c r="C3" i="15"/>
  <c r="C701" i="14"/>
  <c r="C689" i="14"/>
  <c r="D639" i="15"/>
  <c r="B609" i="15"/>
  <c r="D566" i="15"/>
  <c r="D540" i="15"/>
  <c r="C515" i="15"/>
  <c r="B511" i="15"/>
  <c r="D502" i="15"/>
  <c r="B495" i="15"/>
  <c r="D491" i="15"/>
  <c r="C484" i="15"/>
  <c r="D478" i="15"/>
  <c r="C458" i="15"/>
  <c r="D455" i="15"/>
  <c r="D442" i="15"/>
  <c r="C422" i="15"/>
  <c r="C419" i="15"/>
  <c r="D416" i="15"/>
  <c r="C413" i="15"/>
  <c r="C410" i="15"/>
  <c r="C407" i="15"/>
  <c r="D404" i="15"/>
  <c r="C401" i="15"/>
  <c r="C398" i="15"/>
  <c r="C395" i="15"/>
  <c r="D392" i="15"/>
  <c r="C389" i="15"/>
  <c r="C386" i="15"/>
  <c r="C383" i="15"/>
  <c r="D380" i="15"/>
  <c r="D375" i="15"/>
  <c r="C370" i="15"/>
  <c r="D363" i="15"/>
  <c r="C358" i="15"/>
  <c r="D351" i="15"/>
  <c r="C346" i="15"/>
  <c r="D339" i="15"/>
  <c r="C334" i="15"/>
  <c r="D327" i="15"/>
  <c r="C322" i="15"/>
  <c r="D315" i="15"/>
  <c r="C310" i="15"/>
  <c r="D303" i="15"/>
  <c r="C298" i="15"/>
  <c r="D291" i="15"/>
  <c r="D279" i="15"/>
  <c r="D267" i="15"/>
  <c r="D255" i="15"/>
  <c r="D243" i="15"/>
  <c r="D231" i="15"/>
  <c r="D219" i="15"/>
  <c r="D207" i="15"/>
  <c r="D195" i="15"/>
  <c r="D183" i="15"/>
  <c r="D171" i="15"/>
  <c r="D159" i="15"/>
  <c r="D147" i="15"/>
  <c r="D135" i="15"/>
  <c r="D123" i="15"/>
  <c r="D111" i="15"/>
  <c r="D99" i="15"/>
  <c r="D87" i="15"/>
  <c r="D75" i="15"/>
  <c r="D63" i="15"/>
  <c r="D51" i="15"/>
  <c r="D39" i="15"/>
  <c r="D27" i="15"/>
  <c r="D15" i="15"/>
  <c r="D3" i="15"/>
  <c r="D701" i="14"/>
  <c r="D689" i="14"/>
  <c r="D677" i="14"/>
  <c r="D665" i="14"/>
  <c r="D653" i="14"/>
  <c r="B647" i="15"/>
  <c r="C625" i="15"/>
  <c r="B587" i="15"/>
  <c r="D555" i="15"/>
  <c r="D544" i="15"/>
  <c r="B540" i="15"/>
  <c r="B534" i="15"/>
  <c r="B529" i="15"/>
  <c r="C524" i="15"/>
  <c r="C519" i="15"/>
  <c r="B515" i="15"/>
  <c r="B491" i="15"/>
  <c r="D471" i="15"/>
  <c r="D458" i="15"/>
  <c r="B455" i="15"/>
  <c r="D448" i="15"/>
  <c r="C445" i="15"/>
  <c r="D435" i="15"/>
  <c r="C425" i="15"/>
  <c r="D422" i="15"/>
  <c r="D419" i="15"/>
  <c r="B416" i="15"/>
  <c r="D410" i="15"/>
  <c r="D407" i="15"/>
  <c r="B404" i="15"/>
  <c r="D398" i="15"/>
  <c r="D395" i="15"/>
  <c r="B392" i="15"/>
  <c r="D386" i="15"/>
  <c r="D383" i="15"/>
  <c r="B380" i="15"/>
  <c r="B375" i="15"/>
  <c r="D370" i="15"/>
  <c r="B363" i="15"/>
  <c r="D358" i="15"/>
  <c r="B351" i="15"/>
  <c r="D346" i="15"/>
  <c r="B339" i="15"/>
  <c r="D334" i="15"/>
  <c r="B327" i="15"/>
  <c r="D322" i="15"/>
  <c r="B315" i="15"/>
  <c r="B303" i="15"/>
  <c r="B291" i="15"/>
  <c r="B279" i="15"/>
  <c r="B267" i="15"/>
  <c r="B255" i="15"/>
  <c r="B243" i="15"/>
  <c r="B231" i="15"/>
  <c r="B219" i="15"/>
  <c r="B207" i="15"/>
  <c r="B195" i="15"/>
  <c r="B183" i="15"/>
  <c r="B171" i="15"/>
  <c r="B159" i="15"/>
  <c r="B147" i="15"/>
  <c r="B135" i="15"/>
  <c r="B123" i="15"/>
  <c r="B111" i="15"/>
  <c r="B99" i="15"/>
  <c r="B87" i="15"/>
  <c r="B75" i="15"/>
  <c r="B63" i="15"/>
  <c r="B51" i="15"/>
  <c r="B39" i="15"/>
  <c r="B27" i="15"/>
  <c r="B15" i="15"/>
  <c r="B3" i="15"/>
  <c r="B471" i="15"/>
  <c r="C441" i="15"/>
  <c r="B383" i="15"/>
  <c r="D365" i="15"/>
  <c r="D329" i="15"/>
  <c r="D293" i="15"/>
  <c r="D257" i="15"/>
  <c r="D221" i="15"/>
  <c r="D185" i="15"/>
  <c r="D149" i="15"/>
  <c r="D113" i="15"/>
  <c r="D77" i="15"/>
  <c r="D41" i="15"/>
  <c r="D704" i="14"/>
  <c r="D692" i="14"/>
  <c r="B687" i="14"/>
  <c r="D671" i="14"/>
  <c r="B651" i="14"/>
  <c r="C642" i="14"/>
  <c r="C630" i="14"/>
  <c r="C618" i="14"/>
  <c r="C606" i="14"/>
  <c r="C594" i="14"/>
  <c r="C582" i="14"/>
  <c r="C570" i="14"/>
  <c r="C567" i="14"/>
  <c r="C545" i="14"/>
  <c r="C534" i="14"/>
  <c r="C531" i="14"/>
  <c r="C497" i="14"/>
  <c r="D491" i="14"/>
  <c r="C461" i="14"/>
  <c r="D455" i="14"/>
  <c r="C425" i="14"/>
  <c r="D419" i="14"/>
  <c r="C389" i="14"/>
  <c r="D383" i="14"/>
  <c r="C353" i="14"/>
  <c r="D347" i="14"/>
  <c r="B328" i="14"/>
  <c r="C710" i="14"/>
  <c r="C698" i="14"/>
  <c r="D655" i="14"/>
  <c r="D570" i="14"/>
  <c r="B567" i="14"/>
  <c r="D563" i="14"/>
  <c r="B556" i="14"/>
  <c r="D545" i="14"/>
  <c r="D534" i="14"/>
  <c r="B531" i="14"/>
  <c r="D527" i="14"/>
  <c r="D520" i="14"/>
  <c r="C507" i="14"/>
  <c r="D497" i="14"/>
  <c r="B491" i="14"/>
  <c r="D484" i="14"/>
  <c r="C471" i="14"/>
  <c r="D461" i="14"/>
  <c r="B455" i="14"/>
  <c r="D448" i="14"/>
  <c r="C435" i="14"/>
  <c r="D425" i="14"/>
  <c r="B419" i="14"/>
  <c r="D412" i="14"/>
  <c r="C399" i="14"/>
  <c r="D389" i="14"/>
  <c r="B383" i="14"/>
  <c r="D376" i="14"/>
  <c r="C363" i="14"/>
  <c r="D353" i="14"/>
  <c r="B347" i="14"/>
  <c r="D340" i="14"/>
  <c r="D498" i="15"/>
  <c r="B410" i="15"/>
  <c r="B346" i="15"/>
  <c r="B310" i="15"/>
  <c r="B274" i="15"/>
  <c r="B238" i="15"/>
  <c r="B202" i="15"/>
  <c r="B166" i="15"/>
  <c r="B130" i="15"/>
  <c r="B94" i="15"/>
  <c r="B58" i="15"/>
  <c r="B22" i="15"/>
  <c r="D703" i="14"/>
  <c r="D691" i="14"/>
  <c r="C686" i="14"/>
  <c r="D680" i="14"/>
  <c r="D670" i="14"/>
  <c r="C665" i="14"/>
  <c r="B660" i="14"/>
  <c r="C638" i="14"/>
  <c r="C626" i="14"/>
  <c r="C614" i="14"/>
  <c r="C602" i="14"/>
  <c r="C590" i="14"/>
  <c r="C578" i="14"/>
  <c r="B563" i="14"/>
  <c r="D559" i="14"/>
  <c r="D552" i="14"/>
  <c r="D548" i="14"/>
  <c r="B545" i="14"/>
  <c r="C541" i="14"/>
  <c r="B527" i="14"/>
  <c r="D523" i="14"/>
  <c r="B520" i="14"/>
  <c r="B507" i="14"/>
  <c r="D500" i="14"/>
  <c r="B497" i="14"/>
  <c r="D487" i="14"/>
  <c r="B484" i="14"/>
  <c r="B471" i="14"/>
  <c r="D464" i="14"/>
  <c r="B461" i="14"/>
  <c r="D451" i="14"/>
  <c r="B448" i="14"/>
  <c r="B435" i="14"/>
  <c r="D428" i="14"/>
  <c r="B425" i="14"/>
  <c r="D415" i="14"/>
  <c r="B412" i="14"/>
  <c r="B399" i="14"/>
  <c r="D392" i="14"/>
  <c r="B389" i="14"/>
  <c r="D379" i="14"/>
  <c r="B376" i="14"/>
  <c r="B363" i="14"/>
  <c r="D356" i="14"/>
  <c r="B353" i="14"/>
  <c r="D343" i="14"/>
  <c r="B340" i="14"/>
  <c r="D330" i="14"/>
  <c r="B322" i="14"/>
  <c r="D319" i="14"/>
  <c r="D314" i="14"/>
  <c r="C309" i="14"/>
  <c r="B307" i="14"/>
  <c r="D302" i="14"/>
  <c r="C297" i="14"/>
  <c r="B295" i="14"/>
  <c r="D290" i="14"/>
  <c r="C285" i="14"/>
  <c r="B283" i="14"/>
  <c r="D278" i="14"/>
  <c r="C273" i="14"/>
  <c r="B271" i="14"/>
  <c r="D266" i="14"/>
  <c r="C261" i="14"/>
  <c r="B259" i="14"/>
  <c r="D254" i="14"/>
  <c r="C249" i="14"/>
  <c r="B247" i="14"/>
  <c r="D242" i="14"/>
  <c r="C237" i="14"/>
  <c r="B235" i="14"/>
  <c r="D230" i="14"/>
  <c r="C225" i="14"/>
  <c r="B223" i="14"/>
  <c r="D218" i="14"/>
  <c r="C213" i="14"/>
  <c r="C550" i="15"/>
  <c r="D487" i="15"/>
  <c r="B458" i="15"/>
  <c r="B448" i="15"/>
  <c r="B419" i="15"/>
  <c r="C372" i="15"/>
  <c r="C336" i="15"/>
  <c r="C300" i="15"/>
  <c r="C264" i="15"/>
  <c r="C228" i="15"/>
  <c r="C192" i="15"/>
  <c r="C156" i="15"/>
  <c r="C120" i="15"/>
  <c r="C84" i="15"/>
  <c r="C48" i="15"/>
  <c r="D6" i="15"/>
  <c r="B709" i="14"/>
  <c r="C675" i="14"/>
  <c r="C654" i="14"/>
  <c r="C650" i="14"/>
  <c r="C641" i="14"/>
  <c r="C629" i="14"/>
  <c r="C617" i="14"/>
  <c r="C605" i="14"/>
  <c r="C593" i="14"/>
  <c r="C581" i="14"/>
  <c r="B552" i="14"/>
  <c r="B541" i="14"/>
  <c r="C516" i="14"/>
  <c r="B513" i="14"/>
  <c r="C503" i="14"/>
  <c r="D490" i="14"/>
  <c r="C480" i="14"/>
  <c r="B477" i="14"/>
  <c r="C467" i="14"/>
  <c r="D454" i="14"/>
  <c r="C444" i="14"/>
  <c r="B441" i="14"/>
  <c r="C431" i="14"/>
  <c r="D418" i="14"/>
  <c r="C408" i="14"/>
  <c r="B405" i="14"/>
  <c r="C395" i="14"/>
  <c r="D382" i="14"/>
  <c r="C372" i="14"/>
  <c r="B369" i="14"/>
  <c r="C359" i="14"/>
  <c r="D346" i="14"/>
  <c r="C336" i="14"/>
  <c r="B333" i="14"/>
  <c r="C327" i="14"/>
  <c r="C316" i="14"/>
  <c r="B314" i="14"/>
  <c r="D309" i="14"/>
  <c r="C304" i="14"/>
  <c r="B302" i="14"/>
  <c r="D297" i="14"/>
  <c r="C292" i="14"/>
  <c r="B290" i="14"/>
  <c r="D285" i="14"/>
  <c r="C280" i="14"/>
  <c r="B278" i="14"/>
  <c r="D273" i="14"/>
  <c r="C268" i="14"/>
  <c r="B266" i="14"/>
  <c r="D261" i="14"/>
  <c r="C256" i="14"/>
  <c r="B254" i="14"/>
  <c r="D249" i="14"/>
  <c r="C244" i="14"/>
  <c r="B242" i="14"/>
  <c r="D237" i="14"/>
  <c r="C232" i="14"/>
  <c r="B230" i="14"/>
  <c r="D625" i="15"/>
  <c r="C560" i="15"/>
  <c r="C477" i="15"/>
  <c r="C438" i="15"/>
  <c r="D353" i="15"/>
  <c r="D317" i="15"/>
  <c r="D281" i="15"/>
  <c r="D245" i="15"/>
  <c r="D209" i="15"/>
  <c r="D173" i="15"/>
  <c r="D137" i="15"/>
  <c r="D101" i="15"/>
  <c r="D65" i="15"/>
  <c r="D29" i="15"/>
  <c r="C13" i="15"/>
  <c r="C702" i="14"/>
  <c r="C690" i="14"/>
  <c r="B675" i="14"/>
  <c r="D659" i="14"/>
  <c r="D641" i="14"/>
  <c r="D629" i="14"/>
  <c r="D617" i="14"/>
  <c r="D605" i="14"/>
  <c r="D593" i="14"/>
  <c r="D581" i="14"/>
  <c r="C569" i="14"/>
  <c r="C558" i="14"/>
  <c r="C555" i="14"/>
  <c r="C533" i="14"/>
  <c r="C509" i="14"/>
  <c r="D503" i="14"/>
  <c r="C473" i="14"/>
  <c r="D467" i="14"/>
  <c r="C437" i="14"/>
  <c r="D431" i="14"/>
  <c r="C401" i="14"/>
  <c r="D395" i="14"/>
  <c r="C365" i="14"/>
  <c r="D359" i="14"/>
  <c r="D327" i="14"/>
  <c r="B309" i="14"/>
  <c r="B297" i="14"/>
  <c r="B285" i="14"/>
  <c r="B273" i="14"/>
  <c r="B261" i="14"/>
  <c r="B249" i="14"/>
  <c r="B237" i="14"/>
  <c r="B225" i="14"/>
  <c r="B213" i="14"/>
  <c r="B201" i="14"/>
  <c r="B189" i="14"/>
  <c r="B177" i="14"/>
  <c r="B165" i="14"/>
  <c r="B153" i="14"/>
  <c r="B141" i="14"/>
  <c r="B129" i="14"/>
  <c r="B117" i="14"/>
  <c r="B105" i="14"/>
  <c r="B93" i="14"/>
  <c r="B81" i="14"/>
  <c r="B69" i="14"/>
  <c r="B57" i="14"/>
  <c r="B45" i="14"/>
  <c r="B33" i="14"/>
  <c r="B21" i="14"/>
  <c r="B9" i="14"/>
  <c r="D570" i="15"/>
  <c r="C505" i="15"/>
  <c r="B398" i="15"/>
  <c r="D5" i="15"/>
  <c r="B696" i="14"/>
  <c r="D679" i="14"/>
  <c r="B664" i="14"/>
  <c r="B641" i="14"/>
  <c r="B629" i="14"/>
  <c r="B617" i="14"/>
  <c r="B605" i="14"/>
  <c r="B593" i="14"/>
  <c r="B581" i="14"/>
  <c r="D569" i="14"/>
  <c r="D558" i="14"/>
  <c r="B555" i="14"/>
  <c r="D551" i="14"/>
  <c r="C547" i="14"/>
  <c r="B544" i="14"/>
  <c r="C540" i="14"/>
  <c r="D533" i="14"/>
  <c r="C519" i="14"/>
  <c r="D509" i="14"/>
  <c r="C506" i="14"/>
  <c r="B503" i="14"/>
  <c r="C499" i="14"/>
  <c r="D496" i="14"/>
  <c r="C483" i="14"/>
  <c r="D473" i="14"/>
  <c r="C470" i="14"/>
  <c r="B467" i="14"/>
  <c r="C463" i="14"/>
  <c r="D460" i="14"/>
  <c r="C447" i="14"/>
  <c r="D437" i="14"/>
  <c r="C434" i="14"/>
  <c r="B431" i="14"/>
  <c r="C427" i="14"/>
  <c r="D424" i="14"/>
  <c r="C411" i="14"/>
  <c r="D401" i="14"/>
  <c r="C398" i="14"/>
  <c r="B395" i="14"/>
  <c r="C391" i="14"/>
  <c r="D388" i="14"/>
  <c r="C375" i="14"/>
  <c r="D365" i="14"/>
  <c r="C362" i="14"/>
  <c r="B359" i="14"/>
  <c r="C355" i="14"/>
  <c r="D352" i="14"/>
  <c r="C339" i="14"/>
  <c r="C329" i="14"/>
  <c r="B327" i="14"/>
  <c r="D321" i="14"/>
  <c r="C318" i="14"/>
  <c r="C306" i="14"/>
  <c r="C294" i="14"/>
  <c r="C282" i="14"/>
  <c r="C270" i="14"/>
  <c r="C258" i="14"/>
  <c r="C246" i="14"/>
  <c r="C234" i="14"/>
  <c r="C222" i="14"/>
  <c r="C210" i="14"/>
  <c r="C198" i="14"/>
  <c r="C186" i="14"/>
  <c r="C174" i="14"/>
  <c r="C162" i="14"/>
  <c r="C150" i="14"/>
  <c r="C138" i="14"/>
  <c r="C126" i="14"/>
  <c r="C114" i="14"/>
  <c r="C102" i="14"/>
  <c r="C90" i="14"/>
  <c r="C78" i="14"/>
  <c r="C66" i="14"/>
  <c r="C54" i="14"/>
  <c r="C42" i="14"/>
  <c r="C30" i="14"/>
  <c r="C18" i="14"/>
  <c r="B613" i="15"/>
  <c r="D602" i="15"/>
  <c r="B407" i="15"/>
  <c r="B370" i="15"/>
  <c r="B334" i="15"/>
  <c r="B298" i="15"/>
  <c r="B262" i="15"/>
  <c r="B226" i="15"/>
  <c r="B190" i="15"/>
  <c r="B154" i="15"/>
  <c r="B118" i="15"/>
  <c r="B82" i="15"/>
  <c r="B46" i="15"/>
  <c r="C12" i="15"/>
  <c r="B684" i="14"/>
  <c r="C674" i="14"/>
  <c r="D668" i="14"/>
  <c r="D658" i="14"/>
  <c r="C653" i="14"/>
  <c r="D644" i="14"/>
  <c r="C636" i="14"/>
  <c r="D632" i="14"/>
  <c r="C624" i="14"/>
  <c r="D620" i="14"/>
  <c r="C612" i="14"/>
  <c r="D608" i="14"/>
  <c r="C600" i="14"/>
  <c r="D596" i="14"/>
  <c r="C588" i="14"/>
  <c r="D584" i="14"/>
  <c r="C576" i="14"/>
  <c r="D572" i="14"/>
  <c r="B569" i="14"/>
  <c r="C565" i="14"/>
  <c r="B551" i="14"/>
  <c r="D547" i="14"/>
  <c r="D540" i="14"/>
  <c r="D536" i="14"/>
  <c r="B533" i="14"/>
  <c r="C529" i="14"/>
  <c r="B519" i="14"/>
  <c r="D512" i="14"/>
  <c r="B509" i="14"/>
  <c r="D499" i="14"/>
  <c r="B496" i="14"/>
  <c r="B483" i="14"/>
  <c r="D476" i="14"/>
  <c r="B473" i="14"/>
  <c r="D463" i="14"/>
  <c r="B460" i="14"/>
  <c r="B447" i="14"/>
  <c r="D440" i="14"/>
  <c r="B437" i="14"/>
  <c r="D427" i="14"/>
  <c r="B424" i="14"/>
  <c r="B411" i="14"/>
  <c r="D404" i="14"/>
  <c r="B401" i="14"/>
  <c r="D391" i="14"/>
  <c r="B388" i="14"/>
  <c r="B375" i="14"/>
  <c r="D368" i="14"/>
  <c r="B365" i="14"/>
  <c r="D355" i="14"/>
  <c r="B352" i="14"/>
  <c r="B339" i="14"/>
  <c r="D332" i="14"/>
  <c r="D329" i="14"/>
  <c r="B321" i="14"/>
  <c r="D318" i="14"/>
  <c r="C313" i="14"/>
  <c r="D306" i="14"/>
  <c r="C301" i="14"/>
  <c r="D294" i="14"/>
  <c r="C289" i="14"/>
  <c r="D282" i="14"/>
  <c r="C277" i="14"/>
  <c r="D270" i="14"/>
  <c r="C265" i="14"/>
  <c r="D258" i="14"/>
  <c r="C253" i="14"/>
  <c r="D246" i="14"/>
  <c r="C241" i="14"/>
  <c r="D234" i="14"/>
  <c r="C229" i="14"/>
  <c r="D222" i="14"/>
  <c r="C217" i="14"/>
  <c r="D210" i="14"/>
  <c r="D494" i="15"/>
  <c r="B484" i="15"/>
  <c r="C360" i="15"/>
  <c r="C324" i="15"/>
  <c r="C288" i="15"/>
  <c r="C252" i="15"/>
  <c r="C216" i="15"/>
  <c r="C180" i="15"/>
  <c r="C144" i="15"/>
  <c r="C108" i="15"/>
  <c r="C72" i="15"/>
  <c r="C36" i="15"/>
  <c r="D18" i="15"/>
  <c r="D707" i="14"/>
  <c r="D695" i="14"/>
  <c r="C678" i="14"/>
  <c r="C663" i="14"/>
  <c r="C515" i="14"/>
  <c r="C479" i="14"/>
  <c r="C443" i="14"/>
  <c r="C407" i="14"/>
  <c r="C371" i="14"/>
  <c r="C335" i="14"/>
  <c r="D524" i="15"/>
  <c r="C474" i="15"/>
  <c r="B435" i="15"/>
  <c r="B386" i="15"/>
  <c r="D377" i="15"/>
  <c r="D341" i="15"/>
  <c r="D305" i="15"/>
  <c r="D269" i="15"/>
  <c r="D233" i="15"/>
  <c r="D197" i="15"/>
  <c r="D161" i="15"/>
  <c r="D125" i="15"/>
  <c r="D89" i="15"/>
  <c r="D53" i="15"/>
  <c r="B11" i="15"/>
  <c r="D683" i="14"/>
  <c r="B673" i="14"/>
  <c r="B663" i="14"/>
  <c r="B648" i="14"/>
  <c r="B640" i="14"/>
  <c r="B636" i="14"/>
  <c r="B628" i="14"/>
  <c r="B624" i="14"/>
  <c r="B616" i="14"/>
  <c r="B612" i="14"/>
  <c r="B604" i="14"/>
  <c r="B600" i="14"/>
  <c r="B592" i="14"/>
  <c r="B588" i="14"/>
  <c r="B580" i="14"/>
  <c r="B576" i="14"/>
  <c r="C557" i="14"/>
  <c r="C554" i="14"/>
  <c r="D550" i="14"/>
  <c r="C546" i="14"/>
  <c r="C543" i="14"/>
  <c r="C521" i="14"/>
  <c r="D515" i="14"/>
  <c r="C505" i="14"/>
  <c r="B502" i="14"/>
  <c r="C498" i="14"/>
  <c r="D492" i="14"/>
  <c r="C485" i="14"/>
  <c r="D479" i="14"/>
  <c r="C469" i="14"/>
  <c r="B466" i="14"/>
  <c r="C462" i="14"/>
  <c r="D456" i="14"/>
  <c r="C449" i="14"/>
  <c r="D443" i="14"/>
  <c r="C433" i="14"/>
  <c r="B430" i="14"/>
  <c r="C426" i="14"/>
  <c r="D420" i="14"/>
  <c r="C413" i="14"/>
  <c r="D407" i="14"/>
  <c r="C397" i="14"/>
  <c r="B394" i="14"/>
  <c r="C390" i="14"/>
  <c r="D384" i="14"/>
  <c r="C377" i="14"/>
  <c r="D371" i="14"/>
  <c r="C361" i="14"/>
  <c r="B358" i="14"/>
  <c r="C354" i="14"/>
  <c r="D348" i="14"/>
  <c r="C341" i="14"/>
  <c r="D335" i="14"/>
  <c r="C326" i="14"/>
  <c r="C323" i="14"/>
  <c r="C315" i="14"/>
  <c r="B313" i="14"/>
  <c r="D308" i="14"/>
  <c r="C303" i="14"/>
  <c r="B301" i="14"/>
  <c r="D296" i="14"/>
  <c r="C291" i="14"/>
  <c r="B289" i="14"/>
  <c r="D284" i="14"/>
  <c r="C279" i="14"/>
  <c r="B277" i="14"/>
  <c r="D272" i="14"/>
  <c r="C267" i="14"/>
  <c r="B265" i="14"/>
  <c r="D260" i="14"/>
  <c r="C255" i="14"/>
  <c r="B253" i="14"/>
  <c r="B395" i="15"/>
  <c r="D17" i="15"/>
  <c r="B712" i="14"/>
  <c r="B700" i="14"/>
  <c r="B688" i="14"/>
  <c r="D667" i="14"/>
  <c r="B652" i="14"/>
  <c r="B568" i="14"/>
  <c r="D557" i="14"/>
  <c r="B550" i="14"/>
  <c r="D546" i="14"/>
  <c r="B543" i="14"/>
  <c r="D539" i="14"/>
  <c r="B532" i="14"/>
  <c r="D521" i="14"/>
  <c r="B515" i="14"/>
  <c r="D508" i="14"/>
  <c r="B505" i="14"/>
  <c r="D498" i="14"/>
  <c r="C495" i="14"/>
  <c r="D485" i="14"/>
  <c r="B479" i="14"/>
  <c r="D472" i="14"/>
  <c r="B469" i="14"/>
  <c r="D462" i="14"/>
  <c r="C459" i="14"/>
  <c r="D449" i="14"/>
  <c r="B443" i="14"/>
  <c r="D436" i="14"/>
  <c r="B433" i="14"/>
  <c r="D426" i="14"/>
  <c r="C423" i="14"/>
  <c r="D413" i="14"/>
  <c r="B407" i="14"/>
  <c r="D400" i="14"/>
  <c r="B397" i="14"/>
  <c r="D390" i="14"/>
  <c r="C387" i="14"/>
  <c r="B384" i="14"/>
  <c r="D377" i="14"/>
  <c r="B371" i="14"/>
  <c r="D364" i="14"/>
  <c r="B361" i="14"/>
  <c r="D354" i="14"/>
  <c r="C351" i="14"/>
  <c r="B348" i="14"/>
  <c r="D341" i="14"/>
  <c r="B335" i="14"/>
  <c r="B326" i="14"/>
  <c r="D323" i="14"/>
  <c r="D315" i="14"/>
  <c r="B308" i="14"/>
  <c r="D303" i="14"/>
  <c r="B296" i="14"/>
  <c r="D291" i="14"/>
  <c r="B284" i="14"/>
  <c r="D279" i="14"/>
  <c r="D267" i="14"/>
  <c r="D255" i="14"/>
  <c r="D243" i="14"/>
  <c r="D231" i="14"/>
  <c r="D219" i="14"/>
  <c r="D207" i="14"/>
  <c r="D619" i="15"/>
  <c r="D451" i="15"/>
  <c r="B422" i="15"/>
  <c r="C348" i="15"/>
  <c r="C312" i="15"/>
  <c r="C276" i="15"/>
  <c r="C240" i="15"/>
  <c r="C204" i="15"/>
  <c r="C168" i="15"/>
  <c r="C132" i="15"/>
  <c r="C96" i="15"/>
  <c r="C60" i="15"/>
  <c r="C24" i="15"/>
  <c r="C711" i="14"/>
  <c r="C699" i="14"/>
  <c r="C687" i="14"/>
  <c r="C666" i="14"/>
  <c r="C651" i="14"/>
  <c r="B639" i="14"/>
  <c r="B627" i="14"/>
  <c r="B615" i="14"/>
  <c r="B603" i="14"/>
  <c r="B591" i="14"/>
  <c r="B579" i="14"/>
  <c r="C491" i="14"/>
  <c r="C455" i="14"/>
  <c r="C419" i="14"/>
  <c r="C383" i="14"/>
  <c r="C347" i="14"/>
  <c r="D328" i="14"/>
  <c r="B322" i="15"/>
  <c r="D619" i="14"/>
  <c r="D571" i="14"/>
  <c r="D524" i="14"/>
  <c r="B364" i="14"/>
  <c r="C245" i="14"/>
  <c r="B231" i="14"/>
  <c r="B207" i="14"/>
  <c r="D202" i="14"/>
  <c r="D198" i="14"/>
  <c r="D194" i="14"/>
  <c r="D186" i="14"/>
  <c r="D182" i="14"/>
  <c r="D174" i="14"/>
  <c r="D170" i="14"/>
  <c r="D162" i="14"/>
  <c r="D158" i="14"/>
  <c r="D150" i="14"/>
  <c r="D146" i="14"/>
  <c r="D138" i="14"/>
  <c r="D134" i="14"/>
  <c r="D126" i="14"/>
  <c r="D122" i="14"/>
  <c r="D114" i="14"/>
  <c r="D110" i="14"/>
  <c r="D102" i="14"/>
  <c r="D98" i="14"/>
  <c r="D90" i="14"/>
  <c r="D86" i="14"/>
  <c r="D78" i="14"/>
  <c r="D74" i="14"/>
  <c r="D66" i="14"/>
  <c r="D62" i="14"/>
  <c r="D54" i="14"/>
  <c r="D50" i="14"/>
  <c r="D42" i="14"/>
  <c r="D38" i="14"/>
  <c r="D30" i="14"/>
  <c r="D26" i="14"/>
  <c r="D18" i="14"/>
  <c r="D14" i="14"/>
  <c r="C10" i="14"/>
  <c r="C3" i="14"/>
  <c r="C704" i="13"/>
  <c r="B701" i="13"/>
  <c r="C679" i="13"/>
  <c r="C672" i="13"/>
  <c r="B669" i="13"/>
  <c r="D659" i="13"/>
  <c r="B653" i="13"/>
  <c r="C649" i="13"/>
  <c r="D646" i="13"/>
  <c r="C636" i="13"/>
  <c r="B633" i="13"/>
  <c r="D623" i="13"/>
  <c r="B617" i="13"/>
  <c r="C613" i="13"/>
  <c r="D610" i="13"/>
  <c r="C600" i="13"/>
  <c r="B597" i="13"/>
  <c r="D587" i="13"/>
  <c r="B581" i="13"/>
  <c r="C577" i="13"/>
  <c r="D574" i="13"/>
  <c r="C564" i="13"/>
  <c r="B561" i="13"/>
  <c r="D551" i="13"/>
  <c r="B545" i="13"/>
  <c r="C541" i="13"/>
  <c r="D538" i="13"/>
  <c r="C522" i="13"/>
  <c r="C510" i="13"/>
  <c r="C497" i="13"/>
  <c r="C485" i="13"/>
  <c r="C473" i="13"/>
  <c r="C461" i="13"/>
  <c r="C449" i="13"/>
  <c r="C437" i="13"/>
  <c r="C425" i="13"/>
  <c r="C413" i="13"/>
  <c r="B286" i="15"/>
  <c r="D647" i="14"/>
  <c r="D599" i="14"/>
  <c r="B423" i="14"/>
  <c r="B413" i="14"/>
  <c r="D403" i="14"/>
  <c r="B315" i="14"/>
  <c r="B279" i="14"/>
  <c r="B218" i="14"/>
  <c r="B194" i="14"/>
  <c r="B182" i="14"/>
  <c r="B170" i="14"/>
  <c r="B158" i="14"/>
  <c r="B146" i="14"/>
  <c r="B134" i="14"/>
  <c r="B122" i="14"/>
  <c r="B110" i="14"/>
  <c r="B98" i="14"/>
  <c r="B86" i="14"/>
  <c r="B74" i="14"/>
  <c r="B62" i="14"/>
  <c r="B50" i="14"/>
  <c r="B38" i="14"/>
  <c r="B26" i="14"/>
  <c r="B14" i="14"/>
  <c r="D3" i="14"/>
  <c r="C707" i="13"/>
  <c r="D704" i="13"/>
  <c r="B250" i="15"/>
  <c r="C627" i="14"/>
  <c r="C579" i="14"/>
  <c r="D560" i="14"/>
  <c r="D452" i="14"/>
  <c r="B323" i="14"/>
  <c r="C305" i="14"/>
  <c r="C269" i="14"/>
  <c r="D236" i="14"/>
  <c r="B211" i="14"/>
  <c r="D206" i="14"/>
  <c r="C201" i="14"/>
  <c r="C189" i="14"/>
  <c r="C177" i="14"/>
  <c r="C165" i="14"/>
  <c r="C153" i="14"/>
  <c r="C141" i="14"/>
  <c r="C129" i="14"/>
  <c r="C117" i="14"/>
  <c r="C105" i="14"/>
  <c r="C93" i="14"/>
  <c r="C81" i="14"/>
  <c r="C69" i="14"/>
  <c r="C57" i="14"/>
  <c r="C45" i="14"/>
  <c r="C33" i="14"/>
  <c r="C21" i="14"/>
  <c r="C6" i="14"/>
  <c r="B3" i="14"/>
  <c r="D707" i="13"/>
  <c r="D700" i="13"/>
  <c r="C696" i="13"/>
  <c r="C689" i="13"/>
  <c r="C678" i="13"/>
  <c r="C675" i="13"/>
  <c r="C665" i="13"/>
  <c r="D652" i="13"/>
  <c r="B649" i="13"/>
  <c r="C639" i="13"/>
  <c r="C629" i="13"/>
  <c r="D616" i="13"/>
  <c r="B613" i="13"/>
  <c r="C603" i="13"/>
  <c r="C593" i="13"/>
  <c r="D580" i="13"/>
  <c r="B577" i="13"/>
  <c r="C567" i="13"/>
  <c r="C557" i="13"/>
  <c r="D544" i="13"/>
  <c r="B541" i="13"/>
  <c r="C531" i="13"/>
  <c r="B525" i="13"/>
  <c r="B522" i="13"/>
  <c r="C519" i="13"/>
  <c r="B513" i="13"/>
  <c r="B510" i="13"/>
  <c r="C507" i="13"/>
  <c r="C499" i="13"/>
  <c r="B497" i="13"/>
  <c r="C487" i="13"/>
  <c r="B485" i="13"/>
  <c r="C475" i="13"/>
  <c r="B473" i="13"/>
  <c r="C463" i="13"/>
  <c r="B461" i="13"/>
  <c r="C451" i="13"/>
  <c r="B449" i="13"/>
  <c r="C439" i="13"/>
  <c r="B437" i="13"/>
  <c r="C427" i="13"/>
  <c r="B425" i="13"/>
  <c r="C415" i="13"/>
  <c r="B413" i="13"/>
  <c r="C403" i="13"/>
  <c r="B401" i="13"/>
  <c r="C391" i="13"/>
  <c r="B389" i="13"/>
  <c r="C379" i="13"/>
  <c r="B377" i="13"/>
  <c r="C367" i="13"/>
  <c r="B365" i="13"/>
  <c r="C355" i="13"/>
  <c r="B353" i="13"/>
  <c r="C343" i="13"/>
  <c r="B341" i="13"/>
  <c r="C331" i="13"/>
  <c r="B329" i="13"/>
  <c r="C319" i="13"/>
  <c r="B317" i="13"/>
  <c r="C307" i="13"/>
  <c r="B305" i="13"/>
  <c r="C295" i="13"/>
  <c r="B293" i="13"/>
  <c r="C283" i="13"/>
  <c r="B281" i="13"/>
  <c r="C271" i="13"/>
  <c r="B269" i="13"/>
  <c r="C259" i="13"/>
  <c r="B257" i="13"/>
  <c r="C247" i="13"/>
  <c r="B245" i="13"/>
  <c r="B214" i="15"/>
  <c r="C677" i="14"/>
  <c r="D656" i="14"/>
  <c r="D607" i="14"/>
  <c r="B472" i="14"/>
  <c r="B351" i="14"/>
  <c r="B341" i="14"/>
  <c r="D331" i="14"/>
  <c r="D286" i="14"/>
  <c r="D250" i="14"/>
  <c r="C243" i="14"/>
  <c r="B229" i="14"/>
  <c r="B217" i="14"/>
  <c r="B206" i="14"/>
  <c r="D201" i="14"/>
  <c r="C197" i="14"/>
  <c r="C193" i="14"/>
  <c r="D189" i="14"/>
  <c r="C185" i="14"/>
  <c r="C181" i="14"/>
  <c r="D177" i="14"/>
  <c r="C173" i="14"/>
  <c r="C169" i="14"/>
  <c r="D165" i="14"/>
  <c r="C161" i="14"/>
  <c r="C157" i="14"/>
  <c r="D153" i="14"/>
  <c r="C149" i="14"/>
  <c r="C145" i="14"/>
  <c r="D141" i="14"/>
  <c r="C137" i="14"/>
  <c r="C133" i="14"/>
  <c r="D129" i="14"/>
  <c r="C125" i="14"/>
  <c r="C121" i="14"/>
  <c r="D117" i="14"/>
  <c r="C113" i="14"/>
  <c r="C109" i="14"/>
  <c r="D105" i="14"/>
  <c r="C101" i="14"/>
  <c r="C97" i="14"/>
  <c r="D93" i="14"/>
  <c r="C89" i="14"/>
  <c r="C85" i="14"/>
  <c r="D81" i="14"/>
  <c r="C77" i="14"/>
  <c r="C73" i="14"/>
  <c r="D69" i="14"/>
  <c r="C65" i="14"/>
  <c r="C61" i="14"/>
  <c r="D57" i="14"/>
  <c r="C53" i="14"/>
  <c r="C49" i="14"/>
  <c r="D45" i="14"/>
  <c r="C41" i="14"/>
  <c r="C37" i="14"/>
  <c r="D33" i="14"/>
  <c r="C29" i="14"/>
  <c r="C25" i="14"/>
  <c r="D21" i="14"/>
  <c r="C17" i="14"/>
  <c r="C13" i="14"/>
  <c r="C9" i="14"/>
  <c r="D6" i="14"/>
  <c r="B700" i="13"/>
  <c r="D696" i="13"/>
  <c r="D689" i="13"/>
  <c r="D685" i="13"/>
  <c r="B678" i="13"/>
  <c r="B675" i="13"/>
  <c r="C671" i="13"/>
  <c r="C668" i="13"/>
  <c r="D665" i="13"/>
  <c r="C655" i="13"/>
  <c r="B652" i="13"/>
  <c r="B642" i="13"/>
  <c r="B639" i="13"/>
  <c r="C635" i="13"/>
  <c r="C632" i="13"/>
  <c r="D629" i="13"/>
  <c r="C619" i="13"/>
  <c r="B616" i="13"/>
  <c r="B606" i="13"/>
  <c r="B603" i="13"/>
  <c r="C599" i="13"/>
  <c r="C596" i="13"/>
  <c r="D593" i="13"/>
  <c r="C583" i="13"/>
  <c r="B580" i="13"/>
  <c r="B570" i="13"/>
  <c r="B567" i="13"/>
  <c r="C563" i="13"/>
  <c r="C560" i="13"/>
  <c r="D557" i="13"/>
  <c r="C547" i="13"/>
  <c r="B544" i="13"/>
  <c r="B534" i="13"/>
  <c r="B531" i="13"/>
  <c r="B528" i="13"/>
  <c r="B519" i="13"/>
  <c r="B516" i="13"/>
  <c r="B507" i="13"/>
  <c r="B504" i="13"/>
  <c r="D499" i="13"/>
  <c r="C494" i="13"/>
  <c r="B492" i="13"/>
  <c r="B178" i="15"/>
  <c r="D635" i="14"/>
  <c r="D587" i="14"/>
  <c r="B521" i="14"/>
  <c r="D511" i="14"/>
  <c r="D380" i="14"/>
  <c r="B243" i="14"/>
  <c r="B193" i="14"/>
  <c r="B181" i="14"/>
  <c r="B169" i="14"/>
  <c r="B157" i="14"/>
  <c r="B145" i="14"/>
  <c r="B133" i="14"/>
  <c r="B121" i="14"/>
  <c r="B109" i="14"/>
  <c r="B97" i="14"/>
  <c r="B85" i="14"/>
  <c r="B73" i="14"/>
  <c r="B61" i="14"/>
  <c r="B49" i="14"/>
  <c r="B37" i="14"/>
  <c r="B25" i="14"/>
  <c r="B13" i="14"/>
  <c r="D9" i="14"/>
  <c r="C692" i="13"/>
  <c r="B689" i="13"/>
  <c r="B685" i="13"/>
  <c r="D671" i="13"/>
  <c r="D668" i="13"/>
  <c r="B665" i="13"/>
  <c r="B645" i="13"/>
  <c r="D635" i="13"/>
  <c r="D632" i="13"/>
  <c r="B629" i="13"/>
  <c r="B609" i="13"/>
  <c r="D599" i="13"/>
  <c r="D596" i="13"/>
  <c r="B593" i="13"/>
  <c r="B573" i="13"/>
  <c r="D563" i="13"/>
  <c r="D560" i="13"/>
  <c r="B557" i="13"/>
  <c r="B537" i="13"/>
  <c r="B499" i="13"/>
  <c r="D494" i="13"/>
  <c r="B487" i="13"/>
  <c r="D482" i="13"/>
  <c r="B475" i="13"/>
  <c r="D470" i="13"/>
  <c r="B463" i="13"/>
  <c r="D458" i="13"/>
  <c r="B451" i="13"/>
  <c r="D446" i="13"/>
  <c r="B439" i="13"/>
  <c r="D434" i="13"/>
  <c r="B427" i="13"/>
  <c r="D422" i="13"/>
  <c r="D576" i="15"/>
  <c r="B142" i="15"/>
  <c r="C615" i="14"/>
  <c r="B539" i="14"/>
  <c r="B400" i="14"/>
  <c r="B303" i="14"/>
  <c r="B267" i="14"/>
  <c r="C205" i="14"/>
  <c r="C695" i="13"/>
  <c r="D692" i="13"/>
  <c r="C527" i="13"/>
  <c r="C521" i="13"/>
  <c r="C515" i="13"/>
  <c r="C509" i="13"/>
  <c r="B106" i="15"/>
  <c r="D643" i="14"/>
  <c r="D595" i="14"/>
  <c r="B557" i="14"/>
  <c r="B459" i="14"/>
  <c r="B449" i="14"/>
  <c r="D439" i="14"/>
  <c r="B320" i="14"/>
  <c r="C293" i="14"/>
  <c r="C257" i="14"/>
  <c r="D248" i="14"/>
  <c r="C221" i="14"/>
  <c r="B205" i="14"/>
  <c r="B200" i="14"/>
  <c r="B188" i="14"/>
  <c r="B176" i="14"/>
  <c r="B164" i="14"/>
  <c r="B152" i="14"/>
  <c r="B140" i="14"/>
  <c r="B128" i="14"/>
  <c r="B116" i="14"/>
  <c r="B104" i="14"/>
  <c r="B92" i="14"/>
  <c r="B80" i="14"/>
  <c r="C5" i="14"/>
  <c r="C702" i="13"/>
  <c r="D695" i="13"/>
  <c r="D688" i="13"/>
  <c r="C684" i="13"/>
  <c r="C677" i="13"/>
  <c r="D664" i="13"/>
  <c r="C651" i="13"/>
  <c r="C641" i="13"/>
  <c r="D628" i="13"/>
  <c r="C615" i="13"/>
  <c r="C605" i="13"/>
  <c r="D592" i="13"/>
  <c r="C579" i="13"/>
  <c r="C569" i="13"/>
  <c r="D556" i="13"/>
  <c r="C543" i="13"/>
  <c r="C533" i="13"/>
  <c r="C530" i="13"/>
  <c r="D527" i="13"/>
  <c r="D521" i="13"/>
  <c r="C518" i="13"/>
  <c r="D515" i="13"/>
  <c r="D512" i="13"/>
  <c r="D509" i="13"/>
  <c r="C506" i="13"/>
  <c r="C503" i="13"/>
  <c r="D496" i="13"/>
  <c r="C491" i="13"/>
  <c r="D484" i="13"/>
  <c r="C479" i="13"/>
  <c r="D472" i="13"/>
  <c r="C467" i="13"/>
  <c r="D460" i="13"/>
  <c r="C455" i="13"/>
  <c r="D448" i="13"/>
  <c r="C443" i="13"/>
  <c r="D436" i="13"/>
  <c r="C431" i="13"/>
  <c r="D424" i="13"/>
  <c r="B70" i="15"/>
  <c r="D623" i="14"/>
  <c r="D575" i="14"/>
  <c r="D528" i="14"/>
  <c r="D488" i="14"/>
  <c r="C328" i="14"/>
  <c r="D310" i="14"/>
  <c r="D274" i="14"/>
  <c r="B241" i="14"/>
  <c r="C209" i="14"/>
  <c r="D677" i="13"/>
  <c r="C647" i="13"/>
  <c r="D641" i="13"/>
  <c r="C611" i="13"/>
  <c r="D605" i="13"/>
  <c r="C575" i="13"/>
  <c r="D569" i="13"/>
  <c r="C539" i="13"/>
  <c r="D533" i="13"/>
  <c r="B34" i="15"/>
  <c r="C662" i="14"/>
  <c r="C603" i="14"/>
  <c r="B508" i="14"/>
  <c r="B387" i="14"/>
  <c r="B377" i="14"/>
  <c r="D367" i="14"/>
  <c r="C233" i="14"/>
  <c r="C220" i="14"/>
  <c r="C195" i="14"/>
  <c r="C183" i="14"/>
  <c r="C171" i="14"/>
  <c r="C159" i="14"/>
  <c r="C147" i="14"/>
  <c r="C135" i="14"/>
  <c r="C123" i="14"/>
  <c r="C111" i="14"/>
  <c r="C99" i="14"/>
  <c r="C87" i="14"/>
  <c r="C75" i="14"/>
  <c r="C63" i="14"/>
  <c r="C51" i="14"/>
  <c r="C39" i="14"/>
  <c r="C27" i="14"/>
  <c r="C15" i="14"/>
  <c r="B8" i="14"/>
  <c r="C4" i="14"/>
  <c r="B709" i="13"/>
  <c r="C691" i="13"/>
  <c r="C680" i="13"/>
  <c r="B677" i="13"/>
  <c r="C673" i="13"/>
  <c r="D670" i="13"/>
  <c r="C660" i="13"/>
  <c r="B657" i="13"/>
  <c r="D647" i="13"/>
  <c r="D644" i="13"/>
  <c r="B641" i="13"/>
  <c r="C637" i="13"/>
  <c r="D634" i="13"/>
  <c r="C624" i="13"/>
  <c r="B621" i="13"/>
  <c r="D611" i="13"/>
  <c r="D608" i="13"/>
  <c r="B605" i="13"/>
  <c r="C601" i="13"/>
  <c r="D598" i="13"/>
  <c r="C588" i="13"/>
  <c r="B585" i="13"/>
  <c r="D575" i="13"/>
  <c r="D572" i="13"/>
  <c r="B569" i="13"/>
  <c r="C565" i="13"/>
  <c r="D562" i="13"/>
  <c r="C552" i="13"/>
  <c r="B549" i="13"/>
  <c r="D539" i="13"/>
  <c r="D536" i="13"/>
  <c r="B533" i="13"/>
  <c r="B503" i="13"/>
  <c r="D498" i="13"/>
  <c r="C493" i="13"/>
  <c r="B491" i="13"/>
  <c r="D486" i="13"/>
  <c r="C481" i="13"/>
  <c r="B479" i="13"/>
  <c r="D474" i="13"/>
  <c r="C469" i="13"/>
  <c r="B467" i="13"/>
  <c r="D462" i="13"/>
  <c r="C457" i="13"/>
  <c r="B455" i="13"/>
  <c r="D450" i="13"/>
  <c r="B10" i="15"/>
  <c r="D682" i="14"/>
  <c r="B672" i="14"/>
  <c r="D631" i="14"/>
  <c r="D583" i="14"/>
  <c r="D564" i="14"/>
  <c r="D416" i="14"/>
  <c r="B291" i="14"/>
  <c r="B255" i="14"/>
  <c r="D225" i="14"/>
  <c r="D213" i="14"/>
  <c r="C208" i="14"/>
  <c r="B199" i="14"/>
  <c r="D195" i="14"/>
  <c r="B191" i="14"/>
  <c r="B187" i="14"/>
  <c r="D183" i="14"/>
  <c r="B179" i="14"/>
  <c r="B175" i="14"/>
  <c r="D171" i="14"/>
  <c r="B167" i="14"/>
  <c r="B163" i="14"/>
  <c r="D159" i="14"/>
  <c r="B155" i="14"/>
  <c r="B151" i="14"/>
  <c r="D147" i="14"/>
  <c r="B143" i="14"/>
  <c r="B139" i="14"/>
  <c r="D135" i="14"/>
  <c r="B131" i="14"/>
  <c r="B127" i="14"/>
  <c r="D123" i="14"/>
  <c r="B119" i="14"/>
  <c r="B115" i="14"/>
  <c r="D111" i="14"/>
  <c r="B107" i="14"/>
  <c r="B103" i="14"/>
  <c r="D99" i="14"/>
  <c r="B95" i="14"/>
  <c r="B91" i="14"/>
  <c r="D87" i="14"/>
  <c r="B83" i="14"/>
  <c r="B79" i="14"/>
  <c r="D75" i="14"/>
  <c r="B71" i="14"/>
  <c r="B67" i="14"/>
  <c r="D63" i="14"/>
  <c r="B59" i="14"/>
  <c r="B55" i="14"/>
  <c r="D51" i="14"/>
  <c r="B47" i="14"/>
  <c r="B43" i="14"/>
  <c r="D39" i="14"/>
  <c r="B35" i="14"/>
  <c r="B31" i="14"/>
  <c r="D27" i="14"/>
  <c r="B23" i="14"/>
  <c r="B19" i="14"/>
  <c r="D15" i="14"/>
  <c r="D11" i="14"/>
  <c r="B4" i="14"/>
  <c r="B705" i="13"/>
  <c r="C683" i="13"/>
  <c r="D680" i="13"/>
  <c r="D673" i="13"/>
  <c r="B670" i="13"/>
  <c r="D660" i="13"/>
  <c r="B647" i="13"/>
  <c r="D637" i="13"/>
  <c r="B634" i="13"/>
  <c r="D624" i="13"/>
  <c r="B611" i="13"/>
  <c r="D601" i="13"/>
  <c r="B598" i="13"/>
  <c r="D588" i="13"/>
  <c r="B575" i="13"/>
  <c r="D565" i="13"/>
  <c r="B562" i="13"/>
  <c r="D552" i="13"/>
  <c r="B539" i="13"/>
  <c r="C517" i="13"/>
  <c r="C511" i="13"/>
  <c r="C505" i="13"/>
  <c r="C500" i="13"/>
  <c r="B498" i="13"/>
  <c r="D493" i="13"/>
  <c r="C488" i="13"/>
  <c r="B486" i="13"/>
  <c r="D481" i="13"/>
  <c r="C476" i="13"/>
  <c r="B474" i="13"/>
  <c r="D469" i="13"/>
  <c r="C464" i="13"/>
  <c r="B462" i="13"/>
  <c r="B358" i="15"/>
  <c r="C639" i="14"/>
  <c r="C591" i="14"/>
  <c r="C553" i="14"/>
  <c r="B495" i="14"/>
  <c r="B485" i="14"/>
  <c r="D475" i="14"/>
  <c r="D344" i="14"/>
  <c r="D298" i="14"/>
  <c r="D262" i="14"/>
  <c r="C231" i="14"/>
  <c r="D224" i="14"/>
  <c r="B219" i="14"/>
  <c r="D212" i="14"/>
  <c r="C207" i="14"/>
  <c r="B7" i="14"/>
  <c r="D701" i="13"/>
  <c r="C659" i="13"/>
  <c r="D653" i="13"/>
  <c r="C623" i="13"/>
  <c r="D617" i="13"/>
  <c r="C587" i="13"/>
  <c r="D581" i="13"/>
  <c r="B568" i="13"/>
  <c r="C551" i="13"/>
  <c r="D545" i="13"/>
  <c r="B532" i="13"/>
  <c r="B520" i="13"/>
  <c r="B508" i="13"/>
  <c r="C317" i="14"/>
  <c r="B203" i="14"/>
  <c r="B183" i="14"/>
  <c r="B111" i="14"/>
  <c r="B39" i="14"/>
  <c r="C471" i="13"/>
  <c r="D457" i="13"/>
  <c r="D451" i="13"/>
  <c r="B421" i="13"/>
  <c r="C401" i="13"/>
  <c r="C383" i="13"/>
  <c r="C365" i="13"/>
  <c r="C347" i="13"/>
  <c r="C329" i="13"/>
  <c r="C311" i="13"/>
  <c r="C293" i="13"/>
  <c r="C275" i="13"/>
  <c r="C257" i="13"/>
  <c r="C239" i="13"/>
  <c r="D229" i="13"/>
  <c r="B203" i="13"/>
  <c r="D193" i="13"/>
  <c r="B167" i="13"/>
  <c r="D157" i="13"/>
  <c r="B131" i="13"/>
  <c r="D121" i="13"/>
  <c r="B95" i="13"/>
  <c r="D85" i="13"/>
  <c r="B59" i="13"/>
  <c r="D49" i="13"/>
  <c r="B23" i="13"/>
  <c r="D13" i="13"/>
  <c r="D611" i="14"/>
  <c r="D676" i="13"/>
  <c r="B637" i="13"/>
  <c r="C617" i="13"/>
  <c r="D568" i="13"/>
  <c r="D529" i="13"/>
  <c r="D520" i="13"/>
  <c r="D511" i="13"/>
  <c r="B493" i="13"/>
  <c r="D463" i="13"/>
  <c r="B457" i="13"/>
  <c r="C445" i="13"/>
  <c r="D440" i="13"/>
  <c r="C435" i="13"/>
  <c r="B408" i="13"/>
  <c r="C404" i="13"/>
  <c r="C397" i="13"/>
  <c r="B390" i="13"/>
  <c r="C386" i="13"/>
  <c r="B383" i="13"/>
  <c r="D379" i="13"/>
  <c r="B372" i="13"/>
  <c r="C368" i="13"/>
  <c r="C361" i="13"/>
  <c r="B354" i="13"/>
  <c r="C350" i="13"/>
  <c r="B347" i="13"/>
  <c r="D343" i="13"/>
  <c r="B336" i="13"/>
  <c r="C332" i="13"/>
  <c r="C325" i="13"/>
  <c r="B318" i="13"/>
  <c r="C314" i="13"/>
  <c r="B311" i="13"/>
  <c r="D307" i="13"/>
  <c r="B300" i="13"/>
  <c r="C296" i="13"/>
  <c r="C289" i="13"/>
  <c r="B282" i="13"/>
  <c r="C278" i="13"/>
  <c r="B275" i="13"/>
  <c r="D271" i="13"/>
  <c r="B264" i="13"/>
  <c r="C260" i="13"/>
  <c r="C253" i="13"/>
  <c r="B246" i="13"/>
  <c r="C242" i="13"/>
  <c r="B239" i="13"/>
  <c r="C235" i="13"/>
  <c r="D232" i="13"/>
  <c r="B229" i="13"/>
  <c r="D222" i="13"/>
  <c r="B219" i="13"/>
  <c r="C212" i="13"/>
  <c r="C209" i="13"/>
  <c r="C199" i="13"/>
  <c r="D196" i="13"/>
  <c r="B193" i="13"/>
  <c r="D186" i="13"/>
  <c r="B183" i="13"/>
  <c r="C176" i="13"/>
  <c r="C173" i="13"/>
  <c r="C163" i="13"/>
  <c r="D160" i="13"/>
  <c r="B157" i="13"/>
  <c r="D150" i="13"/>
  <c r="B147" i="13"/>
  <c r="C140" i="13"/>
  <c r="C137" i="13"/>
  <c r="C127" i="13"/>
  <c r="D124" i="13"/>
  <c r="B121" i="13"/>
  <c r="D114" i="13"/>
  <c r="B111" i="13"/>
  <c r="C104" i="13"/>
  <c r="C101" i="13"/>
  <c r="C91" i="13"/>
  <c r="D88" i="13"/>
  <c r="B85" i="13"/>
  <c r="D78" i="13"/>
  <c r="B75" i="13"/>
  <c r="C68" i="13"/>
  <c r="C65" i="13"/>
  <c r="C55" i="13"/>
  <c r="D52" i="13"/>
  <c r="B49" i="13"/>
  <c r="D42" i="13"/>
  <c r="B39" i="13"/>
  <c r="C32" i="13"/>
  <c r="C29" i="13"/>
  <c r="C19" i="13"/>
  <c r="D16" i="13"/>
  <c r="B13" i="13"/>
  <c r="D6" i="13"/>
  <c r="B3" i="13"/>
  <c r="C281" i="14"/>
  <c r="B171" i="14"/>
  <c r="B99" i="14"/>
  <c r="B27" i="14"/>
  <c r="B694" i="13"/>
  <c r="D666" i="13"/>
  <c r="C627" i="13"/>
  <c r="D558" i="13"/>
  <c r="C470" i="13"/>
  <c r="B450" i="13"/>
  <c r="D445" i="13"/>
  <c r="B420" i="13"/>
  <c r="D415" i="13"/>
  <c r="C411" i="13"/>
  <c r="D404" i="13"/>
  <c r="D397" i="13"/>
  <c r="C393" i="13"/>
  <c r="D386" i="13"/>
  <c r="B379" i="13"/>
  <c r="C375" i="13"/>
  <c r="D368" i="13"/>
  <c r="D361" i="13"/>
  <c r="C357" i="13"/>
  <c r="D350" i="13"/>
  <c r="B343" i="13"/>
  <c r="C339" i="13"/>
  <c r="D332" i="13"/>
  <c r="D325" i="13"/>
  <c r="C321" i="13"/>
  <c r="D314" i="13"/>
  <c r="B307" i="13"/>
  <c r="C303" i="13"/>
  <c r="D296" i="13"/>
  <c r="D289" i="13"/>
  <c r="C285" i="13"/>
  <c r="D278" i="13"/>
  <c r="B271" i="13"/>
  <c r="C267" i="13"/>
  <c r="D260" i="13"/>
  <c r="D253" i="13"/>
  <c r="C249" i="13"/>
  <c r="D242" i="13"/>
  <c r="D235" i="13"/>
  <c r="C225" i="13"/>
  <c r="B222" i="13"/>
  <c r="D212" i="13"/>
  <c r="B209" i="13"/>
  <c r="D199" i="13"/>
  <c r="C189" i="13"/>
  <c r="B186" i="13"/>
  <c r="D176" i="13"/>
  <c r="B173" i="13"/>
  <c r="D163" i="13"/>
  <c r="C153" i="13"/>
  <c r="B150" i="13"/>
  <c r="D140" i="13"/>
  <c r="B137" i="13"/>
  <c r="D127" i="13"/>
  <c r="C117" i="13"/>
  <c r="B114" i="13"/>
  <c r="D104" i="13"/>
  <c r="B101" i="13"/>
  <c r="D91" i="13"/>
  <c r="C81" i="13"/>
  <c r="B78" i="13"/>
  <c r="D68" i="13"/>
  <c r="B65" i="13"/>
  <c r="D55" i="13"/>
  <c r="C45" i="13"/>
  <c r="B42" i="13"/>
  <c r="D32" i="13"/>
  <c r="B29" i="13"/>
  <c r="D19" i="13"/>
  <c r="C9" i="13"/>
  <c r="B6" i="13"/>
  <c r="D500" i="13"/>
  <c r="D476" i="13"/>
  <c r="B456" i="13"/>
  <c r="B445" i="13"/>
  <c r="D439" i="13"/>
  <c r="C434" i="13"/>
  <c r="B415" i="13"/>
  <c r="B411" i="13"/>
  <c r="D400" i="13"/>
  <c r="B397" i="13"/>
  <c r="B393" i="13"/>
  <c r="B375" i="13"/>
  <c r="D364" i="13"/>
  <c r="B361" i="13"/>
  <c r="B357" i="13"/>
  <c r="B339" i="13"/>
  <c r="D328" i="13"/>
  <c r="B325" i="13"/>
  <c r="B321" i="13"/>
  <c r="B303" i="13"/>
  <c r="D292" i="13"/>
  <c r="B289" i="13"/>
  <c r="B285" i="13"/>
  <c r="B267" i="13"/>
  <c r="D256" i="13"/>
  <c r="B253" i="13"/>
  <c r="B249" i="13"/>
  <c r="B235" i="13"/>
  <c r="D228" i="13"/>
  <c r="B225" i="13"/>
  <c r="C218" i="13"/>
  <c r="C215" i="13"/>
  <c r="C205" i="13"/>
  <c r="D202" i="13"/>
  <c r="B199" i="13"/>
  <c r="D192" i="13"/>
  <c r="B189" i="13"/>
  <c r="C182" i="13"/>
  <c r="C179" i="13"/>
  <c r="C169" i="13"/>
  <c r="D166" i="13"/>
  <c r="B163" i="13"/>
  <c r="D156" i="13"/>
  <c r="B153" i="13"/>
  <c r="C146" i="13"/>
  <c r="C143" i="13"/>
  <c r="C133" i="13"/>
  <c r="D130" i="13"/>
  <c r="B127" i="13"/>
  <c r="D120" i="13"/>
  <c r="B117" i="13"/>
  <c r="C110" i="13"/>
  <c r="C107" i="13"/>
  <c r="C97" i="13"/>
  <c r="B91" i="13"/>
  <c r="D84" i="13"/>
  <c r="B81" i="13"/>
  <c r="C71" i="13"/>
  <c r="C61" i="13"/>
  <c r="B55" i="13"/>
  <c r="B45" i="13"/>
  <c r="C35" i="13"/>
  <c r="C25" i="13"/>
  <c r="B19" i="13"/>
  <c r="B9" i="13"/>
  <c r="B159" i="14"/>
  <c r="B87" i="14"/>
  <c r="B15" i="14"/>
  <c r="D712" i="13"/>
  <c r="D683" i="13"/>
  <c r="C483" i="13"/>
  <c r="B469" i="13"/>
  <c r="C419" i="13"/>
  <c r="C407" i="13"/>
  <c r="C389" i="13"/>
  <c r="C371" i="13"/>
  <c r="C353" i="13"/>
  <c r="C335" i="13"/>
  <c r="C317" i="13"/>
  <c r="C299" i="13"/>
  <c r="C281" i="13"/>
  <c r="C263" i="13"/>
  <c r="C245" i="13"/>
  <c r="B215" i="13"/>
  <c r="D205" i="13"/>
  <c r="B179" i="13"/>
  <c r="D169" i="13"/>
  <c r="B143" i="13"/>
  <c r="D133" i="13"/>
  <c r="B107" i="13"/>
  <c r="D97" i="13"/>
  <c r="B71" i="13"/>
  <c r="D61" i="13"/>
  <c r="B35" i="13"/>
  <c r="D25" i="13"/>
  <c r="B673" i="13"/>
  <c r="C653" i="13"/>
  <c r="D604" i="13"/>
  <c r="B565" i="13"/>
  <c r="C545" i="13"/>
  <c r="D526" i="13"/>
  <c r="D517" i="13"/>
  <c r="D508" i="13"/>
  <c r="D475" i="13"/>
  <c r="B444" i="13"/>
  <c r="D438" i="13"/>
  <c r="C433" i="13"/>
  <c r="C423" i="13"/>
  <c r="B419" i="13"/>
  <c r="D414" i="13"/>
  <c r="C410" i="13"/>
  <c r="B407" i="13"/>
  <c r="D403" i="13"/>
  <c r="B396" i="13"/>
  <c r="C392" i="13"/>
  <c r="C385" i="13"/>
  <c r="C374" i="13"/>
  <c r="B371" i="13"/>
  <c r="D367" i="13"/>
  <c r="B360" i="13"/>
  <c r="C356" i="13"/>
  <c r="C349" i="13"/>
  <c r="C338" i="13"/>
  <c r="B335" i="13"/>
  <c r="D331" i="13"/>
  <c r="B324" i="13"/>
  <c r="C320" i="13"/>
  <c r="C313" i="13"/>
  <c r="C302" i="13"/>
  <c r="B299" i="13"/>
  <c r="D295" i="13"/>
  <c r="B288" i="13"/>
  <c r="C284" i="13"/>
  <c r="C277" i="13"/>
  <c r="C266" i="13"/>
  <c r="B263" i="13"/>
  <c r="D259" i="13"/>
  <c r="B252" i="13"/>
  <c r="C248" i="13"/>
  <c r="C241" i="13"/>
  <c r="D234" i="13"/>
  <c r="C224" i="13"/>
  <c r="C221" i="13"/>
  <c r="C211" i="13"/>
  <c r="D208" i="13"/>
  <c r="B205" i="13"/>
  <c r="D198" i="13"/>
  <c r="C188" i="13"/>
  <c r="C185" i="13"/>
  <c r="C175" i="13"/>
  <c r="D172" i="13"/>
  <c r="B169" i="13"/>
  <c r="D162" i="13"/>
  <c r="C152" i="13"/>
  <c r="C149" i="13"/>
  <c r="C139" i="13"/>
  <c r="D136" i="13"/>
  <c r="B133" i="13"/>
  <c r="D126" i="13"/>
  <c r="C116" i="13"/>
  <c r="C113" i="13"/>
  <c r="C103" i="13"/>
  <c r="D100" i="13"/>
  <c r="B97" i="13"/>
  <c r="D90" i="13"/>
  <c r="C80" i="13"/>
  <c r="C77" i="13"/>
  <c r="C67" i="13"/>
  <c r="D64" i="13"/>
  <c r="B61" i="13"/>
  <c r="D54" i="13"/>
  <c r="C44" i="13"/>
  <c r="C41" i="13"/>
  <c r="C31" i="13"/>
  <c r="D28" i="13"/>
  <c r="B25" i="13"/>
  <c r="D18" i="13"/>
  <c r="C8" i="13"/>
  <c r="C5" i="13"/>
  <c r="D535" i="14"/>
  <c r="B147" i="14"/>
  <c r="B75" i="14"/>
  <c r="C701" i="13"/>
  <c r="C663" i="13"/>
  <c r="D594" i="13"/>
  <c r="C555" i="13"/>
  <c r="C482" i="13"/>
  <c r="B468" i="13"/>
  <c r="B438" i="13"/>
  <c r="D433" i="13"/>
  <c r="B414" i="13"/>
  <c r="D410" i="13"/>
  <c r="B403" i="13"/>
  <c r="C399" i="13"/>
  <c r="D392" i="13"/>
  <c r="D385" i="13"/>
  <c r="C381" i="13"/>
  <c r="D374" i="13"/>
  <c r="B367" i="13"/>
  <c r="C363" i="13"/>
  <c r="D356" i="13"/>
  <c r="D349" i="13"/>
  <c r="C345" i="13"/>
  <c r="D338" i="13"/>
  <c r="B331" i="13"/>
  <c r="C327" i="13"/>
  <c r="D320" i="13"/>
  <c r="D313" i="13"/>
  <c r="C309" i="13"/>
  <c r="D302" i="13"/>
  <c r="B295" i="13"/>
  <c r="C291" i="13"/>
  <c r="D284" i="13"/>
  <c r="D277" i="13"/>
  <c r="C273" i="13"/>
  <c r="D266" i="13"/>
  <c r="B259" i="13"/>
  <c r="C255" i="13"/>
  <c r="D248" i="13"/>
  <c r="D241" i="13"/>
  <c r="C237" i="13"/>
  <c r="B234" i="13"/>
  <c r="D224" i="13"/>
  <c r="B221" i="13"/>
  <c r="D211" i="13"/>
  <c r="C201" i="13"/>
  <c r="B198" i="13"/>
  <c r="D188" i="13"/>
  <c r="B185" i="13"/>
  <c r="D175" i="13"/>
  <c r="C165" i="13"/>
  <c r="B162" i="13"/>
  <c r="D152" i="13"/>
  <c r="B149" i="13"/>
  <c r="D139" i="13"/>
  <c r="C129" i="13"/>
  <c r="B126" i="13"/>
  <c r="D116" i="13"/>
  <c r="B113" i="13"/>
  <c r="D103" i="13"/>
  <c r="C93" i="13"/>
  <c r="B90" i="13"/>
  <c r="D80" i="13"/>
  <c r="B77" i="13"/>
  <c r="D67" i="13"/>
  <c r="C57" i="13"/>
  <c r="B54" i="13"/>
  <c r="D44" i="13"/>
  <c r="B41" i="13"/>
  <c r="D31" i="13"/>
  <c r="C21" i="13"/>
  <c r="B18" i="13"/>
  <c r="D8" i="13"/>
  <c r="B5" i="13"/>
  <c r="C501" i="15"/>
  <c r="C219" i="14"/>
  <c r="C690" i="13"/>
  <c r="D488" i="13"/>
  <c r="B443" i="13"/>
  <c r="B433" i="13"/>
  <c r="D427" i="13"/>
  <c r="C422" i="13"/>
  <c r="B385" i="13"/>
  <c r="B349" i="13"/>
  <c r="B313" i="13"/>
  <c r="B277" i="13"/>
  <c r="B241" i="13"/>
  <c r="C227" i="13"/>
  <c r="C217" i="13"/>
  <c r="B211" i="13"/>
  <c r="C191" i="13"/>
  <c r="C181" i="13"/>
  <c r="B175" i="13"/>
  <c r="C155" i="13"/>
  <c r="C145" i="13"/>
  <c r="B139" i="13"/>
  <c r="C119" i="13"/>
  <c r="C109" i="13"/>
  <c r="B103" i="13"/>
  <c r="C83" i="13"/>
  <c r="C73" i="13"/>
  <c r="B67" i="13"/>
  <c r="C47" i="13"/>
  <c r="C37" i="13"/>
  <c r="B31" i="13"/>
  <c r="C11" i="13"/>
  <c r="B135" i="14"/>
  <c r="B63" i="14"/>
  <c r="B481" i="13"/>
  <c r="C459" i="13"/>
  <c r="D406" i="13"/>
  <c r="D402" i="13"/>
  <c r="C395" i="13"/>
  <c r="C377" i="13"/>
  <c r="D370" i="13"/>
  <c r="D366" i="13"/>
  <c r="C359" i="13"/>
  <c r="C341" i="13"/>
  <c r="D334" i="13"/>
  <c r="D330" i="13"/>
  <c r="C323" i="13"/>
  <c r="C305" i="13"/>
  <c r="D298" i="13"/>
  <c r="D294" i="13"/>
  <c r="C287" i="13"/>
  <c r="C269" i="13"/>
  <c r="D262" i="13"/>
  <c r="D258" i="13"/>
  <c r="C251" i="13"/>
  <c r="D230" i="13"/>
  <c r="B227" i="13"/>
  <c r="D217" i="13"/>
  <c r="C207" i="13"/>
  <c r="B204" i="13"/>
  <c r="D194" i="13"/>
  <c r="B191" i="13"/>
  <c r="D181" i="13"/>
  <c r="C171" i="13"/>
  <c r="B168" i="13"/>
  <c r="D158" i="13"/>
  <c r="B155" i="13"/>
  <c r="D145" i="13"/>
  <c r="C135" i="13"/>
  <c r="B132" i="13"/>
  <c r="D122" i="13"/>
  <c r="B119" i="13"/>
  <c r="D109" i="13"/>
  <c r="C99" i="13"/>
  <c r="B96" i="13"/>
  <c r="D86" i="13"/>
  <c r="B83" i="13"/>
  <c r="D73" i="13"/>
  <c r="C63" i="13"/>
  <c r="B60" i="13"/>
  <c r="D50" i="13"/>
  <c r="B47" i="13"/>
  <c r="D37" i="13"/>
  <c r="C27" i="13"/>
  <c r="B24" i="13"/>
  <c r="D14" i="13"/>
  <c r="B11" i="13"/>
  <c r="B11" i="14"/>
  <c r="C708" i="13"/>
  <c r="D640" i="13"/>
  <c r="B601" i="13"/>
  <c r="C581" i="13"/>
  <c r="D532" i="13"/>
  <c r="D523" i="13"/>
  <c r="D514" i="13"/>
  <c r="D505" i="13"/>
  <c r="D487" i="13"/>
  <c r="C452" i="13"/>
  <c r="B432" i="13"/>
  <c r="D426" i="13"/>
  <c r="C409" i="13"/>
  <c r="B402" i="13"/>
  <c r="C398" i="13"/>
  <c r="B395" i="13"/>
  <c r="D391" i="13"/>
  <c r="C373" i="13"/>
  <c r="B366" i="13"/>
  <c r="C362" i="13"/>
  <c r="B359" i="13"/>
  <c r="D355" i="13"/>
  <c r="B348" i="13"/>
  <c r="C344" i="13"/>
  <c r="C337" i="13"/>
  <c r="B330" i="13"/>
  <c r="C326" i="13"/>
  <c r="B323" i="13"/>
  <c r="D319" i="13"/>
  <c r="B312" i="13"/>
  <c r="C308" i="13"/>
  <c r="C301" i="13"/>
  <c r="B294" i="13"/>
  <c r="C290" i="13"/>
  <c r="B287" i="13"/>
  <c r="D283" i="13"/>
  <c r="B276" i="13"/>
  <c r="C272" i="13"/>
  <c r="C265" i="13"/>
  <c r="B258" i="13"/>
  <c r="C254" i="13"/>
  <c r="B251" i="13"/>
  <c r="D247" i="13"/>
  <c r="B240" i="13"/>
  <c r="C236" i="13"/>
  <c r="C233" i="13"/>
  <c r="C223" i="13"/>
  <c r="D220" i="13"/>
  <c r="B217" i="13"/>
  <c r="D210" i="13"/>
  <c r="B207" i="13"/>
  <c r="C200" i="13"/>
  <c r="C197" i="13"/>
  <c r="C187" i="13"/>
  <c r="D184" i="13"/>
  <c r="B181" i="13"/>
  <c r="D174" i="13"/>
  <c r="B171" i="13"/>
  <c r="C164" i="13"/>
  <c r="C161" i="13"/>
  <c r="C151" i="13"/>
  <c r="D148" i="13"/>
  <c r="B145" i="13"/>
  <c r="D138" i="13"/>
  <c r="B135" i="13"/>
  <c r="C128" i="13"/>
  <c r="C125" i="13"/>
  <c r="C115" i="13"/>
  <c r="D112" i="13"/>
  <c r="B109" i="13"/>
  <c r="D102" i="13"/>
  <c r="B99" i="13"/>
  <c r="C92" i="13"/>
  <c r="C89" i="13"/>
  <c r="C79" i="13"/>
  <c r="B73" i="13"/>
  <c r="B63" i="13"/>
  <c r="C53" i="13"/>
  <c r="C43" i="13"/>
  <c r="B37" i="13"/>
  <c r="B27" i="13"/>
  <c r="C17" i="13"/>
  <c r="C7" i="13"/>
  <c r="B436" i="14"/>
  <c r="B687" i="13"/>
  <c r="D464" i="13"/>
  <c r="C446" i="13"/>
  <c r="B431" i="13"/>
  <c r="D421" i="13"/>
  <c r="B409" i="13"/>
  <c r="B373" i="13"/>
  <c r="B337" i="13"/>
  <c r="B301" i="13"/>
  <c r="B265" i="13"/>
  <c r="C229" i="13"/>
  <c r="B223" i="13"/>
  <c r="C203" i="13"/>
  <c r="C193" i="13"/>
  <c r="B187" i="13"/>
  <c r="C167" i="13"/>
  <c r="C157" i="13"/>
  <c r="B151" i="13"/>
  <c r="C131" i="13"/>
  <c r="C121" i="13"/>
  <c r="B115" i="13"/>
  <c r="C95" i="13"/>
  <c r="C85" i="13"/>
  <c r="B79" i="13"/>
  <c r="C59" i="13"/>
  <c r="C49" i="13"/>
  <c r="B43" i="13"/>
  <c r="C23" i="13"/>
  <c r="C13" i="13"/>
  <c r="B7" i="13"/>
  <c r="D373" i="13"/>
  <c r="D344" i="13"/>
  <c r="C315" i="13"/>
  <c r="D187" i="13"/>
  <c r="C177" i="13"/>
  <c r="D115" i="13"/>
  <c r="C105" i="13"/>
  <c r="D43" i="13"/>
  <c r="C33" i="13"/>
  <c r="D630" i="13"/>
  <c r="C421" i="13"/>
  <c r="B391" i="13"/>
  <c r="D362" i="13"/>
  <c r="C333" i="13"/>
  <c r="B247" i="13"/>
  <c r="B197" i="13"/>
  <c r="B125" i="13"/>
  <c r="B53" i="13"/>
  <c r="C279" i="13"/>
  <c r="D128" i="13"/>
  <c r="D155" i="11"/>
  <c r="C256" i="11"/>
  <c r="C328" i="11"/>
  <c r="C400" i="11"/>
  <c r="C470" i="11"/>
  <c r="C518" i="11"/>
  <c r="C590" i="11"/>
  <c r="C638" i="11"/>
  <c r="B123" i="11"/>
  <c r="B226" i="11"/>
  <c r="B411" i="11"/>
  <c r="B487" i="11"/>
  <c r="B667" i="11"/>
  <c r="D409" i="13"/>
  <c r="D265" i="13"/>
  <c r="D200" i="13"/>
  <c r="D139" i="11"/>
  <c r="C213" i="11"/>
  <c r="C285" i="11"/>
  <c r="D342" i="11"/>
  <c r="D414" i="11"/>
  <c r="C482" i="11"/>
  <c r="C542" i="11"/>
  <c r="C602" i="11"/>
  <c r="C674" i="11"/>
  <c r="B101" i="11"/>
  <c r="B184" i="11"/>
  <c r="B287" i="11"/>
  <c r="B389" i="11"/>
  <c r="B523" i="11"/>
  <c r="D380" i="13"/>
  <c r="C351" i="13"/>
  <c r="D236" i="13"/>
  <c r="D164" i="13"/>
  <c r="D92" i="13"/>
  <c r="D20" i="13"/>
  <c r="D452" i="13"/>
  <c r="D398" i="13"/>
  <c r="C369" i="13"/>
  <c r="B283" i="13"/>
  <c r="D254" i="13"/>
  <c r="B174" i="13"/>
  <c r="B102" i="13"/>
  <c r="B30" i="13"/>
  <c r="C662" i="11"/>
  <c r="C591" i="13"/>
  <c r="D301" i="13"/>
  <c r="C458" i="13"/>
  <c r="C184" i="11"/>
  <c r="D227" i="11"/>
  <c r="D299" i="11"/>
  <c r="D371" i="11"/>
  <c r="C429" i="11"/>
  <c r="C494" i="11"/>
  <c r="C554" i="11"/>
  <c r="C614" i="11"/>
  <c r="D685" i="11"/>
  <c r="B82" i="11"/>
  <c r="B245" i="11"/>
  <c r="B328" i="11"/>
  <c r="B451" i="11"/>
  <c r="B595" i="11"/>
  <c r="C495" i="13"/>
  <c r="C387" i="13"/>
  <c r="D272" i="13"/>
  <c r="C243" i="13"/>
  <c r="D223" i="13"/>
  <c r="C213" i="13"/>
  <c r="D151" i="13"/>
  <c r="C141" i="13"/>
  <c r="D79" i="13"/>
  <c r="C69" i="13"/>
  <c r="D7" i="13"/>
  <c r="C706" i="11"/>
  <c r="B426" i="13"/>
  <c r="C405" i="13"/>
  <c r="B319" i="13"/>
  <c r="D290" i="13"/>
  <c r="C261" i="13"/>
  <c r="B233" i="13"/>
  <c r="B161" i="13"/>
  <c r="B89" i="13"/>
  <c r="B17" i="13"/>
  <c r="D56" i="13"/>
  <c r="D198" i="11"/>
  <c r="D270" i="11"/>
  <c r="C357" i="11"/>
  <c r="D443" i="11"/>
  <c r="C506" i="11"/>
  <c r="C566" i="11"/>
  <c r="C626" i="11"/>
  <c r="B20" i="11"/>
  <c r="B143" i="11"/>
  <c r="B308" i="11"/>
  <c r="B431" i="11"/>
  <c r="B559" i="11"/>
  <c r="B703" i="11"/>
  <c r="B195" i="14"/>
  <c r="D337" i="13"/>
  <c r="B123" i="14"/>
  <c r="D308" i="13"/>
  <c r="D169" i="11"/>
  <c r="D241" i="11"/>
  <c r="D313" i="11"/>
  <c r="D385" i="11"/>
  <c r="D457" i="11"/>
  <c r="C530" i="11"/>
  <c r="C578" i="11"/>
  <c r="C650" i="11"/>
  <c r="B40" i="11"/>
  <c r="B164" i="11"/>
  <c r="B267" i="11"/>
  <c r="B370" i="11"/>
  <c r="B631" i="11"/>
  <c r="B51" i="14"/>
  <c r="B480" i="13"/>
  <c r="B355" i="13"/>
  <c r="D326" i="13"/>
  <c r="C297" i="13"/>
  <c r="B210" i="13"/>
  <c r="B138" i="13"/>
  <c r="B66" i="13"/>
  <c r="C695" i="11"/>
  <c r="D673" i="11"/>
  <c r="D577" i="11"/>
  <c r="C457" i="11"/>
  <c r="B711" i="11"/>
  <c r="B687" i="11"/>
  <c r="B651" i="11"/>
  <c r="C710" i="11"/>
  <c r="C698" i="11"/>
  <c r="D686" i="11"/>
  <c r="D674" i="11"/>
  <c r="D662" i="11"/>
  <c r="D650" i="11"/>
  <c r="D638" i="11"/>
  <c r="D626" i="11"/>
  <c r="D614" i="11"/>
  <c r="D602" i="11"/>
  <c r="D590" i="11"/>
  <c r="D578" i="11"/>
  <c r="D566" i="11"/>
  <c r="D554" i="11"/>
  <c r="D542" i="11"/>
  <c r="D530" i="11"/>
  <c r="D518" i="11"/>
  <c r="D506" i="11"/>
  <c r="D494" i="11"/>
  <c r="D482" i="11"/>
  <c r="D470" i="11"/>
  <c r="D458" i="11"/>
  <c r="D446" i="11"/>
  <c r="D434" i="11"/>
  <c r="D422" i="11"/>
  <c r="D410" i="11"/>
  <c r="D398" i="11"/>
  <c r="D386" i="11"/>
  <c r="D374" i="11"/>
  <c r="D362" i="11"/>
  <c r="D350" i="11"/>
  <c r="D338" i="11"/>
  <c r="D326" i="11"/>
  <c r="D314" i="11"/>
  <c r="D302" i="11"/>
  <c r="D290" i="11"/>
  <c r="D278" i="11"/>
  <c r="D266" i="11"/>
  <c r="D254" i="11"/>
  <c r="D242" i="11"/>
  <c r="D230" i="11"/>
  <c r="D218" i="11"/>
  <c r="D206" i="11"/>
  <c r="D194" i="11"/>
  <c r="D182" i="11"/>
  <c r="D170" i="11"/>
  <c r="D158" i="11"/>
  <c r="D613" i="11"/>
  <c r="D493" i="11"/>
  <c r="D25" i="11"/>
  <c r="B672" i="11"/>
  <c r="B612" i="11"/>
  <c r="B564" i="11"/>
  <c r="B528" i="11"/>
  <c r="D504" i="11"/>
  <c r="B480" i="11"/>
  <c r="D468" i="11"/>
  <c r="C432" i="11"/>
  <c r="B408" i="11"/>
  <c r="B396" i="11"/>
  <c r="B384" i="11"/>
  <c r="C372" i="11"/>
  <c r="C360" i="11"/>
  <c r="C324" i="11"/>
  <c r="C312" i="11"/>
  <c r="B300" i="11"/>
  <c r="C288" i="11"/>
  <c r="C264" i="11"/>
  <c r="B252" i="11"/>
  <c r="B240" i="11"/>
  <c r="C228" i="11"/>
  <c r="C216" i="11"/>
  <c r="B192" i="11"/>
  <c r="C180" i="11"/>
  <c r="B156" i="11"/>
  <c r="B144" i="11"/>
  <c r="C132" i="11"/>
  <c r="B120" i="11"/>
  <c r="D108" i="11"/>
  <c r="B96" i="11"/>
  <c r="D60" i="11"/>
  <c r="B36" i="11"/>
  <c r="D708" i="11"/>
  <c r="B648" i="11"/>
  <c r="B600" i="11"/>
  <c r="B552" i="11"/>
  <c r="B492" i="11"/>
  <c r="B443" i="11"/>
  <c r="D407" i="11"/>
  <c r="B371" i="11"/>
  <c r="B335" i="11"/>
  <c r="B299" i="11"/>
  <c r="D263" i="11"/>
  <c r="B227" i="11"/>
  <c r="B191" i="11"/>
  <c r="B155" i="11"/>
  <c r="D143" i="11"/>
  <c r="D131" i="11"/>
  <c r="B107" i="11"/>
  <c r="D83" i="11"/>
  <c r="D637" i="11"/>
  <c r="D517" i="11"/>
  <c r="C313" i="11"/>
  <c r="B696" i="11"/>
  <c r="B660" i="11"/>
  <c r="B624" i="11"/>
  <c r="B588" i="11"/>
  <c r="B540" i="11"/>
  <c r="B516" i="11"/>
  <c r="B444" i="11"/>
  <c r="B706" i="11"/>
  <c r="B694" i="11"/>
  <c r="C682" i="11"/>
  <c r="D670" i="11"/>
  <c r="D646" i="11"/>
  <c r="B574" i="11"/>
  <c r="D538" i="11"/>
  <c r="B526" i="11"/>
  <c r="B514" i="11"/>
  <c r="D502" i="11"/>
  <c r="B490" i="11"/>
  <c r="B478" i="11"/>
  <c r="D466" i="11"/>
  <c r="B442" i="11"/>
  <c r="B430" i="11"/>
  <c r="D406" i="11"/>
  <c r="D370" i="11"/>
  <c r="B334" i="11"/>
  <c r="B310" i="11"/>
  <c r="B298" i="11"/>
  <c r="B286" i="11"/>
  <c r="D262" i="11"/>
  <c r="D226" i="11"/>
  <c r="B190" i="11"/>
  <c r="B166" i="11"/>
  <c r="B154" i="11"/>
  <c r="B142" i="11"/>
  <c r="B34" i="11"/>
  <c r="B22" i="11"/>
  <c r="D625" i="11"/>
  <c r="D529" i="11"/>
  <c r="C385" i="11"/>
  <c r="C241" i="11"/>
  <c r="B684" i="11"/>
  <c r="B636" i="11"/>
  <c r="D576" i="11"/>
  <c r="D453" i="11"/>
  <c r="D441" i="11"/>
  <c r="D429" i="11"/>
  <c r="D417" i="11"/>
  <c r="D405" i="11"/>
  <c r="C393" i="11"/>
  <c r="D381" i="11"/>
  <c r="D369" i="11"/>
  <c r="D357" i="11"/>
  <c r="D345" i="11"/>
  <c r="D333" i="11"/>
  <c r="C321" i="11"/>
  <c r="D309" i="11"/>
  <c r="D297" i="11"/>
  <c r="D285" i="11"/>
  <c r="D273" i="11"/>
  <c r="D261" i="11"/>
  <c r="C249" i="11"/>
  <c r="D237" i="11"/>
  <c r="D225" i="11"/>
  <c r="D213" i="11"/>
  <c r="D201" i="11"/>
  <c r="D189" i="11"/>
  <c r="C177" i="11"/>
  <c r="D165" i="11"/>
  <c r="D153" i="11"/>
  <c r="D565" i="11"/>
  <c r="C421" i="11"/>
  <c r="C205" i="11"/>
  <c r="C704" i="11"/>
  <c r="B692" i="11"/>
  <c r="C680" i="11"/>
  <c r="C668" i="11"/>
  <c r="B656" i="11"/>
  <c r="C644" i="11"/>
  <c r="C632" i="11"/>
  <c r="B620" i="11"/>
  <c r="C608" i="11"/>
  <c r="C596" i="11"/>
  <c r="B584" i="11"/>
  <c r="C572" i="11"/>
  <c r="C560" i="11"/>
  <c r="B548" i="11"/>
  <c r="C536" i="11"/>
  <c r="C524" i="11"/>
  <c r="B512" i="11"/>
  <c r="C500" i="11"/>
  <c r="C488" i="11"/>
  <c r="B476" i="11"/>
  <c r="C464" i="11"/>
  <c r="B452" i="11"/>
  <c r="B428" i="11"/>
  <c r="B404" i="11"/>
  <c r="D392" i="11"/>
  <c r="B368" i="11"/>
  <c r="B356" i="11"/>
  <c r="B344" i="11"/>
  <c r="D320" i="11"/>
  <c r="B284" i="11"/>
  <c r="D248" i="11"/>
  <c r="B224" i="11"/>
  <c r="B212" i="11"/>
  <c r="B200" i="11"/>
  <c r="D176" i="11"/>
  <c r="B140" i="11"/>
  <c r="D116" i="11"/>
  <c r="B104" i="11"/>
  <c r="B92" i="11"/>
  <c r="B80" i="11"/>
  <c r="D68" i="11"/>
  <c r="B56" i="11"/>
  <c r="D709" i="11"/>
  <c r="D601" i="11"/>
  <c r="D469" i="11"/>
  <c r="D703" i="11"/>
  <c r="B691" i="11"/>
  <c r="D679" i="11"/>
  <c r="D667" i="11"/>
  <c r="B655" i="11"/>
  <c r="D643" i="11"/>
  <c r="D631" i="11"/>
  <c r="B619" i="11"/>
  <c r="D607" i="11"/>
  <c r="D595" i="11"/>
  <c r="B583" i="11"/>
  <c r="D571" i="11"/>
  <c r="D559" i="11"/>
  <c r="B547" i="11"/>
  <c r="D535" i="11"/>
  <c r="D523" i="11"/>
  <c r="B511" i="11"/>
  <c r="D499" i="11"/>
  <c r="D487" i="11"/>
  <c r="B475" i="11"/>
  <c r="D463" i="11"/>
  <c r="C439" i="11"/>
  <c r="C427" i="11"/>
  <c r="C415" i="11"/>
  <c r="C403" i="11"/>
  <c r="C367" i="11"/>
  <c r="C355" i="11"/>
  <c r="C343" i="11"/>
  <c r="C331" i="11"/>
  <c r="C295" i="11"/>
  <c r="C283" i="11"/>
  <c r="C271" i="11"/>
  <c r="C259" i="11"/>
  <c r="C223" i="11"/>
  <c r="C211" i="11"/>
  <c r="C199" i="11"/>
  <c r="C187" i="11"/>
  <c r="C151" i="11"/>
  <c r="C139" i="11"/>
  <c r="C115" i="11"/>
  <c r="C67" i="11"/>
  <c r="D43" i="11"/>
  <c r="D7" i="11"/>
  <c r="D661" i="11"/>
  <c r="D541" i="11"/>
  <c r="C349" i="11"/>
  <c r="D145" i="11"/>
  <c r="D690" i="11"/>
  <c r="D666" i="11"/>
  <c r="D654" i="11"/>
  <c r="D630" i="11"/>
  <c r="D618" i="11"/>
  <c r="D606" i="11"/>
  <c r="D594" i="11"/>
  <c r="D582" i="11"/>
  <c r="D570" i="11"/>
  <c r="D558" i="11"/>
  <c r="D546" i="11"/>
  <c r="D534" i="11"/>
  <c r="D522" i="11"/>
  <c r="D510" i="11"/>
  <c r="D498" i="11"/>
  <c r="D486" i="11"/>
  <c r="D474" i="11"/>
  <c r="D462" i="11"/>
  <c r="C450" i="11"/>
  <c r="C414" i="11"/>
  <c r="C378" i="11"/>
  <c r="C342" i="11"/>
  <c r="C306" i="11"/>
  <c r="C270" i="11"/>
  <c r="C234" i="11"/>
  <c r="C198" i="11"/>
  <c r="C162" i="11"/>
  <c r="C138" i="11"/>
  <c r="D649" i="11"/>
  <c r="D553" i="11"/>
  <c r="D505" i="11"/>
  <c r="C277" i="11"/>
  <c r="D702" i="11"/>
  <c r="D678" i="11"/>
  <c r="D642" i="11"/>
  <c r="C701" i="11"/>
  <c r="C689" i="11"/>
  <c r="C677" i="11"/>
  <c r="B665" i="11"/>
  <c r="C641" i="11"/>
  <c r="B629" i="11"/>
  <c r="B605" i="11"/>
  <c r="C581" i="11"/>
  <c r="B569" i="11"/>
  <c r="B557" i="11"/>
  <c r="B533" i="11"/>
  <c r="B521" i="11"/>
  <c r="C509" i="11"/>
  <c r="B485" i="11"/>
  <c r="B461" i="11"/>
  <c r="B449" i="11"/>
  <c r="D425" i="11"/>
  <c r="B401" i="11"/>
  <c r="D389" i="11"/>
  <c r="B365" i="11"/>
  <c r="B353" i="11"/>
  <c r="B341" i="11"/>
  <c r="B329" i="11"/>
  <c r="D317" i="11"/>
  <c r="B305" i="11"/>
  <c r="D281" i="11"/>
  <c r="B257" i="11"/>
  <c r="D245" i="11"/>
  <c r="B221" i="11"/>
  <c r="B209" i="11"/>
  <c r="B197" i="11"/>
  <c r="B185" i="11"/>
  <c r="D173" i="11"/>
  <c r="B161" i="11"/>
  <c r="B137" i="11"/>
  <c r="B113" i="11"/>
  <c r="B77" i="11"/>
  <c r="B53" i="11"/>
  <c r="B41" i="11"/>
  <c r="B29" i="11"/>
  <c r="B17" i="11"/>
  <c r="D697" i="11"/>
  <c r="D589" i="11"/>
  <c r="D481" i="11"/>
  <c r="C169" i="11"/>
  <c r="B712" i="11"/>
  <c r="C700" i="11"/>
  <c r="B688" i="11"/>
  <c r="B676" i="11"/>
  <c r="B664" i="11"/>
  <c r="B640" i="11"/>
  <c r="B628" i="11"/>
  <c r="B604" i="11"/>
  <c r="B592" i="11"/>
  <c r="B568" i="11"/>
  <c r="B556" i="11"/>
  <c r="D532" i="11"/>
  <c r="D520" i="11"/>
  <c r="D508" i="11"/>
  <c r="D496" i="11"/>
  <c r="D484" i="11"/>
  <c r="D472" i="11"/>
  <c r="D460" i="11"/>
  <c r="D448" i="11"/>
  <c r="B436" i="11"/>
  <c r="D424" i="11"/>
  <c r="D412" i="11"/>
  <c r="B400" i="11"/>
  <c r="D388" i="11"/>
  <c r="D376" i="11"/>
  <c r="C364" i="11"/>
  <c r="B352" i="11"/>
  <c r="B340" i="11"/>
  <c r="D328" i="11"/>
  <c r="D316" i="11"/>
  <c r="D304" i="11"/>
  <c r="B292" i="11"/>
  <c r="D280" i="11"/>
  <c r="D268" i="11"/>
  <c r="B256" i="11"/>
  <c r="D244" i="11"/>
  <c r="D232" i="11"/>
  <c r="C220" i="11"/>
  <c r="B208" i="11"/>
  <c r="B196" i="11"/>
  <c r="D184" i="11"/>
  <c r="D172" i="11"/>
  <c r="D160" i="11"/>
  <c r="B148" i="11"/>
  <c r="B136" i="11"/>
  <c r="D124" i="11"/>
  <c r="B112" i="11"/>
  <c r="D100" i="11"/>
  <c r="D76" i="11"/>
  <c r="B52" i="11"/>
  <c r="B28" i="11"/>
  <c r="D16" i="11"/>
  <c r="B699" i="11"/>
  <c r="B675" i="11"/>
  <c r="B663" i="11"/>
  <c r="B639" i="11"/>
  <c r="B627" i="11"/>
  <c r="B615" i="11"/>
  <c r="B603" i="11"/>
  <c r="B591" i="11"/>
  <c r="B579" i="11"/>
  <c r="B567" i="11"/>
  <c r="B555" i="11"/>
  <c r="B543" i="11"/>
  <c r="B531" i="11"/>
  <c r="B519" i="11"/>
  <c r="B507" i="11"/>
  <c r="B495" i="11"/>
  <c r="B483" i="11"/>
  <c r="B471" i="11"/>
  <c r="B459" i="11"/>
  <c r="B447" i="11"/>
  <c r="B435" i="11"/>
  <c r="B423" i="11"/>
  <c r="C411" i="11"/>
  <c r="B399" i="11"/>
  <c r="B387" i="11"/>
  <c r="D363" i="11"/>
  <c r="B351" i="11"/>
  <c r="B339" i="11"/>
  <c r="D327" i="11"/>
  <c r="B315" i="11"/>
  <c r="B303" i="11"/>
  <c r="B291" i="11"/>
  <c r="B279" i="11"/>
  <c r="C267" i="11"/>
  <c r="B255" i="11"/>
  <c r="B243" i="11"/>
  <c r="D219" i="11"/>
  <c r="B207" i="11"/>
  <c r="B195" i="11"/>
  <c r="D183" i="11"/>
  <c r="B171" i="11"/>
  <c r="B159" i="11"/>
  <c r="B147" i="11"/>
  <c r="B135" i="11"/>
  <c r="B111" i="11"/>
  <c r="C99" i="11"/>
  <c r="B75" i="11"/>
  <c r="B63" i="11"/>
  <c r="B51" i="11"/>
  <c r="B39" i="11"/>
  <c r="B27" i="11"/>
  <c r="B15" i="11"/>
  <c r="D204" i="11"/>
  <c r="D653" i="11"/>
  <c r="D593" i="11"/>
  <c r="D497" i="11"/>
  <c r="C616" i="11"/>
  <c r="D445" i="11"/>
  <c r="D433" i="11"/>
  <c r="D409" i="11"/>
  <c r="D397" i="11"/>
  <c r="D373" i="11"/>
  <c r="D361" i="11"/>
  <c r="D337" i="11"/>
  <c r="D325" i="11"/>
  <c r="D301" i="11"/>
  <c r="D289" i="11"/>
  <c r="D265" i="11"/>
  <c r="D253" i="11"/>
  <c r="D229" i="11"/>
  <c r="D217" i="11"/>
  <c r="D193" i="11"/>
  <c r="D181" i="11"/>
  <c r="D157" i="11"/>
  <c r="D133" i="11"/>
  <c r="D121" i="11"/>
  <c r="D109" i="11"/>
  <c r="D97" i="11"/>
  <c r="D85" i="11"/>
  <c r="D73" i="11"/>
  <c r="D61" i="11"/>
  <c r="D49" i="11"/>
  <c r="D37" i="11"/>
  <c r="D13" i="11"/>
  <c r="B759" i="11"/>
  <c r="B740" i="11"/>
  <c r="B723" i="11"/>
  <c r="B704" i="11"/>
  <c r="B668" i="11"/>
  <c r="B632" i="11"/>
  <c r="B596" i="11"/>
  <c r="B560" i="11"/>
  <c r="B524" i="11"/>
  <c r="B488" i="11"/>
  <c r="B432" i="11"/>
  <c r="B412" i="11"/>
  <c r="B392" i="11"/>
  <c r="B288" i="11"/>
  <c r="B268" i="11"/>
  <c r="B248" i="11"/>
  <c r="B124" i="11"/>
  <c r="B83" i="11"/>
  <c r="C758" i="11"/>
  <c r="C748" i="11"/>
  <c r="C737" i="11"/>
  <c r="D727" i="11"/>
  <c r="D716" i="11"/>
  <c r="D706" i="11"/>
  <c r="D696" i="11"/>
  <c r="C686" i="11"/>
  <c r="C444" i="11"/>
  <c r="D400" i="11"/>
  <c r="C300" i="11"/>
  <c r="D256" i="11"/>
  <c r="C156" i="11"/>
  <c r="D140" i="11"/>
  <c r="C14" i="13"/>
  <c r="D24" i="13"/>
  <c r="D34" i="13"/>
  <c r="C86" i="13"/>
  <c r="D96" i="13"/>
  <c r="D106" i="13"/>
  <c r="C158" i="13"/>
  <c r="D168" i="13"/>
  <c r="D178" i="13"/>
  <c r="C230" i="13"/>
  <c r="C268" i="13"/>
  <c r="B268" i="13"/>
  <c r="D268" i="13"/>
  <c r="D316" i="13"/>
  <c r="B345" i="13"/>
  <c r="C412" i="13"/>
  <c r="D412" i="13"/>
  <c r="B446" i="13"/>
  <c r="D456" i="11"/>
  <c r="D336" i="11"/>
  <c r="D144" i="11"/>
  <c r="D48" i="11"/>
  <c r="B720" i="11"/>
  <c r="B576" i="11"/>
  <c r="B504" i="11"/>
  <c r="B468" i="11"/>
  <c r="C15" i="13"/>
  <c r="C87" i="13"/>
  <c r="C231" i="13"/>
  <c r="D707" i="11"/>
  <c r="D695" i="11"/>
  <c r="D683" i="11"/>
  <c r="D671" i="11"/>
  <c r="D659" i="11"/>
  <c r="D647" i="11"/>
  <c r="D635" i="11"/>
  <c r="D623" i="11"/>
  <c r="D611" i="11"/>
  <c r="D599" i="11"/>
  <c r="D587" i="11"/>
  <c r="D575" i="11"/>
  <c r="D563" i="11"/>
  <c r="D551" i="11"/>
  <c r="D539" i="11"/>
  <c r="D527" i="11"/>
  <c r="D515" i="11"/>
  <c r="D503" i="11"/>
  <c r="D491" i="11"/>
  <c r="D479" i="11"/>
  <c r="D467" i="11"/>
  <c r="D455" i="11"/>
  <c r="D431" i="11"/>
  <c r="D419" i="11"/>
  <c r="D395" i="11"/>
  <c r="D383" i="11"/>
  <c r="D359" i="11"/>
  <c r="D347" i="11"/>
  <c r="D323" i="11"/>
  <c r="D311" i="11"/>
  <c r="D287" i="11"/>
  <c r="D275" i="11"/>
  <c r="D251" i="11"/>
  <c r="D239" i="11"/>
  <c r="D215" i="11"/>
  <c r="D203" i="11"/>
  <c r="D179" i="11"/>
  <c r="D167" i="11"/>
  <c r="D119" i="11"/>
  <c r="D95" i="11"/>
  <c r="D71" i="11"/>
  <c r="D59" i="11"/>
  <c r="D47" i="11"/>
  <c r="D35" i="11"/>
  <c r="D23" i="11"/>
  <c r="D11" i="11"/>
  <c r="B737" i="11"/>
  <c r="B719" i="11"/>
  <c r="B701" i="11"/>
  <c r="B683" i="11"/>
  <c r="B647" i="11"/>
  <c r="B611" i="11"/>
  <c r="B593" i="11"/>
  <c r="B575" i="11"/>
  <c r="B539" i="11"/>
  <c r="B503" i="11"/>
  <c r="B467" i="11"/>
  <c r="B388" i="11"/>
  <c r="B347" i="11"/>
  <c r="B327" i="11"/>
  <c r="B264" i="11"/>
  <c r="B244" i="11"/>
  <c r="B203" i="11"/>
  <c r="B183" i="11"/>
  <c r="B100" i="11"/>
  <c r="B59" i="11"/>
  <c r="D766" i="11"/>
  <c r="C736" i="11"/>
  <c r="C725" i="11"/>
  <c r="D715" i="11"/>
  <c r="D704" i="11"/>
  <c r="D694" i="11"/>
  <c r="D684" i="11"/>
  <c r="D442" i="11"/>
  <c r="D428" i="11"/>
  <c r="D399" i="11"/>
  <c r="D356" i="11"/>
  <c r="D298" i="11"/>
  <c r="D284" i="11"/>
  <c r="D255" i="11"/>
  <c r="D212" i="11"/>
  <c r="D154" i="11"/>
  <c r="D107" i="11"/>
  <c r="D52" i="11"/>
  <c r="B26" i="13"/>
  <c r="D26" i="13"/>
  <c r="C26" i="13"/>
  <c r="C36" i="13"/>
  <c r="B36" i="13"/>
  <c r="D36" i="13"/>
  <c r="B46" i="13"/>
  <c r="C46" i="13"/>
  <c r="D46" i="13"/>
  <c r="C56" i="13"/>
  <c r="B98" i="13"/>
  <c r="D98" i="13"/>
  <c r="C98" i="13"/>
  <c r="C108" i="13"/>
  <c r="B108" i="13"/>
  <c r="D108" i="13"/>
  <c r="B118" i="13"/>
  <c r="C118" i="13"/>
  <c r="D118" i="13"/>
  <c r="B170" i="13"/>
  <c r="D170" i="13"/>
  <c r="C170" i="13"/>
  <c r="C180" i="13"/>
  <c r="B180" i="13"/>
  <c r="D180" i="13"/>
  <c r="B190" i="13"/>
  <c r="C190" i="13"/>
  <c r="D190" i="13"/>
  <c r="D270" i="13"/>
  <c r="B279" i="13"/>
  <c r="B327" i="13"/>
  <c r="C436" i="13"/>
  <c r="C504" i="13"/>
  <c r="C112" i="14"/>
  <c r="B649" i="14"/>
  <c r="C78" i="15"/>
  <c r="D408" i="11"/>
  <c r="D168" i="11"/>
  <c r="C84" i="11"/>
  <c r="D12" i="11"/>
  <c r="C447" i="13"/>
  <c r="C40" i="14"/>
  <c r="C634" i="11"/>
  <c r="C610" i="11"/>
  <c r="C586" i="11"/>
  <c r="C550" i="11"/>
  <c r="D454" i="11"/>
  <c r="D430" i="11"/>
  <c r="D418" i="11"/>
  <c r="D382" i="11"/>
  <c r="D358" i="11"/>
  <c r="D346" i="11"/>
  <c r="D322" i="11"/>
  <c r="D310" i="11"/>
  <c r="D286" i="11"/>
  <c r="D274" i="11"/>
  <c r="D250" i="11"/>
  <c r="D238" i="11"/>
  <c r="D214" i="11"/>
  <c r="D202" i="11"/>
  <c r="D178" i="11"/>
  <c r="D166" i="11"/>
  <c r="D142" i="11"/>
  <c r="D130" i="11"/>
  <c r="D118" i="11"/>
  <c r="D106" i="11"/>
  <c r="D94" i="11"/>
  <c r="D82" i="11"/>
  <c r="D70" i="11"/>
  <c r="D58" i="11"/>
  <c r="D46" i="11"/>
  <c r="D22" i="11"/>
  <c r="D10" i="11"/>
  <c r="B754" i="11"/>
  <c r="B718" i="11"/>
  <c r="B700" i="11"/>
  <c r="B682" i="11"/>
  <c r="B646" i="11"/>
  <c r="B610" i="11"/>
  <c r="B538" i="11"/>
  <c r="B520" i="11"/>
  <c r="B502" i="11"/>
  <c r="B484" i="11"/>
  <c r="B466" i="11"/>
  <c r="B448" i="11"/>
  <c r="B407" i="11"/>
  <c r="B346" i="11"/>
  <c r="B324" i="11"/>
  <c r="B304" i="11"/>
  <c r="B263" i="11"/>
  <c r="B202" i="11"/>
  <c r="B180" i="11"/>
  <c r="B160" i="11"/>
  <c r="B119" i="11"/>
  <c r="B99" i="11"/>
  <c r="B58" i="11"/>
  <c r="B16" i="11"/>
  <c r="C766" i="11"/>
  <c r="D734" i="11"/>
  <c r="D724" i="11"/>
  <c r="C694" i="11"/>
  <c r="C683" i="11"/>
  <c r="D672" i="11"/>
  <c r="D660" i="11"/>
  <c r="D648" i="11"/>
  <c r="D636" i="11"/>
  <c r="D624" i="11"/>
  <c r="D612" i="11"/>
  <c r="D600" i="11"/>
  <c r="D588" i="11"/>
  <c r="D564" i="11"/>
  <c r="D552" i="11"/>
  <c r="D540" i="11"/>
  <c r="D528" i="11"/>
  <c r="D516" i="11"/>
  <c r="D492" i="11"/>
  <c r="D480" i="11"/>
  <c r="C456" i="11"/>
  <c r="C384" i="11"/>
  <c r="D340" i="11"/>
  <c r="C240" i="11"/>
  <c r="D196" i="11"/>
  <c r="C168" i="11"/>
  <c r="B57" i="13"/>
  <c r="B129" i="13"/>
  <c r="B201" i="13"/>
  <c r="D280" i="13"/>
  <c r="B309" i="13"/>
  <c r="C376" i="13"/>
  <c r="B376" i="13"/>
  <c r="D376" i="13"/>
  <c r="D541" i="13"/>
  <c r="D600" i="13"/>
  <c r="C184" i="14"/>
  <c r="D228" i="11"/>
  <c r="C622" i="11"/>
  <c r="C598" i="11"/>
  <c r="C574" i="11"/>
  <c r="C562" i="11"/>
  <c r="D394" i="11"/>
  <c r="D705" i="11"/>
  <c r="D693" i="11"/>
  <c r="D681" i="11"/>
  <c r="D669" i="11"/>
  <c r="D657" i="11"/>
  <c r="D645" i="11"/>
  <c r="D633" i="11"/>
  <c r="D621" i="11"/>
  <c r="D609" i="11"/>
  <c r="D597" i="11"/>
  <c r="D585" i="11"/>
  <c r="D573" i="11"/>
  <c r="D561" i="11"/>
  <c r="D549" i="11"/>
  <c r="D537" i="11"/>
  <c r="D525" i="11"/>
  <c r="D513" i="11"/>
  <c r="D501" i="11"/>
  <c r="D489" i="11"/>
  <c r="D477" i="11"/>
  <c r="D465" i="11"/>
  <c r="D141" i="11"/>
  <c r="D129" i="11"/>
  <c r="D117" i="11"/>
  <c r="D105" i="11"/>
  <c r="D93" i="11"/>
  <c r="D81" i="11"/>
  <c r="D69" i="11"/>
  <c r="D57" i="11"/>
  <c r="D45" i="11"/>
  <c r="C33" i="11"/>
  <c r="D33" i="11"/>
  <c r="D21" i="11"/>
  <c r="D9" i="11"/>
  <c r="B752" i="11"/>
  <c r="B735" i="11"/>
  <c r="B680" i="11"/>
  <c r="B644" i="11"/>
  <c r="B608" i="11"/>
  <c r="B572" i="11"/>
  <c r="B536" i="11"/>
  <c r="B500" i="11"/>
  <c r="B464" i="11"/>
  <c r="B425" i="11"/>
  <c r="B406" i="11"/>
  <c r="B364" i="11"/>
  <c r="B323" i="11"/>
  <c r="B281" i="11"/>
  <c r="B262" i="11"/>
  <c r="B220" i="11"/>
  <c r="B179" i="11"/>
  <c r="B118" i="11"/>
  <c r="B76" i="11"/>
  <c r="B35" i="11"/>
  <c r="D764" i="11"/>
  <c r="D754" i="11"/>
  <c r="D744" i="11"/>
  <c r="C724" i="11"/>
  <c r="C713" i="11"/>
  <c r="D692" i="11"/>
  <c r="D682" i="11"/>
  <c r="C671" i="11"/>
  <c r="C659" i="11"/>
  <c r="C647" i="11"/>
  <c r="C635" i="11"/>
  <c r="C623" i="11"/>
  <c r="C611" i="11"/>
  <c r="C599" i="11"/>
  <c r="C587" i="11"/>
  <c r="C575" i="11"/>
  <c r="C563" i="11"/>
  <c r="C551" i="11"/>
  <c r="C539" i="11"/>
  <c r="C527" i="11"/>
  <c r="C515" i="11"/>
  <c r="C503" i="11"/>
  <c r="C491" i="11"/>
  <c r="C479" i="11"/>
  <c r="C467" i="11"/>
  <c r="C454" i="11"/>
  <c r="D439" i="11"/>
  <c r="D396" i="11"/>
  <c r="C382" i="11"/>
  <c r="D367" i="11"/>
  <c r="D353" i="11"/>
  <c r="C339" i="11"/>
  <c r="D324" i="11"/>
  <c r="C310" i="11"/>
  <c r="D295" i="11"/>
  <c r="D252" i="11"/>
  <c r="C238" i="11"/>
  <c r="D223" i="11"/>
  <c r="D209" i="11"/>
  <c r="C195" i="11"/>
  <c r="D180" i="11"/>
  <c r="C166" i="11"/>
  <c r="D151" i="11"/>
  <c r="D135" i="11"/>
  <c r="D34" i="11"/>
  <c r="C38" i="13"/>
  <c r="D48" i="13"/>
  <c r="D58" i="13"/>
  <c r="D110" i="13"/>
  <c r="B120" i="13"/>
  <c r="D182" i="13"/>
  <c r="B192" i="13"/>
  <c r="B261" i="13"/>
  <c r="D310" i="13"/>
  <c r="B405" i="13"/>
  <c r="B416" i="13"/>
  <c r="D416" i="13"/>
  <c r="C416" i="13"/>
  <c r="C472" i="13"/>
  <c r="D420" i="11"/>
  <c r="D348" i="11"/>
  <c r="D276" i="11"/>
  <c r="C108" i="11"/>
  <c r="C72" i="11"/>
  <c r="D72" i="11"/>
  <c r="B204" i="11"/>
  <c r="D66" i="13"/>
  <c r="C159" i="13"/>
  <c r="B297" i="13"/>
  <c r="C658" i="11"/>
  <c r="D440" i="11"/>
  <c r="D416" i="11"/>
  <c r="D380" i="11"/>
  <c r="D368" i="11"/>
  <c r="D344" i="11"/>
  <c r="D332" i="11"/>
  <c r="D308" i="11"/>
  <c r="D296" i="11"/>
  <c r="D272" i="11"/>
  <c r="D260" i="11"/>
  <c r="D236" i="11"/>
  <c r="D224" i="11"/>
  <c r="D200" i="11"/>
  <c r="D188" i="11"/>
  <c r="D164" i="11"/>
  <c r="D152" i="11"/>
  <c r="D128" i="11"/>
  <c r="D104" i="11"/>
  <c r="D80" i="11"/>
  <c r="D56" i="11"/>
  <c r="D44" i="11"/>
  <c r="D32" i="11"/>
  <c r="D20" i="11"/>
  <c r="D8" i="11"/>
  <c r="B751" i="11"/>
  <c r="B732" i="11"/>
  <c r="B679" i="11"/>
  <c r="B643" i="11"/>
  <c r="B607" i="11"/>
  <c r="B571" i="11"/>
  <c r="B535" i="11"/>
  <c r="B499" i="11"/>
  <c r="B463" i="11"/>
  <c r="B424" i="11"/>
  <c r="B383" i="11"/>
  <c r="B363" i="11"/>
  <c r="B322" i="11"/>
  <c r="B280" i="11"/>
  <c r="B260" i="11"/>
  <c r="B239" i="11"/>
  <c r="B219" i="11"/>
  <c r="B178" i="11"/>
  <c r="B116" i="11"/>
  <c r="B95" i="11"/>
  <c r="B12" i="11"/>
  <c r="C743" i="11"/>
  <c r="D722" i="11"/>
  <c r="D712" i="11"/>
  <c r="C692" i="11"/>
  <c r="D658" i="11"/>
  <c r="D634" i="11"/>
  <c r="D622" i="11"/>
  <c r="D610" i="11"/>
  <c r="D598" i="11"/>
  <c r="D586" i="11"/>
  <c r="D574" i="11"/>
  <c r="D562" i="11"/>
  <c r="D550" i="11"/>
  <c r="D526" i="11"/>
  <c r="D514" i="11"/>
  <c r="D490" i="11"/>
  <c r="D478" i="11"/>
  <c r="C396" i="11"/>
  <c r="D352" i="11"/>
  <c r="C252" i="11"/>
  <c r="D208" i="11"/>
  <c r="C135" i="11"/>
  <c r="D92" i="11"/>
  <c r="D59" i="13"/>
  <c r="B69" i="13"/>
  <c r="D131" i="13"/>
  <c r="B141" i="13"/>
  <c r="D203" i="13"/>
  <c r="B213" i="13"/>
  <c r="B243" i="13"/>
  <c r="B291" i="13"/>
  <c r="D378" i="13"/>
  <c r="B387" i="13"/>
  <c r="B417" i="13"/>
  <c r="D649" i="13"/>
  <c r="C697" i="13"/>
  <c r="B697" i="13"/>
  <c r="D697" i="13"/>
  <c r="C670" i="11"/>
  <c r="D404" i="11"/>
  <c r="D451" i="11"/>
  <c r="D427" i="11"/>
  <c r="D415" i="11"/>
  <c r="D391" i="11"/>
  <c r="D379" i="11"/>
  <c r="D355" i="11"/>
  <c r="D343" i="11"/>
  <c r="D319" i="11"/>
  <c r="D307" i="11"/>
  <c r="D283" i="11"/>
  <c r="D271" i="11"/>
  <c r="D247" i="11"/>
  <c r="D235" i="11"/>
  <c r="D211" i="11"/>
  <c r="D199" i="11"/>
  <c r="D175" i="11"/>
  <c r="D163" i="11"/>
  <c r="C127" i="11"/>
  <c r="D127" i="11"/>
  <c r="D115" i="11"/>
  <c r="C103" i="11"/>
  <c r="D103" i="11"/>
  <c r="D91" i="11"/>
  <c r="C79" i="11"/>
  <c r="D79" i="11"/>
  <c r="D67" i="11"/>
  <c r="C55" i="11"/>
  <c r="D55" i="11"/>
  <c r="D31" i="11"/>
  <c r="D19" i="11"/>
  <c r="B749" i="11"/>
  <c r="B731" i="11"/>
  <c r="B713" i="11"/>
  <c r="B695" i="11"/>
  <c r="B677" i="11"/>
  <c r="B659" i="11"/>
  <c r="B641" i="11"/>
  <c r="B623" i="11"/>
  <c r="B587" i="11"/>
  <c r="B551" i="11"/>
  <c r="B515" i="11"/>
  <c r="B497" i="11"/>
  <c r="B479" i="11"/>
  <c r="B382" i="11"/>
  <c r="B360" i="11"/>
  <c r="B320" i="11"/>
  <c r="B238" i="11"/>
  <c r="B216" i="11"/>
  <c r="B176" i="11"/>
  <c r="B94" i="11"/>
  <c r="B72" i="11"/>
  <c r="B32" i="11"/>
  <c r="B11" i="11"/>
  <c r="D752" i="11"/>
  <c r="D742" i="11"/>
  <c r="C712" i="11"/>
  <c r="D691" i="11"/>
  <c r="D680" i="11"/>
  <c r="D668" i="11"/>
  <c r="D656" i="11"/>
  <c r="D644" i="11"/>
  <c r="D632" i="11"/>
  <c r="D620" i="11"/>
  <c r="D608" i="11"/>
  <c r="D596" i="11"/>
  <c r="D584" i="11"/>
  <c r="D572" i="11"/>
  <c r="D560" i="11"/>
  <c r="D548" i="11"/>
  <c r="D536" i="11"/>
  <c r="D524" i="11"/>
  <c r="D512" i="11"/>
  <c r="D500" i="11"/>
  <c r="D488" i="11"/>
  <c r="D476" i="11"/>
  <c r="D464" i="11"/>
  <c r="C451" i="11"/>
  <c r="D436" i="11"/>
  <c r="C408" i="11"/>
  <c r="D393" i="11"/>
  <c r="C379" i="11"/>
  <c r="D364" i="11"/>
  <c r="C336" i="11"/>
  <c r="D321" i="11"/>
  <c r="C307" i="11"/>
  <c r="D292" i="11"/>
  <c r="D249" i="11"/>
  <c r="C235" i="11"/>
  <c r="D220" i="11"/>
  <c r="C192" i="11"/>
  <c r="D177" i="11"/>
  <c r="C163" i="11"/>
  <c r="D148" i="11"/>
  <c r="D132" i="11"/>
  <c r="C91" i="11"/>
  <c r="C50" i="13"/>
  <c r="D60" i="13"/>
  <c r="D70" i="13"/>
  <c r="C122" i="13"/>
  <c r="D132" i="13"/>
  <c r="D142" i="13"/>
  <c r="C194" i="13"/>
  <c r="D204" i="13"/>
  <c r="D214" i="13"/>
  <c r="D244" i="13"/>
  <c r="B273" i="13"/>
  <c r="C340" i="13"/>
  <c r="B340" i="13"/>
  <c r="D340" i="13"/>
  <c r="D388" i="13"/>
  <c r="C428" i="13"/>
  <c r="D264" i="11"/>
  <c r="C646" i="11"/>
  <c r="D452" i="11"/>
  <c r="D438" i="11"/>
  <c r="D426" i="11"/>
  <c r="D402" i="11"/>
  <c r="D390" i="11"/>
  <c r="D366" i="11"/>
  <c r="D354" i="11"/>
  <c r="D330" i="11"/>
  <c r="D318" i="11"/>
  <c r="D294" i="11"/>
  <c r="D282" i="11"/>
  <c r="D258" i="11"/>
  <c r="D246" i="11"/>
  <c r="D222" i="11"/>
  <c r="D210" i="11"/>
  <c r="D186" i="11"/>
  <c r="D174" i="11"/>
  <c r="D150" i="11"/>
  <c r="D138" i="11"/>
  <c r="D126" i="11"/>
  <c r="C114" i="11"/>
  <c r="D114" i="11"/>
  <c r="D102" i="11"/>
  <c r="C90" i="11"/>
  <c r="D90" i="11"/>
  <c r="D78" i="11"/>
  <c r="C66" i="11"/>
  <c r="D66" i="11"/>
  <c r="D54" i="11"/>
  <c r="C42" i="11"/>
  <c r="D42" i="11"/>
  <c r="D30" i="11"/>
  <c r="D18" i="11"/>
  <c r="C6" i="11"/>
  <c r="D6" i="11"/>
  <c r="B748" i="11"/>
  <c r="B730" i="11"/>
  <c r="B658" i="11"/>
  <c r="B622" i="11"/>
  <c r="B586" i="11"/>
  <c r="B550" i="11"/>
  <c r="B532" i="11"/>
  <c r="B496" i="11"/>
  <c r="B460" i="11"/>
  <c r="B420" i="11"/>
  <c r="B380" i="11"/>
  <c r="B359" i="11"/>
  <c r="B317" i="11"/>
  <c r="B276" i="11"/>
  <c r="B236" i="11"/>
  <c r="B215" i="11"/>
  <c r="B173" i="11"/>
  <c r="B132" i="11"/>
  <c r="B71" i="11"/>
  <c r="B10" i="11"/>
  <c r="C742" i="11"/>
  <c r="C731" i="11"/>
  <c r="D710" i="11"/>
  <c r="D700" i="11"/>
  <c r="C656" i="11"/>
  <c r="C620" i="11"/>
  <c r="C584" i="11"/>
  <c r="C548" i="11"/>
  <c r="C512" i="11"/>
  <c r="C476" i="11"/>
  <c r="D450" i="11"/>
  <c r="C436" i="11"/>
  <c r="D421" i="11"/>
  <c r="D378" i="11"/>
  <c r="D349" i="11"/>
  <c r="D335" i="11"/>
  <c r="D306" i="11"/>
  <c r="C292" i="11"/>
  <c r="D277" i="11"/>
  <c r="D234" i="11"/>
  <c r="D205" i="11"/>
  <c r="D191" i="11"/>
  <c r="D162" i="11"/>
  <c r="D147" i="11"/>
  <c r="D84" i="11"/>
  <c r="D30" i="13"/>
  <c r="D40" i="13"/>
  <c r="C51" i="13"/>
  <c r="C123" i="13"/>
  <c r="C195" i="13"/>
  <c r="D274" i="13"/>
  <c r="B369" i="13"/>
  <c r="C441" i="13"/>
  <c r="D441" i="13"/>
  <c r="B441" i="13"/>
  <c r="C486" i="13"/>
  <c r="C687" i="13"/>
  <c r="D444" i="11"/>
  <c r="D372" i="11"/>
  <c r="D300" i="11"/>
  <c r="D156" i="11"/>
  <c r="C120" i="11"/>
  <c r="D120" i="11"/>
  <c r="C96" i="11"/>
  <c r="D96" i="11"/>
  <c r="D36" i="11"/>
  <c r="C24" i="11"/>
  <c r="D24" i="11"/>
  <c r="D76" i="13"/>
  <c r="D346" i="13"/>
  <c r="D665" i="11"/>
  <c r="D605" i="11"/>
  <c r="D557" i="11"/>
  <c r="D533" i="11"/>
  <c r="D485" i="11"/>
  <c r="D473" i="11"/>
  <c r="D461" i="11"/>
  <c r="D449" i="11"/>
  <c r="D437" i="11"/>
  <c r="D413" i="11"/>
  <c r="D401" i="11"/>
  <c r="D377" i="11"/>
  <c r="D365" i="11"/>
  <c r="D341" i="11"/>
  <c r="D329" i="11"/>
  <c r="D305" i="11"/>
  <c r="D293" i="11"/>
  <c r="D269" i="11"/>
  <c r="D257" i="11"/>
  <c r="D233" i="11"/>
  <c r="D221" i="11"/>
  <c r="D197" i="11"/>
  <c r="D185" i="11"/>
  <c r="D161" i="11"/>
  <c r="D149" i="11"/>
  <c r="D137" i="11"/>
  <c r="D125" i="11"/>
  <c r="D113" i="11"/>
  <c r="D101" i="11"/>
  <c r="D89" i="11"/>
  <c r="D77" i="11"/>
  <c r="D65" i="11"/>
  <c r="D53" i="11"/>
  <c r="D41" i="11"/>
  <c r="D29" i="11"/>
  <c r="D17" i="11"/>
  <c r="D5" i="11"/>
  <c r="B747" i="11"/>
  <c r="B728" i="11"/>
  <c r="B440" i="11"/>
  <c r="B419" i="11"/>
  <c r="B377" i="11"/>
  <c r="B358" i="11"/>
  <c r="B336" i="11"/>
  <c r="B316" i="11"/>
  <c r="B296" i="11"/>
  <c r="B275" i="11"/>
  <c r="B233" i="11"/>
  <c r="B214" i="11"/>
  <c r="B172" i="11"/>
  <c r="B152" i="11"/>
  <c r="B131" i="11"/>
  <c r="B89" i="11"/>
  <c r="B70" i="11"/>
  <c r="B48" i="11"/>
  <c r="B8" i="11"/>
  <c r="C761" i="11"/>
  <c r="D740" i="11"/>
  <c r="D730" i="11"/>
  <c r="D655" i="11"/>
  <c r="D619" i="11"/>
  <c r="D583" i="11"/>
  <c r="D547" i="11"/>
  <c r="D511" i="11"/>
  <c r="D475" i="11"/>
  <c r="D435" i="11"/>
  <c r="D334" i="11"/>
  <c r="D291" i="11"/>
  <c r="D190" i="11"/>
  <c r="C147" i="11"/>
  <c r="B10" i="13"/>
  <c r="C10" i="13"/>
  <c r="D10" i="13"/>
  <c r="C20" i="13"/>
  <c r="B62" i="13"/>
  <c r="D62" i="13"/>
  <c r="C62" i="13"/>
  <c r="C72" i="13"/>
  <c r="B72" i="13"/>
  <c r="D72" i="13"/>
  <c r="B82" i="13"/>
  <c r="C82" i="13"/>
  <c r="D82" i="13"/>
  <c r="B134" i="13"/>
  <c r="D134" i="13"/>
  <c r="C134" i="13"/>
  <c r="C144" i="13"/>
  <c r="B144" i="13"/>
  <c r="D144" i="13"/>
  <c r="B154" i="13"/>
  <c r="C154" i="13"/>
  <c r="D154" i="13"/>
  <c r="B206" i="13"/>
  <c r="D206" i="13"/>
  <c r="C206" i="13"/>
  <c r="C216" i="13"/>
  <c r="B216" i="13"/>
  <c r="D216" i="13"/>
  <c r="B226" i="13"/>
  <c r="C226" i="13"/>
  <c r="D226" i="13"/>
  <c r="B255" i="13"/>
  <c r="D342" i="13"/>
  <c r="B351" i="13"/>
  <c r="C380" i="13"/>
  <c r="B399" i="13"/>
  <c r="B464" i="13"/>
  <c r="D522" i="13"/>
  <c r="C570" i="13"/>
  <c r="D384" i="11"/>
  <c r="D312" i="11"/>
  <c r="D192" i="11"/>
  <c r="C60" i="11"/>
  <c r="D3" i="11"/>
  <c r="B348" i="11"/>
  <c r="B60" i="11"/>
  <c r="D4" i="13"/>
  <c r="B384" i="13"/>
  <c r="D701" i="11"/>
  <c r="D617" i="11"/>
  <c r="D545" i="11"/>
  <c r="C664" i="11"/>
  <c r="C628" i="11"/>
  <c r="C604" i="11"/>
  <c r="C568" i="11"/>
  <c r="C556" i="11"/>
  <c r="C544" i="11"/>
  <c r="D136" i="11"/>
  <c r="D112" i="11"/>
  <c r="D88" i="11"/>
  <c r="D64" i="11"/>
  <c r="D40" i="11"/>
  <c r="D28" i="11"/>
  <c r="D4" i="11"/>
  <c r="B708" i="11"/>
  <c r="B456" i="11"/>
  <c r="B437" i="11"/>
  <c r="B418" i="11"/>
  <c r="B376" i="11"/>
  <c r="B293" i="11"/>
  <c r="B274" i="11"/>
  <c r="B232" i="11"/>
  <c r="B149" i="11"/>
  <c r="B130" i="11"/>
  <c r="B108" i="11"/>
  <c r="B88" i="11"/>
  <c r="B68" i="11"/>
  <c r="B47" i="11"/>
  <c r="B5" i="11"/>
  <c r="D770" i="11"/>
  <c r="D760" i="11"/>
  <c r="C719" i="11"/>
  <c r="D698" i="11"/>
  <c r="D688" i="11"/>
  <c r="C420" i="11"/>
  <c r="C391" i="11"/>
  <c r="C348" i="11"/>
  <c r="C319" i="11"/>
  <c r="C276" i="11"/>
  <c r="C247" i="11"/>
  <c r="C204" i="11"/>
  <c r="C175" i="11"/>
  <c r="C4" i="11"/>
  <c r="B21" i="13"/>
  <c r="B93" i="13"/>
  <c r="B165" i="13"/>
  <c r="B237" i="13"/>
  <c r="C304" i="13"/>
  <c r="B304" i="13"/>
  <c r="D304" i="13"/>
  <c r="D352" i="13"/>
  <c r="B381" i="13"/>
  <c r="D431" i="13"/>
  <c r="D240" i="11"/>
  <c r="D689" i="11"/>
  <c r="D629" i="11"/>
  <c r="D569" i="11"/>
  <c r="D521" i="11"/>
  <c r="C652" i="11"/>
  <c r="C592" i="11"/>
  <c r="D711" i="11"/>
  <c r="D687" i="11"/>
  <c r="D663" i="11"/>
  <c r="D639" i="11"/>
  <c r="D615" i="11"/>
  <c r="D591" i="11"/>
  <c r="D579" i="11"/>
  <c r="D555" i="11"/>
  <c r="D543" i="11"/>
  <c r="D531" i="11"/>
  <c r="D519" i="11"/>
  <c r="D507" i="11"/>
  <c r="D495" i="11"/>
  <c r="D483" i="11"/>
  <c r="D471" i="11"/>
  <c r="D459" i="11"/>
  <c r="D447" i="11"/>
  <c r="D423" i="11"/>
  <c r="D411" i="11"/>
  <c r="D387" i="11"/>
  <c r="D375" i="11"/>
  <c r="D351" i="11"/>
  <c r="D339" i="11"/>
  <c r="D315" i="11"/>
  <c r="D303" i="11"/>
  <c r="D279" i="11"/>
  <c r="D267" i="11"/>
  <c r="D243" i="11"/>
  <c r="D231" i="11"/>
  <c r="D207" i="11"/>
  <c r="D195" i="11"/>
  <c r="D171" i="11"/>
  <c r="D159" i="11"/>
  <c r="D123" i="11"/>
  <c r="C111" i="11"/>
  <c r="D111" i="11"/>
  <c r="D99" i="11"/>
  <c r="C87" i="11"/>
  <c r="D87" i="11"/>
  <c r="D75" i="11"/>
  <c r="C63" i="11"/>
  <c r="D63" i="11"/>
  <c r="C51" i="11"/>
  <c r="D51" i="11"/>
  <c r="D39" i="11"/>
  <c r="D27" i="11"/>
  <c r="C15" i="11"/>
  <c r="D15" i="11"/>
  <c r="B761" i="11"/>
  <c r="B743" i="11"/>
  <c r="B725" i="11"/>
  <c r="B707" i="11"/>
  <c r="B689" i="11"/>
  <c r="B671" i="11"/>
  <c r="B653" i="11"/>
  <c r="B635" i="11"/>
  <c r="B617" i="11"/>
  <c r="B599" i="11"/>
  <c r="B581" i="11"/>
  <c r="B563" i="11"/>
  <c r="B545" i="11"/>
  <c r="B527" i="11"/>
  <c r="B509" i="11"/>
  <c r="B491" i="11"/>
  <c r="B473" i="11"/>
  <c r="B455" i="11"/>
  <c r="B416" i="11"/>
  <c r="B395" i="11"/>
  <c r="B375" i="11"/>
  <c r="B312" i="11"/>
  <c r="B272" i="11"/>
  <c r="B251" i="11"/>
  <c r="B231" i="11"/>
  <c r="B168" i="11"/>
  <c r="B128" i="11"/>
  <c r="B87" i="11"/>
  <c r="B65" i="11"/>
  <c r="B46" i="11"/>
  <c r="B24" i="11"/>
  <c r="B4" i="11"/>
  <c r="C760" i="11"/>
  <c r="C749" i="11"/>
  <c r="D728" i="11"/>
  <c r="D718" i="11"/>
  <c r="C688" i="11"/>
  <c r="C665" i="11"/>
  <c r="C653" i="11"/>
  <c r="C629" i="11"/>
  <c r="C617" i="11"/>
  <c r="C605" i="11"/>
  <c r="C593" i="11"/>
  <c r="C569" i="11"/>
  <c r="C557" i="11"/>
  <c r="C545" i="11"/>
  <c r="C533" i="11"/>
  <c r="C521" i="11"/>
  <c r="C497" i="11"/>
  <c r="C485" i="11"/>
  <c r="C473" i="11"/>
  <c r="C461" i="11"/>
  <c r="C447" i="11"/>
  <c r="D432" i="11"/>
  <c r="C418" i="11"/>
  <c r="D403" i="11"/>
  <c r="C375" i="11"/>
  <c r="D360" i="11"/>
  <c r="C346" i="11"/>
  <c r="D331" i="11"/>
  <c r="C303" i="11"/>
  <c r="D288" i="11"/>
  <c r="C274" i="11"/>
  <c r="D259" i="11"/>
  <c r="C231" i="11"/>
  <c r="D216" i="11"/>
  <c r="C202" i="11"/>
  <c r="D187" i="11"/>
  <c r="C159" i="11"/>
  <c r="C144" i="11"/>
  <c r="C123" i="11"/>
  <c r="C75" i="11"/>
  <c r="D12" i="13"/>
  <c r="D22" i="13"/>
  <c r="C74" i="13"/>
  <c r="B84" i="13"/>
  <c r="D94" i="13"/>
  <c r="D146" i="13"/>
  <c r="B156" i="13"/>
  <c r="D218" i="13"/>
  <c r="B228" i="13"/>
  <c r="D238" i="13"/>
  <c r="B333" i="13"/>
  <c r="D382" i="13"/>
  <c r="C262" i="14"/>
  <c r="D677" i="11"/>
  <c r="D641" i="11"/>
  <c r="D581" i="11"/>
  <c r="D509" i="11"/>
  <c r="C676" i="11"/>
  <c r="C640" i="11"/>
  <c r="C580" i="11"/>
  <c r="D699" i="11"/>
  <c r="D675" i="11"/>
  <c r="D651" i="11"/>
  <c r="D627" i="11"/>
  <c r="D603" i="11"/>
  <c r="D567" i="11"/>
  <c r="D146" i="11"/>
  <c r="D134" i="11"/>
  <c r="D122" i="11"/>
  <c r="D110" i="11"/>
  <c r="D98" i="11"/>
  <c r="D86" i="11"/>
  <c r="D74" i="11"/>
  <c r="D62" i="11"/>
  <c r="D50" i="11"/>
  <c r="D38" i="11"/>
  <c r="D26" i="11"/>
  <c r="D14" i="11"/>
  <c r="B670" i="11"/>
  <c r="B652" i="11"/>
  <c r="B634" i="11"/>
  <c r="B616" i="11"/>
  <c r="B598" i="11"/>
  <c r="B580" i="11"/>
  <c r="B562" i="11"/>
  <c r="B544" i="11"/>
  <c r="B508" i="11"/>
  <c r="B472" i="11"/>
  <c r="B454" i="11"/>
  <c r="B413" i="11"/>
  <c r="B394" i="11"/>
  <c r="B372" i="11"/>
  <c r="B332" i="11"/>
  <c r="B311" i="11"/>
  <c r="B269" i="11"/>
  <c r="B250" i="11"/>
  <c r="B228" i="11"/>
  <c r="B188" i="11"/>
  <c r="B167" i="11"/>
  <c r="B125" i="11"/>
  <c r="B106" i="11"/>
  <c r="B84" i="11"/>
  <c r="B64" i="11"/>
  <c r="B44" i="11"/>
  <c r="B23" i="11"/>
  <c r="B14" i="11"/>
  <c r="B26" i="11"/>
  <c r="B38" i="11"/>
  <c r="B50" i="11"/>
  <c r="B62" i="11"/>
  <c r="B74" i="11"/>
  <c r="B86" i="11"/>
  <c r="B98" i="11"/>
  <c r="B110" i="11"/>
  <c r="B122" i="11"/>
  <c r="B134" i="11"/>
  <c r="B146" i="11"/>
  <c r="B158" i="11"/>
  <c r="B170" i="11"/>
  <c r="B182" i="11"/>
  <c r="B194" i="11"/>
  <c r="B206" i="11"/>
  <c r="B218" i="11"/>
  <c r="B230" i="11"/>
  <c r="B242" i="11"/>
  <c r="B254" i="11"/>
  <c r="B266" i="11"/>
  <c r="B278" i="11"/>
  <c r="B290" i="11"/>
  <c r="B302" i="11"/>
  <c r="B314" i="11"/>
  <c r="B326" i="11"/>
  <c r="B338" i="11"/>
  <c r="B350" i="11"/>
  <c r="B362" i="11"/>
  <c r="B374" i="11"/>
  <c r="B386" i="11"/>
  <c r="B398" i="11"/>
  <c r="B410" i="11"/>
  <c r="B422" i="11"/>
  <c r="B434" i="11"/>
  <c r="B446" i="11"/>
  <c r="B458" i="11"/>
  <c r="B470" i="11"/>
  <c r="B482" i="11"/>
  <c r="B494" i="11"/>
  <c r="B506" i="11"/>
  <c r="B518" i="11"/>
  <c r="B530" i="11"/>
  <c r="B542" i="11"/>
  <c r="B554" i="11"/>
  <c r="B566" i="11"/>
  <c r="B578" i="11"/>
  <c r="B590" i="11"/>
  <c r="B602" i="11"/>
  <c r="B614" i="11"/>
  <c r="B626" i="11"/>
  <c r="B638" i="11"/>
  <c r="B650" i="11"/>
  <c r="B662" i="11"/>
  <c r="B674" i="11"/>
  <c r="B686" i="11"/>
  <c r="B698" i="11"/>
  <c r="B710" i="11"/>
  <c r="B722" i="11"/>
  <c r="B734" i="11"/>
  <c r="B746" i="11"/>
  <c r="B758" i="11"/>
  <c r="B770" i="11"/>
  <c r="B6" i="11"/>
  <c r="B18" i="11"/>
  <c r="B30" i="11"/>
  <c r="B42" i="11"/>
  <c r="B54" i="11"/>
  <c r="B66" i="11"/>
  <c r="B78" i="11"/>
  <c r="B90" i="11"/>
  <c r="B102" i="11"/>
  <c r="B114" i="11"/>
  <c r="B126" i="11"/>
  <c r="B138" i="11"/>
  <c r="B150" i="11"/>
  <c r="B162" i="11"/>
  <c r="B174" i="11"/>
  <c r="B186" i="11"/>
  <c r="B198" i="11"/>
  <c r="B210" i="11"/>
  <c r="B222" i="11"/>
  <c r="B234" i="11"/>
  <c r="B246" i="11"/>
  <c r="B258" i="11"/>
  <c r="B270" i="11"/>
  <c r="B282" i="11"/>
  <c r="B294" i="11"/>
  <c r="B306" i="11"/>
  <c r="B318" i="11"/>
  <c r="B330" i="11"/>
  <c r="B342" i="11"/>
  <c r="B354" i="11"/>
  <c r="B366" i="11"/>
  <c r="B378" i="11"/>
  <c r="B390" i="11"/>
  <c r="B402" i="11"/>
  <c r="B414" i="11"/>
  <c r="B426" i="11"/>
  <c r="B438" i="11"/>
  <c r="B450" i="11"/>
  <c r="B462" i="11"/>
  <c r="B474" i="11"/>
  <c r="B486" i="11"/>
  <c r="B498" i="11"/>
  <c r="B510" i="11"/>
  <c r="B522" i="11"/>
  <c r="B534" i="11"/>
  <c r="B546" i="11"/>
  <c r="B558" i="11"/>
  <c r="B570" i="11"/>
  <c r="B582" i="11"/>
  <c r="B594" i="11"/>
  <c r="B606" i="11"/>
  <c r="B618" i="11"/>
  <c r="B630" i="11"/>
  <c r="B642" i="11"/>
  <c r="B654" i="11"/>
  <c r="B666" i="11"/>
  <c r="B678" i="11"/>
  <c r="B690" i="11"/>
  <c r="B702" i="11"/>
  <c r="B714" i="11"/>
  <c r="B726" i="11"/>
  <c r="B738" i="11"/>
  <c r="B750" i="11"/>
  <c r="B762" i="11"/>
  <c r="B7" i="11"/>
  <c r="B19" i="11"/>
  <c r="B31" i="11"/>
  <c r="B43" i="11"/>
  <c r="B55" i="11"/>
  <c r="B67" i="11"/>
  <c r="B79" i="11"/>
  <c r="B91" i="11"/>
  <c r="B103" i="11"/>
  <c r="B115" i="11"/>
  <c r="B127" i="11"/>
  <c r="B139" i="11"/>
  <c r="B151" i="11"/>
  <c r="B163" i="11"/>
  <c r="B175" i="11"/>
  <c r="B187" i="11"/>
  <c r="B199" i="11"/>
  <c r="B211" i="11"/>
  <c r="B223" i="11"/>
  <c r="B235" i="11"/>
  <c r="B247" i="11"/>
  <c r="B259" i="11"/>
  <c r="B271" i="11"/>
  <c r="B283" i="11"/>
  <c r="B295" i="11"/>
  <c r="B307" i="11"/>
  <c r="B319" i="11"/>
  <c r="B331" i="11"/>
  <c r="B343" i="11"/>
  <c r="B355" i="11"/>
  <c r="B367" i="11"/>
  <c r="B379" i="11"/>
  <c r="B391" i="11"/>
  <c r="B403" i="11"/>
  <c r="B415" i="11"/>
  <c r="B427" i="11"/>
  <c r="B439" i="11"/>
  <c r="B9" i="11"/>
  <c r="B21" i="11"/>
  <c r="B33" i="11"/>
  <c r="B45" i="11"/>
  <c r="B57" i="11"/>
  <c r="B69" i="11"/>
  <c r="B81" i="11"/>
  <c r="B93" i="11"/>
  <c r="B105" i="11"/>
  <c r="B117" i="11"/>
  <c r="B129" i="11"/>
  <c r="B141" i="11"/>
  <c r="B153" i="11"/>
  <c r="B165" i="11"/>
  <c r="B177" i="11"/>
  <c r="B189" i="11"/>
  <c r="B201" i="11"/>
  <c r="B213" i="11"/>
  <c r="B225" i="11"/>
  <c r="B237" i="11"/>
  <c r="B249" i="11"/>
  <c r="B261" i="11"/>
  <c r="B273" i="11"/>
  <c r="B285" i="11"/>
  <c r="B297" i="11"/>
  <c r="B309" i="11"/>
  <c r="B321" i="11"/>
  <c r="B333" i="11"/>
  <c r="B345" i="11"/>
  <c r="B357" i="11"/>
  <c r="B369" i="11"/>
  <c r="B381" i="11"/>
  <c r="B393" i="11"/>
  <c r="B405" i="11"/>
  <c r="B417" i="11"/>
  <c r="B429" i="11"/>
  <c r="B441" i="11"/>
  <c r="B453" i="11"/>
  <c r="B465" i="11"/>
  <c r="B477" i="11"/>
  <c r="B489" i="11"/>
  <c r="B501" i="11"/>
  <c r="B513" i="11"/>
  <c r="B525" i="11"/>
  <c r="B537" i="11"/>
  <c r="B549" i="11"/>
  <c r="B561" i="11"/>
  <c r="B573" i="11"/>
  <c r="B585" i="11"/>
  <c r="B597" i="11"/>
  <c r="B609" i="11"/>
  <c r="B621" i="11"/>
  <c r="B633" i="11"/>
  <c r="B645" i="11"/>
  <c r="B657" i="11"/>
  <c r="B669" i="11"/>
  <c r="B681" i="11"/>
  <c r="B693" i="11"/>
  <c r="B705" i="11"/>
  <c r="B717" i="11"/>
  <c r="B729" i="11"/>
  <c r="B741" i="11"/>
  <c r="B753" i="11"/>
  <c r="B765" i="11"/>
  <c r="B3" i="11"/>
  <c r="B13" i="11"/>
  <c r="B25" i="11"/>
  <c r="B37" i="11"/>
  <c r="B49" i="11"/>
  <c r="B61" i="11"/>
  <c r="B73" i="11"/>
  <c r="B85" i="11"/>
  <c r="B97" i="11"/>
  <c r="B109" i="11"/>
  <c r="B121" i="11"/>
  <c r="B133" i="11"/>
  <c r="B145" i="11"/>
  <c r="B157" i="11"/>
  <c r="B169" i="11"/>
  <c r="B181" i="11"/>
  <c r="B193" i="11"/>
  <c r="B205" i="11"/>
  <c r="B217" i="11"/>
  <c r="B229" i="11"/>
  <c r="B241" i="11"/>
  <c r="B253" i="11"/>
  <c r="B265" i="11"/>
  <c r="B277" i="11"/>
  <c r="B289" i="11"/>
  <c r="B301" i="11"/>
  <c r="B313" i="11"/>
  <c r="B325" i="11"/>
  <c r="B337" i="11"/>
  <c r="B349" i="11"/>
  <c r="B361" i="11"/>
  <c r="B373" i="11"/>
  <c r="B385" i="11"/>
  <c r="B397" i="11"/>
  <c r="B409" i="11"/>
  <c r="B421" i="11"/>
  <c r="B433" i="11"/>
  <c r="B445" i="11"/>
  <c r="B457" i="11"/>
  <c r="B469" i="11"/>
  <c r="B481" i="11"/>
  <c r="B493" i="11"/>
  <c r="B505" i="11"/>
  <c r="B517" i="11"/>
  <c r="B529" i="11"/>
  <c r="B541" i="11"/>
  <c r="B553" i="11"/>
  <c r="B565" i="11"/>
  <c r="B577" i="11"/>
  <c r="B589" i="11"/>
  <c r="B601" i="11"/>
  <c r="B613" i="11"/>
  <c r="B625" i="11"/>
  <c r="B637" i="11"/>
  <c r="B649" i="11"/>
  <c r="B661" i="11"/>
  <c r="B673" i="11"/>
  <c r="B685" i="11"/>
  <c r="B697" i="11"/>
  <c r="B709" i="11"/>
  <c r="B721" i="11"/>
  <c r="B733" i="11"/>
  <c r="B745" i="11"/>
  <c r="B757" i="11"/>
  <c r="B769" i="11"/>
  <c r="C707" i="11"/>
  <c r="D676" i="11"/>
  <c r="D664" i="11"/>
  <c r="D652" i="11"/>
  <c r="D640" i="11"/>
  <c r="D628" i="11"/>
  <c r="D616" i="11"/>
  <c r="D604" i="11"/>
  <c r="D592" i="11"/>
  <c r="D580" i="11"/>
  <c r="D568" i="11"/>
  <c r="D556" i="11"/>
  <c r="D544" i="11"/>
  <c r="D23" i="13"/>
  <c r="B33" i="13"/>
  <c r="D95" i="13"/>
  <c r="B105" i="13"/>
  <c r="D167" i="13"/>
  <c r="B177" i="13"/>
  <c r="D306" i="13"/>
  <c r="B315" i="13"/>
  <c r="B363" i="13"/>
  <c r="C3" i="11"/>
  <c r="C765" i="11"/>
  <c r="C759" i="11"/>
  <c r="C753" i="11"/>
  <c r="C747" i="11"/>
  <c r="C741" i="11"/>
  <c r="C735" i="11"/>
  <c r="C729" i="11"/>
  <c r="C723" i="11"/>
  <c r="C717" i="11"/>
  <c r="C711" i="11"/>
  <c r="C705" i="11"/>
  <c r="C699" i="11"/>
  <c r="C693" i="11"/>
  <c r="C687" i="11"/>
  <c r="C681" i="11"/>
  <c r="C675" i="11"/>
  <c r="C669" i="11"/>
  <c r="C663" i="11"/>
  <c r="C657" i="11"/>
  <c r="C651" i="11"/>
  <c r="C645" i="11"/>
  <c r="C639" i="11"/>
  <c r="C633" i="11"/>
  <c r="C627" i="11"/>
  <c r="C621" i="11"/>
  <c r="C615" i="11"/>
  <c r="C609" i="11"/>
  <c r="C603" i="11"/>
  <c r="C597" i="11"/>
  <c r="C591" i="11"/>
  <c r="C585" i="11"/>
  <c r="C579" i="11"/>
  <c r="C573" i="11"/>
  <c r="C567" i="11"/>
  <c r="C561" i="11"/>
  <c r="C555" i="11"/>
  <c r="C549" i="11"/>
  <c r="C543" i="11"/>
  <c r="C537" i="11"/>
  <c r="C531" i="11"/>
  <c r="C525" i="11"/>
  <c r="C519" i="11"/>
  <c r="C513" i="11"/>
  <c r="C507" i="11"/>
  <c r="C501" i="11"/>
  <c r="C495" i="11"/>
  <c r="C489" i="11"/>
  <c r="C483" i="11"/>
  <c r="C477" i="11"/>
  <c r="C471" i="11"/>
  <c r="C465" i="11"/>
  <c r="C459" i="11"/>
  <c r="C430" i="11"/>
  <c r="C423" i="11"/>
  <c r="C394" i="11"/>
  <c r="C387" i="11"/>
  <c r="C358" i="11"/>
  <c r="C351" i="11"/>
  <c r="C322" i="11"/>
  <c r="C315" i="11"/>
  <c r="C286" i="11"/>
  <c r="C279" i="11"/>
  <c r="C250" i="11"/>
  <c r="C243" i="11"/>
  <c r="C214" i="11"/>
  <c r="C207" i="11"/>
  <c r="C178" i="11"/>
  <c r="C171" i="11"/>
  <c r="C141" i="11"/>
  <c r="C133" i="11"/>
  <c r="C117" i="11"/>
  <c r="C109" i="11"/>
  <c r="C93" i="11"/>
  <c r="C85" i="11"/>
  <c r="C69" i="11"/>
  <c r="C61" i="11"/>
  <c r="D3" i="13"/>
  <c r="D39" i="13"/>
  <c r="D75" i="13"/>
  <c r="D111" i="13"/>
  <c r="D147" i="13"/>
  <c r="D183" i="13"/>
  <c r="D219" i="13"/>
  <c r="D239" i="13"/>
  <c r="C246" i="13"/>
  <c r="B250" i="13"/>
  <c r="C250" i="13"/>
  <c r="D257" i="13"/>
  <c r="D275" i="13"/>
  <c r="C282" i="13"/>
  <c r="B286" i="13"/>
  <c r="C286" i="13"/>
  <c r="D293" i="13"/>
  <c r="D311" i="13"/>
  <c r="C318" i="13"/>
  <c r="B322" i="13"/>
  <c r="C322" i="13"/>
  <c r="D329" i="13"/>
  <c r="D347" i="13"/>
  <c r="C354" i="13"/>
  <c r="B358" i="13"/>
  <c r="C358" i="13"/>
  <c r="D365" i="13"/>
  <c r="D383" i="13"/>
  <c r="C390" i="13"/>
  <c r="B394" i="13"/>
  <c r="C394" i="13"/>
  <c r="D401" i="13"/>
  <c r="B440" i="13"/>
  <c r="B471" i="13"/>
  <c r="D479" i="13"/>
  <c r="B494" i="13"/>
  <c r="D503" i="13"/>
  <c r="C512" i="13"/>
  <c r="C540" i="13"/>
  <c r="D550" i="13"/>
  <c r="C618" i="13"/>
  <c r="C648" i="13"/>
  <c r="D658" i="13"/>
  <c r="D706" i="13"/>
  <c r="B70" i="14"/>
  <c r="D70" i="14"/>
  <c r="C70" i="14"/>
  <c r="D80" i="14"/>
  <c r="B142" i="14"/>
  <c r="D142" i="14"/>
  <c r="C142" i="14"/>
  <c r="D152" i="14"/>
  <c r="D226" i="14"/>
  <c r="C238" i="14"/>
  <c r="B238" i="14"/>
  <c r="D238" i="14"/>
  <c r="B553" i="14"/>
  <c r="B601" i="14"/>
  <c r="D33" i="13"/>
  <c r="D69" i="13"/>
  <c r="D105" i="13"/>
  <c r="D141" i="13"/>
  <c r="D177" i="13"/>
  <c r="D213" i="13"/>
  <c r="D243" i="13"/>
  <c r="D261" i="13"/>
  <c r="D279" i="13"/>
  <c r="D297" i="13"/>
  <c r="D315" i="13"/>
  <c r="D333" i="13"/>
  <c r="D351" i="13"/>
  <c r="D369" i="13"/>
  <c r="D387" i="13"/>
  <c r="D405" i="13"/>
  <c r="D442" i="13"/>
  <c r="C442" i="13"/>
  <c r="B458" i="13"/>
  <c r="C465" i="13"/>
  <c r="D465" i="13"/>
  <c r="B465" i="13"/>
  <c r="C480" i="13"/>
  <c r="B495" i="13"/>
  <c r="D571" i="13"/>
  <c r="C571" i="13"/>
  <c r="B591" i="13"/>
  <c r="D620" i="13"/>
  <c r="C620" i="13"/>
  <c r="C630" i="13"/>
  <c r="D20" i="14"/>
  <c r="B82" i="14"/>
  <c r="D82" i="14"/>
  <c r="C82" i="14"/>
  <c r="D92" i="14"/>
  <c r="B154" i="14"/>
  <c r="D154" i="14"/>
  <c r="C154" i="14"/>
  <c r="D164" i="14"/>
  <c r="C4" i="13"/>
  <c r="B4" i="13"/>
  <c r="D17" i="13"/>
  <c r="B20" i="13"/>
  <c r="C30" i="13"/>
  <c r="C40" i="13"/>
  <c r="B40" i="13"/>
  <c r="D53" i="13"/>
  <c r="B56" i="13"/>
  <c r="C66" i="13"/>
  <c r="C76" i="13"/>
  <c r="B76" i="13"/>
  <c r="D89" i="13"/>
  <c r="B92" i="13"/>
  <c r="C102" i="13"/>
  <c r="C112" i="13"/>
  <c r="B112" i="13"/>
  <c r="D125" i="13"/>
  <c r="B128" i="13"/>
  <c r="C138" i="13"/>
  <c r="C148" i="13"/>
  <c r="B148" i="13"/>
  <c r="D161" i="13"/>
  <c r="B164" i="13"/>
  <c r="C174" i="13"/>
  <c r="C184" i="13"/>
  <c r="B184" i="13"/>
  <c r="D197" i="13"/>
  <c r="B200" i="13"/>
  <c r="C210" i="13"/>
  <c r="C220" i="13"/>
  <c r="B220" i="13"/>
  <c r="D233" i="13"/>
  <c r="B236" i="13"/>
  <c r="C240" i="13"/>
  <c r="D240" i="13"/>
  <c r="B254" i="13"/>
  <c r="B272" i="13"/>
  <c r="C276" i="13"/>
  <c r="D276" i="13"/>
  <c r="B290" i="13"/>
  <c r="B308" i="13"/>
  <c r="C312" i="13"/>
  <c r="D312" i="13"/>
  <c r="B326" i="13"/>
  <c r="B344" i="13"/>
  <c r="C348" i="13"/>
  <c r="D348" i="13"/>
  <c r="B362" i="13"/>
  <c r="B380" i="13"/>
  <c r="C384" i="13"/>
  <c r="D384" i="13"/>
  <c r="B398" i="13"/>
  <c r="D413" i="13"/>
  <c r="C417" i="13"/>
  <c r="D417" i="13"/>
  <c r="C426" i="13"/>
  <c r="C432" i="13"/>
  <c r="D437" i="13"/>
  <c r="B447" i="13"/>
  <c r="D447" i="13"/>
  <c r="B452" i="13"/>
  <c r="D466" i="13"/>
  <c r="C466" i="13"/>
  <c r="D473" i="13"/>
  <c r="C496" i="13"/>
  <c r="B505" i="13"/>
  <c r="B514" i="13"/>
  <c r="C523" i="13"/>
  <c r="C553" i="13"/>
  <c r="C572" i="13"/>
  <c r="C631" i="13"/>
  <c r="C661" i="13"/>
  <c r="C699" i="13"/>
  <c r="D708" i="13"/>
  <c r="C52" i="14"/>
  <c r="C124" i="14"/>
  <c r="C196" i="14"/>
  <c r="C298" i="14"/>
  <c r="C415" i="14"/>
  <c r="C769" i="11"/>
  <c r="C763" i="11"/>
  <c r="C757" i="11"/>
  <c r="C751" i="11"/>
  <c r="C745" i="11"/>
  <c r="C739" i="11"/>
  <c r="C733" i="11"/>
  <c r="C727" i="11"/>
  <c r="C721" i="11"/>
  <c r="C715" i="11"/>
  <c r="C709" i="11"/>
  <c r="C703" i="11"/>
  <c r="C697" i="11"/>
  <c r="C691" i="11"/>
  <c r="C685" i="11"/>
  <c r="C679" i="11"/>
  <c r="C673" i="11"/>
  <c r="C667" i="11"/>
  <c r="C661" i="11"/>
  <c r="C655" i="11"/>
  <c r="C649" i="11"/>
  <c r="C643" i="11"/>
  <c r="C637" i="11"/>
  <c r="C631" i="11"/>
  <c r="C625" i="11"/>
  <c r="C619" i="11"/>
  <c r="C613" i="11"/>
  <c r="C607" i="11"/>
  <c r="C601" i="11"/>
  <c r="C595" i="11"/>
  <c r="C589" i="11"/>
  <c r="C583" i="11"/>
  <c r="C577" i="11"/>
  <c r="C571" i="11"/>
  <c r="C565" i="11"/>
  <c r="C559" i="11"/>
  <c r="C553" i="11"/>
  <c r="C547" i="11"/>
  <c r="C541" i="11"/>
  <c r="C535" i="11"/>
  <c r="C529" i="11"/>
  <c r="C523" i="11"/>
  <c r="C517" i="11"/>
  <c r="C511" i="11"/>
  <c r="C505" i="11"/>
  <c r="C499" i="11"/>
  <c r="C493" i="11"/>
  <c r="C487" i="11"/>
  <c r="C481" i="11"/>
  <c r="C475" i="11"/>
  <c r="C469" i="11"/>
  <c r="C463" i="11"/>
  <c r="C442" i="11"/>
  <c r="C435" i="11"/>
  <c r="C406" i="11"/>
  <c r="C399" i="11"/>
  <c r="C370" i="11"/>
  <c r="C363" i="11"/>
  <c r="C334" i="11"/>
  <c r="C327" i="11"/>
  <c r="C298" i="11"/>
  <c r="C291" i="11"/>
  <c r="C262" i="11"/>
  <c r="C255" i="11"/>
  <c r="C226" i="11"/>
  <c r="C219" i="11"/>
  <c r="C190" i="11"/>
  <c r="C183" i="11"/>
  <c r="C154" i="11"/>
  <c r="D27" i="13"/>
  <c r="D63" i="13"/>
  <c r="D99" i="13"/>
  <c r="D135" i="13"/>
  <c r="D171" i="13"/>
  <c r="D207" i="13"/>
  <c r="D251" i="13"/>
  <c r="C258" i="13"/>
  <c r="B262" i="13"/>
  <c r="C262" i="13"/>
  <c r="D269" i="13"/>
  <c r="D287" i="13"/>
  <c r="C294" i="13"/>
  <c r="B298" i="13"/>
  <c r="C298" i="13"/>
  <c r="D305" i="13"/>
  <c r="D323" i="13"/>
  <c r="C330" i="13"/>
  <c r="B334" i="13"/>
  <c r="C334" i="13"/>
  <c r="D341" i="13"/>
  <c r="D359" i="13"/>
  <c r="C366" i="13"/>
  <c r="B370" i="13"/>
  <c r="C370" i="13"/>
  <c r="D377" i="13"/>
  <c r="D395" i="13"/>
  <c r="C402" i="13"/>
  <c r="B406" i="13"/>
  <c r="C406" i="13"/>
  <c r="D418" i="13"/>
  <c r="B418" i="13"/>
  <c r="C418" i="13"/>
  <c r="C453" i="13"/>
  <c r="D453" i="13"/>
  <c r="B453" i="13"/>
  <c r="B459" i="13"/>
  <c r="D459" i="13"/>
  <c r="D467" i="13"/>
  <c r="D497" i="13"/>
  <c r="C524" i="13"/>
  <c r="C582" i="13"/>
  <c r="C612" i="13"/>
  <c r="D622" i="13"/>
  <c r="D709" i="13"/>
  <c r="B22" i="14"/>
  <c r="D22" i="14"/>
  <c r="C22" i="14"/>
  <c r="D32" i="14"/>
  <c r="B94" i="14"/>
  <c r="D94" i="14"/>
  <c r="C94" i="14"/>
  <c r="D104" i="14"/>
  <c r="B166" i="14"/>
  <c r="D166" i="14"/>
  <c r="C166" i="14"/>
  <c r="D176" i="14"/>
  <c r="D11" i="13"/>
  <c r="B14" i="13"/>
  <c r="C24" i="13"/>
  <c r="B34" i="13"/>
  <c r="C34" i="13"/>
  <c r="D47" i="13"/>
  <c r="B50" i="13"/>
  <c r="C60" i="13"/>
  <c r="B70" i="13"/>
  <c r="C70" i="13"/>
  <c r="D83" i="13"/>
  <c r="B86" i="13"/>
  <c r="C96" i="13"/>
  <c r="B106" i="13"/>
  <c r="C106" i="13"/>
  <c r="D119" i="13"/>
  <c r="B122" i="13"/>
  <c r="C132" i="13"/>
  <c r="B142" i="13"/>
  <c r="C142" i="13"/>
  <c r="D155" i="13"/>
  <c r="B158" i="13"/>
  <c r="C168" i="13"/>
  <c r="B178" i="13"/>
  <c r="C178" i="13"/>
  <c r="D191" i="13"/>
  <c r="B194" i="13"/>
  <c r="C204" i="13"/>
  <c r="B214" i="13"/>
  <c r="C214" i="13"/>
  <c r="D227" i="13"/>
  <c r="B230" i="13"/>
  <c r="C244" i="13"/>
  <c r="B244" i="13"/>
  <c r="C280" i="13"/>
  <c r="B280" i="13"/>
  <c r="C316" i="13"/>
  <c r="B316" i="13"/>
  <c r="C352" i="13"/>
  <c r="B352" i="13"/>
  <c r="C388" i="13"/>
  <c r="B422" i="13"/>
  <c r="D443" i="13"/>
  <c r="C448" i="13"/>
  <c r="D454" i="13"/>
  <c r="C454" i="13"/>
  <c r="C460" i="13"/>
  <c r="C474" i="13"/>
  <c r="B488" i="13"/>
  <c r="C516" i="13"/>
  <c r="C534" i="13"/>
  <c r="D564" i="13"/>
  <c r="D613" i="13"/>
  <c r="C642" i="13"/>
  <c r="D672" i="13"/>
  <c r="C64" i="14"/>
  <c r="C136" i="14"/>
  <c r="C254" i="14"/>
  <c r="C475" i="14"/>
  <c r="C394" i="15"/>
  <c r="C768" i="11"/>
  <c r="C762" i="11"/>
  <c r="C756" i="11"/>
  <c r="C750" i="11"/>
  <c r="C744" i="11"/>
  <c r="C738" i="11"/>
  <c r="C732" i="11"/>
  <c r="C726" i="11"/>
  <c r="C720" i="11"/>
  <c r="C714" i="11"/>
  <c r="C708" i="11"/>
  <c r="C702" i="11"/>
  <c r="C696" i="11"/>
  <c r="C690" i="11"/>
  <c r="C684" i="11"/>
  <c r="C678" i="11"/>
  <c r="C672" i="11"/>
  <c r="C666" i="11"/>
  <c r="C660" i="11"/>
  <c r="C654" i="11"/>
  <c r="C648" i="11"/>
  <c r="C642" i="11"/>
  <c r="C636" i="11"/>
  <c r="C630" i="11"/>
  <c r="C624" i="11"/>
  <c r="C618" i="11"/>
  <c r="C612" i="11"/>
  <c r="C606" i="11"/>
  <c r="C600" i="11"/>
  <c r="C594" i="11"/>
  <c r="C588" i="11"/>
  <c r="C582" i="11"/>
  <c r="C576" i="11"/>
  <c r="C570" i="11"/>
  <c r="C564" i="11"/>
  <c r="C558" i="11"/>
  <c r="C552" i="11"/>
  <c r="C546" i="11"/>
  <c r="C540" i="11"/>
  <c r="C534" i="11"/>
  <c r="C528" i="11"/>
  <c r="C522" i="11"/>
  <c r="C516" i="11"/>
  <c r="C510" i="11"/>
  <c r="C504" i="11"/>
  <c r="C498" i="11"/>
  <c r="C492" i="11"/>
  <c r="C486" i="11"/>
  <c r="C480" i="11"/>
  <c r="C474" i="11"/>
  <c r="C468" i="11"/>
  <c r="C462" i="11"/>
  <c r="C448" i="11"/>
  <c r="C441" i="11"/>
  <c r="C412" i="11"/>
  <c r="C405" i="11"/>
  <c r="C376" i="11"/>
  <c r="C369" i="11"/>
  <c r="C340" i="11"/>
  <c r="C333" i="11"/>
  <c r="C304" i="11"/>
  <c r="C297" i="11"/>
  <c r="C268" i="11"/>
  <c r="C261" i="11"/>
  <c r="C232" i="11"/>
  <c r="C225" i="11"/>
  <c r="C196" i="11"/>
  <c r="C189" i="11"/>
  <c r="C160" i="11"/>
  <c r="C153" i="11"/>
  <c r="C145" i="11"/>
  <c r="C129" i="11"/>
  <c r="C121" i="11"/>
  <c r="C105" i="11"/>
  <c r="C97" i="11"/>
  <c r="C81" i="11"/>
  <c r="C73" i="11"/>
  <c r="C57" i="11"/>
  <c r="B15" i="13"/>
  <c r="D21" i="13"/>
  <c r="B51" i="13"/>
  <c r="D57" i="13"/>
  <c r="B87" i="13"/>
  <c r="D93" i="13"/>
  <c r="B123" i="13"/>
  <c r="D129" i="13"/>
  <c r="B159" i="13"/>
  <c r="D165" i="13"/>
  <c r="B195" i="13"/>
  <c r="D201" i="13"/>
  <c r="B231" i="13"/>
  <c r="D237" i="13"/>
  <c r="D255" i="13"/>
  <c r="B270" i="13"/>
  <c r="D273" i="13"/>
  <c r="D291" i="13"/>
  <c r="B306" i="13"/>
  <c r="D309" i="13"/>
  <c r="D327" i="13"/>
  <c r="B342" i="13"/>
  <c r="D345" i="13"/>
  <c r="D363" i="13"/>
  <c r="B378" i="13"/>
  <c r="D381" i="13"/>
  <c r="D399" i="13"/>
  <c r="D428" i="13"/>
  <c r="C468" i="13"/>
  <c r="B482" i="13"/>
  <c r="C489" i="13"/>
  <c r="D489" i="13"/>
  <c r="B489" i="13"/>
  <c r="C498" i="13"/>
  <c r="D535" i="13"/>
  <c r="C535" i="13"/>
  <c r="B555" i="13"/>
  <c r="D584" i="13"/>
  <c r="C584" i="13"/>
  <c r="C594" i="13"/>
  <c r="C643" i="13"/>
  <c r="D682" i="13"/>
  <c r="C711" i="13"/>
  <c r="B34" i="14"/>
  <c r="D34" i="14"/>
  <c r="C34" i="14"/>
  <c r="D44" i="14"/>
  <c r="B106" i="14"/>
  <c r="D106" i="14"/>
  <c r="C106" i="14"/>
  <c r="D116" i="14"/>
  <c r="B178" i="14"/>
  <c r="D178" i="14"/>
  <c r="C178" i="14"/>
  <c r="D188" i="14"/>
  <c r="C433" i="11"/>
  <c r="C426" i="11"/>
  <c r="C397" i="11"/>
  <c r="C390" i="11"/>
  <c r="C361" i="11"/>
  <c r="C354" i="11"/>
  <c r="C325" i="11"/>
  <c r="C318" i="11"/>
  <c r="C289" i="11"/>
  <c r="C282" i="11"/>
  <c r="C253" i="11"/>
  <c r="C246" i="11"/>
  <c r="C217" i="11"/>
  <c r="C210" i="11"/>
  <c r="C181" i="11"/>
  <c r="C174" i="11"/>
  <c r="C48" i="11"/>
  <c r="C39" i="11"/>
  <c r="C30" i="11"/>
  <c r="C21" i="11"/>
  <c r="C12" i="11"/>
  <c r="D5" i="13"/>
  <c r="B8" i="13"/>
  <c r="B12" i="13"/>
  <c r="C18" i="13"/>
  <c r="C28" i="13"/>
  <c r="B28" i="13"/>
  <c r="D38" i="13"/>
  <c r="D41" i="13"/>
  <c r="B44" i="13"/>
  <c r="B48" i="13"/>
  <c r="C54" i="13"/>
  <c r="C64" i="13"/>
  <c r="B64" i="13"/>
  <c r="D74" i="13"/>
  <c r="D77" i="13"/>
  <c r="B80" i="13"/>
  <c r="C90" i="13"/>
  <c r="C100" i="13"/>
  <c r="B100" i="13"/>
  <c r="D113" i="13"/>
  <c r="B116" i="13"/>
  <c r="C126" i="13"/>
  <c r="C136" i="13"/>
  <c r="B136" i="13"/>
  <c r="D149" i="13"/>
  <c r="B152" i="13"/>
  <c r="C162" i="13"/>
  <c r="C172" i="13"/>
  <c r="B172" i="13"/>
  <c r="D185" i="13"/>
  <c r="B188" i="13"/>
  <c r="C198" i="13"/>
  <c r="C208" i="13"/>
  <c r="B208" i="13"/>
  <c r="D221" i="13"/>
  <c r="B224" i="13"/>
  <c r="C234" i="13"/>
  <c r="B248" i="13"/>
  <c r="C252" i="13"/>
  <c r="D252" i="13"/>
  <c r="B266" i="13"/>
  <c r="B284" i="13"/>
  <c r="C288" i="13"/>
  <c r="D288" i="13"/>
  <c r="B302" i="13"/>
  <c r="B320" i="13"/>
  <c r="C324" i="13"/>
  <c r="D324" i="13"/>
  <c r="B338" i="13"/>
  <c r="B356" i="13"/>
  <c r="C360" i="13"/>
  <c r="D360" i="13"/>
  <c r="B374" i="13"/>
  <c r="B392" i="13"/>
  <c r="C396" i="13"/>
  <c r="D396" i="13"/>
  <c r="B410" i="13"/>
  <c r="C414" i="13"/>
  <c r="B423" i="13"/>
  <c r="D423" i="13"/>
  <c r="C438" i="13"/>
  <c r="C444" i="13"/>
  <c r="D449" i="13"/>
  <c r="D455" i="13"/>
  <c r="D461" i="13"/>
  <c r="D490" i="13"/>
  <c r="C490" i="13"/>
  <c r="B517" i="13"/>
  <c r="B526" i="13"/>
  <c r="C536" i="13"/>
  <c r="C595" i="13"/>
  <c r="C625" i="13"/>
  <c r="C644" i="13"/>
  <c r="C76" i="14"/>
  <c r="C148" i="14"/>
  <c r="C290" i="14"/>
  <c r="C465" i="14"/>
  <c r="D465" i="14"/>
  <c r="B465" i="14"/>
  <c r="D312" i="15"/>
  <c r="C8" i="11"/>
  <c r="C14" i="11"/>
  <c r="C20" i="11"/>
  <c r="C26" i="11"/>
  <c r="C32" i="11"/>
  <c r="C38" i="11"/>
  <c r="C44" i="11"/>
  <c r="C50" i="11"/>
  <c r="C56" i="11"/>
  <c r="C62" i="11"/>
  <c r="C68" i="11"/>
  <c r="C74" i="11"/>
  <c r="C80" i="11"/>
  <c r="C86" i="11"/>
  <c r="C92" i="11"/>
  <c r="C98" i="11"/>
  <c r="C104" i="11"/>
  <c r="C110" i="11"/>
  <c r="C116" i="11"/>
  <c r="C122" i="11"/>
  <c r="C128" i="11"/>
  <c r="C134" i="11"/>
  <c r="C140" i="11"/>
  <c r="C146" i="11"/>
  <c r="C152" i="11"/>
  <c r="C158" i="11"/>
  <c r="C164" i="11"/>
  <c r="C170" i="11"/>
  <c r="C176" i="11"/>
  <c r="C182" i="11"/>
  <c r="C188" i="11"/>
  <c r="C194" i="11"/>
  <c r="C200" i="11"/>
  <c r="C206" i="11"/>
  <c r="C212" i="11"/>
  <c r="C218" i="11"/>
  <c r="C224" i="11"/>
  <c r="C230" i="11"/>
  <c r="C236" i="11"/>
  <c r="C242" i="11"/>
  <c r="C248" i="11"/>
  <c r="C254" i="11"/>
  <c r="C260" i="11"/>
  <c r="C266" i="11"/>
  <c r="C272" i="11"/>
  <c r="C278" i="11"/>
  <c r="C284" i="11"/>
  <c r="C290" i="11"/>
  <c r="C296" i="11"/>
  <c r="C302" i="11"/>
  <c r="C308" i="11"/>
  <c r="C314" i="11"/>
  <c r="C320" i="11"/>
  <c r="C326" i="11"/>
  <c r="C332" i="11"/>
  <c r="C338" i="11"/>
  <c r="C344" i="11"/>
  <c r="C350" i="11"/>
  <c r="C356" i="11"/>
  <c r="C362" i="11"/>
  <c r="C368" i="11"/>
  <c r="C374" i="11"/>
  <c r="C380" i="11"/>
  <c r="C386" i="11"/>
  <c r="C392" i="11"/>
  <c r="C398" i="11"/>
  <c r="C404" i="11"/>
  <c r="C410" i="11"/>
  <c r="C416" i="11"/>
  <c r="C422" i="11"/>
  <c r="C428" i="11"/>
  <c r="C434" i="11"/>
  <c r="C440" i="11"/>
  <c r="C446" i="11"/>
  <c r="C452" i="11"/>
  <c r="C458" i="11"/>
  <c r="C10" i="11"/>
  <c r="C16" i="11"/>
  <c r="C22" i="11"/>
  <c r="C28" i="11"/>
  <c r="C34" i="11"/>
  <c r="C40" i="11"/>
  <c r="C46" i="11"/>
  <c r="C52" i="11"/>
  <c r="C58" i="11"/>
  <c r="C64" i="11"/>
  <c r="C70" i="11"/>
  <c r="C76" i="11"/>
  <c r="C82" i="11"/>
  <c r="C88" i="11"/>
  <c r="C94" i="11"/>
  <c r="C100" i="11"/>
  <c r="C106" i="11"/>
  <c r="C112" i="11"/>
  <c r="C118" i="11"/>
  <c r="C124" i="11"/>
  <c r="C130" i="11"/>
  <c r="C136" i="11"/>
  <c r="C142" i="11"/>
  <c r="C148" i="11"/>
  <c r="C5" i="11"/>
  <c r="C11" i="11"/>
  <c r="C17" i="11"/>
  <c r="C23" i="11"/>
  <c r="C29" i="11"/>
  <c r="C35" i="11"/>
  <c r="C41" i="11"/>
  <c r="C47" i="11"/>
  <c r="C53" i="11"/>
  <c r="C59" i="11"/>
  <c r="C65" i="11"/>
  <c r="C71" i="11"/>
  <c r="C77" i="11"/>
  <c r="C83" i="11"/>
  <c r="C89" i="11"/>
  <c r="C95" i="11"/>
  <c r="C101" i="11"/>
  <c r="C107" i="11"/>
  <c r="C113" i="11"/>
  <c r="C119" i="11"/>
  <c r="C125" i="11"/>
  <c r="C131" i="11"/>
  <c r="C137" i="11"/>
  <c r="C143" i="11"/>
  <c r="C149" i="11"/>
  <c r="C155" i="11"/>
  <c r="C161" i="11"/>
  <c r="C167" i="11"/>
  <c r="C173" i="11"/>
  <c r="C179" i="11"/>
  <c r="C185" i="11"/>
  <c r="C191" i="11"/>
  <c r="C197" i="11"/>
  <c r="C203" i="11"/>
  <c r="C209" i="11"/>
  <c r="C215" i="11"/>
  <c r="C221" i="11"/>
  <c r="C227" i="11"/>
  <c r="C233" i="11"/>
  <c r="C239" i="11"/>
  <c r="C245" i="11"/>
  <c r="C251" i="11"/>
  <c r="C257" i="11"/>
  <c r="C263" i="11"/>
  <c r="C269" i="11"/>
  <c r="C275" i="11"/>
  <c r="C281" i="11"/>
  <c r="C287" i="11"/>
  <c r="C293" i="11"/>
  <c r="C299" i="11"/>
  <c r="C305" i="11"/>
  <c r="C311" i="11"/>
  <c r="C317" i="11"/>
  <c r="C323" i="11"/>
  <c r="C329" i="11"/>
  <c r="C335" i="11"/>
  <c r="C341" i="11"/>
  <c r="C347" i="11"/>
  <c r="C353" i="11"/>
  <c r="C359" i="11"/>
  <c r="C365" i="11"/>
  <c r="C371" i="11"/>
  <c r="C377" i="11"/>
  <c r="C383" i="11"/>
  <c r="C389" i="11"/>
  <c r="C395" i="11"/>
  <c r="C401" i="11"/>
  <c r="C407" i="11"/>
  <c r="C413" i="11"/>
  <c r="C419" i="11"/>
  <c r="C425" i="11"/>
  <c r="C431" i="11"/>
  <c r="C437" i="11"/>
  <c r="C443" i="11"/>
  <c r="C449" i="11"/>
  <c r="C455" i="11"/>
  <c r="C7" i="11"/>
  <c r="C13" i="11"/>
  <c r="C19" i="11"/>
  <c r="C25" i="11"/>
  <c r="C31" i="11"/>
  <c r="C37" i="11"/>
  <c r="C43" i="11"/>
  <c r="C49" i="11"/>
  <c r="D15" i="13"/>
  <c r="D51" i="13"/>
  <c r="D87" i="13"/>
  <c r="D123" i="13"/>
  <c r="D159" i="13"/>
  <c r="D195" i="13"/>
  <c r="D231" i="13"/>
  <c r="B238" i="13"/>
  <c r="C238" i="13"/>
  <c r="D245" i="13"/>
  <c r="D263" i="13"/>
  <c r="C270" i="13"/>
  <c r="B274" i="13"/>
  <c r="C274" i="13"/>
  <c r="D281" i="13"/>
  <c r="D299" i="13"/>
  <c r="C306" i="13"/>
  <c r="B310" i="13"/>
  <c r="C310" i="13"/>
  <c r="D317" i="13"/>
  <c r="D335" i="13"/>
  <c r="C342" i="13"/>
  <c r="B346" i="13"/>
  <c r="C346" i="13"/>
  <c r="D353" i="13"/>
  <c r="D371" i="13"/>
  <c r="C378" i="13"/>
  <c r="B382" i="13"/>
  <c r="C382" i="13"/>
  <c r="D389" i="13"/>
  <c r="D407" i="13"/>
  <c r="D419" i="13"/>
  <c r="B428" i="13"/>
  <c r="B483" i="13"/>
  <c r="D491" i="13"/>
  <c r="C546" i="13"/>
  <c r="C576" i="13"/>
  <c r="D586" i="13"/>
  <c r="C654" i="13"/>
  <c r="C703" i="13"/>
  <c r="C769" i="13"/>
  <c r="D769" i="13"/>
  <c r="B46" i="14"/>
  <c r="D46" i="14"/>
  <c r="C46" i="14"/>
  <c r="D56" i="14"/>
  <c r="B118" i="14"/>
  <c r="D118" i="14"/>
  <c r="C118" i="14"/>
  <c r="D128" i="14"/>
  <c r="B190" i="14"/>
  <c r="D190" i="14"/>
  <c r="C190" i="14"/>
  <c r="D200" i="14"/>
  <c r="C12" i="13"/>
  <c r="B22" i="13"/>
  <c r="C22" i="13"/>
  <c r="D35" i="13"/>
  <c r="B38" i="13"/>
  <c r="C48" i="13"/>
  <c r="B58" i="13"/>
  <c r="C58" i="13"/>
  <c r="D71" i="13"/>
  <c r="B74" i="13"/>
  <c r="C84" i="13"/>
  <c r="B94" i="13"/>
  <c r="C94" i="13"/>
  <c r="D107" i="13"/>
  <c r="B110" i="13"/>
  <c r="C120" i="13"/>
  <c r="B130" i="13"/>
  <c r="C130" i="13"/>
  <c r="D143" i="13"/>
  <c r="B146" i="13"/>
  <c r="C156" i="13"/>
  <c r="B166" i="13"/>
  <c r="C166" i="13"/>
  <c r="D179" i="13"/>
  <c r="B182" i="13"/>
  <c r="C192" i="13"/>
  <c r="B202" i="13"/>
  <c r="C202" i="13"/>
  <c r="D215" i="13"/>
  <c r="B218" i="13"/>
  <c r="C228" i="13"/>
  <c r="C256" i="13"/>
  <c r="B256" i="13"/>
  <c r="C292" i="13"/>
  <c r="B292" i="13"/>
  <c r="C328" i="13"/>
  <c r="B328" i="13"/>
  <c r="C364" i="13"/>
  <c r="B364" i="13"/>
  <c r="C400" i="13"/>
  <c r="C424" i="13"/>
  <c r="C429" i="13"/>
  <c r="D429" i="13"/>
  <c r="B429" i="13"/>
  <c r="B434" i="13"/>
  <c r="C456" i="13"/>
  <c r="C462" i="13"/>
  <c r="B476" i="13"/>
  <c r="C484" i="13"/>
  <c r="C492" i="13"/>
  <c r="B500" i="13"/>
  <c r="D510" i="13"/>
  <c r="C528" i="13"/>
  <c r="D577" i="13"/>
  <c r="C606" i="13"/>
  <c r="D636" i="13"/>
  <c r="D684" i="13"/>
  <c r="C16" i="14"/>
  <c r="C88" i="14"/>
  <c r="C160" i="14"/>
  <c r="C212" i="14"/>
  <c r="C385" i="14"/>
  <c r="C538" i="11"/>
  <c r="C532" i="11"/>
  <c r="C526" i="11"/>
  <c r="C520" i="11"/>
  <c r="C514" i="11"/>
  <c r="C508" i="11"/>
  <c r="C502" i="11"/>
  <c r="C496" i="11"/>
  <c r="C490" i="11"/>
  <c r="C484" i="11"/>
  <c r="C478" i="11"/>
  <c r="C472" i="11"/>
  <c r="C466" i="11"/>
  <c r="C460" i="11"/>
  <c r="C453" i="11"/>
  <c r="C424" i="11"/>
  <c r="C417" i="11"/>
  <c r="C388" i="11"/>
  <c r="C381" i="11"/>
  <c r="C352" i="11"/>
  <c r="C345" i="11"/>
  <c r="C316" i="11"/>
  <c r="C309" i="11"/>
  <c r="C280" i="11"/>
  <c r="C273" i="11"/>
  <c r="C244" i="11"/>
  <c r="C237" i="11"/>
  <c r="C208" i="11"/>
  <c r="C201" i="11"/>
  <c r="C172" i="11"/>
  <c r="C165" i="11"/>
  <c r="D9" i="13"/>
  <c r="D45" i="13"/>
  <c r="D81" i="13"/>
  <c r="D117" i="13"/>
  <c r="D153" i="13"/>
  <c r="D189" i="13"/>
  <c r="D225" i="13"/>
  <c r="D249" i="13"/>
  <c r="D267" i="13"/>
  <c r="D285" i="13"/>
  <c r="D303" i="13"/>
  <c r="D321" i="13"/>
  <c r="D339" i="13"/>
  <c r="D357" i="13"/>
  <c r="D375" i="13"/>
  <c r="D393" i="13"/>
  <c r="D411" i="13"/>
  <c r="C420" i="13"/>
  <c r="D430" i="13"/>
  <c r="C430" i="13"/>
  <c r="C450" i="13"/>
  <c r="B470" i="13"/>
  <c r="C477" i="13"/>
  <c r="D477" i="13"/>
  <c r="B477" i="13"/>
  <c r="C501" i="13"/>
  <c r="D548" i="13"/>
  <c r="C548" i="13"/>
  <c r="C558" i="13"/>
  <c r="D607" i="13"/>
  <c r="C607" i="13"/>
  <c r="D656" i="13"/>
  <c r="C656" i="13"/>
  <c r="C666" i="13"/>
  <c r="D694" i="13"/>
  <c r="C7" i="14"/>
  <c r="B58" i="14"/>
  <c r="D58" i="14"/>
  <c r="C58" i="14"/>
  <c r="D68" i="14"/>
  <c r="B130" i="14"/>
  <c r="D130" i="14"/>
  <c r="C130" i="14"/>
  <c r="D140" i="14"/>
  <c r="C224" i="14"/>
  <c r="D516" i="14"/>
  <c r="C445" i="11"/>
  <c r="C438" i="11"/>
  <c r="C409" i="11"/>
  <c r="C402" i="11"/>
  <c r="C373" i="11"/>
  <c r="C366" i="11"/>
  <c r="C337" i="11"/>
  <c r="C330" i="11"/>
  <c r="C301" i="11"/>
  <c r="C294" i="11"/>
  <c r="C265" i="11"/>
  <c r="C258" i="11"/>
  <c r="C229" i="11"/>
  <c r="C222" i="11"/>
  <c r="C193" i="11"/>
  <c r="C186" i="11"/>
  <c r="C157" i="11"/>
  <c r="C150" i="11"/>
  <c r="C126" i="11"/>
  <c r="C102" i="11"/>
  <c r="C78" i="11"/>
  <c r="C54" i="11"/>
  <c r="C45" i="11"/>
  <c r="C36" i="11"/>
  <c r="C27" i="11"/>
  <c r="C18" i="11"/>
  <c r="C9" i="11"/>
  <c r="C3" i="13"/>
  <c r="C6" i="13"/>
  <c r="C16" i="13"/>
  <c r="B16" i="13"/>
  <c r="D29" i="13"/>
  <c r="B32" i="13"/>
  <c r="C39" i="13"/>
  <c r="C42" i="13"/>
  <c r="C52" i="13"/>
  <c r="B52" i="13"/>
  <c r="D65" i="13"/>
  <c r="B68" i="13"/>
  <c r="C75" i="13"/>
  <c r="C78" i="13"/>
  <c r="C88" i="13"/>
  <c r="B88" i="13"/>
  <c r="D101" i="13"/>
  <c r="B104" i="13"/>
  <c r="C111" i="13"/>
  <c r="C114" i="13"/>
  <c r="C124" i="13"/>
  <c r="B124" i="13"/>
  <c r="D137" i="13"/>
  <c r="B140" i="13"/>
  <c r="C147" i="13"/>
  <c r="C150" i="13"/>
  <c r="C160" i="13"/>
  <c r="B160" i="13"/>
  <c r="D173" i="13"/>
  <c r="B176" i="13"/>
  <c r="C183" i="13"/>
  <c r="C186" i="13"/>
  <c r="C196" i="13"/>
  <c r="B196" i="13"/>
  <c r="D209" i="13"/>
  <c r="B212" i="13"/>
  <c r="C219" i="13"/>
  <c r="C222" i="13"/>
  <c r="C232" i="13"/>
  <c r="B232" i="13"/>
  <c r="B242" i="13"/>
  <c r="D246" i="13"/>
  <c r="D250" i="13"/>
  <c r="B260" i="13"/>
  <c r="C264" i="13"/>
  <c r="D264" i="13"/>
  <c r="B278" i="13"/>
  <c r="D282" i="13"/>
  <c r="D286" i="13"/>
  <c r="B296" i="13"/>
  <c r="C300" i="13"/>
  <c r="D300" i="13"/>
  <c r="B314" i="13"/>
  <c r="D318" i="13"/>
  <c r="D322" i="13"/>
  <c r="B332" i="13"/>
  <c r="C336" i="13"/>
  <c r="D336" i="13"/>
  <c r="B350" i="13"/>
  <c r="D354" i="13"/>
  <c r="D358" i="13"/>
  <c r="B368" i="13"/>
  <c r="C372" i="13"/>
  <c r="D372" i="13"/>
  <c r="B386" i="13"/>
  <c r="D390" i="13"/>
  <c r="D394" i="13"/>
  <c r="B404" i="13"/>
  <c r="C408" i="13"/>
  <c r="D408" i="13"/>
  <c r="D425" i="13"/>
  <c r="B435" i="13"/>
  <c r="D435" i="13"/>
  <c r="C440" i="13"/>
  <c r="D478" i="13"/>
  <c r="C478" i="13"/>
  <c r="D485" i="13"/>
  <c r="D502" i="13"/>
  <c r="C502" i="13"/>
  <c r="C529" i="13"/>
  <c r="C559" i="13"/>
  <c r="C589" i="13"/>
  <c r="C608" i="13"/>
  <c r="C667" i="13"/>
  <c r="C733" i="13"/>
  <c r="B733" i="13"/>
  <c r="D733" i="13"/>
  <c r="D8" i="14"/>
  <c r="C28" i="14"/>
  <c r="C100" i="14"/>
  <c r="C172" i="14"/>
  <c r="D214" i="14"/>
  <c r="D471" i="13"/>
  <c r="D483" i="13"/>
  <c r="D495" i="13"/>
  <c r="B529" i="13"/>
  <c r="C538" i="13"/>
  <c r="B558" i="13"/>
  <c r="C561" i="13"/>
  <c r="C574" i="13"/>
  <c r="B594" i="13"/>
  <c r="C597" i="13"/>
  <c r="B604" i="13"/>
  <c r="C610" i="13"/>
  <c r="B627" i="13"/>
  <c r="B630" i="13"/>
  <c r="C633" i="13"/>
  <c r="B640" i="13"/>
  <c r="C646" i="13"/>
  <c r="B663" i="13"/>
  <c r="B666" i="13"/>
  <c r="C669" i="13"/>
  <c r="B676" i="13"/>
  <c r="B690" i="13"/>
  <c r="B712" i="13"/>
  <c r="B726" i="13"/>
  <c r="B748" i="13"/>
  <c r="B762" i="13"/>
  <c r="B10" i="14"/>
  <c r="C14" i="14"/>
  <c r="B18" i="14"/>
  <c r="C26" i="14"/>
  <c r="B30" i="14"/>
  <c r="C38" i="14"/>
  <c r="B42" i="14"/>
  <c r="C50" i="14"/>
  <c r="B54" i="14"/>
  <c r="C62" i="14"/>
  <c r="B66" i="14"/>
  <c r="C74" i="14"/>
  <c r="B78" i="14"/>
  <c r="C86" i="14"/>
  <c r="B90" i="14"/>
  <c r="C98" i="14"/>
  <c r="B102" i="14"/>
  <c r="C110" i="14"/>
  <c r="B114" i="14"/>
  <c r="C122" i="14"/>
  <c r="B126" i="14"/>
  <c r="C134" i="14"/>
  <c r="B138" i="14"/>
  <c r="C146" i="14"/>
  <c r="B150" i="14"/>
  <c r="C158" i="14"/>
  <c r="B162" i="14"/>
  <c r="C170" i="14"/>
  <c r="B174" i="14"/>
  <c r="C182" i="14"/>
  <c r="B186" i="14"/>
  <c r="C194" i="14"/>
  <c r="B198" i="14"/>
  <c r="C202" i="14"/>
  <c r="B202" i="14"/>
  <c r="B245" i="14"/>
  <c r="D253" i="14"/>
  <c r="C271" i="14"/>
  <c r="D280" i="14"/>
  <c r="D289" i="14"/>
  <c r="C307" i="14"/>
  <c r="D316" i="14"/>
  <c r="C334" i="14"/>
  <c r="B334" i="14"/>
  <c r="D334" i="14"/>
  <c r="C374" i="14"/>
  <c r="C384" i="14"/>
  <c r="D394" i="14"/>
  <c r="C414" i="14"/>
  <c r="B454" i="14"/>
  <c r="D562" i="14"/>
  <c r="C571" i="14"/>
  <c r="D600" i="14"/>
  <c r="C619" i="14"/>
  <c r="C648" i="14"/>
  <c r="C42" i="15"/>
  <c r="D276" i="15"/>
  <c r="C508" i="13"/>
  <c r="C514" i="13"/>
  <c r="C520" i="13"/>
  <c r="C526" i="13"/>
  <c r="C532" i="13"/>
  <c r="D542" i="13"/>
  <c r="C542" i="13"/>
  <c r="D555" i="13"/>
  <c r="C568" i="13"/>
  <c r="D578" i="13"/>
  <c r="C578" i="13"/>
  <c r="C604" i="13"/>
  <c r="C614" i="13"/>
  <c r="C640" i="13"/>
  <c r="C650" i="13"/>
  <c r="C676" i="13"/>
  <c r="D690" i="13"/>
  <c r="C712" i="13"/>
  <c r="B763" i="13"/>
  <c r="B751" i="13"/>
  <c r="B739" i="13"/>
  <c r="B727" i="13"/>
  <c r="B715" i="13"/>
  <c r="B703" i="13"/>
  <c r="B691" i="13"/>
  <c r="B679" i="13"/>
  <c r="B667" i="13"/>
  <c r="B655" i="13"/>
  <c r="B643" i="13"/>
  <c r="B631" i="13"/>
  <c r="B619" i="13"/>
  <c r="B607" i="13"/>
  <c r="B595" i="13"/>
  <c r="B583" i="13"/>
  <c r="B571" i="13"/>
  <c r="B559" i="13"/>
  <c r="B547" i="13"/>
  <c r="B535" i="13"/>
  <c r="B523" i="13"/>
  <c r="B511" i="13"/>
  <c r="B770" i="13"/>
  <c r="B758" i="13"/>
  <c r="B746" i="13"/>
  <c r="B734" i="13"/>
  <c r="B722" i="13"/>
  <c r="B710" i="13"/>
  <c r="B698" i="13"/>
  <c r="B686" i="13"/>
  <c r="B674" i="13"/>
  <c r="B662" i="13"/>
  <c r="B650" i="13"/>
  <c r="B638" i="13"/>
  <c r="B626" i="13"/>
  <c r="B614" i="13"/>
  <c r="B602" i="13"/>
  <c r="B590" i="13"/>
  <c r="B578" i="13"/>
  <c r="B566" i="13"/>
  <c r="B554" i="13"/>
  <c r="B542" i="13"/>
  <c r="B530" i="13"/>
  <c r="B518" i="13"/>
  <c r="B506" i="13"/>
  <c r="B767" i="13"/>
  <c r="B755" i="13"/>
  <c r="B743" i="13"/>
  <c r="B731" i="13"/>
  <c r="B719" i="13"/>
  <c r="B707" i="13"/>
  <c r="B695" i="13"/>
  <c r="B683" i="13"/>
  <c r="B764" i="13"/>
  <c r="B752" i="13"/>
  <c r="B740" i="13"/>
  <c r="B728" i="13"/>
  <c r="B716" i="13"/>
  <c r="B704" i="13"/>
  <c r="B692" i="13"/>
  <c r="B680" i="13"/>
  <c r="B668" i="13"/>
  <c r="B656" i="13"/>
  <c r="B644" i="13"/>
  <c r="B632" i="13"/>
  <c r="B620" i="13"/>
  <c r="B608" i="13"/>
  <c r="B596" i="13"/>
  <c r="B584" i="13"/>
  <c r="B572" i="13"/>
  <c r="B560" i="13"/>
  <c r="B548" i="13"/>
  <c r="B536" i="13"/>
  <c r="B524" i="13"/>
  <c r="B512" i="13"/>
  <c r="B768" i="13"/>
  <c r="B756" i="13"/>
  <c r="B744" i="13"/>
  <c r="B732" i="13"/>
  <c r="B720" i="13"/>
  <c r="B708" i="13"/>
  <c r="B696" i="13"/>
  <c r="B684" i="13"/>
  <c r="B672" i="13"/>
  <c r="B660" i="13"/>
  <c r="B648" i="13"/>
  <c r="B636" i="13"/>
  <c r="B624" i="13"/>
  <c r="B612" i="13"/>
  <c r="B600" i="13"/>
  <c r="B588" i="13"/>
  <c r="B576" i="13"/>
  <c r="B564" i="13"/>
  <c r="B552" i="13"/>
  <c r="B540" i="13"/>
  <c r="C203" i="14"/>
  <c r="D203" i="14"/>
  <c r="D232" i="14"/>
  <c r="C239" i="14"/>
  <c r="B246" i="14"/>
  <c r="C263" i="14"/>
  <c r="C272" i="14"/>
  <c r="B281" i="14"/>
  <c r="C299" i="14"/>
  <c r="C308" i="14"/>
  <c r="B317" i="14"/>
  <c r="D336" i="14"/>
  <c r="B345" i="14"/>
  <c r="C366" i="14"/>
  <c r="C386" i="14"/>
  <c r="D396" i="14"/>
  <c r="B396" i="14"/>
  <c r="C396" i="14"/>
  <c r="C406" i="14"/>
  <c r="B406" i="14"/>
  <c r="D406" i="14"/>
  <c r="C446" i="14"/>
  <c r="C456" i="14"/>
  <c r="D466" i="14"/>
  <c r="C486" i="14"/>
  <c r="D526" i="14"/>
  <c r="C535" i="14"/>
  <c r="C114" i="15"/>
  <c r="D348" i="15"/>
  <c r="C694" i="13"/>
  <c r="C698" i="13"/>
  <c r="C705" i="13"/>
  <c r="C11" i="14"/>
  <c r="C19" i="14"/>
  <c r="C23" i="14"/>
  <c r="D23" i="14"/>
  <c r="C31" i="14"/>
  <c r="C35" i="14"/>
  <c r="D35" i="14"/>
  <c r="C43" i="14"/>
  <c r="C47" i="14"/>
  <c r="D47" i="14"/>
  <c r="C55" i="14"/>
  <c r="C59" i="14"/>
  <c r="D59" i="14"/>
  <c r="C67" i="14"/>
  <c r="C71" i="14"/>
  <c r="D71" i="14"/>
  <c r="C79" i="14"/>
  <c r="C83" i="14"/>
  <c r="D83" i="14"/>
  <c r="C91" i="14"/>
  <c r="C95" i="14"/>
  <c r="D95" i="14"/>
  <c r="C103" i="14"/>
  <c r="C107" i="14"/>
  <c r="D107" i="14"/>
  <c r="C115" i="14"/>
  <c r="C119" i="14"/>
  <c r="D119" i="14"/>
  <c r="C127" i="14"/>
  <c r="C131" i="14"/>
  <c r="D131" i="14"/>
  <c r="C139" i="14"/>
  <c r="C143" i="14"/>
  <c r="D143" i="14"/>
  <c r="C151" i="14"/>
  <c r="C155" i="14"/>
  <c r="D155" i="14"/>
  <c r="C163" i="14"/>
  <c r="C167" i="14"/>
  <c r="D167" i="14"/>
  <c r="C175" i="14"/>
  <c r="C179" i="14"/>
  <c r="D179" i="14"/>
  <c r="C187" i="14"/>
  <c r="C191" i="14"/>
  <c r="D191" i="14"/>
  <c r="C199" i="14"/>
  <c r="D208" i="14"/>
  <c r="B208" i="14"/>
  <c r="D240" i="14"/>
  <c r="B240" i="14"/>
  <c r="C240" i="14"/>
  <c r="C247" i="14"/>
  <c r="D264" i="14"/>
  <c r="B264" i="14"/>
  <c r="C264" i="14"/>
  <c r="B282" i="14"/>
  <c r="D300" i="14"/>
  <c r="B300" i="14"/>
  <c r="C300" i="14"/>
  <c r="B318" i="14"/>
  <c r="B346" i="14"/>
  <c r="C457" i="14"/>
  <c r="C487" i="14"/>
  <c r="C564" i="14"/>
  <c r="C583" i="14"/>
  <c r="D612" i="14"/>
  <c r="C631" i="14"/>
  <c r="C150" i="15"/>
  <c r="B388" i="13"/>
  <c r="B400" i="13"/>
  <c r="B412" i="13"/>
  <c r="B424" i="13"/>
  <c r="B436" i="13"/>
  <c r="B448" i="13"/>
  <c r="B460" i="13"/>
  <c r="B472" i="13"/>
  <c r="B484" i="13"/>
  <c r="B496" i="13"/>
  <c r="B509" i="13"/>
  <c r="B515" i="13"/>
  <c r="B521" i="13"/>
  <c r="B527" i="13"/>
  <c r="B543" i="13"/>
  <c r="B546" i="13"/>
  <c r="C549" i="13"/>
  <c r="B556" i="13"/>
  <c r="C562" i="13"/>
  <c r="B579" i="13"/>
  <c r="B582" i="13"/>
  <c r="C585" i="13"/>
  <c r="B592" i="13"/>
  <c r="C598" i="13"/>
  <c r="B615" i="13"/>
  <c r="B618" i="13"/>
  <c r="C621" i="13"/>
  <c r="B628" i="13"/>
  <c r="C634" i="13"/>
  <c r="B651" i="13"/>
  <c r="B654" i="13"/>
  <c r="C657" i="13"/>
  <c r="B664" i="13"/>
  <c r="C670" i="13"/>
  <c r="B688" i="13"/>
  <c r="B702" i="13"/>
  <c r="B724" i="13"/>
  <c r="B738" i="13"/>
  <c r="D745" i="13"/>
  <c r="B760" i="13"/>
  <c r="D4" i="14"/>
  <c r="D204" i="14"/>
  <c r="B204" i="14"/>
  <c r="C204" i="14"/>
  <c r="D220" i="14"/>
  <c r="B233" i="14"/>
  <c r="D256" i="14"/>
  <c r="D265" i="14"/>
  <c r="C283" i="14"/>
  <c r="D292" i="14"/>
  <c r="D301" i="14"/>
  <c r="C319" i="14"/>
  <c r="C357" i="14"/>
  <c r="D357" i="14"/>
  <c r="B357" i="14"/>
  <c r="C367" i="14"/>
  <c r="D408" i="14"/>
  <c r="B417" i="14"/>
  <c r="C438" i="14"/>
  <c r="C458" i="14"/>
  <c r="D468" i="14"/>
  <c r="B468" i="14"/>
  <c r="C468" i="14"/>
  <c r="C478" i="14"/>
  <c r="B478" i="14"/>
  <c r="D478" i="14"/>
  <c r="C518" i="14"/>
  <c r="B613" i="14"/>
  <c r="C186" i="15"/>
  <c r="B501" i="13"/>
  <c r="D524" i="13"/>
  <c r="D546" i="13"/>
  <c r="B553" i="13"/>
  <c r="D559" i="13"/>
  <c r="D582" i="13"/>
  <c r="B589" i="13"/>
  <c r="D595" i="13"/>
  <c r="D618" i="13"/>
  <c r="B625" i="13"/>
  <c r="D654" i="13"/>
  <c r="B661" i="13"/>
  <c r="B699" i="13"/>
  <c r="B706" i="13"/>
  <c r="C709" i="13"/>
  <c r="B735" i="13"/>
  <c r="B742" i="13"/>
  <c r="C8" i="14"/>
  <c r="D12" i="14"/>
  <c r="B12" i="14"/>
  <c r="C12" i="14"/>
  <c r="B20" i="14"/>
  <c r="D24" i="14"/>
  <c r="B24" i="14"/>
  <c r="C24" i="14"/>
  <c r="B32" i="14"/>
  <c r="D36" i="14"/>
  <c r="B36" i="14"/>
  <c r="C36" i="14"/>
  <c r="B44" i="14"/>
  <c r="D48" i="14"/>
  <c r="B48" i="14"/>
  <c r="C48" i="14"/>
  <c r="B56" i="14"/>
  <c r="D60" i="14"/>
  <c r="B60" i="14"/>
  <c r="C60" i="14"/>
  <c r="B68" i="14"/>
  <c r="D72" i="14"/>
  <c r="B72" i="14"/>
  <c r="C72" i="14"/>
  <c r="D84" i="14"/>
  <c r="B84" i="14"/>
  <c r="C84" i="14"/>
  <c r="D96" i="14"/>
  <c r="B96" i="14"/>
  <c r="C96" i="14"/>
  <c r="D108" i="14"/>
  <c r="B108" i="14"/>
  <c r="C108" i="14"/>
  <c r="D120" i="14"/>
  <c r="B120" i="14"/>
  <c r="C120" i="14"/>
  <c r="D132" i="14"/>
  <c r="B132" i="14"/>
  <c r="C132" i="14"/>
  <c r="D144" i="14"/>
  <c r="B144" i="14"/>
  <c r="C144" i="14"/>
  <c r="D156" i="14"/>
  <c r="B156" i="14"/>
  <c r="C156" i="14"/>
  <c r="D168" i="14"/>
  <c r="B168" i="14"/>
  <c r="C168" i="14"/>
  <c r="D180" i="14"/>
  <c r="B180" i="14"/>
  <c r="C180" i="14"/>
  <c r="D192" i="14"/>
  <c r="B192" i="14"/>
  <c r="C192" i="14"/>
  <c r="B209" i="14"/>
  <c r="C214" i="14"/>
  <c r="B214" i="14"/>
  <c r="C226" i="14"/>
  <c r="B226" i="14"/>
  <c r="D241" i="14"/>
  <c r="C266" i="14"/>
  <c r="C274" i="14"/>
  <c r="C302" i="14"/>
  <c r="C310" i="14"/>
  <c r="C338" i="14"/>
  <c r="C348" i="14"/>
  <c r="D358" i="14"/>
  <c r="C378" i="14"/>
  <c r="B418" i="14"/>
  <c r="C528" i="14"/>
  <c r="C566" i="14"/>
  <c r="D24" i="15"/>
  <c r="C222" i="15"/>
  <c r="C481" i="15"/>
  <c r="D501" i="13"/>
  <c r="D506" i="13"/>
  <c r="D518" i="13"/>
  <c r="D530" i="13"/>
  <c r="D540" i="13"/>
  <c r="D543" i="13"/>
  <c r="B550" i="13"/>
  <c r="D553" i="13"/>
  <c r="C556" i="13"/>
  <c r="B563" i="13"/>
  <c r="D566" i="13"/>
  <c r="C566" i="13"/>
  <c r="D576" i="13"/>
  <c r="B586" i="13"/>
  <c r="D589" i="13"/>
  <c r="C592" i="13"/>
  <c r="B599" i="13"/>
  <c r="C602" i="13"/>
  <c r="D612" i="13"/>
  <c r="B622" i="13"/>
  <c r="D625" i="13"/>
  <c r="C628" i="13"/>
  <c r="B635" i="13"/>
  <c r="C638" i="13"/>
  <c r="D648" i="13"/>
  <c r="B658" i="13"/>
  <c r="D661" i="13"/>
  <c r="C664" i="13"/>
  <c r="B671" i="13"/>
  <c r="C674" i="13"/>
  <c r="B681" i="13"/>
  <c r="C688" i="13"/>
  <c r="D702" i="13"/>
  <c r="B717" i="13"/>
  <c r="D742" i="13"/>
  <c r="B753" i="13"/>
  <c r="B5" i="14"/>
  <c r="D5" i="14"/>
  <c r="C215" i="14"/>
  <c r="D215" i="14"/>
  <c r="B215" i="14"/>
  <c r="B221" i="14"/>
  <c r="C227" i="14"/>
  <c r="D227" i="14"/>
  <c r="B227" i="14"/>
  <c r="B234" i="14"/>
  <c r="C242" i="14"/>
  <c r="C248" i="14"/>
  <c r="B257" i="14"/>
  <c r="C275" i="14"/>
  <c r="C284" i="14"/>
  <c r="B293" i="14"/>
  <c r="C311" i="14"/>
  <c r="D320" i="14"/>
  <c r="B329" i="14"/>
  <c r="C349" i="14"/>
  <c r="C379" i="14"/>
  <c r="C429" i="14"/>
  <c r="D429" i="14"/>
  <c r="B429" i="14"/>
  <c r="C439" i="14"/>
  <c r="D480" i="14"/>
  <c r="B489" i="14"/>
  <c r="C510" i="14"/>
  <c r="D576" i="14"/>
  <c r="C595" i="14"/>
  <c r="D624" i="14"/>
  <c r="C643" i="14"/>
  <c r="B685" i="14"/>
  <c r="D60" i="15"/>
  <c r="C258" i="15"/>
  <c r="C681" i="13"/>
  <c r="C706" i="13"/>
  <c r="C710" i="13"/>
  <c r="D16" i="14"/>
  <c r="B16" i="14"/>
  <c r="C20" i="14"/>
  <c r="D28" i="14"/>
  <c r="B28" i="14"/>
  <c r="C32" i="14"/>
  <c r="D40" i="14"/>
  <c r="B40" i="14"/>
  <c r="C44" i="14"/>
  <c r="D52" i="14"/>
  <c r="B52" i="14"/>
  <c r="C56" i="14"/>
  <c r="D64" i="14"/>
  <c r="B64" i="14"/>
  <c r="C68" i="14"/>
  <c r="D76" i="14"/>
  <c r="B76" i="14"/>
  <c r="C80" i="14"/>
  <c r="D88" i="14"/>
  <c r="B88" i="14"/>
  <c r="C92" i="14"/>
  <c r="D100" i="14"/>
  <c r="B100" i="14"/>
  <c r="C104" i="14"/>
  <c r="D112" i="14"/>
  <c r="B112" i="14"/>
  <c r="C116" i="14"/>
  <c r="D124" i="14"/>
  <c r="B124" i="14"/>
  <c r="C128" i="14"/>
  <c r="D136" i="14"/>
  <c r="B136" i="14"/>
  <c r="C140" i="14"/>
  <c r="D148" i="14"/>
  <c r="B148" i="14"/>
  <c r="C152" i="14"/>
  <c r="D160" i="14"/>
  <c r="B160" i="14"/>
  <c r="C164" i="14"/>
  <c r="D172" i="14"/>
  <c r="B172" i="14"/>
  <c r="C176" i="14"/>
  <c r="D184" i="14"/>
  <c r="B184" i="14"/>
  <c r="C188" i="14"/>
  <c r="D196" i="14"/>
  <c r="B196" i="14"/>
  <c r="C200" i="14"/>
  <c r="D205" i="14"/>
  <c r="B210" i="14"/>
  <c r="D216" i="14"/>
  <c r="B216" i="14"/>
  <c r="C216" i="14"/>
  <c r="D228" i="14"/>
  <c r="B228" i="14"/>
  <c r="C228" i="14"/>
  <c r="C235" i="14"/>
  <c r="B258" i="14"/>
  <c r="D276" i="14"/>
  <c r="B276" i="14"/>
  <c r="C276" i="14"/>
  <c r="B294" i="14"/>
  <c r="D312" i="14"/>
  <c r="B312" i="14"/>
  <c r="C312" i="14"/>
  <c r="C330" i="14"/>
  <c r="C350" i="14"/>
  <c r="D360" i="14"/>
  <c r="B360" i="14"/>
  <c r="C360" i="14"/>
  <c r="C370" i="14"/>
  <c r="B370" i="14"/>
  <c r="D370" i="14"/>
  <c r="C410" i="14"/>
  <c r="C420" i="14"/>
  <c r="D430" i="14"/>
  <c r="C450" i="14"/>
  <c r="B490" i="14"/>
  <c r="C530" i="14"/>
  <c r="B577" i="14"/>
  <c r="B625" i="14"/>
  <c r="B697" i="14"/>
  <c r="D96" i="15"/>
  <c r="C294" i="15"/>
  <c r="C537" i="13"/>
  <c r="C550" i="13"/>
  <c r="C573" i="13"/>
  <c r="C586" i="13"/>
  <c r="C609" i="13"/>
  <c r="C622" i="13"/>
  <c r="C645" i="13"/>
  <c r="C658" i="13"/>
  <c r="B222" i="14"/>
  <c r="C259" i="14"/>
  <c r="D268" i="14"/>
  <c r="D277" i="14"/>
  <c r="C295" i="14"/>
  <c r="D304" i="14"/>
  <c r="D313" i="14"/>
  <c r="C322" i="14"/>
  <c r="C421" i="14"/>
  <c r="C451" i="14"/>
  <c r="C501" i="14"/>
  <c r="D501" i="14"/>
  <c r="B501" i="14"/>
  <c r="C511" i="14"/>
  <c r="C559" i="14"/>
  <c r="D132" i="15"/>
  <c r="C330" i="15"/>
  <c r="C472" i="15"/>
  <c r="C554" i="15"/>
  <c r="D420" i="13"/>
  <c r="D432" i="13"/>
  <c r="D444" i="13"/>
  <c r="D456" i="13"/>
  <c r="D468" i="13"/>
  <c r="D480" i="13"/>
  <c r="D492" i="13"/>
  <c r="D504" i="13"/>
  <c r="D516" i="13"/>
  <c r="D528" i="13"/>
  <c r="D534" i="13"/>
  <c r="D547" i="13"/>
  <c r="D570" i="13"/>
  <c r="D583" i="13"/>
  <c r="D606" i="13"/>
  <c r="D619" i="13"/>
  <c r="D642" i="13"/>
  <c r="B682" i="13"/>
  <c r="C685" i="13"/>
  <c r="B711" i="13"/>
  <c r="B718" i="13"/>
  <c r="B747" i="13"/>
  <c r="B754" i="13"/>
  <c r="D13" i="14"/>
  <c r="B17" i="14"/>
  <c r="D17" i="14"/>
  <c r="D25" i="14"/>
  <c r="B29" i="14"/>
  <c r="D29" i="14"/>
  <c r="D37" i="14"/>
  <c r="B41" i="14"/>
  <c r="D41" i="14"/>
  <c r="D49" i="14"/>
  <c r="B53" i="14"/>
  <c r="D53" i="14"/>
  <c r="D61" i="14"/>
  <c r="B65" i="14"/>
  <c r="D65" i="14"/>
  <c r="D73" i="14"/>
  <c r="B77" i="14"/>
  <c r="D77" i="14"/>
  <c r="D85" i="14"/>
  <c r="B89" i="14"/>
  <c r="D89" i="14"/>
  <c r="D97" i="14"/>
  <c r="B101" i="14"/>
  <c r="D101" i="14"/>
  <c r="D109" i="14"/>
  <c r="B113" i="14"/>
  <c r="D113" i="14"/>
  <c r="D121" i="14"/>
  <c r="B125" i="14"/>
  <c r="D125" i="14"/>
  <c r="D133" i="14"/>
  <c r="B137" i="14"/>
  <c r="D137" i="14"/>
  <c r="D145" i="14"/>
  <c r="B149" i="14"/>
  <c r="D149" i="14"/>
  <c r="D157" i="14"/>
  <c r="B161" i="14"/>
  <c r="D161" i="14"/>
  <c r="D169" i="14"/>
  <c r="B173" i="14"/>
  <c r="D173" i="14"/>
  <c r="D181" i="14"/>
  <c r="B185" i="14"/>
  <c r="D185" i="14"/>
  <c r="D193" i="14"/>
  <c r="B197" i="14"/>
  <c r="D197" i="14"/>
  <c r="D217" i="14"/>
  <c r="D229" i="14"/>
  <c r="C250" i="14"/>
  <c r="B250" i="14"/>
  <c r="C278" i="14"/>
  <c r="C286" i="14"/>
  <c r="C314" i="14"/>
  <c r="C331" i="14"/>
  <c r="D372" i="14"/>
  <c r="B381" i="14"/>
  <c r="C402" i="14"/>
  <c r="C422" i="14"/>
  <c r="D432" i="14"/>
  <c r="B432" i="14"/>
  <c r="C432" i="14"/>
  <c r="C442" i="14"/>
  <c r="B442" i="14"/>
  <c r="D442" i="14"/>
  <c r="C482" i="14"/>
  <c r="C492" i="14"/>
  <c r="D502" i="14"/>
  <c r="C522" i="14"/>
  <c r="D588" i="14"/>
  <c r="C607" i="14"/>
  <c r="D636" i="14"/>
  <c r="B16" i="15"/>
  <c r="D168" i="15"/>
  <c r="C366" i="15"/>
  <c r="C461" i="15"/>
  <c r="B430" i="13"/>
  <c r="B442" i="13"/>
  <c r="B454" i="13"/>
  <c r="B466" i="13"/>
  <c r="B478" i="13"/>
  <c r="B490" i="13"/>
  <c r="B502" i="13"/>
  <c r="D507" i="13"/>
  <c r="C513" i="13"/>
  <c r="D513" i="13"/>
  <c r="D519" i="13"/>
  <c r="C525" i="13"/>
  <c r="D525" i="13"/>
  <c r="D531" i="13"/>
  <c r="B538" i="13"/>
  <c r="C544" i="13"/>
  <c r="B551" i="13"/>
  <c r="D554" i="13"/>
  <c r="C554" i="13"/>
  <c r="D567" i="13"/>
  <c r="B574" i="13"/>
  <c r="C580" i="13"/>
  <c r="B587" i="13"/>
  <c r="D590" i="13"/>
  <c r="C590" i="13"/>
  <c r="B610" i="13"/>
  <c r="C616" i="13"/>
  <c r="B623" i="13"/>
  <c r="C626" i="13"/>
  <c r="B646" i="13"/>
  <c r="C652" i="13"/>
  <c r="B659" i="13"/>
  <c r="C662" i="13"/>
  <c r="D678" i="13"/>
  <c r="B693" i="13"/>
  <c r="C700" i="13"/>
  <c r="D718" i="13"/>
  <c r="B729" i="13"/>
  <c r="D754" i="13"/>
  <c r="B765" i="13"/>
  <c r="B6" i="14"/>
  <c r="D10" i="14"/>
  <c r="C206" i="14"/>
  <c r="C211" i="14"/>
  <c r="C223" i="14"/>
  <c r="C230" i="14"/>
  <c r="C236" i="14"/>
  <c r="D244" i="14"/>
  <c r="C251" i="14"/>
  <c r="C260" i="14"/>
  <c r="B269" i="14"/>
  <c r="C287" i="14"/>
  <c r="C296" i="14"/>
  <c r="B305" i="14"/>
  <c r="C342" i="14"/>
  <c r="B382" i="14"/>
  <c r="C493" i="14"/>
  <c r="C523" i="14"/>
  <c r="B589" i="14"/>
  <c r="B637" i="14"/>
  <c r="D204" i="15"/>
  <c r="C682" i="13"/>
  <c r="C686" i="13"/>
  <c r="C693" i="13"/>
  <c r="B769" i="13"/>
  <c r="C218" i="14"/>
  <c r="D252" i="14"/>
  <c r="B252" i="14"/>
  <c r="C252" i="14"/>
  <c r="B270" i="14"/>
  <c r="D288" i="14"/>
  <c r="B288" i="14"/>
  <c r="C288" i="14"/>
  <c r="B306" i="14"/>
  <c r="C324" i="14"/>
  <c r="C343" i="14"/>
  <c r="C393" i="14"/>
  <c r="D393" i="14"/>
  <c r="B393" i="14"/>
  <c r="C403" i="14"/>
  <c r="D444" i="14"/>
  <c r="B453" i="14"/>
  <c r="C474" i="14"/>
  <c r="C494" i="14"/>
  <c r="D504" i="14"/>
  <c r="B504" i="14"/>
  <c r="C504" i="14"/>
  <c r="C514" i="14"/>
  <c r="B514" i="14"/>
  <c r="D514" i="14"/>
  <c r="C552" i="14"/>
  <c r="D240" i="15"/>
  <c r="D631" i="13"/>
  <c r="D643" i="13"/>
  <c r="D655" i="13"/>
  <c r="D667" i="13"/>
  <c r="D679" i="13"/>
  <c r="D691" i="13"/>
  <c r="D703" i="13"/>
  <c r="D715" i="13"/>
  <c r="D727" i="13"/>
  <c r="D739" i="13"/>
  <c r="D751" i="13"/>
  <c r="D763" i="13"/>
  <c r="D209" i="14"/>
  <c r="D221" i="14"/>
  <c r="D233" i="14"/>
  <c r="D245" i="14"/>
  <c r="D257" i="14"/>
  <c r="B262" i="14"/>
  <c r="D269" i="14"/>
  <c r="B274" i="14"/>
  <c r="D281" i="14"/>
  <c r="B286" i="14"/>
  <c r="D293" i="14"/>
  <c r="B298" i="14"/>
  <c r="D305" i="14"/>
  <c r="B310" i="14"/>
  <c r="D317" i="14"/>
  <c r="D325" i="14"/>
  <c r="D337" i="14"/>
  <c r="D373" i="14"/>
  <c r="D409" i="14"/>
  <c r="D445" i="14"/>
  <c r="D481" i="14"/>
  <c r="D517" i="14"/>
  <c r="B528" i="14"/>
  <c r="C538" i="14"/>
  <c r="D542" i="14"/>
  <c r="C549" i="14"/>
  <c r="D549" i="14"/>
  <c r="B564" i="14"/>
  <c r="C574" i="14"/>
  <c r="C586" i="14"/>
  <c r="C598" i="14"/>
  <c r="C610" i="14"/>
  <c r="C622" i="14"/>
  <c r="C634" i="14"/>
  <c r="C646" i="14"/>
  <c r="C661" i="14"/>
  <c r="C681" i="14"/>
  <c r="C692" i="14"/>
  <c r="C704" i="14"/>
  <c r="B721" i="14"/>
  <c r="B41" i="15"/>
  <c r="B77" i="15"/>
  <c r="B113" i="15"/>
  <c r="B149" i="15"/>
  <c r="B185" i="15"/>
  <c r="B221" i="15"/>
  <c r="B257" i="15"/>
  <c r="B293" i="15"/>
  <c r="B329" i="15"/>
  <c r="B365" i="15"/>
  <c r="C393" i="15"/>
  <c r="C412" i="15"/>
  <c r="D412" i="15"/>
  <c r="B412" i="15"/>
  <c r="B432" i="15"/>
  <c r="D441" i="15"/>
  <c r="B490" i="15"/>
  <c r="B500" i="15"/>
  <c r="D521" i="15"/>
  <c r="C543" i="15"/>
  <c r="C586" i="15"/>
  <c r="C597" i="15"/>
  <c r="D712" i="15"/>
  <c r="C13" i="16"/>
  <c r="C25" i="16"/>
  <c r="C37" i="16"/>
  <c r="C49" i="16"/>
  <c r="C61" i="16"/>
  <c r="B212" i="14"/>
  <c r="B224" i="14"/>
  <c r="B236" i="14"/>
  <c r="B248" i="14"/>
  <c r="B260" i="14"/>
  <c r="B272" i="14"/>
  <c r="C344" i="14"/>
  <c r="C380" i="14"/>
  <c r="C416" i="14"/>
  <c r="B420" i="14"/>
  <c r="C452" i="14"/>
  <c r="B456" i="14"/>
  <c r="C488" i="14"/>
  <c r="B492" i="14"/>
  <c r="C524" i="14"/>
  <c r="D553" i="14"/>
  <c r="C560" i="14"/>
  <c r="C656" i="14"/>
  <c r="C672" i="14"/>
  <c r="D672" i="14"/>
  <c r="C682" i="14"/>
  <c r="C693" i="14"/>
  <c r="C705" i="14"/>
  <c r="C766" i="14"/>
  <c r="D766" i="14"/>
  <c r="C10" i="15"/>
  <c r="D25" i="15"/>
  <c r="C34" i="15"/>
  <c r="C43" i="15"/>
  <c r="D43" i="15"/>
  <c r="B43" i="15"/>
  <c r="B52" i="15"/>
  <c r="D61" i="15"/>
  <c r="C70" i="15"/>
  <c r="C79" i="15"/>
  <c r="D79" i="15"/>
  <c r="B79" i="15"/>
  <c r="B88" i="15"/>
  <c r="D97" i="15"/>
  <c r="C106" i="15"/>
  <c r="C115" i="15"/>
  <c r="D115" i="15"/>
  <c r="B115" i="15"/>
  <c r="B124" i="15"/>
  <c r="C142" i="15"/>
  <c r="C151" i="15"/>
  <c r="D151" i="15"/>
  <c r="B151" i="15"/>
  <c r="B160" i="15"/>
  <c r="D169" i="15"/>
  <c r="C178" i="15"/>
  <c r="C187" i="15"/>
  <c r="D187" i="15"/>
  <c r="B187" i="15"/>
  <c r="B196" i="15"/>
  <c r="D205" i="15"/>
  <c r="C214" i="15"/>
  <c r="C223" i="15"/>
  <c r="D223" i="15"/>
  <c r="B223" i="15"/>
  <c r="B232" i="15"/>
  <c r="D241" i="15"/>
  <c r="C250" i="15"/>
  <c r="C259" i="15"/>
  <c r="D259" i="15"/>
  <c r="B259" i="15"/>
  <c r="B268" i="15"/>
  <c r="D277" i="15"/>
  <c r="C286" i="15"/>
  <c r="C295" i="15"/>
  <c r="D295" i="15"/>
  <c r="B295" i="15"/>
  <c r="B304" i="15"/>
  <c r="D313" i="15"/>
  <c r="C331" i="15"/>
  <c r="D331" i="15"/>
  <c r="B331" i="15"/>
  <c r="B340" i="15"/>
  <c r="D349" i="15"/>
  <c r="C367" i="15"/>
  <c r="D367" i="15"/>
  <c r="B367" i="15"/>
  <c r="B376" i="15"/>
  <c r="C414" i="15"/>
  <c r="C443" i="15"/>
  <c r="C462" i="15"/>
  <c r="C512" i="15"/>
  <c r="D654" i="15"/>
  <c r="C320" i="14"/>
  <c r="D338" i="14"/>
  <c r="D374" i="14"/>
  <c r="D410" i="14"/>
  <c r="D446" i="14"/>
  <c r="D482" i="14"/>
  <c r="D518" i="14"/>
  <c r="C667" i="14"/>
  <c r="C694" i="14"/>
  <c r="D694" i="14"/>
  <c r="C706" i="14"/>
  <c r="D706" i="14"/>
  <c r="B17" i="15"/>
  <c r="C26" i="15"/>
  <c r="C35" i="15"/>
  <c r="C44" i="15"/>
  <c r="C62" i="15"/>
  <c r="C71" i="15"/>
  <c r="C80" i="15"/>
  <c r="C98" i="15"/>
  <c r="C107" i="15"/>
  <c r="C116" i="15"/>
  <c r="C134" i="15"/>
  <c r="C143" i="15"/>
  <c r="C152" i="15"/>
  <c r="C170" i="15"/>
  <c r="C179" i="15"/>
  <c r="C188" i="15"/>
  <c r="C206" i="15"/>
  <c r="C215" i="15"/>
  <c r="C224" i="15"/>
  <c r="C242" i="15"/>
  <c r="C251" i="15"/>
  <c r="C260" i="15"/>
  <c r="C278" i="15"/>
  <c r="C287" i="15"/>
  <c r="C296" i="15"/>
  <c r="C314" i="15"/>
  <c r="C323" i="15"/>
  <c r="C332" i="15"/>
  <c r="C350" i="15"/>
  <c r="C359" i="15"/>
  <c r="C368" i="15"/>
  <c r="C405" i="15"/>
  <c r="C424" i="15"/>
  <c r="B444" i="15"/>
  <c r="B453" i="15"/>
  <c r="D534" i="15"/>
  <c r="D632" i="15"/>
  <c r="D579" i="13"/>
  <c r="D591" i="13"/>
  <c r="D603" i="13"/>
  <c r="D615" i="13"/>
  <c r="D627" i="13"/>
  <c r="D639" i="13"/>
  <c r="D651" i="13"/>
  <c r="D663" i="13"/>
  <c r="D675" i="13"/>
  <c r="D687" i="13"/>
  <c r="D699" i="13"/>
  <c r="D711" i="13"/>
  <c r="D723" i="13"/>
  <c r="D735" i="13"/>
  <c r="D747" i="13"/>
  <c r="D759" i="13"/>
  <c r="D326" i="14"/>
  <c r="D361" i="14"/>
  <c r="D397" i="14"/>
  <c r="D433" i="14"/>
  <c r="D469" i="14"/>
  <c r="D505" i="14"/>
  <c r="C525" i="14"/>
  <c r="D525" i="14"/>
  <c r="B529" i="14"/>
  <c r="B540" i="14"/>
  <c r="C550" i="14"/>
  <c r="D554" i="14"/>
  <c r="C561" i="14"/>
  <c r="D561" i="14"/>
  <c r="B565" i="14"/>
  <c r="C657" i="14"/>
  <c r="C673" i="14"/>
  <c r="C742" i="14"/>
  <c r="D742" i="14"/>
  <c r="B748" i="14"/>
  <c r="C11" i="15"/>
  <c r="B53" i="15"/>
  <c r="B89" i="15"/>
  <c r="B125" i="15"/>
  <c r="B161" i="15"/>
  <c r="B197" i="15"/>
  <c r="B233" i="15"/>
  <c r="B269" i="15"/>
  <c r="B305" i="15"/>
  <c r="B341" i="15"/>
  <c r="B377" i="15"/>
  <c r="C406" i="15"/>
  <c r="B454" i="15"/>
  <c r="D464" i="15"/>
  <c r="C464" i="15"/>
  <c r="B464" i="15"/>
  <c r="C503" i="15"/>
  <c r="B524" i="15"/>
  <c r="B557" i="15"/>
  <c r="B239" i="14"/>
  <c r="B251" i="14"/>
  <c r="B263" i="14"/>
  <c r="B275" i="14"/>
  <c r="B287" i="14"/>
  <c r="B299" i="14"/>
  <c r="B311" i="14"/>
  <c r="B324" i="14"/>
  <c r="C345" i="14"/>
  <c r="D345" i="14"/>
  <c r="C358" i="14"/>
  <c r="C381" i="14"/>
  <c r="D381" i="14"/>
  <c r="C394" i="14"/>
  <c r="C417" i="14"/>
  <c r="D417" i="14"/>
  <c r="C430" i="14"/>
  <c r="C453" i="14"/>
  <c r="D453" i="14"/>
  <c r="C466" i="14"/>
  <c r="C489" i="14"/>
  <c r="D489" i="14"/>
  <c r="C502" i="14"/>
  <c r="D648" i="14"/>
  <c r="B4" i="15"/>
  <c r="C18" i="15"/>
  <c r="D36" i="15"/>
  <c r="C54" i="15"/>
  <c r="D72" i="15"/>
  <c r="C90" i="15"/>
  <c r="D108" i="15"/>
  <c r="C126" i="15"/>
  <c r="D144" i="15"/>
  <c r="C162" i="15"/>
  <c r="D180" i="15"/>
  <c r="C198" i="15"/>
  <c r="D216" i="15"/>
  <c r="C234" i="15"/>
  <c r="D252" i="15"/>
  <c r="C270" i="15"/>
  <c r="D288" i="15"/>
  <c r="C306" i="15"/>
  <c r="D324" i="15"/>
  <c r="C342" i="15"/>
  <c r="D360" i="15"/>
  <c r="C378" i="15"/>
  <c r="C436" i="15"/>
  <c r="C465" i="15"/>
  <c r="D484" i="15"/>
  <c r="D579" i="15"/>
  <c r="B220" i="14"/>
  <c r="B232" i="14"/>
  <c r="D239" i="14"/>
  <c r="B244" i="14"/>
  <c r="D251" i="14"/>
  <c r="B256" i="14"/>
  <c r="D263" i="14"/>
  <c r="B268" i="14"/>
  <c r="D275" i="14"/>
  <c r="B280" i="14"/>
  <c r="D287" i="14"/>
  <c r="B292" i="14"/>
  <c r="D299" i="14"/>
  <c r="B304" i="14"/>
  <c r="D311" i="14"/>
  <c r="B316" i="14"/>
  <c r="D324" i="14"/>
  <c r="C332" i="14"/>
  <c r="B336" i="14"/>
  <c r="D342" i="14"/>
  <c r="B349" i="14"/>
  <c r="C368" i="14"/>
  <c r="B372" i="14"/>
  <c r="D378" i="14"/>
  <c r="B385" i="14"/>
  <c r="C404" i="14"/>
  <c r="B408" i="14"/>
  <c r="D414" i="14"/>
  <c r="B421" i="14"/>
  <c r="C440" i="14"/>
  <c r="B444" i="14"/>
  <c r="D450" i="14"/>
  <c r="B457" i="14"/>
  <c r="C476" i="14"/>
  <c r="B480" i="14"/>
  <c r="D486" i="14"/>
  <c r="B493" i="14"/>
  <c r="C512" i="14"/>
  <c r="B516" i="14"/>
  <c r="D522" i="14"/>
  <c r="B526" i="14"/>
  <c r="D529" i="14"/>
  <c r="C536" i="14"/>
  <c r="B562" i="14"/>
  <c r="C572" i="14"/>
  <c r="C584" i="14"/>
  <c r="C596" i="14"/>
  <c r="C608" i="14"/>
  <c r="C620" i="14"/>
  <c r="C632" i="14"/>
  <c r="C644" i="14"/>
  <c r="C658" i="14"/>
  <c r="C668" i="14"/>
  <c r="C684" i="14"/>
  <c r="D684" i="14"/>
  <c r="B708" i="14"/>
  <c r="C718" i="14"/>
  <c r="D718" i="14"/>
  <c r="B724" i="14"/>
  <c r="D12" i="15"/>
  <c r="C19" i="15"/>
  <c r="D19" i="15"/>
  <c r="B19" i="15"/>
  <c r="B28" i="15"/>
  <c r="D37" i="15"/>
  <c r="C46" i="15"/>
  <c r="C55" i="15"/>
  <c r="D55" i="15"/>
  <c r="B55" i="15"/>
  <c r="B64" i="15"/>
  <c r="D73" i="15"/>
  <c r="C82" i="15"/>
  <c r="C91" i="15"/>
  <c r="D91" i="15"/>
  <c r="B91" i="15"/>
  <c r="B100" i="15"/>
  <c r="C118" i="15"/>
  <c r="C127" i="15"/>
  <c r="D127" i="15"/>
  <c r="B127" i="15"/>
  <c r="B136" i="15"/>
  <c r="C154" i="15"/>
  <c r="C163" i="15"/>
  <c r="D163" i="15"/>
  <c r="B163" i="15"/>
  <c r="B172" i="15"/>
  <c r="D181" i="15"/>
  <c r="C190" i="15"/>
  <c r="C199" i="15"/>
  <c r="D199" i="15"/>
  <c r="B199" i="15"/>
  <c r="B208" i="15"/>
  <c r="D217" i="15"/>
  <c r="C226" i="15"/>
  <c r="C235" i="15"/>
  <c r="D235" i="15"/>
  <c r="B235" i="15"/>
  <c r="B244" i="15"/>
  <c r="D253" i="15"/>
  <c r="C262" i="15"/>
  <c r="C271" i="15"/>
  <c r="D271" i="15"/>
  <c r="B271" i="15"/>
  <c r="B280" i="15"/>
  <c r="D289" i="15"/>
  <c r="D298" i="15"/>
  <c r="C307" i="15"/>
  <c r="D307" i="15"/>
  <c r="B307" i="15"/>
  <c r="B316" i="15"/>
  <c r="D325" i="15"/>
  <c r="C343" i="15"/>
  <c r="D343" i="15"/>
  <c r="B343" i="15"/>
  <c r="B352" i="15"/>
  <c r="D361" i="15"/>
  <c r="C388" i="15"/>
  <c r="D388" i="15"/>
  <c r="B388" i="15"/>
  <c r="C417" i="15"/>
  <c r="C426" i="15"/>
  <c r="B456" i="15"/>
  <c r="B476" i="15"/>
  <c r="C537" i="15"/>
  <c r="C602" i="15"/>
  <c r="C321" i="14"/>
  <c r="D362" i="14"/>
  <c r="D398" i="14"/>
  <c r="D434" i="14"/>
  <c r="D470" i="14"/>
  <c r="D506" i="14"/>
  <c r="C649" i="14"/>
  <c r="C679" i="14"/>
  <c r="C696" i="14"/>
  <c r="C708" i="14"/>
  <c r="B5" i="15"/>
  <c r="C20" i="15"/>
  <c r="D20" i="15"/>
  <c r="B20" i="15"/>
  <c r="C38" i="15"/>
  <c r="C47" i="15"/>
  <c r="C56" i="15"/>
  <c r="C74" i="15"/>
  <c r="C83" i="15"/>
  <c r="C92" i="15"/>
  <c r="C110" i="15"/>
  <c r="C119" i="15"/>
  <c r="C128" i="15"/>
  <c r="C146" i="15"/>
  <c r="C155" i="15"/>
  <c r="C164" i="15"/>
  <c r="C182" i="15"/>
  <c r="C191" i="15"/>
  <c r="C200" i="15"/>
  <c r="C218" i="15"/>
  <c r="C227" i="15"/>
  <c r="C236" i="15"/>
  <c r="C254" i="15"/>
  <c r="C263" i="15"/>
  <c r="C272" i="15"/>
  <c r="C290" i="15"/>
  <c r="C299" i="15"/>
  <c r="C308" i="15"/>
  <c r="C326" i="15"/>
  <c r="C335" i="15"/>
  <c r="C344" i="15"/>
  <c r="C362" i="15"/>
  <c r="C371" i="15"/>
  <c r="C418" i="15"/>
  <c r="C467" i="15"/>
  <c r="D467" i="15"/>
  <c r="B467" i="15"/>
  <c r="B496" i="15"/>
  <c r="D592" i="15"/>
  <c r="D349" i="14"/>
  <c r="D385" i="14"/>
  <c r="D421" i="14"/>
  <c r="D457" i="14"/>
  <c r="D493" i="14"/>
  <c r="C526" i="14"/>
  <c r="D530" i="14"/>
  <c r="C537" i="14"/>
  <c r="D537" i="14"/>
  <c r="C562" i="14"/>
  <c r="C573" i="14"/>
  <c r="D573" i="14"/>
  <c r="C577" i="14"/>
  <c r="C585" i="14"/>
  <c r="D585" i="14"/>
  <c r="C589" i="14"/>
  <c r="C597" i="14"/>
  <c r="C601" i="14"/>
  <c r="C609" i="14"/>
  <c r="C613" i="14"/>
  <c r="C621" i="14"/>
  <c r="C625" i="14"/>
  <c r="C633" i="14"/>
  <c r="C637" i="14"/>
  <c r="C645" i="14"/>
  <c r="C669" i="14"/>
  <c r="C685" i="14"/>
  <c r="B769" i="14"/>
  <c r="B763" i="14"/>
  <c r="B751" i="14"/>
  <c r="B739" i="14"/>
  <c r="E739" i="14" s="1"/>
  <c r="B727" i="14"/>
  <c r="B715" i="14"/>
  <c r="B703" i="14"/>
  <c r="B691" i="14"/>
  <c r="B679" i="14"/>
  <c r="B667" i="14"/>
  <c r="B655" i="14"/>
  <c r="B643" i="14"/>
  <c r="B631" i="14"/>
  <c r="B619" i="14"/>
  <c r="B607" i="14"/>
  <c r="B595" i="14"/>
  <c r="B583" i="14"/>
  <c r="B571" i="14"/>
  <c r="B559" i="14"/>
  <c r="B547" i="14"/>
  <c r="B535" i="14"/>
  <c r="B523" i="14"/>
  <c r="B511" i="14"/>
  <c r="B499" i="14"/>
  <c r="B487" i="14"/>
  <c r="B475" i="14"/>
  <c r="B463" i="14"/>
  <c r="B451" i="14"/>
  <c r="B439" i="14"/>
  <c r="B427" i="14"/>
  <c r="B415" i="14"/>
  <c r="B403" i="14"/>
  <c r="B391" i="14"/>
  <c r="B379" i="14"/>
  <c r="B367" i="14"/>
  <c r="B355" i="14"/>
  <c r="B343" i="14"/>
  <c r="B331" i="14"/>
  <c r="B319" i="14"/>
  <c r="B770" i="14"/>
  <c r="B758" i="14"/>
  <c r="B746" i="14"/>
  <c r="B734" i="14"/>
  <c r="B722" i="14"/>
  <c r="B710" i="14"/>
  <c r="B698" i="14"/>
  <c r="B686" i="14"/>
  <c r="B674" i="14"/>
  <c r="B662" i="14"/>
  <c r="B650" i="14"/>
  <c r="B638" i="14"/>
  <c r="B626" i="14"/>
  <c r="B614" i="14"/>
  <c r="B602" i="14"/>
  <c r="B590" i="14"/>
  <c r="B578" i="14"/>
  <c r="B566" i="14"/>
  <c r="B554" i="14"/>
  <c r="B542" i="14"/>
  <c r="B530" i="14"/>
  <c r="B518" i="14"/>
  <c r="B506" i="14"/>
  <c r="B494" i="14"/>
  <c r="B482" i="14"/>
  <c r="B470" i="14"/>
  <c r="B458" i="14"/>
  <c r="B446" i="14"/>
  <c r="B434" i="14"/>
  <c r="B422" i="14"/>
  <c r="B410" i="14"/>
  <c r="B398" i="14"/>
  <c r="B386" i="14"/>
  <c r="B374" i="14"/>
  <c r="B362" i="14"/>
  <c r="B350" i="14"/>
  <c r="B338" i="14"/>
  <c r="B765" i="14"/>
  <c r="B753" i="14"/>
  <c r="B741" i="14"/>
  <c r="B729" i="14"/>
  <c r="B717" i="14"/>
  <c r="B705" i="14"/>
  <c r="B693" i="14"/>
  <c r="B681" i="14"/>
  <c r="B669" i="14"/>
  <c r="B657" i="14"/>
  <c r="B645" i="14"/>
  <c r="B633" i="14"/>
  <c r="B621" i="14"/>
  <c r="B609" i="14"/>
  <c r="B597" i="14"/>
  <c r="B585" i="14"/>
  <c r="B573" i="14"/>
  <c r="B561" i="14"/>
  <c r="B549" i="14"/>
  <c r="B537" i="14"/>
  <c r="B525" i="14"/>
  <c r="B767" i="14"/>
  <c r="B755" i="14"/>
  <c r="B743" i="14"/>
  <c r="B731" i="14"/>
  <c r="B719" i="14"/>
  <c r="B707" i="14"/>
  <c r="B695" i="14"/>
  <c r="B683" i="14"/>
  <c r="B671" i="14"/>
  <c r="B659" i="14"/>
  <c r="B647" i="14"/>
  <c r="B635" i="14"/>
  <c r="B623" i="14"/>
  <c r="B611" i="14"/>
  <c r="B599" i="14"/>
  <c r="B587" i="14"/>
  <c r="B575" i="14"/>
  <c r="B762" i="14"/>
  <c r="B750" i="14"/>
  <c r="B738" i="14"/>
  <c r="B726" i="14"/>
  <c r="B714" i="14"/>
  <c r="B702" i="14"/>
  <c r="B690" i="14"/>
  <c r="B678" i="14"/>
  <c r="B666" i="14"/>
  <c r="B654" i="14"/>
  <c r="B642" i="14"/>
  <c r="B630" i="14"/>
  <c r="B618" i="14"/>
  <c r="B606" i="14"/>
  <c r="B594" i="14"/>
  <c r="B582" i="14"/>
  <c r="B570" i="14"/>
  <c r="B558" i="14"/>
  <c r="B546" i="14"/>
  <c r="B534" i="14"/>
  <c r="B522" i="14"/>
  <c r="B510" i="14"/>
  <c r="B498" i="14"/>
  <c r="B486" i="14"/>
  <c r="B474" i="14"/>
  <c r="B462" i="14"/>
  <c r="B450" i="14"/>
  <c r="B438" i="14"/>
  <c r="B426" i="14"/>
  <c r="B414" i="14"/>
  <c r="B402" i="14"/>
  <c r="B390" i="14"/>
  <c r="B378" i="14"/>
  <c r="B366" i="14"/>
  <c r="B354" i="14"/>
  <c r="B342" i="14"/>
  <c r="B330" i="14"/>
  <c r="B764" i="14"/>
  <c r="B752" i="14"/>
  <c r="B740" i="14"/>
  <c r="B728" i="14"/>
  <c r="B716" i="14"/>
  <c r="B704" i="14"/>
  <c r="B692" i="14"/>
  <c r="B680" i="14"/>
  <c r="B668" i="14"/>
  <c r="B656" i="14"/>
  <c r="B644" i="14"/>
  <c r="B632" i="14"/>
  <c r="B620" i="14"/>
  <c r="B608" i="14"/>
  <c r="B596" i="14"/>
  <c r="B584" i="14"/>
  <c r="B572" i="14"/>
  <c r="B560" i="14"/>
  <c r="B548" i="14"/>
  <c r="B536" i="14"/>
  <c r="B524" i="14"/>
  <c r="B512" i="14"/>
  <c r="B500" i="14"/>
  <c r="B488" i="14"/>
  <c r="B476" i="14"/>
  <c r="B464" i="14"/>
  <c r="B452" i="14"/>
  <c r="B440" i="14"/>
  <c r="B428" i="14"/>
  <c r="B416" i="14"/>
  <c r="B404" i="14"/>
  <c r="B392" i="14"/>
  <c r="B380" i="14"/>
  <c r="B368" i="14"/>
  <c r="B356" i="14"/>
  <c r="B344" i="14"/>
  <c r="B332" i="14"/>
  <c r="B759" i="14"/>
  <c r="B747" i="14"/>
  <c r="B735" i="14"/>
  <c r="B723" i="14"/>
  <c r="B711" i="14"/>
  <c r="B699" i="14"/>
  <c r="B766" i="14"/>
  <c r="B754" i="14"/>
  <c r="B742" i="14"/>
  <c r="B730" i="14"/>
  <c r="B718" i="14"/>
  <c r="B706" i="14"/>
  <c r="B694" i="14"/>
  <c r="B682" i="14"/>
  <c r="B670" i="14"/>
  <c r="B658" i="14"/>
  <c r="B761" i="14"/>
  <c r="B749" i="14"/>
  <c r="B737" i="14"/>
  <c r="B725" i="14"/>
  <c r="B713" i="14"/>
  <c r="B701" i="14"/>
  <c r="B689" i="14"/>
  <c r="B677" i="14"/>
  <c r="B665" i="14"/>
  <c r="B653" i="14"/>
  <c r="D13" i="15"/>
  <c r="B29" i="15"/>
  <c r="B65" i="15"/>
  <c r="B101" i="15"/>
  <c r="B137" i="15"/>
  <c r="B173" i="15"/>
  <c r="B209" i="15"/>
  <c r="B245" i="15"/>
  <c r="B281" i="15"/>
  <c r="B317" i="15"/>
  <c r="B353" i="15"/>
  <c r="C390" i="15"/>
  <c r="D428" i="15"/>
  <c r="C428" i="15"/>
  <c r="B428" i="15"/>
  <c r="B468" i="15"/>
  <c r="D477" i="15"/>
  <c r="C497" i="15"/>
  <c r="D560" i="15"/>
  <c r="B593" i="15"/>
  <c r="C333" i="14"/>
  <c r="D333" i="14"/>
  <c r="C346" i="14"/>
  <c r="C369" i="14"/>
  <c r="D369" i="14"/>
  <c r="C382" i="14"/>
  <c r="C405" i="14"/>
  <c r="D405" i="14"/>
  <c r="C418" i="14"/>
  <c r="C441" i="14"/>
  <c r="D441" i="14"/>
  <c r="C454" i="14"/>
  <c r="C477" i="14"/>
  <c r="D477" i="14"/>
  <c r="C490" i="14"/>
  <c r="C513" i="14"/>
  <c r="D513" i="14"/>
  <c r="C697" i="14"/>
  <c r="C709" i="14"/>
  <c r="C754" i="14"/>
  <c r="D754" i="14"/>
  <c r="C6" i="15"/>
  <c r="C14" i="15"/>
  <c r="C30" i="15"/>
  <c r="D48" i="15"/>
  <c r="C66" i="15"/>
  <c r="D84" i="15"/>
  <c r="C102" i="15"/>
  <c r="D120" i="15"/>
  <c r="C138" i="15"/>
  <c r="D156" i="15"/>
  <c r="C174" i="15"/>
  <c r="D192" i="15"/>
  <c r="C210" i="15"/>
  <c r="D228" i="15"/>
  <c r="C246" i="15"/>
  <c r="D264" i="15"/>
  <c r="C282" i="15"/>
  <c r="D300" i="15"/>
  <c r="C318" i="15"/>
  <c r="D336" i="15"/>
  <c r="C354" i="15"/>
  <c r="D372" i="15"/>
  <c r="C381" i="15"/>
  <c r="C400" i="15"/>
  <c r="D400" i="15"/>
  <c r="B400" i="15"/>
  <c r="C429" i="15"/>
  <c r="C448" i="15"/>
  <c r="C507" i="15"/>
  <c r="D537" i="13"/>
  <c r="D549" i="13"/>
  <c r="D561" i="13"/>
  <c r="D573" i="13"/>
  <c r="D585" i="13"/>
  <c r="D597" i="13"/>
  <c r="D609" i="13"/>
  <c r="D621" i="13"/>
  <c r="D633" i="13"/>
  <c r="D645" i="13"/>
  <c r="D657" i="13"/>
  <c r="D669" i="13"/>
  <c r="D681" i="13"/>
  <c r="D693" i="13"/>
  <c r="D705" i="13"/>
  <c r="D717" i="13"/>
  <c r="D729" i="13"/>
  <c r="D741" i="13"/>
  <c r="D753" i="13"/>
  <c r="D765" i="13"/>
  <c r="D7" i="14"/>
  <c r="D19" i="14"/>
  <c r="D31" i="14"/>
  <c r="D43" i="14"/>
  <c r="D55" i="14"/>
  <c r="D67" i="14"/>
  <c r="D79" i="14"/>
  <c r="D91" i="14"/>
  <c r="D103" i="14"/>
  <c r="D115" i="14"/>
  <c r="D127" i="14"/>
  <c r="D139" i="14"/>
  <c r="D151" i="14"/>
  <c r="D163" i="14"/>
  <c r="D175" i="14"/>
  <c r="D187" i="14"/>
  <c r="D199" i="14"/>
  <c r="D211" i="14"/>
  <c r="D223" i="14"/>
  <c r="D235" i="14"/>
  <c r="D247" i="14"/>
  <c r="D259" i="14"/>
  <c r="D271" i="14"/>
  <c r="D283" i="14"/>
  <c r="D295" i="14"/>
  <c r="D307" i="14"/>
  <c r="D322" i="14"/>
  <c r="B325" i="14"/>
  <c r="B337" i="14"/>
  <c r="C356" i="14"/>
  <c r="D366" i="14"/>
  <c r="B373" i="14"/>
  <c r="C392" i="14"/>
  <c r="D402" i="14"/>
  <c r="B409" i="14"/>
  <c r="C428" i="14"/>
  <c r="D438" i="14"/>
  <c r="B445" i="14"/>
  <c r="C464" i="14"/>
  <c r="D474" i="14"/>
  <c r="B481" i="14"/>
  <c r="C500" i="14"/>
  <c r="D510" i="14"/>
  <c r="B517" i="14"/>
  <c r="B538" i="14"/>
  <c r="D541" i="14"/>
  <c r="C548" i="14"/>
  <c r="B574" i="14"/>
  <c r="B586" i="14"/>
  <c r="B598" i="14"/>
  <c r="B610" i="14"/>
  <c r="B622" i="14"/>
  <c r="B634" i="14"/>
  <c r="B646" i="14"/>
  <c r="C660" i="14"/>
  <c r="D660" i="14"/>
  <c r="C670" i="14"/>
  <c r="B676" i="14"/>
  <c r="C680" i="14"/>
  <c r="C691" i="14"/>
  <c r="C703" i="14"/>
  <c r="B720" i="14"/>
  <c r="B745" i="14"/>
  <c r="C7" i="15"/>
  <c r="D7" i="15"/>
  <c r="B7" i="15"/>
  <c r="C22" i="15"/>
  <c r="C31" i="15"/>
  <c r="D31" i="15"/>
  <c r="B31" i="15"/>
  <c r="B40" i="15"/>
  <c r="D49" i="15"/>
  <c r="C58" i="15"/>
  <c r="C67" i="15"/>
  <c r="D67" i="15"/>
  <c r="B67" i="15"/>
  <c r="B76" i="15"/>
  <c r="D85" i="15"/>
  <c r="C94" i="15"/>
  <c r="C103" i="15"/>
  <c r="D103" i="15"/>
  <c r="B103" i="15"/>
  <c r="B112" i="15"/>
  <c r="C130" i="15"/>
  <c r="C139" i="15"/>
  <c r="D139" i="15"/>
  <c r="B139" i="15"/>
  <c r="B148" i="15"/>
  <c r="D157" i="15"/>
  <c r="C166" i="15"/>
  <c r="C175" i="15"/>
  <c r="D175" i="15"/>
  <c r="B175" i="15"/>
  <c r="B184" i="15"/>
  <c r="D193" i="15"/>
  <c r="C202" i="15"/>
  <c r="C211" i="15"/>
  <c r="D211" i="15"/>
  <c r="B211" i="15"/>
  <c r="B220" i="15"/>
  <c r="D229" i="15"/>
  <c r="C238" i="15"/>
  <c r="C247" i="15"/>
  <c r="D247" i="15"/>
  <c r="B247" i="15"/>
  <c r="B256" i="15"/>
  <c r="D265" i="15"/>
  <c r="C274" i="15"/>
  <c r="C283" i="15"/>
  <c r="D283" i="15"/>
  <c r="B283" i="15"/>
  <c r="B292" i="15"/>
  <c r="D301" i="15"/>
  <c r="D310" i="15"/>
  <c r="C319" i="15"/>
  <c r="D319" i="15"/>
  <c r="B319" i="15"/>
  <c r="B328" i="15"/>
  <c r="D337" i="15"/>
  <c r="C355" i="15"/>
  <c r="D355" i="15"/>
  <c r="B355" i="15"/>
  <c r="B364" i="15"/>
  <c r="D373" i="15"/>
  <c r="C382" i="15"/>
  <c r="B440" i="15"/>
  <c r="C479" i="15"/>
  <c r="C498" i="15"/>
  <c r="D602" i="13"/>
  <c r="D614" i="13"/>
  <c r="D626" i="13"/>
  <c r="D638" i="13"/>
  <c r="D650" i="13"/>
  <c r="D662" i="13"/>
  <c r="D674" i="13"/>
  <c r="D686" i="13"/>
  <c r="D698" i="13"/>
  <c r="D710" i="13"/>
  <c r="D722" i="13"/>
  <c r="D734" i="13"/>
  <c r="D746" i="13"/>
  <c r="D758" i="13"/>
  <c r="D770" i="13"/>
  <c r="C325" i="14"/>
  <c r="C337" i="14"/>
  <c r="D350" i="14"/>
  <c r="C373" i="14"/>
  <c r="D386" i="14"/>
  <c r="C409" i="14"/>
  <c r="D422" i="14"/>
  <c r="C445" i="14"/>
  <c r="D458" i="14"/>
  <c r="C481" i="14"/>
  <c r="D494" i="14"/>
  <c r="C517" i="14"/>
  <c r="D538" i="14"/>
  <c r="C542" i="14"/>
  <c r="D574" i="14"/>
  <c r="D586" i="14"/>
  <c r="D598" i="14"/>
  <c r="D610" i="14"/>
  <c r="D622" i="14"/>
  <c r="D634" i="14"/>
  <c r="D646" i="14"/>
  <c r="C655" i="14"/>
  <c r="B661" i="14"/>
  <c r="C730" i="14"/>
  <c r="D730" i="14"/>
  <c r="B736" i="14"/>
  <c r="C8" i="15"/>
  <c r="D8" i="15"/>
  <c r="B8" i="15"/>
  <c r="C23" i="15"/>
  <c r="C32" i="15"/>
  <c r="C50" i="15"/>
  <c r="C59" i="15"/>
  <c r="C68" i="15"/>
  <c r="C86" i="15"/>
  <c r="C95" i="15"/>
  <c r="C104" i="15"/>
  <c r="C122" i="15"/>
  <c r="C131" i="15"/>
  <c r="C140" i="15"/>
  <c r="C158" i="15"/>
  <c r="C167" i="15"/>
  <c r="C176" i="15"/>
  <c r="C194" i="15"/>
  <c r="C203" i="15"/>
  <c r="C212" i="15"/>
  <c r="C230" i="15"/>
  <c r="C239" i="15"/>
  <c r="C248" i="15"/>
  <c r="C266" i="15"/>
  <c r="C275" i="15"/>
  <c r="C284" i="15"/>
  <c r="C302" i="15"/>
  <c r="C311" i="15"/>
  <c r="C320" i="15"/>
  <c r="C338" i="15"/>
  <c r="C347" i="15"/>
  <c r="C356" i="15"/>
  <c r="C374" i="15"/>
  <c r="C402" i="15"/>
  <c r="C431" i="15"/>
  <c r="D431" i="15"/>
  <c r="B431" i="15"/>
  <c r="C460" i="15"/>
  <c r="B480" i="15"/>
  <c r="C509" i="15"/>
  <c r="D509" i="15"/>
  <c r="B509" i="15"/>
  <c r="C596" i="15"/>
  <c r="D696" i="14"/>
  <c r="D708" i="14"/>
  <c r="D720" i="14"/>
  <c r="D732" i="14"/>
  <c r="D744" i="14"/>
  <c r="D756" i="14"/>
  <c r="D768" i="14"/>
  <c r="C5" i="15"/>
  <c r="D10" i="15"/>
  <c r="C17" i="15"/>
  <c r="D22" i="15"/>
  <c r="C29" i="15"/>
  <c r="D34" i="15"/>
  <c r="C41" i="15"/>
  <c r="D46" i="15"/>
  <c r="C53" i="15"/>
  <c r="D58" i="15"/>
  <c r="C65" i="15"/>
  <c r="D70" i="15"/>
  <c r="C77" i="15"/>
  <c r="D82" i="15"/>
  <c r="C89" i="15"/>
  <c r="D94" i="15"/>
  <c r="C101" i="15"/>
  <c r="D106" i="15"/>
  <c r="C113" i="15"/>
  <c r="D118" i="15"/>
  <c r="C125" i="15"/>
  <c r="D130" i="15"/>
  <c r="C137" i="15"/>
  <c r="D142" i="15"/>
  <c r="C149" i="15"/>
  <c r="D154" i="15"/>
  <c r="C161" i="15"/>
  <c r="D166" i="15"/>
  <c r="C173" i="15"/>
  <c r="D178" i="15"/>
  <c r="C185" i="15"/>
  <c r="D190" i="15"/>
  <c r="C197" i="15"/>
  <c r="D202" i="15"/>
  <c r="C209" i="15"/>
  <c r="D214" i="15"/>
  <c r="C221" i="15"/>
  <c r="D226" i="15"/>
  <c r="C233" i="15"/>
  <c r="D238" i="15"/>
  <c r="C245" i="15"/>
  <c r="D250" i="15"/>
  <c r="C257" i="15"/>
  <c r="D262" i="15"/>
  <c r="C269" i="15"/>
  <c r="D274" i="15"/>
  <c r="C281" i="15"/>
  <c r="D286" i="15"/>
  <c r="C293" i="15"/>
  <c r="C305" i="15"/>
  <c r="C317" i="15"/>
  <c r="C329" i="15"/>
  <c r="C341" i="15"/>
  <c r="C353" i="15"/>
  <c r="C365" i="15"/>
  <c r="C377" i="15"/>
  <c r="B438" i="15"/>
  <c r="C451" i="15"/>
  <c r="B474" i="15"/>
  <c r="C487" i="15"/>
  <c r="C510" i="15"/>
  <c r="D510" i="15"/>
  <c r="B510" i="15"/>
  <c r="C570" i="15"/>
  <c r="C581" i="15"/>
  <c r="B581" i="15"/>
  <c r="D608" i="15"/>
  <c r="B608" i="15"/>
  <c r="C608" i="15"/>
  <c r="B665" i="15"/>
  <c r="B701" i="15"/>
  <c r="B32" i="15"/>
  <c r="B44" i="15"/>
  <c r="B56" i="15"/>
  <c r="B68" i="15"/>
  <c r="B80" i="15"/>
  <c r="B92" i="15"/>
  <c r="B104" i="15"/>
  <c r="B116" i="15"/>
  <c r="B128" i="15"/>
  <c r="B140" i="15"/>
  <c r="B152" i="15"/>
  <c r="B164" i="15"/>
  <c r="B176" i="15"/>
  <c r="B188" i="15"/>
  <c r="B200" i="15"/>
  <c r="B212" i="15"/>
  <c r="B224" i="15"/>
  <c r="B236" i="15"/>
  <c r="B248" i="15"/>
  <c r="B260" i="15"/>
  <c r="B272" i="15"/>
  <c r="B284" i="15"/>
  <c r="B296" i="15"/>
  <c r="B308" i="15"/>
  <c r="B320" i="15"/>
  <c r="B332" i="15"/>
  <c r="B344" i="15"/>
  <c r="B356" i="15"/>
  <c r="B368" i="15"/>
  <c r="D425" i="15"/>
  <c r="B425" i="15"/>
  <c r="B429" i="15"/>
  <c r="B445" i="15"/>
  <c r="D445" i="15"/>
  <c r="D461" i="15"/>
  <c r="B461" i="15"/>
  <c r="B465" i="15"/>
  <c r="B481" i="15"/>
  <c r="D481" i="15"/>
  <c r="B498" i="15"/>
  <c r="D519" i="15"/>
  <c r="C561" i="15"/>
  <c r="C582" i="15"/>
  <c r="B582" i="15"/>
  <c r="D582" i="15"/>
  <c r="C592" i="15"/>
  <c r="C620" i="15"/>
  <c r="D620" i="15"/>
  <c r="B620" i="15"/>
  <c r="C632" i="15"/>
  <c r="B632" i="15"/>
  <c r="C656" i="15"/>
  <c r="D656" i="15"/>
  <c r="D666" i="15"/>
  <c r="D678" i="15"/>
  <c r="D690" i="15"/>
  <c r="D702" i="15"/>
  <c r="D32" i="15"/>
  <c r="D44" i="15"/>
  <c r="D56" i="15"/>
  <c r="D68" i="15"/>
  <c r="D80" i="15"/>
  <c r="D92" i="15"/>
  <c r="D104" i="15"/>
  <c r="D116" i="15"/>
  <c r="D128" i="15"/>
  <c r="D140" i="15"/>
  <c r="D152" i="15"/>
  <c r="D164" i="15"/>
  <c r="D176" i="15"/>
  <c r="D188" i="15"/>
  <c r="D200" i="15"/>
  <c r="D212" i="15"/>
  <c r="D224" i="15"/>
  <c r="D236" i="15"/>
  <c r="D248" i="15"/>
  <c r="D260" i="15"/>
  <c r="D272" i="15"/>
  <c r="D284" i="15"/>
  <c r="D296" i="15"/>
  <c r="D308" i="15"/>
  <c r="D320" i="15"/>
  <c r="D332" i="15"/>
  <c r="D344" i="15"/>
  <c r="D356" i="15"/>
  <c r="D368" i="15"/>
  <c r="C380" i="15"/>
  <c r="D389" i="15"/>
  <c r="B389" i="15"/>
  <c r="C392" i="15"/>
  <c r="D401" i="15"/>
  <c r="B401" i="15"/>
  <c r="C404" i="15"/>
  <c r="D413" i="15"/>
  <c r="B413" i="15"/>
  <c r="C416" i="15"/>
  <c r="D426" i="15"/>
  <c r="D429" i="15"/>
  <c r="C432" i="15"/>
  <c r="D432" i="15"/>
  <c r="D462" i="15"/>
  <c r="D465" i="15"/>
  <c r="C468" i="15"/>
  <c r="D468" i="15"/>
  <c r="D511" i="15"/>
  <c r="C511" i="15"/>
  <c r="C520" i="15"/>
  <c r="D520" i="15"/>
  <c r="C525" i="15"/>
  <c r="C534" i="15"/>
  <c r="C545" i="15"/>
  <c r="B545" i="15"/>
  <c r="D572" i="15"/>
  <c r="B572" i="15"/>
  <c r="C572" i="15"/>
  <c r="C614" i="15"/>
  <c r="C621" i="15"/>
  <c r="C633" i="15"/>
  <c r="C657" i="15"/>
  <c r="D4" i="16"/>
  <c r="D567" i="14"/>
  <c r="D579" i="14"/>
  <c r="D591" i="14"/>
  <c r="D603" i="14"/>
  <c r="D615" i="14"/>
  <c r="D627" i="14"/>
  <c r="D639" i="14"/>
  <c r="D651" i="14"/>
  <c r="D663" i="14"/>
  <c r="D675" i="14"/>
  <c r="D687" i="14"/>
  <c r="D699" i="14"/>
  <c r="D711" i="14"/>
  <c r="D723" i="14"/>
  <c r="D735" i="14"/>
  <c r="D747" i="14"/>
  <c r="D759" i="14"/>
  <c r="B6" i="15"/>
  <c r="B18" i="15"/>
  <c r="B30" i="15"/>
  <c r="B42" i="15"/>
  <c r="B54" i="15"/>
  <c r="B66" i="15"/>
  <c r="B78" i="15"/>
  <c r="B90" i="15"/>
  <c r="B102" i="15"/>
  <c r="B114" i="15"/>
  <c r="B126" i="15"/>
  <c r="B138" i="15"/>
  <c r="B150" i="15"/>
  <c r="B162" i="15"/>
  <c r="B174" i="15"/>
  <c r="B186" i="15"/>
  <c r="B198" i="15"/>
  <c r="B210" i="15"/>
  <c r="B222" i="15"/>
  <c r="B234" i="15"/>
  <c r="B246" i="15"/>
  <c r="B258" i="15"/>
  <c r="B270" i="15"/>
  <c r="B282" i="15"/>
  <c r="B294" i="15"/>
  <c r="B306" i="15"/>
  <c r="B318" i="15"/>
  <c r="B330" i="15"/>
  <c r="B342" i="15"/>
  <c r="B354" i="15"/>
  <c r="B366" i="15"/>
  <c r="B378" i="15"/>
  <c r="B436" i="15"/>
  <c r="B442" i="15"/>
  <c r="D452" i="15"/>
  <c r="C452" i="15"/>
  <c r="B472" i="15"/>
  <c r="B478" i="15"/>
  <c r="D488" i="15"/>
  <c r="C488" i="15"/>
  <c r="B502" i="15"/>
  <c r="B512" i="15"/>
  <c r="C546" i="15"/>
  <c r="B546" i="15"/>
  <c r="D546" i="15"/>
  <c r="C556" i="15"/>
  <c r="C626" i="15"/>
  <c r="C658" i="15"/>
  <c r="C668" i="15"/>
  <c r="D680" i="15"/>
  <c r="C692" i="15"/>
  <c r="C704" i="15"/>
  <c r="B426" i="15"/>
  <c r="C439" i="15"/>
  <c r="B462" i="15"/>
  <c r="C475" i="15"/>
  <c r="C499" i="15"/>
  <c r="D536" i="15"/>
  <c r="B536" i="15"/>
  <c r="C536" i="15"/>
  <c r="C593" i="15"/>
  <c r="C669" i="15"/>
  <c r="B681" i="15"/>
  <c r="C693" i="15"/>
  <c r="C705" i="15"/>
  <c r="C6" i="16"/>
  <c r="D565" i="14"/>
  <c r="D577" i="14"/>
  <c r="D589" i="14"/>
  <c r="D601" i="14"/>
  <c r="D613" i="14"/>
  <c r="D625" i="14"/>
  <c r="D637" i="14"/>
  <c r="D649" i="14"/>
  <c r="D661" i="14"/>
  <c r="D673" i="14"/>
  <c r="D685" i="14"/>
  <c r="D697" i="14"/>
  <c r="D709" i="14"/>
  <c r="D721" i="14"/>
  <c r="D733" i="14"/>
  <c r="D745" i="14"/>
  <c r="D757" i="14"/>
  <c r="D769" i="14"/>
  <c r="D11" i="15"/>
  <c r="D23" i="15"/>
  <c r="D35" i="15"/>
  <c r="D47" i="15"/>
  <c r="D59" i="15"/>
  <c r="D71" i="15"/>
  <c r="D83" i="15"/>
  <c r="D95" i="15"/>
  <c r="D107" i="15"/>
  <c r="D119" i="15"/>
  <c r="D131" i="15"/>
  <c r="D143" i="15"/>
  <c r="D155" i="15"/>
  <c r="D167" i="15"/>
  <c r="D179" i="15"/>
  <c r="D191" i="15"/>
  <c r="D203" i="15"/>
  <c r="D215" i="15"/>
  <c r="D227" i="15"/>
  <c r="D239" i="15"/>
  <c r="D251" i="15"/>
  <c r="D263" i="15"/>
  <c r="D275" i="15"/>
  <c r="D287" i="15"/>
  <c r="D299" i="15"/>
  <c r="D311" i="15"/>
  <c r="D323" i="15"/>
  <c r="D335" i="15"/>
  <c r="D347" i="15"/>
  <c r="D359" i="15"/>
  <c r="D371" i="15"/>
  <c r="D381" i="15"/>
  <c r="C384" i="15"/>
  <c r="D384" i="15"/>
  <c r="D393" i="15"/>
  <c r="C396" i="15"/>
  <c r="D396" i="15"/>
  <c r="D405" i="15"/>
  <c r="C408" i="15"/>
  <c r="D408" i="15"/>
  <c r="D417" i="15"/>
  <c r="C420" i="15"/>
  <c r="D420" i="15"/>
  <c r="B433" i="15"/>
  <c r="D433" i="15"/>
  <c r="D443" i="15"/>
  <c r="D449" i="15"/>
  <c r="B449" i="15"/>
  <c r="B469" i="15"/>
  <c r="D469" i="15"/>
  <c r="D479" i="15"/>
  <c r="D485" i="15"/>
  <c r="B485" i="15"/>
  <c r="C492" i="15"/>
  <c r="D492" i="15"/>
  <c r="B492" i="15"/>
  <c r="D503" i="15"/>
  <c r="B537" i="15"/>
  <c r="C594" i="15"/>
  <c r="D594" i="15"/>
  <c r="B594" i="15"/>
  <c r="C641" i="15"/>
  <c r="C694" i="15"/>
  <c r="B19" i="16"/>
  <c r="B31" i="16"/>
  <c r="B43" i="16"/>
  <c r="B55" i="16"/>
  <c r="B67" i="16"/>
  <c r="B79" i="16"/>
  <c r="B91" i="16"/>
  <c r="B115" i="16"/>
  <c r="B390" i="15"/>
  <c r="B402" i="15"/>
  <c r="B414" i="15"/>
  <c r="C456" i="15"/>
  <c r="D456" i="15"/>
  <c r="D507" i="15"/>
  <c r="C521" i="15"/>
  <c r="C557" i="15"/>
  <c r="C584" i="15"/>
  <c r="D584" i="15"/>
  <c r="B584" i="15"/>
  <c r="C605" i="15"/>
  <c r="B605" i="15"/>
  <c r="C642" i="15"/>
  <c r="D642" i="15"/>
  <c r="B642" i="15"/>
  <c r="C650" i="15"/>
  <c r="C8" i="16"/>
  <c r="B430" i="15"/>
  <c r="D440" i="15"/>
  <c r="C440" i="15"/>
  <c r="B466" i="15"/>
  <c r="D476" i="15"/>
  <c r="C476" i="15"/>
  <c r="D500" i="15"/>
  <c r="C500" i="15"/>
  <c r="C508" i="15"/>
  <c r="D508" i="15"/>
  <c r="C513" i="15"/>
  <c r="C522" i="15"/>
  <c r="D522" i="15"/>
  <c r="B522" i="15"/>
  <c r="C558" i="15"/>
  <c r="D558" i="15"/>
  <c r="B558" i="15"/>
  <c r="C651" i="15"/>
  <c r="D700" i="14"/>
  <c r="D712" i="14"/>
  <c r="D724" i="14"/>
  <c r="D736" i="14"/>
  <c r="D748" i="14"/>
  <c r="D760" i="14"/>
  <c r="C427" i="15"/>
  <c r="B450" i="15"/>
  <c r="D460" i="15"/>
  <c r="C463" i="15"/>
  <c r="B486" i="15"/>
  <c r="B493" i="15"/>
  <c r="D493" i="15"/>
  <c r="C548" i="15"/>
  <c r="D548" i="15"/>
  <c r="B548" i="15"/>
  <c r="C569" i="15"/>
  <c r="B569" i="15"/>
  <c r="C617" i="15"/>
  <c r="B617" i="15"/>
  <c r="D644" i="15"/>
  <c r="C662" i="15"/>
  <c r="D597" i="14"/>
  <c r="D609" i="14"/>
  <c r="D621" i="14"/>
  <c r="D633" i="14"/>
  <c r="D645" i="14"/>
  <c r="D657" i="14"/>
  <c r="D669" i="14"/>
  <c r="D681" i="14"/>
  <c r="D693" i="14"/>
  <c r="D705" i="14"/>
  <c r="D717" i="14"/>
  <c r="D729" i="14"/>
  <c r="D741" i="14"/>
  <c r="D753" i="14"/>
  <c r="D765" i="14"/>
  <c r="B12" i="15"/>
  <c r="B24" i="15"/>
  <c r="B36" i="15"/>
  <c r="B48" i="15"/>
  <c r="B60" i="15"/>
  <c r="B72" i="15"/>
  <c r="B84" i="15"/>
  <c r="B96" i="15"/>
  <c r="B108" i="15"/>
  <c r="B120" i="15"/>
  <c r="B132" i="15"/>
  <c r="B144" i="15"/>
  <c r="B156" i="15"/>
  <c r="B168" i="15"/>
  <c r="B180" i="15"/>
  <c r="B192" i="15"/>
  <c r="B204" i="15"/>
  <c r="B216" i="15"/>
  <c r="B228" i="15"/>
  <c r="B240" i="15"/>
  <c r="B252" i="15"/>
  <c r="B264" i="15"/>
  <c r="B276" i="15"/>
  <c r="B288" i="15"/>
  <c r="B300" i="15"/>
  <c r="B312" i="15"/>
  <c r="B324" i="15"/>
  <c r="B336" i="15"/>
  <c r="B348" i="15"/>
  <c r="B360" i="15"/>
  <c r="B372" i="15"/>
  <c r="D385" i="15"/>
  <c r="D397" i="15"/>
  <c r="D409" i="15"/>
  <c r="D421" i="15"/>
  <c r="D437" i="15"/>
  <c r="B437" i="15"/>
  <c r="B441" i="15"/>
  <c r="B457" i="15"/>
  <c r="D457" i="15"/>
  <c r="D473" i="15"/>
  <c r="B473" i="15"/>
  <c r="B477" i="15"/>
  <c r="B560" i="15"/>
  <c r="C590" i="15"/>
  <c r="C618" i="15"/>
  <c r="B618" i="15"/>
  <c r="D618" i="15"/>
  <c r="C629" i="15"/>
  <c r="B629" i="15"/>
  <c r="D674" i="15"/>
  <c r="C686" i="15"/>
  <c r="C698" i="15"/>
  <c r="D566" i="14"/>
  <c r="D578" i="14"/>
  <c r="D590" i="14"/>
  <c r="D602" i="14"/>
  <c r="D614" i="14"/>
  <c r="D626" i="14"/>
  <c r="D638" i="14"/>
  <c r="D650" i="14"/>
  <c r="D662" i="14"/>
  <c r="D674" i="14"/>
  <c r="D686" i="14"/>
  <c r="D698" i="14"/>
  <c r="D710" i="14"/>
  <c r="D722" i="14"/>
  <c r="D734" i="14"/>
  <c r="D746" i="14"/>
  <c r="D758" i="14"/>
  <c r="D770" i="14"/>
  <c r="C379" i="15"/>
  <c r="B382" i="15"/>
  <c r="C391" i="15"/>
  <c r="B394" i="15"/>
  <c r="C403" i="15"/>
  <c r="B406" i="15"/>
  <c r="C415" i="15"/>
  <c r="B418" i="15"/>
  <c r="D438" i="15"/>
  <c r="C444" i="15"/>
  <c r="D444" i="15"/>
  <c r="D474" i="15"/>
  <c r="C480" i="15"/>
  <c r="D480" i="15"/>
  <c r="D497" i="15"/>
  <c r="B497" i="15"/>
  <c r="C533" i="15"/>
  <c r="B533" i="15"/>
  <c r="B570" i="15"/>
  <c r="C606" i="15"/>
  <c r="C630" i="15"/>
  <c r="D630" i="15"/>
  <c r="C653" i="15"/>
  <c r="B653" i="15"/>
  <c r="C687" i="15"/>
  <c r="B641" i="15"/>
  <c r="C644" i="15"/>
  <c r="B677" i="15"/>
  <c r="C680" i="15"/>
  <c r="B717" i="15"/>
  <c r="B731" i="15"/>
  <c r="B741" i="15"/>
  <c r="B755" i="15"/>
  <c r="B765" i="15"/>
  <c r="B6" i="16"/>
  <c r="B12" i="16"/>
  <c r="C16" i="16"/>
  <c r="B24" i="16"/>
  <c r="C28" i="16"/>
  <c r="B36" i="16"/>
  <c r="C40" i="16"/>
  <c r="B48" i="16"/>
  <c r="C52" i="16"/>
  <c r="B60" i="16"/>
  <c r="C64" i="16"/>
  <c r="C103" i="16"/>
  <c r="B108" i="16"/>
  <c r="C124" i="16"/>
  <c r="B124" i="16"/>
  <c r="C136" i="16"/>
  <c r="B136" i="16"/>
  <c r="C148" i="16"/>
  <c r="B148" i="16"/>
  <c r="C160" i="16"/>
  <c r="B160" i="16"/>
  <c r="C172" i="16"/>
  <c r="B172" i="16"/>
  <c r="C184" i="16"/>
  <c r="D184" i="16"/>
  <c r="B184" i="16"/>
  <c r="B192" i="16"/>
  <c r="D201" i="16"/>
  <c r="C210" i="16"/>
  <c r="C219" i="16"/>
  <c r="D219" i="16"/>
  <c r="B219" i="16"/>
  <c r="B228" i="16"/>
  <c r="C246" i="16"/>
  <c r="C255" i="16"/>
  <c r="D255" i="16"/>
  <c r="B255" i="16"/>
  <c r="B264" i="16"/>
  <c r="D273" i="16"/>
  <c r="C282" i="16"/>
  <c r="C291" i="16"/>
  <c r="D291" i="16"/>
  <c r="B291" i="16"/>
  <c r="B300" i="16"/>
  <c r="D309" i="16"/>
  <c r="C318" i="16"/>
  <c r="C327" i="16"/>
  <c r="D327" i="16"/>
  <c r="B327" i="16"/>
  <c r="B336" i="16"/>
  <c r="D345" i="16"/>
  <c r="C354" i="16"/>
  <c r="C363" i="16"/>
  <c r="D363" i="16"/>
  <c r="B363" i="16"/>
  <c r="B372" i="16"/>
  <c r="D381" i="16"/>
  <c r="C390" i="16"/>
  <c r="C399" i="16"/>
  <c r="D399" i="16"/>
  <c r="B399" i="16"/>
  <c r="B408" i="16"/>
  <c r="D417" i="16"/>
  <c r="C426" i="16"/>
  <c r="C435" i="16"/>
  <c r="D435" i="16"/>
  <c r="B435" i="16"/>
  <c r="B444" i="16"/>
  <c r="D453" i="16"/>
  <c r="C462" i="16"/>
  <c r="C471" i="16"/>
  <c r="D471" i="16"/>
  <c r="B471" i="16"/>
  <c r="C480" i="16"/>
  <c r="D489" i="16"/>
  <c r="C518" i="16"/>
  <c r="B567" i="16"/>
  <c r="C578" i="16"/>
  <c r="C608" i="16"/>
  <c r="D608" i="16"/>
  <c r="B639" i="16"/>
  <c r="C650" i="16"/>
  <c r="C680" i="16"/>
  <c r="D680" i="16"/>
  <c r="C702" i="16"/>
  <c r="D702" i="16"/>
  <c r="D730" i="16"/>
  <c r="C730" i="16"/>
  <c r="D651" i="15"/>
  <c r="C654" i="15"/>
  <c r="C677" i="15"/>
  <c r="D687" i="15"/>
  <c r="C690" i="15"/>
  <c r="B714" i="15"/>
  <c r="B738" i="15"/>
  <c r="B762" i="15"/>
  <c r="D6" i="16"/>
  <c r="C88" i="16"/>
  <c r="B88" i="16"/>
  <c r="C98" i="16"/>
  <c r="C202" i="16"/>
  <c r="C211" i="16"/>
  <c r="C220" i="16"/>
  <c r="C238" i="16"/>
  <c r="C247" i="16"/>
  <c r="C256" i="16"/>
  <c r="C274" i="16"/>
  <c r="C283" i="16"/>
  <c r="C292" i="16"/>
  <c r="C310" i="16"/>
  <c r="C319" i="16"/>
  <c r="C328" i="16"/>
  <c r="C346" i="16"/>
  <c r="C355" i="16"/>
  <c r="C364" i="16"/>
  <c r="C382" i="16"/>
  <c r="C391" i="16"/>
  <c r="C400" i="16"/>
  <c r="C418" i="16"/>
  <c r="C427" i="16"/>
  <c r="C436" i="16"/>
  <c r="C454" i="16"/>
  <c r="C463" i="16"/>
  <c r="C472" i="16"/>
  <c r="D490" i="16"/>
  <c r="B519" i="16"/>
  <c r="D71" i="17"/>
  <c r="C628" i="15"/>
  <c r="C664" i="15"/>
  <c r="B668" i="15"/>
  <c r="C700" i="15"/>
  <c r="B704" i="15"/>
  <c r="D714" i="15"/>
  <c r="D724" i="15"/>
  <c r="B728" i="15"/>
  <c r="D738" i="15"/>
  <c r="D748" i="15"/>
  <c r="B752" i="15"/>
  <c r="D762" i="15"/>
  <c r="B769" i="15"/>
  <c r="B73" i="16"/>
  <c r="C78" i="16"/>
  <c r="B104" i="16"/>
  <c r="C114" i="16"/>
  <c r="B193" i="16"/>
  <c r="B229" i="16"/>
  <c r="B265" i="16"/>
  <c r="B301" i="16"/>
  <c r="B337" i="16"/>
  <c r="B373" i="16"/>
  <c r="B409" i="16"/>
  <c r="B445" i="16"/>
  <c r="D491" i="16"/>
  <c r="C491" i="16"/>
  <c r="B491" i="16"/>
  <c r="C530" i="16"/>
  <c r="C539" i="16"/>
  <c r="C590" i="16"/>
  <c r="D610" i="16"/>
  <c r="C662" i="16"/>
  <c r="D668" i="15"/>
  <c r="B678" i="15"/>
  <c r="D728" i="15"/>
  <c r="D752" i="15"/>
  <c r="B13" i="16"/>
  <c r="B25" i="16"/>
  <c r="B37" i="16"/>
  <c r="B49" i="16"/>
  <c r="B61" i="16"/>
  <c r="C99" i="16"/>
  <c r="B99" i="16"/>
  <c r="B109" i="16"/>
  <c r="C186" i="16"/>
  <c r="C194" i="16"/>
  <c r="D212" i="16"/>
  <c r="C230" i="16"/>
  <c r="D248" i="16"/>
  <c r="C266" i="16"/>
  <c r="D284" i="16"/>
  <c r="C302" i="16"/>
  <c r="D320" i="16"/>
  <c r="C338" i="16"/>
  <c r="D356" i="16"/>
  <c r="C374" i="16"/>
  <c r="D392" i="16"/>
  <c r="C410" i="16"/>
  <c r="D428" i="16"/>
  <c r="C446" i="16"/>
  <c r="D464" i="16"/>
  <c r="D540" i="16"/>
  <c r="D600" i="16"/>
  <c r="B672" i="16"/>
  <c r="C3" i="16"/>
  <c r="D3" i="16"/>
  <c r="B3" i="16"/>
  <c r="C79" i="16"/>
  <c r="B84" i="16"/>
  <c r="C115" i="16"/>
  <c r="B120" i="16"/>
  <c r="C126" i="16"/>
  <c r="C138" i="16"/>
  <c r="C150" i="16"/>
  <c r="E150" i="16" s="1"/>
  <c r="C162" i="16"/>
  <c r="C174" i="16"/>
  <c r="E174" i="16" s="1"/>
  <c r="C195" i="16"/>
  <c r="D195" i="16"/>
  <c r="B195" i="16"/>
  <c r="B204" i="16"/>
  <c r="C222" i="16"/>
  <c r="C231" i="16"/>
  <c r="D231" i="16"/>
  <c r="B231" i="16"/>
  <c r="B240" i="16"/>
  <c r="C258" i="16"/>
  <c r="C267" i="16"/>
  <c r="D267" i="16"/>
  <c r="B267" i="16"/>
  <c r="B276" i="16"/>
  <c r="D285" i="16"/>
  <c r="C294" i="16"/>
  <c r="C303" i="16"/>
  <c r="D303" i="16"/>
  <c r="B303" i="16"/>
  <c r="B312" i="16"/>
  <c r="D321" i="16"/>
  <c r="C330" i="16"/>
  <c r="C339" i="16"/>
  <c r="D339" i="16"/>
  <c r="B339" i="16"/>
  <c r="B348" i="16"/>
  <c r="D357" i="16"/>
  <c r="C366" i="16"/>
  <c r="C375" i="16"/>
  <c r="D375" i="16"/>
  <c r="B375" i="16"/>
  <c r="B384" i="16"/>
  <c r="D393" i="16"/>
  <c r="C402" i="16"/>
  <c r="C411" i="16"/>
  <c r="D411" i="16"/>
  <c r="B411" i="16"/>
  <c r="B420" i="16"/>
  <c r="D429" i="16"/>
  <c r="C438" i="16"/>
  <c r="C447" i="16"/>
  <c r="D447" i="16"/>
  <c r="B447" i="16"/>
  <c r="B456" i="16"/>
  <c r="D465" i="16"/>
  <c r="C483" i="16"/>
  <c r="C560" i="16"/>
  <c r="D570" i="16"/>
  <c r="C612" i="16"/>
  <c r="D612" i="16"/>
  <c r="B612" i="16"/>
  <c r="C632" i="16"/>
  <c r="D642" i="16"/>
  <c r="B62" i="17"/>
  <c r="C665" i="15"/>
  <c r="C678" i="15"/>
  <c r="C701" i="15"/>
  <c r="C74" i="16"/>
  <c r="C100" i="16"/>
  <c r="B100" i="16"/>
  <c r="C110" i="16"/>
  <c r="B132" i="16"/>
  <c r="B144" i="16"/>
  <c r="B156" i="16"/>
  <c r="B168" i="16"/>
  <c r="B180" i="16"/>
  <c r="C187" i="16"/>
  <c r="C196" i="16"/>
  <c r="C214" i="16"/>
  <c r="C223" i="16"/>
  <c r="C232" i="16"/>
  <c r="C250" i="16"/>
  <c r="C259" i="16"/>
  <c r="C268" i="16"/>
  <c r="C286" i="16"/>
  <c r="C295" i="16"/>
  <c r="C304" i="16"/>
  <c r="C322" i="16"/>
  <c r="C331" i="16"/>
  <c r="C340" i="16"/>
  <c r="C358" i="16"/>
  <c r="C367" i="16"/>
  <c r="C376" i="16"/>
  <c r="C394" i="16"/>
  <c r="C403" i="16"/>
  <c r="C412" i="16"/>
  <c r="C430" i="16"/>
  <c r="C439" i="16"/>
  <c r="C448" i="16"/>
  <c r="C466" i="16"/>
  <c r="C475" i="16"/>
  <c r="C494" i="16"/>
  <c r="C503" i="16"/>
  <c r="D512" i="16"/>
  <c r="B522" i="16"/>
  <c r="C602" i="16"/>
  <c r="C674" i="16"/>
  <c r="C544" i="15"/>
  <c r="C580" i="15"/>
  <c r="C616" i="15"/>
  <c r="D626" i="15"/>
  <c r="B633" i="15"/>
  <c r="C652" i="15"/>
  <c r="B656" i="15"/>
  <c r="D662" i="15"/>
  <c r="B669" i="15"/>
  <c r="B679" i="15"/>
  <c r="C688" i="15"/>
  <c r="B692" i="15"/>
  <c r="D698" i="15"/>
  <c r="B705" i="15"/>
  <c r="B719" i="15"/>
  <c r="B729" i="15"/>
  <c r="B743" i="15"/>
  <c r="B753" i="15"/>
  <c r="B767" i="15"/>
  <c r="B4" i="16"/>
  <c r="D7" i="16"/>
  <c r="C14" i="16"/>
  <c r="B14" i="16"/>
  <c r="C26" i="16"/>
  <c r="C38" i="16"/>
  <c r="C50" i="16"/>
  <c r="C62" i="16"/>
  <c r="B80" i="16"/>
  <c r="C90" i="16"/>
  <c r="E90" i="16" s="1"/>
  <c r="B116" i="16"/>
  <c r="C127" i="16"/>
  <c r="E127" i="16" s="1"/>
  <c r="C139" i="16"/>
  <c r="C151" i="16"/>
  <c r="E151" i="16" s="1"/>
  <c r="C163" i="16"/>
  <c r="C175" i="16"/>
  <c r="B205" i="16"/>
  <c r="B241" i="16"/>
  <c r="B277" i="16"/>
  <c r="B313" i="16"/>
  <c r="B349" i="16"/>
  <c r="B385" i="16"/>
  <c r="B421" i="16"/>
  <c r="B457" i="16"/>
  <c r="D504" i="16"/>
  <c r="C542" i="16"/>
  <c r="C572" i="16"/>
  <c r="D572" i="16"/>
  <c r="B603" i="16"/>
  <c r="C614" i="16"/>
  <c r="C644" i="16"/>
  <c r="D644" i="16"/>
  <c r="B675" i="16"/>
  <c r="C696" i="16"/>
  <c r="C708" i="16"/>
  <c r="C100" i="17"/>
  <c r="B630" i="15"/>
  <c r="B666" i="15"/>
  <c r="D692" i="15"/>
  <c r="B702" i="15"/>
  <c r="B726" i="15"/>
  <c r="B750" i="15"/>
  <c r="C75" i="16"/>
  <c r="B75" i="16"/>
  <c r="B85" i="16"/>
  <c r="C111" i="16"/>
  <c r="B111" i="16"/>
  <c r="B121" i="16"/>
  <c r="B133" i="16"/>
  <c r="B145" i="16"/>
  <c r="B157" i="16"/>
  <c r="B169" i="16"/>
  <c r="B181" i="16"/>
  <c r="D188" i="16"/>
  <c r="C206" i="16"/>
  <c r="D224" i="16"/>
  <c r="C242" i="16"/>
  <c r="D260" i="16"/>
  <c r="C278" i="16"/>
  <c r="D296" i="16"/>
  <c r="C314" i="16"/>
  <c r="D332" i="16"/>
  <c r="C350" i="16"/>
  <c r="D368" i="16"/>
  <c r="C386" i="16"/>
  <c r="D404" i="16"/>
  <c r="C422" i="16"/>
  <c r="D440" i="16"/>
  <c r="C458" i="16"/>
  <c r="D476" i="16"/>
  <c r="C514" i="16"/>
  <c r="D514" i="16"/>
  <c r="B689" i="15"/>
  <c r="B709" i="15"/>
  <c r="B716" i="15"/>
  <c r="D726" i="15"/>
  <c r="B733" i="15"/>
  <c r="D736" i="15"/>
  <c r="B740" i="15"/>
  <c r="D750" i="15"/>
  <c r="B757" i="15"/>
  <c r="D760" i="15"/>
  <c r="B764" i="15"/>
  <c r="C4" i="16"/>
  <c r="D8" i="16"/>
  <c r="B8" i="16"/>
  <c r="C15" i="16"/>
  <c r="B15" i="16"/>
  <c r="C19" i="16"/>
  <c r="C27" i="16"/>
  <c r="B27" i="16"/>
  <c r="C31" i="16"/>
  <c r="C39" i="16"/>
  <c r="B39" i="16"/>
  <c r="C43" i="16"/>
  <c r="C51" i="16"/>
  <c r="B51" i="16"/>
  <c r="C55" i="16"/>
  <c r="C63" i="16"/>
  <c r="B63" i="16"/>
  <c r="C67" i="16"/>
  <c r="C91" i="16"/>
  <c r="B96" i="16"/>
  <c r="D189" i="16"/>
  <c r="C198" i="16"/>
  <c r="C207" i="16"/>
  <c r="D207" i="16"/>
  <c r="B207" i="16"/>
  <c r="B216" i="16"/>
  <c r="C234" i="16"/>
  <c r="C243" i="16"/>
  <c r="D243" i="16"/>
  <c r="B243" i="16"/>
  <c r="B252" i="16"/>
  <c r="D261" i="16"/>
  <c r="C270" i="16"/>
  <c r="C279" i="16"/>
  <c r="D279" i="16"/>
  <c r="B279" i="16"/>
  <c r="B288" i="16"/>
  <c r="D297" i="16"/>
  <c r="C306" i="16"/>
  <c r="C315" i="16"/>
  <c r="D315" i="16"/>
  <c r="B315" i="16"/>
  <c r="B324" i="16"/>
  <c r="D333" i="16"/>
  <c r="C342" i="16"/>
  <c r="C351" i="16"/>
  <c r="D351" i="16"/>
  <c r="B351" i="16"/>
  <c r="B360" i="16"/>
  <c r="D369" i="16"/>
  <c r="C378" i="16"/>
  <c r="C387" i="16"/>
  <c r="D387" i="16"/>
  <c r="B387" i="16"/>
  <c r="B396" i="16"/>
  <c r="D405" i="16"/>
  <c r="C414" i="16"/>
  <c r="C423" i="16"/>
  <c r="D423" i="16"/>
  <c r="B423" i="16"/>
  <c r="B432" i="16"/>
  <c r="D441" i="16"/>
  <c r="C450" i="16"/>
  <c r="C459" i="16"/>
  <c r="D459" i="16"/>
  <c r="B459" i="16"/>
  <c r="B468" i="16"/>
  <c r="D477" i="16"/>
  <c r="C554" i="16"/>
  <c r="D574" i="16"/>
  <c r="C626" i="16"/>
  <c r="D646" i="16"/>
  <c r="C666" i="15"/>
  <c r="C689" i="15"/>
  <c r="C702" i="15"/>
  <c r="C712" i="15"/>
  <c r="B759" i="15"/>
  <c r="B747" i="15"/>
  <c r="B735" i="15"/>
  <c r="B723" i="15"/>
  <c r="B711" i="15"/>
  <c r="B699" i="15"/>
  <c r="B687" i="15"/>
  <c r="B675" i="15"/>
  <c r="B663" i="15"/>
  <c r="B651" i="15"/>
  <c r="B639" i="15"/>
  <c r="B627" i="15"/>
  <c r="B615" i="15"/>
  <c r="B603" i="15"/>
  <c r="B591" i="15"/>
  <c r="B579" i="15"/>
  <c r="B567" i="15"/>
  <c r="B555" i="15"/>
  <c r="B543" i="15"/>
  <c r="B531" i="15"/>
  <c r="B519" i="15"/>
  <c r="B507" i="15"/>
  <c r="B766" i="15"/>
  <c r="B754" i="15"/>
  <c r="B742" i="15"/>
  <c r="B730" i="15"/>
  <c r="B718" i="15"/>
  <c r="B706" i="15"/>
  <c r="B694" i="15"/>
  <c r="B682" i="15"/>
  <c r="B670" i="15"/>
  <c r="B658" i="15"/>
  <c r="B646" i="15"/>
  <c r="B634" i="15"/>
  <c r="B622" i="15"/>
  <c r="B610" i="15"/>
  <c r="B598" i="15"/>
  <c r="B586" i="15"/>
  <c r="B574" i="15"/>
  <c r="B562" i="15"/>
  <c r="B550" i="15"/>
  <c r="B538" i="15"/>
  <c r="B526" i="15"/>
  <c r="B761" i="15"/>
  <c r="B749" i="15"/>
  <c r="B737" i="15"/>
  <c r="B725" i="15"/>
  <c r="B713" i="15"/>
  <c r="B770" i="15"/>
  <c r="B758" i="15"/>
  <c r="B746" i="15"/>
  <c r="B734" i="15"/>
  <c r="B722" i="15"/>
  <c r="B710" i="15"/>
  <c r="B698" i="15"/>
  <c r="B686" i="15"/>
  <c r="B674" i="15"/>
  <c r="B662" i="15"/>
  <c r="B650" i="15"/>
  <c r="B638" i="15"/>
  <c r="B626" i="15"/>
  <c r="B614" i="15"/>
  <c r="B602" i="15"/>
  <c r="B590" i="15"/>
  <c r="B578" i="15"/>
  <c r="B566" i="15"/>
  <c r="B554" i="15"/>
  <c r="B542" i="15"/>
  <c r="B530" i="15"/>
  <c r="B518" i="15"/>
  <c r="B506" i="15"/>
  <c r="B760" i="15"/>
  <c r="B748" i="15"/>
  <c r="B736" i="15"/>
  <c r="B724" i="15"/>
  <c r="B712" i="15"/>
  <c r="B700" i="15"/>
  <c r="B688" i="15"/>
  <c r="B676" i="15"/>
  <c r="B664" i="15"/>
  <c r="B652" i="15"/>
  <c r="B640" i="15"/>
  <c r="B628" i="15"/>
  <c r="B616" i="15"/>
  <c r="B604" i="15"/>
  <c r="B592" i="15"/>
  <c r="B580" i="15"/>
  <c r="B568" i="15"/>
  <c r="B556" i="15"/>
  <c r="B544" i="15"/>
  <c r="B532" i="15"/>
  <c r="B520" i="15"/>
  <c r="B508" i="15"/>
  <c r="C76" i="16"/>
  <c r="B76" i="16"/>
  <c r="C86" i="16"/>
  <c r="C112" i="16"/>
  <c r="B112" i="16"/>
  <c r="C122" i="16"/>
  <c r="C134" i="16"/>
  <c r="C146" i="16"/>
  <c r="C158" i="16"/>
  <c r="C170" i="16"/>
  <c r="C182" i="16"/>
  <c r="C199" i="16"/>
  <c r="C208" i="16"/>
  <c r="C226" i="16"/>
  <c r="C235" i="16"/>
  <c r="C244" i="16"/>
  <c r="C262" i="16"/>
  <c r="C271" i="16"/>
  <c r="C280" i="16"/>
  <c r="C298" i="16"/>
  <c r="C307" i="16"/>
  <c r="C316" i="16"/>
  <c r="C334" i="16"/>
  <c r="C343" i="16"/>
  <c r="C352" i="16"/>
  <c r="C370" i="16"/>
  <c r="C379" i="16"/>
  <c r="C388" i="16"/>
  <c r="C406" i="16"/>
  <c r="C415" i="16"/>
  <c r="C424" i="16"/>
  <c r="C442" i="16"/>
  <c r="C451" i="16"/>
  <c r="C460" i="16"/>
  <c r="C506" i="16"/>
  <c r="D516" i="16"/>
  <c r="D525" i="16"/>
  <c r="D564" i="16"/>
  <c r="D636" i="16"/>
  <c r="B43" i="17"/>
  <c r="C174" i="17"/>
  <c r="B174" i="17"/>
  <c r="D174" i="17"/>
  <c r="C532" i="15"/>
  <c r="C568" i="15"/>
  <c r="C604" i="15"/>
  <c r="C640" i="15"/>
  <c r="B644" i="15"/>
  <c r="C676" i="15"/>
  <c r="B680" i="15"/>
  <c r="B693" i="15"/>
  <c r="B703" i="15"/>
  <c r="B720" i="15"/>
  <c r="D723" i="15"/>
  <c r="B727" i="15"/>
  <c r="B744" i="15"/>
  <c r="D747" i="15"/>
  <c r="B751" i="15"/>
  <c r="B768" i="15"/>
  <c r="B16" i="16"/>
  <c r="B20" i="16"/>
  <c r="B28" i="16"/>
  <c r="B32" i="16"/>
  <c r="B40" i="16"/>
  <c r="B44" i="16"/>
  <c r="B52" i="16"/>
  <c r="B56" i="16"/>
  <c r="B68" i="16"/>
  <c r="B92" i="16"/>
  <c r="C102" i="16"/>
  <c r="B217" i="16"/>
  <c r="B253" i="16"/>
  <c r="B289" i="16"/>
  <c r="B325" i="16"/>
  <c r="B361" i="16"/>
  <c r="B397" i="16"/>
  <c r="B433" i="16"/>
  <c r="B469" i="16"/>
  <c r="D526" i="16"/>
  <c r="C576" i="16"/>
  <c r="D576" i="16"/>
  <c r="B576" i="16"/>
  <c r="C596" i="16"/>
  <c r="D606" i="16"/>
  <c r="C648" i="16"/>
  <c r="D648" i="16"/>
  <c r="B648" i="16"/>
  <c r="C668" i="16"/>
  <c r="D678" i="16"/>
  <c r="B163" i="17"/>
  <c r="B654" i="15"/>
  <c r="B690" i="15"/>
  <c r="D766" i="15"/>
  <c r="D754" i="15"/>
  <c r="D742" i="15"/>
  <c r="D730" i="15"/>
  <c r="D718" i="15"/>
  <c r="D706" i="15"/>
  <c r="D694" i="15"/>
  <c r="D682" i="15"/>
  <c r="D670" i="15"/>
  <c r="D658" i="15"/>
  <c r="D646" i="15"/>
  <c r="D634" i="15"/>
  <c r="D622" i="15"/>
  <c r="D610" i="15"/>
  <c r="D598" i="15"/>
  <c r="D586" i="15"/>
  <c r="D574" i="15"/>
  <c r="D562" i="15"/>
  <c r="D550" i="15"/>
  <c r="D538" i="15"/>
  <c r="D526" i="15"/>
  <c r="D514" i="15"/>
  <c r="D761" i="15"/>
  <c r="D749" i="15"/>
  <c r="D737" i="15"/>
  <c r="D725" i="15"/>
  <c r="D713" i="15"/>
  <c r="D701" i="15"/>
  <c r="D689" i="15"/>
  <c r="D677" i="15"/>
  <c r="D665" i="15"/>
  <c r="D653" i="15"/>
  <c r="D641" i="15"/>
  <c r="D629" i="15"/>
  <c r="D617" i="15"/>
  <c r="D605" i="15"/>
  <c r="D593" i="15"/>
  <c r="D581" i="15"/>
  <c r="D569" i="15"/>
  <c r="D557" i="15"/>
  <c r="D545" i="15"/>
  <c r="D533" i="15"/>
  <c r="D768" i="15"/>
  <c r="D756" i="15"/>
  <c r="E756" i="15" s="1"/>
  <c r="D744" i="15"/>
  <c r="D732" i="15"/>
  <c r="D720" i="15"/>
  <c r="D708" i="15"/>
  <c r="D765" i="15"/>
  <c r="D753" i="15"/>
  <c r="D741" i="15"/>
  <c r="D729" i="15"/>
  <c r="D717" i="15"/>
  <c r="D705" i="15"/>
  <c r="D693" i="15"/>
  <c r="D681" i="15"/>
  <c r="D669" i="15"/>
  <c r="D657" i="15"/>
  <c r="D645" i="15"/>
  <c r="D633" i="15"/>
  <c r="D621" i="15"/>
  <c r="D609" i="15"/>
  <c r="D597" i="15"/>
  <c r="D585" i="15"/>
  <c r="D573" i="15"/>
  <c r="D561" i="15"/>
  <c r="D549" i="15"/>
  <c r="D537" i="15"/>
  <c r="D525" i="15"/>
  <c r="D513" i="15"/>
  <c r="D767" i="15"/>
  <c r="D755" i="15"/>
  <c r="D743" i="15"/>
  <c r="D731" i="15"/>
  <c r="D719" i="15"/>
  <c r="D707" i="15"/>
  <c r="D695" i="15"/>
  <c r="D683" i="15"/>
  <c r="D671" i="15"/>
  <c r="D659" i="15"/>
  <c r="D647" i="15"/>
  <c r="D635" i="15"/>
  <c r="D623" i="15"/>
  <c r="D611" i="15"/>
  <c r="D599" i="15"/>
  <c r="D587" i="15"/>
  <c r="D575" i="15"/>
  <c r="D563" i="15"/>
  <c r="D551" i="15"/>
  <c r="D539" i="15"/>
  <c r="D527" i="15"/>
  <c r="D515" i="15"/>
  <c r="B72" i="16"/>
  <c r="C87" i="16"/>
  <c r="B87" i="16"/>
  <c r="B97" i="16"/>
  <c r="B103" i="16"/>
  <c r="C123" i="16"/>
  <c r="B123" i="16"/>
  <c r="C135" i="16"/>
  <c r="B135" i="16"/>
  <c r="C147" i="16"/>
  <c r="B147" i="16"/>
  <c r="C159" i="16"/>
  <c r="B159" i="16"/>
  <c r="C171" i="16"/>
  <c r="B171" i="16"/>
  <c r="C183" i="16"/>
  <c r="D183" i="16"/>
  <c r="B183" i="16"/>
  <c r="D200" i="16"/>
  <c r="C218" i="16"/>
  <c r="D236" i="16"/>
  <c r="C254" i="16"/>
  <c r="D272" i="16"/>
  <c r="C290" i="16"/>
  <c r="D308" i="16"/>
  <c r="C326" i="16"/>
  <c r="D344" i="16"/>
  <c r="C362" i="16"/>
  <c r="D380" i="16"/>
  <c r="C398" i="16"/>
  <c r="D416" i="16"/>
  <c r="C434" i="16"/>
  <c r="D452" i="16"/>
  <c r="C470" i="16"/>
  <c r="D527" i="16"/>
  <c r="C527" i="16"/>
  <c r="B527" i="16"/>
  <c r="C566" i="16"/>
  <c r="C638" i="16"/>
  <c r="D479" i="16"/>
  <c r="D482" i="16"/>
  <c r="C501" i="16"/>
  <c r="C537" i="16"/>
  <c r="D551" i="16"/>
  <c r="C558" i="16"/>
  <c r="C562" i="16"/>
  <c r="D587" i="16"/>
  <c r="C594" i="16"/>
  <c r="C598" i="16"/>
  <c r="D623" i="16"/>
  <c r="C630" i="16"/>
  <c r="C634" i="16"/>
  <c r="C666" i="16"/>
  <c r="C670" i="16"/>
  <c r="C714" i="16"/>
  <c r="D714" i="16"/>
  <c r="D742" i="16"/>
  <c r="C742" i="16"/>
  <c r="B6" i="17"/>
  <c r="C34" i="17"/>
  <c r="D53" i="17"/>
  <c r="C63" i="17"/>
  <c r="C90" i="17"/>
  <c r="B101" i="17"/>
  <c r="D101" i="17"/>
  <c r="C101" i="17"/>
  <c r="B152" i="17"/>
  <c r="C152" i="17"/>
  <c r="C240" i="17"/>
  <c r="C147" i="18"/>
  <c r="B196" i="16"/>
  <c r="B208" i="16"/>
  <c r="B220" i="16"/>
  <c r="B232" i="16"/>
  <c r="B244" i="16"/>
  <c r="B256" i="16"/>
  <c r="B268" i="16"/>
  <c r="B280" i="16"/>
  <c r="B292" i="16"/>
  <c r="B304" i="16"/>
  <c r="B316" i="16"/>
  <c r="B328" i="16"/>
  <c r="B340" i="16"/>
  <c r="B352" i="16"/>
  <c r="B364" i="16"/>
  <c r="B376" i="16"/>
  <c r="B388" i="16"/>
  <c r="B400" i="16"/>
  <c r="B412" i="16"/>
  <c r="B424" i="16"/>
  <c r="B436" i="16"/>
  <c r="B448" i="16"/>
  <c r="B460" i="16"/>
  <c r="B472" i="16"/>
  <c r="B480" i="16"/>
  <c r="D495" i="16"/>
  <c r="C498" i="16"/>
  <c r="D531" i="16"/>
  <c r="C534" i="16"/>
  <c r="D555" i="16"/>
  <c r="C573" i="16"/>
  <c r="D573" i="16"/>
  <c r="D591" i="16"/>
  <c r="C609" i="16"/>
  <c r="D609" i="16"/>
  <c r="C645" i="16"/>
  <c r="D645" i="16"/>
  <c r="C681" i="16"/>
  <c r="D681" i="16"/>
  <c r="C7" i="17"/>
  <c r="B26" i="17"/>
  <c r="D35" i="17"/>
  <c r="D54" i="17"/>
  <c r="B54" i="17"/>
  <c r="C54" i="17"/>
  <c r="B72" i="17"/>
  <c r="D91" i="17"/>
  <c r="B91" i="17"/>
  <c r="C91" i="17"/>
  <c r="D186" i="17"/>
  <c r="D196" i="16"/>
  <c r="D208" i="16"/>
  <c r="D220" i="16"/>
  <c r="D232" i="16"/>
  <c r="D244" i="16"/>
  <c r="D256" i="16"/>
  <c r="D268" i="16"/>
  <c r="D280" i="16"/>
  <c r="D292" i="16"/>
  <c r="D304" i="16"/>
  <c r="D316" i="16"/>
  <c r="D328" i="16"/>
  <c r="D340" i="16"/>
  <c r="D352" i="16"/>
  <c r="D364" i="16"/>
  <c r="D376" i="16"/>
  <c r="D388" i="16"/>
  <c r="D400" i="16"/>
  <c r="D412" i="16"/>
  <c r="D424" i="16"/>
  <c r="D436" i="16"/>
  <c r="D448" i="16"/>
  <c r="D460" i="16"/>
  <c r="D472" i="16"/>
  <c r="B477" i="16"/>
  <c r="D480" i="16"/>
  <c r="B483" i="16"/>
  <c r="B489" i="16"/>
  <c r="C492" i="16"/>
  <c r="D518" i="16"/>
  <c r="B525" i="16"/>
  <c r="C528" i="16"/>
  <c r="D566" i="16"/>
  <c r="B570" i="16"/>
  <c r="D602" i="16"/>
  <c r="B606" i="16"/>
  <c r="B642" i="16"/>
  <c r="B678" i="16"/>
  <c r="B759" i="16"/>
  <c r="B747" i="16"/>
  <c r="B735" i="16"/>
  <c r="B723" i="16"/>
  <c r="B711" i="16"/>
  <c r="B699" i="16"/>
  <c r="B687" i="16"/>
  <c r="B766" i="16"/>
  <c r="B754" i="16"/>
  <c r="B742" i="16"/>
  <c r="B730" i="16"/>
  <c r="B718" i="16"/>
  <c r="B706" i="16"/>
  <c r="B694" i="16"/>
  <c r="B682" i="16"/>
  <c r="B670" i="16"/>
  <c r="B658" i="16"/>
  <c r="B646" i="16"/>
  <c r="B634" i="16"/>
  <c r="B622" i="16"/>
  <c r="B610" i="16"/>
  <c r="B598" i="16"/>
  <c r="B586" i="16"/>
  <c r="B574" i="16"/>
  <c r="B562" i="16"/>
  <c r="B550" i="16"/>
  <c r="B538" i="16"/>
  <c r="B526" i="16"/>
  <c r="B514" i="16"/>
  <c r="B502" i="16"/>
  <c r="B490" i="16"/>
  <c r="B761" i="16"/>
  <c r="B749" i="16"/>
  <c r="B737" i="16"/>
  <c r="B768" i="16"/>
  <c r="B756" i="16"/>
  <c r="B744" i="16"/>
  <c r="B732" i="16"/>
  <c r="B720" i="16"/>
  <c r="B708" i="16"/>
  <c r="B696" i="16"/>
  <c r="B763" i="16"/>
  <c r="B751" i="16"/>
  <c r="B739" i="16"/>
  <c r="B727" i="16"/>
  <c r="B715" i="16"/>
  <c r="B703" i="16"/>
  <c r="B691" i="16"/>
  <c r="B679" i="16"/>
  <c r="B667" i="16"/>
  <c r="B655" i="16"/>
  <c r="B643" i="16"/>
  <c r="B631" i="16"/>
  <c r="B619" i="16"/>
  <c r="B607" i="16"/>
  <c r="B595" i="16"/>
  <c r="B583" i="16"/>
  <c r="B571" i="16"/>
  <c r="B559" i="16"/>
  <c r="B547" i="16"/>
  <c r="B535" i="16"/>
  <c r="B523" i="16"/>
  <c r="B511" i="16"/>
  <c r="B499" i="16"/>
  <c r="B487" i="16"/>
  <c r="B770" i="16"/>
  <c r="B758" i="16"/>
  <c r="B746" i="16"/>
  <c r="B734" i="16"/>
  <c r="B722" i="16"/>
  <c r="B710" i="16"/>
  <c r="B698" i="16"/>
  <c r="B686" i="16"/>
  <c r="B674" i="16"/>
  <c r="B662" i="16"/>
  <c r="B650" i="16"/>
  <c r="B638" i="16"/>
  <c r="B626" i="16"/>
  <c r="B614" i="16"/>
  <c r="B602" i="16"/>
  <c r="B590" i="16"/>
  <c r="B578" i="16"/>
  <c r="B566" i="16"/>
  <c r="B554" i="16"/>
  <c r="B765" i="16"/>
  <c r="B753" i="16"/>
  <c r="B741" i="16"/>
  <c r="B729" i="16"/>
  <c r="B760" i="16"/>
  <c r="B748" i="16"/>
  <c r="B736" i="16"/>
  <c r="B724" i="16"/>
  <c r="B712" i="16"/>
  <c r="B700" i="16"/>
  <c r="B688" i="16"/>
  <c r="B676" i="16"/>
  <c r="B664" i="16"/>
  <c r="B652" i="16"/>
  <c r="B640" i="16"/>
  <c r="B628" i="16"/>
  <c r="B616" i="16"/>
  <c r="B604" i="16"/>
  <c r="B592" i="16"/>
  <c r="B580" i="16"/>
  <c r="B568" i="16"/>
  <c r="B556" i="16"/>
  <c r="B544" i="16"/>
  <c r="B532" i="16"/>
  <c r="B520" i="16"/>
  <c r="B508" i="16"/>
  <c r="B496" i="16"/>
  <c r="B484" i="16"/>
  <c r="B767" i="16"/>
  <c r="B755" i="16"/>
  <c r="B743" i="16"/>
  <c r="B731" i="16"/>
  <c r="B719" i="16"/>
  <c r="B707" i="16"/>
  <c r="B695" i="16"/>
  <c r="B683" i="16"/>
  <c r="B762" i="16"/>
  <c r="B750" i="16"/>
  <c r="B738" i="16"/>
  <c r="B726" i="16"/>
  <c r="B714" i="16"/>
  <c r="B702" i="16"/>
  <c r="B690" i="16"/>
  <c r="B764" i="16"/>
  <c r="B752" i="16"/>
  <c r="B740" i="16"/>
  <c r="B728" i="16"/>
  <c r="B716" i="16"/>
  <c r="B704" i="16"/>
  <c r="B692" i="16"/>
  <c r="B680" i="16"/>
  <c r="B668" i="16"/>
  <c r="B656" i="16"/>
  <c r="B644" i="16"/>
  <c r="B632" i="16"/>
  <c r="B620" i="16"/>
  <c r="B608" i="16"/>
  <c r="B596" i="16"/>
  <c r="B584" i="16"/>
  <c r="B572" i="16"/>
  <c r="B560" i="16"/>
  <c r="B548" i="16"/>
  <c r="B536" i="16"/>
  <c r="B524" i="16"/>
  <c r="B512" i="16"/>
  <c r="B500" i="16"/>
  <c r="B488" i="16"/>
  <c r="D8" i="17"/>
  <c r="B8" i="17"/>
  <c r="C8" i="17"/>
  <c r="D17" i="17"/>
  <c r="C27" i="17"/>
  <c r="C45" i="17"/>
  <c r="B647" i="17"/>
  <c r="B26" i="16"/>
  <c r="B38" i="16"/>
  <c r="B50" i="16"/>
  <c r="B62" i="16"/>
  <c r="B74" i="16"/>
  <c r="B86" i="16"/>
  <c r="B98" i="16"/>
  <c r="B110" i="16"/>
  <c r="B122" i="16"/>
  <c r="B134" i="16"/>
  <c r="B146" i="16"/>
  <c r="B158" i="16"/>
  <c r="B170" i="16"/>
  <c r="B182" i="16"/>
  <c r="B194" i="16"/>
  <c r="B206" i="16"/>
  <c r="B218" i="16"/>
  <c r="B230" i="16"/>
  <c r="B242" i="16"/>
  <c r="B254" i="16"/>
  <c r="B266" i="16"/>
  <c r="B278" i="16"/>
  <c r="B290" i="16"/>
  <c r="B302" i="16"/>
  <c r="B314" i="16"/>
  <c r="B326" i="16"/>
  <c r="B338" i="16"/>
  <c r="B350" i="16"/>
  <c r="B362" i="16"/>
  <c r="B374" i="16"/>
  <c r="B386" i="16"/>
  <c r="B398" i="16"/>
  <c r="B410" i="16"/>
  <c r="B422" i="16"/>
  <c r="B434" i="16"/>
  <c r="B446" i="16"/>
  <c r="B458" i="16"/>
  <c r="B470" i="16"/>
  <c r="C502" i="16"/>
  <c r="D515" i="16"/>
  <c r="C538" i="16"/>
  <c r="C552" i="16"/>
  <c r="C588" i="16"/>
  <c r="C624" i="16"/>
  <c r="C660" i="16"/>
  <c r="D682" i="16"/>
  <c r="C682" i="16"/>
  <c r="C692" i="16"/>
  <c r="C698" i="16"/>
  <c r="C704" i="16"/>
  <c r="C710" i="16"/>
  <c r="D18" i="17"/>
  <c r="B18" i="17"/>
  <c r="C18" i="17"/>
  <c r="B36" i="17"/>
  <c r="D46" i="17"/>
  <c r="B46" i="17"/>
  <c r="C46" i="17"/>
  <c r="C65" i="17"/>
  <c r="C74" i="17"/>
  <c r="D83" i="17"/>
  <c r="B93" i="17"/>
  <c r="B123" i="17"/>
  <c r="C477" i="16"/>
  <c r="D483" i="16"/>
  <c r="C489" i="16"/>
  <c r="C525" i="16"/>
  <c r="D563" i="16"/>
  <c r="C570" i="16"/>
  <c r="C574" i="16"/>
  <c r="D599" i="16"/>
  <c r="C606" i="16"/>
  <c r="C610" i="16"/>
  <c r="D635" i="16"/>
  <c r="C642" i="16"/>
  <c r="C646" i="16"/>
  <c r="C678" i="16"/>
  <c r="C10" i="17"/>
  <c r="C47" i="17"/>
  <c r="B66" i="17"/>
  <c r="B114" i="17"/>
  <c r="C144" i="17"/>
  <c r="B156" i="17"/>
  <c r="C156" i="17"/>
  <c r="B220" i="17"/>
  <c r="C220" i="17"/>
  <c r="D220" i="17"/>
  <c r="D187" i="16"/>
  <c r="D199" i="16"/>
  <c r="D211" i="16"/>
  <c r="D223" i="16"/>
  <c r="D235" i="16"/>
  <c r="D247" i="16"/>
  <c r="D259" i="16"/>
  <c r="D271" i="16"/>
  <c r="D283" i="16"/>
  <c r="D295" i="16"/>
  <c r="D307" i="16"/>
  <c r="D319" i="16"/>
  <c r="D331" i="16"/>
  <c r="D343" i="16"/>
  <c r="D355" i="16"/>
  <c r="D367" i="16"/>
  <c r="D379" i="16"/>
  <c r="D391" i="16"/>
  <c r="D403" i="16"/>
  <c r="D415" i="16"/>
  <c r="D427" i="16"/>
  <c r="D439" i="16"/>
  <c r="D451" i="16"/>
  <c r="D463" i="16"/>
  <c r="D475" i="16"/>
  <c r="C486" i="16"/>
  <c r="B503" i="16"/>
  <c r="D519" i="16"/>
  <c r="C522" i="16"/>
  <c r="B539" i="16"/>
  <c r="C549" i="16"/>
  <c r="D549" i="16"/>
  <c r="D560" i="16"/>
  <c r="B564" i="16"/>
  <c r="D567" i="16"/>
  <c r="C585" i="16"/>
  <c r="D585" i="16"/>
  <c r="D596" i="16"/>
  <c r="B600" i="16"/>
  <c r="D603" i="16"/>
  <c r="C621" i="16"/>
  <c r="D621" i="16"/>
  <c r="D632" i="16"/>
  <c r="B636" i="16"/>
  <c r="C657" i="16"/>
  <c r="D657" i="16"/>
  <c r="D668" i="16"/>
  <c r="C693" i="16"/>
  <c r="C705" i="16"/>
  <c r="C29" i="17"/>
  <c r="C38" i="17"/>
  <c r="B48" i="17"/>
  <c r="D85" i="17"/>
  <c r="B94" i="17"/>
  <c r="C125" i="17"/>
  <c r="C168" i="17"/>
  <c r="B179" i="17"/>
  <c r="D506" i="16"/>
  <c r="C516" i="16"/>
  <c r="D542" i="16"/>
  <c r="D578" i="16"/>
  <c r="B30" i="17"/>
  <c r="D58" i="17"/>
  <c r="B67" i="17"/>
  <c r="C76" i="17"/>
  <c r="C136" i="17"/>
  <c r="D222" i="17"/>
  <c r="D258" i="17"/>
  <c r="C399" i="17"/>
  <c r="C490" i="16"/>
  <c r="D503" i="16"/>
  <c r="C526" i="16"/>
  <c r="D539" i="16"/>
  <c r="C564" i="16"/>
  <c r="C600" i="16"/>
  <c r="C636" i="16"/>
  <c r="C672" i="16"/>
  <c r="D694" i="16"/>
  <c r="C694" i="16"/>
  <c r="D706" i="16"/>
  <c r="C706" i="16"/>
  <c r="D12" i="17"/>
  <c r="B49" i="17"/>
  <c r="B59" i="17"/>
  <c r="D59" i="17"/>
  <c r="C59" i="17"/>
  <c r="C170" i="17"/>
  <c r="C478" i="16"/>
  <c r="C513" i="16"/>
  <c r="C546" i="16"/>
  <c r="C550" i="16"/>
  <c r="D575" i="16"/>
  <c r="C582" i="16"/>
  <c r="C586" i="16"/>
  <c r="D611" i="16"/>
  <c r="C618" i="16"/>
  <c r="C622" i="16"/>
  <c r="C654" i="16"/>
  <c r="C658" i="16"/>
  <c r="C684" i="16"/>
  <c r="D22" i="17"/>
  <c r="B31" i="17"/>
  <c r="C40" i="17"/>
  <c r="C87" i="17"/>
  <c r="B97" i="17"/>
  <c r="D97" i="17"/>
  <c r="C97" i="17"/>
  <c r="D138" i="17"/>
  <c r="B128" i="16"/>
  <c r="B140" i="16"/>
  <c r="B152" i="16"/>
  <c r="B164" i="16"/>
  <c r="B176" i="16"/>
  <c r="B188" i="16"/>
  <c r="B200" i="16"/>
  <c r="B212" i="16"/>
  <c r="B224" i="16"/>
  <c r="B236" i="16"/>
  <c r="B248" i="16"/>
  <c r="B260" i="16"/>
  <c r="B272" i="16"/>
  <c r="B284" i="16"/>
  <c r="B296" i="16"/>
  <c r="B308" i="16"/>
  <c r="B320" i="16"/>
  <c r="B332" i="16"/>
  <c r="B344" i="16"/>
  <c r="B356" i="16"/>
  <c r="B368" i="16"/>
  <c r="B380" i="16"/>
  <c r="B392" i="16"/>
  <c r="B404" i="16"/>
  <c r="B416" i="16"/>
  <c r="B428" i="16"/>
  <c r="B440" i="16"/>
  <c r="B452" i="16"/>
  <c r="B464" i="16"/>
  <c r="B476" i="16"/>
  <c r="D507" i="16"/>
  <c r="C510" i="16"/>
  <c r="D543" i="16"/>
  <c r="C561" i="16"/>
  <c r="D561" i="16"/>
  <c r="D579" i="16"/>
  <c r="C597" i="16"/>
  <c r="D597" i="16"/>
  <c r="C633" i="16"/>
  <c r="D633" i="16"/>
  <c r="C669" i="16"/>
  <c r="D669" i="16"/>
  <c r="D718" i="16"/>
  <c r="C718" i="16"/>
  <c r="C4" i="17"/>
  <c r="B13" i="17"/>
  <c r="B23" i="17"/>
  <c r="D23" i="17"/>
  <c r="C23" i="17"/>
  <c r="D41" i="17"/>
  <c r="B41" i="17"/>
  <c r="C41" i="17"/>
  <c r="B161" i="17"/>
  <c r="B479" i="16"/>
  <c r="B482" i="16"/>
  <c r="D494" i="16"/>
  <c r="B501" i="16"/>
  <c r="C504" i="16"/>
  <c r="D530" i="16"/>
  <c r="B537" i="16"/>
  <c r="C540" i="16"/>
  <c r="D554" i="16"/>
  <c r="B558" i="16"/>
  <c r="D590" i="16"/>
  <c r="B594" i="16"/>
  <c r="B630" i="16"/>
  <c r="B666" i="16"/>
  <c r="C690" i="16"/>
  <c r="D690" i="16"/>
  <c r="B5" i="17"/>
  <c r="C42" i="17"/>
  <c r="C70" i="17"/>
  <c r="D79" i="17"/>
  <c r="D99" i="17"/>
  <c r="D615" i="16"/>
  <c r="D627" i="16"/>
  <c r="D639" i="16"/>
  <c r="D651" i="16"/>
  <c r="D663" i="16"/>
  <c r="D675" i="16"/>
  <c r="D687" i="16"/>
  <c r="D699" i="16"/>
  <c r="D711" i="16"/>
  <c r="D723" i="16"/>
  <c r="D735" i="16"/>
  <c r="D747" i="16"/>
  <c r="C754" i="16"/>
  <c r="D759" i="16"/>
  <c r="C766" i="16"/>
  <c r="D13" i="17"/>
  <c r="D31" i="17"/>
  <c r="D36" i="17"/>
  <c r="D67" i="17"/>
  <c r="D72" i="17"/>
  <c r="C77" i="17"/>
  <c r="B193" i="17"/>
  <c r="B198" i="17"/>
  <c r="C260" i="17"/>
  <c r="B276" i="17"/>
  <c r="B4" i="17"/>
  <c r="B29" i="17"/>
  <c r="B34" i="17"/>
  <c r="C49" i="17"/>
  <c r="B83" i="17"/>
  <c r="D94" i="17"/>
  <c r="B108" i="17"/>
  <c r="C123" i="17"/>
  <c r="B157" i="17"/>
  <c r="C175" i="17"/>
  <c r="B175" i="17"/>
  <c r="B184" i="17"/>
  <c r="C184" i="17"/>
  <c r="C199" i="17"/>
  <c r="B204" i="17"/>
  <c r="C308" i="17"/>
  <c r="D390" i="17"/>
  <c r="D726" i="16"/>
  <c r="D738" i="16"/>
  <c r="D750" i="16"/>
  <c r="D762" i="16"/>
  <c r="D4" i="17"/>
  <c r="D29" i="17"/>
  <c r="D34" i="17"/>
  <c r="B42" i="17"/>
  <c r="D47" i="17"/>
  <c r="D65" i="17"/>
  <c r="D70" i="17"/>
  <c r="C131" i="17"/>
  <c r="C162" i="17"/>
  <c r="B162" i="17"/>
  <c r="C194" i="17"/>
  <c r="C247" i="17"/>
  <c r="B247" i="17"/>
  <c r="C254" i="17"/>
  <c r="B270" i="17"/>
  <c r="B446" i="17"/>
  <c r="B482" i="17"/>
  <c r="B518" i="17"/>
  <c r="B554" i="17"/>
  <c r="B590" i="17"/>
  <c r="C696" i="17"/>
  <c r="D647" i="16"/>
  <c r="D659" i="16"/>
  <c r="D671" i="16"/>
  <c r="D683" i="16"/>
  <c r="D695" i="16"/>
  <c r="D707" i="16"/>
  <c r="D719" i="16"/>
  <c r="D731" i="16"/>
  <c r="D743" i="16"/>
  <c r="D755" i="16"/>
  <c r="D767" i="16"/>
  <c r="D78" i="17"/>
  <c r="C89" i="17"/>
  <c r="C98" i="17"/>
  <c r="C102" i="17"/>
  <c r="B112" i="17"/>
  <c r="B120" i="17"/>
  <c r="C128" i="17"/>
  <c r="C135" i="17"/>
  <c r="B148" i="17"/>
  <c r="C148" i="17"/>
  <c r="B180" i="17"/>
  <c r="B205" i="17"/>
  <c r="B233" i="17"/>
  <c r="B271" i="17"/>
  <c r="C290" i="17"/>
  <c r="C320" i="17"/>
  <c r="B402" i="17"/>
  <c r="B7" i="17"/>
  <c r="B27" i="17"/>
  <c r="D42" i="17"/>
  <c r="B45" i="17"/>
  <c r="B47" i="17"/>
  <c r="B63" i="17"/>
  <c r="B76" i="17"/>
  <c r="B144" i="17"/>
  <c r="C158" i="17"/>
  <c r="C163" i="17"/>
  <c r="C195" i="17"/>
  <c r="B195" i="17"/>
  <c r="C211" i="17"/>
  <c r="B211" i="17"/>
  <c r="C222" i="17"/>
  <c r="B222" i="17"/>
  <c r="B240" i="17"/>
  <c r="D693" i="16"/>
  <c r="D705" i="16"/>
  <c r="D717" i="16"/>
  <c r="D729" i="16"/>
  <c r="D741" i="16"/>
  <c r="D753" i="16"/>
  <c r="D765" i="16"/>
  <c r="D7" i="17"/>
  <c r="B12" i="17"/>
  <c r="B17" i="17"/>
  <c r="B22" i="17"/>
  <c r="D27" i="17"/>
  <c r="C37" i="17"/>
  <c r="D40" i="17"/>
  <c r="D45" i="17"/>
  <c r="B53" i="17"/>
  <c r="B58" i="17"/>
  <c r="D63" i="17"/>
  <c r="C73" i="17"/>
  <c r="D76" i="17"/>
  <c r="B79" i="17"/>
  <c r="D87" i="17"/>
  <c r="B90" i="17"/>
  <c r="B95" i="17"/>
  <c r="B99" i="17"/>
  <c r="B109" i="17"/>
  <c r="B113" i="17"/>
  <c r="D113" i="17"/>
  <c r="D125" i="17"/>
  <c r="B132" i="17"/>
  <c r="B181" i="17"/>
  <c r="C206" i="17"/>
  <c r="B234" i="17"/>
  <c r="B241" i="17"/>
  <c r="C292" i="17"/>
  <c r="C332" i="17"/>
  <c r="D614" i="16"/>
  <c r="D626" i="16"/>
  <c r="D638" i="16"/>
  <c r="D650" i="16"/>
  <c r="D662" i="16"/>
  <c r="D674" i="16"/>
  <c r="D686" i="16"/>
  <c r="D698" i="16"/>
  <c r="D710" i="16"/>
  <c r="D722" i="16"/>
  <c r="D734" i="16"/>
  <c r="D746" i="16"/>
  <c r="C753" i="16"/>
  <c r="D758" i="16"/>
  <c r="C765" i="16"/>
  <c r="D770" i="16"/>
  <c r="B136" i="17"/>
  <c r="B145" i="17"/>
  <c r="B149" i="17"/>
  <c r="C159" i="17"/>
  <c r="B159" i="17"/>
  <c r="C186" i="17"/>
  <c r="B186" i="17"/>
  <c r="B217" i="17"/>
  <c r="C223" i="17"/>
  <c r="B223" i="17"/>
  <c r="B229" i="17"/>
  <c r="C235" i="17"/>
  <c r="B235" i="17"/>
  <c r="C256" i="17"/>
  <c r="B265" i="17"/>
  <c r="C374" i="17"/>
  <c r="B374" i="17"/>
  <c r="B87" i="17"/>
  <c r="D90" i="17"/>
  <c r="C99" i="17"/>
  <c r="C114" i="17"/>
  <c r="D114" i="17"/>
  <c r="B125" i="17"/>
  <c r="B168" i="17"/>
  <c r="C182" i="17"/>
  <c r="C218" i="17"/>
  <c r="B224" i="17"/>
  <c r="C224" i="17"/>
  <c r="C283" i="17"/>
  <c r="B283" i="17"/>
  <c r="C344" i="17"/>
  <c r="B298" i="18"/>
  <c r="B346" i="18"/>
  <c r="D30" i="17"/>
  <c r="B35" i="17"/>
  <c r="D66" i="17"/>
  <c r="B71" i="17"/>
  <c r="D74" i="17"/>
  <c r="C110" i="17"/>
  <c r="B133" i="17"/>
  <c r="B137" i="17"/>
  <c r="D137" i="17"/>
  <c r="C150" i="17"/>
  <c r="B150" i="17"/>
  <c r="C187" i="17"/>
  <c r="B187" i="17"/>
  <c r="B294" i="17"/>
  <c r="D617" i="17"/>
  <c r="D653" i="16"/>
  <c r="D665" i="16"/>
  <c r="D677" i="16"/>
  <c r="D689" i="16"/>
  <c r="D701" i="16"/>
  <c r="D713" i="16"/>
  <c r="D725" i="16"/>
  <c r="D737" i="16"/>
  <c r="D749" i="16"/>
  <c r="D761" i="16"/>
  <c r="C25" i="17"/>
  <c r="C61" i="17"/>
  <c r="D82" i="17"/>
  <c r="B96" i="17"/>
  <c r="C115" i="17"/>
  <c r="B115" i="17"/>
  <c r="C126" i="17"/>
  <c r="D126" i="17"/>
  <c r="C146" i="17"/>
  <c r="B169" i="17"/>
  <c r="B197" i="17"/>
  <c r="C230" i="17"/>
  <c r="C258" i="17"/>
  <c r="B258" i="17"/>
  <c r="B267" i="17"/>
  <c r="B295" i="17"/>
  <c r="C356" i="17"/>
  <c r="C667" i="17"/>
  <c r="C85" i="17"/>
  <c r="B100" i="17"/>
  <c r="C122" i="17"/>
  <c r="C138" i="17"/>
  <c r="B138" i="17"/>
  <c r="C151" i="17"/>
  <c r="B151" i="17"/>
  <c r="B188" i="17"/>
  <c r="C188" i="17"/>
  <c r="C231" i="17"/>
  <c r="B231" i="17"/>
  <c r="C259" i="17"/>
  <c r="B259" i="17"/>
  <c r="C296" i="17"/>
  <c r="C103" i="17"/>
  <c r="C139" i="17"/>
  <c r="B160" i="17"/>
  <c r="B164" i="17"/>
  <c r="C171" i="17"/>
  <c r="B196" i="17"/>
  <c r="B200" i="17"/>
  <c r="C207" i="17"/>
  <c r="B232" i="17"/>
  <c r="B236" i="17"/>
  <c r="C243" i="17"/>
  <c r="B268" i="17"/>
  <c r="B272" i="17"/>
  <c r="C279" i="17"/>
  <c r="B301" i="17"/>
  <c r="B305" i="17"/>
  <c r="B313" i="17"/>
  <c r="B317" i="17"/>
  <c r="B325" i="17"/>
  <c r="B329" i="17"/>
  <c r="B337" i="17"/>
  <c r="B341" i="17"/>
  <c r="B349" i="17"/>
  <c r="B353" i="17"/>
  <c r="B361" i="17"/>
  <c r="C378" i="17"/>
  <c r="B387" i="17"/>
  <c r="B411" i="17"/>
  <c r="C607" i="17"/>
  <c r="C695" i="17"/>
  <c r="C100" i="18"/>
  <c r="C294" i="17"/>
  <c r="C648" i="17"/>
  <c r="B707" i="17"/>
  <c r="D759" i="17"/>
  <c r="D747" i="17"/>
  <c r="D735" i="17"/>
  <c r="D723" i="17"/>
  <c r="D711" i="17"/>
  <c r="D699" i="17"/>
  <c r="D687" i="17"/>
  <c r="D675" i="17"/>
  <c r="D663" i="17"/>
  <c r="D651" i="17"/>
  <c r="D639" i="17"/>
  <c r="D627" i="17"/>
  <c r="D615" i="17"/>
  <c r="D603" i="17"/>
  <c r="D591" i="17"/>
  <c r="D579" i="17"/>
  <c r="D567" i="17"/>
  <c r="D555" i="17"/>
  <c r="D543" i="17"/>
  <c r="D531" i="17"/>
  <c r="D519" i="17"/>
  <c r="D507" i="17"/>
  <c r="D495" i="17"/>
  <c r="D483" i="17"/>
  <c r="D471" i="17"/>
  <c r="D459" i="17"/>
  <c r="D447" i="17"/>
  <c r="D435" i="17"/>
  <c r="D423" i="17"/>
  <c r="D411" i="17"/>
  <c r="D399" i="17"/>
  <c r="D387" i="17"/>
  <c r="D375" i="17"/>
  <c r="D766" i="17"/>
  <c r="D754" i="17"/>
  <c r="D742" i="17"/>
  <c r="D730" i="17"/>
  <c r="D718" i="17"/>
  <c r="D761" i="17"/>
  <c r="D749" i="17"/>
  <c r="D737" i="17"/>
  <c r="D725" i="17"/>
  <c r="D763" i="17"/>
  <c r="D751" i="17"/>
  <c r="D739" i="17"/>
  <c r="D727" i="17"/>
  <c r="D715" i="17"/>
  <c r="D703" i="17"/>
  <c r="D691" i="17"/>
  <c r="D679" i="17"/>
  <c r="D667" i="17"/>
  <c r="D655" i="17"/>
  <c r="D643" i="17"/>
  <c r="D631" i="17"/>
  <c r="D619" i="17"/>
  <c r="D607" i="17"/>
  <c r="D595" i="17"/>
  <c r="D583" i="17"/>
  <c r="D571" i="17"/>
  <c r="D559" i="17"/>
  <c r="D547" i="17"/>
  <c r="D535" i="17"/>
  <c r="D523" i="17"/>
  <c r="D511" i="17"/>
  <c r="D499" i="17"/>
  <c r="D487" i="17"/>
  <c r="D475" i="17"/>
  <c r="D463" i="17"/>
  <c r="D451" i="17"/>
  <c r="D439" i="17"/>
  <c r="D427" i="17"/>
  <c r="D415" i="17"/>
  <c r="D403" i="17"/>
  <c r="D391" i="17"/>
  <c r="D379" i="17"/>
  <c r="D367" i="17"/>
  <c r="D770" i="17"/>
  <c r="D758" i="17"/>
  <c r="D746" i="17"/>
  <c r="D734" i="17"/>
  <c r="D722" i="17"/>
  <c r="D710" i="17"/>
  <c r="D698" i="17"/>
  <c r="D686" i="17"/>
  <c r="D674" i="17"/>
  <c r="D662" i="17"/>
  <c r="D650" i="17"/>
  <c r="D638" i="17"/>
  <c r="D626" i="17"/>
  <c r="D614" i="17"/>
  <c r="D602" i="17"/>
  <c r="D590" i="17"/>
  <c r="D578" i="17"/>
  <c r="D566" i="17"/>
  <c r="D554" i="17"/>
  <c r="D542" i="17"/>
  <c r="D530" i="17"/>
  <c r="D518" i="17"/>
  <c r="D506" i="17"/>
  <c r="D494" i="17"/>
  <c r="D482" i="17"/>
  <c r="D470" i="17"/>
  <c r="D458" i="17"/>
  <c r="D446" i="17"/>
  <c r="D434" i="17"/>
  <c r="D422" i="17"/>
  <c r="D410" i="17"/>
  <c r="D398" i="17"/>
  <c r="D386" i="17"/>
  <c r="D374" i="17"/>
  <c r="D765" i="17"/>
  <c r="D753" i="17"/>
  <c r="D741" i="17"/>
  <c r="D729" i="17"/>
  <c r="D767" i="17"/>
  <c r="D755" i="17"/>
  <c r="D743" i="17"/>
  <c r="D731" i="17"/>
  <c r="D719" i="17"/>
  <c r="D707" i="17"/>
  <c r="D695" i="17"/>
  <c r="D683" i="17"/>
  <c r="D671" i="17"/>
  <c r="D659" i="17"/>
  <c r="D647" i="17"/>
  <c r="D635" i="17"/>
  <c r="D623" i="17"/>
  <c r="D611" i="17"/>
  <c r="D769" i="17"/>
  <c r="D757" i="17"/>
  <c r="D745" i="17"/>
  <c r="D733" i="17"/>
  <c r="D721" i="17"/>
  <c r="D709" i="17"/>
  <c r="D697" i="17"/>
  <c r="D685" i="17"/>
  <c r="D673" i="17"/>
  <c r="D661" i="17"/>
  <c r="D649" i="17"/>
  <c r="D637" i="17"/>
  <c r="D625" i="17"/>
  <c r="D613" i="17"/>
  <c r="D764" i="17"/>
  <c r="D732" i="17"/>
  <c r="D714" i="17"/>
  <c r="D356" i="17"/>
  <c r="D344" i="17"/>
  <c r="D332" i="17"/>
  <c r="D320" i="17"/>
  <c r="D308" i="17"/>
  <c r="D296" i="17"/>
  <c r="D284" i="17"/>
  <c r="D272" i="17"/>
  <c r="D260" i="17"/>
  <c r="D248" i="17"/>
  <c r="D236" i="17"/>
  <c r="D224" i="17"/>
  <c r="D212" i="17"/>
  <c r="D200" i="17"/>
  <c r="D188" i="17"/>
  <c r="D176" i="17"/>
  <c r="D164" i="17"/>
  <c r="D152" i="17"/>
  <c r="D140" i="17"/>
  <c r="D128" i="17"/>
  <c r="D116" i="17"/>
  <c r="D104" i="17"/>
  <c r="D736" i="17"/>
  <c r="D726" i="17"/>
  <c r="D696" i="17"/>
  <c r="D692" i="17"/>
  <c r="D660" i="17"/>
  <c r="D656" i="17"/>
  <c r="D624" i="17"/>
  <c r="D620" i="17"/>
  <c r="D363" i="17"/>
  <c r="D351" i="17"/>
  <c r="D339" i="17"/>
  <c r="D327" i="17"/>
  <c r="D315" i="17"/>
  <c r="D303" i="17"/>
  <c r="D291" i="17"/>
  <c r="D279" i="17"/>
  <c r="D267" i="17"/>
  <c r="D255" i="17"/>
  <c r="D243" i="17"/>
  <c r="D231" i="17"/>
  <c r="D219" i="17"/>
  <c r="D207" i="17"/>
  <c r="D195" i="17"/>
  <c r="D183" i="17"/>
  <c r="D171" i="17"/>
  <c r="D159" i="17"/>
  <c r="D147" i="17"/>
  <c r="D740" i="17"/>
  <c r="D706" i="17"/>
  <c r="D681" i="17"/>
  <c r="D670" i="17"/>
  <c r="D645" i="17"/>
  <c r="D634" i="17"/>
  <c r="D609" i="17"/>
  <c r="D599" i="17"/>
  <c r="D587" i="17"/>
  <c r="D575" i="17"/>
  <c r="D563" i="17"/>
  <c r="D551" i="17"/>
  <c r="D539" i="17"/>
  <c r="D527" i="17"/>
  <c r="D515" i="17"/>
  <c r="D503" i="17"/>
  <c r="D491" i="17"/>
  <c r="D479" i="17"/>
  <c r="D467" i="17"/>
  <c r="D455" i="17"/>
  <c r="D443" i="17"/>
  <c r="D768" i="17"/>
  <c r="D702" i="17"/>
  <c r="D688" i="17"/>
  <c r="D677" i="17"/>
  <c r="D666" i="17"/>
  <c r="D652" i="17"/>
  <c r="D641" i="17"/>
  <c r="D630" i="17"/>
  <c r="D616" i="17"/>
  <c r="D605" i="17"/>
  <c r="D596" i="17"/>
  <c r="D593" i="17"/>
  <c r="D584" i="17"/>
  <c r="D581" i="17"/>
  <c r="D572" i="17"/>
  <c r="D569" i="17"/>
  <c r="D560" i="17"/>
  <c r="D557" i="17"/>
  <c r="D548" i="17"/>
  <c r="D545" i="17"/>
  <c r="D536" i="17"/>
  <c r="D533" i="17"/>
  <c r="D524" i="17"/>
  <c r="D521" i="17"/>
  <c r="D512" i="17"/>
  <c r="D509" i="17"/>
  <c r="D500" i="17"/>
  <c r="D497" i="17"/>
  <c r="D488" i="17"/>
  <c r="D485" i="17"/>
  <c r="D476" i="17"/>
  <c r="D473" i="17"/>
  <c r="D464" i="17"/>
  <c r="D461" i="17"/>
  <c r="D452" i="17"/>
  <c r="D449" i="17"/>
  <c r="D440" i="17"/>
  <c r="D437" i="17"/>
  <c r="D428" i="17"/>
  <c r="D425" i="17"/>
  <c r="D416" i="17"/>
  <c r="D413" i="17"/>
  <c r="D404" i="17"/>
  <c r="D401" i="17"/>
  <c r="D392" i="17"/>
  <c r="D389" i="17"/>
  <c r="D380" i="17"/>
  <c r="D377" i="17"/>
  <c r="D368" i="17"/>
  <c r="D365" i="17"/>
  <c r="D353" i="17"/>
  <c r="D341" i="17"/>
  <c r="D329" i="17"/>
  <c r="D317" i="17"/>
  <c r="D305" i="17"/>
  <c r="D762" i="17"/>
  <c r="D717" i="17"/>
  <c r="D713" i="17"/>
  <c r="D360" i="17"/>
  <c r="D348" i="17"/>
  <c r="D336" i="17"/>
  <c r="D324" i="17"/>
  <c r="D312" i="17"/>
  <c r="D300" i="17"/>
  <c r="D288" i="17"/>
  <c r="D276" i="17"/>
  <c r="D264" i="17"/>
  <c r="D252" i="17"/>
  <c r="D240" i="17"/>
  <c r="D228" i="17"/>
  <c r="D216" i="17"/>
  <c r="D204" i="17"/>
  <c r="D192" i="17"/>
  <c r="D180" i="17"/>
  <c r="D168" i="17"/>
  <c r="D156" i="17"/>
  <c r="D144" i="17"/>
  <c r="D132" i="17"/>
  <c r="D120" i="17"/>
  <c r="D108" i="17"/>
  <c r="D744" i="17"/>
  <c r="D684" i="17"/>
  <c r="D680" i="17"/>
  <c r="D648" i="17"/>
  <c r="D644" i="17"/>
  <c r="D612" i="17"/>
  <c r="D608" i="17"/>
  <c r="D355" i="17"/>
  <c r="D343" i="17"/>
  <c r="D331" i="17"/>
  <c r="D319" i="17"/>
  <c r="D307" i="17"/>
  <c r="D295" i="17"/>
  <c r="D283" i="17"/>
  <c r="D271" i="17"/>
  <c r="D259" i="17"/>
  <c r="D247" i="17"/>
  <c r="D235" i="17"/>
  <c r="D223" i="17"/>
  <c r="D211" i="17"/>
  <c r="D199" i="17"/>
  <c r="D187" i="17"/>
  <c r="D175" i="17"/>
  <c r="D163" i="17"/>
  <c r="D151" i="17"/>
  <c r="D139" i="17"/>
  <c r="D127" i="17"/>
  <c r="D115" i="17"/>
  <c r="D103" i="17"/>
  <c r="D748" i="17"/>
  <c r="D738" i="17"/>
  <c r="D705" i="17"/>
  <c r="D694" i="17"/>
  <c r="D669" i="17"/>
  <c r="D658" i="17"/>
  <c r="D633" i="17"/>
  <c r="D622" i="17"/>
  <c r="D598" i="17"/>
  <c r="D586" i="17"/>
  <c r="D574" i="17"/>
  <c r="D562" i="17"/>
  <c r="D550" i="17"/>
  <c r="D538" i="17"/>
  <c r="D526" i="17"/>
  <c r="D514" i="17"/>
  <c r="D502" i="17"/>
  <c r="D490" i="17"/>
  <c r="D478" i="17"/>
  <c r="D466" i="17"/>
  <c r="D454" i="17"/>
  <c r="D442" i="17"/>
  <c r="D752" i="17"/>
  <c r="D716" i="17"/>
  <c r="D701" i="17"/>
  <c r="D690" i="17"/>
  <c r="D676" i="17"/>
  <c r="D665" i="17"/>
  <c r="D654" i="17"/>
  <c r="D640" i="17"/>
  <c r="D629" i="17"/>
  <c r="D618" i="17"/>
  <c r="D604" i="17"/>
  <c r="D601" i="17"/>
  <c r="D592" i="17"/>
  <c r="D589" i="17"/>
  <c r="D580" i="17"/>
  <c r="D577" i="17"/>
  <c r="D568" i="17"/>
  <c r="D565" i="17"/>
  <c r="D556" i="17"/>
  <c r="D553" i="17"/>
  <c r="D544" i="17"/>
  <c r="D541" i="17"/>
  <c r="D532" i="17"/>
  <c r="D529" i="17"/>
  <c r="D520" i="17"/>
  <c r="D517" i="17"/>
  <c r="D508" i="17"/>
  <c r="D505" i="17"/>
  <c r="D496" i="17"/>
  <c r="D493" i="17"/>
  <c r="D484" i="17"/>
  <c r="D481" i="17"/>
  <c r="D472" i="17"/>
  <c r="D469" i="17"/>
  <c r="D460" i="17"/>
  <c r="D457" i="17"/>
  <c r="D448" i="17"/>
  <c r="D445" i="17"/>
  <c r="D436" i="17"/>
  <c r="D433" i="17"/>
  <c r="D424" i="17"/>
  <c r="D421" i="17"/>
  <c r="D412" i="17"/>
  <c r="D409" i="17"/>
  <c r="D724" i="17"/>
  <c r="D720" i="17"/>
  <c r="D712" i="17"/>
  <c r="D728" i="17"/>
  <c r="D708" i="17"/>
  <c r="D704" i="17"/>
  <c r="D672" i="17"/>
  <c r="D668" i="17"/>
  <c r="D636" i="17"/>
  <c r="D632" i="17"/>
  <c r="D359" i="17"/>
  <c r="D347" i="17"/>
  <c r="D335" i="17"/>
  <c r="D323" i="17"/>
  <c r="D311" i="17"/>
  <c r="D299" i="17"/>
  <c r="D287" i="17"/>
  <c r="D275" i="17"/>
  <c r="D263" i="17"/>
  <c r="D251" i="17"/>
  <c r="D239" i="17"/>
  <c r="D227" i="17"/>
  <c r="D215" i="17"/>
  <c r="D203" i="17"/>
  <c r="D191" i="17"/>
  <c r="D179" i="17"/>
  <c r="D167" i="17"/>
  <c r="D155" i="17"/>
  <c r="D143" i="17"/>
  <c r="D131" i="17"/>
  <c r="D119" i="17"/>
  <c r="D107" i="17"/>
  <c r="D756" i="17"/>
  <c r="D693" i="17"/>
  <c r="D682" i="17"/>
  <c r="D657" i="17"/>
  <c r="D646" i="17"/>
  <c r="D621" i="17"/>
  <c r="D610" i="17"/>
  <c r="D597" i="17"/>
  <c r="D594" i="17"/>
  <c r="D585" i="17"/>
  <c r="D582" i="17"/>
  <c r="D573" i="17"/>
  <c r="D570" i="17"/>
  <c r="D561" i="17"/>
  <c r="D558" i="17"/>
  <c r="D549" i="17"/>
  <c r="D546" i="17"/>
  <c r="D537" i="17"/>
  <c r="D534" i="17"/>
  <c r="D525" i="17"/>
  <c r="D522" i="17"/>
  <c r="D513" i="17"/>
  <c r="D510" i="17"/>
  <c r="D501" i="17"/>
  <c r="D498" i="17"/>
  <c r="D489" i="17"/>
  <c r="D486" i="17"/>
  <c r="D477" i="17"/>
  <c r="D474" i="17"/>
  <c r="D465" i="17"/>
  <c r="D462" i="17"/>
  <c r="D453" i="17"/>
  <c r="D450" i="17"/>
  <c r="D441" i="17"/>
  <c r="D438" i="17"/>
  <c r="D429" i="17"/>
  <c r="D426" i="17"/>
  <c r="D417" i="17"/>
  <c r="D414" i="17"/>
  <c r="D405" i="17"/>
  <c r="D402" i="17"/>
  <c r="D11" i="18"/>
  <c r="C194" i="18"/>
  <c r="B269" i="17"/>
  <c r="C306" i="17"/>
  <c r="C318" i="17"/>
  <c r="C330" i="17"/>
  <c r="C342" i="17"/>
  <c r="C354" i="17"/>
  <c r="C366" i="17"/>
  <c r="B375" i="17"/>
  <c r="C438" i="17"/>
  <c r="B447" i="17"/>
  <c r="C474" i="17"/>
  <c r="B483" i="17"/>
  <c r="C510" i="17"/>
  <c r="B519" i="17"/>
  <c r="C546" i="17"/>
  <c r="B555" i="17"/>
  <c r="C582" i="17"/>
  <c r="B591" i="17"/>
  <c r="C619" i="17"/>
  <c r="C231" i="18"/>
  <c r="C127" i="17"/>
  <c r="C147" i="17"/>
  <c r="B172" i="17"/>
  <c r="B176" i="17"/>
  <c r="C183" i="17"/>
  <c r="B208" i="17"/>
  <c r="B212" i="17"/>
  <c r="C219" i="17"/>
  <c r="B244" i="17"/>
  <c r="B248" i="17"/>
  <c r="C255" i="17"/>
  <c r="B280" i="17"/>
  <c r="B284" i="17"/>
  <c r="C291" i="17"/>
  <c r="C302" i="17"/>
  <c r="C314" i="17"/>
  <c r="C326" i="17"/>
  <c r="C338" i="17"/>
  <c r="C350" i="17"/>
  <c r="C362" i="17"/>
  <c r="D393" i="17"/>
  <c r="D397" i="17"/>
  <c r="D407" i="17"/>
  <c r="D432" i="17"/>
  <c r="C659" i="17"/>
  <c r="C679" i="17"/>
  <c r="D689" i="17"/>
  <c r="C266" i="17"/>
  <c r="B277" i="17"/>
  <c r="C295" i="17"/>
  <c r="C402" i="17"/>
  <c r="C426" i="17"/>
  <c r="B458" i="17"/>
  <c r="B494" i="17"/>
  <c r="B530" i="17"/>
  <c r="B566" i="17"/>
  <c r="B602" i="17"/>
  <c r="B611" i="17"/>
  <c r="C631" i="17"/>
  <c r="C660" i="17"/>
  <c r="B221" i="18"/>
  <c r="B279" i="18"/>
  <c r="C279" i="18"/>
  <c r="D279" i="18"/>
  <c r="C198" i="17"/>
  <c r="B216" i="17"/>
  <c r="C234" i="17"/>
  <c r="B252" i="17"/>
  <c r="D256" i="17"/>
  <c r="C270" i="17"/>
  <c r="B288" i="17"/>
  <c r="D292" i="17"/>
  <c r="C303" i="17"/>
  <c r="C307" i="17"/>
  <c r="C315" i="17"/>
  <c r="C319" i="17"/>
  <c r="C327" i="17"/>
  <c r="C331" i="17"/>
  <c r="C339" i="17"/>
  <c r="C343" i="17"/>
  <c r="C351" i="17"/>
  <c r="C355" i="17"/>
  <c r="C363" i="17"/>
  <c r="C414" i="17"/>
  <c r="C612" i="17"/>
  <c r="D642" i="17"/>
  <c r="B671" i="17"/>
  <c r="D760" i="17"/>
  <c r="C327" i="18"/>
  <c r="C375" i="18"/>
  <c r="C111" i="17"/>
  <c r="B121" i="17"/>
  <c r="B124" i="17"/>
  <c r="C134" i="17"/>
  <c r="B173" i="17"/>
  <c r="B209" i="17"/>
  <c r="B245" i="17"/>
  <c r="B281" i="17"/>
  <c r="B390" i="17"/>
  <c r="C398" i="17"/>
  <c r="B398" i="17"/>
  <c r="C450" i="17"/>
  <c r="B459" i="17"/>
  <c r="C486" i="17"/>
  <c r="B495" i="17"/>
  <c r="C522" i="17"/>
  <c r="B531" i="17"/>
  <c r="C558" i="17"/>
  <c r="B567" i="17"/>
  <c r="C594" i="17"/>
  <c r="B603" i="17"/>
  <c r="C672" i="17"/>
  <c r="C691" i="17"/>
  <c r="D4" i="18"/>
  <c r="C16" i="18"/>
  <c r="B16" i="18"/>
  <c r="D16" i="18"/>
  <c r="D49" i="18"/>
  <c r="D669" i="18"/>
  <c r="B256" i="17"/>
  <c r="B260" i="17"/>
  <c r="C267" i="17"/>
  <c r="B292" i="17"/>
  <c r="B296" i="17"/>
  <c r="B434" i="17"/>
  <c r="C623" i="17"/>
  <c r="C643" i="17"/>
  <c r="C28" i="18"/>
  <c r="D73" i="18"/>
  <c r="B423" i="18"/>
  <c r="C423" i="18"/>
  <c r="D423" i="18"/>
  <c r="C646" i="18"/>
  <c r="C242" i="17"/>
  <c r="B253" i="17"/>
  <c r="C271" i="17"/>
  <c r="C278" i="17"/>
  <c r="B289" i="17"/>
  <c r="C300" i="17"/>
  <c r="B300" i="17"/>
  <c r="B308" i="17"/>
  <c r="C312" i="17"/>
  <c r="B312" i="17"/>
  <c r="B320" i="17"/>
  <c r="C324" i="17"/>
  <c r="B324" i="17"/>
  <c r="B332" i="17"/>
  <c r="C336" i="17"/>
  <c r="B336" i="17"/>
  <c r="B344" i="17"/>
  <c r="C348" i="17"/>
  <c r="B348" i="17"/>
  <c r="B356" i="17"/>
  <c r="C360" i="17"/>
  <c r="B360" i="17"/>
  <c r="C390" i="17"/>
  <c r="B399" i="17"/>
  <c r="C422" i="17"/>
  <c r="B422" i="17"/>
  <c r="B470" i="17"/>
  <c r="B506" i="17"/>
  <c r="B542" i="17"/>
  <c r="B578" i="17"/>
  <c r="C624" i="17"/>
  <c r="B683" i="17"/>
  <c r="C703" i="17"/>
  <c r="B6" i="18"/>
  <c r="C6" i="18"/>
  <c r="D6" i="18"/>
  <c r="D18" i="18"/>
  <c r="D109" i="18"/>
  <c r="C623" i="18"/>
  <c r="D635" i="18"/>
  <c r="B192" i="17"/>
  <c r="C210" i="17"/>
  <c r="B228" i="17"/>
  <c r="C246" i="17"/>
  <c r="B264" i="17"/>
  <c r="C282" i="17"/>
  <c r="B304" i="17"/>
  <c r="B316" i="17"/>
  <c r="B328" i="17"/>
  <c r="B340" i="17"/>
  <c r="B352" i="17"/>
  <c r="B364" i="17"/>
  <c r="C386" i="17"/>
  <c r="B386" i="17"/>
  <c r="C410" i="17"/>
  <c r="B410" i="17"/>
  <c r="B435" i="17"/>
  <c r="D552" i="17"/>
  <c r="D588" i="17"/>
  <c r="D606" i="17"/>
  <c r="B635" i="17"/>
  <c r="C684" i="17"/>
  <c r="D30" i="18"/>
  <c r="B185" i="17"/>
  <c r="B221" i="17"/>
  <c r="B257" i="17"/>
  <c r="B293" i="17"/>
  <c r="B423" i="17"/>
  <c r="C462" i="17"/>
  <c r="B471" i="17"/>
  <c r="C498" i="17"/>
  <c r="B507" i="17"/>
  <c r="C534" i="17"/>
  <c r="B543" i="17"/>
  <c r="C570" i="17"/>
  <c r="B579" i="17"/>
  <c r="C636" i="17"/>
  <c r="C655" i="17"/>
  <c r="D750" i="17"/>
  <c r="C64" i="18"/>
  <c r="C606" i="17"/>
  <c r="C642" i="17"/>
  <c r="D35" i="18"/>
  <c r="B42" i="18"/>
  <c r="C42" i="18"/>
  <c r="D57" i="18"/>
  <c r="D65" i="18"/>
  <c r="D83" i="18"/>
  <c r="C92" i="18"/>
  <c r="D92" i="18"/>
  <c r="B92" i="18"/>
  <c r="D101" i="18"/>
  <c r="D119" i="18"/>
  <c r="B138" i="18"/>
  <c r="C157" i="18"/>
  <c r="D157" i="18"/>
  <c r="B157" i="18"/>
  <c r="C166" i="18"/>
  <c r="B176" i="18"/>
  <c r="C195" i="18"/>
  <c r="C222" i="18"/>
  <c r="B241" i="18"/>
  <c r="B337" i="18"/>
  <c r="C366" i="18"/>
  <c r="B385" i="18"/>
  <c r="C454" i="18"/>
  <c r="D499" i="18"/>
  <c r="C369" i="17"/>
  <c r="C381" i="17"/>
  <c r="C393" i="17"/>
  <c r="C405" i="17"/>
  <c r="C417" i="17"/>
  <c r="C429" i="17"/>
  <c r="C441" i="17"/>
  <c r="C453" i="17"/>
  <c r="C12" i="18"/>
  <c r="D12" i="18"/>
  <c r="B12" i="18"/>
  <c r="D17" i="18"/>
  <c r="D23" i="18"/>
  <c r="D29" i="18"/>
  <c r="C36" i="18"/>
  <c r="B58" i="18"/>
  <c r="C84" i="18"/>
  <c r="D93" i="18"/>
  <c r="C158" i="18"/>
  <c r="C242" i="18"/>
  <c r="D281" i="18"/>
  <c r="C290" i="18"/>
  <c r="C319" i="18"/>
  <c r="D338" i="18"/>
  <c r="B338" i="18"/>
  <c r="C338" i="18"/>
  <c r="C367" i="18"/>
  <c r="C386" i="18"/>
  <c r="D425" i="18"/>
  <c r="C435" i="18"/>
  <c r="D489" i="18"/>
  <c r="C659" i="18"/>
  <c r="D671" i="18"/>
  <c r="C682" i="18"/>
  <c r="C632" i="17"/>
  <c r="C668" i="17"/>
  <c r="C24" i="18"/>
  <c r="D24" i="18"/>
  <c r="B24" i="18"/>
  <c r="C44" i="18"/>
  <c r="D44" i="18"/>
  <c r="B44" i="18"/>
  <c r="B66" i="18"/>
  <c r="B94" i="18"/>
  <c r="B102" i="18"/>
  <c r="C121" i="18"/>
  <c r="D121" i="18"/>
  <c r="B121" i="18"/>
  <c r="C130" i="18"/>
  <c r="B140" i="18"/>
  <c r="C159" i="18"/>
  <c r="D177" i="18"/>
  <c r="C205" i="18"/>
  <c r="B243" i="18"/>
  <c r="C243" i="18"/>
  <c r="D243" i="18"/>
  <c r="B262" i="18"/>
  <c r="C291" i="18"/>
  <c r="B310" i="18"/>
  <c r="C339" i="18"/>
  <c r="B387" i="18"/>
  <c r="C387" i="18"/>
  <c r="D387" i="18"/>
  <c r="B406" i="18"/>
  <c r="C466" i="18"/>
  <c r="D535" i="18"/>
  <c r="D693" i="18"/>
  <c r="C8" i="18"/>
  <c r="D8" i="18"/>
  <c r="B8" i="18"/>
  <c r="D13" i="18"/>
  <c r="B18" i="18"/>
  <c r="C18" i="18"/>
  <c r="B30" i="18"/>
  <c r="C30" i="18"/>
  <c r="D37" i="18"/>
  <c r="C76" i="18"/>
  <c r="D85" i="18"/>
  <c r="C112" i="18"/>
  <c r="C122" i="18"/>
  <c r="B197" i="18"/>
  <c r="C206" i="18"/>
  <c r="B301" i="18"/>
  <c r="C330" i="18"/>
  <c r="B349" i="18"/>
  <c r="B397" i="18"/>
  <c r="C447" i="18"/>
  <c r="C479" i="18"/>
  <c r="D491" i="18"/>
  <c r="C502" i="18"/>
  <c r="D525" i="18"/>
  <c r="B705" i="18"/>
  <c r="C618" i="17"/>
  <c r="C654" i="17"/>
  <c r="D25" i="18"/>
  <c r="D45" i="18"/>
  <c r="D59" i="18"/>
  <c r="C68" i="18"/>
  <c r="D68" i="18"/>
  <c r="B68" i="18"/>
  <c r="D77" i="18"/>
  <c r="D95" i="18"/>
  <c r="C104" i="18"/>
  <c r="D104" i="18"/>
  <c r="B104" i="18"/>
  <c r="D113" i="18"/>
  <c r="C123" i="18"/>
  <c r="D141" i="18"/>
  <c r="C169" i="18"/>
  <c r="B188" i="18"/>
  <c r="B198" i="18"/>
  <c r="D245" i="18"/>
  <c r="C254" i="18"/>
  <c r="C283" i="18"/>
  <c r="D302" i="18"/>
  <c r="B302" i="18"/>
  <c r="C302" i="18"/>
  <c r="C331" i="18"/>
  <c r="C350" i="18"/>
  <c r="D389" i="18"/>
  <c r="C398" i="18"/>
  <c r="D571" i="18"/>
  <c r="C86" i="19"/>
  <c r="C194" i="19"/>
  <c r="C370" i="17"/>
  <c r="C382" i="17"/>
  <c r="C394" i="17"/>
  <c r="C406" i="17"/>
  <c r="C418" i="17"/>
  <c r="C430" i="17"/>
  <c r="C442" i="17"/>
  <c r="C454" i="17"/>
  <c r="B46" i="18"/>
  <c r="C52" i="18"/>
  <c r="C60" i="18"/>
  <c r="D69" i="18"/>
  <c r="C96" i="18"/>
  <c r="D105" i="18"/>
  <c r="B161" i="18"/>
  <c r="C170" i="18"/>
  <c r="B226" i="18"/>
  <c r="C255" i="18"/>
  <c r="B274" i="18"/>
  <c r="B293" i="18"/>
  <c r="C303" i="18"/>
  <c r="B351" i="18"/>
  <c r="C351" i="18"/>
  <c r="D351" i="18"/>
  <c r="B370" i="18"/>
  <c r="C399" i="18"/>
  <c r="B418" i="18"/>
  <c r="C515" i="18"/>
  <c r="D527" i="18"/>
  <c r="C538" i="18"/>
  <c r="D561" i="18"/>
  <c r="C75" i="19"/>
  <c r="C608" i="17"/>
  <c r="B623" i="17"/>
  <c r="C644" i="17"/>
  <c r="B659" i="17"/>
  <c r="B695" i="17"/>
  <c r="D9" i="18"/>
  <c r="C20" i="18"/>
  <c r="D20" i="18"/>
  <c r="B20" i="18"/>
  <c r="C32" i="18"/>
  <c r="D32" i="18"/>
  <c r="B32" i="18"/>
  <c r="D53" i="18"/>
  <c r="B70" i="18"/>
  <c r="B78" i="18"/>
  <c r="B106" i="18"/>
  <c r="B114" i="18"/>
  <c r="C133" i="18"/>
  <c r="B152" i="18"/>
  <c r="B162" i="18"/>
  <c r="B171" i="18"/>
  <c r="C171" i="18"/>
  <c r="D171" i="18"/>
  <c r="C199" i="18"/>
  <c r="B265" i="18"/>
  <c r="C294" i="18"/>
  <c r="B313" i="18"/>
  <c r="B361" i="18"/>
  <c r="B409" i="18"/>
  <c r="C459" i="18"/>
  <c r="C470" i="18"/>
  <c r="D607" i="18"/>
  <c r="C4" i="18"/>
  <c r="B4" i="18"/>
  <c r="D61" i="18"/>
  <c r="C88" i="18"/>
  <c r="D97" i="18"/>
  <c r="B125" i="18"/>
  <c r="C134" i="18"/>
  <c r="C181" i="18"/>
  <c r="D209" i="18"/>
  <c r="C218" i="18"/>
  <c r="C247" i="18"/>
  <c r="D266" i="18"/>
  <c r="B266" i="18"/>
  <c r="C266" i="18"/>
  <c r="C314" i="18"/>
  <c r="D353" i="18"/>
  <c r="C362" i="18"/>
  <c r="C391" i="18"/>
  <c r="D410" i="18"/>
  <c r="B410" i="18"/>
  <c r="C410" i="18"/>
  <c r="D430" i="18"/>
  <c r="B430" i="18"/>
  <c r="C430" i="18"/>
  <c r="C551" i="18"/>
  <c r="D563" i="18"/>
  <c r="C574" i="18"/>
  <c r="D597" i="18"/>
  <c r="C149" i="19"/>
  <c r="C434" i="17"/>
  <c r="C446" i="17"/>
  <c r="C458" i="17"/>
  <c r="C630" i="17"/>
  <c r="C666" i="17"/>
  <c r="B10" i="18"/>
  <c r="D21" i="18"/>
  <c r="D33" i="18"/>
  <c r="D47" i="18"/>
  <c r="B54" i="18"/>
  <c r="C54" i="18"/>
  <c r="D71" i="18"/>
  <c r="C80" i="18"/>
  <c r="D80" i="18"/>
  <c r="B80" i="18"/>
  <c r="D89" i="18"/>
  <c r="D107" i="18"/>
  <c r="C116" i="18"/>
  <c r="D116" i="18"/>
  <c r="B116" i="18"/>
  <c r="B126" i="18"/>
  <c r="B135" i="18"/>
  <c r="C135" i="18"/>
  <c r="D135" i="18"/>
  <c r="C163" i="18"/>
  <c r="B173" i="18"/>
  <c r="D182" i="18"/>
  <c r="C182" i="18"/>
  <c r="B182" i="18"/>
  <c r="D191" i="18"/>
  <c r="C219" i="18"/>
  <c r="B238" i="18"/>
  <c r="B257" i="18"/>
  <c r="C267" i="18"/>
  <c r="B315" i="18"/>
  <c r="C315" i="18"/>
  <c r="D315" i="18"/>
  <c r="B334" i="18"/>
  <c r="C363" i="18"/>
  <c r="B382" i="18"/>
  <c r="C411" i="18"/>
  <c r="D643" i="18"/>
  <c r="D5" i="18"/>
  <c r="B34" i="18"/>
  <c r="C40" i="18"/>
  <c r="C48" i="18"/>
  <c r="C72" i="18"/>
  <c r="D81" i="18"/>
  <c r="C108" i="18"/>
  <c r="D117" i="18"/>
  <c r="C145" i="18"/>
  <c r="C183" i="18"/>
  <c r="B229" i="18"/>
  <c r="C258" i="18"/>
  <c r="B277" i="18"/>
  <c r="B325" i="18"/>
  <c r="B373" i="18"/>
  <c r="C402" i="18"/>
  <c r="B421" i="18"/>
  <c r="C442" i="18"/>
  <c r="C587" i="18"/>
  <c r="D599" i="18"/>
  <c r="C610" i="18"/>
  <c r="D633" i="18"/>
  <c r="C620" i="17"/>
  <c r="C656" i="17"/>
  <c r="B764" i="17"/>
  <c r="B752" i="17"/>
  <c r="B740" i="17"/>
  <c r="B728" i="17"/>
  <c r="B716" i="17"/>
  <c r="B704" i="17"/>
  <c r="B692" i="17"/>
  <c r="B680" i="17"/>
  <c r="B668" i="17"/>
  <c r="B656" i="17"/>
  <c r="B644" i="17"/>
  <c r="B632" i="17"/>
  <c r="B620" i="17"/>
  <c r="B608" i="17"/>
  <c r="B596" i="17"/>
  <c r="B584" i="17"/>
  <c r="B572" i="17"/>
  <c r="B560" i="17"/>
  <c r="B548" i="17"/>
  <c r="B536" i="17"/>
  <c r="B524" i="17"/>
  <c r="B512" i="17"/>
  <c r="B500" i="17"/>
  <c r="B488" i="17"/>
  <c r="B476" i="17"/>
  <c r="B464" i="17"/>
  <c r="B452" i="17"/>
  <c r="B440" i="17"/>
  <c r="B428" i="17"/>
  <c r="B416" i="17"/>
  <c r="B404" i="17"/>
  <c r="B392" i="17"/>
  <c r="B380" i="17"/>
  <c r="B368" i="17"/>
  <c r="B759" i="17"/>
  <c r="B747" i="17"/>
  <c r="B735" i="17"/>
  <c r="B723" i="17"/>
  <c r="B711" i="17"/>
  <c r="B766" i="17"/>
  <c r="B754" i="17"/>
  <c r="B742" i="17"/>
  <c r="B730" i="17"/>
  <c r="B768" i="17"/>
  <c r="B756" i="17"/>
  <c r="B744" i="17"/>
  <c r="B732" i="17"/>
  <c r="B720" i="17"/>
  <c r="B708" i="17"/>
  <c r="B696" i="17"/>
  <c r="B684" i="17"/>
  <c r="B672" i="17"/>
  <c r="B660" i="17"/>
  <c r="B648" i="17"/>
  <c r="B636" i="17"/>
  <c r="B624" i="17"/>
  <c r="B612" i="17"/>
  <c r="B600" i="17"/>
  <c r="B588" i="17"/>
  <c r="B576" i="17"/>
  <c r="B564" i="17"/>
  <c r="B552" i="17"/>
  <c r="B540" i="17"/>
  <c r="B528" i="17"/>
  <c r="B516" i="17"/>
  <c r="B504" i="17"/>
  <c r="B492" i="17"/>
  <c r="B480" i="17"/>
  <c r="B468" i="17"/>
  <c r="B456" i="17"/>
  <c r="B444" i="17"/>
  <c r="B432" i="17"/>
  <c r="B420" i="17"/>
  <c r="B408" i="17"/>
  <c r="B396" i="17"/>
  <c r="B384" i="17"/>
  <c r="B372" i="17"/>
  <c r="B763" i="17"/>
  <c r="B751" i="17"/>
  <c r="B739" i="17"/>
  <c r="B727" i="17"/>
  <c r="B715" i="17"/>
  <c r="B703" i="17"/>
  <c r="B691" i="17"/>
  <c r="B679" i="17"/>
  <c r="B667" i="17"/>
  <c r="B655" i="17"/>
  <c r="B643" i="17"/>
  <c r="B631" i="17"/>
  <c r="B619" i="17"/>
  <c r="B607" i="17"/>
  <c r="B595" i="17"/>
  <c r="B583" i="17"/>
  <c r="B571" i="17"/>
  <c r="B559" i="17"/>
  <c r="B547" i="17"/>
  <c r="B535" i="17"/>
  <c r="B523" i="17"/>
  <c r="B511" i="17"/>
  <c r="B499" i="17"/>
  <c r="B487" i="17"/>
  <c r="B475" i="17"/>
  <c r="B463" i="17"/>
  <c r="B451" i="17"/>
  <c r="B439" i="17"/>
  <c r="B427" i="17"/>
  <c r="B415" i="17"/>
  <c r="B403" i="17"/>
  <c r="B391" i="17"/>
  <c r="B379" i="17"/>
  <c r="B367" i="17"/>
  <c r="B770" i="17"/>
  <c r="B758" i="17"/>
  <c r="B746" i="17"/>
  <c r="B734" i="17"/>
  <c r="B760" i="17"/>
  <c r="B748" i="17"/>
  <c r="B736" i="17"/>
  <c r="B724" i="17"/>
  <c r="B712" i="17"/>
  <c r="B700" i="17"/>
  <c r="B688" i="17"/>
  <c r="B676" i="17"/>
  <c r="B664" i="17"/>
  <c r="B652" i="17"/>
  <c r="B640" i="17"/>
  <c r="B628" i="17"/>
  <c r="B616" i="17"/>
  <c r="B762" i="17"/>
  <c r="B750" i="17"/>
  <c r="B738" i="17"/>
  <c r="B726" i="17"/>
  <c r="B714" i="17"/>
  <c r="B702" i="17"/>
  <c r="B690" i="17"/>
  <c r="B678" i="17"/>
  <c r="B666" i="17"/>
  <c r="B654" i="17"/>
  <c r="B642" i="17"/>
  <c r="B630" i="17"/>
  <c r="B618" i="17"/>
  <c r="B606" i="17"/>
  <c r="B22" i="18"/>
  <c r="D41" i="18"/>
  <c r="C56" i="18"/>
  <c r="D56" i="18"/>
  <c r="B56" i="18"/>
  <c r="B82" i="18"/>
  <c r="B90" i="18"/>
  <c r="B118" i="18"/>
  <c r="C127" i="18"/>
  <c r="B137" i="18"/>
  <c r="D146" i="18"/>
  <c r="C146" i="18"/>
  <c r="B146" i="18"/>
  <c r="D155" i="18"/>
  <c r="B174" i="18"/>
  <c r="C193" i="18"/>
  <c r="D193" i="18"/>
  <c r="B193" i="18"/>
  <c r="C202" i="18"/>
  <c r="C211" i="18"/>
  <c r="D230" i="18"/>
  <c r="B230" i="18"/>
  <c r="C230" i="18"/>
  <c r="C278" i="18"/>
  <c r="D317" i="18"/>
  <c r="C326" i="18"/>
  <c r="C355" i="18"/>
  <c r="D374" i="18"/>
  <c r="B374" i="18"/>
  <c r="C374" i="18"/>
  <c r="C403" i="18"/>
  <c r="C422" i="18"/>
  <c r="D679" i="18"/>
  <c r="C680" i="17"/>
  <c r="C692" i="17"/>
  <c r="C704" i="17"/>
  <c r="C716" i="17"/>
  <c r="C728" i="17"/>
  <c r="C740" i="17"/>
  <c r="C752" i="17"/>
  <c r="C764" i="17"/>
  <c r="B28" i="18"/>
  <c r="B40" i="18"/>
  <c r="B52" i="18"/>
  <c r="B64" i="18"/>
  <c r="C66" i="18"/>
  <c r="B76" i="18"/>
  <c r="C78" i="18"/>
  <c r="B88" i="18"/>
  <c r="C90" i="18"/>
  <c r="B100" i="18"/>
  <c r="C102" i="18"/>
  <c r="B112" i="18"/>
  <c r="C114" i="18"/>
  <c r="B133" i="18"/>
  <c r="C138" i="18"/>
  <c r="C149" i="18"/>
  <c r="C152" i="18"/>
  <c r="B169" i="18"/>
  <c r="C174" i="18"/>
  <c r="C185" i="18"/>
  <c r="C188" i="18"/>
  <c r="B205" i="18"/>
  <c r="D214" i="18"/>
  <c r="C217" i="18"/>
  <c r="D237" i="18"/>
  <c r="D250" i="18"/>
  <c r="C253" i="18"/>
  <c r="D273" i="18"/>
  <c r="D286" i="18"/>
  <c r="C289" i="18"/>
  <c r="D309" i="18"/>
  <c r="D322" i="18"/>
  <c r="B335" i="18"/>
  <c r="D345" i="18"/>
  <c r="D358" i="18"/>
  <c r="B371" i="18"/>
  <c r="D381" i="18"/>
  <c r="D394" i="18"/>
  <c r="B407" i="18"/>
  <c r="D417" i="18"/>
  <c r="D449" i="18"/>
  <c r="B492" i="18"/>
  <c r="B528" i="18"/>
  <c r="B564" i="18"/>
  <c r="B600" i="18"/>
  <c r="B636" i="18"/>
  <c r="B672" i="18"/>
  <c r="C732" i="18"/>
  <c r="D7" i="19"/>
  <c r="B7" i="19"/>
  <c r="B87" i="19"/>
  <c r="C87" i="19"/>
  <c r="D87" i="19"/>
  <c r="C98" i="19"/>
  <c r="D229" i="19"/>
  <c r="D347" i="19"/>
  <c r="D383" i="19"/>
  <c r="B127" i="18"/>
  <c r="D130" i="18"/>
  <c r="C141" i="18"/>
  <c r="B163" i="18"/>
  <c r="D166" i="18"/>
  <c r="C177" i="18"/>
  <c r="B199" i="18"/>
  <c r="D202" i="18"/>
  <c r="B211" i="18"/>
  <c r="B247" i="18"/>
  <c r="B283" i="18"/>
  <c r="B319" i="18"/>
  <c r="B355" i="18"/>
  <c r="B391" i="18"/>
  <c r="B427" i="18"/>
  <c r="B435" i="18"/>
  <c r="D454" i="18"/>
  <c r="B454" i="18"/>
  <c r="B459" i="18"/>
  <c r="D465" i="18"/>
  <c r="D478" i="18"/>
  <c r="B485" i="18"/>
  <c r="D485" i="18"/>
  <c r="B499" i="18"/>
  <c r="D514" i="18"/>
  <c r="B521" i="18"/>
  <c r="D521" i="18"/>
  <c r="B535" i="18"/>
  <c r="D550" i="18"/>
  <c r="B557" i="18"/>
  <c r="D557" i="18"/>
  <c r="B571" i="18"/>
  <c r="B586" i="18"/>
  <c r="B593" i="18"/>
  <c r="D593" i="18"/>
  <c r="B607" i="18"/>
  <c r="B622" i="18"/>
  <c r="B629" i="18"/>
  <c r="D629" i="18"/>
  <c r="B643" i="18"/>
  <c r="B658" i="18"/>
  <c r="B665" i="18"/>
  <c r="D665" i="18"/>
  <c r="B679" i="18"/>
  <c r="D118" i="19"/>
  <c r="B118" i="19"/>
  <c r="C118" i="19"/>
  <c r="C678" i="17"/>
  <c r="C690" i="17"/>
  <c r="C702" i="17"/>
  <c r="C714" i="17"/>
  <c r="C726" i="17"/>
  <c r="C738" i="17"/>
  <c r="C750" i="17"/>
  <c r="C762" i="17"/>
  <c r="D234" i="18"/>
  <c r="D270" i="18"/>
  <c r="D306" i="18"/>
  <c r="D342" i="18"/>
  <c r="D378" i="18"/>
  <c r="D414" i="18"/>
  <c r="B431" i="18"/>
  <c r="B471" i="18"/>
  <c r="D694" i="18"/>
  <c r="D313" i="19"/>
  <c r="D122" i="18"/>
  <c r="B147" i="18"/>
  <c r="D158" i="18"/>
  <c r="B183" i="18"/>
  <c r="D194" i="18"/>
  <c r="D218" i="18"/>
  <c r="B218" i="18"/>
  <c r="B231" i="18"/>
  <c r="D254" i="18"/>
  <c r="B254" i="18"/>
  <c r="B267" i="18"/>
  <c r="D290" i="18"/>
  <c r="B290" i="18"/>
  <c r="B303" i="18"/>
  <c r="D326" i="18"/>
  <c r="B326" i="18"/>
  <c r="B339" i="18"/>
  <c r="D362" i="18"/>
  <c r="B362" i="18"/>
  <c r="B375" i="18"/>
  <c r="D398" i="18"/>
  <c r="B398" i="18"/>
  <c r="B411" i="18"/>
  <c r="C450" i="18"/>
  <c r="B455" i="18"/>
  <c r="D466" i="18"/>
  <c r="B466" i="18"/>
  <c r="B479" i="18"/>
  <c r="D479" i="18"/>
  <c r="B501" i="18"/>
  <c r="B515" i="18"/>
  <c r="D515" i="18"/>
  <c r="B537" i="18"/>
  <c r="B551" i="18"/>
  <c r="D551" i="18"/>
  <c r="B573" i="18"/>
  <c r="B587" i="18"/>
  <c r="D587" i="18"/>
  <c r="B609" i="18"/>
  <c r="B623" i="18"/>
  <c r="D623" i="18"/>
  <c r="B659" i="18"/>
  <c r="D659" i="18"/>
  <c r="D58" i="19"/>
  <c r="C58" i="19"/>
  <c r="B58" i="19"/>
  <c r="B36" i="18"/>
  <c r="B48" i="18"/>
  <c r="B60" i="18"/>
  <c r="B72" i="18"/>
  <c r="B84" i="18"/>
  <c r="B96" i="18"/>
  <c r="B108" i="18"/>
  <c r="C125" i="18"/>
  <c r="B145" i="18"/>
  <c r="C161" i="18"/>
  <c r="B181" i="18"/>
  <c r="C197" i="18"/>
  <c r="D225" i="18"/>
  <c r="D238" i="18"/>
  <c r="C241" i="18"/>
  <c r="D261" i="18"/>
  <c r="D274" i="18"/>
  <c r="C277" i="18"/>
  <c r="D297" i="18"/>
  <c r="D310" i="18"/>
  <c r="B323" i="18"/>
  <c r="D333" i="18"/>
  <c r="D346" i="18"/>
  <c r="B359" i="18"/>
  <c r="D369" i="18"/>
  <c r="D382" i="18"/>
  <c r="B395" i="18"/>
  <c r="D405" i="18"/>
  <c r="D418" i="18"/>
  <c r="D441" i="18"/>
  <c r="D461" i="18"/>
  <c r="D473" i="18"/>
  <c r="B473" i="18"/>
  <c r="D703" i="18"/>
  <c r="C70" i="19"/>
  <c r="C465" i="17"/>
  <c r="C477" i="17"/>
  <c r="C489" i="17"/>
  <c r="C501" i="17"/>
  <c r="C513" i="17"/>
  <c r="C525" i="17"/>
  <c r="C537" i="17"/>
  <c r="C549" i="17"/>
  <c r="C561" i="17"/>
  <c r="C573" i="17"/>
  <c r="C585" i="17"/>
  <c r="C597" i="17"/>
  <c r="C609" i="17"/>
  <c r="C621" i="17"/>
  <c r="C633" i="17"/>
  <c r="C645" i="17"/>
  <c r="C657" i="17"/>
  <c r="C669" i="17"/>
  <c r="C681" i="17"/>
  <c r="C693" i="17"/>
  <c r="C705" i="17"/>
  <c r="C717" i="17"/>
  <c r="C729" i="17"/>
  <c r="C741" i="17"/>
  <c r="C753" i="17"/>
  <c r="C765" i="17"/>
  <c r="B5" i="18"/>
  <c r="B17" i="18"/>
  <c r="B29" i="18"/>
  <c r="D36" i="18"/>
  <c r="B41" i="18"/>
  <c r="D48" i="18"/>
  <c r="B53" i="18"/>
  <c r="D60" i="18"/>
  <c r="B65" i="18"/>
  <c r="D72" i="18"/>
  <c r="B77" i="18"/>
  <c r="D84" i="18"/>
  <c r="B89" i="18"/>
  <c r="D96" i="18"/>
  <c r="B101" i="18"/>
  <c r="D108" i="18"/>
  <c r="B113" i="18"/>
  <c r="D123" i="18"/>
  <c r="B134" i="18"/>
  <c r="B139" i="18"/>
  <c r="D142" i="18"/>
  <c r="D145" i="18"/>
  <c r="C153" i="18"/>
  <c r="D159" i="18"/>
  <c r="B170" i="18"/>
  <c r="B175" i="18"/>
  <c r="D178" i="18"/>
  <c r="D181" i="18"/>
  <c r="C189" i="18"/>
  <c r="D195" i="18"/>
  <c r="D219" i="18"/>
  <c r="B235" i="18"/>
  <c r="D255" i="18"/>
  <c r="B271" i="18"/>
  <c r="D291" i="18"/>
  <c r="B307" i="18"/>
  <c r="D327" i="18"/>
  <c r="B343" i="18"/>
  <c r="D363" i="18"/>
  <c r="B379" i="18"/>
  <c r="D399" i="18"/>
  <c r="B415" i="18"/>
  <c r="D437" i="18"/>
  <c r="D451" i="18"/>
  <c r="B467" i="18"/>
  <c r="C102" i="19"/>
  <c r="B211" i="19"/>
  <c r="B292" i="19"/>
  <c r="C470" i="17"/>
  <c r="C482" i="17"/>
  <c r="C494" i="17"/>
  <c r="C506" i="17"/>
  <c r="C518" i="17"/>
  <c r="C530" i="17"/>
  <c r="C542" i="17"/>
  <c r="C554" i="17"/>
  <c r="C566" i="17"/>
  <c r="C578" i="17"/>
  <c r="C590" i="17"/>
  <c r="C602" i="17"/>
  <c r="C614" i="17"/>
  <c r="C626" i="17"/>
  <c r="C638" i="17"/>
  <c r="C650" i="17"/>
  <c r="C662" i="17"/>
  <c r="C674" i="17"/>
  <c r="C686" i="17"/>
  <c r="C698" i="17"/>
  <c r="C710" i="17"/>
  <c r="C722" i="17"/>
  <c r="C734" i="17"/>
  <c r="C746" i="17"/>
  <c r="C758" i="17"/>
  <c r="C770" i="17"/>
  <c r="D206" i="18"/>
  <c r="B206" i="18"/>
  <c r="D222" i="18"/>
  <c r="D258" i="18"/>
  <c r="D294" i="18"/>
  <c r="D330" i="18"/>
  <c r="D366" i="18"/>
  <c r="D402" i="18"/>
  <c r="C446" i="18"/>
  <c r="D446" i="18"/>
  <c r="B446" i="18"/>
  <c r="B502" i="18"/>
  <c r="B538" i="18"/>
  <c r="B574" i="18"/>
  <c r="B610" i="18"/>
  <c r="B646" i="18"/>
  <c r="B682" i="18"/>
  <c r="C81" i="19"/>
  <c r="C133" i="19"/>
  <c r="D133" i="19"/>
  <c r="B123" i="18"/>
  <c r="D134" i="18"/>
  <c r="B159" i="18"/>
  <c r="D170" i="18"/>
  <c r="B195" i="18"/>
  <c r="B219" i="18"/>
  <c r="D242" i="18"/>
  <c r="B242" i="18"/>
  <c r="B255" i="18"/>
  <c r="D278" i="18"/>
  <c r="B278" i="18"/>
  <c r="B291" i="18"/>
  <c r="D314" i="18"/>
  <c r="B314" i="18"/>
  <c r="B327" i="18"/>
  <c r="D350" i="18"/>
  <c r="B350" i="18"/>
  <c r="B363" i="18"/>
  <c r="D386" i="18"/>
  <c r="B386" i="18"/>
  <c r="B399" i="18"/>
  <c r="D422" i="18"/>
  <c r="B422" i="18"/>
  <c r="D442" i="18"/>
  <c r="B442" i="18"/>
  <c r="C462" i="18"/>
  <c r="C474" i="18"/>
  <c r="D503" i="18"/>
  <c r="D539" i="18"/>
  <c r="D575" i="18"/>
  <c r="D611" i="18"/>
  <c r="D647" i="18"/>
  <c r="D683" i="18"/>
  <c r="D52" i="19"/>
  <c r="B167" i="19"/>
  <c r="C167" i="19"/>
  <c r="D167" i="19"/>
  <c r="C137" i="18"/>
  <c r="C173" i="18"/>
  <c r="D213" i="18"/>
  <c r="D226" i="18"/>
  <c r="C229" i="18"/>
  <c r="D249" i="18"/>
  <c r="D262" i="18"/>
  <c r="C265" i="18"/>
  <c r="D285" i="18"/>
  <c r="D298" i="18"/>
  <c r="B311" i="18"/>
  <c r="D321" i="18"/>
  <c r="D334" i="18"/>
  <c r="B347" i="18"/>
  <c r="D357" i="18"/>
  <c r="D370" i="18"/>
  <c r="B383" i="18"/>
  <c r="D393" i="18"/>
  <c r="D406" i="18"/>
  <c r="B419" i="18"/>
  <c r="D429" i="18"/>
  <c r="C438" i="18"/>
  <c r="D438" i="18"/>
  <c r="D463" i="18"/>
  <c r="D475" i="18"/>
  <c r="B504" i="18"/>
  <c r="B540" i="18"/>
  <c r="B576" i="18"/>
  <c r="B612" i="18"/>
  <c r="B648" i="18"/>
  <c r="B684" i="18"/>
  <c r="C125" i="19"/>
  <c r="D125" i="19"/>
  <c r="B125" i="19"/>
  <c r="C129" i="18"/>
  <c r="B151" i="18"/>
  <c r="D154" i="18"/>
  <c r="C165" i="18"/>
  <c r="B187" i="18"/>
  <c r="D190" i="18"/>
  <c r="C201" i="18"/>
  <c r="B223" i="18"/>
  <c r="B259" i="18"/>
  <c r="B295" i="18"/>
  <c r="B331" i="18"/>
  <c r="B367" i="18"/>
  <c r="B403" i="18"/>
  <c r="B447" i="18"/>
  <c r="D497" i="18"/>
  <c r="D533" i="18"/>
  <c r="D569" i="18"/>
  <c r="D605" i="18"/>
  <c r="D641" i="18"/>
  <c r="D677" i="18"/>
  <c r="D691" i="18"/>
  <c r="D706" i="18"/>
  <c r="D158" i="19"/>
  <c r="C158" i="19"/>
  <c r="B158" i="19"/>
  <c r="C466" i="17"/>
  <c r="C478" i="17"/>
  <c r="C490" i="17"/>
  <c r="C502" i="17"/>
  <c r="C514" i="17"/>
  <c r="C526" i="17"/>
  <c r="C538" i="17"/>
  <c r="C550" i="17"/>
  <c r="C562" i="17"/>
  <c r="C574" i="17"/>
  <c r="C586" i="17"/>
  <c r="C598" i="17"/>
  <c r="C610" i="17"/>
  <c r="C622" i="17"/>
  <c r="C634" i="17"/>
  <c r="C646" i="17"/>
  <c r="C658" i="17"/>
  <c r="C670" i="17"/>
  <c r="C682" i="17"/>
  <c r="C694" i="17"/>
  <c r="C706" i="17"/>
  <c r="C718" i="17"/>
  <c r="C730" i="17"/>
  <c r="C742" i="17"/>
  <c r="C754" i="17"/>
  <c r="C766" i="17"/>
  <c r="B149" i="18"/>
  <c r="B185" i="18"/>
  <c r="B207" i="18"/>
  <c r="D210" i="18"/>
  <c r="B214" i="18"/>
  <c r="B217" i="18"/>
  <c r="D246" i="18"/>
  <c r="B250" i="18"/>
  <c r="B253" i="18"/>
  <c r="D282" i="18"/>
  <c r="B286" i="18"/>
  <c r="B289" i="18"/>
  <c r="D318" i="18"/>
  <c r="B322" i="18"/>
  <c r="D354" i="18"/>
  <c r="B358" i="18"/>
  <c r="D390" i="18"/>
  <c r="B394" i="18"/>
  <c r="D426" i="18"/>
  <c r="C434" i="18"/>
  <c r="D434" i="18"/>
  <c r="B434" i="18"/>
  <c r="D439" i="18"/>
  <c r="B443" i="18"/>
  <c r="D453" i="18"/>
  <c r="C458" i="18"/>
  <c r="D458" i="18"/>
  <c r="B458" i="18"/>
  <c r="B490" i="18"/>
  <c r="B526" i="18"/>
  <c r="B562" i="18"/>
  <c r="C64" i="19"/>
  <c r="B85" i="19"/>
  <c r="C759" i="18"/>
  <c r="C747" i="18"/>
  <c r="C763" i="18"/>
  <c r="C751" i="18"/>
  <c r="C739" i="18"/>
  <c r="C764" i="18"/>
  <c r="C761" i="18"/>
  <c r="C750" i="18"/>
  <c r="C729" i="18"/>
  <c r="C717" i="18"/>
  <c r="C705" i="18"/>
  <c r="C693" i="18"/>
  <c r="C681" i="18"/>
  <c r="C669" i="18"/>
  <c r="C657" i="18"/>
  <c r="C645" i="18"/>
  <c r="C633" i="18"/>
  <c r="C621" i="18"/>
  <c r="C609" i="18"/>
  <c r="C597" i="18"/>
  <c r="C585" i="18"/>
  <c r="C573" i="18"/>
  <c r="C561" i="18"/>
  <c r="C549" i="18"/>
  <c r="C537" i="18"/>
  <c r="C525" i="18"/>
  <c r="C513" i="18"/>
  <c r="C501" i="18"/>
  <c r="C489" i="18"/>
  <c r="C477" i="18"/>
  <c r="C766" i="18"/>
  <c r="C741" i="18"/>
  <c r="C726" i="18"/>
  <c r="C714" i="18"/>
  <c r="C702" i="18"/>
  <c r="C690" i="18"/>
  <c r="C760" i="18"/>
  <c r="C752" i="18"/>
  <c r="C749" i="18"/>
  <c r="C738" i="18"/>
  <c r="C733" i="18"/>
  <c r="C721" i="18"/>
  <c r="C709" i="18"/>
  <c r="C697" i="18"/>
  <c r="C685" i="18"/>
  <c r="C673" i="18"/>
  <c r="C661" i="18"/>
  <c r="C649" i="18"/>
  <c r="C637" i="18"/>
  <c r="C625" i="18"/>
  <c r="C613" i="18"/>
  <c r="C601" i="18"/>
  <c r="C589" i="18"/>
  <c r="C577" i="18"/>
  <c r="C565" i="18"/>
  <c r="C553" i="18"/>
  <c r="C541" i="18"/>
  <c r="C529" i="18"/>
  <c r="C517" i="18"/>
  <c r="C505" i="18"/>
  <c r="C493" i="18"/>
  <c r="C481" i="18"/>
  <c r="C746" i="18"/>
  <c r="C728" i="18"/>
  <c r="C716" i="18"/>
  <c r="C704" i="18"/>
  <c r="C692" i="18"/>
  <c r="C680" i="18"/>
  <c r="C668" i="18"/>
  <c r="C656" i="18"/>
  <c r="C644" i="18"/>
  <c r="C632" i="18"/>
  <c r="C620" i="18"/>
  <c r="C608" i="18"/>
  <c r="C596" i="18"/>
  <c r="C584" i="18"/>
  <c r="C572" i="18"/>
  <c r="C560" i="18"/>
  <c r="C548" i="18"/>
  <c r="C536" i="18"/>
  <c r="C524" i="18"/>
  <c r="C512" i="18"/>
  <c r="C500" i="18"/>
  <c r="C488" i="18"/>
  <c r="C476" i="18"/>
  <c r="C768" i="18"/>
  <c r="C765" i="18"/>
  <c r="C754" i="18"/>
  <c r="C730" i="18"/>
  <c r="C718" i="18"/>
  <c r="C706" i="18"/>
  <c r="C694" i="18"/>
  <c r="C767" i="18"/>
  <c r="C756" i="18"/>
  <c r="C745" i="18"/>
  <c r="C727" i="18"/>
  <c r="C715" i="18"/>
  <c r="C703" i="18"/>
  <c r="C691" i="18"/>
  <c r="C679" i="18"/>
  <c r="C667" i="18"/>
  <c r="C655" i="18"/>
  <c r="C643" i="18"/>
  <c r="C631" i="18"/>
  <c r="C619" i="18"/>
  <c r="C607" i="18"/>
  <c r="C595" i="18"/>
  <c r="C583" i="18"/>
  <c r="C571" i="18"/>
  <c r="C559" i="18"/>
  <c r="C547" i="18"/>
  <c r="C535" i="18"/>
  <c r="C523" i="18"/>
  <c r="C511" i="18"/>
  <c r="C499" i="18"/>
  <c r="C487" i="18"/>
  <c r="C13" i="19"/>
  <c r="D13" i="19"/>
  <c r="B19" i="19"/>
  <c r="B47" i="19"/>
  <c r="C47" i="19"/>
  <c r="D47" i="19"/>
  <c r="D53" i="19"/>
  <c r="C59" i="19"/>
  <c r="C65" i="19"/>
  <c r="D65" i="19"/>
  <c r="B65" i="19"/>
  <c r="C76" i="19"/>
  <c r="D76" i="19"/>
  <c r="B76" i="19"/>
  <c r="C105" i="19"/>
  <c r="B119" i="19"/>
  <c r="C119" i="19"/>
  <c r="D119" i="19"/>
  <c r="C134" i="19"/>
  <c r="D150" i="19"/>
  <c r="B271" i="19"/>
  <c r="B283" i="19"/>
  <c r="D325" i="19"/>
  <c r="B468" i="19"/>
  <c r="C301" i="18"/>
  <c r="C313" i="18"/>
  <c r="C325" i="18"/>
  <c r="C337" i="18"/>
  <c r="C349" i="18"/>
  <c r="C361" i="18"/>
  <c r="C373" i="18"/>
  <c r="C385" i="18"/>
  <c r="C397" i="18"/>
  <c r="C409" i="18"/>
  <c r="C421" i="18"/>
  <c r="C433" i="18"/>
  <c r="C445" i="18"/>
  <c r="D450" i="18"/>
  <c r="C457" i="18"/>
  <c r="D462" i="18"/>
  <c r="C469" i="18"/>
  <c r="D474" i="18"/>
  <c r="C480" i="18"/>
  <c r="C483" i="18"/>
  <c r="B486" i="18"/>
  <c r="C496" i="18"/>
  <c r="C509" i="18"/>
  <c r="C516" i="18"/>
  <c r="C519" i="18"/>
  <c r="B522" i="18"/>
  <c r="C532" i="18"/>
  <c r="C545" i="18"/>
  <c r="C552" i="18"/>
  <c r="C555" i="18"/>
  <c r="B558" i="18"/>
  <c r="C568" i="18"/>
  <c r="C581" i="18"/>
  <c r="C588" i="18"/>
  <c r="C591" i="18"/>
  <c r="B594" i="18"/>
  <c r="C604" i="18"/>
  <c r="C617" i="18"/>
  <c r="C624" i="18"/>
  <c r="C627" i="18"/>
  <c r="B630" i="18"/>
  <c r="C640" i="18"/>
  <c r="C653" i="18"/>
  <c r="C660" i="18"/>
  <c r="C663" i="18"/>
  <c r="B666" i="18"/>
  <c r="C676" i="18"/>
  <c r="B689" i="18"/>
  <c r="B694" i="18"/>
  <c r="C698" i="18"/>
  <c r="B701" i="18"/>
  <c r="B706" i="18"/>
  <c r="C710" i="18"/>
  <c r="D745" i="18"/>
  <c r="D37" i="19"/>
  <c r="C42" i="19"/>
  <c r="D54" i="19"/>
  <c r="C54" i="19"/>
  <c r="B54" i="19"/>
  <c r="D106" i="19"/>
  <c r="B106" i="19"/>
  <c r="C106" i="19"/>
  <c r="C112" i="19"/>
  <c r="D112" i="19"/>
  <c r="C135" i="19"/>
  <c r="D186" i="19"/>
  <c r="B304" i="19"/>
  <c r="D337" i="19"/>
  <c r="D349" i="19"/>
  <c r="D385" i="19"/>
  <c r="C503" i="18"/>
  <c r="B509" i="18"/>
  <c r="C539" i="18"/>
  <c r="B545" i="18"/>
  <c r="C575" i="18"/>
  <c r="B581" i="18"/>
  <c r="C611" i="18"/>
  <c r="B617" i="18"/>
  <c r="C647" i="18"/>
  <c r="B653" i="18"/>
  <c r="C683" i="18"/>
  <c r="C722" i="18"/>
  <c r="C725" i="18"/>
  <c r="C753" i="18"/>
  <c r="C14" i="19"/>
  <c r="C26" i="19"/>
  <c r="D26" i="19"/>
  <c r="B26" i="19"/>
  <c r="D88" i="19"/>
  <c r="C107" i="19"/>
  <c r="D143" i="19"/>
  <c r="B169" i="19"/>
  <c r="D205" i="19"/>
  <c r="B223" i="19"/>
  <c r="D241" i="19"/>
  <c r="D273" i="19"/>
  <c r="B316" i="19"/>
  <c r="D697" i="19"/>
  <c r="C697" i="19"/>
  <c r="B503" i="18"/>
  <c r="C526" i="18"/>
  <c r="B539" i="18"/>
  <c r="C562" i="18"/>
  <c r="B575" i="18"/>
  <c r="C598" i="18"/>
  <c r="B611" i="18"/>
  <c r="C634" i="18"/>
  <c r="B647" i="18"/>
  <c r="C670" i="18"/>
  <c r="B683" i="18"/>
  <c r="B690" i="18"/>
  <c r="B702" i="18"/>
  <c r="C762" i="18"/>
  <c r="C3" i="19"/>
  <c r="C9" i="19"/>
  <c r="B15" i="19"/>
  <c r="C15" i="19"/>
  <c r="D15" i="19"/>
  <c r="D43" i="19"/>
  <c r="B43" i="19"/>
  <c r="D94" i="19"/>
  <c r="C94" i="19"/>
  <c r="B94" i="19"/>
  <c r="C100" i="19"/>
  <c r="D100" i="19"/>
  <c r="C121" i="19"/>
  <c r="B121" i="19"/>
  <c r="C153" i="19"/>
  <c r="B153" i="19"/>
  <c r="D153" i="19"/>
  <c r="C170" i="19"/>
  <c r="D253" i="19"/>
  <c r="C411" i="19"/>
  <c r="C292" i="18"/>
  <c r="C304" i="18"/>
  <c r="C316" i="18"/>
  <c r="C328" i="18"/>
  <c r="C340" i="18"/>
  <c r="C352" i="18"/>
  <c r="C364" i="18"/>
  <c r="C376" i="18"/>
  <c r="C388" i="18"/>
  <c r="C400" i="18"/>
  <c r="C412" i="18"/>
  <c r="C424" i="18"/>
  <c r="C436" i="18"/>
  <c r="C448" i="18"/>
  <c r="C460" i="18"/>
  <c r="B470" i="18"/>
  <c r="C472" i="18"/>
  <c r="B487" i="18"/>
  <c r="C494" i="18"/>
  <c r="C510" i="18"/>
  <c r="B523" i="18"/>
  <c r="C530" i="18"/>
  <c r="C546" i="18"/>
  <c r="B559" i="18"/>
  <c r="C566" i="18"/>
  <c r="C582" i="18"/>
  <c r="B595" i="18"/>
  <c r="C602" i="18"/>
  <c r="C618" i="18"/>
  <c r="B631" i="18"/>
  <c r="C638" i="18"/>
  <c r="C654" i="18"/>
  <c r="B667" i="18"/>
  <c r="C674" i="18"/>
  <c r="C695" i="18"/>
  <c r="C707" i="18"/>
  <c r="B730" i="18"/>
  <c r="C734" i="18"/>
  <c r="C737" i="18"/>
  <c r="B750" i="18"/>
  <c r="C758" i="18"/>
  <c r="C4" i="19"/>
  <c r="D4" i="19"/>
  <c r="B4" i="19"/>
  <c r="C49" i="19"/>
  <c r="D49" i="19"/>
  <c r="B55" i="19"/>
  <c r="B83" i="19"/>
  <c r="C83" i="19"/>
  <c r="D83" i="19"/>
  <c r="D89" i="19"/>
  <c r="C95" i="19"/>
  <c r="D114" i="19"/>
  <c r="D179" i="19"/>
  <c r="D189" i="19"/>
  <c r="B243" i="19"/>
  <c r="B307" i="19"/>
  <c r="D627" i="19"/>
  <c r="C213" i="18"/>
  <c r="C225" i="18"/>
  <c r="C237" i="18"/>
  <c r="C249" i="18"/>
  <c r="C261" i="18"/>
  <c r="C273" i="18"/>
  <c r="C285" i="18"/>
  <c r="C297" i="18"/>
  <c r="C309" i="18"/>
  <c r="C321" i="18"/>
  <c r="C333" i="18"/>
  <c r="C345" i="18"/>
  <c r="C357" i="18"/>
  <c r="C369" i="18"/>
  <c r="C381" i="18"/>
  <c r="C393" i="18"/>
  <c r="C405" i="18"/>
  <c r="C417" i="18"/>
  <c r="C429" i="18"/>
  <c r="B439" i="18"/>
  <c r="C441" i="18"/>
  <c r="B451" i="18"/>
  <c r="C453" i="18"/>
  <c r="B463" i="18"/>
  <c r="C465" i="18"/>
  <c r="D470" i="18"/>
  <c r="B475" i="18"/>
  <c r="B478" i="18"/>
  <c r="C484" i="18"/>
  <c r="C497" i="18"/>
  <c r="C504" i="18"/>
  <c r="C507" i="18"/>
  <c r="B510" i="18"/>
  <c r="B514" i="18"/>
  <c r="C520" i="18"/>
  <c r="C533" i="18"/>
  <c r="C540" i="18"/>
  <c r="C543" i="18"/>
  <c r="B546" i="18"/>
  <c r="B550" i="18"/>
  <c r="C556" i="18"/>
  <c r="C569" i="18"/>
  <c r="C576" i="18"/>
  <c r="C579" i="18"/>
  <c r="B582" i="18"/>
  <c r="C592" i="18"/>
  <c r="C605" i="18"/>
  <c r="C612" i="18"/>
  <c r="C615" i="18"/>
  <c r="B618" i="18"/>
  <c r="C628" i="18"/>
  <c r="C641" i="18"/>
  <c r="C648" i="18"/>
  <c r="C651" i="18"/>
  <c r="B654" i="18"/>
  <c r="C664" i="18"/>
  <c r="C677" i="18"/>
  <c r="C684" i="18"/>
  <c r="C687" i="18"/>
  <c r="B695" i="18"/>
  <c r="C699" i="18"/>
  <c r="B707" i="18"/>
  <c r="C711" i="18"/>
  <c r="D715" i="18"/>
  <c r="C719" i="18"/>
  <c r="C742" i="18"/>
  <c r="C33" i="19"/>
  <c r="D33" i="19"/>
  <c r="D38" i="19"/>
  <c r="D73" i="19"/>
  <c r="C78" i="19"/>
  <c r="D90" i="19"/>
  <c r="C90" i="19"/>
  <c r="B90" i="19"/>
  <c r="C145" i="19"/>
  <c r="D145" i="19"/>
  <c r="D244" i="19"/>
  <c r="C244" i="19"/>
  <c r="B244" i="19"/>
  <c r="C491" i="18"/>
  <c r="B497" i="18"/>
  <c r="C527" i="18"/>
  <c r="B533" i="18"/>
  <c r="C563" i="18"/>
  <c r="B569" i="18"/>
  <c r="C599" i="18"/>
  <c r="B605" i="18"/>
  <c r="C635" i="18"/>
  <c r="B641" i="18"/>
  <c r="C671" i="18"/>
  <c r="B677" i="18"/>
  <c r="B691" i="18"/>
  <c r="B703" i="18"/>
  <c r="C723" i="18"/>
  <c r="D16" i="19"/>
  <c r="C34" i="19"/>
  <c r="C50" i="19"/>
  <c r="C62" i="19"/>
  <c r="D62" i="19"/>
  <c r="B62" i="19"/>
  <c r="D102" i="19"/>
  <c r="B102" i="19"/>
  <c r="D172" i="19"/>
  <c r="C181" i="19"/>
  <c r="D181" i="19"/>
  <c r="B181" i="19"/>
  <c r="B199" i="19"/>
  <c r="D217" i="19"/>
  <c r="B235" i="19"/>
  <c r="B256" i="19"/>
  <c r="D277" i="19"/>
  <c r="B491" i="18"/>
  <c r="B527" i="18"/>
  <c r="C550" i="18"/>
  <c r="B563" i="18"/>
  <c r="C586" i="18"/>
  <c r="B599" i="18"/>
  <c r="C622" i="18"/>
  <c r="B635" i="18"/>
  <c r="C658" i="18"/>
  <c r="B671" i="18"/>
  <c r="C696" i="18"/>
  <c r="C708" i="18"/>
  <c r="C731" i="18"/>
  <c r="C755" i="18"/>
  <c r="D22" i="19"/>
  <c r="C22" i="19"/>
  <c r="B22" i="19"/>
  <c r="C28" i="19"/>
  <c r="C39" i="19"/>
  <c r="C45" i="19"/>
  <c r="B51" i="19"/>
  <c r="C51" i="19"/>
  <c r="D51" i="19"/>
  <c r="D79" i="19"/>
  <c r="B79" i="19"/>
  <c r="C109" i="19"/>
  <c r="D109" i="19"/>
  <c r="B109" i="19"/>
  <c r="C130" i="19"/>
  <c r="D130" i="19"/>
  <c r="B130" i="19"/>
  <c r="D289" i="19"/>
  <c r="B331" i="19"/>
  <c r="C498" i="18"/>
  <c r="B511" i="18"/>
  <c r="C518" i="18"/>
  <c r="C534" i="18"/>
  <c r="B547" i="18"/>
  <c r="C554" i="18"/>
  <c r="C570" i="18"/>
  <c r="B583" i="18"/>
  <c r="C590" i="18"/>
  <c r="C606" i="18"/>
  <c r="B619" i="18"/>
  <c r="C626" i="18"/>
  <c r="C642" i="18"/>
  <c r="B655" i="18"/>
  <c r="C662" i="18"/>
  <c r="C678" i="18"/>
  <c r="C688" i="18"/>
  <c r="C700" i="18"/>
  <c r="C712" i="18"/>
  <c r="C720" i="18"/>
  <c r="C735" i="18"/>
  <c r="C769" i="18"/>
  <c r="B11" i="19"/>
  <c r="C11" i="19"/>
  <c r="D11" i="19"/>
  <c r="D17" i="19"/>
  <c r="C23" i="19"/>
  <c r="C29" i="19"/>
  <c r="D29" i="19"/>
  <c r="B29" i="19"/>
  <c r="C40" i="19"/>
  <c r="D40" i="19"/>
  <c r="B40" i="19"/>
  <c r="C85" i="19"/>
  <c r="D85" i="19"/>
  <c r="B91" i="19"/>
  <c r="C110" i="19"/>
  <c r="B247" i="19"/>
  <c r="B279" i="19"/>
  <c r="D356" i="19"/>
  <c r="B356" i="19"/>
  <c r="C356" i="19"/>
  <c r="D392" i="19"/>
  <c r="B392" i="19"/>
  <c r="C392" i="19"/>
  <c r="D523" i="19"/>
  <c r="D535" i="19"/>
  <c r="C209" i="18"/>
  <c r="C221" i="18"/>
  <c r="C233" i="18"/>
  <c r="C245" i="18"/>
  <c r="C257" i="18"/>
  <c r="C269" i="18"/>
  <c r="C281" i="18"/>
  <c r="C293" i="18"/>
  <c r="C305" i="18"/>
  <c r="C317" i="18"/>
  <c r="C329" i="18"/>
  <c r="C341" i="18"/>
  <c r="C353" i="18"/>
  <c r="C365" i="18"/>
  <c r="C377" i="18"/>
  <c r="C389" i="18"/>
  <c r="C401" i="18"/>
  <c r="C413" i="18"/>
  <c r="C425" i="18"/>
  <c r="C437" i="18"/>
  <c r="C449" i="18"/>
  <c r="C461" i="18"/>
  <c r="C473" i="18"/>
  <c r="C485" i="18"/>
  <c r="C492" i="18"/>
  <c r="C495" i="18"/>
  <c r="B498" i="18"/>
  <c r="C508" i="18"/>
  <c r="C521" i="18"/>
  <c r="C528" i="18"/>
  <c r="C531" i="18"/>
  <c r="B534" i="18"/>
  <c r="C544" i="18"/>
  <c r="C557" i="18"/>
  <c r="C564" i="18"/>
  <c r="C567" i="18"/>
  <c r="B570" i="18"/>
  <c r="C580" i="18"/>
  <c r="C593" i="18"/>
  <c r="C600" i="18"/>
  <c r="C603" i="18"/>
  <c r="B606" i="18"/>
  <c r="C616" i="18"/>
  <c r="C629" i="18"/>
  <c r="C636" i="18"/>
  <c r="C639" i="18"/>
  <c r="B642" i="18"/>
  <c r="C652" i="18"/>
  <c r="C665" i="18"/>
  <c r="C672" i="18"/>
  <c r="C675" i="18"/>
  <c r="B678" i="18"/>
  <c r="C743" i="18"/>
  <c r="D764" i="18"/>
  <c r="D752" i="18"/>
  <c r="D740" i="18"/>
  <c r="D768" i="18"/>
  <c r="D756" i="18"/>
  <c r="D744" i="18"/>
  <c r="D753" i="18"/>
  <c r="D742" i="18"/>
  <c r="D739" i="18"/>
  <c r="D734" i="18"/>
  <c r="D722" i="18"/>
  <c r="D710" i="18"/>
  <c r="D698" i="18"/>
  <c r="D686" i="18"/>
  <c r="D674" i="18"/>
  <c r="D662" i="18"/>
  <c r="D650" i="18"/>
  <c r="D638" i="18"/>
  <c r="D626" i="18"/>
  <c r="D614" i="18"/>
  <c r="D602" i="18"/>
  <c r="D590" i="18"/>
  <c r="D578" i="18"/>
  <c r="D566" i="18"/>
  <c r="D554" i="18"/>
  <c r="D542" i="18"/>
  <c r="D530" i="18"/>
  <c r="D518" i="18"/>
  <c r="D506" i="18"/>
  <c r="D494" i="18"/>
  <c r="D482" i="18"/>
  <c r="D769" i="18"/>
  <c r="D755" i="18"/>
  <c r="D731" i="18"/>
  <c r="D719" i="18"/>
  <c r="D707" i="18"/>
  <c r="D695" i="18"/>
  <c r="D766" i="18"/>
  <c r="D763" i="18"/>
  <c r="D741" i="18"/>
  <c r="D726" i="18"/>
  <c r="D714" i="18"/>
  <c r="D702" i="18"/>
  <c r="D690" i="18"/>
  <c r="D678" i="18"/>
  <c r="D666" i="18"/>
  <c r="D654" i="18"/>
  <c r="D642" i="18"/>
  <c r="D630" i="18"/>
  <c r="D618" i="18"/>
  <c r="D606" i="18"/>
  <c r="D594" i="18"/>
  <c r="D582" i="18"/>
  <c r="D570" i="18"/>
  <c r="D558" i="18"/>
  <c r="D546" i="18"/>
  <c r="D534" i="18"/>
  <c r="D522" i="18"/>
  <c r="D510" i="18"/>
  <c r="D498" i="18"/>
  <c r="D486" i="18"/>
  <c r="D760" i="18"/>
  <c r="D749" i="18"/>
  <c r="D738" i="18"/>
  <c r="D733" i="18"/>
  <c r="D721" i="18"/>
  <c r="D709" i="18"/>
  <c r="D697" i="18"/>
  <c r="D685" i="18"/>
  <c r="D673" i="18"/>
  <c r="D661" i="18"/>
  <c r="D649" i="18"/>
  <c r="D637" i="18"/>
  <c r="D625" i="18"/>
  <c r="D613" i="18"/>
  <c r="D601" i="18"/>
  <c r="D589" i="18"/>
  <c r="D577" i="18"/>
  <c r="D565" i="18"/>
  <c r="D553" i="18"/>
  <c r="D541" i="18"/>
  <c r="D529" i="18"/>
  <c r="D517" i="18"/>
  <c r="D505" i="18"/>
  <c r="D493" i="18"/>
  <c r="D481" i="18"/>
  <c r="D757" i="18"/>
  <c r="D743" i="18"/>
  <c r="D735" i="18"/>
  <c r="D723" i="18"/>
  <c r="D711" i="18"/>
  <c r="D699" i="18"/>
  <c r="D770" i="18"/>
  <c r="D732" i="18"/>
  <c r="D720" i="18"/>
  <c r="D708" i="18"/>
  <c r="D696" i="18"/>
  <c r="D684" i="18"/>
  <c r="D672" i="18"/>
  <c r="D660" i="18"/>
  <c r="D648" i="18"/>
  <c r="D636" i="18"/>
  <c r="D624" i="18"/>
  <c r="D612" i="18"/>
  <c r="D600" i="18"/>
  <c r="D588" i="18"/>
  <c r="D576" i="18"/>
  <c r="D564" i="18"/>
  <c r="D552" i="18"/>
  <c r="D540" i="18"/>
  <c r="D528" i="18"/>
  <c r="D516" i="18"/>
  <c r="D504" i="18"/>
  <c r="D492" i="18"/>
  <c r="D480" i="18"/>
  <c r="C6" i="19"/>
  <c r="D18" i="19"/>
  <c r="C18" i="19"/>
  <c r="B18" i="19"/>
  <c r="C69" i="19"/>
  <c r="D69" i="19"/>
  <c r="D74" i="19"/>
  <c r="C97" i="19"/>
  <c r="D97" i="19"/>
  <c r="B97" i="19"/>
  <c r="C117" i="19"/>
  <c r="B117" i="19"/>
  <c r="D117" i="19"/>
  <c r="D165" i="19"/>
  <c r="D280" i="19"/>
  <c r="C280" i="19"/>
  <c r="B280" i="19"/>
  <c r="B345" i="19"/>
  <c r="C345" i="19"/>
  <c r="D345" i="19"/>
  <c r="D381" i="19"/>
  <c r="C5" i="19"/>
  <c r="C19" i="19"/>
  <c r="B27" i="19"/>
  <c r="D30" i="19"/>
  <c r="C41" i="19"/>
  <c r="C55" i="19"/>
  <c r="B63" i="19"/>
  <c r="D66" i="19"/>
  <c r="C77" i="19"/>
  <c r="C91" i="19"/>
  <c r="D122" i="19"/>
  <c r="C129" i="19"/>
  <c r="B129" i="19"/>
  <c r="B134" i="19"/>
  <c r="C141" i="19"/>
  <c r="B141" i="19"/>
  <c r="D146" i="19"/>
  <c r="B155" i="19"/>
  <c r="C155" i="19"/>
  <c r="C173" i="19"/>
  <c r="C177" i="19"/>
  <c r="B177" i="19"/>
  <c r="D182" i="19"/>
  <c r="B191" i="19"/>
  <c r="C191" i="19"/>
  <c r="D196" i="19"/>
  <c r="C196" i="19"/>
  <c r="D208" i="19"/>
  <c r="C208" i="19"/>
  <c r="D220" i="19"/>
  <c r="C220" i="19"/>
  <c r="D232" i="19"/>
  <c r="C232" i="19"/>
  <c r="B252" i="19"/>
  <c r="C259" i="19"/>
  <c r="D259" i="19"/>
  <c r="B288" i="19"/>
  <c r="C295" i="19"/>
  <c r="D295" i="19"/>
  <c r="B303" i="19"/>
  <c r="B312" i="19"/>
  <c r="D321" i="19"/>
  <c r="B339" i="19"/>
  <c r="B375" i="19"/>
  <c r="C480" i="19"/>
  <c r="D480" i="19"/>
  <c r="B480" i="19"/>
  <c r="D547" i="19"/>
  <c r="D559" i="19"/>
  <c r="C593" i="19"/>
  <c r="D126" i="19"/>
  <c r="D160" i="19"/>
  <c r="C169" i="19"/>
  <c r="D169" i="19"/>
  <c r="B267" i="19"/>
  <c r="C340" i="19"/>
  <c r="C376" i="19"/>
  <c r="B492" i="19"/>
  <c r="D571" i="19"/>
  <c r="D583" i="19"/>
  <c r="C629" i="19"/>
  <c r="C101" i="20"/>
  <c r="B101" i="20"/>
  <c r="D101" i="20"/>
  <c r="D134" i="19"/>
  <c r="D138" i="19"/>
  <c r="C142" i="19"/>
  <c r="D142" i="19"/>
  <c r="B142" i="19"/>
  <c r="D147" i="19"/>
  <c r="C178" i="19"/>
  <c r="D178" i="19"/>
  <c r="B178" i="19"/>
  <c r="D183" i="19"/>
  <c r="B253" i="19"/>
  <c r="C253" i="19"/>
  <c r="B289" i="19"/>
  <c r="C289" i="19"/>
  <c r="D304" i="19"/>
  <c r="C304" i="19"/>
  <c r="B313" i="19"/>
  <c r="C313" i="19"/>
  <c r="C331" i="19"/>
  <c r="D331" i="19"/>
  <c r="B349" i="19"/>
  <c r="C349" i="19"/>
  <c r="C359" i="19"/>
  <c r="D359" i="19"/>
  <c r="B359" i="19"/>
  <c r="B385" i="19"/>
  <c r="C385" i="19"/>
  <c r="C395" i="19"/>
  <c r="D395" i="19"/>
  <c r="B395" i="19"/>
  <c r="C451" i="19"/>
  <c r="D618" i="19"/>
  <c r="B618" i="19"/>
  <c r="C618" i="19"/>
  <c r="C665" i="19"/>
  <c r="C25" i="19"/>
  <c r="C61" i="19"/>
  <c r="B123" i="19"/>
  <c r="D174" i="19"/>
  <c r="D261" i="19"/>
  <c r="D268" i="19"/>
  <c r="C268" i="19"/>
  <c r="D297" i="19"/>
  <c r="B3" i="19"/>
  <c r="D6" i="19"/>
  <c r="C17" i="19"/>
  <c r="B39" i="19"/>
  <c r="D42" i="19"/>
  <c r="C53" i="19"/>
  <c r="B75" i="19"/>
  <c r="D78" i="19"/>
  <c r="C89" i="19"/>
  <c r="D135" i="19"/>
  <c r="B135" i="19"/>
  <c r="B143" i="19"/>
  <c r="C143" i="19"/>
  <c r="C161" i="19"/>
  <c r="C165" i="19"/>
  <c r="B165" i="19"/>
  <c r="D170" i="19"/>
  <c r="B179" i="19"/>
  <c r="C179" i="19"/>
  <c r="B204" i="19"/>
  <c r="B216" i="19"/>
  <c r="B228" i="19"/>
  <c r="B240" i="19"/>
  <c r="C247" i="19"/>
  <c r="D247" i="19"/>
  <c r="B276" i="19"/>
  <c r="C283" i="19"/>
  <c r="D283" i="19"/>
  <c r="B315" i="19"/>
  <c r="B324" i="19"/>
  <c r="C333" i="19"/>
  <c r="B351" i="19"/>
  <c r="D369" i="19"/>
  <c r="B387" i="19"/>
  <c r="D405" i="19"/>
  <c r="C415" i="19"/>
  <c r="B37" i="19"/>
  <c r="B73" i="19"/>
  <c r="D98" i="19"/>
  <c r="C101" i="19"/>
  <c r="D101" i="19"/>
  <c r="D110" i="19"/>
  <c r="C113" i="19"/>
  <c r="D113" i="19"/>
  <c r="B131" i="19"/>
  <c r="C131" i="19"/>
  <c r="D148" i="19"/>
  <c r="C157" i="19"/>
  <c r="D157" i="19"/>
  <c r="D184" i="19"/>
  <c r="C193" i="19"/>
  <c r="D193" i="19"/>
  <c r="B255" i="19"/>
  <c r="B291" i="19"/>
  <c r="D352" i="19"/>
  <c r="C352" i="19"/>
  <c r="B352" i="19"/>
  <c r="D388" i="19"/>
  <c r="C388" i="19"/>
  <c r="B388" i="19"/>
  <c r="D485" i="19"/>
  <c r="C645" i="19"/>
  <c r="B23" i="19"/>
  <c r="D34" i="19"/>
  <c r="B59" i="19"/>
  <c r="D70" i="19"/>
  <c r="B95" i="19"/>
  <c r="B107" i="19"/>
  <c r="D124" i="19"/>
  <c r="C166" i="19"/>
  <c r="D166" i="19"/>
  <c r="B166" i="19"/>
  <c r="D171" i="19"/>
  <c r="B194" i="19"/>
  <c r="C199" i="19"/>
  <c r="D199" i="19"/>
  <c r="B205" i="19"/>
  <c r="C205" i="19"/>
  <c r="C211" i="19"/>
  <c r="D211" i="19"/>
  <c r="B217" i="19"/>
  <c r="C217" i="19"/>
  <c r="C223" i="19"/>
  <c r="D223" i="19"/>
  <c r="B229" i="19"/>
  <c r="C229" i="19"/>
  <c r="C235" i="19"/>
  <c r="D235" i="19"/>
  <c r="B241" i="19"/>
  <c r="C241" i="19"/>
  <c r="B277" i="19"/>
  <c r="C277" i="19"/>
  <c r="C307" i="19"/>
  <c r="D307" i="19"/>
  <c r="D316" i="19"/>
  <c r="C316" i="19"/>
  <c r="B325" i="19"/>
  <c r="C325" i="19"/>
  <c r="C455" i="19"/>
  <c r="B680" i="19"/>
  <c r="C37" i="19"/>
  <c r="C73" i="19"/>
  <c r="D136" i="19"/>
  <c r="D162" i="19"/>
  <c r="D249" i="19"/>
  <c r="D256" i="19"/>
  <c r="C256" i="19"/>
  <c r="D285" i="19"/>
  <c r="D292" i="19"/>
  <c r="C292" i="19"/>
  <c r="D335" i="19"/>
  <c r="C363" i="19"/>
  <c r="D363" i="19"/>
  <c r="B363" i="19"/>
  <c r="D371" i="19"/>
  <c r="C399" i="19"/>
  <c r="D399" i="19"/>
  <c r="B399" i="19"/>
  <c r="B436" i="19"/>
  <c r="C445" i="19"/>
  <c r="C185" i="19"/>
  <c r="C189" i="19"/>
  <c r="B189" i="19"/>
  <c r="D194" i="19"/>
  <c r="B264" i="19"/>
  <c r="C271" i="19"/>
  <c r="D271" i="19"/>
  <c r="B300" i="19"/>
  <c r="D309" i="19"/>
  <c r="B327" i="19"/>
  <c r="C419" i="19"/>
  <c r="C428" i="19"/>
  <c r="D428" i="19"/>
  <c r="B428" i="19"/>
  <c r="D437" i="19"/>
  <c r="C636" i="19"/>
  <c r="D636" i="19"/>
  <c r="B636" i="19"/>
  <c r="C364" i="19"/>
  <c r="D373" i="19"/>
  <c r="B381" i="19"/>
  <c r="C381" i="19"/>
  <c r="C400" i="19"/>
  <c r="C409" i="19"/>
  <c r="C447" i="19"/>
  <c r="C49" i="20"/>
  <c r="B5" i="19"/>
  <c r="D10" i="19"/>
  <c r="D27" i="19"/>
  <c r="B30" i="19"/>
  <c r="B35" i="19"/>
  <c r="B41" i="19"/>
  <c r="D46" i="19"/>
  <c r="D63" i="19"/>
  <c r="B66" i="19"/>
  <c r="B71" i="19"/>
  <c r="B77" i="19"/>
  <c r="D82" i="19"/>
  <c r="B99" i="19"/>
  <c r="B111" i="19"/>
  <c r="B122" i="19"/>
  <c r="C137" i="19"/>
  <c r="B146" i="19"/>
  <c r="C154" i="19"/>
  <c r="D154" i="19"/>
  <c r="B154" i="19"/>
  <c r="D159" i="19"/>
  <c r="C190" i="19"/>
  <c r="D190" i="19"/>
  <c r="B190" i="19"/>
  <c r="D195" i="19"/>
  <c r="D201" i="19"/>
  <c r="B207" i="19"/>
  <c r="D213" i="19"/>
  <c r="B219" i="19"/>
  <c r="D225" i="19"/>
  <c r="B231" i="19"/>
  <c r="D237" i="19"/>
  <c r="B265" i="19"/>
  <c r="C265" i="19"/>
  <c r="B301" i="19"/>
  <c r="C301" i="19"/>
  <c r="C319" i="19"/>
  <c r="D319" i="19"/>
  <c r="D328" i="19"/>
  <c r="C328" i="19"/>
  <c r="C661" i="19"/>
  <c r="C424" i="19"/>
  <c r="D424" i="19"/>
  <c r="D433" i="19"/>
  <c r="B433" i="19"/>
  <c r="C460" i="19"/>
  <c r="D460" i="19"/>
  <c r="C465" i="19"/>
  <c r="D465" i="19"/>
  <c r="B465" i="19"/>
  <c r="C475" i="19"/>
  <c r="C496" i="19"/>
  <c r="C508" i="19"/>
  <c r="B594" i="19"/>
  <c r="C637" i="19"/>
  <c r="D663" i="19"/>
  <c r="D672" i="19"/>
  <c r="C681" i="19"/>
  <c r="C102" i="20"/>
  <c r="C471" i="19"/>
  <c r="D481" i="19"/>
  <c r="B481" i="19"/>
  <c r="C491" i="19"/>
  <c r="C620" i="19"/>
  <c r="C673" i="19"/>
  <c r="D699" i="19"/>
  <c r="D708" i="19"/>
  <c r="D71" i="20"/>
  <c r="C114" i="20"/>
  <c r="B353" i="19"/>
  <c r="C360" i="19"/>
  <c r="D360" i="19"/>
  <c r="C367" i="19"/>
  <c r="D389" i="19"/>
  <c r="C396" i="19"/>
  <c r="D396" i="19"/>
  <c r="C403" i="19"/>
  <c r="C420" i="19"/>
  <c r="D420" i="19"/>
  <c r="D429" i="19"/>
  <c r="B429" i="19"/>
  <c r="C456" i="19"/>
  <c r="D456" i="19"/>
  <c r="C476" i="19"/>
  <c r="D476" i="19"/>
  <c r="B476" i="19"/>
  <c r="D497" i="19"/>
  <c r="D509" i="19"/>
  <c r="C515" i="19"/>
  <c r="C523" i="19"/>
  <c r="B523" i="19"/>
  <c r="C547" i="19"/>
  <c r="B547" i="19"/>
  <c r="C571" i="19"/>
  <c r="B571" i="19"/>
  <c r="B612" i="19"/>
  <c r="C621" i="19"/>
  <c r="D629" i="19"/>
  <c r="D639" i="19"/>
  <c r="C656" i="19"/>
  <c r="C709" i="19"/>
  <c r="C138" i="20"/>
  <c r="C183" i="20"/>
  <c r="C335" i="19"/>
  <c r="C339" i="19"/>
  <c r="D339" i="19"/>
  <c r="D364" i="19"/>
  <c r="C371" i="19"/>
  <c r="C375" i="19"/>
  <c r="D375" i="19"/>
  <c r="D400" i="19"/>
  <c r="C407" i="19"/>
  <c r="C416" i="19"/>
  <c r="D416" i="19"/>
  <c r="B416" i="19"/>
  <c r="D425" i="19"/>
  <c r="C443" i="19"/>
  <c r="C452" i="19"/>
  <c r="D452" i="19"/>
  <c r="B452" i="19"/>
  <c r="D461" i="19"/>
  <c r="C492" i="19"/>
  <c r="D492" i="19"/>
  <c r="C503" i="19"/>
  <c r="C516" i="19"/>
  <c r="C524" i="19"/>
  <c r="C548" i="19"/>
  <c r="C572" i="19"/>
  <c r="C596" i="19"/>
  <c r="C613" i="19"/>
  <c r="C657" i="19"/>
  <c r="D665" i="19"/>
  <c r="D675" i="19"/>
  <c r="C692" i="19"/>
  <c r="C73" i="20"/>
  <c r="D93" i="20"/>
  <c r="C127" i="20"/>
  <c r="D332" i="19"/>
  <c r="B332" i="19"/>
  <c r="C412" i="19"/>
  <c r="D412" i="19"/>
  <c r="D421" i="19"/>
  <c r="B421" i="19"/>
  <c r="C448" i="19"/>
  <c r="D448" i="19"/>
  <c r="D457" i="19"/>
  <c r="B457" i="19"/>
  <c r="C472" i="19"/>
  <c r="C477" i="19"/>
  <c r="D477" i="19"/>
  <c r="B477" i="19"/>
  <c r="C487" i="19"/>
  <c r="C504" i="19"/>
  <c r="D504" i="19"/>
  <c r="B504" i="19"/>
  <c r="B525" i="19"/>
  <c r="C597" i="19"/>
  <c r="B648" i="19"/>
  <c r="C693" i="19"/>
  <c r="D711" i="19"/>
  <c r="C128" i="20"/>
  <c r="B197" i="19"/>
  <c r="D200" i="19"/>
  <c r="C203" i="19"/>
  <c r="B209" i="19"/>
  <c r="D212" i="19"/>
  <c r="C215" i="19"/>
  <c r="B221" i="19"/>
  <c r="D224" i="19"/>
  <c r="C227" i="19"/>
  <c r="B233" i="19"/>
  <c r="D236" i="19"/>
  <c r="C239" i="19"/>
  <c r="B245" i="19"/>
  <c r="D248" i="19"/>
  <c r="C251" i="19"/>
  <c r="B257" i="19"/>
  <c r="D260" i="19"/>
  <c r="C263" i="19"/>
  <c r="B269" i="19"/>
  <c r="D272" i="19"/>
  <c r="C275" i="19"/>
  <c r="B281" i="19"/>
  <c r="D284" i="19"/>
  <c r="C287" i="19"/>
  <c r="B293" i="19"/>
  <c r="D296" i="19"/>
  <c r="C299" i="19"/>
  <c r="B305" i="19"/>
  <c r="D308" i="19"/>
  <c r="C311" i="19"/>
  <c r="B317" i="19"/>
  <c r="D320" i="19"/>
  <c r="C323" i="19"/>
  <c r="B329" i="19"/>
  <c r="B340" i="19"/>
  <c r="B347" i="19"/>
  <c r="B357" i="19"/>
  <c r="B361" i="19"/>
  <c r="D368" i="19"/>
  <c r="B368" i="19"/>
  <c r="B376" i="19"/>
  <c r="B383" i="19"/>
  <c r="B393" i="19"/>
  <c r="B397" i="19"/>
  <c r="D404" i="19"/>
  <c r="B404" i="19"/>
  <c r="C435" i="19"/>
  <c r="C439" i="19"/>
  <c r="C467" i="19"/>
  <c r="C483" i="19"/>
  <c r="D493" i="19"/>
  <c r="B493" i="19"/>
  <c r="D517" i="19"/>
  <c r="B517" i="19"/>
  <c r="D605" i="19"/>
  <c r="D632" i="19"/>
  <c r="C632" i="19"/>
  <c r="B632" i="19"/>
  <c r="B684" i="19"/>
  <c r="B231" i="20"/>
  <c r="B147" i="19"/>
  <c r="B159" i="19"/>
  <c r="B171" i="19"/>
  <c r="B183" i="19"/>
  <c r="B195" i="19"/>
  <c r="D333" i="19"/>
  <c r="C336" i="19"/>
  <c r="D336" i="19"/>
  <c r="C343" i="19"/>
  <c r="B365" i="19"/>
  <c r="C372" i="19"/>
  <c r="D372" i="19"/>
  <c r="C379" i="19"/>
  <c r="D401" i="19"/>
  <c r="C408" i="19"/>
  <c r="D408" i="19"/>
  <c r="D417" i="19"/>
  <c r="B417" i="19"/>
  <c r="C444" i="19"/>
  <c r="D444" i="19"/>
  <c r="D453" i="19"/>
  <c r="B453" i="19"/>
  <c r="C488" i="19"/>
  <c r="D488" i="19"/>
  <c r="B488" i="19"/>
  <c r="C499" i="19"/>
  <c r="D505" i="19"/>
  <c r="B505" i="19"/>
  <c r="C511" i="19"/>
  <c r="C606" i="19"/>
  <c r="C641" i="19"/>
  <c r="D668" i="19"/>
  <c r="C668" i="19"/>
  <c r="C733" i="19"/>
  <c r="D340" i="19"/>
  <c r="C347" i="19"/>
  <c r="C351" i="19"/>
  <c r="D351" i="19"/>
  <c r="D376" i="19"/>
  <c r="C383" i="19"/>
  <c r="C387" i="19"/>
  <c r="D387" i="19"/>
  <c r="D413" i="19"/>
  <c r="C431" i="19"/>
  <c r="C440" i="19"/>
  <c r="D440" i="19"/>
  <c r="B440" i="19"/>
  <c r="D449" i="19"/>
  <c r="C468" i="19"/>
  <c r="D468" i="19"/>
  <c r="D473" i="19"/>
  <c r="C633" i="19"/>
  <c r="C677" i="19"/>
  <c r="D704" i="19"/>
  <c r="C704" i="19"/>
  <c r="C155" i="20"/>
  <c r="C289" i="20"/>
  <c r="D289" i="20"/>
  <c r="B289" i="20"/>
  <c r="C301" i="20"/>
  <c r="B333" i="19"/>
  <c r="D409" i="19"/>
  <c r="B409" i="19"/>
  <c r="C436" i="19"/>
  <c r="D436" i="19"/>
  <c r="D445" i="19"/>
  <c r="B445" i="19"/>
  <c r="C463" i="19"/>
  <c r="C484" i="19"/>
  <c r="C489" i="19"/>
  <c r="D489" i="19"/>
  <c r="B489" i="19"/>
  <c r="C500" i="19"/>
  <c r="D500" i="19"/>
  <c r="B500" i="19"/>
  <c r="C512" i="19"/>
  <c r="D512" i="19"/>
  <c r="B512" i="19"/>
  <c r="C535" i="19"/>
  <c r="B535" i="19"/>
  <c r="C559" i="19"/>
  <c r="B559" i="19"/>
  <c r="B583" i="19"/>
  <c r="D608" i="19"/>
  <c r="C608" i="19"/>
  <c r="B608" i="19"/>
  <c r="D651" i="19"/>
  <c r="C669" i="19"/>
  <c r="C211" i="20"/>
  <c r="D222" i="20"/>
  <c r="B222" i="20"/>
  <c r="C222" i="20"/>
  <c r="C290" i="20"/>
  <c r="B201" i="19"/>
  <c r="D204" i="19"/>
  <c r="C207" i="19"/>
  <c r="B213" i="19"/>
  <c r="D216" i="19"/>
  <c r="C219" i="19"/>
  <c r="B225" i="19"/>
  <c r="D228" i="19"/>
  <c r="C231" i="19"/>
  <c r="B237" i="19"/>
  <c r="D240" i="19"/>
  <c r="C243" i="19"/>
  <c r="B249" i="19"/>
  <c r="D252" i="19"/>
  <c r="C255" i="19"/>
  <c r="B261" i="19"/>
  <c r="D264" i="19"/>
  <c r="C267" i="19"/>
  <c r="B273" i="19"/>
  <c r="D276" i="19"/>
  <c r="C279" i="19"/>
  <c r="B285" i="19"/>
  <c r="D288" i="19"/>
  <c r="C291" i="19"/>
  <c r="B297" i="19"/>
  <c r="D300" i="19"/>
  <c r="C303" i="19"/>
  <c r="B309" i="19"/>
  <c r="D312" i="19"/>
  <c r="C315" i="19"/>
  <c r="B321" i="19"/>
  <c r="D324" i="19"/>
  <c r="C327" i="19"/>
  <c r="B337" i="19"/>
  <c r="D344" i="19"/>
  <c r="B344" i="19"/>
  <c r="B369" i="19"/>
  <c r="B373" i="19"/>
  <c r="D380" i="19"/>
  <c r="B380" i="19"/>
  <c r="B405" i="19"/>
  <c r="C423" i="19"/>
  <c r="C427" i="19"/>
  <c r="C459" i="19"/>
  <c r="D469" i="19"/>
  <c r="B469" i="19"/>
  <c r="C479" i="19"/>
  <c r="C495" i="19"/>
  <c r="C507" i="19"/>
  <c r="C536" i="19"/>
  <c r="C560" i="19"/>
  <c r="C584" i="19"/>
  <c r="B600" i="19"/>
  <c r="D625" i="19"/>
  <c r="D687" i="19"/>
  <c r="C705" i="19"/>
  <c r="B341" i="19"/>
  <c r="C348" i="19"/>
  <c r="D348" i="19"/>
  <c r="C355" i="19"/>
  <c r="D377" i="19"/>
  <c r="C384" i="19"/>
  <c r="D384" i="19"/>
  <c r="C391" i="19"/>
  <c r="C432" i="19"/>
  <c r="D432" i="19"/>
  <c r="D441" i="19"/>
  <c r="B441" i="19"/>
  <c r="C464" i="19"/>
  <c r="D464" i="19"/>
  <c r="B464" i="19"/>
  <c r="C501" i="19"/>
  <c r="C513" i="19"/>
  <c r="C601" i="19"/>
  <c r="C609" i="19"/>
  <c r="B644" i="19"/>
  <c r="D661" i="19"/>
  <c r="D472" i="19"/>
  <c r="D484" i="19"/>
  <c r="D496" i="19"/>
  <c r="B501" i="19"/>
  <c r="D508" i="19"/>
  <c r="B513" i="19"/>
  <c r="C520" i="19"/>
  <c r="C532" i="19"/>
  <c r="C544" i="19"/>
  <c r="C556" i="19"/>
  <c r="C568" i="19"/>
  <c r="B596" i="19"/>
  <c r="B606" i="19"/>
  <c r="B609" i="19"/>
  <c r="D640" i="19"/>
  <c r="D676" i="19"/>
  <c r="D712" i="19"/>
  <c r="B716" i="19"/>
  <c r="B769" i="19"/>
  <c r="C7" i="20"/>
  <c r="D7" i="20"/>
  <c r="D57" i="20"/>
  <c r="D79" i="20"/>
  <c r="C95" i="20"/>
  <c r="D95" i="20"/>
  <c r="B95" i="20"/>
  <c r="D103" i="20"/>
  <c r="B302" i="20"/>
  <c r="D501" i="19"/>
  <c r="D513" i="19"/>
  <c r="B524" i="19"/>
  <c r="B536" i="19"/>
  <c r="B548" i="19"/>
  <c r="B560" i="19"/>
  <c r="B572" i="19"/>
  <c r="B584" i="19"/>
  <c r="D606" i="19"/>
  <c r="C612" i="19"/>
  <c r="D612" i="19"/>
  <c r="D633" i="19"/>
  <c r="D637" i="19"/>
  <c r="D669" i="19"/>
  <c r="D673" i="19"/>
  <c r="D705" i="19"/>
  <c r="D709" i="19"/>
  <c r="D21" i="20"/>
  <c r="D35" i="20"/>
  <c r="D104" i="20"/>
  <c r="C104" i="20"/>
  <c r="B104" i="20"/>
  <c r="C121" i="20"/>
  <c r="D138" i="20"/>
  <c r="B138" i="20"/>
  <c r="B303" i="20"/>
  <c r="C315" i="20"/>
  <c r="D596" i="19"/>
  <c r="D609" i="19"/>
  <c r="D644" i="19"/>
  <c r="D680" i="19"/>
  <c r="B720" i="19"/>
  <c r="C769" i="19"/>
  <c r="C9" i="20"/>
  <c r="D9" i="20"/>
  <c r="B9" i="20"/>
  <c r="D43" i="20"/>
  <c r="C59" i="20"/>
  <c r="D59" i="20"/>
  <c r="B59" i="20"/>
  <c r="D73" i="20"/>
  <c r="B73" i="20"/>
  <c r="C81" i="20"/>
  <c r="D81" i="20"/>
  <c r="B81" i="20"/>
  <c r="C149" i="20"/>
  <c r="D214" i="20"/>
  <c r="B263" i="20"/>
  <c r="C398" i="20"/>
  <c r="B516" i="19"/>
  <c r="D524" i="19"/>
  <c r="D536" i="19"/>
  <c r="D548" i="19"/>
  <c r="D560" i="19"/>
  <c r="D572" i="19"/>
  <c r="D584" i="19"/>
  <c r="D593" i="19"/>
  <c r="D641" i="19"/>
  <c r="D648" i="19"/>
  <c r="D677" i="19"/>
  <c r="D684" i="19"/>
  <c r="C23" i="20"/>
  <c r="D23" i="20"/>
  <c r="B23" i="20"/>
  <c r="C97" i="20"/>
  <c r="C105" i="20"/>
  <c r="D114" i="20"/>
  <c r="B114" i="20"/>
  <c r="B150" i="20"/>
  <c r="B643" i="20"/>
  <c r="B377" i="19"/>
  <c r="B389" i="19"/>
  <c r="B401" i="19"/>
  <c r="B413" i="19"/>
  <c r="B425" i="19"/>
  <c r="B437" i="19"/>
  <c r="B449" i="19"/>
  <c r="B461" i="19"/>
  <c r="B473" i="19"/>
  <c r="B485" i="19"/>
  <c r="B497" i="19"/>
  <c r="B509" i="19"/>
  <c r="D516" i="19"/>
  <c r="B597" i="19"/>
  <c r="B620" i="19"/>
  <c r="D652" i="19"/>
  <c r="B656" i="19"/>
  <c r="D688" i="19"/>
  <c r="B692" i="19"/>
  <c r="C717" i="19"/>
  <c r="B728" i="19"/>
  <c r="B743" i="19"/>
  <c r="D3" i="20"/>
  <c r="D10" i="20"/>
  <c r="C10" i="20"/>
  <c r="D37" i="20"/>
  <c r="B37" i="20"/>
  <c r="C45" i="20"/>
  <c r="D45" i="20"/>
  <c r="B45" i="20"/>
  <c r="D75" i="20"/>
  <c r="C82" i="20"/>
  <c r="B131" i="20"/>
  <c r="C141" i="20"/>
  <c r="D141" i="20"/>
  <c r="B141" i="20"/>
  <c r="D264" i="20"/>
  <c r="C600" i="19"/>
  <c r="D600" i="19"/>
  <c r="D645" i="19"/>
  <c r="D681" i="19"/>
  <c r="C728" i="19"/>
  <c r="C61" i="20"/>
  <c r="C90" i="20"/>
  <c r="C107" i="20"/>
  <c r="D107" i="20"/>
  <c r="B107" i="20"/>
  <c r="D142" i="20"/>
  <c r="C160" i="20"/>
  <c r="D160" i="20"/>
  <c r="B160" i="20"/>
  <c r="C206" i="20"/>
  <c r="B217" i="20"/>
  <c r="C217" i="20"/>
  <c r="D217" i="20"/>
  <c r="C227" i="20"/>
  <c r="B379" i="20"/>
  <c r="D597" i="19"/>
  <c r="D620" i="19"/>
  <c r="D656" i="19"/>
  <c r="D692" i="19"/>
  <c r="D39" i="20"/>
  <c r="C46" i="20"/>
  <c r="C68" i="20"/>
  <c r="C124" i="20"/>
  <c r="C161" i="20"/>
  <c r="D189" i="20"/>
  <c r="C276" i="20"/>
  <c r="D276" i="20"/>
  <c r="B276" i="20"/>
  <c r="C296" i="20"/>
  <c r="D308" i="20"/>
  <c r="D411" i="19"/>
  <c r="D423" i="19"/>
  <c r="D435" i="19"/>
  <c r="D447" i="19"/>
  <c r="D459" i="19"/>
  <c r="D471" i="19"/>
  <c r="D483" i="19"/>
  <c r="D495" i="19"/>
  <c r="D507" i="19"/>
  <c r="D525" i="19"/>
  <c r="D537" i="19"/>
  <c r="D549" i="19"/>
  <c r="D561" i="19"/>
  <c r="D573" i="19"/>
  <c r="D585" i="19"/>
  <c r="D601" i="19"/>
  <c r="D617" i="19"/>
  <c r="C624" i="19"/>
  <c r="D624" i="19"/>
  <c r="B639" i="19"/>
  <c r="D653" i="19"/>
  <c r="D660" i="19"/>
  <c r="B675" i="19"/>
  <c r="D696" i="19"/>
  <c r="B711" i="19"/>
  <c r="B736" i="19"/>
  <c r="B740" i="19"/>
  <c r="B744" i="19"/>
  <c r="B748" i="19"/>
  <c r="C4" i="20"/>
  <c r="C18" i="20"/>
  <c r="C25" i="20"/>
  <c r="C54" i="20"/>
  <c r="C76" i="20"/>
  <c r="D117" i="20"/>
  <c r="B117" i="20"/>
  <c r="C162" i="20"/>
  <c r="C228" i="20"/>
  <c r="D321" i="20"/>
  <c r="D528" i="19"/>
  <c r="C531" i="19"/>
  <c r="D540" i="19"/>
  <c r="C543" i="19"/>
  <c r="D552" i="19"/>
  <c r="C555" i="19"/>
  <c r="D564" i="19"/>
  <c r="C567" i="19"/>
  <c r="D576" i="19"/>
  <c r="C579" i="19"/>
  <c r="D588" i="19"/>
  <c r="D628" i="19"/>
  <c r="D664" i="19"/>
  <c r="B668" i="19"/>
  <c r="B679" i="19"/>
  <c r="B690" i="19"/>
  <c r="D700" i="19"/>
  <c r="B704" i="19"/>
  <c r="B715" i="19"/>
  <c r="B726" i="19"/>
  <c r="C729" i="19"/>
  <c r="C740" i="19"/>
  <c r="C32" i="20"/>
  <c r="C85" i="20"/>
  <c r="D100" i="20"/>
  <c r="C126" i="20"/>
  <c r="B145" i="20"/>
  <c r="C145" i="20"/>
  <c r="D145" i="20"/>
  <c r="C277" i="20"/>
  <c r="D621" i="19"/>
  <c r="D657" i="19"/>
  <c r="D693" i="19"/>
  <c r="B761" i="19"/>
  <c r="B763" i="19"/>
  <c r="B751" i="19"/>
  <c r="B766" i="19"/>
  <c r="B752" i="19"/>
  <c r="B742" i="19"/>
  <c r="B730" i="19"/>
  <c r="B718" i="19"/>
  <c r="B706" i="19"/>
  <c r="B694" i="19"/>
  <c r="B682" i="19"/>
  <c r="B670" i="19"/>
  <c r="B658" i="19"/>
  <c r="B646" i="19"/>
  <c r="B634" i="19"/>
  <c r="B622" i="19"/>
  <c r="B610" i="19"/>
  <c r="B598" i="19"/>
  <c r="B760" i="19"/>
  <c r="B749" i="19"/>
  <c r="B737" i="19"/>
  <c r="B725" i="19"/>
  <c r="B713" i="19"/>
  <c r="B701" i="19"/>
  <c r="B689" i="19"/>
  <c r="B677" i="19"/>
  <c r="B665" i="19"/>
  <c r="B653" i="19"/>
  <c r="B641" i="19"/>
  <c r="B629" i="19"/>
  <c r="B617" i="19"/>
  <c r="B605" i="19"/>
  <c r="B593" i="19"/>
  <c r="B581" i="19"/>
  <c r="B569" i="19"/>
  <c r="B557" i="19"/>
  <c r="B545" i="19"/>
  <c r="B533" i="19"/>
  <c r="B521" i="19"/>
  <c r="B768" i="19"/>
  <c r="B765" i="19"/>
  <c r="B757" i="19"/>
  <c r="B739" i="19"/>
  <c r="B762" i="19"/>
  <c r="B754" i="19"/>
  <c r="B746" i="19"/>
  <c r="B734" i="19"/>
  <c r="B722" i="19"/>
  <c r="B710" i="19"/>
  <c r="B698" i="19"/>
  <c r="B686" i="19"/>
  <c r="B674" i="19"/>
  <c r="B662" i="19"/>
  <c r="B650" i="19"/>
  <c r="B638" i="19"/>
  <c r="B626" i="19"/>
  <c r="B614" i="19"/>
  <c r="B602" i="19"/>
  <c r="B590" i="19"/>
  <c r="B578" i="19"/>
  <c r="B566" i="19"/>
  <c r="B554" i="19"/>
  <c r="B542" i="19"/>
  <c r="B530" i="19"/>
  <c r="B518" i="19"/>
  <c r="B741" i="19"/>
  <c r="B729" i="19"/>
  <c r="B717" i="19"/>
  <c r="B705" i="19"/>
  <c r="B693" i="19"/>
  <c r="B681" i="19"/>
  <c r="B669" i="19"/>
  <c r="B657" i="19"/>
  <c r="B645" i="19"/>
  <c r="B633" i="19"/>
  <c r="B621" i="19"/>
  <c r="B770" i="19"/>
  <c r="B759" i="19"/>
  <c r="B767" i="19"/>
  <c r="B756" i="19"/>
  <c r="B753" i="19"/>
  <c r="B745" i="19"/>
  <c r="B733" i="19"/>
  <c r="B721" i="19"/>
  <c r="B709" i="19"/>
  <c r="B697" i="19"/>
  <c r="B685" i="19"/>
  <c r="B673" i="19"/>
  <c r="B661" i="19"/>
  <c r="B649" i="19"/>
  <c r="B637" i="19"/>
  <c r="B625" i="19"/>
  <c r="B613" i="19"/>
  <c r="B601" i="19"/>
  <c r="B589" i="19"/>
  <c r="B577" i="19"/>
  <c r="B565" i="19"/>
  <c r="B553" i="19"/>
  <c r="B541" i="19"/>
  <c r="B529" i="19"/>
  <c r="C13" i="20"/>
  <c r="C40" i="20"/>
  <c r="D288" i="20"/>
  <c r="C591" i="19"/>
  <c r="C603" i="19"/>
  <c r="C615" i="19"/>
  <c r="C627" i="19"/>
  <c r="C639" i="19"/>
  <c r="C651" i="19"/>
  <c r="C663" i="19"/>
  <c r="C675" i="19"/>
  <c r="C687" i="19"/>
  <c r="C699" i="19"/>
  <c r="C711" i="19"/>
  <c r="C723" i="19"/>
  <c r="C735" i="19"/>
  <c r="C747" i="19"/>
  <c r="C755" i="19"/>
  <c r="C758" i="19"/>
  <c r="D768" i="19"/>
  <c r="D756" i="19"/>
  <c r="D770" i="19"/>
  <c r="D758" i="19"/>
  <c r="B13" i="20"/>
  <c r="B15" i="20"/>
  <c r="C29" i="20"/>
  <c r="B29" i="20"/>
  <c r="B49" i="20"/>
  <c r="B51" i="20"/>
  <c r="C65" i="20"/>
  <c r="B65" i="20"/>
  <c r="B85" i="20"/>
  <c r="B87" i="20"/>
  <c r="B102" i="20"/>
  <c r="B105" i="20"/>
  <c r="C111" i="20"/>
  <c r="B111" i="20"/>
  <c r="C135" i="20"/>
  <c r="D135" i="20"/>
  <c r="B135" i="20"/>
  <c r="B157" i="20"/>
  <c r="B162" i="20"/>
  <c r="C165" i="20"/>
  <c r="D170" i="20"/>
  <c r="B203" i="20"/>
  <c r="B283" i="20"/>
  <c r="C397" i="20"/>
  <c r="B415" i="20"/>
  <c r="D603" i="20"/>
  <c r="D676" i="20"/>
  <c r="C43" i="20"/>
  <c r="D46" i="20"/>
  <c r="C79" i="20"/>
  <c r="D82" i="20"/>
  <c r="D118" i="20"/>
  <c r="B121" i="20"/>
  <c r="D128" i="20"/>
  <c r="B128" i="20"/>
  <c r="C189" i="20"/>
  <c r="B189" i="20"/>
  <c r="C194" i="20"/>
  <c r="B228" i="20"/>
  <c r="C264" i="20"/>
  <c r="B277" i="20"/>
  <c r="D290" i="20"/>
  <c r="B290" i="20"/>
  <c r="B296" i="20"/>
  <c r="D296" i="20"/>
  <c r="D303" i="20"/>
  <c r="C303" i="20"/>
  <c r="C309" i="20"/>
  <c r="B309" i="20"/>
  <c r="D309" i="20"/>
  <c r="C372" i="20"/>
  <c r="C433" i="20"/>
  <c r="C552" i="20"/>
  <c r="D154" i="20"/>
  <c r="B175" i="20"/>
  <c r="D175" i="20"/>
  <c r="C214" i="20"/>
  <c r="B214" i="20"/>
  <c r="C219" i="20"/>
  <c r="C240" i="20"/>
  <c r="D240" i="20"/>
  <c r="B240" i="20"/>
  <c r="D252" i="20"/>
  <c r="C265" i="20"/>
  <c r="C348" i="20"/>
  <c r="D348" i="20"/>
  <c r="B348" i="20"/>
  <c r="D360" i="20"/>
  <c r="C373" i="20"/>
  <c r="D398" i="20"/>
  <c r="B398" i="20"/>
  <c r="C407" i="20"/>
  <c r="C635" i="20"/>
  <c r="D635" i="20"/>
  <c r="B635" i="20"/>
  <c r="C763" i="19"/>
  <c r="C751" i="19"/>
  <c r="C765" i="19"/>
  <c r="C753" i="19"/>
  <c r="C99" i="20"/>
  <c r="B99" i="20"/>
  <c r="C115" i="20"/>
  <c r="C125" i="20"/>
  <c r="D125" i="20"/>
  <c r="B125" i="20"/>
  <c r="C139" i="20"/>
  <c r="C180" i="20"/>
  <c r="C253" i="20"/>
  <c r="D253" i="20"/>
  <c r="B253" i="20"/>
  <c r="B266" i="20"/>
  <c r="D272" i="20"/>
  <c r="C279" i="20"/>
  <c r="D285" i="20"/>
  <c r="C361" i="20"/>
  <c r="D361" i="20"/>
  <c r="B361" i="20"/>
  <c r="B374" i="20"/>
  <c r="D434" i="20"/>
  <c r="B434" i="20"/>
  <c r="C443" i="20"/>
  <c r="B452" i="20"/>
  <c r="C452" i="20"/>
  <c r="C683" i="19"/>
  <c r="C695" i="19"/>
  <c r="C707" i="19"/>
  <c r="C719" i="19"/>
  <c r="C731" i="19"/>
  <c r="C743" i="19"/>
  <c r="C767" i="19"/>
  <c r="C770" i="19"/>
  <c r="C5" i="20"/>
  <c r="B5" i="20"/>
  <c r="B25" i="20"/>
  <c r="B27" i="20"/>
  <c r="C41" i="20"/>
  <c r="B41" i="20"/>
  <c r="B61" i="20"/>
  <c r="B63" i="20"/>
  <c r="C77" i="20"/>
  <c r="B77" i="20"/>
  <c r="B97" i="20"/>
  <c r="B126" i="20"/>
  <c r="C147" i="20"/>
  <c r="D147" i="20"/>
  <c r="B147" i="20"/>
  <c r="B155" i="20"/>
  <c r="B167" i="20"/>
  <c r="D195" i="20"/>
  <c r="B200" i="20"/>
  <c r="D200" i="20"/>
  <c r="C205" i="20"/>
  <c r="B247" i="20"/>
  <c r="B355" i="20"/>
  <c r="C383" i="20"/>
  <c r="C409" i="20"/>
  <c r="C576" i="20"/>
  <c r="C606" i="20"/>
  <c r="C580" i="19"/>
  <c r="C592" i="19"/>
  <c r="C604" i="19"/>
  <c r="C616" i="19"/>
  <c r="C628" i="19"/>
  <c r="C640" i="19"/>
  <c r="C652" i="19"/>
  <c r="C664" i="19"/>
  <c r="C676" i="19"/>
  <c r="C688" i="19"/>
  <c r="C700" i="19"/>
  <c r="C712" i="19"/>
  <c r="C724" i="19"/>
  <c r="C736" i="19"/>
  <c r="C748" i="19"/>
  <c r="C759" i="19"/>
  <c r="C19" i="20"/>
  <c r="D22" i="20"/>
  <c r="D25" i="20"/>
  <c r="C55" i="20"/>
  <c r="D58" i="20"/>
  <c r="D61" i="20"/>
  <c r="C91" i="20"/>
  <c r="D94" i="20"/>
  <c r="D97" i="20"/>
  <c r="B103" i="20"/>
  <c r="D106" i="20"/>
  <c r="B109" i="20"/>
  <c r="D126" i="20"/>
  <c r="D140" i="20"/>
  <c r="B140" i="20"/>
  <c r="D155" i="20"/>
  <c r="C159" i="20"/>
  <c r="D159" i="20"/>
  <c r="B159" i="20"/>
  <c r="B206" i="20"/>
  <c r="C225" i="20"/>
  <c r="B225" i="20"/>
  <c r="C230" i="20"/>
  <c r="B241" i="20"/>
  <c r="D254" i="20"/>
  <c r="B254" i="20"/>
  <c r="B260" i="20"/>
  <c r="D260" i="20"/>
  <c r="D267" i="20"/>
  <c r="C267" i="20"/>
  <c r="C273" i="20"/>
  <c r="B273" i="20"/>
  <c r="D273" i="20"/>
  <c r="C336" i="20"/>
  <c r="B349" i="20"/>
  <c r="D362" i="20"/>
  <c r="B362" i="20"/>
  <c r="B368" i="20"/>
  <c r="D368" i="20"/>
  <c r="D375" i="20"/>
  <c r="C384" i="20"/>
  <c r="D410" i="20"/>
  <c r="B410" i="20"/>
  <c r="C410" i="20"/>
  <c r="C419" i="20"/>
  <c r="C445" i="20"/>
  <c r="D692" i="20"/>
  <c r="C741" i="19"/>
  <c r="D746" i="19"/>
  <c r="D751" i="19"/>
  <c r="D754" i="19"/>
  <c r="D762" i="19"/>
  <c r="D116" i="20"/>
  <c r="B133" i="20"/>
  <c r="C151" i="20"/>
  <c r="C163" i="20"/>
  <c r="B176" i="20"/>
  <c r="B181" i="20"/>
  <c r="D186" i="20"/>
  <c r="B186" i="20"/>
  <c r="C191" i="20"/>
  <c r="C312" i="20"/>
  <c r="D312" i="20"/>
  <c r="B312" i="20"/>
  <c r="D324" i="20"/>
  <c r="C337" i="20"/>
  <c r="C393" i="20"/>
  <c r="D393" i="20"/>
  <c r="B393" i="20"/>
  <c r="C420" i="20"/>
  <c r="D446" i="20"/>
  <c r="B446" i="20"/>
  <c r="C446" i="20"/>
  <c r="C103" i="20"/>
  <c r="C113" i="20"/>
  <c r="D113" i="20"/>
  <c r="B113" i="20"/>
  <c r="D130" i="20"/>
  <c r="C137" i="20"/>
  <c r="D206" i="20"/>
  <c r="B211" i="20"/>
  <c r="D211" i="20"/>
  <c r="C216" i="20"/>
  <c r="D236" i="20"/>
  <c r="C243" i="20"/>
  <c r="D249" i="20"/>
  <c r="C325" i="20"/>
  <c r="D325" i="20"/>
  <c r="B325" i="20"/>
  <c r="B338" i="20"/>
  <c r="D344" i="20"/>
  <c r="C351" i="20"/>
  <c r="D357" i="20"/>
  <c r="C363" i="20"/>
  <c r="D369" i="20"/>
  <c r="C385" i="20"/>
  <c r="C429" i="20"/>
  <c r="D429" i="20"/>
  <c r="B429" i="20"/>
  <c r="C456" i="20"/>
  <c r="C557" i="20"/>
  <c r="D568" i="20"/>
  <c r="C650" i="20"/>
  <c r="D706" i="20"/>
  <c r="B706" i="20"/>
  <c r="C706" i="20"/>
  <c r="C583" i="19"/>
  <c r="C595" i="19"/>
  <c r="C607" i="19"/>
  <c r="C619" i="19"/>
  <c r="C631" i="19"/>
  <c r="C643" i="19"/>
  <c r="C655" i="19"/>
  <c r="C667" i="19"/>
  <c r="C679" i="19"/>
  <c r="C691" i="19"/>
  <c r="C703" i="19"/>
  <c r="C715" i="19"/>
  <c r="C727" i="19"/>
  <c r="C739" i="19"/>
  <c r="D744" i="19"/>
  <c r="C757" i="19"/>
  <c r="B3" i="20"/>
  <c r="C17" i="20"/>
  <c r="B17" i="20"/>
  <c r="B39" i="20"/>
  <c r="C53" i="20"/>
  <c r="B53" i="20"/>
  <c r="B75" i="20"/>
  <c r="C89" i="20"/>
  <c r="B89" i="20"/>
  <c r="C123" i="20"/>
  <c r="B123" i="20"/>
  <c r="D152" i="20"/>
  <c r="B152" i="20"/>
  <c r="D164" i="20"/>
  <c r="B164" i="20"/>
  <c r="D231" i="20"/>
  <c r="B319" i="20"/>
  <c r="C386" i="20"/>
  <c r="D457" i="20"/>
  <c r="C457" i="20"/>
  <c r="B457" i="20"/>
  <c r="C648" i="19"/>
  <c r="C660" i="19"/>
  <c r="C672" i="19"/>
  <c r="C684" i="19"/>
  <c r="D689" i="19"/>
  <c r="C696" i="19"/>
  <c r="D701" i="19"/>
  <c r="C708" i="19"/>
  <c r="D713" i="19"/>
  <c r="C720" i="19"/>
  <c r="D725" i="19"/>
  <c r="C732" i="19"/>
  <c r="E732" i="19" s="1"/>
  <c r="D737" i="19"/>
  <c r="C744" i="19"/>
  <c r="D749" i="19"/>
  <c r="D760" i="19"/>
  <c r="C31" i="20"/>
  <c r="D34" i="20"/>
  <c r="C67" i="20"/>
  <c r="D70" i="20"/>
  <c r="C169" i="20"/>
  <c r="C178" i="20"/>
  <c r="B178" i="20"/>
  <c r="B192" i="20"/>
  <c r="C237" i="20"/>
  <c r="B237" i="20"/>
  <c r="D237" i="20"/>
  <c r="C300" i="20"/>
  <c r="B313" i="20"/>
  <c r="D326" i="20"/>
  <c r="B326" i="20"/>
  <c r="B332" i="20"/>
  <c r="D332" i="20"/>
  <c r="D339" i="20"/>
  <c r="C339" i="20"/>
  <c r="C345" i="20"/>
  <c r="B345" i="20"/>
  <c r="D345" i="20"/>
  <c r="C422" i="20"/>
  <c r="B570" i="20"/>
  <c r="B611" i="20"/>
  <c r="B187" i="20"/>
  <c r="C190" i="20"/>
  <c r="C201" i="20"/>
  <c r="B212" i="20"/>
  <c r="B223" i="20"/>
  <c r="C226" i="20"/>
  <c r="C238" i="20"/>
  <c r="B238" i="20"/>
  <c r="C251" i="20"/>
  <c r="C274" i="20"/>
  <c r="B274" i="20"/>
  <c r="C287" i="20"/>
  <c r="C310" i="20"/>
  <c r="B310" i="20"/>
  <c r="C323" i="20"/>
  <c r="C346" i="20"/>
  <c r="B346" i="20"/>
  <c r="C359" i="20"/>
  <c r="B380" i="20"/>
  <c r="C380" i="20"/>
  <c r="C394" i="20"/>
  <c r="D394" i="20"/>
  <c r="B394" i="20"/>
  <c r="B416" i="20"/>
  <c r="C416" i="20"/>
  <c r="C430" i="20"/>
  <c r="D430" i="20"/>
  <c r="B430" i="20"/>
  <c r="D458" i="20"/>
  <c r="B463" i="20"/>
  <c r="D469" i="20"/>
  <c r="B475" i="20"/>
  <c r="D481" i="20"/>
  <c r="B487" i="20"/>
  <c r="D493" i="20"/>
  <c r="B499" i="20"/>
  <c r="D505" i="20"/>
  <c r="B511" i="20"/>
  <c r="D517" i="20"/>
  <c r="B523" i="20"/>
  <c r="D529" i="20"/>
  <c r="B535" i="20"/>
  <c r="B555" i="20"/>
  <c r="C599" i="20"/>
  <c r="D599" i="20"/>
  <c r="C629" i="20"/>
  <c r="D686" i="20"/>
  <c r="C691" i="21"/>
  <c r="D171" i="20"/>
  <c r="D182" i="20"/>
  <c r="D207" i="20"/>
  <c r="D218" i="20"/>
  <c r="D255" i="20"/>
  <c r="C261" i="20"/>
  <c r="B261" i="20"/>
  <c r="D291" i="20"/>
  <c r="C297" i="20"/>
  <c r="B297" i="20"/>
  <c r="D327" i="20"/>
  <c r="C333" i="20"/>
  <c r="B333" i="20"/>
  <c r="D363" i="20"/>
  <c r="C369" i="20"/>
  <c r="B369" i="20"/>
  <c r="D385" i="20"/>
  <c r="D399" i="20"/>
  <c r="D421" i="20"/>
  <c r="D435" i="20"/>
  <c r="C453" i="20"/>
  <c r="D453" i="20"/>
  <c r="B453" i="20"/>
  <c r="D470" i="20"/>
  <c r="D482" i="20"/>
  <c r="D494" i="20"/>
  <c r="D506" i="20"/>
  <c r="D518" i="20"/>
  <c r="D530" i="20"/>
  <c r="B556" i="20"/>
  <c r="C556" i="20"/>
  <c r="D556" i="20"/>
  <c r="C570" i="20"/>
  <c r="D570" i="20"/>
  <c r="B607" i="20"/>
  <c r="C677" i="20"/>
  <c r="D687" i="20"/>
  <c r="C48" i="21"/>
  <c r="C188" i="21"/>
  <c r="B137" i="20"/>
  <c r="B149" i="20"/>
  <c r="B161" i="20"/>
  <c r="B169" i="20"/>
  <c r="B180" i="20"/>
  <c r="B191" i="20"/>
  <c r="B205" i="20"/>
  <c r="B216" i="20"/>
  <c r="B227" i="20"/>
  <c r="B235" i="20"/>
  <c r="D242" i="20"/>
  <c r="B248" i="20"/>
  <c r="B271" i="20"/>
  <c r="D278" i="20"/>
  <c r="B284" i="20"/>
  <c r="B307" i="20"/>
  <c r="D314" i="20"/>
  <c r="B320" i="20"/>
  <c r="B343" i="20"/>
  <c r="D350" i="20"/>
  <c r="B356" i="20"/>
  <c r="C381" i="20"/>
  <c r="D381" i="20"/>
  <c r="B381" i="20"/>
  <c r="B403" i="20"/>
  <c r="C408" i="20"/>
  <c r="C417" i="20"/>
  <c r="D417" i="20"/>
  <c r="B417" i="20"/>
  <c r="B439" i="20"/>
  <c r="C444" i="20"/>
  <c r="C454" i="20"/>
  <c r="D454" i="20"/>
  <c r="B454" i="20"/>
  <c r="D459" i="20"/>
  <c r="B464" i="20"/>
  <c r="C464" i="20"/>
  <c r="B476" i="20"/>
  <c r="C476" i="20"/>
  <c r="B488" i="20"/>
  <c r="C488" i="20"/>
  <c r="B500" i="20"/>
  <c r="C500" i="20"/>
  <c r="B512" i="20"/>
  <c r="C512" i="20"/>
  <c r="B524" i="20"/>
  <c r="C524" i="20"/>
  <c r="B536" i="20"/>
  <c r="C536" i="20"/>
  <c r="B543" i="20"/>
  <c r="C593" i="20"/>
  <c r="D616" i="20"/>
  <c r="B616" i="20"/>
  <c r="C616" i="20"/>
  <c r="C698" i="20"/>
  <c r="D137" i="20"/>
  <c r="D149" i="20"/>
  <c r="D161" i="20"/>
  <c r="D169" i="20"/>
  <c r="D180" i="20"/>
  <c r="B183" i="20"/>
  <c r="D191" i="20"/>
  <c r="B194" i="20"/>
  <c r="D205" i="20"/>
  <c r="D216" i="20"/>
  <c r="B219" i="20"/>
  <c r="D227" i="20"/>
  <c r="B230" i="20"/>
  <c r="B243" i="20"/>
  <c r="C252" i="20"/>
  <c r="B279" i="20"/>
  <c r="C288" i="20"/>
  <c r="B315" i="20"/>
  <c r="C324" i="20"/>
  <c r="B351" i="20"/>
  <c r="C360" i="20"/>
  <c r="D386" i="20"/>
  <c r="B386" i="20"/>
  <c r="C395" i="20"/>
  <c r="B409" i="20"/>
  <c r="D422" i="20"/>
  <c r="B422" i="20"/>
  <c r="C431" i="20"/>
  <c r="B445" i="20"/>
  <c r="D471" i="20"/>
  <c r="D483" i="20"/>
  <c r="D495" i="20"/>
  <c r="D507" i="20"/>
  <c r="D519" i="20"/>
  <c r="D531" i="20"/>
  <c r="C550" i="20"/>
  <c r="D550" i="20"/>
  <c r="B550" i="20"/>
  <c r="B557" i="20"/>
  <c r="D557" i="20"/>
  <c r="B571" i="20"/>
  <c r="D624" i="20"/>
  <c r="B624" i="20"/>
  <c r="C624" i="20"/>
  <c r="D699" i="20"/>
  <c r="B16" i="21"/>
  <c r="B133" i="21"/>
  <c r="C166" i="20"/>
  <c r="C177" i="20"/>
  <c r="B188" i="20"/>
  <c r="B199" i="20"/>
  <c r="C202" i="20"/>
  <c r="C213" i="20"/>
  <c r="B224" i="20"/>
  <c r="C239" i="20"/>
  <c r="C262" i="20"/>
  <c r="B262" i="20"/>
  <c r="C275" i="20"/>
  <c r="C298" i="20"/>
  <c r="B298" i="20"/>
  <c r="C311" i="20"/>
  <c r="C334" i="20"/>
  <c r="B334" i="20"/>
  <c r="C347" i="20"/>
  <c r="C370" i="20"/>
  <c r="B370" i="20"/>
  <c r="C382" i="20"/>
  <c r="D382" i="20"/>
  <c r="B382" i="20"/>
  <c r="B404" i="20"/>
  <c r="C404" i="20"/>
  <c r="C418" i="20"/>
  <c r="D418" i="20"/>
  <c r="B418" i="20"/>
  <c r="B440" i="20"/>
  <c r="C440" i="20"/>
  <c r="C465" i="20"/>
  <c r="C477" i="20"/>
  <c r="C489" i="20"/>
  <c r="C501" i="20"/>
  <c r="C513" i="20"/>
  <c r="C525" i="20"/>
  <c r="C537" i="20"/>
  <c r="D580" i="20"/>
  <c r="B580" i="20"/>
  <c r="C580" i="20"/>
  <c r="B617" i="20"/>
  <c r="D617" i="20"/>
  <c r="C654" i="20"/>
  <c r="C671" i="20"/>
  <c r="D671" i="20"/>
  <c r="B671" i="20"/>
  <c r="D183" i="20"/>
  <c r="D194" i="20"/>
  <c r="D219" i="20"/>
  <c r="D230" i="20"/>
  <c r="D243" i="20"/>
  <c r="C249" i="20"/>
  <c r="B249" i="20"/>
  <c r="D279" i="20"/>
  <c r="C285" i="20"/>
  <c r="B285" i="20"/>
  <c r="D315" i="20"/>
  <c r="C321" i="20"/>
  <c r="B321" i="20"/>
  <c r="D351" i="20"/>
  <c r="C357" i="20"/>
  <c r="B357" i="20"/>
  <c r="D387" i="20"/>
  <c r="D409" i="20"/>
  <c r="D423" i="20"/>
  <c r="D445" i="20"/>
  <c r="C455" i="20"/>
  <c r="C466" i="20"/>
  <c r="D466" i="20"/>
  <c r="B466" i="20"/>
  <c r="C478" i="20"/>
  <c r="D478" i="20"/>
  <c r="B478" i="20"/>
  <c r="C490" i="20"/>
  <c r="D490" i="20"/>
  <c r="B490" i="20"/>
  <c r="C502" i="20"/>
  <c r="D502" i="20"/>
  <c r="B502" i="20"/>
  <c r="C514" i="20"/>
  <c r="D514" i="20"/>
  <c r="B514" i="20"/>
  <c r="C526" i="20"/>
  <c r="D526" i="20"/>
  <c r="B526" i="20"/>
  <c r="C538" i="20"/>
  <c r="D538" i="20"/>
  <c r="B538" i="20"/>
  <c r="D588" i="20"/>
  <c r="B588" i="20"/>
  <c r="C588" i="20"/>
  <c r="D639" i="20"/>
  <c r="B647" i="20"/>
  <c r="C663" i="20"/>
  <c r="D672" i="20"/>
  <c r="B672" i="20"/>
  <c r="C672" i="20"/>
  <c r="B111" i="21"/>
  <c r="B236" i="20"/>
  <c r="B259" i="20"/>
  <c r="D266" i="20"/>
  <c r="B272" i="20"/>
  <c r="B295" i="20"/>
  <c r="D302" i="20"/>
  <c r="B308" i="20"/>
  <c r="B331" i="20"/>
  <c r="D338" i="20"/>
  <c r="B344" i="20"/>
  <c r="B367" i="20"/>
  <c r="D374" i="20"/>
  <c r="B391" i="20"/>
  <c r="C396" i="20"/>
  <c r="C405" i="20"/>
  <c r="D405" i="20"/>
  <c r="B405" i="20"/>
  <c r="B427" i="20"/>
  <c r="C432" i="20"/>
  <c r="C441" i="20"/>
  <c r="D441" i="20"/>
  <c r="B441" i="20"/>
  <c r="C566" i="20"/>
  <c r="B581" i="20"/>
  <c r="D581" i="20"/>
  <c r="C632" i="20"/>
  <c r="C648" i="20"/>
  <c r="B762" i="20"/>
  <c r="C762" i="20"/>
  <c r="C250" i="20"/>
  <c r="B250" i="20"/>
  <c r="C263" i="20"/>
  <c r="C286" i="20"/>
  <c r="B286" i="20"/>
  <c r="C299" i="20"/>
  <c r="C322" i="20"/>
  <c r="B322" i="20"/>
  <c r="C335" i="20"/>
  <c r="C358" i="20"/>
  <c r="B358" i="20"/>
  <c r="C371" i="20"/>
  <c r="C375" i="20"/>
  <c r="B392" i="20"/>
  <c r="C392" i="20"/>
  <c r="C406" i="20"/>
  <c r="D406" i="20"/>
  <c r="B406" i="20"/>
  <c r="B428" i="20"/>
  <c r="C428" i="20"/>
  <c r="C442" i="20"/>
  <c r="D442" i="20"/>
  <c r="B442" i="20"/>
  <c r="C467" i="20"/>
  <c r="C479" i="20"/>
  <c r="C491" i="20"/>
  <c r="C503" i="20"/>
  <c r="C515" i="20"/>
  <c r="C527" i="20"/>
  <c r="B546" i="20"/>
  <c r="C596" i="20"/>
  <c r="C612" i="20"/>
  <c r="B682" i="20"/>
  <c r="C682" i="20"/>
  <c r="C67" i="21"/>
  <c r="D397" i="20"/>
  <c r="D411" i="20"/>
  <c r="D433" i="20"/>
  <c r="D447" i="20"/>
  <c r="B451" i="20"/>
  <c r="C468" i="20"/>
  <c r="C480" i="20"/>
  <c r="C492" i="20"/>
  <c r="C504" i="20"/>
  <c r="C516" i="20"/>
  <c r="C528" i="20"/>
  <c r="C540" i="20"/>
  <c r="B575" i="20"/>
  <c r="C642" i="20"/>
  <c r="B544" i="20"/>
  <c r="D560" i="20"/>
  <c r="D563" i="20"/>
  <c r="D584" i="20"/>
  <c r="C591" i="20"/>
  <c r="C595" i="20"/>
  <c r="D595" i="20"/>
  <c r="C602" i="20"/>
  <c r="D620" i="20"/>
  <c r="C627" i="20"/>
  <c r="C631" i="20"/>
  <c r="D631" i="20"/>
  <c r="C638" i="20"/>
  <c r="B653" i="20"/>
  <c r="C667" i="20"/>
  <c r="D667" i="20"/>
  <c r="B667" i="20"/>
  <c r="D122" i="21"/>
  <c r="B465" i="20"/>
  <c r="B477" i="20"/>
  <c r="B489" i="20"/>
  <c r="B501" i="20"/>
  <c r="B513" i="20"/>
  <c r="B525" i="20"/>
  <c r="B537" i="20"/>
  <c r="D539" i="20"/>
  <c r="C542" i="20"/>
  <c r="B545" i="20"/>
  <c r="D551" i="20"/>
  <c r="C554" i="20"/>
  <c r="D564" i="20"/>
  <c r="B564" i="20"/>
  <c r="C567" i="20"/>
  <c r="D592" i="20"/>
  <c r="B592" i="20"/>
  <c r="D628" i="20"/>
  <c r="B628" i="20"/>
  <c r="C659" i="20"/>
  <c r="D659" i="20"/>
  <c r="C668" i="20"/>
  <c r="D668" i="20"/>
  <c r="B700" i="20"/>
  <c r="C700" i="20"/>
  <c r="B458" i="20"/>
  <c r="D465" i="20"/>
  <c r="B470" i="20"/>
  <c r="D477" i="20"/>
  <c r="B482" i="20"/>
  <c r="D489" i="20"/>
  <c r="B494" i="20"/>
  <c r="D501" i="20"/>
  <c r="B506" i="20"/>
  <c r="D513" i="20"/>
  <c r="B518" i="20"/>
  <c r="D525" i="20"/>
  <c r="B530" i="20"/>
  <c r="D537" i="20"/>
  <c r="C571" i="20"/>
  <c r="D571" i="20"/>
  <c r="C578" i="20"/>
  <c r="D593" i="20"/>
  <c r="D596" i="20"/>
  <c r="C603" i="20"/>
  <c r="C607" i="20"/>
  <c r="D607" i="20"/>
  <c r="C614" i="20"/>
  <c r="D629" i="20"/>
  <c r="D632" i="20"/>
  <c r="C639" i="20"/>
  <c r="C643" i="20"/>
  <c r="D643" i="20"/>
  <c r="C655" i="20"/>
  <c r="D655" i="20"/>
  <c r="B655" i="20"/>
  <c r="B677" i="20"/>
  <c r="C683" i="20"/>
  <c r="B701" i="20"/>
  <c r="C725" i="20"/>
  <c r="D725" i="20"/>
  <c r="B725" i="20"/>
  <c r="B19" i="21"/>
  <c r="C19" i="21"/>
  <c r="D19" i="21"/>
  <c r="C103" i="21"/>
  <c r="C558" i="20"/>
  <c r="C582" i="20"/>
  <c r="D600" i="20"/>
  <c r="B600" i="20"/>
  <c r="C618" i="20"/>
  <c r="D636" i="20"/>
  <c r="B636" i="20"/>
  <c r="D660" i="20"/>
  <c r="B660" i="20"/>
  <c r="D664" i="20"/>
  <c r="B702" i="20"/>
  <c r="C710" i="20"/>
  <c r="C20" i="21"/>
  <c r="D60" i="21"/>
  <c r="C60" i="21"/>
  <c r="D540" i="20"/>
  <c r="B540" i="20"/>
  <c r="D552" i="20"/>
  <c r="B552" i="20"/>
  <c r="C575" i="20"/>
  <c r="D575" i="20"/>
  <c r="B593" i="20"/>
  <c r="C611" i="20"/>
  <c r="D611" i="20"/>
  <c r="B629" i="20"/>
  <c r="C647" i="20"/>
  <c r="D647" i="20"/>
  <c r="C651" i="20"/>
  <c r="C674" i="20"/>
  <c r="C678" i="20"/>
  <c r="D684" i="20"/>
  <c r="C711" i="20"/>
  <c r="B731" i="20"/>
  <c r="C731" i="20"/>
  <c r="D731" i="20"/>
  <c r="C140" i="21"/>
  <c r="D140" i="21"/>
  <c r="B140" i="21"/>
  <c r="C301" i="21"/>
  <c r="C546" i="20"/>
  <c r="C555" i="20"/>
  <c r="B568" i="20"/>
  <c r="D604" i="20"/>
  <c r="B604" i="20"/>
  <c r="D640" i="20"/>
  <c r="B640" i="20"/>
  <c r="C656" i="20"/>
  <c r="D656" i="20"/>
  <c r="D696" i="20"/>
  <c r="D11" i="21"/>
  <c r="D32" i="21"/>
  <c r="C32" i="21"/>
  <c r="B32" i="21"/>
  <c r="C141" i="21"/>
  <c r="C196" i="21"/>
  <c r="C559" i="20"/>
  <c r="D559" i="20"/>
  <c r="D572" i="20"/>
  <c r="C579" i="20"/>
  <c r="C583" i="20"/>
  <c r="D583" i="20"/>
  <c r="C590" i="20"/>
  <c r="D608" i="20"/>
  <c r="C615" i="20"/>
  <c r="C619" i="20"/>
  <c r="D619" i="20"/>
  <c r="C626" i="20"/>
  <c r="D644" i="20"/>
  <c r="B665" i="20"/>
  <c r="C679" i="20"/>
  <c r="D679" i="20"/>
  <c r="B679" i="20"/>
  <c r="D33" i="21"/>
  <c r="C43" i="21"/>
  <c r="D43" i="21"/>
  <c r="B43" i="21"/>
  <c r="D96" i="21"/>
  <c r="C96" i="21"/>
  <c r="B387" i="20"/>
  <c r="B399" i="20"/>
  <c r="B411" i="20"/>
  <c r="B423" i="20"/>
  <c r="B435" i="20"/>
  <c r="B447" i="20"/>
  <c r="B459" i="20"/>
  <c r="B471" i="20"/>
  <c r="B483" i="20"/>
  <c r="B495" i="20"/>
  <c r="B507" i="20"/>
  <c r="B519" i="20"/>
  <c r="B531" i="20"/>
  <c r="D576" i="20"/>
  <c r="B576" i="20"/>
  <c r="C594" i="20"/>
  <c r="D612" i="20"/>
  <c r="B612" i="20"/>
  <c r="C630" i="20"/>
  <c r="D648" i="20"/>
  <c r="B648" i="20"/>
  <c r="D652" i="20"/>
  <c r="C685" i="20"/>
  <c r="C697" i="20"/>
  <c r="D697" i="20"/>
  <c r="B697" i="20"/>
  <c r="C705" i="20"/>
  <c r="D13" i="21"/>
  <c r="B131" i="21"/>
  <c r="D544" i="20"/>
  <c r="C547" i="20"/>
  <c r="D547" i="20"/>
  <c r="B560" i="20"/>
  <c r="B563" i="20"/>
  <c r="B569" i="20"/>
  <c r="B584" i="20"/>
  <c r="C587" i="20"/>
  <c r="D587" i="20"/>
  <c r="B591" i="20"/>
  <c r="B605" i="20"/>
  <c r="B620" i="20"/>
  <c r="C623" i="20"/>
  <c r="D623" i="20"/>
  <c r="B627" i="20"/>
  <c r="B641" i="20"/>
  <c r="D653" i="20"/>
  <c r="C662" i="20"/>
  <c r="C666" i="20"/>
  <c r="C675" i="20"/>
  <c r="C680" i="20"/>
  <c r="D680" i="20"/>
  <c r="D722" i="20"/>
  <c r="C722" i="20"/>
  <c r="B75" i="21"/>
  <c r="C709" i="20"/>
  <c r="D8" i="21"/>
  <c r="C8" i="21"/>
  <c r="C31" i="21"/>
  <c r="C74" i="21"/>
  <c r="C81" i="21"/>
  <c r="C110" i="21"/>
  <c r="C117" i="21"/>
  <c r="C132" i="21"/>
  <c r="D132" i="21"/>
  <c r="B132" i="21"/>
  <c r="B177" i="21"/>
  <c r="C177" i="21"/>
  <c r="D177" i="21"/>
  <c r="C187" i="21"/>
  <c r="D698" i="20"/>
  <c r="B710" i="20"/>
  <c r="C713" i="20"/>
  <c r="D713" i="20"/>
  <c r="D723" i="20"/>
  <c r="C726" i="20"/>
  <c r="B729" i="20"/>
  <c r="C742" i="20"/>
  <c r="C9" i="21"/>
  <c r="B21" i="21"/>
  <c r="C21" i="21"/>
  <c r="D21" i="21"/>
  <c r="C27" i="21"/>
  <c r="D27" i="21"/>
  <c r="C38" i="21"/>
  <c r="B38" i="21"/>
  <c r="C49" i="21"/>
  <c r="D76" i="21"/>
  <c r="B76" i="21"/>
  <c r="C76" i="21"/>
  <c r="D112" i="21"/>
  <c r="B112" i="21"/>
  <c r="C112" i="21"/>
  <c r="C155" i="21"/>
  <c r="D155" i="21"/>
  <c r="C208" i="21"/>
  <c r="C219" i="21"/>
  <c r="C337" i="21"/>
  <c r="B620" i="21"/>
  <c r="C620" i="21"/>
  <c r="D620" i="21"/>
  <c r="C723" i="20"/>
  <c r="D729" i="20"/>
  <c r="B33" i="21"/>
  <c r="C33" i="21"/>
  <c r="C62" i="21"/>
  <c r="D62" i="21"/>
  <c r="B62" i="21"/>
  <c r="D69" i="21"/>
  <c r="C83" i="21"/>
  <c r="D83" i="21"/>
  <c r="B83" i="21"/>
  <c r="C98" i="21"/>
  <c r="D105" i="21"/>
  <c r="C119" i="21"/>
  <c r="D119" i="21"/>
  <c r="B119" i="21"/>
  <c r="C134" i="21"/>
  <c r="C189" i="21"/>
  <c r="D220" i="21"/>
  <c r="B220" i="21"/>
  <c r="C220" i="21"/>
  <c r="C701" i="20"/>
  <c r="D701" i="20"/>
  <c r="D710" i="20"/>
  <c r="D16" i="21"/>
  <c r="C16" i="21"/>
  <c r="C55" i="21"/>
  <c r="B180" i="21"/>
  <c r="C328" i="21"/>
  <c r="B652" i="20"/>
  <c r="B664" i="20"/>
  <c r="B676" i="20"/>
  <c r="B686" i="20"/>
  <c r="B699" i="20"/>
  <c r="B707" i="20"/>
  <c r="D711" i="20"/>
  <c r="C714" i="20"/>
  <c r="B717" i="20"/>
  <c r="D733" i="20"/>
  <c r="D743" i="20"/>
  <c r="C746" i="20"/>
  <c r="D767" i="20"/>
  <c r="C84" i="21"/>
  <c r="C91" i="21"/>
  <c r="C120" i="21"/>
  <c r="D136" i="21"/>
  <c r="B136" i="21"/>
  <c r="C136" i="21"/>
  <c r="C200" i="21"/>
  <c r="C211" i="21"/>
  <c r="C696" i="20"/>
  <c r="D717" i="20"/>
  <c r="C730" i="20"/>
  <c r="B750" i="20"/>
  <c r="D23" i="21"/>
  <c r="C29" i="21"/>
  <c r="C45" i="21"/>
  <c r="D56" i="21"/>
  <c r="B56" i="21"/>
  <c r="C56" i="21"/>
  <c r="D92" i="21"/>
  <c r="B92" i="21"/>
  <c r="C92" i="21"/>
  <c r="B158" i="21"/>
  <c r="C158" i="21"/>
  <c r="B192" i="21"/>
  <c r="C212" i="21"/>
  <c r="B711" i="20"/>
  <c r="C11" i="21"/>
  <c r="B11" i="21"/>
  <c r="C17" i="21"/>
  <c r="B35" i="21"/>
  <c r="B71" i="21"/>
  <c r="B107" i="21"/>
  <c r="C183" i="21"/>
  <c r="B193" i="21"/>
  <c r="C363" i="21"/>
  <c r="C457" i="21"/>
  <c r="D702" i="20"/>
  <c r="B12" i="21"/>
  <c r="C24" i="21"/>
  <c r="B24" i="21"/>
  <c r="B57" i="21"/>
  <c r="D57" i="21"/>
  <c r="D72" i="21"/>
  <c r="B86" i="21"/>
  <c r="C86" i="21"/>
  <c r="B93" i="21"/>
  <c r="D93" i="21"/>
  <c r="D108" i="21"/>
  <c r="B122" i="21"/>
  <c r="C122" i="21"/>
  <c r="B225" i="21"/>
  <c r="C364" i="21"/>
  <c r="B687" i="20"/>
  <c r="D689" i="20"/>
  <c r="B692" i="20"/>
  <c r="B694" i="20"/>
  <c r="C718" i="20"/>
  <c r="C734" i="20"/>
  <c r="C146" i="21"/>
  <c r="B167" i="21"/>
  <c r="B266" i="21"/>
  <c r="B309" i="21"/>
  <c r="D309" i="21"/>
  <c r="C309" i="21"/>
  <c r="B400" i="21"/>
  <c r="C435" i="21"/>
  <c r="C684" i="20"/>
  <c r="B709" i="20"/>
  <c r="B738" i="20"/>
  <c r="C7" i="21"/>
  <c r="D7" i="21"/>
  <c r="B7" i="21"/>
  <c r="B13" i="21"/>
  <c r="C13" i="21"/>
  <c r="C59" i="21"/>
  <c r="D59" i="21"/>
  <c r="B59" i="21"/>
  <c r="B73" i="21"/>
  <c r="B87" i="21"/>
  <c r="B95" i="21"/>
  <c r="B109" i="21"/>
  <c r="B123" i="21"/>
  <c r="C139" i="21"/>
  <c r="D139" i="21"/>
  <c r="B139" i="21"/>
  <c r="C153" i="21"/>
  <c r="C168" i="21"/>
  <c r="B205" i="21"/>
  <c r="C227" i="21"/>
  <c r="C257" i="21"/>
  <c r="C267" i="21"/>
  <c r="B267" i="21"/>
  <c r="D267" i="21"/>
  <c r="B739" i="20"/>
  <c r="C741" i="20"/>
  <c r="B751" i="20"/>
  <c r="C753" i="20"/>
  <c r="D758" i="20"/>
  <c r="B763" i="20"/>
  <c r="C765" i="20"/>
  <c r="D770" i="20"/>
  <c r="D44" i="21"/>
  <c r="B44" i="21"/>
  <c r="C47" i="21"/>
  <c r="C63" i="21"/>
  <c r="D63" i="21"/>
  <c r="C99" i="21"/>
  <c r="D99" i="21"/>
  <c r="B129" i="21"/>
  <c r="C147" i="21"/>
  <c r="B165" i="21"/>
  <c r="B169" i="21"/>
  <c r="C199" i="21"/>
  <c r="B308" i="21"/>
  <c r="B344" i="21"/>
  <c r="C371" i="21"/>
  <c r="D371" i="21"/>
  <c r="B371" i="21"/>
  <c r="B380" i="21"/>
  <c r="C708" i="20"/>
  <c r="B718" i="20"/>
  <c r="C720" i="20"/>
  <c r="B730" i="20"/>
  <c r="C732" i="20"/>
  <c r="D737" i="20"/>
  <c r="B742" i="20"/>
  <c r="C744" i="20"/>
  <c r="D749" i="20"/>
  <c r="B754" i="20"/>
  <c r="C756" i="20"/>
  <c r="D761" i="20"/>
  <c r="B766" i="20"/>
  <c r="C768" i="20"/>
  <c r="C3" i="21"/>
  <c r="D9" i="21"/>
  <c r="B20" i="21"/>
  <c r="B25" i="21"/>
  <c r="D28" i="21"/>
  <c r="D31" i="21"/>
  <c r="C39" i="21"/>
  <c r="D48" i="21"/>
  <c r="C51" i="21"/>
  <c r="D51" i="21"/>
  <c r="D64" i="21"/>
  <c r="B64" i="21"/>
  <c r="D74" i="21"/>
  <c r="D80" i="21"/>
  <c r="B80" i="21"/>
  <c r="B84" i="21"/>
  <c r="D100" i="21"/>
  <c r="B100" i="21"/>
  <c r="D110" i="21"/>
  <c r="D116" i="21"/>
  <c r="B116" i="21"/>
  <c r="B120" i="21"/>
  <c r="D134" i="21"/>
  <c r="D148" i="21"/>
  <c r="B148" i="21"/>
  <c r="C179" i="21"/>
  <c r="D179" i="21"/>
  <c r="D184" i="21"/>
  <c r="B184" i="21"/>
  <c r="B213" i="21"/>
  <c r="C235" i="21"/>
  <c r="B242" i="21"/>
  <c r="D268" i="21"/>
  <c r="C268" i="21"/>
  <c r="B268" i="21"/>
  <c r="C320" i="21"/>
  <c r="D320" i="21"/>
  <c r="B320" i="21"/>
  <c r="B392" i="21"/>
  <c r="C493" i="21"/>
  <c r="B735" i="20"/>
  <c r="C737" i="20"/>
  <c r="B747" i="20"/>
  <c r="C749" i="20"/>
  <c r="D754" i="20"/>
  <c r="B759" i="20"/>
  <c r="C761" i="20"/>
  <c r="D766" i="20"/>
  <c r="B23" i="21"/>
  <c r="B45" i="21"/>
  <c r="D81" i="21"/>
  <c r="D84" i="21"/>
  <c r="C87" i="21"/>
  <c r="D87" i="21"/>
  <c r="D117" i="21"/>
  <c r="D120" i="21"/>
  <c r="C123" i="21"/>
  <c r="D123" i="21"/>
  <c r="B141" i="21"/>
  <c r="C159" i="21"/>
  <c r="B189" i="21"/>
  <c r="C195" i="21"/>
  <c r="C207" i="21"/>
  <c r="C228" i="21"/>
  <c r="D228" i="21"/>
  <c r="B228" i="21"/>
  <c r="C243" i="21"/>
  <c r="B243" i="21"/>
  <c r="D243" i="21"/>
  <c r="C269" i="21"/>
  <c r="B321" i="21"/>
  <c r="C321" i="21"/>
  <c r="D321" i="21"/>
  <c r="C347" i="21"/>
  <c r="D347" i="21"/>
  <c r="B347" i="21"/>
  <c r="B356" i="21"/>
  <c r="D383" i="21"/>
  <c r="D506" i="21"/>
  <c r="C600" i="21"/>
  <c r="C682" i="21"/>
  <c r="B9" i="21"/>
  <c r="D20" i="21"/>
  <c r="B61" i="21"/>
  <c r="C71" i="21"/>
  <c r="D71" i="21"/>
  <c r="B97" i="21"/>
  <c r="C107" i="21"/>
  <c r="D107" i="21"/>
  <c r="B145" i="21"/>
  <c r="C152" i="21"/>
  <c r="D152" i="21"/>
  <c r="B152" i="21"/>
  <c r="B201" i="21"/>
  <c r="B229" i="21"/>
  <c r="C236" i="21"/>
  <c r="D244" i="21"/>
  <c r="C244" i="21"/>
  <c r="B244" i="21"/>
  <c r="C375" i="21"/>
  <c r="C543" i="21"/>
  <c r="C23" i="21"/>
  <c r="B81" i="21"/>
  <c r="B98" i="21"/>
  <c r="B117" i="21"/>
  <c r="C131" i="21"/>
  <c r="D131" i="21"/>
  <c r="B146" i="21"/>
  <c r="C167" i="21"/>
  <c r="D167" i="21"/>
  <c r="C171" i="21"/>
  <c r="C175" i="21"/>
  <c r="C180" i="21"/>
  <c r="D180" i="21"/>
  <c r="D196" i="21"/>
  <c r="B196" i="21"/>
  <c r="D208" i="21"/>
  <c r="B208" i="21"/>
  <c r="C215" i="21"/>
  <c r="C245" i="21"/>
  <c r="B278" i="21"/>
  <c r="D287" i="21"/>
  <c r="C304" i="21"/>
  <c r="D313" i="21"/>
  <c r="B313" i="21"/>
  <c r="C313" i="21"/>
  <c r="C340" i="21"/>
  <c r="C376" i="21"/>
  <c r="C590" i="21"/>
  <c r="D590" i="21"/>
  <c r="B590" i="21"/>
  <c r="D4" i="21"/>
  <c r="C15" i="21"/>
  <c r="B37" i="21"/>
  <c r="D40" i="21"/>
  <c r="D52" i="21"/>
  <c r="D68" i="21"/>
  <c r="B68" i="21"/>
  <c r="B72" i="21"/>
  <c r="D88" i="21"/>
  <c r="B88" i="21"/>
  <c r="D98" i="21"/>
  <c r="D104" i="21"/>
  <c r="B104" i="21"/>
  <c r="B108" i="21"/>
  <c r="D124" i="21"/>
  <c r="B124" i="21"/>
  <c r="D146" i="21"/>
  <c r="D160" i="21"/>
  <c r="B160" i="21"/>
  <c r="B181" i="21"/>
  <c r="C191" i="21"/>
  <c r="D191" i="21"/>
  <c r="B191" i="21"/>
  <c r="C223" i="21"/>
  <c r="B237" i="21"/>
  <c r="C279" i="21"/>
  <c r="B279" i="21"/>
  <c r="D279" i="21"/>
  <c r="C288" i="21"/>
  <c r="B288" i="21"/>
  <c r="D288" i="21"/>
  <c r="C296" i="21"/>
  <c r="D296" i="21"/>
  <c r="B296" i="21"/>
  <c r="C332" i="21"/>
  <c r="D332" i="21"/>
  <c r="B332" i="21"/>
  <c r="D395" i="21"/>
  <c r="C462" i="21"/>
  <c r="B743" i="20"/>
  <c r="C745" i="20"/>
  <c r="B755" i="20"/>
  <c r="C757" i="20"/>
  <c r="D762" i="20"/>
  <c r="B767" i="20"/>
  <c r="C769" i="20"/>
  <c r="B49" i="21"/>
  <c r="C75" i="21"/>
  <c r="D75" i="21"/>
  <c r="C111" i="21"/>
  <c r="D111" i="21"/>
  <c r="C135" i="21"/>
  <c r="B153" i="21"/>
  <c r="B168" i="21"/>
  <c r="C176" i="21"/>
  <c r="D176" i="21"/>
  <c r="B176" i="21"/>
  <c r="C203" i="21"/>
  <c r="D203" i="21"/>
  <c r="B203" i="21"/>
  <c r="C216" i="21"/>
  <c r="D216" i="21"/>
  <c r="B216" i="21"/>
  <c r="B254" i="21"/>
  <c r="D280" i="21"/>
  <c r="C280" i="21"/>
  <c r="B280" i="21"/>
  <c r="C297" i="21"/>
  <c r="C333" i="21"/>
  <c r="C359" i="21"/>
  <c r="D359" i="21"/>
  <c r="B359" i="21"/>
  <c r="B368" i="21"/>
  <c r="B85" i="21"/>
  <c r="C95" i="21"/>
  <c r="D95" i="21"/>
  <c r="B121" i="21"/>
  <c r="C128" i="21"/>
  <c r="D128" i="21"/>
  <c r="B128" i="21"/>
  <c r="B157" i="21"/>
  <c r="C164" i="21"/>
  <c r="D164" i="21"/>
  <c r="B164" i="21"/>
  <c r="D172" i="21"/>
  <c r="B172" i="21"/>
  <c r="B217" i="21"/>
  <c r="C224" i="21"/>
  <c r="C231" i="21"/>
  <c r="C255" i="21"/>
  <c r="B255" i="21"/>
  <c r="D255" i="21"/>
  <c r="C281" i="21"/>
  <c r="D325" i="21"/>
  <c r="B325" i="21"/>
  <c r="C325" i="21"/>
  <c r="C351" i="21"/>
  <c r="C570" i="21"/>
  <c r="C35" i="21"/>
  <c r="B69" i="21"/>
  <c r="B105" i="21"/>
  <c r="C143" i="21"/>
  <c r="D143" i="21"/>
  <c r="D168" i="21"/>
  <c r="C192" i="21"/>
  <c r="D192" i="21"/>
  <c r="C204" i="21"/>
  <c r="D204" i="21"/>
  <c r="B204" i="21"/>
  <c r="D232" i="21"/>
  <c r="B232" i="21"/>
  <c r="C232" i="21"/>
  <c r="D256" i="21"/>
  <c r="C256" i="21"/>
  <c r="B256" i="21"/>
  <c r="C290" i="21"/>
  <c r="C352" i="21"/>
  <c r="C388" i="21"/>
  <c r="C488" i="21"/>
  <c r="B524" i="21"/>
  <c r="C524" i="21"/>
  <c r="D524" i="21"/>
  <c r="B298" i="21"/>
  <c r="D316" i="21"/>
  <c r="C327" i="21"/>
  <c r="B345" i="21"/>
  <c r="B357" i="21"/>
  <c r="B369" i="21"/>
  <c r="B381" i="21"/>
  <c r="B393" i="21"/>
  <c r="D409" i="21"/>
  <c r="B409" i="21"/>
  <c r="D421" i="21"/>
  <c r="B421" i="21"/>
  <c r="C450" i="21"/>
  <c r="C472" i="21"/>
  <c r="C479" i="21"/>
  <c r="D496" i="21"/>
  <c r="B496" i="21"/>
  <c r="C552" i="21"/>
  <c r="D589" i="21"/>
  <c r="C589" i="21"/>
  <c r="B589" i="21"/>
  <c r="C610" i="21"/>
  <c r="D610" i="21"/>
  <c r="B610" i="21"/>
  <c r="C240" i="21"/>
  <c r="B249" i="21"/>
  <c r="C252" i="21"/>
  <c r="B261" i="21"/>
  <c r="C264" i="21"/>
  <c r="B273" i="21"/>
  <c r="C276" i="21"/>
  <c r="B285" i="21"/>
  <c r="C324" i="21"/>
  <c r="D324" i="21"/>
  <c r="C404" i="21"/>
  <c r="D404" i="21"/>
  <c r="B404" i="21"/>
  <c r="C416" i="21"/>
  <c r="D416" i="21"/>
  <c r="B416" i="21"/>
  <c r="C436" i="21"/>
  <c r="C443" i="21"/>
  <c r="C458" i="21"/>
  <c r="C465" i="21"/>
  <c r="C481" i="21"/>
  <c r="C498" i="21"/>
  <c r="C507" i="21"/>
  <c r="C544" i="21"/>
  <c r="C553" i="21"/>
  <c r="C601" i="21"/>
  <c r="C673" i="21"/>
  <c r="B705" i="21"/>
  <c r="D292" i="21"/>
  <c r="C299" i="21"/>
  <c r="D317" i="21"/>
  <c r="B317" i="21"/>
  <c r="C335" i="21"/>
  <c r="B383" i="21"/>
  <c r="C399" i="21"/>
  <c r="C411" i="21"/>
  <c r="C423" i="21"/>
  <c r="D437" i="21"/>
  <c r="C459" i="21"/>
  <c r="C474" i="21"/>
  <c r="D508" i="21"/>
  <c r="C516" i="21"/>
  <c r="B632" i="21"/>
  <c r="C632" i="21"/>
  <c r="D632" i="21"/>
  <c r="D289" i="21"/>
  <c r="B289" i="21"/>
  <c r="C303" i="21"/>
  <c r="B310" i="21"/>
  <c r="D328" i="21"/>
  <c r="C339" i="21"/>
  <c r="C405" i="21"/>
  <c r="D405" i="21"/>
  <c r="B405" i="21"/>
  <c r="C417" i="21"/>
  <c r="D417" i="21"/>
  <c r="B417" i="21"/>
  <c r="C429" i="21"/>
  <c r="C445" i="21"/>
  <c r="C467" i="21"/>
  <c r="C490" i="21"/>
  <c r="B490" i="21"/>
  <c r="B536" i="21"/>
  <c r="C536" i="21"/>
  <c r="D536" i="21"/>
  <c r="C555" i="21"/>
  <c r="C613" i="21"/>
  <c r="D643" i="21"/>
  <c r="C653" i="21"/>
  <c r="C685" i="21"/>
  <c r="C383" i="21"/>
  <c r="C387" i="21"/>
  <c r="C395" i="21"/>
  <c r="C438" i="21"/>
  <c r="C453" i="21"/>
  <c r="C482" i="21"/>
  <c r="C500" i="21"/>
  <c r="C517" i="21"/>
  <c r="C556" i="21"/>
  <c r="C574" i="21"/>
  <c r="D574" i="21"/>
  <c r="B574" i="21"/>
  <c r="B594" i="21"/>
  <c r="D135" i="21"/>
  <c r="D147" i="21"/>
  <c r="D159" i="21"/>
  <c r="D171" i="21"/>
  <c r="D183" i="21"/>
  <c r="B188" i="21"/>
  <c r="D195" i="21"/>
  <c r="B200" i="21"/>
  <c r="D207" i="21"/>
  <c r="B212" i="21"/>
  <c r="D219" i="21"/>
  <c r="B224" i="21"/>
  <c r="D231" i="21"/>
  <c r="B236" i="21"/>
  <c r="B238" i="21"/>
  <c r="B241" i="21"/>
  <c r="B250" i="21"/>
  <c r="B253" i="21"/>
  <c r="B262" i="21"/>
  <c r="B265" i="21"/>
  <c r="B274" i="21"/>
  <c r="B277" i="21"/>
  <c r="B286" i="21"/>
  <c r="D290" i="21"/>
  <c r="C300" i="21"/>
  <c r="D300" i="21"/>
  <c r="B304" i="21"/>
  <c r="C336" i="21"/>
  <c r="D336" i="21"/>
  <c r="B340" i="21"/>
  <c r="C400" i="21"/>
  <c r="D400" i="21"/>
  <c r="C412" i="21"/>
  <c r="C424" i="21"/>
  <c r="C431" i="21"/>
  <c r="C460" i="21"/>
  <c r="D492" i="21"/>
  <c r="C528" i="21"/>
  <c r="D565" i="21"/>
  <c r="B565" i="21"/>
  <c r="B584" i="21"/>
  <c r="C584" i="21"/>
  <c r="D584" i="21"/>
  <c r="C655" i="21"/>
  <c r="D188" i="21"/>
  <c r="D200" i="21"/>
  <c r="D212" i="21"/>
  <c r="D224" i="21"/>
  <c r="D236" i="21"/>
  <c r="B245" i="21"/>
  <c r="B257" i="21"/>
  <c r="B269" i="21"/>
  <c r="B281" i="21"/>
  <c r="B287" i="21"/>
  <c r="D293" i="21"/>
  <c r="D297" i="21"/>
  <c r="C311" i="21"/>
  <c r="D329" i="21"/>
  <c r="B329" i="21"/>
  <c r="D333" i="21"/>
  <c r="B352" i="21"/>
  <c r="B364" i="21"/>
  <c r="B376" i="21"/>
  <c r="B388" i="21"/>
  <c r="C446" i="21"/>
  <c r="D468" i="21"/>
  <c r="C484" i="21"/>
  <c r="D484" i="21"/>
  <c r="B484" i="21"/>
  <c r="C502" i="21"/>
  <c r="B502" i="21"/>
  <c r="D502" i="21"/>
  <c r="C510" i="21"/>
  <c r="C519" i="21"/>
  <c r="B548" i="21"/>
  <c r="C548" i="21"/>
  <c r="D548" i="21"/>
  <c r="D304" i="21"/>
  <c r="C315" i="21"/>
  <c r="B322" i="21"/>
  <c r="D340" i="21"/>
  <c r="C344" i="21"/>
  <c r="D344" i="21"/>
  <c r="C348" i="21"/>
  <c r="C356" i="21"/>
  <c r="D356" i="21"/>
  <c r="C360" i="21"/>
  <c r="C368" i="21"/>
  <c r="D368" i="21"/>
  <c r="C372" i="21"/>
  <c r="C380" i="21"/>
  <c r="D380" i="21"/>
  <c r="C384" i="21"/>
  <c r="C392" i="21"/>
  <c r="D392" i="21"/>
  <c r="C396" i="21"/>
  <c r="C401" i="21"/>
  <c r="C407" i="21"/>
  <c r="C413" i="21"/>
  <c r="C419" i="21"/>
  <c r="D493" i="21"/>
  <c r="B493" i="21"/>
  <c r="C520" i="21"/>
  <c r="C529" i="21"/>
  <c r="D596" i="21"/>
  <c r="C667" i="21"/>
  <c r="B215" i="21"/>
  <c r="B227" i="21"/>
  <c r="D245" i="21"/>
  <c r="D257" i="21"/>
  <c r="D269" i="21"/>
  <c r="D281" i="21"/>
  <c r="C287" i="21"/>
  <c r="B297" i="21"/>
  <c r="D301" i="21"/>
  <c r="B301" i="21"/>
  <c r="C308" i="21"/>
  <c r="D308" i="21"/>
  <c r="B333" i="21"/>
  <c r="D337" i="21"/>
  <c r="B337" i="21"/>
  <c r="D352" i="21"/>
  <c r="D364" i="21"/>
  <c r="D376" i="21"/>
  <c r="D388" i="21"/>
  <c r="D432" i="21"/>
  <c r="C448" i="21"/>
  <c r="D448" i="21"/>
  <c r="B448" i="21"/>
  <c r="D462" i="21"/>
  <c r="B462" i="21"/>
  <c r="C470" i="21"/>
  <c r="D470" i="21"/>
  <c r="B470" i="21"/>
  <c r="D494" i="21"/>
  <c r="C540" i="21"/>
  <c r="C577" i="21"/>
  <c r="C658" i="21"/>
  <c r="D720" i="21"/>
  <c r="B720" i="21"/>
  <c r="D215" i="21"/>
  <c r="D227" i="21"/>
  <c r="C239" i="21"/>
  <c r="D248" i="21"/>
  <c r="C251" i="21"/>
  <c r="D260" i="21"/>
  <c r="C263" i="21"/>
  <c r="D272" i="21"/>
  <c r="C275" i="21"/>
  <c r="D284" i="21"/>
  <c r="C312" i="21"/>
  <c r="D312" i="21"/>
  <c r="B316" i="21"/>
  <c r="D345" i="21"/>
  <c r="D357" i="21"/>
  <c r="D369" i="21"/>
  <c r="D381" i="21"/>
  <c r="D393" i="21"/>
  <c r="C408" i="21"/>
  <c r="C420" i="21"/>
  <c r="D426" i="21"/>
  <c r="B426" i="21"/>
  <c r="D456" i="21"/>
  <c r="C486" i="21"/>
  <c r="C495" i="21"/>
  <c r="D504" i="21"/>
  <c r="C531" i="21"/>
  <c r="D560" i="21"/>
  <c r="D608" i="21"/>
  <c r="D627" i="21"/>
  <c r="C638" i="21"/>
  <c r="B669" i="21"/>
  <c r="C717" i="21"/>
  <c r="D717" i="21"/>
  <c r="B717" i="21"/>
  <c r="C291" i="21"/>
  <c r="D305" i="21"/>
  <c r="B305" i="21"/>
  <c r="C316" i="21"/>
  <c r="C323" i="21"/>
  <c r="D341" i="21"/>
  <c r="B341" i="21"/>
  <c r="C345" i="21"/>
  <c r="D349" i="21"/>
  <c r="B349" i="21"/>
  <c r="C353" i="21"/>
  <c r="D353" i="21"/>
  <c r="B353" i="21"/>
  <c r="C357" i="21"/>
  <c r="D361" i="21"/>
  <c r="B361" i="21"/>
  <c r="C365" i="21"/>
  <c r="D365" i="21"/>
  <c r="B365" i="21"/>
  <c r="C369" i="21"/>
  <c r="D373" i="21"/>
  <c r="B373" i="21"/>
  <c r="C377" i="21"/>
  <c r="D377" i="21"/>
  <c r="B377" i="21"/>
  <c r="C381" i="21"/>
  <c r="D385" i="21"/>
  <c r="B385" i="21"/>
  <c r="C389" i="21"/>
  <c r="D389" i="21"/>
  <c r="B389" i="21"/>
  <c r="C393" i="21"/>
  <c r="D397" i="21"/>
  <c r="B397" i="21"/>
  <c r="C409" i="21"/>
  <c r="C421" i="21"/>
  <c r="C434" i="21"/>
  <c r="D434" i="21"/>
  <c r="B434" i="21"/>
  <c r="C471" i="21"/>
  <c r="C496" i="21"/>
  <c r="C505" i="21"/>
  <c r="D505" i="21"/>
  <c r="B505" i="21"/>
  <c r="C532" i="21"/>
  <c r="C541" i="21"/>
  <c r="C670" i="21"/>
  <c r="B691" i="21"/>
  <c r="D691" i="21"/>
  <c r="D412" i="21"/>
  <c r="D424" i="21"/>
  <c r="B438" i="21"/>
  <c r="B440" i="21"/>
  <c r="D446" i="21"/>
  <c r="C454" i="21"/>
  <c r="B454" i="21"/>
  <c r="D460" i="21"/>
  <c r="B474" i="21"/>
  <c r="B476" i="21"/>
  <c r="D482" i="21"/>
  <c r="D510" i="21"/>
  <c r="D517" i="21"/>
  <c r="D529" i="21"/>
  <c r="D541" i="21"/>
  <c r="D553" i="21"/>
  <c r="C580" i="21"/>
  <c r="B601" i="21"/>
  <c r="C616" i="21"/>
  <c r="D633" i="21"/>
  <c r="D646" i="21"/>
  <c r="B654" i="21"/>
  <c r="C654" i="21"/>
  <c r="D654" i="21"/>
  <c r="D661" i="21"/>
  <c r="B661" i="21"/>
  <c r="B670" i="21"/>
  <c r="C16" i="22"/>
  <c r="C156" i="22"/>
  <c r="D156" i="22"/>
  <c r="B156" i="22"/>
  <c r="C432" i="21"/>
  <c r="D435" i="21"/>
  <c r="D438" i="21"/>
  <c r="C468" i="21"/>
  <c r="D471" i="21"/>
  <c r="D474" i="21"/>
  <c r="D488" i="21"/>
  <c r="B494" i="21"/>
  <c r="D500" i="21"/>
  <c r="C506" i="21"/>
  <c r="B506" i="21"/>
  <c r="C566" i="21"/>
  <c r="D566" i="21"/>
  <c r="B566" i="21"/>
  <c r="B570" i="21"/>
  <c r="D591" i="21"/>
  <c r="C622" i="21"/>
  <c r="D622" i="21"/>
  <c r="B622" i="21"/>
  <c r="C662" i="21"/>
  <c r="C677" i="21"/>
  <c r="B693" i="21"/>
  <c r="C5" i="22"/>
  <c r="C62" i="22"/>
  <c r="D62" i="22"/>
  <c r="B62" i="22"/>
  <c r="D449" i="21"/>
  <c r="C514" i="21"/>
  <c r="D514" i="21"/>
  <c r="B514" i="21"/>
  <c r="C562" i="21"/>
  <c r="D562" i="21"/>
  <c r="B562" i="21"/>
  <c r="C586" i="21"/>
  <c r="D586" i="21"/>
  <c r="B586" i="21"/>
  <c r="B596" i="21"/>
  <c r="C596" i="21"/>
  <c r="D601" i="21"/>
  <c r="B606" i="21"/>
  <c r="C628" i="21"/>
  <c r="B655" i="21"/>
  <c r="D655" i="21"/>
  <c r="D670" i="21"/>
  <c r="B678" i="21"/>
  <c r="C678" i="21"/>
  <c r="D678" i="21"/>
  <c r="D685" i="21"/>
  <c r="B685" i="21"/>
  <c r="B763" i="21"/>
  <c r="C763" i="21"/>
  <c r="B488" i="21"/>
  <c r="C494" i="21"/>
  <c r="B500" i="21"/>
  <c r="D507" i="21"/>
  <c r="B507" i="21"/>
  <c r="C526" i="21"/>
  <c r="D526" i="21"/>
  <c r="B526" i="21"/>
  <c r="C538" i="21"/>
  <c r="D538" i="21"/>
  <c r="B538" i="21"/>
  <c r="C550" i="21"/>
  <c r="D550" i="21"/>
  <c r="B550" i="21"/>
  <c r="D567" i="21"/>
  <c r="C576" i="21"/>
  <c r="C602" i="21"/>
  <c r="D602" i="21"/>
  <c r="B602" i="21"/>
  <c r="C612" i="21"/>
  <c r="C641" i="21"/>
  <c r="C686" i="21"/>
  <c r="C708" i="21"/>
  <c r="C7" i="22"/>
  <c r="D348" i="21"/>
  <c r="D360" i="21"/>
  <c r="D372" i="21"/>
  <c r="D384" i="21"/>
  <c r="D396" i="21"/>
  <c r="B401" i="21"/>
  <c r="D408" i="21"/>
  <c r="B413" i="21"/>
  <c r="D420" i="21"/>
  <c r="C430" i="21"/>
  <c r="B430" i="21"/>
  <c r="D436" i="21"/>
  <c r="B450" i="21"/>
  <c r="B452" i="21"/>
  <c r="D458" i="21"/>
  <c r="C466" i="21"/>
  <c r="B466" i="21"/>
  <c r="D472" i="21"/>
  <c r="B486" i="21"/>
  <c r="B495" i="21"/>
  <c r="B498" i="21"/>
  <c r="C518" i="21"/>
  <c r="D518" i="21"/>
  <c r="B518" i="21"/>
  <c r="C530" i="21"/>
  <c r="D530" i="21"/>
  <c r="B530" i="21"/>
  <c r="C542" i="21"/>
  <c r="D542" i="21"/>
  <c r="B542" i="21"/>
  <c r="C554" i="21"/>
  <c r="D554" i="21"/>
  <c r="B554" i="21"/>
  <c r="C592" i="21"/>
  <c r="D635" i="21"/>
  <c r="C642" i="21"/>
  <c r="B657" i="21"/>
  <c r="B679" i="21"/>
  <c r="D679" i="21"/>
  <c r="D694" i="21"/>
  <c r="D726" i="21"/>
  <c r="B726" i="21"/>
  <c r="C726" i="21"/>
  <c r="D746" i="21"/>
  <c r="B746" i="21"/>
  <c r="C746" i="21"/>
  <c r="C8" i="22"/>
  <c r="B8" i="22"/>
  <c r="D8" i="22"/>
  <c r="C148" i="22"/>
  <c r="D401" i="21"/>
  <c r="D413" i="21"/>
  <c r="C444" i="21"/>
  <c r="D447" i="21"/>
  <c r="D450" i="21"/>
  <c r="C480" i="21"/>
  <c r="D483" i="21"/>
  <c r="D486" i="21"/>
  <c r="D498" i="21"/>
  <c r="B508" i="21"/>
  <c r="B572" i="21"/>
  <c r="C572" i="21"/>
  <c r="D603" i="21"/>
  <c r="C624" i="21"/>
  <c r="D649" i="21"/>
  <c r="B649" i="21"/>
  <c r="B658" i="21"/>
  <c r="C702" i="21"/>
  <c r="D710" i="21"/>
  <c r="B710" i="21"/>
  <c r="C710" i="21"/>
  <c r="B196" i="22"/>
  <c r="D425" i="21"/>
  <c r="D495" i="21"/>
  <c r="C504" i="21"/>
  <c r="B504" i="21"/>
  <c r="D519" i="21"/>
  <c r="B519" i="21"/>
  <c r="D531" i="21"/>
  <c r="B531" i="21"/>
  <c r="D543" i="21"/>
  <c r="B543" i="21"/>
  <c r="D555" i="21"/>
  <c r="B555" i="21"/>
  <c r="D577" i="21"/>
  <c r="B582" i="21"/>
  <c r="C598" i="21"/>
  <c r="D598" i="21"/>
  <c r="B598" i="21"/>
  <c r="B608" i="21"/>
  <c r="C608" i="21"/>
  <c r="D613" i="21"/>
  <c r="B618" i="21"/>
  <c r="B643" i="21"/>
  <c r="C643" i="21"/>
  <c r="C650" i="21"/>
  <c r="C665" i="21"/>
  <c r="B681" i="21"/>
  <c r="C696" i="21"/>
  <c r="C91" i="22"/>
  <c r="D91" i="22"/>
  <c r="B91" i="22"/>
  <c r="B115" i="22"/>
  <c r="C173" i="22"/>
  <c r="C492" i="21"/>
  <c r="B492" i="21"/>
  <c r="C508" i="21"/>
  <c r="C568" i="21"/>
  <c r="C578" i="21"/>
  <c r="D578" i="21"/>
  <c r="B578" i="21"/>
  <c r="C588" i="21"/>
  <c r="C614" i="21"/>
  <c r="D614" i="21"/>
  <c r="B614" i="21"/>
  <c r="B630" i="21"/>
  <c r="D658" i="21"/>
  <c r="B666" i="21"/>
  <c r="C666" i="21"/>
  <c r="D666" i="21"/>
  <c r="D673" i="21"/>
  <c r="B673" i="21"/>
  <c r="C742" i="21"/>
  <c r="D742" i="21"/>
  <c r="B742" i="21"/>
  <c r="D11" i="22"/>
  <c r="B428" i="21"/>
  <c r="C442" i="21"/>
  <c r="B442" i="21"/>
  <c r="B464" i="21"/>
  <c r="C478" i="21"/>
  <c r="B478" i="21"/>
  <c r="B512" i="21"/>
  <c r="C564" i="21"/>
  <c r="C604" i="21"/>
  <c r="D625" i="21"/>
  <c r="D644" i="21"/>
  <c r="C674" i="21"/>
  <c r="C689" i="21"/>
  <c r="C456" i="21"/>
  <c r="D459" i="21"/>
  <c r="B560" i="21"/>
  <c r="C560" i="21"/>
  <c r="D579" i="21"/>
  <c r="D615" i="21"/>
  <c r="C626" i="21"/>
  <c r="D638" i="21"/>
  <c r="B638" i="21"/>
  <c r="D645" i="21"/>
  <c r="B667" i="21"/>
  <c r="D667" i="21"/>
  <c r="D682" i="21"/>
  <c r="B690" i="21"/>
  <c r="C690" i="21"/>
  <c r="D690" i="21"/>
  <c r="C704" i="21"/>
  <c r="C732" i="21"/>
  <c r="D732" i="21"/>
  <c r="B732" i="21"/>
  <c r="C753" i="21"/>
  <c r="D753" i="21"/>
  <c r="B753" i="21"/>
  <c r="C82" i="22"/>
  <c r="C697" i="21"/>
  <c r="D697" i="21"/>
  <c r="C35" i="22"/>
  <c r="D35" i="22"/>
  <c r="B35" i="22"/>
  <c r="C43" i="22"/>
  <c r="B103" i="22"/>
  <c r="C124" i="22"/>
  <c r="C134" i="22"/>
  <c r="D229" i="22"/>
  <c r="D406" i="22"/>
  <c r="C36" i="22"/>
  <c r="C74" i="22"/>
  <c r="D74" i="22"/>
  <c r="B74" i="22"/>
  <c r="C136" i="22"/>
  <c r="C208" i="22"/>
  <c r="B279" i="22"/>
  <c r="C279" i="22"/>
  <c r="D279" i="22"/>
  <c r="B291" i="22"/>
  <c r="C372" i="22"/>
  <c r="D698" i="21"/>
  <c r="B698" i="21"/>
  <c r="D714" i="21"/>
  <c r="B714" i="21"/>
  <c r="C19" i="22"/>
  <c r="C55" i="22"/>
  <c r="C106" i="22"/>
  <c r="D220" i="22"/>
  <c r="B220" i="22"/>
  <c r="C220" i="22"/>
  <c r="C232" i="22"/>
  <c r="C303" i="22"/>
  <c r="D303" i="22"/>
  <c r="B315" i="22"/>
  <c r="B626" i="21"/>
  <c r="B653" i="21"/>
  <c r="B665" i="21"/>
  <c r="B677" i="21"/>
  <c r="B689" i="21"/>
  <c r="B737" i="21"/>
  <c r="B744" i="21"/>
  <c r="C750" i="21"/>
  <c r="D750" i="21"/>
  <c r="B750" i="21"/>
  <c r="D20" i="22"/>
  <c r="D28" i="22"/>
  <c r="B28" i="22"/>
  <c r="C46" i="22"/>
  <c r="C107" i="22"/>
  <c r="D107" i="22"/>
  <c r="B107" i="22"/>
  <c r="B117" i="22"/>
  <c r="D257" i="22"/>
  <c r="D626" i="21"/>
  <c r="C633" i="21"/>
  <c r="C644" i="21"/>
  <c r="D650" i="21"/>
  <c r="B650" i="21"/>
  <c r="D653" i="21"/>
  <c r="D662" i="21"/>
  <c r="B662" i="21"/>
  <c r="D665" i="21"/>
  <c r="D674" i="21"/>
  <c r="B674" i="21"/>
  <c r="D677" i="21"/>
  <c r="D686" i="21"/>
  <c r="B686" i="21"/>
  <c r="D689" i="21"/>
  <c r="C705" i="21"/>
  <c r="D705" i="21"/>
  <c r="C721" i="21"/>
  <c r="D721" i="21"/>
  <c r="D734" i="21"/>
  <c r="B734" i="21"/>
  <c r="D737" i="21"/>
  <c r="D744" i="21"/>
  <c r="D751" i="21"/>
  <c r="C11" i="22"/>
  <c r="B11" i="22"/>
  <c r="C86" i="22"/>
  <c r="D96" i="22"/>
  <c r="B96" i="22"/>
  <c r="C96" i="22"/>
  <c r="C108" i="22"/>
  <c r="C128" i="22"/>
  <c r="D148" i="22"/>
  <c r="B148" i="22"/>
  <c r="C159" i="22"/>
  <c r="D258" i="22"/>
  <c r="B516" i="21"/>
  <c r="B528" i="21"/>
  <c r="B540" i="21"/>
  <c r="B552" i="21"/>
  <c r="B564" i="21"/>
  <c r="B576" i="21"/>
  <c r="B588" i="21"/>
  <c r="B600" i="21"/>
  <c r="B612" i="21"/>
  <c r="B624" i="21"/>
  <c r="C656" i="21"/>
  <c r="C668" i="21"/>
  <c r="C680" i="21"/>
  <c r="C692" i="21"/>
  <c r="B696" i="21"/>
  <c r="C741" i="21"/>
  <c r="D741" i="21"/>
  <c r="C751" i="21"/>
  <c r="C765" i="21"/>
  <c r="D765" i="21"/>
  <c r="C12" i="22"/>
  <c r="C48" i="22"/>
  <c r="C67" i="22"/>
  <c r="D97" i="22"/>
  <c r="C170" i="22"/>
  <c r="D702" i="21"/>
  <c r="B702" i="21"/>
  <c r="C4" i="22"/>
  <c r="C13" i="22"/>
  <c r="D31" i="22"/>
  <c r="C31" i="22"/>
  <c r="B31" i="22"/>
  <c r="C58" i="22"/>
  <c r="C120" i="22"/>
  <c r="C709" i="21"/>
  <c r="D709" i="21"/>
  <c r="D722" i="21"/>
  <c r="B722" i="21"/>
  <c r="D758" i="21"/>
  <c r="B758" i="21"/>
  <c r="C770" i="21"/>
  <c r="C14" i="22"/>
  <c r="D14" i="22"/>
  <c r="B14" i="22"/>
  <c r="C40" i="22"/>
  <c r="C50" i="22"/>
  <c r="D50" i="22"/>
  <c r="B50" i="22"/>
  <c r="C88" i="22"/>
  <c r="C162" i="22"/>
  <c r="B567" i="21"/>
  <c r="B579" i="21"/>
  <c r="B591" i="21"/>
  <c r="B603" i="21"/>
  <c r="B615" i="21"/>
  <c r="B627" i="21"/>
  <c r="B642" i="21"/>
  <c r="C645" i="21"/>
  <c r="C657" i="21"/>
  <c r="D657" i="21"/>
  <c r="C669" i="21"/>
  <c r="D669" i="21"/>
  <c r="C681" i="21"/>
  <c r="D681" i="21"/>
  <c r="C693" i="21"/>
  <c r="D693" i="21"/>
  <c r="B713" i="21"/>
  <c r="C738" i="21"/>
  <c r="D738" i="21"/>
  <c r="B738" i="21"/>
  <c r="C766" i="21"/>
  <c r="D766" i="21"/>
  <c r="D5" i="22"/>
  <c r="B5" i="22"/>
  <c r="B23" i="22"/>
  <c r="C60" i="22"/>
  <c r="C79" i="22"/>
  <c r="C100" i="22"/>
  <c r="C122" i="22"/>
  <c r="D637" i="21"/>
  <c r="B703" i="21"/>
  <c r="C729" i="21"/>
  <c r="D729" i="21"/>
  <c r="D739" i="21"/>
  <c r="C762" i="21"/>
  <c r="D762" i="21"/>
  <c r="B762" i="21"/>
  <c r="B24" i="22"/>
  <c r="C24" i="22"/>
  <c r="D24" i="22"/>
  <c r="C70" i="22"/>
  <c r="D112" i="22"/>
  <c r="B112" i="22"/>
  <c r="D173" i="22"/>
  <c r="B173" i="22"/>
  <c r="B21" i="22"/>
  <c r="C92" i="22"/>
  <c r="B141" i="22"/>
  <c r="C149" i="22"/>
  <c r="D157" i="22"/>
  <c r="C165" i="22"/>
  <c r="C174" i="22"/>
  <c r="C327" i="22"/>
  <c r="D327" i="22"/>
  <c r="B361" i="22"/>
  <c r="C361" i="22"/>
  <c r="C384" i="22"/>
  <c r="D12" i="22"/>
  <c r="D25" i="22"/>
  <c r="C32" i="22"/>
  <c r="B32" i="22"/>
  <c r="C47" i="22"/>
  <c r="D47" i="22"/>
  <c r="C59" i="22"/>
  <c r="D59" i="22"/>
  <c r="C71" i="22"/>
  <c r="D71" i="22"/>
  <c r="C83" i="22"/>
  <c r="D83" i="22"/>
  <c r="C150" i="22"/>
  <c r="C158" i="22"/>
  <c r="C182" i="22"/>
  <c r="B190" i="22"/>
  <c r="C190" i="22"/>
  <c r="D190" i="22"/>
  <c r="D205" i="22"/>
  <c r="B540" i="22"/>
  <c r="B36" i="22"/>
  <c r="D43" i="22"/>
  <c r="D55" i="22"/>
  <c r="D67" i="22"/>
  <c r="D79" i="22"/>
  <c r="C98" i="22"/>
  <c r="C103" i="22"/>
  <c r="D103" i="22"/>
  <c r="D108" i="22"/>
  <c r="B108" i="22"/>
  <c r="C118" i="22"/>
  <c r="B129" i="22"/>
  <c r="C143" i="22"/>
  <c r="D143" i="22"/>
  <c r="B143" i="22"/>
  <c r="B167" i="22"/>
  <c r="C167" i="22"/>
  <c r="D167" i="22"/>
  <c r="D261" i="22"/>
  <c r="B9" i="22"/>
  <c r="B12" i="22"/>
  <c r="D40" i="22"/>
  <c r="B40" i="22"/>
  <c r="D88" i="22"/>
  <c r="B88" i="22"/>
  <c r="B93" i="22"/>
  <c r="D109" i="22"/>
  <c r="C119" i="22"/>
  <c r="D119" i="22"/>
  <c r="B119" i="22"/>
  <c r="D124" i="22"/>
  <c r="B124" i="22"/>
  <c r="D136" i="22"/>
  <c r="B136" i="22"/>
  <c r="D159" i="22"/>
  <c r="B159" i="22"/>
  <c r="B184" i="22"/>
  <c r="D191" i="22"/>
  <c r="D232" i="22"/>
  <c r="B232" i="22"/>
  <c r="B250" i="22"/>
  <c r="D733" i="21"/>
  <c r="D745" i="21"/>
  <c r="D757" i="21"/>
  <c r="D769" i="21"/>
  <c r="B19" i="22"/>
  <c r="C22" i="22"/>
  <c r="C26" i="22"/>
  <c r="B33" i="22"/>
  <c r="C44" i="22"/>
  <c r="D44" i="22"/>
  <c r="B44" i="22"/>
  <c r="D52" i="22"/>
  <c r="B52" i="22"/>
  <c r="C56" i="22"/>
  <c r="D56" i="22"/>
  <c r="B56" i="22"/>
  <c r="D64" i="22"/>
  <c r="B64" i="22"/>
  <c r="C68" i="22"/>
  <c r="D68" i="22"/>
  <c r="B68" i="22"/>
  <c r="D76" i="22"/>
  <c r="B76" i="22"/>
  <c r="C80" i="22"/>
  <c r="D80" i="22"/>
  <c r="B80" i="22"/>
  <c r="C104" i="22"/>
  <c r="C130" i="22"/>
  <c r="C144" i="22"/>
  <c r="C160" i="22"/>
  <c r="D168" i="22"/>
  <c r="C251" i="22"/>
  <c r="D251" i="22"/>
  <c r="B251" i="22"/>
  <c r="B343" i="22"/>
  <c r="B4" i="22"/>
  <c r="B7" i="22"/>
  <c r="B13" i="22"/>
  <c r="B16" i="22"/>
  <c r="D37" i="22"/>
  <c r="B48" i="22"/>
  <c r="B60" i="22"/>
  <c r="B72" i="22"/>
  <c r="B84" i="22"/>
  <c r="C131" i="22"/>
  <c r="D131" i="22"/>
  <c r="B131" i="22"/>
  <c r="D145" i="22"/>
  <c r="C161" i="22"/>
  <c r="D208" i="22"/>
  <c r="B208" i="22"/>
  <c r="B252" i="22"/>
  <c r="C344" i="22"/>
  <c r="D19" i="22"/>
  <c r="C23" i="22"/>
  <c r="D23" i="22"/>
  <c r="C94" i="22"/>
  <c r="C110" i="22"/>
  <c r="C115" i="22"/>
  <c r="D115" i="22"/>
  <c r="D120" i="22"/>
  <c r="B120" i="22"/>
  <c r="C153" i="22"/>
  <c r="D153" i="22"/>
  <c r="B153" i="22"/>
  <c r="B178" i="22"/>
  <c r="C178" i="22"/>
  <c r="D178" i="22"/>
  <c r="D217" i="22"/>
  <c r="C265" i="22"/>
  <c r="C287" i="22"/>
  <c r="D287" i="22"/>
  <c r="B287" i="22"/>
  <c r="C438" i="22"/>
  <c r="D438" i="22"/>
  <c r="B438" i="22"/>
  <c r="D4" i="22"/>
  <c r="D7" i="22"/>
  <c r="D13" i="22"/>
  <c r="D16" i="22"/>
  <c r="B45" i="22"/>
  <c r="D49" i="22"/>
  <c r="B57" i="22"/>
  <c r="D61" i="22"/>
  <c r="B69" i="22"/>
  <c r="D73" i="22"/>
  <c r="B81" i="22"/>
  <c r="D85" i="22"/>
  <c r="C95" i="22"/>
  <c r="D95" i="22"/>
  <c r="B95" i="22"/>
  <c r="D100" i="22"/>
  <c r="B100" i="22"/>
  <c r="B105" i="22"/>
  <c r="D121" i="22"/>
  <c r="C132" i="22"/>
  <c r="D132" i="22"/>
  <c r="B132" i="22"/>
  <c r="D162" i="22"/>
  <c r="B162" i="22"/>
  <c r="D170" i="22"/>
  <c r="B170" i="22"/>
  <c r="C311" i="22"/>
  <c r="D311" i="22"/>
  <c r="B311" i="22"/>
  <c r="B770" i="21"/>
  <c r="C34" i="22"/>
  <c r="C38" i="22"/>
  <c r="C116" i="22"/>
  <c r="D133" i="22"/>
  <c r="C139" i="22"/>
  <c r="C146" i="22"/>
  <c r="C154" i="22"/>
  <c r="C171" i="22"/>
  <c r="D179" i="22"/>
  <c r="C194" i="22"/>
  <c r="C20" i="22"/>
  <c r="B20" i="22"/>
  <c r="C127" i="22"/>
  <c r="C140" i="22"/>
  <c r="C172" i="22"/>
  <c r="D127" i="22"/>
  <c r="D139" i="22"/>
  <c r="B144" i="22"/>
  <c r="D154" i="22"/>
  <c r="B157" i="22"/>
  <c r="B160" i="22"/>
  <c r="D165" i="22"/>
  <c r="B168" i="22"/>
  <c r="B171" i="22"/>
  <c r="D185" i="22"/>
  <c r="D197" i="22"/>
  <c r="C204" i="22"/>
  <c r="D204" i="22"/>
  <c r="C216" i="22"/>
  <c r="D216" i="22"/>
  <c r="C228" i="22"/>
  <c r="D228" i="22"/>
  <c r="C240" i="22"/>
  <c r="D240" i="22"/>
  <c r="D245" i="22"/>
  <c r="B296" i="22"/>
  <c r="D144" i="22"/>
  <c r="B149" i="22"/>
  <c r="D160" i="22"/>
  <c r="D171" i="22"/>
  <c r="B174" i="22"/>
  <c r="C179" i="22"/>
  <c r="B179" i="22"/>
  <c r="C191" i="22"/>
  <c r="B191" i="22"/>
  <c r="D246" i="22"/>
  <c r="C252" i="22"/>
  <c r="D252" i="22"/>
  <c r="B281" i="22"/>
  <c r="B305" i="22"/>
  <c r="B636" i="22"/>
  <c r="C636" i="22"/>
  <c r="D636" i="22"/>
  <c r="B154" i="22"/>
  <c r="C157" i="22"/>
  <c r="C168" i="22"/>
  <c r="C205" i="22"/>
  <c r="B205" i="22"/>
  <c r="D209" i="22"/>
  <c r="C217" i="22"/>
  <c r="B217" i="22"/>
  <c r="D221" i="22"/>
  <c r="C229" i="22"/>
  <c r="B229" i="22"/>
  <c r="D233" i="22"/>
  <c r="C241" i="22"/>
  <c r="C253" i="22"/>
  <c r="C267" i="22"/>
  <c r="C398" i="22"/>
  <c r="D430" i="22"/>
  <c r="D685" i="22"/>
  <c r="D697" i="22"/>
  <c r="D149" i="22"/>
  <c r="D174" i="22"/>
  <c r="C274" i="22"/>
  <c r="B290" i="22"/>
  <c r="C338" i="22"/>
  <c r="B420" i="22"/>
  <c r="B92" i="22"/>
  <c r="B104" i="22"/>
  <c r="B116" i="22"/>
  <c r="B128" i="22"/>
  <c r="B140" i="22"/>
  <c r="B158" i="22"/>
  <c r="B172" i="22"/>
  <c r="D186" i="22"/>
  <c r="D198" i="22"/>
  <c r="B201" i="22"/>
  <c r="B213" i="22"/>
  <c r="B225" i="22"/>
  <c r="B237" i="22"/>
  <c r="D268" i="22"/>
  <c r="C275" i="22"/>
  <c r="C339" i="22"/>
  <c r="B339" i="22"/>
  <c r="D339" i="22"/>
  <c r="D92" i="22"/>
  <c r="D104" i="22"/>
  <c r="D116" i="22"/>
  <c r="D128" i="22"/>
  <c r="D140" i="22"/>
  <c r="B150" i="22"/>
  <c r="D158" i="22"/>
  <c r="B161" i="22"/>
  <c r="D172" i="22"/>
  <c r="C180" i="22"/>
  <c r="C192" i="22"/>
  <c r="D210" i="22"/>
  <c r="D222" i="22"/>
  <c r="D234" i="22"/>
  <c r="B261" i="22"/>
  <c r="C261" i="22"/>
  <c r="C291" i="22"/>
  <c r="D291" i="22"/>
  <c r="C299" i="22"/>
  <c r="D299" i="22"/>
  <c r="B299" i="22"/>
  <c r="C315" i="22"/>
  <c r="D315" i="22"/>
  <c r="C323" i="22"/>
  <c r="D323" i="22"/>
  <c r="B323" i="22"/>
  <c r="B367" i="22"/>
  <c r="B155" i="22"/>
  <c r="B166" i="22"/>
  <c r="C169" i="22"/>
  <c r="B189" i="22"/>
  <c r="B202" i="22"/>
  <c r="B214" i="22"/>
  <c r="B226" i="22"/>
  <c r="B238" i="22"/>
  <c r="C255" i="22"/>
  <c r="B262" i="22"/>
  <c r="D269" i="22"/>
  <c r="B284" i="22"/>
  <c r="C368" i="22"/>
  <c r="B379" i="22"/>
  <c r="C524" i="22"/>
  <c r="D150" i="22"/>
  <c r="D161" i="22"/>
  <c r="C243" i="22"/>
  <c r="C263" i="22"/>
  <c r="D263" i="22"/>
  <c r="B263" i="22"/>
  <c r="D270" i="22"/>
  <c r="B293" i="22"/>
  <c r="C380" i="22"/>
  <c r="B391" i="22"/>
  <c r="C413" i="22"/>
  <c r="C490" i="22"/>
  <c r="D184" i="22"/>
  <c r="D196" i="22"/>
  <c r="C207" i="22"/>
  <c r="D207" i="22"/>
  <c r="C219" i="22"/>
  <c r="D219" i="22"/>
  <c r="C231" i="22"/>
  <c r="D231" i="22"/>
  <c r="B249" i="22"/>
  <c r="C249" i="22"/>
  <c r="D256" i="22"/>
  <c r="D277" i="22"/>
  <c r="D392" i="22"/>
  <c r="B392" i="22"/>
  <c r="C392" i="22"/>
  <c r="C514" i="22"/>
  <c r="C181" i="22"/>
  <c r="C193" i="22"/>
  <c r="C203" i="22"/>
  <c r="B203" i="22"/>
  <c r="C215" i="22"/>
  <c r="B215" i="22"/>
  <c r="C227" i="22"/>
  <c r="B227" i="22"/>
  <c r="C239" i="22"/>
  <c r="B239" i="22"/>
  <c r="D244" i="22"/>
  <c r="C264" i="22"/>
  <c r="C278" i="22"/>
  <c r="B302" i="22"/>
  <c r="C404" i="22"/>
  <c r="B437" i="22"/>
  <c r="C562" i="22"/>
  <c r="C273" i="22"/>
  <c r="C276" i="22"/>
  <c r="D356" i="22"/>
  <c r="B356" i="22"/>
  <c r="C399" i="22"/>
  <c r="D399" i="22"/>
  <c r="B399" i="22"/>
  <c r="D421" i="22"/>
  <c r="C421" i="22"/>
  <c r="B421" i="22"/>
  <c r="C429" i="22"/>
  <c r="B456" i="22"/>
  <c r="C464" i="22"/>
  <c r="D637" i="22"/>
  <c r="B637" i="22"/>
  <c r="C637" i="22"/>
  <c r="B209" i="22"/>
  <c r="B221" i="22"/>
  <c r="B233" i="22"/>
  <c r="B245" i="22"/>
  <c r="B257" i="22"/>
  <c r="D264" i="22"/>
  <c r="B269" i="22"/>
  <c r="D274" i="22"/>
  <c r="B277" i="22"/>
  <c r="C285" i="22"/>
  <c r="C288" i="22"/>
  <c r="C297" i="22"/>
  <c r="C300" i="22"/>
  <c r="C309" i="22"/>
  <c r="C312" i="22"/>
  <c r="C321" i="22"/>
  <c r="C324" i="22"/>
  <c r="C333" i="22"/>
  <c r="C336" i="22"/>
  <c r="B344" i="22"/>
  <c r="C357" i="22"/>
  <c r="C362" i="22"/>
  <c r="D362" i="22"/>
  <c r="B362" i="22"/>
  <c r="B373" i="22"/>
  <c r="B385" i="22"/>
  <c r="C393" i="22"/>
  <c r="C348" i="22"/>
  <c r="C353" i="22"/>
  <c r="C363" i="22"/>
  <c r="D363" i="22"/>
  <c r="B363" i="22"/>
  <c r="D368" i="22"/>
  <c r="B368" i="22"/>
  <c r="C374" i="22"/>
  <c r="D374" i="22"/>
  <c r="B374" i="22"/>
  <c r="D380" i="22"/>
  <c r="B380" i="22"/>
  <c r="C386" i="22"/>
  <c r="D386" i="22"/>
  <c r="B386" i="22"/>
  <c r="D394" i="22"/>
  <c r="C401" i="22"/>
  <c r="C408" i="22"/>
  <c r="B415" i="22"/>
  <c r="C466" i="22"/>
  <c r="C500" i="22"/>
  <c r="B543" i="22"/>
  <c r="B274" i="22"/>
  <c r="D344" i="22"/>
  <c r="B358" i="22"/>
  <c r="C369" i="22"/>
  <c r="C375" i="22"/>
  <c r="D375" i="22"/>
  <c r="B375" i="22"/>
  <c r="C381" i="22"/>
  <c r="C387" i="22"/>
  <c r="D387" i="22"/>
  <c r="B387" i="22"/>
  <c r="C424" i="22"/>
  <c r="D424" i="22"/>
  <c r="B424" i="22"/>
  <c r="D441" i="22"/>
  <c r="C441" i="22"/>
  <c r="B441" i="22"/>
  <c r="C526" i="22"/>
  <c r="D243" i="22"/>
  <c r="D255" i="22"/>
  <c r="D267" i="22"/>
  <c r="D416" i="22"/>
  <c r="B416" i="22"/>
  <c r="D432" i="22"/>
  <c r="B468" i="22"/>
  <c r="C476" i="22"/>
  <c r="C555" i="22"/>
  <c r="D555" i="22"/>
  <c r="B555" i="22"/>
  <c r="C619" i="22"/>
  <c r="B241" i="22"/>
  <c r="B253" i="22"/>
  <c r="B265" i="22"/>
  <c r="B275" i="22"/>
  <c r="B283" i="22"/>
  <c r="B286" i="22"/>
  <c r="B289" i="22"/>
  <c r="B295" i="22"/>
  <c r="B298" i="22"/>
  <c r="B301" i="22"/>
  <c r="B307" i="22"/>
  <c r="B310" i="22"/>
  <c r="B313" i="22"/>
  <c r="B319" i="22"/>
  <c r="B322" i="22"/>
  <c r="B325" i="22"/>
  <c r="B331" i="22"/>
  <c r="B334" i="22"/>
  <c r="B337" i="22"/>
  <c r="C341" i="22"/>
  <c r="D341" i="22"/>
  <c r="C345" i="22"/>
  <c r="D345" i="22"/>
  <c r="B345" i="22"/>
  <c r="B349" i="22"/>
  <c r="B370" i="22"/>
  <c r="D382" i="22"/>
  <c r="B409" i="22"/>
  <c r="C417" i="22"/>
  <c r="C502" i="22"/>
  <c r="D253" i="22"/>
  <c r="D265" i="22"/>
  <c r="D275" i="22"/>
  <c r="B278" i="22"/>
  <c r="C389" i="22"/>
  <c r="C396" i="22"/>
  <c r="B403" i="22"/>
  <c r="C410" i="22"/>
  <c r="D418" i="22"/>
  <c r="C426" i="22"/>
  <c r="C452" i="22"/>
  <c r="C588" i="22"/>
  <c r="B346" i="22"/>
  <c r="D350" i="22"/>
  <c r="B350" i="22"/>
  <c r="C365" i="22"/>
  <c r="C377" i="22"/>
  <c r="C411" i="22"/>
  <c r="D411" i="22"/>
  <c r="B411" i="22"/>
  <c r="B434" i="22"/>
  <c r="D434" i="22"/>
  <c r="D444" i="22"/>
  <c r="C478" i="22"/>
  <c r="C512" i="22"/>
  <c r="B589" i="22"/>
  <c r="B244" i="22"/>
  <c r="B268" i="22"/>
  <c r="D278" i="22"/>
  <c r="D338" i="22"/>
  <c r="B338" i="22"/>
  <c r="C351" i="22"/>
  <c r="D351" i="22"/>
  <c r="B351" i="22"/>
  <c r="D404" i="22"/>
  <c r="B404" i="22"/>
  <c r="C569" i="22"/>
  <c r="D569" i="22"/>
  <c r="B569" i="22"/>
  <c r="B273" i="22"/>
  <c r="B276" i="22"/>
  <c r="D281" i="22"/>
  <c r="D284" i="22"/>
  <c r="D290" i="22"/>
  <c r="D293" i="22"/>
  <c r="D296" i="22"/>
  <c r="D302" i="22"/>
  <c r="D305" i="22"/>
  <c r="D308" i="22"/>
  <c r="D314" i="22"/>
  <c r="D317" i="22"/>
  <c r="D320" i="22"/>
  <c r="D326" i="22"/>
  <c r="D329" i="22"/>
  <c r="D332" i="22"/>
  <c r="B355" i="22"/>
  <c r="C360" i="22"/>
  <c r="B397" i="22"/>
  <c r="C405" i="22"/>
  <c r="D436" i="22"/>
  <c r="C445" i="22"/>
  <c r="C454" i="22"/>
  <c r="C488" i="22"/>
  <c r="C453" i="22"/>
  <c r="D453" i="22"/>
  <c r="C457" i="22"/>
  <c r="C465" i="22"/>
  <c r="D465" i="22"/>
  <c r="C469" i="22"/>
  <c r="C477" i="22"/>
  <c r="D477" i="22"/>
  <c r="C481" i="22"/>
  <c r="C489" i="22"/>
  <c r="D489" i="22"/>
  <c r="C493" i="22"/>
  <c r="C501" i="22"/>
  <c r="D501" i="22"/>
  <c r="C505" i="22"/>
  <c r="C513" i="22"/>
  <c r="D513" i="22"/>
  <c r="C517" i="22"/>
  <c r="C525" i="22"/>
  <c r="D525" i="22"/>
  <c r="C529" i="22"/>
  <c r="C533" i="22"/>
  <c r="C556" i="22"/>
  <c r="D556" i="22"/>
  <c r="B556" i="22"/>
  <c r="C655" i="22"/>
  <c r="B357" i="22"/>
  <c r="B369" i="22"/>
  <c r="B381" i="22"/>
  <c r="B393" i="22"/>
  <c r="B405" i="22"/>
  <c r="B417" i="22"/>
  <c r="C428" i="22"/>
  <c r="D449" i="22"/>
  <c r="D461" i="22"/>
  <c r="D473" i="22"/>
  <c r="D485" i="22"/>
  <c r="D497" i="22"/>
  <c r="D509" i="22"/>
  <c r="D521" i="22"/>
  <c r="C538" i="22"/>
  <c r="C550" i="22"/>
  <c r="C557" i="22"/>
  <c r="D557" i="22"/>
  <c r="B557" i="22"/>
  <c r="D576" i="22"/>
  <c r="C589" i="22"/>
  <c r="D589" i="22"/>
  <c r="C596" i="22"/>
  <c r="C604" i="22"/>
  <c r="D604" i="22"/>
  <c r="B604" i="22"/>
  <c r="B628" i="22"/>
  <c r="D357" i="22"/>
  <c r="D369" i="22"/>
  <c r="D381" i="22"/>
  <c r="D393" i="22"/>
  <c r="B398" i="22"/>
  <c r="D405" i="22"/>
  <c r="B410" i="22"/>
  <c r="D417" i="22"/>
  <c r="B422" i="22"/>
  <c r="D425" i="22"/>
  <c r="B432" i="22"/>
  <c r="B442" i="22"/>
  <c r="D454" i="22"/>
  <c r="D466" i="22"/>
  <c r="D478" i="22"/>
  <c r="D490" i="22"/>
  <c r="D502" i="22"/>
  <c r="C629" i="22"/>
  <c r="D629" i="22"/>
  <c r="B629" i="22"/>
  <c r="C640" i="22"/>
  <c r="D640" i="22"/>
  <c r="B640" i="22"/>
  <c r="D657" i="22"/>
  <c r="C667" i="22"/>
  <c r="D398" i="22"/>
  <c r="D410" i="22"/>
  <c r="B429" i="22"/>
  <c r="B446" i="22"/>
  <c r="C450" i="22"/>
  <c r="D450" i="22"/>
  <c r="B450" i="22"/>
  <c r="D458" i="22"/>
  <c r="B458" i="22"/>
  <c r="C462" i="22"/>
  <c r="D462" i="22"/>
  <c r="B462" i="22"/>
  <c r="D470" i="22"/>
  <c r="B470" i="22"/>
  <c r="C474" i="22"/>
  <c r="D474" i="22"/>
  <c r="B474" i="22"/>
  <c r="D482" i="22"/>
  <c r="B482" i="22"/>
  <c r="C486" i="22"/>
  <c r="D486" i="22"/>
  <c r="B486" i="22"/>
  <c r="D494" i="22"/>
  <c r="B494" i="22"/>
  <c r="C498" i="22"/>
  <c r="D498" i="22"/>
  <c r="B498" i="22"/>
  <c r="D506" i="22"/>
  <c r="B506" i="22"/>
  <c r="C510" i="22"/>
  <c r="D510" i="22"/>
  <c r="B510" i="22"/>
  <c r="D518" i="22"/>
  <c r="B518" i="22"/>
  <c r="C522" i="22"/>
  <c r="D522" i="22"/>
  <c r="B522" i="22"/>
  <c r="D530" i="22"/>
  <c r="B530" i="22"/>
  <c r="D539" i="22"/>
  <c r="C545" i="22"/>
  <c r="C564" i="22"/>
  <c r="D564" i="22"/>
  <c r="C577" i="22"/>
  <c r="D577" i="22"/>
  <c r="B577" i="22"/>
  <c r="C584" i="22"/>
  <c r="D605" i="22"/>
  <c r="C668" i="22"/>
  <c r="D668" i="22"/>
  <c r="B668" i="22"/>
  <c r="D679" i="22"/>
  <c r="C679" i="22"/>
  <c r="B679" i="22"/>
  <c r="C432" i="22"/>
  <c r="B454" i="22"/>
  <c r="B466" i="22"/>
  <c r="B478" i="22"/>
  <c r="B490" i="22"/>
  <c r="B502" i="22"/>
  <c r="B514" i="22"/>
  <c r="B526" i="22"/>
  <c r="C565" i="22"/>
  <c r="D565" i="22"/>
  <c r="B565" i="22"/>
  <c r="B578" i="22"/>
  <c r="C578" i="22"/>
  <c r="D578" i="22"/>
  <c r="C591" i="22"/>
  <c r="C598" i="22"/>
  <c r="C631" i="22"/>
  <c r="D641" i="22"/>
  <c r="D691" i="22"/>
  <c r="C691" i="22"/>
  <c r="B691" i="22"/>
  <c r="D426" i="22"/>
  <c r="B426" i="22"/>
  <c r="D429" i="22"/>
  <c r="C436" i="22"/>
  <c r="B436" i="22"/>
  <c r="C540" i="22"/>
  <c r="D540" i="22"/>
  <c r="D552" i="22"/>
  <c r="B559" i="22"/>
  <c r="D566" i="22"/>
  <c r="C572" i="22"/>
  <c r="C579" i="22"/>
  <c r="D579" i="22"/>
  <c r="B579" i="22"/>
  <c r="C607" i="22"/>
  <c r="D650" i="22"/>
  <c r="D703" i="22"/>
  <c r="C703" i="22"/>
  <c r="B703" i="22"/>
  <c r="B722" i="22"/>
  <c r="C722" i="22"/>
  <c r="D722" i="22"/>
  <c r="D353" i="22"/>
  <c r="D365" i="22"/>
  <c r="D377" i="22"/>
  <c r="B382" i="22"/>
  <c r="D389" i="22"/>
  <c r="B394" i="22"/>
  <c r="D401" i="22"/>
  <c r="B406" i="22"/>
  <c r="D413" i="22"/>
  <c r="B418" i="22"/>
  <c r="B444" i="22"/>
  <c r="B523" i="22"/>
  <c r="D535" i="22"/>
  <c r="B535" i="22"/>
  <c r="D633" i="22"/>
  <c r="C643" i="22"/>
  <c r="D661" i="22"/>
  <c r="B661" i="22"/>
  <c r="C661" i="22"/>
  <c r="C760" i="22"/>
  <c r="D760" i="22"/>
  <c r="B760" i="22"/>
  <c r="C433" i="22"/>
  <c r="C440" i="22"/>
  <c r="C541" i="22"/>
  <c r="D541" i="22"/>
  <c r="B541" i="22"/>
  <c r="C547" i="22"/>
  <c r="D547" i="22"/>
  <c r="B547" i="22"/>
  <c r="C560" i="22"/>
  <c r="C586" i="22"/>
  <c r="C600" i="22"/>
  <c r="C624" i="22"/>
  <c r="B652" i="22"/>
  <c r="D662" i="22"/>
  <c r="C444" i="22"/>
  <c r="C542" i="22"/>
  <c r="D542" i="22"/>
  <c r="B542" i="22"/>
  <c r="D553" i="22"/>
  <c r="D567" i="22"/>
  <c r="B593" i="22"/>
  <c r="C617" i="22"/>
  <c r="C625" i="22"/>
  <c r="B430" i="22"/>
  <c r="D437" i="22"/>
  <c r="C448" i="22"/>
  <c r="C456" i="22"/>
  <c r="C460" i="22"/>
  <c r="C468" i="22"/>
  <c r="C472" i="22"/>
  <c r="C480" i="22"/>
  <c r="C484" i="22"/>
  <c r="C492" i="22"/>
  <c r="C496" i="22"/>
  <c r="C504" i="22"/>
  <c r="C508" i="22"/>
  <c r="C516" i="22"/>
  <c r="C520" i="22"/>
  <c r="C528" i="22"/>
  <c r="B548" i="22"/>
  <c r="C554" i="22"/>
  <c r="C574" i="22"/>
  <c r="D581" i="22"/>
  <c r="C601" i="22"/>
  <c r="D673" i="22"/>
  <c r="B602" i="22"/>
  <c r="C602" i="22"/>
  <c r="D609" i="22"/>
  <c r="B612" i="22"/>
  <c r="C616" i="22"/>
  <c r="D616" i="22"/>
  <c r="D645" i="22"/>
  <c r="D649" i="22"/>
  <c r="B649" i="22"/>
  <c r="C680" i="22"/>
  <c r="C692" i="22"/>
  <c r="C704" i="22"/>
  <c r="C736" i="22"/>
  <c r="D736" i="22"/>
  <c r="B736" i="22"/>
  <c r="D554" i="22"/>
  <c r="D573" i="22"/>
  <c r="B573" i="22"/>
  <c r="B590" i="22"/>
  <c r="C590" i="22"/>
  <c r="B617" i="22"/>
  <c r="C620" i="22"/>
  <c r="D620" i="22"/>
  <c r="B638" i="22"/>
  <c r="C638" i="22"/>
  <c r="D669" i="22"/>
  <c r="B674" i="22"/>
  <c r="C674" i="22"/>
  <c r="B686" i="22"/>
  <c r="C686" i="22"/>
  <c r="B698" i="22"/>
  <c r="C698" i="22"/>
  <c r="B710" i="22"/>
  <c r="C710" i="22"/>
  <c r="C551" i="22"/>
  <c r="C587" i="22"/>
  <c r="D617" i="22"/>
  <c r="D631" i="22"/>
  <c r="B650" i="22"/>
  <c r="C650" i="22"/>
  <c r="B655" i="22"/>
  <c r="C664" i="22"/>
  <c r="D664" i="22"/>
  <c r="B664" i="22"/>
  <c r="D681" i="22"/>
  <c r="D693" i="22"/>
  <c r="D705" i="22"/>
  <c r="C724" i="22"/>
  <c r="D724" i="22"/>
  <c r="B724" i="22"/>
  <c r="B758" i="22"/>
  <c r="C758" i="22"/>
  <c r="B763" i="22"/>
  <c r="B554" i="22"/>
  <c r="C568" i="22"/>
  <c r="D568" i="22"/>
  <c r="D613" i="22"/>
  <c r="B613" i="22"/>
  <c r="C763" i="22"/>
  <c r="D621" i="22"/>
  <c r="B624" i="22"/>
  <c r="C628" i="22"/>
  <c r="D628" i="22"/>
  <c r="D655" i="22"/>
  <c r="C676" i="22"/>
  <c r="D676" i="22"/>
  <c r="B676" i="22"/>
  <c r="C688" i="22"/>
  <c r="D688" i="22"/>
  <c r="B688" i="22"/>
  <c r="C700" i="22"/>
  <c r="D700" i="22"/>
  <c r="B700" i="22"/>
  <c r="C712" i="22"/>
  <c r="D712" i="22"/>
  <c r="B712" i="22"/>
  <c r="B746" i="22"/>
  <c r="C746" i="22"/>
  <c r="D433" i="22"/>
  <c r="D445" i="22"/>
  <c r="D457" i="22"/>
  <c r="D469" i="22"/>
  <c r="D481" i="22"/>
  <c r="D493" i="22"/>
  <c r="D505" i="22"/>
  <c r="D517" i="22"/>
  <c r="D529" i="22"/>
  <c r="D544" i="22"/>
  <c r="B549" i="22"/>
  <c r="D585" i="22"/>
  <c r="D597" i="22"/>
  <c r="B614" i="22"/>
  <c r="C614" i="22"/>
  <c r="C632" i="22"/>
  <c r="D632" i="22"/>
  <c r="C656" i="22"/>
  <c r="D656" i="22"/>
  <c r="B656" i="22"/>
  <c r="C665" i="22"/>
  <c r="B751" i="22"/>
  <c r="C539" i="22"/>
  <c r="C563" i="22"/>
  <c r="B588" i="22"/>
  <c r="B600" i="22"/>
  <c r="D607" i="22"/>
  <c r="D643" i="22"/>
  <c r="B660" i="22"/>
  <c r="C671" i="22"/>
  <c r="C683" i="22"/>
  <c r="C695" i="22"/>
  <c r="C707" i="22"/>
  <c r="B734" i="22"/>
  <c r="C734" i="22"/>
  <c r="C751" i="22"/>
  <c r="B448" i="22"/>
  <c r="B460" i="22"/>
  <c r="B472" i="22"/>
  <c r="B484" i="22"/>
  <c r="B496" i="22"/>
  <c r="B508" i="22"/>
  <c r="B566" i="22"/>
  <c r="B572" i="22"/>
  <c r="C580" i="22"/>
  <c r="D580" i="22"/>
  <c r="B586" i="22"/>
  <c r="B598" i="22"/>
  <c r="D625" i="22"/>
  <c r="B625" i="22"/>
  <c r="C652" i="22"/>
  <c r="D652" i="22"/>
  <c r="C677" i="22"/>
  <c r="C689" i="22"/>
  <c r="C701" i="22"/>
  <c r="D532" i="22"/>
  <c r="B537" i="22"/>
  <c r="B553" i="22"/>
  <c r="D561" i="22"/>
  <c r="B561" i="22"/>
  <c r="B567" i="22"/>
  <c r="B581" i="22"/>
  <c r="C592" i="22"/>
  <c r="D592" i="22"/>
  <c r="D595" i="22"/>
  <c r="B605" i="22"/>
  <c r="C608" i="22"/>
  <c r="D608" i="22"/>
  <c r="B626" i="22"/>
  <c r="C626" i="22"/>
  <c r="B641" i="22"/>
  <c r="C644" i="22"/>
  <c r="D644" i="22"/>
  <c r="C739" i="22"/>
  <c r="D601" i="22"/>
  <c r="D612" i="22"/>
  <c r="D619" i="22"/>
  <c r="B648" i="22"/>
  <c r="C653" i="22"/>
  <c r="B662" i="22"/>
  <c r="C662" i="22"/>
  <c r="D667" i="22"/>
  <c r="B672" i="22"/>
  <c r="B684" i="22"/>
  <c r="B696" i="22"/>
  <c r="B708" i="22"/>
  <c r="B727" i="22"/>
  <c r="C748" i="22"/>
  <c r="D748" i="22"/>
  <c r="B748" i="22"/>
  <c r="B770" i="22"/>
  <c r="C770" i="22"/>
  <c r="D718" i="22"/>
  <c r="D730" i="22"/>
  <c r="D742" i="22"/>
  <c r="D754" i="22"/>
  <c r="D766" i="22"/>
  <c r="B680" i="22"/>
  <c r="B692" i="22"/>
  <c r="B704" i="22"/>
  <c r="B716" i="22"/>
  <c r="B728" i="22"/>
  <c r="B740" i="22"/>
  <c r="B752" i="22"/>
  <c r="B764" i="22"/>
  <c r="B673" i="22"/>
  <c r="D680" i="22"/>
  <c r="D692" i="22"/>
  <c r="D704" i="22"/>
  <c r="D716" i="22"/>
  <c r="D728" i="22"/>
  <c r="D740" i="22"/>
  <c r="D752" i="22"/>
  <c r="D764" i="22"/>
  <c r="B762" i="22"/>
  <c r="D769" i="22"/>
  <c r="D707" i="22"/>
  <c r="D719" i="22"/>
  <c r="D731" i="22"/>
  <c r="D743" i="22"/>
  <c r="D755" i="22"/>
  <c r="D767" i="22"/>
  <c r="B585" i="22"/>
  <c r="B597" i="22"/>
  <c r="B609" i="22"/>
  <c r="B621" i="22"/>
  <c r="B633" i="22"/>
  <c r="B645" i="22"/>
  <c r="B657" i="22"/>
  <c r="B669" i="22"/>
  <c r="B681" i="22"/>
  <c r="B693" i="22"/>
  <c r="B705" i="22"/>
  <c r="B717" i="22"/>
  <c r="B729" i="22"/>
  <c r="B741" i="22"/>
  <c r="B753" i="22"/>
  <c r="B765" i="22"/>
  <c r="J27" i="7"/>
  <c r="J18" i="7"/>
  <c r="K27" i="7"/>
  <c r="S22" i="7"/>
  <c r="R22" i="7"/>
  <c r="K18" i="7"/>
  <c r="I17" i="7"/>
  <c r="H17" i="7"/>
  <c r="I24" i="7"/>
  <c r="H24" i="7"/>
  <c r="E126" i="16" l="1"/>
  <c r="E139" i="16"/>
  <c r="E163" i="16"/>
  <c r="E138" i="16"/>
  <c r="E162" i="16"/>
  <c r="E93" i="16"/>
  <c r="E752" i="16"/>
  <c r="E55" i="16"/>
  <c r="E11" i="16"/>
  <c r="E62" i="16"/>
  <c r="E54" i="16"/>
  <c r="E141" i="16"/>
  <c r="E175" i="16"/>
  <c r="E171" i="16"/>
  <c r="E102" i="16"/>
  <c r="E88" i="16"/>
  <c r="E148" i="16"/>
  <c r="E159" i="16"/>
  <c r="E112" i="16"/>
  <c r="E51" i="16"/>
  <c r="E114" i="16"/>
  <c r="E136" i="16"/>
  <c r="E76" i="16"/>
  <c r="E39" i="16"/>
  <c r="E99" i="16"/>
  <c r="E69" i="16"/>
  <c r="E115" i="16"/>
  <c r="E67" i="16"/>
  <c r="E129" i="16"/>
  <c r="E79" i="16"/>
  <c r="E105" i="16"/>
  <c r="E15" i="16"/>
  <c r="E50" i="16"/>
  <c r="E100" i="16"/>
  <c r="E40" i="16"/>
  <c r="E74" i="16"/>
  <c r="E146" i="16"/>
  <c r="E160" i="16"/>
  <c r="E125" i="16"/>
  <c r="E122" i="16"/>
  <c r="E165" i="16"/>
  <c r="E24" i="16"/>
  <c r="E119" i="16"/>
  <c r="E137" i="16"/>
  <c r="E130" i="16"/>
  <c r="E177" i="16"/>
  <c r="E43" i="16"/>
  <c r="E61" i="16"/>
  <c r="E109" i="16"/>
  <c r="E144" i="16"/>
  <c r="E20" i="16"/>
  <c r="E71" i="16"/>
  <c r="E81" i="16"/>
  <c r="E98" i="16"/>
  <c r="E116" i="16"/>
  <c r="E176" i="16"/>
  <c r="E107" i="16"/>
  <c r="E113" i="16"/>
  <c r="E106" i="16"/>
  <c r="E134" i="16"/>
  <c r="E63" i="16"/>
  <c r="E14" i="16"/>
  <c r="E16" i="16"/>
  <c r="E153" i="16"/>
  <c r="E12" i="16"/>
  <c r="E118" i="16"/>
  <c r="E36" i="16"/>
  <c r="E149" i="16"/>
  <c r="E142" i="16"/>
  <c r="E48" i="16"/>
  <c r="E131" i="16"/>
  <c r="E161" i="16"/>
  <c r="E154" i="16"/>
  <c r="E86" i="16"/>
  <c r="E23" i="16"/>
  <c r="E60" i="16"/>
  <c r="E173" i="16"/>
  <c r="E166" i="16"/>
  <c r="E147" i="16"/>
  <c r="E111" i="16"/>
  <c r="E78" i="16"/>
  <c r="E124" i="16"/>
  <c r="E132" i="16"/>
  <c r="E35" i="16"/>
  <c r="E143" i="16"/>
  <c r="E21" i="16"/>
  <c r="E47" i="16"/>
  <c r="E108" i="16"/>
  <c r="E135" i="16"/>
  <c r="E31" i="16"/>
  <c r="E103" i="16"/>
  <c r="E49" i="16"/>
  <c r="E33" i="16"/>
  <c r="E156" i="16"/>
  <c r="E59" i="16"/>
  <c r="E32" i="16"/>
  <c r="E72" i="16"/>
  <c r="E133" i="16"/>
  <c r="E155" i="16"/>
  <c r="E17" i="16"/>
  <c r="E75" i="16"/>
  <c r="E64" i="16"/>
  <c r="E37" i="16"/>
  <c r="E45" i="16"/>
  <c r="E168" i="16"/>
  <c r="E18" i="16"/>
  <c r="E44" i="16"/>
  <c r="E97" i="16"/>
  <c r="E29" i="16"/>
  <c r="E22" i="16"/>
  <c r="E123" i="16"/>
  <c r="E27" i="16"/>
  <c r="E25" i="16"/>
  <c r="E57" i="16"/>
  <c r="E84" i="16"/>
  <c r="E30" i="16"/>
  <c r="E85" i="16"/>
  <c r="E96" i="16"/>
  <c r="E56" i="16"/>
  <c r="E145" i="16"/>
  <c r="E167" i="16"/>
  <c r="E41" i="16"/>
  <c r="E34" i="16"/>
  <c r="E19" i="16"/>
  <c r="E110" i="16"/>
  <c r="E52" i="16"/>
  <c r="E13" i="16"/>
  <c r="E42" i="16"/>
  <c r="E121" i="16"/>
  <c r="E117" i="16"/>
  <c r="E68" i="16"/>
  <c r="E53" i="16"/>
  <c r="E46" i="16"/>
  <c r="E73" i="16"/>
  <c r="E120" i="16"/>
  <c r="E128" i="16"/>
  <c r="E157" i="16"/>
  <c r="E83" i="16"/>
  <c r="E65" i="16"/>
  <c r="E58" i="16"/>
  <c r="E66" i="16"/>
  <c r="E140" i="16"/>
  <c r="E92" i="16"/>
  <c r="E77" i="16"/>
  <c r="E70" i="16"/>
  <c r="E87" i="16"/>
  <c r="E170" i="16"/>
  <c r="E91" i="16"/>
  <c r="E38" i="16"/>
  <c r="E172" i="16"/>
  <c r="E104" i="16"/>
  <c r="E80" i="16"/>
  <c r="E152" i="16"/>
  <c r="E169" i="16"/>
  <c r="E95" i="16"/>
  <c r="E89" i="16"/>
  <c r="E82" i="16"/>
  <c r="E158" i="16"/>
  <c r="E26" i="16"/>
  <c r="E28" i="16"/>
  <c r="E164" i="16"/>
  <c r="E101" i="16"/>
  <c r="E94" i="16"/>
  <c r="E750" i="22"/>
  <c r="E731" i="14"/>
  <c r="E757" i="22"/>
  <c r="E747" i="15"/>
  <c r="E491" i="14"/>
  <c r="E421" i="13"/>
  <c r="E725" i="13"/>
  <c r="E738" i="19"/>
  <c r="E742" i="22"/>
  <c r="E743" i="21"/>
  <c r="E740" i="22"/>
  <c r="E739" i="22"/>
  <c r="E766" i="22"/>
  <c r="E122" i="22"/>
  <c r="E309" i="22"/>
  <c r="E756" i="20"/>
  <c r="E515" i="20"/>
  <c r="E551" i="22"/>
  <c r="E731" i="22"/>
  <c r="E444" i="20"/>
  <c r="E752" i="14"/>
  <c r="E643" i="19"/>
  <c r="E737" i="14"/>
  <c r="E233" i="18"/>
  <c r="E746" i="11"/>
  <c r="E290" i="17"/>
  <c r="E190" i="20"/>
  <c r="E769" i="21"/>
  <c r="E726" i="13"/>
  <c r="E716" i="11"/>
  <c r="E337" i="20"/>
  <c r="E759" i="15"/>
  <c r="E727" i="19"/>
  <c r="E768" i="16"/>
  <c r="E756" i="14"/>
  <c r="E758" i="18"/>
  <c r="E757" i="17"/>
  <c r="E730" i="22"/>
  <c r="E744" i="16"/>
  <c r="E764" i="15"/>
  <c r="E769" i="17"/>
  <c r="E753" i="22"/>
  <c r="E311" i="21"/>
  <c r="E752" i="20"/>
  <c r="E716" i="22"/>
  <c r="E436" i="18"/>
  <c r="E741" i="22"/>
  <c r="E718" i="22"/>
  <c r="E227" i="18"/>
  <c r="E749" i="14"/>
  <c r="E761" i="13"/>
  <c r="E724" i="16"/>
  <c r="E763" i="15"/>
  <c r="E105" i="19"/>
  <c r="E67" i="20"/>
  <c r="E743" i="22"/>
  <c r="E480" i="22"/>
  <c r="E619" i="19"/>
  <c r="E407" i="19"/>
  <c r="E137" i="19"/>
  <c r="E304" i="18"/>
  <c r="E182" i="17"/>
  <c r="E751" i="14"/>
  <c r="E732" i="22"/>
  <c r="E722" i="15"/>
  <c r="E299" i="18"/>
  <c r="E42" i="13"/>
  <c r="E737" i="13"/>
  <c r="E719" i="22"/>
  <c r="E533" i="22"/>
  <c r="E725" i="18"/>
  <c r="E201" i="18"/>
  <c r="E740" i="16"/>
  <c r="E667" i="11"/>
  <c r="E47" i="21"/>
  <c r="E584" i="22"/>
  <c r="E716" i="14"/>
  <c r="E747" i="18"/>
  <c r="E127" i="17"/>
  <c r="E186" i="16"/>
  <c r="E755" i="14"/>
  <c r="E443" i="20"/>
  <c r="E355" i="19"/>
  <c r="E707" i="19"/>
  <c r="E747" i="20"/>
  <c r="E488" i="18"/>
  <c r="E22" i="22"/>
  <c r="E734" i="20"/>
  <c r="E754" i="22"/>
  <c r="E15" i="21"/>
  <c r="E726" i="14"/>
  <c r="E715" i="15"/>
  <c r="E757" i="13"/>
  <c r="E757" i="21"/>
  <c r="E32" i="20"/>
  <c r="E343" i="19"/>
  <c r="E424" i="18"/>
  <c r="E632" i="18"/>
  <c r="E748" i="16"/>
  <c r="E730" i="13"/>
  <c r="E705" i="20"/>
  <c r="E528" i="20"/>
  <c r="E728" i="16"/>
  <c r="E567" i="19"/>
  <c r="E215" i="19"/>
  <c r="E746" i="15"/>
  <c r="E740" i="15"/>
  <c r="E384" i="22"/>
  <c r="E641" i="21"/>
  <c r="E511" i="19"/>
  <c r="E740" i="18"/>
  <c r="E758" i="15"/>
  <c r="E719" i="14"/>
  <c r="E407" i="21"/>
  <c r="E395" i="20"/>
  <c r="E598" i="18"/>
  <c r="E419" i="11"/>
  <c r="E728" i="22"/>
  <c r="E411" i="21"/>
  <c r="E544" i="21"/>
  <c r="E199" i="21"/>
  <c r="E674" i="20"/>
  <c r="E480" i="20"/>
  <c r="E723" i="19"/>
  <c r="E568" i="18"/>
  <c r="E762" i="22"/>
  <c r="E499" i="19"/>
  <c r="E592" i="19"/>
  <c r="E740" i="14"/>
  <c r="E767" i="14"/>
  <c r="E714" i="20"/>
  <c r="E761" i="18"/>
  <c r="E752" i="13"/>
  <c r="E544" i="19"/>
  <c r="E432" i="20"/>
  <c r="E627" i="18"/>
  <c r="E719" i="17"/>
  <c r="E714" i="14"/>
  <c r="E750" i="14"/>
  <c r="E721" i="19"/>
  <c r="E720" i="22"/>
  <c r="E514" i="13"/>
  <c r="E744" i="20"/>
  <c r="E764" i="11"/>
  <c r="E733" i="17"/>
  <c r="E732" i="15"/>
  <c r="E455" i="20"/>
  <c r="E182" i="22"/>
  <c r="E733" i="20"/>
  <c r="E129" i="18"/>
  <c r="E532" i="15"/>
  <c r="E724" i="13"/>
  <c r="E736" i="18"/>
  <c r="E765" i="20"/>
  <c r="E382" i="17"/>
  <c r="E749" i="17"/>
  <c r="E713" i="14"/>
  <c r="E767" i="13"/>
  <c r="E717" i="22"/>
  <c r="E532" i="19"/>
  <c r="E476" i="18"/>
  <c r="E764" i="13"/>
  <c r="E98" i="17"/>
  <c r="E462" i="16"/>
  <c r="E763" i="14"/>
  <c r="E701" i="22"/>
  <c r="E360" i="22"/>
  <c r="E755" i="19"/>
  <c r="E588" i="16"/>
  <c r="E311" i="20"/>
  <c r="E10" i="17"/>
  <c r="E222" i="16"/>
  <c r="E451" i="19"/>
  <c r="E767" i="22"/>
  <c r="E492" i="22"/>
  <c r="E333" i="22"/>
  <c r="E130" i="22"/>
  <c r="E351" i="21"/>
  <c r="E115" i="20"/>
  <c r="E487" i="19"/>
  <c r="E751" i="15"/>
  <c r="E414" i="16"/>
  <c r="E656" i="21"/>
  <c r="E359" i="20"/>
  <c r="E631" i="19"/>
  <c r="E724" i="19"/>
  <c r="E531" i="19"/>
  <c r="E737" i="17"/>
  <c r="E768" i="21"/>
  <c r="E291" i="21"/>
  <c r="E373" i="20"/>
  <c r="E377" i="18"/>
  <c r="E731" i="17"/>
  <c r="E704" i="21"/>
  <c r="E758" i="20"/>
  <c r="E730" i="19"/>
  <c r="E323" i="19"/>
  <c r="E715" i="16"/>
  <c r="E550" i="22"/>
  <c r="E753" i="20"/>
  <c r="E420" i="20"/>
  <c r="E757" i="15"/>
  <c r="E715" i="11"/>
  <c r="E516" i="20"/>
  <c r="E19" i="20"/>
  <c r="E139" i="20"/>
  <c r="E615" i="19"/>
  <c r="E752" i="19"/>
  <c r="E734" i="15"/>
  <c r="E293" i="15"/>
  <c r="E766" i="19"/>
  <c r="E76" i="20"/>
  <c r="E372" i="22"/>
  <c r="E423" i="21"/>
  <c r="E282" i="17"/>
  <c r="E736" i="11"/>
  <c r="E667" i="19"/>
  <c r="E616" i="19"/>
  <c r="E719" i="19"/>
  <c r="E419" i="19"/>
  <c r="E713" i="16"/>
  <c r="E764" i="16"/>
  <c r="E739" i="11"/>
  <c r="E468" i="20"/>
  <c r="E419" i="20"/>
  <c r="E251" i="19"/>
  <c r="E194" i="14"/>
  <c r="E50" i="14"/>
  <c r="E168" i="13"/>
  <c r="E321" i="22"/>
  <c r="E192" i="22"/>
  <c r="E118" i="22"/>
  <c r="E759" i="20"/>
  <c r="E269" i="18"/>
  <c r="E743" i="14"/>
  <c r="E574" i="22"/>
  <c r="E110" i="22"/>
  <c r="E481" i="21"/>
  <c r="E568" i="19"/>
  <c r="E713" i="22"/>
  <c r="E749" i="21"/>
  <c r="E543" i="18"/>
  <c r="E546" i="16"/>
  <c r="E346" i="16"/>
  <c r="E202" i="16"/>
  <c r="E383" i="11"/>
  <c r="E28" i="11"/>
  <c r="E244" i="11"/>
  <c r="E347" i="11"/>
  <c r="E203" i="11"/>
  <c r="E721" i="13"/>
  <c r="E716" i="20"/>
  <c r="E736" i="13"/>
  <c r="E725" i="22"/>
  <c r="E677" i="22"/>
  <c r="E538" i="22"/>
  <c r="E594" i="20"/>
  <c r="E475" i="19"/>
  <c r="E61" i="19"/>
  <c r="E736" i="16"/>
  <c r="E403" i="15"/>
  <c r="E419" i="21"/>
  <c r="E562" i="17"/>
  <c r="E350" i="17"/>
  <c r="E338" i="15"/>
  <c r="E194" i="15"/>
  <c r="E50" i="15"/>
  <c r="E738" i="14"/>
  <c r="E263" i="21"/>
  <c r="E396" i="20"/>
  <c r="E450" i="16"/>
  <c r="E760" i="14"/>
  <c r="E680" i="21"/>
  <c r="E240" i="21"/>
  <c r="E504" i="20"/>
  <c r="E34" i="22"/>
  <c r="E387" i="21"/>
  <c r="E591" i="19"/>
  <c r="E676" i="18"/>
  <c r="E524" i="18"/>
  <c r="E122" i="17"/>
  <c r="E193" i="22"/>
  <c r="E444" i="21"/>
  <c r="E685" i="20"/>
  <c r="E336" i="20"/>
  <c r="E725" i="16"/>
  <c r="E763" i="16"/>
  <c r="E580" i="13"/>
  <c r="E180" i="22"/>
  <c r="E239" i="21"/>
  <c r="E429" i="21"/>
  <c r="E418" i="17"/>
  <c r="E456" i="20"/>
  <c r="E391" i="19"/>
  <c r="E556" i="21"/>
  <c r="E301" i="20"/>
  <c r="E110" i="17"/>
  <c r="E296" i="14"/>
  <c r="E542" i="20"/>
  <c r="E568" i="21"/>
  <c r="E315" i="21"/>
  <c r="E299" i="21"/>
  <c r="E384" i="20"/>
  <c r="E508" i="18"/>
  <c r="E760" i="20"/>
  <c r="E756" i="21"/>
  <c r="E764" i="19"/>
  <c r="E724" i="21"/>
  <c r="E765" i="22"/>
  <c r="E587" i="22"/>
  <c r="E38" i="22"/>
  <c r="E134" i="22"/>
  <c r="E520" i="19"/>
  <c r="E275" i="19"/>
  <c r="E770" i="18"/>
  <c r="E457" i="18"/>
  <c r="E743" i="17"/>
  <c r="E733" i="14"/>
  <c r="E488" i="22"/>
  <c r="E348" i="22"/>
  <c r="E580" i="21"/>
  <c r="E467" i="21"/>
  <c r="E303" i="21"/>
  <c r="E626" i="20"/>
  <c r="E603" i="19"/>
  <c r="E341" i="18"/>
  <c r="E306" i="17"/>
  <c r="E727" i="16"/>
  <c r="E761" i="14"/>
  <c r="E545" i="22"/>
  <c r="E554" i="20"/>
  <c r="E735" i="19"/>
  <c r="E311" i="19"/>
  <c r="E369" i="17"/>
  <c r="E717" i="16"/>
  <c r="E684" i="16"/>
  <c r="E670" i="13"/>
  <c r="E687" i="18"/>
  <c r="E388" i="18"/>
  <c r="E428" i="22"/>
  <c r="E335" i="21"/>
  <c r="E683" i="20"/>
  <c r="E275" i="20"/>
  <c r="E536" i="18"/>
  <c r="E680" i="18"/>
  <c r="E500" i="22"/>
  <c r="E745" i="21"/>
  <c r="E46" i="22"/>
  <c r="E407" i="20"/>
  <c r="E203" i="19"/>
  <c r="E415" i="19"/>
  <c r="E663" i="18"/>
  <c r="E189" i="18"/>
  <c r="E134" i="17"/>
  <c r="E451" i="15"/>
  <c r="E628" i="21"/>
  <c r="E226" i="20"/>
  <c r="E124" i="20"/>
  <c r="E531" i="18"/>
  <c r="E560" i="18"/>
  <c r="E448" i="15"/>
  <c r="E665" i="22"/>
  <c r="E769" i="20"/>
  <c r="E763" i="20"/>
  <c r="E472" i="18"/>
  <c r="E754" i="18"/>
  <c r="E716" i="15"/>
  <c r="E719" i="13"/>
  <c r="E689" i="22"/>
  <c r="E726" i="20"/>
  <c r="E103" i="21"/>
  <c r="E761" i="19"/>
  <c r="E173" i="19"/>
  <c r="E760" i="13"/>
  <c r="E562" i="22"/>
  <c r="E91" i="21"/>
  <c r="E579" i="20"/>
  <c r="E55" i="20"/>
  <c r="E718" i="19"/>
  <c r="E403" i="19"/>
  <c r="E737" i="18"/>
  <c r="E469" i="18"/>
  <c r="E354" i="17"/>
  <c r="E442" i="16"/>
  <c r="E298" i="16"/>
  <c r="E759" i="13"/>
  <c r="E745" i="13"/>
  <c r="E671" i="22"/>
  <c r="E67" i="21"/>
  <c r="E675" i="18"/>
  <c r="E608" i="18"/>
  <c r="E477" i="18"/>
  <c r="E621" i="18"/>
  <c r="E392" i="15"/>
  <c r="E728" i="13"/>
  <c r="E80" i="11"/>
  <c r="E535" i="11"/>
  <c r="E723" i="11"/>
  <c r="E541" i="11"/>
  <c r="E735" i="11"/>
  <c r="E715" i="13"/>
  <c r="E208" i="11"/>
  <c r="E190" i="11"/>
  <c r="E226" i="11"/>
  <c r="E197" i="11"/>
  <c r="E308" i="11"/>
  <c r="E725" i="19"/>
  <c r="E283" i="21"/>
  <c r="E764" i="20"/>
  <c r="E760" i="21"/>
  <c r="E713" i="13"/>
  <c r="E737" i="22"/>
  <c r="E745" i="16"/>
  <c r="E563" i="22"/>
  <c r="E745" i="20"/>
  <c r="E3" i="21"/>
  <c r="E363" i="21"/>
  <c r="E579" i="19"/>
  <c r="E503" i="19"/>
  <c r="E732" i="16"/>
  <c r="E727" i="15"/>
  <c r="E402" i="16"/>
  <c r="E330" i="16"/>
  <c r="E725" i="14"/>
  <c r="E134" i="20"/>
  <c r="E739" i="15"/>
  <c r="E596" i="15"/>
  <c r="E732" i="20"/>
  <c r="E177" i="20"/>
  <c r="E691" i="19"/>
  <c r="E163" i="20"/>
  <c r="E716" i="19"/>
  <c r="E479" i="19"/>
  <c r="E463" i="19"/>
  <c r="E25" i="19"/>
  <c r="E744" i="18"/>
  <c r="E645" i="18"/>
  <c r="E230" i="17"/>
  <c r="E660" i="16"/>
  <c r="E756" i="16"/>
  <c r="E723" i="13"/>
  <c r="E348" i="14"/>
  <c r="E738" i="13"/>
  <c r="E720" i="13"/>
  <c r="E431" i="21"/>
  <c r="E375" i="21"/>
  <c r="E747" i="19"/>
  <c r="E670" i="18"/>
  <c r="E604" i="18"/>
  <c r="E519" i="18"/>
  <c r="E445" i="18"/>
  <c r="E381" i="17"/>
  <c r="E767" i="17"/>
  <c r="E158" i="17"/>
  <c r="E672" i="16"/>
  <c r="E306" i="16"/>
  <c r="E246" i="16"/>
  <c r="E740" i="13"/>
  <c r="E110" i="14"/>
  <c r="E733" i="21"/>
  <c r="E211" i="21"/>
  <c r="E55" i="21"/>
  <c r="E618" i="20"/>
  <c r="E299" i="20"/>
  <c r="E566" i="20"/>
  <c r="E251" i="20"/>
  <c r="E372" i="20"/>
  <c r="E555" i="19"/>
  <c r="E400" i="18"/>
  <c r="E433" i="18"/>
  <c r="E751" i="18"/>
  <c r="E478" i="16"/>
  <c r="E516" i="22"/>
  <c r="E285" i="22"/>
  <c r="E146" i="22"/>
  <c r="E223" i="21"/>
  <c r="E651" i="20"/>
  <c r="E527" i="20"/>
  <c r="E520" i="18"/>
  <c r="E668" i="18"/>
  <c r="E440" i="22"/>
  <c r="E235" i="21"/>
  <c r="E17" i="21"/>
  <c r="E543" i="19"/>
  <c r="E438" i="16"/>
  <c r="E92" i="14"/>
  <c r="E768" i="13"/>
  <c r="E755" i="22"/>
  <c r="E86" i="22"/>
  <c r="E580" i="19"/>
  <c r="E443" i="19"/>
  <c r="E430" i="17"/>
  <c r="E352" i="11"/>
  <c r="E396" i="22"/>
  <c r="E692" i="21"/>
  <c r="E606" i="20"/>
  <c r="E700" i="18"/>
  <c r="E579" i="18"/>
  <c r="E704" i="18"/>
  <c r="E198" i="16"/>
  <c r="E752" i="22"/>
  <c r="E592" i="21"/>
  <c r="E29" i="21"/>
  <c r="E578" i="20"/>
  <c r="E642" i="20"/>
  <c r="E379" i="19"/>
  <c r="E340" i="18"/>
  <c r="E486" i="17"/>
  <c r="E735" i="15"/>
  <c r="E354" i="16"/>
  <c r="E652" i="13"/>
  <c r="E327" i="21"/>
  <c r="E751" i="20"/>
  <c r="E654" i="20"/>
  <c r="E201" i="20"/>
  <c r="E239" i="19"/>
  <c r="E584" i="18"/>
  <c r="E728" i="18"/>
  <c r="E606" i="15"/>
  <c r="E113" i="15"/>
  <c r="E550" i="14"/>
  <c r="E224" i="22"/>
  <c r="E748" i="20"/>
  <c r="E736" i="21"/>
  <c r="E369" i="18"/>
  <c r="E225" i="18"/>
  <c r="E617" i="18"/>
  <c r="E727" i="21"/>
  <c r="E715" i="22"/>
  <c r="E715" i="21"/>
  <c r="E735" i="21"/>
  <c r="E462" i="11"/>
  <c r="E606" i="11"/>
  <c r="E750" i="11"/>
  <c r="E749" i="22"/>
  <c r="E408" i="22"/>
  <c r="E26" i="22"/>
  <c r="E720" i="20"/>
  <c r="E678" i="20"/>
  <c r="E614" i="20"/>
  <c r="E492" i="20"/>
  <c r="E731" i="19"/>
  <c r="E265" i="20"/>
  <c r="E367" i="19"/>
  <c r="E455" i="19"/>
  <c r="E652" i="18"/>
  <c r="E45" i="19"/>
  <c r="E50" i="19"/>
  <c r="E412" i="18"/>
  <c r="E767" i="18"/>
  <c r="E513" i="18"/>
  <c r="E657" i="18"/>
  <c r="E755" i="17"/>
  <c r="E382" i="16"/>
  <c r="E238" i="16"/>
  <c r="E450" i="13"/>
  <c r="E741" i="13"/>
  <c r="E520" i="21"/>
  <c r="E695" i="19"/>
  <c r="E427" i="19"/>
  <c r="E592" i="18"/>
  <c r="E376" i="18"/>
  <c r="E716" i="16"/>
  <c r="E760" i="16"/>
  <c r="E378" i="16"/>
  <c r="E521" i="15"/>
  <c r="E721" i="14"/>
  <c r="E734" i="13"/>
  <c r="E755" i="13"/>
  <c r="E729" i="22"/>
  <c r="E596" i="22"/>
  <c r="E735" i="20"/>
  <c r="E503" i="20"/>
  <c r="E663" i="20"/>
  <c r="E91" i="20"/>
  <c r="E683" i="19"/>
  <c r="E4" i="20"/>
  <c r="E712" i="18"/>
  <c r="E302" i="17"/>
  <c r="E77" i="17"/>
  <c r="E380" i="15"/>
  <c r="E732" i="13"/>
  <c r="E757" i="11"/>
  <c r="E591" i="22"/>
  <c r="E764" i="14"/>
  <c r="E716" i="13"/>
  <c r="E560" i="22"/>
  <c r="E181" i="22"/>
  <c r="E70" i="22"/>
  <c r="E668" i="21"/>
  <c r="E275" i="21"/>
  <c r="E630" i="20"/>
  <c r="E558" i="20"/>
  <c r="E638" i="20"/>
  <c r="E491" i="20"/>
  <c r="E239" i="20"/>
  <c r="E408" i="20"/>
  <c r="E757" i="18"/>
  <c r="E664" i="18"/>
  <c r="E507" i="18"/>
  <c r="E352" i="18"/>
  <c r="E717" i="18"/>
  <c r="E721" i="17"/>
  <c r="E38" i="17"/>
  <c r="E552" i="16"/>
  <c r="E751" i="16"/>
  <c r="E439" i="15"/>
  <c r="E534" i="15"/>
  <c r="E762" i="14"/>
  <c r="E478" i="11"/>
  <c r="E763" i="11"/>
  <c r="E476" i="22"/>
  <c r="E532" i="21"/>
  <c r="E453" i="21"/>
  <c r="E339" i="21"/>
  <c r="E252" i="21"/>
  <c r="E479" i="21"/>
  <c r="E757" i="20"/>
  <c r="E479" i="20"/>
  <c r="E607" i="19"/>
  <c r="E68" i="20"/>
  <c r="E467" i="19"/>
  <c r="E585" i="18"/>
  <c r="E759" i="18"/>
  <c r="E165" i="18"/>
  <c r="E756" i="13"/>
  <c r="E39" i="21"/>
  <c r="E126" i="13"/>
  <c r="E94" i="22"/>
  <c r="E616" i="21"/>
  <c r="E457" i="21"/>
  <c r="E323" i="20"/>
  <c r="E439" i="19"/>
  <c r="E651" i="18"/>
  <c r="E328" i="18"/>
  <c r="E640" i="18"/>
  <c r="E765" i="18"/>
  <c r="E406" i="17"/>
  <c r="E713" i="17"/>
  <c r="E745" i="17"/>
  <c r="E725" i="17"/>
  <c r="E770" i="15"/>
  <c r="E733" i="15"/>
  <c r="E430" i="16"/>
  <c r="E286" i="16"/>
  <c r="E768" i="14"/>
  <c r="E140" i="14"/>
  <c r="E721" i="20"/>
  <c r="E120" i="13"/>
  <c r="E480" i="21"/>
  <c r="E371" i="20"/>
  <c r="E695" i="22"/>
  <c r="E300" i="22"/>
  <c r="E713" i="21"/>
  <c r="E750" i="20"/>
  <c r="E347" i="20"/>
  <c r="E431" i="20"/>
  <c r="E383" i="20"/>
  <c r="E165" i="20"/>
  <c r="E515" i="19"/>
  <c r="E460" i="18"/>
  <c r="E746" i="18"/>
  <c r="E111" i="17"/>
  <c r="E358" i="14"/>
  <c r="E82" i="22"/>
  <c r="E769" i="22"/>
  <c r="E683" i="22"/>
  <c r="E528" i="22"/>
  <c r="E452" i="22"/>
  <c r="E297" i="22"/>
  <c r="E106" i="22"/>
  <c r="E251" i="21"/>
  <c r="E738" i="20"/>
  <c r="E675" i="20"/>
  <c r="E727" i="18"/>
  <c r="E498" i="16"/>
  <c r="E744" i="14"/>
  <c r="E768" i="11"/>
  <c r="E528" i="16"/>
  <c r="E122" i="14"/>
  <c r="E312" i="22"/>
  <c r="E741" i="20"/>
  <c r="E213" i="20"/>
  <c r="E520" i="22"/>
  <c r="E524" i="22"/>
  <c r="E169" i="22"/>
  <c r="E98" i="22"/>
  <c r="E445" i="21"/>
  <c r="E399" i="21"/>
  <c r="E746" i="20"/>
  <c r="E666" i="20"/>
  <c r="E602" i="20"/>
  <c r="E335" i="20"/>
  <c r="E287" i="20"/>
  <c r="E31" i="20"/>
  <c r="E227" i="19"/>
  <c r="E491" i="19"/>
  <c r="E580" i="18"/>
  <c r="E495" i="18"/>
  <c r="E532" i="18"/>
  <c r="E620" i="18"/>
  <c r="E342" i="17"/>
  <c r="E254" i="17"/>
  <c r="E426" i="16"/>
  <c r="E463" i="15"/>
  <c r="E762" i="13"/>
  <c r="E769" i="16"/>
  <c r="E733" i="16"/>
  <c r="E749" i="13"/>
  <c r="E723" i="21"/>
  <c r="E523" i="11"/>
  <c r="E595" i="11"/>
  <c r="E447" i="11"/>
  <c r="E301" i="11"/>
  <c r="E374" i="11"/>
  <c r="E230" i="11"/>
  <c r="E86" i="11"/>
  <c r="E735" i="16"/>
  <c r="E600" i="11"/>
  <c r="E619" i="11"/>
  <c r="E62" i="11"/>
  <c r="E389" i="11"/>
  <c r="E344" i="11"/>
  <c r="E268" i="11"/>
  <c r="E18" i="11"/>
  <c r="E431" i="11"/>
  <c r="E209" i="11"/>
  <c r="E724" i="20"/>
  <c r="E418" i="14"/>
  <c r="E202" i="13"/>
  <c r="E446" i="11"/>
  <c r="E302" i="11"/>
  <c r="E158" i="11"/>
  <c r="E354" i="11"/>
  <c r="E516" i="11"/>
  <c r="E757" i="19"/>
  <c r="E622" i="16"/>
  <c r="E765" i="15"/>
  <c r="E113" i="11"/>
  <c r="E744" i="11"/>
  <c r="E730" i="21"/>
  <c r="E157" i="11"/>
  <c r="E373" i="11"/>
  <c r="E246" i="21"/>
  <c r="E721" i="16"/>
  <c r="E716" i="21"/>
  <c r="E496" i="11"/>
  <c r="E167" i="11"/>
  <c r="E297" i="11"/>
  <c r="E229" i="11"/>
  <c r="E333" i="11"/>
  <c r="E558" i="11"/>
  <c r="E653" i="22"/>
  <c r="E645" i="21"/>
  <c r="E708" i="21"/>
  <c r="E264" i="21"/>
  <c r="E360" i="20"/>
  <c r="E40" i="20"/>
  <c r="E18" i="20"/>
  <c r="E409" i="18"/>
  <c r="E769" i="15"/>
  <c r="E715" i="14"/>
  <c r="E445" i="11"/>
  <c r="E426" i="13"/>
  <c r="E583" i="22"/>
  <c r="E336" i="22"/>
  <c r="E745" i="19"/>
  <c r="E512" i="22"/>
  <c r="E194" i="22"/>
  <c r="E58" i="22"/>
  <c r="E590" i="20"/>
  <c r="E582" i="20"/>
  <c r="E299" i="19"/>
  <c r="E718" i="18"/>
  <c r="E727" i="14"/>
  <c r="E748" i="13"/>
  <c r="E514" i="11"/>
  <c r="E569" i="11"/>
  <c r="E727" i="22"/>
  <c r="E755" i="20"/>
  <c r="E413" i="18"/>
  <c r="E688" i="18"/>
  <c r="E572" i="18"/>
  <c r="E716" i="18"/>
  <c r="E729" i="18"/>
  <c r="E650" i="17"/>
  <c r="E654" i="16"/>
  <c r="E11" i="14"/>
  <c r="E491" i="22"/>
  <c r="E739" i="20"/>
  <c r="E467" i="20"/>
  <c r="E595" i="19"/>
  <c r="E556" i="19"/>
  <c r="E603" i="18"/>
  <c r="E555" i="18"/>
  <c r="E135" i="17"/>
  <c r="E466" i="16"/>
  <c r="E322" i="16"/>
  <c r="E318" i="16"/>
  <c r="E136" i="11"/>
  <c r="E414" i="13"/>
  <c r="E654" i="11"/>
  <c r="E714" i="13"/>
  <c r="E727" i="20"/>
  <c r="E764" i="22"/>
  <c r="E202" i="20"/>
  <c r="E127" i="20"/>
  <c r="E762" i="18"/>
  <c r="E210" i="17"/>
  <c r="E370" i="16"/>
  <c r="E226" i="16"/>
  <c r="E748" i="14"/>
  <c r="E273" i="11"/>
  <c r="E538" i="11"/>
  <c r="E288" i="22"/>
  <c r="E504" i="22"/>
  <c r="E464" i="22"/>
  <c r="E323" i="21"/>
  <c r="E567" i="20"/>
  <c r="E448" i="18"/>
  <c r="E218" i="17"/>
  <c r="E126" i="11"/>
  <c r="E679" i="11"/>
  <c r="E604" i="21"/>
  <c r="E175" i="21"/>
  <c r="E703" i="19"/>
  <c r="E742" i="19"/>
  <c r="E292" i="18"/>
  <c r="E370" i="17"/>
  <c r="E761" i="17"/>
  <c r="E294" i="16"/>
  <c r="E416" i="15"/>
  <c r="E744" i="13"/>
  <c r="E574" i="19"/>
  <c r="E422" i="21"/>
  <c r="E330" i="17"/>
  <c r="E25" i="17"/>
  <c r="E582" i="16"/>
  <c r="E346" i="14"/>
  <c r="E502" i="14"/>
  <c r="E440" i="13"/>
  <c r="E749" i="20"/>
  <c r="E768" i="20"/>
  <c r="E770" i="20"/>
  <c r="E187" i="21"/>
  <c r="E166" i="20"/>
  <c r="E650" i="20"/>
  <c r="E151" i="20"/>
  <c r="E722" i="19"/>
  <c r="E567" i="18"/>
  <c r="E615" i="18"/>
  <c r="E14" i="19"/>
  <c r="E500" i="18"/>
  <c r="E644" i="18"/>
  <c r="E270" i="16"/>
  <c r="E418" i="16"/>
  <c r="E274" i="16"/>
  <c r="E53" i="15"/>
  <c r="E242" i="15"/>
  <c r="E98" i="15"/>
  <c r="E756" i="11"/>
  <c r="E662" i="20"/>
  <c r="E300" i="20"/>
  <c r="E324" i="22"/>
  <c r="E276" i="21"/>
  <c r="E708" i="20"/>
  <c r="E734" i="19"/>
  <c r="E279" i="19"/>
  <c r="E329" i="18"/>
  <c r="E512" i="18"/>
  <c r="E394" i="16"/>
  <c r="E250" i="16"/>
  <c r="E732" i="14"/>
  <c r="E739" i="21"/>
  <c r="E465" i="21"/>
  <c r="E443" i="21"/>
  <c r="E615" i="20"/>
  <c r="E749" i="19"/>
  <c r="E655" i="19"/>
  <c r="E604" i="19"/>
  <c r="E90" i="20"/>
  <c r="E639" i="18"/>
  <c r="E317" i="18"/>
  <c r="E634" i="18"/>
  <c r="E149" i="19"/>
  <c r="E378" i="17"/>
  <c r="E720" i="16"/>
  <c r="E722" i="14"/>
  <c r="E728" i="14"/>
  <c r="E755" i="16"/>
  <c r="E726" i="16"/>
  <c r="E220" i="13"/>
  <c r="E627" i="11"/>
  <c r="E750" i="19"/>
  <c r="E375" i="20"/>
  <c r="E743" i="16"/>
  <c r="E723" i="16"/>
  <c r="E161" i="15"/>
  <c r="E137" i="11"/>
  <c r="E720" i="11"/>
  <c r="E733" i="11"/>
  <c r="E358" i="21"/>
  <c r="E753" i="15"/>
  <c r="E14" i="11"/>
  <c r="E495" i="11"/>
  <c r="E711" i="11"/>
  <c r="E328" i="14"/>
  <c r="E348" i="18"/>
  <c r="E294" i="19"/>
  <c r="E221" i="15"/>
  <c r="E394" i="14"/>
  <c r="E354" i="21"/>
  <c r="E393" i="18"/>
  <c r="E249" i="18"/>
  <c r="E607" i="11"/>
  <c r="E517" i="15"/>
  <c r="E402" i="20"/>
  <c r="E756" i="22"/>
  <c r="E748" i="18"/>
  <c r="E723" i="22"/>
  <c r="E766" i="16"/>
  <c r="E311" i="11"/>
  <c r="E100" i="11"/>
  <c r="E546" i="11"/>
  <c r="E240" i="18"/>
  <c r="E114" i="18"/>
  <c r="E606" i="16"/>
  <c r="E692" i="16"/>
  <c r="E41" i="15"/>
  <c r="E32" i="14"/>
  <c r="E766" i="13"/>
  <c r="E237" i="11"/>
  <c r="E236" i="11"/>
  <c r="E376" i="11"/>
  <c r="E648" i="11"/>
  <c r="E474" i="13"/>
  <c r="E589" i="11"/>
  <c r="E605" i="11"/>
  <c r="E394" i="21"/>
  <c r="E610" i="17"/>
  <c r="E743" i="15"/>
  <c r="E342" i="13"/>
  <c r="E536" i="13"/>
  <c r="E30" i="11"/>
  <c r="E325" i="11"/>
  <c r="E435" i="11"/>
  <c r="E567" i="11"/>
  <c r="E396" i="11"/>
  <c r="E754" i="11"/>
  <c r="E742" i="17"/>
  <c r="E718" i="15"/>
  <c r="E723" i="14"/>
  <c r="E341" i="11"/>
  <c r="E125" i="11"/>
  <c r="E526" i="19"/>
  <c r="E602" i="17"/>
  <c r="E407" i="11"/>
  <c r="E124" i="11"/>
  <c r="E52" i="11"/>
  <c r="E48" i="11"/>
  <c r="E57" i="11"/>
  <c r="E738" i="11"/>
  <c r="E463" i="11"/>
  <c r="E579" i="11"/>
  <c r="E313" i="18"/>
  <c r="E329" i="11"/>
  <c r="E68" i="11"/>
  <c r="E174" i="11"/>
  <c r="E613" i="11"/>
  <c r="E685" i="11"/>
  <c r="E718" i="21"/>
  <c r="E731" i="21"/>
  <c r="E710" i="17"/>
  <c r="E534" i="17"/>
  <c r="E761" i="16"/>
  <c r="E752" i="15"/>
  <c r="E511" i="15"/>
  <c r="E197" i="15"/>
  <c r="E540" i="11"/>
  <c r="E585" i="17"/>
  <c r="E723" i="17"/>
  <c r="E761" i="21"/>
  <c r="E185" i="15"/>
  <c r="E381" i="11"/>
  <c r="E654" i="19"/>
  <c r="E571" i="22"/>
  <c r="E713" i="18"/>
  <c r="E737" i="19"/>
  <c r="E699" i="19"/>
  <c r="E767" i="16"/>
  <c r="E738" i="16"/>
  <c r="E747" i="16"/>
  <c r="E520" i="13"/>
  <c r="E88" i="11"/>
  <c r="E38" i="11"/>
  <c r="E253" i="11"/>
  <c r="E702" i="11"/>
  <c r="E159" i="11"/>
  <c r="E375" i="11"/>
  <c r="E740" i="11"/>
  <c r="E258" i="21"/>
  <c r="E527" i="22"/>
  <c r="E751" i="17"/>
  <c r="E759" i="17"/>
  <c r="E734" i="16"/>
  <c r="E245" i="15"/>
  <c r="E201" i="11"/>
  <c r="E520" i="11"/>
  <c r="E143" i="11"/>
  <c r="E76" i="11"/>
  <c r="E98" i="11"/>
  <c r="E26" i="11"/>
  <c r="E570" i="11"/>
  <c r="E714" i="11"/>
  <c r="E96" i="13"/>
  <c r="E183" i="11"/>
  <c r="E483" i="11"/>
  <c r="E287" i="19"/>
  <c r="E401" i="18"/>
  <c r="E597" i="18"/>
  <c r="E622" i="17"/>
  <c r="E415" i="15"/>
  <c r="E353" i="15"/>
  <c r="E374" i="15"/>
  <c r="E230" i="15"/>
  <c r="E86" i="15"/>
  <c r="E14" i="15"/>
  <c r="E176" i="14"/>
  <c r="E80" i="14"/>
  <c r="E438" i="11"/>
  <c r="E233" i="11"/>
  <c r="E260" i="11"/>
  <c r="E624" i="11"/>
  <c r="E767" i="21"/>
  <c r="E556" i="18"/>
  <c r="E484" i="18"/>
  <c r="E316" i="18"/>
  <c r="E596" i="18"/>
  <c r="E466" i="17"/>
  <c r="E246" i="17"/>
  <c r="E170" i="17"/>
  <c r="E745" i="14"/>
  <c r="E290" i="15"/>
  <c r="E146" i="15"/>
  <c r="E350" i="15"/>
  <c r="E206" i="15"/>
  <c r="E62" i="15"/>
  <c r="E508" i="11"/>
  <c r="E294" i="13"/>
  <c r="E499" i="11"/>
  <c r="E147" i="11"/>
  <c r="E499" i="15"/>
  <c r="E384" i="14"/>
  <c r="E36" i="11"/>
  <c r="E258" i="11"/>
  <c r="E149" i="11"/>
  <c r="E10" i="11"/>
  <c r="E32" i="11"/>
  <c r="E207" i="14"/>
  <c r="E382" i="21"/>
  <c r="E365" i="18"/>
  <c r="E628" i="18"/>
  <c r="E394" i="17"/>
  <c r="E475" i="15"/>
  <c r="E186" i="13"/>
  <c r="E114" i="13"/>
  <c r="E424" i="11"/>
  <c r="E359" i="11"/>
  <c r="E458" i="11"/>
  <c r="E314" i="11"/>
  <c r="E170" i="11"/>
  <c r="E369" i="11"/>
  <c r="E655" i="11"/>
  <c r="E431" i="19"/>
  <c r="E353" i="18"/>
  <c r="E501" i="18"/>
  <c r="E64" i="19"/>
  <c r="E153" i="18"/>
  <c r="E73" i="17"/>
  <c r="E618" i="16"/>
  <c r="E390" i="16"/>
  <c r="E391" i="15"/>
  <c r="E254" i="15"/>
  <c r="E110" i="15"/>
  <c r="E526" i="11"/>
  <c r="E54" i="13"/>
  <c r="E318" i="21"/>
  <c r="E212" i="22"/>
  <c r="E717" i="13"/>
  <c r="E582" i="11"/>
  <c r="E54" i="20"/>
  <c r="E121" i="20"/>
  <c r="E231" i="19"/>
  <c r="E263" i="19"/>
  <c r="E471" i="19"/>
  <c r="E301" i="19"/>
  <c r="E325" i="19"/>
  <c r="E229" i="19"/>
  <c r="E656" i="18"/>
  <c r="E525" i="18"/>
  <c r="E669" i="18"/>
  <c r="E550" i="17"/>
  <c r="E81" i="19"/>
  <c r="E566" i="17"/>
  <c r="E597" i="17"/>
  <c r="E570" i="17"/>
  <c r="E362" i="17"/>
  <c r="E486" i="16"/>
  <c r="E487" i="15"/>
  <c r="E302" i="15"/>
  <c r="E158" i="15"/>
  <c r="E413" i="11"/>
  <c r="E130" i="11"/>
  <c r="E58" i="11"/>
  <c r="E254" i="14"/>
  <c r="E442" i="11"/>
  <c r="E420" i="18"/>
  <c r="E236" i="22"/>
  <c r="E759" i="22"/>
  <c r="E508" i="21"/>
  <c r="E763" i="21"/>
  <c r="E672" i="19"/>
  <c r="E185" i="19"/>
  <c r="E161" i="19"/>
  <c r="E28" i="19"/>
  <c r="E453" i="18"/>
  <c r="E591" i="18"/>
  <c r="E681" i="18"/>
  <c r="E682" i="17"/>
  <c r="E720" i="17"/>
  <c r="E86" i="19"/>
  <c r="E534" i="16"/>
  <c r="E366" i="16"/>
  <c r="E278" i="15"/>
  <c r="E134" i="15"/>
  <c r="E230" i="14"/>
  <c r="E278" i="14"/>
  <c r="E568" i="13"/>
  <c r="E25" i="11"/>
  <c r="E362" i="11"/>
  <c r="E218" i="11"/>
  <c r="E198" i="13"/>
  <c r="E225" i="11"/>
  <c r="E441" i="11"/>
  <c r="E651" i="11"/>
  <c r="E550" i="19"/>
  <c r="E487" i="21"/>
  <c r="E726" i="11"/>
  <c r="E660" i="19"/>
  <c r="E544" i="18"/>
  <c r="E305" i="18"/>
  <c r="E496" i="18"/>
  <c r="E549" i="18"/>
  <c r="E242" i="17"/>
  <c r="E338" i="17"/>
  <c r="E89" i="17"/>
  <c r="E510" i="16"/>
  <c r="E334" i="16"/>
  <c r="E685" i="13"/>
  <c r="E302" i="14"/>
  <c r="E598" i="13"/>
  <c r="E212" i="11"/>
  <c r="E469" i="11"/>
  <c r="E750" i="13"/>
  <c r="E301" i="18"/>
  <c r="E548" i="18"/>
  <c r="E692" i="18"/>
  <c r="E342" i="16"/>
  <c r="E456" i="22"/>
  <c r="E616" i="18"/>
  <c r="E9" i="19"/>
  <c r="E483" i="18"/>
  <c r="E549" i="17"/>
  <c r="E314" i="17"/>
  <c r="E146" i="17"/>
  <c r="E37" i="17"/>
  <c r="E729" i="14"/>
  <c r="E326" i="15"/>
  <c r="E182" i="15"/>
  <c r="E38" i="15"/>
  <c r="E219" i="13"/>
  <c r="E3" i="13"/>
  <c r="E306" i="13"/>
  <c r="E317" i="11"/>
  <c r="E272" i="11"/>
  <c r="E684" i="11"/>
  <c r="E752" i="11"/>
  <c r="E474" i="20"/>
  <c r="E125" i="21"/>
  <c r="E515" i="22"/>
  <c r="E361" i="18"/>
  <c r="E462" i="17"/>
  <c r="E270" i="17"/>
  <c r="E70" i="15"/>
  <c r="E89" i="11"/>
  <c r="E69" i="11"/>
  <c r="E144" i="11"/>
  <c r="E749" i="11"/>
  <c r="E111" i="11"/>
  <c r="E752" i="21"/>
  <c r="E766" i="20"/>
  <c r="E245" i="18"/>
  <c r="E540" i="16"/>
  <c r="E723" i="15"/>
  <c r="E155" i="11"/>
  <c r="E83" i="11"/>
  <c r="E110" i="11"/>
  <c r="E129" i="11"/>
  <c r="E106" i="13"/>
  <c r="E370" i="13"/>
  <c r="E571" i="11"/>
  <c r="E471" i="11"/>
  <c r="E615" i="11"/>
  <c r="E258" i="19"/>
  <c r="E53" i="21"/>
  <c r="E249" i="22"/>
  <c r="E189" i="21"/>
  <c r="E708" i="19"/>
  <c r="E472" i="19"/>
  <c r="E501" i="17"/>
  <c r="E760" i="15"/>
  <c r="E5" i="11"/>
  <c r="E234" i="13"/>
  <c r="E154" i="11"/>
  <c r="E373" i="13"/>
  <c r="E211" i="13"/>
  <c r="E493" i="13"/>
  <c r="E617" i="14"/>
  <c r="E717" i="20"/>
  <c r="E767" i="19"/>
  <c r="E748" i="15"/>
  <c r="E233" i="15"/>
  <c r="E288" i="14"/>
  <c r="E346" i="13"/>
  <c r="E215" i="11"/>
  <c r="E386" i="11"/>
  <c r="E242" i="11"/>
  <c r="E289" i="11"/>
  <c r="E153" i="11"/>
  <c r="E642" i="11"/>
  <c r="E593" i="11"/>
  <c r="E709" i="21"/>
  <c r="E253" i="19"/>
  <c r="E6" i="19"/>
  <c r="E756" i="18"/>
  <c r="E564" i="16"/>
  <c r="E492" i="14"/>
  <c r="E32" i="19"/>
  <c r="E498" i="20"/>
  <c r="E748" i="21"/>
  <c r="E488" i="20"/>
  <c r="E380" i="20"/>
  <c r="E706" i="13"/>
  <c r="E364" i="13"/>
  <c r="E522" i="20"/>
  <c r="E736" i="20"/>
  <c r="E456" i="21"/>
  <c r="E430" i="21"/>
  <c r="E596" i="21"/>
  <c r="E441" i="18"/>
  <c r="E705" i="17"/>
  <c r="E303" i="18"/>
  <c r="E749" i="16"/>
  <c r="E762" i="16"/>
  <c r="E269" i="15"/>
  <c r="E125" i="15"/>
  <c r="E751" i="13"/>
  <c r="E211" i="14"/>
  <c r="E422" i="11"/>
  <c r="E278" i="11"/>
  <c r="E134" i="11"/>
  <c r="E475" i="11"/>
  <c r="E85" i="13"/>
  <c r="E79" i="21"/>
  <c r="E728" i="15"/>
  <c r="E147" i="13"/>
  <c r="E75" i="13"/>
  <c r="E382" i="13"/>
  <c r="E612" i="11"/>
  <c r="E333" i="17"/>
  <c r="E710" i="20"/>
  <c r="E717" i="14"/>
  <c r="E542" i="14"/>
  <c r="E432" i="14"/>
  <c r="E59" i="11"/>
  <c r="E166" i="14"/>
  <c r="E418" i="13"/>
  <c r="E220" i="22"/>
  <c r="E674" i="22"/>
  <c r="E529" i="22"/>
  <c r="E737" i="21"/>
  <c r="E687" i="19"/>
  <c r="E713" i="19"/>
  <c r="E629" i="18"/>
  <c r="E437" i="18"/>
  <c r="E54" i="18"/>
  <c r="E690" i="16"/>
  <c r="E759" i="14"/>
  <c r="E770" i="13"/>
  <c r="E765" i="13"/>
  <c r="E466" i="11"/>
  <c r="E224" i="11"/>
  <c r="E196" i="11"/>
  <c r="E258" i="13"/>
  <c r="E501" i="11"/>
  <c r="E645" i="11"/>
  <c r="E246" i="19"/>
  <c r="E270" i="19"/>
  <c r="E534" i="20"/>
  <c r="E740" i="20"/>
  <c r="E755" i="21"/>
  <c r="E241" i="22"/>
  <c r="E734" i="21"/>
  <c r="E739" i="19"/>
  <c r="E576" i="18"/>
  <c r="E303" i="17"/>
  <c r="E183" i="17"/>
  <c r="E739" i="17"/>
  <c r="E747" i="17"/>
  <c r="E279" i="17"/>
  <c r="E139" i="17"/>
  <c r="E746" i="13"/>
  <c r="E118" i="11"/>
  <c r="E672" i="11"/>
  <c r="E60" i="13"/>
  <c r="E513" i="11"/>
  <c r="E657" i="11"/>
  <c r="E712" i="11"/>
  <c r="E160" i="18"/>
  <c r="E24" i="20"/>
  <c r="E571" i="21"/>
  <c r="E622" i="22"/>
  <c r="E503" i="22"/>
  <c r="E614" i="22"/>
  <c r="E313" i="21"/>
  <c r="E23" i="21"/>
  <c r="E207" i="19"/>
  <c r="E6" i="18"/>
  <c r="E414" i="17"/>
  <c r="E642" i="16"/>
  <c r="E149" i="15"/>
  <c r="E77" i="15"/>
  <c r="E5" i="15"/>
  <c r="E747" i="13"/>
  <c r="E484" i="11"/>
  <c r="E40" i="11"/>
  <c r="E303" i="11"/>
  <c r="E134" i="13"/>
  <c r="E416" i="13"/>
  <c r="E647" i="11"/>
  <c r="E89" i="21"/>
  <c r="E462" i="13"/>
  <c r="E84" i="13"/>
  <c r="E229" i="13"/>
  <c r="E455" i="14"/>
  <c r="E619" i="21"/>
  <c r="E719" i="20"/>
  <c r="E770" i="22"/>
  <c r="E580" i="20"/>
  <c r="E512" i="20"/>
  <c r="E79" i="20"/>
  <c r="E328" i="19"/>
  <c r="E734" i="18"/>
  <c r="E770" i="14"/>
  <c r="E765" i="14"/>
  <c r="E487" i="11"/>
  <c r="E210" i="19"/>
  <c r="E173" i="21"/>
  <c r="E366" i="21"/>
  <c r="E247" i="21"/>
  <c r="E640" i="21"/>
  <c r="E559" i="21"/>
  <c r="E113" i="22"/>
  <c r="E467" i="22"/>
  <c r="E721" i="22"/>
  <c r="E768" i="22"/>
  <c r="E438" i="17"/>
  <c r="E654" i="15"/>
  <c r="E510" i="20"/>
  <c r="E306" i="21"/>
  <c r="E370" i="21"/>
  <c r="E745" i="15"/>
  <c r="E494" i="21"/>
  <c r="E21" i="21"/>
  <c r="E274" i="20"/>
  <c r="E626" i="18"/>
  <c r="E698" i="18"/>
  <c r="E760" i="18"/>
  <c r="E23" i="17"/>
  <c r="E444" i="15"/>
  <c r="E746" i="14"/>
  <c r="E608" i="15"/>
  <c r="E116" i="14"/>
  <c r="E227" i="11"/>
  <c r="E16" i="11"/>
  <c r="E398" i="11"/>
  <c r="E254" i="11"/>
  <c r="E148" i="13"/>
  <c r="E85" i="11"/>
  <c r="E760" i="11"/>
  <c r="E135" i="11"/>
  <c r="E166" i="11"/>
  <c r="E357" i="17"/>
  <c r="E690" i="20"/>
  <c r="E185" i="21"/>
  <c r="E555" i="20"/>
  <c r="E277" i="20"/>
  <c r="E722" i="17"/>
  <c r="E578" i="17"/>
  <c r="E465" i="17"/>
  <c r="E207" i="17"/>
  <c r="E400" i="16"/>
  <c r="E256" i="16"/>
  <c r="E438" i="13"/>
  <c r="E145" i="11"/>
  <c r="E340" i="11"/>
  <c r="E577" i="11"/>
  <c r="E721" i="11"/>
  <c r="E138" i="13"/>
  <c r="E36" i="19"/>
  <c r="E270" i="20"/>
  <c r="E494" i="19"/>
  <c r="E115" i="21"/>
  <c r="E398" i="21"/>
  <c r="E338" i="21"/>
  <c r="E17" i="22"/>
  <c r="E495" i="22"/>
  <c r="E557" i="20"/>
  <c r="E748" i="19"/>
  <c r="E746" i="19"/>
  <c r="E141" i="20"/>
  <c r="E327" i="19"/>
  <c r="E606" i="19"/>
  <c r="E371" i="19"/>
  <c r="E49" i="20"/>
  <c r="E211" i="18"/>
  <c r="E198" i="15"/>
  <c r="E134" i="14"/>
  <c r="E366" i="13"/>
  <c r="E583" i="11"/>
  <c r="E555" i="11"/>
  <c r="E575" i="11"/>
  <c r="E405" i="13"/>
  <c r="E387" i="13"/>
  <c r="E400" i="11"/>
  <c r="E53" i="13"/>
  <c r="E187" i="13"/>
  <c r="E67" i="13"/>
  <c r="E173" i="13"/>
  <c r="E289" i="13"/>
  <c r="E350" i="13"/>
  <c r="E435" i="13"/>
  <c r="E401" i="13"/>
  <c r="E147" i="14"/>
  <c r="E443" i="13"/>
  <c r="E615" i="14"/>
  <c r="E29" i="14"/>
  <c r="E77" i="14"/>
  <c r="E125" i="14"/>
  <c r="E173" i="14"/>
  <c r="E639" i="13"/>
  <c r="E577" i="13"/>
  <c r="E649" i="13"/>
  <c r="E361" i="14"/>
  <c r="E433" i="14"/>
  <c r="E505" i="14"/>
  <c r="E234" i="14"/>
  <c r="E359" i="14"/>
  <c r="E192" i="15"/>
  <c r="E686" i="14"/>
  <c r="E545" i="14"/>
  <c r="E395" i="15"/>
  <c r="E312" i="18"/>
  <c r="E234" i="19"/>
  <c r="E738" i="22"/>
  <c r="E724" i="18"/>
  <c r="E758" i="22"/>
  <c r="E590" i="18"/>
  <c r="E421" i="18"/>
  <c r="E265" i="18"/>
  <c r="E504" i="16"/>
  <c r="E717" i="15"/>
  <c r="E415" i="16"/>
  <c r="E271" i="16"/>
  <c r="E337" i="14"/>
  <c r="E58" i="15"/>
  <c r="E703" i="14"/>
  <c r="E453" i="11"/>
  <c r="E142" i="11"/>
  <c r="E576" i="11"/>
  <c r="E210" i="13"/>
  <c r="E13" i="13"/>
  <c r="E239" i="18"/>
  <c r="E233" i="21"/>
  <c r="E271" i="21"/>
  <c r="E294" i="21"/>
  <c r="E701" i="20"/>
  <c r="E620" i="21"/>
  <c r="E406" i="20"/>
  <c r="E286" i="20"/>
  <c r="E537" i="18"/>
  <c r="E750" i="16"/>
  <c r="E218" i="16"/>
  <c r="E729" i="15"/>
  <c r="E701" i="15"/>
  <c r="E589" i="14"/>
  <c r="E344" i="15"/>
  <c r="E200" i="15"/>
  <c r="E56" i="15"/>
  <c r="E320" i="14"/>
  <c r="E128" i="14"/>
  <c r="E31" i="11"/>
  <c r="E269" i="11"/>
  <c r="E296" i="11"/>
  <c r="E8" i="11"/>
  <c r="E39" i="11"/>
  <c r="E412" i="11"/>
  <c r="E588" i="11"/>
  <c r="E660" i="11"/>
  <c r="E611" i="11"/>
  <c r="E118" i="13"/>
  <c r="E187" i="11"/>
  <c r="E403" i="11"/>
  <c r="E596" i="11"/>
  <c r="E605" i="13"/>
  <c r="E303" i="14"/>
  <c r="E353" i="14"/>
  <c r="E602" i="22"/>
  <c r="E722" i="22"/>
  <c r="E525" i="22"/>
  <c r="E477" i="22"/>
  <c r="E158" i="22"/>
  <c r="E79" i="22"/>
  <c r="E179" i="21"/>
  <c r="E647" i="20"/>
  <c r="E99" i="20"/>
  <c r="E13" i="20"/>
  <c r="E316" i="19"/>
  <c r="E684" i="18"/>
  <c r="E526" i="17"/>
  <c r="E686" i="17"/>
  <c r="E122" i="18"/>
  <c r="E682" i="18"/>
  <c r="E474" i="17"/>
  <c r="E746" i="16"/>
  <c r="E40" i="17"/>
  <c r="E759" i="16"/>
  <c r="E731" i="15"/>
  <c r="E702" i="15"/>
  <c r="E652" i="15"/>
  <c r="E257" i="15"/>
  <c r="E712" i="13"/>
  <c r="E646" i="13"/>
  <c r="E150" i="13"/>
  <c r="E58" i="14"/>
  <c r="E309" i="11"/>
  <c r="E335" i="11"/>
  <c r="E263" i="11"/>
  <c r="E191" i="11"/>
  <c r="E119" i="11"/>
  <c r="E74" i="11"/>
  <c r="E594" i="11"/>
  <c r="E751" i="11"/>
  <c r="E630" i="13"/>
  <c r="E442" i="13"/>
  <c r="E286" i="13"/>
  <c r="E171" i="11"/>
  <c r="E387" i="11"/>
  <c r="E653" i="11"/>
  <c r="E247" i="11"/>
  <c r="E226" i="13"/>
  <c r="E584" i="11"/>
  <c r="E379" i="11"/>
  <c r="E79" i="11"/>
  <c r="E692" i="11"/>
  <c r="E622" i="11"/>
  <c r="E748" i="11"/>
  <c r="E117" i="21"/>
  <c r="E251" i="14"/>
  <c r="E19" i="11"/>
  <c r="E401" i="11"/>
  <c r="E185" i="11"/>
  <c r="E46" i="11"/>
  <c r="E428" i="11"/>
  <c r="E356" i="11"/>
  <c r="E284" i="11"/>
  <c r="E390" i="11"/>
  <c r="E232" i="11"/>
  <c r="E448" i="11"/>
  <c r="E262" i="11"/>
  <c r="E665" i="11"/>
  <c r="E261" i="22"/>
  <c r="E344" i="22"/>
  <c r="E505" i="21"/>
  <c r="E401" i="21"/>
  <c r="E111" i="21"/>
  <c r="E320" i="21"/>
  <c r="E700" i="19"/>
  <c r="E586" i="18"/>
  <c r="E646" i="17"/>
  <c r="E502" i="17"/>
  <c r="E752" i="17"/>
  <c r="E193" i="18"/>
  <c r="E402" i="18"/>
  <c r="E362" i="18"/>
  <c r="E294" i="18"/>
  <c r="E732" i="17"/>
  <c r="E259" i="17"/>
  <c r="E722" i="16"/>
  <c r="E694" i="16"/>
  <c r="E741" i="16"/>
  <c r="E755" i="15"/>
  <c r="E713" i="15"/>
  <c r="E666" i="15"/>
  <c r="E448" i="16"/>
  <c r="E304" i="16"/>
  <c r="E738" i="15"/>
  <c r="E101" i="15"/>
  <c r="E420" i="14"/>
  <c r="E164" i="14"/>
  <c r="E328" i="13"/>
  <c r="E395" i="11"/>
  <c r="E323" i="11"/>
  <c r="E251" i="11"/>
  <c r="E179" i="11"/>
  <c r="E107" i="11"/>
  <c r="E112" i="11"/>
  <c r="E181" i="11"/>
  <c r="E397" i="11"/>
  <c r="E534" i="11"/>
  <c r="E678" i="11"/>
  <c r="E291" i="11"/>
  <c r="E547" i="11"/>
  <c r="E4" i="13"/>
  <c r="E87" i="11"/>
  <c r="E503" i="11"/>
  <c r="E766" i="11"/>
  <c r="E517" i="22"/>
  <c r="E602" i="21"/>
  <c r="E718" i="20"/>
  <c r="E767" i="20"/>
  <c r="E208" i="21"/>
  <c r="E370" i="20"/>
  <c r="E188" i="21"/>
  <c r="E369" i="20"/>
  <c r="E720" i="19"/>
  <c r="E756" i="19"/>
  <c r="E177" i="19"/>
  <c r="E33" i="19"/>
  <c r="E121" i="19"/>
  <c r="E653" i="18"/>
  <c r="E634" i="17"/>
  <c r="E678" i="17"/>
  <c r="E740" i="17"/>
  <c r="E441" i="17"/>
  <c r="E348" i="17"/>
  <c r="E343" i="17"/>
  <c r="E362" i="16"/>
  <c r="E767" i="15"/>
  <c r="E730" i="15"/>
  <c r="E676" i="15"/>
  <c r="E736" i="15"/>
  <c r="E517" i="14"/>
  <c r="E680" i="14"/>
  <c r="E6" i="15"/>
  <c r="E763" i="13"/>
  <c r="E590" i="13"/>
  <c r="E286" i="14"/>
  <c r="E562" i="13"/>
  <c r="E146" i="14"/>
  <c r="E74" i="14"/>
  <c r="E608" i="13"/>
  <c r="E245" i="11"/>
  <c r="E29" i="11"/>
  <c r="E56" i="11"/>
  <c r="E210" i="11"/>
  <c r="E468" i="11"/>
  <c r="E402" i="13"/>
  <c r="E214" i="11"/>
  <c r="E758" i="21"/>
  <c r="E598" i="21"/>
  <c r="E504" i="21"/>
  <c r="E316" i="21"/>
  <c r="E107" i="21"/>
  <c r="E134" i="21"/>
  <c r="E643" i="20"/>
  <c r="E571" i="20"/>
  <c r="E651" i="19"/>
  <c r="E521" i="18"/>
  <c r="E766" i="17"/>
  <c r="E669" i="17"/>
  <c r="E525" i="17"/>
  <c r="E118" i="19"/>
  <c r="E744" i="17"/>
  <c r="E294" i="17"/>
  <c r="E737" i="15"/>
  <c r="E8" i="16"/>
  <c r="E747" i="14"/>
  <c r="E89" i="15"/>
  <c r="E758" i="13"/>
  <c r="E753" i="13"/>
  <c r="E573" i="14"/>
  <c r="E321" i="14"/>
  <c r="E552" i="14"/>
  <c r="E700" i="13"/>
  <c r="E284" i="14"/>
  <c r="E165" i="11"/>
  <c r="E502" i="11"/>
  <c r="E456" i="13"/>
  <c r="E292" i="13"/>
  <c r="E95" i="11"/>
  <c r="E338" i="11"/>
  <c r="E194" i="11"/>
  <c r="E50" i="11"/>
  <c r="E327" i="11"/>
  <c r="E646" i="11"/>
  <c r="E662" i="22"/>
  <c r="E707" i="22"/>
  <c r="E746" i="22"/>
  <c r="E472" i="22"/>
  <c r="E732" i="21"/>
  <c r="E653" i="21"/>
  <c r="E207" i="21"/>
  <c r="E754" i="20"/>
  <c r="E559" i="20"/>
  <c r="E310" i="20"/>
  <c r="E53" i="20"/>
  <c r="E363" i="20"/>
  <c r="E664" i="19"/>
  <c r="E65" i="20"/>
  <c r="E639" i="19"/>
  <c r="E768" i="19"/>
  <c r="E536" i="19"/>
  <c r="E372" i="19"/>
  <c r="E211" i="19"/>
  <c r="E220" i="19"/>
  <c r="E155" i="19"/>
  <c r="E389" i="18"/>
  <c r="E755" i="18"/>
  <c r="E119" i="19"/>
  <c r="E47" i="19"/>
  <c r="E173" i="18"/>
  <c r="E474" i="18"/>
  <c r="E626" i="17"/>
  <c r="E513" i="17"/>
  <c r="E326" i="16"/>
  <c r="E754" i="15"/>
  <c r="E714" i="15"/>
  <c r="E736" i="14"/>
  <c r="E305" i="15"/>
  <c r="E655" i="14"/>
  <c r="E481" i="14"/>
  <c r="E118" i="15"/>
  <c r="E684" i="14"/>
  <c r="E440" i="14"/>
  <c r="E739" i="13"/>
  <c r="E104" i="14"/>
  <c r="E664" i="13"/>
  <c r="E388" i="11"/>
  <c r="E156" i="13"/>
  <c r="E449" i="11"/>
  <c r="E305" i="11"/>
  <c r="E94" i="11"/>
  <c r="E22" i="11"/>
  <c r="E116" i="11"/>
  <c r="E162" i="13"/>
  <c r="E250" i="11"/>
  <c r="E15" i="11"/>
  <c r="E461" i="14"/>
  <c r="E24" i="13"/>
  <c r="E363" i="11"/>
  <c r="E608" i="17"/>
  <c r="E460" i="22"/>
  <c r="E633" i="21"/>
  <c r="E650" i="21"/>
  <c r="E486" i="21"/>
  <c r="E720" i="21"/>
  <c r="E309" i="21"/>
  <c r="E96" i="21"/>
  <c r="E10" i="20"/>
  <c r="E672" i="18"/>
  <c r="E752" i="18"/>
  <c r="E730" i="17"/>
  <c r="E586" i="17"/>
  <c r="E692" i="17"/>
  <c r="E169" i="18"/>
  <c r="E319" i="17"/>
  <c r="E258" i="17"/>
  <c r="E235" i="17"/>
  <c r="E682" i="16"/>
  <c r="E753" i="14"/>
  <c r="E660" i="14"/>
  <c r="E405" i="14"/>
  <c r="E586" i="14"/>
  <c r="E206" i="14"/>
  <c r="E310" i="14"/>
  <c r="E48" i="14"/>
  <c r="E12" i="14"/>
  <c r="E308" i="14"/>
  <c r="E294" i="11"/>
  <c r="E437" i="11"/>
  <c r="E365" i="11"/>
  <c r="E320" i="11"/>
  <c r="E248" i="11"/>
  <c r="E104" i="11"/>
  <c r="E492" i="11"/>
  <c r="E564" i="11"/>
  <c r="E636" i="11"/>
  <c r="E708" i="11"/>
  <c r="E370" i="11"/>
  <c r="E729" i="20"/>
  <c r="E230" i="20"/>
  <c r="E43" i="20"/>
  <c r="E363" i="19"/>
  <c r="E209" i="18"/>
  <c r="E599" i="18"/>
  <c r="E493" i="18"/>
  <c r="E637" i="18"/>
  <c r="E734" i="17"/>
  <c r="E44" i="14"/>
  <c r="E180" i="14"/>
  <c r="E132" i="14"/>
  <c r="E84" i="14"/>
  <c r="E546" i="13"/>
  <c r="E71" i="11"/>
  <c r="E594" i="13"/>
  <c r="E498" i="11"/>
  <c r="E316" i="13"/>
  <c r="E727" i="11"/>
  <c r="E417" i="13"/>
  <c r="E109" i="11"/>
  <c r="E719" i="11"/>
  <c r="E121" i="13"/>
  <c r="E489" i="22"/>
  <c r="E445" i="22"/>
  <c r="E392" i="22"/>
  <c r="E207" i="22"/>
  <c r="E243" i="22"/>
  <c r="E240" i="22"/>
  <c r="E190" i="22"/>
  <c r="E47" i="22"/>
  <c r="E165" i="22"/>
  <c r="E24" i="22"/>
  <c r="E710" i="21"/>
  <c r="E153" i="21"/>
  <c r="E684" i="19"/>
  <c r="E444" i="19"/>
  <c r="E336" i="19"/>
  <c r="E319" i="19"/>
  <c r="E706" i="17"/>
  <c r="E438" i="18"/>
  <c r="E133" i="19"/>
  <c r="E753" i="17"/>
  <c r="E197" i="18"/>
  <c r="E750" i="17"/>
  <c r="E182" i="18"/>
  <c r="E666" i="17"/>
  <c r="E218" i="18"/>
  <c r="E442" i="17"/>
  <c r="E727" i="17"/>
  <c r="E735" i="17"/>
  <c r="E765" i="16"/>
  <c r="E729" i="16"/>
  <c r="E586" i="16"/>
  <c r="E522" i="16"/>
  <c r="E254" i="16"/>
  <c r="E424" i="16"/>
  <c r="E280" i="16"/>
  <c r="E766" i="15"/>
  <c r="E741" i="15"/>
  <c r="E734" i="14"/>
  <c r="E669" i="15"/>
  <c r="E430" i="14"/>
  <c r="E182" i="14"/>
  <c r="E38" i="14"/>
  <c r="E102" i="11"/>
  <c r="E330" i="11"/>
  <c r="E43" i="11"/>
  <c r="E380" i="11"/>
  <c r="E20" i="11"/>
  <c r="E160" i="11"/>
  <c r="E322" i="11"/>
  <c r="E707" i="11"/>
  <c r="E714" i="22"/>
  <c r="E127" i="19"/>
  <c r="E649" i="20"/>
  <c r="E439" i="21"/>
  <c r="E378" i="21"/>
  <c r="E747" i="21"/>
  <c r="E458" i="15"/>
  <c r="E689" i="14"/>
  <c r="E63" i="15"/>
  <c r="E135" i="15"/>
  <c r="E207" i="15"/>
  <c r="E279" i="15"/>
  <c r="E351" i="15"/>
  <c r="E491" i="15"/>
  <c r="E575" i="14"/>
  <c r="E388" i="14"/>
  <c r="E676" i="14"/>
  <c r="E523" i="15"/>
  <c r="E619" i="15"/>
  <c r="E504" i="15"/>
  <c r="E380" i="16"/>
  <c r="E485" i="16"/>
  <c r="E595" i="16"/>
  <c r="E581" i="16"/>
  <c r="E201" i="16"/>
  <c r="E297" i="16"/>
  <c r="E441" i="16"/>
  <c r="E499" i="16"/>
  <c r="E643" i="16"/>
  <c r="E245" i="16"/>
  <c r="E389" i="16"/>
  <c r="E540" i="15"/>
  <c r="E62" i="17"/>
  <c r="E39" i="17"/>
  <c r="E124" i="17"/>
  <c r="E19" i="17"/>
  <c r="E167" i="17"/>
  <c r="E22" i="17"/>
  <c r="E33" i="17"/>
  <c r="E193" i="17"/>
  <c r="E375" i="17"/>
  <c r="E373" i="17"/>
  <c r="E214" i="17"/>
  <c r="E358" i="17"/>
  <c r="E14" i="18"/>
  <c r="E360" i="18"/>
  <c r="E380" i="18"/>
  <c r="E21" i="19"/>
  <c r="E444" i="18"/>
  <c r="E44" i="19"/>
  <c r="E378" i="19"/>
  <c r="E322" i="19"/>
  <c r="E486" i="19"/>
  <c r="E218" i="19"/>
  <c r="E144" i="19"/>
  <c r="E546" i="19"/>
  <c r="E80" i="20"/>
  <c r="E72" i="20"/>
  <c r="E6" i="20"/>
  <c r="E78" i="20"/>
  <c r="E156" i="20"/>
  <c r="E329" i="20"/>
  <c r="E637" i="20"/>
  <c r="E413" i="20"/>
  <c r="E259" i="21"/>
  <c r="E127" i="21"/>
  <c r="E182" i="21"/>
  <c r="E46" i="21"/>
  <c r="E190" i="21"/>
  <c r="E186" i="21"/>
  <c r="E414" i="21"/>
  <c r="E334" i="21"/>
  <c r="E558" i="21"/>
  <c r="E539" i="21"/>
  <c r="E39" i="22"/>
  <c r="E687" i="21"/>
  <c r="E6" i="22"/>
  <c r="E266" i="22"/>
  <c r="E114" i="22"/>
  <c r="E211" i="22"/>
  <c r="E402" i="22"/>
  <c r="E407" i="22"/>
  <c r="E364" i="22"/>
  <c r="E507" i="22"/>
  <c r="E603" i="22"/>
  <c r="E263" i="16"/>
  <c r="E407" i="16"/>
  <c r="E24" i="17"/>
  <c r="E14" i="17"/>
  <c r="E51" i="17"/>
  <c r="E213" i="17"/>
  <c r="E184" i="18"/>
  <c r="E72" i="19"/>
  <c r="E187" i="19"/>
  <c r="E462" i="19"/>
  <c r="E470" i="19"/>
  <c r="E658" i="20"/>
  <c r="E218" i="21"/>
  <c r="E485" i="21"/>
  <c r="E455" i="21"/>
  <c r="E41" i="22"/>
  <c r="E294" i="22"/>
  <c r="E487" i="22"/>
  <c r="E726" i="22"/>
  <c r="E499" i="21"/>
  <c r="E754" i="21"/>
  <c r="E282" i="19"/>
  <c r="E536" i="22"/>
  <c r="E390" i="21"/>
  <c r="E282" i="21"/>
  <c r="E764" i="21"/>
  <c r="E755" i="11"/>
  <c r="E513" i="21"/>
  <c r="E582" i="22"/>
  <c r="E728" i="20"/>
  <c r="E745" i="22"/>
  <c r="E121" i="15"/>
  <c r="E263" i="18"/>
  <c r="E48" i="19"/>
  <c r="E342" i="20"/>
  <c r="E661" i="20"/>
  <c r="E410" i="21"/>
  <c r="E282" i="22"/>
  <c r="E715" i="20"/>
  <c r="E735" i="22"/>
  <c r="E759" i="21"/>
  <c r="E744" i="22"/>
  <c r="E230" i="18"/>
  <c r="E60" i="14"/>
  <c r="E24" i="14"/>
  <c r="E626" i="22"/>
  <c r="E632" i="22"/>
  <c r="E686" i="22"/>
  <c r="E444" i="22"/>
  <c r="E589" i="22"/>
  <c r="E341" i="22"/>
  <c r="E766" i="21"/>
  <c r="E714" i="21"/>
  <c r="E396" i="21"/>
  <c r="E383" i="21"/>
  <c r="E524" i="21"/>
  <c r="E219" i="21"/>
  <c r="E38" i="21"/>
  <c r="E110" i="21"/>
  <c r="E583" i="20"/>
  <c r="E140" i="21"/>
  <c r="E392" i="20"/>
  <c r="E263" i="20"/>
  <c r="E744" i="19"/>
  <c r="E145" i="20"/>
  <c r="E107" i="20"/>
  <c r="E665" i="18"/>
  <c r="E492" i="18"/>
  <c r="E696" i="18"/>
  <c r="E106" i="19"/>
  <c r="E398" i="18"/>
  <c r="E670" i="14"/>
  <c r="E276" i="14"/>
  <c r="E80" i="22"/>
  <c r="E502" i="21"/>
  <c r="E51" i="21"/>
  <c r="E587" i="20"/>
  <c r="E608" i="22"/>
  <c r="E157" i="22"/>
  <c r="E12" i="22"/>
  <c r="E159" i="22"/>
  <c r="E744" i="21"/>
  <c r="E232" i="22"/>
  <c r="E643" i="21"/>
  <c r="E384" i="21"/>
  <c r="E589" i="21"/>
  <c r="E164" i="21"/>
  <c r="E696" i="20"/>
  <c r="E743" i="20"/>
  <c r="E446" i="20"/>
  <c r="E159" i="20"/>
  <c r="E576" i="20"/>
  <c r="E765" i="19"/>
  <c r="E675" i="19"/>
  <c r="E217" i="20"/>
  <c r="E390" i="17"/>
  <c r="E690" i="21"/>
  <c r="E679" i="20"/>
  <c r="E712" i="19"/>
  <c r="E762" i="19"/>
  <c r="E85" i="20"/>
  <c r="E445" i="19"/>
  <c r="E642" i="17"/>
  <c r="E569" i="22"/>
  <c r="E50" i="22"/>
  <c r="E666" i="21"/>
  <c r="E424" i="21"/>
  <c r="E324" i="21"/>
  <c r="E611" i="20"/>
  <c r="E557" i="22"/>
  <c r="E288" i="20"/>
  <c r="E385" i="20"/>
  <c r="E638" i="22"/>
  <c r="E667" i="22"/>
  <c r="E469" i="22"/>
  <c r="E276" i="22"/>
  <c r="E413" i="22"/>
  <c r="E338" i="22"/>
  <c r="E92" i="22"/>
  <c r="E654" i="21"/>
  <c r="E421" i="21"/>
  <c r="E484" i="21"/>
  <c r="E400" i="21"/>
  <c r="E516" i="21"/>
  <c r="E297" i="21"/>
  <c r="E245" i="21"/>
  <c r="E236" i="21"/>
  <c r="E321" i="21"/>
  <c r="E159" i="21"/>
  <c r="E737" i="20"/>
  <c r="E99" i="21"/>
  <c r="E168" i="21"/>
  <c r="E59" i="21"/>
  <c r="E364" i="21"/>
  <c r="E56" i="21"/>
  <c r="E711" i="20"/>
  <c r="E575" i="20"/>
  <c r="E639" i="20"/>
  <c r="E682" i="20"/>
  <c r="E358" i="20"/>
  <c r="E405" i="20"/>
  <c r="E583" i="19"/>
  <c r="E754" i="19"/>
  <c r="E676" i="19"/>
  <c r="E717" i="19"/>
  <c r="E105" i="20"/>
  <c r="E95" i="20"/>
  <c r="E290" i="18"/>
  <c r="E8" i="17"/>
  <c r="E554" i="13"/>
  <c r="E696" i="21"/>
  <c r="E303" i="22"/>
  <c r="E344" i="21"/>
  <c r="E292" i="19"/>
  <c r="E44" i="22"/>
  <c r="E529" i="21"/>
  <c r="E48" i="18"/>
  <c r="E128" i="13"/>
  <c r="E423" i="13"/>
  <c r="E5" i="14"/>
  <c r="E21" i="14"/>
  <c r="E165" i="14"/>
  <c r="E579" i="14"/>
  <c r="E168" i="15"/>
  <c r="E609" i="15"/>
  <c r="E647" i="14"/>
  <c r="E21" i="15"/>
  <c r="E93" i="15"/>
  <c r="E165" i="15"/>
  <c r="E237" i="15"/>
  <c r="E309" i="15"/>
  <c r="E532" i="14"/>
  <c r="E707" i="15"/>
  <c r="E580" i="22"/>
  <c r="E476" i="19"/>
  <c r="E668" i="22"/>
  <c r="E704" i="22"/>
  <c r="E410" i="22"/>
  <c r="E13" i="21"/>
  <c r="E765" i="21"/>
  <c r="E287" i="21"/>
  <c r="E334" i="20"/>
  <c r="E677" i="20"/>
  <c r="E333" i="20"/>
  <c r="E627" i="19"/>
  <c r="E562" i="18"/>
  <c r="E647" i="18"/>
  <c r="E659" i="17"/>
  <c r="E693" i="16"/>
  <c r="E720" i="14"/>
  <c r="E560" i="14"/>
  <c r="E481" i="22"/>
  <c r="E478" i="21"/>
  <c r="E426" i="22"/>
  <c r="E374" i="22"/>
  <c r="E490" i="22"/>
  <c r="E598" i="22"/>
  <c r="E372" i="21"/>
  <c r="E215" i="21"/>
  <c r="E728" i="19"/>
  <c r="E97" i="20"/>
  <c r="E108" i="22"/>
  <c r="E279" i="22"/>
  <c r="E432" i="21"/>
  <c r="E577" i="21"/>
  <c r="E676" i="22"/>
  <c r="E620" i="22"/>
  <c r="E661" i="22"/>
  <c r="E505" i="22"/>
  <c r="E457" i="22"/>
  <c r="E411" i="22"/>
  <c r="E619" i="22"/>
  <c r="E526" i="22"/>
  <c r="E429" i="22"/>
  <c r="E116" i="22"/>
  <c r="E438" i="22"/>
  <c r="E361" i="22"/>
  <c r="E762" i="21"/>
  <c r="E681" i="21"/>
  <c r="E751" i="21"/>
  <c r="E55" i="22"/>
  <c r="E614" i="21"/>
  <c r="E62" i="22"/>
  <c r="E548" i="21"/>
  <c r="E336" i="21"/>
  <c r="E459" i="21"/>
  <c r="E673" i="21"/>
  <c r="E231" i="21"/>
  <c r="E11" i="21"/>
  <c r="E45" i="21"/>
  <c r="E32" i="21"/>
  <c r="E546" i="20"/>
  <c r="E595" i="20"/>
  <c r="E638" i="17"/>
  <c r="E494" i="17"/>
  <c r="E185" i="18"/>
  <c r="E728" i="17"/>
  <c r="E643" i="17"/>
  <c r="E572" i="15"/>
  <c r="E584" i="14"/>
  <c r="E476" i="14"/>
  <c r="E178" i="20"/>
  <c r="E464" i="19"/>
  <c r="E179" i="22"/>
  <c r="E642" i="21"/>
  <c r="E703" i="22"/>
  <c r="E404" i="22"/>
  <c r="E408" i="21"/>
  <c r="E438" i="21"/>
  <c r="E601" i="21"/>
  <c r="E135" i="21"/>
  <c r="E600" i="21"/>
  <c r="E629" i="20"/>
  <c r="E393" i="20"/>
  <c r="E628" i="19"/>
  <c r="E433" i="20"/>
  <c r="E264" i="20"/>
  <c r="E296" i="20"/>
  <c r="E601" i="19"/>
  <c r="E435" i="19"/>
  <c r="E349" i="18"/>
  <c r="E768" i="18"/>
  <c r="E183" i="16"/>
  <c r="E725" i="15"/>
  <c r="E557" i="15"/>
  <c r="E205" i="22"/>
  <c r="E392" i="21"/>
  <c r="E324" i="20"/>
  <c r="E498" i="22"/>
  <c r="E600" i="22"/>
  <c r="E763" i="19"/>
  <c r="E690" i="17"/>
  <c r="E586" i="22"/>
  <c r="E540" i="22"/>
  <c r="E644" i="22"/>
  <c r="E698" i="22"/>
  <c r="E590" i="22"/>
  <c r="E554" i="22"/>
  <c r="E468" i="22"/>
  <c r="E501" i="22"/>
  <c r="E453" i="22"/>
  <c r="E441" i="22"/>
  <c r="E421" i="22"/>
  <c r="E217" i="22"/>
  <c r="E161" i="22"/>
  <c r="E669" i="21"/>
  <c r="E722" i="21"/>
  <c r="E506" i="21"/>
  <c r="E156" i="22"/>
  <c r="E395" i="21"/>
  <c r="E95" i="21"/>
  <c r="E722" i="20"/>
  <c r="E607" i="20"/>
  <c r="E668" i="20"/>
  <c r="E537" i="20"/>
  <c r="E404" i="20"/>
  <c r="E298" i="20"/>
  <c r="E616" i="20"/>
  <c r="E570" i="20"/>
  <c r="E453" i="20"/>
  <c r="E297" i="20"/>
  <c r="E394" i="20"/>
  <c r="E760" i="19"/>
  <c r="E445" i="20"/>
  <c r="E759" i="19"/>
  <c r="E733" i="19"/>
  <c r="E656" i="19"/>
  <c r="E271" i="19"/>
  <c r="E329" i="15"/>
  <c r="E548" i="14"/>
  <c r="E59" i="20"/>
  <c r="E609" i="19"/>
  <c r="E560" i="19"/>
  <c r="E303" i="19"/>
  <c r="E255" i="19"/>
  <c r="E524" i="19"/>
  <c r="E138" i="20"/>
  <c r="E523" i="19"/>
  <c r="E420" i="19"/>
  <c r="E89" i="19"/>
  <c r="E395" i="19"/>
  <c r="E304" i="19"/>
  <c r="E69" i="19"/>
  <c r="E257" i="18"/>
  <c r="E29" i="19"/>
  <c r="E550" i="18"/>
  <c r="E244" i="19"/>
  <c r="E417" i="18"/>
  <c r="E273" i="18"/>
  <c r="E602" i="18"/>
  <c r="E681" i="17"/>
  <c r="E537" i="17"/>
  <c r="E277" i="18"/>
  <c r="E188" i="18"/>
  <c r="E90" i="18"/>
  <c r="E763" i="17"/>
  <c r="E768" i="17"/>
  <c r="E40" i="18"/>
  <c r="E632" i="17"/>
  <c r="E319" i="18"/>
  <c r="E324" i="17"/>
  <c r="E402" i="17"/>
  <c r="E546" i="17"/>
  <c r="E318" i="17"/>
  <c r="E715" i="17"/>
  <c r="E770" i="16"/>
  <c r="E59" i="17"/>
  <c r="E136" i="17"/>
  <c r="E538" i="16"/>
  <c r="E492" i="16"/>
  <c r="E558" i="16"/>
  <c r="E470" i="16"/>
  <c r="E768" i="15"/>
  <c r="E677" i="15"/>
  <c r="E492" i="15"/>
  <c r="E420" i="15"/>
  <c r="E377" i="15"/>
  <c r="E464" i="14"/>
  <c r="E507" i="15"/>
  <c r="E282" i="15"/>
  <c r="E66" i="15"/>
  <c r="E426" i="15"/>
  <c r="E91" i="15"/>
  <c r="E19" i="15"/>
  <c r="E598" i="14"/>
  <c r="E727" i="13"/>
  <c r="E468" i="14"/>
  <c r="E457" i="14"/>
  <c r="E337" i="18"/>
  <c r="E754" i="17"/>
  <c r="E770" i="17"/>
  <c r="E657" i="17"/>
  <c r="E351" i="18"/>
  <c r="E558" i="17"/>
  <c r="E326" i="17"/>
  <c r="E510" i="17"/>
  <c r="E748" i="17"/>
  <c r="E97" i="17"/>
  <c r="E657" i="16"/>
  <c r="E719" i="15"/>
  <c r="E542" i="16"/>
  <c r="E358" i="16"/>
  <c r="E214" i="16"/>
  <c r="E664" i="15"/>
  <c r="E391" i="16"/>
  <c r="E247" i="16"/>
  <c r="E210" i="16"/>
  <c r="E283" i="15"/>
  <c r="E211" i="15"/>
  <c r="E139" i="15"/>
  <c r="E246" i="15"/>
  <c r="E417" i="14"/>
  <c r="E672" i="14"/>
  <c r="E714" i="19"/>
  <c r="E126" i="20"/>
  <c r="E484" i="19"/>
  <c r="E440" i="19"/>
  <c r="E396" i="19"/>
  <c r="E53" i="19"/>
  <c r="E169" i="19"/>
  <c r="E208" i="19"/>
  <c r="E41" i="19"/>
  <c r="E221" i="18"/>
  <c r="E642" i="18"/>
  <c r="E498" i="18"/>
  <c r="E51" i="19"/>
  <c r="E708" i="18"/>
  <c r="E145" i="19"/>
  <c r="E711" i="18"/>
  <c r="E381" i="18"/>
  <c r="E237" i="18"/>
  <c r="E83" i="19"/>
  <c r="E566" i="18"/>
  <c r="E94" i="19"/>
  <c r="E697" i="19"/>
  <c r="E575" i="18"/>
  <c r="E112" i="19"/>
  <c r="E624" i="18"/>
  <c r="E325" i="18"/>
  <c r="E595" i="18"/>
  <c r="E745" i="18"/>
  <c r="E481" i="18"/>
  <c r="E625" i="18"/>
  <c r="E489" i="18"/>
  <c r="E633" i="18"/>
  <c r="E598" i="17"/>
  <c r="E137" i="18"/>
  <c r="E462" i="18"/>
  <c r="E614" i="17"/>
  <c r="E645" i="17"/>
  <c r="E241" i="18"/>
  <c r="E704" i="17"/>
  <c r="E656" i="17"/>
  <c r="E4" i="18"/>
  <c r="E171" i="18"/>
  <c r="E52" i="18"/>
  <c r="E266" i="17"/>
  <c r="E737" i="16"/>
  <c r="E99" i="17"/>
  <c r="E753" i="16"/>
  <c r="E162" i="17"/>
  <c r="E123" i="17"/>
  <c r="E754" i="16"/>
  <c r="E600" i="16"/>
  <c r="E610" i="16"/>
  <c r="E704" i="16"/>
  <c r="E406" i="16"/>
  <c r="E262" i="16"/>
  <c r="E459" i="16"/>
  <c r="E387" i="16"/>
  <c r="E315" i="16"/>
  <c r="E243" i="16"/>
  <c r="E258" i="16"/>
  <c r="E338" i="16"/>
  <c r="E628" i="15"/>
  <c r="E758" i="14"/>
  <c r="E456" i="15"/>
  <c r="E408" i="15"/>
  <c r="E735" i="14"/>
  <c r="E545" i="15"/>
  <c r="E432" i="15"/>
  <c r="E173" i="15"/>
  <c r="E356" i="15"/>
  <c r="E212" i="15"/>
  <c r="E68" i="15"/>
  <c r="E325" i="14"/>
  <c r="E274" i="15"/>
  <c r="E202" i="15"/>
  <c r="E130" i="15"/>
  <c r="E596" i="14"/>
  <c r="E597" i="15"/>
  <c r="E188" i="14"/>
  <c r="E196" i="19"/>
  <c r="E485" i="18"/>
  <c r="E465" i="18"/>
  <c r="E695" i="18"/>
  <c r="E739" i="18"/>
  <c r="E718" i="17"/>
  <c r="E574" i="17"/>
  <c r="E590" i="17"/>
  <c r="E765" i="17"/>
  <c r="E621" i="17"/>
  <c r="E477" i="17"/>
  <c r="E247" i="18"/>
  <c r="E75" i="19"/>
  <c r="E435" i="18"/>
  <c r="E126" i="17"/>
  <c r="E186" i="17"/>
  <c r="E148" i="17"/>
  <c r="E41" i="17"/>
  <c r="E762" i="15"/>
  <c r="E741" i="14"/>
  <c r="E500" i="15"/>
  <c r="E317" i="15"/>
  <c r="E17" i="15"/>
  <c r="E400" i="15"/>
  <c r="E428" i="16"/>
  <c r="E674" i="15"/>
  <c r="E368" i="16"/>
  <c r="E471" i="15"/>
  <c r="E578" i="15"/>
  <c r="E531" i="16"/>
  <c r="E663" i="16"/>
  <c r="E667" i="16"/>
  <c r="E345" i="16"/>
  <c r="E67" i="17"/>
  <c r="E523" i="16"/>
  <c r="E95" i="17"/>
  <c r="E71" i="17"/>
  <c r="E400" i="17"/>
  <c r="E483" i="17"/>
  <c r="E189" i="17"/>
  <c r="E212" i="18"/>
  <c r="E131" i="18"/>
  <c r="E268" i="18"/>
  <c r="E254" i="19"/>
  <c r="E290" i="19"/>
  <c r="E306" i="19"/>
  <c r="E362" i="19"/>
  <c r="E642" i="19"/>
  <c r="E466" i="19"/>
  <c r="E60" i="20"/>
  <c r="E229" i="20"/>
  <c r="E400" i="20"/>
  <c r="E586" i="20"/>
  <c r="E10" i="21"/>
  <c r="E691" i="20"/>
  <c r="E331" i="21"/>
  <c r="E599" i="21"/>
  <c r="E102" i="20"/>
  <c r="E629" i="19"/>
  <c r="E191" i="19"/>
  <c r="E557" i="18"/>
  <c r="E461" i="18"/>
  <c r="E735" i="18"/>
  <c r="E78" i="19"/>
  <c r="E333" i="18"/>
  <c r="E49" i="19"/>
  <c r="E509" i="18"/>
  <c r="E643" i="18"/>
  <c r="E694" i="17"/>
  <c r="E741" i="17"/>
  <c r="E630" i="17"/>
  <c r="E410" i="18"/>
  <c r="E459" i="18"/>
  <c r="E133" i="18"/>
  <c r="E356" i="17"/>
  <c r="E115" i="17"/>
  <c r="E224" i="17"/>
  <c r="E159" i="17"/>
  <c r="E222" i="17"/>
  <c r="E731" i="16"/>
  <c r="E308" i="17"/>
  <c r="E49" i="17"/>
  <c r="E570" i="16"/>
  <c r="E638" i="16"/>
  <c r="E742" i="15"/>
  <c r="E594" i="15"/>
  <c r="E311" i="15"/>
  <c r="E167" i="15"/>
  <c r="E23" i="15"/>
  <c r="E498" i="15"/>
  <c r="E103" i="15"/>
  <c r="E31" i="15"/>
  <c r="E127" i="15"/>
  <c r="E449" i="18"/>
  <c r="E720" i="18"/>
  <c r="E527" i="18"/>
  <c r="E321" i="18"/>
  <c r="E588" i="18"/>
  <c r="E511" i="18"/>
  <c r="E655" i="18"/>
  <c r="E706" i="18"/>
  <c r="E541" i="18"/>
  <c r="E685" i="18"/>
  <c r="E538" i="17"/>
  <c r="E698" i="17"/>
  <c r="E554" i="17"/>
  <c r="E729" i="17"/>
  <c r="E367" i="18"/>
  <c r="E405" i="17"/>
  <c r="E278" i="17"/>
  <c r="E450" i="17"/>
  <c r="E375" i="18"/>
  <c r="E331" i="17"/>
  <c r="E255" i="17"/>
  <c r="E619" i="17"/>
  <c r="E366" i="17"/>
  <c r="E724" i="17"/>
  <c r="E231" i="17"/>
  <c r="E206" i="17"/>
  <c r="E719" i="16"/>
  <c r="E490" i="16"/>
  <c r="E598" i="16"/>
  <c r="E749" i="15"/>
  <c r="E580" i="15"/>
  <c r="E447" i="16"/>
  <c r="E375" i="16"/>
  <c r="E303" i="16"/>
  <c r="E769" i="14"/>
  <c r="E722" i="13"/>
  <c r="E94" i="15"/>
  <c r="E22" i="15"/>
  <c r="E709" i="14"/>
  <c r="E263" i="15"/>
  <c r="E119" i="15"/>
  <c r="E602" i="15"/>
  <c r="E332" i="14"/>
  <c r="E342" i="15"/>
  <c r="E126" i="15"/>
  <c r="E616" i="13"/>
  <c r="E222" i="13"/>
  <c r="E78" i="13"/>
  <c r="E6" i="13"/>
  <c r="E434" i="11"/>
  <c r="E290" i="11"/>
  <c r="E361" i="11"/>
  <c r="E255" i="11"/>
  <c r="E507" i="11"/>
  <c r="E274" i="11"/>
  <c r="E473" i="11"/>
  <c r="E604" i="11"/>
  <c r="E479" i="11"/>
  <c r="E623" i="11"/>
  <c r="E596" i="20"/>
  <c r="E322" i="20"/>
  <c r="E743" i="19"/>
  <c r="E726" i="19"/>
  <c r="E423" i="19"/>
  <c r="E267" i="19"/>
  <c r="E219" i="19"/>
  <c r="E408" i="19"/>
  <c r="E157" i="19"/>
  <c r="E247" i="19"/>
  <c r="E178" i="19"/>
  <c r="E259" i="19"/>
  <c r="E97" i="19"/>
  <c r="E40" i="19"/>
  <c r="E22" i="19"/>
  <c r="E677" i="18"/>
  <c r="E309" i="18"/>
  <c r="E638" i="18"/>
  <c r="E494" i="18"/>
  <c r="E364" i="18"/>
  <c r="E153" i="19"/>
  <c r="E581" i="18"/>
  <c r="E397" i="18"/>
  <c r="E65" i="19"/>
  <c r="E523" i="18"/>
  <c r="E667" i="18"/>
  <c r="E561" i="18"/>
  <c r="E705" i="18"/>
  <c r="E670" i="17"/>
  <c r="E542" i="17"/>
  <c r="E573" i="17"/>
  <c r="E141" i="18"/>
  <c r="E163" i="18"/>
  <c r="E393" i="17"/>
  <c r="E166" i="18"/>
  <c r="E271" i="17"/>
  <c r="E691" i="17"/>
  <c r="E327" i="17"/>
  <c r="E198" i="17"/>
  <c r="E756" i="17"/>
  <c r="E188" i="17"/>
  <c r="E525" i="16"/>
  <c r="E726" i="15"/>
  <c r="E644" i="16"/>
  <c r="E724" i="15"/>
  <c r="E454" i="16"/>
  <c r="E310" i="16"/>
  <c r="E644" i="15"/>
  <c r="E427" i="15"/>
  <c r="E757" i="14"/>
  <c r="E404" i="15"/>
  <c r="E137" i="15"/>
  <c r="E697" i="14"/>
  <c r="E382" i="14"/>
  <c r="E613" i="14"/>
  <c r="E262" i="15"/>
  <c r="E190" i="15"/>
  <c r="E466" i="14"/>
  <c r="E667" i="14"/>
  <c r="E414" i="15"/>
  <c r="E20" i="14"/>
  <c r="E114" i="15"/>
  <c r="E239" i="14"/>
  <c r="E547" i="19"/>
  <c r="E217" i="19"/>
  <c r="E166" i="19"/>
  <c r="E425" i="18"/>
  <c r="E297" i="18"/>
  <c r="E514" i="17"/>
  <c r="E102" i="18"/>
  <c r="E315" i="18"/>
  <c r="E391" i="18"/>
  <c r="E302" i="18"/>
  <c r="E42" i="18"/>
  <c r="E684" i="17"/>
  <c r="E582" i="17"/>
  <c r="E61" i="17"/>
  <c r="E516" i="16"/>
  <c r="E705" i="16"/>
  <c r="E758" i="16"/>
  <c r="E739" i="16"/>
  <c r="E54" i="17"/>
  <c r="E152" i="17"/>
  <c r="E4" i="16"/>
  <c r="E350" i="16"/>
  <c r="E750" i="15"/>
  <c r="E614" i="16"/>
  <c r="E674" i="16"/>
  <c r="E403" i="16"/>
  <c r="E259" i="16"/>
  <c r="E440" i="15"/>
  <c r="E452" i="15"/>
  <c r="E614" i="15"/>
  <c r="E8" i="15"/>
  <c r="E359" i="15"/>
  <c r="E215" i="15"/>
  <c r="E71" i="15"/>
  <c r="E357" i="14"/>
  <c r="E564" i="14"/>
  <c r="E9" i="11"/>
  <c r="E294" i="15"/>
  <c r="E200" i="14"/>
  <c r="E478" i="14"/>
  <c r="E319" i="14"/>
  <c r="E487" i="14"/>
  <c r="E240" i="14"/>
  <c r="E535" i="14"/>
  <c r="E532" i="13"/>
  <c r="E271" i="14"/>
  <c r="E158" i="14"/>
  <c r="E86" i="14"/>
  <c r="E14" i="14"/>
  <c r="E368" i="11"/>
  <c r="E152" i="11"/>
  <c r="E208" i="13"/>
  <c r="E529" i="11"/>
  <c r="E601" i="11"/>
  <c r="E745" i="11"/>
  <c r="E112" i="13"/>
  <c r="E141" i="11"/>
  <c r="E573" i="11"/>
  <c r="E717" i="11"/>
  <c r="E3" i="11"/>
  <c r="E629" i="11"/>
  <c r="E467" i="11"/>
  <c r="E367" i="11"/>
  <c r="E313" i="11"/>
  <c r="E384" i="18"/>
  <c r="E342" i="19"/>
  <c r="E341" i="20"/>
  <c r="E712" i="20"/>
  <c r="E402" i="21"/>
  <c r="E503" i="21"/>
  <c r="E546" i="21"/>
  <c r="E527" i="21"/>
  <c r="E671" i="21"/>
  <c r="E684" i="21"/>
  <c r="E151" i="22"/>
  <c r="E142" i="22"/>
  <c r="E102" i="22"/>
  <c r="E634" i="13"/>
  <c r="E222" i="11"/>
  <c r="E73" i="11"/>
  <c r="E528" i="11"/>
  <c r="E406" i="13"/>
  <c r="E276" i="11"/>
  <c r="E292" i="11"/>
  <c r="E734" i="11"/>
  <c r="E689" i="11"/>
  <c r="E234" i="11"/>
  <c r="E695" i="11"/>
  <c r="E357" i="11"/>
  <c r="E369" i="13"/>
  <c r="E157" i="13"/>
  <c r="E145" i="13"/>
  <c r="E21" i="13"/>
  <c r="E433" i="13"/>
  <c r="E61" i="13"/>
  <c r="E133" i="13"/>
  <c r="E235" i="13"/>
  <c r="E15" i="14"/>
  <c r="E159" i="14"/>
  <c r="E494" i="13"/>
  <c r="E259" i="13"/>
  <c r="E331" i="13"/>
  <c r="E403" i="13"/>
  <c r="E505" i="15"/>
  <c r="E473" i="14"/>
  <c r="E589" i="15"/>
  <c r="E544" i="14"/>
  <c r="E559" i="15"/>
  <c r="E655" i="15"/>
  <c r="E516" i="15"/>
  <c r="E483" i="15"/>
  <c r="E493" i="16"/>
  <c r="E696" i="15"/>
  <c r="E601" i="16"/>
  <c r="E226" i="17"/>
  <c r="E371" i="17"/>
  <c r="E180" i="18"/>
  <c r="E251" i="18"/>
  <c r="E7" i="18"/>
  <c r="E15" i="18"/>
  <c r="E280" i="18"/>
  <c r="E110" i="20"/>
  <c r="E256" i="20"/>
  <c r="E609" i="20"/>
  <c r="E703" i="20"/>
  <c r="E36" i="21"/>
  <c r="E609" i="21"/>
  <c r="E175" i="22"/>
  <c r="E126" i="22"/>
  <c r="E721" i="15"/>
  <c r="E757" i="16"/>
  <c r="E589" i="13"/>
  <c r="E27" i="11"/>
  <c r="E13" i="11"/>
  <c r="E35" i="11"/>
  <c r="E350" i="11"/>
  <c r="E206" i="11"/>
  <c r="E174" i="13"/>
  <c r="E282" i="13"/>
  <c r="E207" i="11"/>
  <c r="E423" i="11"/>
  <c r="E591" i="11"/>
  <c r="E663" i="11"/>
  <c r="E722" i="11"/>
  <c r="E156" i="11"/>
  <c r="E758" i="11"/>
  <c r="E595" i="15"/>
  <c r="E276" i="18"/>
  <c r="E574" i="20"/>
  <c r="E523" i="21"/>
  <c r="E429" i="14"/>
  <c r="E155" i="14"/>
  <c r="E107" i="14"/>
  <c r="E59" i="14"/>
  <c r="E731" i="13"/>
  <c r="E508" i="13"/>
  <c r="E202" i="14"/>
  <c r="E62" i="14"/>
  <c r="E477" i="13"/>
  <c r="E172" i="11"/>
  <c r="E7" i="11"/>
  <c r="E34" i="11"/>
  <c r="E90" i="13"/>
  <c r="E28" i="13"/>
  <c r="E97" i="11"/>
  <c r="E597" i="11"/>
  <c r="E718" i="11"/>
  <c r="E197" i="21"/>
  <c r="E618" i="22"/>
  <c r="E747" i="22"/>
  <c r="E46" i="15"/>
  <c r="E536" i="14"/>
  <c r="E530" i="14"/>
  <c r="E350" i="14"/>
  <c r="E379" i="14"/>
  <c r="E742" i="13"/>
  <c r="E638" i="13"/>
  <c r="E566" i="13"/>
  <c r="E481" i="15"/>
  <c r="E274" i="14"/>
  <c r="E743" i="13"/>
  <c r="E604" i="13"/>
  <c r="E666" i="13"/>
  <c r="E417" i="11"/>
  <c r="E455" i="11"/>
  <c r="E239" i="11"/>
  <c r="E23" i="11"/>
  <c r="E172" i="13"/>
  <c r="E105" i="11"/>
  <c r="E474" i="11"/>
  <c r="E618" i="11"/>
  <c r="E762" i="11"/>
  <c r="E388" i="13"/>
  <c r="E34" i="13"/>
  <c r="E298" i="13"/>
  <c r="E559" i="11"/>
  <c r="E631" i="11"/>
  <c r="E348" i="13"/>
  <c r="E240" i="13"/>
  <c r="E76" i="13"/>
  <c r="E154" i="14"/>
  <c r="E61" i="11"/>
  <c r="E603" i="11"/>
  <c r="E747" i="11"/>
  <c r="E346" i="11"/>
  <c r="E533" i="11"/>
  <c r="E728" i="11"/>
  <c r="E451" i="11"/>
  <c r="E700" i="11"/>
  <c r="E180" i="11"/>
  <c r="E372" i="11"/>
  <c r="E37" i="13"/>
  <c r="E241" i="13"/>
  <c r="E313" i="13"/>
  <c r="E127" i="13"/>
  <c r="E231" i="14"/>
  <c r="E69" i="14"/>
  <c r="E423" i="14"/>
  <c r="E495" i="14"/>
  <c r="E267" i="14"/>
  <c r="E533" i="14"/>
  <c r="E395" i="14"/>
  <c r="E503" i="14"/>
  <c r="E407" i="15"/>
  <c r="E87" i="15"/>
  <c r="E231" i="15"/>
  <c r="E375" i="15"/>
  <c r="E45" i="15"/>
  <c r="E117" i="15"/>
  <c r="E189" i="15"/>
  <c r="E261" i="15"/>
  <c r="E333" i="15"/>
  <c r="E667" i="15"/>
  <c r="E569" i="16"/>
  <c r="E607" i="15"/>
  <c r="E197" i="16"/>
  <c r="E341" i="16"/>
  <c r="E117" i="17"/>
  <c r="E68" i="17"/>
  <c r="E20" i="17"/>
  <c r="E38" i="18"/>
  <c r="E43" i="18"/>
  <c r="E302" i="19"/>
  <c r="E318" i="19"/>
  <c r="E474" i="19"/>
  <c r="E514" i="19"/>
  <c r="E611" i="19"/>
  <c r="E589" i="20"/>
  <c r="E209" i="21"/>
  <c r="E583" i="21"/>
  <c r="E767" i="11"/>
  <c r="E544" i="13"/>
  <c r="E622" i="13"/>
  <c r="E643" i="14"/>
  <c r="E349" i="14"/>
  <c r="E183" i="13"/>
  <c r="E39" i="13"/>
  <c r="E332" i="11"/>
  <c r="E246" i="11"/>
  <c r="E480" i="11"/>
  <c r="E696" i="11"/>
  <c r="E204" i="13"/>
  <c r="E334" i="11"/>
  <c r="E493" i="11"/>
  <c r="E637" i="11"/>
  <c r="E70" i="14"/>
  <c r="E465" i="11"/>
  <c r="E537" i="11"/>
  <c r="E609" i="11"/>
  <c r="E681" i="11"/>
  <c r="E753" i="11"/>
  <c r="E545" i="11"/>
  <c r="E652" i="11"/>
  <c r="E206" i="13"/>
  <c r="E730" i="11"/>
  <c r="E731" i="11"/>
  <c r="E235" i="11"/>
  <c r="E384" i="11"/>
  <c r="E98" i="13"/>
  <c r="E383" i="14"/>
  <c r="E447" i="14"/>
  <c r="E128" i="19"/>
  <c r="E96" i="20"/>
  <c r="E292" i="20"/>
  <c r="E378" i="20"/>
  <c r="E5" i="21"/>
  <c r="E455" i="22"/>
  <c r="E728" i="21"/>
  <c r="E733" i="22"/>
  <c r="E421" i="14"/>
  <c r="E609" i="13"/>
  <c r="E312" i="14"/>
  <c r="E216" i="14"/>
  <c r="E628" i="13"/>
  <c r="E78" i="11"/>
  <c r="E48" i="13"/>
  <c r="E299" i="11"/>
  <c r="E11" i="11"/>
  <c r="E326" i="11"/>
  <c r="E182" i="11"/>
  <c r="E22" i="14"/>
  <c r="E643" i="11"/>
  <c r="E279" i="11"/>
  <c r="E687" i="11"/>
  <c r="E759" i="11"/>
  <c r="E557" i="11"/>
  <c r="E742" i="11"/>
  <c r="E551" i="11"/>
  <c r="E283" i="11"/>
  <c r="E668" i="11"/>
  <c r="E198" i="19"/>
  <c r="E86" i="20"/>
  <c r="E673" i="20"/>
  <c r="E595" i="21"/>
  <c r="E740" i="21"/>
  <c r="E761" i="22"/>
  <c r="E482" i="14"/>
  <c r="E314" i="14"/>
  <c r="E586" i="13"/>
  <c r="E204" i="14"/>
  <c r="E264" i="14"/>
  <c r="E532" i="11"/>
  <c r="E528" i="13"/>
  <c r="E424" i="13"/>
  <c r="E576" i="13"/>
  <c r="E221" i="11"/>
  <c r="E77" i="11"/>
  <c r="E82" i="11"/>
  <c r="E392" i="11"/>
  <c r="E176" i="11"/>
  <c r="E643" i="13"/>
  <c r="E468" i="13"/>
  <c r="E505" i="11"/>
  <c r="E649" i="11"/>
  <c r="E486" i="13"/>
  <c r="E436" i="11"/>
  <c r="E581" i="11"/>
  <c r="E450" i="11"/>
  <c r="E241" i="11"/>
  <c r="E662" i="11"/>
  <c r="E177" i="13"/>
  <c r="E223" i="13"/>
  <c r="E73" i="13"/>
  <c r="E19" i="13"/>
  <c r="E325" i="13"/>
  <c r="E87" i="14"/>
  <c r="E533" i="13"/>
  <c r="E279" i="14"/>
  <c r="E557" i="14"/>
  <c r="E365" i="14"/>
  <c r="E529" i="15"/>
  <c r="E299" i="16"/>
  <c r="E443" i="16"/>
  <c r="E11" i="17"/>
  <c r="E60" i="17"/>
  <c r="E260" i="18"/>
  <c r="E408" i="18"/>
  <c r="E128" i="18"/>
  <c r="E79" i="18"/>
  <c r="E396" i="18"/>
  <c r="E51" i="18"/>
  <c r="E104" i="19"/>
  <c r="E163" i="19"/>
  <c r="E262" i="19"/>
  <c r="E33" i="20"/>
  <c r="E129" i="20"/>
  <c r="E438" i="20"/>
  <c r="E12" i="20"/>
  <c r="E304" i="20"/>
  <c r="E548" i="20"/>
  <c r="E305" i="20"/>
  <c r="E484" i="20"/>
  <c r="E497" i="20"/>
  <c r="E541" i="20"/>
  <c r="E161" i="21"/>
  <c r="E26" i="21"/>
  <c r="E451" i="21"/>
  <c r="E573" i="21"/>
  <c r="E660" i="21"/>
  <c r="E463" i="22"/>
  <c r="E447" i="22"/>
  <c r="E82" i="14"/>
  <c r="E219" i="14"/>
  <c r="E431" i="14"/>
  <c r="E297" i="14"/>
  <c r="E685" i="15"/>
  <c r="E302" i="21"/>
  <c r="E558" i="22"/>
  <c r="E725" i="21"/>
  <c r="E218" i="14"/>
  <c r="E410" i="14"/>
  <c r="E179" i="14"/>
  <c r="E131" i="14"/>
  <c r="E83" i="14"/>
  <c r="E35" i="14"/>
  <c r="E372" i="13"/>
  <c r="E300" i="13"/>
  <c r="E232" i="13"/>
  <c r="E160" i="13"/>
  <c r="E88" i="13"/>
  <c r="E16" i="13"/>
  <c r="E150" i="11"/>
  <c r="E366" i="11"/>
  <c r="E558" i="13"/>
  <c r="E425" i="11"/>
  <c r="E65" i="11"/>
  <c r="E70" i="11"/>
  <c r="E324" i="13"/>
  <c r="E136" i="13"/>
  <c r="E21" i="11"/>
  <c r="E318" i="11"/>
  <c r="E584" i="13"/>
  <c r="E453" i="13"/>
  <c r="E262" i="13"/>
  <c r="E406" i="11"/>
  <c r="E561" i="11"/>
  <c r="E705" i="11"/>
  <c r="E676" i="11"/>
  <c r="E4" i="11"/>
  <c r="E154" i="13"/>
  <c r="E108" i="11"/>
  <c r="E587" i="11"/>
  <c r="E701" i="13"/>
  <c r="E397" i="13"/>
  <c r="E111" i="14"/>
  <c r="E647" i="13"/>
  <c r="E581" i="14"/>
  <c r="E411" i="15"/>
  <c r="E605" i="16"/>
  <c r="E545" i="16"/>
  <c r="E3" i="17"/>
  <c r="E130" i="17"/>
  <c r="E464" i="18"/>
  <c r="E103" i="18"/>
  <c r="E68" i="19"/>
  <c r="E151" i="19"/>
  <c r="E538" i="19"/>
  <c r="E84" i="19"/>
  <c r="E286" i="19"/>
  <c r="E498" i="19"/>
  <c r="E210" i="20"/>
  <c r="E41" i="21"/>
  <c r="E433" i="21"/>
  <c r="E461" i="21"/>
  <c r="E695" i="21"/>
  <c r="E719" i="21"/>
  <c r="E240" i="17"/>
  <c r="E621" i="14"/>
  <c r="E291" i="22"/>
  <c r="E530" i="21"/>
  <c r="E496" i="21"/>
  <c r="E416" i="21"/>
  <c r="E125" i="20"/>
  <c r="E384" i="19"/>
  <c r="E411" i="19"/>
  <c r="E135" i="18"/>
  <c r="E447" i="18"/>
  <c r="E32" i="15"/>
  <c r="E355" i="15"/>
  <c r="E428" i="15"/>
  <c r="E537" i="14"/>
  <c r="E467" i="15"/>
  <c r="E271" i="15"/>
  <c r="E199" i="15"/>
  <c r="E368" i="14"/>
  <c r="E465" i="15"/>
  <c r="E79" i="15"/>
  <c r="E322" i="14"/>
  <c r="E330" i="14"/>
  <c r="E222" i="15"/>
  <c r="E167" i="14"/>
  <c r="E119" i="14"/>
  <c r="E71" i="14"/>
  <c r="E23" i="14"/>
  <c r="E386" i="14"/>
  <c r="E733" i="13"/>
  <c r="E173" i="11"/>
  <c r="E101" i="11"/>
  <c r="E106" i="11"/>
  <c r="E416" i="11"/>
  <c r="E200" i="11"/>
  <c r="E128" i="11"/>
  <c r="E465" i="14"/>
  <c r="E139" i="13"/>
  <c r="E591" i="14"/>
  <c r="E662" i="14"/>
  <c r="E531" i="13"/>
  <c r="E473" i="13"/>
  <c r="E90" i="14"/>
  <c r="E467" i="14"/>
  <c r="E573" i="15"/>
  <c r="E541" i="15"/>
  <c r="E249" i="16"/>
  <c r="E393" i="16"/>
  <c r="E553" i="16"/>
  <c r="E317" i="16"/>
  <c r="E461" i="16"/>
  <c r="E684" i="15"/>
  <c r="E568" i="16"/>
  <c r="E712" i="16"/>
  <c r="E396" i="17"/>
  <c r="E192" i="17"/>
  <c r="E591" i="17"/>
  <c r="E227" i="17"/>
  <c r="E347" i="17"/>
  <c r="E289" i="17"/>
  <c r="E635" i="17"/>
  <c r="E543" i="17"/>
  <c r="E261" i="17"/>
  <c r="E528" i="17"/>
  <c r="E29" i="18"/>
  <c r="E85" i="18"/>
  <c r="E25" i="18"/>
  <c r="E481" i="17"/>
  <c r="E529" i="17"/>
  <c r="E577" i="17"/>
  <c r="E640" i="17"/>
  <c r="E371" i="18"/>
  <c r="E464" i="17"/>
  <c r="E536" i="17"/>
  <c r="E699" i="17"/>
  <c r="E503" i="17"/>
  <c r="E394" i="18"/>
  <c r="E107" i="18"/>
  <c r="E45" i="18"/>
  <c r="E93" i="18"/>
  <c r="E310" i="18"/>
  <c r="E372" i="18"/>
  <c r="E86" i="18"/>
  <c r="E298" i="18"/>
  <c r="E419" i="18"/>
  <c r="E159" i="19"/>
  <c r="E195" i="19"/>
  <c r="E123" i="19"/>
  <c r="E35" i="19"/>
  <c r="E138" i="19"/>
  <c r="E174" i="19"/>
  <c r="E171" i="19"/>
  <c r="E136" i="19"/>
  <c r="E300" i="19"/>
  <c r="E332" i="19"/>
  <c r="E326" i="19"/>
  <c r="E397" i="19"/>
  <c r="E541" i="19"/>
  <c r="E365" i="19"/>
  <c r="E341" i="19"/>
  <c r="E441" i="19"/>
  <c r="E626" i="19"/>
  <c r="E157" i="20"/>
  <c r="E566" i="19"/>
  <c r="E537" i="19"/>
  <c r="E573" i="19"/>
  <c r="E74" i="20"/>
  <c r="E22" i="20"/>
  <c r="E176" i="20"/>
  <c r="E3" i="20"/>
  <c r="E327" i="20"/>
  <c r="E248" i="20"/>
  <c r="E320" i="20"/>
  <c r="E403" i="20"/>
  <c r="E246" i="20"/>
  <c r="E354" i="20"/>
  <c r="E169" i="21"/>
  <c r="E664" i="20"/>
  <c r="E608" i="20"/>
  <c r="E165" i="21"/>
  <c r="E274" i="21"/>
  <c r="E25" i="21"/>
  <c r="E73" i="21"/>
  <c r="E262" i="21"/>
  <c r="E85" i="21"/>
  <c r="E627" i="21"/>
  <c r="E305" i="21"/>
  <c r="E447" i="21"/>
  <c r="E630" i="21"/>
  <c r="E437" i="21"/>
  <c r="E617" i="21"/>
  <c r="E85" i="22"/>
  <c r="E210" i="22"/>
  <c r="E214" i="22"/>
  <c r="E286" i="22"/>
  <c r="E322" i="22"/>
  <c r="E409" i="22"/>
  <c r="E317" i="22"/>
  <c r="E397" i="22"/>
  <c r="E461" i="22"/>
  <c r="E506" i="22"/>
  <c r="E605" i="22"/>
  <c r="E420" i="22"/>
  <c r="E358" i="22"/>
  <c r="E609" i="22"/>
  <c r="E669" i="22"/>
  <c r="E681" i="22"/>
  <c r="E613" i="22"/>
  <c r="E696" i="22"/>
  <c r="E711" i="22"/>
  <c r="E154" i="22"/>
  <c r="E538" i="13"/>
  <c r="E362" i="22"/>
  <c r="E365" i="21"/>
  <c r="E143" i="21"/>
  <c r="E504" i="19"/>
  <c r="E707" i="18"/>
  <c r="E470" i="18"/>
  <c r="E100" i="18"/>
  <c r="E176" i="15"/>
  <c r="E730" i="14"/>
  <c r="E351" i="22"/>
  <c r="E357" i="22"/>
  <c r="E119" i="22"/>
  <c r="E693" i="21"/>
  <c r="E7" i="22"/>
  <c r="E622" i="21"/>
  <c r="E471" i="21"/>
  <c r="E470" i="21"/>
  <c r="E348" i="21"/>
  <c r="E519" i="21"/>
  <c r="E528" i="21"/>
  <c r="E490" i="21"/>
  <c r="E553" i="21"/>
  <c r="E280" i="21"/>
  <c r="E296" i="21"/>
  <c r="E131" i="21"/>
  <c r="E269" i="21"/>
  <c r="E493" i="21"/>
  <c r="E63" i="21"/>
  <c r="E24" i="21"/>
  <c r="E62" i="21"/>
  <c r="E27" i="21"/>
  <c r="E713" i="20"/>
  <c r="E81" i="21"/>
  <c r="E43" i="21"/>
  <c r="E321" i="20"/>
  <c r="E513" i="20"/>
  <c r="E556" i="20"/>
  <c r="E238" i="20"/>
  <c r="E345" i="20"/>
  <c r="E225" i="20"/>
  <c r="E194" i="20"/>
  <c r="E160" i="20"/>
  <c r="E104" i="20"/>
  <c r="E513" i="19"/>
  <c r="E507" i="19"/>
  <c r="E468" i="19"/>
  <c r="E351" i="19"/>
  <c r="E483" i="19"/>
  <c r="E412" i="19"/>
  <c r="E613" i="19"/>
  <c r="E452" i="19"/>
  <c r="E571" i="19"/>
  <c r="E456" i="19"/>
  <c r="E447" i="19"/>
  <c r="E101" i="19"/>
  <c r="E665" i="19"/>
  <c r="E359" i="19"/>
  <c r="E141" i="19"/>
  <c r="E90" i="19"/>
  <c r="E699" i="18"/>
  <c r="E540" i="18"/>
  <c r="E357" i="18"/>
  <c r="E213" i="18"/>
  <c r="E546" i="18"/>
  <c r="E539" i="18"/>
  <c r="E13" i="19"/>
  <c r="E619" i="18"/>
  <c r="E505" i="18"/>
  <c r="E649" i="18"/>
  <c r="E158" i="19"/>
  <c r="E758" i="17"/>
  <c r="E470" i="17"/>
  <c r="E326" i="18"/>
  <c r="E267" i="18"/>
  <c r="E12" i="18"/>
  <c r="E672" i="17"/>
  <c r="E398" i="17"/>
  <c r="E760" i="17"/>
  <c r="E695" i="17"/>
  <c r="E256" i="17"/>
  <c r="E211" i="17"/>
  <c r="E199" i="17"/>
  <c r="E561" i="16"/>
  <c r="E76" i="17"/>
  <c r="E585" i="16"/>
  <c r="E573" i="16"/>
  <c r="E566" i="16"/>
  <c r="E720" i="15"/>
  <c r="E648" i="16"/>
  <c r="E314" i="16"/>
  <c r="E439" i="16"/>
  <c r="E295" i="16"/>
  <c r="E678" i="15"/>
  <c r="E302" i="16"/>
  <c r="E578" i="16"/>
  <c r="E219" i="16"/>
  <c r="E590" i="15"/>
  <c r="E724" i="14"/>
  <c r="E513" i="15"/>
  <c r="E384" i="15"/>
  <c r="E593" i="15"/>
  <c r="E620" i="15"/>
  <c r="E510" i="15"/>
  <c r="E509" i="15"/>
  <c r="E429" i="15"/>
  <c r="E30" i="15"/>
  <c r="E609" i="14"/>
  <c r="E418" i="15"/>
  <c r="E236" i="15"/>
  <c r="E92" i="15"/>
  <c r="E537" i="15"/>
  <c r="E343" i="15"/>
  <c r="E718" i="14"/>
  <c r="E572" i="14"/>
  <c r="E436" i="15"/>
  <c r="E332" i="15"/>
  <c r="E188" i="15"/>
  <c r="E44" i="15"/>
  <c r="E295" i="15"/>
  <c r="E223" i="15"/>
  <c r="E151" i="15"/>
  <c r="E766" i="14"/>
  <c r="E524" i="14"/>
  <c r="E586" i="15"/>
  <c r="E574" i="14"/>
  <c r="E393" i="14"/>
  <c r="E236" i="14"/>
  <c r="E718" i="13"/>
  <c r="E554" i="15"/>
  <c r="E573" i="13"/>
  <c r="E450" i="14"/>
  <c r="E227" i="14"/>
  <c r="E549" i="13"/>
  <c r="E163" i="14"/>
  <c r="E115" i="14"/>
  <c r="E67" i="14"/>
  <c r="E19" i="14"/>
  <c r="E366" i="14"/>
  <c r="E676" i="13"/>
  <c r="E526" i="13"/>
  <c r="E414" i="14"/>
  <c r="E633" i="13"/>
  <c r="E186" i="11"/>
  <c r="E402" i="11"/>
  <c r="E656" i="13"/>
  <c r="E256" i="13"/>
  <c r="E58" i="13"/>
  <c r="E703" i="13"/>
  <c r="E410" i="11"/>
  <c r="E266" i="11"/>
  <c r="E122" i="11"/>
  <c r="E290" i="14"/>
  <c r="E490" i="13"/>
  <c r="E396" i="13"/>
  <c r="E288" i="13"/>
  <c r="E504" i="11"/>
  <c r="E394" i="15"/>
  <c r="E534" i="13"/>
  <c r="E352" i="13"/>
  <c r="E661" i="13"/>
  <c r="E512" i="13"/>
  <c r="E358" i="13"/>
  <c r="E519" i="11"/>
  <c r="E268" i="13"/>
  <c r="E495" i="13"/>
  <c r="E328" i="11"/>
  <c r="E197" i="13"/>
  <c r="E254" i="13"/>
  <c r="E135" i="13"/>
  <c r="E273" i="13"/>
  <c r="E345" i="13"/>
  <c r="E5" i="13"/>
  <c r="E77" i="13"/>
  <c r="E149" i="13"/>
  <c r="E221" i="13"/>
  <c r="E245" i="13"/>
  <c r="E483" i="13"/>
  <c r="E9" i="13"/>
  <c r="E267" i="13"/>
  <c r="E339" i="13"/>
  <c r="E411" i="13"/>
  <c r="E176" i="13"/>
  <c r="E296" i="13"/>
  <c r="E639" i="14"/>
  <c r="E500" i="13"/>
  <c r="E208" i="14"/>
  <c r="E221" i="14"/>
  <c r="E509" i="13"/>
  <c r="E479" i="18"/>
  <c r="E483" i="16"/>
  <c r="E387" i="22"/>
  <c r="E95" i="22"/>
  <c r="E150" i="22"/>
  <c r="E255" i="21"/>
  <c r="E62" i="19"/>
  <c r="E355" i="18"/>
  <c r="E327" i="18"/>
  <c r="E544" i="15"/>
  <c r="E320" i="15"/>
  <c r="E724" i="22"/>
  <c r="E547" i="22"/>
  <c r="E436" i="22"/>
  <c r="E522" i="22"/>
  <c r="E381" i="22"/>
  <c r="E273" i="22"/>
  <c r="E368" i="22"/>
  <c r="E636" i="22"/>
  <c r="E139" i="22"/>
  <c r="E68" i="22"/>
  <c r="E492" i="21"/>
  <c r="E8" i="22"/>
  <c r="E550" i="21"/>
  <c r="E514" i="21"/>
  <c r="E652" i="22"/>
  <c r="E616" i="22"/>
  <c r="E448" i="22"/>
  <c r="E643" i="22"/>
  <c r="E607" i="22"/>
  <c r="E578" i="22"/>
  <c r="E432" i="22"/>
  <c r="E462" i="22"/>
  <c r="E513" i="22"/>
  <c r="E465" i="22"/>
  <c r="E401" i="22"/>
  <c r="E215" i="22"/>
  <c r="E380" i="22"/>
  <c r="E274" i="22"/>
  <c r="E229" i="22"/>
  <c r="E204" i="22"/>
  <c r="E172" i="22"/>
  <c r="E153" i="22"/>
  <c r="E160" i="22"/>
  <c r="E83" i="22"/>
  <c r="E770" i="21"/>
  <c r="E13" i="22"/>
  <c r="E128" i="22"/>
  <c r="E107" i="22"/>
  <c r="E124" i="22"/>
  <c r="E442" i="21"/>
  <c r="E173" i="22"/>
  <c r="E468" i="21"/>
  <c r="E531" i="21"/>
  <c r="E510" i="21"/>
  <c r="E300" i="21"/>
  <c r="E472" i="21"/>
  <c r="E232" i="21"/>
  <c r="E224" i="21"/>
  <c r="E590" i="21"/>
  <c r="E682" i="21"/>
  <c r="E123" i="21"/>
  <c r="E371" i="21"/>
  <c r="E122" i="21"/>
  <c r="E200" i="21"/>
  <c r="E33" i="21"/>
  <c r="E155" i="21"/>
  <c r="E74" i="21"/>
  <c r="E680" i="20"/>
  <c r="E301" i="21"/>
  <c r="E631" i="20"/>
  <c r="E250" i="20"/>
  <c r="E501" i="20"/>
  <c r="E262" i="20"/>
  <c r="E624" i="20"/>
  <c r="E593" i="20"/>
  <c r="E476" i="20"/>
  <c r="E417" i="20"/>
  <c r="E261" i="20"/>
  <c r="E339" i="20"/>
  <c r="E648" i="19"/>
  <c r="E123" i="20"/>
  <c r="E325" i="20"/>
  <c r="E113" i="20"/>
  <c r="E410" i="20"/>
  <c r="E736" i="19"/>
  <c r="E41" i="20"/>
  <c r="E279" i="20"/>
  <c r="E635" i="20"/>
  <c r="E111" i="20"/>
  <c r="E711" i="19"/>
  <c r="E25" i="20"/>
  <c r="E45" i="20"/>
  <c r="E501" i="19"/>
  <c r="E495" i="19"/>
  <c r="E291" i="19"/>
  <c r="E243" i="19"/>
  <c r="E290" i="20"/>
  <c r="E347" i="19"/>
  <c r="E596" i="19"/>
  <c r="E339" i="19"/>
  <c r="E114" i="20"/>
  <c r="E681" i="19"/>
  <c r="E460" i="19"/>
  <c r="E265" i="19"/>
  <c r="E190" i="19"/>
  <c r="E409" i="19"/>
  <c r="E428" i="19"/>
  <c r="E193" i="19"/>
  <c r="E283" i="19"/>
  <c r="E165" i="19"/>
  <c r="E17" i="19"/>
  <c r="E618" i="19"/>
  <c r="E349" i="19"/>
  <c r="E101" i="20"/>
  <c r="E593" i="19"/>
  <c r="E295" i="19"/>
  <c r="E19" i="19"/>
  <c r="E117" i="19"/>
  <c r="E564" i="18"/>
  <c r="E473" i="18"/>
  <c r="E85" i="19"/>
  <c r="E769" i="18"/>
  <c r="E606" i="18"/>
  <c r="E39" i="19"/>
  <c r="E658" i="18"/>
  <c r="E34" i="19"/>
  <c r="E563" i="18"/>
  <c r="E612" i="18"/>
  <c r="E533" i="18"/>
  <c r="E345" i="18"/>
  <c r="E674" i="18"/>
  <c r="E530" i="18"/>
  <c r="E170" i="19"/>
  <c r="E753" i="18"/>
  <c r="E516" i="18"/>
  <c r="E76" i="19"/>
  <c r="E487" i="18"/>
  <c r="E631" i="18"/>
  <c r="E517" i="18"/>
  <c r="E661" i="18"/>
  <c r="E434" i="18"/>
  <c r="E446" i="18"/>
  <c r="E746" i="17"/>
  <c r="E633" i="17"/>
  <c r="E489" i="17"/>
  <c r="E174" i="18"/>
  <c r="E78" i="18"/>
  <c r="E716" i="17"/>
  <c r="E458" i="17"/>
  <c r="E181" i="18"/>
  <c r="E538" i="18"/>
  <c r="E255" i="18"/>
  <c r="E454" i="17"/>
  <c r="E18" i="18"/>
  <c r="E466" i="18"/>
  <c r="E205" i="18"/>
  <c r="E659" i="18"/>
  <c r="E242" i="18"/>
  <c r="E157" i="18"/>
  <c r="E422" i="17"/>
  <c r="E267" i="17"/>
  <c r="E315" i="17"/>
  <c r="E279" i="18"/>
  <c r="E426" i="17"/>
  <c r="E219" i="17"/>
  <c r="E607" i="17"/>
  <c r="E171" i="17"/>
  <c r="E184" i="17"/>
  <c r="E636" i="16"/>
  <c r="E168" i="17"/>
  <c r="E220" i="17"/>
  <c r="E489" i="16"/>
  <c r="E18" i="17"/>
  <c r="E45" i="17"/>
  <c r="E101" i="17"/>
  <c r="E594" i="16"/>
  <c r="E761" i="15"/>
  <c r="E388" i="16"/>
  <c r="E244" i="16"/>
  <c r="E688" i="15"/>
  <c r="E665" i="15"/>
  <c r="E662" i="16"/>
  <c r="E364" i="16"/>
  <c r="E220" i="16"/>
  <c r="E435" i="16"/>
  <c r="E363" i="16"/>
  <c r="E291" i="16"/>
  <c r="E533" i="15"/>
  <c r="E650" i="15"/>
  <c r="E536" i="15"/>
  <c r="E592" i="15"/>
  <c r="E691" i="14"/>
  <c r="E428" i="14"/>
  <c r="E513" i="14"/>
  <c r="E369" i="14"/>
  <c r="E390" i="15"/>
  <c r="E601" i="14"/>
  <c r="E526" i="14"/>
  <c r="E371" i="15"/>
  <c r="E227" i="15"/>
  <c r="E83" i="15"/>
  <c r="E708" i="14"/>
  <c r="E378" i="15"/>
  <c r="E162" i="15"/>
  <c r="E381" i="14"/>
  <c r="E742" i="14"/>
  <c r="E735" i="13"/>
  <c r="E323" i="15"/>
  <c r="E179" i="15"/>
  <c r="E35" i="15"/>
  <c r="E286" i="15"/>
  <c r="E214" i="15"/>
  <c r="E142" i="15"/>
  <c r="E543" i="15"/>
  <c r="E514" i="14"/>
  <c r="E343" i="14"/>
  <c r="E523" i="14"/>
  <c r="E525" i="13"/>
  <c r="E461" i="15"/>
  <c r="E472" i="15"/>
  <c r="E550" i="13"/>
  <c r="E595" i="14"/>
  <c r="E556" i="13"/>
  <c r="E266" i="14"/>
  <c r="E8" i="14"/>
  <c r="E709" i="13"/>
  <c r="E283" i="14"/>
  <c r="E486" i="14"/>
  <c r="E203" i="14"/>
  <c r="E650" i="13"/>
  <c r="E667" i="13"/>
  <c r="E193" i="11"/>
  <c r="E409" i="11"/>
  <c r="E430" i="13"/>
  <c r="E606" i="13"/>
  <c r="E228" i="13"/>
  <c r="E118" i="14"/>
  <c r="E654" i="13"/>
  <c r="E378" i="13"/>
  <c r="E377" i="11"/>
  <c r="E161" i="11"/>
  <c r="E17" i="11"/>
  <c r="E404" i="11"/>
  <c r="E188" i="11"/>
  <c r="E44" i="11"/>
  <c r="E148" i="14"/>
  <c r="E100" i="13"/>
  <c r="E34" i="14"/>
  <c r="E189" i="11"/>
  <c r="E405" i="11"/>
  <c r="E510" i="11"/>
  <c r="E516" i="13"/>
  <c r="E415" i="14"/>
  <c r="E631" i="13"/>
  <c r="E554" i="16"/>
  <c r="E478" i="20"/>
  <c r="E29" i="20"/>
  <c r="E608" i="19"/>
  <c r="E465" i="19"/>
  <c r="E11" i="19"/>
  <c r="E26" i="19"/>
  <c r="E56" i="18"/>
  <c r="E243" i="18"/>
  <c r="E623" i="18"/>
  <c r="E128" i="17"/>
  <c r="E7" i="17"/>
  <c r="E140" i="22"/>
  <c r="E144" i="22"/>
  <c r="E4" i="22"/>
  <c r="E689" i="21"/>
  <c r="E746" i="21"/>
  <c r="E518" i="21"/>
  <c r="E686" i="21"/>
  <c r="E381" i="21"/>
  <c r="E357" i="21"/>
  <c r="E667" i="21"/>
  <c r="E460" i="21"/>
  <c r="E507" i="21"/>
  <c r="E404" i="21"/>
  <c r="E450" i="21"/>
  <c r="E35" i="21"/>
  <c r="E376" i="21"/>
  <c r="E139" i="21"/>
  <c r="E136" i="21"/>
  <c r="E16" i="21"/>
  <c r="E112" i="21"/>
  <c r="E31" i="21"/>
  <c r="E725" i="20"/>
  <c r="E627" i="20"/>
  <c r="E762" i="20"/>
  <c r="E514" i="20"/>
  <c r="E466" i="20"/>
  <c r="E489" i="20"/>
  <c r="E382" i="20"/>
  <c r="E103" i="20"/>
  <c r="E273" i="20"/>
  <c r="E240" i="20"/>
  <c r="E309" i="20"/>
  <c r="E189" i="20"/>
  <c r="E397" i="20"/>
  <c r="E23" i="20"/>
  <c r="E612" i="19"/>
  <c r="E222" i="20"/>
  <c r="E489" i="19"/>
  <c r="E488" i="19"/>
  <c r="E128" i="20"/>
  <c r="E572" i="19"/>
  <c r="E335" i="19"/>
  <c r="E400" i="19"/>
  <c r="E645" i="19"/>
  <c r="E5" i="19"/>
  <c r="E392" i="19"/>
  <c r="E605" i="18"/>
  <c r="E503" i="18"/>
  <c r="E499" i="18"/>
  <c r="E694" i="18"/>
  <c r="E529" i="18"/>
  <c r="E673" i="18"/>
  <c r="E690" i="18"/>
  <c r="E763" i="18"/>
  <c r="E167" i="19"/>
  <c r="E450" i="18"/>
  <c r="E98" i="19"/>
  <c r="E289" i="18"/>
  <c r="E278" i="18"/>
  <c r="E146" i="18"/>
  <c r="E258" i="18"/>
  <c r="E446" i="17"/>
  <c r="E134" i="18"/>
  <c r="E350" i="18"/>
  <c r="E123" i="18"/>
  <c r="E330" i="18"/>
  <c r="E44" i="18"/>
  <c r="E158" i="18"/>
  <c r="E454" i="18"/>
  <c r="E498" i="17"/>
  <c r="E646" i="18"/>
  <c r="E594" i="17"/>
  <c r="E307" i="17"/>
  <c r="E151" i="17"/>
  <c r="E195" i="17"/>
  <c r="E320" i="17"/>
  <c r="E102" i="17"/>
  <c r="E718" i="16"/>
  <c r="E87" i="17"/>
  <c r="E125" i="17"/>
  <c r="E678" i="16"/>
  <c r="E624" i="16"/>
  <c r="E27" i="17"/>
  <c r="E91" i="17"/>
  <c r="E742" i="16"/>
  <c r="E527" i="16"/>
  <c r="E290" i="16"/>
  <c r="E744" i="15"/>
  <c r="E596" i="16"/>
  <c r="E379" i="16"/>
  <c r="E235" i="16"/>
  <c r="E514" i="16"/>
  <c r="E278" i="16"/>
  <c r="E572" i="16"/>
  <c r="E412" i="16"/>
  <c r="E268" i="16"/>
  <c r="E231" i="16"/>
  <c r="E266" i="16"/>
  <c r="E355" i="16"/>
  <c r="E211" i="16"/>
  <c r="E730" i="16"/>
  <c r="E518" i="16"/>
  <c r="E282" i="16"/>
  <c r="E508" i="15"/>
  <c r="E704" i="15"/>
  <c r="E488" i="15"/>
  <c r="E281" i="15"/>
  <c r="E209" i="15"/>
  <c r="E65" i="15"/>
  <c r="E460" i="15"/>
  <c r="E284" i="15"/>
  <c r="E140" i="15"/>
  <c r="E210" i="15"/>
  <c r="E490" i="14"/>
  <c r="E597" i="14"/>
  <c r="E362" i="15"/>
  <c r="E218" i="15"/>
  <c r="E74" i="15"/>
  <c r="E696" i="14"/>
  <c r="E525" i="14"/>
  <c r="E314" i="15"/>
  <c r="E170" i="15"/>
  <c r="E26" i="15"/>
  <c r="E367" i="15"/>
  <c r="E488" i="14"/>
  <c r="E704" i="14"/>
  <c r="E504" i="14"/>
  <c r="E324" i="14"/>
  <c r="E493" i="14"/>
  <c r="E223" i="14"/>
  <c r="E366" i="15"/>
  <c r="E442" i="14"/>
  <c r="E330" i="15"/>
  <c r="E295" i="14"/>
  <c r="E537" i="13"/>
  <c r="E68" i="14"/>
  <c r="E311" i="14"/>
  <c r="E688" i="13"/>
  <c r="E168" i="14"/>
  <c r="E120" i="14"/>
  <c r="E72" i="14"/>
  <c r="E36" i="14"/>
  <c r="E458" i="14"/>
  <c r="E621" i="13"/>
  <c r="E300" i="14"/>
  <c r="E640" i="13"/>
  <c r="E7" i="14"/>
  <c r="E607" i="13"/>
  <c r="E460" i="11"/>
  <c r="E429" i="13"/>
  <c r="E130" i="13"/>
  <c r="E274" i="13"/>
  <c r="E443" i="11"/>
  <c r="E371" i="11"/>
  <c r="E76" i="14"/>
  <c r="E426" i="11"/>
  <c r="E732" i="11"/>
  <c r="E178" i="13"/>
  <c r="E399" i="11"/>
  <c r="E511" i="11"/>
  <c r="E298" i="14"/>
  <c r="E572" i="13"/>
  <c r="E360" i="11"/>
  <c r="E110" i="19"/>
  <c r="E374" i="17"/>
  <c r="E331" i="14"/>
  <c r="E542" i="22"/>
  <c r="E60" i="22"/>
  <c r="E176" i="21"/>
  <c r="E328" i="21"/>
  <c r="E526" i="20"/>
  <c r="E199" i="19"/>
  <c r="E508" i="22"/>
  <c r="E541" i="22"/>
  <c r="E577" i="22"/>
  <c r="E486" i="22"/>
  <c r="E640" i="22"/>
  <c r="E604" i="22"/>
  <c r="E655" i="22"/>
  <c r="E377" i="22"/>
  <c r="E389" i="22"/>
  <c r="E375" i="22"/>
  <c r="E363" i="22"/>
  <c r="E203" i="22"/>
  <c r="E231" i="22"/>
  <c r="E127" i="22"/>
  <c r="E143" i="22"/>
  <c r="E71" i="22"/>
  <c r="E162" i="22"/>
  <c r="E96" i="22"/>
  <c r="E721" i="21"/>
  <c r="E43" i="22"/>
  <c r="E753" i="21"/>
  <c r="E674" i="21"/>
  <c r="E608" i="21"/>
  <c r="E702" i="21"/>
  <c r="E538" i="21"/>
  <c r="E434" i="21"/>
  <c r="E495" i="21"/>
  <c r="E308" i="21"/>
  <c r="E685" i="21"/>
  <c r="E498" i="21"/>
  <c r="E570" i="21"/>
  <c r="E288" i="21"/>
  <c r="E340" i="21"/>
  <c r="E152" i="21"/>
  <c r="E243" i="21"/>
  <c r="E7" i="21"/>
  <c r="E146" i="21"/>
  <c r="E119" i="21"/>
  <c r="E8" i="21"/>
  <c r="E60" i="21"/>
  <c r="E700" i="20"/>
  <c r="E540" i="20"/>
  <c r="E588" i="20"/>
  <c r="E285" i="20"/>
  <c r="E671" i="20"/>
  <c r="E477" i="20"/>
  <c r="E536" i="20"/>
  <c r="E464" i="20"/>
  <c r="E346" i="20"/>
  <c r="E169" i="20"/>
  <c r="E457" i="20"/>
  <c r="E89" i="20"/>
  <c r="E429" i="20"/>
  <c r="E243" i="20"/>
  <c r="E312" i="20"/>
  <c r="E267" i="20"/>
  <c r="E452" i="20"/>
  <c r="E753" i="19"/>
  <c r="E219" i="20"/>
  <c r="E303" i="20"/>
  <c r="E276" i="20"/>
  <c r="E600" i="19"/>
  <c r="E348" i="19"/>
  <c r="E559" i="19"/>
  <c r="E289" i="20"/>
  <c r="E477" i="19"/>
  <c r="E548" i="19"/>
  <c r="E183" i="20"/>
  <c r="E381" i="19"/>
  <c r="E256" i="19"/>
  <c r="E223" i="19"/>
  <c r="E143" i="19"/>
  <c r="E129" i="19"/>
  <c r="E636" i="18"/>
  <c r="E130" i="19"/>
  <c r="E622" i="18"/>
  <c r="E723" i="18"/>
  <c r="E654" i="18"/>
  <c r="E510" i="18"/>
  <c r="E15" i="19"/>
  <c r="E722" i="18"/>
  <c r="E54" i="19"/>
  <c r="E702" i="18"/>
  <c r="E693" i="18"/>
  <c r="E102" i="19"/>
  <c r="E609" i="17"/>
  <c r="E762" i="17"/>
  <c r="E152" i="18"/>
  <c r="E66" i="18"/>
  <c r="E620" i="17"/>
  <c r="E219" i="18"/>
  <c r="E434" i="17"/>
  <c r="E515" i="18"/>
  <c r="E170" i="18"/>
  <c r="E331" i="18"/>
  <c r="E159" i="18"/>
  <c r="E612" i="17"/>
  <c r="E295" i="17"/>
  <c r="E163" i="17"/>
  <c r="E247" i="17"/>
  <c r="E156" i="17"/>
  <c r="E646" i="16"/>
  <c r="E477" i="16"/>
  <c r="E562" i="16"/>
  <c r="E712" i="15"/>
  <c r="E590" i="16"/>
  <c r="E662" i="15"/>
  <c r="E692" i="15"/>
  <c r="E275" i="15"/>
  <c r="E131" i="15"/>
  <c r="E679" i="14"/>
  <c r="E503" i="15"/>
  <c r="E296" i="15"/>
  <c r="E152" i="15"/>
  <c r="E692" i="14"/>
  <c r="E549" i="14"/>
  <c r="E250" i="14"/>
  <c r="E510" i="14"/>
  <c r="E566" i="14"/>
  <c r="E438" i="14"/>
  <c r="E199" i="14"/>
  <c r="E151" i="14"/>
  <c r="E103" i="14"/>
  <c r="E55" i="14"/>
  <c r="E456" i="14"/>
  <c r="E614" i="13"/>
  <c r="E374" i="14"/>
  <c r="E610" i="13"/>
  <c r="E420" i="13"/>
  <c r="E293" i="11"/>
  <c r="E18" i="13"/>
  <c r="E217" i="11"/>
  <c r="E433" i="11"/>
  <c r="E535" i="13"/>
  <c r="E522" i="11"/>
  <c r="E666" i="11"/>
  <c r="E475" i="14"/>
  <c r="E250" i="13"/>
  <c r="E420" i="11"/>
  <c r="E539" i="11"/>
  <c r="E677" i="11"/>
  <c r="E356" i="21"/>
  <c r="E191" i="21"/>
  <c r="E189" i="19"/>
  <c r="E607" i="18"/>
  <c r="E30" i="18"/>
  <c r="E174" i="17"/>
  <c r="E522" i="15"/>
  <c r="E656" i="22"/>
  <c r="E625" i="22"/>
  <c r="E369" i="22"/>
  <c r="E353" i="22"/>
  <c r="E255" i="22"/>
  <c r="E132" i="22"/>
  <c r="E104" i="22"/>
  <c r="E88" i="22"/>
  <c r="E19" i="22"/>
  <c r="E212" i="21"/>
  <c r="E9" i="21"/>
  <c r="E648" i="20"/>
  <c r="E465" i="20"/>
  <c r="E191" i="20"/>
  <c r="E155" i="20"/>
  <c r="E668" i="19"/>
  <c r="E637" i="19"/>
  <c r="E331" i="19"/>
  <c r="E293" i="18"/>
  <c r="E570" i="18"/>
  <c r="E683" i="18"/>
  <c r="E553" i="18"/>
  <c r="E697" i="18"/>
  <c r="E714" i="18"/>
  <c r="E70" i="19"/>
  <c r="E58" i="19"/>
  <c r="E87" i="19"/>
  <c r="E149" i="18"/>
  <c r="E680" i="17"/>
  <c r="E183" i="18"/>
  <c r="E116" i="18"/>
  <c r="E654" i="17"/>
  <c r="E206" i="18"/>
  <c r="E387" i="18"/>
  <c r="E84" i="18"/>
  <c r="E366" i="18"/>
  <c r="E606" i="17"/>
  <c r="E423" i="18"/>
  <c r="E138" i="17"/>
  <c r="E194" i="17"/>
  <c r="E175" i="17"/>
  <c r="E260" i="17"/>
  <c r="E90" i="17"/>
  <c r="E352" i="16"/>
  <c r="E208" i="16"/>
  <c r="E234" i="16"/>
  <c r="E458" i="16"/>
  <c r="E242" i="16"/>
  <c r="E100" i="17"/>
  <c r="E602" i="16"/>
  <c r="E632" i="16"/>
  <c r="E446" i="16"/>
  <c r="E230" i="16"/>
  <c r="E539" i="16"/>
  <c r="E472" i="16"/>
  <c r="E328" i="16"/>
  <c r="E480" i="16"/>
  <c r="E698" i="15"/>
  <c r="E642" i="15"/>
  <c r="E582" i="15"/>
  <c r="E266" i="15"/>
  <c r="E122" i="15"/>
  <c r="E445" i="14"/>
  <c r="E479" i="15"/>
  <c r="E319" i="15"/>
  <c r="E247" i="15"/>
  <c r="E175" i="15"/>
  <c r="E392" i="14"/>
  <c r="E381" i="15"/>
  <c r="E174" i="15"/>
  <c r="E477" i="14"/>
  <c r="E333" i="14"/>
  <c r="E685" i="14"/>
  <c r="E335" i="15"/>
  <c r="E191" i="15"/>
  <c r="E47" i="15"/>
  <c r="E649" i="14"/>
  <c r="E417" i="15"/>
  <c r="E82" i="15"/>
  <c r="E668" i="14"/>
  <c r="E489" i="14"/>
  <c r="E345" i="14"/>
  <c r="E673" i="14"/>
  <c r="E287" i="15"/>
  <c r="E143" i="15"/>
  <c r="E705" i="14"/>
  <c r="E452" i="14"/>
  <c r="E681" i="14"/>
  <c r="E342" i="14"/>
  <c r="E662" i="13"/>
  <c r="E513" i="13"/>
  <c r="E559" i="14"/>
  <c r="E215" i="14"/>
  <c r="E674" i="13"/>
  <c r="E602" i="13"/>
  <c r="E528" i="14"/>
  <c r="E226" i="14"/>
  <c r="E186" i="15"/>
  <c r="E446" i="14"/>
  <c r="E172" i="14"/>
  <c r="E559" i="13"/>
  <c r="E408" i="13"/>
  <c r="E336" i="13"/>
  <c r="E264" i="13"/>
  <c r="E196" i="13"/>
  <c r="E124" i="13"/>
  <c r="E52" i="13"/>
  <c r="E280" i="11"/>
  <c r="E472" i="11"/>
  <c r="E385" i="14"/>
  <c r="E400" i="13"/>
  <c r="E270" i="13"/>
  <c r="E49" i="11"/>
  <c r="E287" i="11"/>
  <c r="E148" i="11"/>
  <c r="E360" i="13"/>
  <c r="E252" i="13"/>
  <c r="E460" i="13"/>
  <c r="E280" i="13"/>
  <c r="E219" i="11"/>
  <c r="E124" i="14"/>
  <c r="E523" i="13"/>
  <c r="E543" i="11"/>
  <c r="E82" i="13"/>
  <c r="E687" i="13"/>
  <c r="E6" i="11"/>
  <c r="E428" i="13"/>
  <c r="E122" i="13"/>
  <c r="E127" i="11"/>
  <c r="E456" i="11"/>
  <c r="E78" i="15"/>
  <c r="E524" i="11"/>
  <c r="E42" i="17"/>
  <c r="E74" i="13"/>
  <c r="E167" i="22"/>
  <c r="E128" i="21"/>
  <c r="E361" i="20"/>
  <c r="E657" i="19"/>
  <c r="E548" i="15"/>
  <c r="E546" i="15"/>
  <c r="E468" i="15"/>
  <c r="E568" i="22"/>
  <c r="E579" i="22"/>
  <c r="E365" i="22"/>
  <c r="E345" i="22"/>
  <c r="E323" i="22"/>
  <c r="E208" i="22"/>
  <c r="E612" i="21"/>
  <c r="E712" i="22"/>
  <c r="E628" i="22"/>
  <c r="E736" i="22"/>
  <c r="E496" i="22"/>
  <c r="E617" i="22"/>
  <c r="E433" i="22"/>
  <c r="E572" i="22"/>
  <c r="E565" i="22"/>
  <c r="E564" i="22"/>
  <c r="E510" i="22"/>
  <c r="E493" i="22"/>
  <c r="E555" i="22"/>
  <c r="E386" i="22"/>
  <c r="E278" i="22"/>
  <c r="E219" i="22"/>
  <c r="E252" i="22"/>
  <c r="E20" i="22"/>
  <c r="E287" i="22"/>
  <c r="E115" i="22"/>
  <c r="E56" i="22"/>
  <c r="E59" i="22"/>
  <c r="E327" i="22"/>
  <c r="E729" i="21"/>
  <c r="E741" i="21"/>
  <c r="E705" i="21"/>
  <c r="E136" i="22"/>
  <c r="E588" i="21"/>
  <c r="E91" i="22"/>
  <c r="E726" i="21"/>
  <c r="E554" i="21"/>
  <c r="E5" i="22"/>
  <c r="E566" i="21"/>
  <c r="E670" i="21"/>
  <c r="E409" i="21"/>
  <c r="E377" i="21"/>
  <c r="E353" i="21"/>
  <c r="E312" i="21"/>
  <c r="E448" i="21"/>
  <c r="E380" i="21"/>
  <c r="E412" i="21"/>
  <c r="E574" i="21"/>
  <c r="E632" i="21"/>
  <c r="E610" i="21"/>
  <c r="E325" i="21"/>
  <c r="E216" i="21"/>
  <c r="E462" i="21"/>
  <c r="E180" i="21"/>
  <c r="E543" i="21"/>
  <c r="E87" i="21"/>
  <c r="E761" i="20"/>
  <c r="E120" i="21"/>
  <c r="E98" i="21"/>
  <c r="E723" i="20"/>
  <c r="E76" i="21"/>
  <c r="E177" i="21"/>
  <c r="E656" i="20"/>
  <c r="E20" i="21"/>
  <c r="E603" i="20"/>
  <c r="E442" i="20"/>
  <c r="E632" i="20"/>
  <c r="E502" i="20"/>
  <c r="E440" i="20"/>
  <c r="E524" i="20"/>
  <c r="E48" i="21"/>
  <c r="E430" i="20"/>
  <c r="E386" i="20"/>
  <c r="E216" i="20"/>
  <c r="E688" i="19"/>
  <c r="E409" i="20"/>
  <c r="E147" i="20"/>
  <c r="E5" i="20"/>
  <c r="E214" i="20"/>
  <c r="E663" i="19"/>
  <c r="E624" i="19"/>
  <c r="E161" i="20"/>
  <c r="E227" i="20"/>
  <c r="E398" i="20"/>
  <c r="E705" i="19"/>
  <c r="E459" i="19"/>
  <c r="E211" i="20"/>
  <c r="E535" i="19"/>
  <c r="E632" i="19"/>
  <c r="E693" i="19"/>
  <c r="E73" i="20"/>
  <c r="E516" i="19"/>
  <c r="E416" i="19"/>
  <c r="E709" i="19"/>
  <c r="E673" i="19"/>
  <c r="E424" i="19"/>
  <c r="E154" i="19"/>
  <c r="E307" i="19"/>
  <c r="E388" i="19"/>
  <c r="E268" i="19"/>
  <c r="E313" i="19"/>
  <c r="E91" i="19"/>
  <c r="E345" i="19"/>
  <c r="E281" i="18"/>
  <c r="E356" i="19"/>
  <c r="E554" i="18"/>
  <c r="E181" i="19"/>
  <c r="E491" i="18"/>
  <c r="E4" i="19"/>
  <c r="E42" i="19"/>
  <c r="E660" i="18"/>
  <c r="E385" i="18"/>
  <c r="E59" i="19"/>
  <c r="E535" i="18"/>
  <c r="E679" i="18"/>
  <c r="E730" i="18"/>
  <c r="E565" i="18"/>
  <c r="E709" i="18"/>
  <c r="E726" i="18"/>
  <c r="E573" i="18"/>
  <c r="E125" i="19"/>
  <c r="E161" i="18"/>
  <c r="E738" i="17"/>
  <c r="E177" i="18"/>
  <c r="E253" i="18"/>
  <c r="E138" i="18"/>
  <c r="E127" i="18"/>
  <c r="E610" i="18"/>
  <c r="E145" i="18"/>
  <c r="E411" i="18"/>
  <c r="E88" i="18"/>
  <c r="E399" i="18"/>
  <c r="E618" i="17"/>
  <c r="E130" i="18"/>
  <c r="E24" i="18"/>
  <c r="E386" i="18"/>
  <c r="E453" i="17"/>
  <c r="E64" i="18"/>
  <c r="E703" i="17"/>
  <c r="E360" i="17"/>
  <c r="E312" i="17"/>
  <c r="E363" i="17"/>
  <c r="E660" i="17"/>
  <c r="E194" i="18"/>
  <c r="E103" i="17"/>
  <c r="E187" i="17"/>
  <c r="E114" i="17"/>
  <c r="E223" i="17"/>
  <c r="E669" i="16"/>
  <c r="E550" i="16"/>
  <c r="E526" i="16"/>
  <c r="E549" i="16"/>
  <c r="E144" i="17"/>
  <c r="E681" i="16"/>
  <c r="E63" i="17"/>
  <c r="E576" i="16"/>
  <c r="E640" i="15"/>
  <c r="E343" i="16"/>
  <c r="E199" i="16"/>
  <c r="E689" i="15"/>
  <c r="E376" i="16"/>
  <c r="E232" i="16"/>
  <c r="E530" i="16"/>
  <c r="E463" i="16"/>
  <c r="E319" i="16"/>
  <c r="E702" i="16"/>
  <c r="E687" i="15"/>
  <c r="E480" i="15"/>
  <c r="E379" i="15"/>
  <c r="E686" i="15"/>
  <c r="E651" i="15"/>
  <c r="E476" i="15"/>
  <c r="E6" i="16"/>
  <c r="E668" i="15"/>
  <c r="E525" i="15"/>
  <c r="E561" i="15"/>
  <c r="E431" i="15"/>
  <c r="E248" i="15"/>
  <c r="E104" i="15"/>
  <c r="E238" i="15"/>
  <c r="E166" i="15"/>
  <c r="E729" i="13"/>
  <c r="E454" i="14"/>
  <c r="E669" i="14"/>
  <c r="E585" i="14"/>
  <c r="E307" i="15"/>
  <c r="E235" i="15"/>
  <c r="E163" i="15"/>
  <c r="E658" i="14"/>
  <c r="E306" i="15"/>
  <c r="E90" i="15"/>
  <c r="E464" i="15"/>
  <c r="E657" i="14"/>
  <c r="E115" i="15"/>
  <c r="E43" i="15"/>
  <c r="E693" i="14"/>
  <c r="E661" i="14"/>
  <c r="E538" i="14"/>
  <c r="E494" i="14"/>
  <c r="E693" i="13"/>
  <c r="E511" i="14"/>
  <c r="E259" i="14"/>
  <c r="E152" i="14"/>
  <c r="E56" i="14"/>
  <c r="E710" i="13"/>
  <c r="E275" i="14"/>
  <c r="E156" i="14"/>
  <c r="E108" i="14"/>
  <c r="E150" i="15"/>
  <c r="E191" i="14"/>
  <c r="E143" i="14"/>
  <c r="E95" i="14"/>
  <c r="E47" i="14"/>
  <c r="E299" i="14"/>
  <c r="E578" i="13"/>
  <c r="E42" i="15"/>
  <c r="E597" i="13"/>
  <c r="E100" i="14"/>
  <c r="E529" i="13"/>
  <c r="E45" i="11"/>
  <c r="E265" i="11"/>
  <c r="E224" i="14"/>
  <c r="E548" i="13"/>
  <c r="E212" i="14"/>
  <c r="E22" i="13"/>
  <c r="E46" i="14"/>
  <c r="E353" i="11"/>
  <c r="E281" i="11"/>
  <c r="E452" i="11"/>
  <c r="E164" i="11"/>
  <c r="E92" i="11"/>
  <c r="E444" i="13"/>
  <c r="E178" i="14"/>
  <c r="E498" i="13"/>
  <c r="E81" i="11"/>
  <c r="E261" i="11"/>
  <c r="E136" i="14"/>
  <c r="E454" i="13"/>
  <c r="E70" i="13"/>
  <c r="E334" i="13"/>
  <c r="E673" i="11"/>
  <c r="E52" i="14"/>
  <c r="E466" i="22"/>
  <c r="E592" i="22"/>
  <c r="E251" i="22"/>
  <c r="E31" i="22"/>
  <c r="E697" i="21"/>
  <c r="E256" i="21"/>
  <c r="E525" i="20"/>
  <c r="E20" i="18"/>
  <c r="E664" i="22"/>
  <c r="E710" i="22"/>
  <c r="E624" i="22"/>
  <c r="E691" i="22"/>
  <c r="E679" i="22"/>
  <c r="E450" i="22"/>
  <c r="E629" i="22"/>
  <c r="E556" i="22"/>
  <c r="E454" i="22"/>
  <c r="E393" i="22"/>
  <c r="E264" i="22"/>
  <c r="E514" i="22"/>
  <c r="E263" i="22"/>
  <c r="E315" i="22"/>
  <c r="E339" i="22"/>
  <c r="E265" i="22"/>
  <c r="E174" i="22"/>
  <c r="E657" i="21"/>
  <c r="E170" i="22"/>
  <c r="E644" i="21"/>
  <c r="E35" i="22"/>
  <c r="E626" i="21"/>
  <c r="E742" i="21"/>
  <c r="E526" i="21"/>
  <c r="E678" i="21"/>
  <c r="E586" i="21"/>
  <c r="E541" i="21"/>
  <c r="E717" i="21"/>
  <c r="E658" i="21"/>
  <c r="E655" i="21"/>
  <c r="E613" i="21"/>
  <c r="E417" i="21"/>
  <c r="E458" i="21"/>
  <c r="E488" i="21"/>
  <c r="E204" i="21"/>
  <c r="E75" i="21"/>
  <c r="E279" i="21"/>
  <c r="E228" i="21"/>
  <c r="E268" i="21"/>
  <c r="E267" i="21"/>
  <c r="E86" i="21"/>
  <c r="E158" i="21"/>
  <c r="E742" i="20"/>
  <c r="E709" i="20"/>
  <c r="E612" i="20"/>
  <c r="E428" i="20"/>
  <c r="E249" i="20"/>
  <c r="E252" i="20"/>
  <c r="E381" i="20"/>
  <c r="E416" i="20"/>
  <c r="E715" i="19"/>
  <c r="E706" i="20"/>
  <c r="E253" i="20"/>
  <c r="E751" i="19"/>
  <c r="E61" i="20"/>
  <c r="E315" i="20"/>
  <c r="E704" i="19"/>
  <c r="E641" i="19"/>
  <c r="E620" i="19"/>
  <c r="E508" i="19"/>
  <c r="E661" i="19"/>
  <c r="E364" i="19"/>
  <c r="E399" i="19"/>
  <c r="E277" i="19"/>
  <c r="E131" i="19"/>
  <c r="E376" i="19"/>
  <c r="E480" i="19"/>
  <c r="E232" i="19"/>
  <c r="E77" i="19"/>
  <c r="E528" i="18"/>
  <c r="E109" i="19"/>
  <c r="E504" i="18"/>
  <c r="E429" i="18"/>
  <c r="E285" i="18"/>
  <c r="E618" i="18"/>
  <c r="E3" i="19"/>
  <c r="E480" i="18"/>
  <c r="E373" i="18"/>
  <c r="E134" i="19"/>
  <c r="E547" i="18"/>
  <c r="E691" i="18"/>
  <c r="E577" i="18"/>
  <c r="E721" i="18"/>
  <c r="E741" i="18"/>
  <c r="E658" i="17"/>
  <c r="E717" i="17"/>
  <c r="E726" i="17"/>
  <c r="E422" i="18"/>
  <c r="E574" i="18"/>
  <c r="E314" i="18"/>
  <c r="E199" i="18"/>
  <c r="E96" i="18"/>
  <c r="E104" i="18"/>
  <c r="E8" i="18"/>
  <c r="E339" i="18"/>
  <c r="E36" i="18"/>
  <c r="E522" i="17"/>
  <c r="E355" i="17"/>
  <c r="E631" i="17"/>
  <c r="E296" i="17"/>
  <c r="E696" i="17"/>
  <c r="E714" i="16"/>
  <c r="E537" i="16"/>
  <c r="E434" i="16"/>
  <c r="E604" i="15"/>
  <c r="E506" i="16"/>
  <c r="E182" i="16"/>
  <c r="E422" i="16"/>
  <c r="E206" i="16"/>
  <c r="E708" i="16"/>
  <c r="E367" i="16"/>
  <c r="E223" i="16"/>
  <c r="E410" i="16"/>
  <c r="E194" i="16"/>
  <c r="E184" i="16"/>
  <c r="E617" i="15"/>
  <c r="E605" i="15"/>
  <c r="E694" i="15"/>
  <c r="E658" i="15"/>
  <c r="E365" i="15"/>
  <c r="E402" i="15"/>
  <c r="E239" i="15"/>
  <c r="E95" i="15"/>
  <c r="E409" i="14"/>
  <c r="E382" i="15"/>
  <c r="E354" i="15"/>
  <c r="E138" i="15"/>
  <c r="E645" i="14"/>
  <c r="E577" i="14"/>
  <c r="E308" i="15"/>
  <c r="E164" i="15"/>
  <c r="E226" i="15"/>
  <c r="E154" i="15"/>
  <c r="E644" i="14"/>
  <c r="E260" i="15"/>
  <c r="E116" i="15"/>
  <c r="E259" i="15"/>
  <c r="E187" i="15"/>
  <c r="E106" i="15"/>
  <c r="E34" i="15"/>
  <c r="E682" i="14"/>
  <c r="E416" i="14"/>
  <c r="E646" i="14"/>
  <c r="E474" i="14"/>
  <c r="E686" i="13"/>
  <c r="E607" i="14"/>
  <c r="E422" i="14"/>
  <c r="E370" i="14"/>
  <c r="E439" i="14"/>
  <c r="E592" i="13"/>
  <c r="E378" i="14"/>
  <c r="E214" i="14"/>
  <c r="E367" i="14"/>
  <c r="E631" i="14"/>
  <c r="E187" i="14"/>
  <c r="E139" i="14"/>
  <c r="E91" i="14"/>
  <c r="E43" i="14"/>
  <c r="E705" i="13"/>
  <c r="E648" i="14"/>
  <c r="E334" i="14"/>
  <c r="E28" i="14"/>
  <c r="E502" i="13"/>
  <c r="E111" i="13"/>
  <c r="E54" i="11"/>
  <c r="E316" i="11"/>
  <c r="E160" i="14"/>
  <c r="E492" i="13"/>
  <c r="E192" i="13"/>
  <c r="E37" i="11"/>
  <c r="E275" i="11"/>
  <c r="E131" i="11"/>
  <c r="E64" i="11"/>
  <c r="E644" i="13"/>
  <c r="E282" i="11"/>
  <c r="E64" i="14"/>
  <c r="E244" i="13"/>
  <c r="E612" i="13"/>
  <c r="E312" i="13"/>
  <c r="E198" i="11"/>
  <c r="E227" i="22"/>
  <c r="E216" i="22"/>
  <c r="E441" i="20"/>
  <c r="E237" i="20"/>
  <c r="E235" i="19"/>
  <c r="E68" i="18"/>
  <c r="E608" i="16"/>
  <c r="E618" i="15"/>
  <c r="E484" i="22"/>
  <c r="E275" i="22"/>
  <c r="E398" i="22"/>
  <c r="E564" i="21"/>
  <c r="E624" i="21"/>
  <c r="E517" i="21"/>
  <c r="E555" i="21"/>
  <c r="E388" i="21"/>
  <c r="E304" i="21"/>
  <c r="E171" i="21"/>
  <c r="E147" i="21"/>
  <c r="E257" i="21"/>
  <c r="E684" i="20"/>
  <c r="E84" i="21"/>
  <c r="E196" i="21"/>
  <c r="E591" i="20"/>
  <c r="E691" i="21"/>
  <c r="E770" i="19"/>
  <c r="E180" i="20"/>
  <c r="E228" i="20"/>
  <c r="E315" i="19"/>
  <c r="E597" i="19"/>
  <c r="E496" i="19"/>
  <c r="E340" i="19"/>
  <c r="E743" i="18"/>
  <c r="E678" i="18"/>
  <c r="E534" i="18"/>
  <c r="E671" i="18"/>
  <c r="E742" i="18"/>
  <c r="E569" i="18"/>
  <c r="E497" i="18"/>
  <c r="E95" i="19"/>
  <c r="E107" i="19"/>
  <c r="E559" i="18"/>
  <c r="E703" i="18"/>
  <c r="E589" i="18"/>
  <c r="E733" i="18"/>
  <c r="E766" i="18"/>
  <c r="E750" i="18"/>
  <c r="E458" i="18"/>
  <c r="E674" i="17"/>
  <c r="E530" i="17"/>
  <c r="E561" i="17"/>
  <c r="E125" i="18"/>
  <c r="E714" i="17"/>
  <c r="E403" i="18"/>
  <c r="E202" i="18"/>
  <c r="E587" i="18"/>
  <c r="E108" i="18"/>
  <c r="E363" i="18"/>
  <c r="E266" i="18"/>
  <c r="E283" i="18"/>
  <c r="E112" i="18"/>
  <c r="E338" i="18"/>
  <c r="E429" i="17"/>
  <c r="E222" i="18"/>
  <c r="E92" i="18"/>
  <c r="E655" i="17"/>
  <c r="E410" i="17"/>
  <c r="E624" i="17"/>
  <c r="E28" i="18"/>
  <c r="E351" i="17"/>
  <c r="E679" i="17"/>
  <c r="E291" i="17"/>
  <c r="E147" i="17"/>
  <c r="E243" i="17"/>
  <c r="E85" i="17"/>
  <c r="E150" i="17"/>
  <c r="E344" i="17"/>
  <c r="E332" i="17"/>
  <c r="E131" i="17"/>
  <c r="E4" i="17"/>
  <c r="E633" i="16"/>
  <c r="E513" i="16"/>
  <c r="E29" i="17"/>
  <c r="E621" i="16"/>
  <c r="E74" i="17"/>
  <c r="E710" i="16"/>
  <c r="E502" i="16"/>
  <c r="E645" i="16"/>
  <c r="E147" i="18"/>
  <c r="E34" i="17"/>
  <c r="E670" i="16"/>
  <c r="E501" i="16"/>
  <c r="E568" i="15"/>
  <c r="E460" i="16"/>
  <c r="E316" i="16"/>
  <c r="E696" i="16"/>
  <c r="E503" i="16"/>
  <c r="E612" i="16"/>
  <c r="E195" i="16"/>
  <c r="E491" i="16"/>
  <c r="E436" i="16"/>
  <c r="E292" i="16"/>
  <c r="E680" i="16"/>
  <c r="E471" i="16"/>
  <c r="E399" i="16"/>
  <c r="E327" i="16"/>
  <c r="E255" i="16"/>
  <c r="E653" i="15"/>
  <c r="E641" i="15"/>
  <c r="E626" i="15"/>
  <c r="E657" i="15"/>
  <c r="E520" i="15"/>
  <c r="E656" i="15"/>
  <c r="E7" i="15"/>
  <c r="E500" i="14"/>
  <c r="E356" i="14"/>
  <c r="E754" i="14"/>
  <c r="E441" i="14"/>
  <c r="E497" i="15"/>
  <c r="E637" i="14"/>
  <c r="E299" i="15"/>
  <c r="E155" i="15"/>
  <c r="E388" i="15"/>
  <c r="E632" i="14"/>
  <c r="E512" i="14"/>
  <c r="E404" i="14"/>
  <c r="E270" i="15"/>
  <c r="E54" i="15"/>
  <c r="E453" i="14"/>
  <c r="E11" i="15"/>
  <c r="E424" i="15"/>
  <c r="E251" i="15"/>
  <c r="E107" i="15"/>
  <c r="E706" i="14"/>
  <c r="E512" i="15"/>
  <c r="E331" i="15"/>
  <c r="E250" i="15"/>
  <c r="E178" i="15"/>
  <c r="E380" i="14"/>
  <c r="E634" i="14"/>
  <c r="E682" i="13"/>
  <c r="E287" i="14"/>
  <c r="E402" i="14"/>
  <c r="E658" i="13"/>
  <c r="E360" i="14"/>
  <c r="E681" i="13"/>
  <c r="E248" i="14"/>
  <c r="E518" i="14"/>
  <c r="E585" i="13"/>
  <c r="E698" i="13"/>
  <c r="E406" i="14"/>
  <c r="E272" i="14"/>
  <c r="E619" i="14"/>
  <c r="E669" i="13"/>
  <c r="E574" i="13"/>
  <c r="E130" i="14"/>
  <c r="E501" i="13"/>
  <c r="E345" i="11"/>
  <c r="E490" i="11"/>
  <c r="E88" i="14"/>
  <c r="E484" i="13"/>
  <c r="E94" i="13"/>
  <c r="E12" i="13"/>
  <c r="E238" i="13"/>
  <c r="E53" i="11"/>
  <c r="E440" i="11"/>
  <c r="E625" i="13"/>
  <c r="E64" i="13"/>
  <c r="E12" i="11"/>
  <c r="E690" i="11"/>
  <c r="E448" i="13"/>
  <c r="E142" i="13"/>
  <c r="E582" i="13"/>
  <c r="E330" i="13"/>
  <c r="E496" i="13"/>
  <c r="E40" i="13"/>
  <c r="E394" i="13"/>
  <c r="E318" i="13"/>
  <c r="E117" i="11"/>
  <c r="E489" i="11"/>
  <c r="E633" i="11"/>
  <c r="E51" i="11"/>
  <c r="E544" i="11"/>
  <c r="E476" i="11"/>
  <c r="E385" i="11"/>
  <c r="E688" i="22"/>
  <c r="E750" i="21"/>
  <c r="E81" i="20"/>
  <c r="E360" i="19"/>
  <c r="E482" i="17"/>
  <c r="E751" i="22"/>
  <c r="E601" i="22"/>
  <c r="E748" i="22"/>
  <c r="E700" i="22"/>
  <c r="E650" i="22"/>
  <c r="E680" i="22"/>
  <c r="E760" i="22"/>
  <c r="E474" i="22"/>
  <c r="E478" i="22"/>
  <c r="E588" i="22"/>
  <c r="E502" i="22"/>
  <c r="E424" i="22"/>
  <c r="E399" i="22"/>
  <c r="E267" i="22"/>
  <c r="E168" i="22"/>
  <c r="E191" i="22"/>
  <c r="E131" i="22"/>
  <c r="E40" i="22"/>
  <c r="E120" i="22"/>
  <c r="E67" i="22"/>
  <c r="E11" i="22"/>
  <c r="E74" i="22"/>
  <c r="E578" i="21"/>
  <c r="E542" i="21"/>
  <c r="E466" i="21"/>
  <c r="E576" i="21"/>
  <c r="E677" i="21"/>
  <c r="E16" i="22"/>
  <c r="E393" i="21"/>
  <c r="E369" i="21"/>
  <c r="E345" i="21"/>
  <c r="E420" i="21"/>
  <c r="E540" i="21"/>
  <c r="E368" i="21"/>
  <c r="E584" i="21"/>
  <c r="E500" i="21"/>
  <c r="E436" i="21"/>
  <c r="E352" i="21"/>
  <c r="E192" i="21"/>
  <c r="E281" i="21"/>
  <c r="E359" i="21"/>
  <c r="E203" i="21"/>
  <c r="E244" i="21"/>
  <c r="E347" i="21"/>
  <c r="E195" i="21"/>
  <c r="E227" i="21"/>
  <c r="E435" i="21"/>
  <c r="E183" i="21"/>
  <c r="E92" i="21"/>
  <c r="E220" i="21"/>
  <c r="E83" i="21"/>
  <c r="E49" i="21"/>
  <c r="E547" i="20"/>
  <c r="E697" i="20"/>
  <c r="E141" i="21"/>
  <c r="E731" i="20"/>
  <c r="E655" i="20"/>
  <c r="E659" i="20"/>
  <c r="E538" i="20"/>
  <c r="E490" i="20"/>
  <c r="E454" i="20"/>
  <c r="E696" i="19"/>
  <c r="E351" i="20"/>
  <c r="E652" i="19"/>
  <c r="E758" i="19"/>
  <c r="E740" i="19"/>
  <c r="E162" i="20"/>
  <c r="E46" i="20"/>
  <c r="E149" i="20"/>
  <c r="E9" i="20"/>
  <c r="E7" i="20"/>
  <c r="E432" i="19"/>
  <c r="E669" i="19"/>
  <c r="E512" i="19"/>
  <c r="E436" i="19"/>
  <c r="E677" i="19"/>
  <c r="E387" i="19"/>
  <c r="E448" i="19"/>
  <c r="E692" i="19"/>
  <c r="E492" i="19"/>
  <c r="E73" i="19"/>
  <c r="E241" i="19"/>
  <c r="E205" i="19"/>
  <c r="E352" i="19"/>
  <c r="E385" i="19"/>
  <c r="E142" i="19"/>
  <c r="E280" i="19"/>
  <c r="E600" i="18"/>
  <c r="E23" i="19"/>
  <c r="E662" i="18"/>
  <c r="E518" i="18"/>
  <c r="E719" i="18"/>
  <c r="E648" i="18"/>
  <c r="E405" i="18"/>
  <c r="E261" i="18"/>
  <c r="E100" i="19"/>
  <c r="E526" i="18"/>
  <c r="E611" i="18"/>
  <c r="E135" i="19"/>
  <c r="E710" i="18"/>
  <c r="E552" i="18"/>
  <c r="E571" i="18"/>
  <c r="E715" i="18"/>
  <c r="E601" i="18"/>
  <c r="E738" i="18"/>
  <c r="E609" i="18"/>
  <c r="E490" i="17"/>
  <c r="E229" i="18"/>
  <c r="E662" i="17"/>
  <c r="E518" i="17"/>
  <c r="E693" i="17"/>
  <c r="E702" i="17"/>
  <c r="E732" i="18"/>
  <c r="E217" i="18"/>
  <c r="E374" i="18"/>
  <c r="E442" i="18"/>
  <c r="E551" i="18"/>
  <c r="E32" i="18"/>
  <c r="E644" i="17"/>
  <c r="E60" i="18"/>
  <c r="E254" i="18"/>
  <c r="E502" i="18"/>
  <c r="E291" i="18"/>
  <c r="E121" i="18"/>
  <c r="E417" i="17"/>
  <c r="E195" i="18"/>
  <c r="E636" i="17"/>
  <c r="E300" i="17"/>
  <c r="E16" i="18"/>
  <c r="E736" i="17"/>
  <c r="E292" i="17"/>
  <c r="E706" i="16"/>
  <c r="E399" i="17"/>
  <c r="E47" i="17"/>
  <c r="E65" i="17"/>
  <c r="E666" i="16"/>
  <c r="E398" i="16"/>
  <c r="E451" i="16"/>
  <c r="E307" i="16"/>
  <c r="E626" i="16"/>
  <c r="E207" i="16"/>
  <c r="E386" i="16"/>
  <c r="E494" i="16"/>
  <c r="E340" i="16"/>
  <c r="E196" i="16"/>
  <c r="E374" i="16"/>
  <c r="E427" i="16"/>
  <c r="E283" i="16"/>
  <c r="E690" i="15"/>
  <c r="E650" i="16"/>
  <c r="E629" i="15"/>
  <c r="E569" i="15"/>
  <c r="E558" i="15"/>
  <c r="E705" i="15"/>
  <c r="E556" i="15"/>
  <c r="E633" i="15"/>
  <c r="E581" i="15"/>
  <c r="E341" i="15"/>
  <c r="E29" i="15"/>
  <c r="E373" i="14"/>
  <c r="E318" i="15"/>
  <c r="E102" i="15"/>
  <c r="E633" i="14"/>
  <c r="E20" i="15"/>
  <c r="E620" i="14"/>
  <c r="E406" i="15"/>
  <c r="E561" i="14"/>
  <c r="E405" i="15"/>
  <c r="E462" i="15"/>
  <c r="E10" i="15"/>
  <c r="E344" i="14"/>
  <c r="E622" i="14"/>
  <c r="E252" i="14"/>
  <c r="E626" i="13"/>
  <c r="E522" i="14"/>
  <c r="E501" i="14"/>
  <c r="E645" i="13"/>
  <c r="E235" i="14"/>
  <c r="E258" i="15"/>
  <c r="E242" i="14"/>
  <c r="E192" i="14"/>
  <c r="E144" i="14"/>
  <c r="E96" i="14"/>
  <c r="E583" i="14"/>
  <c r="E694" i="13"/>
  <c r="E396" i="14"/>
  <c r="E263" i="14"/>
  <c r="E307" i="14"/>
  <c r="E561" i="13"/>
  <c r="E16" i="14"/>
  <c r="E47" i="11"/>
  <c r="E146" i="11"/>
  <c r="E595" i="13"/>
  <c r="E711" i="13"/>
  <c r="E489" i="13"/>
  <c r="E121" i="11"/>
  <c r="E304" i="11"/>
  <c r="E552" i="11"/>
  <c r="E94" i="14"/>
  <c r="E524" i="13"/>
  <c r="E691" i="11"/>
  <c r="E770" i="11"/>
  <c r="E630" i="16"/>
  <c r="E393" i="15"/>
  <c r="E40" i="14"/>
  <c r="E14" i="22"/>
  <c r="E389" i="21"/>
  <c r="E599" i="20"/>
  <c r="E135" i="20"/>
  <c r="E500" i="19"/>
  <c r="E336" i="17"/>
  <c r="E692" i="22"/>
  <c r="E734" i="22"/>
  <c r="E539" i="22"/>
  <c r="E763" i="22"/>
  <c r="E631" i="22"/>
  <c r="E405" i="22"/>
  <c r="E417" i="22"/>
  <c r="E637" i="22"/>
  <c r="E239" i="22"/>
  <c r="E299" i="22"/>
  <c r="E253" i="22"/>
  <c r="E228" i="22"/>
  <c r="E171" i="22"/>
  <c r="E311" i="22"/>
  <c r="E178" i="22"/>
  <c r="E23" i="22"/>
  <c r="E103" i="22"/>
  <c r="E32" i="22"/>
  <c r="E149" i="22"/>
  <c r="E100" i="22"/>
  <c r="E738" i="21"/>
  <c r="E48" i="22"/>
  <c r="E36" i="22"/>
  <c r="E560" i="21"/>
  <c r="E665" i="21"/>
  <c r="E572" i="21"/>
  <c r="E148" i="22"/>
  <c r="E562" i="21"/>
  <c r="E662" i="21"/>
  <c r="E454" i="21"/>
  <c r="E638" i="21"/>
  <c r="E413" i="21"/>
  <c r="E360" i="21"/>
  <c r="E446" i="21"/>
  <c r="E482" i="21"/>
  <c r="E536" i="21"/>
  <c r="E405" i="21"/>
  <c r="E474" i="21"/>
  <c r="E552" i="21"/>
  <c r="E290" i="21"/>
  <c r="E333" i="21"/>
  <c r="E332" i="21"/>
  <c r="E167" i="21"/>
  <c r="E71" i="21"/>
  <c r="E730" i="20"/>
  <c r="E337" i="21"/>
  <c r="E132" i="21"/>
  <c r="E623" i="20"/>
  <c r="E619" i="20"/>
  <c r="E19" i="21"/>
  <c r="E667" i="20"/>
  <c r="E672" i="20"/>
  <c r="E357" i="20"/>
  <c r="E418" i="20"/>
  <c r="E550" i="20"/>
  <c r="E698" i="20"/>
  <c r="E500" i="20"/>
  <c r="E422" i="20"/>
  <c r="E17" i="20"/>
  <c r="E679" i="19"/>
  <c r="E137" i="20"/>
  <c r="E741" i="19"/>
  <c r="E640" i="19"/>
  <c r="E205" i="20"/>
  <c r="E77" i="20"/>
  <c r="E348" i="20"/>
  <c r="E552" i="20"/>
  <c r="E729" i="19"/>
  <c r="E206" i="20"/>
  <c r="E82" i="20"/>
  <c r="E769" i="19"/>
  <c r="E584" i="19"/>
  <c r="E633" i="19"/>
  <c r="E383" i="19"/>
  <c r="E375" i="19"/>
  <c r="E621" i="19"/>
  <c r="E636" i="19"/>
  <c r="E37" i="19"/>
  <c r="E113" i="19"/>
  <c r="E333" i="19"/>
  <c r="E179" i="19"/>
  <c r="E289" i="19"/>
  <c r="E55" i="19"/>
  <c r="E18" i="19"/>
  <c r="E593" i="18"/>
  <c r="E731" i="18"/>
  <c r="E635" i="18"/>
  <c r="E641" i="18"/>
  <c r="E582" i="18"/>
  <c r="E545" i="18"/>
  <c r="E583" i="18"/>
  <c r="E613" i="18"/>
  <c r="E749" i="18"/>
  <c r="E764" i="18"/>
  <c r="E478" i="17"/>
  <c r="E506" i="17"/>
  <c r="E764" i="17"/>
  <c r="E72" i="18"/>
  <c r="E80" i="18"/>
  <c r="E430" i="18"/>
  <c r="E194" i="19"/>
  <c r="E76" i="18"/>
  <c r="E668" i="17"/>
  <c r="E386" i="17"/>
  <c r="E623" i="17"/>
  <c r="E339" i="17"/>
  <c r="E234" i="17"/>
  <c r="E231" i="18"/>
  <c r="E648" i="17"/>
  <c r="E667" i="17"/>
  <c r="E283" i="17"/>
  <c r="E70" i="17"/>
  <c r="E597" i="16"/>
  <c r="E658" i="16"/>
  <c r="E574" i="16"/>
  <c r="E46" i="17"/>
  <c r="E698" i="16"/>
  <c r="E609" i="16"/>
  <c r="E634" i="16"/>
  <c r="E668" i="16"/>
  <c r="E423" i="16"/>
  <c r="E351" i="16"/>
  <c r="E279" i="16"/>
  <c r="E616" i="15"/>
  <c r="E475" i="16"/>
  <c r="E331" i="16"/>
  <c r="E187" i="16"/>
  <c r="E560" i="16"/>
  <c r="E411" i="16"/>
  <c r="E339" i="16"/>
  <c r="E267" i="16"/>
  <c r="E3" i="16"/>
  <c r="E700" i="15"/>
  <c r="E680" i="15"/>
  <c r="E630" i="15"/>
  <c r="E584" i="15"/>
  <c r="E396" i="15"/>
  <c r="E693" i="15"/>
  <c r="E621" i="15"/>
  <c r="E632" i="15"/>
  <c r="E570" i="15"/>
  <c r="E347" i="15"/>
  <c r="E203" i="15"/>
  <c r="E59" i="15"/>
  <c r="E67" i="15"/>
  <c r="E625" i="14"/>
  <c r="E562" i="14"/>
  <c r="E272" i="15"/>
  <c r="E128" i="15"/>
  <c r="E55" i="15"/>
  <c r="E608" i="14"/>
  <c r="E234" i="15"/>
  <c r="E18" i="15"/>
  <c r="E368" i="15"/>
  <c r="E224" i="15"/>
  <c r="E80" i="15"/>
  <c r="E694" i="14"/>
  <c r="E443" i="15"/>
  <c r="E656" i="14"/>
  <c r="E412" i="15"/>
  <c r="E610" i="14"/>
  <c r="E403" i="14"/>
  <c r="E260" i="14"/>
  <c r="E754" i="13"/>
  <c r="E451" i="14"/>
  <c r="E228" i="14"/>
  <c r="E338" i="14"/>
  <c r="E657" i="13"/>
  <c r="E247" i="14"/>
  <c r="E175" i="14"/>
  <c r="E127" i="14"/>
  <c r="E79" i="14"/>
  <c r="E31" i="14"/>
  <c r="E542" i="13"/>
  <c r="E571" i="14"/>
  <c r="E170" i="14"/>
  <c r="E98" i="14"/>
  <c r="E26" i="14"/>
  <c r="E478" i="13"/>
  <c r="E337" i="11"/>
  <c r="E166" i="13"/>
  <c r="E190" i="14"/>
  <c r="E769" i="13"/>
  <c r="E310" i="13"/>
  <c r="E257" i="11"/>
  <c r="E41" i="11"/>
  <c r="E140" i="11"/>
  <c r="E106" i="14"/>
  <c r="E486" i="11"/>
  <c r="E630" i="11"/>
  <c r="E642" i="13"/>
  <c r="E214" i="13"/>
  <c r="E132" i="13"/>
  <c r="E298" i="11"/>
  <c r="E481" i="11"/>
  <c r="E553" i="11"/>
  <c r="E625" i="11"/>
  <c r="E697" i="11"/>
  <c r="E769" i="11"/>
  <c r="E466" i="13"/>
  <c r="E151" i="11"/>
  <c r="E264" i="11"/>
  <c r="E571" i="13"/>
  <c r="E354" i="13"/>
  <c r="E243" i="11"/>
  <c r="E459" i="11"/>
  <c r="E531" i="11"/>
  <c r="E675" i="11"/>
  <c r="E123" i="11"/>
  <c r="E592" i="11"/>
  <c r="E304" i="13"/>
  <c r="E391" i="11"/>
  <c r="E216" i="13"/>
  <c r="E10" i="13"/>
  <c r="E90" i="11"/>
  <c r="E697" i="13"/>
  <c r="E159" i="13"/>
  <c r="E339" i="11"/>
  <c r="E527" i="11"/>
  <c r="E671" i="11"/>
  <c r="E108" i="13"/>
  <c r="E14" i="13"/>
  <c r="E737" i="11"/>
  <c r="E162" i="11"/>
  <c r="E139" i="11"/>
  <c r="E355" i="11"/>
  <c r="E572" i="11"/>
  <c r="E324" i="11"/>
  <c r="E506" i="11"/>
  <c r="E429" i="11"/>
  <c r="E470" i="11"/>
  <c r="E131" i="13"/>
  <c r="E43" i="13"/>
  <c r="E125" i="13"/>
  <c r="E308" i="13"/>
  <c r="E207" i="13"/>
  <c r="E323" i="13"/>
  <c r="E119" i="13"/>
  <c r="E93" i="13"/>
  <c r="E284" i="13"/>
  <c r="E356" i="13"/>
  <c r="E653" i="13"/>
  <c r="E419" i="13"/>
  <c r="E81" i="13"/>
  <c r="E104" i="13"/>
  <c r="E163" i="13"/>
  <c r="E383" i="13"/>
  <c r="E553" i="14"/>
  <c r="E637" i="13"/>
  <c r="E4" i="14"/>
  <c r="E135" i="14"/>
  <c r="E603" i="14"/>
  <c r="E209" i="14"/>
  <c r="E506" i="13"/>
  <c r="E579" i="13"/>
  <c r="E702" i="13"/>
  <c r="E692" i="13"/>
  <c r="E547" i="13"/>
  <c r="E671" i="13"/>
  <c r="E25" i="14"/>
  <c r="E73" i="14"/>
  <c r="E121" i="14"/>
  <c r="E169" i="14"/>
  <c r="E243" i="14"/>
  <c r="E247" i="13"/>
  <c r="E319" i="13"/>
  <c r="E391" i="13"/>
  <c r="E463" i="13"/>
  <c r="E629" i="13"/>
  <c r="E6" i="14"/>
  <c r="E153" i="14"/>
  <c r="E461" i="13"/>
  <c r="E132" i="15"/>
  <c r="E360" i="15"/>
  <c r="E265" i="14"/>
  <c r="E576" i="14"/>
  <c r="E653" i="14"/>
  <c r="E78" i="14"/>
  <c r="E222" i="14"/>
  <c r="E339" i="14"/>
  <c r="E411" i="14"/>
  <c r="E483" i="14"/>
  <c r="E437" i="14"/>
  <c r="E605" i="14"/>
  <c r="E156" i="15"/>
  <c r="E213" i="14"/>
  <c r="E261" i="14"/>
  <c r="E309" i="14"/>
  <c r="E534" i="14"/>
  <c r="E334" i="15"/>
  <c r="E446" i="15"/>
  <c r="E430" i="15"/>
  <c r="E527" i="15"/>
  <c r="E421" i="15"/>
  <c r="E553" i="15"/>
  <c r="E376" i="14"/>
  <c r="E520" i="14"/>
  <c r="E664" i="14"/>
  <c r="E392" i="16"/>
  <c r="E661" i="15"/>
  <c r="E538" i="15"/>
  <c r="E659" i="15"/>
  <c r="E332" i="16"/>
  <c r="E677" i="16"/>
  <c r="E598" i="15"/>
  <c r="E344" i="16"/>
  <c r="E459" i="15"/>
  <c r="E565" i="15"/>
  <c r="E505" i="16"/>
  <c r="E179" i="16"/>
  <c r="E251" i="16"/>
  <c r="E323" i="16"/>
  <c r="E395" i="16"/>
  <c r="E467" i="16"/>
  <c r="E563" i="16"/>
  <c r="E496" i="16"/>
  <c r="E683" i="16"/>
  <c r="E216" i="16"/>
  <c r="E264" i="16"/>
  <c r="E312" i="16"/>
  <c r="E360" i="16"/>
  <c r="E408" i="16"/>
  <c r="E456" i="16"/>
  <c r="E575" i="16"/>
  <c r="E647" i="16"/>
  <c r="E520" i="16"/>
  <c r="E615" i="16"/>
  <c r="E528" i="15"/>
  <c r="E672" i="15"/>
  <c r="E583" i="16"/>
  <c r="E556" i="16"/>
  <c r="E700" i="16"/>
  <c r="E149" i="17"/>
  <c r="E66" i="17"/>
  <c r="E28" i="17"/>
  <c r="E273" i="17"/>
  <c r="E388" i="17"/>
  <c r="E169" i="17"/>
  <c r="E367" i="17"/>
  <c r="E335" i="17"/>
  <c r="E459" i="17"/>
  <c r="E567" i="17"/>
  <c r="E428" i="17"/>
  <c r="E435" i="17"/>
  <c r="E257" i="17"/>
  <c r="E423" i="17"/>
  <c r="E317" i="17"/>
  <c r="E365" i="17"/>
  <c r="E516" i="17"/>
  <c r="E639" i="17"/>
  <c r="E23" i="18"/>
  <c r="E475" i="17"/>
  <c r="E523" i="17"/>
  <c r="E571" i="17"/>
  <c r="E461" i="17"/>
  <c r="E533" i="17"/>
  <c r="E605" i="17"/>
  <c r="E688" i="17"/>
  <c r="E202" i="17"/>
  <c r="E346" i="17"/>
  <c r="E491" i="17"/>
  <c r="E685" i="17"/>
  <c r="E414" i="18"/>
  <c r="E136" i="18"/>
  <c r="E150" i="18"/>
  <c r="E379" i="18"/>
  <c r="E111" i="19"/>
  <c r="E120" i="18"/>
  <c r="E77" i="18"/>
  <c r="E70" i="18"/>
  <c r="E140" i="18"/>
  <c r="E272" i="18"/>
  <c r="E3" i="18"/>
  <c r="E75" i="18"/>
  <c r="E179" i="18"/>
  <c r="E282" i="18"/>
  <c r="E390" i="18"/>
  <c r="E490" i="18"/>
  <c r="E256" i="18"/>
  <c r="E288" i="19"/>
  <c r="E432" i="18"/>
  <c r="E228" i="19"/>
  <c r="E20" i="19"/>
  <c r="E92" i="19"/>
  <c r="E264" i="19"/>
  <c r="E438" i="19"/>
  <c r="E273" i="19"/>
  <c r="E310" i="19"/>
  <c r="E393" i="19"/>
  <c r="E517" i="19"/>
  <c r="E354" i="19"/>
  <c r="E453" i="19"/>
  <c r="E625" i="19"/>
  <c r="E446" i="19"/>
  <c r="E51" i="20"/>
  <c r="E630" i="19"/>
  <c r="E506" i="19"/>
  <c r="E563" i="19"/>
  <c r="E37" i="20"/>
  <c r="E454" i="19"/>
  <c r="E26" i="20"/>
  <c r="E57" i="20"/>
  <c r="E150" i="20"/>
  <c r="E27" i="20"/>
  <c r="E234" i="20"/>
  <c r="E260" i="20"/>
  <c r="E481" i="20"/>
  <c r="E69" i="20"/>
  <c r="E620" i="20"/>
  <c r="E70" i="20"/>
  <c r="E192" i="20"/>
  <c r="E84" i="20"/>
  <c r="E399" i="20"/>
  <c r="E242" i="20"/>
  <c r="E314" i="20"/>
  <c r="E390" i="20"/>
  <c r="E224" i="20"/>
  <c r="E233" i="20"/>
  <c r="E236" i="20"/>
  <c r="E344" i="20"/>
  <c r="E450" i="20"/>
  <c r="E561" i="20"/>
  <c r="E388" i="20"/>
  <c r="E532" i="20"/>
  <c r="E660" i="20"/>
  <c r="E475" i="20"/>
  <c r="E523" i="20"/>
  <c r="E401" i="20"/>
  <c r="E641" i="20"/>
  <c r="E598" i="20"/>
  <c r="E249" i="21"/>
  <c r="E250" i="21"/>
  <c r="E693" i="20"/>
  <c r="E669" i="20"/>
  <c r="E184" i="21"/>
  <c r="E77" i="21"/>
  <c r="E124" i="21"/>
  <c r="E253" i="21"/>
  <c r="E206" i="21"/>
  <c r="E565" i="21"/>
  <c r="E178" i="21"/>
  <c r="E440" i="21"/>
  <c r="E284" i="21"/>
  <c r="E174" i="21"/>
  <c r="E449" i="21"/>
  <c r="E463" i="21"/>
  <c r="E319" i="21"/>
  <c r="E501" i="21"/>
  <c r="E615" i="21"/>
  <c r="E525" i="21"/>
  <c r="E597" i="21"/>
  <c r="E21" i="22"/>
  <c r="E605" i="21"/>
  <c r="E25" i="22"/>
  <c r="E373" i="22"/>
  <c r="E3" i="22"/>
  <c r="E81" i="22"/>
  <c r="E225" i="22"/>
  <c r="E63" i="22"/>
  <c r="E135" i="22"/>
  <c r="E218" i="22"/>
  <c r="E145" i="22"/>
  <c r="E199" i="22"/>
  <c r="E283" i="22"/>
  <c r="E319" i="22"/>
  <c r="E246" i="22"/>
  <c r="E314" i="22"/>
  <c r="E449" i="22"/>
  <c r="E352" i="22"/>
  <c r="E494" i="22"/>
  <c r="E415" i="22"/>
  <c r="E479" i="22"/>
  <c r="E346" i="22"/>
  <c r="E566" i="22"/>
  <c r="E684" i="22"/>
  <c r="E706" i="22"/>
  <c r="E673" i="22"/>
  <c r="E678" i="22"/>
  <c r="E560" i="13"/>
  <c r="E619" i="13"/>
  <c r="E475" i="13"/>
  <c r="E33" i="14"/>
  <c r="E177" i="14"/>
  <c r="E627" i="14"/>
  <c r="E485" i="13"/>
  <c r="E204" i="15"/>
  <c r="E255" i="14"/>
  <c r="E474" i="15"/>
  <c r="E277" i="14"/>
  <c r="E588" i="14"/>
  <c r="E102" i="14"/>
  <c r="E246" i="14"/>
  <c r="E355" i="14"/>
  <c r="E427" i="14"/>
  <c r="E499" i="14"/>
  <c r="E244" i="14"/>
  <c r="E292" i="14"/>
  <c r="E629" i="14"/>
  <c r="E228" i="15"/>
  <c r="E567" i="14"/>
  <c r="E441" i="15"/>
  <c r="E519" i="15"/>
  <c r="E346" i="15"/>
  <c r="E398" i="15"/>
  <c r="E701" i="14"/>
  <c r="E49" i="15"/>
  <c r="E97" i="15"/>
  <c r="E145" i="15"/>
  <c r="E193" i="15"/>
  <c r="E241" i="15"/>
  <c r="E289" i="15"/>
  <c r="E337" i="15"/>
  <c r="E485" i="15"/>
  <c r="E583" i="15"/>
  <c r="E482" i="15"/>
  <c r="E28" i="15"/>
  <c r="E76" i="15"/>
  <c r="E124" i="15"/>
  <c r="E172" i="15"/>
  <c r="E220" i="15"/>
  <c r="E268" i="15"/>
  <c r="E316" i="15"/>
  <c r="E364" i="15"/>
  <c r="E450" i="15"/>
  <c r="E579" i="15"/>
  <c r="E400" i="14"/>
  <c r="E688" i="14"/>
  <c r="E518" i="15"/>
  <c r="E710" i="15"/>
  <c r="E464" i="16"/>
  <c r="E681" i="15"/>
  <c r="E551" i="15"/>
  <c r="E603" i="15"/>
  <c r="E675" i="15"/>
  <c r="E404" i="16"/>
  <c r="E555" i="15"/>
  <c r="E611" i="15"/>
  <c r="E663" i="15"/>
  <c r="E416" i="16"/>
  <c r="E585" i="15"/>
  <c r="E193" i="16"/>
  <c r="E241" i="16"/>
  <c r="E289" i="16"/>
  <c r="E337" i="16"/>
  <c r="E385" i="16"/>
  <c r="E433" i="16"/>
  <c r="E488" i="16"/>
  <c r="E191" i="16"/>
  <c r="E335" i="16"/>
  <c r="E515" i="16"/>
  <c r="E567" i="16"/>
  <c r="E269" i="17"/>
  <c r="E552" i="15"/>
  <c r="E161" i="17"/>
  <c r="E52" i="17"/>
  <c r="E112" i="17"/>
  <c r="E580" i="16"/>
  <c r="E172" i="17"/>
  <c r="E93" i="17"/>
  <c r="E208" i="17"/>
  <c r="E424" i="17"/>
  <c r="E379" i="17"/>
  <c r="E280" i="17"/>
  <c r="E205" i="17"/>
  <c r="E389" i="17"/>
  <c r="E359" i="17"/>
  <c r="E304" i="17"/>
  <c r="E325" i="17"/>
  <c r="E540" i="17"/>
  <c r="E653" i="17"/>
  <c r="E196" i="18"/>
  <c r="E484" i="17"/>
  <c r="E532" i="17"/>
  <c r="E580" i="17"/>
  <c r="E651" i="17"/>
  <c r="E322" i="18"/>
  <c r="E473" i="17"/>
  <c r="E545" i="17"/>
  <c r="E616" i="17"/>
  <c r="E515" i="17"/>
  <c r="E427" i="18"/>
  <c r="E342" i="18"/>
  <c r="E431" i="18"/>
  <c r="E307" i="18"/>
  <c r="E392" i="18"/>
  <c r="E10" i="18"/>
  <c r="E82" i="18"/>
  <c r="E151" i="18"/>
  <c r="E87" i="18"/>
  <c r="E204" i="18"/>
  <c r="E213" i="19"/>
  <c r="E27" i="19"/>
  <c r="E225" i="19"/>
  <c r="E146" i="19"/>
  <c r="E456" i="18"/>
  <c r="E147" i="19"/>
  <c r="E240" i="19"/>
  <c r="E31" i="19"/>
  <c r="E148" i="19"/>
  <c r="E338" i="19"/>
  <c r="E481" i="19"/>
  <c r="E497" i="19"/>
  <c r="E221" i="19"/>
  <c r="E257" i="19"/>
  <c r="E293" i="19"/>
  <c r="E329" i="19"/>
  <c r="E404" i="19"/>
  <c r="E565" i="19"/>
  <c r="E694" i="19"/>
  <c r="E309" i="19"/>
  <c r="E203" i="20"/>
  <c r="E518" i="19"/>
  <c r="E521" i="19"/>
  <c r="E569" i="19"/>
  <c r="E634" i="19"/>
  <c r="E334" i="19"/>
  <c r="E478" i="19"/>
  <c r="E552" i="19"/>
  <c r="E198" i="20"/>
  <c r="E71" i="20"/>
  <c r="E462" i="20"/>
  <c r="E143" i="20"/>
  <c r="E247" i="20"/>
  <c r="E30" i="20"/>
  <c r="E136" i="20"/>
  <c r="E517" i="20"/>
  <c r="E83" i="20"/>
  <c r="E181" i="20"/>
  <c r="E152" i="20"/>
  <c r="E458" i="20"/>
  <c r="E232" i="20"/>
  <c r="E281" i="20"/>
  <c r="E544" i="20"/>
  <c r="E364" i="20"/>
  <c r="E259" i="20"/>
  <c r="E367" i="20"/>
  <c r="E197" i="20"/>
  <c r="E148" i="21"/>
  <c r="E412" i="20"/>
  <c r="E482" i="20"/>
  <c r="E530" i="20"/>
  <c r="E425" i="20"/>
  <c r="E704" i="20"/>
  <c r="E151" i="21"/>
  <c r="E681" i="20"/>
  <c r="E113" i="21"/>
  <c r="E52" i="21"/>
  <c r="E69" i="21"/>
  <c r="E58" i="21"/>
  <c r="E202" i="21"/>
  <c r="E646" i="21"/>
  <c r="E242" i="21"/>
  <c r="E54" i="21"/>
  <c r="E198" i="21"/>
  <c r="E343" i="21"/>
  <c r="E515" i="21"/>
  <c r="E551" i="21"/>
  <c r="E594" i="21"/>
  <c r="E537" i="21"/>
  <c r="E683" i="21"/>
  <c r="E629" i="21"/>
  <c r="E9" i="22"/>
  <c r="E33" i="22"/>
  <c r="E105" i="22"/>
  <c r="E188" i="22"/>
  <c r="E186" i="22"/>
  <c r="E152" i="22"/>
  <c r="E75" i="22"/>
  <c r="E147" i="22"/>
  <c r="E230" i="22"/>
  <c r="E223" i="22"/>
  <c r="E543" i="22"/>
  <c r="E257" i="22"/>
  <c r="E289" i="22"/>
  <c r="E325" i="22"/>
  <c r="E258" i="22"/>
  <c r="E320" i="22"/>
  <c r="E473" i="22"/>
  <c r="E612" i="22"/>
  <c r="E376" i="22"/>
  <c r="E423" i="22"/>
  <c r="E535" i="22"/>
  <c r="E519" i="22"/>
  <c r="E370" i="22"/>
  <c r="E645" i="22"/>
  <c r="E693" i="22"/>
  <c r="E708" i="22"/>
  <c r="E646" i="22"/>
  <c r="E615" i="22"/>
  <c r="E690" i="22"/>
  <c r="E480" i="13"/>
  <c r="E322" i="13"/>
  <c r="E246" i="13"/>
  <c r="E93" i="11"/>
  <c r="E286" i="11"/>
  <c r="E477" i="11"/>
  <c r="E549" i="11"/>
  <c r="E621" i="11"/>
  <c r="E693" i="11"/>
  <c r="E765" i="11"/>
  <c r="E580" i="11"/>
  <c r="E380" i="13"/>
  <c r="E761" i="11"/>
  <c r="E114" i="11"/>
  <c r="E382" i="11"/>
  <c r="E563" i="11"/>
  <c r="E713" i="11"/>
  <c r="E376" i="13"/>
  <c r="E180" i="13"/>
  <c r="E230" i="13"/>
  <c r="E616" i="11"/>
  <c r="E411" i="11"/>
  <c r="E509" i="11"/>
  <c r="E701" i="11"/>
  <c r="E270" i="11"/>
  <c r="E199" i="11"/>
  <c r="E415" i="11"/>
  <c r="E464" i="11"/>
  <c r="E608" i="11"/>
  <c r="E205" i="11"/>
  <c r="E698" i="11"/>
  <c r="E706" i="11"/>
  <c r="E256" i="11"/>
  <c r="E23" i="13"/>
  <c r="E167" i="13"/>
  <c r="E200" i="13"/>
  <c r="E581" i="13"/>
  <c r="E341" i="13"/>
  <c r="E11" i="13"/>
  <c r="E155" i="13"/>
  <c r="E422" i="13"/>
  <c r="E201" i="13"/>
  <c r="E8" i="13"/>
  <c r="E80" i="13"/>
  <c r="E152" i="13"/>
  <c r="E224" i="13"/>
  <c r="E263" i="13"/>
  <c r="E71" i="13"/>
  <c r="E143" i="13"/>
  <c r="E189" i="13"/>
  <c r="E281" i="14"/>
  <c r="E55" i="13"/>
  <c r="E361" i="13"/>
  <c r="E445" i="13"/>
  <c r="E551" i="13"/>
  <c r="E505" i="13"/>
  <c r="E588" i="13"/>
  <c r="E27" i="14"/>
  <c r="E171" i="14"/>
  <c r="E455" i="13"/>
  <c r="E615" i="13"/>
  <c r="E515" i="13"/>
  <c r="E563" i="13"/>
  <c r="E37" i="14"/>
  <c r="E85" i="14"/>
  <c r="E133" i="14"/>
  <c r="E181" i="14"/>
  <c r="E45" i="14"/>
  <c r="E189" i="14"/>
  <c r="E497" i="13"/>
  <c r="E240" i="15"/>
  <c r="E377" i="14"/>
  <c r="E449" i="14"/>
  <c r="E521" i="14"/>
  <c r="E36" i="15"/>
  <c r="E529" i="14"/>
  <c r="E674" i="14"/>
  <c r="E114" i="14"/>
  <c r="E258" i="14"/>
  <c r="E372" i="14"/>
  <c r="E480" i="14"/>
  <c r="E641" i="14"/>
  <c r="E264" i="15"/>
  <c r="E225" i="14"/>
  <c r="E273" i="14"/>
  <c r="E578" i="14"/>
  <c r="E435" i="14"/>
  <c r="E570" i="14"/>
  <c r="E524" i="15"/>
  <c r="E401" i="15"/>
  <c r="E484" i="15"/>
  <c r="E3" i="15"/>
  <c r="E75" i="15"/>
  <c r="E147" i="15"/>
  <c r="E219" i="15"/>
  <c r="E291" i="15"/>
  <c r="E363" i="15"/>
  <c r="E502" i="15"/>
  <c r="E599" i="15"/>
  <c r="E453" i="15"/>
  <c r="E587" i="14"/>
  <c r="E659" i="14"/>
  <c r="E33" i="15"/>
  <c r="E105" i="15"/>
  <c r="E177" i="15"/>
  <c r="E249" i="15"/>
  <c r="E321" i="15"/>
  <c r="E385" i="15"/>
  <c r="E437" i="15"/>
  <c r="E412" i="14"/>
  <c r="E556" i="14"/>
  <c r="E700" i="14"/>
  <c r="E635" i="15"/>
  <c r="E482" i="16"/>
  <c r="E691" i="15"/>
  <c r="E494" i="15"/>
  <c r="E682" i="15"/>
  <c r="E440" i="16"/>
  <c r="E577" i="15"/>
  <c r="E535" i="15"/>
  <c r="E452" i="16"/>
  <c r="E495" i="15"/>
  <c r="E686" i="16"/>
  <c r="E541" i="16"/>
  <c r="E613" i="16"/>
  <c r="E687" i="16"/>
  <c r="E599" i="16"/>
  <c r="E509" i="16"/>
  <c r="E699" i="16"/>
  <c r="E529" i="16"/>
  <c r="E571" i="16"/>
  <c r="E116" i="17"/>
  <c r="E228" i="16"/>
  <c r="E276" i="16"/>
  <c r="E324" i="16"/>
  <c r="E372" i="16"/>
  <c r="E420" i="16"/>
  <c r="E468" i="16"/>
  <c r="E185" i="16"/>
  <c r="E257" i="16"/>
  <c r="E329" i="16"/>
  <c r="E401" i="16"/>
  <c r="E473" i="16"/>
  <c r="E533" i="16"/>
  <c r="E651" i="16"/>
  <c r="E564" i="15"/>
  <c r="E708" i="15"/>
  <c r="E143" i="17"/>
  <c r="E707" i="17"/>
  <c r="E233" i="17"/>
  <c r="E109" i="17"/>
  <c r="E181" i="17"/>
  <c r="E592" i="16"/>
  <c r="E32" i="17"/>
  <c r="E191" i="17"/>
  <c r="E30" i="17"/>
  <c r="E79" i="17"/>
  <c r="E96" i="17"/>
  <c r="E173" i="17"/>
  <c r="E104" i="17"/>
  <c r="E64" i="17"/>
  <c r="E229" i="17"/>
  <c r="E284" i="17"/>
  <c r="E413" i="17"/>
  <c r="E397" i="17"/>
  <c r="E245" i="17"/>
  <c r="E403" i="17"/>
  <c r="E316" i="17"/>
  <c r="E275" i="17"/>
  <c r="E196" i="17"/>
  <c r="E268" i="17"/>
  <c r="E329" i="17"/>
  <c r="E408" i="17"/>
  <c r="E552" i="17"/>
  <c r="E214" i="18"/>
  <c r="E647" i="17"/>
  <c r="E59" i="18"/>
  <c r="E439" i="17"/>
  <c r="E487" i="17"/>
  <c r="E535" i="17"/>
  <c r="E583" i="17"/>
  <c r="E637" i="17"/>
  <c r="E476" i="17"/>
  <c r="E548" i="17"/>
  <c r="E627" i="17"/>
  <c r="E5" i="18"/>
  <c r="E238" i="17"/>
  <c r="E383" i="17"/>
  <c r="E527" i="17"/>
  <c r="E332" i="18"/>
  <c r="E440" i="18"/>
  <c r="E382" i="18"/>
  <c r="E26" i="18"/>
  <c r="E98" i="18"/>
  <c r="E164" i="18"/>
  <c r="E19" i="18"/>
  <c r="E156" i="18"/>
  <c r="E41" i="18"/>
  <c r="E89" i="18"/>
  <c r="E370" i="18"/>
  <c r="E154" i="18"/>
  <c r="E295" i="18"/>
  <c r="E207" i="18"/>
  <c r="E10" i="19"/>
  <c r="E468" i="18"/>
  <c r="E80" i="19"/>
  <c r="E276" i="19"/>
  <c r="E162" i="19"/>
  <c r="E24" i="19"/>
  <c r="E202" i="19"/>
  <c r="E457" i="19"/>
  <c r="E224" i="19"/>
  <c r="E260" i="19"/>
  <c r="E296" i="19"/>
  <c r="E589" i="19"/>
  <c r="E156" i="19"/>
  <c r="E312" i="19"/>
  <c r="E369" i="19"/>
  <c r="E469" i="19"/>
  <c r="E87" i="20"/>
  <c r="E450" i="19"/>
  <c r="E485" i="19"/>
  <c r="E644" i="19"/>
  <c r="E666" i="19"/>
  <c r="E527" i="19"/>
  <c r="E575" i="19"/>
  <c r="E131" i="20"/>
  <c r="E710" i="19"/>
  <c r="E649" i="19"/>
  <c r="E346" i="19"/>
  <c r="E490" i="19"/>
  <c r="E62" i="20"/>
  <c r="E598" i="19"/>
  <c r="E469" i="20"/>
  <c r="E175" i="20"/>
  <c r="E38" i="20"/>
  <c r="E88" i="20"/>
  <c r="E140" i="20"/>
  <c r="E186" i="20"/>
  <c r="E14" i="20"/>
  <c r="E164" i="20"/>
  <c r="E306" i="20"/>
  <c r="E20" i="20"/>
  <c r="E92" i="20"/>
  <c r="E493" i="20"/>
  <c r="E621" i="20"/>
  <c r="E421" i="20"/>
  <c r="E258" i="20"/>
  <c r="E330" i="20"/>
  <c r="E426" i="20"/>
  <c r="E564" i="20"/>
  <c r="E266" i="20"/>
  <c r="E374" i="20"/>
  <c r="E244" i="20"/>
  <c r="E352" i="20"/>
  <c r="E424" i="20"/>
  <c r="E597" i="20"/>
  <c r="E487" i="20"/>
  <c r="E535" i="20"/>
  <c r="E652" i="20"/>
  <c r="E437" i="20"/>
  <c r="E634" i="20"/>
  <c r="E44" i="21"/>
  <c r="E707" i="20"/>
  <c r="E109" i="21"/>
  <c r="E201" i="21"/>
  <c r="E149" i="21"/>
  <c r="E121" i="21"/>
  <c r="E72" i="21"/>
  <c r="E270" i="21"/>
  <c r="E350" i="21"/>
  <c r="E70" i="21"/>
  <c r="E214" i="21"/>
  <c r="E476" i="21"/>
  <c r="E181" i="21"/>
  <c r="E248" i="21"/>
  <c r="E66" i="21"/>
  <c r="E210" i="21"/>
  <c r="E427" i="21"/>
  <c r="E355" i="21"/>
  <c r="E473" i="21"/>
  <c r="E141" i="22"/>
  <c r="E634" i="21"/>
  <c r="E703" i="21"/>
  <c r="E15" i="22"/>
  <c r="E37" i="22"/>
  <c r="E89" i="22"/>
  <c r="E45" i="22"/>
  <c r="E209" i="22"/>
  <c r="E237" i="22"/>
  <c r="E222" i="22"/>
  <c r="E155" i="22"/>
  <c r="E138" i="22"/>
  <c r="E244" i="22"/>
  <c r="E318" i="22"/>
  <c r="E343" i="22"/>
  <c r="E235" i="22"/>
  <c r="E595" i="22"/>
  <c r="E226" i="22"/>
  <c r="E292" i="22"/>
  <c r="E328" i="22"/>
  <c r="E434" i="22"/>
  <c r="E270" i="22"/>
  <c r="E326" i="22"/>
  <c r="E485" i="22"/>
  <c r="E347" i="22"/>
  <c r="E422" i="22"/>
  <c r="E388" i="22"/>
  <c r="E518" i="22"/>
  <c r="E443" i="22"/>
  <c r="E585" i="22"/>
  <c r="E531" i="22"/>
  <c r="E382" i="22"/>
  <c r="E593" i="22"/>
  <c r="E705" i="22"/>
  <c r="E610" i="22"/>
  <c r="E627" i="22"/>
  <c r="E685" i="22"/>
  <c r="E30" i="13"/>
  <c r="E315" i="11"/>
  <c r="E699" i="11"/>
  <c r="E640" i="11"/>
  <c r="E202" i="11"/>
  <c r="E418" i="11"/>
  <c r="E24" i="11"/>
  <c r="E307" i="11"/>
  <c r="E252" i="11"/>
  <c r="E72" i="11"/>
  <c r="E195" i="11"/>
  <c r="E724" i="11"/>
  <c r="E550" i="11"/>
  <c r="E112" i="14"/>
  <c r="E170" i="13"/>
  <c r="E56" i="13"/>
  <c r="E231" i="13"/>
  <c r="E300" i="11"/>
  <c r="E99" i="11"/>
  <c r="E267" i="11"/>
  <c r="E306" i="11"/>
  <c r="E349" i="11"/>
  <c r="E211" i="11"/>
  <c r="E427" i="11"/>
  <c r="E421" i="11"/>
  <c r="E249" i="11"/>
  <c r="E393" i="11"/>
  <c r="E216" i="11"/>
  <c r="E710" i="11"/>
  <c r="E650" i="11"/>
  <c r="E184" i="11"/>
  <c r="E674" i="11"/>
  <c r="E33" i="13"/>
  <c r="E446" i="13"/>
  <c r="E79" i="13"/>
  <c r="E265" i="13"/>
  <c r="E326" i="13"/>
  <c r="E398" i="13"/>
  <c r="E63" i="13"/>
  <c r="E251" i="13"/>
  <c r="E359" i="13"/>
  <c r="E302" i="13"/>
  <c r="E374" i="13"/>
  <c r="E281" i="13"/>
  <c r="E146" i="13"/>
  <c r="E205" i="13"/>
  <c r="E65" i="13"/>
  <c r="E242" i="13"/>
  <c r="E368" i="13"/>
  <c r="E239" i="13"/>
  <c r="E511" i="13"/>
  <c r="E457" i="13"/>
  <c r="E39" i="14"/>
  <c r="E183" i="14"/>
  <c r="E539" i="13"/>
  <c r="E518" i="13"/>
  <c r="E257" i="14"/>
  <c r="E521" i="13"/>
  <c r="E632" i="13"/>
  <c r="E41" i="14"/>
  <c r="E89" i="14"/>
  <c r="E137" i="14"/>
  <c r="E185" i="14"/>
  <c r="E271" i="13"/>
  <c r="E343" i="13"/>
  <c r="E415" i="13"/>
  <c r="E487" i="13"/>
  <c r="E557" i="13"/>
  <c r="E665" i="13"/>
  <c r="E57" i="14"/>
  <c r="E201" i="14"/>
  <c r="E510" i="13"/>
  <c r="E651" i="14"/>
  <c r="E276" i="15"/>
  <c r="E351" i="14"/>
  <c r="E543" i="14"/>
  <c r="E335" i="14"/>
  <c r="E72" i="15"/>
  <c r="E217" i="14"/>
  <c r="E289" i="14"/>
  <c r="E600" i="14"/>
  <c r="E126" i="14"/>
  <c r="E270" i="14"/>
  <c r="E362" i="14"/>
  <c r="E434" i="14"/>
  <c r="E506" i="14"/>
  <c r="E509" i="14"/>
  <c r="E650" i="14"/>
  <c r="E300" i="15"/>
  <c r="E590" i="14"/>
  <c r="E389" i="14"/>
  <c r="E582" i="14"/>
  <c r="E358" i="15"/>
  <c r="E433" i="15"/>
  <c r="E466" i="15"/>
  <c r="E424" i="14"/>
  <c r="E568" i="14"/>
  <c r="E712" i="14"/>
  <c r="E631" i="15"/>
  <c r="E697" i="15"/>
  <c r="E610" i="15"/>
  <c r="E476" i="16"/>
  <c r="E571" i="15"/>
  <c r="E562" i="15"/>
  <c r="E670" i="15"/>
  <c r="E479" i="16"/>
  <c r="E601" i="15"/>
  <c r="E495" i="16"/>
  <c r="E555" i="16"/>
  <c r="E691" i="16"/>
  <c r="E203" i="16"/>
  <c r="E275" i="16"/>
  <c r="E347" i="16"/>
  <c r="E419" i="16"/>
  <c r="E617" i="16"/>
  <c r="E213" i="16"/>
  <c r="E261" i="16"/>
  <c r="E309" i="16"/>
  <c r="E357" i="16"/>
  <c r="E405" i="16"/>
  <c r="E453" i="16"/>
  <c r="E512" i="16"/>
  <c r="E661" i="16"/>
  <c r="E593" i="16"/>
  <c r="E665" i="16"/>
  <c r="E487" i="16"/>
  <c r="E536" i="16"/>
  <c r="E576" i="15"/>
  <c r="E10" i="16"/>
  <c r="E619" i="16"/>
  <c r="E6" i="17"/>
  <c r="E685" i="16"/>
  <c r="E57" i="17"/>
  <c r="E120" i="17"/>
  <c r="E113" i="17"/>
  <c r="E604" i="16"/>
  <c r="E50" i="17"/>
  <c r="E212" i="17"/>
  <c r="E35" i="17"/>
  <c r="E43" i="17"/>
  <c r="E107" i="17"/>
  <c r="E69" i="17"/>
  <c r="E401" i="17"/>
  <c r="E241" i="17"/>
  <c r="E376" i="17"/>
  <c r="E495" i="17"/>
  <c r="E603" i="17"/>
  <c r="E415" i="17"/>
  <c r="E328" i="17"/>
  <c r="E579" i="17"/>
  <c r="E200" i="17"/>
  <c r="E272" i="17"/>
  <c r="E387" i="17"/>
  <c r="E420" i="17"/>
  <c r="E564" i="17"/>
  <c r="E664" i="17"/>
  <c r="E445" i="17"/>
  <c r="E493" i="17"/>
  <c r="E541" i="17"/>
  <c r="E589" i="17"/>
  <c r="E665" i="17"/>
  <c r="E673" i="17"/>
  <c r="E286" i="18"/>
  <c r="E485" i="17"/>
  <c r="E557" i="17"/>
  <c r="E250" i="17"/>
  <c r="E395" i="17"/>
  <c r="E539" i="17"/>
  <c r="E11" i="18"/>
  <c r="E71" i="18"/>
  <c r="E119" i="18"/>
  <c r="E191" i="18"/>
  <c r="E270" i="18"/>
  <c r="E471" i="18"/>
  <c r="E57" i="18"/>
  <c r="E105" i="18"/>
  <c r="E264" i="18"/>
  <c r="E323" i="18"/>
  <c r="E235" i="18"/>
  <c r="E320" i="18"/>
  <c r="E31" i="18"/>
  <c r="E167" i="18"/>
  <c r="E252" i="18"/>
  <c r="E311" i="18"/>
  <c r="E22" i="18"/>
  <c r="E94" i="18"/>
  <c r="E162" i="18"/>
  <c r="E27" i="18"/>
  <c r="E99" i="18"/>
  <c r="E210" i="18"/>
  <c r="E318" i="18"/>
  <c r="E426" i="18"/>
  <c r="E43" i="19"/>
  <c r="E455" i="18"/>
  <c r="E38" i="19"/>
  <c r="E16" i="19"/>
  <c r="E482" i="18"/>
  <c r="E57" i="19"/>
  <c r="E46" i="19"/>
  <c r="E261" i="19"/>
  <c r="E586" i="19"/>
  <c r="E175" i="19"/>
  <c r="E214" i="19"/>
  <c r="E509" i="19"/>
  <c r="E350" i="19"/>
  <c r="E605" i="19"/>
  <c r="E390" i="19"/>
  <c r="E505" i="19"/>
  <c r="E373" i="19"/>
  <c r="E366" i="19"/>
  <c r="E212" i="20"/>
  <c r="E529" i="19"/>
  <c r="E530" i="19"/>
  <c r="E578" i="19"/>
  <c r="E653" i="19"/>
  <c r="E358" i="19"/>
  <c r="E502" i="19"/>
  <c r="E558" i="19"/>
  <c r="E486" i="20"/>
  <c r="E179" i="20"/>
  <c r="E167" i="20"/>
  <c r="E623" i="19"/>
  <c r="E168" i="20"/>
  <c r="E28" i="20"/>
  <c r="E182" i="20"/>
  <c r="E291" i="20"/>
  <c r="E435" i="20"/>
  <c r="E158" i="20"/>
  <c r="E174" i="20"/>
  <c r="E269" i="20"/>
  <c r="E387" i="20"/>
  <c r="E272" i="20"/>
  <c r="E676" i="20"/>
  <c r="E436" i="20"/>
  <c r="E604" i="20"/>
  <c r="E543" i="20"/>
  <c r="E449" i="20"/>
  <c r="E569" i="20"/>
  <c r="E14" i="21"/>
  <c r="E213" i="21"/>
  <c r="E689" i="20"/>
  <c r="E133" i="21"/>
  <c r="E137" i="21"/>
  <c r="E34" i="21"/>
  <c r="E4" i="21"/>
  <c r="E157" i="21"/>
  <c r="E230" i="21"/>
  <c r="E362" i="21"/>
  <c r="E82" i="21"/>
  <c r="E226" i="21"/>
  <c r="E78" i="21"/>
  <c r="E222" i="21"/>
  <c r="E591" i="21"/>
  <c r="E497" i="21"/>
  <c r="E607" i="21"/>
  <c r="E367" i="21"/>
  <c r="E469" i="21"/>
  <c r="E611" i="21"/>
  <c r="E549" i="21"/>
  <c r="E621" i="21"/>
  <c r="E509" i="21"/>
  <c r="E637" i="21"/>
  <c r="E706" i="21"/>
  <c r="E49" i="22"/>
  <c r="E652" i="21"/>
  <c r="E101" i="22"/>
  <c r="E221" i="22"/>
  <c r="E87" i="22"/>
  <c r="E166" i="22"/>
  <c r="E97" i="22"/>
  <c r="E184" i="22"/>
  <c r="E256" i="22"/>
  <c r="E164" i="22"/>
  <c r="E367" i="22"/>
  <c r="E247" i="22"/>
  <c r="E295" i="22"/>
  <c r="E331" i="22"/>
  <c r="E281" i="22"/>
  <c r="E329" i="22"/>
  <c r="E366" i="22"/>
  <c r="E414" i="22"/>
  <c r="E497" i="22"/>
  <c r="E425" i="22"/>
  <c r="E400" i="22"/>
  <c r="E394" i="22"/>
  <c r="E642" i="22"/>
  <c r="E594" i="22"/>
  <c r="E658" i="22"/>
  <c r="E639" i="22"/>
  <c r="E702" i="22"/>
  <c r="E50" i="13"/>
  <c r="E55" i="11"/>
  <c r="E562" i="11"/>
  <c r="E586" i="11"/>
  <c r="E504" i="13"/>
  <c r="E725" i="11"/>
  <c r="E87" i="13"/>
  <c r="E220" i="11"/>
  <c r="E364" i="11"/>
  <c r="E342" i="11"/>
  <c r="E223" i="11"/>
  <c r="E439" i="11"/>
  <c r="E488" i="11"/>
  <c r="E632" i="11"/>
  <c r="E228" i="11"/>
  <c r="E578" i="11"/>
  <c r="E69" i="13"/>
  <c r="E458" i="13"/>
  <c r="E602" i="11"/>
  <c r="E49" i="13"/>
  <c r="E193" i="13"/>
  <c r="E89" i="13"/>
  <c r="E272" i="13"/>
  <c r="E181" i="13"/>
  <c r="E129" i="13"/>
  <c r="E291" i="13"/>
  <c r="E363" i="13"/>
  <c r="E385" i="13"/>
  <c r="E299" i="13"/>
  <c r="E215" i="13"/>
  <c r="E117" i="13"/>
  <c r="E285" i="13"/>
  <c r="E357" i="13"/>
  <c r="E68" i="13"/>
  <c r="E257" i="13"/>
  <c r="E471" i="13"/>
  <c r="E464" i="13"/>
  <c r="E517" i="13"/>
  <c r="E601" i="13"/>
  <c r="E660" i="13"/>
  <c r="E51" i="14"/>
  <c r="E195" i="14"/>
  <c r="E467" i="13"/>
  <c r="E641" i="13"/>
  <c r="E293" i="14"/>
  <c r="E527" i="13"/>
  <c r="E635" i="13"/>
  <c r="E567" i="13"/>
  <c r="E675" i="13"/>
  <c r="E707" i="13"/>
  <c r="E522" i="13"/>
  <c r="E600" i="13"/>
  <c r="E672" i="13"/>
  <c r="E347" i="14"/>
  <c r="E666" i="14"/>
  <c r="E312" i="15"/>
  <c r="E315" i="14"/>
  <c r="E390" i="14"/>
  <c r="E462" i="14"/>
  <c r="E546" i="14"/>
  <c r="E371" i="14"/>
  <c r="E108" i="15"/>
  <c r="E12" i="15"/>
  <c r="E138" i="14"/>
  <c r="E282" i="14"/>
  <c r="E690" i="14"/>
  <c r="E256" i="14"/>
  <c r="E304" i="14"/>
  <c r="E654" i="14"/>
  <c r="E336" i="15"/>
  <c r="E602" i="14"/>
  <c r="E594" i="14"/>
  <c r="E425" i="15"/>
  <c r="E15" i="15"/>
  <c r="E159" i="15"/>
  <c r="E303" i="15"/>
  <c r="E61" i="15"/>
  <c r="E109" i="15"/>
  <c r="E157" i="15"/>
  <c r="E205" i="15"/>
  <c r="E253" i="15"/>
  <c r="E301" i="15"/>
  <c r="E349" i="15"/>
  <c r="E615" i="15"/>
  <c r="E563" i="15"/>
  <c r="E40" i="15"/>
  <c r="E88" i="15"/>
  <c r="E136" i="15"/>
  <c r="E184" i="15"/>
  <c r="E232" i="15"/>
  <c r="E280" i="15"/>
  <c r="E328" i="15"/>
  <c r="E376" i="15"/>
  <c r="E527" i="14"/>
  <c r="E599" i="14"/>
  <c r="E671" i="14"/>
  <c r="E457" i="15"/>
  <c r="E436" i="14"/>
  <c r="E580" i="14"/>
  <c r="E695" i="15"/>
  <c r="E613" i="15"/>
  <c r="E514" i="15"/>
  <c r="E205" i="16"/>
  <c r="E253" i="16"/>
  <c r="E301" i="16"/>
  <c r="E349" i="16"/>
  <c r="E397" i="16"/>
  <c r="E445" i="16"/>
  <c r="E548" i="16"/>
  <c r="E620" i="16"/>
  <c r="E603" i="16"/>
  <c r="E711" i="16"/>
  <c r="E269" i="16"/>
  <c r="E413" i="16"/>
  <c r="E588" i="15"/>
  <c r="E204" i="17"/>
  <c r="E697" i="16"/>
  <c r="E176" i="17"/>
  <c r="E616" i="16"/>
  <c r="E201" i="17"/>
  <c r="E48" i="17"/>
  <c r="E197" i="17"/>
  <c r="E265" i="17"/>
  <c r="E287" i="17"/>
  <c r="E519" i="17"/>
  <c r="E263" i="17"/>
  <c r="E711" i="17"/>
  <c r="E249" i="17"/>
  <c r="E421" i="17"/>
  <c r="E340" i="17"/>
  <c r="E203" i="17"/>
  <c r="E293" i="17"/>
  <c r="E471" i="17"/>
  <c r="E337" i="17"/>
  <c r="E391" i="17"/>
  <c r="E432" i="17"/>
  <c r="E576" i="17"/>
  <c r="E675" i="17"/>
  <c r="E358" i="18"/>
  <c r="E448" i="17"/>
  <c r="E496" i="17"/>
  <c r="E544" i="17"/>
  <c r="E592" i="17"/>
  <c r="E709" i="17"/>
  <c r="E488" i="17"/>
  <c r="E560" i="17"/>
  <c r="E641" i="17"/>
  <c r="E262" i="17"/>
  <c r="E407" i="17"/>
  <c r="E551" i="17"/>
  <c r="E224" i="18"/>
  <c r="E506" i="18"/>
  <c r="E701" i="18"/>
  <c r="E486" i="18"/>
  <c r="E110" i="18"/>
  <c r="E175" i="18"/>
  <c r="E415" i="18"/>
  <c r="E148" i="18"/>
  <c r="E223" i="18"/>
  <c r="E308" i="18"/>
  <c r="E416" i="18"/>
  <c r="E439" i="18"/>
  <c r="E114" i="19"/>
  <c r="E514" i="18"/>
  <c r="E63" i="19"/>
  <c r="E52" i="19"/>
  <c r="E115" i="19"/>
  <c r="E183" i="19"/>
  <c r="E184" i="19"/>
  <c r="E60" i="19"/>
  <c r="E226" i="19"/>
  <c r="E374" i="19"/>
  <c r="E701" i="19"/>
  <c r="E230" i="19"/>
  <c r="E266" i="19"/>
  <c r="E622" i="19"/>
  <c r="E168" i="19"/>
  <c r="E401" i="19"/>
  <c r="E380" i="19"/>
  <c r="E152" i="19"/>
  <c r="E377" i="19"/>
  <c r="E553" i="19"/>
  <c r="E662" i="19"/>
  <c r="E533" i="19"/>
  <c r="E581" i="19"/>
  <c r="E283" i="20"/>
  <c r="E549" i="19"/>
  <c r="E585" i="19"/>
  <c r="E370" i="19"/>
  <c r="E564" i="19"/>
  <c r="E614" i="19"/>
  <c r="E505" i="20"/>
  <c r="E93" i="20"/>
  <c r="E184" i="20"/>
  <c r="E171" i="20"/>
  <c r="E635" i="19"/>
  <c r="E44" i="20"/>
  <c r="E94" i="20"/>
  <c r="E116" i="20"/>
  <c r="E220" i="20"/>
  <c r="E75" i="20"/>
  <c r="E319" i="20"/>
  <c r="E529" i="20"/>
  <c r="E173" i="20"/>
  <c r="E245" i="20"/>
  <c r="E340" i="20"/>
  <c r="E271" i="20"/>
  <c r="E343" i="20"/>
  <c r="E439" i="20"/>
  <c r="E653" i="20"/>
  <c r="E221" i="20"/>
  <c r="E108" i="20"/>
  <c r="E617" i="20"/>
  <c r="E282" i="20"/>
  <c r="E257" i="20"/>
  <c r="E365" i="20"/>
  <c r="E379" i="20"/>
  <c r="E687" i="20"/>
  <c r="E448" i="20"/>
  <c r="E494" i="20"/>
  <c r="E670" i="20"/>
  <c r="E461" i="20"/>
  <c r="E645" i="20"/>
  <c r="E22" i="21"/>
  <c r="E129" i="21"/>
  <c r="E694" i="20"/>
  <c r="E80" i="21"/>
  <c r="E12" i="21"/>
  <c r="E68" i="21"/>
  <c r="E156" i="21"/>
  <c r="E661" i="21"/>
  <c r="E172" i="21"/>
  <c r="E225" i="21"/>
  <c r="E374" i="21"/>
  <c r="E94" i="21"/>
  <c r="E293" i="21"/>
  <c r="E193" i="21"/>
  <c r="E254" i="21"/>
  <c r="E90" i="21"/>
  <c r="E234" i="21"/>
  <c r="E567" i="21"/>
  <c r="E379" i="21"/>
  <c r="E477" i="21"/>
  <c r="E535" i="21"/>
  <c r="E406" i="21"/>
  <c r="E464" i="21"/>
  <c r="E521" i="21"/>
  <c r="E52" i="22"/>
  <c r="E72" i="22"/>
  <c r="E10" i="22"/>
  <c r="E664" i="21"/>
  <c r="E233" i="22"/>
  <c r="E198" i="22"/>
  <c r="E234" i="22"/>
  <c r="E18" i="22"/>
  <c r="E259" i="22"/>
  <c r="E269" i="22"/>
  <c r="E238" i="22"/>
  <c r="E298" i="22"/>
  <c r="E334" i="22"/>
  <c r="E248" i="22"/>
  <c r="E284" i="22"/>
  <c r="E332" i="22"/>
  <c r="E419" i="22"/>
  <c r="E509" i="22"/>
  <c r="E359" i="22"/>
  <c r="E412" i="22"/>
  <c r="E530" i="22"/>
  <c r="E451" i="22"/>
  <c r="E499" i="22"/>
  <c r="E406" i="22"/>
  <c r="E548" i="22"/>
  <c r="E546" i="22"/>
  <c r="E621" i="22"/>
  <c r="E633" i="22"/>
  <c r="E651" i="22"/>
  <c r="E575" i="22"/>
  <c r="E703" i="11"/>
  <c r="E384" i="13"/>
  <c r="E276" i="13"/>
  <c r="E102" i="13"/>
  <c r="E465" i="13"/>
  <c r="E238" i="14"/>
  <c r="E648" i="13"/>
  <c r="E133" i="11"/>
  <c r="E351" i="11"/>
  <c r="E639" i="11"/>
  <c r="E231" i="11"/>
  <c r="E617" i="11"/>
  <c r="E175" i="11"/>
  <c r="E556" i="11"/>
  <c r="E72" i="13"/>
  <c r="E441" i="13"/>
  <c r="E512" i="11"/>
  <c r="E42" i="11"/>
  <c r="E340" i="13"/>
  <c r="E91" i="11"/>
  <c r="E336" i="11"/>
  <c r="E454" i="11"/>
  <c r="E599" i="11"/>
  <c r="E574" i="11"/>
  <c r="E683" i="11"/>
  <c r="E610" i="11"/>
  <c r="E436" i="13"/>
  <c r="E46" i="13"/>
  <c r="E15" i="13"/>
  <c r="E158" i="13"/>
  <c r="E444" i="11"/>
  <c r="E378" i="11"/>
  <c r="E259" i="11"/>
  <c r="E500" i="11"/>
  <c r="E644" i="11"/>
  <c r="E432" i="11"/>
  <c r="E297" i="13"/>
  <c r="E530" i="11"/>
  <c r="E542" i="11"/>
  <c r="E279" i="13"/>
  <c r="E105" i="13"/>
  <c r="E59" i="13"/>
  <c r="E203" i="13"/>
  <c r="E92" i="13"/>
  <c r="E151" i="13"/>
  <c r="E337" i="13"/>
  <c r="E409" i="13"/>
  <c r="E708" i="13"/>
  <c r="E47" i="13"/>
  <c r="E191" i="13"/>
  <c r="E482" i="13"/>
  <c r="E248" i="13"/>
  <c r="E320" i="13"/>
  <c r="E392" i="13"/>
  <c r="E317" i="13"/>
  <c r="E218" i="13"/>
  <c r="E137" i="13"/>
  <c r="E253" i="13"/>
  <c r="E314" i="13"/>
  <c r="E275" i="13"/>
  <c r="E587" i="13"/>
  <c r="E63" i="14"/>
  <c r="E220" i="14"/>
  <c r="E575" i="13"/>
  <c r="E651" i="13"/>
  <c r="E49" i="14"/>
  <c r="E97" i="14"/>
  <c r="E145" i="14"/>
  <c r="E193" i="14"/>
  <c r="E283" i="13"/>
  <c r="E355" i="13"/>
  <c r="E427" i="13"/>
  <c r="E499" i="13"/>
  <c r="E678" i="13"/>
  <c r="E81" i="14"/>
  <c r="E679" i="13"/>
  <c r="E687" i="14"/>
  <c r="E348" i="15"/>
  <c r="E323" i="14"/>
  <c r="E407" i="14"/>
  <c r="E144" i="15"/>
  <c r="E229" i="14"/>
  <c r="E301" i="14"/>
  <c r="E612" i="14"/>
  <c r="E150" i="14"/>
  <c r="E294" i="14"/>
  <c r="E375" i="14"/>
  <c r="E519" i="14"/>
  <c r="E555" i="14"/>
  <c r="E702" i="14"/>
  <c r="E438" i="15"/>
  <c r="E675" i="14"/>
  <c r="E372" i="15"/>
  <c r="E237" i="14"/>
  <c r="E285" i="14"/>
  <c r="E614" i="14"/>
  <c r="E425" i="14"/>
  <c r="E606" i="14"/>
  <c r="E298" i="15"/>
  <c r="E370" i="15"/>
  <c r="E410" i="15"/>
  <c r="E526" i="15"/>
  <c r="E622" i="15"/>
  <c r="E397" i="15"/>
  <c r="E448" i="14"/>
  <c r="E592" i="14"/>
  <c r="E703" i="15"/>
  <c r="E567" i="15"/>
  <c r="E623" i="15"/>
  <c r="E643" i="15"/>
  <c r="E575" i="15"/>
  <c r="E627" i="15"/>
  <c r="E683" i="15"/>
  <c r="E637" i="15"/>
  <c r="E703" i="16"/>
  <c r="E215" i="16"/>
  <c r="E287" i="16"/>
  <c r="E359" i="16"/>
  <c r="E431" i="16"/>
  <c r="E36" i="17"/>
  <c r="E635" i="16"/>
  <c r="E519" i="16"/>
  <c r="E589" i="16"/>
  <c r="E192" i="16"/>
  <c r="E240" i="16"/>
  <c r="E288" i="16"/>
  <c r="E336" i="16"/>
  <c r="E384" i="16"/>
  <c r="E432" i="16"/>
  <c r="E481" i="16"/>
  <c r="E611" i="16"/>
  <c r="E497" i="16"/>
  <c r="E543" i="16"/>
  <c r="E695" i="16"/>
  <c r="E600" i="15"/>
  <c r="E178" i="16"/>
  <c r="E637" i="16"/>
  <c r="E709" i="16"/>
  <c r="E75" i="17"/>
  <c r="E412" i="17"/>
  <c r="E185" i="17"/>
  <c r="E228" i="17"/>
  <c r="E628" i="16"/>
  <c r="E84" i="17"/>
  <c r="E217" i="17"/>
  <c r="E251" i="17"/>
  <c r="E276" i="17"/>
  <c r="E425" i="17"/>
  <c r="E237" i="17"/>
  <c r="E35" i="18"/>
  <c r="E277" i="17"/>
  <c r="E288" i="17"/>
  <c r="E352" i="17"/>
  <c r="E341" i="17"/>
  <c r="E444" i="17"/>
  <c r="E588" i="17"/>
  <c r="E625" i="17"/>
  <c r="E451" i="17"/>
  <c r="E499" i="17"/>
  <c r="E547" i="17"/>
  <c r="E595" i="17"/>
  <c r="E676" i="17"/>
  <c r="E9" i="18"/>
  <c r="E497" i="17"/>
  <c r="E569" i="17"/>
  <c r="E274" i="17"/>
  <c r="E419" i="17"/>
  <c r="E563" i="17"/>
  <c r="E542" i="18"/>
  <c r="E274" i="18"/>
  <c r="E336" i="18"/>
  <c r="E395" i="18"/>
  <c r="E522" i="18"/>
  <c r="E178" i="18"/>
  <c r="E248" i="18"/>
  <c r="E55" i="18"/>
  <c r="E192" i="18"/>
  <c r="E53" i="18"/>
  <c r="E101" i="18"/>
  <c r="E262" i="18"/>
  <c r="E324" i="18"/>
  <c r="E383" i="18"/>
  <c r="E34" i="18"/>
  <c r="E106" i="18"/>
  <c r="E39" i="18"/>
  <c r="E111" i="18"/>
  <c r="E443" i="18"/>
  <c r="E71" i="19"/>
  <c r="E66" i="19"/>
  <c r="E126" i="19"/>
  <c r="E297" i="19"/>
  <c r="E56" i="19"/>
  <c r="E12" i="19"/>
  <c r="E249" i="19"/>
  <c r="E238" i="19"/>
  <c r="E197" i="19"/>
  <c r="E233" i="19"/>
  <c r="E269" i="19"/>
  <c r="E305" i="19"/>
  <c r="E357" i="19"/>
  <c r="E413" i="19"/>
  <c r="E321" i="19"/>
  <c r="E577" i="19"/>
  <c r="E702" i="19"/>
  <c r="E539" i="19"/>
  <c r="E587" i="19"/>
  <c r="E670" i="19"/>
  <c r="E382" i="19"/>
  <c r="E519" i="19"/>
  <c r="E647" i="19"/>
  <c r="E106" i="20"/>
  <c r="E11" i="20"/>
  <c r="E119" i="20"/>
  <c r="E34" i="20"/>
  <c r="E539" i="20"/>
  <c r="E187" i="20"/>
  <c r="E193" i="20"/>
  <c r="E278" i="20"/>
  <c r="E350" i="20"/>
  <c r="E471" i="20"/>
  <c r="E188" i="20"/>
  <c r="E646" i="20"/>
  <c r="E130" i="20"/>
  <c r="E295" i="20"/>
  <c r="E391" i="20"/>
  <c r="E699" i="20"/>
  <c r="E460" i="20"/>
  <c r="E600" i="20"/>
  <c r="E695" i="20"/>
  <c r="E549" i="20"/>
  <c r="E451" i="20"/>
  <c r="E499" i="20"/>
  <c r="E562" i="20"/>
  <c r="E473" i="20"/>
  <c r="E28" i="21"/>
  <c r="E57" i="21"/>
  <c r="E265" i="21"/>
  <c r="E116" i="21"/>
  <c r="E261" i="21"/>
  <c r="E160" i="21"/>
  <c r="E292" i="21"/>
  <c r="E386" i="21"/>
  <c r="E314" i="21"/>
  <c r="E106" i="21"/>
  <c r="E260" i="21"/>
  <c r="E330" i="21"/>
  <c r="E102" i="21"/>
  <c r="E341" i="21"/>
  <c r="E635" i="21"/>
  <c r="E391" i="21"/>
  <c r="E563" i="21"/>
  <c r="E701" i="21"/>
  <c r="E561" i="21"/>
  <c r="E636" i="21"/>
  <c r="E631" i="21"/>
  <c r="E533" i="21"/>
  <c r="E648" i="21"/>
  <c r="E112" i="22"/>
  <c r="E29" i="22"/>
  <c r="E84" i="22"/>
  <c r="E57" i="22"/>
  <c r="E27" i="22"/>
  <c r="E676" i="21"/>
  <c r="E385" i="22"/>
  <c r="E137" i="22"/>
  <c r="E201" i="22"/>
  <c r="E242" i="22"/>
  <c r="E99" i="22"/>
  <c r="E109" i="22"/>
  <c r="E30" i="22"/>
  <c r="E187" i="22"/>
  <c r="E379" i="22"/>
  <c r="E271" i="22"/>
  <c r="E277" i="22"/>
  <c r="E301" i="22"/>
  <c r="E337" i="22"/>
  <c r="E290" i="22"/>
  <c r="E549" i="22"/>
  <c r="E521" i="22"/>
  <c r="E435" i="22"/>
  <c r="E391" i="22"/>
  <c r="E553" i="22"/>
  <c r="E418" i="22"/>
  <c r="E657" i="22"/>
  <c r="E670" i="22"/>
  <c r="E663" i="22"/>
  <c r="E697" i="22"/>
  <c r="E599" i="22"/>
  <c r="E565" i="11"/>
  <c r="E709" i="11"/>
  <c r="E699" i="13"/>
  <c r="E184" i="13"/>
  <c r="E618" i="13"/>
  <c r="E390" i="13"/>
  <c r="E358" i="11"/>
  <c r="E461" i="11"/>
  <c r="E63" i="11"/>
  <c r="E204" i="11"/>
  <c r="E568" i="11"/>
  <c r="E60" i="11"/>
  <c r="E62" i="13"/>
  <c r="E96" i="11"/>
  <c r="E548" i="11"/>
  <c r="E238" i="11"/>
  <c r="E598" i="11"/>
  <c r="E694" i="11"/>
  <c r="E634" i="11"/>
  <c r="E686" i="11"/>
  <c r="E169" i="11"/>
  <c r="E277" i="11"/>
  <c r="E414" i="11"/>
  <c r="E271" i="11"/>
  <c r="E682" i="11"/>
  <c r="E141" i="13"/>
  <c r="E591" i="13"/>
  <c r="E482" i="11"/>
  <c r="E161" i="13"/>
  <c r="E344" i="13"/>
  <c r="E171" i="13"/>
  <c r="E269" i="13"/>
  <c r="E377" i="13"/>
  <c r="E57" i="13"/>
  <c r="E555" i="13"/>
  <c r="E31" i="13"/>
  <c r="E103" i="13"/>
  <c r="E175" i="13"/>
  <c r="E335" i="13"/>
  <c r="E97" i="13"/>
  <c r="E434" i="13"/>
  <c r="E45" i="13"/>
  <c r="E470" i="13"/>
  <c r="E140" i="13"/>
  <c r="E199" i="13"/>
  <c r="E260" i="13"/>
  <c r="E293" i="13"/>
  <c r="E469" i="13"/>
  <c r="E673" i="13"/>
  <c r="E75" i="14"/>
  <c r="E233" i="14"/>
  <c r="E479" i="13"/>
  <c r="E530" i="13"/>
  <c r="E695" i="13"/>
  <c r="E583" i="13"/>
  <c r="E53" i="14"/>
  <c r="E101" i="14"/>
  <c r="E149" i="14"/>
  <c r="E197" i="14"/>
  <c r="E507" i="13"/>
  <c r="E689" i="13"/>
  <c r="E93" i="14"/>
  <c r="E541" i="13"/>
  <c r="E613" i="13"/>
  <c r="E419" i="14"/>
  <c r="E699" i="14"/>
  <c r="E326" i="14"/>
  <c r="E397" i="14"/>
  <c r="E469" i="14"/>
  <c r="E554" i="14"/>
  <c r="E443" i="14"/>
  <c r="E180" i="15"/>
  <c r="E18" i="14"/>
  <c r="E162" i="14"/>
  <c r="E306" i="14"/>
  <c r="E558" i="14"/>
  <c r="E13" i="15"/>
  <c r="E477" i="15"/>
  <c r="E408" i="14"/>
  <c r="E516" i="14"/>
  <c r="E626" i="14"/>
  <c r="E363" i="14"/>
  <c r="E471" i="14"/>
  <c r="E618" i="14"/>
  <c r="E445" i="15"/>
  <c r="E413" i="15"/>
  <c r="E27" i="15"/>
  <c r="E99" i="15"/>
  <c r="E171" i="15"/>
  <c r="E243" i="15"/>
  <c r="E315" i="15"/>
  <c r="E442" i="15"/>
  <c r="E566" i="15"/>
  <c r="E530" i="15"/>
  <c r="E539" i="14"/>
  <c r="E611" i="14"/>
  <c r="E683" i="14"/>
  <c r="E57" i="15"/>
  <c r="E129" i="15"/>
  <c r="E201" i="15"/>
  <c r="E273" i="15"/>
  <c r="E345" i="15"/>
  <c r="E473" i="15"/>
  <c r="E460" i="14"/>
  <c r="E604" i="14"/>
  <c r="E212" i="16"/>
  <c r="E641" i="16"/>
  <c r="E180" i="16"/>
  <c r="E711" i="15"/>
  <c r="E649" i="15"/>
  <c r="E679" i="15"/>
  <c r="E587" i="16"/>
  <c r="E508" i="16"/>
  <c r="E591" i="16"/>
  <c r="E559" i="16"/>
  <c r="E631" i="16"/>
  <c r="E83" i="17"/>
  <c r="E653" i="16"/>
  <c r="E225" i="16"/>
  <c r="E273" i="16"/>
  <c r="E321" i="16"/>
  <c r="E369" i="16"/>
  <c r="E417" i="16"/>
  <c r="E465" i="16"/>
  <c r="E679" i="16"/>
  <c r="E484" i="16"/>
  <c r="E209" i="16"/>
  <c r="E281" i="16"/>
  <c r="E353" i="16"/>
  <c r="E425" i="16"/>
  <c r="E500" i="16"/>
  <c r="E612" i="15"/>
  <c r="E190" i="16"/>
  <c r="E78" i="17"/>
  <c r="E55" i="17"/>
  <c r="E640" i="16"/>
  <c r="E88" i="17"/>
  <c r="E309" i="17"/>
  <c r="E671" i="17"/>
  <c r="E281" i="17"/>
  <c r="E118" i="17"/>
  <c r="E364" i="17"/>
  <c r="E221" i="17"/>
  <c r="E153" i="17"/>
  <c r="E225" i="17"/>
  <c r="E297" i="17"/>
  <c r="E456" i="17"/>
  <c r="E600" i="17"/>
  <c r="E689" i="17"/>
  <c r="E661" i="17"/>
  <c r="E683" i="17"/>
  <c r="E457" i="17"/>
  <c r="E505" i="17"/>
  <c r="E553" i="17"/>
  <c r="E601" i="17"/>
  <c r="E687" i="17"/>
  <c r="E7" i="19"/>
  <c r="E500" i="17"/>
  <c r="E572" i="17"/>
  <c r="E652" i="17"/>
  <c r="E142" i="17"/>
  <c r="E286" i="17"/>
  <c r="E431" i="17"/>
  <c r="E575" i="17"/>
  <c r="E49" i="18"/>
  <c r="E368" i="18"/>
  <c r="E578" i="18"/>
  <c r="E83" i="18"/>
  <c r="E378" i="18"/>
  <c r="E21" i="18"/>
  <c r="E69" i="18"/>
  <c r="E117" i="18"/>
  <c r="E215" i="18"/>
  <c r="E558" i="18"/>
  <c r="E50" i="18"/>
  <c r="E186" i="18"/>
  <c r="E343" i="18"/>
  <c r="E428" i="18"/>
  <c r="E67" i="18"/>
  <c r="E203" i="18"/>
  <c r="E176" i="18"/>
  <c r="E236" i="18"/>
  <c r="E452" i="18"/>
  <c r="E82" i="19"/>
  <c r="E467" i="18"/>
  <c r="E463" i="18"/>
  <c r="E74" i="19"/>
  <c r="E285" i="19"/>
  <c r="E150" i="19"/>
  <c r="E250" i="19"/>
  <c r="E690" i="19"/>
  <c r="E425" i="19"/>
  <c r="E200" i="19"/>
  <c r="E236" i="19"/>
  <c r="E272" i="19"/>
  <c r="E308" i="19"/>
  <c r="E361" i="19"/>
  <c r="E180" i="19"/>
  <c r="E417" i="19"/>
  <c r="E422" i="19"/>
  <c r="E324" i="19"/>
  <c r="E398" i="19"/>
  <c r="E164" i="19"/>
  <c r="E680" i="19"/>
  <c r="E542" i="19"/>
  <c r="E590" i="19"/>
  <c r="E638" i="19"/>
  <c r="E678" i="19"/>
  <c r="E117" i="20"/>
  <c r="E394" i="19"/>
  <c r="E522" i="19"/>
  <c r="E570" i="19"/>
  <c r="E646" i="19"/>
  <c r="E650" i="19"/>
  <c r="E195" i="20"/>
  <c r="E659" i="19"/>
  <c r="E52" i="20"/>
  <c r="E109" i="20"/>
  <c r="E349" i="20"/>
  <c r="E122" i="20"/>
  <c r="E42" i="20"/>
  <c r="E148" i="20"/>
  <c r="E313" i="20"/>
  <c r="E255" i="20"/>
  <c r="E284" i="20"/>
  <c r="E356" i="20"/>
  <c r="E459" i="20"/>
  <c r="E483" i="20"/>
  <c r="E120" i="20"/>
  <c r="E199" i="20"/>
  <c r="E423" i="20"/>
  <c r="E142" i="20"/>
  <c r="E302" i="20"/>
  <c r="E280" i="20"/>
  <c r="E472" i="20"/>
  <c r="E622" i="20"/>
  <c r="E572" i="20"/>
  <c r="E644" i="20"/>
  <c r="E485" i="20"/>
  <c r="E686" i="20"/>
  <c r="E144" i="21"/>
  <c r="E64" i="21"/>
  <c r="E285" i="21"/>
  <c r="E170" i="21"/>
  <c r="E61" i="21"/>
  <c r="E277" i="21"/>
  <c r="E88" i="21"/>
  <c r="E163" i="21"/>
  <c r="E18" i="21"/>
  <c r="E273" i="21"/>
  <c r="E289" i="21"/>
  <c r="E118" i="21"/>
  <c r="E205" i="21"/>
  <c r="E114" i="21"/>
  <c r="E349" i="21"/>
  <c r="E606" i="21"/>
  <c r="E491" i="21"/>
  <c r="E679" i="21"/>
  <c r="E403" i="21"/>
  <c r="E483" i="21"/>
  <c r="E603" i="21"/>
  <c r="E547" i="21"/>
  <c r="E418" i="21"/>
  <c r="E475" i="21"/>
  <c r="E575" i="21"/>
  <c r="E623" i="21"/>
  <c r="E699" i="21"/>
  <c r="E545" i="21"/>
  <c r="E651" i="21"/>
  <c r="E64" i="22"/>
  <c r="E185" i="22"/>
  <c r="E61" i="22"/>
  <c r="E688" i="21"/>
  <c r="E268" i="22"/>
  <c r="E254" i="22"/>
  <c r="E177" i="22"/>
  <c r="E196" i="22"/>
  <c r="E42" i="22"/>
  <c r="E416" i="22"/>
  <c r="E250" i="22"/>
  <c r="E304" i="22"/>
  <c r="E260" i="22"/>
  <c r="E293" i="22"/>
  <c r="E342" i="22"/>
  <c r="E335" i="22"/>
  <c r="E378" i="22"/>
  <c r="E371" i="22"/>
  <c r="E442" i="22"/>
  <c r="E439" i="22"/>
  <c r="E641" i="22"/>
  <c r="E567" i="22"/>
  <c r="E427" i="22"/>
  <c r="E532" i="22"/>
  <c r="E559" i="22"/>
  <c r="E660" i="22"/>
  <c r="E675" i="22"/>
  <c r="E611" i="22"/>
  <c r="E7" i="13"/>
  <c r="E164" i="13"/>
  <c r="E287" i="13"/>
  <c r="E395" i="13"/>
  <c r="E217" i="13"/>
  <c r="E690" i="13"/>
  <c r="E237" i="13"/>
  <c r="E309" i="13"/>
  <c r="E381" i="13"/>
  <c r="E41" i="13"/>
  <c r="E113" i="13"/>
  <c r="E185" i="13"/>
  <c r="E353" i="13"/>
  <c r="E107" i="13"/>
  <c r="E225" i="13"/>
  <c r="E303" i="13"/>
  <c r="E375" i="13"/>
  <c r="E209" i="13"/>
  <c r="E386" i="13"/>
  <c r="E311" i="13"/>
  <c r="E623" i="13"/>
  <c r="E476" i="13"/>
  <c r="E552" i="13"/>
  <c r="E611" i="13"/>
  <c r="E677" i="13"/>
  <c r="E205" i="14"/>
  <c r="E9" i="14"/>
  <c r="E295" i="13"/>
  <c r="E367" i="13"/>
  <c r="E439" i="13"/>
  <c r="E593" i="13"/>
  <c r="E696" i="13"/>
  <c r="E105" i="14"/>
  <c r="E269" i="14"/>
  <c r="E413" i="13"/>
  <c r="E704" i="13"/>
  <c r="E711" i="14"/>
  <c r="E479" i="14"/>
  <c r="E216" i="15"/>
  <c r="E241" i="14"/>
  <c r="E313" i="14"/>
  <c r="E624" i="14"/>
  <c r="E30" i="14"/>
  <c r="E174" i="14"/>
  <c r="E318" i="14"/>
  <c r="E391" i="14"/>
  <c r="E463" i="14"/>
  <c r="E540" i="14"/>
  <c r="E569" i="14"/>
  <c r="E560" i="15"/>
  <c r="E268" i="14"/>
  <c r="E316" i="14"/>
  <c r="E638" i="14"/>
  <c r="E630" i="14"/>
  <c r="E310" i="15"/>
  <c r="E515" i="15"/>
  <c r="E25" i="15"/>
  <c r="E73" i="15"/>
  <c r="E169" i="15"/>
  <c r="E217" i="15"/>
  <c r="E265" i="15"/>
  <c r="E313" i="15"/>
  <c r="E361" i="15"/>
  <c r="E449" i="15"/>
  <c r="E387" i="15"/>
  <c r="E4" i="15"/>
  <c r="E52" i="15"/>
  <c r="E100" i="15"/>
  <c r="E148" i="15"/>
  <c r="E196" i="15"/>
  <c r="E244" i="15"/>
  <c r="E292" i="15"/>
  <c r="E340" i="15"/>
  <c r="E486" i="15"/>
  <c r="E472" i="14"/>
  <c r="E616" i="14"/>
  <c r="E248" i="16"/>
  <c r="E7" i="16"/>
  <c r="E574" i="15"/>
  <c r="E639" i="15"/>
  <c r="E188" i="16"/>
  <c r="E634" i="15"/>
  <c r="E200" i="16"/>
  <c r="E659" i="16"/>
  <c r="E673" i="15"/>
  <c r="E217" i="16"/>
  <c r="E265" i="16"/>
  <c r="E313" i="16"/>
  <c r="E361" i="16"/>
  <c r="E409" i="16"/>
  <c r="E457" i="16"/>
  <c r="E511" i="16"/>
  <c r="E227" i="16"/>
  <c r="E371" i="16"/>
  <c r="E639" i="16"/>
  <c r="E94" i="17"/>
  <c r="E607" i="16"/>
  <c r="E31" i="17"/>
  <c r="E707" i="16"/>
  <c r="E624" i="15"/>
  <c r="E517" i="16"/>
  <c r="E547" i="16"/>
  <c r="E655" i="16"/>
  <c r="E80" i="17"/>
  <c r="E26" i="17"/>
  <c r="E215" i="17"/>
  <c r="E92" i="17"/>
  <c r="E132" i="17"/>
  <c r="E652" i="16"/>
  <c r="E106" i="17"/>
  <c r="E53" i="17"/>
  <c r="E5" i="17"/>
  <c r="E689" i="16"/>
  <c r="E321" i="17"/>
  <c r="E244" i="17"/>
  <c r="E427" i="17"/>
  <c r="E531" i="17"/>
  <c r="E141" i="17"/>
  <c r="E285" i="17"/>
  <c r="E377" i="17"/>
  <c r="E264" i="17"/>
  <c r="E301" i="17"/>
  <c r="E349" i="17"/>
  <c r="E411" i="17"/>
  <c r="E468" i="17"/>
  <c r="E697" i="17"/>
  <c r="E460" i="17"/>
  <c r="E508" i="17"/>
  <c r="E556" i="17"/>
  <c r="E604" i="17"/>
  <c r="E61" i="18"/>
  <c r="E47" i="18"/>
  <c r="E437" i="17"/>
  <c r="E509" i="17"/>
  <c r="E581" i="17"/>
  <c r="E663" i="17"/>
  <c r="E154" i="17"/>
  <c r="E298" i="17"/>
  <c r="E443" i="17"/>
  <c r="E587" i="17"/>
  <c r="E73" i="18"/>
  <c r="E614" i="18"/>
  <c r="E144" i="18"/>
  <c r="E346" i="18"/>
  <c r="E594" i="18"/>
  <c r="E334" i="18"/>
  <c r="E46" i="18"/>
  <c r="E118" i="18"/>
  <c r="E132" i="18"/>
  <c r="E246" i="18"/>
  <c r="E354" i="18"/>
  <c r="E88" i="19"/>
  <c r="E208" i="18"/>
  <c r="E160" i="19"/>
  <c r="E433" i="19"/>
  <c r="E204" i="19"/>
  <c r="E67" i="19"/>
  <c r="E116" i="19"/>
  <c r="E434" i="19"/>
  <c r="E368" i="19"/>
  <c r="E96" i="19"/>
  <c r="E402" i="19"/>
  <c r="E15" i="20"/>
  <c r="E545" i="19"/>
  <c r="E610" i="19"/>
  <c r="E594" i="19"/>
  <c r="E406" i="19"/>
  <c r="E528" i="19"/>
  <c r="E576" i="19"/>
  <c r="E223" i="20"/>
  <c r="E200" i="20"/>
  <c r="E671" i="19"/>
  <c r="E112" i="20"/>
  <c r="E362" i="20"/>
  <c r="E326" i="20"/>
  <c r="E204" i="20"/>
  <c r="E353" i="20"/>
  <c r="E196" i="20"/>
  <c r="E495" i="20"/>
  <c r="E154" i="20"/>
  <c r="E308" i="20"/>
  <c r="E551" i="20"/>
  <c r="E411" i="20"/>
  <c r="E577" i="20"/>
  <c r="E506" i="20"/>
  <c r="E605" i="20"/>
  <c r="E692" i="20"/>
  <c r="E50" i="21"/>
  <c r="E6" i="21"/>
  <c r="E286" i="21"/>
  <c r="E238" i="21"/>
  <c r="E105" i="21"/>
  <c r="E130" i="21"/>
  <c r="E266" i="21"/>
  <c r="E126" i="21"/>
  <c r="E361" i="21"/>
  <c r="E694" i="21"/>
  <c r="E415" i="21"/>
  <c r="E511" i="21"/>
  <c r="E425" i="21"/>
  <c r="E582" i="21"/>
  <c r="E711" i="21"/>
  <c r="E647" i="21"/>
  <c r="E557" i="21"/>
  <c r="E93" i="22"/>
  <c r="E200" i="22"/>
  <c r="E700" i="21"/>
  <c r="E183" i="22"/>
  <c r="E111" i="22"/>
  <c r="E189" i="22"/>
  <c r="E121" i="22"/>
  <c r="E54" i="22"/>
  <c r="E307" i="22"/>
  <c r="E349" i="22"/>
  <c r="E296" i="22"/>
  <c r="E355" i="22"/>
  <c r="E544" i="22"/>
  <c r="E446" i="22"/>
  <c r="E649" i="22"/>
  <c r="E511" i="22"/>
  <c r="E430" i="22"/>
  <c r="E576" i="22"/>
  <c r="E682" i="22"/>
  <c r="E623" i="22"/>
  <c r="E620" i="13"/>
  <c r="E142" i="14"/>
  <c r="E540" i="13"/>
  <c r="E178" i="11"/>
  <c r="E394" i="11"/>
  <c r="E585" i="11"/>
  <c r="E729" i="11"/>
  <c r="E485" i="11"/>
  <c r="E628" i="11"/>
  <c r="E144" i="13"/>
  <c r="E120" i="11"/>
  <c r="E195" i="13"/>
  <c r="E620" i="11"/>
  <c r="E66" i="11"/>
  <c r="E163" i="11"/>
  <c r="E670" i="11"/>
  <c r="E472" i="13"/>
  <c r="E491" i="11"/>
  <c r="E635" i="11"/>
  <c r="E33" i="11"/>
  <c r="E168" i="11"/>
  <c r="E447" i="13"/>
  <c r="E412" i="13"/>
  <c r="E86" i="13"/>
  <c r="E295" i="11"/>
  <c r="E536" i="11"/>
  <c r="E680" i="11"/>
  <c r="E288" i="11"/>
  <c r="E213" i="13"/>
  <c r="E614" i="11"/>
  <c r="E351" i="13"/>
  <c r="E638" i="11"/>
  <c r="E95" i="13"/>
  <c r="E17" i="13"/>
  <c r="E233" i="13"/>
  <c r="E290" i="13"/>
  <c r="E452" i="13"/>
  <c r="E99" i="13"/>
  <c r="E83" i="13"/>
  <c r="E227" i="13"/>
  <c r="E663" i="13"/>
  <c r="E44" i="13"/>
  <c r="E116" i="13"/>
  <c r="E188" i="13"/>
  <c r="E545" i="13"/>
  <c r="E371" i="13"/>
  <c r="E110" i="13"/>
  <c r="E169" i="13"/>
  <c r="E627" i="13"/>
  <c r="E29" i="13"/>
  <c r="E212" i="13"/>
  <c r="E332" i="13"/>
  <c r="E329" i="13"/>
  <c r="E680" i="13"/>
  <c r="E99" i="14"/>
  <c r="E491" i="13"/>
  <c r="E543" i="13"/>
  <c r="E684" i="13"/>
  <c r="E596" i="13"/>
  <c r="E655" i="13"/>
  <c r="E13" i="14"/>
  <c r="E61" i="14"/>
  <c r="E109" i="14"/>
  <c r="E157" i="14"/>
  <c r="E677" i="14"/>
  <c r="E603" i="13"/>
  <c r="E117" i="14"/>
  <c r="E305" i="14"/>
  <c r="E425" i="13"/>
  <c r="E3" i="14"/>
  <c r="E24" i="15"/>
  <c r="E341" i="14"/>
  <c r="E413" i="14"/>
  <c r="E485" i="14"/>
  <c r="E515" i="14"/>
  <c r="E252" i="15"/>
  <c r="E565" i="14"/>
  <c r="E42" i="14"/>
  <c r="E186" i="14"/>
  <c r="E327" i="14"/>
  <c r="E48" i="15"/>
  <c r="E249" i="14"/>
  <c r="E541" i="14"/>
  <c r="E642" i="14"/>
  <c r="E383" i="15"/>
  <c r="E419" i="15"/>
  <c r="E39" i="15"/>
  <c r="E111" i="15"/>
  <c r="E183" i="15"/>
  <c r="E255" i="15"/>
  <c r="E327" i="15"/>
  <c r="E455" i="15"/>
  <c r="E399" i="15"/>
  <c r="E489" i="15"/>
  <c r="E551" i="14"/>
  <c r="E623" i="14"/>
  <c r="E695" i="14"/>
  <c r="E69" i="15"/>
  <c r="E141" i="15"/>
  <c r="E213" i="15"/>
  <c r="E285" i="15"/>
  <c r="E357" i="15"/>
  <c r="E409" i="15"/>
  <c r="E340" i="14"/>
  <c r="E484" i="14"/>
  <c r="E628" i="14"/>
  <c r="E434" i="15"/>
  <c r="E454" i="15"/>
  <c r="E671" i="15"/>
  <c r="E284" i="16"/>
  <c r="E638" i="15"/>
  <c r="E224" i="16"/>
  <c r="E699" i="15"/>
  <c r="E236" i="16"/>
  <c r="E423" i="15"/>
  <c r="E542" i="15"/>
  <c r="E577" i="16"/>
  <c r="E649" i="16"/>
  <c r="E671" i="16"/>
  <c r="E532" i="16"/>
  <c r="E204" i="16"/>
  <c r="E252" i="16"/>
  <c r="E300" i="16"/>
  <c r="E348" i="16"/>
  <c r="E396" i="16"/>
  <c r="E444" i="16"/>
  <c r="E5" i="16"/>
  <c r="E221" i="16"/>
  <c r="E293" i="16"/>
  <c r="E365" i="16"/>
  <c r="E437" i="16"/>
  <c r="E507" i="16"/>
  <c r="E579" i="16"/>
  <c r="E13" i="17"/>
  <c r="E636" i="15"/>
  <c r="E16" i="17"/>
  <c r="E86" i="17"/>
  <c r="E216" i="17"/>
  <c r="E664" i="16"/>
  <c r="E121" i="17"/>
  <c r="E133" i="17"/>
  <c r="E56" i="17"/>
  <c r="E701" i="16"/>
  <c r="E447" i="17"/>
  <c r="E555" i="17"/>
  <c r="E248" i="17"/>
  <c r="E380" i="17"/>
  <c r="E299" i="17"/>
  <c r="E433" i="17"/>
  <c r="E385" i="17"/>
  <c r="E507" i="17"/>
  <c r="E160" i="17"/>
  <c r="E232" i="17"/>
  <c r="E305" i="17"/>
  <c r="E353" i="17"/>
  <c r="E480" i="17"/>
  <c r="E617" i="17"/>
  <c r="E700" i="17"/>
  <c r="E708" i="17"/>
  <c r="E463" i="17"/>
  <c r="E511" i="17"/>
  <c r="E559" i="17"/>
  <c r="E615" i="17"/>
  <c r="E701" i="17"/>
  <c r="E97" i="18"/>
  <c r="E440" i="17"/>
  <c r="E512" i="17"/>
  <c r="E584" i="17"/>
  <c r="E166" i="17"/>
  <c r="E310" i="17"/>
  <c r="E455" i="17"/>
  <c r="E599" i="17"/>
  <c r="E335" i="18"/>
  <c r="E109" i="18"/>
  <c r="E650" i="18"/>
  <c r="E306" i="18"/>
  <c r="E172" i="18"/>
  <c r="E228" i="18"/>
  <c r="E287" i="18"/>
  <c r="E630" i="18"/>
  <c r="E62" i="18"/>
  <c r="E271" i="18"/>
  <c r="E356" i="18"/>
  <c r="E451" i="18"/>
  <c r="E91" i="18"/>
  <c r="E65" i="18"/>
  <c r="E113" i="18"/>
  <c r="E216" i="18"/>
  <c r="E275" i="18"/>
  <c r="E126" i="18"/>
  <c r="E187" i="18"/>
  <c r="E344" i="18"/>
  <c r="E143" i="18"/>
  <c r="E93" i="19"/>
  <c r="E220" i="18"/>
  <c r="E475" i="18"/>
  <c r="E182" i="19"/>
  <c r="E201" i="19"/>
  <c r="E140" i="19"/>
  <c r="E562" i="19"/>
  <c r="E124" i="19"/>
  <c r="E353" i="19"/>
  <c r="E274" i="19"/>
  <c r="E206" i="19"/>
  <c r="E242" i="19"/>
  <c r="E278" i="19"/>
  <c r="E314" i="19"/>
  <c r="E493" i="19"/>
  <c r="E108" i="19"/>
  <c r="E192" i="19"/>
  <c r="E426" i="19"/>
  <c r="E658" i="19"/>
  <c r="E449" i="19"/>
  <c r="E330" i="19"/>
  <c r="E405" i="19"/>
  <c r="E176" i="19"/>
  <c r="E410" i="19"/>
  <c r="E21" i="20"/>
  <c r="E698" i="19"/>
  <c r="E551" i="19"/>
  <c r="E525" i="19"/>
  <c r="E561" i="19"/>
  <c r="E685" i="19"/>
  <c r="E170" i="20"/>
  <c r="E418" i="19"/>
  <c r="E118" i="20"/>
  <c r="E35" i="20"/>
  <c r="E209" i="20"/>
  <c r="E8" i="20"/>
  <c r="E58" i="20"/>
  <c r="E368" i="20"/>
  <c r="E36" i="20"/>
  <c r="E133" i="20"/>
  <c r="E39" i="20"/>
  <c r="E231" i="20"/>
  <c r="E56" i="20"/>
  <c r="E332" i="20"/>
  <c r="E207" i="20"/>
  <c r="E563" i="20"/>
  <c r="E294" i="20"/>
  <c r="E366" i="20"/>
  <c r="E507" i="20"/>
  <c r="E132" i="20"/>
  <c r="E172" i="20"/>
  <c r="E318" i="20"/>
  <c r="E581" i="20"/>
  <c r="E414" i="20"/>
  <c r="E545" i="20"/>
  <c r="E293" i="20"/>
  <c r="E415" i="20"/>
  <c r="E496" i="20"/>
  <c r="E625" i="20"/>
  <c r="E565" i="20"/>
  <c r="E633" i="20"/>
  <c r="E463" i="20"/>
  <c r="E511" i="20"/>
  <c r="E665" i="20"/>
  <c r="E601" i="20"/>
  <c r="E509" i="20"/>
  <c r="E553" i="20"/>
  <c r="E241" i="21"/>
  <c r="E30" i="21"/>
  <c r="E97" i="21"/>
  <c r="E65" i="21"/>
  <c r="E108" i="21"/>
  <c r="E310" i="21"/>
  <c r="E142" i="21"/>
  <c r="E698" i="21"/>
  <c r="E326" i="21"/>
  <c r="E217" i="21"/>
  <c r="E272" i="21"/>
  <c r="E138" i="21"/>
  <c r="E373" i="21"/>
  <c r="E452" i="21"/>
  <c r="E428" i="21"/>
  <c r="E625" i="21"/>
  <c r="E579" i="21"/>
  <c r="E28" i="22"/>
  <c r="E639" i="21"/>
  <c r="E569" i="21"/>
  <c r="E663" i="21"/>
  <c r="E76" i="22"/>
  <c r="E69" i="22"/>
  <c r="E53" i="22"/>
  <c r="E712" i="21"/>
  <c r="E213" i="22"/>
  <c r="E306" i="22"/>
  <c r="E66" i="22"/>
  <c r="E431" i="22"/>
  <c r="E262" i="22"/>
  <c r="E310" i="22"/>
  <c r="E272" i="22"/>
  <c r="E302" i="22"/>
  <c r="E383" i="22"/>
  <c r="E458" i="22"/>
  <c r="E403" i="22"/>
  <c r="E459" i="22"/>
  <c r="E437" i="22"/>
  <c r="E561" i="22"/>
  <c r="E570" i="22"/>
  <c r="E634" i="22"/>
  <c r="E534" i="22"/>
  <c r="E648" i="22"/>
  <c r="E687" i="22"/>
  <c r="E709" i="22"/>
  <c r="E635" i="22"/>
  <c r="E262" i="14"/>
  <c r="E497" i="11"/>
  <c r="E688" i="11"/>
  <c r="E319" i="11"/>
  <c r="E664" i="11"/>
  <c r="E20" i="13"/>
  <c r="E123" i="13"/>
  <c r="E656" i="11"/>
  <c r="E408" i="11"/>
  <c r="E658" i="11"/>
  <c r="E38" i="13"/>
  <c r="E310" i="11"/>
  <c r="E184" i="14"/>
  <c r="E36" i="13"/>
  <c r="E67" i="11"/>
  <c r="E331" i="11"/>
  <c r="E177" i="11"/>
  <c r="E321" i="11"/>
  <c r="E626" i="11"/>
  <c r="E261" i="13"/>
  <c r="E554" i="11"/>
  <c r="E285" i="11"/>
  <c r="E590" i="11"/>
  <c r="E315" i="13"/>
  <c r="E236" i="13"/>
  <c r="E501" i="15"/>
  <c r="E165" i="13"/>
  <c r="E266" i="13"/>
  <c r="E338" i="13"/>
  <c r="E410" i="13"/>
  <c r="E389" i="13"/>
  <c r="E25" i="13"/>
  <c r="E179" i="13"/>
  <c r="E153" i="13"/>
  <c r="E32" i="13"/>
  <c r="E91" i="13"/>
  <c r="E347" i="13"/>
  <c r="E317" i="14"/>
  <c r="E659" i="13"/>
  <c r="E481" i="13"/>
  <c r="E565" i="13"/>
  <c r="E624" i="13"/>
  <c r="E691" i="13"/>
  <c r="E599" i="13"/>
  <c r="E17" i="14"/>
  <c r="E65" i="14"/>
  <c r="E113" i="14"/>
  <c r="E161" i="14"/>
  <c r="E307" i="13"/>
  <c r="E379" i="13"/>
  <c r="E451" i="13"/>
  <c r="E519" i="13"/>
  <c r="E129" i="14"/>
  <c r="E437" i="13"/>
  <c r="E10" i="14"/>
  <c r="E245" i="14"/>
  <c r="E60" i="15"/>
  <c r="E663" i="14"/>
  <c r="E288" i="15"/>
  <c r="E253" i="14"/>
  <c r="E636" i="14"/>
  <c r="E54" i="14"/>
  <c r="E198" i="14"/>
  <c r="E398" i="14"/>
  <c r="E470" i="14"/>
  <c r="E547" i="14"/>
  <c r="E401" i="14"/>
  <c r="E84" i="15"/>
  <c r="E665" i="14"/>
  <c r="E698" i="14"/>
  <c r="E497" i="14"/>
  <c r="E625" i="15"/>
  <c r="E322" i="15"/>
  <c r="E386" i="15"/>
  <c r="E422" i="15"/>
  <c r="E469" i="15"/>
  <c r="E493" i="15"/>
  <c r="E707" i="14"/>
  <c r="E352" i="14"/>
  <c r="E496" i="14"/>
  <c r="E640" i="14"/>
  <c r="E320" i="16"/>
  <c r="E645" i="15"/>
  <c r="E551" i="16"/>
  <c r="E531" i="15"/>
  <c r="E587" i="15"/>
  <c r="E646" i="15"/>
  <c r="E260" i="16"/>
  <c r="E539" i="15"/>
  <c r="E591" i="15"/>
  <c r="E647" i="15"/>
  <c r="E706" i="15"/>
  <c r="E272" i="16"/>
  <c r="E435" i="15"/>
  <c r="E549" i="15"/>
  <c r="E9" i="16"/>
  <c r="E521" i="16"/>
  <c r="E627" i="16"/>
  <c r="E474" i="16"/>
  <c r="E239" i="16"/>
  <c r="E311" i="16"/>
  <c r="E383" i="16"/>
  <c r="E455" i="16"/>
  <c r="E189" i="16"/>
  <c r="E237" i="16"/>
  <c r="E285" i="16"/>
  <c r="E333" i="16"/>
  <c r="E381" i="16"/>
  <c r="E429" i="16"/>
  <c r="E535" i="16"/>
  <c r="E179" i="17"/>
  <c r="E557" i="16"/>
  <c r="E629" i="16"/>
  <c r="E108" i="17"/>
  <c r="E648" i="15"/>
  <c r="E565" i="16"/>
  <c r="E673" i="16"/>
  <c r="E252" i="17"/>
  <c r="E44" i="17"/>
  <c r="E180" i="17"/>
  <c r="E392" i="17"/>
  <c r="E140" i="17"/>
  <c r="E676" i="16"/>
  <c r="E12" i="17"/>
  <c r="E58" i="17"/>
  <c r="E137" i="17"/>
  <c r="E165" i="17"/>
  <c r="E345" i="17"/>
  <c r="E384" i="17"/>
  <c r="E311" i="17"/>
  <c r="E368" i="17"/>
  <c r="E253" i="17"/>
  <c r="E404" i="17"/>
  <c r="E239" i="17"/>
  <c r="E164" i="17"/>
  <c r="E236" i="17"/>
  <c r="E436" i="17"/>
  <c r="E492" i="17"/>
  <c r="E13" i="18"/>
  <c r="E469" i="17"/>
  <c r="E517" i="17"/>
  <c r="E565" i="17"/>
  <c r="E124" i="18"/>
  <c r="E449" i="17"/>
  <c r="E521" i="17"/>
  <c r="E593" i="17"/>
  <c r="E677" i="17"/>
  <c r="E178" i="17"/>
  <c r="E322" i="17"/>
  <c r="E467" i="17"/>
  <c r="E613" i="17"/>
  <c r="E686" i="18"/>
  <c r="E95" i="18"/>
  <c r="E155" i="18"/>
  <c r="E33" i="18"/>
  <c r="E81" i="18"/>
  <c r="E418" i="18"/>
  <c r="E666" i="18"/>
  <c r="E139" i="18"/>
  <c r="E200" i="18"/>
  <c r="E689" i="18"/>
  <c r="E406" i="18"/>
  <c r="E58" i="18"/>
  <c r="E190" i="18"/>
  <c r="E259" i="18"/>
  <c r="E63" i="18"/>
  <c r="E99" i="19"/>
  <c r="E232" i="18"/>
  <c r="E122" i="19"/>
  <c r="E172" i="19"/>
  <c r="E478" i="18"/>
  <c r="E216" i="19"/>
  <c r="E461" i="19"/>
  <c r="E209" i="19"/>
  <c r="E245" i="19"/>
  <c r="E281" i="19"/>
  <c r="E317" i="19"/>
  <c r="E386" i="19"/>
  <c r="E120" i="19"/>
  <c r="E458" i="19"/>
  <c r="E337" i="19"/>
  <c r="E414" i="19"/>
  <c r="E602" i="19"/>
  <c r="E554" i="19"/>
  <c r="E706" i="19"/>
  <c r="E617" i="19"/>
  <c r="E689" i="19"/>
  <c r="E430" i="19"/>
  <c r="E534" i="19"/>
  <c r="E582" i="19"/>
  <c r="E682" i="19"/>
  <c r="E686" i="19"/>
  <c r="E63" i="20"/>
  <c r="E355" i="20"/>
  <c r="E66" i="20"/>
  <c r="E241" i="20"/>
  <c r="E47" i="20"/>
  <c r="E100" i="20"/>
  <c r="E64" i="20"/>
  <c r="E48" i="20"/>
  <c r="E215" i="20"/>
  <c r="E585" i="20"/>
  <c r="E519" i="20"/>
  <c r="E328" i="20"/>
  <c r="E331" i="20"/>
  <c r="E427" i="20"/>
  <c r="E610" i="20"/>
  <c r="E560" i="20"/>
  <c r="E584" i="20"/>
  <c r="E346" i="21"/>
  <c r="E508" i="20"/>
  <c r="E636" i="20"/>
  <c r="E568" i="20"/>
  <c r="E640" i="20"/>
  <c r="E377" i="20"/>
  <c r="E521" i="20"/>
  <c r="E688" i="20"/>
  <c r="E702" i="20"/>
  <c r="E93" i="21"/>
  <c r="E657" i="20"/>
  <c r="E42" i="21"/>
  <c r="E37" i="21"/>
  <c r="E104" i="21"/>
  <c r="E194" i="21"/>
  <c r="E154" i="21"/>
  <c r="E329" i="21"/>
  <c r="E150" i="21"/>
  <c r="E385" i="21"/>
  <c r="E298" i="21"/>
  <c r="E295" i="21"/>
  <c r="E522" i="21"/>
  <c r="E649" i="21"/>
  <c r="E618" i="21"/>
  <c r="E489" i="21"/>
  <c r="E587" i="21"/>
  <c r="E585" i="21"/>
  <c r="E659" i="21"/>
  <c r="E581" i="21"/>
  <c r="E672" i="21"/>
  <c r="E73" i="22"/>
  <c r="E65" i="22"/>
  <c r="E245" i="22"/>
  <c r="E163" i="22"/>
  <c r="E330" i="22"/>
  <c r="E51" i="22"/>
  <c r="E123" i="22"/>
  <c r="E206" i="22"/>
  <c r="E133" i="22"/>
  <c r="E78" i="22"/>
  <c r="E313" i="22"/>
  <c r="E305" i="22"/>
  <c r="E390" i="22"/>
  <c r="E470" i="22"/>
  <c r="E471" i="22"/>
  <c r="E573" i="22"/>
  <c r="E552" i="22"/>
  <c r="E694" i="22"/>
  <c r="E666" i="22"/>
  <c r="E647" i="22"/>
  <c r="E517" i="11"/>
  <c r="E661" i="11"/>
  <c r="E196" i="14"/>
  <c r="E553" i="13"/>
  <c r="E432" i="13"/>
  <c r="E66" i="13"/>
  <c r="E430" i="11"/>
  <c r="E525" i="11"/>
  <c r="E669" i="11"/>
  <c r="E741" i="11"/>
  <c r="E75" i="11"/>
  <c r="E521" i="11"/>
  <c r="E348" i="11"/>
  <c r="E570" i="13"/>
  <c r="E51" i="13"/>
  <c r="E194" i="13"/>
  <c r="E192" i="11"/>
  <c r="E103" i="11"/>
  <c r="E743" i="11"/>
  <c r="E515" i="11"/>
  <c r="E659" i="11"/>
  <c r="E240" i="11"/>
  <c r="E84" i="11"/>
  <c r="E190" i="13"/>
  <c r="E26" i="13"/>
  <c r="E641" i="11"/>
  <c r="E138" i="11"/>
  <c r="E115" i="11"/>
  <c r="E343" i="11"/>
  <c r="E560" i="11"/>
  <c r="E704" i="11"/>
  <c r="E132" i="11"/>
  <c r="E312" i="11"/>
  <c r="E457" i="11"/>
  <c r="E566" i="11"/>
  <c r="E243" i="13"/>
  <c r="E494" i="11"/>
  <c r="E213" i="11"/>
  <c r="E518" i="11"/>
  <c r="E333" i="13"/>
  <c r="E115" i="13"/>
  <c r="E301" i="13"/>
  <c r="E362" i="13"/>
  <c r="E27" i="13"/>
  <c r="E305" i="13"/>
  <c r="E459" i="13"/>
  <c r="E109" i="13"/>
  <c r="E255" i="13"/>
  <c r="E327" i="13"/>
  <c r="E399" i="13"/>
  <c r="E277" i="13"/>
  <c r="E349" i="13"/>
  <c r="E407" i="13"/>
  <c r="E35" i="13"/>
  <c r="E182" i="13"/>
  <c r="E249" i="13"/>
  <c r="E321" i="13"/>
  <c r="E393" i="13"/>
  <c r="E101" i="13"/>
  <c r="E278" i="13"/>
  <c r="E404" i="13"/>
  <c r="E617" i="13"/>
  <c r="E365" i="13"/>
  <c r="E488" i="13"/>
  <c r="E683" i="13"/>
  <c r="E123" i="14"/>
  <c r="E431" i="13"/>
  <c r="E503" i="13"/>
  <c r="E569" i="13"/>
  <c r="E668" i="13"/>
  <c r="E141" i="14"/>
  <c r="E449" i="13"/>
  <c r="E564" i="13"/>
  <c r="E636" i="13"/>
  <c r="E96" i="15"/>
  <c r="E387" i="14"/>
  <c r="E459" i="14"/>
  <c r="E291" i="14"/>
  <c r="E354" i="14"/>
  <c r="E426" i="14"/>
  <c r="E498" i="14"/>
  <c r="E678" i="14"/>
  <c r="E324" i="15"/>
  <c r="E66" i="14"/>
  <c r="E210" i="14"/>
  <c r="E329" i="14"/>
  <c r="E232" i="14"/>
  <c r="E280" i="14"/>
  <c r="E336" i="14"/>
  <c r="E444" i="14"/>
  <c r="E593" i="14"/>
  <c r="E120" i="15"/>
  <c r="E550" i="15"/>
  <c r="E399" i="14"/>
  <c r="E507" i="14"/>
  <c r="E710" i="14"/>
  <c r="E531" i="14"/>
  <c r="E389" i="15"/>
  <c r="E51" i="15"/>
  <c r="E123" i="15"/>
  <c r="E195" i="15"/>
  <c r="E267" i="15"/>
  <c r="E339" i="15"/>
  <c r="E478" i="15"/>
  <c r="E506" i="15"/>
  <c r="E37" i="15"/>
  <c r="E85" i="15"/>
  <c r="E133" i="15"/>
  <c r="E181" i="15"/>
  <c r="E229" i="15"/>
  <c r="E277" i="15"/>
  <c r="E325" i="15"/>
  <c r="E373" i="15"/>
  <c r="E547" i="15"/>
  <c r="E16" i="15"/>
  <c r="E64" i="15"/>
  <c r="E112" i="15"/>
  <c r="E160" i="15"/>
  <c r="E208" i="15"/>
  <c r="E256" i="15"/>
  <c r="E304" i="15"/>
  <c r="E352" i="15"/>
  <c r="E496" i="15"/>
  <c r="E563" i="14"/>
  <c r="E635" i="14"/>
  <c r="E9" i="15"/>
  <c r="E81" i="15"/>
  <c r="E153" i="15"/>
  <c r="E225" i="15"/>
  <c r="E297" i="15"/>
  <c r="E369" i="15"/>
  <c r="E364" i="14"/>
  <c r="E508" i="14"/>
  <c r="E652" i="14"/>
  <c r="E470" i="15"/>
  <c r="E490" i="15"/>
  <c r="E356" i="16"/>
  <c r="E623" i="16"/>
  <c r="E296" i="16"/>
  <c r="E709" i="15"/>
  <c r="E308" i="16"/>
  <c r="E447" i="15"/>
  <c r="E181" i="16"/>
  <c r="E229" i="16"/>
  <c r="E277" i="16"/>
  <c r="E325" i="16"/>
  <c r="E373" i="16"/>
  <c r="E421" i="16"/>
  <c r="E469" i="16"/>
  <c r="E524" i="16"/>
  <c r="E72" i="17"/>
  <c r="E584" i="16"/>
  <c r="E656" i="16"/>
  <c r="E675" i="16"/>
  <c r="E625" i="16"/>
  <c r="E233" i="16"/>
  <c r="E305" i="16"/>
  <c r="E377" i="16"/>
  <c r="E449" i="16"/>
  <c r="E660" i="15"/>
  <c r="E119" i="17"/>
  <c r="E105" i="17"/>
  <c r="E21" i="17"/>
  <c r="E9" i="17"/>
  <c r="E81" i="17"/>
  <c r="E544" i="16"/>
  <c r="E688" i="16"/>
  <c r="E145" i="17"/>
  <c r="E129" i="17"/>
  <c r="E17" i="17"/>
  <c r="E82" i="17"/>
  <c r="E155" i="17"/>
  <c r="E15" i="17"/>
  <c r="E157" i="17"/>
  <c r="E209" i="17"/>
  <c r="E323" i="17"/>
  <c r="E177" i="17"/>
  <c r="E372" i="17"/>
  <c r="E409" i="17"/>
  <c r="E416" i="17"/>
  <c r="E313" i="17"/>
  <c r="E361" i="17"/>
  <c r="E504" i="17"/>
  <c r="E628" i="17"/>
  <c r="E17" i="18"/>
  <c r="E37" i="18"/>
  <c r="E611" i="17"/>
  <c r="E712" i="17"/>
  <c r="E407" i="18"/>
  <c r="E472" i="17"/>
  <c r="E520" i="17"/>
  <c r="E568" i="17"/>
  <c r="E629" i="17"/>
  <c r="E452" i="17"/>
  <c r="E524" i="17"/>
  <c r="E596" i="17"/>
  <c r="E190" i="17"/>
  <c r="E334" i="17"/>
  <c r="E479" i="17"/>
  <c r="E649" i="17"/>
  <c r="E250" i="18"/>
  <c r="E296" i="18"/>
  <c r="E404" i="18"/>
  <c r="E234" i="18"/>
  <c r="E238" i="18"/>
  <c r="E300" i="18"/>
  <c r="E359" i="18"/>
  <c r="E74" i="18"/>
  <c r="E142" i="18"/>
  <c r="E284" i="18"/>
  <c r="E30" i="19"/>
  <c r="E115" i="18"/>
  <c r="E226" i="18"/>
  <c r="E288" i="18"/>
  <c r="E347" i="18"/>
  <c r="E198" i="18"/>
  <c r="E168" i="18"/>
  <c r="E252" i="19"/>
  <c r="E244" i="18"/>
  <c r="E79" i="19"/>
  <c r="E237" i="19"/>
  <c r="E8" i="19"/>
  <c r="E103" i="19"/>
  <c r="E222" i="19"/>
  <c r="E139" i="19"/>
  <c r="E389" i="19"/>
  <c r="E429" i="19"/>
  <c r="E186" i="19"/>
  <c r="E298" i="19"/>
  <c r="E482" i="19"/>
  <c r="E421" i="19"/>
  <c r="E212" i="19"/>
  <c r="E248" i="19"/>
  <c r="E284" i="19"/>
  <c r="E320" i="19"/>
  <c r="E510" i="19"/>
  <c r="E132" i="19"/>
  <c r="E473" i="19"/>
  <c r="E344" i="19"/>
  <c r="E188" i="19"/>
  <c r="E437" i="19"/>
  <c r="E599" i="19"/>
  <c r="E557" i="19"/>
  <c r="E674" i="19"/>
  <c r="E98" i="20"/>
  <c r="E442" i="19"/>
  <c r="E540" i="19"/>
  <c r="E588" i="19"/>
  <c r="E153" i="20"/>
  <c r="E146" i="20"/>
  <c r="E434" i="20"/>
  <c r="E16" i="20"/>
  <c r="E254" i="20"/>
  <c r="E628" i="20"/>
  <c r="E50" i="20"/>
  <c r="E218" i="20"/>
  <c r="E268" i="20"/>
  <c r="E317" i="20"/>
  <c r="E592" i="20"/>
  <c r="E235" i="20"/>
  <c r="E307" i="20"/>
  <c r="E185" i="20"/>
  <c r="E531" i="20"/>
  <c r="E144" i="20"/>
  <c r="E208" i="20"/>
  <c r="E338" i="20"/>
  <c r="E316" i="20"/>
  <c r="E447" i="20"/>
  <c r="E613" i="20"/>
  <c r="E376" i="20"/>
  <c r="E520" i="20"/>
  <c r="E470" i="20"/>
  <c r="E518" i="20"/>
  <c r="E389" i="20"/>
  <c r="E533" i="20"/>
  <c r="E573" i="20"/>
  <c r="E100" i="21"/>
  <c r="E221" i="21"/>
  <c r="E145" i="21"/>
  <c r="E40" i="21"/>
  <c r="E237" i="21"/>
  <c r="E101" i="21"/>
  <c r="E342" i="21"/>
  <c r="E317" i="21"/>
  <c r="E166" i="21"/>
  <c r="E322" i="21"/>
  <c r="E229" i="21"/>
  <c r="E278" i="21"/>
  <c r="E426" i="21"/>
  <c r="E162" i="21"/>
  <c r="E397" i="21"/>
  <c r="E307" i="21"/>
  <c r="E441" i="21"/>
  <c r="E534" i="21"/>
  <c r="E512" i="21"/>
  <c r="E707" i="21"/>
  <c r="E117" i="22"/>
  <c r="E593" i="21"/>
  <c r="E675" i="21"/>
  <c r="E197" i="22"/>
  <c r="E129" i="22"/>
  <c r="E125" i="22"/>
  <c r="E77" i="22"/>
  <c r="E176" i="22"/>
  <c r="E356" i="22"/>
  <c r="E195" i="22"/>
  <c r="E90" i="22"/>
  <c r="E202" i="22"/>
  <c r="E280" i="22"/>
  <c r="E316" i="22"/>
  <c r="E354" i="22"/>
  <c r="E350" i="22"/>
  <c r="E308" i="22"/>
  <c r="E395" i="22"/>
  <c r="E340" i="22"/>
  <c r="E482" i="22"/>
  <c r="E475" i="22"/>
  <c r="E523" i="22"/>
  <c r="E483" i="22"/>
  <c r="E581" i="22"/>
  <c r="E537" i="22"/>
  <c r="E654" i="22"/>
  <c r="E606" i="22"/>
  <c r="E597" i="22"/>
  <c r="E672" i="22"/>
  <c r="E630" i="22"/>
  <c r="E699" i="22"/>
  <c r="E659" i="22"/>
  <c r="R27" i="7"/>
  <c r="H23" i="7"/>
  <c r="C26" i="7"/>
  <c r="L16" i="7"/>
  <c r="P25" i="7"/>
  <c r="C13" i="7"/>
  <c r="W15" i="7"/>
  <c r="C12" i="7"/>
  <c r="F23" i="7"/>
  <c r="I4" i="7"/>
  <c r="T7" i="7"/>
  <c r="T6" i="7"/>
  <c r="Q14" i="7"/>
  <c r="M21" i="7"/>
  <c r="O14" i="7"/>
  <c r="Q8" i="7"/>
  <c r="N20" i="7"/>
  <c r="P23" i="7"/>
  <c r="S24" i="7"/>
  <c r="G10" i="7"/>
  <c r="B28" i="7"/>
  <c r="B19" i="7"/>
  <c r="D26" i="7"/>
  <c r="P24" i="7"/>
  <c r="J8" i="7"/>
  <c r="J26" i="7"/>
  <c r="D23" i="7"/>
  <c r="L7" i="7"/>
  <c r="W28" i="7"/>
  <c r="H11" i="7"/>
  <c r="R25" i="7"/>
  <c r="K21" i="7"/>
  <c r="V10" i="7"/>
  <c r="D28" i="7"/>
  <c r="H19" i="7"/>
  <c r="S14" i="7"/>
  <c r="E21" i="7"/>
  <c r="G22" i="7"/>
  <c r="C4" i="7"/>
  <c r="D6" i="7"/>
  <c r="F15" i="7"/>
  <c r="P15" i="7"/>
  <c r="H20" i="7"/>
  <c r="V16" i="7"/>
  <c r="F20" i="7"/>
  <c r="B9" i="7"/>
  <c r="N9" i="7"/>
  <c r="K5" i="7"/>
  <c r="T22" i="7"/>
  <c r="M11" i="7"/>
  <c r="F13" i="7"/>
  <c r="M26" i="7"/>
  <c r="L5" i="7"/>
  <c r="D5" i="7"/>
  <c r="G16" i="7"/>
  <c r="U14" i="7"/>
  <c r="O22" i="7"/>
  <c r="E8" i="7"/>
  <c r="F10" i="7"/>
  <c r="W13" i="7"/>
  <c r="W19" i="7"/>
  <c r="M17" i="7"/>
  <c r="U11" i="7"/>
  <c r="C11" i="7"/>
  <c r="V4" i="7"/>
  <c r="H5" i="7"/>
  <c r="T16" i="7"/>
  <c r="G7" i="7"/>
  <c r="G5" i="7"/>
  <c r="J14" i="7"/>
  <c r="P4" i="7"/>
  <c r="N8" i="7"/>
  <c r="M15" i="7"/>
  <c r="B8" i="7"/>
  <c r="V8" i="7"/>
  <c r="M14" i="7"/>
  <c r="V24" i="7"/>
  <c r="M22" i="7"/>
  <c r="I28" i="7"/>
  <c r="L14" i="7"/>
  <c r="T10" i="7"/>
  <c r="U27" i="7"/>
  <c r="R19" i="7"/>
  <c r="B13" i="7"/>
  <c r="I16" i="7"/>
  <c r="I20" i="7"/>
  <c r="U13" i="7"/>
  <c r="H8" i="7"/>
  <c r="F9" i="7"/>
  <c r="L28" i="7"/>
  <c r="I5" i="7"/>
  <c r="F26" i="7"/>
  <c r="E26" i="7"/>
  <c r="R24" i="7"/>
  <c r="L20" i="7"/>
  <c r="C17" i="7"/>
  <c r="M19" i="7"/>
  <c r="E20" i="7"/>
  <c r="P19" i="7"/>
  <c r="W21" i="7"/>
  <c r="C7" i="7"/>
  <c r="Q9" i="7"/>
  <c r="K14" i="7"/>
  <c r="H22" i="7"/>
  <c r="L19" i="7"/>
  <c r="J11" i="7"/>
  <c r="P26" i="7"/>
  <c r="G19" i="7"/>
  <c r="R16" i="7"/>
  <c r="Q24" i="7"/>
  <c r="V28" i="7"/>
  <c r="D18" i="7"/>
  <c r="T24" i="7"/>
  <c r="G13" i="7"/>
  <c r="Q7" i="7"/>
  <c r="N24" i="7"/>
  <c r="V13" i="7"/>
  <c r="U15" i="7"/>
  <c r="L26" i="7"/>
  <c r="T12" i="7"/>
  <c r="R5" i="7"/>
  <c r="J16" i="7"/>
  <c r="I19" i="7"/>
  <c r="P10" i="7"/>
  <c r="B24" i="7"/>
  <c r="L10" i="7"/>
  <c r="G20" i="7"/>
  <c r="K17" i="7"/>
  <c r="U12" i="7"/>
  <c r="I22" i="7"/>
  <c r="E13" i="7"/>
  <c r="N12" i="7"/>
  <c r="G26" i="7"/>
  <c r="S11" i="7"/>
  <c r="C20" i="7"/>
  <c r="E24" i="7"/>
  <c r="O5" i="7"/>
  <c r="S5" i="7"/>
  <c r="I8" i="7"/>
  <c r="W14" i="7"/>
  <c r="V5" i="7"/>
  <c r="W20" i="7"/>
  <c r="G6" i="7"/>
  <c r="D9" i="7"/>
  <c r="S25" i="7"/>
  <c r="C21" i="7"/>
  <c r="L22" i="7"/>
  <c r="E22" i="7"/>
  <c r="Q15" i="7"/>
  <c r="V6" i="7"/>
  <c r="I27" i="7"/>
  <c r="W22" i="7"/>
  <c r="W18" i="7"/>
  <c r="F28" i="7"/>
  <c r="R13" i="7"/>
  <c r="Q21" i="7"/>
  <c r="U24" i="7"/>
  <c r="R26" i="7"/>
  <c r="U8" i="7"/>
  <c r="O6" i="7"/>
  <c r="U25" i="7"/>
  <c r="J9" i="7"/>
  <c r="N27" i="7"/>
  <c r="R28" i="7"/>
  <c r="T13" i="7"/>
  <c r="N16" i="7"/>
  <c r="W17" i="7"/>
  <c r="R15" i="7"/>
  <c r="J4" i="7"/>
  <c r="R4" i="7"/>
  <c r="P22" i="7"/>
  <c r="W6" i="7"/>
  <c r="K20" i="7"/>
  <c r="T11" i="7"/>
  <c r="L24" i="7"/>
  <c r="Q22" i="7"/>
  <c r="O18" i="7"/>
  <c r="S9" i="7"/>
  <c r="B4" i="7"/>
  <c r="S23" i="7"/>
  <c r="W4" i="7"/>
  <c r="M4" i="7"/>
  <c r="T27" i="7"/>
  <c r="G24" i="7"/>
  <c r="T19" i="7"/>
  <c r="E18" i="7"/>
  <c r="O20" i="7"/>
  <c r="S28" i="7"/>
  <c r="Q18" i="7"/>
  <c r="C10" i="7"/>
  <c r="J7" i="7"/>
  <c r="U18" i="7"/>
  <c r="I9" i="7"/>
  <c r="O12" i="7"/>
  <c r="U16" i="7"/>
  <c r="P13" i="7"/>
  <c r="E16" i="7"/>
  <c r="F14" i="7"/>
  <c r="J22" i="7"/>
  <c r="T25" i="7"/>
  <c r="L4" i="7"/>
  <c r="K8" i="7"/>
  <c r="L17" i="7"/>
  <c r="K19" i="7"/>
  <c r="B20" i="7"/>
  <c r="M16" i="7"/>
  <c r="O19" i="7"/>
  <c r="V26" i="7"/>
  <c r="N4" i="7"/>
  <c r="H7" i="7"/>
  <c r="R6" i="7"/>
  <c r="L21" i="7"/>
  <c r="B11" i="7"/>
  <c r="G8" i="7"/>
  <c r="F5" i="7"/>
  <c r="D10" i="7"/>
  <c r="G17" i="7"/>
  <c r="W8" i="7"/>
  <c r="D14" i="7"/>
  <c r="I25" i="7"/>
  <c r="U23" i="7"/>
  <c r="H16" i="7"/>
  <c r="M23" i="7"/>
  <c r="V19" i="7"/>
  <c r="L8" i="7"/>
  <c r="G11" i="7"/>
  <c r="O23" i="7"/>
  <c r="R20" i="7"/>
  <c r="D25" i="7"/>
  <c r="J23" i="7"/>
  <c r="G4" i="7"/>
  <c r="J5" i="7"/>
  <c r="W16" i="7"/>
  <c r="H12" i="7"/>
  <c r="U26" i="7"/>
  <c r="T5" i="7"/>
  <c r="M27" i="7"/>
  <c r="T20" i="7"/>
  <c r="L27" i="7"/>
  <c r="N5" i="7"/>
  <c r="C28" i="7"/>
  <c r="T8" i="7"/>
  <c r="Q19" i="7"/>
  <c r="K23" i="7"/>
  <c r="W12" i="7"/>
  <c r="D13" i="7"/>
  <c r="V23" i="7"/>
  <c r="Q26" i="7"/>
  <c r="C24" i="7"/>
  <c r="S4" i="7"/>
  <c r="U7" i="7"/>
  <c r="L18" i="7"/>
  <c r="B14" i="7"/>
  <c r="U9" i="7"/>
  <c r="F6" i="7"/>
  <c r="M6" i="7"/>
  <c r="N6" i="7"/>
  <c r="O15" i="7"/>
  <c r="E9" i="7"/>
  <c r="T26" i="7"/>
  <c r="H4" i="7"/>
  <c r="S26" i="7"/>
  <c r="M12" i="7"/>
  <c r="H9" i="7"/>
  <c r="F25" i="7"/>
  <c r="V21" i="7"/>
  <c r="F22" i="7"/>
  <c r="O9" i="7"/>
  <c r="B10" i="7"/>
  <c r="E12" i="7"/>
  <c r="P7" i="7"/>
  <c r="G12" i="7"/>
  <c r="J21" i="7"/>
  <c r="E19" i="7"/>
  <c r="I12" i="7"/>
  <c r="W24" i="7"/>
  <c r="Q27" i="7"/>
  <c r="N13" i="7"/>
  <c r="K13" i="7"/>
  <c r="B25" i="7"/>
  <c r="P20" i="7"/>
  <c r="P9" i="7"/>
  <c r="F21" i="7"/>
  <c r="C8" i="7"/>
  <c r="B5" i="7"/>
  <c r="S19" i="7"/>
  <c r="S6" i="7"/>
  <c r="N11" i="7"/>
  <c r="B26" i="7"/>
  <c r="Q23" i="7"/>
  <c r="D22" i="7"/>
  <c r="E6" i="7"/>
  <c r="V11" i="7"/>
  <c r="S10" i="7"/>
  <c r="M13" i="7"/>
  <c r="V9" i="7"/>
  <c r="O17" i="7"/>
  <c r="C23" i="7"/>
  <c r="H25" i="7"/>
  <c r="T14" i="7"/>
  <c r="G27" i="7"/>
  <c r="D21" i="7"/>
  <c r="B17" i="7"/>
  <c r="F27" i="7"/>
  <c r="Q25" i="7"/>
  <c r="E5" i="7"/>
  <c r="D11" i="7"/>
  <c r="R21" i="7"/>
  <c r="E11" i="7"/>
  <c r="B27" i="7"/>
  <c r="N18" i="7"/>
  <c r="O26" i="7"/>
  <c r="K9" i="7"/>
  <c r="J6" i="7"/>
  <c r="J13" i="7"/>
  <c r="D16" i="7"/>
  <c r="M9" i="7"/>
  <c r="O8" i="7"/>
  <c r="I7" i="7"/>
  <c r="K12" i="7"/>
  <c r="K15" i="7"/>
  <c r="U28" i="7"/>
  <c r="V18" i="7"/>
  <c r="R23" i="7"/>
  <c r="B15" i="7"/>
  <c r="N23" i="7"/>
  <c r="P17" i="7"/>
  <c r="G28" i="7"/>
  <c r="H10" i="7"/>
  <c r="E28" i="7"/>
  <c r="E25" i="7"/>
  <c r="S12" i="7"/>
  <c r="T9" i="7"/>
  <c r="F18" i="7"/>
  <c r="K11" i="7"/>
  <c r="C19" i="7"/>
  <c r="V22" i="7"/>
  <c r="I21" i="7"/>
  <c r="R9" i="7"/>
  <c r="F19" i="7"/>
  <c r="U10" i="7"/>
  <c r="Q12" i="7"/>
  <c r="T17" i="7"/>
  <c r="K24" i="7"/>
  <c r="N19" i="7"/>
  <c r="S18" i="7"/>
  <c r="G23" i="7"/>
  <c r="L15" i="7"/>
  <c r="G14" i="7"/>
  <c r="F17" i="7"/>
  <c r="E14" i="7"/>
  <c r="O28" i="7"/>
  <c r="P6" i="7"/>
  <c r="C27" i="7"/>
  <c r="J24" i="7"/>
  <c r="M24" i="7"/>
  <c r="H14" i="7"/>
  <c r="H6" i="7"/>
  <c r="M25" i="7"/>
  <c r="U5" i="7"/>
  <c r="V27" i="7"/>
  <c r="Q10" i="7"/>
  <c r="N17" i="7"/>
  <c r="R14" i="7"/>
  <c r="U17" i="7"/>
  <c r="S8" i="7"/>
  <c r="W5" i="7"/>
  <c r="T23" i="7"/>
  <c r="G25" i="7"/>
  <c r="J19" i="7"/>
  <c r="L11" i="7"/>
  <c r="N22" i="7"/>
  <c r="C16" i="7"/>
  <c r="O25" i="7"/>
  <c r="Q17" i="7"/>
  <c r="B16" i="7"/>
  <c r="D27" i="7"/>
  <c r="T15" i="7"/>
  <c r="M7" i="7"/>
  <c r="V14" i="7"/>
  <c r="I23" i="7"/>
  <c r="K28" i="7"/>
  <c r="Q16" i="7"/>
  <c r="R17" i="7"/>
  <c r="W27" i="7"/>
  <c r="W11" i="7"/>
  <c r="U19" i="7"/>
  <c r="I14" i="7"/>
  <c r="I26" i="7"/>
  <c r="R11" i="7"/>
  <c r="H18" i="7"/>
  <c r="W10" i="7"/>
  <c r="G15" i="7"/>
  <c r="T18" i="7"/>
  <c r="J15" i="7"/>
  <c r="V25" i="7"/>
  <c r="P18" i="7"/>
  <c r="H15" i="7"/>
  <c r="O21" i="7"/>
  <c r="S7" i="7"/>
  <c r="P21" i="7"/>
  <c r="E23" i="7"/>
  <c r="F24" i="7"/>
  <c r="F4" i="7"/>
  <c r="S17" i="7"/>
  <c r="B21" i="7"/>
  <c r="C18" i="7"/>
  <c r="R18" i="7"/>
  <c r="J28" i="7"/>
  <c r="Q20" i="7"/>
  <c r="E10" i="7"/>
  <c r="O16" i="7"/>
  <c r="O10" i="7"/>
  <c r="R12" i="7"/>
  <c r="D20" i="7"/>
  <c r="S20" i="7"/>
  <c r="P11" i="7"/>
  <c r="R10" i="7"/>
  <c r="G18" i="7"/>
  <c r="Q4" i="7"/>
  <c r="N21" i="7"/>
  <c r="S21" i="7"/>
  <c r="R7" i="7"/>
  <c r="T28" i="7"/>
  <c r="D19" i="7"/>
  <c r="J17" i="7"/>
  <c r="D17" i="7"/>
  <c r="E17" i="7"/>
  <c r="P14" i="7"/>
  <c r="F8" i="7"/>
  <c r="I18" i="7"/>
  <c r="F7" i="7"/>
  <c r="L25" i="7"/>
  <c r="V12" i="7"/>
  <c r="D15" i="7"/>
  <c r="O13" i="7"/>
  <c r="S15" i="7"/>
  <c r="N26" i="7"/>
  <c r="U20" i="7"/>
  <c r="N7" i="7"/>
  <c r="I11" i="7"/>
  <c r="K10" i="7"/>
  <c r="C5" i="7"/>
  <c r="T21" i="7"/>
  <c r="M18" i="7"/>
  <c r="F11" i="7"/>
  <c r="C22" i="7"/>
  <c r="P8" i="7"/>
  <c r="Q28" i="7"/>
  <c r="L12" i="7"/>
  <c r="B23" i="7"/>
  <c r="I15" i="7"/>
  <c r="W9" i="7"/>
  <c r="U6" i="7"/>
  <c r="W23" i="7"/>
  <c r="D7" i="7"/>
  <c r="H28" i="7"/>
  <c r="I6" i="7"/>
  <c r="C6" i="7"/>
  <c r="V20" i="7"/>
  <c r="G9" i="7"/>
  <c r="N25" i="7"/>
  <c r="W25" i="7"/>
  <c r="H26" i="7"/>
  <c r="J10" i="7"/>
  <c r="O4" i="7"/>
  <c r="Q5" i="7"/>
  <c r="K22" i="7"/>
  <c r="C25" i="7"/>
  <c r="K26" i="7"/>
  <c r="Q11" i="7"/>
  <c r="I13" i="7"/>
  <c r="S16" i="7"/>
  <c r="P27" i="7"/>
  <c r="S13" i="7"/>
  <c r="V7" i="7"/>
  <c r="F16" i="7"/>
  <c r="C15" i="7"/>
  <c r="E7" i="7"/>
  <c r="S27" i="7"/>
  <c r="B22" i="7"/>
  <c r="B12" i="7"/>
  <c r="K7" i="7"/>
  <c r="B7" i="7"/>
  <c r="R8" i="7"/>
  <c r="M8" i="7"/>
  <c r="J25" i="7"/>
  <c r="N28" i="7"/>
  <c r="V17" i="7"/>
  <c r="P5" i="7"/>
  <c r="E27" i="7"/>
  <c r="D4" i="7"/>
  <c r="H21" i="7"/>
  <c r="B6" i="7"/>
  <c r="O27" i="7"/>
  <c r="U4" i="7"/>
  <c r="D8" i="7"/>
  <c r="K16" i="7"/>
  <c r="K4" i="7"/>
  <c r="Q6" i="7"/>
  <c r="Q13" i="7"/>
  <c r="O7" i="7"/>
  <c r="P28" i="7"/>
  <c r="L9" i="7"/>
  <c r="K6" i="7"/>
  <c r="D24" i="7"/>
  <c r="M5" i="7"/>
  <c r="T4" i="7"/>
  <c r="M28" i="7"/>
  <c r="L13" i="7"/>
  <c r="L23" i="7"/>
  <c r="L6" i="7"/>
  <c r="U21" i="7"/>
  <c r="H13" i="7"/>
  <c r="C14" i="7"/>
  <c r="O11" i="7"/>
  <c r="W7" i="7"/>
  <c r="E4" i="7"/>
  <c r="P12" i="7"/>
  <c r="F12" i="7"/>
  <c r="U22" i="7"/>
  <c r="V15" i="7"/>
  <c r="N15" i="7"/>
  <c r="I10" i="7"/>
  <c r="P16" i="7"/>
  <c r="K25" i="7"/>
  <c r="C9" i="7"/>
  <c r="N10" i="7"/>
  <c r="M20" i="7"/>
  <c r="G21" i="7"/>
  <c r="H27" i="7"/>
  <c r="B18" i="7"/>
  <c r="J12" i="7"/>
  <c r="J20" i="7"/>
  <c r="M10" i="7"/>
  <c r="W26" i="7"/>
  <c r="D12" i="7"/>
  <c r="O24" i="7"/>
  <c r="E15" i="7"/>
  <c r="N14" i="7"/>
</calcChain>
</file>

<file path=xl/sharedStrings.xml><?xml version="1.0" encoding="utf-8"?>
<sst xmlns="http://schemas.openxmlformats.org/spreadsheetml/2006/main" count="95" uniqueCount="60">
  <si>
    <t>Crude Oil WTI</t>
  </si>
  <si>
    <t>Crude Oil Brent</t>
  </si>
  <si>
    <t>Heating Oil</t>
  </si>
  <si>
    <t>Natural Gas</t>
  </si>
  <si>
    <t>Palladium</t>
  </si>
  <si>
    <t>Platinum</t>
  </si>
  <si>
    <t>Silver</t>
  </si>
  <si>
    <t>Gold</t>
  </si>
  <si>
    <t>Copper</t>
  </si>
  <si>
    <t>Aluminium</t>
  </si>
  <si>
    <t>Steel</t>
  </si>
  <si>
    <t>ENERGY</t>
  </si>
  <si>
    <t>PRECIOUS METALS</t>
  </si>
  <si>
    <t>INDUSTRIAL METALS</t>
  </si>
  <si>
    <t>Crude Oil Brent - Open Interest</t>
  </si>
  <si>
    <t>Heating Oil - Open Interest</t>
  </si>
  <si>
    <t>Palladium - Open Interest</t>
  </si>
  <si>
    <t>Platinum - Open Interest</t>
  </si>
  <si>
    <t>Silver - Open Interest</t>
  </si>
  <si>
    <t>Gold - Open Interest</t>
  </si>
  <si>
    <t>Copper - Open Interest</t>
  </si>
  <si>
    <t>Aluminium - Open Interest</t>
  </si>
  <si>
    <t>Steel - Open Interest</t>
  </si>
  <si>
    <t>Natural Gas - Open Interest</t>
  </si>
  <si>
    <t>Crude Oil WTI - Open Interest</t>
  </si>
  <si>
    <t>Crude Oil WTI - Manager Longs</t>
  </si>
  <si>
    <t>Crude Oil Brent - Manager Longs</t>
  </si>
  <si>
    <t>Heating Oil - Manager Longs</t>
  </si>
  <si>
    <t>Palladium - Manager Longs</t>
  </si>
  <si>
    <t>Platinum - Manager Longs</t>
  </si>
  <si>
    <t>Silver - Manager Longs</t>
  </si>
  <si>
    <t>Gold - Manager Longs</t>
  </si>
  <si>
    <t>Copper - Manager Longs</t>
  </si>
  <si>
    <t>Aluminium - Manager Longs</t>
  </si>
  <si>
    <t>Steel - Manager Longs</t>
  </si>
  <si>
    <t>Natural Gas - Manager Longs</t>
  </si>
  <si>
    <t>Crude Oil WTI - Manager Shorts</t>
  </si>
  <si>
    <t>Crude Oil Brent - Manager Shorts</t>
  </si>
  <si>
    <t>Heating Oil - Manager Shorts</t>
  </si>
  <si>
    <t>Palladium - Manager Shorts</t>
  </si>
  <si>
    <t>Platinum - Manager Shorts</t>
  </si>
  <si>
    <t>Silver - Manager Shorts</t>
  </si>
  <si>
    <t>Gold - Manager Shorts</t>
  </si>
  <si>
    <t>Copper - Manager Shorts</t>
  </si>
  <si>
    <t>Aluminium - Manager Shorts</t>
  </si>
  <si>
    <t>Steel - Manager Shorts</t>
  </si>
  <si>
    <t>Natural Gas - Manager Shorts</t>
  </si>
  <si>
    <t>(Manager Longs - Manager Shorts) / Open Interest</t>
  </si>
  <si>
    <t>Date</t>
  </si>
  <si>
    <t>Sources (as of Mar-2021)</t>
  </si>
  <si>
    <t>Dissaggregated Historical Data</t>
  </si>
  <si>
    <t>https://www.cftc.gov/MarketReports/CommitmentsofTraders/HistoricalCompressed/index.htm</t>
  </si>
  <si>
    <t>Explanatory Notes</t>
  </si>
  <si>
    <t>https://www.cftc.gov/sites/default/files/idc/groups/public/@commitmentsoftraders/documents/file/disaggregatedcotexplanatorynot.pdf</t>
  </si>
  <si>
    <t>Updating (Weekly)</t>
  </si>
  <si>
    <t>All sheets can be updated using the same methodology:</t>
  </si>
  <si>
    <t>Download the relevent data from the CoT dissaggregated historical data link above</t>
  </si>
  <si>
    <t>Select the new data (dates, money manager longs and shorts and open interest values) you want to update and copy and paste them as values into the appropriate columns in the data sheet in this file</t>
  </si>
  <si>
    <t>Copy down columns A:E as many rows as is required in each commodity sheet</t>
  </si>
  <si>
    <t>All charts and summary sheet will update automatically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</si>
</sst>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b/>
      <sz val="11"/>
      <color theme="1"/>
      <name val="Calibri"/>
      <family val="2"/>
      <scheme val="minor"/>
    </font>
    <font>
      <b/>
      <sz val="8"/>
      <color theme="1"/>
      <name val="Calibri"/>
      <family val="2"/>
      <scheme val="minor"/>
    </font>
    <font>
      <sz val="11"/>
      <color rgb="FF3F3F76"/>
      <name val="Calibri"/>
      <family val="2"/>
      <scheme val="minor"/>
    </font>
    <font>
      <b/>
      <sz val="12"/>
      <color theme="0"/>
      <name val="Calibri"/>
      <family val="2"/>
      <scheme val="minor"/>
    </font>
    <font>
      <i/>
      <sz val="11"/>
      <color theme="1"/>
      <name val="Calibri"/>
      <family val="2"/>
      <scheme val="minor"/>
    </font>
    <font>
      <u/>
      <sz val="11"/>
      <color theme="10"/>
      <name val="Calibri"/>
      <family val="2"/>
      <scheme val="minor"/>
    </font>
    <font>
      <b/>
      <sz val="10"/>
      <name val="Arial"/>
      <family val="2"/>
    </font>
  </fonts>
  <fills count="9">
    <fill>
      <patternFill patternType="none"/>
    </fill>
    <fill>
      <patternFill patternType="gray125"/>
    </fill>
    <fill>
      <patternFill patternType="solid">
        <fgColor theme="0"/>
        <bgColor indexed="64"/>
      </patternFill>
    </fill>
    <fill>
      <patternFill patternType="solid">
        <fgColor theme="4" tint="0.79998168889431442"/>
        <bgColor indexed="64"/>
      </patternFill>
    </fill>
    <fill>
      <patternFill patternType="solid">
        <fgColor rgb="FFFFCC99"/>
      </patternFill>
    </fill>
    <fill>
      <patternFill patternType="solid">
        <fgColor theme="3" tint="-0.249977111117893"/>
        <bgColor indexed="64"/>
      </patternFill>
    </fill>
    <fill>
      <patternFill patternType="solid">
        <fgColor theme="3" tint="0.79998168889431442"/>
        <bgColor indexed="64"/>
      </patternFill>
    </fill>
    <fill>
      <patternFill patternType="solid">
        <fgColor theme="8" tint="0.79998168889431442"/>
        <bgColor indexed="64"/>
      </patternFill>
    </fill>
    <fill>
      <patternFill patternType="solid">
        <fgColor theme="9" tint="0.79998168889431442"/>
        <bgColor indexed="64"/>
      </patternFill>
    </fill>
  </fills>
  <borders count="18">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style="medium">
        <color indexed="64"/>
      </top>
      <bottom style="medium">
        <color indexed="64"/>
      </bottom>
      <diagonal/>
    </border>
    <border>
      <left style="thin">
        <color rgb="FF7F7F7F"/>
      </left>
      <right style="thin">
        <color rgb="FF7F7F7F"/>
      </right>
      <top style="thin">
        <color rgb="FF7F7F7F"/>
      </top>
      <bottom style="thin">
        <color rgb="FF7F7F7F"/>
      </bottom>
      <diagonal/>
    </border>
    <border>
      <left style="thin">
        <color indexed="64"/>
      </left>
      <right/>
      <top/>
      <bottom/>
      <diagonal/>
    </border>
    <border>
      <left/>
      <right style="thin">
        <color indexed="64"/>
      </right>
      <top/>
      <bottom/>
      <diagonal/>
    </border>
    <border>
      <left style="medium">
        <color indexed="64"/>
      </left>
      <right style="medium">
        <color indexed="64"/>
      </right>
      <top/>
      <bottom/>
      <diagonal/>
    </border>
  </borders>
  <cellStyleXfs count="3">
    <xf numFmtId="0" fontId="0" fillId="0" borderId="0"/>
    <xf numFmtId="0" fontId="3" fillId="4" borderId="14" applyNumberFormat="0" applyAlignment="0" applyProtection="0"/>
    <xf numFmtId="0" fontId="6" fillId="0" borderId="0" applyNumberFormat="0" applyFill="0" applyBorder="0" applyAlignment="0" applyProtection="0"/>
  </cellStyleXfs>
  <cellXfs count="42">
    <xf numFmtId="0" fontId="0" fillId="0" borderId="0" xfId="0"/>
    <xf numFmtId="10" fontId="2" fillId="2" borderId="4" xfId="0" applyNumberFormat="1" applyFont="1" applyFill="1" applyBorder="1"/>
    <xf numFmtId="10" fontId="2" fillId="2" borderId="7" xfId="0" applyNumberFormat="1" applyFont="1" applyFill="1" applyBorder="1"/>
    <xf numFmtId="10" fontId="0" fillId="2" borderId="3" xfId="0" applyNumberFormat="1" applyFill="1" applyBorder="1"/>
    <xf numFmtId="10" fontId="0" fillId="2" borderId="5" xfId="0" applyNumberFormat="1" applyFill="1" applyBorder="1"/>
    <xf numFmtId="10" fontId="0" fillId="2" borderId="1" xfId="0" applyNumberFormat="1" applyFill="1" applyBorder="1"/>
    <xf numFmtId="10" fontId="2" fillId="2" borderId="2" xfId="0" applyNumberFormat="1" applyFont="1" applyFill="1" applyBorder="1"/>
    <xf numFmtId="0" fontId="0" fillId="6" borderId="0" xfId="0" applyFill="1" applyAlignment="1">
      <alignment horizontal="center"/>
    </xf>
    <xf numFmtId="10" fontId="0" fillId="6" borderId="16" xfId="0" applyNumberFormat="1" applyFill="1" applyBorder="1" applyAlignment="1">
      <alignment horizontal="center"/>
    </xf>
    <xf numFmtId="0" fontId="1" fillId="6" borderId="0" xfId="0" applyFont="1" applyFill="1" applyAlignment="1">
      <alignment horizontal="center" wrapText="1"/>
    </xf>
    <xf numFmtId="0" fontId="1" fillId="6" borderId="16" xfId="0" applyFont="1" applyFill="1" applyBorder="1" applyAlignment="1">
      <alignment horizontal="center" wrapText="1"/>
    </xf>
    <xf numFmtId="0" fontId="1" fillId="0" borderId="3" xfId="0" applyFont="1" applyBorder="1"/>
    <xf numFmtId="0" fontId="1" fillId="0" borderId="0" xfId="0" applyFont="1"/>
    <xf numFmtId="0" fontId="1" fillId="0" borderId="4" xfId="0" applyFont="1" applyBorder="1"/>
    <xf numFmtId="0" fontId="0" fillId="0" borderId="0" xfId="0" applyAlignment="1">
      <alignment wrapText="1"/>
    </xf>
    <xf numFmtId="0" fontId="0" fillId="3" borderId="0" xfId="0" applyFill="1" applyAlignment="1">
      <alignment horizontal="center"/>
    </xf>
    <xf numFmtId="10" fontId="0" fillId="3" borderId="16" xfId="0" applyNumberFormat="1" applyFill="1" applyBorder="1" applyAlignment="1">
      <alignment horizontal="center"/>
    </xf>
    <xf numFmtId="0" fontId="0" fillId="3" borderId="16" xfId="0" applyFill="1" applyBorder="1" applyAlignment="1">
      <alignment horizontal="center"/>
    </xf>
    <xf numFmtId="0" fontId="7" fillId="2" borderId="0" xfId="0" applyFont="1" applyFill="1"/>
    <xf numFmtId="0" fontId="6" fillId="0" borderId="0" xfId="2"/>
    <xf numFmtId="15" fontId="1" fillId="3" borderId="11" xfId="0" applyNumberFormat="1" applyFont="1" applyFill="1" applyBorder="1"/>
    <xf numFmtId="15" fontId="1" fillId="3" borderId="12" xfId="0" applyNumberFormat="1" applyFont="1" applyFill="1" applyBorder="1"/>
    <xf numFmtId="15" fontId="0" fillId="0" borderId="3" xfId="0" applyNumberFormat="1" applyBorder="1"/>
    <xf numFmtId="15" fontId="0" fillId="0" borderId="11" xfId="0" applyNumberFormat="1" applyBorder="1"/>
    <xf numFmtId="15" fontId="0" fillId="0" borderId="17" xfId="0" applyNumberFormat="1" applyBorder="1"/>
    <xf numFmtId="15" fontId="0" fillId="0" borderId="12" xfId="0" applyNumberFormat="1" applyBorder="1"/>
    <xf numFmtId="15" fontId="0" fillId="0" borderId="0" xfId="0" applyNumberFormat="1"/>
    <xf numFmtId="15" fontId="0" fillId="6" borderId="15" xfId="0" applyNumberFormat="1" applyFill="1" applyBorder="1"/>
    <xf numFmtId="15" fontId="0" fillId="3" borderId="0" xfId="0" applyNumberFormat="1" applyFill="1"/>
    <xf numFmtId="0" fontId="0" fillId="7" borderId="0" xfId="0" applyFill="1"/>
    <xf numFmtId="0" fontId="0" fillId="7" borderId="0" xfId="0" applyFill="1" applyAlignment="1">
      <alignment wrapText="1"/>
    </xf>
    <xf numFmtId="15" fontId="0" fillId="8" borderId="0" xfId="0" applyNumberFormat="1" applyFill="1"/>
    <xf numFmtId="0" fontId="0" fillId="8" borderId="0" xfId="0" applyFill="1"/>
    <xf numFmtId="0" fontId="1" fillId="3" borderId="1" xfId="0" applyFont="1" applyFill="1" applyBorder="1" applyAlignment="1">
      <alignment horizontal="center"/>
    </xf>
    <xf numFmtId="0" fontId="1" fillId="3" borderId="10" xfId="0" applyFont="1" applyFill="1" applyBorder="1" applyAlignment="1">
      <alignment horizontal="center"/>
    </xf>
    <xf numFmtId="0" fontId="1" fillId="3" borderId="2" xfId="0" applyFont="1" applyFill="1" applyBorder="1" applyAlignment="1">
      <alignment horizontal="center"/>
    </xf>
    <xf numFmtId="0" fontId="5" fillId="3" borderId="5" xfId="0" applyFont="1" applyFill="1" applyBorder="1" applyAlignment="1">
      <alignment horizontal="center"/>
    </xf>
    <xf numFmtId="0" fontId="5" fillId="3" borderId="6" xfId="0" applyFont="1" applyFill="1" applyBorder="1" applyAlignment="1">
      <alignment horizontal="center"/>
    </xf>
    <xf numFmtId="0" fontId="5" fillId="3" borderId="7" xfId="0" applyFont="1" applyFill="1" applyBorder="1" applyAlignment="1">
      <alignment horizontal="center"/>
    </xf>
    <xf numFmtId="0" fontId="4" fillId="5" borderId="8" xfId="1" applyFont="1" applyFill="1" applyBorder="1" applyAlignment="1">
      <alignment horizontal="center" vertical="center"/>
    </xf>
    <xf numFmtId="0" fontId="4" fillId="5" borderId="13" xfId="1" applyFont="1" applyFill="1" applyBorder="1" applyAlignment="1">
      <alignment horizontal="center" vertical="center"/>
    </xf>
    <xf numFmtId="0" fontId="4" fillId="5" borderId="9" xfId="1" applyFont="1" applyFill="1" applyBorder="1" applyAlignment="1">
      <alignment horizontal="center" vertical="center"/>
    </xf>
  </cellXfs>
  <cellStyles count="3">
    <cellStyle name="Hyperlink" xfId="2" builtinId="8"/>
    <cellStyle name="Input" xfId="1" builtinId="20"/>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'Crude Oil WTI'!$A$1:$E$1</c:f>
          <c:strCache>
            <c:ptCount val="5"/>
            <c:pt idx="0">
              <c:v>Crude Oil WTI</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lineChart>
        <c:grouping val="standard"/>
        <c:varyColors val="0"/>
        <c:ser>
          <c:idx val="0"/>
          <c:order val="0"/>
          <c:tx>
            <c:strRef>
              <c:f>'Crude Oil WTI'!$E$2</c:f>
              <c:strCache>
                <c:ptCount val="1"/>
                <c:pt idx="0">
                  <c:v>Crude Oil WTI - Net Long/Short (% OI)</c:v>
                </c:pt>
              </c:strCache>
            </c:strRef>
          </c:tx>
          <c:spPr>
            <a:ln w="19050" cap="rnd">
              <a:solidFill>
                <a:schemeClr val="accent4">
                  <a:lumMod val="40000"/>
                  <a:lumOff val="60000"/>
                </a:schemeClr>
              </a:solidFill>
              <a:round/>
            </a:ln>
            <a:effectLst/>
          </c:spPr>
          <c:marker>
            <c:symbol val="none"/>
          </c:marker>
          <c:cat>
            <c:numRef>
              <c:f>'Crude Oil WTI'!$A$3:$A$986</c:f>
              <c:numCache>
                <c:formatCode>d\-mmm\-yy</c:formatCode>
                <c:ptCount val="984"/>
                <c:pt idx="0">
                  <c:v>38881</c:v>
                </c:pt>
                <c:pt idx="1">
                  <c:v>38888</c:v>
                </c:pt>
                <c:pt idx="2">
                  <c:v>38895</c:v>
                </c:pt>
                <c:pt idx="3">
                  <c:v>38901</c:v>
                </c:pt>
                <c:pt idx="4">
                  <c:v>38909</c:v>
                </c:pt>
                <c:pt idx="5">
                  <c:v>38916</c:v>
                </c:pt>
                <c:pt idx="6">
                  <c:v>38923</c:v>
                </c:pt>
                <c:pt idx="7">
                  <c:v>38930</c:v>
                </c:pt>
                <c:pt idx="8">
                  <c:v>38937</c:v>
                </c:pt>
                <c:pt idx="9">
                  <c:v>38944</c:v>
                </c:pt>
                <c:pt idx="10">
                  <c:v>38951</c:v>
                </c:pt>
                <c:pt idx="11">
                  <c:v>38958</c:v>
                </c:pt>
                <c:pt idx="12">
                  <c:v>38965</c:v>
                </c:pt>
                <c:pt idx="13">
                  <c:v>38972</c:v>
                </c:pt>
                <c:pt idx="14">
                  <c:v>38979</c:v>
                </c:pt>
                <c:pt idx="15">
                  <c:v>38986</c:v>
                </c:pt>
                <c:pt idx="16">
                  <c:v>38993</c:v>
                </c:pt>
                <c:pt idx="17">
                  <c:v>39000</c:v>
                </c:pt>
                <c:pt idx="18">
                  <c:v>39007</c:v>
                </c:pt>
                <c:pt idx="19">
                  <c:v>39014</c:v>
                </c:pt>
                <c:pt idx="20">
                  <c:v>39021</c:v>
                </c:pt>
                <c:pt idx="21">
                  <c:v>39028</c:v>
                </c:pt>
                <c:pt idx="22">
                  <c:v>39035</c:v>
                </c:pt>
                <c:pt idx="23">
                  <c:v>39042</c:v>
                </c:pt>
                <c:pt idx="24">
                  <c:v>39049</c:v>
                </c:pt>
                <c:pt idx="25">
                  <c:v>39056</c:v>
                </c:pt>
                <c:pt idx="26">
                  <c:v>39063</c:v>
                </c:pt>
                <c:pt idx="27">
                  <c:v>39070</c:v>
                </c:pt>
                <c:pt idx="28">
                  <c:v>39077</c:v>
                </c:pt>
                <c:pt idx="29">
                  <c:v>39085</c:v>
                </c:pt>
                <c:pt idx="30">
                  <c:v>39091</c:v>
                </c:pt>
                <c:pt idx="31">
                  <c:v>39098</c:v>
                </c:pt>
                <c:pt idx="32">
                  <c:v>39105</c:v>
                </c:pt>
                <c:pt idx="33">
                  <c:v>39112</c:v>
                </c:pt>
                <c:pt idx="34">
                  <c:v>39119</c:v>
                </c:pt>
                <c:pt idx="35">
                  <c:v>39126</c:v>
                </c:pt>
                <c:pt idx="36">
                  <c:v>39133</c:v>
                </c:pt>
                <c:pt idx="37">
                  <c:v>39140</c:v>
                </c:pt>
                <c:pt idx="38">
                  <c:v>39147</c:v>
                </c:pt>
                <c:pt idx="39">
                  <c:v>39154</c:v>
                </c:pt>
                <c:pt idx="40">
                  <c:v>39161</c:v>
                </c:pt>
                <c:pt idx="41">
                  <c:v>39168</c:v>
                </c:pt>
                <c:pt idx="42">
                  <c:v>39175</c:v>
                </c:pt>
                <c:pt idx="43">
                  <c:v>39182</c:v>
                </c:pt>
                <c:pt idx="44">
                  <c:v>39189</c:v>
                </c:pt>
                <c:pt idx="45">
                  <c:v>39196</c:v>
                </c:pt>
                <c:pt idx="46">
                  <c:v>39203</c:v>
                </c:pt>
                <c:pt idx="47">
                  <c:v>39210</c:v>
                </c:pt>
                <c:pt idx="48">
                  <c:v>39217</c:v>
                </c:pt>
                <c:pt idx="49">
                  <c:v>39224</c:v>
                </c:pt>
                <c:pt idx="50">
                  <c:v>39231</c:v>
                </c:pt>
                <c:pt idx="51">
                  <c:v>39238</c:v>
                </c:pt>
                <c:pt idx="52">
                  <c:v>39245</c:v>
                </c:pt>
                <c:pt idx="53">
                  <c:v>39252</c:v>
                </c:pt>
                <c:pt idx="54">
                  <c:v>39259</c:v>
                </c:pt>
                <c:pt idx="55">
                  <c:v>39266</c:v>
                </c:pt>
                <c:pt idx="56">
                  <c:v>39273</c:v>
                </c:pt>
                <c:pt idx="57">
                  <c:v>39280</c:v>
                </c:pt>
                <c:pt idx="58">
                  <c:v>39287</c:v>
                </c:pt>
                <c:pt idx="59">
                  <c:v>39294</c:v>
                </c:pt>
                <c:pt idx="60">
                  <c:v>39301</c:v>
                </c:pt>
                <c:pt idx="61">
                  <c:v>39308</c:v>
                </c:pt>
                <c:pt idx="62">
                  <c:v>39315</c:v>
                </c:pt>
                <c:pt idx="63">
                  <c:v>39322</c:v>
                </c:pt>
                <c:pt idx="64">
                  <c:v>39329</c:v>
                </c:pt>
                <c:pt idx="65">
                  <c:v>39336</c:v>
                </c:pt>
                <c:pt idx="66">
                  <c:v>39343</c:v>
                </c:pt>
                <c:pt idx="67">
                  <c:v>39350</c:v>
                </c:pt>
                <c:pt idx="68">
                  <c:v>39357</c:v>
                </c:pt>
                <c:pt idx="69">
                  <c:v>39364</c:v>
                </c:pt>
                <c:pt idx="70">
                  <c:v>39371</c:v>
                </c:pt>
                <c:pt idx="71">
                  <c:v>39378</c:v>
                </c:pt>
                <c:pt idx="72">
                  <c:v>39385</c:v>
                </c:pt>
                <c:pt idx="73">
                  <c:v>39392</c:v>
                </c:pt>
                <c:pt idx="74">
                  <c:v>39399</c:v>
                </c:pt>
                <c:pt idx="75">
                  <c:v>39406</c:v>
                </c:pt>
                <c:pt idx="76">
                  <c:v>39413</c:v>
                </c:pt>
                <c:pt idx="77">
                  <c:v>39420</c:v>
                </c:pt>
                <c:pt idx="78">
                  <c:v>39427</c:v>
                </c:pt>
                <c:pt idx="79">
                  <c:v>39434</c:v>
                </c:pt>
                <c:pt idx="80">
                  <c:v>39440</c:v>
                </c:pt>
                <c:pt idx="81">
                  <c:v>39447</c:v>
                </c:pt>
                <c:pt idx="82">
                  <c:v>39455</c:v>
                </c:pt>
                <c:pt idx="83">
                  <c:v>39462</c:v>
                </c:pt>
                <c:pt idx="84">
                  <c:v>39469</c:v>
                </c:pt>
                <c:pt idx="85">
                  <c:v>39476</c:v>
                </c:pt>
                <c:pt idx="86">
                  <c:v>39483</c:v>
                </c:pt>
                <c:pt idx="87">
                  <c:v>39490</c:v>
                </c:pt>
                <c:pt idx="88">
                  <c:v>39497</c:v>
                </c:pt>
                <c:pt idx="89">
                  <c:v>39504</c:v>
                </c:pt>
                <c:pt idx="90">
                  <c:v>39511</c:v>
                </c:pt>
                <c:pt idx="91">
                  <c:v>39518</c:v>
                </c:pt>
                <c:pt idx="92">
                  <c:v>39525</c:v>
                </c:pt>
                <c:pt idx="93">
                  <c:v>39532</c:v>
                </c:pt>
                <c:pt idx="94">
                  <c:v>39539</c:v>
                </c:pt>
                <c:pt idx="95">
                  <c:v>39546</c:v>
                </c:pt>
                <c:pt idx="96">
                  <c:v>39553</c:v>
                </c:pt>
                <c:pt idx="97">
                  <c:v>39560</c:v>
                </c:pt>
                <c:pt idx="98">
                  <c:v>39567</c:v>
                </c:pt>
                <c:pt idx="99">
                  <c:v>39574</c:v>
                </c:pt>
                <c:pt idx="100">
                  <c:v>39581</c:v>
                </c:pt>
                <c:pt idx="101">
                  <c:v>39588</c:v>
                </c:pt>
                <c:pt idx="102">
                  <c:v>39595</c:v>
                </c:pt>
                <c:pt idx="103">
                  <c:v>39602</c:v>
                </c:pt>
                <c:pt idx="104">
                  <c:v>39609</c:v>
                </c:pt>
                <c:pt idx="105">
                  <c:v>39616</c:v>
                </c:pt>
                <c:pt idx="106">
                  <c:v>39623</c:v>
                </c:pt>
                <c:pt idx="107">
                  <c:v>39630</c:v>
                </c:pt>
                <c:pt idx="108">
                  <c:v>39637</c:v>
                </c:pt>
                <c:pt idx="109">
                  <c:v>39644</c:v>
                </c:pt>
                <c:pt idx="110">
                  <c:v>39651</c:v>
                </c:pt>
                <c:pt idx="111">
                  <c:v>39658</c:v>
                </c:pt>
                <c:pt idx="112">
                  <c:v>39665</c:v>
                </c:pt>
                <c:pt idx="113">
                  <c:v>39672</c:v>
                </c:pt>
                <c:pt idx="114">
                  <c:v>39679</c:v>
                </c:pt>
                <c:pt idx="115">
                  <c:v>39686</c:v>
                </c:pt>
                <c:pt idx="116">
                  <c:v>39693</c:v>
                </c:pt>
                <c:pt idx="117">
                  <c:v>39700</c:v>
                </c:pt>
                <c:pt idx="118">
                  <c:v>39707</c:v>
                </c:pt>
                <c:pt idx="119">
                  <c:v>39714</c:v>
                </c:pt>
                <c:pt idx="120">
                  <c:v>39721</c:v>
                </c:pt>
                <c:pt idx="121">
                  <c:v>39728</c:v>
                </c:pt>
                <c:pt idx="122">
                  <c:v>39735</c:v>
                </c:pt>
                <c:pt idx="123">
                  <c:v>39742</c:v>
                </c:pt>
                <c:pt idx="124">
                  <c:v>39749</c:v>
                </c:pt>
                <c:pt idx="125">
                  <c:v>39756</c:v>
                </c:pt>
                <c:pt idx="126">
                  <c:v>39763</c:v>
                </c:pt>
                <c:pt idx="127">
                  <c:v>39770</c:v>
                </c:pt>
                <c:pt idx="128">
                  <c:v>39777</c:v>
                </c:pt>
                <c:pt idx="129">
                  <c:v>39784</c:v>
                </c:pt>
                <c:pt idx="130">
                  <c:v>39791</c:v>
                </c:pt>
                <c:pt idx="131">
                  <c:v>39798</c:v>
                </c:pt>
                <c:pt idx="132">
                  <c:v>39804</c:v>
                </c:pt>
                <c:pt idx="133">
                  <c:v>39812</c:v>
                </c:pt>
                <c:pt idx="134">
                  <c:v>39819</c:v>
                </c:pt>
                <c:pt idx="135">
                  <c:v>39826</c:v>
                </c:pt>
                <c:pt idx="136">
                  <c:v>39833</c:v>
                </c:pt>
                <c:pt idx="137">
                  <c:v>39840</c:v>
                </c:pt>
                <c:pt idx="138">
                  <c:v>39847</c:v>
                </c:pt>
                <c:pt idx="139">
                  <c:v>39854</c:v>
                </c:pt>
                <c:pt idx="140">
                  <c:v>39861</c:v>
                </c:pt>
                <c:pt idx="141">
                  <c:v>39868</c:v>
                </c:pt>
                <c:pt idx="142">
                  <c:v>39875</c:v>
                </c:pt>
                <c:pt idx="143">
                  <c:v>39882</c:v>
                </c:pt>
                <c:pt idx="144">
                  <c:v>39889</c:v>
                </c:pt>
                <c:pt idx="145">
                  <c:v>39896</c:v>
                </c:pt>
                <c:pt idx="146">
                  <c:v>39903</c:v>
                </c:pt>
                <c:pt idx="147">
                  <c:v>39910</c:v>
                </c:pt>
                <c:pt idx="148">
                  <c:v>39917</c:v>
                </c:pt>
                <c:pt idx="149">
                  <c:v>39924</c:v>
                </c:pt>
                <c:pt idx="150">
                  <c:v>39931</c:v>
                </c:pt>
                <c:pt idx="151">
                  <c:v>39938</c:v>
                </c:pt>
                <c:pt idx="152">
                  <c:v>39945</c:v>
                </c:pt>
                <c:pt idx="153">
                  <c:v>39952</c:v>
                </c:pt>
                <c:pt idx="154">
                  <c:v>39959</c:v>
                </c:pt>
                <c:pt idx="155">
                  <c:v>39966</c:v>
                </c:pt>
                <c:pt idx="156">
                  <c:v>39973</c:v>
                </c:pt>
                <c:pt idx="157">
                  <c:v>39980</c:v>
                </c:pt>
                <c:pt idx="158">
                  <c:v>39987</c:v>
                </c:pt>
                <c:pt idx="159">
                  <c:v>39994</c:v>
                </c:pt>
                <c:pt idx="160">
                  <c:v>40001</c:v>
                </c:pt>
                <c:pt idx="161">
                  <c:v>40008</c:v>
                </c:pt>
                <c:pt idx="162">
                  <c:v>40015</c:v>
                </c:pt>
                <c:pt idx="163">
                  <c:v>40022</c:v>
                </c:pt>
                <c:pt idx="164">
                  <c:v>40029</c:v>
                </c:pt>
                <c:pt idx="165">
                  <c:v>40036</c:v>
                </c:pt>
                <c:pt idx="166">
                  <c:v>40043</c:v>
                </c:pt>
                <c:pt idx="167">
                  <c:v>40050</c:v>
                </c:pt>
                <c:pt idx="168">
                  <c:v>40057</c:v>
                </c:pt>
                <c:pt idx="169">
                  <c:v>40064</c:v>
                </c:pt>
                <c:pt idx="170">
                  <c:v>40071</c:v>
                </c:pt>
                <c:pt idx="171">
                  <c:v>40078</c:v>
                </c:pt>
                <c:pt idx="172">
                  <c:v>40085</c:v>
                </c:pt>
                <c:pt idx="173">
                  <c:v>40092</c:v>
                </c:pt>
                <c:pt idx="174">
                  <c:v>40099</c:v>
                </c:pt>
                <c:pt idx="175">
                  <c:v>40106</c:v>
                </c:pt>
                <c:pt idx="176">
                  <c:v>40113</c:v>
                </c:pt>
                <c:pt idx="177">
                  <c:v>40120</c:v>
                </c:pt>
                <c:pt idx="178">
                  <c:v>40126</c:v>
                </c:pt>
                <c:pt idx="179">
                  <c:v>40134</c:v>
                </c:pt>
                <c:pt idx="180">
                  <c:v>40141</c:v>
                </c:pt>
                <c:pt idx="181">
                  <c:v>40148</c:v>
                </c:pt>
                <c:pt idx="182">
                  <c:v>40155</c:v>
                </c:pt>
                <c:pt idx="183">
                  <c:v>40162</c:v>
                </c:pt>
                <c:pt idx="184">
                  <c:v>40169</c:v>
                </c:pt>
                <c:pt idx="185">
                  <c:v>40176</c:v>
                </c:pt>
                <c:pt idx="186">
                  <c:v>40183</c:v>
                </c:pt>
                <c:pt idx="187">
                  <c:v>40190</c:v>
                </c:pt>
                <c:pt idx="188">
                  <c:v>40197</c:v>
                </c:pt>
                <c:pt idx="189">
                  <c:v>40204</c:v>
                </c:pt>
                <c:pt idx="190">
                  <c:v>40211</c:v>
                </c:pt>
                <c:pt idx="191">
                  <c:v>40218</c:v>
                </c:pt>
                <c:pt idx="192">
                  <c:v>40225</c:v>
                </c:pt>
                <c:pt idx="193">
                  <c:v>40232</c:v>
                </c:pt>
                <c:pt idx="194">
                  <c:v>40239</c:v>
                </c:pt>
                <c:pt idx="195">
                  <c:v>40246</c:v>
                </c:pt>
                <c:pt idx="196">
                  <c:v>40253</c:v>
                </c:pt>
                <c:pt idx="197">
                  <c:v>40260</c:v>
                </c:pt>
                <c:pt idx="198">
                  <c:v>40267</c:v>
                </c:pt>
                <c:pt idx="199">
                  <c:v>40274</c:v>
                </c:pt>
                <c:pt idx="200">
                  <c:v>40281</c:v>
                </c:pt>
                <c:pt idx="201">
                  <c:v>40288</c:v>
                </c:pt>
                <c:pt idx="202">
                  <c:v>40295</c:v>
                </c:pt>
                <c:pt idx="203">
                  <c:v>40302</c:v>
                </c:pt>
                <c:pt idx="204">
                  <c:v>40309</c:v>
                </c:pt>
                <c:pt idx="205">
                  <c:v>40316</c:v>
                </c:pt>
                <c:pt idx="206">
                  <c:v>40323</c:v>
                </c:pt>
                <c:pt idx="207">
                  <c:v>40330</c:v>
                </c:pt>
                <c:pt idx="208">
                  <c:v>40337</c:v>
                </c:pt>
                <c:pt idx="209">
                  <c:v>40344</c:v>
                </c:pt>
                <c:pt idx="210">
                  <c:v>40351</c:v>
                </c:pt>
                <c:pt idx="211">
                  <c:v>40358</c:v>
                </c:pt>
                <c:pt idx="212">
                  <c:v>40365</c:v>
                </c:pt>
                <c:pt idx="213">
                  <c:v>40372</c:v>
                </c:pt>
                <c:pt idx="214">
                  <c:v>40379</c:v>
                </c:pt>
                <c:pt idx="215">
                  <c:v>40386</c:v>
                </c:pt>
                <c:pt idx="216">
                  <c:v>40393</c:v>
                </c:pt>
                <c:pt idx="217">
                  <c:v>40400</c:v>
                </c:pt>
                <c:pt idx="218">
                  <c:v>40407</c:v>
                </c:pt>
                <c:pt idx="219">
                  <c:v>40414</c:v>
                </c:pt>
                <c:pt idx="220">
                  <c:v>40421</c:v>
                </c:pt>
                <c:pt idx="221">
                  <c:v>40428</c:v>
                </c:pt>
                <c:pt idx="222">
                  <c:v>40435</c:v>
                </c:pt>
                <c:pt idx="223">
                  <c:v>40442</c:v>
                </c:pt>
                <c:pt idx="224">
                  <c:v>40449</c:v>
                </c:pt>
                <c:pt idx="225">
                  <c:v>40456</c:v>
                </c:pt>
                <c:pt idx="226">
                  <c:v>40463</c:v>
                </c:pt>
                <c:pt idx="227">
                  <c:v>40470</c:v>
                </c:pt>
                <c:pt idx="228">
                  <c:v>40477</c:v>
                </c:pt>
                <c:pt idx="229">
                  <c:v>40484</c:v>
                </c:pt>
                <c:pt idx="230">
                  <c:v>40491</c:v>
                </c:pt>
                <c:pt idx="231">
                  <c:v>40498</c:v>
                </c:pt>
                <c:pt idx="232">
                  <c:v>40505</c:v>
                </c:pt>
                <c:pt idx="233">
                  <c:v>40512</c:v>
                </c:pt>
                <c:pt idx="234">
                  <c:v>40519</c:v>
                </c:pt>
                <c:pt idx="235">
                  <c:v>40526</c:v>
                </c:pt>
                <c:pt idx="236">
                  <c:v>40533</c:v>
                </c:pt>
                <c:pt idx="237">
                  <c:v>40540</c:v>
                </c:pt>
                <c:pt idx="238">
                  <c:v>40547</c:v>
                </c:pt>
                <c:pt idx="239">
                  <c:v>40554</c:v>
                </c:pt>
                <c:pt idx="240">
                  <c:v>40561</c:v>
                </c:pt>
                <c:pt idx="241">
                  <c:v>40568</c:v>
                </c:pt>
                <c:pt idx="242">
                  <c:v>40575</c:v>
                </c:pt>
                <c:pt idx="243">
                  <c:v>40582</c:v>
                </c:pt>
                <c:pt idx="244">
                  <c:v>40589</c:v>
                </c:pt>
                <c:pt idx="245">
                  <c:v>40596</c:v>
                </c:pt>
                <c:pt idx="246">
                  <c:v>40603</c:v>
                </c:pt>
                <c:pt idx="247">
                  <c:v>40610</c:v>
                </c:pt>
                <c:pt idx="248">
                  <c:v>40617</c:v>
                </c:pt>
                <c:pt idx="249">
                  <c:v>40624</c:v>
                </c:pt>
                <c:pt idx="250">
                  <c:v>40631</c:v>
                </c:pt>
                <c:pt idx="251">
                  <c:v>40638</c:v>
                </c:pt>
                <c:pt idx="252">
                  <c:v>40645</c:v>
                </c:pt>
                <c:pt idx="253">
                  <c:v>40652</c:v>
                </c:pt>
                <c:pt idx="254">
                  <c:v>40659</c:v>
                </c:pt>
                <c:pt idx="255">
                  <c:v>40666</c:v>
                </c:pt>
                <c:pt idx="256">
                  <c:v>40673</c:v>
                </c:pt>
                <c:pt idx="257">
                  <c:v>40680</c:v>
                </c:pt>
                <c:pt idx="258">
                  <c:v>40687</c:v>
                </c:pt>
                <c:pt idx="259">
                  <c:v>40694</c:v>
                </c:pt>
                <c:pt idx="260">
                  <c:v>40701</c:v>
                </c:pt>
                <c:pt idx="261">
                  <c:v>40708</c:v>
                </c:pt>
                <c:pt idx="262">
                  <c:v>40715</c:v>
                </c:pt>
                <c:pt idx="263">
                  <c:v>40722</c:v>
                </c:pt>
                <c:pt idx="264">
                  <c:v>40729</c:v>
                </c:pt>
                <c:pt idx="265">
                  <c:v>40736</c:v>
                </c:pt>
                <c:pt idx="266">
                  <c:v>40743</c:v>
                </c:pt>
                <c:pt idx="267">
                  <c:v>40750</c:v>
                </c:pt>
                <c:pt idx="268">
                  <c:v>40757</c:v>
                </c:pt>
                <c:pt idx="269">
                  <c:v>40764</c:v>
                </c:pt>
                <c:pt idx="270">
                  <c:v>40771</c:v>
                </c:pt>
                <c:pt idx="271">
                  <c:v>40778</c:v>
                </c:pt>
                <c:pt idx="272">
                  <c:v>40785</c:v>
                </c:pt>
                <c:pt idx="273">
                  <c:v>40792</c:v>
                </c:pt>
                <c:pt idx="274">
                  <c:v>40799</c:v>
                </c:pt>
                <c:pt idx="275">
                  <c:v>40806</c:v>
                </c:pt>
                <c:pt idx="276">
                  <c:v>40813</c:v>
                </c:pt>
                <c:pt idx="277">
                  <c:v>40820</c:v>
                </c:pt>
                <c:pt idx="278">
                  <c:v>40827</c:v>
                </c:pt>
                <c:pt idx="279">
                  <c:v>40834</c:v>
                </c:pt>
                <c:pt idx="280">
                  <c:v>40841</c:v>
                </c:pt>
                <c:pt idx="281">
                  <c:v>40848</c:v>
                </c:pt>
                <c:pt idx="282">
                  <c:v>40855</c:v>
                </c:pt>
                <c:pt idx="283">
                  <c:v>40862</c:v>
                </c:pt>
                <c:pt idx="284">
                  <c:v>40869</c:v>
                </c:pt>
                <c:pt idx="285">
                  <c:v>40876</c:v>
                </c:pt>
                <c:pt idx="286">
                  <c:v>40883</c:v>
                </c:pt>
                <c:pt idx="287">
                  <c:v>40890</c:v>
                </c:pt>
                <c:pt idx="288">
                  <c:v>40897</c:v>
                </c:pt>
                <c:pt idx="289">
                  <c:v>40904</c:v>
                </c:pt>
                <c:pt idx="290">
                  <c:v>40911</c:v>
                </c:pt>
                <c:pt idx="291">
                  <c:v>40918</c:v>
                </c:pt>
                <c:pt idx="292">
                  <c:v>40925</c:v>
                </c:pt>
                <c:pt idx="293">
                  <c:v>40932</c:v>
                </c:pt>
                <c:pt idx="294">
                  <c:v>40939</c:v>
                </c:pt>
                <c:pt idx="295">
                  <c:v>40946</c:v>
                </c:pt>
                <c:pt idx="296">
                  <c:v>40953</c:v>
                </c:pt>
                <c:pt idx="297">
                  <c:v>40960</c:v>
                </c:pt>
                <c:pt idx="298">
                  <c:v>40967</c:v>
                </c:pt>
                <c:pt idx="299">
                  <c:v>40974</c:v>
                </c:pt>
                <c:pt idx="300">
                  <c:v>40981</c:v>
                </c:pt>
                <c:pt idx="301">
                  <c:v>40988</c:v>
                </c:pt>
                <c:pt idx="302">
                  <c:v>40995</c:v>
                </c:pt>
                <c:pt idx="303">
                  <c:v>41002</c:v>
                </c:pt>
                <c:pt idx="304">
                  <c:v>41009</c:v>
                </c:pt>
                <c:pt idx="305">
                  <c:v>41016</c:v>
                </c:pt>
                <c:pt idx="306">
                  <c:v>41023</c:v>
                </c:pt>
                <c:pt idx="307">
                  <c:v>41030</c:v>
                </c:pt>
                <c:pt idx="308">
                  <c:v>41037</c:v>
                </c:pt>
                <c:pt idx="309">
                  <c:v>41044</c:v>
                </c:pt>
                <c:pt idx="310">
                  <c:v>41051</c:v>
                </c:pt>
                <c:pt idx="311">
                  <c:v>41058</c:v>
                </c:pt>
                <c:pt idx="312">
                  <c:v>41065</c:v>
                </c:pt>
                <c:pt idx="313">
                  <c:v>41072</c:v>
                </c:pt>
                <c:pt idx="314">
                  <c:v>41079</c:v>
                </c:pt>
                <c:pt idx="315">
                  <c:v>41086</c:v>
                </c:pt>
                <c:pt idx="316">
                  <c:v>41093</c:v>
                </c:pt>
                <c:pt idx="317">
                  <c:v>41100</c:v>
                </c:pt>
                <c:pt idx="318">
                  <c:v>41107</c:v>
                </c:pt>
                <c:pt idx="319">
                  <c:v>41114</c:v>
                </c:pt>
                <c:pt idx="320">
                  <c:v>41121</c:v>
                </c:pt>
                <c:pt idx="321">
                  <c:v>41128</c:v>
                </c:pt>
                <c:pt idx="322">
                  <c:v>41135</c:v>
                </c:pt>
                <c:pt idx="323">
                  <c:v>41142</c:v>
                </c:pt>
                <c:pt idx="324">
                  <c:v>41149</c:v>
                </c:pt>
                <c:pt idx="325">
                  <c:v>41156</c:v>
                </c:pt>
                <c:pt idx="326">
                  <c:v>41163</c:v>
                </c:pt>
                <c:pt idx="327">
                  <c:v>41170</c:v>
                </c:pt>
                <c:pt idx="328">
                  <c:v>41177</c:v>
                </c:pt>
                <c:pt idx="329">
                  <c:v>41184</c:v>
                </c:pt>
                <c:pt idx="330">
                  <c:v>41191</c:v>
                </c:pt>
                <c:pt idx="331">
                  <c:v>41198</c:v>
                </c:pt>
                <c:pt idx="332">
                  <c:v>41205</c:v>
                </c:pt>
                <c:pt idx="333">
                  <c:v>41212</c:v>
                </c:pt>
                <c:pt idx="334">
                  <c:v>41219</c:v>
                </c:pt>
                <c:pt idx="335">
                  <c:v>41226</c:v>
                </c:pt>
                <c:pt idx="336">
                  <c:v>41233</c:v>
                </c:pt>
                <c:pt idx="337">
                  <c:v>41240</c:v>
                </c:pt>
                <c:pt idx="338">
                  <c:v>41247</c:v>
                </c:pt>
                <c:pt idx="339">
                  <c:v>41254</c:v>
                </c:pt>
                <c:pt idx="340">
                  <c:v>41261</c:v>
                </c:pt>
                <c:pt idx="341">
                  <c:v>41267</c:v>
                </c:pt>
                <c:pt idx="342">
                  <c:v>41274</c:v>
                </c:pt>
                <c:pt idx="343">
                  <c:v>41282</c:v>
                </c:pt>
                <c:pt idx="344">
                  <c:v>41289</c:v>
                </c:pt>
                <c:pt idx="345">
                  <c:v>41296</c:v>
                </c:pt>
                <c:pt idx="346">
                  <c:v>41303</c:v>
                </c:pt>
                <c:pt idx="347">
                  <c:v>41310</c:v>
                </c:pt>
                <c:pt idx="348">
                  <c:v>41317</c:v>
                </c:pt>
                <c:pt idx="349">
                  <c:v>41324</c:v>
                </c:pt>
                <c:pt idx="350">
                  <c:v>41331</c:v>
                </c:pt>
                <c:pt idx="351">
                  <c:v>41338</c:v>
                </c:pt>
                <c:pt idx="352">
                  <c:v>41345</c:v>
                </c:pt>
                <c:pt idx="353">
                  <c:v>41352</c:v>
                </c:pt>
                <c:pt idx="354">
                  <c:v>41359</c:v>
                </c:pt>
                <c:pt idx="355">
                  <c:v>41366</c:v>
                </c:pt>
                <c:pt idx="356">
                  <c:v>41373</c:v>
                </c:pt>
                <c:pt idx="357">
                  <c:v>41380</c:v>
                </c:pt>
                <c:pt idx="358">
                  <c:v>41387</c:v>
                </c:pt>
                <c:pt idx="359">
                  <c:v>41394</c:v>
                </c:pt>
                <c:pt idx="360">
                  <c:v>41401</c:v>
                </c:pt>
                <c:pt idx="361">
                  <c:v>41408</c:v>
                </c:pt>
                <c:pt idx="362">
                  <c:v>41415</c:v>
                </c:pt>
                <c:pt idx="363">
                  <c:v>41422</c:v>
                </c:pt>
                <c:pt idx="364">
                  <c:v>41429</c:v>
                </c:pt>
                <c:pt idx="365">
                  <c:v>41436</c:v>
                </c:pt>
                <c:pt idx="366">
                  <c:v>41443</c:v>
                </c:pt>
                <c:pt idx="367">
                  <c:v>41450</c:v>
                </c:pt>
                <c:pt idx="368">
                  <c:v>41457</c:v>
                </c:pt>
                <c:pt idx="369">
                  <c:v>41464</c:v>
                </c:pt>
                <c:pt idx="370">
                  <c:v>41471</c:v>
                </c:pt>
                <c:pt idx="371">
                  <c:v>41478</c:v>
                </c:pt>
                <c:pt idx="372">
                  <c:v>41485</c:v>
                </c:pt>
                <c:pt idx="373">
                  <c:v>41492</c:v>
                </c:pt>
                <c:pt idx="374">
                  <c:v>41499</c:v>
                </c:pt>
                <c:pt idx="375">
                  <c:v>41506</c:v>
                </c:pt>
                <c:pt idx="376">
                  <c:v>41513</c:v>
                </c:pt>
                <c:pt idx="377">
                  <c:v>41520</c:v>
                </c:pt>
                <c:pt idx="378">
                  <c:v>41527</c:v>
                </c:pt>
                <c:pt idx="379">
                  <c:v>41534</c:v>
                </c:pt>
                <c:pt idx="380">
                  <c:v>41541</c:v>
                </c:pt>
                <c:pt idx="381">
                  <c:v>41548</c:v>
                </c:pt>
                <c:pt idx="382">
                  <c:v>41555</c:v>
                </c:pt>
                <c:pt idx="383">
                  <c:v>41562</c:v>
                </c:pt>
                <c:pt idx="384">
                  <c:v>41569</c:v>
                </c:pt>
                <c:pt idx="385">
                  <c:v>41576</c:v>
                </c:pt>
                <c:pt idx="386">
                  <c:v>41583</c:v>
                </c:pt>
                <c:pt idx="387">
                  <c:v>41590</c:v>
                </c:pt>
                <c:pt idx="388">
                  <c:v>41597</c:v>
                </c:pt>
                <c:pt idx="389">
                  <c:v>41604</c:v>
                </c:pt>
                <c:pt idx="390">
                  <c:v>41611</c:v>
                </c:pt>
                <c:pt idx="391">
                  <c:v>41618</c:v>
                </c:pt>
                <c:pt idx="392">
                  <c:v>41625</c:v>
                </c:pt>
                <c:pt idx="393">
                  <c:v>41632</c:v>
                </c:pt>
                <c:pt idx="394">
                  <c:v>41639</c:v>
                </c:pt>
                <c:pt idx="395">
                  <c:v>41646</c:v>
                </c:pt>
                <c:pt idx="396">
                  <c:v>41653</c:v>
                </c:pt>
                <c:pt idx="397">
                  <c:v>41660</c:v>
                </c:pt>
                <c:pt idx="398">
                  <c:v>41667</c:v>
                </c:pt>
                <c:pt idx="399">
                  <c:v>41674</c:v>
                </c:pt>
                <c:pt idx="400">
                  <c:v>41681</c:v>
                </c:pt>
                <c:pt idx="401">
                  <c:v>41688</c:v>
                </c:pt>
                <c:pt idx="402">
                  <c:v>41695</c:v>
                </c:pt>
                <c:pt idx="403">
                  <c:v>41702</c:v>
                </c:pt>
                <c:pt idx="404">
                  <c:v>41709</c:v>
                </c:pt>
                <c:pt idx="405">
                  <c:v>41716</c:v>
                </c:pt>
                <c:pt idx="406">
                  <c:v>41723</c:v>
                </c:pt>
                <c:pt idx="407">
                  <c:v>41730</c:v>
                </c:pt>
                <c:pt idx="408">
                  <c:v>41737</c:v>
                </c:pt>
                <c:pt idx="409">
                  <c:v>41744</c:v>
                </c:pt>
                <c:pt idx="410">
                  <c:v>41751</c:v>
                </c:pt>
                <c:pt idx="411">
                  <c:v>41758</c:v>
                </c:pt>
                <c:pt idx="412">
                  <c:v>41765</c:v>
                </c:pt>
                <c:pt idx="413">
                  <c:v>41772</c:v>
                </c:pt>
                <c:pt idx="414">
                  <c:v>41779</c:v>
                </c:pt>
                <c:pt idx="415">
                  <c:v>41786</c:v>
                </c:pt>
                <c:pt idx="416">
                  <c:v>41793</c:v>
                </c:pt>
                <c:pt idx="417">
                  <c:v>41800</c:v>
                </c:pt>
                <c:pt idx="418">
                  <c:v>41807</c:v>
                </c:pt>
                <c:pt idx="419">
                  <c:v>41814</c:v>
                </c:pt>
                <c:pt idx="420">
                  <c:v>41821</c:v>
                </c:pt>
                <c:pt idx="421">
                  <c:v>41828</c:v>
                </c:pt>
                <c:pt idx="422">
                  <c:v>41835</c:v>
                </c:pt>
                <c:pt idx="423">
                  <c:v>41842</c:v>
                </c:pt>
                <c:pt idx="424">
                  <c:v>41849</c:v>
                </c:pt>
                <c:pt idx="425">
                  <c:v>41856</c:v>
                </c:pt>
                <c:pt idx="426">
                  <c:v>41863</c:v>
                </c:pt>
                <c:pt idx="427">
                  <c:v>41870</c:v>
                </c:pt>
                <c:pt idx="428">
                  <c:v>41877</c:v>
                </c:pt>
                <c:pt idx="429">
                  <c:v>41884</c:v>
                </c:pt>
                <c:pt idx="430">
                  <c:v>41891</c:v>
                </c:pt>
                <c:pt idx="431">
                  <c:v>41898</c:v>
                </c:pt>
                <c:pt idx="432">
                  <c:v>41905</c:v>
                </c:pt>
                <c:pt idx="433">
                  <c:v>41912</c:v>
                </c:pt>
                <c:pt idx="434">
                  <c:v>41919</c:v>
                </c:pt>
                <c:pt idx="435">
                  <c:v>41926</c:v>
                </c:pt>
                <c:pt idx="436">
                  <c:v>41933</c:v>
                </c:pt>
                <c:pt idx="437">
                  <c:v>41940</c:v>
                </c:pt>
                <c:pt idx="438">
                  <c:v>41947</c:v>
                </c:pt>
                <c:pt idx="439">
                  <c:v>41954</c:v>
                </c:pt>
                <c:pt idx="440">
                  <c:v>41961</c:v>
                </c:pt>
                <c:pt idx="441">
                  <c:v>41968</c:v>
                </c:pt>
                <c:pt idx="442">
                  <c:v>41975</c:v>
                </c:pt>
                <c:pt idx="443">
                  <c:v>41982</c:v>
                </c:pt>
                <c:pt idx="444">
                  <c:v>41989</c:v>
                </c:pt>
                <c:pt idx="445">
                  <c:v>41996</c:v>
                </c:pt>
                <c:pt idx="446">
                  <c:v>42003</c:v>
                </c:pt>
                <c:pt idx="447">
                  <c:v>42010</c:v>
                </c:pt>
                <c:pt idx="448">
                  <c:v>42017</c:v>
                </c:pt>
                <c:pt idx="449">
                  <c:v>42024</c:v>
                </c:pt>
                <c:pt idx="450">
                  <c:v>42031</c:v>
                </c:pt>
                <c:pt idx="451">
                  <c:v>42038</c:v>
                </c:pt>
                <c:pt idx="452">
                  <c:v>42045</c:v>
                </c:pt>
                <c:pt idx="453">
                  <c:v>42052</c:v>
                </c:pt>
                <c:pt idx="454">
                  <c:v>42059</c:v>
                </c:pt>
                <c:pt idx="455">
                  <c:v>42066</c:v>
                </c:pt>
                <c:pt idx="456">
                  <c:v>42073</c:v>
                </c:pt>
                <c:pt idx="457">
                  <c:v>42080</c:v>
                </c:pt>
                <c:pt idx="458">
                  <c:v>42087</c:v>
                </c:pt>
                <c:pt idx="459">
                  <c:v>42094</c:v>
                </c:pt>
                <c:pt idx="460">
                  <c:v>42101</c:v>
                </c:pt>
                <c:pt idx="461">
                  <c:v>42108</c:v>
                </c:pt>
                <c:pt idx="462">
                  <c:v>42115</c:v>
                </c:pt>
                <c:pt idx="463">
                  <c:v>42122</c:v>
                </c:pt>
                <c:pt idx="464">
                  <c:v>42129</c:v>
                </c:pt>
                <c:pt idx="465">
                  <c:v>42136</c:v>
                </c:pt>
                <c:pt idx="466">
                  <c:v>42143</c:v>
                </c:pt>
                <c:pt idx="467">
                  <c:v>42150</c:v>
                </c:pt>
                <c:pt idx="468">
                  <c:v>42157</c:v>
                </c:pt>
                <c:pt idx="469">
                  <c:v>42164</c:v>
                </c:pt>
                <c:pt idx="470">
                  <c:v>42171</c:v>
                </c:pt>
                <c:pt idx="471">
                  <c:v>42178</c:v>
                </c:pt>
                <c:pt idx="472">
                  <c:v>42185</c:v>
                </c:pt>
                <c:pt idx="473">
                  <c:v>42192</c:v>
                </c:pt>
                <c:pt idx="474">
                  <c:v>42199</c:v>
                </c:pt>
                <c:pt idx="475">
                  <c:v>42206</c:v>
                </c:pt>
                <c:pt idx="476">
                  <c:v>42213</c:v>
                </c:pt>
                <c:pt idx="477">
                  <c:v>42220</c:v>
                </c:pt>
                <c:pt idx="478">
                  <c:v>42227</c:v>
                </c:pt>
                <c:pt idx="479">
                  <c:v>42234</c:v>
                </c:pt>
                <c:pt idx="480">
                  <c:v>42241</c:v>
                </c:pt>
                <c:pt idx="481">
                  <c:v>42248</c:v>
                </c:pt>
                <c:pt idx="482">
                  <c:v>42255</c:v>
                </c:pt>
                <c:pt idx="483">
                  <c:v>42262</c:v>
                </c:pt>
                <c:pt idx="484">
                  <c:v>42269</c:v>
                </c:pt>
                <c:pt idx="485">
                  <c:v>42276</c:v>
                </c:pt>
                <c:pt idx="486">
                  <c:v>42283</c:v>
                </c:pt>
                <c:pt idx="487">
                  <c:v>42290</c:v>
                </c:pt>
                <c:pt idx="488">
                  <c:v>42297</c:v>
                </c:pt>
                <c:pt idx="489">
                  <c:v>42304</c:v>
                </c:pt>
                <c:pt idx="490">
                  <c:v>42311</c:v>
                </c:pt>
                <c:pt idx="491">
                  <c:v>42318</c:v>
                </c:pt>
                <c:pt idx="492">
                  <c:v>42325</c:v>
                </c:pt>
                <c:pt idx="493">
                  <c:v>42332</c:v>
                </c:pt>
                <c:pt idx="494">
                  <c:v>42339</c:v>
                </c:pt>
                <c:pt idx="495">
                  <c:v>42346</c:v>
                </c:pt>
                <c:pt idx="496">
                  <c:v>42353</c:v>
                </c:pt>
                <c:pt idx="497">
                  <c:v>42360</c:v>
                </c:pt>
                <c:pt idx="498">
                  <c:v>42367</c:v>
                </c:pt>
                <c:pt idx="499">
                  <c:v>42374</c:v>
                </c:pt>
                <c:pt idx="500">
                  <c:v>42381</c:v>
                </c:pt>
                <c:pt idx="501">
                  <c:v>42388</c:v>
                </c:pt>
                <c:pt idx="502">
                  <c:v>42395</c:v>
                </c:pt>
                <c:pt idx="503">
                  <c:v>42402</c:v>
                </c:pt>
                <c:pt idx="504">
                  <c:v>42409</c:v>
                </c:pt>
                <c:pt idx="505">
                  <c:v>42416</c:v>
                </c:pt>
                <c:pt idx="506">
                  <c:v>42423</c:v>
                </c:pt>
                <c:pt idx="507">
                  <c:v>42430</c:v>
                </c:pt>
                <c:pt idx="508">
                  <c:v>42437</c:v>
                </c:pt>
                <c:pt idx="509">
                  <c:v>42444</c:v>
                </c:pt>
                <c:pt idx="510">
                  <c:v>42451</c:v>
                </c:pt>
                <c:pt idx="511">
                  <c:v>42458</c:v>
                </c:pt>
                <c:pt idx="512">
                  <c:v>42465</c:v>
                </c:pt>
                <c:pt idx="513">
                  <c:v>42472</c:v>
                </c:pt>
                <c:pt idx="514">
                  <c:v>42479</c:v>
                </c:pt>
                <c:pt idx="515">
                  <c:v>42486</c:v>
                </c:pt>
                <c:pt idx="516">
                  <c:v>42493</c:v>
                </c:pt>
                <c:pt idx="517">
                  <c:v>42500</c:v>
                </c:pt>
                <c:pt idx="518">
                  <c:v>42507</c:v>
                </c:pt>
                <c:pt idx="519">
                  <c:v>42514</c:v>
                </c:pt>
                <c:pt idx="520">
                  <c:v>42521</c:v>
                </c:pt>
                <c:pt idx="521">
                  <c:v>42528</c:v>
                </c:pt>
                <c:pt idx="522">
                  <c:v>42535</c:v>
                </c:pt>
                <c:pt idx="523">
                  <c:v>42542</c:v>
                </c:pt>
                <c:pt idx="524">
                  <c:v>42549</c:v>
                </c:pt>
                <c:pt idx="525">
                  <c:v>42556</c:v>
                </c:pt>
                <c:pt idx="526">
                  <c:v>42563</c:v>
                </c:pt>
                <c:pt idx="527">
                  <c:v>42570</c:v>
                </c:pt>
                <c:pt idx="528">
                  <c:v>42577</c:v>
                </c:pt>
                <c:pt idx="529">
                  <c:v>42584</c:v>
                </c:pt>
                <c:pt idx="530">
                  <c:v>42591</c:v>
                </c:pt>
                <c:pt idx="531">
                  <c:v>42598</c:v>
                </c:pt>
                <c:pt idx="532">
                  <c:v>42605</c:v>
                </c:pt>
                <c:pt idx="533">
                  <c:v>42612</c:v>
                </c:pt>
                <c:pt idx="534">
                  <c:v>42619</c:v>
                </c:pt>
                <c:pt idx="535">
                  <c:v>42626</c:v>
                </c:pt>
                <c:pt idx="536">
                  <c:v>42633</c:v>
                </c:pt>
                <c:pt idx="537">
                  <c:v>42640</c:v>
                </c:pt>
                <c:pt idx="538">
                  <c:v>42647</c:v>
                </c:pt>
                <c:pt idx="539">
                  <c:v>42654</c:v>
                </c:pt>
                <c:pt idx="540">
                  <c:v>42661</c:v>
                </c:pt>
                <c:pt idx="541">
                  <c:v>42668</c:v>
                </c:pt>
                <c:pt idx="542">
                  <c:v>42675</c:v>
                </c:pt>
                <c:pt idx="543">
                  <c:v>42682</c:v>
                </c:pt>
                <c:pt idx="544">
                  <c:v>42689</c:v>
                </c:pt>
                <c:pt idx="545">
                  <c:v>42696</c:v>
                </c:pt>
                <c:pt idx="546">
                  <c:v>42703</c:v>
                </c:pt>
                <c:pt idx="547">
                  <c:v>42710</c:v>
                </c:pt>
                <c:pt idx="548">
                  <c:v>42717</c:v>
                </c:pt>
                <c:pt idx="549">
                  <c:v>42724</c:v>
                </c:pt>
                <c:pt idx="550">
                  <c:v>42731</c:v>
                </c:pt>
                <c:pt idx="551">
                  <c:v>42738</c:v>
                </c:pt>
                <c:pt idx="552">
                  <c:v>42745</c:v>
                </c:pt>
                <c:pt idx="553">
                  <c:v>42752</c:v>
                </c:pt>
                <c:pt idx="554">
                  <c:v>42759</c:v>
                </c:pt>
                <c:pt idx="555">
                  <c:v>42766</c:v>
                </c:pt>
                <c:pt idx="556">
                  <c:v>42773</c:v>
                </c:pt>
                <c:pt idx="557">
                  <c:v>42780</c:v>
                </c:pt>
                <c:pt idx="558">
                  <c:v>42787</c:v>
                </c:pt>
                <c:pt idx="559">
                  <c:v>42794</c:v>
                </c:pt>
                <c:pt idx="560">
                  <c:v>42801</c:v>
                </c:pt>
                <c:pt idx="561">
                  <c:v>42808</c:v>
                </c:pt>
                <c:pt idx="562">
                  <c:v>42815</c:v>
                </c:pt>
                <c:pt idx="563">
                  <c:v>42822</c:v>
                </c:pt>
                <c:pt idx="564">
                  <c:v>42829</c:v>
                </c:pt>
                <c:pt idx="565">
                  <c:v>42836</c:v>
                </c:pt>
                <c:pt idx="566">
                  <c:v>42843</c:v>
                </c:pt>
                <c:pt idx="567">
                  <c:v>42850</c:v>
                </c:pt>
                <c:pt idx="568">
                  <c:v>42857</c:v>
                </c:pt>
                <c:pt idx="569">
                  <c:v>42864</c:v>
                </c:pt>
                <c:pt idx="570">
                  <c:v>42871</c:v>
                </c:pt>
                <c:pt idx="571">
                  <c:v>42878</c:v>
                </c:pt>
                <c:pt idx="572">
                  <c:v>42885</c:v>
                </c:pt>
                <c:pt idx="573">
                  <c:v>42892</c:v>
                </c:pt>
                <c:pt idx="574">
                  <c:v>42899</c:v>
                </c:pt>
                <c:pt idx="575">
                  <c:v>42906</c:v>
                </c:pt>
                <c:pt idx="576">
                  <c:v>42913</c:v>
                </c:pt>
                <c:pt idx="577">
                  <c:v>42919</c:v>
                </c:pt>
                <c:pt idx="578">
                  <c:v>42927</c:v>
                </c:pt>
                <c:pt idx="579">
                  <c:v>42934</c:v>
                </c:pt>
                <c:pt idx="580">
                  <c:v>42941</c:v>
                </c:pt>
                <c:pt idx="581">
                  <c:v>42948</c:v>
                </c:pt>
                <c:pt idx="582">
                  <c:v>42955</c:v>
                </c:pt>
                <c:pt idx="583">
                  <c:v>42962</c:v>
                </c:pt>
                <c:pt idx="584">
                  <c:v>42969</c:v>
                </c:pt>
                <c:pt idx="585">
                  <c:v>42976</c:v>
                </c:pt>
                <c:pt idx="586">
                  <c:v>42983</c:v>
                </c:pt>
                <c:pt idx="587">
                  <c:v>42990</c:v>
                </c:pt>
                <c:pt idx="588">
                  <c:v>42997</c:v>
                </c:pt>
                <c:pt idx="589">
                  <c:v>43004</c:v>
                </c:pt>
                <c:pt idx="590">
                  <c:v>43011</c:v>
                </c:pt>
                <c:pt idx="591">
                  <c:v>43018</c:v>
                </c:pt>
                <c:pt idx="592">
                  <c:v>43025</c:v>
                </c:pt>
                <c:pt idx="593">
                  <c:v>43032</c:v>
                </c:pt>
                <c:pt idx="594">
                  <c:v>43039</c:v>
                </c:pt>
                <c:pt idx="595">
                  <c:v>43046</c:v>
                </c:pt>
                <c:pt idx="596">
                  <c:v>43053</c:v>
                </c:pt>
                <c:pt idx="597">
                  <c:v>43060</c:v>
                </c:pt>
                <c:pt idx="598">
                  <c:v>43067</c:v>
                </c:pt>
                <c:pt idx="599">
                  <c:v>43074</c:v>
                </c:pt>
                <c:pt idx="600">
                  <c:v>43081</c:v>
                </c:pt>
                <c:pt idx="601">
                  <c:v>43088</c:v>
                </c:pt>
                <c:pt idx="602">
                  <c:v>43095</c:v>
                </c:pt>
                <c:pt idx="603">
                  <c:v>43102</c:v>
                </c:pt>
                <c:pt idx="604">
                  <c:v>43109</c:v>
                </c:pt>
                <c:pt idx="605">
                  <c:v>43116</c:v>
                </c:pt>
                <c:pt idx="606">
                  <c:v>43123</c:v>
                </c:pt>
                <c:pt idx="607">
                  <c:v>43130</c:v>
                </c:pt>
                <c:pt idx="608">
                  <c:v>43137</c:v>
                </c:pt>
                <c:pt idx="609">
                  <c:v>43144</c:v>
                </c:pt>
                <c:pt idx="610">
                  <c:v>43151</c:v>
                </c:pt>
                <c:pt idx="611">
                  <c:v>43158</c:v>
                </c:pt>
                <c:pt idx="612">
                  <c:v>43165</c:v>
                </c:pt>
                <c:pt idx="613">
                  <c:v>43172</c:v>
                </c:pt>
                <c:pt idx="614">
                  <c:v>43179</c:v>
                </c:pt>
                <c:pt idx="615">
                  <c:v>43186</c:v>
                </c:pt>
                <c:pt idx="616">
                  <c:v>43193</c:v>
                </c:pt>
                <c:pt idx="617">
                  <c:v>43200</c:v>
                </c:pt>
                <c:pt idx="618">
                  <c:v>43207</c:v>
                </c:pt>
                <c:pt idx="619">
                  <c:v>43214</c:v>
                </c:pt>
                <c:pt idx="620">
                  <c:v>43221</c:v>
                </c:pt>
                <c:pt idx="621">
                  <c:v>43228</c:v>
                </c:pt>
                <c:pt idx="622">
                  <c:v>43235</c:v>
                </c:pt>
                <c:pt idx="623">
                  <c:v>43242</c:v>
                </c:pt>
                <c:pt idx="624">
                  <c:v>43249</c:v>
                </c:pt>
                <c:pt idx="625">
                  <c:v>43256</c:v>
                </c:pt>
                <c:pt idx="626">
                  <c:v>43263</c:v>
                </c:pt>
                <c:pt idx="627">
                  <c:v>43270</c:v>
                </c:pt>
                <c:pt idx="628">
                  <c:v>43277</c:v>
                </c:pt>
                <c:pt idx="629">
                  <c:v>43284</c:v>
                </c:pt>
                <c:pt idx="630">
                  <c:v>43291</c:v>
                </c:pt>
                <c:pt idx="631">
                  <c:v>43298</c:v>
                </c:pt>
                <c:pt idx="632">
                  <c:v>43305</c:v>
                </c:pt>
                <c:pt idx="633">
                  <c:v>43312</c:v>
                </c:pt>
                <c:pt idx="634">
                  <c:v>43319</c:v>
                </c:pt>
                <c:pt idx="635">
                  <c:v>43326</c:v>
                </c:pt>
                <c:pt idx="636">
                  <c:v>43333</c:v>
                </c:pt>
                <c:pt idx="637">
                  <c:v>43340</c:v>
                </c:pt>
                <c:pt idx="638">
                  <c:v>43347</c:v>
                </c:pt>
                <c:pt idx="639">
                  <c:v>43354</c:v>
                </c:pt>
                <c:pt idx="640">
                  <c:v>43361</c:v>
                </c:pt>
                <c:pt idx="641">
                  <c:v>43368</c:v>
                </c:pt>
                <c:pt idx="642">
                  <c:v>43375</c:v>
                </c:pt>
                <c:pt idx="643">
                  <c:v>43382</c:v>
                </c:pt>
                <c:pt idx="644">
                  <c:v>43389</c:v>
                </c:pt>
                <c:pt idx="645">
                  <c:v>43396</c:v>
                </c:pt>
                <c:pt idx="646">
                  <c:v>43403</c:v>
                </c:pt>
                <c:pt idx="647">
                  <c:v>43410</c:v>
                </c:pt>
                <c:pt idx="648">
                  <c:v>43417</c:v>
                </c:pt>
                <c:pt idx="649">
                  <c:v>43424</c:v>
                </c:pt>
                <c:pt idx="650">
                  <c:v>43431</c:v>
                </c:pt>
                <c:pt idx="651">
                  <c:v>43438</c:v>
                </c:pt>
                <c:pt idx="652">
                  <c:v>43445</c:v>
                </c:pt>
                <c:pt idx="653">
                  <c:v>43452</c:v>
                </c:pt>
                <c:pt idx="654">
                  <c:v>43458</c:v>
                </c:pt>
                <c:pt idx="655">
                  <c:v>43465</c:v>
                </c:pt>
                <c:pt idx="656">
                  <c:v>43473</c:v>
                </c:pt>
                <c:pt idx="657">
                  <c:v>43480</c:v>
                </c:pt>
                <c:pt idx="658">
                  <c:v>43487</c:v>
                </c:pt>
                <c:pt idx="659">
                  <c:v>43494</c:v>
                </c:pt>
                <c:pt idx="660">
                  <c:v>43501</c:v>
                </c:pt>
                <c:pt idx="661">
                  <c:v>43508</c:v>
                </c:pt>
                <c:pt idx="662">
                  <c:v>43515</c:v>
                </c:pt>
                <c:pt idx="663">
                  <c:v>43522</c:v>
                </c:pt>
                <c:pt idx="664">
                  <c:v>43529</c:v>
                </c:pt>
                <c:pt idx="665">
                  <c:v>43536</c:v>
                </c:pt>
                <c:pt idx="666">
                  <c:v>43543</c:v>
                </c:pt>
                <c:pt idx="667">
                  <c:v>43550</c:v>
                </c:pt>
                <c:pt idx="668">
                  <c:v>43557</c:v>
                </c:pt>
                <c:pt idx="669">
                  <c:v>43564</c:v>
                </c:pt>
                <c:pt idx="670">
                  <c:v>43571</c:v>
                </c:pt>
                <c:pt idx="671">
                  <c:v>43578</c:v>
                </c:pt>
                <c:pt idx="672">
                  <c:v>43585</c:v>
                </c:pt>
                <c:pt idx="673">
                  <c:v>43592</c:v>
                </c:pt>
                <c:pt idx="674">
                  <c:v>43599</c:v>
                </c:pt>
                <c:pt idx="675">
                  <c:v>43606</c:v>
                </c:pt>
                <c:pt idx="676">
                  <c:v>43613</c:v>
                </c:pt>
                <c:pt idx="677">
                  <c:v>43620</c:v>
                </c:pt>
                <c:pt idx="678">
                  <c:v>43627</c:v>
                </c:pt>
                <c:pt idx="679">
                  <c:v>43634</c:v>
                </c:pt>
                <c:pt idx="680">
                  <c:v>43641</c:v>
                </c:pt>
                <c:pt idx="681">
                  <c:v>43648</c:v>
                </c:pt>
                <c:pt idx="682">
                  <c:v>43655</c:v>
                </c:pt>
                <c:pt idx="683">
                  <c:v>43662</c:v>
                </c:pt>
                <c:pt idx="684">
                  <c:v>43669</c:v>
                </c:pt>
                <c:pt idx="685">
                  <c:v>43676</c:v>
                </c:pt>
                <c:pt idx="686">
                  <c:v>43683</c:v>
                </c:pt>
                <c:pt idx="687">
                  <c:v>43690</c:v>
                </c:pt>
                <c:pt idx="688">
                  <c:v>43697</c:v>
                </c:pt>
                <c:pt idx="689">
                  <c:v>43704</c:v>
                </c:pt>
                <c:pt idx="690">
                  <c:v>43711</c:v>
                </c:pt>
                <c:pt idx="691">
                  <c:v>43718</c:v>
                </c:pt>
                <c:pt idx="692">
                  <c:v>43725</c:v>
                </c:pt>
                <c:pt idx="693">
                  <c:v>43732</c:v>
                </c:pt>
                <c:pt idx="694">
                  <c:v>43739</c:v>
                </c:pt>
                <c:pt idx="695">
                  <c:v>43746</c:v>
                </c:pt>
                <c:pt idx="696">
                  <c:v>43753</c:v>
                </c:pt>
                <c:pt idx="697">
                  <c:v>43760</c:v>
                </c:pt>
                <c:pt idx="698">
                  <c:v>43767</c:v>
                </c:pt>
                <c:pt idx="699">
                  <c:v>43774</c:v>
                </c:pt>
                <c:pt idx="700">
                  <c:v>43781</c:v>
                </c:pt>
                <c:pt idx="701">
                  <c:v>43788</c:v>
                </c:pt>
                <c:pt idx="702">
                  <c:v>43795</c:v>
                </c:pt>
                <c:pt idx="703">
                  <c:v>43802</c:v>
                </c:pt>
                <c:pt idx="704">
                  <c:v>43809</c:v>
                </c:pt>
                <c:pt idx="705">
                  <c:v>43816</c:v>
                </c:pt>
                <c:pt idx="706">
                  <c:v>43823</c:v>
                </c:pt>
                <c:pt idx="707">
                  <c:v>43830</c:v>
                </c:pt>
                <c:pt idx="708">
                  <c:v>43837</c:v>
                </c:pt>
                <c:pt idx="709">
                  <c:v>43844</c:v>
                </c:pt>
                <c:pt idx="710">
                  <c:v>43851</c:v>
                </c:pt>
                <c:pt idx="711">
                  <c:v>43858</c:v>
                </c:pt>
                <c:pt idx="712">
                  <c:v>43865</c:v>
                </c:pt>
                <c:pt idx="713">
                  <c:v>43872</c:v>
                </c:pt>
                <c:pt idx="714">
                  <c:v>43879</c:v>
                </c:pt>
                <c:pt idx="715">
                  <c:v>43886</c:v>
                </c:pt>
                <c:pt idx="716">
                  <c:v>43893</c:v>
                </c:pt>
                <c:pt idx="717">
                  <c:v>43900</c:v>
                </c:pt>
                <c:pt idx="718">
                  <c:v>43907</c:v>
                </c:pt>
                <c:pt idx="719">
                  <c:v>43914</c:v>
                </c:pt>
                <c:pt idx="720">
                  <c:v>43921</c:v>
                </c:pt>
                <c:pt idx="721">
                  <c:v>43928</c:v>
                </c:pt>
                <c:pt idx="722">
                  <c:v>43935</c:v>
                </c:pt>
                <c:pt idx="723">
                  <c:v>43942</c:v>
                </c:pt>
                <c:pt idx="724">
                  <c:v>43949</c:v>
                </c:pt>
                <c:pt idx="725">
                  <c:v>43956</c:v>
                </c:pt>
                <c:pt idx="726">
                  <c:v>43963</c:v>
                </c:pt>
                <c:pt idx="727">
                  <c:v>43970</c:v>
                </c:pt>
                <c:pt idx="728">
                  <c:v>43977</c:v>
                </c:pt>
                <c:pt idx="729">
                  <c:v>43984</c:v>
                </c:pt>
                <c:pt idx="730">
                  <c:v>43991</c:v>
                </c:pt>
                <c:pt idx="731">
                  <c:v>43998</c:v>
                </c:pt>
                <c:pt idx="732">
                  <c:v>44005</c:v>
                </c:pt>
                <c:pt idx="733">
                  <c:v>44012</c:v>
                </c:pt>
                <c:pt idx="734">
                  <c:v>44019</c:v>
                </c:pt>
                <c:pt idx="735">
                  <c:v>44026</c:v>
                </c:pt>
                <c:pt idx="736">
                  <c:v>44033</c:v>
                </c:pt>
                <c:pt idx="737">
                  <c:v>44040</c:v>
                </c:pt>
                <c:pt idx="738">
                  <c:v>44047</c:v>
                </c:pt>
                <c:pt idx="739">
                  <c:v>44054</c:v>
                </c:pt>
                <c:pt idx="740">
                  <c:v>44061</c:v>
                </c:pt>
                <c:pt idx="741">
                  <c:v>44068</c:v>
                </c:pt>
                <c:pt idx="742">
                  <c:v>44075</c:v>
                </c:pt>
                <c:pt idx="743">
                  <c:v>44082</c:v>
                </c:pt>
                <c:pt idx="744">
                  <c:v>44089</c:v>
                </c:pt>
                <c:pt idx="745">
                  <c:v>44096</c:v>
                </c:pt>
                <c:pt idx="746">
                  <c:v>44103</c:v>
                </c:pt>
                <c:pt idx="747">
                  <c:v>44110</c:v>
                </c:pt>
                <c:pt idx="748">
                  <c:v>44117</c:v>
                </c:pt>
                <c:pt idx="749">
                  <c:v>44124</c:v>
                </c:pt>
                <c:pt idx="750">
                  <c:v>44131</c:v>
                </c:pt>
                <c:pt idx="751">
                  <c:v>44138</c:v>
                </c:pt>
                <c:pt idx="752">
                  <c:v>44145</c:v>
                </c:pt>
                <c:pt idx="753">
                  <c:v>44152</c:v>
                </c:pt>
                <c:pt idx="754">
                  <c:v>44159</c:v>
                </c:pt>
                <c:pt idx="755">
                  <c:v>44166</c:v>
                </c:pt>
                <c:pt idx="756">
                  <c:v>44173</c:v>
                </c:pt>
                <c:pt idx="757">
                  <c:v>44180</c:v>
                </c:pt>
                <c:pt idx="758">
                  <c:v>44186</c:v>
                </c:pt>
                <c:pt idx="759">
                  <c:v>44194</c:v>
                </c:pt>
                <c:pt idx="760">
                  <c:v>44201</c:v>
                </c:pt>
                <c:pt idx="761">
                  <c:v>44208</c:v>
                </c:pt>
                <c:pt idx="762">
                  <c:v>44215</c:v>
                </c:pt>
                <c:pt idx="763">
                  <c:v>44222</c:v>
                </c:pt>
                <c:pt idx="764">
                  <c:v>44229</c:v>
                </c:pt>
                <c:pt idx="765">
                  <c:v>44236</c:v>
                </c:pt>
                <c:pt idx="766">
                  <c:v>44243</c:v>
                </c:pt>
                <c:pt idx="767">
                  <c:v>44250</c:v>
                </c:pt>
                <c:pt idx="768">
                  <c:v>44257</c:v>
                </c:pt>
                <c:pt idx="769">
                  <c:v>44264</c:v>
                </c:pt>
                <c:pt idx="770">
                  <c:v>44271</c:v>
                </c:pt>
                <c:pt idx="771">
                  <c:v>44278</c:v>
                </c:pt>
                <c:pt idx="772">
                  <c:v>44285</c:v>
                </c:pt>
                <c:pt idx="773">
                  <c:v>44292</c:v>
                </c:pt>
                <c:pt idx="774">
                  <c:v>44299</c:v>
                </c:pt>
                <c:pt idx="775">
                  <c:v>44306</c:v>
                </c:pt>
                <c:pt idx="776">
                  <c:v>44313</c:v>
                </c:pt>
                <c:pt idx="777">
                  <c:v>44320</c:v>
                </c:pt>
                <c:pt idx="778">
                  <c:v>44327</c:v>
                </c:pt>
                <c:pt idx="779">
                  <c:v>44334</c:v>
                </c:pt>
                <c:pt idx="780">
                  <c:v>44341</c:v>
                </c:pt>
                <c:pt idx="781">
                  <c:v>44348</c:v>
                </c:pt>
                <c:pt idx="782">
                  <c:v>44355</c:v>
                </c:pt>
                <c:pt idx="783">
                  <c:v>44362</c:v>
                </c:pt>
                <c:pt idx="784">
                  <c:v>44369</c:v>
                </c:pt>
                <c:pt idx="785">
                  <c:v>44376</c:v>
                </c:pt>
                <c:pt idx="786">
                  <c:v>44383</c:v>
                </c:pt>
                <c:pt idx="787">
                  <c:v>44390</c:v>
                </c:pt>
                <c:pt idx="788">
                  <c:v>44397</c:v>
                </c:pt>
                <c:pt idx="789">
                  <c:v>44404</c:v>
                </c:pt>
                <c:pt idx="790">
                  <c:v>44411</c:v>
                </c:pt>
                <c:pt idx="791">
                  <c:v>44418</c:v>
                </c:pt>
                <c:pt idx="792">
                  <c:v>44425</c:v>
                </c:pt>
                <c:pt idx="793">
                  <c:v>44432</c:v>
                </c:pt>
                <c:pt idx="794">
                  <c:v>44439</c:v>
                </c:pt>
                <c:pt idx="795">
                  <c:v>44446</c:v>
                </c:pt>
                <c:pt idx="796">
                  <c:v>44453</c:v>
                </c:pt>
                <c:pt idx="797">
                  <c:v>44460</c:v>
                </c:pt>
                <c:pt idx="798">
                  <c:v>44467</c:v>
                </c:pt>
                <c:pt idx="799">
                  <c:v>44474</c:v>
                </c:pt>
                <c:pt idx="800">
                  <c:v>44481</c:v>
                </c:pt>
                <c:pt idx="801">
                  <c:v>44488</c:v>
                </c:pt>
                <c:pt idx="802">
                  <c:v>44495</c:v>
                </c:pt>
                <c:pt idx="803">
                  <c:v>44502</c:v>
                </c:pt>
                <c:pt idx="804">
                  <c:v>44509</c:v>
                </c:pt>
                <c:pt idx="805">
                  <c:v>44516</c:v>
                </c:pt>
                <c:pt idx="806">
                  <c:v>44523</c:v>
                </c:pt>
                <c:pt idx="807">
                  <c:v>44530</c:v>
                </c:pt>
                <c:pt idx="808">
                  <c:v>44537</c:v>
                </c:pt>
                <c:pt idx="809">
                  <c:v>44544</c:v>
                </c:pt>
                <c:pt idx="810">
                  <c:v>44551</c:v>
                </c:pt>
                <c:pt idx="811">
                  <c:v>44558</c:v>
                </c:pt>
                <c:pt idx="812">
                  <c:v>44565</c:v>
                </c:pt>
                <c:pt idx="813">
                  <c:v>44572</c:v>
                </c:pt>
                <c:pt idx="814">
                  <c:v>44579</c:v>
                </c:pt>
                <c:pt idx="815">
                  <c:v>44586</c:v>
                </c:pt>
                <c:pt idx="816">
                  <c:v>44593</c:v>
                </c:pt>
                <c:pt idx="817">
                  <c:v>44600</c:v>
                </c:pt>
                <c:pt idx="818">
                  <c:v>44607</c:v>
                </c:pt>
                <c:pt idx="819">
                  <c:v>44614</c:v>
                </c:pt>
                <c:pt idx="820">
                  <c:v>44621</c:v>
                </c:pt>
                <c:pt idx="821">
                  <c:v>44628</c:v>
                </c:pt>
                <c:pt idx="822">
                  <c:v>44635</c:v>
                </c:pt>
                <c:pt idx="823">
                  <c:v>44642</c:v>
                </c:pt>
                <c:pt idx="824">
                  <c:v>44649</c:v>
                </c:pt>
                <c:pt idx="825">
                  <c:v>44656</c:v>
                </c:pt>
                <c:pt idx="826">
                  <c:v>44663</c:v>
                </c:pt>
                <c:pt idx="827">
                  <c:v>44670</c:v>
                </c:pt>
                <c:pt idx="828">
                  <c:v>44677</c:v>
                </c:pt>
                <c:pt idx="829">
                  <c:v>44684</c:v>
                </c:pt>
                <c:pt idx="830">
                  <c:v>44691</c:v>
                </c:pt>
                <c:pt idx="831">
                  <c:v>44698</c:v>
                </c:pt>
                <c:pt idx="832">
                  <c:v>44705</c:v>
                </c:pt>
                <c:pt idx="833">
                  <c:v>44712</c:v>
                </c:pt>
                <c:pt idx="834">
                  <c:v>44719</c:v>
                </c:pt>
                <c:pt idx="835">
                  <c:v>44726</c:v>
                </c:pt>
                <c:pt idx="836">
                  <c:v>44733</c:v>
                </c:pt>
                <c:pt idx="837">
                  <c:v>44740</c:v>
                </c:pt>
                <c:pt idx="838">
                  <c:v>44747</c:v>
                </c:pt>
                <c:pt idx="839">
                  <c:v>44754</c:v>
                </c:pt>
                <c:pt idx="840">
                  <c:v>44761</c:v>
                </c:pt>
                <c:pt idx="841">
                  <c:v>44768</c:v>
                </c:pt>
                <c:pt idx="842">
                  <c:v>44775</c:v>
                </c:pt>
                <c:pt idx="843">
                  <c:v>44782</c:v>
                </c:pt>
                <c:pt idx="844">
                  <c:v>44789</c:v>
                </c:pt>
                <c:pt idx="845">
                  <c:v>44796</c:v>
                </c:pt>
                <c:pt idx="846">
                  <c:v>44803</c:v>
                </c:pt>
                <c:pt idx="847">
                  <c:v>44810</c:v>
                </c:pt>
                <c:pt idx="848">
                  <c:v>44817</c:v>
                </c:pt>
                <c:pt idx="849">
                  <c:v>44824</c:v>
                </c:pt>
                <c:pt idx="850">
                  <c:v>44831</c:v>
                </c:pt>
                <c:pt idx="851">
                  <c:v>44838</c:v>
                </c:pt>
                <c:pt idx="852">
                  <c:v>44845</c:v>
                </c:pt>
                <c:pt idx="853">
                  <c:v>44852</c:v>
                </c:pt>
                <c:pt idx="854">
                  <c:v>44859</c:v>
                </c:pt>
                <c:pt idx="855">
                  <c:v>44866</c:v>
                </c:pt>
                <c:pt idx="856">
                  <c:v>44873</c:v>
                </c:pt>
                <c:pt idx="857">
                  <c:v>44880</c:v>
                </c:pt>
                <c:pt idx="858">
                  <c:v>44887</c:v>
                </c:pt>
                <c:pt idx="859">
                  <c:v>44894</c:v>
                </c:pt>
                <c:pt idx="860">
                  <c:v>44901</c:v>
                </c:pt>
                <c:pt idx="861">
                  <c:v>44908</c:v>
                </c:pt>
                <c:pt idx="862">
                  <c:v>44915</c:v>
                </c:pt>
                <c:pt idx="863">
                  <c:v>44922</c:v>
                </c:pt>
                <c:pt idx="864">
                  <c:v>44929</c:v>
                </c:pt>
                <c:pt idx="865">
                  <c:v>44936</c:v>
                </c:pt>
                <c:pt idx="866">
                  <c:v>44943</c:v>
                </c:pt>
                <c:pt idx="867">
                  <c:v>44950</c:v>
                </c:pt>
                <c:pt idx="868">
                  <c:v>44957</c:v>
                </c:pt>
                <c:pt idx="869">
                  <c:v>44964</c:v>
                </c:pt>
                <c:pt idx="870">
                  <c:v>44971</c:v>
                </c:pt>
                <c:pt idx="871">
                  <c:v>44978</c:v>
                </c:pt>
                <c:pt idx="872">
                  <c:v>44985</c:v>
                </c:pt>
                <c:pt idx="873">
                  <c:v>44992</c:v>
                </c:pt>
                <c:pt idx="874">
                  <c:v>44999</c:v>
                </c:pt>
                <c:pt idx="875">
                  <c:v>45006</c:v>
                </c:pt>
                <c:pt idx="876">
                  <c:v>45013</c:v>
                </c:pt>
                <c:pt idx="877">
                  <c:v>45020</c:v>
                </c:pt>
                <c:pt idx="878">
                  <c:v>45027</c:v>
                </c:pt>
                <c:pt idx="879">
                  <c:v>45034</c:v>
                </c:pt>
                <c:pt idx="880">
                  <c:v>45041</c:v>
                </c:pt>
                <c:pt idx="881">
                  <c:v>45048</c:v>
                </c:pt>
                <c:pt idx="882">
                  <c:v>45055</c:v>
                </c:pt>
                <c:pt idx="883">
                  <c:v>45062</c:v>
                </c:pt>
                <c:pt idx="884">
                  <c:v>45069</c:v>
                </c:pt>
                <c:pt idx="885">
                  <c:v>45076</c:v>
                </c:pt>
                <c:pt idx="886">
                  <c:v>45083</c:v>
                </c:pt>
                <c:pt idx="887">
                  <c:v>45090</c:v>
                </c:pt>
                <c:pt idx="888">
                  <c:v>45097</c:v>
                </c:pt>
                <c:pt idx="889">
                  <c:v>45104</c:v>
                </c:pt>
                <c:pt idx="890">
                  <c:v>45111</c:v>
                </c:pt>
                <c:pt idx="891">
                  <c:v>45118</c:v>
                </c:pt>
                <c:pt idx="892">
                  <c:v>45125</c:v>
                </c:pt>
                <c:pt idx="893">
                  <c:v>45132</c:v>
                </c:pt>
                <c:pt idx="894">
                  <c:v>45139</c:v>
                </c:pt>
                <c:pt idx="895">
                  <c:v>45146</c:v>
                </c:pt>
                <c:pt idx="896">
                  <c:v>45153</c:v>
                </c:pt>
                <c:pt idx="897">
                  <c:v>45160</c:v>
                </c:pt>
                <c:pt idx="898">
                  <c:v>45167</c:v>
                </c:pt>
                <c:pt idx="899">
                  <c:v>45174</c:v>
                </c:pt>
                <c:pt idx="900">
                  <c:v>45181</c:v>
                </c:pt>
                <c:pt idx="901">
                  <c:v>45188</c:v>
                </c:pt>
                <c:pt idx="902">
                  <c:v>45195</c:v>
                </c:pt>
                <c:pt idx="903">
                  <c:v>45202</c:v>
                </c:pt>
                <c:pt idx="904">
                  <c:v>45209</c:v>
                </c:pt>
                <c:pt idx="905">
                  <c:v>45216</c:v>
                </c:pt>
                <c:pt idx="906">
                  <c:v>45223</c:v>
                </c:pt>
                <c:pt idx="907">
                  <c:v>45230</c:v>
                </c:pt>
                <c:pt idx="908">
                  <c:v>45237</c:v>
                </c:pt>
                <c:pt idx="909">
                  <c:v>45244</c:v>
                </c:pt>
                <c:pt idx="910">
                  <c:v>45251</c:v>
                </c:pt>
                <c:pt idx="911">
                  <c:v>45258</c:v>
                </c:pt>
                <c:pt idx="912">
                  <c:v>45265</c:v>
                </c:pt>
                <c:pt idx="913">
                  <c:v>45272</c:v>
                </c:pt>
                <c:pt idx="914">
                  <c:v>45279</c:v>
                </c:pt>
                <c:pt idx="915">
                  <c:v>45286</c:v>
                </c:pt>
                <c:pt idx="916">
                  <c:v>45293</c:v>
                </c:pt>
                <c:pt idx="917">
                  <c:v>45300</c:v>
                </c:pt>
                <c:pt idx="918">
                  <c:v>45307</c:v>
                </c:pt>
                <c:pt idx="919">
                  <c:v>45314</c:v>
                </c:pt>
                <c:pt idx="920">
                  <c:v>45321</c:v>
                </c:pt>
                <c:pt idx="921">
                  <c:v>45328</c:v>
                </c:pt>
                <c:pt idx="922">
                  <c:v>45335</c:v>
                </c:pt>
                <c:pt idx="923">
                  <c:v>45342</c:v>
                </c:pt>
                <c:pt idx="924">
                  <c:v>45349</c:v>
                </c:pt>
                <c:pt idx="925">
                  <c:v>45356</c:v>
                </c:pt>
                <c:pt idx="926">
                  <c:v>45363</c:v>
                </c:pt>
                <c:pt idx="927">
                  <c:v>45370</c:v>
                </c:pt>
                <c:pt idx="928">
                  <c:v>45377</c:v>
                </c:pt>
                <c:pt idx="929">
                  <c:v>45384</c:v>
                </c:pt>
                <c:pt idx="930">
                  <c:v>45391</c:v>
                </c:pt>
                <c:pt idx="931">
                  <c:v>45398</c:v>
                </c:pt>
                <c:pt idx="932">
                  <c:v>45405</c:v>
                </c:pt>
                <c:pt idx="933">
                  <c:v>45412</c:v>
                </c:pt>
                <c:pt idx="934">
                  <c:v>45419</c:v>
                </c:pt>
                <c:pt idx="935">
                  <c:v>45426</c:v>
                </c:pt>
                <c:pt idx="936">
                  <c:v>45433</c:v>
                </c:pt>
                <c:pt idx="937">
                  <c:v>45440</c:v>
                </c:pt>
                <c:pt idx="938">
                  <c:v>45447</c:v>
                </c:pt>
                <c:pt idx="939">
                  <c:v>45454</c:v>
                </c:pt>
                <c:pt idx="940">
                  <c:v>45461</c:v>
                </c:pt>
                <c:pt idx="941">
                  <c:v>45468</c:v>
                </c:pt>
                <c:pt idx="942">
                  <c:v>45475</c:v>
                </c:pt>
                <c:pt idx="943">
                  <c:v>45482</c:v>
                </c:pt>
                <c:pt idx="944">
                  <c:v>45489</c:v>
                </c:pt>
                <c:pt idx="945">
                  <c:v>45496</c:v>
                </c:pt>
                <c:pt idx="946">
                  <c:v>45503</c:v>
                </c:pt>
                <c:pt idx="947">
                  <c:v>45510</c:v>
                </c:pt>
                <c:pt idx="948">
                  <c:v>45517</c:v>
                </c:pt>
                <c:pt idx="949">
                  <c:v>45524</c:v>
                </c:pt>
                <c:pt idx="950">
                  <c:v>45531</c:v>
                </c:pt>
                <c:pt idx="951">
                  <c:v>45538</c:v>
                </c:pt>
                <c:pt idx="952">
                  <c:v>45545</c:v>
                </c:pt>
                <c:pt idx="953">
                  <c:v>45552</c:v>
                </c:pt>
                <c:pt idx="954">
                  <c:v>45559</c:v>
                </c:pt>
                <c:pt idx="955">
                  <c:v>45566</c:v>
                </c:pt>
                <c:pt idx="956">
                  <c:v>45573</c:v>
                </c:pt>
                <c:pt idx="957">
                  <c:v>45580</c:v>
                </c:pt>
                <c:pt idx="958">
                  <c:v>45587</c:v>
                </c:pt>
                <c:pt idx="959">
                  <c:v>45594</c:v>
                </c:pt>
                <c:pt idx="960">
                  <c:v>45601</c:v>
                </c:pt>
                <c:pt idx="961">
                  <c:v>45608</c:v>
                </c:pt>
                <c:pt idx="962">
                  <c:v>45615</c:v>
                </c:pt>
                <c:pt idx="963">
                  <c:v>45622</c:v>
                </c:pt>
                <c:pt idx="964">
                  <c:v>45629</c:v>
                </c:pt>
                <c:pt idx="965">
                  <c:v>45636</c:v>
                </c:pt>
                <c:pt idx="966">
                  <c:v>45643</c:v>
                </c:pt>
                <c:pt idx="967">
                  <c:v>45650</c:v>
                </c:pt>
                <c:pt idx="968">
                  <c:v>45657</c:v>
                </c:pt>
                <c:pt idx="969">
                  <c:v>45664</c:v>
                </c:pt>
                <c:pt idx="970">
                  <c:v>45671</c:v>
                </c:pt>
                <c:pt idx="971">
                  <c:v>45678</c:v>
                </c:pt>
                <c:pt idx="972">
                  <c:v>45685</c:v>
                </c:pt>
                <c:pt idx="973">
                  <c:v>45692</c:v>
                </c:pt>
                <c:pt idx="974">
                  <c:v>45699</c:v>
                </c:pt>
                <c:pt idx="975">
                  <c:v>45706</c:v>
                </c:pt>
                <c:pt idx="976">
                  <c:v>45713</c:v>
                </c:pt>
                <c:pt idx="977">
                  <c:v>45720</c:v>
                </c:pt>
                <c:pt idx="978">
                  <c:v>45727</c:v>
                </c:pt>
                <c:pt idx="979">
                  <c:v>45734</c:v>
                </c:pt>
                <c:pt idx="980">
                  <c:v>45741</c:v>
                </c:pt>
                <c:pt idx="981">
                  <c:v>45748</c:v>
                </c:pt>
                <c:pt idx="982">
                  <c:v>45755</c:v>
                </c:pt>
                <c:pt idx="983">
                  <c:v>45762</c:v>
                </c:pt>
              </c:numCache>
            </c:numRef>
          </c:cat>
          <c:val>
            <c:numRef>
              <c:f>'Crude Oil WTI'!$E$3:$E$986</c:f>
              <c:numCache>
                <c:formatCode>0.00%</c:formatCode>
                <c:ptCount val="98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5.5004542476609707E-2</c:v>
                </c:pt>
                <c:pt idx="164">
                  <c:v>5.8818257571568312E-2</c:v>
                </c:pt>
                <c:pt idx="165">
                  <c:v>6.1212915756251519E-2</c:v>
                </c:pt>
                <c:pt idx="166">
                  <c:v>6.8191581799767906E-2</c:v>
                </c:pt>
                <c:pt idx="167">
                  <c:v>8.0307093355733966E-2</c:v>
                </c:pt>
                <c:pt idx="168">
                  <c:v>6.9721462450187982E-2</c:v>
                </c:pt>
                <c:pt idx="169">
                  <c:v>8.3828562635936799E-2</c:v>
                </c:pt>
                <c:pt idx="170">
                  <c:v>7.0996120441321919E-2</c:v>
                </c:pt>
                <c:pt idx="171">
                  <c:v>7.4452918805461454E-2</c:v>
                </c:pt>
                <c:pt idx="172">
                  <c:v>5.9058437052732747E-2</c:v>
                </c:pt>
                <c:pt idx="173">
                  <c:v>7.3733071078342649E-2</c:v>
                </c:pt>
                <c:pt idx="174">
                  <c:v>6.6479734687770298E-2</c:v>
                </c:pt>
                <c:pt idx="175">
                  <c:v>7.0593737387111305E-2</c:v>
                </c:pt>
                <c:pt idx="176">
                  <c:v>6.7869812081786315E-2</c:v>
                </c:pt>
                <c:pt idx="177">
                  <c:v>5.9958146266054897E-2</c:v>
                </c:pt>
                <c:pt idx="178">
                  <c:v>5.3110163841693772E-2</c:v>
                </c:pt>
                <c:pt idx="179">
                  <c:v>4.7801845017730049E-2</c:v>
                </c:pt>
                <c:pt idx="180">
                  <c:v>3.1092632448075912E-2</c:v>
                </c:pt>
                <c:pt idx="181">
                  <c:v>2.5788759482202481E-2</c:v>
                </c:pt>
                <c:pt idx="182">
                  <c:v>3.8877727848443643E-2</c:v>
                </c:pt>
                <c:pt idx="183">
                  <c:v>5.673423376167578E-2</c:v>
                </c:pt>
                <c:pt idx="184">
                  <c:v>6.3253120104594759E-2</c:v>
                </c:pt>
                <c:pt idx="185">
                  <c:v>7.1020247861755981E-2</c:v>
                </c:pt>
                <c:pt idx="186">
                  <c:v>6.0824621797708471E-2</c:v>
                </c:pt>
                <c:pt idx="187">
                  <c:v>5.6325614934700743E-2</c:v>
                </c:pt>
                <c:pt idx="188">
                  <c:v>4.613588965778747E-2</c:v>
                </c:pt>
                <c:pt idx="189">
                  <c:v>5.3248202207049067E-2</c:v>
                </c:pt>
                <c:pt idx="190">
                  <c:v>4.7749918876779762E-2</c:v>
                </c:pt>
                <c:pt idx="191">
                  <c:v>5.5860691918922602E-2</c:v>
                </c:pt>
                <c:pt idx="192">
                  <c:v>5.9759436515084648E-2</c:v>
                </c:pt>
                <c:pt idx="193">
                  <c:v>5.9374463486805563E-2</c:v>
                </c:pt>
                <c:pt idx="194">
                  <c:v>5.1506161067183781E-2</c:v>
                </c:pt>
                <c:pt idx="195">
                  <c:v>4.6458675252881908E-2</c:v>
                </c:pt>
                <c:pt idx="196">
                  <c:v>4.5821578165643737E-2</c:v>
                </c:pt>
                <c:pt idx="197">
                  <c:v>4.4893210472523967E-2</c:v>
                </c:pt>
                <c:pt idx="198">
                  <c:v>3.5259154787689519E-2</c:v>
                </c:pt>
                <c:pt idx="199">
                  <c:v>3.6868351636159834E-2</c:v>
                </c:pt>
                <c:pt idx="200">
                  <c:v>4.0795138152250034E-2</c:v>
                </c:pt>
                <c:pt idx="201">
                  <c:v>4.6689963500741144E-2</c:v>
                </c:pt>
                <c:pt idx="202">
                  <c:v>2.7456647398843931E-2</c:v>
                </c:pt>
                <c:pt idx="203">
                  <c:v>3.0817461471357954E-2</c:v>
                </c:pt>
                <c:pt idx="204">
                  <c:v>2.3250354415037752E-2</c:v>
                </c:pt>
                <c:pt idx="205">
                  <c:v>1.9426604822644425E-2</c:v>
                </c:pt>
                <c:pt idx="206">
                  <c:v>3.6460625559619382E-2</c:v>
                </c:pt>
                <c:pt idx="207">
                  <c:v>3.4797462267981055E-2</c:v>
                </c:pt>
                <c:pt idx="208">
                  <c:v>3.3222190664793969E-2</c:v>
                </c:pt>
                <c:pt idx="209">
                  <c:v>4.592330096525208E-2</c:v>
                </c:pt>
                <c:pt idx="210">
                  <c:v>2.7040798857623932E-2</c:v>
                </c:pt>
                <c:pt idx="211">
                  <c:v>2.5986987038270404E-2</c:v>
                </c:pt>
                <c:pt idx="212">
                  <c:v>1.6179072175602917E-2</c:v>
                </c:pt>
                <c:pt idx="213">
                  <c:v>2.0989699100441468E-2</c:v>
                </c:pt>
                <c:pt idx="214">
                  <c:v>6.8619393580766404E-3</c:v>
                </c:pt>
                <c:pt idx="215">
                  <c:v>1.1805998069897574E-2</c:v>
                </c:pt>
                <c:pt idx="216">
                  <c:v>1.8653711789498272E-2</c:v>
                </c:pt>
                <c:pt idx="217">
                  <c:v>1.5698989381341587E-2</c:v>
                </c:pt>
                <c:pt idx="218">
                  <c:v>6.1310723853185674E-3</c:v>
                </c:pt>
                <c:pt idx="219">
                  <c:v>2.0818936869765005E-3</c:v>
                </c:pt>
                <c:pt idx="220">
                  <c:v>-6.5685950481939482E-4</c:v>
                </c:pt>
                <c:pt idx="221">
                  <c:v>9.9873585206126884E-3</c:v>
                </c:pt>
                <c:pt idx="222">
                  <c:v>1.4863137808438084E-2</c:v>
                </c:pt>
                <c:pt idx="223">
                  <c:v>3.391738822086971E-3</c:v>
                </c:pt>
                <c:pt idx="224">
                  <c:v>1.1012480293251943E-2</c:v>
                </c:pt>
                <c:pt idx="225">
                  <c:v>1.2374098602995525E-2</c:v>
                </c:pt>
                <c:pt idx="226">
                  <c:v>1.2217245337406899E-2</c:v>
                </c:pt>
                <c:pt idx="227">
                  <c:v>1.0910233393177739E-2</c:v>
                </c:pt>
                <c:pt idx="228">
                  <c:v>1.0471501072667304E-2</c:v>
                </c:pt>
                <c:pt idx="229">
                  <c:v>1.4640357676022191E-2</c:v>
                </c:pt>
                <c:pt idx="230">
                  <c:v>2.4408206015950888E-2</c:v>
                </c:pt>
                <c:pt idx="231">
                  <c:v>5.8075498147591867E-3</c:v>
                </c:pt>
                <c:pt idx="232">
                  <c:v>1.3487299425782195E-2</c:v>
                </c:pt>
                <c:pt idx="233">
                  <c:v>3.2429954735575549E-2</c:v>
                </c:pt>
                <c:pt idx="234">
                  <c:v>4.5558136880589378E-2</c:v>
                </c:pt>
                <c:pt idx="235">
                  <c:v>5.2786328535664853E-2</c:v>
                </c:pt>
                <c:pt idx="236">
                  <c:v>5.3455561369341868E-2</c:v>
                </c:pt>
                <c:pt idx="237">
                  <c:v>5.7434159541740658E-2</c:v>
                </c:pt>
                <c:pt idx="238">
                  <c:v>4.6795662129179981E-2</c:v>
                </c:pt>
                <c:pt idx="239">
                  <c:v>2.652677823996262E-2</c:v>
                </c:pt>
                <c:pt idx="240">
                  <c:v>3.0318387349133797E-2</c:v>
                </c:pt>
                <c:pt idx="241">
                  <c:v>2.9022409240979489E-2</c:v>
                </c:pt>
                <c:pt idx="242">
                  <c:v>4.0646975866899117E-2</c:v>
                </c:pt>
                <c:pt idx="243">
                  <c:v>2.9867046686461153E-2</c:v>
                </c:pt>
                <c:pt idx="244">
                  <c:v>3.0582236566620929E-2</c:v>
                </c:pt>
                <c:pt idx="245">
                  <c:v>5.2523441355486103E-2</c:v>
                </c:pt>
                <c:pt idx="246">
                  <c:v>4.2049401122884529E-2</c:v>
                </c:pt>
                <c:pt idx="247">
                  <c:v>5.0337706163569175E-2</c:v>
                </c:pt>
                <c:pt idx="248">
                  <c:v>5.9643248763256801E-2</c:v>
                </c:pt>
                <c:pt idx="249">
                  <c:v>5.7646754278338451E-2</c:v>
                </c:pt>
                <c:pt idx="250">
                  <c:v>5.620380666976435E-2</c:v>
                </c:pt>
                <c:pt idx="251">
                  <c:v>6.1142977911189042E-2</c:v>
                </c:pt>
                <c:pt idx="252">
                  <c:v>5.7777380507386518E-2</c:v>
                </c:pt>
                <c:pt idx="253">
                  <c:v>8.4524784503908462E-2</c:v>
                </c:pt>
                <c:pt idx="254">
                  <c:v>7.8025709348821859E-2</c:v>
                </c:pt>
                <c:pt idx="255">
                  <c:v>7.6892950619895761E-2</c:v>
                </c:pt>
                <c:pt idx="256">
                  <c:v>6.1171909375734454E-2</c:v>
                </c:pt>
                <c:pt idx="257">
                  <c:v>6.2728884305452579E-2</c:v>
                </c:pt>
                <c:pt idx="258">
                  <c:v>7.9658264007014118E-2</c:v>
                </c:pt>
                <c:pt idx="259">
                  <c:v>8.7432867022034261E-2</c:v>
                </c:pt>
                <c:pt idx="260">
                  <c:v>7.1044531657989268E-2</c:v>
                </c:pt>
                <c:pt idx="261">
                  <c:v>6.7163492677916478E-2</c:v>
                </c:pt>
                <c:pt idx="262">
                  <c:v>4.4142866260002758E-2</c:v>
                </c:pt>
                <c:pt idx="263">
                  <c:v>2.7397177419354837E-2</c:v>
                </c:pt>
                <c:pt idx="264">
                  <c:v>3.4820057220298149E-2</c:v>
                </c:pt>
                <c:pt idx="265">
                  <c:v>3.5131983095078638E-2</c:v>
                </c:pt>
                <c:pt idx="266">
                  <c:v>3.5137273060523624E-2</c:v>
                </c:pt>
                <c:pt idx="267">
                  <c:v>5.2527404073184701E-2</c:v>
                </c:pt>
                <c:pt idx="268">
                  <c:v>4.7009549800741818E-2</c:v>
                </c:pt>
                <c:pt idx="269">
                  <c:v>3.3271268256616512E-2</c:v>
                </c:pt>
                <c:pt idx="270">
                  <c:v>4.7034911240249951E-2</c:v>
                </c:pt>
                <c:pt idx="271">
                  <c:v>4.7437850397962236E-2</c:v>
                </c:pt>
                <c:pt idx="272">
                  <c:v>4.6309039059063889E-2</c:v>
                </c:pt>
                <c:pt idx="273">
                  <c:v>2.8571038842348743E-2</c:v>
                </c:pt>
                <c:pt idx="274">
                  <c:v>3.193768809212312E-2</c:v>
                </c:pt>
                <c:pt idx="275">
                  <c:v>3.4565763269547148E-2</c:v>
                </c:pt>
                <c:pt idx="276">
                  <c:v>3.3574781034036737E-2</c:v>
                </c:pt>
                <c:pt idx="277">
                  <c:v>3.8335436521146717E-2</c:v>
                </c:pt>
                <c:pt idx="278">
                  <c:v>3.3826474978152769E-2</c:v>
                </c:pt>
                <c:pt idx="279">
                  <c:v>3.569551946250081E-2</c:v>
                </c:pt>
                <c:pt idx="280">
                  <c:v>3.8965254839301258E-2</c:v>
                </c:pt>
                <c:pt idx="281">
                  <c:v>1.6911520998638293E-2</c:v>
                </c:pt>
                <c:pt idx="282">
                  <c:v>2.1867163572568415E-2</c:v>
                </c:pt>
                <c:pt idx="283">
                  <c:v>1.8333906267904206E-2</c:v>
                </c:pt>
                <c:pt idx="284">
                  <c:v>2.9979720354360122E-2</c:v>
                </c:pt>
                <c:pt idx="285">
                  <c:v>3.0627538856226166E-2</c:v>
                </c:pt>
                <c:pt idx="286">
                  <c:v>2.9254391790920865E-2</c:v>
                </c:pt>
                <c:pt idx="287">
                  <c:v>3.3205203112026814E-2</c:v>
                </c:pt>
                <c:pt idx="288">
                  <c:v>3.0137910974036501E-2</c:v>
                </c:pt>
                <c:pt idx="289">
                  <c:v>3.4313823913261723E-2</c:v>
                </c:pt>
                <c:pt idx="290">
                  <c:v>3.3615552769116389E-2</c:v>
                </c:pt>
                <c:pt idx="291">
                  <c:v>3.8020942652580519E-2</c:v>
                </c:pt>
                <c:pt idx="292">
                  <c:v>5.4546019246757962E-2</c:v>
                </c:pt>
                <c:pt idx="293">
                  <c:v>6.5202563141866246E-2</c:v>
                </c:pt>
                <c:pt idx="294">
                  <c:v>5.9934172164367187E-2</c:v>
                </c:pt>
                <c:pt idx="295">
                  <c:v>7.0428779962074181E-2</c:v>
                </c:pt>
                <c:pt idx="296">
                  <c:v>5.8677303863652101E-2</c:v>
                </c:pt>
                <c:pt idx="297">
                  <c:v>5.770042047387916E-2</c:v>
                </c:pt>
                <c:pt idx="298">
                  <c:v>5.4616981603150788E-2</c:v>
                </c:pt>
                <c:pt idx="299">
                  <c:v>4.6384301174140614E-2</c:v>
                </c:pt>
                <c:pt idx="300">
                  <c:v>4.9000509294626939E-2</c:v>
                </c:pt>
                <c:pt idx="301">
                  <c:v>5.111945353710607E-2</c:v>
                </c:pt>
                <c:pt idx="302">
                  <c:v>4.4850795790892906E-2</c:v>
                </c:pt>
                <c:pt idx="303">
                  <c:v>2.1647538319205861E-2</c:v>
                </c:pt>
                <c:pt idx="304">
                  <c:v>1.8447272368550854E-2</c:v>
                </c:pt>
                <c:pt idx="305">
                  <c:v>1.8783070338981391E-2</c:v>
                </c:pt>
                <c:pt idx="306">
                  <c:v>2.3070482194749543E-2</c:v>
                </c:pt>
                <c:pt idx="307">
                  <c:v>2.4060125092474276E-2</c:v>
                </c:pt>
                <c:pt idx="308">
                  <c:v>5.4813560929696361E-3</c:v>
                </c:pt>
                <c:pt idx="309">
                  <c:v>-1.4885220428331293E-3</c:v>
                </c:pt>
                <c:pt idx="310">
                  <c:v>3.3674430940292179E-3</c:v>
                </c:pt>
                <c:pt idx="311">
                  <c:v>-2.2245291413317515E-4</c:v>
                </c:pt>
                <c:pt idx="312">
                  <c:v>9.6854590162110434E-3</c:v>
                </c:pt>
                <c:pt idx="313">
                  <c:v>1.0514245520455153E-2</c:v>
                </c:pt>
                <c:pt idx="314">
                  <c:v>1.6907503923163102E-2</c:v>
                </c:pt>
                <c:pt idx="315">
                  <c:v>3.2021426353576743E-3</c:v>
                </c:pt>
                <c:pt idx="316">
                  <c:v>3.4731841164487211E-3</c:v>
                </c:pt>
                <c:pt idx="317">
                  <c:v>2.4731946884758035E-3</c:v>
                </c:pt>
                <c:pt idx="318">
                  <c:v>-4.3223769645869747E-3</c:v>
                </c:pt>
                <c:pt idx="319">
                  <c:v>-1.7221660600520064E-3</c:v>
                </c:pt>
                <c:pt idx="320">
                  <c:v>-7.5442528030801365E-4</c:v>
                </c:pt>
                <c:pt idx="321">
                  <c:v>-9.2183112804370693E-3</c:v>
                </c:pt>
                <c:pt idx="322">
                  <c:v>-1.0844459120745166E-2</c:v>
                </c:pt>
                <c:pt idx="323">
                  <c:v>-5.5505272648039058E-3</c:v>
                </c:pt>
                <c:pt idx="324">
                  <c:v>-4.1418494501250175E-3</c:v>
                </c:pt>
                <c:pt idx="325">
                  <c:v>-6.1015090639699836E-3</c:v>
                </c:pt>
                <c:pt idx="326">
                  <c:v>2.812348923404941E-2</c:v>
                </c:pt>
                <c:pt idx="327">
                  <c:v>3.854587655309618E-2</c:v>
                </c:pt>
                <c:pt idx="328">
                  <c:v>2.8933480357379849E-2</c:v>
                </c:pt>
                <c:pt idx="329">
                  <c:v>3.0456663560111837E-2</c:v>
                </c:pt>
                <c:pt idx="330">
                  <c:v>4.9144416546385294E-2</c:v>
                </c:pt>
                <c:pt idx="331">
                  <c:v>3.5908404016769035E-2</c:v>
                </c:pt>
                <c:pt idx="332">
                  <c:v>2.446095643143267E-2</c:v>
                </c:pt>
                <c:pt idx="333">
                  <c:v>2.5114516350118018E-2</c:v>
                </c:pt>
                <c:pt idx="334">
                  <c:v>2.8060707446856785E-2</c:v>
                </c:pt>
                <c:pt idx="335">
                  <c:v>4.0706288697222141E-2</c:v>
                </c:pt>
                <c:pt idx="336">
                  <c:v>3.8294384054902729E-2</c:v>
                </c:pt>
                <c:pt idx="337">
                  <c:v>4.1701662043373076E-2</c:v>
                </c:pt>
                <c:pt idx="338">
                  <c:v>3.8039322100796802E-2</c:v>
                </c:pt>
                <c:pt idx="339">
                  <c:v>3.4997583911340342E-2</c:v>
                </c:pt>
                <c:pt idx="340">
                  <c:v>2.7795670293070947E-2</c:v>
                </c:pt>
                <c:pt idx="341">
                  <c:v>2.4744671970186632E-2</c:v>
                </c:pt>
                <c:pt idx="342">
                  <c:v>2.898216954287703E-2</c:v>
                </c:pt>
                <c:pt idx="343">
                  <c:v>2.8071869670818046E-2</c:v>
                </c:pt>
                <c:pt idx="344">
                  <c:v>2.6900064051491149E-2</c:v>
                </c:pt>
                <c:pt idx="345">
                  <c:v>2.2707779086164538E-2</c:v>
                </c:pt>
                <c:pt idx="346">
                  <c:v>9.6844891413136545E-3</c:v>
                </c:pt>
                <c:pt idx="347">
                  <c:v>1.2735556621319703E-2</c:v>
                </c:pt>
                <c:pt idx="348">
                  <c:v>2.433471429104617E-2</c:v>
                </c:pt>
                <c:pt idx="349">
                  <c:v>2.5450534598169431E-2</c:v>
                </c:pt>
                <c:pt idx="350">
                  <c:v>3.1066902441822183E-2</c:v>
                </c:pt>
                <c:pt idx="351">
                  <c:v>3.2304606597667915E-2</c:v>
                </c:pt>
                <c:pt idx="352">
                  <c:v>3.9236272153588846E-2</c:v>
                </c:pt>
                <c:pt idx="353">
                  <c:v>4.4471763533392612E-2</c:v>
                </c:pt>
                <c:pt idx="354">
                  <c:v>4.6175720069144596E-2</c:v>
                </c:pt>
                <c:pt idx="355">
                  <c:v>4.5956016762892245E-2</c:v>
                </c:pt>
                <c:pt idx="356">
                  <c:v>4.6800395576121485E-2</c:v>
                </c:pt>
                <c:pt idx="357">
                  <c:v>4.3567565100303532E-2</c:v>
                </c:pt>
                <c:pt idx="358">
                  <c:v>5.5345861754373414E-2</c:v>
                </c:pt>
                <c:pt idx="359">
                  <c:v>5.5361130643233496E-2</c:v>
                </c:pt>
                <c:pt idx="360">
                  <c:v>5.6095082378233047E-2</c:v>
                </c:pt>
                <c:pt idx="361">
                  <c:v>4.8338971696533242E-2</c:v>
                </c:pt>
                <c:pt idx="362">
                  <c:v>4.5599328228629984E-2</c:v>
                </c:pt>
                <c:pt idx="363">
                  <c:v>3.5926416158406194E-2</c:v>
                </c:pt>
                <c:pt idx="364">
                  <c:v>3.2519576362693391E-2</c:v>
                </c:pt>
                <c:pt idx="365">
                  <c:v>4.3484829962900748E-2</c:v>
                </c:pt>
                <c:pt idx="366">
                  <c:v>5.5965099084722407E-2</c:v>
                </c:pt>
                <c:pt idx="367">
                  <c:v>4.6118550624377919E-2</c:v>
                </c:pt>
                <c:pt idx="368">
                  <c:v>5.0070842791491259E-2</c:v>
                </c:pt>
                <c:pt idx="369">
                  <c:v>5.5951721561707003E-2</c:v>
                </c:pt>
                <c:pt idx="370">
                  <c:v>5.4708360959244084E-2</c:v>
                </c:pt>
                <c:pt idx="371">
                  <c:v>5.7943609022556394E-2</c:v>
                </c:pt>
                <c:pt idx="372">
                  <c:v>5.1277520628887609E-2</c:v>
                </c:pt>
                <c:pt idx="373">
                  <c:v>4.8925922450855149E-2</c:v>
                </c:pt>
                <c:pt idx="374">
                  <c:v>4.9132874707597286E-2</c:v>
                </c:pt>
                <c:pt idx="375">
                  <c:v>4.7971320893464474E-2</c:v>
                </c:pt>
                <c:pt idx="376">
                  <c:v>5.33571558355036E-2</c:v>
                </c:pt>
                <c:pt idx="377">
                  <c:v>5.0683534022278237E-2</c:v>
                </c:pt>
                <c:pt idx="378">
                  <c:v>5.4001424324620691E-2</c:v>
                </c:pt>
                <c:pt idx="379">
                  <c:v>5.8769888648665447E-2</c:v>
                </c:pt>
                <c:pt idx="380">
                  <c:v>5.9657193174227241E-2</c:v>
                </c:pt>
                <c:pt idx="381">
                  <c:v>6.1191103933979189E-2</c:v>
                </c:pt>
                <c:pt idx="382">
                  <c:v>6.3198694360416849E-2</c:v>
                </c:pt>
                <c:pt idx="383">
                  <c:v>6.3335940248063854E-2</c:v>
                </c:pt>
                <c:pt idx="384">
                  <c:v>7.7049951412512113E-2</c:v>
                </c:pt>
                <c:pt idx="385">
                  <c:v>7.2396153467327792E-2</c:v>
                </c:pt>
                <c:pt idx="386">
                  <c:v>6.4284519507114002E-2</c:v>
                </c:pt>
                <c:pt idx="387">
                  <c:v>6.1333464603650002E-2</c:v>
                </c:pt>
                <c:pt idx="388">
                  <c:v>7.5913787513567615E-2</c:v>
                </c:pt>
                <c:pt idx="389">
                  <c:v>7.9818448040044718E-2</c:v>
                </c:pt>
                <c:pt idx="390">
                  <c:v>8.5589283110064793E-2</c:v>
                </c:pt>
                <c:pt idx="391">
                  <c:v>7.9246017738781593E-2</c:v>
                </c:pt>
                <c:pt idx="392">
                  <c:v>8.807138625980418E-2</c:v>
                </c:pt>
                <c:pt idx="393">
                  <c:v>9.3226617659811079E-2</c:v>
                </c:pt>
                <c:pt idx="394">
                  <c:v>8.7581364059433009E-2</c:v>
                </c:pt>
                <c:pt idx="395">
                  <c:v>7.468546118742779E-2</c:v>
                </c:pt>
                <c:pt idx="396">
                  <c:v>7.5970417049582073E-2</c:v>
                </c:pt>
                <c:pt idx="397">
                  <c:v>8.284185511232009E-2</c:v>
                </c:pt>
                <c:pt idx="398">
                  <c:v>8.8073576932637329E-2</c:v>
                </c:pt>
                <c:pt idx="399">
                  <c:v>8.7650888715775324E-2</c:v>
                </c:pt>
                <c:pt idx="400">
                  <c:v>7.947233607257978E-2</c:v>
                </c:pt>
                <c:pt idx="401">
                  <c:v>8.7338226318836948E-2</c:v>
                </c:pt>
                <c:pt idx="402">
                  <c:v>7.5837614051322916E-2</c:v>
                </c:pt>
                <c:pt idx="403">
                  <c:v>6.8973380314571606E-2</c:v>
                </c:pt>
                <c:pt idx="404">
                  <c:v>5.6176630367341086E-2</c:v>
                </c:pt>
                <c:pt idx="405">
                  <c:v>7.0791874861083445E-2</c:v>
                </c:pt>
                <c:pt idx="406">
                  <c:v>7.0263315715927449E-2</c:v>
                </c:pt>
                <c:pt idx="407">
                  <c:v>8.0089139792371616E-2</c:v>
                </c:pt>
                <c:pt idx="408">
                  <c:v>6.9768581182751296E-2</c:v>
                </c:pt>
                <c:pt idx="409">
                  <c:v>6.6519455918040232E-2</c:v>
                </c:pt>
                <c:pt idx="410">
                  <c:v>5.3495636048338707E-2</c:v>
                </c:pt>
                <c:pt idx="411">
                  <c:v>5.4937756842239699E-2</c:v>
                </c:pt>
                <c:pt idx="412">
                  <c:v>5.5436980963235495E-2</c:v>
                </c:pt>
                <c:pt idx="413">
                  <c:v>6.038518390510194E-2</c:v>
                </c:pt>
                <c:pt idx="414">
                  <c:v>6.6508194670336543E-2</c:v>
                </c:pt>
                <c:pt idx="415">
                  <c:v>7.193057751555193E-2</c:v>
                </c:pt>
                <c:pt idx="416">
                  <c:v>6.0992284099278128E-2</c:v>
                </c:pt>
                <c:pt idx="417">
                  <c:v>7.2413595122564345E-2</c:v>
                </c:pt>
                <c:pt idx="418">
                  <c:v>5.990564466249209E-2</c:v>
                </c:pt>
                <c:pt idx="419">
                  <c:v>6.0142009737721783E-2</c:v>
                </c:pt>
                <c:pt idx="420">
                  <c:v>6.5074462183880522E-2</c:v>
                </c:pt>
                <c:pt idx="421">
                  <c:v>7.3452815615232023E-2</c:v>
                </c:pt>
                <c:pt idx="422">
                  <c:v>5.4596100278551531E-2</c:v>
                </c:pt>
                <c:pt idx="423">
                  <c:v>6.9914221464292506E-2</c:v>
                </c:pt>
                <c:pt idx="424">
                  <c:v>2.5462867182501916E-2</c:v>
                </c:pt>
                <c:pt idx="425">
                  <c:v>2.9284252390452393E-2</c:v>
                </c:pt>
                <c:pt idx="426">
                  <c:v>2.512290090306132E-2</c:v>
                </c:pt>
                <c:pt idx="427">
                  <c:v>2.2820398809727402E-2</c:v>
                </c:pt>
                <c:pt idx="428">
                  <c:v>1.0379078745200705E-2</c:v>
                </c:pt>
                <c:pt idx="429">
                  <c:v>1.0840916491011602E-2</c:v>
                </c:pt>
                <c:pt idx="430">
                  <c:v>1.3756117159106063E-2</c:v>
                </c:pt>
                <c:pt idx="431">
                  <c:v>2.4949057030968294E-2</c:v>
                </c:pt>
                <c:pt idx="432">
                  <c:v>1.1328818138358232E-2</c:v>
                </c:pt>
                <c:pt idx="433">
                  <c:v>1.0424433916037503E-2</c:v>
                </c:pt>
                <c:pt idx="434">
                  <c:v>-1.5600527446404141E-3</c:v>
                </c:pt>
                <c:pt idx="435">
                  <c:v>4.3844049152943487E-3</c:v>
                </c:pt>
                <c:pt idx="436">
                  <c:v>-5.2436531176169073E-4</c:v>
                </c:pt>
                <c:pt idx="437">
                  <c:v>-1.190357367587389E-2</c:v>
                </c:pt>
                <c:pt idx="438">
                  <c:v>-1.3512048845695292E-2</c:v>
                </c:pt>
                <c:pt idx="439">
                  <c:v>-1.2689460204610023E-2</c:v>
                </c:pt>
                <c:pt idx="440">
                  <c:v>-1.3955539095085668E-2</c:v>
                </c:pt>
                <c:pt idx="441">
                  <c:v>-5.4025496898294292E-3</c:v>
                </c:pt>
                <c:pt idx="442">
                  <c:v>-9.4533224548395724E-3</c:v>
                </c:pt>
                <c:pt idx="443">
                  <c:v>-1.142841665524834E-2</c:v>
                </c:pt>
                <c:pt idx="444">
                  <c:v>-1.3018527678326385E-2</c:v>
                </c:pt>
                <c:pt idx="445">
                  <c:v>-3.9795266524183942E-3</c:v>
                </c:pt>
                <c:pt idx="446">
                  <c:v>-1.9497123707069731E-3</c:v>
                </c:pt>
                <c:pt idx="447">
                  <c:v>3.0874884143584844E-3</c:v>
                </c:pt>
                <c:pt idx="448">
                  <c:v>8.7972601869471933E-3</c:v>
                </c:pt>
                <c:pt idx="449">
                  <c:v>1.4019394864419894E-2</c:v>
                </c:pt>
                <c:pt idx="450">
                  <c:v>1.8380541021477161E-2</c:v>
                </c:pt>
                <c:pt idx="451">
                  <c:v>1.9910325663745829E-2</c:v>
                </c:pt>
                <c:pt idx="452">
                  <c:v>2.6921334120587146E-2</c:v>
                </c:pt>
                <c:pt idx="453">
                  <c:v>4.1642255955730088E-2</c:v>
                </c:pt>
                <c:pt idx="454">
                  <c:v>4.0758403302246456E-2</c:v>
                </c:pt>
                <c:pt idx="455">
                  <c:v>3.3755374316215059E-2</c:v>
                </c:pt>
                <c:pt idx="456">
                  <c:v>3.141698052520725E-2</c:v>
                </c:pt>
                <c:pt idx="457">
                  <c:v>3.0481303865807503E-2</c:v>
                </c:pt>
                <c:pt idx="458">
                  <c:v>3.3954098419902629E-2</c:v>
                </c:pt>
                <c:pt idx="459">
                  <c:v>1.3952070534164987E-2</c:v>
                </c:pt>
                <c:pt idx="460">
                  <c:v>1.7348049647138021E-2</c:v>
                </c:pt>
                <c:pt idx="461">
                  <c:v>4.9171003012619292E-3</c:v>
                </c:pt>
                <c:pt idx="462">
                  <c:v>1.2325533151988127E-2</c:v>
                </c:pt>
                <c:pt idx="463">
                  <c:v>1.5611514037408833E-2</c:v>
                </c:pt>
                <c:pt idx="464">
                  <c:v>2.1549064413331792E-2</c:v>
                </c:pt>
                <c:pt idx="465">
                  <c:v>1.6427116646173901E-2</c:v>
                </c:pt>
                <c:pt idx="466">
                  <c:v>1.6575743712098981E-2</c:v>
                </c:pt>
                <c:pt idx="467">
                  <c:v>1.7033051996389489E-2</c:v>
                </c:pt>
                <c:pt idx="468">
                  <c:v>2.7993972891663922E-2</c:v>
                </c:pt>
                <c:pt idx="469">
                  <c:v>9.7643518409062501E-3</c:v>
                </c:pt>
                <c:pt idx="470">
                  <c:v>1.0313926525866568E-2</c:v>
                </c:pt>
                <c:pt idx="471">
                  <c:v>7.1148494251749373E-3</c:v>
                </c:pt>
                <c:pt idx="472">
                  <c:v>-6.7021761969607713E-3</c:v>
                </c:pt>
                <c:pt idx="473">
                  <c:v>-1.1276119619866895E-2</c:v>
                </c:pt>
                <c:pt idx="474">
                  <c:v>-5.6049426910354059E-3</c:v>
                </c:pt>
                <c:pt idx="475">
                  <c:v>2.3054461556290288E-3</c:v>
                </c:pt>
                <c:pt idx="476">
                  <c:v>1.0380135607708401E-2</c:v>
                </c:pt>
                <c:pt idx="477">
                  <c:v>1.3607790080164932E-2</c:v>
                </c:pt>
                <c:pt idx="478">
                  <c:v>6.3640900495849605E-3</c:v>
                </c:pt>
                <c:pt idx="479">
                  <c:v>-7.3628994764609566E-3</c:v>
                </c:pt>
                <c:pt idx="480">
                  <c:v>3.895311696982214E-3</c:v>
                </c:pt>
                <c:pt idx="481">
                  <c:v>5.9516629739904392E-4</c:v>
                </c:pt>
                <c:pt idx="482">
                  <c:v>4.8326603521986651E-3</c:v>
                </c:pt>
                <c:pt idx="483">
                  <c:v>-4.3596696735474427E-3</c:v>
                </c:pt>
                <c:pt idx="484">
                  <c:v>-2.0194032727578248E-2</c:v>
                </c:pt>
                <c:pt idx="485">
                  <c:v>-1.0371120962634579E-2</c:v>
                </c:pt>
                <c:pt idx="486">
                  <c:v>-9.7248502505035642E-3</c:v>
                </c:pt>
                <c:pt idx="487">
                  <c:v>-8.8234095115408764E-3</c:v>
                </c:pt>
                <c:pt idx="488">
                  <c:v>-1.271003804526742E-2</c:v>
                </c:pt>
                <c:pt idx="489">
                  <c:v>-2.3323446893787576E-2</c:v>
                </c:pt>
                <c:pt idx="490">
                  <c:v>-2.6790097373343192E-2</c:v>
                </c:pt>
                <c:pt idx="491">
                  <c:v>-2.7519488319586428E-2</c:v>
                </c:pt>
                <c:pt idx="492">
                  <c:v>-2.4696691507362208E-2</c:v>
                </c:pt>
                <c:pt idx="493">
                  <c:v>-5.510195027766044E-2</c:v>
                </c:pt>
                <c:pt idx="494">
                  <c:v>-5.963531240543065E-2</c:v>
                </c:pt>
                <c:pt idx="495">
                  <c:v>-6.1880937056824237E-2</c:v>
                </c:pt>
                <c:pt idx="496">
                  <c:v>-4.9330632955816654E-2</c:v>
                </c:pt>
                <c:pt idx="497">
                  <c:v>-4.0816513997435307E-2</c:v>
                </c:pt>
                <c:pt idx="498">
                  <c:v>-4.1684900324712337E-2</c:v>
                </c:pt>
                <c:pt idx="499">
                  <c:v>-4.9619105340034074E-2</c:v>
                </c:pt>
                <c:pt idx="500">
                  <c:v>-5.7345286341103009E-2</c:v>
                </c:pt>
                <c:pt idx="501">
                  <c:v>-4.8734098073670427E-2</c:v>
                </c:pt>
                <c:pt idx="502">
                  <c:v>-6.8141876084338415E-2</c:v>
                </c:pt>
                <c:pt idx="503">
                  <c:v>-6.8988272269949566E-2</c:v>
                </c:pt>
                <c:pt idx="504">
                  <c:v>-6.1953368109318861E-2</c:v>
                </c:pt>
                <c:pt idx="505">
                  <c:v>-6.3496880694992819E-2</c:v>
                </c:pt>
                <c:pt idx="506">
                  <c:v>-7.8302819159309436E-2</c:v>
                </c:pt>
                <c:pt idx="507">
                  <c:v>-5.597804769182909E-2</c:v>
                </c:pt>
                <c:pt idx="508">
                  <c:v>-6.0921686478932195E-2</c:v>
                </c:pt>
                <c:pt idx="509">
                  <c:v>-5.3824114090304936E-2</c:v>
                </c:pt>
                <c:pt idx="510">
                  <c:v>-3.4119683031241459E-2</c:v>
                </c:pt>
                <c:pt idx="511">
                  <c:v>-3.5582171659647936E-2</c:v>
                </c:pt>
                <c:pt idx="512">
                  <c:v>-2.8313502896276731E-2</c:v>
                </c:pt>
                <c:pt idx="513">
                  <c:v>-1.6524278450866615E-2</c:v>
                </c:pt>
                <c:pt idx="514">
                  <c:v>-1.3926266035560613E-2</c:v>
                </c:pt>
                <c:pt idx="515">
                  <c:v>-9.0807070666826042E-3</c:v>
                </c:pt>
                <c:pt idx="516">
                  <c:v>-1.5430950847277901E-3</c:v>
                </c:pt>
                <c:pt idx="517">
                  <c:v>2.3901874185343138E-3</c:v>
                </c:pt>
                <c:pt idx="518">
                  <c:v>1.1339186180864508E-2</c:v>
                </c:pt>
                <c:pt idx="519">
                  <c:v>2.20649108282936E-2</c:v>
                </c:pt>
                <c:pt idx="520">
                  <c:v>2.5306264774807574E-2</c:v>
                </c:pt>
                <c:pt idx="521">
                  <c:v>1.7608029234717725E-2</c:v>
                </c:pt>
                <c:pt idx="522">
                  <c:v>1.0589513259657728E-2</c:v>
                </c:pt>
                <c:pt idx="523">
                  <c:v>4.9050648815446938E-3</c:v>
                </c:pt>
                <c:pt idx="524">
                  <c:v>-7.1580796824415559E-4</c:v>
                </c:pt>
                <c:pt idx="525">
                  <c:v>4.3696547355083944E-3</c:v>
                </c:pt>
                <c:pt idx="526">
                  <c:v>1.4330926743319526E-4</c:v>
                </c:pt>
                <c:pt idx="527">
                  <c:v>-1.7786451417666641E-3</c:v>
                </c:pt>
                <c:pt idx="528">
                  <c:v>-1.3558908407170065E-2</c:v>
                </c:pt>
                <c:pt idx="529">
                  <c:v>-9.1230015865480883E-3</c:v>
                </c:pt>
                <c:pt idx="530">
                  <c:v>-6.0887473645314842E-3</c:v>
                </c:pt>
                <c:pt idx="531">
                  <c:v>-9.875032999547808E-3</c:v>
                </c:pt>
                <c:pt idx="532">
                  <c:v>-4.0569367196050836E-3</c:v>
                </c:pt>
                <c:pt idx="533">
                  <c:v>-2.3629620980879467E-5</c:v>
                </c:pt>
                <c:pt idx="534">
                  <c:v>-2.6390528552636015E-3</c:v>
                </c:pt>
                <c:pt idx="535">
                  <c:v>-1.123027631167192E-2</c:v>
                </c:pt>
                <c:pt idx="536">
                  <c:v>-1.4020554284303462E-2</c:v>
                </c:pt>
                <c:pt idx="537">
                  <c:v>-1.4968039226954232E-3</c:v>
                </c:pt>
                <c:pt idx="538">
                  <c:v>-1.4230459079738005E-3</c:v>
                </c:pt>
                <c:pt idx="539">
                  <c:v>5.1063819292529958E-3</c:v>
                </c:pt>
                <c:pt idx="540">
                  <c:v>6.7009155027110429E-3</c:v>
                </c:pt>
                <c:pt idx="541">
                  <c:v>9.8543701446306793E-4</c:v>
                </c:pt>
                <c:pt idx="542">
                  <c:v>-8.0308176888967218E-3</c:v>
                </c:pt>
                <c:pt idx="543">
                  <c:v>-7.9768293263915782E-4</c:v>
                </c:pt>
                <c:pt idx="544">
                  <c:v>5.9363351667914002E-3</c:v>
                </c:pt>
                <c:pt idx="545">
                  <c:v>5.2189220870706085E-3</c:v>
                </c:pt>
                <c:pt idx="546">
                  <c:v>8.097066149331273E-4</c:v>
                </c:pt>
                <c:pt idx="547">
                  <c:v>6.6258669930640557E-3</c:v>
                </c:pt>
                <c:pt idx="548">
                  <c:v>1.8989696514126481E-2</c:v>
                </c:pt>
                <c:pt idx="549">
                  <c:v>3.7861546218581031E-2</c:v>
                </c:pt>
                <c:pt idx="550">
                  <c:v>4.6515103526098507E-2</c:v>
                </c:pt>
                <c:pt idx="551">
                  <c:v>3.6787270668056517E-2</c:v>
                </c:pt>
                <c:pt idx="552">
                  <c:v>2.7751314211328856E-2</c:v>
                </c:pt>
                <c:pt idx="553">
                  <c:v>2.8834486721528416E-2</c:v>
                </c:pt>
                <c:pt idx="554">
                  <c:v>3.2539865102468715E-2</c:v>
                </c:pt>
                <c:pt idx="555">
                  <c:v>4.076800064318295E-2</c:v>
                </c:pt>
                <c:pt idx="556">
                  <c:v>3.5951245466008121E-2</c:v>
                </c:pt>
                <c:pt idx="557">
                  <c:v>3.7971822859066209E-2</c:v>
                </c:pt>
                <c:pt idx="558">
                  <c:v>3.9057456004177767E-2</c:v>
                </c:pt>
                <c:pt idx="559">
                  <c:v>4.3609528702267281E-2</c:v>
                </c:pt>
                <c:pt idx="560">
                  <c:v>3.2989880962913713E-2</c:v>
                </c:pt>
                <c:pt idx="561">
                  <c:v>3.1714166175334013E-2</c:v>
                </c:pt>
                <c:pt idx="562">
                  <c:v>2.6761355327056615E-2</c:v>
                </c:pt>
                <c:pt idx="563">
                  <c:v>3.0994590802241578E-2</c:v>
                </c:pt>
                <c:pt idx="564">
                  <c:v>3.0221196164634739E-2</c:v>
                </c:pt>
                <c:pt idx="565">
                  <c:v>3.2641772981342562E-2</c:v>
                </c:pt>
                <c:pt idx="566">
                  <c:v>3.9017554393027454E-2</c:v>
                </c:pt>
                <c:pt idx="567">
                  <c:v>3.6674919900563645E-2</c:v>
                </c:pt>
                <c:pt idx="568">
                  <c:v>2.5713742261272925E-2</c:v>
                </c:pt>
                <c:pt idx="569">
                  <c:v>3.0012513647734267E-2</c:v>
                </c:pt>
                <c:pt idx="570">
                  <c:v>2.8750254490587906E-2</c:v>
                </c:pt>
                <c:pt idx="571">
                  <c:v>3.7900095178004259E-2</c:v>
                </c:pt>
                <c:pt idx="572">
                  <c:v>4.3110227720297767E-2</c:v>
                </c:pt>
                <c:pt idx="573">
                  <c:v>2.6724136837525416E-2</c:v>
                </c:pt>
                <c:pt idx="574">
                  <c:v>2.5421226043210177E-2</c:v>
                </c:pt>
                <c:pt idx="575">
                  <c:v>3.4398037762929219E-2</c:v>
                </c:pt>
                <c:pt idx="576">
                  <c:v>3.2274372363271672E-2</c:v>
                </c:pt>
                <c:pt idx="577">
                  <c:v>3.0887117913960885E-2</c:v>
                </c:pt>
                <c:pt idx="578">
                  <c:v>3.1765648427165713E-2</c:v>
                </c:pt>
                <c:pt idx="579">
                  <c:v>3.1550055520477259E-2</c:v>
                </c:pt>
                <c:pt idx="580">
                  <c:v>3.0298012581774187E-2</c:v>
                </c:pt>
                <c:pt idx="581">
                  <c:v>3.0641380139456602E-2</c:v>
                </c:pt>
                <c:pt idx="582">
                  <c:v>2.9270841560998136E-2</c:v>
                </c:pt>
                <c:pt idx="583">
                  <c:v>2.425644648104627E-2</c:v>
                </c:pt>
                <c:pt idx="584">
                  <c:v>2.4313605654574081E-2</c:v>
                </c:pt>
                <c:pt idx="585">
                  <c:v>2.4531353901689871E-2</c:v>
                </c:pt>
                <c:pt idx="586">
                  <c:v>2.1373128583373539E-2</c:v>
                </c:pt>
                <c:pt idx="587">
                  <c:v>2.9392299507710166E-2</c:v>
                </c:pt>
                <c:pt idx="588">
                  <c:v>2.7457747551134344E-2</c:v>
                </c:pt>
                <c:pt idx="589">
                  <c:v>4.1314952643254001E-2</c:v>
                </c:pt>
                <c:pt idx="590">
                  <c:v>4.7481641988684244E-2</c:v>
                </c:pt>
                <c:pt idx="591">
                  <c:v>5.1597599643112405E-2</c:v>
                </c:pt>
                <c:pt idx="592">
                  <c:v>5.6872588383159152E-2</c:v>
                </c:pt>
                <c:pt idx="593">
                  <c:v>5.6732136679863168E-2</c:v>
                </c:pt>
                <c:pt idx="594">
                  <c:v>7.3801047565821426E-2</c:v>
                </c:pt>
                <c:pt idx="595">
                  <c:v>7.0258590339388818E-2</c:v>
                </c:pt>
                <c:pt idx="596">
                  <c:v>6.8254371039329728E-2</c:v>
                </c:pt>
                <c:pt idx="597">
                  <c:v>7.198361073706841E-2</c:v>
                </c:pt>
                <c:pt idx="598">
                  <c:v>7.059409763862215E-2</c:v>
                </c:pt>
                <c:pt idx="599">
                  <c:v>6.3385454265991875E-2</c:v>
                </c:pt>
                <c:pt idx="600">
                  <c:v>5.6140555300840729E-2</c:v>
                </c:pt>
                <c:pt idx="601">
                  <c:v>5.9527904463985822E-2</c:v>
                </c:pt>
                <c:pt idx="602">
                  <c:v>6.4288646338767907E-2</c:v>
                </c:pt>
                <c:pt idx="603">
                  <c:v>7.5902410634500844E-2</c:v>
                </c:pt>
                <c:pt idx="604">
                  <c:v>7.7811971185845402E-2</c:v>
                </c:pt>
                <c:pt idx="605">
                  <c:v>7.2954465179434588E-2</c:v>
                </c:pt>
                <c:pt idx="606">
                  <c:v>6.990852857648823E-2</c:v>
                </c:pt>
                <c:pt idx="607">
                  <c:v>4.4353205481381969E-2</c:v>
                </c:pt>
                <c:pt idx="608">
                  <c:v>4.5527597117684518E-2</c:v>
                </c:pt>
                <c:pt idx="609">
                  <c:v>3.2767715299800181E-2</c:v>
                </c:pt>
                <c:pt idx="610">
                  <c:v>4.6362359088065158E-2</c:v>
                </c:pt>
                <c:pt idx="611">
                  <c:v>4.0120501183925475E-2</c:v>
                </c:pt>
                <c:pt idx="612">
                  <c:v>4.2350292731351567E-2</c:v>
                </c:pt>
                <c:pt idx="613">
                  <c:v>3.689187351734826E-2</c:v>
                </c:pt>
                <c:pt idx="614">
                  <c:v>4.1314862214539776E-2</c:v>
                </c:pt>
                <c:pt idx="615">
                  <c:v>3.1122984156197384E-2</c:v>
                </c:pt>
                <c:pt idx="616">
                  <c:v>2.5808636452246587E-2</c:v>
                </c:pt>
                <c:pt idx="617">
                  <c:v>2.8740356570234365E-2</c:v>
                </c:pt>
                <c:pt idx="618">
                  <c:v>3.4578384966412516E-2</c:v>
                </c:pt>
                <c:pt idx="619">
                  <c:v>2.5366339545952885E-2</c:v>
                </c:pt>
                <c:pt idx="620">
                  <c:v>2.7855442535634472E-2</c:v>
                </c:pt>
                <c:pt idx="621">
                  <c:v>2.5373094338611579E-2</c:v>
                </c:pt>
                <c:pt idx="622">
                  <c:v>3.4661260855419575E-2</c:v>
                </c:pt>
                <c:pt idx="623">
                  <c:v>4.9365803539758064E-2</c:v>
                </c:pt>
                <c:pt idx="624">
                  <c:v>5.2052768779696917E-2</c:v>
                </c:pt>
                <c:pt idx="625">
                  <c:v>4.2463194540477776E-2</c:v>
                </c:pt>
                <c:pt idx="626">
                  <c:v>3.7851252017943045E-2</c:v>
                </c:pt>
                <c:pt idx="627">
                  <c:v>3.056414629113911E-2</c:v>
                </c:pt>
                <c:pt idx="628">
                  <c:v>2.7968681889440839E-2</c:v>
                </c:pt>
                <c:pt idx="629">
                  <c:v>2.4867799702432837E-2</c:v>
                </c:pt>
                <c:pt idx="630">
                  <c:v>2.598742374800286E-2</c:v>
                </c:pt>
                <c:pt idx="631">
                  <c:v>2.490555509560172E-2</c:v>
                </c:pt>
                <c:pt idx="632">
                  <c:v>2.2959550064859419E-2</c:v>
                </c:pt>
                <c:pt idx="633">
                  <c:v>2.2362141381950945E-2</c:v>
                </c:pt>
                <c:pt idx="634">
                  <c:v>2.1097189410081128E-2</c:v>
                </c:pt>
                <c:pt idx="635">
                  <c:v>1.6852419768941529E-2</c:v>
                </c:pt>
                <c:pt idx="636">
                  <c:v>1.6025084822844423E-2</c:v>
                </c:pt>
                <c:pt idx="637">
                  <c:v>2.1477470400089783E-2</c:v>
                </c:pt>
                <c:pt idx="638">
                  <c:v>2.4533338816409477E-2</c:v>
                </c:pt>
                <c:pt idx="639">
                  <c:v>1.426325914214824E-2</c:v>
                </c:pt>
                <c:pt idx="640">
                  <c:v>1.1298706878034111E-2</c:v>
                </c:pt>
                <c:pt idx="641">
                  <c:v>1.6560610479468885E-2</c:v>
                </c:pt>
                <c:pt idx="642">
                  <c:v>1.4531701005275207E-2</c:v>
                </c:pt>
                <c:pt idx="643">
                  <c:v>1.5409921401392414E-2</c:v>
                </c:pt>
                <c:pt idx="644">
                  <c:v>1.7788804252084154E-2</c:v>
                </c:pt>
                <c:pt idx="645">
                  <c:v>1.2100331431764356E-2</c:v>
                </c:pt>
                <c:pt idx="646">
                  <c:v>2.1052173773711449E-2</c:v>
                </c:pt>
                <c:pt idx="647">
                  <c:v>1.4491726605959678E-2</c:v>
                </c:pt>
                <c:pt idx="648">
                  <c:v>1.3940192045060236E-2</c:v>
                </c:pt>
                <c:pt idx="649">
                  <c:v>2.0678062263943038E-2</c:v>
                </c:pt>
                <c:pt idx="650">
                  <c:v>1.7628466113571776E-2</c:v>
                </c:pt>
                <c:pt idx="651">
                  <c:v>1.8804537671330675E-2</c:v>
                </c:pt>
                <c:pt idx="652">
                  <c:v>1.4005548775216219E-2</c:v>
                </c:pt>
                <c:pt idx="653">
                  <c:v>1.7869180070933643E-2</c:v>
                </c:pt>
                <c:pt idx="654">
                  <c:v>1.6645142604822971E-2</c:v>
                </c:pt>
                <c:pt idx="655">
                  <c:v>9.4182944208123943E-3</c:v>
                </c:pt>
                <c:pt idx="656">
                  <c:v>4.2746993727777556E-3</c:v>
                </c:pt>
                <c:pt idx="657">
                  <c:v>3.2902464938128172E-3</c:v>
                </c:pt>
                <c:pt idx="658">
                  <c:v>-1.5612005194274626E-3</c:v>
                </c:pt>
                <c:pt idx="659">
                  <c:v>-4.8230646481912014E-3</c:v>
                </c:pt>
                <c:pt idx="660">
                  <c:v>-1.7388140626587317E-3</c:v>
                </c:pt>
                <c:pt idx="661">
                  <c:v>-6.0004173608426588E-3</c:v>
                </c:pt>
                <c:pt idx="662">
                  <c:v>-1.7991940381964194E-3</c:v>
                </c:pt>
                <c:pt idx="663">
                  <c:v>3.2852065449823879E-3</c:v>
                </c:pt>
                <c:pt idx="664">
                  <c:v>4.6640238002745816E-3</c:v>
                </c:pt>
                <c:pt idx="665">
                  <c:v>7.593254274394696E-3</c:v>
                </c:pt>
                <c:pt idx="666">
                  <c:v>2.1853275057933177E-3</c:v>
                </c:pt>
                <c:pt idx="667">
                  <c:v>6.2570257120742843E-3</c:v>
                </c:pt>
                <c:pt idx="668">
                  <c:v>7.4697289897257997E-3</c:v>
                </c:pt>
                <c:pt idx="669">
                  <c:v>7.2472600106880678E-3</c:v>
                </c:pt>
                <c:pt idx="670">
                  <c:v>-7.3480035579806698E-4</c:v>
                </c:pt>
                <c:pt idx="671">
                  <c:v>1.4403018017965827E-2</c:v>
                </c:pt>
                <c:pt idx="672">
                  <c:v>7.8651828623146833E-3</c:v>
                </c:pt>
                <c:pt idx="673">
                  <c:v>4.3204552507164632E-3</c:v>
                </c:pt>
                <c:pt idx="674">
                  <c:v>4.1221651644292156E-3</c:v>
                </c:pt>
                <c:pt idx="675">
                  <c:v>1.7145868169939221E-2</c:v>
                </c:pt>
                <c:pt idx="676">
                  <c:v>1.4503614117016499E-2</c:v>
                </c:pt>
                <c:pt idx="677">
                  <c:v>1.8037460987827738E-2</c:v>
                </c:pt>
                <c:pt idx="678">
                  <c:v>1.920357209567097E-2</c:v>
                </c:pt>
                <c:pt idx="679">
                  <c:v>1.4040279062290932E-2</c:v>
                </c:pt>
                <c:pt idx="680">
                  <c:v>2.7895607973662313E-2</c:v>
                </c:pt>
                <c:pt idx="681">
                  <c:v>2.363260850256732E-2</c:v>
                </c:pt>
                <c:pt idx="682">
                  <c:v>2.0316932975919265E-2</c:v>
                </c:pt>
                <c:pt idx="683">
                  <c:v>6.4387406580771701E-3</c:v>
                </c:pt>
                <c:pt idx="684">
                  <c:v>1.5046443902855665E-3</c:v>
                </c:pt>
                <c:pt idx="685">
                  <c:v>-8.4006428074240528E-3</c:v>
                </c:pt>
                <c:pt idx="686">
                  <c:v>-8.7330980628066695E-3</c:v>
                </c:pt>
                <c:pt idx="687">
                  <c:v>-1.0826704483019077E-3</c:v>
                </c:pt>
                <c:pt idx="688">
                  <c:v>1.3059984040908218E-2</c:v>
                </c:pt>
                <c:pt idx="689">
                  <c:v>1.8225289788970984E-2</c:v>
                </c:pt>
                <c:pt idx="690">
                  <c:v>1.3377557866081528E-2</c:v>
                </c:pt>
                <c:pt idx="691">
                  <c:v>9.942770641244051E-3</c:v>
                </c:pt>
                <c:pt idx="692">
                  <c:v>8.4373069512477979E-3</c:v>
                </c:pt>
                <c:pt idx="693">
                  <c:v>1.7394653539231853E-2</c:v>
                </c:pt>
                <c:pt idx="694">
                  <c:v>1.5375390447326861E-2</c:v>
                </c:pt>
                <c:pt idx="695">
                  <c:v>2.3338801461416144E-2</c:v>
                </c:pt>
                <c:pt idx="696">
                  <c:v>1.9518680079527582E-2</c:v>
                </c:pt>
                <c:pt idx="697">
                  <c:v>1.0740861759646862E-2</c:v>
                </c:pt>
                <c:pt idx="698">
                  <c:v>1.375683727830271E-2</c:v>
                </c:pt>
                <c:pt idx="699">
                  <c:v>1.536021797458152E-2</c:v>
                </c:pt>
                <c:pt idx="700">
                  <c:v>1.9484944599153634E-2</c:v>
                </c:pt>
                <c:pt idx="701">
                  <c:v>1.6586914634276164E-2</c:v>
                </c:pt>
                <c:pt idx="702">
                  <c:v>1.9967808571782323E-2</c:v>
                </c:pt>
                <c:pt idx="703">
                  <c:v>2.7666691048855257E-2</c:v>
                </c:pt>
                <c:pt idx="704">
                  <c:v>2.9591142913543804E-2</c:v>
                </c:pt>
                <c:pt idx="705">
                  <c:v>3.0383681756378258E-2</c:v>
                </c:pt>
                <c:pt idx="706">
                  <c:v>4.4074556240271692E-2</c:v>
                </c:pt>
                <c:pt idx="707">
                  <c:v>5.6588189980026765E-2</c:v>
                </c:pt>
                <c:pt idx="708">
                  <c:v>5.4995619276204957E-2</c:v>
                </c:pt>
                <c:pt idx="709">
                  <c:v>5.3965898175452838E-2</c:v>
                </c:pt>
                <c:pt idx="710">
                  <c:v>5.5178894903825014E-2</c:v>
                </c:pt>
                <c:pt idx="711">
                  <c:v>5.2817889954618787E-2</c:v>
                </c:pt>
                <c:pt idx="712">
                  <c:v>3.7137748195753842E-2</c:v>
                </c:pt>
                <c:pt idx="713">
                  <c:v>2.9701195147693194E-2</c:v>
                </c:pt>
                <c:pt idx="714">
                  <c:v>2.9971044528888928E-2</c:v>
                </c:pt>
                <c:pt idx="715">
                  <c:v>3.2265503028592379E-2</c:v>
                </c:pt>
                <c:pt idx="716">
                  <c:v>2.6063328618201074E-2</c:v>
                </c:pt>
                <c:pt idx="717">
                  <c:v>1.2415727915159193E-2</c:v>
                </c:pt>
                <c:pt idx="718">
                  <c:v>2.4665133891753423E-2</c:v>
                </c:pt>
                <c:pt idx="719">
                  <c:v>3.6248673835507624E-2</c:v>
                </c:pt>
                <c:pt idx="720">
                  <c:v>4.6279245595683201E-2</c:v>
                </c:pt>
                <c:pt idx="721">
                  <c:v>3.9012420143435353E-2</c:v>
                </c:pt>
                <c:pt idx="722">
                  <c:v>4.3883408712011455E-2</c:v>
                </c:pt>
                <c:pt idx="723">
                  <c:v>0.10439937223655171</c:v>
                </c:pt>
                <c:pt idx="724">
                  <c:v>6.2077426842410674E-2</c:v>
                </c:pt>
                <c:pt idx="725">
                  <c:v>4.6508719407815029E-2</c:v>
                </c:pt>
                <c:pt idx="726">
                  <c:v>3.6657588330987589E-2</c:v>
                </c:pt>
                <c:pt idx="727">
                  <c:v>4.3573842794939602E-2</c:v>
                </c:pt>
                <c:pt idx="728">
                  <c:v>4.2006819736674875E-2</c:v>
                </c:pt>
                <c:pt idx="729">
                  <c:v>2.8101423683623471E-2</c:v>
                </c:pt>
                <c:pt idx="730">
                  <c:v>2.6188868141909339E-2</c:v>
                </c:pt>
                <c:pt idx="731">
                  <c:v>3.0701228991328013E-2</c:v>
                </c:pt>
                <c:pt idx="732">
                  <c:v>1.9554785562049995E-2</c:v>
                </c:pt>
                <c:pt idx="733">
                  <c:v>1.3690088068723787E-2</c:v>
                </c:pt>
                <c:pt idx="734">
                  <c:v>1.5833807528494819E-2</c:v>
                </c:pt>
                <c:pt idx="735">
                  <c:v>1.8608011629644566E-2</c:v>
                </c:pt>
                <c:pt idx="736">
                  <c:v>1.942619789530392E-2</c:v>
                </c:pt>
                <c:pt idx="737">
                  <c:v>2.1411847559506526E-2</c:v>
                </c:pt>
                <c:pt idx="738">
                  <c:v>2.2974923701931445E-2</c:v>
                </c:pt>
                <c:pt idx="739">
                  <c:v>2.2586608180534245E-2</c:v>
                </c:pt>
                <c:pt idx="740">
                  <c:v>2.4483581802729821E-2</c:v>
                </c:pt>
                <c:pt idx="741">
                  <c:v>1.2706869725116695E-2</c:v>
                </c:pt>
                <c:pt idx="742">
                  <c:v>1.3632678054147166E-2</c:v>
                </c:pt>
                <c:pt idx="743">
                  <c:v>1.3407054121941854E-2</c:v>
                </c:pt>
                <c:pt idx="744">
                  <c:v>2.1801124084150282E-2</c:v>
                </c:pt>
                <c:pt idx="745">
                  <c:v>2.7773296348531451E-3</c:v>
                </c:pt>
                <c:pt idx="746">
                  <c:v>-3.8872215411928815E-3</c:v>
                </c:pt>
                <c:pt idx="747">
                  <c:v>-8.2899473393335185E-3</c:v>
                </c:pt>
                <c:pt idx="748">
                  <c:v>-8.7035090929405232E-3</c:v>
                </c:pt>
                <c:pt idx="749">
                  <c:v>-1.3376986264476165E-2</c:v>
                </c:pt>
                <c:pt idx="750">
                  <c:v>-1.6983708422982864E-2</c:v>
                </c:pt>
                <c:pt idx="751">
                  <c:v>-2.1628063961699744E-2</c:v>
                </c:pt>
                <c:pt idx="752">
                  <c:v>-2.7009910452450776E-2</c:v>
                </c:pt>
                <c:pt idx="753">
                  <c:v>-3.2286740525223422E-2</c:v>
                </c:pt>
                <c:pt idx="754">
                  <c:v>-2.6840269633195798E-2</c:v>
                </c:pt>
                <c:pt idx="755">
                  <c:v>-2.7484789712797896E-2</c:v>
                </c:pt>
                <c:pt idx="756">
                  <c:v>-1.8474815270255841E-2</c:v>
                </c:pt>
                <c:pt idx="757">
                  <c:v>-1.6141280723162895E-2</c:v>
                </c:pt>
                <c:pt idx="758">
                  <c:v>-1.9234584697362639E-2</c:v>
                </c:pt>
                <c:pt idx="759">
                  <c:v>-1.6017501640778822E-2</c:v>
                </c:pt>
                <c:pt idx="760">
                  <c:v>-8.5664368119571198E-3</c:v>
                </c:pt>
                <c:pt idx="761">
                  <c:v>-1.8214863806111127E-3</c:v>
                </c:pt>
                <c:pt idx="762">
                  <c:v>3.2540840710423564E-3</c:v>
                </c:pt>
                <c:pt idx="763">
                  <c:v>8.6460767133956385E-3</c:v>
                </c:pt>
                <c:pt idx="764">
                  <c:v>2.1844088553933114E-3</c:v>
                </c:pt>
                <c:pt idx="765">
                  <c:v>6.9042915802524371E-3</c:v>
                </c:pt>
                <c:pt idx="766">
                  <c:v>2.1904501327091642E-2</c:v>
                </c:pt>
                <c:pt idx="767">
                  <c:v>2.8624742555398982E-2</c:v>
                </c:pt>
                <c:pt idx="768">
                  <c:v>2.8991819421299803E-2</c:v>
                </c:pt>
                <c:pt idx="769">
                  <c:v>2.984312616388192E-2</c:v>
                </c:pt>
                <c:pt idx="770">
                  <c:v>3.085014368021502E-2</c:v>
                </c:pt>
                <c:pt idx="771">
                  <c:v>2.4751370207961688E-2</c:v>
                </c:pt>
                <c:pt idx="772">
                  <c:v>2.0990874256234322E-2</c:v>
                </c:pt>
                <c:pt idx="773">
                  <c:v>2.5360310936715452E-2</c:v>
                </c:pt>
                <c:pt idx="774">
                  <c:v>1.3196538356110741E-2</c:v>
                </c:pt>
                <c:pt idx="775">
                  <c:v>1.2372452687578127E-2</c:v>
                </c:pt>
                <c:pt idx="776">
                  <c:v>2.6025980434019377E-2</c:v>
                </c:pt>
                <c:pt idx="777">
                  <c:v>2.9011911790892308E-2</c:v>
                </c:pt>
                <c:pt idx="778">
                  <c:v>3.8159178391596486E-2</c:v>
                </c:pt>
                <c:pt idx="779">
                  <c:v>3.2757617286500083E-2</c:v>
                </c:pt>
                <c:pt idx="780">
                  <c:v>1.7374228066180494E-2</c:v>
                </c:pt>
                <c:pt idx="781">
                  <c:v>2.5969679033450641E-2</c:v>
                </c:pt>
                <c:pt idx="782">
                  <c:v>2.5138068939249667E-2</c:v>
                </c:pt>
                <c:pt idx="783">
                  <c:v>1.5639782135627989E-2</c:v>
                </c:pt>
                <c:pt idx="784">
                  <c:v>1.0143827428721853E-2</c:v>
                </c:pt>
                <c:pt idx="785">
                  <c:v>1.8274023212854207E-2</c:v>
                </c:pt>
                <c:pt idx="786">
                  <c:v>1.6889200901837428E-2</c:v>
                </c:pt>
                <c:pt idx="787">
                  <c:v>2.228037996646148E-2</c:v>
                </c:pt>
                <c:pt idx="788">
                  <c:v>6.8511351557602679E-3</c:v>
                </c:pt>
                <c:pt idx="789">
                  <c:v>5.2382170360436341E-3</c:v>
                </c:pt>
                <c:pt idx="790">
                  <c:v>2.015675966468958E-3</c:v>
                </c:pt>
                <c:pt idx="791">
                  <c:v>-4.5371174823824693E-3</c:v>
                </c:pt>
                <c:pt idx="792">
                  <c:v>-8.930527070349057E-3</c:v>
                </c:pt>
                <c:pt idx="793">
                  <c:v>1.2698601800006499E-2</c:v>
                </c:pt>
                <c:pt idx="794">
                  <c:v>1.0187698591980524E-2</c:v>
                </c:pt>
                <c:pt idx="795">
                  <c:v>1.5591966173361522E-2</c:v>
                </c:pt>
                <c:pt idx="796">
                  <c:v>2.0360282306757498E-2</c:v>
                </c:pt>
                <c:pt idx="797">
                  <c:v>1.7854944919687366E-2</c:v>
                </c:pt>
                <c:pt idx="798">
                  <c:v>3.3265979902217253E-2</c:v>
                </c:pt>
                <c:pt idx="799">
                  <c:v>1.7239676751572345E-2</c:v>
                </c:pt>
                <c:pt idx="800">
                  <c:v>2.6373785113191894E-2</c:v>
                </c:pt>
                <c:pt idx="801">
                  <c:v>3.2981603331737164E-2</c:v>
                </c:pt>
                <c:pt idx="802">
                  <c:v>3.3544427085196803E-2</c:v>
                </c:pt>
                <c:pt idx="803">
                  <c:v>3.7905017470078899E-2</c:v>
                </c:pt>
                <c:pt idx="804">
                  <c:v>2.5735826587921017E-2</c:v>
                </c:pt>
                <c:pt idx="805">
                  <c:v>3.6814967529959053E-2</c:v>
                </c:pt>
                <c:pt idx="806">
                  <c:v>4.2735023563480086E-2</c:v>
                </c:pt>
                <c:pt idx="807">
                  <c:v>4.2420893886627023E-2</c:v>
                </c:pt>
                <c:pt idx="808">
                  <c:v>3.0222264854198641E-2</c:v>
                </c:pt>
                <c:pt idx="809">
                  <c:v>2.4893883674552208E-2</c:v>
                </c:pt>
                <c:pt idx="810">
                  <c:v>2.2347378535480862E-2</c:v>
                </c:pt>
                <c:pt idx="811">
                  <c:v>1.9992924931650623E-2</c:v>
                </c:pt>
                <c:pt idx="812">
                  <c:v>1.4945461489438556E-2</c:v>
                </c:pt>
                <c:pt idx="813">
                  <c:v>1.6301767229843479E-2</c:v>
                </c:pt>
                <c:pt idx="814">
                  <c:v>1.2418284417837286E-2</c:v>
                </c:pt>
                <c:pt idx="815">
                  <c:v>3.4924136087159949E-3</c:v>
                </c:pt>
                <c:pt idx="816">
                  <c:v>4.3635160426425124E-3</c:v>
                </c:pt>
                <c:pt idx="817">
                  <c:v>1.4498810077359686E-3</c:v>
                </c:pt>
                <c:pt idx="818">
                  <c:v>7.6199752886153289E-3</c:v>
                </c:pt>
                <c:pt idx="819">
                  <c:v>4.621664273763898E-3</c:v>
                </c:pt>
                <c:pt idx="820">
                  <c:v>6.7157031685856653E-3</c:v>
                </c:pt>
                <c:pt idx="821">
                  <c:v>1.540785728419867E-2</c:v>
                </c:pt>
                <c:pt idx="822">
                  <c:v>2.1267022392824738E-2</c:v>
                </c:pt>
                <c:pt idx="823">
                  <c:v>2.1413746268861483E-2</c:v>
                </c:pt>
                <c:pt idx="824">
                  <c:v>2.438094489426932E-2</c:v>
                </c:pt>
                <c:pt idx="825">
                  <c:v>2.5831638683386327E-2</c:v>
                </c:pt>
                <c:pt idx="826">
                  <c:v>1.6448260460367847E-2</c:v>
                </c:pt>
                <c:pt idx="827">
                  <c:v>1.7712236270011422E-2</c:v>
                </c:pt>
                <c:pt idx="828">
                  <c:v>1.7617407494536028E-2</c:v>
                </c:pt>
                <c:pt idx="829">
                  <c:v>1.2973357640887865E-2</c:v>
                </c:pt>
                <c:pt idx="830">
                  <c:v>1.7216160225117565E-2</c:v>
                </c:pt>
                <c:pt idx="831">
                  <c:v>1.2143114258346738E-2</c:v>
                </c:pt>
                <c:pt idx="832">
                  <c:v>1.6144414606912544E-2</c:v>
                </c:pt>
                <c:pt idx="833">
                  <c:v>1.1677363672677825E-2</c:v>
                </c:pt>
                <c:pt idx="834">
                  <c:v>6.0177212811922728E-3</c:v>
                </c:pt>
                <c:pt idx="835">
                  <c:v>-1.8715120380892833E-3</c:v>
                </c:pt>
                <c:pt idx="836">
                  <c:v>-9.3496098194327318E-3</c:v>
                </c:pt>
                <c:pt idx="837">
                  <c:v>-2.4101207083776425E-3</c:v>
                </c:pt>
                <c:pt idx="838">
                  <c:v>4.1060496526238311E-4</c:v>
                </c:pt>
                <c:pt idx="839">
                  <c:v>2.878099214721699E-3</c:v>
                </c:pt>
                <c:pt idx="840">
                  <c:v>7.2688067332104473E-3</c:v>
                </c:pt>
                <c:pt idx="841">
                  <c:v>-2.2525659135271114E-3</c:v>
                </c:pt>
                <c:pt idx="842">
                  <c:v>4.9354957201215507E-3</c:v>
                </c:pt>
                <c:pt idx="843">
                  <c:v>2.248421434482446E-2</c:v>
                </c:pt>
                <c:pt idx="844">
                  <c:v>1.0631038812162236E-2</c:v>
                </c:pt>
                <c:pt idx="845">
                  <c:v>-1.0283262289349074E-2</c:v>
                </c:pt>
                <c:pt idx="846">
                  <c:v>-1.0572791796235194E-2</c:v>
                </c:pt>
                <c:pt idx="847">
                  <c:v>-1.8671477170230748E-2</c:v>
                </c:pt>
                <c:pt idx="848">
                  <c:v>-2.0263343917701047E-2</c:v>
                </c:pt>
                <c:pt idx="849">
                  <c:v>-3.3464302465629439E-2</c:v>
                </c:pt>
                <c:pt idx="850">
                  <c:v>-3.3121199933757603E-2</c:v>
                </c:pt>
                <c:pt idx="851">
                  <c:v>-3.473816701444489E-2</c:v>
                </c:pt>
                <c:pt idx="852">
                  <c:v>-3.3589934686899518E-2</c:v>
                </c:pt>
                <c:pt idx="853">
                  <c:v>-2.6177211325650613E-2</c:v>
                </c:pt>
                <c:pt idx="854">
                  <c:v>-2.6340939957411848E-2</c:v>
                </c:pt>
                <c:pt idx="855">
                  <c:v>-2.9038529430255783E-2</c:v>
                </c:pt>
                <c:pt idx="856">
                  <c:v>-1.7738348081856183E-2</c:v>
                </c:pt>
                <c:pt idx="857">
                  <c:v>-1.0287198932659223E-2</c:v>
                </c:pt>
                <c:pt idx="858">
                  <c:v>-9.817736170947923E-3</c:v>
                </c:pt>
                <c:pt idx="859">
                  <c:v>4.1519332611098586E-3</c:v>
                </c:pt>
                <c:pt idx="860">
                  <c:v>-2.4618217069213345E-2</c:v>
                </c:pt>
                <c:pt idx="861">
                  <c:v>-3.1261227954156104E-2</c:v>
                </c:pt>
                <c:pt idx="862">
                  <c:v>-1.7640030730617703E-2</c:v>
                </c:pt>
                <c:pt idx="863">
                  <c:v>-1.9360888932506773E-2</c:v>
                </c:pt>
                <c:pt idx="864">
                  <c:v>-2.1597784616739796E-2</c:v>
                </c:pt>
                <c:pt idx="865">
                  <c:v>-3.1552933164497698E-2</c:v>
                </c:pt>
                <c:pt idx="866">
                  <c:v>-4.3471165577426703E-2</c:v>
                </c:pt>
                <c:pt idx="867">
                  <c:v>-4.9675574390766385E-2</c:v>
                </c:pt>
                <c:pt idx="868">
                  <c:v>-4.6050468014509183E-2</c:v>
                </c:pt>
                <c:pt idx="869">
                  <c:v>-4.8321749880769926E-2</c:v>
                </c:pt>
                <c:pt idx="870">
                  <c:v>-4.2648049375023311E-2</c:v>
                </c:pt>
                <c:pt idx="871">
                  <c:v>-1.8939728152093657E-2</c:v>
                </c:pt>
                <c:pt idx="872">
                  <c:v>-2.8224153574767753E-2</c:v>
                </c:pt>
                <c:pt idx="873">
                  <c:v>-2.9056698990469532E-2</c:v>
                </c:pt>
                <c:pt idx="874">
                  <c:v>-4.6277203988004757E-2</c:v>
                </c:pt>
                <c:pt idx="875">
                  <c:v>-3.5512305293813752E-2</c:v>
                </c:pt>
                <c:pt idx="876">
                  <c:v>-1.9439048434436803E-2</c:v>
                </c:pt>
                <c:pt idx="877">
                  <c:v>-2.1604280836286412E-2</c:v>
                </c:pt>
                <c:pt idx="878">
                  <c:v>-2.2022882427579552E-2</c:v>
                </c:pt>
                <c:pt idx="879">
                  <c:v>-2.9136109221586225E-2</c:v>
                </c:pt>
                <c:pt idx="880">
                  <c:v>-2.8545813316893261E-2</c:v>
                </c:pt>
                <c:pt idx="881">
                  <c:v>-3.2447569935497224E-2</c:v>
                </c:pt>
                <c:pt idx="882">
                  <c:v>-3.956459785355438E-2</c:v>
                </c:pt>
                <c:pt idx="883">
                  <c:v>-3.9986133162664569E-2</c:v>
                </c:pt>
                <c:pt idx="884">
                  <c:v>-1.0688840981418745E-2</c:v>
                </c:pt>
                <c:pt idx="885">
                  <c:v>-4.7055149836313273E-2</c:v>
                </c:pt>
                <c:pt idx="886">
                  <c:v>-6.299090543046558E-2</c:v>
                </c:pt>
                <c:pt idx="887">
                  <c:v>-5.9893365605270067E-2</c:v>
                </c:pt>
                <c:pt idx="888">
                  <c:v>-5.6225167301939348E-2</c:v>
                </c:pt>
                <c:pt idx="889">
                  <c:v>-5.0213023174191539E-2</c:v>
                </c:pt>
                <c:pt idx="890">
                  <c:v>-4.3342598438534621E-2</c:v>
                </c:pt>
                <c:pt idx="891">
                  <c:v>-4.0784625320321517E-2</c:v>
                </c:pt>
                <c:pt idx="892">
                  <c:v>-3.8035396654309599E-2</c:v>
                </c:pt>
                <c:pt idx="893">
                  <c:v>-2.7252760240714657E-2</c:v>
                </c:pt>
                <c:pt idx="894">
                  <c:v>-4.9211729435293484E-2</c:v>
                </c:pt>
                <c:pt idx="895">
                  <c:v>-5.8903312944332153E-2</c:v>
                </c:pt>
                <c:pt idx="896">
                  <c:v>-5.118723273569098E-2</c:v>
                </c:pt>
                <c:pt idx="897">
                  <c:v>-4.9123797151142776E-2</c:v>
                </c:pt>
                <c:pt idx="898">
                  <c:v>-5.9251865995486895E-2</c:v>
                </c:pt>
                <c:pt idx="899">
                  <c:v>-3.7406735557241812E-2</c:v>
                </c:pt>
                <c:pt idx="900">
                  <c:v>-4.1630660993584062E-2</c:v>
                </c:pt>
                <c:pt idx="901">
                  <c:v>-4.1136348331361178E-2</c:v>
                </c:pt>
                <c:pt idx="902">
                  <c:v>-5.0283725380224999E-2</c:v>
                </c:pt>
                <c:pt idx="903">
                  <c:v>-4.5669356990394878E-2</c:v>
                </c:pt>
                <c:pt idx="904">
                  <c:v>-5.0249478333563725E-2</c:v>
                </c:pt>
                <c:pt idx="905">
                  <c:v>-6.5308719291280376E-2</c:v>
                </c:pt>
                <c:pt idx="906">
                  <c:v>-6.4195204591422195E-2</c:v>
                </c:pt>
                <c:pt idx="907">
                  <c:v>-6.1180320856341168E-2</c:v>
                </c:pt>
                <c:pt idx="908">
                  <c:v>-7.53932529643805E-2</c:v>
                </c:pt>
                <c:pt idx="909">
                  <c:v>-7.7089140697847211E-2</c:v>
                </c:pt>
                <c:pt idx="910">
                  <c:v>-6.5093315779173419E-2</c:v>
                </c:pt>
                <c:pt idx="911">
                  <c:v>-6.445130034220875E-2</c:v>
                </c:pt>
                <c:pt idx="912">
                  <c:v>-7.0484055033950166E-2</c:v>
                </c:pt>
                <c:pt idx="913">
                  <c:v>-7.3579068888026344E-2</c:v>
                </c:pt>
                <c:pt idx="914">
                  <c:v>-7.6656031682941411E-2</c:v>
                </c:pt>
                <c:pt idx="915">
                  <c:v>-7.645203957652473E-2</c:v>
                </c:pt>
                <c:pt idx="916">
                  <c:v>-6.9080884087164798E-2</c:v>
                </c:pt>
                <c:pt idx="917">
                  <c:v>-7.7266555835012643E-2</c:v>
                </c:pt>
                <c:pt idx="918">
                  <c:v>-7.8201823265483555E-2</c:v>
                </c:pt>
                <c:pt idx="919">
                  <c:v>-6.1193662837671692E-2</c:v>
                </c:pt>
                <c:pt idx="920">
                  <c:v>-5.7245142793658478E-2</c:v>
                </c:pt>
                <c:pt idx="921">
                  <c:v>-6.5680573590018637E-2</c:v>
                </c:pt>
                <c:pt idx="922">
                  <c:v>-6.0248097673166794E-2</c:v>
                </c:pt>
                <c:pt idx="923">
                  <c:v>-4.7997756548897701E-2</c:v>
                </c:pt>
                <c:pt idx="924">
                  <c:v>-5.6968737747954301E-2</c:v>
                </c:pt>
                <c:pt idx="925">
                  <c:v>-4.6085121313844915E-2</c:v>
                </c:pt>
                <c:pt idx="926">
                  <c:v>-4.3552794522510721E-2</c:v>
                </c:pt>
                <c:pt idx="927">
                  <c:v>-3.2709100218648805E-2</c:v>
                </c:pt>
                <c:pt idx="928">
                  <c:v>-3.6896165579024601E-2</c:v>
                </c:pt>
                <c:pt idx="929">
                  <c:v>-4.0833136794528359E-2</c:v>
                </c:pt>
                <c:pt idx="930">
                  <c:v>-3.6338838423137114E-2</c:v>
                </c:pt>
                <c:pt idx="931">
                  <c:v>-3.943617331550793E-2</c:v>
                </c:pt>
                <c:pt idx="932">
                  <c:v>-4.3966071909159125E-2</c:v>
                </c:pt>
                <c:pt idx="933">
                  <c:v>-6.2433168975254687E-2</c:v>
                </c:pt>
                <c:pt idx="934">
                  <c:v>-6.435395980286944E-2</c:v>
                </c:pt>
                <c:pt idx="935">
                  <c:v>-5.3987163520054345E-2</c:v>
                </c:pt>
                <c:pt idx="936">
                  <c:v>-6.4381244214625433E-2</c:v>
                </c:pt>
                <c:pt idx="937">
                  <c:v>-6.0295269091080607E-2</c:v>
                </c:pt>
                <c:pt idx="938">
                  <c:v>-6.746991130264697E-2</c:v>
                </c:pt>
                <c:pt idx="939">
                  <c:v>-5.3762864747401051E-2</c:v>
                </c:pt>
                <c:pt idx="940">
                  <c:v>-5.3787222399562226E-2</c:v>
                </c:pt>
                <c:pt idx="941">
                  <c:v>-3.9783174231360276E-2</c:v>
                </c:pt>
                <c:pt idx="942">
                  <c:v>-3.9754095019119605E-2</c:v>
                </c:pt>
                <c:pt idx="943">
                  <c:v>-4.3350077638407966E-2</c:v>
                </c:pt>
                <c:pt idx="944">
                  <c:v>-4.2131719655492589E-2</c:v>
                </c:pt>
                <c:pt idx="945">
                  <c:v>-5.5893775671509952E-2</c:v>
                </c:pt>
                <c:pt idx="946">
                  <c:v>-6.2156202931318037E-2</c:v>
                </c:pt>
                <c:pt idx="947">
                  <c:v>-6.9578821494236026E-2</c:v>
                </c:pt>
                <c:pt idx="948">
                  <c:v>-5.982852273284614E-2</c:v>
                </c:pt>
                <c:pt idx="949">
                  <c:v>-5.9011269444572662E-2</c:v>
                </c:pt>
                <c:pt idx="950">
                  <c:v>-5.9384679671280853E-2</c:v>
                </c:pt>
                <c:pt idx="951">
                  <c:v>-6.5772513963503379E-2</c:v>
                </c:pt>
                <c:pt idx="952">
                  <c:v>-7.8874729453986672E-2</c:v>
                </c:pt>
                <c:pt idx="953">
                  <c:v>-7.4166389351081524E-2</c:v>
                </c:pt>
                <c:pt idx="954">
                  <c:v>-6.6597955796738759E-2</c:v>
                </c:pt>
                <c:pt idx="955">
                  <c:v>-7.0892337394983157E-2</c:v>
                </c:pt>
                <c:pt idx="956">
                  <c:v>-7.2958802907439807E-2</c:v>
                </c:pt>
                <c:pt idx="957">
                  <c:v>-8.1308244526686585E-2</c:v>
                </c:pt>
                <c:pt idx="958">
                  <c:v>-8.1356142268775106E-2</c:v>
                </c:pt>
                <c:pt idx="959">
                  <c:v>-7.6192015817895239E-2</c:v>
                </c:pt>
                <c:pt idx="960">
                  <c:v>-7.5897417780250775E-2</c:v>
                </c:pt>
                <c:pt idx="961">
                  <c:v>-8.2776766420767464E-2</c:v>
                </c:pt>
                <c:pt idx="962">
                  <c:v>-7.7981593109200761E-2</c:v>
                </c:pt>
                <c:pt idx="963">
                  <c:v>-7.665761089993639E-2</c:v>
                </c:pt>
                <c:pt idx="964">
                  <c:v>-7.9758266046733903E-2</c:v>
                </c:pt>
                <c:pt idx="965">
                  <c:v>-7.9900866022109121E-2</c:v>
                </c:pt>
                <c:pt idx="966">
                  <c:v>-7.6696879053839206E-2</c:v>
                </c:pt>
                <c:pt idx="967">
                  <c:v>-5.8136216012503183E-2</c:v>
                </c:pt>
                <c:pt idx="968">
                  <c:v>-5.8862362015225329E-2</c:v>
                </c:pt>
                <c:pt idx="969">
                  <c:v>-5.6573832055671076E-2</c:v>
                </c:pt>
                <c:pt idx="970">
                  <c:v>-2.4707835236476086E-2</c:v>
                </c:pt>
                <c:pt idx="971">
                  <c:v>-2.3804706634011286E-2</c:v>
                </c:pt>
                <c:pt idx="972">
                  <c:v>-2.2338561544854457E-2</c:v>
                </c:pt>
                <c:pt idx="973">
                  <c:v>-2.6547021817976416E-2</c:v>
                </c:pt>
                <c:pt idx="974">
                  <c:v>-3.8623771933304241E-2</c:v>
                </c:pt>
                <c:pt idx="975">
                  <c:v>-4.615962664669971E-2</c:v>
                </c:pt>
                <c:pt idx="976">
                  <c:v>-4.252374199120753E-2</c:v>
                </c:pt>
                <c:pt idx="977">
                  <c:v>-4.2763421453956327E-2</c:v>
                </c:pt>
                <c:pt idx="978">
                  <c:v>-5.1829381918082451E-2</c:v>
                </c:pt>
                <c:pt idx="979">
                  <c:v>-5.4651364889789333E-2</c:v>
                </c:pt>
                <c:pt idx="980">
                  <c:v>-3.5716084701870855E-2</c:v>
                </c:pt>
                <c:pt idx="981">
                  <c:v>-3.9299340217106203E-2</c:v>
                </c:pt>
                <c:pt idx="982">
                  <c:v>-4.2855425117868558E-2</c:v>
                </c:pt>
                <c:pt idx="983">
                  <c:v>-4.3353407847919835E-2</c:v>
                </c:pt>
              </c:numCache>
            </c:numRef>
          </c:val>
          <c:smooth val="0"/>
          <c:extLst>
            <c:ext xmlns:c16="http://schemas.microsoft.com/office/drawing/2014/chart" uri="{C3380CC4-5D6E-409C-BE32-E72D297353CC}">
              <c16:uniqueId val="{00000000-6F29-483D-8CEF-534ECBF128E5}"/>
            </c:ext>
          </c:extLst>
        </c:ser>
        <c:dLbls>
          <c:showLegendKey val="0"/>
          <c:showVal val="0"/>
          <c:showCatName val="0"/>
          <c:showSerName val="0"/>
          <c:showPercent val="0"/>
          <c:showBubbleSize val="0"/>
        </c:dLbls>
        <c:smooth val="0"/>
        <c:axId val="1208845551"/>
        <c:axId val="1035826959"/>
      </c:lineChart>
      <c:dateAx>
        <c:axId val="1208845551"/>
        <c:scaling>
          <c:orientation val="minMax"/>
          <c:min val="39977"/>
        </c:scaling>
        <c:delete val="0"/>
        <c:axPos val="b"/>
        <c:numFmt formatCode="d\-mmm\-yy"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35826959"/>
        <c:crosses val="autoZero"/>
        <c:auto val="1"/>
        <c:lblOffset val="100"/>
        <c:baseTimeUnit val="days"/>
      </c:dateAx>
      <c:valAx>
        <c:axId val="1035826959"/>
        <c:scaling>
          <c:orientation val="minMax"/>
        </c:scaling>
        <c:delete val="0"/>
        <c:axPos val="l"/>
        <c:majorGridlines>
          <c:spPr>
            <a:ln w="9525" cap="flat" cmpd="sng" algn="ctr">
              <a:solidFill>
                <a:schemeClr val="tx2">
                  <a:lumMod val="60000"/>
                  <a:lumOff val="40000"/>
                  <a:alpha val="2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0884555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'Crude Oil WTI'!$A$1:$E$1</c:f>
          <c:strCache>
            <c:ptCount val="5"/>
            <c:pt idx="0">
              <c:v>Crude Oil WTI</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lineChart>
        <c:grouping val="standard"/>
        <c:varyColors val="0"/>
        <c:ser>
          <c:idx val="0"/>
          <c:order val="0"/>
          <c:tx>
            <c:strRef>
              <c:f>'Crude Oil WTI'!$E$2</c:f>
              <c:strCache>
                <c:ptCount val="1"/>
                <c:pt idx="0">
                  <c:v>Crude Oil WTI - Net Long/Short (% OI)</c:v>
                </c:pt>
              </c:strCache>
            </c:strRef>
          </c:tx>
          <c:spPr>
            <a:ln w="19050" cap="rnd">
              <a:solidFill>
                <a:schemeClr val="accent4">
                  <a:lumMod val="40000"/>
                  <a:lumOff val="60000"/>
                </a:schemeClr>
              </a:solidFill>
              <a:round/>
            </a:ln>
            <a:effectLst/>
          </c:spPr>
          <c:marker>
            <c:symbol val="none"/>
          </c:marker>
          <c:cat>
            <c:numRef>
              <c:f>'Crude Oil WTI'!$A$3:$A$788</c:f>
              <c:numCache>
                <c:formatCode>d\-mmm\-yy</c:formatCode>
                <c:ptCount val="786"/>
                <c:pt idx="0">
                  <c:v>38881</c:v>
                </c:pt>
                <c:pt idx="1">
                  <c:v>38888</c:v>
                </c:pt>
                <c:pt idx="2">
                  <c:v>38895</c:v>
                </c:pt>
                <c:pt idx="3">
                  <c:v>38901</c:v>
                </c:pt>
                <c:pt idx="4">
                  <c:v>38909</c:v>
                </c:pt>
                <c:pt idx="5">
                  <c:v>38916</c:v>
                </c:pt>
                <c:pt idx="6">
                  <c:v>38923</c:v>
                </c:pt>
                <c:pt idx="7">
                  <c:v>38930</c:v>
                </c:pt>
                <c:pt idx="8">
                  <c:v>38937</c:v>
                </c:pt>
                <c:pt idx="9">
                  <c:v>38944</c:v>
                </c:pt>
                <c:pt idx="10">
                  <c:v>38951</c:v>
                </c:pt>
                <c:pt idx="11">
                  <c:v>38958</c:v>
                </c:pt>
                <c:pt idx="12">
                  <c:v>38965</c:v>
                </c:pt>
                <c:pt idx="13">
                  <c:v>38972</c:v>
                </c:pt>
                <c:pt idx="14">
                  <c:v>38979</c:v>
                </c:pt>
                <c:pt idx="15">
                  <c:v>38986</c:v>
                </c:pt>
                <c:pt idx="16">
                  <c:v>38993</c:v>
                </c:pt>
                <c:pt idx="17">
                  <c:v>39000</c:v>
                </c:pt>
                <c:pt idx="18">
                  <c:v>39007</c:v>
                </c:pt>
                <c:pt idx="19">
                  <c:v>39014</c:v>
                </c:pt>
                <c:pt idx="20">
                  <c:v>39021</c:v>
                </c:pt>
                <c:pt idx="21">
                  <c:v>39028</c:v>
                </c:pt>
                <c:pt idx="22">
                  <c:v>39035</c:v>
                </c:pt>
                <c:pt idx="23">
                  <c:v>39042</c:v>
                </c:pt>
                <c:pt idx="24">
                  <c:v>39049</c:v>
                </c:pt>
                <c:pt idx="25">
                  <c:v>39056</c:v>
                </c:pt>
                <c:pt idx="26">
                  <c:v>39063</c:v>
                </c:pt>
                <c:pt idx="27">
                  <c:v>39070</c:v>
                </c:pt>
                <c:pt idx="28">
                  <c:v>39077</c:v>
                </c:pt>
                <c:pt idx="29">
                  <c:v>39085</c:v>
                </c:pt>
                <c:pt idx="30">
                  <c:v>39091</c:v>
                </c:pt>
                <c:pt idx="31">
                  <c:v>39098</c:v>
                </c:pt>
                <c:pt idx="32">
                  <c:v>39105</c:v>
                </c:pt>
                <c:pt idx="33">
                  <c:v>39112</c:v>
                </c:pt>
                <c:pt idx="34">
                  <c:v>39119</c:v>
                </c:pt>
                <c:pt idx="35">
                  <c:v>39126</c:v>
                </c:pt>
                <c:pt idx="36">
                  <c:v>39133</c:v>
                </c:pt>
                <c:pt idx="37">
                  <c:v>39140</c:v>
                </c:pt>
                <c:pt idx="38">
                  <c:v>39147</c:v>
                </c:pt>
                <c:pt idx="39">
                  <c:v>39154</c:v>
                </c:pt>
                <c:pt idx="40">
                  <c:v>39161</c:v>
                </c:pt>
                <c:pt idx="41">
                  <c:v>39168</c:v>
                </c:pt>
                <c:pt idx="42">
                  <c:v>39175</c:v>
                </c:pt>
                <c:pt idx="43">
                  <c:v>39182</c:v>
                </c:pt>
                <c:pt idx="44">
                  <c:v>39189</c:v>
                </c:pt>
                <c:pt idx="45">
                  <c:v>39196</c:v>
                </c:pt>
                <c:pt idx="46">
                  <c:v>39203</c:v>
                </c:pt>
                <c:pt idx="47">
                  <c:v>39210</c:v>
                </c:pt>
                <c:pt idx="48">
                  <c:v>39217</c:v>
                </c:pt>
                <c:pt idx="49">
                  <c:v>39224</c:v>
                </c:pt>
                <c:pt idx="50">
                  <c:v>39231</c:v>
                </c:pt>
                <c:pt idx="51">
                  <c:v>39238</c:v>
                </c:pt>
                <c:pt idx="52">
                  <c:v>39245</c:v>
                </c:pt>
                <c:pt idx="53">
                  <c:v>39252</c:v>
                </c:pt>
                <c:pt idx="54">
                  <c:v>39259</c:v>
                </c:pt>
                <c:pt idx="55">
                  <c:v>39266</c:v>
                </c:pt>
                <c:pt idx="56">
                  <c:v>39273</c:v>
                </c:pt>
                <c:pt idx="57">
                  <c:v>39280</c:v>
                </c:pt>
                <c:pt idx="58">
                  <c:v>39287</c:v>
                </c:pt>
                <c:pt idx="59">
                  <c:v>39294</c:v>
                </c:pt>
                <c:pt idx="60">
                  <c:v>39301</c:v>
                </c:pt>
                <c:pt idx="61">
                  <c:v>39308</c:v>
                </c:pt>
                <c:pt idx="62">
                  <c:v>39315</c:v>
                </c:pt>
                <c:pt idx="63">
                  <c:v>39322</c:v>
                </c:pt>
                <c:pt idx="64">
                  <c:v>39329</c:v>
                </c:pt>
                <c:pt idx="65">
                  <c:v>39336</c:v>
                </c:pt>
                <c:pt idx="66">
                  <c:v>39343</c:v>
                </c:pt>
                <c:pt idx="67">
                  <c:v>39350</c:v>
                </c:pt>
                <c:pt idx="68">
                  <c:v>39357</c:v>
                </c:pt>
                <c:pt idx="69">
                  <c:v>39364</c:v>
                </c:pt>
                <c:pt idx="70">
                  <c:v>39371</c:v>
                </c:pt>
                <c:pt idx="71">
                  <c:v>39378</c:v>
                </c:pt>
                <c:pt idx="72">
                  <c:v>39385</c:v>
                </c:pt>
                <c:pt idx="73">
                  <c:v>39392</c:v>
                </c:pt>
                <c:pt idx="74">
                  <c:v>39399</c:v>
                </c:pt>
                <c:pt idx="75">
                  <c:v>39406</c:v>
                </c:pt>
                <c:pt idx="76">
                  <c:v>39413</c:v>
                </c:pt>
                <c:pt idx="77">
                  <c:v>39420</c:v>
                </c:pt>
                <c:pt idx="78">
                  <c:v>39427</c:v>
                </c:pt>
                <c:pt idx="79">
                  <c:v>39434</c:v>
                </c:pt>
                <c:pt idx="80">
                  <c:v>39440</c:v>
                </c:pt>
                <c:pt idx="81">
                  <c:v>39447</c:v>
                </c:pt>
                <c:pt idx="82">
                  <c:v>39455</c:v>
                </c:pt>
                <c:pt idx="83">
                  <c:v>39462</c:v>
                </c:pt>
                <c:pt idx="84">
                  <c:v>39469</c:v>
                </c:pt>
                <c:pt idx="85">
                  <c:v>39476</c:v>
                </c:pt>
                <c:pt idx="86">
                  <c:v>39483</c:v>
                </c:pt>
                <c:pt idx="87">
                  <c:v>39490</c:v>
                </c:pt>
                <c:pt idx="88">
                  <c:v>39497</c:v>
                </c:pt>
                <c:pt idx="89">
                  <c:v>39504</c:v>
                </c:pt>
                <c:pt idx="90">
                  <c:v>39511</c:v>
                </c:pt>
                <c:pt idx="91">
                  <c:v>39518</c:v>
                </c:pt>
                <c:pt idx="92">
                  <c:v>39525</c:v>
                </c:pt>
                <c:pt idx="93">
                  <c:v>39532</c:v>
                </c:pt>
                <c:pt idx="94">
                  <c:v>39539</c:v>
                </c:pt>
                <c:pt idx="95">
                  <c:v>39546</c:v>
                </c:pt>
                <c:pt idx="96">
                  <c:v>39553</c:v>
                </c:pt>
                <c:pt idx="97">
                  <c:v>39560</c:v>
                </c:pt>
                <c:pt idx="98">
                  <c:v>39567</c:v>
                </c:pt>
                <c:pt idx="99">
                  <c:v>39574</c:v>
                </c:pt>
                <c:pt idx="100">
                  <c:v>39581</c:v>
                </c:pt>
                <c:pt idx="101">
                  <c:v>39588</c:v>
                </c:pt>
                <c:pt idx="102">
                  <c:v>39595</c:v>
                </c:pt>
                <c:pt idx="103">
                  <c:v>39602</c:v>
                </c:pt>
                <c:pt idx="104">
                  <c:v>39609</c:v>
                </c:pt>
                <c:pt idx="105">
                  <c:v>39616</c:v>
                </c:pt>
                <c:pt idx="106">
                  <c:v>39623</c:v>
                </c:pt>
                <c:pt idx="107">
                  <c:v>39630</c:v>
                </c:pt>
                <c:pt idx="108">
                  <c:v>39637</c:v>
                </c:pt>
                <c:pt idx="109">
                  <c:v>39644</c:v>
                </c:pt>
                <c:pt idx="110">
                  <c:v>39651</c:v>
                </c:pt>
                <c:pt idx="111">
                  <c:v>39658</c:v>
                </c:pt>
                <c:pt idx="112">
                  <c:v>39665</c:v>
                </c:pt>
                <c:pt idx="113">
                  <c:v>39672</c:v>
                </c:pt>
                <c:pt idx="114">
                  <c:v>39679</c:v>
                </c:pt>
                <c:pt idx="115">
                  <c:v>39686</c:v>
                </c:pt>
                <c:pt idx="116">
                  <c:v>39693</c:v>
                </c:pt>
                <c:pt idx="117">
                  <c:v>39700</c:v>
                </c:pt>
                <c:pt idx="118">
                  <c:v>39707</c:v>
                </c:pt>
                <c:pt idx="119">
                  <c:v>39714</c:v>
                </c:pt>
                <c:pt idx="120">
                  <c:v>39721</c:v>
                </c:pt>
                <c:pt idx="121">
                  <c:v>39728</c:v>
                </c:pt>
                <c:pt idx="122">
                  <c:v>39735</c:v>
                </c:pt>
                <c:pt idx="123">
                  <c:v>39742</c:v>
                </c:pt>
                <c:pt idx="124">
                  <c:v>39749</c:v>
                </c:pt>
                <c:pt idx="125">
                  <c:v>39756</c:v>
                </c:pt>
                <c:pt idx="126">
                  <c:v>39763</c:v>
                </c:pt>
                <c:pt idx="127">
                  <c:v>39770</c:v>
                </c:pt>
                <c:pt idx="128">
                  <c:v>39777</c:v>
                </c:pt>
                <c:pt idx="129">
                  <c:v>39784</c:v>
                </c:pt>
                <c:pt idx="130">
                  <c:v>39791</c:v>
                </c:pt>
                <c:pt idx="131">
                  <c:v>39798</c:v>
                </c:pt>
                <c:pt idx="132">
                  <c:v>39804</c:v>
                </c:pt>
                <c:pt idx="133">
                  <c:v>39812</c:v>
                </c:pt>
                <c:pt idx="134">
                  <c:v>39819</c:v>
                </c:pt>
                <c:pt idx="135">
                  <c:v>39826</c:v>
                </c:pt>
                <c:pt idx="136">
                  <c:v>39833</c:v>
                </c:pt>
                <c:pt idx="137">
                  <c:v>39840</c:v>
                </c:pt>
                <c:pt idx="138">
                  <c:v>39847</c:v>
                </c:pt>
                <c:pt idx="139">
                  <c:v>39854</c:v>
                </c:pt>
                <c:pt idx="140">
                  <c:v>39861</c:v>
                </c:pt>
                <c:pt idx="141">
                  <c:v>39868</c:v>
                </c:pt>
                <c:pt idx="142">
                  <c:v>39875</c:v>
                </c:pt>
                <c:pt idx="143">
                  <c:v>39882</c:v>
                </c:pt>
                <c:pt idx="144">
                  <c:v>39889</c:v>
                </c:pt>
                <c:pt idx="145">
                  <c:v>39896</c:v>
                </c:pt>
                <c:pt idx="146">
                  <c:v>39903</c:v>
                </c:pt>
                <c:pt idx="147">
                  <c:v>39910</c:v>
                </c:pt>
                <c:pt idx="148">
                  <c:v>39917</c:v>
                </c:pt>
                <c:pt idx="149">
                  <c:v>39924</c:v>
                </c:pt>
                <c:pt idx="150">
                  <c:v>39931</c:v>
                </c:pt>
                <c:pt idx="151">
                  <c:v>39938</c:v>
                </c:pt>
                <c:pt idx="152">
                  <c:v>39945</c:v>
                </c:pt>
                <c:pt idx="153">
                  <c:v>39952</c:v>
                </c:pt>
                <c:pt idx="154">
                  <c:v>39959</c:v>
                </c:pt>
                <c:pt idx="155">
                  <c:v>39966</c:v>
                </c:pt>
                <c:pt idx="156">
                  <c:v>39973</c:v>
                </c:pt>
                <c:pt idx="157">
                  <c:v>39980</c:v>
                </c:pt>
                <c:pt idx="158">
                  <c:v>39987</c:v>
                </c:pt>
                <c:pt idx="159">
                  <c:v>39994</c:v>
                </c:pt>
                <c:pt idx="160">
                  <c:v>40001</c:v>
                </c:pt>
                <c:pt idx="161">
                  <c:v>40008</c:v>
                </c:pt>
                <c:pt idx="162">
                  <c:v>40015</c:v>
                </c:pt>
                <c:pt idx="163">
                  <c:v>40022</c:v>
                </c:pt>
                <c:pt idx="164">
                  <c:v>40029</c:v>
                </c:pt>
                <c:pt idx="165">
                  <c:v>40036</c:v>
                </c:pt>
                <c:pt idx="166">
                  <c:v>40043</c:v>
                </c:pt>
                <c:pt idx="167">
                  <c:v>40050</c:v>
                </c:pt>
                <c:pt idx="168">
                  <c:v>40057</c:v>
                </c:pt>
                <c:pt idx="169">
                  <c:v>40064</c:v>
                </c:pt>
                <c:pt idx="170">
                  <c:v>40071</c:v>
                </c:pt>
                <c:pt idx="171">
                  <c:v>40078</c:v>
                </c:pt>
                <c:pt idx="172">
                  <c:v>40085</c:v>
                </c:pt>
                <c:pt idx="173">
                  <c:v>40092</c:v>
                </c:pt>
                <c:pt idx="174">
                  <c:v>40099</c:v>
                </c:pt>
                <c:pt idx="175">
                  <c:v>40106</c:v>
                </c:pt>
                <c:pt idx="176">
                  <c:v>40113</c:v>
                </c:pt>
                <c:pt idx="177">
                  <c:v>40120</c:v>
                </c:pt>
                <c:pt idx="178">
                  <c:v>40126</c:v>
                </c:pt>
                <c:pt idx="179">
                  <c:v>40134</c:v>
                </c:pt>
                <c:pt idx="180">
                  <c:v>40141</c:v>
                </c:pt>
                <c:pt idx="181">
                  <c:v>40148</c:v>
                </c:pt>
                <c:pt idx="182">
                  <c:v>40155</c:v>
                </c:pt>
                <c:pt idx="183">
                  <c:v>40162</c:v>
                </c:pt>
                <c:pt idx="184">
                  <c:v>40169</c:v>
                </c:pt>
                <c:pt idx="185">
                  <c:v>40176</c:v>
                </c:pt>
                <c:pt idx="186">
                  <c:v>40183</c:v>
                </c:pt>
                <c:pt idx="187">
                  <c:v>40190</c:v>
                </c:pt>
                <c:pt idx="188">
                  <c:v>40197</c:v>
                </c:pt>
                <c:pt idx="189">
                  <c:v>40204</c:v>
                </c:pt>
                <c:pt idx="190">
                  <c:v>40211</c:v>
                </c:pt>
                <c:pt idx="191">
                  <c:v>40218</c:v>
                </c:pt>
                <c:pt idx="192">
                  <c:v>40225</c:v>
                </c:pt>
                <c:pt idx="193">
                  <c:v>40232</c:v>
                </c:pt>
                <c:pt idx="194">
                  <c:v>40239</c:v>
                </c:pt>
                <c:pt idx="195">
                  <c:v>40246</c:v>
                </c:pt>
                <c:pt idx="196">
                  <c:v>40253</c:v>
                </c:pt>
                <c:pt idx="197">
                  <c:v>40260</c:v>
                </c:pt>
                <c:pt idx="198">
                  <c:v>40267</c:v>
                </c:pt>
                <c:pt idx="199">
                  <c:v>40274</c:v>
                </c:pt>
                <c:pt idx="200">
                  <c:v>40281</c:v>
                </c:pt>
                <c:pt idx="201">
                  <c:v>40288</c:v>
                </c:pt>
                <c:pt idx="202">
                  <c:v>40295</c:v>
                </c:pt>
                <c:pt idx="203">
                  <c:v>40302</c:v>
                </c:pt>
                <c:pt idx="204">
                  <c:v>40309</c:v>
                </c:pt>
                <c:pt idx="205">
                  <c:v>40316</c:v>
                </c:pt>
                <c:pt idx="206">
                  <c:v>40323</c:v>
                </c:pt>
                <c:pt idx="207">
                  <c:v>40330</c:v>
                </c:pt>
                <c:pt idx="208">
                  <c:v>40337</c:v>
                </c:pt>
                <c:pt idx="209">
                  <c:v>40344</c:v>
                </c:pt>
                <c:pt idx="210">
                  <c:v>40351</c:v>
                </c:pt>
                <c:pt idx="211">
                  <c:v>40358</c:v>
                </c:pt>
                <c:pt idx="212">
                  <c:v>40365</c:v>
                </c:pt>
                <c:pt idx="213">
                  <c:v>40372</c:v>
                </c:pt>
                <c:pt idx="214">
                  <c:v>40379</c:v>
                </c:pt>
                <c:pt idx="215">
                  <c:v>40386</c:v>
                </c:pt>
                <c:pt idx="216">
                  <c:v>40393</c:v>
                </c:pt>
                <c:pt idx="217">
                  <c:v>40400</c:v>
                </c:pt>
                <c:pt idx="218">
                  <c:v>40407</c:v>
                </c:pt>
                <c:pt idx="219">
                  <c:v>40414</c:v>
                </c:pt>
                <c:pt idx="220">
                  <c:v>40421</c:v>
                </c:pt>
                <c:pt idx="221">
                  <c:v>40428</c:v>
                </c:pt>
                <c:pt idx="222">
                  <c:v>40435</c:v>
                </c:pt>
                <c:pt idx="223">
                  <c:v>40442</c:v>
                </c:pt>
                <c:pt idx="224">
                  <c:v>40449</c:v>
                </c:pt>
                <c:pt idx="225">
                  <c:v>40456</c:v>
                </c:pt>
                <c:pt idx="226">
                  <c:v>40463</c:v>
                </c:pt>
                <c:pt idx="227">
                  <c:v>40470</c:v>
                </c:pt>
                <c:pt idx="228">
                  <c:v>40477</c:v>
                </c:pt>
                <c:pt idx="229">
                  <c:v>40484</c:v>
                </c:pt>
                <c:pt idx="230">
                  <c:v>40491</c:v>
                </c:pt>
                <c:pt idx="231">
                  <c:v>40498</c:v>
                </c:pt>
                <c:pt idx="232">
                  <c:v>40505</c:v>
                </c:pt>
                <c:pt idx="233">
                  <c:v>40512</c:v>
                </c:pt>
                <c:pt idx="234">
                  <c:v>40519</c:v>
                </c:pt>
                <c:pt idx="235">
                  <c:v>40526</c:v>
                </c:pt>
                <c:pt idx="236">
                  <c:v>40533</c:v>
                </c:pt>
                <c:pt idx="237">
                  <c:v>40540</c:v>
                </c:pt>
                <c:pt idx="238">
                  <c:v>40547</c:v>
                </c:pt>
                <c:pt idx="239">
                  <c:v>40554</c:v>
                </c:pt>
                <c:pt idx="240">
                  <c:v>40561</c:v>
                </c:pt>
                <c:pt idx="241">
                  <c:v>40568</c:v>
                </c:pt>
                <c:pt idx="242">
                  <c:v>40575</c:v>
                </c:pt>
                <c:pt idx="243">
                  <c:v>40582</c:v>
                </c:pt>
                <c:pt idx="244">
                  <c:v>40589</c:v>
                </c:pt>
                <c:pt idx="245">
                  <c:v>40596</c:v>
                </c:pt>
                <c:pt idx="246">
                  <c:v>40603</c:v>
                </c:pt>
                <c:pt idx="247">
                  <c:v>40610</c:v>
                </c:pt>
                <c:pt idx="248">
                  <c:v>40617</c:v>
                </c:pt>
                <c:pt idx="249">
                  <c:v>40624</c:v>
                </c:pt>
                <c:pt idx="250">
                  <c:v>40631</c:v>
                </c:pt>
                <c:pt idx="251">
                  <c:v>40638</c:v>
                </c:pt>
                <c:pt idx="252">
                  <c:v>40645</c:v>
                </c:pt>
                <c:pt idx="253">
                  <c:v>40652</c:v>
                </c:pt>
                <c:pt idx="254">
                  <c:v>40659</c:v>
                </c:pt>
                <c:pt idx="255">
                  <c:v>40666</c:v>
                </c:pt>
                <c:pt idx="256">
                  <c:v>40673</c:v>
                </c:pt>
                <c:pt idx="257">
                  <c:v>40680</c:v>
                </c:pt>
                <c:pt idx="258">
                  <c:v>40687</c:v>
                </c:pt>
                <c:pt idx="259">
                  <c:v>40694</c:v>
                </c:pt>
                <c:pt idx="260">
                  <c:v>40701</c:v>
                </c:pt>
                <c:pt idx="261">
                  <c:v>40708</c:v>
                </c:pt>
                <c:pt idx="262">
                  <c:v>40715</c:v>
                </c:pt>
                <c:pt idx="263">
                  <c:v>40722</c:v>
                </c:pt>
                <c:pt idx="264">
                  <c:v>40729</c:v>
                </c:pt>
                <c:pt idx="265">
                  <c:v>40736</c:v>
                </c:pt>
                <c:pt idx="266">
                  <c:v>40743</c:v>
                </c:pt>
                <c:pt idx="267">
                  <c:v>40750</c:v>
                </c:pt>
                <c:pt idx="268">
                  <c:v>40757</c:v>
                </c:pt>
                <c:pt idx="269">
                  <c:v>40764</c:v>
                </c:pt>
                <c:pt idx="270">
                  <c:v>40771</c:v>
                </c:pt>
                <c:pt idx="271">
                  <c:v>40778</c:v>
                </c:pt>
                <c:pt idx="272">
                  <c:v>40785</c:v>
                </c:pt>
                <c:pt idx="273">
                  <c:v>40792</c:v>
                </c:pt>
                <c:pt idx="274">
                  <c:v>40799</c:v>
                </c:pt>
                <c:pt idx="275">
                  <c:v>40806</c:v>
                </c:pt>
                <c:pt idx="276">
                  <c:v>40813</c:v>
                </c:pt>
                <c:pt idx="277">
                  <c:v>40820</c:v>
                </c:pt>
                <c:pt idx="278">
                  <c:v>40827</c:v>
                </c:pt>
                <c:pt idx="279">
                  <c:v>40834</c:v>
                </c:pt>
                <c:pt idx="280">
                  <c:v>40841</c:v>
                </c:pt>
                <c:pt idx="281">
                  <c:v>40848</c:v>
                </c:pt>
                <c:pt idx="282">
                  <c:v>40855</c:v>
                </c:pt>
                <c:pt idx="283">
                  <c:v>40862</c:v>
                </c:pt>
                <c:pt idx="284">
                  <c:v>40869</c:v>
                </c:pt>
                <c:pt idx="285">
                  <c:v>40876</c:v>
                </c:pt>
                <c:pt idx="286">
                  <c:v>40883</c:v>
                </c:pt>
                <c:pt idx="287">
                  <c:v>40890</c:v>
                </c:pt>
                <c:pt idx="288">
                  <c:v>40897</c:v>
                </c:pt>
                <c:pt idx="289">
                  <c:v>40904</c:v>
                </c:pt>
                <c:pt idx="290">
                  <c:v>40911</c:v>
                </c:pt>
                <c:pt idx="291">
                  <c:v>40918</c:v>
                </c:pt>
                <c:pt idx="292">
                  <c:v>40925</c:v>
                </c:pt>
                <c:pt idx="293">
                  <c:v>40932</c:v>
                </c:pt>
                <c:pt idx="294">
                  <c:v>40939</c:v>
                </c:pt>
                <c:pt idx="295">
                  <c:v>40946</c:v>
                </c:pt>
                <c:pt idx="296">
                  <c:v>40953</c:v>
                </c:pt>
                <c:pt idx="297">
                  <c:v>40960</c:v>
                </c:pt>
                <c:pt idx="298">
                  <c:v>40967</c:v>
                </c:pt>
                <c:pt idx="299">
                  <c:v>40974</c:v>
                </c:pt>
                <c:pt idx="300">
                  <c:v>40981</c:v>
                </c:pt>
                <c:pt idx="301">
                  <c:v>40988</c:v>
                </c:pt>
                <c:pt idx="302">
                  <c:v>40995</c:v>
                </c:pt>
                <c:pt idx="303">
                  <c:v>41002</c:v>
                </c:pt>
                <c:pt idx="304">
                  <c:v>41009</c:v>
                </c:pt>
                <c:pt idx="305">
                  <c:v>41016</c:v>
                </c:pt>
                <c:pt idx="306">
                  <c:v>41023</c:v>
                </c:pt>
                <c:pt idx="307">
                  <c:v>41030</c:v>
                </c:pt>
                <c:pt idx="308">
                  <c:v>41037</c:v>
                </c:pt>
                <c:pt idx="309">
                  <c:v>41044</c:v>
                </c:pt>
                <c:pt idx="310">
                  <c:v>41051</c:v>
                </c:pt>
                <c:pt idx="311">
                  <c:v>41058</c:v>
                </c:pt>
                <c:pt idx="312">
                  <c:v>41065</c:v>
                </c:pt>
                <c:pt idx="313">
                  <c:v>41072</c:v>
                </c:pt>
                <c:pt idx="314">
                  <c:v>41079</c:v>
                </c:pt>
                <c:pt idx="315">
                  <c:v>41086</c:v>
                </c:pt>
                <c:pt idx="316">
                  <c:v>41093</c:v>
                </c:pt>
                <c:pt idx="317">
                  <c:v>41100</c:v>
                </c:pt>
                <c:pt idx="318">
                  <c:v>41107</c:v>
                </c:pt>
                <c:pt idx="319">
                  <c:v>41114</c:v>
                </c:pt>
                <c:pt idx="320">
                  <c:v>41121</c:v>
                </c:pt>
                <c:pt idx="321">
                  <c:v>41128</c:v>
                </c:pt>
                <c:pt idx="322">
                  <c:v>41135</c:v>
                </c:pt>
                <c:pt idx="323">
                  <c:v>41142</c:v>
                </c:pt>
                <c:pt idx="324">
                  <c:v>41149</c:v>
                </c:pt>
                <c:pt idx="325">
                  <c:v>41156</c:v>
                </c:pt>
                <c:pt idx="326">
                  <c:v>41163</c:v>
                </c:pt>
                <c:pt idx="327">
                  <c:v>41170</c:v>
                </c:pt>
                <c:pt idx="328">
                  <c:v>41177</c:v>
                </c:pt>
                <c:pt idx="329">
                  <c:v>41184</c:v>
                </c:pt>
                <c:pt idx="330">
                  <c:v>41191</c:v>
                </c:pt>
                <c:pt idx="331">
                  <c:v>41198</c:v>
                </c:pt>
                <c:pt idx="332">
                  <c:v>41205</c:v>
                </c:pt>
                <c:pt idx="333">
                  <c:v>41212</c:v>
                </c:pt>
                <c:pt idx="334">
                  <c:v>41219</c:v>
                </c:pt>
                <c:pt idx="335">
                  <c:v>41226</c:v>
                </c:pt>
                <c:pt idx="336">
                  <c:v>41233</c:v>
                </c:pt>
                <c:pt idx="337">
                  <c:v>41240</c:v>
                </c:pt>
                <c:pt idx="338">
                  <c:v>41247</c:v>
                </c:pt>
                <c:pt idx="339">
                  <c:v>41254</c:v>
                </c:pt>
                <c:pt idx="340">
                  <c:v>41261</c:v>
                </c:pt>
                <c:pt idx="341">
                  <c:v>41267</c:v>
                </c:pt>
                <c:pt idx="342">
                  <c:v>41274</c:v>
                </c:pt>
                <c:pt idx="343">
                  <c:v>41282</c:v>
                </c:pt>
                <c:pt idx="344">
                  <c:v>41289</c:v>
                </c:pt>
                <c:pt idx="345">
                  <c:v>41296</c:v>
                </c:pt>
                <c:pt idx="346">
                  <c:v>41303</c:v>
                </c:pt>
                <c:pt idx="347">
                  <c:v>41310</c:v>
                </c:pt>
                <c:pt idx="348">
                  <c:v>41317</c:v>
                </c:pt>
                <c:pt idx="349">
                  <c:v>41324</c:v>
                </c:pt>
                <c:pt idx="350">
                  <c:v>41331</c:v>
                </c:pt>
                <c:pt idx="351">
                  <c:v>41338</c:v>
                </c:pt>
                <c:pt idx="352">
                  <c:v>41345</c:v>
                </c:pt>
                <c:pt idx="353">
                  <c:v>41352</c:v>
                </c:pt>
                <c:pt idx="354">
                  <c:v>41359</c:v>
                </c:pt>
                <c:pt idx="355">
                  <c:v>41366</c:v>
                </c:pt>
                <c:pt idx="356">
                  <c:v>41373</c:v>
                </c:pt>
                <c:pt idx="357">
                  <c:v>41380</c:v>
                </c:pt>
                <c:pt idx="358">
                  <c:v>41387</c:v>
                </c:pt>
                <c:pt idx="359">
                  <c:v>41394</c:v>
                </c:pt>
                <c:pt idx="360">
                  <c:v>41401</c:v>
                </c:pt>
                <c:pt idx="361">
                  <c:v>41408</c:v>
                </c:pt>
                <c:pt idx="362">
                  <c:v>41415</c:v>
                </c:pt>
                <c:pt idx="363">
                  <c:v>41422</c:v>
                </c:pt>
                <c:pt idx="364">
                  <c:v>41429</c:v>
                </c:pt>
                <c:pt idx="365">
                  <c:v>41436</c:v>
                </c:pt>
                <c:pt idx="366">
                  <c:v>41443</c:v>
                </c:pt>
                <c:pt idx="367">
                  <c:v>41450</c:v>
                </c:pt>
                <c:pt idx="368">
                  <c:v>41457</c:v>
                </c:pt>
                <c:pt idx="369">
                  <c:v>41464</c:v>
                </c:pt>
                <c:pt idx="370">
                  <c:v>41471</c:v>
                </c:pt>
                <c:pt idx="371">
                  <c:v>41478</c:v>
                </c:pt>
                <c:pt idx="372">
                  <c:v>41485</c:v>
                </c:pt>
                <c:pt idx="373">
                  <c:v>41492</c:v>
                </c:pt>
                <c:pt idx="374">
                  <c:v>41499</c:v>
                </c:pt>
                <c:pt idx="375">
                  <c:v>41506</c:v>
                </c:pt>
                <c:pt idx="376">
                  <c:v>41513</c:v>
                </c:pt>
                <c:pt idx="377">
                  <c:v>41520</c:v>
                </c:pt>
                <c:pt idx="378">
                  <c:v>41527</c:v>
                </c:pt>
                <c:pt idx="379">
                  <c:v>41534</c:v>
                </c:pt>
                <c:pt idx="380">
                  <c:v>41541</c:v>
                </c:pt>
                <c:pt idx="381">
                  <c:v>41548</c:v>
                </c:pt>
                <c:pt idx="382">
                  <c:v>41555</c:v>
                </c:pt>
                <c:pt idx="383">
                  <c:v>41562</c:v>
                </c:pt>
                <c:pt idx="384">
                  <c:v>41569</c:v>
                </c:pt>
                <c:pt idx="385">
                  <c:v>41576</c:v>
                </c:pt>
                <c:pt idx="386">
                  <c:v>41583</c:v>
                </c:pt>
                <c:pt idx="387">
                  <c:v>41590</c:v>
                </c:pt>
                <c:pt idx="388">
                  <c:v>41597</c:v>
                </c:pt>
                <c:pt idx="389">
                  <c:v>41604</c:v>
                </c:pt>
                <c:pt idx="390">
                  <c:v>41611</c:v>
                </c:pt>
                <c:pt idx="391">
                  <c:v>41618</c:v>
                </c:pt>
                <c:pt idx="392">
                  <c:v>41625</c:v>
                </c:pt>
                <c:pt idx="393">
                  <c:v>41632</c:v>
                </c:pt>
                <c:pt idx="394">
                  <c:v>41639</c:v>
                </c:pt>
                <c:pt idx="395">
                  <c:v>41646</c:v>
                </c:pt>
                <c:pt idx="396">
                  <c:v>41653</c:v>
                </c:pt>
                <c:pt idx="397">
                  <c:v>41660</c:v>
                </c:pt>
                <c:pt idx="398">
                  <c:v>41667</c:v>
                </c:pt>
                <c:pt idx="399">
                  <c:v>41674</c:v>
                </c:pt>
                <c:pt idx="400">
                  <c:v>41681</c:v>
                </c:pt>
                <c:pt idx="401">
                  <c:v>41688</c:v>
                </c:pt>
                <c:pt idx="402">
                  <c:v>41695</c:v>
                </c:pt>
                <c:pt idx="403">
                  <c:v>41702</c:v>
                </c:pt>
                <c:pt idx="404">
                  <c:v>41709</c:v>
                </c:pt>
                <c:pt idx="405">
                  <c:v>41716</c:v>
                </c:pt>
                <c:pt idx="406">
                  <c:v>41723</c:v>
                </c:pt>
                <c:pt idx="407">
                  <c:v>41730</c:v>
                </c:pt>
                <c:pt idx="408">
                  <c:v>41737</c:v>
                </c:pt>
                <c:pt idx="409">
                  <c:v>41744</c:v>
                </c:pt>
                <c:pt idx="410">
                  <c:v>41751</c:v>
                </c:pt>
                <c:pt idx="411">
                  <c:v>41758</c:v>
                </c:pt>
                <c:pt idx="412">
                  <c:v>41765</c:v>
                </c:pt>
                <c:pt idx="413">
                  <c:v>41772</c:v>
                </c:pt>
                <c:pt idx="414">
                  <c:v>41779</c:v>
                </c:pt>
                <c:pt idx="415">
                  <c:v>41786</c:v>
                </c:pt>
                <c:pt idx="416">
                  <c:v>41793</c:v>
                </c:pt>
                <c:pt idx="417">
                  <c:v>41800</c:v>
                </c:pt>
                <c:pt idx="418">
                  <c:v>41807</c:v>
                </c:pt>
                <c:pt idx="419">
                  <c:v>41814</c:v>
                </c:pt>
                <c:pt idx="420">
                  <c:v>41821</c:v>
                </c:pt>
                <c:pt idx="421">
                  <c:v>41828</c:v>
                </c:pt>
                <c:pt idx="422">
                  <c:v>41835</c:v>
                </c:pt>
                <c:pt idx="423">
                  <c:v>41842</c:v>
                </c:pt>
                <c:pt idx="424">
                  <c:v>41849</c:v>
                </c:pt>
                <c:pt idx="425">
                  <c:v>41856</c:v>
                </c:pt>
                <c:pt idx="426">
                  <c:v>41863</c:v>
                </c:pt>
                <c:pt idx="427">
                  <c:v>41870</c:v>
                </c:pt>
                <c:pt idx="428">
                  <c:v>41877</c:v>
                </c:pt>
                <c:pt idx="429">
                  <c:v>41884</c:v>
                </c:pt>
                <c:pt idx="430">
                  <c:v>41891</c:v>
                </c:pt>
                <c:pt idx="431">
                  <c:v>41898</c:v>
                </c:pt>
                <c:pt idx="432">
                  <c:v>41905</c:v>
                </c:pt>
                <c:pt idx="433">
                  <c:v>41912</c:v>
                </c:pt>
                <c:pt idx="434">
                  <c:v>41919</c:v>
                </c:pt>
                <c:pt idx="435">
                  <c:v>41926</c:v>
                </c:pt>
                <c:pt idx="436">
                  <c:v>41933</c:v>
                </c:pt>
                <c:pt idx="437">
                  <c:v>41940</c:v>
                </c:pt>
                <c:pt idx="438">
                  <c:v>41947</c:v>
                </c:pt>
                <c:pt idx="439">
                  <c:v>41954</c:v>
                </c:pt>
                <c:pt idx="440">
                  <c:v>41961</c:v>
                </c:pt>
                <c:pt idx="441">
                  <c:v>41968</c:v>
                </c:pt>
                <c:pt idx="442">
                  <c:v>41975</c:v>
                </c:pt>
                <c:pt idx="443">
                  <c:v>41982</c:v>
                </c:pt>
                <c:pt idx="444">
                  <c:v>41989</c:v>
                </c:pt>
                <c:pt idx="445">
                  <c:v>41996</c:v>
                </c:pt>
                <c:pt idx="446">
                  <c:v>42003</c:v>
                </c:pt>
                <c:pt idx="447">
                  <c:v>42010</c:v>
                </c:pt>
                <c:pt idx="448">
                  <c:v>42017</c:v>
                </c:pt>
                <c:pt idx="449">
                  <c:v>42024</c:v>
                </c:pt>
                <c:pt idx="450">
                  <c:v>42031</c:v>
                </c:pt>
                <c:pt idx="451">
                  <c:v>42038</c:v>
                </c:pt>
                <c:pt idx="452">
                  <c:v>42045</c:v>
                </c:pt>
                <c:pt idx="453">
                  <c:v>42052</c:v>
                </c:pt>
                <c:pt idx="454">
                  <c:v>42059</c:v>
                </c:pt>
                <c:pt idx="455">
                  <c:v>42066</c:v>
                </c:pt>
                <c:pt idx="456">
                  <c:v>42073</c:v>
                </c:pt>
                <c:pt idx="457">
                  <c:v>42080</c:v>
                </c:pt>
                <c:pt idx="458">
                  <c:v>42087</c:v>
                </c:pt>
                <c:pt idx="459">
                  <c:v>42094</c:v>
                </c:pt>
                <c:pt idx="460">
                  <c:v>42101</c:v>
                </c:pt>
                <c:pt idx="461">
                  <c:v>42108</c:v>
                </c:pt>
                <c:pt idx="462">
                  <c:v>42115</c:v>
                </c:pt>
                <c:pt idx="463">
                  <c:v>42122</c:v>
                </c:pt>
                <c:pt idx="464">
                  <c:v>42129</c:v>
                </c:pt>
                <c:pt idx="465">
                  <c:v>42136</c:v>
                </c:pt>
                <c:pt idx="466">
                  <c:v>42143</c:v>
                </c:pt>
                <c:pt idx="467">
                  <c:v>42150</c:v>
                </c:pt>
                <c:pt idx="468">
                  <c:v>42157</c:v>
                </c:pt>
                <c:pt idx="469">
                  <c:v>42164</c:v>
                </c:pt>
                <c:pt idx="470">
                  <c:v>42171</c:v>
                </c:pt>
                <c:pt idx="471">
                  <c:v>42178</c:v>
                </c:pt>
                <c:pt idx="472">
                  <c:v>42185</c:v>
                </c:pt>
                <c:pt idx="473">
                  <c:v>42192</c:v>
                </c:pt>
                <c:pt idx="474">
                  <c:v>42199</c:v>
                </c:pt>
                <c:pt idx="475">
                  <c:v>42206</c:v>
                </c:pt>
                <c:pt idx="476">
                  <c:v>42213</c:v>
                </c:pt>
                <c:pt idx="477">
                  <c:v>42220</c:v>
                </c:pt>
                <c:pt idx="478">
                  <c:v>42227</c:v>
                </c:pt>
                <c:pt idx="479">
                  <c:v>42234</c:v>
                </c:pt>
                <c:pt idx="480">
                  <c:v>42241</c:v>
                </c:pt>
                <c:pt idx="481">
                  <c:v>42248</c:v>
                </c:pt>
                <c:pt idx="482">
                  <c:v>42255</c:v>
                </c:pt>
                <c:pt idx="483">
                  <c:v>42262</c:v>
                </c:pt>
                <c:pt idx="484">
                  <c:v>42269</c:v>
                </c:pt>
                <c:pt idx="485">
                  <c:v>42276</c:v>
                </c:pt>
                <c:pt idx="486">
                  <c:v>42283</c:v>
                </c:pt>
                <c:pt idx="487">
                  <c:v>42290</c:v>
                </c:pt>
                <c:pt idx="488">
                  <c:v>42297</c:v>
                </c:pt>
                <c:pt idx="489">
                  <c:v>42304</c:v>
                </c:pt>
                <c:pt idx="490">
                  <c:v>42311</c:v>
                </c:pt>
                <c:pt idx="491">
                  <c:v>42318</c:v>
                </c:pt>
                <c:pt idx="492">
                  <c:v>42325</c:v>
                </c:pt>
                <c:pt idx="493">
                  <c:v>42332</c:v>
                </c:pt>
                <c:pt idx="494">
                  <c:v>42339</c:v>
                </c:pt>
                <c:pt idx="495">
                  <c:v>42346</c:v>
                </c:pt>
                <c:pt idx="496">
                  <c:v>42353</c:v>
                </c:pt>
                <c:pt idx="497">
                  <c:v>42360</c:v>
                </c:pt>
                <c:pt idx="498">
                  <c:v>42367</c:v>
                </c:pt>
                <c:pt idx="499">
                  <c:v>42374</c:v>
                </c:pt>
                <c:pt idx="500">
                  <c:v>42381</c:v>
                </c:pt>
                <c:pt idx="501">
                  <c:v>42388</c:v>
                </c:pt>
                <c:pt idx="502">
                  <c:v>42395</c:v>
                </c:pt>
                <c:pt idx="503">
                  <c:v>42402</c:v>
                </c:pt>
                <c:pt idx="504">
                  <c:v>42409</c:v>
                </c:pt>
                <c:pt idx="505">
                  <c:v>42416</c:v>
                </c:pt>
                <c:pt idx="506">
                  <c:v>42423</c:v>
                </c:pt>
                <c:pt idx="507">
                  <c:v>42430</c:v>
                </c:pt>
                <c:pt idx="508">
                  <c:v>42437</c:v>
                </c:pt>
                <c:pt idx="509">
                  <c:v>42444</c:v>
                </c:pt>
                <c:pt idx="510">
                  <c:v>42451</c:v>
                </c:pt>
                <c:pt idx="511">
                  <c:v>42458</c:v>
                </c:pt>
                <c:pt idx="512">
                  <c:v>42465</c:v>
                </c:pt>
                <c:pt idx="513">
                  <c:v>42472</c:v>
                </c:pt>
                <c:pt idx="514">
                  <c:v>42479</c:v>
                </c:pt>
                <c:pt idx="515">
                  <c:v>42486</c:v>
                </c:pt>
                <c:pt idx="516">
                  <c:v>42493</c:v>
                </c:pt>
                <c:pt idx="517">
                  <c:v>42500</c:v>
                </c:pt>
                <c:pt idx="518">
                  <c:v>42507</c:v>
                </c:pt>
                <c:pt idx="519">
                  <c:v>42514</c:v>
                </c:pt>
                <c:pt idx="520">
                  <c:v>42521</c:v>
                </c:pt>
                <c:pt idx="521">
                  <c:v>42528</c:v>
                </c:pt>
                <c:pt idx="522">
                  <c:v>42535</c:v>
                </c:pt>
                <c:pt idx="523">
                  <c:v>42542</c:v>
                </c:pt>
                <c:pt idx="524">
                  <c:v>42549</c:v>
                </c:pt>
                <c:pt idx="525">
                  <c:v>42556</c:v>
                </c:pt>
                <c:pt idx="526">
                  <c:v>42563</c:v>
                </c:pt>
                <c:pt idx="527">
                  <c:v>42570</c:v>
                </c:pt>
                <c:pt idx="528">
                  <c:v>42577</c:v>
                </c:pt>
                <c:pt idx="529">
                  <c:v>42584</c:v>
                </c:pt>
                <c:pt idx="530">
                  <c:v>42591</c:v>
                </c:pt>
                <c:pt idx="531">
                  <c:v>42598</c:v>
                </c:pt>
                <c:pt idx="532">
                  <c:v>42605</c:v>
                </c:pt>
                <c:pt idx="533">
                  <c:v>42612</c:v>
                </c:pt>
                <c:pt idx="534">
                  <c:v>42619</c:v>
                </c:pt>
                <c:pt idx="535">
                  <c:v>42626</c:v>
                </c:pt>
                <c:pt idx="536">
                  <c:v>42633</c:v>
                </c:pt>
                <c:pt idx="537">
                  <c:v>42640</c:v>
                </c:pt>
                <c:pt idx="538">
                  <c:v>42647</c:v>
                </c:pt>
                <c:pt idx="539">
                  <c:v>42654</c:v>
                </c:pt>
                <c:pt idx="540">
                  <c:v>42661</c:v>
                </c:pt>
                <c:pt idx="541">
                  <c:v>42668</c:v>
                </c:pt>
                <c:pt idx="542">
                  <c:v>42675</c:v>
                </c:pt>
                <c:pt idx="543">
                  <c:v>42682</c:v>
                </c:pt>
                <c:pt idx="544">
                  <c:v>42689</c:v>
                </c:pt>
                <c:pt idx="545">
                  <c:v>42696</c:v>
                </c:pt>
                <c:pt idx="546">
                  <c:v>42703</c:v>
                </c:pt>
                <c:pt idx="547">
                  <c:v>42710</c:v>
                </c:pt>
                <c:pt idx="548">
                  <c:v>42717</c:v>
                </c:pt>
                <c:pt idx="549">
                  <c:v>42724</c:v>
                </c:pt>
                <c:pt idx="550">
                  <c:v>42731</c:v>
                </c:pt>
                <c:pt idx="551">
                  <c:v>42738</c:v>
                </c:pt>
                <c:pt idx="552">
                  <c:v>42745</c:v>
                </c:pt>
                <c:pt idx="553">
                  <c:v>42752</c:v>
                </c:pt>
                <c:pt idx="554">
                  <c:v>42759</c:v>
                </c:pt>
                <c:pt idx="555">
                  <c:v>42766</c:v>
                </c:pt>
                <c:pt idx="556">
                  <c:v>42773</c:v>
                </c:pt>
                <c:pt idx="557">
                  <c:v>42780</c:v>
                </c:pt>
                <c:pt idx="558">
                  <c:v>42787</c:v>
                </c:pt>
                <c:pt idx="559">
                  <c:v>42794</c:v>
                </c:pt>
                <c:pt idx="560">
                  <c:v>42801</c:v>
                </c:pt>
                <c:pt idx="561">
                  <c:v>42808</c:v>
                </c:pt>
                <c:pt idx="562">
                  <c:v>42815</c:v>
                </c:pt>
                <c:pt idx="563">
                  <c:v>42822</c:v>
                </c:pt>
                <c:pt idx="564">
                  <c:v>42829</c:v>
                </c:pt>
                <c:pt idx="565">
                  <c:v>42836</c:v>
                </c:pt>
                <c:pt idx="566">
                  <c:v>42843</c:v>
                </c:pt>
                <c:pt idx="567">
                  <c:v>42850</c:v>
                </c:pt>
                <c:pt idx="568">
                  <c:v>42857</c:v>
                </c:pt>
                <c:pt idx="569">
                  <c:v>42864</c:v>
                </c:pt>
                <c:pt idx="570">
                  <c:v>42871</c:v>
                </c:pt>
                <c:pt idx="571">
                  <c:v>42878</c:v>
                </c:pt>
                <c:pt idx="572">
                  <c:v>42885</c:v>
                </c:pt>
                <c:pt idx="573">
                  <c:v>42892</c:v>
                </c:pt>
                <c:pt idx="574">
                  <c:v>42899</c:v>
                </c:pt>
                <c:pt idx="575">
                  <c:v>42906</c:v>
                </c:pt>
                <c:pt idx="576">
                  <c:v>42913</c:v>
                </c:pt>
                <c:pt idx="577">
                  <c:v>42919</c:v>
                </c:pt>
                <c:pt idx="578">
                  <c:v>42927</c:v>
                </c:pt>
                <c:pt idx="579">
                  <c:v>42934</c:v>
                </c:pt>
                <c:pt idx="580">
                  <c:v>42941</c:v>
                </c:pt>
                <c:pt idx="581">
                  <c:v>42948</c:v>
                </c:pt>
                <c:pt idx="582">
                  <c:v>42955</c:v>
                </c:pt>
                <c:pt idx="583">
                  <c:v>42962</c:v>
                </c:pt>
                <c:pt idx="584">
                  <c:v>42969</c:v>
                </c:pt>
                <c:pt idx="585">
                  <c:v>42976</c:v>
                </c:pt>
                <c:pt idx="586">
                  <c:v>42983</c:v>
                </c:pt>
                <c:pt idx="587">
                  <c:v>42990</c:v>
                </c:pt>
                <c:pt idx="588">
                  <c:v>42997</c:v>
                </c:pt>
                <c:pt idx="589">
                  <c:v>43004</c:v>
                </c:pt>
                <c:pt idx="590">
                  <c:v>43011</c:v>
                </c:pt>
                <c:pt idx="591">
                  <c:v>43018</c:v>
                </c:pt>
                <c:pt idx="592">
                  <c:v>43025</c:v>
                </c:pt>
                <c:pt idx="593">
                  <c:v>43032</c:v>
                </c:pt>
                <c:pt idx="594">
                  <c:v>43039</c:v>
                </c:pt>
                <c:pt idx="595">
                  <c:v>43046</c:v>
                </c:pt>
                <c:pt idx="596">
                  <c:v>43053</c:v>
                </c:pt>
                <c:pt idx="597">
                  <c:v>43060</c:v>
                </c:pt>
                <c:pt idx="598">
                  <c:v>43067</c:v>
                </c:pt>
                <c:pt idx="599">
                  <c:v>43074</c:v>
                </c:pt>
                <c:pt idx="600">
                  <c:v>43081</c:v>
                </c:pt>
                <c:pt idx="601">
                  <c:v>43088</c:v>
                </c:pt>
                <c:pt idx="602">
                  <c:v>43095</c:v>
                </c:pt>
                <c:pt idx="603">
                  <c:v>43102</c:v>
                </c:pt>
                <c:pt idx="604">
                  <c:v>43109</c:v>
                </c:pt>
                <c:pt idx="605">
                  <c:v>43116</c:v>
                </c:pt>
                <c:pt idx="606">
                  <c:v>43123</c:v>
                </c:pt>
                <c:pt idx="607">
                  <c:v>43130</c:v>
                </c:pt>
                <c:pt idx="608">
                  <c:v>43137</c:v>
                </c:pt>
                <c:pt idx="609">
                  <c:v>43144</c:v>
                </c:pt>
                <c:pt idx="610">
                  <c:v>43151</c:v>
                </c:pt>
                <c:pt idx="611">
                  <c:v>43158</c:v>
                </c:pt>
                <c:pt idx="612">
                  <c:v>43165</c:v>
                </c:pt>
                <c:pt idx="613">
                  <c:v>43172</c:v>
                </c:pt>
                <c:pt idx="614">
                  <c:v>43179</c:v>
                </c:pt>
                <c:pt idx="615">
                  <c:v>43186</c:v>
                </c:pt>
                <c:pt idx="616">
                  <c:v>43193</c:v>
                </c:pt>
                <c:pt idx="617">
                  <c:v>43200</c:v>
                </c:pt>
                <c:pt idx="618">
                  <c:v>43207</c:v>
                </c:pt>
                <c:pt idx="619">
                  <c:v>43214</c:v>
                </c:pt>
                <c:pt idx="620">
                  <c:v>43221</c:v>
                </c:pt>
                <c:pt idx="621">
                  <c:v>43228</c:v>
                </c:pt>
                <c:pt idx="622">
                  <c:v>43235</c:v>
                </c:pt>
                <c:pt idx="623">
                  <c:v>43242</c:v>
                </c:pt>
                <c:pt idx="624">
                  <c:v>43249</c:v>
                </c:pt>
                <c:pt idx="625">
                  <c:v>43256</c:v>
                </c:pt>
                <c:pt idx="626">
                  <c:v>43263</c:v>
                </c:pt>
                <c:pt idx="627">
                  <c:v>43270</c:v>
                </c:pt>
                <c:pt idx="628">
                  <c:v>43277</c:v>
                </c:pt>
                <c:pt idx="629">
                  <c:v>43284</c:v>
                </c:pt>
                <c:pt idx="630">
                  <c:v>43291</c:v>
                </c:pt>
                <c:pt idx="631">
                  <c:v>43298</c:v>
                </c:pt>
                <c:pt idx="632">
                  <c:v>43305</c:v>
                </c:pt>
                <c:pt idx="633">
                  <c:v>43312</c:v>
                </c:pt>
                <c:pt idx="634">
                  <c:v>43319</c:v>
                </c:pt>
                <c:pt idx="635">
                  <c:v>43326</c:v>
                </c:pt>
                <c:pt idx="636">
                  <c:v>43333</c:v>
                </c:pt>
                <c:pt idx="637">
                  <c:v>43340</c:v>
                </c:pt>
                <c:pt idx="638">
                  <c:v>43347</c:v>
                </c:pt>
                <c:pt idx="639">
                  <c:v>43354</c:v>
                </c:pt>
                <c:pt idx="640">
                  <c:v>43361</c:v>
                </c:pt>
                <c:pt idx="641">
                  <c:v>43368</c:v>
                </c:pt>
                <c:pt idx="642">
                  <c:v>43375</c:v>
                </c:pt>
                <c:pt idx="643">
                  <c:v>43382</c:v>
                </c:pt>
                <c:pt idx="644">
                  <c:v>43389</c:v>
                </c:pt>
                <c:pt idx="645">
                  <c:v>43396</c:v>
                </c:pt>
                <c:pt idx="646">
                  <c:v>43403</c:v>
                </c:pt>
                <c:pt idx="647">
                  <c:v>43410</c:v>
                </c:pt>
                <c:pt idx="648">
                  <c:v>43417</c:v>
                </c:pt>
                <c:pt idx="649">
                  <c:v>43424</c:v>
                </c:pt>
                <c:pt idx="650">
                  <c:v>43431</c:v>
                </c:pt>
                <c:pt idx="651">
                  <c:v>43438</c:v>
                </c:pt>
                <c:pt idx="652">
                  <c:v>43445</c:v>
                </c:pt>
                <c:pt idx="653">
                  <c:v>43452</c:v>
                </c:pt>
                <c:pt idx="654">
                  <c:v>43458</c:v>
                </c:pt>
                <c:pt idx="655">
                  <c:v>43465</c:v>
                </c:pt>
                <c:pt idx="656">
                  <c:v>43473</c:v>
                </c:pt>
                <c:pt idx="657">
                  <c:v>43480</c:v>
                </c:pt>
                <c:pt idx="658">
                  <c:v>43487</c:v>
                </c:pt>
                <c:pt idx="659">
                  <c:v>43494</c:v>
                </c:pt>
                <c:pt idx="660">
                  <c:v>43501</c:v>
                </c:pt>
                <c:pt idx="661">
                  <c:v>43508</c:v>
                </c:pt>
                <c:pt idx="662">
                  <c:v>43515</c:v>
                </c:pt>
                <c:pt idx="663">
                  <c:v>43522</c:v>
                </c:pt>
                <c:pt idx="664">
                  <c:v>43529</c:v>
                </c:pt>
                <c:pt idx="665">
                  <c:v>43536</c:v>
                </c:pt>
                <c:pt idx="666">
                  <c:v>43543</c:v>
                </c:pt>
                <c:pt idx="667">
                  <c:v>43550</c:v>
                </c:pt>
                <c:pt idx="668">
                  <c:v>43557</c:v>
                </c:pt>
                <c:pt idx="669">
                  <c:v>43564</c:v>
                </c:pt>
                <c:pt idx="670">
                  <c:v>43571</c:v>
                </c:pt>
                <c:pt idx="671">
                  <c:v>43578</c:v>
                </c:pt>
                <c:pt idx="672">
                  <c:v>43585</c:v>
                </c:pt>
                <c:pt idx="673">
                  <c:v>43592</c:v>
                </c:pt>
                <c:pt idx="674">
                  <c:v>43599</c:v>
                </c:pt>
                <c:pt idx="675">
                  <c:v>43606</c:v>
                </c:pt>
                <c:pt idx="676">
                  <c:v>43613</c:v>
                </c:pt>
                <c:pt idx="677">
                  <c:v>43620</c:v>
                </c:pt>
                <c:pt idx="678">
                  <c:v>43627</c:v>
                </c:pt>
                <c:pt idx="679">
                  <c:v>43634</c:v>
                </c:pt>
                <c:pt idx="680">
                  <c:v>43641</c:v>
                </c:pt>
                <c:pt idx="681">
                  <c:v>43648</c:v>
                </c:pt>
                <c:pt idx="682">
                  <c:v>43655</c:v>
                </c:pt>
                <c:pt idx="683">
                  <c:v>43662</c:v>
                </c:pt>
                <c:pt idx="684">
                  <c:v>43669</c:v>
                </c:pt>
                <c:pt idx="685">
                  <c:v>43676</c:v>
                </c:pt>
                <c:pt idx="686">
                  <c:v>43683</c:v>
                </c:pt>
                <c:pt idx="687">
                  <c:v>43690</c:v>
                </c:pt>
                <c:pt idx="688">
                  <c:v>43697</c:v>
                </c:pt>
                <c:pt idx="689">
                  <c:v>43704</c:v>
                </c:pt>
                <c:pt idx="690">
                  <c:v>43711</c:v>
                </c:pt>
                <c:pt idx="691">
                  <c:v>43718</c:v>
                </c:pt>
                <c:pt idx="692">
                  <c:v>43725</c:v>
                </c:pt>
                <c:pt idx="693">
                  <c:v>43732</c:v>
                </c:pt>
                <c:pt idx="694">
                  <c:v>43739</c:v>
                </c:pt>
                <c:pt idx="695">
                  <c:v>43746</c:v>
                </c:pt>
                <c:pt idx="696">
                  <c:v>43753</c:v>
                </c:pt>
                <c:pt idx="697">
                  <c:v>43760</c:v>
                </c:pt>
                <c:pt idx="698">
                  <c:v>43767</c:v>
                </c:pt>
                <c:pt idx="699">
                  <c:v>43774</c:v>
                </c:pt>
                <c:pt idx="700">
                  <c:v>43781</c:v>
                </c:pt>
                <c:pt idx="701">
                  <c:v>43788</c:v>
                </c:pt>
                <c:pt idx="702">
                  <c:v>43795</c:v>
                </c:pt>
                <c:pt idx="703">
                  <c:v>43802</c:v>
                </c:pt>
                <c:pt idx="704">
                  <c:v>43809</c:v>
                </c:pt>
                <c:pt idx="705">
                  <c:v>43816</c:v>
                </c:pt>
                <c:pt idx="706">
                  <c:v>43823</c:v>
                </c:pt>
                <c:pt idx="707">
                  <c:v>43830</c:v>
                </c:pt>
                <c:pt idx="708">
                  <c:v>43837</c:v>
                </c:pt>
                <c:pt idx="709">
                  <c:v>43844</c:v>
                </c:pt>
                <c:pt idx="710">
                  <c:v>43851</c:v>
                </c:pt>
                <c:pt idx="711">
                  <c:v>43858</c:v>
                </c:pt>
                <c:pt idx="712">
                  <c:v>43865</c:v>
                </c:pt>
                <c:pt idx="713">
                  <c:v>43872</c:v>
                </c:pt>
                <c:pt idx="714">
                  <c:v>43879</c:v>
                </c:pt>
                <c:pt idx="715">
                  <c:v>43886</c:v>
                </c:pt>
                <c:pt idx="716">
                  <c:v>43893</c:v>
                </c:pt>
                <c:pt idx="717">
                  <c:v>43900</c:v>
                </c:pt>
                <c:pt idx="718">
                  <c:v>43907</c:v>
                </c:pt>
                <c:pt idx="719">
                  <c:v>43914</c:v>
                </c:pt>
                <c:pt idx="720">
                  <c:v>43921</c:v>
                </c:pt>
                <c:pt idx="721">
                  <c:v>43928</c:v>
                </c:pt>
                <c:pt idx="722">
                  <c:v>43935</c:v>
                </c:pt>
                <c:pt idx="723">
                  <c:v>43942</c:v>
                </c:pt>
                <c:pt idx="724">
                  <c:v>43949</c:v>
                </c:pt>
                <c:pt idx="725">
                  <c:v>43956</c:v>
                </c:pt>
                <c:pt idx="726">
                  <c:v>43963</c:v>
                </c:pt>
                <c:pt idx="727">
                  <c:v>43970</c:v>
                </c:pt>
                <c:pt idx="728">
                  <c:v>43977</c:v>
                </c:pt>
                <c:pt idx="729">
                  <c:v>43984</c:v>
                </c:pt>
                <c:pt idx="730">
                  <c:v>43991</c:v>
                </c:pt>
                <c:pt idx="731">
                  <c:v>43998</c:v>
                </c:pt>
                <c:pt idx="732">
                  <c:v>44005</c:v>
                </c:pt>
                <c:pt idx="733">
                  <c:v>44012</c:v>
                </c:pt>
                <c:pt idx="734">
                  <c:v>44019</c:v>
                </c:pt>
                <c:pt idx="735">
                  <c:v>44026</c:v>
                </c:pt>
                <c:pt idx="736">
                  <c:v>44033</c:v>
                </c:pt>
                <c:pt idx="737">
                  <c:v>44040</c:v>
                </c:pt>
                <c:pt idx="738">
                  <c:v>44047</c:v>
                </c:pt>
                <c:pt idx="739">
                  <c:v>44054</c:v>
                </c:pt>
                <c:pt idx="740">
                  <c:v>44061</c:v>
                </c:pt>
                <c:pt idx="741">
                  <c:v>44068</c:v>
                </c:pt>
                <c:pt idx="742">
                  <c:v>44075</c:v>
                </c:pt>
                <c:pt idx="743">
                  <c:v>44082</c:v>
                </c:pt>
                <c:pt idx="744">
                  <c:v>44089</c:v>
                </c:pt>
                <c:pt idx="745">
                  <c:v>44096</c:v>
                </c:pt>
                <c:pt idx="746">
                  <c:v>44103</c:v>
                </c:pt>
                <c:pt idx="747">
                  <c:v>44110</c:v>
                </c:pt>
                <c:pt idx="748">
                  <c:v>44117</c:v>
                </c:pt>
                <c:pt idx="749">
                  <c:v>44124</c:v>
                </c:pt>
                <c:pt idx="750">
                  <c:v>44131</c:v>
                </c:pt>
                <c:pt idx="751">
                  <c:v>44138</c:v>
                </c:pt>
                <c:pt idx="752">
                  <c:v>44145</c:v>
                </c:pt>
                <c:pt idx="753">
                  <c:v>44152</c:v>
                </c:pt>
                <c:pt idx="754">
                  <c:v>44159</c:v>
                </c:pt>
                <c:pt idx="755">
                  <c:v>44166</c:v>
                </c:pt>
                <c:pt idx="756">
                  <c:v>44173</c:v>
                </c:pt>
                <c:pt idx="757">
                  <c:v>44180</c:v>
                </c:pt>
                <c:pt idx="758">
                  <c:v>44186</c:v>
                </c:pt>
                <c:pt idx="759">
                  <c:v>44194</c:v>
                </c:pt>
                <c:pt idx="760">
                  <c:v>44201</c:v>
                </c:pt>
                <c:pt idx="761">
                  <c:v>44208</c:v>
                </c:pt>
                <c:pt idx="762">
                  <c:v>44215</c:v>
                </c:pt>
                <c:pt idx="763">
                  <c:v>44222</c:v>
                </c:pt>
                <c:pt idx="764">
                  <c:v>44229</c:v>
                </c:pt>
                <c:pt idx="765">
                  <c:v>44236</c:v>
                </c:pt>
                <c:pt idx="766">
                  <c:v>44243</c:v>
                </c:pt>
                <c:pt idx="767">
                  <c:v>44250</c:v>
                </c:pt>
                <c:pt idx="768">
                  <c:v>44257</c:v>
                </c:pt>
                <c:pt idx="769">
                  <c:v>44264</c:v>
                </c:pt>
                <c:pt idx="770">
                  <c:v>44271</c:v>
                </c:pt>
                <c:pt idx="771">
                  <c:v>44278</c:v>
                </c:pt>
                <c:pt idx="772">
                  <c:v>44285</c:v>
                </c:pt>
                <c:pt idx="773">
                  <c:v>44292</c:v>
                </c:pt>
                <c:pt idx="774">
                  <c:v>44299</c:v>
                </c:pt>
                <c:pt idx="775">
                  <c:v>44306</c:v>
                </c:pt>
                <c:pt idx="776">
                  <c:v>44313</c:v>
                </c:pt>
                <c:pt idx="777">
                  <c:v>44320</c:v>
                </c:pt>
                <c:pt idx="778">
                  <c:v>44327</c:v>
                </c:pt>
                <c:pt idx="779">
                  <c:v>44334</c:v>
                </c:pt>
                <c:pt idx="780">
                  <c:v>44341</c:v>
                </c:pt>
                <c:pt idx="781">
                  <c:v>44348</c:v>
                </c:pt>
                <c:pt idx="782">
                  <c:v>44355</c:v>
                </c:pt>
                <c:pt idx="783">
                  <c:v>44362</c:v>
                </c:pt>
                <c:pt idx="784">
                  <c:v>44369</c:v>
                </c:pt>
                <c:pt idx="785">
                  <c:v>44376</c:v>
                </c:pt>
              </c:numCache>
            </c:numRef>
          </c:cat>
          <c:val>
            <c:numRef>
              <c:f>'Crude Oil WTI'!$E$3:$E$788</c:f>
              <c:numCache>
                <c:formatCode>0.00%</c:formatCode>
                <c:ptCount val="78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5.5004542476609707E-2</c:v>
                </c:pt>
                <c:pt idx="164">
                  <c:v>5.8818257571568312E-2</c:v>
                </c:pt>
                <c:pt idx="165">
                  <c:v>6.1212915756251519E-2</c:v>
                </c:pt>
                <c:pt idx="166">
                  <c:v>6.8191581799767906E-2</c:v>
                </c:pt>
                <c:pt idx="167">
                  <c:v>8.0307093355733966E-2</c:v>
                </c:pt>
                <c:pt idx="168">
                  <c:v>6.9721462450187982E-2</c:v>
                </c:pt>
                <c:pt idx="169">
                  <c:v>8.3828562635936799E-2</c:v>
                </c:pt>
                <c:pt idx="170">
                  <c:v>7.0996120441321919E-2</c:v>
                </c:pt>
                <c:pt idx="171">
                  <c:v>7.4452918805461454E-2</c:v>
                </c:pt>
                <c:pt idx="172">
                  <c:v>5.9058437052732747E-2</c:v>
                </c:pt>
                <c:pt idx="173">
                  <c:v>7.3733071078342649E-2</c:v>
                </c:pt>
                <c:pt idx="174">
                  <c:v>6.6479734687770298E-2</c:v>
                </c:pt>
                <c:pt idx="175">
                  <c:v>7.0593737387111305E-2</c:v>
                </c:pt>
                <c:pt idx="176">
                  <c:v>6.7869812081786315E-2</c:v>
                </c:pt>
                <c:pt idx="177">
                  <c:v>5.9958146266054897E-2</c:v>
                </c:pt>
                <c:pt idx="178">
                  <c:v>5.3110163841693772E-2</c:v>
                </c:pt>
                <c:pt idx="179">
                  <c:v>4.7801845017730049E-2</c:v>
                </c:pt>
                <c:pt idx="180">
                  <c:v>3.1092632448075912E-2</c:v>
                </c:pt>
                <c:pt idx="181">
                  <c:v>2.5788759482202481E-2</c:v>
                </c:pt>
                <c:pt idx="182">
                  <c:v>3.8877727848443643E-2</c:v>
                </c:pt>
                <c:pt idx="183">
                  <c:v>5.673423376167578E-2</c:v>
                </c:pt>
                <c:pt idx="184">
                  <c:v>6.3253120104594759E-2</c:v>
                </c:pt>
                <c:pt idx="185">
                  <c:v>7.1020247861755981E-2</c:v>
                </c:pt>
                <c:pt idx="186">
                  <c:v>6.0824621797708471E-2</c:v>
                </c:pt>
                <c:pt idx="187">
                  <c:v>5.6325614934700743E-2</c:v>
                </c:pt>
                <c:pt idx="188">
                  <c:v>4.613588965778747E-2</c:v>
                </c:pt>
                <c:pt idx="189">
                  <c:v>5.3248202207049067E-2</c:v>
                </c:pt>
                <c:pt idx="190">
                  <c:v>4.7749918876779762E-2</c:v>
                </c:pt>
                <c:pt idx="191">
                  <c:v>5.5860691918922602E-2</c:v>
                </c:pt>
                <c:pt idx="192">
                  <c:v>5.9759436515084648E-2</c:v>
                </c:pt>
                <c:pt idx="193">
                  <c:v>5.9374463486805563E-2</c:v>
                </c:pt>
                <c:pt idx="194">
                  <c:v>5.1506161067183781E-2</c:v>
                </c:pt>
                <c:pt idx="195">
                  <c:v>4.6458675252881908E-2</c:v>
                </c:pt>
                <c:pt idx="196">
                  <c:v>4.5821578165643737E-2</c:v>
                </c:pt>
                <c:pt idx="197">
                  <c:v>4.4893210472523967E-2</c:v>
                </c:pt>
                <c:pt idx="198">
                  <c:v>3.5259154787689519E-2</c:v>
                </c:pt>
                <c:pt idx="199">
                  <c:v>3.6868351636159834E-2</c:v>
                </c:pt>
                <c:pt idx="200">
                  <c:v>4.0795138152250034E-2</c:v>
                </c:pt>
                <c:pt idx="201">
                  <c:v>4.6689963500741144E-2</c:v>
                </c:pt>
                <c:pt idx="202">
                  <c:v>2.7456647398843931E-2</c:v>
                </c:pt>
                <c:pt idx="203">
                  <c:v>3.0817461471357954E-2</c:v>
                </c:pt>
                <c:pt idx="204">
                  <c:v>2.3250354415037752E-2</c:v>
                </c:pt>
                <c:pt idx="205">
                  <c:v>1.9426604822644425E-2</c:v>
                </c:pt>
                <c:pt idx="206">
                  <c:v>3.6460625559619382E-2</c:v>
                </c:pt>
                <c:pt idx="207">
                  <c:v>3.4797462267981055E-2</c:v>
                </c:pt>
                <c:pt idx="208">
                  <c:v>3.3222190664793969E-2</c:v>
                </c:pt>
                <c:pt idx="209">
                  <c:v>4.592330096525208E-2</c:v>
                </c:pt>
                <c:pt idx="210">
                  <c:v>2.7040798857623932E-2</c:v>
                </c:pt>
                <c:pt idx="211">
                  <c:v>2.5986987038270404E-2</c:v>
                </c:pt>
                <c:pt idx="212">
                  <c:v>1.6179072175602917E-2</c:v>
                </c:pt>
                <c:pt idx="213">
                  <c:v>2.0989699100441468E-2</c:v>
                </c:pt>
                <c:pt idx="214">
                  <c:v>6.8619393580766404E-3</c:v>
                </c:pt>
                <c:pt idx="215">
                  <c:v>1.1805998069897574E-2</c:v>
                </c:pt>
                <c:pt idx="216">
                  <c:v>1.8653711789498272E-2</c:v>
                </c:pt>
                <c:pt idx="217">
                  <c:v>1.5698989381341587E-2</c:v>
                </c:pt>
                <c:pt idx="218">
                  <c:v>6.1310723853185674E-3</c:v>
                </c:pt>
                <c:pt idx="219">
                  <c:v>2.0818936869765005E-3</c:v>
                </c:pt>
                <c:pt idx="220">
                  <c:v>-6.5685950481939482E-4</c:v>
                </c:pt>
                <c:pt idx="221">
                  <c:v>9.9873585206126884E-3</c:v>
                </c:pt>
                <c:pt idx="222">
                  <c:v>1.4863137808438084E-2</c:v>
                </c:pt>
                <c:pt idx="223">
                  <c:v>3.391738822086971E-3</c:v>
                </c:pt>
                <c:pt idx="224">
                  <c:v>1.1012480293251943E-2</c:v>
                </c:pt>
                <c:pt idx="225">
                  <c:v>1.2374098602995525E-2</c:v>
                </c:pt>
                <c:pt idx="226">
                  <c:v>1.2217245337406899E-2</c:v>
                </c:pt>
                <c:pt idx="227">
                  <c:v>1.0910233393177739E-2</c:v>
                </c:pt>
                <c:pt idx="228">
                  <c:v>1.0471501072667304E-2</c:v>
                </c:pt>
                <c:pt idx="229">
                  <c:v>1.4640357676022191E-2</c:v>
                </c:pt>
                <c:pt idx="230">
                  <c:v>2.4408206015950888E-2</c:v>
                </c:pt>
                <c:pt idx="231">
                  <c:v>5.8075498147591867E-3</c:v>
                </c:pt>
                <c:pt idx="232">
                  <c:v>1.3487299425782195E-2</c:v>
                </c:pt>
                <c:pt idx="233">
                  <c:v>3.2429954735575549E-2</c:v>
                </c:pt>
                <c:pt idx="234">
                  <c:v>4.5558136880589378E-2</c:v>
                </c:pt>
                <c:pt idx="235">
                  <c:v>5.2786328535664853E-2</c:v>
                </c:pt>
                <c:pt idx="236">
                  <c:v>5.3455561369341868E-2</c:v>
                </c:pt>
                <c:pt idx="237">
                  <c:v>5.7434159541740658E-2</c:v>
                </c:pt>
                <c:pt idx="238">
                  <c:v>4.6795662129179981E-2</c:v>
                </c:pt>
                <c:pt idx="239">
                  <c:v>2.652677823996262E-2</c:v>
                </c:pt>
                <c:pt idx="240">
                  <c:v>3.0318387349133797E-2</c:v>
                </c:pt>
                <c:pt idx="241">
                  <c:v>2.9022409240979489E-2</c:v>
                </c:pt>
                <c:pt idx="242">
                  <c:v>4.0646975866899117E-2</c:v>
                </c:pt>
                <c:pt idx="243">
                  <c:v>2.9867046686461153E-2</c:v>
                </c:pt>
                <c:pt idx="244">
                  <c:v>3.0582236566620929E-2</c:v>
                </c:pt>
                <c:pt idx="245">
                  <c:v>5.2523441355486103E-2</c:v>
                </c:pt>
                <c:pt idx="246">
                  <c:v>4.2049401122884529E-2</c:v>
                </c:pt>
                <c:pt idx="247">
                  <c:v>5.0337706163569175E-2</c:v>
                </c:pt>
                <c:pt idx="248">
                  <c:v>5.9643248763256801E-2</c:v>
                </c:pt>
                <c:pt idx="249">
                  <c:v>5.7646754278338451E-2</c:v>
                </c:pt>
                <c:pt idx="250">
                  <c:v>5.620380666976435E-2</c:v>
                </c:pt>
                <c:pt idx="251">
                  <c:v>6.1142977911189042E-2</c:v>
                </c:pt>
                <c:pt idx="252">
                  <c:v>5.7777380507386518E-2</c:v>
                </c:pt>
                <c:pt idx="253">
                  <c:v>8.4524784503908462E-2</c:v>
                </c:pt>
                <c:pt idx="254">
                  <c:v>7.8025709348821859E-2</c:v>
                </c:pt>
                <c:pt idx="255">
                  <c:v>7.6892950619895761E-2</c:v>
                </c:pt>
                <c:pt idx="256">
                  <c:v>6.1171909375734454E-2</c:v>
                </c:pt>
                <c:pt idx="257">
                  <c:v>6.2728884305452579E-2</c:v>
                </c:pt>
                <c:pt idx="258">
                  <c:v>7.9658264007014118E-2</c:v>
                </c:pt>
                <c:pt idx="259">
                  <c:v>8.7432867022034261E-2</c:v>
                </c:pt>
                <c:pt idx="260">
                  <c:v>7.1044531657989268E-2</c:v>
                </c:pt>
                <c:pt idx="261">
                  <c:v>6.7163492677916478E-2</c:v>
                </c:pt>
                <c:pt idx="262">
                  <c:v>4.4142866260002758E-2</c:v>
                </c:pt>
                <c:pt idx="263">
                  <c:v>2.7397177419354837E-2</c:v>
                </c:pt>
                <c:pt idx="264">
                  <c:v>3.4820057220298149E-2</c:v>
                </c:pt>
                <c:pt idx="265">
                  <c:v>3.5131983095078638E-2</c:v>
                </c:pt>
                <c:pt idx="266">
                  <c:v>3.5137273060523624E-2</c:v>
                </c:pt>
                <c:pt idx="267">
                  <c:v>5.2527404073184701E-2</c:v>
                </c:pt>
                <c:pt idx="268">
                  <c:v>4.7009549800741818E-2</c:v>
                </c:pt>
                <c:pt idx="269">
                  <c:v>3.3271268256616512E-2</c:v>
                </c:pt>
                <c:pt idx="270">
                  <c:v>4.7034911240249951E-2</c:v>
                </c:pt>
                <c:pt idx="271">
                  <c:v>4.7437850397962236E-2</c:v>
                </c:pt>
                <c:pt idx="272">
                  <c:v>4.6309039059063889E-2</c:v>
                </c:pt>
                <c:pt idx="273">
                  <c:v>2.8571038842348743E-2</c:v>
                </c:pt>
                <c:pt idx="274">
                  <c:v>3.193768809212312E-2</c:v>
                </c:pt>
                <c:pt idx="275">
                  <c:v>3.4565763269547148E-2</c:v>
                </c:pt>
                <c:pt idx="276">
                  <c:v>3.3574781034036737E-2</c:v>
                </c:pt>
                <c:pt idx="277">
                  <c:v>3.8335436521146717E-2</c:v>
                </c:pt>
                <c:pt idx="278">
                  <c:v>3.3826474978152769E-2</c:v>
                </c:pt>
                <c:pt idx="279">
                  <c:v>3.569551946250081E-2</c:v>
                </c:pt>
                <c:pt idx="280">
                  <c:v>3.8965254839301258E-2</c:v>
                </c:pt>
                <c:pt idx="281">
                  <c:v>1.6911520998638293E-2</c:v>
                </c:pt>
                <c:pt idx="282">
                  <c:v>2.1867163572568415E-2</c:v>
                </c:pt>
                <c:pt idx="283">
                  <c:v>1.8333906267904206E-2</c:v>
                </c:pt>
                <c:pt idx="284">
                  <c:v>2.9979720354360122E-2</c:v>
                </c:pt>
                <c:pt idx="285">
                  <c:v>3.0627538856226166E-2</c:v>
                </c:pt>
                <c:pt idx="286">
                  <c:v>2.9254391790920865E-2</c:v>
                </c:pt>
                <c:pt idx="287">
                  <c:v>3.3205203112026814E-2</c:v>
                </c:pt>
                <c:pt idx="288">
                  <c:v>3.0137910974036501E-2</c:v>
                </c:pt>
                <c:pt idx="289">
                  <c:v>3.4313823913261723E-2</c:v>
                </c:pt>
                <c:pt idx="290">
                  <c:v>3.3615552769116389E-2</c:v>
                </c:pt>
                <c:pt idx="291">
                  <c:v>3.8020942652580519E-2</c:v>
                </c:pt>
                <c:pt idx="292">
                  <c:v>5.4546019246757962E-2</c:v>
                </c:pt>
                <c:pt idx="293">
                  <c:v>6.5202563141866246E-2</c:v>
                </c:pt>
                <c:pt idx="294">
                  <c:v>5.9934172164367187E-2</c:v>
                </c:pt>
                <c:pt idx="295">
                  <c:v>7.0428779962074181E-2</c:v>
                </c:pt>
                <c:pt idx="296">
                  <c:v>5.8677303863652101E-2</c:v>
                </c:pt>
                <c:pt idx="297">
                  <c:v>5.770042047387916E-2</c:v>
                </c:pt>
                <c:pt idx="298">
                  <c:v>5.4616981603150788E-2</c:v>
                </c:pt>
                <c:pt idx="299">
                  <c:v>4.6384301174140614E-2</c:v>
                </c:pt>
                <c:pt idx="300">
                  <c:v>4.9000509294626939E-2</c:v>
                </c:pt>
                <c:pt idx="301">
                  <c:v>5.111945353710607E-2</c:v>
                </c:pt>
                <c:pt idx="302">
                  <c:v>4.4850795790892906E-2</c:v>
                </c:pt>
                <c:pt idx="303">
                  <c:v>2.1647538319205861E-2</c:v>
                </c:pt>
                <c:pt idx="304">
                  <c:v>1.8447272368550854E-2</c:v>
                </c:pt>
                <c:pt idx="305">
                  <c:v>1.8783070338981391E-2</c:v>
                </c:pt>
                <c:pt idx="306">
                  <c:v>2.3070482194749543E-2</c:v>
                </c:pt>
                <c:pt idx="307">
                  <c:v>2.4060125092474276E-2</c:v>
                </c:pt>
                <c:pt idx="308">
                  <c:v>5.4813560929696361E-3</c:v>
                </c:pt>
                <c:pt idx="309">
                  <c:v>-1.4885220428331293E-3</c:v>
                </c:pt>
                <c:pt idx="310">
                  <c:v>3.3674430940292179E-3</c:v>
                </c:pt>
                <c:pt idx="311">
                  <c:v>-2.2245291413317515E-4</c:v>
                </c:pt>
                <c:pt idx="312">
                  <c:v>9.6854590162110434E-3</c:v>
                </c:pt>
                <c:pt idx="313">
                  <c:v>1.0514245520455153E-2</c:v>
                </c:pt>
                <c:pt idx="314">
                  <c:v>1.6907503923163102E-2</c:v>
                </c:pt>
                <c:pt idx="315">
                  <c:v>3.2021426353576743E-3</c:v>
                </c:pt>
                <c:pt idx="316">
                  <c:v>3.4731841164487211E-3</c:v>
                </c:pt>
                <c:pt idx="317">
                  <c:v>2.4731946884758035E-3</c:v>
                </c:pt>
                <c:pt idx="318">
                  <c:v>-4.3223769645869747E-3</c:v>
                </c:pt>
                <c:pt idx="319">
                  <c:v>-1.7221660600520064E-3</c:v>
                </c:pt>
                <c:pt idx="320">
                  <c:v>-7.5442528030801365E-4</c:v>
                </c:pt>
                <c:pt idx="321">
                  <c:v>-9.2183112804370693E-3</c:v>
                </c:pt>
                <c:pt idx="322">
                  <c:v>-1.0844459120745166E-2</c:v>
                </c:pt>
                <c:pt idx="323">
                  <c:v>-5.5505272648039058E-3</c:v>
                </c:pt>
                <c:pt idx="324">
                  <c:v>-4.1418494501250175E-3</c:v>
                </c:pt>
                <c:pt idx="325">
                  <c:v>-6.1015090639699836E-3</c:v>
                </c:pt>
                <c:pt idx="326">
                  <c:v>2.812348923404941E-2</c:v>
                </c:pt>
                <c:pt idx="327">
                  <c:v>3.854587655309618E-2</c:v>
                </c:pt>
                <c:pt idx="328">
                  <c:v>2.8933480357379849E-2</c:v>
                </c:pt>
                <c:pt idx="329">
                  <c:v>3.0456663560111837E-2</c:v>
                </c:pt>
                <c:pt idx="330">
                  <c:v>4.9144416546385294E-2</c:v>
                </c:pt>
                <c:pt idx="331">
                  <c:v>3.5908404016769035E-2</c:v>
                </c:pt>
                <c:pt idx="332">
                  <c:v>2.446095643143267E-2</c:v>
                </c:pt>
                <c:pt idx="333">
                  <c:v>2.5114516350118018E-2</c:v>
                </c:pt>
                <c:pt idx="334">
                  <c:v>2.8060707446856785E-2</c:v>
                </c:pt>
                <c:pt idx="335">
                  <c:v>4.0706288697222141E-2</c:v>
                </c:pt>
                <c:pt idx="336">
                  <c:v>3.8294384054902729E-2</c:v>
                </c:pt>
                <c:pt idx="337">
                  <c:v>4.1701662043373076E-2</c:v>
                </c:pt>
                <c:pt idx="338">
                  <c:v>3.8039322100796802E-2</c:v>
                </c:pt>
                <c:pt idx="339">
                  <c:v>3.4997583911340342E-2</c:v>
                </c:pt>
                <c:pt idx="340">
                  <c:v>2.7795670293070947E-2</c:v>
                </c:pt>
                <c:pt idx="341">
                  <c:v>2.4744671970186632E-2</c:v>
                </c:pt>
                <c:pt idx="342">
                  <c:v>2.898216954287703E-2</c:v>
                </c:pt>
                <c:pt idx="343">
                  <c:v>2.8071869670818046E-2</c:v>
                </c:pt>
                <c:pt idx="344">
                  <c:v>2.6900064051491149E-2</c:v>
                </c:pt>
                <c:pt idx="345">
                  <c:v>2.2707779086164538E-2</c:v>
                </c:pt>
                <c:pt idx="346">
                  <c:v>9.6844891413136545E-3</c:v>
                </c:pt>
                <c:pt idx="347">
                  <c:v>1.2735556621319703E-2</c:v>
                </c:pt>
                <c:pt idx="348">
                  <c:v>2.433471429104617E-2</c:v>
                </c:pt>
                <c:pt idx="349">
                  <c:v>2.5450534598169431E-2</c:v>
                </c:pt>
                <c:pt idx="350">
                  <c:v>3.1066902441822183E-2</c:v>
                </c:pt>
                <c:pt idx="351">
                  <c:v>3.2304606597667915E-2</c:v>
                </c:pt>
                <c:pt idx="352">
                  <c:v>3.9236272153588846E-2</c:v>
                </c:pt>
                <c:pt idx="353">
                  <c:v>4.4471763533392612E-2</c:v>
                </c:pt>
                <c:pt idx="354">
                  <c:v>4.6175720069144596E-2</c:v>
                </c:pt>
                <c:pt idx="355">
                  <c:v>4.5956016762892245E-2</c:v>
                </c:pt>
                <c:pt idx="356">
                  <c:v>4.6800395576121485E-2</c:v>
                </c:pt>
                <c:pt idx="357">
                  <c:v>4.3567565100303532E-2</c:v>
                </c:pt>
                <c:pt idx="358">
                  <c:v>5.5345861754373414E-2</c:v>
                </c:pt>
                <c:pt idx="359">
                  <c:v>5.5361130643233496E-2</c:v>
                </c:pt>
                <c:pt idx="360">
                  <c:v>5.6095082378233047E-2</c:v>
                </c:pt>
                <c:pt idx="361">
                  <c:v>4.8338971696533242E-2</c:v>
                </c:pt>
                <c:pt idx="362">
                  <c:v>4.5599328228629984E-2</c:v>
                </c:pt>
                <c:pt idx="363">
                  <c:v>3.5926416158406194E-2</c:v>
                </c:pt>
                <c:pt idx="364">
                  <c:v>3.2519576362693391E-2</c:v>
                </c:pt>
                <c:pt idx="365">
                  <c:v>4.3484829962900748E-2</c:v>
                </c:pt>
                <c:pt idx="366">
                  <c:v>5.5965099084722407E-2</c:v>
                </c:pt>
                <c:pt idx="367">
                  <c:v>4.6118550624377919E-2</c:v>
                </c:pt>
                <c:pt idx="368">
                  <c:v>5.0070842791491259E-2</c:v>
                </c:pt>
                <c:pt idx="369">
                  <c:v>5.5951721561707003E-2</c:v>
                </c:pt>
                <c:pt idx="370">
                  <c:v>5.4708360959244084E-2</c:v>
                </c:pt>
                <c:pt idx="371">
                  <c:v>5.7943609022556394E-2</c:v>
                </c:pt>
                <c:pt idx="372">
                  <c:v>5.1277520628887609E-2</c:v>
                </c:pt>
                <c:pt idx="373">
                  <c:v>4.8925922450855149E-2</c:v>
                </c:pt>
                <c:pt idx="374">
                  <c:v>4.9132874707597286E-2</c:v>
                </c:pt>
                <c:pt idx="375">
                  <c:v>4.7971320893464474E-2</c:v>
                </c:pt>
                <c:pt idx="376">
                  <c:v>5.33571558355036E-2</c:v>
                </c:pt>
                <c:pt idx="377">
                  <c:v>5.0683534022278237E-2</c:v>
                </c:pt>
                <c:pt idx="378">
                  <c:v>5.4001424324620691E-2</c:v>
                </c:pt>
                <c:pt idx="379">
                  <c:v>5.8769888648665447E-2</c:v>
                </c:pt>
                <c:pt idx="380">
                  <c:v>5.9657193174227241E-2</c:v>
                </c:pt>
                <c:pt idx="381">
                  <c:v>6.1191103933979189E-2</c:v>
                </c:pt>
                <c:pt idx="382">
                  <c:v>6.3198694360416849E-2</c:v>
                </c:pt>
                <c:pt idx="383">
                  <c:v>6.3335940248063854E-2</c:v>
                </c:pt>
                <c:pt idx="384">
                  <c:v>7.7049951412512113E-2</c:v>
                </c:pt>
                <c:pt idx="385">
                  <c:v>7.2396153467327792E-2</c:v>
                </c:pt>
                <c:pt idx="386">
                  <c:v>6.4284519507114002E-2</c:v>
                </c:pt>
                <c:pt idx="387">
                  <c:v>6.1333464603650002E-2</c:v>
                </c:pt>
                <c:pt idx="388">
                  <c:v>7.5913787513567615E-2</c:v>
                </c:pt>
                <c:pt idx="389">
                  <c:v>7.9818448040044718E-2</c:v>
                </c:pt>
                <c:pt idx="390">
                  <c:v>8.5589283110064793E-2</c:v>
                </c:pt>
                <c:pt idx="391">
                  <c:v>7.9246017738781593E-2</c:v>
                </c:pt>
                <c:pt idx="392">
                  <c:v>8.807138625980418E-2</c:v>
                </c:pt>
                <c:pt idx="393">
                  <c:v>9.3226617659811079E-2</c:v>
                </c:pt>
                <c:pt idx="394">
                  <c:v>8.7581364059433009E-2</c:v>
                </c:pt>
                <c:pt idx="395">
                  <c:v>7.468546118742779E-2</c:v>
                </c:pt>
                <c:pt idx="396">
                  <c:v>7.5970417049582073E-2</c:v>
                </c:pt>
                <c:pt idx="397">
                  <c:v>8.284185511232009E-2</c:v>
                </c:pt>
                <c:pt idx="398">
                  <c:v>8.8073576932637329E-2</c:v>
                </c:pt>
                <c:pt idx="399">
                  <c:v>8.7650888715775324E-2</c:v>
                </c:pt>
                <c:pt idx="400">
                  <c:v>7.947233607257978E-2</c:v>
                </c:pt>
                <c:pt idx="401">
                  <c:v>8.7338226318836948E-2</c:v>
                </c:pt>
                <c:pt idx="402">
                  <c:v>7.5837614051322916E-2</c:v>
                </c:pt>
                <c:pt idx="403">
                  <c:v>6.8973380314571606E-2</c:v>
                </c:pt>
                <c:pt idx="404">
                  <c:v>5.6176630367341086E-2</c:v>
                </c:pt>
                <c:pt idx="405">
                  <c:v>7.0791874861083445E-2</c:v>
                </c:pt>
                <c:pt idx="406">
                  <c:v>7.0263315715927449E-2</c:v>
                </c:pt>
                <c:pt idx="407">
                  <c:v>8.0089139792371616E-2</c:v>
                </c:pt>
                <c:pt idx="408">
                  <c:v>6.9768581182751296E-2</c:v>
                </c:pt>
                <c:pt idx="409">
                  <c:v>6.6519455918040232E-2</c:v>
                </c:pt>
                <c:pt idx="410">
                  <c:v>5.3495636048338707E-2</c:v>
                </c:pt>
                <c:pt idx="411">
                  <c:v>5.4937756842239699E-2</c:v>
                </c:pt>
                <c:pt idx="412">
                  <c:v>5.5436980963235495E-2</c:v>
                </c:pt>
                <c:pt idx="413">
                  <c:v>6.038518390510194E-2</c:v>
                </c:pt>
                <c:pt idx="414">
                  <c:v>6.6508194670336543E-2</c:v>
                </c:pt>
                <c:pt idx="415">
                  <c:v>7.193057751555193E-2</c:v>
                </c:pt>
                <c:pt idx="416">
                  <c:v>6.0992284099278128E-2</c:v>
                </c:pt>
                <c:pt idx="417">
                  <c:v>7.2413595122564345E-2</c:v>
                </c:pt>
                <c:pt idx="418">
                  <c:v>5.990564466249209E-2</c:v>
                </c:pt>
                <c:pt idx="419">
                  <c:v>6.0142009737721783E-2</c:v>
                </c:pt>
                <c:pt idx="420">
                  <c:v>6.5074462183880522E-2</c:v>
                </c:pt>
                <c:pt idx="421">
                  <c:v>7.3452815615232023E-2</c:v>
                </c:pt>
                <c:pt idx="422">
                  <c:v>5.4596100278551531E-2</c:v>
                </c:pt>
                <c:pt idx="423">
                  <c:v>6.9914221464292506E-2</c:v>
                </c:pt>
                <c:pt idx="424">
                  <c:v>2.5462867182501916E-2</c:v>
                </c:pt>
                <c:pt idx="425">
                  <c:v>2.9284252390452393E-2</c:v>
                </c:pt>
                <c:pt idx="426">
                  <c:v>2.512290090306132E-2</c:v>
                </c:pt>
                <c:pt idx="427">
                  <c:v>2.2820398809727402E-2</c:v>
                </c:pt>
                <c:pt idx="428">
                  <c:v>1.0379078745200705E-2</c:v>
                </c:pt>
                <c:pt idx="429">
                  <c:v>1.0840916491011602E-2</c:v>
                </c:pt>
                <c:pt idx="430">
                  <c:v>1.3756117159106063E-2</c:v>
                </c:pt>
                <c:pt idx="431">
                  <c:v>2.4949057030968294E-2</c:v>
                </c:pt>
                <c:pt idx="432">
                  <c:v>1.1328818138358232E-2</c:v>
                </c:pt>
                <c:pt idx="433">
                  <c:v>1.0424433916037503E-2</c:v>
                </c:pt>
                <c:pt idx="434">
                  <c:v>-1.5600527446404141E-3</c:v>
                </c:pt>
                <c:pt idx="435">
                  <c:v>4.3844049152943487E-3</c:v>
                </c:pt>
                <c:pt idx="436">
                  <c:v>-5.2436531176169073E-4</c:v>
                </c:pt>
                <c:pt idx="437">
                  <c:v>-1.190357367587389E-2</c:v>
                </c:pt>
                <c:pt idx="438">
                  <c:v>-1.3512048845695292E-2</c:v>
                </c:pt>
                <c:pt idx="439">
                  <c:v>-1.2689460204610023E-2</c:v>
                </c:pt>
                <c:pt idx="440">
                  <c:v>-1.3955539095085668E-2</c:v>
                </c:pt>
                <c:pt idx="441">
                  <c:v>-5.4025496898294292E-3</c:v>
                </c:pt>
                <c:pt idx="442">
                  <c:v>-9.4533224548395724E-3</c:v>
                </c:pt>
                <c:pt idx="443">
                  <c:v>-1.142841665524834E-2</c:v>
                </c:pt>
                <c:pt idx="444">
                  <c:v>-1.3018527678326385E-2</c:v>
                </c:pt>
                <c:pt idx="445">
                  <c:v>-3.9795266524183942E-3</c:v>
                </c:pt>
                <c:pt idx="446">
                  <c:v>-1.9497123707069731E-3</c:v>
                </c:pt>
                <c:pt idx="447">
                  <c:v>3.0874884143584844E-3</c:v>
                </c:pt>
                <c:pt idx="448">
                  <c:v>8.7972601869471933E-3</c:v>
                </c:pt>
                <c:pt idx="449">
                  <c:v>1.4019394864419894E-2</c:v>
                </c:pt>
                <c:pt idx="450">
                  <c:v>1.8380541021477161E-2</c:v>
                </c:pt>
                <c:pt idx="451">
                  <c:v>1.9910325663745829E-2</c:v>
                </c:pt>
                <c:pt idx="452">
                  <c:v>2.6921334120587146E-2</c:v>
                </c:pt>
                <c:pt idx="453">
                  <c:v>4.1642255955730088E-2</c:v>
                </c:pt>
                <c:pt idx="454">
                  <c:v>4.0758403302246456E-2</c:v>
                </c:pt>
                <c:pt idx="455">
                  <c:v>3.3755374316215059E-2</c:v>
                </c:pt>
                <c:pt idx="456">
                  <c:v>3.141698052520725E-2</c:v>
                </c:pt>
                <c:pt idx="457">
                  <c:v>3.0481303865807503E-2</c:v>
                </c:pt>
                <c:pt idx="458">
                  <c:v>3.3954098419902629E-2</c:v>
                </c:pt>
                <c:pt idx="459">
                  <c:v>1.3952070534164987E-2</c:v>
                </c:pt>
                <c:pt idx="460">
                  <c:v>1.7348049647138021E-2</c:v>
                </c:pt>
                <c:pt idx="461">
                  <c:v>4.9171003012619292E-3</c:v>
                </c:pt>
                <c:pt idx="462">
                  <c:v>1.2325533151988127E-2</c:v>
                </c:pt>
                <c:pt idx="463">
                  <c:v>1.5611514037408833E-2</c:v>
                </c:pt>
                <c:pt idx="464">
                  <c:v>2.1549064413331792E-2</c:v>
                </c:pt>
                <c:pt idx="465">
                  <c:v>1.6427116646173901E-2</c:v>
                </c:pt>
                <c:pt idx="466">
                  <c:v>1.6575743712098981E-2</c:v>
                </c:pt>
                <c:pt idx="467">
                  <c:v>1.7033051996389489E-2</c:v>
                </c:pt>
                <c:pt idx="468">
                  <c:v>2.7993972891663922E-2</c:v>
                </c:pt>
                <c:pt idx="469">
                  <c:v>9.7643518409062501E-3</c:v>
                </c:pt>
                <c:pt idx="470">
                  <c:v>1.0313926525866568E-2</c:v>
                </c:pt>
                <c:pt idx="471">
                  <c:v>7.1148494251749373E-3</c:v>
                </c:pt>
                <c:pt idx="472">
                  <c:v>-6.7021761969607713E-3</c:v>
                </c:pt>
                <c:pt idx="473">
                  <c:v>-1.1276119619866895E-2</c:v>
                </c:pt>
                <c:pt idx="474">
                  <c:v>-5.6049426910354059E-3</c:v>
                </c:pt>
                <c:pt idx="475">
                  <c:v>2.3054461556290288E-3</c:v>
                </c:pt>
                <c:pt idx="476">
                  <c:v>1.0380135607708401E-2</c:v>
                </c:pt>
                <c:pt idx="477">
                  <c:v>1.3607790080164932E-2</c:v>
                </c:pt>
                <c:pt idx="478">
                  <c:v>6.3640900495849605E-3</c:v>
                </c:pt>
                <c:pt idx="479">
                  <c:v>-7.3628994764609566E-3</c:v>
                </c:pt>
                <c:pt idx="480">
                  <c:v>3.895311696982214E-3</c:v>
                </c:pt>
                <c:pt idx="481">
                  <c:v>5.9516629739904392E-4</c:v>
                </c:pt>
                <c:pt idx="482">
                  <c:v>4.8326603521986651E-3</c:v>
                </c:pt>
                <c:pt idx="483">
                  <c:v>-4.3596696735474427E-3</c:v>
                </c:pt>
                <c:pt idx="484">
                  <c:v>-2.0194032727578248E-2</c:v>
                </c:pt>
                <c:pt idx="485">
                  <c:v>-1.0371120962634579E-2</c:v>
                </c:pt>
                <c:pt idx="486">
                  <c:v>-9.7248502505035642E-3</c:v>
                </c:pt>
                <c:pt idx="487">
                  <c:v>-8.8234095115408764E-3</c:v>
                </c:pt>
                <c:pt idx="488">
                  <c:v>-1.271003804526742E-2</c:v>
                </c:pt>
                <c:pt idx="489">
                  <c:v>-2.3323446893787576E-2</c:v>
                </c:pt>
                <c:pt idx="490">
                  <c:v>-2.6790097373343192E-2</c:v>
                </c:pt>
                <c:pt idx="491">
                  <c:v>-2.7519488319586428E-2</c:v>
                </c:pt>
                <c:pt idx="492">
                  <c:v>-2.4696691507362208E-2</c:v>
                </c:pt>
                <c:pt idx="493">
                  <c:v>-5.510195027766044E-2</c:v>
                </c:pt>
                <c:pt idx="494">
                  <c:v>-5.963531240543065E-2</c:v>
                </c:pt>
                <c:pt idx="495">
                  <c:v>-6.1880937056824237E-2</c:v>
                </c:pt>
                <c:pt idx="496">
                  <c:v>-4.9330632955816654E-2</c:v>
                </c:pt>
                <c:pt idx="497">
                  <c:v>-4.0816513997435307E-2</c:v>
                </c:pt>
                <c:pt idx="498">
                  <c:v>-4.1684900324712337E-2</c:v>
                </c:pt>
                <c:pt idx="499">
                  <c:v>-4.9619105340034074E-2</c:v>
                </c:pt>
                <c:pt idx="500">
                  <c:v>-5.7345286341103009E-2</c:v>
                </c:pt>
                <c:pt idx="501">
                  <c:v>-4.8734098073670427E-2</c:v>
                </c:pt>
                <c:pt idx="502">
                  <c:v>-6.8141876084338415E-2</c:v>
                </c:pt>
                <c:pt idx="503">
                  <c:v>-6.8988272269949566E-2</c:v>
                </c:pt>
                <c:pt idx="504">
                  <c:v>-6.1953368109318861E-2</c:v>
                </c:pt>
                <c:pt idx="505">
                  <c:v>-6.3496880694992819E-2</c:v>
                </c:pt>
                <c:pt idx="506">
                  <c:v>-7.8302819159309436E-2</c:v>
                </c:pt>
                <c:pt idx="507">
                  <c:v>-5.597804769182909E-2</c:v>
                </c:pt>
                <c:pt idx="508">
                  <c:v>-6.0921686478932195E-2</c:v>
                </c:pt>
                <c:pt idx="509">
                  <c:v>-5.3824114090304936E-2</c:v>
                </c:pt>
                <c:pt idx="510">
                  <c:v>-3.4119683031241459E-2</c:v>
                </c:pt>
                <c:pt idx="511">
                  <c:v>-3.5582171659647936E-2</c:v>
                </c:pt>
                <c:pt idx="512">
                  <c:v>-2.8313502896276731E-2</c:v>
                </c:pt>
                <c:pt idx="513">
                  <c:v>-1.6524278450866615E-2</c:v>
                </c:pt>
                <c:pt idx="514">
                  <c:v>-1.3926266035560613E-2</c:v>
                </c:pt>
                <c:pt idx="515">
                  <c:v>-9.0807070666826042E-3</c:v>
                </c:pt>
                <c:pt idx="516">
                  <c:v>-1.5430950847277901E-3</c:v>
                </c:pt>
                <c:pt idx="517">
                  <c:v>2.3901874185343138E-3</c:v>
                </c:pt>
                <c:pt idx="518">
                  <c:v>1.1339186180864508E-2</c:v>
                </c:pt>
                <c:pt idx="519">
                  <c:v>2.20649108282936E-2</c:v>
                </c:pt>
                <c:pt idx="520">
                  <c:v>2.5306264774807574E-2</c:v>
                </c:pt>
                <c:pt idx="521">
                  <c:v>1.7608029234717725E-2</c:v>
                </c:pt>
                <c:pt idx="522">
                  <c:v>1.0589513259657728E-2</c:v>
                </c:pt>
                <c:pt idx="523">
                  <c:v>4.9050648815446938E-3</c:v>
                </c:pt>
                <c:pt idx="524">
                  <c:v>-7.1580796824415559E-4</c:v>
                </c:pt>
                <c:pt idx="525">
                  <c:v>4.3696547355083944E-3</c:v>
                </c:pt>
                <c:pt idx="526">
                  <c:v>1.4330926743319526E-4</c:v>
                </c:pt>
                <c:pt idx="527">
                  <c:v>-1.7786451417666641E-3</c:v>
                </c:pt>
                <c:pt idx="528">
                  <c:v>-1.3558908407170065E-2</c:v>
                </c:pt>
                <c:pt idx="529">
                  <c:v>-9.1230015865480883E-3</c:v>
                </c:pt>
                <c:pt idx="530">
                  <c:v>-6.0887473645314842E-3</c:v>
                </c:pt>
                <c:pt idx="531">
                  <c:v>-9.875032999547808E-3</c:v>
                </c:pt>
                <c:pt idx="532">
                  <c:v>-4.0569367196050836E-3</c:v>
                </c:pt>
                <c:pt idx="533">
                  <c:v>-2.3629620980879467E-5</c:v>
                </c:pt>
                <c:pt idx="534">
                  <c:v>-2.6390528552636015E-3</c:v>
                </c:pt>
                <c:pt idx="535">
                  <c:v>-1.123027631167192E-2</c:v>
                </c:pt>
                <c:pt idx="536">
                  <c:v>-1.4020554284303462E-2</c:v>
                </c:pt>
                <c:pt idx="537">
                  <c:v>-1.4968039226954232E-3</c:v>
                </c:pt>
                <c:pt idx="538">
                  <c:v>-1.4230459079738005E-3</c:v>
                </c:pt>
                <c:pt idx="539">
                  <c:v>5.1063819292529958E-3</c:v>
                </c:pt>
                <c:pt idx="540">
                  <c:v>6.7009155027110429E-3</c:v>
                </c:pt>
                <c:pt idx="541">
                  <c:v>9.8543701446306793E-4</c:v>
                </c:pt>
                <c:pt idx="542">
                  <c:v>-8.0308176888967218E-3</c:v>
                </c:pt>
                <c:pt idx="543">
                  <c:v>-7.9768293263915782E-4</c:v>
                </c:pt>
                <c:pt idx="544">
                  <c:v>5.9363351667914002E-3</c:v>
                </c:pt>
                <c:pt idx="545">
                  <c:v>5.2189220870706085E-3</c:v>
                </c:pt>
                <c:pt idx="546">
                  <c:v>8.097066149331273E-4</c:v>
                </c:pt>
                <c:pt idx="547">
                  <c:v>6.6258669930640557E-3</c:v>
                </c:pt>
                <c:pt idx="548">
                  <c:v>1.8989696514126481E-2</c:v>
                </c:pt>
                <c:pt idx="549">
                  <c:v>3.7861546218581031E-2</c:v>
                </c:pt>
                <c:pt idx="550">
                  <c:v>4.6515103526098507E-2</c:v>
                </c:pt>
                <c:pt idx="551">
                  <c:v>3.6787270668056517E-2</c:v>
                </c:pt>
                <c:pt idx="552">
                  <c:v>2.7751314211328856E-2</c:v>
                </c:pt>
                <c:pt idx="553">
                  <c:v>2.8834486721528416E-2</c:v>
                </c:pt>
                <c:pt idx="554">
                  <c:v>3.2539865102468715E-2</c:v>
                </c:pt>
                <c:pt idx="555">
                  <c:v>4.076800064318295E-2</c:v>
                </c:pt>
                <c:pt idx="556">
                  <c:v>3.5951245466008121E-2</c:v>
                </c:pt>
                <c:pt idx="557">
                  <c:v>3.7971822859066209E-2</c:v>
                </c:pt>
                <c:pt idx="558">
                  <c:v>3.9057456004177767E-2</c:v>
                </c:pt>
                <c:pt idx="559">
                  <c:v>4.3609528702267281E-2</c:v>
                </c:pt>
                <c:pt idx="560">
                  <c:v>3.2989880962913713E-2</c:v>
                </c:pt>
                <c:pt idx="561">
                  <c:v>3.1714166175334013E-2</c:v>
                </c:pt>
                <c:pt idx="562">
                  <c:v>2.6761355327056615E-2</c:v>
                </c:pt>
                <c:pt idx="563">
                  <c:v>3.0994590802241578E-2</c:v>
                </c:pt>
                <c:pt idx="564">
                  <c:v>3.0221196164634739E-2</c:v>
                </c:pt>
                <c:pt idx="565">
                  <c:v>3.2641772981342562E-2</c:v>
                </c:pt>
                <c:pt idx="566">
                  <c:v>3.9017554393027454E-2</c:v>
                </c:pt>
                <c:pt idx="567">
                  <c:v>3.6674919900563645E-2</c:v>
                </c:pt>
                <c:pt idx="568">
                  <c:v>2.5713742261272925E-2</c:v>
                </c:pt>
                <c:pt idx="569">
                  <c:v>3.0012513647734267E-2</c:v>
                </c:pt>
                <c:pt idx="570">
                  <c:v>2.8750254490587906E-2</c:v>
                </c:pt>
                <c:pt idx="571">
                  <c:v>3.7900095178004259E-2</c:v>
                </c:pt>
                <c:pt idx="572">
                  <c:v>4.3110227720297767E-2</c:v>
                </c:pt>
                <c:pt idx="573">
                  <c:v>2.6724136837525416E-2</c:v>
                </c:pt>
                <c:pt idx="574">
                  <c:v>2.5421226043210177E-2</c:v>
                </c:pt>
                <c:pt idx="575">
                  <c:v>3.4398037762929219E-2</c:v>
                </c:pt>
                <c:pt idx="576">
                  <c:v>3.2274372363271672E-2</c:v>
                </c:pt>
                <c:pt idx="577">
                  <c:v>3.0887117913960885E-2</c:v>
                </c:pt>
                <c:pt idx="578">
                  <c:v>3.1765648427165713E-2</c:v>
                </c:pt>
                <c:pt idx="579">
                  <c:v>3.1550055520477259E-2</c:v>
                </c:pt>
                <c:pt idx="580">
                  <c:v>3.0298012581774187E-2</c:v>
                </c:pt>
                <c:pt idx="581">
                  <c:v>3.0641380139456602E-2</c:v>
                </c:pt>
                <c:pt idx="582">
                  <c:v>2.9270841560998136E-2</c:v>
                </c:pt>
                <c:pt idx="583">
                  <c:v>2.425644648104627E-2</c:v>
                </c:pt>
                <c:pt idx="584">
                  <c:v>2.4313605654574081E-2</c:v>
                </c:pt>
                <c:pt idx="585">
                  <c:v>2.4531353901689871E-2</c:v>
                </c:pt>
                <c:pt idx="586">
                  <c:v>2.1373128583373539E-2</c:v>
                </c:pt>
                <c:pt idx="587">
                  <c:v>2.9392299507710166E-2</c:v>
                </c:pt>
                <c:pt idx="588">
                  <c:v>2.7457747551134344E-2</c:v>
                </c:pt>
                <c:pt idx="589">
                  <c:v>4.1314952643254001E-2</c:v>
                </c:pt>
                <c:pt idx="590">
                  <c:v>4.7481641988684244E-2</c:v>
                </c:pt>
                <c:pt idx="591">
                  <c:v>5.1597599643112405E-2</c:v>
                </c:pt>
                <c:pt idx="592">
                  <c:v>5.6872588383159152E-2</c:v>
                </c:pt>
                <c:pt idx="593">
                  <c:v>5.6732136679863168E-2</c:v>
                </c:pt>
                <c:pt idx="594">
                  <c:v>7.3801047565821426E-2</c:v>
                </c:pt>
                <c:pt idx="595">
                  <c:v>7.0258590339388818E-2</c:v>
                </c:pt>
                <c:pt idx="596">
                  <c:v>6.8254371039329728E-2</c:v>
                </c:pt>
                <c:pt idx="597">
                  <c:v>7.198361073706841E-2</c:v>
                </c:pt>
                <c:pt idx="598">
                  <c:v>7.059409763862215E-2</c:v>
                </c:pt>
                <c:pt idx="599">
                  <c:v>6.3385454265991875E-2</c:v>
                </c:pt>
                <c:pt idx="600">
                  <c:v>5.6140555300840729E-2</c:v>
                </c:pt>
                <c:pt idx="601">
                  <c:v>5.9527904463985822E-2</c:v>
                </c:pt>
                <c:pt idx="602">
                  <c:v>6.4288646338767907E-2</c:v>
                </c:pt>
                <c:pt idx="603">
                  <c:v>7.5902410634500844E-2</c:v>
                </c:pt>
                <c:pt idx="604">
                  <c:v>7.7811971185845402E-2</c:v>
                </c:pt>
                <c:pt idx="605">
                  <c:v>7.2954465179434588E-2</c:v>
                </c:pt>
                <c:pt idx="606">
                  <c:v>6.990852857648823E-2</c:v>
                </c:pt>
                <c:pt idx="607">
                  <c:v>4.4353205481381969E-2</c:v>
                </c:pt>
                <c:pt idx="608">
                  <c:v>4.5527597117684518E-2</c:v>
                </c:pt>
                <c:pt idx="609">
                  <c:v>3.2767715299800181E-2</c:v>
                </c:pt>
                <c:pt idx="610">
                  <c:v>4.6362359088065158E-2</c:v>
                </c:pt>
                <c:pt idx="611">
                  <c:v>4.0120501183925475E-2</c:v>
                </c:pt>
                <c:pt idx="612">
                  <c:v>4.2350292731351567E-2</c:v>
                </c:pt>
                <c:pt idx="613">
                  <c:v>3.689187351734826E-2</c:v>
                </c:pt>
                <c:pt idx="614">
                  <c:v>4.1314862214539776E-2</c:v>
                </c:pt>
                <c:pt idx="615">
                  <c:v>3.1122984156197384E-2</c:v>
                </c:pt>
                <c:pt idx="616">
                  <c:v>2.5808636452246587E-2</c:v>
                </c:pt>
                <c:pt idx="617">
                  <c:v>2.8740356570234365E-2</c:v>
                </c:pt>
                <c:pt idx="618">
                  <c:v>3.4578384966412516E-2</c:v>
                </c:pt>
                <c:pt idx="619">
                  <c:v>2.5366339545952885E-2</c:v>
                </c:pt>
                <c:pt idx="620">
                  <c:v>2.7855442535634472E-2</c:v>
                </c:pt>
                <c:pt idx="621">
                  <c:v>2.5373094338611579E-2</c:v>
                </c:pt>
                <c:pt idx="622">
                  <c:v>3.4661260855419575E-2</c:v>
                </c:pt>
                <c:pt idx="623">
                  <c:v>4.9365803539758064E-2</c:v>
                </c:pt>
                <c:pt idx="624">
                  <c:v>5.2052768779696917E-2</c:v>
                </c:pt>
                <c:pt idx="625">
                  <c:v>4.2463194540477776E-2</c:v>
                </c:pt>
                <c:pt idx="626">
                  <c:v>3.7851252017943045E-2</c:v>
                </c:pt>
                <c:pt idx="627">
                  <c:v>3.056414629113911E-2</c:v>
                </c:pt>
                <c:pt idx="628">
                  <c:v>2.7968681889440839E-2</c:v>
                </c:pt>
                <c:pt idx="629">
                  <c:v>2.4867799702432837E-2</c:v>
                </c:pt>
                <c:pt idx="630">
                  <c:v>2.598742374800286E-2</c:v>
                </c:pt>
                <c:pt idx="631">
                  <c:v>2.490555509560172E-2</c:v>
                </c:pt>
                <c:pt idx="632">
                  <c:v>2.2959550064859419E-2</c:v>
                </c:pt>
                <c:pt idx="633">
                  <c:v>2.2362141381950945E-2</c:v>
                </c:pt>
                <c:pt idx="634">
                  <c:v>2.1097189410081128E-2</c:v>
                </c:pt>
                <c:pt idx="635">
                  <c:v>1.6852419768941529E-2</c:v>
                </c:pt>
                <c:pt idx="636">
                  <c:v>1.6025084822844423E-2</c:v>
                </c:pt>
                <c:pt idx="637">
                  <c:v>2.1477470400089783E-2</c:v>
                </c:pt>
                <c:pt idx="638">
                  <c:v>2.4533338816409477E-2</c:v>
                </c:pt>
                <c:pt idx="639">
                  <c:v>1.426325914214824E-2</c:v>
                </c:pt>
                <c:pt idx="640">
                  <c:v>1.1298706878034111E-2</c:v>
                </c:pt>
                <c:pt idx="641">
                  <c:v>1.6560610479468885E-2</c:v>
                </c:pt>
                <c:pt idx="642">
                  <c:v>1.4531701005275207E-2</c:v>
                </c:pt>
                <c:pt idx="643">
                  <c:v>1.5409921401392414E-2</c:v>
                </c:pt>
                <c:pt idx="644">
                  <c:v>1.7788804252084154E-2</c:v>
                </c:pt>
                <c:pt idx="645">
                  <c:v>1.2100331431764356E-2</c:v>
                </c:pt>
                <c:pt idx="646">
                  <c:v>2.1052173773711449E-2</c:v>
                </c:pt>
                <c:pt idx="647">
                  <c:v>1.4491726605959678E-2</c:v>
                </c:pt>
                <c:pt idx="648">
                  <c:v>1.3940192045060236E-2</c:v>
                </c:pt>
                <c:pt idx="649">
                  <c:v>2.0678062263943038E-2</c:v>
                </c:pt>
                <c:pt idx="650">
                  <c:v>1.7628466113571776E-2</c:v>
                </c:pt>
                <c:pt idx="651">
                  <c:v>1.8804537671330675E-2</c:v>
                </c:pt>
                <c:pt idx="652">
                  <c:v>1.4005548775216219E-2</c:v>
                </c:pt>
                <c:pt idx="653">
                  <c:v>1.7869180070933643E-2</c:v>
                </c:pt>
                <c:pt idx="654">
                  <c:v>1.6645142604822971E-2</c:v>
                </c:pt>
                <c:pt idx="655">
                  <c:v>9.4182944208123943E-3</c:v>
                </c:pt>
                <c:pt idx="656">
                  <c:v>4.2746993727777556E-3</c:v>
                </c:pt>
                <c:pt idx="657">
                  <c:v>3.2902464938128172E-3</c:v>
                </c:pt>
                <c:pt idx="658">
                  <c:v>-1.5612005194274626E-3</c:v>
                </c:pt>
                <c:pt idx="659">
                  <c:v>-4.8230646481912014E-3</c:v>
                </c:pt>
                <c:pt idx="660">
                  <c:v>-1.7388140626587317E-3</c:v>
                </c:pt>
                <c:pt idx="661">
                  <c:v>-6.0004173608426588E-3</c:v>
                </c:pt>
                <c:pt idx="662">
                  <c:v>-1.7991940381964194E-3</c:v>
                </c:pt>
                <c:pt idx="663">
                  <c:v>3.2852065449823879E-3</c:v>
                </c:pt>
                <c:pt idx="664">
                  <c:v>4.6640238002745816E-3</c:v>
                </c:pt>
                <c:pt idx="665">
                  <c:v>7.593254274394696E-3</c:v>
                </c:pt>
                <c:pt idx="666">
                  <c:v>2.1853275057933177E-3</c:v>
                </c:pt>
                <c:pt idx="667">
                  <c:v>6.2570257120742843E-3</c:v>
                </c:pt>
                <c:pt idx="668">
                  <c:v>7.4697289897257997E-3</c:v>
                </c:pt>
                <c:pt idx="669">
                  <c:v>7.2472600106880678E-3</c:v>
                </c:pt>
                <c:pt idx="670">
                  <c:v>-7.3480035579806698E-4</c:v>
                </c:pt>
                <c:pt idx="671">
                  <c:v>1.4403018017965827E-2</c:v>
                </c:pt>
                <c:pt idx="672">
                  <c:v>7.8651828623146833E-3</c:v>
                </c:pt>
                <c:pt idx="673">
                  <c:v>4.3204552507164632E-3</c:v>
                </c:pt>
                <c:pt idx="674">
                  <c:v>4.1221651644292156E-3</c:v>
                </c:pt>
                <c:pt idx="675">
                  <c:v>1.7145868169939221E-2</c:v>
                </c:pt>
                <c:pt idx="676">
                  <c:v>1.4503614117016499E-2</c:v>
                </c:pt>
                <c:pt idx="677">
                  <c:v>1.8037460987827738E-2</c:v>
                </c:pt>
                <c:pt idx="678">
                  <c:v>1.920357209567097E-2</c:v>
                </c:pt>
                <c:pt idx="679">
                  <c:v>1.4040279062290932E-2</c:v>
                </c:pt>
                <c:pt idx="680">
                  <c:v>2.7895607973662313E-2</c:v>
                </c:pt>
                <c:pt idx="681">
                  <c:v>2.363260850256732E-2</c:v>
                </c:pt>
                <c:pt idx="682">
                  <c:v>2.0316932975919265E-2</c:v>
                </c:pt>
                <c:pt idx="683">
                  <c:v>6.4387406580771701E-3</c:v>
                </c:pt>
                <c:pt idx="684">
                  <c:v>1.5046443902855665E-3</c:v>
                </c:pt>
                <c:pt idx="685">
                  <c:v>-8.4006428074240528E-3</c:v>
                </c:pt>
                <c:pt idx="686">
                  <c:v>-8.7330980628066695E-3</c:v>
                </c:pt>
                <c:pt idx="687">
                  <c:v>-1.0826704483019077E-3</c:v>
                </c:pt>
                <c:pt idx="688">
                  <c:v>1.3059984040908218E-2</c:v>
                </c:pt>
                <c:pt idx="689">
                  <c:v>1.8225289788970984E-2</c:v>
                </c:pt>
                <c:pt idx="690">
                  <c:v>1.3377557866081528E-2</c:v>
                </c:pt>
                <c:pt idx="691">
                  <c:v>9.942770641244051E-3</c:v>
                </c:pt>
                <c:pt idx="692">
                  <c:v>8.4373069512477979E-3</c:v>
                </c:pt>
                <c:pt idx="693">
                  <c:v>1.7394653539231853E-2</c:v>
                </c:pt>
                <c:pt idx="694">
                  <c:v>1.5375390447326861E-2</c:v>
                </c:pt>
                <c:pt idx="695">
                  <c:v>2.3338801461416144E-2</c:v>
                </c:pt>
                <c:pt idx="696">
                  <c:v>1.9518680079527582E-2</c:v>
                </c:pt>
                <c:pt idx="697">
                  <c:v>1.0740861759646862E-2</c:v>
                </c:pt>
                <c:pt idx="698">
                  <c:v>1.375683727830271E-2</c:v>
                </c:pt>
                <c:pt idx="699">
                  <c:v>1.536021797458152E-2</c:v>
                </c:pt>
                <c:pt idx="700">
                  <c:v>1.9484944599153634E-2</c:v>
                </c:pt>
                <c:pt idx="701">
                  <c:v>1.6586914634276164E-2</c:v>
                </c:pt>
                <c:pt idx="702">
                  <c:v>1.9967808571782323E-2</c:v>
                </c:pt>
                <c:pt idx="703">
                  <c:v>2.7666691048855257E-2</c:v>
                </c:pt>
                <c:pt idx="704">
                  <c:v>2.9591142913543804E-2</c:v>
                </c:pt>
                <c:pt idx="705">
                  <c:v>3.0383681756378258E-2</c:v>
                </c:pt>
                <c:pt idx="706">
                  <c:v>4.4074556240271692E-2</c:v>
                </c:pt>
                <c:pt idx="707">
                  <c:v>5.6588189980026765E-2</c:v>
                </c:pt>
                <c:pt idx="708">
                  <c:v>5.4995619276204957E-2</c:v>
                </c:pt>
                <c:pt idx="709">
                  <c:v>5.3965898175452838E-2</c:v>
                </c:pt>
                <c:pt idx="710">
                  <c:v>5.5178894903825014E-2</c:v>
                </c:pt>
                <c:pt idx="711">
                  <c:v>5.2817889954618787E-2</c:v>
                </c:pt>
                <c:pt idx="712">
                  <c:v>3.7137748195753842E-2</c:v>
                </c:pt>
                <c:pt idx="713">
                  <c:v>2.9701195147693194E-2</c:v>
                </c:pt>
                <c:pt idx="714">
                  <c:v>2.9971044528888928E-2</c:v>
                </c:pt>
                <c:pt idx="715">
                  <c:v>3.2265503028592379E-2</c:v>
                </c:pt>
                <c:pt idx="716">
                  <c:v>2.6063328618201074E-2</c:v>
                </c:pt>
                <c:pt idx="717">
                  <c:v>1.2415727915159193E-2</c:v>
                </c:pt>
                <c:pt idx="718">
                  <c:v>2.4665133891753423E-2</c:v>
                </c:pt>
                <c:pt idx="719">
                  <c:v>3.6248673835507624E-2</c:v>
                </c:pt>
                <c:pt idx="720">
                  <c:v>4.6279245595683201E-2</c:v>
                </c:pt>
                <c:pt idx="721">
                  <c:v>3.9012420143435353E-2</c:v>
                </c:pt>
                <c:pt idx="722">
                  <c:v>4.3883408712011455E-2</c:v>
                </c:pt>
                <c:pt idx="723">
                  <c:v>0.10439937223655171</c:v>
                </c:pt>
                <c:pt idx="724">
                  <c:v>6.2077426842410674E-2</c:v>
                </c:pt>
                <c:pt idx="725">
                  <c:v>4.6508719407815029E-2</c:v>
                </c:pt>
                <c:pt idx="726">
                  <c:v>3.6657588330987589E-2</c:v>
                </c:pt>
                <c:pt idx="727">
                  <c:v>4.3573842794939602E-2</c:v>
                </c:pt>
                <c:pt idx="728">
                  <c:v>4.2006819736674875E-2</c:v>
                </c:pt>
                <c:pt idx="729">
                  <c:v>2.8101423683623471E-2</c:v>
                </c:pt>
                <c:pt idx="730">
                  <c:v>2.6188868141909339E-2</c:v>
                </c:pt>
                <c:pt idx="731">
                  <c:v>3.0701228991328013E-2</c:v>
                </c:pt>
                <c:pt idx="732">
                  <c:v>1.9554785562049995E-2</c:v>
                </c:pt>
                <c:pt idx="733">
                  <c:v>1.3690088068723787E-2</c:v>
                </c:pt>
                <c:pt idx="734">
                  <c:v>1.5833807528494819E-2</c:v>
                </c:pt>
                <c:pt idx="735">
                  <c:v>1.8608011629644566E-2</c:v>
                </c:pt>
                <c:pt idx="736">
                  <c:v>1.942619789530392E-2</c:v>
                </c:pt>
                <c:pt idx="737">
                  <c:v>2.1411847559506526E-2</c:v>
                </c:pt>
                <c:pt idx="738">
                  <c:v>2.2974923701931445E-2</c:v>
                </c:pt>
                <c:pt idx="739">
                  <c:v>2.2586608180534245E-2</c:v>
                </c:pt>
                <c:pt idx="740">
                  <c:v>2.4483581802729821E-2</c:v>
                </c:pt>
                <c:pt idx="741">
                  <c:v>1.2706869725116695E-2</c:v>
                </c:pt>
                <c:pt idx="742">
                  <c:v>1.3632678054147166E-2</c:v>
                </c:pt>
                <c:pt idx="743">
                  <c:v>1.3407054121941854E-2</c:v>
                </c:pt>
                <c:pt idx="744">
                  <c:v>2.1801124084150282E-2</c:v>
                </c:pt>
                <c:pt idx="745">
                  <c:v>2.7773296348531451E-3</c:v>
                </c:pt>
                <c:pt idx="746">
                  <c:v>-3.8872215411928815E-3</c:v>
                </c:pt>
                <c:pt idx="747">
                  <c:v>-8.2899473393335185E-3</c:v>
                </c:pt>
                <c:pt idx="748">
                  <c:v>-8.7035090929405232E-3</c:v>
                </c:pt>
                <c:pt idx="749">
                  <c:v>-1.3376986264476165E-2</c:v>
                </c:pt>
                <c:pt idx="750">
                  <c:v>-1.6983708422982864E-2</c:v>
                </c:pt>
                <c:pt idx="751">
                  <c:v>-2.1628063961699744E-2</c:v>
                </c:pt>
                <c:pt idx="752">
                  <c:v>-2.7009910452450776E-2</c:v>
                </c:pt>
                <c:pt idx="753">
                  <c:v>-3.2286740525223422E-2</c:v>
                </c:pt>
                <c:pt idx="754">
                  <c:v>-2.6840269633195798E-2</c:v>
                </c:pt>
                <c:pt idx="755">
                  <c:v>-2.7484789712797896E-2</c:v>
                </c:pt>
                <c:pt idx="756">
                  <c:v>-1.8474815270255841E-2</c:v>
                </c:pt>
                <c:pt idx="757">
                  <c:v>-1.6141280723162895E-2</c:v>
                </c:pt>
                <c:pt idx="758">
                  <c:v>-1.9234584697362639E-2</c:v>
                </c:pt>
                <c:pt idx="759">
                  <c:v>-1.6017501640778822E-2</c:v>
                </c:pt>
                <c:pt idx="760">
                  <c:v>-8.5664368119571198E-3</c:v>
                </c:pt>
                <c:pt idx="761">
                  <c:v>-1.8214863806111127E-3</c:v>
                </c:pt>
                <c:pt idx="762">
                  <c:v>3.2540840710423564E-3</c:v>
                </c:pt>
                <c:pt idx="763">
                  <c:v>8.6460767133956385E-3</c:v>
                </c:pt>
                <c:pt idx="764">
                  <c:v>2.1844088553933114E-3</c:v>
                </c:pt>
                <c:pt idx="765">
                  <c:v>6.9042915802524371E-3</c:v>
                </c:pt>
                <c:pt idx="766">
                  <c:v>2.1904501327091642E-2</c:v>
                </c:pt>
                <c:pt idx="767">
                  <c:v>2.8624742555398982E-2</c:v>
                </c:pt>
                <c:pt idx="768">
                  <c:v>2.8991819421299803E-2</c:v>
                </c:pt>
                <c:pt idx="769">
                  <c:v>2.984312616388192E-2</c:v>
                </c:pt>
                <c:pt idx="770">
                  <c:v>3.085014368021502E-2</c:v>
                </c:pt>
                <c:pt idx="771">
                  <c:v>2.4751370207961688E-2</c:v>
                </c:pt>
                <c:pt idx="772">
                  <c:v>2.0990874256234322E-2</c:v>
                </c:pt>
                <c:pt idx="773">
                  <c:v>2.5360310936715452E-2</c:v>
                </c:pt>
                <c:pt idx="774">
                  <c:v>1.3196538356110741E-2</c:v>
                </c:pt>
                <c:pt idx="775">
                  <c:v>1.2372452687578127E-2</c:v>
                </c:pt>
                <c:pt idx="776">
                  <c:v>2.6025980434019377E-2</c:v>
                </c:pt>
                <c:pt idx="777">
                  <c:v>2.9011911790892308E-2</c:v>
                </c:pt>
                <c:pt idx="778">
                  <c:v>3.8159178391596486E-2</c:v>
                </c:pt>
                <c:pt idx="779">
                  <c:v>3.2757617286500083E-2</c:v>
                </c:pt>
                <c:pt idx="780">
                  <c:v>1.7374228066180494E-2</c:v>
                </c:pt>
                <c:pt idx="781">
                  <c:v>2.5969679033450641E-2</c:v>
                </c:pt>
                <c:pt idx="782">
                  <c:v>2.5138068939249667E-2</c:v>
                </c:pt>
                <c:pt idx="783">
                  <c:v>1.5639782135627989E-2</c:v>
                </c:pt>
                <c:pt idx="784">
                  <c:v>1.0143827428721853E-2</c:v>
                </c:pt>
                <c:pt idx="785">
                  <c:v>1.8274023212854207E-2</c:v>
                </c:pt>
              </c:numCache>
            </c:numRef>
          </c:val>
          <c:smooth val="0"/>
          <c:extLst>
            <c:ext xmlns:c16="http://schemas.microsoft.com/office/drawing/2014/chart" uri="{C3380CC4-5D6E-409C-BE32-E72D297353CC}">
              <c16:uniqueId val="{00000000-6813-4EB7-92BB-0CD59B354CCA}"/>
            </c:ext>
          </c:extLst>
        </c:ser>
        <c:dLbls>
          <c:showLegendKey val="0"/>
          <c:showVal val="0"/>
          <c:showCatName val="0"/>
          <c:showSerName val="0"/>
          <c:showPercent val="0"/>
          <c:showBubbleSize val="0"/>
        </c:dLbls>
        <c:smooth val="0"/>
        <c:axId val="1208845551"/>
        <c:axId val="1035826959"/>
      </c:lineChart>
      <c:dateAx>
        <c:axId val="1208845551"/>
        <c:scaling>
          <c:orientation val="minMax"/>
          <c:min val="42168"/>
        </c:scaling>
        <c:delete val="0"/>
        <c:axPos val="b"/>
        <c:numFmt formatCode="d\-mmm\-yy"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35826959"/>
        <c:crosses val="autoZero"/>
        <c:auto val="1"/>
        <c:lblOffset val="100"/>
        <c:baseTimeUnit val="days"/>
      </c:dateAx>
      <c:valAx>
        <c:axId val="1035826959"/>
        <c:scaling>
          <c:orientation val="minMax"/>
        </c:scaling>
        <c:delete val="0"/>
        <c:axPos val="l"/>
        <c:majorGridlines>
          <c:spPr>
            <a:ln w="9525" cap="flat" cmpd="sng" algn="ctr">
              <a:solidFill>
                <a:schemeClr val="tx2">
                  <a:lumMod val="60000"/>
                  <a:lumOff val="40000"/>
                  <a:alpha val="2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0884555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'Crude Oil Brent'!$A$1:$E$1</c:f>
          <c:strCache>
            <c:ptCount val="5"/>
            <c:pt idx="0">
              <c:v>Crude Oil Brent</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lineChart>
        <c:grouping val="standard"/>
        <c:varyColors val="0"/>
        <c:ser>
          <c:idx val="0"/>
          <c:order val="0"/>
          <c:tx>
            <c:strRef>
              <c:f>'Crude Oil Brent'!$E$2</c:f>
              <c:strCache>
                <c:ptCount val="1"/>
                <c:pt idx="0">
                  <c:v>Crude Oil Brent - Net Long/Short (% OI)</c:v>
                </c:pt>
              </c:strCache>
            </c:strRef>
          </c:tx>
          <c:spPr>
            <a:ln w="19050" cap="rnd">
              <a:solidFill>
                <a:schemeClr val="accent4">
                  <a:lumMod val="40000"/>
                  <a:lumOff val="60000"/>
                </a:schemeClr>
              </a:solidFill>
              <a:round/>
            </a:ln>
            <a:effectLst/>
          </c:spPr>
          <c:marker>
            <c:symbol val="none"/>
          </c:marker>
          <c:cat>
            <c:numRef>
              <c:f>'Crude Oil Brent'!$A$3:$A$986</c:f>
              <c:numCache>
                <c:formatCode>d\-mmm\-yy</c:formatCode>
                <c:ptCount val="984"/>
                <c:pt idx="0">
                  <c:v>38881</c:v>
                </c:pt>
                <c:pt idx="1">
                  <c:v>38888</c:v>
                </c:pt>
                <c:pt idx="2">
                  <c:v>38895</c:v>
                </c:pt>
                <c:pt idx="3">
                  <c:v>38901</c:v>
                </c:pt>
                <c:pt idx="4">
                  <c:v>38909</c:v>
                </c:pt>
                <c:pt idx="5">
                  <c:v>38916</c:v>
                </c:pt>
                <c:pt idx="6">
                  <c:v>38923</c:v>
                </c:pt>
                <c:pt idx="7">
                  <c:v>38930</c:v>
                </c:pt>
                <c:pt idx="8">
                  <c:v>38937</c:v>
                </c:pt>
                <c:pt idx="9">
                  <c:v>38944</c:v>
                </c:pt>
                <c:pt idx="10">
                  <c:v>38951</c:v>
                </c:pt>
                <c:pt idx="11">
                  <c:v>38958</c:v>
                </c:pt>
                <c:pt idx="12">
                  <c:v>38965</c:v>
                </c:pt>
                <c:pt idx="13">
                  <c:v>38972</c:v>
                </c:pt>
                <c:pt idx="14">
                  <c:v>38979</c:v>
                </c:pt>
                <c:pt idx="15">
                  <c:v>38986</c:v>
                </c:pt>
                <c:pt idx="16">
                  <c:v>38993</c:v>
                </c:pt>
                <c:pt idx="17">
                  <c:v>39000</c:v>
                </c:pt>
                <c:pt idx="18">
                  <c:v>39007</c:v>
                </c:pt>
                <c:pt idx="19">
                  <c:v>39014</c:v>
                </c:pt>
                <c:pt idx="20">
                  <c:v>39021</c:v>
                </c:pt>
                <c:pt idx="21">
                  <c:v>39028</c:v>
                </c:pt>
                <c:pt idx="22">
                  <c:v>39035</c:v>
                </c:pt>
                <c:pt idx="23">
                  <c:v>39042</c:v>
                </c:pt>
                <c:pt idx="24">
                  <c:v>39049</c:v>
                </c:pt>
                <c:pt idx="25">
                  <c:v>39056</c:v>
                </c:pt>
                <c:pt idx="26">
                  <c:v>39063</c:v>
                </c:pt>
                <c:pt idx="27">
                  <c:v>39070</c:v>
                </c:pt>
                <c:pt idx="28">
                  <c:v>39077</c:v>
                </c:pt>
                <c:pt idx="29">
                  <c:v>39085</c:v>
                </c:pt>
                <c:pt idx="30">
                  <c:v>39091</c:v>
                </c:pt>
                <c:pt idx="31">
                  <c:v>39098</c:v>
                </c:pt>
                <c:pt idx="32">
                  <c:v>39105</c:v>
                </c:pt>
                <c:pt idx="33">
                  <c:v>39112</c:v>
                </c:pt>
                <c:pt idx="34">
                  <c:v>39119</c:v>
                </c:pt>
                <c:pt idx="35">
                  <c:v>39126</c:v>
                </c:pt>
                <c:pt idx="36">
                  <c:v>39133</c:v>
                </c:pt>
                <c:pt idx="37">
                  <c:v>39140</c:v>
                </c:pt>
                <c:pt idx="38">
                  <c:v>39147</c:v>
                </c:pt>
                <c:pt idx="39">
                  <c:v>39154</c:v>
                </c:pt>
                <c:pt idx="40">
                  <c:v>39161</c:v>
                </c:pt>
                <c:pt idx="41">
                  <c:v>39168</c:v>
                </c:pt>
                <c:pt idx="42">
                  <c:v>39175</c:v>
                </c:pt>
                <c:pt idx="43">
                  <c:v>39182</c:v>
                </c:pt>
                <c:pt idx="44">
                  <c:v>39189</c:v>
                </c:pt>
                <c:pt idx="45">
                  <c:v>39196</c:v>
                </c:pt>
                <c:pt idx="46">
                  <c:v>39203</c:v>
                </c:pt>
                <c:pt idx="47">
                  <c:v>39210</c:v>
                </c:pt>
                <c:pt idx="48">
                  <c:v>39217</c:v>
                </c:pt>
                <c:pt idx="49">
                  <c:v>39224</c:v>
                </c:pt>
                <c:pt idx="50">
                  <c:v>39231</c:v>
                </c:pt>
                <c:pt idx="51">
                  <c:v>39238</c:v>
                </c:pt>
                <c:pt idx="52">
                  <c:v>39245</c:v>
                </c:pt>
                <c:pt idx="53">
                  <c:v>39252</c:v>
                </c:pt>
                <c:pt idx="54">
                  <c:v>39259</c:v>
                </c:pt>
                <c:pt idx="55">
                  <c:v>39266</c:v>
                </c:pt>
                <c:pt idx="56">
                  <c:v>39273</c:v>
                </c:pt>
                <c:pt idx="57">
                  <c:v>39280</c:v>
                </c:pt>
                <c:pt idx="58">
                  <c:v>39287</c:v>
                </c:pt>
                <c:pt idx="59">
                  <c:v>39294</c:v>
                </c:pt>
                <c:pt idx="60">
                  <c:v>39301</c:v>
                </c:pt>
                <c:pt idx="61">
                  <c:v>39308</c:v>
                </c:pt>
                <c:pt idx="62">
                  <c:v>39315</c:v>
                </c:pt>
                <c:pt idx="63">
                  <c:v>39322</c:v>
                </c:pt>
                <c:pt idx="64">
                  <c:v>39329</c:v>
                </c:pt>
                <c:pt idx="65">
                  <c:v>39336</c:v>
                </c:pt>
                <c:pt idx="66">
                  <c:v>39343</c:v>
                </c:pt>
                <c:pt idx="67">
                  <c:v>39350</c:v>
                </c:pt>
                <c:pt idx="68">
                  <c:v>39357</c:v>
                </c:pt>
                <c:pt idx="69">
                  <c:v>39364</c:v>
                </c:pt>
                <c:pt idx="70">
                  <c:v>39371</c:v>
                </c:pt>
                <c:pt idx="71">
                  <c:v>39378</c:v>
                </c:pt>
                <c:pt idx="72">
                  <c:v>39385</c:v>
                </c:pt>
                <c:pt idx="73">
                  <c:v>39392</c:v>
                </c:pt>
                <c:pt idx="74">
                  <c:v>39399</c:v>
                </c:pt>
                <c:pt idx="75">
                  <c:v>39406</c:v>
                </c:pt>
                <c:pt idx="76">
                  <c:v>39413</c:v>
                </c:pt>
                <c:pt idx="77">
                  <c:v>39420</c:v>
                </c:pt>
                <c:pt idx="78">
                  <c:v>39427</c:v>
                </c:pt>
                <c:pt idx="79">
                  <c:v>39434</c:v>
                </c:pt>
                <c:pt idx="80">
                  <c:v>39440</c:v>
                </c:pt>
                <c:pt idx="81">
                  <c:v>39447</c:v>
                </c:pt>
                <c:pt idx="82">
                  <c:v>39455</c:v>
                </c:pt>
                <c:pt idx="83">
                  <c:v>39462</c:v>
                </c:pt>
                <c:pt idx="84">
                  <c:v>39469</c:v>
                </c:pt>
                <c:pt idx="85">
                  <c:v>39476</c:v>
                </c:pt>
                <c:pt idx="86">
                  <c:v>39483</c:v>
                </c:pt>
                <c:pt idx="87">
                  <c:v>39490</c:v>
                </c:pt>
                <c:pt idx="88">
                  <c:v>39497</c:v>
                </c:pt>
                <c:pt idx="89">
                  <c:v>39504</c:v>
                </c:pt>
                <c:pt idx="90">
                  <c:v>39511</c:v>
                </c:pt>
                <c:pt idx="91">
                  <c:v>39518</c:v>
                </c:pt>
                <c:pt idx="92">
                  <c:v>39525</c:v>
                </c:pt>
                <c:pt idx="93">
                  <c:v>39532</c:v>
                </c:pt>
                <c:pt idx="94">
                  <c:v>39539</c:v>
                </c:pt>
                <c:pt idx="95">
                  <c:v>39546</c:v>
                </c:pt>
                <c:pt idx="96">
                  <c:v>39553</c:v>
                </c:pt>
                <c:pt idx="97">
                  <c:v>39560</c:v>
                </c:pt>
                <c:pt idx="98">
                  <c:v>39567</c:v>
                </c:pt>
                <c:pt idx="99">
                  <c:v>39574</c:v>
                </c:pt>
                <c:pt idx="100">
                  <c:v>39581</c:v>
                </c:pt>
                <c:pt idx="101">
                  <c:v>39588</c:v>
                </c:pt>
                <c:pt idx="102">
                  <c:v>39595</c:v>
                </c:pt>
                <c:pt idx="103">
                  <c:v>39602</c:v>
                </c:pt>
                <c:pt idx="104">
                  <c:v>39609</c:v>
                </c:pt>
                <c:pt idx="105">
                  <c:v>39616</c:v>
                </c:pt>
                <c:pt idx="106">
                  <c:v>39623</c:v>
                </c:pt>
                <c:pt idx="107">
                  <c:v>39630</c:v>
                </c:pt>
                <c:pt idx="108">
                  <c:v>39637</c:v>
                </c:pt>
                <c:pt idx="109">
                  <c:v>39644</c:v>
                </c:pt>
                <c:pt idx="110">
                  <c:v>39651</c:v>
                </c:pt>
                <c:pt idx="111">
                  <c:v>39658</c:v>
                </c:pt>
                <c:pt idx="112">
                  <c:v>39665</c:v>
                </c:pt>
                <c:pt idx="113">
                  <c:v>39672</c:v>
                </c:pt>
                <c:pt idx="114">
                  <c:v>39679</c:v>
                </c:pt>
                <c:pt idx="115">
                  <c:v>39686</c:v>
                </c:pt>
                <c:pt idx="116">
                  <c:v>39693</c:v>
                </c:pt>
                <c:pt idx="117">
                  <c:v>39700</c:v>
                </c:pt>
                <c:pt idx="118">
                  <c:v>39707</c:v>
                </c:pt>
                <c:pt idx="119">
                  <c:v>39714</c:v>
                </c:pt>
                <c:pt idx="120">
                  <c:v>39721</c:v>
                </c:pt>
                <c:pt idx="121">
                  <c:v>39728</c:v>
                </c:pt>
                <c:pt idx="122">
                  <c:v>39735</c:v>
                </c:pt>
                <c:pt idx="123">
                  <c:v>39742</c:v>
                </c:pt>
                <c:pt idx="124">
                  <c:v>39749</c:v>
                </c:pt>
                <c:pt idx="125">
                  <c:v>39756</c:v>
                </c:pt>
                <c:pt idx="126">
                  <c:v>39763</c:v>
                </c:pt>
                <c:pt idx="127">
                  <c:v>39770</c:v>
                </c:pt>
                <c:pt idx="128">
                  <c:v>39777</c:v>
                </c:pt>
                <c:pt idx="129">
                  <c:v>39784</c:v>
                </c:pt>
                <c:pt idx="130">
                  <c:v>39791</c:v>
                </c:pt>
                <c:pt idx="131">
                  <c:v>39798</c:v>
                </c:pt>
                <c:pt idx="132">
                  <c:v>39804</c:v>
                </c:pt>
                <c:pt idx="133">
                  <c:v>39812</c:v>
                </c:pt>
                <c:pt idx="134">
                  <c:v>39819</c:v>
                </c:pt>
                <c:pt idx="135">
                  <c:v>39826</c:v>
                </c:pt>
                <c:pt idx="136">
                  <c:v>39833</c:v>
                </c:pt>
                <c:pt idx="137">
                  <c:v>39840</c:v>
                </c:pt>
                <c:pt idx="138">
                  <c:v>39847</c:v>
                </c:pt>
                <c:pt idx="139">
                  <c:v>39854</c:v>
                </c:pt>
                <c:pt idx="140">
                  <c:v>39861</c:v>
                </c:pt>
                <c:pt idx="141">
                  <c:v>39868</c:v>
                </c:pt>
                <c:pt idx="142">
                  <c:v>39875</c:v>
                </c:pt>
                <c:pt idx="143">
                  <c:v>39882</c:v>
                </c:pt>
                <c:pt idx="144">
                  <c:v>39889</c:v>
                </c:pt>
                <c:pt idx="145">
                  <c:v>39896</c:v>
                </c:pt>
                <c:pt idx="146">
                  <c:v>39903</c:v>
                </c:pt>
                <c:pt idx="147">
                  <c:v>39910</c:v>
                </c:pt>
                <c:pt idx="148">
                  <c:v>39917</c:v>
                </c:pt>
                <c:pt idx="149">
                  <c:v>39924</c:v>
                </c:pt>
                <c:pt idx="150">
                  <c:v>39931</c:v>
                </c:pt>
                <c:pt idx="151">
                  <c:v>39938</c:v>
                </c:pt>
                <c:pt idx="152">
                  <c:v>39945</c:v>
                </c:pt>
                <c:pt idx="153">
                  <c:v>39952</c:v>
                </c:pt>
                <c:pt idx="154">
                  <c:v>39959</c:v>
                </c:pt>
                <c:pt idx="155">
                  <c:v>39966</c:v>
                </c:pt>
                <c:pt idx="156">
                  <c:v>39973</c:v>
                </c:pt>
                <c:pt idx="157">
                  <c:v>39980</c:v>
                </c:pt>
                <c:pt idx="158">
                  <c:v>39987</c:v>
                </c:pt>
                <c:pt idx="159">
                  <c:v>39994</c:v>
                </c:pt>
                <c:pt idx="160">
                  <c:v>40001</c:v>
                </c:pt>
                <c:pt idx="161">
                  <c:v>40008</c:v>
                </c:pt>
                <c:pt idx="162">
                  <c:v>40015</c:v>
                </c:pt>
                <c:pt idx="163">
                  <c:v>40022</c:v>
                </c:pt>
                <c:pt idx="164">
                  <c:v>40029</c:v>
                </c:pt>
                <c:pt idx="165">
                  <c:v>40036</c:v>
                </c:pt>
                <c:pt idx="166">
                  <c:v>40043</c:v>
                </c:pt>
                <c:pt idx="167">
                  <c:v>40050</c:v>
                </c:pt>
                <c:pt idx="168">
                  <c:v>40057</c:v>
                </c:pt>
                <c:pt idx="169">
                  <c:v>40064</c:v>
                </c:pt>
                <c:pt idx="170">
                  <c:v>40071</c:v>
                </c:pt>
                <c:pt idx="171">
                  <c:v>40078</c:v>
                </c:pt>
                <c:pt idx="172">
                  <c:v>40085</c:v>
                </c:pt>
                <c:pt idx="173">
                  <c:v>40092</c:v>
                </c:pt>
                <c:pt idx="174">
                  <c:v>40099</c:v>
                </c:pt>
                <c:pt idx="175">
                  <c:v>40106</c:v>
                </c:pt>
                <c:pt idx="176">
                  <c:v>40113</c:v>
                </c:pt>
                <c:pt idx="177">
                  <c:v>40120</c:v>
                </c:pt>
                <c:pt idx="178">
                  <c:v>40126</c:v>
                </c:pt>
                <c:pt idx="179">
                  <c:v>40134</c:v>
                </c:pt>
                <c:pt idx="180">
                  <c:v>40141</c:v>
                </c:pt>
                <c:pt idx="181">
                  <c:v>40148</c:v>
                </c:pt>
                <c:pt idx="182">
                  <c:v>40155</c:v>
                </c:pt>
                <c:pt idx="183">
                  <c:v>40162</c:v>
                </c:pt>
                <c:pt idx="184">
                  <c:v>40169</c:v>
                </c:pt>
                <c:pt idx="185">
                  <c:v>40176</c:v>
                </c:pt>
                <c:pt idx="186">
                  <c:v>40183</c:v>
                </c:pt>
                <c:pt idx="187">
                  <c:v>40190</c:v>
                </c:pt>
                <c:pt idx="188">
                  <c:v>40197</c:v>
                </c:pt>
                <c:pt idx="189">
                  <c:v>40204</c:v>
                </c:pt>
                <c:pt idx="190">
                  <c:v>40211</c:v>
                </c:pt>
                <c:pt idx="191">
                  <c:v>40218</c:v>
                </c:pt>
                <c:pt idx="192">
                  <c:v>40225</c:v>
                </c:pt>
                <c:pt idx="193">
                  <c:v>40232</c:v>
                </c:pt>
                <c:pt idx="194">
                  <c:v>40239</c:v>
                </c:pt>
                <c:pt idx="195">
                  <c:v>40246</c:v>
                </c:pt>
                <c:pt idx="196">
                  <c:v>40253</c:v>
                </c:pt>
                <c:pt idx="197">
                  <c:v>40260</c:v>
                </c:pt>
                <c:pt idx="198">
                  <c:v>40267</c:v>
                </c:pt>
                <c:pt idx="199">
                  <c:v>40274</c:v>
                </c:pt>
                <c:pt idx="200">
                  <c:v>40281</c:v>
                </c:pt>
                <c:pt idx="201">
                  <c:v>40288</c:v>
                </c:pt>
                <c:pt idx="202">
                  <c:v>40295</c:v>
                </c:pt>
                <c:pt idx="203">
                  <c:v>40302</c:v>
                </c:pt>
                <c:pt idx="204">
                  <c:v>40309</c:v>
                </c:pt>
                <c:pt idx="205">
                  <c:v>40316</c:v>
                </c:pt>
                <c:pt idx="206">
                  <c:v>40323</c:v>
                </c:pt>
                <c:pt idx="207">
                  <c:v>40330</c:v>
                </c:pt>
                <c:pt idx="208">
                  <c:v>40337</c:v>
                </c:pt>
                <c:pt idx="209">
                  <c:v>40344</c:v>
                </c:pt>
                <c:pt idx="210">
                  <c:v>40351</c:v>
                </c:pt>
                <c:pt idx="211">
                  <c:v>40358</c:v>
                </c:pt>
                <c:pt idx="212">
                  <c:v>40365</c:v>
                </c:pt>
                <c:pt idx="213">
                  <c:v>40372</c:v>
                </c:pt>
                <c:pt idx="214">
                  <c:v>40379</c:v>
                </c:pt>
                <c:pt idx="215">
                  <c:v>40386</c:v>
                </c:pt>
                <c:pt idx="216">
                  <c:v>40393</c:v>
                </c:pt>
                <c:pt idx="217">
                  <c:v>40400</c:v>
                </c:pt>
                <c:pt idx="218">
                  <c:v>40407</c:v>
                </c:pt>
                <c:pt idx="219">
                  <c:v>40414</c:v>
                </c:pt>
                <c:pt idx="220">
                  <c:v>40421</c:v>
                </c:pt>
                <c:pt idx="221">
                  <c:v>40428</c:v>
                </c:pt>
                <c:pt idx="222">
                  <c:v>40435</c:v>
                </c:pt>
                <c:pt idx="223">
                  <c:v>40442</c:v>
                </c:pt>
                <c:pt idx="224">
                  <c:v>40449</c:v>
                </c:pt>
                <c:pt idx="225">
                  <c:v>40456</c:v>
                </c:pt>
                <c:pt idx="226">
                  <c:v>40463</c:v>
                </c:pt>
                <c:pt idx="227">
                  <c:v>40470</c:v>
                </c:pt>
                <c:pt idx="228">
                  <c:v>40477</c:v>
                </c:pt>
                <c:pt idx="229">
                  <c:v>40484</c:v>
                </c:pt>
                <c:pt idx="230">
                  <c:v>40491</c:v>
                </c:pt>
                <c:pt idx="231">
                  <c:v>40498</c:v>
                </c:pt>
                <c:pt idx="232">
                  <c:v>40505</c:v>
                </c:pt>
                <c:pt idx="233">
                  <c:v>40512</c:v>
                </c:pt>
                <c:pt idx="234">
                  <c:v>40519</c:v>
                </c:pt>
                <c:pt idx="235">
                  <c:v>40526</c:v>
                </c:pt>
                <c:pt idx="236">
                  <c:v>40533</c:v>
                </c:pt>
                <c:pt idx="237">
                  <c:v>40540</c:v>
                </c:pt>
                <c:pt idx="238">
                  <c:v>40547</c:v>
                </c:pt>
                <c:pt idx="239">
                  <c:v>40554</c:v>
                </c:pt>
                <c:pt idx="240">
                  <c:v>40561</c:v>
                </c:pt>
                <c:pt idx="241">
                  <c:v>40568</c:v>
                </c:pt>
                <c:pt idx="242">
                  <c:v>40575</c:v>
                </c:pt>
                <c:pt idx="243">
                  <c:v>40582</c:v>
                </c:pt>
                <c:pt idx="244">
                  <c:v>40589</c:v>
                </c:pt>
                <c:pt idx="245">
                  <c:v>40596</c:v>
                </c:pt>
                <c:pt idx="246">
                  <c:v>40603</c:v>
                </c:pt>
                <c:pt idx="247">
                  <c:v>40610</c:v>
                </c:pt>
                <c:pt idx="248">
                  <c:v>40617</c:v>
                </c:pt>
                <c:pt idx="249">
                  <c:v>40624</c:v>
                </c:pt>
                <c:pt idx="250">
                  <c:v>40631</c:v>
                </c:pt>
                <c:pt idx="251">
                  <c:v>40638</c:v>
                </c:pt>
                <c:pt idx="252">
                  <c:v>40645</c:v>
                </c:pt>
                <c:pt idx="253">
                  <c:v>40652</c:v>
                </c:pt>
                <c:pt idx="254">
                  <c:v>40659</c:v>
                </c:pt>
                <c:pt idx="255">
                  <c:v>40666</c:v>
                </c:pt>
                <c:pt idx="256">
                  <c:v>40673</c:v>
                </c:pt>
                <c:pt idx="257">
                  <c:v>40680</c:v>
                </c:pt>
                <c:pt idx="258">
                  <c:v>40687</c:v>
                </c:pt>
                <c:pt idx="259">
                  <c:v>40694</c:v>
                </c:pt>
                <c:pt idx="260">
                  <c:v>40701</c:v>
                </c:pt>
                <c:pt idx="261">
                  <c:v>40708</c:v>
                </c:pt>
                <c:pt idx="262">
                  <c:v>40715</c:v>
                </c:pt>
                <c:pt idx="263">
                  <c:v>40722</c:v>
                </c:pt>
                <c:pt idx="264">
                  <c:v>40729</c:v>
                </c:pt>
                <c:pt idx="265">
                  <c:v>40736</c:v>
                </c:pt>
                <c:pt idx="266">
                  <c:v>40743</c:v>
                </c:pt>
                <c:pt idx="267">
                  <c:v>40750</c:v>
                </c:pt>
                <c:pt idx="268">
                  <c:v>40757</c:v>
                </c:pt>
                <c:pt idx="269">
                  <c:v>40764</c:v>
                </c:pt>
                <c:pt idx="270">
                  <c:v>40771</c:v>
                </c:pt>
                <c:pt idx="271">
                  <c:v>40778</c:v>
                </c:pt>
                <c:pt idx="272">
                  <c:v>40785</c:v>
                </c:pt>
                <c:pt idx="273">
                  <c:v>40792</c:v>
                </c:pt>
                <c:pt idx="274">
                  <c:v>40799</c:v>
                </c:pt>
                <c:pt idx="275">
                  <c:v>40806</c:v>
                </c:pt>
                <c:pt idx="276">
                  <c:v>40813</c:v>
                </c:pt>
                <c:pt idx="277">
                  <c:v>40820</c:v>
                </c:pt>
                <c:pt idx="278">
                  <c:v>40827</c:v>
                </c:pt>
                <c:pt idx="279">
                  <c:v>40834</c:v>
                </c:pt>
                <c:pt idx="280">
                  <c:v>40841</c:v>
                </c:pt>
                <c:pt idx="281">
                  <c:v>40848</c:v>
                </c:pt>
                <c:pt idx="282">
                  <c:v>40855</c:v>
                </c:pt>
                <c:pt idx="283">
                  <c:v>40862</c:v>
                </c:pt>
                <c:pt idx="284">
                  <c:v>40869</c:v>
                </c:pt>
                <c:pt idx="285">
                  <c:v>40876</c:v>
                </c:pt>
                <c:pt idx="286">
                  <c:v>40883</c:v>
                </c:pt>
                <c:pt idx="287">
                  <c:v>40890</c:v>
                </c:pt>
                <c:pt idx="288">
                  <c:v>40897</c:v>
                </c:pt>
                <c:pt idx="289">
                  <c:v>40904</c:v>
                </c:pt>
                <c:pt idx="290">
                  <c:v>40911</c:v>
                </c:pt>
                <c:pt idx="291">
                  <c:v>40918</c:v>
                </c:pt>
                <c:pt idx="292">
                  <c:v>40925</c:v>
                </c:pt>
                <c:pt idx="293">
                  <c:v>40932</c:v>
                </c:pt>
                <c:pt idx="294">
                  <c:v>40939</c:v>
                </c:pt>
                <c:pt idx="295">
                  <c:v>40946</c:v>
                </c:pt>
                <c:pt idx="296">
                  <c:v>40953</c:v>
                </c:pt>
                <c:pt idx="297">
                  <c:v>40960</c:v>
                </c:pt>
                <c:pt idx="298">
                  <c:v>40967</c:v>
                </c:pt>
                <c:pt idx="299">
                  <c:v>40974</c:v>
                </c:pt>
                <c:pt idx="300">
                  <c:v>40981</c:v>
                </c:pt>
                <c:pt idx="301">
                  <c:v>40988</c:v>
                </c:pt>
                <c:pt idx="302">
                  <c:v>40995</c:v>
                </c:pt>
                <c:pt idx="303">
                  <c:v>41002</c:v>
                </c:pt>
                <c:pt idx="304">
                  <c:v>41009</c:v>
                </c:pt>
                <c:pt idx="305">
                  <c:v>41016</c:v>
                </c:pt>
                <c:pt idx="306">
                  <c:v>41023</c:v>
                </c:pt>
                <c:pt idx="307">
                  <c:v>41030</c:v>
                </c:pt>
                <c:pt idx="308">
                  <c:v>41037</c:v>
                </c:pt>
                <c:pt idx="309">
                  <c:v>41044</c:v>
                </c:pt>
                <c:pt idx="310">
                  <c:v>41051</c:v>
                </c:pt>
                <c:pt idx="311">
                  <c:v>41058</c:v>
                </c:pt>
                <c:pt idx="312">
                  <c:v>41065</c:v>
                </c:pt>
                <c:pt idx="313">
                  <c:v>41072</c:v>
                </c:pt>
                <c:pt idx="314">
                  <c:v>41079</c:v>
                </c:pt>
                <c:pt idx="315">
                  <c:v>41086</c:v>
                </c:pt>
                <c:pt idx="316">
                  <c:v>41093</c:v>
                </c:pt>
                <c:pt idx="317">
                  <c:v>41100</c:v>
                </c:pt>
                <c:pt idx="318">
                  <c:v>41107</c:v>
                </c:pt>
                <c:pt idx="319">
                  <c:v>41114</c:v>
                </c:pt>
                <c:pt idx="320">
                  <c:v>41121</c:v>
                </c:pt>
                <c:pt idx="321">
                  <c:v>41128</c:v>
                </c:pt>
                <c:pt idx="322">
                  <c:v>41135</c:v>
                </c:pt>
                <c:pt idx="323">
                  <c:v>41142</c:v>
                </c:pt>
                <c:pt idx="324">
                  <c:v>41149</c:v>
                </c:pt>
                <c:pt idx="325">
                  <c:v>41156</c:v>
                </c:pt>
                <c:pt idx="326">
                  <c:v>41163</c:v>
                </c:pt>
                <c:pt idx="327">
                  <c:v>41170</c:v>
                </c:pt>
                <c:pt idx="328">
                  <c:v>41177</c:v>
                </c:pt>
                <c:pt idx="329">
                  <c:v>41184</c:v>
                </c:pt>
                <c:pt idx="330">
                  <c:v>41191</c:v>
                </c:pt>
                <c:pt idx="331">
                  <c:v>41198</c:v>
                </c:pt>
                <c:pt idx="332">
                  <c:v>41205</c:v>
                </c:pt>
                <c:pt idx="333">
                  <c:v>41212</c:v>
                </c:pt>
                <c:pt idx="334">
                  <c:v>41219</c:v>
                </c:pt>
                <c:pt idx="335">
                  <c:v>41226</c:v>
                </c:pt>
                <c:pt idx="336">
                  <c:v>41233</c:v>
                </c:pt>
                <c:pt idx="337">
                  <c:v>41240</c:v>
                </c:pt>
                <c:pt idx="338">
                  <c:v>41247</c:v>
                </c:pt>
                <c:pt idx="339">
                  <c:v>41254</c:v>
                </c:pt>
                <c:pt idx="340">
                  <c:v>41261</c:v>
                </c:pt>
                <c:pt idx="341">
                  <c:v>41267</c:v>
                </c:pt>
                <c:pt idx="342">
                  <c:v>41274</c:v>
                </c:pt>
                <c:pt idx="343">
                  <c:v>41282</c:v>
                </c:pt>
                <c:pt idx="344">
                  <c:v>41289</c:v>
                </c:pt>
                <c:pt idx="345">
                  <c:v>41296</c:v>
                </c:pt>
                <c:pt idx="346">
                  <c:v>41303</c:v>
                </c:pt>
                <c:pt idx="347">
                  <c:v>41310</c:v>
                </c:pt>
                <c:pt idx="348">
                  <c:v>41317</c:v>
                </c:pt>
                <c:pt idx="349">
                  <c:v>41324</c:v>
                </c:pt>
                <c:pt idx="350">
                  <c:v>41331</c:v>
                </c:pt>
                <c:pt idx="351">
                  <c:v>41338</c:v>
                </c:pt>
                <c:pt idx="352">
                  <c:v>41345</c:v>
                </c:pt>
                <c:pt idx="353">
                  <c:v>41352</c:v>
                </c:pt>
                <c:pt idx="354">
                  <c:v>41359</c:v>
                </c:pt>
                <c:pt idx="355">
                  <c:v>41366</c:v>
                </c:pt>
                <c:pt idx="356">
                  <c:v>41373</c:v>
                </c:pt>
                <c:pt idx="357">
                  <c:v>41380</c:v>
                </c:pt>
                <c:pt idx="358">
                  <c:v>41387</c:v>
                </c:pt>
                <c:pt idx="359">
                  <c:v>41394</c:v>
                </c:pt>
                <c:pt idx="360">
                  <c:v>41401</c:v>
                </c:pt>
                <c:pt idx="361">
                  <c:v>41408</c:v>
                </c:pt>
                <c:pt idx="362">
                  <c:v>41415</c:v>
                </c:pt>
                <c:pt idx="363">
                  <c:v>41422</c:v>
                </c:pt>
                <c:pt idx="364">
                  <c:v>41429</c:v>
                </c:pt>
                <c:pt idx="365">
                  <c:v>41436</c:v>
                </c:pt>
                <c:pt idx="366">
                  <c:v>41443</c:v>
                </c:pt>
                <c:pt idx="367">
                  <c:v>41450</c:v>
                </c:pt>
                <c:pt idx="368">
                  <c:v>41457</c:v>
                </c:pt>
                <c:pt idx="369">
                  <c:v>41464</c:v>
                </c:pt>
                <c:pt idx="370">
                  <c:v>41471</c:v>
                </c:pt>
                <c:pt idx="371">
                  <c:v>41478</c:v>
                </c:pt>
                <c:pt idx="372">
                  <c:v>41485</c:v>
                </c:pt>
                <c:pt idx="373">
                  <c:v>41492</c:v>
                </c:pt>
                <c:pt idx="374">
                  <c:v>41499</c:v>
                </c:pt>
                <c:pt idx="375">
                  <c:v>41506</c:v>
                </c:pt>
                <c:pt idx="376">
                  <c:v>41513</c:v>
                </c:pt>
                <c:pt idx="377">
                  <c:v>41520</c:v>
                </c:pt>
                <c:pt idx="378">
                  <c:v>41527</c:v>
                </c:pt>
                <c:pt idx="379">
                  <c:v>41534</c:v>
                </c:pt>
                <c:pt idx="380">
                  <c:v>41541</c:v>
                </c:pt>
                <c:pt idx="381">
                  <c:v>41548</c:v>
                </c:pt>
                <c:pt idx="382">
                  <c:v>41555</c:v>
                </c:pt>
                <c:pt idx="383">
                  <c:v>41562</c:v>
                </c:pt>
                <c:pt idx="384">
                  <c:v>41569</c:v>
                </c:pt>
                <c:pt idx="385">
                  <c:v>41576</c:v>
                </c:pt>
                <c:pt idx="386">
                  <c:v>41583</c:v>
                </c:pt>
                <c:pt idx="387">
                  <c:v>41590</c:v>
                </c:pt>
                <c:pt idx="388">
                  <c:v>41597</c:v>
                </c:pt>
                <c:pt idx="389">
                  <c:v>41604</c:v>
                </c:pt>
                <c:pt idx="390">
                  <c:v>41611</c:v>
                </c:pt>
                <c:pt idx="391">
                  <c:v>41618</c:v>
                </c:pt>
                <c:pt idx="392">
                  <c:v>41625</c:v>
                </c:pt>
                <c:pt idx="393">
                  <c:v>41632</c:v>
                </c:pt>
                <c:pt idx="394">
                  <c:v>41639</c:v>
                </c:pt>
                <c:pt idx="395">
                  <c:v>41646</c:v>
                </c:pt>
                <c:pt idx="396">
                  <c:v>41653</c:v>
                </c:pt>
                <c:pt idx="397">
                  <c:v>41660</c:v>
                </c:pt>
                <c:pt idx="398">
                  <c:v>41667</c:v>
                </c:pt>
                <c:pt idx="399">
                  <c:v>41674</c:v>
                </c:pt>
                <c:pt idx="400">
                  <c:v>41681</c:v>
                </c:pt>
                <c:pt idx="401">
                  <c:v>41688</c:v>
                </c:pt>
                <c:pt idx="402">
                  <c:v>41695</c:v>
                </c:pt>
                <c:pt idx="403">
                  <c:v>41702</c:v>
                </c:pt>
                <c:pt idx="404">
                  <c:v>41709</c:v>
                </c:pt>
                <c:pt idx="405">
                  <c:v>41716</c:v>
                </c:pt>
                <c:pt idx="406">
                  <c:v>41723</c:v>
                </c:pt>
                <c:pt idx="407">
                  <c:v>41730</c:v>
                </c:pt>
                <c:pt idx="408">
                  <c:v>41737</c:v>
                </c:pt>
                <c:pt idx="409">
                  <c:v>41744</c:v>
                </c:pt>
                <c:pt idx="410">
                  <c:v>41751</c:v>
                </c:pt>
                <c:pt idx="411">
                  <c:v>41758</c:v>
                </c:pt>
                <c:pt idx="412">
                  <c:v>41765</c:v>
                </c:pt>
                <c:pt idx="413">
                  <c:v>41772</c:v>
                </c:pt>
                <c:pt idx="414">
                  <c:v>41779</c:v>
                </c:pt>
                <c:pt idx="415">
                  <c:v>41786</c:v>
                </c:pt>
                <c:pt idx="416">
                  <c:v>41793</c:v>
                </c:pt>
                <c:pt idx="417">
                  <c:v>41800</c:v>
                </c:pt>
                <c:pt idx="418">
                  <c:v>41807</c:v>
                </c:pt>
                <c:pt idx="419">
                  <c:v>41814</c:v>
                </c:pt>
                <c:pt idx="420">
                  <c:v>41821</c:v>
                </c:pt>
                <c:pt idx="421">
                  <c:v>41828</c:v>
                </c:pt>
                <c:pt idx="422">
                  <c:v>41835</c:v>
                </c:pt>
                <c:pt idx="423">
                  <c:v>41842</c:v>
                </c:pt>
                <c:pt idx="424">
                  <c:v>41849</c:v>
                </c:pt>
                <c:pt idx="425">
                  <c:v>41856</c:v>
                </c:pt>
                <c:pt idx="426">
                  <c:v>41863</c:v>
                </c:pt>
                <c:pt idx="427">
                  <c:v>41870</c:v>
                </c:pt>
                <c:pt idx="428">
                  <c:v>41877</c:v>
                </c:pt>
                <c:pt idx="429">
                  <c:v>41884</c:v>
                </c:pt>
                <c:pt idx="430">
                  <c:v>41891</c:v>
                </c:pt>
                <c:pt idx="431">
                  <c:v>41898</c:v>
                </c:pt>
                <c:pt idx="432">
                  <c:v>41905</c:v>
                </c:pt>
                <c:pt idx="433">
                  <c:v>41912</c:v>
                </c:pt>
                <c:pt idx="434">
                  <c:v>41919</c:v>
                </c:pt>
                <c:pt idx="435">
                  <c:v>41926</c:v>
                </c:pt>
                <c:pt idx="436">
                  <c:v>41933</c:v>
                </c:pt>
                <c:pt idx="437">
                  <c:v>41940</c:v>
                </c:pt>
                <c:pt idx="438">
                  <c:v>41947</c:v>
                </c:pt>
                <c:pt idx="439">
                  <c:v>41954</c:v>
                </c:pt>
                <c:pt idx="440">
                  <c:v>41961</c:v>
                </c:pt>
                <c:pt idx="441">
                  <c:v>41968</c:v>
                </c:pt>
                <c:pt idx="442">
                  <c:v>41975</c:v>
                </c:pt>
                <c:pt idx="443">
                  <c:v>41982</c:v>
                </c:pt>
                <c:pt idx="444">
                  <c:v>41989</c:v>
                </c:pt>
                <c:pt idx="445">
                  <c:v>41996</c:v>
                </c:pt>
                <c:pt idx="446">
                  <c:v>42003</c:v>
                </c:pt>
                <c:pt idx="447">
                  <c:v>42010</c:v>
                </c:pt>
                <c:pt idx="448">
                  <c:v>42017</c:v>
                </c:pt>
                <c:pt idx="449">
                  <c:v>42024</c:v>
                </c:pt>
                <c:pt idx="450">
                  <c:v>42031</c:v>
                </c:pt>
                <c:pt idx="451">
                  <c:v>42038</c:v>
                </c:pt>
                <c:pt idx="452">
                  <c:v>42045</c:v>
                </c:pt>
                <c:pt idx="453">
                  <c:v>42052</c:v>
                </c:pt>
                <c:pt idx="454">
                  <c:v>42059</c:v>
                </c:pt>
                <c:pt idx="455">
                  <c:v>42066</c:v>
                </c:pt>
                <c:pt idx="456">
                  <c:v>42073</c:v>
                </c:pt>
                <c:pt idx="457">
                  <c:v>42080</c:v>
                </c:pt>
                <c:pt idx="458">
                  <c:v>42087</c:v>
                </c:pt>
                <c:pt idx="459">
                  <c:v>42094</c:v>
                </c:pt>
                <c:pt idx="460">
                  <c:v>42101</c:v>
                </c:pt>
                <c:pt idx="461">
                  <c:v>42108</c:v>
                </c:pt>
                <c:pt idx="462">
                  <c:v>42115</c:v>
                </c:pt>
                <c:pt idx="463">
                  <c:v>42122</c:v>
                </c:pt>
                <c:pt idx="464">
                  <c:v>42129</c:v>
                </c:pt>
                <c:pt idx="465">
                  <c:v>42136</c:v>
                </c:pt>
                <c:pt idx="466">
                  <c:v>42143</c:v>
                </c:pt>
                <c:pt idx="467">
                  <c:v>42150</c:v>
                </c:pt>
                <c:pt idx="468">
                  <c:v>42157</c:v>
                </c:pt>
                <c:pt idx="469">
                  <c:v>42164</c:v>
                </c:pt>
                <c:pt idx="470">
                  <c:v>42171</c:v>
                </c:pt>
                <c:pt idx="471">
                  <c:v>42178</c:v>
                </c:pt>
                <c:pt idx="472">
                  <c:v>42185</c:v>
                </c:pt>
                <c:pt idx="473">
                  <c:v>42192</c:v>
                </c:pt>
                <c:pt idx="474">
                  <c:v>42199</c:v>
                </c:pt>
                <c:pt idx="475">
                  <c:v>42206</c:v>
                </c:pt>
                <c:pt idx="476">
                  <c:v>42213</c:v>
                </c:pt>
                <c:pt idx="477">
                  <c:v>42220</c:v>
                </c:pt>
                <c:pt idx="478">
                  <c:v>42227</c:v>
                </c:pt>
                <c:pt idx="479">
                  <c:v>42234</c:v>
                </c:pt>
                <c:pt idx="480">
                  <c:v>42241</c:v>
                </c:pt>
                <c:pt idx="481">
                  <c:v>42248</c:v>
                </c:pt>
                <c:pt idx="482">
                  <c:v>42255</c:v>
                </c:pt>
                <c:pt idx="483">
                  <c:v>42262</c:v>
                </c:pt>
                <c:pt idx="484">
                  <c:v>42269</c:v>
                </c:pt>
                <c:pt idx="485">
                  <c:v>42276</c:v>
                </c:pt>
                <c:pt idx="486">
                  <c:v>42283</c:v>
                </c:pt>
                <c:pt idx="487">
                  <c:v>42290</c:v>
                </c:pt>
                <c:pt idx="488">
                  <c:v>42297</c:v>
                </c:pt>
                <c:pt idx="489">
                  <c:v>42304</c:v>
                </c:pt>
                <c:pt idx="490">
                  <c:v>42311</c:v>
                </c:pt>
                <c:pt idx="491">
                  <c:v>42318</c:v>
                </c:pt>
                <c:pt idx="492">
                  <c:v>42325</c:v>
                </c:pt>
                <c:pt idx="493">
                  <c:v>42332</c:v>
                </c:pt>
                <c:pt idx="494">
                  <c:v>42339</c:v>
                </c:pt>
                <c:pt idx="495">
                  <c:v>42346</c:v>
                </c:pt>
                <c:pt idx="496">
                  <c:v>42353</c:v>
                </c:pt>
                <c:pt idx="497">
                  <c:v>42360</c:v>
                </c:pt>
                <c:pt idx="498">
                  <c:v>42367</c:v>
                </c:pt>
                <c:pt idx="499">
                  <c:v>42374</c:v>
                </c:pt>
                <c:pt idx="500">
                  <c:v>42381</c:v>
                </c:pt>
                <c:pt idx="501">
                  <c:v>42388</c:v>
                </c:pt>
                <c:pt idx="502">
                  <c:v>42395</c:v>
                </c:pt>
                <c:pt idx="503">
                  <c:v>42402</c:v>
                </c:pt>
                <c:pt idx="504">
                  <c:v>42409</c:v>
                </c:pt>
                <c:pt idx="505">
                  <c:v>42416</c:v>
                </c:pt>
                <c:pt idx="506">
                  <c:v>42423</c:v>
                </c:pt>
                <c:pt idx="507">
                  <c:v>42430</c:v>
                </c:pt>
                <c:pt idx="508">
                  <c:v>42437</c:v>
                </c:pt>
                <c:pt idx="509">
                  <c:v>42444</c:v>
                </c:pt>
                <c:pt idx="510">
                  <c:v>42451</c:v>
                </c:pt>
                <c:pt idx="511">
                  <c:v>42458</c:v>
                </c:pt>
                <c:pt idx="512">
                  <c:v>42465</c:v>
                </c:pt>
                <c:pt idx="513">
                  <c:v>42472</c:v>
                </c:pt>
                <c:pt idx="514">
                  <c:v>42479</c:v>
                </c:pt>
                <c:pt idx="515">
                  <c:v>42486</c:v>
                </c:pt>
                <c:pt idx="516">
                  <c:v>42493</c:v>
                </c:pt>
                <c:pt idx="517">
                  <c:v>42500</c:v>
                </c:pt>
                <c:pt idx="518">
                  <c:v>42507</c:v>
                </c:pt>
                <c:pt idx="519">
                  <c:v>42514</c:v>
                </c:pt>
                <c:pt idx="520">
                  <c:v>42521</c:v>
                </c:pt>
                <c:pt idx="521">
                  <c:v>42528</c:v>
                </c:pt>
                <c:pt idx="522">
                  <c:v>42535</c:v>
                </c:pt>
                <c:pt idx="523">
                  <c:v>42542</c:v>
                </c:pt>
                <c:pt idx="524">
                  <c:v>42549</c:v>
                </c:pt>
                <c:pt idx="525">
                  <c:v>42556</c:v>
                </c:pt>
                <c:pt idx="526">
                  <c:v>42563</c:v>
                </c:pt>
                <c:pt idx="527">
                  <c:v>42570</c:v>
                </c:pt>
                <c:pt idx="528">
                  <c:v>42577</c:v>
                </c:pt>
                <c:pt idx="529">
                  <c:v>42584</c:v>
                </c:pt>
                <c:pt idx="530">
                  <c:v>42591</c:v>
                </c:pt>
                <c:pt idx="531">
                  <c:v>42598</c:v>
                </c:pt>
                <c:pt idx="532">
                  <c:v>42605</c:v>
                </c:pt>
                <c:pt idx="533">
                  <c:v>42612</c:v>
                </c:pt>
                <c:pt idx="534">
                  <c:v>42619</c:v>
                </c:pt>
                <c:pt idx="535">
                  <c:v>42626</c:v>
                </c:pt>
                <c:pt idx="536">
                  <c:v>42633</c:v>
                </c:pt>
                <c:pt idx="537">
                  <c:v>42640</c:v>
                </c:pt>
                <c:pt idx="538">
                  <c:v>42647</c:v>
                </c:pt>
                <c:pt idx="539">
                  <c:v>42654</c:v>
                </c:pt>
                <c:pt idx="540">
                  <c:v>42661</c:v>
                </c:pt>
                <c:pt idx="541">
                  <c:v>42668</c:v>
                </c:pt>
                <c:pt idx="542">
                  <c:v>42675</c:v>
                </c:pt>
                <c:pt idx="543">
                  <c:v>42682</c:v>
                </c:pt>
                <c:pt idx="544">
                  <c:v>42689</c:v>
                </c:pt>
                <c:pt idx="545">
                  <c:v>42696</c:v>
                </c:pt>
                <c:pt idx="546">
                  <c:v>42703</c:v>
                </c:pt>
                <c:pt idx="547">
                  <c:v>42710</c:v>
                </c:pt>
                <c:pt idx="548">
                  <c:v>42717</c:v>
                </c:pt>
                <c:pt idx="549">
                  <c:v>42724</c:v>
                </c:pt>
                <c:pt idx="550">
                  <c:v>42731</c:v>
                </c:pt>
                <c:pt idx="551">
                  <c:v>42738</c:v>
                </c:pt>
                <c:pt idx="552">
                  <c:v>42745</c:v>
                </c:pt>
                <c:pt idx="553">
                  <c:v>42752</c:v>
                </c:pt>
                <c:pt idx="554">
                  <c:v>42759</c:v>
                </c:pt>
                <c:pt idx="555">
                  <c:v>42766</c:v>
                </c:pt>
                <c:pt idx="556">
                  <c:v>42773</c:v>
                </c:pt>
                <c:pt idx="557">
                  <c:v>42780</c:v>
                </c:pt>
                <c:pt idx="558">
                  <c:v>42787</c:v>
                </c:pt>
                <c:pt idx="559">
                  <c:v>42794</c:v>
                </c:pt>
                <c:pt idx="560">
                  <c:v>42801</c:v>
                </c:pt>
                <c:pt idx="561">
                  <c:v>42808</c:v>
                </c:pt>
                <c:pt idx="562">
                  <c:v>42815</c:v>
                </c:pt>
                <c:pt idx="563">
                  <c:v>42822</c:v>
                </c:pt>
                <c:pt idx="564">
                  <c:v>42829</c:v>
                </c:pt>
                <c:pt idx="565">
                  <c:v>42836</c:v>
                </c:pt>
                <c:pt idx="566">
                  <c:v>42843</c:v>
                </c:pt>
                <c:pt idx="567">
                  <c:v>42850</c:v>
                </c:pt>
                <c:pt idx="568">
                  <c:v>42857</c:v>
                </c:pt>
                <c:pt idx="569">
                  <c:v>42864</c:v>
                </c:pt>
                <c:pt idx="570">
                  <c:v>42871</c:v>
                </c:pt>
                <c:pt idx="571">
                  <c:v>42878</c:v>
                </c:pt>
                <c:pt idx="572">
                  <c:v>42885</c:v>
                </c:pt>
                <c:pt idx="573">
                  <c:v>42892</c:v>
                </c:pt>
                <c:pt idx="574">
                  <c:v>42899</c:v>
                </c:pt>
                <c:pt idx="575">
                  <c:v>42906</c:v>
                </c:pt>
                <c:pt idx="576">
                  <c:v>42913</c:v>
                </c:pt>
                <c:pt idx="577">
                  <c:v>42919</c:v>
                </c:pt>
                <c:pt idx="578">
                  <c:v>42927</c:v>
                </c:pt>
                <c:pt idx="579">
                  <c:v>42934</c:v>
                </c:pt>
                <c:pt idx="580">
                  <c:v>42941</c:v>
                </c:pt>
                <c:pt idx="581">
                  <c:v>42948</c:v>
                </c:pt>
                <c:pt idx="582">
                  <c:v>42955</c:v>
                </c:pt>
                <c:pt idx="583">
                  <c:v>42962</c:v>
                </c:pt>
                <c:pt idx="584">
                  <c:v>42969</c:v>
                </c:pt>
                <c:pt idx="585">
                  <c:v>42976</c:v>
                </c:pt>
                <c:pt idx="586">
                  <c:v>42983</c:v>
                </c:pt>
                <c:pt idx="587">
                  <c:v>42990</c:v>
                </c:pt>
                <c:pt idx="588">
                  <c:v>42997</c:v>
                </c:pt>
                <c:pt idx="589">
                  <c:v>43004</c:v>
                </c:pt>
                <c:pt idx="590">
                  <c:v>43011</c:v>
                </c:pt>
                <c:pt idx="591">
                  <c:v>43018</c:v>
                </c:pt>
                <c:pt idx="592">
                  <c:v>43025</c:v>
                </c:pt>
                <c:pt idx="593">
                  <c:v>43032</c:v>
                </c:pt>
                <c:pt idx="594">
                  <c:v>43039</c:v>
                </c:pt>
                <c:pt idx="595">
                  <c:v>43046</c:v>
                </c:pt>
                <c:pt idx="596">
                  <c:v>43053</c:v>
                </c:pt>
                <c:pt idx="597">
                  <c:v>43060</c:v>
                </c:pt>
                <c:pt idx="598">
                  <c:v>43067</c:v>
                </c:pt>
                <c:pt idx="599">
                  <c:v>43074</c:v>
                </c:pt>
                <c:pt idx="600">
                  <c:v>43081</c:v>
                </c:pt>
                <c:pt idx="601">
                  <c:v>43088</c:v>
                </c:pt>
                <c:pt idx="602">
                  <c:v>43095</c:v>
                </c:pt>
                <c:pt idx="603">
                  <c:v>43102</c:v>
                </c:pt>
                <c:pt idx="604">
                  <c:v>43109</c:v>
                </c:pt>
                <c:pt idx="605">
                  <c:v>43116</c:v>
                </c:pt>
                <c:pt idx="606">
                  <c:v>43123</c:v>
                </c:pt>
                <c:pt idx="607">
                  <c:v>43130</c:v>
                </c:pt>
                <c:pt idx="608">
                  <c:v>43137</c:v>
                </c:pt>
                <c:pt idx="609">
                  <c:v>43144</c:v>
                </c:pt>
                <c:pt idx="610">
                  <c:v>43151</c:v>
                </c:pt>
                <c:pt idx="611">
                  <c:v>43158</c:v>
                </c:pt>
                <c:pt idx="612">
                  <c:v>43165</c:v>
                </c:pt>
                <c:pt idx="613">
                  <c:v>43172</c:v>
                </c:pt>
                <c:pt idx="614">
                  <c:v>43179</c:v>
                </c:pt>
                <c:pt idx="615">
                  <c:v>43186</c:v>
                </c:pt>
                <c:pt idx="616">
                  <c:v>43193</c:v>
                </c:pt>
                <c:pt idx="617">
                  <c:v>43200</c:v>
                </c:pt>
                <c:pt idx="618">
                  <c:v>43207</c:v>
                </c:pt>
                <c:pt idx="619">
                  <c:v>43214</c:v>
                </c:pt>
                <c:pt idx="620">
                  <c:v>43221</c:v>
                </c:pt>
                <c:pt idx="621">
                  <c:v>43228</c:v>
                </c:pt>
                <c:pt idx="622">
                  <c:v>43235</c:v>
                </c:pt>
                <c:pt idx="623">
                  <c:v>43242</c:v>
                </c:pt>
                <c:pt idx="624">
                  <c:v>43249</c:v>
                </c:pt>
                <c:pt idx="625">
                  <c:v>43256</c:v>
                </c:pt>
                <c:pt idx="626">
                  <c:v>43263</c:v>
                </c:pt>
                <c:pt idx="627">
                  <c:v>43270</c:v>
                </c:pt>
                <c:pt idx="628">
                  <c:v>43277</c:v>
                </c:pt>
                <c:pt idx="629">
                  <c:v>43284</c:v>
                </c:pt>
                <c:pt idx="630">
                  <c:v>43291</c:v>
                </c:pt>
                <c:pt idx="631">
                  <c:v>43298</c:v>
                </c:pt>
                <c:pt idx="632">
                  <c:v>43305</c:v>
                </c:pt>
                <c:pt idx="633">
                  <c:v>43312</c:v>
                </c:pt>
                <c:pt idx="634">
                  <c:v>43319</c:v>
                </c:pt>
                <c:pt idx="635">
                  <c:v>43326</c:v>
                </c:pt>
                <c:pt idx="636">
                  <c:v>43333</c:v>
                </c:pt>
                <c:pt idx="637">
                  <c:v>43340</c:v>
                </c:pt>
                <c:pt idx="638">
                  <c:v>43347</c:v>
                </c:pt>
                <c:pt idx="639">
                  <c:v>43354</c:v>
                </c:pt>
                <c:pt idx="640">
                  <c:v>43361</c:v>
                </c:pt>
                <c:pt idx="641">
                  <c:v>43368</c:v>
                </c:pt>
                <c:pt idx="642">
                  <c:v>43375</c:v>
                </c:pt>
                <c:pt idx="643">
                  <c:v>43382</c:v>
                </c:pt>
                <c:pt idx="644">
                  <c:v>43389</c:v>
                </c:pt>
                <c:pt idx="645">
                  <c:v>43396</c:v>
                </c:pt>
                <c:pt idx="646">
                  <c:v>43403</c:v>
                </c:pt>
                <c:pt idx="647">
                  <c:v>43410</c:v>
                </c:pt>
                <c:pt idx="648">
                  <c:v>43417</c:v>
                </c:pt>
                <c:pt idx="649">
                  <c:v>43424</c:v>
                </c:pt>
                <c:pt idx="650">
                  <c:v>43431</c:v>
                </c:pt>
                <c:pt idx="651">
                  <c:v>43438</c:v>
                </c:pt>
                <c:pt idx="652">
                  <c:v>43445</c:v>
                </c:pt>
                <c:pt idx="653">
                  <c:v>43452</c:v>
                </c:pt>
                <c:pt idx="654">
                  <c:v>43458</c:v>
                </c:pt>
                <c:pt idx="655">
                  <c:v>43465</c:v>
                </c:pt>
                <c:pt idx="656">
                  <c:v>43473</c:v>
                </c:pt>
                <c:pt idx="657">
                  <c:v>43480</c:v>
                </c:pt>
                <c:pt idx="658">
                  <c:v>43487</c:v>
                </c:pt>
                <c:pt idx="659">
                  <c:v>43494</c:v>
                </c:pt>
                <c:pt idx="660">
                  <c:v>43501</c:v>
                </c:pt>
                <c:pt idx="661">
                  <c:v>43508</c:v>
                </c:pt>
                <c:pt idx="662">
                  <c:v>43515</c:v>
                </c:pt>
                <c:pt idx="663">
                  <c:v>43522</c:v>
                </c:pt>
                <c:pt idx="664">
                  <c:v>43529</c:v>
                </c:pt>
                <c:pt idx="665">
                  <c:v>43536</c:v>
                </c:pt>
                <c:pt idx="666">
                  <c:v>43543</c:v>
                </c:pt>
                <c:pt idx="667">
                  <c:v>43550</c:v>
                </c:pt>
                <c:pt idx="668">
                  <c:v>43557</c:v>
                </c:pt>
                <c:pt idx="669">
                  <c:v>43564</c:v>
                </c:pt>
                <c:pt idx="670">
                  <c:v>43571</c:v>
                </c:pt>
                <c:pt idx="671">
                  <c:v>43578</c:v>
                </c:pt>
                <c:pt idx="672">
                  <c:v>43585</c:v>
                </c:pt>
                <c:pt idx="673">
                  <c:v>43592</c:v>
                </c:pt>
                <c:pt idx="674">
                  <c:v>43599</c:v>
                </c:pt>
                <c:pt idx="675">
                  <c:v>43606</c:v>
                </c:pt>
                <c:pt idx="676">
                  <c:v>43613</c:v>
                </c:pt>
                <c:pt idx="677">
                  <c:v>43620</c:v>
                </c:pt>
                <c:pt idx="678">
                  <c:v>43627</c:v>
                </c:pt>
                <c:pt idx="679">
                  <c:v>43634</c:v>
                </c:pt>
                <c:pt idx="680">
                  <c:v>43641</c:v>
                </c:pt>
                <c:pt idx="681">
                  <c:v>43648</c:v>
                </c:pt>
                <c:pt idx="682">
                  <c:v>43655</c:v>
                </c:pt>
                <c:pt idx="683">
                  <c:v>43662</c:v>
                </c:pt>
                <c:pt idx="684">
                  <c:v>43669</c:v>
                </c:pt>
                <c:pt idx="685">
                  <c:v>43676</c:v>
                </c:pt>
                <c:pt idx="686">
                  <c:v>43683</c:v>
                </c:pt>
                <c:pt idx="687">
                  <c:v>43690</c:v>
                </c:pt>
                <c:pt idx="688">
                  <c:v>43697</c:v>
                </c:pt>
                <c:pt idx="689">
                  <c:v>43704</c:v>
                </c:pt>
                <c:pt idx="690">
                  <c:v>43711</c:v>
                </c:pt>
                <c:pt idx="691">
                  <c:v>43718</c:v>
                </c:pt>
                <c:pt idx="692">
                  <c:v>43725</c:v>
                </c:pt>
                <c:pt idx="693">
                  <c:v>43732</c:v>
                </c:pt>
                <c:pt idx="694">
                  <c:v>43739</c:v>
                </c:pt>
                <c:pt idx="695">
                  <c:v>43746</c:v>
                </c:pt>
                <c:pt idx="696">
                  <c:v>43753</c:v>
                </c:pt>
                <c:pt idx="697">
                  <c:v>43760</c:v>
                </c:pt>
                <c:pt idx="698">
                  <c:v>43767</c:v>
                </c:pt>
                <c:pt idx="699">
                  <c:v>43774</c:v>
                </c:pt>
                <c:pt idx="700">
                  <c:v>43781</c:v>
                </c:pt>
                <c:pt idx="701">
                  <c:v>43788</c:v>
                </c:pt>
                <c:pt idx="702">
                  <c:v>43795</c:v>
                </c:pt>
                <c:pt idx="703">
                  <c:v>43802</c:v>
                </c:pt>
                <c:pt idx="704">
                  <c:v>43809</c:v>
                </c:pt>
                <c:pt idx="705">
                  <c:v>43816</c:v>
                </c:pt>
                <c:pt idx="706">
                  <c:v>43823</c:v>
                </c:pt>
                <c:pt idx="707">
                  <c:v>43830</c:v>
                </c:pt>
                <c:pt idx="708">
                  <c:v>43837</c:v>
                </c:pt>
                <c:pt idx="709">
                  <c:v>43844</c:v>
                </c:pt>
                <c:pt idx="710">
                  <c:v>43851</c:v>
                </c:pt>
                <c:pt idx="711">
                  <c:v>43858</c:v>
                </c:pt>
                <c:pt idx="712">
                  <c:v>43865</c:v>
                </c:pt>
                <c:pt idx="713">
                  <c:v>43872</c:v>
                </c:pt>
                <c:pt idx="714">
                  <c:v>43879</c:v>
                </c:pt>
                <c:pt idx="715">
                  <c:v>43886</c:v>
                </c:pt>
                <c:pt idx="716">
                  <c:v>43893</c:v>
                </c:pt>
                <c:pt idx="717">
                  <c:v>43900</c:v>
                </c:pt>
                <c:pt idx="718">
                  <c:v>43907</c:v>
                </c:pt>
                <c:pt idx="719">
                  <c:v>43914</c:v>
                </c:pt>
                <c:pt idx="720">
                  <c:v>43921</c:v>
                </c:pt>
                <c:pt idx="721">
                  <c:v>43928</c:v>
                </c:pt>
                <c:pt idx="722">
                  <c:v>43935</c:v>
                </c:pt>
                <c:pt idx="723">
                  <c:v>43942</c:v>
                </c:pt>
                <c:pt idx="724">
                  <c:v>43949</c:v>
                </c:pt>
                <c:pt idx="725">
                  <c:v>43956</c:v>
                </c:pt>
                <c:pt idx="726">
                  <c:v>43963</c:v>
                </c:pt>
                <c:pt idx="727">
                  <c:v>43970</c:v>
                </c:pt>
                <c:pt idx="728">
                  <c:v>43977</c:v>
                </c:pt>
                <c:pt idx="729">
                  <c:v>43984</c:v>
                </c:pt>
                <c:pt idx="730">
                  <c:v>43991</c:v>
                </c:pt>
                <c:pt idx="731">
                  <c:v>43998</c:v>
                </c:pt>
                <c:pt idx="732">
                  <c:v>44005</c:v>
                </c:pt>
                <c:pt idx="733">
                  <c:v>44012</c:v>
                </c:pt>
                <c:pt idx="734">
                  <c:v>44019</c:v>
                </c:pt>
                <c:pt idx="735">
                  <c:v>44026</c:v>
                </c:pt>
                <c:pt idx="736">
                  <c:v>44033</c:v>
                </c:pt>
                <c:pt idx="737">
                  <c:v>44040</c:v>
                </c:pt>
                <c:pt idx="738">
                  <c:v>44047</c:v>
                </c:pt>
                <c:pt idx="739">
                  <c:v>44054</c:v>
                </c:pt>
                <c:pt idx="740">
                  <c:v>44061</c:v>
                </c:pt>
                <c:pt idx="741">
                  <c:v>44068</c:v>
                </c:pt>
                <c:pt idx="742">
                  <c:v>44075</c:v>
                </c:pt>
                <c:pt idx="743">
                  <c:v>44082</c:v>
                </c:pt>
                <c:pt idx="744">
                  <c:v>44089</c:v>
                </c:pt>
                <c:pt idx="745">
                  <c:v>44096</c:v>
                </c:pt>
                <c:pt idx="746">
                  <c:v>44103</c:v>
                </c:pt>
                <c:pt idx="747">
                  <c:v>44110</c:v>
                </c:pt>
                <c:pt idx="748">
                  <c:v>44117</c:v>
                </c:pt>
                <c:pt idx="749">
                  <c:v>44124</c:v>
                </c:pt>
                <c:pt idx="750">
                  <c:v>44131</c:v>
                </c:pt>
                <c:pt idx="751">
                  <c:v>44138</c:v>
                </c:pt>
                <c:pt idx="752">
                  <c:v>44145</c:v>
                </c:pt>
                <c:pt idx="753">
                  <c:v>44152</c:v>
                </c:pt>
                <c:pt idx="754">
                  <c:v>44159</c:v>
                </c:pt>
                <c:pt idx="755">
                  <c:v>44166</c:v>
                </c:pt>
                <c:pt idx="756">
                  <c:v>44173</c:v>
                </c:pt>
                <c:pt idx="757">
                  <c:v>44180</c:v>
                </c:pt>
                <c:pt idx="758">
                  <c:v>44186</c:v>
                </c:pt>
                <c:pt idx="759">
                  <c:v>44194</c:v>
                </c:pt>
                <c:pt idx="760">
                  <c:v>44201</c:v>
                </c:pt>
                <c:pt idx="761">
                  <c:v>44208</c:v>
                </c:pt>
                <c:pt idx="762">
                  <c:v>44215</c:v>
                </c:pt>
                <c:pt idx="763">
                  <c:v>44222</c:v>
                </c:pt>
                <c:pt idx="764">
                  <c:v>44229</c:v>
                </c:pt>
                <c:pt idx="765">
                  <c:v>44236</c:v>
                </c:pt>
                <c:pt idx="766">
                  <c:v>44243</c:v>
                </c:pt>
                <c:pt idx="767">
                  <c:v>44250</c:v>
                </c:pt>
                <c:pt idx="768">
                  <c:v>44257</c:v>
                </c:pt>
                <c:pt idx="769">
                  <c:v>44264</c:v>
                </c:pt>
                <c:pt idx="770">
                  <c:v>44271</c:v>
                </c:pt>
                <c:pt idx="771">
                  <c:v>44278</c:v>
                </c:pt>
                <c:pt idx="772">
                  <c:v>44285</c:v>
                </c:pt>
                <c:pt idx="773">
                  <c:v>44292</c:v>
                </c:pt>
                <c:pt idx="774">
                  <c:v>44299</c:v>
                </c:pt>
                <c:pt idx="775">
                  <c:v>44306</c:v>
                </c:pt>
                <c:pt idx="776">
                  <c:v>44313</c:v>
                </c:pt>
                <c:pt idx="777">
                  <c:v>44320</c:v>
                </c:pt>
                <c:pt idx="778">
                  <c:v>44327</c:v>
                </c:pt>
                <c:pt idx="779">
                  <c:v>44334</c:v>
                </c:pt>
                <c:pt idx="780">
                  <c:v>44341</c:v>
                </c:pt>
                <c:pt idx="781">
                  <c:v>44348</c:v>
                </c:pt>
                <c:pt idx="782">
                  <c:v>44355</c:v>
                </c:pt>
                <c:pt idx="783">
                  <c:v>44362</c:v>
                </c:pt>
                <c:pt idx="784">
                  <c:v>44369</c:v>
                </c:pt>
                <c:pt idx="785">
                  <c:v>44376</c:v>
                </c:pt>
                <c:pt idx="786">
                  <c:v>44383</c:v>
                </c:pt>
                <c:pt idx="787">
                  <c:v>44390</c:v>
                </c:pt>
                <c:pt idx="788">
                  <c:v>44397</c:v>
                </c:pt>
                <c:pt idx="789">
                  <c:v>44404</c:v>
                </c:pt>
                <c:pt idx="790">
                  <c:v>44411</c:v>
                </c:pt>
                <c:pt idx="791">
                  <c:v>44418</c:v>
                </c:pt>
                <c:pt idx="792">
                  <c:v>44425</c:v>
                </c:pt>
                <c:pt idx="793">
                  <c:v>44432</c:v>
                </c:pt>
                <c:pt idx="794">
                  <c:v>44439</c:v>
                </c:pt>
                <c:pt idx="795">
                  <c:v>44446</c:v>
                </c:pt>
                <c:pt idx="796">
                  <c:v>44453</c:v>
                </c:pt>
                <c:pt idx="797">
                  <c:v>44460</c:v>
                </c:pt>
                <c:pt idx="798">
                  <c:v>44467</c:v>
                </c:pt>
                <c:pt idx="799">
                  <c:v>44474</c:v>
                </c:pt>
                <c:pt idx="800">
                  <c:v>44481</c:v>
                </c:pt>
                <c:pt idx="801">
                  <c:v>44488</c:v>
                </c:pt>
                <c:pt idx="802">
                  <c:v>44495</c:v>
                </c:pt>
                <c:pt idx="803">
                  <c:v>44502</c:v>
                </c:pt>
                <c:pt idx="804">
                  <c:v>44509</c:v>
                </c:pt>
                <c:pt idx="805">
                  <c:v>44516</c:v>
                </c:pt>
                <c:pt idx="806">
                  <c:v>44523</c:v>
                </c:pt>
                <c:pt idx="807">
                  <c:v>44530</c:v>
                </c:pt>
                <c:pt idx="808">
                  <c:v>44537</c:v>
                </c:pt>
                <c:pt idx="809">
                  <c:v>44544</c:v>
                </c:pt>
                <c:pt idx="810">
                  <c:v>44551</c:v>
                </c:pt>
                <c:pt idx="811">
                  <c:v>44558</c:v>
                </c:pt>
                <c:pt idx="812">
                  <c:v>44565</c:v>
                </c:pt>
                <c:pt idx="813">
                  <c:v>44572</c:v>
                </c:pt>
                <c:pt idx="814">
                  <c:v>44579</c:v>
                </c:pt>
                <c:pt idx="815">
                  <c:v>44586</c:v>
                </c:pt>
                <c:pt idx="816">
                  <c:v>44593</c:v>
                </c:pt>
                <c:pt idx="817">
                  <c:v>44600</c:v>
                </c:pt>
                <c:pt idx="818">
                  <c:v>44607</c:v>
                </c:pt>
                <c:pt idx="819">
                  <c:v>44614</c:v>
                </c:pt>
                <c:pt idx="820">
                  <c:v>44621</c:v>
                </c:pt>
                <c:pt idx="821">
                  <c:v>44628</c:v>
                </c:pt>
                <c:pt idx="822">
                  <c:v>44635</c:v>
                </c:pt>
                <c:pt idx="823">
                  <c:v>44642</c:v>
                </c:pt>
                <c:pt idx="824">
                  <c:v>44649</c:v>
                </c:pt>
                <c:pt idx="825">
                  <c:v>44656</c:v>
                </c:pt>
                <c:pt idx="826">
                  <c:v>44663</c:v>
                </c:pt>
                <c:pt idx="827">
                  <c:v>44670</c:v>
                </c:pt>
                <c:pt idx="828">
                  <c:v>44677</c:v>
                </c:pt>
                <c:pt idx="829">
                  <c:v>44684</c:v>
                </c:pt>
                <c:pt idx="830">
                  <c:v>44691</c:v>
                </c:pt>
                <c:pt idx="831">
                  <c:v>44698</c:v>
                </c:pt>
                <c:pt idx="832">
                  <c:v>44705</c:v>
                </c:pt>
                <c:pt idx="833">
                  <c:v>44712</c:v>
                </c:pt>
                <c:pt idx="834">
                  <c:v>44719</c:v>
                </c:pt>
                <c:pt idx="835">
                  <c:v>44726</c:v>
                </c:pt>
                <c:pt idx="836">
                  <c:v>44733</c:v>
                </c:pt>
                <c:pt idx="837">
                  <c:v>44740</c:v>
                </c:pt>
                <c:pt idx="838">
                  <c:v>44747</c:v>
                </c:pt>
                <c:pt idx="839">
                  <c:v>44754</c:v>
                </c:pt>
                <c:pt idx="840">
                  <c:v>44761</c:v>
                </c:pt>
                <c:pt idx="841">
                  <c:v>44768</c:v>
                </c:pt>
                <c:pt idx="842">
                  <c:v>44775</c:v>
                </c:pt>
                <c:pt idx="843">
                  <c:v>44782</c:v>
                </c:pt>
                <c:pt idx="844">
                  <c:v>44789</c:v>
                </c:pt>
                <c:pt idx="845">
                  <c:v>44796</c:v>
                </c:pt>
                <c:pt idx="846">
                  <c:v>44803</c:v>
                </c:pt>
                <c:pt idx="847">
                  <c:v>44810</c:v>
                </c:pt>
                <c:pt idx="848">
                  <c:v>44817</c:v>
                </c:pt>
                <c:pt idx="849">
                  <c:v>44824</c:v>
                </c:pt>
                <c:pt idx="850">
                  <c:v>44831</c:v>
                </c:pt>
                <c:pt idx="851">
                  <c:v>44838</c:v>
                </c:pt>
                <c:pt idx="852">
                  <c:v>44845</c:v>
                </c:pt>
                <c:pt idx="853">
                  <c:v>44852</c:v>
                </c:pt>
                <c:pt idx="854">
                  <c:v>44859</c:v>
                </c:pt>
                <c:pt idx="855">
                  <c:v>44866</c:v>
                </c:pt>
                <c:pt idx="856">
                  <c:v>44873</c:v>
                </c:pt>
                <c:pt idx="857">
                  <c:v>44880</c:v>
                </c:pt>
                <c:pt idx="858">
                  <c:v>44887</c:v>
                </c:pt>
                <c:pt idx="859">
                  <c:v>44894</c:v>
                </c:pt>
                <c:pt idx="860">
                  <c:v>44901</c:v>
                </c:pt>
                <c:pt idx="861">
                  <c:v>44908</c:v>
                </c:pt>
                <c:pt idx="862">
                  <c:v>44915</c:v>
                </c:pt>
                <c:pt idx="863">
                  <c:v>44922</c:v>
                </c:pt>
                <c:pt idx="864">
                  <c:v>44929</c:v>
                </c:pt>
                <c:pt idx="865">
                  <c:v>44936</c:v>
                </c:pt>
                <c:pt idx="866">
                  <c:v>44943</c:v>
                </c:pt>
                <c:pt idx="867">
                  <c:v>44950</c:v>
                </c:pt>
                <c:pt idx="868">
                  <c:v>44957</c:v>
                </c:pt>
                <c:pt idx="869">
                  <c:v>44964</c:v>
                </c:pt>
                <c:pt idx="870">
                  <c:v>44971</c:v>
                </c:pt>
                <c:pt idx="871">
                  <c:v>44978</c:v>
                </c:pt>
                <c:pt idx="872">
                  <c:v>44985</c:v>
                </c:pt>
                <c:pt idx="873">
                  <c:v>44992</c:v>
                </c:pt>
                <c:pt idx="874">
                  <c:v>44999</c:v>
                </c:pt>
                <c:pt idx="875">
                  <c:v>45006</c:v>
                </c:pt>
                <c:pt idx="876">
                  <c:v>45013</c:v>
                </c:pt>
                <c:pt idx="877">
                  <c:v>45020</c:v>
                </c:pt>
                <c:pt idx="878">
                  <c:v>45027</c:v>
                </c:pt>
                <c:pt idx="879">
                  <c:v>45034</c:v>
                </c:pt>
                <c:pt idx="880">
                  <c:v>45041</c:v>
                </c:pt>
                <c:pt idx="881">
                  <c:v>45048</c:v>
                </c:pt>
                <c:pt idx="882">
                  <c:v>45055</c:v>
                </c:pt>
                <c:pt idx="883">
                  <c:v>45062</c:v>
                </c:pt>
                <c:pt idx="884">
                  <c:v>45069</c:v>
                </c:pt>
                <c:pt idx="885">
                  <c:v>45076</c:v>
                </c:pt>
                <c:pt idx="886">
                  <c:v>45083</c:v>
                </c:pt>
                <c:pt idx="887">
                  <c:v>45090</c:v>
                </c:pt>
                <c:pt idx="888">
                  <c:v>45097</c:v>
                </c:pt>
                <c:pt idx="889">
                  <c:v>45104</c:v>
                </c:pt>
                <c:pt idx="890">
                  <c:v>45111</c:v>
                </c:pt>
                <c:pt idx="891">
                  <c:v>45118</c:v>
                </c:pt>
                <c:pt idx="892">
                  <c:v>45125</c:v>
                </c:pt>
                <c:pt idx="893">
                  <c:v>45132</c:v>
                </c:pt>
                <c:pt idx="894">
                  <c:v>45139</c:v>
                </c:pt>
                <c:pt idx="895">
                  <c:v>45146</c:v>
                </c:pt>
                <c:pt idx="896">
                  <c:v>45153</c:v>
                </c:pt>
                <c:pt idx="897">
                  <c:v>45160</c:v>
                </c:pt>
                <c:pt idx="898">
                  <c:v>45167</c:v>
                </c:pt>
                <c:pt idx="899">
                  <c:v>45174</c:v>
                </c:pt>
                <c:pt idx="900">
                  <c:v>45181</c:v>
                </c:pt>
                <c:pt idx="901">
                  <c:v>45188</c:v>
                </c:pt>
                <c:pt idx="902">
                  <c:v>45195</c:v>
                </c:pt>
                <c:pt idx="903">
                  <c:v>45202</c:v>
                </c:pt>
                <c:pt idx="904">
                  <c:v>45209</c:v>
                </c:pt>
                <c:pt idx="905">
                  <c:v>45216</c:v>
                </c:pt>
                <c:pt idx="906">
                  <c:v>45223</c:v>
                </c:pt>
                <c:pt idx="907">
                  <c:v>45230</c:v>
                </c:pt>
                <c:pt idx="908">
                  <c:v>45237</c:v>
                </c:pt>
                <c:pt idx="909">
                  <c:v>45244</c:v>
                </c:pt>
                <c:pt idx="910">
                  <c:v>45251</c:v>
                </c:pt>
                <c:pt idx="911">
                  <c:v>45258</c:v>
                </c:pt>
                <c:pt idx="912">
                  <c:v>45265</c:v>
                </c:pt>
                <c:pt idx="913">
                  <c:v>45272</c:v>
                </c:pt>
                <c:pt idx="914">
                  <c:v>45279</c:v>
                </c:pt>
                <c:pt idx="915">
                  <c:v>45286</c:v>
                </c:pt>
                <c:pt idx="916">
                  <c:v>45293</c:v>
                </c:pt>
                <c:pt idx="917">
                  <c:v>45300</c:v>
                </c:pt>
                <c:pt idx="918">
                  <c:v>45307</c:v>
                </c:pt>
                <c:pt idx="919">
                  <c:v>45314</c:v>
                </c:pt>
                <c:pt idx="920">
                  <c:v>45321</c:v>
                </c:pt>
                <c:pt idx="921">
                  <c:v>45328</c:v>
                </c:pt>
                <c:pt idx="922">
                  <c:v>45335</c:v>
                </c:pt>
                <c:pt idx="923">
                  <c:v>45342</c:v>
                </c:pt>
                <c:pt idx="924">
                  <c:v>45349</c:v>
                </c:pt>
                <c:pt idx="925">
                  <c:v>45356</c:v>
                </c:pt>
                <c:pt idx="926">
                  <c:v>45363</c:v>
                </c:pt>
                <c:pt idx="927">
                  <c:v>45370</c:v>
                </c:pt>
                <c:pt idx="928">
                  <c:v>45377</c:v>
                </c:pt>
                <c:pt idx="929">
                  <c:v>45384</c:v>
                </c:pt>
                <c:pt idx="930">
                  <c:v>45391</c:v>
                </c:pt>
                <c:pt idx="931">
                  <c:v>45398</c:v>
                </c:pt>
                <c:pt idx="932">
                  <c:v>45405</c:v>
                </c:pt>
                <c:pt idx="933">
                  <c:v>45412</c:v>
                </c:pt>
                <c:pt idx="934">
                  <c:v>45419</c:v>
                </c:pt>
                <c:pt idx="935">
                  <c:v>45426</c:v>
                </c:pt>
                <c:pt idx="936">
                  <c:v>45433</c:v>
                </c:pt>
                <c:pt idx="937">
                  <c:v>45440</c:v>
                </c:pt>
                <c:pt idx="938">
                  <c:v>45447</c:v>
                </c:pt>
                <c:pt idx="939">
                  <c:v>45454</c:v>
                </c:pt>
                <c:pt idx="940">
                  <c:v>45461</c:v>
                </c:pt>
                <c:pt idx="941">
                  <c:v>45468</c:v>
                </c:pt>
                <c:pt idx="942">
                  <c:v>45475</c:v>
                </c:pt>
                <c:pt idx="943">
                  <c:v>45482</c:v>
                </c:pt>
                <c:pt idx="944">
                  <c:v>45489</c:v>
                </c:pt>
                <c:pt idx="945">
                  <c:v>45496</c:v>
                </c:pt>
                <c:pt idx="946">
                  <c:v>45503</c:v>
                </c:pt>
                <c:pt idx="947">
                  <c:v>45510</c:v>
                </c:pt>
                <c:pt idx="948">
                  <c:v>45517</c:v>
                </c:pt>
                <c:pt idx="949">
                  <c:v>45524</c:v>
                </c:pt>
                <c:pt idx="950">
                  <c:v>45531</c:v>
                </c:pt>
                <c:pt idx="951">
                  <c:v>45538</c:v>
                </c:pt>
                <c:pt idx="952">
                  <c:v>45545</c:v>
                </c:pt>
                <c:pt idx="953">
                  <c:v>45552</c:v>
                </c:pt>
                <c:pt idx="954">
                  <c:v>45559</c:v>
                </c:pt>
                <c:pt idx="955">
                  <c:v>45566</c:v>
                </c:pt>
                <c:pt idx="956">
                  <c:v>45573</c:v>
                </c:pt>
                <c:pt idx="957">
                  <c:v>45580</c:v>
                </c:pt>
                <c:pt idx="958">
                  <c:v>45587</c:v>
                </c:pt>
                <c:pt idx="959">
                  <c:v>45594</c:v>
                </c:pt>
                <c:pt idx="960">
                  <c:v>45601</c:v>
                </c:pt>
                <c:pt idx="961">
                  <c:v>45608</c:v>
                </c:pt>
                <c:pt idx="962">
                  <c:v>45615</c:v>
                </c:pt>
                <c:pt idx="963">
                  <c:v>45622</c:v>
                </c:pt>
                <c:pt idx="964">
                  <c:v>45629</c:v>
                </c:pt>
                <c:pt idx="965">
                  <c:v>45636</c:v>
                </c:pt>
                <c:pt idx="966">
                  <c:v>45643</c:v>
                </c:pt>
                <c:pt idx="967">
                  <c:v>45650</c:v>
                </c:pt>
                <c:pt idx="968">
                  <c:v>45657</c:v>
                </c:pt>
                <c:pt idx="969">
                  <c:v>45664</c:v>
                </c:pt>
                <c:pt idx="970">
                  <c:v>45671</c:v>
                </c:pt>
                <c:pt idx="971">
                  <c:v>45678</c:v>
                </c:pt>
                <c:pt idx="972">
                  <c:v>45685</c:v>
                </c:pt>
                <c:pt idx="973">
                  <c:v>45692</c:v>
                </c:pt>
                <c:pt idx="974">
                  <c:v>45699</c:v>
                </c:pt>
                <c:pt idx="975">
                  <c:v>45706</c:v>
                </c:pt>
                <c:pt idx="976">
                  <c:v>45713</c:v>
                </c:pt>
                <c:pt idx="977">
                  <c:v>45720</c:v>
                </c:pt>
                <c:pt idx="978">
                  <c:v>45727</c:v>
                </c:pt>
                <c:pt idx="979">
                  <c:v>45734</c:v>
                </c:pt>
                <c:pt idx="980">
                  <c:v>45741</c:v>
                </c:pt>
                <c:pt idx="981">
                  <c:v>45748</c:v>
                </c:pt>
                <c:pt idx="982">
                  <c:v>45755</c:v>
                </c:pt>
                <c:pt idx="983">
                  <c:v>45762</c:v>
                </c:pt>
              </c:numCache>
            </c:numRef>
          </c:cat>
          <c:val>
            <c:numRef>
              <c:f>'Crude Oil Brent'!$E$3:$E$986</c:f>
              <c:numCache>
                <c:formatCode>0.00%</c:formatCode>
                <c:ptCount val="98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-0.12617775619232638</c:v>
                </c:pt>
                <c:pt idx="97">
                  <c:v>-0.11687961130106173</c:v>
                </c:pt>
                <c:pt idx="98">
                  <c:v>-0.10958326303357517</c:v>
                </c:pt>
                <c:pt idx="99">
                  <c:v>-0.12640770360698547</c:v>
                </c:pt>
                <c:pt idx="100">
                  <c:v>-9.7638528054596926E-2</c:v>
                </c:pt>
                <c:pt idx="101">
                  <c:v>-8.2940266405041319E-2</c:v>
                </c:pt>
                <c:pt idx="102">
                  <c:v>-9.2807252192004752E-2</c:v>
                </c:pt>
                <c:pt idx="103">
                  <c:v>-9.1784244562022346E-2</c:v>
                </c:pt>
                <c:pt idx="104">
                  <c:v>-7.6333439795592456E-2</c:v>
                </c:pt>
                <c:pt idx="105">
                  <c:v>-7.6452246217808065E-2</c:v>
                </c:pt>
                <c:pt idx="106">
                  <c:v>-7.7045428094813212E-2</c:v>
                </c:pt>
                <c:pt idx="107">
                  <c:v>-7.6167830022244379E-2</c:v>
                </c:pt>
                <c:pt idx="108">
                  <c:v>-7.6197053406998158E-2</c:v>
                </c:pt>
                <c:pt idx="109">
                  <c:v>-0.24017169056677398</c:v>
                </c:pt>
                <c:pt idx="110">
                  <c:v>-0.28259444540279455</c:v>
                </c:pt>
                <c:pt idx="111">
                  <c:v>-0.24048488874128196</c:v>
                </c:pt>
                <c:pt idx="112">
                  <c:v>-0.21313816494109247</c:v>
                </c:pt>
                <c:pt idx="113">
                  <c:v>-0.21800518539343391</c:v>
                </c:pt>
                <c:pt idx="114">
                  <c:v>-0.17515902682143092</c:v>
                </c:pt>
                <c:pt idx="115">
                  <c:v>-0.17470647872583969</c:v>
                </c:pt>
                <c:pt idx="116">
                  <c:v>-0.16974051384033101</c:v>
                </c:pt>
                <c:pt idx="117">
                  <c:v>-0.23158716808842966</c:v>
                </c:pt>
                <c:pt idx="118">
                  <c:v>-0.16522040958000694</c:v>
                </c:pt>
                <c:pt idx="119">
                  <c:v>-0.1644937325248971</c:v>
                </c:pt>
                <c:pt idx="120">
                  <c:v>-0.17874786090213426</c:v>
                </c:pt>
                <c:pt idx="121">
                  <c:v>-0.18254221089518954</c:v>
                </c:pt>
                <c:pt idx="122">
                  <c:v>-0.15565723000667239</c:v>
                </c:pt>
                <c:pt idx="123">
                  <c:v>-0.19563173062338846</c:v>
                </c:pt>
                <c:pt idx="124">
                  <c:v>-0.19099659410632311</c:v>
                </c:pt>
                <c:pt idx="125">
                  <c:v>-0.18372429771213439</c:v>
                </c:pt>
                <c:pt idx="126">
                  <c:v>-0.16985923441075965</c:v>
                </c:pt>
                <c:pt idx="127">
                  <c:v>#N/A</c:v>
                </c:pt>
                <c:pt idx="128">
                  <c:v>#N/A</c:v>
                </c:pt>
                <c:pt idx="129">
                  <c:v>#N/A</c:v>
                </c:pt>
                <c:pt idx="130">
                  <c:v>#N/A</c:v>
                </c:pt>
                <c:pt idx="131">
                  <c:v>#N/A</c:v>
                </c:pt>
                <c:pt idx="132">
                  <c:v>#N/A</c:v>
                </c:pt>
                <c:pt idx="133">
                  <c:v>#N/A</c:v>
                </c:pt>
                <c:pt idx="134">
                  <c:v>-0.18879932117098006</c:v>
                </c:pt>
                <c:pt idx="135">
                  <c:v>-0.19086110194655229</c:v>
                </c:pt>
                <c:pt idx="136">
                  <c:v>-0.17325028683822324</c:v>
                </c:pt>
                <c:pt idx="137">
                  <c:v>-0.16031055093555094</c:v>
                </c:pt>
                <c:pt idx="138">
                  <c:v>-0.12401625596697201</c:v>
                </c:pt>
                <c:pt idx="139">
                  <c:v>-0.12866914087660644</c:v>
                </c:pt>
                <c:pt idx="140">
                  <c:v>#N/A</c:v>
                </c:pt>
                <c:pt idx="141">
                  <c:v>#N/A</c:v>
                </c:pt>
                <c:pt idx="142">
                  <c:v>-4.7163898464431211E-2</c:v>
                </c:pt>
                <c:pt idx="143">
                  <c:v>-3.4482758620689655E-2</c:v>
                </c:pt>
                <c:pt idx="144">
                  <c:v>-5.0045212185463504E-2</c:v>
                </c:pt>
                <c:pt idx="145">
                  <c:v>8.7186950790861154E-2</c:v>
                </c:pt>
                <c:pt idx="146">
                  <c:v>-3.3998565965583177E-2</c:v>
                </c:pt>
                <c:pt idx="147">
                  <c:v>-4.7949093299076866E-2</c:v>
                </c:pt>
                <c:pt idx="148">
                  <c:v>-4.8211228259890063E-2</c:v>
                </c:pt>
                <c:pt idx="149">
                  <c:v>#N/A</c:v>
                </c:pt>
                <c:pt idx="150">
                  <c:v>1.0872285404443455E-2</c:v>
                </c:pt>
                <c:pt idx="151">
                  <c:v>-1.1252309242568438E-2</c:v>
                </c:pt>
                <c:pt idx="152">
                  <c:v>#N/A</c:v>
                </c:pt>
                <c:pt idx="153">
                  <c:v>-8.2867095956930224E-3</c:v>
                </c:pt>
                <c:pt idx="154">
                  <c:v>-3.4808869109115473E-2</c:v>
                </c:pt>
                <c:pt idx="155">
                  <c:v>6.8563111934374171E-2</c:v>
                </c:pt>
                <c:pt idx="156">
                  <c:v>3.8909260945536879E-2</c:v>
                </c:pt>
                <c:pt idx="157">
                  <c:v>4.4755524892617901E-2</c:v>
                </c:pt>
                <c:pt idx="158">
                  <c:v>4.7232073654790145E-2</c:v>
                </c:pt>
                <c:pt idx="159">
                  <c:v>4.5718225476677289E-2</c:v>
                </c:pt>
                <c:pt idx="160">
                  <c:v>0.13923948056157695</c:v>
                </c:pt>
                <c:pt idx="161">
                  <c:v>0.17998784856801658</c:v>
                </c:pt>
                <c:pt idx="162">
                  <c:v>0.19184530386740331</c:v>
                </c:pt>
                <c:pt idx="163">
                  <c:v>0.19594729265862032</c:v>
                </c:pt>
                <c:pt idx="164">
                  <c:v>0.18357130419641302</c:v>
                </c:pt>
                <c:pt idx="165">
                  <c:v>0.16144832682360394</c:v>
                </c:pt>
                <c:pt idx="166">
                  <c:v>0.17059946879733082</c:v>
                </c:pt>
                <c:pt idx="167">
                  <c:v>0.18323353293413175</c:v>
                </c:pt>
                <c:pt idx="168">
                  <c:v>-4.4903270156142594E-2</c:v>
                </c:pt>
                <c:pt idx="169">
                  <c:v>-4.614969192625868E-2</c:v>
                </c:pt>
                <c:pt idx="170">
                  <c:v>-4.9838237559698045E-2</c:v>
                </c:pt>
                <c:pt idx="171">
                  <c:v>-3.5682448494453248E-2</c:v>
                </c:pt>
                <c:pt idx="172">
                  <c:v>-1.7728785759081479E-2</c:v>
                </c:pt>
                <c:pt idx="173">
                  <c:v>-8.0439997092530222E-3</c:v>
                </c:pt>
                <c:pt idx="174">
                  <c:v>-1.0152284263959391E-3</c:v>
                </c:pt>
                <c:pt idx="175">
                  <c:v>-1.0517674824277873E-3</c:v>
                </c:pt>
                <c:pt idx="176">
                  <c:v>-1.0720355602039482E-3</c:v>
                </c:pt>
                <c:pt idx="177">
                  <c:v>-1.4758396803595954E-2</c:v>
                </c:pt>
                <c:pt idx="178">
                  <c:v>-1.7375153530451454E-3</c:v>
                </c:pt>
                <c:pt idx="179">
                  <c:v>-0.10438457032884277</c:v>
                </c:pt>
                <c:pt idx="180">
                  <c:v>-0.13323765563787285</c:v>
                </c:pt>
                <c:pt idx="181">
                  <c:v>-0.14363789751678099</c:v>
                </c:pt>
                <c:pt idx="182">
                  <c:v>-0.14792837446333204</c:v>
                </c:pt>
                <c:pt idx="183">
                  <c:v>-0.13434191677439641</c:v>
                </c:pt>
                <c:pt idx="184">
                  <c:v>-9.3858390144719528E-2</c:v>
                </c:pt>
                <c:pt idx="185">
                  <c:v>-6.8447412353923209E-2</c:v>
                </c:pt>
                <c:pt idx="186">
                  <c:v>-6.0707872328100564E-2</c:v>
                </c:pt>
                <c:pt idx="187">
                  <c:v>-9.629568923127356E-2</c:v>
                </c:pt>
                <c:pt idx="188">
                  <c:v>-3.9396222203621552E-2</c:v>
                </c:pt>
                <c:pt idx="189">
                  <c:v>-2.8231093257455295E-2</c:v>
                </c:pt>
                <c:pt idx="190">
                  <c:v>-1.4989239144195468E-2</c:v>
                </c:pt>
                <c:pt idx="191">
                  <c:v>-4.8752251093388217E-2</c:v>
                </c:pt>
                <c:pt idx="192">
                  <c:v>-6.4254768469026044E-2</c:v>
                </c:pt>
                <c:pt idx="193">
                  <c:v>-6.2975625896106766E-2</c:v>
                </c:pt>
                <c:pt idx="194">
                  <c:v>-4.8254675946063509E-2</c:v>
                </c:pt>
                <c:pt idx="195">
                  <c:v>-5.1312096356650405E-2</c:v>
                </c:pt>
                <c:pt idx="196">
                  <c:v>-6.986886866513535E-2</c:v>
                </c:pt>
                <c:pt idx="197">
                  <c:v>-6.25E-2</c:v>
                </c:pt>
                <c:pt idx="198">
                  <c:v>-7.68941125843845E-2</c:v>
                </c:pt>
                <c:pt idx="199">
                  <c:v>-6.4659741361034556E-2</c:v>
                </c:pt>
                <c:pt idx="200">
                  <c:v>-7.2344623479118714E-2</c:v>
                </c:pt>
                <c:pt idx="201">
                  <c:v>-6.4102564102564097E-2</c:v>
                </c:pt>
                <c:pt idx="202">
                  <c:v>-8.5667344703489287E-2</c:v>
                </c:pt>
                <c:pt idx="203">
                  <c:v>-7.0262779716690621E-2</c:v>
                </c:pt>
                <c:pt idx="204">
                  <c:v>-7.8759818966862613E-2</c:v>
                </c:pt>
                <c:pt idx="205">
                  <c:v>-7.9823341784575119E-2</c:v>
                </c:pt>
                <c:pt idx="206">
                  <c:v>-8.6985251361209492E-2</c:v>
                </c:pt>
                <c:pt idx="207">
                  <c:v>-0.10072057646116893</c:v>
                </c:pt>
                <c:pt idx="208">
                  <c:v>-6.7272631189557675E-2</c:v>
                </c:pt>
                <c:pt idx="209">
                  <c:v>-8.4186515304227896E-2</c:v>
                </c:pt>
                <c:pt idx="210">
                  <c:v>-9.1416241250460509E-2</c:v>
                </c:pt>
                <c:pt idx="211">
                  <c:v>-9.073101935281673E-2</c:v>
                </c:pt>
                <c:pt idx="212">
                  <c:v>-8.2802880100177403E-2</c:v>
                </c:pt>
                <c:pt idx="213">
                  <c:v>-8.184209169202207E-2</c:v>
                </c:pt>
                <c:pt idx="214">
                  <c:v>-9.1961891722288774E-2</c:v>
                </c:pt>
                <c:pt idx="215">
                  <c:v>-9.4431641567072191E-2</c:v>
                </c:pt>
                <c:pt idx="216">
                  <c:v>-9.1330828041985224E-2</c:v>
                </c:pt>
                <c:pt idx="217">
                  <c:v>-9.1737387410839796E-2</c:v>
                </c:pt>
                <c:pt idx="218">
                  <c:v>-0.10455127521075659</c:v>
                </c:pt>
                <c:pt idx="219">
                  <c:v>-0.11329743748766667</c:v>
                </c:pt>
                <c:pt idx="220">
                  <c:v>-0.11202475192329134</c:v>
                </c:pt>
                <c:pt idx="221">
                  <c:v>-8.3660542833395427E-2</c:v>
                </c:pt>
                <c:pt idx="222">
                  <c:v>-1.9305130720840308E-2</c:v>
                </c:pt>
                <c:pt idx="223">
                  <c:v>4.6275937018222253E-2</c:v>
                </c:pt>
                <c:pt idx="224">
                  <c:v>8.8506701458901674E-2</c:v>
                </c:pt>
                <c:pt idx="225">
                  <c:v>1.3987583214900142E-2</c:v>
                </c:pt>
                <c:pt idx="226">
                  <c:v>-1.2098329934409966E-2</c:v>
                </c:pt>
                <c:pt idx="227">
                  <c:v>-5.0310508029436707E-2</c:v>
                </c:pt>
                <c:pt idx="228">
                  <c:v>-8.8887650468123056E-3</c:v>
                </c:pt>
                <c:pt idx="229">
                  <c:v>4.8816009493500186E-3</c:v>
                </c:pt>
                <c:pt idx="230">
                  <c:v>6.221956326652707E-2</c:v>
                </c:pt>
                <c:pt idx="231">
                  <c:v>#N/A</c:v>
                </c:pt>
                <c:pt idx="232">
                  <c:v>#N/A</c:v>
                </c:pt>
                <c:pt idx="233">
                  <c:v>#N/A</c:v>
                </c:pt>
                <c:pt idx="234">
                  <c:v>#N/A</c:v>
                </c:pt>
                <c:pt idx="235">
                  <c:v>#N/A</c:v>
                </c:pt>
                <c:pt idx="236">
                  <c:v>#N/A</c:v>
                </c:pt>
                <c:pt idx="237">
                  <c:v>#N/A</c:v>
                </c:pt>
                <c:pt idx="238">
                  <c:v>#N/A</c:v>
                </c:pt>
                <c:pt idx="239">
                  <c:v>#N/A</c:v>
                </c:pt>
                <c:pt idx="240">
                  <c:v>#N/A</c:v>
                </c:pt>
                <c:pt idx="241">
                  <c:v>0.1142755428978284</c:v>
                </c:pt>
                <c:pt idx="242">
                  <c:v>0.17020901624898663</c:v>
                </c:pt>
                <c:pt idx="243">
                  <c:v>0.21591652390593366</c:v>
                </c:pt>
                <c:pt idx="244">
                  <c:v>0.30452154225211425</c:v>
                </c:pt>
                <c:pt idx="245">
                  <c:v>0.23001141738704942</c:v>
                </c:pt>
                <c:pt idx="246">
                  <c:v>0.17354752008000751</c:v>
                </c:pt>
                <c:pt idx="247">
                  <c:v>0.17241203727277357</c:v>
                </c:pt>
                <c:pt idx="248">
                  <c:v>0.17876736025305195</c:v>
                </c:pt>
                <c:pt idx="249">
                  <c:v>0.14201810420514063</c:v>
                </c:pt>
                <c:pt idx="250">
                  <c:v>0.18379359665529763</c:v>
                </c:pt>
                <c:pt idx="251">
                  <c:v>0.20462806532534686</c:v>
                </c:pt>
                <c:pt idx="252">
                  <c:v>0.17098218631363768</c:v>
                </c:pt>
                <c:pt idx="253">
                  <c:v>0.18011778819936744</c:v>
                </c:pt>
                <c:pt idx="254">
                  <c:v>0.17197485871230128</c:v>
                </c:pt>
                <c:pt idx="255">
                  <c:v>0.17924037460978148</c:v>
                </c:pt>
                <c:pt idx="256">
                  <c:v>0.17777884292767099</c:v>
                </c:pt>
                <c:pt idx="257">
                  <c:v>5.1726998241481137E-2</c:v>
                </c:pt>
                <c:pt idx="258">
                  <c:v>5.2363085834649818E-2</c:v>
                </c:pt>
                <c:pt idx="259">
                  <c:v>4.0104815773495672E-2</c:v>
                </c:pt>
                <c:pt idx="260">
                  <c:v>9.5384954290120061E-2</c:v>
                </c:pt>
                <c:pt idx="261">
                  <c:v>0.10682777138473341</c:v>
                </c:pt>
                <c:pt idx="262">
                  <c:v>3.4752944938969139E-2</c:v>
                </c:pt>
                <c:pt idx="263">
                  <c:v>2.9104041637898984E-2</c:v>
                </c:pt>
                <c:pt idx="264">
                  <c:v>4.9595195968044611E-2</c:v>
                </c:pt>
                <c:pt idx="265">
                  <c:v>5.2987067385727005E-2</c:v>
                </c:pt>
                <c:pt idx="266">
                  <c:v>9.1621424973414675E-2</c:v>
                </c:pt>
                <c:pt idx="267">
                  <c:v>7.5315840621963073E-2</c:v>
                </c:pt>
                <c:pt idx="268">
                  <c:v>6.633081444164568E-2</c:v>
                </c:pt>
                <c:pt idx="269">
                  <c:v>5.4647006255585343E-2</c:v>
                </c:pt>
                <c:pt idx="270">
                  <c:v>4.9762516885267331E-2</c:v>
                </c:pt>
                <c:pt idx="271">
                  <c:v>7.7163854109961891E-2</c:v>
                </c:pt>
                <c:pt idx="272">
                  <c:v>8.5836510741188504E-2</c:v>
                </c:pt>
                <c:pt idx="273">
                  <c:v>3.8113448056086678E-2</c:v>
                </c:pt>
                <c:pt idx="274">
                  <c:v>3.1635116249523566E-2</c:v>
                </c:pt>
                <c:pt idx="275">
                  <c:v>3.6847235761036067E-2</c:v>
                </c:pt>
                <c:pt idx="276">
                  <c:v>4.5312132842484532E-2</c:v>
                </c:pt>
                <c:pt idx="277">
                  <c:v>5.0633778691332648E-2</c:v>
                </c:pt>
                <c:pt idx="278">
                  <c:v>7.9789740801160053E-2</c:v>
                </c:pt>
                <c:pt idx="279">
                  <c:v>9.0065030259745146E-2</c:v>
                </c:pt>
                <c:pt idx="280">
                  <c:v>4.6222438956424812E-2</c:v>
                </c:pt>
                <c:pt idx="281">
                  <c:v>0.10147394343244125</c:v>
                </c:pt>
                <c:pt idx="282">
                  <c:v>6.5590969935964694E-2</c:v>
                </c:pt>
                <c:pt idx="283">
                  <c:v>1.5994487160887857E-2</c:v>
                </c:pt>
                <c:pt idx="284">
                  <c:v>-9.9341809410898978E-3</c:v>
                </c:pt>
                <c:pt idx="285">
                  <c:v>-9.9470559922990535E-3</c:v>
                </c:pt>
                <c:pt idx="286">
                  <c:v>-6.3468513023409168E-3</c:v>
                </c:pt>
                <c:pt idx="287">
                  <c:v>2.0982944344703769E-2</c:v>
                </c:pt>
                <c:pt idx="288">
                  <c:v>1.8453760269643987E-2</c:v>
                </c:pt>
                <c:pt idx="289">
                  <c:v>2.8393055674335071E-2</c:v>
                </c:pt>
                <c:pt idx="290">
                  <c:v>6.335187465500404E-2</c:v>
                </c:pt>
                <c:pt idx="291">
                  <c:v>9.6311312504968605E-2</c:v>
                </c:pt>
                <c:pt idx="292">
                  <c:v>8.7484577421344856E-2</c:v>
                </c:pt>
                <c:pt idx="293">
                  <c:v>8.5892992311063301E-2</c:v>
                </c:pt>
                <c:pt idx="294">
                  <c:v>7.5507182585730859E-2</c:v>
                </c:pt>
                <c:pt idx="295">
                  <c:v>7.4342004001847012E-2</c:v>
                </c:pt>
                <c:pt idx="296">
                  <c:v>6.5654358750273104E-2</c:v>
                </c:pt>
                <c:pt idx="297">
                  <c:v>3.7692872887582662E-2</c:v>
                </c:pt>
                <c:pt idx="298">
                  <c:v>1.8990323632805423E-2</c:v>
                </c:pt>
                <c:pt idx="299">
                  <c:v>-9.3652445369406864E-4</c:v>
                </c:pt>
                <c:pt idx="300">
                  <c:v>1.3742398735699316E-3</c:v>
                </c:pt>
                <c:pt idx="301">
                  <c:v>6.722503857174344E-3</c:v>
                </c:pt>
                <c:pt idx="302">
                  <c:v>2.0876538089312873E-2</c:v>
                </c:pt>
                <c:pt idx="303">
                  <c:v>-1.4036691258079258E-2</c:v>
                </c:pt>
                <c:pt idx="304">
                  <c:v>-2.0237400272426542E-2</c:v>
                </c:pt>
                <c:pt idx="305">
                  <c:v>-1.2538669123938657E-2</c:v>
                </c:pt>
                <c:pt idx="306">
                  <c:v>-1.9078584135942579E-2</c:v>
                </c:pt>
                <c:pt idx="307">
                  <c:v>-2.0564718378426224E-2</c:v>
                </c:pt>
                <c:pt idx="308">
                  <c:v>-3.158073943761882E-2</c:v>
                </c:pt>
                <c:pt idx="309">
                  <c:v>-4.6311768918596327E-2</c:v>
                </c:pt>
                <c:pt idx="310">
                  <c:v>-8.5814069516048554E-3</c:v>
                </c:pt>
                <c:pt idx="311">
                  <c:v>-1.0641907523365928E-2</c:v>
                </c:pt>
                <c:pt idx="312">
                  <c:v>-1.5303021932489917E-2</c:v>
                </c:pt>
                <c:pt idx="313">
                  <c:v>-1.5296156703072987E-2</c:v>
                </c:pt>
                <c:pt idx="314">
                  <c:v>-7.2285832528624638E-3</c:v>
                </c:pt>
                <c:pt idx="315">
                  <c:v>-1.9607331209858494E-2</c:v>
                </c:pt>
                <c:pt idx="316">
                  <c:v>-1.2717498121278686E-3</c:v>
                </c:pt>
                <c:pt idx="317">
                  <c:v>-7.0225087126274139E-3</c:v>
                </c:pt>
                <c:pt idx="318">
                  <c:v>6.9536824283468381E-4</c:v>
                </c:pt>
                <c:pt idx="319">
                  <c:v>-4.0038662058461717E-2</c:v>
                </c:pt>
                <c:pt idx="320">
                  <c:v>-3.93490031996062E-2</c:v>
                </c:pt>
                <c:pt idx="321">
                  <c:v>-3.7917374080362193E-2</c:v>
                </c:pt>
                <c:pt idx="322">
                  <c:v>-2.9860650298606503E-2</c:v>
                </c:pt>
                <c:pt idx="323">
                  <c:v>-1.849796522382538E-2</c:v>
                </c:pt>
                <c:pt idx="324">
                  <c:v>-3.1969116626956603E-2</c:v>
                </c:pt>
                <c:pt idx="325">
                  <c:v>1.0353858334855959E-3</c:v>
                </c:pt>
                <c:pt idx="326">
                  <c:v>-2.7954558972223876E-3</c:v>
                </c:pt>
                <c:pt idx="327">
                  <c:v>-2.4990879241152866E-2</c:v>
                </c:pt>
                <c:pt idx="328">
                  <c:v>-2.6012512347711559E-2</c:v>
                </c:pt>
                <c:pt idx="329">
                  <c:v>-2.6840665602917712E-2</c:v>
                </c:pt>
                <c:pt idx="330">
                  <c:v>-1.3293426090708084E-2</c:v>
                </c:pt>
                <c:pt idx="331">
                  <c:v>-2.5815639564992231E-2</c:v>
                </c:pt>
                <c:pt idx="332">
                  <c:v>1.7947604573744391E-2</c:v>
                </c:pt>
                <c:pt idx="333">
                  <c:v>2.5796661608497723E-2</c:v>
                </c:pt>
                <c:pt idx="334">
                  <c:v>3.7496583766056302E-2</c:v>
                </c:pt>
                <c:pt idx="335">
                  <c:v>3.9034735756047233E-2</c:v>
                </c:pt>
                <c:pt idx="336">
                  <c:v>2.9030943348904284E-2</c:v>
                </c:pt>
                <c:pt idx="337">
                  <c:v>2.7606325809918623E-2</c:v>
                </c:pt>
                <c:pt idx="338">
                  <c:v>2.558616385842917E-2</c:v>
                </c:pt>
                <c:pt idx="339">
                  <c:v>3.9994048504686804E-2</c:v>
                </c:pt>
                <c:pt idx="340">
                  <c:v>3.4150449101796404E-2</c:v>
                </c:pt>
                <c:pt idx="341">
                  <c:v>3.9964638458724548E-2</c:v>
                </c:pt>
                <c:pt idx="342">
                  <c:v>4.0909367211719651E-2</c:v>
                </c:pt>
                <c:pt idx="343">
                  <c:v>3.877632783882784E-2</c:v>
                </c:pt>
                <c:pt idx="344">
                  <c:v>5.0221361372440508E-2</c:v>
                </c:pt>
                <c:pt idx="345">
                  <c:v>2.8331928444319567E-2</c:v>
                </c:pt>
                <c:pt idx="346">
                  <c:v>2.6540566534612654E-2</c:v>
                </c:pt>
                <c:pt idx="347">
                  <c:v>2.7934125495101107E-2</c:v>
                </c:pt>
                <c:pt idx="348">
                  <c:v>4.9854425078769992E-4</c:v>
                </c:pt>
                <c:pt idx="349">
                  <c:v>-3.3241052007118847E-2</c:v>
                </c:pt>
                <c:pt idx="350">
                  <c:v>-5.8440898465291186E-2</c:v>
                </c:pt>
                <c:pt idx="351">
                  <c:v>-3.8230002767783003E-2</c:v>
                </c:pt>
                <c:pt idx="352">
                  <c:v>-5.9238632236193509E-2</c:v>
                </c:pt>
                <c:pt idx="353">
                  <c:v>-2.9634342351995715E-2</c:v>
                </c:pt>
                <c:pt idx="354">
                  <c:v>-3.1519240627738913E-2</c:v>
                </c:pt>
                <c:pt idx="355">
                  <c:v>-2.6609761223467029E-2</c:v>
                </c:pt>
                <c:pt idx="356">
                  <c:v>-1.3986239345160406E-2</c:v>
                </c:pt>
                <c:pt idx="357">
                  <c:v>-2.4626774883122753E-2</c:v>
                </c:pt>
                <c:pt idx="358">
                  <c:v>-3.0300703381761218E-2</c:v>
                </c:pt>
                <c:pt idx="359">
                  <c:v>-3.3348908617582274E-2</c:v>
                </c:pt>
                <c:pt idx="360">
                  <c:v>-3.6620342606836491E-2</c:v>
                </c:pt>
                <c:pt idx="361">
                  <c:v>-2.0744788504351346E-2</c:v>
                </c:pt>
                <c:pt idx="362">
                  <c:v>-2.114214083560564E-2</c:v>
                </c:pt>
                <c:pt idx="363">
                  <c:v>-1.6357412118870967E-2</c:v>
                </c:pt>
                <c:pt idx="364">
                  <c:v>6.5237180135531503E-3</c:v>
                </c:pt>
                <c:pt idx="365">
                  <c:v>1.4747234893457476E-2</c:v>
                </c:pt>
                <c:pt idx="366">
                  <c:v>1.4647069312479303E-2</c:v>
                </c:pt>
                <c:pt idx="367">
                  <c:v>-6.9265128801321669E-3</c:v>
                </c:pt>
                <c:pt idx="368">
                  <c:v>-4.1852011288085328E-3</c:v>
                </c:pt>
                <c:pt idx="369">
                  <c:v>2.1165919282511211E-3</c:v>
                </c:pt>
                <c:pt idx="370">
                  <c:v>-1.3748887778360128E-2</c:v>
                </c:pt>
                <c:pt idx="371">
                  <c:v>-1.0478820454657527E-2</c:v>
                </c:pt>
                <c:pt idx="372">
                  <c:v>-1.6531435234671071E-2</c:v>
                </c:pt>
                <c:pt idx="373">
                  <c:v>2.3305907694480738E-3</c:v>
                </c:pt>
                <c:pt idx="374">
                  <c:v>1.6595773564414679E-2</c:v>
                </c:pt>
                <c:pt idx="375">
                  <c:v>1.6328918026394357E-2</c:v>
                </c:pt>
                <c:pt idx="376">
                  <c:v>5.6925996204933585E-3</c:v>
                </c:pt>
                <c:pt idx="377">
                  <c:v>-1.3254738838540038E-3</c:v>
                </c:pt>
                <c:pt idx="378">
                  <c:v>-6.2015166516162022E-4</c:v>
                </c:pt>
                <c:pt idx="379">
                  <c:v>-1.5280751635134029E-2</c:v>
                </c:pt>
                <c:pt idx="380">
                  <c:v>-7.2334940776461699E-3</c:v>
                </c:pt>
                <c:pt idx="381">
                  <c:v>-1.1957372370298761E-2</c:v>
                </c:pt>
                <c:pt idx="382">
                  <c:v>-1.9396114007176224E-2</c:v>
                </c:pt>
                <c:pt idx="383">
                  <c:v>-5.8974868730338789E-2</c:v>
                </c:pt>
                <c:pt idx="384">
                  <c:v>-4.6544011632922155E-2</c:v>
                </c:pt>
                <c:pt idx="385">
                  <c:v>-7.5053106427667854E-2</c:v>
                </c:pt>
                <c:pt idx="386">
                  <c:v>-9.739016647684591E-2</c:v>
                </c:pt>
                <c:pt idx="387">
                  <c:v>-8.1078410789047928E-2</c:v>
                </c:pt>
                <c:pt idx="388">
                  <c:v>-0.13439710478697153</c:v>
                </c:pt>
                <c:pt idx="389">
                  <c:v>-0.10723425412748783</c:v>
                </c:pt>
                <c:pt idx="390">
                  <c:v>-0.12990595983268563</c:v>
                </c:pt>
                <c:pt idx="391">
                  <c:v>-0.119748987967671</c:v>
                </c:pt>
                <c:pt idx="392">
                  <c:v>-0.10992704801326933</c:v>
                </c:pt>
                <c:pt idx="393">
                  <c:v>-9.5527058445071575E-2</c:v>
                </c:pt>
                <c:pt idx="394">
                  <c:v>-0.10291461412151068</c:v>
                </c:pt>
                <c:pt idx="395">
                  <c:v>-9.7072916408053822E-2</c:v>
                </c:pt>
                <c:pt idx="396">
                  <c:v>-8.4253629482566081E-2</c:v>
                </c:pt>
                <c:pt idx="397">
                  <c:v>-6.4052354941770584E-2</c:v>
                </c:pt>
                <c:pt idx="398">
                  <c:v>-7.0416280751614505E-2</c:v>
                </c:pt>
                <c:pt idx="399">
                  <c:v>-8.59820108129076E-2</c:v>
                </c:pt>
                <c:pt idx="400">
                  <c:v>-8.1080433036410063E-2</c:v>
                </c:pt>
                <c:pt idx="401">
                  <c:v>-5.4634819558611672E-2</c:v>
                </c:pt>
                <c:pt idx="402">
                  <c:v>-4.6617500756953152E-2</c:v>
                </c:pt>
                <c:pt idx="403">
                  <c:v>-4.8302065528532299E-2</c:v>
                </c:pt>
                <c:pt idx="404">
                  <c:v>-3.5300501101145833E-2</c:v>
                </c:pt>
                <c:pt idx="405">
                  <c:v>-5.5429366091088193E-2</c:v>
                </c:pt>
                <c:pt idx="406">
                  <c:v>-5.4810469005033613E-2</c:v>
                </c:pt>
                <c:pt idx="407">
                  <c:v>-5.1523698910458493E-2</c:v>
                </c:pt>
                <c:pt idx="408">
                  <c:v>-4.3638963753368905E-2</c:v>
                </c:pt>
                <c:pt idx="409">
                  <c:v>-1.734500380325902E-2</c:v>
                </c:pt>
                <c:pt idx="410">
                  <c:v>-2.8933683648216992E-2</c:v>
                </c:pt>
                <c:pt idx="411">
                  <c:v>-2.7111632847000949E-2</c:v>
                </c:pt>
                <c:pt idx="412">
                  <c:v>-2.211935152724244E-2</c:v>
                </c:pt>
                <c:pt idx="413">
                  <c:v>-3.1370888585230661E-3</c:v>
                </c:pt>
                <c:pt idx="414">
                  <c:v>-1.1035722218856646E-2</c:v>
                </c:pt>
                <c:pt idx="415">
                  <c:v>-8.1321375070523925E-3</c:v>
                </c:pt>
                <c:pt idx="416">
                  <c:v>7.3545017486550584E-3</c:v>
                </c:pt>
                <c:pt idx="417">
                  <c:v>7.7522910707453494E-3</c:v>
                </c:pt>
                <c:pt idx="418">
                  <c:v>4.0391856907507649E-2</c:v>
                </c:pt>
                <c:pt idx="419">
                  <c:v>2.8178694158075602E-2</c:v>
                </c:pt>
                <c:pt idx="420">
                  <c:v>3.3794269365815595E-2</c:v>
                </c:pt>
                <c:pt idx="421">
                  <c:v>3.5484967024159049E-2</c:v>
                </c:pt>
                <c:pt idx="422">
                  <c:v>4.7655531719276736E-2</c:v>
                </c:pt>
                <c:pt idx="423">
                  <c:v>9.3168318469862177E-2</c:v>
                </c:pt>
                <c:pt idx="424">
                  <c:v>5.6891216377053085E-2</c:v>
                </c:pt>
                <c:pt idx="425">
                  <c:v>3.1033464981939311E-2</c:v>
                </c:pt>
                <c:pt idx="426">
                  <c:v>2.1774575657069594E-2</c:v>
                </c:pt>
                <c:pt idx="427">
                  <c:v>9.9783242394797817E-3</c:v>
                </c:pt>
                <c:pt idx="428">
                  <c:v>9.3420747944888277E-3</c:v>
                </c:pt>
                <c:pt idx="429">
                  <c:v>1.0110362445680456E-2</c:v>
                </c:pt>
                <c:pt idx="430">
                  <c:v>1.2185964403809925E-2</c:v>
                </c:pt>
                <c:pt idx="431">
                  <c:v>4.8557378176691084E-2</c:v>
                </c:pt>
                <c:pt idx="432">
                  <c:v>4.7148233836256617E-2</c:v>
                </c:pt>
                <c:pt idx="433">
                  <c:v>6.1880525046879187E-2</c:v>
                </c:pt>
                <c:pt idx="434">
                  <c:v>4.0521035445553924E-2</c:v>
                </c:pt>
                <c:pt idx="435">
                  <c:v>1.8087198997016989E-2</c:v>
                </c:pt>
                <c:pt idx="436">
                  <c:v>3.2735545892507376E-5</c:v>
                </c:pt>
                <c:pt idx="437">
                  <c:v>-7.6948195588514125E-3</c:v>
                </c:pt>
                <c:pt idx="438">
                  <c:v>-2.5963804055519957E-2</c:v>
                </c:pt>
                <c:pt idx="439">
                  <c:v>-3.5172638083364953E-2</c:v>
                </c:pt>
                <c:pt idx="440">
                  <c:v>5.2961114772620277E-3</c:v>
                </c:pt>
                <c:pt idx="441">
                  <c:v>5.8485841315988208E-3</c:v>
                </c:pt>
                <c:pt idx="442">
                  <c:v>1.3866496453588506E-3</c:v>
                </c:pt>
                <c:pt idx="443">
                  <c:v>2.7504703357269667E-3</c:v>
                </c:pt>
                <c:pt idx="444">
                  <c:v>-1.0554456504304123E-2</c:v>
                </c:pt>
                <c:pt idx="445">
                  <c:v>-4.9568330651922681E-3</c:v>
                </c:pt>
                <c:pt idx="446">
                  <c:v>-2.0532613756851217E-3</c:v>
                </c:pt>
                <c:pt idx="447">
                  <c:v>-9.5785333116362066E-3</c:v>
                </c:pt>
                <c:pt idx="448">
                  <c:v>-8.5278396317596608E-3</c:v>
                </c:pt>
                <c:pt idx="449">
                  <c:v>-1.8537814850982808E-2</c:v>
                </c:pt>
                <c:pt idx="450">
                  <c:v>-1.0964722198145099E-2</c:v>
                </c:pt>
                <c:pt idx="451">
                  <c:v>-4.1076017799607711E-3</c:v>
                </c:pt>
                <c:pt idx="452">
                  <c:v>-2.3529951907073906E-2</c:v>
                </c:pt>
                <c:pt idx="453">
                  <c:v>-6.2015960422862866E-3</c:v>
                </c:pt>
                <c:pt idx="454">
                  <c:v>-2.3157773821147549E-2</c:v>
                </c:pt>
                <c:pt idx="455">
                  <c:v>-2.5088878747415333E-2</c:v>
                </c:pt>
                <c:pt idx="456">
                  <c:v>-2.5930843767489328E-2</c:v>
                </c:pt>
                <c:pt idx="457">
                  <c:v>-1.7697473581992657E-2</c:v>
                </c:pt>
                <c:pt idx="458">
                  <c:v>-1.2824301493752336E-2</c:v>
                </c:pt>
                <c:pt idx="459">
                  <c:v>-1.3342959965523224E-2</c:v>
                </c:pt>
                <c:pt idx="460">
                  <c:v>-5.3627899776642566E-3</c:v>
                </c:pt>
                <c:pt idx="461">
                  <c:v>-2.9325674848823943E-3</c:v>
                </c:pt>
                <c:pt idx="462">
                  <c:v>2.5081514923501377E-4</c:v>
                </c:pt>
                <c:pt idx="463">
                  <c:v>-7.7879884353063292E-3</c:v>
                </c:pt>
                <c:pt idx="464">
                  <c:v>-2.3987221352988319E-2</c:v>
                </c:pt>
                <c:pt idx="465">
                  <c:v>1.430099385898499E-2</c:v>
                </c:pt>
                <c:pt idx="466">
                  <c:v>2.8609872784603673E-3</c:v>
                </c:pt>
                <c:pt idx="467">
                  <c:v>9.3971345782356726E-3</c:v>
                </c:pt>
                <c:pt idx="468">
                  <c:v>-3.9967395019852225E-3</c:v>
                </c:pt>
                <c:pt idx="469">
                  <c:v>6.4881490624195586E-3</c:v>
                </c:pt>
                <c:pt idx="470">
                  <c:v>1.4295543664869704E-2</c:v>
                </c:pt>
                <c:pt idx="471">
                  <c:v>2.8962220570808814E-2</c:v>
                </c:pt>
                <c:pt idx="472">
                  <c:v>2.701782268134862E-2</c:v>
                </c:pt>
                <c:pt idx="473">
                  <c:v>2.5666299453044973E-2</c:v>
                </c:pt>
                <c:pt idx="474">
                  <c:v>3.050011075287342E-2</c:v>
                </c:pt>
                <c:pt idx="475">
                  <c:v>3.0075043908669965E-2</c:v>
                </c:pt>
                <c:pt idx="476">
                  <c:v>3.0956684325334997E-2</c:v>
                </c:pt>
                <c:pt idx="477">
                  <c:v>2.7359716479621973E-2</c:v>
                </c:pt>
                <c:pt idx="478">
                  <c:v>2.8663288104190509E-2</c:v>
                </c:pt>
                <c:pt idx="479">
                  <c:v>2.2551840624123153E-2</c:v>
                </c:pt>
                <c:pt idx="480">
                  <c:v>3.5363148789865566E-2</c:v>
                </c:pt>
                <c:pt idx="481">
                  <c:v>2.9339930852919721E-2</c:v>
                </c:pt>
                <c:pt idx="482">
                  <c:v>1.8235917673359293E-2</c:v>
                </c:pt>
                <c:pt idx="483">
                  <c:v>2.1675983931230158E-2</c:v>
                </c:pt>
                <c:pt idx="484">
                  <c:v>3.106942273174686E-2</c:v>
                </c:pt>
                <c:pt idx="485">
                  <c:v>3.3829894149875993E-2</c:v>
                </c:pt>
                <c:pt idx="486">
                  <c:v>3.0977765197974651E-2</c:v>
                </c:pt>
                <c:pt idx="487">
                  <c:v>3.2324185388231848E-2</c:v>
                </c:pt>
                <c:pt idx="488">
                  <c:v>4.0181943577785803E-2</c:v>
                </c:pt>
                <c:pt idx="489">
                  <c:v>4.5147833285226473E-2</c:v>
                </c:pt>
                <c:pt idx="490">
                  <c:v>5.2821711872735419E-2</c:v>
                </c:pt>
                <c:pt idx="491">
                  <c:v>7.5634858485289183E-2</c:v>
                </c:pt>
                <c:pt idx="492">
                  <c:v>5.5574854390291917E-2</c:v>
                </c:pt>
                <c:pt idx="493">
                  <c:v>6.2734439306805431E-2</c:v>
                </c:pt>
                <c:pt idx="494">
                  <c:v>5.66297966059192E-2</c:v>
                </c:pt>
                <c:pt idx="495">
                  <c:v>5.8200303582889336E-2</c:v>
                </c:pt>
                <c:pt idx="496">
                  <c:v>6.7320347114804807E-2</c:v>
                </c:pt>
                <c:pt idx="497">
                  <c:v>8.0531469277767401E-2</c:v>
                </c:pt>
                <c:pt idx="498">
                  <c:v>7.8125420065274787E-2</c:v>
                </c:pt>
                <c:pt idx="499">
                  <c:v>7.4962831441926128E-2</c:v>
                </c:pt>
                <c:pt idx="500">
                  <c:v>8.3840759360616662E-2</c:v>
                </c:pt>
                <c:pt idx="501">
                  <c:v>6.2160371850720798E-2</c:v>
                </c:pt>
                <c:pt idx="502">
                  <c:v>6.5437632313889466E-2</c:v>
                </c:pt>
                <c:pt idx="503">
                  <c:v>2.4930936335858692E-2</c:v>
                </c:pt>
                <c:pt idx="504">
                  <c:v>1.059551513721621E-2</c:v>
                </c:pt>
                <c:pt idx="505">
                  <c:v>7.1499181446825428E-3</c:v>
                </c:pt>
                <c:pt idx="506">
                  <c:v>-6.0451273390111533E-3</c:v>
                </c:pt>
                <c:pt idx="507">
                  <c:v>3.0198365618104604E-2</c:v>
                </c:pt>
                <c:pt idx="508">
                  <c:v>1.895656144757121E-2</c:v>
                </c:pt>
                <c:pt idx="509">
                  <c:v>1.4661103621403004E-2</c:v>
                </c:pt>
                <c:pt idx="510">
                  <c:v>1.8903094230389685E-2</c:v>
                </c:pt>
                <c:pt idx="511">
                  <c:v>2.348825864248176E-2</c:v>
                </c:pt>
                <c:pt idx="512">
                  <c:v>2.023315525478207E-2</c:v>
                </c:pt>
                <c:pt idx="513">
                  <c:v>2.0628584044921024E-2</c:v>
                </c:pt>
                <c:pt idx="514">
                  <c:v>5.3101141442658305E-3</c:v>
                </c:pt>
                <c:pt idx="515">
                  <c:v>8.7659224763730996E-3</c:v>
                </c:pt>
                <c:pt idx="516">
                  <c:v>-6.6633007336487334E-3</c:v>
                </c:pt>
                <c:pt idx="517">
                  <c:v>1.1546678528691273E-2</c:v>
                </c:pt>
                <c:pt idx="518">
                  <c:v>3.5420841986715671E-3</c:v>
                </c:pt>
                <c:pt idx="519">
                  <c:v>-8.3000201317189604E-3</c:v>
                </c:pt>
                <c:pt idx="520">
                  <c:v>-4.0432702822438184E-3</c:v>
                </c:pt>
                <c:pt idx="521">
                  <c:v>-4.2492039786976247E-3</c:v>
                </c:pt>
                <c:pt idx="522">
                  <c:v>-3.1444320742933175E-3</c:v>
                </c:pt>
                <c:pt idx="523">
                  <c:v>-1.4563962226990494E-2</c:v>
                </c:pt>
                <c:pt idx="524">
                  <c:v>1.4739081921270468E-3</c:v>
                </c:pt>
                <c:pt idx="525">
                  <c:v>-5.6902048363997523E-3</c:v>
                </c:pt>
                <c:pt idx="526">
                  <c:v>-5.5252892488921795E-3</c:v>
                </c:pt>
                <c:pt idx="527">
                  <c:v>-9.0147994330729425E-3</c:v>
                </c:pt>
                <c:pt idx="528">
                  <c:v>-3.0684526076406645E-3</c:v>
                </c:pt>
                <c:pt idx="529">
                  <c:v>-5.1987333994990309E-4</c:v>
                </c:pt>
                <c:pt idx="530">
                  <c:v>-2.4802817600079368E-3</c:v>
                </c:pt>
                <c:pt idx="531">
                  <c:v>-8.9969887629446476E-3</c:v>
                </c:pt>
                <c:pt idx="532">
                  <c:v>-1.6206216370787958E-2</c:v>
                </c:pt>
                <c:pt idx="533">
                  <c:v>9.6233237479714144E-4</c:v>
                </c:pt>
                <c:pt idx="534">
                  <c:v>1.1285825268444856E-2</c:v>
                </c:pt>
                <c:pt idx="535">
                  <c:v>3.0116038941882192E-4</c:v>
                </c:pt>
                <c:pt idx="536">
                  <c:v>-4.9908337880673701E-3</c:v>
                </c:pt>
                <c:pt idx="537">
                  <c:v>2.7709321090358657E-3</c:v>
                </c:pt>
                <c:pt idx="538">
                  <c:v>-1.9663904773019023E-2</c:v>
                </c:pt>
                <c:pt idx="539">
                  <c:v>-9.5146279528427315E-4</c:v>
                </c:pt>
                <c:pt idx="540">
                  <c:v>-8.5721818871661633E-3</c:v>
                </c:pt>
                <c:pt idx="541">
                  <c:v>2.267019167217449E-3</c:v>
                </c:pt>
                <c:pt idx="542">
                  <c:v>1.0646678284118307E-2</c:v>
                </c:pt>
                <c:pt idx="543">
                  <c:v>7.8794216967500372E-3</c:v>
                </c:pt>
                <c:pt idx="544">
                  <c:v>2.0822471585668106E-2</c:v>
                </c:pt>
                <c:pt idx="545">
                  <c:v>2.054394770631493E-2</c:v>
                </c:pt>
                <c:pt idx="546">
                  <c:v>2.0406567019421045E-2</c:v>
                </c:pt>
                <c:pt idx="547">
                  <c:v>-2.3308929353607409E-3</c:v>
                </c:pt>
                <c:pt idx="548">
                  <c:v>-1.3693560325684678E-2</c:v>
                </c:pt>
                <c:pt idx="549">
                  <c:v>-4.2182343234323433E-2</c:v>
                </c:pt>
                <c:pt idx="550">
                  <c:v>-5.9376468745104181E-2</c:v>
                </c:pt>
                <c:pt idx="551">
                  <c:v>-6.6444383092290157E-2</c:v>
                </c:pt>
                <c:pt idx="552">
                  <c:v>-9.8092623824208081E-2</c:v>
                </c:pt>
                <c:pt idx="553">
                  <c:v>-0.13052741949576896</c:v>
                </c:pt>
                <c:pt idx="554">
                  <c:v>-0.13050423011844331</c:v>
                </c:pt>
                <c:pt idx="555">
                  <c:v>-0.13522192677439149</c:v>
                </c:pt>
                <c:pt idx="556">
                  <c:v>-0.14472639910765997</c:v>
                </c:pt>
                <c:pt idx="557">
                  <c:v>-0.14489473902752981</c:v>
                </c:pt>
                <c:pt idx="558">
                  <c:v>-0.14346062518078043</c:v>
                </c:pt>
                <c:pt idx="559">
                  <c:v>-0.12617236683197575</c:v>
                </c:pt>
                <c:pt idx="560">
                  <c:v>-0.13765815254709735</c:v>
                </c:pt>
                <c:pt idx="561">
                  <c:v>-0.14307224971849059</c:v>
                </c:pt>
                <c:pt idx="562">
                  <c:v>-0.14466687823423119</c:v>
                </c:pt>
                <c:pt idx="563">
                  <c:v>-0.13836998904151482</c:v>
                </c:pt>
                <c:pt idx="564">
                  <c:v>-0.1467623177643424</c:v>
                </c:pt>
                <c:pt idx="565">
                  <c:v>-0.14553974504987857</c:v>
                </c:pt>
                <c:pt idx="566">
                  <c:v>-0.13718034542776811</c:v>
                </c:pt>
                <c:pt idx="567">
                  <c:v>-0.13600116728308517</c:v>
                </c:pt>
                <c:pt idx="568">
                  <c:v>-0.14547592442467663</c:v>
                </c:pt>
                <c:pt idx="569">
                  <c:v>-0.13602383187796047</c:v>
                </c:pt>
                <c:pt idx="570">
                  <c:v>-0.12359396433470507</c:v>
                </c:pt>
                <c:pt idx="571">
                  <c:v>-0.11127518822882798</c:v>
                </c:pt>
                <c:pt idx="572">
                  <c:v>-0.11454113146394272</c:v>
                </c:pt>
                <c:pt idx="573">
                  <c:v>-0.11349417297076263</c:v>
                </c:pt>
                <c:pt idx="574">
                  <c:v>-0.11055540204476375</c:v>
                </c:pt>
                <c:pt idx="575">
                  <c:v>-0.1241626148028093</c:v>
                </c:pt>
                <c:pt idx="576">
                  <c:v>-0.12405109921193543</c:v>
                </c:pt>
                <c:pt idx="577">
                  <c:v>-0.15074359082180452</c:v>
                </c:pt>
                <c:pt idx="578">
                  <c:v>-0.14032595238578474</c:v>
                </c:pt>
                <c:pt idx="579">
                  <c:v>-0.13953013682394616</c:v>
                </c:pt>
                <c:pt idx="580">
                  <c:v>-0.13095083065131249</c:v>
                </c:pt>
                <c:pt idx="581">
                  <c:v>-0.14260751893528828</c:v>
                </c:pt>
                <c:pt idx="582">
                  <c:v>-0.14239467764444982</c:v>
                </c:pt>
                <c:pt idx="583">
                  <c:v>-0.13429351844496454</c:v>
                </c:pt>
                <c:pt idx="584">
                  <c:v>-0.13672480986794808</c:v>
                </c:pt>
                <c:pt idx="585">
                  <c:v>-0.13970428222549991</c:v>
                </c:pt>
                <c:pt idx="586">
                  <c:v>-0.14501862197392923</c:v>
                </c:pt>
                <c:pt idx="587">
                  <c:v>-0.13301615271659326</c:v>
                </c:pt>
                <c:pt idx="588">
                  <c:v>-0.12993404975879577</c:v>
                </c:pt>
                <c:pt idx="589">
                  <c:v>-0.13986164687627956</c:v>
                </c:pt>
                <c:pt idx="590">
                  <c:v>-0.15200708722114201</c:v>
                </c:pt>
                <c:pt idx="591">
                  <c:v>-0.15735947592651978</c:v>
                </c:pt>
                <c:pt idx="592">
                  <c:v>-0.17140659735477062</c:v>
                </c:pt>
                <c:pt idx="593">
                  <c:v>-0.18953829586754611</c:v>
                </c:pt>
                <c:pt idx="594">
                  <c:v>-0.19282511210762332</c:v>
                </c:pt>
                <c:pt idx="595">
                  <c:v>-0.18004280993096311</c:v>
                </c:pt>
                <c:pt idx="596">
                  <c:v>-0.16770996497023893</c:v>
                </c:pt>
                <c:pt idx="597">
                  <c:v>-0.15040895956116435</c:v>
                </c:pt>
                <c:pt idx="598">
                  <c:v>-0.1500551486184564</c:v>
                </c:pt>
                <c:pt idx="599">
                  <c:v>-0.14642745122639733</c:v>
                </c:pt>
                <c:pt idx="600">
                  <c:v>-0.14465059166356123</c:v>
                </c:pt>
                <c:pt idx="601">
                  <c:v>-0.1187350247809105</c:v>
                </c:pt>
                <c:pt idx="602">
                  <c:v>-0.10660143092469206</c:v>
                </c:pt>
                <c:pt idx="603">
                  <c:v>-0.1040233533494989</c:v>
                </c:pt>
                <c:pt idx="604">
                  <c:v>-0.10967313124599426</c:v>
                </c:pt>
                <c:pt idx="605">
                  <c:v>-0.11890885003356495</c:v>
                </c:pt>
                <c:pt idx="606">
                  <c:v>-0.11902722353383616</c:v>
                </c:pt>
                <c:pt idx="607">
                  <c:v>-0.13909889530483294</c:v>
                </c:pt>
                <c:pt idx="608">
                  <c:v>-0.1350960389995311</c:v>
                </c:pt>
                <c:pt idx="609">
                  <c:v>-0.11538634772318741</c:v>
                </c:pt>
                <c:pt idx="610">
                  <c:v>-0.10381089591373303</c:v>
                </c:pt>
                <c:pt idx="611">
                  <c:v>-0.11960416100417583</c:v>
                </c:pt>
                <c:pt idx="612">
                  <c:v>-0.11222042795478446</c:v>
                </c:pt>
                <c:pt idx="613">
                  <c:v>-0.12214529941200858</c:v>
                </c:pt>
                <c:pt idx="614">
                  <c:v>-0.11256401740207234</c:v>
                </c:pt>
                <c:pt idx="615">
                  <c:v>-9.8706564944223613E-2</c:v>
                </c:pt>
                <c:pt idx="616">
                  <c:v>-0.12175564114389227</c:v>
                </c:pt>
                <c:pt idx="617">
                  <c:v>-0.10885832355804985</c:v>
                </c:pt>
                <c:pt idx="618">
                  <c:v>-0.10092464935017188</c:v>
                </c:pt>
                <c:pt idx="619">
                  <c:v>-6.4673926489871941E-2</c:v>
                </c:pt>
                <c:pt idx="620">
                  <c:v>-9.0065238566879757E-2</c:v>
                </c:pt>
                <c:pt idx="621">
                  <c:v>-8.1193079208497582E-2</c:v>
                </c:pt>
                <c:pt idx="622">
                  <c:v>-7.1970769645188254E-2</c:v>
                </c:pt>
                <c:pt idx="623">
                  <c:v>-7.0337456782657848E-2</c:v>
                </c:pt>
                <c:pt idx="624">
                  <c:v>-6.9186345900625196E-2</c:v>
                </c:pt>
                <c:pt idx="625">
                  <c:v>-7.4015790137084675E-2</c:v>
                </c:pt>
                <c:pt idx="626">
                  <c:v>-4.4712421755059628E-2</c:v>
                </c:pt>
                <c:pt idx="627">
                  <c:v>-4.7959846595552948E-2</c:v>
                </c:pt>
                <c:pt idx="628">
                  <c:v>-4.5735764832737023E-2</c:v>
                </c:pt>
                <c:pt idx="629">
                  <c:v>-2.6508827462208489E-2</c:v>
                </c:pt>
                <c:pt idx="630">
                  <c:v>-2.4906080936459785E-2</c:v>
                </c:pt>
                <c:pt idx="631">
                  <c:v>-8.4577872599817128E-3</c:v>
                </c:pt>
                <c:pt idx="632">
                  <c:v>-1.1270401157043232E-2</c:v>
                </c:pt>
                <c:pt idx="633">
                  <c:v>2.3453894580915935E-3</c:v>
                </c:pt>
                <c:pt idx="634">
                  <c:v>-1.2141337847810045E-2</c:v>
                </c:pt>
                <c:pt idx="635">
                  <c:v>4.1053800273692003E-3</c:v>
                </c:pt>
                <c:pt idx="636">
                  <c:v>1.0221687314839752E-2</c:v>
                </c:pt>
                <c:pt idx="637">
                  <c:v>1.1679951721189871E-2</c:v>
                </c:pt>
                <c:pt idx="638">
                  <c:v>3.7637198681854743E-2</c:v>
                </c:pt>
                <c:pt idx="639">
                  <c:v>4.0834875190703411E-2</c:v>
                </c:pt>
                <c:pt idx="640">
                  <c:v>5.489222048764536E-2</c:v>
                </c:pt>
                <c:pt idx="641">
                  <c:v>5.2283803990737253E-2</c:v>
                </c:pt>
                <c:pt idx="642">
                  <c:v>5.7727926415840708E-2</c:v>
                </c:pt>
                <c:pt idx="643">
                  <c:v>4.0269092287284439E-2</c:v>
                </c:pt>
                <c:pt idx="644">
                  <c:v>3.9762763430016924E-2</c:v>
                </c:pt>
                <c:pt idx="645">
                  <c:v>1.6268160555652757E-2</c:v>
                </c:pt>
                <c:pt idx="646">
                  <c:v>1.8387330615250667E-2</c:v>
                </c:pt>
                <c:pt idx="647">
                  <c:v>6.9783504418034154E-3</c:v>
                </c:pt>
                <c:pt idx="648">
                  <c:v>7.0415303592647471E-3</c:v>
                </c:pt>
                <c:pt idx="649">
                  <c:v>-1.1731837851314752E-2</c:v>
                </c:pt>
                <c:pt idx="650">
                  <c:v>-8.1934402884884464E-3</c:v>
                </c:pt>
                <c:pt idx="651">
                  <c:v>-3.2315582573917142E-4</c:v>
                </c:pt>
                <c:pt idx="652">
                  <c:v>5.7866024692448705E-3</c:v>
                </c:pt>
                <c:pt idx="653">
                  <c:v>-7.2979153315753898E-3</c:v>
                </c:pt>
                <c:pt idx="654">
                  <c:v>-1.9305391709513953E-2</c:v>
                </c:pt>
                <c:pt idx="655">
                  <c:v>2.3178310621836322E-3</c:v>
                </c:pt>
                <c:pt idx="656">
                  <c:v>1.3181944493367933E-2</c:v>
                </c:pt>
                <c:pt idx="657">
                  <c:v>2.2709779684654133E-3</c:v>
                </c:pt>
                <c:pt idx="658">
                  <c:v>5.4124186217909351E-3</c:v>
                </c:pt>
                <c:pt idx="659">
                  <c:v>7.2900038963813925E-3</c:v>
                </c:pt>
                <c:pt idx="660">
                  <c:v>2.7210643172743266E-3</c:v>
                </c:pt>
                <c:pt idx="661">
                  <c:v>1.0998603351955308E-2</c:v>
                </c:pt>
                <c:pt idx="662">
                  <c:v>2.8048521316626177E-2</c:v>
                </c:pt>
                <c:pt idx="663">
                  <c:v>1.5183621781342339E-2</c:v>
                </c:pt>
                <c:pt idx="664">
                  <c:v>1.729129451518378E-2</c:v>
                </c:pt>
                <c:pt idx="665">
                  <c:v>5.0306681316645832E-3</c:v>
                </c:pt>
                <c:pt idx="666">
                  <c:v>6.2254620173432321E-3</c:v>
                </c:pt>
                <c:pt idx="667">
                  <c:v>9.7048775935798508E-3</c:v>
                </c:pt>
                <c:pt idx="668">
                  <c:v>-4.723523740252711E-3</c:v>
                </c:pt>
                <c:pt idx="669">
                  <c:v>-2.7347162681078444E-3</c:v>
                </c:pt>
                <c:pt idx="670">
                  <c:v>-2.1291845526998497E-2</c:v>
                </c:pt>
                <c:pt idx="671">
                  <c:v>-3.1165147800850859E-2</c:v>
                </c:pt>
                <c:pt idx="672">
                  <c:v>-5.4221212725793826E-2</c:v>
                </c:pt>
                <c:pt idx="673">
                  <c:v>-8.4312009762567142E-2</c:v>
                </c:pt>
                <c:pt idx="674">
                  <c:v>-6.0671979164354475E-2</c:v>
                </c:pt>
                <c:pt idx="675">
                  <c:v>-3.8178261119742214E-2</c:v>
                </c:pt>
                <c:pt idx="676">
                  <c:v>-2.4897115057636386E-2</c:v>
                </c:pt>
                <c:pt idx="677">
                  <c:v>-2.1711114381818379E-2</c:v>
                </c:pt>
                <c:pt idx="678">
                  <c:v>-1.375985914484891E-2</c:v>
                </c:pt>
                <c:pt idx="679">
                  <c:v>4.1834418253238149E-3</c:v>
                </c:pt>
                <c:pt idx="680">
                  <c:v>8.8667621675405234E-3</c:v>
                </c:pt>
                <c:pt idx="681">
                  <c:v>-2.148768476641431E-2</c:v>
                </c:pt>
                <c:pt idx="682">
                  <c:v>-1.7358376249621325E-2</c:v>
                </c:pt>
                <c:pt idx="683">
                  <c:v>-4.5387033783936609E-3</c:v>
                </c:pt>
                <c:pt idx="684">
                  <c:v>-1.8340681833187831E-5</c:v>
                </c:pt>
                <c:pt idx="685">
                  <c:v>1.2978778809756539E-2</c:v>
                </c:pt>
                <c:pt idx="686">
                  <c:v>1.3771323751801939E-2</c:v>
                </c:pt>
                <c:pt idx="687">
                  <c:v>1.2783722344211696E-2</c:v>
                </c:pt>
                <c:pt idx="688">
                  <c:v>1.2675152628201927E-2</c:v>
                </c:pt>
                <c:pt idx="689">
                  <c:v>1.6730449572847809E-2</c:v>
                </c:pt>
                <c:pt idx="690">
                  <c:v>1.2451178806228023E-3</c:v>
                </c:pt>
                <c:pt idx="691">
                  <c:v>4.297634732417341E-3</c:v>
                </c:pt>
                <c:pt idx="692">
                  <c:v>5.7299601491966048E-3</c:v>
                </c:pt>
                <c:pt idx="693">
                  <c:v>-1.8345732647525577E-3</c:v>
                </c:pt>
                <c:pt idx="694">
                  <c:v>-2.7662740385584729E-2</c:v>
                </c:pt>
                <c:pt idx="695">
                  <c:v>-1.8258159672661527E-2</c:v>
                </c:pt>
                <c:pt idx="696">
                  <c:v>-1.9438729961572799E-2</c:v>
                </c:pt>
                <c:pt idx="697">
                  <c:v>-2.0076899965391214E-2</c:v>
                </c:pt>
                <c:pt idx="698">
                  <c:v>-1.9505069599587557E-2</c:v>
                </c:pt>
                <c:pt idx="699">
                  <c:v>-2.2213333894701388E-2</c:v>
                </c:pt>
                <c:pt idx="700">
                  <c:v>-2.3217288513727254E-2</c:v>
                </c:pt>
                <c:pt idx="701">
                  <c:v>-2.6253264311456314E-2</c:v>
                </c:pt>
                <c:pt idx="702">
                  <c:v>-1.9336033202527882E-2</c:v>
                </c:pt>
                <c:pt idx="703">
                  <c:v>-4.3108152351849831E-2</c:v>
                </c:pt>
                <c:pt idx="704">
                  <c:v>-4.3806666578168348E-2</c:v>
                </c:pt>
                <c:pt idx="705">
                  <c:v>-4.476641911974974E-2</c:v>
                </c:pt>
                <c:pt idx="706">
                  <c:v>-4.4673104054202467E-2</c:v>
                </c:pt>
                <c:pt idx="707">
                  <c:v>-3.873563625418297E-2</c:v>
                </c:pt>
                <c:pt idx="708">
                  <c:v>-2.7108770249780544E-2</c:v>
                </c:pt>
                <c:pt idx="709">
                  <c:v>-1.8475152639307518E-2</c:v>
                </c:pt>
                <c:pt idx="710">
                  <c:v>-2.7448937220398473E-2</c:v>
                </c:pt>
                <c:pt idx="711">
                  <c:v>-1.8522730719073181E-2</c:v>
                </c:pt>
                <c:pt idx="712">
                  <c:v>-3.580901856763926E-2</c:v>
                </c:pt>
                <c:pt idx="713">
                  <c:v>-1.9043330121625963E-2</c:v>
                </c:pt>
                <c:pt idx="714">
                  <c:v>-2.419127988748242E-2</c:v>
                </c:pt>
                <c:pt idx="715">
                  <c:v>-2.2662708134648501E-2</c:v>
                </c:pt>
                <c:pt idx="716">
                  <c:v>-2.250250046618861E-2</c:v>
                </c:pt>
                <c:pt idx="717">
                  <c:v>-2.3327373016825782E-2</c:v>
                </c:pt>
                <c:pt idx="718">
                  <c:v>-2.1131387766234411E-2</c:v>
                </c:pt>
                <c:pt idx="719">
                  <c:v>-3.5147616942797485E-2</c:v>
                </c:pt>
                <c:pt idx="720">
                  <c:v>-1.9345952245912981E-2</c:v>
                </c:pt>
                <c:pt idx="721">
                  <c:v>-2.8919290177850835E-2</c:v>
                </c:pt>
                <c:pt idx="722">
                  <c:v>-2.774992744254769E-2</c:v>
                </c:pt>
                <c:pt idx="723">
                  <c:v>-4.1805356626522225E-2</c:v>
                </c:pt>
                <c:pt idx="724">
                  <c:v>-4.6167237869081133E-2</c:v>
                </c:pt>
                <c:pt idx="725">
                  <c:v>-4.7705165642936261E-2</c:v>
                </c:pt>
                <c:pt idx="726">
                  <c:v>-3.4297314623548687E-2</c:v>
                </c:pt>
                <c:pt idx="727">
                  <c:v>-3.0021579829845369E-2</c:v>
                </c:pt>
                <c:pt idx="728">
                  <c:v>-1.99532655400179E-2</c:v>
                </c:pt>
                <c:pt idx="729">
                  <c:v>-1.0930646929824562E-2</c:v>
                </c:pt>
                <c:pt idx="730">
                  <c:v>-4.9096033023631165E-3</c:v>
                </c:pt>
                <c:pt idx="731">
                  <c:v>2.7701747277373049E-4</c:v>
                </c:pt>
                <c:pt idx="732">
                  <c:v>2.7653556247333406E-5</c:v>
                </c:pt>
                <c:pt idx="733">
                  <c:v>-9.4624984163182567E-4</c:v>
                </c:pt>
                <c:pt idx="734">
                  <c:v>1.712349735698104E-2</c:v>
                </c:pt>
                <c:pt idx="735">
                  <c:v>1.7948811300833728E-2</c:v>
                </c:pt>
                <c:pt idx="736">
                  <c:v>9.9131335864575832E-3</c:v>
                </c:pt>
                <c:pt idx="737">
                  <c:v>-6.2701334560515418E-3</c:v>
                </c:pt>
                <c:pt idx="738">
                  <c:v>2.3132146887133605E-2</c:v>
                </c:pt>
                <c:pt idx="739">
                  <c:v>1.4259106323909261E-2</c:v>
                </c:pt>
                <c:pt idx="740">
                  <c:v>1.5008611856018489E-2</c:v>
                </c:pt>
                <c:pt idx="741">
                  <c:v>8.6863910367009599E-3</c:v>
                </c:pt>
                <c:pt idx="742">
                  <c:v>2.568640362911339E-2</c:v>
                </c:pt>
                <c:pt idx="743">
                  <c:v>2.763710350304972E-2</c:v>
                </c:pt>
                <c:pt idx="744">
                  <c:v>3.1405439255680803E-2</c:v>
                </c:pt>
                <c:pt idx="745">
                  <c:v>3.1746171993037579E-2</c:v>
                </c:pt>
                <c:pt idx="746">
                  <c:v>3.6161854342017213E-2</c:v>
                </c:pt>
                <c:pt idx="747">
                  <c:v>3.1331393042672059E-2</c:v>
                </c:pt>
                <c:pt idx="748">
                  <c:v>3.1141546700082724E-2</c:v>
                </c:pt>
                <c:pt idx="749">
                  <c:v>2.9399226652891526E-2</c:v>
                </c:pt>
                <c:pt idx="750">
                  <c:v>1.2659478688596588E-2</c:v>
                </c:pt>
                <c:pt idx="751">
                  <c:v>7.0568598814447544E-3</c:v>
                </c:pt>
                <c:pt idx="752">
                  <c:v>-1.9898217602083886E-3</c:v>
                </c:pt>
                <c:pt idx="753">
                  <c:v>2.638568737348326E-3</c:v>
                </c:pt>
                <c:pt idx="754">
                  <c:v>-7.9644124600270969E-3</c:v>
                </c:pt>
                <c:pt idx="755">
                  <c:v>-7.8380604919383312E-3</c:v>
                </c:pt>
                <c:pt idx="756">
                  <c:v>-1.9800864386054873E-2</c:v>
                </c:pt>
                <c:pt idx="757">
                  <c:v>-6.9671579060807719E-3</c:v>
                </c:pt>
                <c:pt idx="758">
                  <c:v>-2.5807082550065742E-3</c:v>
                </c:pt>
                <c:pt idx="759">
                  <c:v>-2.1252865728979491E-2</c:v>
                </c:pt>
                <c:pt idx="760">
                  <c:v>-2.395341685496918E-2</c:v>
                </c:pt>
                <c:pt idx="761">
                  <c:v>-4.6953371435710045E-2</c:v>
                </c:pt>
                <c:pt idx="762">
                  <c:v>-8.0399313009875489E-2</c:v>
                </c:pt>
                <c:pt idx="763">
                  <c:v>-0.11904002149706934</c:v>
                </c:pt>
                <c:pt idx="764">
                  <c:v>-0.13010886172650879</c:v>
                </c:pt>
                <c:pt idx="765">
                  <c:v>-0.13802246596458131</c:v>
                </c:pt>
                <c:pt idx="766">
                  <c:v>-0.12821621503281211</c:v>
                </c:pt>
                <c:pt idx="767">
                  <c:v>-0.12372066836909094</c:v>
                </c:pt>
                <c:pt idx="768">
                  <c:v>-0.12309476559882478</c:v>
                </c:pt>
                <c:pt idx="769">
                  <c:v>-0.14167057243222086</c:v>
                </c:pt>
                <c:pt idx="770">
                  <c:v>-0.14814969509648318</c:v>
                </c:pt>
                <c:pt idx="771">
                  <c:v>-0.13749909860995049</c:v>
                </c:pt>
                <c:pt idx="772">
                  <c:v>-0.13284297771702575</c:v>
                </c:pt>
                <c:pt idx="773">
                  <c:v>-0.13151690892296664</c:v>
                </c:pt>
                <c:pt idx="774">
                  <c:v>-0.13223183155563273</c:v>
                </c:pt>
                <c:pt idx="775">
                  <c:v>-0.12469010325142244</c:v>
                </c:pt>
                <c:pt idx="776">
                  <c:v>-0.11929156481003535</c:v>
                </c:pt>
                <c:pt idx="777">
                  <c:v>-0.1389739764364806</c:v>
                </c:pt>
                <c:pt idx="778">
                  <c:v>-0.13713153432884603</c:v>
                </c:pt>
                <c:pt idx="779">
                  <c:v>-0.12385933053671701</c:v>
                </c:pt>
                <c:pt idx="780">
                  <c:v>-0.14145866901772414</c:v>
                </c:pt>
                <c:pt idx="781">
                  <c:v>-0.13275507588321153</c:v>
                </c:pt>
                <c:pt idx="782">
                  <c:v>-0.13567045707442693</c:v>
                </c:pt>
                <c:pt idx="783">
                  <c:v>-0.13211326595647818</c:v>
                </c:pt>
                <c:pt idx="784">
                  <c:v>-0.11859779456691462</c:v>
                </c:pt>
                <c:pt idx="785">
                  <c:v>-0.13181471002204917</c:v>
                </c:pt>
                <c:pt idx="786">
                  <c:v>-0.16591111867518657</c:v>
                </c:pt>
                <c:pt idx="787">
                  <c:v>-0.15929646426341831</c:v>
                </c:pt>
                <c:pt idx="788">
                  <c:v>-0.13661234538663825</c:v>
                </c:pt>
                <c:pt idx="789">
                  <c:v>-0.13962230465572989</c:v>
                </c:pt>
                <c:pt idx="790">
                  <c:v>-0.10428658386817741</c:v>
                </c:pt>
                <c:pt idx="791">
                  <c:v>-0.10738016136687233</c:v>
                </c:pt>
                <c:pt idx="792">
                  <c:v>-9.8872315751589557E-2</c:v>
                </c:pt>
                <c:pt idx="793">
                  <c:v>-9.5179149944393401E-2</c:v>
                </c:pt>
                <c:pt idx="794">
                  <c:v>-8.9028865486551464E-2</c:v>
                </c:pt>
                <c:pt idx="795">
                  <c:v>-9.7072084867704106E-2</c:v>
                </c:pt>
                <c:pt idx="796">
                  <c:v>-0.10350217503502175</c:v>
                </c:pt>
                <c:pt idx="797">
                  <c:v>-0.12416673359569512</c:v>
                </c:pt>
                <c:pt idx="798">
                  <c:v>-0.13797938103898777</c:v>
                </c:pt>
                <c:pt idx="799">
                  <c:v>-0.13421977299729518</c:v>
                </c:pt>
                <c:pt idx="800">
                  <c:v>-0.13315914188817687</c:v>
                </c:pt>
                <c:pt idx="801">
                  <c:v>-0.12335605828901802</c:v>
                </c:pt>
                <c:pt idx="802">
                  <c:v>-9.950788970353841E-2</c:v>
                </c:pt>
                <c:pt idx="803">
                  <c:v>-9.8162881055255058E-2</c:v>
                </c:pt>
                <c:pt idx="804">
                  <c:v>-7.5099533259181492E-2</c:v>
                </c:pt>
                <c:pt idx="805">
                  <c:v>-6.7148501975691485E-2</c:v>
                </c:pt>
                <c:pt idx="806">
                  <c:v>-6.7485048483558172E-2</c:v>
                </c:pt>
                <c:pt idx="807">
                  <c:v>-6.9744376231168012E-2</c:v>
                </c:pt>
                <c:pt idx="808">
                  <c:v>-5.4531511829361813E-2</c:v>
                </c:pt>
                <c:pt idx="809">
                  <c:v>-5.9804670600255898E-2</c:v>
                </c:pt>
                <c:pt idx="810">
                  <c:v>-6.7966623533086426E-2</c:v>
                </c:pt>
                <c:pt idx="811">
                  <c:v>-5.974407306375943E-2</c:v>
                </c:pt>
                <c:pt idx="812">
                  <c:v>-7.0604535985220707E-2</c:v>
                </c:pt>
                <c:pt idx="813">
                  <c:v>-8.2270307433593787E-2</c:v>
                </c:pt>
                <c:pt idx="814">
                  <c:v>-7.3162044386204828E-2</c:v>
                </c:pt>
                <c:pt idx="815">
                  <c:v>-5.665275804792462E-2</c:v>
                </c:pt>
                <c:pt idx="816">
                  <c:v>-4.256404221097642E-2</c:v>
                </c:pt>
                <c:pt idx="817">
                  <c:v>-4.0814467489380474E-2</c:v>
                </c:pt>
                <c:pt idx="818">
                  <c:v>-3.991530008768493E-2</c:v>
                </c:pt>
                <c:pt idx="819">
                  <c:v>-4.5301702577023546E-2</c:v>
                </c:pt>
                <c:pt idx="820">
                  <c:v>-2.530665594208727E-2</c:v>
                </c:pt>
                <c:pt idx="821">
                  <c:v>6.0051211185173144E-3</c:v>
                </c:pt>
                <c:pt idx="822">
                  <c:v>5.1951691673716386E-3</c:v>
                </c:pt>
                <c:pt idx="823">
                  <c:v>-8.4127698312214203E-3</c:v>
                </c:pt>
                <c:pt idx="824">
                  <c:v>-1.4543178708192338E-2</c:v>
                </c:pt>
                <c:pt idx="825">
                  <c:v>9.8735968404490108E-3</c:v>
                </c:pt>
                <c:pt idx="826">
                  <c:v>9.6541514426105573E-3</c:v>
                </c:pt>
                <c:pt idx="827">
                  <c:v>-2.48797444275939E-2</c:v>
                </c:pt>
                <c:pt idx="828">
                  <c:v>-2.1885842430396887E-2</c:v>
                </c:pt>
                <c:pt idx="829">
                  <c:v>-2.4963123334602207E-2</c:v>
                </c:pt>
                <c:pt idx="830">
                  <c:v>-2.3069271063935002E-2</c:v>
                </c:pt>
                <c:pt idx="831">
                  <c:v>-1.947857356907402E-2</c:v>
                </c:pt>
                <c:pt idx="832">
                  <c:v>-1.6304614194925637E-2</c:v>
                </c:pt>
                <c:pt idx="833">
                  <c:v>-9.7523926934105307E-3</c:v>
                </c:pt>
                <c:pt idx="834">
                  <c:v>-1.1672418463857906E-2</c:v>
                </c:pt>
                <c:pt idx="835">
                  <c:v>-1.838901687462725E-2</c:v>
                </c:pt>
                <c:pt idx="836">
                  <c:v>-1.4153831933355671E-2</c:v>
                </c:pt>
                <c:pt idx="837">
                  <c:v>-2.6845676172953081E-2</c:v>
                </c:pt>
                <c:pt idx="838">
                  <c:v>9.5374630348327345E-4</c:v>
                </c:pt>
                <c:pt idx="839">
                  <c:v>2.1389938935737134E-2</c:v>
                </c:pt>
                <c:pt idx="840">
                  <c:v>2.1979998763273726E-2</c:v>
                </c:pt>
                <c:pt idx="841">
                  <c:v>-4.1498675753639568E-3</c:v>
                </c:pt>
                <c:pt idx="842">
                  <c:v>3.7047819226671171E-2</c:v>
                </c:pt>
                <c:pt idx="843">
                  <c:v>6.4765543275571935E-2</c:v>
                </c:pt>
                <c:pt idx="844">
                  <c:v>8.093181535539451E-2</c:v>
                </c:pt>
                <c:pt idx="845">
                  <c:v>6.376978320842594E-2</c:v>
                </c:pt>
                <c:pt idx="846">
                  <c:v>7.035567443299881E-2</c:v>
                </c:pt>
                <c:pt idx="847">
                  <c:v>8.2411740984688328E-2</c:v>
                </c:pt>
                <c:pt idx="848">
                  <c:v>8.2906060882522878E-2</c:v>
                </c:pt>
                <c:pt idx="849">
                  <c:v>7.3055936595031248E-2</c:v>
                </c:pt>
                <c:pt idx="850">
                  <c:v>5.8389670576431525E-2</c:v>
                </c:pt>
                <c:pt idx="851">
                  <c:v>0.10981678770228923</c:v>
                </c:pt>
                <c:pt idx="852">
                  <c:v>0.10861795197194583</c:v>
                </c:pt>
                <c:pt idx="853">
                  <c:v>0.11470581030766216</c:v>
                </c:pt>
                <c:pt idx="854">
                  <c:v>0.10617560548969335</c:v>
                </c:pt>
                <c:pt idx="855">
                  <c:v>0.11100664129542571</c:v>
                </c:pt>
                <c:pt idx="856">
                  <c:v>8.1715749418854289E-2</c:v>
                </c:pt>
                <c:pt idx="857">
                  <c:v>7.0002876042565429E-2</c:v>
                </c:pt>
                <c:pt idx="858">
                  <c:v>7.1464254551025438E-2</c:v>
                </c:pt>
                <c:pt idx="859">
                  <c:v>6.978135048231511E-2</c:v>
                </c:pt>
                <c:pt idx="860">
                  <c:v>8.7549515425225641E-2</c:v>
                </c:pt>
                <c:pt idx="861">
                  <c:v>9.1109205453182712E-2</c:v>
                </c:pt>
                <c:pt idx="862">
                  <c:v>0.1090451919809718</c:v>
                </c:pt>
                <c:pt idx="863">
                  <c:v>0.1221221708444877</c:v>
                </c:pt>
                <c:pt idx="864">
                  <c:v>0.13024834093365883</c:v>
                </c:pt>
                <c:pt idx="865">
                  <c:v>0.12112599810529165</c:v>
                </c:pt>
                <c:pt idx="866">
                  <c:v>0.13016742315114288</c:v>
                </c:pt>
                <c:pt idx="867">
                  <c:v>7.0286167900784721E-2</c:v>
                </c:pt>
                <c:pt idx="868">
                  <c:v>1.8785565446794411E-2</c:v>
                </c:pt>
                <c:pt idx="869">
                  <c:v>9.2032605837496714E-3</c:v>
                </c:pt>
                <c:pt idx="870">
                  <c:v>-6.1671500989454852E-3</c:v>
                </c:pt>
                <c:pt idx="871">
                  <c:v>6.2422551637763652E-3</c:v>
                </c:pt>
                <c:pt idx="872">
                  <c:v>4.4721596501542463E-3</c:v>
                </c:pt>
                <c:pt idx="873">
                  <c:v>1.1349621189874905E-2</c:v>
                </c:pt>
                <c:pt idx="874">
                  <c:v>-1.4277022342337244E-2</c:v>
                </c:pt>
                <c:pt idx="875">
                  <c:v>-1.5934146896893545E-2</c:v>
                </c:pt>
                <c:pt idx="876">
                  <c:v>-3.0511700116437755E-2</c:v>
                </c:pt>
                <c:pt idx="877">
                  <c:v>2.2827973455844818E-2</c:v>
                </c:pt>
                <c:pt idx="878">
                  <c:v>2.4566896974235052E-2</c:v>
                </c:pt>
                <c:pt idx="879">
                  <c:v>2.4763635369985791E-2</c:v>
                </c:pt>
                <c:pt idx="880">
                  <c:v>2.5862130401009115E-2</c:v>
                </c:pt>
                <c:pt idx="881">
                  <c:v>4.4394658022896459E-2</c:v>
                </c:pt>
                <c:pt idx="882">
                  <c:v>5.0091074681238616E-4</c:v>
                </c:pt>
                <c:pt idx="883">
                  <c:v>2.9319144315343684E-3</c:v>
                </c:pt>
                <c:pt idx="884">
                  <c:v>-2.1188750204393089E-2</c:v>
                </c:pt>
                <c:pt idx="885">
                  <c:v>-4.4408469247924333E-2</c:v>
                </c:pt>
                <c:pt idx="886">
                  <c:v>-3.3264248704663213E-2</c:v>
                </c:pt>
                <c:pt idx="887">
                  <c:v>-5.9471150491871905E-2</c:v>
                </c:pt>
                <c:pt idx="888">
                  <c:v>-4.2002660237758747E-2</c:v>
                </c:pt>
                <c:pt idx="889">
                  <c:v>-8.2631018763346206E-2</c:v>
                </c:pt>
                <c:pt idx="890">
                  <c:v>-2.2776120108015337E-2</c:v>
                </c:pt>
                <c:pt idx="891">
                  <c:v>-3.5897283569232601E-2</c:v>
                </c:pt>
                <c:pt idx="892">
                  <c:v>-5.9806000873307962E-3</c:v>
                </c:pt>
                <c:pt idx="893">
                  <c:v>-6.8794614787143541E-4</c:v>
                </c:pt>
                <c:pt idx="894">
                  <c:v>6.1987312252319834E-2</c:v>
                </c:pt>
                <c:pt idx="895">
                  <c:v>6.4838725595012914E-2</c:v>
                </c:pt>
                <c:pt idx="896">
                  <c:v>3.3409710180827348E-2</c:v>
                </c:pt>
                <c:pt idx="897">
                  <c:v>-1.7484421320104058E-2</c:v>
                </c:pt>
                <c:pt idx="898">
                  <c:v>-2.5698666895035825E-2</c:v>
                </c:pt>
                <c:pt idx="899">
                  <c:v>1.2208597015847995E-3</c:v>
                </c:pt>
                <c:pt idx="900">
                  <c:v>-2.7225323149236192E-2</c:v>
                </c:pt>
                <c:pt idx="901">
                  <c:v>-8.4296926487328505E-2</c:v>
                </c:pt>
                <c:pt idx="902">
                  <c:v>-2.874763089315328E-2</c:v>
                </c:pt>
                <c:pt idx="903">
                  <c:v>-4.5288666902107193E-2</c:v>
                </c:pt>
                <c:pt idx="904">
                  <c:v>-2.4462941480308559E-2</c:v>
                </c:pt>
                <c:pt idx="905">
                  <c:v>-4.5314562252529694E-2</c:v>
                </c:pt>
                <c:pt idx="906">
                  <c:v>-3.4258108171904257E-2</c:v>
                </c:pt>
                <c:pt idx="907">
                  <c:v>-1.7558402949983207E-2</c:v>
                </c:pt>
                <c:pt idx="908">
                  <c:v>4.2563652902178992E-2</c:v>
                </c:pt>
                <c:pt idx="909">
                  <c:v>2.1550658342090624E-2</c:v>
                </c:pt>
                <c:pt idx="910">
                  <c:v>5.7811028941448725E-2</c:v>
                </c:pt>
                <c:pt idx="911">
                  <c:v>7.0121658505808607E-2</c:v>
                </c:pt>
                <c:pt idx="912">
                  <c:v>0.14104462001383816</c:v>
                </c:pt>
                <c:pt idx="913">
                  <c:v>0.16444963724925199</c:v>
                </c:pt>
                <c:pt idx="914">
                  <c:v>0.20393809446084904</c:v>
                </c:pt>
                <c:pt idx="915">
                  <c:v>0.17289719626168223</c:v>
                </c:pt>
                <c:pt idx="916">
                  <c:v>0.20762578746341706</c:v>
                </c:pt>
                <c:pt idx="917">
                  <c:v>0.17094010424794781</c:v>
                </c:pt>
                <c:pt idx="918">
                  <c:v>0.20498833250449486</c:v>
                </c:pt>
                <c:pt idx="919">
                  <c:v>0.21661227850803624</c:v>
                </c:pt>
                <c:pt idx="920">
                  <c:v>0.20388798889146031</c:v>
                </c:pt>
                <c:pt idx="921">
                  <c:v>0.22940687967131432</c:v>
                </c:pt>
                <c:pt idx="922">
                  <c:v>0.21561995153473343</c:v>
                </c:pt>
                <c:pt idx="923">
                  <c:v>0.15964965267290848</c:v>
                </c:pt>
                <c:pt idx="924">
                  <c:v>0.18100606738672059</c:v>
                </c:pt>
                <c:pt idx="925">
                  <c:v>0.19454979898353941</c:v>
                </c:pt>
                <c:pt idx="926">
                  <c:v>0.19186211051973306</c:v>
                </c:pt>
                <c:pt idx="927">
                  <c:v>0.16243004754135748</c:v>
                </c:pt>
                <c:pt idx="928">
                  <c:v>8.2742143884541305E-2</c:v>
                </c:pt>
                <c:pt idx="929">
                  <c:v>7.7722237703775954E-2</c:v>
                </c:pt>
                <c:pt idx="930">
                  <c:v>3.8346549917804486E-2</c:v>
                </c:pt>
                <c:pt idx="931">
                  <c:v>1.7475603286120803E-2</c:v>
                </c:pt>
                <c:pt idx="932">
                  <c:v>2.8804117380433671E-2</c:v>
                </c:pt>
                <c:pt idx="933">
                  <c:v>1.7293925862924375E-3</c:v>
                </c:pt>
                <c:pt idx="934">
                  <c:v>4.3208897209309705E-2</c:v>
                </c:pt>
                <c:pt idx="935">
                  <c:v>4.5869240673307055E-2</c:v>
                </c:pt>
                <c:pt idx="936">
                  <c:v>5.8429154932767589E-2</c:v>
                </c:pt>
                <c:pt idx="937">
                  <c:v>5.8369477853486167E-2</c:v>
                </c:pt>
                <c:pt idx="938">
                  <c:v>0.10415178217035802</c:v>
                </c:pt>
                <c:pt idx="939">
                  <c:v>0.11023692590873181</c:v>
                </c:pt>
                <c:pt idx="940">
                  <c:v>0.10319367725972563</c:v>
                </c:pt>
                <c:pt idx="941">
                  <c:v>9.8632495412705481E-2</c:v>
                </c:pt>
                <c:pt idx="942">
                  <c:v>9.0906830856943968E-2</c:v>
                </c:pt>
                <c:pt idx="943">
                  <c:v>0.10032902695117821</c:v>
                </c:pt>
                <c:pt idx="944">
                  <c:v>9.73387467685915E-2</c:v>
                </c:pt>
                <c:pt idx="945">
                  <c:v>9.5976063809943071E-2</c:v>
                </c:pt>
                <c:pt idx="946">
                  <c:v>0.13196729653628253</c:v>
                </c:pt>
                <c:pt idx="947">
                  <c:v>6.9578169430646319E-2</c:v>
                </c:pt>
                <c:pt idx="948">
                  <c:v>6.5785308246046281E-2</c:v>
                </c:pt>
                <c:pt idx="949">
                  <c:v>5.828394497602761E-2</c:v>
                </c:pt>
                <c:pt idx="950">
                  <c:v>3.9721786676315686E-2</c:v>
                </c:pt>
                <c:pt idx="951">
                  <c:v>7.8499689455107324E-2</c:v>
                </c:pt>
                <c:pt idx="952">
                  <c:v>3.8080520181071997E-2</c:v>
                </c:pt>
                <c:pt idx="953">
                  <c:v>4.8876822374293367E-2</c:v>
                </c:pt>
                <c:pt idx="954">
                  <c:v>4.0354520679086216E-2</c:v>
                </c:pt>
                <c:pt idx="955">
                  <c:v>3.4153083673419314E-2</c:v>
                </c:pt>
                <c:pt idx="956">
                  <c:v>3.26660403266604E-2</c:v>
                </c:pt>
                <c:pt idx="957">
                  <c:v>2.78257875710105E-2</c:v>
                </c:pt>
                <c:pt idx="958">
                  <c:v>3.1135984790161806E-2</c:v>
                </c:pt>
                <c:pt idx="959">
                  <c:v>3.7313678175278947E-2</c:v>
                </c:pt>
                <c:pt idx="960">
                  <c:v>5.9108681020335625E-2</c:v>
                </c:pt>
                <c:pt idx="961">
                  <c:v>4.4569110066864016E-2</c:v>
                </c:pt>
                <c:pt idx="962">
                  <c:v>3.977647134827831E-2</c:v>
                </c:pt>
                <c:pt idx="963">
                  <c:v>3.9604960085823371E-2</c:v>
                </c:pt>
                <c:pt idx="964">
                  <c:v>4.0459695407477438E-2</c:v>
                </c:pt>
                <c:pt idx="965">
                  <c:v>1.8063349881286425E-2</c:v>
                </c:pt>
                <c:pt idx="966">
                  <c:v>1.3601687397740937E-2</c:v>
                </c:pt>
                <c:pt idx="967">
                  <c:v>7.8572713489065346E-3</c:v>
                </c:pt>
                <c:pt idx="968">
                  <c:v>3.8649365145807173E-3</c:v>
                </c:pt>
                <c:pt idx="969">
                  <c:v>2.4069883034751157E-2</c:v>
                </c:pt>
                <c:pt idx="970">
                  <c:v>-2.9820949916973996E-2</c:v>
                </c:pt>
                <c:pt idx="971">
                  <c:v>-3.9069777945900781E-2</c:v>
                </c:pt>
                <c:pt idx="972">
                  <c:v>-4.8910753533075967E-2</c:v>
                </c:pt>
                <c:pt idx="973">
                  <c:v>-5.5014707511292171E-2</c:v>
                </c:pt>
                <c:pt idx="974">
                  <c:v>-6.3585525342486016E-2</c:v>
                </c:pt>
                <c:pt idx="975">
                  <c:v>-6.7051319222963174E-2</c:v>
                </c:pt>
                <c:pt idx="976">
                  <c:v>-7.8538146297647785E-2</c:v>
                </c:pt>
                <c:pt idx="977">
                  <c:v>-3.1755231323920878E-2</c:v>
                </c:pt>
                <c:pt idx="978">
                  <c:v>-3.1956675841544956E-2</c:v>
                </c:pt>
                <c:pt idx="979">
                  <c:v>-2.1916482718998518E-2</c:v>
                </c:pt>
                <c:pt idx="980">
                  <c:v>-1.9634140725732181E-2</c:v>
                </c:pt>
                <c:pt idx="981">
                  <c:v>-6.8681554341920911E-3</c:v>
                </c:pt>
                <c:pt idx="982">
                  <c:v>-1.8784204313767573E-2</c:v>
                </c:pt>
                <c:pt idx="983">
                  <c:v>-1.6625846265735461E-2</c:v>
                </c:pt>
              </c:numCache>
            </c:numRef>
          </c:val>
          <c:smooth val="0"/>
          <c:extLst>
            <c:ext xmlns:c16="http://schemas.microsoft.com/office/drawing/2014/chart" uri="{C3380CC4-5D6E-409C-BE32-E72D297353CC}">
              <c16:uniqueId val="{00000000-8DF0-4FA7-8F24-8516D5B5B3EF}"/>
            </c:ext>
          </c:extLst>
        </c:ser>
        <c:dLbls>
          <c:showLegendKey val="0"/>
          <c:showVal val="0"/>
          <c:showCatName val="0"/>
          <c:showSerName val="0"/>
          <c:showPercent val="0"/>
          <c:showBubbleSize val="0"/>
        </c:dLbls>
        <c:smooth val="0"/>
        <c:axId val="1208845551"/>
        <c:axId val="1035826959"/>
      </c:lineChart>
      <c:dateAx>
        <c:axId val="1208845551"/>
        <c:scaling>
          <c:orientation val="minMax"/>
          <c:min val="39612"/>
        </c:scaling>
        <c:delete val="0"/>
        <c:axPos val="b"/>
        <c:numFmt formatCode="d\-mmm\-yy"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35826959"/>
        <c:crosses val="autoZero"/>
        <c:auto val="1"/>
        <c:lblOffset val="100"/>
        <c:baseTimeUnit val="days"/>
      </c:dateAx>
      <c:valAx>
        <c:axId val="1035826959"/>
        <c:scaling>
          <c:orientation val="minMax"/>
        </c:scaling>
        <c:delete val="0"/>
        <c:axPos val="l"/>
        <c:majorGridlines>
          <c:spPr>
            <a:ln w="9525" cap="flat" cmpd="sng" algn="ctr">
              <a:solidFill>
                <a:schemeClr val="tx2">
                  <a:lumMod val="60000"/>
                  <a:lumOff val="40000"/>
                  <a:alpha val="2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0884555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'Crude Oil Brent'!$A$1:$E$1</c:f>
          <c:strCache>
            <c:ptCount val="5"/>
            <c:pt idx="0">
              <c:v>Crude Oil Brent</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lineChart>
        <c:grouping val="standard"/>
        <c:varyColors val="0"/>
        <c:ser>
          <c:idx val="0"/>
          <c:order val="0"/>
          <c:tx>
            <c:strRef>
              <c:f>'Crude Oil Brent'!$E$2</c:f>
              <c:strCache>
                <c:ptCount val="1"/>
                <c:pt idx="0">
                  <c:v>Crude Oil Brent - Net Long/Short (% OI)</c:v>
                </c:pt>
              </c:strCache>
            </c:strRef>
          </c:tx>
          <c:spPr>
            <a:ln w="19050" cap="rnd">
              <a:solidFill>
                <a:schemeClr val="accent4">
                  <a:lumMod val="40000"/>
                  <a:lumOff val="60000"/>
                </a:schemeClr>
              </a:solidFill>
              <a:round/>
            </a:ln>
            <a:effectLst/>
          </c:spPr>
          <c:marker>
            <c:symbol val="none"/>
          </c:marker>
          <c:cat>
            <c:numRef>
              <c:f>'Crude Oil Brent'!$A$3:$A$788</c:f>
              <c:numCache>
                <c:formatCode>d\-mmm\-yy</c:formatCode>
                <c:ptCount val="786"/>
                <c:pt idx="0">
                  <c:v>38881</c:v>
                </c:pt>
                <c:pt idx="1">
                  <c:v>38888</c:v>
                </c:pt>
                <c:pt idx="2">
                  <c:v>38895</c:v>
                </c:pt>
                <c:pt idx="3">
                  <c:v>38901</c:v>
                </c:pt>
                <c:pt idx="4">
                  <c:v>38909</c:v>
                </c:pt>
                <c:pt idx="5">
                  <c:v>38916</c:v>
                </c:pt>
                <c:pt idx="6">
                  <c:v>38923</c:v>
                </c:pt>
                <c:pt idx="7">
                  <c:v>38930</c:v>
                </c:pt>
                <c:pt idx="8">
                  <c:v>38937</c:v>
                </c:pt>
                <c:pt idx="9">
                  <c:v>38944</c:v>
                </c:pt>
                <c:pt idx="10">
                  <c:v>38951</c:v>
                </c:pt>
                <c:pt idx="11">
                  <c:v>38958</c:v>
                </c:pt>
                <c:pt idx="12">
                  <c:v>38965</c:v>
                </c:pt>
                <c:pt idx="13">
                  <c:v>38972</c:v>
                </c:pt>
                <c:pt idx="14">
                  <c:v>38979</c:v>
                </c:pt>
                <c:pt idx="15">
                  <c:v>38986</c:v>
                </c:pt>
                <c:pt idx="16">
                  <c:v>38993</c:v>
                </c:pt>
                <c:pt idx="17">
                  <c:v>39000</c:v>
                </c:pt>
                <c:pt idx="18">
                  <c:v>39007</c:v>
                </c:pt>
                <c:pt idx="19">
                  <c:v>39014</c:v>
                </c:pt>
                <c:pt idx="20">
                  <c:v>39021</c:v>
                </c:pt>
                <c:pt idx="21">
                  <c:v>39028</c:v>
                </c:pt>
                <c:pt idx="22">
                  <c:v>39035</c:v>
                </c:pt>
                <c:pt idx="23">
                  <c:v>39042</c:v>
                </c:pt>
                <c:pt idx="24">
                  <c:v>39049</c:v>
                </c:pt>
                <c:pt idx="25">
                  <c:v>39056</c:v>
                </c:pt>
                <c:pt idx="26">
                  <c:v>39063</c:v>
                </c:pt>
                <c:pt idx="27">
                  <c:v>39070</c:v>
                </c:pt>
                <c:pt idx="28">
                  <c:v>39077</c:v>
                </c:pt>
                <c:pt idx="29">
                  <c:v>39085</c:v>
                </c:pt>
                <c:pt idx="30">
                  <c:v>39091</c:v>
                </c:pt>
                <c:pt idx="31">
                  <c:v>39098</c:v>
                </c:pt>
                <c:pt idx="32">
                  <c:v>39105</c:v>
                </c:pt>
                <c:pt idx="33">
                  <c:v>39112</c:v>
                </c:pt>
                <c:pt idx="34">
                  <c:v>39119</c:v>
                </c:pt>
                <c:pt idx="35">
                  <c:v>39126</c:v>
                </c:pt>
                <c:pt idx="36">
                  <c:v>39133</c:v>
                </c:pt>
                <c:pt idx="37">
                  <c:v>39140</c:v>
                </c:pt>
                <c:pt idx="38">
                  <c:v>39147</c:v>
                </c:pt>
                <c:pt idx="39">
                  <c:v>39154</c:v>
                </c:pt>
                <c:pt idx="40">
                  <c:v>39161</c:v>
                </c:pt>
                <c:pt idx="41">
                  <c:v>39168</c:v>
                </c:pt>
                <c:pt idx="42">
                  <c:v>39175</c:v>
                </c:pt>
                <c:pt idx="43">
                  <c:v>39182</c:v>
                </c:pt>
                <c:pt idx="44">
                  <c:v>39189</c:v>
                </c:pt>
                <c:pt idx="45">
                  <c:v>39196</c:v>
                </c:pt>
                <c:pt idx="46">
                  <c:v>39203</c:v>
                </c:pt>
                <c:pt idx="47">
                  <c:v>39210</c:v>
                </c:pt>
                <c:pt idx="48">
                  <c:v>39217</c:v>
                </c:pt>
                <c:pt idx="49">
                  <c:v>39224</c:v>
                </c:pt>
                <c:pt idx="50">
                  <c:v>39231</c:v>
                </c:pt>
                <c:pt idx="51">
                  <c:v>39238</c:v>
                </c:pt>
                <c:pt idx="52">
                  <c:v>39245</c:v>
                </c:pt>
                <c:pt idx="53">
                  <c:v>39252</c:v>
                </c:pt>
                <c:pt idx="54">
                  <c:v>39259</c:v>
                </c:pt>
                <c:pt idx="55">
                  <c:v>39266</c:v>
                </c:pt>
                <c:pt idx="56">
                  <c:v>39273</c:v>
                </c:pt>
                <c:pt idx="57">
                  <c:v>39280</c:v>
                </c:pt>
                <c:pt idx="58">
                  <c:v>39287</c:v>
                </c:pt>
                <c:pt idx="59">
                  <c:v>39294</c:v>
                </c:pt>
                <c:pt idx="60">
                  <c:v>39301</c:v>
                </c:pt>
                <c:pt idx="61">
                  <c:v>39308</c:v>
                </c:pt>
                <c:pt idx="62">
                  <c:v>39315</c:v>
                </c:pt>
                <c:pt idx="63">
                  <c:v>39322</c:v>
                </c:pt>
                <c:pt idx="64">
                  <c:v>39329</c:v>
                </c:pt>
                <c:pt idx="65">
                  <c:v>39336</c:v>
                </c:pt>
                <c:pt idx="66">
                  <c:v>39343</c:v>
                </c:pt>
                <c:pt idx="67">
                  <c:v>39350</c:v>
                </c:pt>
                <c:pt idx="68">
                  <c:v>39357</c:v>
                </c:pt>
                <c:pt idx="69">
                  <c:v>39364</c:v>
                </c:pt>
                <c:pt idx="70">
                  <c:v>39371</c:v>
                </c:pt>
                <c:pt idx="71">
                  <c:v>39378</c:v>
                </c:pt>
                <c:pt idx="72">
                  <c:v>39385</c:v>
                </c:pt>
                <c:pt idx="73">
                  <c:v>39392</c:v>
                </c:pt>
                <c:pt idx="74">
                  <c:v>39399</c:v>
                </c:pt>
                <c:pt idx="75">
                  <c:v>39406</c:v>
                </c:pt>
                <c:pt idx="76">
                  <c:v>39413</c:v>
                </c:pt>
                <c:pt idx="77">
                  <c:v>39420</c:v>
                </c:pt>
                <c:pt idx="78">
                  <c:v>39427</c:v>
                </c:pt>
                <c:pt idx="79">
                  <c:v>39434</c:v>
                </c:pt>
                <c:pt idx="80">
                  <c:v>39440</c:v>
                </c:pt>
                <c:pt idx="81">
                  <c:v>39447</c:v>
                </c:pt>
                <c:pt idx="82">
                  <c:v>39455</c:v>
                </c:pt>
                <c:pt idx="83">
                  <c:v>39462</c:v>
                </c:pt>
                <c:pt idx="84">
                  <c:v>39469</c:v>
                </c:pt>
                <c:pt idx="85">
                  <c:v>39476</c:v>
                </c:pt>
                <c:pt idx="86">
                  <c:v>39483</c:v>
                </c:pt>
                <c:pt idx="87">
                  <c:v>39490</c:v>
                </c:pt>
                <c:pt idx="88">
                  <c:v>39497</c:v>
                </c:pt>
                <c:pt idx="89">
                  <c:v>39504</c:v>
                </c:pt>
                <c:pt idx="90">
                  <c:v>39511</c:v>
                </c:pt>
                <c:pt idx="91">
                  <c:v>39518</c:v>
                </c:pt>
                <c:pt idx="92">
                  <c:v>39525</c:v>
                </c:pt>
                <c:pt idx="93">
                  <c:v>39532</c:v>
                </c:pt>
                <c:pt idx="94">
                  <c:v>39539</c:v>
                </c:pt>
                <c:pt idx="95">
                  <c:v>39546</c:v>
                </c:pt>
                <c:pt idx="96">
                  <c:v>39553</c:v>
                </c:pt>
                <c:pt idx="97">
                  <c:v>39560</c:v>
                </c:pt>
                <c:pt idx="98">
                  <c:v>39567</c:v>
                </c:pt>
                <c:pt idx="99">
                  <c:v>39574</c:v>
                </c:pt>
                <c:pt idx="100">
                  <c:v>39581</c:v>
                </c:pt>
                <c:pt idx="101">
                  <c:v>39588</c:v>
                </c:pt>
                <c:pt idx="102">
                  <c:v>39595</c:v>
                </c:pt>
                <c:pt idx="103">
                  <c:v>39602</c:v>
                </c:pt>
                <c:pt idx="104">
                  <c:v>39609</c:v>
                </c:pt>
                <c:pt idx="105">
                  <c:v>39616</c:v>
                </c:pt>
                <c:pt idx="106">
                  <c:v>39623</c:v>
                </c:pt>
                <c:pt idx="107">
                  <c:v>39630</c:v>
                </c:pt>
                <c:pt idx="108">
                  <c:v>39637</c:v>
                </c:pt>
                <c:pt idx="109">
                  <c:v>39644</c:v>
                </c:pt>
                <c:pt idx="110">
                  <c:v>39651</c:v>
                </c:pt>
                <c:pt idx="111">
                  <c:v>39658</c:v>
                </c:pt>
                <c:pt idx="112">
                  <c:v>39665</c:v>
                </c:pt>
                <c:pt idx="113">
                  <c:v>39672</c:v>
                </c:pt>
                <c:pt idx="114">
                  <c:v>39679</c:v>
                </c:pt>
                <c:pt idx="115">
                  <c:v>39686</c:v>
                </c:pt>
                <c:pt idx="116">
                  <c:v>39693</c:v>
                </c:pt>
                <c:pt idx="117">
                  <c:v>39700</c:v>
                </c:pt>
                <c:pt idx="118">
                  <c:v>39707</c:v>
                </c:pt>
                <c:pt idx="119">
                  <c:v>39714</c:v>
                </c:pt>
                <c:pt idx="120">
                  <c:v>39721</c:v>
                </c:pt>
                <c:pt idx="121">
                  <c:v>39728</c:v>
                </c:pt>
                <c:pt idx="122">
                  <c:v>39735</c:v>
                </c:pt>
                <c:pt idx="123">
                  <c:v>39742</c:v>
                </c:pt>
                <c:pt idx="124">
                  <c:v>39749</c:v>
                </c:pt>
                <c:pt idx="125">
                  <c:v>39756</c:v>
                </c:pt>
                <c:pt idx="126">
                  <c:v>39763</c:v>
                </c:pt>
                <c:pt idx="127">
                  <c:v>39770</c:v>
                </c:pt>
                <c:pt idx="128">
                  <c:v>39777</c:v>
                </c:pt>
                <c:pt idx="129">
                  <c:v>39784</c:v>
                </c:pt>
                <c:pt idx="130">
                  <c:v>39791</c:v>
                </c:pt>
                <c:pt idx="131">
                  <c:v>39798</c:v>
                </c:pt>
                <c:pt idx="132">
                  <c:v>39804</c:v>
                </c:pt>
                <c:pt idx="133">
                  <c:v>39812</c:v>
                </c:pt>
                <c:pt idx="134">
                  <c:v>39819</c:v>
                </c:pt>
                <c:pt idx="135">
                  <c:v>39826</c:v>
                </c:pt>
                <c:pt idx="136">
                  <c:v>39833</c:v>
                </c:pt>
                <c:pt idx="137">
                  <c:v>39840</c:v>
                </c:pt>
                <c:pt idx="138">
                  <c:v>39847</c:v>
                </c:pt>
                <c:pt idx="139">
                  <c:v>39854</c:v>
                </c:pt>
                <c:pt idx="140">
                  <c:v>39861</c:v>
                </c:pt>
                <c:pt idx="141">
                  <c:v>39868</c:v>
                </c:pt>
                <c:pt idx="142">
                  <c:v>39875</c:v>
                </c:pt>
                <c:pt idx="143">
                  <c:v>39882</c:v>
                </c:pt>
                <c:pt idx="144">
                  <c:v>39889</c:v>
                </c:pt>
                <c:pt idx="145">
                  <c:v>39896</c:v>
                </c:pt>
                <c:pt idx="146">
                  <c:v>39903</c:v>
                </c:pt>
                <c:pt idx="147">
                  <c:v>39910</c:v>
                </c:pt>
                <c:pt idx="148">
                  <c:v>39917</c:v>
                </c:pt>
                <c:pt idx="149">
                  <c:v>39924</c:v>
                </c:pt>
                <c:pt idx="150">
                  <c:v>39931</c:v>
                </c:pt>
                <c:pt idx="151">
                  <c:v>39938</c:v>
                </c:pt>
                <c:pt idx="152">
                  <c:v>39945</c:v>
                </c:pt>
                <c:pt idx="153">
                  <c:v>39952</c:v>
                </c:pt>
                <c:pt idx="154">
                  <c:v>39959</c:v>
                </c:pt>
                <c:pt idx="155">
                  <c:v>39966</c:v>
                </c:pt>
                <c:pt idx="156">
                  <c:v>39973</c:v>
                </c:pt>
                <c:pt idx="157">
                  <c:v>39980</c:v>
                </c:pt>
                <c:pt idx="158">
                  <c:v>39987</c:v>
                </c:pt>
                <c:pt idx="159">
                  <c:v>39994</c:v>
                </c:pt>
                <c:pt idx="160">
                  <c:v>40001</c:v>
                </c:pt>
                <c:pt idx="161">
                  <c:v>40008</c:v>
                </c:pt>
                <c:pt idx="162">
                  <c:v>40015</c:v>
                </c:pt>
                <c:pt idx="163">
                  <c:v>40022</c:v>
                </c:pt>
                <c:pt idx="164">
                  <c:v>40029</c:v>
                </c:pt>
                <c:pt idx="165">
                  <c:v>40036</c:v>
                </c:pt>
                <c:pt idx="166">
                  <c:v>40043</c:v>
                </c:pt>
                <c:pt idx="167">
                  <c:v>40050</c:v>
                </c:pt>
                <c:pt idx="168">
                  <c:v>40057</c:v>
                </c:pt>
                <c:pt idx="169">
                  <c:v>40064</c:v>
                </c:pt>
                <c:pt idx="170">
                  <c:v>40071</c:v>
                </c:pt>
                <c:pt idx="171">
                  <c:v>40078</c:v>
                </c:pt>
                <c:pt idx="172">
                  <c:v>40085</c:v>
                </c:pt>
                <c:pt idx="173">
                  <c:v>40092</c:v>
                </c:pt>
                <c:pt idx="174">
                  <c:v>40099</c:v>
                </c:pt>
                <c:pt idx="175">
                  <c:v>40106</c:v>
                </c:pt>
                <c:pt idx="176">
                  <c:v>40113</c:v>
                </c:pt>
                <c:pt idx="177">
                  <c:v>40120</c:v>
                </c:pt>
                <c:pt idx="178">
                  <c:v>40126</c:v>
                </c:pt>
                <c:pt idx="179">
                  <c:v>40134</c:v>
                </c:pt>
                <c:pt idx="180">
                  <c:v>40141</c:v>
                </c:pt>
                <c:pt idx="181">
                  <c:v>40148</c:v>
                </c:pt>
                <c:pt idx="182">
                  <c:v>40155</c:v>
                </c:pt>
                <c:pt idx="183">
                  <c:v>40162</c:v>
                </c:pt>
                <c:pt idx="184">
                  <c:v>40169</c:v>
                </c:pt>
                <c:pt idx="185">
                  <c:v>40176</c:v>
                </c:pt>
                <c:pt idx="186">
                  <c:v>40183</c:v>
                </c:pt>
                <c:pt idx="187">
                  <c:v>40190</c:v>
                </c:pt>
                <c:pt idx="188">
                  <c:v>40197</c:v>
                </c:pt>
                <c:pt idx="189">
                  <c:v>40204</c:v>
                </c:pt>
                <c:pt idx="190">
                  <c:v>40211</c:v>
                </c:pt>
                <c:pt idx="191">
                  <c:v>40218</c:v>
                </c:pt>
                <c:pt idx="192">
                  <c:v>40225</c:v>
                </c:pt>
                <c:pt idx="193">
                  <c:v>40232</c:v>
                </c:pt>
                <c:pt idx="194">
                  <c:v>40239</c:v>
                </c:pt>
                <c:pt idx="195">
                  <c:v>40246</c:v>
                </c:pt>
                <c:pt idx="196">
                  <c:v>40253</c:v>
                </c:pt>
                <c:pt idx="197">
                  <c:v>40260</c:v>
                </c:pt>
                <c:pt idx="198">
                  <c:v>40267</c:v>
                </c:pt>
                <c:pt idx="199">
                  <c:v>40274</c:v>
                </c:pt>
                <c:pt idx="200">
                  <c:v>40281</c:v>
                </c:pt>
                <c:pt idx="201">
                  <c:v>40288</c:v>
                </c:pt>
                <c:pt idx="202">
                  <c:v>40295</c:v>
                </c:pt>
                <c:pt idx="203">
                  <c:v>40302</c:v>
                </c:pt>
                <c:pt idx="204">
                  <c:v>40309</c:v>
                </c:pt>
                <c:pt idx="205">
                  <c:v>40316</c:v>
                </c:pt>
                <c:pt idx="206">
                  <c:v>40323</c:v>
                </c:pt>
                <c:pt idx="207">
                  <c:v>40330</c:v>
                </c:pt>
                <c:pt idx="208">
                  <c:v>40337</c:v>
                </c:pt>
                <c:pt idx="209">
                  <c:v>40344</c:v>
                </c:pt>
                <c:pt idx="210">
                  <c:v>40351</c:v>
                </c:pt>
                <c:pt idx="211">
                  <c:v>40358</c:v>
                </c:pt>
                <c:pt idx="212">
                  <c:v>40365</c:v>
                </c:pt>
                <c:pt idx="213">
                  <c:v>40372</c:v>
                </c:pt>
                <c:pt idx="214">
                  <c:v>40379</c:v>
                </c:pt>
                <c:pt idx="215">
                  <c:v>40386</c:v>
                </c:pt>
                <c:pt idx="216">
                  <c:v>40393</c:v>
                </c:pt>
                <c:pt idx="217">
                  <c:v>40400</c:v>
                </c:pt>
                <c:pt idx="218">
                  <c:v>40407</c:v>
                </c:pt>
                <c:pt idx="219">
                  <c:v>40414</c:v>
                </c:pt>
                <c:pt idx="220">
                  <c:v>40421</c:v>
                </c:pt>
                <c:pt idx="221">
                  <c:v>40428</c:v>
                </c:pt>
                <c:pt idx="222">
                  <c:v>40435</c:v>
                </c:pt>
                <c:pt idx="223">
                  <c:v>40442</c:v>
                </c:pt>
                <c:pt idx="224">
                  <c:v>40449</c:v>
                </c:pt>
                <c:pt idx="225">
                  <c:v>40456</c:v>
                </c:pt>
                <c:pt idx="226">
                  <c:v>40463</c:v>
                </c:pt>
                <c:pt idx="227">
                  <c:v>40470</c:v>
                </c:pt>
                <c:pt idx="228">
                  <c:v>40477</c:v>
                </c:pt>
                <c:pt idx="229">
                  <c:v>40484</c:v>
                </c:pt>
                <c:pt idx="230">
                  <c:v>40491</c:v>
                </c:pt>
                <c:pt idx="231">
                  <c:v>40498</c:v>
                </c:pt>
                <c:pt idx="232">
                  <c:v>40505</c:v>
                </c:pt>
                <c:pt idx="233">
                  <c:v>40512</c:v>
                </c:pt>
                <c:pt idx="234">
                  <c:v>40519</c:v>
                </c:pt>
                <c:pt idx="235">
                  <c:v>40526</c:v>
                </c:pt>
                <c:pt idx="236">
                  <c:v>40533</c:v>
                </c:pt>
                <c:pt idx="237">
                  <c:v>40540</c:v>
                </c:pt>
                <c:pt idx="238">
                  <c:v>40547</c:v>
                </c:pt>
                <c:pt idx="239">
                  <c:v>40554</c:v>
                </c:pt>
                <c:pt idx="240">
                  <c:v>40561</c:v>
                </c:pt>
                <c:pt idx="241">
                  <c:v>40568</c:v>
                </c:pt>
                <c:pt idx="242">
                  <c:v>40575</c:v>
                </c:pt>
                <c:pt idx="243">
                  <c:v>40582</c:v>
                </c:pt>
                <c:pt idx="244">
                  <c:v>40589</c:v>
                </c:pt>
                <c:pt idx="245">
                  <c:v>40596</c:v>
                </c:pt>
                <c:pt idx="246">
                  <c:v>40603</c:v>
                </c:pt>
                <c:pt idx="247">
                  <c:v>40610</c:v>
                </c:pt>
                <c:pt idx="248">
                  <c:v>40617</c:v>
                </c:pt>
                <c:pt idx="249">
                  <c:v>40624</c:v>
                </c:pt>
                <c:pt idx="250">
                  <c:v>40631</c:v>
                </c:pt>
                <c:pt idx="251">
                  <c:v>40638</c:v>
                </c:pt>
                <c:pt idx="252">
                  <c:v>40645</c:v>
                </c:pt>
                <c:pt idx="253">
                  <c:v>40652</c:v>
                </c:pt>
                <c:pt idx="254">
                  <c:v>40659</c:v>
                </c:pt>
                <c:pt idx="255">
                  <c:v>40666</c:v>
                </c:pt>
                <c:pt idx="256">
                  <c:v>40673</c:v>
                </c:pt>
                <c:pt idx="257">
                  <c:v>40680</c:v>
                </c:pt>
                <c:pt idx="258">
                  <c:v>40687</c:v>
                </c:pt>
                <c:pt idx="259">
                  <c:v>40694</c:v>
                </c:pt>
                <c:pt idx="260">
                  <c:v>40701</c:v>
                </c:pt>
                <c:pt idx="261">
                  <c:v>40708</c:v>
                </c:pt>
                <c:pt idx="262">
                  <c:v>40715</c:v>
                </c:pt>
                <c:pt idx="263">
                  <c:v>40722</c:v>
                </c:pt>
                <c:pt idx="264">
                  <c:v>40729</c:v>
                </c:pt>
                <c:pt idx="265">
                  <c:v>40736</c:v>
                </c:pt>
                <c:pt idx="266">
                  <c:v>40743</c:v>
                </c:pt>
                <c:pt idx="267">
                  <c:v>40750</c:v>
                </c:pt>
                <c:pt idx="268">
                  <c:v>40757</c:v>
                </c:pt>
                <c:pt idx="269">
                  <c:v>40764</c:v>
                </c:pt>
                <c:pt idx="270">
                  <c:v>40771</c:v>
                </c:pt>
                <c:pt idx="271">
                  <c:v>40778</c:v>
                </c:pt>
                <c:pt idx="272">
                  <c:v>40785</c:v>
                </c:pt>
                <c:pt idx="273">
                  <c:v>40792</c:v>
                </c:pt>
                <c:pt idx="274">
                  <c:v>40799</c:v>
                </c:pt>
                <c:pt idx="275">
                  <c:v>40806</c:v>
                </c:pt>
                <c:pt idx="276">
                  <c:v>40813</c:v>
                </c:pt>
                <c:pt idx="277">
                  <c:v>40820</c:v>
                </c:pt>
                <c:pt idx="278">
                  <c:v>40827</c:v>
                </c:pt>
                <c:pt idx="279">
                  <c:v>40834</c:v>
                </c:pt>
                <c:pt idx="280">
                  <c:v>40841</c:v>
                </c:pt>
                <c:pt idx="281">
                  <c:v>40848</c:v>
                </c:pt>
                <c:pt idx="282">
                  <c:v>40855</c:v>
                </c:pt>
                <c:pt idx="283">
                  <c:v>40862</c:v>
                </c:pt>
                <c:pt idx="284">
                  <c:v>40869</c:v>
                </c:pt>
                <c:pt idx="285">
                  <c:v>40876</c:v>
                </c:pt>
                <c:pt idx="286">
                  <c:v>40883</c:v>
                </c:pt>
                <c:pt idx="287">
                  <c:v>40890</c:v>
                </c:pt>
                <c:pt idx="288">
                  <c:v>40897</c:v>
                </c:pt>
                <c:pt idx="289">
                  <c:v>40904</c:v>
                </c:pt>
                <c:pt idx="290">
                  <c:v>40911</c:v>
                </c:pt>
                <c:pt idx="291">
                  <c:v>40918</c:v>
                </c:pt>
                <c:pt idx="292">
                  <c:v>40925</c:v>
                </c:pt>
                <c:pt idx="293">
                  <c:v>40932</c:v>
                </c:pt>
                <c:pt idx="294">
                  <c:v>40939</c:v>
                </c:pt>
                <c:pt idx="295">
                  <c:v>40946</c:v>
                </c:pt>
                <c:pt idx="296">
                  <c:v>40953</c:v>
                </c:pt>
                <c:pt idx="297">
                  <c:v>40960</c:v>
                </c:pt>
                <c:pt idx="298">
                  <c:v>40967</c:v>
                </c:pt>
                <c:pt idx="299">
                  <c:v>40974</c:v>
                </c:pt>
                <c:pt idx="300">
                  <c:v>40981</c:v>
                </c:pt>
                <c:pt idx="301">
                  <c:v>40988</c:v>
                </c:pt>
                <c:pt idx="302">
                  <c:v>40995</c:v>
                </c:pt>
                <c:pt idx="303">
                  <c:v>41002</c:v>
                </c:pt>
                <c:pt idx="304">
                  <c:v>41009</c:v>
                </c:pt>
                <c:pt idx="305">
                  <c:v>41016</c:v>
                </c:pt>
                <c:pt idx="306">
                  <c:v>41023</c:v>
                </c:pt>
                <c:pt idx="307">
                  <c:v>41030</c:v>
                </c:pt>
                <c:pt idx="308">
                  <c:v>41037</c:v>
                </c:pt>
                <c:pt idx="309">
                  <c:v>41044</c:v>
                </c:pt>
                <c:pt idx="310">
                  <c:v>41051</c:v>
                </c:pt>
                <c:pt idx="311">
                  <c:v>41058</c:v>
                </c:pt>
                <c:pt idx="312">
                  <c:v>41065</c:v>
                </c:pt>
                <c:pt idx="313">
                  <c:v>41072</c:v>
                </c:pt>
                <c:pt idx="314">
                  <c:v>41079</c:v>
                </c:pt>
                <c:pt idx="315">
                  <c:v>41086</c:v>
                </c:pt>
                <c:pt idx="316">
                  <c:v>41093</c:v>
                </c:pt>
                <c:pt idx="317">
                  <c:v>41100</c:v>
                </c:pt>
                <c:pt idx="318">
                  <c:v>41107</c:v>
                </c:pt>
                <c:pt idx="319">
                  <c:v>41114</c:v>
                </c:pt>
                <c:pt idx="320">
                  <c:v>41121</c:v>
                </c:pt>
                <c:pt idx="321">
                  <c:v>41128</c:v>
                </c:pt>
                <c:pt idx="322">
                  <c:v>41135</c:v>
                </c:pt>
                <c:pt idx="323">
                  <c:v>41142</c:v>
                </c:pt>
                <c:pt idx="324">
                  <c:v>41149</c:v>
                </c:pt>
                <c:pt idx="325">
                  <c:v>41156</c:v>
                </c:pt>
                <c:pt idx="326">
                  <c:v>41163</c:v>
                </c:pt>
                <c:pt idx="327">
                  <c:v>41170</c:v>
                </c:pt>
                <c:pt idx="328">
                  <c:v>41177</c:v>
                </c:pt>
                <c:pt idx="329">
                  <c:v>41184</c:v>
                </c:pt>
                <c:pt idx="330">
                  <c:v>41191</c:v>
                </c:pt>
                <c:pt idx="331">
                  <c:v>41198</c:v>
                </c:pt>
                <c:pt idx="332">
                  <c:v>41205</c:v>
                </c:pt>
                <c:pt idx="333">
                  <c:v>41212</c:v>
                </c:pt>
                <c:pt idx="334">
                  <c:v>41219</c:v>
                </c:pt>
                <c:pt idx="335">
                  <c:v>41226</c:v>
                </c:pt>
                <c:pt idx="336">
                  <c:v>41233</c:v>
                </c:pt>
                <c:pt idx="337">
                  <c:v>41240</c:v>
                </c:pt>
                <c:pt idx="338">
                  <c:v>41247</c:v>
                </c:pt>
                <c:pt idx="339">
                  <c:v>41254</c:v>
                </c:pt>
                <c:pt idx="340">
                  <c:v>41261</c:v>
                </c:pt>
                <c:pt idx="341">
                  <c:v>41267</c:v>
                </c:pt>
                <c:pt idx="342">
                  <c:v>41274</c:v>
                </c:pt>
                <c:pt idx="343">
                  <c:v>41282</c:v>
                </c:pt>
                <c:pt idx="344">
                  <c:v>41289</c:v>
                </c:pt>
                <c:pt idx="345">
                  <c:v>41296</c:v>
                </c:pt>
                <c:pt idx="346">
                  <c:v>41303</c:v>
                </c:pt>
                <c:pt idx="347">
                  <c:v>41310</c:v>
                </c:pt>
                <c:pt idx="348">
                  <c:v>41317</c:v>
                </c:pt>
                <c:pt idx="349">
                  <c:v>41324</c:v>
                </c:pt>
                <c:pt idx="350">
                  <c:v>41331</c:v>
                </c:pt>
                <c:pt idx="351">
                  <c:v>41338</c:v>
                </c:pt>
                <c:pt idx="352">
                  <c:v>41345</c:v>
                </c:pt>
                <c:pt idx="353">
                  <c:v>41352</c:v>
                </c:pt>
                <c:pt idx="354">
                  <c:v>41359</c:v>
                </c:pt>
                <c:pt idx="355">
                  <c:v>41366</c:v>
                </c:pt>
                <c:pt idx="356">
                  <c:v>41373</c:v>
                </c:pt>
                <c:pt idx="357">
                  <c:v>41380</c:v>
                </c:pt>
                <c:pt idx="358">
                  <c:v>41387</c:v>
                </c:pt>
                <c:pt idx="359">
                  <c:v>41394</c:v>
                </c:pt>
                <c:pt idx="360">
                  <c:v>41401</c:v>
                </c:pt>
                <c:pt idx="361">
                  <c:v>41408</c:v>
                </c:pt>
                <c:pt idx="362">
                  <c:v>41415</c:v>
                </c:pt>
                <c:pt idx="363">
                  <c:v>41422</c:v>
                </c:pt>
                <c:pt idx="364">
                  <c:v>41429</c:v>
                </c:pt>
                <c:pt idx="365">
                  <c:v>41436</c:v>
                </c:pt>
                <c:pt idx="366">
                  <c:v>41443</c:v>
                </c:pt>
                <c:pt idx="367">
                  <c:v>41450</c:v>
                </c:pt>
                <c:pt idx="368">
                  <c:v>41457</c:v>
                </c:pt>
                <c:pt idx="369">
                  <c:v>41464</c:v>
                </c:pt>
                <c:pt idx="370">
                  <c:v>41471</c:v>
                </c:pt>
                <c:pt idx="371">
                  <c:v>41478</c:v>
                </c:pt>
                <c:pt idx="372">
                  <c:v>41485</c:v>
                </c:pt>
                <c:pt idx="373">
                  <c:v>41492</c:v>
                </c:pt>
                <c:pt idx="374">
                  <c:v>41499</c:v>
                </c:pt>
                <c:pt idx="375">
                  <c:v>41506</c:v>
                </c:pt>
                <c:pt idx="376">
                  <c:v>41513</c:v>
                </c:pt>
                <c:pt idx="377">
                  <c:v>41520</c:v>
                </c:pt>
                <c:pt idx="378">
                  <c:v>41527</c:v>
                </c:pt>
                <c:pt idx="379">
                  <c:v>41534</c:v>
                </c:pt>
                <c:pt idx="380">
                  <c:v>41541</c:v>
                </c:pt>
                <c:pt idx="381">
                  <c:v>41548</c:v>
                </c:pt>
                <c:pt idx="382">
                  <c:v>41555</c:v>
                </c:pt>
                <c:pt idx="383">
                  <c:v>41562</c:v>
                </c:pt>
                <c:pt idx="384">
                  <c:v>41569</c:v>
                </c:pt>
                <c:pt idx="385">
                  <c:v>41576</c:v>
                </c:pt>
                <c:pt idx="386">
                  <c:v>41583</c:v>
                </c:pt>
                <c:pt idx="387">
                  <c:v>41590</c:v>
                </c:pt>
                <c:pt idx="388">
                  <c:v>41597</c:v>
                </c:pt>
                <c:pt idx="389">
                  <c:v>41604</c:v>
                </c:pt>
                <c:pt idx="390">
                  <c:v>41611</c:v>
                </c:pt>
                <c:pt idx="391">
                  <c:v>41618</c:v>
                </c:pt>
                <c:pt idx="392">
                  <c:v>41625</c:v>
                </c:pt>
                <c:pt idx="393">
                  <c:v>41632</c:v>
                </c:pt>
                <c:pt idx="394">
                  <c:v>41639</c:v>
                </c:pt>
                <c:pt idx="395">
                  <c:v>41646</c:v>
                </c:pt>
                <c:pt idx="396">
                  <c:v>41653</c:v>
                </c:pt>
                <c:pt idx="397">
                  <c:v>41660</c:v>
                </c:pt>
                <c:pt idx="398">
                  <c:v>41667</c:v>
                </c:pt>
                <c:pt idx="399">
                  <c:v>41674</c:v>
                </c:pt>
                <c:pt idx="400">
                  <c:v>41681</c:v>
                </c:pt>
                <c:pt idx="401">
                  <c:v>41688</c:v>
                </c:pt>
                <c:pt idx="402">
                  <c:v>41695</c:v>
                </c:pt>
                <c:pt idx="403">
                  <c:v>41702</c:v>
                </c:pt>
                <c:pt idx="404">
                  <c:v>41709</c:v>
                </c:pt>
                <c:pt idx="405">
                  <c:v>41716</c:v>
                </c:pt>
                <c:pt idx="406">
                  <c:v>41723</c:v>
                </c:pt>
                <c:pt idx="407">
                  <c:v>41730</c:v>
                </c:pt>
                <c:pt idx="408">
                  <c:v>41737</c:v>
                </c:pt>
                <c:pt idx="409">
                  <c:v>41744</c:v>
                </c:pt>
                <c:pt idx="410">
                  <c:v>41751</c:v>
                </c:pt>
                <c:pt idx="411">
                  <c:v>41758</c:v>
                </c:pt>
                <c:pt idx="412">
                  <c:v>41765</c:v>
                </c:pt>
                <c:pt idx="413">
                  <c:v>41772</c:v>
                </c:pt>
                <c:pt idx="414">
                  <c:v>41779</c:v>
                </c:pt>
                <c:pt idx="415">
                  <c:v>41786</c:v>
                </c:pt>
                <c:pt idx="416">
                  <c:v>41793</c:v>
                </c:pt>
                <c:pt idx="417">
                  <c:v>41800</c:v>
                </c:pt>
                <c:pt idx="418">
                  <c:v>41807</c:v>
                </c:pt>
                <c:pt idx="419">
                  <c:v>41814</c:v>
                </c:pt>
                <c:pt idx="420">
                  <c:v>41821</c:v>
                </c:pt>
                <c:pt idx="421">
                  <c:v>41828</c:v>
                </c:pt>
                <c:pt idx="422">
                  <c:v>41835</c:v>
                </c:pt>
                <c:pt idx="423">
                  <c:v>41842</c:v>
                </c:pt>
                <c:pt idx="424">
                  <c:v>41849</c:v>
                </c:pt>
                <c:pt idx="425">
                  <c:v>41856</c:v>
                </c:pt>
                <c:pt idx="426">
                  <c:v>41863</c:v>
                </c:pt>
                <c:pt idx="427">
                  <c:v>41870</c:v>
                </c:pt>
                <c:pt idx="428">
                  <c:v>41877</c:v>
                </c:pt>
                <c:pt idx="429">
                  <c:v>41884</c:v>
                </c:pt>
                <c:pt idx="430">
                  <c:v>41891</c:v>
                </c:pt>
                <c:pt idx="431">
                  <c:v>41898</c:v>
                </c:pt>
                <c:pt idx="432">
                  <c:v>41905</c:v>
                </c:pt>
                <c:pt idx="433">
                  <c:v>41912</c:v>
                </c:pt>
                <c:pt idx="434">
                  <c:v>41919</c:v>
                </c:pt>
                <c:pt idx="435">
                  <c:v>41926</c:v>
                </c:pt>
                <c:pt idx="436">
                  <c:v>41933</c:v>
                </c:pt>
                <c:pt idx="437">
                  <c:v>41940</c:v>
                </c:pt>
                <c:pt idx="438">
                  <c:v>41947</c:v>
                </c:pt>
                <c:pt idx="439">
                  <c:v>41954</c:v>
                </c:pt>
                <c:pt idx="440">
                  <c:v>41961</c:v>
                </c:pt>
                <c:pt idx="441">
                  <c:v>41968</c:v>
                </c:pt>
                <c:pt idx="442">
                  <c:v>41975</c:v>
                </c:pt>
                <c:pt idx="443">
                  <c:v>41982</c:v>
                </c:pt>
                <c:pt idx="444">
                  <c:v>41989</c:v>
                </c:pt>
                <c:pt idx="445">
                  <c:v>41996</c:v>
                </c:pt>
                <c:pt idx="446">
                  <c:v>42003</c:v>
                </c:pt>
                <c:pt idx="447">
                  <c:v>42010</c:v>
                </c:pt>
                <c:pt idx="448">
                  <c:v>42017</c:v>
                </c:pt>
                <c:pt idx="449">
                  <c:v>42024</c:v>
                </c:pt>
                <c:pt idx="450">
                  <c:v>42031</c:v>
                </c:pt>
                <c:pt idx="451">
                  <c:v>42038</c:v>
                </c:pt>
                <c:pt idx="452">
                  <c:v>42045</c:v>
                </c:pt>
                <c:pt idx="453">
                  <c:v>42052</c:v>
                </c:pt>
                <c:pt idx="454">
                  <c:v>42059</c:v>
                </c:pt>
                <c:pt idx="455">
                  <c:v>42066</c:v>
                </c:pt>
                <c:pt idx="456">
                  <c:v>42073</c:v>
                </c:pt>
                <c:pt idx="457">
                  <c:v>42080</c:v>
                </c:pt>
                <c:pt idx="458">
                  <c:v>42087</c:v>
                </c:pt>
                <c:pt idx="459">
                  <c:v>42094</c:v>
                </c:pt>
                <c:pt idx="460">
                  <c:v>42101</c:v>
                </c:pt>
                <c:pt idx="461">
                  <c:v>42108</c:v>
                </c:pt>
                <c:pt idx="462">
                  <c:v>42115</c:v>
                </c:pt>
                <c:pt idx="463">
                  <c:v>42122</c:v>
                </c:pt>
                <c:pt idx="464">
                  <c:v>42129</c:v>
                </c:pt>
                <c:pt idx="465">
                  <c:v>42136</c:v>
                </c:pt>
                <c:pt idx="466">
                  <c:v>42143</c:v>
                </c:pt>
                <c:pt idx="467">
                  <c:v>42150</c:v>
                </c:pt>
                <c:pt idx="468">
                  <c:v>42157</c:v>
                </c:pt>
                <c:pt idx="469">
                  <c:v>42164</c:v>
                </c:pt>
                <c:pt idx="470">
                  <c:v>42171</c:v>
                </c:pt>
                <c:pt idx="471">
                  <c:v>42178</c:v>
                </c:pt>
                <c:pt idx="472">
                  <c:v>42185</c:v>
                </c:pt>
                <c:pt idx="473">
                  <c:v>42192</c:v>
                </c:pt>
                <c:pt idx="474">
                  <c:v>42199</c:v>
                </c:pt>
                <c:pt idx="475">
                  <c:v>42206</c:v>
                </c:pt>
                <c:pt idx="476">
                  <c:v>42213</c:v>
                </c:pt>
                <c:pt idx="477">
                  <c:v>42220</c:v>
                </c:pt>
                <c:pt idx="478">
                  <c:v>42227</c:v>
                </c:pt>
                <c:pt idx="479">
                  <c:v>42234</c:v>
                </c:pt>
                <c:pt idx="480">
                  <c:v>42241</c:v>
                </c:pt>
                <c:pt idx="481">
                  <c:v>42248</c:v>
                </c:pt>
                <c:pt idx="482">
                  <c:v>42255</c:v>
                </c:pt>
                <c:pt idx="483">
                  <c:v>42262</c:v>
                </c:pt>
                <c:pt idx="484">
                  <c:v>42269</c:v>
                </c:pt>
                <c:pt idx="485">
                  <c:v>42276</c:v>
                </c:pt>
                <c:pt idx="486">
                  <c:v>42283</c:v>
                </c:pt>
                <c:pt idx="487">
                  <c:v>42290</c:v>
                </c:pt>
                <c:pt idx="488">
                  <c:v>42297</c:v>
                </c:pt>
                <c:pt idx="489">
                  <c:v>42304</c:v>
                </c:pt>
                <c:pt idx="490">
                  <c:v>42311</c:v>
                </c:pt>
                <c:pt idx="491">
                  <c:v>42318</c:v>
                </c:pt>
                <c:pt idx="492">
                  <c:v>42325</c:v>
                </c:pt>
                <c:pt idx="493">
                  <c:v>42332</c:v>
                </c:pt>
                <c:pt idx="494">
                  <c:v>42339</c:v>
                </c:pt>
                <c:pt idx="495">
                  <c:v>42346</c:v>
                </c:pt>
                <c:pt idx="496">
                  <c:v>42353</c:v>
                </c:pt>
                <c:pt idx="497">
                  <c:v>42360</c:v>
                </c:pt>
                <c:pt idx="498">
                  <c:v>42367</c:v>
                </c:pt>
                <c:pt idx="499">
                  <c:v>42374</c:v>
                </c:pt>
                <c:pt idx="500">
                  <c:v>42381</c:v>
                </c:pt>
                <c:pt idx="501">
                  <c:v>42388</c:v>
                </c:pt>
                <c:pt idx="502">
                  <c:v>42395</c:v>
                </c:pt>
                <c:pt idx="503">
                  <c:v>42402</c:v>
                </c:pt>
                <c:pt idx="504">
                  <c:v>42409</c:v>
                </c:pt>
                <c:pt idx="505">
                  <c:v>42416</c:v>
                </c:pt>
                <c:pt idx="506">
                  <c:v>42423</c:v>
                </c:pt>
                <c:pt idx="507">
                  <c:v>42430</c:v>
                </c:pt>
                <c:pt idx="508">
                  <c:v>42437</c:v>
                </c:pt>
                <c:pt idx="509">
                  <c:v>42444</c:v>
                </c:pt>
                <c:pt idx="510">
                  <c:v>42451</c:v>
                </c:pt>
                <c:pt idx="511">
                  <c:v>42458</c:v>
                </c:pt>
                <c:pt idx="512">
                  <c:v>42465</c:v>
                </c:pt>
                <c:pt idx="513">
                  <c:v>42472</c:v>
                </c:pt>
                <c:pt idx="514">
                  <c:v>42479</c:v>
                </c:pt>
                <c:pt idx="515">
                  <c:v>42486</c:v>
                </c:pt>
                <c:pt idx="516">
                  <c:v>42493</c:v>
                </c:pt>
                <c:pt idx="517">
                  <c:v>42500</c:v>
                </c:pt>
                <c:pt idx="518">
                  <c:v>42507</c:v>
                </c:pt>
                <c:pt idx="519">
                  <c:v>42514</c:v>
                </c:pt>
                <c:pt idx="520">
                  <c:v>42521</c:v>
                </c:pt>
                <c:pt idx="521">
                  <c:v>42528</c:v>
                </c:pt>
                <c:pt idx="522">
                  <c:v>42535</c:v>
                </c:pt>
                <c:pt idx="523">
                  <c:v>42542</c:v>
                </c:pt>
                <c:pt idx="524">
                  <c:v>42549</c:v>
                </c:pt>
                <c:pt idx="525">
                  <c:v>42556</c:v>
                </c:pt>
                <c:pt idx="526">
                  <c:v>42563</c:v>
                </c:pt>
                <c:pt idx="527">
                  <c:v>42570</c:v>
                </c:pt>
                <c:pt idx="528">
                  <c:v>42577</c:v>
                </c:pt>
                <c:pt idx="529">
                  <c:v>42584</c:v>
                </c:pt>
                <c:pt idx="530">
                  <c:v>42591</c:v>
                </c:pt>
                <c:pt idx="531">
                  <c:v>42598</c:v>
                </c:pt>
                <c:pt idx="532">
                  <c:v>42605</c:v>
                </c:pt>
                <c:pt idx="533">
                  <c:v>42612</c:v>
                </c:pt>
                <c:pt idx="534">
                  <c:v>42619</c:v>
                </c:pt>
                <c:pt idx="535">
                  <c:v>42626</c:v>
                </c:pt>
                <c:pt idx="536">
                  <c:v>42633</c:v>
                </c:pt>
                <c:pt idx="537">
                  <c:v>42640</c:v>
                </c:pt>
                <c:pt idx="538">
                  <c:v>42647</c:v>
                </c:pt>
                <c:pt idx="539">
                  <c:v>42654</c:v>
                </c:pt>
                <c:pt idx="540">
                  <c:v>42661</c:v>
                </c:pt>
                <c:pt idx="541">
                  <c:v>42668</c:v>
                </c:pt>
                <c:pt idx="542">
                  <c:v>42675</c:v>
                </c:pt>
                <c:pt idx="543">
                  <c:v>42682</c:v>
                </c:pt>
                <c:pt idx="544">
                  <c:v>42689</c:v>
                </c:pt>
                <c:pt idx="545">
                  <c:v>42696</c:v>
                </c:pt>
                <c:pt idx="546">
                  <c:v>42703</c:v>
                </c:pt>
                <c:pt idx="547">
                  <c:v>42710</c:v>
                </c:pt>
                <c:pt idx="548">
                  <c:v>42717</c:v>
                </c:pt>
                <c:pt idx="549">
                  <c:v>42724</c:v>
                </c:pt>
                <c:pt idx="550">
                  <c:v>42731</c:v>
                </c:pt>
                <c:pt idx="551">
                  <c:v>42738</c:v>
                </c:pt>
                <c:pt idx="552">
                  <c:v>42745</c:v>
                </c:pt>
                <c:pt idx="553">
                  <c:v>42752</c:v>
                </c:pt>
                <c:pt idx="554">
                  <c:v>42759</c:v>
                </c:pt>
                <c:pt idx="555">
                  <c:v>42766</c:v>
                </c:pt>
                <c:pt idx="556">
                  <c:v>42773</c:v>
                </c:pt>
                <c:pt idx="557">
                  <c:v>42780</c:v>
                </c:pt>
                <c:pt idx="558">
                  <c:v>42787</c:v>
                </c:pt>
                <c:pt idx="559">
                  <c:v>42794</c:v>
                </c:pt>
                <c:pt idx="560">
                  <c:v>42801</c:v>
                </c:pt>
                <c:pt idx="561">
                  <c:v>42808</c:v>
                </c:pt>
                <c:pt idx="562">
                  <c:v>42815</c:v>
                </c:pt>
                <c:pt idx="563">
                  <c:v>42822</c:v>
                </c:pt>
                <c:pt idx="564">
                  <c:v>42829</c:v>
                </c:pt>
                <c:pt idx="565">
                  <c:v>42836</c:v>
                </c:pt>
                <c:pt idx="566">
                  <c:v>42843</c:v>
                </c:pt>
                <c:pt idx="567">
                  <c:v>42850</c:v>
                </c:pt>
                <c:pt idx="568">
                  <c:v>42857</c:v>
                </c:pt>
                <c:pt idx="569">
                  <c:v>42864</c:v>
                </c:pt>
                <c:pt idx="570">
                  <c:v>42871</c:v>
                </c:pt>
                <c:pt idx="571">
                  <c:v>42878</c:v>
                </c:pt>
                <c:pt idx="572">
                  <c:v>42885</c:v>
                </c:pt>
                <c:pt idx="573">
                  <c:v>42892</c:v>
                </c:pt>
                <c:pt idx="574">
                  <c:v>42899</c:v>
                </c:pt>
                <c:pt idx="575">
                  <c:v>42906</c:v>
                </c:pt>
                <c:pt idx="576">
                  <c:v>42913</c:v>
                </c:pt>
                <c:pt idx="577">
                  <c:v>42919</c:v>
                </c:pt>
                <c:pt idx="578">
                  <c:v>42927</c:v>
                </c:pt>
                <c:pt idx="579">
                  <c:v>42934</c:v>
                </c:pt>
                <c:pt idx="580">
                  <c:v>42941</c:v>
                </c:pt>
                <c:pt idx="581">
                  <c:v>42948</c:v>
                </c:pt>
                <c:pt idx="582">
                  <c:v>42955</c:v>
                </c:pt>
                <c:pt idx="583">
                  <c:v>42962</c:v>
                </c:pt>
                <c:pt idx="584">
                  <c:v>42969</c:v>
                </c:pt>
                <c:pt idx="585">
                  <c:v>42976</c:v>
                </c:pt>
                <c:pt idx="586">
                  <c:v>42983</c:v>
                </c:pt>
                <c:pt idx="587">
                  <c:v>42990</c:v>
                </c:pt>
                <c:pt idx="588">
                  <c:v>42997</c:v>
                </c:pt>
                <c:pt idx="589">
                  <c:v>43004</c:v>
                </c:pt>
                <c:pt idx="590">
                  <c:v>43011</c:v>
                </c:pt>
                <c:pt idx="591">
                  <c:v>43018</c:v>
                </c:pt>
                <c:pt idx="592">
                  <c:v>43025</c:v>
                </c:pt>
                <c:pt idx="593">
                  <c:v>43032</c:v>
                </c:pt>
                <c:pt idx="594">
                  <c:v>43039</c:v>
                </c:pt>
                <c:pt idx="595">
                  <c:v>43046</c:v>
                </c:pt>
                <c:pt idx="596">
                  <c:v>43053</c:v>
                </c:pt>
                <c:pt idx="597">
                  <c:v>43060</c:v>
                </c:pt>
                <c:pt idx="598">
                  <c:v>43067</c:v>
                </c:pt>
                <c:pt idx="599">
                  <c:v>43074</c:v>
                </c:pt>
                <c:pt idx="600">
                  <c:v>43081</c:v>
                </c:pt>
                <c:pt idx="601">
                  <c:v>43088</c:v>
                </c:pt>
                <c:pt idx="602">
                  <c:v>43095</c:v>
                </c:pt>
                <c:pt idx="603">
                  <c:v>43102</c:v>
                </c:pt>
                <c:pt idx="604">
                  <c:v>43109</c:v>
                </c:pt>
                <c:pt idx="605">
                  <c:v>43116</c:v>
                </c:pt>
                <c:pt idx="606">
                  <c:v>43123</c:v>
                </c:pt>
                <c:pt idx="607">
                  <c:v>43130</c:v>
                </c:pt>
                <c:pt idx="608">
                  <c:v>43137</c:v>
                </c:pt>
                <c:pt idx="609">
                  <c:v>43144</c:v>
                </c:pt>
                <c:pt idx="610">
                  <c:v>43151</c:v>
                </c:pt>
                <c:pt idx="611">
                  <c:v>43158</c:v>
                </c:pt>
                <c:pt idx="612">
                  <c:v>43165</c:v>
                </c:pt>
                <c:pt idx="613">
                  <c:v>43172</c:v>
                </c:pt>
                <c:pt idx="614">
                  <c:v>43179</c:v>
                </c:pt>
                <c:pt idx="615">
                  <c:v>43186</c:v>
                </c:pt>
                <c:pt idx="616">
                  <c:v>43193</c:v>
                </c:pt>
                <c:pt idx="617">
                  <c:v>43200</c:v>
                </c:pt>
                <c:pt idx="618">
                  <c:v>43207</c:v>
                </c:pt>
                <c:pt idx="619">
                  <c:v>43214</c:v>
                </c:pt>
                <c:pt idx="620">
                  <c:v>43221</c:v>
                </c:pt>
                <c:pt idx="621">
                  <c:v>43228</c:v>
                </c:pt>
                <c:pt idx="622">
                  <c:v>43235</c:v>
                </c:pt>
                <c:pt idx="623">
                  <c:v>43242</c:v>
                </c:pt>
                <c:pt idx="624">
                  <c:v>43249</c:v>
                </c:pt>
                <c:pt idx="625">
                  <c:v>43256</c:v>
                </c:pt>
                <c:pt idx="626">
                  <c:v>43263</c:v>
                </c:pt>
                <c:pt idx="627">
                  <c:v>43270</c:v>
                </c:pt>
                <c:pt idx="628">
                  <c:v>43277</c:v>
                </c:pt>
                <c:pt idx="629">
                  <c:v>43284</c:v>
                </c:pt>
                <c:pt idx="630">
                  <c:v>43291</c:v>
                </c:pt>
                <c:pt idx="631">
                  <c:v>43298</c:v>
                </c:pt>
                <c:pt idx="632">
                  <c:v>43305</c:v>
                </c:pt>
                <c:pt idx="633">
                  <c:v>43312</c:v>
                </c:pt>
                <c:pt idx="634">
                  <c:v>43319</c:v>
                </c:pt>
                <c:pt idx="635">
                  <c:v>43326</c:v>
                </c:pt>
                <c:pt idx="636">
                  <c:v>43333</c:v>
                </c:pt>
                <c:pt idx="637">
                  <c:v>43340</c:v>
                </c:pt>
                <c:pt idx="638">
                  <c:v>43347</c:v>
                </c:pt>
                <c:pt idx="639">
                  <c:v>43354</c:v>
                </c:pt>
                <c:pt idx="640">
                  <c:v>43361</c:v>
                </c:pt>
                <c:pt idx="641">
                  <c:v>43368</c:v>
                </c:pt>
                <c:pt idx="642">
                  <c:v>43375</c:v>
                </c:pt>
                <c:pt idx="643">
                  <c:v>43382</c:v>
                </c:pt>
                <c:pt idx="644">
                  <c:v>43389</c:v>
                </c:pt>
                <c:pt idx="645">
                  <c:v>43396</c:v>
                </c:pt>
                <c:pt idx="646">
                  <c:v>43403</c:v>
                </c:pt>
                <c:pt idx="647">
                  <c:v>43410</c:v>
                </c:pt>
                <c:pt idx="648">
                  <c:v>43417</c:v>
                </c:pt>
                <c:pt idx="649">
                  <c:v>43424</c:v>
                </c:pt>
                <c:pt idx="650">
                  <c:v>43431</c:v>
                </c:pt>
                <c:pt idx="651">
                  <c:v>43438</c:v>
                </c:pt>
                <c:pt idx="652">
                  <c:v>43445</c:v>
                </c:pt>
                <c:pt idx="653">
                  <c:v>43452</c:v>
                </c:pt>
                <c:pt idx="654">
                  <c:v>43458</c:v>
                </c:pt>
                <c:pt idx="655">
                  <c:v>43465</c:v>
                </c:pt>
                <c:pt idx="656">
                  <c:v>43473</c:v>
                </c:pt>
                <c:pt idx="657">
                  <c:v>43480</c:v>
                </c:pt>
                <c:pt idx="658">
                  <c:v>43487</c:v>
                </c:pt>
                <c:pt idx="659">
                  <c:v>43494</c:v>
                </c:pt>
                <c:pt idx="660">
                  <c:v>43501</c:v>
                </c:pt>
                <c:pt idx="661">
                  <c:v>43508</c:v>
                </c:pt>
                <c:pt idx="662">
                  <c:v>43515</c:v>
                </c:pt>
                <c:pt idx="663">
                  <c:v>43522</c:v>
                </c:pt>
                <c:pt idx="664">
                  <c:v>43529</c:v>
                </c:pt>
                <c:pt idx="665">
                  <c:v>43536</c:v>
                </c:pt>
                <c:pt idx="666">
                  <c:v>43543</c:v>
                </c:pt>
                <c:pt idx="667">
                  <c:v>43550</c:v>
                </c:pt>
                <c:pt idx="668">
                  <c:v>43557</c:v>
                </c:pt>
                <c:pt idx="669">
                  <c:v>43564</c:v>
                </c:pt>
                <c:pt idx="670">
                  <c:v>43571</c:v>
                </c:pt>
                <c:pt idx="671">
                  <c:v>43578</c:v>
                </c:pt>
                <c:pt idx="672">
                  <c:v>43585</c:v>
                </c:pt>
                <c:pt idx="673">
                  <c:v>43592</c:v>
                </c:pt>
                <c:pt idx="674">
                  <c:v>43599</c:v>
                </c:pt>
                <c:pt idx="675">
                  <c:v>43606</c:v>
                </c:pt>
                <c:pt idx="676">
                  <c:v>43613</c:v>
                </c:pt>
                <c:pt idx="677">
                  <c:v>43620</c:v>
                </c:pt>
                <c:pt idx="678">
                  <c:v>43627</c:v>
                </c:pt>
                <c:pt idx="679">
                  <c:v>43634</c:v>
                </c:pt>
                <c:pt idx="680">
                  <c:v>43641</c:v>
                </c:pt>
                <c:pt idx="681">
                  <c:v>43648</c:v>
                </c:pt>
                <c:pt idx="682">
                  <c:v>43655</c:v>
                </c:pt>
                <c:pt idx="683">
                  <c:v>43662</c:v>
                </c:pt>
                <c:pt idx="684">
                  <c:v>43669</c:v>
                </c:pt>
                <c:pt idx="685">
                  <c:v>43676</c:v>
                </c:pt>
                <c:pt idx="686">
                  <c:v>43683</c:v>
                </c:pt>
                <c:pt idx="687">
                  <c:v>43690</c:v>
                </c:pt>
                <c:pt idx="688">
                  <c:v>43697</c:v>
                </c:pt>
                <c:pt idx="689">
                  <c:v>43704</c:v>
                </c:pt>
                <c:pt idx="690">
                  <c:v>43711</c:v>
                </c:pt>
                <c:pt idx="691">
                  <c:v>43718</c:v>
                </c:pt>
                <c:pt idx="692">
                  <c:v>43725</c:v>
                </c:pt>
                <c:pt idx="693">
                  <c:v>43732</c:v>
                </c:pt>
                <c:pt idx="694">
                  <c:v>43739</c:v>
                </c:pt>
                <c:pt idx="695">
                  <c:v>43746</c:v>
                </c:pt>
                <c:pt idx="696">
                  <c:v>43753</c:v>
                </c:pt>
                <c:pt idx="697">
                  <c:v>43760</c:v>
                </c:pt>
                <c:pt idx="698">
                  <c:v>43767</c:v>
                </c:pt>
                <c:pt idx="699">
                  <c:v>43774</c:v>
                </c:pt>
                <c:pt idx="700">
                  <c:v>43781</c:v>
                </c:pt>
                <c:pt idx="701">
                  <c:v>43788</c:v>
                </c:pt>
                <c:pt idx="702">
                  <c:v>43795</c:v>
                </c:pt>
                <c:pt idx="703">
                  <c:v>43802</c:v>
                </c:pt>
                <c:pt idx="704">
                  <c:v>43809</c:v>
                </c:pt>
                <c:pt idx="705">
                  <c:v>43816</c:v>
                </c:pt>
                <c:pt idx="706">
                  <c:v>43823</c:v>
                </c:pt>
                <c:pt idx="707">
                  <c:v>43830</c:v>
                </c:pt>
                <c:pt idx="708">
                  <c:v>43837</c:v>
                </c:pt>
                <c:pt idx="709">
                  <c:v>43844</c:v>
                </c:pt>
                <c:pt idx="710">
                  <c:v>43851</c:v>
                </c:pt>
                <c:pt idx="711">
                  <c:v>43858</c:v>
                </c:pt>
                <c:pt idx="712">
                  <c:v>43865</c:v>
                </c:pt>
                <c:pt idx="713">
                  <c:v>43872</c:v>
                </c:pt>
                <c:pt idx="714">
                  <c:v>43879</c:v>
                </c:pt>
                <c:pt idx="715">
                  <c:v>43886</c:v>
                </c:pt>
                <c:pt idx="716">
                  <c:v>43893</c:v>
                </c:pt>
                <c:pt idx="717">
                  <c:v>43900</c:v>
                </c:pt>
                <c:pt idx="718">
                  <c:v>43907</c:v>
                </c:pt>
                <c:pt idx="719">
                  <c:v>43914</c:v>
                </c:pt>
                <c:pt idx="720">
                  <c:v>43921</c:v>
                </c:pt>
                <c:pt idx="721">
                  <c:v>43928</c:v>
                </c:pt>
                <c:pt idx="722">
                  <c:v>43935</c:v>
                </c:pt>
                <c:pt idx="723">
                  <c:v>43942</c:v>
                </c:pt>
                <c:pt idx="724">
                  <c:v>43949</c:v>
                </c:pt>
                <c:pt idx="725">
                  <c:v>43956</c:v>
                </c:pt>
                <c:pt idx="726">
                  <c:v>43963</c:v>
                </c:pt>
                <c:pt idx="727">
                  <c:v>43970</c:v>
                </c:pt>
                <c:pt idx="728">
                  <c:v>43977</c:v>
                </c:pt>
                <c:pt idx="729">
                  <c:v>43984</c:v>
                </c:pt>
                <c:pt idx="730">
                  <c:v>43991</c:v>
                </c:pt>
                <c:pt idx="731">
                  <c:v>43998</c:v>
                </c:pt>
                <c:pt idx="732">
                  <c:v>44005</c:v>
                </c:pt>
                <c:pt idx="733">
                  <c:v>44012</c:v>
                </c:pt>
                <c:pt idx="734">
                  <c:v>44019</c:v>
                </c:pt>
                <c:pt idx="735">
                  <c:v>44026</c:v>
                </c:pt>
                <c:pt idx="736">
                  <c:v>44033</c:v>
                </c:pt>
                <c:pt idx="737">
                  <c:v>44040</c:v>
                </c:pt>
                <c:pt idx="738">
                  <c:v>44047</c:v>
                </c:pt>
                <c:pt idx="739">
                  <c:v>44054</c:v>
                </c:pt>
                <c:pt idx="740">
                  <c:v>44061</c:v>
                </c:pt>
                <c:pt idx="741">
                  <c:v>44068</c:v>
                </c:pt>
                <c:pt idx="742">
                  <c:v>44075</c:v>
                </c:pt>
                <c:pt idx="743">
                  <c:v>44082</c:v>
                </c:pt>
                <c:pt idx="744">
                  <c:v>44089</c:v>
                </c:pt>
                <c:pt idx="745">
                  <c:v>44096</c:v>
                </c:pt>
                <c:pt idx="746">
                  <c:v>44103</c:v>
                </c:pt>
                <c:pt idx="747">
                  <c:v>44110</c:v>
                </c:pt>
                <c:pt idx="748">
                  <c:v>44117</c:v>
                </c:pt>
                <c:pt idx="749">
                  <c:v>44124</c:v>
                </c:pt>
                <c:pt idx="750">
                  <c:v>44131</c:v>
                </c:pt>
                <c:pt idx="751">
                  <c:v>44138</c:v>
                </c:pt>
                <c:pt idx="752">
                  <c:v>44145</c:v>
                </c:pt>
                <c:pt idx="753">
                  <c:v>44152</c:v>
                </c:pt>
                <c:pt idx="754">
                  <c:v>44159</c:v>
                </c:pt>
                <c:pt idx="755">
                  <c:v>44166</c:v>
                </c:pt>
                <c:pt idx="756">
                  <c:v>44173</c:v>
                </c:pt>
                <c:pt idx="757">
                  <c:v>44180</c:v>
                </c:pt>
                <c:pt idx="758">
                  <c:v>44186</c:v>
                </c:pt>
                <c:pt idx="759">
                  <c:v>44194</c:v>
                </c:pt>
                <c:pt idx="760">
                  <c:v>44201</c:v>
                </c:pt>
                <c:pt idx="761">
                  <c:v>44208</c:v>
                </c:pt>
                <c:pt idx="762">
                  <c:v>44215</c:v>
                </c:pt>
                <c:pt idx="763">
                  <c:v>44222</c:v>
                </c:pt>
                <c:pt idx="764">
                  <c:v>44229</c:v>
                </c:pt>
                <c:pt idx="765">
                  <c:v>44236</c:v>
                </c:pt>
                <c:pt idx="766">
                  <c:v>44243</c:v>
                </c:pt>
                <c:pt idx="767">
                  <c:v>44250</c:v>
                </c:pt>
                <c:pt idx="768">
                  <c:v>44257</c:v>
                </c:pt>
                <c:pt idx="769">
                  <c:v>44264</c:v>
                </c:pt>
                <c:pt idx="770">
                  <c:v>44271</c:v>
                </c:pt>
                <c:pt idx="771">
                  <c:v>44278</c:v>
                </c:pt>
                <c:pt idx="772">
                  <c:v>44285</c:v>
                </c:pt>
                <c:pt idx="773">
                  <c:v>44292</c:v>
                </c:pt>
                <c:pt idx="774">
                  <c:v>44299</c:v>
                </c:pt>
                <c:pt idx="775">
                  <c:v>44306</c:v>
                </c:pt>
                <c:pt idx="776">
                  <c:v>44313</c:v>
                </c:pt>
                <c:pt idx="777">
                  <c:v>44320</c:v>
                </c:pt>
                <c:pt idx="778">
                  <c:v>44327</c:v>
                </c:pt>
                <c:pt idx="779">
                  <c:v>44334</c:v>
                </c:pt>
                <c:pt idx="780">
                  <c:v>44341</c:v>
                </c:pt>
                <c:pt idx="781">
                  <c:v>44348</c:v>
                </c:pt>
                <c:pt idx="782">
                  <c:v>44355</c:v>
                </c:pt>
                <c:pt idx="783">
                  <c:v>44362</c:v>
                </c:pt>
                <c:pt idx="784">
                  <c:v>44369</c:v>
                </c:pt>
                <c:pt idx="785">
                  <c:v>44376</c:v>
                </c:pt>
              </c:numCache>
            </c:numRef>
          </c:cat>
          <c:val>
            <c:numRef>
              <c:f>'Crude Oil Brent'!$E$3:$E$788</c:f>
              <c:numCache>
                <c:formatCode>0.00%</c:formatCode>
                <c:ptCount val="78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-0.12617775619232638</c:v>
                </c:pt>
                <c:pt idx="97">
                  <c:v>-0.11687961130106173</c:v>
                </c:pt>
                <c:pt idx="98">
                  <c:v>-0.10958326303357517</c:v>
                </c:pt>
                <c:pt idx="99">
                  <c:v>-0.12640770360698547</c:v>
                </c:pt>
                <c:pt idx="100">
                  <c:v>-9.7638528054596926E-2</c:v>
                </c:pt>
                <c:pt idx="101">
                  <c:v>-8.2940266405041319E-2</c:v>
                </c:pt>
                <c:pt idx="102">
                  <c:v>-9.2807252192004752E-2</c:v>
                </c:pt>
                <c:pt idx="103">
                  <c:v>-9.1784244562022346E-2</c:v>
                </c:pt>
                <c:pt idx="104">
                  <c:v>-7.6333439795592456E-2</c:v>
                </c:pt>
                <c:pt idx="105">
                  <c:v>-7.6452246217808065E-2</c:v>
                </c:pt>
                <c:pt idx="106">
                  <c:v>-7.7045428094813212E-2</c:v>
                </c:pt>
                <c:pt idx="107">
                  <c:v>-7.6167830022244379E-2</c:v>
                </c:pt>
                <c:pt idx="108">
                  <c:v>-7.6197053406998158E-2</c:v>
                </c:pt>
                <c:pt idx="109">
                  <c:v>-0.24017169056677398</c:v>
                </c:pt>
                <c:pt idx="110">
                  <c:v>-0.28259444540279455</c:v>
                </c:pt>
                <c:pt idx="111">
                  <c:v>-0.24048488874128196</c:v>
                </c:pt>
                <c:pt idx="112">
                  <c:v>-0.21313816494109247</c:v>
                </c:pt>
                <c:pt idx="113">
                  <c:v>-0.21800518539343391</c:v>
                </c:pt>
                <c:pt idx="114">
                  <c:v>-0.17515902682143092</c:v>
                </c:pt>
                <c:pt idx="115">
                  <c:v>-0.17470647872583969</c:v>
                </c:pt>
                <c:pt idx="116">
                  <c:v>-0.16974051384033101</c:v>
                </c:pt>
                <c:pt idx="117">
                  <c:v>-0.23158716808842966</c:v>
                </c:pt>
                <c:pt idx="118">
                  <c:v>-0.16522040958000694</c:v>
                </c:pt>
                <c:pt idx="119">
                  <c:v>-0.1644937325248971</c:v>
                </c:pt>
                <c:pt idx="120">
                  <c:v>-0.17874786090213426</c:v>
                </c:pt>
                <c:pt idx="121">
                  <c:v>-0.18254221089518954</c:v>
                </c:pt>
                <c:pt idx="122">
                  <c:v>-0.15565723000667239</c:v>
                </c:pt>
                <c:pt idx="123">
                  <c:v>-0.19563173062338846</c:v>
                </c:pt>
                <c:pt idx="124">
                  <c:v>-0.19099659410632311</c:v>
                </c:pt>
                <c:pt idx="125">
                  <c:v>-0.18372429771213439</c:v>
                </c:pt>
                <c:pt idx="126">
                  <c:v>-0.16985923441075965</c:v>
                </c:pt>
                <c:pt idx="127">
                  <c:v>#N/A</c:v>
                </c:pt>
                <c:pt idx="128">
                  <c:v>#N/A</c:v>
                </c:pt>
                <c:pt idx="129">
                  <c:v>#N/A</c:v>
                </c:pt>
                <c:pt idx="130">
                  <c:v>#N/A</c:v>
                </c:pt>
                <c:pt idx="131">
                  <c:v>#N/A</c:v>
                </c:pt>
                <c:pt idx="132">
                  <c:v>#N/A</c:v>
                </c:pt>
                <c:pt idx="133">
                  <c:v>#N/A</c:v>
                </c:pt>
                <c:pt idx="134">
                  <c:v>-0.18879932117098006</c:v>
                </c:pt>
                <c:pt idx="135">
                  <c:v>-0.19086110194655229</c:v>
                </c:pt>
                <c:pt idx="136">
                  <c:v>-0.17325028683822324</c:v>
                </c:pt>
                <c:pt idx="137">
                  <c:v>-0.16031055093555094</c:v>
                </c:pt>
                <c:pt idx="138">
                  <c:v>-0.12401625596697201</c:v>
                </c:pt>
                <c:pt idx="139">
                  <c:v>-0.12866914087660644</c:v>
                </c:pt>
                <c:pt idx="140">
                  <c:v>#N/A</c:v>
                </c:pt>
                <c:pt idx="141">
                  <c:v>#N/A</c:v>
                </c:pt>
                <c:pt idx="142">
                  <c:v>-4.7163898464431211E-2</c:v>
                </c:pt>
                <c:pt idx="143">
                  <c:v>-3.4482758620689655E-2</c:v>
                </c:pt>
                <c:pt idx="144">
                  <c:v>-5.0045212185463504E-2</c:v>
                </c:pt>
                <c:pt idx="145">
                  <c:v>8.7186950790861154E-2</c:v>
                </c:pt>
                <c:pt idx="146">
                  <c:v>-3.3998565965583177E-2</c:v>
                </c:pt>
                <c:pt idx="147">
                  <c:v>-4.7949093299076866E-2</c:v>
                </c:pt>
                <c:pt idx="148">
                  <c:v>-4.8211228259890063E-2</c:v>
                </c:pt>
                <c:pt idx="149">
                  <c:v>#N/A</c:v>
                </c:pt>
                <c:pt idx="150">
                  <c:v>1.0872285404443455E-2</c:v>
                </c:pt>
                <c:pt idx="151">
                  <c:v>-1.1252309242568438E-2</c:v>
                </c:pt>
                <c:pt idx="152">
                  <c:v>#N/A</c:v>
                </c:pt>
                <c:pt idx="153">
                  <c:v>-8.2867095956930224E-3</c:v>
                </c:pt>
                <c:pt idx="154">
                  <c:v>-3.4808869109115473E-2</c:v>
                </c:pt>
                <c:pt idx="155">
                  <c:v>6.8563111934374171E-2</c:v>
                </c:pt>
                <c:pt idx="156">
                  <c:v>3.8909260945536879E-2</c:v>
                </c:pt>
                <c:pt idx="157">
                  <c:v>4.4755524892617901E-2</c:v>
                </c:pt>
                <c:pt idx="158">
                  <c:v>4.7232073654790145E-2</c:v>
                </c:pt>
                <c:pt idx="159">
                  <c:v>4.5718225476677289E-2</c:v>
                </c:pt>
                <c:pt idx="160">
                  <c:v>0.13923948056157695</c:v>
                </c:pt>
                <c:pt idx="161">
                  <c:v>0.17998784856801658</c:v>
                </c:pt>
                <c:pt idx="162">
                  <c:v>0.19184530386740331</c:v>
                </c:pt>
                <c:pt idx="163">
                  <c:v>0.19594729265862032</c:v>
                </c:pt>
                <c:pt idx="164">
                  <c:v>0.18357130419641302</c:v>
                </c:pt>
                <c:pt idx="165">
                  <c:v>0.16144832682360394</c:v>
                </c:pt>
                <c:pt idx="166">
                  <c:v>0.17059946879733082</c:v>
                </c:pt>
                <c:pt idx="167">
                  <c:v>0.18323353293413175</c:v>
                </c:pt>
                <c:pt idx="168">
                  <c:v>-4.4903270156142594E-2</c:v>
                </c:pt>
                <c:pt idx="169">
                  <c:v>-4.614969192625868E-2</c:v>
                </c:pt>
                <c:pt idx="170">
                  <c:v>-4.9838237559698045E-2</c:v>
                </c:pt>
                <c:pt idx="171">
                  <c:v>-3.5682448494453248E-2</c:v>
                </c:pt>
                <c:pt idx="172">
                  <c:v>-1.7728785759081479E-2</c:v>
                </c:pt>
                <c:pt idx="173">
                  <c:v>-8.0439997092530222E-3</c:v>
                </c:pt>
                <c:pt idx="174">
                  <c:v>-1.0152284263959391E-3</c:v>
                </c:pt>
                <c:pt idx="175">
                  <c:v>-1.0517674824277873E-3</c:v>
                </c:pt>
                <c:pt idx="176">
                  <c:v>-1.0720355602039482E-3</c:v>
                </c:pt>
                <c:pt idx="177">
                  <c:v>-1.4758396803595954E-2</c:v>
                </c:pt>
                <c:pt idx="178">
                  <c:v>-1.7375153530451454E-3</c:v>
                </c:pt>
                <c:pt idx="179">
                  <c:v>-0.10438457032884277</c:v>
                </c:pt>
                <c:pt idx="180">
                  <c:v>-0.13323765563787285</c:v>
                </c:pt>
                <c:pt idx="181">
                  <c:v>-0.14363789751678099</c:v>
                </c:pt>
                <c:pt idx="182">
                  <c:v>-0.14792837446333204</c:v>
                </c:pt>
                <c:pt idx="183">
                  <c:v>-0.13434191677439641</c:v>
                </c:pt>
                <c:pt idx="184">
                  <c:v>-9.3858390144719528E-2</c:v>
                </c:pt>
                <c:pt idx="185">
                  <c:v>-6.8447412353923209E-2</c:v>
                </c:pt>
                <c:pt idx="186">
                  <c:v>-6.0707872328100564E-2</c:v>
                </c:pt>
                <c:pt idx="187">
                  <c:v>-9.629568923127356E-2</c:v>
                </c:pt>
                <c:pt idx="188">
                  <c:v>-3.9396222203621552E-2</c:v>
                </c:pt>
                <c:pt idx="189">
                  <c:v>-2.8231093257455295E-2</c:v>
                </c:pt>
                <c:pt idx="190">
                  <c:v>-1.4989239144195468E-2</c:v>
                </c:pt>
                <c:pt idx="191">
                  <c:v>-4.8752251093388217E-2</c:v>
                </c:pt>
                <c:pt idx="192">
                  <c:v>-6.4254768469026044E-2</c:v>
                </c:pt>
                <c:pt idx="193">
                  <c:v>-6.2975625896106766E-2</c:v>
                </c:pt>
                <c:pt idx="194">
                  <c:v>-4.8254675946063509E-2</c:v>
                </c:pt>
                <c:pt idx="195">
                  <c:v>-5.1312096356650405E-2</c:v>
                </c:pt>
                <c:pt idx="196">
                  <c:v>-6.986886866513535E-2</c:v>
                </c:pt>
                <c:pt idx="197">
                  <c:v>-6.25E-2</c:v>
                </c:pt>
                <c:pt idx="198">
                  <c:v>-7.68941125843845E-2</c:v>
                </c:pt>
                <c:pt idx="199">
                  <c:v>-6.4659741361034556E-2</c:v>
                </c:pt>
                <c:pt idx="200">
                  <c:v>-7.2344623479118714E-2</c:v>
                </c:pt>
                <c:pt idx="201">
                  <c:v>-6.4102564102564097E-2</c:v>
                </c:pt>
                <c:pt idx="202">
                  <c:v>-8.5667344703489287E-2</c:v>
                </c:pt>
                <c:pt idx="203">
                  <c:v>-7.0262779716690621E-2</c:v>
                </c:pt>
                <c:pt idx="204">
                  <c:v>-7.8759818966862613E-2</c:v>
                </c:pt>
                <c:pt idx="205">
                  <c:v>-7.9823341784575119E-2</c:v>
                </c:pt>
                <c:pt idx="206">
                  <c:v>-8.6985251361209492E-2</c:v>
                </c:pt>
                <c:pt idx="207">
                  <c:v>-0.10072057646116893</c:v>
                </c:pt>
                <c:pt idx="208">
                  <c:v>-6.7272631189557675E-2</c:v>
                </c:pt>
                <c:pt idx="209">
                  <c:v>-8.4186515304227896E-2</c:v>
                </c:pt>
                <c:pt idx="210">
                  <c:v>-9.1416241250460509E-2</c:v>
                </c:pt>
                <c:pt idx="211">
                  <c:v>-9.073101935281673E-2</c:v>
                </c:pt>
                <c:pt idx="212">
                  <c:v>-8.2802880100177403E-2</c:v>
                </c:pt>
                <c:pt idx="213">
                  <c:v>-8.184209169202207E-2</c:v>
                </c:pt>
                <c:pt idx="214">
                  <c:v>-9.1961891722288774E-2</c:v>
                </c:pt>
                <c:pt idx="215">
                  <c:v>-9.4431641567072191E-2</c:v>
                </c:pt>
                <c:pt idx="216">
                  <c:v>-9.1330828041985224E-2</c:v>
                </c:pt>
                <c:pt idx="217">
                  <c:v>-9.1737387410839796E-2</c:v>
                </c:pt>
                <c:pt idx="218">
                  <c:v>-0.10455127521075659</c:v>
                </c:pt>
                <c:pt idx="219">
                  <c:v>-0.11329743748766667</c:v>
                </c:pt>
                <c:pt idx="220">
                  <c:v>-0.11202475192329134</c:v>
                </c:pt>
                <c:pt idx="221">
                  <c:v>-8.3660542833395427E-2</c:v>
                </c:pt>
                <c:pt idx="222">
                  <c:v>-1.9305130720840308E-2</c:v>
                </c:pt>
                <c:pt idx="223">
                  <c:v>4.6275937018222253E-2</c:v>
                </c:pt>
                <c:pt idx="224">
                  <c:v>8.8506701458901674E-2</c:v>
                </c:pt>
                <c:pt idx="225">
                  <c:v>1.3987583214900142E-2</c:v>
                </c:pt>
                <c:pt idx="226">
                  <c:v>-1.2098329934409966E-2</c:v>
                </c:pt>
                <c:pt idx="227">
                  <c:v>-5.0310508029436707E-2</c:v>
                </c:pt>
                <c:pt idx="228">
                  <c:v>-8.8887650468123056E-3</c:v>
                </c:pt>
                <c:pt idx="229">
                  <c:v>4.8816009493500186E-3</c:v>
                </c:pt>
                <c:pt idx="230">
                  <c:v>6.221956326652707E-2</c:v>
                </c:pt>
                <c:pt idx="231">
                  <c:v>#N/A</c:v>
                </c:pt>
                <c:pt idx="232">
                  <c:v>#N/A</c:v>
                </c:pt>
                <c:pt idx="233">
                  <c:v>#N/A</c:v>
                </c:pt>
                <c:pt idx="234">
                  <c:v>#N/A</c:v>
                </c:pt>
                <c:pt idx="235">
                  <c:v>#N/A</c:v>
                </c:pt>
                <c:pt idx="236">
                  <c:v>#N/A</c:v>
                </c:pt>
                <c:pt idx="237">
                  <c:v>#N/A</c:v>
                </c:pt>
                <c:pt idx="238">
                  <c:v>#N/A</c:v>
                </c:pt>
                <c:pt idx="239">
                  <c:v>#N/A</c:v>
                </c:pt>
                <c:pt idx="240">
                  <c:v>#N/A</c:v>
                </c:pt>
                <c:pt idx="241">
                  <c:v>0.1142755428978284</c:v>
                </c:pt>
                <c:pt idx="242">
                  <c:v>0.17020901624898663</c:v>
                </c:pt>
                <c:pt idx="243">
                  <c:v>0.21591652390593366</c:v>
                </c:pt>
                <c:pt idx="244">
                  <c:v>0.30452154225211425</c:v>
                </c:pt>
                <c:pt idx="245">
                  <c:v>0.23001141738704942</c:v>
                </c:pt>
                <c:pt idx="246">
                  <c:v>0.17354752008000751</c:v>
                </c:pt>
                <c:pt idx="247">
                  <c:v>0.17241203727277357</c:v>
                </c:pt>
                <c:pt idx="248">
                  <c:v>0.17876736025305195</c:v>
                </c:pt>
                <c:pt idx="249">
                  <c:v>0.14201810420514063</c:v>
                </c:pt>
                <c:pt idx="250">
                  <c:v>0.18379359665529763</c:v>
                </c:pt>
                <c:pt idx="251">
                  <c:v>0.20462806532534686</c:v>
                </c:pt>
                <c:pt idx="252">
                  <c:v>0.17098218631363768</c:v>
                </c:pt>
                <c:pt idx="253">
                  <c:v>0.18011778819936744</c:v>
                </c:pt>
                <c:pt idx="254">
                  <c:v>0.17197485871230128</c:v>
                </c:pt>
                <c:pt idx="255">
                  <c:v>0.17924037460978148</c:v>
                </c:pt>
                <c:pt idx="256">
                  <c:v>0.17777884292767099</c:v>
                </c:pt>
                <c:pt idx="257">
                  <c:v>5.1726998241481137E-2</c:v>
                </c:pt>
                <c:pt idx="258">
                  <c:v>5.2363085834649818E-2</c:v>
                </c:pt>
                <c:pt idx="259">
                  <c:v>4.0104815773495672E-2</c:v>
                </c:pt>
                <c:pt idx="260">
                  <c:v>9.5384954290120061E-2</c:v>
                </c:pt>
                <c:pt idx="261">
                  <c:v>0.10682777138473341</c:v>
                </c:pt>
                <c:pt idx="262">
                  <c:v>3.4752944938969139E-2</c:v>
                </c:pt>
                <c:pt idx="263">
                  <c:v>2.9104041637898984E-2</c:v>
                </c:pt>
                <c:pt idx="264">
                  <c:v>4.9595195968044611E-2</c:v>
                </c:pt>
                <c:pt idx="265">
                  <c:v>5.2987067385727005E-2</c:v>
                </c:pt>
                <c:pt idx="266">
                  <c:v>9.1621424973414675E-2</c:v>
                </c:pt>
                <c:pt idx="267">
                  <c:v>7.5315840621963073E-2</c:v>
                </c:pt>
                <c:pt idx="268">
                  <c:v>6.633081444164568E-2</c:v>
                </c:pt>
                <c:pt idx="269">
                  <c:v>5.4647006255585343E-2</c:v>
                </c:pt>
                <c:pt idx="270">
                  <c:v>4.9762516885267331E-2</c:v>
                </c:pt>
                <c:pt idx="271">
                  <c:v>7.7163854109961891E-2</c:v>
                </c:pt>
                <c:pt idx="272">
                  <c:v>8.5836510741188504E-2</c:v>
                </c:pt>
                <c:pt idx="273">
                  <c:v>3.8113448056086678E-2</c:v>
                </c:pt>
                <c:pt idx="274">
                  <c:v>3.1635116249523566E-2</c:v>
                </c:pt>
                <c:pt idx="275">
                  <c:v>3.6847235761036067E-2</c:v>
                </c:pt>
                <c:pt idx="276">
                  <c:v>4.5312132842484532E-2</c:v>
                </c:pt>
                <c:pt idx="277">
                  <c:v>5.0633778691332648E-2</c:v>
                </c:pt>
                <c:pt idx="278">
                  <c:v>7.9789740801160053E-2</c:v>
                </c:pt>
                <c:pt idx="279">
                  <c:v>9.0065030259745146E-2</c:v>
                </c:pt>
                <c:pt idx="280">
                  <c:v>4.6222438956424812E-2</c:v>
                </c:pt>
                <c:pt idx="281">
                  <c:v>0.10147394343244125</c:v>
                </c:pt>
                <c:pt idx="282">
                  <c:v>6.5590969935964694E-2</c:v>
                </c:pt>
                <c:pt idx="283">
                  <c:v>1.5994487160887857E-2</c:v>
                </c:pt>
                <c:pt idx="284">
                  <c:v>-9.9341809410898978E-3</c:v>
                </c:pt>
                <c:pt idx="285">
                  <c:v>-9.9470559922990535E-3</c:v>
                </c:pt>
                <c:pt idx="286">
                  <c:v>-6.3468513023409168E-3</c:v>
                </c:pt>
                <c:pt idx="287">
                  <c:v>2.0982944344703769E-2</c:v>
                </c:pt>
                <c:pt idx="288">
                  <c:v>1.8453760269643987E-2</c:v>
                </c:pt>
                <c:pt idx="289">
                  <c:v>2.8393055674335071E-2</c:v>
                </c:pt>
                <c:pt idx="290">
                  <c:v>6.335187465500404E-2</c:v>
                </c:pt>
                <c:pt idx="291">
                  <c:v>9.6311312504968605E-2</c:v>
                </c:pt>
                <c:pt idx="292">
                  <c:v>8.7484577421344856E-2</c:v>
                </c:pt>
                <c:pt idx="293">
                  <c:v>8.5892992311063301E-2</c:v>
                </c:pt>
                <c:pt idx="294">
                  <c:v>7.5507182585730859E-2</c:v>
                </c:pt>
                <c:pt idx="295">
                  <c:v>7.4342004001847012E-2</c:v>
                </c:pt>
                <c:pt idx="296">
                  <c:v>6.5654358750273104E-2</c:v>
                </c:pt>
                <c:pt idx="297">
                  <c:v>3.7692872887582662E-2</c:v>
                </c:pt>
                <c:pt idx="298">
                  <c:v>1.8990323632805423E-2</c:v>
                </c:pt>
                <c:pt idx="299">
                  <c:v>-9.3652445369406864E-4</c:v>
                </c:pt>
                <c:pt idx="300">
                  <c:v>1.3742398735699316E-3</c:v>
                </c:pt>
                <c:pt idx="301">
                  <c:v>6.722503857174344E-3</c:v>
                </c:pt>
                <c:pt idx="302">
                  <c:v>2.0876538089312873E-2</c:v>
                </c:pt>
                <c:pt idx="303">
                  <c:v>-1.4036691258079258E-2</c:v>
                </c:pt>
                <c:pt idx="304">
                  <c:v>-2.0237400272426542E-2</c:v>
                </c:pt>
                <c:pt idx="305">
                  <c:v>-1.2538669123938657E-2</c:v>
                </c:pt>
                <c:pt idx="306">
                  <c:v>-1.9078584135942579E-2</c:v>
                </c:pt>
                <c:pt idx="307">
                  <c:v>-2.0564718378426224E-2</c:v>
                </c:pt>
                <c:pt idx="308">
                  <c:v>-3.158073943761882E-2</c:v>
                </c:pt>
                <c:pt idx="309">
                  <c:v>-4.6311768918596327E-2</c:v>
                </c:pt>
                <c:pt idx="310">
                  <c:v>-8.5814069516048554E-3</c:v>
                </c:pt>
                <c:pt idx="311">
                  <c:v>-1.0641907523365928E-2</c:v>
                </c:pt>
                <c:pt idx="312">
                  <c:v>-1.5303021932489917E-2</c:v>
                </c:pt>
                <c:pt idx="313">
                  <c:v>-1.5296156703072987E-2</c:v>
                </c:pt>
                <c:pt idx="314">
                  <c:v>-7.2285832528624638E-3</c:v>
                </c:pt>
                <c:pt idx="315">
                  <c:v>-1.9607331209858494E-2</c:v>
                </c:pt>
                <c:pt idx="316">
                  <c:v>-1.2717498121278686E-3</c:v>
                </c:pt>
                <c:pt idx="317">
                  <c:v>-7.0225087126274139E-3</c:v>
                </c:pt>
                <c:pt idx="318">
                  <c:v>6.9536824283468381E-4</c:v>
                </c:pt>
                <c:pt idx="319">
                  <c:v>-4.0038662058461717E-2</c:v>
                </c:pt>
                <c:pt idx="320">
                  <c:v>-3.93490031996062E-2</c:v>
                </c:pt>
                <c:pt idx="321">
                  <c:v>-3.7917374080362193E-2</c:v>
                </c:pt>
                <c:pt idx="322">
                  <c:v>-2.9860650298606503E-2</c:v>
                </c:pt>
                <c:pt idx="323">
                  <c:v>-1.849796522382538E-2</c:v>
                </c:pt>
                <c:pt idx="324">
                  <c:v>-3.1969116626956603E-2</c:v>
                </c:pt>
                <c:pt idx="325">
                  <c:v>1.0353858334855959E-3</c:v>
                </c:pt>
                <c:pt idx="326">
                  <c:v>-2.7954558972223876E-3</c:v>
                </c:pt>
                <c:pt idx="327">
                  <c:v>-2.4990879241152866E-2</c:v>
                </c:pt>
                <c:pt idx="328">
                  <c:v>-2.6012512347711559E-2</c:v>
                </c:pt>
                <c:pt idx="329">
                  <c:v>-2.6840665602917712E-2</c:v>
                </c:pt>
                <c:pt idx="330">
                  <c:v>-1.3293426090708084E-2</c:v>
                </c:pt>
                <c:pt idx="331">
                  <c:v>-2.5815639564992231E-2</c:v>
                </c:pt>
                <c:pt idx="332">
                  <c:v>1.7947604573744391E-2</c:v>
                </c:pt>
                <c:pt idx="333">
                  <c:v>2.5796661608497723E-2</c:v>
                </c:pt>
                <c:pt idx="334">
                  <c:v>3.7496583766056302E-2</c:v>
                </c:pt>
                <c:pt idx="335">
                  <c:v>3.9034735756047233E-2</c:v>
                </c:pt>
                <c:pt idx="336">
                  <c:v>2.9030943348904284E-2</c:v>
                </c:pt>
                <c:pt idx="337">
                  <c:v>2.7606325809918623E-2</c:v>
                </c:pt>
                <c:pt idx="338">
                  <c:v>2.558616385842917E-2</c:v>
                </c:pt>
                <c:pt idx="339">
                  <c:v>3.9994048504686804E-2</c:v>
                </c:pt>
                <c:pt idx="340">
                  <c:v>3.4150449101796404E-2</c:v>
                </c:pt>
                <c:pt idx="341">
                  <c:v>3.9964638458724548E-2</c:v>
                </c:pt>
                <c:pt idx="342">
                  <c:v>4.0909367211719651E-2</c:v>
                </c:pt>
                <c:pt idx="343">
                  <c:v>3.877632783882784E-2</c:v>
                </c:pt>
                <c:pt idx="344">
                  <c:v>5.0221361372440508E-2</c:v>
                </c:pt>
                <c:pt idx="345">
                  <c:v>2.8331928444319567E-2</c:v>
                </c:pt>
                <c:pt idx="346">
                  <c:v>2.6540566534612654E-2</c:v>
                </c:pt>
                <c:pt idx="347">
                  <c:v>2.7934125495101107E-2</c:v>
                </c:pt>
                <c:pt idx="348">
                  <c:v>4.9854425078769992E-4</c:v>
                </c:pt>
                <c:pt idx="349">
                  <c:v>-3.3241052007118847E-2</c:v>
                </c:pt>
                <c:pt idx="350">
                  <c:v>-5.8440898465291186E-2</c:v>
                </c:pt>
                <c:pt idx="351">
                  <c:v>-3.8230002767783003E-2</c:v>
                </c:pt>
                <c:pt idx="352">
                  <c:v>-5.9238632236193509E-2</c:v>
                </c:pt>
                <c:pt idx="353">
                  <c:v>-2.9634342351995715E-2</c:v>
                </c:pt>
                <c:pt idx="354">
                  <c:v>-3.1519240627738913E-2</c:v>
                </c:pt>
                <c:pt idx="355">
                  <c:v>-2.6609761223467029E-2</c:v>
                </c:pt>
                <c:pt idx="356">
                  <c:v>-1.3986239345160406E-2</c:v>
                </c:pt>
                <c:pt idx="357">
                  <c:v>-2.4626774883122753E-2</c:v>
                </c:pt>
                <c:pt idx="358">
                  <c:v>-3.0300703381761218E-2</c:v>
                </c:pt>
                <c:pt idx="359">
                  <c:v>-3.3348908617582274E-2</c:v>
                </c:pt>
                <c:pt idx="360">
                  <c:v>-3.6620342606836491E-2</c:v>
                </c:pt>
                <c:pt idx="361">
                  <c:v>-2.0744788504351346E-2</c:v>
                </c:pt>
                <c:pt idx="362">
                  <c:v>-2.114214083560564E-2</c:v>
                </c:pt>
                <c:pt idx="363">
                  <c:v>-1.6357412118870967E-2</c:v>
                </c:pt>
                <c:pt idx="364">
                  <c:v>6.5237180135531503E-3</c:v>
                </c:pt>
                <c:pt idx="365">
                  <c:v>1.4747234893457476E-2</c:v>
                </c:pt>
                <c:pt idx="366">
                  <c:v>1.4647069312479303E-2</c:v>
                </c:pt>
                <c:pt idx="367">
                  <c:v>-6.9265128801321669E-3</c:v>
                </c:pt>
                <c:pt idx="368">
                  <c:v>-4.1852011288085328E-3</c:v>
                </c:pt>
                <c:pt idx="369">
                  <c:v>2.1165919282511211E-3</c:v>
                </c:pt>
                <c:pt idx="370">
                  <c:v>-1.3748887778360128E-2</c:v>
                </c:pt>
                <c:pt idx="371">
                  <c:v>-1.0478820454657527E-2</c:v>
                </c:pt>
                <c:pt idx="372">
                  <c:v>-1.6531435234671071E-2</c:v>
                </c:pt>
                <c:pt idx="373">
                  <c:v>2.3305907694480738E-3</c:v>
                </c:pt>
                <c:pt idx="374">
                  <c:v>1.6595773564414679E-2</c:v>
                </c:pt>
                <c:pt idx="375">
                  <c:v>1.6328918026394357E-2</c:v>
                </c:pt>
                <c:pt idx="376">
                  <c:v>5.6925996204933585E-3</c:v>
                </c:pt>
                <c:pt idx="377">
                  <c:v>-1.3254738838540038E-3</c:v>
                </c:pt>
                <c:pt idx="378">
                  <c:v>-6.2015166516162022E-4</c:v>
                </c:pt>
                <c:pt idx="379">
                  <c:v>-1.5280751635134029E-2</c:v>
                </c:pt>
                <c:pt idx="380">
                  <c:v>-7.2334940776461699E-3</c:v>
                </c:pt>
                <c:pt idx="381">
                  <c:v>-1.1957372370298761E-2</c:v>
                </c:pt>
                <c:pt idx="382">
                  <c:v>-1.9396114007176224E-2</c:v>
                </c:pt>
                <c:pt idx="383">
                  <c:v>-5.8974868730338789E-2</c:v>
                </c:pt>
                <c:pt idx="384">
                  <c:v>-4.6544011632922155E-2</c:v>
                </c:pt>
                <c:pt idx="385">
                  <c:v>-7.5053106427667854E-2</c:v>
                </c:pt>
                <c:pt idx="386">
                  <c:v>-9.739016647684591E-2</c:v>
                </c:pt>
                <c:pt idx="387">
                  <c:v>-8.1078410789047928E-2</c:v>
                </c:pt>
                <c:pt idx="388">
                  <c:v>-0.13439710478697153</c:v>
                </c:pt>
                <c:pt idx="389">
                  <c:v>-0.10723425412748783</c:v>
                </c:pt>
                <c:pt idx="390">
                  <c:v>-0.12990595983268563</c:v>
                </c:pt>
                <c:pt idx="391">
                  <c:v>-0.119748987967671</c:v>
                </c:pt>
                <c:pt idx="392">
                  <c:v>-0.10992704801326933</c:v>
                </c:pt>
                <c:pt idx="393">
                  <c:v>-9.5527058445071575E-2</c:v>
                </c:pt>
                <c:pt idx="394">
                  <c:v>-0.10291461412151068</c:v>
                </c:pt>
                <c:pt idx="395">
                  <c:v>-9.7072916408053822E-2</c:v>
                </c:pt>
                <c:pt idx="396">
                  <c:v>-8.4253629482566081E-2</c:v>
                </c:pt>
                <c:pt idx="397">
                  <c:v>-6.4052354941770584E-2</c:v>
                </c:pt>
                <c:pt idx="398">
                  <c:v>-7.0416280751614505E-2</c:v>
                </c:pt>
                <c:pt idx="399">
                  <c:v>-8.59820108129076E-2</c:v>
                </c:pt>
                <c:pt idx="400">
                  <c:v>-8.1080433036410063E-2</c:v>
                </c:pt>
                <c:pt idx="401">
                  <c:v>-5.4634819558611672E-2</c:v>
                </c:pt>
                <c:pt idx="402">
                  <c:v>-4.6617500756953152E-2</c:v>
                </c:pt>
                <c:pt idx="403">
                  <c:v>-4.8302065528532299E-2</c:v>
                </c:pt>
                <c:pt idx="404">
                  <c:v>-3.5300501101145833E-2</c:v>
                </c:pt>
                <c:pt idx="405">
                  <c:v>-5.5429366091088193E-2</c:v>
                </c:pt>
                <c:pt idx="406">
                  <c:v>-5.4810469005033613E-2</c:v>
                </c:pt>
                <c:pt idx="407">
                  <c:v>-5.1523698910458493E-2</c:v>
                </c:pt>
                <c:pt idx="408">
                  <c:v>-4.3638963753368905E-2</c:v>
                </c:pt>
                <c:pt idx="409">
                  <c:v>-1.734500380325902E-2</c:v>
                </c:pt>
                <c:pt idx="410">
                  <c:v>-2.8933683648216992E-2</c:v>
                </c:pt>
                <c:pt idx="411">
                  <c:v>-2.7111632847000949E-2</c:v>
                </c:pt>
                <c:pt idx="412">
                  <c:v>-2.211935152724244E-2</c:v>
                </c:pt>
                <c:pt idx="413">
                  <c:v>-3.1370888585230661E-3</c:v>
                </c:pt>
                <c:pt idx="414">
                  <c:v>-1.1035722218856646E-2</c:v>
                </c:pt>
                <c:pt idx="415">
                  <c:v>-8.1321375070523925E-3</c:v>
                </c:pt>
                <c:pt idx="416">
                  <c:v>7.3545017486550584E-3</c:v>
                </c:pt>
                <c:pt idx="417">
                  <c:v>7.7522910707453494E-3</c:v>
                </c:pt>
                <c:pt idx="418">
                  <c:v>4.0391856907507649E-2</c:v>
                </c:pt>
                <c:pt idx="419">
                  <c:v>2.8178694158075602E-2</c:v>
                </c:pt>
                <c:pt idx="420">
                  <c:v>3.3794269365815595E-2</c:v>
                </c:pt>
                <c:pt idx="421">
                  <c:v>3.5484967024159049E-2</c:v>
                </c:pt>
                <c:pt idx="422">
                  <c:v>4.7655531719276736E-2</c:v>
                </c:pt>
                <c:pt idx="423">
                  <c:v>9.3168318469862177E-2</c:v>
                </c:pt>
                <c:pt idx="424">
                  <c:v>5.6891216377053085E-2</c:v>
                </c:pt>
                <c:pt idx="425">
                  <c:v>3.1033464981939311E-2</c:v>
                </c:pt>
                <c:pt idx="426">
                  <c:v>2.1774575657069594E-2</c:v>
                </c:pt>
                <c:pt idx="427">
                  <c:v>9.9783242394797817E-3</c:v>
                </c:pt>
                <c:pt idx="428">
                  <c:v>9.3420747944888277E-3</c:v>
                </c:pt>
                <c:pt idx="429">
                  <c:v>1.0110362445680456E-2</c:v>
                </c:pt>
                <c:pt idx="430">
                  <c:v>1.2185964403809925E-2</c:v>
                </c:pt>
                <c:pt idx="431">
                  <c:v>4.8557378176691084E-2</c:v>
                </c:pt>
                <c:pt idx="432">
                  <c:v>4.7148233836256617E-2</c:v>
                </c:pt>
                <c:pt idx="433">
                  <c:v>6.1880525046879187E-2</c:v>
                </c:pt>
                <c:pt idx="434">
                  <c:v>4.0521035445553924E-2</c:v>
                </c:pt>
                <c:pt idx="435">
                  <c:v>1.8087198997016989E-2</c:v>
                </c:pt>
                <c:pt idx="436">
                  <c:v>3.2735545892507376E-5</c:v>
                </c:pt>
                <c:pt idx="437">
                  <c:v>-7.6948195588514125E-3</c:v>
                </c:pt>
                <c:pt idx="438">
                  <c:v>-2.5963804055519957E-2</c:v>
                </c:pt>
                <c:pt idx="439">
                  <c:v>-3.5172638083364953E-2</c:v>
                </c:pt>
                <c:pt idx="440">
                  <c:v>5.2961114772620277E-3</c:v>
                </c:pt>
                <c:pt idx="441">
                  <c:v>5.8485841315988208E-3</c:v>
                </c:pt>
                <c:pt idx="442">
                  <c:v>1.3866496453588506E-3</c:v>
                </c:pt>
                <c:pt idx="443">
                  <c:v>2.7504703357269667E-3</c:v>
                </c:pt>
                <c:pt idx="444">
                  <c:v>-1.0554456504304123E-2</c:v>
                </c:pt>
                <c:pt idx="445">
                  <c:v>-4.9568330651922681E-3</c:v>
                </c:pt>
                <c:pt idx="446">
                  <c:v>-2.0532613756851217E-3</c:v>
                </c:pt>
                <c:pt idx="447">
                  <c:v>-9.5785333116362066E-3</c:v>
                </c:pt>
                <c:pt idx="448">
                  <c:v>-8.5278396317596608E-3</c:v>
                </c:pt>
                <c:pt idx="449">
                  <c:v>-1.8537814850982808E-2</c:v>
                </c:pt>
                <c:pt idx="450">
                  <c:v>-1.0964722198145099E-2</c:v>
                </c:pt>
                <c:pt idx="451">
                  <c:v>-4.1076017799607711E-3</c:v>
                </c:pt>
                <c:pt idx="452">
                  <c:v>-2.3529951907073906E-2</c:v>
                </c:pt>
                <c:pt idx="453">
                  <c:v>-6.2015960422862866E-3</c:v>
                </c:pt>
                <c:pt idx="454">
                  <c:v>-2.3157773821147549E-2</c:v>
                </c:pt>
                <c:pt idx="455">
                  <c:v>-2.5088878747415333E-2</c:v>
                </c:pt>
                <c:pt idx="456">
                  <c:v>-2.5930843767489328E-2</c:v>
                </c:pt>
                <c:pt idx="457">
                  <c:v>-1.7697473581992657E-2</c:v>
                </c:pt>
                <c:pt idx="458">
                  <c:v>-1.2824301493752336E-2</c:v>
                </c:pt>
                <c:pt idx="459">
                  <c:v>-1.3342959965523224E-2</c:v>
                </c:pt>
                <c:pt idx="460">
                  <c:v>-5.3627899776642566E-3</c:v>
                </c:pt>
                <c:pt idx="461">
                  <c:v>-2.9325674848823943E-3</c:v>
                </c:pt>
                <c:pt idx="462">
                  <c:v>2.5081514923501377E-4</c:v>
                </c:pt>
                <c:pt idx="463">
                  <c:v>-7.7879884353063292E-3</c:v>
                </c:pt>
                <c:pt idx="464">
                  <c:v>-2.3987221352988319E-2</c:v>
                </c:pt>
                <c:pt idx="465">
                  <c:v>1.430099385898499E-2</c:v>
                </c:pt>
                <c:pt idx="466">
                  <c:v>2.8609872784603673E-3</c:v>
                </c:pt>
                <c:pt idx="467">
                  <c:v>9.3971345782356726E-3</c:v>
                </c:pt>
                <c:pt idx="468">
                  <c:v>-3.9967395019852225E-3</c:v>
                </c:pt>
                <c:pt idx="469">
                  <c:v>6.4881490624195586E-3</c:v>
                </c:pt>
                <c:pt idx="470">
                  <c:v>1.4295543664869704E-2</c:v>
                </c:pt>
                <c:pt idx="471">
                  <c:v>2.8962220570808814E-2</c:v>
                </c:pt>
                <c:pt idx="472">
                  <c:v>2.701782268134862E-2</c:v>
                </c:pt>
                <c:pt idx="473">
                  <c:v>2.5666299453044973E-2</c:v>
                </c:pt>
                <c:pt idx="474">
                  <c:v>3.050011075287342E-2</c:v>
                </c:pt>
                <c:pt idx="475">
                  <c:v>3.0075043908669965E-2</c:v>
                </c:pt>
                <c:pt idx="476">
                  <c:v>3.0956684325334997E-2</c:v>
                </c:pt>
                <c:pt idx="477">
                  <c:v>2.7359716479621973E-2</c:v>
                </c:pt>
                <c:pt idx="478">
                  <c:v>2.8663288104190509E-2</c:v>
                </c:pt>
                <c:pt idx="479">
                  <c:v>2.2551840624123153E-2</c:v>
                </c:pt>
                <c:pt idx="480">
                  <c:v>3.5363148789865566E-2</c:v>
                </c:pt>
                <c:pt idx="481">
                  <c:v>2.9339930852919721E-2</c:v>
                </c:pt>
                <c:pt idx="482">
                  <c:v>1.8235917673359293E-2</c:v>
                </c:pt>
                <c:pt idx="483">
                  <c:v>2.1675983931230158E-2</c:v>
                </c:pt>
                <c:pt idx="484">
                  <c:v>3.106942273174686E-2</c:v>
                </c:pt>
                <c:pt idx="485">
                  <c:v>3.3829894149875993E-2</c:v>
                </c:pt>
                <c:pt idx="486">
                  <c:v>3.0977765197974651E-2</c:v>
                </c:pt>
                <c:pt idx="487">
                  <c:v>3.2324185388231848E-2</c:v>
                </c:pt>
                <c:pt idx="488">
                  <c:v>4.0181943577785803E-2</c:v>
                </c:pt>
                <c:pt idx="489">
                  <c:v>4.5147833285226473E-2</c:v>
                </c:pt>
                <c:pt idx="490">
                  <c:v>5.2821711872735419E-2</c:v>
                </c:pt>
                <c:pt idx="491">
                  <c:v>7.5634858485289183E-2</c:v>
                </c:pt>
                <c:pt idx="492">
                  <c:v>5.5574854390291917E-2</c:v>
                </c:pt>
                <c:pt idx="493">
                  <c:v>6.2734439306805431E-2</c:v>
                </c:pt>
                <c:pt idx="494">
                  <c:v>5.66297966059192E-2</c:v>
                </c:pt>
                <c:pt idx="495">
                  <c:v>5.8200303582889336E-2</c:v>
                </c:pt>
                <c:pt idx="496">
                  <c:v>6.7320347114804807E-2</c:v>
                </c:pt>
                <c:pt idx="497">
                  <c:v>8.0531469277767401E-2</c:v>
                </c:pt>
                <c:pt idx="498">
                  <c:v>7.8125420065274787E-2</c:v>
                </c:pt>
                <c:pt idx="499">
                  <c:v>7.4962831441926128E-2</c:v>
                </c:pt>
                <c:pt idx="500">
                  <c:v>8.3840759360616662E-2</c:v>
                </c:pt>
                <c:pt idx="501">
                  <c:v>6.2160371850720798E-2</c:v>
                </c:pt>
                <c:pt idx="502">
                  <c:v>6.5437632313889466E-2</c:v>
                </c:pt>
                <c:pt idx="503">
                  <c:v>2.4930936335858692E-2</c:v>
                </c:pt>
                <c:pt idx="504">
                  <c:v>1.059551513721621E-2</c:v>
                </c:pt>
                <c:pt idx="505">
                  <c:v>7.1499181446825428E-3</c:v>
                </c:pt>
                <c:pt idx="506">
                  <c:v>-6.0451273390111533E-3</c:v>
                </c:pt>
                <c:pt idx="507">
                  <c:v>3.0198365618104604E-2</c:v>
                </c:pt>
                <c:pt idx="508">
                  <c:v>1.895656144757121E-2</c:v>
                </c:pt>
                <c:pt idx="509">
                  <c:v>1.4661103621403004E-2</c:v>
                </c:pt>
                <c:pt idx="510">
                  <c:v>1.8903094230389685E-2</c:v>
                </c:pt>
                <c:pt idx="511">
                  <c:v>2.348825864248176E-2</c:v>
                </c:pt>
                <c:pt idx="512">
                  <c:v>2.023315525478207E-2</c:v>
                </c:pt>
                <c:pt idx="513">
                  <c:v>2.0628584044921024E-2</c:v>
                </c:pt>
                <c:pt idx="514">
                  <c:v>5.3101141442658305E-3</c:v>
                </c:pt>
                <c:pt idx="515">
                  <c:v>8.7659224763730996E-3</c:v>
                </c:pt>
                <c:pt idx="516">
                  <c:v>-6.6633007336487334E-3</c:v>
                </c:pt>
                <c:pt idx="517">
                  <c:v>1.1546678528691273E-2</c:v>
                </c:pt>
                <c:pt idx="518">
                  <c:v>3.5420841986715671E-3</c:v>
                </c:pt>
                <c:pt idx="519">
                  <c:v>-8.3000201317189604E-3</c:v>
                </c:pt>
                <c:pt idx="520">
                  <c:v>-4.0432702822438184E-3</c:v>
                </c:pt>
                <c:pt idx="521">
                  <c:v>-4.2492039786976247E-3</c:v>
                </c:pt>
                <c:pt idx="522">
                  <c:v>-3.1444320742933175E-3</c:v>
                </c:pt>
                <c:pt idx="523">
                  <c:v>-1.4563962226990494E-2</c:v>
                </c:pt>
                <c:pt idx="524">
                  <c:v>1.4739081921270468E-3</c:v>
                </c:pt>
                <c:pt idx="525">
                  <c:v>-5.6902048363997523E-3</c:v>
                </c:pt>
                <c:pt idx="526">
                  <c:v>-5.5252892488921795E-3</c:v>
                </c:pt>
                <c:pt idx="527">
                  <c:v>-9.0147994330729425E-3</c:v>
                </c:pt>
                <c:pt idx="528">
                  <c:v>-3.0684526076406645E-3</c:v>
                </c:pt>
                <c:pt idx="529">
                  <c:v>-5.1987333994990309E-4</c:v>
                </c:pt>
                <c:pt idx="530">
                  <c:v>-2.4802817600079368E-3</c:v>
                </c:pt>
                <c:pt idx="531">
                  <c:v>-8.9969887629446476E-3</c:v>
                </c:pt>
                <c:pt idx="532">
                  <c:v>-1.6206216370787958E-2</c:v>
                </c:pt>
                <c:pt idx="533">
                  <c:v>9.6233237479714144E-4</c:v>
                </c:pt>
                <c:pt idx="534">
                  <c:v>1.1285825268444856E-2</c:v>
                </c:pt>
                <c:pt idx="535">
                  <c:v>3.0116038941882192E-4</c:v>
                </c:pt>
                <c:pt idx="536">
                  <c:v>-4.9908337880673701E-3</c:v>
                </c:pt>
                <c:pt idx="537">
                  <c:v>2.7709321090358657E-3</c:v>
                </c:pt>
                <c:pt idx="538">
                  <c:v>-1.9663904773019023E-2</c:v>
                </c:pt>
                <c:pt idx="539">
                  <c:v>-9.5146279528427315E-4</c:v>
                </c:pt>
                <c:pt idx="540">
                  <c:v>-8.5721818871661633E-3</c:v>
                </c:pt>
                <c:pt idx="541">
                  <c:v>2.267019167217449E-3</c:v>
                </c:pt>
                <c:pt idx="542">
                  <c:v>1.0646678284118307E-2</c:v>
                </c:pt>
                <c:pt idx="543">
                  <c:v>7.8794216967500372E-3</c:v>
                </c:pt>
                <c:pt idx="544">
                  <c:v>2.0822471585668106E-2</c:v>
                </c:pt>
                <c:pt idx="545">
                  <c:v>2.054394770631493E-2</c:v>
                </c:pt>
                <c:pt idx="546">
                  <c:v>2.0406567019421045E-2</c:v>
                </c:pt>
                <c:pt idx="547">
                  <c:v>-2.3308929353607409E-3</c:v>
                </c:pt>
                <c:pt idx="548">
                  <c:v>-1.3693560325684678E-2</c:v>
                </c:pt>
                <c:pt idx="549">
                  <c:v>-4.2182343234323433E-2</c:v>
                </c:pt>
                <c:pt idx="550">
                  <c:v>-5.9376468745104181E-2</c:v>
                </c:pt>
                <c:pt idx="551">
                  <c:v>-6.6444383092290157E-2</c:v>
                </c:pt>
                <c:pt idx="552">
                  <c:v>-9.8092623824208081E-2</c:v>
                </c:pt>
                <c:pt idx="553">
                  <c:v>-0.13052741949576896</c:v>
                </c:pt>
                <c:pt idx="554">
                  <c:v>-0.13050423011844331</c:v>
                </c:pt>
                <c:pt idx="555">
                  <c:v>-0.13522192677439149</c:v>
                </c:pt>
                <c:pt idx="556">
                  <c:v>-0.14472639910765997</c:v>
                </c:pt>
                <c:pt idx="557">
                  <c:v>-0.14489473902752981</c:v>
                </c:pt>
                <c:pt idx="558">
                  <c:v>-0.14346062518078043</c:v>
                </c:pt>
                <c:pt idx="559">
                  <c:v>-0.12617236683197575</c:v>
                </c:pt>
                <c:pt idx="560">
                  <c:v>-0.13765815254709735</c:v>
                </c:pt>
                <c:pt idx="561">
                  <c:v>-0.14307224971849059</c:v>
                </c:pt>
                <c:pt idx="562">
                  <c:v>-0.14466687823423119</c:v>
                </c:pt>
                <c:pt idx="563">
                  <c:v>-0.13836998904151482</c:v>
                </c:pt>
                <c:pt idx="564">
                  <c:v>-0.1467623177643424</c:v>
                </c:pt>
                <c:pt idx="565">
                  <c:v>-0.14553974504987857</c:v>
                </c:pt>
                <c:pt idx="566">
                  <c:v>-0.13718034542776811</c:v>
                </c:pt>
                <c:pt idx="567">
                  <c:v>-0.13600116728308517</c:v>
                </c:pt>
                <c:pt idx="568">
                  <c:v>-0.14547592442467663</c:v>
                </c:pt>
                <c:pt idx="569">
                  <c:v>-0.13602383187796047</c:v>
                </c:pt>
                <c:pt idx="570">
                  <c:v>-0.12359396433470507</c:v>
                </c:pt>
                <c:pt idx="571">
                  <c:v>-0.11127518822882798</c:v>
                </c:pt>
                <c:pt idx="572">
                  <c:v>-0.11454113146394272</c:v>
                </c:pt>
                <c:pt idx="573">
                  <c:v>-0.11349417297076263</c:v>
                </c:pt>
                <c:pt idx="574">
                  <c:v>-0.11055540204476375</c:v>
                </c:pt>
                <c:pt idx="575">
                  <c:v>-0.1241626148028093</c:v>
                </c:pt>
                <c:pt idx="576">
                  <c:v>-0.12405109921193543</c:v>
                </c:pt>
                <c:pt idx="577">
                  <c:v>-0.15074359082180452</c:v>
                </c:pt>
                <c:pt idx="578">
                  <c:v>-0.14032595238578474</c:v>
                </c:pt>
                <c:pt idx="579">
                  <c:v>-0.13953013682394616</c:v>
                </c:pt>
                <c:pt idx="580">
                  <c:v>-0.13095083065131249</c:v>
                </c:pt>
                <c:pt idx="581">
                  <c:v>-0.14260751893528828</c:v>
                </c:pt>
                <c:pt idx="582">
                  <c:v>-0.14239467764444982</c:v>
                </c:pt>
                <c:pt idx="583">
                  <c:v>-0.13429351844496454</c:v>
                </c:pt>
                <c:pt idx="584">
                  <c:v>-0.13672480986794808</c:v>
                </c:pt>
                <c:pt idx="585">
                  <c:v>-0.13970428222549991</c:v>
                </c:pt>
                <c:pt idx="586">
                  <c:v>-0.14501862197392923</c:v>
                </c:pt>
                <c:pt idx="587">
                  <c:v>-0.13301615271659326</c:v>
                </c:pt>
                <c:pt idx="588">
                  <c:v>-0.12993404975879577</c:v>
                </c:pt>
                <c:pt idx="589">
                  <c:v>-0.13986164687627956</c:v>
                </c:pt>
                <c:pt idx="590">
                  <c:v>-0.15200708722114201</c:v>
                </c:pt>
                <c:pt idx="591">
                  <c:v>-0.15735947592651978</c:v>
                </c:pt>
                <c:pt idx="592">
                  <c:v>-0.17140659735477062</c:v>
                </c:pt>
                <c:pt idx="593">
                  <c:v>-0.18953829586754611</c:v>
                </c:pt>
                <c:pt idx="594">
                  <c:v>-0.19282511210762332</c:v>
                </c:pt>
                <c:pt idx="595">
                  <c:v>-0.18004280993096311</c:v>
                </c:pt>
                <c:pt idx="596">
                  <c:v>-0.16770996497023893</c:v>
                </c:pt>
                <c:pt idx="597">
                  <c:v>-0.15040895956116435</c:v>
                </c:pt>
                <c:pt idx="598">
                  <c:v>-0.1500551486184564</c:v>
                </c:pt>
                <c:pt idx="599">
                  <c:v>-0.14642745122639733</c:v>
                </c:pt>
                <c:pt idx="600">
                  <c:v>-0.14465059166356123</c:v>
                </c:pt>
                <c:pt idx="601">
                  <c:v>-0.1187350247809105</c:v>
                </c:pt>
                <c:pt idx="602">
                  <c:v>-0.10660143092469206</c:v>
                </c:pt>
                <c:pt idx="603">
                  <c:v>-0.1040233533494989</c:v>
                </c:pt>
                <c:pt idx="604">
                  <c:v>-0.10967313124599426</c:v>
                </c:pt>
                <c:pt idx="605">
                  <c:v>-0.11890885003356495</c:v>
                </c:pt>
                <c:pt idx="606">
                  <c:v>-0.11902722353383616</c:v>
                </c:pt>
                <c:pt idx="607">
                  <c:v>-0.13909889530483294</c:v>
                </c:pt>
                <c:pt idx="608">
                  <c:v>-0.1350960389995311</c:v>
                </c:pt>
                <c:pt idx="609">
                  <c:v>-0.11538634772318741</c:v>
                </c:pt>
                <c:pt idx="610">
                  <c:v>-0.10381089591373303</c:v>
                </c:pt>
                <c:pt idx="611">
                  <c:v>-0.11960416100417583</c:v>
                </c:pt>
                <c:pt idx="612">
                  <c:v>-0.11222042795478446</c:v>
                </c:pt>
                <c:pt idx="613">
                  <c:v>-0.12214529941200858</c:v>
                </c:pt>
                <c:pt idx="614">
                  <c:v>-0.11256401740207234</c:v>
                </c:pt>
                <c:pt idx="615">
                  <c:v>-9.8706564944223613E-2</c:v>
                </c:pt>
                <c:pt idx="616">
                  <c:v>-0.12175564114389227</c:v>
                </c:pt>
                <c:pt idx="617">
                  <c:v>-0.10885832355804985</c:v>
                </c:pt>
                <c:pt idx="618">
                  <c:v>-0.10092464935017188</c:v>
                </c:pt>
                <c:pt idx="619">
                  <c:v>-6.4673926489871941E-2</c:v>
                </c:pt>
                <c:pt idx="620">
                  <c:v>-9.0065238566879757E-2</c:v>
                </c:pt>
                <c:pt idx="621">
                  <c:v>-8.1193079208497582E-2</c:v>
                </c:pt>
                <c:pt idx="622">
                  <c:v>-7.1970769645188254E-2</c:v>
                </c:pt>
                <c:pt idx="623">
                  <c:v>-7.0337456782657848E-2</c:v>
                </c:pt>
                <c:pt idx="624">
                  <c:v>-6.9186345900625196E-2</c:v>
                </c:pt>
                <c:pt idx="625">
                  <c:v>-7.4015790137084675E-2</c:v>
                </c:pt>
                <c:pt idx="626">
                  <c:v>-4.4712421755059628E-2</c:v>
                </c:pt>
                <c:pt idx="627">
                  <c:v>-4.7959846595552948E-2</c:v>
                </c:pt>
                <c:pt idx="628">
                  <c:v>-4.5735764832737023E-2</c:v>
                </c:pt>
                <c:pt idx="629">
                  <c:v>-2.6508827462208489E-2</c:v>
                </c:pt>
                <c:pt idx="630">
                  <c:v>-2.4906080936459785E-2</c:v>
                </c:pt>
                <c:pt idx="631">
                  <c:v>-8.4577872599817128E-3</c:v>
                </c:pt>
                <c:pt idx="632">
                  <c:v>-1.1270401157043232E-2</c:v>
                </c:pt>
                <c:pt idx="633">
                  <c:v>2.3453894580915935E-3</c:v>
                </c:pt>
                <c:pt idx="634">
                  <c:v>-1.2141337847810045E-2</c:v>
                </c:pt>
                <c:pt idx="635">
                  <c:v>4.1053800273692003E-3</c:v>
                </c:pt>
                <c:pt idx="636">
                  <c:v>1.0221687314839752E-2</c:v>
                </c:pt>
                <c:pt idx="637">
                  <c:v>1.1679951721189871E-2</c:v>
                </c:pt>
                <c:pt idx="638">
                  <c:v>3.7637198681854743E-2</c:v>
                </c:pt>
                <c:pt idx="639">
                  <c:v>4.0834875190703411E-2</c:v>
                </c:pt>
                <c:pt idx="640">
                  <c:v>5.489222048764536E-2</c:v>
                </c:pt>
                <c:pt idx="641">
                  <c:v>5.2283803990737253E-2</c:v>
                </c:pt>
                <c:pt idx="642">
                  <c:v>5.7727926415840708E-2</c:v>
                </c:pt>
                <c:pt idx="643">
                  <c:v>4.0269092287284439E-2</c:v>
                </c:pt>
                <c:pt idx="644">
                  <c:v>3.9762763430016924E-2</c:v>
                </c:pt>
                <c:pt idx="645">
                  <c:v>1.6268160555652757E-2</c:v>
                </c:pt>
                <c:pt idx="646">
                  <c:v>1.8387330615250667E-2</c:v>
                </c:pt>
                <c:pt idx="647">
                  <c:v>6.9783504418034154E-3</c:v>
                </c:pt>
                <c:pt idx="648">
                  <c:v>7.0415303592647471E-3</c:v>
                </c:pt>
                <c:pt idx="649">
                  <c:v>-1.1731837851314752E-2</c:v>
                </c:pt>
                <c:pt idx="650">
                  <c:v>-8.1934402884884464E-3</c:v>
                </c:pt>
                <c:pt idx="651">
                  <c:v>-3.2315582573917142E-4</c:v>
                </c:pt>
                <c:pt idx="652">
                  <c:v>5.7866024692448705E-3</c:v>
                </c:pt>
                <c:pt idx="653">
                  <c:v>-7.2979153315753898E-3</c:v>
                </c:pt>
                <c:pt idx="654">
                  <c:v>-1.9305391709513953E-2</c:v>
                </c:pt>
                <c:pt idx="655">
                  <c:v>2.3178310621836322E-3</c:v>
                </c:pt>
                <c:pt idx="656">
                  <c:v>1.3181944493367933E-2</c:v>
                </c:pt>
                <c:pt idx="657">
                  <c:v>2.2709779684654133E-3</c:v>
                </c:pt>
                <c:pt idx="658">
                  <c:v>5.4124186217909351E-3</c:v>
                </c:pt>
                <c:pt idx="659">
                  <c:v>7.2900038963813925E-3</c:v>
                </c:pt>
                <c:pt idx="660">
                  <c:v>2.7210643172743266E-3</c:v>
                </c:pt>
                <c:pt idx="661">
                  <c:v>1.0998603351955308E-2</c:v>
                </c:pt>
                <c:pt idx="662">
                  <c:v>2.8048521316626177E-2</c:v>
                </c:pt>
                <c:pt idx="663">
                  <c:v>1.5183621781342339E-2</c:v>
                </c:pt>
                <c:pt idx="664">
                  <c:v>1.729129451518378E-2</c:v>
                </c:pt>
                <c:pt idx="665">
                  <c:v>5.0306681316645832E-3</c:v>
                </c:pt>
                <c:pt idx="666">
                  <c:v>6.2254620173432321E-3</c:v>
                </c:pt>
                <c:pt idx="667">
                  <c:v>9.7048775935798508E-3</c:v>
                </c:pt>
                <c:pt idx="668">
                  <c:v>-4.723523740252711E-3</c:v>
                </c:pt>
                <c:pt idx="669">
                  <c:v>-2.7347162681078444E-3</c:v>
                </c:pt>
                <c:pt idx="670">
                  <c:v>-2.1291845526998497E-2</c:v>
                </c:pt>
                <c:pt idx="671">
                  <c:v>-3.1165147800850859E-2</c:v>
                </c:pt>
                <c:pt idx="672">
                  <c:v>-5.4221212725793826E-2</c:v>
                </c:pt>
                <c:pt idx="673">
                  <c:v>-8.4312009762567142E-2</c:v>
                </c:pt>
                <c:pt idx="674">
                  <c:v>-6.0671979164354475E-2</c:v>
                </c:pt>
                <c:pt idx="675">
                  <c:v>-3.8178261119742214E-2</c:v>
                </c:pt>
                <c:pt idx="676">
                  <c:v>-2.4897115057636386E-2</c:v>
                </c:pt>
                <c:pt idx="677">
                  <c:v>-2.1711114381818379E-2</c:v>
                </c:pt>
                <c:pt idx="678">
                  <c:v>-1.375985914484891E-2</c:v>
                </c:pt>
                <c:pt idx="679">
                  <c:v>4.1834418253238149E-3</c:v>
                </c:pt>
                <c:pt idx="680">
                  <c:v>8.8667621675405234E-3</c:v>
                </c:pt>
                <c:pt idx="681">
                  <c:v>-2.148768476641431E-2</c:v>
                </c:pt>
                <c:pt idx="682">
                  <c:v>-1.7358376249621325E-2</c:v>
                </c:pt>
                <c:pt idx="683">
                  <c:v>-4.5387033783936609E-3</c:v>
                </c:pt>
                <c:pt idx="684">
                  <c:v>-1.8340681833187831E-5</c:v>
                </c:pt>
                <c:pt idx="685">
                  <c:v>1.2978778809756539E-2</c:v>
                </c:pt>
                <c:pt idx="686">
                  <c:v>1.3771323751801939E-2</c:v>
                </c:pt>
                <c:pt idx="687">
                  <c:v>1.2783722344211696E-2</c:v>
                </c:pt>
                <c:pt idx="688">
                  <c:v>1.2675152628201927E-2</c:v>
                </c:pt>
                <c:pt idx="689">
                  <c:v>1.6730449572847809E-2</c:v>
                </c:pt>
                <c:pt idx="690">
                  <c:v>1.2451178806228023E-3</c:v>
                </c:pt>
                <c:pt idx="691">
                  <c:v>4.297634732417341E-3</c:v>
                </c:pt>
                <c:pt idx="692">
                  <c:v>5.7299601491966048E-3</c:v>
                </c:pt>
                <c:pt idx="693">
                  <c:v>-1.8345732647525577E-3</c:v>
                </c:pt>
                <c:pt idx="694">
                  <c:v>-2.7662740385584729E-2</c:v>
                </c:pt>
                <c:pt idx="695">
                  <c:v>-1.8258159672661527E-2</c:v>
                </c:pt>
                <c:pt idx="696">
                  <c:v>-1.9438729961572799E-2</c:v>
                </c:pt>
                <c:pt idx="697">
                  <c:v>-2.0076899965391214E-2</c:v>
                </c:pt>
                <c:pt idx="698">
                  <c:v>-1.9505069599587557E-2</c:v>
                </c:pt>
                <c:pt idx="699">
                  <c:v>-2.2213333894701388E-2</c:v>
                </c:pt>
                <c:pt idx="700">
                  <c:v>-2.3217288513727254E-2</c:v>
                </c:pt>
                <c:pt idx="701">
                  <c:v>-2.6253264311456314E-2</c:v>
                </c:pt>
                <c:pt idx="702">
                  <c:v>-1.9336033202527882E-2</c:v>
                </c:pt>
                <c:pt idx="703">
                  <c:v>-4.3108152351849831E-2</c:v>
                </c:pt>
                <c:pt idx="704">
                  <c:v>-4.3806666578168348E-2</c:v>
                </c:pt>
                <c:pt idx="705">
                  <c:v>-4.476641911974974E-2</c:v>
                </c:pt>
                <c:pt idx="706">
                  <c:v>-4.4673104054202467E-2</c:v>
                </c:pt>
                <c:pt idx="707">
                  <c:v>-3.873563625418297E-2</c:v>
                </c:pt>
                <c:pt idx="708">
                  <c:v>-2.7108770249780544E-2</c:v>
                </c:pt>
                <c:pt idx="709">
                  <c:v>-1.8475152639307518E-2</c:v>
                </c:pt>
                <c:pt idx="710">
                  <c:v>-2.7448937220398473E-2</c:v>
                </c:pt>
                <c:pt idx="711">
                  <c:v>-1.8522730719073181E-2</c:v>
                </c:pt>
                <c:pt idx="712">
                  <c:v>-3.580901856763926E-2</c:v>
                </c:pt>
                <c:pt idx="713">
                  <c:v>-1.9043330121625963E-2</c:v>
                </c:pt>
                <c:pt idx="714">
                  <c:v>-2.419127988748242E-2</c:v>
                </c:pt>
                <c:pt idx="715">
                  <c:v>-2.2662708134648501E-2</c:v>
                </c:pt>
                <c:pt idx="716">
                  <c:v>-2.250250046618861E-2</c:v>
                </c:pt>
                <c:pt idx="717">
                  <c:v>-2.3327373016825782E-2</c:v>
                </c:pt>
                <c:pt idx="718">
                  <c:v>-2.1131387766234411E-2</c:v>
                </c:pt>
                <c:pt idx="719">
                  <c:v>-3.5147616942797485E-2</c:v>
                </c:pt>
                <c:pt idx="720">
                  <c:v>-1.9345952245912981E-2</c:v>
                </c:pt>
                <c:pt idx="721">
                  <c:v>-2.8919290177850835E-2</c:v>
                </c:pt>
                <c:pt idx="722">
                  <c:v>-2.774992744254769E-2</c:v>
                </c:pt>
                <c:pt idx="723">
                  <c:v>-4.1805356626522225E-2</c:v>
                </c:pt>
                <c:pt idx="724">
                  <c:v>-4.6167237869081133E-2</c:v>
                </c:pt>
                <c:pt idx="725">
                  <c:v>-4.7705165642936261E-2</c:v>
                </c:pt>
                <c:pt idx="726">
                  <c:v>-3.4297314623548687E-2</c:v>
                </c:pt>
                <c:pt idx="727">
                  <c:v>-3.0021579829845369E-2</c:v>
                </c:pt>
                <c:pt idx="728">
                  <c:v>-1.99532655400179E-2</c:v>
                </c:pt>
                <c:pt idx="729">
                  <c:v>-1.0930646929824562E-2</c:v>
                </c:pt>
                <c:pt idx="730">
                  <c:v>-4.9096033023631165E-3</c:v>
                </c:pt>
                <c:pt idx="731">
                  <c:v>2.7701747277373049E-4</c:v>
                </c:pt>
                <c:pt idx="732">
                  <c:v>2.7653556247333406E-5</c:v>
                </c:pt>
                <c:pt idx="733">
                  <c:v>-9.4624984163182567E-4</c:v>
                </c:pt>
                <c:pt idx="734">
                  <c:v>1.712349735698104E-2</c:v>
                </c:pt>
                <c:pt idx="735">
                  <c:v>1.7948811300833728E-2</c:v>
                </c:pt>
                <c:pt idx="736">
                  <c:v>9.9131335864575832E-3</c:v>
                </c:pt>
                <c:pt idx="737">
                  <c:v>-6.2701334560515418E-3</c:v>
                </c:pt>
                <c:pt idx="738">
                  <c:v>2.3132146887133605E-2</c:v>
                </c:pt>
                <c:pt idx="739">
                  <c:v>1.4259106323909261E-2</c:v>
                </c:pt>
                <c:pt idx="740">
                  <c:v>1.5008611856018489E-2</c:v>
                </c:pt>
                <c:pt idx="741">
                  <c:v>8.6863910367009599E-3</c:v>
                </c:pt>
                <c:pt idx="742">
                  <c:v>2.568640362911339E-2</c:v>
                </c:pt>
                <c:pt idx="743">
                  <c:v>2.763710350304972E-2</c:v>
                </c:pt>
                <c:pt idx="744">
                  <c:v>3.1405439255680803E-2</c:v>
                </c:pt>
                <c:pt idx="745">
                  <c:v>3.1746171993037579E-2</c:v>
                </c:pt>
                <c:pt idx="746">
                  <c:v>3.6161854342017213E-2</c:v>
                </c:pt>
                <c:pt idx="747">
                  <c:v>3.1331393042672059E-2</c:v>
                </c:pt>
                <c:pt idx="748">
                  <c:v>3.1141546700082724E-2</c:v>
                </c:pt>
                <c:pt idx="749">
                  <c:v>2.9399226652891526E-2</c:v>
                </c:pt>
                <c:pt idx="750">
                  <c:v>1.2659478688596588E-2</c:v>
                </c:pt>
                <c:pt idx="751">
                  <c:v>7.0568598814447544E-3</c:v>
                </c:pt>
                <c:pt idx="752">
                  <c:v>-1.9898217602083886E-3</c:v>
                </c:pt>
                <c:pt idx="753">
                  <c:v>2.638568737348326E-3</c:v>
                </c:pt>
                <c:pt idx="754">
                  <c:v>-7.9644124600270969E-3</c:v>
                </c:pt>
                <c:pt idx="755">
                  <c:v>-7.8380604919383312E-3</c:v>
                </c:pt>
                <c:pt idx="756">
                  <c:v>-1.9800864386054873E-2</c:v>
                </c:pt>
                <c:pt idx="757">
                  <c:v>-6.9671579060807719E-3</c:v>
                </c:pt>
                <c:pt idx="758">
                  <c:v>-2.5807082550065742E-3</c:v>
                </c:pt>
                <c:pt idx="759">
                  <c:v>-2.1252865728979491E-2</c:v>
                </c:pt>
                <c:pt idx="760">
                  <c:v>-2.395341685496918E-2</c:v>
                </c:pt>
                <c:pt idx="761">
                  <c:v>-4.6953371435710045E-2</c:v>
                </c:pt>
                <c:pt idx="762">
                  <c:v>-8.0399313009875489E-2</c:v>
                </c:pt>
                <c:pt idx="763">
                  <c:v>-0.11904002149706934</c:v>
                </c:pt>
                <c:pt idx="764">
                  <c:v>-0.13010886172650879</c:v>
                </c:pt>
                <c:pt idx="765">
                  <c:v>-0.13802246596458131</c:v>
                </c:pt>
                <c:pt idx="766">
                  <c:v>-0.12821621503281211</c:v>
                </c:pt>
                <c:pt idx="767">
                  <c:v>-0.12372066836909094</c:v>
                </c:pt>
                <c:pt idx="768">
                  <c:v>-0.12309476559882478</c:v>
                </c:pt>
                <c:pt idx="769">
                  <c:v>-0.14167057243222086</c:v>
                </c:pt>
                <c:pt idx="770">
                  <c:v>-0.14814969509648318</c:v>
                </c:pt>
                <c:pt idx="771">
                  <c:v>-0.13749909860995049</c:v>
                </c:pt>
                <c:pt idx="772">
                  <c:v>-0.13284297771702575</c:v>
                </c:pt>
                <c:pt idx="773">
                  <c:v>-0.13151690892296664</c:v>
                </c:pt>
                <c:pt idx="774">
                  <c:v>-0.13223183155563273</c:v>
                </c:pt>
                <c:pt idx="775">
                  <c:v>-0.12469010325142244</c:v>
                </c:pt>
                <c:pt idx="776">
                  <c:v>-0.11929156481003535</c:v>
                </c:pt>
                <c:pt idx="777">
                  <c:v>-0.1389739764364806</c:v>
                </c:pt>
                <c:pt idx="778">
                  <c:v>-0.13713153432884603</c:v>
                </c:pt>
                <c:pt idx="779">
                  <c:v>-0.12385933053671701</c:v>
                </c:pt>
                <c:pt idx="780">
                  <c:v>-0.14145866901772414</c:v>
                </c:pt>
                <c:pt idx="781">
                  <c:v>-0.13275507588321153</c:v>
                </c:pt>
                <c:pt idx="782">
                  <c:v>-0.13567045707442693</c:v>
                </c:pt>
                <c:pt idx="783">
                  <c:v>-0.13211326595647818</c:v>
                </c:pt>
                <c:pt idx="784">
                  <c:v>-0.11859779456691462</c:v>
                </c:pt>
                <c:pt idx="785">
                  <c:v>-0.13181471002204917</c:v>
                </c:pt>
              </c:numCache>
            </c:numRef>
          </c:val>
          <c:smooth val="0"/>
          <c:extLst>
            <c:ext xmlns:c16="http://schemas.microsoft.com/office/drawing/2014/chart" uri="{C3380CC4-5D6E-409C-BE32-E72D297353CC}">
              <c16:uniqueId val="{00000000-56FA-46E2-B5E4-112047C42A4F}"/>
            </c:ext>
          </c:extLst>
        </c:ser>
        <c:dLbls>
          <c:showLegendKey val="0"/>
          <c:showVal val="0"/>
          <c:showCatName val="0"/>
          <c:showSerName val="0"/>
          <c:showPercent val="0"/>
          <c:showBubbleSize val="0"/>
        </c:dLbls>
        <c:smooth val="0"/>
        <c:axId val="1208845551"/>
        <c:axId val="1035826959"/>
      </c:lineChart>
      <c:dateAx>
        <c:axId val="1208845551"/>
        <c:scaling>
          <c:orientation val="minMax"/>
          <c:min val="42168"/>
        </c:scaling>
        <c:delete val="0"/>
        <c:axPos val="b"/>
        <c:numFmt formatCode="d\-mmm\-yy"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35826959"/>
        <c:crosses val="autoZero"/>
        <c:auto val="1"/>
        <c:lblOffset val="100"/>
        <c:baseTimeUnit val="days"/>
      </c:dateAx>
      <c:valAx>
        <c:axId val="1035826959"/>
        <c:scaling>
          <c:orientation val="minMax"/>
        </c:scaling>
        <c:delete val="0"/>
        <c:axPos val="l"/>
        <c:majorGridlines>
          <c:spPr>
            <a:ln w="9525" cap="flat" cmpd="sng" algn="ctr">
              <a:solidFill>
                <a:schemeClr val="tx2">
                  <a:lumMod val="60000"/>
                  <a:lumOff val="40000"/>
                  <a:alpha val="2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0884555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'Heating Oil'!$A$1:$E$1</c:f>
          <c:strCache>
            <c:ptCount val="5"/>
            <c:pt idx="0">
              <c:v>Heating Oil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lineChart>
        <c:grouping val="standard"/>
        <c:varyColors val="0"/>
        <c:ser>
          <c:idx val="0"/>
          <c:order val="0"/>
          <c:tx>
            <c:strRef>
              <c:f>'Heating Oil'!$E$2</c:f>
              <c:strCache>
                <c:ptCount val="1"/>
                <c:pt idx="0">
                  <c:v>Heating Oil - Net Long/Short (% OI)</c:v>
                </c:pt>
              </c:strCache>
            </c:strRef>
          </c:tx>
          <c:spPr>
            <a:ln w="19050" cap="rnd">
              <a:solidFill>
                <a:schemeClr val="accent4">
                  <a:lumMod val="40000"/>
                  <a:lumOff val="60000"/>
                </a:schemeClr>
              </a:solidFill>
              <a:round/>
            </a:ln>
            <a:effectLst/>
          </c:spPr>
          <c:marker>
            <c:symbol val="none"/>
          </c:marker>
          <c:cat>
            <c:numRef>
              <c:f>'Heating Oil'!$A$3:$A$788</c:f>
              <c:numCache>
                <c:formatCode>d\-mmm\-yy</c:formatCode>
                <c:ptCount val="786"/>
                <c:pt idx="0">
                  <c:v>38881</c:v>
                </c:pt>
                <c:pt idx="1">
                  <c:v>38888</c:v>
                </c:pt>
                <c:pt idx="2">
                  <c:v>38895</c:v>
                </c:pt>
                <c:pt idx="3">
                  <c:v>38901</c:v>
                </c:pt>
                <c:pt idx="4">
                  <c:v>38909</c:v>
                </c:pt>
                <c:pt idx="5">
                  <c:v>38916</c:v>
                </c:pt>
                <c:pt idx="6">
                  <c:v>38923</c:v>
                </c:pt>
                <c:pt idx="7">
                  <c:v>38930</c:v>
                </c:pt>
                <c:pt idx="8">
                  <c:v>38937</c:v>
                </c:pt>
                <c:pt idx="9">
                  <c:v>38944</c:v>
                </c:pt>
                <c:pt idx="10">
                  <c:v>38951</c:v>
                </c:pt>
                <c:pt idx="11">
                  <c:v>38958</c:v>
                </c:pt>
                <c:pt idx="12">
                  <c:v>38965</c:v>
                </c:pt>
                <c:pt idx="13">
                  <c:v>38972</c:v>
                </c:pt>
                <c:pt idx="14">
                  <c:v>38979</c:v>
                </c:pt>
                <c:pt idx="15">
                  <c:v>38986</c:v>
                </c:pt>
                <c:pt idx="16">
                  <c:v>38993</c:v>
                </c:pt>
                <c:pt idx="17">
                  <c:v>39000</c:v>
                </c:pt>
                <c:pt idx="18">
                  <c:v>39007</c:v>
                </c:pt>
                <c:pt idx="19">
                  <c:v>39014</c:v>
                </c:pt>
                <c:pt idx="20">
                  <c:v>39021</c:v>
                </c:pt>
                <c:pt idx="21">
                  <c:v>39028</c:v>
                </c:pt>
                <c:pt idx="22">
                  <c:v>39035</c:v>
                </c:pt>
                <c:pt idx="23">
                  <c:v>39042</c:v>
                </c:pt>
                <c:pt idx="24">
                  <c:v>39049</c:v>
                </c:pt>
                <c:pt idx="25">
                  <c:v>39056</c:v>
                </c:pt>
                <c:pt idx="26">
                  <c:v>39063</c:v>
                </c:pt>
                <c:pt idx="27">
                  <c:v>39070</c:v>
                </c:pt>
                <c:pt idx="28">
                  <c:v>39077</c:v>
                </c:pt>
                <c:pt idx="29">
                  <c:v>39085</c:v>
                </c:pt>
                <c:pt idx="30">
                  <c:v>39091</c:v>
                </c:pt>
                <c:pt idx="31">
                  <c:v>39098</c:v>
                </c:pt>
                <c:pt idx="32">
                  <c:v>39105</c:v>
                </c:pt>
                <c:pt idx="33">
                  <c:v>39112</c:v>
                </c:pt>
                <c:pt idx="34">
                  <c:v>39119</c:v>
                </c:pt>
                <c:pt idx="35">
                  <c:v>39126</c:v>
                </c:pt>
                <c:pt idx="36">
                  <c:v>39133</c:v>
                </c:pt>
                <c:pt idx="37">
                  <c:v>39140</c:v>
                </c:pt>
                <c:pt idx="38">
                  <c:v>39147</c:v>
                </c:pt>
                <c:pt idx="39">
                  <c:v>39154</c:v>
                </c:pt>
                <c:pt idx="40">
                  <c:v>39161</c:v>
                </c:pt>
                <c:pt idx="41">
                  <c:v>39168</c:v>
                </c:pt>
                <c:pt idx="42">
                  <c:v>39175</c:v>
                </c:pt>
                <c:pt idx="43">
                  <c:v>39182</c:v>
                </c:pt>
                <c:pt idx="44">
                  <c:v>39189</c:v>
                </c:pt>
                <c:pt idx="45">
                  <c:v>39196</c:v>
                </c:pt>
                <c:pt idx="46">
                  <c:v>39203</c:v>
                </c:pt>
                <c:pt idx="47">
                  <c:v>39210</c:v>
                </c:pt>
                <c:pt idx="48">
                  <c:v>39217</c:v>
                </c:pt>
                <c:pt idx="49">
                  <c:v>39224</c:v>
                </c:pt>
                <c:pt idx="50">
                  <c:v>39231</c:v>
                </c:pt>
                <c:pt idx="51">
                  <c:v>39238</c:v>
                </c:pt>
                <c:pt idx="52">
                  <c:v>39245</c:v>
                </c:pt>
                <c:pt idx="53">
                  <c:v>39252</c:v>
                </c:pt>
                <c:pt idx="54">
                  <c:v>39259</c:v>
                </c:pt>
                <c:pt idx="55">
                  <c:v>39266</c:v>
                </c:pt>
                <c:pt idx="56">
                  <c:v>39273</c:v>
                </c:pt>
                <c:pt idx="57">
                  <c:v>39280</c:v>
                </c:pt>
                <c:pt idx="58">
                  <c:v>39287</c:v>
                </c:pt>
                <c:pt idx="59">
                  <c:v>39294</c:v>
                </c:pt>
                <c:pt idx="60">
                  <c:v>39301</c:v>
                </c:pt>
                <c:pt idx="61">
                  <c:v>39308</c:v>
                </c:pt>
                <c:pt idx="62">
                  <c:v>39315</c:v>
                </c:pt>
                <c:pt idx="63">
                  <c:v>39322</c:v>
                </c:pt>
                <c:pt idx="64">
                  <c:v>39329</c:v>
                </c:pt>
                <c:pt idx="65">
                  <c:v>39336</c:v>
                </c:pt>
                <c:pt idx="66">
                  <c:v>39343</c:v>
                </c:pt>
                <c:pt idx="67">
                  <c:v>39350</c:v>
                </c:pt>
                <c:pt idx="68">
                  <c:v>39357</c:v>
                </c:pt>
                <c:pt idx="69">
                  <c:v>39364</c:v>
                </c:pt>
                <c:pt idx="70">
                  <c:v>39371</c:v>
                </c:pt>
                <c:pt idx="71">
                  <c:v>39378</c:v>
                </c:pt>
                <c:pt idx="72">
                  <c:v>39385</c:v>
                </c:pt>
                <c:pt idx="73">
                  <c:v>39392</c:v>
                </c:pt>
                <c:pt idx="74">
                  <c:v>39399</c:v>
                </c:pt>
                <c:pt idx="75">
                  <c:v>39406</c:v>
                </c:pt>
                <c:pt idx="76">
                  <c:v>39413</c:v>
                </c:pt>
                <c:pt idx="77">
                  <c:v>39420</c:v>
                </c:pt>
                <c:pt idx="78">
                  <c:v>39427</c:v>
                </c:pt>
                <c:pt idx="79">
                  <c:v>39434</c:v>
                </c:pt>
                <c:pt idx="80">
                  <c:v>39440</c:v>
                </c:pt>
                <c:pt idx="81">
                  <c:v>39447</c:v>
                </c:pt>
                <c:pt idx="82">
                  <c:v>39455</c:v>
                </c:pt>
                <c:pt idx="83">
                  <c:v>39462</c:v>
                </c:pt>
                <c:pt idx="84">
                  <c:v>39469</c:v>
                </c:pt>
                <c:pt idx="85">
                  <c:v>39476</c:v>
                </c:pt>
                <c:pt idx="86">
                  <c:v>39483</c:v>
                </c:pt>
                <c:pt idx="87">
                  <c:v>39490</c:v>
                </c:pt>
                <c:pt idx="88">
                  <c:v>39497</c:v>
                </c:pt>
                <c:pt idx="89">
                  <c:v>39504</c:v>
                </c:pt>
                <c:pt idx="90">
                  <c:v>39511</c:v>
                </c:pt>
                <c:pt idx="91">
                  <c:v>39518</c:v>
                </c:pt>
                <c:pt idx="92">
                  <c:v>39525</c:v>
                </c:pt>
                <c:pt idx="93">
                  <c:v>39532</c:v>
                </c:pt>
                <c:pt idx="94">
                  <c:v>39539</c:v>
                </c:pt>
                <c:pt idx="95">
                  <c:v>39546</c:v>
                </c:pt>
                <c:pt idx="96">
                  <c:v>39553</c:v>
                </c:pt>
                <c:pt idx="97">
                  <c:v>39560</c:v>
                </c:pt>
                <c:pt idx="98">
                  <c:v>39567</c:v>
                </c:pt>
                <c:pt idx="99">
                  <c:v>39574</c:v>
                </c:pt>
                <c:pt idx="100">
                  <c:v>39581</c:v>
                </c:pt>
                <c:pt idx="101">
                  <c:v>39588</c:v>
                </c:pt>
                <c:pt idx="102">
                  <c:v>39595</c:v>
                </c:pt>
                <c:pt idx="103">
                  <c:v>39602</c:v>
                </c:pt>
                <c:pt idx="104">
                  <c:v>39609</c:v>
                </c:pt>
                <c:pt idx="105">
                  <c:v>39616</c:v>
                </c:pt>
                <c:pt idx="106">
                  <c:v>39623</c:v>
                </c:pt>
                <c:pt idx="107">
                  <c:v>39630</c:v>
                </c:pt>
                <c:pt idx="108">
                  <c:v>39637</c:v>
                </c:pt>
                <c:pt idx="109">
                  <c:v>39644</c:v>
                </c:pt>
                <c:pt idx="110">
                  <c:v>39651</c:v>
                </c:pt>
                <c:pt idx="111">
                  <c:v>39658</c:v>
                </c:pt>
                <c:pt idx="112">
                  <c:v>39665</c:v>
                </c:pt>
                <c:pt idx="113">
                  <c:v>39672</c:v>
                </c:pt>
                <c:pt idx="114">
                  <c:v>39679</c:v>
                </c:pt>
                <c:pt idx="115">
                  <c:v>39686</c:v>
                </c:pt>
                <c:pt idx="116">
                  <c:v>39693</c:v>
                </c:pt>
                <c:pt idx="117">
                  <c:v>39700</c:v>
                </c:pt>
                <c:pt idx="118">
                  <c:v>39707</c:v>
                </c:pt>
                <c:pt idx="119">
                  <c:v>39714</c:v>
                </c:pt>
                <c:pt idx="120">
                  <c:v>39721</c:v>
                </c:pt>
                <c:pt idx="121">
                  <c:v>39728</c:v>
                </c:pt>
                <c:pt idx="122">
                  <c:v>39735</c:v>
                </c:pt>
                <c:pt idx="123">
                  <c:v>39742</c:v>
                </c:pt>
                <c:pt idx="124">
                  <c:v>39749</c:v>
                </c:pt>
                <c:pt idx="125">
                  <c:v>39756</c:v>
                </c:pt>
                <c:pt idx="126">
                  <c:v>39763</c:v>
                </c:pt>
                <c:pt idx="127">
                  <c:v>39770</c:v>
                </c:pt>
                <c:pt idx="128">
                  <c:v>39777</c:v>
                </c:pt>
                <c:pt idx="129">
                  <c:v>39784</c:v>
                </c:pt>
                <c:pt idx="130">
                  <c:v>39791</c:v>
                </c:pt>
                <c:pt idx="131">
                  <c:v>39798</c:v>
                </c:pt>
                <c:pt idx="132">
                  <c:v>39804</c:v>
                </c:pt>
                <c:pt idx="133">
                  <c:v>39812</c:v>
                </c:pt>
                <c:pt idx="134">
                  <c:v>39819</c:v>
                </c:pt>
                <c:pt idx="135">
                  <c:v>39826</c:v>
                </c:pt>
                <c:pt idx="136">
                  <c:v>39833</c:v>
                </c:pt>
                <c:pt idx="137">
                  <c:v>39840</c:v>
                </c:pt>
                <c:pt idx="138">
                  <c:v>39847</c:v>
                </c:pt>
                <c:pt idx="139">
                  <c:v>39854</c:v>
                </c:pt>
                <c:pt idx="140">
                  <c:v>39861</c:v>
                </c:pt>
                <c:pt idx="141">
                  <c:v>39868</c:v>
                </c:pt>
                <c:pt idx="142">
                  <c:v>39875</c:v>
                </c:pt>
                <c:pt idx="143">
                  <c:v>39882</c:v>
                </c:pt>
                <c:pt idx="144">
                  <c:v>39889</c:v>
                </c:pt>
                <c:pt idx="145">
                  <c:v>39896</c:v>
                </c:pt>
                <c:pt idx="146">
                  <c:v>39903</c:v>
                </c:pt>
                <c:pt idx="147">
                  <c:v>39910</c:v>
                </c:pt>
                <c:pt idx="148">
                  <c:v>39917</c:v>
                </c:pt>
                <c:pt idx="149">
                  <c:v>39924</c:v>
                </c:pt>
                <c:pt idx="150">
                  <c:v>39931</c:v>
                </c:pt>
                <c:pt idx="151">
                  <c:v>39938</c:v>
                </c:pt>
                <c:pt idx="152">
                  <c:v>39945</c:v>
                </c:pt>
                <c:pt idx="153">
                  <c:v>39952</c:v>
                </c:pt>
                <c:pt idx="154">
                  <c:v>39959</c:v>
                </c:pt>
                <c:pt idx="155">
                  <c:v>39966</c:v>
                </c:pt>
                <c:pt idx="156">
                  <c:v>39973</c:v>
                </c:pt>
                <c:pt idx="157">
                  <c:v>39980</c:v>
                </c:pt>
                <c:pt idx="158">
                  <c:v>39987</c:v>
                </c:pt>
                <c:pt idx="159">
                  <c:v>39994</c:v>
                </c:pt>
                <c:pt idx="160">
                  <c:v>40001</c:v>
                </c:pt>
                <c:pt idx="161">
                  <c:v>40008</c:v>
                </c:pt>
                <c:pt idx="162">
                  <c:v>40015</c:v>
                </c:pt>
                <c:pt idx="163">
                  <c:v>40022</c:v>
                </c:pt>
                <c:pt idx="164">
                  <c:v>40029</c:v>
                </c:pt>
                <c:pt idx="165">
                  <c:v>40036</c:v>
                </c:pt>
                <c:pt idx="166">
                  <c:v>40043</c:v>
                </c:pt>
                <c:pt idx="167">
                  <c:v>40050</c:v>
                </c:pt>
                <c:pt idx="168">
                  <c:v>40057</c:v>
                </c:pt>
                <c:pt idx="169">
                  <c:v>40064</c:v>
                </c:pt>
                <c:pt idx="170">
                  <c:v>40071</c:v>
                </c:pt>
                <c:pt idx="171">
                  <c:v>40078</c:v>
                </c:pt>
                <c:pt idx="172">
                  <c:v>40085</c:v>
                </c:pt>
                <c:pt idx="173">
                  <c:v>40092</c:v>
                </c:pt>
                <c:pt idx="174">
                  <c:v>40099</c:v>
                </c:pt>
                <c:pt idx="175">
                  <c:v>40106</c:v>
                </c:pt>
                <c:pt idx="176">
                  <c:v>40113</c:v>
                </c:pt>
                <c:pt idx="177">
                  <c:v>40120</c:v>
                </c:pt>
                <c:pt idx="178">
                  <c:v>40126</c:v>
                </c:pt>
                <c:pt idx="179">
                  <c:v>40134</c:v>
                </c:pt>
                <c:pt idx="180">
                  <c:v>40141</c:v>
                </c:pt>
                <c:pt idx="181">
                  <c:v>40148</c:v>
                </c:pt>
                <c:pt idx="182">
                  <c:v>40155</c:v>
                </c:pt>
                <c:pt idx="183">
                  <c:v>40162</c:v>
                </c:pt>
                <c:pt idx="184">
                  <c:v>40169</c:v>
                </c:pt>
                <c:pt idx="185">
                  <c:v>40176</c:v>
                </c:pt>
                <c:pt idx="186">
                  <c:v>40183</c:v>
                </c:pt>
                <c:pt idx="187">
                  <c:v>40190</c:v>
                </c:pt>
                <c:pt idx="188">
                  <c:v>40197</c:v>
                </c:pt>
                <c:pt idx="189">
                  <c:v>40204</c:v>
                </c:pt>
                <c:pt idx="190">
                  <c:v>40211</c:v>
                </c:pt>
                <c:pt idx="191">
                  <c:v>40218</c:v>
                </c:pt>
                <c:pt idx="192">
                  <c:v>40225</c:v>
                </c:pt>
                <c:pt idx="193">
                  <c:v>40232</c:v>
                </c:pt>
                <c:pt idx="194">
                  <c:v>40239</c:v>
                </c:pt>
                <c:pt idx="195">
                  <c:v>40246</c:v>
                </c:pt>
                <c:pt idx="196">
                  <c:v>40253</c:v>
                </c:pt>
                <c:pt idx="197">
                  <c:v>40260</c:v>
                </c:pt>
                <c:pt idx="198">
                  <c:v>40267</c:v>
                </c:pt>
                <c:pt idx="199">
                  <c:v>40274</c:v>
                </c:pt>
                <c:pt idx="200">
                  <c:v>40281</c:v>
                </c:pt>
                <c:pt idx="201">
                  <c:v>40288</c:v>
                </c:pt>
                <c:pt idx="202">
                  <c:v>40295</c:v>
                </c:pt>
                <c:pt idx="203">
                  <c:v>40302</c:v>
                </c:pt>
                <c:pt idx="204">
                  <c:v>40309</c:v>
                </c:pt>
                <c:pt idx="205">
                  <c:v>40316</c:v>
                </c:pt>
                <c:pt idx="206">
                  <c:v>40323</c:v>
                </c:pt>
                <c:pt idx="207">
                  <c:v>40330</c:v>
                </c:pt>
                <c:pt idx="208">
                  <c:v>40337</c:v>
                </c:pt>
                <c:pt idx="209">
                  <c:v>40344</c:v>
                </c:pt>
                <c:pt idx="210">
                  <c:v>40351</c:v>
                </c:pt>
                <c:pt idx="211">
                  <c:v>40358</c:v>
                </c:pt>
                <c:pt idx="212">
                  <c:v>40365</c:v>
                </c:pt>
                <c:pt idx="213">
                  <c:v>40372</c:v>
                </c:pt>
                <c:pt idx="214">
                  <c:v>40379</c:v>
                </c:pt>
                <c:pt idx="215">
                  <c:v>40386</c:v>
                </c:pt>
                <c:pt idx="216">
                  <c:v>40393</c:v>
                </c:pt>
                <c:pt idx="217">
                  <c:v>40400</c:v>
                </c:pt>
                <c:pt idx="218">
                  <c:v>40407</c:v>
                </c:pt>
                <c:pt idx="219">
                  <c:v>40414</c:v>
                </c:pt>
                <c:pt idx="220">
                  <c:v>40421</c:v>
                </c:pt>
                <c:pt idx="221">
                  <c:v>40428</c:v>
                </c:pt>
                <c:pt idx="222">
                  <c:v>40435</c:v>
                </c:pt>
                <c:pt idx="223">
                  <c:v>40442</c:v>
                </c:pt>
                <c:pt idx="224">
                  <c:v>40449</c:v>
                </c:pt>
                <c:pt idx="225">
                  <c:v>40456</c:v>
                </c:pt>
                <c:pt idx="226">
                  <c:v>40463</c:v>
                </c:pt>
                <c:pt idx="227">
                  <c:v>40470</c:v>
                </c:pt>
                <c:pt idx="228">
                  <c:v>40477</c:v>
                </c:pt>
                <c:pt idx="229">
                  <c:v>40484</c:v>
                </c:pt>
                <c:pt idx="230">
                  <c:v>40491</c:v>
                </c:pt>
                <c:pt idx="231">
                  <c:v>40498</c:v>
                </c:pt>
                <c:pt idx="232">
                  <c:v>40505</c:v>
                </c:pt>
                <c:pt idx="233">
                  <c:v>40512</c:v>
                </c:pt>
                <c:pt idx="234">
                  <c:v>40519</c:v>
                </c:pt>
                <c:pt idx="235">
                  <c:v>40526</c:v>
                </c:pt>
                <c:pt idx="236">
                  <c:v>40533</c:v>
                </c:pt>
                <c:pt idx="237">
                  <c:v>40540</c:v>
                </c:pt>
                <c:pt idx="238">
                  <c:v>40547</c:v>
                </c:pt>
                <c:pt idx="239">
                  <c:v>40554</c:v>
                </c:pt>
                <c:pt idx="240">
                  <c:v>40561</c:v>
                </c:pt>
                <c:pt idx="241">
                  <c:v>40568</c:v>
                </c:pt>
                <c:pt idx="242">
                  <c:v>40575</c:v>
                </c:pt>
                <c:pt idx="243">
                  <c:v>40582</c:v>
                </c:pt>
                <c:pt idx="244">
                  <c:v>40589</c:v>
                </c:pt>
                <c:pt idx="245">
                  <c:v>40596</c:v>
                </c:pt>
                <c:pt idx="246">
                  <c:v>40603</c:v>
                </c:pt>
                <c:pt idx="247">
                  <c:v>40610</c:v>
                </c:pt>
                <c:pt idx="248">
                  <c:v>40617</c:v>
                </c:pt>
                <c:pt idx="249">
                  <c:v>40624</c:v>
                </c:pt>
                <c:pt idx="250">
                  <c:v>40631</c:v>
                </c:pt>
                <c:pt idx="251">
                  <c:v>40638</c:v>
                </c:pt>
                <c:pt idx="252">
                  <c:v>40645</c:v>
                </c:pt>
                <c:pt idx="253">
                  <c:v>40652</c:v>
                </c:pt>
                <c:pt idx="254">
                  <c:v>40659</c:v>
                </c:pt>
                <c:pt idx="255">
                  <c:v>40666</c:v>
                </c:pt>
                <c:pt idx="256">
                  <c:v>40673</c:v>
                </c:pt>
                <c:pt idx="257">
                  <c:v>40680</c:v>
                </c:pt>
                <c:pt idx="258">
                  <c:v>40687</c:v>
                </c:pt>
                <c:pt idx="259">
                  <c:v>40694</c:v>
                </c:pt>
                <c:pt idx="260">
                  <c:v>40701</c:v>
                </c:pt>
                <c:pt idx="261">
                  <c:v>40708</c:v>
                </c:pt>
                <c:pt idx="262">
                  <c:v>40715</c:v>
                </c:pt>
                <c:pt idx="263">
                  <c:v>40722</c:v>
                </c:pt>
                <c:pt idx="264">
                  <c:v>40729</c:v>
                </c:pt>
                <c:pt idx="265">
                  <c:v>40736</c:v>
                </c:pt>
                <c:pt idx="266">
                  <c:v>40743</c:v>
                </c:pt>
                <c:pt idx="267">
                  <c:v>40750</c:v>
                </c:pt>
                <c:pt idx="268">
                  <c:v>40757</c:v>
                </c:pt>
                <c:pt idx="269">
                  <c:v>40764</c:v>
                </c:pt>
                <c:pt idx="270">
                  <c:v>40771</c:v>
                </c:pt>
                <c:pt idx="271">
                  <c:v>40778</c:v>
                </c:pt>
                <c:pt idx="272">
                  <c:v>40785</c:v>
                </c:pt>
                <c:pt idx="273">
                  <c:v>40792</c:v>
                </c:pt>
                <c:pt idx="274">
                  <c:v>40799</c:v>
                </c:pt>
                <c:pt idx="275">
                  <c:v>40806</c:v>
                </c:pt>
                <c:pt idx="276">
                  <c:v>40813</c:v>
                </c:pt>
                <c:pt idx="277">
                  <c:v>40820</c:v>
                </c:pt>
                <c:pt idx="278">
                  <c:v>40827</c:v>
                </c:pt>
                <c:pt idx="279">
                  <c:v>40834</c:v>
                </c:pt>
                <c:pt idx="280">
                  <c:v>40841</c:v>
                </c:pt>
                <c:pt idx="281">
                  <c:v>40848</c:v>
                </c:pt>
                <c:pt idx="282">
                  <c:v>40855</c:v>
                </c:pt>
                <c:pt idx="283">
                  <c:v>40862</c:v>
                </c:pt>
                <c:pt idx="284">
                  <c:v>40869</c:v>
                </c:pt>
                <c:pt idx="285">
                  <c:v>40876</c:v>
                </c:pt>
                <c:pt idx="286">
                  <c:v>40883</c:v>
                </c:pt>
                <c:pt idx="287">
                  <c:v>40890</c:v>
                </c:pt>
                <c:pt idx="288">
                  <c:v>40897</c:v>
                </c:pt>
                <c:pt idx="289">
                  <c:v>40904</c:v>
                </c:pt>
                <c:pt idx="290">
                  <c:v>40911</c:v>
                </c:pt>
                <c:pt idx="291">
                  <c:v>40918</c:v>
                </c:pt>
                <c:pt idx="292">
                  <c:v>40925</c:v>
                </c:pt>
                <c:pt idx="293">
                  <c:v>40932</c:v>
                </c:pt>
                <c:pt idx="294">
                  <c:v>40939</c:v>
                </c:pt>
                <c:pt idx="295">
                  <c:v>40946</c:v>
                </c:pt>
                <c:pt idx="296">
                  <c:v>40953</c:v>
                </c:pt>
                <c:pt idx="297">
                  <c:v>40960</c:v>
                </c:pt>
                <c:pt idx="298">
                  <c:v>40967</c:v>
                </c:pt>
                <c:pt idx="299">
                  <c:v>40974</c:v>
                </c:pt>
                <c:pt idx="300">
                  <c:v>40981</c:v>
                </c:pt>
                <c:pt idx="301">
                  <c:v>40988</c:v>
                </c:pt>
                <c:pt idx="302">
                  <c:v>40995</c:v>
                </c:pt>
                <c:pt idx="303">
                  <c:v>41002</c:v>
                </c:pt>
                <c:pt idx="304">
                  <c:v>41009</c:v>
                </c:pt>
                <c:pt idx="305">
                  <c:v>41016</c:v>
                </c:pt>
                <c:pt idx="306">
                  <c:v>41023</c:v>
                </c:pt>
                <c:pt idx="307">
                  <c:v>41030</c:v>
                </c:pt>
                <c:pt idx="308">
                  <c:v>41037</c:v>
                </c:pt>
                <c:pt idx="309">
                  <c:v>41044</c:v>
                </c:pt>
                <c:pt idx="310">
                  <c:v>41051</c:v>
                </c:pt>
                <c:pt idx="311">
                  <c:v>41058</c:v>
                </c:pt>
                <c:pt idx="312">
                  <c:v>41065</c:v>
                </c:pt>
                <c:pt idx="313">
                  <c:v>41072</c:v>
                </c:pt>
                <c:pt idx="314">
                  <c:v>41079</c:v>
                </c:pt>
                <c:pt idx="315">
                  <c:v>41086</c:v>
                </c:pt>
                <c:pt idx="316">
                  <c:v>41093</c:v>
                </c:pt>
                <c:pt idx="317">
                  <c:v>41100</c:v>
                </c:pt>
                <c:pt idx="318">
                  <c:v>41107</c:v>
                </c:pt>
                <c:pt idx="319">
                  <c:v>41114</c:v>
                </c:pt>
                <c:pt idx="320">
                  <c:v>41121</c:v>
                </c:pt>
                <c:pt idx="321">
                  <c:v>41128</c:v>
                </c:pt>
                <c:pt idx="322">
                  <c:v>41135</c:v>
                </c:pt>
                <c:pt idx="323">
                  <c:v>41142</c:v>
                </c:pt>
                <c:pt idx="324">
                  <c:v>41149</c:v>
                </c:pt>
                <c:pt idx="325">
                  <c:v>41156</c:v>
                </c:pt>
                <c:pt idx="326">
                  <c:v>41163</c:v>
                </c:pt>
                <c:pt idx="327">
                  <c:v>41170</c:v>
                </c:pt>
                <c:pt idx="328">
                  <c:v>41177</c:v>
                </c:pt>
                <c:pt idx="329">
                  <c:v>41184</c:v>
                </c:pt>
                <c:pt idx="330">
                  <c:v>41191</c:v>
                </c:pt>
                <c:pt idx="331">
                  <c:v>41198</c:v>
                </c:pt>
                <c:pt idx="332">
                  <c:v>41205</c:v>
                </c:pt>
                <c:pt idx="333">
                  <c:v>41212</c:v>
                </c:pt>
                <c:pt idx="334">
                  <c:v>41219</c:v>
                </c:pt>
                <c:pt idx="335">
                  <c:v>41226</c:v>
                </c:pt>
                <c:pt idx="336">
                  <c:v>41233</c:v>
                </c:pt>
                <c:pt idx="337">
                  <c:v>41240</c:v>
                </c:pt>
                <c:pt idx="338">
                  <c:v>41247</c:v>
                </c:pt>
                <c:pt idx="339">
                  <c:v>41254</c:v>
                </c:pt>
                <c:pt idx="340">
                  <c:v>41261</c:v>
                </c:pt>
                <c:pt idx="341">
                  <c:v>41267</c:v>
                </c:pt>
                <c:pt idx="342">
                  <c:v>41274</c:v>
                </c:pt>
                <c:pt idx="343">
                  <c:v>41282</c:v>
                </c:pt>
                <c:pt idx="344">
                  <c:v>41289</c:v>
                </c:pt>
                <c:pt idx="345">
                  <c:v>41296</c:v>
                </c:pt>
                <c:pt idx="346">
                  <c:v>41303</c:v>
                </c:pt>
                <c:pt idx="347">
                  <c:v>41310</c:v>
                </c:pt>
                <c:pt idx="348">
                  <c:v>41317</c:v>
                </c:pt>
                <c:pt idx="349">
                  <c:v>41324</c:v>
                </c:pt>
                <c:pt idx="350">
                  <c:v>41331</c:v>
                </c:pt>
                <c:pt idx="351">
                  <c:v>41338</c:v>
                </c:pt>
                <c:pt idx="352">
                  <c:v>41345</c:v>
                </c:pt>
                <c:pt idx="353">
                  <c:v>41352</c:v>
                </c:pt>
                <c:pt idx="354">
                  <c:v>41359</c:v>
                </c:pt>
                <c:pt idx="355">
                  <c:v>41366</c:v>
                </c:pt>
                <c:pt idx="356">
                  <c:v>41373</c:v>
                </c:pt>
                <c:pt idx="357">
                  <c:v>41380</c:v>
                </c:pt>
                <c:pt idx="358">
                  <c:v>41387</c:v>
                </c:pt>
                <c:pt idx="359">
                  <c:v>41394</c:v>
                </c:pt>
                <c:pt idx="360">
                  <c:v>41401</c:v>
                </c:pt>
                <c:pt idx="361">
                  <c:v>41408</c:v>
                </c:pt>
                <c:pt idx="362">
                  <c:v>41415</c:v>
                </c:pt>
                <c:pt idx="363">
                  <c:v>41422</c:v>
                </c:pt>
                <c:pt idx="364">
                  <c:v>41429</c:v>
                </c:pt>
                <c:pt idx="365">
                  <c:v>41436</c:v>
                </c:pt>
                <c:pt idx="366">
                  <c:v>41443</c:v>
                </c:pt>
                <c:pt idx="367">
                  <c:v>41450</c:v>
                </c:pt>
                <c:pt idx="368">
                  <c:v>41457</c:v>
                </c:pt>
                <c:pt idx="369">
                  <c:v>41464</c:v>
                </c:pt>
                <c:pt idx="370">
                  <c:v>41471</c:v>
                </c:pt>
                <c:pt idx="371">
                  <c:v>41478</c:v>
                </c:pt>
                <c:pt idx="372">
                  <c:v>41485</c:v>
                </c:pt>
                <c:pt idx="373">
                  <c:v>41492</c:v>
                </c:pt>
                <c:pt idx="374">
                  <c:v>41499</c:v>
                </c:pt>
                <c:pt idx="375">
                  <c:v>41506</c:v>
                </c:pt>
                <c:pt idx="376">
                  <c:v>41513</c:v>
                </c:pt>
                <c:pt idx="377">
                  <c:v>41520</c:v>
                </c:pt>
                <c:pt idx="378">
                  <c:v>41527</c:v>
                </c:pt>
                <c:pt idx="379">
                  <c:v>41534</c:v>
                </c:pt>
                <c:pt idx="380">
                  <c:v>41541</c:v>
                </c:pt>
                <c:pt idx="381">
                  <c:v>41548</c:v>
                </c:pt>
                <c:pt idx="382">
                  <c:v>41555</c:v>
                </c:pt>
                <c:pt idx="383">
                  <c:v>41562</c:v>
                </c:pt>
                <c:pt idx="384">
                  <c:v>41569</c:v>
                </c:pt>
                <c:pt idx="385">
                  <c:v>41576</c:v>
                </c:pt>
                <c:pt idx="386">
                  <c:v>41583</c:v>
                </c:pt>
                <c:pt idx="387">
                  <c:v>41590</c:v>
                </c:pt>
                <c:pt idx="388">
                  <c:v>41597</c:v>
                </c:pt>
                <c:pt idx="389">
                  <c:v>41604</c:v>
                </c:pt>
                <c:pt idx="390">
                  <c:v>41611</c:v>
                </c:pt>
                <c:pt idx="391">
                  <c:v>41618</c:v>
                </c:pt>
                <c:pt idx="392">
                  <c:v>41625</c:v>
                </c:pt>
                <c:pt idx="393">
                  <c:v>41632</c:v>
                </c:pt>
                <c:pt idx="394">
                  <c:v>41639</c:v>
                </c:pt>
                <c:pt idx="395">
                  <c:v>41646</c:v>
                </c:pt>
                <c:pt idx="396">
                  <c:v>41653</c:v>
                </c:pt>
                <c:pt idx="397">
                  <c:v>41660</c:v>
                </c:pt>
                <c:pt idx="398">
                  <c:v>41667</c:v>
                </c:pt>
                <c:pt idx="399">
                  <c:v>41674</c:v>
                </c:pt>
                <c:pt idx="400">
                  <c:v>41681</c:v>
                </c:pt>
                <c:pt idx="401">
                  <c:v>41688</c:v>
                </c:pt>
                <c:pt idx="402">
                  <c:v>41695</c:v>
                </c:pt>
                <c:pt idx="403">
                  <c:v>41702</c:v>
                </c:pt>
                <c:pt idx="404">
                  <c:v>41709</c:v>
                </c:pt>
                <c:pt idx="405">
                  <c:v>41716</c:v>
                </c:pt>
                <c:pt idx="406">
                  <c:v>41723</c:v>
                </c:pt>
                <c:pt idx="407">
                  <c:v>41730</c:v>
                </c:pt>
                <c:pt idx="408">
                  <c:v>41737</c:v>
                </c:pt>
                <c:pt idx="409">
                  <c:v>41744</c:v>
                </c:pt>
                <c:pt idx="410">
                  <c:v>41751</c:v>
                </c:pt>
                <c:pt idx="411">
                  <c:v>41758</c:v>
                </c:pt>
                <c:pt idx="412">
                  <c:v>41765</c:v>
                </c:pt>
                <c:pt idx="413">
                  <c:v>41772</c:v>
                </c:pt>
                <c:pt idx="414">
                  <c:v>41779</c:v>
                </c:pt>
                <c:pt idx="415">
                  <c:v>41786</c:v>
                </c:pt>
                <c:pt idx="416">
                  <c:v>41793</c:v>
                </c:pt>
                <c:pt idx="417">
                  <c:v>41800</c:v>
                </c:pt>
                <c:pt idx="418">
                  <c:v>41807</c:v>
                </c:pt>
                <c:pt idx="419">
                  <c:v>41814</c:v>
                </c:pt>
                <c:pt idx="420">
                  <c:v>41821</c:v>
                </c:pt>
                <c:pt idx="421">
                  <c:v>41828</c:v>
                </c:pt>
                <c:pt idx="422">
                  <c:v>41835</c:v>
                </c:pt>
                <c:pt idx="423">
                  <c:v>41842</c:v>
                </c:pt>
                <c:pt idx="424">
                  <c:v>41849</c:v>
                </c:pt>
                <c:pt idx="425">
                  <c:v>41856</c:v>
                </c:pt>
                <c:pt idx="426">
                  <c:v>41863</c:v>
                </c:pt>
                <c:pt idx="427">
                  <c:v>41870</c:v>
                </c:pt>
                <c:pt idx="428">
                  <c:v>41877</c:v>
                </c:pt>
                <c:pt idx="429">
                  <c:v>41884</c:v>
                </c:pt>
                <c:pt idx="430">
                  <c:v>41891</c:v>
                </c:pt>
                <c:pt idx="431">
                  <c:v>41898</c:v>
                </c:pt>
                <c:pt idx="432">
                  <c:v>41905</c:v>
                </c:pt>
                <c:pt idx="433">
                  <c:v>41912</c:v>
                </c:pt>
                <c:pt idx="434">
                  <c:v>41919</c:v>
                </c:pt>
                <c:pt idx="435">
                  <c:v>41926</c:v>
                </c:pt>
                <c:pt idx="436">
                  <c:v>41933</c:v>
                </c:pt>
                <c:pt idx="437">
                  <c:v>41940</c:v>
                </c:pt>
                <c:pt idx="438">
                  <c:v>41947</c:v>
                </c:pt>
                <c:pt idx="439">
                  <c:v>41954</c:v>
                </c:pt>
                <c:pt idx="440">
                  <c:v>41961</c:v>
                </c:pt>
                <c:pt idx="441">
                  <c:v>41968</c:v>
                </c:pt>
                <c:pt idx="442">
                  <c:v>41975</c:v>
                </c:pt>
                <c:pt idx="443">
                  <c:v>41982</c:v>
                </c:pt>
                <c:pt idx="444">
                  <c:v>41989</c:v>
                </c:pt>
                <c:pt idx="445">
                  <c:v>41996</c:v>
                </c:pt>
                <c:pt idx="446">
                  <c:v>42003</c:v>
                </c:pt>
                <c:pt idx="447">
                  <c:v>42010</c:v>
                </c:pt>
                <c:pt idx="448">
                  <c:v>42017</c:v>
                </c:pt>
                <c:pt idx="449">
                  <c:v>42024</c:v>
                </c:pt>
                <c:pt idx="450">
                  <c:v>42031</c:v>
                </c:pt>
                <c:pt idx="451">
                  <c:v>42038</c:v>
                </c:pt>
                <c:pt idx="452">
                  <c:v>42045</c:v>
                </c:pt>
                <c:pt idx="453">
                  <c:v>42052</c:v>
                </c:pt>
                <c:pt idx="454">
                  <c:v>42059</c:v>
                </c:pt>
                <c:pt idx="455">
                  <c:v>42066</c:v>
                </c:pt>
                <c:pt idx="456">
                  <c:v>42073</c:v>
                </c:pt>
                <c:pt idx="457">
                  <c:v>42080</c:v>
                </c:pt>
                <c:pt idx="458">
                  <c:v>42087</c:v>
                </c:pt>
                <c:pt idx="459">
                  <c:v>42094</c:v>
                </c:pt>
                <c:pt idx="460">
                  <c:v>42101</c:v>
                </c:pt>
                <c:pt idx="461">
                  <c:v>42108</c:v>
                </c:pt>
                <c:pt idx="462">
                  <c:v>42115</c:v>
                </c:pt>
                <c:pt idx="463">
                  <c:v>42122</c:v>
                </c:pt>
                <c:pt idx="464">
                  <c:v>42129</c:v>
                </c:pt>
                <c:pt idx="465">
                  <c:v>42136</c:v>
                </c:pt>
                <c:pt idx="466">
                  <c:v>42143</c:v>
                </c:pt>
                <c:pt idx="467">
                  <c:v>42150</c:v>
                </c:pt>
                <c:pt idx="468">
                  <c:v>42157</c:v>
                </c:pt>
                <c:pt idx="469">
                  <c:v>42164</c:v>
                </c:pt>
                <c:pt idx="470">
                  <c:v>42171</c:v>
                </c:pt>
                <c:pt idx="471">
                  <c:v>42178</c:v>
                </c:pt>
                <c:pt idx="472">
                  <c:v>42185</c:v>
                </c:pt>
                <c:pt idx="473">
                  <c:v>42192</c:v>
                </c:pt>
                <c:pt idx="474">
                  <c:v>42199</c:v>
                </c:pt>
                <c:pt idx="475">
                  <c:v>42206</c:v>
                </c:pt>
                <c:pt idx="476">
                  <c:v>42213</c:v>
                </c:pt>
                <c:pt idx="477">
                  <c:v>42220</c:v>
                </c:pt>
                <c:pt idx="478">
                  <c:v>42227</c:v>
                </c:pt>
                <c:pt idx="479">
                  <c:v>42234</c:v>
                </c:pt>
                <c:pt idx="480">
                  <c:v>42241</c:v>
                </c:pt>
                <c:pt idx="481">
                  <c:v>42248</c:v>
                </c:pt>
                <c:pt idx="482">
                  <c:v>42255</c:v>
                </c:pt>
                <c:pt idx="483">
                  <c:v>42262</c:v>
                </c:pt>
                <c:pt idx="484">
                  <c:v>42269</c:v>
                </c:pt>
                <c:pt idx="485">
                  <c:v>42276</c:v>
                </c:pt>
                <c:pt idx="486">
                  <c:v>42283</c:v>
                </c:pt>
                <c:pt idx="487">
                  <c:v>42290</c:v>
                </c:pt>
                <c:pt idx="488">
                  <c:v>42297</c:v>
                </c:pt>
                <c:pt idx="489">
                  <c:v>42304</c:v>
                </c:pt>
                <c:pt idx="490">
                  <c:v>42311</c:v>
                </c:pt>
                <c:pt idx="491">
                  <c:v>42318</c:v>
                </c:pt>
                <c:pt idx="492">
                  <c:v>42325</c:v>
                </c:pt>
                <c:pt idx="493">
                  <c:v>42332</c:v>
                </c:pt>
                <c:pt idx="494">
                  <c:v>42339</c:v>
                </c:pt>
                <c:pt idx="495">
                  <c:v>42346</c:v>
                </c:pt>
                <c:pt idx="496">
                  <c:v>42353</c:v>
                </c:pt>
                <c:pt idx="497">
                  <c:v>42360</c:v>
                </c:pt>
                <c:pt idx="498">
                  <c:v>42367</c:v>
                </c:pt>
                <c:pt idx="499">
                  <c:v>42374</c:v>
                </c:pt>
                <c:pt idx="500">
                  <c:v>42381</c:v>
                </c:pt>
                <c:pt idx="501">
                  <c:v>42388</c:v>
                </c:pt>
                <c:pt idx="502">
                  <c:v>42395</c:v>
                </c:pt>
                <c:pt idx="503">
                  <c:v>42402</c:v>
                </c:pt>
                <c:pt idx="504">
                  <c:v>42409</c:v>
                </c:pt>
                <c:pt idx="505">
                  <c:v>42416</c:v>
                </c:pt>
                <c:pt idx="506">
                  <c:v>42423</c:v>
                </c:pt>
                <c:pt idx="507">
                  <c:v>42430</c:v>
                </c:pt>
                <c:pt idx="508">
                  <c:v>42437</c:v>
                </c:pt>
                <c:pt idx="509">
                  <c:v>42444</c:v>
                </c:pt>
                <c:pt idx="510">
                  <c:v>42451</c:v>
                </c:pt>
                <c:pt idx="511">
                  <c:v>42458</c:v>
                </c:pt>
                <c:pt idx="512">
                  <c:v>42465</c:v>
                </c:pt>
                <c:pt idx="513">
                  <c:v>42472</c:v>
                </c:pt>
                <c:pt idx="514">
                  <c:v>42479</c:v>
                </c:pt>
                <c:pt idx="515">
                  <c:v>42486</c:v>
                </c:pt>
                <c:pt idx="516">
                  <c:v>42493</c:v>
                </c:pt>
                <c:pt idx="517">
                  <c:v>42500</c:v>
                </c:pt>
                <c:pt idx="518">
                  <c:v>42507</c:v>
                </c:pt>
                <c:pt idx="519">
                  <c:v>42514</c:v>
                </c:pt>
                <c:pt idx="520">
                  <c:v>42521</c:v>
                </c:pt>
                <c:pt idx="521">
                  <c:v>42528</c:v>
                </c:pt>
                <c:pt idx="522">
                  <c:v>42535</c:v>
                </c:pt>
                <c:pt idx="523">
                  <c:v>42542</c:v>
                </c:pt>
                <c:pt idx="524">
                  <c:v>42549</c:v>
                </c:pt>
                <c:pt idx="525">
                  <c:v>42556</c:v>
                </c:pt>
                <c:pt idx="526">
                  <c:v>42563</c:v>
                </c:pt>
                <c:pt idx="527">
                  <c:v>42570</c:v>
                </c:pt>
                <c:pt idx="528">
                  <c:v>42577</c:v>
                </c:pt>
                <c:pt idx="529">
                  <c:v>42584</c:v>
                </c:pt>
                <c:pt idx="530">
                  <c:v>42591</c:v>
                </c:pt>
                <c:pt idx="531">
                  <c:v>42598</c:v>
                </c:pt>
                <c:pt idx="532">
                  <c:v>42605</c:v>
                </c:pt>
                <c:pt idx="533">
                  <c:v>42612</c:v>
                </c:pt>
                <c:pt idx="534">
                  <c:v>42619</c:v>
                </c:pt>
                <c:pt idx="535">
                  <c:v>42626</c:v>
                </c:pt>
                <c:pt idx="536">
                  <c:v>42633</c:v>
                </c:pt>
                <c:pt idx="537">
                  <c:v>42640</c:v>
                </c:pt>
                <c:pt idx="538">
                  <c:v>42647</c:v>
                </c:pt>
                <c:pt idx="539">
                  <c:v>42654</c:v>
                </c:pt>
                <c:pt idx="540">
                  <c:v>42661</c:v>
                </c:pt>
                <c:pt idx="541">
                  <c:v>42668</c:v>
                </c:pt>
                <c:pt idx="542">
                  <c:v>42675</c:v>
                </c:pt>
                <c:pt idx="543">
                  <c:v>42682</c:v>
                </c:pt>
                <c:pt idx="544">
                  <c:v>42689</c:v>
                </c:pt>
                <c:pt idx="545">
                  <c:v>42696</c:v>
                </c:pt>
                <c:pt idx="546">
                  <c:v>42703</c:v>
                </c:pt>
                <c:pt idx="547">
                  <c:v>42710</c:v>
                </c:pt>
                <c:pt idx="548">
                  <c:v>42717</c:v>
                </c:pt>
                <c:pt idx="549">
                  <c:v>42724</c:v>
                </c:pt>
                <c:pt idx="550">
                  <c:v>42731</c:v>
                </c:pt>
                <c:pt idx="551">
                  <c:v>42738</c:v>
                </c:pt>
                <c:pt idx="552">
                  <c:v>42745</c:v>
                </c:pt>
                <c:pt idx="553">
                  <c:v>42752</c:v>
                </c:pt>
                <c:pt idx="554">
                  <c:v>42759</c:v>
                </c:pt>
                <c:pt idx="555">
                  <c:v>42766</c:v>
                </c:pt>
                <c:pt idx="556">
                  <c:v>42773</c:v>
                </c:pt>
                <c:pt idx="557">
                  <c:v>42780</c:v>
                </c:pt>
                <c:pt idx="558">
                  <c:v>42787</c:v>
                </c:pt>
                <c:pt idx="559">
                  <c:v>42794</c:v>
                </c:pt>
                <c:pt idx="560">
                  <c:v>42801</c:v>
                </c:pt>
                <c:pt idx="561">
                  <c:v>42808</c:v>
                </c:pt>
                <c:pt idx="562">
                  <c:v>42815</c:v>
                </c:pt>
                <c:pt idx="563">
                  <c:v>42822</c:v>
                </c:pt>
                <c:pt idx="564">
                  <c:v>42829</c:v>
                </c:pt>
                <c:pt idx="565">
                  <c:v>42836</c:v>
                </c:pt>
                <c:pt idx="566">
                  <c:v>42843</c:v>
                </c:pt>
                <c:pt idx="567">
                  <c:v>42850</c:v>
                </c:pt>
                <c:pt idx="568">
                  <c:v>42857</c:v>
                </c:pt>
                <c:pt idx="569">
                  <c:v>42864</c:v>
                </c:pt>
                <c:pt idx="570">
                  <c:v>42871</c:v>
                </c:pt>
                <c:pt idx="571">
                  <c:v>42878</c:v>
                </c:pt>
                <c:pt idx="572">
                  <c:v>42885</c:v>
                </c:pt>
                <c:pt idx="573">
                  <c:v>42892</c:v>
                </c:pt>
                <c:pt idx="574">
                  <c:v>42899</c:v>
                </c:pt>
                <c:pt idx="575">
                  <c:v>42906</c:v>
                </c:pt>
                <c:pt idx="576">
                  <c:v>42913</c:v>
                </c:pt>
                <c:pt idx="577">
                  <c:v>42919</c:v>
                </c:pt>
                <c:pt idx="578">
                  <c:v>42927</c:v>
                </c:pt>
                <c:pt idx="579">
                  <c:v>42934</c:v>
                </c:pt>
                <c:pt idx="580">
                  <c:v>42941</c:v>
                </c:pt>
                <c:pt idx="581">
                  <c:v>42948</c:v>
                </c:pt>
                <c:pt idx="582">
                  <c:v>42955</c:v>
                </c:pt>
                <c:pt idx="583">
                  <c:v>42962</c:v>
                </c:pt>
                <c:pt idx="584">
                  <c:v>42969</c:v>
                </c:pt>
                <c:pt idx="585">
                  <c:v>42976</c:v>
                </c:pt>
                <c:pt idx="586">
                  <c:v>42983</c:v>
                </c:pt>
                <c:pt idx="587">
                  <c:v>42990</c:v>
                </c:pt>
                <c:pt idx="588">
                  <c:v>42997</c:v>
                </c:pt>
                <c:pt idx="589">
                  <c:v>43004</c:v>
                </c:pt>
                <c:pt idx="590">
                  <c:v>43011</c:v>
                </c:pt>
                <c:pt idx="591">
                  <c:v>43018</c:v>
                </c:pt>
                <c:pt idx="592">
                  <c:v>43025</c:v>
                </c:pt>
                <c:pt idx="593">
                  <c:v>43032</c:v>
                </c:pt>
                <c:pt idx="594">
                  <c:v>43039</c:v>
                </c:pt>
                <c:pt idx="595">
                  <c:v>43046</c:v>
                </c:pt>
                <c:pt idx="596">
                  <c:v>43053</c:v>
                </c:pt>
                <c:pt idx="597">
                  <c:v>43060</c:v>
                </c:pt>
                <c:pt idx="598">
                  <c:v>43067</c:v>
                </c:pt>
                <c:pt idx="599">
                  <c:v>43074</c:v>
                </c:pt>
                <c:pt idx="600">
                  <c:v>43081</c:v>
                </c:pt>
                <c:pt idx="601">
                  <c:v>43088</c:v>
                </c:pt>
                <c:pt idx="602">
                  <c:v>43095</c:v>
                </c:pt>
                <c:pt idx="603">
                  <c:v>43102</c:v>
                </c:pt>
                <c:pt idx="604">
                  <c:v>43109</c:v>
                </c:pt>
                <c:pt idx="605">
                  <c:v>43116</c:v>
                </c:pt>
                <c:pt idx="606">
                  <c:v>43123</c:v>
                </c:pt>
                <c:pt idx="607">
                  <c:v>43130</c:v>
                </c:pt>
                <c:pt idx="608">
                  <c:v>43137</c:v>
                </c:pt>
                <c:pt idx="609">
                  <c:v>43144</c:v>
                </c:pt>
                <c:pt idx="610">
                  <c:v>43151</c:v>
                </c:pt>
                <c:pt idx="611">
                  <c:v>43158</c:v>
                </c:pt>
                <c:pt idx="612">
                  <c:v>43165</c:v>
                </c:pt>
                <c:pt idx="613">
                  <c:v>43172</c:v>
                </c:pt>
                <c:pt idx="614">
                  <c:v>43179</c:v>
                </c:pt>
                <c:pt idx="615">
                  <c:v>43186</c:v>
                </c:pt>
                <c:pt idx="616">
                  <c:v>43193</c:v>
                </c:pt>
                <c:pt idx="617">
                  <c:v>43200</c:v>
                </c:pt>
                <c:pt idx="618">
                  <c:v>43207</c:v>
                </c:pt>
                <c:pt idx="619">
                  <c:v>43214</c:v>
                </c:pt>
                <c:pt idx="620">
                  <c:v>43221</c:v>
                </c:pt>
                <c:pt idx="621">
                  <c:v>43228</c:v>
                </c:pt>
                <c:pt idx="622">
                  <c:v>43235</c:v>
                </c:pt>
                <c:pt idx="623">
                  <c:v>43242</c:v>
                </c:pt>
                <c:pt idx="624">
                  <c:v>43249</c:v>
                </c:pt>
                <c:pt idx="625">
                  <c:v>43256</c:v>
                </c:pt>
                <c:pt idx="626">
                  <c:v>43263</c:v>
                </c:pt>
                <c:pt idx="627">
                  <c:v>43270</c:v>
                </c:pt>
                <c:pt idx="628">
                  <c:v>43277</c:v>
                </c:pt>
                <c:pt idx="629">
                  <c:v>43284</c:v>
                </c:pt>
                <c:pt idx="630">
                  <c:v>43291</c:v>
                </c:pt>
                <c:pt idx="631">
                  <c:v>43298</c:v>
                </c:pt>
                <c:pt idx="632">
                  <c:v>43305</c:v>
                </c:pt>
                <c:pt idx="633">
                  <c:v>43312</c:v>
                </c:pt>
                <c:pt idx="634">
                  <c:v>43319</c:v>
                </c:pt>
                <c:pt idx="635">
                  <c:v>43326</c:v>
                </c:pt>
                <c:pt idx="636">
                  <c:v>43333</c:v>
                </c:pt>
                <c:pt idx="637">
                  <c:v>43340</c:v>
                </c:pt>
                <c:pt idx="638">
                  <c:v>43347</c:v>
                </c:pt>
                <c:pt idx="639">
                  <c:v>43354</c:v>
                </c:pt>
                <c:pt idx="640">
                  <c:v>43361</c:v>
                </c:pt>
                <c:pt idx="641">
                  <c:v>43368</c:v>
                </c:pt>
                <c:pt idx="642">
                  <c:v>43375</c:v>
                </c:pt>
                <c:pt idx="643">
                  <c:v>43382</c:v>
                </c:pt>
                <c:pt idx="644">
                  <c:v>43389</c:v>
                </c:pt>
                <c:pt idx="645">
                  <c:v>43396</c:v>
                </c:pt>
                <c:pt idx="646">
                  <c:v>43403</c:v>
                </c:pt>
                <c:pt idx="647">
                  <c:v>43410</c:v>
                </c:pt>
                <c:pt idx="648">
                  <c:v>43417</c:v>
                </c:pt>
                <c:pt idx="649">
                  <c:v>43424</c:v>
                </c:pt>
                <c:pt idx="650">
                  <c:v>43431</c:v>
                </c:pt>
                <c:pt idx="651">
                  <c:v>43438</c:v>
                </c:pt>
                <c:pt idx="652">
                  <c:v>43445</c:v>
                </c:pt>
                <c:pt idx="653">
                  <c:v>43452</c:v>
                </c:pt>
                <c:pt idx="654">
                  <c:v>43458</c:v>
                </c:pt>
                <c:pt idx="655">
                  <c:v>43465</c:v>
                </c:pt>
                <c:pt idx="656">
                  <c:v>43473</c:v>
                </c:pt>
                <c:pt idx="657">
                  <c:v>43480</c:v>
                </c:pt>
                <c:pt idx="658">
                  <c:v>43487</c:v>
                </c:pt>
                <c:pt idx="659">
                  <c:v>43494</c:v>
                </c:pt>
                <c:pt idx="660">
                  <c:v>43501</c:v>
                </c:pt>
                <c:pt idx="661">
                  <c:v>43508</c:v>
                </c:pt>
                <c:pt idx="662">
                  <c:v>43515</c:v>
                </c:pt>
                <c:pt idx="663">
                  <c:v>43522</c:v>
                </c:pt>
                <c:pt idx="664">
                  <c:v>43529</c:v>
                </c:pt>
                <c:pt idx="665">
                  <c:v>43536</c:v>
                </c:pt>
                <c:pt idx="666">
                  <c:v>43543</c:v>
                </c:pt>
                <c:pt idx="667">
                  <c:v>43550</c:v>
                </c:pt>
                <c:pt idx="668">
                  <c:v>43557</c:v>
                </c:pt>
                <c:pt idx="669">
                  <c:v>43564</c:v>
                </c:pt>
                <c:pt idx="670">
                  <c:v>43571</c:v>
                </c:pt>
                <c:pt idx="671">
                  <c:v>43578</c:v>
                </c:pt>
                <c:pt idx="672">
                  <c:v>43585</c:v>
                </c:pt>
                <c:pt idx="673">
                  <c:v>43592</c:v>
                </c:pt>
                <c:pt idx="674">
                  <c:v>43599</c:v>
                </c:pt>
                <c:pt idx="675">
                  <c:v>43606</c:v>
                </c:pt>
                <c:pt idx="676">
                  <c:v>43613</c:v>
                </c:pt>
                <c:pt idx="677">
                  <c:v>43620</c:v>
                </c:pt>
                <c:pt idx="678">
                  <c:v>43627</c:v>
                </c:pt>
                <c:pt idx="679">
                  <c:v>43634</c:v>
                </c:pt>
                <c:pt idx="680">
                  <c:v>43641</c:v>
                </c:pt>
                <c:pt idx="681">
                  <c:v>43648</c:v>
                </c:pt>
                <c:pt idx="682">
                  <c:v>43655</c:v>
                </c:pt>
                <c:pt idx="683">
                  <c:v>43662</c:v>
                </c:pt>
                <c:pt idx="684">
                  <c:v>43669</c:v>
                </c:pt>
                <c:pt idx="685">
                  <c:v>43676</c:v>
                </c:pt>
                <c:pt idx="686">
                  <c:v>43683</c:v>
                </c:pt>
                <c:pt idx="687">
                  <c:v>43690</c:v>
                </c:pt>
                <c:pt idx="688">
                  <c:v>43697</c:v>
                </c:pt>
                <c:pt idx="689">
                  <c:v>43704</c:v>
                </c:pt>
                <c:pt idx="690">
                  <c:v>43711</c:v>
                </c:pt>
                <c:pt idx="691">
                  <c:v>43718</c:v>
                </c:pt>
                <c:pt idx="692">
                  <c:v>43725</c:v>
                </c:pt>
                <c:pt idx="693">
                  <c:v>43732</c:v>
                </c:pt>
                <c:pt idx="694">
                  <c:v>43739</c:v>
                </c:pt>
                <c:pt idx="695">
                  <c:v>43746</c:v>
                </c:pt>
                <c:pt idx="696">
                  <c:v>43753</c:v>
                </c:pt>
                <c:pt idx="697">
                  <c:v>43760</c:v>
                </c:pt>
                <c:pt idx="698">
                  <c:v>43767</c:v>
                </c:pt>
                <c:pt idx="699">
                  <c:v>43774</c:v>
                </c:pt>
                <c:pt idx="700">
                  <c:v>43781</c:v>
                </c:pt>
                <c:pt idx="701">
                  <c:v>43788</c:v>
                </c:pt>
                <c:pt idx="702">
                  <c:v>43795</c:v>
                </c:pt>
                <c:pt idx="703">
                  <c:v>43802</c:v>
                </c:pt>
                <c:pt idx="704">
                  <c:v>43809</c:v>
                </c:pt>
                <c:pt idx="705">
                  <c:v>43816</c:v>
                </c:pt>
                <c:pt idx="706">
                  <c:v>43823</c:v>
                </c:pt>
                <c:pt idx="707">
                  <c:v>43830</c:v>
                </c:pt>
                <c:pt idx="708">
                  <c:v>43837</c:v>
                </c:pt>
                <c:pt idx="709">
                  <c:v>43844</c:v>
                </c:pt>
                <c:pt idx="710">
                  <c:v>43851</c:v>
                </c:pt>
                <c:pt idx="711">
                  <c:v>43858</c:v>
                </c:pt>
                <c:pt idx="712">
                  <c:v>43865</c:v>
                </c:pt>
                <c:pt idx="713">
                  <c:v>43872</c:v>
                </c:pt>
                <c:pt idx="714">
                  <c:v>43879</c:v>
                </c:pt>
                <c:pt idx="715">
                  <c:v>43886</c:v>
                </c:pt>
                <c:pt idx="716">
                  <c:v>43893</c:v>
                </c:pt>
                <c:pt idx="717">
                  <c:v>43900</c:v>
                </c:pt>
                <c:pt idx="718">
                  <c:v>43907</c:v>
                </c:pt>
                <c:pt idx="719">
                  <c:v>43914</c:v>
                </c:pt>
                <c:pt idx="720">
                  <c:v>43921</c:v>
                </c:pt>
                <c:pt idx="721">
                  <c:v>43928</c:v>
                </c:pt>
                <c:pt idx="722">
                  <c:v>43935</c:v>
                </c:pt>
                <c:pt idx="723">
                  <c:v>43942</c:v>
                </c:pt>
                <c:pt idx="724">
                  <c:v>43949</c:v>
                </c:pt>
                <c:pt idx="725">
                  <c:v>43956</c:v>
                </c:pt>
                <c:pt idx="726">
                  <c:v>43963</c:v>
                </c:pt>
                <c:pt idx="727">
                  <c:v>43970</c:v>
                </c:pt>
                <c:pt idx="728">
                  <c:v>43977</c:v>
                </c:pt>
                <c:pt idx="729">
                  <c:v>43984</c:v>
                </c:pt>
                <c:pt idx="730">
                  <c:v>43991</c:v>
                </c:pt>
                <c:pt idx="731">
                  <c:v>43998</c:v>
                </c:pt>
                <c:pt idx="732">
                  <c:v>44005</c:v>
                </c:pt>
                <c:pt idx="733">
                  <c:v>44012</c:v>
                </c:pt>
                <c:pt idx="734">
                  <c:v>44019</c:v>
                </c:pt>
                <c:pt idx="735">
                  <c:v>44026</c:v>
                </c:pt>
                <c:pt idx="736">
                  <c:v>44033</c:v>
                </c:pt>
                <c:pt idx="737">
                  <c:v>44040</c:v>
                </c:pt>
                <c:pt idx="738">
                  <c:v>44047</c:v>
                </c:pt>
                <c:pt idx="739">
                  <c:v>44054</c:v>
                </c:pt>
                <c:pt idx="740">
                  <c:v>44061</c:v>
                </c:pt>
                <c:pt idx="741">
                  <c:v>44068</c:v>
                </c:pt>
                <c:pt idx="742">
                  <c:v>44075</c:v>
                </c:pt>
                <c:pt idx="743">
                  <c:v>44082</c:v>
                </c:pt>
                <c:pt idx="744">
                  <c:v>44089</c:v>
                </c:pt>
                <c:pt idx="745">
                  <c:v>44096</c:v>
                </c:pt>
                <c:pt idx="746">
                  <c:v>44103</c:v>
                </c:pt>
                <c:pt idx="747">
                  <c:v>44110</c:v>
                </c:pt>
                <c:pt idx="748">
                  <c:v>44117</c:v>
                </c:pt>
                <c:pt idx="749">
                  <c:v>44124</c:v>
                </c:pt>
                <c:pt idx="750">
                  <c:v>44131</c:v>
                </c:pt>
                <c:pt idx="751">
                  <c:v>44138</c:v>
                </c:pt>
                <c:pt idx="752">
                  <c:v>44145</c:v>
                </c:pt>
                <c:pt idx="753">
                  <c:v>44152</c:v>
                </c:pt>
                <c:pt idx="754">
                  <c:v>44159</c:v>
                </c:pt>
                <c:pt idx="755">
                  <c:v>44166</c:v>
                </c:pt>
                <c:pt idx="756">
                  <c:v>44173</c:v>
                </c:pt>
                <c:pt idx="757">
                  <c:v>44180</c:v>
                </c:pt>
                <c:pt idx="758">
                  <c:v>44186</c:v>
                </c:pt>
                <c:pt idx="759">
                  <c:v>44194</c:v>
                </c:pt>
                <c:pt idx="760">
                  <c:v>44201</c:v>
                </c:pt>
                <c:pt idx="761">
                  <c:v>44208</c:v>
                </c:pt>
                <c:pt idx="762">
                  <c:v>44215</c:v>
                </c:pt>
                <c:pt idx="763">
                  <c:v>44222</c:v>
                </c:pt>
                <c:pt idx="764">
                  <c:v>44229</c:v>
                </c:pt>
                <c:pt idx="765">
                  <c:v>44236</c:v>
                </c:pt>
                <c:pt idx="766">
                  <c:v>44243</c:v>
                </c:pt>
                <c:pt idx="767">
                  <c:v>44250</c:v>
                </c:pt>
              </c:numCache>
            </c:numRef>
          </c:cat>
          <c:val>
            <c:numRef>
              <c:f>'Heating Oil'!$E$3:$E$788</c:f>
              <c:numCache>
                <c:formatCode>0.00%</c:formatCode>
                <c:ptCount val="786"/>
                <c:pt idx="0">
                  <c:v>1.8048198320805679E-2</c:v>
                </c:pt>
                <c:pt idx="1">
                  <c:v>1.5170504987205598E-2</c:v>
                </c:pt>
                <c:pt idx="2">
                  <c:v>4.9975825695466151E-2</c:v>
                </c:pt>
                <c:pt idx="3">
                  <c:v>6.1528804055815338E-2</c:v>
                </c:pt>
                <c:pt idx="4">
                  <c:v>4.6565376005306358E-2</c:v>
                </c:pt>
                <c:pt idx="5">
                  <c:v>7.3647533814609423E-2</c:v>
                </c:pt>
                <c:pt idx="6">
                  <c:v>2.9172097513878833E-2</c:v>
                </c:pt>
                <c:pt idx="7">
                  <c:v>5.6800062990886004E-2</c:v>
                </c:pt>
                <c:pt idx="8">
                  <c:v>6.9819319575483083E-2</c:v>
                </c:pt>
                <c:pt idx="9">
                  <c:v>3.1777128436711384E-2</c:v>
                </c:pt>
                <c:pt idx="10">
                  <c:v>4.1483290669547451E-2</c:v>
                </c:pt>
                <c:pt idx="11">
                  <c:v>1.3474098176455441E-2</c:v>
                </c:pt>
                <c:pt idx="12">
                  <c:v>9.9759442017150809E-3</c:v>
                </c:pt>
                <c:pt idx="13">
                  <c:v>9.8736332089307925E-3</c:v>
                </c:pt>
                <c:pt idx="14">
                  <c:v>-1.7965326181156534E-2</c:v>
                </c:pt>
                <c:pt idx="15">
                  <c:v>-2.7035919032069682E-2</c:v>
                </c:pt>
                <c:pt idx="16">
                  <c:v>-5.0720760292297246E-2</c:v>
                </c:pt>
                <c:pt idx="17">
                  <c:v>-4.7080610196065881E-2</c:v>
                </c:pt>
                <c:pt idx="18">
                  <c:v>-4.2256751102385012E-2</c:v>
                </c:pt>
                <c:pt idx="19">
                  <c:v>-6.4964333307203886E-2</c:v>
                </c:pt>
                <c:pt idx="20">
                  <c:v>-6.4768677784119835E-2</c:v>
                </c:pt>
                <c:pt idx="21">
                  <c:v>-4.7675519995071504E-2</c:v>
                </c:pt>
                <c:pt idx="22">
                  <c:v>-5.2597593417470924E-2</c:v>
                </c:pt>
                <c:pt idx="23">
                  <c:v>-4.1156242475319044E-2</c:v>
                </c:pt>
                <c:pt idx="24">
                  <c:v>-4.3156932148741438E-2</c:v>
                </c:pt>
                <c:pt idx="25">
                  <c:v>-1.3984376925162021E-2</c:v>
                </c:pt>
                <c:pt idx="26">
                  <c:v>-3.8430701580374267E-2</c:v>
                </c:pt>
                <c:pt idx="27">
                  <c:v>-3.6743566369819791E-2</c:v>
                </c:pt>
                <c:pt idx="28">
                  <c:v>-5.3650527754511852E-2</c:v>
                </c:pt>
                <c:pt idx="29">
                  <c:v>-8.1962632413045286E-2</c:v>
                </c:pt>
                <c:pt idx="30">
                  <c:v>-8.1996595410351258E-2</c:v>
                </c:pt>
                <c:pt idx="31">
                  <c:v>-7.5583014409267762E-2</c:v>
                </c:pt>
                <c:pt idx="32">
                  <c:v>-8.5139870042644783E-2</c:v>
                </c:pt>
                <c:pt idx="33">
                  <c:v>-6.9862926632910313E-2</c:v>
                </c:pt>
                <c:pt idx="34">
                  <c:v>-5.2994592809675153E-2</c:v>
                </c:pt>
                <c:pt idx="35">
                  <c:v>-4.0274112874640618E-2</c:v>
                </c:pt>
                <c:pt idx="36">
                  <c:v>-4.5994549092387649E-2</c:v>
                </c:pt>
                <c:pt idx="37">
                  <c:v>-9.549050941263593E-3</c:v>
                </c:pt>
                <c:pt idx="38">
                  <c:v>-1.5104674655148391E-2</c:v>
                </c:pt>
                <c:pt idx="39">
                  <c:v>-3.9062265018411813E-2</c:v>
                </c:pt>
                <c:pt idx="40">
                  <c:v>-3.9156925654522605E-2</c:v>
                </c:pt>
                <c:pt idx="41">
                  <c:v>-4.0922820916309442E-3</c:v>
                </c:pt>
                <c:pt idx="42">
                  <c:v>4.5999811512967462E-2</c:v>
                </c:pt>
                <c:pt idx="43">
                  <c:v>5.5089831125574786E-2</c:v>
                </c:pt>
                <c:pt idx="44">
                  <c:v>1.5639218673946628E-2</c:v>
                </c:pt>
                <c:pt idx="45">
                  <c:v>1.8800265940334997E-2</c:v>
                </c:pt>
                <c:pt idx="46">
                  <c:v>4.9695695571906826E-2</c:v>
                </c:pt>
                <c:pt idx="47">
                  <c:v>2.5604055094839786E-2</c:v>
                </c:pt>
                <c:pt idx="48">
                  <c:v>5.5497689237448355E-2</c:v>
                </c:pt>
                <c:pt idx="49">
                  <c:v>6.1849220917120071E-2</c:v>
                </c:pt>
                <c:pt idx="50">
                  <c:v>4.3618044544779758E-2</c:v>
                </c:pt>
                <c:pt idx="51">
                  <c:v>8.3504376962616006E-2</c:v>
                </c:pt>
                <c:pt idx="52">
                  <c:v>3.9899637873128613E-2</c:v>
                </c:pt>
                <c:pt idx="53">
                  <c:v>8.2836286817109139E-2</c:v>
                </c:pt>
                <c:pt idx="54">
                  <c:v>7.0632222706010647E-2</c:v>
                </c:pt>
                <c:pt idx="55">
                  <c:v>8.9929973524665932E-2</c:v>
                </c:pt>
                <c:pt idx="56">
                  <c:v>0.11801456100817574</c:v>
                </c:pt>
                <c:pt idx="57">
                  <c:v>8.47418490810012E-2</c:v>
                </c:pt>
                <c:pt idx="58">
                  <c:v>5.2583393346919388E-2</c:v>
                </c:pt>
                <c:pt idx="59">
                  <c:v>7.2106359350114016E-2</c:v>
                </c:pt>
                <c:pt idx="60">
                  <c:v>1.6628490424068076E-5</c:v>
                </c:pt>
                <c:pt idx="61">
                  <c:v>6.9166666666666664E-3</c:v>
                </c:pt>
                <c:pt idx="62">
                  <c:v>1.5525872992791708E-2</c:v>
                </c:pt>
                <c:pt idx="63">
                  <c:v>6.5875606826908434E-2</c:v>
                </c:pt>
                <c:pt idx="64">
                  <c:v>9.4523015316191339E-2</c:v>
                </c:pt>
                <c:pt idx="65">
                  <c:v>0.12072683316761225</c:v>
                </c:pt>
                <c:pt idx="66">
                  <c:v>0.13907770768626346</c:v>
                </c:pt>
                <c:pt idx="67">
                  <c:v>0.13305685547988927</c:v>
                </c:pt>
                <c:pt idx="68">
                  <c:v>0.10495542226621035</c:v>
                </c:pt>
                <c:pt idx="69">
                  <c:v>9.9716953638682743E-2</c:v>
                </c:pt>
                <c:pt idx="70">
                  <c:v>0.11827956989247312</c:v>
                </c:pt>
                <c:pt idx="71">
                  <c:v>0.11888539705544975</c:v>
                </c:pt>
                <c:pt idx="72">
                  <c:v>0.10438212480902574</c:v>
                </c:pt>
                <c:pt idx="73">
                  <c:v>6.8343215276055636E-2</c:v>
                </c:pt>
                <c:pt idx="74">
                  <c:v>6.4013084506617621E-2</c:v>
                </c:pt>
                <c:pt idx="75">
                  <c:v>6.6954005383997206E-2</c:v>
                </c:pt>
                <c:pt idx="76">
                  <c:v>7.7515124440641778E-2</c:v>
                </c:pt>
                <c:pt idx="77">
                  <c:v>5.6863216542026633E-2</c:v>
                </c:pt>
                <c:pt idx="78">
                  <c:v>6.2848387507547968E-2</c:v>
                </c:pt>
                <c:pt idx="79">
                  <c:v>7.2628237783612215E-2</c:v>
                </c:pt>
                <c:pt idx="80">
                  <c:v>8.0376507835506733E-2</c:v>
                </c:pt>
                <c:pt idx="81">
                  <c:v>0.11075661277542695</c:v>
                </c:pt>
                <c:pt idx="82">
                  <c:v>9.8729971686224452E-2</c:v>
                </c:pt>
                <c:pt idx="83">
                  <c:v>7.7399895405546745E-2</c:v>
                </c:pt>
                <c:pt idx="84">
                  <c:v>5.6682178068663061E-2</c:v>
                </c:pt>
                <c:pt idx="85">
                  <c:v>5.7386595742831566E-2</c:v>
                </c:pt>
                <c:pt idx="86">
                  <c:v>3.0800147459471124E-2</c:v>
                </c:pt>
                <c:pt idx="87">
                  <c:v>3.5279781442245327E-2</c:v>
                </c:pt>
                <c:pt idx="88">
                  <c:v>6.9912956724165351E-2</c:v>
                </c:pt>
                <c:pt idx="89">
                  <c:v>8.0589311859443624E-2</c:v>
                </c:pt>
                <c:pt idx="90">
                  <c:v>8.7271913377534954E-2</c:v>
                </c:pt>
                <c:pt idx="91">
                  <c:v>8.2687730088560993E-2</c:v>
                </c:pt>
                <c:pt idx="92">
                  <c:v>6.5819254413504086E-2</c:v>
                </c:pt>
                <c:pt idx="93">
                  <c:v>6.1272758902760863E-2</c:v>
                </c:pt>
                <c:pt idx="94">
                  <c:v>7.2252549583932929E-2</c:v>
                </c:pt>
                <c:pt idx="95">
                  <c:v>8.7898998614170581E-2</c:v>
                </c:pt>
                <c:pt idx="96">
                  <c:v>8.746647452063569E-2</c:v>
                </c:pt>
                <c:pt idx="97">
                  <c:v>7.9721821430702861E-2</c:v>
                </c:pt>
                <c:pt idx="98">
                  <c:v>6.8767704853091763E-2</c:v>
                </c:pt>
                <c:pt idx="99">
                  <c:v>4.6382026416253455E-2</c:v>
                </c:pt>
                <c:pt idx="100">
                  <c:v>4.7135477200736901E-2</c:v>
                </c:pt>
                <c:pt idx="101">
                  <c:v>4.6023154572127654E-2</c:v>
                </c:pt>
                <c:pt idx="102">
                  <c:v>3.9035721257075932E-2</c:v>
                </c:pt>
                <c:pt idx="103">
                  <c:v>3.2846195819790751E-2</c:v>
                </c:pt>
                <c:pt idx="104">
                  <c:v>3.3342658188609056E-2</c:v>
                </c:pt>
                <c:pt idx="105">
                  <c:v>2.7577179660714417E-2</c:v>
                </c:pt>
                <c:pt idx="106">
                  <c:v>2.6483644356333234E-2</c:v>
                </c:pt>
                <c:pt idx="107">
                  <c:v>3.7130839683772517E-2</c:v>
                </c:pt>
                <c:pt idx="108">
                  <c:v>2.2430189823059145E-2</c:v>
                </c:pt>
                <c:pt idx="109">
                  <c:v>1.967344138460287E-2</c:v>
                </c:pt>
                <c:pt idx="110">
                  <c:v>1.094329803198865E-2</c:v>
                </c:pt>
                <c:pt idx="111">
                  <c:v>9.9781877333727682E-3</c:v>
                </c:pt>
                <c:pt idx="112">
                  <c:v>1.5857101102893571E-2</c:v>
                </c:pt>
                <c:pt idx="113">
                  <c:v>1.3087328307958168E-2</c:v>
                </c:pt>
                <c:pt idx="114">
                  <c:v>1.7401008053266873E-2</c:v>
                </c:pt>
                <c:pt idx="115">
                  <c:v>1.6219793503666667E-2</c:v>
                </c:pt>
                <c:pt idx="116">
                  <c:v>2.250012793109828E-2</c:v>
                </c:pt>
                <c:pt idx="117">
                  <c:v>2.4205962740724452E-2</c:v>
                </c:pt>
                <c:pt idx="118">
                  <c:v>3.23222909429806E-2</c:v>
                </c:pt>
                <c:pt idx="119">
                  <c:v>2.0056172652140668E-2</c:v>
                </c:pt>
                <c:pt idx="120">
                  <c:v>1.6311555308262875E-2</c:v>
                </c:pt>
                <c:pt idx="121">
                  <c:v>1.4310492601032565E-2</c:v>
                </c:pt>
                <c:pt idx="122">
                  <c:v>2.4307129570287464E-3</c:v>
                </c:pt>
                <c:pt idx="123">
                  <c:v>5.0740022534088557E-3</c:v>
                </c:pt>
                <c:pt idx="124">
                  <c:v>3.7440915340872299E-3</c:v>
                </c:pt>
                <c:pt idx="125">
                  <c:v>1.8471274896477589E-2</c:v>
                </c:pt>
                <c:pt idx="126">
                  <c:v>1.0066197409731656E-2</c:v>
                </c:pt>
                <c:pt idx="127">
                  <c:v>2.6298130112265812E-3</c:v>
                </c:pt>
                <c:pt idx="128">
                  <c:v>5.4491536379270497E-3</c:v>
                </c:pt>
                <c:pt idx="129">
                  <c:v>8.7713671787306366E-3</c:v>
                </c:pt>
                <c:pt idx="130">
                  <c:v>4.446104253479047E-3</c:v>
                </c:pt>
                <c:pt idx="131">
                  <c:v>1.7516314779270632E-2</c:v>
                </c:pt>
                <c:pt idx="132">
                  <c:v>3.6849965851864638E-3</c:v>
                </c:pt>
                <c:pt idx="133">
                  <c:v>5.6445408397994251E-4</c:v>
                </c:pt>
                <c:pt idx="134">
                  <c:v>7.8655893841297012E-3</c:v>
                </c:pt>
                <c:pt idx="135">
                  <c:v>1.542380766575622E-2</c:v>
                </c:pt>
                <c:pt idx="136">
                  <c:v>-3.209488923774638E-4</c:v>
                </c:pt>
                <c:pt idx="137">
                  <c:v>4.973700218270297E-3</c:v>
                </c:pt>
                <c:pt idx="138">
                  <c:v>4.7910222286166463E-3</c:v>
                </c:pt>
                <c:pt idx="139">
                  <c:v>6.7895010449411939E-3</c:v>
                </c:pt>
                <c:pt idx="140">
                  <c:v>2.7908908046955035E-4</c:v>
                </c:pt>
                <c:pt idx="141">
                  <c:v>-1.0102868728670274E-2</c:v>
                </c:pt>
                <c:pt idx="142">
                  <c:v>-1.3271053429052113E-3</c:v>
                </c:pt>
                <c:pt idx="143">
                  <c:v>5.6361570526214004E-3</c:v>
                </c:pt>
                <c:pt idx="144">
                  <c:v>5.1449598204709335E-3</c:v>
                </c:pt>
                <c:pt idx="145">
                  <c:v>3.6065809325382572E-2</c:v>
                </c:pt>
                <c:pt idx="146">
                  <c:v>4.3354197672904861E-2</c:v>
                </c:pt>
                <c:pt idx="147">
                  <c:v>4.1794407449129461E-2</c:v>
                </c:pt>
                <c:pt idx="148">
                  <c:v>4.6628254374733245E-2</c:v>
                </c:pt>
                <c:pt idx="149">
                  <c:v>3.3697033580284801E-2</c:v>
                </c:pt>
                <c:pt idx="150">
                  <c:v>2.2793210504195985E-2</c:v>
                </c:pt>
                <c:pt idx="151">
                  <c:v>3.1031055467401349E-2</c:v>
                </c:pt>
                <c:pt idx="152">
                  <c:v>4.0509736443089084E-2</c:v>
                </c:pt>
                <c:pt idx="153">
                  <c:v>3.9758703941572458E-2</c:v>
                </c:pt>
                <c:pt idx="154">
                  <c:v>3.8470618424429046E-2</c:v>
                </c:pt>
                <c:pt idx="155">
                  <c:v>4.6690495412352311E-2</c:v>
                </c:pt>
                <c:pt idx="156">
                  <c:v>6.2865626943136688E-2</c:v>
                </c:pt>
                <c:pt idx="157">
                  <c:v>6.5361435548292837E-2</c:v>
                </c:pt>
                <c:pt idx="158">
                  <c:v>6.4632446425562554E-2</c:v>
                </c:pt>
                <c:pt idx="159">
                  <c:v>6.7343678254907752E-2</c:v>
                </c:pt>
                <c:pt idx="160">
                  <c:v>4.0152933832709112E-2</c:v>
                </c:pt>
                <c:pt idx="161">
                  <c:v>6.0212704049215273E-3</c:v>
                </c:pt>
                <c:pt idx="162">
                  <c:v>1.1911493191783983E-2</c:v>
                </c:pt>
                <c:pt idx="163">
                  <c:v>3.4876830610344536E-2</c:v>
                </c:pt>
                <c:pt idx="164">
                  <c:v>4.8235964892073074E-2</c:v>
                </c:pt>
                <c:pt idx="165">
                  <c:v>6.3480105304418166E-2</c:v>
                </c:pt>
                <c:pt idx="166">
                  <c:v>5.4784077122339903E-2</c:v>
                </c:pt>
                <c:pt idx="167">
                  <c:v>5.2250608600838813E-2</c:v>
                </c:pt>
                <c:pt idx="168">
                  <c:v>4.0316239810371739E-2</c:v>
                </c:pt>
                <c:pt idx="169">
                  <c:v>2.3532378030844223E-2</c:v>
                </c:pt>
                <c:pt idx="170">
                  <c:v>2.9482787060347369E-2</c:v>
                </c:pt>
                <c:pt idx="171">
                  <c:v>4.4172873886418017E-2</c:v>
                </c:pt>
                <c:pt idx="172">
                  <c:v>2.1964480487581494E-2</c:v>
                </c:pt>
                <c:pt idx="173">
                  <c:v>3.6970620842572063E-2</c:v>
                </c:pt>
                <c:pt idx="174">
                  <c:v>4.7576848217295332E-2</c:v>
                </c:pt>
                <c:pt idx="175">
                  <c:v>5.9359673920189336E-2</c:v>
                </c:pt>
                <c:pt idx="176">
                  <c:v>7.1865040693233601E-2</c:v>
                </c:pt>
                <c:pt idx="177">
                  <c:v>7.2612045727432489E-2</c:v>
                </c:pt>
                <c:pt idx="178">
                  <c:v>7.2784851097767181E-2</c:v>
                </c:pt>
                <c:pt idx="179">
                  <c:v>5.3274726176524144E-2</c:v>
                </c:pt>
                <c:pt idx="180">
                  <c:v>2.6560695604918146E-2</c:v>
                </c:pt>
                <c:pt idx="181">
                  <c:v>3.8406345971107099E-2</c:v>
                </c:pt>
                <c:pt idx="182">
                  <c:v>3.6425401563052275E-2</c:v>
                </c:pt>
                <c:pt idx="183">
                  <c:v>2.0089849218552773E-2</c:v>
                </c:pt>
                <c:pt idx="184">
                  <c:v>3.90643196084869E-2</c:v>
                </c:pt>
                <c:pt idx="185">
                  <c:v>7.7568670171967224E-2</c:v>
                </c:pt>
                <c:pt idx="186">
                  <c:v>9.5964767979605958E-2</c:v>
                </c:pt>
                <c:pt idx="187">
                  <c:v>9.0952423123206033E-2</c:v>
                </c:pt>
                <c:pt idx="188">
                  <c:v>6.4593985375776569E-2</c:v>
                </c:pt>
                <c:pt idx="189">
                  <c:v>3.4002684057585233E-2</c:v>
                </c:pt>
                <c:pt idx="190">
                  <c:v>2.1589087970048021E-2</c:v>
                </c:pt>
                <c:pt idx="191">
                  <c:v>4.8404971967490979E-3</c:v>
                </c:pt>
                <c:pt idx="192">
                  <c:v>9.9206072749262221E-3</c:v>
                </c:pt>
                <c:pt idx="193">
                  <c:v>5.1438959083157029E-2</c:v>
                </c:pt>
                <c:pt idx="194">
                  <c:v>4.6072809332740564E-2</c:v>
                </c:pt>
                <c:pt idx="195">
                  <c:v>5.6270665251520885E-2</c:v>
                </c:pt>
                <c:pt idx="196">
                  <c:v>5.9390200194562488E-2</c:v>
                </c:pt>
                <c:pt idx="197">
                  <c:v>5.5827377117907501E-2</c:v>
                </c:pt>
                <c:pt idx="198">
                  <c:v>7.4811896322260138E-2</c:v>
                </c:pt>
                <c:pt idx="199">
                  <c:v>9.0716452933011948E-2</c:v>
                </c:pt>
                <c:pt idx="200">
                  <c:v>9.7594572816168304E-2</c:v>
                </c:pt>
                <c:pt idx="201">
                  <c:v>8.5631898713804805E-2</c:v>
                </c:pt>
                <c:pt idx="202">
                  <c:v>9.1883429039765888E-2</c:v>
                </c:pt>
                <c:pt idx="203">
                  <c:v>9.2631676362393098E-2</c:v>
                </c:pt>
                <c:pt idx="204">
                  <c:v>4.9777838609191119E-2</c:v>
                </c:pt>
                <c:pt idx="205">
                  <c:v>4.3545116720812259E-2</c:v>
                </c:pt>
                <c:pt idx="206">
                  <c:v>2.9311520109066121E-2</c:v>
                </c:pt>
                <c:pt idx="207">
                  <c:v>2.9206445980961355E-2</c:v>
                </c:pt>
                <c:pt idx="208">
                  <c:v>2.8413064581789334E-2</c:v>
                </c:pt>
                <c:pt idx="209">
                  <c:v>3.4562787786115996E-2</c:v>
                </c:pt>
                <c:pt idx="210">
                  <c:v>6.2810307944878366E-2</c:v>
                </c:pt>
                <c:pt idx="211">
                  <c:v>5.9328659465094177E-2</c:v>
                </c:pt>
                <c:pt idx="212">
                  <c:v>2.3655590510230615E-2</c:v>
                </c:pt>
                <c:pt idx="213">
                  <c:v>2.806974801614924E-2</c:v>
                </c:pt>
                <c:pt idx="214">
                  <c:v>3.246974582198197E-2</c:v>
                </c:pt>
                <c:pt idx="215">
                  <c:v>3.3698947767020003E-2</c:v>
                </c:pt>
                <c:pt idx="216">
                  <c:v>7.4731453717239354E-2</c:v>
                </c:pt>
                <c:pt idx="217">
                  <c:v>7.8821063846896106E-2</c:v>
                </c:pt>
                <c:pt idx="218">
                  <c:v>9.9452506379853044E-3</c:v>
                </c:pt>
                <c:pt idx="219">
                  <c:v>-2.0440078681474422E-2</c:v>
                </c:pt>
                <c:pt idx="220">
                  <c:v>-5.0594929911212038E-3</c:v>
                </c:pt>
                <c:pt idx="221">
                  <c:v>2.0833927637521989E-2</c:v>
                </c:pt>
                <c:pt idx="222">
                  <c:v>4.5020556317766317E-2</c:v>
                </c:pt>
                <c:pt idx="223">
                  <c:v>6.9167960204424353E-2</c:v>
                </c:pt>
                <c:pt idx="224">
                  <c:v>7.2876702111293948E-2</c:v>
                </c:pt>
                <c:pt idx="225">
                  <c:v>0.11711409395973155</c:v>
                </c:pt>
                <c:pt idx="226">
                  <c:v>0.10550299048368714</c:v>
                </c:pt>
                <c:pt idx="227">
                  <c:v>8.9332595268884388E-2</c:v>
                </c:pt>
                <c:pt idx="228">
                  <c:v>8.5700691186510025E-2</c:v>
                </c:pt>
                <c:pt idx="229">
                  <c:v>7.5406285870964443E-2</c:v>
                </c:pt>
                <c:pt idx="230">
                  <c:v>0.114459853883895</c:v>
                </c:pt>
                <c:pt idx="231">
                  <c:v>0.12085107550733852</c:v>
                </c:pt>
                <c:pt idx="232">
                  <c:v>6.3344711824612834E-2</c:v>
                </c:pt>
                <c:pt idx="233">
                  <c:v>7.2703686699907108E-2</c:v>
                </c:pt>
                <c:pt idx="234">
                  <c:v>0.10681862179414656</c:v>
                </c:pt>
                <c:pt idx="235">
                  <c:v>9.540062055119547E-2</c:v>
                </c:pt>
                <c:pt idx="236">
                  <c:v>9.6518145217765527E-2</c:v>
                </c:pt>
                <c:pt idx="237">
                  <c:v>9.3920064930335168E-2</c:v>
                </c:pt>
                <c:pt idx="238">
                  <c:v>9.6992682793501719E-2</c:v>
                </c:pt>
                <c:pt idx="239">
                  <c:v>0.10772045679194095</c:v>
                </c:pt>
                <c:pt idx="240">
                  <c:v>9.673283433083156E-2</c:v>
                </c:pt>
                <c:pt idx="241">
                  <c:v>8.9411858380215634E-2</c:v>
                </c:pt>
                <c:pt idx="242">
                  <c:v>9.4705069182868515E-2</c:v>
                </c:pt>
                <c:pt idx="243">
                  <c:v>9.1132561454399963E-2</c:v>
                </c:pt>
                <c:pt idx="244">
                  <c:v>8.4411655072590047E-2</c:v>
                </c:pt>
                <c:pt idx="245">
                  <c:v>7.6043594587596741E-2</c:v>
                </c:pt>
                <c:pt idx="246">
                  <c:v>6.8301295142228491E-2</c:v>
                </c:pt>
                <c:pt idx="247">
                  <c:v>7.3027927993134331E-2</c:v>
                </c:pt>
                <c:pt idx="248">
                  <c:v>8.7024043217311525E-2</c:v>
                </c:pt>
                <c:pt idx="249">
                  <c:v>9.0475803749987316E-2</c:v>
                </c:pt>
                <c:pt idx="250">
                  <c:v>9.9178629608346558E-2</c:v>
                </c:pt>
                <c:pt idx="251">
                  <c:v>0.10084525442550134</c:v>
                </c:pt>
                <c:pt idx="252">
                  <c:v>9.404326314879663E-2</c:v>
                </c:pt>
                <c:pt idx="253">
                  <c:v>8.3339227434853336E-2</c:v>
                </c:pt>
                <c:pt idx="254">
                  <c:v>9.686029854952212E-2</c:v>
                </c:pt>
                <c:pt idx="255">
                  <c:v>0.10625309610303831</c:v>
                </c:pt>
                <c:pt idx="256">
                  <c:v>8.4984394083322021E-2</c:v>
                </c:pt>
                <c:pt idx="257">
                  <c:v>7.504117893084522E-2</c:v>
                </c:pt>
                <c:pt idx="258">
                  <c:v>7.718924948871031E-2</c:v>
                </c:pt>
                <c:pt idx="259">
                  <c:v>0.10493485689260751</c:v>
                </c:pt>
                <c:pt idx="260">
                  <c:v>0.12598713860046143</c:v>
                </c:pt>
                <c:pt idx="261">
                  <c:v>0.12629660705857676</c:v>
                </c:pt>
                <c:pt idx="262">
                  <c:v>9.8894670153398215E-2</c:v>
                </c:pt>
                <c:pt idx="263">
                  <c:v>8.5971091199516597E-2</c:v>
                </c:pt>
                <c:pt idx="264">
                  <c:v>9.4623152331971702E-2</c:v>
                </c:pt>
                <c:pt idx="265">
                  <c:v>0.11587875195221213</c:v>
                </c:pt>
                <c:pt idx="266">
                  <c:v>0.12183451018029752</c:v>
                </c:pt>
                <c:pt idx="267">
                  <c:v>0.11999678530552069</c:v>
                </c:pt>
                <c:pt idx="268">
                  <c:v>0.11163882659572351</c:v>
                </c:pt>
                <c:pt idx="269">
                  <c:v>8.4254878240333772E-2</c:v>
                </c:pt>
                <c:pt idx="270">
                  <c:v>7.5674239692922418E-2</c:v>
                </c:pt>
                <c:pt idx="271">
                  <c:v>6.1135228020904764E-2</c:v>
                </c:pt>
                <c:pt idx="272">
                  <c:v>8.684060855964737E-2</c:v>
                </c:pt>
                <c:pt idx="273">
                  <c:v>8.3883315913070633E-2</c:v>
                </c:pt>
                <c:pt idx="274">
                  <c:v>6.0958012638371313E-2</c:v>
                </c:pt>
                <c:pt idx="275">
                  <c:v>6.6478278243991551E-2</c:v>
                </c:pt>
                <c:pt idx="276">
                  <c:v>3.5443011533209216E-2</c:v>
                </c:pt>
                <c:pt idx="277">
                  <c:v>2.4808513171757019E-2</c:v>
                </c:pt>
                <c:pt idx="278">
                  <c:v>3.6606252856851762E-2</c:v>
                </c:pt>
                <c:pt idx="279">
                  <c:v>8.1031024968032841E-2</c:v>
                </c:pt>
                <c:pt idx="280">
                  <c:v>9.294231073006258E-2</c:v>
                </c:pt>
                <c:pt idx="281">
                  <c:v>0.10588232059691972</c:v>
                </c:pt>
                <c:pt idx="282">
                  <c:v>0.11676558703689222</c:v>
                </c:pt>
                <c:pt idx="283">
                  <c:v>0.11851968196884681</c:v>
                </c:pt>
                <c:pt idx="284">
                  <c:v>0.11506375073883307</c:v>
                </c:pt>
                <c:pt idx="285">
                  <c:v>0.11640661661191928</c:v>
                </c:pt>
                <c:pt idx="286">
                  <c:v>0.10043921038660167</c:v>
                </c:pt>
                <c:pt idx="287">
                  <c:v>8.3783647130948088E-2</c:v>
                </c:pt>
                <c:pt idx="288">
                  <c:v>5.2958907738681775E-2</c:v>
                </c:pt>
                <c:pt idx="289">
                  <c:v>6.5040327386864799E-2</c:v>
                </c:pt>
                <c:pt idx="290">
                  <c:v>8.8799772776455316E-2</c:v>
                </c:pt>
                <c:pt idx="291">
                  <c:v>9.8469781621678201E-2</c:v>
                </c:pt>
                <c:pt idx="292">
                  <c:v>9.0632632924087284E-2</c:v>
                </c:pt>
                <c:pt idx="293">
                  <c:v>0.10580475944326384</c:v>
                </c:pt>
                <c:pt idx="294">
                  <c:v>0.11103140548082238</c:v>
                </c:pt>
                <c:pt idx="295">
                  <c:v>0.12924706724661739</c:v>
                </c:pt>
                <c:pt idx="296">
                  <c:v>0.11586754124241201</c:v>
                </c:pt>
                <c:pt idx="297">
                  <c:v>0.12439500379068501</c:v>
                </c:pt>
                <c:pt idx="298">
                  <c:v>0.13292637235102212</c:v>
                </c:pt>
                <c:pt idx="299">
                  <c:v>0.14363481820815413</c:v>
                </c:pt>
                <c:pt idx="300">
                  <c:v>0.14716762098988156</c:v>
                </c:pt>
                <c:pt idx="301">
                  <c:v>0.14211974085709561</c:v>
                </c:pt>
                <c:pt idx="302">
                  <c:v>0.1395901968154496</c:v>
                </c:pt>
                <c:pt idx="303">
                  <c:v>0.11392348655332991</c:v>
                </c:pt>
                <c:pt idx="304">
                  <c:v>0.11022828572535948</c:v>
                </c:pt>
                <c:pt idx="305">
                  <c:v>9.4830284063553205E-2</c:v>
                </c:pt>
                <c:pt idx="306">
                  <c:v>0.10291181125017983</c:v>
                </c:pt>
                <c:pt idx="307">
                  <c:v>0.1235779180392752</c:v>
                </c:pt>
                <c:pt idx="308">
                  <c:v>8.1682480565162127E-2</c:v>
                </c:pt>
                <c:pt idx="309">
                  <c:v>6.5053488230853995E-2</c:v>
                </c:pt>
                <c:pt idx="310">
                  <c:v>3.8157807966235822E-2</c:v>
                </c:pt>
                <c:pt idx="311">
                  <c:v>2.3029234428195221E-2</c:v>
                </c:pt>
                <c:pt idx="312">
                  <c:v>3.1490978910672669E-3</c:v>
                </c:pt>
                <c:pt idx="313">
                  <c:v>-3.0700837706390408E-3</c:v>
                </c:pt>
                <c:pt idx="314">
                  <c:v>-3.69769070799103E-3</c:v>
                </c:pt>
                <c:pt idx="315">
                  <c:v>-1.62963611634863E-2</c:v>
                </c:pt>
                <c:pt idx="316">
                  <c:v>-1.6628070417991612E-2</c:v>
                </c:pt>
                <c:pt idx="317">
                  <c:v>-1.249327750731379E-2</c:v>
                </c:pt>
                <c:pt idx="318">
                  <c:v>-3.5170899481180655E-3</c:v>
                </c:pt>
                <c:pt idx="319">
                  <c:v>5.5082770730792117E-3</c:v>
                </c:pt>
                <c:pt idx="320">
                  <c:v>1.6222195284562702E-2</c:v>
                </c:pt>
                <c:pt idx="321">
                  <c:v>2.6734226223447986E-2</c:v>
                </c:pt>
                <c:pt idx="322">
                  <c:v>4.3587995904713288E-2</c:v>
                </c:pt>
                <c:pt idx="323">
                  <c:v>5.0909001959606556E-2</c:v>
                </c:pt>
                <c:pt idx="324">
                  <c:v>6.6912289042072734E-2</c:v>
                </c:pt>
                <c:pt idx="325">
                  <c:v>7.0349498931238374E-2</c:v>
                </c:pt>
                <c:pt idx="326">
                  <c:v>6.4807453217294794E-2</c:v>
                </c:pt>
                <c:pt idx="327">
                  <c:v>7.1674283201505123E-2</c:v>
                </c:pt>
                <c:pt idx="328">
                  <c:v>6.4176653251572263E-2</c:v>
                </c:pt>
                <c:pt idx="329">
                  <c:v>7.4144475888483524E-2</c:v>
                </c:pt>
                <c:pt idx="330">
                  <c:v>7.7057921467662743E-2</c:v>
                </c:pt>
                <c:pt idx="331">
                  <c:v>0.1049928887726105</c:v>
                </c:pt>
                <c:pt idx="332">
                  <c:v>9.5628991003962466E-2</c:v>
                </c:pt>
                <c:pt idx="333">
                  <c:v>9.1062793764582553E-2</c:v>
                </c:pt>
                <c:pt idx="334">
                  <c:v>8.7896219351311519E-2</c:v>
                </c:pt>
                <c:pt idx="335">
                  <c:v>7.8657110524330442E-2</c:v>
                </c:pt>
                <c:pt idx="336">
                  <c:v>7.2686484473629243E-2</c:v>
                </c:pt>
                <c:pt idx="337">
                  <c:v>7.3708483866158747E-2</c:v>
                </c:pt>
                <c:pt idx="338">
                  <c:v>6.9469426646313601E-2</c:v>
                </c:pt>
                <c:pt idx="339">
                  <c:v>5.1591122023713375E-2</c:v>
                </c:pt>
                <c:pt idx="340">
                  <c:v>7.6510926464194134E-2</c:v>
                </c:pt>
                <c:pt idx="341">
                  <c:v>8.2031798670087946E-2</c:v>
                </c:pt>
                <c:pt idx="342">
                  <c:v>0.10091752991477518</c:v>
                </c:pt>
                <c:pt idx="343">
                  <c:v>0.10747143371639983</c:v>
                </c:pt>
                <c:pt idx="344">
                  <c:v>0.10441535165358753</c:v>
                </c:pt>
                <c:pt idx="345">
                  <c:v>8.9638978935302163E-2</c:v>
                </c:pt>
                <c:pt idx="346">
                  <c:v>0.10307558526778006</c:v>
                </c:pt>
                <c:pt idx="347">
                  <c:v>0.11515711700572889</c:v>
                </c:pt>
                <c:pt idx="348">
                  <c:v>0.13769107884351039</c:v>
                </c:pt>
                <c:pt idx="349">
                  <c:v>0.15248517933081693</c:v>
                </c:pt>
                <c:pt idx="350">
                  <c:v>0.13258323364480348</c:v>
                </c:pt>
                <c:pt idx="351">
                  <c:v>5.3455770350097215E-2</c:v>
                </c:pt>
                <c:pt idx="352">
                  <c:v>2.1684959952536338E-2</c:v>
                </c:pt>
                <c:pt idx="353">
                  <c:v>2.3660051093030338E-2</c:v>
                </c:pt>
                <c:pt idx="354">
                  <c:v>-6.8911357612643567E-3</c:v>
                </c:pt>
                <c:pt idx="355">
                  <c:v>7.1695908279771963E-3</c:v>
                </c:pt>
                <c:pt idx="356">
                  <c:v>8.9145518430517445E-3</c:v>
                </c:pt>
                <c:pt idx="357">
                  <c:v>-7.4822909841638745E-3</c:v>
                </c:pt>
                <c:pt idx="358">
                  <c:v>-5.4530353682242655E-2</c:v>
                </c:pt>
                <c:pt idx="359">
                  <c:v>-5.3286115071517273E-2</c:v>
                </c:pt>
                <c:pt idx="360">
                  <c:v>-3.3532772908128158E-2</c:v>
                </c:pt>
                <c:pt idx="361">
                  <c:v>-2.9222491824032071E-2</c:v>
                </c:pt>
                <c:pt idx="362">
                  <c:v>-1.8479226737754564E-2</c:v>
                </c:pt>
                <c:pt idx="363">
                  <c:v>-2.3243974226394081E-2</c:v>
                </c:pt>
                <c:pt idx="364">
                  <c:v>-5.7197198425486706E-2</c:v>
                </c:pt>
                <c:pt idx="365">
                  <c:v>-6.6176196915747554E-2</c:v>
                </c:pt>
                <c:pt idx="366">
                  <c:v>-1.9555888002129911E-2</c:v>
                </c:pt>
                <c:pt idx="367">
                  <c:v>-5.0026641406666274E-2</c:v>
                </c:pt>
                <c:pt idx="368">
                  <c:v>-4.0520950552723901E-2</c:v>
                </c:pt>
                <c:pt idx="369">
                  <c:v>-5.9563097152890362E-3</c:v>
                </c:pt>
                <c:pt idx="370">
                  <c:v>3.616811790406449E-2</c:v>
                </c:pt>
                <c:pt idx="371">
                  <c:v>8.8434727804222998E-2</c:v>
                </c:pt>
                <c:pt idx="372">
                  <c:v>0.11110214430063922</c:v>
                </c:pt>
                <c:pt idx="373">
                  <c:v>0.11432509978040296</c:v>
                </c:pt>
                <c:pt idx="374">
                  <c:v>9.4022382858767975E-2</c:v>
                </c:pt>
                <c:pt idx="375">
                  <c:v>0.10564162927289783</c:v>
                </c:pt>
                <c:pt idx="376">
                  <c:v>0.11332103898926429</c:v>
                </c:pt>
                <c:pt idx="377">
                  <c:v>0.12424534901798207</c:v>
                </c:pt>
                <c:pt idx="378">
                  <c:v>0.10719734660033167</c:v>
                </c:pt>
                <c:pt idx="379">
                  <c:v>9.5737097457959774E-2</c:v>
                </c:pt>
                <c:pt idx="380">
                  <c:v>7.3733181605194459E-2</c:v>
                </c:pt>
                <c:pt idx="381">
                  <c:v>5.2418183123485111E-2</c:v>
                </c:pt>
                <c:pt idx="382">
                  <c:v>5.0508809484603984E-2</c:v>
                </c:pt>
                <c:pt idx="383">
                  <c:v>5.2303194523673699E-2</c:v>
                </c:pt>
                <c:pt idx="384">
                  <c:v>4.4779175197426149E-2</c:v>
                </c:pt>
                <c:pt idx="385">
                  <c:v>5.0302141621898855E-3</c:v>
                </c:pt>
                <c:pt idx="386">
                  <c:v>-6.1587909370998213E-3</c:v>
                </c:pt>
                <c:pt idx="387">
                  <c:v>-2.2938551012127495E-2</c:v>
                </c:pt>
                <c:pt idx="388">
                  <c:v>-1.5292946358534967E-2</c:v>
                </c:pt>
                <c:pt idx="389">
                  <c:v>3.3784115251909143E-2</c:v>
                </c:pt>
                <c:pt idx="390">
                  <c:v>6.3005939865433139E-2</c:v>
                </c:pt>
                <c:pt idx="391">
                  <c:v>7.9491646703792426E-2</c:v>
                </c:pt>
                <c:pt idx="392">
                  <c:v>6.3481250810951087E-2</c:v>
                </c:pt>
                <c:pt idx="393">
                  <c:v>6.4820359771322361E-2</c:v>
                </c:pt>
                <c:pt idx="394">
                  <c:v>9.0404273829590556E-2</c:v>
                </c:pt>
                <c:pt idx="395">
                  <c:v>5.4877181576220568E-2</c:v>
                </c:pt>
                <c:pt idx="396">
                  <c:v>1.0853599629341194E-2</c:v>
                </c:pt>
                <c:pt idx="397">
                  <c:v>2.2072738418892266E-2</c:v>
                </c:pt>
                <c:pt idx="398">
                  <c:v>6.9014770652235144E-2</c:v>
                </c:pt>
                <c:pt idx="399">
                  <c:v>8.8276374296296534E-2</c:v>
                </c:pt>
                <c:pt idx="400">
                  <c:v>9.3330209058897926E-2</c:v>
                </c:pt>
                <c:pt idx="401">
                  <c:v>0.10373149097713247</c:v>
                </c:pt>
                <c:pt idx="402">
                  <c:v>0.14371871380927367</c:v>
                </c:pt>
                <c:pt idx="403">
                  <c:v>0.13124896701624397</c:v>
                </c:pt>
                <c:pt idx="404">
                  <c:v>0.10880018443500312</c:v>
                </c:pt>
                <c:pt idx="405">
                  <c:v>7.6840715703650003E-2</c:v>
                </c:pt>
                <c:pt idx="406">
                  <c:v>8.3516521439047531E-2</c:v>
                </c:pt>
                <c:pt idx="407">
                  <c:v>8.0304903793956203E-2</c:v>
                </c:pt>
                <c:pt idx="408">
                  <c:v>5.7453072681092544E-2</c:v>
                </c:pt>
                <c:pt idx="409">
                  <c:v>7.1776832110856878E-2</c:v>
                </c:pt>
                <c:pt idx="410">
                  <c:v>0.11097131438452248</c:v>
                </c:pt>
                <c:pt idx="411">
                  <c:v>0.1244750528053391</c:v>
                </c:pt>
                <c:pt idx="412">
                  <c:v>8.5715104676118509E-2</c:v>
                </c:pt>
                <c:pt idx="413">
                  <c:v>8.6324419987279813E-2</c:v>
                </c:pt>
                <c:pt idx="414">
                  <c:v>9.9917702420392912E-2</c:v>
                </c:pt>
                <c:pt idx="415">
                  <c:v>9.9288106751677416E-2</c:v>
                </c:pt>
                <c:pt idx="416">
                  <c:v>7.1641468521568066E-2</c:v>
                </c:pt>
                <c:pt idx="417">
                  <c:v>5.3073841419323441E-2</c:v>
                </c:pt>
                <c:pt idx="418">
                  <c:v>8.8884447924413329E-2</c:v>
                </c:pt>
                <c:pt idx="419">
                  <c:v>0.12316800517305011</c:v>
                </c:pt>
                <c:pt idx="420">
                  <c:v>0.12422015446831722</c:v>
                </c:pt>
                <c:pt idx="421">
                  <c:v>7.3845932992499252E-2</c:v>
                </c:pt>
                <c:pt idx="422">
                  <c:v>2.7133973996608253E-2</c:v>
                </c:pt>
                <c:pt idx="423">
                  <c:v>-4.3623255787256267E-3</c:v>
                </c:pt>
                <c:pt idx="424">
                  <c:v>-2.2231861131664667E-2</c:v>
                </c:pt>
                <c:pt idx="425">
                  <c:v>-5.1574803149606302E-2</c:v>
                </c:pt>
                <c:pt idx="426">
                  <c:v>-3.4862683120214129E-2</c:v>
                </c:pt>
                <c:pt idx="427">
                  <c:v>-2.0614158672140601E-2</c:v>
                </c:pt>
                <c:pt idx="428">
                  <c:v>-3.3296528879994479E-2</c:v>
                </c:pt>
                <c:pt idx="429">
                  <c:v>-4.6683156357983847E-2</c:v>
                </c:pt>
                <c:pt idx="430">
                  <c:v>-5.2345763698345392E-2</c:v>
                </c:pt>
                <c:pt idx="431">
                  <c:v>-5.390883132004809E-2</c:v>
                </c:pt>
                <c:pt idx="432">
                  <c:v>-6.5603150774961622E-2</c:v>
                </c:pt>
                <c:pt idx="433">
                  <c:v>-7.4031385321623941E-2</c:v>
                </c:pt>
                <c:pt idx="434">
                  <c:v>-7.3084528164910637E-2</c:v>
                </c:pt>
                <c:pt idx="435">
                  <c:v>-8.0075638607283242E-2</c:v>
                </c:pt>
                <c:pt idx="436">
                  <c:v>-7.3643762037185465E-2</c:v>
                </c:pt>
                <c:pt idx="437">
                  <c:v>-8.4429972356420094E-2</c:v>
                </c:pt>
                <c:pt idx="438">
                  <c:v>-6.9670291809655061E-2</c:v>
                </c:pt>
                <c:pt idx="439">
                  <c:v>-6.5429566850337281E-2</c:v>
                </c:pt>
                <c:pt idx="440">
                  <c:v>-5.4851947459445868E-2</c:v>
                </c:pt>
                <c:pt idx="441">
                  <c:v>-5.5961289709197448E-2</c:v>
                </c:pt>
                <c:pt idx="442">
                  <c:v>-5.2290958252050386E-2</c:v>
                </c:pt>
                <c:pt idx="443">
                  <c:v>-5.7566982285131782E-2</c:v>
                </c:pt>
                <c:pt idx="444">
                  <c:v>-6.1320814694820043E-2</c:v>
                </c:pt>
                <c:pt idx="445">
                  <c:v>-6.214930037644719E-2</c:v>
                </c:pt>
                <c:pt idx="446">
                  <c:v>-7.2984224069408701E-2</c:v>
                </c:pt>
                <c:pt idx="447">
                  <c:v>-6.1122501939866701E-2</c:v>
                </c:pt>
                <c:pt idx="448">
                  <c:v>-7.2059453418473099E-2</c:v>
                </c:pt>
                <c:pt idx="449">
                  <c:v>-7.2669247290951228E-2</c:v>
                </c:pt>
                <c:pt idx="450">
                  <c:v>-7.1515854930102429E-2</c:v>
                </c:pt>
                <c:pt idx="451">
                  <c:v>-7.1440595226071435E-2</c:v>
                </c:pt>
                <c:pt idx="452">
                  <c:v>-7.522658610271904E-2</c:v>
                </c:pt>
                <c:pt idx="453">
                  <c:v>-4.6188818834505631E-2</c:v>
                </c:pt>
                <c:pt idx="454">
                  <c:v>-3.8365516633286724E-2</c:v>
                </c:pt>
                <c:pt idx="455">
                  <c:v>-2.7317650248308668E-2</c:v>
                </c:pt>
                <c:pt idx="456">
                  <c:v>-3.196520859183944E-2</c:v>
                </c:pt>
                <c:pt idx="457">
                  <c:v>-5.1506666699102109E-2</c:v>
                </c:pt>
                <c:pt idx="458">
                  <c:v>-6.7739668932378691E-2</c:v>
                </c:pt>
                <c:pt idx="459">
                  <c:v>-6.6184224603016914E-2</c:v>
                </c:pt>
                <c:pt idx="460">
                  <c:v>-8.1379623002885676E-2</c:v>
                </c:pt>
                <c:pt idx="461">
                  <c:v>-5.8177634629858165E-2</c:v>
                </c:pt>
                <c:pt idx="462">
                  <c:v>-4.9555956605081775E-2</c:v>
                </c:pt>
                <c:pt idx="463">
                  <c:v>-3.4997609242206899E-2</c:v>
                </c:pt>
                <c:pt idx="464">
                  <c:v>-2.1754958509116636E-2</c:v>
                </c:pt>
                <c:pt idx="465">
                  <c:v>-2.0165027355077879E-2</c:v>
                </c:pt>
                <c:pt idx="466">
                  <c:v>-1.1764853977844915E-2</c:v>
                </c:pt>
                <c:pt idx="467">
                  <c:v>-1.2788511410788381E-2</c:v>
                </c:pt>
                <c:pt idx="468">
                  <c:v>-1.5963505667680396E-2</c:v>
                </c:pt>
                <c:pt idx="469">
                  <c:v>-1.8276517687384516E-2</c:v>
                </c:pt>
                <c:pt idx="470">
                  <c:v>-1.0484263308682143E-2</c:v>
                </c:pt>
                <c:pt idx="471">
                  <c:v>-4.1989548586811604E-3</c:v>
                </c:pt>
                <c:pt idx="472">
                  <c:v>-1.2465722506012343E-2</c:v>
                </c:pt>
                <c:pt idx="473">
                  <c:v>-4.4193102330458041E-2</c:v>
                </c:pt>
                <c:pt idx="474">
                  <c:v>-4.7245383782149784E-2</c:v>
                </c:pt>
                <c:pt idx="475">
                  <c:v>-5.0087788456422581E-2</c:v>
                </c:pt>
                <c:pt idx="476">
                  <c:v>-4.784908035727059E-2</c:v>
                </c:pt>
                <c:pt idx="477">
                  <c:v>-6.3478918457484323E-2</c:v>
                </c:pt>
                <c:pt idx="478">
                  <c:v>-6.7291679516437428E-2</c:v>
                </c:pt>
                <c:pt idx="479">
                  <c:v>-6.6106122265944686E-2</c:v>
                </c:pt>
                <c:pt idx="480">
                  <c:v>-7.2145510649117811E-2</c:v>
                </c:pt>
                <c:pt idx="481">
                  <c:v>-6.5377801670851735E-2</c:v>
                </c:pt>
                <c:pt idx="482">
                  <c:v>-5.9059356148669501E-2</c:v>
                </c:pt>
                <c:pt idx="483">
                  <c:v>-6.4302837786425746E-2</c:v>
                </c:pt>
                <c:pt idx="484">
                  <c:v>-6.7536363789587231E-2</c:v>
                </c:pt>
                <c:pt idx="485">
                  <c:v>-7.6652053665999767E-2</c:v>
                </c:pt>
                <c:pt idx="486">
                  <c:v>-5.8989140962553276E-2</c:v>
                </c:pt>
                <c:pt idx="487">
                  <c:v>-7.2138137389352944E-2</c:v>
                </c:pt>
                <c:pt idx="488">
                  <c:v>-7.6855651143794751E-2</c:v>
                </c:pt>
                <c:pt idx="489">
                  <c:v>-9.3130251471161246E-2</c:v>
                </c:pt>
                <c:pt idx="490">
                  <c:v>-8.5534246863796931E-2</c:v>
                </c:pt>
                <c:pt idx="491">
                  <c:v>-7.8396357207361905E-2</c:v>
                </c:pt>
                <c:pt idx="492">
                  <c:v>-9.8333249786956733E-2</c:v>
                </c:pt>
                <c:pt idx="493">
                  <c:v>-0.12097716013502344</c:v>
                </c:pt>
                <c:pt idx="494">
                  <c:v>-0.11604098420121546</c:v>
                </c:pt>
                <c:pt idx="495">
                  <c:v>-0.11013495429323518</c:v>
                </c:pt>
                <c:pt idx="496">
                  <c:v>-0.11258744874163608</c:v>
                </c:pt>
                <c:pt idx="497">
                  <c:v>-0.10547857415974193</c:v>
                </c:pt>
                <c:pt idx="498">
                  <c:v>-9.859469292212919E-2</c:v>
                </c:pt>
                <c:pt idx="499">
                  <c:v>-8.6266013979846096E-2</c:v>
                </c:pt>
                <c:pt idx="500">
                  <c:v>-6.3023975527442377E-2</c:v>
                </c:pt>
                <c:pt idx="501">
                  <c:v>-6.6021246533047251E-2</c:v>
                </c:pt>
                <c:pt idx="502">
                  <c:v>-5.8328188195103645E-2</c:v>
                </c:pt>
                <c:pt idx="503">
                  <c:v>-6.2454502689761562E-2</c:v>
                </c:pt>
                <c:pt idx="504">
                  <c:v>-5.8115196978439906E-2</c:v>
                </c:pt>
                <c:pt idx="505">
                  <c:v>-4.9547839337085835E-2</c:v>
                </c:pt>
                <c:pt idx="506">
                  <c:v>-5.7029141223235928E-2</c:v>
                </c:pt>
                <c:pt idx="507">
                  <c:v>-6.6360761134442892E-2</c:v>
                </c:pt>
                <c:pt idx="508">
                  <c:v>-5.4381104001469553E-2</c:v>
                </c:pt>
                <c:pt idx="509">
                  <c:v>-4.8772074344848891E-2</c:v>
                </c:pt>
                <c:pt idx="510">
                  <c:v>-3.062391840731387E-2</c:v>
                </c:pt>
                <c:pt idx="511">
                  <c:v>-4.1633753541535326E-2</c:v>
                </c:pt>
                <c:pt idx="512">
                  <c:v>-5.2274449499050926E-2</c:v>
                </c:pt>
                <c:pt idx="513">
                  <c:v>-2.1004321463267563E-2</c:v>
                </c:pt>
                <c:pt idx="514">
                  <c:v>-1.8223592436728522E-2</c:v>
                </c:pt>
                <c:pt idx="515">
                  <c:v>-1.2547349046377753E-3</c:v>
                </c:pt>
                <c:pt idx="516">
                  <c:v>9.0786256139862714E-3</c:v>
                </c:pt>
                <c:pt idx="517">
                  <c:v>5.9510971965141884E-3</c:v>
                </c:pt>
                <c:pt idx="518">
                  <c:v>1.3374645213693154E-2</c:v>
                </c:pt>
                <c:pt idx="519">
                  <c:v>2.9360447890581964E-2</c:v>
                </c:pt>
                <c:pt idx="520">
                  <c:v>3.4998406286240034E-2</c:v>
                </c:pt>
                <c:pt idx="521">
                  <c:v>3.1136395722302614E-2</c:v>
                </c:pt>
                <c:pt idx="522">
                  <c:v>3.5673744843534451E-2</c:v>
                </c:pt>
                <c:pt idx="523">
                  <c:v>3.7212904736494898E-2</c:v>
                </c:pt>
                <c:pt idx="524">
                  <c:v>3.2283732814210972E-2</c:v>
                </c:pt>
                <c:pt idx="525">
                  <c:v>4.4419190671475865E-2</c:v>
                </c:pt>
                <c:pt idx="526">
                  <c:v>5.16749346897417E-2</c:v>
                </c:pt>
                <c:pt idx="527">
                  <c:v>4.1314003808634724E-2</c:v>
                </c:pt>
                <c:pt idx="528">
                  <c:v>3.2284464083470361E-2</c:v>
                </c:pt>
                <c:pt idx="529">
                  <c:v>1.7063618735438872E-2</c:v>
                </c:pt>
                <c:pt idx="530">
                  <c:v>4.6369115925126965E-3</c:v>
                </c:pt>
                <c:pt idx="531">
                  <c:v>2.4937799351410075E-2</c:v>
                </c:pt>
                <c:pt idx="532">
                  <c:v>5.0232878210620342E-2</c:v>
                </c:pt>
                <c:pt idx="533">
                  <c:v>5.3302977652627162E-2</c:v>
                </c:pt>
                <c:pt idx="534">
                  <c:v>2.393816945985856E-2</c:v>
                </c:pt>
                <c:pt idx="535">
                  <c:v>1.0184416615540077E-2</c:v>
                </c:pt>
                <c:pt idx="536">
                  <c:v>-5.0116682992203294E-3</c:v>
                </c:pt>
                <c:pt idx="537">
                  <c:v>-5.6189805027014325E-3</c:v>
                </c:pt>
                <c:pt idx="538">
                  <c:v>1.4688889832147186E-2</c:v>
                </c:pt>
                <c:pt idx="539">
                  <c:v>2.0185078079814921E-2</c:v>
                </c:pt>
                <c:pt idx="540">
                  <c:v>1.8392633356944368E-2</c:v>
                </c:pt>
                <c:pt idx="541">
                  <c:v>2.740345803429646E-2</c:v>
                </c:pt>
                <c:pt idx="542">
                  <c:v>4.1133048842820971E-2</c:v>
                </c:pt>
                <c:pt idx="543">
                  <c:v>1.8367808829562012E-2</c:v>
                </c:pt>
                <c:pt idx="544">
                  <c:v>-8.9876231510195126E-4</c:v>
                </c:pt>
                <c:pt idx="545">
                  <c:v>7.6922019987359048E-3</c:v>
                </c:pt>
                <c:pt idx="546">
                  <c:v>2.2636139273956198E-2</c:v>
                </c:pt>
                <c:pt idx="547">
                  <c:v>5.52799271734183E-2</c:v>
                </c:pt>
                <c:pt idx="548">
                  <c:v>5.6354770778667289E-2</c:v>
                </c:pt>
                <c:pt idx="549">
                  <c:v>5.8010096627049222E-2</c:v>
                </c:pt>
                <c:pt idx="550">
                  <c:v>7.2074453226062929E-2</c:v>
                </c:pt>
                <c:pt idx="551">
                  <c:v>8.5741175642750966E-2</c:v>
                </c:pt>
                <c:pt idx="552">
                  <c:v>7.3220710363296998E-2</c:v>
                </c:pt>
                <c:pt idx="553">
                  <c:v>7.4895102620537113E-2</c:v>
                </c:pt>
                <c:pt idx="554">
                  <c:v>7.7548631403448878E-2</c:v>
                </c:pt>
                <c:pt idx="555">
                  <c:v>7.6991554652398445E-2</c:v>
                </c:pt>
                <c:pt idx="556">
                  <c:v>7.8695384503545046E-2</c:v>
                </c:pt>
                <c:pt idx="557">
                  <c:v>6.7499909104713512E-2</c:v>
                </c:pt>
                <c:pt idx="558">
                  <c:v>7.1054333764553682E-2</c:v>
                </c:pt>
                <c:pt idx="559">
                  <c:v>7.7152867243471063E-2</c:v>
                </c:pt>
                <c:pt idx="560">
                  <c:v>8.0005019014342801E-2</c:v>
                </c:pt>
                <c:pt idx="561">
                  <c:v>6.1481283169813696E-2</c:v>
                </c:pt>
                <c:pt idx="562">
                  <c:v>4.3789006308969612E-2</c:v>
                </c:pt>
                <c:pt idx="563">
                  <c:v>4.3607654822753694E-2</c:v>
                </c:pt>
                <c:pt idx="564">
                  <c:v>4.5023374646662319E-2</c:v>
                </c:pt>
                <c:pt idx="565">
                  <c:v>6.6497044575796638E-2</c:v>
                </c:pt>
                <c:pt idx="566">
                  <c:v>7.4232076317025997E-2</c:v>
                </c:pt>
                <c:pt idx="567">
                  <c:v>5.4737062280403113E-2</c:v>
                </c:pt>
                <c:pt idx="568">
                  <c:v>-2.1810739213872885E-3</c:v>
                </c:pt>
                <c:pt idx="569">
                  <c:v>-2.1093772262664921E-2</c:v>
                </c:pt>
                <c:pt idx="570">
                  <c:v>-9.0714367248823265E-3</c:v>
                </c:pt>
                <c:pt idx="571">
                  <c:v>2.5055211095813198E-2</c:v>
                </c:pt>
                <c:pt idx="572">
                  <c:v>4.1804267632536675E-2</c:v>
                </c:pt>
                <c:pt idx="573">
                  <c:v>-1.3923152480487639E-2</c:v>
                </c:pt>
                <c:pt idx="574">
                  <c:v>-5.8025143126955087E-2</c:v>
                </c:pt>
                <c:pt idx="575">
                  <c:v>-6.0892382436520301E-2</c:v>
                </c:pt>
                <c:pt idx="576">
                  <c:v>-7.31468167253541E-2</c:v>
                </c:pt>
                <c:pt idx="577">
                  <c:v>-4.8051879869159007E-2</c:v>
                </c:pt>
                <c:pt idx="578">
                  <c:v>-2.4575160991018578E-2</c:v>
                </c:pt>
                <c:pt idx="579">
                  <c:v>-2.7046608183068168E-2</c:v>
                </c:pt>
                <c:pt idx="580">
                  <c:v>-2.3866733693371275E-3</c:v>
                </c:pt>
                <c:pt idx="581">
                  <c:v>4.2423860739268661E-2</c:v>
                </c:pt>
                <c:pt idx="582">
                  <c:v>5.6389205416512218E-2</c:v>
                </c:pt>
                <c:pt idx="583">
                  <c:v>7.3878157503714709E-2</c:v>
                </c:pt>
                <c:pt idx="584">
                  <c:v>4.7408647219996075E-2</c:v>
                </c:pt>
                <c:pt idx="585">
                  <c:v>7.2237305274861677E-2</c:v>
                </c:pt>
                <c:pt idx="586">
                  <c:v>9.4015418492160829E-2</c:v>
                </c:pt>
                <c:pt idx="587">
                  <c:v>9.9650353416648171E-2</c:v>
                </c:pt>
                <c:pt idx="588">
                  <c:v>0.10714784002998656</c:v>
                </c:pt>
                <c:pt idx="589">
                  <c:v>0.12627489661361588</c:v>
                </c:pt>
                <c:pt idx="590">
                  <c:v>0.13138724374531083</c:v>
                </c:pt>
                <c:pt idx="591">
                  <c:v>0.1225976598879049</c:v>
                </c:pt>
                <c:pt idx="592">
                  <c:v>0.12367662890244528</c:v>
                </c:pt>
                <c:pt idx="593">
                  <c:v>0.13052115256173746</c:v>
                </c:pt>
                <c:pt idx="594">
                  <c:v>0.14494767402027953</c:v>
                </c:pt>
                <c:pt idx="595">
                  <c:v>0.14790827197738443</c:v>
                </c:pt>
                <c:pt idx="596">
                  <c:v>0.14680803195920378</c:v>
                </c:pt>
                <c:pt idx="597">
                  <c:v>0.14681368574671638</c:v>
                </c:pt>
                <c:pt idx="598">
                  <c:v>0.16328831535454663</c:v>
                </c:pt>
                <c:pt idx="599">
                  <c:v>0.13772193034231864</c:v>
                </c:pt>
                <c:pt idx="600">
                  <c:v>0.13506760884315636</c:v>
                </c:pt>
                <c:pt idx="601">
                  <c:v>0.13442279782905345</c:v>
                </c:pt>
                <c:pt idx="602">
                  <c:v>0.17282208770366114</c:v>
                </c:pt>
                <c:pt idx="603">
                  <c:v>0.19360018277938909</c:v>
                </c:pt>
                <c:pt idx="604">
                  <c:v>0.19633101138729281</c:v>
                </c:pt>
                <c:pt idx="605">
                  <c:v>0.18512151760285236</c:v>
                </c:pt>
                <c:pt idx="606">
                  <c:v>0.19093508047464353</c:v>
                </c:pt>
                <c:pt idx="607">
                  <c:v>0.18973368482066999</c:v>
                </c:pt>
                <c:pt idx="608">
                  <c:v>0.16570747755250118</c:v>
                </c:pt>
                <c:pt idx="609">
                  <c:v>0.10724328836943627</c:v>
                </c:pt>
                <c:pt idx="610">
                  <c:v>8.6652785487512429E-2</c:v>
                </c:pt>
                <c:pt idx="611">
                  <c:v>0.10502496368705952</c:v>
                </c:pt>
                <c:pt idx="612">
                  <c:v>9.6827042518021503E-2</c:v>
                </c:pt>
                <c:pt idx="613">
                  <c:v>9.1209507900217479E-2</c:v>
                </c:pt>
                <c:pt idx="614">
                  <c:v>0.1036981515116626</c:v>
                </c:pt>
                <c:pt idx="615">
                  <c:v>0.11483541157312697</c:v>
                </c:pt>
                <c:pt idx="616">
                  <c:v>0.11244096439937501</c:v>
                </c:pt>
                <c:pt idx="617">
                  <c:v>0.10958035789483016</c:v>
                </c:pt>
                <c:pt idx="618">
                  <c:v>0.13138686131386862</c:v>
                </c:pt>
                <c:pt idx="619">
                  <c:v>0.14538488185339535</c:v>
                </c:pt>
                <c:pt idx="620">
                  <c:v>0.15270092026865173</c:v>
                </c:pt>
                <c:pt idx="621">
                  <c:v>0.17197935100621603</c:v>
                </c:pt>
                <c:pt idx="622">
                  <c:v>0.18071736191883311</c:v>
                </c:pt>
                <c:pt idx="623">
                  <c:v>0.17896298994699247</c:v>
                </c:pt>
                <c:pt idx="624">
                  <c:v>0.19391737377046972</c:v>
                </c:pt>
                <c:pt idx="625">
                  <c:v>0.1753946952579965</c:v>
                </c:pt>
                <c:pt idx="626">
                  <c:v>0.1539249453827361</c:v>
                </c:pt>
                <c:pt idx="627">
                  <c:v>0.15483601875967193</c:v>
                </c:pt>
                <c:pt idx="628">
                  <c:v>0.13905951938957098</c:v>
                </c:pt>
                <c:pt idx="629">
                  <c:v>0.12965503179046101</c:v>
                </c:pt>
                <c:pt idx="630">
                  <c:v>0.14081906484941642</c:v>
                </c:pt>
                <c:pt idx="631">
                  <c:v>0.10413958521275664</c:v>
                </c:pt>
                <c:pt idx="632">
                  <c:v>0.13762036302369549</c:v>
                </c:pt>
                <c:pt idx="633">
                  <c:v>0.14356562965551042</c:v>
                </c:pt>
                <c:pt idx="634">
                  <c:v>0.1446031653745137</c:v>
                </c:pt>
                <c:pt idx="635">
                  <c:v>0.13911905800261665</c:v>
                </c:pt>
                <c:pt idx="636">
                  <c:v>0.12269322813491843</c:v>
                </c:pt>
                <c:pt idx="637">
                  <c:v>0.14423793269675558</c:v>
                </c:pt>
                <c:pt idx="638">
                  <c:v>0.14557763299503548</c:v>
                </c:pt>
                <c:pt idx="639">
                  <c:v>0.12942087854170076</c:v>
                </c:pt>
                <c:pt idx="640">
                  <c:v>0.12275589465459393</c:v>
                </c:pt>
                <c:pt idx="641">
                  <c:v>0.1292413603962283</c:v>
                </c:pt>
                <c:pt idx="642">
                  <c:v>0.14294920256127663</c:v>
                </c:pt>
                <c:pt idx="643">
                  <c:v>0.14410314051417927</c:v>
                </c:pt>
                <c:pt idx="644">
                  <c:v>0.1280740260388088</c:v>
                </c:pt>
                <c:pt idx="645">
                  <c:v>0.1113511124739581</c:v>
                </c:pt>
                <c:pt idx="646">
                  <c:v>0.10431126827077022</c:v>
                </c:pt>
                <c:pt idx="647">
                  <c:v>9.6353355330136031E-2</c:v>
                </c:pt>
                <c:pt idx="648">
                  <c:v>7.9367867443595044E-2</c:v>
                </c:pt>
                <c:pt idx="649">
                  <c:v>6.4634731315226554E-2</c:v>
                </c:pt>
                <c:pt idx="650">
                  <c:v>3.838981549969267E-2</c:v>
                </c:pt>
                <c:pt idx="651">
                  <c:v>1.9566387629798954E-2</c:v>
                </c:pt>
                <c:pt idx="652">
                  <c:v>1.8887663054059315E-2</c:v>
                </c:pt>
                <c:pt idx="653">
                  <c:v>3.4608589154134961E-3</c:v>
                </c:pt>
                <c:pt idx="654">
                  <c:v>6.0620131700808016E-3</c:v>
                </c:pt>
                <c:pt idx="655">
                  <c:v>2.8871836835523165E-3</c:v>
                </c:pt>
                <c:pt idx="656">
                  <c:v>-7.8033354125115189E-4</c:v>
                </c:pt>
                <c:pt idx="657">
                  <c:v>1.1721363760625903E-2</c:v>
                </c:pt>
                <c:pt idx="658">
                  <c:v>7.4530923373606183E-3</c:v>
                </c:pt>
                <c:pt idx="659">
                  <c:v>5.7635079866111974E-3</c:v>
                </c:pt>
                <c:pt idx="660">
                  <c:v>-2.2777864057565876E-3</c:v>
                </c:pt>
                <c:pt idx="661">
                  <c:v>2.4478579575393359E-3</c:v>
                </c:pt>
                <c:pt idx="662">
                  <c:v>1.4852012709790932E-2</c:v>
                </c:pt>
                <c:pt idx="663">
                  <c:v>2.0113584159470562E-2</c:v>
                </c:pt>
                <c:pt idx="664">
                  <c:v>2.2215611716116128E-2</c:v>
                </c:pt>
                <c:pt idx="665">
                  <c:v>1.8532863712423502E-2</c:v>
                </c:pt>
                <c:pt idx="666">
                  <c:v>8.6002973364222475E-3</c:v>
                </c:pt>
                <c:pt idx="667">
                  <c:v>-2.9984969106007491E-3</c:v>
                </c:pt>
                <c:pt idx="668">
                  <c:v>-1.1993020091882406E-2</c:v>
                </c:pt>
                <c:pt idx="669">
                  <c:v>2.1689306827459352E-3</c:v>
                </c:pt>
                <c:pt idx="670">
                  <c:v>8.6604766692294048E-3</c:v>
                </c:pt>
                <c:pt idx="671">
                  <c:v>9.1984619934930498E-3</c:v>
                </c:pt>
                <c:pt idx="672">
                  <c:v>4.551120867267648E-3</c:v>
                </c:pt>
                <c:pt idx="673">
                  <c:v>8.7642837526418231E-4</c:v>
                </c:pt>
                <c:pt idx="674">
                  <c:v>-3.4663455279260514E-3</c:v>
                </c:pt>
                <c:pt idx="675">
                  <c:v>1.0656414730121019E-2</c:v>
                </c:pt>
                <c:pt idx="676">
                  <c:v>-1.8778481357882053E-2</c:v>
                </c:pt>
                <c:pt idx="677">
                  <c:v>-3.0563073160312367E-2</c:v>
                </c:pt>
                <c:pt idx="678">
                  <c:v>-4.3872821953507286E-2</c:v>
                </c:pt>
                <c:pt idx="679">
                  <c:v>-3.3008549026688795E-2</c:v>
                </c:pt>
                <c:pt idx="680">
                  <c:v>-8.876941226526389E-3</c:v>
                </c:pt>
                <c:pt idx="681">
                  <c:v>4.5214826291639356E-3</c:v>
                </c:pt>
                <c:pt idx="682">
                  <c:v>1.1818564688022727E-2</c:v>
                </c:pt>
                <c:pt idx="683">
                  <c:v>1.7501535738578461E-2</c:v>
                </c:pt>
                <c:pt idx="684">
                  <c:v>1.4161725758600717E-2</c:v>
                </c:pt>
                <c:pt idx="685">
                  <c:v>2.8721124711080747E-2</c:v>
                </c:pt>
                <c:pt idx="686">
                  <c:v>2.6306974544674348E-2</c:v>
                </c:pt>
                <c:pt idx="687">
                  <c:v>7.1869065147344389E-3</c:v>
                </c:pt>
                <c:pt idx="688">
                  <c:v>1.1094701665498842E-2</c:v>
                </c:pt>
                <c:pt idx="689">
                  <c:v>1.8635353798008274E-3</c:v>
                </c:pt>
                <c:pt idx="690">
                  <c:v>-8.1222636425925289E-3</c:v>
                </c:pt>
                <c:pt idx="691">
                  <c:v>1.2196611309920202E-2</c:v>
                </c:pt>
                <c:pt idx="692">
                  <c:v>2.2472418977917068E-2</c:v>
                </c:pt>
                <c:pt idx="693">
                  <c:v>2.3804044431785815E-2</c:v>
                </c:pt>
                <c:pt idx="694">
                  <c:v>1.2604605719625992E-2</c:v>
                </c:pt>
                <c:pt idx="695">
                  <c:v>-2.6652427802140374E-3</c:v>
                </c:pt>
                <c:pt idx="696">
                  <c:v>1.1755704416531152E-2</c:v>
                </c:pt>
                <c:pt idx="697">
                  <c:v>3.0039185147752032E-2</c:v>
                </c:pt>
                <c:pt idx="698">
                  <c:v>4.399581308101274E-2</c:v>
                </c:pt>
                <c:pt idx="699">
                  <c:v>2.8074920319021587E-2</c:v>
                </c:pt>
                <c:pt idx="700">
                  <c:v>1.5884000804812958E-2</c:v>
                </c:pt>
                <c:pt idx="701">
                  <c:v>1.7157831487705076E-2</c:v>
                </c:pt>
                <c:pt idx="702">
                  <c:v>3.4294744429760923E-2</c:v>
                </c:pt>
                <c:pt idx="703">
                  <c:v>1.0036693794985181E-2</c:v>
                </c:pt>
                <c:pt idx="704">
                  <c:v>3.5651318554133143E-2</c:v>
                </c:pt>
                <c:pt idx="705">
                  <c:v>3.7263373831902952E-2</c:v>
                </c:pt>
                <c:pt idx="706">
                  <c:v>4.5055620524450619E-2</c:v>
                </c:pt>
                <c:pt idx="707">
                  <c:v>4.6894365632049649E-2</c:v>
                </c:pt>
                <c:pt idx="708">
                  <c:v>4.2113500666628022E-2</c:v>
                </c:pt>
                <c:pt idx="709">
                  <c:v>6.861844901639845E-3</c:v>
                </c:pt>
                <c:pt idx="710">
                  <c:v>4.6274986044051829E-3</c:v>
                </c:pt>
                <c:pt idx="711">
                  <c:v>-3.3550474629255464E-2</c:v>
                </c:pt>
                <c:pt idx="712">
                  <c:v>-5.1687387297373169E-2</c:v>
                </c:pt>
                <c:pt idx="713">
                  <c:v>-4.2235097589308858E-2</c:v>
                </c:pt>
                <c:pt idx="714">
                  <c:v>-3.6819817207929546E-2</c:v>
                </c:pt>
                <c:pt idx="715">
                  <c:v>-6.1463176520837146E-2</c:v>
                </c:pt>
                <c:pt idx="716">
                  <c:v>-6.9067892756911692E-2</c:v>
                </c:pt>
                <c:pt idx="717">
                  <c:v>-4.7070798739284533E-2</c:v>
                </c:pt>
                <c:pt idx="718">
                  <c:v>-7.0161925869627866E-3</c:v>
                </c:pt>
                <c:pt idx="719">
                  <c:v>-9.232756550564868E-3</c:v>
                </c:pt>
                <c:pt idx="720">
                  <c:v>-1.2463221007050464E-2</c:v>
                </c:pt>
                <c:pt idx="721">
                  <c:v>-4.5601820786213736E-3</c:v>
                </c:pt>
                <c:pt idx="722">
                  <c:v>-4.5254623496370095E-3</c:v>
                </c:pt>
                <c:pt idx="723">
                  <c:v>-1.0876123336826395E-2</c:v>
                </c:pt>
                <c:pt idx="724">
                  <c:v>-9.5819760410905622E-3</c:v>
                </c:pt>
                <c:pt idx="725">
                  <c:v>-1.335671449989291E-2</c:v>
                </c:pt>
                <c:pt idx="726">
                  <c:v>-2.8289878251539252E-2</c:v>
                </c:pt>
                <c:pt idx="727">
                  <c:v>-2.0776574412350077E-2</c:v>
                </c:pt>
                <c:pt idx="728">
                  <c:v>-3.0999810961185734E-2</c:v>
                </c:pt>
                <c:pt idx="729">
                  <c:v>-2.9746533483782537E-2</c:v>
                </c:pt>
                <c:pt idx="730">
                  <c:v>-3.2485521309662188E-2</c:v>
                </c:pt>
                <c:pt idx="731">
                  <c:v>-2.800046918188958E-2</c:v>
                </c:pt>
                <c:pt idx="732">
                  <c:v>-3.141751552173306E-2</c:v>
                </c:pt>
                <c:pt idx="733">
                  <c:v>-3.3257324212238801E-2</c:v>
                </c:pt>
                <c:pt idx="734">
                  <c:v>-2.938825750719181E-2</c:v>
                </c:pt>
                <c:pt idx="735">
                  <c:v>-2.6566729694067717E-2</c:v>
                </c:pt>
                <c:pt idx="736">
                  <c:v>-1.6796626094845182E-2</c:v>
                </c:pt>
                <c:pt idx="737">
                  <c:v>-9.9606573055688388E-3</c:v>
                </c:pt>
                <c:pt idx="738">
                  <c:v>-6.1118204513218683E-3</c:v>
                </c:pt>
                <c:pt idx="739">
                  <c:v>-1.2373254487313397E-3</c:v>
                </c:pt>
                <c:pt idx="740">
                  <c:v>1.2129555940539586E-2</c:v>
                </c:pt>
                <c:pt idx="741">
                  <c:v>4.1550855526725746E-3</c:v>
                </c:pt>
                <c:pt idx="742">
                  <c:v>-2.4063798343696846E-2</c:v>
                </c:pt>
                <c:pt idx="743">
                  <c:v>-4.3484982642548943E-2</c:v>
                </c:pt>
                <c:pt idx="744">
                  <c:v>-2.7210715334402457E-2</c:v>
                </c:pt>
                <c:pt idx="745">
                  <c:v>-3.9078292891978499E-2</c:v>
                </c:pt>
                <c:pt idx="746">
                  <c:v>-3.2866356890214297E-2</c:v>
                </c:pt>
                <c:pt idx="747">
                  <c:v>-1.9892029041723519E-2</c:v>
                </c:pt>
                <c:pt idx="748">
                  <c:v>-1.9495189586870403E-2</c:v>
                </c:pt>
                <c:pt idx="749">
                  <c:v>-1.4035429106714967E-2</c:v>
                </c:pt>
                <c:pt idx="750">
                  <c:v>-3.0256240668783768E-2</c:v>
                </c:pt>
                <c:pt idx="751">
                  <c:v>-3.3982078484865133E-2</c:v>
                </c:pt>
                <c:pt idx="752">
                  <c:v>2.6876212743904642E-3</c:v>
                </c:pt>
                <c:pt idx="753">
                  <c:v>6.0324713202411047E-3</c:v>
                </c:pt>
                <c:pt idx="754">
                  <c:v>9.0983161325366643E-3</c:v>
                </c:pt>
                <c:pt idx="755">
                  <c:v>2.4687746264683636E-2</c:v>
                </c:pt>
                <c:pt idx="756">
                  <c:v>2.7714339415691919E-2</c:v>
                </c:pt>
                <c:pt idx="757">
                  <c:v>2.8368048699808451E-2</c:v>
                </c:pt>
                <c:pt idx="758">
                  <c:v>2.4943512048586167E-2</c:v>
                </c:pt>
                <c:pt idx="759">
                  <c:v>2.817790042820972E-2</c:v>
                </c:pt>
                <c:pt idx="760">
                  <c:v>1.1593503299063571E-2</c:v>
                </c:pt>
                <c:pt idx="761">
                  <c:v>9.3782270775585631E-3</c:v>
                </c:pt>
                <c:pt idx="762">
                  <c:v>2.5302220225292649E-2</c:v>
                </c:pt>
                <c:pt idx="763">
                  <c:v>3.9266885311227684E-2</c:v>
                </c:pt>
                <c:pt idx="764">
                  <c:v>4.5260426759142054E-2</c:v>
                </c:pt>
                <c:pt idx="765">
                  <c:v>4.4815543449419966E-2</c:v>
                </c:pt>
                <c:pt idx="766">
                  <c:v>4.3545049478206338E-2</c:v>
                </c:pt>
                <c:pt idx="767">
                  <c:v>2.8650819483801791E-2</c:v>
                </c:pt>
              </c:numCache>
            </c:numRef>
          </c:val>
          <c:smooth val="0"/>
          <c:extLst>
            <c:ext xmlns:c16="http://schemas.microsoft.com/office/drawing/2014/chart" uri="{C3380CC4-5D6E-409C-BE32-E72D297353CC}">
              <c16:uniqueId val="{00000000-01A7-42BE-85D5-2CA7AD934483}"/>
            </c:ext>
          </c:extLst>
        </c:ser>
        <c:dLbls>
          <c:showLegendKey val="0"/>
          <c:showVal val="0"/>
          <c:showCatName val="0"/>
          <c:showSerName val="0"/>
          <c:showPercent val="0"/>
          <c:showBubbleSize val="0"/>
        </c:dLbls>
        <c:smooth val="0"/>
        <c:axId val="1208845551"/>
        <c:axId val="1035826959"/>
      </c:lineChart>
      <c:dateAx>
        <c:axId val="1208845551"/>
        <c:scaling>
          <c:orientation val="minMax"/>
          <c:min val="38881"/>
        </c:scaling>
        <c:delete val="0"/>
        <c:axPos val="b"/>
        <c:numFmt formatCode="d\-mmm\-yy"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35826959"/>
        <c:crosses val="autoZero"/>
        <c:auto val="1"/>
        <c:lblOffset val="100"/>
        <c:baseTimeUnit val="days"/>
      </c:dateAx>
      <c:valAx>
        <c:axId val="1035826959"/>
        <c:scaling>
          <c:orientation val="minMax"/>
        </c:scaling>
        <c:delete val="0"/>
        <c:axPos val="l"/>
        <c:majorGridlines>
          <c:spPr>
            <a:ln w="9525" cap="flat" cmpd="sng" algn="ctr">
              <a:solidFill>
                <a:schemeClr val="tx2">
                  <a:lumMod val="60000"/>
                  <a:lumOff val="40000"/>
                  <a:alpha val="2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0884555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'Heating Oil'!$A$1:$E$1</c:f>
          <c:strCache>
            <c:ptCount val="5"/>
            <c:pt idx="0">
              <c:v>Heating Oil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lineChart>
        <c:grouping val="standard"/>
        <c:varyColors val="0"/>
        <c:ser>
          <c:idx val="0"/>
          <c:order val="0"/>
          <c:tx>
            <c:strRef>
              <c:f>'Heating Oil'!$E$2</c:f>
              <c:strCache>
                <c:ptCount val="1"/>
                <c:pt idx="0">
                  <c:v>Heating Oil - Net Long/Short (% OI)</c:v>
                </c:pt>
              </c:strCache>
            </c:strRef>
          </c:tx>
          <c:spPr>
            <a:ln w="19050" cap="rnd">
              <a:solidFill>
                <a:schemeClr val="accent4">
                  <a:lumMod val="40000"/>
                  <a:lumOff val="60000"/>
                </a:schemeClr>
              </a:solidFill>
              <a:round/>
            </a:ln>
            <a:effectLst/>
          </c:spPr>
          <c:marker>
            <c:symbol val="none"/>
          </c:marker>
          <c:cat>
            <c:numRef>
              <c:f>'Heating Oil'!$A$3:$A$788</c:f>
              <c:numCache>
                <c:formatCode>d\-mmm\-yy</c:formatCode>
                <c:ptCount val="786"/>
                <c:pt idx="0">
                  <c:v>38881</c:v>
                </c:pt>
                <c:pt idx="1">
                  <c:v>38888</c:v>
                </c:pt>
                <c:pt idx="2">
                  <c:v>38895</c:v>
                </c:pt>
                <c:pt idx="3">
                  <c:v>38901</c:v>
                </c:pt>
                <c:pt idx="4">
                  <c:v>38909</c:v>
                </c:pt>
                <c:pt idx="5">
                  <c:v>38916</c:v>
                </c:pt>
                <c:pt idx="6">
                  <c:v>38923</c:v>
                </c:pt>
                <c:pt idx="7">
                  <c:v>38930</c:v>
                </c:pt>
                <c:pt idx="8">
                  <c:v>38937</c:v>
                </c:pt>
                <c:pt idx="9">
                  <c:v>38944</c:v>
                </c:pt>
                <c:pt idx="10">
                  <c:v>38951</c:v>
                </c:pt>
                <c:pt idx="11">
                  <c:v>38958</c:v>
                </c:pt>
                <c:pt idx="12">
                  <c:v>38965</c:v>
                </c:pt>
                <c:pt idx="13">
                  <c:v>38972</c:v>
                </c:pt>
                <c:pt idx="14">
                  <c:v>38979</c:v>
                </c:pt>
                <c:pt idx="15">
                  <c:v>38986</c:v>
                </c:pt>
                <c:pt idx="16">
                  <c:v>38993</c:v>
                </c:pt>
                <c:pt idx="17">
                  <c:v>39000</c:v>
                </c:pt>
                <c:pt idx="18">
                  <c:v>39007</c:v>
                </c:pt>
                <c:pt idx="19">
                  <c:v>39014</c:v>
                </c:pt>
                <c:pt idx="20">
                  <c:v>39021</c:v>
                </c:pt>
                <c:pt idx="21">
                  <c:v>39028</c:v>
                </c:pt>
                <c:pt idx="22">
                  <c:v>39035</c:v>
                </c:pt>
                <c:pt idx="23">
                  <c:v>39042</c:v>
                </c:pt>
                <c:pt idx="24">
                  <c:v>39049</c:v>
                </c:pt>
                <c:pt idx="25">
                  <c:v>39056</c:v>
                </c:pt>
                <c:pt idx="26">
                  <c:v>39063</c:v>
                </c:pt>
                <c:pt idx="27">
                  <c:v>39070</c:v>
                </c:pt>
                <c:pt idx="28">
                  <c:v>39077</c:v>
                </c:pt>
                <c:pt idx="29">
                  <c:v>39085</c:v>
                </c:pt>
                <c:pt idx="30">
                  <c:v>39091</c:v>
                </c:pt>
                <c:pt idx="31">
                  <c:v>39098</c:v>
                </c:pt>
                <c:pt idx="32">
                  <c:v>39105</c:v>
                </c:pt>
                <c:pt idx="33">
                  <c:v>39112</c:v>
                </c:pt>
                <c:pt idx="34">
                  <c:v>39119</c:v>
                </c:pt>
                <c:pt idx="35">
                  <c:v>39126</c:v>
                </c:pt>
                <c:pt idx="36">
                  <c:v>39133</c:v>
                </c:pt>
                <c:pt idx="37">
                  <c:v>39140</c:v>
                </c:pt>
                <c:pt idx="38">
                  <c:v>39147</c:v>
                </c:pt>
                <c:pt idx="39">
                  <c:v>39154</c:v>
                </c:pt>
                <c:pt idx="40">
                  <c:v>39161</c:v>
                </c:pt>
                <c:pt idx="41">
                  <c:v>39168</c:v>
                </c:pt>
                <c:pt idx="42">
                  <c:v>39175</c:v>
                </c:pt>
                <c:pt idx="43">
                  <c:v>39182</c:v>
                </c:pt>
                <c:pt idx="44">
                  <c:v>39189</c:v>
                </c:pt>
                <c:pt idx="45">
                  <c:v>39196</c:v>
                </c:pt>
                <c:pt idx="46">
                  <c:v>39203</c:v>
                </c:pt>
                <c:pt idx="47">
                  <c:v>39210</c:v>
                </c:pt>
                <c:pt idx="48">
                  <c:v>39217</c:v>
                </c:pt>
                <c:pt idx="49">
                  <c:v>39224</c:v>
                </c:pt>
                <c:pt idx="50">
                  <c:v>39231</c:v>
                </c:pt>
                <c:pt idx="51">
                  <c:v>39238</c:v>
                </c:pt>
                <c:pt idx="52">
                  <c:v>39245</c:v>
                </c:pt>
                <c:pt idx="53">
                  <c:v>39252</c:v>
                </c:pt>
                <c:pt idx="54">
                  <c:v>39259</c:v>
                </c:pt>
                <c:pt idx="55">
                  <c:v>39266</c:v>
                </c:pt>
                <c:pt idx="56">
                  <c:v>39273</c:v>
                </c:pt>
                <c:pt idx="57">
                  <c:v>39280</c:v>
                </c:pt>
                <c:pt idx="58">
                  <c:v>39287</c:v>
                </c:pt>
                <c:pt idx="59">
                  <c:v>39294</c:v>
                </c:pt>
                <c:pt idx="60">
                  <c:v>39301</c:v>
                </c:pt>
                <c:pt idx="61">
                  <c:v>39308</c:v>
                </c:pt>
                <c:pt idx="62">
                  <c:v>39315</c:v>
                </c:pt>
                <c:pt idx="63">
                  <c:v>39322</c:v>
                </c:pt>
                <c:pt idx="64">
                  <c:v>39329</c:v>
                </c:pt>
                <c:pt idx="65">
                  <c:v>39336</c:v>
                </c:pt>
                <c:pt idx="66">
                  <c:v>39343</c:v>
                </c:pt>
                <c:pt idx="67">
                  <c:v>39350</c:v>
                </c:pt>
                <c:pt idx="68">
                  <c:v>39357</c:v>
                </c:pt>
                <c:pt idx="69">
                  <c:v>39364</c:v>
                </c:pt>
                <c:pt idx="70">
                  <c:v>39371</c:v>
                </c:pt>
                <c:pt idx="71">
                  <c:v>39378</c:v>
                </c:pt>
                <c:pt idx="72">
                  <c:v>39385</c:v>
                </c:pt>
                <c:pt idx="73">
                  <c:v>39392</c:v>
                </c:pt>
                <c:pt idx="74">
                  <c:v>39399</c:v>
                </c:pt>
                <c:pt idx="75">
                  <c:v>39406</c:v>
                </c:pt>
                <c:pt idx="76">
                  <c:v>39413</c:v>
                </c:pt>
                <c:pt idx="77">
                  <c:v>39420</c:v>
                </c:pt>
                <c:pt idx="78">
                  <c:v>39427</c:v>
                </c:pt>
                <c:pt idx="79">
                  <c:v>39434</c:v>
                </c:pt>
                <c:pt idx="80">
                  <c:v>39440</c:v>
                </c:pt>
                <c:pt idx="81">
                  <c:v>39447</c:v>
                </c:pt>
                <c:pt idx="82">
                  <c:v>39455</c:v>
                </c:pt>
                <c:pt idx="83">
                  <c:v>39462</c:v>
                </c:pt>
                <c:pt idx="84">
                  <c:v>39469</c:v>
                </c:pt>
                <c:pt idx="85">
                  <c:v>39476</c:v>
                </c:pt>
                <c:pt idx="86">
                  <c:v>39483</c:v>
                </c:pt>
                <c:pt idx="87">
                  <c:v>39490</c:v>
                </c:pt>
                <c:pt idx="88">
                  <c:v>39497</c:v>
                </c:pt>
                <c:pt idx="89">
                  <c:v>39504</c:v>
                </c:pt>
                <c:pt idx="90">
                  <c:v>39511</c:v>
                </c:pt>
                <c:pt idx="91">
                  <c:v>39518</c:v>
                </c:pt>
                <c:pt idx="92">
                  <c:v>39525</c:v>
                </c:pt>
                <c:pt idx="93">
                  <c:v>39532</c:v>
                </c:pt>
                <c:pt idx="94">
                  <c:v>39539</c:v>
                </c:pt>
                <c:pt idx="95">
                  <c:v>39546</c:v>
                </c:pt>
                <c:pt idx="96">
                  <c:v>39553</c:v>
                </c:pt>
                <c:pt idx="97">
                  <c:v>39560</c:v>
                </c:pt>
                <c:pt idx="98">
                  <c:v>39567</c:v>
                </c:pt>
                <c:pt idx="99">
                  <c:v>39574</c:v>
                </c:pt>
                <c:pt idx="100">
                  <c:v>39581</c:v>
                </c:pt>
                <c:pt idx="101">
                  <c:v>39588</c:v>
                </c:pt>
                <c:pt idx="102">
                  <c:v>39595</c:v>
                </c:pt>
                <c:pt idx="103">
                  <c:v>39602</c:v>
                </c:pt>
                <c:pt idx="104">
                  <c:v>39609</c:v>
                </c:pt>
                <c:pt idx="105">
                  <c:v>39616</c:v>
                </c:pt>
                <c:pt idx="106">
                  <c:v>39623</c:v>
                </c:pt>
                <c:pt idx="107">
                  <c:v>39630</c:v>
                </c:pt>
                <c:pt idx="108">
                  <c:v>39637</c:v>
                </c:pt>
                <c:pt idx="109">
                  <c:v>39644</c:v>
                </c:pt>
                <c:pt idx="110">
                  <c:v>39651</c:v>
                </c:pt>
                <c:pt idx="111">
                  <c:v>39658</c:v>
                </c:pt>
                <c:pt idx="112">
                  <c:v>39665</c:v>
                </c:pt>
                <c:pt idx="113">
                  <c:v>39672</c:v>
                </c:pt>
                <c:pt idx="114">
                  <c:v>39679</c:v>
                </c:pt>
                <c:pt idx="115">
                  <c:v>39686</c:v>
                </c:pt>
                <c:pt idx="116">
                  <c:v>39693</c:v>
                </c:pt>
                <c:pt idx="117">
                  <c:v>39700</c:v>
                </c:pt>
                <c:pt idx="118">
                  <c:v>39707</c:v>
                </c:pt>
                <c:pt idx="119">
                  <c:v>39714</c:v>
                </c:pt>
                <c:pt idx="120">
                  <c:v>39721</c:v>
                </c:pt>
                <c:pt idx="121">
                  <c:v>39728</c:v>
                </c:pt>
                <c:pt idx="122">
                  <c:v>39735</c:v>
                </c:pt>
                <c:pt idx="123">
                  <c:v>39742</c:v>
                </c:pt>
                <c:pt idx="124">
                  <c:v>39749</c:v>
                </c:pt>
                <c:pt idx="125">
                  <c:v>39756</c:v>
                </c:pt>
                <c:pt idx="126">
                  <c:v>39763</c:v>
                </c:pt>
                <c:pt idx="127">
                  <c:v>39770</c:v>
                </c:pt>
                <c:pt idx="128">
                  <c:v>39777</c:v>
                </c:pt>
                <c:pt idx="129">
                  <c:v>39784</c:v>
                </c:pt>
                <c:pt idx="130">
                  <c:v>39791</c:v>
                </c:pt>
                <c:pt idx="131">
                  <c:v>39798</c:v>
                </c:pt>
                <c:pt idx="132">
                  <c:v>39804</c:v>
                </c:pt>
                <c:pt idx="133">
                  <c:v>39812</c:v>
                </c:pt>
                <c:pt idx="134">
                  <c:v>39819</c:v>
                </c:pt>
                <c:pt idx="135">
                  <c:v>39826</c:v>
                </c:pt>
                <c:pt idx="136">
                  <c:v>39833</c:v>
                </c:pt>
                <c:pt idx="137">
                  <c:v>39840</c:v>
                </c:pt>
                <c:pt idx="138">
                  <c:v>39847</c:v>
                </c:pt>
                <c:pt idx="139">
                  <c:v>39854</c:v>
                </c:pt>
                <c:pt idx="140">
                  <c:v>39861</c:v>
                </c:pt>
                <c:pt idx="141">
                  <c:v>39868</c:v>
                </c:pt>
                <c:pt idx="142">
                  <c:v>39875</c:v>
                </c:pt>
                <c:pt idx="143">
                  <c:v>39882</c:v>
                </c:pt>
                <c:pt idx="144">
                  <c:v>39889</c:v>
                </c:pt>
                <c:pt idx="145">
                  <c:v>39896</c:v>
                </c:pt>
                <c:pt idx="146">
                  <c:v>39903</c:v>
                </c:pt>
                <c:pt idx="147">
                  <c:v>39910</c:v>
                </c:pt>
                <c:pt idx="148">
                  <c:v>39917</c:v>
                </c:pt>
                <c:pt idx="149">
                  <c:v>39924</c:v>
                </c:pt>
                <c:pt idx="150">
                  <c:v>39931</c:v>
                </c:pt>
                <c:pt idx="151">
                  <c:v>39938</c:v>
                </c:pt>
                <c:pt idx="152">
                  <c:v>39945</c:v>
                </c:pt>
                <c:pt idx="153">
                  <c:v>39952</c:v>
                </c:pt>
                <c:pt idx="154">
                  <c:v>39959</c:v>
                </c:pt>
                <c:pt idx="155">
                  <c:v>39966</c:v>
                </c:pt>
                <c:pt idx="156">
                  <c:v>39973</c:v>
                </c:pt>
                <c:pt idx="157">
                  <c:v>39980</c:v>
                </c:pt>
                <c:pt idx="158">
                  <c:v>39987</c:v>
                </c:pt>
                <c:pt idx="159">
                  <c:v>39994</c:v>
                </c:pt>
                <c:pt idx="160">
                  <c:v>40001</c:v>
                </c:pt>
                <c:pt idx="161">
                  <c:v>40008</c:v>
                </c:pt>
                <c:pt idx="162">
                  <c:v>40015</c:v>
                </c:pt>
                <c:pt idx="163">
                  <c:v>40022</c:v>
                </c:pt>
                <c:pt idx="164">
                  <c:v>40029</c:v>
                </c:pt>
                <c:pt idx="165">
                  <c:v>40036</c:v>
                </c:pt>
                <c:pt idx="166">
                  <c:v>40043</c:v>
                </c:pt>
                <c:pt idx="167">
                  <c:v>40050</c:v>
                </c:pt>
                <c:pt idx="168">
                  <c:v>40057</c:v>
                </c:pt>
                <c:pt idx="169">
                  <c:v>40064</c:v>
                </c:pt>
                <c:pt idx="170">
                  <c:v>40071</c:v>
                </c:pt>
                <c:pt idx="171">
                  <c:v>40078</c:v>
                </c:pt>
                <c:pt idx="172">
                  <c:v>40085</c:v>
                </c:pt>
                <c:pt idx="173">
                  <c:v>40092</c:v>
                </c:pt>
                <c:pt idx="174">
                  <c:v>40099</c:v>
                </c:pt>
                <c:pt idx="175">
                  <c:v>40106</c:v>
                </c:pt>
                <c:pt idx="176">
                  <c:v>40113</c:v>
                </c:pt>
                <c:pt idx="177">
                  <c:v>40120</c:v>
                </c:pt>
                <c:pt idx="178">
                  <c:v>40126</c:v>
                </c:pt>
                <c:pt idx="179">
                  <c:v>40134</c:v>
                </c:pt>
                <c:pt idx="180">
                  <c:v>40141</c:v>
                </c:pt>
                <c:pt idx="181">
                  <c:v>40148</c:v>
                </c:pt>
                <c:pt idx="182">
                  <c:v>40155</c:v>
                </c:pt>
                <c:pt idx="183">
                  <c:v>40162</c:v>
                </c:pt>
                <c:pt idx="184">
                  <c:v>40169</c:v>
                </c:pt>
                <c:pt idx="185">
                  <c:v>40176</c:v>
                </c:pt>
                <c:pt idx="186">
                  <c:v>40183</c:v>
                </c:pt>
                <c:pt idx="187">
                  <c:v>40190</c:v>
                </c:pt>
                <c:pt idx="188">
                  <c:v>40197</c:v>
                </c:pt>
                <c:pt idx="189">
                  <c:v>40204</c:v>
                </c:pt>
                <c:pt idx="190">
                  <c:v>40211</c:v>
                </c:pt>
                <c:pt idx="191">
                  <c:v>40218</c:v>
                </c:pt>
                <c:pt idx="192">
                  <c:v>40225</c:v>
                </c:pt>
                <c:pt idx="193">
                  <c:v>40232</c:v>
                </c:pt>
                <c:pt idx="194">
                  <c:v>40239</c:v>
                </c:pt>
                <c:pt idx="195">
                  <c:v>40246</c:v>
                </c:pt>
                <c:pt idx="196">
                  <c:v>40253</c:v>
                </c:pt>
                <c:pt idx="197">
                  <c:v>40260</c:v>
                </c:pt>
                <c:pt idx="198">
                  <c:v>40267</c:v>
                </c:pt>
                <c:pt idx="199">
                  <c:v>40274</c:v>
                </c:pt>
                <c:pt idx="200">
                  <c:v>40281</c:v>
                </c:pt>
                <c:pt idx="201">
                  <c:v>40288</c:v>
                </c:pt>
                <c:pt idx="202">
                  <c:v>40295</c:v>
                </c:pt>
                <c:pt idx="203">
                  <c:v>40302</c:v>
                </c:pt>
                <c:pt idx="204">
                  <c:v>40309</c:v>
                </c:pt>
                <c:pt idx="205">
                  <c:v>40316</c:v>
                </c:pt>
                <c:pt idx="206">
                  <c:v>40323</c:v>
                </c:pt>
                <c:pt idx="207">
                  <c:v>40330</c:v>
                </c:pt>
                <c:pt idx="208">
                  <c:v>40337</c:v>
                </c:pt>
                <c:pt idx="209">
                  <c:v>40344</c:v>
                </c:pt>
                <c:pt idx="210">
                  <c:v>40351</c:v>
                </c:pt>
                <c:pt idx="211">
                  <c:v>40358</c:v>
                </c:pt>
                <c:pt idx="212">
                  <c:v>40365</c:v>
                </c:pt>
                <c:pt idx="213">
                  <c:v>40372</c:v>
                </c:pt>
                <c:pt idx="214">
                  <c:v>40379</c:v>
                </c:pt>
                <c:pt idx="215">
                  <c:v>40386</c:v>
                </c:pt>
                <c:pt idx="216">
                  <c:v>40393</c:v>
                </c:pt>
                <c:pt idx="217">
                  <c:v>40400</c:v>
                </c:pt>
                <c:pt idx="218">
                  <c:v>40407</c:v>
                </c:pt>
                <c:pt idx="219">
                  <c:v>40414</c:v>
                </c:pt>
                <c:pt idx="220">
                  <c:v>40421</c:v>
                </c:pt>
                <c:pt idx="221">
                  <c:v>40428</c:v>
                </c:pt>
                <c:pt idx="222">
                  <c:v>40435</c:v>
                </c:pt>
                <c:pt idx="223">
                  <c:v>40442</c:v>
                </c:pt>
                <c:pt idx="224">
                  <c:v>40449</c:v>
                </c:pt>
                <c:pt idx="225">
                  <c:v>40456</c:v>
                </c:pt>
                <c:pt idx="226">
                  <c:v>40463</c:v>
                </c:pt>
                <c:pt idx="227">
                  <c:v>40470</c:v>
                </c:pt>
                <c:pt idx="228">
                  <c:v>40477</c:v>
                </c:pt>
                <c:pt idx="229">
                  <c:v>40484</c:v>
                </c:pt>
                <c:pt idx="230">
                  <c:v>40491</c:v>
                </c:pt>
                <c:pt idx="231">
                  <c:v>40498</c:v>
                </c:pt>
                <c:pt idx="232">
                  <c:v>40505</c:v>
                </c:pt>
                <c:pt idx="233">
                  <c:v>40512</c:v>
                </c:pt>
                <c:pt idx="234">
                  <c:v>40519</c:v>
                </c:pt>
                <c:pt idx="235">
                  <c:v>40526</c:v>
                </c:pt>
                <c:pt idx="236">
                  <c:v>40533</c:v>
                </c:pt>
                <c:pt idx="237">
                  <c:v>40540</c:v>
                </c:pt>
                <c:pt idx="238">
                  <c:v>40547</c:v>
                </c:pt>
                <c:pt idx="239">
                  <c:v>40554</c:v>
                </c:pt>
                <c:pt idx="240">
                  <c:v>40561</c:v>
                </c:pt>
                <c:pt idx="241">
                  <c:v>40568</c:v>
                </c:pt>
                <c:pt idx="242">
                  <c:v>40575</c:v>
                </c:pt>
                <c:pt idx="243">
                  <c:v>40582</c:v>
                </c:pt>
                <c:pt idx="244">
                  <c:v>40589</c:v>
                </c:pt>
                <c:pt idx="245">
                  <c:v>40596</c:v>
                </c:pt>
                <c:pt idx="246">
                  <c:v>40603</c:v>
                </c:pt>
                <c:pt idx="247">
                  <c:v>40610</c:v>
                </c:pt>
                <c:pt idx="248">
                  <c:v>40617</c:v>
                </c:pt>
                <c:pt idx="249">
                  <c:v>40624</c:v>
                </c:pt>
                <c:pt idx="250">
                  <c:v>40631</c:v>
                </c:pt>
                <c:pt idx="251">
                  <c:v>40638</c:v>
                </c:pt>
                <c:pt idx="252">
                  <c:v>40645</c:v>
                </c:pt>
                <c:pt idx="253">
                  <c:v>40652</c:v>
                </c:pt>
                <c:pt idx="254">
                  <c:v>40659</c:v>
                </c:pt>
                <c:pt idx="255">
                  <c:v>40666</c:v>
                </c:pt>
                <c:pt idx="256">
                  <c:v>40673</c:v>
                </c:pt>
                <c:pt idx="257">
                  <c:v>40680</c:v>
                </c:pt>
                <c:pt idx="258">
                  <c:v>40687</c:v>
                </c:pt>
                <c:pt idx="259">
                  <c:v>40694</c:v>
                </c:pt>
                <c:pt idx="260">
                  <c:v>40701</c:v>
                </c:pt>
                <c:pt idx="261">
                  <c:v>40708</c:v>
                </c:pt>
                <c:pt idx="262">
                  <c:v>40715</c:v>
                </c:pt>
                <c:pt idx="263">
                  <c:v>40722</c:v>
                </c:pt>
                <c:pt idx="264">
                  <c:v>40729</c:v>
                </c:pt>
                <c:pt idx="265">
                  <c:v>40736</c:v>
                </c:pt>
                <c:pt idx="266">
                  <c:v>40743</c:v>
                </c:pt>
                <c:pt idx="267">
                  <c:v>40750</c:v>
                </c:pt>
                <c:pt idx="268">
                  <c:v>40757</c:v>
                </c:pt>
                <c:pt idx="269">
                  <c:v>40764</c:v>
                </c:pt>
                <c:pt idx="270">
                  <c:v>40771</c:v>
                </c:pt>
                <c:pt idx="271">
                  <c:v>40778</c:v>
                </c:pt>
                <c:pt idx="272">
                  <c:v>40785</c:v>
                </c:pt>
                <c:pt idx="273">
                  <c:v>40792</c:v>
                </c:pt>
                <c:pt idx="274">
                  <c:v>40799</c:v>
                </c:pt>
                <c:pt idx="275">
                  <c:v>40806</c:v>
                </c:pt>
                <c:pt idx="276">
                  <c:v>40813</c:v>
                </c:pt>
                <c:pt idx="277">
                  <c:v>40820</c:v>
                </c:pt>
                <c:pt idx="278">
                  <c:v>40827</c:v>
                </c:pt>
                <c:pt idx="279">
                  <c:v>40834</c:v>
                </c:pt>
                <c:pt idx="280">
                  <c:v>40841</c:v>
                </c:pt>
                <c:pt idx="281">
                  <c:v>40848</c:v>
                </c:pt>
                <c:pt idx="282">
                  <c:v>40855</c:v>
                </c:pt>
                <c:pt idx="283">
                  <c:v>40862</c:v>
                </c:pt>
                <c:pt idx="284">
                  <c:v>40869</c:v>
                </c:pt>
                <c:pt idx="285">
                  <c:v>40876</c:v>
                </c:pt>
                <c:pt idx="286">
                  <c:v>40883</c:v>
                </c:pt>
                <c:pt idx="287">
                  <c:v>40890</c:v>
                </c:pt>
                <c:pt idx="288">
                  <c:v>40897</c:v>
                </c:pt>
                <c:pt idx="289">
                  <c:v>40904</c:v>
                </c:pt>
                <c:pt idx="290">
                  <c:v>40911</c:v>
                </c:pt>
                <c:pt idx="291">
                  <c:v>40918</c:v>
                </c:pt>
                <c:pt idx="292">
                  <c:v>40925</c:v>
                </c:pt>
                <c:pt idx="293">
                  <c:v>40932</c:v>
                </c:pt>
                <c:pt idx="294">
                  <c:v>40939</c:v>
                </c:pt>
                <c:pt idx="295">
                  <c:v>40946</c:v>
                </c:pt>
                <c:pt idx="296">
                  <c:v>40953</c:v>
                </c:pt>
                <c:pt idx="297">
                  <c:v>40960</c:v>
                </c:pt>
                <c:pt idx="298">
                  <c:v>40967</c:v>
                </c:pt>
                <c:pt idx="299">
                  <c:v>40974</c:v>
                </c:pt>
                <c:pt idx="300">
                  <c:v>40981</c:v>
                </c:pt>
                <c:pt idx="301">
                  <c:v>40988</c:v>
                </c:pt>
                <c:pt idx="302">
                  <c:v>40995</c:v>
                </c:pt>
                <c:pt idx="303">
                  <c:v>41002</c:v>
                </c:pt>
                <c:pt idx="304">
                  <c:v>41009</c:v>
                </c:pt>
                <c:pt idx="305">
                  <c:v>41016</c:v>
                </c:pt>
                <c:pt idx="306">
                  <c:v>41023</c:v>
                </c:pt>
                <c:pt idx="307">
                  <c:v>41030</c:v>
                </c:pt>
                <c:pt idx="308">
                  <c:v>41037</c:v>
                </c:pt>
                <c:pt idx="309">
                  <c:v>41044</c:v>
                </c:pt>
                <c:pt idx="310">
                  <c:v>41051</c:v>
                </c:pt>
                <c:pt idx="311">
                  <c:v>41058</c:v>
                </c:pt>
                <c:pt idx="312">
                  <c:v>41065</c:v>
                </c:pt>
                <c:pt idx="313">
                  <c:v>41072</c:v>
                </c:pt>
                <c:pt idx="314">
                  <c:v>41079</c:v>
                </c:pt>
                <c:pt idx="315">
                  <c:v>41086</c:v>
                </c:pt>
                <c:pt idx="316">
                  <c:v>41093</c:v>
                </c:pt>
                <c:pt idx="317">
                  <c:v>41100</c:v>
                </c:pt>
                <c:pt idx="318">
                  <c:v>41107</c:v>
                </c:pt>
                <c:pt idx="319">
                  <c:v>41114</c:v>
                </c:pt>
                <c:pt idx="320">
                  <c:v>41121</c:v>
                </c:pt>
                <c:pt idx="321">
                  <c:v>41128</c:v>
                </c:pt>
                <c:pt idx="322">
                  <c:v>41135</c:v>
                </c:pt>
                <c:pt idx="323">
                  <c:v>41142</c:v>
                </c:pt>
                <c:pt idx="324">
                  <c:v>41149</c:v>
                </c:pt>
                <c:pt idx="325">
                  <c:v>41156</c:v>
                </c:pt>
                <c:pt idx="326">
                  <c:v>41163</c:v>
                </c:pt>
                <c:pt idx="327">
                  <c:v>41170</c:v>
                </c:pt>
                <c:pt idx="328">
                  <c:v>41177</c:v>
                </c:pt>
                <c:pt idx="329">
                  <c:v>41184</c:v>
                </c:pt>
                <c:pt idx="330">
                  <c:v>41191</c:v>
                </c:pt>
                <c:pt idx="331">
                  <c:v>41198</c:v>
                </c:pt>
                <c:pt idx="332">
                  <c:v>41205</c:v>
                </c:pt>
                <c:pt idx="333">
                  <c:v>41212</c:v>
                </c:pt>
                <c:pt idx="334">
                  <c:v>41219</c:v>
                </c:pt>
                <c:pt idx="335">
                  <c:v>41226</c:v>
                </c:pt>
                <c:pt idx="336">
                  <c:v>41233</c:v>
                </c:pt>
                <c:pt idx="337">
                  <c:v>41240</c:v>
                </c:pt>
                <c:pt idx="338">
                  <c:v>41247</c:v>
                </c:pt>
                <c:pt idx="339">
                  <c:v>41254</c:v>
                </c:pt>
                <c:pt idx="340">
                  <c:v>41261</c:v>
                </c:pt>
                <c:pt idx="341">
                  <c:v>41267</c:v>
                </c:pt>
                <c:pt idx="342">
                  <c:v>41274</c:v>
                </c:pt>
                <c:pt idx="343">
                  <c:v>41282</c:v>
                </c:pt>
                <c:pt idx="344">
                  <c:v>41289</c:v>
                </c:pt>
                <c:pt idx="345">
                  <c:v>41296</c:v>
                </c:pt>
                <c:pt idx="346">
                  <c:v>41303</c:v>
                </c:pt>
                <c:pt idx="347">
                  <c:v>41310</c:v>
                </c:pt>
                <c:pt idx="348">
                  <c:v>41317</c:v>
                </c:pt>
                <c:pt idx="349">
                  <c:v>41324</c:v>
                </c:pt>
                <c:pt idx="350">
                  <c:v>41331</c:v>
                </c:pt>
                <c:pt idx="351">
                  <c:v>41338</c:v>
                </c:pt>
                <c:pt idx="352">
                  <c:v>41345</c:v>
                </c:pt>
                <c:pt idx="353">
                  <c:v>41352</c:v>
                </c:pt>
                <c:pt idx="354">
                  <c:v>41359</c:v>
                </c:pt>
                <c:pt idx="355">
                  <c:v>41366</c:v>
                </c:pt>
                <c:pt idx="356">
                  <c:v>41373</c:v>
                </c:pt>
                <c:pt idx="357">
                  <c:v>41380</c:v>
                </c:pt>
                <c:pt idx="358">
                  <c:v>41387</c:v>
                </c:pt>
                <c:pt idx="359">
                  <c:v>41394</c:v>
                </c:pt>
                <c:pt idx="360">
                  <c:v>41401</c:v>
                </c:pt>
                <c:pt idx="361">
                  <c:v>41408</c:v>
                </c:pt>
                <c:pt idx="362">
                  <c:v>41415</c:v>
                </c:pt>
                <c:pt idx="363">
                  <c:v>41422</c:v>
                </c:pt>
                <c:pt idx="364">
                  <c:v>41429</c:v>
                </c:pt>
                <c:pt idx="365">
                  <c:v>41436</c:v>
                </c:pt>
                <c:pt idx="366">
                  <c:v>41443</c:v>
                </c:pt>
                <c:pt idx="367">
                  <c:v>41450</c:v>
                </c:pt>
                <c:pt idx="368">
                  <c:v>41457</c:v>
                </c:pt>
                <c:pt idx="369">
                  <c:v>41464</c:v>
                </c:pt>
                <c:pt idx="370">
                  <c:v>41471</c:v>
                </c:pt>
                <c:pt idx="371">
                  <c:v>41478</c:v>
                </c:pt>
                <c:pt idx="372">
                  <c:v>41485</c:v>
                </c:pt>
                <c:pt idx="373">
                  <c:v>41492</c:v>
                </c:pt>
                <c:pt idx="374">
                  <c:v>41499</c:v>
                </c:pt>
                <c:pt idx="375">
                  <c:v>41506</c:v>
                </c:pt>
                <c:pt idx="376">
                  <c:v>41513</c:v>
                </c:pt>
                <c:pt idx="377">
                  <c:v>41520</c:v>
                </c:pt>
                <c:pt idx="378">
                  <c:v>41527</c:v>
                </c:pt>
                <c:pt idx="379">
                  <c:v>41534</c:v>
                </c:pt>
                <c:pt idx="380">
                  <c:v>41541</c:v>
                </c:pt>
                <c:pt idx="381">
                  <c:v>41548</c:v>
                </c:pt>
                <c:pt idx="382">
                  <c:v>41555</c:v>
                </c:pt>
                <c:pt idx="383">
                  <c:v>41562</c:v>
                </c:pt>
                <c:pt idx="384">
                  <c:v>41569</c:v>
                </c:pt>
                <c:pt idx="385">
                  <c:v>41576</c:v>
                </c:pt>
                <c:pt idx="386">
                  <c:v>41583</c:v>
                </c:pt>
                <c:pt idx="387">
                  <c:v>41590</c:v>
                </c:pt>
                <c:pt idx="388">
                  <c:v>41597</c:v>
                </c:pt>
                <c:pt idx="389">
                  <c:v>41604</c:v>
                </c:pt>
                <c:pt idx="390">
                  <c:v>41611</c:v>
                </c:pt>
                <c:pt idx="391">
                  <c:v>41618</c:v>
                </c:pt>
                <c:pt idx="392">
                  <c:v>41625</c:v>
                </c:pt>
                <c:pt idx="393">
                  <c:v>41632</c:v>
                </c:pt>
                <c:pt idx="394">
                  <c:v>41639</c:v>
                </c:pt>
                <c:pt idx="395">
                  <c:v>41646</c:v>
                </c:pt>
                <c:pt idx="396">
                  <c:v>41653</c:v>
                </c:pt>
                <c:pt idx="397">
                  <c:v>41660</c:v>
                </c:pt>
                <c:pt idx="398">
                  <c:v>41667</c:v>
                </c:pt>
                <c:pt idx="399">
                  <c:v>41674</c:v>
                </c:pt>
                <c:pt idx="400">
                  <c:v>41681</c:v>
                </c:pt>
                <c:pt idx="401">
                  <c:v>41688</c:v>
                </c:pt>
                <c:pt idx="402">
                  <c:v>41695</c:v>
                </c:pt>
                <c:pt idx="403">
                  <c:v>41702</c:v>
                </c:pt>
                <c:pt idx="404">
                  <c:v>41709</c:v>
                </c:pt>
                <c:pt idx="405">
                  <c:v>41716</c:v>
                </c:pt>
                <c:pt idx="406">
                  <c:v>41723</c:v>
                </c:pt>
                <c:pt idx="407">
                  <c:v>41730</c:v>
                </c:pt>
                <c:pt idx="408">
                  <c:v>41737</c:v>
                </c:pt>
                <c:pt idx="409">
                  <c:v>41744</c:v>
                </c:pt>
                <c:pt idx="410">
                  <c:v>41751</c:v>
                </c:pt>
                <c:pt idx="411">
                  <c:v>41758</c:v>
                </c:pt>
                <c:pt idx="412">
                  <c:v>41765</c:v>
                </c:pt>
                <c:pt idx="413">
                  <c:v>41772</c:v>
                </c:pt>
                <c:pt idx="414">
                  <c:v>41779</c:v>
                </c:pt>
                <c:pt idx="415">
                  <c:v>41786</c:v>
                </c:pt>
                <c:pt idx="416">
                  <c:v>41793</c:v>
                </c:pt>
                <c:pt idx="417">
                  <c:v>41800</c:v>
                </c:pt>
                <c:pt idx="418">
                  <c:v>41807</c:v>
                </c:pt>
                <c:pt idx="419">
                  <c:v>41814</c:v>
                </c:pt>
                <c:pt idx="420">
                  <c:v>41821</c:v>
                </c:pt>
                <c:pt idx="421">
                  <c:v>41828</c:v>
                </c:pt>
                <c:pt idx="422">
                  <c:v>41835</c:v>
                </c:pt>
                <c:pt idx="423">
                  <c:v>41842</c:v>
                </c:pt>
                <c:pt idx="424">
                  <c:v>41849</c:v>
                </c:pt>
                <c:pt idx="425">
                  <c:v>41856</c:v>
                </c:pt>
                <c:pt idx="426">
                  <c:v>41863</c:v>
                </c:pt>
                <c:pt idx="427">
                  <c:v>41870</c:v>
                </c:pt>
                <c:pt idx="428">
                  <c:v>41877</c:v>
                </c:pt>
                <c:pt idx="429">
                  <c:v>41884</c:v>
                </c:pt>
                <c:pt idx="430">
                  <c:v>41891</c:v>
                </c:pt>
                <c:pt idx="431">
                  <c:v>41898</c:v>
                </c:pt>
                <c:pt idx="432">
                  <c:v>41905</c:v>
                </c:pt>
                <c:pt idx="433">
                  <c:v>41912</c:v>
                </c:pt>
                <c:pt idx="434">
                  <c:v>41919</c:v>
                </c:pt>
                <c:pt idx="435">
                  <c:v>41926</c:v>
                </c:pt>
                <c:pt idx="436">
                  <c:v>41933</c:v>
                </c:pt>
                <c:pt idx="437">
                  <c:v>41940</c:v>
                </c:pt>
                <c:pt idx="438">
                  <c:v>41947</c:v>
                </c:pt>
                <c:pt idx="439">
                  <c:v>41954</c:v>
                </c:pt>
                <c:pt idx="440">
                  <c:v>41961</c:v>
                </c:pt>
                <c:pt idx="441">
                  <c:v>41968</c:v>
                </c:pt>
                <c:pt idx="442">
                  <c:v>41975</c:v>
                </c:pt>
                <c:pt idx="443">
                  <c:v>41982</c:v>
                </c:pt>
                <c:pt idx="444">
                  <c:v>41989</c:v>
                </c:pt>
                <c:pt idx="445">
                  <c:v>41996</c:v>
                </c:pt>
                <c:pt idx="446">
                  <c:v>42003</c:v>
                </c:pt>
                <c:pt idx="447">
                  <c:v>42010</c:v>
                </c:pt>
                <c:pt idx="448">
                  <c:v>42017</c:v>
                </c:pt>
                <c:pt idx="449">
                  <c:v>42024</c:v>
                </c:pt>
                <c:pt idx="450">
                  <c:v>42031</c:v>
                </c:pt>
                <c:pt idx="451">
                  <c:v>42038</c:v>
                </c:pt>
                <c:pt idx="452">
                  <c:v>42045</c:v>
                </c:pt>
                <c:pt idx="453">
                  <c:v>42052</c:v>
                </c:pt>
                <c:pt idx="454">
                  <c:v>42059</c:v>
                </c:pt>
                <c:pt idx="455">
                  <c:v>42066</c:v>
                </c:pt>
                <c:pt idx="456">
                  <c:v>42073</c:v>
                </c:pt>
                <c:pt idx="457">
                  <c:v>42080</c:v>
                </c:pt>
                <c:pt idx="458">
                  <c:v>42087</c:v>
                </c:pt>
                <c:pt idx="459">
                  <c:v>42094</c:v>
                </c:pt>
                <c:pt idx="460">
                  <c:v>42101</c:v>
                </c:pt>
                <c:pt idx="461">
                  <c:v>42108</c:v>
                </c:pt>
                <c:pt idx="462">
                  <c:v>42115</c:v>
                </c:pt>
                <c:pt idx="463">
                  <c:v>42122</c:v>
                </c:pt>
                <c:pt idx="464">
                  <c:v>42129</c:v>
                </c:pt>
                <c:pt idx="465">
                  <c:v>42136</c:v>
                </c:pt>
                <c:pt idx="466">
                  <c:v>42143</c:v>
                </c:pt>
                <c:pt idx="467">
                  <c:v>42150</c:v>
                </c:pt>
                <c:pt idx="468">
                  <c:v>42157</c:v>
                </c:pt>
                <c:pt idx="469">
                  <c:v>42164</c:v>
                </c:pt>
                <c:pt idx="470">
                  <c:v>42171</c:v>
                </c:pt>
                <c:pt idx="471">
                  <c:v>42178</c:v>
                </c:pt>
                <c:pt idx="472">
                  <c:v>42185</c:v>
                </c:pt>
                <c:pt idx="473">
                  <c:v>42192</c:v>
                </c:pt>
                <c:pt idx="474">
                  <c:v>42199</c:v>
                </c:pt>
                <c:pt idx="475">
                  <c:v>42206</c:v>
                </c:pt>
                <c:pt idx="476">
                  <c:v>42213</c:v>
                </c:pt>
                <c:pt idx="477">
                  <c:v>42220</c:v>
                </c:pt>
                <c:pt idx="478">
                  <c:v>42227</c:v>
                </c:pt>
                <c:pt idx="479">
                  <c:v>42234</c:v>
                </c:pt>
                <c:pt idx="480">
                  <c:v>42241</c:v>
                </c:pt>
                <c:pt idx="481">
                  <c:v>42248</c:v>
                </c:pt>
                <c:pt idx="482">
                  <c:v>42255</c:v>
                </c:pt>
                <c:pt idx="483">
                  <c:v>42262</c:v>
                </c:pt>
                <c:pt idx="484">
                  <c:v>42269</c:v>
                </c:pt>
                <c:pt idx="485">
                  <c:v>42276</c:v>
                </c:pt>
                <c:pt idx="486">
                  <c:v>42283</c:v>
                </c:pt>
                <c:pt idx="487">
                  <c:v>42290</c:v>
                </c:pt>
                <c:pt idx="488">
                  <c:v>42297</c:v>
                </c:pt>
                <c:pt idx="489">
                  <c:v>42304</c:v>
                </c:pt>
                <c:pt idx="490">
                  <c:v>42311</c:v>
                </c:pt>
                <c:pt idx="491">
                  <c:v>42318</c:v>
                </c:pt>
                <c:pt idx="492">
                  <c:v>42325</c:v>
                </c:pt>
                <c:pt idx="493">
                  <c:v>42332</c:v>
                </c:pt>
                <c:pt idx="494">
                  <c:v>42339</c:v>
                </c:pt>
                <c:pt idx="495">
                  <c:v>42346</c:v>
                </c:pt>
                <c:pt idx="496">
                  <c:v>42353</c:v>
                </c:pt>
                <c:pt idx="497">
                  <c:v>42360</c:v>
                </c:pt>
                <c:pt idx="498">
                  <c:v>42367</c:v>
                </c:pt>
                <c:pt idx="499">
                  <c:v>42374</c:v>
                </c:pt>
                <c:pt idx="500">
                  <c:v>42381</c:v>
                </c:pt>
                <c:pt idx="501">
                  <c:v>42388</c:v>
                </c:pt>
                <c:pt idx="502">
                  <c:v>42395</c:v>
                </c:pt>
                <c:pt idx="503">
                  <c:v>42402</c:v>
                </c:pt>
                <c:pt idx="504">
                  <c:v>42409</c:v>
                </c:pt>
                <c:pt idx="505">
                  <c:v>42416</c:v>
                </c:pt>
                <c:pt idx="506">
                  <c:v>42423</c:v>
                </c:pt>
                <c:pt idx="507">
                  <c:v>42430</c:v>
                </c:pt>
                <c:pt idx="508">
                  <c:v>42437</c:v>
                </c:pt>
                <c:pt idx="509">
                  <c:v>42444</c:v>
                </c:pt>
                <c:pt idx="510">
                  <c:v>42451</c:v>
                </c:pt>
                <c:pt idx="511">
                  <c:v>42458</c:v>
                </c:pt>
                <c:pt idx="512">
                  <c:v>42465</c:v>
                </c:pt>
                <c:pt idx="513">
                  <c:v>42472</c:v>
                </c:pt>
                <c:pt idx="514">
                  <c:v>42479</c:v>
                </c:pt>
                <c:pt idx="515">
                  <c:v>42486</c:v>
                </c:pt>
                <c:pt idx="516">
                  <c:v>42493</c:v>
                </c:pt>
                <c:pt idx="517">
                  <c:v>42500</c:v>
                </c:pt>
                <c:pt idx="518">
                  <c:v>42507</c:v>
                </c:pt>
                <c:pt idx="519">
                  <c:v>42514</c:v>
                </c:pt>
                <c:pt idx="520">
                  <c:v>42521</c:v>
                </c:pt>
                <c:pt idx="521">
                  <c:v>42528</c:v>
                </c:pt>
                <c:pt idx="522">
                  <c:v>42535</c:v>
                </c:pt>
                <c:pt idx="523">
                  <c:v>42542</c:v>
                </c:pt>
                <c:pt idx="524">
                  <c:v>42549</c:v>
                </c:pt>
                <c:pt idx="525">
                  <c:v>42556</c:v>
                </c:pt>
                <c:pt idx="526">
                  <c:v>42563</c:v>
                </c:pt>
                <c:pt idx="527">
                  <c:v>42570</c:v>
                </c:pt>
                <c:pt idx="528">
                  <c:v>42577</c:v>
                </c:pt>
                <c:pt idx="529">
                  <c:v>42584</c:v>
                </c:pt>
                <c:pt idx="530">
                  <c:v>42591</c:v>
                </c:pt>
                <c:pt idx="531">
                  <c:v>42598</c:v>
                </c:pt>
                <c:pt idx="532">
                  <c:v>42605</c:v>
                </c:pt>
                <c:pt idx="533">
                  <c:v>42612</c:v>
                </c:pt>
                <c:pt idx="534">
                  <c:v>42619</c:v>
                </c:pt>
                <c:pt idx="535">
                  <c:v>42626</c:v>
                </c:pt>
                <c:pt idx="536">
                  <c:v>42633</c:v>
                </c:pt>
                <c:pt idx="537">
                  <c:v>42640</c:v>
                </c:pt>
                <c:pt idx="538">
                  <c:v>42647</c:v>
                </c:pt>
                <c:pt idx="539">
                  <c:v>42654</c:v>
                </c:pt>
                <c:pt idx="540">
                  <c:v>42661</c:v>
                </c:pt>
                <c:pt idx="541">
                  <c:v>42668</c:v>
                </c:pt>
                <c:pt idx="542">
                  <c:v>42675</c:v>
                </c:pt>
                <c:pt idx="543">
                  <c:v>42682</c:v>
                </c:pt>
                <c:pt idx="544">
                  <c:v>42689</c:v>
                </c:pt>
                <c:pt idx="545">
                  <c:v>42696</c:v>
                </c:pt>
                <c:pt idx="546">
                  <c:v>42703</c:v>
                </c:pt>
                <c:pt idx="547">
                  <c:v>42710</c:v>
                </c:pt>
                <c:pt idx="548">
                  <c:v>42717</c:v>
                </c:pt>
                <c:pt idx="549">
                  <c:v>42724</c:v>
                </c:pt>
                <c:pt idx="550">
                  <c:v>42731</c:v>
                </c:pt>
                <c:pt idx="551">
                  <c:v>42738</c:v>
                </c:pt>
                <c:pt idx="552">
                  <c:v>42745</c:v>
                </c:pt>
                <c:pt idx="553">
                  <c:v>42752</c:v>
                </c:pt>
                <c:pt idx="554">
                  <c:v>42759</c:v>
                </c:pt>
                <c:pt idx="555">
                  <c:v>42766</c:v>
                </c:pt>
                <c:pt idx="556">
                  <c:v>42773</c:v>
                </c:pt>
                <c:pt idx="557">
                  <c:v>42780</c:v>
                </c:pt>
                <c:pt idx="558">
                  <c:v>42787</c:v>
                </c:pt>
                <c:pt idx="559">
                  <c:v>42794</c:v>
                </c:pt>
                <c:pt idx="560">
                  <c:v>42801</c:v>
                </c:pt>
                <c:pt idx="561">
                  <c:v>42808</c:v>
                </c:pt>
                <c:pt idx="562">
                  <c:v>42815</c:v>
                </c:pt>
                <c:pt idx="563">
                  <c:v>42822</c:v>
                </c:pt>
                <c:pt idx="564">
                  <c:v>42829</c:v>
                </c:pt>
                <c:pt idx="565">
                  <c:v>42836</c:v>
                </c:pt>
                <c:pt idx="566">
                  <c:v>42843</c:v>
                </c:pt>
                <c:pt idx="567">
                  <c:v>42850</c:v>
                </c:pt>
                <c:pt idx="568">
                  <c:v>42857</c:v>
                </c:pt>
                <c:pt idx="569">
                  <c:v>42864</c:v>
                </c:pt>
                <c:pt idx="570">
                  <c:v>42871</c:v>
                </c:pt>
                <c:pt idx="571">
                  <c:v>42878</c:v>
                </c:pt>
                <c:pt idx="572">
                  <c:v>42885</c:v>
                </c:pt>
                <c:pt idx="573">
                  <c:v>42892</c:v>
                </c:pt>
                <c:pt idx="574">
                  <c:v>42899</c:v>
                </c:pt>
                <c:pt idx="575">
                  <c:v>42906</c:v>
                </c:pt>
                <c:pt idx="576">
                  <c:v>42913</c:v>
                </c:pt>
                <c:pt idx="577">
                  <c:v>42919</c:v>
                </c:pt>
                <c:pt idx="578">
                  <c:v>42927</c:v>
                </c:pt>
                <c:pt idx="579">
                  <c:v>42934</c:v>
                </c:pt>
                <c:pt idx="580">
                  <c:v>42941</c:v>
                </c:pt>
                <c:pt idx="581">
                  <c:v>42948</c:v>
                </c:pt>
                <c:pt idx="582">
                  <c:v>42955</c:v>
                </c:pt>
                <c:pt idx="583">
                  <c:v>42962</c:v>
                </c:pt>
                <c:pt idx="584">
                  <c:v>42969</c:v>
                </c:pt>
                <c:pt idx="585">
                  <c:v>42976</c:v>
                </c:pt>
                <c:pt idx="586">
                  <c:v>42983</c:v>
                </c:pt>
                <c:pt idx="587">
                  <c:v>42990</c:v>
                </c:pt>
                <c:pt idx="588">
                  <c:v>42997</c:v>
                </c:pt>
                <c:pt idx="589">
                  <c:v>43004</c:v>
                </c:pt>
                <c:pt idx="590">
                  <c:v>43011</c:v>
                </c:pt>
                <c:pt idx="591">
                  <c:v>43018</c:v>
                </c:pt>
                <c:pt idx="592">
                  <c:v>43025</c:v>
                </c:pt>
                <c:pt idx="593">
                  <c:v>43032</c:v>
                </c:pt>
                <c:pt idx="594">
                  <c:v>43039</c:v>
                </c:pt>
                <c:pt idx="595">
                  <c:v>43046</c:v>
                </c:pt>
                <c:pt idx="596">
                  <c:v>43053</c:v>
                </c:pt>
                <c:pt idx="597">
                  <c:v>43060</c:v>
                </c:pt>
                <c:pt idx="598">
                  <c:v>43067</c:v>
                </c:pt>
                <c:pt idx="599">
                  <c:v>43074</c:v>
                </c:pt>
                <c:pt idx="600">
                  <c:v>43081</c:v>
                </c:pt>
                <c:pt idx="601">
                  <c:v>43088</c:v>
                </c:pt>
                <c:pt idx="602">
                  <c:v>43095</c:v>
                </c:pt>
                <c:pt idx="603">
                  <c:v>43102</c:v>
                </c:pt>
                <c:pt idx="604">
                  <c:v>43109</c:v>
                </c:pt>
                <c:pt idx="605">
                  <c:v>43116</c:v>
                </c:pt>
                <c:pt idx="606">
                  <c:v>43123</c:v>
                </c:pt>
                <c:pt idx="607">
                  <c:v>43130</c:v>
                </c:pt>
                <c:pt idx="608">
                  <c:v>43137</c:v>
                </c:pt>
                <c:pt idx="609">
                  <c:v>43144</c:v>
                </c:pt>
                <c:pt idx="610">
                  <c:v>43151</c:v>
                </c:pt>
                <c:pt idx="611">
                  <c:v>43158</c:v>
                </c:pt>
                <c:pt idx="612">
                  <c:v>43165</c:v>
                </c:pt>
                <c:pt idx="613">
                  <c:v>43172</c:v>
                </c:pt>
                <c:pt idx="614">
                  <c:v>43179</c:v>
                </c:pt>
                <c:pt idx="615">
                  <c:v>43186</c:v>
                </c:pt>
                <c:pt idx="616">
                  <c:v>43193</c:v>
                </c:pt>
                <c:pt idx="617">
                  <c:v>43200</c:v>
                </c:pt>
                <c:pt idx="618">
                  <c:v>43207</c:v>
                </c:pt>
                <c:pt idx="619">
                  <c:v>43214</c:v>
                </c:pt>
                <c:pt idx="620">
                  <c:v>43221</c:v>
                </c:pt>
                <c:pt idx="621">
                  <c:v>43228</c:v>
                </c:pt>
                <c:pt idx="622">
                  <c:v>43235</c:v>
                </c:pt>
                <c:pt idx="623">
                  <c:v>43242</c:v>
                </c:pt>
                <c:pt idx="624">
                  <c:v>43249</c:v>
                </c:pt>
                <c:pt idx="625">
                  <c:v>43256</c:v>
                </c:pt>
                <c:pt idx="626">
                  <c:v>43263</c:v>
                </c:pt>
                <c:pt idx="627">
                  <c:v>43270</c:v>
                </c:pt>
                <c:pt idx="628">
                  <c:v>43277</c:v>
                </c:pt>
                <c:pt idx="629">
                  <c:v>43284</c:v>
                </c:pt>
                <c:pt idx="630">
                  <c:v>43291</c:v>
                </c:pt>
                <c:pt idx="631">
                  <c:v>43298</c:v>
                </c:pt>
                <c:pt idx="632">
                  <c:v>43305</c:v>
                </c:pt>
                <c:pt idx="633">
                  <c:v>43312</c:v>
                </c:pt>
                <c:pt idx="634">
                  <c:v>43319</c:v>
                </c:pt>
                <c:pt idx="635">
                  <c:v>43326</c:v>
                </c:pt>
                <c:pt idx="636">
                  <c:v>43333</c:v>
                </c:pt>
                <c:pt idx="637">
                  <c:v>43340</c:v>
                </c:pt>
                <c:pt idx="638">
                  <c:v>43347</c:v>
                </c:pt>
                <c:pt idx="639">
                  <c:v>43354</c:v>
                </c:pt>
                <c:pt idx="640">
                  <c:v>43361</c:v>
                </c:pt>
                <c:pt idx="641">
                  <c:v>43368</c:v>
                </c:pt>
                <c:pt idx="642">
                  <c:v>43375</c:v>
                </c:pt>
                <c:pt idx="643">
                  <c:v>43382</c:v>
                </c:pt>
                <c:pt idx="644">
                  <c:v>43389</c:v>
                </c:pt>
                <c:pt idx="645">
                  <c:v>43396</c:v>
                </c:pt>
                <c:pt idx="646">
                  <c:v>43403</c:v>
                </c:pt>
                <c:pt idx="647">
                  <c:v>43410</c:v>
                </c:pt>
                <c:pt idx="648">
                  <c:v>43417</c:v>
                </c:pt>
                <c:pt idx="649">
                  <c:v>43424</c:v>
                </c:pt>
                <c:pt idx="650">
                  <c:v>43431</c:v>
                </c:pt>
                <c:pt idx="651">
                  <c:v>43438</c:v>
                </c:pt>
                <c:pt idx="652">
                  <c:v>43445</c:v>
                </c:pt>
                <c:pt idx="653">
                  <c:v>43452</c:v>
                </c:pt>
                <c:pt idx="654">
                  <c:v>43458</c:v>
                </c:pt>
                <c:pt idx="655">
                  <c:v>43465</c:v>
                </c:pt>
                <c:pt idx="656">
                  <c:v>43473</c:v>
                </c:pt>
                <c:pt idx="657">
                  <c:v>43480</c:v>
                </c:pt>
                <c:pt idx="658">
                  <c:v>43487</c:v>
                </c:pt>
                <c:pt idx="659">
                  <c:v>43494</c:v>
                </c:pt>
                <c:pt idx="660">
                  <c:v>43501</c:v>
                </c:pt>
                <c:pt idx="661">
                  <c:v>43508</c:v>
                </c:pt>
                <c:pt idx="662">
                  <c:v>43515</c:v>
                </c:pt>
                <c:pt idx="663">
                  <c:v>43522</c:v>
                </c:pt>
                <c:pt idx="664">
                  <c:v>43529</c:v>
                </c:pt>
                <c:pt idx="665">
                  <c:v>43536</c:v>
                </c:pt>
                <c:pt idx="666">
                  <c:v>43543</c:v>
                </c:pt>
                <c:pt idx="667">
                  <c:v>43550</c:v>
                </c:pt>
                <c:pt idx="668">
                  <c:v>43557</c:v>
                </c:pt>
                <c:pt idx="669">
                  <c:v>43564</c:v>
                </c:pt>
                <c:pt idx="670">
                  <c:v>43571</c:v>
                </c:pt>
                <c:pt idx="671">
                  <c:v>43578</c:v>
                </c:pt>
                <c:pt idx="672">
                  <c:v>43585</c:v>
                </c:pt>
                <c:pt idx="673">
                  <c:v>43592</c:v>
                </c:pt>
                <c:pt idx="674">
                  <c:v>43599</c:v>
                </c:pt>
                <c:pt idx="675">
                  <c:v>43606</c:v>
                </c:pt>
                <c:pt idx="676">
                  <c:v>43613</c:v>
                </c:pt>
                <c:pt idx="677">
                  <c:v>43620</c:v>
                </c:pt>
                <c:pt idx="678">
                  <c:v>43627</c:v>
                </c:pt>
                <c:pt idx="679">
                  <c:v>43634</c:v>
                </c:pt>
                <c:pt idx="680">
                  <c:v>43641</c:v>
                </c:pt>
                <c:pt idx="681">
                  <c:v>43648</c:v>
                </c:pt>
                <c:pt idx="682">
                  <c:v>43655</c:v>
                </c:pt>
                <c:pt idx="683">
                  <c:v>43662</c:v>
                </c:pt>
                <c:pt idx="684">
                  <c:v>43669</c:v>
                </c:pt>
                <c:pt idx="685">
                  <c:v>43676</c:v>
                </c:pt>
                <c:pt idx="686">
                  <c:v>43683</c:v>
                </c:pt>
                <c:pt idx="687">
                  <c:v>43690</c:v>
                </c:pt>
                <c:pt idx="688">
                  <c:v>43697</c:v>
                </c:pt>
                <c:pt idx="689">
                  <c:v>43704</c:v>
                </c:pt>
                <c:pt idx="690">
                  <c:v>43711</c:v>
                </c:pt>
                <c:pt idx="691">
                  <c:v>43718</c:v>
                </c:pt>
                <c:pt idx="692">
                  <c:v>43725</c:v>
                </c:pt>
                <c:pt idx="693">
                  <c:v>43732</c:v>
                </c:pt>
                <c:pt idx="694">
                  <c:v>43739</c:v>
                </c:pt>
                <c:pt idx="695">
                  <c:v>43746</c:v>
                </c:pt>
                <c:pt idx="696">
                  <c:v>43753</c:v>
                </c:pt>
                <c:pt idx="697">
                  <c:v>43760</c:v>
                </c:pt>
                <c:pt idx="698">
                  <c:v>43767</c:v>
                </c:pt>
                <c:pt idx="699">
                  <c:v>43774</c:v>
                </c:pt>
                <c:pt idx="700">
                  <c:v>43781</c:v>
                </c:pt>
                <c:pt idx="701">
                  <c:v>43788</c:v>
                </c:pt>
                <c:pt idx="702">
                  <c:v>43795</c:v>
                </c:pt>
                <c:pt idx="703">
                  <c:v>43802</c:v>
                </c:pt>
                <c:pt idx="704">
                  <c:v>43809</c:v>
                </c:pt>
                <c:pt idx="705">
                  <c:v>43816</c:v>
                </c:pt>
                <c:pt idx="706">
                  <c:v>43823</c:v>
                </c:pt>
                <c:pt idx="707">
                  <c:v>43830</c:v>
                </c:pt>
                <c:pt idx="708">
                  <c:v>43837</c:v>
                </c:pt>
                <c:pt idx="709">
                  <c:v>43844</c:v>
                </c:pt>
                <c:pt idx="710">
                  <c:v>43851</c:v>
                </c:pt>
                <c:pt idx="711">
                  <c:v>43858</c:v>
                </c:pt>
                <c:pt idx="712">
                  <c:v>43865</c:v>
                </c:pt>
                <c:pt idx="713">
                  <c:v>43872</c:v>
                </c:pt>
                <c:pt idx="714">
                  <c:v>43879</c:v>
                </c:pt>
                <c:pt idx="715">
                  <c:v>43886</c:v>
                </c:pt>
                <c:pt idx="716">
                  <c:v>43893</c:v>
                </c:pt>
                <c:pt idx="717">
                  <c:v>43900</c:v>
                </c:pt>
                <c:pt idx="718">
                  <c:v>43907</c:v>
                </c:pt>
                <c:pt idx="719">
                  <c:v>43914</c:v>
                </c:pt>
                <c:pt idx="720">
                  <c:v>43921</c:v>
                </c:pt>
                <c:pt idx="721">
                  <c:v>43928</c:v>
                </c:pt>
                <c:pt idx="722">
                  <c:v>43935</c:v>
                </c:pt>
                <c:pt idx="723">
                  <c:v>43942</c:v>
                </c:pt>
                <c:pt idx="724">
                  <c:v>43949</c:v>
                </c:pt>
                <c:pt idx="725">
                  <c:v>43956</c:v>
                </c:pt>
                <c:pt idx="726">
                  <c:v>43963</c:v>
                </c:pt>
                <c:pt idx="727">
                  <c:v>43970</c:v>
                </c:pt>
                <c:pt idx="728">
                  <c:v>43977</c:v>
                </c:pt>
                <c:pt idx="729">
                  <c:v>43984</c:v>
                </c:pt>
                <c:pt idx="730">
                  <c:v>43991</c:v>
                </c:pt>
                <c:pt idx="731">
                  <c:v>43998</c:v>
                </c:pt>
                <c:pt idx="732">
                  <c:v>44005</c:v>
                </c:pt>
                <c:pt idx="733">
                  <c:v>44012</c:v>
                </c:pt>
                <c:pt idx="734">
                  <c:v>44019</c:v>
                </c:pt>
                <c:pt idx="735">
                  <c:v>44026</c:v>
                </c:pt>
                <c:pt idx="736">
                  <c:v>44033</c:v>
                </c:pt>
                <c:pt idx="737">
                  <c:v>44040</c:v>
                </c:pt>
                <c:pt idx="738">
                  <c:v>44047</c:v>
                </c:pt>
                <c:pt idx="739">
                  <c:v>44054</c:v>
                </c:pt>
                <c:pt idx="740">
                  <c:v>44061</c:v>
                </c:pt>
                <c:pt idx="741">
                  <c:v>44068</c:v>
                </c:pt>
                <c:pt idx="742">
                  <c:v>44075</c:v>
                </c:pt>
                <c:pt idx="743">
                  <c:v>44082</c:v>
                </c:pt>
                <c:pt idx="744">
                  <c:v>44089</c:v>
                </c:pt>
                <c:pt idx="745">
                  <c:v>44096</c:v>
                </c:pt>
                <c:pt idx="746">
                  <c:v>44103</c:v>
                </c:pt>
                <c:pt idx="747">
                  <c:v>44110</c:v>
                </c:pt>
                <c:pt idx="748">
                  <c:v>44117</c:v>
                </c:pt>
                <c:pt idx="749">
                  <c:v>44124</c:v>
                </c:pt>
                <c:pt idx="750">
                  <c:v>44131</c:v>
                </c:pt>
                <c:pt idx="751">
                  <c:v>44138</c:v>
                </c:pt>
                <c:pt idx="752">
                  <c:v>44145</c:v>
                </c:pt>
                <c:pt idx="753">
                  <c:v>44152</c:v>
                </c:pt>
                <c:pt idx="754">
                  <c:v>44159</c:v>
                </c:pt>
                <c:pt idx="755">
                  <c:v>44166</c:v>
                </c:pt>
                <c:pt idx="756">
                  <c:v>44173</c:v>
                </c:pt>
                <c:pt idx="757">
                  <c:v>44180</c:v>
                </c:pt>
                <c:pt idx="758">
                  <c:v>44186</c:v>
                </c:pt>
                <c:pt idx="759">
                  <c:v>44194</c:v>
                </c:pt>
                <c:pt idx="760">
                  <c:v>44201</c:v>
                </c:pt>
                <c:pt idx="761">
                  <c:v>44208</c:v>
                </c:pt>
                <c:pt idx="762">
                  <c:v>44215</c:v>
                </c:pt>
                <c:pt idx="763">
                  <c:v>44222</c:v>
                </c:pt>
                <c:pt idx="764">
                  <c:v>44229</c:v>
                </c:pt>
                <c:pt idx="765">
                  <c:v>44236</c:v>
                </c:pt>
                <c:pt idx="766">
                  <c:v>44243</c:v>
                </c:pt>
                <c:pt idx="767">
                  <c:v>44250</c:v>
                </c:pt>
              </c:numCache>
            </c:numRef>
          </c:cat>
          <c:val>
            <c:numRef>
              <c:f>'Heating Oil'!$E$3:$E$788</c:f>
              <c:numCache>
                <c:formatCode>0.00%</c:formatCode>
                <c:ptCount val="786"/>
                <c:pt idx="0">
                  <c:v>1.8048198320805679E-2</c:v>
                </c:pt>
                <c:pt idx="1">
                  <c:v>1.5170504987205598E-2</c:v>
                </c:pt>
                <c:pt idx="2">
                  <c:v>4.9975825695466151E-2</c:v>
                </c:pt>
                <c:pt idx="3">
                  <c:v>6.1528804055815338E-2</c:v>
                </c:pt>
                <c:pt idx="4">
                  <c:v>4.6565376005306358E-2</c:v>
                </c:pt>
                <c:pt idx="5">
                  <c:v>7.3647533814609423E-2</c:v>
                </c:pt>
                <c:pt idx="6">
                  <c:v>2.9172097513878833E-2</c:v>
                </c:pt>
                <c:pt idx="7">
                  <c:v>5.6800062990886004E-2</c:v>
                </c:pt>
                <c:pt idx="8">
                  <c:v>6.9819319575483083E-2</c:v>
                </c:pt>
                <c:pt idx="9">
                  <c:v>3.1777128436711384E-2</c:v>
                </c:pt>
                <c:pt idx="10">
                  <c:v>4.1483290669547451E-2</c:v>
                </c:pt>
                <c:pt idx="11">
                  <c:v>1.3474098176455441E-2</c:v>
                </c:pt>
                <c:pt idx="12">
                  <c:v>9.9759442017150809E-3</c:v>
                </c:pt>
                <c:pt idx="13">
                  <c:v>9.8736332089307925E-3</c:v>
                </c:pt>
                <c:pt idx="14">
                  <c:v>-1.7965326181156534E-2</c:v>
                </c:pt>
                <c:pt idx="15">
                  <c:v>-2.7035919032069682E-2</c:v>
                </c:pt>
                <c:pt idx="16">
                  <c:v>-5.0720760292297246E-2</c:v>
                </c:pt>
                <c:pt idx="17">
                  <c:v>-4.7080610196065881E-2</c:v>
                </c:pt>
                <c:pt idx="18">
                  <c:v>-4.2256751102385012E-2</c:v>
                </c:pt>
                <c:pt idx="19">
                  <c:v>-6.4964333307203886E-2</c:v>
                </c:pt>
                <c:pt idx="20">
                  <c:v>-6.4768677784119835E-2</c:v>
                </c:pt>
                <c:pt idx="21">
                  <c:v>-4.7675519995071504E-2</c:v>
                </c:pt>
                <c:pt idx="22">
                  <c:v>-5.2597593417470924E-2</c:v>
                </c:pt>
                <c:pt idx="23">
                  <c:v>-4.1156242475319044E-2</c:v>
                </c:pt>
                <c:pt idx="24">
                  <c:v>-4.3156932148741438E-2</c:v>
                </c:pt>
                <c:pt idx="25">
                  <c:v>-1.3984376925162021E-2</c:v>
                </c:pt>
                <c:pt idx="26">
                  <c:v>-3.8430701580374267E-2</c:v>
                </c:pt>
                <c:pt idx="27">
                  <c:v>-3.6743566369819791E-2</c:v>
                </c:pt>
                <c:pt idx="28">
                  <c:v>-5.3650527754511852E-2</c:v>
                </c:pt>
                <c:pt idx="29">
                  <c:v>-8.1962632413045286E-2</c:v>
                </c:pt>
                <c:pt idx="30">
                  <c:v>-8.1996595410351258E-2</c:v>
                </c:pt>
                <c:pt idx="31">
                  <c:v>-7.5583014409267762E-2</c:v>
                </c:pt>
                <c:pt idx="32">
                  <c:v>-8.5139870042644783E-2</c:v>
                </c:pt>
                <c:pt idx="33">
                  <c:v>-6.9862926632910313E-2</c:v>
                </c:pt>
                <c:pt idx="34">
                  <c:v>-5.2994592809675153E-2</c:v>
                </c:pt>
                <c:pt idx="35">
                  <c:v>-4.0274112874640618E-2</c:v>
                </c:pt>
                <c:pt idx="36">
                  <c:v>-4.5994549092387649E-2</c:v>
                </c:pt>
                <c:pt idx="37">
                  <c:v>-9.549050941263593E-3</c:v>
                </c:pt>
                <c:pt idx="38">
                  <c:v>-1.5104674655148391E-2</c:v>
                </c:pt>
                <c:pt idx="39">
                  <c:v>-3.9062265018411813E-2</c:v>
                </c:pt>
                <c:pt idx="40">
                  <c:v>-3.9156925654522605E-2</c:v>
                </c:pt>
                <c:pt idx="41">
                  <c:v>-4.0922820916309442E-3</c:v>
                </c:pt>
                <c:pt idx="42">
                  <c:v>4.5999811512967462E-2</c:v>
                </c:pt>
                <c:pt idx="43">
                  <c:v>5.5089831125574786E-2</c:v>
                </c:pt>
                <c:pt idx="44">
                  <c:v>1.5639218673946628E-2</c:v>
                </c:pt>
                <c:pt idx="45">
                  <c:v>1.8800265940334997E-2</c:v>
                </c:pt>
                <c:pt idx="46">
                  <c:v>4.9695695571906826E-2</c:v>
                </c:pt>
                <c:pt idx="47">
                  <c:v>2.5604055094839786E-2</c:v>
                </c:pt>
                <c:pt idx="48">
                  <c:v>5.5497689237448355E-2</c:v>
                </c:pt>
                <c:pt idx="49">
                  <c:v>6.1849220917120071E-2</c:v>
                </c:pt>
                <c:pt idx="50">
                  <c:v>4.3618044544779758E-2</c:v>
                </c:pt>
                <c:pt idx="51">
                  <c:v>8.3504376962616006E-2</c:v>
                </c:pt>
                <c:pt idx="52">
                  <c:v>3.9899637873128613E-2</c:v>
                </c:pt>
                <c:pt idx="53">
                  <c:v>8.2836286817109139E-2</c:v>
                </c:pt>
                <c:pt idx="54">
                  <c:v>7.0632222706010647E-2</c:v>
                </c:pt>
                <c:pt idx="55">
                  <c:v>8.9929973524665932E-2</c:v>
                </c:pt>
                <c:pt idx="56">
                  <c:v>0.11801456100817574</c:v>
                </c:pt>
                <c:pt idx="57">
                  <c:v>8.47418490810012E-2</c:v>
                </c:pt>
                <c:pt idx="58">
                  <c:v>5.2583393346919388E-2</c:v>
                </c:pt>
                <c:pt idx="59">
                  <c:v>7.2106359350114016E-2</c:v>
                </c:pt>
                <c:pt idx="60">
                  <c:v>1.6628490424068076E-5</c:v>
                </c:pt>
                <c:pt idx="61">
                  <c:v>6.9166666666666664E-3</c:v>
                </c:pt>
                <c:pt idx="62">
                  <c:v>1.5525872992791708E-2</c:v>
                </c:pt>
                <c:pt idx="63">
                  <c:v>6.5875606826908434E-2</c:v>
                </c:pt>
                <c:pt idx="64">
                  <c:v>9.4523015316191339E-2</c:v>
                </c:pt>
                <c:pt idx="65">
                  <c:v>0.12072683316761225</c:v>
                </c:pt>
                <c:pt idx="66">
                  <c:v>0.13907770768626346</c:v>
                </c:pt>
                <c:pt idx="67">
                  <c:v>0.13305685547988927</c:v>
                </c:pt>
                <c:pt idx="68">
                  <c:v>0.10495542226621035</c:v>
                </c:pt>
                <c:pt idx="69">
                  <c:v>9.9716953638682743E-2</c:v>
                </c:pt>
                <c:pt idx="70">
                  <c:v>0.11827956989247312</c:v>
                </c:pt>
                <c:pt idx="71">
                  <c:v>0.11888539705544975</c:v>
                </c:pt>
                <c:pt idx="72">
                  <c:v>0.10438212480902574</c:v>
                </c:pt>
                <c:pt idx="73">
                  <c:v>6.8343215276055636E-2</c:v>
                </c:pt>
                <c:pt idx="74">
                  <c:v>6.4013084506617621E-2</c:v>
                </c:pt>
                <c:pt idx="75">
                  <c:v>6.6954005383997206E-2</c:v>
                </c:pt>
                <c:pt idx="76">
                  <c:v>7.7515124440641778E-2</c:v>
                </c:pt>
                <c:pt idx="77">
                  <c:v>5.6863216542026633E-2</c:v>
                </c:pt>
                <c:pt idx="78">
                  <c:v>6.2848387507547968E-2</c:v>
                </c:pt>
                <c:pt idx="79">
                  <c:v>7.2628237783612215E-2</c:v>
                </c:pt>
                <c:pt idx="80">
                  <c:v>8.0376507835506733E-2</c:v>
                </c:pt>
                <c:pt idx="81">
                  <c:v>0.11075661277542695</c:v>
                </c:pt>
                <c:pt idx="82">
                  <c:v>9.8729971686224452E-2</c:v>
                </c:pt>
                <c:pt idx="83">
                  <c:v>7.7399895405546745E-2</c:v>
                </c:pt>
                <c:pt idx="84">
                  <c:v>5.6682178068663061E-2</c:v>
                </c:pt>
                <c:pt idx="85">
                  <c:v>5.7386595742831566E-2</c:v>
                </c:pt>
                <c:pt idx="86">
                  <c:v>3.0800147459471124E-2</c:v>
                </c:pt>
                <c:pt idx="87">
                  <c:v>3.5279781442245327E-2</c:v>
                </c:pt>
                <c:pt idx="88">
                  <c:v>6.9912956724165351E-2</c:v>
                </c:pt>
                <c:pt idx="89">
                  <c:v>8.0589311859443624E-2</c:v>
                </c:pt>
                <c:pt idx="90">
                  <c:v>8.7271913377534954E-2</c:v>
                </c:pt>
                <c:pt idx="91">
                  <c:v>8.2687730088560993E-2</c:v>
                </c:pt>
                <c:pt idx="92">
                  <c:v>6.5819254413504086E-2</c:v>
                </c:pt>
                <c:pt idx="93">
                  <c:v>6.1272758902760863E-2</c:v>
                </c:pt>
                <c:pt idx="94">
                  <c:v>7.2252549583932929E-2</c:v>
                </c:pt>
                <c:pt idx="95">
                  <c:v>8.7898998614170581E-2</c:v>
                </c:pt>
                <c:pt idx="96">
                  <c:v>8.746647452063569E-2</c:v>
                </c:pt>
                <c:pt idx="97">
                  <c:v>7.9721821430702861E-2</c:v>
                </c:pt>
                <c:pt idx="98">
                  <c:v>6.8767704853091763E-2</c:v>
                </c:pt>
                <c:pt idx="99">
                  <c:v>4.6382026416253455E-2</c:v>
                </c:pt>
                <c:pt idx="100">
                  <c:v>4.7135477200736901E-2</c:v>
                </c:pt>
                <c:pt idx="101">
                  <c:v>4.6023154572127654E-2</c:v>
                </c:pt>
                <c:pt idx="102">
                  <c:v>3.9035721257075932E-2</c:v>
                </c:pt>
                <c:pt idx="103">
                  <c:v>3.2846195819790751E-2</c:v>
                </c:pt>
                <c:pt idx="104">
                  <c:v>3.3342658188609056E-2</c:v>
                </c:pt>
                <c:pt idx="105">
                  <c:v>2.7577179660714417E-2</c:v>
                </c:pt>
                <c:pt idx="106">
                  <c:v>2.6483644356333234E-2</c:v>
                </c:pt>
                <c:pt idx="107">
                  <c:v>3.7130839683772517E-2</c:v>
                </c:pt>
                <c:pt idx="108">
                  <c:v>2.2430189823059145E-2</c:v>
                </c:pt>
                <c:pt idx="109">
                  <c:v>1.967344138460287E-2</c:v>
                </c:pt>
                <c:pt idx="110">
                  <c:v>1.094329803198865E-2</c:v>
                </c:pt>
                <c:pt idx="111">
                  <c:v>9.9781877333727682E-3</c:v>
                </c:pt>
                <c:pt idx="112">
                  <c:v>1.5857101102893571E-2</c:v>
                </c:pt>
                <c:pt idx="113">
                  <c:v>1.3087328307958168E-2</c:v>
                </c:pt>
                <c:pt idx="114">
                  <c:v>1.7401008053266873E-2</c:v>
                </c:pt>
                <c:pt idx="115">
                  <c:v>1.6219793503666667E-2</c:v>
                </c:pt>
                <c:pt idx="116">
                  <c:v>2.250012793109828E-2</c:v>
                </c:pt>
                <c:pt idx="117">
                  <c:v>2.4205962740724452E-2</c:v>
                </c:pt>
                <c:pt idx="118">
                  <c:v>3.23222909429806E-2</c:v>
                </c:pt>
                <c:pt idx="119">
                  <c:v>2.0056172652140668E-2</c:v>
                </c:pt>
                <c:pt idx="120">
                  <c:v>1.6311555308262875E-2</c:v>
                </c:pt>
                <c:pt idx="121">
                  <c:v>1.4310492601032565E-2</c:v>
                </c:pt>
                <c:pt idx="122">
                  <c:v>2.4307129570287464E-3</c:v>
                </c:pt>
                <c:pt idx="123">
                  <c:v>5.0740022534088557E-3</c:v>
                </c:pt>
                <c:pt idx="124">
                  <c:v>3.7440915340872299E-3</c:v>
                </c:pt>
                <c:pt idx="125">
                  <c:v>1.8471274896477589E-2</c:v>
                </c:pt>
                <c:pt idx="126">
                  <c:v>1.0066197409731656E-2</c:v>
                </c:pt>
                <c:pt idx="127">
                  <c:v>2.6298130112265812E-3</c:v>
                </c:pt>
                <c:pt idx="128">
                  <c:v>5.4491536379270497E-3</c:v>
                </c:pt>
                <c:pt idx="129">
                  <c:v>8.7713671787306366E-3</c:v>
                </c:pt>
                <c:pt idx="130">
                  <c:v>4.446104253479047E-3</c:v>
                </c:pt>
                <c:pt idx="131">
                  <c:v>1.7516314779270632E-2</c:v>
                </c:pt>
                <c:pt idx="132">
                  <c:v>3.6849965851864638E-3</c:v>
                </c:pt>
                <c:pt idx="133">
                  <c:v>5.6445408397994251E-4</c:v>
                </c:pt>
                <c:pt idx="134">
                  <c:v>7.8655893841297012E-3</c:v>
                </c:pt>
                <c:pt idx="135">
                  <c:v>1.542380766575622E-2</c:v>
                </c:pt>
                <c:pt idx="136">
                  <c:v>-3.209488923774638E-4</c:v>
                </c:pt>
                <c:pt idx="137">
                  <c:v>4.973700218270297E-3</c:v>
                </c:pt>
                <c:pt idx="138">
                  <c:v>4.7910222286166463E-3</c:v>
                </c:pt>
                <c:pt idx="139">
                  <c:v>6.7895010449411939E-3</c:v>
                </c:pt>
                <c:pt idx="140">
                  <c:v>2.7908908046955035E-4</c:v>
                </c:pt>
                <c:pt idx="141">
                  <c:v>-1.0102868728670274E-2</c:v>
                </c:pt>
                <c:pt idx="142">
                  <c:v>-1.3271053429052113E-3</c:v>
                </c:pt>
                <c:pt idx="143">
                  <c:v>5.6361570526214004E-3</c:v>
                </c:pt>
                <c:pt idx="144">
                  <c:v>5.1449598204709335E-3</c:v>
                </c:pt>
                <c:pt idx="145">
                  <c:v>3.6065809325382572E-2</c:v>
                </c:pt>
                <c:pt idx="146">
                  <c:v>4.3354197672904861E-2</c:v>
                </c:pt>
                <c:pt idx="147">
                  <c:v>4.1794407449129461E-2</c:v>
                </c:pt>
                <c:pt idx="148">
                  <c:v>4.6628254374733245E-2</c:v>
                </c:pt>
                <c:pt idx="149">
                  <c:v>3.3697033580284801E-2</c:v>
                </c:pt>
                <c:pt idx="150">
                  <c:v>2.2793210504195985E-2</c:v>
                </c:pt>
                <c:pt idx="151">
                  <c:v>3.1031055467401349E-2</c:v>
                </c:pt>
                <c:pt idx="152">
                  <c:v>4.0509736443089084E-2</c:v>
                </c:pt>
                <c:pt idx="153">
                  <c:v>3.9758703941572458E-2</c:v>
                </c:pt>
                <c:pt idx="154">
                  <c:v>3.8470618424429046E-2</c:v>
                </c:pt>
                <c:pt idx="155">
                  <c:v>4.6690495412352311E-2</c:v>
                </c:pt>
                <c:pt idx="156">
                  <c:v>6.2865626943136688E-2</c:v>
                </c:pt>
                <c:pt idx="157">
                  <c:v>6.5361435548292837E-2</c:v>
                </c:pt>
                <c:pt idx="158">
                  <c:v>6.4632446425562554E-2</c:v>
                </c:pt>
                <c:pt idx="159">
                  <c:v>6.7343678254907752E-2</c:v>
                </c:pt>
                <c:pt idx="160">
                  <c:v>4.0152933832709112E-2</c:v>
                </c:pt>
                <c:pt idx="161">
                  <c:v>6.0212704049215273E-3</c:v>
                </c:pt>
                <c:pt idx="162">
                  <c:v>1.1911493191783983E-2</c:v>
                </c:pt>
                <c:pt idx="163">
                  <c:v>3.4876830610344536E-2</c:v>
                </c:pt>
                <c:pt idx="164">
                  <c:v>4.8235964892073074E-2</c:v>
                </c:pt>
                <c:pt idx="165">
                  <c:v>6.3480105304418166E-2</c:v>
                </c:pt>
                <c:pt idx="166">
                  <c:v>5.4784077122339903E-2</c:v>
                </c:pt>
                <c:pt idx="167">
                  <c:v>5.2250608600838813E-2</c:v>
                </c:pt>
                <c:pt idx="168">
                  <c:v>4.0316239810371739E-2</c:v>
                </c:pt>
                <c:pt idx="169">
                  <c:v>2.3532378030844223E-2</c:v>
                </c:pt>
                <c:pt idx="170">
                  <c:v>2.9482787060347369E-2</c:v>
                </c:pt>
                <c:pt idx="171">
                  <c:v>4.4172873886418017E-2</c:v>
                </c:pt>
                <c:pt idx="172">
                  <c:v>2.1964480487581494E-2</c:v>
                </c:pt>
                <c:pt idx="173">
                  <c:v>3.6970620842572063E-2</c:v>
                </c:pt>
                <c:pt idx="174">
                  <c:v>4.7576848217295332E-2</c:v>
                </c:pt>
                <c:pt idx="175">
                  <c:v>5.9359673920189336E-2</c:v>
                </c:pt>
                <c:pt idx="176">
                  <c:v>7.1865040693233601E-2</c:v>
                </c:pt>
                <c:pt idx="177">
                  <c:v>7.2612045727432489E-2</c:v>
                </c:pt>
                <c:pt idx="178">
                  <c:v>7.2784851097767181E-2</c:v>
                </c:pt>
                <c:pt idx="179">
                  <c:v>5.3274726176524144E-2</c:v>
                </c:pt>
                <c:pt idx="180">
                  <c:v>2.6560695604918146E-2</c:v>
                </c:pt>
                <c:pt idx="181">
                  <c:v>3.8406345971107099E-2</c:v>
                </c:pt>
                <c:pt idx="182">
                  <c:v>3.6425401563052275E-2</c:v>
                </c:pt>
                <c:pt idx="183">
                  <c:v>2.0089849218552773E-2</c:v>
                </c:pt>
                <c:pt idx="184">
                  <c:v>3.90643196084869E-2</c:v>
                </c:pt>
                <c:pt idx="185">
                  <c:v>7.7568670171967224E-2</c:v>
                </c:pt>
                <c:pt idx="186">
                  <c:v>9.5964767979605958E-2</c:v>
                </c:pt>
                <c:pt idx="187">
                  <c:v>9.0952423123206033E-2</c:v>
                </c:pt>
                <c:pt idx="188">
                  <c:v>6.4593985375776569E-2</c:v>
                </c:pt>
                <c:pt idx="189">
                  <c:v>3.4002684057585233E-2</c:v>
                </c:pt>
                <c:pt idx="190">
                  <c:v>2.1589087970048021E-2</c:v>
                </c:pt>
                <c:pt idx="191">
                  <c:v>4.8404971967490979E-3</c:v>
                </c:pt>
                <c:pt idx="192">
                  <c:v>9.9206072749262221E-3</c:v>
                </c:pt>
                <c:pt idx="193">
                  <c:v>5.1438959083157029E-2</c:v>
                </c:pt>
                <c:pt idx="194">
                  <c:v>4.6072809332740564E-2</c:v>
                </c:pt>
                <c:pt idx="195">
                  <c:v>5.6270665251520885E-2</c:v>
                </c:pt>
                <c:pt idx="196">
                  <c:v>5.9390200194562488E-2</c:v>
                </c:pt>
                <c:pt idx="197">
                  <c:v>5.5827377117907501E-2</c:v>
                </c:pt>
                <c:pt idx="198">
                  <c:v>7.4811896322260138E-2</c:v>
                </c:pt>
                <c:pt idx="199">
                  <c:v>9.0716452933011948E-2</c:v>
                </c:pt>
                <c:pt idx="200">
                  <c:v>9.7594572816168304E-2</c:v>
                </c:pt>
                <c:pt idx="201">
                  <c:v>8.5631898713804805E-2</c:v>
                </c:pt>
                <c:pt idx="202">
                  <c:v>9.1883429039765888E-2</c:v>
                </c:pt>
                <c:pt idx="203">
                  <c:v>9.2631676362393098E-2</c:v>
                </c:pt>
                <c:pt idx="204">
                  <c:v>4.9777838609191119E-2</c:v>
                </c:pt>
                <c:pt idx="205">
                  <c:v>4.3545116720812259E-2</c:v>
                </c:pt>
                <c:pt idx="206">
                  <c:v>2.9311520109066121E-2</c:v>
                </c:pt>
                <c:pt idx="207">
                  <c:v>2.9206445980961355E-2</c:v>
                </c:pt>
                <c:pt idx="208">
                  <c:v>2.8413064581789334E-2</c:v>
                </c:pt>
                <c:pt idx="209">
                  <c:v>3.4562787786115996E-2</c:v>
                </c:pt>
                <c:pt idx="210">
                  <c:v>6.2810307944878366E-2</c:v>
                </c:pt>
                <c:pt idx="211">
                  <c:v>5.9328659465094177E-2</c:v>
                </c:pt>
                <c:pt idx="212">
                  <c:v>2.3655590510230615E-2</c:v>
                </c:pt>
                <c:pt idx="213">
                  <c:v>2.806974801614924E-2</c:v>
                </c:pt>
                <c:pt idx="214">
                  <c:v>3.246974582198197E-2</c:v>
                </c:pt>
                <c:pt idx="215">
                  <c:v>3.3698947767020003E-2</c:v>
                </c:pt>
                <c:pt idx="216">
                  <c:v>7.4731453717239354E-2</c:v>
                </c:pt>
                <c:pt idx="217">
                  <c:v>7.8821063846896106E-2</c:v>
                </c:pt>
                <c:pt idx="218">
                  <c:v>9.9452506379853044E-3</c:v>
                </c:pt>
                <c:pt idx="219">
                  <c:v>-2.0440078681474422E-2</c:v>
                </c:pt>
                <c:pt idx="220">
                  <c:v>-5.0594929911212038E-3</c:v>
                </c:pt>
                <c:pt idx="221">
                  <c:v>2.0833927637521989E-2</c:v>
                </c:pt>
                <c:pt idx="222">
                  <c:v>4.5020556317766317E-2</c:v>
                </c:pt>
                <c:pt idx="223">
                  <c:v>6.9167960204424353E-2</c:v>
                </c:pt>
                <c:pt idx="224">
                  <c:v>7.2876702111293948E-2</c:v>
                </c:pt>
                <c:pt idx="225">
                  <c:v>0.11711409395973155</c:v>
                </c:pt>
                <c:pt idx="226">
                  <c:v>0.10550299048368714</c:v>
                </c:pt>
                <c:pt idx="227">
                  <c:v>8.9332595268884388E-2</c:v>
                </c:pt>
                <c:pt idx="228">
                  <c:v>8.5700691186510025E-2</c:v>
                </c:pt>
                <c:pt idx="229">
                  <c:v>7.5406285870964443E-2</c:v>
                </c:pt>
                <c:pt idx="230">
                  <c:v>0.114459853883895</c:v>
                </c:pt>
                <c:pt idx="231">
                  <c:v>0.12085107550733852</c:v>
                </c:pt>
                <c:pt idx="232">
                  <c:v>6.3344711824612834E-2</c:v>
                </c:pt>
                <c:pt idx="233">
                  <c:v>7.2703686699907108E-2</c:v>
                </c:pt>
                <c:pt idx="234">
                  <c:v>0.10681862179414656</c:v>
                </c:pt>
                <c:pt idx="235">
                  <c:v>9.540062055119547E-2</c:v>
                </c:pt>
                <c:pt idx="236">
                  <c:v>9.6518145217765527E-2</c:v>
                </c:pt>
                <c:pt idx="237">
                  <c:v>9.3920064930335168E-2</c:v>
                </c:pt>
                <c:pt idx="238">
                  <c:v>9.6992682793501719E-2</c:v>
                </c:pt>
                <c:pt idx="239">
                  <c:v>0.10772045679194095</c:v>
                </c:pt>
                <c:pt idx="240">
                  <c:v>9.673283433083156E-2</c:v>
                </c:pt>
                <c:pt idx="241">
                  <c:v>8.9411858380215634E-2</c:v>
                </c:pt>
                <c:pt idx="242">
                  <c:v>9.4705069182868515E-2</c:v>
                </c:pt>
                <c:pt idx="243">
                  <c:v>9.1132561454399963E-2</c:v>
                </c:pt>
                <c:pt idx="244">
                  <c:v>8.4411655072590047E-2</c:v>
                </c:pt>
                <c:pt idx="245">
                  <c:v>7.6043594587596741E-2</c:v>
                </c:pt>
                <c:pt idx="246">
                  <c:v>6.8301295142228491E-2</c:v>
                </c:pt>
                <c:pt idx="247">
                  <c:v>7.3027927993134331E-2</c:v>
                </c:pt>
                <c:pt idx="248">
                  <c:v>8.7024043217311525E-2</c:v>
                </c:pt>
                <c:pt idx="249">
                  <c:v>9.0475803749987316E-2</c:v>
                </c:pt>
                <c:pt idx="250">
                  <c:v>9.9178629608346558E-2</c:v>
                </c:pt>
                <c:pt idx="251">
                  <c:v>0.10084525442550134</c:v>
                </c:pt>
                <c:pt idx="252">
                  <c:v>9.404326314879663E-2</c:v>
                </c:pt>
                <c:pt idx="253">
                  <c:v>8.3339227434853336E-2</c:v>
                </c:pt>
                <c:pt idx="254">
                  <c:v>9.686029854952212E-2</c:v>
                </c:pt>
                <c:pt idx="255">
                  <c:v>0.10625309610303831</c:v>
                </c:pt>
                <c:pt idx="256">
                  <c:v>8.4984394083322021E-2</c:v>
                </c:pt>
                <c:pt idx="257">
                  <c:v>7.504117893084522E-2</c:v>
                </c:pt>
                <c:pt idx="258">
                  <c:v>7.718924948871031E-2</c:v>
                </c:pt>
                <c:pt idx="259">
                  <c:v>0.10493485689260751</c:v>
                </c:pt>
                <c:pt idx="260">
                  <c:v>0.12598713860046143</c:v>
                </c:pt>
                <c:pt idx="261">
                  <c:v>0.12629660705857676</c:v>
                </c:pt>
                <c:pt idx="262">
                  <c:v>9.8894670153398215E-2</c:v>
                </c:pt>
                <c:pt idx="263">
                  <c:v>8.5971091199516597E-2</c:v>
                </c:pt>
                <c:pt idx="264">
                  <c:v>9.4623152331971702E-2</c:v>
                </c:pt>
                <c:pt idx="265">
                  <c:v>0.11587875195221213</c:v>
                </c:pt>
                <c:pt idx="266">
                  <c:v>0.12183451018029752</c:v>
                </c:pt>
                <c:pt idx="267">
                  <c:v>0.11999678530552069</c:v>
                </c:pt>
                <c:pt idx="268">
                  <c:v>0.11163882659572351</c:v>
                </c:pt>
                <c:pt idx="269">
                  <c:v>8.4254878240333772E-2</c:v>
                </c:pt>
                <c:pt idx="270">
                  <c:v>7.5674239692922418E-2</c:v>
                </c:pt>
                <c:pt idx="271">
                  <c:v>6.1135228020904764E-2</c:v>
                </c:pt>
                <c:pt idx="272">
                  <c:v>8.684060855964737E-2</c:v>
                </c:pt>
                <c:pt idx="273">
                  <c:v>8.3883315913070633E-2</c:v>
                </c:pt>
                <c:pt idx="274">
                  <c:v>6.0958012638371313E-2</c:v>
                </c:pt>
                <c:pt idx="275">
                  <c:v>6.6478278243991551E-2</c:v>
                </c:pt>
                <c:pt idx="276">
                  <c:v>3.5443011533209216E-2</c:v>
                </c:pt>
                <c:pt idx="277">
                  <c:v>2.4808513171757019E-2</c:v>
                </c:pt>
                <c:pt idx="278">
                  <c:v>3.6606252856851762E-2</c:v>
                </c:pt>
                <c:pt idx="279">
                  <c:v>8.1031024968032841E-2</c:v>
                </c:pt>
                <c:pt idx="280">
                  <c:v>9.294231073006258E-2</c:v>
                </c:pt>
                <c:pt idx="281">
                  <c:v>0.10588232059691972</c:v>
                </c:pt>
                <c:pt idx="282">
                  <c:v>0.11676558703689222</c:v>
                </c:pt>
                <c:pt idx="283">
                  <c:v>0.11851968196884681</c:v>
                </c:pt>
                <c:pt idx="284">
                  <c:v>0.11506375073883307</c:v>
                </c:pt>
                <c:pt idx="285">
                  <c:v>0.11640661661191928</c:v>
                </c:pt>
                <c:pt idx="286">
                  <c:v>0.10043921038660167</c:v>
                </c:pt>
                <c:pt idx="287">
                  <c:v>8.3783647130948088E-2</c:v>
                </c:pt>
                <c:pt idx="288">
                  <c:v>5.2958907738681775E-2</c:v>
                </c:pt>
                <c:pt idx="289">
                  <c:v>6.5040327386864799E-2</c:v>
                </c:pt>
                <c:pt idx="290">
                  <c:v>8.8799772776455316E-2</c:v>
                </c:pt>
                <c:pt idx="291">
                  <c:v>9.8469781621678201E-2</c:v>
                </c:pt>
                <c:pt idx="292">
                  <c:v>9.0632632924087284E-2</c:v>
                </c:pt>
                <c:pt idx="293">
                  <c:v>0.10580475944326384</c:v>
                </c:pt>
                <c:pt idx="294">
                  <c:v>0.11103140548082238</c:v>
                </c:pt>
                <c:pt idx="295">
                  <c:v>0.12924706724661739</c:v>
                </c:pt>
                <c:pt idx="296">
                  <c:v>0.11586754124241201</c:v>
                </c:pt>
                <c:pt idx="297">
                  <c:v>0.12439500379068501</c:v>
                </c:pt>
                <c:pt idx="298">
                  <c:v>0.13292637235102212</c:v>
                </c:pt>
                <c:pt idx="299">
                  <c:v>0.14363481820815413</c:v>
                </c:pt>
                <c:pt idx="300">
                  <c:v>0.14716762098988156</c:v>
                </c:pt>
                <c:pt idx="301">
                  <c:v>0.14211974085709561</c:v>
                </c:pt>
                <c:pt idx="302">
                  <c:v>0.1395901968154496</c:v>
                </c:pt>
                <c:pt idx="303">
                  <c:v>0.11392348655332991</c:v>
                </c:pt>
                <c:pt idx="304">
                  <c:v>0.11022828572535948</c:v>
                </c:pt>
                <c:pt idx="305">
                  <c:v>9.4830284063553205E-2</c:v>
                </c:pt>
                <c:pt idx="306">
                  <c:v>0.10291181125017983</c:v>
                </c:pt>
                <c:pt idx="307">
                  <c:v>0.1235779180392752</c:v>
                </c:pt>
                <c:pt idx="308">
                  <c:v>8.1682480565162127E-2</c:v>
                </c:pt>
                <c:pt idx="309">
                  <c:v>6.5053488230853995E-2</c:v>
                </c:pt>
                <c:pt idx="310">
                  <c:v>3.8157807966235822E-2</c:v>
                </c:pt>
                <c:pt idx="311">
                  <c:v>2.3029234428195221E-2</c:v>
                </c:pt>
                <c:pt idx="312">
                  <c:v>3.1490978910672669E-3</c:v>
                </c:pt>
                <c:pt idx="313">
                  <c:v>-3.0700837706390408E-3</c:v>
                </c:pt>
                <c:pt idx="314">
                  <c:v>-3.69769070799103E-3</c:v>
                </c:pt>
                <c:pt idx="315">
                  <c:v>-1.62963611634863E-2</c:v>
                </c:pt>
                <c:pt idx="316">
                  <c:v>-1.6628070417991612E-2</c:v>
                </c:pt>
                <c:pt idx="317">
                  <c:v>-1.249327750731379E-2</c:v>
                </c:pt>
                <c:pt idx="318">
                  <c:v>-3.5170899481180655E-3</c:v>
                </c:pt>
                <c:pt idx="319">
                  <c:v>5.5082770730792117E-3</c:v>
                </c:pt>
                <c:pt idx="320">
                  <c:v>1.6222195284562702E-2</c:v>
                </c:pt>
                <c:pt idx="321">
                  <c:v>2.6734226223447986E-2</c:v>
                </c:pt>
                <c:pt idx="322">
                  <c:v>4.3587995904713288E-2</c:v>
                </c:pt>
                <c:pt idx="323">
                  <c:v>5.0909001959606556E-2</c:v>
                </c:pt>
                <c:pt idx="324">
                  <c:v>6.6912289042072734E-2</c:v>
                </c:pt>
                <c:pt idx="325">
                  <c:v>7.0349498931238374E-2</c:v>
                </c:pt>
                <c:pt idx="326">
                  <c:v>6.4807453217294794E-2</c:v>
                </c:pt>
                <c:pt idx="327">
                  <c:v>7.1674283201505123E-2</c:v>
                </c:pt>
                <c:pt idx="328">
                  <c:v>6.4176653251572263E-2</c:v>
                </c:pt>
                <c:pt idx="329">
                  <c:v>7.4144475888483524E-2</c:v>
                </c:pt>
                <c:pt idx="330">
                  <c:v>7.7057921467662743E-2</c:v>
                </c:pt>
                <c:pt idx="331">
                  <c:v>0.1049928887726105</c:v>
                </c:pt>
                <c:pt idx="332">
                  <c:v>9.5628991003962466E-2</c:v>
                </c:pt>
                <c:pt idx="333">
                  <c:v>9.1062793764582553E-2</c:v>
                </c:pt>
                <c:pt idx="334">
                  <c:v>8.7896219351311519E-2</c:v>
                </c:pt>
                <c:pt idx="335">
                  <c:v>7.8657110524330442E-2</c:v>
                </c:pt>
                <c:pt idx="336">
                  <c:v>7.2686484473629243E-2</c:v>
                </c:pt>
                <c:pt idx="337">
                  <c:v>7.3708483866158747E-2</c:v>
                </c:pt>
                <c:pt idx="338">
                  <c:v>6.9469426646313601E-2</c:v>
                </c:pt>
                <c:pt idx="339">
                  <c:v>5.1591122023713375E-2</c:v>
                </c:pt>
                <c:pt idx="340">
                  <c:v>7.6510926464194134E-2</c:v>
                </c:pt>
                <c:pt idx="341">
                  <c:v>8.2031798670087946E-2</c:v>
                </c:pt>
                <c:pt idx="342">
                  <c:v>0.10091752991477518</c:v>
                </c:pt>
                <c:pt idx="343">
                  <c:v>0.10747143371639983</c:v>
                </c:pt>
                <c:pt idx="344">
                  <c:v>0.10441535165358753</c:v>
                </c:pt>
                <c:pt idx="345">
                  <c:v>8.9638978935302163E-2</c:v>
                </c:pt>
                <c:pt idx="346">
                  <c:v>0.10307558526778006</c:v>
                </c:pt>
                <c:pt idx="347">
                  <c:v>0.11515711700572889</c:v>
                </c:pt>
                <c:pt idx="348">
                  <c:v>0.13769107884351039</c:v>
                </c:pt>
                <c:pt idx="349">
                  <c:v>0.15248517933081693</c:v>
                </c:pt>
                <c:pt idx="350">
                  <c:v>0.13258323364480348</c:v>
                </c:pt>
                <c:pt idx="351">
                  <c:v>5.3455770350097215E-2</c:v>
                </c:pt>
                <c:pt idx="352">
                  <c:v>2.1684959952536338E-2</c:v>
                </c:pt>
                <c:pt idx="353">
                  <c:v>2.3660051093030338E-2</c:v>
                </c:pt>
                <c:pt idx="354">
                  <c:v>-6.8911357612643567E-3</c:v>
                </c:pt>
                <c:pt idx="355">
                  <c:v>7.1695908279771963E-3</c:v>
                </c:pt>
                <c:pt idx="356">
                  <c:v>8.9145518430517445E-3</c:v>
                </c:pt>
                <c:pt idx="357">
                  <c:v>-7.4822909841638745E-3</c:v>
                </c:pt>
                <c:pt idx="358">
                  <c:v>-5.4530353682242655E-2</c:v>
                </c:pt>
                <c:pt idx="359">
                  <c:v>-5.3286115071517273E-2</c:v>
                </c:pt>
                <c:pt idx="360">
                  <c:v>-3.3532772908128158E-2</c:v>
                </c:pt>
                <c:pt idx="361">
                  <c:v>-2.9222491824032071E-2</c:v>
                </c:pt>
                <c:pt idx="362">
                  <c:v>-1.8479226737754564E-2</c:v>
                </c:pt>
                <c:pt idx="363">
                  <c:v>-2.3243974226394081E-2</c:v>
                </c:pt>
                <c:pt idx="364">
                  <c:v>-5.7197198425486706E-2</c:v>
                </c:pt>
                <c:pt idx="365">
                  <c:v>-6.6176196915747554E-2</c:v>
                </c:pt>
                <c:pt idx="366">
                  <c:v>-1.9555888002129911E-2</c:v>
                </c:pt>
                <c:pt idx="367">
                  <c:v>-5.0026641406666274E-2</c:v>
                </c:pt>
                <c:pt idx="368">
                  <c:v>-4.0520950552723901E-2</c:v>
                </c:pt>
                <c:pt idx="369">
                  <c:v>-5.9563097152890362E-3</c:v>
                </c:pt>
                <c:pt idx="370">
                  <c:v>3.616811790406449E-2</c:v>
                </c:pt>
                <c:pt idx="371">
                  <c:v>8.8434727804222998E-2</c:v>
                </c:pt>
                <c:pt idx="372">
                  <c:v>0.11110214430063922</c:v>
                </c:pt>
                <c:pt idx="373">
                  <c:v>0.11432509978040296</c:v>
                </c:pt>
                <c:pt idx="374">
                  <c:v>9.4022382858767975E-2</c:v>
                </c:pt>
                <c:pt idx="375">
                  <c:v>0.10564162927289783</c:v>
                </c:pt>
                <c:pt idx="376">
                  <c:v>0.11332103898926429</c:v>
                </c:pt>
                <c:pt idx="377">
                  <c:v>0.12424534901798207</c:v>
                </c:pt>
                <c:pt idx="378">
                  <c:v>0.10719734660033167</c:v>
                </c:pt>
                <c:pt idx="379">
                  <c:v>9.5737097457959774E-2</c:v>
                </c:pt>
                <c:pt idx="380">
                  <c:v>7.3733181605194459E-2</c:v>
                </c:pt>
                <c:pt idx="381">
                  <c:v>5.2418183123485111E-2</c:v>
                </c:pt>
                <c:pt idx="382">
                  <c:v>5.0508809484603984E-2</c:v>
                </c:pt>
                <c:pt idx="383">
                  <c:v>5.2303194523673699E-2</c:v>
                </c:pt>
                <c:pt idx="384">
                  <c:v>4.4779175197426149E-2</c:v>
                </c:pt>
                <c:pt idx="385">
                  <c:v>5.0302141621898855E-3</c:v>
                </c:pt>
                <c:pt idx="386">
                  <c:v>-6.1587909370998213E-3</c:v>
                </c:pt>
                <c:pt idx="387">
                  <c:v>-2.2938551012127495E-2</c:v>
                </c:pt>
                <c:pt idx="388">
                  <c:v>-1.5292946358534967E-2</c:v>
                </c:pt>
                <c:pt idx="389">
                  <c:v>3.3784115251909143E-2</c:v>
                </c:pt>
                <c:pt idx="390">
                  <c:v>6.3005939865433139E-2</c:v>
                </c:pt>
                <c:pt idx="391">
                  <c:v>7.9491646703792426E-2</c:v>
                </c:pt>
                <c:pt idx="392">
                  <c:v>6.3481250810951087E-2</c:v>
                </c:pt>
                <c:pt idx="393">
                  <c:v>6.4820359771322361E-2</c:v>
                </c:pt>
                <c:pt idx="394">
                  <c:v>9.0404273829590556E-2</c:v>
                </c:pt>
                <c:pt idx="395">
                  <c:v>5.4877181576220568E-2</c:v>
                </c:pt>
                <c:pt idx="396">
                  <c:v>1.0853599629341194E-2</c:v>
                </c:pt>
                <c:pt idx="397">
                  <c:v>2.2072738418892266E-2</c:v>
                </c:pt>
                <c:pt idx="398">
                  <c:v>6.9014770652235144E-2</c:v>
                </c:pt>
                <c:pt idx="399">
                  <c:v>8.8276374296296534E-2</c:v>
                </c:pt>
                <c:pt idx="400">
                  <c:v>9.3330209058897926E-2</c:v>
                </c:pt>
                <c:pt idx="401">
                  <c:v>0.10373149097713247</c:v>
                </c:pt>
                <c:pt idx="402">
                  <c:v>0.14371871380927367</c:v>
                </c:pt>
                <c:pt idx="403">
                  <c:v>0.13124896701624397</c:v>
                </c:pt>
                <c:pt idx="404">
                  <c:v>0.10880018443500312</c:v>
                </c:pt>
                <c:pt idx="405">
                  <c:v>7.6840715703650003E-2</c:v>
                </c:pt>
                <c:pt idx="406">
                  <c:v>8.3516521439047531E-2</c:v>
                </c:pt>
                <c:pt idx="407">
                  <c:v>8.0304903793956203E-2</c:v>
                </c:pt>
                <c:pt idx="408">
                  <c:v>5.7453072681092544E-2</c:v>
                </c:pt>
                <c:pt idx="409">
                  <c:v>7.1776832110856878E-2</c:v>
                </c:pt>
                <c:pt idx="410">
                  <c:v>0.11097131438452248</c:v>
                </c:pt>
                <c:pt idx="411">
                  <c:v>0.1244750528053391</c:v>
                </c:pt>
                <c:pt idx="412">
                  <c:v>8.5715104676118509E-2</c:v>
                </c:pt>
                <c:pt idx="413">
                  <c:v>8.6324419987279813E-2</c:v>
                </c:pt>
                <c:pt idx="414">
                  <c:v>9.9917702420392912E-2</c:v>
                </c:pt>
                <c:pt idx="415">
                  <c:v>9.9288106751677416E-2</c:v>
                </c:pt>
                <c:pt idx="416">
                  <c:v>7.1641468521568066E-2</c:v>
                </c:pt>
                <c:pt idx="417">
                  <c:v>5.3073841419323441E-2</c:v>
                </c:pt>
                <c:pt idx="418">
                  <c:v>8.8884447924413329E-2</c:v>
                </c:pt>
                <c:pt idx="419">
                  <c:v>0.12316800517305011</c:v>
                </c:pt>
                <c:pt idx="420">
                  <c:v>0.12422015446831722</c:v>
                </c:pt>
                <c:pt idx="421">
                  <c:v>7.3845932992499252E-2</c:v>
                </c:pt>
                <c:pt idx="422">
                  <c:v>2.7133973996608253E-2</c:v>
                </c:pt>
                <c:pt idx="423">
                  <c:v>-4.3623255787256267E-3</c:v>
                </c:pt>
                <c:pt idx="424">
                  <c:v>-2.2231861131664667E-2</c:v>
                </c:pt>
                <c:pt idx="425">
                  <c:v>-5.1574803149606302E-2</c:v>
                </c:pt>
                <c:pt idx="426">
                  <c:v>-3.4862683120214129E-2</c:v>
                </c:pt>
                <c:pt idx="427">
                  <c:v>-2.0614158672140601E-2</c:v>
                </c:pt>
                <c:pt idx="428">
                  <c:v>-3.3296528879994479E-2</c:v>
                </c:pt>
                <c:pt idx="429">
                  <c:v>-4.6683156357983847E-2</c:v>
                </c:pt>
                <c:pt idx="430">
                  <c:v>-5.2345763698345392E-2</c:v>
                </c:pt>
                <c:pt idx="431">
                  <c:v>-5.390883132004809E-2</c:v>
                </c:pt>
                <c:pt idx="432">
                  <c:v>-6.5603150774961622E-2</c:v>
                </c:pt>
                <c:pt idx="433">
                  <c:v>-7.4031385321623941E-2</c:v>
                </c:pt>
                <c:pt idx="434">
                  <c:v>-7.3084528164910637E-2</c:v>
                </c:pt>
                <c:pt idx="435">
                  <c:v>-8.0075638607283242E-2</c:v>
                </c:pt>
                <c:pt idx="436">
                  <c:v>-7.3643762037185465E-2</c:v>
                </c:pt>
                <c:pt idx="437">
                  <c:v>-8.4429972356420094E-2</c:v>
                </c:pt>
                <c:pt idx="438">
                  <c:v>-6.9670291809655061E-2</c:v>
                </c:pt>
                <c:pt idx="439">
                  <c:v>-6.5429566850337281E-2</c:v>
                </c:pt>
                <c:pt idx="440">
                  <c:v>-5.4851947459445868E-2</c:v>
                </c:pt>
                <c:pt idx="441">
                  <c:v>-5.5961289709197448E-2</c:v>
                </c:pt>
                <c:pt idx="442">
                  <c:v>-5.2290958252050386E-2</c:v>
                </c:pt>
                <c:pt idx="443">
                  <c:v>-5.7566982285131782E-2</c:v>
                </c:pt>
                <c:pt idx="444">
                  <c:v>-6.1320814694820043E-2</c:v>
                </c:pt>
                <c:pt idx="445">
                  <c:v>-6.214930037644719E-2</c:v>
                </c:pt>
                <c:pt idx="446">
                  <c:v>-7.2984224069408701E-2</c:v>
                </c:pt>
                <c:pt idx="447">
                  <c:v>-6.1122501939866701E-2</c:v>
                </c:pt>
                <c:pt idx="448">
                  <c:v>-7.2059453418473099E-2</c:v>
                </c:pt>
                <c:pt idx="449">
                  <c:v>-7.2669247290951228E-2</c:v>
                </c:pt>
                <c:pt idx="450">
                  <c:v>-7.1515854930102429E-2</c:v>
                </c:pt>
                <c:pt idx="451">
                  <c:v>-7.1440595226071435E-2</c:v>
                </c:pt>
                <c:pt idx="452">
                  <c:v>-7.522658610271904E-2</c:v>
                </c:pt>
                <c:pt idx="453">
                  <c:v>-4.6188818834505631E-2</c:v>
                </c:pt>
                <c:pt idx="454">
                  <c:v>-3.8365516633286724E-2</c:v>
                </c:pt>
                <c:pt idx="455">
                  <c:v>-2.7317650248308668E-2</c:v>
                </c:pt>
                <c:pt idx="456">
                  <c:v>-3.196520859183944E-2</c:v>
                </c:pt>
                <c:pt idx="457">
                  <c:v>-5.1506666699102109E-2</c:v>
                </c:pt>
                <c:pt idx="458">
                  <c:v>-6.7739668932378691E-2</c:v>
                </c:pt>
                <c:pt idx="459">
                  <c:v>-6.6184224603016914E-2</c:v>
                </c:pt>
                <c:pt idx="460">
                  <c:v>-8.1379623002885676E-2</c:v>
                </c:pt>
                <c:pt idx="461">
                  <c:v>-5.8177634629858165E-2</c:v>
                </c:pt>
                <c:pt idx="462">
                  <c:v>-4.9555956605081775E-2</c:v>
                </c:pt>
                <c:pt idx="463">
                  <c:v>-3.4997609242206899E-2</c:v>
                </c:pt>
                <c:pt idx="464">
                  <c:v>-2.1754958509116636E-2</c:v>
                </c:pt>
                <c:pt idx="465">
                  <c:v>-2.0165027355077879E-2</c:v>
                </c:pt>
                <c:pt idx="466">
                  <c:v>-1.1764853977844915E-2</c:v>
                </c:pt>
                <c:pt idx="467">
                  <c:v>-1.2788511410788381E-2</c:v>
                </c:pt>
                <c:pt idx="468">
                  <c:v>-1.5963505667680396E-2</c:v>
                </c:pt>
                <c:pt idx="469">
                  <c:v>-1.8276517687384516E-2</c:v>
                </c:pt>
                <c:pt idx="470">
                  <c:v>-1.0484263308682143E-2</c:v>
                </c:pt>
                <c:pt idx="471">
                  <c:v>-4.1989548586811604E-3</c:v>
                </c:pt>
                <c:pt idx="472">
                  <c:v>-1.2465722506012343E-2</c:v>
                </c:pt>
                <c:pt idx="473">
                  <c:v>-4.4193102330458041E-2</c:v>
                </c:pt>
                <c:pt idx="474">
                  <c:v>-4.7245383782149784E-2</c:v>
                </c:pt>
                <c:pt idx="475">
                  <c:v>-5.0087788456422581E-2</c:v>
                </c:pt>
                <c:pt idx="476">
                  <c:v>-4.784908035727059E-2</c:v>
                </c:pt>
                <c:pt idx="477">
                  <c:v>-6.3478918457484323E-2</c:v>
                </c:pt>
                <c:pt idx="478">
                  <c:v>-6.7291679516437428E-2</c:v>
                </c:pt>
                <c:pt idx="479">
                  <c:v>-6.6106122265944686E-2</c:v>
                </c:pt>
                <c:pt idx="480">
                  <c:v>-7.2145510649117811E-2</c:v>
                </c:pt>
                <c:pt idx="481">
                  <c:v>-6.5377801670851735E-2</c:v>
                </c:pt>
                <c:pt idx="482">
                  <c:v>-5.9059356148669501E-2</c:v>
                </c:pt>
                <c:pt idx="483">
                  <c:v>-6.4302837786425746E-2</c:v>
                </c:pt>
                <c:pt idx="484">
                  <c:v>-6.7536363789587231E-2</c:v>
                </c:pt>
                <c:pt idx="485">
                  <c:v>-7.6652053665999767E-2</c:v>
                </c:pt>
                <c:pt idx="486">
                  <c:v>-5.8989140962553276E-2</c:v>
                </c:pt>
                <c:pt idx="487">
                  <c:v>-7.2138137389352944E-2</c:v>
                </c:pt>
                <c:pt idx="488">
                  <c:v>-7.6855651143794751E-2</c:v>
                </c:pt>
                <c:pt idx="489">
                  <c:v>-9.3130251471161246E-2</c:v>
                </c:pt>
                <c:pt idx="490">
                  <c:v>-8.5534246863796931E-2</c:v>
                </c:pt>
                <c:pt idx="491">
                  <c:v>-7.8396357207361905E-2</c:v>
                </c:pt>
                <c:pt idx="492">
                  <c:v>-9.8333249786956733E-2</c:v>
                </c:pt>
                <c:pt idx="493">
                  <c:v>-0.12097716013502344</c:v>
                </c:pt>
                <c:pt idx="494">
                  <c:v>-0.11604098420121546</c:v>
                </c:pt>
                <c:pt idx="495">
                  <c:v>-0.11013495429323518</c:v>
                </c:pt>
                <c:pt idx="496">
                  <c:v>-0.11258744874163608</c:v>
                </c:pt>
                <c:pt idx="497">
                  <c:v>-0.10547857415974193</c:v>
                </c:pt>
                <c:pt idx="498">
                  <c:v>-9.859469292212919E-2</c:v>
                </c:pt>
                <c:pt idx="499">
                  <c:v>-8.6266013979846096E-2</c:v>
                </c:pt>
                <c:pt idx="500">
                  <c:v>-6.3023975527442377E-2</c:v>
                </c:pt>
                <c:pt idx="501">
                  <c:v>-6.6021246533047251E-2</c:v>
                </c:pt>
                <c:pt idx="502">
                  <c:v>-5.8328188195103645E-2</c:v>
                </c:pt>
                <c:pt idx="503">
                  <c:v>-6.2454502689761562E-2</c:v>
                </c:pt>
                <c:pt idx="504">
                  <c:v>-5.8115196978439906E-2</c:v>
                </c:pt>
                <c:pt idx="505">
                  <c:v>-4.9547839337085835E-2</c:v>
                </c:pt>
                <c:pt idx="506">
                  <c:v>-5.7029141223235928E-2</c:v>
                </c:pt>
                <c:pt idx="507">
                  <c:v>-6.6360761134442892E-2</c:v>
                </c:pt>
                <c:pt idx="508">
                  <c:v>-5.4381104001469553E-2</c:v>
                </c:pt>
                <c:pt idx="509">
                  <c:v>-4.8772074344848891E-2</c:v>
                </c:pt>
                <c:pt idx="510">
                  <c:v>-3.062391840731387E-2</c:v>
                </c:pt>
                <c:pt idx="511">
                  <c:v>-4.1633753541535326E-2</c:v>
                </c:pt>
                <c:pt idx="512">
                  <c:v>-5.2274449499050926E-2</c:v>
                </c:pt>
                <c:pt idx="513">
                  <c:v>-2.1004321463267563E-2</c:v>
                </c:pt>
                <c:pt idx="514">
                  <c:v>-1.8223592436728522E-2</c:v>
                </c:pt>
                <c:pt idx="515">
                  <c:v>-1.2547349046377753E-3</c:v>
                </c:pt>
                <c:pt idx="516">
                  <c:v>9.0786256139862714E-3</c:v>
                </c:pt>
                <c:pt idx="517">
                  <c:v>5.9510971965141884E-3</c:v>
                </c:pt>
                <c:pt idx="518">
                  <c:v>1.3374645213693154E-2</c:v>
                </c:pt>
                <c:pt idx="519">
                  <c:v>2.9360447890581964E-2</c:v>
                </c:pt>
                <c:pt idx="520">
                  <c:v>3.4998406286240034E-2</c:v>
                </c:pt>
                <c:pt idx="521">
                  <c:v>3.1136395722302614E-2</c:v>
                </c:pt>
                <c:pt idx="522">
                  <c:v>3.5673744843534451E-2</c:v>
                </c:pt>
                <c:pt idx="523">
                  <c:v>3.7212904736494898E-2</c:v>
                </c:pt>
                <c:pt idx="524">
                  <c:v>3.2283732814210972E-2</c:v>
                </c:pt>
                <c:pt idx="525">
                  <c:v>4.4419190671475865E-2</c:v>
                </c:pt>
                <c:pt idx="526">
                  <c:v>5.16749346897417E-2</c:v>
                </c:pt>
                <c:pt idx="527">
                  <c:v>4.1314003808634724E-2</c:v>
                </c:pt>
                <c:pt idx="528">
                  <c:v>3.2284464083470361E-2</c:v>
                </c:pt>
                <c:pt idx="529">
                  <c:v>1.7063618735438872E-2</c:v>
                </c:pt>
                <c:pt idx="530">
                  <c:v>4.6369115925126965E-3</c:v>
                </c:pt>
                <c:pt idx="531">
                  <c:v>2.4937799351410075E-2</c:v>
                </c:pt>
                <c:pt idx="532">
                  <c:v>5.0232878210620342E-2</c:v>
                </c:pt>
                <c:pt idx="533">
                  <c:v>5.3302977652627162E-2</c:v>
                </c:pt>
                <c:pt idx="534">
                  <c:v>2.393816945985856E-2</c:v>
                </c:pt>
                <c:pt idx="535">
                  <c:v>1.0184416615540077E-2</c:v>
                </c:pt>
                <c:pt idx="536">
                  <c:v>-5.0116682992203294E-3</c:v>
                </c:pt>
                <c:pt idx="537">
                  <c:v>-5.6189805027014325E-3</c:v>
                </c:pt>
                <c:pt idx="538">
                  <c:v>1.4688889832147186E-2</c:v>
                </c:pt>
                <c:pt idx="539">
                  <c:v>2.0185078079814921E-2</c:v>
                </c:pt>
                <c:pt idx="540">
                  <c:v>1.8392633356944368E-2</c:v>
                </c:pt>
                <c:pt idx="541">
                  <c:v>2.740345803429646E-2</c:v>
                </c:pt>
                <c:pt idx="542">
                  <c:v>4.1133048842820971E-2</c:v>
                </c:pt>
                <c:pt idx="543">
                  <c:v>1.8367808829562012E-2</c:v>
                </c:pt>
                <c:pt idx="544">
                  <c:v>-8.9876231510195126E-4</c:v>
                </c:pt>
                <c:pt idx="545">
                  <c:v>7.6922019987359048E-3</c:v>
                </c:pt>
                <c:pt idx="546">
                  <c:v>2.2636139273956198E-2</c:v>
                </c:pt>
                <c:pt idx="547">
                  <c:v>5.52799271734183E-2</c:v>
                </c:pt>
                <c:pt idx="548">
                  <c:v>5.6354770778667289E-2</c:v>
                </c:pt>
                <c:pt idx="549">
                  <c:v>5.8010096627049222E-2</c:v>
                </c:pt>
                <c:pt idx="550">
                  <c:v>7.2074453226062929E-2</c:v>
                </c:pt>
                <c:pt idx="551">
                  <c:v>8.5741175642750966E-2</c:v>
                </c:pt>
                <c:pt idx="552">
                  <c:v>7.3220710363296998E-2</c:v>
                </c:pt>
                <c:pt idx="553">
                  <c:v>7.4895102620537113E-2</c:v>
                </c:pt>
                <c:pt idx="554">
                  <c:v>7.7548631403448878E-2</c:v>
                </c:pt>
                <c:pt idx="555">
                  <c:v>7.6991554652398445E-2</c:v>
                </c:pt>
                <c:pt idx="556">
                  <c:v>7.8695384503545046E-2</c:v>
                </c:pt>
                <c:pt idx="557">
                  <c:v>6.7499909104713512E-2</c:v>
                </c:pt>
                <c:pt idx="558">
                  <c:v>7.1054333764553682E-2</c:v>
                </c:pt>
                <c:pt idx="559">
                  <c:v>7.7152867243471063E-2</c:v>
                </c:pt>
                <c:pt idx="560">
                  <c:v>8.0005019014342801E-2</c:v>
                </c:pt>
                <c:pt idx="561">
                  <c:v>6.1481283169813696E-2</c:v>
                </c:pt>
                <c:pt idx="562">
                  <c:v>4.3789006308969612E-2</c:v>
                </c:pt>
                <c:pt idx="563">
                  <c:v>4.3607654822753694E-2</c:v>
                </c:pt>
                <c:pt idx="564">
                  <c:v>4.5023374646662319E-2</c:v>
                </c:pt>
                <c:pt idx="565">
                  <c:v>6.6497044575796638E-2</c:v>
                </c:pt>
                <c:pt idx="566">
                  <c:v>7.4232076317025997E-2</c:v>
                </c:pt>
                <c:pt idx="567">
                  <c:v>5.4737062280403113E-2</c:v>
                </c:pt>
                <c:pt idx="568">
                  <c:v>-2.1810739213872885E-3</c:v>
                </c:pt>
                <c:pt idx="569">
                  <c:v>-2.1093772262664921E-2</c:v>
                </c:pt>
                <c:pt idx="570">
                  <c:v>-9.0714367248823265E-3</c:v>
                </c:pt>
                <c:pt idx="571">
                  <c:v>2.5055211095813198E-2</c:v>
                </c:pt>
                <c:pt idx="572">
                  <c:v>4.1804267632536675E-2</c:v>
                </c:pt>
                <c:pt idx="573">
                  <c:v>-1.3923152480487639E-2</c:v>
                </c:pt>
                <c:pt idx="574">
                  <c:v>-5.8025143126955087E-2</c:v>
                </c:pt>
                <c:pt idx="575">
                  <c:v>-6.0892382436520301E-2</c:v>
                </c:pt>
                <c:pt idx="576">
                  <c:v>-7.31468167253541E-2</c:v>
                </c:pt>
                <c:pt idx="577">
                  <c:v>-4.8051879869159007E-2</c:v>
                </c:pt>
                <c:pt idx="578">
                  <c:v>-2.4575160991018578E-2</c:v>
                </c:pt>
                <c:pt idx="579">
                  <c:v>-2.7046608183068168E-2</c:v>
                </c:pt>
                <c:pt idx="580">
                  <c:v>-2.3866733693371275E-3</c:v>
                </c:pt>
                <c:pt idx="581">
                  <c:v>4.2423860739268661E-2</c:v>
                </c:pt>
                <c:pt idx="582">
                  <c:v>5.6389205416512218E-2</c:v>
                </c:pt>
                <c:pt idx="583">
                  <c:v>7.3878157503714709E-2</c:v>
                </c:pt>
                <c:pt idx="584">
                  <c:v>4.7408647219996075E-2</c:v>
                </c:pt>
                <c:pt idx="585">
                  <c:v>7.2237305274861677E-2</c:v>
                </c:pt>
                <c:pt idx="586">
                  <c:v>9.4015418492160829E-2</c:v>
                </c:pt>
                <c:pt idx="587">
                  <c:v>9.9650353416648171E-2</c:v>
                </c:pt>
                <c:pt idx="588">
                  <c:v>0.10714784002998656</c:v>
                </c:pt>
                <c:pt idx="589">
                  <c:v>0.12627489661361588</c:v>
                </c:pt>
                <c:pt idx="590">
                  <c:v>0.13138724374531083</c:v>
                </c:pt>
                <c:pt idx="591">
                  <c:v>0.1225976598879049</c:v>
                </c:pt>
                <c:pt idx="592">
                  <c:v>0.12367662890244528</c:v>
                </c:pt>
                <c:pt idx="593">
                  <c:v>0.13052115256173746</c:v>
                </c:pt>
                <c:pt idx="594">
                  <c:v>0.14494767402027953</c:v>
                </c:pt>
                <c:pt idx="595">
                  <c:v>0.14790827197738443</c:v>
                </c:pt>
                <c:pt idx="596">
                  <c:v>0.14680803195920378</c:v>
                </c:pt>
                <c:pt idx="597">
                  <c:v>0.14681368574671638</c:v>
                </c:pt>
                <c:pt idx="598">
                  <c:v>0.16328831535454663</c:v>
                </c:pt>
                <c:pt idx="599">
                  <c:v>0.13772193034231864</c:v>
                </c:pt>
                <c:pt idx="600">
                  <c:v>0.13506760884315636</c:v>
                </c:pt>
                <c:pt idx="601">
                  <c:v>0.13442279782905345</c:v>
                </c:pt>
                <c:pt idx="602">
                  <c:v>0.17282208770366114</c:v>
                </c:pt>
                <c:pt idx="603">
                  <c:v>0.19360018277938909</c:v>
                </c:pt>
                <c:pt idx="604">
                  <c:v>0.19633101138729281</c:v>
                </c:pt>
                <c:pt idx="605">
                  <c:v>0.18512151760285236</c:v>
                </c:pt>
                <c:pt idx="606">
                  <c:v>0.19093508047464353</c:v>
                </c:pt>
                <c:pt idx="607">
                  <c:v>0.18973368482066999</c:v>
                </c:pt>
                <c:pt idx="608">
                  <c:v>0.16570747755250118</c:v>
                </c:pt>
                <c:pt idx="609">
                  <c:v>0.10724328836943627</c:v>
                </c:pt>
                <c:pt idx="610">
                  <c:v>8.6652785487512429E-2</c:v>
                </c:pt>
                <c:pt idx="611">
                  <c:v>0.10502496368705952</c:v>
                </c:pt>
                <c:pt idx="612">
                  <c:v>9.6827042518021503E-2</c:v>
                </c:pt>
                <c:pt idx="613">
                  <c:v>9.1209507900217479E-2</c:v>
                </c:pt>
                <c:pt idx="614">
                  <c:v>0.1036981515116626</c:v>
                </c:pt>
                <c:pt idx="615">
                  <c:v>0.11483541157312697</c:v>
                </c:pt>
                <c:pt idx="616">
                  <c:v>0.11244096439937501</c:v>
                </c:pt>
                <c:pt idx="617">
                  <c:v>0.10958035789483016</c:v>
                </c:pt>
                <c:pt idx="618">
                  <c:v>0.13138686131386862</c:v>
                </c:pt>
                <c:pt idx="619">
                  <c:v>0.14538488185339535</c:v>
                </c:pt>
                <c:pt idx="620">
                  <c:v>0.15270092026865173</c:v>
                </c:pt>
                <c:pt idx="621">
                  <c:v>0.17197935100621603</c:v>
                </c:pt>
                <c:pt idx="622">
                  <c:v>0.18071736191883311</c:v>
                </c:pt>
                <c:pt idx="623">
                  <c:v>0.17896298994699247</c:v>
                </c:pt>
                <c:pt idx="624">
                  <c:v>0.19391737377046972</c:v>
                </c:pt>
                <c:pt idx="625">
                  <c:v>0.1753946952579965</c:v>
                </c:pt>
                <c:pt idx="626">
                  <c:v>0.1539249453827361</c:v>
                </c:pt>
                <c:pt idx="627">
                  <c:v>0.15483601875967193</c:v>
                </c:pt>
                <c:pt idx="628">
                  <c:v>0.13905951938957098</c:v>
                </c:pt>
                <c:pt idx="629">
                  <c:v>0.12965503179046101</c:v>
                </c:pt>
                <c:pt idx="630">
                  <c:v>0.14081906484941642</c:v>
                </c:pt>
                <c:pt idx="631">
                  <c:v>0.10413958521275664</c:v>
                </c:pt>
                <c:pt idx="632">
                  <c:v>0.13762036302369549</c:v>
                </c:pt>
                <c:pt idx="633">
                  <c:v>0.14356562965551042</c:v>
                </c:pt>
                <c:pt idx="634">
                  <c:v>0.1446031653745137</c:v>
                </c:pt>
                <c:pt idx="635">
                  <c:v>0.13911905800261665</c:v>
                </c:pt>
                <c:pt idx="636">
                  <c:v>0.12269322813491843</c:v>
                </c:pt>
                <c:pt idx="637">
                  <c:v>0.14423793269675558</c:v>
                </c:pt>
                <c:pt idx="638">
                  <c:v>0.14557763299503548</c:v>
                </c:pt>
                <c:pt idx="639">
                  <c:v>0.12942087854170076</c:v>
                </c:pt>
                <c:pt idx="640">
                  <c:v>0.12275589465459393</c:v>
                </c:pt>
                <c:pt idx="641">
                  <c:v>0.1292413603962283</c:v>
                </c:pt>
                <c:pt idx="642">
                  <c:v>0.14294920256127663</c:v>
                </c:pt>
                <c:pt idx="643">
                  <c:v>0.14410314051417927</c:v>
                </c:pt>
                <c:pt idx="644">
                  <c:v>0.1280740260388088</c:v>
                </c:pt>
                <c:pt idx="645">
                  <c:v>0.1113511124739581</c:v>
                </c:pt>
                <c:pt idx="646">
                  <c:v>0.10431126827077022</c:v>
                </c:pt>
                <c:pt idx="647">
                  <c:v>9.6353355330136031E-2</c:v>
                </c:pt>
                <c:pt idx="648">
                  <c:v>7.9367867443595044E-2</c:v>
                </c:pt>
                <c:pt idx="649">
                  <c:v>6.4634731315226554E-2</c:v>
                </c:pt>
                <c:pt idx="650">
                  <c:v>3.838981549969267E-2</c:v>
                </c:pt>
                <c:pt idx="651">
                  <c:v>1.9566387629798954E-2</c:v>
                </c:pt>
                <c:pt idx="652">
                  <c:v>1.8887663054059315E-2</c:v>
                </c:pt>
                <c:pt idx="653">
                  <c:v>3.4608589154134961E-3</c:v>
                </c:pt>
                <c:pt idx="654">
                  <c:v>6.0620131700808016E-3</c:v>
                </c:pt>
                <c:pt idx="655">
                  <c:v>2.8871836835523165E-3</c:v>
                </c:pt>
                <c:pt idx="656">
                  <c:v>-7.8033354125115189E-4</c:v>
                </c:pt>
                <c:pt idx="657">
                  <c:v>1.1721363760625903E-2</c:v>
                </c:pt>
                <c:pt idx="658">
                  <c:v>7.4530923373606183E-3</c:v>
                </c:pt>
                <c:pt idx="659">
                  <c:v>5.7635079866111974E-3</c:v>
                </c:pt>
                <c:pt idx="660">
                  <c:v>-2.2777864057565876E-3</c:v>
                </c:pt>
                <c:pt idx="661">
                  <c:v>2.4478579575393359E-3</c:v>
                </c:pt>
                <c:pt idx="662">
                  <c:v>1.4852012709790932E-2</c:v>
                </c:pt>
                <c:pt idx="663">
                  <c:v>2.0113584159470562E-2</c:v>
                </c:pt>
                <c:pt idx="664">
                  <c:v>2.2215611716116128E-2</c:v>
                </c:pt>
                <c:pt idx="665">
                  <c:v>1.8532863712423502E-2</c:v>
                </c:pt>
                <c:pt idx="666">
                  <c:v>8.6002973364222475E-3</c:v>
                </c:pt>
                <c:pt idx="667">
                  <c:v>-2.9984969106007491E-3</c:v>
                </c:pt>
                <c:pt idx="668">
                  <c:v>-1.1993020091882406E-2</c:v>
                </c:pt>
                <c:pt idx="669">
                  <c:v>2.1689306827459352E-3</c:v>
                </c:pt>
                <c:pt idx="670">
                  <c:v>8.6604766692294048E-3</c:v>
                </c:pt>
                <c:pt idx="671">
                  <c:v>9.1984619934930498E-3</c:v>
                </c:pt>
                <c:pt idx="672">
                  <c:v>4.551120867267648E-3</c:v>
                </c:pt>
                <c:pt idx="673">
                  <c:v>8.7642837526418231E-4</c:v>
                </c:pt>
                <c:pt idx="674">
                  <c:v>-3.4663455279260514E-3</c:v>
                </c:pt>
                <c:pt idx="675">
                  <c:v>1.0656414730121019E-2</c:v>
                </c:pt>
                <c:pt idx="676">
                  <c:v>-1.8778481357882053E-2</c:v>
                </c:pt>
                <c:pt idx="677">
                  <c:v>-3.0563073160312367E-2</c:v>
                </c:pt>
                <c:pt idx="678">
                  <c:v>-4.3872821953507286E-2</c:v>
                </c:pt>
                <c:pt idx="679">
                  <c:v>-3.3008549026688795E-2</c:v>
                </c:pt>
                <c:pt idx="680">
                  <c:v>-8.876941226526389E-3</c:v>
                </c:pt>
                <c:pt idx="681">
                  <c:v>4.5214826291639356E-3</c:v>
                </c:pt>
                <c:pt idx="682">
                  <c:v>1.1818564688022727E-2</c:v>
                </c:pt>
                <c:pt idx="683">
                  <c:v>1.7501535738578461E-2</c:v>
                </c:pt>
                <c:pt idx="684">
                  <c:v>1.4161725758600717E-2</c:v>
                </c:pt>
                <c:pt idx="685">
                  <c:v>2.8721124711080747E-2</c:v>
                </c:pt>
                <c:pt idx="686">
                  <c:v>2.6306974544674348E-2</c:v>
                </c:pt>
                <c:pt idx="687">
                  <c:v>7.1869065147344389E-3</c:v>
                </c:pt>
                <c:pt idx="688">
                  <c:v>1.1094701665498842E-2</c:v>
                </c:pt>
                <c:pt idx="689">
                  <c:v>1.8635353798008274E-3</c:v>
                </c:pt>
                <c:pt idx="690">
                  <c:v>-8.1222636425925289E-3</c:v>
                </c:pt>
                <c:pt idx="691">
                  <c:v>1.2196611309920202E-2</c:v>
                </c:pt>
                <c:pt idx="692">
                  <c:v>2.2472418977917068E-2</c:v>
                </c:pt>
                <c:pt idx="693">
                  <c:v>2.3804044431785815E-2</c:v>
                </c:pt>
                <c:pt idx="694">
                  <c:v>1.2604605719625992E-2</c:v>
                </c:pt>
                <c:pt idx="695">
                  <c:v>-2.6652427802140374E-3</c:v>
                </c:pt>
                <c:pt idx="696">
                  <c:v>1.1755704416531152E-2</c:v>
                </c:pt>
                <c:pt idx="697">
                  <c:v>3.0039185147752032E-2</c:v>
                </c:pt>
                <c:pt idx="698">
                  <c:v>4.399581308101274E-2</c:v>
                </c:pt>
                <c:pt idx="699">
                  <c:v>2.8074920319021587E-2</c:v>
                </c:pt>
                <c:pt idx="700">
                  <c:v>1.5884000804812958E-2</c:v>
                </c:pt>
                <c:pt idx="701">
                  <c:v>1.7157831487705076E-2</c:v>
                </c:pt>
                <c:pt idx="702">
                  <c:v>3.4294744429760923E-2</c:v>
                </c:pt>
                <c:pt idx="703">
                  <c:v>1.0036693794985181E-2</c:v>
                </c:pt>
                <c:pt idx="704">
                  <c:v>3.5651318554133143E-2</c:v>
                </c:pt>
                <c:pt idx="705">
                  <c:v>3.7263373831902952E-2</c:v>
                </c:pt>
                <c:pt idx="706">
                  <c:v>4.5055620524450619E-2</c:v>
                </c:pt>
                <c:pt idx="707">
                  <c:v>4.6894365632049649E-2</c:v>
                </c:pt>
                <c:pt idx="708">
                  <c:v>4.2113500666628022E-2</c:v>
                </c:pt>
                <c:pt idx="709">
                  <c:v>6.861844901639845E-3</c:v>
                </c:pt>
                <c:pt idx="710">
                  <c:v>4.6274986044051829E-3</c:v>
                </c:pt>
                <c:pt idx="711">
                  <c:v>-3.3550474629255464E-2</c:v>
                </c:pt>
                <c:pt idx="712">
                  <c:v>-5.1687387297373169E-2</c:v>
                </c:pt>
                <c:pt idx="713">
                  <c:v>-4.2235097589308858E-2</c:v>
                </c:pt>
                <c:pt idx="714">
                  <c:v>-3.6819817207929546E-2</c:v>
                </c:pt>
                <c:pt idx="715">
                  <c:v>-6.1463176520837146E-2</c:v>
                </c:pt>
                <c:pt idx="716">
                  <c:v>-6.9067892756911692E-2</c:v>
                </c:pt>
                <c:pt idx="717">
                  <c:v>-4.7070798739284533E-2</c:v>
                </c:pt>
                <c:pt idx="718">
                  <c:v>-7.0161925869627866E-3</c:v>
                </c:pt>
                <c:pt idx="719">
                  <c:v>-9.232756550564868E-3</c:v>
                </c:pt>
                <c:pt idx="720">
                  <c:v>-1.2463221007050464E-2</c:v>
                </c:pt>
                <c:pt idx="721">
                  <c:v>-4.5601820786213736E-3</c:v>
                </c:pt>
                <c:pt idx="722">
                  <c:v>-4.5254623496370095E-3</c:v>
                </c:pt>
                <c:pt idx="723">
                  <c:v>-1.0876123336826395E-2</c:v>
                </c:pt>
                <c:pt idx="724">
                  <c:v>-9.5819760410905622E-3</c:v>
                </c:pt>
                <c:pt idx="725">
                  <c:v>-1.335671449989291E-2</c:v>
                </c:pt>
                <c:pt idx="726">
                  <c:v>-2.8289878251539252E-2</c:v>
                </c:pt>
                <c:pt idx="727">
                  <c:v>-2.0776574412350077E-2</c:v>
                </c:pt>
                <c:pt idx="728">
                  <c:v>-3.0999810961185734E-2</c:v>
                </c:pt>
                <c:pt idx="729">
                  <c:v>-2.9746533483782537E-2</c:v>
                </c:pt>
                <c:pt idx="730">
                  <c:v>-3.2485521309662188E-2</c:v>
                </c:pt>
                <c:pt idx="731">
                  <c:v>-2.800046918188958E-2</c:v>
                </c:pt>
                <c:pt idx="732">
                  <c:v>-3.141751552173306E-2</c:v>
                </c:pt>
                <c:pt idx="733">
                  <c:v>-3.3257324212238801E-2</c:v>
                </c:pt>
                <c:pt idx="734">
                  <c:v>-2.938825750719181E-2</c:v>
                </c:pt>
                <c:pt idx="735">
                  <c:v>-2.6566729694067717E-2</c:v>
                </c:pt>
                <c:pt idx="736">
                  <c:v>-1.6796626094845182E-2</c:v>
                </c:pt>
                <c:pt idx="737">
                  <c:v>-9.9606573055688388E-3</c:v>
                </c:pt>
                <c:pt idx="738">
                  <c:v>-6.1118204513218683E-3</c:v>
                </c:pt>
                <c:pt idx="739">
                  <c:v>-1.2373254487313397E-3</c:v>
                </c:pt>
                <c:pt idx="740">
                  <c:v>1.2129555940539586E-2</c:v>
                </c:pt>
                <c:pt idx="741">
                  <c:v>4.1550855526725746E-3</c:v>
                </c:pt>
                <c:pt idx="742">
                  <c:v>-2.4063798343696846E-2</c:v>
                </c:pt>
                <c:pt idx="743">
                  <c:v>-4.3484982642548943E-2</c:v>
                </c:pt>
                <c:pt idx="744">
                  <c:v>-2.7210715334402457E-2</c:v>
                </c:pt>
                <c:pt idx="745">
                  <c:v>-3.9078292891978499E-2</c:v>
                </c:pt>
                <c:pt idx="746">
                  <c:v>-3.2866356890214297E-2</c:v>
                </c:pt>
                <c:pt idx="747">
                  <c:v>-1.9892029041723519E-2</c:v>
                </c:pt>
                <c:pt idx="748">
                  <c:v>-1.9495189586870403E-2</c:v>
                </c:pt>
                <c:pt idx="749">
                  <c:v>-1.4035429106714967E-2</c:v>
                </c:pt>
                <c:pt idx="750">
                  <c:v>-3.0256240668783768E-2</c:v>
                </c:pt>
                <c:pt idx="751">
                  <c:v>-3.3982078484865133E-2</c:v>
                </c:pt>
                <c:pt idx="752">
                  <c:v>2.6876212743904642E-3</c:v>
                </c:pt>
                <c:pt idx="753">
                  <c:v>6.0324713202411047E-3</c:v>
                </c:pt>
                <c:pt idx="754">
                  <c:v>9.0983161325366643E-3</c:v>
                </c:pt>
                <c:pt idx="755">
                  <c:v>2.4687746264683636E-2</c:v>
                </c:pt>
                <c:pt idx="756">
                  <c:v>2.7714339415691919E-2</c:v>
                </c:pt>
                <c:pt idx="757">
                  <c:v>2.8368048699808451E-2</c:v>
                </c:pt>
                <c:pt idx="758">
                  <c:v>2.4943512048586167E-2</c:v>
                </c:pt>
                <c:pt idx="759">
                  <c:v>2.817790042820972E-2</c:v>
                </c:pt>
                <c:pt idx="760">
                  <c:v>1.1593503299063571E-2</c:v>
                </c:pt>
                <c:pt idx="761">
                  <c:v>9.3782270775585631E-3</c:v>
                </c:pt>
                <c:pt idx="762">
                  <c:v>2.5302220225292649E-2</c:v>
                </c:pt>
                <c:pt idx="763">
                  <c:v>3.9266885311227684E-2</c:v>
                </c:pt>
                <c:pt idx="764">
                  <c:v>4.5260426759142054E-2</c:v>
                </c:pt>
                <c:pt idx="765">
                  <c:v>4.4815543449419966E-2</c:v>
                </c:pt>
                <c:pt idx="766">
                  <c:v>4.3545049478206338E-2</c:v>
                </c:pt>
                <c:pt idx="767">
                  <c:v>2.8650819483801791E-2</c:v>
                </c:pt>
              </c:numCache>
            </c:numRef>
          </c:val>
          <c:smooth val="0"/>
          <c:extLst>
            <c:ext xmlns:c16="http://schemas.microsoft.com/office/drawing/2014/chart" uri="{C3380CC4-5D6E-409C-BE32-E72D297353CC}">
              <c16:uniqueId val="{00000000-67F1-4E9A-A4AE-160D30337EE1}"/>
            </c:ext>
          </c:extLst>
        </c:ser>
        <c:dLbls>
          <c:showLegendKey val="0"/>
          <c:showVal val="0"/>
          <c:showCatName val="0"/>
          <c:showSerName val="0"/>
          <c:showPercent val="0"/>
          <c:showBubbleSize val="0"/>
        </c:dLbls>
        <c:smooth val="0"/>
        <c:axId val="1208845551"/>
        <c:axId val="1035826959"/>
      </c:lineChart>
      <c:dateAx>
        <c:axId val="1208845551"/>
        <c:scaling>
          <c:orientation val="minMax"/>
          <c:min val="42168"/>
        </c:scaling>
        <c:delete val="0"/>
        <c:axPos val="b"/>
        <c:numFmt formatCode="d\-mmm\-yy"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35826959"/>
        <c:crosses val="autoZero"/>
        <c:auto val="1"/>
        <c:lblOffset val="100"/>
        <c:baseTimeUnit val="days"/>
      </c:dateAx>
      <c:valAx>
        <c:axId val="1035826959"/>
        <c:scaling>
          <c:orientation val="minMax"/>
        </c:scaling>
        <c:delete val="0"/>
        <c:axPos val="l"/>
        <c:majorGridlines>
          <c:spPr>
            <a:ln w="9525" cap="flat" cmpd="sng" algn="ctr">
              <a:solidFill>
                <a:schemeClr val="tx2">
                  <a:lumMod val="60000"/>
                  <a:lumOff val="40000"/>
                  <a:alpha val="2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0884555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'Natural Gas'!$A$1:$E$1</c:f>
          <c:strCache>
            <c:ptCount val="5"/>
            <c:pt idx="0">
              <c:v>Natural Gas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lineChart>
        <c:grouping val="standard"/>
        <c:varyColors val="0"/>
        <c:ser>
          <c:idx val="0"/>
          <c:order val="0"/>
          <c:tx>
            <c:strRef>
              <c:f>'Natural Gas'!$E$2</c:f>
              <c:strCache>
                <c:ptCount val="1"/>
                <c:pt idx="0">
                  <c:v>Natural Gas - Net Long/Short (% OI)</c:v>
                </c:pt>
              </c:strCache>
            </c:strRef>
          </c:tx>
          <c:spPr>
            <a:ln w="19050" cap="rnd">
              <a:solidFill>
                <a:schemeClr val="accent4">
                  <a:lumMod val="40000"/>
                  <a:lumOff val="60000"/>
                </a:schemeClr>
              </a:solidFill>
              <a:round/>
            </a:ln>
            <a:effectLst/>
          </c:spPr>
          <c:marker>
            <c:symbol val="none"/>
          </c:marker>
          <c:cat>
            <c:numRef>
              <c:f>'Natural Gas'!$A$3:$A$986</c:f>
              <c:numCache>
                <c:formatCode>d\-mmm\-yy</c:formatCode>
                <c:ptCount val="984"/>
                <c:pt idx="0">
                  <c:v>38881</c:v>
                </c:pt>
                <c:pt idx="1">
                  <c:v>38888</c:v>
                </c:pt>
                <c:pt idx="2">
                  <c:v>38895</c:v>
                </c:pt>
                <c:pt idx="3">
                  <c:v>38901</c:v>
                </c:pt>
                <c:pt idx="4">
                  <c:v>38909</c:v>
                </c:pt>
                <c:pt idx="5">
                  <c:v>38916</c:v>
                </c:pt>
                <c:pt idx="6">
                  <c:v>38923</c:v>
                </c:pt>
                <c:pt idx="7">
                  <c:v>38930</c:v>
                </c:pt>
                <c:pt idx="8">
                  <c:v>38937</c:v>
                </c:pt>
                <c:pt idx="9">
                  <c:v>38944</c:v>
                </c:pt>
                <c:pt idx="10">
                  <c:v>38951</c:v>
                </c:pt>
                <c:pt idx="11">
                  <c:v>38958</c:v>
                </c:pt>
                <c:pt idx="12">
                  <c:v>38965</c:v>
                </c:pt>
                <c:pt idx="13">
                  <c:v>38972</c:v>
                </c:pt>
                <c:pt idx="14">
                  <c:v>38979</c:v>
                </c:pt>
                <c:pt idx="15">
                  <c:v>38986</c:v>
                </c:pt>
                <c:pt idx="16">
                  <c:v>38993</c:v>
                </c:pt>
                <c:pt idx="17">
                  <c:v>39000</c:v>
                </c:pt>
                <c:pt idx="18">
                  <c:v>39007</c:v>
                </c:pt>
                <c:pt idx="19">
                  <c:v>39014</c:v>
                </c:pt>
                <c:pt idx="20">
                  <c:v>39021</c:v>
                </c:pt>
                <c:pt idx="21">
                  <c:v>39028</c:v>
                </c:pt>
                <c:pt idx="22">
                  <c:v>39035</c:v>
                </c:pt>
                <c:pt idx="23">
                  <c:v>39042</c:v>
                </c:pt>
                <c:pt idx="24">
                  <c:v>39049</c:v>
                </c:pt>
                <c:pt idx="25">
                  <c:v>39056</c:v>
                </c:pt>
                <c:pt idx="26">
                  <c:v>39063</c:v>
                </c:pt>
                <c:pt idx="27">
                  <c:v>39070</c:v>
                </c:pt>
                <c:pt idx="28">
                  <c:v>39077</c:v>
                </c:pt>
                <c:pt idx="29">
                  <c:v>39085</c:v>
                </c:pt>
                <c:pt idx="30">
                  <c:v>39091</c:v>
                </c:pt>
                <c:pt idx="31">
                  <c:v>39098</c:v>
                </c:pt>
                <c:pt idx="32">
                  <c:v>39105</c:v>
                </c:pt>
                <c:pt idx="33">
                  <c:v>39112</c:v>
                </c:pt>
                <c:pt idx="34">
                  <c:v>39119</c:v>
                </c:pt>
                <c:pt idx="35">
                  <c:v>39126</c:v>
                </c:pt>
                <c:pt idx="36">
                  <c:v>39133</c:v>
                </c:pt>
                <c:pt idx="37">
                  <c:v>39140</c:v>
                </c:pt>
                <c:pt idx="38">
                  <c:v>39147</c:v>
                </c:pt>
                <c:pt idx="39">
                  <c:v>39154</c:v>
                </c:pt>
                <c:pt idx="40">
                  <c:v>39161</c:v>
                </c:pt>
                <c:pt idx="41">
                  <c:v>39168</c:v>
                </c:pt>
                <c:pt idx="42">
                  <c:v>39175</c:v>
                </c:pt>
                <c:pt idx="43">
                  <c:v>39182</c:v>
                </c:pt>
                <c:pt idx="44">
                  <c:v>39189</c:v>
                </c:pt>
                <c:pt idx="45">
                  <c:v>39196</c:v>
                </c:pt>
                <c:pt idx="46">
                  <c:v>39203</c:v>
                </c:pt>
                <c:pt idx="47">
                  <c:v>39210</c:v>
                </c:pt>
                <c:pt idx="48">
                  <c:v>39217</c:v>
                </c:pt>
                <c:pt idx="49">
                  <c:v>39224</c:v>
                </c:pt>
                <c:pt idx="50">
                  <c:v>39231</c:v>
                </c:pt>
                <c:pt idx="51">
                  <c:v>39238</c:v>
                </c:pt>
                <c:pt idx="52">
                  <c:v>39245</c:v>
                </c:pt>
                <c:pt idx="53">
                  <c:v>39252</c:v>
                </c:pt>
                <c:pt idx="54">
                  <c:v>39259</c:v>
                </c:pt>
                <c:pt idx="55">
                  <c:v>39266</c:v>
                </c:pt>
                <c:pt idx="56">
                  <c:v>39273</c:v>
                </c:pt>
                <c:pt idx="57">
                  <c:v>39280</c:v>
                </c:pt>
                <c:pt idx="58">
                  <c:v>39287</c:v>
                </c:pt>
                <c:pt idx="59">
                  <c:v>39294</c:v>
                </c:pt>
                <c:pt idx="60">
                  <c:v>39301</c:v>
                </c:pt>
                <c:pt idx="61">
                  <c:v>39308</c:v>
                </c:pt>
                <c:pt idx="62">
                  <c:v>39315</c:v>
                </c:pt>
                <c:pt idx="63">
                  <c:v>39322</c:v>
                </c:pt>
                <c:pt idx="64">
                  <c:v>39329</c:v>
                </c:pt>
                <c:pt idx="65">
                  <c:v>39336</c:v>
                </c:pt>
                <c:pt idx="66">
                  <c:v>39343</c:v>
                </c:pt>
                <c:pt idx="67">
                  <c:v>39350</c:v>
                </c:pt>
                <c:pt idx="68">
                  <c:v>39357</c:v>
                </c:pt>
                <c:pt idx="69">
                  <c:v>39364</c:v>
                </c:pt>
                <c:pt idx="70">
                  <c:v>39371</c:v>
                </c:pt>
                <c:pt idx="71">
                  <c:v>39378</c:v>
                </c:pt>
                <c:pt idx="72">
                  <c:v>39385</c:v>
                </c:pt>
                <c:pt idx="73">
                  <c:v>39392</c:v>
                </c:pt>
                <c:pt idx="74">
                  <c:v>39399</c:v>
                </c:pt>
                <c:pt idx="75">
                  <c:v>39406</c:v>
                </c:pt>
                <c:pt idx="76">
                  <c:v>39413</c:v>
                </c:pt>
                <c:pt idx="77">
                  <c:v>39420</c:v>
                </c:pt>
                <c:pt idx="78">
                  <c:v>39427</c:v>
                </c:pt>
                <c:pt idx="79">
                  <c:v>39434</c:v>
                </c:pt>
                <c:pt idx="80">
                  <c:v>39440</c:v>
                </c:pt>
                <c:pt idx="81">
                  <c:v>39447</c:v>
                </c:pt>
                <c:pt idx="82">
                  <c:v>39455</c:v>
                </c:pt>
                <c:pt idx="83">
                  <c:v>39462</c:v>
                </c:pt>
                <c:pt idx="84">
                  <c:v>39469</c:v>
                </c:pt>
                <c:pt idx="85">
                  <c:v>39476</c:v>
                </c:pt>
                <c:pt idx="86">
                  <c:v>39483</c:v>
                </c:pt>
                <c:pt idx="87">
                  <c:v>39490</c:v>
                </c:pt>
                <c:pt idx="88">
                  <c:v>39497</c:v>
                </c:pt>
                <c:pt idx="89">
                  <c:v>39504</c:v>
                </c:pt>
                <c:pt idx="90">
                  <c:v>39511</c:v>
                </c:pt>
                <c:pt idx="91">
                  <c:v>39518</c:v>
                </c:pt>
                <c:pt idx="92">
                  <c:v>39525</c:v>
                </c:pt>
                <c:pt idx="93">
                  <c:v>39532</c:v>
                </c:pt>
                <c:pt idx="94">
                  <c:v>39539</c:v>
                </c:pt>
                <c:pt idx="95">
                  <c:v>39546</c:v>
                </c:pt>
                <c:pt idx="96">
                  <c:v>39553</c:v>
                </c:pt>
                <c:pt idx="97">
                  <c:v>39560</c:v>
                </c:pt>
                <c:pt idx="98">
                  <c:v>39567</c:v>
                </c:pt>
                <c:pt idx="99">
                  <c:v>39574</c:v>
                </c:pt>
                <c:pt idx="100">
                  <c:v>39581</c:v>
                </c:pt>
                <c:pt idx="101">
                  <c:v>39588</c:v>
                </c:pt>
                <c:pt idx="102">
                  <c:v>39595</c:v>
                </c:pt>
                <c:pt idx="103">
                  <c:v>39602</c:v>
                </c:pt>
                <c:pt idx="104">
                  <c:v>39609</c:v>
                </c:pt>
                <c:pt idx="105">
                  <c:v>39616</c:v>
                </c:pt>
                <c:pt idx="106">
                  <c:v>39623</c:v>
                </c:pt>
                <c:pt idx="107">
                  <c:v>39630</c:v>
                </c:pt>
                <c:pt idx="108">
                  <c:v>39637</c:v>
                </c:pt>
                <c:pt idx="109">
                  <c:v>39644</c:v>
                </c:pt>
                <c:pt idx="110">
                  <c:v>39651</c:v>
                </c:pt>
                <c:pt idx="111">
                  <c:v>39658</c:v>
                </c:pt>
                <c:pt idx="112">
                  <c:v>39665</c:v>
                </c:pt>
                <c:pt idx="113">
                  <c:v>39672</c:v>
                </c:pt>
                <c:pt idx="114">
                  <c:v>39679</c:v>
                </c:pt>
                <c:pt idx="115">
                  <c:v>39686</c:v>
                </c:pt>
                <c:pt idx="116">
                  <c:v>39693</c:v>
                </c:pt>
                <c:pt idx="117">
                  <c:v>39700</c:v>
                </c:pt>
                <c:pt idx="118">
                  <c:v>39707</c:v>
                </c:pt>
                <c:pt idx="119">
                  <c:v>39714</c:v>
                </c:pt>
                <c:pt idx="120">
                  <c:v>39721</c:v>
                </c:pt>
                <c:pt idx="121">
                  <c:v>39728</c:v>
                </c:pt>
                <c:pt idx="122">
                  <c:v>39735</c:v>
                </c:pt>
                <c:pt idx="123">
                  <c:v>39742</c:v>
                </c:pt>
                <c:pt idx="124">
                  <c:v>39749</c:v>
                </c:pt>
                <c:pt idx="125">
                  <c:v>39756</c:v>
                </c:pt>
                <c:pt idx="126">
                  <c:v>39763</c:v>
                </c:pt>
                <c:pt idx="127">
                  <c:v>39770</c:v>
                </c:pt>
                <c:pt idx="128">
                  <c:v>39777</c:v>
                </c:pt>
                <c:pt idx="129">
                  <c:v>39784</c:v>
                </c:pt>
                <c:pt idx="130">
                  <c:v>39791</c:v>
                </c:pt>
                <c:pt idx="131">
                  <c:v>39798</c:v>
                </c:pt>
                <c:pt idx="132">
                  <c:v>39804</c:v>
                </c:pt>
                <c:pt idx="133">
                  <c:v>39812</c:v>
                </c:pt>
                <c:pt idx="134">
                  <c:v>39819</c:v>
                </c:pt>
                <c:pt idx="135">
                  <c:v>39826</c:v>
                </c:pt>
                <c:pt idx="136">
                  <c:v>39833</c:v>
                </c:pt>
                <c:pt idx="137">
                  <c:v>39840</c:v>
                </c:pt>
                <c:pt idx="138">
                  <c:v>39847</c:v>
                </c:pt>
                <c:pt idx="139">
                  <c:v>39854</c:v>
                </c:pt>
                <c:pt idx="140">
                  <c:v>39861</c:v>
                </c:pt>
                <c:pt idx="141">
                  <c:v>39868</c:v>
                </c:pt>
                <c:pt idx="142">
                  <c:v>39875</c:v>
                </c:pt>
                <c:pt idx="143">
                  <c:v>39882</c:v>
                </c:pt>
                <c:pt idx="144">
                  <c:v>39889</c:v>
                </c:pt>
                <c:pt idx="145">
                  <c:v>39896</c:v>
                </c:pt>
                <c:pt idx="146">
                  <c:v>39903</c:v>
                </c:pt>
                <c:pt idx="147">
                  <c:v>39910</c:v>
                </c:pt>
                <c:pt idx="148">
                  <c:v>39917</c:v>
                </c:pt>
                <c:pt idx="149">
                  <c:v>39924</c:v>
                </c:pt>
                <c:pt idx="150">
                  <c:v>39931</c:v>
                </c:pt>
                <c:pt idx="151">
                  <c:v>39938</c:v>
                </c:pt>
                <c:pt idx="152">
                  <c:v>39945</c:v>
                </c:pt>
                <c:pt idx="153">
                  <c:v>39952</c:v>
                </c:pt>
                <c:pt idx="154">
                  <c:v>39959</c:v>
                </c:pt>
                <c:pt idx="155">
                  <c:v>39966</c:v>
                </c:pt>
                <c:pt idx="156">
                  <c:v>39973</c:v>
                </c:pt>
                <c:pt idx="157">
                  <c:v>39980</c:v>
                </c:pt>
                <c:pt idx="158">
                  <c:v>39987</c:v>
                </c:pt>
                <c:pt idx="159">
                  <c:v>39994</c:v>
                </c:pt>
                <c:pt idx="160">
                  <c:v>40001</c:v>
                </c:pt>
                <c:pt idx="161">
                  <c:v>40008</c:v>
                </c:pt>
                <c:pt idx="162">
                  <c:v>40015</c:v>
                </c:pt>
                <c:pt idx="163">
                  <c:v>40022</c:v>
                </c:pt>
                <c:pt idx="164">
                  <c:v>40029</c:v>
                </c:pt>
                <c:pt idx="165">
                  <c:v>40036</c:v>
                </c:pt>
                <c:pt idx="166">
                  <c:v>40043</c:v>
                </c:pt>
                <c:pt idx="167">
                  <c:v>40050</c:v>
                </c:pt>
                <c:pt idx="168">
                  <c:v>40057</c:v>
                </c:pt>
                <c:pt idx="169">
                  <c:v>40064</c:v>
                </c:pt>
                <c:pt idx="170">
                  <c:v>40071</c:v>
                </c:pt>
                <c:pt idx="171">
                  <c:v>40078</c:v>
                </c:pt>
                <c:pt idx="172">
                  <c:v>40085</c:v>
                </c:pt>
                <c:pt idx="173">
                  <c:v>40092</c:v>
                </c:pt>
                <c:pt idx="174">
                  <c:v>40099</c:v>
                </c:pt>
                <c:pt idx="175">
                  <c:v>40106</c:v>
                </c:pt>
                <c:pt idx="176">
                  <c:v>40113</c:v>
                </c:pt>
                <c:pt idx="177">
                  <c:v>40120</c:v>
                </c:pt>
                <c:pt idx="178">
                  <c:v>40126</c:v>
                </c:pt>
                <c:pt idx="179">
                  <c:v>40134</c:v>
                </c:pt>
                <c:pt idx="180">
                  <c:v>40141</c:v>
                </c:pt>
                <c:pt idx="181">
                  <c:v>40148</c:v>
                </c:pt>
                <c:pt idx="182">
                  <c:v>40155</c:v>
                </c:pt>
                <c:pt idx="183">
                  <c:v>40162</c:v>
                </c:pt>
                <c:pt idx="184">
                  <c:v>40169</c:v>
                </c:pt>
                <c:pt idx="185">
                  <c:v>40176</c:v>
                </c:pt>
                <c:pt idx="186">
                  <c:v>40183</c:v>
                </c:pt>
                <c:pt idx="187">
                  <c:v>40190</c:v>
                </c:pt>
                <c:pt idx="188">
                  <c:v>40197</c:v>
                </c:pt>
                <c:pt idx="189">
                  <c:v>40204</c:v>
                </c:pt>
                <c:pt idx="190">
                  <c:v>40211</c:v>
                </c:pt>
                <c:pt idx="191">
                  <c:v>40218</c:v>
                </c:pt>
                <c:pt idx="192">
                  <c:v>40225</c:v>
                </c:pt>
                <c:pt idx="193">
                  <c:v>40232</c:v>
                </c:pt>
                <c:pt idx="194">
                  <c:v>40239</c:v>
                </c:pt>
                <c:pt idx="195">
                  <c:v>40246</c:v>
                </c:pt>
                <c:pt idx="196">
                  <c:v>40253</c:v>
                </c:pt>
                <c:pt idx="197">
                  <c:v>40260</c:v>
                </c:pt>
                <c:pt idx="198">
                  <c:v>40267</c:v>
                </c:pt>
                <c:pt idx="199">
                  <c:v>40274</c:v>
                </c:pt>
                <c:pt idx="200">
                  <c:v>40281</c:v>
                </c:pt>
                <c:pt idx="201">
                  <c:v>40288</c:v>
                </c:pt>
                <c:pt idx="202">
                  <c:v>40295</c:v>
                </c:pt>
                <c:pt idx="203">
                  <c:v>40302</c:v>
                </c:pt>
                <c:pt idx="204">
                  <c:v>40309</c:v>
                </c:pt>
                <c:pt idx="205">
                  <c:v>40316</c:v>
                </c:pt>
                <c:pt idx="206">
                  <c:v>40323</c:v>
                </c:pt>
                <c:pt idx="207">
                  <c:v>40330</c:v>
                </c:pt>
                <c:pt idx="208">
                  <c:v>40337</c:v>
                </c:pt>
                <c:pt idx="209">
                  <c:v>40344</c:v>
                </c:pt>
                <c:pt idx="210">
                  <c:v>40351</c:v>
                </c:pt>
                <c:pt idx="211">
                  <c:v>40358</c:v>
                </c:pt>
                <c:pt idx="212">
                  <c:v>40365</c:v>
                </c:pt>
                <c:pt idx="213">
                  <c:v>40372</c:v>
                </c:pt>
                <c:pt idx="214">
                  <c:v>40379</c:v>
                </c:pt>
                <c:pt idx="215">
                  <c:v>40386</c:v>
                </c:pt>
                <c:pt idx="216">
                  <c:v>40393</c:v>
                </c:pt>
                <c:pt idx="217">
                  <c:v>40400</c:v>
                </c:pt>
                <c:pt idx="218">
                  <c:v>40407</c:v>
                </c:pt>
                <c:pt idx="219">
                  <c:v>40414</c:v>
                </c:pt>
                <c:pt idx="220">
                  <c:v>40421</c:v>
                </c:pt>
                <c:pt idx="221">
                  <c:v>40428</c:v>
                </c:pt>
                <c:pt idx="222">
                  <c:v>40435</c:v>
                </c:pt>
                <c:pt idx="223">
                  <c:v>40442</c:v>
                </c:pt>
                <c:pt idx="224">
                  <c:v>40449</c:v>
                </c:pt>
                <c:pt idx="225">
                  <c:v>40456</c:v>
                </c:pt>
                <c:pt idx="226">
                  <c:v>40463</c:v>
                </c:pt>
                <c:pt idx="227">
                  <c:v>40470</c:v>
                </c:pt>
                <c:pt idx="228">
                  <c:v>40477</c:v>
                </c:pt>
                <c:pt idx="229">
                  <c:v>40484</c:v>
                </c:pt>
                <c:pt idx="230">
                  <c:v>40491</c:v>
                </c:pt>
                <c:pt idx="231">
                  <c:v>40498</c:v>
                </c:pt>
                <c:pt idx="232">
                  <c:v>40505</c:v>
                </c:pt>
                <c:pt idx="233">
                  <c:v>40512</c:v>
                </c:pt>
                <c:pt idx="234">
                  <c:v>40519</c:v>
                </c:pt>
                <c:pt idx="235">
                  <c:v>40526</c:v>
                </c:pt>
                <c:pt idx="236">
                  <c:v>40533</c:v>
                </c:pt>
                <c:pt idx="237">
                  <c:v>40540</c:v>
                </c:pt>
                <c:pt idx="238">
                  <c:v>40547</c:v>
                </c:pt>
                <c:pt idx="239">
                  <c:v>40554</c:v>
                </c:pt>
                <c:pt idx="240">
                  <c:v>40561</c:v>
                </c:pt>
                <c:pt idx="241">
                  <c:v>40568</c:v>
                </c:pt>
                <c:pt idx="242">
                  <c:v>40575</c:v>
                </c:pt>
                <c:pt idx="243">
                  <c:v>40582</c:v>
                </c:pt>
                <c:pt idx="244">
                  <c:v>40589</c:v>
                </c:pt>
                <c:pt idx="245">
                  <c:v>40596</c:v>
                </c:pt>
                <c:pt idx="246">
                  <c:v>40603</c:v>
                </c:pt>
                <c:pt idx="247">
                  <c:v>40610</c:v>
                </c:pt>
                <c:pt idx="248">
                  <c:v>40617</c:v>
                </c:pt>
                <c:pt idx="249">
                  <c:v>40624</c:v>
                </c:pt>
                <c:pt idx="250">
                  <c:v>40631</c:v>
                </c:pt>
                <c:pt idx="251">
                  <c:v>40638</c:v>
                </c:pt>
                <c:pt idx="252">
                  <c:v>40645</c:v>
                </c:pt>
                <c:pt idx="253">
                  <c:v>40652</c:v>
                </c:pt>
                <c:pt idx="254">
                  <c:v>40659</c:v>
                </c:pt>
                <c:pt idx="255">
                  <c:v>40666</c:v>
                </c:pt>
                <c:pt idx="256">
                  <c:v>40673</c:v>
                </c:pt>
                <c:pt idx="257">
                  <c:v>40680</c:v>
                </c:pt>
                <c:pt idx="258">
                  <c:v>40687</c:v>
                </c:pt>
                <c:pt idx="259">
                  <c:v>40694</c:v>
                </c:pt>
                <c:pt idx="260">
                  <c:v>40701</c:v>
                </c:pt>
                <c:pt idx="261">
                  <c:v>40708</c:v>
                </c:pt>
                <c:pt idx="262">
                  <c:v>40715</c:v>
                </c:pt>
                <c:pt idx="263">
                  <c:v>40722</c:v>
                </c:pt>
                <c:pt idx="264">
                  <c:v>40729</c:v>
                </c:pt>
                <c:pt idx="265">
                  <c:v>40736</c:v>
                </c:pt>
                <c:pt idx="266">
                  <c:v>40743</c:v>
                </c:pt>
                <c:pt idx="267">
                  <c:v>40750</c:v>
                </c:pt>
                <c:pt idx="268">
                  <c:v>40757</c:v>
                </c:pt>
                <c:pt idx="269">
                  <c:v>40764</c:v>
                </c:pt>
                <c:pt idx="270">
                  <c:v>40771</c:v>
                </c:pt>
                <c:pt idx="271">
                  <c:v>40778</c:v>
                </c:pt>
                <c:pt idx="272">
                  <c:v>40785</c:v>
                </c:pt>
                <c:pt idx="273">
                  <c:v>40792</c:v>
                </c:pt>
                <c:pt idx="274">
                  <c:v>40799</c:v>
                </c:pt>
                <c:pt idx="275">
                  <c:v>40806</c:v>
                </c:pt>
                <c:pt idx="276">
                  <c:v>40813</c:v>
                </c:pt>
                <c:pt idx="277">
                  <c:v>40820</c:v>
                </c:pt>
                <c:pt idx="278">
                  <c:v>40827</c:v>
                </c:pt>
                <c:pt idx="279">
                  <c:v>40834</c:v>
                </c:pt>
                <c:pt idx="280">
                  <c:v>40841</c:v>
                </c:pt>
                <c:pt idx="281">
                  <c:v>40848</c:v>
                </c:pt>
                <c:pt idx="282">
                  <c:v>40855</c:v>
                </c:pt>
                <c:pt idx="283">
                  <c:v>40862</c:v>
                </c:pt>
                <c:pt idx="284">
                  <c:v>40869</c:v>
                </c:pt>
                <c:pt idx="285">
                  <c:v>40876</c:v>
                </c:pt>
                <c:pt idx="286">
                  <c:v>40883</c:v>
                </c:pt>
                <c:pt idx="287">
                  <c:v>40890</c:v>
                </c:pt>
                <c:pt idx="288">
                  <c:v>40897</c:v>
                </c:pt>
                <c:pt idx="289">
                  <c:v>40904</c:v>
                </c:pt>
                <c:pt idx="290">
                  <c:v>40911</c:v>
                </c:pt>
                <c:pt idx="291">
                  <c:v>40918</c:v>
                </c:pt>
                <c:pt idx="292">
                  <c:v>40925</c:v>
                </c:pt>
                <c:pt idx="293">
                  <c:v>40932</c:v>
                </c:pt>
                <c:pt idx="294">
                  <c:v>40939</c:v>
                </c:pt>
                <c:pt idx="295">
                  <c:v>40946</c:v>
                </c:pt>
                <c:pt idx="296">
                  <c:v>40953</c:v>
                </c:pt>
                <c:pt idx="297">
                  <c:v>40960</c:v>
                </c:pt>
                <c:pt idx="298">
                  <c:v>40967</c:v>
                </c:pt>
                <c:pt idx="299">
                  <c:v>40974</c:v>
                </c:pt>
                <c:pt idx="300">
                  <c:v>40981</c:v>
                </c:pt>
                <c:pt idx="301">
                  <c:v>40988</c:v>
                </c:pt>
                <c:pt idx="302">
                  <c:v>40995</c:v>
                </c:pt>
                <c:pt idx="303">
                  <c:v>41002</c:v>
                </c:pt>
                <c:pt idx="304">
                  <c:v>41009</c:v>
                </c:pt>
                <c:pt idx="305">
                  <c:v>41016</c:v>
                </c:pt>
                <c:pt idx="306">
                  <c:v>41023</c:v>
                </c:pt>
                <c:pt idx="307">
                  <c:v>41030</c:v>
                </c:pt>
                <c:pt idx="308">
                  <c:v>41037</c:v>
                </c:pt>
                <c:pt idx="309">
                  <c:v>41044</c:v>
                </c:pt>
                <c:pt idx="310">
                  <c:v>41051</c:v>
                </c:pt>
                <c:pt idx="311">
                  <c:v>41058</c:v>
                </c:pt>
                <c:pt idx="312">
                  <c:v>41065</c:v>
                </c:pt>
                <c:pt idx="313">
                  <c:v>41072</c:v>
                </c:pt>
                <c:pt idx="314">
                  <c:v>41079</c:v>
                </c:pt>
                <c:pt idx="315">
                  <c:v>41086</c:v>
                </c:pt>
                <c:pt idx="316">
                  <c:v>41093</c:v>
                </c:pt>
                <c:pt idx="317">
                  <c:v>41100</c:v>
                </c:pt>
                <c:pt idx="318">
                  <c:v>41107</c:v>
                </c:pt>
                <c:pt idx="319">
                  <c:v>41114</c:v>
                </c:pt>
                <c:pt idx="320">
                  <c:v>41121</c:v>
                </c:pt>
                <c:pt idx="321">
                  <c:v>41128</c:v>
                </c:pt>
                <c:pt idx="322">
                  <c:v>41135</c:v>
                </c:pt>
                <c:pt idx="323">
                  <c:v>41142</c:v>
                </c:pt>
                <c:pt idx="324">
                  <c:v>41149</c:v>
                </c:pt>
                <c:pt idx="325">
                  <c:v>41156</c:v>
                </c:pt>
                <c:pt idx="326">
                  <c:v>41163</c:v>
                </c:pt>
                <c:pt idx="327">
                  <c:v>41170</c:v>
                </c:pt>
                <c:pt idx="328">
                  <c:v>41177</c:v>
                </c:pt>
                <c:pt idx="329">
                  <c:v>41184</c:v>
                </c:pt>
                <c:pt idx="330">
                  <c:v>41191</c:v>
                </c:pt>
                <c:pt idx="331">
                  <c:v>41198</c:v>
                </c:pt>
                <c:pt idx="332">
                  <c:v>41205</c:v>
                </c:pt>
                <c:pt idx="333">
                  <c:v>41212</c:v>
                </c:pt>
                <c:pt idx="334">
                  <c:v>41219</c:v>
                </c:pt>
                <c:pt idx="335">
                  <c:v>41226</c:v>
                </c:pt>
                <c:pt idx="336">
                  <c:v>41233</c:v>
                </c:pt>
                <c:pt idx="337">
                  <c:v>41240</c:v>
                </c:pt>
                <c:pt idx="338">
                  <c:v>41247</c:v>
                </c:pt>
                <c:pt idx="339">
                  <c:v>41254</c:v>
                </c:pt>
                <c:pt idx="340">
                  <c:v>41261</c:v>
                </c:pt>
                <c:pt idx="341">
                  <c:v>41267</c:v>
                </c:pt>
                <c:pt idx="342">
                  <c:v>41274</c:v>
                </c:pt>
                <c:pt idx="343">
                  <c:v>41282</c:v>
                </c:pt>
                <c:pt idx="344">
                  <c:v>41289</c:v>
                </c:pt>
                <c:pt idx="345">
                  <c:v>41296</c:v>
                </c:pt>
                <c:pt idx="346">
                  <c:v>41303</c:v>
                </c:pt>
                <c:pt idx="347">
                  <c:v>41310</c:v>
                </c:pt>
                <c:pt idx="348">
                  <c:v>41317</c:v>
                </c:pt>
                <c:pt idx="349">
                  <c:v>41324</c:v>
                </c:pt>
                <c:pt idx="350">
                  <c:v>41331</c:v>
                </c:pt>
                <c:pt idx="351">
                  <c:v>41338</c:v>
                </c:pt>
                <c:pt idx="352">
                  <c:v>41345</c:v>
                </c:pt>
                <c:pt idx="353">
                  <c:v>41352</c:v>
                </c:pt>
                <c:pt idx="354">
                  <c:v>41359</c:v>
                </c:pt>
                <c:pt idx="355">
                  <c:v>41366</c:v>
                </c:pt>
                <c:pt idx="356">
                  <c:v>41373</c:v>
                </c:pt>
                <c:pt idx="357">
                  <c:v>41380</c:v>
                </c:pt>
                <c:pt idx="358">
                  <c:v>41387</c:v>
                </c:pt>
                <c:pt idx="359">
                  <c:v>41394</c:v>
                </c:pt>
                <c:pt idx="360">
                  <c:v>41401</c:v>
                </c:pt>
                <c:pt idx="361">
                  <c:v>41408</c:v>
                </c:pt>
                <c:pt idx="362">
                  <c:v>41415</c:v>
                </c:pt>
                <c:pt idx="363">
                  <c:v>41422</c:v>
                </c:pt>
                <c:pt idx="364">
                  <c:v>41429</c:v>
                </c:pt>
                <c:pt idx="365">
                  <c:v>41436</c:v>
                </c:pt>
                <c:pt idx="366">
                  <c:v>41443</c:v>
                </c:pt>
                <c:pt idx="367">
                  <c:v>41450</c:v>
                </c:pt>
                <c:pt idx="368">
                  <c:v>41457</c:v>
                </c:pt>
                <c:pt idx="369">
                  <c:v>41464</c:v>
                </c:pt>
                <c:pt idx="370">
                  <c:v>41471</c:v>
                </c:pt>
                <c:pt idx="371">
                  <c:v>41478</c:v>
                </c:pt>
                <c:pt idx="372">
                  <c:v>41485</c:v>
                </c:pt>
                <c:pt idx="373">
                  <c:v>41492</c:v>
                </c:pt>
                <c:pt idx="374">
                  <c:v>41499</c:v>
                </c:pt>
                <c:pt idx="375">
                  <c:v>41506</c:v>
                </c:pt>
                <c:pt idx="376">
                  <c:v>41513</c:v>
                </c:pt>
                <c:pt idx="377">
                  <c:v>41520</c:v>
                </c:pt>
                <c:pt idx="378">
                  <c:v>41527</c:v>
                </c:pt>
                <c:pt idx="379">
                  <c:v>41534</c:v>
                </c:pt>
                <c:pt idx="380">
                  <c:v>41541</c:v>
                </c:pt>
                <c:pt idx="381">
                  <c:v>41548</c:v>
                </c:pt>
                <c:pt idx="382">
                  <c:v>41555</c:v>
                </c:pt>
                <c:pt idx="383">
                  <c:v>41562</c:v>
                </c:pt>
                <c:pt idx="384">
                  <c:v>41569</c:v>
                </c:pt>
                <c:pt idx="385">
                  <c:v>41576</c:v>
                </c:pt>
                <c:pt idx="386">
                  <c:v>41583</c:v>
                </c:pt>
                <c:pt idx="387">
                  <c:v>41590</c:v>
                </c:pt>
                <c:pt idx="388">
                  <c:v>41597</c:v>
                </c:pt>
                <c:pt idx="389">
                  <c:v>41604</c:v>
                </c:pt>
                <c:pt idx="390">
                  <c:v>41611</c:v>
                </c:pt>
                <c:pt idx="391">
                  <c:v>41618</c:v>
                </c:pt>
                <c:pt idx="392">
                  <c:v>41625</c:v>
                </c:pt>
                <c:pt idx="393">
                  <c:v>41632</c:v>
                </c:pt>
                <c:pt idx="394">
                  <c:v>41639</c:v>
                </c:pt>
                <c:pt idx="395">
                  <c:v>41646</c:v>
                </c:pt>
                <c:pt idx="396">
                  <c:v>41653</c:v>
                </c:pt>
                <c:pt idx="397">
                  <c:v>41660</c:v>
                </c:pt>
                <c:pt idx="398">
                  <c:v>41667</c:v>
                </c:pt>
                <c:pt idx="399">
                  <c:v>41674</c:v>
                </c:pt>
                <c:pt idx="400">
                  <c:v>41681</c:v>
                </c:pt>
                <c:pt idx="401">
                  <c:v>41688</c:v>
                </c:pt>
                <c:pt idx="402">
                  <c:v>41695</c:v>
                </c:pt>
                <c:pt idx="403">
                  <c:v>41702</c:v>
                </c:pt>
                <c:pt idx="404">
                  <c:v>41709</c:v>
                </c:pt>
                <c:pt idx="405">
                  <c:v>41716</c:v>
                </c:pt>
                <c:pt idx="406">
                  <c:v>41723</c:v>
                </c:pt>
                <c:pt idx="407">
                  <c:v>41730</c:v>
                </c:pt>
                <c:pt idx="408">
                  <c:v>41737</c:v>
                </c:pt>
                <c:pt idx="409">
                  <c:v>41744</c:v>
                </c:pt>
                <c:pt idx="410">
                  <c:v>41751</c:v>
                </c:pt>
                <c:pt idx="411">
                  <c:v>41758</c:v>
                </c:pt>
                <c:pt idx="412">
                  <c:v>41765</c:v>
                </c:pt>
                <c:pt idx="413">
                  <c:v>41772</c:v>
                </c:pt>
                <c:pt idx="414">
                  <c:v>41779</c:v>
                </c:pt>
                <c:pt idx="415">
                  <c:v>41786</c:v>
                </c:pt>
                <c:pt idx="416">
                  <c:v>41793</c:v>
                </c:pt>
                <c:pt idx="417">
                  <c:v>41800</c:v>
                </c:pt>
                <c:pt idx="418">
                  <c:v>41807</c:v>
                </c:pt>
                <c:pt idx="419">
                  <c:v>41814</c:v>
                </c:pt>
                <c:pt idx="420">
                  <c:v>41821</c:v>
                </c:pt>
                <c:pt idx="421">
                  <c:v>41828</c:v>
                </c:pt>
                <c:pt idx="422">
                  <c:v>41835</c:v>
                </c:pt>
                <c:pt idx="423">
                  <c:v>41842</c:v>
                </c:pt>
                <c:pt idx="424">
                  <c:v>41849</c:v>
                </c:pt>
                <c:pt idx="425">
                  <c:v>41856</c:v>
                </c:pt>
                <c:pt idx="426">
                  <c:v>41863</c:v>
                </c:pt>
                <c:pt idx="427">
                  <c:v>41870</c:v>
                </c:pt>
                <c:pt idx="428">
                  <c:v>41877</c:v>
                </c:pt>
                <c:pt idx="429">
                  <c:v>41884</c:v>
                </c:pt>
                <c:pt idx="430">
                  <c:v>41891</c:v>
                </c:pt>
                <c:pt idx="431">
                  <c:v>41898</c:v>
                </c:pt>
                <c:pt idx="432">
                  <c:v>41905</c:v>
                </c:pt>
                <c:pt idx="433">
                  <c:v>41912</c:v>
                </c:pt>
                <c:pt idx="434">
                  <c:v>41919</c:v>
                </c:pt>
                <c:pt idx="435">
                  <c:v>41926</c:v>
                </c:pt>
                <c:pt idx="436">
                  <c:v>41933</c:v>
                </c:pt>
                <c:pt idx="437">
                  <c:v>41940</c:v>
                </c:pt>
                <c:pt idx="438">
                  <c:v>41947</c:v>
                </c:pt>
                <c:pt idx="439">
                  <c:v>41954</c:v>
                </c:pt>
                <c:pt idx="440">
                  <c:v>41961</c:v>
                </c:pt>
                <c:pt idx="441">
                  <c:v>41968</c:v>
                </c:pt>
                <c:pt idx="442">
                  <c:v>41975</c:v>
                </c:pt>
                <c:pt idx="443">
                  <c:v>41982</c:v>
                </c:pt>
                <c:pt idx="444">
                  <c:v>41989</c:v>
                </c:pt>
                <c:pt idx="445">
                  <c:v>41996</c:v>
                </c:pt>
                <c:pt idx="446">
                  <c:v>42003</c:v>
                </c:pt>
                <c:pt idx="447">
                  <c:v>42010</c:v>
                </c:pt>
                <c:pt idx="448">
                  <c:v>42017</c:v>
                </c:pt>
                <c:pt idx="449">
                  <c:v>42024</c:v>
                </c:pt>
                <c:pt idx="450">
                  <c:v>42031</c:v>
                </c:pt>
                <c:pt idx="451">
                  <c:v>42038</c:v>
                </c:pt>
                <c:pt idx="452">
                  <c:v>42045</c:v>
                </c:pt>
                <c:pt idx="453">
                  <c:v>42052</c:v>
                </c:pt>
                <c:pt idx="454">
                  <c:v>42059</c:v>
                </c:pt>
                <c:pt idx="455">
                  <c:v>42066</c:v>
                </c:pt>
                <c:pt idx="456">
                  <c:v>42073</c:v>
                </c:pt>
                <c:pt idx="457">
                  <c:v>42080</c:v>
                </c:pt>
                <c:pt idx="458">
                  <c:v>42087</c:v>
                </c:pt>
                <c:pt idx="459">
                  <c:v>42094</c:v>
                </c:pt>
                <c:pt idx="460">
                  <c:v>42101</c:v>
                </c:pt>
                <c:pt idx="461">
                  <c:v>42108</c:v>
                </c:pt>
                <c:pt idx="462">
                  <c:v>42115</c:v>
                </c:pt>
                <c:pt idx="463">
                  <c:v>42122</c:v>
                </c:pt>
                <c:pt idx="464">
                  <c:v>42129</c:v>
                </c:pt>
                <c:pt idx="465">
                  <c:v>42136</c:v>
                </c:pt>
                <c:pt idx="466">
                  <c:v>42143</c:v>
                </c:pt>
                <c:pt idx="467">
                  <c:v>42150</c:v>
                </c:pt>
                <c:pt idx="468">
                  <c:v>42157</c:v>
                </c:pt>
                <c:pt idx="469">
                  <c:v>42164</c:v>
                </c:pt>
                <c:pt idx="470">
                  <c:v>42171</c:v>
                </c:pt>
                <c:pt idx="471">
                  <c:v>42178</c:v>
                </c:pt>
                <c:pt idx="472">
                  <c:v>42185</c:v>
                </c:pt>
                <c:pt idx="473">
                  <c:v>42192</c:v>
                </c:pt>
                <c:pt idx="474">
                  <c:v>42199</c:v>
                </c:pt>
                <c:pt idx="475">
                  <c:v>42206</c:v>
                </c:pt>
                <c:pt idx="476">
                  <c:v>42213</c:v>
                </c:pt>
                <c:pt idx="477">
                  <c:v>42220</c:v>
                </c:pt>
                <c:pt idx="478">
                  <c:v>42227</c:v>
                </c:pt>
                <c:pt idx="479">
                  <c:v>42234</c:v>
                </c:pt>
                <c:pt idx="480">
                  <c:v>42241</c:v>
                </c:pt>
                <c:pt idx="481">
                  <c:v>42248</c:v>
                </c:pt>
                <c:pt idx="482">
                  <c:v>42255</c:v>
                </c:pt>
                <c:pt idx="483">
                  <c:v>42262</c:v>
                </c:pt>
                <c:pt idx="484">
                  <c:v>42269</c:v>
                </c:pt>
                <c:pt idx="485">
                  <c:v>42276</c:v>
                </c:pt>
                <c:pt idx="486">
                  <c:v>42283</c:v>
                </c:pt>
                <c:pt idx="487">
                  <c:v>42290</c:v>
                </c:pt>
                <c:pt idx="488">
                  <c:v>42297</c:v>
                </c:pt>
                <c:pt idx="489">
                  <c:v>42304</c:v>
                </c:pt>
                <c:pt idx="490">
                  <c:v>42311</c:v>
                </c:pt>
                <c:pt idx="491">
                  <c:v>42318</c:v>
                </c:pt>
                <c:pt idx="492">
                  <c:v>42325</c:v>
                </c:pt>
                <c:pt idx="493">
                  <c:v>42332</c:v>
                </c:pt>
                <c:pt idx="494">
                  <c:v>42339</c:v>
                </c:pt>
                <c:pt idx="495">
                  <c:v>42346</c:v>
                </c:pt>
                <c:pt idx="496">
                  <c:v>42353</c:v>
                </c:pt>
                <c:pt idx="497">
                  <c:v>42360</c:v>
                </c:pt>
                <c:pt idx="498">
                  <c:v>42367</c:v>
                </c:pt>
                <c:pt idx="499">
                  <c:v>42374</c:v>
                </c:pt>
                <c:pt idx="500">
                  <c:v>42381</c:v>
                </c:pt>
                <c:pt idx="501">
                  <c:v>42388</c:v>
                </c:pt>
                <c:pt idx="502">
                  <c:v>42395</c:v>
                </c:pt>
                <c:pt idx="503">
                  <c:v>42402</c:v>
                </c:pt>
                <c:pt idx="504">
                  <c:v>42409</c:v>
                </c:pt>
                <c:pt idx="505">
                  <c:v>42416</c:v>
                </c:pt>
                <c:pt idx="506">
                  <c:v>42423</c:v>
                </c:pt>
                <c:pt idx="507">
                  <c:v>42430</c:v>
                </c:pt>
                <c:pt idx="508">
                  <c:v>42437</c:v>
                </c:pt>
                <c:pt idx="509">
                  <c:v>42444</c:v>
                </c:pt>
                <c:pt idx="510">
                  <c:v>42451</c:v>
                </c:pt>
                <c:pt idx="511">
                  <c:v>42458</c:v>
                </c:pt>
                <c:pt idx="512">
                  <c:v>42465</c:v>
                </c:pt>
                <c:pt idx="513">
                  <c:v>42472</c:v>
                </c:pt>
                <c:pt idx="514">
                  <c:v>42479</c:v>
                </c:pt>
                <c:pt idx="515">
                  <c:v>42486</c:v>
                </c:pt>
                <c:pt idx="516">
                  <c:v>42493</c:v>
                </c:pt>
                <c:pt idx="517">
                  <c:v>42500</c:v>
                </c:pt>
                <c:pt idx="518">
                  <c:v>42507</c:v>
                </c:pt>
                <c:pt idx="519">
                  <c:v>42514</c:v>
                </c:pt>
                <c:pt idx="520">
                  <c:v>42521</c:v>
                </c:pt>
                <c:pt idx="521">
                  <c:v>42528</c:v>
                </c:pt>
                <c:pt idx="522">
                  <c:v>42535</c:v>
                </c:pt>
                <c:pt idx="523">
                  <c:v>42542</c:v>
                </c:pt>
                <c:pt idx="524">
                  <c:v>42549</c:v>
                </c:pt>
                <c:pt idx="525">
                  <c:v>42556</c:v>
                </c:pt>
                <c:pt idx="526">
                  <c:v>42563</c:v>
                </c:pt>
                <c:pt idx="527">
                  <c:v>42570</c:v>
                </c:pt>
                <c:pt idx="528">
                  <c:v>42577</c:v>
                </c:pt>
                <c:pt idx="529">
                  <c:v>42584</c:v>
                </c:pt>
                <c:pt idx="530">
                  <c:v>42591</c:v>
                </c:pt>
                <c:pt idx="531">
                  <c:v>42598</c:v>
                </c:pt>
                <c:pt idx="532">
                  <c:v>42605</c:v>
                </c:pt>
                <c:pt idx="533">
                  <c:v>42612</c:v>
                </c:pt>
                <c:pt idx="534">
                  <c:v>42619</c:v>
                </c:pt>
                <c:pt idx="535">
                  <c:v>42626</c:v>
                </c:pt>
                <c:pt idx="536">
                  <c:v>42633</c:v>
                </c:pt>
                <c:pt idx="537">
                  <c:v>42640</c:v>
                </c:pt>
                <c:pt idx="538">
                  <c:v>42647</c:v>
                </c:pt>
                <c:pt idx="539">
                  <c:v>42654</c:v>
                </c:pt>
                <c:pt idx="540">
                  <c:v>42661</c:v>
                </c:pt>
                <c:pt idx="541">
                  <c:v>42668</c:v>
                </c:pt>
                <c:pt idx="542">
                  <c:v>42675</c:v>
                </c:pt>
                <c:pt idx="543">
                  <c:v>42682</c:v>
                </c:pt>
                <c:pt idx="544">
                  <c:v>42689</c:v>
                </c:pt>
                <c:pt idx="545">
                  <c:v>42696</c:v>
                </c:pt>
                <c:pt idx="546">
                  <c:v>42703</c:v>
                </c:pt>
                <c:pt idx="547">
                  <c:v>42710</c:v>
                </c:pt>
                <c:pt idx="548">
                  <c:v>42717</c:v>
                </c:pt>
                <c:pt idx="549">
                  <c:v>42724</c:v>
                </c:pt>
                <c:pt idx="550">
                  <c:v>42731</c:v>
                </c:pt>
                <c:pt idx="551">
                  <c:v>42738</c:v>
                </c:pt>
                <c:pt idx="552">
                  <c:v>42745</c:v>
                </c:pt>
                <c:pt idx="553">
                  <c:v>42752</c:v>
                </c:pt>
                <c:pt idx="554">
                  <c:v>42759</c:v>
                </c:pt>
                <c:pt idx="555">
                  <c:v>42766</c:v>
                </c:pt>
                <c:pt idx="556">
                  <c:v>42773</c:v>
                </c:pt>
                <c:pt idx="557">
                  <c:v>42780</c:v>
                </c:pt>
                <c:pt idx="558">
                  <c:v>42787</c:v>
                </c:pt>
                <c:pt idx="559">
                  <c:v>42794</c:v>
                </c:pt>
                <c:pt idx="560">
                  <c:v>42801</c:v>
                </c:pt>
                <c:pt idx="561">
                  <c:v>42808</c:v>
                </c:pt>
                <c:pt idx="562">
                  <c:v>42815</c:v>
                </c:pt>
                <c:pt idx="563">
                  <c:v>42822</c:v>
                </c:pt>
                <c:pt idx="564">
                  <c:v>42829</c:v>
                </c:pt>
                <c:pt idx="565">
                  <c:v>42836</c:v>
                </c:pt>
                <c:pt idx="566">
                  <c:v>42843</c:v>
                </c:pt>
                <c:pt idx="567">
                  <c:v>42850</c:v>
                </c:pt>
                <c:pt idx="568">
                  <c:v>42857</c:v>
                </c:pt>
                <c:pt idx="569">
                  <c:v>42864</c:v>
                </c:pt>
                <c:pt idx="570">
                  <c:v>42871</c:v>
                </c:pt>
                <c:pt idx="571">
                  <c:v>42878</c:v>
                </c:pt>
                <c:pt idx="572">
                  <c:v>42885</c:v>
                </c:pt>
                <c:pt idx="573">
                  <c:v>42892</c:v>
                </c:pt>
                <c:pt idx="574">
                  <c:v>42899</c:v>
                </c:pt>
                <c:pt idx="575">
                  <c:v>42906</c:v>
                </c:pt>
                <c:pt idx="576">
                  <c:v>42913</c:v>
                </c:pt>
                <c:pt idx="577">
                  <c:v>42919</c:v>
                </c:pt>
                <c:pt idx="578">
                  <c:v>42927</c:v>
                </c:pt>
                <c:pt idx="579">
                  <c:v>42934</c:v>
                </c:pt>
                <c:pt idx="580">
                  <c:v>42941</c:v>
                </c:pt>
                <c:pt idx="581">
                  <c:v>42948</c:v>
                </c:pt>
                <c:pt idx="582">
                  <c:v>42955</c:v>
                </c:pt>
                <c:pt idx="583">
                  <c:v>42962</c:v>
                </c:pt>
                <c:pt idx="584">
                  <c:v>42969</c:v>
                </c:pt>
                <c:pt idx="585">
                  <c:v>42976</c:v>
                </c:pt>
                <c:pt idx="586">
                  <c:v>42983</c:v>
                </c:pt>
                <c:pt idx="587">
                  <c:v>42990</c:v>
                </c:pt>
                <c:pt idx="588">
                  <c:v>42997</c:v>
                </c:pt>
                <c:pt idx="589">
                  <c:v>43004</c:v>
                </c:pt>
                <c:pt idx="590">
                  <c:v>43011</c:v>
                </c:pt>
                <c:pt idx="591">
                  <c:v>43018</c:v>
                </c:pt>
                <c:pt idx="592">
                  <c:v>43025</c:v>
                </c:pt>
                <c:pt idx="593">
                  <c:v>43032</c:v>
                </c:pt>
                <c:pt idx="594">
                  <c:v>43039</c:v>
                </c:pt>
                <c:pt idx="595">
                  <c:v>43046</c:v>
                </c:pt>
                <c:pt idx="596">
                  <c:v>43053</c:v>
                </c:pt>
                <c:pt idx="597">
                  <c:v>43060</c:v>
                </c:pt>
                <c:pt idx="598">
                  <c:v>43067</c:v>
                </c:pt>
                <c:pt idx="599">
                  <c:v>43074</c:v>
                </c:pt>
                <c:pt idx="600">
                  <c:v>43081</c:v>
                </c:pt>
                <c:pt idx="601">
                  <c:v>43088</c:v>
                </c:pt>
                <c:pt idx="602">
                  <c:v>43095</c:v>
                </c:pt>
                <c:pt idx="603">
                  <c:v>43102</c:v>
                </c:pt>
                <c:pt idx="604">
                  <c:v>43109</c:v>
                </c:pt>
                <c:pt idx="605">
                  <c:v>43116</c:v>
                </c:pt>
                <c:pt idx="606">
                  <c:v>43123</c:v>
                </c:pt>
                <c:pt idx="607">
                  <c:v>43130</c:v>
                </c:pt>
                <c:pt idx="608">
                  <c:v>43137</c:v>
                </c:pt>
                <c:pt idx="609">
                  <c:v>43144</c:v>
                </c:pt>
                <c:pt idx="610">
                  <c:v>43151</c:v>
                </c:pt>
                <c:pt idx="611">
                  <c:v>43158</c:v>
                </c:pt>
                <c:pt idx="612">
                  <c:v>43165</c:v>
                </c:pt>
                <c:pt idx="613">
                  <c:v>43172</c:v>
                </c:pt>
                <c:pt idx="614">
                  <c:v>43179</c:v>
                </c:pt>
                <c:pt idx="615">
                  <c:v>43186</c:v>
                </c:pt>
                <c:pt idx="616">
                  <c:v>43193</c:v>
                </c:pt>
                <c:pt idx="617">
                  <c:v>43200</c:v>
                </c:pt>
                <c:pt idx="618">
                  <c:v>43207</c:v>
                </c:pt>
                <c:pt idx="619">
                  <c:v>43214</c:v>
                </c:pt>
                <c:pt idx="620">
                  <c:v>43221</c:v>
                </c:pt>
                <c:pt idx="621">
                  <c:v>43228</c:v>
                </c:pt>
                <c:pt idx="622">
                  <c:v>43235</c:v>
                </c:pt>
                <c:pt idx="623">
                  <c:v>43242</c:v>
                </c:pt>
                <c:pt idx="624">
                  <c:v>43249</c:v>
                </c:pt>
                <c:pt idx="625">
                  <c:v>43256</c:v>
                </c:pt>
                <c:pt idx="626">
                  <c:v>43263</c:v>
                </c:pt>
                <c:pt idx="627">
                  <c:v>43270</c:v>
                </c:pt>
                <c:pt idx="628">
                  <c:v>43277</c:v>
                </c:pt>
                <c:pt idx="629">
                  <c:v>43284</c:v>
                </c:pt>
                <c:pt idx="630">
                  <c:v>43291</c:v>
                </c:pt>
                <c:pt idx="631">
                  <c:v>43298</c:v>
                </c:pt>
                <c:pt idx="632">
                  <c:v>43305</c:v>
                </c:pt>
                <c:pt idx="633">
                  <c:v>43312</c:v>
                </c:pt>
                <c:pt idx="634">
                  <c:v>43319</c:v>
                </c:pt>
                <c:pt idx="635">
                  <c:v>43326</c:v>
                </c:pt>
                <c:pt idx="636">
                  <c:v>43333</c:v>
                </c:pt>
                <c:pt idx="637">
                  <c:v>43340</c:v>
                </c:pt>
                <c:pt idx="638">
                  <c:v>43347</c:v>
                </c:pt>
                <c:pt idx="639">
                  <c:v>43354</c:v>
                </c:pt>
                <c:pt idx="640">
                  <c:v>43361</c:v>
                </c:pt>
                <c:pt idx="641">
                  <c:v>43368</c:v>
                </c:pt>
                <c:pt idx="642">
                  <c:v>43375</c:v>
                </c:pt>
                <c:pt idx="643">
                  <c:v>43382</c:v>
                </c:pt>
                <c:pt idx="644">
                  <c:v>43389</c:v>
                </c:pt>
                <c:pt idx="645">
                  <c:v>43396</c:v>
                </c:pt>
                <c:pt idx="646">
                  <c:v>43403</c:v>
                </c:pt>
                <c:pt idx="647">
                  <c:v>43410</c:v>
                </c:pt>
                <c:pt idx="648">
                  <c:v>43417</c:v>
                </c:pt>
                <c:pt idx="649">
                  <c:v>43424</c:v>
                </c:pt>
                <c:pt idx="650">
                  <c:v>43431</c:v>
                </c:pt>
                <c:pt idx="651">
                  <c:v>43438</c:v>
                </c:pt>
                <c:pt idx="652">
                  <c:v>43445</c:v>
                </c:pt>
                <c:pt idx="653">
                  <c:v>43452</c:v>
                </c:pt>
                <c:pt idx="654">
                  <c:v>43458</c:v>
                </c:pt>
                <c:pt idx="655">
                  <c:v>43465</c:v>
                </c:pt>
                <c:pt idx="656">
                  <c:v>43473</c:v>
                </c:pt>
                <c:pt idx="657">
                  <c:v>43480</c:v>
                </c:pt>
                <c:pt idx="658">
                  <c:v>43487</c:v>
                </c:pt>
                <c:pt idx="659">
                  <c:v>43494</c:v>
                </c:pt>
                <c:pt idx="660">
                  <c:v>43501</c:v>
                </c:pt>
                <c:pt idx="661">
                  <c:v>43508</c:v>
                </c:pt>
                <c:pt idx="662">
                  <c:v>43515</c:v>
                </c:pt>
                <c:pt idx="663">
                  <c:v>43522</c:v>
                </c:pt>
                <c:pt idx="664">
                  <c:v>43529</c:v>
                </c:pt>
                <c:pt idx="665">
                  <c:v>43536</c:v>
                </c:pt>
                <c:pt idx="666">
                  <c:v>43543</c:v>
                </c:pt>
                <c:pt idx="667">
                  <c:v>43550</c:v>
                </c:pt>
                <c:pt idx="668">
                  <c:v>43557</c:v>
                </c:pt>
                <c:pt idx="669">
                  <c:v>43564</c:v>
                </c:pt>
                <c:pt idx="670">
                  <c:v>43571</c:v>
                </c:pt>
                <c:pt idx="671">
                  <c:v>43578</c:v>
                </c:pt>
                <c:pt idx="672">
                  <c:v>43585</c:v>
                </c:pt>
                <c:pt idx="673">
                  <c:v>43592</c:v>
                </c:pt>
                <c:pt idx="674">
                  <c:v>43599</c:v>
                </c:pt>
                <c:pt idx="675">
                  <c:v>43606</c:v>
                </c:pt>
                <c:pt idx="676">
                  <c:v>43613</c:v>
                </c:pt>
                <c:pt idx="677">
                  <c:v>43620</c:v>
                </c:pt>
                <c:pt idx="678">
                  <c:v>43627</c:v>
                </c:pt>
                <c:pt idx="679">
                  <c:v>43634</c:v>
                </c:pt>
                <c:pt idx="680">
                  <c:v>43641</c:v>
                </c:pt>
                <c:pt idx="681">
                  <c:v>43648</c:v>
                </c:pt>
                <c:pt idx="682">
                  <c:v>43655</c:v>
                </c:pt>
                <c:pt idx="683">
                  <c:v>43662</c:v>
                </c:pt>
                <c:pt idx="684">
                  <c:v>43669</c:v>
                </c:pt>
                <c:pt idx="685">
                  <c:v>43676</c:v>
                </c:pt>
                <c:pt idx="686">
                  <c:v>43683</c:v>
                </c:pt>
                <c:pt idx="687">
                  <c:v>43690</c:v>
                </c:pt>
                <c:pt idx="688">
                  <c:v>43697</c:v>
                </c:pt>
                <c:pt idx="689">
                  <c:v>43704</c:v>
                </c:pt>
                <c:pt idx="690">
                  <c:v>43711</c:v>
                </c:pt>
                <c:pt idx="691">
                  <c:v>43718</c:v>
                </c:pt>
                <c:pt idx="692">
                  <c:v>43725</c:v>
                </c:pt>
                <c:pt idx="693">
                  <c:v>43732</c:v>
                </c:pt>
                <c:pt idx="694">
                  <c:v>43739</c:v>
                </c:pt>
                <c:pt idx="695">
                  <c:v>43746</c:v>
                </c:pt>
                <c:pt idx="696">
                  <c:v>43753</c:v>
                </c:pt>
                <c:pt idx="697">
                  <c:v>43760</c:v>
                </c:pt>
                <c:pt idx="698">
                  <c:v>43767</c:v>
                </c:pt>
                <c:pt idx="699">
                  <c:v>43774</c:v>
                </c:pt>
                <c:pt idx="700">
                  <c:v>43781</c:v>
                </c:pt>
                <c:pt idx="701">
                  <c:v>43788</c:v>
                </c:pt>
                <c:pt idx="702">
                  <c:v>43795</c:v>
                </c:pt>
                <c:pt idx="703">
                  <c:v>43802</c:v>
                </c:pt>
                <c:pt idx="704">
                  <c:v>43809</c:v>
                </c:pt>
                <c:pt idx="705">
                  <c:v>43816</c:v>
                </c:pt>
                <c:pt idx="706">
                  <c:v>43823</c:v>
                </c:pt>
                <c:pt idx="707">
                  <c:v>43830</c:v>
                </c:pt>
                <c:pt idx="708">
                  <c:v>43837</c:v>
                </c:pt>
                <c:pt idx="709">
                  <c:v>43844</c:v>
                </c:pt>
                <c:pt idx="710">
                  <c:v>43851</c:v>
                </c:pt>
                <c:pt idx="711">
                  <c:v>43858</c:v>
                </c:pt>
                <c:pt idx="712">
                  <c:v>43865</c:v>
                </c:pt>
                <c:pt idx="713">
                  <c:v>43872</c:v>
                </c:pt>
                <c:pt idx="714">
                  <c:v>43879</c:v>
                </c:pt>
                <c:pt idx="715">
                  <c:v>43886</c:v>
                </c:pt>
                <c:pt idx="716">
                  <c:v>43893</c:v>
                </c:pt>
                <c:pt idx="717">
                  <c:v>43900</c:v>
                </c:pt>
                <c:pt idx="718">
                  <c:v>43907</c:v>
                </c:pt>
                <c:pt idx="719">
                  <c:v>43914</c:v>
                </c:pt>
                <c:pt idx="720">
                  <c:v>43921</c:v>
                </c:pt>
                <c:pt idx="721">
                  <c:v>43928</c:v>
                </c:pt>
                <c:pt idx="722">
                  <c:v>43935</c:v>
                </c:pt>
                <c:pt idx="723">
                  <c:v>43942</c:v>
                </c:pt>
                <c:pt idx="724">
                  <c:v>43949</c:v>
                </c:pt>
                <c:pt idx="725">
                  <c:v>43956</c:v>
                </c:pt>
                <c:pt idx="726">
                  <c:v>43963</c:v>
                </c:pt>
                <c:pt idx="727">
                  <c:v>43970</c:v>
                </c:pt>
                <c:pt idx="728">
                  <c:v>43977</c:v>
                </c:pt>
                <c:pt idx="729">
                  <c:v>43984</c:v>
                </c:pt>
                <c:pt idx="730">
                  <c:v>43991</c:v>
                </c:pt>
                <c:pt idx="731">
                  <c:v>43998</c:v>
                </c:pt>
                <c:pt idx="732">
                  <c:v>44005</c:v>
                </c:pt>
                <c:pt idx="733">
                  <c:v>44012</c:v>
                </c:pt>
                <c:pt idx="734">
                  <c:v>44019</c:v>
                </c:pt>
                <c:pt idx="735">
                  <c:v>44026</c:v>
                </c:pt>
                <c:pt idx="736">
                  <c:v>44033</c:v>
                </c:pt>
                <c:pt idx="737">
                  <c:v>44040</c:v>
                </c:pt>
                <c:pt idx="738">
                  <c:v>44047</c:v>
                </c:pt>
                <c:pt idx="739">
                  <c:v>44054</c:v>
                </c:pt>
                <c:pt idx="740">
                  <c:v>44061</c:v>
                </c:pt>
                <c:pt idx="741">
                  <c:v>44068</c:v>
                </c:pt>
                <c:pt idx="742">
                  <c:v>44075</c:v>
                </c:pt>
                <c:pt idx="743">
                  <c:v>44082</c:v>
                </c:pt>
                <c:pt idx="744">
                  <c:v>44089</c:v>
                </c:pt>
                <c:pt idx="745">
                  <c:v>44096</c:v>
                </c:pt>
                <c:pt idx="746">
                  <c:v>44103</c:v>
                </c:pt>
                <c:pt idx="747">
                  <c:v>44110</c:v>
                </c:pt>
                <c:pt idx="748">
                  <c:v>44117</c:v>
                </c:pt>
                <c:pt idx="749">
                  <c:v>44124</c:v>
                </c:pt>
                <c:pt idx="750">
                  <c:v>44131</c:v>
                </c:pt>
                <c:pt idx="751">
                  <c:v>44138</c:v>
                </c:pt>
                <c:pt idx="752">
                  <c:v>44145</c:v>
                </c:pt>
                <c:pt idx="753">
                  <c:v>44152</c:v>
                </c:pt>
                <c:pt idx="754">
                  <c:v>44159</c:v>
                </c:pt>
                <c:pt idx="755">
                  <c:v>44166</c:v>
                </c:pt>
                <c:pt idx="756">
                  <c:v>44173</c:v>
                </c:pt>
                <c:pt idx="757">
                  <c:v>44180</c:v>
                </c:pt>
                <c:pt idx="758">
                  <c:v>44186</c:v>
                </c:pt>
                <c:pt idx="759">
                  <c:v>44194</c:v>
                </c:pt>
                <c:pt idx="760">
                  <c:v>44201</c:v>
                </c:pt>
                <c:pt idx="761">
                  <c:v>44208</c:v>
                </c:pt>
                <c:pt idx="762">
                  <c:v>44215</c:v>
                </c:pt>
                <c:pt idx="763">
                  <c:v>44222</c:v>
                </c:pt>
                <c:pt idx="764">
                  <c:v>44229</c:v>
                </c:pt>
                <c:pt idx="765">
                  <c:v>44236</c:v>
                </c:pt>
                <c:pt idx="766">
                  <c:v>44243</c:v>
                </c:pt>
                <c:pt idx="767">
                  <c:v>44250</c:v>
                </c:pt>
                <c:pt idx="768">
                  <c:v>44257</c:v>
                </c:pt>
                <c:pt idx="769">
                  <c:v>44264</c:v>
                </c:pt>
                <c:pt idx="770">
                  <c:v>44271</c:v>
                </c:pt>
                <c:pt idx="771">
                  <c:v>44278</c:v>
                </c:pt>
                <c:pt idx="772">
                  <c:v>44285</c:v>
                </c:pt>
                <c:pt idx="773">
                  <c:v>44292</c:v>
                </c:pt>
                <c:pt idx="774">
                  <c:v>44299</c:v>
                </c:pt>
                <c:pt idx="775">
                  <c:v>44306</c:v>
                </c:pt>
                <c:pt idx="776">
                  <c:v>44313</c:v>
                </c:pt>
                <c:pt idx="777">
                  <c:v>44320</c:v>
                </c:pt>
                <c:pt idx="778">
                  <c:v>44327</c:v>
                </c:pt>
                <c:pt idx="779">
                  <c:v>44334</c:v>
                </c:pt>
                <c:pt idx="780">
                  <c:v>44341</c:v>
                </c:pt>
                <c:pt idx="781">
                  <c:v>44348</c:v>
                </c:pt>
                <c:pt idx="782">
                  <c:v>44355</c:v>
                </c:pt>
                <c:pt idx="783">
                  <c:v>44362</c:v>
                </c:pt>
                <c:pt idx="784">
                  <c:v>44369</c:v>
                </c:pt>
                <c:pt idx="785">
                  <c:v>44376</c:v>
                </c:pt>
                <c:pt idx="786">
                  <c:v>44383</c:v>
                </c:pt>
                <c:pt idx="787">
                  <c:v>44390</c:v>
                </c:pt>
                <c:pt idx="788">
                  <c:v>44397</c:v>
                </c:pt>
                <c:pt idx="789">
                  <c:v>44404</c:v>
                </c:pt>
                <c:pt idx="790">
                  <c:v>44411</c:v>
                </c:pt>
                <c:pt idx="791">
                  <c:v>44418</c:v>
                </c:pt>
                <c:pt idx="792">
                  <c:v>44425</c:v>
                </c:pt>
                <c:pt idx="793">
                  <c:v>44432</c:v>
                </c:pt>
                <c:pt idx="794">
                  <c:v>44439</c:v>
                </c:pt>
                <c:pt idx="795">
                  <c:v>44446</c:v>
                </c:pt>
                <c:pt idx="796">
                  <c:v>44453</c:v>
                </c:pt>
                <c:pt idx="797">
                  <c:v>44460</c:v>
                </c:pt>
                <c:pt idx="798">
                  <c:v>44467</c:v>
                </c:pt>
                <c:pt idx="799">
                  <c:v>44474</c:v>
                </c:pt>
                <c:pt idx="800">
                  <c:v>44481</c:v>
                </c:pt>
                <c:pt idx="801">
                  <c:v>44488</c:v>
                </c:pt>
                <c:pt idx="802">
                  <c:v>44495</c:v>
                </c:pt>
                <c:pt idx="803">
                  <c:v>44502</c:v>
                </c:pt>
                <c:pt idx="804">
                  <c:v>44509</c:v>
                </c:pt>
                <c:pt idx="805">
                  <c:v>44516</c:v>
                </c:pt>
                <c:pt idx="806">
                  <c:v>44523</c:v>
                </c:pt>
                <c:pt idx="807">
                  <c:v>44530</c:v>
                </c:pt>
                <c:pt idx="808">
                  <c:v>44537</c:v>
                </c:pt>
                <c:pt idx="809">
                  <c:v>44544</c:v>
                </c:pt>
                <c:pt idx="810">
                  <c:v>44551</c:v>
                </c:pt>
                <c:pt idx="811">
                  <c:v>44558</c:v>
                </c:pt>
                <c:pt idx="812">
                  <c:v>44565</c:v>
                </c:pt>
                <c:pt idx="813">
                  <c:v>44572</c:v>
                </c:pt>
                <c:pt idx="814">
                  <c:v>44579</c:v>
                </c:pt>
                <c:pt idx="815">
                  <c:v>44586</c:v>
                </c:pt>
                <c:pt idx="816">
                  <c:v>44593</c:v>
                </c:pt>
                <c:pt idx="817">
                  <c:v>44600</c:v>
                </c:pt>
                <c:pt idx="818">
                  <c:v>44607</c:v>
                </c:pt>
                <c:pt idx="819">
                  <c:v>44614</c:v>
                </c:pt>
                <c:pt idx="820">
                  <c:v>44621</c:v>
                </c:pt>
                <c:pt idx="821">
                  <c:v>44628</c:v>
                </c:pt>
                <c:pt idx="822">
                  <c:v>44635</c:v>
                </c:pt>
                <c:pt idx="823">
                  <c:v>44642</c:v>
                </c:pt>
                <c:pt idx="824">
                  <c:v>44649</c:v>
                </c:pt>
                <c:pt idx="825">
                  <c:v>44656</c:v>
                </c:pt>
                <c:pt idx="826">
                  <c:v>44663</c:v>
                </c:pt>
                <c:pt idx="827">
                  <c:v>44670</c:v>
                </c:pt>
                <c:pt idx="828">
                  <c:v>44677</c:v>
                </c:pt>
                <c:pt idx="829">
                  <c:v>44684</c:v>
                </c:pt>
                <c:pt idx="830">
                  <c:v>44691</c:v>
                </c:pt>
                <c:pt idx="831">
                  <c:v>44698</c:v>
                </c:pt>
                <c:pt idx="832">
                  <c:v>44705</c:v>
                </c:pt>
                <c:pt idx="833">
                  <c:v>44712</c:v>
                </c:pt>
                <c:pt idx="834">
                  <c:v>44719</c:v>
                </c:pt>
                <c:pt idx="835">
                  <c:v>44726</c:v>
                </c:pt>
                <c:pt idx="836">
                  <c:v>44733</c:v>
                </c:pt>
                <c:pt idx="837">
                  <c:v>44740</c:v>
                </c:pt>
                <c:pt idx="838">
                  <c:v>44747</c:v>
                </c:pt>
                <c:pt idx="839">
                  <c:v>44754</c:v>
                </c:pt>
                <c:pt idx="840">
                  <c:v>44761</c:v>
                </c:pt>
                <c:pt idx="841">
                  <c:v>44768</c:v>
                </c:pt>
                <c:pt idx="842">
                  <c:v>44775</c:v>
                </c:pt>
                <c:pt idx="843">
                  <c:v>44782</c:v>
                </c:pt>
                <c:pt idx="844">
                  <c:v>44789</c:v>
                </c:pt>
                <c:pt idx="845">
                  <c:v>44796</c:v>
                </c:pt>
                <c:pt idx="846">
                  <c:v>44803</c:v>
                </c:pt>
                <c:pt idx="847">
                  <c:v>44810</c:v>
                </c:pt>
                <c:pt idx="848">
                  <c:v>44817</c:v>
                </c:pt>
                <c:pt idx="849">
                  <c:v>44824</c:v>
                </c:pt>
                <c:pt idx="850">
                  <c:v>44831</c:v>
                </c:pt>
                <c:pt idx="851">
                  <c:v>44838</c:v>
                </c:pt>
                <c:pt idx="852">
                  <c:v>44845</c:v>
                </c:pt>
                <c:pt idx="853">
                  <c:v>44852</c:v>
                </c:pt>
                <c:pt idx="854">
                  <c:v>44859</c:v>
                </c:pt>
                <c:pt idx="855">
                  <c:v>44866</c:v>
                </c:pt>
                <c:pt idx="856">
                  <c:v>44873</c:v>
                </c:pt>
                <c:pt idx="857">
                  <c:v>44880</c:v>
                </c:pt>
                <c:pt idx="858">
                  <c:v>44887</c:v>
                </c:pt>
                <c:pt idx="859">
                  <c:v>44894</c:v>
                </c:pt>
                <c:pt idx="860">
                  <c:v>44901</c:v>
                </c:pt>
                <c:pt idx="861">
                  <c:v>44908</c:v>
                </c:pt>
                <c:pt idx="862">
                  <c:v>44915</c:v>
                </c:pt>
                <c:pt idx="863">
                  <c:v>44922</c:v>
                </c:pt>
                <c:pt idx="864">
                  <c:v>44929</c:v>
                </c:pt>
                <c:pt idx="865">
                  <c:v>44936</c:v>
                </c:pt>
                <c:pt idx="866">
                  <c:v>44943</c:v>
                </c:pt>
                <c:pt idx="867">
                  <c:v>44950</c:v>
                </c:pt>
                <c:pt idx="868">
                  <c:v>44957</c:v>
                </c:pt>
                <c:pt idx="869">
                  <c:v>44964</c:v>
                </c:pt>
                <c:pt idx="870">
                  <c:v>44971</c:v>
                </c:pt>
                <c:pt idx="871">
                  <c:v>44978</c:v>
                </c:pt>
                <c:pt idx="872">
                  <c:v>44985</c:v>
                </c:pt>
                <c:pt idx="873">
                  <c:v>44992</c:v>
                </c:pt>
                <c:pt idx="874">
                  <c:v>44999</c:v>
                </c:pt>
                <c:pt idx="875">
                  <c:v>45006</c:v>
                </c:pt>
                <c:pt idx="876">
                  <c:v>45013</c:v>
                </c:pt>
                <c:pt idx="877">
                  <c:v>45020</c:v>
                </c:pt>
                <c:pt idx="878">
                  <c:v>45027</c:v>
                </c:pt>
                <c:pt idx="879">
                  <c:v>45034</c:v>
                </c:pt>
                <c:pt idx="880">
                  <c:v>45041</c:v>
                </c:pt>
                <c:pt idx="881">
                  <c:v>45048</c:v>
                </c:pt>
                <c:pt idx="882">
                  <c:v>45055</c:v>
                </c:pt>
                <c:pt idx="883">
                  <c:v>45062</c:v>
                </c:pt>
                <c:pt idx="884">
                  <c:v>45069</c:v>
                </c:pt>
                <c:pt idx="885">
                  <c:v>45076</c:v>
                </c:pt>
                <c:pt idx="886">
                  <c:v>45083</c:v>
                </c:pt>
                <c:pt idx="887">
                  <c:v>45090</c:v>
                </c:pt>
                <c:pt idx="888">
                  <c:v>45097</c:v>
                </c:pt>
                <c:pt idx="889">
                  <c:v>45104</c:v>
                </c:pt>
                <c:pt idx="890">
                  <c:v>45111</c:v>
                </c:pt>
                <c:pt idx="891">
                  <c:v>45118</c:v>
                </c:pt>
                <c:pt idx="892">
                  <c:v>45125</c:v>
                </c:pt>
                <c:pt idx="893">
                  <c:v>45132</c:v>
                </c:pt>
                <c:pt idx="894">
                  <c:v>45139</c:v>
                </c:pt>
                <c:pt idx="895">
                  <c:v>45146</c:v>
                </c:pt>
                <c:pt idx="896">
                  <c:v>45153</c:v>
                </c:pt>
                <c:pt idx="897">
                  <c:v>45160</c:v>
                </c:pt>
                <c:pt idx="898">
                  <c:v>45167</c:v>
                </c:pt>
                <c:pt idx="899">
                  <c:v>45174</c:v>
                </c:pt>
                <c:pt idx="900">
                  <c:v>45181</c:v>
                </c:pt>
                <c:pt idx="901">
                  <c:v>45188</c:v>
                </c:pt>
                <c:pt idx="902">
                  <c:v>45195</c:v>
                </c:pt>
                <c:pt idx="903">
                  <c:v>45202</c:v>
                </c:pt>
                <c:pt idx="904">
                  <c:v>45209</c:v>
                </c:pt>
                <c:pt idx="905">
                  <c:v>45216</c:v>
                </c:pt>
                <c:pt idx="906">
                  <c:v>45223</c:v>
                </c:pt>
                <c:pt idx="907">
                  <c:v>45230</c:v>
                </c:pt>
                <c:pt idx="908">
                  <c:v>45237</c:v>
                </c:pt>
                <c:pt idx="909">
                  <c:v>45244</c:v>
                </c:pt>
                <c:pt idx="910">
                  <c:v>45251</c:v>
                </c:pt>
                <c:pt idx="911">
                  <c:v>45258</c:v>
                </c:pt>
                <c:pt idx="912">
                  <c:v>45265</c:v>
                </c:pt>
                <c:pt idx="913">
                  <c:v>45272</c:v>
                </c:pt>
                <c:pt idx="914">
                  <c:v>45279</c:v>
                </c:pt>
                <c:pt idx="915">
                  <c:v>45286</c:v>
                </c:pt>
                <c:pt idx="916">
                  <c:v>45293</c:v>
                </c:pt>
                <c:pt idx="917">
                  <c:v>45300</c:v>
                </c:pt>
                <c:pt idx="918">
                  <c:v>45307</c:v>
                </c:pt>
                <c:pt idx="919">
                  <c:v>45314</c:v>
                </c:pt>
                <c:pt idx="920">
                  <c:v>45321</c:v>
                </c:pt>
                <c:pt idx="921">
                  <c:v>45328</c:v>
                </c:pt>
                <c:pt idx="922">
                  <c:v>45335</c:v>
                </c:pt>
                <c:pt idx="923">
                  <c:v>45342</c:v>
                </c:pt>
                <c:pt idx="924">
                  <c:v>45349</c:v>
                </c:pt>
                <c:pt idx="925">
                  <c:v>45356</c:v>
                </c:pt>
                <c:pt idx="926">
                  <c:v>45363</c:v>
                </c:pt>
                <c:pt idx="927">
                  <c:v>45370</c:v>
                </c:pt>
                <c:pt idx="928">
                  <c:v>45377</c:v>
                </c:pt>
                <c:pt idx="929">
                  <c:v>45384</c:v>
                </c:pt>
                <c:pt idx="930">
                  <c:v>45391</c:v>
                </c:pt>
                <c:pt idx="931">
                  <c:v>45398</c:v>
                </c:pt>
                <c:pt idx="932">
                  <c:v>45405</c:v>
                </c:pt>
                <c:pt idx="933">
                  <c:v>45412</c:v>
                </c:pt>
                <c:pt idx="934">
                  <c:v>45419</c:v>
                </c:pt>
                <c:pt idx="935">
                  <c:v>45426</c:v>
                </c:pt>
                <c:pt idx="936">
                  <c:v>45433</c:v>
                </c:pt>
                <c:pt idx="937">
                  <c:v>45440</c:v>
                </c:pt>
                <c:pt idx="938">
                  <c:v>45447</c:v>
                </c:pt>
                <c:pt idx="939">
                  <c:v>45454</c:v>
                </c:pt>
                <c:pt idx="940">
                  <c:v>45461</c:v>
                </c:pt>
                <c:pt idx="941">
                  <c:v>45468</c:v>
                </c:pt>
                <c:pt idx="942">
                  <c:v>45475</c:v>
                </c:pt>
                <c:pt idx="943">
                  <c:v>45482</c:v>
                </c:pt>
                <c:pt idx="944">
                  <c:v>45489</c:v>
                </c:pt>
                <c:pt idx="945">
                  <c:v>45496</c:v>
                </c:pt>
                <c:pt idx="946">
                  <c:v>45503</c:v>
                </c:pt>
                <c:pt idx="947">
                  <c:v>45510</c:v>
                </c:pt>
                <c:pt idx="948">
                  <c:v>45517</c:v>
                </c:pt>
                <c:pt idx="949">
                  <c:v>45524</c:v>
                </c:pt>
                <c:pt idx="950">
                  <c:v>45531</c:v>
                </c:pt>
                <c:pt idx="951">
                  <c:v>45538</c:v>
                </c:pt>
                <c:pt idx="952">
                  <c:v>45545</c:v>
                </c:pt>
                <c:pt idx="953">
                  <c:v>45552</c:v>
                </c:pt>
                <c:pt idx="954">
                  <c:v>45559</c:v>
                </c:pt>
                <c:pt idx="955">
                  <c:v>45566</c:v>
                </c:pt>
                <c:pt idx="956">
                  <c:v>45573</c:v>
                </c:pt>
                <c:pt idx="957">
                  <c:v>45580</c:v>
                </c:pt>
                <c:pt idx="958">
                  <c:v>45587</c:v>
                </c:pt>
                <c:pt idx="959">
                  <c:v>45594</c:v>
                </c:pt>
                <c:pt idx="960">
                  <c:v>45601</c:v>
                </c:pt>
                <c:pt idx="961">
                  <c:v>45608</c:v>
                </c:pt>
                <c:pt idx="962">
                  <c:v>45615</c:v>
                </c:pt>
                <c:pt idx="963">
                  <c:v>45622</c:v>
                </c:pt>
                <c:pt idx="964">
                  <c:v>45629</c:v>
                </c:pt>
                <c:pt idx="965">
                  <c:v>45636</c:v>
                </c:pt>
                <c:pt idx="966">
                  <c:v>45643</c:v>
                </c:pt>
                <c:pt idx="967">
                  <c:v>45650</c:v>
                </c:pt>
                <c:pt idx="968">
                  <c:v>45657</c:v>
                </c:pt>
                <c:pt idx="969">
                  <c:v>45664</c:v>
                </c:pt>
                <c:pt idx="970">
                  <c:v>45671</c:v>
                </c:pt>
                <c:pt idx="971">
                  <c:v>45678</c:v>
                </c:pt>
                <c:pt idx="972">
                  <c:v>45685</c:v>
                </c:pt>
                <c:pt idx="973">
                  <c:v>45692</c:v>
                </c:pt>
                <c:pt idx="974">
                  <c:v>45699</c:v>
                </c:pt>
                <c:pt idx="975">
                  <c:v>45706</c:v>
                </c:pt>
                <c:pt idx="976">
                  <c:v>45713</c:v>
                </c:pt>
                <c:pt idx="977">
                  <c:v>45720</c:v>
                </c:pt>
                <c:pt idx="978">
                  <c:v>45727</c:v>
                </c:pt>
                <c:pt idx="979">
                  <c:v>45734</c:v>
                </c:pt>
                <c:pt idx="980">
                  <c:v>45741</c:v>
                </c:pt>
                <c:pt idx="981">
                  <c:v>45748</c:v>
                </c:pt>
                <c:pt idx="982">
                  <c:v>45755</c:v>
                </c:pt>
                <c:pt idx="983">
                  <c:v>45762</c:v>
                </c:pt>
              </c:numCache>
            </c:numRef>
          </c:cat>
          <c:val>
            <c:numRef>
              <c:f>'Natural Gas'!$E$3:$E$986</c:f>
              <c:numCache>
                <c:formatCode>0.00%</c:formatCode>
                <c:ptCount val="984"/>
                <c:pt idx="0">
                  <c:v>1.3961255581304456E-2</c:v>
                </c:pt>
                <c:pt idx="1">
                  <c:v>1.966077875026712E-2</c:v>
                </c:pt>
                <c:pt idx="2">
                  <c:v>1.7195293490739397E-2</c:v>
                </c:pt>
                <c:pt idx="3">
                  <c:v>1.4936948322350475E-2</c:v>
                </c:pt>
                <c:pt idx="4">
                  <c:v>1.0965054742182224E-2</c:v>
                </c:pt>
                <c:pt idx="5">
                  <c:v>1.5320405410928113E-2</c:v>
                </c:pt>
                <c:pt idx="6">
                  <c:v>2.0837046717560776E-2</c:v>
                </c:pt>
                <c:pt idx="7">
                  <c:v>2.1337500089185699E-2</c:v>
                </c:pt>
                <c:pt idx="8">
                  <c:v>2.2858132870581891E-2</c:v>
                </c:pt>
                <c:pt idx="9">
                  <c:v>2.5758151549025315E-2</c:v>
                </c:pt>
                <c:pt idx="10">
                  <c:v>2.6814747767898533E-2</c:v>
                </c:pt>
                <c:pt idx="11">
                  <c:v>3.5597424721914406E-2</c:v>
                </c:pt>
                <c:pt idx="12">
                  <c:v>2.2008244175146571E-2</c:v>
                </c:pt>
                <c:pt idx="13">
                  <c:v>3.2155881416932632E-2</c:v>
                </c:pt>
                <c:pt idx="14">
                  <c:v>2.9119306241926341E-2</c:v>
                </c:pt>
                <c:pt idx="15">
                  <c:v>2.7751987947320408E-2</c:v>
                </c:pt>
                <c:pt idx="16">
                  <c:v>2.9174771588564692E-2</c:v>
                </c:pt>
                <c:pt idx="17">
                  <c:v>2.776971028899242E-2</c:v>
                </c:pt>
                <c:pt idx="18">
                  <c:v>2.2794918701115045E-2</c:v>
                </c:pt>
                <c:pt idx="19">
                  <c:v>3.0018592713251333E-2</c:v>
                </c:pt>
                <c:pt idx="20">
                  <c:v>3.149805853172942E-2</c:v>
                </c:pt>
                <c:pt idx="21">
                  <c:v>2.3836036570066728E-2</c:v>
                </c:pt>
                <c:pt idx="22">
                  <c:v>2.1655044551031923E-2</c:v>
                </c:pt>
                <c:pt idx="23">
                  <c:v>1.256355755300308E-2</c:v>
                </c:pt>
                <c:pt idx="24">
                  <c:v>1.3635053018353278E-2</c:v>
                </c:pt>
                <c:pt idx="25">
                  <c:v>1.2012808496879083E-2</c:v>
                </c:pt>
                <c:pt idx="26">
                  <c:v>3.3126769983175364E-3</c:v>
                </c:pt>
                <c:pt idx="27">
                  <c:v>-7.1282670919231756E-4</c:v>
                </c:pt>
                <c:pt idx="28">
                  <c:v>-1.54755570057008E-3</c:v>
                </c:pt>
                <c:pt idx="29">
                  <c:v>-3.7918035316681733E-3</c:v>
                </c:pt>
                <c:pt idx="30">
                  <c:v>-1.1493903973892366E-2</c:v>
                </c:pt>
                <c:pt idx="31">
                  <c:v>-1.4436786903330178E-2</c:v>
                </c:pt>
                <c:pt idx="32">
                  <c:v>-1.1347977908624048E-2</c:v>
                </c:pt>
                <c:pt idx="33">
                  <c:v>-7.9935786398160971E-3</c:v>
                </c:pt>
                <c:pt idx="34">
                  <c:v>1.6356001299459991E-3</c:v>
                </c:pt>
                <c:pt idx="35">
                  <c:v>-5.6656031974196264E-4</c:v>
                </c:pt>
                <c:pt idx="36">
                  <c:v>4.0193905990842477E-4</c:v>
                </c:pt>
                <c:pt idx="37">
                  <c:v>9.0547874023746543E-3</c:v>
                </c:pt>
                <c:pt idx="38">
                  <c:v>-6.0070480223805619E-3</c:v>
                </c:pt>
                <c:pt idx="39">
                  <c:v>-9.614792924132325E-3</c:v>
                </c:pt>
                <c:pt idx="40">
                  <c:v>-1.8928659508056084E-2</c:v>
                </c:pt>
                <c:pt idx="41">
                  <c:v>-3.1313095616732047E-2</c:v>
                </c:pt>
                <c:pt idx="42">
                  <c:v>-2.1768748459440587E-2</c:v>
                </c:pt>
                <c:pt idx="43">
                  <c:v>-2.5320055565365089E-2</c:v>
                </c:pt>
                <c:pt idx="44">
                  <c:v>-2.4812911145969608E-2</c:v>
                </c:pt>
                <c:pt idx="45">
                  <c:v>-3.9389066896362686E-2</c:v>
                </c:pt>
                <c:pt idx="46">
                  <c:v>-3.8042360192697973E-2</c:v>
                </c:pt>
                <c:pt idx="47">
                  <c:v>-3.3474618351692444E-2</c:v>
                </c:pt>
                <c:pt idx="48">
                  <c:v>-2.0736001454246814E-2</c:v>
                </c:pt>
                <c:pt idx="49">
                  <c:v>-2.3480372103381417E-2</c:v>
                </c:pt>
                <c:pt idx="50">
                  <c:v>-3.6442877880930577E-2</c:v>
                </c:pt>
                <c:pt idx="51">
                  <c:v>-3.4925615477204949E-2</c:v>
                </c:pt>
                <c:pt idx="52">
                  <c:v>-5.1327415032183188E-2</c:v>
                </c:pt>
                <c:pt idx="53">
                  <c:v>-5.4268142526093792E-2</c:v>
                </c:pt>
                <c:pt idx="54">
                  <c:v>-5.0542310293883459E-2</c:v>
                </c:pt>
                <c:pt idx="55">
                  <c:v>-5.7187749401436554E-2</c:v>
                </c:pt>
                <c:pt idx="56">
                  <c:v>-5.7852744728503686E-2</c:v>
                </c:pt>
                <c:pt idx="57">
                  <c:v>-5.7821271877650564E-2</c:v>
                </c:pt>
                <c:pt idx="58">
                  <c:v>-6.5863862295787876E-2</c:v>
                </c:pt>
                <c:pt idx="59">
                  <c:v>-7.4044218634963258E-2</c:v>
                </c:pt>
                <c:pt idx="60">
                  <c:v>-6.5207426082970435E-2</c:v>
                </c:pt>
                <c:pt idx="61">
                  <c:v>-5.6374351690992787E-2</c:v>
                </c:pt>
                <c:pt idx="62">
                  <c:v>-3.6401524529182563E-2</c:v>
                </c:pt>
                <c:pt idx="63">
                  <c:v>-3.6014221028720324E-2</c:v>
                </c:pt>
                <c:pt idx="64">
                  <c:v>-4.2363567157787892E-2</c:v>
                </c:pt>
                <c:pt idx="65">
                  <c:v>-4.0727058432385631E-2</c:v>
                </c:pt>
                <c:pt idx="66">
                  <c:v>-3.9758080507634345E-2</c:v>
                </c:pt>
                <c:pt idx="67">
                  <c:v>-4.587115279060739E-2</c:v>
                </c:pt>
                <c:pt idx="68">
                  <c:v>-4.2500247258752337E-2</c:v>
                </c:pt>
                <c:pt idx="69">
                  <c:v>-3.891439103154555E-2</c:v>
                </c:pt>
                <c:pt idx="70">
                  <c:v>-4.2438425183735501E-2</c:v>
                </c:pt>
                <c:pt idx="71">
                  <c:v>-4.2745181001080809E-2</c:v>
                </c:pt>
                <c:pt idx="72">
                  <c:v>-5.5018952629015523E-2</c:v>
                </c:pt>
                <c:pt idx="73">
                  <c:v>-5.1866513499888432E-2</c:v>
                </c:pt>
                <c:pt idx="74">
                  <c:v>-6.627734018048094E-2</c:v>
                </c:pt>
                <c:pt idx="75">
                  <c:v>-6.0093426680175289E-2</c:v>
                </c:pt>
                <c:pt idx="76">
                  <c:v>-5.9749502520481702E-2</c:v>
                </c:pt>
                <c:pt idx="77">
                  <c:v>-5.5590942261477871E-2</c:v>
                </c:pt>
                <c:pt idx="78">
                  <c:v>-6.3560597981217423E-2</c:v>
                </c:pt>
                <c:pt idx="79">
                  <c:v>-6.6667127865969331E-2</c:v>
                </c:pt>
                <c:pt idx="80">
                  <c:v>-7.3757862713799138E-2</c:v>
                </c:pt>
                <c:pt idx="81">
                  <c:v>-7.6406486588264835E-2</c:v>
                </c:pt>
                <c:pt idx="82">
                  <c:v>-6.7908068781037612E-2</c:v>
                </c:pt>
                <c:pt idx="83">
                  <c:v>-6.9868372039957591E-2</c:v>
                </c:pt>
                <c:pt idx="84">
                  <c:v>-5.6281067312132359E-2</c:v>
                </c:pt>
                <c:pt idx="85">
                  <c:v>-6.849782173051705E-2</c:v>
                </c:pt>
                <c:pt idx="86">
                  <c:v>-6.8695131357777356E-2</c:v>
                </c:pt>
                <c:pt idx="87">
                  <c:v>-6.1601767637545546E-2</c:v>
                </c:pt>
                <c:pt idx="88">
                  <c:v>-7.2653173464387322E-2</c:v>
                </c:pt>
                <c:pt idx="89">
                  <c:v>-9.8278698022605249E-2</c:v>
                </c:pt>
                <c:pt idx="90">
                  <c:v>-8.771257790281127E-2</c:v>
                </c:pt>
                <c:pt idx="91">
                  <c:v>-0.10846422058032687</c:v>
                </c:pt>
                <c:pt idx="92">
                  <c:v>-9.8105165056895829E-2</c:v>
                </c:pt>
                <c:pt idx="93">
                  <c:v>-0.10859496404075129</c:v>
                </c:pt>
                <c:pt idx="94">
                  <c:v>-0.1043756094916064</c:v>
                </c:pt>
                <c:pt idx="95">
                  <c:v>-0.11097564053223639</c:v>
                </c:pt>
                <c:pt idx="96">
                  <c:v>-0.12130415219225162</c:v>
                </c:pt>
                <c:pt idx="97">
                  <c:v>-0.13872055409673859</c:v>
                </c:pt>
                <c:pt idx="98">
                  <c:v>-0.14469209660955756</c:v>
                </c:pt>
                <c:pt idx="99">
                  <c:v>-0.15396025637118022</c:v>
                </c:pt>
                <c:pt idx="100">
                  <c:v>-0.15618055785877749</c:v>
                </c:pt>
                <c:pt idx="101">
                  <c:v>-0.16154801506748026</c:v>
                </c:pt>
                <c:pt idx="102">
                  <c:v>-0.15511795415007421</c:v>
                </c:pt>
                <c:pt idx="103">
                  <c:v>-0.15129607129917466</c:v>
                </c:pt>
                <c:pt idx="104">
                  <c:v>-0.15314730215429123</c:v>
                </c:pt>
                <c:pt idx="105">
                  <c:v>-0.17043758251527569</c:v>
                </c:pt>
                <c:pt idx="106">
                  <c:v>-0.17328083193919008</c:v>
                </c:pt>
                <c:pt idx="107">
                  <c:v>-0.18193730190804075</c:v>
                </c:pt>
                <c:pt idx="108">
                  <c:v>-0.18694395852245058</c:v>
                </c:pt>
                <c:pt idx="109">
                  <c:v>-0.18168957887482318</c:v>
                </c:pt>
                <c:pt idx="110">
                  <c:v>-0.14807338351375773</c:v>
                </c:pt>
                <c:pt idx="111">
                  <c:v>-0.1410188072932099</c:v>
                </c:pt>
                <c:pt idx="112">
                  <c:v>-0.14230778018964926</c:v>
                </c:pt>
                <c:pt idx="113">
                  <c:v>-0.14416192848261339</c:v>
                </c:pt>
                <c:pt idx="114">
                  <c:v>-0.14077509905301516</c:v>
                </c:pt>
                <c:pt idx="115">
                  <c:v>-0.16350999172023967</c:v>
                </c:pt>
                <c:pt idx="116">
                  <c:v>-0.15067543550548795</c:v>
                </c:pt>
                <c:pt idx="117">
                  <c:v>-0.16406588874973271</c:v>
                </c:pt>
                <c:pt idx="118">
                  <c:v>-0.15726703531766312</c:v>
                </c:pt>
                <c:pt idx="119">
                  <c:v>-0.18730260726077755</c:v>
                </c:pt>
                <c:pt idx="120">
                  <c:v>-0.18325470599150973</c:v>
                </c:pt>
                <c:pt idx="121">
                  <c:v>-0.16215589179350209</c:v>
                </c:pt>
                <c:pt idx="122">
                  <c:v>-0.14731412461271329</c:v>
                </c:pt>
                <c:pt idx="123">
                  <c:v>-0.14631680454087764</c:v>
                </c:pt>
                <c:pt idx="124">
                  <c:v>-0.14208449017854102</c:v>
                </c:pt>
                <c:pt idx="125">
                  <c:v>-0.15757442962394894</c:v>
                </c:pt>
                <c:pt idx="126">
                  <c:v>-0.14311086003132958</c:v>
                </c:pt>
                <c:pt idx="127">
                  <c:v>-0.14066507091259856</c:v>
                </c:pt>
                <c:pt idx="128">
                  <c:v>-0.12061202359946209</c:v>
                </c:pt>
                <c:pt idx="129">
                  <c:v>-0.11695633718349131</c:v>
                </c:pt>
                <c:pt idx="130">
                  <c:v>-0.10573358628186967</c:v>
                </c:pt>
                <c:pt idx="131">
                  <c:v>-0.10951653330246844</c:v>
                </c:pt>
                <c:pt idx="132">
                  <c:v>-8.2522972788797569E-2</c:v>
                </c:pt>
                <c:pt idx="133">
                  <c:v>-8.9077161847355826E-2</c:v>
                </c:pt>
                <c:pt idx="134">
                  <c:v>-0.10135958371025973</c:v>
                </c:pt>
                <c:pt idx="135">
                  <c:v>-8.1481816173665081E-2</c:v>
                </c:pt>
                <c:pt idx="136">
                  <c:v>-5.9605144654678997E-2</c:v>
                </c:pt>
                <c:pt idx="137">
                  <c:v>-5.5274375237971414E-2</c:v>
                </c:pt>
                <c:pt idx="138">
                  <c:v>-5.1791747873328825E-2</c:v>
                </c:pt>
                <c:pt idx="139">
                  <c:v>-2.7661817966159279E-2</c:v>
                </c:pt>
                <c:pt idx="140">
                  <c:v>-9.4161553161697005E-3</c:v>
                </c:pt>
                <c:pt idx="141">
                  <c:v>-1.5736242882276257E-2</c:v>
                </c:pt>
                <c:pt idx="142">
                  <c:v>1.5116394338154183E-2</c:v>
                </c:pt>
                <c:pt idx="143">
                  <c:v>1.0467000055191997E-2</c:v>
                </c:pt>
                <c:pt idx="144">
                  <c:v>1.1311920755409195E-2</c:v>
                </c:pt>
                <c:pt idx="145">
                  <c:v>2.4658263762868953E-3</c:v>
                </c:pt>
                <c:pt idx="146">
                  <c:v>-1.1072774124142877E-2</c:v>
                </c:pt>
                <c:pt idx="147">
                  <c:v>-1.447767929712322E-2</c:v>
                </c:pt>
                <c:pt idx="148">
                  <c:v>-1.1871598024618754E-2</c:v>
                </c:pt>
                <c:pt idx="149">
                  <c:v>-8.0322920369271938E-3</c:v>
                </c:pt>
                <c:pt idx="150">
                  <c:v>-7.0162506433061331E-3</c:v>
                </c:pt>
                <c:pt idx="151">
                  <c:v>-1.1749464347999401E-2</c:v>
                </c:pt>
                <c:pt idx="152">
                  <c:v>-1.8027979013605297E-2</c:v>
                </c:pt>
                <c:pt idx="153">
                  <c:v>-2.2220096331512829E-2</c:v>
                </c:pt>
                <c:pt idx="154">
                  <c:v>-3.4524156393836956E-2</c:v>
                </c:pt>
                <c:pt idx="155">
                  <c:v>-4.6010463677013447E-2</c:v>
                </c:pt>
                <c:pt idx="156">
                  <c:v>-5.7934827937520125E-2</c:v>
                </c:pt>
                <c:pt idx="157">
                  <c:v>-5.1583059488728565E-2</c:v>
                </c:pt>
                <c:pt idx="158">
                  <c:v>-4.2704835702496315E-2</c:v>
                </c:pt>
                <c:pt idx="159">
                  <c:v>-5.3037146809140789E-2</c:v>
                </c:pt>
                <c:pt idx="160">
                  <c:v>-5.1657029442859687E-2</c:v>
                </c:pt>
                <c:pt idx="161">
                  <c:v>-4.9754201138458222E-2</c:v>
                </c:pt>
                <c:pt idx="162">
                  <c:v>-3.253054574250857E-2</c:v>
                </c:pt>
                <c:pt idx="163">
                  <c:v>-4.5792483964747478E-2</c:v>
                </c:pt>
                <c:pt idx="164">
                  <c:v>-2.0533188213466232E-2</c:v>
                </c:pt>
                <c:pt idx="165">
                  <c:v>-3.919890359682076E-2</c:v>
                </c:pt>
                <c:pt idx="166">
                  <c:v>-6.4988892939212256E-2</c:v>
                </c:pt>
                <c:pt idx="167">
                  <c:v>-6.5034241310177668E-2</c:v>
                </c:pt>
                <c:pt idx="168">
                  <c:v>-5.8826127883801281E-2</c:v>
                </c:pt>
                <c:pt idx="169">
                  <c:v>-4.5359043110310443E-2</c:v>
                </c:pt>
                <c:pt idx="170">
                  <c:v>-4.1295933268498571E-2</c:v>
                </c:pt>
                <c:pt idx="171">
                  <c:v>-2.2312111730686524E-2</c:v>
                </c:pt>
                <c:pt idx="172">
                  <c:v>-2.2557919589884599E-2</c:v>
                </c:pt>
                <c:pt idx="173">
                  <c:v>-2.6057271023105212E-2</c:v>
                </c:pt>
                <c:pt idx="174">
                  <c:v>-3.8697286567663379E-2</c:v>
                </c:pt>
                <c:pt idx="175">
                  <c:v>-3.3897272013627848E-2</c:v>
                </c:pt>
                <c:pt idx="176">
                  <c:v>-4.3081460485456038E-2</c:v>
                </c:pt>
                <c:pt idx="177">
                  <c:v>-4.1953291919329144E-2</c:v>
                </c:pt>
                <c:pt idx="178">
                  <c:v>-4.6199830042076014E-2</c:v>
                </c:pt>
                <c:pt idx="179">
                  <c:v>-7.117616668806033E-2</c:v>
                </c:pt>
                <c:pt idx="180">
                  <c:v>-6.7933445356296918E-2</c:v>
                </c:pt>
                <c:pt idx="181">
                  <c:v>-7.1491804214975155E-2</c:v>
                </c:pt>
                <c:pt idx="182">
                  <c:v>-5.3651346404763073E-2</c:v>
                </c:pt>
                <c:pt idx="183">
                  <c:v>-3.7641814757203705E-2</c:v>
                </c:pt>
                <c:pt idx="184">
                  <c:v>-2.6772627463850868E-2</c:v>
                </c:pt>
                <c:pt idx="185">
                  <c:v>-3.086955190676885E-2</c:v>
                </c:pt>
                <c:pt idx="186">
                  <c:v>-3.5290258594221115E-2</c:v>
                </c:pt>
                <c:pt idx="187">
                  <c:v>-3.6106577123657224E-2</c:v>
                </c:pt>
                <c:pt idx="188">
                  <c:v>-3.9869823106398611E-2</c:v>
                </c:pt>
                <c:pt idx="189">
                  <c:v>-4.1940642750325205E-2</c:v>
                </c:pt>
                <c:pt idx="190">
                  <c:v>-3.31382759604111E-2</c:v>
                </c:pt>
                <c:pt idx="191">
                  <c:v>-2.2802567415939463E-2</c:v>
                </c:pt>
                <c:pt idx="192">
                  <c:v>-2.6745608724550923E-2</c:v>
                </c:pt>
                <c:pt idx="193">
                  <c:v>-5.4071122790658246E-2</c:v>
                </c:pt>
                <c:pt idx="194">
                  <c:v>-6.5378231434096823E-2</c:v>
                </c:pt>
                <c:pt idx="195">
                  <c:v>-6.3011062532462234E-2</c:v>
                </c:pt>
                <c:pt idx="196">
                  <c:v>-7.4707456541402928E-2</c:v>
                </c:pt>
                <c:pt idx="197">
                  <c:v>-7.6024345455079509E-2</c:v>
                </c:pt>
                <c:pt idx="198">
                  <c:v>-6.5513149572135762E-2</c:v>
                </c:pt>
                <c:pt idx="199">
                  <c:v>-7.7672525791346092E-2</c:v>
                </c:pt>
                <c:pt idx="200">
                  <c:v>-8.0797770633045843E-2</c:v>
                </c:pt>
                <c:pt idx="201">
                  <c:v>-9.0726386139530629E-2</c:v>
                </c:pt>
                <c:pt idx="202">
                  <c:v>-7.360236625835398E-2</c:v>
                </c:pt>
                <c:pt idx="203">
                  <c:v>-0.1004864122866351</c:v>
                </c:pt>
                <c:pt idx="204">
                  <c:v>-7.4270032217706256E-2</c:v>
                </c:pt>
                <c:pt idx="205">
                  <c:v>-5.5994441073420893E-2</c:v>
                </c:pt>
                <c:pt idx="206">
                  <c:v>-7.9485289949549343E-2</c:v>
                </c:pt>
                <c:pt idx="207">
                  <c:v>-7.2349945457122727E-2</c:v>
                </c:pt>
                <c:pt idx="208">
                  <c:v>-2.9856012677817532E-2</c:v>
                </c:pt>
                <c:pt idx="209">
                  <c:v>-3.1892434874751678E-2</c:v>
                </c:pt>
                <c:pt idx="210">
                  <c:v>-4.1597591968272778E-2</c:v>
                </c:pt>
                <c:pt idx="211">
                  <c:v>-6.2898860221995978E-2</c:v>
                </c:pt>
                <c:pt idx="212">
                  <c:v>-6.0434559657608904E-2</c:v>
                </c:pt>
                <c:pt idx="213">
                  <c:v>-7.7014199949044806E-2</c:v>
                </c:pt>
                <c:pt idx="214">
                  <c:v>-7.0182364669623687E-2</c:v>
                </c:pt>
                <c:pt idx="215">
                  <c:v>-5.205025652531256E-2</c:v>
                </c:pt>
                <c:pt idx="216">
                  <c:v>-3.8347467367257256E-2</c:v>
                </c:pt>
                <c:pt idx="217">
                  <c:v>-7.3390402688032E-2</c:v>
                </c:pt>
                <c:pt idx="218">
                  <c:v>-6.9919470863502364E-2</c:v>
                </c:pt>
                <c:pt idx="219">
                  <c:v>-7.7942534354462009E-2</c:v>
                </c:pt>
                <c:pt idx="220">
                  <c:v>-7.7777693243238841E-2</c:v>
                </c:pt>
                <c:pt idx="221">
                  <c:v>-7.3586893095577255E-2</c:v>
                </c:pt>
                <c:pt idx="222">
                  <c:v>-8.172544328098108E-2</c:v>
                </c:pt>
                <c:pt idx="223">
                  <c:v>-8.3284517809094308E-2</c:v>
                </c:pt>
                <c:pt idx="224">
                  <c:v>-0.1112160700156631</c:v>
                </c:pt>
                <c:pt idx="225">
                  <c:v>-0.11848048737519992</c:v>
                </c:pt>
                <c:pt idx="226">
                  <c:v>-0.12008522753279566</c:v>
                </c:pt>
                <c:pt idx="227">
                  <c:v>-0.11255532434653473</c:v>
                </c:pt>
                <c:pt idx="228">
                  <c:v>-9.830708585582186E-2</c:v>
                </c:pt>
                <c:pt idx="229">
                  <c:v>-7.1676558627755113E-2</c:v>
                </c:pt>
                <c:pt idx="230">
                  <c:v>-6.4001640610458668E-2</c:v>
                </c:pt>
                <c:pt idx="231">
                  <c:v>-7.9035752225526168E-2</c:v>
                </c:pt>
                <c:pt idx="232">
                  <c:v>-5.5750642580458316E-2</c:v>
                </c:pt>
                <c:pt idx="233">
                  <c:v>-8.2084245141860301E-2</c:v>
                </c:pt>
                <c:pt idx="234">
                  <c:v>-6.0546988480396517E-2</c:v>
                </c:pt>
                <c:pt idx="235">
                  <c:v>-7.2239811540264751E-2</c:v>
                </c:pt>
                <c:pt idx="236">
                  <c:v>-0.11533668504515554</c:v>
                </c:pt>
                <c:pt idx="237">
                  <c:v>-0.11623497315998679</c:v>
                </c:pt>
                <c:pt idx="238">
                  <c:v>-6.3259868005520026E-2</c:v>
                </c:pt>
                <c:pt idx="239">
                  <c:v>-6.9017609574749297E-2</c:v>
                </c:pt>
                <c:pt idx="240">
                  <c:v>-9.2807484978317381E-2</c:v>
                </c:pt>
                <c:pt idx="241">
                  <c:v>-7.7188507410576909E-2</c:v>
                </c:pt>
                <c:pt idx="242">
                  <c:v>-9.8453788864512351E-2</c:v>
                </c:pt>
                <c:pt idx="243">
                  <c:v>-0.11619969830647293</c:v>
                </c:pt>
                <c:pt idx="244">
                  <c:v>-0.14228657063700986</c:v>
                </c:pt>
                <c:pt idx="245">
                  <c:v>-0.15643841901533537</c:v>
                </c:pt>
                <c:pt idx="246">
                  <c:v>-0.16735943785656052</c:v>
                </c:pt>
                <c:pt idx="247">
                  <c:v>-0.15495972319096268</c:v>
                </c:pt>
                <c:pt idx="248">
                  <c:v>-0.14317042194370375</c:v>
                </c:pt>
                <c:pt idx="249">
                  <c:v>-0.10539736112527701</c:v>
                </c:pt>
                <c:pt idx="250">
                  <c:v>-8.0060167802741972E-2</c:v>
                </c:pt>
                <c:pt idx="251">
                  <c:v>-6.9525716283833749E-2</c:v>
                </c:pt>
                <c:pt idx="252">
                  <c:v>-9.3716808055727976E-2</c:v>
                </c:pt>
                <c:pt idx="253">
                  <c:v>-8.5332158961446775E-2</c:v>
                </c:pt>
                <c:pt idx="254">
                  <c:v>-7.1748901688561822E-2</c:v>
                </c:pt>
                <c:pt idx="255">
                  <c:v>-2.6096015720287302E-2</c:v>
                </c:pt>
                <c:pt idx="256">
                  <c:v>-8.496047078062291E-2</c:v>
                </c:pt>
                <c:pt idx="257">
                  <c:v>-8.0599516430376966E-2</c:v>
                </c:pt>
                <c:pt idx="258">
                  <c:v>-7.0073325387953203E-2</c:v>
                </c:pt>
                <c:pt idx="259">
                  <c:v>-1.5574922341107441E-2</c:v>
                </c:pt>
                <c:pt idx="260">
                  <c:v>2.4132076779155985E-2</c:v>
                </c:pt>
                <c:pt idx="261">
                  <c:v>1.3792716772728548E-2</c:v>
                </c:pt>
                <c:pt idx="262">
                  <c:v>-4.2611783183261309E-2</c:v>
                </c:pt>
                <c:pt idx="263">
                  <c:v>-7.6188918137787096E-2</c:v>
                </c:pt>
                <c:pt idx="264">
                  <c:v>-7.9517338807239921E-2</c:v>
                </c:pt>
                <c:pt idx="265">
                  <c:v>-9.7253125242866556E-2</c:v>
                </c:pt>
                <c:pt idx="266">
                  <c:v>-6.4906899082250308E-2</c:v>
                </c:pt>
                <c:pt idx="267">
                  <c:v>-7.6686706746826983E-2</c:v>
                </c:pt>
                <c:pt idx="268">
                  <c:v>-0.10230118533367631</c:v>
                </c:pt>
                <c:pt idx="269">
                  <c:v>-0.10867149732759947</c:v>
                </c:pt>
                <c:pt idx="270">
                  <c:v>-0.11089829407632253</c:v>
                </c:pt>
                <c:pt idx="271">
                  <c:v>-0.10675776571714446</c:v>
                </c:pt>
                <c:pt idx="272">
                  <c:v>-0.10772340737230318</c:v>
                </c:pt>
                <c:pt idx="273">
                  <c:v>-0.11191092302753658</c:v>
                </c:pt>
                <c:pt idx="274">
                  <c:v>-0.1011262037577642</c:v>
                </c:pt>
                <c:pt idx="275">
                  <c:v>-0.12755000395446459</c:v>
                </c:pt>
                <c:pt idx="276">
                  <c:v>-0.13371250375015317</c:v>
                </c:pt>
                <c:pt idx="277">
                  <c:v>-0.1197851019148128</c:v>
                </c:pt>
                <c:pt idx="278">
                  <c:v>-0.11816592978408433</c:v>
                </c:pt>
                <c:pt idx="279">
                  <c:v>-0.11456394649207842</c:v>
                </c:pt>
                <c:pt idx="280">
                  <c:v>-0.11186466553927095</c:v>
                </c:pt>
                <c:pt idx="281">
                  <c:v>-0.11994870833308131</c:v>
                </c:pt>
                <c:pt idx="282">
                  <c:v>-0.13428772158877184</c:v>
                </c:pt>
                <c:pt idx="283">
                  <c:v>-0.14080545275782008</c:v>
                </c:pt>
                <c:pt idx="284">
                  <c:v>-0.13380695207411014</c:v>
                </c:pt>
                <c:pt idx="285">
                  <c:v>-0.13702879637157162</c:v>
                </c:pt>
                <c:pt idx="286">
                  <c:v>-0.12614135010037406</c:v>
                </c:pt>
                <c:pt idx="287">
                  <c:v>-0.11673981400097791</c:v>
                </c:pt>
                <c:pt idx="288">
                  <c:v>-0.11234484354381655</c:v>
                </c:pt>
                <c:pt idx="289">
                  <c:v>-0.12120115633095097</c:v>
                </c:pt>
                <c:pt idx="290">
                  <c:v>-0.1043128629784041</c:v>
                </c:pt>
                <c:pt idx="291">
                  <c:v>-9.1923632592645119E-2</c:v>
                </c:pt>
                <c:pt idx="292">
                  <c:v>-7.3125568364604474E-2</c:v>
                </c:pt>
                <c:pt idx="293">
                  <c:v>-6.6562587055436898E-2</c:v>
                </c:pt>
                <c:pt idx="294">
                  <c:v>-5.9658641456278944E-2</c:v>
                </c:pt>
                <c:pt idx="295">
                  <c:v>-5.4492643420022732E-2</c:v>
                </c:pt>
                <c:pt idx="296">
                  <c:v>-4.7290234175022761E-2</c:v>
                </c:pt>
                <c:pt idx="297">
                  <c:v>-5.4232509830106093E-2</c:v>
                </c:pt>
                <c:pt idx="298">
                  <c:v>-6.5611625748714486E-2</c:v>
                </c:pt>
                <c:pt idx="299">
                  <c:v>-6.8911036458374889E-2</c:v>
                </c:pt>
                <c:pt idx="300">
                  <c:v>-7.9851022220268228E-2</c:v>
                </c:pt>
                <c:pt idx="301">
                  <c:v>-7.5896566805160728E-2</c:v>
                </c:pt>
                <c:pt idx="302">
                  <c:v>-8.8118245411067803E-2</c:v>
                </c:pt>
                <c:pt idx="303">
                  <c:v>-7.2889719362018685E-2</c:v>
                </c:pt>
                <c:pt idx="304">
                  <c:v>-7.7399904266324912E-2</c:v>
                </c:pt>
                <c:pt idx="305">
                  <c:v>-7.6647177682227646E-2</c:v>
                </c:pt>
                <c:pt idx="306">
                  <c:v>-8.0948915121882473E-2</c:v>
                </c:pt>
                <c:pt idx="307">
                  <c:v>-7.8460097226987616E-2</c:v>
                </c:pt>
                <c:pt idx="308">
                  <c:v>-5.9179045913961108E-2</c:v>
                </c:pt>
                <c:pt idx="309">
                  <c:v>-4.8788541122774698E-2</c:v>
                </c:pt>
                <c:pt idx="310">
                  <c:v>-4.751210906327491E-2</c:v>
                </c:pt>
                <c:pt idx="311">
                  <c:v>-4.6606741173437181E-2</c:v>
                </c:pt>
                <c:pt idx="312">
                  <c:v>-5.0187988123668752E-2</c:v>
                </c:pt>
                <c:pt idx="313">
                  <c:v>-5.6593422458348974E-2</c:v>
                </c:pt>
                <c:pt idx="314">
                  <c:v>-6.3460729584815356E-2</c:v>
                </c:pt>
                <c:pt idx="315">
                  <c:v>-4.4660312701881942E-2</c:v>
                </c:pt>
                <c:pt idx="316">
                  <c:v>-1.0554493903578922E-2</c:v>
                </c:pt>
                <c:pt idx="317">
                  <c:v>-4.2458100558659222E-3</c:v>
                </c:pt>
                <c:pt idx="318">
                  <c:v>2.1380014154257207E-2</c:v>
                </c:pt>
                <c:pt idx="319">
                  <c:v>3.293808879000186E-2</c:v>
                </c:pt>
                <c:pt idx="320">
                  <c:v>3.6330786365564582E-2</c:v>
                </c:pt>
                <c:pt idx="321">
                  <c:v>2.5232504225570201E-2</c:v>
                </c:pt>
                <c:pt idx="322">
                  <c:v>2.602012976016501E-2</c:v>
                </c:pt>
                <c:pt idx="323">
                  <c:v>1.3196719489698397E-2</c:v>
                </c:pt>
                <c:pt idx="324">
                  <c:v>-1.6138720808390628E-2</c:v>
                </c:pt>
                <c:pt idx="325">
                  <c:v>-1.7617397951006621E-2</c:v>
                </c:pt>
                <c:pt idx="326">
                  <c:v>-1.9443446150911325E-2</c:v>
                </c:pt>
                <c:pt idx="327">
                  <c:v>-1.0885915297711659E-2</c:v>
                </c:pt>
                <c:pt idx="328">
                  <c:v>-9.0146725657418714E-3</c:v>
                </c:pt>
                <c:pt idx="329">
                  <c:v>2.9877384161890161E-2</c:v>
                </c:pt>
                <c:pt idx="330">
                  <c:v>3.4981497168843904E-2</c:v>
                </c:pt>
                <c:pt idx="331">
                  <c:v>2.898201032839369E-2</c:v>
                </c:pt>
                <c:pt idx="332">
                  <c:v>3.1141452731979314E-2</c:v>
                </c:pt>
                <c:pt idx="333">
                  <c:v>3.0107027399243196E-2</c:v>
                </c:pt>
                <c:pt idx="334">
                  <c:v>1.4041790396175853E-2</c:v>
                </c:pt>
                <c:pt idx="335">
                  <c:v>-1.5760348904982346E-3</c:v>
                </c:pt>
                <c:pt idx="336">
                  <c:v>1.1241774083913681E-2</c:v>
                </c:pt>
                <c:pt idx="337">
                  <c:v>1.6609503224251643E-2</c:v>
                </c:pt>
                <c:pt idx="338">
                  <c:v>-3.6805592420975287E-2</c:v>
                </c:pt>
                <c:pt idx="339">
                  <c:v>-4.2178098727477353E-2</c:v>
                </c:pt>
                <c:pt idx="340">
                  <c:v>-5.3199500817626304E-2</c:v>
                </c:pt>
                <c:pt idx="341">
                  <c:v>-7.4470448945209253E-2</c:v>
                </c:pt>
                <c:pt idx="342">
                  <c:v>-7.4401066929377924E-2</c:v>
                </c:pt>
                <c:pt idx="343">
                  <c:v>-6.883793392853603E-2</c:v>
                </c:pt>
                <c:pt idx="344">
                  <c:v>-6.7835231675636015E-2</c:v>
                </c:pt>
                <c:pt idx="345">
                  <c:v>-4.9321013959056394E-2</c:v>
                </c:pt>
                <c:pt idx="346">
                  <c:v>-5.2989690721649482E-2</c:v>
                </c:pt>
                <c:pt idx="347">
                  <c:v>-4.310171833985519E-2</c:v>
                </c:pt>
                <c:pt idx="348">
                  <c:v>-5.3031331081372077E-2</c:v>
                </c:pt>
                <c:pt idx="349">
                  <c:v>-6.366018357526991E-2</c:v>
                </c:pt>
                <c:pt idx="350">
                  <c:v>-5.2291130132414751E-2</c:v>
                </c:pt>
                <c:pt idx="351">
                  <c:v>-2.4524490534033102E-2</c:v>
                </c:pt>
                <c:pt idx="352">
                  <c:v>2.28968182978834E-3</c:v>
                </c:pt>
                <c:pt idx="353">
                  <c:v>3.3108059632961706E-2</c:v>
                </c:pt>
                <c:pt idx="354">
                  <c:v>4.4997582002627629E-2</c:v>
                </c:pt>
                <c:pt idx="355">
                  <c:v>5.1276767159393145E-2</c:v>
                </c:pt>
                <c:pt idx="356">
                  <c:v>5.7231328429695083E-2</c:v>
                </c:pt>
                <c:pt idx="357">
                  <c:v>4.4710000476540293E-2</c:v>
                </c:pt>
                <c:pt idx="358">
                  <c:v>5.1926160272752403E-2</c:v>
                </c:pt>
                <c:pt idx="359">
                  <c:v>6.3249834132324989E-2</c:v>
                </c:pt>
                <c:pt idx="360">
                  <c:v>5.1642638420118597E-2</c:v>
                </c:pt>
                <c:pt idx="361">
                  <c:v>3.992724135026577E-2</c:v>
                </c:pt>
                <c:pt idx="362">
                  <c:v>3.9583410451885494E-2</c:v>
                </c:pt>
                <c:pt idx="363">
                  <c:v>5.1523603162655515E-2</c:v>
                </c:pt>
                <c:pt idx="364">
                  <c:v>3.3548474878328419E-2</c:v>
                </c:pt>
                <c:pt idx="365">
                  <c:v>1.9955507973057306E-2</c:v>
                </c:pt>
                <c:pt idx="366">
                  <c:v>1.0401575645590097E-2</c:v>
                </c:pt>
                <c:pt idx="367">
                  <c:v>5.748954467809389E-3</c:v>
                </c:pt>
                <c:pt idx="368">
                  <c:v>-2.6743808318304525E-4</c:v>
                </c:pt>
                <c:pt idx="369">
                  <c:v>-3.4984133956149463E-3</c:v>
                </c:pt>
                <c:pt idx="370">
                  <c:v>-1.3190983793638677E-3</c:v>
                </c:pt>
                <c:pt idx="371">
                  <c:v>1.0986915947458582E-2</c:v>
                </c:pt>
                <c:pt idx="372">
                  <c:v>-3.9693600761364321E-3</c:v>
                </c:pt>
                <c:pt idx="373">
                  <c:v>-1.4773743719843517E-2</c:v>
                </c:pt>
                <c:pt idx="374">
                  <c:v>-2.1382299660842253E-2</c:v>
                </c:pt>
                <c:pt idx="375">
                  <c:v>-1.1877548168313514E-2</c:v>
                </c:pt>
                <c:pt idx="376">
                  <c:v>-1.2065562364290063E-3</c:v>
                </c:pt>
                <c:pt idx="377">
                  <c:v>1.8358533701337929E-3</c:v>
                </c:pt>
                <c:pt idx="378">
                  <c:v>7.0619302858810024E-4</c:v>
                </c:pt>
                <c:pt idx="379">
                  <c:v>9.4066064661502639E-3</c:v>
                </c:pt>
                <c:pt idx="380">
                  <c:v>-8.8049617477545451E-5</c:v>
                </c:pt>
                <c:pt idx="381">
                  <c:v>-1.6670333874342299E-2</c:v>
                </c:pt>
                <c:pt idx="382">
                  <c:v>-1.6768342745082095E-2</c:v>
                </c:pt>
                <c:pt idx="383">
                  <c:v>1.7441838169255087E-2</c:v>
                </c:pt>
                <c:pt idx="384">
                  <c:v>1.2004890824304466E-2</c:v>
                </c:pt>
                <c:pt idx="385">
                  <c:v>-1.4520003853768147E-2</c:v>
                </c:pt>
                <c:pt idx="386">
                  <c:v>-5.829608071341507E-2</c:v>
                </c:pt>
                <c:pt idx="387">
                  <c:v>-6.90727512903936E-2</c:v>
                </c:pt>
                <c:pt idx="388">
                  <c:v>-6.0380966782830912E-2</c:v>
                </c:pt>
                <c:pt idx="389">
                  <c:v>-1.2975228103956753E-2</c:v>
                </c:pt>
                <c:pt idx="390">
                  <c:v>1.9737110997150559E-2</c:v>
                </c:pt>
                <c:pt idx="391">
                  <c:v>4.0543912175648705E-2</c:v>
                </c:pt>
                <c:pt idx="392">
                  <c:v>8.7251493863634386E-2</c:v>
                </c:pt>
                <c:pt idx="393">
                  <c:v>9.8600324933720992E-2</c:v>
                </c:pt>
                <c:pt idx="394">
                  <c:v>0.10130372431555036</c:v>
                </c:pt>
                <c:pt idx="395">
                  <c:v>9.0040550276573303E-2</c:v>
                </c:pt>
                <c:pt idx="396">
                  <c:v>9.6298501896314739E-2</c:v>
                </c:pt>
                <c:pt idx="397">
                  <c:v>0.11531950878302397</c:v>
                </c:pt>
                <c:pt idx="398">
                  <c:v>0.13010004594567456</c:v>
                </c:pt>
                <c:pt idx="399">
                  <c:v>0.11325931292134159</c:v>
                </c:pt>
                <c:pt idx="400">
                  <c:v>0.12212096562738367</c:v>
                </c:pt>
                <c:pt idx="401">
                  <c:v>0.12993509021582333</c:v>
                </c:pt>
                <c:pt idx="402">
                  <c:v>0.13826444048722342</c:v>
                </c:pt>
                <c:pt idx="403">
                  <c:v>0.12479335318892111</c:v>
                </c:pt>
                <c:pt idx="404">
                  <c:v>0.1242282910297831</c:v>
                </c:pt>
                <c:pt idx="405">
                  <c:v>0.11687732517507572</c:v>
                </c:pt>
                <c:pt idx="406">
                  <c:v>0.10489646509220717</c:v>
                </c:pt>
                <c:pt idx="407">
                  <c:v>8.8889999447643142E-2</c:v>
                </c:pt>
                <c:pt idx="408">
                  <c:v>0.10487744774477448</c:v>
                </c:pt>
                <c:pt idx="409">
                  <c:v>0.10683525440089907</c:v>
                </c:pt>
                <c:pt idx="410">
                  <c:v>0.10615775654642473</c:v>
                </c:pt>
                <c:pt idx="411">
                  <c:v>0.10219435453654925</c:v>
                </c:pt>
                <c:pt idx="412">
                  <c:v>9.9593097876038317E-2</c:v>
                </c:pt>
                <c:pt idx="413">
                  <c:v>8.4841411244604939E-2</c:v>
                </c:pt>
                <c:pt idx="414">
                  <c:v>7.6954038597183666E-2</c:v>
                </c:pt>
                <c:pt idx="415">
                  <c:v>7.9319165092972835E-2</c:v>
                </c:pt>
                <c:pt idx="416">
                  <c:v>8.0347664740812549E-2</c:v>
                </c:pt>
                <c:pt idx="417">
                  <c:v>7.3000337237108345E-2</c:v>
                </c:pt>
                <c:pt idx="418">
                  <c:v>7.6471329691753825E-2</c:v>
                </c:pt>
                <c:pt idx="419">
                  <c:v>6.0717118372830177E-2</c:v>
                </c:pt>
                <c:pt idx="420">
                  <c:v>5.196862794207914E-2</c:v>
                </c:pt>
                <c:pt idx="421">
                  <c:v>3.4492459155511399E-2</c:v>
                </c:pt>
                <c:pt idx="422">
                  <c:v>3.540860096633091E-2</c:v>
                </c:pt>
                <c:pt idx="423">
                  <c:v>2.6220597740424775E-2</c:v>
                </c:pt>
                <c:pt idx="424">
                  <c:v>1.5784900749733641E-2</c:v>
                </c:pt>
                <c:pt idx="425">
                  <c:v>1.3562549042256998E-3</c:v>
                </c:pt>
                <c:pt idx="426">
                  <c:v>2.9185123545655022E-3</c:v>
                </c:pt>
                <c:pt idx="427">
                  <c:v>2.1501839558505959E-2</c:v>
                </c:pt>
                <c:pt idx="428">
                  <c:v>2.7357786486030305E-2</c:v>
                </c:pt>
                <c:pt idx="429">
                  <c:v>2.1826095906951334E-2</c:v>
                </c:pt>
                <c:pt idx="430">
                  <c:v>1.8511806635410941E-2</c:v>
                </c:pt>
                <c:pt idx="431">
                  <c:v>1.2645818753867775E-2</c:v>
                </c:pt>
                <c:pt idx="432">
                  <c:v>1.4916823475975732E-2</c:v>
                </c:pt>
                <c:pt idx="433">
                  <c:v>2.7043004640491128E-2</c:v>
                </c:pt>
                <c:pt idx="434">
                  <c:v>6.583596918022282E-3</c:v>
                </c:pt>
                <c:pt idx="435">
                  <c:v>2.76818703052727E-3</c:v>
                </c:pt>
                <c:pt idx="436">
                  <c:v>-1.4355174321847932E-2</c:v>
                </c:pt>
                <c:pt idx="437">
                  <c:v>-3.0843939648218625E-2</c:v>
                </c:pt>
                <c:pt idx="438">
                  <c:v>-5.5458266476184894E-3</c:v>
                </c:pt>
                <c:pt idx="439">
                  <c:v>8.6054180949126698E-3</c:v>
                </c:pt>
                <c:pt idx="440">
                  <c:v>1.6582295611855227E-2</c:v>
                </c:pt>
                <c:pt idx="441">
                  <c:v>3.1698384100276616E-2</c:v>
                </c:pt>
                <c:pt idx="442">
                  <c:v>-5.4332392337064668E-3</c:v>
                </c:pt>
                <c:pt idx="443">
                  <c:v>-2.8418616270425315E-2</c:v>
                </c:pt>
                <c:pt idx="444">
                  <c:v>-3.4255486379713325E-2</c:v>
                </c:pt>
                <c:pt idx="445">
                  <c:v>-4.438683337586119E-2</c:v>
                </c:pt>
                <c:pt idx="446">
                  <c:v>-5.529709168500118E-2</c:v>
                </c:pt>
                <c:pt idx="447">
                  <c:v>-4.67937660643803E-2</c:v>
                </c:pt>
                <c:pt idx="448">
                  <c:v>-4.6663356862852202E-2</c:v>
                </c:pt>
                <c:pt idx="449">
                  <c:v>-4.9305724177823862E-2</c:v>
                </c:pt>
                <c:pt idx="450">
                  <c:v>-5.264580592529066E-2</c:v>
                </c:pt>
                <c:pt idx="451">
                  <c:v>-6.5694239573222457E-2</c:v>
                </c:pt>
                <c:pt idx="452">
                  <c:v>-6.3503307255368929E-2</c:v>
                </c:pt>
                <c:pt idx="453">
                  <c:v>-5.8871792696318849E-2</c:v>
                </c:pt>
                <c:pt idx="454">
                  <c:v>-6.7080692033787345E-2</c:v>
                </c:pt>
                <c:pt idx="455">
                  <c:v>-7.8379467054321528E-2</c:v>
                </c:pt>
                <c:pt idx="456">
                  <c:v>-7.4896802278798802E-2</c:v>
                </c:pt>
                <c:pt idx="457">
                  <c:v>-5.0569645918289448E-2</c:v>
                </c:pt>
                <c:pt idx="458">
                  <c:v>-7.3437490421729951E-2</c:v>
                </c:pt>
                <c:pt idx="459">
                  <c:v>-0.10832754833622829</c:v>
                </c:pt>
                <c:pt idx="460">
                  <c:v>-0.11085931754561494</c:v>
                </c:pt>
                <c:pt idx="461">
                  <c:v>-0.1212990846688405</c:v>
                </c:pt>
                <c:pt idx="462">
                  <c:v>-0.12348853954387365</c:v>
                </c:pt>
                <c:pt idx="463">
                  <c:v>-0.14295295546458278</c:v>
                </c:pt>
                <c:pt idx="464">
                  <c:v>-0.11373988464976897</c:v>
                </c:pt>
                <c:pt idx="465">
                  <c:v>-9.4941144636660993E-2</c:v>
                </c:pt>
                <c:pt idx="466">
                  <c:v>-7.5564502524345781E-2</c:v>
                </c:pt>
                <c:pt idx="467">
                  <c:v>-8.9832225720758579E-2</c:v>
                </c:pt>
                <c:pt idx="468">
                  <c:v>-0.13964914204990833</c:v>
                </c:pt>
                <c:pt idx="469">
                  <c:v>-0.15450677004242236</c:v>
                </c:pt>
                <c:pt idx="470">
                  <c:v>-0.12670530017762638</c:v>
                </c:pt>
                <c:pt idx="471">
                  <c:v>-0.12441867937172391</c:v>
                </c:pt>
                <c:pt idx="472">
                  <c:v>-0.12487884345829232</c:v>
                </c:pt>
                <c:pt idx="473">
                  <c:v>-0.13477702898543972</c:v>
                </c:pt>
                <c:pt idx="474">
                  <c:v>-0.1157658737840235</c:v>
                </c:pt>
                <c:pt idx="475">
                  <c:v>-9.2173178409406531E-2</c:v>
                </c:pt>
                <c:pt idx="476">
                  <c:v>-9.1763907569643879E-2</c:v>
                </c:pt>
                <c:pt idx="477">
                  <c:v>-0.11001297416599973</c:v>
                </c:pt>
                <c:pt idx="478">
                  <c:v>-0.10724186848413031</c:v>
                </c:pt>
                <c:pt idx="479">
                  <c:v>-0.14230285845734331</c:v>
                </c:pt>
                <c:pt idx="480">
                  <c:v>-0.15550724800688759</c:v>
                </c:pt>
                <c:pt idx="481">
                  <c:v>-0.14894188893508545</c:v>
                </c:pt>
                <c:pt idx="482">
                  <c:v>-0.14199047693388495</c:v>
                </c:pt>
                <c:pt idx="483">
                  <c:v>-0.12582128184277522</c:v>
                </c:pt>
                <c:pt idx="484">
                  <c:v>-0.19267247803297194</c:v>
                </c:pt>
                <c:pt idx="485">
                  <c:v>-0.22493014324402288</c:v>
                </c:pt>
                <c:pt idx="486">
                  <c:v>-0.21953343886477442</c:v>
                </c:pt>
                <c:pt idx="487">
                  <c:v>-0.2084501617470679</c:v>
                </c:pt>
                <c:pt idx="488">
                  <c:v>-0.20527797633809391</c:v>
                </c:pt>
                <c:pt idx="489">
                  <c:v>-0.20339169512712771</c:v>
                </c:pt>
                <c:pt idx="490">
                  <c:v>-0.20835709675795178</c:v>
                </c:pt>
                <c:pt idx="491">
                  <c:v>-0.19528743466086917</c:v>
                </c:pt>
                <c:pt idx="492">
                  <c:v>-0.1862261066182978</c:v>
                </c:pt>
                <c:pt idx="493">
                  <c:v>-0.17434099477766676</c:v>
                </c:pt>
                <c:pt idx="494">
                  <c:v>-0.17163891340214096</c:v>
                </c:pt>
                <c:pt idx="495">
                  <c:v>-0.16235853638947001</c:v>
                </c:pt>
                <c:pt idx="496">
                  <c:v>-0.15868076080531313</c:v>
                </c:pt>
                <c:pt idx="497">
                  <c:v>-0.1711000539195747</c:v>
                </c:pt>
                <c:pt idx="498">
                  <c:v>-0.15869320484973878</c:v>
                </c:pt>
                <c:pt idx="499">
                  <c:v>-0.13166455318015441</c:v>
                </c:pt>
                <c:pt idx="500">
                  <c:v>-0.12101418446522232</c:v>
                </c:pt>
                <c:pt idx="501">
                  <c:v>-0.12956169266438497</c:v>
                </c:pt>
                <c:pt idx="502">
                  <c:v>-0.16261493138076313</c:v>
                </c:pt>
                <c:pt idx="503">
                  <c:v>-0.15852626256526364</c:v>
                </c:pt>
                <c:pt idx="504">
                  <c:v>-0.13449420141718299</c:v>
                </c:pt>
                <c:pt idx="505">
                  <c:v>-0.1385307331995029</c:v>
                </c:pt>
                <c:pt idx="506">
                  <c:v>-0.15017748290217067</c:v>
                </c:pt>
                <c:pt idx="507">
                  <c:v>-0.15687731299764496</c:v>
                </c:pt>
                <c:pt idx="508">
                  <c:v>-0.15804292156729441</c:v>
                </c:pt>
                <c:pt idx="509">
                  <c:v>-0.13704382187689726</c:v>
                </c:pt>
                <c:pt idx="510">
                  <c:v>-0.11187214819269338</c:v>
                </c:pt>
                <c:pt idx="511">
                  <c:v>-8.3204843141188964E-2</c:v>
                </c:pt>
                <c:pt idx="512">
                  <c:v>-6.4385663357392639E-2</c:v>
                </c:pt>
                <c:pt idx="513">
                  <c:v>-6.9639509670954308E-2</c:v>
                </c:pt>
                <c:pt idx="514">
                  <c:v>-4.7031452294251083E-2</c:v>
                </c:pt>
                <c:pt idx="515">
                  <c:v>-4.9015980265980266E-2</c:v>
                </c:pt>
                <c:pt idx="516">
                  <c:v>-6.9556057531915502E-2</c:v>
                </c:pt>
                <c:pt idx="517">
                  <c:v>-5.9977963965245816E-2</c:v>
                </c:pt>
                <c:pt idx="518">
                  <c:v>-6.7858504546500914E-2</c:v>
                </c:pt>
                <c:pt idx="519">
                  <c:v>-0.10244040605044946</c:v>
                </c:pt>
                <c:pt idx="520">
                  <c:v>-9.0543766287804126E-2</c:v>
                </c:pt>
                <c:pt idx="521">
                  <c:v>-5.2307006877859975E-2</c:v>
                </c:pt>
                <c:pt idx="522">
                  <c:v>-3.899438018978494E-2</c:v>
                </c:pt>
                <c:pt idx="523">
                  <c:v>-2.7353135976095583E-2</c:v>
                </c:pt>
                <c:pt idx="524">
                  <c:v>-2.673789466474899E-2</c:v>
                </c:pt>
                <c:pt idx="525">
                  <c:v>-2.8632477850019135E-2</c:v>
                </c:pt>
                <c:pt idx="526">
                  <c:v>-2.9836392943832269E-2</c:v>
                </c:pt>
                <c:pt idx="527">
                  <c:v>-4.0354212862965214E-2</c:v>
                </c:pt>
                <c:pt idx="528">
                  <c:v>-4.3742835540596568E-2</c:v>
                </c:pt>
                <c:pt idx="529">
                  <c:v>-3.0089938178379644E-2</c:v>
                </c:pt>
                <c:pt idx="530">
                  <c:v>-4.9176000406115736E-2</c:v>
                </c:pt>
                <c:pt idx="531">
                  <c:v>-6.2855549210009062E-2</c:v>
                </c:pt>
                <c:pt idx="532">
                  <c:v>-3.2242994917836838E-2</c:v>
                </c:pt>
                <c:pt idx="533">
                  <c:v>1.1450053279149651E-2</c:v>
                </c:pt>
                <c:pt idx="534">
                  <c:v>-1.1020407783034908E-3</c:v>
                </c:pt>
                <c:pt idx="535">
                  <c:v>8.237297633990863E-2</c:v>
                </c:pt>
                <c:pt idx="536">
                  <c:v>0.10038856957824011</c:v>
                </c:pt>
                <c:pt idx="537">
                  <c:v>0.11450550769046179</c:v>
                </c:pt>
                <c:pt idx="538">
                  <c:v>8.8599177811609753E-2</c:v>
                </c:pt>
                <c:pt idx="539">
                  <c:v>0.10519559681176939</c:v>
                </c:pt>
                <c:pt idx="540">
                  <c:v>0.12149164619792212</c:v>
                </c:pt>
                <c:pt idx="541">
                  <c:v>0.11673210420370511</c:v>
                </c:pt>
                <c:pt idx="542">
                  <c:v>6.1883619570804967E-2</c:v>
                </c:pt>
                <c:pt idx="543">
                  <c:v>3.2533849385972473E-2</c:v>
                </c:pt>
                <c:pt idx="544">
                  <c:v>1.4570063823931287E-2</c:v>
                </c:pt>
                <c:pt idx="545">
                  <c:v>2.3092090983978165E-2</c:v>
                </c:pt>
                <c:pt idx="546">
                  <c:v>4.73375142773435E-2</c:v>
                </c:pt>
                <c:pt idx="547">
                  <c:v>8.3435787536709383E-2</c:v>
                </c:pt>
                <c:pt idx="548">
                  <c:v>0.12467560613068096</c:v>
                </c:pt>
                <c:pt idx="549">
                  <c:v>0.13333494886831773</c:v>
                </c:pt>
                <c:pt idx="550">
                  <c:v>0.1391526895407017</c:v>
                </c:pt>
                <c:pt idx="551">
                  <c:v>0.1375118064083512</c:v>
                </c:pt>
                <c:pt idx="552">
                  <c:v>0.11429988935633692</c:v>
                </c:pt>
                <c:pt idx="553">
                  <c:v>0.13363621453173691</c:v>
                </c:pt>
                <c:pt idx="554">
                  <c:v>0.11803740521067781</c:v>
                </c:pt>
                <c:pt idx="555">
                  <c:v>0.10634470770509769</c:v>
                </c:pt>
                <c:pt idx="556">
                  <c:v>9.832081526495616E-2</c:v>
                </c:pt>
                <c:pt idx="557">
                  <c:v>7.9180237107694396E-2</c:v>
                </c:pt>
                <c:pt idx="558">
                  <c:v>5.7803313960093104E-2</c:v>
                </c:pt>
                <c:pt idx="559">
                  <c:v>5.8070167500969792E-2</c:v>
                </c:pt>
                <c:pt idx="560">
                  <c:v>6.3384808034478102E-2</c:v>
                </c:pt>
                <c:pt idx="561">
                  <c:v>7.924446642311013E-2</c:v>
                </c:pt>
                <c:pt idx="562">
                  <c:v>9.9189746163005035E-2</c:v>
                </c:pt>
                <c:pt idx="563">
                  <c:v>0.10851192886071798</c:v>
                </c:pt>
                <c:pt idx="564">
                  <c:v>0.12224667537158633</c:v>
                </c:pt>
                <c:pt idx="565">
                  <c:v>0.12342555530381223</c:v>
                </c:pt>
                <c:pt idx="566">
                  <c:v>0.13052676337122981</c:v>
                </c:pt>
                <c:pt idx="567">
                  <c:v>0.12381388679462343</c:v>
                </c:pt>
                <c:pt idx="568">
                  <c:v>0.13382282089045272</c:v>
                </c:pt>
                <c:pt idx="569">
                  <c:v>0.14111770215423042</c:v>
                </c:pt>
                <c:pt idx="570">
                  <c:v>0.15554327115781716</c:v>
                </c:pt>
                <c:pt idx="571">
                  <c:v>0.15098864415713786</c:v>
                </c:pt>
                <c:pt idx="572">
                  <c:v>0.1126688086095656</c:v>
                </c:pt>
                <c:pt idx="573">
                  <c:v>6.3579572330326711E-2</c:v>
                </c:pt>
                <c:pt idx="574">
                  <c:v>5.5191278866575259E-2</c:v>
                </c:pt>
                <c:pt idx="575">
                  <c:v>3.907944803167631E-2</c:v>
                </c:pt>
                <c:pt idx="576">
                  <c:v>5.9874093284556125E-2</c:v>
                </c:pt>
                <c:pt idx="577">
                  <c:v>6.7789573572148751E-2</c:v>
                </c:pt>
                <c:pt idx="578">
                  <c:v>6.418761949569797E-2</c:v>
                </c:pt>
                <c:pt idx="579">
                  <c:v>6.5766344213002453E-2</c:v>
                </c:pt>
                <c:pt idx="580">
                  <c:v>5.5044319592089094E-2</c:v>
                </c:pt>
                <c:pt idx="581">
                  <c:v>4.0634890294691729E-2</c:v>
                </c:pt>
                <c:pt idx="582">
                  <c:v>2.9177709053208448E-2</c:v>
                </c:pt>
                <c:pt idx="583">
                  <c:v>6.2523717262751258E-2</c:v>
                </c:pt>
                <c:pt idx="584">
                  <c:v>6.1206169846877795E-2</c:v>
                </c:pt>
                <c:pt idx="585">
                  <c:v>5.3060152753100193E-2</c:v>
                </c:pt>
                <c:pt idx="586">
                  <c:v>6.0678626081423007E-2</c:v>
                </c:pt>
                <c:pt idx="587">
                  <c:v>6.462478200652709E-2</c:v>
                </c:pt>
                <c:pt idx="588">
                  <c:v>0.101628521454356</c:v>
                </c:pt>
                <c:pt idx="589">
                  <c:v>6.7616176270911807E-2</c:v>
                </c:pt>
                <c:pt idx="590">
                  <c:v>4.0053589839457074E-2</c:v>
                </c:pt>
                <c:pt idx="591">
                  <c:v>2.5898756218193066E-2</c:v>
                </c:pt>
                <c:pt idx="592">
                  <c:v>4.6423778803166109E-2</c:v>
                </c:pt>
                <c:pt idx="593">
                  <c:v>3.8131530281006694E-2</c:v>
                </c:pt>
                <c:pt idx="594">
                  <c:v>8.9509582609974877E-3</c:v>
                </c:pt>
                <c:pt idx="595">
                  <c:v>3.0441122724679331E-2</c:v>
                </c:pt>
                <c:pt idx="596">
                  <c:v>5.5116525222121855E-2</c:v>
                </c:pt>
                <c:pt idx="597">
                  <c:v>5.2357559967657889E-2</c:v>
                </c:pt>
                <c:pt idx="598">
                  <c:v>1.433114173463119E-2</c:v>
                </c:pt>
                <c:pt idx="599">
                  <c:v>-7.9886534766578383E-3</c:v>
                </c:pt>
                <c:pt idx="600">
                  <c:v>-3.7940463534453378E-2</c:v>
                </c:pt>
                <c:pt idx="601">
                  <c:v>-3.7348518373391607E-2</c:v>
                </c:pt>
                <c:pt idx="602">
                  <c:v>-3.4687012641718334E-2</c:v>
                </c:pt>
                <c:pt idx="603">
                  <c:v>3.6555430832354375E-3</c:v>
                </c:pt>
                <c:pt idx="604">
                  <c:v>3.0626112877420272E-2</c:v>
                </c:pt>
                <c:pt idx="605">
                  <c:v>7.4550206970902033E-2</c:v>
                </c:pt>
                <c:pt idx="606">
                  <c:v>0.11074006958880384</c:v>
                </c:pt>
                <c:pt idx="607">
                  <c:v>0.15105774071209413</c:v>
                </c:pt>
                <c:pt idx="608">
                  <c:v>0.131054965427222</c:v>
                </c:pt>
                <c:pt idx="609">
                  <c:v>8.4342474140431153E-2</c:v>
                </c:pt>
                <c:pt idx="610">
                  <c:v>6.4037901999926414E-2</c:v>
                </c:pt>
                <c:pt idx="611">
                  <c:v>6.5354052727059658E-2</c:v>
                </c:pt>
                <c:pt idx="612">
                  <c:v>8.278143770868629E-2</c:v>
                </c:pt>
                <c:pt idx="613">
                  <c:v>9.8747008684896886E-2</c:v>
                </c:pt>
                <c:pt idx="614">
                  <c:v>0.10112354797797318</c:v>
                </c:pt>
                <c:pt idx="615">
                  <c:v>8.3043337296012099E-2</c:v>
                </c:pt>
                <c:pt idx="616">
                  <c:v>7.6704537708815579E-2</c:v>
                </c:pt>
                <c:pt idx="617">
                  <c:v>7.6365797310470995E-2</c:v>
                </c:pt>
                <c:pt idx="618">
                  <c:v>0.10372671389858934</c:v>
                </c:pt>
                <c:pt idx="619">
                  <c:v>0.10961541793884531</c:v>
                </c:pt>
                <c:pt idx="620">
                  <c:v>9.1818195112881182E-2</c:v>
                </c:pt>
                <c:pt idx="621">
                  <c:v>6.1620343233587331E-2</c:v>
                </c:pt>
                <c:pt idx="622">
                  <c:v>0.10233099847467665</c:v>
                </c:pt>
                <c:pt idx="623">
                  <c:v>0.12950723529876906</c:v>
                </c:pt>
                <c:pt idx="624">
                  <c:v>0.12218135004499978</c:v>
                </c:pt>
                <c:pt idx="625">
                  <c:v>0.12126931110678704</c:v>
                </c:pt>
                <c:pt idx="626">
                  <c:v>0.12579325943340453</c:v>
                </c:pt>
                <c:pt idx="627">
                  <c:v>0.12148185241306653</c:v>
                </c:pt>
                <c:pt idx="628">
                  <c:v>0.11271742922012089</c:v>
                </c:pt>
                <c:pt idx="629">
                  <c:v>8.1588291619012154E-2</c:v>
                </c:pt>
                <c:pt idx="630">
                  <c:v>5.6376375475422943E-2</c:v>
                </c:pt>
                <c:pt idx="631">
                  <c:v>2.9505366923376786E-2</c:v>
                </c:pt>
                <c:pt idx="632">
                  <c:v>1.6144123652717828E-2</c:v>
                </c:pt>
                <c:pt idx="633">
                  <c:v>2.7317853666059433E-2</c:v>
                </c:pt>
                <c:pt idx="634">
                  <c:v>6.076928228988205E-2</c:v>
                </c:pt>
                <c:pt idx="635">
                  <c:v>0.10062843705722478</c:v>
                </c:pt>
                <c:pt idx="636">
                  <c:v>0.11282966914770039</c:v>
                </c:pt>
                <c:pt idx="637">
                  <c:v>9.639064250840404E-2</c:v>
                </c:pt>
                <c:pt idx="638">
                  <c:v>7.7161687787095992E-2</c:v>
                </c:pt>
                <c:pt idx="639">
                  <c:v>5.1589274368388637E-2</c:v>
                </c:pt>
                <c:pt idx="640">
                  <c:v>4.7555327240639315E-2</c:v>
                </c:pt>
                <c:pt idx="641">
                  <c:v>8.8157229524772493E-2</c:v>
                </c:pt>
                <c:pt idx="642">
                  <c:v>0.12576318054569993</c:v>
                </c:pt>
                <c:pt idx="643">
                  <c:v>0.14709449077978373</c:v>
                </c:pt>
                <c:pt idx="644">
                  <c:v>0.14528936530263847</c:v>
                </c:pt>
                <c:pt idx="645">
                  <c:v>0.14996793484651763</c:v>
                </c:pt>
                <c:pt idx="646">
                  <c:v>0.14758124308917434</c:v>
                </c:pt>
                <c:pt idx="647">
                  <c:v>0.15526143836816322</c:v>
                </c:pt>
                <c:pt idx="648">
                  <c:v>0.17061871208410265</c:v>
                </c:pt>
                <c:pt idx="649">
                  <c:v>0.16526308876564791</c:v>
                </c:pt>
                <c:pt idx="650">
                  <c:v>0.18024646262399419</c:v>
                </c:pt>
                <c:pt idx="651">
                  <c:v>0.17436923395563214</c:v>
                </c:pt>
                <c:pt idx="652">
                  <c:v>0.16695974843522868</c:v>
                </c:pt>
                <c:pt idx="653">
                  <c:v>0.16525951895165014</c:v>
                </c:pt>
                <c:pt idx="654">
                  <c:v>0.15098242955756072</c:v>
                </c:pt>
                <c:pt idx="655">
                  <c:v>0.1549760381366648</c:v>
                </c:pt>
                <c:pt idx="656">
                  <c:v>0.14461159598299858</c:v>
                </c:pt>
                <c:pt idx="657">
                  <c:v>0.1535581520815319</c:v>
                </c:pt>
                <c:pt idx="658">
                  <c:v>0.15637598813328912</c:v>
                </c:pt>
                <c:pt idx="659">
                  <c:v>0.14863919447089685</c:v>
                </c:pt>
                <c:pt idx="660">
                  <c:v>0.13149341580350402</c:v>
                </c:pt>
                <c:pt idx="661">
                  <c:v>0.11875354636114199</c:v>
                </c:pt>
                <c:pt idx="662">
                  <c:v>0.10429152112089221</c:v>
                </c:pt>
                <c:pt idx="663">
                  <c:v>9.3518282204413591E-2</c:v>
                </c:pt>
                <c:pt idx="664">
                  <c:v>0.1203459888641407</c:v>
                </c:pt>
                <c:pt idx="665">
                  <c:v>0.13004629318686675</c:v>
                </c:pt>
                <c:pt idx="666">
                  <c:v>0.13675283837234822</c:v>
                </c:pt>
                <c:pt idx="667">
                  <c:v>0.1296295495115086</c:v>
                </c:pt>
                <c:pt idx="668">
                  <c:v>0.11053894268566926</c:v>
                </c:pt>
                <c:pt idx="669">
                  <c:v>8.9388058387361413E-2</c:v>
                </c:pt>
                <c:pt idx="670">
                  <c:v>5.6242759735968463E-2</c:v>
                </c:pt>
                <c:pt idx="671">
                  <c:v>3.086401390313212E-2</c:v>
                </c:pt>
                <c:pt idx="672">
                  <c:v>8.7043196240166668E-3</c:v>
                </c:pt>
                <c:pt idx="673">
                  <c:v>8.9150804371375628E-3</c:v>
                </c:pt>
                <c:pt idx="674">
                  <c:v>7.8854235207703252E-3</c:v>
                </c:pt>
                <c:pt idx="675">
                  <c:v>-2.0966530617179107E-3</c:v>
                </c:pt>
                <c:pt idx="676">
                  <c:v>-2.579031032943627E-2</c:v>
                </c:pt>
                <c:pt idx="677">
                  <c:v>-5.728166037882939E-2</c:v>
                </c:pt>
                <c:pt idx="678">
                  <c:v>-8.7842866550237569E-2</c:v>
                </c:pt>
                <c:pt idx="679">
                  <c:v>-0.1095724487823168</c:v>
                </c:pt>
                <c:pt idx="680">
                  <c:v>-0.12784430840136124</c:v>
                </c:pt>
                <c:pt idx="681">
                  <c:v>-0.12709114758854981</c:v>
                </c:pt>
                <c:pt idx="682">
                  <c:v>-0.11570576843322794</c:v>
                </c:pt>
                <c:pt idx="683">
                  <c:v>-0.11027475724079194</c:v>
                </c:pt>
                <c:pt idx="684">
                  <c:v>-0.13843430248591282</c:v>
                </c:pt>
                <c:pt idx="685">
                  <c:v>-0.1639820973256082</c:v>
                </c:pt>
                <c:pt idx="686">
                  <c:v>-0.15810077129120045</c:v>
                </c:pt>
                <c:pt idx="687">
                  <c:v>-0.16833838792844036</c:v>
                </c:pt>
                <c:pt idx="688">
                  <c:v>-0.14964539574155067</c:v>
                </c:pt>
                <c:pt idx="689">
                  <c:v>-0.16031353229405437</c:v>
                </c:pt>
                <c:pt idx="690">
                  <c:v>-0.13153677684154036</c:v>
                </c:pt>
                <c:pt idx="691">
                  <c:v>-7.6709579707630204E-2</c:v>
                </c:pt>
                <c:pt idx="692">
                  <c:v>-4.8366789594338683E-2</c:v>
                </c:pt>
                <c:pt idx="693">
                  <c:v>-6.4338551083549203E-2</c:v>
                </c:pt>
                <c:pt idx="694">
                  <c:v>-9.946676697975583E-2</c:v>
                </c:pt>
                <c:pt idx="695">
                  <c:v>-0.13395039445583223</c:v>
                </c:pt>
                <c:pt idx="696">
                  <c:v>-0.1523679869333153</c:v>
                </c:pt>
                <c:pt idx="697">
                  <c:v>-0.16705276846340358</c:v>
                </c:pt>
                <c:pt idx="698">
                  <c:v>-0.14566752927116236</c:v>
                </c:pt>
                <c:pt idx="699">
                  <c:v>-8.0885219339200842E-2</c:v>
                </c:pt>
                <c:pt idx="700">
                  <c:v>-7.2197265101570457E-2</c:v>
                </c:pt>
                <c:pt idx="701">
                  <c:v>-0.11179883056681308</c:v>
                </c:pt>
                <c:pt idx="702">
                  <c:v>-0.14462349509615399</c:v>
                </c:pt>
                <c:pt idx="703">
                  <c:v>-0.16994556140501643</c:v>
                </c:pt>
                <c:pt idx="704">
                  <c:v>-0.18176639754723561</c:v>
                </c:pt>
                <c:pt idx="705">
                  <c:v>-0.17656403027155365</c:v>
                </c:pt>
                <c:pt idx="706">
                  <c:v>-0.18695731355589304</c:v>
                </c:pt>
                <c:pt idx="707">
                  <c:v>-0.18322845228083051</c:v>
                </c:pt>
                <c:pt idx="708">
                  <c:v>-0.18275512013702838</c:v>
                </c:pt>
                <c:pt idx="709">
                  <c:v>-0.18165924288908883</c:v>
                </c:pt>
                <c:pt idx="710">
                  <c:v>-0.19061901706593692</c:v>
                </c:pt>
                <c:pt idx="711">
                  <c:v>-0.19872122194347625</c:v>
                </c:pt>
                <c:pt idx="712">
                  <c:v>-0.20264479174032954</c:v>
                </c:pt>
                <c:pt idx="713">
                  <c:v>-0.21912465090102048</c:v>
                </c:pt>
                <c:pt idx="714">
                  <c:v>-0.19855150487064105</c:v>
                </c:pt>
                <c:pt idx="715">
                  <c:v>-0.21746112552531888</c:v>
                </c:pt>
                <c:pt idx="716">
                  <c:v>-0.19745232485585792</c:v>
                </c:pt>
                <c:pt idx="717">
                  <c:v>-0.16461482087140095</c:v>
                </c:pt>
                <c:pt idx="718">
                  <c:v>-9.5401569415575233E-2</c:v>
                </c:pt>
                <c:pt idx="719">
                  <c:v>-6.8183556161659928E-2</c:v>
                </c:pt>
                <c:pt idx="720">
                  <c:v>-5.5822296625888355E-2</c:v>
                </c:pt>
                <c:pt idx="721">
                  <c:v>-3.3499130035474362E-2</c:v>
                </c:pt>
                <c:pt idx="722">
                  <c:v>-2.7699530516431925E-2</c:v>
                </c:pt>
                <c:pt idx="723">
                  <c:v>1.8012299146994643E-4</c:v>
                </c:pt>
                <c:pt idx="724">
                  <c:v>1.2259923019653831E-2</c:v>
                </c:pt>
                <c:pt idx="725">
                  <c:v>4.17768080559014E-2</c:v>
                </c:pt>
                <c:pt idx="726">
                  <c:v>-3.7085196230391489E-3</c:v>
                </c:pt>
                <c:pt idx="727">
                  <c:v>9.1864986778659192E-3</c:v>
                </c:pt>
                <c:pt idx="728">
                  <c:v>-5.7917025093427938E-3</c:v>
                </c:pt>
                <c:pt idx="729">
                  <c:v>-8.5997963225825282E-3</c:v>
                </c:pt>
                <c:pt idx="730">
                  <c:v>-1.0013238154633702E-2</c:v>
                </c:pt>
                <c:pt idx="731">
                  <c:v>-4.5062886001272381E-2</c:v>
                </c:pt>
                <c:pt idx="732">
                  <c:v>-2.2736977102713427E-2</c:v>
                </c:pt>
                <c:pt idx="733">
                  <c:v>-4.573596560403753E-3</c:v>
                </c:pt>
                <c:pt idx="734">
                  <c:v>1.6412240125755539E-2</c:v>
                </c:pt>
                <c:pt idx="735">
                  <c:v>2.8669155471400008E-2</c:v>
                </c:pt>
                <c:pt idx="736">
                  <c:v>1.8249268798943296E-2</c:v>
                </c:pt>
                <c:pt idx="737">
                  <c:v>3.2524657441038878E-2</c:v>
                </c:pt>
                <c:pt idx="738">
                  <c:v>7.4816082278017712E-2</c:v>
                </c:pt>
                <c:pt idx="739">
                  <c:v>9.7095289288429337E-2</c:v>
                </c:pt>
                <c:pt idx="740">
                  <c:v>9.5547870347239564E-2</c:v>
                </c:pt>
                <c:pt idx="741">
                  <c:v>0.10504350837010983</c:v>
                </c:pt>
                <c:pt idx="742">
                  <c:v>0.10282241506748063</c:v>
                </c:pt>
                <c:pt idx="743">
                  <c:v>9.4162929442642457E-2</c:v>
                </c:pt>
                <c:pt idx="744">
                  <c:v>9.5692469024416749E-2</c:v>
                </c:pt>
                <c:pt idx="745">
                  <c:v>7.7131165348109224E-2</c:v>
                </c:pt>
                <c:pt idx="746">
                  <c:v>8.7956141907254884E-2</c:v>
                </c:pt>
                <c:pt idx="747">
                  <c:v>9.8170075349838543E-2</c:v>
                </c:pt>
                <c:pt idx="748">
                  <c:v>0.11011978732535177</c:v>
                </c:pt>
                <c:pt idx="749">
                  <c:v>0.12494487106314534</c:v>
                </c:pt>
                <c:pt idx="750">
                  <c:v>0.1046099516335446</c:v>
                </c:pt>
                <c:pt idx="751">
                  <c:v>8.9721654321815197E-2</c:v>
                </c:pt>
                <c:pt idx="752">
                  <c:v>8.1625785041796267E-2</c:v>
                </c:pt>
                <c:pt idx="753">
                  <c:v>6.5385917253912421E-2</c:v>
                </c:pt>
                <c:pt idx="754">
                  <c:v>5.3899294305260768E-2</c:v>
                </c:pt>
                <c:pt idx="755">
                  <c:v>6.5129252492688583E-2</c:v>
                </c:pt>
                <c:pt idx="756">
                  <c:v>2.6741409497532134E-2</c:v>
                </c:pt>
                <c:pt idx="757">
                  <c:v>3.9986789982237661E-2</c:v>
                </c:pt>
                <c:pt idx="758">
                  <c:v>3.7850397366408405E-2</c:v>
                </c:pt>
                <c:pt idx="759">
                  <c:v>2.7034990728981349E-2</c:v>
                </c:pt>
                <c:pt idx="760">
                  <c:v>3.7339227431638061E-2</c:v>
                </c:pt>
                <c:pt idx="761">
                  <c:v>6.6450235078775122E-2</c:v>
                </c:pt>
                <c:pt idx="762">
                  <c:v>5.0378592810601121E-2</c:v>
                </c:pt>
                <c:pt idx="763">
                  <c:v>5.2985278310957562E-2</c:v>
                </c:pt>
                <c:pt idx="764">
                  <c:v>9.3037628720552976E-2</c:v>
                </c:pt>
                <c:pt idx="765">
                  <c:v>9.204589358648857E-2</c:v>
                </c:pt>
                <c:pt idx="766">
                  <c:v>9.2084807771049645E-2</c:v>
                </c:pt>
                <c:pt idx="767">
                  <c:v>8.3188237570129622E-2</c:v>
                </c:pt>
                <c:pt idx="768">
                  <c:v>7.9575306298218212E-2</c:v>
                </c:pt>
                <c:pt idx="769">
                  <c:v>4.5667509429270114E-2</c:v>
                </c:pt>
                <c:pt idx="770">
                  <c:v>-2.9957697052685195E-3</c:v>
                </c:pt>
                <c:pt idx="771">
                  <c:v>4.5561706974649677E-3</c:v>
                </c:pt>
                <c:pt idx="772">
                  <c:v>1.5763951452550464E-2</c:v>
                </c:pt>
                <c:pt idx="773">
                  <c:v>-1.2947922309188191E-4</c:v>
                </c:pt>
                <c:pt idx="774">
                  <c:v>1.5256361494756491E-2</c:v>
                </c:pt>
                <c:pt idx="775">
                  <c:v>3.3850450756414123E-2</c:v>
                </c:pt>
                <c:pt idx="776">
                  <c:v>2.9153556088841213E-2</c:v>
                </c:pt>
                <c:pt idx="777">
                  <c:v>4.2238061285248422E-2</c:v>
                </c:pt>
                <c:pt idx="778">
                  <c:v>4.4816956554854445E-2</c:v>
                </c:pt>
                <c:pt idx="779">
                  <c:v>4.9146602084757997E-2</c:v>
                </c:pt>
                <c:pt idx="780">
                  <c:v>2.1767692428580964E-2</c:v>
                </c:pt>
                <c:pt idx="781">
                  <c:v>3.2607442882369962E-2</c:v>
                </c:pt>
                <c:pt idx="782">
                  <c:v>4.1676293877409398E-2</c:v>
                </c:pt>
                <c:pt idx="783">
                  <c:v>4.5923028883917326E-2</c:v>
                </c:pt>
                <c:pt idx="784">
                  <c:v>3.9602525011836955E-2</c:v>
                </c:pt>
                <c:pt idx="785">
                  <c:v>6.8627238339811214E-2</c:v>
                </c:pt>
                <c:pt idx="786">
                  <c:v>7.1604015488907574E-2</c:v>
                </c:pt>
                <c:pt idx="787">
                  <c:v>6.5485080250685765E-2</c:v>
                </c:pt>
                <c:pt idx="788">
                  <c:v>6.1501674104445611E-2</c:v>
                </c:pt>
                <c:pt idx="789">
                  <c:v>5.2450667212295583E-2</c:v>
                </c:pt>
                <c:pt idx="790">
                  <c:v>5.3531747314471766E-2</c:v>
                </c:pt>
                <c:pt idx="791">
                  <c:v>6.1715989414844852E-2</c:v>
                </c:pt>
                <c:pt idx="792">
                  <c:v>3.2807729277394553E-2</c:v>
                </c:pt>
                <c:pt idx="793">
                  <c:v>2.2112356579712184E-2</c:v>
                </c:pt>
                <c:pt idx="794">
                  <c:v>5.0252058876043386E-2</c:v>
                </c:pt>
                <c:pt idx="795">
                  <c:v>5.9399818663976166E-2</c:v>
                </c:pt>
                <c:pt idx="796">
                  <c:v>5.50309593733848E-2</c:v>
                </c:pt>
                <c:pt idx="797">
                  <c:v>2.9467841984982045E-2</c:v>
                </c:pt>
                <c:pt idx="798">
                  <c:v>2.2767027781465284E-2</c:v>
                </c:pt>
                <c:pt idx="799">
                  <c:v>2.4270258020842716E-2</c:v>
                </c:pt>
                <c:pt idx="800">
                  <c:v>2.1209690553126204E-2</c:v>
                </c:pt>
                <c:pt idx="801">
                  <c:v>3.4903352147671062E-3</c:v>
                </c:pt>
                <c:pt idx="802">
                  <c:v>-3.7930286403385855E-3</c:v>
                </c:pt>
                <c:pt idx="803">
                  <c:v>-1.0934899587840221E-2</c:v>
                </c:pt>
                <c:pt idx="804">
                  <c:v>-1.8810786965023012E-2</c:v>
                </c:pt>
                <c:pt idx="805">
                  <c:v>-7.1811282577931819E-3</c:v>
                </c:pt>
                <c:pt idx="806">
                  <c:v>-1.4474118729931214E-3</c:v>
                </c:pt>
                <c:pt idx="807">
                  <c:v>-5.6233704156065266E-3</c:v>
                </c:pt>
                <c:pt idx="808">
                  <c:v>-3.6258342139270386E-2</c:v>
                </c:pt>
                <c:pt idx="809">
                  <c:v>-2.8986952186917509E-2</c:v>
                </c:pt>
                <c:pt idx="810">
                  <c:v>-3.4423734761260108E-2</c:v>
                </c:pt>
                <c:pt idx="811">
                  <c:v>-1.9262839792099643E-2</c:v>
                </c:pt>
                <c:pt idx="812">
                  <c:v>-1.8004556167379202E-2</c:v>
                </c:pt>
                <c:pt idx="813">
                  <c:v>1.3026143779349951E-2</c:v>
                </c:pt>
                <c:pt idx="814">
                  <c:v>1.3917351187319746E-2</c:v>
                </c:pt>
                <c:pt idx="815">
                  <c:v>8.8684843877540297E-3</c:v>
                </c:pt>
                <c:pt idx="816">
                  <c:v>4.1151070722463545E-2</c:v>
                </c:pt>
                <c:pt idx="817">
                  <c:v>3.0910088241467317E-2</c:v>
                </c:pt>
                <c:pt idx="818">
                  <c:v>-6.2161859428231103E-3</c:v>
                </c:pt>
                <c:pt idx="819">
                  <c:v>-6.1962961323731186E-4</c:v>
                </c:pt>
                <c:pt idx="820">
                  <c:v>-1.8682065217391305E-3</c:v>
                </c:pt>
                <c:pt idx="821">
                  <c:v>-1.385915036381536E-2</c:v>
                </c:pt>
                <c:pt idx="822">
                  <c:v>-1.2037911015141132E-2</c:v>
                </c:pt>
                <c:pt idx="823">
                  <c:v>-5.4528238627362122E-3</c:v>
                </c:pt>
                <c:pt idx="824">
                  <c:v>5.7236824173927266E-4</c:v>
                </c:pt>
                <c:pt idx="825">
                  <c:v>1.3854072262786205E-2</c:v>
                </c:pt>
                <c:pt idx="826">
                  <c:v>2.2082662867645802E-2</c:v>
                </c:pt>
                <c:pt idx="827">
                  <c:v>1.9224734648139456E-2</c:v>
                </c:pt>
                <c:pt idx="828">
                  <c:v>2.3119010411091843E-2</c:v>
                </c:pt>
                <c:pt idx="829">
                  <c:v>1.8035366184698667E-2</c:v>
                </c:pt>
                <c:pt idx="830">
                  <c:v>1.1050556136446265E-2</c:v>
                </c:pt>
                <c:pt idx="831">
                  <c:v>7.7314633093023442E-3</c:v>
                </c:pt>
                <c:pt idx="832">
                  <c:v>8.3575922621842418E-3</c:v>
                </c:pt>
                <c:pt idx="833">
                  <c:v>-5.0312999914860438E-3</c:v>
                </c:pt>
                <c:pt idx="834">
                  <c:v>-5.3186442511556388E-3</c:v>
                </c:pt>
                <c:pt idx="835">
                  <c:v>-2.4481018547089287E-2</c:v>
                </c:pt>
                <c:pt idx="836">
                  <c:v>-3.4230836754865074E-2</c:v>
                </c:pt>
                <c:pt idx="837">
                  <c:v>-4.9718549415838177E-2</c:v>
                </c:pt>
                <c:pt idx="838">
                  <c:v>-5.2255380268376596E-2</c:v>
                </c:pt>
                <c:pt idx="839">
                  <c:v>-6.9904787846521474E-2</c:v>
                </c:pt>
                <c:pt idx="840">
                  <c:v>-5.4810269320536016E-2</c:v>
                </c:pt>
                <c:pt idx="841">
                  <c:v>-5.654905206909764E-2</c:v>
                </c:pt>
                <c:pt idx="842">
                  <c:v>-6.3063063063063057E-2</c:v>
                </c:pt>
                <c:pt idx="843">
                  <c:v>-6.7343453158165062E-2</c:v>
                </c:pt>
                <c:pt idx="844">
                  <c:v>-5.1895349073678647E-2</c:v>
                </c:pt>
                <c:pt idx="845">
                  <c:v>-5.6548018391831226E-2</c:v>
                </c:pt>
                <c:pt idx="846">
                  <c:v>-5.3019723541472358E-2</c:v>
                </c:pt>
                <c:pt idx="847">
                  <c:v>-7.2607099839332473E-2</c:v>
                </c:pt>
                <c:pt idx="848">
                  <c:v>-8.0057024959165543E-2</c:v>
                </c:pt>
                <c:pt idx="849">
                  <c:v>-8.5789326790497333E-2</c:v>
                </c:pt>
                <c:pt idx="850">
                  <c:v>-9.7516965441493741E-2</c:v>
                </c:pt>
                <c:pt idx="851">
                  <c:v>-0.10185332624704536</c:v>
                </c:pt>
                <c:pt idx="852">
                  <c:v>-9.6375663438922565E-2</c:v>
                </c:pt>
                <c:pt idx="853">
                  <c:v>-9.0756096751166221E-2</c:v>
                </c:pt>
                <c:pt idx="854">
                  <c:v>-8.7558401107458037E-2</c:v>
                </c:pt>
                <c:pt idx="855">
                  <c:v>-7.6810436094739365E-2</c:v>
                </c:pt>
                <c:pt idx="856">
                  <c:v>-7.2303367813424849E-2</c:v>
                </c:pt>
                <c:pt idx="857">
                  <c:v>-6.871758182793776E-2</c:v>
                </c:pt>
                <c:pt idx="858">
                  <c:v>-7.2022276337807542E-2</c:v>
                </c:pt>
                <c:pt idx="859">
                  <c:v>-6.3870417559212592E-2</c:v>
                </c:pt>
                <c:pt idx="860">
                  <c:v>-7.1181093323067574E-2</c:v>
                </c:pt>
                <c:pt idx="861">
                  <c:v>-4.8152982023889901E-2</c:v>
                </c:pt>
                <c:pt idx="862">
                  <c:v>-5.517336844055043E-2</c:v>
                </c:pt>
                <c:pt idx="863">
                  <c:v>-6.2961643862721239E-2</c:v>
                </c:pt>
                <c:pt idx="864">
                  <c:v>-7.2892079186797284E-2</c:v>
                </c:pt>
                <c:pt idx="865">
                  <c:v>-8.1760224816094379E-2</c:v>
                </c:pt>
                <c:pt idx="866">
                  <c:v>-8.0847478608869816E-2</c:v>
                </c:pt>
                <c:pt idx="867">
                  <c:v>-7.4323515542819837E-2</c:v>
                </c:pt>
                <c:pt idx="868">
                  <c:v>-7.2812718832764023E-2</c:v>
                </c:pt>
                <c:pt idx="869">
                  <c:v>-5.8065742719655943E-2</c:v>
                </c:pt>
                <c:pt idx="870">
                  <c:v>-5.495948048203933E-2</c:v>
                </c:pt>
                <c:pt idx="871">
                  <c:v>-6.0875778909974615E-2</c:v>
                </c:pt>
                <c:pt idx="872">
                  <c:v>-2.8445167967744774E-2</c:v>
                </c:pt>
                <c:pt idx="873">
                  <c:v>-2.7453596709952139E-2</c:v>
                </c:pt>
                <c:pt idx="874">
                  <c:v>-1.4737182530452543E-2</c:v>
                </c:pt>
                <c:pt idx="875">
                  <c:v>-2.4130247218123874E-3</c:v>
                </c:pt>
                <c:pt idx="876">
                  <c:v>1.2398567832517706E-3</c:v>
                </c:pt>
                <c:pt idx="877">
                  <c:v>-8.8858394793417967E-3</c:v>
                </c:pt>
                <c:pt idx="878">
                  <c:v>-8.1568402976531194E-3</c:v>
                </c:pt>
                <c:pt idx="879">
                  <c:v>-1.482478265475635E-2</c:v>
                </c:pt>
                <c:pt idx="880">
                  <c:v>-3.0994024492050441E-2</c:v>
                </c:pt>
                <c:pt idx="881">
                  <c:v>-3.9426512519855336E-2</c:v>
                </c:pt>
                <c:pt idx="882">
                  <c:v>-4.0231163790626433E-2</c:v>
                </c:pt>
                <c:pt idx="883">
                  <c:v>-3.1736061390061451E-2</c:v>
                </c:pt>
                <c:pt idx="884">
                  <c:v>-2.457822578476743E-2</c:v>
                </c:pt>
                <c:pt idx="885">
                  <c:v>-3.3308667329657461E-2</c:v>
                </c:pt>
                <c:pt idx="886">
                  <c:v>-4.8410491961803456E-2</c:v>
                </c:pt>
                <c:pt idx="887">
                  <c:v>-4.3692937216222784E-2</c:v>
                </c:pt>
                <c:pt idx="888">
                  <c:v>-2.4232140035195977E-2</c:v>
                </c:pt>
                <c:pt idx="889">
                  <c:v>-1.7331825771036136E-2</c:v>
                </c:pt>
                <c:pt idx="890">
                  <c:v>1.1357970193786304E-4</c:v>
                </c:pt>
                <c:pt idx="891">
                  <c:v>9.2464274799038161E-3</c:v>
                </c:pt>
                <c:pt idx="892">
                  <c:v>-1.2479988592687653E-2</c:v>
                </c:pt>
                <c:pt idx="893">
                  <c:v>2.9899514016925909E-3</c:v>
                </c:pt>
                <c:pt idx="894">
                  <c:v>-1.4003946408436692E-2</c:v>
                </c:pt>
                <c:pt idx="895">
                  <c:v>1.2058528702290334E-2</c:v>
                </c:pt>
                <c:pt idx="896">
                  <c:v>8.4336245838615761E-3</c:v>
                </c:pt>
                <c:pt idx="897">
                  <c:v>-1.5639474312363795E-2</c:v>
                </c:pt>
                <c:pt idx="898">
                  <c:v>-3.0411396755567775E-2</c:v>
                </c:pt>
                <c:pt idx="899">
                  <c:v>-2.7410716193977218E-2</c:v>
                </c:pt>
                <c:pt idx="900">
                  <c:v>-2.3310492794092922E-2</c:v>
                </c:pt>
                <c:pt idx="901">
                  <c:v>-2.8408607711812781E-2</c:v>
                </c:pt>
                <c:pt idx="902">
                  <c:v>-4.920267127226826E-2</c:v>
                </c:pt>
                <c:pt idx="903">
                  <c:v>-3.4945069168058882E-2</c:v>
                </c:pt>
                <c:pt idx="904">
                  <c:v>2.2433509672076468E-2</c:v>
                </c:pt>
                <c:pt idx="905">
                  <c:v>-4.8110477289435233E-3</c:v>
                </c:pt>
                <c:pt idx="906">
                  <c:v>-1.8510875397251228E-2</c:v>
                </c:pt>
                <c:pt idx="907">
                  <c:v>1.295041057548013E-2</c:v>
                </c:pt>
                <c:pt idx="908">
                  <c:v>-2.934685039750078E-2</c:v>
                </c:pt>
                <c:pt idx="909">
                  <c:v>-5.4360938676276394E-2</c:v>
                </c:pt>
                <c:pt idx="910">
                  <c:v>-7.842462632154576E-2</c:v>
                </c:pt>
                <c:pt idx="911">
                  <c:v>-7.9785511923071942E-2</c:v>
                </c:pt>
                <c:pt idx="912">
                  <c:v>-9.142133146980122E-2</c:v>
                </c:pt>
                <c:pt idx="913">
                  <c:v>-8.8215930601825573E-2</c:v>
                </c:pt>
                <c:pt idx="914">
                  <c:v>-8.7880404455741093E-2</c:v>
                </c:pt>
                <c:pt idx="915">
                  <c:v>-7.7506440968249157E-2</c:v>
                </c:pt>
                <c:pt idx="916">
                  <c:v>-5.6188421992301563E-2</c:v>
                </c:pt>
                <c:pt idx="917">
                  <c:v>-3.1312391120941668E-2</c:v>
                </c:pt>
                <c:pt idx="918">
                  <c:v>-4.6371314799982357E-3</c:v>
                </c:pt>
                <c:pt idx="919">
                  <c:v>-2.6266261913400896E-2</c:v>
                </c:pt>
                <c:pt idx="920">
                  <c:v>-4.7914570320701018E-2</c:v>
                </c:pt>
                <c:pt idx="921">
                  <c:v>-6.3101378241025519E-2</c:v>
                </c:pt>
                <c:pt idx="922">
                  <c:v>-8.3757865672112394E-2</c:v>
                </c:pt>
                <c:pt idx="923">
                  <c:v>-0.10093126357961896</c:v>
                </c:pt>
                <c:pt idx="924">
                  <c:v>-8.0917753694161168E-2</c:v>
                </c:pt>
                <c:pt idx="925">
                  <c:v>-6.9521175334259E-2</c:v>
                </c:pt>
                <c:pt idx="926">
                  <c:v>-6.2174584433197212E-2</c:v>
                </c:pt>
                <c:pt idx="927">
                  <c:v>-5.5432149452091573E-2</c:v>
                </c:pt>
                <c:pt idx="928">
                  <c:v>-5.577158892380403E-2</c:v>
                </c:pt>
                <c:pt idx="929">
                  <c:v>-5.2630354242043279E-2</c:v>
                </c:pt>
                <c:pt idx="930">
                  <c:v>-5.7125438293726953E-2</c:v>
                </c:pt>
                <c:pt idx="931">
                  <c:v>-7.3262253768202765E-2</c:v>
                </c:pt>
                <c:pt idx="932">
                  <c:v>-5.7689054744102158E-2</c:v>
                </c:pt>
                <c:pt idx="933">
                  <c:v>-6.656103255527035E-2</c:v>
                </c:pt>
                <c:pt idx="934">
                  <c:v>-3.5912526471779671E-2</c:v>
                </c:pt>
                <c:pt idx="935">
                  <c:v>-7.1660015910075736E-3</c:v>
                </c:pt>
                <c:pt idx="936">
                  <c:v>1.0829723207726235E-2</c:v>
                </c:pt>
                <c:pt idx="937">
                  <c:v>2.8772331254066356E-2</c:v>
                </c:pt>
                <c:pt idx="938">
                  <c:v>1.1038163314674387E-2</c:v>
                </c:pt>
                <c:pt idx="939">
                  <c:v>2.9163886041375705E-2</c:v>
                </c:pt>
                <c:pt idx="940">
                  <c:v>2.725974170049357E-2</c:v>
                </c:pt>
                <c:pt idx="941">
                  <c:v>2.3620613336588967E-2</c:v>
                </c:pt>
                <c:pt idx="942">
                  <c:v>1.3236280532261527E-3</c:v>
                </c:pt>
                <c:pt idx="943">
                  <c:v>-2.3018762287595529E-2</c:v>
                </c:pt>
                <c:pt idx="944">
                  <c:v>-3.7724962341105894E-2</c:v>
                </c:pt>
                <c:pt idx="945">
                  <c:v>-3.7518119416577622E-2</c:v>
                </c:pt>
                <c:pt idx="946">
                  <c:v>-3.4800457691629295E-2</c:v>
                </c:pt>
                <c:pt idx="947">
                  <c:v>-3.3331065356784213E-2</c:v>
                </c:pt>
                <c:pt idx="948">
                  <c:v>-4.0253073266677597E-2</c:v>
                </c:pt>
                <c:pt idx="949">
                  <c:v>-2.6359811425964413E-2</c:v>
                </c:pt>
                <c:pt idx="950">
                  <c:v>-4.6694402598318092E-2</c:v>
                </c:pt>
                <c:pt idx="951">
                  <c:v>-4.527355553858603E-2</c:v>
                </c:pt>
                <c:pt idx="952">
                  <c:v>-3.283849377236521E-2</c:v>
                </c:pt>
                <c:pt idx="953">
                  <c:v>-2.4184624392147934E-2</c:v>
                </c:pt>
                <c:pt idx="954">
                  <c:v>-8.2224726641720505E-3</c:v>
                </c:pt>
                <c:pt idx="955">
                  <c:v>-8.8228412516963145E-3</c:v>
                </c:pt>
                <c:pt idx="956">
                  <c:v>-1.3185052624907032E-2</c:v>
                </c:pt>
                <c:pt idx="957">
                  <c:v>-5.1847726808513919E-2</c:v>
                </c:pt>
                <c:pt idx="958">
                  <c:v>-8.0514688001556339E-2</c:v>
                </c:pt>
                <c:pt idx="959">
                  <c:v>-7.9762167029051451E-2</c:v>
                </c:pt>
                <c:pt idx="960">
                  <c:v>-8.2488909747632899E-2</c:v>
                </c:pt>
                <c:pt idx="961">
                  <c:v>-7.7962543775289869E-2</c:v>
                </c:pt>
                <c:pt idx="962">
                  <c:v>-7.1913438233596028E-2</c:v>
                </c:pt>
                <c:pt idx="963">
                  <c:v>-3.7239360443992515E-2</c:v>
                </c:pt>
                <c:pt idx="964">
                  <c:v>-4.4567908616446064E-2</c:v>
                </c:pt>
                <c:pt idx="965">
                  <c:v>-5.065211028768022E-2</c:v>
                </c:pt>
                <c:pt idx="966">
                  <c:v>-4.2514515079332002E-2</c:v>
                </c:pt>
                <c:pt idx="967">
                  <c:v>-1.7850000691860492E-3</c:v>
                </c:pt>
                <c:pt idx="968">
                  <c:v>-2.5328672857527546E-3</c:v>
                </c:pt>
                <c:pt idx="969">
                  <c:v>1.4128739557179904E-2</c:v>
                </c:pt>
                <c:pt idx="970">
                  <c:v>3.61462250207399E-2</c:v>
                </c:pt>
                <c:pt idx="971">
                  <c:v>2.9909993393437646E-2</c:v>
                </c:pt>
                <c:pt idx="972">
                  <c:v>3.356243425037457E-2</c:v>
                </c:pt>
                <c:pt idx="973">
                  <c:v>3.1201635125448948E-2</c:v>
                </c:pt>
                <c:pt idx="974">
                  <c:v>4.7885782869499766E-2</c:v>
                </c:pt>
                <c:pt idx="975">
                  <c:v>6.5909399047386144E-2</c:v>
                </c:pt>
                <c:pt idx="976">
                  <c:v>6.6939093696558233E-2</c:v>
                </c:pt>
                <c:pt idx="977">
                  <c:v>6.6404684303489322E-2</c:v>
                </c:pt>
                <c:pt idx="978">
                  <c:v>5.5673174033891139E-2</c:v>
                </c:pt>
                <c:pt idx="979">
                  <c:v>4.1204943859189491E-2</c:v>
                </c:pt>
                <c:pt idx="980">
                  <c:v>2.5374958517811037E-2</c:v>
                </c:pt>
                <c:pt idx="981">
                  <c:v>1.559017185982536E-2</c:v>
                </c:pt>
                <c:pt idx="982">
                  <c:v>1.2684764829903834E-2</c:v>
                </c:pt>
                <c:pt idx="983">
                  <c:v>3.7420116316352332E-3</c:v>
                </c:pt>
              </c:numCache>
            </c:numRef>
          </c:val>
          <c:smooth val="0"/>
          <c:extLst>
            <c:ext xmlns:c16="http://schemas.microsoft.com/office/drawing/2014/chart" uri="{C3380CC4-5D6E-409C-BE32-E72D297353CC}">
              <c16:uniqueId val="{00000000-1564-4CCE-A641-710BC1F0C88F}"/>
            </c:ext>
          </c:extLst>
        </c:ser>
        <c:dLbls>
          <c:showLegendKey val="0"/>
          <c:showVal val="0"/>
          <c:showCatName val="0"/>
          <c:showSerName val="0"/>
          <c:showPercent val="0"/>
          <c:showBubbleSize val="0"/>
        </c:dLbls>
        <c:smooth val="0"/>
        <c:axId val="1208845551"/>
        <c:axId val="1035826959"/>
      </c:lineChart>
      <c:dateAx>
        <c:axId val="1208845551"/>
        <c:scaling>
          <c:orientation val="minMax"/>
          <c:min val="38881"/>
        </c:scaling>
        <c:delete val="0"/>
        <c:axPos val="b"/>
        <c:numFmt formatCode="d\-mmm\-yy"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35826959"/>
        <c:crosses val="autoZero"/>
        <c:auto val="1"/>
        <c:lblOffset val="100"/>
        <c:baseTimeUnit val="days"/>
      </c:dateAx>
      <c:valAx>
        <c:axId val="1035826959"/>
        <c:scaling>
          <c:orientation val="minMax"/>
        </c:scaling>
        <c:delete val="0"/>
        <c:axPos val="l"/>
        <c:majorGridlines>
          <c:spPr>
            <a:ln w="9525" cap="flat" cmpd="sng" algn="ctr">
              <a:solidFill>
                <a:schemeClr val="tx2">
                  <a:lumMod val="60000"/>
                  <a:lumOff val="40000"/>
                  <a:alpha val="2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0884555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'Natural Gas'!$A$1:$E$1</c:f>
          <c:strCache>
            <c:ptCount val="5"/>
            <c:pt idx="0">
              <c:v>Natural Gas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lineChart>
        <c:grouping val="standard"/>
        <c:varyColors val="0"/>
        <c:ser>
          <c:idx val="0"/>
          <c:order val="0"/>
          <c:tx>
            <c:strRef>
              <c:f>'Natural Gas'!$E$2</c:f>
              <c:strCache>
                <c:ptCount val="1"/>
                <c:pt idx="0">
                  <c:v>Natural Gas - Net Long/Short (% OI)</c:v>
                </c:pt>
              </c:strCache>
            </c:strRef>
          </c:tx>
          <c:spPr>
            <a:ln w="19050" cap="rnd">
              <a:solidFill>
                <a:schemeClr val="accent4">
                  <a:lumMod val="40000"/>
                  <a:lumOff val="60000"/>
                </a:schemeClr>
              </a:solidFill>
              <a:round/>
            </a:ln>
            <a:effectLst/>
          </c:spPr>
          <c:marker>
            <c:symbol val="none"/>
          </c:marker>
          <c:cat>
            <c:numRef>
              <c:f>'Natural Gas'!$A$3:$A$788</c:f>
              <c:numCache>
                <c:formatCode>d\-mmm\-yy</c:formatCode>
                <c:ptCount val="786"/>
                <c:pt idx="0">
                  <c:v>38881</c:v>
                </c:pt>
                <c:pt idx="1">
                  <c:v>38888</c:v>
                </c:pt>
                <c:pt idx="2">
                  <c:v>38895</c:v>
                </c:pt>
                <c:pt idx="3">
                  <c:v>38901</c:v>
                </c:pt>
                <c:pt idx="4">
                  <c:v>38909</c:v>
                </c:pt>
                <c:pt idx="5">
                  <c:v>38916</c:v>
                </c:pt>
                <c:pt idx="6">
                  <c:v>38923</c:v>
                </c:pt>
                <c:pt idx="7">
                  <c:v>38930</c:v>
                </c:pt>
                <c:pt idx="8">
                  <c:v>38937</c:v>
                </c:pt>
                <c:pt idx="9">
                  <c:v>38944</c:v>
                </c:pt>
                <c:pt idx="10">
                  <c:v>38951</c:v>
                </c:pt>
                <c:pt idx="11">
                  <c:v>38958</c:v>
                </c:pt>
                <c:pt idx="12">
                  <c:v>38965</c:v>
                </c:pt>
                <c:pt idx="13">
                  <c:v>38972</c:v>
                </c:pt>
                <c:pt idx="14">
                  <c:v>38979</c:v>
                </c:pt>
                <c:pt idx="15">
                  <c:v>38986</c:v>
                </c:pt>
                <c:pt idx="16">
                  <c:v>38993</c:v>
                </c:pt>
                <c:pt idx="17">
                  <c:v>39000</c:v>
                </c:pt>
                <c:pt idx="18">
                  <c:v>39007</c:v>
                </c:pt>
                <c:pt idx="19">
                  <c:v>39014</c:v>
                </c:pt>
                <c:pt idx="20">
                  <c:v>39021</c:v>
                </c:pt>
                <c:pt idx="21">
                  <c:v>39028</c:v>
                </c:pt>
                <c:pt idx="22">
                  <c:v>39035</c:v>
                </c:pt>
                <c:pt idx="23">
                  <c:v>39042</c:v>
                </c:pt>
                <c:pt idx="24">
                  <c:v>39049</c:v>
                </c:pt>
                <c:pt idx="25">
                  <c:v>39056</c:v>
                </c:pt>
                <c:pt idx="26">
                  <c:v>39063</c:v>
                </c:pt>
                <c:pt idx="27">
                  <c:v>39070</c:v>
                </c:pt>
                <c:pt idx="28">
                  <c:v>39077</c:v>
                </c:pt>
                <c:pt idx="29">
                  <c:v>39085</c:v>
                </c:pt>
                <c:pt idx="30">
                  <c:v>39091</c:v>
                </c:pt>
                <c:pt idx="31">
                  <c:v>39098</c:v>
                </c:pt>
                <c:pt idx="32">
                  <c:v>39105</c:v>
                </c:pt>
                <c:pt idx="33">
                  <c:v>39112</c:v>
                </c:pt>
                <c:pt idx="34">
                  <c:v>39119</c:v>
                </c:pt>
                <c:pt idx="35">
                  <c:v>39126</c:v>
                </c:pt>
                <c:pt idx="36">
                  <c:v>39133</c:v>
                </c:pt>
                <c:pt idx="37">
                  <c:v>39140</c:v>
                </c:pt>
                <c:pt idx="38">
                  <c:v>39147</c:v>
                </c:pt>
                <c:pt idx="39">
                  <c:v>39154</c:v>
                </c:pt>
                <c:pt idx="40">
                  <c:v>39161</c:v>
                </c:pt>
                <c:pt idx="41">
                  <c:v>39168</c:v>
                </c:pt>
                <c:pt idx="42">
                  <c:v>39175</c:v>
                </c:pt>
                <c:pt idx="43">
                  <c:v>39182</c:v>
                </c:pt>
                <c:pt idx="44">
                  <c:v>39189</c:v>
                </c:pt>
                <c:pt idx="45">
                  <c:v>39196</c:v>
                </c:pt>
                <c:pt idx="46">
                  <c:v>39203</c:v>
                </c:pt>
                <c:pt idx="47">
                  <c:v>39210</c:v>
                </c:pt>
                <c:pt idx="48">
                  <c:v>39217</c:v>
                </c:pt>
                <c:pt idx="49">
                  <c:v>39224</c:v>
                </c:pt>
                <c:pt idx="50">
                  <c:v>39231</c:v>
                </c:pt>
                <c:pt idx="51">
                  <c:v>39238</c:v>
                </c:pt>
                <c:pt idx="52">
                  <c:v>39245</c:v>
                </c:pt>
                <c:pt idx="53">
                  <c:v>39252</c:v>
                </c:pt>
                <c:pt idx="54">
                  <c:v>39259</c:v>
                </c:pt>
                <c:pt idx="55">
                  <c:v>39266</c:v>
                </c:pt>
                <c:pt idx="56">
                  <c:v>39273</c:v>
                </c:pt>
                <c:pt idx="57">
                  <c:v>39280</c:v>
                </c:pt>
                <c:pt idx="58">
                  <c:v>39287</c:v>
                </c:pt>
                <c:pt idx="59">
                  <c:v>39294</c:v>
                </c:pt>
                <c:pt idx="60">
                  <c:v>39301</c:v>
                </c:pt>
                <c:pt idx="61">
                  <c:v>39308</c:v>
                </c:pt>
                <c:pt idx="62">
                  <c:v>39315</c:v>
                </c:pt>
                <c:pt idx="63">
                  <c:v>39322</c:v>
                </c:pt>
                <c:pt idx="64">
                  <c:v>39329</c:v>
                </c:pt>
                <c:pt idx="65">
                  <c:v>39336</c:v>
                </c:pt>
                <c:pt idx="66">
                  <c:v>39343</c:v>
                </c:pt>
                <c:pt idx="67">
                  <c:v>39350</c:v>
                </c:pt>
                <c:pt idx="68">
                  <c:v>39357</c:v>
                </c:pt>
                <c:pt idx="69">
                  <c:v>39364</c:v>
                </c:pt>
                <c:pt idx="70">
                  <c:v>39371</c:v>
                </c:pt>
                <c:pt idx="71">
                  <c:v>39378</c:v>
                </c:pt>
                <c:pt idx="72">
                  <c:v>39385</c:v>
                </c:pt>
                <c:pt idx="73">
                  <c:v>39392</c:v>
                </c:pt>
                <c:pt idx="74">
                  <c:v>39399</c:v>
                </c:pt>
                <c:pt idx="75">
                  <c:v>39406</c:v>
                </c:pt>
                <c:pt idx="76">
                  <c:v>39413</c:v>
                </c:pt>
                <c:pt idx="77">
                  <c:v>39420</c:v>
                </c:pt>
                <c:pt idx="78">
                  <c:v>39427</c:v>
                </c:pt>
                <c:pt idx="79">
                  <c:v>39434</c:v>
                </c:pt>
                <c:pt idx="80">
                  <c:v>39440</c:v>
                </c:pt>
                <c:pt idx="81">
                  <c:v>39447</c:v>
                </c:pt>
                <c:pt idx="82">
                  <c:v>39455</c:v>
                </c:pt>
                <c:pt idx="83">
                  <c:v>39462</c:v>
                </c:pt>
                <c:pt idx="84">
                  <c:v>39469</c:v>
                </c:pt>
                <c:pt idx="85">
                  <c:v>39476</c:v>
                </c:pt>
                <c:pt idx="86">
                  <c:v>39483</c:v>
                </c:pt>
                <c:pt idx="87">
                  <c:v>39490</c:v>
                </c:pt>
                <c:pt idx="88">
                  <c:v>39497</c:v>
                </c:pt>
                <c:pt idx="89">
                  <c:v>39504</c:v>
                </c:pt>
                <c:pt idx="90">
                  <c:v>39511</c:v>
                </c:pt>
                <c:pt idx="91">
                  <c:v>39518</c:v>
                </c:pt>
                <c:pt idx="92">
                  <c:v>39525</c:v>
                </c:pt>
                <c:pt idx="93">
                  <c:v>39532</c:v>
                </c:pt>
                <c:pt idx="94">
                  <c:v>39539</c:v>
                </c:pt>
                <c:pt idx="95">
                  <c:v>39546</c:v>
                </c:pt>
                <c:pt idx="96">
                  <c:v>39553</c:v>
                </c:pt>
                <c:pt idx="97">
                  <c:v>39560</c:v>
                </c:pt>
                <c:pt idx="98">
                  <c:v>39567</c:v>
                </c:pt>
                <c:pt idx="99">
                  <c:v>39574</c:v>
                </c:pt>
                <c:pt idx="100">
                  <c:v>39581</c:v>
                </c:pt>
                <c:pt idx="101">
                  <c:v>39588</c:v>
                </c:pt>
                <c:pt idx="102">
                  <c:v>39595</c:v>
                </c:pt>
                <c:pt idx="103">
                  <c:v>39602</c:v>
                </c:pt>
                <c:pt idx="104">
                  <c:v>39609</c:v>
                </c:pt>
                <c:pt idx="105">
                  <c:v>39616</c:v>
                </c:pt>
                <c:pt idx="106">
                  <c:v>39623</c:v>
                </c:pt>
                <c:pt idx="107">
                  <c:v>39630</c:v>
                </c:pt>
                <c:pt idx="108">
                  <c:v>39637</c:v>
                </c:pt>
                <c:pt idx="109">
                  <c:v>39644</c:v>
                </c:pt>
                <c:pt idx="110">
                  <c:v>39651</c:v>
                </c:pt>
                <c:pt idx="111">
                  <c:v>39658</c:v>
                </c:pt>
                <c:pt idx="112">
                  <c:v>39665</c:v>
                </c:pt>
                <c:pt idx="113">
                  <c:v>39672</c:v>
                </c:pt>
                <c:pt idx="114">
                  <c:v>39679</c:v>
                </c:pt>
                <c:pt idx="115">
                  <c:v>39686</c:v>
                </c:pt>
                <c:pt idx="116">
                  <c:v>39693</c:v>
                </c:pt>
                <c:pt idx="117">
                  <c:v>39700</c:v>
                </c:pt>
                <c:pt idx="118">
                  <c:v>39707</c:v>
                </c:pt>
                <c:pt idx="119">
                  <c:v>39714</c:v>
                </c:pt>
                <c:pt idx="120">
                  <c:v>39721</c:v>
                </c:pt>
                <c:pt idx="121">
                  <c:v>39728</c:v>
                </c:pt>
                <c:pt idx="122">
                  <c:v>39735</c:v>
                </c:pt>
                <c:pt idx="123">
                  <c:v>39742</c:v>
                </c:pt>
                <c:pt idx="124">
                  <c:v>39749</c:v>
                </c:pt>
                <c:pt idx="125">
                  <c:v>39756</c:v>
                </c:pt>
                <c:pt idx="126">
                  <c:v>39763</c:v>
                </c:pt>
                <c:pt idx="127">
                  <c:v>39770</c:v>
                </c:pt>
                <c:pt idx="128">
                  <c:v>39777</c:v>
                </c:pt>
                <c:pt idx="129">
                  <c:v>39784</c:v>
                </c:pt>
                <c:pt idx="130">
                  <c:v>39791</c:v>
                </c:pt>
                <c:pt idx="131">
                  <c:v>39798</c:v>
                </c:pt>
                <c:pt idx="132">
                  <c:v>39804</c:v>
                </c:pt>
                <c:pt idx="133">
                  <c:v>39812</c:v>
                </c:pt>
                <c:pt idx="134">
                  <c:v>39819</c:v>
                </c:pt>
                <c:pt idx="135">
                  <c:v>39826</c:v>
                </c:pt>
                <c:pt idx="136">
                  <c:v>39833</c:v>
                </c:pt>
                <c:pt idx="137">
                  <c:v>39840</c:v>
                </c:pt>
                <c:pt idx="138">
                  <c:v>39847</c:v>
                </c:pt>
                <c:pt idx="139">
                  <c:v>39854</c:v>
                </c:pt>
                <c:pt idx="140">
                  <c:v>39861</c:v>
                </c:pt>
                <c:pt idx="141">
                  <c:v>39868</c:v>
                </c:pt>
                <c:pt idx="142">
                  <c:v>39875</c:v>
                </c:pt>
                <c:pt idx="143">
                  <c:v>39882</c:v>
                </c:pt>
                <c:pt idx="144">
                  <c:v>39889</c:v>
                </c:pt>
                <c:pt idx="145">
                  <c:v>39896</c:v>
                </c:pt>
                <c:pt idx="146">
                  <c:v>39903</c:v>
                </c:pt>
                <c:pt idx="147">
                  <c:v>39910</c:v>
                </c:pt>
                <c:pt idx="148">
                  <c:v>39917</c:v>
                </c:pt>
                <c:pt idx="149">
                  <c:v>39924</c:v>
                </c:pt>
                <c:pt idx="150">
                  <c:v>39931</c:v>
                </c:pt>
                <c:pt idx="151">
                  <c:v>39938</c:v>
                </c:pt>
                <c:pt idx="152">
                  <c:v>39945</c:v>
                </c:pt>
                <c:pt idx="153">
                  <c:v>39952</c:v>
                </c:pt>
                <c:pt idx="154">
                  <c:v>39959</c:v>
                </c:pt>
                <c:pt idx="155">
                  <c:v>39966</c:v>
                </c:pt>
                <c:pt idx="156">
                  <c:v>39973</c:v>
                </c:pt>
                <c:pt idx="157">
                  <c:v>39980</c:v>
                </c:pt>
                <c:pt idx="158">
                  <c:v>39987</c:v>
                </c:pt>
                <c:pt idx="159">
                  <c:v>39994</c:v>
                </c:pt>
                <c:pt idx="160">
                  <c:v>40001</c:v>
                </c:pt>
                <c:pt idx="161">
                  <c:v>40008</c:v>
                </c:pt>
                <c:pt idx="162">
                  <c:v>40015</c:v>
                </c:pt>
                <c:pt idx="163">
                  <c:v>40022</c:v>
                </c:pt>
                <c:pt idx="164">
                  <c:v>40029</c:v>
                </c:pt>
                <c:pt idx="165">
                  <c:v>40036</c:v>
                </c:pt>
                <c:pt idx="166">
                  <c:v>40043</c:v>
                </c:pt>
                <c:pt idx="167">
                  <c:v>40050</c:v>
                </c:pt>
                <c:pt idx="168">
                  <c:v>40057</c:v>
                </c:pt>
                <c:pt idx="169">
                  <c:v>40064</c:v>
                </c:pt>
                <c:pt idx="170">
                  <c:v>40071</c:v>
                </c:pt>
                <c:pt idx="171">
                  <c:v>40078</c:v>
                </c:pt>
                <c:pt idx="172">
                  <c:v>40085</c:v>
                </c:pt>
                <c:pt idx="173">
                  <c:v>40092</c:v>
                </c:pt>
                <c:pt idx="174">
                  <c:v>40099</c:v>
                </c:pt>
                <c:pt idx="175">
                  <c:v>40106</c:v>
                </c:pt>
                <c:pt idx="176">
                  <c:v>40113</c:v>
                </c:pt>
                <c:pt idx="177">
                  <c:v>40120</c:v>
                </c:pt>
                <c:pt idx="178">
                  <c:v>40126</c:v>
                </c:pt>
                <c:pt idx="179">
                  <c:v>40134</c:v>
                </c:pt>
                <c:pt idx="180">
                  <c:v>40141</c:v>
                </c:pt>
                <c:pt idx="181">
                  <c:v>40148</c:v>
                </c:pt>
                <c:pt idx="182">
                  <c:v>40155</c:v>
                </c:pt>
                <c:pt idx="183">
                  <c:v>40162</c:v>
                </c:pt>
                <c:pt idx="184">
                  <c:v>40169</c:v>
                </c:pt>
                <c:pt idx="185">
                  <c:v>40176</c:v>
                </c:pt>
                <c:pt idx="186">
                  <c:v>40183</c:v>
                </c:pt>
                <c:pt idx="187">
                  <c:v>40190</c:v>
                </c:pt>
                <c:pt idx="188">
                  <c:v>40197</c:v>
                </c:pt>
                <c:pt idx="189">
                  <c:v>40204</c:v>
                </c:pt>
                <c:pt idx="190">
                  <c:v>40211</c:v>
                </c:pt>
                <c:pt idx="191">
                  <c:v>40218</c:v>
                </c:pt>
                <c:pt idx="192">
                  <c:v>40225</c:v>
                </c:pt>
                <c:pt idx="193">
                  <c:v>40232</c:v>
                </c:pt>
                <c:pt idx="194">
                  <c:v>40239</c:v>
                </c:pt>
                <c:pt idx="195">
                  <c:v>40246</c:v>
                </c:pt>
                <c:pt idx="196">
                  <c:v>40253</c:v>
                </c:pt>
                <c:pt idx="197">
                  <c:v>40260</c:v>
                </c:pt>
                <c:pt idx="198">
                  <c:v>40267</c:v>
                </c:pt>
                <c:pt idx="199">
                  <c:v>40274</c:v>
                </c:pt>
                <c:pt idx="200">
                  <c:v>40281</c:v>
                </c:pt>
                <c:pt idx="201">
                  <c:v>40288</c:v>
                </c:pt>
                <c:pt idx="202">
                  <c:v>40295</c:v>
                </c:pt>
                <c:pt idx="203">
                  <c:v>40302</c:v>
                </c:pt>
                <c:pt idx="204">
                  <c:v>40309</c:v>
                </c:pt>
                <c:pt idx="205">
                  <c:v>40316</c:v>
                </c:pt>
                <c:pt idx="206">
                  <c:v>40323</c:v>
                </c:pt>
                <c:pt idx="207">
                  <c:v>40330</c:v>
                </c:pt>
                <c:pt idx="208">
                  <c:v>40337</c:v>
                </c:pt>
                <c:pt idx="209">
                  <c:v>40344</c:v>
                </c:pt>
                <c:pt idx="210">
                  <c:v>40351</c:v>
                </c:pt>
                <c:pt idx="211">
                  <c:v>40358</c:v>
                </c:pt>
                <c:pt idx="212">
                  <c:v>40365</c:v>
                </c:pt>
                <c:pt idx="213">
                  <c:v>40372</c:v>
                </c:pt>
                <c:pt idx="214">
                  <c:v>40379</c:v>
                </c:pt>
                <c:pt idx="215">
                  <c:v>40386</c:v>
                </c:pt>
                <c:pt idx="216">
                  <c:v>40393</c:v>
                </c:pt>
                <c:pt idx="217">
                  <c:v>40400</c:v>
                </c:pt>
                <c:pt idx="218">
                  <c:v>40407</c:v>
                </c:pt>
                <c:pt idx="219">
                  <c:v>40414</c:v>
                </c:pt>
                <c:pt idx="220">
                  <c:v>40421</c:v>
                </c:pt>
                <c:pt idx="221">
                  <c:v>40428</c:v>
                </c:pt>
                <c:pt idx="222">
                  <c:v>40435</c:v>
                </c:pt>
                <c:pt idx="223">
                  <c:v>40442</c:v>
                </c:pt>
                <c:pt idx="224">
                  <c:v>40449</c:v>
                </c:pt>
                <c:pt idx="225">
                  <c:v>40456</c:v>
                </c:pt>
                <c:pt idx="226">
                  <c:v>40463</c:v>
                </c:pt>
                <c:pt idx="227">
                  <c:v>40470</c:v>
                </c:pt>
                <c:pt idx="228">
                  <c:v>40477</c:v>
                </c:pt>
                <c:pt idx="229">
                  <c:v>40484</c:v>
                </c:pt>
                <c:pt idx="230">
                  <c:v>40491</c:v>
                </c:pt>
                <c:pt idx="231">
                  <c:v>40498</c:v>
                </c:pt>
                <c:pt idx="232">
                  <c:v>40505</c:v>
                </c:pt>
                <c:pt idx="233">
                  <c:v>40512</c:v>
                </c:pt>
                <c:pt idx="234">
                  <c:v>40519</c:v>
                </c:pt>
                <c:pt idx="235">
                  <c:v>40526</c:v>
                </c:pt>
                <c:pt idx="236">
                  <c:v>40533</c:v>
                </c:pt>
                <c:pt idx="237">
                  <c:v>40540</c:v>
                </c:pt>
                <c:pt idx="238">
                  <c:v>40547</c:v>
                </c:pt>
                <c:pt idx="239">
                  <c:v>40554</c:v>
                </c:pt>
                <c:pt idx="240">
                  <c:v>40561</c:v>
                </c:pt>
                <c:pt idx="241">
                  <c:v>40568</c:v>
                </c:pt>
                <c:pt idx="242">
                  <c:v>40575</c:v>
                </c:pt>
                <c:pt idx="243">
                  <c:v>40582</c:v>
                </c:pt>
                <c:pt idx="244">
                  <c:v>40589</c:v>
                </c:pt>
                <c:pt idx="245">
                  <c:v>40596</c:v>
                </c:pt>
                <c:pt idx="246">
                  <c:v>40603</c:v>
                </c:pt>
                <c:pt idx="247">
                  <c:v>40610</c:v>
                </c:pt>
                <c:pt idx="248">
                  <c:v>40617</c:v>
                </c:pt>
                <c:pt idx="249">
                  <c:v>40624</c:v>
                </c:pt>
                <c:pt idx="250">
                  <c:v>40631</c:v>
                </c:pt>
                <c:pt idx="251">
                  <c:v>40638</c:v>
                </c:pt>
                <c:pt idx="252">
                  <c:v>40645</c:v>
                </c:pt>
                <c:pt idx="253">
                  <c:v>40652</c:v>
                </c:pt>
                <c:pt idx="254">
                  <c:v>40659</c:v>
                </c:pt>
                <c:pt idx="255">
                  <c:v>40666</c:v>
                </c:pt>
                <c:pt idx="256">
                  <c:v>40673</c:v>
                </c:pt>
                <c:pt idx="257">
                  <c:v>40680</c:v>
                </c:pt>
                <c:pt idx="258">
                  <c:v>40687</c:v>
                </c:pt>
                <c:pt idx="259">
                  <c:v>40694</c:v>
                </c:pt>
                <c:pt idx="260">
                  <c:v>40701</c:v>
                </c:pt>
                <c:pt idx="261">
                  <c:v>40708</c:v>
                </c:pt>
                <c:pt idx="262">
                  <c:v>40715</c:v>
                </c:pt>
                <c:pt idx="263">
                  <c:v>40722</c:v>
                </c:pt>
                <c:pt idx="264">
                  <c:v>40729</c:v>
                </c:pt>
                <c:pt idx="265">
                  <c:v>40736</c:v>
                </c:pt>
                <c:pt idx="266">
                  <c:v>40743</c:v>
                </c:pt>
                <c:pt idx="267">
                  <c:v>40750</c:v>
                </c:pt>
                <c:pt idx="268">
                  <c:v>40757</c:v>
                </c:pt>
                <c:pt idx="269">
                  <c:v>40764</c:v>
                </c:pt>
                <c:pt idx="270">
                  <c:v>40771</c:v>
                </c:pt>
                <c:pt idx="271">
                  <c:v>40778</c:v>
                </c:pt>
                <c:pt idx="272">
                  <c:v>40785</c:v>
                </c:pt>
                <c:pt idx="273">
                  <c:v>40792</c:v>
                </c:pt>
                <c:pt idx="274">
                  <c:v>40799</c:v>
                </c:pt>
                <c:pt idx="275">
                  <c:v>40806</c:v>
                </c:pt>
                <c:pt idx="276">
                  <c:v>40813</c:v>
                </c:pt>
                <c:pt idx="277">
                  <c:v>40820</c:v>
                </c:pt>
                <c:pt idx="278">
                  <c:v>40827</c:v>
                </c:pt>
                <c:pt idx="279">
                  <c:v>40834</c:v>
                </c:pt>
                <c:pt idx="280">
                  <c:v>40841</c:v>
                </c:pt>
                <c:pt idx="281">
                  <c:v>40848</c:v>
                </c:pt>
                <c:pt idx="282">
                  <c:v>40855</c:v>
                </c:pt>
                <c:pt idx="283">
                  <c:v>40862</c:v>
                </c:pt>
                <c:pt idx="284">
                  <c:v>40869</c:v>
                </c:pt>
                <c:pt idx="285">
                  <c:v>40876</c:v>
                </c:pt>
                <c:pt idx="286">
                  <c:v>40883</c:v>
                </c:pt>
                <c:pt idx="287">
                  <c:v>40890</c:v>
                </c:pt>
                <c:pt idx="288">
                  <c:v>40897</c:v>
                </c:pt>
                <c:pt idx="289">
                  <c:v>40904</c:v>
                </c:pt>
                <c:pt idx="290">
                  <c:v>40911</c:v>
                </c:pt>
                <c:pt idx="291">
                  <c:v>40918</c:v>
                </c:pt>
                <c:pt idx="292">
                  <c:v>40925</c:v>
                </c:pt>
                <c:pt idx="293">
                  <c:v>40932</c:v>
                </c:pt>
                <c:pt idx="294">
                  <c:v>40939</c:v>
                </c:pt>
                <c:pt idx="295">
                  <c:v>40946</c:v>
                </c:pt>
                <c:pt idx="296">
                  <c:v>40953</c:v>
                </c:pt>
                <c:pt idx="297">
                  <c:v>40960</c:v>
                </c:pt>
                <c:pt idx="298">
                  <c:v>40967</c:v>
                </c:pt>
                <c:pt idx="299">
                  <c:v>40974</c:v>
                </c:pt>
                <c:pt idx="300">
                  <c:v>40981</c:v>
                </c:pt>
                <c:pt idx="301">
                  <c:v>40988</c:v>
                </c:pt>
                <c:pt idx="302">
                  <c:v>40995</c:v>
                </c:pt>
                <c:pt idx="303">
                  <c:v>41002</c:v>
                </c:pt>
                <c:pt idx="304">
                  <c:v>41009</c:v>
                </c:pt>
                <c:pt idx="305">
                  <c:v>41016</c:v>
                </c:pt>
                <c:pt idx="306">
                  <c:v>41023</c:v>
                </c:pt>
                <c:pt idx="307">
                  <c:v>41030</c:v>
                </c:pt>
                <c:pt idx="308">
                  <c:v>41037</c:v>
                </c:pt>
                <c:pt idx="309">
                  <c:v>41044</c:v>
                </c:pt>
                <c:pt idx="310">
                  <c:v>41051</c:v>
                </c:pt>
                <c:pt idx="311">
                  <c:v>41058</c:v>
                </c:pt>
                <c:pt idx="312">
                  <c:v>41065</c:v>
                </c:pt>
                <c:pt idx="313">
                  <c:v>41072</c:v>
                </c:pt>
                <c:pt idx="314">
                  <c:v>41079</c:v>
                </c:pt>
                <c:pt idx="315">
                  <c:v>41086</c:v>
                </c:pt>
                <c:pt idx="316">
                  <c:v>41093</c:v>
                </c:pt>
                <c:pt idx="317">
                  <c:v>41100</c:v>
                </c:pt>
                <c:pt idx="318">
                  <c:v>41107</c:v>
                </c:pt>
                <c:pt idx="319">
                  <c:v>41114</c:v>
                </c:pt>
                <c:pt idx="320">
                  <c:v>41121</c:v>
                </c:pt>
                <c:pt idx="321">
                  <c:v>41128</c:v>
                </c:pt>
                <c:pt idx="322">
                  <c:v>41135</c:v>
                </c:pt>
                <c:pt idx="323">
                  <c:v>41142</c:v>
                </c:pt>
                <c:pt idx="324">
                  <c:v>41149</c:v>
                </c:pt>
                <c:pt idx="325">
                  <c:v>41156</c:v>
                </c:pt>
                <c:pt idx="326">
                  <c:v>41163</c:v>
                </c:pt>
                <c:pt idx="327">
                  <c:v>41170</c:v>
                </c:pt>
                <c:pt idx="328">
                  <c:v>41177</c:v>
                </c:pt>
                <c:pt idx="329">
                  <c:v>41184</c:v>
                </c:pt>
                <c:pt idx="330">
                  <c:v>41191</c:v>
                </c:pt>
                <c:pt idx="331">
                  <c:v>41198</c:v>
                </c:pt>
                <c:pt idx="332">
                  <c:v>41205</c:v>
                </c:pt>
                <c:pt idx="333">
                  <c:v>41212</c:v>
                </c:pt>
                <c:pt idx="334">
                  <c:v>41219</c:v>
                </c:pt>
                <c:pt idx="335">
                  <c:v>41226</c:v>
                </c:pt>
                <c:pt idx="336">
                  <c:v>41233</c:v>
                </c:pt>
                <c:pt idx="337">
                  <c:v>41240</c:v>
                </c:pt>
                <c:pt idx="338">
                  <c:v>41247</c:v>
                </c:pt>
                <c:pt idx="339">
                  <c:v>41254</c:v>
                </c:pt>
                <c:pt idx="340">
                  <c:v>41261</c:v>
                </c:pt>
                <c:pt idx="341">
                  <c:v>41267</c:v>
                </c:pt>
                <c:pt idx="342">
                  <c:v>41274</c:v>
                </c:pt>
                <c:pt idx="343">
                  <c:v>41282</c:v>
                </c:pt>
                <c:pt idx="344">
                  <c:v>41289</c:v>
                </c:pt>
                <c:pt idx="345">
                  <c:v>41296</c:v>
                </c:pt>
                <c:pt idx="346">
                  <c:v>41303</c:v>
                </c:pt>
                <c:pt idx="347">
                  <c:v>41310</c:v>
                </c:pt>
                <c:pt idx="348">
                  <c:v>41317</c:v>
                </c:pt>
                <c:pt idx="349">
                  <c:v>41324</c:v>
                </c:pt>
                <c:pt idx="350">
                  <c:v>41331</c:v>
                </c:pt>
                <c:pt idx="351">
                  <c:v>41338</c:v>
                </c:pt>
                <c:pt idx="352">
                  <c:v>41345</c:v>
                </c:pt>
                <c:pt idx="353">
                  <c:v>41352</c:v>
                </c:pt>
                <c:pt idx="354">
                  <c:v>41359</c:v>
                </c:pt>
                <c:pt idx="355">
                  <c:v>41366</c:v>
                </c:pt>
                <c:pt idx="356">
                  <c:v>41373</c:v>
                </c:pt>
                <c:pt idx="357">
                  <c:v>41380</c:v>
                </c:pt>
                <c:pt idx="358">
                  <c:v>41387</c:v>
                </c:pt>
                <c:pt idx="359">
                  <c:v>41394</c:v>
                </c:pt>
                <c:pt idx="360">
                  <c:v>41401</c:v>
                </c:pt>
                <c:pt idx="361">
                  <c:v>41408</c:v>
                </c:pt>
                <c:pt idx="362">
                  <c:v>41415</c:v>
                </c:pt>
                <c:pt idx="363">
                  <c:v>41422</c:v>
                </c:pt>
                <c:pt idx="364">
                  <c:v>41429</c:v>
                </c:pt>
                <c:pt idx="365">
                  <c:v>41436</c:v>
                </c:pt>
                <c:pt idx="366">
                  <c:v>41443</c:v>
                </c:pt>
                <c:pt idx="367">
                  <c:v>41450</c:v>
                </c:pt>
                <c:pt idx="368">
                  <c:v>41457</c:v>
                </c:pt>
                <c:pt idx="369">
                  <c:v>41464</c:v>
                </c:pt>
                <c:pt idx="370">
                  <c:v>41471</c:v>
                </c:pt>
                <c:pt idx="371">
                  <c:v>41478</c:v>
                </c:pt>
                <c:pt idx="372">
                  <c:v>41485</c:v>
                </c:pt>
                <c:pt idx="373">
                  <c:v>41492</c:v>
                </c:pt>
                <c:pt idx="374">
                  <c:v>41499</c:v>
                </c:pt>
                <c:pt idx="375">
                  <c:v>41506</c:v>
                </c:pt>
                <c:pt idx="376">
                  <c:v>41513</c:v>
                </c:pt>
                <c:pt idx="377">
                  <c:v>41520</c:v>
                </c:pt>
                <c:pt idx="378">
                  <c:v>41527</c:v>
                </c:pt>
                <c:pt idx="379">
                  <c:v>41534</c:v>
                </c:pt>
                <c:pt idx="380">
                  <c:v>41541</c:v>
                </c:pt>
                <c:pt idx="381">
                  <c:v>41548</c:v>
                </c:pt>
                <c:pt idx="382">
                  <c:v>41555</c:v>
                </c:pt>
                <c:pt idx="383">
                  <c:v>41562</c:v>
                </c:pt>
                <c:pt idx="384">
                  <c:v>41569</c:v>
                </c:pt>
                <c:pt idx="385">
                  <c:v>41576</c:v>
                </c:pt>
                <c:pt idx="386">
                  <c:v>41583</c:v>
                </c:pt>
                <c:pt idx="387">
                  <c:v>41590</c:v>
                </c:pt>
                <c:pt idx="388">
                  <c:v>41597</c:v>
                </c:pt>
                <c:pt idx="389">
                  <c:v>41604</c:v>
                </c:pt>
                <c:pt idx="390">
                  <c:v>41611</c:v>
                </c:pt>
                <c:pt idx="391">
                  <c:v>41618</c:v>
                </c:pt>
                <c:pt idx="392">
                  <c:v>41625</c:v>
                </c:pt>
                <c:pt idx="393">
                  <c:v>41632</c:v>
                </c:pt>
                <c:pt idx="394">
                  <c:v>41639</c:v>
                </c:pt>
                <c:pt idx="395">
                  <c:v>41646</c:v>
                </c:pt>
                <c:pt idx="396">
                  <c:v>41653</c:v>
                </c:pt>
                <c:pt idx="397">
                  <c:v>41660</c:v>
                </c:pt>
                <c:pt idx="398">
                  <c:v>41667</c:v>
                </c:pt>
                <c:pt idx="399">
                  <c:v>41674</c:v>
                </c:pt>
                <c:pt idx="400">
                  <c:v>41681</c:v>
                </c:pt>
                <c:pt idx="401">
                  <c:v>41688</c:v>
                </c:pt>
                <c:pt idx="402">
                  <c:v>41695</c:v>
                </c:pt>
                <c:pt idx="403">
                  <c:v>41702</c:v>
                </c:pt>
                <c:pt idx="404">
                  <c:v>41709</c:v>
                </c:pt>
                <c:pt idx="405">
                  <c:v>41716</c:v>
                </c:pt>
                <c:pt idx="406">
                  <c:v>41723</c:v>
                </c:pt>
                <c:pt idx="407">
                  <c:v>41730</c:v>
                </c:pt>
                <c:pt idx="408">
                  <c:v>41737</c:v>
                </c:pt>
                <c:pt idx="409">
                  <c:v>41744</c:v>
                </c:pt>
                <c:pt idx="410">
                  <c:v>41751</c:v>
                </c:pt>
                <c:pt idx="411">
                  <c:v>41758</c:v>
                </c:pt>
                <c:pt idx="412">
                  <c:v>41765</c:v>
                </c:pt>
                <c:pt idx="413">
                  <c:v>41772</c:v>
                </c:pt>
                <c:pt idx="414">
                  <c:v>41779</c:v>
                </c:pt>
                <c:pt idx="415">
                  <c:v>41786</c:v>
                </c:pt>
                <c:pt idx="416">
                  <c:v>41793</c:v>
                </c:pt>
                <c:pt idx="417">
                  <c:v>41800</c:v>
                </c:pt>
                <c:pt idx="418">
                  <c:v>41807</c:v>
                </c:pt>
                <c:pt idx="419">
                  <c:v>41814</c:v>
                </c:pt>
                <c:pt idx="420">
                  <c:v>41821</c:v>
                </c:pt>
                <c:pt idx="421">
                  <c:v>41828</c:v>
                </c:pt>
                <c:pt idx="422">
                  <c:v>41835</c:v>
                </c:pt>
                <c:pt idx="423">
                  <c:v>41842</c:v>
                </c:pt>
                <c:pt idx="424">
                  <c:v>41849</c:v>
                </c:pt>
                <c:pt idx="425">
                  <c:v>41856</c:v>
                </c:pt>
                <c:pt idx="426">
                  <c:v>41863</c:v>
                </c:pt>
                <c:pt idx="427">
                  <c:v>41870</c:v>
                </c:pt>
                <c:pt idx="428">
                  <c:v>41877</c:v>
                </c:pt>
                <c:pt idx="429">
                  <c:v>41884</c:v>
                </c:pt>
                <c:pt idx="430">
                  <c:v>41891</c:v>
                </c:pt>
                <c:pt idx="431">
                  <c:v>41898</c:v>
                </c:pt>
                <c:pt idx="432">
                  <c:v>41905</c:v>
                </c:pt>
                <c:pt idx="433">
                  <c:v>41912</c:v>
                </c:pt>
                <c:pt idx="434">
                  <c:v>41919</c:v>
                </c:pt>
                <c:pt idx="435">
                  <c:v>41926</c:v>
                </c:pt>
                <c:pt idx="436">
                  <c:v>41933</c:v>
                </c:pt>
                <c:pt idx="437">
                  <c:v>41940</c:v>
                </c:pt>
                <c:pt idx="438">
                  <c:v>41947</c:v>
                </c:pt>
                <c:pt idx="439">
                  <c:v>41954</c:v>
                </c:pt>
                <c:pt idx="440">
                  <c:v>41961</c:v>
                </c:pt>
                <c:pt idx="441">
                  <c:v>41968</c:v>
                </c:pt>
                <c:pt idx="442">
                  <c:v>41975</c:v>
                </c:pt>
                <c:pt idx="443">
                  <c:v>41982</c:v>
                </c:pt>
                <c:pt idx="444">
                  <c:v>41989</c:v>
                </c:pt>
                <c:pt idx="445">
                  <c:v>41996</c:v>
                </c:pt>
                <c:pt idx="446">
                  <c:v>42003</c:v>
                </c:pt>
                <c:pt idx="447">
                  <c:v>42010</c:v>
                </c:pt>
                <c:pt idx="448">
                  <c:v>42017</c:v>
                </c:pt>
                <c:pt idx="449">
                  <c:v>42024</c:v>
                </c:pt>
                <c:pt idx="450">
                  <c:v>42031</c:v>
                </c:pt>
                <c:pt idx="451">
                  <c:v>42038</c:v>
                </c:pt>
                <c:pt idx="452">
                  <c:v>42045</c:v>
                </c:pt>
                <c:pt idx="453">
                  <c:v>42052</c:v>
                </c:pt>
                <c:pt idx="454">
                  <c:v>42059</c:v>
                </c:pt>
                <c:pt idx="455">
                  <c:v>42066</c:v>
                </c:pt>
                <c:pt idx="456">
                  <c:v>42073</c:v>
                </c:pt>
                <c:pt idx="457">
                  <c:v>42080</c:v>
                </c:pt>
                <c:pt idx="458">
                  <c:v>42087</c:v>
                </c:pt>
                <c:pt idx="459">
                  <c:v>42094</c:v>
                </c:pt>
                <c:pt idx="460">
                  <c:v>42101</c:v>
                </c:pt>
                <c:pt idx="461">
                  <c:v>42108</c:v>
                </c:pt>
                <c:pt idx="462">
                  <c:v>42115</c:v>
                </c:pt>
                <c:pt idx="463">
                  <c:v>42122</c:v>
                </c:pt>
                <c:pt idx="464">
                  <c:v>42129</c:v>
                </c:pt>
                <c:pt idx="465">
                  <c:v>42136</c:v>
                </c:pt>
                <c:pt idx="466">
                  <c:v>42143</c:v>
                </c:pt>
                <c:pt idx="467">
                  <c:v>42150</c:v>
                </c:pt>
                <c:pt idx="468">
                  <c:v>42157</c:v>
                </c:pt>
                <c:pt idx="469">
                  <c:v>42164</c:v>
                </c:pt>
                <c:pt idx="470">
                  <c:v>42171</c:v>
                </c:pt>
                <c:pt idx="471">
                  <c:v>42178</c:v>
                </c:pt>
                <c:pt idx="472">
                  <c:v>42185</c:v>
                </c:pt>
                <c:pt idx="473">
                  <c:v>42192</c:v>
                </c:pt>
                <c:pt idx="474">
                  <c:v>42199</c:v>
                </c:pt>
                <c:pt idx="475">
                  <c:v>42206</c:v>
                </c:pt>
                <c:pt idx="476">
                  <c:v>42213</c:v>
                </c:pt>
                <c:pt idx="477">
                  <c:v>42220</c:v>
                </c:pt>
                <c:pt idx="478">
                  <c:v>42227</c:v>
                </c:pt>
                <c:pt idx="479">
                  <c:v>42234</c:v>
                </c:pt>
                <c:pt idx="480">
                  <c:v>42241</c:v>
                </c:pt>
                <c:pt idx="481">
                  <c:v>42248</c:v>
                </c:pt>
                <c:pt idx="482">
                  <c:v>42255</c:v>
                </c:pt>
                <c:pt idx="483">
                  <c:v>42262</c:v>
                </c:pt>
                <c:pt idx="484">
                  <c:v>42269</c:v>
                </c:pt>
                <c:pt idx="485">
                  <c:v>42276</c:v>
                </c:pt>
                <c:pt idx="486">
                  <c:v>42283</c:v>
                </c:pt>
                <c:pt idx="487">
                  <c:v>42290</c:v>
                </c:pt>
                <c:pt idx="488">
                  <c:v>42297</c:v>
                </c:pt>
                <c:pt idx="489">
                  <c:v>42304</c:v>
                </c:pt>
                <c:pt idx="490">
                  <c:v>42311</c:v>
                </c:pt>
                <c:pt idx="491">
                  <c:v>42318</c:v>
                </c:pt>
                <c:pt idx="492">
                  <c:v>42325</c:v>
                </c:pt>
                <c:pt idx="493">
                  <c:v>42332</c:v>
                </c:pt>
                <c:pt idx="494">
                  <c:v>42339</c:v>
                </c:pt>
                <c:pt idx="495">
                  <c:v>42346</c:v>
                </c:pt>
                <c:pt idx="496">
                  <c:v>42353</c:v>
                </c:pt>
                <c:pt idx="497">
                  <c:v>42360</c:v>
                </c:pt>
                <c:pt idx="498">
                  <c:v>42367</c:v>
                </c:pt>
                <c:pt idx="499">
                  <c:v>42374</c:v>
                </c:pt>
                <c:pt idx="500">
                  <c:v>42381</c:v>
                </c:pt>
                <c:pt idx="501">
                  <c:v>42388</c:v>
                </c:pt>
                <c:pt idx="502">
                  <c:v>42395</c:v>
                </c:pt>
                <c:pt idx="503">
                  <c:v>42402</c:v>
                </c:pt>
                <c:pt idx="504">
                  <c:v>42409</c:v>
                </c:pt>
                <c:pt idx="505">
                  <c:v>42416</c:v>
                </c:pt>
                <c:pt idx="506">
                  <c:v>42423</c:v>
                </c:pt>
                <c:pt idx="507">
                  <c:v>42430</c:v>
                </c:pt>
                <c:pt idx="508">
                  <c:v>42437</c:v>
                </c:pt>
                <c:pt idx="509">
                  <c:v>42444</c:v>
                </c:pt>
                <c:pt idx="510">
                  <c:v>42451</c:v>
                </c:pt>
                <c:pt idx="511">
                  <c:v>42458</c:v>
                </c:pt>
                <c:pt idx="512">
                  <c:v>42465</c:v>
                </c:pt>
                <c:pt idx="513">
                  <c:v>42472</c:v>
                </c:pt>
                <c:pt idx="514">
                  <c:v>42479</c:v>
                </c:pt>
                <c:pt idx="515">
                  <c:v>42486</c:v>
                </c:pt>
                <c:pt idx="516">
                  <c:v>42493</c:v>
                </c:pt>
                <c:pt idx="517">
                  <c:v>42500</c:v>
                </c:pt>
                <c:pt idx="518">
                  <c:v>42507</c:v>
                </c:pt>
                <c:pt idx="519">
                  <c:v>42514</c:v>
                </c:pt>
                <c:pt idx="520">
                  <c:v>42521</c:v>
                </c:pt>
                <c:pt idx="521">
                  <c:v>42528</c:v>
                </c:pt>
                <c:pt idx="522">
                  <c:v>42535</c:v>
                </c:pt>
                <c:pt idx="523">
                  <c:v>42542</c:v>
                </c:pt>
                <c:pt idx="524">
                  <c:v>42549</c:v>
                </c:pt>
                <c:pt idx="525">
                  <c:v>42556</c:v>
                </c:pt>
                <c:pt idx="526">
                  <c:v>42563</c:v>
                </c:pt>
                <c:pt idx="527">
                  <c:v>42570</c:v>
                </c:pt>
                <c:pt idx="528">
                  <c:v>42577</c:v>
                </c:pt>
                <c:pt idx="529">
                  <c:v>42584</c:v>
                </c:pt>
                <c:pt idx="530">
                  <c:v>42591</c:v>
                </c:pt>
                <c:pt idx="531">
                  <c:v>42598</c:v>
                </c:pt>
                <c:pt idx="532">
                  <c:v>42605</c:v>
                </c:pt>
                <c:pt idx="533">
                  <c:v>42612</c:v>
                </c:pt>
                <c:pt idx="534">
                  <c:v>42619</c:v>
                </c:pt>
                <c:pt idx="535">
                  <c:v>42626</c:v>
                </c:pt>
                <c:pt idx="536">
                  <c:v>42633</c:v>
                </c:pt>
                <c:pt idx="537">
                  <c:v>42640</c:v>
                </c:pt>
                <c:pt idx="538">
                  <c:v>42647</c:v>
                </c:pt>
                <c:pt idx="539">
                  <c:v>42654</c:v>
                </c:pt>
                <c:pt idx="540">
                  <c:v>42661</c:v>
                </c:pt>
                <c:pt idx="541">
                  <c:v>42668</c:v>
                </c:pt>
                <c:pt idx="542">
                  <c:v>42675</c:v>
                </c:pt>
                <c:pt idx="543">
                  <c:v>42682</c:v>
                </c:pt>
                <c:pt idx="544">
                  <c:v>42689</c:v>
                </c:pt>
                <c:pt idx="545">
                  <c:v>42696</c:v>
                </c:pt>
                <c:pt idx="546">
                  <c:v>42703</c:v>
                </c:pt>
                <c:pt idx="547">
                  <c:v>42710</c:v>
                </c:pt>
                <c:pt idx="548">
                  <c:v>42717</c:v>
                </c:pt>
                <c:pt idx="549">
                  <c:v>42724</c:v>
                </c:pt>
                <c:pt idx="550">
                  <c:v>42731</c:v>
                </c:pt>
                <c:pt idx="551">
                  <c:v>42738</c:v>
                </c:pt>
                <c:pt idx="552">
                  <c:v>42745</c:v>
                </c:pt>
                <c:pt idx="553">
                  <c:v>42752</c:v>
                </c:pt>
                <c:pt idx="554">
                  <c:v>42759</c:v>
                </c:pt>
                <c:pt idx="555">
                  <c:v>42766</c:v>
                </c:pt>
                <c:pt idx="556">
                  <c:v>42773</c:v>
                </c:pt>
                <c:pt idx="557">
                  <c:v>42780</c:v>
                </c:pt>
                <c:pt idx="558">
                  <c:v>42787</c:v>
                </c:pt>
                <c:pt idx="559">
                  <c:v>42794</c:v>
                </c:pt>
                <c:pt idx="560">
                  <c:v>42801</c:v>
                </c:pt>
                <c:pt idx="561">
                  <c:v>42808</c:v>
                </c:pt>
                <c:pt idx="562">
                  <c:v>42815</c:v>
                </c:pt>
                <c:pt idx="563">
                  <c:v>42822</c:v>
                </c:pt>
                <c:pt idx="564">
                  <c:v>42829</c:v>
                </c:pt>
                <c:pt idx="565">
                  <c:v>42836</c:v>
                </c:pt>
                <c:pt idx="566">
                  <c:v>42843</c:v>
                </c:pt>
                <c:pt idx="567">
                  <c:v>42850</c:v>
                </c:pt>
                <c:pt idx="568">
                  <c:v>42857</c:v>
                </c:pt>
                <c:pt idx="569">
                  <c:v>42864</c:v>
                </c:pt>
                <c:pt idx="570">
                  <c:v>42871</c:v>
                </c:pt>
                <c:pt idx="571">
                  <c:v>42878</c:v>
                </c:pt>
                <c:pt idx="572">
                  <c:v>42885</c:v>
                </c:pt>
                <c:pt idx="573">
                  <c:v>42892</c:v>
                </c:pt>
                <c:pt idx="574">
                  <c:v>42899</c:v>
                </c:pt>
                <c:pt idx="575">
                  <c:v>42906</c:v>
                </c:pt>
                <c:pt idx="576">
                  <c:v>42913</c:v>
                </c:pt>
                <c:pt idx="577">
                  <c:v>42919</c:v>
                </c:pt>
                <c:pt idx="578">
                  <c:v>42927</c:v>
                </c:pt>
                <c:pt idx="579">
                  <c:v>42934</c:v>
                </c:pt>
                <c:pt idx="580">
                  <c:v>42941</c:v>
                </c:pt>
                <c:pt idx="581">
                  <c:v>42948</c:v>
                </c:pt>
                <c:pt idx="582">
                  <c:v>42955</c:v>
                </c:pt>
                <c:pt idx="583">
                  <c:v>42962</c:v>
                </c:pt>
                <c:pt idx="584">
                  <c:v>42969</c:v>
                </c:pt>
                <c:pt idx="585">
                  <c:v>42976</c:v>
                </c:pt>
                <c:pt idx="586">
                  <c:v>42983</c:v>
                </c:pt>
                <c:pt idx="587">
                  <c:v>42990</c:v>
                </c:pt>
                <c:pt idx="588">
                  <c:v>42997</c:v>
                </c:pt>
                <c:pt idx="589">
                  <c:v>43004</c:v>
                </c:pt>
                <c:pt idx="590">
                  <c:v>43011</c:v>
                </c:pt>
                <c:pt idx="591">
                  <c:v>43018</c:v>
                </c:pt>
                <c:pt idx="592">
                  <c:v>43025</c:v>
                </c:pt>
                <c:pt idx="593">
                  <c:v>43032</c:v>
                </c:pt>
                <c:pt idx="594">
                  <c:v>43039</c:v>
                </c:pt>
                <c:pt idx="595">
                  <c:v>43046</c:v>
                </c:pt>
                <c:pt idx="596">
                  <c:v>43053</c:v>
                </c:pt>
                <c:pt idx="597">
                  <c:v>43060</c:v>
                </c:pt>
                <c:pt idx="598">
                  <c:v>43067</c:v>
                </c:pt>
                <c:pt idx="599">
                  <c:v>43074</c:v>
                </c:pt>
                <c:pt idx="600">
                  <c:v>43081</c:v>
                </c:pt>
                <c:pt idx="601">
                  <c:v>43088</c:v>
                </c:pt>
                <c:pt idx="602">
                  <c:v>43095</c:v>
                </c:pt>
                <c:pt idx="603">
                  <c:v>43102</c:v>
                </c:pt>
                <c:pt idx="604">
                  <c:v>43109</c:v>
                </c:pt>
                <c:pt idx="605">
                  <c:v>43116</c:v>
                </c:pt>
                <c:pt idx="606">
                  <c:v>43123</c:v>
                </c:pt>
                <c:pt idx="607">
                  <c:v>43130</c:v>
                </c:pt>
                <c:pt idx="608">
                  <c:v>43137</c:v>
                </c:pt>
                <c:pt idx="609">
                  <c:v>43144</c:v>
                </c:pt>
                <c:pt idx="610">
                  <c:v>43151</c:v>
                </c:pt>
                <c:pt idx="611">
                  <c:v>43158</c:v>
                </c:pt>
                <c:pt idx="612">
                  <c:v>43165</c:v>
                </c:pt>
                <c:pt idx="613">
                  <c:v>43172</c:v>
                </c:pt>
                <c:pt idx="614">
                  <c:v>43179</c:v>
                </c:pt>
                <c:pt idx="615">
                  <c:v>43186</c:v>
                </c:pt>
                <c:pt idx="616">
                  <c:v>43193</c:v>
                </c:pt>
                <c:pt idx="617">
                  <c:v>43200</c:v>
                </c:pt>
                <c:pt idx="618">
                  <c:v>43207</c:v>
                </c:pt>
                <c:pt idx="619">
                  <c:v>43214</c:v>
                </c:pt>
                <c:pt idx="620">
                  <c:v>43221</c:v>
                </c:pt>
                <c:pt idx="621">
                  <c:v>43228</c:v>
                </c:pt>
                <c:pt idx="622">
                  <c:v>43235</c:v>
                </c:pt>
                <c:pt idx="623">
                  <c:v>43242</c:v>
                </c:pt>
                <c:pt idx="624">
                  <c:v>43249</c:v>
                </c:pt>
                <c:pt idx="625">
                  <c:v>43256</c:v>
                </c:pt>
                <c:pt idx="626">
                  <c:v>43263</c:v>
                </c:pt>
                <c:pt idx="627">
                  <c:v>43270</c:v>
                </c:pt>
                <c:pt idx="628">
                  <c:v>43277</c:v>
                </c:pt>
                <c:pt idx="629">
                  <c:v>43284</c:v>
                </c:pt>
                <c:pt idx="630">
                  <c:v>43291</c:v>
                </c:pt>
                <c:pt idx="631">
                  <c:v>43298</c:v>
                </c:pt>
                <c:pt idx="632">
                  <c:v>43305</c:v>
                </c:pt>
                <c:pt idx="633">
                  <c:v>43312</c:v>
                </c:pt>
                <c:pt idx="634">
                  <c:v>43319</c:v>
                </c:pt>
                <c:pt idx="635">
                  <c:v>43326</c:v>
                </c:pt>
                <c:pt idx="636">
                  <c:v>43333</c:v>
                </c:pt>
                <c:pt idx="637">
                  <c:v>43340</c:v>
                </c:pt>
                <c:pt idx="638">
                  <c:v>43347</c:v>
                </c:pt>
                <c:pt idx="639">
                  <c:v>43354</c:v>
                </c:pt>
                <c:pt idx="640">
                  <c:v>43361</c:v>
                </c:pt>
                <c:pt idx="641">
                  <c:v>43368</c:v>
                </c:pt>
                <c:pt idx="642">
                  <c:v>43375</c:v>
                </c:pt>
                <c:pt idx="643">
                  <c:v>43382</c:v>
                </c:pt>
                <c:pt idx="644">
                  <c:v>43389</c:v>
                </c:pt>
                <c:pt idx="645">
                  <c:v>43396</c:v>
                </c:pt>
                <c:pt idx="646">
                  <c:v>43403</c:v>
                </c:pt>
                <c:pt idx="647">
                  <c:v>43410</c:v>
                </c:pt>
                <c:pt idx="648">
                  <c:v>43417</c:v>
                </c:pt>
                <c:pt idx="649">
                  <c:v>43424</c:v>
                </c:pt>
                <c:pt idx="650">
                  <c:v>43431</c:v>
                </c:pt>
                <c:pt idx="651">
                  <c:v>43438</c:v>
                </c:pt>
                <c:pt idx="652">
                  <c:v>43445</c:v>
                </c:pt>
                <c:pt idx="653">
                  <c:v>43452</c:v>
                </c:pt>
                <c:pt idx="654">
                  <c:v>43458</c:v>
                </c:pt>
                <c:pt idx="655">
                  <c:v>43465</c:v>
                </c:pt>
                <c:pt idx="656">
                  <c:v>43473</c:v>
                </c:pt>
                <c:pt idx="657">
                  <c:v>43480</c:v>
                </c:pt>
                <c:pt idx="658">
                  <c:v>43487</c:v>
                </c:pt>
                <c:pt idx="659">
                  <c:v>43494</c:v>
                </c:pt>
                <c:pt idx="660">
                  <c:v>43501</c:v>
                </c:pt>
                <c:pt idx="661">
                  <c:v>43508</c:v>
                </c:pt>
                <c:pt idx="662">
                  <c:v>43515</c:v>
                </c:pt>
                <c:pt idx="663">
                  <c:v>43522</c:v>
                </c:pt>
                <c:pt idx="664">
                  <c:v>43529</c:v>
                </c:pt>
                <c:pt idx="665">
                  <c:v>43536</c:v>
                </c:pt>
                <c:pt idx="666">
                  <c:v>43543</c:v>
                </c:pt>
                <c:pt idx="667">
                  <c:v>43550</c:v>
                </c:pt>
                <c:pt idx="668">
                  <c:v>43557</c:v>
                </c:pt>
                <c:pt idx="669">
                  <c:v>43564</c:v>
                </c:pt>
                <c:pt idx="670">
                  <c:v>43571</c:v>
                </c:pt>
                <c:pt idx="671">
                  <c:v>43578</c:v>
                </c:pt>
                <c:pt idx="672">
                  <c:v>43585</c:v>
                </c:pt>
                <c:pt idx="673">
                  <c:v>43592</c:v>
                </c:pt>
                <c:pt idx="674">
                  <c:v>43599</c:v>
                </c:pt>
                <c:pt idx="675">
                  <c:v>43606</c:v>
                </c:pt>
                <c:pt idx="676">
                  <c:v>43613</c:v>
                </c:pt>
                <c:pt idx="677">
                  <c:v>43620</c:v>
                </c:pt>
                <c:pt idx="678">
                  <c:v>43627</c:v>
                </c:pt>
                <c:pt idx="679">
                  <c:v>43634</c:v>
                </c:pt>
                <c:pt idx="680">
                  <c:v>43641</c:v>
                </c:pt>
                <c:pt idx="681">
                  <c:v>43648</c:v>
                </c:pt>
                <c:pt idx="682">
                  <c:v>43655</c:v>
                </c:pt>
                <c:pt idx="683">
                  <c:v>43662</c:v>
                </c:pt>
                <c:pt idx="684">
                  <c:v>43669</c:v>
                </c:pt>
                <c:pt idx="685">
                  <c:v>43676</c:v>
                </c:pt>
                <c:pt idx="686">
                  <c:v>43683</c:v>
                </c:pt>
                <c:pt idx="687">
                  <c:v>43690</c:v>
                </c:pt>
                <c:pt idx="688">
                  <c:v>43697</c:v>
                </c:pt>
                <c:pt idx="689">
                  <c:v>43704</c:v>
                </c:pt>
                <c:pt idx="690">
                  <c:v>43711</c:v>
                </c:pt>
                <c:pt idx="691">
                  <c:v>43718</c:v>
                </c:pt>
                <c:pt idx="692">
                  <c:v>43725</c:v>
                </c:pt>
                <c:pt idx="693">
                  <c:v>43732</c:v>
                </c:pt>
                <c:pt idx="694">
                  <c:v>43739</c:v>
                </c:pt>
                <c:pt idx="695">
                  <c:v>43746</c:v>
                </c:pt>
                <c:pt idx="696">
                  <c:v>43753</c:v>
                </c:pt>
                <c:pt idx="697">
                  <c:v>43760</c:v>
                </c:pt>
                <c:pt idx="698">
                  <c:v>43767</c:v>
                </c:pt>
                <c:pt idx="699">
                  <c:v>43774</c:v>
                </c:pt>
                <c:pt idx="700">
                  <c:v>43781</c:v>
                </c:pt>
                <c:pt idx="701">
                  <c:v>43788</c:v>
                </c:pt>
                <c:pt idx="702">
                  <c:v>43795</c:v>
                </c:pt>
                <c:pt idx="703">
                  <c:v>43802</c:v>
                </c:pt>
                <c:pt idx="704">
                  <c:v>43809</c:v>
                </c:pt>
                <c:pt idx="705">
                  <c:v>43816</c:v>
                </c:pt>
                <c:pt idx="706">
                  <c:v>43823</c:v>
                </c:pt>
                <c:pt idx="707">
                  <c:v>43830</c:v>
                </c:pt>
                <c:pt idx="708">
                  <c:v>43837</c:v>
                </c:pt>
                <c:pt idx="709">
                  <c:v>43844</c:v>
                </c:pt>
                <c:pt idx="710">
                  <c:v>43851</c:v>
                </c:pt>
                <c:pt idx="711">
                  <c:v>43858</c:v>
                </c:pt>
                <c:pt idx="712">
                  <c:v>43865</c:v>
                </c:pt>
                <c:pt idx="713">
                  <c:v>43872</c:v>
                </c:pt>
                <c:pt idx="714">
                  <c:v>43879</c:v>
                </c:pt>
                <c:pt idx="715">
                  <c:v>43886</c:v>
                </c:pt>
                <c:pt idx="716">
                  <c:v>43893</c:v>
                </c:pt>
                <c:pt idx="717">
                  <c:v>43900</c:v>
                </c:pt>
                <c:pt idx="718">
                  <c:v>43907</c:v>
                </c:pt>
                <c:pt idx="719">
                  <c:v>43914</c:v>
                </c:pt>
                <c:pt idx="720">
                  <c:v>43921</c:v>
                </c:pt>
                <c:pt idx="721">
                  <c:v>43928</c:v>
                </c:pt>
                <c:pt idx="722">
                  <c:v>43935</c:v>
                </c:pt>
                <c:pt idx="723">
                  <c:v>43942</c:v>
                </c:pt>
                <c:pt idx="724">
                  <c:v>43949</c:v>
                </c:pt>
                <c:pt idx="725">
                  <c:v>43956</c:v>
                </c:pt>
                <c:pt idx="726">
                  <c:v>43963</c:v>
                </c:pt>
                <c:pt idx="727">
                  <c:v>43970</c:v>
                </c:pt>
                <c:pt idx="728">
                  <c:v>43977</c:v>
                </c:pt>
                <c:pt idx="729">
                  <c:v>43984</c:v>
                </c:pt>
                <c:pt idx="730">
                  <c:v>43991</c:v>
                </c:pt>
                <c:pt idx="731">
                  <c:v>43998</c:v>
                </c:pt>
                <c:pt idx="732">
                  <c:v>44005</c:v>
                </c:pt>
                <c:pt idx="733">
                  <c:v>44012</c:v>
                </c:pt>
                <c:pt idx="734">
                  <c:v>44019</c:v>
                </c:pt>
                <c:pt idx="735">
                  <c:v>44026</c:v>
                </c:pt>
                <c:pt idx="736">
                  <c:v>44033</c:v>
                </c:pt>
                <c:pt idx="737">
                  <c:v>44040</c:v>
                </c:pt>
                <c:pt idx="738">
                  <c:v>44047</c:v>
                </c:pt>
                <c:pt idx="739">
                  <c:v>44054</c:v>
                </c:pt>
                <c:pt idx="740">
                  <c:v>44061</c:v>
                </c:pt>
                <c:pt idx="741">
                  <c:v>44068</c:v>
                </c:pt>
                <c:pt idx="742">
                  <c:v>44075</c:v>
                </c:pt>
                <c:pt idx="743">
                  <c:v>44082</c:v>
                </c:pt>
                <c:pt idx="744">
                  <c:v>44089</c:v>
                </c:pt>
                <c:pt idx="745">
                  <c:v>44096</c:v>
                </c:pt>
                <c:pt idx="746">
                  <c:v>44103</c:v>
                </c:pt>
                <c:pt idx="747">
                  <c:v>44110</c:v>
                </c:pt>
                <c:pt idx="748">
                  <c:v>44117</c:v>
                </c:pt>
                <c:pt idx="749">
                  <c:v>44124</c:v>
                </c:pt>
                <c:pt idx="750">
                  <c:v>44131</c:v>
                </c:pt>
                <c:pt idx="751">
                  <c:v>44138</c:v>
                </c:pt>
                <c:pt idx="752">
                  <c:v>44145</c:v>
                </c:pt>
                <c:pt idx="753">
                  <c:v>44152</c:v>
                </c:pt>
                <c:pt idx="754">
                  <c:v>44159</c:v>
                </c:pt>
                <c:pt idx="755">
                  <c:v>44166</c:v>
                </c:pt>
                <c:pt idx="756">
                  <c:v>44173</c:v>
                </c:pt>
                <c:pt idx="757">
                  <c:v>44180</c:v>
                </c:pt>
                <c:pt idx="758">
                  <c:v>44186</c:v>
                </c:pt>
                <c:pt idx="759">
                  <c:v>44194</c:v>
                </c:pt>
                <c:pt idx="760">
                  <c:v>44201</c:v>
                </c:pt>
                <c:pt idx="761">
                  <c:v>44208</c:v>
                </c:pt>
                <c:pt idx="762">
                  <c:v>44215</c:v>
                </c:pt>
                <c:pt idx="763">
                  <c:v>44222</c:v>
                </c:pt>
                <c:pt idx="764">
                  <c:v>44229</c:v>
                </c:pt>
                <c:pt idx="765">
                  <c:v>44236</c:v>
                </c:pt>
                <c:pt idx="766">
                  <c:v>44243</c:v>
                </c:pt>
                <c:pt idx="767">
                  <c:v>44250</c:v>
                </c:pt>
                <c:pt idx="768">
                  <c:v>44257</c:v>
                </c:pt>
                <c:pt idx="769">
                  <c:v>44264</c:v>
                </c:pt>
                <c:pt idx="770">
                  <c:v>44271</c:v>
                </c:pt>
                <c:pt idx="771">
                  <c:v>44278</c:v>
                </c:pt>
                <c:pt idx="772">
                  <c:v>44285</c:v>
                </c:pt>
                <c:pt idx="773">
                  <c:v>44292</c:v>
                </c:pt>
                <c:pt idx="774">
                  <c:v>44299</c:v>
                </c:pt>
                <c:pt idx="775">
                  <c:v>44306</c:v>
                </c:pt>
                <c:pt idx="776">
                  <c:v>44313</c:v>
                </c:pt>
                <c:pt idx="777">
                  <c:v>44320</c:v>
                </c:pt>
                <c:pt idx="778">
                  <c:v>44327</c:v>
                </c:pt>
                <c:pt idx="779">
                  <c:v>44334</c:v>
                </c:pt>
                <c:pt idx="780">
                  <c:v>44341</c:v>
                </c:pt>
                <c:pt idx="781">
                  <c:v>44348</c:v>
                </c:pt>
                <c:pt idx="782">
                  <c:v>44355</c:v>
                </c:pt>
                <c:pt idx="783">
                  <c:v>44362</c:v>
                </c:pt>
                <c:pt idx="784">
                  <c:v>44369</c:v>
                </c:pt>
                <c:pt idx="785">
                  <c:v>44376</c:v>
                </c:pt>
              </c:numCache>
            </c:numRef>
          </c:cat>
          <c:val>
            <c:numRef>
              <c:f>'Natural Gas'!$E$3:$E$788</c:f>
              <c:numCache>
                <c:formatCode>0.00%</c:formatCode>
                <c:ptCount val="786"/>
                <c:pt idx="0">
                  <c:v>1.3961255581304456E-2</c:v>
                </c:pt>
                <c:pt idx="1">
                  <c:v>1.966077875026712E-2</c:v>
                </c:pt>
                <c:pt idx="2">
                  <c:v>1.7195293490739397E-2</c:v>
                </c:pt>
                <c:pt idx="3">
                  <c:v>1.4936948322350475E-2</c:v>
                </c:pt>
                <c:pt idx="4">
                  <c:v>1.0965054742182224E-2</c:v>
                </c:pt>
                <c:pt idx="5">
                  <c:v>1.5320405410928113E-2</c:v>
                </c:pt>
                <c:pt idx="6">
                  <c:v>2.0837046717560776E-2</c:v>
                </c:pt>
                <c:pt idx="7">
                  <c:v>2.1337500089185699E-2</c:v>
                </c:pt>
                <c:pt idx="8">
                  <c:v>2.2858132870581891E-2</c:v>
                </c:pt>
                <c:pt idx="9">
                  <c:v>2.5758151549025315E-2</c:v>
                </c:pt>
                <c:pt idx="10">
                  <c:v>2.6814747767898533E-2</c:v>
                </c:pt>
                <c:pt idx="11">
                  <c:v>3.5597424721914406E-2</c:v>
                </c:pt>
                <c:pt idx="12">
                  <c:v>2.2008244175146571E-2</c:v>
                </c:pt>
                <c:pt idx="13">
                  <c:v>3.2155881416932632E-2</c:v>
                </c:pt>
                <c:pt idx="14">
                  <c:v>2.9119306241926341E-2</c:v>
                </c:pt>
                <c:pt idx="15">
                  <c:v>2.7751987947320408E-2</c:v>
                </c:pt>
                <c:pt idx="16">
                  <c:v>2.9174771588564692E-2</c:v>
                </c:pt>
                <c:pt idx="17">
                  <c:v>2.776971028899242E-2</c:v>
                </c:pt>
                <c:pt idx="18">
                  <c:v>2.2794918701115045E-2</c:v>
                </c:pt>
                <c:pt idx="19">
                  <c:v>3.0018592713251333E-2</c:v>
                </c:pt>
                <c:pt idx="20">
                  <c:v>3.149805853172942E-2</c:v>
                </c:pt>
                <c:pt idx="21">
                  <c:v>2.3836036570066728E-2</c:v>
                </c:pt>
                <c:pt idx="22">
                  <c:v>2.1655044551031923E-2</c:v>
                </c:pt>
                <c:pt idx="23">
                  <c:v>1.256355755300308E-2</c:v>
                </c:pt>
                <c:pt idx="24">
                  <c:v>1.3635053018353278E-2</c:v>
                </c:pt>
                <c:pt idx="25">
                  <c:v>1.2012808496879083E-2</c:v>
                </c:pt>
                <c:pt idx="26">
                  <c:v>3.3126769983175364E-3</c:v>
                </c:pt>
                <c:pt idx="27">
                  <c:v>-7.1282670919231756E-4</c:v>
                </c:pt>
                <c:pt idx="28">
                  <c:v>-1.54755570057008E-3</c:v>
                </c:pt>
                <c:pt idx="29">
                  <c:v>-3.7918035316681733E-3</c:v>
                </c:pt>
                <c:pt idx="30">
                  <c:v>-1.1493903973892366E-2</c:v>
                </c:pt>
                <c:pt idx="31">
                  <c:v>-1.4436786903330178E-2</c:v>
                </c:pt>
                <c:pt idx="32">
                  <c:v>-1.1347977908624048E-2</c:v>
                </c:pt>
                <c:pt idx="33">
                  <c:v>-7.9935786398160971E-3</c:v>
                </c:pt>
                <c:pt idx="34">
                  <c:v>1.6356001299459991E-3</c:v>
                </c:pt>
                <c:pt idx="35">
                  <c:v>-5.6656031974196264E-4</c:v>
                </c:pt>
                <c:pt idx="36">
                  <c:v>4.0193905990842477E-4</c:v>
                </c:pt>
                <c:pt idx="37">
                  <c:v>9.0547874023746543E-3</c:v>
                </c:pt>
                <c:pt idx="38">
                  <c:v>-6.0070480223805619E-3</c:v>
                </c:pt>
                <c:pt idx="39">
                  <c:v>-9.614792924132325E-3</c:v>
                </c:pt>
                <c:pt idx="40">
                  <c:v>-1.8928659508056084E-2</c:v>
                </c:pt>
                <c:pt idx="41">
                  <c:v>-3.1313095616732047E-2</c:v>
                </c:pt>
                <c:pt idx="42">
                  <c:v>-2.1768748459440587E-2</c:v>
                </c:pt>
                <c:pt idx="43">
                  <c:v>-2.5320055565365089E-2</c:v>
                </c:pt>
                <c:pt idx="44">
                  <c:v>-2.4812911145969608E-2</c:v>
                </c:pt>
                <c:pt idx="45">
                  <c:v>-3.9389066896362686E-2</c:v>
                </c:pt>
                <c:pt idx="46">
                  <c:v>-3.8042360192697973E-2</c:v>
                </c:pt>
                <c:pt idx="47">
                  <c:v>-3.3474618351692444E-2</c:v>
                </c:pt>
                <c:pt idx="48">
                  <c:v>-2.0736001454246814E-2</c:v>
                </c:pt>
                <c:pt idx="49">
                  <c:v>-2.3480372103381417E-2</c:v>
                </c:pt>
                <c:pt idx="50">
                  <c:v>-3.6442877880930577E-2</c:v>
                </c:pt>
                <c:pt idx="51">
                  <c:v>-3.4925615477204949E-2</c:v>
                </c:pt>
                <c:pt idx="52">
                  <c:v>-5.1327415032183188E-2</c:v>
                </c:pt>
                <c:pt idx="53">
                  <c:v>-5.4268142526093792E-2</c:v>
                </c:pt>
                <c:pt idx="54">
                  <c:v>-5.0542310293883459E-2</c:v>
                </c:pt>
                <c:pt idx="55">
                  <c:v>-5.7187749401436554E-2</c:v>
                </c:pt>
                <c:pt idx="56">
                  <c:v>-5.7852744728503686E-2</c:v>
                </c:pt>
                <c:pt idx="57">
                  <c:v>-5.7821271877650564E-2</c:v>
                </c:pt>
                <c:pt idx="58">
                  <c:v>-6.5863862295787876E-2</c:v>
                </c:pt>
                <c:pt idx="59">
                  <c:v>-7.4044218634963258E-2</c:v>
                </c:pt>
                <c:pt idx="60">
                  <c:v>-6.5207426082970435E-2</c:v>
                </c:pt>
                <c:pt idx="61">
                  <c:v>-5.6374351690992787E-2</c:v>
                </c:pt>
                <c:pt idx="62">
                  <c:v>-3.6401524529182563E-2</c:v>
                </c:pt>
                <c:pt idx="63">
                  <c:v>-3.6014221028720324E-2</c:v>
                </c:pt>
                <c:pt idx="64">
                  <c:v>-4.2363567157787892E-2</c:v>
                </c:pt>
                <c:pt idx="65">
                  <c:v>-4.0727058432385631E-2</c:v>
                </c:pt>
                <c:pt idx="66">
                  <c:v>-3.9758080507634345E-2</c:v>
                </c:pt>
                <c:pt idx="67">
                  <c:v>-4.587115279060739E-2</c:v>
                </c:pt>
                <c:pt idx="68">
                  <c:v>-4.2500247258752337E-2</c:v>
                </c:pt>
                <c:pt idx="69">
                  <c:v>-3.891439103154555E-2</c:v>
                </c:pt>
                <c:pt idx="70">
                  <c:v>-4.2438425183735501E-2</c:v>
                </c:pt>
                <c:pt idx="71">
                  <c:v>-4.2745181001080809E-2</c:v>
                </c:pt>
                <c:pt idx="72">
                  <c:v>-5.5018952629015523E-2</c:v>
                </c:pt>
                <c:pt idx="73">
                  <c:v>-5.1866513499888432E-2</c:v>
                </c:pt>
                <c:pt idx="74">
                  <c:v>-6.627734018048094E-2</c:v>
                </c:pt>
                <c:pt idx="75">
                  <c:v>-6.0093426680175289E-2</c:v>
                </c:pt>
                <c:pt idx="76">
                  <c:v>-5.9749502520481702E-2</c:v>
                </c:pt>
                <c:pt idx="77">
                  <c:v>-5.5590942261477871E-2</c:v>
                </c:pt>
                <c:pt idx="78">
                  <c:v>-6.3560597981217423E-2</c:v>
                </c:pt>
                <c:pt idx="79">
                  <c:v>-6.6667127865969331E-2</c:v>
                </c:pt>
                <c:pt idx="80">
                  <c:v>-7.3757862713799138E-2</c:v>
                </c:pt>
                <c:pt idx="81">
                  <c:v>-7.6406486588264835E-2</c:v>
                </c:pt>
                <c:pt idx="82">
                  <c:v>-6.7908068781037612E-2</c:v>
                </c:pt>
                <c:pt idx="83">
                  <c:v>-6.9868372039957591E-2</c:v>
                </c:pt>
                <c:pt idx="84">
                  <c:v>-5.6281067312132359E-2</c:v>
                </c:pt>
                <c:pt idx="85">
                  <c:v>-6.849782173051705E-2</c:v>
                </c:pt>
                <c:pt idx="86">
                  <c:v>-6.8695131357777356E-2</c:v>
                </c:pt>
                <c:pt idx="87">
                  <c:v>-6.1601767637545546E-2</c:v>
                </c:pt>
                <c:pt idx="88">
                  <c:v>-7.2653173464387322E-2</c:v>
                </c:pt>
                <c:pt idx="89">
                  <c:v>-9.8278698022605249E-2</c:v>
                </c:pt>
                <c:pt idx="90">
                  <c:v>-8.771257790281127E-2</c:v>
                </c:pt>
                <c:pt idx="91">
                  <c:v>-0.10846422058032687</c:v>
                </c:pt>
                <c:pt idx="92">
                  <c:v>-9.8105165056895829E-2</c:v>
                </c:pt>
                <c:pt idx="93">
                  <c:v>-0.10859496404075129</c:v>
                </c:pt>
                <c:pt idx="94">
                  <c:v>-0.1043756094916064</c:v>
                </c:pt>
                <c:pt idx="95">
                  <c:v>-0.11097564053223639</c:v>
                </c:pt>
                <c:pt idx="96">
                  <c:v>-0.12130415219225162</c:v>
                </c:pt>
                <c:pt idx="97">
                  <c:v>-0.13872055409673859</c:v>
                </c:pt>
                <c:pt idx="98">
                  <c:v>-0.14469209660955756</c:v>
                </c:pt>
                <c:pt idx="99">
                  <c:v>-0.15396025637118022</c:v>
                </c:pt>
                <c:pt idx="100">
                  <c:v>-0.15618055785877749</c:v>
                </c:pt>
                <c:pt idx="101">
                  <c:v>-0.16154801506748026</c:v>
                </c:pt>
                <c:pt idx="102">
                  <c:v>-0.15511795415007421</c:v>
                </c:pt>
                <c:pt idx="103">
                  <c:v>-0.15129607129917466</c:v>
                </c:pt>
                <c:pt idx="104">
                  <c:v>-0.15314730215429123</c:v>
                </c:pt>
                <c:pt idx="105">
                  <c:v>-0.17043758251527569</c:v>
                </c:pt>
                <c:pt idx="106">
                  <c:v>-0.17328083193919008</c:v>
                </c:pt>
                <c:pt idx="107">
                  <c:v>-0.18193730190804075</c:v>
                </c:pt>
                <c:pt idx="108">
                  <c:v>-0.18694395852245058</c:v>
                </c:pt>
                <c:pt idx="109">
                  <c:v>-0.18168957887482318</c:v>
                </c:pt>
                <c:pt idx="110">
                  <c:v>-0.14807338351375773</c:v>
                </c:pt>
                <c:pt idx="111">
                  <c:v>-0.1410188072932099</c:v>
                </c:pt>
                <c:pt idx="112">
                  <c:v>-0.14230778018964926</c:v>
                </c:pt>
                <c:pt idx="113">
                  <c:v>-0.14416192848261339</c:v>
                </c:pt>
                <c:pt idx="114">
                  <c:v>-0.14077509905301516</c:v>
                </c:pt>
                <c:pt idx="115">
                  <c:v>-0.16350999172023967</c:v>
                </c:pt>
                <c:pt idx="116">
                  <c:v>-0.15067543550548795</c:v>
                </c:pt>
                <c:pt idx="117">
                  <c:v>-0.16406588874973271</c:v>
                </c:pt>
                <c:pt idx="118">
                  <c:v>-0.15726703531766312</c:v>
                </c:pt>
                <c:pt idx="119">
                  <c:v>-0.18730260726077755</c:v>
                </c:pt>
                <c:pt idx="120">
                  <c:v>-0.18325470599150973</c:v>
                </c:pt>
                <c:pt idx="121">
                  <c:v>-0.16215589179350209</c:v>
                </c:pt>
                <c:pt idx="122">
                  <c:v>-0.14731412461271329</c:v>
                </c:pt>
                <c:pt idx="123">
                  <c:v>-0.14631680454087764</c:v>
                </c:pt>
                <c:pt idx="124">
                  <c:v>-0.14208449017854102</c:v>
                </c:pt>
                <c:pt idx="125">
                  <c:v>-0.15757442962394894</c:v>
                </c:pt>
                <c:pt idx="126">
                  <c:v>-0.14311086003132958</c:v>
                </c:pt>
                <c:pt idx="127">
                  <c:v>-0.14066507091259856</c:v>
                </c:pt>
                <c:pt idx="128">
                  <c:v>-0.12061202359946209</c:v>
                </c:pt>
                <c:pt idx="129">
                  <c:v>-0.11695633718349131</c:v>
                </c:pt>
                <c:pt idx="130">
                  <c:v>-0.10573358628186967</c:v>
                </c:pt>
                <c:pt idx="131">
                  <c:v>-0.10951653330246844</c:v>
                </c:pt>
                <c:pt idx="132">
                  <c:v>-8.2522972788797569E-2</c:v>
                </c:pt>
                <c:pt idx="133">
                  <c:v>-8.9077161847355826E-2</c:v>
                </c:pt>
                <c:pt idx="134">
                  <c:v>-0.10135958371025973</c:v>
                </c:pt>
                <c:pt idx="135">
                  <c:v>-8.1481816173665081E-2</c:v>
                </c:pt>
                <c:pt idx="136">
                  <c:v>-5.9605144654678997E-2</c:v>
                </c:pt>
                <c:pt idx="137">
                  <c:v>-5.5274375237971414E-2</c:v>
                </c:pt>
                <c:pt idx="138">
                  <c:v>-5.1791747873328825E-2</c:v>
                </c:pt>
                <c:pt idx="139">
                  <c:v>-2.7661817966159279E-2</c:v>
                </c:pt>
                <c:pt idx="140">
                  <c:v>-9.4161553161697005E-3</c:v>
                </c:pt>
                <c:pt idx="141">
                  <c:v>-1.5736242882276257E-2</c:v>
                </c:pt>
                <c:pt idx="142">
                  <c:v>1.5116394338154183E-2</c:v>
                </c:pt>
                <c:pt idx="143">
                  <c:v>1.0467000055191997E-2</c:v>
                </c:pt>
                <c:pt idx="144">
                  <c:v>1.1311920755409195E-2</c:v>
                </c:pt>
                <c:pt idx="145">
                  <c:v>2.4658263762868953E-3</c:v>
                </c:pt>
                <c:pt idx="146">
                  <c:v>-1.1072774124142877E-2</c:v>
                </c:pt>
                <c:pt idx="147">
                  <c:v>-1.447767929712322E-2</c:v>
                </c:pt>
                <c:pt idx="148">
                  <c:v>-1.1871598024618754E-2</c:v>
                </c:pt>
                <c:pt idx="149">
                  <c:v>-8.0322920369271938E-3</c:v>
                </c:pt>
                <c:pt idx="150">
                  <c:v>-7.0162506433061331E-3</c:v>
                </c:pt>
                <c:pt idx="151">
                  <c:v>-1.1749464347999401E-2</c:v>
                </c:pt>
                <c:pt idx="152">
                  <c:v>-1.8027979013605297E-2</c:v>
                </c:pt>
                <c:pt idx="153">
                  <c:v>-2.2220096331512829E-2</c:v>
                </c:pt>
                <c:pt idx="154">
                  <c:v>-3.4524156393836956E-2</c:v>
                </c:pt>
                <c:pt idx="155">
                  <c:v>-4.6010463677013447E-2</c:v>
                </c:pt>
                <c:pt idx="156">
                  <c:v>-5.7934827937520125E-2</c:v>
                </c:pt>
                <c:pt idx="157">
                  <c:v>-5.1583059488728565E-2</c:v>
                </c:pt>
                <c:pt idx="158">
                  <c:v>-4.2704835702496315E-2</c:v>
                </c:pt>
                <c:pt idx="159">
                  <c:v>-5.3037146809140789E-2</c:v>
                </c:pt>
                <c:pt idx="160">
                  <c:v>-5.1657029442859687E-2</c:v>
                </c:pt>
                <c:pt idx="161">
                  <c:v>-4.9754201138458222E-2</c:v>
                </c:pt>
                <c:pt idx="162">
                  <c:v>-3.253054574250857E-2</c:v>
                </c:pt>
                <c:pt idx="163">
                  <c:v>-4.5792483964747478E-2</c:v>
                </c:pt>
                <c:pt idx="164">
                  <c:v>-2.0533188213466232E-2</c:v>
                </c:pt>
                <c:pt idx="165">
                  <c:v>-3.919890359682076E-2</c:v>
                </c:pt>
                <c:pt idx="166">
                  <c:v>-6.4988892939212256E-2</c:v>
                </c:pt>
                <c:pt idx="167">
                  <c:v>-6.5034241310177668E-2</c:v>
                </c:pt>
                <c:pt idx="168">
                  <c:v>-5.8826127883801281E-2</c:v>
                </c:pt>
                <c:pt idx="169">
                  <c:v>-4.5359043110310443E-2</c:v>
                </c:pt>
                <c:pt idx="170">
                  <c:v>-4.1295933268498571E-2</c:v>
                </c:pt>
                <c:pt idx="171">
                  <c:v>-2.2312111730686524E-2</c:v>
                </c:pt>
                <c:pt idx="172">
                  <c:v>-2.2557919589884599E-2</c:v>
                </c:pt>
                <c:pt idx="173">
                  <c:v>-2.6057271023105212E-2</c:v>
                </c:pt>
                <c:pt idx="174">
                  <c:v>-3.8697286567663379E-2</c:v>
                </c:pt>
                <c:pt idx="175">
                  <c:v>-3.3897272013627848E-2</c:v>
                </c:pt>
                <c:pt idx="176">
                  <c:v>-4.3081460485456038E-2</c:v>
                </c:pt>
                <c:pt idx="177">
                  <c:v>-4.1953291919329144E-2</c:v>
                </c:pt>
                <c:pt idx="178">
                  <c:v>-4.6199830042076014E-2</c:v>
                </c:pt>
                <c:pt idx="179">
                  <c:v>-7.117616668806033E-2</c:v>
                </c:pt>
                <c:pt idx="180">
                  <c:v>-6.7933445356296918E-2</c:v>
                </c:pt>
                <c:pt idx="181">
                  <c:v>-7.1491804214975155E-2</c:v>
                </c:pt>
                <c:pt idx="182">
                  <c:v>-5.3651346404763073E-2</c:v>
                </c:pt>
                <c:pt idx="183">
                  <c:v>-3.7641814757203705E-2</c:v>
                </c:pt>
                <c:pt idx="184">
                  <c:v>-2.6772627463850868E-2</c:v>
                </c:pt>
                <c:pt idx="185">
                  <c:v>-3.086955190676885E-2</c:v>
                </c:pt>
                <c:pt idx="186">
                  <c:v>-3.5290258594221115E-2</c:v>
                </c:pt>
                <c:pt idx="187">
                  <c:v>-3.6106577123657224E-2</c:v>
                </c:pt>
                <c:pt idx="188">
                  <c:v>-3.9869823106398611E-2</c:v>
                </c:pt>
                <c:pt idx="189">
                  <c:v>-4.1940642750325205E-2</c:v>
                </c:pt>
                <c:pt idx="190">
                  <c:v>-3.31382759604111E-2</c:v>
                </c:pt>
                <c:pt idx="191">
                  <c:v>-2.2802567415939463E-2</c:v>
                </c:pt>
                <c:pt idx="192">
                  <c:v>-2.6745608724550923E-2</c:v>
                </c:pt>
                <c:pt idx="193">
                  <c:v>-5.4071122790658246E-2</c:v>
                </c:pt>
                <c:pt idx="194">
                  <c:v>-6.5378231434096823E-2</c:v>
                </c:pt>
                <c:pt idx="195">
                  <c:v>-6.3011062532462234E-2</c:v>
                </c:pt>
                <c:pt idx="196">
                  <c:v>-7.4707456541402928E-2</c:v>
                </c:pt>
                <c:pt idx="197">
                  <c:v>-7.6024345455079509E-2</c:v>
                </c:pt>
                <c:pt idx="198">
                  <c:v>-6.5513149572135762E-2</c:v>
                </c:pt>
                <c:pt idx="199">
                  <c:v>-7.7672525791346092E-2</c:v>
                </c:pt>
                <c:pt idx="200">
                  <c:v>-8.0797770633045843E-2</c:v>
                </c:pt>
                <c:pt idx="201">
                  <c:v>-9.0726386139530629E-2</c:v>
                </c:pt>
                <c:pt idx="202">
                  <c:v>-7.360236625835398E-2</c:v>
                </c:pt>
                <c:pt idx="203">
                  <c:v>-0.1004864122866351</c:v>
                </c:pt>
                <c:pt idx="204">
                  <c:v>-7.4270032217706256E-2</c:v>
                </c:pt>
                <c:pt idx="205">
                  <c:v>-5.5994441073420893E-2</c:v>
                </c:pt>
                <c:pt idx="206">
                  <c:v>-7.9485289949549343E-2</c:v>
                </c:pt>
                <c:pt idx="207">
                  <c:v>-7.2349945457122727E-2</c:v>
                </c:pt>
                <c:pt idx="208">
                  <c:v>-2.9856012677817532E-2</c:v>
                </c:pt>
                <c:pt idx="209">
                  <c:v>-3.1892434874751678E-2</c:v>
                </c:pt>
                <c:pt idx="210">
                  <c:v>-4.1597591968272778E-2</c:v>
                </c:pt>
                <c:pt idx="211">
                  <c:v>-6.2898860221995978E-2</c:v>
                </c:pt>
                <c:pt idx="212">
                  <c:v>-6.0434559657608904E-2</c:v>
                </c:pt>
                <c:pt idx="213">
                  <c:v>-7.7014199949044806E-2</c:v>
                </c:pt>
                <c:pt idx="214">
                  <c:v>-7.0182364669623687E-2</c:v>
                </c:pt>
                <c:pt idx="215">
                  <c:v>-5.205025652531256E-2</c:v>
                </c:pt>
                <c:pt idx="216">
                  <c:v>-3.8347467367257256E-2</c:v>
                </c:pt>
                <c:pt idx="217">
                  <c:v>-7.3390402688032E-2</c:v>
                </c:pt>
                <c:pt idx="218">
                  <c:v>-6.9919470863502364E-2</c:v>
                </c:pt>
                <c:pt idx="219">
                  <c:v>-7.7942534354462009E-2</c:v>
                </c:pt>
                <c:pt idx="220">
                  <c:v>-7.7777693243238841E-2</c:v>
                </c:pt>
                <c:pt idx="221">
                  <c:v>-7.3586893095577255E-2</c:v>
                </c:pt>
                <c:pt idx="222">
                  <c:v>-8.172544328098108E-2</c:v>
                </c:pt>
                <c:pt idx="223">
                  <c:v>-8.3284517809094308E-2</c:v>
                </c:pt>
                <c:pt idx="224">
                  <c:v>-0.1112160700156631</c:v>
                </c:pt>
                <c:pt idx="225">
                  <c:v>-0.11848048737519992</c:v>
                </c:pt>
                <c:pt idx="226">
                  <c:v>-0.12008522753279566</c:v>
                </c:pt>
                <c:pt idx="227">
                  <c:v>-0.11255532434653473</c:v>
                </c:pt>
                <c:pt idx="228">
                  <c:v>-9.830708585582186E-2</c:v>
                </c:pt>
                <c:pt idx="229">
                  <c:v>-7.1676558627755113E-2</c:v>
                </c:pt>
                <c:pt idx="230">
                  <c:v>-6.4001640610458668E-2</c:v>
                </c:pt>
                <c:pt idx="231">
                  <c:v>-7.9035752225526168E-2</c:v>
                </c:pt>
                <c:pt idx="232">
                  <c:v>-5.5750642580458316E-2</c:v>
                </c:pt>
                <c:pt idx="233">
                  <c:v>-8.2084245141860301E-2</c:v>
                </c:pt>
                <c:pt idx="234">
                  <c:v>-6.0546988480396517E-2</c:v>
                </c:pt>
                <c:pt idx="235">
                  <c:v>-7.2239811540264751E-2</c:v>
                </c:pt>
                <c:pt idx="236">
                  <c:v>-0.11533668504515554</c:v>
                </c:pt>
                <c:pt idx="237">
                  <c:v>-0.11623497315998679</c:v>
                </c:pt>
                <c:pt idx="238">
                  <c:v>-6.3259868005520026E-2</c:v>
                </c:pt>
                <c:pt idx="239">
                  <c:v>-6.9017609574749297E-2</c:v>
                </c:pt>
                <c:pt idx="240">
                  <c:v>-9.2807484978317381E-2</c:v>
                </c:pt>
                <c:pt idx="241">
                  <c:v>-7.7188507410576909E-2</c:v>
                </c:pt>
                <c:pt idx="242">
                  <c:v>-9.8453788864512351E-2</c:v>
                </c:pt>
                <c:pt idx="243">
                  <c:v>-0.11619969830647293</c:v>
                </c:pt>
                <c:pt idx="244">
                  <c:v>-0.14228657063700986</c:v>
                </c:pt>
                <c:pt idx="245">
                  <c:v>-0.15643841901533537</c:v>
                </c:pt>
                <c:pt idx="246">
                  <c:v>-0.16735943785656052</c:v>
                </c:pt>
                <c:pt idx="247">
                  <c:v>-0.15495972319096268</c:v>
                </c:pt>
                <c:pt idx="248">
                  <c:v>-0.14317042194370375</c:v>
                </c:pt>
                <c:pt idx="249">
                  <c:v>-0.10539736112527701</c:v>
                </c:pt>
                <c:pt idx="250">
                  <c:v>-8.0060167802741972E-2</c:v>
                </c:pt>
                <c:pt idx="251">
                  <c:v>-6.9525716283833749E-2</c:v>
                </c:pt>
                <c:pt idx="252">
                  <c:v>-9.3716808055727976E-2</c:v>
                </c:pt>
                <c:pt idx="253">
                  <c:v>-8.5332158961446775E-2</c:v>
                </c:pt>
                <c:pt idx="254">
                  <c:v>-7.1748901688561822E-2</c:v>
                </c:pt>
                <c:pt idx="255">
                  <c:v>-2.6096015720287302E-2</c:v>
                </c:pt>
                <c:pt idx="256">
                  <c:v>-8.496047078062291E-2</c:v>
                </c:pt>
                <c:pt idx="257">
                  <c:v>-8.0599516430376966E-2</c:v>
                </c:pt>
                <c:pt idx="258">
                  <c:v>-7.0073325387953203E-2</c:v>
                </c:pt>
                <c:pt idx="259">
                  <c:v>-1.5574922341107441E-2</c:v>
                </c:pt>
                <c:pt idx="260">
                  <c:v>2.4132076779155985E-2</c:v>
                </c:pt>
                <c:pt idx="261">
                  <c:v>1.3792716772728548E-2</c:v>
                </c:pt>
                <c:pt idx="262">
                  <c:v>-4.2611783183261309E-2</c:v>
                </c:pt>
                <c:pt idx="263">
                  <c:v>-7.6188918137787096E-2</c:v>
                </c:pt>
                <c:pt idx="264">
                  <c:v>-7.9517338807239921E-2</c:v>
                </c:pt>
                <c:pt idx="265">
                  <c:v>-9.7253125242866556E-2</c:v>
                </c:pt>
                <c:pt idx="266">
                  <c:v>-6.4906899082250308E-2</c:v>
                </c:pt>
                <c:pt idx="267">
                  <c:v>-7.6686706746826983E-2</c:v>
                </c:pt>
                <c:pt idx="268">
                  <c:v>-0.10230118533367631</c:v>
                </c:pt>
                <c:pt idx="269">
                  <c:v>-0.10867149732759947</c:v>
                </c:pt>
                <c:pt idx="270">
                  <c:v>-0.11089829407632253</c:v>
                </c:pt>
                <c:pt idx="271">
                  <c:v>-0.10675776571714446</c:v>
                </c:pt>
                <c:pt idx="272">
                  <c:v>-0.10772340737230318</c:v>
                </c:pt>
                <c:pt idx="273">
                  <c:v>-0.11191092302753658</c:v>
                </c:pt>
                <c:pt idx="274">
                  <c:v>-0.1011262037577642</c:v>
                </c:pt>
                <c:pt idx="275">
                  <c:v>-0.12755000395446459</c:v>
                </c:pt>
                <c:pt idx="276">
                  <c:v>-0.13371250375015317</c:v>
                </c:pt>
                <c:pt idx="277">
                  <c:v>-0.1197851019148128</c:v>
                </c:pt>
                <c:pt idx="278">
                  <c:v>-0.11816592978408433</c:v>
                </c:pt>
                <c:pt idx="279">
                  <c:v>-0.11456394649207842</c:v>
                </c:pt>
                <c:pt idx="280">
                  <c:v>-0.11186466553927095</c:v>
                </c:pt>
                <c:pt idx="281">
                  <c:v>-0.11994870833308131</c:v>
                </c:pt>
                <c:pt idx="282">
                  <c:v>-0.13428772158877184</c:v>
                </c:pt>
                <c:pt idx="283">
                  <c:v>-0.14080545275782008</c:v>
                </c:pt>
                <c:pt idx="284">
                  <c:v>-0.13380695207411014</c:v>
                </c:pt>
                <c:pt idx="285">
                  <c:v>-0.13702879637157162</c:v>
                </c:pt>
                <c:pt idx="286">
                  <c:v>-0.12614135010037406</c:v>
                </c:pt>
                <c:pt idx="287">
                  <c:v>-0.11673981400097791</c:v>
                </c:pt>
                <c:pt idx="288">
                  <c:v>-0.11234484354381655</c:v>
                </c:pt>
                <c:pt idx="289">
                  <c:v>-0.12120115633095097</c:v>
                </c:pt>
                <c:pt idx="290">
                  <c:v>-0.1043128629784041</c:v>
                </c:pt>
                <c:pt idx="291">
                  <c:v>-9.1923632592645119E-2</c:v>
                </c:pt>
                <c:pt idx="292">
                  <c:v>-7.3125568364604474E-2</c:v>
                </c:pt>
                <c:pt idx="293">
                  <c:v>-6.6562587055436898E-2</c:v>
                </c:pt>
                <c:pt idx="294">
                  <c:v>-5.9658641456278944E-2</c:v>
                </c:pt>
                <c:pt idx="295">
                  <c:v>-5.4492643420022732E-2</c:v>
                </c:pt>
                <c:pt idx="296">
                  <c:v>-4.7290234175022761E-2</c:v>
                </c:pt>
                <c:pt idx="297">
                  <c:v>-5.4232509830106093E-2</c:v>
                </c:pt>
                <c:pt idx="298">
                  <c:v>-6.5611625748714486E-2</c:v>
                </c:pt>
                <c:pt idx="299">
                  <c:v>-6.8911036458374889E-2</c:v>
                </c:pt>
                <c:pt idx="300">
                  <c:v>-7.9851022220268228E-2</c:v>
                </c:pt>
                <c:pt idx="301">
                  <c:v>-7.5896566805160728E-2</c:v>
                </c:pt>
                <c:pt idx="302">
                  <c:v>-8.8118245411067803E-2</c:v>
                </c:pt>
                <c:pt idx="303">
                  <c:v>-7.2889719362018685E-2</c:v>
                </c:pt>
                <c:pt idx="304">
                  <c:v>-7.7399904266324912E-2</c:v>
                </c:pt>
                <c:pt idx="305">
                  <c:v>-7.6647177682227646E-2</c:v>
                </c:pt>
                <c:pt idx="306">
                  <c:v>-8.0948915121882473E-2</c:v>
                </c:pt>
                <c:pt idx="307">
                  <c:v>-7.8460097226987616E-2</c:v>
                </c:pt>
                <c:pt idx="308">
                  <c:v>-5.9179045913961108E-2</c:v>
                </c:pt>
                <c:pt idx="309">
                  <c:v>-4.8788541122774698E-2</c:v>
                </c:pt>
                <c:pt idx="310">
                  <c:v>-4.751210906327491E-2</c:v>
                </c:pt>
                <c:pt idx="311">
                  <c:v>-4.6606741173437181E-2</c:v>
                </c:pt>
                <c:pt idx="312">
                  <c:v>-5.0187988123668752E-2</c:v>
                </c:pt>
                <c:pt idx="313">
                  <c:v>-5.6593422458348974E-2</c:v>
                </c:pt>
                <c:pt idx="314">
                  <c:v>-6.3460729584815356E-2</c:v>
                </c:pt>
                <c:pt idx="315">
                  <c:v>-4.4660312701881942E-2</c:v>
                </c:pt>
                <c:pt idx="316">
                  <c:v>-1.0554493903578922E-2</c:v>
                </c:pt>
                <c:pt idx="317">
                  <c:v>-4.2458100558659222E-3</c:v>
                </c:pt>
                <c:pt idx="318">
                  <c:v>2.1380014154257207E-2</c:v>
                </c:pt>
                <c:pt idx="319">
                  <c:v>3.293808879000186E-2</c:v>
                </c:pt>
                <c:pt idx="320">
                  <c:v>3.6330786365564582E-2</c:v>
                </c:pt>
                <c:pt idx="321">
                  <c:v>2.5232504225570201E-2</c:v>
                </c:pt>
                <c:pt idx="322">
                  <c:v>2.602012976016501E-2</c:v>
                </c:pt>
                <c:pt idx="323">
                  <c:v>1.3196719489698397E-2</c:v>
                </c:pt>
                <c:pt idx="324">
                  <c:v>-1.6138720808390628E-2</c:v>
                </c:pt>
                <c:pt idx="325">
                  <c:v>-1.7617397951006621E-2</c:v>
                </c:pt>
                <c:pt idx="326">
                  <c:v>-1.9443446150911325E-2</c:v>
                </c:pt>
                <c:pt idx="327">
                  <c:v>-1.0885915297711659E-2</c:v>
                </c:pt>
                <c:pt idx="328">
                  <c:v>-9.0146725657418714E-3</c:v>
                </c:pt>
                <c:pt idx="329">
                  <c:v>2.9877384161890161E-2</c:v>
                </c:pt>
                <c:pt idx="330">
                  <c:v>3.4981497168843904E-2</c:v>
                </c:pt>
                <c:pt idx="331">
                  <c:v>2.898201032839369E-2</c:v>
                </c:pt>
                <c:pt idx="332">
                  <c:v>3.1141452731979314E-2</c:v>
                </c:pt>
                <c:pt idx="333">
                  <c:v>3.0107027399243196E-2</c:v>
                </c:pt>
                <c:pt idx="334">
                  <c:v>1.4041790396175853E-2</c:v>
                </c:pt>
                <c:pt idx="335">
                  <c:v>-1.5760348904982346E-3</c:v>
                </c:pt>
                <c:pt idx="336">
                  <c:v>1.1241774083913681E-2</c:v>
                </c:pt>
                <c:pt idx="337">
                  <c:v>1.6609503224251643E-2</c:v>
                </c:pt>
                <c:pt idx="338">
                  <c:v>-3.6805592420975287E-2</c:v>
                </c:pt>
                <c:pt idx="339">
                  <c:v>-4.2178098727477353E-2</c:v>
                </c:pt>
                <c:pt idx="340">
                  <c:v>-5.3199500817626304E-2</c:v>
                </c:pt>
                <c:pt idx="341">
                  <c:v>-7.4470448945209253E-2</c:v>
                </c:pt>
                <c:pt idx="342">
                  <c:v>-7.4401066929377924E-2</c:v>
                </c:pt>
                <c:pt idx="343">
                  <c:v>-6.883793392853603E-2</c:v>
                </c:pt>
                <c:pt idx="344">
                  <c:v>-6.7835231675636015E-2</c:v>
                </c:pt>
                <c:pt idx="345">
                  <c:v>-4.9321013959056394E-2</c:v>
                </c:pt>
                <c:pt idx="346">
                  <c:v>-5.2989690721649482E-2</c:v>
                </c:pt>
                <c:pt idx="347">
                  <c:v>-4.310171833985519E-2</c:v>
                </c:pt>
                <c:pt idx="348">
                  <c:v>-5.3031331081372077E-2</c:v>
                </c:pt>
                <c:pt idx="349">
                  <c:v>-6.366018357526991E-2</c:v>
                </c:pt>
                <c:pt idx="350">
                  <c:v>-5.2291130132414751E-2</c:v>
                </c:pt>
                <c:pt idx="351">
                  <c:v>-2.4524490534033102E-2</c:v>
                </c:pt>
                <c:pt idx="352">
                  <c:v>2.28968182978834E-3</c:v>
                </c:pt>
                <c:pt idx="353">
                  <c:v>3.3108059632961706E-2</c:v>
                </c:pt>
                <c:pt idx="354">
                  <c:v>4.4997582002627629E-2</c:v>
                </c:pt>
                <c:pt idx="355">
                  <c:v>5.1276767159393145E-2</c:v>
                </c:pt>
                <c:pt idx="356">
                  <c:v>5.7231328429695083E-2</c:v>
                </c:pt>
                <c:pt idx="357">
                  <c:v>4.4710000476540293E-2</c:v>
                </c:pt>
                <c:pt idx="358">
                  <c:v>5.1926160272752403E-2</c:v>
                </c:pt>
                <c:pt idx="359">
                  <c:v>6.3249834132324989E-2</c:v>
                </c:pt>
                <c:pt idx="360">
                  <c:v>5.1642638420118597E-2</c:v>
                </c:pt>
                <c:pt idx="361">
                  <c:v>3.992724135026577E-2</c:v>
                </c:pt>
                <c:pt idx="362">
                  <c:v>3.9583410451885494E-2</c:v>
                </c:pt>
                <c:pt idx="363">
                  <c:v>5.1523603162655515E-2</c:v>
                </c:pt>
                <c:pt idx="364">
                  <c:v>3.3548474878328419E-2</c:v>
                </c:pt>
                <c:pt idx="365">
                  <c:v>1.9955507973057306E-2</c:v>
                </c:pt>
                <c:pt idx="366">
                  <c:v>1.0401575645590097E-2</c:v>
                </c:pt>
                <c:pt idx="367">
                  <c:v>5.748954467809389E-3</c:v>
                </c:pt>
                <c:pt idx="368">
                  <c:v>-2.6743808318304525E-4</c:v>
                </c:pt>
                <c:pt idx="369">
                  <c:v>-3.4984133956149463E-3</c:v>
                </c:pt>
                <c:pt idx="370">
                  <c:v>-1.3190983793638677E-3</c:v>
                </c:pt>
                <c:pt idx="371">
                  <c:v>1.0986915947458582E-2</c:v>
                </c:pt>
                <c:pt idx="372">
                  <c:v>-3.9693600761364321E-3</c:v>
                </c:pt>
                <c:pt idx="373">
                  <c:v>-1.4773743719843517E-2</c:v>
                </c:pt>
                <c:pt idx="374">
                  <c:v>-2.1382299660842253E-2</c:v>
                </c:pt>
                <c:pt idx="375">
                  <c:v>-1.1877548168313514E-2</c:v>
                </c:pt>
                <c:pt idx="376">
                  <c:v>-1.2065562364290063E-3</c:v>
                </c:pt>
                <c:pt idx="377">
                  <c:v>1.8358533701337929E-3</c:v>
                </c:pt>
                <c:pt idx="378">
                  <c:v>7.0619302858810024E-4</c:v>
                </c:pt>
                <c:pt idx="379">
                  <c:v>9.4066064661502639E-3</c:v>
                </c:pt>
                <c:pt idx="380">
                  <c:v>-8.8049617477545451E-5</c:v>
                </c:pt>
                <c:pt idx="381">
                  <c:v>-1.6670333874342299E-2</c:v>
                </c:pt>
                <c:pt idx="382">
                  <c:v>-1.6768342745082095E-2</c:v>
                </c:pt>
                <c:pt idx="383">
                  <c:v>1.7441838169255087E-2</c:v>
                </c:pt>
                <c:pt idx="384">
                  <c:v>1.2004890824304466E-2</c:v>
                </c:pt>
                <c:pt idx="385">
                  <c:v>-1.4520003853768147E-2</c:v>
                </c:pt>
                <c:pt idx="386">
                  <c:v>-5.829608071341507E-2</c:v>
                </c:pt>
                <c:pt idx="387">
                  <c:v>-6.90727512903936E-2</c:v>
                </c:pt>
                <c:pt idx="388">
                  <c:v>-6.0380966782830912E-2</c:v>
                </c:pt>
                <c:pt idx="389">
                  <c:v>-1.2975228103956753E-2</c:v>
                </c:pt>
                <c:pt idx="390">
                  <c:v>1.9737110997150559E-2</c:v>
                </c:pt>
                <c:pt idx="391">
                  <c:v>4.0543912175648705E-2</c:v>
                </c:pt>
                <c:pt idx="392">
                  <c:v>8.7251493863634386E-2</c:v>
                </c:pt>
                <c:pt idx="393">
                  <c:v>9.8600324933720992E-2</c:v>
                </c:pt>
                <c:pt idx="394">
                  <c:v>0.10130372431555036</c:v>
                </c:pt>
                <c:pt idx="395">
                  <c:v>9.0040550276573303E-2</c:v>
                </c:pt>
                <c:pt idx="396">
                  <c:v>9.6298501896314739E-2</c:v>
                </c:pt>
                <c:pt idx="397">
                  <c:v>0.11531950878302397</c:v>
                </c:pt>
                <c:pt idx="398">
                  <c:v>0.13010004594567456</c:v>
                </c:pt>
                <c:pt idx="399">
                  <c:v>0.11325931292134159</c:v>
                </c:pt>
                <c:pt idx="400">
                  <c:v>0.12212096562738367</c:v>
                </c:pt>
                <c:pt idx="401">
                  <c:v>0.12993509021582333</c:v>
                </c:pt>
                <c:pt idx="402">
                  <c:v>0.13826444048722342</c:v>
                </c:pt>
                <c:pt idx="403">
                  <c:v>0.12479335318892111</c:v>
                </c:pt>
                <c:pt idx="404">
                  <c:v>0.1242282910297831</c:v>
                </c:pt>
                <c:pt idx="405">
                  <c:v>0.11687732517507572</c:v>
                </c:pt>
                <c:pt idx="406">
                  <c:v>0.10489646509220717</c:v>
                </c:pt>
                <c:pt idx="407">
                  <c:v>8.8889999447643142E-2</c:v>
                </c:pt>
                <c:pt idx="408">
                  <c:v>0.10487744774477448</c:v>
                </c:pt>
                <c:pt idx="409">
                  <c:v>0.10683525440089907</c:v>
                </c:pt>
                <c:pt idx="410">
                  <c:v>0.10615775654642473</c:v>
                </c:pt>
                <c:pt idx="411">
                  <c:v>0.10219435453654925</c:v>
                </c:pt>
                <c:pt idx="412">
                  <c:v>9.9593097876038317E-2</c:v>
                </c:pt>
                <c:pt idx="413">
                  <c:v>8.4841411244604939E-2</c:v>
                </c:pt>
                <c:pt idx="414">
                  <c:v>7.6954038597183666E-2</c:v>
                </c:pt>
                <c:pt idx="415">
                  <c:v>7.9319165092972835E-2</c:v>
                </c:pt>
                <c:pt idx="416">
                  <c:v>8.0347664740812549E-2</c:v>
                </c:pt>
                <c:pt idx="417">
                  <c:v>7.3000337237108345E-2</c:v>
                </c:pt>
                <c:pt idx="418">
                  <c:v>7.6471329691753825E-2</c:v>
                </c:pt>
                <c:pt idx="419">
                  <c:v>6.0717118372830177E-2</c:v>
                </c:pt>
                <c:pt idx="420">
                  <c:v>5.196862794207914E-2</c:v>
                </c:pt>
                <c:pt idx="421">
                  <c:v>3.4492459155511399E-2</c:v>
                </c:pt>
                <c:pt idx="422">
                  <c:v>3.540860096633091E-2</c:v>
                </c:pt>
                <c:pt idx="423">
                  <c:v>2.6220597740424775E-2</c:v>
                </c:pt>
                <c:pt idx="424">
                  <c:v>1.5784900749733641E-2</c:v>
                </c:pt>
                <c:pt idx="425">
                  <c:v>1.3562549042256998E-3</c:v>
                </c:pt>
                <c:pt idx="426">
                  <c:v>2.9185123545655022E-3</c:v>
                </c:pt>
                <c:pt idx="427">
                  <c:v>2.1501839558505959E-2</c:v>
                </c:pt>
                <c:pt idx="428">
                  <c:v>2.7357786486030305E-2</c:v>
                </c:pt>
                <c:pt idx="429">
                  <c:v>2.1826095906951334E-2</c:v>
                </c:pt>
                <c:pt idx="430">
                  <c:v>1.8511806635410941E-2</c:v>
                </c:pt>
                <c:pt idx="431">
                  <c:v>1.2645818753867775E-2</c:v>
                </c:pt>
                <c:pt idx="432">
                  <c:v>1.4916823475975732E-2</c:v>
                </c:pt>
                <c:pt idx="433">
                  <c:v>2.7043004640491128E-2</c:v>
                </c:pt>
                <c:pt idx="434">
                  <c:v>6.583596918022282E-3</c:v>
                </c:pt>
                <c:pt idx="435">
                  <c:v>2.76818703052727E-3</c:v>
                </c:pt>
                <c:pt idx="436">
                  <c:v>-1.4355174321847932E-2</c:v>
                </c:pt>
                <c:pt idx="437">
                  <c:v>-3.0843939648218625E-2</c:v>
                </c:pt>
                <c:pt idx="438">
                  <c:v>-5.5458266476184894E-3</c:v>
                </c:pt>
                <c:pt idx="439">
                  <c:v>8.6054180949126698E-3</c:v>
                </c:pt>
                <c:pt idx="440">
                  <c:v>1.6582295611855227E-2</c:v>
                </c:pt>
                <c:pt idx="441">
                  <c:v>3.1698384100276616E-2</c:v>
                </c:pt>
                <c:pt idx="442">
                  <c:v>-5.4332392337064668E-3</c:v>
                </c:pt>
                <c:pt idx="443">
                  <c:v>-2.8418616270425315E-2</c:v>
                </c:pt>
                <c:pt idx="444">
                  <c:v>-3.4255486379713325E-2</c:v>
                </c:pt>
                <c:pt idx="445">
                  <c:v>-4.438683337586119E-2</c:v>
                </c:pt>
                <c:pt idx="446">
                  <c:v>-5.529709168500118E-2</c:v>
                </c:pt>
                <c:pt idx="447">
                  <c:v>-4.67937660643803E-2</c:v>
                </c:pt>
                <c:pt idx="448">
                  <c:v>-4.6663356862852202E-2</c:v>
                </c:pt>
                <c:pt idx="449">
                  <c:v>-4.9305724177823862E-2</c:v>
                </c:pt>
                <c:pt idx="450">
                  <c:v>-5.264580592529066E-2</c:v>
                </c:pt>
                <c:pt idx="451">
                  <c:v>-6.5694239573222457E-2</c:v>
                </c:pt>
                <c:pt idx="452">
                  <c:v>-6.3503307255368929E-2</c:v>
                </c:pt>
                <c:pt idx="453">
                  <c:v>-5.8871792696318849E-2</c:v>
                </c:pt>
                <c:pt idx="454">
                  <c:v>-6.7080692033787345E-2</c:v>
                </c:pt>
                <c:pt idx="455">
                  <c:v>-7.8379467054321528E-2</c:v>
                </c:pt>
                <c:pt idx="456">
                  <c:v>-7.4896802278798802E-2</c:v>
                </c:pt>
                <c:pt idx="457">
                  <c:v>-5.0569645918289448E-2</c:v>
                </c:pt>
                <c:pt idx="458">
                  <c:v>-7.3437490421729951E-2</c:v>
                </c:pt>
                <c:pt idx="459">
                  <c:v>-0.10832754833622829</c:v>
                </c:pt>
                <c:pt idx="460">
                  <c:v>-0.11085931754561494</c:v>
                </c:pt>
                <c:pt idx="461">
                  <c:v>-0.1212990846688405</c:v>
                </c:pt>
                <c:pt idx="462">
                  <c:v>-0.12348853954387365</c:v>
                </c:pt>
                <c:pt idx="463">
                  <c:v>-0.14295295546458278</c:v>
                </c:pt>
                <c:pt idx="464">
                  <c:v>-0.11373988464976897</c:v>
                </c:pt>
                <c:pt idx="465">
                  <c:v>-9.4941144636660993E-2</c:v>
                </c:pt>
                <c:pt idx="466">
                  <c:v>-7.5564502524345781E-2</c:v>
                </c:pt>
                <c:pt idx="467">
                  <c:v>-8.9832225720758579E-2</c:v>
                </c:pt>
                <c:pt idx="468">
                  <c:v>-0.13964914204990833</c:v>
                </c:pt>
                <c:pt idx="469">
                  <c:v>-0.15450677004242236</c:v>
                </c:pt>
                <c:pt idx="470">
                  <c:v>-0.12670530017762638</c:v>
                </c:pt>
                <c:pt idx="471">
                  <c:v>-0.12441867937172391</c:v>
                </c:pt>
                <c:pt idx="472">
                  <c:v>-0.12487884345829232</c:v>
                </c:pt>
                <c:pt idx="473">
                  <c:v>-0.13477702898543972</c:v>
                </c:pt>
                <c:pt idx="474">
                  <c:v>-0.1157658737840235</c:v>
                </c:pt>
                <c:pt idx="475">
                  <c:v>-9.2173178409406531E-2</c:v>
                </c:pt>
                <c:pt idx="476">
                  <c:v>-9.1763907569643879E-2</c:v>
                </c:pt>
                <c:pt idx="477">
                  <c:v>-0.11001297416599973</c:v>
                </c:pt>
                <c:pt idx="478">
                  <c:v>-0.10724186848413031</c:v>
                </c:pt>
                <c:pt idx="479">
                  <c:v>-0.14230285845734331</c:v>
                </c:pt>
                <c:pt idx="480">
                  <c:v>-0.15550724800688759</c:v>
                </c:pt>
                <c:pt idx="481">
                  <c:v>-0.14894188893508545</c:v>
                </c:pt>
                <c:pt idx="482">
                  <c:v>-0.14199047693388495</c:v>
                </c:pt>
                <c:pt idx="483">
                  <c:v>-0.12582128184277522</c:v>
                </c:pt>
                <c:pt idx="484">
                  <c:v>-0.19267247803297194</c:v>
                </c:pt>
                <c:pt idx="485">
                  <c:v>-0.22493014324402288</c:v>
                </c:pt>
                <c:pt idx="486">
                  <c:v>-0.21953343886477442</c:v>
                </c:pt>
                <c:pt idx="487">
                  <c:v>-0.2084501617470679</c:v>
                </c:pt>
                <c:pt idx="488">
                  <c:v>-0.20527797633809391</c:v>
                </c:pt>
                <c:pt idx="489">
                  <c:v>-0.20339169512712771</c:v>
                </c:pt>
                <c:pt idx="490">
                  <c:v>-0.20835709675795178</c:v>
                </c:pt>
                <c:pt idx="491">
                  <c:v>-0.19528743466086917</c:v>
                </c:pt>
                <c:pt idx="492">
                  <c:v>-0.1862261066182978</c:v>
                </c:pt>
                <c:pt idx="493">
                  <c:v>-0.17434099477766676</c:v>
                </c:pt>
                <c:pt idx="494">
                  <c:v>-0.17163891340214096</c:v>
                </c:pt>
                <c:pt idx="495">
                  <c:v>-0.16235853638947001</c:v>
                </c:pt>
                <c:pt idx="496">
                  <c:v>-0.15868076080531313</c:v>
                </c:pt>
                <c:pt idx="497">
                  <c:v>-0.1711000539195747</c:v>
                </c:pt>
                <c:pt idx="498">
                  <c:v>-0.15869320484973878</c:v>
                </c:pt>
                <c:pt idx="499">
                  <c:v>-0.13166455318015441</c:v>
                </c:pt>
                <c:pt idx="500">
                  <c:v>-0.12101418446522232</c:v>
                </c:pt>
                <c:pt idx="501">
                  <c:v>-0.12956169266438497</c:v>
                </c:pt>
                <c:pt idx="502">
                  <c:v>-0.16261493138076313</c:v>
                </c:pt>
                <c:pt idx="503">
                  <c:v>-0.15852626256526364</c:v>
                </c:pt>
                <c:pt idx="504">
                  <c:v>-0.13449420141718299</c:v>
                </c:pt>
                <c:pt idx="505">
                  <c:v>-0.1385307331995029</c:v>
                </c:pt>
                <c:pt idx="506">
                  <c:v>-0.15017748290217067</c:v>
                </c:pt>
                <c:pt idx="507">
                  <c:v>-0.15687731299764496</c:v>
                </c:pt>
                <c:pt idx="508">
                  <c:v>-0.15804292156729441</c:v>
                </c:pt>
                <c:pt idx="509">
                  <c:v>-0.13704382187689726</c:v>
                </c:pt>
                <c:pt idx="510">
                  <c:v>-0.11187214819269338</c:v>
                </c:pt>
                <c:pt idx="511">
                  <c:v>-8.3204843141188964E-2</c:v>
                </c:pt>
                <c:pt idx="512">
                  <c:v>-6.4385663357392639E-2</c:v>
                </c:pt>
                <c:pt idx="513">
                  <c:v>-6.9639509670954308E-2</c:v>
                </c:pt>
                <c:pt idx="514">
                  <c:v>-4.7031452294251083E-2</c:v>
                </c:pt>
                <c:pt idx="515">
                  <c:v>-4.9015980265980266E-2</c:v>
                </c:pt>
                <c:pt idx="516">
                  <c:v>-6.9556057531915502E-2</c:v>
                </c:pt>
                <c:pt idx="517">
                  <c:v>-5.9977963965245816E-2</c:v>
                </c:pt>
                <c:pt idx="518">
                  <c:v>-6.7858504546500914E-2</c:v>
                </c:pt>
                <c:pt idx="519">
                  <c:v>-0.10244040605044946</c:v>
                </c:pt>
                <c:pt idx="520">
                  <c:v>-9.0543766287804126E-2</c:v>
                </c:pt>
                <c:pt idx="521">
                  <c:v>-5.2307006877859975E-2</c:v>
                </c:pt>
                <c:pt idx="522">
                  <c:v>-3.899438018978494E-2</c:v>
                </c:pt>
                <c:pt idx="523">
                  <c:v>-2.7353135976095583E-2</c:v>
                </c:pt>
                <c:pt idx="524">
                  <c:v>-2.673789466474899E-2</c:v>
                </c:pt>
                <c:pt idx="525">
                  <c:v>-2.8632477850019135E-2</c:v>
                </c:pt>
                <c:pt idx="526">
                  <c:v>-2.9836392943832269E-2</c:v>
                </c:pt>
                <c:pt idx="527">
                  <c:v>-4.0354212862965214E-2</c:v>
                </c:pt>
                <c:pt idx="528">
                  <c:v>-4.3742835540596568E-2</c:v>
                </c:pt>
                <c:pt idx="529">
                  <c:v>-3.0089938178379644E-2</c:v>
                </c:pt>
                <c:pt idx="530">
                  <c:v>-4.9176000406115736E-2</c:v>
                </c:pt>
                <c:pt idx="531">
                  <c:v>-6.2855549210009062E-2</c:v>
                </c:pt>
                <c:pt idx="532">
                  <c:v>-3.2242994917836838E-2</c:v>
                </c:pt>
                <c:pt idx="533">
                  <c:v>1.1450053279149651E-2</c:v>
                </c:pt>
                <c:pt idx="534">
                  <c:v>-1.1020407783034908E-3</c:v>
                </c:pt>
                <c:pt idx="535">
                  <c:v>8.237297633990863E-2</c:v>
                </c:pt>
                <c:pt idx="536">
                  <c:v>0.10038856957824011</c:v>
                </c:pt>
                <c:pt idx="537">
                  <c:v>0.11450550769046179</c:v>
                </c:pt>
                <c:pt idx="538">
                  <c:v>8.8599177811609753E-2</c:v>
                </c:pt>
                <c:pt idx="539">
                  <c:v>0.10519559681176939</c:v>
                </c:pt>
                <c:pt idx="540">
                  <c:v>0.12149164619792212</c:v>
                </c:pt>
                <c:pt idx="541">
                  <c:v>0.11673210420370511</c:v>
                </c:pt>
                <c:pt idx="542">
                  <c:v>6.1883619570804967E-2</c:v>
                </c:pt>
                <c:pt idx="543">
                  <c:v>3.2533849385972473E-2</c:v>
                </c:pt>
                <c:pt idx="544">
                  <c:v>1.4570063823931287E-2</c:v>
                </c:pt>
                <c:pt idx="545">
                  <c:v>2.3092090983978165E-2</c:v>
                </c:pt>
                <c:pt idx="546">
                  <c:v>4.73375142773435E-2</c:v>
                </c:pt>
                <c:pt idx="547">
                  <c:v>8.3435787536709383E-2</c:v>
                </c:pt>
                <c:pt idx="548">
                  <c:v>0.12467560613068096</c:v>
                </c:pt>
                <c:pt idx="549">
                  <c:v>0.13333494886831773</c:v>
                </c:pt>
                <c:pt idx="550">
                  <c:v>0.1391526895407017</c:v>
                </c:pt>
                <c:pt idx="551">
                  <c:v>0.1375118064083512</c:v>
                </c:pt>
                <c:pt idx="552">
                  <c:v>0.11429988935633692</c:v>
                </c:pt>
                <c:pt idx="553">
                  <c:v>0.13363621453173691</c:v>
                </c:pt>
                <c:pt idx="554">
                  <c:v>0.11803740521067781</c:v>
                </c:pt>
                <c:pt idx="555">
                  <c:v>0.10634470770509769</c:v>
                </c:pt>
                <c:pt idx="556">
                  <c:v>9.832081526495616E-2</c:v>
                </c:pt>
                <c:pt idx="557">
                  <c:v>7.9180237107694396E-2</c:v>
                </c:pt>
                <c:pt idx="558">
                  <c:v>5.7803313960093104E-2</c:v>
                </c:pt>
                <c:pt idx="559">
                  <c:v>5.8070167500969792E-2</c:v>
                </c:pt>
                <c:pt idx="560">
                  <c:v>6.3384808034478102E-2</c:v>
                </c:pt>
                <c:pt idx="561">
                  <c:v>7.924446642311013E-2</c:v>
                </c:pt>
                <c:pt idx="562">
                  <c:v>9.9189746163005035E-2</c:v>
                </c:pt>
                <c:pt idx="563">
                  <c:v>0.10851192886071798</c:v>
                </c:pt>
                <c:pt idx="564">
                  <c:v>0.12224667537158633</c:v>
                </c:pt>
                <c:pt idx="565">
                  <c:v>0.12342555530381223</c:v>
                </c:pt>
                <c:pt idx="566">
                  <c:v>0.13052676337122981</c:v>
                </c:pt>
                <c:pt idx="567">
                  <c:v>0.12381388679462343</c:v>
                </c:pt>
                <c:pt idx="568">
                  <c:v>0.13382282089045272</c:v>
                </c:pt>
                <c:pt idx="569">
                  <c:v>0.14111770215423042</c:v>
                </c:pt>
                <c:pt idx="570">
                  <c:v>0.15554327115781716</c:v>
                </c:pt>
                <c:pt idx="571">
                  <c:v>0.15098864415713786</c:v>
                </c:pt>
                <c:pt idx="572">
                  <c:v>0.1126688086095656</c:v>
                </c:pt>
                <c:pt idx="573">
                  <c:v>6.3579572330326711E-2</c:v>
                </c:pt>
                <c:pt idx="574">
                  <c:v>5.5191278866575259E-2</c:v>
                </c:pt>
                <c:pt idx="575">
                  <c:v>3.907944803167631E-2</c:v>
                </c:pt>
                <c:pt idx="576">
                  <c:v>5.9874093284556125E-2</c:v>
                </c:pt>
                <c:pt idx="577">
                  <c:v>6.7789573572148751E-2</c:v>
                </c:pt>
                <c:pt idx="578">
                  <c:v>6.418761949569797E-2</c:v>
                </c:pt>
                <c:pt idx="579">
                  <c:v>6.5766344213002453E-2</c:v>
                </c:pt>
                <c:pt idx="580">
                  <c:v>5.5044319592089094E-2</c:v>
                </c:pt>
                <c:pt idx="581">
                  <c:v>4.0634890294691729E-2</c:v>
                </c:pt>
                <c:pt idx="582">
                  <c:v>2.9177709053208448E-2</c:v>
                </c:pt>
                <c:pt idx="583">
                  <c:v>6.2523717262751258E-2</c:v>
                </c:pt>
                <c:pt idx="584">
                  <c:v>6.1206169846877795E-2</c:v>
                </c:pt>
                <c:pt idx="585">
                  <c:v>5.3060152753100193E-2</c:v>
                </c:pt>
                <c:pt idx="586">
                  <c:v>6.0678626081423007E-2</c:v>
                </c:pt>
                <c:pt idx="587">
                  <c:v>6.462478200652709E-2</c:v>
                </c:pt>
                <c:pt idx="588">
                  <c:v>0.101628521454356</c:v>
                </c:pt>
                <c:pt idx="589">
                  <c:v>6.7616176270911807E-2</c:v>
                </c:pt>
                <c:pt idx="590">
                  <c:v>4.0053589839457074E-2</c:v>
                </c:pt>
                <c:pt idx="591">
                  <c:v>2.5898756218193066E-2</c:v>
                </c:pt>
                <c:pt idx="592">
                  <c:v>4.6423778803166109E-2</c:v>
                </c:pt>
                <c:pt idx="593">
                  <c:v>3.8131530281006694E-2</c:v>
                </c:pt>
                <c:pt idx="594">
                  <c:v>8.9509582609974877E-3</c:v>
                </c:pt>
                <c:pt idx="595">
                  <c:v>3.0441122724679331E-2</c:v>
                </c:pt>
                <c:pt idx="596">
                  <c:v>5.5116525222121855E-2</c:v>
                </c:pt>
                <c:pt idx="597">
                  <c:v>5.2357559967657889E-2</c:v>
                </c:pt>
                <c:pt idx="598">
                  <c:v>1.433114173463119E-2</c:v>
                </c:pt>
                <c:pt idx="599">
                  <c:v>-7.9886534766578383E-3</c:v>
                </c:pt>
                <c:pt idx="600">
                  <c:v>-3.7940463534453378E-2</c:v>
                </c:pt>
                <c:pt idx="601">
                  <c:v>-3.7348518373391607E-2</c:v>
                </c:pt>
                <c:pt idx="602">
                  <c:v>-3.4687012641718334E-2</c:v>
                </c:pt>
                <c:pt idx="603">
                  <c:v>3.6555430832354375E-3</c:v>
                </c:pt>
                <c:pt idx="604">
                  <c:v>3.0626112877420272E-2</c:v>
                </c:pt>
                <c:pt idx="605">
                  <c:v>7.4550206970902033E-2</c:v>
                </c:pt>
                <c:pt idx="606">
                  <c:v>0.11074006958880384</c:v>
                </c:pt>
                <c:pt idx="607">
                  <c:v>0.15105774071209413</c:v>
                </c:pt>
                <c:pt idx="608">
                  <c:v>0.131054965427222</c:v>
                </c:pt>
                <c:pt idx="609">
                  <c:v>8.4342474140431153E-2</c:v>
                </c:pt>
                <c:pt idx="610">
                  <c:v>6.4037901999926414E-2</c:v>
                </c:pt>
                <c:pt idx="611">
                  <c:v>6.5354052727059658E-2</c:v>
                </c:pt>
                <c:pt idx="612">
                  <c:v>8.278143770868629E-2</c:v>
                </c:pt>
                <c:pt idx="613">
                  <c:v>9.8747008684896886E-2</c:v>
                </c:pt>
                <c:pt idx="614">
                  <c:v>0.10112354797797318</c:v>
                </c:pt>
                <c:pt idx="615">
                  <c:v>8.3043337296012099E-2</c:v>
                </c:pt>
                <c:pt idx="616">
                  <c:v>7.6704537708815579E-2</c:v>
                </c:pt>
                <c:pt idx="617">
                  <c:v>7.6365797310470995E-2</c:v>
                </c:pt>
                <c:pt idx="618">
                  <c:v>0.10372671389858934</c:v>
                </c:pt>
                <c:pt idx="619">
                  <c:v>0.10961541793884531</c:v>
                </c:pt>
                <c:pt idx="620">
                  <c:v>9.1818195112881182E-2</c:v>
                </c:pt>
                <c:pt idx="621">
                  <c:v>6.1620343233587331E-2</c:v>
                </c:pt>
                <c:pt idx="622">
                  <c:v>0.10233099847467665</c:v>
                </c:pt>
                <c:pt idx="623">
                  <c:v>0.12950723529876906</c:v>
                </c:pt>
                <c:pt idx="624">
                  <c:v>0.12218135004499978</c:v>
                </c:pt>
                <c:pt idx="625">
                  <c:v>0.12126931110678704</c:v>
                </c:pt>
                <c:pt idx="626">
                  <c:v>0.12579325943340453</c:v>
                </c:pt>
                <c:pt idx="627">
                  <c:v>0.12148185241306653</c:v>
                </c:pt>
                <c:pt idx="628">
                  <c:v>0.11271742922012089</c:v>
                </c:pt>
                <c:pt idx="629">
                  <c:v>8.1588291619012154E-2</c:v>
                </c:pt>
                <c:pt idx="630">
                  <c:v>5.6376375475422943E-2</c:v>
                </c:pt>
                <c:pt idx="631">
                  <c:v>2.9505366923376786E-2</c:v>
                </c:pt>
                <c:pt idx="632">
                  <c:v>1.6144123652717828E-2</c:v>
                </c:pt>
                <c:pt idx="633">
                  <c:v>2.7317853666059433E-2</c:v>
                </c:pt>
                <c:pt idx="634">
                  <c:v>6.076928228988205E-2</c:v>
                </c:pt>
                <c:pt idx="635">
                  <c:v>0.10062843705722478</c:v>
                </c:pt>
                <c:pt idx="636">
                  <c:v>0.11282966914770039</c:v>
                </c:pt>
                <c:pt idx="637">
                  <c:v>9.639064250840404E-2</c:v>
                </c:pt>
                <c:pt idx="638">
                  <c:v>7.7161687787095992E-2</c:v>
                </c:pt>
                <c:pt idx="639">
                  <c:v>5.1589274368388637E-2</c:v>
                </c:pt>
                <c:pt idx="640">
                  <c:v>4.7555327240639315E-2</c:v>
                </c:pt>
                <c:pt idx="641">
                  <c:v>8.8157229524772493E-2</c:v>
                </c:pt>
                <c:pt idx="642">
                  <c:v>0.12576318054569993</c:v>
                </c:pt>
                <c:pt idx="643">
                  <c:v>0.14709449077978373</c:v>
                </c:pt>
                <c:pt idx="644">
                  <c:v>0.14528936530263847</c:v>
                </c:pt>
                <c:pt idx="645">
                  <c:v>0.14996793484651763</c:v>
                </c:pt>
                <c:pt idx="646">
                  <c:v>0.14758124308917434</c:v>
                </c:pt>
                <c:pt idx="647">
                  <c:v>0.15526143836816322</c:v>
                </c:pt>
                <c:pt idx="648">
                  <c:v>0.17061871208410265</c:v>
                </c:pt>
                <c:pt idx="649">
                  <c:v>0.16526308876564791</c:v>
                </c:pt>
                <c:pt idx="650">
                  <c:v>0.18024646262399419</c:v>
                </c:pt>
                <c:pt idx="651">
                  <c:v>0.17436923395563214</c:v>
                </c:pt>
                <c:pt idx="652">
                  <c:v>0.16695974843522868</c:v>
                </c:pt>
                <c:pt idx="653">
                  <c:v>0.16525951895165014</c:v>
                </c:pt>
                <c:pt idx="654">
                  <c:v>0.15098242955756072</c:v>
                </c:pt>
                <c:pt idx="655">
                  <c:v>0.1549760381366648</c:v>
                </c:pt>
                <c:pt idx="656">
                  <c:v>0.14461159598299858</c:v>
                </c:pt>
                <c:pt idx="657">
                  <c:v>0.1535581520815319</c:v>
                </c:pt>
                <c:pt idx="658">
                  <c:v>0.15637598813328912</c:v>
                </c:pt>
                <c:pt idx="659">
                  <c:v>0.14863919447089685</c:v>
                </c:pt>
                <c:pt idx="660">
                  <c:v>0.13149341580350402</c:v>
                </c:pt>
                <c:pt idx="661">
                  <c:v>0.11875354636114199</c:v>
                </c:pt>
                <c:pt idx="662">
                  <c:v>0.10429152112089221</c:v>
                </c:pt>
                <c:pt idx="663">
                  <c:v>9.3518282204413591E-2</c:v>
                </c:pt>
                <c:pt idx="664">
                  <c:v>0.1203459888641407</c:v>
                </c:pt>
                <c:pt idx="665">
                  <c:v>0.13004629318686675</c:v>
                </c:pt>
                <c:pt idx="666">
                  <c:v>0.13675283837234822</c:v>
                </c:pt>
                <c:pt idx="667">
                  <c:v>0.1296295495115086</c:v>
                </c:pt>
                <c:pt idx="668">
                  <c:v>0.11053894268566926</c:v>
                </c:pt>
                <c:pt idx="669">
                  <c:v>8.9388058387361413E-2</c:v>
                </c:pt>
                <c:pt idx="670">
                  <c:v>5.6242759735968463E-2</c:v>
                </c:pt>
                <c:pt idx="671">
                  <c:v>3.086401390313212E-2</c:v>
                </c:pt>
                <c:pt idx="672">
                  <c:v>8.7043196240166668E-3</c:v>
                </c:pt>
                <c:pt idx="673">
                  <c:v>8.9150804371375628E-3</c:v>
                </c:pt>
                <c:pt idx="674">
                  <c:v>7.8854235207703252E-3</c:v>
                </c:pt>
                <c:pt idx="675">
                  <c:v>-2.0966530617179107E-3</c:v>
                </c:pt>
                <c:pt idx="676">
                  <c:v>-2.579031032943627E-2</c:v>
                </c:pt>
                <c:pt idx="677">
                  <c:v>-5.728166037882939E-2</c:v>
                </c:pt>
                <c:pt idx="678">
                  <c:v>-8.7842866550237569E-2</c:v>
                </c:pt>
                <c:pt idx="679">
                  <c:v>-0.1095724487823168</c:v>
                </c:pt>
                <c:pt idx="680">
                  <c:v>-0.12784430840136124</c:v>
                </c:pt>
                <c:pt idx="681">
                  <c:v>-0.12709114758854981</c:v>
                </c:pt>
                <c:pt idx="682">
                  <c:v>-0.11570576843322794</c:v>
                </c:pt>
                <c:pt idx="683">
                  <c:v>-0.11027475724079194</c:v>
                </c:pt>
                <c:pt idx="684">
                  <c:v>-0.13843430248591282</c:v>
                </c:pt>
                <c:pt idx="685">
                  <c:v>-0.1639820973256082</c:v>
                </c:pt>
                <c:pt idx="686">
                  <c:v>-0.15810077129120045</c:v>
                </c:pt>
                <c:pt idx="687">
                  <c:v>-0.16833838792844036</c:v>
                </c:pt>
                <c:pt idx="688">
                  <c:v>-0.14964539574155067</c:v>
                </c:pt>
                <c:pt idx="689">
                  <c:v>-0.16031353229405437</c:v>
                </c:pt>
                <c:pt idx="690">
                  <c:v>-0.13153677684154036</c:v>
                </c:pt>
                <c:pt idx="691">
                  <c:v>-7.6709579707630204E-2</c:v>
                </c:pt>
                <c:pt idx="692">
                  <c:v>-4.8366789594338683E-2</c:v>
                </c:pt>
                <c:pt idx="693">
                  <c:v>-6.4338551083549203E-2</c:v>
                </c:pt>
                <c:pt idx="694">
                  <c:v>-9.946676697975583E-2</c:v>
                </c:pt>
                <c:pt idx="695">
                  <c:v>-0.13395039445583223</c:v>
                </c:pt>
                <c:pt idx="696">
                  <c:v>-0.1523679869333153</c:v>
                </c:pt>
                <c:pt idx="697">
                  <c:v>-0.16705276846340358</c:v>
                </c:pt>
                <c:pt idx="698">
                  <c:v>-0.14566752927116236</c:v>
                </c:pt>
                <c:pt idx="699">
                  <c:v>-8.0885219339200842E-2</c:v>
                </c:pt>
                <c:pt idx="700">
                  <c:v>-7.2197265101570457E-2</c:v>
                </c:pt>
                <c:pt idx="701">
                  <c:v>-0.11179883056681308</c:v>
                </c:pt>
                <c:pt idx="702">
                  <c:v>-0.14462349509615399</c:v>
                </c:pt>
                <c:pt idx="703">
                  <c:v>-0.16994556140501643</c:v>
                </c:pt>
                <c:pt idx="704">
                  <c:v>-0.18176639754723561</c:v>
                </c:pt>
                <c:pt idx="705">
                  <c:v>-0.17656403027155365</c:v>
                </c:pt>
                <c:pt idx="706">
                  <c:v>-0.18695731355589304</c:v>
                </c:pt>
                <c:pt idx="707">
                  <c:v>-0.18322845228083051</c:v>
                </c:pt>
                <c:pt idx="708">
                  <c:v>-0.18275512013702838</c:v>
                </c:pt>
                <c:pt idx="709">
                  <c:v>-0.18165924288908883</c:v>
                </c:pt>
                <c:pt idx="710">
                  <c:v>-0.19061901706593692</c:v>
                </c:pt>
                <c:pt idx="711">
                  <c:v>-0.19872122194347625</c:v>
                </c:pt>
                <c:pt idx="712">
                  <c:v>-0.20264479174032954</c:v>
                </c:pt>
                <c:pt idx="713">
                  <c:v>-0.21912465090102048</c:v>
                </c:pt>
                <c:pt idx="714">
                  <c:v>-0.19855150487064105</c:v>
                </c:pt>
                <c:pt idx="715">
                  <c:v>-0.21746112552531888</c:v>
                </c:pt>
                <c:pt idx="716">
                  <c:v>-0.19745232485585792</c:v>
                </c:pt>
                <c:pt idx="717">
                  <c:v>-0.16461482087140095</c:v>
                </c:pt>
                <c:pt idx="718">
                  <c:v>-9.5401569415575233E-2</c:v>
                </c:pt>
                <c:pt idx="719">
                  <c:v>-6.8183556161659928E-2</c:v>
                </c:pt>
                <c:pt idx="720">
                  <c:v>-5.5822296625888355E-2</c:v>
                </c:pt>
                <c:pt idx="721">
                  <c:v>-3.3499130035474362E-2</c:v>
                </c:pt>
                <c:pt idx="722">
                  <c:v>-2.7699530516431925E-2</c:v>
                </c:pt>
                <c:pt idx="723">
                  <c:v>1.8012299146994643E-4</c:v>
                </c:pt>
                <c:pt idx="724">
                  <c:v>1.2259923019653831E-2</c:v>
                </c:pt>
                <c:pt idx="725">
                  <c:v>4.17768080559014E-2</c:v>
                </c:pt>
                <c:pt idx="726">
                  <c:v>-3.7085196230391489E-3</c:v>
                </c:pt>
                <c:pt idx="727">
                  <c:v>9.1864986778659192E-3</c:v>
                </c:pt>
                <c:pt idx="728">
                  <c:v>-5.7917025093427938E-3</c:v>
                </c:pt>
                <c:pt idx="729">
                  <c:v>-8.5997963225825282E-3</c:v>
                </c:pt>
                <c:pt idx="730">
                  <c:v>-1.0013238154633702E-2</c:v>
                </c:pt>
                <c:pt idx="731">
                  <c:v>-4.5062886001272381E-2</c:v>
                </c:pt>
                <c:pt idx="732">
                  <c:v>-2.2736977102713427E-2</c:v>
                </c:pt>
                <c:pt idx="733">
                  <c:v>-4.573596560403753E-3</c:v>
                </c:pt>
                <c:pt idx="734">
                  <c:v>1.6412240125755539E-2</c:v>
                </c:pt>
                <c:pt idx="735">
                  <c:v>2.8669155471400008E-2</c:v>
                </c:pt>
                <c:pt idx="736">
                  <c:v>1.8249268798943296E-2</c:v>
                </c:pt>
                <c:pt idx="737">
                  <c:v>3.2524657441038878E-2</c:v>
                </c:pt>
                <c:pt idx="738">
                  <c:v>7.4816082278017712E-2</c:v>
                </c:pt>
                <c:pt idx="739">
                  <c:v>9.7095289288429337E-2</c:v>
                </c:pt>
                <c:pt idx="740">
                  <c:v>9.5547870347239564E-2</c:v>
                </c:pt>
                <c:pt idx="741">
                  <c:v>0.10504350837010983</c:v>
                </c:pt>
                <c:pt idx="742">
                  <c:v>0.10282241506748063</c:v>
                </c:pt>
                <c:pt idx="743">
                  <c:v>9.4162929442642457E-2</c:v>
                </c:pt>
                <c:pt idx="744">
                  <c:v>9.5692469024416749E-2</c:v>
                </c:pt>
                <c:pt idx="745">
                  <c:v>7.7131165348109224E-2</c:v>
                </c:pt>
                <c:pt idx="746">
                  <c:v>8.7956141907254884E-2</c:v>
                </c:pt>
                <c:pt idx="747">
                  <c:v>9.8170075349838543E-2</c:v>
                </c:pt>
                <c:pt idx="748">
                  <c:v>0.11011978732535177</c:v>
                </c:pt>
                <c:pt idx="749">
                  <c:v>0.12494487106314534</c:v>
                </c:pt>
                <c:pt idx="750">
                  <c:v>0.1046099516335446</c:v>
                </c:pt>
                <c:pt idx="751">
                  <c:v>8.9721654321815197E-2</c:v>
                </c:pt>
                <c:pt idx="752">
                  <c:v>8.1625785041796267E-2</c:v>
                </c:pt>
                <c:pt idx="753">
                  <c:v>6.5385917253912421E-2</c:v>
                </c:pt>
                <c:pt idx="754">
                  <c:v>5.3899294305260768E-2</c:v>
                </c:pt>
                <c:pt idx="755">
                  <c:v>6.5129252492688583E-2</c:v>
                </c:pt>
                <c:pt idx="756">
                  <c:v>2.6741409497532134E-2</c:v>
                </c:pt>
                <c:pt idx="757">
                  <c:v>3.9986789982237661E-2</c:v>
                </c:pt>
                <c:pt idx="758">
                  <c:v>3.7850397366408405E-2</c:v>
                </c:pt>
                <c:pt idx="759">
                  <c:v>2.7034990728981349E-2</c:v>
                </c:pt>
                <c:pt idx="760">
                  <c:v>3.7339227431638061E-2</c:v>
                </c:pt>
                <c:pt idx="761">
                  <c:v>6.6450235078775122E-2</c:v>
                </c:pt>
                <c:pt idx="762">
                  <c:v>5.0378592810601121E-2</c:v>
                </c:pt>
                <c:pt idx="763">
                  <c:v>5.2985278310957562E-2</c:v>
                </c:pt>
                <c:pt idx="764">
                  <c:v>9.3037628720552976E-2</c:v>
                </c:pt>
                <c:pt idx="765">
                  <c:v>9.204589358648857E-2</c:v>
                </c:pt>
                <c:pt idx="766">
                  <c:v>9.2084807771049645E-2</c:v>
                </c:pt>
                <c:pt idx="767">
                  <c:v>8.3188237570129622E-2</c:v>
                </c:pt>
                <c:pt idx="768">
                  <c:v>7.9575306298218212E-2</c:v>
                </c:pt>
                <c:pt idx="769">
                  <c:v>4.5667509429270114E-2</c:v>
                </c:pt>
                <c:pt idx="770">
                  <c:v>-2.9957697052685195E-3</c:v>
                </c:pt>
                <c:pt idx="771">
                  <c:v>4.5561706974649677E-3</c:v>
                </c:pt>
                <c:pt idx="772">
                  <c:v>1.5763951452550464E-2</c:v>
                </c:pt>
                <c:pt idx="773">
                  <c:v>-1.2947922309188191E-4</c:v>
                </c:pt>
                <c:pt idx="774">
                  <c:v>1.5256361494756491E-2</c:v>
                </c:pt>
                <c:pt idx="775">
                  <c:v>3.3850450756414123E-2</c:v>
                </c:pt>
                <c:pt idx="776">
                  <c:v>2.9153556088841213E-2</c:v>
                </c:pt>
                <c:pt idx="777">
                  <c:v>4.2238061285248422E-2</c:v>
                </c:pt>
                <c:pt idx="778">
                  <c:v>4.4816956554854445E-2</c:v>
                </c:pt>
                <c:pt idx="779">
                  <c:v>4.9146602084757997E-2</c:v>
                </c:pt>
                <c:pt idx="780">
                  <c:v>2.1767692428580964E-2</c:v>
                </c:pt>
                <c:pt idx="781">
                  <c:v>3.2607442882369962E-2</c:v>
                </c:pt>
                <c:pt idx="782">
                  <c:v>4.1676293877409398E-2</c:v>
                </c:pt>
                <c:pt idx="783">
                  <c:v>4.5923028883917326E-2</c:v>
                </c:pt>
                <c:pt idx="784">
                  <c:v>3.9602525011836955E-2</c:v>
                </c:pt>
                <c:pt idx="785">
                  <c:v>6.8627238339811214E-2</c:v>
                </c:pt>
              </c:numCache>
            </c:numRef>
          </c:val>
          <c:smooth val="0"/>
          <c:extLst>
            <c:ext xmlns:c16="http://schemas.microsoft.com/office/drawing/2014/chart" uri="{C3380CC4-5D6E-409C-BE32-E72D297353CC}">
              <c16:uniqueId val="{00000000-6D3A-4B52-A5BA-17B0AB4EFC54}"/>
            </c:ext>
          </c:extLst>
        </c:ser>
        <c:dLbls>
          <c:showLegendKey val="0"/>
          <c:showVal val="0"/>
          <c:showCatName val="0"/>
          <c:showSerName val="0"/>
          <c:showPercent val="0"/>
          <c:showBubbleSize val="0"/>
        </c:dLbls>
        <c:smooth val="0"/>
        <c:axId val="1208845551"/>
        <c:axId val="1035826959"/>
      </c:lineChart>
      <c:dateAx>
        <c:axId val="1208845551"/>
        <c:scaling>
          <c:orientation val="minMax"/>
          <c:min val="42168"/>
        </c:scaling>
        <c:delete val="0"/>
        <c:axPos val="b"/>
        <c:numFmt formatCode="d\-mmm\-yy"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35826959"/>
        <c:crosses val="autoZero"/>
        <c:auto val="1"/>
        <c:lblOffset val="100"/>
        <c:baseTimeUnit val="days"/>
      </c:dateAx>
      <c:valAx>
        <c:axId val="1035826959"/>
        <c:scaling>
          <c:orientation val="minMax"/>
        </c:scaling>
        <c:delete val="0"/>
        <c:axPos val="l"/>
        <c:majorGridlines>
          <c:spPr>
            <a:ln w="9525" cap="flat" cmpd="sng" algn="ctr">
              <a:solidFill>
                <a:schemeClr val="tx2">
                  <a:lumMod val="60000"/>
                  <a:lumOff val="40000"/>
                  <a:alpha val="2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0884555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Palladium!$A$1:$E$1</c:f>
          <c:strCache>
            <c:ptCount val="5"/>
            <c:pt idx="0">
              <c:v>Palladium</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lineChart>
        <c:grouping val="standard"/>
        <c:varyColors val="0"/>
        <c:ser>
          <c:idx val="0"/>
          <c:order val="0"/>
          <c:tx>
            <c:strRef>
              <c:f>Palladium!$E$2</c:f>
              <c:strCache>
                <c:ptCount val="1"/>
                <c:pt idx="0">
                  <c:v>Palladium - Net Long/Short (% OI)</c:v>
                </c:pt>
              </c:strCache>
            </c:strRef>
          </c:tx>
          <c:spPr>
            <a:ln w="19050" cap="rnd">
              <a:solidFill>
                <a:schemeClr val="accent4">
                  <a:lumMod val="40000"/>
                  <a:lumOff val="60000"/>
                </a:schemeClr>
              </a:solidFill>
              <a:round/>
            </a:ln>
            <a:effectLst/>
          </c:spPr>
          <c:marker>
            <c:symbol val="none"/>
          </c:marker>
          <c:cat>
            <c:numRef>
              <c:f>Palladium!$A$3:$A$987</c:f>
              <c:numCache>
                <c:formatCode>d\-mmm\-yy</c:formatCode>
                <c:ptCount val="985"/>
                <c:pt idx="0">
                  <c:v>38881</c:v>
                </c:pt>
                <c:pt idx="1">
                  <c:v>38888</c:v>
                </c:pt>
                <c:pt idx="2">
                  <c:v>38895</c:v>
                </c:pt>
                <c:pt idx="3">
                  <c:v>38901</c:v>
                </c:pt>
                <c:pt idx="4">
                  <c:v>38909</c:v>
                </c:pt>
                <c:pt idx="5">
                  <c:v>38916</c:v>
                </c:pt>
                <c:pt idx="6">
                  <c:v>38923</c:v>
                </c:pt>
                <c:pt idx="7">
                  <c:v>38930</c:v>
                </c:pt>
                <c:pt idx="8">
                  <c:v>38937</c:v>
                </c:pt>
                <c:pt idx="9">
                  <c:v>38944</c:v>
                </c:pt>
                <c:pt idx="10">
                  <c:v>38951</c:v>
                </c:pt>
                <c:pt idx="11">
                  <c:v>38958</c:v>
                </c:pt>
                <c:pt idx="12">
                  <c:v>38965</c:v>
                </c:pt>
                <c:pt idx="13">
                  <c:v>38972</c:v>
                </c:pt>
                <c:pt idx="14">
                  <c:v>38979</c:v>
                </c:pt>
                <c:pt idx="15">
                  <c:v>38986</c:v>
                </c:pt>
                <c:pt idx="16">
                  <c:v>38993</c:v>
                </c:pt>
                <c:pt idx="17">
                  <c:v>39000</c:v>
                </c:pt>
                <c:pt idx="18">
                  <c:v>39007</c:v>
                </c:pt>
                <c:pt idx="19">
                  <c:v>39014</c:v>
                </c:pt>
                <c:pt idx="20">
                  <c:v>39021</c:v>
                </c:pt>
                <c:pt idx="21">
                  <c:v>39028</c:v>
                </c:pt>
                <c:pt idx="22">
                  <c:v>39035</c:v>
                </c:pt>
                <c:pt idx="23">
                  <c:v>39042</c:v>
                </c:pt>
                <c:pt idx="24">
                  <c:v>39049</c:v>
                </c:pt>
                <c:pt idx="25">
                  <c:v>39056</c:v>
                </c:pt>
                <c:pt idx="26">
                  <c:v>39063</c:v>
                </c:pt>
                <c:pt idx="27">
                  <c:v>39070</c:v>
                </c:pt>
                <c:pt idx="28">
                  <c:v>39077</c:v>
                </c:pt>
                <c:pt idx="29">
                  <c:v>39085</c:v>
                </c:pt>
                <c:pt idx="30">
                  <c:v>39091</c:v>
                </c:pt>
                <c:pt idx="31">
                  <c:v>39098</c:v>
                </c:pt>
                <c:pt idx="32">
                  <c:v>39105</c:v>
                </c:pt>
                <c:pt idx="33">
                  <c:v>39112</c:v>
                </c:pt>
                <c:pt idx="34">
                  <c:v>39119</c:v>
                </c:pt>
                <c:pt idx="35">
                  <c:v>39126</c:v>
                </c:pt>
                <c:pt idx="36">
                  <c:v>39133</c:v>
                </c:pt>
                <c:pt idx="37">
                  <c:v>39140</c:v>
                </c:pt>
                <c:pt idx="38">
                  <c:v>39147</c:v>
                </c:pt>
                <c:pt idx="39">
                  <c:v>39154</c:v>
                </c:pt>
                <c:pt idx="40">
                  <c:v>39161</c:v>
                </c:pt>
                <c:pt idx="41">
                  <c:v>39168</c:v>
                </c:pt>
                <c:pt idx="42">
                  <c:v>39175</c:v>
                </c:pt>
                <c:pt idx="43">
                  <c:v>39182</c:v>
                </c:pt>
                <c:pt idx="44">
                  <c:v>39189</c:v>
                </c:pt>
                <c:pt idx="45">
                  <c:v>39196</c:v>
                </c:pt>
                <c:pt idx="46">
                  <c:v>39203</c:v>
                </c:pt>
                <c:pt idx="47">
                  <c:v>39210</c:v>
                </c:pt>
                <c:pt idx="48">
                  <c:v>39217</c:v>
                </c:pt>
                <c:pt idx="49">
                  <c:v>39224</c:v>
                </c:pt>
                <c:pt idx="50">
                  <c:v>39231</c:v>
                </c:pt>
                <c:pt idx="51">
                  <c:v>39238</c:v>
                </c:pt>
                <c:pt idx="52">
                  <c:v>39245</c:v>
                </c:pt>
                <c:pt idx="53">
                  <c:v>39252</c:v>
                </c:pt>
                <c:pt idx="54">
                  <c:v>39259</c:v>
                </c:pt>
                <c:pt idx="55">
                  <c:v>39266</c:v>
                </c:pt>
                <c:pt idx="56">
                  <c:v>39273</c:v>
                </c:pt>
                <c:pt idx="57">
                  <c:v>39280</c:v>
                </c:pt>
                <c:pt idx="58">
                  <c:v>39287</c:v>
                </c:pt>
                <c:pt idx="59">
                  <c:v>39294</c:v>
                </c:pt>
                <c:pt idx="60">
                  <c:v>39301</c:v>
                </c:pt>
                <c:pt idx="61">
                  <c:v>39308</c:v>
                </c:pt>
                <c:pt idx="62">
                  <c:v>39315</c:v>
                </c:pt>
                <c:pt idx="63">
                  <c:v>39322</c:v>
                </c:pt>
                <c:pt idx="64">
                  <c:v>39329</c:v>
                </c:pt>
                <c:pt idx="65">
                  <c:v>39336</c:v>
                </c:pt>
                <c:pt idx="66">
                  <c:v>39343</c:v>
                </c:pt>
                <c:pt idx="67">
                  <c:v>39350</c:v>
                </c:pt>
                <c:pt idx="68">
                  <c:v>39357</c:v>
                </c:pt>
                <c:pt idx="69">
                  <c:v>39364</c:v>
                </c:pt>
                <c:pt idx="70">
                  <c:v>39371</c:v>
                </c:pt>
                <c:pt idx="71">
                  <c:v>39378</c:v>
                </c:pt>
                <c:pt idx="72">
                  <c:v>39385</c:v>
                </c:pt>
                <c:pt idx="73">
                  <c:v>39392</c:v>
                </c:pt>
                <c:pt idx="74">
                  <c:v>39399</c:v>
                </c:pt>
                <c:pt idx="75">
                  <c:v>39406</c:v>
                </c:pt>
                <c:pt idx="76">
                  <c:v>39413</c:v>
                </c:pt>
                <c:pt idx="77">
                  <c:v>39420</c:v>
                </c:pt>
                <c:pt idx="78">
                  <c:v>39427</c:v>
                </c:pt>
                <c:pt idx="79">
                  <c:v>39434</c:v>
                </c:pt>
                <c:pt idx="80">
                  <c:v>39440</c:v>
                </c:pt>
                <c:pt idx="81">
                  <c:v>39447</c:v>
                </c:pt>
                <c:pt idx="82">
                  <c:v>39455</c:v>
                </c:pt>
                <c:pt idx="83">
                  <c:v>39462</c:v>
                </c:pt>
                <c:pt idx="84">
                  <c:v>39469</c:v>
                </c:pt>
                <c:pt idx="85">
                  <c:v>39476</c:v>
                </c:pt>
                <c:pt idx="86">
                  <c:v>39483</c:v>
                </c:pt>
                <c:pt idx="87">
                  <c:v>39490</c:v>
                </c:pt>
                <c:pt idx="88">
                  <c:v>39497</c:v>
                </c:pt>
                <c:pt idx="89">
                  <c:v>39504</c:v>
                </c:pt>
                <c:pt idx="90">
                  <c:v>39511</c:v>
                </c:pt>
                <c:pt idx="91">
                  <c:v>39518</c:v>
                </c:pt>
                <c:pt idx="92">
                  <c:v>39525</c:v>
                </c:pt>
                <c:pt idx="93">
                  <c:v>39532</c:v>
                </c:pt>
                <c:pt idx="94">
                  <c:v>39539</c:v>
                </c:pt>
                <c:pt idx="95">
                  <c:v>39546</c:v>
                </c:pt>
                <c:pt idx="96">
                  <c:v>39553</c:v>
                </c:pt>
                <c:pt idx="97">
                  <c:v>39560</c:v>
                </c:pt>
                <c:pt idx="98">
                  <c:v>39567</c:v>
                </c:pt>
                <c:pt idx="99">
                  <c:v>39574</c:v>
                </c:pt>
                <c:pt idx="100">
                  <c:v>39581</c:v>
                </c:pt>
                <c:pt idx="101">
                  <c:v>39588</c:v>
                </c:pt>
                <c:pt idx="102">
                  <c:v>39595</c:v>
                </c:pt>
                <c:pt idx="103">
                  <c:v>39602</c:v>
                </c:pt>
                <c:pt idx="104">
                  <c:v>39609</c:v>
                </c:pt>
                <c:pt idx="105">
                  <c:v>39616</c:v>
                </c:pt>
                <c:pt idx="106">
                  <c:v>39623</c:v>
                </c:pt>
                <c:pt idx="107">
                  <c:v>39630</c:v>
                </c:pt>
                <c:pt idx="108">
                  <c:v>39637</c:v>
                </c:pt>
                <c:pt idx="109">
                  <c:v>39644</c:v>
                </c:pt>
                <c:pt idx="110">
                  <c:v>39651</c:v>
                </c:pt>
                <c:pt idx="111">
                  <c:v>39658</c:v>
                </c:pt>
                <c:pt idx="112">
                  <c:v>39665</c:v>
                </c:pt>
                <c:pt idx="113">
                  <c:v>39672</c:v>
                </c:pt>
                <c:pt idx="114">
                  <c:v>39679</c:v>
                </c:pt>
                <c:pt idx="115">
                  <c:v>39686</c:v>
                </c:pt>
                <c:pt idx="116">
                  <c:v>39693</c:v>
                </c:pt>
                <c:pt idx="117">
                  <c:v>39700</c:v>
                </c:pt>
                <c:pt idx="118">
                  <c:v>39707</c:v>
                </c:pt>
                <c:pt idx="119">
                  <c:v>39714</c:v>
                </c:pt>
                <c:pt idx="120">
                  <c:v>39721</c:v>
                </c:pt>
                <c:pt idx="121">
                  <c:v>39728</c:v>
                </c:pt>
                <c:pt idx="122">
                  <c:v>39735</c:v>
                </c:pt>
                <c:pt idx="123">
                  <c:v>39742</c:v>
                </c:pt>
                <c:pt idx="124">
                  <c:v>39749</c:v>
                </c:pt>
                <c:pt idx="125">
                  <c:v>39756</c:v>
                </c:pt>
                <c:pt idx="126">
                  <c:v>39763</c:v>
                </c:pt>
                <c:pt idx="127">
                  <c:v>39770</c:v>
                </c:pt>
                <c:pt idx="128">
                  <c:v>39777</c:v>
                </c:pt>
                <c:pt idx="129">
                  <c:v>39784</c:v>
                </c:pt>
                <c:pt idx="130">
                  <c:v>39791</c:v>
                </c:pt>
                <c:pt idx="131">
                  <c:v>39798</c:v>
                </c:pt>
                <c:pt idx="132">
                  <c:v>39804</c:v>
                </c:pt>
                <c:pt idx="133">
                  <c:v>39812</c:v>
                </c:pt>
                <c:pt idx="134">
                  <c:v>39819</c:v>
                </c:pt>
                <c:pt idx="135">
                  <c:v>39826</c:v>
                </c:pt>
                <c:pt idx="136">
                  <c:v>39833</c:v>
                </c:pt>
                <c:pt idx="137">
                  <c:v>39840</c:v>
                </c:pt>
                <c:pt idx="138">
                  <c:v>39847</c:v>
                </c:pt>
                <c:pt idx="139">
                  <c:v>39854</c:v>
                </c:pt>
                <c:pt idx="140">
                  <c:v>39861</c:v>
                </c:pt>
                <c:pt idx="141">
                  <c:v>39868</c:v>
                </c:pt>
                <c:pt idx="142">
                  <c:v>39875</c:v>
                </c:pt>
                <c:pt idx="143">
                  <c:v>39882</c:v>
                </c:pt>
                <c:pt idx="144">
                  <c:v>39889</c:v>
                </c:pt>
                <c:pt idx="145">
                  <c:v>39896</c:v>
                </c:pt>
                <c:pt idx="146">
                  <c:v>39903</c:v>
                </c:pt>
                <c:pt idx="147">
                  <c:v>39910</c:v>
                </c:pt>
                <c:pt idx="148">
                  <c:v>39917</c:v>
                </c:pt>
                <c:pt idx="149">
                  <c:v>39924</c:v>
                </c:pt>
                <c:pt idx="150">
                  <c:v>39931</c:v>
                </c:pt>
                <c:pt idx="151">
                  <c:v>39938</c:v>
                </c:pt>
                <c:pt idx="152">
                  <c:v>39945</c:v>
                </c:pt>
                <c:pt idx="153">
                  <c:v>39952</c:v>
                </c:pt>
                <c:pt idx="154">
                  <c:v>39959</c:v>
                </c:pt>
                <c:pt idx="155">
                  <c:v>39966</c:v>
                </c:pt>
                <c:pt idx="156">
                  <c:v>39973</c:v>
                </c:pt>
                <c:pt idx="157">
                  <c:v>39980</c:v>
                </c:pt>
                <c:pt idx="158">
                  <c:v>39987</c:v>
                </c:pt>
                <c:pt idx="159">
                  <c:v>39994</c:v>
                </c:pt>
                <c:pt idx="160">
                  <c:v>40001</c:v>
                </c:pt>
                <c:pt idx="161">
                  <c:v>40008</c:v>
                </c:pt>
                <c:pt idx="162">
                  <c:v>40015</c:v>
                </c:pt>
                <c:pt idx="163">
                  <c:v>40022</c:v>
                </c:pt>
                <c:pt idx="164">
                  <c:v>40029</c:v>
                </c:pt>
                <c:pt idx="165">
                  <c:v>40036</c:v>
                </c:pt>
                <c:pt idx="166">
                  <c:v>40043</c:v>
                </c:pt>
                <c:pt idx="167">
                  <c:v>40050</c:v>
                </c:pt>
                <c:pt idx="168">
                  <c:v>40057</c:v>
                </c:pt>
                <c:pt idx="169">
                  <c:v>40064</c:v>
                </c:pt>
                <c:pt idx="170">
                  <c:v>40071</c:v>
                </c:pt>
                <c:pt idx="171">
                  <c:v>40078</c:v>
                </c:pt>
                <c:pt idx="172">
                  <c:v>40085</c:v>
                </c:pt>
                <c:pt idx="173">
                  <c:v>40092</c:v>
                </c:pt>
                <c:pt idx="174">
                  <c:v>40099</c:v>
                </c:pt>
                <c:pt idx="175">
                  <c:v>40106</c:v>
                </c:pt>
                <c:pt idx="176">
                  <c:v>40113</c:v>
                </c:pt>
                <c:pt idx="177">
                  <c:v>40120</c:v>
                </c:pt>
                <c:pt idx="178">
                  <c:v>40126</c:v>
                </c:pt>
                <c:pt idx="179">
                  <c:v>40134</c:v>
                </c:pt>
                <c:pt idx="180">
                  <c:v>40141</c:v>
                </c:pt>
                <c:pt idx="181">
                  <c:v>40148</c:v>
                </c:pt>
                <c:pt idx="182">
                  <c:v>40155</c:v>
                </c:pt>
                <c:pt idx="183">
                  <c:v>40162</c:v>
                </c:pt>
                <c:pt idx="184">
                  <c:v>40169</c:v>
                </c:pt>
                <c:pt idx="185">
                  <c:v>40176</c:v>
                </c:pt>
                <c:pt idx="186">
                  <c:v>40183</c:v>
                </c:pt>
                <c:pt idx="187">
                  <c:v>40190</c:v>
                </c:pt>
                <c:pt idx="188">
                  <c:v>40197</c:v>
                </c:pt>
                <c:pt idx="189">
                  <c:v>40204</c:v>
                </c:pt>
                <c:pt idx="190">
                  <c:v>40211</c:v>
                </c:pt>
                <c:pt idx="191">
                  <c:v>40218</c:v>
                </c:pt>
                <c:pt idx="192">
                  <c:v>40225</c:v>
                </c:pt>
                <c:pt idx="193">
                  <c:v>40232</c:v>
                </c:pt>
                <c:pt idx="194">
                  <c:v>40239</c:v>
                </c:pt>
                <c:pt idx="195">
                  <c:v>40246</c:v>
                </c:pt>
                <c:pt idx="196">
                  <c:v>40253</c:v>
                </c:pt>
                <c:pt idx="197">
                  <c:v>40260</c:v>
                </c:pt>
                <c:pt idx="198">
                  <c:v>40267</c:v>
                </c:pt>
                <c:pt idx="199">
                  <c:v>40274</c:v>
                </c:pt>
                <c:pt idx="200">
                  <c:v>40281</c:v>
                </c:pt>
                <c:pt idx="201">
                  <c:v>40288</c:v>
                </c:pt>
                <c:pt idx="202">
                  <c:v>40295</c:v>
                </c:pt>
                <c:pt idx="203">
                  <c:v>40302</c:v>
                </c:pt>
                <c:pt idx="204">
                  <c:v>40309</c:v>
                </c:pt>
                <c:pt idx="205">
                  <c:v>40316</c:v>
                </c:pt>
                <c:pt idx="206">
                  <c:v>40323</c:v>
                </c:pt>
                <c:pt idx="207">
                  <c:v>40330</c:v>
                </c:pt>
                <c:pt idx="208">
                  <c:v>40337</c:v>
                </c:pt>
                <c:pt idx="209">
                  <c:v>40344</c:v>
                </c:pt>
                <c:pt idx="210">
                  <c:v>40351</c:v>
                </c:pt>
                <c:pt idx="211">
                  <c:v>40358</c:v>
                </c:pt>
                <c:pt idx="212">
                  <c:v>40365</c:v>
                </c:pt>
                <c:pt idx="213">
                  <c:v>40372</c:v>
                </c:pt>
                <c:pt idx="214">
                  <c:v>40379</c:v>
                </c:pt>
                <c:pt idx="215">
                  <c:v>40386</c:v>
                </c:pt>
                <c:pt idx="216">
                  <c:v>40393</c:v>
                </c:pt>
                <c:pt idx="217">
                  <c:v>40400</c:v>
                </c:pt>
                <c:pt idx="218">
                  <c:v>40407</c:v>
                </c:pt>
                <c:pt idx="219">
                  <c:v>40414</c:v>
                </c:pt>
                <c:pt idx="220">
                  <c:v>40421</c:v>
                </c:pt>
                <c:pt idx="221">
                  <c:v>40428</c:v>
                </c:pt>
                <c:pt idx="222">
                  <c:v>40435</c:v>
                </c:pt>
                <c:pt idx="223">
                  <c:v>40442</c:v>
                </c:pt>
                <c:pt idx="224">
                  <c:v>40449</c:v>
                </c:pt>
                <c:pt idx="225">
                  <c:v>40456</c:v>
                </c:pt>
                <c:pt idx="226">
                  <c:v>40463</c:v>
                </c:pt>
                <c:pt idx="227">
                  <c:v>40470</c:v>
                </c:pt>
                <c:pt idx="228">
                  <c:v>40477</c:v>
                </c:pt>
                <c:pt idx="229">
                  <c:v>40484</c:v>
                </c:pt>
                <c:pt idx="230">
                  <c:v>40491</c:v>
                </c:pt>
                <c:pt idx="231">
                  <c:v>40498</c:v>
                </c:pt>
                <c:pt idx="232">
                  <c:v>40505</c:v>
                </c:pt>
                <c:pt idx="233">
                  <c:v>40512</c:v>
                </c:pt>
                <c:pt idx="234">
                  <c:v>40519</c:v>
                </c:pt>
                <c:pt idx="235">
                  <c:v>40526</c:v>
                </c:pt>
                <c:pt idx="236">
                  <c:v>40533</c:v>
                </c:pt>
                <c:pt idx="237">
                  <c:v>40540</c:v>
                </c:pt>
                <c:pt idx="238">
                  <c:v>40547</c:v>
                </c:pt>
                <c:pt idx="239">
                  <c:v>40554</c:v>
                </c:pt>
                <c:pt idx="240">
                  <c:v>40561</c:v>
                </c:pt>
                <c:pt idx="241">
                  <c:v>40568</c:v>
                </c:pt>
                <c:pt idx="242">
                  <c:v>40575</c:v>
                </c:pt>
                <c:pt idx="243">
                  <c:v>40582</c:v>
                </c:pt>
                <c:pt idx="244">
                  <c:v>40589</c:v>
                </c:pt>
                <c:pt idx="245">
                  <c:v>40596</c:v>
                </c:pt>
                <c:pt idx="246">
                  <c:v>40603</c:v>
                </c:pt>
                <c:pt idx="247">
                  <c:v>40610</c:v>
                </c:pt>
                <c:pt idx="248">
                  <c:v>40617</c:v>
                </c:pt>
                <c:pt idx="249">
                  <c:v>40624</c:v>
                </c:pt>
                <c:pt idx="250">
                  <c:v>40631</c:v>
                </c:pt>
                <c:pt idx="251">
                  <c:v>40638</c:v>
                </c:pt>
                <c:pt idx="252">
                  <c:v>40645</c:v>
                </c:pt>
                <c:pt idx="253">
                  <c:v>40652</c:v>
                </c:pt>
                <c:pt idx="254">
                  <c:v>40659</c:v>
                </c:pt>
                <c:pt idx="255">
                  <c:v>40666</c:v>
                </c:pt>
                <c:pt idx="256">
                  <c:v>40673</c:v>
                </c:pt>
                <c:pt idx="257">
                  <c:v>40680</c:v>
                </c:pt>
                <c:pt idx="258">
                  <c:v>40687</c:v>
                </c:pt>
                <c:pt idx="259">
                  <c:v>40694</c:v>
                </c:pt>
                <c:pt idx="260">
                  <c:v>40701</c:v>
                </c:pt>
                <c:pt idx="261">
                  <c:v>40708</c:v>
                </c:pt>
                <c:pt idx="262">
                  <c:v>40715</c:v>
                </c:pt>
                <c:pt idx="263">
                  <c:v>40722</c:v>
                </c:pt>
                <c:pt idx="264">
                  <c:v>40729</c:v>
                </c:pt>
                <c:pt idx="265">
                  <c:v>40736</c:v>
                </c:pt>
                <c:pt idx="266">
                  <c:v>40743</c:v>
                </c:pt>
                <c:pt idx="267">
                  <c:v>40750</c:v>
                </c:pt>
                <c:pt idx="268">
                  <c:v>40757</c:v>
                </c:pt>
                <c:pt idx="269">
                  <c:v>40764</c:v>
                </c:pt>
                <c:pt idx="270">
                  <c:v>40771</c:v>
                </c:pt>
                <c:pt idx="271">
                  <c:v>40778</c:v>
                </c:pt>
                <c:pt idx="272">
                  <c:v>40785</c:v>
                </c:pt>
                <c:pt idx="273">
                  <c:v>40792</c:v>
                </c:pt>
                <c:pt idx="274">
                  <c:v>40799</c:v>
                </c:pt>
                <c:pt idx="275">
                  <c:v>40806</c:v>
                </c:pt>
                <c:pt idx="276">
                  <c:v>40813</c:v>
                </c:pt>
                <c:pt idx="277">
                  <c:v>40820</c:v>
                </c:pt>
                <c:pt idx="278">
                  <c:v>40827</c:v>
                </c:pt>
                <c:pt idx="279">
                  <c:v>40834</c:v>
                </c:pt>
                <c:pt idx="280">
                  <c:v>40841</c:v>
                </c:pt>
                <c:pt idx="281">
                  <c:v>40848</c:v>
                </c:pt>
                <c:pt idx="282">
                  <c:v>40855</c:v>
                </c:pt>
                <c:pt idx="283">
                  <c:v>40862</c:v>
                </c:pt>
                <c:pt idx="284">
                  <c:v>40869</c:v>
                </c:pt>
                <c:pt idx="285">
                  <c:v>40876</c:v>
                </c:pt>
                <c:pt idx="286">
                  <c:v>40883</c:v>
                </c:pt>
                <c:pt idx="287">
                  <c:v>40890</c:v>
                </c:pt>
                <c:pt idx="288">
                  <c:v>40897</c:v>
                </c:pt>
                <c:pt idx="289">
                  <c:v>40904</c:v>
                </c:pt>
                <c:pt idx="290">
                  <c:v>40911</c:v>
                </c:pt>
                <c:pt idx="291">
                  <c:v>40918</c:v>
                </c:pt>
                <c:pt idx="292">
                  <c:v>40925</c:v>
                </c:pt>
                <c:pt idx="293">
                  <c:v>40932</c:v>
                </c:pt>
                <c:pt idx="294">
                  <c:v>40939</c:v>
                </c:pt>
                <c:pt idx="295">
                  <c:v>40946</c:v>
                </c:pt>
                <c:pt idx="296">
                  <c:v>40953</c:v>
                </c:pt>
                <c:pt idx="297">
                  <c:v>40960</c:v>
                </c:pt>
                <c:pt idx="298">
                  <c:v>40967</c:v>
                </c:pt>
                <c:pt idx="299">
                  <c:v>40974</c:v>
                </c:pt>
                <c:pt idx="300">
                  <c:v>40981</c:v>
                </c:pt>
                <c:pt idx="301">
                  <c:v>40988</c:v>
                </c:pt>
                <c:pt idx="302">
                  <c:v>40995</c:v>
                </c:pt>
                <c:pt idx="303">
                  <c:v>41002</c:v>
                </c:pt>
                <c:pt idx="304">
                  <c:v>41009</c:v>
                </c:pt>
                <c:pt idx="305">
                  <c:v>41016</c:v>
                </c:pt>
                <c:pt idx="306">
                  <c:v>41023</c:v>
                </c:pt>
                <c:pt idx="307">
                  <c:v>41030</c:v>
                </c:pt>
                <c:pt idx="308">
                  <c:v>41037</c:v>
                </c:pt>
                <c:pt idx="309">
                  <c:v>41044</c:v>
                </c:pt>
                <c:pt idx="310">
                  <c:v>41051</c:v>
                </c:pt>
                <c:pt idx="311">
                  <c:v>41058</c:v>
                </c:pt>
                <c:pt idx="312">
                  <c:v>41065</c:v>
                </c:pt>
                <c:pt idx="313">
                  <c:v>41072</c:v>
                </c:pt>
                <c:pt idx="314">
                  <c:v>41079</c:v>
                </c:pt>
                <c:pt idx="315">
                  <c:v>41086</c:v>
                </c:pt>
                <c:pt idx="316">
                  <c:v>41093</c:v>
                </c:pt>
                <c:pt idx="317">
                  <c:v>41100</c:v>
                </c:pt>
                <c:pt idx="318">
                  <c:v>41107</c:v>
                </c:pt>
                <c:pt idx="319">
                  <c:v>41114</c:v>
                </c:pt>
                <c:pt idx="320">
                  <c:v>41121</c:v>
                </c:pt>
                <c:pt idx="321">
                  <c:v>41128</c:v>
                </c:pt>
                <c:pt idx="322">
                  <c:v>41135</c:v>
                </c:pt>
                <c:pt idx="323">
                  <c:v>41142</c:v>
                </c:pt>
                <c:pt idx="324">
                  <c:v>41149</c:v>
                </c:pt>
                <c:pt idx="325">
                  <c:v>41156</c:v>
                </c:pt>
                <c:pt idx="326">
                  <c:v>41163</c:v>
                </c:pt>
                <c:pt idx="327">
                  <c:v>41170</c:v>
                </c:pt>
                <c:pt idx="328">
                  <c:v>41177</c:v>
                </c:pt>
                <c:pt idx="329">
                  <c:v>41184</c:v>
                </c:pt>
                <c:pt idx="330">
                  <c:v>41191</c:v>
                </c:pt>
                <c:pt idx="331">
                  <c:v>41198</c:v>
                </c:pt>
                <c:pt idx="332">
                  <c:v>41205</c:v>
                </c:pt>
                <c:pt idx="333">
                  <c:v>41212</c:v>
                </c:pt>
                <c:pt idx="334">
                  <c:v>41219</c:v>
                </c:pt>
                <c:pt idx="335">
                  <c:v>41226</c:v>
                </c:pt>
                <c:pt idx="336">
                  <c:v>41233</c:v>
                </c:pt>
                <c:pt idx="337">
                  <c:v>41240</c:v>
                </c:pt>
                <c:pt idx="338">
                  <c:v>41247</c:v>
                </c:pt>
                <c:pt idx="339">
                  <c:v>41254</c:v>
                </c:pt>
                <c:pt idx="340">
                  <c:v>41261</c:v>
                </c:pt>
                <c:pt idx="341">
                  <c:v>41267</c:v>
                </c:pt>
                <c:pt idx="342">
                  <c:v>41274</c:v>
                </c:pt>
                <c:pt idx="343">
                  <c:v>41282</c:v>
                </c:pt>
                <c:pt idx="344">
                  <c:v>41289</c:v>
                </c:pt>
                <c:pt idx="345">
                  <c:v>41296</c:v>
                </c:pt>
                <c:pt idx="346">
                  <c:v>41303</c:v>
                </c:pt>
                <c:pt idx="347">
                  <c:v>41310</c:v>
                </c:pt>
                <c:pt idx="348">
                  <c:v>41317</c:v>
                </c:pt>
                <c:pt idx="349">
                  <c:v>41324</c:v>
                </c:pt>
                <c:pt idx="350">
                  <c:v>41331</c:v>
                </c:pt>
                <c:pt idx="351">
                  <c:v>41338</c:v>
                </c:pt>
                <c:pt idx="352">
                  <c:v>41345</c:v>
                </c:pt>
                <c:pt idx="353">
                  <c:v>41352</c:v>
                </c:pt>
                <c:pt idx="354">
                  <c:v>41359</c:v>
                </c:pt>
                <c:pt idx="355">
                  <c:v>41366</c:v>
                </c:pt>
                <c:pt idx="356">
                  <c:v>41373</c:v>
                </c:pt>
                <c:pt idx="357">
                  <c:v>41380</c:v>
                </c:pt>
                <c:pt idx="358">
                  <c:v>41387</c:v>
                </c:pt>
                <c:pt idx="359">
                  <c:v>41394</c:v>
                </c:pt>
                <c:pt idx="360">
                  <c:v>41401</c:v>
                </c:pt>
                <c:pt idx="361">
                  <c:v>41408</c:v>
                </c:pt>
                <c:pt idx="362">
                  <c:v>41415</c:v>
                </c:pt>
                <c:pt idx="363">
                  <c:v>41422</c:v>
                </c:pt>
                <c:pt idx="364">
                  <c:v>41429</c:v>
                </c:pt>
                <c:pt idx="365">
                  <c:v>41436</c:v>
                </c:pt>
                <c:pt idx="366">
                  <c:v>41443</c:v>
                </c:pt>
                <c:pt idx="367">
                  <c:v>41450</c:v>
                </c:pt>
                <c:pt idx="368">
                  <c:v>41457</c:v>
                </c:pt>
                <c:pt idx="369">
                  <c:v>41464</c:v>
                </c:pt>
                <c:pt idx="370">
                  <c:v>41471</c:v>
                </c:pt>
                <c:pt idx="371">
                  <c:v>41478</c:v>
                </c:pt>
                <c:pt idx="372">
                  <c:v>41485</c:v>
                </c:pt>
                <c:pt idx="373">
                  <c:v>41492</c:v>
                </c:pt>
                <c:pt idx="374">
                  <c:v>41499</c:v>
                </c:pt>
                <c:pt idx="375">
                  <c:v>41506</c:v>
                </c:pt>
                <c:pt idx="376">
                  <c:v>41513</c:v>
                </c:pt>
                <c:pt idx="377">
                  <c:v>41520</c:v>
                </c:pt>
                <c:pt idx="378">
                  <c:v>41527</c:v>
                </c:pt>
                <c:pt idx="379">
                  <c:v>41534</c:v>
                </c:pt>
                <c:pt idx="380">
                  <c:v>41541</c:v>
                </c:pt>
                <c:pt idx="381">
                  <c:v>41548</c:v>
                </c:pt>
                <c:pt idx="382">
                  <c:v>41555</c:v>
                </c:pt>
                <c:pt idx="383">
                  <c:v>41562</c:v>
                </c:pt>
                <c:pt idx="384">
                  <c:v>41569</c:v>
                </c:pt>
                <c:pt idx="385">
                  <c:v>41576</c:v>
                </c:pt>
                <c:pt idx="386">
                  <c:v>41583</c:v>
                </c:pt>
                <c:pt idx="387">
                  <c:v>41590</c:v>
                </c:pt>
                <c:pt idx="388">
                  <c:v>41597</c:v>
                </c:pt>
                <c:pt idx="389">
                  <c:v>41604</c:v>
                </c:pt>
                <c:pt idx="390">
                  <c:v>41611</c:v>
                </c:pt>
                <c:pt idx="391">
                  <c:v>41618</c:v>
                </c:pt>
                <c:pt idx="392">
                  <c:v>41625</c:v>
                </c:pt>
                <c:pt idx="393">
                  <c:v>41632</c:v>
                </c:pt>
                <c:pt idx="394">
                  <c:v>41639</c:v>
                </c:pt>
                <c:pt idx="395">
                  <c:v>41646</c:v>
                </c:pt>
                <c:pt idx="396">
                  <c:v>41653</c:v>
                </c:pt>
                <c:pt idx="397">
                  <c:v>41660</c:v>
                </c:pt>
                <c:pt idx="398">
                  <c:v>41667</c:v>
                </c:pt>
                <c:pt idx="399">
                  <c:v>41674</c:v>
                </c:pt>
                <c:pt idx="400">
                  <c:v>41681</c:v>
                </c:pt>
                <c:pt idx="401">
                  <c:v>41688</c:v>
                </c:pt>
                <c:pt idx="402">
                  <c:v>41695</c:v>
                </c:pt>
                <c:pt idx="403">
                  <c:v>41702</c:v>
                </c:pt>
                <c:pt idx="404">
                  <c:v>41709</c:v>
                </c:pt>
                <c:pt idx="405">
                  <c:v>41716</c:v>
                </c:pt>
                <c:pt idx="406">
                  <c:v>41723</c:v>
                </c:pt>
                <c:pt idx="407">
                  <c:v>41730</c:v>
                </c:pt>
                <c:pt idx="408">
                  <c:v>41737</c:v>
                </c:pt>
                <c:pt idx="409">
                  <c:v>41744</c:v>
                </c:pt>
                <c:pt idx="410">
                  <c:v>41751</c:v>
                </c:pt>
                <c:pt idx="411">
                  <c:v>41758</c:v>
                </c:pt>
                <c:pt idx="412">
                  <c:v>41765</c:v>
                </c:pt>
                <c:pt idx="413">
                  <c:v>41772</c:v>
                </c:pt>
                <c:pt idx="414">
                  <c:v>41779</c:v>
                </c:pt>
                <c:pt idx="415">
                  <c:v>41786</c:v>
                </c:pt>
                <c:pt idx="416">
                  <c:v>41793</c:v>
                </c:pt>
                <c:pt idx="417">
                  <c:v>41800</c:v>
                </c:pt>
                <c:pt idx="418">
                  <c:v>41807</c:v>
                </c:pt>
                <c:pt idx="419">
                  <c:v>41814</c:v>
                </c:pt>
                <c:pt idx="420">
                  <c:v>41821</c:v>
                </c:pt>
                <c:pt idx="421">
                  <c:v>41828</c:v>
                </c:pt>
                <c:pt idx="422">
                  <c:v>41835</c:v>
                </c:pt>
                <c:pt idx="423">
                  <c:v>41842</c:v>
                </c:pt>
                <c:pt idx="424">
                  <c:v>41849</c:v>
                </c:pt>
                <c:pt idx="425">
                  <c:v>41856</c:v>
                </c:pt>
                <c:pt idx="426">
                  <c:v>41863</c:v>
                </c:pt>
                <c:pt idx="427">
                  <c:v>41870</c:v>
                </c:pt>
                <c:pt idx="428">
                  <c:v>41877</c:v>
                </c:pt>
                <c:pt idx="429">
                  <c:v>41884</c:v>
                </c:pt>
                <c:pt idx="430">
                  <c:v>41891</c:v>
                </c:pt>
                <c:pt idx="431">
                  <c:v>41898</c:v>
                </c:pt>
                <c:pt idx="432">
                  <c:v>41905</c:v>
                </c:pt>
                <c:pt idx="433">
                  <c:v>41912</c:v>
                </c:pt>
                <c:pt idx="434">
                  <c:v>41919</c:v>
                </c:pt>
                <c:pt idx="435">
                  <c:v>41926</c:v>
                </c:pt>
                <c:pt idx="436">
                  <c:v>41933</c:v>
                </c:pt>
                <c:pt idx="437">
                  <c:v>41940</c:v>
                </c:pt>
                <c:pt idx="438">
                  <c:v>41947</c:v>
                </c:pt>
                <c:pt idx="439">
                  <c:v>41954</c:v>
                </c:pt>
                <c:pt idx="440">
                  <c:v>41961</c:v>
                </c:pt>
                <c:pt idx="441">
                  <c:v>41968</c:v>
                </c:pt>
                <c:pt idx="442">
                  <c:v>41975</c:v>
                </c:pt>
                <c:pt idx="443">
                  <c:v>41982</c:v>
                </c:pt>
                <c:pt idx="444">
                  <c:v>41989</c:v>
                </c:pt>
                <c:pt idx="445">
                  <c:v>41996</c:v>
                </c:pt>
                <c:pt idx="446">
                  <c:v>42003</c:v>
                </c:pt>
                <c:pt idx="447">
                  <c:v>42010</c:v>
                </c:pt>
                <c:pt idx="448">
                  <c:v>42017</c:v>
                </c:pt>
                <c:pt idx="449">
                  <c:v>42024</c:v>
                </c:pt>
                <c:pt idx="450">
                  <c:v>42031</c:v>
                </c:pt>
                <c:pt idx="451">
                  <c:v>42038</c:v>
                </c:pt>
                <c:pt idx="452">
                  <c:v>42045</c:v>
                </c:pt>
                <c:pt idx="453">
                  <c:v>42052</c:v>
                </c:pt>
                <c:pt idx="454">
                  <c:v>42059</c:v>
                </c:pt>
                <c:pt idx="455">
                  <c:v>42066</c:v>
                </c:pt>
                <c:pt idx="456">
                  <c:v>42073</c:v>
                </c:pt>
                <c:pt idx="457">
                  <c:v>42080</c:v>
                </c:pt>
                <c:pt idx="458">
                  <c:v>42087</c:v>
                </c:pt>
                <c:pt idx="459">
                  <c:v>42094</c:v>
                </c:pt>
                <c:pt idx="460">
                  <c:v>42101</c:v>
                </c:pt>
                <c:pt idx="461">
                  <c:v>42108</c:v>
                </c:pt>
                <c:pt idx="462">
                  <c:v>42115</c:v>
                </c:pt>
                <c:pt idx="463">
                  <c:v>42122</c:v>
                </c:pt>
                <c:pt idx="464">
                  <c:v>42129</c:v>
                </c:pt>
                <c:pt idx="465">
                  <c:v>42136</c:v>
                </c:pt>
                <c:pt idx="466">
                  <c:v>42143</c:v>
                </c:pt>
                <c:pt idx="467">
                  <c:v>42150</c:v>
                </c:pt>
                <c:pt idx="468">
                  <c:v>42157</c:v>
                </c:pt>
                <c:pt idx="469">
                  <c:v>42164</c:v>
                </c:pt>
                <c:pt idx="470">
                  <c:v>42171</c:v>
                </c:pt>
                <c:pt idx="471">
                  <c:v>42178</c:v>
                </c:pt>
                <c:pt idx="472">
                  <c:v>42185</c:v>
                </c:pt>
                <c:pt idx="473">
                  <c:v>42192</c:v>
                </c:pt>
                <c:pt idx="474">
                  <c:v>42199</c:v>
                </c:pt>
                <c:pt idx="475">
                  <c:v>42206</c:v>
                </c:pt>
                <c:pt idx="476">
                  <c:v>42213</c:v>
                </c:pt>
                <c:pt idx="477">
                  <c:v>42220</c:v>
                </c:pt>
                <c:pt idx="478">
                  <c:v>42227</c:v>
                </c:pt>
                <c:pt idx="479">
                  <c:v>42234</c:v>
                </c:pt>
                <c:pt idx="480">
                  <c:v>42241</c:v>
                </c:pt>
                <c:pt idx="481">
                  <c:v>42248</c:v>
                </c:pt>
                <c:pt idx="482">
                  <c:v>42255</c:v>
                </c:pt>
                <c:pt idx="483">
                  <c:v>42262</c:v>
                </c:pt>
                <c:pt idx="484">
                  <c:v>42269</c:v>
                </c:pt>
                <c:pt idx="485">
                  <c:v>42276</c:v>
                </c:pt>
                <c:pt idx="486">
                  <c:v>42283</c:v>
                </c:pt>
                <c:pt idx="487">
                  <c:v>42290</c:v>
                </c:pt>
                <c:pt idx="488">
                  <c:v>42297</c:v>
                </c:pt>
                <c:pt idx="489">
                  <c:v>42304</c:v>
                </c:pt>
                <c:pt idx="490">
                  <c:v>42311</c:v>
                </c:pt>
                <c:pt idx="491">
                  <c:v>42318</c:v>
                </c:pt>
                <c:pt idx="492">
                  <c:v>42325</c:v>
                </c:pt>
                <c:pt idx="493">
                  <c:v>42332</c:v>
                </c:pt>
                <c:pt idx="494">
                  <c:v>42339</c:v>
                </c:pt>
                <c:pt idx="495">
                  <c:v>42346</c:v>
                </c:pt>
                <c:pt idx="496">
                  <c:v>42353</c:v>
                </c:pt>
                <c:pt idx="497">
                  <c:v>42360</c:v>
                </c:pt>
                <c:pt idx="498">
                  <c:v>42367</c:v>
                </c:pt>
                <c:pt idx="499">
                  <c:v>42374</c:v>
                </c:pt>
                <c:pt idx="500">
                  <c:v>42381</c:v>
                </c:pt>
                <c:pt idx="501">
                  <c:v>42388</c:v>
                </c:pt>
                <c:pt idx="502">
                  <c:v>42395</c:v>
                </c:pt>
                <c:pt idx="503">
                  <c:v>42402</c:v>
                </c:pt>
                <c:pt idx="504">
                  <c:v>42409</c:v>
                </c:pt>
                <c:pt idx="505">
                  <c:v>42416</c:v>
                </c:pt>
                <c:pt idx="506">
                  <c:v>42423</c:v>
                </c:pt>
                <c:pt idx="507">
                  <c:v>42430</c:v>
                </c:pt>
                <c:pt idx="508">
                  <c:v>42437</c:v>
                </c:pt>
                <c:pt idx="509">
                  <c:v>42444</c:v>
                </c:pt>
                <c:pt idx="510">
                  <c:v>42451</c:v>
                </c:pt>
                <c:pt idx="511">
                  <c:v>42458</c:v>
                </c:pt>
                <c:pt idx="512">
                  <c:v>42465</c:v>
                </c:pt>
                <c:pt idx="513">
                  <c:v>42472</c:v>
                </c:pt>
                <c:pt idx="514">
                  <c:v>42479</c:v>
                </c:pt>
                <c:pt idx="515">
                  <c:v>42486</c:v>
                </c:pt>
                <c:pt idx="516">
                  <c:v>42493</c:v>
                </c:pt>
                <c:pt idx="517">
                  <c:v>42500</c:v>
                </c:pt>
                <c:pt idx="518">
                  <c:v>42507</c:v>
                </c:pt>
                <c:pt idx="519">
                  <c:v>42514</c:v>
                </c:pt>
                <c:pt idx="520">
                  <c:v>42521</c:v>
                </c:pt>
                <c:pt idx="521">
                  <c:v>42528</c:v>
                </c:pt>
                <c:pt idx="522">
                  <c:v>42535</c:v>
                </c:pt>
                <c:pt idx="523">
                  <c:v>42542</c:v>
                </c:pt>
                <c:pt idx="524">
                  <c:v>42549</c:v>
                </c:pt>
                <c:pt idx="525">
                  <c:v>42556</c:v>
                </c:pt>
                <c:pt idx="526">
                  <c:v>42563</c:v>
                </c:pt>
                <c:pt idx="527">
                  <c:v>42570</c:v>
                </c:pt>
                <c:pt idx="528">
                  <c:v>42577</c:v>
                </c:pt>
                <c:pt idx="529">
                  <c:v>42584</c:v>
                </c:pt>
                <c:pt idx="530">
                  <c:v>42591</c:v>
                </c:pt>
                <c:pt idx="531">
                  <c:v>42598</c:v>
                </c:pt>
                <c:pt idx="532">
                  <c:v>42605</c:v>
                </c:pt>
                <c:pt idx="533">
                  <c:v>42612</c:v>
                </c:pt>
                <c:pt idx="534">
                  <c:v>42619</c:v>
                </c:pt>
                <c:pt idx="535">
                  <c:v>42626</c:v>
                </c:pt>
                <c:pt idx="536">
                  <c:v>42633</c:v>
                </c:pt>
                <c:pt idx="537">
                  <c:v>42640</c:v>
                </c:pt>
                <c:pt idx="538">
                  <c:v>42647</c:v>
                </c:pt>
                <c:pt idx="539">
                  <c:v>42654</c:v>
                </c:pt>
                <c:pt idx="540">
                  <c:v>42661</c:v>
                </c:pt>
                <c:pt idx="541">
                  <c:v>42668</c:v>
                </c:pt>
                <c:pt idx="542">
                  <c:v>42675</c:v>
                </c:pt>
                <c:pt idx="543">
                  <c:v>42682</c:v>
                </c:pt>
                <c:pt idx="544">
                  <c:v>42689</c:v>
                </c:pt>
                <c:pt idx="545">
                  <c:v>42696</c:v>
                </c:pt>
                <c:pt idx="546">
                  <c:v>42703</c:v>
                </c:pt>
                <c:pt idx="547">
                  <c:v>42710</c:v>
                </c:pt>
                <c:pt idx="548">
                  <c:v>42717</c:v>
                </c:pt>
                <c:pt idx="549">
                  <c:v>42724</c:v>
                </c:pt>
                <c:pt idx="550">
                  <c:v>42731</c:v>
                </c:pt>
                <c:pt idx="551">
                  <c:v>42738</c:v>
                </c:pt>
                <c:pt idx="552">
                  <c:v>42745</c:v>
                </c:pt>
                <c:pt idx="553">
                  <c:v>42752</c:v>
                </c:pt>
                <c:pt idx="554">
                  <c:v>42759</c:v>
                </c:pt>
                <c:pt idx="555">
                  <c:v>42766</c:v>
                </c:pt>
                <c:pt idx="556">
                  <c:v>42773</c:v>
                </c:pt>
                <c:pt idx="557">
                  <c:v>42780</c:v>
                </c:pt>
                <c:pt idx="558">
                  <c:v>42787</c:v>
                </c:pt>
                <c:pt idx="559">
                  <c:v>42794</c:v>
                </c:pt>
                <c:pt idx="560">
                  <c:v>42801</c:v>
                </c:pt>
                <c:pt idx="561">
                  <c:v>42808</c:v>
                </c:pt>
                <c:pt idx="562">
                  <c:v>42815</c:v>
                </c:pt>
                <c:pt idx="563">
                  <c:v>42822</c:v>
                </c:pt>
                <c:pt idx="564">
                  <c:v>42829</c:v>
                </c:pt>
                <c:pt idx="565">
                  <c:v>42836</c:v>
                </c:pt>
                <c:pt idx="566">
                  <c:v>42843</c:v>
                </c:pt>
                <c:pt idx="567">
                  <c:v>42850</c:v>
                </c:pt>
                <c:pt idx="568">
                  <c:v>42857</c:v>
                </c:pt>
                <c:pt idx="569">
                  <c:v>42864</c:v>
                </c:pt>
                <c:pt idx="570">
                  <c:v>42871</c:v>
                </c:pt>
                <c:pt idx="571">
                  <c:v>42878</c:v>
                </c:pt>
                <c:pt idx="572">
                  <c:v>42885</c:v>
                </c:pt>
                <c:pt idx="573">
                  <c:v>42892</c:v>
                </c:pt>
                <c:pt idx="574">
                  <c:v>42899</c:v>
                </c:pt>
                <c:pt idx="575">
                  <c:v>42906</c:v>
                </c:pt>
                <c:pt idx="576">
                  <c:v>42913</c:v>
                </c:pt>
                <c:pt idx="577">
                  <c:v>42919</c:v>
                </c:pt>
                <c:pt idx="578">
                  <c:v>42927</c:v>
                </c:pt>
                <c:pt idx="579">
                  <c:v>42934</c:v>
                </c:pt>
                <c:pt idx="580">
                  <c:v>42941</c:v>
                </c:pt>
                <c:pt idx="581">
                  <c:v>42948</c:v>
                </c:pt>
                <c:pt idx="582">
                  <c:v>42955</c:v>
                </c:pt>
                <c:pt idx="583">
                  <c:v>42962</c:v>
                </c:pt>
                <c:pt idx="584">
                  <c:v>42969</c:v>
                </c:pt>
                <c:pt idx="585">
                  <c:v>42976</c:v>
                </c:pt>
                <c:pt idx="586">
                  <c:v>42983</c:v>
                </c:pt>
                <c:pt idx="587">
                  <c:v>42990</c:v>
                </c:pt>
                <c:pt idx="588">
                  <c:v>42997</c:v>
                </c:pt>
                <c:pt idx="589">
                  <c:v>43004</c:v>
                </c:pt>
                <c:pt idx="590">
                  <c:v>43011</c:v>
                </c:pt>
                <c:pt idx="591">
                  <c:v>43018</c:v>
                </c:pt>
                <c:pt idx="592">
                  <c:v>43025</c:v>
                </c:pt>
                <c:pt idx="593">
                  <c:v>43032</c:v>
                </c:pt>
                <c:pt idx="594">
                  <c:v>43039</c:v>
                </c:pt>
                <c:pt idx="595">
                  <c:v>43046</c:v>
                </c:pt>
                <c:pt idx="596">
                  <c:v>43053</c:v>
                </c:pt>
                <c:pt idx="597">
                  <c:v>43060</c:v>
                </c:pt>
                <c:pt idx="598">
                  <c:v>43067</c:v>
                </c:pt>
                <c:pt idx="599">
                  <c:v>43074</c:v>
                </c:pt>
                <c:pt idx="600">
                  <c:v>43081</c:v>
                </c:pt>
                <c:pt idx="601">
                  <c:v>43088</c:v>
                </c:pt>
                <c:pt idx="602">
                  <c:v>43095</c:v>
                </c:pt>
                <c:pt idx="603">
                  <c:v>43102</c:v>
                </c:pt>
                <c:pt idx="604">
                  <c:v>43109</c:v>
                </c:pt>
                <c:pt idx="605">
                  <c:v>43116</c:v>
                </c:pt>
                <c:pt idx="606">
                  <c:v>43123</c:v>
                </c:pt>
                <c:pt idx="607">
                  <c:v>43130</c:v>
                </c:pt>
                <c:pt idx="608">
                  <c:v>43137</c:v>
                </c:pt>
                <c:pt idx="609">
                  <c:v>43144</c:v>
                </c:pt>
                <c:pt idx="610">
                  <c:v>43151</c:v>
                </c:pt>
                <c:pt idx="611">
                  <c:v>43158</c:v>
                </c:pt>
                <c:pt idx="612">
                  <c:v>43165</c:v>
                </c:pt>
                <c:pt idx="613">
                  <c:v>43172</c:v>
                </c:pt>
                <c:pt idx="614">
                  <c:v>43179</c:v>
                </c:pt>
                <c:pt idx="615">
                  <c:v>43186</c:v>
                </c:pt>
                <c:pt idx="616">
                  <c:v>43193</c:v>
                </c:pt>
                <c:pt idx="617">
                  <c:v>43200</c:v>
                </c:pt>
                <c:pt idx="618">
                  <c:v>43207</c:v>
                </c:pt>
                <c:pt idx="619">
                  <c:v>43214</c:v>
                </c:pt>
                <c:pt idx="620">
                  <c:v>43221</c:v>
                </c:pt>
                <c:pt idx="621">
                  <c:v>43228</c:v>
                </c:pt>
                <c:pt idx="622">
                  <c:v>43235</c:v>
                </c:pt>
                <c:pt idx="623">
                  <c:v>43242</c:v>
                </c:pt>
                <c:pt idx="624">
                  <c:v>43249</c:v>
                </c:pt>
                <c:pt idx="625">
                  <c:v>43256</c:v>
                </c:pt>
                <c:pt idx="626">
                  <c:v>43263</c:v>
                </c:pt>
                <c:pt idx="627">
                  <c:v>43270</c:v>
                </c:pt>
                <c:pt idx="628">
                  <c:v>43277</c:v>
                </c:pt>
                <c:pt idx="629">
                  <c:v>43284</c:v>
                </c:pt>
                <c:pt idx="630">
                  <c:v>43291</c:v>
                </c:pt>
                <c:pt idx="631">
                  <c:v>43298</c:v>
                </c:pt>
                <c:pt idx="632">
                  <c:v>43305</c:v>
                </c:pt>
                <c:pt idx="633">
                  <c:v>43312</c:v>
                </c:pt>
                <c:pt idx="634">
                  <c:v>43319</c:v>
                </c:pt>
                <c:pt idx="635">
                  <c:v>43326</c:v>
                </c:pt>
                <c:pt idx="636">
                  <c:v>43333</c:v>
                </c:pt>
                <c:pt idx="637">
                  <c:v>43340</c:v>
                </c:pt>
                <c:pt idx="638">
                  <c:v>43347</c:v>
                </c:pt>
                <c:pt idx="639">
                  <c:v>43354</c:v>
                </c:pt>
                <c:pt idx="640">
                  <c:v>43361</c:v>
                </c:pt>
                <c:pt idx="641">
                  <c:v>43368</c:v>
                </c:pt>
                <c:pt idx="642">
                  <c:v>43375</c:v>
                </c:pt>
                <c:pt idx="643">
                  <c:v>43382</c:v>
                </c:pt>
                <c:pt idx="644">
                  <c:v>43389</c:v>
                </c:pt>
                <c:pt idx="645">
                  <c:v>43396</c:v>
                </c:pt>
                <c:pt idx="646">
                  <c:v>43403</c:v>
                </c:pt>
                <c:pt idx="647">
                  <c:v>43410</c:v>
                </c:pt>
                <c:pt idx="648">
                  <c:v>43417</c:v>
                </c:pt>
                <c:pt idx="649">
                  <c:v>43424</c:v>
                </c:pt>
                <c:pt idx="650">
                  <c:v>43431</c:v>
                </c:pt>
                <c:pt idx="651">
                  <c:v>43438</c:v>
                </c:pt>
                <c:pt idx="652">
                  <c:v>43445</c:v>
                </c:pt>
                <c:pt idx="653">
                  <c:v>43452</c:v>
                </c:pt>
                <c:pt idx="654">
                  <c:v>43458</c:v>
                </c:pt>
                <c:pt idx="655">
                  <c:v>43465</c:v>
                </c:pt>
                <c:pt idx="656">
                  <c:v>43473</c:v>
                </c:pt>
                <c:pt idx="657">
                  <c:v>43480</c:v>
                </c:pt>
                <c:pt idx="658">
                  <c:v>43487</c:v>
                </c:pt>
                <c:pt idx="659">
                  <c:v>43494</c:v>
                </c:pt>
                <c:pt idx="660">
                  <c:v>43501</c:v>
                </c:pt>
                <c:pt idx="661">
                  <c:v>43508</c:v>
                </c:pt>
                <c:pt idx="662">
                  <c:v>43515</c:v>
                </c:pt>
                <c:pt idx="663">
                  <c:v>43522</c:v>
                </c:pt>
                <c:pt idx="664">
                  <c:v>43529</c:v>
                </c:pt>
                <c:pt idx="665">
                  <c:v>43536</c:v>
                </c:pt>
                <c:pt idx="666">
                  <c:v>43543</c:v>
                </c:pt>
                <c:pt idx="667">
                  <c:v>43550</c:v>
                </c:pt>
                <c:pt idx="668">
                  <c:v>43557</c:v>
                </c:pt>
                <c:pt idx="669">
                  <c:v>43564</c:v>
                </c:pt>
                <c:pt idx="670">
                  <c:v>43571</c:v>
                </c:pt>
                <c:pt idx="671">
                  <c:v>43578</c:v>
                </c:pt>
                <c:pt idx="672">
                  <c:v>43585</c:v>
                </c:pt>
                <c:pt idx="673">
                  <c:v>43592</c:v>
                </c:pt>
                <c:pt idx="674">
                  <c:v>43599</c:v>
                </c:pt>
                <c:pt idx="675">
                  <c:v>43606</c:v>
                </c:pt>
                <c:pt idx="676">
                  <c:v>43613</c:v>
                </c:pt>
                <c:pt idx="677">
                  <c:v>43620</c:v>
                </c:pt>
                <c:pt idx="678">
                  <c:v>43627</c:v>
                </c:pt>
                <c:pt idx="679">
                  <c:v>43634</c:v>
                </c:pt>
                <c:pt idx="680">
                  <c:v>43641</c:v>
                </c:pt>
                <c:pt idx="681">
                  <c:v>43648</c:v>
                </c:pt>
                <c:pt idx="682">
                  <c:v>43655</c:v>
                </c:pt>
                <c:pt idx="683">
                  <c:v>43662</c:v>
                </c:pt>
                <c:pt idx="684">
                  <c:v>43669</c:v>
                </c:pt>
                <c:pt idx="685">
                  <c:v>43676</c:v>
                </c:pt>
                <c:pt idx="686">
                  <c:v>43683</c:v>
                </c:pt>
                <c:pt idx="687">
                  <c:v>43690</c:v>
                </c:pt>
                <c:pt idx="688">
                  <c:v>43697</c:v>
                </c:pt>
                <c:pt idx="689">
                  <c:v>43704</c:v>
                </c:pt>
                <c:pt idx="690">
                  <c:v>43711</c:v>
                </c:pt>
                <c:pt idx="691">
                  <c:v>43718</c:v>
                </c:pt>
                <c:pt idx="692">
                  <c:v>43725</c:v>
                </c:pt>
                <c:pt idx="693">
                  <c:v>43732</c:v>
                </c:pt>
                <c:pt idx="694">
                  <c:v>43739</c:v>
                </c:pt>
                <c:pt idx="695">
                  <c:v>43746</c:v>
                </c:pt>
                <c:pt idx="696">
                  <c:v>43753</c:v>
                </c:pt>
                <c:pt idx="697">
                  <c:v>43760</c:v>
                </c:pt>
                <c:pt idx="698">
                  <c:v>43767</c:v>
                </c:pt>
                <c:pt idx="699">
                  <c:v>43774</c:v>
                </c:pt>
                <c:pt idx="700">
                  <c:v>43781</c:v>
                </c:pt>
                <c:pt idx="701">
                  <c:v>43788</c:v>
                </c:pt>
                <c:pt idx="702">
                  <c:v>43795</c:v>
                </c:pt>
                <c:pt idx="703">
                  <c:v>43802</c:v>
                </c:pt>
                <c:pt idx="704">
                  <c:v>43809</c:v>
                </c:pt>
                <c:pt idx="705">
                  <c:v>43816</c:v>
                </c:pt>
                <c:pt idx="706">
                  <c:v>43823</c:v>
                </c:pt>
                <c:pt idx="707">
                  <c:v>43830</c:v>
                </c:pt>
                <c:pt idx="708">
                  <c:v>43837</c:v>
                </c:pt>
                <c:pt idx="709">
                  <c:v>43844</c:v>
                </c:pt>
                <c:pt idx="710">
                  <c:v>43851</c:v>
                </c:pt>
                <c:pt idx="711">
                  <c:v>43858</c:v>
                </c:pt>
                <c:pt idx="712">
                  <c:v>43865</c:v>
                </c:pt>
                <c:pt idx="713">
                  <c:v>43872</c:v>
                </c:pt>
                <c:pt idx="714">
                  <c:v>43879</c:v>
                </c:pt>
                <c:pt idx="715">
                  <c:v>43886</c:v>
                </c:pt>
                <c:pt idx="716">
                  <c:v>43893</c:v>
                </c:pt>
                <c:pt idx="717">
                  <c:v>43900</c:v>
                </c:pt>
                <c:pt idx="718">
                  <c:v>43907</c:v>
                </c:pt>
                <c:pt idx="719">
                  <c:v>43914</c:v>
                </c:pt>
                <c:pt idx="720">
                  <c:v>43921</c:v>
                </c:pt>
                <c:pt idx="721">
                  <c:v>43928</c:v>
                </c:pt>
                <c:pt idx="722">
                  <c:v>43935</c:v>
                </c:pt>
                <c:pt idx="723">
                  <c:v>43942</c:v>
                </c:pt>
                <c:pt idx="724">
                  <c:v>43949</c:v>
                </c:pt>
                <c:pt idx="725">
                  <c:v>43956</c:v>
                </c:pt>
                <c:pt idx="726">
                  <c:v>43963</c:v>
                </c:pt>
                <c:pt idx="727">
                  <c:v>43970</c:v>
                </c:pt>
                <c:pt idx="728">
                  <c:v>43977</c:v>
                </c:pt>
                <c:pt idx="729">
                  <c:v>43984</c:v>
                </c:pt>
                <c:pt idx="730">
                  <c:v>43991</c:v>
                </c:pt>
                <c:pt idx="731">
                  <c:v>43998</c:v>
                </c:pt>
                <c:pt idx="732">
                  <c:v>44005</c:v>
                </c:pt>
                <c:pt idx="733">
                  <c:v>44012</c:v>
                </c:pt>
                <c:pt idx="734">
                  <c:v>44019</c:v>
                </c:pt>
                <c:pt idx="735">
                  <c:v>44026</c:v>
                </c:pt>
                <c:pt idx="736">
                  <c:v>44033</c:v>
                </c:pt>
                <c:pt idx="737">
                  <c:v>44040</c:v>
                </c:pt>
                <c:pt idx="738">
                  <c:v>44047</c:v>
                </c:pt>
                <c:pt idx="739">
                  <c:v>44054</c:v>
                </c:pt>
                <c:pt idx="740">
                  <c:v>44061</c:v>
                </c:pt>
                <c:pt idx="741">
                  <c:v>44068</c:v>
                </c:pt>
                <c:pt idx="742">
                  <c:v>44075</c:v>
                </c:pt>
                <c:pt idx="743">
                  <c:v>44082</c:v>
                </c:pt>
                <c:pt idx="744">
                  <c:v>44089</c:v>
                </c:pt>
                <c:pt idx="745">
                  <c:v>44096</c:v>
                </c:pt>
                <c:pt idx="746">
                  <c:v>44103</c:v>
                </c:pt>
                <c:pt idx="747">
                  <c:v>44110</c:v>
                </c:pt>
                <c:pt idx="748">
                  <c:v>44117</c:v>
                </c:pt>
                <c:pt idx="749">
                  <c:v>44124</c:v>
                </c:pt>
                <c:pt idx="750">
                  <c:v>44131</c:v>
                </c:pt>
                <c:pt idx="751">
                  <c:v>44138</c:v>
                </c:pt>
                <c:pt idx="752">
                  <c:v>44145</c:v>
                </c:pt>
                <c:pt idx="753">
                  <c:v>44152</c:v>
                </c:pt>
                <c:pt idx="754">
                  <c:v>44159</c:v>
                </c:pt>
                <c:pt idx="755">
                  <c:v>44166</c:v>
                </c:pt>
                <c:pt idx="756">
                  <c:v>44173</c:v>
                </c:pt>
                <c:pt idx="757">
                  <c:v>44180</c:v>
                </c:pt>
                <c:pt idx="758">
                  <c:v>44186</c:v>
                </c:pt>
                <c:pt idx="759">
                  <c:v>44194</c:v>
                </c:pt>
                <c:pt idx="760">
                  <c:v>44201</c:v>
                </c:pt>
                <c:pt idx="761">
                  <c:v>44208</c:v>
                </c:pt>
                <c:pt idx="762">
                  <c:v>44215</c:v>
                </c:pt>
                <c:pt idx="763">
                  <c:v>44222</c:v>
                </c:pt>
                <c:pt idx="764">
                  <c:v>44229</c:v>
                </c:pt>
                <c:pt idx="765">
                  <c:v>44236</c:v>
                </c:pt>
                <c:pt idx="766">
                  <c:v>44243</c:v>
                </c:pt>
                <c:pt idx="767">
                  <c:v>44250</c:v>
                </c:pt>
                <c:pt idx="768">
                  <c:v>44257</c:v>
                </c:pt>
                <c:pt idx="769">
                  <c:v>44264</c:v>
                </c:pt>
                <c:pt idx="770">
                  <c:v>44271</c:v>
                </c:pt>
                <c:pt idx="771">
                  <c:v>44278</c:v>
                </c:pt>
                <c:pt idx="772">
                  <c:v>44285</c:v>
                </c:pt>
                <c:pt idx="773">
                  <c:v>44292</c:v>
                </c:pt>
                <c:pt idx="774">
                  <c:v>44299</c:v>
                </c:pt>
                <c:pt idx="775">
                  <c:v>44306</c:v>
                </c:pt>
                <c:pt idx="776">
                  <c:v>44313</c:v>
                </c:pt>
                <c:pt idx="777">
                  <c:v>44320</c:v>
                </c:pt>
                <c:pt idx="778">
                  <c:v>44327</c:v>
                </c:pt>
                <c:pt idx="779">
                  <c:v>44334</c:v>
                </c:pt>
                <c:pt idx="780">
                  <c:v>44341</c:v>
                </c:pt>
                <c:pt idx="781">
                  <c:v>44348</c:v>
                </c:pt>
                <c:pt idx="782">
                  <c:v>44355</c:v>
                </c:pt>
                <c:pt idx="783">
                  <c:v>44362</c:v>
                </c:pt>
                <c:pt idx="784">
                  <c:v>44369</c:v>
                </c:pt>
                <c:pt idx="785">
                  <c:v>44376</c:v>
                </c:pt>
                <c:pt idx="786">
                  <c:v>44383</c:v>
                </c:pt>
                <c:pt idx="787">
                  <c:v>44390</c:v>
                </c:pt>
                <c:pt idx="788">
                  <c:v>44397</c:v>
                </c:pt>
                <c:pt idx="789">
                  <c:v>44404</c:v>
                </c:pt>
                <c:pt idx="790">
                  <c:v>44411</c:v>
                </c:pt>
                <c:pt idx="791">
                  <c:v>44418</c:v>
                </c:pt>
                <c:pt idx="792">
                  <c:v>44425</c:v>
                </c:pt>
                <c:pt idx="793">
                  <c:v>44432</c:v>
                </c:pt>
                <c:pt idx="794">
                  <c:v>44439</c:v>
                </c:pt>
                <c:pt idx="795">
                  <c:v>44446</c:v>
                </c:pt>
                <c:pt idx="796">
                  <c:v>44453</c:v>
                </c:pt>
                <c:pt idx="797">
                  <c:v>44460</c:v>
                </c:pt>
                <c:pt idx="798">
                  <c:v>44467</c:v>
                </c:pt>
                <c:pt idx="799">
                  <c:v>44474</c:v>
                </c:pt>
                <c:pt idx="800">
                  <c:v>44481</c:v>
                </c:pt>
                <c:pt idx="801">
                  <c:v>44488</c:v>
                </c:pt>
                <c:pt idx="802">
                  <c:v>44495</c:v>
                </c:pt>
                <c:pt idx="803">
                  <c:v>44502</c:v>
                </c:pt>
                <c:pt idx="804">
                  <c:v>44509</c:v>
                </c:pt>
                <c:pt idx="805">
                  <c:v>44516</c:v>
                </c:pt>
                <c:pt idx="806">
                  <c:v>44523</c:v>
                </c:pt>
                <c:pt idx="807">
                  <c:v>44530</c:v>
                </c:pt>
                <c:pt idx="808">
                  <c:v>44537</c:v>
                </c:pt>
                <c:pt idx="809">
                  <c:v>44544</c:v>
                </c:pt>
                <c:pt idx="810">
                  <c:v>44551</c:v>
                </c:pt>
                <c:pt idx="811">
                  <c:v>44558</c:v>
                </c:pt>
                <c:pt idx="812">
                  <c:v>44565</c:v>
                </c:pt>
                <c:pt idx="813">
                  <c:v>44572</c:v>
                </c:pt>
                <c:pt idx="814">
                  <c:v>44579</c:v>
                </c:pt>
                <c:pt idx="815">
                  <c:v>44586</c:v>
                </c:pt>
                <c:pt idx="816">
                  <c:v>44593</c:v>
                </c:pt>
                <c:pt idx="817">
                  <c:v>44600</c:v>
                </c:pt>
                <c:pt idx="818">
                  <c:v>44607</c:v>
                </c:pt>
                <c:pt idx="819">
                  <c:v>44614</c:v>
                </c:pt>
                <c:pt idx="820">
                  <c:v>44621</c:v>
                </c:pt>
                <c:pt idx="821">
                  <c:v>44628</c:v>
                </c:pt>
                <c:pt idx="822">
                  <c:v>44635</c:v>
                </c:pt>
                <c:pt idx="823">
                  <c:v>44642</c:v>
                </c:pt>
                <c:pt idx="824">
                  <c:v>44649</c:v>
                </c:pt>
                <c:pt idx="825">
                  <c:v>44656</c:v>
                </c:pt>
                <c:pt idx="826">
                  <c:v>44663</c:v>
                </c:pt>
                <c:pt idx="827">
                  <c:v>44670</c:v>
                </c:pt>
                <c:pt idx="828">
                  <c:v>44677</c:v>
                </c:pt>
                <c:pt idx="829">
                  <c:v>44684</c:v>
                </c:pt>
                <c:pt idx="830">
                  <c:v>44691</c:v>
                </c:pt>
                <c:pt idx="831">
                  <c:v>44698</c:v>
                </c:pt>
                <c:pt idx="832">
                  <c:v>44705</c:v>
                </c:pt>
                <c:pt idx="833">
                  <c:v>44712</c:v>
                </c:pt>
                <c:pt idx="834">
                  <c:v>44719</c:v>
                </c:pt>
                <c:pt idx="835">
                  <c:v>44726</c:v>
                </c:pt>
                <c:pt idx="836">
                  <c:v>44733</c:v>
                </c:pt>
                <c:pt idx="837">
                  <c:v>44740</c:v>
                </c:pt>
                <c:pt idx="838">
                  <c:v>44747</c:v>
                </c:pt>
                <c:pt idx="839">
                  <c:v>44754</c:v>
                </c:pt>
                <c:pt idx="840">
                  <c:v>44761</c:v>
                </c:pt>
                <c:pt idx="841">
                  <c:v>44768</c:v>
                </c:pt>
                <c:pt idx="842">
                  <c:v>44775</c:v>
                </c:pt>
                <c:pt idx="843">
                  <c:v>44782</c:v>
                </c:pt>
                <c:pt idx="844">
                  <c:v>44789</c:v>
                </c:pt>
                <c:pt idx="845">
                  <c:v>44796</c:v>
                </c:pt>
                <c:pt idx="846">
                  <c:v>44803</c:v>
                </c:pt>
                <c:pt idx="847">
                  <c:v>44810</c:v>
                </c:pt>
                <c:pt idx="848">
                  <c:v>44817</c:v>
                </c:pt>
                <c:pt idx="849">
                  <c:v>44824</c:v>
                </c:pt>
                <c:pt idx="850">
                  <c:v>44831</c:v>
                </c:pt>
                <c:pt idx="851">
                  <c:v>44838</c:v>
                </c:pt>
                <c:pt idx="852">
                  <c:v>44845</c:v>
                </c:pt>
                <c:pt idx="853">
                  <c:v>44852</c:v>
                </c:pt>
                <c:pt idx="854">
                  <c:v>44859</c:v>
                </c:pt>
                <c:pt idx="855">
                  <c:v>44866</c:v>
                </c:pt>
                <c:pt idx="856">
                  <c:v>44873</c:v>
                </c:pt>
                <c:pt idx="857">
                  <c:v>44880</c:v>
                </c:pt>
                <c:pt idx="858">
                  <c:v>44887</c:v>
                </c:pt>
                <c:pt idx="859">
                  <c:v>44894</c:v>
                </c:pt>
                <c:pt idx="860">
                  <c:v>44901</c:v>
                </c:pt>
                <c:pt idx="861">
                  <c:v>44908</c:v>
                </c:pt>
                <c:pt idx="862">
                  <c:v>44915</c:v>
                </c:pt>
                <c:pt idx="863">
                  <c:v>44922</c:v>
                </c:pt>
                <c:pt idx="864">
                  <c:v>44929</c:v>
                </c:pt>
                <c:pt idx="865">
                  <c:v>44936</c:v>
                </c:pt>
                <c:pt idx="866">
                  <c:v>44943</c:v>
                </c:pt>
                <c:pt idx="867">
                  <c:v>44950</c:v>
                </c:pt>
                <c:pt idx="868">
                  <c:v>44957</c:v>
                </c:pt>
                <c:pt idx="869">
                  <c:v>44964</c:v>
                </c:pt>
                <c:pt idx="870">
                  <c:v>44971</c:v>
                </c:pt>
                <c:pt idx="871">
                  <c:v>44978</c:v>
                </c:pt>
                <c:pt idx="872">
                  <c:v>44985</c:v>
                </c:pt>
                <c:pt idx="873">
                  <c:v>44992</c:v>
                </c:pt>
                <c:pt idx="874">
                  <c:v>44999</c:v>
                </c:pt>
                <c:pt idx="875">
                  <c:v>45006</c:v>
                </c:pt>
                <c:pt idx="876">
                  <c:v>45013</c:v>
                </c:pt>
                <c:pt idx="877">
                  <c:v>45020</c:v>
                </c:pt>
                <c:pt idx="878">
                  <c:v>45027</c:v>
                </c:pt>
                <c:pt idx="879">
                  <c:v>45034</c:v>
                </c:pt>
                <c:pt idx="880">
                  <c:v>45041</c:v>
                </c:pt>
                <c:pt idx="881">
                  <c:v>45048</c:v>
                </c:pt>
                <c:pt idx="882">
                  <c:v>45055</c:v>
                </c:pt>
                <c:pt idx="883">
                  <c:v>45062</c:v>
                </c:pt>
                <c:pt idx="884">
                  <c:v>45069</c:v>
                </c:pt>
                <c:pt idx="885">
                  <c:v>45076</c:v>
                </c:pt>
                <c:pt idx="886">
                  <c:v>45083</c:v>
                </c:pt>
                <c:pt idx="887">
                  <c:v>45090</c:v>
                </c:pt>
                <c:pt idx="888">
                  <c:v>45097</c:v>
                </c:pt>
                <c:pt idx="889">
                  <c:v>45104</c:v>
                </c:pt>
                <c:pt idx="890">
                  <c:v>45111</c:v>
                </c:pt>
                <c:pt idx="891">
                  <c:v>45118</c:v>
                </c:pt>
                <c:pt idx="892">
                  <c:v>45125</c:v>
                </c:pt>
                <c:pt idx="893">
                  <c:v>45132</c:v>
                </c:pt>
                <c:pt idx="894">
                  <c:v>45139</c:v>
                </c:pt>
                <c:pt idx="895">
                  <c:v>45146</c:v>
                </c:pt>
                <c:pt idx="896">
                  <c:v>45153</c:v>
                </c:pt>
                <c:pt idx="897">
                  <c:v>45160</c:v>
                </c:pt>
                <c:pt idx="898">
                  <c:v>45167</c:v>
                </c:pt>
                <c:pt idx="899">
                  <c:v>45174</c:v>
                </c:pt>
                <c:pt idx="900">
                  <c:v>45181</c:v>
                </c:pt>
                <c:pt idx="901">
                  <c:v>45188</c:v>
                </c:pt>
                <c:pt idx="902">
                  <c:v>45195</c:v>
                </c:pt>
                <c:pt idx="903">
                  <c:v>45202</c:v>
                </c:pt>
                <c:pt idx="904">
                  <c:v>45209</c:v>
                </c:pt>
                <c:pt idx="905">
                  <c:v>45216</c:v>
                </c:pt>
                <c:pt idx="906">
                  <c:v>45223</c:v>
                </c:pt>
                <c:pt idx="907">
                  <c:v>45230</c:v>
                </c:pt>
                <c:pt idx="908">
                  <c:v>45237</c:v>
                </c:pt>
                <c:pt idx="909">
                  <c:v>45244</c:v>
                </c:pt>
                <c:pt idx="910">
                  <c:v>45251</c:v>
                </c:pt>
                <c:pt idx="911">
                  <c:v>45258</c:v>
                </c:pt>
                <c:pt idx="912">
                  <c:v>45265</c:v>
                </c:pt>
                <c:pt idx="913">
                  <c:v>45272</c:v>
                </c:pt>
                <c:pt idx="914">
                  <c:v>45279</c:v>
                </c:pt>
                <c:pt idx="915">
                  <c:v>45286</c:v>
                </c:pt>
                <c:pt idx="916">
                  <c:v>45293</c:v>
                </c:pt>
                <c:pt idx="917">
                  <c:v>45300</c:v>
                </c:pt>
                <c:pt idx="918">
                  <c:v>45307</c:v>
                </c:pt>
                <c:pt idx="919">
                  <c:v>45314</c:v>
                </c:pt>
                <c:pt idx="920">
                  <c:v>45321</c:v>
                </c:pt>
                <c:pt idx="921">
                  <c:v>45328</c:v>
                </c:pt>
                <c:pt idx="922">
                  <c:v>45335</c:v>
                </c:pt>
                <c:pt idx="923">
                  <c:v>45342</c:v>
                </c:pt>
                <c:pt idx="924">
                  <c:v>45349</c:v>
                </c:pt>
                <c:pt idx="925">
                  <c:v>45356</c:v>
                </c:pt>
                <c:pt idx="926">
                  <c:v>45363</c:v>
                </c:pt>
                <c:pt idx="927">
                  <c:v>45370</c:v>
                </c:pt>
                <c:pt idx="928">
                  <c:v>45377</c:v>
                </c:pt>
                <c:pt idx="929">
                  <c:v>45384</c:v>
                </c:pt>
                <c:pt idx="930">
                  <c:v>45391</c:v>
                </c:pt>
                <c:pt idx="931">
                  <c:v>45398</c:v>
                </c:pt>
                <c:pt idx="932">
                  <c:v>45405</c:v>
                </c:pt>
                <c:pt idx="933">
                  <c:v>45412</c:v>
                </c:pt>
                <c:pt idx="934">
                  <c:v>45419</c:v>
                </c:pt>
                <c:pt idx="935">
                  <c:v>45426</c:v>
                </c:pt>
                <c:pt idx="936">
                  <c:v>45433</c:v>
                </c:pt>
                <c:pt idx="937">
                  <c:v>45440</c:v>
                </c:pt>
                <c:pt idx="938">
                  <c:v>45447</c:v>
                </c:pt>
                <c:pt idx="939">
                  <c:v>45454</c:v>
                </c:pt>
                <c:pt idx="940">
                  <c:v>45461</c:v>
                </c:pt>
                <c:pt idx="941">
                  <c:v>45468</c:v>
                </c:pt>
                <c:pt idx="942">
                  <c:v>45475</c:v>
                </c:pt>
                <c:pt idx="943">
                  <c:v>45482</c:v>
                </c:pt>
                <c:pt idx="944">
                  <c:v>45489</c:v>
                </c:pt>
                <c:pt idx="945">
                  <c:v>45496</c:v>
                </c:pt>
                <c:pt idx="946">
                  <c:v>45503</c:v>
                </c:pt>
                <c:pt idx="947">
                  <c:v>45510</c:v>
                </c:pt>
                <c:pt idx="948">
                  <c:v>45517</c:v>
                </c:pt>
                <c:pt idx="949">
                  <c:v>45524</c:v>
                </c:pt>
                <c:pt idx="950">
                  <c:v>45531</c:v>
                </c:pt>
                <c:pt idx="951">
                  <c:v>45538</c:v>
                </c:pt>
                <c:pt idx="952">
                  <c:v>45545</c:v>
                </c:pt>
                <c:pt idx="953">
                  <c:v>45552</c:v>
                </c:pt>
                <c:pt idx="954">
                  <c:v>45559</c:v>
                </c:pt>
                <c:pt idx="955">
                  <c:v>45566</c:v>
                </c:pt>
                <c:pt idx="956">
                  <c:v>45573</c:v>
                </c:pt>
                <c:pt idx="957">
                  <c:v>45580</c:v>
                </c:pt>
                <c:pt idx="958">
                  <c:v>45587</c:v>
                </c:pt>
                <c:pt idx="959">
                  <c:v>45594</c:v>
                </c:pt>
                <c:pt idx="960">
                  <c:v>45601</c:v>
                </c:pt>
                <c:pt idx="961">
                  <c:v>45608</c:v>
                </c:pt>
                <c:pt idx="962">
                  <c:v>45615</c:v>
                </c:pt>
                <c:pt idx="963">
                  <c:v>45622</c:v>
                </c:pt>
                <c:pt idx="964">
                  <c:v>45629</c:v>
                </c:pt>
                <c:pt idx="965">
                  <c:v>45636</c:v>
                </c:pt>
                <c:pt idx="966">
                  <c:v>45643</c:v>
                </c:pt>
                <c:pt idx="967">
                  <c:v>45650</c:v>
                </c:pt>
                <c:pt idx="968">
                  <c:v>45657</c:v>
                </c:pt>
                <c:pt idx="969">
                  <c:v>45664</c:v>
                </c:pt>
                <c:pt idx="970">
                  <c:v>45671</c:v>
                </c:pt>
                <c:pt idx="971">
                  <c:v>45678</c:v>
                </c:pt>
                <c:pt idx="972">
                  <c:v>45685</c:v>
                </c:pt>
                <c:pt idx="973">
                  <c:v>45692</c:v>
                </c:pt>
                <c:pt idx="974">
                  <c:v>45699</c:v>
                </c:pt>
                <c:pt idx="975">
                  <c:v>45706</c:v>
                </c:pt>
                <c:pt idx="976">
                  <c:v>45713</c:v>
                </c:pt>
                <c:pt idx="977">
                  <c:v>45720</c:v>
                </c:pt>
                <c:pt idx="978">
                  <c:v>45727</c:v>
                </c:pt>
                <c:pt idx="979">
                  <c:v>45734</c:v>
                </c:pt>
                <c:pt idx="980">
                  <c:v>45741</c:v>
                </c:pt>
                <c:pt idx="981">
                  <c:v>45748</c:v>
                </c:pt>
                <c:pt idx="982">
                  <c:v>45755</c:v>
                </c:pt>
                <c:pt idx="983">
                  <c:v>45762</c:v>
                </c:pt>
                <c:pt idx="984">
                  <c:v>45769</c:v>
                </c:pt>
              </c:numCache>
            </c:numRef>
          </c:cat>
          <c:val>
            <c:numRef>
              <c:f>Palladium!$E$3:$E$987</c:f>
              <c:numCache>
                <c:formatCode>0.00%</c:formatCode>
                <c:ptCount val="985"/>
                <c:pt idx="0">
                  <c:v>0.25698362939742248</c:v>
                </c:pt>
                <c:pt idx="1">
                  <c:v>0.26262700095022296</c:v>
                </c:pt>
                <c:pt idx="2">
                  <c:v>0.25553274013232946</c:v>
                </c:pt>
                <c:pt idx="3">
                  <c:v>0.27519928480965505</c:v>
                </c:pt>
                <c:pt idx="4">
                  <c:v>0.30061173083843107</c:v>
                </c:pt>
                <c:pt idx="5">
                  <c:v>0.32217662043589018</c:v>
                </c:pt>
                <c:pt idx="6">
                  <c:v>0.31503267973856208</c:v>
                </c:pt>
                <c:pt idx="7">
                  <c:v>0.28056230220063294</c:v>
                </c:pt>
                <c:pt idx="8">
                  <c:v>0.22860833064255731</c:v>
                </c:pt>
                <c:pt idx="9">
                  <c:v>0.26411587018821159</c:v>
                </c:pt>
                <c:pt idx="10">
                  <c:v>0.29256539697108763</c:v>
                </c:pt>
                <c:pt idx="11">
                  <c:v>0.26305691750159882</c:v>
                </c:pt>
                <c:pt idx="12">
                  <c:v>0.31125480601188393</c:v>
                </c:pt>
                <c:pt idx="13">
                  <c:v>0.25076159805030901</c:v>
                </c:pt>
                <c:pt idx="14">
                  <c:v>0.19088977178231545</c:v>
                </c:pt>
                <c:pt idx="15">
                  <c:v>0.20543917677324514</c:v>
                </c:pt>
                <c:pt idx="16">
                  <c:v>0.20953808180535965</c:v>
                </c:pt>
                <c:pt idx="17">
                  <c:v>0.18328910196044859</c:v>
                </c:pt>
                <c:pt idx="18">
                  <c:v>0.21134110280048704</c:v>
                </c:pt>
                <c:pt idx="19">
                  <c:v>0.12208583903122168</c:v>
                </c:pt>
                <c:pt idx="20">
                  <c:v>0.24096954434563628</c:v>
                </c:pt>
                <c:pt idx="21">
                  <c:v>0.27061636966751523</c:v>
                </c:pt>
                <c:pt idx="22">
                  <c:v>0.24738999303998144</c:v>
                </c:pt>
                <c:pt idx="23">
                  <c:v>0.1999683343888537</c:v>
                </c:pt>
                <c:pt idx="24">
                  <c:v>0.16582652529115244</c:v>
                </c:pt>
                <c:pt idx="25">
                  <c:v>0.16210831371128417</c:v>
                </c:pt>
                <c:pt idx="26">
                  <c:v>0.15710968202929618</c:v>
                </c:pt>
                <c:pt idx="27">
                  <c:v>0.13437639696021458</c:v>
                </c:pt>
                <c:pt idx="28">
                  <c:v>0.13739851747264384</c:v>
                </c:pt>
                <c:pt idx="29">
                  <c:v>0.21454370334697809</c:v>
                </c:pt>
                <c:pt idx="30">
                  <c:v>0.24718402858696498</c:v>
                </c:pt>
                <c:pt idx="31">
                  <c:v>0.24450634478489633</c:v>
                </c:pt>
                <c:pt idx="32">
                  <c:v>0.31107120657503973</c:v>
                </c:pt>
                <c:pt idx="33">
                  <c:v>0.31761389120266548</c:v>
                </c:pt>
                <c:pt idx="34">
                  <c:v>0.31135811933052254</c:v>
                </c:pt>
                <c:pt idx="35">
                  <c:v>0.2664751192077271</c:v>
                </c:pt>
                <c:pt idx="36">
                  <c:v>0.23484459285897766</c:v>
                </c:pt>
                <c:pt idx="37">
                  <c:v>0.23391374538745388</c:v>
                </c:pt>
                <c:pt idx="38">
                  <c:v>0.25448373046374584</c:v>
                </c:pt>
                <c:pt idx="39">
                  <c:v>0.27867371952006192</c:v>
                </c:pt>
                <c:pt idx="40">
                  <c:v>0.26879895561357703</c:v>
                </c:pt>
                <c:pt idx="41">
                  <c:v>0.26197919989791363</c:v>
                </c:pt>
                <c:pt idx="42">
                  <c:v>0.27580932959469795</c:v>
                </c:pt>
                <c:pt idx="43">
                  <c:v>0.29913692844463485</c:v>
                </c:pt>
                <c:pt idx="44">
                  <c:v>0.34851779180145304</c:v>
                </c:pt>
                <c:pt idx="45">
                  <c:v>0.37402545143604449</c:v>
                </c:pt>
                <c:pt idx="46">
                  <c:v>0.41313106192489429</c:v>
                </c:pt>
                <c:pt idx="47">
                  <c:v>0.41304667942865558</c:v>
                </c:pt>
                <c:pt idx="48">
                  <c:v>0.39133917396745932</c:v>
                </c:pt>
                <c:pt idx="49">
                  <c:v>0.39982204543075472</c:v>
                </c:pt>
                <c:pt idx="50">
                  <c:v>0.39509621353196772</c:v>
                </c:pt>
                <c:pt idx="51">
                  <c:v>0.43878058209532222</c:v>
                </c:pt>
                <c:pt idx="52">
                  <c:v>0.44752170568194305</c:v>
                </c:pt>
                <c:pt idx="53">
                  <c:v>0.46195127186862722</c:v>
                </c:pt>
                <c:pt idx="54">
                  <c:v>0.50112854390311035</c:v>
                </c:pt>
                <c:pt idx="55">
                  <c:v>0.48207875092597868</c:v>
                </c:pt>
                <c:pt idx="56">
                  <c:v>0.49787089081928121</c:v>
                </c:pt>
                <c:pt idx="57">
                  <c:v>0.50637553599638907</c:v>
                </c:pt>
                <c:pt idx="58">
                  <c:v>0.49441105135505642</c:v>
                </c:pt>
                <c:pt idx="59">
                  <c:v>0.48493797991730658</c:v>
                </c:pt>
                <c:pt idx="60">
                  <c:v>0.47309725158562366</c:v>
                </c:pt>
                <c:pt idx="61">
                  <c:v>0.42481662591687042</c:v>
                </c:pt>
                <c:pt idx="62">
                  <c:v>0.35978955705153587</c:v>
                </c:pt>
                <c:pt idx="63">
                  <c:v>0.33239800213255516</c:v>
                </c:pt>
                <c:pt idx="64">
                  <c:v>0.35927563442553451</c:v>
                </c:pt>
                <c:pt idx="65">
                  <c:v>0.33134530250860794</c:v>
                </c:pt>
                <c:pt idx="66">
                  <c:v>0.27900360371751914</c:v>
                </c:pt>
                <c:pt idx="67">
                  <c:v>0.27552376732704603</c:v>
                </c:pt>
                <c:pt idx="68">
                  <c:v>0.29204816254860155</c:v>
                </c:pt>
                <c:pt idx="69">
                  <c:v>0.35663293810913155</c:v>
                </c:pt>
                <c:pt idx="70">
                  <c:v>0.39341943419434194</c:v>
                </c:pt>
                <c:pt idx="71">
                  <c:v>0.41055402656455664</c:v>
                </c:pt>
                <c:pt idx="72">
                  <c:v>0.37880167546894922</c:v>
                </c:pt>
                <c:pt idx="73">
                  <c:v>0.37857385015255962</c:v>
                </c:pt>
                <c:pt idx="74">
                  <c:v>0.40704664366024712</c:v>
                </c:pt>
                <c:pt idx="75">
                  <c:v>0.40682747107247713</c:v>
                </c:pt>
                <c:pt idx="76">
                  <c:v>0.3532758414181339</c:v>
                </c:pt>
                <c:pt idx="77">
                  <c:v>0.38256215703543123</c:v>
                </c:pt>
                <c:pt idx="78">
                  <c:v>0.38787329053865477</c:v>
                </c:pt>
                <c:pt idx="79">
                  <c:v>0.41030942043966645</c:v>
                </c:pt>
                <c:pt idx="80">
                  <c:v>0.3876382306477093</c:v>
                </c:pt>
                <c:pt idx="81">
                  <c:v>0.43528601827512831</c:v>
                </c:pt>
                <c:pt idx="82">
                  <c:v>0.46712137110877927</c:v>
                </c:pt>
                <c:pt idx="83">
                  <c:v>0.4637616718541574</c:v>
                </c:pt>
                <c:pt idx="84">
                  <c:v>0.48782781896647115</c:v>
                </c:pt>
                <c:pt idx="85">
                  <c:v>0.50217643644805576</c:v>
                </c:pt>
                <c:pt idx="86">
                  <c:v>0.44281496062992126</c:v>
                </c:pt>
                <c:pt idx="87">
                  <c:v>0.40382341348048878</c:v>
                </c:pt>
                <c:pt idx="88">
                  <c:v>0.38433542000291165</c:v>
                </c:pt>
                <c:pt idx="89">
                  <c:v>0.34835807467386415</c:v>
                </c:pt>
                <c:pt idx="90">
                  <c:v>0.32758781328612691</c:v>
                </c:pt>
                <c:pt idx="91">
                  <c:v>0.35115985635251867</c:v>
                </c:pt>
                <c:pt idx="92">
                  <c:v>0.34650771666007124</c:v>
                </c:pt>
                <c:pt idx="93">
                  <c:v>0.37948286110560731</c:v>
                </c:pt>
                <c:pt idx="94">
                  <c:v>0.3492798615705634</c:v>
                </c:pt>
                <c:pt idx="95">
                  <c:v>0.30972345190354666</c:v>
                </c:pt>
                <c:pt idx="96">
                  <c:v>0.31334750050597043</c:v>
                </c:pt>
                <c:pt idx="97">
                  <c:v>0.32378339937011075</c:v>
                </c:pt>
                <c:pt idx="98">
                  <c:v>0.29639361154044308</c:v>
                </c:pt>
                <c:pt idx="99">
                  <c:v>0.31107708014293006</c:v>
                </c:pt>
                <c:pt idx="100">
                  <c:v>0.29973357015985791</c:v>
                </c:pt>
                <c:pt idx="101">
                  <c:v>0.27196921103271327</c:v>
                </c:pt>
                <c:pt idx="102">
                  <c:v>0.2533783783783784</c:v>
                </c:pt>
                <c:pt idx="103">
                  <c:v>0.24894440534834625</c:v>
                </c:pt>
                <c:pt idx="104">
                  <c:v>0.23960722055624153</c:v>
                </c:pt>
                <c:pt idx="105">
                  <c:v>0.29959227087395851</c:v>
                </c:pt>
                <c:pt idx="106">
                  <c:v>0.3054807354491158</c:v>
                </c:pt>
                <c:pt idx="107">
                  <c:v>0.31642708091815441</c:v>
                </c:pt>
                <c:pt idx="108">
                  <c:v>0.32639517345399699</c:v>
                </c:pt>
                <c:pt idx="109">
                  <c:v>0.32101967233854134</c:v>
                </c:pt>
                <c:pt idx="110">
                  <c:v>0.27598870056497177</c:v>
                </c:pt>
                <c:pt idx="111">
                  <c:v>0.22056129552282552</c:v>
                </c:pt>
                <c:pt idx="112">
                  <c:v>0.18311403508771928</c:v>
                </c:pt>
                <c:pt idx="113">
                  <c:v>0.17060254758837842</c:v>
                </c:pt>
                <c:pt idx="114">
                  <c:v>0.16367295222478945</c:v>
                </c:pt>
                <c:pt idx="115">
                  <c:v>0.12824372759856631</c:v>
                </c:pt>
                <c:pt idx="116">
                  <c:v>0.16805483894744602</c:v>
                </c:pt>
                <c:pt idx="117">
                  <c:v>0.1092690278824416</c:v>
                </c:pt>
                <c:pt idx="118">
                  <c:v>0.2504630582424367</c:v>
                </c:pt>
                <c:pt idx="119">
                  <c:v>0.28230112119594236</c:v>
                </c:pt>
                <c:pt idx="120">
                  <c:v>0.30750686399249982</c:v>
                </c:pt>
                <c:pt idx="121">
                  <c:v>0.312747914102038</c:v>
                </c:pt>
                <c:pt idx="122">
                  <c:v>0.37057184556189465</c:v>
                </c:pt>
                <c:pt idx="123">
                  <c:v>0.31830074359680527</c:v>
                </c:pt>
                <c:pt idx="124">
                  <c:v>0.32792894402932471</c:v>
                </c:pt>
                <c:pt idx="125">
                  <c:v>0.32056421677802527</c:v>
                </c:pt>
                <c:pt idx="126">
                  <c:v>0.34824521765326105</c:v>
                </c:pt>
                <c:pt idx="127">
                  <c:v>0.35290153500561589</c:v>
                </c:pt>
                <c:pt idx="128">
                  <c:v>0.35579960884609596</c:v>
                </c:pt>
                <c:pt idx="129">
                  <c:v>0.35431985294117646</c:v>
                </c:pt>
                <c:pt idx="130">
                  <c:v>0.34277244714876354</c:v>
                </c:pt>
                <c:pt idx="131">
                  <c:v>0.35168219870478595</c:v>
                </c:pt>
                <c:pt idx="132">
                  <c:v>0.35072071354622919</c:v>
                </c:pt>
                <c:pt idx="133">
                  <c:v>0.31938520962420536</c:v>
                </c:pt>
                <c:pt idx="134">
                  <c:v>0.33047917009715133</c:v>
                </c:pt>
                <c:pt idx="135">
                  <c:v>0.33172922682066092</c:v>
                </c:pt>
                <c:pt idx="136">
                  <c:v>0.33083070961491889</c:v>
                </c:pt>
                <c:pt idx="137">
                  <c:v>0.3274551297123599</c:v>
                </c:pt>
                <c:pt idx="138">
                  <c:v>0.32810110279320615</c:v>
                </c:pt>
                <c:pt idx="139">
                  <c:v>0.34412225705329152</c:v>
                </c:pt>
                <c:pt idx="140">
                  <c:v>0.32635294117647057</c:v>
                </c:pt>
                <c:pt idx="141">
                  <c:v>0.29092363054778086</c:v>
                </c:pt>
                <c:pt idx="142">
                  <c:v>0.30322862129144851</c:v>
                </c:pt>
                <c:pt idx="143">
                  <c:v>0.30587648574515836</c:v>
                </c:pt>
                <c:pt idx="144">
                  <c:v>0.27731160896130347</c:v>
                </c:pt>
                <c:pt idx="145">
                  <c:v>0.32176656151419558</c:v>
                </c:pt>
                <c:pt idx="146">
                  <c:v>0.35850918475785637</c:v>
                </c:pt>
                <c:pt idx="147">
                  <c:v>0.38184303287533272</c:v>
                </c:pt>
                <c:pt idx="148">
                  <c:v>0.40673487363642524</c:v>
                </c:pt>
                <c:pt idx="149">
                  <c:v>0.3753886547364057</c:v>
                </c:pt>
                <c:pt idx="150">
                  <c:v>0.37697516930022573</c:v>
                </c:pt>
                <c:pt idx="151">
                  <c:v>0.3801422395760703</c:v>
                </c:pt>
                <c:pt idx="152">
                  <c:v>0.40342518671130567</c:v>
                </c:pt>
                <c:pt idx="153">
                  <c:v>0.37985201358563803</c:v>
                </c:pt>
                <c:pt idx="154">
                  <c:v>0.35807347946897189</c:v>
                </c:pt>
                <c:pt idx="155">
                  <c:v>0.40548081096162192</c:v>
                </c:pt>
                <c:pt idx="156">
                  <c:v>0.44234334445680384</c:v>
                </c:pt>
                <c:pt idx="157">
                  <c:v>0.42156088672942604</c:v>
                </c:pt>
                <c:pt idx="158">
                  <c:v>0.43180542563143126</c:v>
                </c:pt>
                <c:pt idx="159">
                  <c:v>0.46412065190951107</c:v>
                </c:pt>
                <c:pt idx="160">
                  <c:v>0.44443783815922466</c:v>
                </c:pt>
                <c:pt idx="161">
                  <c:v>0.4120395990899588</c:v>
                </c:pt>
                <c:pt idx="162">
                  <c:v>0.46283350809740181</c:v>
                </c:pt>
                <c:pt idx="163">
                  <c:v>0.46474271712496595</c:v>
                </c:pt>
                <c:pt idx="164">
                  <c:v>0.4779047426433411</c:v>
                </c:pt>
                <c:pt idx="165">
                  <c:v>0.47556955173940857</c:v>
                </c:pt>
                <c:pt idx="166">
                  <c:v>0.49389941474060112</c:v>
                </c:pt>
                <c:pt idx="167">
                  <c:v>0.51374731132516605</c:v>
                </c:pt>
                <c:pt idx="168">
                  <c:v>0.50750404063726617</c:v>
                </c:pt>
                <c:pt idx="169">
                  <c:v>0.51108528517790097</c:v>
                </c:pt>
                <c:pt idx="170">
                  <c:v>0.52827629853984903</c:v>
                </c:pt>
                <c:pt idx="171">
                  <c:v>0.53677580777360767</c:v>
                </c:pt>
                <c:pt idx="172">
                  <c:v>0.46576092365880362</c:v>
                </c:pt>
                <c:pt idx="173">
                  <c:v>0.48518117137068273</c:v>
                </c:pt>
                <c:pt idx="174">
                  <c:v>0.48667518481336131</c:v>
                </c:pt>
                <c:pt idx="175">
                  <c:v>0.48590821234323728</c:v>
                </c:pt>
                <c:pt idx="176">
                  <c:v>0.48669251784612672</c:v>
                </c:pt>
                <c:pt idx="177">
                  <c:v>0.47706133453156596</c:v>
                </c:pt>
                <c:pt idx="178">
                  <c:v>0.47456346914293329</c:v>
                </c:pt>
                <c:pt idx="179">
                  <c:v>0.47168722818851511</c:v>
                </c:pt>
                <c:pt idx="180">
                  <c:v>0.46783906440914647</c:v>
                </c:pt>
                <c:pt idx="181">
                  <c:v>0.48614154956813199</c:v>
                </c:pt>
                <c:pt idx="182">
                  <c:v>0.49358190709046457</c:v>
                </c:pt>
                <c:pt idx="183">
                  <c:v>0.52086684539767647</c:v>
                </c:pt>
                <c:pt idx="184">
                  <c:v>0.53809672945282094</c:v>
                </c:pt>
                <c:pt idx="185">
                  <c:v>0.5189715203999643</c:v>
                </c:pt>
                <c:pt idx="186">
                  <c:v>0.49433252063817956</c:v>
                </c:pt>
                <c:pt idx="187">
                  <c:v>0.46157784699406923</c:v>
                </c:pt>
                <c:pt idx="188">
                  <c:v>0.4570974120883845</c:v>
                </c:pt>
                <c:pt idx="189">
                  <c:v>0.45606748308640915</c:v>
                </c:pt>
                <c:pt idx="190">
                  <c:v>0.46990097289784571</c:v>
                </c:pt>
                <c:pt idx="191">
                  <c:v>0.47146413215659649</c:v>
                </c:pt>
                <c:pt idx="192">
                  <c:v>0.47538684083636523</c:v>
                </c:pt>
                <c:pt idx="193">
                  <c:v>0.46319109936484931</c:v>
                </c:pt>
                <c:pt idx="194">
                  <c:v>0.46825948048340049</c:v>
                </c:pt>
                <c:pt idx="195">
                  <c:v>0.45893219193512053</c:v>
                </c:pt>
                <c:pt idx="196">
                  <c:v>0.43479003801956512</c:v>
                </c:pt>
                <c:pt idx="197">
                  <c:v>0.42925113777410012</c:v>
                </c:pt>
                <c:pt idx="198">
                  <c:v>0.43705287035421392</c:v>
                </c:pt>
                <c:pt idx="199">
                  <c:v>0.45030114226375911</c:v>
                </c:pt>
                <c:pt idx="200">
                  <c:v>0.46708188772311166</c:v>
                </c:pt>
                <c:pt idx="201">
                  <c:v>0.4859088974031503</c:v>
                </c:pt>
                <c:pt idx="202">
                  <c:v>0.51104547156467117</c:v>
                </c:pt>
                <c:pt idx="203">
                  <c:v>0.5344143231146018</c:v>
                </c:pt>
                <c:pt idx="204">
                  <c:v>0.55011216151257814</c:v>
                </c:pt>
                <c:pt idx="205">
                  <c:v>0.50992725716730847</c:v>
                </c:pt>
                <c:pt idx="206">
                  <c:v>0.49435655253837074</c:v>
                </c:pt>
                <c:pt idx="207">
                  <c:v>0.53387240844342065</c:v>
                </c:pt>
                <c:pt idx="208">
                  <c:v>0.53123669898321113</c:v>
                </c:pt>
                <c:pt idx="209">
                  <c:v>0.53814682226044908</c:v>
                </c:pt>
                <c:pt idx="210">
                  <c:v>0.52886645250114728</c:v>
                </c:pt>
                <c:pt idx="211">
                  <c:v>0.5001710069868569</c:v>
                </c:pt>
                <c:pt idx="212">
                  <c:v>0.48769609350968934</c:v>
                </c:pt>
                <c:pt idx="213">
                  <c:v>0.5312261801920829</c:v>
                </c:pt>
                <c:pt idx="214">
                  <c:v>0.52159244264507421</c:v>
                </c:pt>
                <c:pt idx="215">
                  <c:v>0.54863620612840946</c:v>
                </c:pt>
                <c:pt idx="216">
                  <c:v>0.56543591726271025</c:v>
                </c:pt>
                <c:pt idx="217">
                  <c:v>0.50636288998357959</c:v>
                </c:pt>
                <c:pt idx="218">
                  <c:v>0.5268036459137958</c:v>
                </c:pt>
                <c:pt idx="219">
                  <c:v>0.4916916090411807</c:v>
                </c:pt>
                <c:pt idx="220">
                  <c:v>0.54055388260848103</c:v>
                </c:pt>
                <c:pt idx="221">
                  <c:v>0.5503965326447805</c:v>
                </c:pt>
                <c:pt idx="222">
                  <c:v>0.51447307965414979</c:v>
                </c:pt>
                <c:pt idx="223">
                  <c:v>0.50767702685924765</c:v>
                </c:pt>
                <c:pt idx="224">
                  <c:v>0.53974344068519164</c:v>
                </c:pt>
                <c:pt idx="225">
                  <c:v>0.50313771726314993</c:v>
                </c:pt>
                <c:pt idx="226">
                  <c:v>0.50795654502333409</c:v>
                </c:pt>
                <c:pt idx="227">
                  <c:v>0.53172775659658</c:v>
                </c:pt>
                <c:pt idx="228">
                  <c:v>0.52899643290552711</c:v>
                </c:pt>
                <c:pt idx="229">
                  <c:v>0.54560906515580732</c:v>
                </c:pt>
                <c:pt idx="230">
                  <c:v>0.51631176631176634</c:v>
                </c:pt>
                <c:pt idx="231">
                  <c:v>0.5052444312664468</c:v>
                </c:pt>
                <c:pt idx="232">
                  <c:v>0.49384495520062327</c:v>
                </c:pt>
                <c:pt idx="233">
                  <c:v>0.50574335411880533</c:v>
                </c:pt>
                <c:pt idx="234">
                  <c:v>0.49468874012907366</c:v>
                </c:pt>
                <c:pt idx="235">
                  <c:v>0.51199653870358719</c:v>
                </c:pt>
                <c:pt idx="236">
                  <c:v>0.51157248454982429</c:v>
                </c:pt>
                <c:pt idx="237">
                  <c:v>0.50777202072538863</c:v>
                </c:pt>
                <c:pt idx="238">
                  <c:v>0.51477326591878658</c:v>
                </c:pt>
                <c:pt idx="239">
                  <c:v>0.5209979042398839</c:v>
                </c:pt>
                <c:pt idx="240">
                  <c:v>0.51153711006129698</c:v>
                </c:pt>
                <c:pt idx="241">
                  <c:v>0.53133068316872256</c:v>
                </c:pt>
                <c:pt idx="242">
                  <c:v>0.52709301871313041</c:v>
                </c:pt>
                <c:pt idx="243">
                  <c:v>0.52066236811254396</c:v>
                </c:pt>
                <c:pt idx="244">
                  <c:v>0.50807946038099472</c:v>
                </c:pt>
                <c:pt idx="245">
                  <c:v>0.54772699424090188</c:v>
                </c:pt>
                <c:pt idx="246">
                  <c:v>0.55253668763102726</c:v>
                </c:pt>
                <c:pt idx="247">
                  <c:v>0.52395098403267726</c:v>
                </c:pt>
                <c:pt idx="248">
                  <c:v>0.5040135192226447</c:v>
                </c:pt>
                <c:pt idx="249">
                  <c:v>0.46233839235525576</c:v>
                </c:pt>
                <c:pt idx="250">
                  <c:v>0.44560581204593391</c:v>
                </c:pt>
                <c:pt idx="251">
                  <c:v>0.46877771864466916</c:v>
                </c:pt>
                <c:pt idx="252">
                  <c:v>0.49210629321967553</c:v>
                </c:pt>
                <c:pt idx="253">
                  <c:v>0.47181734317343171</c:v>
                </c:pt>
                <c:pt idx="254">
                  <c:v>0.48688449148642432</c:v>
                </c:pt>
                <c:pt idx="255">
                  <c:v>0.48784477666197118</c:v>
                </c:pt>
                <c:pt idx="256">
                  <c:v>0.39755208819957022</c:v>
                </c:pt>
                <c:pt idx="257">
                  <c:v>0.38224199632459621</c:v>
                </c:pt>
                <c:pt idx="258">
                  <c:v>0.41497341435624763</c:v>
                </c:pt>
                <c:pt idx="259">
                  <c:v>0.47025996372599171</c:v>
                </c:pt>
                <c:pt idx="260">
                  <c:v>0.49274628879892035</c:v>
                </c:pt>
                <c:pt idx="261">
                  <c:v>0.52429158371807361</c:v>
                </c:pt>
                <c:pt idx="262">
                  <c:v>0.50963294375456536</c:v>
                </c:pt>
                <c:pt idx="263">
                  <c:v>0.47857854533377614</c:v>
                </c:pt>
                <c:pt idx="264">
                  <c:v>0.49533518408956445</c:v>
                </c:pt>
                <c:pt idx="265">
                  <c:v>0.53458979054084232</c:v>
                </c:pt>
                <c:pt idx="266">
                  <c:v>0.53510108288384728</c:v>
                </c:pt>
                <c:pt idx="267">
                  <c:v>0.55632704589336102</c:v>
                </c:pt>
                <c:pt idx="268">
                  <c:v>0.53640176363049785</c:v>
                </c:pt>
                <c:pt idx="269">
                  <c:v>0.48315180394826412</c:v>
                </c:pt>
                <c:pt idx="270">
                  <c:v>0.50355138547877942</c:v>
                </c:pt>
                <c:pt idx="271">
                  <c:v>0.50142154429351504</c:v>
                </c:pt>
                <c:pt idx="272">
                  <c:v>0.49754935641977005</c:v>
                </c:pt>
                <c:pt idx="273">
                  <c:v>0.49373410824555031</c:v>
                </c:pt>
                <c:pt idx="274">
                  <c:v>0.44522099580662267</c:v>
                </c:pt>
                <c:pt idx="275">
                  <c:v>0.41951801479360534</c:v>
                </c:pt>
                <c:pt idx="276">
                  <c:v>0.35162632185636244</c:v>
                </c:pt>
                <c:pt idx="277">
                  <c:v>0.31321623144843136</c:v>
                </c:pt>
                <c:pt idx="278">
                  <c:v>0.32126151323720886</c:v>
                </c:pt>
                <c:pt idx="279">
                  <c:v>0.31655454673754529</c:v>
                </c:pt>
                <c:pt idx="280">
                  <c:v>0.31659986313422622</c:v>
                </c:pt>
                <c:pt idx="281">
                  <c:v>0.30598432098164291</c:v>
                </c:pt>
                <c:pt idx="282">
                  <c:v>0.32607662325316095</c:v>
                </c:pt>
                <c:pt idx="283">
                  <c:v>0.34370691353161315</c:v>
                </c:pt>
                <c:pt idx="284">
                  <c:v>0.27982824335407924</c:v>
                </c:pt>
                <c:pt idx="285">
                  <c:v>0.25087525778140135</c:v>
                </c:pt>
                <c:pt idx="286">
                  <c:v>0.2757271484467072</c:v>
                </c:pt>
                <c:pt idx="287">
                  <c:v>0.27246258364407211</c:v>
                </c:pt>
                <c:pt idx="288">
                  <c:v>0.25641810850814067</c:v>
                </c:pt>
                <c:pt idx="289">
                  <c:v>0.27661607048084069</c:v>
                </c:pt>
                <c:pt idx="290">
                  <c:v>0.23813563815684818</c:v>
                </c:pt>
                <c:pt idx="291">
                  <c:v>0.18093168689384706</c:v>
                </c:pt>
                <c:pt idx="292">
                  <c:v>0.19706374480487937</c:v>
                </c:pt>
                <c:pt idx="293">
                  <c:v>0.29317957508700848</c:v>
                </c:pt>
                <c:pt idx="294">
                  <c:v>0.32328994198235095</c:v>
                </c:pt>
                <c:pt idx="295">
                  <c:v>0.36087468308583848</c:v>
                </c:pt>
                <c:pt idx="296">
                  <c:v>0.41632466940264479</c:v>
                </c:pt>
                <c:pt idx="297">
                  <c:v>0.44523265039436227</c:v>
                </c:pt>
                <c:pt idx="298">
                  <c:v>0.44873442971762934</c:v>
                </c:pt>
                <c:pt idx="299">
                  <c:v>0.43193444486547933</c:v>
                </c:pt>
                <c:pt idx="300">
                  <c:v>0.47788316638595868</c:v>
                </c:pt>
                <c:pt idx="301">
                  <c:v>0.44697099708254678</c:v>
                </c:pt>
                <c:pt idx="302">
                  <c:v>0.35256555409628187</c:v>
                </c:pt>
                <c:pt idx="303">
                  <c:v>0.29108814266069288</c:v>
                </c:pt>
                <c:pt idx="304">
                  <c:v>0.2263413318953896</c:v>
                </c:pt>
                <c:pt idx="305">
                  <c:v>0.23973386447429759</c:v>
                </c:pt>
                <c:pt idx="306">
                  <c:v>0.26836807150912662</c:v>
                </c:pt>
                <c:pt idx="307">
                  <c:v>0.30027263714474556</c:v>
                </c:pt>
                <c:pt idx="308">
                  <c:v>0.20131163871824673</c:v>
                </c:pt>
                <c:pt idx="309">
                  <c:v>0.11941360097996602</c:v>
                </c:pt>
                <c:pt idx="310">
                  <c:v>9.3728357060407844E-2</c:v>
                </c:pt>
                <c:pt idx="311">
                  <c:v>0.10677751810275468</c:v>
                </c:pt>
                <c:pt idx="312">
                  <c:v>0.14821893298633701</c:v>
                </c:pt>
                <c:pt idx="313">
                  <c:v>0.2077856843867727</c:v>
                </c:pt>
                <c:pt idx="314">
                  <c:v>0.24364527278295489</c:v>
                </c:pt>
                <c:pt idx="315">
                  <c:v>0.18775929173260339</c:v>
                </c:pt>
                <c:pt idx="316">
                  <c:v>0.15245716200930076</c:v>
                </c:pt>
                <c:pt idx="317">
                  <c:v>0.14834119301729132</c:v>
                </c:pt>
                <c:pt idx="318">
                  <c:v>0.14042677093298947</c:v>
                </c:pt>
                <c:pt idx="319">
                  <c:v>0.10642677441488145</c:v>
                </c:pt>
                <c:pt idx="320">
                  <c:v>0.110037864152693</c:v>
                </c:pt>
                <c:pt idx="321">
                  <c:v>0.11591452537290774</c:v>
                </c:pt>
                <c:pt idx="322">
                  <c:v>0.11154094132817537</c:v>
                </c:pt>
                <c:pt idx="323">
                  <c:v>0.1916598038481695</c:v>
                </c:pt>
                <c:pt idx="324">
                  <c:v>0.27823351385791656</c:v>
                </c:pt>
                <c:pt idx="325">
                  <c:v>0.31162810662317036</c:v>
                </c:pt>
                <c:pt idx="326">
                  <c:v>0.33180135324907445</c:v>
                </c:pt>
                <c:pt idx="327">
                  <c:v>0.38394154690779914</c:v>
                </c:pt>
                <c:pt idx="328">
                  <c:v>0.42809142756090013</c:v>
                </c:pt>
                <c:pt idx="329">
                  <c:v>0.43512956924661061</c:v>
                </c:pt>
                <c:pt idx="330">
                  <c:v>0.45345384118786314</c:v>
                </c:pt>
                <c:pt idx="331">
                  <c:v>0.44387732056551787</c:v>
                </c:pt>
                <c:pt idx="332">
                  <c:v>0.35746355010414255</c:v>
                </c:pt>
                <c:pt idx="333">
                  <c:v>0.27359888433713936</c:v>
                </c:pt>
                <c:pt idx="334">
                  <c:v>0.28080300094810173</c:v>
                </c:pt>
                <c:pt idx="335">
                  <c:v>0.30545653962160679</c:v>
                </c:pt>
                <c:pt idx="336">
                  <c:v>0.3910787940638687</c:v>
                </c:pt>
                <c:pt idx="337">
                  <c:v>0.43170226330889383</c:v>
                </c:pt>
                <c:pt idx="338">
                  <c:v>0.53956257872437874</c:v>
                </c:pt>
                <c:pt idx="339">
                  <c:v>0.53000205493526953</c:v>
                </c:pt>
                <c:pt idx="340">
                  <c:v>0.53428720422397502</c:v>
                </c:pt>
                <c:pt idx="341">
                  <c:v>0.57408421773365281</c:v>
                </c:pt>
                <c:pt idx="342">
                  <c:v>0.5691326293624005</c:v>
                </c:pt>
                <c:pt idx="343">
                  <c:v>0.494529753595429</c:v>
                </c:pt>
                <c:pt idx="344">
                  <c:v>0.4794129519635546</c:v>
                </c:pt>
                <c:pt idx="345">
                  <c:v>0.50700160342063072</c:v>
                </c:pt>
                <c:pt idx="346">
                  <c:v>0.53597849615832915</c:v>
                </c:pt>
                <c:pt idx="347">
                  <c:v>0.49082815423324228</c:v>
                </c:pt>
                <c:pt idx="348">
                  <c:v>0.48538225554133396</c:v>
                </c:pt>
                <c:pt idx="349">
                  <c:v>0.47632781557834875</c:v>
                </c:pt>
                <c:pt idx="350">
                  <c:v>0.57324016563146996</c:v>
                </c:pt>
                <c:pt idx="351">
                  <c:v>0.5482607333124413</c:v>
                </c:pt>
                <c:pt idx="352">
                  <c:v>0.55249461593682703</c:v>
                </c:pt>
                <c:pt idx="353">
                  <c:v>0.55399440759827145</c:v>
                </c:pt>
                <c:pt idx="354">
                  <c:v>0.55667436489607391</c:v>
                </c:pt>
                <c:pt idx="355">
                  <c:v>0.56025420593292274</c:v>
                </c:pt>
                <c:pt idx="356">
                  <c:v>0.49082515600714499</c:v>
                </c:pt>
                <c:pt idx="357">
                  <c:v>0.40511015216897572</c:v>
                </c:pt>
                <c:pt idx="358">
                  <c:v>0.41526680442445607</c:v>
                </c:pt>
                <c:pt idx="359">
                  <c:v>0.41502258141193249</c:v>
                </c:pt>
                <c:pt idx="360">
                  <c:v>0.40206884856706798</c:v>
                </c:pt>
                <c:pt idx="361">
                  <c:v>0.43761677877429001</c:v>
                </c:pt>
                <c:pt idx="362">
                  <c:v>0.4700897072710104</c:v>
                </c:pt>
                <c:pt idx="363">
                  <c:v>0.46502285942562921</c:v>
                </c:pt>
                <c:pt idx="364">
                  <c:v>0.50206749982674581</c:v>
                </c:pt>
                <c:pt idx="365">
                  <c:v>0.51206325606541869</c:v>
                </c:pt>
                <c:pt idx="366">
                  <c:v>0.55470203154817987</c:v>
                </c:pt>
                <c:pt idx="367">
                  <c:v>0.50243927891262952</c:v>
                </c:pt>
                <c:pt idx="368">
                  <c:v>0.48702402394784239</c:v>
                </c:pt>
                <c:pt idx="369">
                  <c:v>0.49987562807820507</c:v>
                </c:pt>
                <c:pt idx="370">
                  <c:v>0.53337405326166631</c:v>
                </c:pt>
                <c:pt idx="371">
                  <c:v>0.55667742014923538</c:v>
                </c:pt>
                <c:pt idx="372">
                  <c:v>0.54862902455335816</c:v>
                </c:pt>
                <c:pt idx="373">
                  <c:v>0.54804780876494019</c:v>
                </c:pt>
                <c:pt idx="374">
                  <c:v>0.53777211519451706</c:v>
                </c:pt>
                <c:pt idx="375">
                  <c:v>0.5751580104424292</c:v>
                </c:pt>
                <c:pt idx="376">
                  <c:v>0.57839638915802161</c:v>
                </c:pt>
                <c:pt idx="377">
                  <c:v>0.58726671147185028</c:v>
                </c:pt>
                <c:pt idx="378">
                  <c:v>0.5715661876856386</c:v>
                </c:pt>
                <c:pt idx="379">
                  <c:v>0.56515723939764806</c:v>
                </c:pt>
                <c:pt idx="380">
                  <c:v>0.56794640556557585</c:v>
                </c:pt>
                <c:pt idx="381">
                  <c:v>0.58266914517073665</c:v>
                </c:pt>
                <c:pt idx="382">
                  <c:v>0.54694642188085429</c:v>
                </c:pt>
                <c:pt idx="383">
                  <c:v>0.55843004104799066</c:v>
                </c:pt>
                <c:pt idx="384">
                  <c:v>0.57714942205341024</c:v>
                </c:pt>
                <c:pt idx="385">
                  <c:v>0.59447004608294929</c:v>
                </c:pt>
                <c:pt idx="386">
                  <c:v>0.58857193755984594</c:v>
                </c:pt>
                <c:pt idx="387">
                  <c:v>0.59807205852191159</c:v>
                </c:pt>
                <c:pt idx="388">
                  <c:v>0.57896409278678107</c:v>
                </c:pt>
                <c:pt idx="389">
                  <c:v>0.55875784882957202</c:v>
                </c:pt>
                <c:pt idx="390">
                  <c:v>0.55986774350913326</c:v>
                </c:pt>
                <c:pt idx="391">
                  <c:v>0.53018466818635868</c:v>
                </c:pt>
                <c:pt idx="392">
                  <c:v>0.47120793699498825</c:v>
                </c:pt>
                <c:pt idx="393">
                  <c:v>0.4087435035157444</c:v>
                </c:pt>
                <c:pt idx="394">
                  <c:v>0.38387057237406547</c:v>
                </c:pt>
                <c:pt idx="395">
                  <c:v>0.41952957604063845</c:v>
                </c:pt>
                <c:pt idx="396">
                  <c:v>0.4488647437146755</c:v>
                </c:pt>
                <c:pt idx="397">
                  <c:v>0.48361065485967292</c:v>
                </c:pt>
                <c:pt idx="398">
                  <c:v>0.46390283948232569</c:v>
                </c:pt>
                <c:pt idx="399">
                  <c:v>0.40369970028988356</c:v>
                </c:pt>
                <c:pt idx="400">
                  <c:v>0.37252856668721257</c:v>
                </c:pt>
                <c:pt idx="401">
                  <c:v>0.39542891477167685</c:v>
                </c:pt>
                <c:pt idx="402">
                  <c:v>0.3940906415538552</c:v>
                </c:pt>
                <c:pt idx="403">
                  <c:v>0.4767030961128923</c:v>
                </c:pt>
                <c:pt idx="404">
                  <c:v>0.45306283065891301</c:v>
                </c:pt>
                <c:pt idx="405">
                  <c:v>0.43441954319079512</c:v>
                </c:pt>
                <c:pt idx="406">
                  <c:v>0.40260267576182063</c:v>
                </c:pt>
                <c:pt idx="407">
                  <c:v>0.42716446202662051</c:v>
                </c:pt>
                <c:pt idx="408">
                  <c:v>0.41270794920135079</c:v>
                </c:pt>
                <c:pt idx="409">
                  <c:v>0.4124676242053214</c:v>
                </c:pt>
                <c:pt idx="410">
                  <c:v>0.43106379533678757</c:v>
                </c:pt>
                <c:pt idx="411">
                  <c:v>0.43465057580059946</c:v>
                </c:pt>
                <c:pt idx="412">
                  <c:v>0.40517714783464942</c:v>
                </c:pt>
                <c:pt idx="413">
                  <c:v>0.40586443259710586</c:v>
                </c:pt>
                <c:pt idx="414">
                  <c:v>0.42987242545342763</c:v>
                </c:pt>
                <c:pt idx="415">
                  <c:v>0.46723067037909616</c:v>
                </c:pt>
                <c:pt idx="416">
                  <c:v>0.47382359378419786</c:v>
                </c:pt>
                <c:pt idx="417">
                  <c:v>0.47183414988981837</c:v>
                </c:pt>
                <c:pt idx="418">
                  <c:v>0.42345797379354427</c:v>
                </c:pt>
                <c:pt idx="419">
                  <c:v>0.4711177262740095</c:v>
                </c:pt>
                <c:pt idx="420">
                  <c:v>0.47671871036184588</c:v>
                </c:pt>
                <c:pt idx="421">
                  <c:v>0.4529862174578867</c:v>
                </c:pt>
                <c:pt idx="422">
                  <c:v>0.42556545867316908</c:v>
                </c:pt>
                <c:pt idx="423">
                  <c:v>0.41651946153377595</c:v>
                </c:pt>
                <c:pt idx="424">
                  <c:v>0.38878238700369572</c:v>
                </c:pt>
                <c:pt idx="425">
                  <c:v>0.33639584459256588</c:v>
                </c:pt>
                <c:pt idx="426">
                  <c:v>0.3643770192442759</c:v>
                </c:pt>
                <c:pt idx="427">
                  <c:v>0.43429923828086153</c:v>
                </c:pt>
                <c:pt idx="428">
                  <c:v>0.49733410419477098</c:v>
                </c:pt>
                <c:pt idx="429">
                  <c:v>0.49629289279672523</c:v>
                </c:pt>
                <c:pt idx="430">
                  <c:v>0.4694331691838543</c:v>
                </c:pt>
                <c:pt idx="431">
                  <c:v>0.43275497073595948</c:v>
                </c:pt>
                <c:pt idx="432">
                  <c:v>0.51435941073232994</c:v>
                </c:pt>
                <c:pt idx="433">
                  <c:v>0.4863401035444046</c:v>
                </c:pt>
                <c:pt idx="434">
                  <c:v>0.5125375859106529</c:v>
                </c:pt>
                <c:pt idx="435">
                  <c:v>0.49069693264579234</c:v>
                </c:pt>
                <c:pt idx="436">
                  <c:v>0.49411732365715544</c:v>
                </c:pt>
                <c:pt idx="437">
                  <c:v>0.48852160402882322</c:v>
                </c:pt>
                <c:pt idx="438">
                  <c:v>0.51859194170595801</c:v>
                </c:pt>
                <c:pt idx="439">
                  <c:v>0.48150078165711307</c:v>
                </c:pt>
                <c:pt idx="440">
                  <c:v>0.47712867103317136</c:v>
                </c:pt>
                <c:pt idx="441">
                  <c:v>0.55001597026626792</c:v>
                </c:pt>
                <c:pt idx="442">
                  <c:v>0.57737285830840357</c:v>
                </c:pt>
                <c:pt idx="443">
                  <c:v>0.5740093762130849</c:v>
                </c:pt>
                <c:pt idx="444">
                  <c:v>0.55818653474903479</c:v>
                </c:pt>
                <c:pt idx="445">
                  <c:v>0.59822182037371907</c:v>
                </c:pt>
                <c:pt idx="446">
                  <c:v>0.59332105294432225</c:v>
                </c:pt>
                <c:pt idx="447">
                  <c:v>0.59033726711795365</c:v>
                </c:pt>
                <c:pt idx="448">
                  <c:v>0.55436684353936616</c:v>
                </c:pt>
                <c:pt idx="449">
                  <c:v>0.53288706182989831</c:v>
                </c:pt>
                <c:pt idx="450">
                  <c:v>0.54665574973884079</c:v>
                </c:pt>
                <c:pt idx="451">
                  <c:v>0.52317842963639993</c:v>
                </c:pt>
                <c:pt idx="452">
                  <c:v>0.49326714595458176</c:v>
                </c:pt>
                <c:pt idx="453">
                  <c:v>0.51490708015049591</c:v>
                </c:pt>
                <c:pt idx="454">
                  <c:v>0.51991961224731054</c:v>
                </c:pt>
                <c:pt idx="455">
                  <c:v>0.53386965139326104</c:v>
                </c:pt>
                <c:pt idx="456">
                  <c:v>0.55465396601399419</c:v>
                </c:pt>
                <c:pt idx="457">
                  <c:v>0.52667959464531466</c:v>
                </c:pt>
                <c:pt idx="458">
                  <c:v>0.53025034770514601</c:v>
                </c:pt>
                <c:pt idx="459">
                  <c:v>0.47548300317926145</c:v>
                </c:pt>
                <c:pt idx="460">
                  <c:v>0.4859738505923516</c:v>
                </c:pt>
                <c:pt idx="461">
                  <c:v>0.49855535747218294</c:v>
                </c:pt>
                <c:pt idx="462">
                  <c:v>0.48493894165535956</c:v>
                </c:pt>
                <c:pt idx="463">
                  <c:v>0.49372818176439265</c:v>
                </c:pt>
                <c:pt idx="464">
                  <c:v>0.49718801799668483</c:v>
                </c:pt>
                <c:pt idx="465">
                  <c:v>0.48869422890397674</c:v>
                </c:pt>
                <c:pt idx="466">
                  <c:v>0.48311997800250528</c:v>
                </c:pt>
                <c:pt idx="467">
                  <c:v>0.51502775827962477</c:v>
                </c:pt>
                <c:pt idx="468">
                  <c:v>0.54332412369761329</c:v>
                </c:pt>
                <c:pt idx="469">
                  <c:v>0.43638071573588677</c:v>
                </c:pt>
                <c:pt idx="470">
                  <c:v>0.37569474442044637</c:v>
                </c:pt>
                <c:pt idx="471">
                  <c:v>0.30420313767163509</c:v>
                </c:pt>
                <c:pt idx="472">
                  <c:v>0.26830035381994494</c:v>
                </c:pt>
                <c:pt idx="473">
                  <c:v>0.23529096128564914</c:v>
                </c:pt>
                <c:pt idx="474">
                  <c:v>0.21137604902091381</c:v>
                </c:pt>
                <c:pt idx="475">
                  <c:v>0.19912495998292604</c:v>
                </c:pt>
                <c:pt idx="476">
                  <c:v>0.18856738109604135</c:v>
                </c:pt>
                <c:pt idx="477">
                  <c:v>0.17949446914090769</c:v>
                </c:pt>
                <c:pt idx="478">
                  <c:v>0.17554711047044949</c:v>
                </c:pt>
                <c:pt idx="479">
                  <c:v>0.20995155375926769</c:v>
                </c:pt>
                <c:pt idx="480">
                  <c:v>0.17642814568497664</c:v>
                </c:pt>
                <c:pt idx="481">
                  <c:v>0.22694987713333559</c:v>
                </c:pt>
                <c:pt idx="482">
                  <c:v>0.20978556960257036</c:v>
                </c:pt>
                <c:pt idx="483">
                  <c:v>0.21333654640594876</c:v>
                </c:pt>
                <c:pt idx="484">
                  <c:v>0.24055499248593296</c:v>
                </c:pt>
                <c:pt idx="485">
                  <c:v>0.32447178204058941</c:v>
                </c:pt>
                <c:pt idx="486">
                  <c:v>0.38730212765957445</c:v>
                </c:pt>
                <c:pt idx="487">
                  <c:v>0.4132755522672022</c:v>
                </c:pt>
                <c:pt idx="488">
                  <c:v>0.41911687950172238</c:v>
                </c:pt>
                <c:pt idx="489">
                  <c:v>0.48734737214652274</c:v>
                </c:pt>
                <c:pt idx="490">
                  <c:v>0.4604769187986652</c:v>
                </c:pt>
                <c:pt idx="491">
                  <c:v>0.4081264262116413</c:v>
                </c:pt>
                <c:pt idx="492">
                  <c:v>0.29665686373930972</c:v>
                </c:pt>
                <c:pt idx="493">
                  <c:v>0.2596468502863376</c:v>
                </c:pt>
                <c:pt idx="494">
                  <c:v>0.28585840389119077</c:v>
                </c:pt>
                <c:pt idx="495">
                  <c:v>0.32733679525222553</c:v>
                </c:pt>
                <c:pt idx="496">
                  <c:v>0.30360381673369607</c:v>
                </c:pt>
                <c:pt idx="497">
                  <c:v>0.35251857968620975</c:v>
                </c:pt>
                <c:pt idx="498">
                  <c:v>0.35398590573954131</c:v>
                </c:pt>
                <c:pt idx="499">
                  <c:v>0.3117954357987352</c:v>
                </c:pt>
                <c:pt idx="500">
                  <c:v>0.2134387351778656</c:v>
                </c:pt>
                <c:pt idx="501">
                  <c:v>0.24970131421744324</c:v>
                </c:pt>
                <c:pt idx="502">
                  <c:v>0.23135090173541534</c:v>
                </c:pt>
                <c:pt idx="503">
                  <c:v>0.22393219582915133</c:v>
                </c:pt>
                <c:pt idx="504">
                  <c:v>0.2400425230333097</c:v>
                </c:pt>
                <c:pt idx="505">
                  <c:v>0.23179950982084296</c:v>
                </c:pt>
                <c:pt idx="506">
                  <c:v>0.17329044308394728</c:v>
                </c:pt>
                <c:pt idx="507">
                  <c:v>0.15664018161180476</c:v>
                </c:pt>
                <c:pt idx="508">
                  <c:v>0.26032087264620407</c:v>
                </c:pt>
                <c:pt idx="509">
                  <c:v>0.30281690140845069</c:v>
                </c:pt>
                <c:pt idx="510">
                  <c:v>0.35336628317481411</c:v>
                </c:pt>
                <c:pt idx="511">
                  <c:v>0.31574780180855938</c:v>
                </c:pt>
                <c:pt idx="512">
                  <c:v>0.27344471496935607</c:v>
                </c:pt>
                <c:pt idx="513">
                  <c:v>0.19277486090431784</c:v>
                </c:pt>
                <c:pt idx="514">
                  <c:v>0.22943320151973326</c:v>
                </c:pt>
                <c:pt idx="515">
                  <c:v>0.30766119246015694</c:v>
                </c:pt>
                <c:pt idx="516">
                  <c:v>0.35699458667426431</c:v>
                </c:pt>
                <c:pt idx="517">
                  <c:v>0.27688734914531543</c:v>
                </c:pt>
                <c:pt idx="518">
                  <c:v>0.27092294921138027</c:v>
                </c:pt>
                <c:pt idx="519">
                  <c:v>0.233610148979677</c:v>
                </c:pt>
                <c:pt idx="520">
                  <c:v>0.24554762109610256</c:v>
                </c:pt>
                <c:pt idx="521">
                  <c:v>0.21190653740989313</c:v>
                </c:pt>
                <c:pt idx="522">
                  <c:v>0.16162517232990026</c:v>
                </c:pt>
                <c:pt idx="523">
                  <c:v>0.14873189855188415</c:v>
                </c:pt>
                <c:pt idx="524">
                  <c:v>0.22447994382515579</c:v>
                </c:pt>
                <c:pt idx="525">
                  <c:v>0.30560117555536348</c:v>
                </c:pt>
                <c:pt idx="526">
                  <c:v>0.33508679642293532</c:v>
                </c:pt>
                <c:pt idx="527">
                  <c:v>0.43433395872420261</c:v>
                </c:pt>
                <c:pt idx="528">
                  <c:v>0.52815124598209662</c:v>
                </c:pt>
                <c:pt idx="529">
                  <c:v>0.55862111917292068</c:v>
                </c:pt>
                <c:pt idx="530">
                  <c:v>0.56195068359375</c:v>
                </c:pt>
                <c:pt idx="531">
                  <c:v>0.55241374952609634</c:v>
                </c:pt>
                <c:pt idx="532">
                  <c:v>0.57475494532715243</c:v>
                </c:pt>
                <c:pt idx="533">
                  <c:v>0.56061649074499009</c:v>
                </c:pt>
                <c:pt idx="534">
                  <c:v>0.55642518409993447</c:v>
                </c:pt>
                <c:pt idx="535">
                  <c:v>0.49814170488692078</c:v>
                </c:pt>
                <c:pt idx="536">
                  <c:v>0.4882186616399623</c:v>
                </c:pt>
                <c:pt idx="537">
                  <c:v>0.50167847817978362</c:v>
                </c:pt>
                <c:pt idx="538">
                  <c:v>0.48498524561708034</c:v>
                </c:pt>
                <c:pt idx="539">
                  <c:v>0.50262120690314926</c:v>
                </c:pt>
                <c:pt idx="540">
                  <c:v>0.41694676127640151</c:v>
                </c:pt>
                <c:pt idx="541">
                  <c:v>0.37241656974143328</c:v>
                </c:pt>
                <c:pt idx="542">
                  <c:v>0.25151118062307137</c:v>
                </c:pt>
                <c:pt idx="543">
                  <c:v>0.29616023790781071</c:v>
                </c:pt>
                <c:pt idx="544">
                  <c:v>0.39010366391068957</c:v>
                </c:pt>
                <c:pt idx="545">
                  <c:v>0.44380877462723922</c:v>
                </c:pt>
                <c:pt idx="546">
                  <c:v>0.51683962087438651</c:v>
                </c:pt>
                <c:pt idx="547">
                  <c:v>0.53621302191424247</c:v>
                </c:pt>
                <c:pt idx="548">
                  <c:v>0.53550965551389973</c:v>
                </c:pt>
                <c:pt idx="549">
                  <c:v>0.527880623807921</c:v>
                </c:pt>
                <c:pt idx="550">
                  <c:v>0.50183135756764208</c:v>
                </c:pt>
                <c:pt idx="551">
                  <c:v>0.49603940886699505</c:v>
                </c:pt>
                <c:pt idx="552">
                  <c:v>0.50823487289652702</c:v>
                </c:pt>
                <c:pt idx="553">
                  <c:v>0.49388503872808803</c:v>
                </c:pt>
                <c:pt idx="554">
                  <c:v>0.54778066251681312</c:v>
                </c:pt>
                <c:pt idx="555">
                  <c:v>0.52461657213813473</c:v>
                </c:pt>
                <c:pt idx="556">
                  <c:v>0.5163004263693014</c:v>
                </c:pt>
                <c:pt idx="557">
                  <c:v>0.53476531424025453</c:v>
                </c:pt>
                <c:pt idx="558">
                  <c:v>0.54559804142640855</c:v>
                </c:pt>
                <c:pt idx="559">
                  <c:v>0.60165009519779988</c:v>
                </c:pt>
                <c:pt idx="560">
                  <c:v>0.61137077084059988</c:v>
                </c:pt>
                <c:pt idx="561">
                  <c:v>0.59921648186365384</c:v>
                </c:pt>
                <c:pt idx="562">
                  <c:v>0.62937733540557517</c:v>
                </c:pt>
                <c:pt idx="563">
                  <c:v>0.65911685190747971</c:v>
                </c:pt>
                <c:pt idx="564">
                  <c:v>0.65770927634217613</c:v>
                </c:pt>
                <c:pt idx="565">
                  <c:v>0.65515310977999219</c:v>
                </c:pt>
                <c:pt idx="566">
                  <c:v>0.60883965280950203</c:v>
                </c:pt>
                <c:pt idx="567">
                  <c:v>0.61693536921720837</c:v>
                </c:pt>
                <c:pt idx="568">
                  <c:v>0.62031212990499252</c:v>
                </c:pt>
                <c:pt idx="569">
                  <c:v>0.5922182006204757</c:v>
                </c:pt>
                <c:pt idx="570">
                  <c:v>0.56667962171265707</c:v>
                </c:pt>
                <c:pt idx="571">
                  <c:v>0.55130583281806667</c:v>
                </c:pt>
                <c:pt idx="572">
                  <c:v>0.61517971653129011</c:v>
                </c:pt>
                <c:pt idx="573">
                  <c:v>0.6655836817719516</c:v>
                </c:pt>
                <c:pt idx="574">
                  <c:v>0.65858173915376561</c:v>
                </c:pt>
                <c:pt idx="575">
                  <c:v>0.64774838422691472</c:v>
                </c:pt>
                <c:pt idx="576">
                  <c:v>0.64583840515026103</c:v>
                </c:pt>
                <c:pt idx="577">
                  <c:v>0.6446629213483146</c:v>
                </c:pt>
                <c:pt idx="578">
                  <c:v>0.63087404646829326</c:v>
                </c:pt>
                <c:pt idx="579">
                  <c:v>0.62721724747618779</c:v>
                </c:pt>
                <c:pt idx="580">
                  <c:v>0.63258565725609583</c:v>
                </c:pt>
                <c:pt idx="581">
                  <c:v>0.63898779592835209</c:v>
                </c:pt>
                <c:pt idx="582">
                  <c:v>0.62728108179073128</c:v>
                </c:pt>
                <c:pt idx="583">
                  <c:v>0.64764301201916641</c:v>
                </c:pt>
                <c:pt idx="584">
                  <c:v>0.63981380205021243</c:v>
                </c:pt>
                <c:pt idx="585">
                  <c:v>0.6566356808991124</c:v>
                </c:pt>
                <c:pt idx="586">
                  <c:v>0.65315849134377579</c:v>
                </c:pt>
                <c:pt idx="587">
                  <c:v>0.64269072388383186</c:v>
                </c:pt>
                <c:pt idx="588">
                  <c:v>0.63525568181818182</c:v>
                </c:pt>
                <c:pt idx="589">
                  <c:v>0.68314210061782876</c:v>
                </c:pt>
                <c:pt idx="590">
                  <c:v>0.67691338582677163</c:v>
                </c:pt>
                <c:pt idx="591">
                  <c:v>0.66985118500826746</c:v>
                </c:pt>
                <c:pt idx="592">
                  <c:v>0.63508118179398454</c:v>
                </c:pt>
                <c:pt idx="593">
                  <c:v>0.64787775891341259</c:v>
                </c:pt>
                <c:pt idx="594">
                  <c:v>0.62428583144255212</c:v>
                </c:pt>
                <c:pt idx="595">
                  <c:v>0.6197943847197579</c:v>
                </c:pt>
                <c:pt idx="596">
                  <c:v>0.61081797624307954</c:v>
                </c:pt>
                <c:pt idx="597">
                  <c:v>0.65501230700380397</c:v>
                </c:pt>
                <c:pt idx="598">
                  <c:v>0.68057557870685204</c:v>
                </c:pt>
                <c:pt idx="599">
                  <c:v>0.71622558650179124</c:v>
                </c:pt>
                <c:pt idx="600">
                  <c:v>0.69616168478260865</c:v>
                </c:pt>
                <c:pt idx="601">
                  <c:v>0.68537210824967265</c:v>
                </c:pt>
                <c:pt idx="602">
                  <c:v>0.68819812854895901</c:v>
                </c:pt>
                <c:pt idx="603">
                  <c:v>0.68636777654083592</c:v>
                </c:pt>
                <c:pt idx="604">
                  <c:v>0.66839416058394163</c:v>
                </c:pt>
                <c:pt idx="605">
                  <c:v>0.66546948414553142</c:v>
                </c:pt>
                <c:pt idx="606">
                  <c:v>0.65512872491384555</c:v>
                </c:pt>
                <c:pt idx="607">
                  <c:v>0.63127621962481206</c:v>
                </c:pt>
                <c:pt idx="608">
                  <c:v>0.60653964056019716</c:v>
                </c:pt>
                <c:pt idx="609">
                  <c:v>0.53134298079523934</c:v>
                </c:pt>
                <c:pt idx="610">
                  <c:v>0.52523738130934527</c:v>
                </c:pt>
                <c:pt idx="611">
                  <c:v>0.58489700902934538</c:v>
                </c:pt>
                <c:pt idx="612">
                  <c:v>0.54030467733292509</c:v>
                </c:pt>
                <c:pt idx="613">
                  <c:v>0.50051028418904064</c:v>
                </c:pt>
                <c:pt idx="614">
                  <c:v>0.47923272035510461</c:v>
                </c:pt>
                <c:pt idx="615">
                  <c:v>0.47351823400986498</c:v>
                </c:pt>
                <c:pt idx="616">
                  <c:v>0.39222979954536064</c:v>
                </c:pt>
                <c:pt idx="617">
                  <c:v>0.31251318843637899</c:v>
                </c:pt>
                <c:pt idx="618">
                  <c:v>0.35790802818622458</c:v>
                </c:pt>
                <c:pt idx="619">
                  <c:v>0.39543803811155998</c:v>
                </c:pt>
                <c:pt idx="620">
                  <c:v>0.37624549945574814</c:v>
                </c:pt>
                <c:pt idx="621">
                  <c:v>0.3522653930553763</c:v>
                </c:pt>
                <c:pt idx="622">
                  <c:v>0.35443858937981354</c:v>
                </c:pt>
                <c:pt idx="623">
                  <c:v>0.37293729372937295</c:v>
                </c:pt>
                <c:pt idx="624">
                  <c:v>0.36961318503174673</c:v>
                </c:pt>
                <c:pt idx="625">
                  <c:v>0.41414997546504884</c:v>
                </c:pt>
                <c:pt idx="626">
                  <c:v>0.44242521068818147</c:v>
                </c:pt>
                <c:pt idx="627">
                  <c:v>0.38257213039676924</c:v>
                </c:pt>
                <c:pt idx="628">
                  <c:v>0.28128199421322059</c:v>
                </c:pt>
                <c:pt idx="629">
                  <c:v>0.28591661503053906</c:v>
                </c:pt>
                <c:pt idx="630">
                  <c:v>0.23246834874741851</c:v>
                </c:pt>
                <c:pt idx="631">
                  <c:v>0.1557085639710184</c:v>
                </c:pt>
                <c:pt idx="632">
                  <c:v>8.1711531465987627E-2</c:v>
                </c:pt>
                <c:pt idx="633">
                  <c:v>0.13540665676596489</c:v>
                </c:pt>
                <c:pt idx="634">
                  <c:v>7.8441253044427645E-2</c:v>
                </c:pt>
                <c:pt idx="635">
                  <c:v>3.0373564314877706E-2</c:v>
                </c:pt>
                <c:pt idx="636">
                  <c:v>-8.4237396298659853E-3</c:v>
                </c:pt>
                <c:pt idx="637">
                  <c:v>0.10627370037920607</c:v>
                </c:pt>
                <c:pt idx="638">
                  <c:v>0.23676939426142402</c:v>
                </c:pt>
                <c:pt idx="639">
                  <c:v>0.27520496343895412</c:v>
                </c:pt>
                <c:pt idx="640">
                  <c:v>0.28760313637062473</c:v>
                </c:pt>
                <c:pt idx="641">
                  <c:v>0.34755092035477114</c:v>
                </c:pt>
                <c:pt idx="642">
                  <c:v>0.36518421268564866</c:v>
                </c:pt>
                <c:pt idx="643">
                  <c:v>0.38884987515605496</c:v>
                </c:pt>
                <c:pt idx="644">
                  <c:v>0.371599544770366</c:v>
                </c:pt>
                <c:pt idx="645">
                  <c:v>0.41744076467420571</c:v>
                </c:pt>
                <c:pt idx="646">
                  <c:v>0.41664586527832259</c:v>
                </c:pt>
                <c:pt idx="647">
                  <c:v>0.43925690540210216</c:v>
                </c:pt>
                <c:pt idx="648">
                  <c:v>0.45392503536067891</c:v>
                </c:pt>
                <c:pt idx="649">
                  <c:v>0.50121563493547783</c:v>
                </c:pt>
                <c:pt idx="650">
                  <c:v>0.53128362797847806</c:v>
                </c:pt>
                <c:pt idx="651">
                  <c:v>0.53530162064825926</c:v>
                </c:pt>
                <c:pt idx="652">
                  <c:v>0.51149491021388538</c:v>
                </c:pt>
                <c:pt idx="653">
                  <c:v>0.50500522934409087</c:v>
                </c:pt>
                <c:pt idx="654">
                  <c:v>0.49691659772881103</c:v>
                </c:pt>
                <c:pt idx="655">
                  <c:v>0.50150624540778843</c:v>
                </c:pt>
                <c:pt idx="656">
                  <c:v>0.47771511108054199</c:v>
                </c:pt>
                <c:pt idx="657">
                  <c:v>0.49229859879698201</c:v>
                </c:pt>
                <c:pt idx="658">
                  <c:v>0.48454665299545918</c:v>
                </c:pt>
                <c:pt idx="659">
                  <c:v>0.47828775094559206</c:v>
                </c:pt>
                <c:pt idx="660">
                  <c:v>0.46218429564379604</c:v>
                </c:pt>
                <c:pt idx="661">
                  <c:v>0.47260649226133405</c:v>
                </c:pt>
                <c:pt idx="662">
                  <c:v>0.50695046278642497</c:v>
                </c:pt>
                <c:pt idx="663">
                  <c:v>0.51425313568985176</c:v>
                </c:pt>
                <c:pt idx="664">
                  <c:v>0.52713207405460216</c:v>
                </c:pt>
                <c:pt idx="665">
                  <c:v>0.48765111622042573</c:v>
                </c:pt>
                <c:pt idx="666">
                  <c:v>0.46620292810838371</c:v>
                </c:pt>
                <c:pt idx="667">
                  <c:v>0.45051390785596207</c:v>
                </c:pt>
                <c:pt idx="668">
                  <c:v>0.43235888343710055</c:v>
                </c:pt>
                <c:pt idx="669">
                  <c:v>0.42661590452153825</c:v>
                </c:pt>
                <c:pt idx="670">
                  <c:v>0.41884462869502526</c:v>
                </c:pt>
                <c:pt idx="671">
                  <c:v>0.4105281752340576</c:v>
                </c:pt>
                <c:pt idx="672">
                  <c:v>0.43818590506412797</c:v>
                </c:pt>
                <c:pt idx="673">
                  <c:v>0.43202234116825694</c:v>
                </c:pt>
                <c:pt idx="674">
                  <c:v>0.38969952961505233</c:v>
                </c:pt>
                <c:pt idx="675">
                  <c:v>0.39207611474013065</c:v>
                </c:pt>
                <c:pt idx="676">
                  <c:v>0.44360684256306177</c:v>
                </c:pt>
                <c:pt idx="677">
                  <c:v>0.48570690100801239</c:v>
                </c:pt>
                <c:pt idx="678">
                  <c:v>0.51295863400752106</c:v>
                </c:pt>
                <c:pt idx="679">
                  <c:v>0.49151785714285712</c:v>
                </c:pt>
                <c:pt idx="680">
                  <c:v>0.48767545361177678</c:v>
                </c:pt>
                <c:pt idx="681">
                  <c:v>0.51043650954484654</c:v>
                </c:pt>
                <c:pt idx="682">
                  <c:v>0.5459199503568104</c:v>
                </c:pt>
                <c:pt idx="683">
                  <c:v>0.54402296175626408</c:v>
                </c:pt>
                <c:pt idx="684">
                  <c:v>0.55521835093804195</c:v>
                </c:pt>
                <c:pt idx="685">
                  <c:v>0.5538419913419913</c:v>
                </c:pt>
                <c:pt idx="686">
                  <c:v>0.45048757599249256</c:v>
                </c:pt>
                <c:pt idx="687">
                  <c:v>0.44212799717912554</c:v>
                </c:pt>
                <c:pt idx="688">
                  <c:v>0.44610624033006707</c:v>
                </c:pt>
                <c:pt idx="689">
                  <c:v>0.50756134677572762</c:v>
                </c:pt>
                <c:pt idx="690">
                  <c:v>0.56784234364459862</c:v>
                </c:pt>
                <c:pt idx="691">
                  <c:v>0.57030112275097478</c:v>
                </c:pt>
                <c:pt idx="692">
                  <c:v>0.59903912148249827</c:v>
                </c:pt>
                <c:pt idx="693">
                  <c:v>0.5797028244306941</c:v>
                </c:pt>
                <c:pt idx="694">
                  <c:v>0.58417403578693905</c:v>
                </c:pt>
                <c:pt idx="695">
                  <c:v>0.5803688556215757</c:v>
                </c:pt>
                <c:pt idx="696">
                  <c:v>0.53473591935130393</c:v>
                </c:pt>
                <c:pt idx="697">
                  <c:v>0.51429488093540565</c:v>
                </c:pt>
                <c:pt idx="698">
                  <c:v>0.50668509241665227</c:v>
                </c:pt>
                <c:pt idx="699">
                  <c:v>0.48613365323548091</c:v>
                </c:pt>
                <c:pt idx="700">
                  <c:v>0.49952109114593313</c:v>
                </c:pt>
                <c:pt idx="701">
                  <c:v>0.49555874481207091</c:v>
                </c:pt>
                <c:pt idx="702">
                  <c:v>0.52142295597484278</c:v>
                </c:pt>
                <c:pt idx="703">
                  <c:v>0.54135950958330104</c:v>
                </c:pt>
                <c:pt idx="704">
                  <c:v>0.52368821292775669</c:v>
                </c:pt>
                <c:pt idx="705">
                  <c:v>0.52879362670713204</c:v>
                </c:pt>
                <c:pt idx="706">
                  <c:v>0.51663559146467786</c:v>
                </c:pt>
                <c:pt idx="707">
                  <c:v>0.52437390066169698</c:v>
                </c:pt>
                <c:pt idx="708">
                  <c:v>0.47322278641701049</c:v>
                </c:pt>
                <c:pt idx="709">
                  <c:v>0.43998959571938168</c:v>
                </c:pt>
                <c:pt idx="710">
                  <c:v>0.38006069128857967</c:v>
                </c:pt>
                <c:pt idx="711">
                  <c:v>0.31955719557195572</c:v>
                </c:pt>
                <c:pt idx="712">
                  <c:v>0.28827997146573792</c:v>
                </c:pt>
                <c:pt idx="713">
                  <c:v>0.27185075563926636</c:v>
                </c:pt>
                <c:pt idx="714">
                  <c:v>0.26071764547775839</c:v>
                </c:pt>
                <c:pt idx="715">
                  <c:v>0.27418476616855225</c:v>
                </c:pt>
                <c:pt idx="716">
                  <c:v>0.29928723638768462</c:v>
                </c:pt>
                <c:pt idx="717">
                  <c:v>0.28304991771804716</c:v>
                </c:pt>
                <c:pt idx="718">
                  <c:v>8.4903034239584299E-2</c:v>
                </c:pt>
                <c:pt idx="719">
                  <c:v>5.1398253564717583E-2</c:v>
                </c:pt>
                <c:pt idx="720">
                  <c:v>0.14551007941356139</c:v>
                </c:pt>
                <c:pt idx="721">
                  <c:v>0.12110601304032842</c:v>
                </c:pt>
                <c:pt idx="722">
                  <c:v>0.14075783337381589</c:v>
                </c:pt>
                <c:pt idx="723">
                  <c:v>0.13916768665850673</c:v>
                </c:pt>
                <c:pt idx="724">
                  <c:v>0.10784080076263108</c:v>
                </c:pt>
                <c:pt idx="725">
                  <c:v>0.11088170998299733</c:v>
                </c:pt>
                <c:pt idx="726">
                  <c:v>7.5561257216164204E-2</c:v>
                </c:pt>
                <c:pt idx="727">
                  <c:v>0.11515393842463015</c:v>
                </c:pt>
                <c:pt idx="728">
                  <c:v>0.14358340203352568</c:v>
                </c:pt>
                <c:pt idx="729">
                  <c:v>8.7854193364658981E-2</c:v>
                </c:pt>
                <c:pt idx="730">
                  <c:v>0.12125555396302136</c:v>
                </c:pt>
                <c:pt idx="731">
                  <c:v>0.12837432513497302</c:v>
                </c:pt>
                <c:pt idx="732">
                  <c:v>0.10481627872932221</c:v>
                </c:pt>
                <c:pt idx="733">
                  <c:v>0.16406573677668831</c:v>
                </c:pt>
                <c:pt idx="734">
                  <c:v>0.20633841131664854</c:v>
                </c:pt>
                <c:pt idx="735">
                  <c:v>0.21536401266130994</c:v>
                </c:pt>
                <c:pt idx="736">
                  <c:v>0.31933748285684144</c:v>
                </c:pt>
                <c:pt idx="737">
                  <c:v>0.35243171219187208</c:v>
                </c:pt>
                <c:pt idx="738">
                  <c:v>0.32539070036658307</c:v>
                </c:pt>
                <c:pt idx="739">
                  <c:v>0.33252261893180268</c:v>
                </c:pt>
                <c:pt idx="740">
                  <c:v>0.32102853803447939</c:v>
                </c:pt>
                <c:pt idx="741">
                  <c:v>0.33193233161710622</c:v>
                </c:pt>
                <c:pt idx="742">
                  <c:v>0.35129883411740642</c:v>
                </c:pt>
                <c:pt idx="743">
                  <c:v>0.36462995732278547</c:v>
                </c:pt>
                <c:pt idx="744">
                  <c:v>0.3900049975012494</c:v>
                </c:pt>
                <c:pt idx="745">
                  <c:v>0.41311816762103071</c:v>
                </c:pt>
                <c:pt idx="746">
                  <c:v>0.38718845649322259</c:v>
                </c:pt>
                <c:pt idx="747">
                  <c:v>0.36656282450674976</c:v>
                </c:pt>
                <c:pt idx="748">
                  <c:v>0.39557372146346326</c:v>
                </c:pt>
                <c:pt idx="749">
                  <c:v>0.40113866640934093</c:v>
                </c:pt>
                <c:pt idx="750">
                  <c:v>0.38111564121571534</c:v>
                </c:pt>
                <c:pt idx="751">
                  <c:v>0.3077895555771662</c:v>
                </c:pt>
                <c:pt idx="752">
                  <c:v>0.37812390003519886</c:v>
                </c:pt>
                <c:pt idx="753">
                  <c:v>0.3485791610284168</c:v>
                </c:pt>
                <c:pt idx="754">
                  <c:v>0.36831059811122768</c:v>
                </c:pt>
                <c:pt idx="755">
                  <c:v>0.38169777242624925</c:v>
                </c:pt>
                <c:pt idx="756">
                  <c:v>0.3336802664446295</c:v>
                </c:pt>
                <c:pt idx="757">
                  <c:v>0.340955448201825</c:v>
                </c:pt>
                <c:pt idx="758">
                  <c:v>0.34276660839160839</c:v>
                </c:pt>
                <c:pt idx="759">
                  <c:v>0.36148945518453429</c:v>
                </c:pt>
                <c:pt idx="760">
                  <c:v>0.41924574707931955</c:v>
                </c:pt>
                <c:pt idx="761">
                  <c:v>0.35452834135118177</c:v>
                </c:pt>
                <c:pt idx="762">
                  <c:v>0.33910216068806376</c:v>
                </c:pt>
                <c:pt idx="763">
                  <c:v>0.27223965185709947</c:v>
                </c:pt>
                <c:pt idx="764">
                  <c:v>0.11856474258970359</c:v>
                </c:pt>
                <c:pt idx="765">
                  <c:v>0.12090834697217676</c:v>
                </c:pt>
                <c:pt idx="766">
                  <c:v>0.15839877418119133</c:v>
                </c:pt>
                <c:pt idx="767">
                  <c:v>0.12705907040184661</c:v>
                </c:pt>
                <c:pt idx="768">
                  <c:v>0.12701761789218272</c:v>
                </c:pt>
                <c:pt idx="769">
                  <c:v>0.17615232546040996</c:v>
                </c:pt>
                <c:pt idx="770">
                  <c:v>0.14902506963788301</c:v>
                </c:pt>
                <c:pt idx="771">
                  <c:v>0.23081676794726541</c:v>
                </c:pt>
                <c:pt idx="772">
                  <c:v>0.30915541539371244</c:v>
                </c:pt>
                <c:pt idx="773">
                  <c:v>0.31447330308004251</c:v>
                </c:pt>
                <c:pt idx="774">
                  <c:v>0.32605185677652199</c:v>
                </c:pt>
                <c:pt idx="775">
                  <c:v>0.33909939593629873</c:v>
                </c:pt>
                <c:pt idx="776">
                  <c:v>0.31956727054177042</c:v>
                </c:pt>
                <c:pt idx="777">
                  <c:v>0.36550781583667891</c:v>
                </c:pt>
                <c:pt idx="778">
                  <c:v>0.3718862702340015</c:v>
                </c:pt>
                <c:pt idx="779">
                  <c:v>0.33980743691899068</c:v>
                </c:pt>
                <c:pt idx="780">
                  <c:v>0.34140105675813875</c:v>
                </c:pt>
                <c:pt idx="781">
                  <c:v>0.32090746493457595</c:v>
                </c:pt>
                <c:pt idx="782">
                  <c:v>0.36001131221719457</c:v>
                </c:pt>
                <c:pt idx="783">
                  <c:v>0.36110337141264975</c:v>
                </c:pt>
                <c:pt idx="784">
                  <c:v>0.35753462861392582</c:v>
                </c:pt>
                <c:pt idx="785">
                  <c:v>0.24280907413437533</c:v>
                </c:pt>
                <c:pt idx="786">
                  <c:v>0.29740019580115307</c:v>
                </c:pt>
                <c:pt idx="787">
                  <c:v>0.35267945422187069</c:v>
                </c:pt>
                <c:pt idx="788">
                  <c:v>0.34301270417422869</c:v>
                </c:pt>
                <c:pt idx="789">
                  <c:v>0.25981477753170928</c:v>
                </c:pt>
                <c:pt idx="790">
                  <c:v>0.25381263616557737</c:v>
                </c:pt>
                <c:pt idx="791">
                  <c:v>0.24234620886981403</c:v>
                </c:pt>
                <c:pt idx="792">
                  <c:v>0.28520857252200538</c:v>
                </c:pt>
                <c:pt idx="793">
                  <c:v>0.26523733732796556</c:v>
                </c:pt>
                <c:pt idx="794">
                  <c:v>0.11163196337076202</c:v>
                </c:pt>
                <c:pt idx="795">
                  <c:v>0.13915066899360093</c:v>
                </c:pt>
                <c:pt idx="796">
                  <c:v>0.12438394743018071</c:v>
                </c:pt>
                <c:pt idx="797">
                  <c:v>-7.3196235622167996E-2</c:v>
                </c:pt>
                <c:pt idx="798">
                  <c:v>-0.18130593304607226</c:v>
                </c:pt>
                <c:pt idx="799">
                  <c:v>-0.24303421972666597</c:v>
                </c:pt>
                <c:pt idx="800">
                  <c:v>-0.25584750128799588</c:v>
                </c:pt>
                <c:pt idx="801">
                  <c:v>-0.22203098106712565</c:v>
                </c:pt>
                <c:pt idx="802">
                  <c:v>-0.23860501048449398</c:v>
                </c:pt>
                <c:pt idx="803">
                  <c:v>-0.24762371386575208</c:v>
                </c:pt>
                <c:pt idx="804">
                  <c:v>-0.26295075965586673</c:v>
                </c:pt>
                <c:pt idx="805">
                  <c:v>-0.19849395041881715</c:v>
                </c:pt>
                <c:pt idx="806">
                  <c:v>-0.12364864864864865</c:v>
                </c:pt>
                <c:pt idx="807">
                  <c:v>-0.11043857908315143</c:v>
                </c:pt>
                <c:pt idx="808">
                  <c:v>-0.27512732564182518</c:v>
                </c:pt>
                <c:pt idx="809">
                  <c:v>-0.25418783097373826</c:v>
                </c:pt>
                <c:pt idx="810">
                  <c:v>-0.30639730639730639</c:v>
                </c:pt>
                <c:pt idx="811">
                  <c:v>-0.31119983189745742</c:v>
                </c:pt>
                <c:pt idx="812">
                  <c:v>-0.25545038817398702</c:v>
                </c:pt>
                <c:pt idx="813">
                  <c:v>-0.25759493670886074</c:v>
                </c:pt>
                <c:pt idx="814">
                  <c:v>-0.26487376509330407</c:v>
                </c:pt>
                <c:pt idx="815">
                  <c:v>-0.29257362355953903</c:v>
                </c:pt>
                <c:pt idx="816">
                  <c:v>-0.16006198804516272</c:v>
                </c:pt>
                <c:pt idx="817">
                  <c:v>-1.2861326881446582E-2</c:v>
                </c:pt>
                <c:pt idx="818">
                  <c:v>-3.0145391489929306E-2</c:v>
                </c:pt>
                <c:pt idx="819">
                  <c:v>1.1844938980617373E-2</c:v>
                </c:pt>
                <c:pt idx="820">
                  <c:v>-1.6449449576110338E-3</c:v>
                </c:pt>
                <c:pt idx="821">
                  <c:v>3.4935100800883731E-2</c:v>
                </c:pt>
                <c:pt idx="822">
                  <c:v>0.11728475953348184</c:v>
                </c:pt>
                <c:pt idx="823">
                  <c:v>7.0652173913043473E-2</c:v>
                </c:pt>
                <c:pt idx="824">
                  <c:v>4.1594703511801959E-2</c:v>
                </c:pt>
                <c:pt idx="825">
                  <c:v>-5.7589285714285711E-2</c:v>
                </c:pt>
                <c:pt idx="826">
                  <c:v>-4.878048780487805E-2</c:v>
                </c:pt>
                <c:pt idx="827">
                  <c:v>-6.0252365930599371E-2</c:v>
                </c:pt>
                <c:pt idx="828">
                  <c:v>-8.733488733488734E-2</c:v>
                </c:pt>
                <c:pt idx="829">
                  <c:v>-8.5010207057451145E-2</c:v>
                </c:pt>
                <c:pt idx="830">
                  <c:v>-9.1777952343545424E-2</c:v>
                </c:pt>
                <c:pt idx="831">
                  <c:v>-0.14334239130434784</c:v>
                </c:pt>
                <c:pt idx="832">
                  <c:v>-0.16403335527759491</c:v>
                </c:pt>
                <c:pt idx="833">
                  <c:v>-0.21833564844045966</c:v>
                </c:pt>
                <c:pt idx="834">
                  <c:v>-0.24212297338635669</c:v>
                </c:pt>
                <c:pt idx="835">
                  <c:v>-0.26368159203980102</c:v>
                </c:pt>
                <c:pt idx="836">
                  <c:v>-0.3370801033591731</c:v>
                </c:pt>
                <c:pt idx="837">
                  <c:v>-0.36120926580290535</c:v>
                </c:pt>
                <c:pt idx="838">
                  <c:v>-0.34372182871860912</c:v>
                </c:pt>
                <c:pt idx="839">
                  <c:v>-0.32252814322528145</c:v>
                </c:pt>
                <c:pt idx="840">
                  <c:v>-0.24590670373802903</c:v>
                </c:pt>
                <c:pt idx="841">
                  <c:v>-0.38828633405639912</c:v>
                </c:pt>
                <c:pt idx="842">
                  <c:v>-0.32341381246490736</c:v>
                </c:pt>
                <c:pt idx="843">
                  <c:v>-0.20907127429805616</c:v>
                </c:pt>
                <c:pt idx="844">
                  <c:v>-8.2031762698516864E-2</c:v>
                </c:pt>
                <c:pt idx="845">
                  <c:v>-3.194566721167149E-2</c:v>
                </c:pt>
                <c:pt idx="846">
                  <c:v>-4.4651866801210895E-2</c:v>
                </c:pt>
                <c:pt idx="847">
                  <c:v>4.1191489361702124E-2</c:v>
                </c:pt>
                <c:pt idx="848">
                  <c:v>-6.6611706512778229E-2</c:v>
                </c:pt>
                <c:pt idx="849">
                  <c:v>1.199671322925226E-2</c:v>
                </c:pt>
                <c:pt idx="850">
                  <c:v>5.0058401468379775E-2</c:v>
                </c:pt>
                <c:pt idx="851">
                  <c:v>5.3618421052631579E-2</c:v>
                </c:pt>
                <c:pt idx="852">
                  <c:v>0.10734463276836158</c:v>
                </c:pt>
                <c:pt idx="853">
                  <c:v>6.8069666182873731E-2</c:v>
                </c:pt>
                <c:pt idx="854">
                  <c:v>-3.0712711241734018E-2</c:v>
                </c:pt>
                <c:pt idx="855">
                  <c:v>-0.12134005174996595</c:v>
                </c:pt>
                <c:pt idx="856">
                  <c:v>-0.15074056378404205</c:v>
                </c:pt>
                <c:pt idx="857">
                  <c:v>-0.18928910953839653</c:v>
                </c:pt>
                <c:pt idx="858">
                  <c:v>-1.8878653474354599E-2</c:v>
                </c:pt>
                <c:pt idx="859">
                  <c:v>-3.4115685520071826E-2</c:v>
                </c:pt>
                <c:pt idx="860">
                  <c:v>-9.2875149263632745E-2</c:v>
                </c:pt>
                <c:pt idx="861">
                  <c:v>-6.8079640333975594E-2</c:v>
                </c:pt>
                <c:pt idx="862">
                  <c:v>-4.0032025620496394E-4</c:v>
                </c:pt>
                <c:pt idx="863">
                  <c:v>-0.2171068006543585</c:v>
                </c:pt>
                <c:pt idx="864">
                  <c:v>-0.17329305135951661</c:v>
                </c:pt>
                <c:pt idx="865">
                  <c:v>-0.21499526963103122</c:v>
                </c:pt>
                <c:pt idx="866">
                  <c:v>-0.20557950191570881</c:v>
                </c:pt>
                <c:pt idx="867">
                  <c:v>-0.22297988407773611</c:v>
                </c:pt>
                <c:pt idx="868">
                  <c:v>-0.2628431058421446</c:v>
                </c:pt>
                <c:pt idx="869">
                  <c:v>-0.32147621164962203</c:v>
                </c:pt>
                <c:pt idx="870">
                  <c:v>-0.30127774041694688</c:v>
                </c:pt>
                <c:pt idx="871">
                  <c:v>-0.35272173582032734</c:v>
                </c:pt>
                <c:pt idx="872">
                  <c:v>-0.38499539479192835</c:v>
                </c:pt>
                <c:pt idx="873">
                  <c:v>-0.47170773152081563</c:v>
                </c:pt>
                <c:pt idx="874">
                  <c:v>-0.51478720846357295</c:v>
                </c:pt>
                <c:pt idx="875">
                  <c:v>-0.48985458234697327</c:v>
                </c:pt>
                <c:pt idx="876">
                  <c:v>-0.5485532755215935</c:v>
                </c:pt>
                <c:pt idx="877">
                  <c:v>-0.51867291992357134</c:v>
                </c:pt>
                <c:pt idx="878">
                  <c:v>-0.4824027072758037</c:v>
                </c:pt>
                <c:pt idx="879">
                  <c:v>-0.50268510984540271</c:v>
                </c:pt>
                <c:pt idx="880">
                  <c:v>-0.39601620526671166</c:v>
                </c:pt>
                <c:pt idx="881">
                  <c:v>-0.38696006519967402</c:v>
                </c:pt>
                <c:pt idx="882">
                  <c:v>-0.4106434888685575</c:v>
                </c:pt>
                <c:pt idx="883">
                  <c:v>-0.35848063181647238</c:v>
                </c:pt>
                <c:pt idx="884">
                  <c:v>-0.31470887861452862</c:v>
                </c:pt>
                <c:pt idx="885">
                  <c:v>-0.39351768719698332</c:v>
                </c:pt>
                <c:pt idx="886">
                  <c:v>-0.50168887220866953</c:v>
                </c:pt>
                <c:pt idx="887">
                  <c:v>-0.52664413828957635</c:v>
                </c:pt>
                <c:pt idx="888">
                  <c:v>-0.51159522136331692</c:v>
                </c:pt>
                <c:pt idx="889">
                  <c:v>-0.47878738621586475</c:v>
                </c:pt>
                <c:pt idx="890">
                  <c:v>-0.48700589648394849</c:v>
                </c:pt>
                <c:pt idx="891">
                  <c:v>-0.51106149786888577</c:v>
                </c:pt>
                <c:pt idx="892">
                  <c:v>-0.50082424549835147</c:v>
                </c:pt>
                <c:pt idx="893">
                  <c:v>-0.48467253543110445</c:v>
                </c:pt>
                <c:pt idx="894">
                  <c:v>-0.46658711217183768</c:v>
                </c:pt>
                <c:pt idx="895">
                  <c:v>-0.47305677322784134</c:v>
                </c:pt>
                <c:pt idx="896">
                  <c:v>-0.47440156326331218</c:v>
                </c:pt>
                <c:pt idx="897">
                  <c:v>-0.41616693481546485</c:v>
                </c:pt>
                <c:pt idx="898">
                  <c:v>-0.42668708625629881</c:v>
                </c:pt>
                <c:pt idx="899">
                  <c:v>-0.55960737656157045</c:v>
                </c:pt>
                <c:pt idx="900">
                  <c:v>-0.60054409430968037</c:v>
                </c:pt>
                <c:pt idx="901">
                  <c:v>-0.57534476959300374</c:v>
                </c:pt>
                <c:pt idx="902">
                  <c:v>-0.55936892918113856</c:v>
                </c:pt>
                <c:pt idx="903">
                  <c:v>-0.52210619862252827</c:v>
                </c:pt>
                <c:pt idx="904">
                  <c:v>-0.47863851039574401</c:v>
                </c:pt>
                <c:pt idx="905">
                  <c:v>-0.50597686686347576</c:v>
                </c:pt>
                <c:pt idx="906">
                  <c:v>-0.51633496057078487</c:v>
                </c:pt>
                <c:pt idx="907">
                  <c:v>-0.47829377977648158</c:v>
                </c:pt>
                <c:pt idx="908">
                  <c:v>-0.43255023318659286</c:v>
                </c:pt>
                <c:pt idx="909">
                  <c:v>-0.41493480837613589</c:v>
                </c:pt>
                <c:pt idx="910">
                  <c:v>-0.39972973960045288</c:v>
                </c:pt>
                <c:pt idx="911">
                  <c:v>-0.36281644344662073</c:v>
                </c:pt>
                <c:pt idx="912">
                  <c:v>-0.46292202572347269</c:v>
                </c:pt>
                <c:pt idx="913">
                  <c:v>-0.49941234544685253</c:v>
                </c:pt>
                <c:pt idx="914">
                  <c:v>-0.47172556196912102</c:v>
                </c:pt>
                <c:pt idx="915">
                  <c:v>-0.38901896511355655</c:v>
                </c:pt>
                <c:pt idx="916">
                  <c:v>-0.35859351318581389</c:v>
                </c:pt>
                <c:pt idx="917">
                  <c:v>-0.38800856531049249</c:v>
                </c:pt>
                <c:pt idx="918">
                  <c:v>-0.45077577163050081</c:v>
                </c:pt>
                <c:pt idx="919">
                  <c:v>-0.52805959907856692</c:v>
                </c:pt>
                <c:pt idx="920">
                  <c:v>-0.50378635121208049</c:v>
                </c:pt>
                <c:pt idx="921">
                  <c:v>-0.43943043055731612</c:v>
                </c:pt>
                <c:pt idx="922">
                  <c:v>-0.43143077987063178</c:v>
                </c:pt>
                <c:pt idx="923">
                  <c:v>-0.47183629509962305</c:v>
                </c:pt>
                <c:pt idx="924">
                  <c:v>-0.49154735905524549</c:v>
                </c:pt>
                <c:pt idx="925">
                  <c:v>-0.54197362864248511</c:v>
                </c:pt>
                <c:pt idx="926">
                  <c:v>-0.58083298117105697</c:v>
                </c:pt>
                <c:pt idx="927">
                  <c:v>-0.52719078617926896</c:v>
                </c:pt>
                <c:pt idx="928">
                  <c:v>-0.5246527957044762</c:v>
                </c:pt>
                <c:pt idx="929">
                  <c:v>-0.52574906367041196</c:v>
                </c:pt>
                <c:pt idx="930">
                  <c:v>-0.54436816679379607</c:v>
                </c:pt>
                <c:pt idx="931">
                  <c:v>-0.4668840332862913</c:v>
                </c:pt>
                <c:pt idx="932">
                  <c:v>-0.45750755794423914</c:v>
                </c:pt>
                <c:pt idx="933">
                  <c:v>-0.46624856376867102</c:v>
                </c:pt>
                <c:pt idx="934">
                  <c:v>-0.50148066672307301</c:v>
                </c:pt>
                <c:pt idx="935">
                  <c:v>-0.45877509806206068</c:v>
                </c:pt>
                <c:pt idx="936">
                  <c:v>-0.43415097094466343</c:v>
                </c:pt>
                <c:pt idx="937">
                  <c:v>-0.43200856825918982</c:v>
                </c:pt>
                <c:pt idx="938">
                  <c:v>-0.52789081044421837</c:v>
                </c:pt>
                <c:pt idx="939">
                  <c:v>-0.57625145518044241</c:v>
                </c:pt>
                <c:pt idx="940">
                  <c:v>-0.60525718608169443</c:v>
                </c:pt>
                <c:pt idx="941">
                  <c:v>-0.55731471238938057</c:v>
                </c:pt>
                <c:pt idx="942">
                  <c:v>-0.55321828012739793</c:v>
                </c:pt>
                <c:pt idx="943">
                  <c:v>-0.46302554027504911</c:v>
                </c:pt>
                <c:pt idx="944">
                  <c:v>-0.4319546790475785</c:v>
                </c:pt>
                <c:pt idx="945">
                  <c:v>-0.46246343841403964</c:v>
                </c:pt>
                <c:pt idx="946">
                  <c:v>-0.52240566037735847</c:v>
                </c:pt>
                <c:pt idx="947">
                  <c:v>-0.51638407004475806</c:v>
                </c:pt>
                <c:pt idx="948">
                  <c:v>-0.5274529493699589</c:v>
                </c:pt>
                <c:pt idx="949">
                  <c:v>-0.51416672356113879</c:v>
                </c:pt>
                <c:pt idx="950">
                  <c:v>-0.5246692004504504</c:v>
                </c:pt>
                <c:pt idx="951">
                  <c:v>-0.53461075051498308</c:v>
                </c:pt>
                <c:pt idx="952">
                  <c:v>-0.57833288080369261</c:v>
                </c:pt>
                <c:pt idx="953">
                  <c:v>-0.55722891566265065</c:v>
                </c:pt>
                <c:pt idx="954">
                  <c:v>-0.35553180117584182</c:v>
                </c:pt>
                <c:pt idx="955">
                  <c:v>-0.31634159198734846</c:v>
                </c:pt>
                <c:pt idx="956">
                  <c:v>-0.42091864370057414</c:v>
                </c:pt>
                <c:pt idx="957">
                  <c:v>-0.44674392935982338</c:v>
                </c:pt>
                <c:pt idx="958">
                  <c:v>-0.39028929115208932</c:v>
                </c:pt>
                <c:pt idx="959">
                  <c:v>-0.31771316033364227</c:v>
                </c:pt>
                <c:pt idx="960">
                  <c:v>-9.9382369455362163E-2</c:v>
                </c:pt>
                <c:pt idx="961">
                  <c:v>-0.14756517461878996</c:v>
                </c:pt>
                <c:pt idx="962">
                  <c:v>-0.36976706303958301</c:v>
                </c:pt>
                <c:pt idx="963">
                  <c:v>-0.42406355160809844</c:v>
                </c:pt>
                <c:pt idx="964">
                  <c:v>-0.43211726384364824</c:v>
                </c:pt>
                <c:pt idx="965">
                  <c:v>-0.45736186521877992</c:v>
                </c:pt>
                <c:pt idx="966">
                  <c:v>-0.4943330985464558</c:v>
                </c:pt>
                <c:pt idx="967">
                  <c:v>-0.53364641540839375</c:v>
                </c:pt>
                <c:pt idx="968">
                  <c:v>-0.55890618244703849</c:v>
                </c:pt>
                <c:pt idx="969">
                  <c:v>-0.57668061929497205</c:v>
                </c:pt>
                <c:pt idx="970">
                  <c:v>-0.5971751412429378</c:v>
                </c:pt>
                <c:pt idx="971">
                  <c:v>-0.57810118491567919</c:v>
                </c:pt>
                <c:pt idx="972">
                  <c:v>-0.57193129891275807</c:v>
                </c:pt>
                <c:pt idx="973">
                  <c:v>-0.50361063817295837</c:v>
                </c:pt>
                <c:pt idx="974">
                  <c:v>-0.40220177073625352</c:v>
                </c:pt>
                <c:pt idx="975">
                  <c:v>-0.40182035213369144</c:v>
                </c:pt>
                <c:pt idx="976">
                  <c:v>-0.35118901088080351</c:v>
                </c:pt>
                <c:pt idx="977">
                  <c:v>-0.53870625662778371</c:v>
                </c:pt>
                <c:pt idx="978">
                  <c:v>-0.57416507872831213</c:v>
                </c:pt>
                <c:pt idx="979">
                  <c:v>-0.58729922665080314</c:v>
                </c:pt>
                <c:pt idx="980">
                  <c:v>-0.58412920646032307</c:v>
                </c:pt>
                <c:pt idx="981">
                  <c:v>-0.5590884744607294</c:v>
                </c:pt>
                <c:pt idx="982">
                  <c:v>-0.48365456821026281</c:v>
                </c:pt>
                <c:pt idx="983">
                  <c:v>-0.606159485070624</c:v>
                </c:pt>
                <c:pt idx="984">
                  <c:v>-0.62597973618810931</c:v>
                </c:pt>
              </c:numCache>
            </c:numRef>
          </c:val>
          <c:smooth val="0"/>
          <c:extLst>
            <c:ext xmlns:c16="http://schemas.microsoft.com/office/drawing/2014/chart" uri="{C3380CC4-5D6E-409C-BE32-E72D297353CC}">
              <c16:uniqueId val="{00000000-9C16-4A6B-8862-32B5A9162343}"/>
            </c:ext>
          </c:extLst>
        </c:ser>
        <c:dLbls>
          <c:showLegendKey val="0"/>
          <c:showVal val="0"/>
          <c:showCatName val="0"/>
          <c:showSerName val="0"/>
          <c:showPercent val="0"/>
          <c:showBubbleSize val="0"/>
        </c:dLbls>
        <c:smooth val="0"/>
        <c:axId val="1208845551"/>
        <c:axId val="1035826959"/>
      </c:lineChart>
      <c:dateAx>
        <c:axId val="1208845551"/>
        <c:scaling>
          <c:orientation val="minMax"/>
          <c:min val="38881"/>
        </c:scaling>
        <c:delete val="0"/>
        <c:axPos val="b"/>
        <c:numFmt formatCode="d\-mmm\-yy"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35826959"/>
        <c:crosses val="autoZero"/>
        <c:auto val="1"/>
        <c:lblOffset val="100"/>
        <c:baseTimeUnit val="days"/>
      </c:dateAx>
      <c:valAx>
        <c:axId val="1035826959"/>
        <c:scaling>
          <c:orientation val="minMax"/>
        </c:scaling>
        <c:delete val="0"/>
        <c:axPos val="l"/>
        <c:majorGridlines>
          <c:spPr>
            <a:ln w="9525" cap="flat" cmpd="sng" algn="ctr">
              <a:solidFill>
                <a:schemeClr val="tx2">
                  <a:lumMod val="60000"/>
                  <a:lumOff val="40000"/>
                  <a:alpha val="2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0884555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Palladium!$A$1:$E$1</c:f>
          <c:strCache>
            <c:ptCount val="5"/>
            <c:pt idx="0">
              <c:v>Palladium</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lineChart>
        <c:grouping val="standard"/>
        <c:varyColors val="0"/>
        <c:ser>
          <c:idx val="0"/>
          <c:order val="0"/>
          <c:tx>
            <c:strRef>
              <c:f>Palladium!$E$2</c:f>
              <c:strCache>
                <c:ptCount val="1"/>
                <c:pt idx="0">
                  <c:v>Palladium - Net Long/Short (% OI)</c:v>
                </c:pt>
              </c:strCache>
            </c:strRef>
          </c:tx>
          <c:spPr>
            <a:ln w="19050" cap="rnd">
              <a:solidFill>
                <a:schemeClr val="accent4">
                  <a:lumMod val="40000"/>
                  <a:lumOff val="60000"/>
                </a:schemeClr>
              </a:solidFill>
              <a:round/>
            </a:ln>
            <a:effectLst/>
          </c:spPr>
          <c:marker>
            <c:symbol val="none"/>
          </c:marker>
          <c:cat>
            <c:numRef>
              <c:f>Palladium!$A$3:$A$788</c:f>
              <c:numCache>
                <c:formatCode>d\-mmm\-yy</c:formatCode>
                <c:ptCount val="786"/>
                <c:pt idx="0">
                  <c:v>38881</c:v>
                </c:pt>
                <c:pt idx="1">
                  <c:v>38888</c:v>
                </c:pt>
                <c:pt idx="2">
                  <c:v>38895</c:v>
                </c:pt>
                <c:pt idx="3">
                  <c:v>38901</c:v>
                </c:pt>
                <c:pt idx="4">
                  <c:v>38909</c:v>
                </c:pt>
                <c:pt idx="5">
                  <c:v>38916</c:v>
                </c:pt>
                <c:pt idx="6">
                  <c:v>38923</c:v>
                </c:pt>
                <c:pt idx="7">
                  <c:v>38930</c:v>
                </c:pt>
                <c:pt idx="8">
                  <c:v>38937</c:v>
                </c:pt>
                <c:pt idx="9">
                  <c:v>38944</c:v>
                </c:pt>
                <c:pt idx="10">
                  <c:v>38951</c:v>
                </c:pt>
                <c:pt idx="11">
                  <c:v>38958</c:v>
                </c:pt>
                <c:pt idx="12">
                  <c:v>38965</c:v>
                </c:pt>
                <c:pt idx="13">
                  <c:v>38972</c:v>
                </c:pt>
                <c:pt idx="14">
                  <c:v>38979</c:v>
                </c:pt>
                <c:pt idx="15">
                  <c:v>38986</c:v>
                </c:pt>
                <c:pt idx="16">
                  <c:v>38993</c:v>
                </c:pt>
                <c:pt idx="17">
                  <c:v>39000</c:v>
                </c:pt>
                <c:pt idx="18">
                  <c:v>39007</c:v>
                </c:pt>
                <c:pt idx="19">
                  <c:v>39014</c:v>
                </c:pt>
                <c:pt idx="20">
                  <c:v>39021</c:v>
                </c:pt>
                <c:pt idx="21">
                  <c:v>39028</c:v>
                </c:pt>
                <c:pt idx="22">
                  <c:v>39035</c:v>
                </c:pt>
                <c:pt idx="23">
                  <c:v>39042</c:v>
                </c:pt>
                <c:pt idx="24">
                  <c:v>39049</c:v>
                </c:pt>
                <c:pt idx="25">
                  <c:v>39056</c:v>
                </c:pt>
                <c:pt idx="26">
                  <c:v>39063</c:v>
                </c:pt>
                <c:pt idx="27">
                  <c:v>39070</c:v>
                </c:pt>
                <c:pt idx="28">
                  <c:v>39077</c:v>
                </c:pt>
                <c:pt idx="29">
                  <c:v>39085</c:v>
                </c:pt>
                <c:pt idx="30">
                  <c:v>39091</c:v>
                </c:pt>
                <c:pt idx="31">
                  <c:v>39098</c:v>
                </c:pt>
                <c:pt idx="32">
                  <c:v>39105</c:v>
                </c:pt>
                <c:pt idx="33">
                  <c:v>39112</c:v>
                </c:pt>
                <c:pt idx="34">
                  <c:v>39119</c:v>
                </c:pt>
                <c:pt idx="35">
                  <c:v>39126</c:v>
                </c:pt>
                <c:pt idx="36">
                  <c:v>39133</c:v>
                </c:pt>
                <c:pt idx="37">
                  <c:v>39140</c:v>
                </c:pt>
                <c:pt idx="38">
                  <c:v>39147</c:v>
                </c:pt>
                <c:pt idx="39">
                  <c:v>39154</c:v>
                </c:pt>
                <c:pt idx="40">
                  <c:v>39161</c:v>
                </c:pt>
                <c:pt idx="41">
                  <c:v>39168</c:v>
                </c:pt>
                <c:pt idx="42">
                  <c:v>39175</c:v>
                </c:pt>
                <c:pt idx="43">
                  <c:v>39182</c:v>
                </c:pt>
                <c:pt idx="44">
                  <c:v>39189</c:v>
                </c:pt>
                <c:pt idx="45">
                  <c:v>39196</c:v>
                </c:pt>
                <c:pt idx="46">
                  <c:v>39203</c:v>
                </c:pt>
                <c:pt idx="47">
                  <c:v>39210</c:v>
                </c:pt>
                <c:pt idx="48">
                  <c:v>39217</c:v>
                </c:pt>
                <c:pt idx="49">
                  <c:v>39224</c:v>
                </c:pt>
                <c:pt idx="50">
                  <c:v>39231</c:v>
                </c:pt>
                <c:pt idx="51">
                  <c:v>39238</c:v>
                </c:pt>
                <c:pt idx="52">
                  <c:v>39245</c:v>
                </c:pt>
                <c:pt idx="53">
                  <c:v>39252</c:v>
                </c:pt>
                <c:pt idx="54">
                  <c:v>39259</c:v>
                </c:pt>
                <c:pt idx="55">
                  <c:v>39266</c:v>
                </c:pt>
                <c:pt idx="56">
                  <c:v>39273</c:v>
                </c:pt>
                <c:pt idx="57">
                  <c:v>39280</c:v>
                </c:pt>
                <c:pt idx="58">
                  <c:v>39287</c:v>
                </c:pt>
                <c:pt idx="59">
                  <c:v>39294</c:v>
                </c:pt>
                <c:pt idx="60">
                  <c:v>39301</c:v>
                </c:pt>
                <c:pt idx="61">
                  <c:v>39308</c:v>
                </c:pt>
                <c:pt idx="62">
                  <c:v>39315</c:v>
                </c:pt>
                <c:pt idx="63">
                  <c:v>39322</c:v>
                </c:pt>
                <c:pt idx="64">
                  <c:v>39329</c:v>
                </c:pt>
                <c:pt idx="65">
                  <c:v>39336</c:v>
                </c:pt>
                <c:pt idx="66">
                  <c:v>39343</c:v>
                </c:pt>
                <c:pt idx="67">
                  <c:v>39350</c:v>
                </c:pt>
                <c:pt idx="68">
                  <c:v>39357</c:v>
                </c:pt>
                <c:pt idx="69">
                  <c:v>39364</c:v>
                </c:pt>
                <c:pt idx="70">
                  <c:v>39371</c:v>
                </c:pt>
                <c:pt idx="71">
                  <c:v>39378</c:v>
                </c:pt>
                <c:pt idx="72">
                  <c:v>39385</c:v>
                </c:pt>
                <c:pt idx="73">
                  <c:v>39392</c:v>
                </c:pt>
                <c:pt idx="74">
                  <c:v>39399</c:v>
                </c:pt>
                <c:pt idx="75">
                  <c:v>39406</c:v>
                </c:pt>
                <c:pt idx="76">
                  <c:v>39413</c:v>
                </c:pt>
                <c:pt idx="77">
                  <c:v>39420</c:v>
                </c:pt>
                <c:pt idx="78">
                  <c:v>39427</c:v>
                </c:pt>
                <c:pt idx="79">
                  <c:v>39434</c:v>
                </c:pt>
                <c:pt idx="80">
                  <c:v>39440</c:v>
                </c:pt>
                <c:pt idx="81">
                  <c:v>39447</c:v>
                </c:pt>
                <c:pt idx="82">
                  <c:v>39455</c:v>
                </c:pt>
                <c:pt idx="83">
                  <c:v>39462</c:v>
                </c:pt>
                <c:pt idx="84">
                  <c:v>39469</c:v>
                </c:pt>
                <c:pt idx="85">
                  <c:v>39476</c:v>
                </c:pt>
                <c:pt idx="86">
                  <c:v>39483</c:v>
                </c:pt>
                <c:pt idx="87">
                  <c:v>39490</c:v>
                </c:pt>
                <c:pt idx="88">
                  <c:v>39497</c:v>
                </c:pt>
                <c:pt idx="89">
                  <c:v>39504</c:v>
                </c:pt>
                <c:pt idx="90">
                  <c:v>39511</c:v>
                </c:pt>
                <c:pt idx="91">
                  <c:v>39518</c:v>
                </c:pt>
                <c:pt idx="92">
                  <c:v>39525</c:v>
                </c:pt>
                <c:pt idx="93">
                  <c:v>39532</c:v>
                </c:pt>
                <c:pt idx="94">
                  <c:v>39539</c:v>
                </c:pt>
                <c:pt idx="95">
                  <c:v>39546</c:v>
                </c:pt>
                <c:pt idx="96">
                  <c:v>39553</c:v>
                </c:pt>
                <c:pt idx="97">
                  <c:v>39560</c:v>
                </c:pt>
                <c:pt idx="98">
                  <c:v>39567</c:v>
                </c:pt>
                <c:pt idx="99">
                  <c:v>39574</c:v>
                </c:pt>
                <c:pt idx="100">
                  <c:v>39581</c:v>
                </c:pt>
                <c:pt idx="101">
                  <c:v>39588</c:v>
                </c:pt>
                <c:pt idx="102">
                  <c:v>39595</c:v>
                </c:pt>
                <c:pt idx="103">
                  <c:v>39602</c:v>
                </c:pt>
                <c:pt idx="104">
                  <c:v>39609</c:v>
                </c:pt>
                <c:pt idx="105">
                  <c:v>39616</c:v>
                </c:pt>
                <c:pt idx="106">
                  <c:v>39623</c:v>
                </c:pt>
                <c:pt idx="107">
                  <c:v>39630</c:v>
                </c:pt>
                <c:pt idx="108">
                  <c:v>39637</c:v>
                </c:pt>
                <c:pt idx="109">
                  <c:v>39644</c:v>
                </c:pt>
                <c:pt idx="110">
                  <c:v>39651</c:v>
                </c:pt>
                <c:pt idx="111">
                  <c:v>39658</c:v>
                </c:pt>
                <c:pt idx="112">
                  <c:v>39665</c:v>
                </c:pt>
                <c:pt idx="113">
                  <c:v>39672</c:v>
                </c:pt>
                <c:pt idx="114">
                  <c:v>39679</c:v>
                </c:pt>
                <c:pt idx="115">
                  <c:v>39686</c:v>
                </c:pt>
                <c:pt idx="116">
                  <c:v>39693</c:v>
                </c:pt>
                <c:pt idx="117">
                  <c:v>39700</c:v>
                </c:pt>
                <c:pt idx="118">
                  <c:v>39707</c:v>
                </c:pt>
                <c:pt idx="119">
                  <c:v>39714</c:v>
                </c:pt>
                <c:pt idx="120">
                  <c:v>39721</c:v>
                </c:pt>
                <c:pt idx="121">
                  <c:v>39728</c:v>
                </c:pt>
                <c:pt idx="122">
                  <c:v>39735</c:v>
                </c:pt>
                <c:pt idx="123">
                  <c:v>39742</c:v>
                </c:pt>
                <c:pt idx="124">
                  <c:v>39749</c:v>
                </c:pt>
                <c:pt idx="125">
                  <c:v>39756</c:v>
                </c:pt>
                <c:pt idx="126">
                  <c:v>39763</c:v>
                </c:pt>
                <c:pt idx="127">
                  <c:v>39770</c:v>
                </c:pt>
                <c:pt idx="128">
                  <c:v>39777</c:v>
                </c:pt>
                <c:pt idx="129">
                  <c:v>39784</c:v>
                </c:pt>
                <c:pt idx="130">
                  <c:v>39791</c:v>
                </c:pt>
                <c:pt idx="131">
                  <c:v>39798</c:v>
                </c:pt>
                <c:pt idx="132">
                  <c:v>39804</c:v>
                </c:pt>
                <c:pt idx="133">
                  <c:v>39812</c:v>
                </c:pt>
                <c:pt idx="134">
                  <c:v>39819</c:v>
                </c:pt>
                <c:pt idx="135">
                  <c:v>39826</c:v>
                </c:pt>
                <c:pt idx="136">
                  <c:v>39833</c:v>
                </c:pt>
                <c:pt idx="137">
                  <c:v>39840</c:v>
                </c:pt>
                <c:pt idx="138">
                  <c:v>39847</c:v>
                </c:pt>
                <c:pt idx="139">
                  <c:v>39854</c:v>
                </c:pt>
                <c:pt idx="140">
                  <c:v>39861</c:v>
                </c:pt>
                <c:pt idx="141">
                  <c:v>39868</c:v>
                </c:pt>
                <c:pt idx="142">
                  <c:v>39875</c:v>
                </c:pt>
                <c:pt idx="143">
                  <c:v>39882</c:v>
                </c:pt>
                <c:pt idx="144">
                  <c:v>39889</c:v>
                </c:pt>
                <c:pt idx="145">
                  <c:v>39896</c:v>
                </c:pt>
                <c:pt idx="146">
                  <c:v>39903</c:v>
                </c:pt>
                <c:pt idx="147">
                  <c:v>39910</c:v>
                </c:pt>
                <c:pt idx="148">
                  <c:v>39917</c:v>
                </c:pt>
                <c:pt idx="149">
                  <c:v>39924</c:v>
                </c:pt>
                <c:pt idx="150">
                  <c:v>39931</c:v>
                </c:pt>
                <c:pt idx="151">
                  <c:v>39938</c:v>
                </c:pt>
                <c:pt idx="152">
                  <c:v>39945</c:v>
                </c:pt>
                <c:pt idx="153">
                  <c:v>39952</c:v>
                </c:pt>
                <c:pt idx="154">
                  <c:v>39959</c:v>
                </c:pt>
                <c:pt idx="155">
                  <c:v>39966</c:v>
                </c:pt>
                <c:pt idx="156">
                  <c:v>39973</c:v>
                </c:pt>
                <c:pt idx="157">
                  <c:v>39980</c:v>
                </c:pt>
                <c:pt idx="158">
                  <c:v>39987</c:v>
                </c:pt>
                <c:pt idx="159">
                  <c:v>39994</c:v>
                </c:pt>
                <c:pt idx="160">
                  <c:v>40001</c:v>
                </c:pt>
                <c:pt idx="161">
                  <c:v>40008</c:v>
                </c:pt>
                <c:pt idx="162">
                  <c:v>40015</c:v>
                </c:pt>
                <c:pt idx="163">
                  <c:v>40022</c:v>
                </c:pt>
                <c:pt idx="164">
                  <c:v>40029</c:v>
                </c:pt>
                <c:pt idx="165">
                  <c:v>40036</c:v>
                </c:pt>
                <c:pt idx="166">
                  <c:v>40043</c:v>
                </c:pt>
                <c:pt idx="167">
                  <c:v>40050</c:v>
                </c:pt>
                <c:pt idx="168">
                  <c:v>40057</c:v>
                </c:pt>
                <c:pt idx="169">
                  <c:v>40064</c:v>
                </c:pt>
                <c:pt idx="170">
                  <c:v>40071</c:v>
                </c:pt>
                <c:pt idx="171">
                  <c:v>40078</c:v>
                </c:pt>
                <c:pt idx="172">
                  <c:v>40085</c:v>
                </c:pt>
                <c:pt idx="173">
                  <c:v>40092</c:v>
                </c:pt>
                <c:pt idx="174">
                  <c:v>40099</c:v>
                </c:pt>
                <c:pt idx="175">
                  <c:v>40106</c:v>
                </c:pt>
                <c:pt idx="176">
                  <c:v>40113</c:v>
                </c:pt>
                <c:pt idx="177">
                  <c:v>40120</c:v>
                </c:pt>
                <c:pt idx="178">
                  <c:v>40126</c:v>
                </c:pt>
                <c:pt idx="179">
                  <c:v>40134</c:v>
                </c:pt>
                <c:pt idx="180">
                  <c:v>40141</c:v>
                </c:pt>
                <c:pt idx="181">
                  <c:v>40148</c:v>
                </c:pt>
                <c:pt idx="182">
                  <c:v>40155</c:v>
                </c:pt>
                <c:pt idx="183">
                  <c:v>40162</c:v>
                </c:pt>
                <c:pt idx="184">
                  <c:v>40169</c:v>
                </c:pt>
                <c:pt idx="185">
                  <c:v>40176</c:v>
                </c:pt>
                <c:pt idx="186">
                  <c:v>40183</c:v>
                </c:pt>
                <c:pt idx="187">
                  <c:v>40190</c:v>
                </c:pt>
                <c:pt idx="188">
                  <c:v>40197</c:v>
                </c:pt>
                <c:pt idx="189">
                  <c:v>40204</c:v>
                </c:pt>
                <c:pt idx="190">
                  <c:v>40211</c:v>
                </c:pt>
                <c:pt idx="191">
                  <c:v>40218</c:v>
                </c:pt>
                <c:pt idx="192">
                  <c:v>40225</c:v>
                </c:pt>
                <c:pt idx="193">
                  <c:v>40232</c:v>
                </c:pt>
                <c:pt idx="194">
                  <c:v>40239</c:v>
                </c:pt>
                <c:pt idx="195">
                  <c:v>40246</c:v>
                </c:pt>
                <c:pt idx="196">
                  <c:v>40253</c:v>
                </c:pt>
                <c:pt idx="197">
                  <c:v>40260</c:v>
                </c:pt>
                <c:pt idx="198">
                  <c:v>40267</c:v>
                </c:pt>
                <c:pt idx="199">
                  <c:v>40274</c:v>
                </c:pt>
                <c:pt idx="200">
                  <c:v>40281</c:v>
                </c:pt>
                <c:pt idx="201">
                  <c:v>40288</c:v>
                </c:pt>
                <c:pt idx="202">
                  <c:v>40295</c:v>
                </c:pt>
                <c:pt idx="203">
                  <c:v>40302</c:v>
                </c:pt>
                <c:pt idx="204">
                  <c:v>40309</c:v>
                </c:pt>
                <c:pt idx="205">
                  <c:v>40316</c:v>
                </c:pt>
                <c:pt idx="206">
                  <c:v>40323</c:v>
                </c:pt>
                <c:pt idx="207">
                  <c:v>40330</c:v>
                </c:pt>
                <c:pt idx="208">
                  <c:v>40337</c:v>
                </c:pt>
                <c:pt idx="209">
                  <c:v>40344</c:v>
                </c:pt>
                <c:pt idx="210">
                  <c:v>40351</c:v>
                </c:pt>
                <c:pt idx="211">
                  <c:v>40358</c:v>
                </c:pt>
                <c:pt idx="212">
                  <c:v>40365</c:v>
                </c:pt>
                <c:pt idx="213">
                  <c:v>40372</c:v>
                </c:pt>
                <c:pt idx="214">
                  <c:v>40379</c:v>
                </c:pt>
                <c:pt idx="215">
                  <c:v>40386</c:v>
                </c:pt>
                <c:pt idx="216">
                  <c:v>40393</c:v>
                </c:pt>
                <c:pt idx="217">
                  <c:v>40400</c:v>
                </c:pt>
                <c:pt idx="218">
                  <c:v>40407</c:v>
                </c:pt>
                <c:pt idx="219">
                  <c:v>40414</c:v>
                </c:pt>
                <c:pt idx="220">
                  <c:v>40421</c:v>
                </c:pt>
                <c:pt idx="221">
                  <c:v>40428</c:v>
                </c:pt>
                <c:pt idx="222">
                  <c:v>40435</c:v>
                </c:pt>
                <c:pt idx="223">
                  <c:v>40442</c:v>
                </c:pt>
                <c:pt idx="224">
                  <c:v>40449</c:v>
                </c:pt>
                <c:pt idx="225">
                  <c:v>40456</c:v>
                </c:pt>
                <c:pt idx="226">
                  <c:v>40463</c:v>
                </c:pt>
                <c:pt idx="227">
                  <c:v>40470</c:v>
                </c:pt>
                <c:pt idx="228">
                  <c:v>40477</c:v>
                </c:pt>
                <c:pt idx="229">
                  <c:v>40484</c:v>
                </c:pt>
                <c:pt idx="230">
                  <c:v>40491</c:v>
                </c:pt>
                <c:pt idx="231">
                  <c:v>40498</c:v>
                </c:pt>
                <c:pt idx="232">
                  <c:v>40505</c:v>
                </c:pt>
                <c:pt idx="233">
                  <c:v>40512</c:v>
                </c:pt>
                <c:pt idx="234">
                  <c:v>40519</c:v>
                </c:pt>
                <c:pt idx="235">
                  <c:v>40526</c:v>
                </c:pt>
                <c:pt idx="236">
                  <c:v>40533</c:v>
                </c:pt>
                <c:pt idx="237">
                  <c:v>40540</c:v>
                </c:pt>
                <c:pt idx="238">
                  <c:v>40547</c:v>
                </c:pt>
                <c:pt idx="239">
                  <c:v>40554</c:v>
                </c:pt>
                <c:pt idx="240">
                  <c:v>40561</c:v>
                </c:pt>
                <c:pt idx="241">
                  <c:v>40568</c:v>
                </c:pt>
                <c:pt idx="242">
                  <c:v>40575</c:v>
                </c:pt>
                <c:pt idx="243">
                  <c:v>40582</c:v>
                </c:pt>
                <c:pt idx="244">
                  <c:v>40589</c:v>
                </c:pt>
                <c:pt idx="245">
                  <c:v>40596</c:v>
                </c:pt>
                <c:pt idx="246">
                  <c:v>40603</c:v>
                </c:pt>
                <c:pt idx="247">
                  <c:v>40610</c:v>
                </c:pt>
                <c:pt idx="248">
                  <c:v>40617</c:v>
                </c:pt>
                <c:pt idx="249">
                  <c:v>40624</c:v>
                </c:pt>
                <c:pt idx="250">
                  <c:v>40631</c:v>
                </c:pt>
                <c:pt idx="251">
                  <c:v>40638</c:v>
                </c:pt>
                <c:pt idx="252">
                  <c:v>40645</c:v>
                </c:pt>
                <c:pt idx="253">
                  <c:v>40652</c:v>
                </c:pt>
                <c:pt idx="254">
                  <c:v>40659</c:v>
                </c:pt>
                <c:pt idx="255">
                  <c:v>40666</c:v>
                </c:pt>
                <c:pt idx="256">
                  <c:v>40673</c:v>
                </c:pt>
                <c:pt idx="257">
                  <c:v>40680</c:v>
                </c:pt>
                <c:pt idx="258">
                  <c:v>40687</c:v>
                </c:pt>
                <c:pt idx="259">
                  <c:v>40694</c:v>
                </c:pt>
                <c:pt idx="260">
                  <c:v>40701</c:v>
                </c:pt>
                <c:pt idx="261">
                  <c:v>40708</c:v>
                </c:pt>
                <c:pt idx="262">
                  <c:v>40715</c:v>
                </c:pt>
                <c:pt idx="263">
                  <c:v>40722</c:v>
                </c:pt>
                <c:pt idx="264">
                  <c:v>40729</c:v>
                </c:pt>
                <c:pt idx="265">
                  <c:v>40736</c:v>
                </c:pt>
                <c:pt idx="266">
                  <c:v>40743</c:v>
                </c:pt>
                <c:pt idx="267">
                  <c:v>40750</c:v>
                </c:pt>
                <c:pt idx="268">
                  <c:v>40757</c:v>
                </c:pt>
                <c:pt idx="269">
                  <c:v>40764</c:v>
                </c:pt>
                <c:pt idx="270">
                  <c:v>40771</c:v>
                </c:pt>
                <c:pt idx="271">
                  <c:v>40778</c:v>
                </c:pt>
                <c:pt idx="272">
                  <c:v>40785</c:v>
                </c:pt>
                <c:pt idx="273">
                  <c:v>40792</c:v>
                </c:pt>
                <c:pt idx="274">
                  <c:v>40799</c:v>
                </c:pt>
                <c:pt idx="275">
                  <c:v>40806</c:v>
                </c:pt>
                <c:pt idx="276">
                  <c:v>40813</c:v>
                </c:pt>
                <c:pt idx="277">
                  <c:v>40820</c:v>
                </c:pt>
                <c:pt idx="278">
                  <c:v>40827</c:v>
                </c:pt>
                <c:pt idx="279">
                  <c:v>40834</c:v>
                </c:pt>
                <c:pt idx="280">
                  <c:v>40841</c:v>
                </c:pt>
                <c:pt idx="281">
                  <c:v>40848</c:v>
                </c:pt>
                <c:pt idx="282">
                  <c:v>40855</c:v>
                </c:pt>
                <c:pt idx="283">
                  <c:v>40862</c:v>
                </c:pt>
                <c:pt idx="284">
                  <c:v>40869</c:v>
                </c:pt>
                <c:pt idx="285">
                  <c:v>40876</c:v>
                </c:pt>
                <c:pt idx="286">
                  <c:v>40883</c:v>
                </c:pt>
                <c:pt idx="287">
                  <c:v>40890</c:v>
                </c:pt>
                <c:pt idx="288">
                  <c:v>40897</c:v>
                </c:pt>
                <c:pt idx="289">
                  <c:v>40904</c:v>
                </c:pt>
                <c:pt idx="290">
                  <c:v>40911</c:v>
                </c:pt>
                <c:pt idx="291">
                  <c:v>40918</c:v>
                </c:pt>
                <c:pt idx="292">
                  <c:v>40925</c:v>
                </c:pt>
                <c:pt idx="293">
                  <c:v>40932</c:v>
                </c:pt>
                <c:pt idx="294">
                  <c:v>40939</c:v>
                </c:pt>
                <c:pt idx="295">
                  <c:v>40946</c:v>
                </c:pt>
                <c:pt idx="296">
                  <c:v>40953</c:v>
                </c:pt>
                <c:pt idx="297">
                  <c:v>40960</c:v>
                </c:pt>
                <c:pt idx="298">
                  <c:v>40967</c:v>
                </c:pt>
                <c:pt idx="299">
                  <c:v>40974</c:v>
                </c:pt>
                <c:pt idx="300">
                  <c:v>40981</c:v>
                </c:pt>
                <c:pt idx="301">
                  <c:v>40988</c:v>
                </c:pt>
                <c:pt idx="302">
                  <c:v>40995</c:v>
                </c:pt>
                <c:pt idx="303">
                  <c:v>41002</c:v>
                </c:pt>
                <c:pt idx="304">
                  <c:v>41009</c:v>
                </c:pt>
                <c:pt idx="305">
                  <c:v>41016</c:v>
                </c:pt>
                <c:pt idx="306">
                  <c:v>41023</c:v>
                </c:pt>
                <c:pt idx="307">
                  <c:v>41030</c:v>
                </c:pt>
                <c:pt idx="308">
                  <c:v>41037</c:v>
                </c:pt>
                <c:pt idx="309">
                  <c:v>41044</c:v>
                </c:pt>
                <c:pt idx="310">
                  <c:v>41051</c:v>
                </c:pt>
                <c:pt idx="311">
                  <c:v>41058</c:v>
                </c:pt>
                <c:pt idx="312">
                  <c:v>41065</c:v>
                </c:pt>
                <c:pt idx="313">
                  <c:v>41072</c:v>
                </c:pt>
                <c:pt idx="314">
                  <c:v>41079</c:v>
                </c:pt>
                <c:pt idx="315">
                  <c:v>41086</c:v>
                </c:pt>
                <c:pt idx="316">
                  <c:v>41093</c:v>
                </c:pt>
                <c:pt idx="317">
                  <c:v>41100</c:v>
                </c:pt>
                <c:pt idx="318">
                  <c:v>41107</c:v>
                </c:pt>
                <c:pt idx="319">
                  <c:v>41114</c:v>
                </c:pt>
                <c:pt idx="320">
                  <c:v>41121</c:v>
                </c:pt>
                <c:pt idx="321">
                  <c:v>41128</c:v>
                </c:pt>
                <c:pt idx="322">
                  <c:v>41135</c:v>
                </c:pt>
                <c:pt idx="323">
                  <c:v>41142</c:v>
                </c:pt>
                <c:pt idx="324">
                  <c:v>41149</c:v>
                </c:pt>
                <c:pt idx="325">
                  <c:v>41156</c:v>
                </c:pt>
                <c:pt idx="326">
                  <c:v>41163</c:v>
                </c:pt>
                <c:pt idx="327">
                  <c:v>41170</c:v>
                </c:pt>
                <c:pt idx="328">
                  <c:v>41177</c:v>
                </c:pt>
                <c:pt idx="329">
                  <c:v>41184</c:v>
                </c:pt>
                <c:pt idx="330">
                  <c:v>41191</c:v>
                </c:pt>
                <c:pt idx="331">
                  <c:v>41198</c:v>
                </c:pt>
                <c:pt idx="332">
                  <c:v>41205</c:v>
                </c:pt>
                <c:pt idx="333">
                  <c:v>41212</c:v>
                </c:pt>
                <c:pt idx="334">
                  <c:v>41219</c:v>
                </c:pt>
                <c:pt idx="335">
                  <c:v>41226</c:v>
                </c:pt>
                <c:pt idx="336">
                  <c:v>41233</c:v>
                </c:pt>
                <c:pt idx="337">
                  <c:v>41240</c:v>
                </c:pt>
                <c:pt idx="338">
                  <c:v>41247</c:v>
                </c:pt>
                <c:pt idx="339">
                  <c:v>41254</c:v>
                </c:pt>
                <c:pt idx="340">
                  <c:v>41261</c:v>
                </c:pt>
                <c:pt idx="341">
                  <c:v>41267</c:v>
                </c:pt>
                <c:pt idx="342">
                  <c:v>41274</c:v>
                </c:pt>
                <c:pt idx="343">
                  <c:v>41282</c:v>
                </c:pt>
                <c:pt idx="344">
                  <c:v>41289</c:v>
                </c:pt>
                <c:pt idx="345">
                  <c:v>41296</c:v>
                </c:pt>
                <c:pt idx="346">
                  <c:v>41303</c:v>
                </c:pt>
                <c:pt idx="347">
                  <c:v>41310</c:v>
                </c:pt>
                <c:pt idx="348">
                  <c:v>41317</c:v>
                </c:pt>
                <c:pt idx="349">
                  <c:v>41324</c:v>
                </c:pt>
                <c:pt idx="350">
                  <c:v>41331</c:v>
                </c:pt>
                <c:pt idx="351">
                  <c:v>41338</c:v>
                </c:pt>
                <c:pt idx="352">
                  <c:v>41345</c:v>
                </c:pt>
                <c:pt idx="353">
                  <c:v>41352</c:v>
                </c:pt>
                <c:pt idx="354">
                  <c:v>41359</c:v>
                </c:pt>
                <c:pt idx="355">
                  <c:v>41366</c:v>
                </c:pt>
                <c:pt idx="356">
                  <c:v>41373</c:v>
                </c:pt>
                <c:pt idx="357">
                  <c:v>41380</c:v>
                </c:pt>
                <c:pt idx="358">
                  <c:v>41387</c:v>
                </c:pt>
                <c:pt idx="359">
                  <c:v>41394</c:v>
                </c:pt>
                <c:pt idx="360">
                  <c:v>41401</c:v>
                </c:pt>
                <c:pt idx="361">
                  <c:v>41408</c:v>
                </c:pt>
                <c:pt idx="362">
                  <c:v>41415</c:v>
                </c:pt>
                <c:pt idx="363">
                  <c:v>41422</c:v>
                </c:pt>
                <c:pt idx="364">
                  <c:v>41429</c:v>
                </c:pt>
                <c:pt idx="365">
                  <c:v>41436</c:v>
                </c:pt>
                <c:pt idx="366">
                  <c:v>41443</c:v>
                </c:pt>
                <c:pt idx="367">
                  <c:v>41450</c:v>
                </c:pt>
                <c:pt idx="368">
                  <c:v>41457</c:v>
                </c:pt>
                <c:pt idx="369">
                  <c:v>41464</c:v>
                </c:pt>
                <c:pt idx="370">
                  <c:v>41471</c:v>
                </c:pt>
                <c:pt idx="371">
                  <c:v>41478</c:v>
                </c:pt>
                <c:pt idx="372">
                  <c:v>41485</c:v>
                </c:pt>
                <c:pt idx="373">
                  <c:v>41492</c:v>
                </c:pt>
                <c:pt idx="374">
                  <c:v>41499</c:v>
                </c:pt>
                <c:pt idx="375">
                  <c:v>41506</c:v>
                </c:pt>
                <c:pt idx="376">
                  <c:v>41513</c:v>
                </c:pt>
                <c:pt idx="377">
                  <c:v>41520</c:v>
                </c:pt>
                <c:pt idx="378">
                  <c:v>41527</c:v>
                </c:pt>
                <c:pt idx="379">
                  <c:v>41534</c:v>
                </c:pt>
                <c:pt idx="380">
                  <c:v>41541</c:v>
                </c:pt>
                <c:pt idx="381">
                  <c:v>41548</c:v>
                </c:pt>
                <c:pt idx="382">
                  <c:v>41555</c:v>
                </c:pt>
                <c:pt idx="383">
                  <c:v>41562</c:v>
                </c:pt>
                <c:pt idx="384">
                  <c:v>41569</c:v>
                </c:pt>
                <c:pt idx="385">
                  <c:v>41576</c:v>
                </c:pt>
                <c:pt idx="386">
                  <c:v>41583</c:v>
                </c:pt>
                <c:pt idx="387">
                  <c:v>41590</c:v>
                </c:pt>
                <c:pt idx="388">
                  <c:v>41597</c:v>
                </c:pt>
                <c:pt idx="389">
                  <c:v>41604</c:v>
                </c:pt>
                <c:pt idx="390">
                  <c:v>41611</c:v>
                </c:pt>
                <c:pt idx="391">
                  <c:v>41618</c:v>
                </c:pt>
                <c:pt idx="392">
                  <c:v>41625</c:v>
                </c:pt>
                <c:pt idx="393">
                  <c:v>41632</c:v>
                </c:pt>
                <c:pt idx="394">
                  <c:v>41639</c:v>
                </c:pt>
                <c:pt idx="395">
                  <c:v>41646</c:v>
                </c:pt>
                <c:pt idx="396">
                  <c:v>41653</c:v>
                </c:pt>
                <c:pt idx="397">
                  <c:v>41660</c:v>
                </c:pt>
                <c:pt idx="398">
                  <c:v>41667</c:v>
                </c:pt>
                <c:pt idx="399">
                  <c:v>41674</c:v>
                </c:pt>
                <c:pt idx="400">
                  <c:v>41681</c:v>
                </c:pt>
                <c:pt idx="401">
                  <c:v>41688</c:v>
                </c:pt>
                <c:pt idx="402">
                  <c:v>41695</c:v>
                </c:pt>
                <c:pt idx="403">
                  <c:v>41702</c:v>
                </c:pt>
                <c:pt idx="404">
                  <c:v>41709</c:v>
                </c:pt>
                <c:pt idx="405">
                  <c:v>41716</c:v>
                </c:pt>
                <c:pt idx="406">
                  <c:v>41723</c:v>
                </c:pt>
                <c:pt idx="407">
                  <c:v>41730</c:v>
                </c:pt>
                <c:pt idx="408">
                  <c:v>41737</c:v>
                </c:pt>
                <c:pt idx="409">
                  <c:v>41744</c:v>
                </c:pt>
                <c:pt idx="410">
                  <c:v>41751</c:v>
                </c:pt>
                <c:pt idx="411">
                  <c:v>41758</c:v>
                </c:pt>
                <c:pt idx="412">
                  <c:v>41765</c:v>
                </c:pt>
                <c:pt idx="413">
                  <c:v>41772</c:v>
                </c:pt>
                <c:pt idx="414">
                  <c:v>41779</c:v>
                </c:pt>
                <c:pt idx="415">
                  <c:v>41786</c:v>
                </c:pt>
                <c:pt idx="416">
                  <c:v>41793</c:v>
                </c:pt>
                <c:pt idx="417">
                  <c:v>41800</c:v>
                </c:pt>
                <c:pt idx="418">
                  <c:v>41807</c:v>
                </c:pt>
                <c:pt idx="419">
                  <c:v>41814</c:v>
                </c:pt>
                <c:pt idx="420">
                  <c:v>41821</c:v>
                </c:pt>
                <c:pt idx="421">
                  <c:v>41828</c:v>
                </c:pt>
                <c:pt idx="422">
                  <c:v>41835</c:v>
                </c:pt>
                <c:pt idx="423">
                  <c:v>41842</c:v>
                </c:pt>
                <c:pt idx="424">
                  <c:v>41849</c:v>
                </c:pt>
                <c:pt idx="425">
                  <c:v>41856</c:v>
                </c:pt>
                <c:pt idx="426">
                  <c:v>41863</c:v>
                </c:pt>
                <c:pt idx="427">
                  <c:v>41870</c:v>
                </c:pt>
                <c:pt idx="428">
                  <c:v>41877</c:v>
                </c:pt>
                <c:pt idx="429">
                  <c:v>41884</c:v>
                </c:pt>
                <c:pt idx="430">
                  <c:v>41891</c:v>
                </c:pt>
                <c:pt idx="431">
                  <c:v>41898</c:v>
                </c:pt>
                <c:pt idx="432">
                  <c:v>41905</c:v>
                </c:pt>
                <c:pt idx="433">
                  <c:v>41912</c:v>
                </c:pt>
                <c:pt idx="434">
                  <c:v>41919</c:v>
                </c:pt>
                <c:pt idx="435">
                  <c:v>41926</c:v>
                </c:pt>
                <c:pt idx="436">
                  <c:v>41933</c:v>
                </c:pt>
                <c:pt idx="437">
                  <c:v>41940</c:v>
                </c:pt>
                <c:pt idx="438">
                  <c:v>41947</c:v>
                </c:pt>
                <c:pt idx="439">
                  <c:v>41954</c:v>
                </c:pt>
                <c:pt idx="440">
                  <c:v>41961</c:v>
                </c:pt>
                <c:pt idx="441">
                  <c:v>41968</c:v>
                </c:pt>
                <c:pt idx="442">
                  <c:v>41975</c:v>
                </c:pt>
                <c:pt idx="443">
                  <c:v>41982</c:v>
                </c:pt>
                <c:pt idx="444">
                  <c:v>41989</c:v>
                </c:pt>
                <c:pt idx="445">
                  <c:v>41996</c:v>
                </c:pt>
                <c:pt idx="446">
                  <c:v>42003</c:v>
                </c:pt>
                <c:pt idx="447">
                  <c:v>42010</c:v>
                </c:pt>
                <c:pt idx="448">
                  <c:v>42017</c:v>
                </c:pt>
                <c:pt idx="449">
                  <c:v>42024</c:v>
                </c:pt>
                <c:pt idx="450">
                  <c:v>42031</c:v>
                </c:pt>
                <c:pt idx="451">
                  <c:v>42038</c:v>
                </c:pt>
                <c:pt idx="452">
                  <c:v>42045</c:v>
                </c:pt>
                <c:pt idx="453">
                  <c:v>42052</c:v>
                </c:pt>
                <c:pt idx="454">
                  <c:v>42059</c:v>
                </c:pt>
                <c:pt idx="455">
                  <c:v>42066</c:v>
                </c:pt>
                <c:pt idx="456">
                  <c:v>42073</c:v>
                </c:pt>
                <c:pt idx="457">
                  <c:v>42080</c:v>
                </c:pt>
                <c:pt idx="458">
                  <c:v>42087</c:v>
                </c:pt>
                <c:pt idx="459">
                  <c:v>42094</c:v>
                </c:pt>
                <c:pt idx="460">
                  <c:v>42101</c:v>
                </c:pt>
                <c:pt idx="461">
                  <c:v>42108</c:v>
                </c:pt>
                <c:pt idx="462">
                  <c:v>42115</c:v>
                </c:pt>
                <c:pt idx="463">
                  <c:v>42122</c:v>
                </c:pt>
                <c:pt idx="464">
                  <c:v>42129</c:v>
                </c:pt>
                <c:pt idx="465">
                  <c:v>42136</c:v>
                </c:pt>
                <c:pt idx="466">
                  <c:v>42143</c:v>
                </c:pt>
                <c:pt idx="467">
                  <c:v>42150</c:v>
                </c:pt>
                <c:pt idx="468">
                  <c:v>42157</c:v>
                </c:pt>
                <c:pt idx="469">
                  <c:v>42164</c:v>
                </c:pt>
                <c:pt idx="470">
                  <c:v>42171</c:v>
                </c:pt>
                <c:pt idx="471">
                  <c:v>42178</c:v>
                </c:pt>
                <c:pt idx="472">
                  <c:v>42185</c:v>
                </c:pt>
                <c:pt idx="473">
                  <c:v>42192</c:v>
                </c:pt>
                <c:pt idx="474">
                  <c:v>42199</c:v>
                </c:pt>
                <c:pt idx="475">
                  <c:v>42206</c:v>
                </c:pt>
                <c:pt idx="476">
                  <c:v>42213</c:v>
                </c:pt>
                <c:pt idx="477">
                  <c:v>42220</c:v>
                </c:pt>
                <c:pt idx="478">
                  <c:v>42227</c:v>
                </c:pt>
                <c:pt idx="479">
                  <c:v>42234</c:v>
                </c:pt>
                <c:pt idx="480">
                  <c:v>42241</c:v>
                </c:pt>
                <c:pt idx="481">
                  <c:v>42248</c:v>
                </c:pt>
                <c:pt idx="482">
                  <c:v>42255</c:v>
                </c:pt>
                <c:pt idx="483">
                  <c:v>42262</c:v>
                </c:pt>
                <c:pt idx="484">
                  <c:v>42269</c:v>
                </c:pt>
                <c:pt idx="485">
                  <c:v>42276</c:v>
                </c:pt>
                <c:pt idx="486">
                  <c:v>42283</c:v>
                </c:pt>
                <c:pt idx="487">
                  <c:v>42290</c:v>
                </c:pt>
                <c:pt idx="488">
                  <c:v>42297</c:v>
                </c:pt>
                <c:pt idx="489">
                  <c:v>42304</c:v>
                </c:pt>
                <c:pt idx="490">
                  <c:v>42311</c:v>
                </c:pt>
                <c:pt idx="491">
                  <c:v>42318</c:v>
                </c:pt>
                <c:pt idx="492">
                  <c:v>42325</c:v>
                </c:pt>
                <c:pt idx="493">
                  <c:v>42332</c:v>
                </c:pt>
                <c:pt idx="494">
                  <c:v>42339</c:v>
                </c:pt>
                <c:pt idx="495">
                  <c:v>42346</c:v>
                </c:pt>
                <c:pt idx="496">
                  <c:v>42353</c:v>
                </c:pt>
                <c:pt idx="497">
                  <c:v>42360</c:v>
                </c:pt>
                <c:pt idx="498">
                  <c:v>42367</c:v>
                </c:pt>
                <c:pt idx="499">
                  <c:v>42374</c:v>
                </c:pt>
                <c:pt idx="500">
                  <c:v>42381</c:v>
                </c:pt>
                <c:pt idx="501">
                  <c:v>42388</c:v>
                </c:pt>
                <c:pt idx="502">
                  <c:v>42395</c:v>
                </c:pt>
                <c:pt idx="503">
                  <c:v>42402</c:v>
                </c:pt>
                <c:pt idx="504">
                  <c:v>42409</c:v>
                </c:pt>
                <c:pt idx="505">
                  <c:v>42416</c:v>
                </c:pt>
                <c:pt idx="506">
                  <c:v>42423</c:v>
                </c:pt>
                <c:pt idx="507">
                  <c:v>42430</c:v>
                </c:pt>
                <c:pt idx="508">
                  <c:v>42437</c:v>
                </c:pt>
                <c:pt idx="509">
                  <c:v>42444</c:v>
                </c:pt>
                <c:pt idx="510">
                  <c:v>42451</c:v>
                </c:pt>
                <c:pt idx="511">
                  <c:v>42458</c:v>
                </c:pt>
                <c:pt idx="512">
                  <c:v>42465</c:v>
                </c:pt>
                <c:pt idx="513">
                  <c:v>42472</c:v>
                </c:pt>
                <c:pt idx="514">
                  <c:v>42479</c:v>
                </c:pt>
                <c:pt idx="515">
                  <c:v>42486</c:v>
                </c:pt>
                <c:pt idx="516">
                  <c:v>42493</c:v>
                </c:pt>
                <c:pt idx="517">
                  <c:v>42500</c:v>
                </c:pt>
                <c:pt idx="518">
                  <c:v>42507</c:v>
                </c:pt>
                <c:pt idx="519">
                  <c:v>42514</c:v>
                </c:pt>
                <c:pt idx="520">
                  <c:v>42521</c:v>
                </c:pt>
                <c:pt idx="521">
                  <c:v>42528</c:v>
                </c:pt>
                <c:pt idx="522">
                  <c:v>42535</c:v>
                </c:pt>
                <c:pt idx="523">
                  <c:v>42542</c:v>
                </c:pt>
                <c:pt idx="524">
                  <c:v>42549</c:v>
                </c:pt>
                <c:pt idx="525">
                  <c:v>42556</c:v>
                </c:pt>
                <c:pt idx="526">
                  <c:v>42563</c:v>
                </c:pt>
                <c:pt idx="527">
                  <c:v>42570</c:v>
                </c:pt>
                <c:pt idx="528">
                  <c:v>42577</c:v>
                </c:pt>
                <c:pt idx="529">
                  <c:v>42584</c:v>
                </c:pt>
                <c:pt idx="530">
                  <c:v>42591</c:v>
                </c:pt>
                <c:pt idx="531">
                  <c:v>42598</c:v>
                </c:pt>
                <c:pt idx="532">
                  <c:v>42605</c:v>
                </c:pt>
                <c:pt idx="533">
                  <c:v>42612</c:v>
                </c:pt>
                <c:pt idx="534">
                  <c:v>42619</c:v>
                </c:pt>
                <c:pt idx="535">
                  <c:v>42626</c:v>
                </c:pt>
                <c:pt idx="536">
                  <c:v>42633</c:v>
                </c:pt>
                <c:pt idx="537">
                  <c:v>42640</c:v>
                </c:pt>
                <c:pt idx="538">
                  <c:v>42647</c:v>
                </c:pt>
                <c:pt idx="539">
                  <c:v>42654</c:v>
                </c:pt>
                <c:pt idx="540">
                  <c:v>42661</c:v>
                </c:pt>
                <c:pt idx="541">
                  <c:v>42668</c:v>
                </c:pt>
                <c:pt idx="542">
                  <c:v>42675</c:v>
                </c:pt>
                <c:pt idx="543">
                  <c:v>42682</c:v>
                </c:pt>
                <c:pt idx="544">
                  <c:v>42689</c:v>
                </c:pt>
                <c:pt idx="545">
                  <c:v>42696</c:v>
                </c:pt>
                <c:pt idx="546">
                  <c:v>42703</c:v>
                </c:pt>
                <c:pt idx="547">
                  <c:v>42710</c:v>
                </c:pt>
                <c:pt idx="548">
                  <c:v>42717</c:v>
                </c:pt>
                <c:pt idx="549">
                  <c:v>42724</c:v>
                </c:pt>
                <c:pt idx="550">
                  <c:v>42731</c:v>
                </c:pt>
                <c:pt idx="551">
                  <c:v>42738</c:v>
                </c:pt>
                <c:pt idx="552">
                  <c:v>42745</c:v>
                </c:pt>
                <c:pt idx="553">
                  <c:v>42752</c:v>
                </c:pt>
                <c:pt idx="554">
                  <c:v>42759</c:v>
                </c:pt>
                <c:pt idx="555">
                  <c:v>42766</c:v>
                </c:pt>
                <c:pt idx="556">
                  <c:v>42773</c:v>
                </c:pt>
                <c:pt idx="557">
                  <c:v>42780</c:v>
                </c:pt>
                <c:pt idx="558">
                  <c:v>42787</c:v>
                </c:pt>
                <c:pt idx="559">
                  <c:v>42794</c:v>
                </c:pt>
                <c:pt idx="560">
                  <c:v>42801</c:v>
                </c:pt>
                <c:pt idx="561">
                  <c:v>42808</c:v>
                </c:pt>
                <c:pt idx="562">
                  <c:v>42815</c:v>
                </c:pt>
                <c:pt idx="563">
                  <c:v>42822</c:v>
                </c:pt>
                <c:pt idx="564">
                  <c:v>42829</c:v>
                </c:pt>
                <c:pt idx="565">
                  <c:v>42836</c:v>
                </c:pt>
                <c:pt idx="566">
                  <c:v>42843</c:v>
                </c:pt>
                <c:pt idx="567">
                  <c:v>42850</c:v>
                </c:pt>
                <c:pt idx="568">
                  <c:v>42857</c:v>
                </c:pt>
                <c:pt idx="569">
                  <c:v>42864</c:v>
                </c:pt>
                <c:pt idx="570">
                  <c:v>42871</c:v>
                </c:pt>
                <c:pt idx="571">
                  <c:v>42878</c:v>
                </c:pt>
                <c:pt idx="572">
                  <c:v>42885</c:v>
                </c:pt>
                <c:pt idx="573">
                  <c:v>42892</c:v>
                </c:pt>
                <c:pt idx="574">
                  <c:v>42899</c:v>
                </c:pt>
                <c:pt idx="575">
                  <c:v>42906</c:v>
                </c:pt>
                <c:pt idx="576">
                  <c:v>42913</c:v>
                </c:pt>
                <c:pt idx="577">
                  <c:v>42919</c:v>
                </c:pt>
                <c:pt idx="578">
                  <c:v>42927</c:v>
                </c:pt>
                <c:pt idx="579">
                  <c:v>42934</c:v>
                </c:pt>
                <c:pt idx="580">
                  <c:v>42941</c:v>
                </c:pt>
                <c:pt idx="581">
                  <c:v>42948</c:v>
                </c:pt>
                <c:pt idx="582">
                  <c:v>42955</c:v>
                </c:pt>
                <c:pt idx="583">
                  <c:v>42962</c:v>
                </c:pt>
                <c:pt idx="584">
                  <c:v>42969</c:v>
                </c:pt>
                <c:pt idx="585">
                  <c:v>42976</c:v>
                </c:pt>
                <c:pt idx="586">
                  <c:v>42983</c:v>
                </c:pt>
                <c:pt idx="587">
                  <c:v>42990</c:v>
                </c:pt>
                <c:pt idx="588">
                  <c:v>42997</c:v>
                </c:pt>
                <c:pt idx="589">
                  <c:v>43004</c:v>
                </c:pt>
                <c:pt idx="590">
                  <c:v>43011</c:v>
                </c:pt>
                <c:pt idx="591">
                  <c:v>43018</c:v>
                </c:pt>
                <c:pt idx="592">
                  <c:v>43025</c:v>
                </c:pt>
                <c:pt idx="593">
                  <c:v>43032</c:v>
                </c:pt>
                <c:pt idx="594">
                  <c:v>43039</c:v>
                </c:pt>
                <c:pt idx="595">
                  <c:v>43046</c:v>
                </c:pt>
                <c:pt idx="596">
                  <c:v>43053</c:v>
                </c:pt>
                <c:pt idx="597">
                  <c:v>43060</c:v>
                </c:pt>
                <c:pt idx="598">
                  <c:v>43067</c:v>
                </c:pt>
                <c:pt idx="599">
                  <c:v>43074</c:v>
                </c:pt>
                <c:pt idx="600">
                  <c:v>43081</c:v>
                </c:pt>
                <c:pt idx="601">
                  <c:v>43088</c:v>
                </c:pt>
                <c:pt idx="602">
                  <c:v>43095</c:v>
                </c:pt>
                <c:pt idx="603">
                  <c:v>43102</c:v>
                </c:pt>
                <c:pt idx="604">
                  <c:v>43109</c:v>
                </c:pt>
                <c:pt idx="605">
                  <c:v>43116</c:v>
                </c:pt>
                <c:pt idx="606">
                  <c:v>43123</c:v>
                </c:pt>
                <c:pt idx="607">
                  <c:v>43130</c:v>
                </c:pt>
                <c:pt idx="608">
                  <c:v>43137</c:v>
                </c:pt>
                <c:pt idx="609">
                  <c:v>43144</c:v>
                </c:pt>
                <c:pt idx="610">
                  <c:v>43151</c:v>
                </c:pt>
                <c:pt idx="611">
                  <c:v>43158</c:v>
                </c:pt>
                <c:pt idx="612">
                  <c:v>43165</c:v>
                </c:pt>
                <c:pt idx="613">
                  <c:v>43172</c:v>
                </c:pt>
                <c:pt idx="614">
                  <c:v>43179</c:v>
                </c:pt>
                <c:pt idx="615">
                  <c:v>43186</c:v>
                </c:pt>
                <c:pt idx="616">
                  <c:v>43193</c:v>
                </c:pt>
                <c:pt idx="617">
                  <c:v>43200</c:v>
                </c:pt>
                <c:pt idx="618">
                  <c:v>43207</c:v>
                </c:pt>
                <c:pt idx="619">
                  <c:v>43214</c:v>
                </c:pt>
                <c:pt idx="620">
                  <c:v>43221</c:v>
                </c:pt>
                <c:pt idx="621">
                  <c:v>43228</c:v>
                </c:pt>
                <c:pt idx="622">
                  <c:v>43235</c:v>
                </c:pt>
                <c:pt idx="623">
                  <c:v>43242</c:v>
                </c:pt>
                <c:pt idx="624">
                  <c:v>43249</c:v>
                </c:pt>
                <c:pt idx="625">
                  <c:v>43256</c:v>
                </c:pt>
                <c:pt idx="626">
                  <c:v>43263</c:v>
                </c:pt>
                <c:pt idx="627">
                  <c:v>43270</c:v>
                </c:pt>
                <c:pt idx="628">
                  <c:v>43277</c:v>
                </c:pt>
                <c:pt idx="629">
                  <c:v>43284</c:v>
                </c:pt>
                <c:pt idx="630">
                  <c:v>43291</c:v>
                </c:pt>
                <c:pt idx="631">
                  <c:v>43298</c:v>
                </c:pt>
                <c:pt idx="632">
                  <c:v>43305</c:v>
                </c:pt>
                <c:pt idx="633">
                  <c:v>43312</c:v>
                </c:pt>
                <c:pt idx="634">
                  <c:v>43319</c:v>
                </c:pt>
                <c:pt idx="635">
                  <c:v>43326</c:v>
                </c:pt>
                <c:pt idx="636">
                  <c:v>43333</c:v>
                </c:pt>
                <c:pt idx="637">
                  <c:v>43340</c:v>
                </c:pt>
                <c:pt idx="638">
                  <c:v>43347</c:v>
                </c:pt>
                <c:pt idx="639">
                  <c:v>43354</c:v>
                </c:pt>
                <c:pt idx="640">
                  <c:v>43361</c:v>
                </c:pt>
                <c:pt idx="641">
                  <c:v>43368</c:v>
                </c:pt>
                <c:pt idx="642">
                  <c:v>43375</c:v>
                </c:pt>
                <c:pt idx="643">
                  <c:v>43382</c:v>
                </c:pt>
                <c:pt idx="644">
                  <c:v>43389</c:v>
                </c:pt>
                <c:pt idx="645">
                  <c:v>43396</c:v>
                </c:pt>
                <c:pt idx="646">
                  <c:v>43403</c:v>
                </c:pt>
                <c:pt idx="647">
                  <c:v>43410</c:v>
                </c:pt>
                <c:pt idx="648">
                  <c:v>43417</c:v>
                </c:pt>
                <c:pt idx="649">
                  <c:v>43424</c:v>
                </c:pt>
                <c:pt idx="650">
                  <c:v>43431</c:v>
                </c:pt>
                <c:pt idx="651">
                  <c:v>43438</c:v>
                </c:pt>
                <c:pt idx="652">
                  <c:v>43445</c:v>
                </c:pt>
                <c:pt idx="653">
                  <c:v>43452</c:v>
                </c:pt>
                <c:pt idx="654">
                  <c:v>43458</c:v>
                </c:pt>
                <c:pt idx="655">
                  <c:v>43465</c:v>
                </c:pt>
                <c:pt idx="656">
                  <c:v>43473</c:v>
                </c:pt>
                <c:pt idx="657">
                  <c:v>43480</c:v>
                </c:pt>
                <c:pt idx="658">
                  <c:v>43487</c:v>
                </c:pt>
                <c:pt idx="659">
                  <c:v>43494</c:v>
                </c:pt>
                <c:pt idx="660">
                  <c:v>43501</c:v>
                </c:pt>
                <c:pt idx="661">
                  <c:v>43508</c:v>
                </c:pt>
                <c:pt idx="662">
                  <c:v>43515</c:v>
                </c:pt>
                <c:pt idx="663">
                  <c:v>43522</c:v>
                </c:pt>
                <c:pt idx="664">
                  <c:v>43529</c:v>
                </c:pt>
                <c:pt idx="665">
                  <c:v>43536</c:v>
                </c:pt>
                <c:pt idx="666">
                  <c:v>43543</c:v>
                </c:pt>
                <c:pt idx="667">
                  <c:v>43550</c:v>
                </c:pt>
                <c:pt idx="668">
                  <c:v>43557</c:v>
                </c:pt>
                <c:pt idx="669">
                  <c:v>43564</c:v>
                </c:pt>
                <c:pt idx="670">
                  <c:v>43571</c:v>
                </c:pt>
                <c:pt idx="671">
                  <c:v>43578</c:v>
                </c:pt>
                <c:pt idx="672">
                  <c:v>43585</c:v>
                </c:pt>
                <c:pt idx="673">
                  <c:v>43592</c:v>
                </c:pt>
                <c:pt idx="674">
                  <c:v>43599</c:v>
                </c:pt>
                <c:pt idx="675">
                  <c:v>43606</c:v>
                </c:pt>
                <c:pt idx="676">
                  <c:v>43613</c:v>
                </c:pt>
                <c:pt idx="677">
                  <c:v>43620</c:v>
                </c:pt>
                <c:pt idx="678">
                  <c:v>43627</c:v>
                </c:pt>
                <c:pt idx="679">
                  <c:v>43634</c:v>
                </c:pt>
                <c:pt idx="680">
                  <c:v>43641</c:v>
                </c:pt>
                <c:pt idx="681">
                  <c:v>43648</c:v>
                </c:pt>
                <c:pt idx="682">
                  <c:v>43655</c:v>
                </c:pt>
                <c:pt idx="683">
                  <c:v>43662</c:v>
                </c:pt>
                <c:pt idx="684">
                  <c:v>43669</c:v>
                </c:pt>
                <c:pt idx="685">
                  <c:v>43676</c:v>
                </c:pt>
                <c:pt idx="686">
                  <c:v>43683</c:v>
                </c:pt>
                <c:pt idx="687">
                  <c:v>43690</c:v>
                </c:pt>
                <c:pt idx="688">
                  <c:v>43697</c:v>
                </c:pt>
                <c:pt idx="689">
                  <c:v>43704</c:v>
                </c:pt>
                <c:pt idx="690">
                  <c:v>43711</c:v>
                </c:pt>
                <c:pt idx="691">
                  <c:v>43718</c:v>
                </c:pt>
                <c:pt idx="692">
                  <c:v>43725</c:v>
                </c:pt>
                <c:pt idx="693">
                  <c:v>43732</c:v>
                </c:pt>
                <c:pt idx="694">
                  <c:v>43739</c:v>
                </c:pt>
                <c:pt idx="695">
                  <c:v>43746</c:v>
                </c:pt>
                <c:pt idx="696">
                  <c:v>43753</c:v>
                </c:pt>
                <c:pt idx="697">
                  <c:v>43760</c:v>
                </c:pt>
                <c:pt idx="698">
                  <c:v>43767</c:v>
                </c:pt>
                <c:pt idx="699">
                  <c:v>43774</c:v>
                </c:pt>
                <c:pt idx="700">
                  <c:v>43781</c:v>
                </c:pt>
                <c:pt idx="701">
                  <c:v>43788</c:v>
                </c:pt>
                <c:pt idx="702">
                  <c:v>43795</c:v>
                </c:pt>
                <c:pt idx="703">
                  <c:v>43802</c:v>
                </c:pt>
                <c:pt idx="704">
                  <c:v>43809</c:v>
                </c:pt>
                <c:pt idx="705">
                  <c:v>43816</c:v>
                </c:pt>
                <c:pt idx="706">
                  <c:v>43823</c:v>
                </c:pt>
                <c:pt idx="707">
                  <c:v>43830</c:v>
                </c:pt>
                <c:pt idx="708">
                  <c:v>43837</c:v>
                </c:pt>
                <c:pt idx="709">
                  <c:v>43844</c:v>
                </c:pt>
                <c:pt idx="710">
                  <c:v>43851</c:v>
                </c:pt>
                <c:pt idx="711">
                  <c:v>43858</c:v>
                </c:pt>
                <c:pt idx="712">
                  <c:v>43865</c:v>
                </c:pt>
                <c:pt idx="713">
                  <c:v>43872</c:v>
                </c:pt>
                <c:pt idx="714">
                  <c:v>43879</c:v>
                </c:pt>
                <c:pt idx="715">
                  <c:v>43886</c:v>
                </c:pt>
                <c:pt idx="716">
                  <c:v>43893</c:v>
                </c:pt>
                <c:pt idx="717">
                  <c:v>43900</c:v>
                </c:pt>
                <c:pt idx="718">
                  <c:v>43907</c:v>
                </c:pt>
                <c:pt idx="719">
                  <c:v>43914</c:v>
                </c:pt>
                <c:pt idx="720">
                  <c:v>43921</c:v>
                </c:pt>
                <c:pt idx="721">
                  <c:v>43928</c:v>
                </c:pt>
                <c:pt idx="722">
                  <c:v>43935</c:v>
                </c:pt>
                <c:pt idx="723">
                  <c:v>43942</c:v>
                </c:pt>
                <c:pt idx="724">
                  <c:v>43949</c:v>
                </c:pt>
                <c:pt idx="725">
                  <c:v>43956</c:v>
                </c:pt>
                <c:pt idx="726">
                  <c:v>43963</c:v>
                </c:pt>
                <c:pt idx="727">
                  <c:v>43970</c:v>
                </c:pt>
                <c:pt idx="728">
                  <c:v>43977</c:v>
                </c:pt>
                <c:pt idx="729">
                  <c:v>43984</c:v>
                </c:pt>
                <c:pt idx="730">
                  <c:v>43991</c:v>
                </c:pt>
                <c:pt idx="731">
                  <c:v>43998</c:v>
                </c:pt>
                <c:pt idx="732">
                  <c:v>44005</c:v>
                </c:pt>
                <c:pt idx="733">
                  <c:v>44012</c:v>
                </c:pt>
                <c:pt idx="734">
                  <c:v>44019</c:v>
                </c:pt>
                <c:pt idx="735">
                  <c:v>44026</c:v>
                </c:pt>
                <c:pt idx="736">
                  <c:v>44033</c:v>
                </c:pt>
                <c:pt idx="737">
                  <c:v>44040</c:v>
                </c:pt>
                <c:pt idx="738">
                  <c:v>44047</c:v>
                </c:pt>
                <c:pt idx="739">
                  <c:v>44054</c:v>
                </c:pt>
                <c:pt idx="740">
                  <c:v>44061</c:v>
                </c:pt>
                <c:pt idx="741">
                  <c:v>44068</c:v>
                </c:pt>
                <c:pt idx="742">
                  <c:v>44075</c:v>
                </c:pt>
                <c:pt idx="743">
                  <c:v>44082</c:v>
                </c:pt>
                <c:pt idx="744">
                  <c:v>44089</c:v>
                </c:pt>
                <c:pt idx="745">
                  <c:v>44096</c:v>
                </c:pt>
                <c:pt idx="746">
                  <c:v>44103</c:v>
                </c:pt>
                <c:pt idx="747">
                  <c:v>44110</c:v>
                </c:pt>
                <c:pt idx="748">
                  <c:v>44117</c:v>
                </c:pt>
                <c:pt idx="749">
                  <c:v>44124</c:v>
                </c:pt>
                <c:pt idx="750">
                  <c:v>44131</c:v>
                </c:pt>
                <c:pt idx="751">
                  <c:v>44138</c:v>
                </c:pt>
                <c:pt idx="752">
                  <c:v>44145</c:v>
                </c:pt>
                <c:pt idx="753">
                  <c:v>44152</c:v>
                </c:pt>
                <c:pt idx="754">
                  <c:v>44159</c:v>
                </c:pt>
                <c:pt idx="755">
                  <c:v>44166</c:v>
                </c:pt>
                <c:pt idx="756">
                  <c:v>44173</c:v>
                </c:pt>
                <c:pt idx="757">
                  <c:v>44180</c:v>
                </c:pt>
                <c:pt idx="758">
                  <c:v>44186</c:v>
                </c:pt>
                <c:pt idx="759">
                  <c:v>44194</c:v>
                </c:pt>
                <c:pt idx="760">
                  <c:v>44201</c:v>
                </c:pt>
                <c:pt idx="761">
                  <c:v>44208</c:v>
                </c:pt>
                <c:pt idx="762">
                  <c:v>44215</c:v>
                </c:pt>
                <c:pt idx="763">
                  <c:v>44222</c:v>
                </c:pt>
                <c:pt idx="764">
                  <c:v>44229</c:v>
                </c:pt>
                <c:pt idx="765">
                  <c:v>44236</c:v>
                </c:pt>
                <c:pt idx="766">
                  <c:v>44243</c:v>
                </c:pt>
                <c:pt idx="767">
                  <c:v>44250</c:v>
                </c:pt>
                <c:pt idx="768">
                  <c:v>44257</c:v>
                </c:pt>
                <c:pt idx="769">
                  <c:v>44264</c:v>
                </c:pt>
                <c:pt idx="770">
                  <c:v>44271</c:v>
                </c:pt>
                <c:pt idx="771">
                  <c:v>44278</c:v>
                </c:pt>
                <c:pt idx="772">
                  <c:v>44285</c:v>
                </c:pt>
                <c:pt idx="773">
                  <c:v>44292</c:v>
                </c:pt>
                <c:pt idx="774">
                  <c:v>44299</c:v>
                </c:pt>
                <c:pt idx="775">
                  <c:v>44306</c:v>
                </c:pt>
                <c:pt idx="776">
                  <c:v>44313</c:v>
                </c:pt>
                <c:pt idx="777">
                  <c:v>44320</c:v>
                </c:pt>
                <c:pt idx="778">
                  <c:v>44327</c:v>
                </c:pt>
                <c:pt idx="779">
                  <c:v>44334</c:v>
                </c:pt>
                <c:pt idx="780">
                  <c:v>44341</c:v>
                </c:pt>
                <c:pt idx="781">
                  <c:v>44348</c:v>
                </c:pt>
                <c:pt idx="782">
                  <c:v>44355</c:v>
                </c:pt>
                <c:pt idx="783">
                  <c:v>44362</c:v>
                </c:pt>
                <c:pt idx="784">
                  <c:v>44369</c:v>
                </c:pt>
                <c:pt idx="785">
                  <c:v>44376</c:v>
                </c:pt>
              </c:numCache>
            </c:numRef>
          </c:cat>
          <c:val>
            <c:numRef>
              <c:f>Palladium!$E$3:$E$788</c:f>
              <c:numCache>
                <c:formatCode>0.00%</c:formatCode>
                <c:ptCount val="786"/>
                <c:pt idx="0">
                  <c:v>0.25698362939742248</c:v>
                </c:pt>
                <c:pt idx="1">
                  <c:v>0.26262700095022296</c:v>
                </c:pt>
                <c:pt idx="2">
                  <c:v>0.25553274013232946</c:v>
                </c:pt>
                <c:pt idx="3">
                  <c:v>0.27519928480965505</c:v>
                </c:pt>
                <c:pt idx="4">
                  <c:v>0.30061173083843107</c:v>
                </c:pt>
                <c:pt idx="5">
                  <c:v>0.32217662043589018</c:v>
                </c:pt>
                <c:pt idx="6">
                  <c:v>0.31503267973856208</c:v>
                </c:pt>
                <c:pt idx="7">
                  <c:v>0.28056230220063294</c:v>
                </c:pt>
                <c:pt idx="8">
                  <c:v>0.22860833064255731</c:v>
                </c:pt>
                <c:pt idx="9">
                  <c:v>0.26411587018821159</c:v>
                </c:pt>
                <c:pt idx="10">
                  <c:v>0.29256539697108763</c:v>
                </c:pt>
                <c:pt idx="11">
                  <c:v>0.26305691750159882</c:v>
                </c:pt>
                <c:pt idx="12">
                  <c:v>0.31125480601188393</c:v>
                </c:pt>
                <c:pt idx="13">
                  <c:v>0.25076159805030901</c:v>
                </c:pt>
                <c:pt idx="14">
                  <c:v>0.19088977178231545</c:v>
                </c:pt>
                <c:pt idx="15">
                  <c:v>0.20543917677324514</c:v>
                </c:pt>
                <c:pt idx="16">
                  <c:v>0.20953808180535965</c:v>
                </c:pt>
                <c:pt idx="17">
                  <c:v>0.18328910196044859</c:v>
                </c:pt>
                <c:pt idx="18">
                  <c:v>0.21134110280048704</c:v>
                </c:pt>
                <c:pt idx="19">
                  <c:v>0.12208583903122168</c:v>
                </c:pt>
                <c:pt idx="20">
                  <c:v>0.24096954434563628</c:v>
                </c:pt>
                <c:pt idx="21">
                  <c:v>0.27061636966751523</c:v>
                </c:pt>
                <c:pt idx="22">
                  <c:v>0.24738999303998144</c:v>
                </c:pt>
                <c:pt idx="23">
                  <c:v>0.1999683343888537</c:v>
                </c:pt>
                <c:pt idx="24">
                  <c:v>0.16582652529115244</c:v>
                </c:pt>
                <c:pt idx="25">
                  <c:v>0.16210831371128417</c:v>
                </c:pt>
                <c:pt idx="26">
                  <c:v>0.15710968202929618</c:v>
                </c:pt>
                <c:pt idx="27">
                  <c:v>0.13437639696021458</c:v>
                </c:pt>
                <c:pt idx="28">
                  <c:v>0.13739851747264384</c:v>
                </c:pt>
                <c:pt idx="29">
                  <c:v>0.21454370334697809</c:v>
                </c:pt>
                <c:pt idx="30">
                  <c:v>0.24718402858696498</c:v>
                </c:pt>
                <c:pt idx="31">
                  <c:v>0.24450634478489633</c:v>
                </c:pt>
                <c:pt idx="32">
                  <c:v>0.31107120657503973</c:v>
                </c:pt>
                <c:pt idx="33">
                  <c:v>0.31761389120266548</c:v>
                </c:pt>
                <c:pt idx="34">
                  <c:v>0.31135811933052254</c:v>
                </c:pt>
                <c:pt idx="35">
                  <c:v>0.2664751192077271</c:v>
                </c:pt>
                <c:pt idx="36">
                  <c:v>0.23484459285897766</c:v>
                </c:pt>
                <c:pt idx="37">
                  <c:v>0.23391374538745388</c:v>
                </c:pt>
                <c:pt idx="38">
                  <c:v>0.25448373046374584</c:v>
                </c:pt>
                <c:pt idx="39">
                  <c:v>0.27867371952006192</c:v>
                </c:pt>
                <c:pt idx="40">
                  <c:v>0.26879895561357703</c:v>
                </c:pt>
                <c:pt idx="41">
                  <c:v>0.26197919989791363</c:v>
                </c:pt>
                <c:pt idx="42">
                  <c:v>0.27580932959469795</c:v>
                </c:pt>
                <c:pt idx="43">
                  <c:v>0.29913692844463485</c:v>
                </c:pt>
                <c:pt idx="44">
                  <c:v>0.34851779180145304</c:v>
                </c:pt>
                <c:pt idx="45">
                  <c:v>0.37402545143604449</c:v>
                </c:pt>
                <c:pt idx="46">
                  <c:v>0.41313106192489429</c:v>
                </c:pt>
                <c:pt idx="47">
                  <c:v>0.41304667942865558</c:v>
                </c:pt>
                <c:pt idx="48">
                  <c:v>0.39133917396745932</c:v>
                </c:pt>
                <c:pt idx="49">
                  <c:v>0.39982204543075472</c:v>
                </c:pt>
                <c:pt idx="50">
                  <c:v>0.39509621353196772</c:v>
                </c:pt>
                <c:pt idx="51">
                  <c:v>0.43878058209532222</c:v>
                </c:pt>
                <c:pt idx="52">
                  <c:v>0.44752170568194305</c:v>
                </c:pt>
                <c:pt idx="53">
                  <c:v>0.46195127186862722</c:v>
                </c:pt>
                <c:pt idx="54">
                  <c:v>0.50112854390311035</c:v>
                </c:pt>
                <c:pt idx="55">
                  <c:v>0.48207875092597868</c:v>
                </c:pt>
                <c:pt idx="56">
                  <c:v>0.49787089081928121</c:v>
                </c:pt>
                <c:pt idx="57">
                  <c:v>0.50637553599638907</c:v>
                </c:pt>
                <c:pt idx="58">
                  <c:v>0.49441105135505642</c:v>
                </c:pt>
                <c:pt idx="59">
                  <c:v>0.48493797991730658</c:v>
                </c:pt>
                <c:pt idx="60">
                  <c:v>0.47309725158562366</c:v>
                </c:pt>
                <c:pt idx="61">
                  <c:v>0.42481662591687042</c:v>
                </c:pt>
                <c:pt idx="62">
                  <c:v>0.35978955705153587</c:v>
                </c:pt>
                <c:pt idx="63">
                  <c:v>0.33239800213255516</c:v>
                </c:pt>
                <c:pt idx="64">
                  <c:v>0.35927563442553451</c:v>
                </c:pt>
                <c:pt idx="65">
                  <c:v>0.33134530250860794</c:v>
                </c:pt>
                <c:pt idx="66">
                  <c:v>0.27900360371751914</c:v>
                </c:pt>
                <c:pt idx="67">
                  <c:v>0.27552376732704603</c:v>
                </c:pt>
                <c:pt idx="68">
                  <c:v>0.29204816254860155</c:v>
                </c:pt>
                <c:pt idx="69">
                  <c:v>0.35663293810913155</c:v>
                </c:pt>
                <c:pt idx="70">
                  <c:v>0.39341943419434194</c:v>
                </c:pt>
                <c:pt idx="71">
                  <c:v>0.41055402656455664</c:v>
                </c:pt>
                <c:pt idx="72">
                  <c:v>0.37880167546894922</c:v>
                </c:pt>
                <c:pt idx="73">
                  <c:v>0.37857385015255962</c:v>
                </c:pt>
                <c:pt idx="74">
                  <c:v>0.40704664366024712</c:v>
                </c:pt>
                <c:pt idx="75">
                  <c:v>0.40682747107247713</c:v>
                </c:pt>
                <c:pt idx="76">
                  <c:v>0.3532758414181339</c:v>
                </c:pt>
                <c:pt idx="77">
                  <c:v>0.38256215703543123</c:v>
                </c:pt>
                <c:pt idx="78">
                  <c:v>0.38787329053865477</c:v>
                </c:pt>
                <c:pt idx="79">
                  <c:v>0.41030942043966645</c:v>
                </c:pt>
                <c:pt idx="80">
                  <c:v>0.3876382306477093</c:v>
                </c:pt>
                <c:pt idx="81">
                  <c:v>0.43528601827512831</c:v>
                </c:pt>
                <c:pt idx="82">
                  <c:v>0.46712137110877927</c:v>
                </c:pt>
                <c:pt idx="83">
                  <c:v>0.4637616718541574</c:v>
                </c:pt>
                <c:pt idx="84">
                  <c:v>0.48782781896647115</c:v>
                </c:pt>
                <c:pt idx="85">
                  <c:v>0.50217643644805576</c:v>
                </c:pt>
                <c:pt idx="86">
                  <c:v>0.44281496062992126</c:v>
                </c:pt>
                <c:pt idx="87">
                  <c:v>0.40382341348048878</c:v>
                </c:pt>
                <c:pt idx="88">
                  <c:v>0.38433542000291165</c:v>
                </c:pt>
                <c:pt idx="89">
                  <c:v>0.34835807467386415</c:v>
                </c:pt>
                <c:pt idx="90">
                  <c:v>0.32758781328612691</c:v>
                </c:pt>
                <c:pt idx="91">
                  <c:v>0.35115985635251867</c:v>
                </c:pt>
                <c:pt idx="92">
                  <c:v>0.34650771666007124</c:v>
                </c:pt>
                <c:pt idx="93">
                  <c:v>0.37948286110560731</c:v>
                </c:pt>
                <c:pt idx="94">
                  <c:v>0.3492798615705634</c:v>
                </c:pt>
                <c:pt idx="95">
                  <c:v>0.30972345190354666</c:v>
                </c:pt>
                <c:pt idx="96">
                  <c:v>0.31334750050597043</c:v>
                </c:pt>
                <c:pt idx="97">
                  <c:v>0.32378339937011075</c:v>
                </c:pt>
                <c:pt idx="98">
                  <c:v>0.29639361154044308</c:v>
                </c:pt>
                <c:pt idx="99">
                  <c:v>0.31107708014293006</c:v>
                </c:pt>
                <c:pt idx="100">
                  <c:v>0.29973357015985791</c:v>
                </c:pt>
                <c:pt idx="101">
                  <c:v>0.27196921103271327</c:v>
                </c:pt>
                <c:pt idx="102">
                  <c:v>0.2533783783783784</c:v>
                </c:pt>
                <c:pt idx="103">
                  <c:v>0.24894440534834625</c:v>
                </c:pt>
                <c:pt idx="104">
                  <c:v>0.23960722055624153</c:v>
                </c:pt>
                <c:pt idx="105">
                  <c:v>0.29959227087395851</c:v>
                </c:pt>
                <c:pt idx="106">
                  <c:v>0.3054807354491158</c:v>
                </c:pt>
                <c:pt idx="107">
                  <c:v>0.31642708091815441</c:v>
                </c:pt>
                <c:pt idx="108">
                  <c:v>0.32639517345399699</c:v>
                </c:pt>
                <c:pt idx="109">
                  <c:v>0.32101967233854134</c:v>
                </c:pt>
                <c:pt idx="110">
                  <c:v>0.27598870056497177</c:v>
                </c:pt>
                <c:pt idx="111">
                  <c:v>0.22056129552282552</c:v>
                </c:pt>
                <c:pt idx="112">
                  <c:v>0.18311403508771928</c:v>
                </c:pt>
                <c:pt idx="113">
                  <c:v>0.17060254758837842</c:v>
                </c:pt>
                <c:pt idx="114">
                  <c:v>0.16367295222478945</c:v>
                </c:pt>
                <c:pt idx="115">
                  <c:v>0.12824372759856631</c:v>
                </c:pt>
                <c:pt idx="116">
                  <c:v>0.16805483894744602</c:v>
                </c:pt>
                <c:pt idx="117">
                  <c:v>0.1092690278824416</c:v>
                </c:pt>
                <c:pt idx="118">
                  <c:v>0.2504630582424367</c:v>
                </c:pt>
                <c:pt idx="119">
                  <c:v>0.28230112119594236</c:v>
                </c:pt>
                <c:pt idx="120">
                  <c:v>0.30750686399249982</c:v>
                </c:pt>
                <c:pt idx="121">
                  <c:v>0.312747914102038</c:v>
                </c:pt>
                <c:pt idx="122">
                  <c:v>0.37057184556189465</c:v>
                </c:pt>
                <c:pt idx="123">
                  <c:v>0.31830074359680527</c:v>
                </c:pt>
                <c:pt idx="124">
                  <c:v>0.32792894402932471</c:v>
                </c:pt>
                <c:pt idx="125">
                  <c:v>0.32056421677802527</c:v>
                </c:pt>
                <c:pt idx="126">
                  <c:v>0.34824521765326105</c:v>
                </c:pt>
                <c:pt idx="127">
                  <c:v>0.35290153500561589</c:v>
                </c:pt>
                <c:pt idx="128">
                  <c:v>0.35579960884609596</c:v>
                </c:pt>
                <c:pt idx="129">
                  <c:v>0.35431985294117646</c:v>
                </c:pt>
                <c:pt idx="130">
                  <c:v>0.34277244714876354</c:v>
                </c:pt>
                <c:pt idx="131">
                  <c:v>0.35168219870478595</c:v>
                </c:pt>
                <c:pt idx="132">
                  <c:v>0.35072071354622919</c:v>
                </c:pt>
                <c:pt idx="133">
                  <c:v>0.31938520962420536</c:v>
                </c:pt>
                <c:pt idx="134">
                  <c:v>0.33047917009715133</c:v>
                </c:pt>
                <c:pt idx="135">
                  <c:v>0.33172922682066092</c:v>
                </c:pt>
                <c:pt idx="136">
                  <c:v>0.33083070961491889</c:v>
                </c:pt>
                <c:pt idx="137">
                  <c:v>0.3274551297123599</c:v>
                </c:pt>
                <c:pt idx="138">
                  <c:v>0.32810110279320615</c:v>
                </c:pt>
                <c:pt idx="139">
                  <c:v>0.34412225705329152</c:v>
                </c:pt>
                <c:pt idx="140">
                  <c:v>0.32635294117647057</c:v>
                </c:pt>
                <c:pt idx="141">
                  <c:v>0.29092363054778086</c:v>
                </c:pt>
                <c:pt idx="142">
                  <c:v>0.30322862129144851</c:v>
                </c:pt>
                <c:pt idx="143">
                  <c:v>0.30587648574515836</c:v>
                </c:pt>
                <c:pt idx="144">
                  <c:v>0.27731160896130347</c:v>
                </c:pt>
                <c:pt idx="145">
                  <c:v>0.32176656151419558</c:v>
                </c:pt>
                <c:pt idx="146">
                  <c:v>0.35850918475785637</c:v>
                </c:pt>
                <c:pt idx="147">
                  <c:v>0.38184303287533272</c:v>
                </c:pt>
                <c:pt idx="148">
                  <c:v>0.40673487363642524</c:v>
                </c:pt>
                <c:pt idx="149">
                  <c:v>0.3753886547364057</c:v>
                </c:pt>
                <c:pt idx="150">
                  <c:v>0.37697516930022573</c:v>
                </c:pt>
                <c:pt idx="151">
                  <c:v>0.3801422395760703</c:v>
                </c:pt>
                <c:pt idx="152">
                  <c:v>0.40342518671130567</c:v>
                </c:pt>
                <c:pt idx="153">
                  <c:v>0.37985201358563803</c:v>
                </c:pt>
                <c:pt idx="154">
                  <c:v>0.35807347946897189</c:v>
                </c:pt>
                <c:pt idx="155">
                  <c:v>0.40548081096162192</c:v>
                </c:pt>
                <c:pt idx="156">
                  <c:v>0.44234334445680384</c:v>
                </c:pt>
                <c:pt idx="157">
                  <c:v>0.42156088672942604</c:v>
                </c:pt>
                <c:pt idx="158">
                  <c:v>0.43180542563143126</c:v>
                </c:pt>
                <c:pt idx="159">
                  <c:v>0.46412065190951107</c:v>
                </c:pt>
                <c:pt idx="160">
                  <c:v>0.44443783815922466</c:v>
                </c:pt>
                <c:pt idx="161">
                  <c:v>0.4120395990899588</c:v>
                </c:pt>
                <c:pt idx="162">
                  <c:v>0.46283350809740181</c:v>
                </c:pt>
                <c:pt idx="163">
                  <c:v>0.46474271712496595</c:v>
                </c:pt>
                <c:pt idx="164">
                  <c:v>0.4779047426433411</c:v>
                </c:pt>
                <c:pt idx="165">
                  <c:v>0.47556955173940857</c:v>
                </c:pt>
                <c:pt idx="166">
                  <c:v>0.49389941474060112</c:v>
                </c:pt>
                <c:pt idx="167">
                  <c:v>0.51374731132516605</c:v>
                </c:pt>
                <c:pt idx="168">
                  <c:v>0.50750404063726617</c:v>
                </c:pt>
                <c:pt idx="169">
                  <c:v>0.51108528517790097</c:v>
                </c:pt>
                <c:pt idx="170">
                  <c:v>0.52827629853984903</c:v>
                </c:pt>
                <c:pt idx="171">
                  <c:v>0.53677580777360767</c:v>
                </c:pt>
                <c:pt idx="172">
                  <c:v>0.46576092365880362</c:v>
                </c:pt>
                <c:pt idx="173">
                  <c:v>0.48518117137068273</c:v>
                </c:pt>
                <c:pt idx="174">
                  <c:v>0.48667518481336131</c:v>
                </c:pt>
                <c:pt idx="175">
                  <c:v>0.48590821234323728</c:v>
                </c:pt>
                <c:pt idx="176">
                  <c:v>0.48669251784612672</c:v>
                </c:pt>
                <c:pt idx="177">
                  <c:v>0.47706133453156596</c:v>
                </c:pt>
                <c:pt idx="178">
                  <c:v>0.47456346914293329</c:v>
                </c:pt>
                <c:pt idx="179">
                  <c:v>0.47168722818851511</c:v>
                </c:pt>
                <c:pt idx="180">
                  <c:v>0.46783906440914647</c:v>
                </c:pt>
                <c:pt idx="181">
                  <c:v>0.48614154956813199</c:v>
                </c:pt>
                <c:pt idx="182">
                  <c:v>0.49358190709046457</c:v>
                </c:pt>
                <c:pt idx="183">
                  <c:v>0.52086684539767647</c:v>
                </c:pt>
                <c:pt idx="184">
                  <c:v>0.53809672945282094</c:v>
                </c:pt>
                <c:pt idx="185">
                  <c:v>0.5189715203999643</c:v>
                </c:pt>
                <c:pt idx="186">
                  <c:v>0.49433252063817956</c:v>
                </c:pt>
                <c:pt idx="187">
                  <c:v>0.46157784699406923</c:v>
                </c:pt>
                <c:pt idx="188">
                  <c:v>0.4570974120883845</c:v>
                </c:pt>
                <c:pt idx="189">
                  <c:v>0.45606748308640915</c:v>
                </c:pt>
                <c:pt idx="190">
                  <c:v>0.46990097289784571</c:v>
                </c:pt>
                <c:pt idx="191">
                  <c:v>0.47146413215659649</c:v>
                </c:pt>
                <c:pt idx="192">
                  <c:v>0.47538684083636523</c:v>
                </c:pt>
                <c:pt idx="193">
                  <c:v>0.46319109936484931</c:v>
                </c:pt>
                <c:pt idx="194">
                  <c:v>0.46825948048340049</c:v>
                </c:pt>
                <c:pt idx="195">
                  <c:v>0.45893219193512053</c:v>
                </c:pt>
                <c:pt idx="196">
                  <c:v>0.43479003801956512</c:v>
                </c:pt>
                <c:pt idx="197">
                  <c:v>0.42925113777410012</c:v>
                </c:pt>
                <c:pt idx="198">
                  <c:v>0.43705287035421392</c:v>
                </c:pt>
                <c:pt idx="199">
                  <c:v>0.45030114226375911</c:v>
                </c:pt>
                <c:pt idx="200">
                  <c:v>0.46708188772311166</c:v>
                </c:pt>
                <c:pt idx="201">
                  <c:v>0.4859088974031503</c:v>
                </c:pt>
                <c:pt idx="202">
                  <c:v>0.51104547156467117</c:v>
                </c:pt>
                <c:pt idx="203">
                  <c:v>0.5344143231146018</c:v>
                </c:pt>
                <c:pt idx="204">
                  <c:v>0.55011216151257814</c:v>
                </c:pt>
                <c:pt idx="205">
                  <c:v>0.50992725716730847</c:v>
                </c:pt>
                <c:pt idx="206">
                  <c:v>0.49435655253837074</c:v>
                </c:pt>
                <c:pt idx="207">
                  <c:v>0.53387240844342065</c:v>
                </c:pt>
                <c:pt idx="208">
                  <c:v>0.53123669898321113</c:v>
                </c:pt>
                <c:pt idx="209">
                  <c:v>0.53814682226044908</c:v>
                </c:pt>
                <c:pt idx="210">
                  <c:v>0.52886645250114728</c:v>
                </c:pt>
                <c:pt idx="211">
                  <c:v>0.5001710069868569</c:v>
                </c:pt>
                <c:pt idx="212">
                  <c:v>0.48769609350968934</c:v>
                </c:pt>
                <c:pt idx="213">
                  <c:v>0.5312261801920829</c:v>
                </c:pt>
                <c:pt idx="214">
                  <c:v>0.52159244264507421</c:v>
                </c:pt>
                <c:pt idx="215">
                  <c:v>0.54863620612840946</c:v>
                </c:pt>
                <c:pt idx="216">
                  <c:v>0.56543591726271025</c:v>
                </c:pt>
                <c:pt idx="217">
                  <c:v>0.50636288998357959</c:v>
                </c:pt>
                <c:pt idx="218">
                  <c:v>0.5268036459137958</c:v>
                </c:pt>
                <c:pt idx="219">
                  <c:v>0.4916916090411807</c:v>
                </c:pt>
                <c:pt idx="220">
                  <c:v>0.54055388260848103</c:v>
                </c:pt>
                <c:pt idx="221">
                  <c:v>0.5503965326447805</c:v>
                </c:pt>
                <c:pt idx="222">
                  <c:v>0.51447307965414979</c:v>
                </c:pt>
                <c:pt idx="223">
                  <c:v>0.50767702685924765</c:v>
                </c:pt>
                <c:pt idx="224">
                  <c:v>0.53974344068519164</c:v>
                </c:pt>
                <c:pt idx="225">
                  <c:v>0.50313771726314993</c:v>
                </c:pt>
                <c:pt idx="226">
                  <c:v>0.50795654502333409</c:v>
                </c:pt>
                <c:pt idx="227">
                  <c:v>0.53172775659658</c:v>
                </c:pt>
                <c:pt idx="228">
                  <c:v>0.52899643290552711</c:v>
                </c:pt>
                <c:pt idx="229">
                  <c:v>0.54560906515580732</c:v>
                </c:pt>
                <c:pt idx="230">
                  <c:v>0.51631176631176634</c:v>
                </c:pt>
                <c:pt idx="231">
                  <c:v>0.5052444312664468</c:v>
                </c:pt>
                <c:pt idx="232">
                  <c:v>0.49384495520062327</c:v>
                </c:pt>
                <c:pt idx="233">
                  <c:v>0.50574335411880533</c:v>
                </c:pt>
                <c:pt idx="234">
                  <c:v>0.49468874012907366</c:v>
                </c:pt>
                <c:pt idx="235">
                  <c:v>0.51199653870358719</c:v>
                </c:pt>
                <c:pt idx="236">
                  <c:v>0.51157248454982429</c:v>
                </c:pt>
                <c:pt idx="237">
                  <c:v>0.50777202072538863</c:v>
                </c:pt>
                <c:pt idx="238">
                  <c:v>0.51477326591878658</c:v>
                </c:pt>
                <c:pt idx="239">
                  <c:v>0.5209979042398839</c:v>
                </c:pt>
                <c:pt idx="240">
                  <c:v>0.51153711006129698</c:v>
                </c:pt>
                <c:pt idx="241">
                  <c:v>0.53133068316872256</c:v>
                </c:pt>
                <c:pt idx="242">
                  <c:v>0.52709301871313041</c:v>
                </c:pt>
                <c:pt idx="243">
                  <c:v>0.52066236811254396</c:v>
                </c:pt>
                <c:pt idx="244">
                  <c:v>0.50807946038099472</c:v>
                </c:pt>
                <c:pt idx="245">
                  <c:v>0.54772699424090188</c:v>
                </c:pt>
                <c:pt idx="246">
                  <c:v>0.55253668763102726</c:v>
                </c:pt>
                <c:pt idx="247">
                  <c:v>0.52395098403267726</c:v>
                </c:pt>
                <c:pt idx="248">
                  <c:v>0.5040135192226447</c:v>
                </c:pt>
                <c:pt idx="249">
                  <c:v>0.46233839235525576</c:v>
                </c:pt>
                <c:pt idx="250">
                  <c:v>0.44560581204593391</c:v>
                </c:pt>
                <c:pt idx="251">
                  <c:v>0.46877771864466916</c:v>
                </c:pt>
                <c:pt idx="252">
                  <c:v>0.49210629321967553</c:v>
                </c:pt>
                <c:pt idx="253">
                  <c:v>0.47181734317343171</c:v>
                </c:pt>
                <c:pt idx="254">
                  <c:v>0.48688449148642432</c:v>
                </c:pt>
                <c:pt idx="255">
                  <c:v>0.48784477666197118</c:v>
                </c:pt>
                <c:pt idx="256">
                  <c:v>0.39755208819957022</c:v>
                </c:pt>
                <c:pt idx="257">
                  <c:v>0.38224199632459621</c:v>
                </c:pt>
                <c:pt idx="258">
                  <c:v>0.41497341435624763</c:v>
                </c:pt>
                <c:pt idx="259">
                  <c:v>0.47025996372599171</c:v>
                </c:pt>
                <c:pt idx="260">
                  <c:v>0.49274628879892035</c:v>
                </c:pt>
                <c:pt idx="261">
                  <c:v>0.52429158371807361</c:v>
                </c:pt>
                <c:pt idx="262">
                  <c:v>0.50963294375456536</c:v>
                </c:pt>
                <c:pt idx="263">
                  <c:v>0.47857854533377614</c:v>
                </c:pt>
                <c:pt idx="264">
                  <c:v>0.49533518408956445</c:v>
                </c:pt>
                <c:pt idx="265">
                  <c:v>0.53458979054084232</c:v>
                </c:pt>
                <c:pt idx="266">
                  <c:v>0.53510108288384728</c:v>
                </c:pt>
                <c:pt idx="267">
                  <c:v>0.55632704589336102</c:v>
                </c:pt>
                <c:pt idx="268">
                  <c:v>0.53640176363049785</c:v>
                </c:pt>
                <c:pt idx="269">
                  <c:v>0.48315180394826412</c:v>
                </c:pt>
                <c:pt idx="270">
                  <c:v>0.50355138547877942</c:v>
                </c:pt>
                <c:pt idx="271">
                  <c:v>0.50142154429351504</c:v>
                </c:pt>
                <c:pt idx="272">
                  <c:v>0.49754935641977005</c:v>
                </c:pt>
                <c:pt idx="273">
                  <c:v>0.49373410824555031</c:v>
                </c:pt>
                <c:pt idx="274">
                  <c:v>0.44522099580662267</c:v>
                </c:pt>
                <c:pt idx="275">
                  <c:v>0.41951801479360534</c:v>
                </c:pt>
                <c:pt idx="276">
                  <c:v>0.35162632185636244</c:v>
                </c:pt>
                <c:pt idx="277">
                  <c:v>0.31321623144843136</c:v>
                </c:pt>
                <c:pt idx="278">
                  <c:v>0.32126151323720886</c:v>
                </c:pt>
                <c:pt idx="279">
                  <c:v>0.31655454673754529</c:v>
                </c:pt>
                <c:pt idx="280">
                  <c:v>0.31659986313422622</c:v>
                </c:pt>
                <c:pt idx="281">
                  <c:v>0.30598432098164291</c:v>
                </c:pt>
                <c:pt idx="282">
                  <c:v>0.32607662325316095</c:v>
                </c:pt>
                <c:pt idx="283">
                  <c:v>0.34370691353161315</c:v>
                </c:pt>
                <c:pt idx="284">
                  <c:v>0.27982824335407924</c:v>
                </c:pt>
                <c:pt idx="285">
                  <c:v>0.25087525778140135</c:v>
                </c:pt>
                <c:pt idx="286">
                  <c:v>0.2757271484467072</c:v>
                </c:pt>
                <c:pt idx="287">
                  <c:v>0.27246258364407211</c:v>
                </c:pt>
                <c:pt idx="288">
                  <c:v>0.25641810850814067</c:v>
                </c:pt>
                <c:pt idx="289">
                  <c:v>0.27661607048084069</c:v>
                </c:pt>
                <c:pt idx="290">
                  <c:v>0.23813563815684818</c:v>
                </c:pt>
                <c:pt idx="291">
                  <c:v>0.18093168689384706</c:v>
                </c:pt>
                <c:pt idx="292">
                  <c:v>0.19706374480487937</c:v>
                </c:pt>
                <c:pt idx="293">
                  <c:v>0.29317957508700848</c:v>
                </c:pt>
                <c:pt idx="294">
                  <c:v>0.32328994198235095</c:v>
                </c:pt>
                <c:pt idx="295">
                  <c:v>0.36087468308583848</c:v>
                </c:pt>
                <c:pt idx="296">
                  <c:v>0.41632466940264479</c:v>
                </c:pt>
                <c:pt idx="297">
                  <c:v>0.44523265039436227</c:v>
                </c:pt>
                <c:pt idx="298">
                  <c:v>0.44873442971762934</c:v>
                </c:pt>
                <c:pt idx="299">
                  <c:v>0.43193444486547933</c:v>
                </c:pt>
                <c:pt idx="300">
                  <c:v>0.47788316638595868</c:v>
                </c:pt>
                <c:pt idx="301">
                  <c:v>0.44697099708254678</c:v>
                </c:pt>
                <c:pt idx="302">
                  <c:v>0.35256555409628187</c:v>
                </c:pt>
                <c:pt idx="303">
                  <c:v>0.29108814266069288</c:v>
                </c:pt>
                <c:pt idx="304">
                  <c:v>0.2263413318953896</c:v>
                </c:pt>
                <c:pt idx="305">
                  <c:v>0.23973386447429759</c:v>
                </c:pt>
                <c:pt idx="306">
                  <c:v>0.26836807150912662</c:v>
                </c:pt>
                <c:pt idx="307">
                  <c:v>0.30027263714474556</c:v>
                </c:pt>
                <c:pt idx="308">
                  <c:v>0.20131163871824673</c:v>
                </c:pt>
                <c:pt idx="309">
                  <c:v>0.11941360097996602</c:v>
                </c:pt>
                <c:pt idx="310">
                  <c:v>9.3728357060407844E-2</c:v>
                </c:pt>
                <c:pt idx="311">
                  <c:v>0.10677751810275468</c:v>
                </c:pt>
                <c:pt idx="312">
                  <c:v>0.14821893298633701</c:v>
                </c:pt>
                <c:pt idx="313">
                  <c:v>0.2077856843867727</c:v>
                </c:pt>
                <c:pt idx="314">
                  <c:v>0.24364527278295489</c:v>
                </c:pt>
                <c:pt idx="315">
                  <c:v>0.18775929173260339</c:v>
                </c:pt>
                <c:pt idx="316">
                  <c:v>0.15245716200930076</c:v>
                </c:pt>
                <c:pt idx="317">
                  <c:v>0.14834119301729132</c:v>
                </c:pt>
                <c:pt idx="318">
                  <c:v>0.14042677093298947</c:v>
                </c:pt>
                <c:pt idx="319">
                  <c:v>0.10642677441488145</c:v>
                </c:pt>
                <c:pt idx="320">
                  <c:v>0.110037864152693</c:v>
                </c:pt>
                <c:pt idx="321">
                  <c:v>0.11591452537290774</c:v>
                </c:pt>
                <c:pt idx="322">
                  <c:v>0.11154094132817537</c:v>
                </c:pt>
                <c:pt idx="323">
                  <c:v>0.1916598038481695</c:v>
                </c:pt>
                <c:pt idx="324">
                  <c:v>0.27823351385791656</c:v>
                </c:pt>
                <c:pt idx="325">
                  <c:v>0.31162810662317036</c:v>
                </c:pt>
                <c:pt idx="326">
                  <c:v>0.33180135324907445</c:v>
                </c:pt>
                <c:pt idx="327">
                  <c:v>0.38394154690779914</c:v>
                </c:pt>
                <c:pt idx="328">
                  <c:v>0.42809142756090013</c:v>
                </c:pt>
                <c:pt idx="329">
                  <c:v>0.43512956924661061</c:v>
                </c:pt>
                <c:pt idx="330">
                  <c:v>0.45345384118786314</c:v>
                </c:pt>
                <c:pt idx="331">
                  <c:v>0.44387732056551787</c:v>
                </c:pt>
                <c:pt idx="332">
                  <c:v>0.35746355010414255</c:v>
                </c:pt>
                <c:pt idx="333">
                  <c:v>0.27359888433713936</c:v>
                </c:pt>
                <c:pt idx="334">
                  <c:v>0.28080300094810173</c:v>
                </c:pt>
                <c:pt idx="335">
                  <c:v>0.30545653962160679</c:v>
                </c:pt>
                <c:pt idx="336">
                  <c:v>0.3910787940638687</c:v>
                </c:pt>
                <c:pt idx="337">
                  <c:v>0.43170226330889383</c:v>
                </c:pt>
                <c:pt idx="338">
                  <c:v>0.53956257872437874</c:v>
                </c:pt>
                <c:pt idx="339">
                  <c:v>0.53000205493526953</c:v>
                </c:pt>
                <c:pt idx="340">
                  <c:v>0.53428720422397502</c:v>
                </c:pt>
                <c:pt idx="341">
                  <c:v>0.57408421773365281</c:v>
                </c:pt>
                <c:pt idx="342">
                  <c:v>0.5691326293624005</c:v>
                </c:pt>
                <c:pt idx="343">
                  <c:v>0.494529753595429</c:v>
                </c:pt>
                <c:pt idx="344">
                  <c:v>0.4794129519635546</c:v>
                </c:pt>
                <c:pt idx="345">
                  <c:v>0.50700160342063072</c:v>
                </c:pt>
                <c:pt idx="346">
                  <c:v>0.53597849615832915</c:v>
                </c:pt>
                <c:pt idx="347">
                  <c:v>0.49082815423324228</c:v>
                </c:pt>
                <c:pt idx="348">
                  <c:v>0.48538225554133396</c:v>
                </c:pt>
                <c:pt idx="349">
                  <c:v>0.47632781557834875</c:v>
                </c:pt>
                <c:pt idx="350">
                  <c:v>0.57324016563146996</c:v>
                </c:pt>
                <c:pt idx="351">
                  <c:v>0.5482607333124413</c:v>
                </c:pt>
                <c:pt idx="352">
                  <c:v>0.55249461593682703</c:v>
                </c:pt>
                <c:pt idx="353">
                  <c:v>0.55399440759827145</c:v>
                </c:pt>
                <c:pt idx="354">
                  <c:v>0.55667436489607391</c:v>
                </c:pt>
                <c:pt idx="355">
                  <c:v>0.56025420593292274</c:v>
                </c:pt>
                <c:pt idx="356">
                  <c:v>0.49082515600714499</c:v>
                </c:pt>
                <c:pt idx="357">
                  <c:v>0.40511015216897572</c:v>
                </c:pt>
                <c:pt idx="358">
                  <c:v>0.41526680442445607</c:v>
                </c:pt>
                <c:pt idx="359">
                  <c:v>0.41502258141193249</c:v>
                </c:pt>
                <c:pt idx="360">
                  <c:v>0.40206884856706798</c:v>
                </c:pt>
                <c:pt idx="361">
                  <c:v>0.43761677877429001</c:v>
                </c:pt>
                <c:pt idx="362">
                  <c:v>0.4700897072710104</c:v>
                </c:pt>
                <c:pt idx="363">
                  <c:v>0.46502285942562921</c:v>
                </c:pt>
                <c:pt idx="364">
                  <c:v>0.50206749982674581</c:v>
                </c:pt>
                <c:pt idx="365">
                  <c:v>0.51206325606541869</c:v>
                </c:pt>
                <c:pt idx="366">
                  <c:v>0.55470203154817987</c:v>
                </c:pt>
                <c:pt idx="367">
                  <c:v>0.50243927891262952</c:v>
                </c:pt>
                <c:pt idx="368">
                  <c:v>0.48702402394784239</c:v>
                </c:pt>
                <c:pt idx="369">
                  <c:v>0.49987562807820507</c:v>
                </c:pt>
                <c:pt idx="370">
                  <c:v>0.53337405326166631</c:v>
                </c:pt>
                <c:pt idx="371">
                  <c:v>0.55667742014923538</c:v>
                </c:pt>
                <c:pt idx="372">
                  <c:v>0.54862902455335816</c:v>
                </c:pt>
                <c:pt idx="373">
                  <c:v>0.54804780876494019</c:v>
                </c:pt>
                <c:pt idx="374">
                  <c:v>0.53777211519451706</c:v>
                </c:pt>
                <c:pt idx="375">
                  <c:v>0.5751580104424292</c:v>
                </c:pt>
                <c:pt idx="376">
                  <c:v>0.57839638915802161</c:v>
                </c:pt>
                <c:pt idx="377">
                  <c:v>0.58726671147185028</c:v>
                </c:pt>
                <c:pt idx="378">
                  <c:v>0.5715661876856386</c:v>
                </c:pt>
                <c:pt idx="379">
                  <c:v>0.56515723939764806</c:v>
                </c:pt>
                <c:pt idx="380">
                  <c:v>0.56794640556557585</c:v>
                </c:pt>
                <c:pt idx="381">
                  <c:v>0.58266914517073665</c:v>
                </c:pt>
                <c:pt idx="382">
                  <c:v>0.54694642188085429</c:v>
                </c:pt>
                <c:pt idx="383">
                  <c:v>0.55843004104799066</c:v>
                </c:pt>
                <c:pt idx="384">
                  <c:v>0.57714942205341024</c:v>
                </c:pt>
                <c:pt idx="385">
                  <c:v>0.59447004608294929</c:v>
                </c:pt>
                <c:pt idx="386">
                  <c:v>0.58857193755984594</c:v>
                </c:pt>
                <c:pt idx="387">
                  <c:v>0.59807205852191159</c:v>
                </c:pt>
                <c:pt idx="388">
                  <c:v>0.57896409278678107</c:v>
                </c:pt>
                <c:pt idx="389">
                  <c:v>0.55875784882957202</c:v>
                </c:pt>
                <c:pt idx="390">
                  <c:v>0.55986774350913326</c:v>
                </c:pt>
                <c:pt idx="391">
                  <c:v>0.53018466818635868</c:v>
                </c:pt>
                <c:pt idx="392">
                  <c:v>0.47120793699498825</c:v>
                </c:pt>
                <c:pt idx="393">
                  <c:v>0.4087435035157444</c:v>
                </c:pt>
                <c:pt idx="394">
                  <c:v>0.38387057237406547</c:v>
                </c:pt>
                <c:pt idx="395">
                  <c:v>0.41952957604063845</c:v>
                </c:pt>
                <c:pt idx="396">
                  <c:v>0.4488647437146755</c:v>
                </c:pt>
                <c:pt idx="397">
                  <c:v>0.48361065485967292</c:v>
                </c:pt>
                <c:pt idx="398">
                  <c:v>0.46390283948232569</c:v>
                </c:pt>
                <c:pt idx="399">
                  <c:v>0.40369970028988356</c:v>
                </c:pt>
                <c:pt idx="400">
                  <c:v>0.37252856668721257</c:v>
                </c:pt>
                <c:pt idx="401">
                  <c:v>0.39542891477167685</c:v>
                </c:pt>
                <c:pt idx="402">
                  <c:v>0.3940906415538552</c:v>
                </c:pt>
                <c:pt idx="403">
                  <c:v>0.4767030961128923</c:v>
                </c:pt>
                <c:pt idx="404">
                  <c:v>0.45306283065891301</c:v>
                </c:pt>
                <c:pt idx="405">
                  <c:v>0.43441954319079512</c:v>
                </c:pt>
                <c:pt idx="406">
                  <c:v>0.40260267576182063</c:v>
                </c:pt>
                <c:pt idx="407">
                  <c:v>0.42716446202662051</c:v>
                </c:pt>
                <c:pt idx="408">
                  <c:v>0.41270794920135079</c:v>
                </c:pt>
                <c:pt idx="409">
                  <c:v>0.4124676242053214</c:v>
                </c:pt>
                <c:pt idx="410">
                  <c:v>0.43106379533678757</c:v>
                </c:pt>
                <c:pt idx="411">
                  <c:v>0.43465057580059946</c:v>
                </c:pt>
                <c:pt idx="412">
                  <c:v>0.40517714783464942</c:v>
                </c:pt>
                <c:pt idx="413">
                  <c:v>0.40586443259710586</c:v>
                </c:pt>
                <c:pt idx="414">
                  <c:v>0.42987242545342763</c:v>
                </c:pt>
                <c:pt idx="415">
                  <c:v>0.46723067037909616</c:v>
                </c:pt>
                <c:pt idx="416">
                  <c:v>0.47382359378419786</c:v>
                </c:pt>
                <c:pt idx="417">
                  <c:v>0.47183414988981837</c:v>
                </c:pt>
                <c:pt idx="418">
                  <c:v>0.42345797379354427</c:v>
                </c:pt>
                <c:pt idx="419">
                  <c:v>0.4711177262740095</c:v>
                </c:pt>
                <c:pt idx="420">
                  <c:v>0.47671871036184588</c:v>
                </c:pt>
                <c:pt idx="421">
                  <c:v>0.4529862174578867</c:v>
                </c:pt>
                <c:pt idx="422">
                  <c:v>0.42556545867316908</c:v>
                </c:pt>
                <c:pt idx="423">
                  <c:v>0.41651946153377595</c:v>
                </c:pt>
                <c:pt idx="424">
                  <c:v>0.38878238700369572</c:v>
                </c:pt>
                <c:pt idx="425">
                  <c:v>0.33639584459256588</c:v>
                </c:pt>
                <c:pt idx="426">
                  <c:v>0.3643770192442759</c:v>
                </c:pt>
                <c:pt idx="427">
                  <c:v>0.43429923828086153</c:v>
                </c:pt>
                <c:pt idx="428">
                  <c:v>0.49733410419477098</c:v>
                </c:pt>
                <c:pt idx="429">
                  <c:v>0.49629289279672523</c:v>
                </c:pt>
                <c:pt idx="430">
                  <c:v>0.4694331691838543</c:v>
                </c:pt>
                <c:pt idx="431">
                  <c:v>0.43275497073595948</c:v>
                </c:pt>
                <c:pt idx="432">
                  <c:v>0.51435941073232994</c:v>
                </c:pt>
                <c:pt idx="433">
                  <c:v>0.4863401035444046</c:v>
                </c:pt>
                <c:pt idx="434">
                  <c:v>0.5125375859106529</c:v>
                </c:pt>
                <c:pt idx="435">
                  <c:v>0.49069693264579234</c:v>
                </c:pt>
                <c:pt idx="436">
                  <c:v>0.49411732365715544</c:v>
                </c:pt>
                <c:pt idx="437">
                  <c:v>0.48852160402882322</c:v>
                </c:pt>
                <c:pt idx="438">
                  <c:v>0.51859194170595801</c:v>
                </c:pt>
                <c:pt idx="439">
                  <c:v>0.48150078165711307</c:v>
                </c:pt>
                <c:pt idx="440">
                  <c:v>0.47712867103317136</c:v>
                </c:pt>
                <c:pt idx="441">
                  <c:v>0.55001597026626792</c:v>
                </c:pt>
                <c:pt idx="442">
                  <c:v>0.57737285830840357</c:v>
                </c:pt>
                <c:pt idx="443">
                  <c:v>0.5740093762130849</c:v>
                </c:pt>
                <c:pt idx="444">
                  <c:v>0.55818653474903479</c:v>
                </c:pt>
                <c:pt idx="445">
                  <c:v>0.59822182037371907</c:v>
                </c:pt>
                <c:pt idx="446">
                  <c:v>0.59332105294432225</c:v>
                </c:pt>
                <c:pt idx="447">
                  <c:v>0.59033726711795365</c:v>
                </c:pt>
                <c:pt idx="448">
                  <c:v>0.55436684353936616</c:v>
                </c:pt>
                <c:pt idx="449">
                  <c:v>0.53288706182989831</c:v>
                </c:pt>
                <c:pt idx="450">
                  <c:v>0.54665574973884079</c:v>
                </c:pt>
                <c:pt idx="451">
                  <c:v>0.52317842963639993</c:v>
                </c:pt>
                <c:pt idx="452">
                  <c:v>0.49326714595458176</c:v>
                </c:pt>
                <c:pt idx="453">
                  <c:v>0.51490708015049591</c:v>
                </c:pt>
                <c:pt idx="454">
                  <c:v>0.51991961224731054</c:v>
                </c:pt>
                <c:pt idx="455">
                  <c:v>0.53386965139326104</c:v>
                </c:pt>
                <c:pt idx="456">
                  <c:v>0.55465396601399419</c:v>
                </c:pt>
                <c:pt idx="457">
                  <c:v>0.52667959464531466</c:v>
                </c:pt>
                <c:pt idx="458">
                  <c:v>0.53025034770514601</c:v>
                </c:pt>
                <c:pt idx="459">
                  <c:v>0.47548300317926145</c:v>
                </c:pt>
                <c:pt idx="460">
                  <c:v>0.4859738505923516</c:v>
                </c:pt>
                <c:pt idx="461">
                  <c:v>0.49855535747218294</c:v>
                </c:pt>
                <c:pt idx="462">
                  <c:v>0.48493894165535956</c:v>
                </c:pt>
                <c:pt idx="463">
                  <c:v>0.49372818176439265</c:v>
                </c:pt>
                <c:pt idx="464">
                  <c:v>0.49718801799668483</c:v>
                </c:pt>
                <c:pt idx="465">
                  <c:v>0.48869422890397674</c:v>
                </c:pt>
                <c:pt idx="466">
                  <c:v>0.48311997800250528</c:v>
                </c:pt>
                <c:pt idx="467">
                  <c:v>0.51502775827962477</c:v>
                </c:pt>
                <c:pt idx="468">
                  <c:v>0.54332412369761329</c:v>
                </c:pt>
                <c:pt idx="469">
                  <c:v>0.43638071573588677</c:v>
                </c:pt>
                <c:pt idx="470">
                  <c:v>0.37569474442044637</c:v>
                </c:pt>
                <c:pt idx="471">
                  <c:v>0.30420313767163509</c:v>
                </c:pt>
                <c:pt idx="472">
                  <c:v>0.26830035381994494</c:v>
                </c:pt>
                <c:pt idx="473">
                  <c:v>0.23529096128564914</c:v>
                </c:pt>
                <c:pt idx="474">
                  <c:v>0.21137604902091381</c:v>
                </c:pt>
                <c:pt idx="475">
                  <c:v>0.19912495998292604</c:v>
                </c:pt>
                <c:pt idx="476">
                  <c:v>0.18856738109604135</c:v>
                </c:pt>
                <c:pt idx="477">
                  <c:v>0.17949446914090769</c:v>
                </c:pt>
                <c:pt idx="478">
                  <c:v>0.17554711047044949</c:v>
                </c:pt>
                <c:pt idx="479">
                  <c:v>0.20995155375926769</c:v>
                </c:pt>
                <c:pt idx="480">
                  <c:v>0.17642814568497664</c:v>
                </c:pt>
                <c:pt idx="481">
                  <c:v>0.22694987713333559</c:v>
                </c:pt>
                <c:pt idx="482">
                  <c:v>0.20978556960257036</c:v>
                </c:pt>
                <c:pt idx="483">
                  <c:v>0.21333654640594876</c:v>
                </c:pt>
                <c:pt idx="484">
                  <c:v>0.24055499248593296</c:v>
                </c:pt>
                <c:pt idx="485">
                  <c:v>0.32447178204058941</c:v>
                </c:pt>
                <c:pt idx="486">
                  <c:v>0.38730212765957445</c:v>
                </c:pt>
                <c:pt idx="487">
                  <c:v>0.4132755522672022</c:v>
                </c:pt>
                <c:pt idx="488">
                  <c:v>0.41911687950172238</c:v>
                </c:pt>
                <c:pt idx="489">
                  <c:v>0.48734737214652274</c:v>
                </c:pt>
                <c:pt idx="490">
                  <c:v>0.4604769187986652</c:v>
                </c:pt>
                <c:pt idx="491">
                  <c:v>0.4081264262116413</c:v>
                </c:pt>
                <c:pt idx="492">
                  <c:v>0.29665686373930972</c:v>
                </c:pt>
                <c:pt idx="493">
                  <c:v>0.2596468502863376</c:v>
                </c:pt>
                <c:pt idx="494">
                  <c:v>0.28585840389119077</c:v>
                </c:pt>
                <c:pt idx="495">
                  <c:v>0.32733679525222553</c:v>
                </c:pt>
                <c:pt idx="496">
                  <c:v>0.30360381673369607</c:v>
                </c:pt>
                <c:pt idx="497">
                  <c:v>0.35251857968620975</c:v>
                </c:pt>
                <c:pt idx="498">
                  <c:v>0.35398590573954131</c:v>
                </c:pt>
                <c:pt idx="499">
                  <c:v>0.3117954357987352</c:v>
                </c:pt>
                <c:pt idx="500">
                  <c:v>0.2134387351778656</c:v>
                </c:pt>
                <c:pt idx="501">
                  <c:v>0.24970131421744324</c:v>
                </c:pt>
                <c:pt idx="502">
                  <c:v>0.23135090173541534</c:v>
                </c:pt>
                <c:pt idx="503">
                  <c:v>0.22393219582915133</c:v>
                </c:pt>
                <c:pt idx="504">
                  <c:v>0.2400425230333097</c:v>
                </c:pt>
                <c:pt idx="505">
                  <c:v>0.23179950982084296</c:v>
                </c:pt>
                <c:pt idx="506">
                  <c:v>0.17329044308394728</c:v>
                </c:pt>
                <c:pt idx="507">
                  <c:v>0.15664018161180476</c:v>
                </c:pt>
                <c:pt idx="508">
                  <c:v>0.26032087264620407</c:v>
                </c:pt>
                <c:pt idx="509">
                  <c:v>0.30281690140845069</c:v>
                </c:pt>
                <c:pt idx="510">
                  <c:v>0.35336628317481411</c:v>
                </c:pt>
                <c:pt idx="511">
                  <c:v>0.31574780180855938</c:v>
                </c:pt>
                <c:pt idx="512">
                  <c:v>0.27344471496935607</c:v>
                </c:pt>
                <c:pt idx="513">
                  <c:v>0.19277486090431784</c:v>
                </c:pt>
                <c:pt idx="514">
                  <c:v>0.22943320151973326</c:v>
                </c:pt>
                <c:pt idx="515">
                  <c:v>0.30766119246015694</c:v>
                </c:pt>
                <c:pt idx="516">
                  <c:v>0.35699458667426431</c:v>
                </c:pt>
                <c:pt idx="517">
                  <c:v>0.27688734914531543</c:v>
                </c:pt>
                <c:pt idx="518">
                  <c:v>0.27092294921138027</c:v>
                </c:pt>
                <c:pt idx="519">
                  <c:v>0.233610148979677</c:v>
                </c:pt>
                <c:pt idx="520">
                  <c:v>0.24554762109610256</c:v>
                </c:pt>
                <c:pt idx="521">
                  <c:v>0.21190653740989313</c:v>
                </c:pt>
                <c:pt idx="522">
                  <c:v>0.16162517232990026</c:v>
                </c:pt>
                <c:pt idx="523">
                  <c:v>0.14873189855188415</c:v>
                </c:pt>
                <c:pt idx="524">
                  <c:v>0.22447994382515579</c:v>
                </c:pt>
                <c:pt idx="525">
                  <c:v>0.30560117555536348</c:v>
                </c:pt>
                <c:pt idx="526">
                  <c:v>0.33508679642293532</c:v>
                </c:pt>
                <c:pt idx="527">
                  <c:v>0.43433395872420261</c:v>
                </c:pt>
                <c:pt idx="528">
                  <c:v>0.52815124598209662</c:v>
                </c:pt>
                <c:pt idx="529">
                  <c:v>0.55862111917292068</c:v>
                </c:pt>
                <c:pt idx="530">
                  <c:v>0.56195068359375</c:v>
                </c:pt>
                <c:pt idx="531">
                  <c:v>0.55241374952609634</c:v>
                </c:pt>
                <c:pt idx="532">
                  <c:v>0.57475494532715243</c:v>
                </c:pt>
                <c:pt idx="533">
                  <c:v>0.56061649074499009</c:v>
                </c:pt>
                <c:pt idx="534">
                  <c:v>0.55642518409993447</c:v>
                </c:pt>
                <c:pt idx="535">
                  <c:v>0.49814170488692078</c:v>
                </c:pt>
                <c:pt idx="536">
                  <c:v>0.4882186616399623</c:v>
                </c:pt>
                <c:pt idx="537">
                  <c:v>0.50167847817978362</c:v>
                </c:pt>
                <c:pt idx="538">
                  <c:v>0.48498524561708034</c:v>
                </c:pt>
                <c:pt idx="539">
                  <c:v>0.50262120690314926</c:v>
                </c:pt>
                <c:pt idx="540">
                  <c:v>0.41694676127640151</c:v>
                </c:pt>
                <c:pt idx="541">
                  <c:v>0.37241656974143328</c:v>
                </c:pt>
                <c:pt idx="542">
                  <c:v>0.25151118062307137</c:v>
                </c:pt>
                <c:pt idx="543">
                  <c:v>0.29616023790781071</c:v>
                </c:pt>
                <c:pt idx="544">
                  <c:v>0.39010366391068957</c:v>
                </c:pt>
                <c:pt idx="545">
                  <c:v>0.44380877462723922</c:v>
                </c:pt>
                <c:pt idx="546">
                  <c:v>0.51683962087438651</c:v>
                </c:pt>
                <c:pt idx="547">
                  <c:v>0.53621302191424247</c:v>
                </c:pt>
                <c:pt idx="548">
                  <c:v>0.53550965551389973</c:v>
                </c:pt>
                <c:pt idx="549">
                  <c:v>0.527880623807921</c:v>
                </c:pt>
                <c:pt idx="550">
                  <c:v>0.50183135756764208</c:v>
                </c:pt>
                <c:pt idx="551">
                  <c:v>0.49603940886699505</c:v>
                </c:pt>
                <c:pt idx="552">
                  <c:v>0.50823487289652702</c:v>
                </c:pt>
                <c:pt idx="553">
                  <c:v>0.49388503872808803</c:v>
                </c:pt>
                <c:pt idx="554">
                  <c:v>0.54778066251681312</c:v>
                </c:pt>
                <c:pt idx="555">
                  <c:v>0.52461657213813473</c:v>
                </c:pt>
                <c:pt idx="556">
                  <c:v>0.5163004263693014</c:v>
                </c:pt>
                <c:pt idx="557">
                  <c:v>0.53476531424025453</c:v>
                </c:pt>
                <c:pt idx="558">
                  <c:v>0.54559804142640855</c:v>
                </c:pt>
                <c:pt idx="559">
                  <c:v>0.60165009519779988</c:v>
                </c:pt>
                <c:pt idx="560">
                  <c:v>0.61137077084059988</c:v>
                </c:pt>
                <c:pt idx="561">
                  <c:v>0.59921648186365384</c:v>
                </c:pt>
                <c:pt idx="562">
                  <c:v>0.62937733540557517</c:v>
                </c:pt>
                <c:pt idx="563">
                  <c:v>0.65911685190747971</c:v>
                </c:pt>
                <c:pt idx="564">
                  <c:v>0.65770927634217613</c:v>
                </c:pt>
                <c:pt idx="565">
                  <c:v>0.65515310977999219</c:v>
                </c:pt>
                <c:pt idx="566">
                  <c:v>0.60883965280950203</c:v>
                </c:pt>
                <c:pt idx="567">
                  <c:v>0.61693536921720837</c:v>
                </c:pt>
                <c:pt idx="568">
                  <c:v>0.62031212990499252</c:v>
                </c:pt>
                <c:pt idx="569">
                  <c:v>0.5922182006204757</c:v>
                </c:pt>
                <c:pt idx="570">
                  <c:v>0.56667962171265707</c:v>
                </c:pt>
                <c:pt idx="571">
                  <c:v>0.55130583281806667</c:v>
                </c:pt>
                <c:pt idx="572">
                  <c:v>0.61517971653129011</c:v>
                </c:pt>
                <c:pt idx="573">
                  <c:v>0.6655836817719516</c:v>
                </c:pt>
                <c:pt idx="574">
                  <c:v>0.65858173915376561</c:v>
                </c:pt>
                <c:pt idx="575">
                  <c:v>0.64774838422691472</c:v>
                </c:pt>
                <c:pt idx="576">
                  <c:v>0.64583840515026103</c:v>
                </c:pt>
                <c:pt idx="577">
                  <c:v>0.6446629213483146</c:v>
                </c:pt>
                <c:pt idx="578">
                  <c:v>0.63087404646829326</c:v>
                </c:pt>
                <c:pt idx="579">
                  <c:v>0.62721724747618779</c:v>
                </c:pt>
                <c:pt idx="580">
                  <c:v>0.63258565725609583</c:v>
                </c:pt>
                <c:pt idx="581">
                  <c:v>0.63898779592835209</c:v>
                </c:pt>
                <c:pt idx="582">
                  <c:v>0.62728108179073128</c:v>
                </c:pt>
                <c:pt idx="583">
                  <c:v>0.64764301201916641</c:v>
                </c:pt>
                <c:pt idx="584">
                  <c:v>0.63981380205021243</c:v>
                </c:pt>
                <c:pt idx="585">
                  <c:v>0.6566356808991124</c:v>
                </c:pt>
                <c:pt idx="586">
                  <c:v>0.65315849134377579</c:v>
                </c:pt>
                <c:pt idx="587">
                  <c:v>0.64269072388383186</c:v>
                </c:pt>
                <c:pt idx="588">
                  <c:v>0.63525568181818182</c:v>
                </c:pt>
                <c:pt idx="589">
                  <c:v>0.68314210061782876</c:v>
                </c:pt>
                <c:pt idx="590">
                  <c:v>0.67691338582677163</c:v>
                </c:pt>
                <c:pt idx="591">
                  <c:v>0.66985118500826746</c:v>
                </c:pt>
                <c:pt idx="592">
                  <c:v>0.63508118179398454</c:v>
                </c:pt>
                <c:pt idx="593">
                  <c:v>0.64787775891341259</c:v>
                </c:pt>
                <c:pt idx="594">
                  <c:v>0.62428583144255212</c:v>
                </c:pt>
                <c:pt idx="595">
                  <c:v>0.6197943847197579</c:v>
                </c:pt>
                <c:pt idx="596">
                  <c:v>0.61081797624307954</c:v>
                </c:pt>
                <c:pt idx="597">
                  <c:v>0.65501230700380397</c:v>
                </c:pt>
                <c:pt idx="598">
                  <c:v>0.68057557870685204</c:v>
                </c:pt>
                <c:pt idx="599">
                  <c:v>0.71622558650179124</c:v>
                </c:pt>
                <c:pt idx="600">
                  <c:v>0.69616168478260865</c:v>
                </c:pt>
                <c:pt idx="601">
                  <c:v>0.68537210824967265</c:v>
                </c:pt>
                <c:pt idx="602">
                  <c:v>0.68819812854895901</c:v>
                </c:pt>
                <c:pt idx="603">
                  <c:v>0.68636777654083592</c:v>
                </c:pt>
                <c:pt idx="604">
                  <c:v>0.66839416058394163</c:v>
                </c:pt>
                <c:pt idx="605">
                  <c:v>0.66546948414553142</c:v>
                </c:pt>
                <c:pt idx="606">
                  <c:v>0.65512872491384555</c:v>
                </c:pt>
                <c:pt idx="607">
                  <c:v>0.63127621962481206</c:v>
                </c:pt>
                <c:pt idx="608">
                  <c:v>0.60653964056019716</c:v>
                </c:pt>
                <c:pt idx="609">
                  <c:v>0.53134298079523934</c:v>
                </c:pt>
                <c:pt idx="610">
                  <c:v>0.52523738130934527</c:v>
                </c:pt>
                <c:pt idx="611">
                  <c:v>0.58489700902934538</c:v>
                </c:pt>
                <c:pt idx="612">
                  <c:v>0.54030467733292509</c:v>
                </c:pt>
                <c:pt idx="613">
                  <c:v>0.50051028418904064</c:v>
                </c:pt>
                <c:pt idx="614">
                  <c:v>0.47923272035510461</c:v>
                </c:pt>
                <c:pt idx="615">
                  <c:v>0.47351823400986498</c:v>
                </c:pt>
                <c:pt idx="616">
                  <c:v>0.39222979954536064</c:v>
                </c:pt>
                <c:pt idx="617">
                  <c:v>0.31251318843637899</c:v>
                </c:pt>
                <c:pt idx="618">
                  <c:v>0.35790802818622458</c:v>
                </c:pt>
                <c:pt idx="619">
                  <c:v>0.39543803811155998</c:v>
                </c:pt>
                <c:pt idx="620">
                  <c:v>0.37624549945574814</c:v>
                </c:pt>
                <c:pt idx="621">
                  <c:v>0.3522653930553763</c:v>
                </c:pt>
                <c:pt idx="622">
                  <c:v>0.35443858937981354</c:v>
                </c:pt>
                <c:pt idx="623">
                  <c:v>0.37293729372937295</c:v>
                </c:pt>
                <c:pt idx="624">
                  <c:v>0.36961318503174673</c:v>
                </c:pt>
                <c:pt idx="625">
                  <c:v>0.41414997546504884</c:v>
                </c:pt>
                <c:pt idx="626">
                  <c:v>0.44242521068818147</c:v>
                </c:pt>
                <c:pt idx="627">
                  <c:v>0.38257213039676924</c:v>
                </c:pt>
                <c:pt idx="628">
                  <c:v>0.28128199421322059</c:v>
                </c:pt>
                <c:pt idx="629">
                  <c:v>0.28591661503053906</c:v>
                </c:pt>
                <c:pt idx="630">
                  <c:v>0.23246834874741851</c:v>
                </c:pt>
                <c:pt idx="631">
                  <c:v>0.1557085639710184</c:v>
                </c:pt>
                <c:pt idx="632">
                  <c:v>8.1711531465987627E-2</c:v>
                </c:pt>
                <c:pt idx="633">
                  <c:v>0.13540665676596489</c:v>
                </c:pt>
                <c:pt idx="634">
                  <c:v>7.8441253044427645E-2</c:v>
                </c:pt>
                <c:pt idx="635">
                  <c:v>3.0373564314877706E-2</c:v>
                </c:pt>
                <c:pt idx="636">
                  <c:v>-8.4237396298659853E-3</c:v>
                </c:pt>
                <c:pt idx="637">
                  <c:v>0.10627370037920607</c:v>
                </c:pt>
                <c:pt idx="638">
                  <c:v>0.23676939426142402</c:v>
                </c:pt>
                <c:pt idx="639">
                  <c:v>0.27520496343895412</c:v>
                </c:pt>
                <c:pt idx="640">
                  <c:v>0.28760313637062473</c:v>
                </c:pt>
                <c:pt idx="641">
                  <c:v>0.34755092035477114</c:v>
                </c:pt>
                <c:pt idx="642">
                  <c:v>0.36518421268564866</c:v>
                </c:pt>
                <c:pt idx="643">
                  <c:v>0.38884987515605496</c:v>
                </c:pt>
                <c:pt idx="644">
                  <c:v>0.371599544770366</c:v>
                </c:pt>
                <c:pt idx="645">
                  <c:v>0.41744076467420571</c:v>
                </c:pt>
                <c:pt idx="646">
                  <c:v>0.41664586527832259</c:v>
                </c:pt>
                <c:pt idx="647">
                  <c:v>0.43925690540210216</c:v>
                </c:pt>
                <c:pt idx="648">
                  <c:v>0.45392503536067891</c:v>
                </c:pt>
                <c:pt idx="649">
                  <c:v>0.50121563493547783</c:v>
                </c:pt>
                <c:pt idx="650">
                  <c:v>0.53128362797847806</c:v>
                </c:pt>
                <c:pt idx="651">
                  <c:v>0.53530162064825926</c:v>
                </c:pt>
                <c:pt idx="652">
                  <c:v>0.51149491021388538</c:v>
                </c:pt>
                <c:pt idx="653">
                  <c:v>0.50500522934409087</c:v>
                </c:pt>
                <c:pt idx="654">
                  <c:v>0.49691659772881103</c:v>
                </c:pt>
                <c:pt idx="655">
                  <c:v>0.50150624540778843</c:v>
                </c:pt>
                <c:pt idx="656">
                  <c:v>0.47771511108054199</c:v>
                </c:pt>
                <c:pt idx="657">
                  <c:v>0.49229859879698201</c:v>
                </c:pt>
                <c:pt idx="658">
                  <c:v>0.48454665299545918</c:v>
                </c:pt>
                <c:pt idx="659">
                  <c:v>0.47828775094559206</c:v>
                </c:pt>
                <c:pt idx="660">
                  <c:v>0.46218429564379604</c:v>
                </c:pt>
                <c:pt idx="661">
                  <c:v>0.47260649226133405</c:v>
                </c:pt>
                <c:pt idx="662">
                  <c:v>0.50695046278642497</c:v>
                </c:pt>
                <c:pt idx="663">
                  <c:v>0.51425313568985176</c:v>
                </c:pt>
                <c:pt idx="664">
                  <c:v>0.52713207405460216</c:v>
                </c:pt>
                <c:pt idx="665">
                  <c:v>0.48765111622042573</c:v>
                </c:pt>
                <c:pt idx="666">
                  <c:v>0.46620292810838371</c:v>
                </c:pt>
                <c:pt idx="667">
                  <c:v>0.45051390785596207</c:v>
                </c:pt>
                <c:pt idx="668">
                  <c:v>0.43235888343710055</c:v>
                </c:pt>
                <c:pt idx="669">
                  <c:v>0.42661590452153825</c:v>
                </c:pt>
                <c:pt idx="670">
                  <c:v>0.41884462869502526</c:v>
                </c:pt>
                <c:pt idx="671">
                  <c:v>0.4105281752340576</c:v>
                </c:pt>
                <c:pt idx="672">
                  <c:v>0.43818590506412797</c:v>
                </c:pt>
                <c:pt idx="673">
                  <c:v>0.43202234116825694</c:v>
                </c:pt>
                <c:pt idx="674">
                  <c:v>0.38969952961505233</c:v>
                </c:pt>
                <c:pt idx="675">
                  <c:v>0.39207611474013065</c:v>
                </c:pt>
                <c:pt idx="676">
                  <c:v>0.44360684256306177</c:v>
                </c:pt>
                <c:pt idx="677">
                  <c:v>0.48570690100801239</c:v>
                </c:pt>
                <c:pt idx="678">
                  <c:v>0.51295863400752106</c:v>
                </c:pt>
                <c:pt idx="679">
                  <c:v>0.49151785714285712</c:v>
                </c:pt>
                <c:pt idx="680">
                  <c:v>0.48767545361177678</c:v>
                </c:pt>
                <c:pt idx="681">
                  <c:v>0.51043650954484654</c:v>
                </c:pt>
                <c:pt idx="682">
                  <c:v>0.5459199503568104</c:v>
                </c:pt>
                <c:pt idx="683">
                  <c:v>0.54402296175626408</c:v>
                </c:pt>
                <c:pt idx="684">
                  <c:v>0.55521835093804195</c:v>
                </c:pt>
                <c:pt idx="685">
                  <c:v>0.5538419913419913</c:v>
                </c:pt>
                <c:pt idx="686">
                  <c:v>0.45048757599249256</c:v>
                </c:pt>
                <c:pt idx="687">
                  <c:v>0.44212799717912554</c:v>
                </c:pt>
                <c:pt idx="688">
                  <c:v>0.44610624033006707</c:v>
                </c:pt>
                <c:pt idx="689">
                  <c:v>0.50756134677572762</c:v>
                </c:pt>
                <c:pt idx="690">
                  <c:v>0.56784234364459862</c:v>
                </c:pt>
                <c:pt idx="691">
                  <c:v>0.57030112275097478</c:v>
                </c:pt>
                <c:pt idx="692">
                  <c:v>0.59903912148249827</c:v>
                </c:pt>
                <c:pt idx="693">
                  <c:v>0.5797028244306941</c:v>
                </c:pt>
                <c:pt idx="694">
                  <c:v>0.58417403578693905</c:v>
                </c:pt>
                <c:pt idx="695">
                  <c:v>0.5803688556215757</c:v>
                </c:pt>
                <c:pt idx="696">
                  <c:v>0.53473591935130393</c:v>
                </c:pt>
                <c:pt idx="697">
                  <c:v>0.51429488093540565</c:v>
                </c:pt>
                <c:pt idx="698">
                  <c:v>0.50668509241665227</c:v>
                </c:pt>
                <c:pt idx="699">
                  <c:v>0.48613365323548091</c:v>
                </c:pt>
                <c:pt idx="700">
                  <c:v>0.49952109114593313</c:v>
                </c:pt>
                <c:pt idx="701">
                  <c:v>0.49555874481207091</c:v>
                </c:pt>
                <c:pt idx="702">
                  <c:v>0.52142295597484278</c:v>
                </c:pt>
                <c:pt idx="703">
                  <c:v>0.54135950958330104</c:v>
                </c:pt>
                <c:pt idx="704">
                  <c:v>0.52368821292775669</c:v>
                </c:pt>
                <c:pt idx="705">
                  <c:v>0.52879362670713204</c:v>
                </c:pt>
                <c:pt idx="706">
                  <c:v>0.51663559146467786</c:v>
                </c:pt>
                <c:pt idx="707">
                  <c:v>0.52437390066169698</c:v>
                </c:pt>
                <c:pt idx="708">
                  <c:v>0.47322278641701049</c:v>
                </c:pt>
                <c:pt idx="709">
                  <c:v>0.43998959571938168</c:v>
                </c:pt>
                <c:pt idx="710">
                  <c:v>0.38006069128857967</c:v>
                </c:pt>
                <c:pt idx="711">
                  <c:v>0.31955719557195572</c:v>
                </c:pt>
                <c:pt idx="712">
                  <c:v>0.28827997146573792</c:v>
                </c:pt>
                <c:pt idx="713">
                  <c:v>0.27185075563926636</c:v>
                </c:pt>
                <c:pt idx="714">
                  <c:v>0.26071764547775839</c:v>
                </c:pt>
                <c:pt idx="715">
                  <c:v>0.27418476616855225</c:v>
                </c:pt>
                <c:pt idx="716">
                  <c:v>0.29928723638768462</c:v>
                </c:pt>
                <c:pt idx="717">
                  <c:v>0.28304991771804716</c:v>
                </c:pt>
                <c:pt idx="718">
                  <c:v>8.4903034239584299E-2</c:v>
                </c:pt>
                <c:pt idx="719">
                  <c:v>5.1398253564717583E-2</c:v>
                </c:pt>
                <c:pt idx="720">
                  <c:v>0.14551007941356139</c:v>
                </c:pt>
                <c:pt idx="721">
                  <c:v>0.12110601304032842</c:v>
                </c:pt>
                <c:pt idx="722">
                  <c:v>0.14075783337381589</c:v>
                </c:pt>
                <c:pt idx="723">
                  <c:v>0.13916768665850673</c:v>
                </c:pt>
                <c:pt idx="724">
                  <c:v>0.10784080076263108</c:v>
                </c:pt>
                <c:pt idx="725">
                  <c:v>0.11088170998299733</c:v>
                </c:pt>
                <c:pt idx="726">
                  <c:v>7.5561257216164204E-2</c:v>
                </c:pt>
                <c:pt idx="727">
                  <c:v>0.11515393842463015</c:v>
                </c:pt>
                <c:pt idx="728">
                  <c:v>0.14358340203352568</c:v>
                </c:pt>
                <c:pt idx="729">
                  <c:v>8.7854193364658981E-2</c:v>
                </c:pt>
                <c:pt idx="730">
                  <c:v>0.12125555396302136</c:v>
                </c:pt>
                <c:pt idx="731">
                  <c:v>0.12837432513497302</c:v>
                </c:pt>
                <c:pt idx="732">
                  <c:v>0.10481627872932221</c:v>
                </c:pt>
                <c:pt idx="733">
                  <c:v>0.16406573677668831</c:v>
                </c:pt>
                <c:pt idx="734">
                  <c:v>0.20633841131664854</c:v>
                </c:pt>
                <c:pt idx="735">
                  <c:v>0.21536401266130994</c:v>
                </c:pt>
                <c:pt idx="736">
                  <c:v>0.31933748285684144</c:v>
                </c:pt>
                <c:pt idx="737">
                  <c:v>0.35243171219187208</c:v>
                </c:pt>
                <c:pt idx="738">
                  <c:v>0.32539070036658307</c:v>
                </c:pt>
                <c:pt idx="739">
                  <c:v>0.33252261893180268</c:v>
                </c:pt>
                <c:pt idx="740">
                  <c:v>0.32102853803447939</c:v>
                </c:pt>
                <c:pt idx="741">
                  <c:v>0.33193233161710622</c:v>
                </c:pt>
                <c:pt idx="742">
                  <c:v>0.35129883411740642</c:v>
                </c:pt>
                <c:pt idx="743">
                  <c:v>0.36462995732278547</c:v>
                </c:pt>
                <c:pt idx="744">
                  <c:v>0.3900049975012494</c:v>
                </c:pt>
                <c:pt idx="745">
                  <c:v>0.41311816762103071</c:v>
                </c:pt>
                <c:pt idx="746">
                  <c:v>0.38718845649322259</c:v>
                </c:pt>
                <c:pt idx="747">
                  <c:v>0.36656282450674976</c:v>
                </c:pt>
                <c:pt idx="748">
                  <c:v>0.39557372146346326</c:v>
                </c:pt>
                <c:pt idx="749">
                  <c:v>0.40113866640934093</c:v>
                </c:pt>
                <c:pt idx="750">
                  <c:v>0.38111564121571534</c:v>
                </c:pt>
                <c:pt idx="751">
                  <c:v>0.3077895555771662</c:v>
                </c:pt>
                <c:pt idx="752">
                  <c:v>0.37812390003519886</c:v>
                </c:pt>
                <c:pt idx="753">
                  <c:v>0.3485791610284168</c:v>
                </c:pt>
                <c:pt idx="754">
                  <c:v>0.36831059811122768</c:v>
                </c:pt>
                <c:pt idx="755">
                  <c:v>0.38169777242624925</c:v>
                </c:pt>
                <c:pt idx="756">
                  <c:v>0.3336802664446295</c:v>
                </c:pt>
                <c:pt idx="757">
                  <c:v>0.340955448201825</c:v>
                </c:pt>
                <c:pt idx="758">
                  <c:v>0.34276660839160839</c:v>
                </c:pt>
                <c:pt idx="759">
                  <c:v>0.36148945518453429</c:v>
                </c:pt>
                <c:pt idx="760">
                  <c:v>0.41924574707931955</c:v>
                </c:pt>
                <c:pt idx="761">
                  <c:v>0.35452834135118177</c:v>
                </c:pt>
                <c:pt idx="762">
                  <c:v>0.33910216068806376</c:v>
                </c:pt>
                <c:pt idx="763">
                  <c:v>0.27223965185709947</c:v>
                </c:pt>
                <c:pt idx="764">
                  <c:v>0.11856474258970359</c:v>
                </c:pt>
                <c:pt idx="765">
                  <c:v>0.12090834697217676</c:v>
                </c:pt>
                <c:pt idx="766">
                  <c:v>0.15839877418119133</c:v>
                </c:pt>
                <c:pt idx="767">
                  <c:v>0.12705907040184661</c:v>
                </c:pt>
                <c:pt idx="768">
                  <c:v>0.12701761789218272</c:v>
                </c:pt>
                <c:pt idx="769">
                  <c:v>0.17615232546040996</c:v>
                </c:pt>
                <c:pt idx="770">
                  <c:v>0.14902506963788301</c:v>
                </c:pt>
                <c:pt idx="771">
                  <c:v>0.23081676794726541</c:v>
                </c:pt>
                <c:pt idx="772">
                  <c:v>0.30915541539371244</c:v>
                </c:pt>
                <c:pt idx="773">
                  <c:v>0.31447330308004251</c:v>
                </c:pt>
                <c:pt idx="774">
                  <c:v>0.32605185677652199</c:v>
                </c:pt>
                <c:pt idx="775">
                  <c:v>0.33909939593629873</c:v>
                </c:pt>
                <c:pt idx="776">
                  <c:v>0.31956727054177042</c:v>
                </c:pt>
                <c:pt idx="777">
                  <c:v>0.36550781583667891</c:v>
                </c:pt>
                <c:pt idx="778">
                  <c:v>0.3718862702340015</c:v>
                </c:pt>
                <c:pt idx="779">
                  <c:v>0.33980743691899068</c:v>
                </c:pt>
                <c:pt idx="780">
                  <c:v>0.34140105675813875</c:v>
                </c:pt>
                <c:pt idx="781">
                  <c:v>0.32090746493457595</c:v>
                </c:pt>
                <c:pt idx="782">
                  <c:v>0.36001131221719457</c:v>
                </c:pt>
                <c:pt idx="783">
                  <c:v>0.36110337141264975</c:v>
                </c:pt>
                <c:pt idx="784">
                  <c:v>0.35753462861392582</c:v>
                </c:pt>
                <c:pt idx="785">
                  <c:v>0.24280907413437533</c:v>
                </c:pt>
              </c:numCache>
            </c:numRef>
          </c:val>
          <c:smooth val="0"/>
          <c:extLst>
            <c:ext xmlns:c16="http://schemas.microsoft.com/office/drawing/2014/chart" uri="{C3380CC4-5D6E-409C-BE32-E72D297353CC}">
              <c16:uniqueId val="{00000000-ADC2-4C1A-92D8-B4BF7F567DBB}"/>
            </c:ext>
          </c:extLst>
        </c:ser>
        <c:dLbls>
          <c:showLegendKey val="0"/>
          <c:showVal val="0"/>
          <c:showCatName val="0"/>
          <c:showSerName val="0"/>
          <c:showPercent val="0"/>
          <c:showBubbleSize val="0"/>
        </c:dLbls>
        <c:smooth val="0"/>
        <c:axId val="1208845551"/>
        <c:axId val="1035826959"/>
      </c:lineChart>
      <c:dateAx>
        <c:axId val="1208845551"/>
        <c:scaling>
          <c:orientation val="minMax"/>
          <c:min val="42168"/>
        </c:scaling>
        <c:delete val="0"/>
        <c:axPos val="b"/>
        <c:numFmt formatCode="d\-mmm\-yy"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35826959"/>
        <c:crosses val="autoZero"/>
        <c:auto val="1"/>
        <c:lblOffset val="100"/>
        <c:baseTimeUnit val="days"/>
      </c:dateAx>
      <c:valAx>
        <c:axId val="1035826959"/>
        <c:scaling>
          <c:orientation val="minMax"/>
        </c:scaling>
        <c:delete val="0"/>
        <c:axPos val="l"/>
        <c:majorGridlines>
          <c:spPr>
            <a:ln w="9525" cap="flat" cmpd="sng" algn="ctr">
              <a:solidFill>
                <a:schemeClr val="tx2">
                  <a:lumMod val="60000"/>
                  <a:lumOff val="40000"/>
                  <a:alpha val="2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0884555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Platinum!$A$1:$E$1</c:f>
          <c:strCache>
            <c:ptCount val="5"/>
            <c:pt idx="0">
              <c:v>Platinum</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lineChart>
        <c:grouping val="standard"/>
        <c:varyColors val="0"/>
        <c:ser>
          <c:idx val="0"/>
          <c:order val="0"/>
          <c:tx>
            <c:strRef>
              <c:f>Platinum!$E$2</c:f>
              <c:strCache>
                <c:ptCount val="1"/>
                <c:pt idx="0">
                  <c:v>Platinum - Net Long/Short (% OI)</c:v>
                </c:pt>
              </c:strCache>
            </c:strRef>
          </c:tx>
          <c:spPr>
            <a:ln w="19050" cap="rnd">
              <a:solidFill>
                <a:schemeClr val="accent4">
                  <a:lumMod val="40000"/>
                  <a:lumOff val="60000"/>
                </a:schemeClr>
              </a:solidFill>
              <a:round/>
            </a:ln>
            <a:effectLst/>
          </c:spPr>
          <c:marker>
            <c:symbol val="none"/>
          </c:marker>
          <c:cat>
            <c:numRef>
              <c:f>Platinum!$A$3:$A$986</c:f>
              <c:numCache>
                <c:formatCode>d\-mmm\-yy</c:formatCode>
                <c:ptCount val="984"/>
                <c:pt idx="0">
                  <c:v>38881</c:v>
                </c:pt>
                <c:pt idx="1">
                  <c:v>38888</c:v>
                </c:pt>
                <c:pt idx="2">
                  <c:v>38895</c:v>
                </c:pt>
                <c:pt idx="3">
                  <c:v>38901</c:v>
                </c:pt>
                <c:pt idx="4">
                  <c:v>38909</c:v>
                </c:pt>
                <c:pt idx="5">
                  <c:v>38916</c:v>
                </c:pt>
                <c:pt idx="6">
                  <c:v>38923</c:v>
                </c:pt>
                <c:pt idx="7">
                  <c:v>38930</c:v>
                </c:pt>
                <c:pt idx="8">
                  <c:v>38937</c:v>
                </c:pt>
                <c:pt idx="9">
                  <c:v>38944</c:v>
                </c:pt>
                <c:pt idx="10">
                  <c:v>38951</c:v>
                </c:pt>
                <c:pt idx="11">
                  <c:v>38958</c:v>
                </c:pt>
                <c:pt idx="12">
                  <c:v>38965</c:v>
                </c:pt>
                <c:pt idx="13">
                  <c:v>38972</c:v>
                </c:pt>
                <c:pt idx="14">
                  <c:v>38979</c:v>
                </c:pt>
                <c:pt idx="15">
                  <c:v>38986</c:v>
                </c:pt>
                <c:pt idx="16">
                  <c:v>38993</c:v>
                </c:pt>
                <c:pt idx="17">
                  <c:v>39000</c:v>
                </c:pt>
                <c:pt idx="18">
                  <c:v>39007</c:v>
                </c:pt>
                <c:pt idx="19">
                  <c:v>39014</c:v>
                </c:pt>
                <c:pt idx="20">
                  <c:v>39021</c:v>
                </c:pt>
                <c:pt idx="21">
                  <c:v>39028</c:v>
                </c:pt>
                <c:pt idx="22">
                  <c:v>39035</c:v>
                </c:pt>
                <c:pt idx="23">
                  <c:v>39042</c:v>
                </c:pt>
                <c:pt idx="24">
                  <c:v>39049</c:v>
                </c:pt>
                <c:pt idx="25">
                  <c:v>39056</c:v>
                </c:pt>
                <c:pt idx="26">
                  <c:v>39063</c:v>
                </c:pt>
                <c:pt idx="27">
                  <c:v>39070</c:v>
                </c:pt>
                <c:pt idx="28">
                  <c:v>39077</c:v>
                </c:pt>
                <c:pt idx="29">
                  <c:v>39085</c:v>
                </c:pt>
                <c:pt idx="30">
                  <c:v>39091</c:v>
                </c:pt>
                <c:pt idx="31">
                  <c:v>39098</c:v>
                </c:pt>
                <c:pt idx="32">
                  <c:v>39105</c:v>
                </c:pt>
                <c:pt idx="33">
                  <c:v>39112</c:v>
                </c:pt>
                <c:pt idx="34">
                  <c:v>39119</c:v>
                </c:pt>
                <c:pt idx="35">
                  <c:v>39126</c:v>
                </c:pt>
                <c:pt idx="36">
                  <c:v>39133</c:v>
                </c:pt>
                <c:pt idx="37">
                  <c:v>39140</c:v>
                </c:pt>
                <c:pt idx="38">
                  <c:v>39147</c:v>
                </c:pt>
                <c:pt idx="39">
                  <c:v>39154</c:v>
                </c:pt>
                <c:pt idx="40">
                  <c:v>39161</c:v>
                </c:pt>
                <c:pt idx="41">
                  <c:v>39168</c:v>
                </c:pt>
                <c:pt idx="42">
                  <c:v>39175</c:v>
                </c:pt>
                <c:pt idx="43">
                  <c:v>39182</c:v>
                </c:pt>
                <c:pt idx="44">
                  <c:v>39189</c:v>
                </c:pt>
                <c:pt idx="45">
                  <c:v>39196</c:v>
                </c:pt>
                <c:pt idx="46">
                  <c:v>39203</c:v>
                </c:pt>
                <c:pt idx="47">
                  <c:v>39210</c:v>
                </c:pt>
                <c:pt idx="48">
                  <c:v>39217</c:v>
                </c:pt>
                <c:pt idx="49">
                  <c:v>39224</c:v>
                </c:pt>
                <c:pt idx="50">
                  <c:v>39231</c:v>
                </c:pt>
                <c:pt idx="51">
                  <c:v>39238</c:v>
                </c:pt>
                <c:pt idx="52">
                  <c:v>39245</c:v>
                </c:pt>
                <c:pt idx="53">
                  <c:v>39252</c:v>
                </c:pt>
                <c:pt idx="54">
                  <c:v>39259</c:v>
                </c:pt>
                <c:pt idx="55">
                  <c:v>39266</c:v>
                </c:pt>
                <c:pt idx="56">
                  <c:v>39273</c:v>
                </c:pt>
                <c:pt idx="57">
                  <c:v>39280</c:v>
                </c:pt>
                <c:pt idx="58">
                  <c:v>39287</c:v>
                </c:pt>
                <c:pt idx="59">
                  <c:v>39294</c:v>
                </c:pt>
                <c:pt idx="60">
                  <c:v>39301</c:v>
                </c:pt>
                <c:pt idx="61">
                  <c:v>39308</c:v>
                </c:pt>
                <c:pt idx="62">
                  <c:v>39315</c:v>
                </c:pt>
                <c:pt idx="63">
                  <c:v>39322</c:v>
                </c:pt>
                <c:pt idx="64">
                  <c:v>39329</c:v>
                </c:pt>
                <c:pt idx="65">
                  <c:v>39336</c:v>
                </c:pt>
                <c:pt idx="66">
                  <c:v>39343</c:v>
                </c:pt>
                <c:pt idx="67">
                  <c:v>39350</c:v>
                </c:pt>
                <c:pt idx="68">
                  <c:v>39357</c:v>
                </c:pt>
                <c:pt idx="69">
                  <c:v>39364</c:v>
                </c:pt>
                <c:pt idx="70">
                  <c:v>39371</c:v>
                </c:pt>
                <c:pt idx="71">
                  <c:v>39378</c:v>
                </c:pt>
                <c:pt idx="72">
                  <c:v>39385</c:v>
                </c:pt>
                <c:pt idx="73">
                  <c:v>39392</c:v>
                </c:pt>
                <c:pt idx="74">
                  <c:v>39399</c:v>
                </c:pt>
                <c:pt idx="75">
                  <c:v>39406</c:v>
                </c:pt>
                <c:pt idx="76">
                  <c:v>39413</c:v>
                </c:pt>
                <c:pt idx="77">
                  <c:v>39420</c:v>
                </c:pt>
                <c:pt idx="78">
                  <c:v>39427</c:v>
                </c:pt>
                <c:pt idx="79">
                  <c:v>39434</c:v>
                </c:pt>
                <c:pt idx="80">
                  <c:v>39440</c:v>
                </c:pt>
                <c:pt idx="81">
                  <c:v>39447</c:v>
                </c:pt>
                <c:pt idx="82">
                  <c:v>39455</c:v>
                </c:pt>
                <c:pt idx="83">
                  <c:v>39462</c:v>
                </c:pt>
                <c:pt idx="84">
                  <c:v>39469</c:v>
                </c:pt>
                <c:pt idx="85">
                  <c:v>39476</c:v>
                </c:pt>
                <c:pt idx="86">
                  <c:v>39483</c:v>
                </c:pt>
                <c:pt idx="87">
                  <c:v>39490</c:v>
                </c:pt>
                <c:pt idx="88">
                  <c:v>39497</c:v>
                </c:pt>
                <c:pt idx="89">
                  <c:v>39504</c:v>
                </c:pt>
                <c:pt idx="90">
                  <c:v>39511</c:v>
                </c:pt>
                <c:pt idx="91">
                  <c:v>39518</c:v>
                </c:pt>
                <c:pt idx="92">
                  <c:v>39525</c:v>
                </c:pt>
                <c:pt idx="93">
                  <c:v>39532</c:v>
                </c:pt>
                <c:pt idx="94">
                  <c:v>39539</c:v>
                </c:pt>
                <c:pt idx="95">
                  <c:v>39546</c:v>
                </c:pt>
                <c:pt idx="96">
                  <c:v>39553</c:v>
                </c:pt>
                <c:pt idx="97">
                  <c:v>39560</c:v>
                </c:pt>
                <c:pt idx="98">
                  <c:v>39567</c:v>
                </c:pt>
                <c:pt idx="99">
                  <c:v>39574</c:v>
                </c:pt>
                <c:pt idx="100">
                  <c:v>39581</c:v>
                </c:pt>
                <c:pt idx="101">
                  <c:v>39588</c:v>
                </c:pt>
                <c:pt idx="102">
                  <c:v>39595</c:v>
                </c:pt>
                <c:pt idx="103">
                  <c:v>39602</c:v>
                </c:pt>
                <c:pt idx="104">
                  <c:v>39609</c:v>
                </c:pt>
                <c:pt idx="105">
                  <c:v>39616</c:v>
                </c:pt>
                <c:pt idx="106">
                  <c:v>39623</c:v>
                </c:pt>
                <c:pt idx="107">
                  <c:v>39630</c:v>
                </c:pt>
                <c:pt idx="108">
                  <c:v>39637</c:v>
                </c:pt>
                <c:pt idx="109">
                  <c:v>39644</c:v>
                </c:pt>
                <c:pt idx="110">
                  <c:v>39651</c:v>
                </c:pt>
                <c:pt idx="111">
                  <c:v>39658</c:v>
                </c:pt>
                <c:pt idx="112">
                  <c:v>39665</c:v>
                </c:pt>
                <c:pt idx="113">
                  <c:v>39672</c:v>
                </c:pt>
                <c:pt idx="114">
                  <c:v>39679</c:v>
                </c:pt>
                <c:pt idx="115">
                  <c:v>39686</c:v>
                </c:pt>
                <c:pt idx="116">
                  <c:v>39693</c:v>
                </c:pt>
                <c:pt idx="117">
                  <c:v>39700</c:v>
                </c:pt>
                <c:pt idx="118">
                  <c:v>39707</c:v>
                </c:pt>
                <c:pt idx="119">
                  <c:v>39714</c:v>
                </c:pt>
                <c:pt idx="120">
                  <c:v>39721</c:v>
                </c:pt>
                <c:pt idx="121">
                  <c:v>39728</c:v>
                </c:pt>
                <c:pt idx="122">
                  <c:v>39735</c:v>
                </c:pt>
                <c:pt idx="123">
                  <c:v>39742</c:v>
                </c:pt>
                <c:pt idx="124">
                  <c:v>39749</c:v>
                </c:pt>
                <c:pt idx="125">
                  <c:v>39756</c:v>
                </c:pt>
                <c:pt idx="126">
                  <c:v>39763</c:v>
                </c:pt>
                <c:pt idx="127">
                  <c:v>39770</c:v>
                </c:pt>
                <c:pt idx="128">
                  <c:v>39777</c:v>
                </c:pt>
                <c:pt idx="129">
                  <c:v>39784</c:v>
                </c:pt>
                <c:pt idx="130">
                  <c:v>39791</c:v>
                </c:pt>
                <c:pt idx="131">
                  <c:v>39798</c:v>
                </c:pt>
                <c:pt idx="132">
                  <c:v>39804</c:v>
                </c:pt>
                <c:pt idx="133">
                  <c:v>39812</c:v>
                </c:pt>
                <c:pt idx="134">
                  <c:v>39819</c:v>
                </c:pt>
                <c:pt idx="135">
                  <c:v>39826</c:v>
                </c:pt>
                <c:pt idx="136">
                  <c:v>39833</c:v>
                </c:pt>
                <c:pt idx="137">
                  <c:v>39840</c:v>
                </c:pt>
                <c:pt idx="138">
                  <c:v>39847</c:v>
                </c:pt>
                <c:pt idx="139">
                  <c:v>39854</c:v>
                </c:pt>
                <c:pt idx="140">
                  <c:v>39861</c:v>
                </c:pt>
                <c:pt idx="141">
                  <c:v>39868</c:v>
                </c:pt>
                <c:pt idx="142">
                  <c:v>39875</c:v>
                </c:pt>
                <c:pt idx="143">
                  <c:v>39882</c:v>
                </c:pt>
                <c:pt idx="144">
                  <c:v>39889</c:v>
                </c:pt>
                <c:pt idx="145">
                  <c:v>39896</c:v>
                </c:pt>
                <c:pt idx="146">
                  <c:v>39903</c:v>
                </c:pt>
                <c:pt idx="147">
                  <c:v>39910</c:v>
                </c:pt>
                <c:pt idx="148">
                  <c:v>39917</c:v>
                </c:pt>
                <c:pt idx="149">
                  <c:v>39924</c:v>
                </c:pt>
                <c:pt idx="150">
                  <c:v>39931</c:v>
                </c:pt>
                <c:pt idx="151">
                  <c:v>39938</c:v>
                </c:pt>
                <c:pt idx="152">
                  <c:v>39945</c:v>
                </c:pt>
                <c:pt idx="153">
                  <c:v>39952</c:v>
                </c:pt>
                <c:pt idx="154">
                  <c:v>39959</c:v>
                </c:pt>
                <c:pt idx="155">
                  <c:v>39966</c:v>
                </c:pt>
                <c:pt idx="156">
                  <c:v>39973</c:v>
                </c:pt>
                <c:pt idx="157">
                  <c:v>39980</c:v>
                </c:pt>
                <c:pt idx="158">
                  <c:v>39987</c:v>
                </c:pt>
                <c:pt idx="159">
                  <c:v>39994</c:v>
                </c:pt>
                <c:pt idx="160">
                  <c:v>40001</c:v>
                </c:pt>
                <c:pt idx="161">
                  <c:v>40008</c:v>
                </c:pt>
                <c:pt idx="162">
                  <c:v>40015</c:v>
                </c:pt>
                <c:pt idx="163">
                  <c:v>40022</c:v>
                </c:pt>
                <c:pt idx="164">
                  <c:v>40029</c:v>
                </c:pt>
                <c:pt idx="165">
                  <c:v>40036</c:v>
                </c:pt>
                <c:pt idx="166">
                  <c:v>40043</c:v>
                </c:pt>
                <c:pt idx="167">
                  <c:v>40050</c:v>
                </c:pt>
                <c:pt idx="168">
                  <c:v>40057</c:v>
                </c:pt>
                <c:pt idx="169">
                  <c:v>40064</c:v>
                </c:pt>
                <c:pt idx="170">
                  <c:v>40071</c:v>
                </c:pt>
                <c:pt idx="171">
                  <c:v>40078</c:v>
                </c:pt>
                <c:pt idx="172">
                  <c:v>40085</c:v>
                </c:pt>
                <c:pt idx="173">
                  <c:v>40092</c:v>
                </c:pt>
                <c:pt idx="174">
                  <c:v>40099</c:v>
                </c:pt>
                <c:pt idx="175">
                  <c:v>40106</c:v>
                </c:pt>
                <c:pt idx="176">
                  <c:v>40113</c:v>
                </c:pt>
                <c:pt idx="177">
                  <c:v>40120</c:v>
                </c:pt>
                <c:pt idx="178">
                  <c:v>40126</c:v>
                </c:pt>
                <c:pt idx="179">
                  <c:v>40134</c:v>
                </c:pt>
                <c:pt idx="180">
                  <c:v>40141</c:v>
                </c:pt>
                <c:pt idx="181">
                  <c:v>40148</c:v>
                </c:pt>
                <c:pt idx="182">
                  <c:v>40155</c:v>
                </c:pt>
                <c:pt idx="183">
                  <c:v>40162</c:v>
                </c:pt>
                <c:pt idx="184">
                  <c:v>40169</c:v>
                </c:pt>
                <c:pt idx="185">
                  <c:v>40176</c:v>
                </c:pt>
                <c:pt idx="186">
                  <c:v>40183</c:v>
                </c:pt>
                <c:pt idx="187">
                  <c:v>40190</c:v>
                </c:pt>
                <c:pt idx="188">
                  <c:v>40197</c:v>
                </c:pt>
                <c:pt idx="189">
                  <c:v>40204</c:v>
                </c:pt>
                <c:pt idx="190">
                  <c:v>40211</c:v>
                </c:pt>
                <c:pt idx="191">
                  <c:v>40218</c:v>
                </c:pt>
                <c:pt idx="192">
                  <c:v>40225</c:v>
                </c:pt>
                <c:pt idx="193">
                  <c:v>40232</c:v>
                </c:pt>
                <c:pt idx="194">
                  <c:v>40239</c:v>
                </c:pt>
                <c:pt idx="195">
                  <c:v>40246</c:v>
                </c:pt>
                <c:pt idx="196">
                  <c:v>40253</c:v>
                </c:pt>
                <c:pt idx="197">
                  <c:v>40260</c:v>
                </c:pt>
                <c:pt idx="198">
                  <c:v>40267</c:v>
                </c:pt>
                <c:pt idx="199">
                  <c:v>40274</c:v>
                </c:pt>
                <c:pt idx="200">
                  <c:v>40281</c:v>
                </c:pt>
                <c:pt idx="201">
                  <c:v>40288</c:v>
                </c:pt>
                <c:pt idx="202">
                  <c:v>40295</c:v>
                </c:pt>
                <c:pt idx="203">
                  <c:v>40302</c:v>
                </c:pt>
                <c:pt idx="204">
                  <c:v>40309</c:v>
                </c:pt>
                <c:pt idx="205">
                  <c:v>40316</c:v>
                </c:pt>
                <c:pt idx="206">
                  <c:v>40323</c:v>
                </c:pt>
                <c:pt idx="207">
                  <c:v>40330</c:v>
                </c:pt>
                <c:pt idx="208">
                  <c:v>40337</c:v>
                </c:pt>
                <c:pt idx="209">
                  <c:v>40344</c:v>
                </c:pt>
                <c:pt idx="210">
                  <c:v>40351</c:v>
                </c:pt>
                <c:pt idx="211">
                  <c:v>40358</c:v>
                </c:pt>
                <c:pt idx="212">
                  <c:v>40365</c:v>
                </c:pt>
                <c:pt idx="213">
                  <c:v>40372</c:v>
                </c:pt>
                <c:pt idx="214">
                  <c:v>40379</c:v>
                </c:pt>
                <c:pt idx="215">
                  <c:v>40386</c:v>
                </c:pt>
                <c:pt idx="216">
                  <c:v>40393</c:v>
                </c:pt>
                <c:pt idx="217">
                  <c:v>40400</c:v>
                </c:pt>
                <c:pt idx="218">
                  <c:v>40407</c:v>
                </c:pt>
                <c:pt idx="219">
                  <c:v>40414</c:v>
                </c:pt>
                <c:pt idx="220">
                  <c:v>40421</c:v>
                </c:pt>
                <c:pt idx="221">
                  <c:v>40428</c:v>
                </c:pt>
                <c:pt idx="222">
                  <c:v>40435</c:v>
                </c:pt>
                <c:pt idx="223">
                  <c:v>40442</c:v>
                </c:pt>
                <c:pt idx="224">
                  <c:v>40449</c:v>
                </c:pt>
                <c:pt idx="225">
                  <c:v>40456</c:v>
                </c:pt>
                <c:pt idx="226">
                  <c:v>40463</c:v>
                </c:pt>
                <c:pt idx="227">
                  <c:v>40470</c:v>
                </c:pt>
                <c:pt idx="228">
                  <c:v>40477</c:v>
                </c:pt>
                <c:pt idx="229">
                  <c:v>40484</c:v>
                </c:pt>
                <c:pt idx="230">
                  <c:v>40491</c:v>
                </c:pt>
                <c:pt idx="231">
                  <c:v>40498</c:v>
                </c:pt>
                <c:pt idx="232">
                  <c:v>40505</c:v>
                </c:pt>
                <c:pt idx="233">
                  <c:v>40512</c:v>
                </c:pt>
                <c:pt idx="234">
                  <c:v>40519</c:v>
                </c:pt>
                <c:pt idx="235">
                  <c:v>40526</c:v>
                </c:pt>
                <c:pt idx="236">
                  <c:v>40533</c:v>
                </c:pt>
                <c:pt idx="237">
                  <c:v>40540</c:v>
                </c:pt>
                <c:pt idx="238">
                  <c:v>40547</c:v>
                </c:pt>
                <c:pt idx="239">
                  <c:v>40554</c:v>
                </c:pt>
                <c:pt idx="240">
                  <c:v>40561</c:v>
                </c:pt>
                <c:pt idx="241">
                  <c:v>40568</c:v>
                </c:pt>
                <c:pt idx="242">
                  <c:v>40575</c:v>
                </c:pt>
                <c:pt idx="243">
                  <c:v>40582</c:v>
                </c:pt>
                <c:pt idx="244">
                  <c:v>40589</c:v>
                </c:pt>
                <c:pt idx="245">
                  <c:v>40596</c:v>
                </c:pt>
                <c:pt idx="246">
                  <c:v>40603</c:v>
                </c:pt>
                <c:pt idx="247">
                  <c:v>40610</c:v>
                </c:pt>
                <c:pt idx="248">
                  <c:v>40617</c:v>
                </c:pt>
                <c:pt idx="249">
                  <c:v>40624</c:v>
                </c:pt>
                <c:pt idx="250">
                  <c:v>40631</c:v>
                </c:pt>
                <c:pt idx="251">
                  <c:v>40638</c:v>
                </c:pt>
                <c:pt idx="252">
                  <c:v>40645</c:v>
                </c:pt>
                <c:pt idx="253">
                  <c:v>40652</c:v>
                </c:pt>
                <c:pt idx="254">
                  <c:v>40659</c:v>
                </c:pt>
                <c:pt idx="255">
                  <c:v>40666</c:v>
                </c:pt>
                <c:pt idx="256">
                  <c:v>40673</c:v>
                </c:pt>
                <c:pt idx="257">
                  <c:v>40680</c:v>
                </c:pt>
                <c:pt idx="258">
                  <c:v>40687</c:v>
                </c:pt>
                <c:pt idx="259">
                  <c:v>40694</c:v>
                </c:pt>
                <c:pt idx="260">
                  <c:v>40701</c:v>
                </c:pt>
                <c:pt idx="261">
                  <c:v>40708</c:v>
                </c:pt>
                <c:pt idx="262">
                  <c:v>40715</c:v>
                </c:pt>
                <c:pt idx="263">
                  <c:v>40722</c:v>
                </c:pt>
                <c:pt idx="264">
                  <c:v>40729</c:v>
                </c:pt>
                <c:pt idx="265">
                  <c:v>40736</c:v>
                </c:pt>
                <c:pt idx="266">
                  <c:v>40743</c:v>
                </c:pt>
                <c:pt idx="267">
                  <c:v>40750</c:v>
                </c:pt>
                <c:pt idx="268">
                  <c:v>40757</c:v>
                </c:pt>
                <c:pt idx="269">
                  <c:v>40764</c:v>
                </c:pt>
                <c:pt idx="270">
                  <c:v>40771</c:v>
                </c:pt>
                <c:pt idx="271">
                  <c:v>40778</c:v>
                </c:pt>
                <c:pt idx="272">
                  <c:v>40785</c:v>
                </c:pt>
                <c:pt idx="273">
                  <c:v>40792</c:v>
                </c:pt>
                <c:pt idx="274">
                  <c:v>40799</c:v>
                </c:pt>
                <c:pt idx="275">
                  <c:v>40806</c:v>
                </c:pt>
                <c:pt idx="276">
                  <c:v>40813</c:v>
                </c:pt>
                <c:pt idx="277">
                  <c:v>40820</c:v>
                </c:pt>
                <c:pt idx="278">
                  <c:v>40827</c:v>
                </c:pt>
                <c:pt idx="279">
                  <c:v>40834</c:v>
                </c:pt>
                <c:pt idx="280">
                  <c:v>40841</c:v>
                </c:pt>
                <c:pt idx="281">
                  <c:v>40848</c:v>
                </c:pt>
                <c:pt idx="282">
                  <c:v>40855</c:v>
                </c:pt>
                <c:pt idx="283">
                  <c:v>40862</c:v>
                </c:pt>
                <c:pt idx="284">
                  <c:v>40869</c:v>
                </c:pt>
                <c:pt idx="285">
                  <c:v>40876</c:v>
                </c:pt>
                <c:pt idx="286">
                  <c:v>40883</c:v>
                </c:pt>
                <c:pt idx="287">
                  <c:v>40890</c:v>
                </c:pt>
                <c:pt idx="288">
                  <c:v>40897</c:v>
                </c:pt>
                <c:pt idx="289">
                  <c:v>40904</c:v>
                </c:pt>
                <c:pt idx="290">
                  <c:v>40911</c:v>
                </c:pt>
                <c:pt idx="291">
                  <c:v>40918</c:v>
                </c:pt>
                <c:pt idx="292">
                  <c:v>40925</c:v>
                </c:pt>
                <c:pt idx="293">
                  <c:v>40932</c:v>
                </c:pt>
                <c:pt idx="294">
                  <c:v>40939</c:v>
                </c:pt>
                <c:pt idx="295">
                  <c:v>40946</c:v>
                </c:pt>
                <c:pt idx="296">
                  <c:v>40953</c:v>
                </c:pt>
                <c:pt idx="297">
                  <c:v>40960</c:v>
                </c:pt>
                <c:pt idx="298">
                  <c:v>40967</c:v>
                </c:pt>
                <c:pt idx="299">
                  <c:v>40974</c:v>
                </c:pt>
                <c:pt idx="300">
                  <c:v>40981</c:v>
                </c:pt>
                <c:pt idx="301">
                  <c:v>40988</c:v>
                </c:pt>
                <c:pt idx="302">
                  <c:v>40995</c:v>
                </c:pt>
                <c:pt idx="303">
                  <c:v>41002</c:v>
                </c:pt>
                <c:pt idx="304">
                  <c:v>41009</c:v>
                </c:pt>
                <c:pt idx="305">
                  <c:v>41016</c:v>
                </c:pt>
                <c:pt idx="306">
                  <c:v>41023</c:v>
                </c:pt>
                <c:pt idx="307">
                  <c:v>41030</c:v>
                </c:pt>
                <c:pt idx="308">
                  <c:v>41037</c:v>
                </c:pt>
                <c:pt idx="309">
                  <c:v>41044</c:v>
                </c:pt>
                <c:pt idx="310">
                  <c:v>41051</c:v>
                </c:pt>
                <c:pt idx="311">
                  <c:v>41058</c:v>
                </c:pt>
                <c:pt idx="312">
                  <c:v>41065</c:v>
                </c:pt>
                <c:pt idx="313">
                  <c:v>41072</c:v>
                </c:pt>
                <c:pt idx="314">
                  <c:v>41079</c:v>
                </c:pt>
                <c:pt idx="315">
                  <c:v>41086</c:v>
                </c:pt>
                <c:pt idx="316">
                  <c:v>41093</c:v>
                </c:pt>
                <c:pt idx="317">
                  <c:v>41100</c:v>
                </c:pt>
                <c:pt idx="318">
                  <c:v>41107</c:v>
                </c:pt>
                <c:pt idx="319">
                  <c:v>41114</c:v>
                </c:pt>
                <c:pt idx="320">
                  <c:v>41121</c:v>
                </c:pt>
                <c:pt idx="321">
                  <c:v>41128</c:v>
                </c:pt>
                <c:pt idx="322">
                  <c:v>41135</c:v>
                </c:pt>
                <c:pt idx="323">
                  <c:v>41142</c:v>
                </c:pt>
                <c:pt idx="324">
                  <c:v>41149</c:v>
                </c:pt>
                <c:pt idx="325">
                  <c:v>41156</c:v>
                </c:pt>
                <c:pt idx="326">
                  <c:v>41163</c:v>
                </c:pt>
                <c:pt idx="327">
                  <c:v>41170</c:v>
                </c:pt>
                <c:pt idx="328">
                  <c:v>41177</c:v>
                </c:pt>
                <c:pt idx="329">
                  <c:v>41184</c:v>
                </c:pt>
                <c:pt idx="330">
                  <c:v>41191</c:v>
                </c:pt>
                <c:pt idx="331">
                  <c:v>41198</c:v>
                </c:pt>
                <c:pt idx="332">
                  <c:v>41205</c:v>
                </c:pt>
                <c:pt idx="333">
                  <c:v>41212</c:v>
                </c:pt>
                <c:pt idx="334">
                  <c:v>41219</c:v>
                </c:pt>
                <c:pt idx="335">
                  <c:v>41226</c:v>
                </c:pt>
                <c:pt idx="336">
                  <c:v>41233</c:v>
                </c:pt>
                <c:pt idx="337">
                  <c:v>41240</c:v>
                </c:pt>
                <c:pt idx="338">
                  <c:v>41247</c:v>
                </c:pt>
                <c:pt idx="339">
                  <c:v>41254</c:v>
                </c:pt>
                <c:pt idx="340">
                  <c:v>41261</c:v>
                </c:pt>
                <c:pt idx="341">
                  <c:v>41267</c:v>
                </c:pt>
                <c:pt idx="342">
                  <c:v>41274</c:v>
                </c:pt>
                <c:pt idx="343">
                  <c:v>41282</c:v>
                </c:pt>
                <c:pt idx="344">
                  <c:v>41289</c:v>
                </c:pt>
                <c:pt idx="345">
                  <c:v>41296</c:v>
                </c:pt>
                <c:pt idx="346">
                  <c:v>41303</c:v>
                </c:pt>
                <c:pt idx="347">
                  <c:v>41310</c:v>
                </c:pt>
                <c:pt idx="348">
                  <c:v>41317</c:v>
                </c:pt>
                <c:pt idx="349">
                  <c:v>41324</c:v>
                </c:pt>
                <c:pt idx="350">
                  <c:v>41331</c:v>
                </c:pt>
                <c:pt idx="351">
                  <c:v>41338</c:v>
                </c:pt>
                <c:pt idx="352">
                  <c:v>41345</c:v>
                </c:pt>
                <c:pt idx="353">
                  <c:v>41352</c:v>
                </c:pt>
                <c:pt idx="354">
                  <c:v>41359</c:v>
                </c:pt>
                <c:pt idx="355">
                  <c:v>41366</c:v>
                </c:pt>
                <c:pt idx="356">
                  <c:v>41373</c:v>
                </c:pt>
                <c:pt idx="357">
                  <c:v>41380</c:v>
                </c:pt>
                <c:pt idx="358">
                  <c:v>41387</c:v>
                </c:pt>
                <c:pt idx="359">
                  <c:v>41394</c:v>
                </c:pt>
                <c:pt idx="360">
                  <c:v>41401</c:v>
                </c:pt>
                <c:pt idx="361">
                  <c:v>41408</c:v>
                </c:pt>
                <c:pt idx="362">
                  <c:v>41415</c:v>
                </c:pt>
                <c:pt idx="363">
                  <c:v>41422</c:v>
                </c:pt>
                <c:pt idx="364">
                  <c:v>41429</c:v>
                </c:pt>
                <c:pt idx="365">
                  <c:v>41436</c:v>
                </c:pt>
                <c:pt idx="366">
                  <c:v>41443</c:v>
                </c:pt>
                <c:pt idx="367">
                  <c:v>41450</c:v>
                </c:pt>
                <c:pt idx="368">
                  <c:v>41457</c:v>
                </c:pt>
                <c:pt idx="369">
                  <c:v>41464</c:v>
                </c:pt>
                <c:pt idx="370">
                  <c:v>41471</c:v>
                </c:pt>
                <c:pt idx="371">
                  <c:v>41478</c:v>
                </c:pt>
                <c:pt idx="372">
                  <c:v>41485</c:v>
                </c:pt>
                <c:pt idx="373">
                  <c:v>41492</c:v>
                </c:pt>
                <c:pt idx="374">
                  <c:v>41499</c:v>
                </c:pt>
                <c:pt idx="375">
                  <c:v>41506</c:v>
                </c:pt>
                <c:pt idx="376">
                  <c:v>41513</c:v>
                </c:pt>
                <c:pt idx="377">
                  <c:v>41520</c:v>
                </c:pt>
                <c:pt idx="378">
                  <c:v>41527</c:v>
                </c:pt>
                <c:pt idx="379">
                  <c:v>41534</c:v>
                </c:pt>
                <c:pt idx="380">
                  <c:v>41541</c:v>
                </c:pt>
                <c:pt idx="381">
                  <c:v>41548</c:v>
                </c:pt>
                <c:pt idx="382">
                  <c:v>41555</c:v>
                </c:pt>
                <c:pt idx="383">
                  <c:v>41562</c:v>
                </c:pt>
                <c:pt idx="384">
                  <c:v>41569</c:v>
                </c:pt>
                <c:pt idx="385">
                  <c:v>41576</c:v>
                </c:pt>
                <c:pt idx="386">
                  <c:v>41583</c:v>
                </c:pt>
                <c:pt idx="387">
                  <c:v>41590</c:v>
                </c:pt>
                <c:pt idx="388">
                  <c:v>41597</c:v>
                </c:pt>
                <c:pt idx="389">
                  <c:v>41604</c:v>
                </c:pt>
                <c:pt idx="390">
                  <c:v>41611</c:v>
                </c:pt>
                <c:pt idx="391">
                  <c:v>41618</c:v>
                </c:pt>
                <c:pt idx="392">
                  <c:v>41625</c:v>
                </c:pt>
                <c:pt idx="393">
                  <c:v>41632</c:v>
                </c:pt>
                <c:pt idx="394">
                  <c:v>41639</c:v>
                </c:pt>
                <c:pt idx="395">
                  <c:v>41646</c:v>
                </c:pt>
                <c:pt idx="396">
                  <c:v>41653</c:v>
                </c:pt>
                <c:pt idx="397">
                  <c:v>41660</c:v>
                </c:pt>
                <c:pt idx="398">
                  <c:v>41667</c:v>
                </c:pt>
                <c:pt idx="399">
                  <c:v>41674</c:v>
                </c:pt>
                <c:pt idx="400">
                  <c:v>41681</c:v>
                </c:pt>
                <c:pt idx="401">
                  <c:v>41688</c:v>
                </c:pt>
                <c:pt idx="402">
                  <c:v>41695</c:v>
                </c:pt>
                <c:pt idx="403">
                  <c:v>41702</c:v>
                </c:pt>
                <c:pt idx="404">
                  <c:v>41709</c:v>
                </c:pt>
                <c:pt idx="405">
                  <c:v>41716</c:v>
                </c:pt>
                <c:pt idx="406">
                  <c:v>41723</c:v>
                </c:pt>
                <c:pt idx="407">
                  <c:v>41730</c:v>
                </c:pt>
                <c:pt idx="408">
                  <c:v>41737</c:v>
                </c:pt>
                <c:pt idx="409">
                  <c:v>41744</c:v>
                </c:pt>
                <c:pt idx="410">
                  <c:v>41751</c:v>
                </c:pt>
                <c:pt idx="411">
                  <c:v>41758</c:v>
                </c:pt>
                <c:pt idx="412">
                  <c:v>41765</c:v>
                </c:pt>
                <c:pt idx="413">
                  <c:v>41772</c:v>
                </c:pt>
                <c:pt idx="414">
                  <c:v>41779</c:v>
                </c:pt>
                <c:pt idx="415">
                  <c:v>41786</c:v>
                </c:pt>
                <c:pt idx="416">
                  <c:v>41793</c:v>
                </c:pt>
                <c:pt idx="417">
                  <c:v>41800</c:v>
                </c:pt>
                <c:pt idx="418">
                  <c:v>41807</c:v>
                </c:pt>
                <c:pt idx="419">
                  <c:v>41814</c:v>
                </c:pt>
                <c:pt idx="420">
                  <c:v>41821</c:v>
                </c:pt>
                <c:pt idx="421">
                  <c:v>41828</c:v>
                </c:pt>
                <c:pt idx="422">
                  <c:v>41835</c:v>
                </c:pt>
                <c:pt idx="423">
                  <c:v>41842</c:v>
                </c:pt>
                <c:pt idx="424">
                  <c:v>41849</c:v>
                </c:pt>
                <c:pt idx="425">
                  <c:v>41856</c:v>
                </c:pt>
                <c:pt idx="426">
                  <c:v>41863</c:v>
                </c:pt>
                <c:pt idx="427">
                  <c:v>41870</c:v>
                </c:pt>
                <c:pt idx="428">
                  <c:v>41877</c:v>
                </c:pt>
                <c:pt idx="429">
                  <c:v>41884</c:v>
                </c:pt>
                <c:pt idx="430">
                  <c:v>41891</c:v>
                </c:pt>
                <c:pt idx="431">
                  <c:v>41898</c:v>
                </c:pt>
                <c:pt idx="432">
                  <c:v>41905</c:v>
                </c:pt>
                <c:pt idx="433">
                  <c:v>41912</c:v>
                </c:pt>
                <c:pt idx="434">
                  <c:v>41919</c:v>
                </c:pt>
                <c:pt idx="435">
                  <c:v>41926</c:v>
                </c:pt>
                <c:pt idx="436">
                  <c:v>41933</c:v>
                </c:pt>
                <c:pt idx="437">
                  <c:v>41940</c:v>
                </c:pt>
                <c:pt idx="438">
                  <c:v>41947</c:v>
                </c:pt>
                <c:pt idx="439">
                  <c:v>41954</c:v>
                </c:pt>
                <c:pt idx="440">
                  <c:v>41961</c:v>
                </c:pt>
                <c:pt idx="441">
                  <c:v>41968</c:v>
                </c:pt>
                <c:pt idx="442">
                  <c:v>41975</c:v>
                </c:pt>
                <c:pt idx="443">
                  <c:v>41982</c:v>
                </c:pt>
                <c:pt idx="444">
                  <c:v>41989</c:v>
                </c:pt>
                <c:pt idx="445">
                  <c:v>41996</c:v>
                </c:pt>
                <c:pt idx="446">
                  <c:v>42003</c:v>
                </c:pt>
                <c:pt idx="447">
                  <c:v>42010</c:v>
                </c:pt>
                <c:pt idx="448">
                  <c:v>42017</c:v>
                </c:pt>
                <c:pt idx="449">
                  <c:v>42024</c:v>
                </c:pt>
                <c:pt idx="450">
                  <c:v>42031</c:v>
                </c:pt>
                <c:pt idx="451">
                  <c:v>42038</c:v>
                </c:pt>
                <c:pt idx="452">
                  <c:v>42045</c:v>
                </c:pt>
                <c:pt idx="453">
                  <c:v>42052</c:v>
                </c:pt>
                <c:pt idx="454">
                  <c:v>42059</c:v>
                </c:pt>
                <c:pt idx="455">
                  <c:v>42066</c:v>
                </c:pt>
                <c:pt idx="456">
                  <c:v>42073</c:v>
                </c:pt>
                <c:pt idx="457">
                  <c:v>42080</c:v>
                </c:pt>
                <c:pt idx="458">
                  <c:v>42087</c:v>
                </c:pt>
                <c:pt idx="459">
                  <c:v>42094</c:v>
                </c:pt>
                <c:pt idx="460">
                  <c:v>42101</c:v>
                </c:pt>
                <c:pt idx="461">
                  <c:v>42108</c:v>
                </c:pt>
                <c:pt idx="462">
                  <c:v>42115</c:v>
                </c:pt>
                <c:pt idx="463">
                  <c:v>42122</c:v>
                </c:pt>
                <c:pt idx="464">
                  <c:v>42129</c:v>
                </c:pt>
                <c:pt idx="465">
                  <c:v>42136</c:v>
                </c:pt>
                <c:pt idx="466">
                  <c:v>42143</c:v>
                </c:pt>
                <c:pt idx="467">
                  <c:v>42150</c:v>
                </c:pt>
                <c:pt idx="468">
                  <c:v>42157</c:v>
                </c:pt>
                <c:pt idx="469">
                  <c:v>42164</c:v>
                </c:pt>
                <c:pt idx="470">
                  <c:v>42171</c:v>
                </c:pt>
                <c:pt idx="471">
                  <c:v>42178</c:v>
                </c:pt>
                <c:pt idx="472">
                  <c:v>42185</c:v>
                </c:pt>
                <c:pt idx="473">
                  <c:v>42192</c:v>
                </c:pt>
                <c:pt idx="474">
                  <c:v>42199</c:v>
                </c:pt>
                <c:pt idx="475">
                  <c:v>42206</c:v>
                </c:pt>
                <c:pt idx="476">
                  <c:v>42213</c:v>
                </c:pt>
                <c:pt idx="477">
                  <c:v>42220</c:v>
                </c:pt>
                <c:pt idx="478">
                  <c:v>42227</c:v>
                </c:pt>
                <c:pt idx="479">
                  <c:v>42234</c:v>
                </c:pt>
                <c:pt idx="480">
                  <c:v>42241</c:v>
                </c:pt>
                <c:pt idx="481">
                  <c:v>42248</c:v>
                </c:pt>
                <c:pt idx="482">
                  <c:v>42255</c:v>
                </c:pt>
                <c:pt idx="483">
                  <c:v>42262</c:v>
                </c:pt>
                <c:pt idx="484">
                  <c:v>42269</c:v>
                </c:pt>
                <c:pt idx="485">
                  <c:v>42276</c:v>
                </c:pt>
                <c:pt idx="486">
                  <c:v>42283</c:v>
                </c:pt>
                <c:pt idx="487">
                  <c:v>42290</c:v>
                </c:pt>
                <c:pt idx="488">
                  <c:v>42297</c:v>
                </c:pt>
                <c:pt idx="489">
                  <c:v>42304</c:v>
                </c:pt>
                <c:pt idx="490">
                  <c:v>42311</c:v>
                </c:pt>
                <c:pt idx="491">
                  <c:v>42318</c:v>
                </c:pt>
                <c:pt idx="492">
                  <c:v>42325</c:v>
                </c:pt>
                <c:pt idx="493">
                  <c:v>42332</c:v>
                </c:pt>
                <c:pt idx="494">
                  <c:v>42339</c:v>
                </c:pt>
                <c:pt idx="495">
                  <c:v>42346</c:v>
                </c:pt>
                <c:pt idx="496">
                  <c:v>42353</c:v>
                </c:pt>
                <c:pt idx="497">
                  <c:v>42360</c:v>
                </c:pt>
                <c:pt idx="498">
                  <c:v>42367</c:v>
                </c:pt>
                <c:pt idx="499">
                  <c:v>42374</c:v>
                </c:pt>
                <c:pt idx="500">
                  <c:v>42381</c:v>
                </c:pt>
                <c:pt idx="501">
                  <c:v>42388</c:v>
                </c:pt>
                <c:pt idx="502">
                  <c:v>42395</c:v>
                </c:pt>
                <c:pt idx="503">
                  <c:v>42402</c:v>
                </c:pt>
                <c:pt idx="504">
                  <c:v>42409</c:v>
                </c:pt>
                <c:pt idx="505">
                  <c:v>42416</c:v>
                </c:pt>
                <c:pt idx="506">
                  <c:v>42423</c:v>
                </c:pt>
                <c:pt idx="507">
                  <c:v>42430</c:v>
                </c:pt>
                <c:pt idx="508">
                  <c:v>42437</c:v>
                </c:pt>
                <c:pt idx="509">
                  <c:v>42444</c:v>
                </c:pt>
                <c:pt idx="510">
                  <c:v>42451</c:v>
                </c:pt>
                <c:pt idx="511">
                  <c:v>42458</c:v>
                </c:pt>
                <c:pt idx="512">
                  <c:v>42465</c:v>
                </c:pt>
                <c:pt idx="513">
                  <c:v>42472</c:v>
                </c:pt>
                <c:pt idx="514">
                  <c:v>42479</c:v>
                </c:pt>
                <c:pt idx="515">
                  <c:v>42486</c:v>
                </c:pt>
                <c:pt idx="516">
                  <c:v>42493</c:v>
                </c:pt>
                <c:pt idx="517">
                  <c:v>42500</c:v>
                </c:pt>
                <c:pt idx="518">
                  <c:v>42507</c:v>
                </c:pt>
                <c:pt idx="519">
                  <c:v>42514</c:v>
                </c:pt>
                <c:pt idx="520">
                  <c:v>42521</c:v>
                </c:pt>
                <c:pt idx="521">
                  <c:v>42528</c:v>
                </c:pt>
                <c:pt idx="522">
                  <c:v>42535</c:v>
                </c:pt>
                <c:pt idx="523">
                  <c:v>42542</c:v>
                </c:pt>
                <c:pt idx="524">
                  <c:v>42549</c:v>
                </c:pt>
                <c:pt idx="525">
                  <c:v>42556</c:v>
                </c:pt>
                <c:pt idx="526">
                  <c:v>42563</c:v>
                </c:pt>
                <c:pt idx="527">
                  <c:v>42570</c:v>
                </c:pt>
                <c:pt idx="528">
                  <c:v>42577</c:v>
                </c:pt>
                <c:pt idx="529">
                  <c:v>42584</c:v>
                </c:pt>
                <c:pt idx="530">
                  <c:v>42591</c:v>
                </c:pt>
                <c:pt idx="531">
                  <c:v>42598</c:v>
                </c:pt>
                <c:pt idx="532">
                  <c:v>42605</c:v>
                </c:pt>
                <c:pt idx="533">
                  <c:v>42612</c:v>
                </c:pt>
                <c:pt idx="534">
                  <c:v>42619</c:v>
                </c:pt>
                <c:pt idx="535">
                  <c:v>42626</c:v>
                </c:pt>
                <c:pt idx="536">
                  <c:v>42633</c:v>
                </c:pt>
                <c:pt idx="537">
                  <c:v>42640</c:v>
                </c:pt>
                <c:pt idx="538">
                  <c:v>42647</c:v>
                </c:pt>
                <c:pt idx="539">
                  <c:v>42654</c:v>
                </c:pt>
                <c:pt idx="540">
                  <c:v>42661</c:v>
                </c:pt>
                <c:pt idx="541">
                  <c:v>42668</c:v>
                </c:pt>
                <c:pt idx="542">
                  <c:v>42675</c:v>
                </c:pt>
                <c:pt idx="543">
                  <c:v>42682</c:v>
                </c:pt>
                <c:pt idx="544">
                  <c:v>42689</c:v>
                </c:pt>
                <c:pt idx="545">
                  <c:v>42696</c:v>
                </c:pt>
                <c:pt idx="546">
                  <c:v>42703</c:v>
                </c:pt>
                <c:pt idx="547">
                  <c:v>42710</c:v>
                </c:pt>
                <c:pt idx="548">
                  <c:v>42717</c:v>
                </c:pt>
                <c:pt idx="549">
                  <c:v>42724</c:v>
                </c:pt>
                <c:pt idx="550">
                  <c:v>42731</c:v>
                </c:pt>
                <c:pt idx="551">
                  <c:v>42738</c:v>
                </c:pt>
                <c:pt idx="552">
                  <c:v>42745</c:v>
                </c:pt>
                <c:pt idx="553">
                  <c:v>42752</c:v>
                </c:pt>
                <c:pt idx="554">
                  <c:v>42759</c:v>
                </c:pt>
                <c:pt idx="555">
                  <c:v>42766</c:v>
                </c:pt>
                <c:pt idx="556">
                  <c:v>42773</c:v>
                </c:pt>
                <c:pt idx="557">
                  <c:v>42780</c:v>
                </c:pt>
                <c:pt idx="558">
                  <c:v>42787</c:v>
                </c:pt>
                <c:pt idx="559">
                  <c:v>42794</c:v>
                </c:pt>
                <c:pt idx="560">
                  <c:v>42801</c:v>
                </c:pt>
                <c:pt idx="561">
                  <c:v>42808</c:v>
                </c:pt>
                <c:pt idx="562">
                  <c:v>42815</c:v>
                </c:pt>
                <c:pt idx="563">
                  <c:v>42822</c:v>
                </c:pt>
                <c:pt idx="564">
                  <c:v>42829</c:v>
                </c:pt>
                <c:pt idx="565">
                  <c:v>42836</c:v>
                </c:pt>
                <c:pt idx="566">
                  <c:v>42843</c:v>
                </c:pt>
                <c:pt idx="567">
                  <c:v>42850</c:v>
                </c:pt>
                <c:pt idx="568">
                  <c:v>42857</c:v>
                </c:pt>
                <c:pt idx="569">
                  <c:v>42864</c:v>
                </c:pt>
                <c:pt idx="570">
                  <c:v>42871</c:v>
                </c:pt>
                <c:pt idx="571">
                  <c:v>42878</c:v>
                </c:pt>
                <c:pt idx="572">
                  <c:v>42885</c:v>
                </c:pt>
                <c:pt idx="573">
                  <c:v>42892</c:v>
                </c:pt>
                <c:pt idx="574">
                  <c:v>42899</c:v>
                </c:pt>
                <c:pt idx="575">
                  <c:v>42906</c:v>
                </c:pt>
                <c:pt idx="576">
                  <c:v>42913</c:v>
                </c:pt>
                <c:pt idx="577">
                  <c:v>42919</c:v>
                </c:pt>
                <c:pt idx="578">
                  <c:v>42927</c:v>
                </c:pt>
                <c:pt idx="579">
                  <c:v>42934</c:v>
                </c:pt>
                <c:pt idx="580">
                  <c:v>42941</c:v>
                </c:pt>
                <c:pt idx="581">
                  <c:v>42948</c:v>
                </c:pt>
                <c:pt idx="582">
                  <c:v>42955</c:v>
                </c:pt>
                <c:pt idx="583">
                  <c:v>42962</c:v>
                </c:pt>
                <c:pt idx="584">
                  <c:v>42969</c:v>
                </c:pt>
                <c:pt idx="585">
                  <c:v>42976</c:v>
                </c:pt>
                <c:pt idx="586">
                  <c:v>42983</c:v>
                </c:pt>
                <c:pt idx="587">
                  <c:v>42990</c:v>
                </c:pt>
                <c:pt idx="588">
                  <c:v>42997</c:v>
                </c:pt>
                <c:pt idx="589">
                  <c:v>43004</c:v>
                </c:pt>
                <c:pt idx="590">
                  <c:v>43011</c:v>
                </c:pt>
                <c:pt idx="591">
                  <c:v>43018</c:v>
                </c:pt>
                <c:pt idx="592">
                  <c:v>43025</c:v>
                </c:pt>
                <c:pt idx="593">
                  <c:v>43032</c:v>
                </c:pt>
                <c:pt idx="594">
                  <c:v>43039</c:v>
                </c:pt>
                <c:pt idx="595">
                  <c:v>43046</c:v>
                </c:pt>
                <c:pt idx="596">
                  <c:v>43053</c:v>
                </c:pt>
                <c:pt idx="597">
                  <c:v>43060</c:v>
                </c:pt>
                <c:pt idx="598">
                  <c:v>43067</c:v>
                </c:pt>
                <c:pt idx="599">
                  <c:v>43074</c:v>
                </c:pt>
                <c:pt idx="600">
                  <c:v>43081</c:v>
                </c:pt>
                <c:pt idx="601">
                  <c:v>43088</c:v>
                </c:pt>
                <c:pt idx="602">
                  <c:v>43095</c:v>
                </c:pt>
                <c:pt idx="603">
                  <c:v>43102</c:v>
                </c:pt>
                <c:pt idx="604">
                  <c:v>43109</c:v>
                </c:pt>
                <c:pt idx="605">
                  <c:v>43116</c:v>
                </c:pt>
                <c:pt idx="606">
                  <c:v>43123</c:v>
                </c:pt>
                <c:pt idx="607">
                  <c:v>43130</c:v>
                </c:pt>
                <c:pt idx="608">
                  <c:v>43137</c:v>
                </c:pt>
                <c:pt idx="609">
                  <c:v>43144</c:v>
                </c:pt>
                <c:pt idx="610">
                  <c:v>43151</c:v>
                </c:pt>
                <c:pt idx="611">
                  <c:v>43158</c:v>
                </c:pt>
                <c:pt idx="612">
                  <c:v>43165</c:v>
                </c:pt>
                <c:pt idx="613">
                  <c:v>43172</c:v>
                </c:pt>
                <c:pt idx="614">
                  <c:v>43179</c:v>
                </c:pt>
                <c:pt idx="615">
                  <c:v>43186</c:v>
                </c:pt>
                <c:pt idx="616">
                  <c:v>43193</c:v>
                </c:pt>
                <c:pt idx="617">
                  <c:v>43200</c:v>
                </c:pt>
                <c:pt idx="618">
                  <c:v>43207</c:v>
                </c:pt>
                <c:pt idx="619">
                  <c:v>43214</c:v>
                </c:pt>
                <c:pt idx="620">
                  <c:v>43221</c:v>
                </c:pt>
                <c:pt idx="621">
                  <c:v>43228</c:v>
                </c:pt>
                <c:pt idx="622">
                  <c:v>43235</c:v>
                </c:pt>
                <c:pt idx="623">
                  <c:v>43242</c:v>
                </c:pt>
                <c:pt idx="624">
                  <c:v>43249</c:v>
                </c:pt>
                <c:pt idx="625">
                  <c:v>43256</c:v>
                </c:pt>
                <c:pt idx="626">
                  <c:v>43263</c:v>
                </c:pt>
                <c:pt idx="627">
                  <c:v>43270</c:v>
                </c:pt>
                <c:pt idx="628">
                  <c:v>43277</c:v>
                </c:pt>
                <c:pt idx="629">
                  <c:v>43284</c:v>
                </c:pt>
                <c:pt idx="630">
                  <c:v>43291</c:v>
                </c:pt>
                <c:pt idx="631">
                  <c:v>43298</c:v>
                </c:pt>
                <c:pt idx="632">
                  <c:v>43305</c:v>
                </c:pt>
                <c:pt idx="633">
                  <c:v>43312</c:v>
                </c:pt>
                <c:pt idx="634">
                  <c:v>43319</c:v>
                </c:pt>
                <c:pt idx="635">
                  <c:v>43326</c:v>
                </c:pt>
                <c:pt idx="636">
                  <c:v>43333</c:v>
                </c:pt>
                <c:pt idx="637">
                  <c:v>43340</c:v>
                </c:pt>
                <c:pt idx="638">
                  <c:v>43347</c:v>
                </c:pt>
                <c:pt idx="639">
                  <c:v>43354</c:v>
                </c:pt>
                <c:pt idx="640">
                  <c:v>43361</c:v>
                </c:pt>
                <c:pt idx="641">
                  <c:v>43368</c:v>
                </c:pt>
                <c:pt idx="642">
                  <c:v>43375</c:v>
                </c:pt>
                <c:pt idx="643">
                  <c:v>43382</c:v>
                </c:pt>
                <c:pt idx="644">
                  <c:v>43389</c:v>
                </c:pt>
                <c:pt idx="645">
                  <c:v>43396</c:v>
                </c:pt>
                <c:pt idx="646">
                  <c:v>43403</c:v>
                </c:pt>
                <c:pt idx="647">
                  <c:v>43410</c:v>
                </c:pt>
                <c:pt idx="648">
                  <c:v>43417</c:v>
                </c:pt>
                <c:pt idx="649">
                  <c:v>43424</c:v>
                </c:pt>
                <c:pt idx="650">
                  <c:v>43431</c:v>
                </c:pt>
                <c:pt idx="651">
                  <c:v>43438</c:v>
                </c:pt>
                <c:pt idx="652">
                  <c:v>43445</c:v>
                </c:pt>
                <c:pt idx="653">
                  <c:v>43452</c:v>
                </c:pt>
                <c:pt idx="654">
                  <c:v>43458</c:v>
                </c:pt>
                <c:pt idx="655">
                  <c:v>43465</c:v>
                </c:pt>
                <c:pt idx="656">
                  <c:v>43473</c:v>
                </c:pt>
                <c:pt idx="657">
                  <c:v>43480</c:v>
                </c:pt>
                <c:pt idx="658">
                  <c:v>43487</c:v>
                </c:pt>
                <c:pt idx="659">
                  <c:v>43494</c:v>
                </c:pt>
                <c:pt idx="660">
                  <c:v>43501</c:v>
                </c:pt>
                <c:pt idx="661">
                  <c:v>43508</c:v>
                </c:pt>
                <c:pt idx="662">
                  <c:v>43515</c:v>
                </c:pt>
                <c:pt idx="663">
                  <c:v>43522</c:v>
                </c:pt>
                <c:pt idx="664">
                  <c:v>43529</c:v>
                </c:pt>
                <c:pt idx="665">
                  <c:v>43536</c:v>
                </c:pt>
                <c:pt idx="666">
                  <c:v>43543</c:v>
                </c:pt>
                <c:pt idx="667">
                  <c:v>43550</c:v>
                </c:pt>
                <c:pt idx="668">
                  <c:v>43557</c:v>
                </c:pt>
                <c:pt idx="669">
                  <c:v>43564</c:v>
                </c:pt>
                <c:pt idx="670">
                  <c:v>43571</c:v>
                </c:pt>
                <c:pt idx="671">
                  <c:v>43578</c:v>
                </c:pt>
                <c:pt idx="672">
                  <c:v>43585</c:v>
                </c:pt>
                <c:pt idx="673">
                  <c:v>43592</c:v>
                </c:pt>
                <c:pt idx="674">
                  <c:v>43599</c:v>
                </c:pt>
                <c:pt idx="675">
                  <c:v>43606</c:v>
                </c:pt>
                <c:pt idx="676">
                  <c:v>43613</c:v>
                </c:pt>
                <c:pt idx="677">
                  <c:v>43620</c:v>
                </c:pt>
                <c:pt idx="678">
                  <c:v>43627</c:v>
                </c:pt>
                <c:pt idx="679">
                  <c:v>43634</c:v>
                </c:pt>
                <c:pt idx="680">
                  <c:v>43641</c:v>
                </c:pt>
                <c:pt idx="681">
                  <c:v>43648</c:v>
                </c:pt>
                <c:pt idx="682">
                  <c:v>43655</c:v>
                </c:pt>
                <c:pt idx="683">
                  <c:v>43662</c:v>
                </c:pt>
                <c:pt idx="684">
                  <c:v>43669</c:v>
                </c:pt>
                <c:pt idx="685">
                  <c:v>43676</c:v>
                </c:pt>
                <c:pt idx="686">
                  <c:v>43683</c:v>
                </c:pt>
                <c:pt idx="687">
                  <c:v>43690</c:v>
                </c:pt>
                <c:pt idx="688">
                  <c:v>43697</c:v>
                </c:pt>
                <c:pt idx="689">
                  <c:v>43704</c:v>
                </c:pt>
                <c:pt idx="690">
                  <c:v>43711</c:v>
                </c:pt>
                <c:pt idx="691">
                  <c:v>43718</c:v>
                </c:pt>
                <c:pt idx="692">
                  <c:v>43725</c:v>
                </c:pt>
                <c:pt idx="693">
                  <c:v>43732</c:v>
                </c:pt>
                <c:pt idx="694">
                  <c:v>43739</c:v>
                </c:pt>
                <c:pt idx="695">
                  <c:v>43746</c:v>
                </c:pt>
                <c:pt idx="696">
                  <c:v>43753</c:v>
                </c:pt>
                <c:pt idx="697">
                  <c:v>43760</c:v>
                </c:pt>
                <c:pt idx="698">
                  <c:v>43767</c:v>
                </c:pt>
                <c:pt idx="699">
                  <c:v>43774</c:v>
                </c:pt>
                <c:pt idx="700">
                  <c:v>43781</c:v>
                </c:pt>
                <c:pt idx="701">
                  <c:v>43788</c:v>
                </c:pt>
                <c:pt idx="702">
                  <c:v>43795</c:v>
                </c:pt>
                <c:pt idx="703">
                  <c:v>43802</c:v>
                </c:pt>
                <c:pt idx="704">
                  <c:v>43809</c:v>
                </c:pt>
                <c:pt idx="705">
                  <c:v>43816</c:v>
                </c:pt>
                <c:pt idx="706">
                  <c:v>43823</c:v>
                </c:pt>
                <c:pt idx="707">
                  <c:v>43830</c:v>
                </c:pt>
                <c:pt idx="708">
                  <c:v>43837</c:v>
                </c:pt>
                <c:pt idx="709">
                  <c:v>43844</c:v>
                </c:pt>
                <c:pt idx="710">
                  <c:v>43851</c:v>
                </c:pt>
                <c:pt idx="711">
                  <c:v>43858</c:v>
                </c:pt>
                <c:pt idx="712">
                  <c:v>43865</c:v>
                </c:pt>
                <c:pt idx="713">
                  <c:v>43872</c:v>
                </c:pt>
                <c:pt idx="714">
                  <c:v>43879</c:v>
                </c:pt>
                <c:pt idx="715">
                  <c:v>43886</c:v>
                </c:pt>
                <c:pt idx="716">
                  <c:v>43893</c:v>
                </c:pt>
                <c:pt idx="717">
                  <c:v>43900</c:v>
                </c:pt>
                <c:pt idx="718">
                  <c:v>43907</c:v>
                </c:pt>
                <c:pt idx="719">
                  <c:v>43914</c:v>
                </c:pt>
                <c:pt idx="720">
                  <c:v>43921</c:v>
                </c:pt>
                <c:pt idx="721">
                  <c:v>43928</c:v>
                </c:pt>
                <c:pt idx="722">
                  <c:v>43935</c:v>
                </c:pt>
                <c:pt idx="723">
                  <c:v>43942</c:v>
                </c:pt>
                <c:pt idx="724">
                  <c:v>43949</c:v>
                </c:pt>
                <c:pt idx="725">
                  <c:v>43956</c:v>
                </c:pt>
                <c:pt idx="726">
                  <c:v>43963</c:v>
                </c:pt>
                <c:pt idx="727">
                  <c:v>43970</c:v>
                </c:pt>
                <c:pt idx="728">
                  <c:v>43977</c:v>
                </c:pt>
                <c:pt idx="729">
                  <c:v>43984</c:v>
                </c:pt>
                <c:pt idx="730">
                  <c:v>43991</c:v>
                </c:pt>
                <c:pt idx="731">
                  <c:v>43998</c:v>
                </c:pt>
                <c:pt idx="732">
                  <c:v>44005</c:v>
                </c:pt>
                <c:pt idx="733">
                  <c:v>44012</c:v>
                </c:pt>
                <c:pt idx="734">
                  <c:v>44019</c:v>
                </c:pt>
                <c:pt idx="735">
                  <c:v>44026</c:v>
                </c:pt>
                <c:pt idx="736">
                  <c:v>44033</c:v>
                </c:pt>
                <c:pt idx="737">
                  <c:v>44040</c:v>
                </c:pt>
                <c:pt idx="738">
                  <c:v>44047</c:v>
                </c:pt>
                <c:pt idx="739">
                  <c:v>44054</c:v>
                </c:pt>
                <c:pt idx="740">
                  <c:v>44061</c:v>
                </c:pt>
                <c:pt idx="741">
                  <c:v>44068</c:v>
                </c:pt>
                <c:pt idx="742">
                  <c:v>44075</c:v>
                </c:pt>
                <c:pt idx="743">
                  <c:v>44082</c:v>
                </c:pt>
                <c:pt idx="744">
                  <c:v>44089</c:v>
                </c:pt>
                <c:pt idx="745">
                  <c:v>44096</c:v>
                </c:pt>
                <c:pt idx="746">
                  <c:v>44103</c:v>
                </c:pt>
                <c:pt idx="747">
                  <c:v>44110</c:v>
                </c:pt>
                <c:pt idx="748">
                  <c:v>44117</c:v>
                </c:pt>
                <c:pt idx="749">
                  <c:v>44124</c:v>
                </c:pt>
                <c:pt idx="750">
                  <c:v>44131</c:v>
                </c:pt>
                <c:pt idx="751">
                  <c:v>44138</c:v>
                </c:pt>
                <c:pt idx="752">
                  <c:v>44145</c:v>
                </c:pt>
                <c:pt idx="753">
                  <c:v>44152</c:v>
                </c:pt>
                <c:pt idx="754">
                  <c:v>44159</c:v>
                </c:pt>
                <c:pt idx="755">
                  <c:v>44166</c:v>
                </c:pt>
                <c:pt idx="756">
                  <c:v>44173</c:v>
                </c:pt>
                <c:pt idx="757">
                  <c:v>44180</c:v>
                </c:pt>
                <c:pt idx="758">
                  <c:v>44186</c:v>
                </c:pt>
                <c:pt idx="759">
                  <c:v>44194</c:v>
                </c:pt>
                <c:pt idx="760">
                  <c:v>44201</c:v>
                </c:pt>
                <c:pt idx="761">
                  <c:v>44208</c:v>
                </c:pt>
                <c:pt idx="762">
                  <c:v>44215</c:v>
                </c:pt>
                <c:pt idx="763">
                  <c:v>44222</c:v>
                </c:pt>
                <c:pt idx="764">
                  <c:v>44229</c:v>
                </c:pt>
                <c:pt idx="765">
                  <c:v>44236</c:v>
                </c:pt>
                <c:pt idx="766">
                  <c:v>44243</c:v>
                </c:pt>
                <c:pt idx="767">
                  <c:v>44250</c:v>
                </c:pt>
                <c:pt idx="768">
                  <c:v>44257</c:v>
                </c:pt>
                <c:pt idx="769">
                  <c:v>44264</c:v>
                </c:pt>
                <c:pt idx="770">
                  <c:v>44271</c:v>
                </c:pt>
                <c:pt idx="771">
                  <c:v>44278</c:v>
                </c:pt>
                <c:pt idx="772">
                  <c:v>44285</c:v>
                </c:pt>
                <c:pt idx="773">
                  <c:v>44292</c:v>
                </c:pt>
                <c:pt idx="774">
                  <c:v>44299</c:v>
                </c:pt>
                <c:pt idx="775">
                  <c:v>44306</c:v>
                </c:pt>
                <c:pt idx="776">
                  <c:v>44313</c:v>
                </c:pt>
                <c:pt idx="777">
                  <c:v>44320</c:v>
                </c:pt>
                <c:pt idx="778">
                  <c:v>44327</c:v>
                </c:pt>
                <c:pt idx="779">
                  <c:v>44334</c:v>
                </c:pt>
                <c:pt idx="780">
                  <c:v>44341</c:v>
                </c:pt>
                <c:pt idx="781">
                  <c:v>44348</c:v>
                </c:pt>
                <c:pt idx="782">
                  <c:v>44355</c:v>
                </c:pt>
                <c:pt idx="783">
                  <c:v>44362</c:v>
                </c:pt>
                <c:pt idx="784">
                  <c:v>44369</c:v>
                </c:pt>
                <c:pt idx="785">
                  <c:v>44376</c:v>
                </c:pt>
                <c:pt idx="786">
                  <c:v>44383</c:v>
                </c:pt>
                <c:pt idx="787">
                  <c:v>44390</c:v>
                </c:pt>
                <c:pt idx="788">
                  <c:v>44397</c:v>
                </c:pt>
                <c:pt idx="789">
                  <c:v>44404</c:v>
                </c:pt>
                <c:pt idx="790">
                  <c:v>44411</c:v>
                </c:pt>
                <c:pt idx="791">
                  <c:v>44418</c:v>
                </c:pt>
                <c:pt idx="792">
                  <c:v>44425</c:v>
                </c:pt>
                <c:pt idx="793">
                  <c:v>44432</c:v>
                </c:pt>
                <c:pt idx="794">
                  <c:v>44439</c:v>
                </c:pt>
                <c:pt idx="795">
                  <c:v>44446</c:v>
                </c:pt>
                <c:pt idx="796">
                  <c:v>44453</c:v>
                </c:pt>
                <c:pt idx="797">
                  <c:v>44460</c:v>
                </c:pt>
                <c:pt idx="798">
                  <c:v>44467</c:v>
                </c:pt>
                <c:pt idx="799">
                  <c:v>44474</c:v>
                </c:pt>
                <c:pt idx="800">
                  <c:v>44481</c:v>
                </c:pt>
                <c:pt idx="801">
                  <c:v>44488</c:v>
                </c:pt>
                <c:pt idx="802">
                  <c:v>44495</c:v>
                </c:pt>
                <c:pt idx="803">
                  <c:v>44502</c:v>
                </c:pt>
                <c:pt idx="804">
                  <c:v>44509</c:v>
                </c:pt>
                <c:pt idx="805">
                  <c:v>44516</c:v>
                </c:pt>
                <c:pt idx="806">
                  <c:v>44523</c:v>
                </c:pt>
                <c:pt idx="807">
                  <c:v>44530</c:v>
                </c:pt>
                <c:pt idx="808">
                  <c:v>44537</c:v>
                </c:pt>
                <c:pt idx="809">
                  <c:v>44544</c:v>
                </c:pt>
                <c:pt idx="810">
                  <c:v>44551</c:v>
                </c:pt>
                <c:pt idx="811">
                  <c:v>44558</c:v>
                </c:pt>
                <c:pt idx="812">
                  <c:v>44565</c:v>
                </c:pt>
                <c:pt idx="813">
                  <c:v>44572</c:v>
                </c:pt>
                <c:pt idx="814">
                  <c:v>44579</c:v>
                </c:pt>
                <c:pt idx="815">
                  <c:v>44586</c:v>
                </c:pt>
                <c:pt idx="816">
                  <c:v>44593</c:v>
                </c:pt>
                <c:pt idx="817">
                  <c:v>44600</c:v>
                </c:pt>
                <c:pt idx="818">
                  <c:v>44607</c:v>
                </c:pt>
                <c:pt idx="819">
                  <c:v>44614</c:v>
                </c:pt>
                <c:pt idx="820">
                  <c:v>44621</c:v>
                </c:pt>
                <c:pt idx="821">
                  <c:v>44628</c:v>
                </c:pt>
                <c:pt idx="822">
                  <c:v>44635</c:v>
                </c:pt>
                <c:pt idx="823">
                  <c:v>44642</c:v>
                </c:pt>
                <c:pt idx="824">
                  <c:v>44649</c:v>
                </c:pt>
                <c:pt idx="825">
                  <c:v>44656</c:v>
                </c:pt>
                <c:pt idx="826">
                  <c:v>44663</c:v>
                </c:pt>
                <c:pt idx="827">
                  <c:v>44670</c:v>
                </c:pt>
                <c:pt idx="828">
                  <c:v>44677</c:v>
                </c:pt>
                <c:pt idx="829">
                  <c:v>44684</c:v>
                </c:pt>
                <c:pt idx="830">
                  <c:v>44691</c:v>
                </c:pt>
                <c:pt idx="831">
                  <c:v>44698</c:v>
                </c:pt>
                <c:pt idx="832">
                  <c:v>44705</c:v>
                </c:pt>
                <c:pt idx="833">
                  <c:v>44712</c:v>
                </c:pt>
                <c:pt idx="834">
                  <c:v>44719</c:v>
                </c:pt>
                <c:pt idx="835">
                  <c:v>44726</c:v>
                </c:pt>
                <c:pt idx="836">
                  <c:v>44733</c:v>
                </c:pt>
                <c:pt idx="837">
                  <c:v>44740</c:v>
                </c:pt>
                <c:pt idx="838">
                  <c:v>44747</c:v>
                </c:pt>
                <c:pt idx="839">
                  <c:v>44754</c:v>
                </c:pt>
                <c:pt idx="840">
                  <c:v>44761</c:v>
                </c:pt>
                <c:pt idx="841">
                  <c:v>44768</c:v>
                </c:pt>
                <c:pt idx="842">
                  <c:v>44775</c:v>
                </c:pt>
                <c:pt idx="843">
                  <c:v>44782</c:v>
                </c:pt>
                <c:pt idx="844">
                  <c:v>44789</c:v>
                </c:pt>
                <c:pt idx="845">
                  <c:v>44796</c:v>
                </c:pt>
                <c:pt idx="846">
                  <c:v>44803</c:v>
                </c:pt>
                <c:pt idx="847">
                  <c:v>44810</c:v>
                </c:pt>
                <c:pt idx="848">
                  <c:v>44817</c:v>
                </c:pt>
                <c:pt idx="849">
                  <c:v>44824</c:v>
                </c:pt>
                <c:pt idx="850">
                  <c:v>44831</c:v>
                </c:pt>
                <c:pt idx="851">
                  <c:v>44838</c:v>
                </c:pt>
                <c:pt idx="852">
                  <c:v>44845</c:v>
                </c:pt>
                <c:pt idx="853">
                  <c:v>44852</c:v>
                </c:pt>
                <c:pt idx="854">
                  <c:v>44859</c:v>
                </c:pt>
                <c:pt idx="855">
                  <c:v>44866</c:v>
                </c:pt>
                <c:pt idx="856">
                  <c:v>44873</c:v>
                </c:pt>
                <c:pt idx="857">
                  <c:v>44880</c:v>
                </c:pt>
                <c:pt idx="858">
                  <c:v>44887</c:v>
                </c:pt>
                <c:pt idx="859">
                  <c:v>44894</c:v>
                </c:pt>
                <c:pt idx="860">
                  <c:v>44901</c:v>
                </c:pt>
                <c:pt idx="861">
                  <c:v>44908</c:v>
                </c:pt>
                <c:pt idx="862">
                  <c:v>44915</c:v>
                </c:pt>
                <c:pt idx="863">
                  <c:v>44922</c:v>
                </c:pt>
                <c:pt idx="864">
                  <c:v>44929</c:v>
                </c:pt>
                <c:pt idx="865">
                  <c:v>44936</c:v>
                </c:pt>
                <c:pt idx="866">
                  <c:v>44943</c:v>
                </c:pt>
                <c:pt idx="867">
                  <c:v>44950</c:v>
                </c:pt>
                <c:pt idx="868">
                  <c:v>44957</c:v>
                </c:pt>
                <c:pt idx="869">
                  <c:v>44964</c:v>
                </c:pt>
                <c:pt idx="870">
                  <c:v>44971</c:v>
                </c:pt>
                <c:pt idx="871">
                  <c:v>44978</c:v>
                </c:pt>
                <c:pt idx="872">
                  <c:v>44985</c:v>
                </c:pt>
                <c:pt idx="873">
                  <c:v>44992</c:v>
                </c:pt>
                <c:pt idx="874">
                  <c:v>44999</c:v>
                </c:pt>
                <c:pt idx="875">
                  <c:v>45006</c:v>
                </c:pt>
                <c:pt idx="876">
                  <c:v>45013</c:v>
                </c:pt>
                <c:pt idx="877">
                  <c:v>45020</c:v>
                </c:pt>
                <c:pt idx="878">
                  <c:v>45027</c:v>
                </c:pt>
                <c:pt idx="879">
                  <c:v>45034</c:v>
                </c:pt>
                <c:pt idx="880">
                  <c:v>45041</c:v>
                </c:pt>
                <c:pt idx="881">
                  <c:v>45048</c:v>
                </c:pt>
                <c:pt idx="882">
                  <c:v>45055</c:v>
                </c:pt>
                <c:pt idx="883">
                  <c:v>45062</c:v>
                </c:pt>
                <c:pt idx="884">
                  <c:v>45069</c:v>
                </c:pt>
                <c:pt idx="885">
                  <c:v>45076</c:v>
                </c:pt>
                <c:pt idx="886">
                  <c:v>45083</c:v>
                </c:pt>
                <c:pt idx="887">
                  <c:v>45090</c:v>
                </c:pt>
                <c:pt idx="888">
                  <c:v>45097</c:v>
                </c:pt>
                <c:pt idx="889">
                  <c:v>45104</c:v>
                </c:pt>
                <c:pt idx="890">
                  <c:v>45111</c:v>
                </c:pt>
                <c:pt idx="891">
                  <c:v>45118</c:v>
                </c:pt>
                <c:pt idx="892">
                  <c:v>45125</c:v>
                </c:pt>
                <c:pt idx="893">
                  <c:v>45132</c:v>
                </c:pt>
                <c:pt idx="894">
                  <c:v>45139</c:v>
                </c:pt>
                <c:pt idx="895">
                  <c:v>45146</c:v>
                </c:pt>
                <c:pt idx="896">
                  <c:v>45153</c:v>
                </c:pt>
                <c:pt idx="897">
                  <c:v>45160</c:v>
                </c:pt>
                <c:pt idx="898">
                  <c:v>45167</c:v>
                </c:pt>
                <c:pt idx="899">
                  <c:v>45174</c:v>
                </c:pt>
                <c:pt idx="900">
                  <c:v>45181</c:v>
                </c:pt>
                <c:pt idx="901">
                  <c:v>45188</c:v>
                </c:pt>
                <c:pt idx="902">
                  <c:v>45195</c:v>
                </c:pt>
                <c:pt idx="903">
                  <c:v>45202</c:v>
                </c:pt>
                <c:pt idx="904">
                  <c:v>45209</c:v>
                </c:pt>
                <c:pt idx="905">
                  <c:v>45216</c:v>
                </c:pt>
                <c:pt idx="906">
                  <c:v>45223</c:v>
                </c:pt>
                <c:pt idx="907">
                  <c:v>45230</c:v>
                </c:pt>
                <c:pt idx="908">
                  <c:v>45237</c:v>
                </c:pt>
                <c:pt idx="909">
                  <c:v>45244</c:v>
                </c:pt>
                <c:pt idx="910">
                  <c:v>45251</c:v>
                </c:pt>
                <c:pt idx="911">
                  <c:v>45258</c:v>
                </c:pt>
                <c:pt idx="912">
                  <c:v>45265</c:v>
                </c:pt>
                <c:pt idx="913">
                  <c:v>45272</c:v>
                </c:pt>
                <c:pt idx="914">
                  <c:v>45279</c:v>
                </c:pt>
                <c:pt idx="915">
                  <c:v>45286</c:v>
                </c:pt>
                <c:pt idx="916">
                  <c:v>45293</c:v>
                </c:pt>
                <c:pt idx="917">
                  <c:v>45300</c:v>
                </c:pt>
                <c:pt idx="918">
                  <c:v>45307</c:v>
                </c:pt>
                <c:pt idx="919">
                  <c:v>45314</c:v>
                </c:pt>
                <c:pt idx="920">
                  <c:v>45321</c:v>
                </c:pt>
                <c:pt idx="921">
                  <c:v>45328</c:v>
                </c:pt>
                <c:pt idx="922">
                  <c:v>45335</c:v>
                </c:pt>
                <c:pt idx="923">
                  <c:v>45342</c:v>
                </c:pt>
                <c:pt idx="924">
                  <c:v>45349</c:v>
                </c:pt>
                <c:pt idx="925">
                  <c:v>45356</c:v>
                </c:pt>
                <c:pt idx="926">
                  <c:v>45363</c:v>
                </c:pt>
                <c:pt idx="927">
                  <c:v>45370</c:v>
                </c:pt>
                <c:pt idx="928">
                  <c:v>45377</c:v>
                </c:pt>
                <c:pt idx="929">
                  <c:v>45384</c:v>
                </c:pt>
                <c:pt idx="930">
                  <c:v>45391</c:v>
                </c:pt>
                <c:pt idx="931">
                  <c:v>45398</c:v>
                </c:pt>
                <c:pt idx="932">
                  <c:v>45405</c:v>
                </c:pt>
                <c:pt idx="933">
                  <c:v>45412</c:v>
                </c:pt>
                <c:pt idx="934">
                  <c:v>45419</c:v>
                </c:pt>
                <c:pt idx="935">
                  <c:v>45426</c:v>
                </c:pt>
                <c:pt idx="936">
                  <c:v>45433</c:v>
                </c:pt>
                <c:pt idx="937">
                  <c:v>45440</c:v>
                </c:pt>
                <c:pt idx="938">
                  <c:v>45447</c:v>
                </c:pt>
                <c:pt idx="939">
                  <c:v>45454</c:v>
                </c:pt>
                <c:pt idx="940">
                  <c:v>45461</c:v>
                </c:pt>
                <c:pt idx="941">
                  <c:v>45468</c:v>
                </c:pt>
                <c:pt idx="942">
                  <c:v>45475</c:v>
                </c:pt>
                <c:pt idx="943">
                  <c:v>45482</c:v>
                </c:pt>
                <c:pt idx="944">
                  <c:v>45489</c:v>
                </c:pt>
                <c:pt idx="945">
                  <c:v>45496</c:v>
                </c:pt>
                <c:pt idx="946">
                  <c:v>45503</c:v>
                </c:pt>
                <c:pt idx="947">
                  <c:v>45510</c:v>
                </c:pt>
                <c:pt idx="948">
                  <c:v>45517</c:v>
                </c:pt>
                <c:pt idx="949">
                  <c:v>45524</c:v>
                </c:pt>
                <c:pt idx="950">
                  <c:v>45531</c:v>
                </c:pt>
                <c:pt idx="951">
                  <c:v>45538</c:v>
                </c:pt>
                <c:pt idx="952">
                  <c:v>45545</c:v>
                </c:pt>
                <c:pt idx="953">
                  <c:v>45552</c:v>
                </c:pt>
                <c:pt idx="954">
                  <c:v>45559</c:v>
                </c:pt>
                <c:pt idx="955">
                  <c:v>45566</c:v>
                </c:pt>
                <c:pt idx="956">
                  <c:v>45573</c:v>
                </c:pt>
                <c:pt idx="957">
                  <c:v>45580</c:v>
                </c:pt>
                <c:pt idx="958">
                  <c:v>45587</c:v>
                </c:pt>
                <c:pt idx="959">
                  <c:v>45594</c:v>
                </c:pt>
                <c:pt idx="960">
                  <c:v>45601</c:v>
                </c:pt>
                <c:pt idx="961">
                  <c:v>45608</c:v>
                </c:pt>
                <c:pt idx="962">
                  <c:v>45615</c:v>
                </c:pt>
                <c:pt idx="963">
                  <c:v>45622</c:v>
                </c:pt>
                <c:pt idx="964">
                  <c:v>45629</c:v>
                </c:pt>
                <c:pt idx="965">
                  <c:v>45636</c:v>
                </c:pt>
                <c:pt idx="966">
                  <c:v>45643</c:v>
                </c:pt>
                <c:pt idx="967">
                  <c:v>45650</c:v>
                </c:pt>
                <c:pt idx="968">
                  <c:v>45657</c:v>
                </c:pt>
                <c:pt idx="969">
                  <c:v>45664</c:v>
                </c:pt>
                <c:pt idx="970">
                  <c:v>45671</c:v>
                </c:pt>
                <c:pt idx="971">
                  <c:v>45678</c:v>
                </c:pt>
                <c:pt idx="972">
                  <c:v>45685</c:v>
                </c:pt>
                <c:pt idx="973">
                  <c:v>45692</c:v>
                </c:pt>
                <c:pt idx="974">
                  <c:v>45699</c:v>
                </c:pt>
                <c:pt idx="975">
                  <c:v>45706</c:v>
                </c:pt>
                <c:pt idx="976">
                  <c:v>45713</c:v>
                </c:pt>
                <c:pt idx="977">
                  <c:v>45720</c:v>
                </c:pt>
                <c:pt idx="978">
                  <c:v>45727</c:v>
                </c:pt>
                <c:pt idx="979">
                  <c:v>45734</c:v>
                </c:pt>
                <c:pt idx="980">
                  <c:v>45741</c:v>
                </c:pt>
                <c:pt idx="981">
                  <c:v>45748</c:v>
                </c:pt>
                <c:pt idx="982">
                  <c:v>45755</c:v>
                </c:pt>
                <c:pt idx="983">
                  <c:v>45762</c:v>
                </c:pt>
              </c:numCache>
            </c:numRef>
          </c:cat>
          <c:val>
            <c:numRef>
              <c:f>Platinum!$E$3:$E$986</c:f>
              <c:numCache>
                <c:formatCode>0.00%</c:formatCode>
                <c:ptCount val="984"/>
                <c:pt idx="0">
                  <c:v>1.0793871866295265E-2</c:v>
                </c:pt>
                <c:pt idx="1">
                  <c:v>0.12818428184281844</c:v>
                </c:pt>
                <c:pt idx="2">
                  <c:v>0.1393797108612381</c:v>
                </c:pt>
                <c:pt idx="3">
                  <c:v>0.25620059961842462</c:v>
                </c:pt>
                <c:pt idx="4">
                  <c:v>0.37306708876171923</c:v>
                </c:pt>
                <c:pt idx="5">
                  <c:v>0.40323653291953004</c:v>
                </c:pt>
                <c:pt idx="6">
                  <c:v>0.41578148710166918</c:v>
                </c:pt>
                <c:pt idx="7">
                  <c:v>0.47519413287316653</c:v>
                </c:pt>
                <c:pt idx="8">
                  <c:v>0.46187106918238996</c:v>
                </c:pt>
                <c:pt idx="9">
                  <c:v>0.45416164053075997</c:v>
                </c:pt>
                <c:pt idx="10">
                  <c:v>0.42573655968411461</c:v>
                </c:pt>
                <c:pt idx="11">
                  <c:v>0.42286601138127261</c:v>
                </c:pt>
                <c:pt idx="12">
                  <c:v>0.45067679423507645</c:v>
                </c:pt>
                <c:pt idx="13">
                  <c:v>0.39993616342164062</c:v>
                </c:pt>
                <c:pt idx="14">
                  <c:v>0.338062851782364</c:v>
                </c:pt>
                <c:pt idx="15">
                  <c:v>0.3255236066737664</c:v>
                </c:pt>
                <c:pt idx="16">
                  <c:v>0.32882061963030462</c:v>
                </c:pt>
                <c:pt idx="17">
                  <c:v>0.17436854190585535</c:v>
                </c:pt>
                <c:pt idx="18">
                  <c:v>0.15477497255762898</c:v>
                </c:pt>
                <c:pt idx="19">
                  <c:v>0.15668464376951463</c:v>
                </c:pt>
                <c:pt idx="20">
                  <c:v>0.13140690376569036</c:v>
                </c:pt>
                <c:pt idx="21">
                  <c:v>0.19493670886075951</c:v>
                </c:pt>
                <c:pt idx="22">
                  <c:v>0.19447808186001453</c:v>
                </c:pt>
                <c:pt idx="23">
                  <c:v>0.26292875989445913</c:v>
                </c:pt>
                <c:pt idx="24">
                  <c:v>0.23842449685146314</c:v>
                </c:pt>
                <c:pt idx="25">
                  <c:v>0.19853124222056262</c:v>
                </c:pt>
                <c:pt idx="26">
                  <c:v>0.18831168831168832</c:v>
                </c:pt>
                <c:pt idx="27">
                  <c:v>0.20411411779111058</c:v>
                </c:pt>
                <c:pt idx="28">
                  <c:v>0.20984910515849808</c:v>
                </c:pt>
                <c:pt idx="29">
                  <c:v>0.30597638077060718</c:v>
                </c:pt>
                <c:pt idx="30">
                  <c:v>0.24609084139985107</c:v>
                </c:pt>
                <c:pt idx="31">
                  <c:v>0.29056914393226718</c:v>
                </c:pt>
                <c:pt idx="32">
                  <c:v>0.35387826851241483</c:v>
                </c:pt>
                <c:pt idx="33">
                  <c:v>0.36347031963470322</c:v>
                </c:pt>
                <c:pt idx="34">
                  <c:v>0.32194417709335899</c:v>
                </c:pt>
                <c:pt idx="35">
                  <c:v>0.33559833899584751</c:v>
                </c:pt>
                <c:pt idx="36">
                  <c:v>0.3885023800805566</c:v>
                </c:pt>
                <c:pt idx="37">
                  <c:v>0.41779874725453509</c:v>
                </c:pt>
                <c:pt idx="38">
                  <c:v>0.418140589569161</c:v>
                </c:pt>
                <c:pt idx="39">
                  <c:v>0.45386696520197778</c:v>
                </c:pt>
                <c:pt idx="40">
                  <c:v>0.44947089947089947</c:v>
                </c:pt>
                <c:pt idx="41">
                  <c:v>0.46731448763250882</c:v>
                </c:pt>
                <c:pt idx="42">
                  <c:v>0.47119708153049972</c:v>
                </c:pt>
                <c:pt idx="43">
                  <c:v>0.46625670135603908</c:v>
                </c:pt>
                <c:pt idx="44">
                  <c:v>0.49332753118653899</c:v>
                </c:pt>
                <c:pt idx="45">
                  <c:v>0.49373603304665808</c:v>
                </c:pt>
                <c:pt idx="46">
                  <c:v>0.52129402129402125</c:v>
                </c:pt>
                <c:pt idx="47">
                  <c:v>0.55743555849306015</c:v>
                </c:pt>
                <c:pt idx="48">
                  <c:v>0.57459113239226411</c:v>
                </c:pt>
                <c:pt idx="49">
                  <c:v>0.55504920414767844</c:v>
                </c:pt>
                <c:pt idx="50">
                  <c:v>0.54674989822228248</c:v>
                </c:pt>
                <c:pt idx="51">
                  <c:v>0.55641547861507124</c:v>
                </c:pt>
                <c:pt idx="52">
                  <c:v>0.58306446302758941</c:v>
                </c:pt>
                <c:pt idx="53">
                  <c:v>0.58216794695029872</c:v>
                </c:pt>
                <c:pt idx="54">
                  <c:v>0.49529042386185246</c:v>
                </c:pt>
                <c:pt idx="55">
                  <c:v>0.5557696277437556</c:v>
                </c:pt>
                <c:pt idx="56">
                  <c:v>0.56471109423454213</c:v>
                </c:pt>
                <c:pt idx="57">
                  <c:v>0.58078936533145109</c:v>
                </c:pt>
                <c:pt idx="58">
                  <c:v>0.59484228473998291</c:v>
                </c:pt>
                <c:pt idx="59">
                  <c:v>0.49157246327760101</c:v>
                </c:pt>
                <c:pt idx="60">
                  <c:v>0.48809442118987167</c:v>
                </c:pt>
                <c:pt idx="61">
                  <c:v>0.41019098430371914</c:v>
                </c:pt>
                <c:pt idx="62">
                  <c:v>0.30308480978505259</c:v>
                </c:pt>
                <c:pt idx="63">
                  <c:v>0.31342007788014059</c:v>
                </c:pt>
                <c:pt idx="64">
                  <c:v>0.28710596452531939</c:v>
                </c:pt>
                <c:pt idx="65">
                  <c:v>0.33676885130373502</c:v>
                </c:pt>
                <c:pt idx="66">
                  <c:v>0.40081933633756656</c:v>
                </c:pt>
                <c:pt idx="67">
                  <c:v>0.47978731153033727</c:v>
                </c:pt>
                <c:pt idx="68">
                  <c:v>0.47705355310854253</c:v>
                </c:pt>
                <c:pt idx="69">
                  <c:v>0.49086880623069695</c:v>
                </c:pt>
                <c:pt idx="70">
                  <c:v>0.51129075360769638</c:v>
                </c:pt>
                <c:pt idx="71">
                  <c:v>0.52399380804953566</c:v>
                </c:pt>
                <c:pt idx="72">
                  <c:v>0.4946161197833705</c:v>
                </c:pt>
                <c:pt idx="73">
                  <c:v>0.50115980954706385</c:v>
                </c:pt>
                <c:pt idx="74">
                  <c:v>0.44046159394157952</c:v>
                </c:pt>
                <c:pt idx="75">
                  <c:v>0.43636883897274481</c:v>
                </c:pt>
                <c:pt idx="76">
                  <c:v>0.38341169556273874</c:v>
                </c:pt>
                <c:pt idx="77">
                  <c:v>0.40051809743110023</c:v>
                </c:pt>
                <c:pt idx="78">
                  <c:v>0.43265682656826571</c:v>
                </c:pt>
                <c:pt idx="79">
                  <c:v>0.4529081601184235</c:v>
                </c:pt>
                <c:pt idx="80">
                  <c:v>0.4776844631073785</c:v>
                </c:pt>
                <c:pt idx="81">
                  <c:v>0.51110351896139394</c:v>
                </c:pt>
                <c:pt idx="82">
                  <c:v>0.53369230769230769</c:v>
                </c:pt>
                <c:pt idx="83">
                  <c:v>0.51630495269894272</c:v>
                </c:pt>
                <c:pt idx="84">
                  <c:v>0.51783700362082274</c:v>
                </c:pt>
                <c:pt idx="85">
                  <c:v>0.46959842472701235</c:v>
                </c:pt>
                <c:pt idx="86">
                  <c:v>0.46978669213626234</c:v>
                </c:pt>
                <c:pt idx="87">
                  <c:v>0.41387512388503467</c:v>
                </c:pt>
                <c:pt idx="88">
                  <c:v>0.39200148579211291</c:v>
                </c:pt>
                <c:pt idx="89">
                  <c:v>0.3953248095053597</c:v>
                </c:pt>
                <c:pt idx="90">
                  <c:v>0.36732383109098177</c:v>
                </c:pt>
                <c:pt idx="91">
                  <c:v>0.4082229863194089</c:v>
                </c:pt>
                <c:pt idx="92">
                  <c:v>0.35904572564612325</c:v>
                </c:pt>
                <c:pt idx="93">
                  <c:v>0.44493121878559538</c:v>
                </c:pt>
                <c:pt idx="94">
                  <c:v>0.482026959560659</c:v>
                </c:pt>
                <c:pt idx="95">
                  <c:v>0.52660288687479018</c:v>
                </c:pt>
                <c:pt idx="96">
                  <c:v>0.54041330886459749</c:v>
                </c:pt>
                <c:pt idx="97">
                  <c:v>0.54117138534687703</c:v>
                </c:pt>
                <c:pt idx="98">
                  <c:v>0.54710767468499433</c:v>
                </c:pt>
                <c:pt idx="99">
                  <c:v>0.56113458921280712</c:v>
                </c:pt>
                <c:pt idx="100">
                  <c:v>0.5381739846670468</c:v>
                </c:pt>
                <c:pt idx="101">
                  <c:v>0.52928882438316405</c:v>
                </c:pt>
                <c:pt idx="102">
                  <c:v>0.54634287366290835</c:v>
                </c:pt>
                <c:pt idx="103">
                  <c:v>0.51815524520948364</c:v>
                </c:pt>
                <c:pt idx="104">
                  <c:v>0.52800842731441322</c:v>
                </c:pt>
                <c:pt idx="105">
                  <c:v>0.53109129196085714</c:v>
                </c:pt>
                <c:pt idx="106">
                  <c:v>0.55438176865324562</c:v>
                </c:pt>
                <c:pt idx="107">
                  <c:v>0.55082227065583511</c:v>
                </c:pt>
                <c:pt idx="108">
                  <c:v>0.4845360824742268</c:v>
                </c:pt>
                <c:pt idx="109">
                  <c:v>0.47292548232087783</c:v>
                </c:pt>
                <c:pt idx="110">
                  <c:v>0.42120010934937124</c:v>
                </c:pt>
                <c:pt idx="111">
                  <c:v>0.39817991943905712</c:v>
                </c:pt>
                <c:pt idx="112">
                  <c:v>0.36454711044874977</c:v>
                </c:pt>
                <c:pt idx="113">
                  <c:v>0.37208353728177518</c:v>
                </c:pt>
                <c:pt idx="114">
                  <c:v>0.4109687176629786</c:v>
                </c:pt>
                <c:pt idx="115">
                  <c:v>0.42193443949817888</c:v>
                </c:pt>
                <c:pt idx="116">
                  <c:v>0.41903955671848547</c:v>
                </c:pt>
                <c:pt idx="117">
                  <c:v>0.38822097093288693</c:v>
                </c:pt>
                <c:pt idx="118">
                  <c:v>0.40559492726594554</c:v>
                </c:pt>
                <c:pt idx="119">
                  <c:v>0.44043370848202029</c:v>
                </c:pt>
                <c:pt idx="120">
                  <c:v>0.43463451188773078</c:v>
                </c:pt>
                <c:pt idx="121">
                  <c:v>0.39764309764309763</c:v>
                </c:pt>
                <c:pt idx="122">
                  <c:v>0.38254593175853019</c:v>
                </c:pt>
                <c:pt idx="123">
                  <c:v>0.37236859526016153</c:v>
                </c:pt>
                <c:pt idx="124">
                  <c:v>0.35441233640015551</c:v>
                </c:pt>
                <c:pt idx="125">
                  <c:v>0.33348137808514688</c:v>
                </c:pt>
                <c:pt idx="126">
                  <c:v>0.36524447212706324</c:v>
                </c:pt>
                <c:pt idx="127">
                  <c:v>0.36465244157551852</c:v>
                </c:pt>
                <c:pt idx="128">
                  <c:v>0.34819679686599836</c:v>
                </c:pt>
                <c:pt idx="129">
                  <c:v>0.33627705627705629</c:v>
                </c:pt>
                <c:pt idx="130">
                  <c:v>0.32160209293633985</c:v>
                </c:pt>
                <c:pt idx="131">
                  <c:v>0.30959225579348781</c:v>
                </c:pt>
                <c:pt idx="132">
                  <c:v>0.30295200923533616</c:v>
                </c:pt>
                <c:pt idx="133">
                  <c:v>0.31741266375545851</c:v>
                </c:pt>
                <c:pt idx="134">
                  <c:v>0.33139345153921462</c:v>
                </c:pt>
                <c:pt idx="135">
                  <c:v>0.35503443752049851</c:v>
                </c:pt>
                <c:pt idx="136">
                  <c:v>0.31998654104979812</c:v>
                </c:pt>
                <c:pt idx="137">
                  <c:v>0.3073102256775726</c:v>
                </c:pt>
                <c:pt idx="138">
                  <c:v>0.34664764621968619</c:v>
                </c:pt>
                <c:pt idx="139">
                  <c:v>0.34880922536976688</c:v>
                </c:pt>
                <c:pt idx="140">
                  <c:v>0.39044368600682594</c:v>
                </c:pt>
                <c:pt idx="141">
                  <c:v>0.38279827503593677</c:v>
                </c:pt>
                <c:pt idx="142">
                  <c:v>0.36851308954379469</c:v>
                </c:pt>
                <c:pt idx="143">
                  <c:v>0.34461568957827443</c:v>
                </c:pt>
                <c:pt idx="144">
                  <c:v>0.32854271356783921</c:v>
                </c:pt>
                <c:pt idx="145">
                  <c:v>0.30329512893982807</c:v>
                </c:pt>
                <c:pt idx="146">
                  <c:v>0.31152678971195463</c:v>
                </c:pt>
                <c:pt idx="147">
                  <c:v>0.32309599885545331</c:v>
                </c:pt>
                <c:pt idx="148">
                  <c:v>0.3331749952498575</c:v>
                </c:pt>
                <c:pt idx="149">
                  <c:v>0.32401026208561801</c:v>
                </c:pt>
                <c:pt idx="150">
                  <c:v>0.33120857995649317</c:v>
                </c:pt>
                <c:pt idx="151">
                  <c:v>0.31121404193076546</c:v>
                </c:pt>
                <c:pt idx="152">
                  <c:v>0.30635922330097087</c:v>
                </c:pt>
                <c:pt idx="153">
                  <c:v>0.32317937092660809</c:v>
                </c:pt>
                <c:pt idx="154">
                  <c:v>0.32623626373626374</c:v>
                </c:pt>
                <c:pt idx="155">
                  <c:v>0.3140920473188844</c:v>
                </c:pt>
                <c:pt idx="156">
                  <c:v>0.37956505591548717</c:v>
                </c:pt>
                <c:pt idx="157">
                  <c:v>0.38998368269110079</c:v>
                </c:pt>
                <c:pt idx="158">
                  <c:v>0.45153806495961507</c:v>
                </c:pt>
                <c:pt idx="159">
                  <c:v>0.45442685684466866</c:v>
                </c:pt>
                <c:pt idx="160">
                  <c:v>0.455679490097883</c:v>
                </c:pt>
                <c:pt idx="161">
                  <c:v>0.43879254381897431</c:v>
                </c:pt>
                <c:pt idx="162">
                  <c:v>0.47147974648663543</c:v>
                </c:pt>
                <c:pt idx="163">
                  <c:v>0.47234061644757502</c:v>
                </c:pt>
                <c:pt idx="164">
                  <c:v>0.4999570299071846</c:v>
                </c:pt>
                <c:pt idx="165">
                  <c:v>0.51438344873062969</c:v>
                </c:pt>
                <c:pt idx="166">
                  <c:v>0.55483422211917455</c:v>
                </c:pt>
                <c:pt idx="167">
                  <c:v>0.55842235611577273</c:v>
                </c:pt>
                <c:pt idx="168">
                  <c:v>0.5284655769445582</c:v>
                </c:pt>
                <c:pt idx="169">
                  <c:v>0.56533372974580054</c:v>
                </c:pt>
                <c:pt idx="170">
                  <c:v>0.56125434580565214</c:v>
                </c:pt>
                <c:pt idx="171">
                  <c:v>0.57855962999669641</c:v>
                </c:pt>
                <c:pt idx="172">
                  <c:v>0.57759434787170782</c:v>
                </c:pt>
                <c:pt idx="173">
                  <c:v>0.57946407558080892</c:v>
                </c:pt>
                <c:pt idx="174">
                  <c:v>0.57680822305346868</c:v>
                </c:pt>
                <c:pt idx="175">
                  <c:v>0.54947714649207191</c:v>
                </c:pt>
                <c:pt idx="176">
                  <c:v>0.54760024013396946</c:v>
                </c:pt>
                <c:pt idx="177">
                  <c:v>0.55284786849595446</c:v>
                </c:pt>
                <c:pt idx="178">
                  <c:v>0.54134374809300057</c:v>
                </c:pt>
                <c:pt idx="179">
                  <c:v>0.5288550323176362</c:v>
                </c:pt>
                <c:pt idx="180">
                  <c:v>0.5276292844687116</c:v>
                </c:pt>
                <c:pt idx="181">
                  <c:v>0.53710779528657093</c:v>
                </c:pt>
                <c:pt idx="182">
                  <c:v>0.52054513481828835</c:v>
                </c:pt>
                <c:pt idx="183">
                  <c:v>0.53407882342216417</c:v>
                </c:pt>
                <c:pt idx="184">
                  <c:v>0.51659584949812176</c:v>
                </c:pt>
                <c:pt idx="185">
                  <c:v>0.51679857112062333</c:v>
                </c:pt>
                <c:pt idx="186">
                  <c:v>0.5318325293311893</c:v>
                </c:pt>
                <c:pt idx="187">
                  <c:v>0.52341893223581237</c:v>
                </c:pt>
                <c:pt idx="188">
                  <c:v>0.52797508150908246</c:v>
                </c:pt>
                <c:pt idx="189">
                  <c:v>0.51508775974868148</c:v>
                </c:pt>
                <c:pt idx="190">
                  <c:v>0.51117700729927007</c:v>
                </c:pt>
                <c:pt idx="191">
                  <c:v>0.49711605686320204</c:v>
                </c:pt>
                <c:pt idx="192">
                  <c:v>0.48627584833745768</c:v>
                </c:pt>
                <c:pt idx="193">
                  <c:v>0.50865862719323307</c:v>
                </c:pt>
                <c:pt idx="194">
                  <c:v>0.5278632478632479</c:v>
                </c:pt>
                <c:pt idx="195">
                  <c:v>0.52832865129474593</c:v>
                </c:pt>
                <c:pt idx="196">
                  <c:v>0.52659084754941776</c:v>
                </c:pt>
                <c:pt idx="197">
                  <c:v>0.51363220494053063</c:v>
                </c:pt>
                <c:pt idx="198">
                  <c:v>0.51373547083672233</c:v>
                </c:pt>
                <c:pt idx="199">
                  <c:v>0.53350871252572085</c:v>
                </c:pt>
                <c:pt idx="200">
                  <c:v>0.55499211770888068</c:v>
                </c:pt>
                <c:pt idx="201">
                  <c:v>0.53396979874646289</c:v>
                </c:pt>
                <c:pt idx="202">
                  <c:v>0.52608799553915186</c:v>
                </c:pt>
                <c:pt idx="203">
                  <c:v>0.53658935433757593</c:v>
                </c:pt>
                <c:pt idx="204">
                  <c:v>0.50692075115808166</c:v>
                </c:pt>
                <c:pt idx="205">
                  <c:v>0.51696284329563813</c:v>
                </c:pt>
                <c:pt idx="206">
                  <c:v>0.43172789651662891</c:v>
                </c:pt>
                <c:pt idx="207">
                  <c:v>0.42790179303110759</c:v>
                </c:pt>
                <c:pt idx="208">
                  <c:v>0.44252047467825506</c:v>
                </c:pt>
                <c:pt idx="209">
                  <c:v>0.43761132161015576</c:v>
                </c:pt>
                <c:pt idx="210">
                  <c:v>0.45925734080093239</c:v>
                </c:pt>
                <c:pt idx="211">
                  <c:v>0.44287881341648405</c:v>
                </c:pt>
                <c:pt idx="212">
                  <c:v>0.43583475056689341</c:v>
                </c:pt>
                <c:pt idx="213">
                  <c:v>0.44262236767216845</c:v>
                </c:pt>
                <c:pt idx="214">
                  <c:v>0.46037409449670236</c:v>
                </c:pt>
                <c:pt idx="215">
                  <c:v>0.49042000619173748</c:v>
                </c:pt>
                <c:pt idx="216">
                  <c:v>0.51816491791914798</c:v>
                </c:pt>
                <c:pt idx="217">
                  <c:v>0.52658623771224311</c:v>
                </c:pt>
                <c:pt idx="218">
                  <c:v>0.51753173710429057</c:v>
                </c:pt>
                <c:pt idx="219">
                  <c:v>0.49083704804358591</c:v>
                </c:pt>
                <c:pt idx="220">
                  <c:v>0.45371354921862411</c:v>
                </c:pt>
                <c:pt idx="221">
                  <c:v>0.46813005143277003</c:v>
                </c:pt>
                <c:pt idx="222">
                  <c:v>0.50756132756132755</c:v>
                </c:pt>
                <c:pt idx="223">
                  <c:v>0.5481159420289855</c:v>
                </c:pt>
                <c:pt idx="224">
                  <c:v>0.53814907764352793</c:v>
                </c:pt>
                <c:pt idx="225">
                  <c:v>0.55019580383308697</c:v>
                </c:pt>
                <c:pt idx="226">
                  <c:v>0.55463420819069353</c:v>
                </c:pt>
                <c:pt idx="227">
                  <c:v>0.57754898704749258</c:v>
                </c:pt>
                <c:pt idx="228">
                  <c:v>0.62007868953634893</c:v>
                </c:pt>
                <c:pt idx="229">
                  <c:v>0.62403514117408088</c:v>
                </c:pt>
                <c:pt idx="230">
                  <c:v>0.59235713781168331</c:v>
                </c:pt>
                <c:pt idx="231">
                  <c:v>0.5568283415288332</c:v>
                </c:pt>
                <c:pt idx="232">
                  <c:v>0.56311605723370428</c:v>
                </c:pt>
                <c:pt idx="233">
                  <c:v>0.54600228440890919</c:v>
                </c:pt>
                <c:pt idx="234">
                  <c:v>0.55511988342826868</c:v>
                </c:pt>
                <c:pt idx="235">
                  <c:v>0.53845133916732957</c:v>
                </c:pt>
                <c:pt idx="236">
                  <c:v>0.56721070970108201</c:v>
                </c:pt>
                <c:pt idx="237">
                  <c:v>0.57388523805926928</c:v>
                </c:pt>
                <c:pt idx="238">
                  <c:v>0.58068599225652739</c:v>
                </c:pt>
                <c:pt idx="239">
                  <c:v>0.59003850703445504</c:v>
                </c:pt>
                <c:pt idx="240">
                  <c:v>0.6298625123175825</c:v>
                </c:pt>
                <c:pt idx="241">
                  <c:v>0.59952296324010845</c:v>
                </c:pt>
                <c:pt idx="242">
                  <c:v>0.61376708231721344</c:v>
                </c:pt>
                <c:pt idx="243">
                  <c:v>0.61170720870820838</c:v>
                </c:pt>
                <c:pt idx="244">
                  <c:v>0.60231054037587295</c:v>
                </c:pt>
                <c:pt idx="245">
                  <c:v>0.58727366544704007</c:v>
                </c:pt>
                <c:pt idx="246">
                  <c:v>0.59713881610981012</c:v>
                </c:pt>
                <c:pt idx="247">
                  <c:v>0.61484289032889106</c:v>
                </c:pt>
                <c:pt idx="248">
                  <c:v>0.54626363936955802</c:v>
                </c:pt>
                <c:pt idx="249">
                  <c:v>0.53214509254567677</c:v>
                </c:pt>
                <c:pt idx="250">
                  <c:v>0.5469156864505702</c:v>
                </c:pt>
                <c:pt idx="251">
                  <c:v>0.55796536555487497</c:v>
                </c:pt>
                <c:pt idx="252">
                  <c:v>0.553406290574737</c:v>
                </c:pt>
                <c:pt idx="253">
                  <c:v>0.54530363071650423</c:v>
                </c:pt>
                <c:pt idx="254">
                  <c:v>0.54932866316403972</c:v>
                </c:pt>
                <c:pt idx="255">
                  <c:v>0.56362417348684513</c:v>
                </c:pt>
                <c:pt idx="256">
                  <c:v>0.54446568830095077</c:v>
                </c:pt>
                <c:pt idx="257">
                  <c:v>0.5125651967757231</c:v>
                </c:pt>
                <c:pt idx="258">
                  <c:v>0.48288122201738215</c:v>
                </c:pt>
                <c:pt idx="259">
                  <c:v>0.50312196120579356</c:v>
                </c:pt>
                <c:pt idx="260">
                  <c:v>0.51090473485316279</c:v>
                </c:pt>
                <c:pt idx="261">
                  <c:v>0.50585975491149582</c:v>
                </c:pt>
                <c:pt idx="262">
                  <c:v>0.43448030856678849</c:v>
                </c:pt>
                <c:pt idx="263">
                  <c:v>0.42148083113842549</c:v>
                </c:pt>
                <c:pt idx="264">
                  <c:v>0.43319723261880461</c:v>
                </c:pt>
                <c:pt idx="265">
                  <c:v>0.42799291318653504</c:v>
                </c:pt>
                <c:pt idx="266">
                  <c:v>0.447408597830454</c:v>
                </c:pt>
                <c:pt idx="267">
                  <c:v>0.472238324470096</c:v>
                </c:pt>
                <c:pt idx="268">
                  <c:v>0.48364336112892881</c:v>
                </c:pt>
                <c:pt idx="269">
                  <c:v>0.42568794017280187</c:v>
                </c:pt>
                <c:pt idx="270">
                  <c:v>0.48739176847349069</c:v>
                </c:pt>
                <c:pt idx="271">
                  <c:v>0.4710625</c:v>
                </c:pt>
                <c:pt idx="272">
                  <c:v>0.46213228078592145</c:v>
                </c:pt>
                <c:pt idx="273">
                  <c:v>0.46036641408467965</c:v>
                </c:pt>
                <c:pt idx="274">
                  <c:v>0.44519788468099625</c:v>
                </c:pt>
                <c:pt idx="275">
                  <c:v>0.39827570266272189</c:v>
                </c:pt>
                <c:pt idx="276">
                  <c:v>0.34477937749871235</c:v>
                </c:pt>
                <c:pt idx="277">
                  <c:v>0.32766171297293417</c:v>
                </c:pt>
                <c:pt idx="278">
                  <c:v>0.29029939008835604</c:v>
                </c:pt>
                <c:pt idx="279">
                  <c:v>0.30948269744778484</c:v>
                </c:pt>
                <c:pt idx="280">
                  <c:v>0.28977042458340285</c:v>
                </c:pt>
                <c:pt idx="281">
                  <c:v>0.31251471349875232</c:v>
                </c:pt>
                <c:pt idx="282">
                  <c:v>0.3269618846790468</c:v>
                </c:pt>
                <c:pt idx="283">
                  <c:v>0.34117402164862615</c:v>
                </c:pt>
                <c:pt idx="284">
                  <c:v>0.32826413923174252</c:v>
                </c:pt>
                <c:pt idx="285">
                  <c:v>0.31005673521173965</c:v>
                </c:pt>
                <c:pt idx="286">
                  <c:v>0.28140029079521306</c:v>
                </c:pt>
                <c:pt idx="287">
                  <c:v>0.25431812322763597</c:v>
                </c:pt>
                <c:pt idx="288">
                  <c:v>0.24894045121794597</c:v>
                </c:pt>
                <c:pt idx="289">
                  <c:v>0.25893730799863468</c:v>
                </c:pt>
                <c:pt idx="290">
                  <c:v>0.27265819287095883</c:v>
                </c:pt>
                <c:pt idx="291">
                  <c:v>0.2793650082844476</c:v>
                </c:pt>
                <c:pt idx="292">
                  <c:v>0.30968619109230061</c:v>
                </c:pt>
                <c:pt idx="293">
                  <c:v>0.32724789141605776</c:v>
                </c:pt>
                <c:pt idx="294">
                  <c:v>0.37312578202871505</c:v>
                </c:pt>
                <c:pt idx="295">
                  <c:v>0.40864336078937896</c:v>
                </c:pt>
                <c:pt idx="296">
                  <c:v>0.43290506780870808</c:v>
                </c:pt>
                <c:pt idx="297">
                  <c:v>0.42627149652396634</c:v>
                </c:pt>
                <c:pt idx="298">
                  <c:v>0.41518153141387554</c:v>
                </c:pt>
                <c:pt idx="299">
                  <c:v>0.42786185322962461</c:v>
                </c:pt>
                <c:pt idx="300">
                  <c:v>0.41330121093007038</c:v>
                </c:pt>
                <c:pt idx="301">
                  <c:v>0.39693569993302075</c:v>
                </c:pt>
                <c:pt idx="302">
                  <c:v>0.34470152913378804</c:v>
                </c:pt>
                <c:pt idx="303">
                  <c:v>0.3731158088235294</c:v>
                </c:pt>
                <c:pt idx="304">
                  <c:v>0.30168294203199669</c:v>
                </c:pt>
                <c:pt idx="305">
                  <c:v>0.26624362606232294</c:v>
                </c:pt>
                <c:pt idx="306">
                  <c:v>0.22519754170324846</c:v>
                </c:pt>
                <c:pt idx="307">
                  <c:v>0.25072272146650831</c:v>
                </c:pt>
                <c:pt idx="308">
                  <c:v>0.21043818636511907</c:v>
                </c:pt>
                <c:pt idx="309">
                  <c:v>0.17181479115580375</c:v>
                </c:pt>
                <c:pt idx="310">
                  <c:v>0.12193682885576053</c:v>
                </c:pt>
                <c:pt idx="311">
                  <c:v>0.13505158549537247</c:v>
                </c:pt>
                <c:pt idx="312">
                  <c:v>0.12859544438491807</c:v>
                </c:pt>
                <c:pt idx="313">
                  <c:v>0.16149102623101702</c:v>
                </c:pt>
                <c:pt idx="314">
                  <c:v>0.15722680448865448</c:v>
                </c:pt>
                <c:pt idx="315">
                  <c:v>0.19644421942242907</c:v>
                </c:pt>
                <c:pt idx="316">
                  <c:v>0.22634881793424635</c:v>
                </c:pt>
                <c:pt idx="317">
                  <c:v>0.22422716745544255</c:v>
                </c:pt>
                <c:pt idx="318">
                  <c:v>0.19455222263801628</c:v>
                </c:pt>
                <c:pt idx="319">
                  <c:v>0.18149198448984316</c:v>
                </c:pt>
                <c:pt idx="320">
                  <c:v>0.15551748159584283</c:v>
                </c:pt>
                <c:pt idx="321">
                  <c:v>0.15754444669154824</c:v>
                </c:pt>
                <c:pt idx="322">
                  <c:v>0.1284390385172314</c:v>
                </c:pt>
                <c:pt idx="323">
                  <c:v>0.26682295736737</c:v>
                </c:pt>
                <c:pt idx="324">
                  <c:v>0.34599141571716685</c:v>
                </c:pt>
                <c:pt idx="325">
                  <c:v>0.36982898472353659</c:v>
                </c:pt>
                <c:pt idx="326">
                  <c:v>0.39225059959810721</c:v>
                </c:pt>
                <c:pt idx="327">
                  <c:v>0.4296327380674842</c:v>
                </c:pt>
                <c:pt idx="328">
                  <c:v>0.46693676292771785</c:v>
                </c:pt>
                <c:pt idx="329">
                  <c:v>0.49409798548586226</c:v>
                </c:pt>
                <c:pt idx="330">
                  <c:v>0.48556845448619257</c:v>
                </c:pt>
                <c:pt idx="331">
                  <c:v>0.48590468553415644</c:v>
                </c:pt>
                <c:pt idx="332">
                  <c:v>0.50719516030008538</c:v>
                </c:pt>
                <c:pt idx="333">
                  <c:v>0.45771226842073504</c:v>
                </c:pt>
                <c:pt idx="334">
                  <c:v>0.40665067163836971</c:v>
                </c:pt>
                <c:pt idx="335">
                  <c:v>0.3758098366639292</c:v>
                </c:pt>
                <c:pt idx="336">
                  <c:v>0.38621438956971893</c:v>
                </c:pt>
                <c:pt idx="337">
                  <c:v>0.4173134328358209</c:v>
                </c:pt>
                <c:pt idx="338">
                  <c:v>0.44020521379011945</c:v>
                </c:pt>
                <c:pt idx="339">
                  <c:v>0.46336486466790072</c:v>
                </c:pt>
                <c:pt idx="340">
                  <c:v>0.49806017129053509</c:v>
                </c:pt>
                <c:pt idx="341">
                  <c:v>0.45378046887129325</c:v>
                </c:pt>
                <c:pt idx="342">
                  <c:v>0.45670034327362652</c:v>
                </c:pt>
                <c:pt idx="343">
                  <c:v>0.4347545219638243</c:v>
                </c:pt>
                <c:pt idx="344">
                  <c:v>0.47053856002615163</c:v>
                </c:pt>
                <c:pt idx="345">
                  <c:v>0.5269003098030538</c:v>
                </c:pt>
                <c:pt idx="346">
                  <c:v>0.5347108841316075</c:v>
                </c:pt>
                <c:pt idx="347">
                  <c:v>0.5068586206485598</c:v>
                </c:pt>
                <c:pt idx="348">
                  <c:v>0.48814029775422657</c:v>
                </c:pt>
                <c:pt idx="349">
                  <c:v>0.48757811851482918</c:v>
                </c:pt>
                <c:pt idx="350">
                  <c:v>0.45945835211209901</c:v>
                </c:pt>
                <c:pt idx="351">
                  <c:v>0.43351499407014177</c:v>
                </c:pt>
                <c:pt idx="352">
                  <c:v>0.39530025377507955</c:v>
                </c:pt>
                <c:pt idx="353">
                  <c:v>0.34784454697274192</c:v>
                </c:pt>
                <c:pt idx="354">
                  <c:v>0.3561513734658095</c:v>
                </c:pt>
                <c:pt idx="355">
                  <c:v>0.37360366565841097</c:v>
                </c:pt>
                <c:pt idx="356">
                  <c:v>0.32457134446979174</c:v>
                </c:pt>
                <c:pt idx="357">
                  <c:v>0.29681449279662903</c:v>
                </c:pt>
                <c:pt idx="358">
                  <c:v>0.28231467718435888</c:v>
                </c:pt>
                <c:pt idx="359">
                  <c:v>0.32206710751898115</c:v>
                </c:pt>
                <c:pt idx="360">
                  <c:v>0.31134417808219178</c:v>
                </c:pt>
                <c:pt idx="361">
                  <c:v>0.33967698943838581</c:v>
                </c:pt>
                <c:pt idx="362">
                  <c:v>0.2890511591079048</c:v>
                </c:pt>
                <c:pt idx="363">
                  <c:v>0.27681950189210597</c:v>
                </c:pt>
                <c:pt idx="364">
                  <c:v>0.313335308934657</c:v>
                </c:pt>
                <c:pt idx="365">
                  <c:v>0.33169199923338888</c:v>
                </c:pt>
                <c:pt idx="366">
                  <c:v>0.28618099152402027</c:v>
                </c:pt>
                <c:pt idx="367">
                  <c:v>0.26288769403687839</c:v>
                </c:pt>
                <c:pt idx="368">
                  <c:v>0.27037287510374719</c:v>
                </c:pt>
                <c:pt idx="369">
                  <c:v>0.26256114844785811</c:v>
                </c:pt>
                <c:pt idx="370">
                  <c:v>0.28263193256779867</c:v>
                </c:pt>
                <c:pt idx="371">
                  <c:v>0.31050717198087474</c:v>
                </c:pt>
                <c:pt idx="372">
                  <c:v>0.35941270827613114</c:v>
                </c:pt>
                <c:pt idx="373">
                  <c:v>0.38011578585349076</c:v>
                </c:pt>
                <c:pt idx="374">
                  <c:v>0.39717070692214096</c:v>
                </c:pt>
                <c:pt idx="375">
                  <c:v>0.42684360826474049</c:v>
                </c:pt>
                <c:pt idx="376">
                  <c:v>0.4573167476376061</c:v>
                </c:pt>
                <c:pt idx="377">
                  <c:v>0.46313766829906194</c:v>
                </c:pt>
                <c:pt idx="378">
                  <c:v>0.46955994105579474</c:v>
                </c:pt>
                <c:pt idx="379">
                  <c:v>0.44007425630499419</c:v>
                </c:pt>
                <c:pt idx="380">
                  <c:v>0.46258265513733471</c:v>
                </c:pt>
                <c:pt idx="381">
                  <c:v>0.41370437434480128</c:v>
                </c:pt>
                <c:pt idx="382">
                  <c:v>0.35230143570152195</c:v>
                </c:pt>
                <c:pt idx="383">
                  <c:v>0.32690655868458185</c:v>
                </c:pt>
                <c:pt idx="384">
                  <c:v>0.35517931352932125</c:v>
                </c:pt>
                <c:pt idx="385">
                  <c:v>0.42200496585971448</c:v>
                </c:pt>
                <c:pt idx="386">
                  <c:v>0.45834359605911329</c:v>
                </c:pt>
                <c:pt idx="387">
                  <c:v>0.447028582862596</c:v>
                </c:pt>
                <c:pt idx="388">
                  <c:v>0.41278608386502874</c:v>
                </c:pt>
                <c:pt idx="389">
                  <c:v>0.30655182151934479</c:v>
                </c:pt>
                <c:pt idx="390">
                  <c:v>0.25449106485614498</c:v>
                </c:pt>
                <c:pt idx="391">
                  <c:v>0.2509291100590621</c:v>
                </c:pt>
                <c:pt idx="392">
                  <c:v>0.21308254211102612</c:v>
                </c:pt>
                <c:pt idx="393">
                  <c:v>0.19308017133084107</c:v>
                </c:pt>
                <c:pt idx="394">
                  <c:v>0.22908608858390517</c:v>
                </c:pt>
                <c:pt idx="395">
                  <c:v>0.30589875182158016</c:v>
                </c:pt>
                <c:pt idx="396">
                  <c:v>0.36622270256524364</c:v>
                </c:pt>
                <c:pt idx="397">
                  <c:v>0.38421818523212692</c:v>
                </c:pt>
                <c:pt idx="398">
                  <c:v>0.40850768161815798</c:v>
                </c:pt>
                <c:pt idx="399">
                  <c:v>0.35238153507296033</c:v>
                </c:pt>
                <c:pt idx="400">
                  <c:v>0.32152223149362258</c:v>
                </c:pt>
                <c:pt idx="401">
                  <c:v>0.35800805544038383</c:v>
                </c:pt>
                <c:pt idx="402">
                  <c:v>0.36788922700601329</c:v>
                </c:pt>
                <c:pt idx="403">
                  <c:v>0.42027493831512158</c:v>
                </c:pt>
                <c:pt idx="404">
                  <c:v>0.45004219186751754</c:v>
                </c:pt>
                <c:pt idx="405">
                  <c:v>0.45352961812819148</c:v>
                </c:pt>
                <c:pt idx="406">
                  <c:v>0.45726057022406547</c:v>
                </c:pt>
                <c:pt idx="407">
                  <c:v>0.42486567927907437</c:v>
                </c:pt>
                <c:pt idx="408">
                  <c:v>0.44962448632563412</c:v>
                </c:pt>
                <c:pt idx="409">
                  <c:v>0.46379487757777371</c:v>
                </c:pt>
                <c:pt idx="410">
                  <c:v>0.44459821428571428</c:v>
                </c:pt>
                <c:pt idx="411">
                  <c:v>0.43123750277716061</c:v>
                </c:pt>
                <c:pt idx="412">
                  <c:v>0.48025146140607888</c:v>
                </c:pt>
                <c:pt idx="413">
                  <c:v>0.47711628538456319</c:v>
                </c:pt>
                <c:pt idx="414">
                  <c:v>0.50071653402257077</c:v>
                </c:pt>
                <c:pt idx="415">
                  <c:v>0.4843086286692449</c:v>
                </c:pt>
                <c:pt idx="416">
                  <c:v>0.49266625959752119</c:v>
                </c:pt>
                <c:pt idx="417">
                  <c:v>0.48833257241414296</c:v>
                </c:pt>
                <c:pt idx="418">
                  <c:v>0.45642995805221076</c:v>
                </c:pt>
                <c:pt idx="419">
                  <c:v>0.51018409436077949</c:v>
                </c:pt>
                <c:pt idx="420">
                  <c:v>0.54085964617985216</c:v>
                </c:pt>
                <c:pt idx="421">
                  <c:v>0.54520380400868629</c:v>
                </c:pt>
                <c:pt idx="422">
                  <c:v>0.52677791976113053</c:v>
                </c:pt>
                <c:pt idx="423">
                  <c:v>0.54297702141008553</c:v>
                </c:pt>
                <c:pt idx="424">
                  <c:v>0.56360073059847748</c:v>
                </c:pt>
                <c:pt idx="425">
                  <c:v>0.52764645999804771</c:v>
                </c:pt>
                <c:pt idx="426">
                  <c:v>0.55336080313778802</c:v>
                </c:pt>
                <c:pt idx="427">
                  <c:v>0.468792314599695</c:v>
                </c:pt>
                <c:pt idx="428">
                  <c:v>0.40549452152726106</c:v>
                </c:pt>
                <c:pt idx="429">
                  <c:v>0.39916245773382569</c:v>
                </c:pt>
                <c:pt idx="430">
                  <c:v>0.34738561642895383</c:v>
                </c:pt>
                <c:pt idx="431">
                  <c:v>0.30934634199517624</c:v>
                </c:pt>
                <c:pt idx="432">
                  <c:v>0.26438112199465719</c:v>
                </c:pt>
                <c:pt idx="433">
                  <c:v>0.21835750382722349</c:v>
                </c:pt>
                <c:pt idx="434">
                  <c:v>0.27345487604915825</c:v>
                </c:pt>
                <c:pt idx="435">
                  <c:v>0.27871061019288274</c:v>
                </c:pt>
                <c:pt idx="436">
                  <c:v>0.2411959595959596</c:v>
                </c:pt>
                <c:pt idx="437">
                  <c:v>0.21034780661056537</c:v>
                </c:pt>
                <c:pt idx="438">
                  <c:v>0.22338486574450772</c:v>
                </c:pt>
                <c:pt idx="439">
                  <c:v>0.24813405650449283</c:v>
                </c:pt>
                <c:pt idx="440">
                  <c:v>0.19698572184029614</c:v>
                </c:pt>
                <c:pt idx="441">
                  <c:v>0.22616972581354108</c:v>
                </c:pt>
                <c:pt idx="442">
                  <c:v>0.27980697734411752</c:v>
                </c:pt>
                <c:pt idx="443">
                  <c:v>0.29498416979362102</c:v>
                </c:pt>
                <c:pt idx="444">
                  <c:v>0.25149150317263513</c:v>
                </c:pt>
                <c:pt idx="445">
                  <c:v>0.24405910691397675</c:v>
                </c:pt>
                <c:pt idx="446">
                  <c:v>0.27273974063971473</c:v>
                </c:pt>
                <c:pt idx="447">
                  <c:v>0.25319779879317211</c:v>
                </c:pt>
                <c:pt idx="448">
                  <c:v>0.28758845627420715</c:v>
                </c:pt>
                <c:pt idx="449">
                  <c:v>0.33397213518352731</c:v>
                </c:pt>
                <c:pt idx="450">
                  <c:v>0.36564643259289592</c:v>
                </c:pt>
                <c:pt idx="451">
                  <c:v>0.33894184155964263</c:v>
                </c:pt>
                <c:pt idx="452">
                  <c:v>0.32190995989506377</c:v>
                </c:pt>
                <c:pt idx="453">
                  <c:v>0.2556942141548128</c:v>
                </c:pt>
                <c:pt idx="454">
                  <c:v>0.20488890791557857</c:v>
                </c:pt>
                <c:pt idx="455">
                  <c:v>0.22937009108662496</c:v>
                </c:pt>
                <c:pt idx="456">
                  <c:v>0.21692567041124222</c:v>
                </c:pt>
                <c:pt idx="457">
                  <c:v>0.16233863602284654</c:v>
                </c:pt>
                <c:pt idx="458">
                  <c:v>0.15109565406404107</c:v>
                </c:pt>
                <c:pt idx="459">
                  <c:v>0.21544417101987365</c:v>
                </c:pt>
                <c:pt idx="460">
                  <c:v>0.25466737351883428</c:v>
                </c:pt>
                <c:pt idx="461">
                  <c:v>0.23424763321225295</c:v>
                </c:pt>
                <c:pt idx="462">
                  <c:v>0.20847268673355629</c:v>
                </c:pt>
                <c:pt idx="463">
                  <c:v>0.18630287997795233</c:v>
                </c:pt>
                <c:pt idx="464">
                  <c:v>0.22091939634188748</c:v>
                </c:pt>
                <c:pt idx="465">
                  <c:v>0.20733402376539845</c:v>
                </c:pt>
                <c:pt idx="466">
                  <c:v>0.28054311079350247</c:v>
                </c:pt>
                <c:pt idx="467">
                  <c:v>0.25002728512960437</c:v>
                </c:pt>
                <c:pt idx="468">
                  <c:v>0.16515077129789929</c:v>
                </c:pt>
                <c:pt idx="469">
                  <c:v>0.13715582800056428</c:v>
                </c:pt>
                <c:pt idx="470">
                  <c:v>0.12444859992328347</c:v>
                </c:pt>
                <c:pt idx="471">
                  <c:v>7.9412911688587939E-2</c:v>
                </c:pt>
                <c:pt idx="472">
                  <c:v>0.1191570052305382</c:v>
                </c:pt>
                <c:pt idx="473">
                  <c:v>0.11808978371323949</c:v>
                </c:pt>
                <c:pt idx="474">
                  <c:v>9.0916970012133821E-2</c:v>
                </c:pt>
                <c:pt idx="475">
                  <c:v>7.702431764228343E-2</c:v>
                </c:pt>
                <c:pt idx="476">
                  <c:v>8.7114065448002695E-2</c:v>
                </c:pt>
                <c:pt idx="477">
                  <c:v>7.9277533477429135E-2</c:v>
                </c:pt>
                <c:pt idx="478">
                  <c:v>8.4881101376720905E-2</c:v>
                </c:pt>
                <c:pt idx="479">
                  <c:v>0.10880711808173729</c:v>
                </c:pt>
                <c:pt idx="480">
                  <c:v>0.12012180463178139</c:v>
                </c:pt>
                <c:pt idx="481">
                  <c:v>0.15329630047371984</c:v>
                </c:pt>
                <c:pt idx="482">
                  <c:v>0.16787301587301587</c:v>
                </c:pt>
                <c:pt idx="483">
                  <c:v>0.13597063292500908</c:v>
                </c:pt>
                <c:pt idx="484">
                  <c:v>0.13279710890542457</c:v>
                </c:pt>
                <c:pt idx="485">
                  <c:v>0.11283182951830041</c:v>
                </c:pt>
                <c:pt idx="486">
                  <c:v>0.11331578947368422</c:v>
                </c:pt>
                <c:pt idx="487">
                  <c:v>0.22279565770920889</c:v>
                </c:pt>
                <c:pt idx="488">
                  <c:v>0.26952664772333496</c:v>
                </c:pt>
                <c:pt idx="489">
                  <c:v>0.30989248204574704</c:v>
                </c:pt>
                <c:pt idx="490">
                  <c:v>0.32966616617318945</c:v>
                </c:pt>
                <c:pt idx="491">
                  <c:v>0.25564012516910128</c:v>
                </c:pt>
                <c:pt idx="492">
                  <c:v>0.12703941575594344</c:v>
                </c:pt>
                <c:pt idx="493">
                  <c:v>6.5413229083587196E-2</c:v>
                </c:pt>
                <c:pt idx="494">
                  <c:v>6.5014958620957616E-2</c:v>
                </c:pt>
                <c:pt idx="495">
                  <c:v>7.7231876926264542E-2</c:v>
                </c:pt>
                <c:pt idx="496">
                  <c:v>7.4158237134954744E-2</c:v>
                </c:pt>
                <c:pt idx="497">
                  <c:v>0.1166471612479662</c:v>
                </c:pt>
                <c:pt idx="498">
                  <c:v>0.13499970172403508</c:v>
                </c:pt>
                <c:pt idx="499">
                  <c:v>0.16516371847948813</c:v>
                </c:pt>
                <c:pt idx="500">
                  <c:v>0.13739703459637562</c:v>
                </c:pt>
                <c:pt idx="501">
                  <c:v>9.0963038318073924E-2</c:v>
                </c:pt>
                <c:pt idx="502">
                  <c:v>0.11523308777222865</c:v>
                </c:pt>
                <c:pt idx="503">
                  <c:v>0.13121949767884775</c:v>
                </c:pt>
                <c:pt idx="504">
                  <c:v>0.21517654315415746</c:v>
                </c:pt>
                <c:pt idx="505">
                  <c:v>0.26493243140993628</c:v>
                </c:pt>
                <c:pt idx="506">
                  <c:v>0.28243193298016511</c:v>
                </c:pt>
                <c:pt idx="507">
                  <c:v>0.30040649801218006</c:v>
                </c:pt>
                <c:pt idx="508">
                  <c:v>0.28946887840511337</c:v>
                </c:pt>
                <c:pt idx="509">
                  <c:v>0.26934741444340105</c:v>
                </c:pt>
                <c:pt idx="510">
                  <c:v>0.27231142643764</c:v>
                </c:pt>
                <c:pt idx="511">
                  <c:v>0.25388982866330578</c:v>
                </c:pt>
                <c:pt idx="512">
                  <c:v>0.26166032622856844</c:v>
                </c:pt>
                <c:pt idx="513">
                  <c:v>0.29262948542920225</c:v>
                </c:pt>
                <c:pt idx="514">
                  <c:v>0.29828027692599501</c:v>
                </c:pt>
                <c:pt idx="515">
                  <c:v>0.33932855572925535</c:v>
                </c:pt>
                <c:pt idx="516">
                  <c:v>0.37422028092324722</c:v>
                </c:pt>
                <c:pt idx="517">
                  <c:v>0.36120513568718998</c:v>
                </c:pt>
                <c:pt idx="518">
                  <c:v>0.36193731053022937</c:v>
                </c:pt>
                <c:pt idx="519">
                  <c:v>0.34727926847549095</c:v>
                </c:pt>
                <c:pt idx="520">
                  <c:v>0.27965362571642161</c:v>
                </c:pt>
                <c:pt idx="521">
                  <c:v>0.26751466520774447</c:v>
                </c:pt>
                <c:pt idx="522">
                  <c:v>0.23296851223223691</c:v>
                </c:pt>
                <c:pt idx="523">
                  <c:v>0.22548812186423262</c:v>
                </c:pt>
                <c:pt idx="524">
                  <c:v>0.21010642441996355</c:v>
                </c:pt>
                <c:pt idx="525">
                  <c:v>0.30982514062117877</c:v>
                </c:pt>
                <c:pt idx="526">
                  <c:v>0.36030025020850709</c:v>
                </c:pt>
                <c:pt idx="527">
                  <c:v>0.40042924633243032</c:v>
                </c:pt>
                <c:pt idx="528">
                  <c:v>0.4753091131125019</c:v>
                </c:pt>
                <c:pt idx="529">
                  <c:v>0.49850698778667057</c:v>
                </c:pt>
                <c:pt idx="530">
                  <c:v>0.51884393342252111</c:v>
                </c:pt>
                <c:pt idx="531">
                  <c:v>0.48865741297601578</c:v>
                </c:pt>
                <c:pt idx="532">
                  <c:v>0.47919845508296777</c:v>
                </c:pt>
                <c:pt idx="533">
                  <c:v>0.40910933909987834</c:v>
                </c:pt>
                <c:pt idx="534">
                  <c:v>0.38216155572176513</c:v>
                </c:pt>
                <c:pt idx="535">
                  <c:v>0.316705660953156</c:v>
                </c:pt>
                <c:pt idx="536">
                  <c:v>0.28192969796928152</c:v>
                </c:pt>
                <c:pt idx="537">
                  <c:v>0.29067568500241564</c:v>
                </c:pt>
                <c:pt idx="538">
                  <c:v>0.23508336586181899</c:v>
                </c:pt>
                <c:pt idx="539">
                  <c:v>0.1485514291269687</c:v>
                </c:pt>
                <c:pt idx="540">
                  <c:v>8.1304208606551673E-2</c:v>
                </c:pt>
                <c:pt idx="541">
                  <c:v>5.9726586185987543E-2</c:v>
                </c:pt>
                <c:pt idx="542">
                  <c:v>0.10536348905924484</c:v>
                </c:pt>
                <c:pt idx="543">
                  <c:v>0.22472105997210601</c:v>
                </c:pt>
                <c:pt idx="544">
                  <c:v>0.15038823673269749</c:v>
                </c:pt>
                <c:pt idx="545">
                  <c:v>0.12630659441532677</c:v>
                </c:pt>
                <c:pt idx="546">
                  <c:v>8.7354917532070864E-2</c:v>
                </c:pt>
                <c:pt idx="547">
                  <c:v>0.12533219031290185</c:v>
                </c:pt>
                <c:pt idx="548">
                  <c:v>0.13984627541124919</c:v>
                </c:pt>
                <c:pt idx="549">
                  <c:v>0.15443837892363377</c:v>
                </c:pt>
                <c:pt idx="550">
                  <c:v>0.12409640372455216</c:v>
                </c:pt>
                <c:pt idx="551">
                  <c:v>0.11957251817245548</c:v>
                </c:pt>
                <c:pt idx="552">
                  <c:v>0.23204046180571569</c:v>
                </c:pt>
                <c:pt idx="553">
                  <c:v>0.26311650206445952</c:v>
                </c:pt>
                <c:pt idx="554">
                  <c:v>0.34809160305343512</c:v>
                </c:pt>
                <c:pt idx="555">
                  <c:v>0.37439602753371093</c:v>
                </c:pt>
                <c:pt idx="556">
                  <c:v>0.39828529194382856</c:v>
                </c:pt>
                <c:pt idx="557">
                  <c:v>0.38434818445415875</c:v>
                </c:pt>
                <c:pt idx="558">
                  <c:v>0.37436970516006218</c:v>
                </c:pt>
                <c:pt idx="559">
                  <c:v>0.4193266816173607</c:v>
                </c:pt>
                <c:pt idx="560">
                  <c:v>0.32583489255542325</c:v>
                </c:pt>
                <c:pt idx="561">
                  <c:v>0.16058925426146703</c:v>
                </c:pt>
                <c:pt idx="562">
                  <c:v>0.1512729948491538</c:v>
                </c:pt>
                <c:pt idx="563">
                  <c:v>0.11995446852487007</c:v>
                </c:pt>
                <c:pt idx="564">
                  <c:v>9.8672050943542755E-2</c:v>
                </c:pt>
                <c:pt idx="565">
                  <c:v>7.1692354646726686E-2</c:v>
                </c:pt>
                <c:pt idx="566">
                  <c:v>0.12291592235322139</c:v>
                </c:pt>
                <c:pt idx="567">
                  <c:v>9.715817212672935E-2</c:v>
                </c:pt>
                <c:pt idx="568">
                  <c:v>-6.7420172879229953E-2</c:v>
                </c:pt>
                <c:pt idx="569">
                  <c:v>-0.14884101305936773</c:v>
                </c:pt>
                <c:pt idx="570">
                  <c:v>-0.11566763558278996</c:v>
                </c:pt>
                <c:pt idx="571">
                  <c:v>-6.4871514866676805E-2</c:v>
                </c:pt>
                <c:pt idx="572">
                  <c:v>-3.6068100609542492E-2</c:v>
                </c:pt>
                <c:pt idx="573">
                  <c:v>-3.3168656319538716E-3</c:v>
                </c:pt>
                <c:pt idx="574">
                  <c:v>-9.7170704254176149E-2</c:v>
                </c:pt>
                <c:pt idx="575">
                  <c:v>-0.11273542947751093</c:v>
                </c:pt>
                <c:pt idx="576">
                  <c:v>-0.12561798331445051</c:v>
                </c:pt>
                <c:pt idx="577">
                  <c:v>-0.16275890077162583</c:v>
                </c:pt>
                <c:pt idx="578">
                  <c:v>-0.17219906063644519</c:v>
                </c:pt>
                <c:pt idx="579">
                  <c:v>-0.12995282062374108</c:v>
                </c:pt>
                <c:pt idx="580">
                  <c:v>-0.10612855007473841</c:v>
                </c:pt>
                <c:pt idx="581">
                  <c:v>-6.4649672883242387E-2</c:v>
                </c:pt>
                <c:pt idx="582">
                  <c:v>0.10962633353601238</c:v>
                </c:pt>
                <c:pt idx="583">
                  <c:v>0.18495132127955494</c:v>
                </c:pt>
                <c:pt idx="584">
                  <c:v>0.24314114497696729</c:v>
                </c:pt>
                <c:pt idx="585">
                  <c:v>0.27363635186072721</c:v>
                </c:pt>
                <c:pt idx="586">
                  <c:v>0.2920175557222065</c:v>
                </c:pt>
                <c:pt idx="587">
                  <c:v>0.31126849534731166</c:v>
                </c:pt>
                <c:pt idx="588">
                  <c:v>0.24063718448594296</c:v>
                </c:pt>
                <c:pt idx="589">
                  <c:v>0.10602648914001203</c:v>
                </c:pt>
                <c:pt idx="590">
                  <c:v>2.7933886579859433E-2</c:v>
                </c:pt>
                <c:pt idx="591">
                  <c:v>-1.9448183921266224E-2</c:v>
                </c:pt>
                <c:pt idx="592">
                  <c:v>7.5748655755720398E-3</c:v>
                </c:pt>
                <c:pt idx="593">
                  <c:v>-2.7361461368595734E-2</c:v>
                </c:pt>
                <c:pt idx="594">
                  <c:v>-2.4713307849586631E-2</c:v>
                </c:pt>
                <c:pt idx="595">
                  <c:v>-8.4487150387127692E-4</c:v>
                </c:pt>
                <c:pt idx="596">
                  <c:v>3.559003879364285E-2</c:v>
                </c:pt>
                <c:pt idx="597">
                  <c:v>5.8842837484692781E-2</c:v>
                </c:pt>
                <c:pt idx="598">
                  <c:v>0.14655883602909928</c:v>
                </c:pt>
                <c:pt idx="599">
                  <c:v>0.11167797624987526</c:v>
                </c:pt>
                <c:pt idx="600">
                  <c:v>-8.9639929807414642E-2</c:v>
                </c:pt>
                <c:pt idx="601">
                  <c:v>-9.3255917820455558E-2</c:v>
                </c:pt>
                <c:pt idx="602">
                  <c:v>-4.8177053532602473E-2</c:v>
                </c:pt>
                <c:pt idx="603">
                  <c:v>-3.2492350188715186E-2</c:v>
                </c:pt>
                <c:pt idx="604">
                  <c:v>0.13239547725479883</c:v>
                </c:pt>
                <c:pt idx="605">
                  <c:v>0.22201298046205065</c:v>
                </c:pt>
                <c:pt idx="606">
                  <c:v>0.30909557518338715</c:v>
                </c:pt>
                <c:pt idx="607">
                  <c:v>0.33862283635139967</c:v>
                </c:pt>
                <c:pt idx="608">
                  <c:v>0.32256722151088346</c:v>
                </c:pt>
                <c:pt idx="609">
                  <c:v>0.30188112752173862</c:v>
                </c:pt>
                <c:pt idx="610">
                  <c:v>0.32304340955777783</c:v>
                </c:pt>
                <c:pt idx="611">
                  <c:v>0.31237604577472816</c:v>
                </c:pt>
                <c:pt idx="612">
                  <c:v>0.25259415136782526</c:v>
                </c:pt>
                <c:pt idx="613">
                  <c:v>0.20738486458627334</c:v>
                </c:pt>
                <c:pt idx="614">
                  <c:v>0.15985374318294496</c:v>
                </c:pt>
                <c:pt idx="615">
                  <c:v>0.10659219027516796</c:v>
                </c:pt>
                <c:pt idx="616">
                  <c:v>8.1554050560926437E-3</c:v>
                </c:pt>
                <c:pt idx="617">
                  <c:v>-6.1262995764343471E-2</c:v>
                </c:pt>
                <c:pt idx="618">
                  <c:v>-4.5845566082486119E-2</c:v>
                </c:pt>
                <c:pt idx="619">
                  <c:v>-2.930326533272502E-2</c:v>
                </c:pt>
                <c:pt idx="620">
                  <c:v>-0.13810763675665053</c:v>
                </c:pt>
                <c:pt idx="621">
                  <c:v>-0.1402407503138616</c:v>
                </c:pt>
                <c:pt idx="622">
                  <c:v>-0.16980622012509061</c:v>
                </c:pt>
                <c:pt idx="623">
                  <c:v>-0.24846501211994437</c:v>
                </c:pt>
                <c:pt idx="624">
                  <c:v>-0.22319461518799372</c:v>
                </c:pt>
                <c:pt idx="625">
                  <c:v>-0.22357451897710084</c:v>
                </c:pt>
                <c:pt idx="626">
                  <c:v>-0.19973551057957681</c:v>
                </c:pt>
                <c:pt idx="627">
                  <c:v>-0.27842041393438061</c:v>
                </c:pt>
                <c:pt idx="628">
                  <c:v>-0.29884086107463026</c:v>
                </c:pt>
                <c:pt idx="629">
                  <c:v>-0.33191263282172373</c:v>
                </c:pt>
                <c:pt idx="630">
                  <c:v>-0.33840249287149438</c:v>
                </c:pt>
                <c:pt idx="631">
                  <c:v>-0.35363942313533481</c:v>
                </c:pt>
                <c:pt idx="632">
                  <c:v>-0.33189095099168892</c:v>
                </c:pt>
                <c:pt idx="633">
                  <c:v>-0.30728256346233873</c:v>
                </c:pt>
                <c:pt idx="634">
                  <c:v>-0.31410359551952471</c:v>
                </c:pt>
                <c:pt idx="635">
                  <c:v>-0.32755228704592826</c:v>
                </c:pt>
                <c:pt idx="636">
                  <c:v>-0.33535053798614439</c:v>
                </c:pt>
                <c:pt idx="637">
                  <c:v>-0.34103646301805851</c:v>
                </c:pt>
                <c:pt idx="638">
                  <c:v>-0.33323077261189193</c:v>
                </c:pt>
                <c:pt idx="639">
                  <c:v>-0.27555747860316387</c:v>
                </c:pt>
                <c:pt idx="640">
                  <c:v>-0.21417888124439127</c:v>
                </c:pt>
                <c:pt idx="641">
                  <c:v>-0.15872811036120324</c:v>
                </c:pt>
                <c:pt idx="642">
                  <c:v>-0.1044736208786801</c:v>
                </c:pt>
                <c:pt idx="643">
                  <c:v>-7.8385991826802268E-2</c:v>
                </c:pt>
                <c:pt idx="644">
                  <c:v>-3.3492761449252999E-2</c:v>
                </c:pt>
                <c:pt idx="645">
                  <c:v>-4.9015626842015637E-2</c:v>
                </c:pt>
                <c:pt idx="646">
                  <c:v>-5.8971761099420672E-3</c:v>
                </c:pt>
                <c:pt idx="647">
                  <c:v>0.13693042768908054</c:v>
                </c:pt>
                <c:pt idx="648">
                  <c:v>0.14189723868889784</c:v>
                </c:pt>
                <c:pt idx="649">
                  <c:v>0.12479285453473021</c:v>
                </c:pt>
                <c:pt idx="650">
                  <c:v>0.13595470444925348</c:v>
                </c:pt>
                <c:pt idx="651">
                  <c:v>5.5523991529363148E-4</c:v>
                </c:pt>
                <c:pt idx="652">
                  <c:v>-6.1160789606883752E-2</c:v>
                </c:pt>
                <c:pt idx="653">
                  <c:v>-5.792027149753836E-2</c:v>
                </c:pt>
                <c:pt idx="654">
                  <c:v>-5.5389021711428538E-2</c:v>
                </c:pt>
                <c:pt idx="655">
                  <c:v>-4.871577286689216E-2</c:v>
                </c:pt>
                <c:pt idx="656">
                  <c:v>-8.2242035322846269E-2</c:v>
                </c:pt>
                <c:pt idx="657">
                  <c:v>-0.12649997044393213</c:v>
                </c:pt>
                <c:pt idx="658">
                  <c:v>-0.1896734863529303</c:v>
                </c:pt>
                <c:pt idx="659">
                  <c:v>-0.15022491266688998</c:v>
                </c:pt>
                <c:pt idx="660">
                  <c:v>-0.12932991756006945</c:v>
                </c:pt>
                <c:pt idx="661">
                  <c:v>-0.22630751081399922</c:v>
                </c:pt>
                <c:pt idx="662">
                  <c:v>-0.20022583187287549</c:v>
                </c:pt>
                <c:pt idx="663">
                  <c:v>1.2563757738765917E-2</c:v>
                </c:pt>
                <c:pt idx="664">
                  <c:v>0.1157145189445791</c:v>
                </c:pt>
                <c:pt idx="665">
                  <c:v>2.2326659694835386E-2</c:v>
                </c:pt>
                <c:pt idx="666">
                  <c:v>3.9383409070658466E-2</c:v>
                </c:pt>
                <c:pt idx="667">
                  <c:v>0.15520327628759731</c:v>
                </c:pt>
                <c:pt idx="668">
                  <c:v>0.16026586829778394</c:v>
                </c:pt>
                <c:pt idx="669">
                  <c:v>0.28530895738917206</c:v>
                </c:pt>
                <c:pt idx="670">
                  <c:v>0.29889289257924695</c:v>
                </c:pt>
                <c:pt idx="671">
                  <c:v>0.29429324649143213</c:v>
                </c:pt>
                <c:pt idx="672">
                  <c:v>0.28838491780785774</c:v>
                </c:pt>
                <c:pt idx="673">
                  <c:v>0.23896790663749087</c:v>
                </c:pt>
                <c:pt idx="674">
                  <c:v>0.17376576857187354</c:v>
                </c:pt>
                <c:pt idx="675">
                  <c:v>1.4793451100806802E-3</c:v>
                </c:pt>
                <c:pt idx="676">
                  <c:v>-0.11848385587271877</c:v>
                </c:pt>
                <c:pt idx="677">
                  <c:v>-0.14788707820078864</c:v>
                </c:pt>
                <c:pt idx="678">
                  <c:v>-0.17268533515028986</c:v>
                </c:pt>
                <c:pt idx="679">
                  <c:v>-0.22469884017456065</c:v>
                </c:pt>
                <c:pt idx="680">
                  <c:v>-0.25909005638869576</c:v>
                </c:pt>
                <c:pt idx="681">
                  <c:v>-0.18575903614457831</c:v>
                </c:pt>
                <c:pt idx="682">
                  <c:v>-0.19261820956506756</c:v>
                </c:pt>
                <c:pt idx="683">
                  <c:v>-6.7937586510632947E-2</c:v>
                </c:pt>
                <c:pt idx="684">
                  <c:v>1.1595635478842717E-2</c:v>
                </c:pt>
                <c:pt idx="685">
                  <c:v>0.13319300931241229</c:v>
                </c:pt>
                <c:pt idx="686">
                  <c:v>0.10057757161500394</c:v>
                </c:pt>
                <c:pt idx="687">
                  <c:v>8.8649334178820552E-2</c:v>
                </c:pt>
                <c:pt idx="688">
                  <c:v>4.3885725802388267E-2</c:v>
                </c:pt>
                <c:pt idx="689">
                  <c:v>0.10570262478002022</c:v>
                </c:pt>
                <c:pt idx="690">
                  <c:v>0.24623468736822757</c:v>
                </c:pt>
                <c:pt idx="691">
                  <c:v>0.28287474248883271</c:v>
                </c:pt>
                <c:pt idx="692">
                  <c:v>0.26469923889025287</c:v>
                </c:pt>
                <c:pt idx="693">
                  <c:v>0.27253022182441689</c:v>
                </c:pt>
                <c:pt idx="694">
                  <c:v>0.20039224333012268</c:v>
                </c:pt>
                <c:pt idx="695">
                  <c:v>0.16643012140050437</c:v>
                </c:pt>
                <c:pt idx="696">
                  <c:v>0.15545724752885878</c:v>
                </c:pt>
                <c:pt idx="697">
                  <c:v>0.17641146303297506</c:v>
                </c:pt>
                <c:pt idx="698">
                  <c:v>0.25570552693364784</c:v>
                </c:pt>
                <c:pt idx="699">
                  <c:v>0.28464011449688659</c:v>
                </c:pt>
                <c:pt idx="700">
                  <c:v>0.21010277292999807</c:v>
                </c:pt>
                <c:pt idx="701">
                  <c:v>0.26823761192708273</c:v>
                </c:pt>
                <c:pt idx="702">
                  <c:v>0.29923758366003161</c:v>
                </c:pt>
                <c:pt idx="703">
                  <c:v>0.29623574962357496</c:v>
                </c:pt>
                <c:pt idx="704">
                  <c:v>0.32091720060157813</c:v>
                </c:pt>
                <c:pt idx="705">
                  <c:v>0.38675724244159637</c:v>
                </c:pt>
                <c:pt idx="706">
                  <c:v>0.41812038268136875</c:v>
                </c:pt>
                <c:pt idx="707">
                  <c:v>0.46770094301667209</c:v>
                </c:pt>
                <c:pt idx="708">
                  <c:v>0.46143674795519374</c:v>
                </c:pt>
                <c:pt idx="709">
                  <c:v>0.47200736648250463</c:v>
                </c:pt>
                <c:pt idx="710">
                  <c:v>0.48452821865436396</c:v>
                </c:pt>
                <c:pt idx="711">
                  <c:v>0.48887967569559609</c:v>
                </c:pt>
                <c:pt idx="712">
                  <c:v>0.46303217106530531</c:v>
                </c:pt>
                <c:pt idx="713">
                  <c:v>0.45467664920046102</c:v>
                </c:pt>
                <c:pt idx="714">
                  <c:v>0.43590549381481586</c:v>
                </c:pt>
                <c:pt idx="715">
                  <c:v>0.34210500034953512</c:v>
                </c:pt>
                <c:pt idx="716">
                  <c:v>0.1900477865146222</c:v>
                </c:pt>
                <c:pt idx="717">
                  <c:v>0.17242072971409891</c:v>
                </c:pt>
                <c:pt idx="718">
                  <c:v>0.16593843378248857</c:v>
                </c:pt>
                <c:pt idx="719">
                  <c:v>0.14045263788968826</c:v>
                </c:pt>
                <c:pt idx="720">
                  <c:v>0.12384303393767117</c:v>
                </c:pt>
                <c:pt idx="721">
                  <c:v>0.10222868217054264</c:v>
                </c:pt>
                <c:pt idx="722">
                  <c:v>8.8387186823923505E-2</c:v>
                </c:pt>
                <c:pt idx="723">
                  <c:v>6.5228090100321781E-2</c:v>
                </c:pt>
                <c:pt idx="724">
                  <c:v>9.6605648726661553E-2</c:v>
                </c:pt>
                <c:pt idx="725">
                  <c:v>0.11981319149724791</c:v>
                </c:pt>
                <c:pt idx="726">
                  <c:v>0.12403274643938544</c:v>
                </c:pt>
                <c:pt idx="727">
                  <c:v>0.21437787348488979</c:v>
                </c:pt>
                <c:pt idx="728">
                  <c:v>0.24833157069399364</c:v>
                </c:pt>
                <c:pt idx="729">
                  <c:v>0.21103061879951468</c:v>
                </c:pt>
                <c:pt idx="730">
                  <c:v>0.18924114982900453</c:v>
                </c:pt>
                <c:pt idx="731">
                  <c:v>0.16378067728710757</c:v>
                </c:pt>
                <c:pt idx="732">
                  <c:v>0.19152269736154923</c:v>
                </c:pt>
                <c:pt idx="733">
                  <c:v>0.16086626607329629</c:v>
                </c:pt>
                <c:pt idx="734">
                  <c:v>0.18071976354050168</c:v>
                </c:pt>
                <c:pt idx="735">
                  <c:v>0.16750148222353975</c:v>
                </c:pt>
                <c:pt idx="736">
                  <c:v>0.23025806573408092</c:v>
                </c:pt>
                <c:pt idx="737">
                  <c:v>0.30680061823802163</c:v>
                </c:pt>
                <c:pt idx="738">
                  <c:v>0.23373578919538204</c:v>
                </c:pt>
                <c:pt idx="739">
                  <c:v>0.2657114777840997</c:v>
                </c:pt>
                <c:pt idx="740">
                  <c:v>0.24700259914479752</c:v>
                </c:pt>
                <c:pt idx="741">
                  <c:v>0.20468361074893746</c:v>
                </c:pt>
                <c:pt idx="742">
                  <c:v>0.1624350696635759</c:v>
                </c:pt>
                <c:pt idx="743">
                  <c:v>9.7671898601168983E-2</c:v>
                </c:pt>
                <c:pt idx="744">
                  <c:v>0.18120349452597986</c:v>
                </c:pt>
                <c:pt idx="745">
                  <c:v>2.6703392765838132E-2</c:v>
                </c:pt>
                <c:pt idx="746">
                  <c:v>-3.0800276140406776E-3</c:v>
                </c:pt>
                <c:pt idx="747">
                  <c:v>-1.3084147542225252E-2</c:v>
                </c:pt>
                <c:pt idx="748">
                  <c:v>-1.5193792523507377E-2</c:v>
                </c:pt>
                <c:pt idx="749">
                  <c:v>-4.1757375572404477E-2</c:v>
                </c:pt>
                <c:pt idx="750">
                  <c:v>1.2759977515458123E-2</c:v>
                </c:pt>
                <c:pt idx="751">
                  <c:v>-6.6250526557653277E-3</c:v>
                </c:pt>
                <c:pt idx="752">
                  <c:v>1.5604312464535653E-2</c:v>
                </c:pt>
                <c:pt idx="753">
                  <c:v>0.11514736120630568</c:v>
                </c:pt>
                <c:pt idx="754">
                  <c:v>0.19028267921434427</c:v>
                </c:pt>
                <c:pt idx="755">
                  <c:v>0.2419045697568849</c:v>
                </c:pt>
                <c:pt idx="756">
                  <c:v>0.25474930404723301</c:v>
                </c:pt>
                <c:pt idx="757">
                  <c:v>0.26433135116790368</c:v>
                </c:pt>
                <c:pt idx="758">
                  <c:v>0.26144511858797576</c:v>
                </c:pt>
                <c:pt idx="759">
                  <c:v>0.30308657465495609</c:v>
                </c:pt>
                <c:pt idx="760">
                  <c:v>0.33728855111546946</c:v>
                </c:pt>
                <c:pt idx="761">
                  <c:v>0.33766884276960579</c:v>
                </c:pt>
                <c:pt idx="762">
                  <c:v>0.34379388751421119</c:v>
                </c:pt>
                <c:pt idx="763">
                  <c:v>0.33734207580361425</c:v>
                </c:pt>
                <c:pt idx="764">
                  <c:v>0.34217400040184848</c:v>
                </c:pt>
                <c:pt idx="765">
                  <c:v>0.40299232488098707</c:v>
                </c:pt>
                <c:pt idx="766">
                  <c:v>0.38299010430596414</c:v>
                </c:pt>
                <c:pt idx="767">
                  <c:v>0.35340165485912067</c:v>
                </c:pt>
                <c:pt idx="768">
                  <c:v>0.28651229344670548</c:v>
                </c:pt>
                <c:pt idx="769">
                  <c:v>0.25641707860133595</c:v>
                </c:pt>
                <c:pt idx="770">
                  <c:v>0.27389386445662345</c:v>
                </c:pt>
                <c:pt idx="771">
                  <c:v>0.28135399050788285</c:v>
                </c:pt>
                <c:pt idx="772">
                  <c:v>0.3048162418494369</c:v>
                </c:pt>
                <c:pt idx="773">
                  <c:v>0.35318905268103601</c:v>
                </c:pt>
                <c:pt idx="774">
                  <c:v>0.22395333607468665</c:v>
                </c:pt>
                <c:pt idx="775">
                  <c:v>0.24674201814094604</c:v>
                </c:pt>
                <c:pt idx="776">
                  <c:v>0.30353774669917649</c:v>
                </c:pt>
                <c:pt idx="777">
                  <c:v>0.30022357566879965</c:v>
                </c:pt>
                <c:pt idx="778">
                  <c:v>0.28433789609014598</c:v>
                </c:pt>
                <c:pt idx="779">
                  <c:v>0.24619163883105405</c:v>
                </c:pt>
                <c:pt idx="780">
                  <c:v>0.19728761134325695</c:v>
                </c:pt>
                <c:pt idx="781">
                  <c:v>0.20377196488579</c:v>
                </c:pt>
                <c:pt idx="782">
                  <c:v>0.14313793155186125</c:v>
                </c:pt>
                <c:pt idx="783">
                  <c:v>0.13992060805612827</c:v>
                </c:pt>
                <c:pt idx="784">
                  <c:v>2.231493773310576E-2</c:v>
                </c:pt>
                <c:pt idx="785">
                  <c:v>7.9927915558225343E-2</c:v>
                </c:pt>
                <c:pt idx="786">
                  <c:v>5.5013437708555039E-2</c:v>
                </c:pt>
                <c:pt idx="787">
                  <c:v>6.4461543942146704E-2</c:v>
                </c:pt>
                <c:pt idx="788">
                  <c:v>2.1054092020603182E-2</c:v>
                </c:pt>
                <c:pt idx="789">
                  <c:v>-8.925864798410186E-4</c:v>
                </c:pt>
                <c:pt idx="790">
                  <c:v>-6.7610706392731437E-2</c:v>
                </c:pt>
                <c:pt idx="791">
                  <c:v>-0.13814939864013318</c:v>
                </c:pt>
                <c:pt idx="792">
                  <c:v>-8.3747542712845013E-2</c:v>
                </c:pt>
                <c:pt idx="793">
                  <c:v>-5.7169267406154037E-2</c:v>
                </c:pt>
                <c:pt idx="794">
                  <c:v>-8.2970539122137407E-2</c:v>
                </c:pt>
                <c:pt idx="795">
                  <c:v>-0.10252955493741307</c:v>
                </c:pt>
                <c:pt idx="796">
                  <c:v>-0.21225780941083433</c:v>
                </c:pt>
                <c:pt idx="797">
                  <c:v>-0.18904855955867331</c:v>
                </c:pt>
                <c:pt idx="798">
                  <c:v>-0.12367508113379483</c:v>
                </c:pt>
                <c:pt idx="799">
                  <c:v>-0.13009386723341224</c:v>
                </c:pt>
                <c:pt idx="800">
                  <c:v>-3.3701806416823942E-3</c:v>
                </c:pt>
                <c:pt idx="801">
                  <c:v>8.7314324739627802E-2</c:v>
                </c:pt>
                <c:pt idx="802">
                  <c:v>0.10532831278691906</c:v>
                </c:pt>
                <c:pt idx="803">
                  <c:v>0.1302293480569123</c:v>
                </c:pt>
                <c:pt idx="804">
                  <c:v>0.17535340268897107</c:v>
                </c:pt>
                <c:pt idx="805">
                  <c:v>0.23042836041358936</c:v>
                </c:pt>
                <c:pt idx="806">
                  <c:v>9.1157214108166948E-2</c:v>
                </c:pt>
                <c:pt idx="807">
                  <c:v>1.1701530816702734E-3</c:v>
                </c:pt>
                <c:pt idx="808">
                  <c:v>-6.2670801731814413E-2</c:v>
                </c:pt>
                <c:pt idx="809">
                  <c:v>-0.11959276018099547</c:v>
                </c:pt>
                <c:pt idx="810">
                  <c:v>-0.1581289006982636</c:v>
                </c:pt>
                <c:pt idx="811">
                  <c:v>-7.4213377959670604E-2</c:v>
                </c:pt>
                <c:pt idx="812">
                  <c:v>-4.3397683397683399E-2</c:v>
                </c:pt>
                <c:pt idx="813">
                  <c:v>-8.2118487665295198E-2</c:v>
                </c:pt>
                <c:pt idx="814">
                  <c:v>-4.6667015578932679E-2</c:v>
                </c:pt>
                <c:pt idx="815">
                  <c:v>0.11058250608728226</c:v>
                </c:pt>
                <c:pt idx="816">
                  <c:v>0.1420089799250436</c:v>
                </c:pt>
                <c:pt idx="817">
                  <c:v>8.4300445836027638E-2</c:v>
                </c:pt>
                <c:pt idx="818">
                  <c:v>6.7248777067298857E-2</c:v>
                </c:pt>
                <c:pt idx="819">
                  <c:v>0.19863827600603784</c:v>
                </c:pt>
                <c:pt idx="820">
                  <c:v>0.19217533609653886</c:v>
                </c:pt>
                <c:pt idx="821">
                  <c:v>0.29391966453321561</c:v>
                </c:pt>
                <c:pt idx="822">
                  <c:v>0.20102765514492005</c:v>
                </c:pt>
                <c:pt idx="823">
                  <c:v>0.236125</c:v>
                </c:pt>
                <c:pt idx="824">
                  <c:v>0.14037244972252333</c:v>
                </c:pt>
                <c:pt idx="825">
                  <c:v>8.789334732630405E-2</c:v>
                </c:pt>
                <c:pt idx="826">
                  <c:v>-6.5811277875100615E-3</c:v>
                </c:pt>
                <c:pt idx="827">
                  <c:v>2.9868675226855834E-3</c:v>
                </c:pt>
                <c:pt idx="828">
                  <c:v>-0.18375227471113018</c:v>
                </c:pt>
                <c:pt idx="829">
                  <c:v>-0.16029754301600421</c:v>
                </c:pt>
                <c:pt idx="830">
                  <c:v>-0.11423770888835069</c:v>
                </c:pt>
                <c:pt idx="831">
                  <c:v>-9.8807754148590846E-2</c:v>
                </c:pt>
                <c:pt idx="832">
                  <c:v>-0.11123602333495382</c:v>
                </c:pt>
                <c:pt idx="833">
                  <c:v>-8.7708198458007175E-2</c:v>
                </c:pt>
                <c:pt idx="834">
                  <c:v>4.1810245807489085E-2</c:v>
                </c:pt>
                <c:pt idx="835">
                  <c:v>-7.1202317865882034E-2</c:v>
                </c:pt>
                <c:pt idx="836">
                  <c:v>-6.2344101253348938E-2</c:v>
                </c:pt>
                <c:pt idx="837">
                  <c:v>-0.14418454684019227</c:v>
                </c:pt>
                <c:pt idx="838">
                  <c:v>-0.19791480897180877</c:v>
                </c:pt>
                <c:pt idx="839">
                  <c:v>-0.23733386232890299</c:v>
                </c:pt>
                <c:pt idx="840">
                  <c:v>-0.21758648709853601</c:v>
                </c:pt>
                <c:pt idx="841">
                  <c:v>-0.21632186099723519</c:v>
                </c:pt>
                <c:pt idx="842">
                  <c:v>-0.17822927958280843</c:v>
                </c:pt>
                <c:pt idx="843">
                  <c:v>-0.10230639355229205</c:v>
                </c:pt>
                <c:pt idx="844">
                  <c:v>-6.5375344954064343E-2</c:v>
                </c:pt>
                <c:pt idx="845">
                  <c:v>-0.13959793996374079</c:v>
                </c:pt>
                <c:pt idx="846">
                  <c:v>-0.22085742151610668</c:v>
                </c:pt>
                <c:pt idx="847">
                  <c:v>-0.24265360641139805</c:v>
                </c:pt>
                <c:pt idx="848">
                  <c:v>-0.15155889987458804</c:v>
                </c:pt>
                <c:pt idx="849">
                  <c:v>-3.7742448330683624E-2</c:v>
                </c:pt>
                <c:pt idx="850">
                  <c:v>-0.11652032410075601</c:v>
                </c:pt>
                <c:pt idx="851">
                  <c:v>-3.7678244315936929E-2</c:v>
                </c:pt>
                <c:pt idx="852">
                  <c:v>1.8117669495565938E-2</c:v>
                </c:pt>
                <c:pt idx="853">
                  <c:v>6.3356164383561647E-2</c:v>
                </c:pt>
                <c:pt idx="854">
                  <c:v>0.14328991214783399</c:v>
                </c:pt>
                <c:pt idx="855">
                  <c:v>0.23722007995188735</c:v>
                </c:pt>
                <c:pt idx="856">
                  <c:v>0.27870184574053497</c:v>
                </c:pt>
                <c:pt idx="857">
                  <c:v>0.31431906737549492</c:v>
                </c:pt>
                <c:pt idx="858">
                  <c:v>0.31197413035288207</c:v>
                </c:pt>
                <c:pt idx="859">
                  <c:v>0.31272191129566107</c:v>
                </c:pt>
                <c:pt idx="860">
                  <c:v>0.29765623864808705</c:v>
                </c:pt>
                <c:pt idx="861">
                  <c:v>0.33431838267786124</c:v>
                </c:pt>
                <c:pt idx="862">
                  <c:v>0.25083903400408447</c:v>
                </c:pt>
                <c:pt idx="863">
                  <c:v>0.27121840250235718</c:v>
                </c:pt>
                <c:pt idx="864">
                  <c:v>0.34311995063641715</c:v>
                </c:pt>
                <c:pt idx="865">
                  <c:v>0.33557660352276503</c:v>
                </c:pt>
                <c:pt idx="866">
                  <c:v>0.23858652873046216</c:v>
                </c:pt>
                <c:pt idx="867">
                  <c:v>0.18083538760277085</c:v>
                </c:pt>
                <c:pt idx="868">
                  <c:v>0.10587231087513202</c:v>
                </c:pt>
                <c:pt idx="869">
                  <c:v>1.2616658265744093E-2</c:v>
                </c:pt>
                <c:pt idx="870">
                  <c:v>-5.6951221354442041E-2</c:v>
                </c:pt>
                <c:pt idx="871">
                  <c:v>-9.9275544822886266E-2</c:v>
                </c:pt>
                <c:pt idx="872">
                  <c:v>-6.2254865956665441E-2</c:v>
                </c:pt>
                <c:pt idx="873">
                  <c:v>-5.0902884353351212E-2</c:v>
                </c:pt>
                <c:pt idx="874">
                  <c:v>4.3806216980708503E-2</c:v>
                </c:pt>
                <c:pt idx="875">
                  <c:v>3.3753419304415784E-2</c:v>
                </c:pt>
                <c:pt idx="876">
                  <c:v>3.135699811333939E-2</c:v>
                </c:pt>
                <c:pt idx="877">
                  <c:v>0.1383629724795456</c:v>
                </c:pt>
                <c:pt idx="878">
                  <c:v>8.4105464526324544E-2</c:v>
                </c:pt>
                <c:pt idx="879">
                  <c:v>0.2745085744740885</c:v>
                </c:pt>
                <c:pt idx="880">
                  <c:v>0.33166031195840556</c:v>
                </c:pt>
                <c:pt idx="881">
                  <c:v>0.27669144324713618</c:v>
                </c:pt>
                <c:pt idx="882">
                  <c:v>0.28845868465430019</c:v>
                </c:pt>
                <c:pt idx="883">
                  <c:v>0.25869772510557143</c:v>
                </c:pt>
                <c:pt idx="884">
                  <c:v>0.29548844401264385</c:v>
                </c:pt>
                <c:pt idx="885">
                  <c:v>0.24084428491755924</c:v>
                </c:pt>
                <c:pt idx="886">
                  <c:v>0.26954114041192234</c:v>
                </c:pt>
                <c:pt idx="887">
                  <c:v>0.19129289487623657</c:v>
                </c:pt>
                <c:pt idx="888">
                  <c:v>0.16435278529869232</c:v>
                </c:pt>
                <c:pt idx="889">
                  <c:v>3.0007151509844274E-2</c:v>
                </c:pt>
                <c:pt idx="890">
                  <c:v>-5.1136445527002292E-2</c:v>
                </c:pt>
                <c:pt idx="891">
                  <c:v>-6.533158702663118E-2</c:v>
                </c:pt>
                <c:pt idx="892">
                  <c:v>0.10148251663274296</c:v>
                </c:pt>
                <c:pt idx="893">
                  <c:v>0.10427278533264794</c:v>
                </c:pt>
                <c:pt idx="894">
                  <c:v>4.766606170598911E-2</c:v>
                </c:pt>
                <c:pt idx="895">
                  <c:v>-0.10543949793096551</c:v>
                </c:pt>
                <c:pt idx="896">
                  <c:v>-0.15711295339238621</c:v>
                </c:pt>
                <c:pt idx="897">
                  <c:v>-0.13692290874640173</c:v>
                </c:pt>
                <c:pt idx="898">
                  <c:v>7.4663774977188277E-2</c:v>
                </c:pt>
                <c:pt idx="899">
                  <c:v>9.4090598215974736E-2</c:v>
                </c:pt>
                <c:pt idx="900">
                  <c:v>-6.5501430689144005E-2</c:v>
                </c:pt>
                <c:pt idx="901">
                  <c:v>3.6174267713859113E-3</c:v>
                </c:pt>
                <c:pt idx="902">
                  <c:v>-3.1306111819290813E-2</c:v>
                </c:pt>
                <c:pt idx="903">
                  <c:v>-0.12482674876424339</c:v>
                </c:pt>
                <c:pt idx="904">
                  <c:v>-0.15597394593418812</c:v>
                </c:pt>
                <c:pt idx="905">
                  <c:v>-0.14655008779006312</c:v>
                </c:pt>
                <c:pt idx="906">
                  <c:v>-0.14433282117952961</c:v>
                </c:pt>
                <c:pt idx="907">
                  <c:v>4.1461587845067406E-2</c:v>
                </c:pt>
                <c:pt idx="908">
                  <c:v>-2.5226522489234238E-2</c:v>
                </c:pt>
                <c:pt idx="909">
                  <c:v>-0.20091999534179575</c:v>
                </c:pt>
                <c:pt idx="910">
                  <c:v>-1.5456687230188886E-2</c:v>
                </c:pt>
                <c:pt idx="911">
                  <c:v>6.8685491999943213E-2</c:v>
                </c:pt>
                <c:pt idx="912">
                  <c:v>-2.4898024050431743E-2</c:v>
                </c:pt>
                <c:pt idx="913">
                  <c:v>-9.7697421760985885E-3</c:v>
                </c:pt>
                <c:pt idx="914">
                  <c:v>0.14854074699362052</c:v>
                </c:pt>
                <c:pt idx="915">
                  <c:v>0.23335165532112806</c:v>
                </c:pt>
                <c:pt idx="916">
                  <c:v>0.31484915339117253</c:v>
                </c:pt>
                <c:pt idx="917">
                  <c:v>0.23593272171253823</c:v>
                </c:pt>
                <c:pt idx="918">
                  <c:v>8.2420143003608375E-3</c:v>
                </c:pt>
                <c:pt idx="919">
                  <c:v>-8.5434667607123968E-2</c:v>
                </c:pt>
                <c:pt idx="920">
                  <c:v>-1.5836708332772703E-2</c:v>
                </c:pt>
                <c:pt idx="921">
                  <c:v>-6.160073692541225E-2</c:v>
                </c:pt>
                <c:pt idx="922">
                  <c:v>-0.14987260667175523</c:v>
                </c:pt>
                <c:pt idx="923">
                  <c:v>-6.6616587564448396E-2</c:v>
                </c:pt>
                <c:pt idx="924">
                  <c:v>-0.13023245229778471</c:v>
                </c:pt>
                <c:pt idx="925">
                  <c:v>-0.21096122461627451</c:v>
                </c:pt>
                <c:pt idx="926">
                  <c:v>-3.6709184266164818E-2</c:v>
                </c:pt>
                <c:pt idx="927">
                  <c:v>-4.5220822935407114E-2</c:v>
                </c:pt>
                <c:pt idx="928">
                  <c:v>-4.3432452867607871E-2</c:v>
                </c:pt>
                <c:pt idx="929">
                  <c:v>-1.2659334074083322E-2</c:v>
                </c:pt>
                <c:pt idx="930">
                  <c:v>0.1421553576911268</c:v>
                </c:pt>
                <c:pt idx="931">
                  <c:v>0.12423931373267835</c:v>
                </c:pt>
                <c:pt idx="932">
                  <c:v>-6.2834544064232459E-2</c:v>
                </c:pt>
                <c:pt idx="933">
                  <c:v>-5.6574580120286488E-2</c:v>
                </c:pt>
                <c:pt idx="934">
                  <c:v>5.188591544058406E-2</c:v>
                </c:pt>
                <c:pt idx="935">
                  <c:v>0.18967593920275308</c:v>
                </c:pt>
                <c:pt idx="936">
                  <c:v>0.19752860115806387</c:v>
                </c:pt>
                <c:pt idx="937">
                  <c:v>0.19836944907466769</c:v>
                </c:pt>
                <c:pt idx="938">
                  <c:v>0.13936239832964567</c:v>
                </c:pt>
                <c:pt idx="939">
                  <c:v>6.511736463056815E-2</c:v>
                </c:pt>
                <c:pt idx="940">
                  <c:v>5.8551670622603615E-2</c:v>
                </c:pt>
                <c:pt idx="941">
                  <c:v>0.14646688189960425</c:v>
                </c:pt>
                <c:pt idx="942">
                  <c:v>0.19774852426474429</c:v>
                </c:pt>
                <c:pt idx="943">
                  <c:v>0.16349572931559075</c:v>
                </c:pt>
                <c:pt idx="944">
                  <c:v>0.16761772321856719</c:v>
                </c:pt>
                <c:pt idx="945">
                  <c:v>2.0310440038805003E-2</c:v>
                </c:pt>
                <c:pt idx="946">
                  <c:v>4.0807516505840531E-2</c:v>
                </c:pt>
                <c:pt idx="947">
                  <c:v>-6.9251906891920198E-3</c:v>
                </c:pt>
                <c:pt idx="948">
                  <c:v>-8.8842595429201639E-3</c:v>
                </c:pt>
                <c:pt idx="949">
                  <c:v>1.2666625714110204E-2</c:v>
                </c:pt>
                <c:pt idx="950">
                  <c:v>4.8870034508705015E-2</c:v>
                </c:pt>
                <c:pt idx="951">
                  <c:v>-0.10656649653036646</c:v>
                </c:pt>
                <c:pt idx="952">
                  <c:v>-5.1906667138760049E-2</c:v>
                </c:pt>
                <c:pt idx="953">
                  <c:v>0.13464503247655873</c:v>
                </c:pt>
                <c:pt idx="954">
                  <c:v>0.20035121328224775</c:v>
                </c:pt>
                <c:pt idx="955">
                  <c:v>0.2573210524141919</c:v>
                </c:pt>
                <c:pt idx="956">
                  <c:v>0.17469699528442822</c:v>
                </c:pt>
                <c:pt idx="957">
                  <c:v>0.22693820494196007</c:v>
                </c:pt>
                <c:pt idx="958">
                  <c:v>0.29051376124274514</c:v>
                </c:pt>
                <c:pt idx="959">
                  <c:v>0.33835587881034002</c:v>
                </c:pt>
                <c:pt idx="960">
                  <c:v>0.2551833757976672</c:v>
                </c:pt>
                <c:pt idx="961">
                  <c:v>0.14879566190781554</c:v>
                </c:pt>
                <c:pt idx="962">
                  <c:v>0.1403662608343732</c:v>
                </c:pt>
                <c:pt idx="963">
                  <c:v>7.5443098277411455E-2</c:v>
                </c:pt>
                <c:pt idx="964">
                  <c:v>7.9778580634256621E-2</c:v>
                </c:pt>
                <c:pt idx="965">
                  <c:v>3.829769804210699E-2</c:v>
                </c:pt>
                <c:pt idx="966">
                  <c:v>4.3188826039901162E-3</c:v>
                </c:pt>
                <c:pt idx="967">
                  <c:v>1.67518208500924E-2</c:v>
                </c:pt>
                <c:pt idx="968">
                  <c:v>-9.4162359720618413E-2</c:v>
                </c:pt>
                <c:pt idx="969">
                  <c:v>5.895978349504237E-2</c:v>
                </c:pt>
                <c:pt idx="970">
                  <c:v>9.5670828392117144E-2</c:v>
                </c:pt>
                <c:pt idx="971">
                  <c:v>2.436022970862995E-2</c:v>
                </c:pt>
                <c:pt idx="972">
                  <c:v>3.2980750279219498E-2</c:v>
                </c:pt>
                <c:pt idx="973">
                  <c:v>0.15681964034572687</c:v>
                </c:pt>
                <c:pt idx="974">
                  <c:v>0.23681437792929722</c:v>
                </c:pt>
                <c:pt idx="975">
                  <c:v>0.21335674634643706</c:v>
                </c:pt>
                <c:pt idx="976">
                  <c:v>9.9870267720250025E-2</c:v>
                </c:pt>
                <c:pt idx="977">
                  <c:v>3.7370434431300267E-2</c:v>
                </c:pt>
                <c:pt idx="978">
                  <c:v>4.6655750094470337E-2</c:v>
                </c:pt>
                <c:pt idx="979">
                  <c:v>0.1866177090827896</c:v>
                </c:pt>
                <c:pt idx="980">
                  <c:v>4.2769680745587943E-2</c:v>
                </c:pt>
                <c:pt idx="981">
                  <c:v>3.8200167355529072E-2</c:v>
                </c:pt>
                <c:pt idx="982">
                  <c:v>-0.18140772197002977</c:v>
                </c:pt>
                <c:pt idx="983">
                  <c:v>-0.13639279869067103</c:v>
                </c:pt>
              </c:numCache>
            </c:numRef>
          </c:val>
          <c:smooth val="0"/>
          <c:extLst>
            <c:ext xmlns:c16="http://schemas.microsoft.com/office/drawing/2014/chart" uri="{C3380CC4-5D6E-409C-BE32-E72D297353CC}">
              <c16:uniqueId val="{00000000-C658-4C22-9BB8-E68CD94FAD53}"/>
            </c:ext>
          </c:extLst>
        </c:ser>
        <c:dLbls>
          <c:showLegendKey val="0"/>
          <c:showVal val="0"/>
          <c:showCatName val="0"/>
          <c:showSerName val="0"/>
          <c:showPercent val="0"/>
          <c:showBubbleSize val="0"/>
        </c:dLbls>
        <c:smooth val="0"/>
        <c:axId val="1208845551"/>
        <c:axId val="1035826959"/>
      </c:lineChart>
      <c:dateAx>
        <c:axId val="1208845551"/>
        <c:scaling>
          <c:orientation val="minMax"/>
          <c:min val="38881"/>
        </c:scaling>
        <c:delete val="0"/>
        <c:axPos val="b"/>
        <c:numFmt formatCode="d\-mmm\-yy"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35826959"/>
        <c:crosses val="autoZero"/>
        <c:auto val="1"/>
        <c:lblOffset val="100"/>
        <c:baseTimeUnit val="days"/>
      </c:dateAx>
      <c:valAx>
        <c:axId val="1035826959"/>
        <c:scaling>
          <c:orientation val="minMax"/>
        </c:scaling>
        <c:delete val="0"/>
        <c:axPos val="l"/>
        <c:majorGridlines>
          <c:spPr>
            <a:ln w="9525" cap="flat" cmpd="sng" algn="ctr">
              <a:solidFill>
                <a:schemeClr val="tx2">
                  <a:lumMod val="60000"/>
                  <a:lumOff val="40000"/>
                  <a:alpha val="2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0884555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Platinum!$A$1:$E$1</c:f>
          <c:strCache>
            <c:ptCount val="5"/>
            <c:pt idx="0">
              <c:v>Platinum</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lineChart>
        <c:grouping val="standard"/>
        <c:varyColors val="0"/>
        <c:ser>
          <c:idx val="0"/>
          <c:order val="0"/>
          <c:tx>
            <c:strRef>
              <c:f>Platinum!$E$2</c:f>
              <c:strCache>
                <c:ptCount val="1"/>
                <c:pt idx="0">
                  <c:v>Platinum - Net Long/Short (% OI)</c:v>
                </c:pt>
              </c:strCache>
            </c:strRef>
          </c:tx>
          <c:spPr>
            <a:ln w="19050" cap="rnd">
              <a:solidFill>
                <a:schemeClr val="accent4">
                  <a:lumMod val="40000"/>
                  <a:lumOff val="60000"/>
                </a:schemeClr>
              </a:solidFill>
              <a:round/>
            </a:ln>
            <a:effectLst/>
          </c:spPr>
          <c:marker>
            <c:symbol val="none"/>
          </c:marker>
          <c:cat>
            <c:numRef>
              <c:f>Platinum!$A$3:$A$788</c:f>
              <c:numCache>
                <c:formatCode>d\-mmm\-yy</c:formatCode>
                <c:ptCount val="786"/>
                <c:pt idx="0">
                  <c:v>38881</c:v>
                </c:pt>
                <c:pt idx="1">
                  <c:v>38888</c:v>
                </c:pt>
                <c:pt idx="2">
                  <c:v>38895</c:v>
                </c:pt>
                <c:pt idx="3">
                  <c:v>38901</c:v>
                </c:pt>
                <c:pt idx="4">
                  <c:v>38909</c:v>
                </c:pt>
                <c:pt idx="5">
                  <c:v>38916</c:v>
                </c:pt>
                <c:pt idx="6">
                  <c:v>38923</c:v>
                </c:pt>
                <c:pt idx="7">
                  <c:v>38930</c:v>
                </c:pt>
                <c:pt idx="8">
                  <c:v>38937</c:v>
                </c:pt>
                <c:pt idx="9">
                  <c:v>38944</c:v>
                </c:pt>
                <c:pt idx="10">
                  <c:v>38951</c:v>
                </c:pt>
                <c:pt idx="11">
                  <c:v>38958</c:v>
                </c:pt>
                <c:pt idx="12">
                  <c:v>38965</c:v>
                </c:pt>
                <c:pt idx="13">
                  <c:v>38972</c:v>
                </c:pt>
                <c:pt idx="14">
                  <c:v>38979</c:v>
                </c:pt>
                <c:pt idx="15">
                  <c:v>38986</c:v>
                </c:pt>
                <c:pt idx="16">
                  <c:v>38993</c:v>
                </c:pt>
                <c:pt idx="17">
                  <c:v>39000</c:v>
                </c:pt>
                <c:pt idx="18">
                  <c:v>39007</c:v>
                </c:pt>
                <c:pt idx="19">
                  <c:v>39014</c:v>
                </c:pt>
                <c:pt idx="20">
                  <c:v>39021</c:v>
                </c:pt>
                <c:pt idx="21">
                  <c:v>39028</c:v>
                </c:pt>
                <c:pt idx="22">
                  <c:v>39035</c:v>
                </c:pt>
                <c:pt idx="23">
                  <c:v>39042</c:v>
                </c:pt>
                <c:pt idx="24">
                  <c:v>39049</c:v>
                </c:pt>
                <c:pt idx="25">
                  <c:v>39056</c:v>
                </c:pt>
                <c:pt idx="26">
                  <c:v>39063</c:v>
                </c:pt>
                <c:pt idx="27">
                  <c:v>39070</c:v>
                </c:pt>
                <c:pt idx="28">
                  <c:v>39077</c:v>
                </c:pt>
                <c:pt idx="29">
                  <c:v>39085</c:v>
                </c:pt>
                <c:pt idx="30">
                  <c:v>39091</c:v>
                </c:pt>
                <c:pt idx="31">
                  <c:v>39098</c:v>
                </c:pt>
                <c:pt idx="32">
                  <c:v>39105</c:v>
                </c:pt>
                <c:pt idx="33">
                  <c:v>39112</c:v>
                </c:pt>
                <c:pt idx="34">
                  <c:v>39119</c:v>
                </c:pt>
                <c:pt idx="35">
                  <c:v>39126</c:v>
                </c:pt>
                <c:pt idx="36">
                  <c:v>39133</c:v>
                </c:pt>
                <c:pt idx="37">
                  <c:v>39140</c:v>
                </c:pt>
                <c:pt idx="38">
                  <c:v>39147</c:v>
                </c:pt>
                <c:pt idx="39">
                  <c:v>39154</c:v>
                </c:pt>
                <c:pt idx="40">
                  <c:v>39161</c:v>
                </c:pt>
                <c:pt idx="41">
                  <c:v>39168</c:v>
                </c:pt>
                <c:pt idx="42">
                  <c:v>39175</c:v>
                </c:pt>
                <c:pt idx="43">
                  <c:v>39182</c:v>
                </c:pt>
                <c:pt idx="44">
                  <c:v>39189</c:v>
                </c:pt>
                <c:pt idx="45">
                  <c:v>39196</c:v>
                </c:pt>
                <c:pt idx="46">
                  <c:v>39203</c:v>
                </c:pt>
                <c:pt idx="47">
                  <c:v>39210</c:v>
                </c:pt>
                <c:pt idx="48">
                  <c:v>39217</c:v>
                </c:pt>
                <c:pt idx="49">
                  <c:v>39224</c:v>
                </c:pt>
                <c:pt idx="50">
                  <c:v>39231</c:v>
                </c:pt>
                <c:pt idx="51">
                  <c:v>39238</c:v>
                </c:pt>
                <c:pt idx="52">
                  <c:v>39245</c:v>
                </c:pt>
                <c:pt idx="53">
                  <c:v>39252</c:v>
                </c:pt>
                <c:pt idx="54">
                  <c:v>39259</c:v>
                </c:pt>
                <c:pt idx="55">
                  <c:v>39266</c:v>
                </c:pt>
                <c:pt idx="56">
                  <c:v>39273</c:v>
                </c:pt>
                <c:pt idx="57">
                  <c:v>39280</c:v>
                </c:pt>
                <c:pt idx="58">
                  <c:v>39287</c:v>
                </c:pt>
                <c:pt idx="59">
                  <c:v>39294</c:v>
                </c:pt>
                <c:pt idx="60">
                  <c:v>39301</c:v>
                </c:pt>
                <c:pt idx="61">
                  <c:v>39308</c:v>
                </c:pt>
                <c:pt idx="62">
                  <c:v>39315</c:v>
                </c:pt>
                <c:pt idx="63">
                  <c:v>39322</c:v>
                </c:pt>
                <c:pt idx="64">
                  <c:v>39329</c:v>
                </c:pt>
                <c:pt idx="65">
                  <c:v>39336</c:v>
                </c:pt>
                <c:pt idx="66">
                  <c:v>39343</c:v>
                </c:pt>
                <c:pt idx="67">
                  <c:v>39350</c:v>
                </c:pt>
                <c:pt idx="68">
                  <c:v>39357</c:v>
                </c:pt>
                <c:pt idx="69">
                  <c:v>39364</c:v>
                </c:pt>
                <c:pt idx="70">
                  <c:v>39371</c:v>
                </c:pt>
                <c:pt idx="71">
                  <c:v>39378</c:v>
                </c:pt>
                <c:pt idx="72">
                  <c:v>39385</c:v>
                </c:pt>
                <c:pt idx="73">
                  <c:v>39392</c:v>
                </c:pt>
                <c:pt idx="74">
                  <c:v>39399</c:v>
                </c:pt>
                <c:pt idx="75">
                  <c:v>39406</c:v>
                </c:pt>
                <c:pt idx="76">
                  <c:v>39413</c:v>
                </c:pt>
                <c:pt idx="77">
                  <c:v>39420</c:v>
                </c:pt>
                <c:pt idx="78">
                  <c:v>39427</c:v>
                </c:pt>
                <c:pt idx="79">
                  <c:v>39434</c:v>
                </c:pt>
                <c:pt idx="80">
                  <c:v>39440</c:v>
                </c:pt>
                <c:pt idx="81">
                  <c:v>39447</c:v>
                </c:pt>
                <c:pt idx="82">
                  <c:v>39455</c:v>
                </c:pt>
                <c:pt idx="83">
                  <c:v>39462</c:v>
                </c:pt>
                <c:pt idx="84">
                  <c:v>39469</c:v>
                </c:pt>
                <c:pt idx="85">
                  <c:v>39476</c:v>
                </c:pt>
                <c:pt idx="86">
                  <c:v>39483</c:v>
                </c:pt>
                <c:pt idx="87">
                  <c:v>39490</c:v>
                </c:pt>
                <c:pt idx="88">
                  <c:v>39497</c:v>
                </c:pt>
                <c:pt idx="89">
                  <c:v>39504</c:v>
                </c:pt>
                <c:pt idx="90">
                  <c:v>39511</c:v>
                </c:pt>
                <c:pt idx="91">
                  <c:v>39518</c:v>
                </c:pt>
                <c:pt idx="92">
                  <c:v>39525</c:v>
                </c:pt>
                <c:pt idx="93">
                  <c:v>39532</c:v>
                </c:pt>
                <c:pt idx="94">
                  <c:v>39539</c:v>
                </c:pt>
                <c:pt idx="95">
                  <c:v>39546</c:v>
                </c:pt>
                <c:pt idx="96">
                  <c:v>39553</c:v>
                </c:pt>
                <c:pt idx="97">
                  <c:v>39560</c:v>
                </c:pt>
                <c:pt idx="98">
                  <c:v>39567</c:v>
                </c:pt>
                <c:pt idx="99">
                  <c:v>39574</c:v>
                </c:pt>
                <c:pt idx="100">
                  <c:v>39581</c:v>
                </c:pt>
                <c:pt idx="101">
                  <c:v>39588</c:v>
                </c:pt>
                <c:pt idx="102">
                  <c:v>39595</c:v>
                </c:pt>
                <c:pt idx="103">
                  <c:v>39602</c:v>
                </c:pt>
                <c:pt idx="104">
                  <c:v>39609</c:v>
                </c:pt>
                <c:pt idx="105">
                  <c:v>39616</c:v>
                </c:pt>
                <c:pt idx="106">
                  <c:v>39623</c:v>
                </c:pt>
                <c:pt idx="107">
                  <c:v>39630</c:v>
                </c:pt>
                <c:pt idx="108">
                  <c:v>39637</c:v>
                </c:pt>
                <c:pt idx="109">
                  <c:v>39644</c:v>
                </c:pt>
                <c:pt idx="110">
                  <c:v>39651</c:v>
                </c:pt>
                <c:pt idx="111">
                  <c:v>39658</c:v>
                </c:pt>
                <c:pt idx="112">
                  <c:v>39665</c:v>
                </c:pt>
                <c:pt idx="113">
                  <c:v>39672</c:v>
                </c:pt>
                <c:pt idx="114">
                  <c:v>39679</c:v>
                </c:pt>
                <c:pt idx="115">
                  <c:v>39686</c:v>
                </c:pt>
                <c:pt idx="116">
                  <c:v>39693</c:v>
                </c:pt>
                <c:pt idx="117">
                  <c:v>39700</c:v>
                </c:pt>
                <c:pt idx="118">
                  <c:v>39707</c:v>
                </c:pt>
                <c:pt idx="119">
                  <c:v>39714</c:v>
                </c:pt>
                <c:pt idx="120">
                  <c:v>39721</c:v>
                </c:pt>
                <c:pt idx="121">
                  <c:v>39728</c:v>
                </c:pt>
                <c:pt idx="122">
                  <c:v>39735</c:v>
                </c:pt>
                <c:pt idx="123">
                  <c:v>39742</c:v>
                </c:pt>
                <c:pt idx="124">
                  <c:v>39749</c:v>
                </c:pt>
                <c:pt idx="125">
                  <c:v>39756</c:v>
                </c:pt>
                <c:pt idx="126">
                  <c:v>39763</c:v>
                </c:pt>
                <c:pt idx="127">
                  <c:v>39770</c:v>
                </c:pt>
                <c:pt idx="128">
                  <c:v>39777</c:v>
                </c:pt>
                <c:pt idx="129">
                  <c:v>39784</c:v>
                </c:pt>
                <c:pt idx="130">
                  <c:v>39791</c:v>
                </c:pt>
                <c:pt idx="131">
                  <c:v>39798</c:v>
                </c:pt>
                <c:pt idx="132">
                  <c:v>39804</c:v>
                </c:pt>
                <c:pt idx="133">
                  <c:v>39812</c:v>
                </c:pt>
                <c:pt idx="134">
                  <c:v>39819</c:v>
                </c:pt>
                <c:pt idx="135">
                  <c:v>39826</c:v>
                </c:pt>
                <c:pt idx="136">
                  <c:v>39833</c:v>
                </c:pt>
                <c:pt idx="137">
                  <c:v>39840</c:v>
                </c:pt>
                <c:pt idx="138">
                  <c:v>39847</c:v>
                </c:pt>
                <c:pt idx="139">
                  <c:v>39854</c:v>
                </c:pt>
                <c:pt idx="140">
                  <c:v>39861</c:v>
                </c:pt>
                <c:pt idx="141">
                  <c:v>39868</c:v>
                </c:pt>
                <c:pt idx="142">
                  <c:v>39875</c:v>
                </c:pt>
                <c:pt idx="143">
                  <c:v>39882</c:v>
                </c:pt>
                <c:pt idx="144">
                  <c:v>39889</c:v>
                </c:pt>
                <c:pt idx="145">
                  <c:v>39896</c:v>
                </c:pt>
                <c:pt idx="146">
                  <c:v>39903</c:v>
                </c:pt>
                <c:pt idx="147">
                  <c:v>39910</c:v>
                </c:pt>
                <c:pt idx="148">
                  <c:v>39917</c:v>
                </c:pt>
                <c:pt idx="149">
                  <c:v>39924</c:v>
                </c:pt>
                <c:pt idx="150">
                  <c:v>39931</c:v>
                </c:pt>
                <c:pt idx="151">
                  <c:v>39938</c:v>
                </c:pt>
                <c:pt idx="152">
                  <c:v>39945</c:v>
                </c:pt>
                <c:pt idx="153">
                  <c:v>39952</c:v>
                </c:pt>
                <c:pt idx="154">
                  <c:v>39959</c:v>
                </c:pt>
                <c:pt idx="155">
                  <c:v>39966</c:v>
                </c:pt>
                <c:pt idx="156">
                  <c:v>39973</c:v>
                </c:pt>
                <c:pt idx="157">
                  <c:v>39980</c:v>
                </c:pt>
                <c:pt idx="158">
                  <c:v>39987</c:v>
                </c:pt>
                <c:pt idx="159">
                  <c:v>39994</c:v>
                </c:pt>
                <c:pt idx="160">
                  <c:v>40001</c:v>
                </c:pt>
                <c:pt idx="161">
                  <c:v>40008</c:v>
                </c:pt>
                <c:pt idx="162">
                  <c:v>40015</c:v>
                </c:pt>
                <c:pt idx="163">
                  <c:v>40022</c:v>
                </c:pt>
                <c:pt idx="164">
                  <c:v>40029</c:v>
                </c:pt>
                <c:pt idx="165">
                  <c:v>40036</c:v>
                </c:pt>
                <c:pt idx="166">
                  <c:v>40043</c:v>
                </c:pt>
                <c:pt idx="167">
                  <c:v>40050</c:v>
                </c:pt>
                <c:pt idx="168">
                  <c:v>40057</c:v>
                </c:pt>
                <c:pt idx="169">
                  <c:v>40064</c:v>
                </c:pt>
                <c:pt idx="170">
                  <c:v>40071</c:v>
                </c:pt>
                <c:pt idx="171">
                  <c:v>40078</c:v>
                </c:pt>
                <c:pt idx="172">
                  <c:v>40085</c:v>
                </c:pt>
                <c:pt idx="173">
                  <c:v>40092</c:v>
                </c:pt>
                <c:pt idx="174">
                  <c:v>40099</c:v>
                </c:pt>
                <c:pt idx="175">
                  <c:v>40106</c:v>
                </c:pt>
                <c:pt idx="176">
                  <c:v>40113</c:v>
                </c:pt>
                <c:pt idx="177">
                  <c:v>40120</c:v>
                </c:pt>
                <c:pt idx="178">
                  <c:v>40126</c:v>
                </c:pt>
                <c:pt idx="179">
                  <c:v>40134</c:v>
                </c:pt>
                <c:pt idx="180">
                  <c:v>40141</c:v>
                </c:pt>
                <c:pt idx="181">
                  <c:v>40148</c:v>
                </c:pt>
                <c:pt idx="182">
                  <c:v>40155</c:v>
                </c:pt>
                <c:pt idx="183">
                  <c:v>40162</c:v>
                </c:pt>
                <c:pt idx="184">
                  <c:v>40169</c:v>
                </c:pt>
                <c:pt idx="185">
                  <c:v>40176</c:v>
                </c:pt>
                <c:pt idx="186">
                  <c:v>40183</c:v>
                </c:pt>
                <c:pt idx="187">
                  <c:v>40190</c:v>
                </c:pt>
                <c:pt idx="188">
                  <c:v>40197</c:v>
                </c:pt>
                <c:pt idx="189">
                  <c:v>40204</c:v>
                </c:pt>
                <c:pt idx="190">
                  <c:v>40211</c:v>
                </c:pt>
                <c:pt idx="191">
                  <c:v>40218</c:v>
                </c:pt>
                <c:pt idx="192">
                  <c:v>40225</c:v>
                </c:pt>
                <c:pt idx="193">
                  <c:v>40232</c:v>
                </c:pt>
                <c:pt idx="194">
                  <c:v>40239</c:v>
                </c:pt>
                <c:pt idx="195">
                  <c:v>40246</c:v>
                </c:pt>
                <c:pt idx="196">
                  <c:v>40253</c:v>
                </c:pt>
                <c:pt idx="197">
                  <c:v>40260</c:v>
                </c:pt>
                <c:pt idx="198">
                  <c:v>40267</c:v>
                </c:pt>
                <c:pt idx="199">
                  <c:v>40274</c:v>
                </c:pt>
                <c:pt idx="200">
                  <c:v>40281</c:v>
                </c:pt>
                <c:pt idx="201">
                  <c:v>40288</c:v>
                </c:pt>
                <c:pt idx="202">
                  <c:v>40295</c:v>
                </c:pt>
                <c:pt idx="203">
                  <c:v>40302</c:v>
                </c:pt>
                <c:pt idx="204">
                  <c:v>40309</c:v>
                </c:pt>
                <c:pt idx="205">
                  <c:v>40316</c:v>
                </c:pt>
                <c:pt idx="206">
                  <c:v>40323</c:v>
                </c:pt>
                <c:pt idx="207">
                  <c:v>40330</c:v>
                </c:pt>
                <c:pt idx="208">
                  <c:v>40337</c:v>
                </c:pt>
                <c:pt idx="209">
                  <c:v>40344</c:v>
                </c:pt>
                <c:pt idx="210">
                  <c:v>40351</c:v>
                </c:pt>
                <c:pt idx="211">
                  <c:v>40358</c:v>
                </c:pt>
                <c:pt idx="212">
                  <c:v>40365</c:v>
                </c:pt>
                <c:pt idx="213">
                  <c:v>40372</c:v>
                </c:pt>
                <c:pt idx="214">
                  <c:v>40379</c:v>
                </c:pt>
                <c:pt idx="215">
                  <c:v>40386</c:v>
                </c:pt>
                <c:pt idx="216">
                  <c:v>40393</c:v>
                </c:pt>
                <c:pt idx="217">
                  <c:v>40400</c:v>
                </c:pt>
                <c:pt idx="218">
                  <c:v>40407</c:v>
                </c:pt>
                <c:pt idx="219">
                  <c:v>40414</c:v>
                </c:pt>
                <c:pt idx="220">
                  <c:v>40421</c:v>
                </c:pt>
                <c:pt idx="221">
                  <c:v>40428</c:v>
                </c:pt>
                <c:pt idx="222">
                  <c:v>40435</c:v>
                </c:pt>
                <c:pt idx="223">
                  <c:v>40442</c:v>
                </c:pt>
                <c:pt idx="224">
                  <c:v>40449</c:v>
                </c:pt>
                <c:pt idx="225">
                  <c:v>40456</c:v>
                </c:pt>
                <c:pt idx="226">
                  <c:v>40463</c:v>
                </c:pt>
                <c:pt idx="227">
                  <c:v>40470</c:v>
                </c:pt>
                <c:pt idx="228">
                  <c:v>40477</c:v>
                </c:pt>
                <c:pt idx="229">
                  <c:v>40484</c:v>
                </c:pt>
                <c:pt idx="230">
                  <c:v>40491</c:v>
                </c:pt>
                <c:pt idx="231">
                  <c:v>40498</c:v>
                </c:pt>
                <c:pt idx="232">
                  <c:v>40505</c:v>
                </c:pt>
                <c:pt idx="233">
                  <c:v>40512</c:v>
                </c:pt>
                <c:pt idx="234">
                  <c:v>40519</c:v>
                </c:pt>
                <c:pt idx="235">
                  <c:v>40526</c:v>
                </c:pt>
                <c:pt idx="236">
                  <c:v>40533</c:v>
                </c:pt>
                <c:pt idx="237">
                  <c:v>40540</c:v>
                </c:pt>
                <c:pt idx="238">
                  <c:v>40547</c:v>
                </c:pt>
                <c:pt idx="239">
                  <c:v>40554</c:v>
                </c:pt>
                <c:pt idx="240">
                  <c:v>40561</c:v>
                </c:pt>
                <c:pt idx="241">
                  <c:v>40568</c:v>
                </c:pt>
                <c:pt idx="242">
                  <c:v>40575</c:v>
                </c:pt>
                <c:pt idx="243">
                  <c:v>40582</c:v>
                </c:pt>
                <c:pt idx="244">
                  <c:v>40589</c:v>
                </c:pt>
                <c:pt idx="245">
                  <c:v>40596</c:v>
                </c:pt>
                <c:pt idx="246">
                  <c:v>40603</c:v>
                </c:pt>
                <c:pt idx="247">
                  <c:v>40610</c:v>
                </c:pt>
                <c:pt idx="248">
                  <c:v>40617</c:v>
                </c:pt>
                <c:pt idx="249">
                  <c:v>40624</c:v>
                </c:pt>
                <c:pt idx="250">
                  <c:v>40631</c:v>
                </c:pt>
                <c:pt idx="251">
                  <c:v>40638</c:v>
                </c:pt>
                <c:pt idx="252">
                  <c:v>40645</c:v>
                </c:pt>
                <c:pt idx="253">
                  <c:v>40652</c:v>
                </c:pt>
                <c:pt idx="254">
                  <c:v>40659</c:v>
                </c:pt>
                <c:pt idx="255">
                  <c:v>40666</c:v>
                </c:pt>
                <c:pt idx="256">
                  <c:v>40673</c:v>
                </c:pt>
                <c:pt idx="257">
                  <c:v>40680</c:v>
                </c:pt>
                <c:pt idx="258">
                  <c:v>40687</c:v>
                </c:pt>
                <c:pt idx="259">
                  <c:v>40694</c:v>
                </c:pt>
                <c:pt idx="260">
                  <c:v>40701</c:v>
                </c:pt>
                <c:pt idx="261">
                  <c:v>40708</c:v>
                </c:pt>
                <c:pt idx="262">
                  <c:v>40715</c:v>
                </c:pt>
                <c:pt idx="263">
                  <c:v>40722</c:v>
                </c:pt>
                <c:pt idx="264">
                  <c:v>40729</c:v>
                </c:pt>
                <c:pt idx="265">
                  <c:v>40736</c:v>
                </c:pt>
                <c:pt idx="266">
                  <c:v>40743</c:v>
                </c:pt>
                <c:pt idx="267">
                  <c:v>40750</c:v>
                </c:pt>
                <c:pt idx="268">
                  <c:v>40757</c:v>
                </c:pt>
                <c:pt idx="269">
                  <c:v>40764</c:v>
                </c:pt>
                <c:pt idx="270">
                  <c:v>40771</c:v>
                </c:pt>
                <c:pt idx="271">
                  <c:v>40778</c:v>
                </c:pt>
                <c:pt idx="272">
                  <c:v>40785</c:v>
                </c:pt>
                <c:pt idx="273">
                  <c:v>40792</c:v>
                </c:pt>
                <c:pt idx="274">
                  <c:v>40799</c:v>
                </c:pt>
                <c:pt idx="275">
                  <c:v>40806</c:v>
                </c:pt>
                <c:pt idx="276">
                  <c:v>40813</c:v>
                </c:pt>
                <c:pt idx="277">
                  <c:v>40820</c:v>
                </c:pt>
                <c:pt idx="278">
                  <c:v>40827</c:v>
                </c:pt>
                <c:pt idx="279">
                  <c:v>40834</c:v>
                </c:pt>
                <c:pt idx="280">
                  <c:v>40841</c:v>
                </c:pt>
                <c:pt idx="281">
                  <c:v>40848</c:v>
                </c:pt>
                <c:pt idx="282">
                  <c:v>40855</c:v>
                </c:pt>
                <c:pt idx="283">
                  <c:v>40862</c:v>
                </c:pt>
                <c:pt idx="284">
                  <c:v>40869</c:v>
                </c:pt>
                <c:pt idx="285">
                  <c:v>40876</c:v>
                </c:pt>
                <c:pt idx="286">
                  <c:v>40883</c:v>
                </c:pt>
                <c:pt idx="287">
                  <c:v>40890</c:v>
                </c:pt>
                <c:pt idx="288">
                  <c:v>40897</c:v>
                </c:pt>
                <c:pt idx="289">
                  <c:v>40904</c:v>
                </c:pt>
                <c:pt idx="290">
                  <c:v>40911</c:v>
                </c:pt>
                <c:pt idx="291">
                  <c:v>40918</c:v>
                </c:pt>
                <c:pt idx="292">
                  <c:v>40925</c:v>
                </c:pt>
                <c:pt idx="293">
                  <c:v>40932</c:v>
                </c:pt>
                <c:pt idx="294">
                  <c:v>40939</c:v>
                </c:pt>
                <c:pt idx="295">
                  <c:v>40946</c:v>
                </c:pt>
                <c:pt idx="296">
                  <c:v>40953</c:v>
                </c:pt>
                <c:pt idx="297">
                  <c:v>40960</c:v>
                </c:pt>
                <c:pt idx="298">
                  <c:v>40967</c:v>
                </c:pt>
                <c:pt idx="299">
                  <c:v>40974</c:v>
                </c:pt>
                <c:pt idx="300">
                  <c:v>40981</c:v>
                </c:pt>
                <c:pt idx="301">
                  <c:v>40988</c:v>
                </c:pt>
                <c:pt idx="302">
                  <c:v>40995</c:v>
                </c:pt>
                <c:pt idx="303">
                  <c:v>41002</c:v>
                </c:pt>
                <c:pt idx="304">
                  <c:v>41009</c:v>
                </c:pt>
                <c:pt idx="305">
                  <c:v>41016</c:v>
                </c:pt>
                <c:pt idx="306">
                  <c:v>41023</c:v>
                </c:pt>
                <c:pt idx="307">
                  <c:v>41030</c:v>
                </c:pt>
                <c:pt idx="308">
                  <c:v>41037</c:v>
                </c:pt>
                <c:pt idx="309">
                  <c:v>41044</c:v>
                </c:pt>
                <c:pt idx="310">
                  <c:v>41051</c:v>
                </c:pt>
                <c:pt idx="311">
                  <c:v>41058</c:v>
                </c:pt>
                <c:pt idx="312">
                  <c:v>41065</c:v>
                </c:pt>
                <c:pt idx="313">
                  <c:v>41072</c:v>
                </c:pt>
                <c:pt idx="314">
                  <c:v>41079</c:v>
                </c:pt>
                <c:pt idx="315">
                  <c:v>41086</c:v>
                </c:pt>
                <c:pt idx="316">
                  <c:v>41093</c:v>
                </c:pt>
                <c:pt idx="317">
                  <c:v>41100</c:v>
                </c:pt>
                <c:pt idx="318">
                  <c:v>41107</c:v>
                </c:pt>
                <c:pt idx="319">
                  <c:v>41114</c:v>
                </c:pt>
                <c:pt idx="320">
                  <c:v>41121</c:v>
                </c:pt>
                <c:pt idx="321">
                  <c:v>41128</c:v>
                </c:pt>
                <c:pt idx="322">
                  <c:v>41135</c:v>
                </c:pt>
                <c:pt idx="323">
                  <c:v>41142</c:v>
                </c:pt>
                <c:pt idx="324">
                  <c:v>41149</c:v>
                </c:pt>
                <c:pt idx="325">
                  <c:v>41156</c:v>
                </c:pt>
                <c:pt idx="326">
                  <c:v>41163</c:v>
                </c:pt>
                <c:pt idx="327">
                  <c:v>41170</c:v>
                </c:pt>
                <c:pt idx="328">
                  <c:v>41177</c:v>
                </c:pt>
                <c:pt idx="329">
                  <c:v>41184</c:v>
                </c:pt>
                <c:pt idx="330">
                  <c:v>41191</c:v>
                </c:pt>
                <c:pt idx="331">
                  <c:v>41198</c:v>
                </c:pt>
                <c:pt idx="332">
                  <c:v>41205</c:v>
                </c:pt>
                <c:pt idx="333">
                  <c:v>41212</c:v>
                </c:pt>
                <c:pt idx="334">
                  <c:v>41219</c:v>
                </c:pt>
                <c:pt idx="335">
                  <c:v>41226</c:v>
                </c:pt>
                <c:pt idx="336">
                  <c:v>41233</c:v>
                </c:pt>
                <c:pt idx="337">
                  <c:v>41240</c:v>
                </c:pt>
                <c:pt idx="338">
                  <c:v>41247</c:v>
                </c:pt>
                <c:pt idx="339">
                  <c:v>41254</c:v>
                </c:pt>
                <c:pt idx="340">
                  <c:v>41261</c:v>
                </c:pt>
                <c:pt idx="341">
                  <c:v>41267</c:v>
                </c:pt>
                <c:pt idx="342">
                  <c:v>41274</c:v>
                </c:pt>
                <c:pt idx="343">
                  <c:v>41282</c:v>
                </c:pt>
                <c:pt idx="344">
                  <c:v>41289</c:v>
                </c:pt>
                <c:pt idx="345">
                  <c:v>41296</c:v>
                </c:pt>
                <c:pt idx="346">
                  <c:v>41303</c:v>
                </c:pt>
                <c:pt idx="347">
                  <c:v>41310</c:v>
                </c:pt>
                <c:pt idx="348">
                  <c:v>41317</c:v>
                </c:pt>
                <c:pt idx="349">
                  <c:v>41324</c:v>
                </c:pt>
                <c:pt idx="350">
                  <c:v>41331</c:v>
                </c:pt>
                <c:pt idx="351">
                  <c:v>41338</c:v>
                </c:pt>
                <c:pt idx="352">
                  <c:v>41345</c:v>
                </c:pt>
                <c:pt idx="353">
                  <c:v>41352</c:v>
                </c:pt>
                <c:pt idx="354">
                  <c:v>41359</c:v>
                </c:pt>
                <c:pt idx="355">
                  <c:v>41366</c:v>
                </c:pt>
                <c:pt idx="356">
                  <c:v>41373</c:v>
                </c:pt>
                <c:pt idx="357">
                  <c:v>41380</c:v>
                </c:pt>
                <c:pt idx="358">
                  <c:v>41387</c:v>
                </c:pt>
                <c:pt idx="359">
                  <c:v>41394</c:v>
                </c:pt>
                <c:pt idx="360">
                  <c:v>41401</c:v>
                </c:pt>
                <c:pt idx="361">
                  <c:v>41408</c:v>
                </c:pt>
                <c:pt idx="362">
                  <c:v>41415</c:v>
                </c:pt>
                <c:pt idx="363">
                  <c:v>41422</c:v>
                </c:pt>
                <c:pt idx="364">
                  <c:v>41429</c:v>
                </c:pt>
                <c:pt idx="365">
                  <c:v>41436</c:v>
                </c:pt>
                <c:pt idx="366">
                  <c:v>41443</c:v>
                </c:pt>
                <c:pt idx="367">
                  <c:v>41450</c:v>
                </c:pt>
                <c:pt idx="368">
                  <c:v>41457</c:v>
                </c:pt>
                <c:pt idx="369">
                  <c:v>41464</c:v>
                </c:pt>
                <c:pt idx="370">
                  <c:v>41471</c:v>
                </c:pt>
                <c:pt idx="371">
                  <c:v>41478</c:v>
                </c:pt>
                <c:pt idx="372">
                  <c:v>41485</c:v>
                </c:pt>
                <c:pt idx="373">
                  <c:v>41492</c:v>
                </c:pt>
                <c:pt idx="374">
                  <c:v>41499</c:v>
                </c:pt>
                <c:pt idx="375">
                  <c:v>41506</c:v>
                </c:pt>
                <c:pt idx="376">
                  <c:v>41513</c:v>
                </c:pt>
                <c:pt idx="377">
                  <c:v>41520</c:v>
                </c:pt>
                <c:pt idx="378">
                  <c:v>41527</c:v>
                </c:pt>
                <c:pt idx="379">
                  <c:v>41534</c:v>
                </c:pt>
                <c:pt idx="380">
                  <c:v>41541</c:v>
                </c:pt>
                <c:pt idx="381">
                  <c:v>41548</c:v>
                </c:pt>
                <c:pt idx="382">
                  <c:v>41555</c:v>
                </c:pt>
                <c:pt idx="383">
                  <c:v>41562</c:v>
                </c:pt>
                <c:pt idx="384">
                  <c:v>41569</c:v>
                </c:pt>
                <c:pt idx="385">
                  <c:v>41576</c:v>
                </c:pt>
                <c:pt idx="386">
                  <c:v>41583</c:v>
                </c:pt>
                <c:pt idx="387">
                  <c:v>41590</c:v>
                </c:pt>
                <c:pt idx="388">
                  <c:v>41597</c:v>
                </c:pt>
                <c:pt idx="389">
                  <c:v>41604</c:v>
                </c:pt>
                <c:pt idx="390">
                  <c:v>41611</c:v>
                </c:pt>
                <c:pt idx="391">
                  <c:v>41618</c:v>
                </c:pt>
                <c:pt idx="392">
                  <c:v>41625</c:v>
                </c:pt>
                <c:pt idx="393">
                  <c:v>41632</c:v>
                </c:pt>
                <c:pt idx="394">
                  <c:v>41639</c:v>
                </c:pt>
                <c:pt idx="395">
                  <c:v>41646</c:v>
                </c:pt>
                <c:pt idx="396">
                  <c:v>41653</c:v>
                </c:pt>
                <c:pt idx="397">
                  <c:v>41660</c:v>
                </c:pt>
                <c:pt idx="398">
                  <c:v>41667</c:v>
                </c:pt>
                <c:pt idx="399">
                  <c:v>41674</c:v>
                </c:pt>
                <c:pt idx="400">
                  <c:v>41681</c:v>
                </c:pt>
                <c:pt idx="401">
                  <c:v>41688</c:v>
                </c:pt>
                <c:pt idx="402">
                  <c:v>41695</c:v>
                </c:pt>
                <c:pt idx="403">
                  <c:v>41702</c:v>
                </c:pt>
                <c:pt idx="404">
                  <c:v>41709</c:v>
                </c:pt>
                <c:pt idx="405">
                  <c:v>41716</c:v>
                </c:pt>
                <c:pt idx="406">
                  <c:v>41723</c:v>
                </c:pt>
                <c:pt idx="407">
                  <c:v>41730</c:v>
                </c:pt>
                <c:pt idx="408">
                  <c:v>41737</c:v>
                </c:pt>
                <c:pt idx="409">
                  <c:v>41744</c:v>
                </c:pt>
                <c:pt idx="410">
                  <c:v>41751</c:v>
                </c:pt>
                <c:pt idx="411">
                  <c:v>41758</c:v>
                </c:pt>
                <c:pt idx="412">
                  <c:v>41765</c:v>
                </c:pt>
                <c:pt idx="413">
                  <c:v>41772</c:v>
                </c:pt>
                <c:pt idx="414">
                  <c:v>41779</c:v>
                </c:pt>
                <c:pt idx="415">
                  <c:v>41786</c:v>
                </c:pt>
                <c:pt idx="416">
                  <c:v>41793</c:v>
                </c:pt>
                <c:pt idx="417">
                  <c:v>41800</c:v>
                </c:pt>
                <c:pt idx="418">
                  <c:v>41807</c:v>
                </c:pt>
                <c:pt idx="419">
                  <c:v>41814</c:v>
                </c:pt>
                <c:pt idx="420">
                  <c:v>41821</c:v>
                </c:pt>
                <c:pt idx="421">
                  <c:v>41828</c:v>
                </c:pt>
                <c:pt idx="422">
                  <c:v>41835</c:v>
                </c:pt>
                <c:pt idx="423">
                  <c:v>41842</c:v>
                </c:pt>
                <c:pt idx="424">
                  <c:v>41849</c:v>
                </c:pt>
                <c:pt idx="425">
                  <c:v>41856</c:v>
                </c:pt>
                <c:pt idx="426">
                  <c:v>41863</c:v>
                </c:pt>
                <c:pt idx="427">
                  <c:v>41870</c:v>
                </c:pt>
                <c:pt idx="428">
                  <c:v>41877</c:v>
                </c:pt>
                <c:pt idx="429">
                  <c:v>41884</c:v>
                </c:pt>
                <c:pt idx="430">
                  <c:v>41891</c:v>
                </c:pt>
                <c:pt idx="431">
                  <c:v>41898</c:v>
                </c:pt>
                <c:pt idx="432">
                  <c:v>41905</c:v>
                </c:pt>
                <c:pt idx="433">
                  <c:v>41912</c:v>
                </c:pt>
                <c:pt idx="434">
                  <c:v>41919</c:v>
                </c:pt>
                <c:pt idx="435">
                  <c:v>41926</c:v>
                </c:pt>
                <c:pt idx="436">
                  <c:v>41933</c:v>
                </c:pt>
                <c:pt idx="437">
                  <c:v>41940</c:v>
                </c:pt>
                <c:pt idx="438">
                  <c:v>41947</c:v>
                </c:pt>
                <c:pt idx="439">
                  <c:v>41954</c:v>
                </c:pt>
                <c:pt idx="440">
                  <c:v>41961</c:v>
                </c:pt>
                <c:pt idx="441">
                  <c:v>41968</c:v>
                </c:pt>
                <c:pt idx="442">
                  <c:v>41975</c:v>
                </c:pt>
                <c:pt idx="443">
                  <c:v>41982</c:v>
                </c:pt>
                <c:pt idx="444">
                  <c:v>41989</c:v>
                </c:pt>
                <c:pt idx="445">
                  <c:v>41996</c:v>
                </c:pt>
                <c:pt idx="446">
                  <c:v>42003</c:v>
                </c:pt>
                <c:pt idx="447">
                  <c:v>42010</c:v>
                </c:pt>
                <c:pt idx="448">
                  <c:v>42017</c:v>
                </c:pt>
                <c:pt idx="449">
                  <c:v>42024</c:v>
                </c:pt>
                <c:pt idx="450">
                  <c:v>42031</c:v>
                </c:pt>
                <c:pt idx="451">
                  <c:v>42038</c:v>
                </c:pt>
                <c:pt idx="452">
                  <c:v>42045</c:v>
                </c:pt>
                <c:pt idx="453">
                  <c:v>42052</c:v>
                </c:pt>
                <c:pt idx="454">
                  <c:v>42059</c:v>
                </c:pt>
                <c:pt idx="455">
                  <c:v>42066</c:v>
                </c:pt>
                <c:pt idx="456">
                  <c:v>42073</c:v>
                </c:pt>
                <c:pt idx="457">
                  <c:v>42080</c:v>
                </c:pt>
                <c:pt idx="458">
                  <c:v>42087</c:v>
                </c:pt>
                <c:pt idx="459">
                  <c:v>42094</c:v>
                </c:pt>
                <c:pt idx="460">
                  <c:v>42101</c:v>
                </c:pt>
                <c:pt idx="461">
                  <c:v>42108</c:v>
                </c:pt>
                <c:pt idx="462">
                  <c:v>42115</c:v>
                </c:pt>
                <c:pt idx="463">
                  <c:v>42122</c:v>
                </c:pt>
                <c:pt idx="464">
                  <c:v>42129</c:v>
                </c:pt>
                <c:pt idx="465">
                  <c:v>42136</c:v>
                </c:pt>
                <c:pt idx="466">
                  <c:v>42143</c:v>
                </c:pt>
                <c:pt idx="467">
                  <c:v>42150</c:v>
                </c:pt>
                <c:pt idx="468">
                  <c:v>42157</c:v>
                </c:pt>
                <c:pt idx="469">
                  <c:v>42164</c:v>
                </c:pt>
                <c:pt idx="470">
                  <c:v>42171</c:v>
                </c:pt>
                <c:pt idx="471">
                  <c:v>42178</c:v>
                </c:pt>
                <c:pt idx="472">
                  <c:v>42185</c:v>
                </c:pt>
                <c:pt idx="473">
                  <c:v>42192</c:v>
                </c:pt>
                <c:pt idx="474">
                  <c:v>42199</c:v>
                </c:pt>
                <c:pt idx="475">
                  <c:v>42206</c:v>
                </c:pt>
                <c:pt idx="476">
                  <c:v>42213</c:v>
                </c:pt>
                <c:pt idx="477">
                  <c:v>42220</c:v>
                </c:pt>
                <c:pt idx="478">
                  <c:v>42227</c:v>
                </c:pt>
                <c:pt idx="479">
                  <c:v>42234</c:v>
                </c:pt>
                <c:pt idx="480">
                  <c:v>42241</c:v>
                </c:pt>
                <c:pt idx="481">
                  <c:v>42248</c:v>
                </c:pt>
                <c:pt idx="482">
                  <c:v>42255</c:v>
                </c:pt>
                <c:pt idx="483">
                  <c:v>42262</c:v>
                </c:pt>
                <c:pt idx="484">
                  <c:v>42269</c:v>
                </c:pt>
                <c:pt idx="485">
                  <c:v>42276</c:v>
                </c:pt>
                <c:pt idx="486">
                  <c:v>42283</c:v>
                </c:pt>
                <c:pt idx="487">
                  <c:v>42290</c:v>
                </c:pt>
                <c:pt idx="488">
                  <c:v>42297</c:v>
                </c:pt>
                <c:pt idx="489">
                  <c:v>42304</c:v>
                </c:pt>
                <c:pt idx="490">
                  <c:v>42311</c:v>
                </c:pt>
                <c:pt idx="491">
                  <c:v>42318</c:v>
                </c:pt>
                <c:pt idx="492">
                  <c:v>42325</c:v>
                </c:pt>
                <c:pt idx="493">
                  <c:v>42332</c:v>
                </c:pt>
                <c:pt idx="494">
                  <c:v>42339</c:v>
                </c:pt>
                <c:pt idx="495">
                  <c:v>42346</c:v>
                </c:pt>
                <c:pt idx="496">
                  <c:v>42353</c:v>
                </c:pt>
                <c:pt idx="497">
                  <c:v>42360</c:v>
                </c:pt>
                <c:pt idx="498">
                  <c:v>42367</c:v>
                </c:pt>
                <c:pt idx="499">
                  <c:v>42374</c:v>
                </c:pt>
                <c:pt idx="500">
                  <c:v>42381</c:v>
                </c:pt>
                <c:pt idx="501">
                  <c:v>42388</c:v>
                </c:pt>
                <c:pt idx="502">
                  <c:v>42395</c:v>
                </c:pt>
                <c:pt idx="503">
                  <c:v>42402</c:v>
                </c:pt>
                <c:pt idx="504">
                  <c:v>42409</c:v>
                </c:pt>
                <c:pt idx="505">
                  <c:v>42416</c:v>
                </c:pt>
                <c:pt idx="506">
                  <c:v>42423</c:v>
                </c:pt>
                <c:pt idx="507">
                  <c:v>42430</c:v>
                </c:pt>
                <c:pt idx="508">
                  <c:v>42437</c:v>
                </c:pt>
                <c:pt idx="509">
                  <c:v>42444</c:v>
                </c:pt>
                <c:pt idx="510">
                  <c:v>42451</c:v>
                </c:pt>
                <c:pt idx="511">
                  <c:v>42458</c:v>
                </c:pt>
                <c:pt idx="512">
                  <c:v>42465</c:v>
                </c:pt>
                <c:pt idx="513">
                  <c:v>42472</c:v>
                </c:pt>
                <c:pt idx="514">
                  <c:v>42479</c:v>
                </c:pt>
                <c:pt idx="515">
                  <c:v>42486</c:v>
                </c:pt>
                <c:pt idx="516">
                  <c:v>42493</c:v>
                </c:pt>
                <c:pt idx="517">
                  <c:v>42500</c:v>
                </c:pt>
                <c:pt idx="518">
                  <c:v>42507</c:v>
                </c:pt>
                <c:pt idx="519">
                  <c:v>42514</c:v>
                </c:pt>
                <c:pt idx="520">
                  <c:v>42521</c:v>
                </c:pt>
                <c:pt idx="521">
                  <c:v>42528</c:v>
                </c:pt>
                <c:pt idx="522">
                  <c:v>42535</c:v>
                </c:pt>
                <c:pt idx="523">
                  <c:v>42542</c:v>
                </c:pt>
                <c:pt idx="524">
                  <c:v>42549</c:v>
                </c:pt>
                <c:pt idx="525">
                  <c:v>42556</c:v>
                </c:pt>
                <c:pt idx="526">
                  <c:v>42563</c:v>
                </c:pt>
                <c:pt idx="527">
                  <c:v>42570</c:v>
                </c:pt>
                <c:pt idx="528">
                  <c:v>42577</c:v>
                </c:pt>
                <c:pt idx="529">
                  <c:v>42584</c:v>
                </c:pt>
                <c:pt idx="530">
                  <c:v>42591</c:v>
                </c:pt>
                <c:pt idx="531">
                  <c:v>42598</c:v>
                </c:pt>
                <c:pt idx="532">
                  <c:v>42605</c:v>
                </c:pt>
                <c:pt idx="533">
                  <c:v>42612</c:v>
                </c:pt>
                <c:pt idx="534">
                  <c:v>42619</c:v>
                </c:pt>
                <c:pt idx="535">
                  <c:v>42626</c:v>
                </c:pt>
                <c:pt idx="536">
                  <c:v>42633</c:v>
                </c:pt>
                <c:pt idx="537">
                  <c:v>42640</c:v>
                </c:pt>
                <c:pt idx="538">
                  <c:v>42647</c:v>
                </c:pt>
                <c:pt idx="539">
                  <c:v>42654</c:v>
                </c:pt>
                <c:pt idx="540">
                  <c:v>42661</c:v>
                </c:pt>
                <c:pt idx="541">
                  <c:v>42668</c:v>
                </c:pt>
                <c:pt idx="542">
                  <c:v>42675</c:v>
                </c:pt>
                <c:pt idx="543">
                  <c:v>42682</c:v>
                </c:pt>
                <c:pt idx="544">
                  <c:v>42689</c:v>
                </c:pt>
                <c:pt idx="545">
                  <c:v>42696</c:v>
                </c:pt>
                <c:pt idx="546">
                  <c:v>42703</c:v>
                </c:pt>
                <c:pt idx="547">
                  <c:v>42710</c:v>
                </c:pt>
                <c:pt idx="548">
                  <c:v>42717</c:v>
                </c:pt>
                <c:pt idx="549">
                  <c:v>42724</c:v>
                </c:pt>
                <c:pt idx="550">
                  <c:v>42731</c:v>
                </c:pt>
                <c:pt idx="551">
                  <c:v>42738</c:v>
                </c:pt>
                <c:pt idx="552">
                  <c:v>42745</c:v>
                </c:pt>
                <c:pt idx="553">
                  <c:v>42752</c:v>
                </c:pt>
                <c:pt idx="554">
                  <c:v>42759</c:v>
                </c:pt>
                <c:pt idx="555">
                  <c:v>42766</c:v>
                </c:pt>
                <c:pt idx="556">
                  <c:v>42773</c:v>
                </c:pt>
                <c:pt idx="557">
                  <c:v>42780</c:v>
                </c:pt>
                <c:pt idx="558">
                  <c:v>42787</c:v>
                </c:pt>
                <c:pt idx="559">
                  <c:v>42794</c:v>
                </c:pt>
                <c:pt idx="560">
                  <c:v>42801</c:v>
                </c:pt>
                <c:pt idx="561">
                  <c:v>42808</c:v>
                </c:pt>
                <c:pt idx="562">
                  <c:v>42815</c:v>
                </c:pt>
                <c:pt idx="563">
                  <c:v>42822</c:v>
                </c:pt>
                <c:pt idx="564">
                  <c:v>42829</c:v>
                </c:pt>
                <c:pt idx="565">
                  <c:v>42836</c:v>
                </c:pt>
                <c:pt idx="566">
                  <c:v>42843</c:v>
                </c:pt>
                <c:pt idx="567">
                  <c:v>42850</c:v>
                </c:pt>
                <c:pt idx="568">
                  <c:v>42857</c:v>
                </c:pt>
                <c:pt idx="569">
                  <c:v>42864</c:v>
                </c:pt>
                <c:pt idx="570">
                  <c:v>42871</c:v>
                </c:pt>
                <c:pt idx="571">
                  <c:v>42878</c:v>
                </c:pt>
                <c:pt idx="572">
                  <c:v>42885</c:v>
                </c:pt>
                <c:pt idx="573">
                  <c:v>42892</c:v>
                </c:pt>
                <c:pt idx="574">
                  <c:v>42899</c:v>
                </c:pt>
                <c:pt idx="575">
                  <c:v>42906</c:v>
                </c:pt>
                <c:pt idx="576">
                  <c:v>42913</c:v>
                </c:pt>
                <c:pt idx="577">
                  <c:v>42919</c:v>
                </c:pt>
                <c:pt idx="578">
                  <c:v>42927</c:v>
                </c:pt>
                <c:pt idx="579">
                  <c:v>42934</c:v>
                </c:pt>
                <c:pt idx="580">
                  <c:v>42941</c:v>
                </c:pt>
                <c:pt idx="581">
                  <c:v>42948</c:v>
                </c:pt>
                <c:pt idx="582">
                  <c:v>42955</c:v>
                </c:pt>
                <c:pt idx="583">
                  <c:v>42962</c:v>
                </c:pt>
                <c:pt idx="584">
                  <c:v>42969</c:v>
                </c:pt>
                <c:pt idx="585">
                  <c:v>42976</c:v>
                </c:pt>
                <c:pt idx="586">
                  <c:v>42983</c:v>
                </c:pt>
                <c:pt idx="587">
                  <c:v>42990</c:v>
                </c:pt>
                <c:pt idx="588">
                  <c:v>42997</c:v>
                </c:pt>
                <c:pt idx="589">
                  <c:v>43004</c:v>
                </c:pt>
                <c:pt idx="590">
                  <c:v>43011</c:v>
                </c:pt>
                <c:pt idx="591">
                  <c:v>43018</c:v>
                </c:pt>
                <c:pt idx="592">
                  <c:v>43025</c:v>
                </c:pt>
                <c:pt idx="593">
                  <c:v>43032</c:v>
                </c:pt>
                <c:pt idx="594">
                  <c:v>43039</c:v>
                </c:pt>
                <c:pt idx="595">
                  <c:v>43046</c:v>
                </c:pt>
                <c:pt idx="596">
                  <c:v>43053</c:v>
                </c:pt>
                <c:pt idx="597">
                  <c:v>43060</c:v>
                </c:pt>
                <c:pt idx="598">
                  <c:v>43067</c:v>
                </c:pt>
                <c:pt idx="599">
                  <c:v>43074</c:v>
                </c:pt>
                <c:pt idx="600">
                  <c:v>43081</c:v>
                </c:pt>
                <c:pt idx="601">
                  <c:v>43088</c:v>
                </c:pt>
                <c:pt idx="602">
                  <c:v>43095</c:v>
                </c:pt>
                <c:pt idx="603">
                  <c:v>43102</c:v>
                </c:pt>
                <c:pt idx="604">
                  <c:v>43109</c:v>
                </c:pt>
                <c:pt idx="605">
                  <c:v>43116</c:v>
                </c:pt>
                <c:pt idx="606">
                  <c:v>43123</c:v>
                </c:pt>
                <c:pt idx="607">
                  <c:v>43130</c:v>
                </c:pt>
                <c:pt idx="608">
                  <c:v>43137</c:v>
                </c:pt>
                <c:pt idx="609">
                  <c:v>43144</c:v>
                </c:pt>
                <c:pt idx="610">
                  <c:v>43151</c:v>
                </c:pt>
                <c:pt idx="611">
                  <c:v>43158</c:v>
                </c:pt>
                <c:pt idx="612">
                  <c:v>43165</c:v>
                </c:pt>
                <c:pt idx="613">
                  <c:v>43172</c:v>
                </c:pt>
                <c:pt idx="614">
                  <c:v>43179</c:v>
                </c:pt>
                <c:pt idx="615">
                  <c:v>43186</c:v>
                </c:pt>
                <c:pt idx="616">
                  <c:v>43193</c:v>
                </c:pt>
                <c:pt idx="617">
                  <c:v>43200</c:v>
                </c:pt>
                <c:pt idx="618">
                  <c:v>43207</c:v>
                </c:pt>
                <c:pt idx="619">
                  <c:v>43214</c:v>
                </c:pt>
                <c:pt idx="620">
                  <c:v>43221</c:v>
                </c:pt>
                <c:pt idx="621">
                  <c:v>43228</c:v>
                </c:pt>
                <c:pt idx="622">
                  <c:v>43235</c:v>
                </c:pt>
                <c:pt idx="623">
                  <c:v>43242</c:v>
                </c:pt>
                <c:pt idx="624">
                  <c:v>43249</c:v>
                </c:pt>
                <c:pt idx="625">
                  <c:v>43256</c:v>
                </c:pt>
                <c:pt idx="626">
                  <c:v>43263</c:v>
                </c:pt>
                <c:pt idx="627">
                  <c:v>43270</c:v>
                </c:pt>
                <c:pt idx="628">
                  <c:v>43277</c:v>
                </c:pt>
                <c:pt idx="629">
                  <c:v>43284</c:v>
                </c:pt>
                <c:pt idx="630">
                  <c:v>43291</c:v>
                </c:pt>
                <c:pt idx="631">
                  <c:v>43298</c:v>
                </c:pt>
                <c:pt idx="632">
                  <c:v>43305</c:v>
                </c:pt>
                <c:pt idx="633">
                  <c:v>43312</c:v>
                </c:pt>
                <c:pt idx="634">
                  <c:v>43319</c:v>
                </c:pt>
                <c:pt idx="635">
                  <c:v>43326</c:v>
                </c:pt>
                <c:pt idx="636">
                  <c:v>43333</c:v>
                </c:pt>
                <c:pt idx="637">
                  <c:v>43340</c:v>
                </c:pt>
                <c:pt idx="638">
                  <c:v>43347</c:v>
                </c:pt>
                <c:pt idx="639">
                  <c:v>43354</c:v>
                </c:pt>
                <c:pt idx="640">
                  <c:v>43361</c:v>
                </c:pt>
                <c:pt idx="641">
                  <c:v>43368</c:v>
                </c:pt>
                <c:pt idx="642">
                  <c:v>43375</c:v>
                </c:pt>
                <c:pt idx="643">
                  <c:v>43382</c:v>
                </c:pt>
                <c:pt idx="644">
                  <c:v>43389</c:v>
                </c:pt>
                <c:pt idx="645">
                  <c:v>43396</c:v>
                </c:pt>
                <c:pt idx="646">
                  <c:v>43403</c:v>
                </c:pt>
                <c:pt idx="647">
                  <c:v>43410</c:v>
                </c:pt>
                <c:pt idx="648">
                  <c:v>43417</c:v>
                </c:pt>
                <c:pt idx="649">
                  <c:v>43424</c:v>
                </c:pt>
                <c:pt idx="650">
                  <c:v>43431</c:v>
                </c:pt>
                <c:pt idx="651">
                  <c:v>43438</c:v>
                </c:pt>
                <c:pt idx="652">
                  <c:v>43445</c:v>
                </c:pt>
                <c:pt idx="653">
                  <c:v>43452</c:v>
                </c:pt>
                <c:pt idx="654">
                  <c:v>43458</c:v>
                </c:pt>
                <c:pt idx="655">
                  <c:v>43465</c:v>
                </c:pt>
                <c:pt idx="656">
                  <c:v>43473</c:v>
                </c:pt>
                <c:pt idx="657">
                  <c:v>43480</c:v>
                </c:pt>
                <c:pt idx="658">
                  <c:v>43487</c:v>
                </c:pt>
                <c:pt idx="659">
                  <c:v>43494</c:v>
                </c:pt>
                <c:pt idx="660">
                  <c:v>43501</c:v>
                </c:pt>
                <c:pt idx="661">
                  <c:v>43508</c:v>
                </c:pt>
                <c:pt idx="662">
                  <c:v>43515</c:v>
                </c:pt>
                <c:pt idx="663">
                  <c:v>43522</c:v>
                </c:pt>
                <c:pt idx="664">
                  <c:v>43529</c:v>
                </c:pt>
                <c:pt idx="665">
                  <c:v>43536</c:v>
                </c:pt>
                <c:pt idx="666">
                  <c:v>43543</c:v>
                </c:pt>
                <c:pt idx="667">
                  <c:v>43550</c:v>
                </c:pt>
                <c:pt idx="668">
                  <c:v>43557</c:v>
                </c:pt>
                <c:pt idx="669">
                  <c:v>43564</c:v>
                </c:pt>
                <c:pt idx="670">
                  <c:v>43571</c:v>
                </c:pt>
                <c:pt idx="671">
                  <c:v>43578</c:v>
                </c:pt>
                <c:pt idx="672">
                  <c:v>43585</c:v>
                </c:pt>
                <c:pt idx="673">
                  <c:v>43592</c:v>
                </c:pt>
                <c:pt idx="674">
                  <c:v>43599</c:v>
                </c:pt>
                <c:pt idx="675">
                  <c:v>43606</c:v>
                </c:pt>
                <c:pt idx="676">
                  <c:v>43613</c:v>
                </c:pt>
                <c:pt idx="677">
                  <c:v>43620</c:v>
                </c:pt>
                <c:pt idx="678">
                  <c:v>43627</c:v>
                </c:pt>
                <c:pt idx="679">
                  <c:v>43634</c:v>
                </c:pt>
                <c:pt idx="680">
                  <c:v>43641</c:v>
                </c:pt>
                <c:pt idx="681">
                  <c:v>43648</c:v>
                </c:pt>
                <c:pt idx="682">
                  <c:v>43655</c:v>
                </c:pt>
                <c:pt idx="683">
                  <c:v>43662</c:v>
                </c:pt>
                <c:pt idx="684">
                  <c:v>43669</c:v>
                </c:pt>
                <c:pt idx="685">
                  <c:v>43676</c:v>
                </c:pt>
                <c:pt idx="686">
                  <c:v>43683</c:v>
                </c:pt>
                <c:pt idx="687">
                  <c:v>43690</c:v>
                </c:pt>
                <c:pt idx="688">
                  <c:v>43697</c:v>
                </c:pt>
                <c:pt idx="689">
                  <c:v>43704</c:v>
                </c:pt>
                <c:pt idx="690">
                  <c:v>43711</c:v>
                </c:pt>
                <c:pt idx="691">
                  <c:v>43718</c:v>
                </c:pt>
                <c:pt idx="692">
                  <c:v>43725</c:v>
                </c:pt>
                <c:pt idx="693">
                  <c:v>43732</c:v>
                </c:pt>
                <c:pt idx="694">
                  <c:v>43739</c:v>
                </c:pt>
                <c:pt idx="695">
                  <c:v>43746</c:v>
                </c:pt>
                <c:pt idx="696">
                  <c:v>43753</c:v>
                </c:pt>
                <c:pt idx="697">
                  <c:v>43760</c:v>
                </c:pt>
                <c:pt idx="698">
                  <c:v>43767</c:v>
                </c:pt>
                <c:pt idx="699">
                  <c:v>43774</c:v>
                </c:pt>
                <c:pt idx="700">
                  <c:v>43781</c:v>
                </c:pt>
                <c:pt idx="701">
                  <c:v>43788</c:v>
                </c:pt>
                <c:pt idx="702">
                  <c:v>43795</c:v>
                </c:pt>
                <c:pt idx="703">
                  <c:v>43802</c:v>
                </c:pt>
                <c:pt idx="704">
                  <c:v>43809</c:v>
                </c:pt>
                <c:pt idx="705">
                  <c:v>43816</c:v>
                </c:pt>
                <c:pt idx="706">
                  <c:v>43823</c:v>
                </c:pt>
                <c:pt idx="707">
                  <c:v>43830</c:v>
                </c:pt>
                <c:pt idx="708">
                  <c:v>43837</c:v>
                </c:pt>
                <c:pt idx="709">
                  <c:v>43844</c:v>
                </c:pt>
                <c:pt idx="710">
                  <c:v>43851</c:v>
                </c:pt>
                <c:pt idx="711">
                  <c:v>43858</c:v>
                </c:pt>
                <c:pt idx="712">
                  <c:v>43865</c:v>
                </c:pt>
                <c:pt idx="713">
                  <c:v>43872</c:v>
                </c:pt>
                <c:pt idx="714">
                  <c:v>43879</c:v>
                </c:pt>
                <c:pt idx="715">
                  <c:v>43886</c:v>
                </c:pt>
                <c:pt idx="716">
                  <c:v>43893</c:v>
                </c:pt>
                <c:pt idx="717">
                  <c:v>43900</c:v>
                </c:pt>
                <c:pt idx="718">
                  <c:v>43907</c:v>
                </c:pt>
                <c:pt idx="719">
                  <c:v>43914</c:v>
                </c:pt>
                <c:pt idx="720">
                  <c:v>43921</c:v>
                </c:pt>
                <c:pt idx="721">
                  <c:v>43928</c:v>
                </c:pt>
                <c:pt idx="722">
                  <c:v>43935</c:v>
                </c:pt>
                <c:pt idx="723">
                  <c:v>43942</c:v>
                </c:pt>
                <c:pt idx="724">
                  <c:v>43949</c:v>
                </c:pt>
                <c:pt idx="725">
                  <c:v>43956</c:v>
                </c:pt>
                <c:pt idx="726">
                  <c:v>43963</c:v>
                </c:pt>
                <c:pt idx="727">
                  <c:v>43970</c:v>
                </c:pt>
                <c:pt idx="728">
                  <c:v>43977</c:v>
                </c:pt>
                <c:pt idx="729">
                  <c:v>43984</c:v>
                </c:pt>
                <c:pt idx="730">
                  <c:v>43991</c:v>
                </c:pt>
                <c:pt idx="731">
                  <c:v>43998</c:v>
                </c:pt>
                <c:pt idx="732">
                  <c:v>44005</c:v>
                </c:pt>
                <c:pt idx="733">
                  <c:v>44012</c:v>
                </c:pt>
                <c:pt idx="734">
                  <c:v>44019</c:v>
                </c:pt>
                <c:pt idx="735">
                  <c:v>44026</c:v>
                </c:pt>
                <c:pt idx="736">
                  <c:v>44033</c:v>
                </c:pt>
                <c:pt idx="737">
                  <c:v>44040</c:v>
                </c:pt>
                <c:pt idx="738">
                  <c:v>44047</c:v>
                </c:pt>
                <c:pt idx="739">
                  <c:v>44054</c:v>
                </c:pt>
                <c:pt idx="740">
                  <c:v>44061</c:v>
                </c:pt>
                <c:pt idx="741">
                  <c:v>44068</c:v>
                </c:pt>
                <c:pt idx="742">
                  <c:v>44075</c:v>
                </c:pt>
                <c:pt idx="743">
                  <c:v>44082</c:v>
                </c:pt>
                <c:pt idx="744">
                  <c:v>44089</c:v>
                </c:pt>
                <c:pt idx="745">
                  <c:v>44096</c:v>
                </c:pt>
                <c:pt idx="746">
                  <c:v>44103</c:v>
                </c:pt>
                <c:pt idx="747">
                  <c:v>44110</c:v>
                </c:pt>
                <c:pt idx="748">
                  <c:v>44117</c:v>
                </c:pt>
                <c:pt idx="749">
                  <c:v>44124</c:v>
                </c:pt>
                <c:pt idx="750">
                  <c:v>44131</c:v>
                </c:pt>
                <c:pt idx="751">
                  <c:v>44138</c:v>
                </c:pt>
                <c:pt idx="752">
                  <c:v>44145</c:v>
                </c:pt>
                <c:pt idx="753">
                  <c:v>44152</c:v>
                </c:pt>
                <c:pt idx="754">
                  <c:v>44159</c:v>
                </c:pt>
                <c:pt idx="755">
                  <c:v>44166</c:v>
                </c:pt>
                <c:pt idx="756">
                  <c:v>44173</c:v>
                </c:pt>
                <c:pt idx="757">
                  <c:v>44180</c:v>
                </c:pt>
                <c:pt idx="758">
                  <c:v>44186</c:v>
                </c:pt>
                <c:pt idx="759">
                  <c:v>44194</c:v>
                </c:pt>
                <c:pt idx="760">
                  <c:v>44201</c:v>
                </c:pt>
                <c:pt idx="761">
                  <c:v>44208</c:v>
                </c:pt>
                <c:pt idx="762">
                  <c:v>44215</c:v>
                </c:pt>
                <c:pt idx="763">
                  <c:v>44222</c:v>
                </c:pt>
                <c:pt idx="764">
                  <c:v>44229</c:v>
                </c:pt>
                <c:pt idx="765">
                  <c:v>44236</c:v>
                </c:pt>
                <c:pt idx="766">
                  <c:v>44243</c:v>
                </c:pt>
                <c:pt idx="767">
                  <c:v>44250</c:v>
                </c:pt>
                <c:pt idx="768">
                  <c:v>44257</c:v>
                </c:pt>
                <c:pt idx="769">
                  <c:v>44264</c:v>
                </c:pt>
                <c:pt idx="770">
                  <c:v>44271</c:v>
                </c:pt>
                <c:pt idx="771">
                  <c:v>44278</c:v>
                </c:pt>
                <c:pt idx="772">
                  <c:v>44285</c:v>
                </c:pt>
                <c:pt idx="773">
                  <c:v>44292</c:v>
                </c:pt>
                <c:pt idx="774">
                  <c:v>44299</c:v>
                </c:pt>
                <c:pt idx="775">
                  <c:v>44306</c:v>
                </c:pt>
                <c:pt idx="776">
                  <c:v>44313</c:v>
                </c:pt>
                <c:pt idx="777">
                  <c:v>44320</c:v>
                </c:pt>
                <c:pt idx="778">
                  <c:v>44327</c:v>
                </c:pt>
                <c:pt idx="779">
                  <c:v>44334</c:v>
                </c:pt>
                <c:pt idx="780">
                  <c:v>44341</c:v>
                </c:pt>
                <c:pt idx="781">
                  <c:v>44348</c:v>
                </c:pt>
                <c:pt idx="782">
                  <c:v>44355</c:v>
                </c:pt>
                <c:pt idx="783">
                  <c:v>44362</c:v>
                </c:pt>
                <c:pt idx="784">
                  <c:v>44369</c:v>
                </c:pt>
                <c:pt idx="785">
                  <c:v>44376</c:v>
                </c:pt>
              </c:numCache>
            </c:numRef>
          </c:cat>
          <c:val>
            <c:numRef>
              <c:f>Platinum!$E$3:$E$788</c:f>
              <c:numCache>
                <c:formatCode>0.00%</c:formatCode>
                <c:ptCount val="786"/>
                <c:pt idx="0">
                  <c:v>1.0793871866295265E-2</c:v>
                </c:pt>
                <c:pt idx="1">
                  <c:v>0.12818428184281844</c:v>
                </c:pt>
                <c:pt idx="2">
                  <c:v>0.1393797108612381</c:v>
                </c:pt>
                <c:pt idx="3">
                  <c:v>0.25620059961842462</c:v>
                </c:pt>
                <c:pt idx="4">
                  <c:v>0.37306708876171923</c:v>
                </c:pt>
                <c:pt idx="5">
                  <c:v>0.40323653291953004</c:v>
                </c:pt>
                <c:pt idx="6">
                  <c:v>0.41578148710166918</c:v>
                </c:pt>
                <c:pt idx="7">
                  <c:v>0.47519413287316653</c:v>
                </c:pt>
                <c:pt idx="8">
                  <c:v>0.46187106918238996</c:v>
                </c:pt>
                <c:pt idx="9">
                  <c:v>0.45416164053075997</c:v>
                </c:pt>
                <c:pt idx="10">
                  <c:v>0.42573655968411461</c:v>
                </c:pt>
                <c:pt idx="11">
                  <c:v>0.42286601138127261</c:v>
                </c:pt>
                <c:pt idx="12">
                  <c:v>0.45067679423507645</c:v>
                </c:pt>
                <c:pt idx="13">
                  <c:v>0.39993616342164062</c:v>
                </c:pt>
                <c:pt idx="14">
                  <c:v>0.338062851782364</c:v>
                </c:pt>
                <c:pt idx="15">
                  <c:v>0.3255236066737664</c:v>
                </c:pt>
                <c:pt idx="16">
                  <c:v>0.32882061963030462</c:v>
                </c:pt>
                <c:pt idx="17">
                  <c:v>0.17436854190585535</c:v>
                </c:pt>
                <c:pt idx="18">
                  <c:v>0.15477497255762898</c:v>
                </c:pt>
                <c:pt idx="19">
                  <c:v>0.15668464376951463</c:v>
                </c:pt>
                <c:pt idx="20">
                  <c:v>0.13140690376569036</c:v>
                </c:pt>
                <c:pt idx="21">
                  <c:v>0.19493670886075951</c:v>
                </c:pt>
                <c:pt idx="22">
                  <c:v>0.19447808186001453</c:v>
                </c:pt>
                <c:pt idx="23">
                  <c:v>0.26292875989445913</c:v>
                </c:pt>
                <c:pt idx="24">
                  <c:v>0.23842449685146314</c:v>
                </c:pt>
                <c:pt idx="25">
                  <c:v>0.19853124222056262</c:v>
                </c:pt>
                <c:pt idx="26">
                  <c:v>0.18831168831168832</c:v>
                </c:pt>
                <c:pt idx="27">
                  <c:v>0.20411411779111058</c:v>
                </c:pt>
                <c:pt idx="28">
                  <c:v>0.20984910515849808</c:v>
                </c:pt>
                <c:pt idx="29">
                  <c:v>0.30597638077060718</c:v>
                </c:pt>
                <c:pt idx="30">
                  <c:v>0.24609084139985107</c:v>
                </c:pt>
                <c:pt idx="31">
                  <c:v>0.29056914393226718</c:v>
                </c:pt>
                <c:pt idx="32">
                  <c:v>0.35387826851241483</c:v>
                </c:pt>
                <c:pt idx="33">
                  <c:v>0.36347031963470322</c:v>
                </c:pt>
                <c:pt idx="34">
                  <c:v>0.32194417709335899</c:v>
                </c:pt>
                <c:pt idx="35">
                  <c:v>0.33559833899584751</c:v>
                </c:pt>
                <c:pt idx="36">
                  <c:v>0.3885023800805566</c:v>
                </c:pt>
                <c:pt idx="37">
                  <c:v>0.41779874725453509</c:v>
                </c:pt>
                <c:pt idx="38">
                  <c:v>0.418140589569161</c:v>
                </c:pt>
                <c:pt idx="39">
                  <c:v>0.45386696520197778</c:v>
                </c:pt>
                <c:pt idx="40">
                  <c:v>0.44947089947089947</c:v>
                </c:pt>
                <c:pt idx="41">
                  <c:v>0.46731448763250882</c:v>
                </c:pt>
                <c:pt idx="42">
                  <c:v>0.47119708153049972</c:v>
                </c:pt>
                <c:pt idx="43">
                  <c:v>0.46625670135603908</c:v>
                </c:pt>
                <c:pt idx="44">
                  <c:v>0.49332753118653899</c:v>
                </c:pt>
                <c:pt idx="45">
                  <c:v>0.49373603304665808</c:v>
                </c:pt>
                <c:pt idx="46">
                  <c:v>0.52129402129402125</c:v>
                </c:pt>
                <c:pt idx="47">
                  <c:v>0.55743555849306015</c:v>
                </c:pt>
                <c:pt idx="48">
                  <c:v>0.57459113239226411</c:v>
                </c:pt>
                <c:pt idx="49">
                  <c:v>0.55504920414767844</c:v>
                </c:pt>
                <c:pt idx="50">
                  <c:v>0.54674989822228248</c:v>
                </c:pt>
                <c:pt idx="51">
                  <c:v>0.55641547861507124</c:v>
                </c:pt>
                <c:pt idx="52">
                  <c:v>0.58306446302758941</c:v>
                </c:pt>
                <c:pt idx="53">
                  <c:v>0.58216794695029872</c:v>
                </c:pt>
                <c:pt idx="54">
                  <c:v>0.49529042386185246</c:v>
                </c:pt>
                <c:pt idx="55">
                  <c:v>0.5557696277437556</c:v>
                </c:pt>
                <c:pt idx="56">
                  <c:v>0.56471109423454213</c:v>
                </c:pt>
                <c:pt idx="57">
                  <c:v>0.58078936533145109</c:v>
                </c:pt>
                <c:pt idx="58">
                  <c:v>0.59484228473998291</c:v>
                </c:pt>
                <c:pt idx="59">
                  <c:v>0.49157246327760101</c:v>
                </c:pt>
                <c:pt idx="60">
                  <c:v>0.48809442118987167</c:v>
                </c:pt>
                <c:pt idx="61">
                  <c:v>0.41019098430371914</c:v>
                </c:pt>
                <c:pt idx="62">
                  <c:v>0.30308480978505259</c:v>
                </c:pt>
                <c:pt idx="63">
                  <c:v>0.31342007788014059</c:v>
                </c:pt>
                <c:pt idx="64">
                  <c:v>0.28710596452531939</c:v>
                </c:pt>
                <c:pt idx="65">
                  <c:v>0.33676885130373502</c:v>
                </c:pt>
                <c:pt idx="66">
                  <c:v>0.40081933633756656</c:v>
                </c:pt>
                <c:pt idx="67">
                  <c:v>0.47978731153033727</c:v>
                </c:pt>
                <c:pt idx="68">
                  <c:v>0.47705355310854253</c:v>
                </c:pt>
                <c:pt idx="69">
                  <c:v>0.49086880623069695</c:v>
                </c:pt>
                <c:pt idx="70">
                  <c:v>0.51129075360769638</c:v>
                </c:pt>
                <c:pt idx="71">
                  <c:v>0.52399380804953566</c:v>
                </c:pt>
                <c:pt idx="72">
                  <c:v>0.4946161197833705</c:v>
                </c:pt>
                <c:pt idx="73">
                  <c:v>0.50115980954706385</c:v>
                </c:pt>
                <c:pt idx="74">
                  <c:v>0.44046159394157952</c:v>
                </c:pt>
                <c:pt idx="75">
                  <c:v>0.43636883897274481</c:v>
                </c:pt>
                <c:pt idx="76">
                  <c:v>0.38341169556273874</c:v>
                </c:pt>
                <c:pt idx="77">
                  <c:v>0.40051809743110023</c:v>
                </c:pt>
                <c:pt idx="78">
                  <c:v>0.43265682656826571</c:v>
                </c:pt>
                <c:pt idx="79">
                  <c:v>0.4529081601184235</c:v>
                </c:pt>
                <c:pt idx="80">
                  <c:v>0.4776844631073785</c:v>
                </c:pt>
                <c:pt idx="81">
                  <c:v>0.51110351896139394</c:v>
                </c:pt>
                <c:pt idx="82">
                  <c:v>0.53369230769230769</c:v>
                </c:pt>
                <c:pt idx="83">
                  <c:v>0.51630495269894272</c:v>
                </c:pt>
                <c:pt idx="84">
                  <c:v>0.51783700362082274</c:v>
                </c:pt>
                <c:pt idx="85">
                  <c:v>0.46959842472701235</c:v>
                </c:pt>
                <c:pt idx="86">
                  <c:v>0.46978669213626234</c:v>
                </c:pt>
                <c:pt idx="87">
                  <c:v>0.41387512388503467</c:v>
                </c:pt>
                <c:pt idx="88">
                  <c:v>0.39200148579211291</c:v>
                </c:pt>
                <c:pt idx="89">
                  <c:v>0.3953248095053597</c:v>
                </c:pt>
                <c:pt idx="90">
                  <c:v>0.36732383109098177</c:v>
                </c:pt>
                <c:pt idx="91">
                  <c:v>0.4082229863194089</c:v>
                </c:pt>
                <c:pt idx="92">
                  <c:v>0.35904572564612325</c:v>
                </c:pt>
                <c:pt idx="93">
                  <c:v>0.44493121878559538</c:v>
                </c:pt>
                <c:pt idx="94">
                  <c:v>0.482026959560659</c:v>
                </c:pt>
                <c:pt idx="95">
                  <c:v>0.52660288687479018</c:v>
                </c:pt>
                <c:pt idx="96">
                  <c:v>0.54041330886459749</c:v>
                </c:pt>
                <c:pt idx="97">
                  <c:v>0.54117138534687703</c:v>
                </c:pt>
                <c:pt idx="98">
                  <c:v>0.54710767468499433</c:v>
                </c:pt>
                <c:pt idx="99">
                  <c:v>0.56113458921280712</c:v>
                </c:pt>
                <c:pt idx="100">
                  <c:v>0.5381739846670468</c:v>
                </c:pt>
                <c:pt idx="101">
                  <c:v>0.52928882438316405</c:v>
                </c:pt>
                <c:pt idx="102">
                  <c:v>0.54634287366290835</c:v>
                </c:pt>
                <c:pt idx="103">
                  <c:v>0.51815524520948364</c:v>
                </c:pt>
                <c:pt idx="104">
                  <c:v>0.52800842731441322</c:v>
                </c:pt>
                <c:pt idx="105">
                  <c:v>0.53109129196085714</c:v>
                </c:pt>
                <c:pt idx="106">
                  <c:v>0.55438176865324562</c:v>
                </c:pt>
                <c:pt idx="107">
                  <c:v>0.55082227065583511</c:v>
                </c:pt>
                <c:pt idx="108">
                  <c:v>0.4845360824742268</c:v>
                </c:pt>
                <c:pt idx="109">
                  <c:v>0.47292548232087783</c:v>
                </c:pt>
                <c:pt idx="110">
                  <c:v>0.42120010934937124</c:v>
                </c:pt>
                <c:pt idx="111">
                  <c:v>0.39817991943905712</c:v>
                </c:pt>
                <c:pt idx="112">
                  <c:v>0.36454711044874977</c:v>
                </c:pt>
                <c:pt idx="113">
                  <c:v>0.37208353728177518</c:v>
                </c:pt>
                <c:pt idx="114">
                  <c:v>0.4109687176629786</c:v>
                </c:pt>
                <c:pt idx="115">
                  <c:v>0.42193443949817888</c:v>
                </c:pt>
                <c:pt idx="116">
                  <c:v>0.41903955671848547</c:v>
                </c:pt>
                <c:pt idx="117">
                  <c:v>0.38822097093288693</c:v>
                </c:pt>
                <c:pt idx="118">
                  <c:v>0.40559492726594554</c:v>
                </c:pt>
                <c:pt idx="119">
                  <c:v>0.44043370848202029</c:v>
                </c:pt>
                <c:pt idx="120">
                  <c:v>0.43463451188773078</c:v>
                </c:pt>
                <c:pt idx="121">
                  <c:v>0.39764309764309763</c:v>
                </c:pt>
                <c:pt idx="122">
                  <c:v>0.38254593175853019</c:v>
                </c:pt>
                <c:pt idx="123">
                  <c:v>0.37236859526016153</c:v>
                </c:pt>
                <c:pt idx="124">
                  <c:v>0.35441233640015551</c:v>
                </c:pt>
                <c:pt idx="125">
                  <c:v>0.33348137808514688</c:v>
                </c:pt>
                <c:pt idx="126">
                  <c:v>0.36524447212706324</c:v>
                </c:pt>
                <c:pt idx="127">
                  <c:v>0.36465244157551852</c:v>
                </c:pt>
                <c:pt idx="128">
                  <c:v>0.34819679686599836</c:v>
                </c:pt>
                <c:pt idx="129">
                  <c:v>0.33627705627705629</c:v>
                </c:pt>
                <c:pt idx="130">
                  <c:v>0.32160209293633985</c:v>
                </c:pt>
                <c:pt idx="131">
                  <c:v>0.30959225579348781</c:v>
                </c:pt>
                <c:pt idx="132">
                  <c:v>0.30295200923533616</c:v>
                </c:pt>
                <c:pt idx="133">
                  <c:v>0.31741266375545851</c:v>
                </c:pt>
                <c:pt idx="134">
                  <c:v>0.33139345153921462</c:v>
                </c:pt>
                <c:pt idx="135">
                  <c:v>0.35503443752049851</c:v>
                </c:pt>
                <c:pt idx="136">
                  <c:v>0.31998654104979812</c:v>
                </c:pt>
                <c:pt idx="137">
                  <c:v>0.3073102256775726</c:v>
                </c:pt>
                <c:pt idx="138">
                  <c:v>0.34664764621968619</c:v>
                </c:pt>
                <c:pt idx="139">
                  <c:v>0.34880922536976688</c:v>
                </c:pt>
                <c:pt idx="140">
                  <c:v>0.39044368600682594</c:v>
                </c:pt>
                <c:pt idx="141">
                  <c:v>0.38279827503593677</c:v>
                </c:pt>
                <c:pt idx="142">
                  <c:v>0.36851308954379469</c:v>
                </c:pt>
                <c:pt idx="143">
                  <c:v>0.34461568957827443</c:v>
                </c:pt>
                <c:pt idx="144">
                  <c:v>0.32854271356783921</c:v>
                </c:pt>
                <c:pt idx="145">
                  <c:v>0.30329512893982807</c:v>
                </c:pt>
                <c:pt idx="146">
                  <c:v>0.31152678971195463</c:v>
                </c:pt>
                <c:pt idx="147">
                  <c:v>0.32309599885545331</c:v>
                </c:pt>
                <c:pt idx="148">
                  <c:v>0.3331749952498575</c:v>
                </c:pt>
                <c:pt idx="149">
                  <c:v>0.32401026208561801</c:v>
                </c:pt>
                <c:pt idx="150">
                  <c:v>0.33120857995649317</c:v>
                </c:pt>
                <c:pt idx="151">
                  <c:v>0.31121404193076546</c:v>
                </c:pt>
                <c:pt idx="152">
                  <c:v>0.30635922330097087</c:v>
                </c:pt>
                <c:pt idx="153">
                  <c:v>0.32317937092660809</c:v>
                </c:pt>
                <c:pt idx="154">
                  <c:v>0.32623626373626374</c:v>
                </c:pt>
                <c:pt idx="155">
                  <c:v>0.3140920473188844</c:v>
                </c:pt>
                <c:pt idx="156">
                  <c:v>0.37956505591548717</c:v>
                </c:pt>
                <c:pt idx="157">
                  <c:v>0.38998368269110079</c:v>
                </c:pt>
                <c:pt idx="158">
                  <c:v>0.45153806495961507</c:v>
                </c:pt>
                <c:pt idx="159">
                  <c:v>0.45442685684466866</c:v>
                </c:pt>
                <c:pt idx="160">
                  <c:v>0.455679490097883</c:v>
                </c:pt>
                <c:pt idx="161">
                  <c:v>0.43879254381897431</c:v>
                </c:pt>
                <c:pt idx="162">
                  <c:v>0.47147974648663543</c:v>
                </c:pt>
                <c:pt idx="163">
                  <c:v>0.47234061644757502</c:v>
                </c:pt>
                <c:pt idx="164">
                  <c:v>0.4999570299071846</c:v>
                </c:pt>
                <c:pt idx="165">
                  <c:v>0.51438344873062969</c:v>
                </c:pt>
                <c:pt idx="166">
                  <c:v>0.55483422211917455</c:v>
                </c:pt>
                <c:pt idx="167">
                  <c:v>0.55842235611577273</c:v>
                </c:pt>
                <c:pt idx="168">
                  <c:v>0.5284655769445582</c:v>
                </c:pt>
                <c:pt idx="169">
                  <c:v>0.56533372974580054</c:v>
                </c:pt>
                <c:pt idx="170">
                  <c:v>0.56125434580565214</c:v>
                </c:pt>
                <c:pt idx="171">
                  <c:v>0.57855962999669641</c:v>
                </c:pt>
                <c:pt idx="172">
                  <c:v>0.57759434787170782</c:v>
                </c:pt>
                <c:pt idx="173">
                  <c:v>0.57946407558080892</c:v>
                </c:pt>
                <c:pt idx="174">
                  <c:v>0.57680822305346868</c:v>
                </c:pt>
                <c:pt idx="175">
                  <c:v>0.54947714649207191</c:v>
                </c:pt>
                <c:pt idx="176">
                  <c:v>0.54760024013396946</c:v>
                </c:pt>
                <c:pt idx="177">
                  <c:v>0.55284786849595446</c:v>
                </c:pt>
                <c:pt idx="178">
                  <c:v>0.54134374809300057</c:v>
                </c:pt>
                <c:pt idx="179">
                  <c:v>0.5288550323176362</c:v>
                </c:pt>
                <c:pt idx="180">
                  <c:v>0.5276292844687116</c:v>
                </c:pt>
                <c:pt idx="181">
                  <c:v>0.53710779528657093</c:v>
                </c:pt>
                <c:pt idx="182">
                  <c:v>0.52054513481828835</c:v>
                </c:pt>
                <c:pt idx="183">
                  <c:v>0.53407882342216417</c:v>
                </c:pt>
                <c:pt idx="184">
                  <c:v>0.51659584949812176</c:v>
                </c:pt>
                <c:pt idx="185">
                  <c:v>0.51679857112062333</c:v>
                </c:pt>
                <c:pt idx="186">
                  <c:v>0.5318325293311893</c:v>
                </c:pt>
                <c:pt idx="187">
                  <c:v>0.52341893223581237</c:v>
                </c:pt>
                <c:pt idx="188">
                  <c:v>0.52797508150908246</c:v>
                </c:pt>
                <c:pt idx="189">
                  <c:v>0.51508775974868148</c:v>
                </c:pt>
                <c:pt idx="190">
                  <c:v>0.51117700729927007</c:v>
                </c:pt>
                <c:pt idx="191">
                  <c:v>0.49711605686320204</c:v>
                </c:pt>
                <c:pt idx="192">
                  <c:v>0.48627584833745768</c:v>
                </c:pt>
                <c:pt idx="193">
                  <c:v>0.50865862719323307</c:v>
                </c:pt>
                <c:pt idx="194">
                  <c:v>0.5278632478632479</c:v>
                </c:pt>
                <c:pt idx="195">
                  <c:v>0.52832865129474593</c:v>
                </c:pt>
                <c:pt idx="196">
                  <c:v>0.52659084754941776</c:v>
                </c:pt>
                <c:pt idx="197">
                  <c:v>0.51363220494053063</c:v>
                </c:pt>
                <c:pt idx="198">
                  <c:v>0.51373547083672233</c:v>
                </c:pt>
                <c:pt idx="199">
                  <c:v>0.53350871252572085</c:v>
                </c:pt>
                <c:pt idx="200">
                  <c:v>0.55499211770888068</c:v>
                </c:pt>
                <c:pt idx="201">
                  <c:v>0.53396979874646289</c:v>
                </c:pt>
                <c:pt idx="202">
                  <c:v>0.52608799553915186</c:v>
                </c:pt>
                <c:pt idx="203">
                  <c:v>0.53658935433757593</c:v>
                </c:pt>
                <c:pt idx="204">
                  <c:v>0.50692075115808166</c:v>
                </c:pt>
                <c:pt idx="205">
                  <c:v>0.51696284329563813</c:v>
                </c:pt>
                <c:pt idx="206">
                  <c:v>0.43172789651662891</c:v>
                </c:pt>
                <c:pt idx="207">
                  <c:v>0.42790179303110759</c:v>
                </c:pt>
                <c:pt idx="208">
                  <c:v>0.44252047467825506</c:v>
                </c:pt>
                <c:pt idx="209">
                  <c:v>0.43761132161015576</c:v>
                </c:pt>
                <c:pt idx="210">
                  <c:v>0.45925734080093239</c:v>
                </c:pt>
                <c:pt idx="211">
                  <c:v>0.44287881341648405</c:v>
                </c:pt>
                <c:pt idx="212">
                  <c:v>0.43583475056689341</c:v>
                </c:pt>
                <c:pt idx="213">
                  <c:v>0.44262236767216845</c:v>
                </c:pt>
                <c:pt idx="214">
                  <c:v>0.46037409449670236</c:v>
                </c:pt>
                <c:pt idx="215">
                  <c:v>0.49042000619173748</c:v>
                </c:pt>
                <c:pt idx="216">
                  <c:v>0.51816491791914798</c:v>
                </c:pt>
                <c:pt idx="217">
                  <c:v>0.52658623771224311</c:v>
                </c:pt>
                <c:pt idx="218">
                  <c:v>0.51753173710429057</c:v>
                </c:pt>
                <c:pt idx="219">
                  <c:v>0.49083704804358591</c:v>
                </c:pt>
                <c:pt idx="220">
                  <c:v>0.45371354921862411</c:v>
                </c:pt>
                <c:pt idx="221">
                  <c:v>0.46813005143277003</c:v>
                </c:pt>
                <c:pt idx="222">
                  <c:v>0.50756132756132755</c:v>
                </c:pt>
                <c:pt idx="223">
                  <c:v>0.5481159420289855</c:v>
                </c:pt>
                <c:pt idx="224">
                  <c:v>0.53814907764352793</c:v>
                </c:pt>
                <c:pt idx="225">
                  <c:v>0.55019580383308697</c:v>
                </c:pt>
                <c:pt idx="226">
                  <c:v>0.55463420819069353</c:v>
                </c:pt>
                <c:pt idx="227">
                  <c:v>0.57754898704749258</c:v>
                </c:pt>
                <c:pt idx="228">
                  <c:v>0.62007868953634893</c:v>
                </c:pt>
                <c:pt idx="229">
                  <c:v>0.62403514117408088</c:v>
                </c:pt>
                <c:pt idx="230">
                  <c:v>0.59235713781168331</c:v>
                </c:pt>
                <c:pt idx="231">
                  <c:v>0.5568283415288332</c:v>
                </c:pt>
                <c:pt idx="232">
                  <c:v>0.56311605723370428</c:v>
                </c:pt>
                <c:pt idx="233">
                  <c:v>0.54600228440890919</c:v>
                </c:pt>
                <c:pt idx="234">
                  <c:v>0.55511988342826868</c:v>
                </c:pt>
                <c:pt idx="235">
                  <c:v>0.53845133916732957</c:v>
                </c:pt>
                <c:pt idx="236">
                  <c:v>0.56721070970108201</c:v>
                </c:pt>
                <c:pt idx="237">
                  <c:v>0.57388523805926928</c:v>
                </c:pt>
                <c:pt idx="238">
                  <c:v>0.58068599225652739</c:v>
                </c:pt>
                <c:pt idx="239">
                  <c:v>0.59003850703445504</c:v>
                </c:pt>
                <c:pt idx="240">
                  <c:v>0.6298625123175825</c:v>
                </c:pt>
                <c:pt idx="241">
                  <c:v>0.59952296324010845</c:v>
                </c:pt>
                <c:pt idx="242">
                  <c:v>0.61376708231721344</c:v>
                </c:pt>
                <c:pt idx="243">
                  <c:v>0.61170720870820838</c:v>
                </c:pt>
                <c:pt idx="244">
                  <c:v>0.60231054037587295</c:v>
                </c:pt>
                <c:pt idx="245">
                  <c:v>0.58727366544704007</c:v>
                </c:pt>
                <c:pt idx="246">
                  <c:v>0.59713881610981012</c:v>
                </c:pt>
                <c:pt idx="247">
                  <c:v>0.61484289032889106</c:v>
                </c:pt>
                <c:pt idx="248">
                  <c:v>0.54626363936955802</c:v>
                </c:pt>
                <c:pt idx="249">
                  <c:v>0.53214509254567677</c:v>
                </c:pt>
                <c:pt idx="250">
                  <c:v>0.5469156864505702</c:v>
                </c:pt>
                <c:pt idx="251">
                  <c:v>0.55796536555487497</c:v>
                </c:pt>
                <c:pt idx="252">
                  <c:v>0.553406290574737</c:v>
                </c:pt>
                <c:pt idx="253">
                  <c:v>0.54530363071650423</c:v>
                </c:pt>
                <c:pt idx="254">
                  <c:v>0.54932866316403972</c:v>
                </c:pt>
                <c:pt idx="255">
                  <c:v>0.56362417348684513</c:v>
                </c:pt>
                <c:pt idx="256">
                  <c:v>0.54446568830095077</c:v>
                </c:pt>
                <c:pt idx="257">
                  <c:v>0.5125651967757231</c:v>
                </c:pt>
                <c:pt idx="258">
                  <c:v>0.48288122201738215</c:v>
                </c:pt>
                <c:pt idx="259">
                  <c:v>0.50312196120579356</c:v>
                </c:pt>
                <c:pt idx="260">
                  <c:v>0.51090473485316279</c:v>
                </c:pt>
                <c:pt idx="261">
                  <c:v>0.50585975491149582</c:v>
                </c:pt>
                <c:pt idx="262">
                  <c:v>0.43448030856678849</c:v>
                </c:pt>
                <c:pt idx="263">
                  <c:v>0.42148083113842549</c:v>
                </c:pt>
                <c:pt idx="264">
                  <c:v>0.43319723261880461</c:v>
                </c:pt>
                <c:pt idx="265">
                  <c:v>0.42799291318653504</c:v>
                </c:pt>
                <c:pt idx="266">
                  <c:v>0.447408597830454</c:v>
                </c:pt>
                <c:pt idx="267">
                  <c:v>0.472238324470096</c:v>
                </c:pt>
                <c:pt idx="268">
                  <c:v>0.48364336112892881</c:v>
                </c:pt>
                <c:pt idx="269">
                  <c:v>0.42568794017280187</c:v>
                </c:pt>
                <c:pt idx="270">
                  <c:v>0.48739176847349069</c:v>
                </c:pt>
                <c:pt idx="271">
                  <c:v>0.4710625</c:v>
                </c:pt>
                <c:pt idx="272">
                  <c:v>0.46213228078592145</c:v>
                </c:pt>
                <c:pt idx="273">
                  <c:v>0.46036641408467965</c:v>
                </c:pt>
                <c:pt idx="274">
                  <c:v>0.44519788468099625</c:v>
                </c:pt>
                <c:pt idx="275">
                  <c:v>0.39827570266272189</c:v>
                </c:pt>
                <c:pt idx="276">
                  <c:v>0.34477937749871235</c:v>
                </c:pt>
                <c:pt idx="277">
                  <c:v>0.32766171297293417</c:v>
                </c:pt>
                <c:pt idx="278">
                  <c:v>0.29029939008835604</c:v>
                </c:pt>
                <c:pt idx="279">
                  <c:v>0.30948269744778484</c:v>
                </c:pt>
                <c:pt idx="280">
                  <c:v>0.28977042458340285</c:v>
                </c:pt>
                <c:pt idx="281">
                  <c:v>0.31251471349875232</c:v>
                </c:pt>
                <c:pt idx="282">
                  <c:v>0.3269618846790468</c:v>
                </c:pt>
                <c:pt idx="283">
                  <c:v>0.34117402164862615</c:v>
                </c:pt>
                <c:pt idx="284">
                  <c:v>0.32826413923174252</c:v>
                </c:pt>
                <c:pt idx="285">
                  <c:v>0.31005673521173965</c:v>
                </c:pt>
                <c:pt idx="286">
                  <c:v>0.28140029079521306</c:v>
                </c:pt>
                <c:pt idx="287">
                  <c:v>0.25431812322763597</c:v>
                </c:pt>
                <c:pt idx="288">
                  <c:v>0.24894045121794597</c:v>
                </c:pt>
                <c:pt idx="289">
                  <c:v>0.25893730799863468</c:v>
                </c:pt>
                <c:pt idx="290">
                  <c:v>0.27265819287095883</c:v>
                </c:pt>
                <c:pt idx="291">
                  <c:v>0.2793650082844476</c:v>
                </c:pt>
                <c:pt idx="292">
                  <c:v>0.30968619109230061</c:v>
                </c:pt>
                <c:pt idx="293">
                  <c:v>0.32724789141605776</c:v>
                </c:pt>
                <c:pt idx="294">
                  <c:v>0.37312578202871505</c:v>
                </c:pt>
                <c:pt idx="295">
                  <c:v>0.40864336078937896</c:v>
                </c:pt>
                <c:pt idx="296">
                  <c:v>0.43290506780870808</c:v>
                </c:pt>
                <c:pt idx="297">
                  <c:v>0.42627149652396634</c:v>
                </c:pt>
                <c:pt idx="298">
                  <c:v>0.41518153141387554</c:v>
                </c:pt>
                <c:pt idx="299">
                  <c:v>0.42786185322962461</c:v>
                </c:pt>
                <c:pt idx="300">
                  <c:v>0.41330121093007038</c:v>
                </c:pt>
                <c:pt idx="301">
                  <c:v>0.39693569993302075</c:v>
                </c:pt>
                <c:pt idx="302">
                  <c:v>0.34470152913378804</c:v>
                </c:pt>
                <c:pt idx="303">
                  <c:v>0.3731158088235294</c:v>
                </c:pt>
                <c:pt idx="304">
                  <c:v>0.30168294203199669</c:v>
                </c:pt>
                <c:pt idx="305">
                  <c:v>0.26624362606232294</c:v>
                </c:pt>
                <c:pt idx="306">
                  <c:v>0.22519754170324846</c:v>
                </c:pt>
                <c:pt idx="307">
                  <c:v>0.25072272146650831</c:v>
                </c:pt>
                <c:pt idx="308">
                  <c:v>0.21043818636511907</c:v>
                </c:pt>
                <c:pt idx="309">
                  <c:v>0.17181479115580375</c:v>
                </c:pt>
                <c:pt idx="310">
                  <c:v>0.12193682885576053</c:v>
                </c:pt>
                <c:pt idx="311">
                  <c:v>0.13505158549537247</c:v>
                </c:pt>
                <c:pt idx="312">
                  <c:v>0.12859544438491807</c:v>
                </c:pt>
                <c:pt idx="313">
                  <c:v>0.16149102623101702</c:v>
                </c:pt>
                <c:pt idx="314">
                  <c:v>0.15722680448865448</c:v>
                </c:pt>
                <c:pt idx="315">
                  <c:v>0.19644421942242907</c:v>
                </c:pt>
                <c:pt idx="316">
                  <c:v>0.22634881793424635</c:v>
                </c:pt>
                <c:pt idx="317">
                  <c:v>0.22422716745544255</c:v>
                </c:pt>
                <c:pt idx="318">
                  <c:v>0.19455222263801628</c:v>
                </c:pt>
                <c:pt idx="319">
                  <c:v>0.18149198448984316</c:v>
                </c:pt>
                <c:pt idx="320">
                  <c:v>0.15551748159584283</c:v>
                </c:pt>
                <c:pt idx="321">
                  <c:v>0.15754444669154824</c:v>
                </c:pt>
                <c:pt idx="322">
                  <c:v>0.1284390385172314</c:v>
                </c:pt>
                <c:pt idx="323">
                  <c:v>0.26682295736737</c:v>
                </c:pt>
                <c:pt idx="324">
                  <c:v>0.34599141571716685</c:v>
                </c:pt>
                <c:pt idx="325">
                  <c:v>0.36982898472353659</c:v>
                </c:pt>
                <c:pt idx="326">
                  <c:v>0.39225059959810721</c:v>
                </c:pt>
                <c:pt idx="327">
                  <c:v>0.4296327380674842</c:v>
                </c:pt>
                <c:pt idx="328">
                  <c:v>0.46693676292771785</c:v>
                </c:pt>
                <c:pt idx="329">
                  <c:v>0.49409798548586226</c:v>
                </c:pt>
                <c:pt idx="330">
                  <c:v>0.48556845448619257</c:v>
                </c:pt>
                <c:pt idx="331">
                  <c:v>0.48590468553415644</c:v>
                </c:pt>
                <c:pt idx="332">
                  <c:v>0.50719516030008538</c:v>
                </c:pt>
                <c:pt idx="333">
                  <c:v>0.45771226842073504</c:v>
                </c:pt>
                <c:pt idx="334">
                  <c:v>0.40665067163836971</c:v>
                </c:pt>
                <c:pt idx="335">
                  <c:v>0.3758098366639292</c:v>
                </c:pt>
                <c:pt idx="336">
                  <c:v>0.38621438956971893</c:v>
                </c:pt>
                <c:pt idx="337">
                  <c:v>0.4173134328358209</c:v>
                </c:pt>
                <c:pt idx="338">
                  <c:v>0.44020521379011945</c:v>
                </c:pt>
                <c:pt idx="339">
                  <c:v>0.46336486466790072</c:v>
                </c:pt>
                <c:pt idx="340">
                  <c:v>0.49806017129053509</c:v>
                </c:pt>
                <c:pt idx="341">
                  <c:v>0.45378046887129325</c:v>
                </c:pt>
                <c:pt idx="342">
                  <c:v>0.45670034327362652</c:v>
                </c:pt>
                <c:pt idx="343">
                  <c:v>0.4347545219638243</c:v>
                </c:pt>
                <c:pt idx="344">
                  <c:v>0.47053856002615163</c:v>
                </c:pt>
                <c:pt idx="345">
                  <c:v>0.5269003098030538</c:v>
                </c:pt>
                <c:pt idx="346">
                  <c:v>0.5347108841316075</c:v>
                </c:pt>
                <c:pt idx="347">
                  <c:v>0.5068586206485598</c:v>
                </c:pt>
                <c:pt idx="348">
                  <c:v>0.48814029775422657</c:v>
                </c:pt>
                <c:pt idx="349">
                  <c:v>0.48757811851482918</c:v>
                </c:pt>
                <c:pt idx="350">
                  <c:v>0.45945835211209901</c:v>
                </c:pt>
                <c:pt idx="351">
                  <c:v>0.43351499407014177</c:v>
                </c:pt>
                <c:pt idx="352">
                  <c:v>0.39530025377507955</c:v>
                </c:pt>
                <c:pt idx="353">
                  <c:v>0.34784454697274192</c:v>
                </c:pt>
                <c:pt idx="354">
                  <c:v>0.3561513734658095</c:v>
                </c:pt>
                <c:pt idx="355">
                  <c:v>0.37360366565841097</c:v>
                </c:pt>
                <c:pt idx="356">
                  <c:v>0.32457134446979174</c:v>
                </c:pt>
                <c:pt idx="357">
                  <c:v>0.29681449279662903</c:v>
                </c:pt>
                <c:pt idx="358">
                  <c:v>0.28231467718435888</c:v>
                </c:pt>
                <c:pt idx="359">
                  <c:v>0.32206710751898115</c:v>
                </c:pt>
                <c:pt idx="360">
                  <c:v>0.31134417808219178</c:v>
                </c:pt>
                <c:pt idx="361">
                  <c:v>0.33967698943838581</c:v>
                </c:pt>
                <c:pt idx="362">
                  <c:v>0.2890511591079048</c:v>
                </c:pt>
                <c:pt idx="363">
                  <c:v>0.27681950189210597</c:v>
                </c:pt>
                <c:pt idx="364">
                  <c:v>0.313335308934657</c:v>
                </c:pt>
                <c:pt idx="365">
                  <c:v>0.33169199923338888</c:v>
                </c:pt>
                <c:pt idx="366">
                  <c:v>0.28618099152402027</c:v>
                </c:pt>
                <c:pt idx="367">
                  <c:v>0.26288769403687839</c:v>
                </c:pt>
                <c:pt idx="368">
                  <c:v>0.27037287510374719</c:v>
                </c:pt>
                <c:pt idx="369">
                  <c:v>0.26256114844785811</c:v>
                </c:pt>
                <c:pt idx="370">
                  <c:v>0.28263193256779867</c:v>
                </c:pt>
                <c:pt idx="371">
                  <c:v>0.31050717198087474</c:v>
                </c:pt>
                <c:pt idx="372">
                  <c:v>0.35941270827613114</c:v>
                </c:pt>
                <c:pt idx="373">
                  <c:v>0.38011578585349076</c:v>
                </c:pt>
                <c:pt idx="374">
                  <c:v>0.39717070692214096</c:v>
                </c:pt>
                <c:pt idx="375">
                  <c:v>0.42684360826474049</c:v>
                </c:pt>
                <c:pt idx="376">
                  <c:v>0.4573167476376061</c:v>
                </c:pt>
                <c:pt idx="377">
                  <c:v>0.46313766829906194</c:v>
                </c:pt>
                <c:pt idx="378">
                  <c:v>0.46955994105579474</c:v>
                </c:pt>
                <c:pt idx="379">
                  <c:v>0.44007425630499419</c:v>
                </c:pt>
                <c:pt idx="380">
                  <c:v>0.46258265513733471</c:v>
                </c:pt>
                <c:pt idx="381">
                  <c:v>0.41370437434480128</c:v>
                </c:pt>
                <c:pt idx="382">
                  <c:v>0.35230143570152195</c:v>
                </c:pt>
                <c:pt idx="383">
                  <c:v>0.32690655868458185</c:v>
                </c:pt>
                <c:pt idx="384">
                  <c:v>0.35517931352932125</c:v>
                </c:pt>
                <c:pt idx="385">
                  <c:v>0.42200496585971448</c:v>
                </c:pt>
                <c:pt idx="386">
                  <c:v>0.45834359605911329</c:v>
                </c:pt>
                <c:pt idx="387">
                  <c:v>0.447028582862596</c:v>
                </c:pt>
                <c:pt idx="388">
                  <c:v>0.41278608386502874</c:v>
                </c:pt>
                <c:pt idx="389">
                  <c:v>0.30655182151934479</c:v>
                </c:pt>
                <c:pt idx="390">
                  <c:v>0.25449106485614498</c:v>
                </c:pt>
                <c:pt idx="391">
                  <c:v>0.2509291100590621</c:v>
                </c:pt>
                <c:pt idx="392">
                  <c:v>0.21308254211102612</c:v>
                </c:pt>
                <c:pt idx="393">
                  <c:v>0.19308017133084107</c:v>
                </c:pt>
                <c:pt idx="394">
                  <c:v>0.22908608858390517</c:v>
                </c:pt>
                <c:pt idx="395">
                  <c:v>0.30589875182158016</c:v>
                </c:pt>
                <c:pt idx="396">
                  <c:v>0.36622270256524364</c:v>
                </c:pt>
                <c:pt idx="397">
                  <c:v>0.38421818523212692</c:v>
                </c:pt>
                <c:pt idx="398">
                  <c:v>0.40850768161815798</c:v>
                </c:pt>
                <c:pt idx="399">
                  <c:v>0.35238153507296033</c:v>
                </c:pt>
                <c:pt idx="400">
                  <c:v>0.32152223149362258</c:v>
                </c:pt>
                <c:pt idx="401">
                  <c:v>0.35800805544038383</c:v>
                </c:pt>
                <c:pt idx="402">
                  <c:v>0.36788922700601329</c:v>
                </c:pt>
                <c:pt idx="403">
                  <c:v>0.42027493831512158</c:v>
                </c:pt>
                <c:pt idx="404">
                  <c:v>0.45004219186751754</c:v>
                </c:pt>
                <c:pt idx="405">
                  <c:v>0.45352961812819148</c:v>
                </c:pt>
                <c:pt idx="406">
                  <c:v>0.45726057022406547</c:v>
                </c:pt>
                <c:pt idx="407">
                  <c:v>0.42486567927907437</c:v>
                </c:pt>
                <c:pt idx="408">
                  <c:v>0.44962448632563412</c:v>
                </c:pt>
                <c:pt idx="409">
                  <c:v>0.46379487757777371</c:v>
                </c:pt>
                <c:pt idx="410">
                  <c:v>0.44459821428571428</c:v>
                </c:pt>
                <c:pt idx="411">
                  <c:v>0.43123750277716061</c:v>
                </c:pt>
                <c:pt idx="412">
                  <c:v>0.48025146140607888</c:v>
                </c:pt>
                <c:pt idx="413">
                  <c:v>0.47711628538456319</c:v>
                </c:pt>
                <c:pt idx="414">
                  <c:v>0.50071653402257077</c:v>
                </c:pt>
                <c:pt idx="415">
                  <c:v>0.4843086286692449</c:v>
                </c:pt>
                <c:pt idx="416">
                  <c:v>0.49266625959752119</c:v>
                </c:pt>
                <c:pt idx="417">
                  <c:v>0.48833257241414296</c:v>
                </c:pt>
                <c:pt idx="418">
                  <c:v>0.45642995805221076</c:v>
                </c:pt>
                <c:pt idx="419">
                  <c:v>0.51018409436077949</c:v>
                </c:pt>
                <c:pt idx="420">
                  <c:v>0.54085964617985216</c:v>
                </c:pt>
                <c:pt idx="421">
                  <c:v>0.54520380400868629</c:v>
                </c:pt>
                <c:pt idx="422">
                  <c:v>0.52677791976113053</c:v>
                </c:pt>
                <c:pt idx="423">
                  <c:v>0.54297702141008553</c:v>
                </c:pt>
                <c:pt idx="424">
                  <c:v>0.56360073059847748</c:v>
                </c:pt>
                <c:pt idx="425">
                  <c:v>0.52764645999804771</c:v>
                </c:pt>
                <c:pt idx="426">
                  <c:v>0.55336080313778802</c:v>
                </c:pt>
                <c:pt idx="427">
                  <c:v>0.468792314599695</c:v>
                </c:pt>
                <c:pt idx="428">
                  <c:v>0.40549452152726106</c:v>
                </c:pt>
                <c:pt idx="429">
                  <c:v>0.39916245773382569</c:v>
                </c:pt>
                <c:pt idx="430">
                  <c:v>0.34738561642895383</c:v>
                </c:pt>
                <c:pt idx="431">
                  <c:v>0.30934634199517624</c:v>
                </c:pt>
                <c:pt idx="432">
                  <c:v>0.26438112199465719</c:v>
                </c:pt>
                <c:pt idx="433">
                  <c:v>0.21835750382722349</c:v>
                </c:pt>
                <c:pt idx="434">
                  <c:v>0.27345487604915825</c:v>
                </c:pt>
                <c:pt idx="435">
                  <c:v>0.27871061019288274</c:v>
                </c:pt>
                <c:pt idx="436">
                  <c:v>0.2411959595959596</c:v>
                </c:pt>
                <c:pt idx="437">
                  <c:v>0.21034780661056537</c:v>
                </c:pt>
                <c:pt idx="438">
                  <c:v>0.22338486574450772</c:v>
                </c:pt>
                <c:pt idx="439">
                  <c:v>0.24813405650449283</c:v>
                </c:pt>
                <c:pt idx="440">
                  <c:v>0.19698572184029614</c:v>
                </c:pt>
                <c:pt idx="441">
                  <c:v>0.22616972581354108</c:v>
                </c:pt>
                <c:pt idx="442">
                  <c:v>0.27980697734411752</c:v>
                </c:pt>
                <c:pt idx="443">
                  <c:v>0.29498416979362102</c:v>
                </c:pt>
                <c:pt idx="444">
                  <c:v>0.25149150317263513</c:v>
                </c:pt>
                <c:pt idx="445">
                  <c:v>0.24405910691397675</c:v>
                </c:pt>
                <c:pt idx="446">
                  <c:v>0.27273974063971473</c:v>
                </c:pt>
                <c:pt idx="447">
                  <c:v>0.25319779879317211</c:v>
                </c:pt>
                <c:pt idx="448">
                  <c:v>0.28758845627420715</c:v>
                </c:pt>
                <c:pt idx="449">
                  <c:v>0.33397213518352731</c:v>
                </c:pt>
                <c:pt idx="450">
                  <c:v>0.36564643259289592</c:v>
                </c:pt>
                <c:pt idx="451">
                  <c:v>0.33894184155964263</c:v>
                </c:pt>
                <c:pt idx="452">
                  <c:v>0.32190995989506377</c:v>
                </c:pt>
                <c:pt idx="453">
                  <c:v>0.2556942141548128</c:v>
                </c:pt>
                <c:pt idx="454">
                  <c:v>0.20488890791557857</c:v>
                </c:pt>
                <c:pt idx="455">
                  <c:v>0.22937009108662496</c:v>
                </c:pt>
                <c:pt idx="456">
                  <c:v>0.21692567041124222</c:v>
                </c:pt>
                <c:pt idx="457">
                  <c:v>0.16233863602284654</c:v>
                </c:pt>
                <c:pt idx="458">
                  <c:v>0.15109565406404107</c:v>
                </c:pt>
                <c:pt idx="459">
                  <c:v>0.21544417101987365</c:v>
                </c:pt>
                <c:pt idx="460">
                  <c:v>0.25466737351883428</c:v>
                </c:pt>
                <c:pt idx="461">
                  <c:v>0.23424763321225295</c:v>
                </c:pt>
                <c:pt idx="462">
                  <c:v>0.20847268673355629</c:v>
                </c:pt>
                <c:pt idx="463">
                  <c:v>0.18630287997795233</c:v>
                </c:pt>
                <c:pt idx="464">
                  <c:v>0.22091939634188748</c:v>
                </c:pt>
                <c:pt idx="465">
                  <c:v>0.20733402376539845</c:v>
                </c:pt>
                <c:pt idx="466">
                  <c:v>0.28054311079350247</c:v>
                </c:pt>
                <c:pt idx="467">
                  <c:v>0.25002728512960437</c:v>
                </c:pt>
                <c:pt idx="468">
                  <c:v>0.16515077129789929</c:v>
                </c:pt>
                <c:pt idx="469">
                  <c:v>0.13715582800056428</c:v>
                </c:pt>
                <c:pt idx="470">
                  <c:v>0.12444859992328347</c:v>
                </c:pt>
                <c:pt idx="471">
                  <c:v>7.9412911688587939E-2</c:v>
                </c:pt>
                <c:pt idx="472">
                  <c:v>0.1191570052305382</c:v>
                </c:pt>
                <c:pt idx="473">
                  <c:v>0.11808978371323949</c:v>
                </c:pt>
                <c:pt idx="474">
                  <c:v>9.0916970012133821E-2</c:v>
                </c:pt>
                <c:pt idx="475">
                  <c:v>7.702431764228343E-2</c:v>
                </c:pt>
                <c:pt idx="476">
                  <c:v>8.7114065448002695E-2</c:v>
                </c:pt>
                <c:pt idx="477">
                  <c:v>7.9277533477429135E-2</c:v>
                </c:pt>
                <c:pt idx="478">
                  <c:v>8.4881101376720905E-2</c:v>
                </c:pt>
                <c:pt idx="479">
                  <c:v>0.10880711808173729</c:v>
                </c:pt>
                <c:pt idx="480">
                  <c:v>0.12012180463178139</c:v>
                </c:pt>
                <c:pt idx="481">
                  <c:v>0.15329630047371984</c:v>
                </c:pt>
                <c:pt idx="482">
                  <c:v>0.16787301587301587</c:v>
                </c:pt>
                <c:pt idx="483">
                  <c:v>0.13597063292500908</c:v>
                </c:pt>
                <c:pt idx="484">
                  <c:v>0.13279710890542457</c:v>
                </c:pt>
                <c:pt idx="485">
                  <c:v>0.11283182951830041</c:v>
                </c:pt>
                <c:pt idx="486">
                  <c:v>0.11331578947368422</c:v>
                </c:pt>
                <c:pt idx="487">
                  <c:v>0.22279565770920889</c:v>
                </c:pt>
                <c:pt idx="488">
                  <c:v>0.26952664772333496</c:v>
                </c:pt>
                <c:pt idx="489">
                  <c:v>0.30989248204574704</c:v>
                </c:pt>
                <c:pt idx="490">
                  <c:v>0.32966616617318945</c:v>
                </c:pt>
                <c:pt idx="491">
                  <c:v>0.25564012516910128</c:v>
                </c:pt>
                <c:pt idx="492">
                  <c:v>0.12703941575594344</c:v>
                </c:pt>
                <c:pt idx="493">
                  <c:v>6.5413229083587196E-2</c:v>
                </c:pt>
                <c:pt idx="494">
                  <c:v>6.5014958620957616E-2</c:v>
                </c:pt>
                <c:pt idx="495">
                  <c:v>7.7231876926264542E-2</c:v>
                </c:pt>
                <c:pt idx="496">
                  <c:v>7.4158237134954744E-2</c:v>
                </c:pt>
                <c:pt idx="497">
                  <c:v>0.1166471612479662</c:v>
                </c:pt>
                <c:pt idx="498">
                  <c:v>0.13499970172403508</c:v>
                </c:pt>
                <c:pt idx="499">
                  <c:v>0.16516371847948813</c:v>
                </c:pt>
                <c:pt idx="500">
                  <c:v>0.13739703459637562</c:v>
                </c:pt>
                <c:pt idx="501">
                  <c:v>9.0963038318073924E-2</c:v>
                </c:pt>
                <c:pt idx="502">
                  <c:v>0.11523308777222865</c:v>
                </c:pt>
                <c:pt idx="503">
                  <c:v>0.13121949767884775</c:v>
                </c:pt>
                <c:pt idx="504">
                  <c:v>0.21517654315415746</c:v>
                </c:pt>
                <c:pt idx="505">
                  <c:v>0.26493243140993628</c:v>
                </c:pt>
                <c:pt idx="506">
                  <c:v>0.28243193298016511</c:v>
                </c:pt>
                <c:pt idx="507">
                  <c:v>0.30040649801218006</c:v>
                </c:pt>
                <c:pt idx="508">
                  <c:v>0.28946887840511337</c:v>
                </c:pt>
                <c:pt idx="509">
                  <c:v>0.26934741444340105</c:v>
                </c:pt>
                <c:pt idx="510">
                  <c:v>0.27231142643764</c:v>
                </c:pt>
                <c:pt idx="511">
                  <c:v>0.25388982866330578</c:v>
                </c:pt>
                <c:pt idx="512">
                  <c:v>0.26166032622856844</c:v>
                </c:pt>
                <c:pt idx="513">
                  <c:v>0.29262948542920225</c:v>
                </c:pt>
                <c:pt idx="514">
                  <c:v>0.29828027692599501</c:v>
                </c:pt>
                <c:pt idx="515">
                  <c:v>0.33932855572925535</c:v>
                </c:pt>
                <c:pt idx="516">
                  <c:v>0.37422028092324722</c:v>
                </c:pt>
                <c:pt idx="517">
                  <c:v>0.36120513568718998</c:v>
                </c:pt>
                <c:pt idx="518">
                  <c:v>0.36193731053022937</c:v>
                </c:pt>
                <c:pt idx="519">
                  <c:v>0.34727926847549095</c:v>
                </c:pt>
                <c:pt idx="520">
                  <c:v>0.27965362571642161</c:v>
                </c:pt>
                <c:pt idx="521">
                  <c:v>0.26751466520774447</c:v>
                </c:pt>
                <c:pt idx="522">
                  <c:v>0.23296851223223691</c:v>
                </c:pt>
                <c:pt idx="523">
                  <c:v>0.22548812186423262</c:v>
                </c:pt>
                <c:pt idx="524">
                  <c:v>0.21010642441996355</c:v>
                </c:pt>
                <c:pt idx="525">
                  <c:v>0.30982514062117877</c:v>
                </c:pt>
                <c:pt idx="526">
                  <c:v>0.36030025020850709</c:v>
                </c:pt>
                <c:pt idx="527">
                  <c:v>0.40042924633243032</c:v>
                </c:pt>
                <c:pt idx="528">
                  <c:v>0.4753091131125019</c:v>
                </c:pt>
                <c:pt idx="529">
                  <c:v>0.49850698778667057</c:v>
                </c:pt>
                <c:pt idx="530">
                  <c:v>0.51884393342252111</c:v>
                </c:pt>
                <c:pt idx="531">
                  <c:v>0.48865741297601578</c:v>
                </c:pt>
                <c:pt idx="532">
                  <c:v>0.47919845508296777</c:v>
                </c:pt>
                <c:pt idx="533">
                  <c:v>0.40910933909987834</c:v>
                </c:pt>
                <c:pt idx="534">
                  <c:v>0.38216155572176513</c:v>
                </c:pt>
                <c:pt idx="535">
                  <c:v>0.316705660953156</c:v>
                </c:pt>
                <c:pt idx="536">
                  <c:v>0.28192969796928152</c:v>
                </c:pt>
                <c:pt idx="537">
                  <c:v>0.29067568500241564</c:v>
                </c:pt>
                <c:pt idx="538">
                  <c:v>0.23508336586181899</c:v>
                </c:pt>
                <c:pt idx="539">
                  <c:v>0.1485514291269687</c:v>
                </c:pt>
                <c:pt idx="540">
                  <c:v>8.1304208606551673E-2</c:v>
                </c:pt>
                <c:pt idx="541">
                  <c:v>5.9726586185987543E-2</c:v>
                </c:pt>
                <c:pt idx="542">
                  <c:v>0.10536348905924484</c:v>
                </c:pt>
                <c:pt idx="543">
                  <c:v>0.22472105997210601</c:v>
                </c:pt>
                <c:pt idx="544">
                  <c:v>0.15038823673269749</c:v>
                </c:pt>
                <c:pt idx="545">
                  <c:v>0.12630659441532677</c:v>
                </c:pt>
                <c:pt idx="546">
                  <c:v>8.7354917532070864E-2</c:v>
                </c:pt>
                <c:pt idx="547">
                  <c:v>0.12533219031290185</c:v>
                </c:pt>
                <c:pt idx="548">
                  <c:v>0.13984627541124919</c:v>
                </c:pt>
                <c:pt idx="549">
                  <c:v>0.15443837892363377</c:v>
                </c:pt>
                <c:pt idx="550">
                  <c:v>0.12409640372455216</c:v>
                </c:pt>
                <c:pt idx="551">
                  <c:v>0.11957251817245548</c:v>
                </c:pt>
                <c:pt idx="552">
                  <c:v>0.23204046180571569</c:v>
                </c:pt>
                <c:pt idx="553">
                  <c:v>0.26311650206445952</c:v>
                </c:pt>
                <c:pt idx="554">
                  <c:v>0.34809160305343512</c:v>
                </c:pt>
                <c:pt idx="555">
                  <c:v>0.37439602753371093</c:v>
                </c:pt>
                <c:pt idx="556">
                  <c:v>0.39828529194382856</c:v>
                </c:pt>
                <c:pt idx="557">
                  <c:v>0.38434818445415875</c:v>
                </c:pt>
                <c:pt idx="558">
                  <c:v>0.37436970516006218</c:v>
                </c:pt>
                <c:pt idx="559">
                  <c:v>0.4193266816173607</c:v>
                </c:pt>
                <c:pt idx="560">
                  <c:v>0.32583489255542325</c:v>
                </c:pt>
                <c:pt idx="561">
                  <c:v>0.16058925426146703</c:v>
                </c:pt>
                <c:pt idx="562">
                  <c:v>0.1512729948491538</c:v>
                </c:pt>
                <c:pt idx="563">
                  <c:v>0.11995446852487007</c:v>
                </c:pt>
                <c:pt idx="564">
                  <c:v>9.8672050943542755E-2</c:v>
                </c:pt>
                <c:pt idx="565">
                  <c:v>7.1692354646726686E-2</c:v>
                </c:pt>
                <c:pt idx="566">
                  <c:v>0.12291592235322139</c:v>
                </c:pt>
                <c:pt idx="567">
                  <c:v>9.715817212672935E-2</c:v>
                </c:pt>
                <c:pt idx="568">
                  <c:v>-6.7420172879229953E-2</c:v>
                </c:pt>
                <c:pt idx="569">
                  <c:v>-0.14884101305936773</c:v>
                </c:pt>
                <c:pt idx="570">
                  <c:v>-0.11566763558278996</c:v>
                </c:pt>
                <c:pt idx="571">
                  <c:v>-6.4871514866676805E-2</c:v>
                </c:pt>
                <c:pt idx="572">
                  <c:v>-3.6068100609542492E-2</c:v>
                </c:pt>
                <c:pt idx="573">
                  <c:v>-3.3168656319538716E-3</c:v>
                </c:pt>
                <c:pt idx="574">
                  <c:v>-9.7170704254176149E-2</c:v>
                </c:pt>
                <c:pt idx="575">
                  <c:v>-0.11273542947751093</c:v>
                </c:pt>
                <c:pt idx="576">
                  <c:v>-0.12561798331445051</c:v>
                </c:pt>
                <c:pt idx="577">
                  <c:v>-0.16275890077162583</c:v>
                </c:pt>
                <c:pt idx="578">
                  <c:v>-0.17219906063644519</c:v>
                </c:pt>
                <c:pt idx="579">
                  <c:v>-0.12995282062374108</c:v>
                </c:pt>
                <c:pt idx="580">
                  <c:v>-0.10612855007473841</c:v>
                </c:pt>
                <c:pt idx="581">
                  <c:v>-6.4649672883242387E-2</c:v>
                </c:pt>
                <c:pt idx="582">
                  <c:v>0.10962633353601238</c:v>
                </c:pt>
                <c:pt idx="583">
                  <c:v>0.18495132127955494</c:v>
                </c:pt>
                <c:pt idx="584">
                  <c:v>0.24314114497696729</c:v>
                </c:pt>
                <c:pt idx="585">
                  <c:v>0.27363635186072721</c:v>
                </c:pt>
                <c:pt idx="586">
                  <c:v>0.2920175557222065</c:v>
                </c:pt>
                <c:pt idx="587">
                  <c:v>0.31126849534731166</c:v>
                </c:pt>
                <c:pt idx="588">
                  <c:v>0.24063718448594296</c:v>
                </c:pt>
                <c:pt idx="589">
                  <c:v>0.10602648914001203</c:v>
                </c:pt>
                <c:pt idx="590">
                  <c:v>2.7933886579859433E-2</c:v>
                </c:pt>
                <c:pt idx="591">
                  <c:v>-1.9448183921266224E-2</c:v>
                </c:pt>
                <c:pt idx="592">
                  <c:v>7.5748655755720398E-3</c:v>
                </c:pt>
                <c:pt idx="593">
                  <c:v>-2.7361461368595734E-2</c:v>
                </c:pt>
                <c:pt idx="594">
                  <c:v>-2.4713307849586631E-2</c:v>
                </c:pt>
                <c:pt idx="595">
                  <c:v>-8.4487150387127692E-4</c:v>
                </c:pt>
                <c:pt idx="596">
                  <c:v>3.559003879364285E-2</c:v>
                </c:pt>
                <c:pt idx="597">
                  <c:v>5.8842837484692781E-2</c:v>
                </c:pt>
                <c:pt idx="598">
                  <c:v>0.14655883602909928</c:v>
                </c:pt>
                <c:pt idx="599">
                  <c:v>0.11167797624987526</c:v>
                </c:pt>
                <c:pt idx="600">
                  <c:v>-8.9639929807414642E-2</c:v>
                </c:pt>
                <c:pt idx="601">
                  <c:v>-9.3255917820455558E-2</c:v>
                </c:pt>
                <c:pt idx="602">
                  <c:v>-4.8177053532602473E-2</c:v>
                </c:pt>
                <c:pt idx="603">
                  <c:v>-3.2492350188715186E-2</c:v>
                </c:pt>
                <c:pt idx="604">
                  <c:v>0.13239547725479883</c:v>
                </c:pt>
                <c:pt idx="605">
                  <c:v>0.22201298046205065</c:v>
                </c:pt>
                <c:pt idx="606">
                  <c:v>0.30909557518338715</c:v>
                </c:pt>
                <c:pt idx="607">
                  <c:v>0.33862283635139967</c:v>
                </c:pt>
                <c:pt idx="608">
                  <c:v>0.32256722151088346</c:v>
                </c:pt>
                <c:pt idx="609">
                  <c:v>0.30188112752173862</c:v>
                </c:pt>
                <c:pt idx="610">
                  <c:v>0.32304340955777783</c:v>
                </c:pt>
                <c:pt idx="611">
                  <c:v>0.31237604577472816</c:v>
                </c:pt>
                <c:pt idx="612">
                  <c:v>0.25259415136782526</c:v>
                </c:pt>
                <c:pt idx="613">
                  <c:v>0.20738486458627334</c:v>
                </c:pt>
                <c:pt idx="614">
                  <c:v>0.15985374318294496</c:v>
                </c:pt>
                <c:pt idx="615">
                  <c:v>0.10659219027516796</c:v>
                </c:pt>
                <c:pt idx="616">
                  <c:v>8.1554050560926437E-3</c:v>
                </c:pt>
                <c:pt idx="617">
                  <c:v>-6.1262995764343471E-2</c:v>
                </c:pt>
                <c:pt idx="618">
                  <c:v>-4.5845566082486119E-2</c:v>
                </c:pt>
                <c:pt idx="619">
                  <c:v>-2.930326533272502E-2</c:v>
                </c:pt>
                <c:pt idx="620">
                  <c:v>-0.13810763675665053</c:v>
                </c:pt>
                <c:pt idx="621">
                  <c:v>-0.1402407503138616</c:v>
                </c:pt>
                <c:pt idx="622">
                  <c:v>-0.16980622012509061</c:v>
                </c:pt>
                <c:pt idx="623">
                  <c:v>-0.24846501211994437</c:v>
                </c:pt>
                <c:pt idx="624">
                  <c:v>-0.22319461518799372</c:v>
                </c:pt>
                <c:pt idx="625">
                  <c:v>-0.22357451897710084</c:v>
                </c:pt>
                <c:pt idx="626">
                  <c:v>-0.19973551057957681</c:v>
                </c:pt>
                <c:pt idx="627">
                  <c:v>-0.27842041393438061</c:v>
                </c:pt>
                <c:pt idx="628">
                  <c:v>-0.29884086107463026</c:v>
                </c:pt>
                <c:pt idx="629">
                  <c:v>-0.33191263282172373</c:v>
                </c:pt>
                <c:pt idx="630">
                  <c:v>-0.33840249287149438</c:v>
                </c:pt>
                <c:pt idx="631">
                  <c:v>-0.35363942313533481</c:v>
                </c:pt>
                <c:pt idx="632">
                  <c:v>-0.33189095099168892</c:v>
                </c:pt>
                <c:pt idx="633">
                  <c:v>-0.30728256346233873</c:v>
                </c:pt>
                <c:pt idx="634">
                  <c:v>-0.31410359551952471</c:v>
                </c:pt>
                <c:pt idx="635">
                  <c:v>-0.32755228704592826</c:v>
                </c:pt>
                <c:pt idx="636">
                  <c:v>-0.33535053798614439</c:v>
                </c:pt>
                <c:pt idx="637">
                  <c:v>-0.34103646301805851</c:v>
                </c:pt>
                <c:pt idx="638">
                  <c:v>-0.33323077261189193</c:v>
                </c:pt>
                <c:pt idx="639">
                  <c:v>-0.27555747860316387</c:v>
                </c:pt>
                <c:pt idx="640">
                  <c:v>-0.21417888124439127</c:v>
                </c:pt>
                <c:pt idx="641">
                  <c:v>-0.15872811036120324</c:v>
                </c:pt>
                <c:pt idx="642">
                  <c:v>-0.1044736208786801</c:v>
                </c:pt>
                <c:pt idx="643">
                  <c:v>-7.8385991826802268E-2</c:v>
                </c:pt>
                <c:pt idx="644">
                  <c:v>-3.3492761449252999E-2</c:v>
                </c:pt>
                <c:pt idx="645">
                  <c:v>-4.9015626842015637E-2</c:v>
                </c:pt>
                <c:pt idx="646">
                  <c:v>-5.8971761099420672E-3</c:v>
                </c:pt>
                <c:pt idx="647">
                  <c:v>0.13693042768908054</c:v>
                </c:pt>
                <c:pt idx="648">
                  <c:v>0.14189723868889784</c:v>
                </c:pt>
                <c:pt idx="649">
                  <c:v>0.12479285453473021</c:v>
                </c:pt>
                <c:pt idx="650">
                  <c:v>0.13595470444925348</c:v>
                </c:pt>
                <c:pt idx="651">
                  <c:v>5.5523991529363148E-4</c:v>
                </c:pt>
                <c:pt idx="652">
                  <c:v>-6.1160789606883752E-2</c:v>
                </c:pt>
                <c:pt idx="653">
                  <c:v>-5.792027149753836E-2</c:v>
                </c:pt>
                <c:pt idx="654">
                  <c:v>-5.5389021711428538E-2</c:v>
                </c:pt>
                <c:pt idx="655">
                  <c:v>-4.871577286689216E-2</c:v>
                </c:pt>
                <c:pt idx="656">
                  <c:v>-8.2242035322846269E-2</c:v>
                </c:pt>
                <c:pt idx="657">
                  <c:v>-0.12649997044393213</c:v>
                </c:pt>
                <c:pt idx="658">
                  <c:v>-0.1896734863529303</c:v>
                </c:pt>
                <c:pt idx="659">
                  <c:v>-0.15022491266688998</c:v>
                </c:pt>
                <c:pt idx="660">
                  <c:v>-0.12932991756006945</c:v>
                </c:pt>
                <c:pt idx="661">
                  <c:v>-0.22630751081399922</c:v>
                </c:pt>
                <c:pt idx="662">
                  <c:v>-0.20022583187287549</c:v>
                </c:pt>
                <c:pt idx="663">
                  <c:v>1.2563757738765917E-2</c:v>
                </c:pt>
                <c:pt idx="664">
                  <c:v>0.1157145189445791</c:v>
                </c:pt>
                <c:pt idx="665">
                  <c:v>2.2326659694835386E-2</c:v>
                </c:pt>
                <c:pt idx="666">
                  <c:v>3.9383409070658466E-2</c:v>
                </c:pt>
                <c:pt idx="667">
                  <c:v>0.15520327628759731</c:v>
                </c:pt>
                <c:pt idx="668">
                  <c:v>0.16026586829778394</c:v>
                </c:pt>
                <c:pt idx="669">
                  <c:v>0.28530895738917206</c:v>
                </c:pt>
                <c:pt idx="670">
                  <c:v>0.29889289257924695</c:v>
                </c:pt>
                <c:pt idx="671">
                  <c:v>0.29429324649143213</c:v>
                </c:pt>
                <c:pt idx="672">
                  <c:v>0.28838491780785774</c:v>
                </c:pt>
                <c:pt idx="673">
                  <c:v>0.23896790663749087</c:v>
                </c:pt>
                <c:pt idx="674">
                  <c:v>0.17376576857187354</c:v>
                </c:pt>
                <c:pt idx="675">
                  <c:v>1.4793451100806802E-3</c:v>
                </c:pt>
                <c:pt idx="676">
                  <c:v>-0.11848385587271877</c:v>
                </c:pt>
                <c:pt idx="677">
                  <c:v>-0.14788707820078864</c:v>
                </c:pt>
                <c:pt idx="678">
                  <c:v>-0.17268533515028986</c:v>
                </c:pt>
                <c:pt idx="679">
                  <c:v>-0.22469884017456065</c:v>
                </c:pt>
                <c:pt idx="680">
                  <c:v>-0.25909005638869576</c:v>
                </c:pt>
                <c:pt idx="681">
                  <c:v>-0.18575903614457831</c:v>
                </c:pt>
                <c:pt idx="682">
                  <c:v>-0.19261820956506756</c:v>
                </c:pt>
                <c:pt idx="683">
                  <c:v>-6.7937586510632947E-2</c:v>
                </c:pt>
                <c:pt idx="684">
                  <c:v>1.1595635478842717E-2</c:v>
                </c:pt>
                <c:pt idx="685">
                  <c:v>0.13319300931241229</c:v>
                </c:pt>
                <c:pt idx="686">
                  <c:v>0.10057757161500394</c:v>
                </c:pt>
                <c:pt idx="687">
                  <c:v>8.8649334178820552E-2</c:v>
                </c:pt>
                <c:pt idx="688">
                  <c:v>4.3885725802388267E-2</c:v>
                </c:pt>
                <c:pt idx="689">
                  <c:v>0.10570262478002022</c:v>
                </c:pt>
                <c:pt idx="690">
                  <c:v>0.24623468736822757</c:v>
                </c:pt>
                <c:pt idx="691">
                  <c:v>0.28287474248883271</c:v>
                </c:pt>
                <c:pt idx="692">
                  <c:v>0.26469923889025287</c:v>
                </c:pt>
                <c:pt idx="693">
                  <c:v>0.27253022182441689</c:v>
                </c:pt>
                <c:pt idx="694">
                  <c:v>0.20039224333012268</c:v>
                </c:pt>
                <c:pt idx="695">
                  <c:v>0.16643012140050437</c:v>
                </c:pt>
                <c:pt idx="696">
                  <c:v>0.15545724752885878</c:v>
                </c:pt>
                <c:pt idx="697">
                  <c:v>0.17641146303297506</c:v>
                </c:pt>
                <c:pt idx="698">
                  <c:v>0.25570552693364784</c:v>
                </c:pt>
                <c:pt idx="699">
                  <c:v>0.28464011449688659</c:v>
                </c:pt>
                <c:pt idx="700">
                  <c:v>0.21010277292999807</c:v>
                </c:pt>
                <c:pt idx="701">
                  <c:v>0.26823761192708273</c:v>
                </c:pt>
                <c:pt idx="702">
                  <c:v>0.29923758366003161</c:v>
                </c:pt>
                <c:pt idx="703">
                  <c:v>0.29623574962357496</c:v>
                </c:pt>
                <c:pt idx="704">
                  <c:v>0.32091720060157813</c:v>
                </c:pt>
                <c:pt idx="705">
                  <c:v>0.38675724244159637</c:v>
                </c:pt>
                <c:pt idx="706">
                  <c:v>0.41812038268136875</c:v>
                </c:pt>
                <c:pt idx="707">
                  <c:v>0.46770094301667209</c:v>
                </c:pt>
                <c:pt idx="708">
                  <c:v>0.46143674795519374</c:v>
                </c:pt>
                <c:pt idx="709">
                  <c:v>0.47200736648250463</c:v>
                </c:pt>
                <c:pt idx="710">
                  <c:v>0.48452821865436396</c:v>
                </c:pt>
                <c:pt idx="711">
                  <c:v>0.48887967569559609</c:v>
                </c:pt>
                <c:pt idx="712">
                  <c:v>0.46303217106530531</c:v>
                </c:pt>
                <c:pt idx="713">
                  <c:v>0.45467664920046102</c:v>
                </c:pt>
                <c:pt idx="714">
                  <c:v>0.43590549381481586</c:v>
                </c:pt>
                <c:pt idx="715">
                  <c:v>0.34210500034953512</c:v>
                </c:pt>
                <c:pt idx="716">
                  <c:v>0.1900477865146222</c:v>
                </c:pt>
                <c:pt idx="717">
                  <c:v>0.17242072971409891</c:v>
                </c:pt>
                <c:pt idx="718">
                  <c:v>0.16593843378248857</c:v>
                </c:pt>
                <c:pt idx="719">
                  <c:v>0.14045263788968826</c:v>
                </c:pt>
                <c:pt idx="720">
                  <c:v>0.12384303393767117</c:v>
                </c:pt>
                <c:pt idx="721">
                  <c:v>0.10222868217054264</c:v>
                </c:pt>
                <c:pt idx="722">
                  <c:v>8.8387186823923505E-2</c:v>
                </c:pt>
                <c:pt idx="723">
                  <c:v>6.5228090100321781E-2</c:v>
                </c:pt>
                <c:pt idx="724">
                  <c:v>9.6605648726661553E-2</c:v>
                </c:pt>
                <c:pt idx="725">
                  <c:v>0.11981319149724791</c:v>
                </c:pt>
                <c:pt idx="726">
                  <c:v>0.12403274643938544</c:v>
                </c:pt>
                <c:pt idx="727">
                  <c:v>0.21437787348488979</c:v>
                </c:pt>
                <c:pt idx="728">
                  <c:v>0.24833157069399364</c:v>
                </c:pt>
                <c:pt idx="729">
                  <c:v>0.21103061879951468</c:v>
                </c:pt>
                <c:pt idx="730">
                  <c:v>0.18924114982900453</c:v>
                </c:pt>
                <c:pt idx="731">
                  <c:v>0.16378067728710757</c:v>
                </c:pt>
                <c:pt idx="732">
                  <c:v>0.19152269736154923</c:v>
                </c:pt>
                <c:pt idx="733">
                  <c:v>0.16086626607329629</c:v>
                </c:pt>
                <c:pt idx="734">
                  <c:v>0.18071976354050168</c:v>
                </c:pt>
                <c:pt idx="735">
                  <c:v>0.16750148222353975</c:v>
                </c:pt>
                <c:pt idx="736">
                  <c:v>0.23025806573408092</c:v>
                </c:pt>
                <c:pt idx="737">
                  <c:v>0.30680061823802163</c:v>
                </c:pt>
                <c:pt idx="738">
                  <c:v>0.23373578919538204</c:v>
                </c:pt>
                <c:pt idx="739">
                  <c:v>0.2657114777840997</c:v>
                </c:pt>
                <c:pt idx="740">
                  <c:v>0.24700259914479752</c:v>
                </c:pt>
                <c:pt idx="741">
                  <c:v>0.20468361074893746</c:v>
                </c:pt>
                <c:pt idx="742">
                  <c:v>0.1624350696635759</c:v>
                </c:pt>
                <c:pt idx="743">
                  <c:v>9.7671898601168983E-2</c:v>
                </c:pt>
                <c:pt idx="744">
                  <c:v>0.18120349452597986</c:v>
                </c:pt>
                <c:pt idx="745">
                  <c:v>2.6703392765838132E-2</c:v>
                </c:pt>
                <c:pt idx="746">
                  <c:v>-3.0800276140406776E-3</c:v>
                </c:pt>
                <c:pt idx="747">
                  <c:v>-1.3084147542225252E-2</c:v>
                </c:pt>
                <c:pt idx="748">
                  <c:v>-1.5193792523507377E-2</c:v>
                </c:pt>
                <c:pt idx="749">
                  <c:v>-4.1757375572404477E-2</c:v>
                </c:pt>
                <c:pt idx="750">
                  <c:v>1.2759977515458123E-2</c:v>
                </c:pt>
                <c:pt idx="751">
                  <c:v>-6.6250526557653277E-3</c:v>
                </c:pt>
                <c:pt idx="752">
                  <c:v>1.5604312464535653E-2</c:v>
                </c:pt>
                <c:pt idx="753">
                  <c:v>0.11514736120630568</c:v>
                </c:pt>
                <c:pt idx="754">
                  <c:v>0.19028267921434427</c:v>
                </c:pt>
                <c:pt idx="755">
                  <c:v>0.2419045697568849</c:v>
                </c:pt>
                <c:pt idx="756">
                  <c:v>0.25474930404723301</c:v>
                </c:pt>
                <c:pt idx="757">
                  <c:v>0.26433135116790368</c:v>
                </c:pt>
                <c:pt idx="758">
                  <c:v>0.26144511858797576</c:v>
                </c:pt>
                <c:pt idx="759">
                  <c:v>0.30308657465495609</c:v>
                </c:pt>
                <c:pt idx="760">
                  <c:v>0.33728855111546946</c:v>
                </c:pt>
                <c:pt idx="761">
                  <c:v>0.33766884276960579</c:v>
                </c:pt>
                <c:pt idx="762">
                  <c:v>0.34379388751421119</c:v>
                </c:pt>
                <c:pt idx="763">
                  <c:v>0.33734207580361425</c:v>
                </c:pt>
                <c:pt idx="764">
                  <c:v>0.34217400040184848</c:v>
                </c:pt>
                <c:pt idx="765">
                  <c:v>0.40299232488098707</c:v>
                </c:pt>
                <c:pt idx="766">
                  <c:v>0.38299010430596414</c:v>
                </c:pt>
                <c:pt idx="767">
                  <c:v>0.35340165485912067</c:v>
                </c:pt>
                <c:pt idx="768">
                  <c:v>0.28651229344670548</c:v>
                </c:pt>
                <c:pt idx="769">
                  <c:v>0.25641707860133595</c:v>
                </c:pt>
                <c:pt idx="770">
                  <c:v>0.27389386445662345</c:v>
                </c:pt>
                <c:pt idx="771">
                  <c:v>0.28135399050788285</c:v>
                </c:pt>
                <c:pt idx="772">
                  <c:v>0.3048162418494369</c:v>
                </c:pt>
                <c:pt idx="773">
                  <c:v>0.35318905268103601</c:v>
                </c:pt>
                <c:pt idx="774">
                  <c:v>0.22395333607468665</c:v>
                </c:pt>
                <c:pt idx="775">
                  <c:v>0.24674201814094604</c:v>
                </c:pt>
                <c:pt idx="776">
                  <c:v>0.30353774669917649</c:v>
                </c:pt>
                <c:pt idx="777">
                  <c:v>0.30022357566879965</c:v>
                </c:pt>
                <c:pt idx="778">
                  <c:v>0.28433789609014598</c:v>
                </c:pt>
                <c:pt idx="779">
                  <c:v>0.24619163883105405</c:v>
                </c:pt>
                <c:pt idx="780">
                  <c:v>0.19728761134325695</c:v>
                </c:pt>
                <c:pt idx="781">
                  <c:v>0.20377196488579</c:v>
                </c:pt>
                <c:pt idx="782">
                  <c:v>0.14313793155186125</c:v>
                </c:pt>
                <c:pt idx="783">
                  <c:v>0.13992060805612827</c:v>
                </c:pt>
                <c:pt idx="784">
                  <c:v>2.231493773310576E-2</c:v>
                </c:pt>
                <c:pt idx="785">
                  <c:v>7.9927915558225343E-2</c:v>
                </c:pt>
              </c:numCache>
            </c:numRef>
          </c:val>
          <c:smooth val="0"/>
          <c:extLst>
            <c:ext xmlns:c16="http://schemas.microsoft.com/office/drawing/2014/chart" uri="{C3380CC4-5D6E-409C-BE32-E72D297353CC}">
              <c16:uniqueId val="{00000000-C76A-4575-8B3D-21CA56AB75CB}"/>
            </c:ext>
          </c:extLst>
        </c:ser>
        <c:dLbls>
          <c:showLegendKey val="0"/>
          <c:showVal val="0"/>
          <c:showCatName val="0"/>
          <c:showSerName val="0"/>
          <c:showPercent val="0"/>
          <c:showBubbleSize val="0"/>
        </c:dLbls>
        <c:smooth val="0"/>
        <c:axId val="1208845551"/>
        <c:axId val="1035826959"/>
      </c:lineChart>
      <c:dateAx>
        <c:axId val="1208845551"/>
        <c:scaling>
          <c:orientation val="minMax"/>
          <c:min val="42168"/>
        </c:scaling>
        <c:delete val="0"/>
        <c:axPos val="b"/>
        <c:numFmt formatCode="d\-mmm\-yy"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35826959"/>
        <c:crosses val="autoZero"/>
        <c:auto val="1"/>
        <c:lblOffset val="100"/>
        <c:baseTimeUnit val="days"/>
      </c:dateAx>
      <c:valAx>
        <c:axId val="1035826959"/>
        <c:scaling>
          <c:orientation val="minMax"/>
        </c:scaling>
        <c:delete val="0"/>
        <c:axPos val="l"/>
        <c:majorGridlines>
          <c:spPr>
            <a:ln w="9525" cap="flat" cmpd="sng" algn="ctr">
              <a:solidFill>
                <a:schemeClr val="tx2">
                  <a:lumMod val="60000"/>
                  <a:lumOff val="40000"/>
                  <a:alpha val="2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0884555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Silver!$A$1:$E$1</c:f>
          <c:strCache>
            <c:ptCount val="5"/>
            <c:pt idx="0">
              <c:v>Silver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lineChart>
        <c:grouping val="standard"/>
        <c:varyColors val="0"/>
        <c:ser>
          <c:idx val="0"/>
          <c:order val="0"/>
          <c:tx>
            <c:strRef>
              <c:f>Silver!$E$2</c:f>
              <c:strCache>
                <c:ptCount val="1"/>
                <c:pt idx="0">
                  <c:v>Silver - Net Long/Short (% OI)</c:v>
                </c:pt>
              </c:strCache>
            </c:strRef>
          </c:tx>
          <c:spPr>
            <a:ln w="19050" cap="rnd">
              <a:solidFill>
                <a:schemeClr val="accent4">
                  <a:lumMod val="40000"/>
                  <a:lumOff val="60000"/>
                </a:schemeClr>
              </a:solidFill>
              <a:round/>
            </a:ln>
            <a:effectLst/>
          </c:spPr>
          <c:marker>
            <c:symbol val="none"/>
          </c:marker>
          <c:cat>
            <c:numRef>
              <c:f>Silver!$A$3:$A$986</c:f>
              <c:numCache>
                <c:formatCode>d\-mmm\-yy</c:formatCode>
                <c:ptCount val="984"/>
                <c:pt idx="0">
                  <c:v>38881</c:v>
                </c:pt>
                <c:pt idx="1">
                  <c:v>38888</c:v>
                </c:pt>
                <c:pt idx="2">
                  <c:v>38895</c:v>
                </c:pt>
                <c:pt idx="3">
                  <c:v>38901</c:v>
                </c:pt>
                <c:pt idx="4">
                  <c:v>38909</c:v>
                </c:pt>
                <c:pt idx="5">
                  <c:v>38916</c:v>
                </c:pt>
                <c:pt idx="6">
                  <c:v>38923</c:v>
                </c:pt>
                <c:pt idx="7">
                  <c:v>38930</c:v>
                </c:pt>
                <c:pt idx="8">
                  <c:v>38937</c:v>
                </c:pt>
                <c:pt idx="9">
                  <c:v>38944</c:v>
                </c:pt>
                <c:pt idx="10">
                  <c:v>38951</c:v>
                </c:pt>
                <c:pt idx="11">
                  <c:v>38958</c:v>
                </c:pt>
                <c:pt idx="12">
                  <c:v>38965</c:v>
                </c:pt>
                <c:pt idx="13">
                  <c:v>38972</c:v>
                </c:pt>
                <c:pt idx="14">
                  <c:v>38979</c:v>
                </c:pt>
                <c:pt idx="15">
                  <c:v>38986</c:v>
                </c:pt>
                <c:pt idx="16">
                  <c:v>38993</c:v>
                </c:pt>
                <c:pt idx="17">
                  <c:v>39000</c:v>
                </c:pt>
                <c:pt idx="18">
                  <c:v>39007</c:v>
                </c:pt>
                <c:pt idx="19">
                  <c:v>39014</c:v>
                </c:pt>
                <c:pt idx="20">
                  <c:v>39021</c:v>
                </c:pt>
                <c:pt idx="21">
                  <c:v>39028</c:v>
                </c:pt>
                <c:pt idx="22">
                  <c:v>39035</c:v>
                </c:pt>
                <c:pt idx="23">
                  <c:v>39042</c:v>
                </c:pt>
                <c:pt idx="24">
                  <c:v>39049</c:v>
                </c:pt>
                <c:pt idx="25">
                  <c:v>39056</c:v>
                </c:pt>
                <c:pt idx="26">
                  <c:v>39063</c:v>
                </c:pt>
                <c:pt idx="27">
                  <c:v>39070</c:v>
                </c:pt>
                <c:pt idx="28">
                  <c:v>39077</c:v>
                </c:pt>
                <c:pt idx="29">
                  <c:v>39085</c:v>
                </c:pt>
                <c:pt idx="30">
                  <c:v>39091</c:v>
                </c:pt>
                <c:pt idx="31">
                  <c:v>39098</c:v>
                </c:pt>
                <c:pt idx="32">
                  <c:v>39105</c:v>
                </c:pt>
                <c:pt idx="33">
                  <c:v>39112</c:v>
                </c:pt>
                <c:pt idx="34">
                  <c:v>39119</c:v>
                </c:pt>
                <c:pt idx="35">
                  <c:v>39126</c:v>
                </c:pt>
                <c:pt idx="36">
                  <c:v>39133</c:v>
                </c:pt>
                <c:pt idx="37">
                  <c:v>39140</c:v>
                </c:pt>
                <c:pt idx="38">
                  <c:v>39147</c:v>
                </c:pt>
                <c:pt idx="39">
                  <c:v>39154</c:v>
                </c:pt>
                <c:pt idx="40">
                  <c:v>39161</c:v>
                </c:pt>
                <c:pt idx="41">
                  <c:v>39168</c:v>
                </c:pt>
                <c:pt idx="42">
                  <c:v>39175</c:v>
                </c:pt>
                <c:pt idx="43">
                  <c:v>39182</c:v>
                </c:pt>
                <c:pt idx="44">
                  <c:v>39189</c:v>
                </c:pt>
                <c:pt idx="45">
                  <c:v>39196</c:v>
                </c:pt>
                <c:pt idx="46">
                  <c:v>39203</c:v>
                </c:pt>
                <c:pt idx="47">
                  <c:v>39210</c:v>
                </c:pt>
                <c:pt idx="48">
                  <c:v>39217</c:v>
                </c:pt>
                <c:pt idx="49">
                  <c:v>39224</c:v>
                </c:pt>
                <c:pt idx="50">
                  <c:v>39231</c:v>
                </c:pt>
                <c:pt idx="51">
                  <c:v>39238</c:v>
                </c:pt>
                <c:pt idx="52">
                  <c:v>39245</c:v>
                </c:pt>
                <c:pt idx="53">
                  <c:v>39252</c:v>
                </c:pt>
                <c:pt idx="54">
                  <c:v>39259</c:v>
                </c:pt>
                <c:pt idx="55">
                  <c:v>39266</c:v>
                </c:pt>
                <c:pt idx="56">
                  <c:v>39273</c:v>
                </c:pt>
                <c:pt idx="57">
                  <c:v>39280</c:v>
                </c:pt>
                <c:pt idx="58">
                  <c:v>39287</c:v>
                </c:pt>
                <c:pt idx="59">
                  <c:v>39294</c:v>
                </c:pt>
                <c:pt idx="60">
                  <c:v>39301</c:v>
                </c:pt>
                <c:pt idx="61">
                  <c:v>39308</c:v>
                </c:pt>
                <c:pt idx="62">
                  <c:v>39315</c:v>
                </c:pt>
                <c:pt idx="63">
                  <c:v>39322</c:v>
                </c:pt>
                <c:pt idx="64">
                  <c:v>39329</c:v>
                </c:pt>
                <c:pt idx="65">
                  <c:v>39336</c:v>
                </c:pt>
                <c:pt idx="66">
                  <c:v>39343</c:v>
                </c:pt>
                <c:pt idx="67">
                  <c:v>39350</c:v>
                </c:pt>
                <c:pt idx="68">
                  <c:v>39357</c:v>
                </c:pt>
                <c:pt idx="69">
                  <c:v>39364</c:v>
                </c:pt>
                <c:pt idx="70">
                  <c:v>39371</c:v>
                </c:pt>
                <c:pt idx="71">
                  <c:v>39378</c:v>
                </c:pt>
                <c:pt idx="72">
                  <c:v>39385</c:v>
                </c:pt>
                <c:pt idx="73">
                  <c:v>39392</c:v>
                </c:pt>
                <c:pt idx="74">
                  <c:v>39399</c:v>
                </c:pt>
                <c:pt idx="75">
                  <c:v>39406</c:v>
                </c:pt>
                <c:pt idx="76">
                  <c:v>39413</c:v>
                </c:pt>
                <c:pt idx="77">
                  <c:v>39420</c:v>
                </c:pt>
                <c:pt idx="78">
                  <c:v>39427</c:v>
                </c:pt>
                <c:pt idx="79">
                  <c:v>39434</c:v>
                </c:pt>
                <c:pt idx="80">
                  <c:v>39440</c:v>
                </c:pt>
                <c:pt idx="81">
                  <c:v>39447</c:v>
                </c:pt>
                <c:pt idx="82">
                  <c:v>39455</c:v>
                </c:pt>
                <c:pt idx="83">
                  <c:v>39462</c:v>
                </c:pt>
                <c:pt idx="84">
                  <c:v>39469</c:v>
                </c:pt>
                <c:pt idx="85">
                  <c:v>39476</c:v>
                </c:pt>
                <c:pt idx="86">
                  <c:v>39483</c:v>
                </c:pt>
                <c:pt idx="87">
                  <c:v>39490</c:v>
                </c:pt>
                <c:pt idx="88">
                  <c:v>39497</c:v>
                </c:pt>
                <c:pt idx="89">
                  <c:v>39504</c:v>
                </c:pt>
                <c:pt idx="90">
                  <c:v>39511</c:v>
                </c:pt>
                <c:pt idx="91">
                  <c:v>39518</c:v>
                </c:pt>
                <c:pt idx="92">
                  <c:v>39525</c:v>
                </c:pt>
                <c:pt idx="93">
                  <c:v>39532</c:v>
                </c:pt>
                <c:pt idx="94">
                  <c:v>39539</c:v>
                </c:pt>
                <c:pt idx="95">
                  <c:v>39546</c:v>
                </c:pt>
                <c:pt idx="96">
                  <c:v>39553</c:v>
                </c:pt>
                <c:pt idx="97">
                  <c:v>39560</c:v>
                </c:pt>
                <c:pt idx="98">
                  <c:v>39567</c:v>
                </c:pt>
                <c:pt idx="99">
                  <c:v>39574</c:v>
                </c:pt>
                <c:pt idx="100">
                  <c:v>39581</c:v>
                </c:pt>
                <c:pt idx="101">
                  <c:v>39588</c:v>
                </c:pt>
                <c:pt idx="102">
                  <c:v>39595</c:v>
                </c:pt>
                <c:pt idx="103">
                  <c:v>39602</c:v>
                </c:pt>
                <c:pt idx="104">
                  <c:v>39609</c:v>
                </c:pt>
                <c:pt idx="105">
                  <c:v>39616</c:v>
                </c:pt>
                <c:pt idx="106">
                  <c:v>39623</c:v>
                </c:pt>
                <c:pt idx="107">
                  <c:v>39630</c:v>
                </c:pt>
                <c:pt idx="108">
                  <c:v>39637</c:v>
                </c:pt>
                <c:pt idx="109">
                  <c:v>39644</c:v>
                </c:pt>
                <c:pt idx="110">
                  <c:v>39651</c:v>
                </c:pt>
                <c:pt idx="111">
                  <c:v>39658</c:v>
                </c:pt>
                <c:pt idx="112">
                  <c:v>39665</c:v>
                </c:pt>
                <c:pt idx="113">
                  <c:v>39672</c:v>
                </c:pt>
                <c:pt idx="114">
                  <c:v>39679</c:v>
                </c:pt>
                <c:pt idx="115">
                  <c:v>39686</c:v>
                </c:pt>
                <c:pt idx="116">
                  <c:v>39693</c:v>
                </c:pt>
                <c:pt idx="117">
                  <c:v>39700</c:v>
                </c:pt>
                <c:pt idx="118">
                  <c:v>39707</c:v>
                </c:pt>
                <c:pt idx="119">
                  <c:v>39714</c:v>
                </c:pt>
                <c:pt idx="120">
                  <c:v>39721</c:v>
                </c:pt>
                <c:pt idx="121">
                  <c:v>39728</c:v>
                </c:pt>
                <c:pt idx="122">
                  <c:v>39735</c:v>
                </c:pt>
                <c:pt idx="123">
                  <c:v>39742</c:v>
                </c:pt>
                <c:pt idx="124">
                  <c:v>39749</c:v>
                </c:pt>
                <c:pt idx="125">
                  <c:v>39756</c:v>
                </c:pt>
                <c:pt idx="126">
                  <c:v>39763</c:v>
                </c:pt>
                <c:pt idx="127">
                  <c:v>39770</c:v>
                </c:pt>
                <c:pt idx="128">
                  <c:v>39777</c:v>
                </c:pt>
                <c:pt idx="129">
                  <c:v>39784</c:v>
                </c:pt>
                <c:pt idx="130">
                  <c:v>39791</c:v>
                </c:pt>
                <c:pt idx="131">
                  <c:v>39798</c:v>
                </c:pt>
                <c:pt idx="132">
                  <c:v>39804</c:v>
                </c:pt>
                <c:pt idx="133">
                  <c:v>39812</c:v>
                </c:pt>
                <c:pt idx="134">
                  <c:v>39819</c:v>
                </c:pt>
                <c:pt idx="135">
                  <c:v>39826</c:v>
                </c:pt>
                <c:pt idx="136">
                  <c:v>39833</c:v>
                </c:pt>
                <c:pt idx="137">
                  <c:v>39840</c:v>
                </c:pt>
                <c:pt idx="138">
                  <c:v>39847</c:v>
                </c:pt>
                <c:pt idx="139">
                  <c:v>39854</c:v>
                </c:pt>
                <c:pt idx="140">
                  <c:v>39861</c:v>
                </c:pt>
                <c:pt idx="141">
                  <c:v>39868</c:v>
                </c:pt>
                <c:pt idx="142">
                  <c:v>39875</c:v>
                </c:pt>
                <c:pt idx="143">
                  <c:v>39882</c:v>
                </c:pt>
                <c:pt idx="144">
                  <c:v>39889</c:v>
                </c:pt>
                <c:pt idx="145">
                  <c:v>39896</c:v>
                </c:pt>
                <c:pt idx="146">
                  <c:v>39903</c:v>
                </c:pt>
                <c:pt idx="147">
                  <c:v>39910</c:v>
                </c:pt>
                <c:pt idx="148">
                  <c:v>39917</c:v>
                </c:pt>
                <c:pt idx="149">
                  <c:v>39924</c:v>
                </c:pt>
                <c:pt idx="150">
                  <c:v>39931</c:v>
                </c:pt>
                <c:pt idx="151">
                  <c:v>39938</c:v>
                </c:pt>
                <c:pt idx="152">
                  <c:v>39945</c:v>
                </c:pt>
                <c:pt idx="153">
                  <c:v>39952</c:v>
                </c:pt>
                <c:pt idx="154">
                  <c:v>39959</c:v>
                </c:pt>
                <c:pt idx="155">
                  <c:v>39966</c:v>
                </c:pt>
                <c:pt idx="156">
                  <c:v>39973</c:v>
                </c:pt>
                <c:pt idx="157">
                  <c:v>39980</c:v>
                </c:pt>
                <c:pt idx="158">
                  <c:v>39987</c:v>
                </c:pt>
                <c:pt idx="159">
                  <c:v>39994</c:v>
                </c:pt>
                <c:pt idx="160">
                  <c:v>40001</c:v>
                </c:pt>
                <c:pt idx="161">
                  <c:v>40008</c:v>
                </c:pt>
                <c:pt idx="162">
                  <c:v>40015</c:v>
                </c:pt>
                <c:pt idx="163">
                  <c:v>40022</c:v>
                </c:pt>
                <c:pt idx="164">
                  <c:v>40029</c:v>
                </c:pt>
                <c:pt idx="165">
                  <c:v>40036</c:v>
                </c:pt>
                <c:pt idx="166">
                  <c:v>40043</c:v>
                </c:pt>
                <c:pt idx="167">
                  <c:v>40050</c:v>
                </c:pt>
                <c:pt idx="168">
                  <c:v>40057</c:v>
                </c:pt>
                <c:pt idx="169">
                  <c:v>40064</c:v>
                </c:pt>
                <c:pt idx="170">
                  <c:v>40071</c:v>
                </c:pt>
                <c:pt idx="171">
                  <c:v>40078</c:v>
                </c:pt>
                <c:pt idx="172">
                  <c:v>40085</c:v>
                </c:pt>
                <c:pt idx="173">
                  <c:v>40092</c:v>
                </c:pt>
                <c:pt idx="174">
                  <c:v>40099</c:v>
                </c:pt>
                <c:pt idx="175">
                  <c:v>40106</c:v>
                </c:pt>
                <c:pt idx="176">
                  <c:v>40113</c:v>
                </c:pt>
                <c:pt idx="177">
                  <c:v>40120</c:v>
                </c:pt>
                <c:pt idx="178">
                  <c:v>40126</c:v>
                </c:pt>
                <c:pt idx="179">
                  <c:v>40134</c:v>
                </c:pt>
                <c:pt idx="180">
                  <c:v>40141</c:v>
                </c:pt>
                <c:pt idx="181">
                  <c:v>40148</c:v>
                </c:pt>
                <c:pt idx="182">
                  <c:v>40155</c:v>
                </c:pt>
                <c:pt idx="183">
                  <c:v>40162</c:v>
                </c:pt>
                <c:pt idx="184">
                  <c:v>40169</c:v>
                </c:pt>
                <c:pt idx="185">
                  <c:v>40176</c:v>
                </c:pt>
                <c:pt idx="186">
                  <c:v>40183</c:v>
                </c:pt>
                <c:pt idx="187">
                  <c:v>40190</c:v>
                </c:pt>
                <c:pt idx="188">
                  <c:v>40197</c:v>
                </c:pt>
                <c:pt idx="189">
                  <c:v>40204</c:v>
                </c:pt>
                <c:pt idx="190">
                  <c:v>40211</c:v>
                </c:pt>
                <c:pt idx="191">
                  <c:v>40218</c:v>
                </c:pt>
                <c:pt idx="192">
                  <c:v>40225</c:v>
                </c:pt>
                <c:pt idx="193">
                  <c:v>40232</c:v>
                </c:pt>
                <c:pt idx="194">
                  <c:v>40239</c:v>
                </c:pt>
                <c:pt idx="195">
                  <c:v>40246</c:v>
                </c:pt>
                <c:pt idx="196">
                  <c:v>40253</c:v>
                </c:pt>
                <c:pt idx="197">
                  <c:v>40260</c:v>
                </c:pt>
                <c:pt idx="198">
                  <c:v>40267</c:v>
                </c:pt>
                <c:pt idx="199">
                  <c:v>40274</c:v>
                </c:pt>
                <c:pt idx="200">
                  <c:v>40281</c:v>
                </c:pt>
                <c:pt idx="201">
                  <c:v>40288</c:v>
                </c:pt>
                <c:pt idx="202">
                  <c:v>40295</c:v>
                </c:pt>
                <c:pt idx="203">
                  <c:v>40302</c:v>
                </c:pt>
                <c:pt idx="204">
                  <c:v>40309</c:v>
                </c:pt>
                <c:pt idx="205">
                  <c:v>40316</c:v>
                </c:pt>
                <c:pt idx="206">
                  <c:v>40323</c:v>
                </c:pt>
                <c:pt idx="207">
                  <c:v>40330</c:v>
                </c:pt>
                <c:pt idx="208">
                  <c:v>40337</c:v>
                </c:pt>
                <c:pt idx="209">
                  <c:v>40344</c:v>
                </c:pt>
                <c:pt idx="210">
                  <c:v>40351</c:v>
                </c:pt>
                <c:pt idx="211">
                  <c:v>40358</c:v>
                </c:pt>
                <c:pt idx="212">
                  <c:v>40365</c:v>
                </c:pt>
                <c:pt idx="213">
                  <c:v>40372</c:v>
                </c:pt>
                <c:pt idx="214">
                  <c:v>40379</c:v>
                </c:pt>
                <c:pt idx="215">
                  <c:v>40386</c:v>
                </c:pt>
                <c:pt idx="216">
                  <c:v>40393</c:v>
                </c:pt>
                <c:pt idx="217">
                  <c:v>40400</c:v>
                </c:pt>
                <c:pt idx="218">
                  <c:v>40407</c:v>
                </c:pt>
                <c:pt idx="219">
                  <c:v>40414</c:v>
                </c:pt>
                <c:pt idx="220">
                  <c:v>40421</c:v>
                </c:pt>
                <c:pt idx="221">
                  <c:v>40428</c:v>
                </c:pt>
                <c:pt idx="222">
                  <c:v>40435</c:v>
                </c:pt>
                <c:pt idx="223">
                  <c:v>40442</c:v>
                </c:pt>
                <c:pt idx="224">
                  <c:v>40449</c:v>
                </c:pt>
                <c:pt idx="225">
                  <c:v>40456</c:v>
                </c:pt>
                <c:pt idx="226">
                  <c:v>40463</c:v>
                </c:pt>
                <c:pt idx="227">
                  <c:v>40470</c:v>
                </c:pt>
                <c:pt idx="228">
                  <c:v>40477</c:v>
                </c:pt>
                <c:pt idx="229">
                  <c:v>40484</c:v>
                </c:pt>
                <c:pt idx="230">
                  <c:v>40491</c:v>
                </c:pt>
                <c:pt idx="231">
                  <c:v>40498</c:v>
                </c:pt>
                <c:pt idx="232">
                  <c:v>40505</c:v>
                </c:pt>
                <c:pt idx="233">
                  <c:v>40512</c:v>
                </c:pt>
                <c:pt idx="234">
                  <c:v>40519</c:v>
                </c:pt>
                <c:pt idx="235">
                  <c:v>40526</c:v>
                </c:pt>
                <c:pt idx="236">
                  <c:v>40533</c:v>
                </c:pt>
                <c:pt idx="237">
                  <c:v>40540</c:v>
                </c:pt>
                <c:pt idx="238">
                  <c:v>40547</c:v>
                </c:pt>
                <c:pt idx="239">
                  <c:v>40554</c:v>
                </c:pt>
                <c:pt idx="240">
                  <c:v>40561</c:v>
                </c:pt>
                <c:pt idx="241">
                  <c:v>40568</c:v>
                </c:pt>
                <c:pt idx="242">
                  <c:v>40575</c:v>
                </c:pt>
                <c:pt idx="243">
                  <c:v>40582</c:v>
                </c:pt>
                <c:pt idx="244">
                  <c:v>40589</c:v>
                </c:pt>
                <c:pt idx="245">
                  <c:v>40596</c:v>
                </c:pt>
                <c:pt idx="246">
                  <c:v>40603</c:v>
                </c:pt>
                <c:pt idx="247">
                  <c:v>40610</c:v>
                </c:pt>
                <c:pt idx="248">
                  <c:v>40617</c:v>
                </c:pt>
                <c:pt idx="249">
                  <c:v>40624</c:v>
                </c:pt>
                <c:pt idx="250">
                  <c:v>40631</c:v>
                </c:pt>
                <c:pt idx="251">
                  <c:v>40638</c:v>
                </c:pt>
                <c:pt idx="252">
                  <c:v>40645</c:v>
                </c:pt>
                <c:pt idx="253">
                  <c:v>40652</c:v>
                </c:pt>
                <c:pt idx="254">
                  <c:v>40659</c:v>
                </c:pt>
                <c:pt idx="255">
                  <c:v>40666</c:v>
                </c:pt>
                <c:pt idx="256">
                  <c:v>40673</c:v>
                </c:pt>
                <c:pt idx="257">
                  <c:v>40680</c:v>
                </c:pt>
                <c:pt idx="258">
                  <c:v>40687</c:v>
                </c:pt>
                <c:pt idx="259">
                  <c:v>40694</c:v>
                </c:pt>
                <c:pt idx="260">
                  <c:v>40701</c:v>
                </c:pt>
                <c:pt idx="261">
                  <c:v>40708</c:v>
                </c:pt>
                <c:pt idx="262">
                  <c:v>40715</c:v>
                </c:pt>
                <c:pt idx="263">
                  <c:v>40722</c:v>
                </c:pt>
                <c:pt idx="264">
                  <c:v>40729</c:v>
                </c:pt>
                <c:pt idx="265">
                  <c:v>40736</c:v>
                </c:pt>
                <c:pt idx="266">
                  <c:v>40743</c:v>
                </c:pt>
                <c:pt idx="267">
                  <c:v>40750</c:v>
                </c:pt>
                <c:pt idx="268">
                  <c:v>40757</c:v>
                </c:pt>
                <c:pt idx="269">
                  <c:v>40764</c:v>
                </c:pt>
                <c:pt idx="270">
                  <c:v>40771</c:v>
                </c:pt>
                <c:pt idx="271">
                  <c:v>40778</c:v>
                </c:pt>
                <c:pt idx="272">
                  <c:v>40785</c:v>
                </c:pt>
                <c:pt idx="273">
                  <c:v>40792</c:v>
                </c:pt>
                <c:pt idx="274">
                  <c:v>40799</c:v>
                </c:pt>
                <c:pt idx="275">
                  <c:v>40806</c:v>
                </c:pt>
                <c:pt idx="276">
                  <c:v>40813</c:v>
                </c:pt>
                <c:pt idx="277">
                  <c:v>40820</c:v>
                </c:pt>
                <c:pt idx="278">
                  <c:v>40827</c:v>
                </c:pt>
                <c:pt idx="279">
                  <c:v>40834</c:v>
                </c:pt>
                <c:pt idx="280">
                  <c:v>40841</c:v>
                </c:pt>
                <c:pt idx="281">
                  <c:v>40848</c:v>
                </c:pt>
                <c:pt idx="282">
                  <c:v>40855</c:v>
                </c:pt>
                <c:pt idx="283">
                  <c:v>40862</c:v>
                </c:pt>
                <c:pt idx="284">
                  <c:v>40869</c:v>
                </c:pt>
                <c:pt idx="285">
                  <c:v>40876</c:v>
                </c:pt>
                <c:pt idx="286">
                  <c:v>40883</c:v>
                </c:pt>
                <c:pt idx="287">
                  <c:v>40890</c:v>
                </c:pt>
                <c:pt idx="288">
                  <c:v>40897</c:v>
                </c:pt>
                <c:pt idx="289">
                  <c:v>40904</c:v>
                </c:pt>
                <c:pt idx="290">
                  <c:v>40911</c:v>
                </c:pt>
                <c:pt idx="291">
                  <c:v>40918</c:v>
                </c:pt>
                <c:pt idx="292">
                  <c:v>40925</c:v>
                </c:pt>
                <c:pt idx="293">
                  <c:v>40932</c:v>
                </c:pt>
                <c:pt idx="294">
                  <c:v>40939</c:v>
                </c:pt>
                <c:pt idx="295">
                  <c:v>40946</c:v>
                </c:pt>
                <c:pt idx="296">
                  <c:v>40953</c:v>
                </c:pt>
                <c:pt idx="297">
                  <c:v>40960</c:v>
                </c:pt>
                <c:pt idx="298">
                  <c:v>40967</c:v>
                </c:pt>
                <c:pt idx="299">
                  <c:v>40974</c:v>
                </c:pt>
                <c:pt idx="300">
                  <c:v>40981</c:v>
                </c:pt>
                <c:pt idx="301">
                  <c:v>40988</c:v>
                </c:pt>
                <c:pt idx="302">
                  <c:v>40995</c:v>
                </c:pt>
                <c:pt idx="303">
                  <c:v>41002</c:v>
                </c:pt>
                <c:pt idx="304">
                  <c:v>41009</c:v>
                </c:pt>
                <c:pt idx="305">
                  <c:v>41016</c:v>
                </c:pt>
                <c:pt idx="306">
                  <c:v>41023</c:v>
                </c:pt>
                <c:pt idx="307">
                  <c:v>41030</c:v>
                </c:pt>
                <c:pt idx="308">
                  <c:v>41037</c:v>
                </c:pt>
                <c:pt idx="309">
                  <c:v>41044</c:v>
                </c:pt>
                <c:pt idx="310">
                  <c:v>41051</c:v>
                </c:pt>
                <c:pt idx="311">
                  <c:v>41058</c:v>
                </c:pt>
                <c:pt idx="312">
                  <c:v>41065</c:v>
                </c:pt>
                <c:pt idx="313">
                  <c:v>41072</c:v>
                </c:pt>
                <c:pt idx="314">
                  <c:v>41079</c:v>
                </c:pt>
                <c:pt idx="315">
                  <c:v>41086</c:v>
                </c:pt>
                <c:pt idx="316">
                  <c:v>41093</c:v>
                </c:pt>
                <c:pt idx="317">
                  <c:v>41100</c:v>
                </c:pt>
                <c:pt idx="318">
                  <c:v>41107</c:v>
                </c:pt>
                <c:pt idx="319">
                  <c:v>41114</c:v>
                </c:pt>
                <c:pt idx="320">
                  <c:v>41121</c:v>
                </c:pt>
                <c:pt idx="321">
                  <c:v>41128</c:v>
                </c:pt>
                <c:pt idx="322">
                  <c:v>41135</c:v>
                </c:pt>
                <c:pt idx="323">
                  <c:v>41142</c:v>
                </c:pt>
                <c:pt idx="324">
                  <c:v>41149</c:v>
                </c:pt>
                <c:pt idx="325">
                  <c:v>41156</c:v>
                </c:pt>
                <c:pt idx="326">
                  <c:v>41163</c:v>
                </c:pt>
                <c:pt idx="327">
                  <c:v>41170</c:v>
                </c:pt>
                <c:pt idx="328">
                  <c:v>41177</c:v>
                </c:pt>
                <c:pt idx="329">
                  <c:v>41184</c:v>
                </c:pt>
                <c:pt idx="330">
                  <c:v>41191</c:v>
                </c:pt>
                <c:pt idx="331">
                  <c:v>41198</c:v>
                </c:pt>
                <c:pt idx="332">
                  <c:v>41205</c:v>
                </c:pt>
                <c:pt idx="333">
                  <c:v>41212</c:v>
                </c:pt>
                <c:pt idx="334">
                  <c:v>41219</c:v>
                </c:pt>
                <c:pt idx="335">
                  <c:v>41226</c:v>
                </c:pt>
                <c:pt idx="336">
                  <c:v>41233</c:v>
                </c:pt>
                <c:pt idx="337">
                  <c:v>41240</c:v>
                </c:pt>
                <c:pt idx="338">
                  <c:v>41247</c:v>
                </c:pt>
                <c:pt idx="339">
                  <c:v>41254</c:v>
                </c:pt>
                <c:pt idx="340">
                  <c:v>41261</c:v>
                </c:pt>
                <c:pt idx="341">
                  <c:v>41267</c:v>
                </c:pt>
                <c:pt idx="342">
                  <c:v>41274</c:v>
                </c:pt>
                <c:pt idx="343">
                  <c:v>41282</c:v>
                </c:pt>
                <c:pt idx="344">
                  <c:v>41289</c:v>
                </c:pt>
                <c:pt idx="345">
                  <c:v>41296</c:v>
                </c:pt>
                <c:pt idx="346">
                  <c:v>41303</c:v>
                </c:pt>
                <c:pt idx="347">
                  <c:v>41310</c:v>
                </c:pt>
                <c:pt idx="348">
                  <c:v>41317</c:v>
                </c:pt>
                <c:pt idx="349">
                  <c:v>41324</c:v>
                </c:pt>
                <c:pt idx="350">
                  <c:v>41331</c:v>
                </c:pt>
                <c:pt idx="351">
                  <c:v>41338</c:v>
                </c:pt>
                <c:pt idx="352">
                  <c:v>41345</c:v>
                </c:pt>
                <c:pt idx="353">
                  <c:v>41352</c:v>
                </c:pt>
                <c:pt idx="354">
                  <c:v>41359</c:v>
                </c:pt>
                <c:pt idx="355">
                  <c:v>41366</c:v>
                </c:pt>
                <c:pt idx="356">
                  <c:v>41373</c:v>
                </c:pt>
                <c:pt idx="357">
                  <c:v>41380</c:v>
                </c:pt>
                <c:pt idx="358">
                  <c:v>41387</c:v>
                </c:pt>
                <c:pt idx="359">
                  <c:v>41394</c:v>
                </c:pt>
                <c:pt idx="360">
                  <c:v>41401</c:v>
                </c:pt>
                <c:pt idx="361">
                  <c:v>41408</c:v>
                </c:pt>
                <c:pt idx="362">
                  <c:v>41415</c:v>
                </c:pt>
                <c:pt idx="363">
                  <c:v>41422</c:v>
                </c:pt>
                <c:pt idx="364">
                  <c:v>41429</c:v>
                </c:pt>
                <c:pt idx="365">
                  <c:v>41436</c:v>
                </c:pt>
                <c:pt idx="366">
                  <c:v>41443</c:v>
                </c:pt>
                <c:pt idx="367">
                  <c:v>41450</c:v>
                </c:pt>
                <c:pt idx="368">
                  <c:v>41457</c:v>
                </c:pt>
                <c:pt idx="369">
                  <c:v>41464</c:v>
                </c:pt>
                <c:pt idx="370">
                  <c:v>41471</c:v>
                </c:pt>
                <c:pt idx="371">
                  <c:v>41478</c:v>
                </c:pt>
                <c:pt idx="372">
                  <c:v>41485</c:v>
                </c:pt>
                <c:pt idx="373">
                  <c:v>41492</c:v>
                </c:pt>
                <c:pt idx="374">
                  <c:v>41499</c:v>
                </c:pt>
                <c:pt idx="375">
                  <c:v>41506</c:v>
                </c:pt>
                <c:pt idx="376">
                  <c:v>41513</c:v>
                </c:pt>
                <c:pt idx="377">
                  <c:v>41520</c:v>
                </c:pt>
                <c:pt idx="378">
                  <c:v>41527</c:v>
                </c:pt>
                <c:pt idx="379">
                  <c:v>41534</c:v>
                </c:pt>
                <c:pt idx="380">
                  <c:v>41541</c:v>
                </c:pt>
                <c:pt idx="381">
                  <c:v>41548</c:v>
                </c:pt>
                <c:pt idx="382">
                  <c:v>41555</c:v>
                </c:pt>
                <c:pt idx="383">
                  <c:v>41562</c:v>
                </c:pt>
                <c:pt idx="384">
                  <c:v>41569</c:v>
                </c:pt>
                <c:pt idx="385">
                  <c:v>41576</c:v>
                </c:pt>
                <c:pt idx="386">
                  <c:v>41583</c:v>
                </c:pt>
                <c:pt idx="387">
                  <c:v>41590</c:v>
                </c:pt>
                <c:pt idx="388">
                  <c:v>41597</c:v>
                </c:pt>
                <c:pt idx="389">
                  <c:v>41604</c:v>
                </c:pt>
                <c:pt idx="390">
                  <c:v>41611</c:v>
                </c:pt>
                <c:pt idx="391">
                  <c:v>41618</c:v>
                </c:pt>
                <c:pt idx="392">
                  <c:v>41625</c:v>
                </c:pt>
                <c:pt idx="393">
                  <c:v>41632</c:v>
                </c:pt>
                <c:pt idx="394">
                  <c:v>41639</c:v>
                </c:pt>
                <c:pt idx="395">
                  <c:v>41646</c:v>
                </c:pt>
                <c:pt idx="396">
                  <c:v>41653</c:v>
                </c:pt>
                <c:pt idx="397">
                  <c:v>41660</c:v>
                </c:pt>
                <c:pt idx="398">
                  <c:v>41667</c:v>
                </c:pt>
                <c:pt idx="399">
                  <c:v>41674</c:v>
                </c:pt>
                <c:pt idx="400">
                  <c:v>41681</c:v>
                </c:pt>
                <c:pt idx="401">
                  <c:v>41688</c:v>
                </c:pt>
                <c:pt idx="402">
                  <c:v>41695</c:v>
                </c:pt>
                <c:pt idx="403">
                  <c:v>41702</c:v>
                </c:pt>
                <c:pt idx="404">
                  <c:v>41709</c:v>
                </c:pt>
                <c:pt idx="405">
                  <c:v>41716</c:v>
                </c:pt>
                <c:pt idx="406">
                  <c:v>41723</c:v>
                </c:pt>
                <c:pt idx="407">
                  <c:v>41730</c:v>
                </c:pt>
                <c:pt idx="408">
                  <c:v>41737</c:v>
                </c:pt>
                <c:pt idx="409">
                  <c:v>41744</c:v>
                </c:pt>
                <c:pt idx="410">
                  <c:v>41751</c:v>
                </c:pt>
                <c:pt idx="411">
                  <c:v>41758</c:v>
                </c:pt>
                <c:pt idx="412">
                  <c:v>41765</c:v>
                </c:pt>
                <c:pt idx="413">
                  <c:v>41772</c:v>
                </c:pt>
                <c:pt idx="414">
                  <c:v>41779</c:v>
                </c:pt>
                <c:pt idx="415">
                  <c:v>41786</c:v>
                </c:pt>
                <c:pt idx="416">
                  <c:v>41793</c:v>
                </c:pt>
                <c:pt idx="417">
                  <c:v>41800</c:v>
                </c:pt>
                <c:pt idx="418">
                  <c:v>41807</c:v>
                </c:pt>
                <c:pt idx="419">
                  <c:v>41814</c:v>
                </c:pt>
                <c:pt idx="420">
                  <c:v>41821</c:v>
                </c:pt>
                <c:pt idx="421">
                  <c:v>41828</c:v>
                </c:pt>
                <c:pt idx="422">
                  <c:v>41835</c:v>
                </c:pt>
                <c:pt idx="423">
                  <c:v>41842</c:v>
                </c:pt>
                <c:pt idx="424">
                  <c:v>41849</c:v>
                </c:pt>
                <c:pt idx="425">
                  <c:v>41856</c:v>
                </c:pt>
                <c:pt idx="426">
                  <c:v>41863</c:v>
                </c:pt>
                <c:pt idx="427">
                  <c:v>41870</c:v>
                </c:pt>
                <c:pt idx="428">
                  <c:v>41877</c:v>
                </c:pt>
                <c:pt idx="429">
                  <c:v>41884</c:v>
                </c:pt>
                <c:pt idx="430">
                  <c:v>41891</c:v>
                </c:pt>
                <c:pt idx="431">
                  <c:v>41898</c:v>
                </c:pt>
                <c:pt idx="432">
                  <c:v>41905</c:v>
                </c:pt>
                <c:pt idx="433">
                  <c:v>41912</c:v>
                </c:pt>
                <c:pt idx="434">
                  <c:v>41919</c:v>
                </c:pt>
                <c:pt idx="435">
                  <c:v>41926</c:v>
                </c:pt>
                <c:pt idx="436">
                  <c:v>41933</c:v>
                </c:pt>
                <c:pt idx="437">
                  <c:v>41940</c:v>
                </c:pt>
                <c:pt idx="438">
                  <c:v>41947</c:v>
                </c:pt>
                <c:pt idx="439">
                  <c:v>41954</c:v>
                </c:pt>
                <c:pt idx="440">
                  <c:v>41961</c:v>
                </c:pt>
                <c:pt idx="441">
                  <c:v>41968</c:v>
                </c:pt>
                <c:pt idx="442">
                  <c:v>41975</c:v>
                </c:pt>
                <c:pt idx="443">
                  <c:v>41982</c:v>
                </c:pt>
                <c:pt idx="444">
                  <c:v>41989</c:v>
                </c:pt>
                <c:pt idx="445">
                  <c:v>41996</c:v>
                </c:pt>
                <c:pt idx="446">
                  <c:v>42003</c:v>
                </c:pt>
                <c:pt idx="447">
                  <c:v>42010</c:v>
                </c:pt>
                <c:pt idx="448">
                  <c:v>42017</c:v>
                </c:pt>
                <c:pt idx="449">
                  <c:v>42024</c:v>
                </c:pt>
                <c:pt idx="450">
                  <c:v>42031</c:v>
                </c:pt>
                <c:pt idx="451">
                  <c:v>42038</c:v>
                </c:pt>
                <c:pt idx="452">
                  <c:v>42045</c:v>
                </c:pt>
                <c:pt idx="453">
                  <c:v>42052</c:v>
                </c:pt>
                <c:pt idx="454">
                  <c:v>42059</c:v>
                </c:pt>
                <c:pt idx="455">
                  <c:v>42066</c:v>
                </c:pt>
                <c:pt idx="456">
                  <c:v>42073</c:v>
                </c:pt>
                <c:pt idx="457">
                  <c:v>42080</c:v>
                </c:pt>
                <c:pt idx="458">
                  <c:v>42087</c:v>
                </c:pt>
                <c:pt idx="459">
                  <c:v>42094</c:v>
                </c:pt>
                <c:pt idx="460">
                  <c:v>42101</c:v>
                </c:pt>
                <c:pt idx="461">
                  <c:v>42108</c:v>
                </c:pt>
                <c:pt idx="462">
                  <c:v>42115</c:v>
                </c:pt>
                <c:pt idx="463">
                  <c:v>42122</c:v>
                </c:pt>
                <c:pt idx="464">
                  <c:v>42129</c:v>
                </c:pt>
                <c:pt idx="465">
                  <c:v>42136</c:v>
                </c:pt>
                <c:pt idx="466">
                  <c:v>42143</c:v>
                </c:pt>
                <c:pt idx="467">
                  <c:v>42150</c:v>
                </c:pt>
                <c:pt idx="468">
                  <c:v>42157</c:v>
                </c:pt>
                <c:pt idx="469">
                  <c:v>42164</c:v>
                </c:pt>
                <c:pt idx="470">
                  <c:v>42171</c:v>
                </c:pt>
                <c:pt idx="471">
                  <c:v>42178</c:v>
                </c:pt>
                <c:pt idx="472">
                  <c:v>42185</c:v>
                </c:pt>
                <c:pt idx="473">
                  <c:v>42192</c:v>
                </c:pt>
                <c:pt idx="474">
                  <c:v>42199</c:v>
                </c:pt>
                <c:pt idx="475">
                  <c:v>42206</c:v>
                </c:pt>
                <c:pt idx="476">
                  <c:v>42213</c:v>
                </c:pt>
                <c:pt idx="477">
                  <c:v>42220</c:v>
                </c:pt>
                <c:pt idx="478">
                  <c:v>42227</c:v>
                </c:pt>
                <c:pt idx="479">
                  <c:v>42234</c:v>
                </c:pt>
                <c:pt idx="480">
                  <c:v>42241</c:v>
                </c:pt>
                <c:pt idx="481">
                  <c:v>42248</c:v>
                </c:pt>
                <c:pt idx="482">
                  <c:v>42255</c:v>
                </c:pt>
                <c:pt idx="483">
                  <c:v>42262</c:v>
                </c:pt>
                <c:pt idx="484">
                  <c:v>42269</c:v>
                </c:pt>
                <c:pt idx="485">
                  <c:v>42276</c:v>
                </c:pt>
                <c:pt idx="486">
                  <c:v>42283</c:v>
                </c:pt>
                <c:pt idx="487">
                  <c:v>42290</c:v>
                </c:pt>
                <c:pt idx="488">
                  <c:v>42297</c:v>
                </c:pt>
                <c:pt idx="489">
                  <c:v>42304</c:v>
                </c:pt>
                <c:pt idx="490">
                  <c:v>42311</c:v>
                </c:pt>
                <c:pt idx="491">
                  <c:v>42318</c:v>
                </c:pt>
                <c:pt idx="492">
                  <c:v>42325</c:v>
                </c:pt>
                <c:pt idx="493">
                  <c:v>42332</c:v>
                </c:pt>
                <c:pt idx="494">
                  <c:v>42339</c:v>
                </c:pt>
                <c:pt idx="495">
                  <c:v>42346</c:v>
                </c:pt>
                <c:pt idx="496">
                  <c:v>42353</c:v>
                </c:pt>
                <c:pt idx="497">
                  <c:v>42360</c:v>
                </c:pt>
                <c:pt idx="498">
                  <c:v>42367</c:v>
                </c:pt>
                <c:pt idx="499">
                  <c:v>42374</c:v>
                </c:pt>
                <c:pt idx="500">
                  <c:v>42381</c:v>
                </c:pt>
                <c:pt idx="501">
                  <c:v>42388</c:v>
                </c:pt>
                <c:pt idx="502">
                  <c:v>42395</c:v>
                </c:pt>
                <c:pt idx="503">
                  <c:v>42402</c:v>
                </c:pt>
                <c:pt idx="504">
                  <c:v>42409</c:v>
                </c:pt>
                <c:pt idx="505">
                  <c:v>42416</c:v>
                </c:pt>
                <c:pt idx="506">
                  <c:v>42423</c:v>
                </c:pt>
                <c:pt idx="507">
                  <c:v>42430</c:v>
                </c:pt>
                <c:pt idx="508">
                  <c:v>42437</c:v>
                </c:pt>
                <c:pt idx="509">
                  <c:v>42444</c:v>
                </c:pt>
                <c:pt idx="510">
                  <c:v>42451</c:v>
                </c:pt>
                <c:pt idx="511">
                  <c:v>42458</c:v>
                </c:pt>
                <c:pt idx="512">
                  <c:v>42465</c:v>
                </c:pt>
                <c:pt idx="513">
                  <c:v>42472</c:v>
                </c:pt>
                <c:pt idx="514">
                  <c:v>42479</c:v>
                </c:pt>
                <c:pt idx="515">
                  <c:v>42486</c:v>
                </c:pt>
                <c:pt idx="516">
                  <c:v>42493</c:v>
                </c:pt>
                <c:pt idx="517">
                  <c:v>42500</c:v>
                </c:pt>
                <c:pt idx="518">
                  <c:v>42507</c:v>
                </c:pt>
                <c:pt idx="519">
                  <c:v>42514</c:v>
                </c:pt>
                <c:pt idx="520">
                  <c:v>42521</c:v>
                </c:pt>
                <c:pt idx="521">
                  <c:v>42528</c:v>
                </c:pt>
                <c:pt idx="522">
                  <c:v>42535</c:v>
                </c:pt>
                <c:pt idx="523">
                  <c:v>42542</c:v>
                </c:pt>
                <c:pt idx="524">
                  <c:v>42549</c:v>
                </c:pt>
                <c:pt idx="525">
                  <c:v>42556</c:v>
                </c:pt>
                <c:pt idx="526">
                  <c:v>42563</c:v>
                </c:pt>
                <c:pt idx="527">
                  <c:v>42570</c:v>
                </c:pt>
                <c:pt idx="528">
                  <c:v>42577</c:v>
                </c:pt>
                <c:pt idx="529">
                  <c:v>42584</c:v>
                </c:pt>
                <c:pt idx="530">
                  <c:v>42591</c:v>
                </c:pt>
                <c:pt idx="531">
                  <c:v>42598</c:v>
                </c:pt>
                <c:pt idx="532">
                  <c:v>42605</c:v>
                </c:pt>
                <c:pt idx="533">
                  <c:v>42612</c:v>
                </c:pt>
                <c:pt idx="534">
                  <c:v>42619</c:v>
                </c:pt>
                <c:pt idx="535">
                  <c:v>42626</c:v>
                </c:pt>
                <c:pt idx="536">
                  <c:v>42633</c:v>
                </c:pt>
                <c:pt idx="537">
                  <c:v>42640</c:v>
                </c:pt>
                <c:pt idx="538">
                  <c:v>42647</c:v>
                </c:pt>
                <c:pt idx="539">
                  <c:v>42654</c:v>
                </c:pt>
                <c:pt idx="540">
                  <c:v>42661</c:v>
                </c:pt>
                <c:pt idx="541">
                  <c:v>42668</c:v>
                </c:pt>
                <c:pt idx="542">
                  <c:v>42675</c:v>
                </c:pt>
                <c:pt idx="543">
                  <c:v>42682</c:v>
                </c:pt>
                <c:pt idx="544">
                  <c:v>42689</c:v>
                </c:pt>
                <c:pt idx="545">
                  <c:v>42696</c:v>
                </c:pt>
                <c:pt idx="546">
                  <c:v>42703</c:v>
                </c:pt>
                <c:pt idx="547">
                  <c:v>42710</c:v>
                </c:pt>
                <c:pt idx="548">
                  <c:v>42717</c:v>
                </c:pt>
                <c:pt idx="549">
                  <c:v>42724</c:v>
                </c:pt>
                <c:pt idx="550">
                  <c:v>42731</c:v>
                </c:pt>
                <c:pt idx="551">
                  <c:v>42738</c:v>
                </c:pt>
                <c:pt idx="552">
                  <c:v>42745</c:v>
                </c:pt>
                <c:pt idx="553">
                  <c:v>42752</c:v>
                </c:pt>
                <c:pt idx="554">
                  <c:v>42759</c:v>
                </c:pt>
                <c:pt idx="555">
                  <c:v>42766</c:v>
                </c:pt>
                <c:pt idx="556">
                  <c:v>42773</c:v>
                </c:pt>
                <c:pt idx="557">
                  <c:v>42780</c:v>
                </c:pt>
                <c:pt idx="558">
                  <c:v>42787</c:v>
                </c:pt>
                <c:pt idx="559">
                  <c:v>42794</c:v>
                </c:pt>
                <c:pt idx="560">
                  <c:v>42801</c:v>
                </c:pt>
                <c:pt idx="561">
                  <c:v>42808</c:v>
                </c:pt>
                <c:pt idx="562">
                  <c:v>42815</c:v>
                </c:pt>
                <c:pt idx="563">
                  <c:v>42822</c:v>
                </c:pt>
                <c:pt idx="564">
                  <c:v>42829</c:v>
                </c:pt>
                <c:pt idx="565">
                  <c:v>42836</c:v>
                </c:pt>
                <c:pt idx="566">
                  <c:v>42843</c:v>
                </c:pt>
                <c:pt idx="567">
                  <c:v>42850</c:v>
                </c:pt>
                <c:pt idx="568">
                  <c:v>42857</c:v>
                </c:pt>
                <c:pt idx="569">
                  <c:v>42864</c:v>
                </c:pt>
                <c:pt idx="570">
                  <c:v>42871</c:v>
                </c:pt>
                <c:pt idx="571">
                  <c:v>42878</c:v>
                </c:pt>
                <c:pt idx="572">
                  <c:v>42885</c:v>
                </c:pt>
                <c:pt idx="573">
                  <c:v>42892</c:v>
                </c:pt>
                <c:pt idx="574">
                  <c:v>42899</c:v>
                </c:pt>
                <c:pt idx="575">
                  <c:v>42906</c:v>
                </c:pt>
                <c:pt idx="576">
                  <c:v>42913</c:v>
                </c:pt>
                <c:pt idx="577">
                  <c:v>42919</c:v>
                </c:pt>
                <c:pt idx="578">
                  <c:v>42927</c:v>
                </c:pt>
                <c:pt idx="579">
                  <c:v>42934</c:v>
                </c:pt>
                <c:pt idx="580">
                  <c:v>42941</c:v>
                </c:pt>
                <c:pt idx="581">
                  <c:v>42948</c:v>
                </c:pt>
                <c:pt idx="582">
                  <c:v>42955</c:v>
                </c:pt>
                <c:pt idx="583">
                  <c:v>42962</c:v>
                </c:pt>
                <c:pt idx="584">
                  <c:v>42969</c:v>
                </c:pt>
                <c:pt idx="585">
                  <c:v>42976</c:v>
                </c:pt>
                <c:pt idx="586">
                  <c:v>42983</c:v>
                </c:pt>
                <c:pt idx="587">
                  <c:v>42990</c:v>
                </c:pt>
                <c:pt idx="588">
                  <c:v>42997</c:v>
                </c:pt>
                <c:pt idx="589">
                  <c:v>43004</c:v>
                </c:pt>
                <c:pt idx="590">
                  <c:v>43011</c:v>
                </c:pt>
                <c:pt idx="591">
                  <c:v>43018</c:v>
                </c:pt>
                <c:pt idx="592">
                  <c:v>43025</c:v>
                </c:pt>
                <c:pt idx="593">
                  <c:v>43032</c:v>
                </c:pt>
                <c:pt idx="594">
                  <c:v>43039</c:v>
                </c:pt>
                <c:pt idx="595">
                  <c:v>43046</c:v>
                </c:pt>
                <c:pt idx="596">
                  <c:v>43053</c:v>
                </c:pt>
                <c:pt idx="597">
                  <c:v>43060</c:v>
                </c:pt>
                <c:pt idx="598">
                  <c:v>43067</c:v>
                </c:pt>
                <c:pt idx="599">
                  <c:v>43074</c:v>
                </c:pt>
                <c:pt idx="600">
                  <c:v>43081</c:v>
                </c:pt>
                <c:pt idx="601">
                  <c:v>43088</c:v>
                </c:pt>
                <c:pt idx="602">
                  <c:v>43095</c:v>
                </c:pt>
                <c:pt idx="603">
                  <c:v>43102</c:v>
                </c:pt>
                <c:pt idx="604">
                  <c:v>43109</c:v>
                </c:pt>
                <c:pt idx="605">
                  <c:v>43116</c:v>
                </c:pt>
                <c:pt idx="606">
                  <c:v>43123</c:v>
                </c:pt>
                <c:pt idx="607">
                  <c:v>43130</c:v>
                </c:pt>
                <c:pt idx="608">
                  <c:v>43137</c:v>
                </c:pt>
                <c:pt idx="609">
                  <c:v>43144</c:v>
                </c:pt>
                <c:pt idx="610">
                  <c:v>43151</c:v>
                </c:pt>
                <c:pt idx="611">
                  <c:v>43158</c:v>
                </c:pt>
                <c:pt idx="612">
                  <c:v>43165</c:v>
                </c:pt>
                <c:pt idx="613">
                  <c:v>43172</c:v>
                </c:pt>
                <c:pt idx="614">
                  <c:v>43179</c:v>
                </c:pt>
                <c:pt idx="615">
                  <c:v>43186</c:v>
                </c:pt>
                <c:pt idx="616">
                  <c:v>43193</c:v>
                </c:pt>
                <c:pt idx="617">
                  <c:v>43200</c:v>
                </c:pt>
                <c:pt idx="618">
                  <c:v>43207</c:v>
                </c:pt>
                <c:pt idx="619">
                  <c:v>43214</c:v>
                </c:pt>
                <c:pt idx="620">
                  <c:v>43221</c:v>
                </c:pt>
                <c:pt idx="621">
                  <c:v>43228</c:v>
                </c:pt>
                <c:pt idx="622">
                  <c:v>43235</c:v>
                </c:pt>
                <c:pt idx="623">
                  <c:v>43242</c:v>
                </c:pt>
                <c:pt idx="624">
                  <c:v>43249</c:v>
                </c:pt>
                <c:pt idx="625">
                  <c:v>43256</c:v>
                </c:pt>
                <c:pt idx="626">
                  <c:v>43263</c:v>
                </c:pt>
                <c:pt idx="627">
                  <c:v>43270</c:v>
                </c:pt>
                <c:pt idx="628">
                  <c:v>43277</c:v>
                </c:pt>
                <c:pt idx="629">
                  <c:v>43284</c:v>
                </c:pt>
                <c:pt idx="630">
                  <c:v>43291</c:v>
                </c:pt>
                <c:pt idx="631">
                  <c:v>43298</c:v>
                </c:pt>
                <c:pt idx="632">
                  <c:v>43305</c:v>
                </c:pt>
                <c:pt idx="633">
                  <c:v>43312</c:v>
                </c:pt>
                <c:pt idx="634">
                  <c:v>43319</c:v>
                </c:pt>
                <c:pt idx="635">
                  <c:v>43326</c:v>
                </c:pt>
                <c:pt idx="636">
                  <c:v>43333</c:v>
                </c:pt>
                <c:pt idx="637">
                  <c:v>43340</c:v>
                </c:pt>
                <c:pt idx="638">
                  <c:v>43347</c:v>
                </c:pt>
                <c:pt idx="639">
                  <c:v>43354</c:v>
                </c:pt>
                <c:pt idx="640">
                  <c:v>43361</c:v>
                </c:pt>
                <c:pt idx="641">
                  <c:v>43368</c:v>
                </c:pt>
                <c:pt idx="642">
                  <c:v>43375</c:v>
                </c:pt>
                <c:pt idx="643">
                  <c:v>43382</c:v>
                </c:pt>
                <c:pt idx="644">
                  <c:v>43389</c:v>
                </c:pt>
                <c:pt idx="645">
                  <c:v>43396</c:v>
                </c:pt>
                <c:pt idx="646">
                  <c:v>43403</c:v>
                </c:pt>
                <c:pt idx="647">
                  <c:v>43410</c:v>
                </c:pt>
                <c:pt idx="648">
                  <c:v>43417</c:v>
                </c:pt>
                <c:pt idx="649">
                  <c:v>43424</c:v>
                </c:pt>
                <c:pt idx="650">
                  <c:v>43431</c:v>
                </c:pt>
                <c:pt idx="651">
                  <c:v>43438</c:v>
                </c:pt>
                <c:pt idx="652">
                  <c:v>43445</c:v>
                </c:pt>
                <c:pt idx="653">
                  <c:v>43452</c:v>
                </c:pt>
                <c:pt idx="654">
                  <c:v>43458</c:v>
                </c:pt>
                <c:pt idx="655">
                  <c:v>43465</c:v>
                </c:pt>
                <c:pt idx="656">
                  <c:v>43473</c:v>
                </c:pt>
                <c:pt idx="657">
                  <c:v>43480</c:v>
                </c:pt>
                <c:pt idx="658">
                  <c:v>43487</c:v>
                </c:pt>
                <c:pt idx="659">
                  <c:v>43494</c:v>
                </c:pt>
                <c:pt idx="660">
                  <c:v>43501</c:v>
                </c:pt>
                <c:pt idx="661">
                  <c:v>43508</c:v>
                </c:pt>
                <c:pt idx="662">
                  <c:v>43515</c:v>
                </c:pt>
                <c:pt idx="663">
                  <c:v>43522</c:v>
                </c:pt>
                <c:pt idx="664">
                  <c:v>43529</c:v>
                </c:pt>
                <c:pt idx="665">
                  <c:v>43536</c:v>
                </c:pt>
                <c:pt idx="666">
                  <c:v>43543</c:v>
                </c:pt>
                <c:pt idx="667">
                  <c:v>43550</c:v>
                </c:pt>
                <c:pt idx="668">
                  <c:v>43557</c:v>
                </c:pt>
                <c:pt idx="669">
                  <c:v>43564</c:v>
                </c:pt>
                <c:pt idx="670">
                  <c:v>43571</c:v>
                </c:pt>
                <c:pt idx="671">
                  <c:v>43578</c:v>
                </c:pt>
                <c:pt idx="672">
                  <c:v>43585</c:v>
                </c:pt>
                <c:pt idx="673">
                  <c:v>43592</c:v>
                </c:pt>
                <c:pt idx="674">
                  <c:v>43599</c:v>
                </c:pt>
                <c:pt idx="675">
                  <c:v>43606</c:v>
                </c:pt>
                <c:pt idx="676">
                  <c:v>43613</c:v>
                </c:pt>
                <c:pt idx="677">
                  <c:v>43620</c:v>
                </c:pt>
                <c:pt idx="678">
                  <c:v>43627</c:v>
                </c:pt>
                <c:pt idx="679">
                  <c:v>43634</c:v>
                </c:pt>
                <c:pt idx="680">
                  <c:v>43641</c:v>
                </c:pt>
                <c:pt idx="681">
                  <c:v>43648</c:v>
                </c:pt>
                <c:pt idx="682">
                  <c:v>43655</c:v>
                </c:pt>
                <c:pt idx="683">
                  <c:v>43662</c:v>
                </c:pt>
                <c:pt idx="684">
                  <c:v>43669</c:v>
                </c:pt>
                <c:pt idx="685">
                  <c:v>43676</c:v>
                </c:pt>
                <c:pt idx="686">
                  <c:v>43683</c:v>
                </c:pt>
                <c:pt idx="687">
                  <c:v>43690</c:v>
                </c:pt>
                <c:pt idx="688">
                  <c:v>43697</c:v>
                </c:pt>
                <c:pt idx="689">
                  <c:v>43704</c:v>
                </c:pt>
                <c:pt idx="690">
                  <c:v>43711</c:v>
                </c:pt>
                <c:pt idx="691">
                  <c:v>43718</c:v>
                </c:pt>
                <c:pt idx="692">
                  <c:v>43725</c:v>
                </c:pt>
                <c:pt idx="693">
                  <c:v>43732</c:v>
                </c:pt>
                <c:pt idx="694">
                  <c:v>43739</c:v>
                </c:pt>
                <c:pt idx="695">
                  <c:v>43746</c:v>
                </c:pt>
                <c:pt idx="696">
                  <c:v>43753</c:v>
                </c:pt>
                <c:pt idx="697">
                  <c:v>43760</c:v>
                </c:pt>
                <c:pt idx="698">
                  <c:v>43767</c:v>
                </c:pt>
                <c:pt idx="699">
                  <c:v>43774</c:v>
                </c:pt>
                <c:pt idx="700">
                  <c:v>43781</c:v>
                </c:pt>
                <c:pt idx="701">
                  <c:v>43788</c:v>
                </c:pt>
                <c:pt idx="702">
                  <c:v>43795</c:v>
                </c:pt>
                <c:pt idx="703">
                  <c:v>43802</c:v>
                </c:pt>
                <c:pt idx="704">
                  <c:v>43809</c:v>
                </c:pt>
                <c:pt idx="705">
                  <c:v>43816</c:v>
                </c:pt>
                <c:pt idx="706">
                  <c:v>43823</c:v>
                </c:pt>
                <c:pt idx="707">
                  <c:v>43830</c:v>
                </c:pt>
                <c:pt idx="708">
                  <c:v>43837</c:v>
                </c:pt>
                <c:pt idx="709">
                  <c:v>43844</c:v>
                </c:pt>
                <c:pt idx="710">
                  <c:v>43851</c:v>
                </c:pt>
                <c:pt idx="711">
                  <c:v>43858</c:v>
                </c:pt>
                <c:pt idx="712">
                  <c:v>43865</c:v>
                </c:pt>
                <c:pt idx="713">
                  <c:v>43872</c:v>
                </c:pt>
                <c:pt idx="714">
                  <c:v>43879</c:v>
                </c:pt>
                <c:pt idx="715">
                  <c:v>43886</c:v>
                </c:pt>
                <c:pt idx="716">
                  <c:v>43893</c:v>
                </c:pt>
                <c:pt idx="717">
                  <c:v>43900</c:v>
                </c:pt>
                <c:pt idx="718">
                  <c:v>43907</c:v>
                </c:pt>
                <c:pt idx="719">
                  <c:v>43914</c:v>
                </c:pt>
                <c:pt idx="720">
                  <c:v>43921</c:v>
                </c:pt>
                <c:pt idx="721">
                  <c:v>43928</c:v>
                </c:pt>
                <c:pt idx="722">
                  <c:v>43935</c:v>
                </c:pt>
                <c:pt idx="723">
                  <c:v>43942</c:v>
                </c:pt>
                <c:pt idx="724">
                  <c:v>43949</c:v>
                </c:pt>
                <c:pt idx="725">
                  <c:v>43956</c:v>
                </c:pt>
                <c:pt idx="726">
                  <c:v>43963</c:v>
                </c:pt>
                <c:pt idx="727">
                  <c:v>43970</c:v>
                </c:pt>
                <c:pt idx="728">
                  <c:v>43977</c:v>
                </c:pt>
                <c:pt idx="729">
                  <c:v>43984</c:v>
                </c:pt>
                <c:pt idx="730">
                  <c:v>43991</c:v>
                </c:pt>
                <c:pt idx="731">
                  <c:v>43998</c:v>
                </c:pt>
                <c:pt idx="732">
                  <c:v>44005</c:v>
                </c:pt>
                <c:pt idx="733">
                  <c:v>44012</c:v>
                </c:pt>
                <c:pt idx="734">
                  <c:v>44019</c:v>
                </c:pt>
                <c:pt idx="735">
                  <c:v>44026</c:v>
                </c:pt>
                <c:pt idx="736">
                  <c:v>44033</c:v>
                </c:pt>
                <c:pt idx="737">
                  <c:v>44040</c:v>
                </c:pt>
                <c:pt idx="738">
                  <c:v>44047</c:v>
                </c:pt>
                <c:pt idx="739">
                  <c:v>44054</c:v>
                </c:pt>
                <c:pt idx="740">
                  <c:v>44061</c:v>
                </c:pt>
                <c:pt idx="741">
                  <c:v>44068</c:v>
                </c:pt>
                <c:pt idx="742">
                  <c:v>44075</c:v>
                </c:pt>
                <c:pt idx="743">
                  <c:v>44082</c:v>
                </c:pt>
                <c:pt idx="744">
                  <c:v>44089</c:v>
                </c:pt>
                <c:pt idx="745">
                  <c:v>44096</c:v>
                </c:pt>
                <c:pt idx="746">
                  <c:v>44103</c:v>
                </c:pt>
                <c:pt idx="747">
                  <c:v>44110</c:v>
                </c:pt>
                <c:pt idx="748">
                  <c:v>44117</c:v>
                </c:pt>
                <c:pt idx="749">
                  <c:v>44124</c:v>
                </c:pt>
                <c:pt idx="750">
                  <c:v>44131</c:v>
                </c:pt>
                <c:pt idx="751">
                  <c:v>44138</c:v>
                </c:pt>
                <c:pt idx="752">
                  <c:v>44145</c:v>
                </c:pt>
                <c:pt idx="753">
                  <c:v>44152</c:v>
                </c:pt>
                <c:pt idx="754">
                  <c:v>44159</c:v>
                </c:pt>
                <c:pt idx="755">
                  <c:v>44166</c:v>
                </c:pt>
                <c:pt idx="756">
                  <c:v>44173</c:v>
                </c:pt>
                <c:pt idx="757">
                  <c:v>44180</c:v>
                </c:pt>
                <c:pt idx="758">
                  <c:v>44186</c:v>
                </c:pt>
                <c:pt idx="759">
                  <c:v>44194</c:v>
                </c:pt>
                <c:pt idx="760">
                  <c:v>44201</c:v>
                </c:pt>
                <c:pt idx="761">
                  <c:v>44208</c:v>
                </c:pt>
                <c:pt idx="762">
                  <c:v>44215</c:v>
                </c:pt>
                <c:pt idx="763">
                  <c:v>44222</c:v>
                </c:pt>
                <c:pt idx="764">
                  <c:v>44229</c:v>
                </c:pt>
                <c:pt idx="765">
                  <c:v>44236</c:v>
                </c:pt>
                <c:pt idx="766">
                  <c:v>44243</c:v>
                </c:pt>
                <c:pt idx="767">
                  <c:v>44250</c:v>
                </c:pt>
                <c:pt idx="768">
                  <c:v>44257</c:v>
                </c:pt>
                <c:pt idx="769">
                  <c:v>44264</c:v>
                </c:pt>
                <c:pt idx="770">
                  <c:v>44271</c:v>
                </c:pt>
                <c:pt idx="771">
                  <c:v>44278</c:v>
                </c:pt>
                <c:pt idx="772">
                  <c:v>44285</c:v>
                </c:pt>
                <c:pt idx="773">
                  <c:v>44292</c:v>
                </c:pt>
                <c:pt idx="774">
                  <c:v>44299</c:v>
                </c:pt>
                <c:pt idx="775">
                  <c:v>44306</c:v>
                </c:pt>
                <c:pt idx="776">
                  <c:v>44313</c:v>
                </c:pt>
                <c:pt idx="777">
                  <c:v>44320</c:v>
                </c:pt>
                <c:pt idx="778">
                  <c:v>44327</c:v>
                </c:pt>
                <c:pt idx="779">
                  <c:v>44334</c:v>
                </c:pt>
                <c:pt idx="780">
                  <c:v>44341</c:v>
                </c:pt>
                <c:pt idx="781">
                  <c:v>44348</c:v>
                </c:pt>
                <c:pt idx="782">
                  <c:v>44355</c:v>
                </c:pt>
                <c:pt idx="783">
                  <c:v>44362</c:v>
                </c:pt>
                <c:pt idx="784">
                  <c:v>44369</c:v>
                </c:pt>
                <c:pt idx="785">
                  <c:v>44376</c:v>
                </c:pt>
                <c:pt idx="786">
                  <c:v>44383</c:v>
                </c:pt>
                <c:pt idx="787">
                  <c:v>44390</c:v>
                </c:pt>
                <c:pt idx="788">
                  <c:v>44397</c:v>
                </c:pt>
                <c:pt idx="789">
                  <c:v>44404</c:v>
                </c:pt>
                <c:pt idx="790">
                  <c:v>44411</c:v>
                </c:pt>
                <c:pt idx="791">
                  <c:v>44418</c:v>
                </c:pt>
                <c:pt idx="792">
                  <c:v>44425</c:v>
                </c:pt>
                <c:pt idx="793">
                  <c:v>44432</c:v>
                </c:pt>
                <c:pt idx="794">
                  <c:v>44439</c:v>
                </c:pt>
                <c:pt idx="795">
                  <c:v>44446</c:v>
                </c:pt>
                <c:pt idx="796">
                  <c:v>44453</c:v>
                </c:pt>
                <c:pt idx="797">
                  <c:v>44460</c:v>
                </c:pt>
                <c:pt idx="798">
                  <c:v>44467</c:v>
                </c:pt>
                <c:pt idx="799">
                  <c:v>44474</c:v>
                </c:pt>
                <c:pt idx="800">
                  <c:v>44481</c:v>
                </c:pt>
                <c:pt idx="801">
                  <c:v>44488</c:v>
                </c:pt>
                <c:pt idx="802">
                  <c:v>44495</c:v>
                </c:pt>
                <c:pt idx="803">
                  <c:v>44502</c:v>
                </c:pt>
                <c:pt idx="804">
                  <c:v>44509</c:v>
                </c:pt>
                <c:pt idx="805">
                  <c:v>44516</c:v>
                </c:pt>
                <c:pt idx="806">
                  <c:v>44523</c:v>
                </c:pt>
                <c:pt idx="807">
                  <c:v>44530</c:v>
                </c:pt>
                <c:pt idx="808">
                  <c:v>44537</c:v>
                </c:pt>
                <c:pt idx="809">
                  <c:v>44544</c:v>
                </c:pt>
                <c:pt idx="810">
                  <c:v>44551</c:v>
                </c:pt>
                <c:pt idx="811">
                  <c:v>44558</c:v>
                </c:pt>
                <c:pt idx="812">
                  <c:v>44565</c:v>
                </c:pt>
                <c:pt idx="813">
                  <c:v>44572</c:v>
                </c:pt>
                <c:pt idx="814">
                  <c:v>44579</c:v>
                </c:pt>
                <c:pt idx="815">
                  <c:v>44586</c:v>
                </c:pt>
                <c:pt idx="816">
                  <c:v>44593</c:v>
                </c:pt>
                <c:pt idx="817">
                  <c:v>44600</c:v>
                </c:pt>
                <c:pt idx="818">
                  <c:v>44607</c:v>
                </c:pt>
                <c:pt idx="819">
                  <c:v>44614</c:v>
                </c:pt>
                <c:pt idx="820">
                  <c:v>44621</c:v>
                </c:pt>
                <c:pt idx="821">
                  <c:v>44628</c:v>
                </c:pt>
                <c:pt idx="822">
                  <c:v>44635</c:v>
                </c:pt>
                <c:pt idx="823">
                  <c:v>44642</c:v>
                </c:pt>
                <c:pt idx="824">
                  <c:v>44649</c:v>
                </c:pt>
                <c:pt idx="825">
                  <c:v>44656</c:v>
                </c:pt>
                <c:pt idx="826">
                  <c:v>44663</c:v>
                </c:pt>
                <c:pt idx="827">
                  <c:v>44670</c:v>
                </c:pt>
                <c:pt idx="828">
                  <c:v>44677</c:v>
                </c:pt>
                <c:pt idx="829">
                  <c:v>44684</c:v>
                </c:pt>
                <c:pt idx="830">
                  <c:v>44691</c:v>
                </c:pt>
                <c:pt idx="831">
                  <c:v>44698</c:v>
                </c:pt>
                <c:pt idx="832">
                  <c:v>44705</c:v>
                </c:pt>
                <c:pt idx="833">
                  <c:v>44712</c:v>
                </c:pt>
                <c:pt idx="834">
                  <c:v>44719</c:v>
                </c:pt>
                <c:pt idx="835">
                  <c:v>44726</c:v>
                </c:pt>
                <c:pt idx="836">
                  <c:v>44733</c:v>
                </c:pt>
                <c:pt idx="837">
                  <c:v>44740</c:v>
                </c:pt>
                <c:pt idx="838">
                  <c:v>44747</c:v>
                </c:pt>
                <c:pt idx="839">
                  <c:v>44754</c:v>
                </c:pt>
                <c:pt idx="840">
                  <c:v>44761</c:v>
                </c:pt>
                <c:pt idx="841">
                  <c:v>44768</c:v>
                </c:pt>
                <c:pt idx="842">
                  <c:v>44775</c:v>
                </c:pt>
                <c:pt idx="843">
                  <c:v>44782</c:v>
                </c:pt>
                <c:pt idx="844">
                  <c:v>44789</c:v>
                </c:pt>
                <c:pt idx="845">
                  <c:v>44796</c:v>
                </c:pt>
                <c:pt idx="846">
                  <c:v>44803</c:v>
                </c:pt>
                <c:pt idx="847">
                  <c:v>44810</c:v>
                </c:pt>
                <c:pt idx="848">
                  <c:v>44817</c:v>
                </c:pt>
                <c:pt idx="849">
                  <c:v>44824</c:v>
                </c:pt>
                <c:pt idx="850">
                  <c:v>44831</c:v>
                </c:pt>
                <c:pt idx="851">
                  <c:v>44838</c:v>
                </c:pt>
                <c:pt idx="852">
                  <c:v>44845</c:v>
                </c:pt>
                <c:pt idx="853">
                  <c:v>44852</c:v>
                </c:pt>
                <c:pt idx="854">
                  <c:v>44859</c:v>
                </c:pt>
                <c:pt idx="855">
                  <c:v>44866</c:v>
                </c:pt>
                <c:pt idx="856">
                  <c:v>44873</c:v>
                </c:pt>
                <c:pt idx="857">
                  <c:v>44880</c:v>
                </c:pt>
                <c:pt idx="858">
                  <c:v>44887</c:v>
                </c:pt>
                <c:pt idx="859">
                  <c:v>44894</c:v>
                </c:pt>
                <c:pt idx="860">
                  <c:v>44901</c:v>
                </c:pt>
                <c:pt idx="861">
                  <c:v>44908</c:v>
                </c:pt>
                <c:pt idx="862">
                  <c:v>44915</c:v>
                </c:pt>
                <c:pt idx="863">
                  <c:v>44922</c:v>
                </c:pt>
                <c:pt idx="864">
                  <c:v>44929</c:v>
                </c:pt>
                <c:pt idx="865">
                  <c:v>44936</c:v>
                </c:pt>
                <c:pt idx="866">
                  <c:v>44943</c:v>
                </c:pt>
                <c:pt idx="867">
                  <c:v>44950</c:v>
                </c:pt>
                <c:pt idx="868">
                  <c:v>44957</c:v>
                </c:pt>
                <c:pt idx="869">
                  <c:v>44964</c:v>
                </c:pt>
                <c:pt idx="870">
                  <c:v>44971</c:v>
                </c:pt>
                <c:pt idx="871">
                  <c:v>44978</c:v>
                </c:pt>
                <c:pt idx="872">
                  <c:v>44985</c:v>
                </c:pt>
                <c:pt idx="873">
                  <c:v>44992</c:v>
                </c:pt>
                <c:pt idx="874">
                  <c:v>44999</c:v>
                </c:pt>
                <c:pt idx="875">
                  <c:v>45006</c:v>
                </c:pt>
                <c:pt idx="876">
                  <c:v>45013</c:v>
                </c:pt>
                <c:pt idx="877">
                  <c:v>45020</c:v>
                </c:pt>
                <c:pt idx="878">
                  <c:v>45027</c:v>
                </c:pt>
                <c:pt idx="879">
                  <c:v>45034</c:v>
                </c:pt>
                <c:pt idx="880">
                  <c:v>45041</c:v>
                </c:pt>
                <c:pt idx="881">
                  <c:v>45048</c:v>
                </c:pt>
                <c:pt idx="882">
                  <c:v>45055</c:v>
                </c:pt>
                <c:pt idx="883">
                  <c:v>45062</c:v>
                </c:pt>
                <c:pt idx="884">
                  <c:v>45069</c:v>
                </c:pt>
                <c:pt idx="885">
                  <c:v>45076</c:v>
                </c:pt>
                <c:pt idx="886">
                  <c:v>45083</c:v>
                </c:pt>
                <c:pt idx="887">
                  <c:v>45090</c:v>
                </c:pt>
                <c:pt idx="888">
                  <c:v>45097</c:v>
                </c:pt>
                <c:pt idx="889">
                  <c:v>45104</c:v>
                </c:pt>
                <c:pt idx="890">
                  <c:v>45111</c:v>
                </c:pt>
                <c:pt idx="891">
                  <c:v>45118</c:v>
                </c:pt>
                <c:pt idx="892">
                  <c:v>45125</c:v>
                </c:pt>
                <c:pt idx="893">
                  <c:v>45132</c:v>
                </c:pt>
                <c:pt idx="894">
                  <c:v>45139</c:v>
                </c:pt>
                <c:pt idx="895">
                  <c:v>45146</c:v>
                </c:pt>
                <c:pt idx="896">
                  <c:v>45153</c:v>
                </c:pt>
                <c:pt idx="897">
                  <c:v>45160</c:v>
                </c:pt>
                <c:pt idx="898">
                  <c:v>45167</c:v>
                </c:pt>
                <c:pt idx="899">
                  <c:v>45174</c:v>
                </c:pt>
                <c:pt idx="900">
                  <c:v>45181</c:v>
                </c:pt>
                <c:pt idx="901">
                  <c:v>45188</c:v>
                </c:pt>
                <c:pt idx="902">
                  <c:v>45195</c:v>
                </c:pt>
                <c:pt idx="903">
                  <c:v>45202</c:v>
                </c:pt>
                <c:pt idx="904">
                  <c:v>45209</c:v>
                </c:pt>
                <c:pt idx="905">
                  <c:v>45216</c:v>
                </c:pt>
                <c:pt idx="906">
                  <c:v>45223</c:v>
                </c:pt>
                <c:pt idx="907">
                  <c:v>45230</c:v>
                </c:pt>
                <c:pt idx="908">
                  <c:v>45237</c:v>
                </c:pt>
                <c:pt idx="909">
                  <c:v>45244</c:v>
                </c:pt>
                <c:pt idx="910">
                  <c:v>45251</c:v>
                </c:pt>
                <c:pt idx="911">
                  <c:v>45258</c:v>
                </c:pt>
                <c:pt idx="912">
                  <c:v>45265</c:v>
                </c:pt>
                <c:pt idx="913">
                  <c:v>45272</c:v>
                </c:pt>
                <c:pt idx="914">
                  <c:v>45279</c:v>
                </c:pt>
                <c:pt idx="915">
                  <c:v>45286</c:v>
                </c:pt>
                <c:pt idx="916">
                  <c:v>45293</c:v>
                </c:pt>
                <c:pt idx="917">
                  <c:v>45300</c:v>
                </c:pt>
                <c:pt idx="918">
                  <c:v>45307</c:v>
                </c:pt>
                <c:pt idx="919">
                  <c:v>45314</c:v>
                </c:pt>
                <c:pt idx="920">
                  <c:v>45321</c:v>
                </c:pt>
                <c:pt idx="921">
                  <c:v>45328</c:v>
                </c:pt>
                <c:pt idx="922">
                  <c:v>45335</c:v>
                </c:pt>
                <c:pt idx="923">
                  <c:v>45342</c:v>
                </c:pt>
                <c:pt idx="924">
                  <c:v>45349</c:v>
                </c:pt>
                <c:pt idx="925">
                  <c:v>45356</c:v>
                </c:pt>
                <c:pt idx="926">
                  <c:v>45363</c:v>
                </c:pt>
                <c:pt idx="927">
                  <c:v>45370</c:v>
                </c:pt>
                <c:pt idx="928">
                  <c:v>45377</c:v>
                </c:pt>
                <c:pt idx="929">
                  <c:v>45384</c:v>
                </c:pt>
                <c:pt idx="930">
                  <c:v>45391</c:v>
                </c:pt>
                <c:pt idx="931">
                  <c:v>45398</c:v>
                </c:pt>
                <c:pt idx="932">
                  <c:v>45405</c:v>
                </c:pt>
                <c:pt idx="933">
                  <c:v>45412</c:v>
                </c:pt>
                <c:pt idx="934">
                  <c:v>45419</c:v>
                </c:pt>
                <c:pt idx="935">
                  <c:v>45426</c:v>
                </c:pt>
                <c:pt idx="936">
                  <c:v>45433</c:v>
                </c:pt>
                <c:pt idx="937">
                  <c:v>45440</c:v>
                </c:pt>
                <c:pt idx="938">
                  <c:v>45447</c:v>
                </c:pt>
                <c:pt idx="939">
                  <c:v>45454</c:v>
                </c:pt>
                <c:pt idx="940">
                  <c:v>45461</c:v>
                </c:pt>
                <c:pt idx="941">
                  <c:v>45468</c:v>
                </c:pt>
                <c:pt idx="942">
                  <c:v>45475</c:v>
                </c:pt>
                <c:pt idx="943">
                  <c:v>45482</c:v>
                </c:pt>
                <c:pt idx="944">
                  <c:v>45489</c:v>
                </c:pt>
                <c:pt idx="945">
                  <c:v>45496</c:v>
                </c:pt>
                <c:pt idx="946">
                  <c:v>45503</c:v>
                </c:pt>
                <c:pt idx="947">
                  <c:v>45510</c:v>
                </c:pt>
                <c:pt idx="948">
                  <c:v>45517</c:v>
                </c:pt>
                <c:pt idx="949">
                  <c:v>45524</c:v>
                </c:pt>
                <c:pt idx="950">
                  <c:v>45531</c:v>
                </c:pt>
                <c:pt idx="951">
                  <c:v>45538</c:v>
                </c:pt>
                <c:pt idx="952">
                  <c:v>45545</c:v>
                </c:pt>
                <c:pt idx="953">
                  <c:v>45552</c:v>
                </c:pt>
                <c:pt idx="954">
                  <c:v>45559</c:v>
                </c:pt>
                <c:pt idx="955">
                  <c:v>45566</c:v>
                </c:pt>
                <c:pt idx="956">
                  <c:v>45573</c:v>
                </c:pt>
                <c:pt idx="957">
                  <c:v>45580</c:v>
                </c:pt>
                <c:pt idx="958">
                  <c:v>45587</c:v>
                </c:pt>
                <c:pt idx="959">
                  <c:v>45594</c:v>
                </c:pt>
                <c:pt idx="960">
                  <c:v>45601</c:v>
                </c:pt>
                <c:pt idx="961">
                  <c:v>45608</c:v>
                </c:pt>
                <c:pt idx="962">
                  <c:v>45615</c:v>
                </c:pt>
                <c:pt idx="963">
                  <c:v>45622</c:v>
                </c:pt>
                <c:pt idx="964">
                  <c:v>45629</c:v>
                </c:pt>
                <c:pt idx="965">
                  <c:v>45636</c:v>
                </c:pt>
                <c:pt idx="966">
                  <c:v>45643</c:v>
                </c:pt>
                <c:pt idx="967">
                  <c:v>45650</c:v>
                </c:pt>
                <c:pt idx="968">
                  <c:v>45657</c:v>
                </c:pt>
                <c:pt idx="969">
                  <c:v>45664</c:v>
                </c:pt>
                <c:pt idx="970">
                  <c:v>45671</c:v>
                </c:pt>
                <c:pt idx="971">
                  <c:v>45678</c:v>
                </c:pt>
                <c:pt idx="972">
                  <c:v>45685</c:v>
                </c:pt>
                <c:pt idx="973">
                  <c:v>45692</c:v>
                </c:pt>
                <c:pt idx="974">
                  <c:v>45699</c:v>
                </c:pt>
                <c:pt idx="975">
                  <c:v>45706</c:v>
                </c:pt>
                <c:pt idx="976">
                  <c:v>45713</c:v>
                </c:pt>
                <c:pt idx="977">
                  <c:v>45720</c:v>
                </c:pt>
                <c:pt idx="978">
                  <c:v>45727</c:v>
                </c:pt>
                <c:pt idx="979">
                  <c:v>45734</c:v>
                </c:pt>
                <c:pt idx="980">
                  <c:v>45741</c:v>
                </c:pt>
                <c:pt idx="981">
                  <c:v>45748</c:v>
                </c:pt>
                <c:pt idx="982">
                  <c:v>45755</c:v>
                </c:pt>
                <c:pt idx="983">
                  <c:v>45762</c:v>
                </c:pt>
              </c:numCache>
            </c:numRef>
          </c:cat>
          <c:val>
            <c:numRef>
              <c:f>Silver!$E$3:$E$986</c:f>
              <c:numCache>
                <c:formatCode>0.00%</c:formatCode>
                <c:ptCount val="984"/>
                <c:pt idx="0">
                  <c:v>9.6768261285339482E-2</c:v>
                </c:pt>
                <c:pt idx="1">
                  <c:v>8.4278487588279674E-2</c:v>
                </c:pt>
                <c:pt idx="2">
                  <c:v>9.0140924544005421E-2</c:v>
                </c:pt>
                <c:pt idx="3">
                  <c:v>0.12573390349311478</c:v>
                </c:pt>
                <c:pt idx="4">
                  <c:v>0.13288848343951856</c:v>
                </c:pt>
                <c:pt idx="5">
                  <c:v>0.11604335441867347</c:v>
                </c:pt>
                <c:pt idx="6">
                  <c:v>0.12003821244010501</c:v>
                </c:pt>
                <c:pt idx="7">
                  <c:v>0.14017054344815194</c:v>
                </c:pt>
                <c:pt idx="8">
                  <c:v>0.16188183628378933</c:v>
                </c:pt>
                <c:pt idx="9">
                  <c:v>0.15900403696302357</c:v>
                </c:pt>
                <c:pt idx="10">
                  <c:v>0.16278520899911336</c:v>
                </c:pt>
                <c:pt idx="11">
                  <c:v>0.16335950544370698</c:v>
                </c:pt>
                <c:pt idx="12">
                  <c:v>0.17026331147653542</c:v>
                </c:pt>
                <c:pt idx="13">
                  <c:v>0.11635234047576884</c:v>
                </c:pt>
                <c:pt idx="14">
                  <c:v>7.2467320261437915E-2</c:v>
                </c:pt>
                <c:pt idx="15">
                  <c:v>8.6141036736399182E-2</c:v>
                </c:pt>
                <c:pt idx="16">
                  <c:v>8.5017885367273935E-2</c:v>
                </c:pt>
                <c:pt idx="17">
                  <c:v>8.6719011647378413E-2</c:v>
                </c:pt>
                <c:pt idx="18">
                  <c:v>0.11081014701238553</c:v>
                </c:pt>
                <c:pt idx="19">
                  <c:v>0.11470019741503243</c:v>
                </c:pt>
                <c:pt idx="20">
                  <c:v>0.14244631771191812</c:v>
                </c:pt>
                <c:pt idx="21">
                  <c:v>0.15439061716667987</c:v>
                </c:pt>
                <c:pt idx="22">
                  <c:v>0.17926353495559116</c:v>
                </c:pt>
                <c:pt idx="23">
                  <c:v>0.18841144419390485</c:v>
                </c:pt>
                <c:pt idx="24">
                  <c:v>0.23050942038562638</c:v>
                </c:pt>
                <c:pt idx="25">
                  <c:v>0.25958845195297853</c:v>
                </c:pt>
                <c:pt idx="26">
                  <c:v>0.26398056373761047</c:v>
                </c:pt>
                <c:pt idx="27">
                  <c:v>0.17522211253701875</c:v>
                </c:pt>
                <c:pt idx="28">
                  <c:v>0.17090592607693395</c:v>
                </c:pt>
                <c:pt idx="29">
                  <c:v>0.15489313491334436</c:v>
                </c:pt>
                <c:pt idx="30">
                  <c:v>0.17172037603002049</c:v>
                </c:pt>
                <c:pt idx="31">
                  <c:v>0.17186506397828616</c:v>
                </c:pt>
                <c:pt idx="32">
                  <c:v>0.17700794446809584</c:v>
                </c:pt>
                <c:pt idx="33">
                  <c:v>0.19482612383375741</c:v>
                </c:pt>
                <c:pt idx="34">
                  <c:v>0.20182754565484801</c:v>
                </c:pt>
                <c:pt idx="35">
                  <c:v>0.20978369679536729</c:v>
                </c:pt>
                <c:pt idx="36">
                  <c:v>0.21568138925049984</c:v>
                </c:pt>
                <c:pt idx="37">
                  <c:v>0.29128040029479074</c:v>
                </c:pt>
                <c:pt idx="38">
                  <c:v>0.16406094686319617</c:v>
                </c:pt>
                <c:pt idx="39">
                  <c:v>0.1290308523618616</c:v>
                </c:pt>
                <c:pt idx="40">
                  <c:v>0.11807745140603981</c:v>
                </c:pt>
                <c:pt idx="41">
                  <c:v>0.12332121283209196</c:v>
                </c:pt>
                <c:pt idx="42">
                  <c:v>0.12175527132457438</c:v>
                </c:pt>
                <c:pt idx="43">
                  <c:v>0.13496974000067621</c:v>
                </c:pt>
                <c:pt idx="44">
                  <c:v>0.15066250008154849</c:v>
                </c:pt>
                <c:pt idx="45">
                  <c:v>0.15200903872626684</c:v>
                </c:pt>
                <c:pt idx="46">
                  <c:v>0.13167343174826338</c:v>
                </c:pt>
                <c:pt idx="47">
                  <c:v>0.11402517996445891</c:v>
                </c:pt>
                <c:pt idx="48">
                  <c:v>0.11108249570137632</c:v>
                </c:pt>
                <c:pt idx="49">
                  <c:v>7.847708430158469E-2</c:v>
                </c:pt>
                <c:pt idx="50">
                  <c:v>9.2817654992515305E-2</c:v>
                </c:pt>
                <c:pt idx="51">
                  <c:v>0.13669501393838879</c:v>
                </c:pt>
                <c:pt idx="52">
                  <c:v>0.11628212394763399</c:v>
                </c:pt>
                <c:pt idx="53">
                  <c:v>0.12282603666073943</c:v>
                </c:pt>
                <c:pt idx="54">
                  <c:v>8.4657152801949187E-2</c:v>
                </c:pt>
                <c:pt idx="55">
                  <c:v>6.7375735960144928E-2</c:v>
                </c:pt>
                <c:pt idx="56">
                  <c:v>7.843803056027164E-2</c:v>
                </c:pt>
                <c:pt idx="57">
                  <c:v>9.7710979033936232E-2</c:v>
                </c:pt>
                <c:pt idx="58">
                  <c:v>0.13566788620921377</c:v>
                </c:pt>
                <c:pt idx="59">
                  <c:v>0.10033160564008248</c:v>
                </c:pt>
                <c:pt idx="60">
                  <c:v>0.11103536256927055</c:v>
                </c:pt>
                <c:pt idx="61">
                  <c:v>7.3916714512479317E-2</c:v>
                </c:pt>
                <c:pt idx="62">
                  <c:v>2.158757216388443E-2</c:v>
                </c:pt>
                <c:pt idx="63">
                  <c:v>2.5100141419675845E-3</c:v>
                </c:pt>
                <c:pt idx="64">
                  <c:v>1.2724862715394812E-3</c:v>
                </c:pt>
                <c:pt idx="65">
                  <c:v>9.4971449622398233E-3</c:v>
                </c:pt>
                <c:pt idx="66">
                  <c:v>3.3622349984606462E-2</c:v>
                </c:pt>
                <c:pt idx="67">
                  <c:v>0.10265768981830556</c:v>
                </c:pt>
                <c:pt idx="68">
                  <c:v>0.11335158963398344</c:v>
                </c:pt>
                <c:pt idx="69">
                  <c:v>0.1285605612374271</c:v>
                </c:pt>
                <c:pt idx="70">
                  <c:v>0.12138351503712717</c:v>
                </c:pt>
                <c:pt idx="71">
                  <c:v>0.12972138737714239</c:v>
                </c:pt>
                <c:pt idx="72">
                  <c:v>0.13502630792914092</c:v>
                </c:pt>
                <c:pt idx="73">
                  <c:v>0.13480254122575611</c:v>
                </c:pt>
                <c:pt idx="74">
                  <c:v>0.12835584694511953</c:v>
                </c:pt>
                <c:pt idx="75">
                  <c:v>0.11360726822217633</c:v>
                </c:pt>
                <c:pt idx="76">
                  <c:v>0.10181641692793467</c:v>
                </c:pt>
                <c:pt idx="77">
                  <c:v>9.6048948847538534E-2</c:v>
                </c:pt>
                <c:pt idx="78">
                  <c:v>0.10190923150765292</c:v>
                </c:pt>
                <c:pt idx="79">
                  <c:v>7.1628710129345449E-2</c:v>
                </c:pt>
                <c:pt idx="80">
                  <c:v>0.10168905255539709</c:v>
                </c:pt>
                <c:pt idx="81">
                  <c:v>0.11932532037859117</c:v>
                </c:pt>
                <c:pt idx="82">
                  <c:v>0.14081063994192988</c:v>
                </c:pt>
                <c:pt idx="83">
                  <c:v>0.14385810289743306</c:v>
                </c:pt>
                <c:pt idx="84">
                  <c:v>0.16355156527288464</c:v>
                </c:pt>
                <c:pt idx="85">
                  <c:v>0.16364567769477054</c:v>
                </c:pt>
                <c:pt idx="86">
                  <c:v>0.17246923847909071</c:v>
                </c:pt>
                <c:pt idx="87">
                  <c:v>0.18146084331137682</c:v>
                </c:pt>
                <c:pt idx="88">
                  <c:v>0.1765605738208478</c:v>
                </c:pt>
                <c:pt idx="89">
                  <c:v>0.20262128450227018</c:v>
                </c:pt>
                <c:pt idx="90">
                  <c:v>0.18427165336538895</c:v>
                </c:pt>
                <c:pt idx="91">
                  <c:v>0.1718262923477632</c:v>
                </c:pt>
                <c:pt idx="92">
                  <c:v>0.17410755002644973</c:v>
                </c:pt>
                <c:pt idx="93">
                  <c:v>0.12668740462495598</c:v>
                </c:pt>
                <c:pt idx="94">
                  <c:v>0.12924759742102915</c:v>
                </c:pt>
                <c:pt idx="95">
                  <c:v>0.12538740768556766</c:v>
                </c:pt>
                <c:pt idx="96">
                  <c:v>0.12653669196583878</c:v>
                </c:pt>
                <c:pt idx="97">
                  <c:v>0.13174203752965705</c:v>
                </c:pt>
                <c:pt idx="98">
                  <c:v>0.14940803146175902</c:v>
                </c:pt>
                <c:pt idx="99">
                  <c:v>0.14880195687406239</c:v>
                </c:pt>
                <c:pt idx="100">
                  <c:v>0.14305654142334787</c:v>
                </c:pt>
                <c:pt idx="101">
                  <c:v>0.16259842069777275</c:v>
                </c:pt>
                <c:pt idx="102">
                  <c:v>0.16475418343693418</c:v>
                </c:pt>
                <c:pt idx="103">
                  <c:v>0.14833108993554431</c:v>
                </c:pt>
                <c:pt idx="104">
                  <c:v>0.13651170191222842</c:v>
                </c:pt>
                <c:pt idx="105">
                  <c:v>0.13698513800424628</c:v>
                </c:pt>
                <c:pt idx="106">
                  <c:v>0.12483444657856263</c:v>
                </c:pt>
                <c:pt idx="107">
                  <c:v>0.1785251522205277</c:v>
                </c:pt>
                <c:pt idx="108">
                  <c:v>0.18900555207307246</c:v>
                </c:pt>
                <c:pt idx="109">
                  <c:v>0.17721730067743616</c:v>
                </c:pt>
                <c:pt idx="110">
                  <c:v>0.16569650195668051</c:v>
                </c:pt>
                <c:pt idx="111">
                  <c:v>0.13718495181616011</c:v>
                </c:pt>
                <c:pt idx="112">
                  <c:v>0.11618298310647633</c:v>
                </c:pt>
                <c:pt idx="113">
                  <c:v>8.842262815190316E-2</c:v>
                </c:pt>
                <c:pt idx="114">
                  <c:v>5.9549167222213192E-2</c:v>
                </c:pt>
                <c:pt idx="115">
                  <c:v>6.3884994712117865E-2</c:v>
                </c:pt>
                <c:pt idx="116">
                  <c:v>6.0161531712855446E-2</c:v>
                </c:pt>
                <c:pt idx="117">
                  <c:v>4.5777225989240125E-2</c:v>
                </c:pt>
                <c:pt idx="118">
                  <c:v>2.7679755096289938E-2</c:v>
                </c:pt>
                <c:pt idx="119">
                  <c:v>2.9824537706158064E-2</c:v>
                </c:pt>
                <c:pt idx="120">
                  <c:v>2.6733311392682792E-2</c:v>
                </c:pt>
                <c:pt idx="121">
                  <c:v>2.1087310082152935E-2</c:v>
                </c:pt>
                <c:pt idx="122">
                  <c:v>2.0662374279341835E-2</c:v>
                </c:pt>
                <c:pt idx="123">
                  <c:v>1.2630491821582091E-2</c:v>
                </c:pt>
                <c:pt idx="124">
                  <c:v>1.7536808258588592E-2</c:v>
                </c:pt>
                <c:pt idx="125">
                  <c:v>3.7527173145873914E-2</c:v>
                </c:pt>
                <c:pt idx="126">
                  <c:v>5.0664278872183582E-2</c:v>
                </c:pt>
                <c:pt idx="127">
                  <c:v>4.7284740863101381E-2</c:v>
                </c:pt>
                <c:pt idx="128">
                  <c:v>6.8095293810582408E-2</c:v>
                </c:pt>
                <c:pt idx="129">
                  <c:v>8.1453954024944916E-2</c:v>
                </c:pt>
                <c:pt idx="130">
                  <c:v>9.8120111262531035E-2</c:v>
                </c:pt>
                <c:pt idx="131">
                  <c:v>0.10598624362103394</c:v>
                </c:pt>
                <c:pt idx="132">
                  <c:v>0.11465497012689302</c:v>
                </c:pt>
                <c:pt idx="133">
                  <c:v>0.10649084461696126</c:v>
                </c:pt>
                <c:pt idx="134">
                  <c:v>0.10986891139462493</c:v>
                </c:pt>
                <c:pt idx="135">
                  <c:v>0.10133516837062988</c:v>
                </c:pt>
                <c:pt idx="136">
                  <c:v>0.10866388400318519</c:v>
                </c:pt>
                <c:pt idx="137">
                  <c:v>0.12585235571506073</c:v>
                </c:pt>
                <c:pt idx="138">
                  <c:v>0.1222321201323492</c:v>
                </c:pt>
                <c:pt idx="139">
                  <c:v>0.13719278915312338</c:v>
                </c:pt>
                <c:pt idx="140">
                  <c:v>0.13262661439282769</c:v>
                </c:pt>
                <c:pt idx="141">
                  <c:v>0.14608667328452662</c:v>
                </c:pt>
                <c:pt idx="142">
                  <c:v>0.1603715998695554</c:v>
                </c:pt>
                <c:pt idx="143">
                  <c:v>0.15326432786830199</c:v>
                </c:pt>
                <c:pt idx="144">
                  <c:v>0.14416933910524243</c:v>
                </c:pt>
                <c:pt idx="145">
                  <c:v>0.12551632025459433</c:v>
                </c:pt>
                <c:pt idx="146">
                  <c:v>0.10975670348962388</c:v>
                </c:pt>
                <c:pt idx="147">
                  <c:v>8.2052682539288463E-2</c:v>
                </c:pt>
                <c:pt idx="148">
                  <c:v>8.2291141504984636E-2</c:v>
                </c:pt>
                <c:pt idx="149">
                  <c:v>6.0663165069564172E-2</c:v>
                </c:pt>
                <c:pt idx="150">
                  <c:v>8.9104323653338466E-2</c:v>
                </c:pt>
                <c:pt idx="151">
                  <c:v>0.12108735723268273</c:v>
                </c:pt>
                <c:pt idx="152">
                  <c:v>0.15209536137737154</c:v>
                </c:pt>
                <c:pt idx="153">
                  <c:v>0.1901452786433222</c:v>
                </c:pt>
                <c:pt idx="154">
                  <c:v>0.18680211040239389</c:v>
                </c:pt>
                <c:pt idx="155">
                  <c:v>0.17811943910598618</c:v>
                </c:pt>
                <c:pt idx="156">
                  <c:v>0.18135165008684667</c:v>
                </c:pt>
                <c:pt idx="157">
                  <c:v>0.17257069767783764</c:v>
                </c:pt>
                <c:pt idx="158">
                  <c:v>0.14318497018915943</c:v>
                </c:pt>
                <c:pt idx="159">
                  <c:v>0.13787686317545983</c:v>
                </c:pt>
                <c:pt idx="160">
                  <c:v>0.13251131696029941</c:v>
                </c:pt>
                <c:pt idx="161">
                  <c:v>0.10410087202451096</c:v>
                </c:pt>
                <c:pt idx="162">
                  <c:v>8.9750068021922494E-2</c:v>
                </c:pt>
                <c:pt idx="163">
                  <c:v>0.11517236548175938</c:v>
                </c:pt>
                <c:pt idx="164">
                  <c:v>0.14378425585737517</c:v>
                </c:pt>
                <c:pt idx="165">
                  <c:v>0.17955440954919458</c:v>
                </c:pt>
                <c:pt idx="166">
                  <c:v>0.17055316524471725</c:v>
                </c:pt>
                <c:pt idx="167">
                  <c:v>0.17801979316586791</c:v>
                </c:pt>
                <c:pt idx="168">
                  <c:v>0.22134709002397734</c:v>
                </c:pt>
                <c:pt idx="169">
                  <c:v>0.23334764674500005</c:v>
                </c:pt>
                <c:pt idx="170">
                  <c:v>0.2645486231500575</c:v>
                </c:pt>
                <c:pt idx="171">
                  <c:v>0.25907111331949845</c:v>
                </c:pt>
                <c:pt idx="172">
                  <c:v>0.25268057668622762</c:v>
                </c:pt>
                <c:pt idx="173">
                  <c:v>0.24158952749378282</c:v>
                </c:pt>
                <c:pt idx="174">
                  <c:v>0.23527040162594443</c:v>
                </c:pt>
                <c:pt idx="175">
                  <c:v>0.23492739722971917</c:v>
                </c:pt>
                <c:pt idx="176">
                  <c:v>0.21872364678992456</c:v>
                </c:pt>
                <c:pt idx="177">
                  <c:v>0.19298919176759391</c:v>
                </c:pt>
                <c:pt idx="178">
                  <c:v>0.17183211835334478</c:v>
                </c:pt>
                <c:pt idx="179">
                  <c:v>0.19590334220213579</c:v>
                </c:pt>
                <c:pt idx="180">
                  <c:v>0.21924435342652776</c:v>
                </c:pt>
                <c:pt idx="181">
                  <c:v>0.22007293578531928</c:v>
                </c:pt>
                <c:pt idx="182">
                  <c:v>0.21561248490242196</c:v>
                </c:pt>
                <c:pt idx="183">
                  <c:v>0.18078234756838807</c:v>
                </c:pt>
                <c:pt idx="184">
                  <c:v>0.18249842055385912</c:v>
                </c:pt>
                <c:pt idx="185">
                  <c:v>0.17561178262675819</c:v>
                </c:pt>
                <c:pt idx="186">
                  <c:v>0.17920919605698346</c:v>
                </c:pt>
                <c:pt idx="187">
                  <c:v>0.22329671979382992</c:v>
                </c:pt>
                <c:pt idx="188">
                  <c:v>0.22663928414258472</c:v>
                </c:pt>
                <c:pt idx="189">
                  <c:v>0.16411445743777356</c:v>
                </c:pt>
                <c:pt idx="190">
                  <c:v>0.11666033548593478</c:v>
                </c:pt>
                <c:pt idx="191">
                  <c:v>7.6686789536107886E-2</c:v>
                </c:pt>
                <c:pt idx="192">
                  <c:v>8.6033245983218196E-2</c:v>
                </c:pt>
                <c:pt idx="193">
                  <c:v>9.4645482910734144E-2</c:v>
                </c:pt>
                <c:pt idx="194">
                  <c:v>0.13965306290955765</c:v>
                </c:pt>
                <c:pt idx="195">
                  <c:v>0.17581579195942657</c:v>
                </c:pt>
                <c:pt idx="196">
                  <c:v>0.18339506084569077</c:v>
                </c:pt>
                <c:pt idx="197">
                  <c:v>0.17168394084080588</c:v>
                </c:pt>
                <c:pt idx="198">
                  <c:v>0.1832625667716751</c:v>
                </c:pt>
                <c:pt idx="199">
                  <c:v>0.21152052715056874</c:v>
                </c:pt>
                <c:pt idx="200">
                  <c:v>0.21481716722620453</c:v>
                </c:pt>
                <c:pt idx="201">
                  <c:v>0.20215565779736816</c:v>
                </c:pt>
                <c:pt idx="202">
                  <c:v>0.22382006147720165</c:v>
                </c:pt>
                <c:pt idx="203">
                  <c:v>0.20870294009185691</c:v>
                </c:pt>
                <c:pt idx="204">
                  <c:v>0.21816148738715405</c:v>
                </c:pt>
                <c:pt idx="205">
                  <c:v>0.24641769852243628</c:v>
                </c:pt>
                <c:pt idx="206">
                  <c:v>0.18594040295950054</c:v>
                </c:pt>
                <c:pt idx="207">
                  <c:v>0.19286824283275031</c:v>
                </c:pt>
                <c:pt idx="208">
                  <c:v>0.18578966822590717</c:v>
                </c:pt>
                <c:pt idx="209">
                  <c:v>0.19528304167069516</c:v>
                </c:pt>
                <c:pt idx="210">
                  <c:v>0.20531808434596141</c:v>
                </c:pt>
                <c:pt idx="211">
                  <c:v>0.22295910106538</c:v>
                </c:pt>
                <c:pt idx="212">
                  <c:v>0.17824918210423221</c:v>
                </c:pt>
                <c:pt idx="213">
                  <c:v>0.18125222464946503</c:v>
                </c:pt>
                <c:pt idx="214">
                  <c:v>0.15395354384291057</c:v>
                </c:pt>
                <c:pt idx="215">
                  <c:v>0.15306959069747544</c:v>
                </c:pt>
                <c:pt idx="216">
                  <c:v>0.19283715351812367</c:v>
                </c:pt>
                <c:pt idx="217">
                  <c:v>0.19033985651251306</c:v>
                </c:pt>
                <c:pt idx="218">
                  <c:v>0.18155054601187814</c:v>
                </c:pt>
                <c:pt idx="219">
                  <c:v>0.18085982102551848</c:v>
                </c:pt>
                <c:pt idx="220">
                  <c:v>0.2482995763084776</c:v>
                </c:pt>
                <c:pt idx="221">
                  <c:v>0.26116814407343819</c:v>
                </c:pt>
                <c:pt idx="222">
                  <c:v>0.2587849662490625</c:v>
                </c:pt>
                <c:pt idx="223">
                  <c:v>0.25635920291080477</c:v>
                </c:pt>
                <c:pt idx="224">
                  <c:v>0.251897535661253</c:v>
                </c:pt>
                <c:pt idx="225">
                  <c:v>0.23445030586720161</c:v>
                </c:pt>
                <c:pt idx="226">
                  <c:v>0.20004888780249327</c:v>
                </c:pt>
                <c:pt idx="227">
                  <c:v>0.18299345902270103</c:v>
                </c:pt>
                <c:pt idx="228">
                  <c:v>0.17795641665329306</c:v>
                </c:pt>
                <c:pt idx="229">
                  <c:v>0.16105944271875086</c:v>
                </c:pt>
                <c:pt idx="230">
                  <c:v>0.11200356795738647</c:v>
                </c:pt>
                <c:pt idx="231">
                  <c:v>9.8706969090671101E-2</c:v>
                </c:pt>
                <c:pt idx="232">
                  <c:v>0.12427751909510279</c:v>
                </c:pt>
                <c:pt idx="233">
                  <c:v>0.15403721719976138</c:v>
                </c:pt>
                <c:pt idx="234">
                  <c:v>0.14177193304734015</c:v>
                </c:pt>
                <c:pt idx="235">
                  <c:v>0.13449875531150626</c:v>
                </c:pt>
                <c:pt idx="236">
                  <c:v>0.13437101695569889</c:v>
                </c:pt>
                <c:pt idx="237">
                  <c:v>0.14542971565444998</c:v>
                </c:pt>
                <c:pt idx="238">
                  <c:v>0.12356354534076687</c:v>
                </c:pt>
                <c:pt idx="239">
                  <c:v>0.12296571039285444</c:v>
                </c:pt>
                <c:pt idx="240">
                  <c:v>0.11090187602002106</c:v>
                </c:pt>
                <c:pt idx="241">
                  <c:v>0.10377580342650003</c:v>
                </c:pt>
                <c:pt idx="242">
                  <c:v>0.13398334418588712</c:v>
                </c:pt>
                <c:pt idx="243">
                  <c:v>0.1568480616802814</c:v>
                </c:pt>
                <c:pt idx="244">
                  <c:v>0.17260525488963946</c:v>
                </c:pt>
                <c:pt idx="245">
                  <c:v>0.16616028057540463</c:v>
                </c:pt>
                <c:pt idx="246">
                  <c:v>0.18972071979767149</c:v>
                </c:pt>
                <c:pt idx="247">
                  <c:v>0.1851859697809036</c:v>
                </c:pt>
                <c:pt idx="248">
                  <c:v>0.17356703780112023</c:v>
                </c:pt>
                <c:pt idx="249">
                  <c:v>0.17476973834944784</c:v>
                </c:pt>
                <c:pt idx="250">
                  <c:v>0.16944186234490563</c:v>
                </c:pt>
                <c:pt idx="251">
                  <c:v>0.16212534704321546</c:v>
                </c:pt>
                <c:pt idx="252">
                  <c:v>0.13930468593125353</c:v>
                </c:pt>
                <c:pt idx="253">
                  <c:v>0.13366287860939891</c:v>
                </c:pt>
                <c:pt idx="254">
                  <c:v>0.12323975630151714</c:v>
                </c:pt>
                <c:pt idx="255">
                  <c:v>0.12449038299391932</c:v>
                </c:pt>
                <c:pt idx="256">
                  <c:v>9.7923181128347206E-2</c:v>
                </c:pt>
                <c:pt idx="257">
                  <c:v>8.653910742981745E-2</c:v>
                </c:pt>
                <c:pt idx="258">
                  <c:v>7.8272313212629674E-2</c:v>
                </c:pt>
                <c:pt idx="259">
                  <c:v>8.802942856685228E-2</c:v>
                </c:pt>
                <c:pt idx="260">
                  <c:v>9.249840898030344E-2</c:v>
                </c:pt>
                <c:pt idx="261">
                  <c:v>8.8441412056826416E-2</c:v>
                </c:pt>
                <c:pt idx="262">
                  <c:v>0.10801777588546795</c:v>
                </c:pt>
                <c:pt idx="263">
                  <c:v>9.4384707287933092E-2</c:v>
                </c:pt>
                <c:pt idx="264">
                  <c:v>0.11853437421304458</c:v>
                </c:pt>
                <c:pt idx="265">
                  <c:v>0.1271136489224535</c:v>
                </c:pt>
                <c:pt idx="266">
                  <c:v>0.13865614509014892</c:v>
                </c:pt>
                <c:pt idx="267">
                  <c:v>0.15430899967445358</c:v>
                </c:pt>
                <c:pt idx="268">
                  <c:v>0.15740859956224074</c:v>
                </c:pt>
                <c:pt idx="269">
                  <c:v>0.12106537530266344</c:v>
                </c:pt>
                <c:pt idx="270">
                  <c:v>0.13248181193455136</c:v>
                </c:pt>
                <c:pt idx="271">
                  <c:v>0.15695083817147318</c:v>
                </c:pt>
                <c:pt idx="272">
                  <c:v>0.15991940802410498</c:v>
                </c:pt>
                <c:pt idx="273">
                  <c:v>0.16769438031537653</c:v>
                </c:pt>
                <c:pt idx="274">
                  <c:v>0.1563474943397572</c:v>
                </c:pt>
                <c:pt idx="275">
                  <c:v>0.13605714149322132</c:v>
                </c:pt>
                <c:pt idx="276">
                  <c:v>9.4776637998635671E-2</c:v>
                </c:pt>
                <c:pt idx="277">
                  <c:v>7.1667409019905523E-2</c:v>
                </c:pt>
                <c:pt idx="278">
                  <c:v>7.3412245312222471E-2</c:v>
                </c:pt>
                <c:pt idx="279">
                  <c:v>6.6417738038001162E-2</c:v>
                </c:pt>
                <c:pt idx="280">
                  <c:v>7.3469437296693696E-2</c:v>
                </c:pt>
                <c:pt idx="281">
                  <c:v>8.1027245342506771E-2</c:v>
                </c:pt>
                <c:pt idx="282">
                  <c:v>8.3021659120869951E-2</c:v>
                </c:pt>
                <c:pt idx="283">
                  <c:v>9.219085017707003E-2</c:v>
                </c:pt>
                <c:pt idx="284">
                  <c:v>8.8969284244874797E-2</c:v>
                </c:pt>
                <c:pt idx="285">
                  <c:v>9.3442225521985514E-2</c:v>
                </c:pt>
                <c:pt idx="286">
                  <c:v>9.6740869619250311E-2</c:v>
                </c:pt>
                <c:pt idx="287">
                  <c:v>8.9819588604480374E-2</c:v>
                </c:pt>
                <c:pt idx="288">
                  <c:v>5.1801834022403112E-2</c:v>
                </c:pt>
                <c:pt idx="289">
                  <c:v>4.4729494773142101E-2</c:v>
                </c:pt>
                <c:pt idx="290">
                  <c:v>6.737998640628394E-2</c:v>
                </c:pt>
                <c:pt idx="291">
                  <c:v>8.3168288515025626E-2</c:v>
                </c:pt>
                <c:pt idx="292">
                  <c:v>9.325781288816018E-2</c:v>
                </c:pt>
                <c:pt idx="293">
                  <c:v>0.11161929425196138</c:v>
                </c:pt>
                <c:pt idx="294">
                  <c:v>0.12941664936682581</c:v>
                </c:pt>
                <c:pt idx="295">
                  <c:v>0.16399851201159066</c:v>
                </c:pt>
                <c:pt idx="296">
                  <c:v>0.17014199650018033</c:v>
                </c:pt>
                <c:pt idx="297">
                  <c:v>0.17963937515624298</c:v>
                </c:pt>
                <c:pt idx="298">
                  <c:v>0.20384409452651561</c:v>
                </c:pt>
                <c:pt idx="299">
                  <c:v>0.15801798610701143</c:v>
                </c:pt>
                <c:pt idx="300">
                  <c:v>0.14821669458002881</c:v>
                </c:pt>
                <c:pt idx="301">
                  <c:v>0.13315067774835479</c:v>
                </c:pt>
                <c:pt idx="302">
                  <c:v>0.11604107190308448</c:v>
                </c:pt>
                <c:pt idx="303">
                  <c:v>0.12171783739080995</c:v>
                </c:pt>
                <c:pt idx="304">
                  <c:v>9.7327970119235746E-2</c:v>
                </c:pt>
                <c:pt idx="305">
                  <c:v>8.283020735388727E-2</c:v>
                </c:pt>
                <c:pt idx="306">
                  <c:v>6.5665846555839777E-2</c:v>
                </c:pt>
                <c:pt idx="307">
                  <c:v>7.3650895452675905E-2</c:v>
                </c:pt>
                <c:pt idx="308">
                  <c:v>4.76513774902321E-2</c:v>
                </c:pt>
                <c:pt idx="309">
                  <c:v>4.2871143166430738E-2</c:v>
                </c:pt>
                <c:pt idx="310">
                  <c:v>3.152635052323937E-2</c:v>
                </c:pt>
                <c:pt idx="311">
                  <c:v>3.1240261268308814E-2</c:v>
                </c:pt>
                <c:pt idx="312">
                  <c:v>4.0715204943767139E-2</c:v>
                </c:pt>
                <c:pt idx="313">
                  <c:v>4.3893244330255841E-2</c:v>
                </c:pt>
                <c:pt idx="314">
                  <c:v>4.4678274667000709E-2</c:v>
                </c:pt>
                <c:pt idx="315">
                  <c:v>1.7769464577975215E-2</c:v>
                </c:pt>
                <c:pt idx="316">
                  <c:v>4.1464995814477504E-2</c:v>
                </c:pt>
                <c:pt idx="317">
                  <c:v>3.5742021374949154E-2</c:v>
                </c:pt>
                <c:pt idx="318">
                  <c:v>3.0267906370607989E-2</c:v>
                </c:pt>
                <c:pt idx="319">
                  <c:v>2.1279601061216468E-2</c:v>
                </c:pt>
                <c:pt idx="320">
                  <c:v>5.4039600098150863E-2</c:v>
                </c:pt>
                <c:pt idx="321">
                  <c:v>5.7767973876458448E-2</c:v>
                </c:pt>
                <c:pt idx="322">
                  <c:v>6.3334730789962268E-2</c:v>
                </c:pt>
                <c:pt idx="323">
                  <c:v>0.1038345976498587</c:v>
                </c:pt>
                <c:pt idx="324">
                  <c:v>0.16305139309393324</c:v>
                </c:pt>
                <c:pt idx="325">
                  <c:v>0.17598154734743118</c:v>
                </c:pt>
                <c:pt idx="326">
                  <c:v>0.17606937659017882</c:v>
                </c:pt>
                <c:pt idx="327">
                  <c:v>0.1722334317174985</c:v>
                </c:pt>
                <c:pt idx="328">
                  <c:v>0.19193299711408676</c:v>
                </c:pt>
                <c:pt idx="329">
                  <c:v>0.2030682385263011</c:v>
                </c:pt>
                <c:pt idx="330">
                  <c:v>0.20748310284430976</c:v>
                </c:pt>
                <c:pt idx="331">
                  <c:v>0.19575054207759646</c:v>
                </c:pt>
                <c:pt idx="332">
                  <c:v>0.17531568886136614</c:v>
                </c:pt>
                <c:pt idx="333">
                  <c:v>0.16645215693236287</c:v>
                </c:pt>
                <c:pt idx="334">
                  <c:v>0.14695531161511141</c:v>
                </c:pt>
                <c:pt idx="335">
                  <c:v>0.14545055037040136</c:v>
                </c:pt>
                <c:pt idx="336">
                  <c:v>0.17008709325001786</c:v>
                </c:pt>
                <c:pt idx="337">
                  <c:v>0.20611947386440191</c:v>
                </c:pt>
                <c:pt idx="338">
                  <c:v>0.21285247265124124</c:v>
                </c:pt>
                <c:pt idx="339">
                  <c:v>0.1997433164884779</c:v>
                </c:pt>
                <c:pt idx="340">
                  <c:v>0.17240017400860885</c:v>
                </c:pt>
                <c:pt idx="341">
                  <c:v>0.12830861127148377</c:v>
                </c:pt>
                <c:pt idx="342">
                  <c:v>0.12891423652211342</c:v>
                </c:pt>
                <c:pt idx="343">
                  <c:v>0.12124186025031174</c:v>
                </c:pt>
                <c:pt idx="344">
                  <c:v>0.12667413239219943</c:v>
                </c:pt>
                <c:pt idx="345">
                  <c:v>0.14751995518834898</c:v>
                </c:pt>
                <c:pt idx="346">
                  <c:v>0.16375926612818398</c:v>
                </c:pt>
                <c:pt idx="347">
                  <c:v>0.15967921874242105</c:v>
                </c:pt>
                <c:pt idx="348">
                  <c:v>0.13710129603819227</c:v>
                </c:pt>
                <c:pt idx="349">
                  <c:v>8.6623595390209335E-2</c:v>
                </c:pt>
                <c:pt idx="350">
                  <c:v>6.5453319851702052E-2</c:v>
                </c:pt>
                <c:pt idx="351">
                  <c:v>3.368683031043862E-2</c:v>
                </c:pt>
                <c:pt idx="352">
                  <c:v>2.7694438033694899E-2</c:v>
                </c:pt>
                <c:pt idx="353">
                  <c:v>1.4772606241346256E-2</c:v>
                </c:pt>
                <c:pt idx="354">
                  <c:v>3.4291171108603176E-3</c:v>
                </c:pt>
                <c:pt idx="355">
                  <c:v>-1.5368598993980374E-2</c:v>
                </c:pt>
                <c:pt idx="356">
                  <c:v>-2.7887057417459288E-3</c:v>
                </c:pt>
                <c:pt idx="357">
                  <c:v>3.4968435691983255E-2</c:v>
                </c:pt>
                <c:pt idx="358">
                  <c:v>2.4944205481674406E-2</c:v>
                </c:pt>
                <c:pt idx="359">
                  <c:v>3.1847953035845672E-2</c:v>
                </c:pt>
                <c:pt idx="360">
                  <c:v>2.5821087389408415E-2</c:v>
                </c:pt>
                <c:pt idx="361">
                  <c:v>6.9809838592538795E-3</c:v>
                </c:pt>
                <c:pt idx="362">
                  <c:v>-8.7264106919530363E-4</c:v>
                </c:pt>
                <c:pt idx="363">
                  <c:v>3.1368097151478034E-4</c:v>
                </c:pt>
                <c:pt idx="364">
                  <c:v>6.0328126149545086E-3</c:v>
                </c:pt>
                <c:pt idx="365">
                  <c:v>-2.6128937918602365E-3</c:v>
                </c:pt>
                <c:pt idx="366">
                  <c:v>-4.7041999096793615E-4</c:v>
                </c:pt>
                <c:pt idx="367">
                  <c:v>3.0029106710941665E-3</c:v>
                </c:pt>
                <c:pt idx="368">
                  <c:v>1.9139315704614697E-2</c:v>
                </c:pt>
                <c:pt idx="369">
                  <c:v>2.4017968809821589E-2</c:v>
                </c:pt>
                <c:pt idx="370">
                  <c:v>2.4843634268784463E-2</c:v>
                </c:pt>
                <c:pt idx="371">
                  <c:v>3.2470167616131834E-2</c:v>
                </c:pt>
                <c:pt idx="372">
                  <c:v>3.4312767948019372E-2</c:v>
                </c:pt>
                <c:pt idx="373">
                  <c:v>2.2358119824746815E-2</c:v>
                </c:pt>
                <c:pt idx="374">
                  <c:v>5.7165305468812558E-2</c:v>
                </c:pt>
                <c:pt idx="375">
                  <c:v>8.0256398780663679E-2</c:v>
                </c:pt>
                <c:pt idx="376">
                  <c:v>9.0266815750241161E-2</c:v>
                </c:pt>
                <c:pt idx="377">
                  <c:v>0.10894318085973741</c:v>
                </c:pt>
                <c:pt idx="378">
                  <c:v>9.5824244312870052E-2</c:v>
                </c:pt>
                <c:pt idx="379">
                  <c:v>7.995657018771965E-2</c:v>
                </c:pt>
                <c:pt idx="380">
                  <c:v>6.9554606467358143E-2</c:v>
                </c:pt>
                <c:pt idx="381">
                  <c:v>7.1928203021589296E-2</c:v>
                </c:pt>
                <c:pt idx="382">
                  <c:v>8.5007210255595045E-2</c:v>
                </c:pt>
                <c:pt idx="383">
                  <c:v>7.6978771303644458E-2</c:v>
                </c:pt>
                <c:pt idx="384">
                  <c:v>0.10224526016283066</c:v>
                </c:pt>
                <c:pt idx="385">
                  <c:v>0.11477595301851448</c:v>
                </c:pt>
                <c:pt idx="386">
                  <c:v>0.10544049778430878</c:v>
                </c:pt>
                <c:pt idx="387">
                  <c:v>5.2488396426367614E-2</c:v>
                </c:pt>
                <c:pt idx="388">
                  <c:v>2.3523766227206141E-2</c:v>
                </c:pt>
                <c:pt idx="389">
                  <c:v>4.181020522333127E-3</c:v>
                </c:pt>
                <c:pt idx="390">
                  <c:v>-3.0931979508855758E-2</c:v>
                </c:pt>
                <c:pt idx="391">
                  <c:v>-4.1905602117335685E-3</c:v>
                </c:pt>
                <c:pt idx="392">
                  <c:v>1.1031290735668223E-2</c:v>
                </c:pt>
                <c:pt idx="393">
                  <c:v>8.8822880126675184E-3</c:v>
                </c:pt>
                <c:pt idx="394">
                  <c:v>3.2509464670092809E-2</c:v>
                </c:pt>
                <c:pt idx="395">
                  <c:v>4.2637662093591433E-2</c:v>
                </c:pt>
                <c:pt idx="396">
                  <c:v>5.0236295166092355E-2</c:v>
                </c:pt>
                <c:pt idx="397">
                  <c:v>4.0709667016941051E-2</c:v>
                </c:pt>
                <c:pt idx="398">
                  <c:v>8.1280882104586491E-3</c:v>
                </c:pt>
                <c:pt idx="399">
                  <c:v>-1.8647944764048031E-3</c:v>
                </c:pt>
                <c:pt idx="400">
                  <c:v>4.0847281726496182E-2</c:v>
                </c:pt>
                <c:pt idx="401">
                  <c:v>9.5263100993096206E-2</c:v>
                </c:pt>
                <c:pt idx="402">
                  <c:v>0.13848412593279463</c:v>
                </c:pt>
                <c:pt idx="403">
                  <c:v>0.13783309812998576</c:v>
                </c:pt>
                <c:pt idx="404">
                  <c:v>0.12149889735887062</c:v>
                </c:pt>
                <c:pt idx="405">
                  <c:v>0.1003057733977144</c:v>
                </c:pt>
                <c:pt idx="406">
                  <c:v>5.1450053705692805E-2</c:v>
                </c:pt>
                <c:pt idx="407">
                  <c:v>2.979466130056739E-2</c:v>
                </c:pt>
                <c:pt idx="408">
                  <c:v>2.7658479675169521E-2</c:v>
                </c:pt>
                <c:pt idx="409">
                  <c:v>8.0522786235253802E-3</c:v>
                </c:pt>
                <c:pt idx="410">
                  <c:v>1.3240749163609166E-2</c:v>
                </c:pt>
                <c:pt idx="411">
                  <c:v>1.0002793476158756E-2</c:v>
                </c:pt>
                <c:pt idx="412">
                  <c:v>5.2305574673090155E-3</c:v>
                </c:pt>
                <c:pt idx="413">
                  <c:v>8.9199309967602138E-3</c:v>
                </c:pt>
                <c:pt idx="414">
                  <c:v>-1.0233188520757929E-2</c:v>
                </c:pt>
                <c:pt idx="415">
                  <c:v>-3.5774544190279471E-2</c:v>
                </c:pt>
                <c:pt idx="416">
                  <c:v>-5.2082923953625467E-2</c:v>
                </c:pt>
                <c:pt idx="417">
                  <c:v>-3.0195583347305922E-2</c:v>
                </c:pt>
                <c:pt idx="418">
                  <c:v>2.4719414900019741E-2</c:v>
                </c:pt>
                <c:pt idx="419">
                  <c:v>0.11817465810639873</c:v>
                </c:pt>
                <c:pt idx="420">
                  <c:v>0.18110795805058605</c:v>
                </c:pt>
                <c:pt idx="421">
                  <c:v>0.21307748272098945</c:v>
                </c:pt>
                <c:pt idx="422">
                  <c:v>0.22338541442899357</c:v>
                </c:pt>
                <c:pt idx="423">
                  <c:v>0.219493779086333</c:v>
                </c:pt>
                <c:pt idx="424">
                  <c:v>0.20576044370318466</c:v>
                </c:pt>
                <c:pt idx="425">
                  <c:v>0.14334610699296216</c:v>
                </c:pt>
                <c:pt idx="426">
                  <c:v>0.11501913234099606</c:v>
                </c:pt>
                <c:pt idx="427">
                  <c:v>7.7847245452275393E-2</c:v>
                </c:pt>
                <c:pt idx="428">
                  <c:v>6.7070845352759992E-2</c:v>
                </c:pt>
                <c:pt idx="429">
                  <c:v>3.0754426103948389E-2</c:v>
                </c:pt>
                <c:pt idx="430">
                  <c:v>1.077573749012505E-2</c:v>
                </c:pt>
                <c:pt idx="431">
                  <c:v>-2.1010747433018732E-2</c:v>
                </c:pt>
                <c:pt idx="432">
                  <c:v>-2.1635720601237841E-2</c:v>
                </c:pt>
                <c:pt idx="433">
                  <c:v>-2.5927507151090809E-2</c:v>
                </c:pt>
                <c:pt idx="434">
                  <c:v>-3.0196140394330589E-2</c:v>
                </c:pt>
                <c:pt idx="435">
                  <c:v>-3.9205283158852786E-2</c:v>
                </c:pt>
                <c:pt idx="436">
                  <c:v>-3.7273916026877615E-2</c:v>
                </c:pt>
                <c:pt idx="437">
                  <c:v>-4.4519499117891916E-2</c:v>
                </c:pt>
                <c:pt idx="438">
                  <c:v>-2.4953033394875781E-2</c:v>
                </c:pt>
                <c:pt idx="439">
                  <c:v>-7.9393995203529688E-3</c:v>
                </c:pt>
                <c:pt idx="440">
                  <c:v>2.9553992565881601E-3</c:v>
                </c:pt>
                <c:pt idx="441">
                  <c:v>4.3132770349519116E-2</c:v>
                </c:pt>
                <c:pt idx="442">
                  <c:v>7.2726172954009322E-2</c:v>
                </c:pt>
                <c:pt idx="443">
                  <c:v>0.10110173013186301</c:v>
                </c:pt>
                <c:pt idx="444">
                  <c:v>7.3872319447867887E-2</c:v>
                </c:pt>
                <c:pt idx="445">
                  <c:v>7.6472579205940569E-2</c:v>
                </c:pt>
                <c:pt idx="446">
                  <c:v>8.7632468880734324E-2</c:v>
                </c:pt>
                <c:pt idx="447">
                  <c:v>9.8932517131662942E-2</c:v>
                </c:pt>
                <c:pt idx="448">
                  <c:v>0.12523082499424468</c:v>
                </c:pt>
                <c:pt idx="449">
                  <c:v>0.15777397179926331</c:v>
                </c:pt>
                <c:pt idx="450">
                  <c:v>0.19011554427935112</c:v>
                </c:pt>
                <c:pt idx="451">
                  <c:v>0.17356583270154158</c:v>
                </c:pt>
                <c:pt idx="452">
                  <c:v>0.17079737149559684</c:v>
                </c:pt>
                <c:pt idx="453">
                  <c:v>0.13931220975702438</c:v>
                </c:pt>
                <c:pt idx="454">
                  <c:v>0.14077674570664819</c:v>
                </c:pt>
                <c:pt idx="455">
                  <c:v>0.10044180756284919</c:v>
                </c:pt>
                <c:pt idx="456">
                  <c:v>7.3101803603451351E-2</c:v>
                </c:pt>
                <c:pt idx="457">
                  <c:v>5.1939416657741599E-2</c:v>
                </c:pt>
                <c:pt idx="458">
                  <c:v>8.9149082016414402E-2</c:v>
                </c:pt>
                <c:pt idx="459">
                  <c:v>0.14215336284449523</c:v>
                </c:pt>
                <c:pt idx="460">
                  <c:v>0.13782524604845703</c:v>
                </c:pt>
                <c:pt idx="461">
                  <c:v>9.3055832592888105E-2</c:v>
                </c:pt>
                <c:pt idx="462">
                  <c:v>4.0034993615432536E-2</c:v>
                </c:pt>
                <c:pt idx="463">
                  <c:v>2.5565161111367946E-2</c:v>
                </c:pt>
                <c:pt idx="464">
                  <c:v>5.212599528334929E-2</c:v>
                </c:pt>
                <c:pt idx="465">
                  <c:v>6.3197425393874573E-2</c:v>
                </c:pt>
                <c:pt idx="466">
                  <c:v>0.19020512226213929</c:v>
                </c:pt>
                <c:pt idx="467">
                  <c:v>0.19625391397981495</c:v>
                </c:pt>
                <c:pt idx="468">
                  <c:v>0.16710617880818956</c:v>
                </c:pt>
                <c:pt idx="469">
                  <c:v>4.4521545446757474E-2</c:v>
                </c:pt>
                <c:pt idx="470">
                  <c:v>9.5691952540186368E-3</c:v>
                </c:pt>
                <c:pt idx="471">
                  <c:v>-2.0816901984021578E-2</c:v>
                </c:pt>
                <c:pt idx="472">
                  <c:v>-4.046729137512621E-2</c:v>
                </c:pt>
                <c:pt idx="473">
                  <c:v>-4.4492401530032047E-2</c:v>
                </c:pt>
                <c:pt idx="474">
                  <c:v>-3.1906787732554447E-2</c:v>
                </c:pt>
                <c:pt idx="475">
                  <c:v>-5.0288454399748446E-2</c:v>
                </c:pt>
                <c:pt idx="476">
                  <c:v>-4.6159488167406018E-2</c:v>
                </c:pt>
                <c:pt idx="477">
                  <c:v>-3.7263633718978673E-2</c:v>
                </c:pt>
                <c:pt idx="478">
                  <c:v>6.8906959276313637E-3</c:v>
                </c:pt>
                <c:pt idx="479">
                  <c:v>1.0614406278811375E-2</c:v>
                </c:pt>
                <c:pt idx="480">
                  <c:v>1.424585463038632E-2</c:v>
                </c:pt>
                <c:pt idx="481">
                  <c:v>2.0213535152023728E-2</c:v>
                </c:pt>
                <c:pt idx="482">
                  <c:v>3.9699570815450641E-2</c:v>
                </c:pt>
                <c:pt idx="483">
                  <c:v>1.2335402240246396E-2</c:v>
                </c:pt>
                <c:pt idx="484">
                  <c:v>7.8697679462155709E-2</c:v>
                </c:pt>
                <c:pt idx="485">
                  <c:v>4.8410755337931183E-2</c:v>
                </c:pt>
                <c:pt idx="486">
                  <c:v>0.13378646425643331</c:v>
                </c:pt>
                <c:pt idx="487">
                  <c:v>0.20194469076735888</c:v>
                </c:pt>
                <c:pt idx="488">
                  <c:v>0.22448928562498438</c:v>
                </c:pt>
                <c:pt idx="489">
                  <c:v>0.26027791232744008</c:v>
                </c:pt>
                <c:pt idx="490">
                  <c:v>0.24586719828247203</c:v>
                </c:pt>
                <c:pt idx="491">
                  <c:v>0.13329290105055405</c:v>
                </c:pt>
                <c:pt idx="492">
                  <c:v>5.9348598673017207E-2</c:v>
                </c:pt>
                <c:pt idx="493">
                  <c:v>4.7697731370596623E-2</c:v>
                </c:pt>
                <c:pt idx="494">
                  <c:v>5.8217422317328696E-2</c:v>
                </c:pt>
                <c:pt idx="495">
                  <c:v>4.4183924418281159E-2</c:v>
                </c:pt>
                <c:pt idx="496">
                  <c:v>8.8666905280968336E-3</c:v>
                </c:pt>
                <c:pt idx="497">
                  <c:v>5.2625943874675986E-2</c:v>
                </c:pt>
                <c:pt idx="498">
                  <c:v>3.493512921326445E-2</c:v>
                </c:pt>
                <c:pt idx="499">
                  <c:v>3.7908926516521453E-2</c:v>
                </c:pt>
                <c:pt idx="500">
                  <c:v>4.2999475616151021E-2</c:v>
                </c:pt>
                <c:pt idx="501">
                  <c:v>8.8038158534242086E-2</c:v>
                </c:pt>
                <c:pt idx="502">
                  <c:v>0.14207624578273595</c:v>
                </c:pt>
                <c:pt idx="503">
                  <c:v>0.13855314457644538</c:v>
                </c:pt>
                <c:pt idx="504">
                  <c:v>0.19558255225569529</c:v>
                </c:pt>
                <c:pt idx="505">
                  <c:v>0.23535930172101402</c:v>
                </c:pt>
                <c:pt idx="506">
                  <c:v>0.24046460445018777</c:v>
                </c:pt>
                <c:pt idx="507">
                  <c:v>0.25187061574434916</c:v>
                </c:pt>
                <c:pt idx="508">
                  <c:v>0.24896176465967351</c:v>
                </c:pt>
                <c:pt idx="509">
                  <c:v>0.26408270955469459</c:v>
                </c:pt>
                <c:pt idx="510">
                  <c:v>0.26317269499806673</c:v>
                </c:pt>
                <c:pt idx="511">
                  <c:v>0.22092095441558776</c:v>
                </c:pt>
                <c:pt idx="512">
                  <c:v>0.21252188613173942</c:v>
                </c:pt>
                <c:pt idx="513">
                  <c:v>0.26114573916353429</c:v>
                </c:pt>
                <c:pt idx="514">
                  <c:v>0.29319202744765138</c:v>
                </c:pt>
                <c:pt idx="515">
                  <c:v>0.29972682260542938</c:v>
                </c:pt>
                <c:pt idx="516">
                  <c:v>0.29096089366063826</c:v>
                </c:pt>
                <c:pt idx="517">
                  <c:v>0.30224651802360403</c:v>
                </c:pt>
                <c:pt idx="518">
                  <c:v>0.2789487054551209</c:v>
                </c:pt>
                <c:pt idx="519">
                  <c:v>0.25160366674501594</c:v>
                </c:pt>
                <c:pt idx="520">
                  <c:v>0.24256544218670908</c:v>
                </c:pt>
                <c:pt idx="521">
                  <c:v>0.22629703336881565</c:v>
                </c:pt>
                <c:pt idx="522">
                  <c:v>0.2678591052754199</c:v>
                </c:pt>
                <c:pt idx="523">
                  <c:v>0.32163429852866915</c:v>
                </c:pt>
                <c:pt idx="524">
                  <c:v>0.33537130286833827</c:v>
                </c:pt>
                <c:pt idx="525">
                  <c:v>0.33153270366192078</c:v>
                </c:pt>
                <c:pt idx="526">
                  <c:v>0.34389481234335084</c:v>
                </c:pt>
                <c:pt idx="527">
                  <c:v>0.36250723959283737</c:v>
                </c:pt>
                <c:pt idx="528">
                  <c:v>0.39319228279587842</c:v>
                </c:pt>
                <c:pt idx="529">
                  <c:v>0.35640807397679175</c:v>
                </c:pt>
                <c:pt idx="530">
                  <c:v>0.36878798786870731</c:v>
                </c:pt>
                <c:pt idx="531">
                  <c:v>0.35459742975680508</c:v>
                </c:pt>
                <c:pt idx="532">
                  <c:v>0.33353741697666267</c:v>
                </c:pt>
                <c:pt idx="533">
                  <c:v>0.34665096037433329</c:v>
                </c:pt>
                <c:pt idx="534">
                  <c:v>0.36235333527270164</c:v>
                </c:pt>
                <c:pt idx="535">
                  <c:v>0.33178129392029743</c:v>
                </c:pt>
                <c:pt idx="536">
                  <c:v>0.33354670007899112</c:v>
                </c:pt>
                <c:pt idx="537">
                  <c:v>0.34740762214838439</c:v>
                </c:pt>
                <c:pt idx="538">
                  <c:v>0.29806091448009081</c:v>
                </c:pt>
                <c:pt idx="539">
                  <c:v>0.2232896979231043</c:v>
                </c:pt>
                <c:pt idx="540">
                  <c:v>0.20037222859105444</c:v>
                </c:pt>
                <c:pt idx="541">
                  <c:v>0.18270133346507794</c:v>
                </c:pt>
                <c:pt idx="542">
                  <c:v>0.22210350947086308</c:v>
                </c:pt>
                <c:pt idx="543">
                  <c:v>0.27090143472158112</c:v>
                </c:pt>
                <c:pt idx="544">
                  <c:v>0.24381887769177907</c:v>
                </c:pt>
                <c:pt idx="545">
                  <c:v>0.23122004921642275</c:v>
                </c:pt>
                <c:pt idx="546">
                  <c:v>0.24775613592727105</c:v>
                </c:pt>
                <c:pt idx="547">
                  <c:v>0.23063254345826759</c:v>
                </c:pt>
                <c:pt idx="548">
                  <c:v>0.25433103967077458</c:v>
                </c:pt>
                <c:pt idx="549">
                  <c:v>0.23970610999314479</c:v>
                </c:pt>
                <c:pt idx="550">
                  <c:v>0.217665790762927</c:v>
                </c:pt>
                <c:pt idx="551">
                  <c:v>0.23237246873962597</c:v>
                </c:pt>
                <c:pt idx="552">
                  <c:v>0.25356158214430863</c:v>
                </c:pt>
                <c:pt idx="553">
                  <c:v>0.26721986457883595</c:v>
                </c:pt>
                <c:pt idx="554">
                  <c:v>0.28216169166965338</c:v>
                </c:pt>
                <c:pt idx="555">
                  <c:v>0.30911983032873808</c:v>
                </c:pt>
                <c:pt idx="556">
                  <c:v>0.30310675955563926</c:v>
                </c:pt>
                <c:pt idx="557">
                  <c:v>0.32997201492537315</c:v>
                </c:pt>
                <c:pt idx="558">
                  <c:v>0.33096973364555654</c:v>
                </c:pt>
                <c:pt idx="559">
                  <c:v>0.39082206209975856</c:v>
                </c:pt>
                <c:pt idx="560">
                  <c:v>0.39751665339481301</c:v>
                </c:pt>
                <c:pt idx="561">
                  <c:v>0.32707968698016865</c:v>
                </c:pt>
                <c:pt idx="562">
                  <c:v>0.30786699721806932</c:v>
                </c:pt>
                <c:pt idx="563">
                  <c:v>0.37244914260154366</c:v>
                </c:pt>
                <c:pt idx="564">
                  <c:v>0.39564750996688963</c:v>
                </c:pt>
                <c:pt idx="565">
                  <c:v>0.41161920070626351</c:v>
                </c:pt>
                <c:pt idx="566">
                  <c:v>0.39020220432215275</c:v>
                </c:pt>
                <c:pt idx="567">
                  <c:v>0.34926337701248533</c:v>
                </c:pt>
                <c:pt idx="568">
                  <c:v>0.26455823779666438</c:v>
                </c:pt>
                <c:pt idx="569">
                  <c:v>0.15479970463356102</c:v>
                </c:pt>
                <c:pt idx="570">
                  <c:v>7.7762903465714711E-2</c:v>
                </c:pt>
                <c:pt idx="571">
                  <c:v>0.13072580432083</c:v>
                </c:pt>
                <c:pt idx="572">
                  <c:v>0.18713632538944069</c:v>
                </c:pt>
                <c:pt idx="573">
                  <c:v>0.21661601074862055</c:v>
                </c:pt>
                <c:pt idx="574">
                  <c:v>0.1995004810015672</c:v>
                </c:pt>
                <c:pt idx="575">
                  <c:v>0.12077534342951464</c:v>
                </c:pt>
                <c:pt idx="576">
                  <c:v>5.6189580488510686E-2</c:v>
                </c:pt>
                <c:pt idx="577">
                  <c:v>8.3437968325975123E-3</c:v>
                </c:pt>
                <c:pt idx="578">
                  <c:v>-2.3380827894253907E-2</c:v>
                </c:pt>
                <c:pt idx="579">
                  <c:v>-2.7637082928374787E-2</c:v>
                </c:pt>
                <c:pt idx="580">
                  <c:v>3.8406360729409735E-2</c:v>
                </c:pt>
                <c:pt idx="581">
                  <c:v>0.10004328606844445</c:v>
                </c:pt>
                <c:pt idx="582">
                  <c:v>0.12620692199157113</c:v>
                </c:pt>
                <c:pt idx="583">
                  <c:v>0.17201936389236841</c:v>
                </c:pt>
                <c:pt idx="584">
                  <c:v>0.2054603783880406</c:v>
                </c:pt>
                <c:pt idx="585">
                  <c:v>0.25761499265403193</c:v>
                </c:pt>
                <c:pt idx="586">
                  <c:v>0.2945998094444684</c:v>
                </c:pt>
                <c:pt idx="587">
                  <c:v>0.35225211289392638</c:v>
                </c:pt>
                <c:pt idx="588">
                  <c:v>0.31103956989048653</c:v>
                </c:pt>
                <c:pt idx="589">
                  <c:v>0.28643639014890171</c:v>
                </c:pt>
                <c:pt idx="590">
                  <c:v>0.2795422386614701</c:v>
                </c:pt>
                <c:pt idx="591">
                  <c:v>0.27020284247624887</c:v>
                </c:pt>
                <c:pt idx="592">
                  <c:v>0.29971117634288841</c:v>
                </c:pt>
                <c:pt idx="593">
                  <c:v>0.30354869509866328</c:v>
                </c:pt>
                <c:pt idx="594">
                  <c:v>0.26701723094268831</c:v>
                </c:pt>
                <c:pt idx="595">
                  <c:v>0.29593981835196681</c:v>
                </c:pt>
                <c:pt idx="596">
                  <c:v>0.31155410605005679</c:v>
                </c:pt>
                <c:pt idx="597">
                  <c:v>0.29673781864077314</c:v>
                </c:pt>
                <c:pt idx="598">
                  <c:v>0.28683614729382623</c:v>
                </c:pt>
                <c:pt idx="599">
                  <c:v>0.1059628421391474</c:v>
                </c:pt>
                <c:pt idx="600">
                  <c:v>-2.4494310998735776E-2</c:v>
                </c:pt>
                <c:pt idx="601">
                  <c:v>-6.2744112127714982E-2</c:v>
                </c:pt>
                <c:pt idx="602">
                  <c:v>-3.2880883734490912E-2</c:v>
                </c:pt>
                <c:pt idx="603">
                  <c:v>7.5988188266124815E-2</c:v>
                </c:pt>
                <c:pt idx="604">
                  <c:v>0.17763434235949707</c:v>
                </c:pt>
                <c:pt idx="605">
                  <c:v>0.1520076613887188</c:v>
                </c:pt>
                <c:pt idx="606">
                  <c:v>0.10709800276575004</c:v>
                </c:pt>
                <c:pt idx="607">
                  <c:v>0.12076742702697742</c:v>
                </c:pt>
                <c:pt idx="608">
                  <c:v>1.5378432212559788E-2</c:v>
                </c:pt>
                <c:pt idx="609">
                  <c:v>-3.6771383560374384E-2</c:v>
                </c:pt>
                <c:pt idx="610">
                  <c:v>-4.6242159622332052E-2</c:v>
                </c:pt>
                <c:pt idx="611">
                  <c:v>-7.9014661974580833E-2</c:v>
                </c:pt>
                <c:pt idx="612">
                  <c:v>-5.0209515333555825E-2</c:v>
                </c:pt>
                <c:pt idx="613">
                  <c:v>-7.3973541709507165E-2</c:v>
                </c:pt>
                <c:pt idx="614">
                  <c:v>-0.14917232516614995</c:v>
                </c:pt>
                <c:pt idx="615">
                  <c:v>-0.14317373449441101</c:v>
                </c:pt>
                <c:pt idx="616">
                  <c:v>-0.15805247929761548</c:v>
                </c:pt>
                <c:pt idx="617">
                  <c:v>-0.14643296581340925</c:v>
                </c:pt>
                <c:pt idx="618">
                  <c:v>-6.0789481427304407E-2</c:v>
                </c:pt>
                <c:pt idx="619">
                  <c:v>2.0870175688044858E-2</c:v>
                </c:pt>
                <c:pt idx="620">
                  <c:v>-0.10805765792472231</c:v>
                </c:pt>
                <c:pt idx="621">
                  <c:v>-8.9551963304276394E-2</c:v>
                </c:pt>
                <c:pt idx="622">
                  <c:v>-7.2890414628940928E-2</c:v>
                </c:pt>
                <c:pt idx="623">
                  <c:v>-1.9658434697137242E-3</c:v>
                </c:pt>
                <c:pt idx="624">
                  <c:v>3.7830690147382063E-3</c:v>
                </c:pt>
                <c:pt idx="625">
                  <c:v>1.8363411703842421E-2</c:v>
                </c:pt>
                <c:pt idx="626">
                  <c:v>0.15708192093708825</c:v>
                </c:pt>
                <c:pt idx="627">
                  <c:v>0.11453197949655555</c:v>
                </c:pt>
                <c:pt idx="628">
                  <c:v>9.2916996776451752E-2</c:v>
                </c:pt>
                <c:pt idx="629">
                  <c:v>4.6321182231732032E-2</c:v>
                </c:pt>
                <c:pt idx="630">
                  <c:v>3.5471078783087653E-2</c:v>
                </c:pt>
                <c:pt idx="631">
                  <c:v>-3.2693642002750441E-2</c:v>
                </c:pt>
                <c:pt idx="632">
                  <c:v>-4.6115192441385365E-2</c:v>
                </c:pt>
                <c:pt idx="633">
                  <c:v>-2.6388894377245013E-2</c:v>
                </c:pt>
                <c:pt idx="634">
                  <c:v>-4.7513372026857861E-2</c:v>
                </c:pt>
                <c:pt idx="635">
                  <c:v>-7.4356877652050915E-2</c:v>
                </c:pt>
                <c:pt idx="636">
                  <c:v>-9.0377388733548239E-2</c:v>
                </c:pt>
                <c:pt idx="637">
                  <c:v>-0.13503240011106374</c:v>
                </c:pt>
                <c:pt idx="638">
                  <c:v>-0.19122337854818441</c:v>
                </c:pt>
                <c:pt idx="639">
                  <c:v>-0.18782416012597095</c:v>
                </c:pt>
                <c:pt idx="640">
                  <c:v>-0.1851150369761709</c:v>
                </c:pt>
                <c:pt idx="641">
                  <c:v>-0.18025902485261427</c:v>
                </c:pt>
                <c:pt idx="642">
                  <c:v>-0.15518228588032201</c:v>
                </c:pt>
                <c:pt idx="643">
                  <c:v>-0.17103692596541456</c:v>
                </c:pt>
                <c:pt idx="644">
                  <c:v>-0.14053962400118691</c:v>
                </c:pt>
                <c:pt idx="645">
                  <c:v>-8.9815363767256712E-2</c:v>
                </c:pt>
                <c:pt idx="646">
                  <c:v>-0.10115823441281549</c:v>
                </c:pt>
                <c:pt idx="647">
                  <c:v>-8.2099194108431986E-2</c:v>
                </c:pt>
                <c:pt idx="648">
                  <c:v>-0.14809477516631403</c:v>
                </c:pt>
                <c:pt idx="649">
                  <c:v>-0.1221484175408013</c:v>
                </c:pt>
                <c:pt idx="650">
                  <c:v>-0.13613301703319014</c:v>
                </c:pt>
                <c:pt idx="651">
                  <c:v>-0.10323863080912235</c:v>
                </c:pt>
                <c:pt idx="652">
                  <c:v>-4.2727957081463271E-2</c:v>
                </c:pt>
                <c:pt idx="653">
                  <c:v>9.1346888854915154E-3</c:v>
                </c:pt>
                <c:pt idx="654">
                  <c:v>4.0449777375292428E-2</c:v>
                </c:pt>
                <c:pt idx="655">
                  <c:v>0.14140044273564023</c:v>
                </c:pt>
                <c:pt idx="656">
                  <c:v>0.18775520945267304</c:v>
                </c:pt>
                <c:pt idx="657">
                  <c:v>0.16880086139960276</c:v>
                </c:pt>
                <c:pt idx="658">
                  <c:v>0.15648611422813063</c:v>
                </c:pt>
                <c:pt idx="659">
                  <c:v>0.17414830174452481</c:v>
                </c:pt>
                <c:pt idx="660">
                  <c:v>0.19669019658520037</c:v>
                </c:pt>
                <c:pt idx="661">
                  <c:v>0.1677317849201064</c:v>
                </c:pt>
                <c:pt idx="662">
                  <c:v>0.14957104282735756</c:v>
                </c:pt>
                <c:pt idx="663">
                  <c:v>0.20485759232011941</c:v>
                </c:pt>
                <c:pt idx="664">
                  <c:v>8.1911401492746228E-2</c:v>
                </c:pt>
                <c:pt idx="665">
                  <c:v>4.3420447681808756E-2</c:v>
                </c:pt>
                <c:pt idx="666">
                  <c:v>4.5105384302929097E-2</c:v>
                </c:pt>
                <c:pt idx="667">
                  <c:v>5.555605901330337E-2</c:v>
                </c:pt>
                <c:pt idx="668">
                  <c:v>-7.7370027921055606E-3</c:v>
                </c:pt>
                <c:pt idx="669">
                  <c:v>-1.0294772686590153E-2</c:v>
                </c:pt>
                <c:pt idx="670">
                  <c:v>-4.2069061888643913E-2</c:v>
                </c:pt>
                <c:pt idx="671">
                  <c:v>-7.0357100673254847E-2</c:v>
                </c:pt>
                <c:pt idx="672">
                  <c:v>-6.3674862411550279E-2</c:v>
                </c:pt>
                <c:pt idx="673">
                  <c:v>-6.5410545270878626E-2</c:v>
                </c:pt>
                <c:pt idx="674">
                  <c:v>-6.4417415890146448E-2</c:v>
                </c:pt>
                <c:pt idx="675">
                  <c:v>-0.12682782485759611</c:v>
                </c:pt>
                <c:pt idx="676">
                  <c:v>-0.1595954723645</c:v>
                </c:pt>
                <c:pt idx="677">
                  <c:v>-8.0711260133958587E-2</c:v>
                </c:pt>
                <c:pt idx="678">
                  <c:v>-3.295893729123435E-2</c:v>
                </c:pt>
                <c:pt idx="679">
                  <c:v>1.7222804618381389E-2</c:v>
                </c:pt>
                <c:pt idx="680">
                  <c:v>8.9884198272164692E-2</c:v>
                </c:pt>
                <c:pt idx="681">
                  <c:v>8.5576091230829723E-2</c:v>
                </c:pt>
                <c:pt idx="682">
                  <c:v>6.152322385352485E-2</c:v>
                </c:pt>
                <c:pt idx="683">
                  <c:v>0.10428869438691046</c:v>
                </c:pt>
                <c:pt idx="684">
                  <c:v>0.18437912768767786</c:v>
                </c:pt>
                <c:pt idx="685">
                  <c:v>0.22681883519551133</c:v>
                </c:pt>
                <c:pt idx="686">
                  <c:v>0.17072061205500225</c:v>
                </c:pt>
                <c:pt idx="687">
                  <c:v>0.12712443491461867</c:v>
                </c:pt>
                <c:pt idx="688">
                  <c:v>0.15818894158152666</c:v>
                </c:pt>
                <c:pt idx="689">
                  <c:v>0.19210457568211955</c:v>
                </c:pt>
                <c:pt idx="690">
                  <c:v>0.21127726437455058</c:v>
                </c:pt>
                <c:pt idx="691">
                  <c:v>0.21462613612988923</c:v>
                </c:pt>
                <c:pt idx="692">
                  <c:v>0.1925645961745642</c:v>
                </c:pt>
                <c:pt idx="693">
                  <c:v>0.17503698889641725</c:v>
                </c:pt>
                <c:pt idx="694">
                  <c:v>0.17009315591496846</c:v>
                </c:pt>
                <c:pt idx="695">
                  <c:v>0.17608411935694371</c:v>
                </c:pt>
                <c:pt idx="696">
                  <c:v>0.15791782479626373</c:v>
                </c:pt>
                <c:pt idx="697">
                  <c:v>0.1652146554500985</c:v>
                </c:pt>
                <c:pt idx="698">
                  <c:v>0.18334361092743523</c:v>
                </c:pt>
                <c:pt idx="699">
                  <c:v>0.15480153555897114</c:v>
                </c:pt>
                <c:pt idx="700">
                  <c:v>0.12081531077798187</c:v>
                </c:pt>
                <c:pt idx="701">
                  <c:v>0.15161930580432784</c:v>
                </c:pt>
                <c:pt idx="702">
                  <c:v>0.20753419715727509</c:v>
                </c:pt>
                <c:pt idx="703">
                  <c:v>0.1917181774359368</c:v>
                </c:pt>
                <c:pt idx="704">
                  <c:v>0.12819887365411939</c:v>
                </c:pt>
                <c:pt idx="705">
                  <c:v>0.15396920952593446</c:v>
                </c:pt>
                <c:pt idx="706">
                  <c:v>0.20973054410029554</c:v>
                </c:pt>
                <c:pt idx="707">
                  <c:v>0.22956748595745977</c:v>
                </c:pt>
                <c:pt idx="708">
                  <c:v>0.21523580087356708</c:v>
                </c:pt>
                <c:pt idx="709">
                  <c:v>0.21615703564519767</c:v>
                </c:pt>
                <c:pt idx="710">
                  <c:v>0.21497486172095401</c:v>
                </c:pt>
                <c:pt idx="711">
                  <c:v>0.18635720049327834</c:v>
                </c:pt>
                <c:pt idx="712">
                  <c:v>0.21965961261999351</c:v>
                </c:pt>
                <c:pt idx="713">
                  <c:v>0.21921512913540528</c:v>
                </c:pt>
                <c:pt idx="714">
                  <c:v>0.24624124396026636</c:v>
                </c:pt>
                <c:pt idx="715">
                  <c:v>0.23175718779154023</c:v>
                </c:pt>
                <c:pt idx="716">
                  <c:v>0.13105349173956118</c:v>
                </c:pt>
                <c:pt idx="717">
                  <c:v>0.12487310529319758</c:v>
                </c:pt>
                <c:pt idx="718">
                  <c:v>9.8009502140756335E-2</c:v>
                </c:pt>
                <c:pt idx="719">
                  <c:v>6.7507666699836266E-2</c:v>
                </c:pt>
                <c:pt idx="720">
                  <c:v>9.2743518474898326E-2</c:v>
                </c:pt>
                <c:pt idx="721">
                  <c:v>8.366577608608132E-2</c:v>
                </c:pt>
                <c:pt idx="722">
                  <c:v>7.4892009459616854E-2</c:v>
                </c:pt>
                <c:pt idx="723">
                  <c:v>7.0107638438594216E-2</c:v>
                </c:pt>
                <c:pt idx="724">
                  <c:v>8.0420095672085065E-2</c:v>
                </c:pt>
                <c:pt idx="725">
                  <c:v>5.9142673596916426E-2</c:v>
                </c:pt>
                <c:pt idx="726">
                  <c:v>7.8026532103388432E-2</c:v>
                </c:pt>
                <c:pt idx="727">
                  <c:v>0.10371145260862519</c:v>
                </c:pt>
                <c:pt idx="728">
                  <c:v>0.13506781349763111</c:v>
                </c:pt>
                <c:pt idx="729">
                  <c:v>0.12801330399920854</c:v>
                </c:pt>
                <c:pt idx="730">
                  <c:v>0.10935111852160623</c:v>
                </c:pt>
                <c:pt idx="731">
                  <c:v>0.12771367828177324</c:v>
                </c:pt>
                <c:pt idx="732">
                  <c:v>0.12881333480516613</c:v>
                </c:pt>
                <c:pt idx="733">
                  <c:v>0.17637796052956334</c:v>
                </c:pt>
                <c:pt idx="734">
                  <c:v>0.17883722643872965</c:v>
                </c:pt>
                <c:pt idx="735">
                  <c:v>0.19679517675473907</c:v>
                </c:pt>
                <c:pt idx="736">
                  <c:v>0.19690877156731068</c:v>
                </c:pt>
                <c:pt idx="737">
                  <c:v>0.13447563616902067</c:v>
                </c:pt>
                <c:pt idx="738">
                  <c:v>0.11790412602758162</c:v>
                </c:pt>
                <c:pt idx="739">
                  <c:v>8.6747962562559539E-2</c:v>
                </c:pt>
                <c:pt idx="740">
                  <c:v>0.11777305915660856</c:v>
                </c:pt>
                <c:pt idx="741">
                  <c:v>0.14655548968830925</c:v>
                </c:pt>
                <c:pt idx="742">
                  <c:v>0.17171776962235114</c:v>
                </c:pt>
                <c:pt idx="743">
                  <c:v>0.170794527617564</c:v>
                </c:pt>
                <c:pt idx="744">
                  <c:v>0.18418831869028307</c:v>
                </c:pt>
                <c:pt idx="745">
                  <c:v>0.17177241832084653</c:v>
                </c:pt>
                <c:pt idx="746">
                  <c:v>0.18054083517548375</c:v>
                </c:pt>
                <c:pt idx="747">
                  <c:v>0.18126039774721836</c:v>
                </c:pt>
                <c:pt idx="748">
                  <c:v>0.17097934181484511</c:v>
                </c:pt>
                <c:pt idx="749">
                  <c:v>0.19801026005989977</c:v>
                </c:pt>
                <c:pt idx="750">
                  <c:v>0.21099499446916622</c:v>
                </c:pt>
                <c:pt idx="751">
                  <c:v>0.21467899412115091</c:v>
                </c:pt>
                <c:pt idx="752">
                  <c:v>0.21076367856579303</c:v>
                </c:pt>
                <c:pt idx="753">
                  <c:v>0.21826919254164512</c:v>
                </c:pt>
                <c:pt idx="754">
                  <c:v>0.23023145134379633</c:v>
                </c:pt>
                <c:pt idx="755">
                  <c:v>0.24608008513432431</c:v>
                </c:pt>
                <c:pt idx="756">
                  <c:v>0.24224050415226642</c:v>
                </c:pt>
                <c:pt idx="757">
                  <c:v>0.24070139887567002</c:v>
                </c:pt>
                <c:pt idx="758">
                  <c:v>0.24010811770624735</c:v>
                </c:pt>
                <c:pt idx="759">
                  <c:v>0.24239034382007549</c:v>
                </c:pt>
                <c:pt idx="760">
                  <c:v>0.26073122922644243</c:v>
                </c:pt>
                <c:pt idx="761">
                  <c:v>0.24668152652720354</c:v>
                </c:pt>
                <c:pt idx="762">
                  <c:v>0.24064087815166332</c:v>
                </c:pt>
                <c:pt idx="763">
                  <c:v>0.2561234214915416</c:v>
                </c:pt>
                <c:pt idx="764">
                  <c:v>0.21491106092799217</c:v>
                </c:pt>
                <c:pt idx="765">
                  <c:v>0.20885391102583553</c:v>
                </c:pt>
                <c:pt idx="766">
                  <c:v>0.21119731508521117</c:v>
                </c:pt>
                <c:pt idx="767">
                  <c:v>0.21753909694185344</c:v>
                </c:pt>
                <c:pt idx="768">
                  <c:v>0.18645523495569913</c:v>
                </c:pt>
                <c:pt idx="769">
                  <c:v>0.16938073025575037</c:v>
                </c:pt>
                <c:pt idx="770">
                  <c:v>0.15458979709853418</c:v>
                </c:pt>
                <c:pt idx="771">
                  <c:v>0.13630895616347849</c:v>
                </c:pt>
                <c:pt idx="772">
                  <c:v>0.13443708181976552</c:v>
                </c:pt>
                <c:pt idx="773">
                  <c:v>0.15807960256932721</c:v>
                </c:pt>
                <c:pt idx="774">
                  <c:v>0.17411895212902126</c:v>
                </c:pt>
                <c:pt idx="775">
                  <c:v>0.20060795655766733</c:v>
                </c:pt>
                <c:pt idx="776">
                  <c:v>0.21195570244100423</c:v>
                </c:pt>
                <c:pt idx="777">
                  <c:v>0.25470303400310046</c:v>
                </c:pt>
                <c:pt idx="778">
                  <c:v>0.26081907433380086</c:v>
                </c:pt>
                <c:pt idx="779">
                  <c:v>0.24784974064733545</c:v>
                </c:pt>
                <c:pt idx="780">
                  <c:v>0.24147541890173091</c:v>
                </c:pt>
                <c:pt idx="781">
                  <c:v>0.22312848304006319</c:v>
                </c:pt>
                <c:pt idx="782">
                  <c:v>0.2292997765647232</c:v>
                </c:pt>
                <c:pt idx="783">
                  <c:v>0.22785533386867626</c:v>
                </c:pt>
                <c:pt idx="784">
                  <c:v>0.16807908800646545</c:v>
                </c:pt>
                <c:pt idx="785">
                  <c:v>0.20910265467575531</c:v>
                </c:pt>
                <c:pt idx="786">
                  <c:v>0.22261729086098106</c:v>
                </c:pt>
                <c:pt idx="787">
                  <c:v>0.22078358618995597</c:v>
                </c:pt>
                <c:pt idx="788">
                  <c:v>0.17186007129537503</c:v>
                </c:pt>
                <c:pt idx="789">
                  <c:v>0.13875369660641584</c:v>
                </c:pt>
                <c:pt idx="790">
                  <c:v>0.17380776491832881</c:v>
                </c:pt>
                <c:pt idx="791">
                  <c:v>7.5991481704435856E-2</c:v>
                </c:pt>
                <c:pt idx="792">
                  <c:v>6.34162197302129E-2</c:v>
                </c:pt>
                <c:pt idx="793">
                  <c:v>7.0898983629969242E-2</c:v>
                </c:pt>
                <c:pt idx="794">
                  <c:v>8.7081461929798418E-2</c:v>
                </c:pt>
                <c:pt idx="795">
                  <c:v>0.12771307665227355</c:v>
                </c:pt>
                <c:pt idx="796">
                  <c:v>0.10022769318343532</c:v>
                </c:pt>
                <c:pt idx="797">
                  <c:v>9.0011474745253783E-3</c:v>
                </c:pt>
                <c:pt idx="798">
                  <c:v>2.4788447064285363E-2</c:v>
                </c:pt>
                <c:pt idx="799">
                  <c:v>3.3227678283952122E-2</c:v>
                </c:pt>
                <c:pt idx="800">
                  <c:v>3.626894686627978E-2</c:v>
                </c:pt>
                <c:pt idx="801">
                  <c:v>0.13529485466087537</c:v>
                </c:pt>
                <c:pt idx="802">
                  <c:v>0.20576207259448656</c:v>
                </c:pt>
                <c:pt idx="803">
                  <c:v>0.1695192158083087</c:v>
                </c:pt>
                <c:pt idx="804">
                  <c:v>0.18873727228648612</c:v>
                </c:pt>
                <c:pt idx="805">
                  <c:v>0.23155560221516497</c:v>
                </c:pt>
                <c:pt idx="806">
                  <c:v>0.19922882613170098</c:v>
                </c:pt>
                <c:pt idx="807">
                  <c:v>0.19944493960276227</c:v>
                </c:pt>
                <c:pt idx="808">
                  <c:v>0.12934569311425476</c:v>
                </c:pt>
                <c:pt idx="809">
                  <c:v>6.4649117878413306E-2</c:v>
                </c:pt>
                <c:pt idx="810">
                  <c:v>7.5524911599430269E-2</c:v>
                </c:pt>
                <c:pt idx="811">
                  <c:v>0.12351500219475242</c:v>
                </c:pt>
                <c:pt idx="812">
                  <c:v>0.15608403036102092</c:v>
                </c:pt>
                <c:pt idx="813">
                  <c:v>0.12324670109801858</c:v>
                </c:pt>
                <c:pt idx="814">
                  <c:v>0.15944922917633136</c:v>
                </c:pt>
                <c:pt idx="815">
                  <c:v>0.18065081467133134</c:v>
                </c:pt>
                <c:pt idx="816">
                  <c:v>8.0188552730393728E-2</c:v>
                </c:pt>
                <c:pt idx="817">
                  <c:v>6.8944693613065627E-2</c:v>
                </c:pt>
                <c:pt idx="818">
                  <c:v>0.11126471637531217</c:v>
                </c:pt>
                <c:pt idx="819">
                  <c:v>0.15663989740144738</c:v>
                </c:pt>
                <c:pt idx="820">
                  <c:v>0.26872565775679674</c:v>
                </c:pt>
                <c:pt idx="821">
                  <c:v>0.28927461478580724</c:v>
                </c:pt>
                <c:pt idx="822">
                  <c:v>0.30107601005195178</c:v>
                </c:pt>
                <c:pt idx="823">
                  <c:v>0.28193186496500616</c:v>
                </c:pt>
                <c:pt idx="824">
                  <c:v>0.28588586550858386</c:v>
                </c:pt>
                <c:pt idx="825">
                  <c:v>0.26234463999569096</c:v>
                </c:pt>
                <c:pt idx="826">
                  <c:v>0.26496571439365796</c:v>
                </c:pt>
                <c:pt idx="827">
                  <c:v>0.23870744590419576</c:v>
                </c:pt>
                <c:pt idx="828">
                  <c:v>0.18138218197309294</c:v>
                </c:pt>
                <c:pt idx="829">
                  <c:v>0.11031868227638497</c:v>
                </c:pt>
                <c:pt idx="830">
                  <c:v>1.2931517596951356E-2</c:v>
                </c:pt>
                <c:pt idx="831">
                  <c:v>2.2624434389140274E-3</c:v>
                </c:pt>
                <c:pt idx="832">
                  <c:v>-5.8652428032992844E-3</c:v>
                </c:pt>
                <c:pt idx="833">
                  <c:v>2.0712690341545544E-2</c:v>
                </c:pt>
                <c:pt idx="834">
                  <c:v>4.6070643451521974E-2</c:v>
                </c:pt>
                <c:pt idx="835">
                  <c:v>1.0587058653226124E-2</c:v>
                </c:pt>
                <c:pt idx="836">
                  <c:v>4.9739948815322378E-2</c:v>
                </c:pt>
                <c:pt idx="837">
                  <c:v>5.4870189651997792E-3</c:v>
                </c:pt>
                <c:pt idx="838">
                  <c:v>-6.2258388330022854E-2</c:v>
                </c:pt>
                <c:pt idx="839">
                  <c:v>-7.3443507967861435E-2</c:v>
                </c:pt>
                <c:pt idx="840">
                  <c:v>-9.6669810736194212E-2</c:v>
                </c:pt>
                <c:pt idx="841">
                  <c:v>-0.12056785578953066</c:v>
                </c:pt>
                <c:pt idx="842">
                  <c:v>-6.4990056286555076E-2</c:v>
                </c:pt>
                <c:pt idx="843">
                  <c:v>-4.6373668431460104E-2</c:v>
                </c:pt>
                <c:pt idx="844">
                  <c:v>-4.2206577324445306E-2</c:v>
                </c:pt>
                <c:pt idx="845">
                  <c:v>-0.10961712975470535</c:v>
                </c:pt>
                <c:pt idx="846">
                  <c:v>-0.15161411249044798</c:v>
                </c:pt>
                <c:pt idx="847">
                  <c:v>-0.17890817064352857</c:v>
                </c:pt>
                <c:pt idx="848">
                  <c:v>-6.1130377038294104E-2</c:v>
                </c:pt>
                <c:pt idx="849">
                  <c:v>-6.0715934810418828E-2</c:v>
                </c:pt>
                <c:pt idx="850">
                  <c:v>-6.2736434108527125E-2</c:v>
                </c:pt>
                <c:pt idx="851">
                  <c:v>4.352089188104135E-2</c:v>
                </c:pt>
                <c:pt idx="852">
                  <c:v>9.1543745970085091E-4</c:v>
                </c:pt>
                <c:pt idx="853">
                  <c:v>-5.6682959097423838E-2</c:v>
                </c:pt>
                <c:pt idx="854">
                  <c:v>-5.5491246360139482E-2</c:v>
                </c:pt>
                <c:pt idx="855">
                  <c:v>-3.9135913591359137E-2</c:v>
                </c:pt>
                <c:pt idx="856">
                  <c:v>6.687696262380996E-2</c:v>
                </c:pt>
                <c:pt idx="857">
                  <c:v>9.2562648722312055E-2</c:v>
                </c:pt>
                <c:pt idx="858">
                  <c:v>9.0755350756747108E-2</c:v>
                </c:pt>
                <c:pt idx="859">
                  <c:v>0.11209982021804747</c:v>
                </c:pt>
                <c:pt idx="860">
                  <c:v>0.10883010492991074</c:v>
                </c:pt>
                <c:pt idx="861">
                  <c:v>0.15688741985584007</c:v>
                </c:pt>
                <c:pt idx="862">
                  <c:v>0.2160537755843995</c:v>
                </c:pt>
                <c:pt idx="863">
                  <c:v>0.22430663127495779</c:v>
                </c:pt>
                <c:pt idx="864">
                  <c:v>0.21044776119402986</c:v>
                </c:pt>
                <c:pt idx="865">
                  <c:v>0.17877670993605774</c:v>
                </c:pt>
                <c:pt idx="866">
                  <c:v>0.20072500037918431</c:v>
                </c:pt>
                <c:pt idx="867">
                  <c:v>0.14690710188108685</c:v>
                </c:pt>
                <c:pt idx="868">
                  <c:v>0.17204168866580358</c:v>
                </c:pt>
                <c:pt idx="869">
                  <c:v>4.3540093262774977E-2</c:v>
                </c:pt>
                <c:pt idx="870">
                  <c:v>4.0247631156722065E-2</c:v>
                </c:pt>
                <c:pt idx="871">
                  <c:v>4.1023033589979503E-2</c:v>
                </c:pt>
                <c:pt idx="872">
                  <c:v>-5.8821630347054073E-2</c:v>
                </c:pt>
                <c:pt idx="873">
                  <c:v>-0.1364830631436123</c:v>
                </c:pt>
                <c:pt idx="874">
                  <c:v>-3.8588509673816641E-2</c:v>
                </c:pt>
                <c:pt idx="875">
                  <c:v>-2.3261282141717474E-3</c:v>
                </c:pt>
                <c:pt idx="876">
                  <c:v>8.7576131862515436E-2</c:v>
                </c:pt>
                <c:pt idx="877">
                  <c:v>0.14057617559637223</c:v>
                </c:pt>
                <c:pt idx="878">
                  <c:v>0.12466800748428511</c:v>
                </c:pt>
                <c:pt idx="879">
                  <c:v>0.12510497502699358</c:v>
                </c:pt>
                <c:pt idx="880">
                  <c:v>0.16081019693771209</c:v>
                </c:pt>
                <c:pt idx="881">
                  <c:v>0.17969944856810113</c:v>
                </c:pt>
                <c:pt idx="882">
                  <c:v>0.17456083055450514</c:v>
                </c:pt>
                <c:pt idx="883">
                  <c:v>9.0909739615667298E-2</c:v>
                </c:pt>
                <c:pt idx="884">
                  <c:v>9.3413879475467809E-2</c:v>
                </c:pt>
                <c:pt idx="885">
                  <c:v>6.9406297008658954E-2</c:v>
                </c:pt>
                <c:pt idx="886">
                  <c:v>7.2495303580883574E-2</c:v>
                </c:pt>
                <c:pt idx="887">
                  <c:v>8.4476740785035059E-2</c:v>
                </c:pt>
                <c:pt idx="888">
                  <c:v>6.7193857160640233E-2</c:v>
                </c:pt>
                <c:pt idx="889">
                  <c:v>8.8314128155088226E-2</c:v>
                </c:pt>
                <c:pt idx="890">
                  <c:v>8.561365483608778E-2</c:v>
                </c:pt>
                <c:pt idx="891">
                  <c:v>4.5709249929332736E-2</c:v>
                </c:pt>
                <c:pt idx="892">
                  <c:v>0.20215438878410491</c:v>
                </c:pt>
                <c:pt idx="893">
                  <c:v>0.13343272202480633</c:v>
                </c:pt>
                <c:pt idx="894">
                  <c:v>8.7818618268603696E-2</c:v>
                </c:pt>
                <c:pt idx="895">
                  <c:v>-2.7472008486460173E-2</c:v>
                </c:pt>
                <c:pt idx="896">
                  <c:v>-4.8258148536700067E-2</c:v>
                </c:pt>
                <c:pt idx="897">
                  <c:v>1.0118525021949078E-2</c:v>
                </c:pt>
                <c:pt idx="898">
                  <c:v>0.12207299637758995</c:v>
                </c:pt>
                <c:pt idx="899">
                  <c:v>0.10405444382946546</c:v>
                </c:pt>
                <c:pt idx="900">
                  <c:v>4.5334099543466464E-3</c:v>
                </c:pt>
                <c:pt idx="901">
                  <c:v>1.0767481252336003E-2</c:v>
                </c:pt>
                <c:pt idx="902">
                  <c:v>4.1733356575757094E-2</c:v>
                </c:pt>
                <c:pt idx="903">
                  <c:v>-1.7878852892798398E-2</c:v>
                </c:pt>
                <c:pt idx="904">
                  <c:v>-3.8961652660843817E-2</c:v>
                </c:pt>
                <c:pt idx="905">
                  <c:v>2.6900679391782596E-2</c:v>
                </c:pt>
                <c:pt idx="906">
                  <c:v>5.8428778835296014E-2</c:v>
                </c:pt>
                <c:pt idx="907">
                  <c:v>3.6626129009316548E-2</c:v>
                </c:pt>
                <c:pt idx="908">
                  <c:v>2.6702677134116102E-3</c:v>
                </c:pt>
                <c:pt idx="909">
                  <c:v>4.9730764095945887E-2</c:v>
                </c:pt>
                <c:pt idx="910">
                  <c:v>8.5377383070429455E-2</c:v>
                </c:pt>
                <c:pt idx="911">
                  <c:v>0.1707727246593457</c:v>
                </c:pt>
                <c:pt idx="912">
                  <c:v>0.15405751575994792</c:v>
                </c:pt>
                <c:pt idx="913">
                  <c:v>6.4543755259493157E-2</c:v>
                </c:pt>
                <c:pt idx="914">
                  <c:v>0.1165904867933108</c:v>
                </c:pt>
                <c:pt idx="915">
                  <c:v>0.12782326798977231</c:v>
                </c:pt>
                <c:pt idx="916">
                  <c:v>0.11918352198923733</c:v>
                </c:pt>
                <c:pt idx="917">
                  <c:v>6.3246257348930232E-2</c:v>
                </c:pt>
                <c:pt idx="918">
                  <c:v>4.7159659280366181E-2</c:v>
                </c:pt>
                <c:pt idx="919">
                  <c:v>-1.9146280759214238E-2</c:v>
                </c:pt>
                <c:pt idx="920">
                  <c:v>3.1718713381767051E-2</c:v>
                </c:pt>
                <c:pt idx="921">
                  <c:v>-3.1215002748874999E-2</c:v>
                </c:pt>
                <c:pt idx="922">
                  <c:v>-5.8887927417663098E-2</c:v>
                </c:pt>
                <c:pt idx="923">
                  <c:v>3.3598482781203955E-2</c:v>
                </c:pt>
                <c:pt idx="924">
                  <c:v>-2.8279148370295465E-2</c:v>
                </c:pt>
                <c:pt idx="925">
                  <c:v>0.10503027810474665</c:v>
                </c:pt>
                <c:pt idx="926">
                  <c:v>0.17846319897048446</c:v>
                </c:pt>
                <c:pt idx="927">
                  <c:v>0.24238348329132769</c:v>
                </c:pt>
                <c:pt idx="928">
                  <c:v>0.1867371060395317</c:v>
                </c:pt>
                <c:pt idx="929">
                  <c:v>0.19961875760536615</c:v>
                </c:pt>
                <c:pt idx="930">
                  <c:v>0.21004375075259321</c:v>
                </c:pt>
                <c:pt idx="931">
                  <c:v>0.22863286761024895</c:v>
                </c:pt>
                <c:pt idx="932">
                  <c:v>0.22415500170706726</c:v>
                </c:pt>
                <c:pt idx="933">
                  <c:v>0.20374590385713856</c:v>
                </c:pt>
                <c:pt idx="934">
                  <c:v>0.21124620060790272</c:v>
                </c:pt>
                <c:pt idx="935">
                  <c:v>0.23163779169170981</c:v>
                </c:pt>
                <c:pt idx="936">
                  <c:v>0.19347936558880954</c:v>
                </c:pt>
                <c:pt idx="937">
                  <c:v>0.20425110632634733</c:v>
                </c:pt>
                <c:pt idx="938">
                  <c:v>0.1908826047794322</c:v>
                </c:pt>
                <c:pt idx="939">
                  <c:v>0.15939921379717786</c:v>
                </c:pt>
                <c:pt idx="940">
                  <c:v>0.17581042439342034</c:v>
                </c:pt>
                <c:pt idx="941">
                  <c:v>0.1943052802306722</c:v>
                </c:pt>
                <c:pt idx="942">
                  <c:v>0.20395672293891057</c:v>
                </c:pt>
                <c:pt idx="943">
                  <c:v>0.23217862721676008</c:v>
                </c:pt>
                <c:pt idx="944">
                  <c:v>0.22008389291950961</c:v>
                </c:pt>
                <c:pt idx="945">
                  <c:v>0.16138148765801433</c:v>
                </c:pt>
                <c:pt idx="946">
                  <c:v>0.15990147718193043</c:v>
                </c:pt>
                <c:pt idx="947">
                  <c:v>0.16527379572581793</c:v>
                </c:pt>
                <c:pt idx="948">
                  <c:v>0.15781251056750012</c:v>
                </c:pt>
                <c:pt idx="949">
                  <c:v>0.20300572843672188</c:v>
                </c:pt>
                <c:pt idx="950">
                  <c:v>0.23434995374718423</c:v>
                </c:pt>
                <c:pt idx="951">
                  <c:v>0.19322833923988758</c:v>
                </c:pt>
                <c:pt idx="952">
                  <c:v>0.20022642855481199</c:v>
                </c:pt>
                <c:pt idx="953">
                  <c:v>0.28177518580420324</c:v>
                </c:pt>
                <c:pt idx="954">
                  <c:v>0.28769715667917184</c:v>
                </c:pt>
                <c:pt idx="955">
                  <c:v>0.25793571295343232</c:v>
                </c:pt>
                <c:pt idx="956">
                  <c:v>0.242482795315005</c:v>
                </c:pt>
                <c:pt idx="957">
                  <c:v>0.24454890132348589</c:v>
                </c:pt>
                <c:pt idx="958">
                  <c:v>0.2901808424051277</c:v>
                </c:pt>
                <c:pt idx="959">
                  <c:v>0.25430527123848518</c:v>
                </c:pt>
                <c:pt idx="960">
                  <c:v>0.21370909042785491</c:v>
                </c:pt>
                <c:pt idx="961">
                  <c:v>0.16420834293616041</c:v>
                </c:pt>
                <c:pt idx="962">
                  <c:v>0.18358376920735808</c:v>
                </c:pt>
                <c:pt idx="963">
                  <c:v>0.17166951482279516</c:v>
                </c:pt>
                <c:pt idx="964">
                  <c:v>0.18148186822202664</c:v>
                </c:pt>
                <c:pt idx="965">
                  <c:v>0.19404881664637053</c:v>
                </c:pt>
                <c:pt idx="966">
                  <c:v>0.14889953585866147</c:v>
                </c:pt>
                <c:pt idx="967">
                  <c:v>0.14110892884121468</c:v>
                </c:pt>
                <c:pt idx="968">
                  <c:v>0.11369882063133638</c:v>
                </c:pt>
                <c:pt idx="969">
                  <c:v>0.16781449963717923</c:v>
                </c:pt>
                <c:pt idx="970">
                  <c:v>0.19514644462770345</c:v>
                </c:pt>
                <c:pt idx="971">
                  <c:v>0.18274660879680299</c:v>
                </c:pt>
                <c:pt idx="972">
                  <c:v>0.15714415478245072</c:v>
                </c:pt>
                <c:pt idx="973">
                  <c:v>0.21231095439476119</c:v>
                </c:pt>
                <c:pt idx="974">
                  <c:v>0.20928944116017559</c:v>
                </c:pt>
                <c:pt idx="975">
                  <c:v>0.22518767599216963</c:v>
                </c:pt>
                <c:pt idx="976">
                  <c:v>0.20123899536293155</c:v>
                </c:pt>
                <c:pt idx="977">
                  <c:v>0.23365196834207011</c:v>
                </c:pt>
                <c:pt idx="978">
                  <c:v>0.27036061392604804</c:v>
                </c:pt>
                <c:pt idx="979">
                  <c:v>0.29013988719909006</c:v>
                </c:pt>
                <c:pt idx="980">
                  <c:v>0.26759733062937724</c:v>
                </c:pt>
                <c:pt idx="981">
                  <c:v>0.24100894845385054</c:v>
                </c:pt>
                <c:pt idx="982">
                  <c:v>0.14702927622837661</c:v>
                </c:pt>
                <c:pt idx="983">
                  <c:v>0.16310249307479224</c:v>
                </c:pt>
              </c:numCache>
            </c:numRef>
          </c:val>
          <c:smooth val="0"/>
          <c:extLst>
            <c:ext xmlns:c16="http://schemas.microsoft.com/office/drawing/2014/chart" uri="{C3380CC4-5D6E-409C-BE32-E72D297353CC}">
              <c16:uniqueId val="{00000000-049C-4B51-B54F-50C44041368B}"/>
            </c:ext>
          </c:extLst>
        </c:ser>
        <c:dLbls>
          <c:showLegendKey val="0"/>
          <c:showVal val="0"/>
          <c:showCatName val="0"/>
          <c:showSerName val="0"/>
          <c:showPercent val="0"/>
          <c:showBubbleSize val="0"/>
        </c:dLbls>
        <c:smooth val="0"/>
        <c:axId val="1208845551"/>
        <c:axId val="1035826959"/>
      </c:lineChart>
      <c:dateAx>
        <c:axId val="1208845551"/>
        <c:scaling>
          <c:orientation val="minMax"/>
          <c:min val="38881"/>
        </c:scaling>
        <c:delete val="0"/>
        <c:axPos val="b"/>
        <c:numFmt formatCode="d\-mmm\-yy"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35826959"/>
        <c:crosses val="autoZero"/>
        <c:auto val="1"/>
        <c:lblOffset val="100"/>
        <c:baseTimeUnit val="days"/>
      </c:dateAx>
      <c:valAx>
        <c:axId val="1035826959"/>
        <c:scaling>
          <c:orientation val="minMax"/>
        </c:scaling>
        <c:delete val="0"/>
        <c:axPos val="l"/>
        <c:majorGridlines>
          <c:spPr>
            <a:ln w="9525" cap="flat" cmpd="sng" algn="ctr">
              <a:solidFill>
                <a:schemeClr val="tx2">
                  <a:lumMod val="60000"/>
                  <a:lumOff val="40000"/>
                  <a:alpha val="2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0884555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Silver!$A$1:$E$1</c:f>
          <c:strCache>
            <c:ptCount val="5"/>
            <c:pt idx="0">
              <c:v>Silver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lineChart>
        <c:grouping val="standard"/>
        <c:varyColors val="0"/>
        <c:ser>
          <c:idx val="0"/>
          <c:order val="0"/>
          <c:tx>
            <c:strRef>
              <c:f>Silver!$E$2</c:f>
              <c:strCache>
                <c:ptCount val="1"/>
                <c:pt idx="0">
                  <c:v>Silver - Net Long/Short (% OI)</c:v>
                </c:pt>
              </c:strCache>
            </c:strRef>
          </c:tx>
          <c:spPr>
            <a:ln w="19050" cap="rnd">
              <a:solidFill>
                <a:schemeClr val="accent4">
                  <a:lumMod val="40000"/>
                  <a:lumOff val="60000"/>
                </a:schemeClr>
              </a:solidFill>
              <a:round/>
            </a:ln>
            <a:effectLst/>
          </c:spPr>
          <c:marker>
            <c:symbol val="none"/>
          </c:marker>
          <c:cat>
            <c:numRef>
              <c:f>Silver!$A$3:$A$986</c:f>
              <c:numCache>
                <c:formatCode>d\-mmm\-yy</c:formatCode>
                <c:ptCount val="984"/>
                <c:pt idx="0">
                  <c:v>38881</c:v>
                </c:pt>
                <c:pt idx="1">
                  <c:v>38888</c:v>
                </c:pt>
                <c:pt idx="2">
                  <c:v>38895</c:v>
                </c:pt>
                <c:pt idx="3">
                  <c:v>38901</c:v>
                </c:pt>
                <c:pt idx="4">
                  <c:v>38909</c:v>
                </c:pt>
                <c:pt idx="5">
                  <c:v>38916</c:v>
                </c:pt>
                <c:pt idx="6">
                  <c:v>38923</c:v>
                </c:pt>
                <c:pt idx="7">
                  <c:v>38930</c:v>
                </c:pt>
                <c:pt idx="8">
                  <c:v>38937</c:v>
                </c:pt>
                <c:pt idx="9">
                  <c:v>38944</c:v>
                </c:pt>
                <c:pt idx="10">
                  <c:v>38951</c:v>
                </c:pt>
                <c:pt idx="11">
                  <c:v>38958</c:v>
                </c:pt>
                <c:pt idx="12">
                  <c:v>38965</c:v>
                </c:pt>
                <c:pt idx="13">
                  <c:v>38972</c:v>
                </c:pt>
                <c:pt idx="14">
                  <c:v>38979</c:v>
                </c:pt>
                <c:pt idx="15">
                  <c:v>38986</c:v>
                </c:pt>
                <c:pt idx="16">
                  <c:v>38993</c:v>
                </c:pt>
                <c:pt idx="17">
                  <c:v>39000</c:v>
                </c:pt>
                <c:pt idx="18">
                  <c:v>39007</c:v>
                </c:pt>
                <c:pt idx="19">
                  <c:v>39014</c:v>
                </c:pt>
                <c:pt idx="20">
                  <c:v>39021</c:v>
                </c:pt>
                <c:pt idx="21">
                  <c:v>39028</c:v>
                </c:pt>
                <c:pt idx="22">
                  <c:v>39035</c:v>
                </c:pt>
                <c:pt idx="23">
                  <c:v>39042</c:v>
                </c:pt>
                <c:pt idx="24">
                  <c:v>39049</c:v>
                </c:pt>
                <c:pt idx="25">
                  <c:v>39056</c:v>
                </c:pt>
                <c:pt idx="26">
                  <c:v>39063</c:v>
                </c:pt>
                <c:pt idx="27">
                  <c:v>39070</c:v>
                </c:pt>
                <c:pt idx="28">
                  <c:v>39077</c:v>
                </c:pt>
                <c:pt idx="29">
                  <c:v>39085</c:v>
                </c:pt>
                <c:pt idx="30">
                  <c:v>39091</c:v>
                </c:pt>
                <c:pt idx="31">
                  <c:v>39098</c:v>
                </c:pt>
                <c:pt idx="32">
                  <c:v>39105</c:v>
                </c:pt>
                <c:pt idx="33">
                  <c:v>39112</c:v>
                </c:pt>
                <c:pt idx="34">
                  <c:v>39119</c:v>
                </c:pt>
                <c:pt idx="35">
                  <c:v>39126</c:v>
                </c:pt>
                <c:pt idx="36">
                  <c:v>39133</c:v>
                </c:pt>
                <c:pt idx="37">
                  <c:v>39140</c:v>
                </c:pt>
                <c:pt idx="38">
                  <c:v>39147</c:v>
                </c:pt>
                <c:pt idx="39">
                  <c:v>39154</c:v>
                </c:pt>
                <c:pt idx="40">
                  <c:v>39161</c:v>
                </c:pt>
                <c:pt idx="41">
                  <c:v>39168</c:v>
                </c:pt>
                <c:pt idx="42">
                  <c:v>39175</c:v>
                </c:pt>
                <c:pt idx="43">
                  <c:v>39182</c:v>
                </c:pt>
                <c:pt idx="44">
                  <c:v>39189</c:v>
                </c:pt>
                <c:pt idx="45">
                  <c:v>39196</c:v>
                </c:pt>
                <c:pt idx="46">
                  <c:v>39203</c:v>
                </c:pt>
                <c:pt idx="47">
                  <c:v>39210</c:v>
                </c:pt>
                <c:pt idx="48">
                  <c:v>39217</c:v>
                </c:pt>
                <c:pt idx="49">
                  <c:v>39224</c:v>
                </c:pt>
                <c:pt idx="50">
                  <c:v>39231</c:v>
                </c:pt>
                <c:pt idx="51">
                  <c:v>39238</c:v>
                </c:pt>
                <c:pt idx="52">
                  <c:v>39245</c:v>
                </c:pt>
                <c:pt idx="53">
                  <c:v>39252</c:v>
                </c:pt>
                <c:pt idx="54">
                  <c:v>39259</c:v>
                </c:pt>
                <c:pt idx="55">
                  <c:v>39266</c:v>
                </c:pt>
                <c:pt idx="56">
                  <c:v>39273</c:v>
                </c:pt>
                <c:pt idx="57">
                  <c:v>39280</c:v>
                </c:pt>
                <c:pt idx="58">
                  <c:v>39287</c:v>
                </c:pt>
                <c:pt idx="59">
                  <c:v>39294</c:v>
                </c:pt>
                <c:pt idx="60">
                  <c:v>39301</c:v>
                </c:pt>
                <c:pt idx="61">
                  <c:v>39308</c:v>
                </c:pt>
                <c:pt idx="62">
                  <c:v>39315</c:v>
                </c:pt>
                <c:pt idx="63">
                  <c:v>39322</c:v>
                </c:pt>
                <c:pt idx="64">
                  <c:v>39329</c:v>
                </c:pt>
                <c:pt idx="65">
                  <c:v>39336</c:v>
                </c:pt>
                <c:pt idx="66">
                  <c:v>39343</c:v>
                </c:pt>
                <c:pt idx="67">
                  <c:v>39350</c:v>
                </c:pt>
                <c:pt idx="68">
                  <c:v>39357</c:v>
                </c:pt>
                <c:pt idx="69">
                  <c:v>39364</c:v>
                </c:pt>
                <c:pt idx="70">
                  <c:v>39371</c:v>
                </c:pt>
                <c:pt idx="71">
                  <c:v>39378</c:v>
                </c:pt>
                <c:pt idx="72">
                  <c:v>39385</c:v>
                </c:pt>
                <c:pt idx="73">
                  <c:v>39392</c:v>
                </c:pt>
                <c:pt idx="74">
                  <c:v>39399</c:v>
                </c:pt>
                <c:pt idx="75">
                  <c:v>39406</c:v>
                </c:pt>
                <c:pt idx="76">
                  <c:v>39413</c:v>
                </c:pt>
                <c:pt idx="77">
                  <c:v>39420</c:v>
                </c:pt>
                <c:pt idx="78">
                  <c:v>39427</c:v>
                </c:pt>
                <c:pt idx="79">
                  <c:v>39434</c:v>
                </c:pt>
                <c:pt idx="80">
                  <c:v>39440</c:v>
                </c:pt>
                <c:pt idx="81">
                  <c:v>39447</c:v>
                </c:pt>
                <c:pt idx="82">
                  <c:v>39455</c:v>
                </c:pt>
                <c:pt idx="83">
                  <c:v>39462</c:v>
                </c:pt>
                <c:pt idx="84">
                  <c:v>39469</c:v>
                </c:pt>
                <c:pt idx="85">
                  <c:v>39476</c:v>
                </c:pt>
                <c:pt idx="86">
                  <c:v>39483</c:v>
                </c:pt>
                <c:pt idx="87">
                  <c:v>39490</c:v>
                </c:pt>
                <c:pt idx="88">
                  <c:v>39497</c:v>
                </c:pt>
                <c:pt idx="89">
                  <c:v>39504</c:v>
                </c:pt>
                <c:pt idx="90">
                  <c:v>39511</c:v>
                </c:pt>
                <c:pt idx="91">
                  <c:v>39518</c:v>
                </c:pt>
                <c:pt idx="92">
                  <c:v>39525</c:v>
                </c:pt>
                <c:pt idx="93">
                  <c:v>39532</c:v>
                </c:pt>
                <c:pt idx="94">
                  <c:v>39539</c:v>
                </c:pt>
                <c:pt idx="95">
                  <c:v>39546</c:v>
                </c:pt>
                <c:pt idx="96">
                  <c:v>39553</c:v>
                </c:pt>
                <c:pt idx="97">
                  <c:v>39560</c:v>
                </c:pt>
                <c:pt idx="98">
                  <c:v>39567</c:v>
                </c:pt>
                <c:pt idx="99">
                  <c:v>39574</c:v>
                </c:pt>
                <c:pt idx="100">
                  <c:v>39581</c:v>
                </c:pt>
                <c:pt idx="101">
                  <c:v>39588</c:v>
                </c:pt>
                <c:pt idx="102">
                  <c:v>39595</c:v>
                </c:pt>
                <c:pt idx="103">
                  <c:v>39602</c:v>
                </c:pt>
                <c:pt idx="104">
                  <c:v>39609</c:v>
                </c:pt>
                <c:pt idx="105">
                  <c:v>39616</c:v>
                </c:pt>
                <c:pt idx="106">
                  <c:v>39623</c:v>
                </c:pt>
                <c:pt idx="107">
                  <c:v>39630</c:v>
                </c:pt>
                <c:pt idx="108">
                  <c:v>39637</c:v>
                </c:pt>
                <c:pt idx="109">
                  <c:v>39644</c:v>
                </c:pt>
                <c:pt idx="110">
                  <c:v>39651</c:v>
                </c:pt>
                <c:pt idx="111">
                  <c:v>39658</c:v>
                </c:pt>
                <c:pt idx="112">
                  <c:v>39665</c:v>
                </c:pt>
                <c:pt idx="113">
                  <c:v>39672</c:v>
                </c:pt>
                <c:pt idx="114">
                  <c:v>39679</c:v>
                </c:pt>
                <c:pt idx="115">
                  <c:v>39686</c:v>
                </c:pt>
                <c:pt idx="116">
                  <c:v>39693</c:v>
                </c:pt>
                <c:pt idx="117">
                  <c:v>39700</c:v>
                </c:pt>
                <c:pt idx="118">
                  <c:v>39707</c:v>
                </c:pt>
                <c:pt idx="119">
                  <c:v>39714</c:v>
                </c:pt>
                <c:pt idx="120">
                  <c:v>39721</c:v>
                </c:pt>
                <c:pt idx="121">
                  <c:v>39728</c:v>
                </c:pt>
                <c:pt idx="122">
                  <c:v>39735</c:v>
                </c:pt>
                <c:pt idx="123">
                  <c:v>39742</c:v>
                </c:pt>
                <c:pt idx="124">
                  <c:v>39749</c:v>
                </c:pt>
                <c:pt idx="125">
                  <c:v>39756</c:v>
                </c:pt>
                <c:pt idx="126">
                  <c:v>39763</c:v>
                </c:pt>
                <c:pt idx="127">
                  <c:v>39770</c:v>
                </c:pt>
                <c:pt idx="128">
                  <c:v>39777</c:v>
                </c:pt>
                <c:pt idx="129">
                  <c:v>39784</c:v>
                </c:pt>
                <c:pt idx="130">
                  <c:v>39791</c:v>
                </c:pt>
                <c:pt idx="131">
                  <c:v>39798</c:v>
                </c:pt>
                <c:pt idx="132">
                  <c:v>39804</c:v>
                </c:pt>
                <c:pt idx="133">
                  <c:v>39812</c:v>
                </c:pt>
                <c:pt idx="134">
                  <c:v>39819</c:v>
                </c:pt>
                <c:pt idx="135">
                  <c:v>39826</c:v>
                </c:pt>
                <c:pt idx="136">
                  <c:v>39833</c:v>
                </c:pt>
                <c:pt idx="137">
                  <c:v>39840</c:v>
                </c:pt>
                <c:pt idx="138">
                  <c:v>39847</c:v>
                </c:pt>
                <c:pt idx="139">
                  <c:v>39854</c:v>
                </c:pt>
                <c:pt idx="140">
                  <c:v>39861</c:v>
                </c:pt>
                <c:pt idx="141">
                  <c:v>39868</c:v>
                </c:pt>
                <c:pt idx="142">
                  <c:v>39875</c:v>
                </c:pt>
                <c:pt idx="143">
                  <c:v>39882</c:v>
                </c:pt>
                <c:pt idx="144">
                  <c:v>39889</c:v>
                </c:pt>
                <c:pt idx="145">
                  <c:v>39896</c:v>
                </c:pt>
                <c:pt idx="146">
                  <c:v>39903</c:v>
                </c:pt>
                <c:pt idx="147">
                  <c:v>39910</c:v>
                </c:pt>
                <c:pt idx="148">
                  <c:v>39917</c:v>
                </c:pt>
                <c:pt idx="149">
                  <c:v>39924</c:v>
                </c:pt>
                <c:pt idx="150">
                  <c:v>39931</c:v>
                </c:pt>
                <c:pt idx="151">
                  <c:v>39938</c:v>
                </c:pt>
                <c:pt idx="152">
                  <c:v>39945</c:v>
                </c:pt>
                <c:pt idx="153">
                  <c:v>39952</c:v>
                </c:pt>
                <c:pt idx="154">
                  <c:v>39959</c:v>
                </c:pt>
                <c:pt idx="155">
                  <c:v>39966</c:v>
                </c:pt>
                <c:pt idx="156">
                  <c:v>39973</c:v>
                </c:pt>
                <c:pt idx="157">
                  <c:v>39980</c:v>
                </c:pt>
                <c:pt idx="158">
                  <c:v>39987</c:v>
                </c:pt>
                <c:pt idx="159">
                  <c:v>39994</c:v>
                </c:pt>
                <c:pt idx="160">
                  <c:v>40001</c:v>
                </c:pt>
                <c:pt idx="161">
                  <c:v>40008</c:v>
                </c:pt>
                <c:pt idx="162">
                  <c:v>40015</c:v>
                </c:pt>
                <c:pt idx="163">
                  <c:v>40022</c:v>
                </c:pt>
                <c:pt idx="164">
                  <c:v>40029</c:v>
                </c:pt>
                <c:pt idx="165">
                  <c:v>40036</c:v>
                </c:pt>
                <c:pt idx="166">
                  <c:v>40043</c:v>
                </c:pt>
                <c:pt idx="167">
                  <c:v>40050</c:v>
                </c:pt>
                <c:pt idx="168">
                  <c:v>40057</c:v>
                </c:pt>
                <c:pt idx="169">
                  <c:v>40064</c:v>
                </c:pt>
                <c:pt idx="170">
                  <c:v>40071</c:v>
                </c:pt>
                <c:pt idx="171">
                  <c:v>40078</c:v>
                </c:pt>
                <c:pt idx="172">
                  <c:v>40085</c:v>
                </c:pt>
                <c:pt idx="173">
                  <c:v>40092</c:v>
                </c:pt>
                <c:pt idx="174">
                  <c:v>40099</c:v>
                </c:pt>
                <c:pt idx="175">
                  <c:v>40106</c:v>
                </c:pt>
                <c:pt idx="176">
                  <c:v>40113</c:v>
                </c:pt>
                <c:pt idx="177">
                  <c:v>40120</c:v>
                </c:pt>
                <c:pt idx="178">
                  <c:v>40126</c:v>
                </c:pt>
                <c:pt idx="179">
                  <c:v>40134</c:v>
                </c:pt>
                <c:pt idx="180">
                  <c:v>40141</c:v>
                </c:pt>
                <c:pt idx="181">
                  <c:v>40148</c:v>
                </c:pt>
                <c:pt idx="182">
                  <c:v>40155</c:v>
                </c:pt>
                <c:pt idx="183">
                  <c:v>40162</c:v>
                </c:pt>
                <c:pt idx="184">
                  <c:v>40169</c:v>
                </c:pt>
                <c:pt idx="185">
                  <c:v>40176</c:v>
                </c:pt>
                <c:pt idx="186">
                  <c:v>40183</c:v>
                </c:pt>
                <c:pt idx="187">
                  <c:v>40190</c:v>
                </c:pt>
                <c:pt idx="188">
                  <c:v>40197</c:v>
                </c:pt>
                <c:pt idx="189">
                  <c:v>40204</c:v>
                </c:pt>
                <c:pt idx="190">
                  <c:v>40211</c:v>
                </c:pt>
                <c:pt idx="191">
                  <c:v>40218</c:v>
                </c:pt>
                <c:pt idx="192">
                  <c:v>40225</c:v>
                </c:pt>
                <c:pt idx="193">
                  <c:v>40232</c:v>
                </c:pt>
                <c:pt idx="194">
                  <c:v>40239</c:v>
                </c:pt>
                <c:pt idx="195">
                  <c:v>40246</c:v>
                </c:pt>
                <c:pt idx="196">
                  <c:v>40253</c:v>
                </c:pt>
                <c:pt idx="197">
                  <c:v>40260</c:v>
                </c:pt>
                <c:pt idx="198">
                  <c:v>40267</c:v>
                </c:pt>
                <c:pt idx="199">
                  <c:v>40274</c:v>
                </c:pt>
                <c:pt idx="200">
                  <c:v>40281</c:v>
                </c:pt>
                <c:pt idx="201">
                  <c:v>40288</c:v>
                </c:pt>
                <c:pt idx="202">
                  <c:v>40295</c:v>
                </c:pt>
                <c:pt idx="203">
                  <c:v>40302</c:v>
                </c:pt>
                <c:pt idx="204">
                  <c:v>40309</c:v>
                </c:pt>
                <c:pt idx="205">
                  <c:v>40316</c:v>
                </c:pt>
                <c:pt idx="206">
                  <c:v>40323</c:v>
                </c:pt>
                <c:pt idx="207">
                  <c:v>40330</c:v>
                </c:pt>
                <c:pt idx="208">
                  <c:v>40337</c:v>
                </c:pt>
                <c:pt idx="209">
                  <c:v>40344</c:v>
                </c:pt>
                <c:pt idx="210">
                  <c:v>40351</c:v>
                </c:pt>
                <c:pt idx="211">
                  <c:v>40358</c:v>
                </c:pt>
                <c:pt idx="212">
                  <c:v>40365</c:v>
                </c:pt>
                <c:pt idx="213">
                  <c:v>40372</c:v>
                </c:pt>
                <c:pt idx="214">
                  <c:v>40379</c:v>
                </c:pt>
                <c:pt idx="215">
                  <c:v>40386</c:v>
                </c:pt>
                <c:pt idx="216">
                  <c:v>40393</c:v>
                </c:pt>
                <c:pt idx="217">
                  <c:v>40400</c:v>
                </c:pt>
                <c:pt idx="218">
                  <c:v>40407</c:v>
                </c:pt>
                <c:pt idx="219">
                  <c:v>40414</c:v>
                </c:pt>
                <c:pt idx="220">
                  <c:v>40421</c:v>
                </c:pt>
                <c:pt idx="221">
                  <c:v>40428</c:v>
                </c:pt>
                <c:pt idx="222">
                  <c:v>40435</c:v>
                </c:pt>
                <c:pt idx="223">
                  <c:v>40442</c:v>
                </c:pt>
                <c:pt idx="224">
                  <c:v>40449</c:v>
                </c:pt>
                <c:pt idx="225">
                  <c:v>40456</c:v>
                </c:pt>
                <c:pt idx="226">
                  <c:v>40463</c:v>
                </c:pt>
                <c:pt idx="227">
                  <c:v>40470</c:v>
                </c:pt>
                <c:pt idx="228">
                  <c:v>40477</c:v>
                </c:pt>
                <c:pt idx="229">
                  <c:v>40484</c:v>
                </c:pt>
                <c:pt idx="230">
                  <c:v>40491</c:v>
                </c:pt>
                <c:pt idx="231">
                  <c:v>40498</c:v>
                </c:pt>
                <c:pt idx="232">
                  <c:v>40505</c:v>
                </c:pt>
                <c:pt idx="233">
                  <c:v>40512</c:v>
                </c:pt>
                <c:pt idx="234">
                  <c:v>40519</c:v>
                </c:pt>
                <c:pt idx="235">
                  <c:v>40526</c:v>
                </c:pt>
                <c:pt idx="236">
                  <c:v>40533</c:v>
                </c:pt>
                <c:pt idx="237">
                  <c:v>40540</c:v>
                </c:pt>
                <c:pt idx="238">
                  <c:v>40547</c:v>
                </c:pt>
                <c:pt idx="239">
                  <c:v>40554</c:v>
                </c:pt>
                <c:pt idx="240">
                  <c:v>40561</c:v>
                </c:pt>
                <c:pt idx="241">
                  <c:v>40568</c:v>
                </c:pt>
                <c:pt idx="242">
                  <c:v>40575</c:v>
                </c:pt>
                <c:pt idx="243">
                  <c:v>40582</c:v>
                </c:pt>
                <c:pt idx="244">
                  <c:v>40589</c:v>
                </c:pt>
                <c:pt idx="245">
                  <c:v>40596</c:v>
                </c:pt>
                <c:pt idx="246">
                  <c:v>40603</c:v>
                </c:pt>
                <c:pt idx="247">
                  <c:v>40610</c:v>
                </c:pt>
                <c:pt idx="248">
                  <c:v>40617</c:v>
                </c:pt>
                <c:pt idx="249">
                  <c:v>40624</c:v>
                </c:pt>
                <c:pt idx="250">
                  <c:v>40631</c:v>
                </c:pt>
                <c:pt idx="251">
                  <c:v>40638</c:v>
                </c:pt>
                <c:pt idx="252">
                  <c:v>40645</c:v>
                </c:pt>
                <c:pt idx="253">
                  <c:v>40652</c:v>
                </c:pt>
                <c:pt idx="254">
                  <c:v>40659</c:v>
                </c:pt>
                <c:pt idx="255">
                  <c:v>40666</c:v>
                </c:pt>
                <c:pt idx="256">
                  <c:v>40673</c:v>
                </c:pt>
                <c:pt idx="257">
                  <c:v>40680</c:v>
                </c:pt>
                <c:pt idx="258">
                  <c:v>40687</c:v>
                </c:pt>
                <c:pt idx="259">
                  <c:v>40694</c:v>
                </c:pt>
                <c:pt idx="260">
                  <c:v>40701</c:v>
                </c:pt>
                <c:pt idx="261">
                  <c:v>40708</c:v>
                </c:pt>
                <c:pt idx="262">
                  <c:v>40715</c:v>
                </c:pt>
                <c:pt idx="263">
                  <c:v>40722</c:v>
                </c:pt>
                <c:pt idx="264">
                  <c:v>40729</c:v>
                </c:pt>
                <c:pt idx="265">
                  <c:v>40736</c:v>
                </c:pt>
                <c:pt idx="266">
                  <c:v>40743</c:v>
                </c:pt>
                <c:pt idx="267">
                  <c:v>40750</c:v>
                </c:pt>
                <c:pt idx="268">
                  <c:v>40757</c:v>
                </c:pt>
                <c:pt idx="269">
                  <c:v>40764</c:v>
                </c:pt>
                <c:pt idx="270">
                  <c:v>40771</c:v>
                </c:pt>
                <c:pt idx="271">
                  <c:v>40778</c:v>
                </c:pt>
                <c:pt idx="272">
                  <c:v>40785</c:v>
                </c:pt>
                <c:pt idx="273">
                  <c:v>40792</c:v>
                </c:pt>
                <c:pt idx="274">
                  <c:v>40799</c:v>
                </c:pt>
                <c:pt idx="275">
                  <c:v>40806</c:v>
                </c:pt>
                <c:pt idx="276">
                  <c:v>40813</c:v>
                </c:pt>
                <c:pt idx="277">
                  <c:v>40820</c:v>
                </c:pt>
                <c:pt idx="278">
                  <c:v>40827</c:v>
                </c:pt>
                <c:pt idx="279">
                  <c:v>40834</c:v>
                </c:pt>
                <c:pt idx="280">
                  <c:v>40841</c:v>
                </c:pt>
                <c:pt idx="281">
                  <c:v>40848</c:v>
                </c:pt>
                <c:pt idx="282">
                  <c:v>40855</c:v>
                </c:pt>
                <c:pt idx="283">
                  <c:v>40862</c:v>
                </c:pt>
                <c:pt idx="284">
                  <c:v>40869</c:v>
                </c:pt>
                <c:pt idx="285">
                  <c:v>40876</c:v>
                </c:pt>
                <c:pt idx="286">
                  <c:v>40883</c:v>
                </c:pt>
                <c:pt idx="287">
                  <c:v>40890</c:v>
                </c:pt>
                <c:pt idx="288">
                  <c:v>40897</c:v>
                </c:pt>
                <c:pt idx="289">
                  <c:v>40904</c:v>
                </c:pt>
                <c:pt idx="290">
                  <c:v>40911</c:v>
                </c:pt>
                <c:pt idx="291">
                  <c:v>40918</c:v>
                </c:pt>
                <c:pt idx="292">
                  <c:v>40925</c:v>
                </c:pt>
                <c:pt idx="293">
                  <c:v>40932</c:v>
                </c:pt>
                <c:pt idx="294">
                  <c:v>40939</c:v>
                </c:pt>
                <c:pt idx="295">
                  <c:v>40946</c:v>
                </c:pt>
                <c:pt idx="296">
                  <c:v>40953</c:v>
                </c:pt>
                <c:pt idx="297">
                  <c:v>40960</c:v>
                </c:pt>
                <c:pt idx="298">
                  <c:v>40967</c:v>
                </c:pt>
                <c:pt idx="299">
                  <c:v>40974</c:v>
                </c:pt>
                <c:pt idx="300">
                  <c:v>40981</c:v>
                </c:pt>
                <c:pt idx="301">
                  <c:v>40988</c:v>
                </c:pt>
                <c:pt idx="302">
                  <c:v>40995</c:v>
                </c:pt>
                <c:pt idx="303">
                  <c:v>41002</c:v>
                </c:pt>
                <c:pt idx="304">
                  <c:v>41009</c:v>
                </c:pt>
                <c:pt idx="305">
                  <c:v>41016</c:v>
                </c:pt>
                <c:pt idx="306">
                  <c:v>41023</c:v>
                </c:pt>
                <c:pt idx="307">
                  <c:v>41030</c:v>
                </c:pt>
                <c:pt idx="308">
                  <c:v>41037</c:v>
                </c:pt>
                <c:pt idx="309">
                  <c:v>41044</c:v>
                </c:pt>
                <c:pt idx="310">
                  <c:v>41051</c:v>
                </c:pt>
                <c:pt idx="311">
                  <c:v>41058</c:v>
                </c:pt>
                <c:pt idx="312">
                  <c:v>41065</c:v>
                </c:pt>
                <c:pt idx="313">
                  <c:v>41072</c:v>
                </c:pt>
                <c:pt idx="314">
                  <c:v>41079</c:v>
                </c:pt>
                <c:pt idx="315">
                  <c:v>41086</c:v>
                </c:pt>
                <c:pt idx="316">
                  <c:v>41093</c:v>
                </c:pt>
                <c:pt idx="317">
                  <c:v>41100</c:v>
                </c:pt>
                <c:pt idx="318">
                  <c:v>41107</c:v>
                </c:pt>
                <c:pt idx="319">
                  <c:v>41114</c:v>
                </c:pt>
                <c:pt idx="320">
                  <c:v>41121</c:v>
                </c:pt>
                <c:pt idx="321">
                  <c:v>41128</c:v>
                </c:pt>
                <c:pt idx="322">
                  <c:v>41135</c:v>
                </c:pt>
                <c:pt idx="323">
                  <c:v>41142</c:v>
                </c:pt>
                <c:pt idx="324">
                  <c:v>41149</c:v>
                </c:pt>
                <c:pt idx="325">
                  <c:v>41156</c:v>
                </c:pt>
                <c:pt idx="326">
                  <c:v>41163</c:v>
                </c:pt>
                <c:pt idx="327">
                  <c:v>41170</c:v>
                </c:pt>
                <c:pt idx="328">
                  <c:v>41177</c:v>
                </c:pt>
                <c:pt idx="329">
                  <c:v>41184</c:v>
                </c:pt>
                <c:pt idx="330">
                  <c:v>41191</c:v>
                </c:pt>
                <c:pt idx="331">
                  <c:v>41198</c:v>
                </c:pt>
                <c:pt idx="332">
                  <c:v>41205</c:v>
                </c:pt>
                <c:pt idx="333">
                  <c:v>41212</c:v>
                </c:pt>
                <c:pt idx="334">
                  <c:v>41219</c:v>
                </c:pt>
                <c:pt idx="335">
                  <c:v>41226</c:v>
                </c:pt>
                <c:pt idx="336">
                  <c:v>41233</c:v>
                </c:pt>
                <c:pt idx="337">
                  <c:v>41240</c:v>
                </c:pt>
                <c:pt idx="338">
                  <c:v>41247</c:v>
                </c:pt>
                <c:pt idx="339">
                  <c:v>41254</c:v>
                </c:pt>
                <c:pt idx="340">
                  <c:v>41261</c:v>
                </c:pt>
                <c:pt idx="341">
                  <c:v>41267</c:v>
                </c:pt>
                <c:pt idx="342">
                  <c:v>41274</c:v>
                </c:pt>
                <c:pt idx="343">
                  <c:v>41282</c:v>
                </c:pt>
                <c:pt idx="344">
                  <c:v>41289</c:v>
                </c:pt>
                <c:pt idx="345">
                  <c:v>41296</c:v>
                </c:pt>
                <c:pt idx="346">
                  <c:v>41303</c:v>
                </c:pt>
                <c:pt idx="347">
                  <c:v>41310</c:v>
                </c:pt>
                <c:pt idx="348">
                  <c:v>41317</c:v>
                </c:pt>
                <c:pt idx="349">
                  <c:v>41324</c:v>
                </c:pt>
                <c:pt idx="350">
                  <c:v>41331</c:v>
                </c:pt>
                <c:pt idx="351">
                  <c:v>41338</c:v>
                </c:pt>
                <c:pt idx="352">
                  <c:v>41345</c:v>
                </c:pt>
                <c:pt idx="353">
                  <c:v>41352</c:v>
                </c:pt>
                <c:pt idx="354">
                  <c:v>41359</c:v>
                </c:pt>
                <c:pt idx="355">
                  <c:v>41366</c:v>
                </c:pt>
                <c:pt idx="356">
                  <c:v>41373</c:v>
                </c:pt>
                <c:pt idx="357">
                  <c:v>41380</c:v>
                </c:pt>
                <c:pt idx="358">
                  <c:v>41387</c:v>
                </c:pt>
                <c:pt idx="359">
                  <c:v>41394</c:v>
                </c:pt>
                <c:pt idx="360">
                  <c:v>41401</c:v>
                </c:pt>
                <c:pt idx="361">
                  <c:v>41408</c:v>
                </c:pt>
                <c:pt idx="362">
                  <c:v>41415</c:v>
                </c:pt>
                <c:pt idx="363">
                  <c:v>41422</c:v>
                </c:pt>
                <c:pt idx="364">
                  <c:v>41429</c:v>
                </c:pt>
                <c:pt idx="365">
                  <c:v>41436</c:v>
                </c:pt>
                <c:pt idx="366">
                  <c:v>41443</c:v>
                </c:pt>
                <c:pt idx="367">
                  <c:v>41450</c:v>
                </c:pt>
                <c:pt idx="368">
                  <c:v>41457</c:v>
                </c:pt>
                <c:pt idx="369">
                  <c:v>41464</c:v>
                </c:pt>
                <c:pt idx="370">
                  <c:v>41471</c:v>
                </c:pt>
                <c:pt idx="371">
                  <c:v>41478</c:v>
                </c:pt>
                <c:pt idx="372">
                  <c:v>41485</c:v>
                </c:pt>
                <c:pt idx="373">
                  <c:v>41492</c:v>
                </c:pt>
                <c:pt idx="374">
                  <c:v>41499</c:v>
                </c:pt>
                <c:pt idx="375">
                  <c:v>41506</c:v>
                </c:pt>
                <c:pt idx="376">
                  <c:v>41513</c:v>
                </c:pt>
                <c:pt idx="377">
                  <c:v>41520</c:v>
                </c:pt>
                <c:pt idx="378">
                  <c:v>41527</c:v>
                </c:pt>
                <c:pt idx="379">
                  <c:v>41534</c:v>
                </c:pt>
                <c:pt idx="380">
                  <c:v>41541</c:v>
                </c:pt>
                <c:pt idx="381">
                  <c:v>41548</c:v>
                </c:pt>
                <c:pt idx="382">
                  <c:v>41555</c:v>
                </c:pt>
                <c:pt idx="383">
                  <c:v>41562</c:v>
                </c:pt>
                <c:pt idx="384">
                  <c:v>41569</c:v>
                </c:pt>
                <c:pt idx="385">
                  <c:v>41576</c:v>
                </c:pt>
                <c:pt idx="386">
                  <c:v>41583</c:v>
                </c:pt>
                <c:pt idx="387">
                  <c:v>41590</c:v>
                </c:pt>
                <c:pt idx="388">
                  <c:v>41597</c:v>
                </c:pt>
                <c:pt idx="389">
                  <c:v>41604</c:v>
                </c:pt>
                <c:pt idx="390">
                  <c:v>41611</c:v>
                </c:pt>
                <c:pt idx="391">
                  <c:v>41618</c:v>
                </c:pt>
                <c:pt idx="392">
                  <c:v>41625</c:v>
                </c:pt>
                <c:pt idx="393">
                  <c:v>41632</c:v>
                </c:pt>
                <c:pt idx="394">
                  <c:v>41639</c:v>
                </c:pt>
                <c:pt idx="395">
                  <c:v>41646</c:v>
                </c:pt>
                <c:pt idx="396">
                  <c:v>41653</c:v>
                </c:pt>
                <c:pt idx="397">
                  <c:v>41660</c:v>
                </c:pt>
                <c:pt idx="398">
                  <c:v>41667</c:v>
                </c:pt>
                <c:pt idx="399">
                  <c:v>41674</c:v>
                </c:pt>
                <c:pt idx="400">
                  <c:v>41681</c:v>
                </c:pt>
                <c:pt idx="401">
                  <c:v>41688</c:v>
                </c:pt>
                <c:pt idx="402">
                  <c:v>41695</c:v>
                </c:pt>
                <c:pt idx="403">
                  <c:v>41702</c:v>
                </c:pt>
                <c:pt idx="404">
                  <c:v>41709</c:v>
                </c:pt>
                <c:pt idx="405">
                  <c:v>41716</c:v>
                </c:pt>
                <c:pt idx="406">
                  <c:v>41723</c:v>
                </c:pt>
                <c:pt idx="407">
                  <c:v>41730</c:v>
                </c:pt>
                <c:pt idx="408">
                  <c:v>41737</c:v>
                </c:pt>
                <c:pt idx="409">
                  <c:v>41744</c:v>
                </c:pt>
                <c:pt idx="410">
                  <c:v>41751</c:v>
                </c:pt>
                <c:pt idx="411">
                  <c:v>41758</c:v>
                </c:pt>
                <c:pt idx="412">
                  <c:v>41765</c:v>
                </c:pt>
                <c:pt idx="413">
                  <c:v>41772</c:v>
                </c:pt>
                <c:pt idx="414">
                  <c:v>41779</c:v>
                </c:pt>
                <c:pt idx="415">
                  <c:v>41786</c:v>
                </c:pt>
                <c:pt idx="416">
                  <c:v>41793</c:v>
                </c:pt>
                <c:pt idx="417">
                  <c:v>41800</c:v>
                </c:pt>
                <c:pt idx="418">
                  <c:v>41807</c:v>
                </c:pt>
                <c:pt idx="419">
                  <c:v>41814</c:v>
                </c:pt>
                <c:pt idx="420">
                  <c:v>41821</c:v>
                </c:pt>
                <c:pt idx="421">
                  <c:v>41828</c:v>
                </c:pt>
                <c:pt idx="422">
                  <c:v>41835</c:v>
                </c:pt>
                <c:pt idx="423">
                  <c:v>41842</c:v>
                </c:pt>
                <c:pt idx="424">
                  <c:v>41849</c:v>
                </c:pt>
                <c:pt idx="425">
                  <c:v>41856</c:v>
                </c:pt>
                <c:pt idx="426">
                  <c:v>41863</c:v>
                </c:pt>
                <c:pt idx="427">
                  <c:v>41870</c:v>
                </c:pt>
                <c:pt idx="428">
                  <c:v>41877</c:v>
                </c:pt>
                <c:pt idx="429">
                  <c:v>41884</c:v>
                </c:pt>
                <c:pt idx="430">
                  <c:v>41891</c:v>
                </c:pt>
                <c:pt idx="431">
                  <c:v>41898</c:v>
                </c:pt>
                <c:pt idx="432">
                  <c:v>41905</c:v>
                </c:pt>
                <c:pt idx="433">
                  <c:v>41912</c:v>
                </c:pt>
                <c:pt idx="434">
                  <c:v>41919</c:v>
                </c:pt>
                <c:pt idx="435">
                  <c:v>41926</c:v>
                </c:pt>
                <c:pt idx="436">
                  <c:v>41933</c:v>
                </c:pt>
                <c:pt idx="437">
                  <c:v>41940</c:v>
                </c:pt>
                <c:pt idx="438">
                  <c:v>41947</c:v>
                </c:pt>
                <c:pt idx="439">
                  <c:v>41954</c:v>
                </c:pt>
                <c:pt idx="440">
                  <c:v>41961</c:v>
                </c:pt>
                <c:pt idx="441">
                  <c:v>41968</c:v>
                </c:pt>
                <c:pt idx="442">
                  <c:v>41975</c:v>
                </c:pt>
                <c:pt idx="443">
                  <c:v>41982</c:v>
                </c:pt>
                <c:pt idx="444">
                  <c:v>41989</c:v>
                </c:pt>
                <c:pt idx="445">
                  <c:v>41996</c:v>
                </c:pt>
                <c:pt idx="446">
                  <c:v>42003</c:v>
                </c:pt>
                <c:pt idx="447">
                  <c:v>42010</c:v>
                </c:pt>
                <c:pt idx="448">
                  <c:v>42017</c:v>
                </c:pt>
                <c:pt idx="449">
                  <c:v>42024</c:v>
                </c:pt>
                <c:pt idx="450">
                  <c:v>42031</c:v>
                </c:pt>
                <c:pt idx="451">
                  <c:v>42038</c:v>
                </c:pt>
                <c:pt idx="452">
                  <c:v>42045</c:v>
                </c:pt>
                <c:pt idx="453">
                  <c:v>42052</c:v>
                </c:pt>
                <c:pt idx="454">
                  <c:v>42059</c:v>
                </c:pt>
                <c:pt idx="455">
                  <c:v>42066</c:v>
                </c:pt>
                <c:pt idx="456">
                  <c:v>42073</c:v>
                </c:pt>
                <c:pt idx="457">
                  <c:v>42080</c:v>
                </c:pt>
                <c:pt idx="458">
                  <c:v>42087</c:v>
                </c:pt>
                <c:pt idx="459">
                  <c:v>42094</c:v>
                </c:pt>
                <c:pt idx="460">
                  <c:v>42101</c:v>
                </c:pt>
                <c:pt idx="461">
                  <c:v>42108</c:v>
                </c:pt>
                <c:pt idx="462">
                  <c:v>42115</c:v>
                </c:pt>
                <c:pt idx="463">
                  <c:v>42122</c:v>
                </c:pt>
                <c:pt idx="464">
                  <c:v>42129</c:v>
                </c:pt>
                <c:pt idx="465">
                  <c:v>42136</c:v>
                </c:pt>
                <c:pt idx="466">
                  <c:v>42143</c:v>
                </c:pt>
                <c:pt idx="467">
                  <c:v>42150</c:v>
                </c:pt>
                <c:pt idx="468">
                  <c:v>42157</c:v>
                </c:pt>
                <c:pt idx="469">
                  <c:v>42164</c:v>
                </c:pt>
                <c:pt idx="470">
                  <c:v>42171</c:v>
                </c:pt>
                <c:pt idx="471">
                  <c:v>42178</c:v>
                </c:pt>
                <c:pt idx="472">
                  <c:v>42185</c:v>
                </c:pt>
                <c:pt idx="473">
                  <c:v>42192</c:v>
                </c:pt>
                <c:pt idx="474">
                  <c:v>42199</c:v>
                </c:pt>
                <c:pt idx="475">
                  <c:v>42206</c:v>
                </c:pt>
                <c:pt idx="476">
                  <c:v>42213</c:v>
                </c:pt>
                <c:pt idx="477">
                  <c:v>42220</c:v>
                </c:pt>
                <c:pt idx="478">
                  <c:v>42227</c:v>
                </c:pt>
                <c:pt idx="479">
                  <c:v>42234</c:v>
                </c:pt>
                <c:pt idx="480">
                  <c:v>42241</c:v>
                </c:pt>
                <c:pt idx="481">
                  <c:v>42248</c:v>
                </c:pt>
                <c:pt idx="482">
                  <c:v>42255</c:v>
                </c:pt>
                <c:pt idx="483">
                  <c:v>42262</c:v>
                </c:pt>
                <c:pt idx="484">
                  <c:v>42269</c:v>
                </c:pt>
                <c:pt idx="485">
                  <c:v>42276</c:v>
                </c:pt>
                <c:pt idx="486">
                  <c:v>42283</c:v>
                </c:pt>
                <c:pt idx="487">
                  <c:v>42290</c:v>
                </c:pt>
                <c:pt idx="488">
                  <c:v>42297</c:v>
                </c:pt>
                <c:pt idx="489">
                  <c:v>42304</c:v>
                </c:pt>
                <c:pt idx="490">
                  <c:v>42311</c:v>
                </c:pt>
                <c:pt idx="491">
                  <c:v>42318</c:v>
                </c:pt>
                <c:pt idx="492">
                  <c:v>42325</c:v>
                </c:pt>
                <c:pt idx="493">
                  <c:v>42332</c:v>
                </c:pt>
                <c:pt idx="494">
                  <c:v>42339</c:v>
                </c:pt>
                <c:pt idx="495">
                  <c:v>42346</c:v>
                </c:pt>
                <c:pt idx="496">
                  <c:v>42353</c:v>
                </c:pt>
                <c:pt idx="497">
                  <c:v>42360</c:v>
                </c:pt>
                <c:pt idx="498">
                  <c:v>42367</c:v>
                </c:pt>
                <c:pt idx="499">
                  <c:v>42374</c:v>
                </c:pt>
                <c:pt idx="500">
                  <c:v>42381</c:v>
                </c:pt>
                <c:pt idx="501">
                  <c:v>42388</c:v>
                </c:pt>
                <c:pt idx="502">
                  <c:v>42395</c:v>
                </c:pt>
                <c:pt idx="503">
                  <c:v>42402</c:v>
                </c:pt>
                <c:pt idx="504">
                  <c:v>42409</c:v>
                </c:pt>
                <c:pt idx="505">
                  <c:v>42416</c:v>
                </c:pt>
                <c:pt idx="506">
                  <c:v>42423</c:v>
                </c:pt>
                <c:pt idx="507">
                  <c:v>42430</c:v>
                </c:pt>
                <c:pt idx="508">
                  <c:v>42437</c:v>
                </c:pt>
                <c:pt idx="509">
                  <c:v>42444</c:v>
                </c:pt>
                <c:pt idx="510">
                  <c:v>42451</c:v>
                </c:pt>
                <c:pt idx="511">
                  <c:v>42458</c:v>
                </c:pt>
                <c:pt idx="512">
                  <c:v>42465</c:v>
                </c:pt>
                <c:pt idx="513">
                  <c:v>42472</c:v>
                </c:pt>
                <c:pt idx="514">
                  <c:v>42479</c:v>
                </c:pt>
                <c:pt idx="515">
                  <c:v>42486</c:v>
                </c:pt>
                <c:pt idx="516">
                  <c:v>42493</c:v>
                </c:pt>
                <c:pt idx="517">
                  <c:v>42500</c:v>
                </c:pt>
                <c:pt idx="518">
                  <c:v>42507</c:v>
                </c:pt>
                <c:pt idx="519">
                  <c:v>42514</c:v>
                </c:pt>
                <c:pt idx="520">
                  <c:v>42521</c:v>
                </c:pt>
                <c:pt idx="521">
                  <c:v>42528</c:v>
                </c:pt>
                <c:pt idx="522">
                  <c:v>42535</c:v>
                </c:pt>
                <c:pt idx="523">
                  <c:v>42542</c:v>
                </c:pt>
                <c:pt idx="524">
                  <c:v>42549</c:v>
                </c:pt>
                <c:pt idx="525">
                  <c:v>42556</c:v>
                </c:pt>
                <c:pt idx="526">
                  <c:v>42563</c:v>
                </c:pt>
                <c:pt idx="527">
                  <c:v>42570</c:v>
                </c:pt>
                <c:pt idx="528">
                  <c:v>42577</c:v>
                </c:pt>
                <c:pt idx="529">
                  <c:v>42584</c:v>
                </c:pt>
                <c:pt idx="530">
                  <c:v>42591</c:v>
                </c:pt>
                <c:pt idx="531">
                  <c:v>42598</c:v>
                </c:pt>
                <c:pt idx="532">
                  <c:v>42605</c:v>
                </c:pt>
                <c:pt idx="533">
                  <c:v>42612</c:v>
                </c:pt>
                <c:pt idx="534">
                  <c:v>42619</c:v>
                </c:pt>
                <c:pt idx="535">
                  <c:v>42626</c:v>
                </c:pt>
                <c:pt idx="536">
                  <c:v>42633</c:v>
                </c:pt>
                <c:pt idx="537">
                  <c:v>42640</c:v>
                </c:pt>
                <c:pt idx="538">
                  <c:v>42647</c:v>
                </c:pt>
                <c:pt idx="539">
                  <c:v>42654</c:v>
                </c:pt>
                <c:pt idx="540">
                  <c:v>42661</c:v>
                </c:pt>
                <c:pt idx="541">
                  <c:v>42668</c:v>
                </c:pt>
                <c:pt idx="542">
                  <c:v>42675</c:v>
                </c:pt>
                <c:pt idx="543">
                  <c:v>42682</c:v>
                </c:pt>
                <c:pt idx="544">
                  <c:v>42689</c:v>
                </c:pt>
                <c:pt idx="545">
                  <c:v>42696</c:v>
                </c:pt>
                <c:pt idx="546">
                  <c:v>42703</c:v>
                </c:pt>
                <c:pt idx="547">
                  <c:v>42710</c:v>
                </c:pt>
                <c:pt idx="548">
                  <c:v>42717</c:v>
                </c:pt>
                <c:pt idx="549">
                  <c:v>42724</c:v>
                </c:pt>
                <c:pt idx="550">
                  <c:v>42731</c:v>
                </c:pt>
                <c:pt idx="551">
                  <c:v>42738</c:v>
                </c:pt>
                <c:pt idx="552">
                  <c:v>42745</c:v>
                </c:pt>
                <c:pt idx="553">
                  <c:v>42752</c:v>
                </c:pt>
                <c:pt idx="554">
                  <c:v>42759</c:v>
                </c:pt>
                <c:pt idx="555">
                  <c:v>42766</c:v>
                </c:pt>
                <c:pt idx="556">
                  <c:v>42773</c:v>
                </c:pt>
                <c:pt idx="557">
                  <c:v>42780</c:v>
                </c:pt>
                <c:pt idx="558">
                  <c:v>42787</c:v>
                </c:pt>
                <c:pt idx="559">
                  <c:v>42794</c:v>
                </c:pt>
                <c:pt idx="560">
                  <c:v>42801</c:v>
                </c:pt>
                <c:pt idx="561">
                  <c:v>42808</c:v>
                </c:pt>
                <c:pt idx="562">
                  <c:v>42815</c:v>
                </c:pt>
                <c:pt idx="563">
                  <c:v>42822</c:v>
                </c:pt>
                <c:pt idx="564">
                  <c:v>42829</c:v>
                </c:pt>
                <c:pt idx="565">
                  <c:v>42836</c:v>
                </c:pt>
                <c:pt idx="566">
                  <c:v>42843</c:v>
                </c:pt>
                <c:pt idx="567">
                  <c:v>42850</c:v>
                </c:pt>
                <c:pt idx="568">
                  <c:v>42857</c:v>
                </c:pt>
                <c:pt idx="569">
                  <c:v>42864</c:v>
                </c:pt>
                <c:pt idx="570">
                  <c:v>42871</c:v>
                </c:pt>
                <c:pt idx="571">
                  <c:v>42878</c:v>
                </c:pt>
                <c:pt idx="572">
                  <c:v>42885</c:v>
                </c:pt>
                <c:pt idx="573">
                  <c:v>42892</c:v>
                </c:pt>
                <c:pt idx="574">
                  <c:v>42899</c:v>
                </c:pt>
                <c:pt idx="575">
                  <c:v>42906</c:v>
                </c:pt>
                <c:pt idx="576">
                  <c:v>42913</c:v>
                </c:pt>
                <c:pt idx="577">
                  <c:v>42919</c:v>
                </c:pt>
                <c:pt idx="578">
                  <c:v>42927</c:v>
                </c:pt>
                <c:pt idx="579">
                  <c:v>42934</c:v>
                </c:pt>
                <c:pt idx="580">
                  <c:v>42941</c:v>
                </c:pt>
                <c:pt idx="581">
                  <c:v>42948</c:v>
                </c:pt>
                <c:pt idx="582">
                  <c:v>42955</c:v>
                </c:pt>
                <c:pt idx="583">
                  <c:v>42962</c:v>
                </c:pt>
                <c:pt idx="584">
                  <c:v>42969</c:v>
                </c:pt>
                <c:pt idx="585">
                  <c:v>42976</c:v>
                </c:pt>
                <c:pt idx="586">
                  <c:v>42983</c:v>
                </c:pt>
                <c:pt idx="587">
                  <c:v>42990</c:v>
                </c:pt>
                <c:pt idx="588">
                  <c:v>42997</c:v>
                </c:pt>
                <c:pt idx="589">
                  <c:v>43004</c:v>
                </c:pt>
                <c:pt idx="590">
                  <c:v>43011</c:v>
                </c:pt>
                <c:pt idx="591">
                  <c:v>43018</c:v>
                </c:pt>
                <c:pt idx="592">
                  <c:v>43025</c:v>
                </c:pt>
                <c:pt idx="593">
                  <c:v>43032</c:v>
                </c:pt>
                <c:pt idx="594">
                  <c:v>43039</c:v>
                </c:pt>
                <c:pt idx="595">
                  <c:v>43046</c:v>
                </c:pt>
                <c:pt idx="596">
                  <c:v>43053</c:v>
                </c:pt>
                <c:pt idx="597">
                  <c:v>43060</c:v>
                </c:pt>
                <c:pt idx="598">
                  <c:v>43067</c:v>
                </c:pt>
                <c:pt idx="599">
                  <c:v>43074</c:v>
                </c:pt>
                <c:pt idx="600">
                  <c:v>43081</c:v>
                </c:pt>
                <c:pt idx="601">
                  <c:v>43088</c:v>
                </c:pt>
                <c:pt idx="602">
                  <c:v>43095</c:v>
                </c:pt>
                <c:pt idx="603">
                  <c:v>43102</c:v>
                </c:pt>
                <c:pt idx="604">
                  <c:v>43109</c:v>
                </c:pt>
                <c:pt idx="605">
                  <c:v>43116</c:v>
                </c:pt>
                <c:pt idx="606">
                  <c:v>43123</c:v>
                </c:pt>
                <c:pt idx="607">
                  <c:v>43130</c:v>
                </c:pt>
                <c:pt idx="608">
                  <c:v>43137</c:v>
                </c:pt>
                <c:pt idx="609">
                  <c:v>43144</c:v>
                </c:pt>
                <c:pt idx="610">
                  <c:v>43151</c:v>
                </c:pt>
                <c:pt idx="611">
                  <c:v>43158</c:v>
                </c:pt>
                <c:pt idx="612">
                  <c:v>43165</c:v>
                </c:pt>
                <c:pt idx="613">
                  <c:v>43172</c:v>
                </c:pt>
                <c:pt idx="614">
                  <c:v>43179</c:v>
                </c:pt>
                <c:pt idx="615">
                  <c:v>43186</c:v>
                </c:pt>
                <c:pt idx="616">
                  <c:v>43193</c:v>
                </c:pt>
                <c:pt idx="617">
                  <c:v>43200</c:v>
                </c:pt>
                <c:pt idx="618">
                  <c:v>43207</c:v>
                </c:pt>
                <c:pt idx="619">
                  <c:v>43214</c:v>
                </c:pt>
                <c:pt idx="620">
                  <c:v>43221</c:v>
                </c:pt>
                <c:pt idx="621">
                  <c:v>43228</c:v>
                </c:pt>
                <c:pt idx="622">
                  <c:v>43235</c:v>
                </c:pt>
                <c:pt idx="623">
                  <c:v>43242</c:v>
                </c:pt>
                <c:pt idx="624">
                  <c:v>43249</c:v>
                </c:pt>
                <c:pt idx="625">
                  <c:v>43256</c:v>
                </c:pt>
                <c:pt idx="626">
                  <c:v>43263</c:v>
                </c:pt>
                <c:pt idx="627">
                  <c:v>43270</c:v>
                </c:pt>
                <c:pt idx="628">
                  <c:v>43277</c:v>
                </c:pt>
                <c:pt idx="629">
                  <c:v>43284</c:v>
                </c:pt>
                <c:pt idx="630">
                  <c:v>43291</c:v>
                </c:pt>
                <c:pt idx="631">
                  <c:v>43298</c:v>
                </c:pt>
                <c:pt idx="632">
                  <c:v>43305</c:v>
                </c:pt>
                <c:pt idx="633">
                  <c:v>43312</c:v>
                </c:pt>
                <c:pt idx="634">
                  <c:v>43319</c:v>
                </c:pt>
                <c:pt idx="635">
                  <c:v>43326</c:v>
                </c:pt>
                <c:pt idx="636">
                  <c:v>43333</c:v>
                </c:pt>
                <c:pt idx="637">
                  <c:v>43340</c:v>
                </c:pt>
                <c:pt idx="638">
                  <c:v>43347</c:v>
                </c:pt>
                <c:pt idx="639">
                  <c:v>43354</c:v>
                </c:pt>
                <c:pt idx="640">
                  <c:v>43361</c:v>
                </c:pt>
                <c:pt idx="641">
                  <c:v>43368</c:v>
                </c:pt>
                <c:pt idx="642">
                  <c:v>43375</c:v>
                </c:pt>
                <c:pt idx="643">
                  <c:v>43382</c:v>
                </c:pt>
                <c:pt idx="644">
                  <c:v>43389</c:v>
                </c:pt>
                <c:pt idx="645">
                  <c:v>43396</c:v>
                </c:pt>
                <c:pt idx="646">
                  <c:v>43403</c:v>
                </c:pt>
                <c:pt idx="647">
                  <c:v>43410</c:v>
                </c:pt>
                <c:pt idx="648">
                  <c:v>43417</c:v>
                </c:pt>
                <c:pt idx="649">
                  <c:v>43424</c:v>
                </c:pt>
                <c:pt idx="650">
                  <c:v>43431</c:v>
                </c:pt>
                <c:pt idx="651">
                  <c:v>43438</c:v>
                </c:pt>
                <c:pt idx="652">
                  <c:v>43445</c:v>
                </c:pt>
                <c:pt idx="653">
                  <c:v>43452</c:v>
                </c:pt>
                <c:pt idx="654">
                  <c:v>43458</c:v>
                </c:pt>
                <c:pt idx="655">
                  <c:v>43465</c:v>
                </c:pt>
                <c:pt idx="656">
                  <c:v>43473</c:v>
                </c:pt>
                <c:pt idx="657">
                  <c:v>43480</c:v>
                </c:pt>
                <c:pt idx="658">
                  <c:v>43487</c:v>
                </c:pt>
                <c:pt idx="659">
                  <c:v>43494</c:v>
                </c:pt>
                <c:pt idx="660">
                  <c:v>43501</c:v>
                </c:pt>
                <c:pt idx="661">
                  <c:v>43508</c:v>
                </c:pt>
                <c:pt idx="662">
                  <c:v>43515</c:v>
                </c:pt>
                <c:pt idx="663">
                  <c:v>43522</c:v>
                </c:pt>
                <c:pt idx="664">
                  <c:v>43529</c:v>
                </c:pt>
                <c:pt idx="665">
                  <c:v>43536</c:v>
                </c:pt>
                <c:pt idx="666">
                  <c:v>43543</c:v>
                </c:pt>
                <c:pt idx="667">
                  <c:v>43550</c:v>
                </c:pt>
                <c:pt idx="668">
                  <c:v>43557</c:v>
                </c:pt>
                <c:pt idx="669">
                  <c:v>43564</c:v>
                </c:pt>
                <c:pt idx="670">
                  <c:v>43571</c:v>
                </c:pt>
                <c:pt idx="671">
                  <c:v>43578</c:v>
                </c:pt>
                <c:pt idx="672">
                  <c:v>43585</c:v>
                </c:pt>
                <c:pt idx="673">
                  <c:v>43592</c:v>
                </c:pt>
                <c:pt idx="674">
                  <c:v>43599</c:v>
                </c:pt>
                <c:pt idx="675">
                  <c:v>43606</c:v>
                </c:pt>
                <c:pt idx="676">
                  <c:v>43613</c:v>
                </c:pt>
                <c:pt idx="677">
                  <c:v>43620</c:v>
                </c:pt>
                <c:pt idx="678">
                  <c:v>43627</c:v>
                </c:pt>
                <c:pt idx="679">
                  <c:v>43634</c:v>
                </c:pt>
                <c:pt idx="680">
                  <c:v>43641</c:v>
                </c:pt>
                <c:pt idx="681">
                  <c:v>43648</c:v>
                </c:pt>
                <c:pt idx="682">
                  <c:v>43655</c:v>
                </c:pt>
                <c:pt idx="683">
                  <c:v>43662</c:v>
                </c:pt>
                <c:pt idx="684">
                  <c:v>43669</c:v>
                </c:pt>
                <c:pt idx="685">
                  <c:v>43676</c:v>
                </c:pt>
                <c:pt idx="686">
                  <c:v>43683</c:v>
                </c:pt>
                <c:pt idx="687">
                  <c:v>43690</c:v>
                </c:pt>
                <c:pt idx="688">
                  <c:v>43697</c:v>
                </c:pt>
                <c:pt idx="689">
                  <c:v>43704</c:v>
                </c:pt>
                <c:pt idx="690">
                  <c:v>43711</c:v>
                </c:pt>
                <c:pt idx="691">
                  <c:v>43718</c:v>
                </c:pt>
                <c:pt idx="692">
                  <c:v>43725</c:v>
                </c:pt>
                <c:pt idx="693">
                  <c:v>43732</c:v>
                </c:pt>
                <c:pt idx="694">
                  <c:v>43739</c:v>
                </c:pt>
                <c:pt idx="695">
                  <c:v>43746</c:v>
                </c:pt>
                <c:pt idx="696">
                  <c:v>43753</c:v>
                </c:pt>
                <c:pt idx="697">
                  <c:v>43760</c:v>
                </c:pt>
                <c:pt idx="698">
                  <c:v>43767</c:v>
                </c:pt>
                <c:pt idx="699">
                  <c:v>43774</c:v>
                </c:pt>
                <c:pt idx="700">
                  <c:v>43781</c:v>
                </c:pt>
                <c:pt idx="701">
                  <c:v>43788</c:v>
                </c:pt>
                <c:pt idx="702">
                  <c:v>43795</c:v>
                </c:pt>
                <c:pt idx="703">
                  <c:v>43802</c:v>
                </c:pt>
                <c:pt idx="704">
                  <c:v>43809</c:v>
                </c:pt>
                <c:pt idx="705">
                  <c:v>43816</c:v>
                </c:pt>
                <c:pt idx="706">
                  <c:v>43823</c:v>
                </c:pt>
                <c:pt idx="707">
                  <c:v>43830</c:v>
                </c:pt>
                <c:pt idx="708">
                  <c:v>43837</c:v>
                </c:pt>
                <c:pt idx="709">
                  <c:v>43844</c:v>
                </c:pt>
                <c:pt idx="710">
                  <c:v>43851</c:v>
                </c:pt>
                <c:pt idx="711">
                  <c:v>43858</c:v>
                </c:pt>
                <c:pt idx="712">
                  <c:v>43865</c:v>
                </c:pt>
                <c:pt idx="713">
                  <c:v>43872</c:v>
                </c:pt>
                <c:pt idx="714">
                  <c:v>43879</c:v>
                </c:pt>
                <c:pt idx="715">
                  <c:v>43886</c:v>
                </c:pt>
                <c:pt idx="716">
                  <c:v>43893</c:v>
                </c:pt>
                <c:pt idx="717">
                  <c:v>43900</c:v>
                </c:pt>
                <c:pt idx="718">
                  <c:v>43907</c:v>
                </c:pt>
                <c:pt idx="719">
                  <c:v>43914</c:v>
                </c:pt>
                <c:pt idx="720">
                  <c:v>43921</c:v>
                </c:pt>
                <c:pt idx="721">
                  <c:v>43928</c:v>
                </c:pt>
                <c:pt idx="722">
                  <c:v>43935</c:v>
                </c:pt>
                <c:pt idx="723">
                  <c:v>43942</c:v>
                </c:pt>
                <c:pt idx="724">
                  <c:v>43949</c:v>
                </c:pt>
                <c:pt idx="725">
                  <c:v>43956</c:v>
                </c:pt>
                <c:pt idx="726">
                  <c:v>43963</c:v>
                </c:pt>
                <c:pt idx="727">
                  <c:v>43970</c:v>
                </c:pt>
                <c:pt idx="728">
                  <c:v>43977</c:v>
                </c:pt>
                <c:pt idx="729">
                  <c:v>43984</c:v>
                </c:pt>
                <c:pt idx="730">
                  <c:v>43991</c:v>
                </c:pt>
                <c:pt idx="731">
                  <c:v>43998</c:v>
                </c:pt>
                <c:pt idx="732">
                  <c:v>44005</c:v>
                </c:pt>
                <c:pt idx="733">
                  <c:v>44012</c:v>
                </c:pt>
                <c:pt idx="734">
                  <c:v>44019</c:v>
                </c:pt>
                <c:pt idx="735">
                  <c:v>44026</c:v>
                </c:pt>
                <c:pt idx="736">
                  <c:v>44033</c:v>
                </c:pt>
                <c:pt idx="737">
                  <c:v>44040</c:v>
                </c:pt>
                <c:pt idx="738">
                  <c:v>44047</c:v>
                </c:pt>
                <c:pt idx="739">
                  <c:v>44054</c:v>
                </c:pt>
                <c:pt idx="740">
                  <c:v>44061</c:v>
                </c:pt>
                <c:pt idx="741">
                  <c:v>44068</c:v>
                </c:pt>
                <c:pt idx="742">
                  <c:v>44075</c:v>
                </c:pt>
                <c:pt idx="743">
                  <c:v>44082</c:v>
                </c:pt>
                <c:pt idx="744">
                  <c:v>44089</c:v>
                </c:pt>
                <c:pt idx="745">
                  <c:v>44096</c:v>
                </c:pt>
                <c:pt idx="746">
                  <c:v>44103</c:v>
                </c:pt>
                <c:pt idx="747">
                  <c:v>44110</c:v>
                </c:pt>
                <c:pt idx="748">
                  <c:v>44117</c:v>
                </c:pt>
                <c:pt idx="749">
                  <c:v>44124</c:v>
                </c:pt>
                <c:pt idx="750">
                  <c:v>44131</c:v>
                </c:pt>
                <c:pt idx="751">
                  <c:v>44138</c:v>
                </c:pt>
                <c:pt idx="752">
                  <c:v>44145</c:v>
                </c:pt>
                <c:pt idx="753">
                  <c:v>44152</c:v>
                </c:pt>
                <c:pt idx="754">
                  <c:v>44159</c:v>
                </c:pt>
                <c:pt idx="755">
                  <c:v>44166</c:v>
                </c:pt>
                <c:pt idx="756">
                  <c:v>44173</c:v>
                </c:pt>
                <c:pt idx="757">
                  <c:v>44180</c:v>
                </c:pt>
                <c:pt idx="758">
                  <c:v>44186</c:v>
                </c:pt>
                <c:pt idx="759">
                  <c:v>44194</c:v>
                </c:pt>
                <c:pt idx="760">
                  <c:v>44201</c:v>
                </c:pt>
                <c:pt idx="761">
                  <c:v>44208</c:v>
                </c:pt>
                <c:pt idx="762">
                  <c:v>44215</c:v>
                </c:pt>
                <c:pt idx="763">
                  <c:v>44222</c:v>
                </c:pt>
                <c:pt idx="764">
                  <c:v>44229</c:v>
                </c:pt>
                <c:pt idx="765">
                  <c:v>44236</c:v>
                </c:pt>
                <c:pt idx="766">
                  <c:v>44243</c:v>
                </c:pt>
                <c:pt idx="767">
                  <c:v>44250</c:v>
                </c:pt>
                <c:pt idx="768">
                  <c:v>44257</c:v>
                </c:pt>
                <c:pt idx="769">
                  <c:v>44264</c:v>
                </c:pt>
                <c:pt idx="770">
                  <c:v>44271</c:v>
                </c:pt>
                <c:pt idx="771">
                  <c:v>44278</c:v>
                </c:pt>
                <c:pt idx="772">
                  <c:v>44285</c:v>
                </c:pt>
                <c:pt idx="773">
                  <c:v>44292</c:v>
                </c:pt>
                <c:pt idx="774">
                  <c:v>44299</c:v>
                </c:pt>
                <c:pt idx="775">
                  <c:v>44306</c:v>
                </c:pt>
                <c:pt idx="776">
                  <c:v>44313</c:v>
                </c:pt>
                <c:pt idx="777">
                  <c:v>44320</c:v>
                </c:pt>
                <c:pt idx="778">
                  <c:v>44327</c:v>
                </c:pt>
                <c:pt idx="779">
                  <c:v>44334</c:v>
                </c:pt>
                <c:pt idx="780">
                  <c:v>44341</c:v>
                </c:pt>
                <c:pt idx="781">
                  <c:v>44348</c:v>
                </c:pt>
                <c:pt idx="782">
                  <c:v>44355</c:v>
                </c:pt>
                <c:pt idx="783">
                  <c:v>44362</c:v>
                </c:pt>
                <c:pt idx="784">
                  <c:v>44369</c:v>
                </c:pt>
                <c:pt idx="785">
                  <c:v>44376</c:v>
                </c:pt>
                <c:pt idx="786">
                  <c:v>44383</c:v>
                </c:pt>
                <c:pt idx="787">
                  <c:v>44390</c:v>
                </c:pt>
                <c:pt idx="788">
                  <c:v>44397</c:v>
                </c:pt>
                <c:pt idx="789">
                  <c:v>44404</c:v>
                </c:pt>
                <c:pt idx="790">
                  <c:v>44411</c:v>
                </c:pt>
                <c:pt idx="791">
                  <c:v>44418</c:v>
                </c:pt>
                <c:pt idx="792">
                  <c:v>44425</c:v>
                </c:pt>
                <c:pt idx="793">
                  <c:v>44432</c:v>
                </c:pt>
                <c:pt idx="794">
                  <c:v>44439</c:v>
                </c:pt>
                <c:pt idx="795">
                  <c:v>44446</c:v>
                </c:pt>
                <c:pt idx="796">
                  <c:v>44453</c:v>
                </c:pt>
                <c:pt idx="797">
                  <c:v>44460</c:v>
                </c:pt>
                <c:pt idx="798">
                  <c:v>44467</c:v>
                </c:pt>
                <c:pt idx="799">
                  <c:v>44474</c:v>
                </c:pt>
                <c:pt idx="800">
                  <c:v>44481</c:v>
                </c:pt>
                <c:pt idx="801">
                  <c:v>44488</c:v>
                </c:pt>
                <c:pt idx="802">
                  <c:v>44495</c:v>
                </c:pt>
                <c:pt idx="803">
                  <c:v>44502</c:v>
                </c:pt>
                <c:pt idx="804">
                  <c:v>44509</c:v>
                </c:pt>
                <c:pt idx="805">
                  <c:v>44516</c:v>
                </c:pt>
                <c:pt idx="806">
                  <c:v>44523</c:v>
                </c:pt>
                <c:pt idx="807">
                  <c:v>44530</c:v>
                </c:pt>
                <c:pt idx="808">
                  <c:v>44537</c:v>
                </c:pt>
                <c:pt idx="809">
                  <c:v>44544</c:v>
                </c:pt>
                <c:pt idx="810">
                  <c:v>44551</c:v>
                </c:pt>
                <c:pt idx="811">
                  <c:v>44558</c:v>
                </c:pt>
                <c:pt idx="812">
                  <c:v>44565</c:v>
                </c:pt>
                <c:pt idx="813">
                  <c:v>44572</c:v>
                </c:pt>
                <c:pt idx="814">
                  <c:v>44579</c:v>
                </c:pt>
                <c:pt idx="815">
                  <c:v>44586</c:v>
                </c:pt>
                <c:pt idx="816">
                  <c:v>44593</c:v>
                </c:pt>
                <c:pt idx="817">
                  <c:v>44600</c:v>
                </c:pt>
                <c:pt idx="818">
                  <c:v>44607</c:v>
                </c:pt>
                <c:pt idx="819">
                  <c:v>44614</c:v>
                </c:pt>
                <c:pt idx="820">
                  <c:v>44621</c:v>
                </c:pt>
                <c:pt idx="821">
                  <c:v>44628</c:v>
                </c:pt>
                <c:pt idx="822">
                  <c:v>44635</c:v>
                </c:pt>
                <c:pt idx="823">
                  <c:v>44642</c:v>
                </c:pt>
                <c:pt idx="824">
                  <c:v>44649</c:v>
                </c:pt>
                <c:pt idx="825">
                  <c:v>44656</c:v>
                </c:pt>
                <c:pt idx="826">
                  <c:v>44663</c:v>
                </c:pt>
                <c:pt idx="827">
                  <c:v>44670</c:v>
                </c:pt>
                <c:pt idx="828">
                  <c:v>44677</c:v>
                </c:pt>
                <c:pt idx="829">
                  <c:v>44684</c:v>
                </c:pt>
                <c:pt idx="830">
                  <c:v>44691</c:v>
                </c:pt>
                <c:pt idx="831">
                  <c:v>44698</c:v>
                </c:pt>
                <c:pt idx="832">
                  <c:v>44705</c:v>
                </c:pt>
                <c:pt idx="833">
                  <c:v>44712</c:v>
                </c:pt>
                <c:pt idx="834">
                  <c:v>44719</c:v>
                </c:pt>
                <c:pt idx="835">
                  <c:v>44726</c:v>
                </c:pt>
                <c:pt idx="836">
                  <c:v>44733</c:v>
                </c:pt>
                <c:pt idx="837">
                  <c:v>44740</c:v>
                </c:pt>
                <c:pt idx="838">
                  <c:v>44747</c:v>
                </c:pt>
                <c:pt idx="839">
                  <c:v>44754</c:v>
                </c:pt>
                <c:pt idx="840">
                  <c:v>44761</c:v>
                </c:pt>
                <c:pt idx="841">
                  <c:v>44768</c:v>
                </c:pt>
                <c:pt idx="842">
                  <c:v>44775</c:v>
                </c:pt>
                <c:pt idx="843">
                  <c:v>44782</c:v>
                </c:pt>
                <c:pt idx="844">
                  <c:v>44789</c:v>
                </c:pt>
                <c:pt idx="845">
                  <c:v>44796</c:v>
                </c:pt>
                <c:pt idx="846">
                  <c:v>44803</c:v>
                </c:pt>
                <c:pt idx="847">
                  <c:v>44810</c:v>
                </c:pt>
                <c:pt idx="848">
                  <c:v>44817</c:v>
                </c:pt>
                <c:pt idx="849">
                  <c:v>44824</c:v>
                </c:pt>
                <c:pt idx="850">
                  <c:v>44831</c:v>
                </c:pt>
                <c:pt idx="851">
                  <c:v>44838</c:v>
                </c:pt>
                <c:pt idx="852">
                  <c:v>44845</c:v>
                </c:pt>
                <c:pt idx="853">
                  <c:v>44852</c:v>
                </c:pt>
                <c:pt idx="854">
                  <c:v>44859</c:v>
                </c:pt>
                <c:pt idx="855">
                  <c:v>44866</c:v>
                </c:pt>
                <c:pt idx="856">
                  <c:v>44873</c:v>
                </c:pt>
                <c:pt idx="857">
                  <c:v>44880</c:v>
                </c:pt>
                <c:pt idx="858">
                  <c:v>44887</c:v>
                </c:pt>
                <c:pt idx="859">
                  <c:v>44894</c:v>
                </c:pt>
                <c:pt idx="860">
                  <c:v>44901</c:v>
                </c:pt>
                <c:pt idx="861">
                  <c:v>44908</c:v>
                </c:pt>
                <c:pt idx="862">
                  <c:v>44915</c:v>
                </c:pt>
                <c:pt idx="863">
                  <c:v>44922</c:v>
                </c:pt>
                <c:pt idx="864">
                  <c:v>44929</c:v>
                </c:pt>
                <c:pt idx="865">
                  <c:v>44936</c:v>
                </c:pt>
                <c:pt idx="866">
                  <c:v>44943</c:v>
                </c:pt>
                <c:pt idx="867">
                  <c:v>44950</c:v>
                </c:pt>
                <c:pt idx="868">
                  <c:v>44957</c:v>
                </c:pt>
                <c:pt idx="869">
                  <c:v>44964</c:v>
                </c:pt>
                <c:pt idx="870">
                  <c:v>44971</c:v>
                </c:pt>
                <c:pt idx="871">
                  <c:v>44978</c:v>
                </c:pt>
                <c:pt idx="872">
                  <c:v>44985</c:v>
                </c:pt>
                <c:pt idx="873">
                  <c:v>44992</c:v>
                </c:pt>
                <c:pt idx="874">
                  <c:v>44999</c:v>
                </c:pt>
                <c:pt idx="875">
                  <c:v>45006</c:v>
                </c:pt>
                <c:pt idx="876">
                  <c:v>45013</c:v>
                </c:pt>
                <c:pt idx="877">
                  <c:v>45020</c:v>
                </c:pt>
                <c:pt idx="878">
                  <c:v>45027</c:v>
                </c:pt>
                <c:pt idx="879">
                  <c:v>45034</c:v>
                </c:pt>
                <c:pt idx="880">
                  <c:v>45041</c:v>
                </c:pt>
                <c:pt idx="881">
                  <c:v>45048</c:v>
                </c:pt>
                <c:pt idx="882">
                  <c:v>45055</c:v>
                </c:pt>
                <c:pt idx="883">
                  <c:v>45062</c:v>
                </c:pt>
                <c:pt idx="884">
                  <c:v>45069</c:v>
                </c:pt>
                <c:pt idx="885">
                  <c:v>45076</c:v>
                </c:pt>
                <c:pt idx="886">
                  <c:v>45083</c:v>
                </c:pt>
                <c:pt idx="887">
                  <c:v>45090</c:v>
                </c:pt>
                <c:pt idx="888">
                  <c:v>45097</c:v>
                </c:pt>
                <c:pt idx="889">
                  <c:v>45104</c:v>
                </c:pt>
                <c:pt idx="890">
                  <c:v>45111</c:v>
                </c:pt>
                <c:pt idx="891">
                  <c:v>45118</c:v>
                </c:pt>
                <c:pt idx="892">
                  <c:v>45125</c:v>
                </c:pt>
                <c:pt idx="893">
                  <c:v>45132</c:v>
                </c:pt>
                <c:pt idx="894">
                  <c:v>45139</c:v>
                </c:pt>
                <c:pt idx="895">
                  <c:v>45146</c:v>
                </c:pt>
                <c:pt idx="896">
                  <c:v>45153</c:v>
                </c:pt>
                <c:pt idx="897">
                  <c:v>45160</c:v>
                </c:pt>
                <c:pt idx="898">
                  <c:v>45167</c:v>
                </c:pt>
                <c:pt idx="899">
                  <c:v>45174</c:v>
                </c:pt>
                <c:pt idx="900">
                  <c:v>45181</c:v>
                </c:pt>
                <c:pt idx="901">
                  <c:v>45188</c:v>
                </c:pt>
                <c:pt idx="902">
                  <c:v>45195</c:v>
                </c:pt>
                <c:pt idx="903">
                  <c:v>45202</c:v>
                </c:pt>
                <c:pt idx="904">
                  <c:v>45209</c:v>
                </c:pt>
                <c:pt idx="905">
                  <c:v>45216</c:v>
                </c:pt>
                <c:pt idx="906">
                  <c:v>45223</c:v>
                </c:pt>
                <c:pt idx="907">
                  <c:v>45230</c:v>
                </c:pt>
                <c:pt idx="908">
                  <c:v>45237</c:v>
                </c:pt>
                <c:pt idx="909">
                  <c:v>45244</c:v>
                </c:pt>
                <c:pt idx="910">
                  <c:v>45251</c:v>
                </c:pt>
                <c:pt idx="911">
                  <c:v>45258</c:v>
                </c:pt>
                <c:pt idx="912">
                  <c:v>45265</c:v>
                </c:pt>
                <c:pt idx="913">
                  <c:v>45272</c:v>
                </c:pt>
                <c:pt idx="914">
                  <c:v>45279</c:v>
                </c:pt>
                <c:pt idx="915">
                  <c:v>45286</c:v>
                </c:pt>
                <c:pt idx="916">
                  <c:v>45293</c:v>
                </c:pt>
                <c:pt idx="917">
                  <c:v>45300</c:v>
                </c:pt>
                <c:pt idx="918">
                  <c:v>45307</c:v>
                </c:pt>
                <c:pt idx="919">
                  <c:v>45314</c:v>
                </c:pt>
                <c:pt idx="920">
                  <c:v>45321</c:v>
                </c:pt>
                <c:pt idx="921">
                  <c:v>45328</c:v>
                </c:pt>
                <c:pt idx="922">
                  <c:v>45335</c:v>
                </c:pt>
                <c:pt idx="923">
                  <c:v>45342</c:v>
                </c:pt>
                <c:pt idx="924">
                  <c:v>45349</c:v>
                </c:pt>
                <c:pt idx="925">
                  <c:v>45356</c:v>
                </c:pt>
                <c:pt idx="926">
                  <c:v>45363</c:v>
                </c:pt>
                <c:pt idx="927">
                  <c:v>45370</c:v>
                </c:pt>
                <c:pt idx="928">
                  <c:v>45377</c:v>
                </c:pt>
                <c:pt idx="929">
                  <c:v>45384</c:v>
                </c:pt>
                <c:pt idx="930">
                  <c:v>45391</c:v>
                </c:pt>
                <c:pt idx="931">
                  <c:v>45398</c:v>
                </c:pt>
                <c:pt idx="932">
                  <c:v>45405</c:v>
                </c:pt>
                <c:pt idx="933">
                  <c:v>45412</c:v>
                </c:pt>
                <c:pt idx="934">
                  <c:v>45419</c:v>
                </c:pt>
                <c:pt idx="935">
                  <c:v>45426</c:v>
                </c:pt>
                <c:pt idx="936">
                  <c:v>45433</c:v>
                </c:pt>
                <c:pt idx="937">
                  <c:v>45440</c:v>
                </c:pt>
                <c:pt idx="938">
                  <c:v>45447</c:v>
                </c:pt>
                <c:pt idx="939">
                  <c:v>45454</c:v>
                </c:pt>
                <c:pt idx="940">
                  <c:v>45461</c:v>
                </c:pt>
                <c:pt idx="941">
                  <c:v>45468</c:v>
                </c:pt>
                <c:pt idx="942">
                  <c:v>45475</c:v>
                </c:pt>
                <c:pt idx="943">
                  <c:v>45482</c:v>
                </c:pt>
                <c:pt idx="944">
                  <c:v>45489</c:v>
                </c:pt>
                <c:pt idx="945">
                  <c:v>45496</c:v>
                </c:pt>
                <c:pt idx="946">
                  <c:v>45503</c:v>
                </c:pt>
                <c:pt idx="947">
                  <c:v>45510</c:v>
                </c:pt>
                <c:pt idx="948">
                  <c:v>45517</c:v>
                </c:pt>
                <c:pt idx="949">
                  <c:v>45524</c:v>
                </c:pt>
                <c:pt idx="950">
                  <c:v>45531</c:v>
                </c:pt>
                <c:pt idx="951">
                  <c:v>45538</c:v>
                </c:pt>
                <c:pt idx="952">
                  <c:v>45545</c:v>
                </c:pt>
                <c:pt idx="953">
                  <c:v>45552</c:v>
                </c:pt>
                <c:pt idx="954">
                  <c:v>45559</c:v>
                </c:pt>
                <c:pt idx="955">
                  <c:v>45566</c:v>
                </c:pt>
                <c:pt idx="956">
                  <c:v>45573</c:v>
                </c:pt>
                <c:pt idx="957">
                  <c:v>45580</c:v>
                </c:pt>
                <c:pt idx="958">
                  <c:v>45587</c:v>
                </c:pt>
                <c:pt idx="959">
                  <c:v>45594</c:v>
                </c:pt>
                <c:pt idx="960">
                  <c:v>45601</c:v>
                </c:pt>
                <c:pt idx="961">
                  <c:v>45608</c:v>
                </c:pt>
                <c:pt idx="962">
                  <c:v>45615</c:v>
                </c:pt>
                <c:pt idx="963">
                  <c:v>45622</c:v>
                </c:pt>
                <c:pt idx="964">
                  <c:v>45629</c:v>
                </c:pt>
                <c:pt idx="965">
                  <c:v>45636</c:v>
                </c:pt>
                <c:pt idx="966">
                  <c:v>45643</c:v>
                </c:pt>
                <c:pt idx="967">
                  <c:v>45650</c:v>
                </c:pt>
                <c:pt idx="968">
                  <c:v>45657</c:v>
                </c:pt>
                <c:pt idx="969">
                  <c:v>45664</c:v>
                </c:pt>
                <c:pt idx="970">
                  <c:v>45671</c:v>
                </c:pt>
                <c:pt idx="971">
                  <c:v>45678</c:v>
                </c:pt>
                <c:pt idx="972">
                  <c:v>45685</c:v>
                </c:pt>
                <c:pt idx="973">
                  <c:v>45692</c:v>
                </c:pt>
                <c:pt idx="974">
                  <c:v>45699</c:v>
                </c:pt>
                <c:pt idx="975">
                  <c:v>45706</c:v>
                </c:pt>
                <c:pt idx="976">
                  <c:v>45713</c:v>
                </c:pt>
                <c:pt idx="977">
                  <c:v>45720</c:v>
                </c:pt>
                <c:pt idx="978">
                  <c:v>45727</c:v>
                </c:pt>
                <c:pt idx="979">
                  <c:v>45734</c:v>
                </c:pt>
                <c:pt idx="980">
                  <c:v>45741</c:v>
                </c:pt>
                <c:pt idx="981">
                  <c:v>45748</c:v>
                </c:pt>
                <c:pt idx="982">
                  <c:v>45755</c:v>
                </c:pt>
                <c:pt idx="983">
                  <c:v>45762</c:v>
                </c:pt>
              </c:numCache>
            </c:numRef>
          </c:cat>
          <c:val>
            <c:numRef>
              <c:f>Silver!$E$3:$E$986</c:f>
              <c:numCache>
                <c:formatCode>0.00%</c:formatCode>
                <c:ptCount val="984"/>
                <c:pt idx="0">
                  <c:v>9.6768261285339482E-2</c:v>
                </c:pt>
                <c:pt idx="1">
                  <c:v>8.4278487588279674E-2</c:v>
                </c:pt>
                <c:pt idx="2">
                  <c:v>9.0140924544005421E-2</c:v>
                </c:pt>
                <c:pt idx="3">
                  <c:v>0.12573390349311478</c:v>
                </c:pt>
                <c:pt idx="4">
                  <c:v>0.13288848343951856</c:v>
                </c:pt>
                <c:pt idx="5">
                  <c:v>0.11604335441867347</c:v>
                </c:pt>
                <c:pt idx="6">
                  <c:v>0.12003821244010501</c:v>
                </c:pt>
                <c:pt idx="7">
                  <c:v>0.14017054344815194</c:v>
                </c:pt>
                <c:pt idx="8">
                  <c:v>0.16188183628378933</c:v>
                </c:pt>
                <c:pt idx="9">
                  <c:v>0.15900403696302357</c:v>
                </c:pt>
                <c:pt idx="10">
                  <c:v>0.16278520899911336</c:v>
                </c:pt>
                <c:pt idx="11">
                  <c:v>0.16335950544370698</c:v>
                </c:pt>
                <c:pt idx="12">
                  <c:v>0.17026331147653542</c:v>
                </c:pt>
                <c:pt idx="13">
                  <c:v>0.11635234047576884</c:v>
                </c:pt>
                <c:pt idx="14">
                  <c:v>7.2467320261437915E-2</c:v>
                </c:pt>
                <c:pt idx="15">
                  <c:v>8.6141036736399182E-2</c:v>
                </c:pt>
                <c:pt idx="16">
                  <c:v>8.5017885367273935E-2</c:v>
                </c:pt>
                <c:pt idx="17">
                  <c:v>8.6719011647378413E-2</c:v>
                </c:pt>
                <c:pt idx="18">
                  <c:v>0.11081014701238553</c:v>
                </c:pt>
                <c:pt idx="19">
                  <c:v>0.11470019741503243</c:v>
                </c:pt>
                <c:pt idx="20">
                  <c:v>0.14244631771191812</c:v>
                </c:pt>
                <c:pt idx="21">
                  <c:v>0.15439061716667987</c:v>
                </c:pt>
                <c:pt idx="22">
                  <c:v>0.17926353495559116</c:v>
                </c:pt>
                <c:pt idx="23">
                  <c:v>0.18841144419390485</c:v>
                </c:pt>
                <c:pt idx="24">
                  <c:v>0.23050942038562638</c:v>
                </c:pt>
                <c:pt idx="25">
                  <c:v>0.25958845195297853</c:v>
                </c:pt>
                <c:pt idx="26">
                  <c:v>0.26398056373761047</c:v>
                </c:pt>
                <c:pt idx="27">
                  <c:v>0.17522211253701875</c:v>
                </c:pt>
                <c:pt idx="28">
                  <c:v>0.17090592607693395</c:v>
                </c:pt>
                <c:pt idx="29">
                  <c:v>0.15489313491334436</c:v>
                </c:pt>
                <c:pt idx="30">
                  <c:v>0.17172037603002049</c:v>
                </c:pt>
                <c:pt idx="31">
                  <c:v>0.17186506397828616</c:v>
                </c:pt>
                <c:pt idx="32">
                  <c:v>0.17700794446809584</c:v>
                </c:pt>
                <c:pt idx="33">
                  <c:v>0.19482612383375741</c:v>
                </c:pt>
                <c:pt idx="34">
                  <c:v>0.20182754565484801</c:v>
                </c:pt>
                <c:pt idx="35">
                  <c:v>0.20978369679536729</c:v>
                </c:pt>
                <c:pt idx="36">
                  <c:v>0.21568138925049984</c:v>
                </c:pt>
                <c:pt idx="37">
                  <c:v>0.29128040029479074</c:v>
                </c:pt>
                <c:pt idx="38">
                  <c:v>0.16406094686319617</c:v>
                </c:pt>
                <c:pt idx="39">
                  <c:v>0.1290308523618616</c:v>
                </c:pt>
                <c:pt idx="40">
                  <c:v>0.11807745140603981</c:v>
                </c:pt>
                <c:pt idx="41">
                  <c:v>0.12332121283209196</c:v>
                </c:pt>
                <c:pt idx="42">
                  <c:v>0.12175527132457438</c:v>
                </c:pt>
                <c:pt idx="43">
                  <c:v>0.13496974000067621</c:v>
                </c:pt>
                <c:pt idx="44">
                  <c:v>0.15066250008154849</c:v>
                </c:pt>
                <c:pt idx="45">
                  <c:v>0.15200903872626684</c:v>
                </c:pt>
                <c:pt idx="46">
                  <c:v>0.13167343174826338</c:v>
                </c:pt>
                <c:pt idx="47">
                  <c:v>0.11402517996445891</c:v>
                </c:pt>
                <c:pt idx="48">
                  <c:v>0.11108249570137632</c:v>
                </c:pt>
                <c:pt idx="49">
                  <c:v>7.847708430158469E-2</c:v>
                </c:pt>
                <c:pt idx="50">
                  <c:v>9.2817654992515305E-2</c:v>
                </c:pt>
                <c:pt idx="51">
                  <c:v>0.13669501393838879</c:v>
                </c:pt>
                <c:pt idx="52">
                  <c:v>0.11628212394763399</c:v>
                </c:pt>
                <c:pt idx="53">
                  <c:v>0.12282603666073943</c:v>
                </c:pt>
                <c:pt idx="54">
                  <c:v>8.4657152801949187E-2</c:v>
                </c:pt>
                <c:pt idx="55">
                  <c:v>6.7375735960144928E-2</c:v>
                </c:pt>
                <c:pt idx="56">
                  <c:v>7.843803056027164E-2</c:v>
                </c:pt>
                <c:pt idx="57">
                  <c:v>9.7710979033936232E-2</c:v>
                </c:pt>
                <c:pt idx="58">
                  <c:v>0.13566788620921377</c:v>
                </c:pt>
                <c:pt idx="59">
                  <c:v>0.10033160564008248</c:v>
                </c:pt>
                <c:pt idx="60">
                  <c:v>0.11103536256927055</c:v>
                </c:pt>
                <c:pt idx="61">
                  <c:v>7.3916714512479317E-2</c:v>
                </c:pt>
                <c:pt idx="62">
                  <c:v>2.158757216388443E-2</c:v>
                </c:pt>
                <c:pt idx="63">
                  <c:v>2.5100141419675845E-3</c:v>
                </c:pt>
                <c:pt idx="64">
                  <c:v>1.2724862715394812E-3</c:v>
                </c:pt>
                <c:pt idx="65">
                  <c:v>9.4971449622398233E-3</c:v>
                </c:pt>
                <c:pt idx="66">
                  <c:v>3.3622349984606462E-2</c:v>
                </c:pt>
                <c:pt idx="67">
                  <c:v>0.10265768981830556</c:v>
                </c:pt>
                <c:pt idx="68">
                  <c:v>0.11335158963398344</c:v>
                </c:pt>
                <c:pt idx="69">
                  <c:v>0.1285605612374271</c:v>
                </c:pt>
                <c:pt idx="70">
                  <c:v>0.12138351503712717</c:v>
                </c:pt>
                <c:pt idx="71">
                  <c:v>0.12972138737714239</c:v>
                </c:pt>
                <c:pt idx="72">
                  <c:v>0.13502630792914092</c:v>
                </c:pt>
                <c:pt idx="73">
                  <c:v>0.13480254122575611</c:v>
                </c:pt>
                <c:pt idx="74">
                  <c:v>0.12835584694511953</c:v>
                </c:pt>
                <c:pt idx="75">
                  <c:v>0.11360726822217633</c:v>
                </c:pt>
                <c:pt idx="76">
                  <c:v>0.10181641692793467</c:v>
                </c:pt>
                <c:pt idx="77">
                  <c:v>9.6048948847538534E-2</c:v>
                </c:pt>
                <c:pt idx="78">
                  <c:v>0.10190923150765292</c:v>
                </c:pt>
                <c:pt idx="79">
                  <c:v>7.1628710129345449E-2</c:v>
                </c:pt>
                <c:pt idx="80">
                  <c:v>0.10168905255539709</c:v>
                </c:pt>
                <c:pt idx="81">
                  <c:v>0.11932532037859117</c:v>
                </c:pt>
                <c:pt idx="82">
                  <c:v>0.14081063994192988</c:v>
                </c:pt>
                <c:pt idx="83">
                  <c:v>0.14385810289743306</c:v>
                </c:pt>
                <c:pt idx="84">
                  <c:v>0.16355156527288464</c:v>
                </c:pt>
                <c:pt idx="85">
                  <c:v>0.16364567769477054</c:v>
                </c:pt>
                <c:pt idx="86">
                  <c:v>0.17246923847909071</c:v>
                </c:pt>
                <c:pt idx="87">
                  <c:v>0.18146084331137682</c:v>
                </c:pt>
                <c:pt idx="88">
                  <c:v>0.1765605738208478</c:v>
                </c:pt>
                <c:pt idx="89">
                  <c:v>0.20262128450227018</c:v>
                </c:pt>
                <c:pt idx="90">
                  <c:v>0.18427165336538895</c:v>
                </c:pt>
                <c:pt idx="91">
                  <c:v>0.1718262923477632</c:v>
                </c:pt>
                <c:pt idx="92">
                  <c:v>0.17410755002644973</c:v>
                </c:pt>
                <c:pt idx="93">
                  <c:v>0.12668740462495598</c:v>
                </c:pt>
                <c:pt idx="94">
                  <c:v>0.12924759742102915</c:v>
                </c:pt>
                <c:pt idx="95">
                  <c:v>0.12538740768556766</c:v>
                </c:pt>
                <c:pt idx="96">
                  <c:v>0.12653669196583878</c:v>
                </c:pt>
                <c:pt idx="97">
                  <c:v>0.13174203752965705</c:v>
                </c:pt>
                <c:pt idx="98">
                  <c:v>0.14940803146175902</c:v>
                </c:pt>
                <c:pt idx="99">
                  <c:v>0.14880195687406239</c:v>
                </c:pt>
                <c:pt idx="100">
                  <c:v>0.14305654142334787</c:v>
                </c:pt>
                <c:pt idx="101">
                  <c:v>0.16259842069777275</c:v>
                </c:pt>
                <c:pt idx="102">
                  <c:v>0.16475418343693418</c:v>
                </c:pt>
                <c:pt idx="103">
                  <c:v>0.14833108993554431</c:v>
                </c:pt>
                <c:pt idx="104">
                  <c:v>0.13651170191222842</c:v>
                </c:pt>
                <c:pt idx="105">
                  <c:v>0.13698513800424628</c:v>
                </c:pt>
                <c:pt idx="106">
                  <c:v>0.12483444657856263</c:v>
                </c:pt>
                <c:pt idx="107">
                  <c:v>0.1785251522205277</c:v>
                </c:pt>
                <c:pt idx="108">
                  <c:v>0.18900555207307246</c:v>
                </c:pt>
                <c:pt idx="109">
                  <c:v>0.17721730067743616</c:v>
                </c:pt>
                <c:pt idx="110">
                  <c:v>0.16569650195668051</c:v>
                </c:pt>
                <c:pt idx="111">
                  <c:v>0.13718495181616011</c:v>
                </c:pt>
                <c:pt idx="112">
                  <c:v>0.11618298310647633</c:v>
                </c:pt>
                <c:pt idx="113">
                  <c:v>8.842262815190316E-2</c:v>
                </c:pt>
                <c:pt idx="114">
                  <c:v>5.9549167222213192E-2</c:v>
                </c:pt>
                <c:pt idx="115">
                  <c:v>6.3884994712117865E-2</c:v>
                </c:pt>
                <c:pt idx="116">
                  <c:v>6.0161531712855446E-2</c:v>
                </c:pt>
                <c:pt idx="117">
                  <c:v>4.5777225989240125E-2</c:v>
                </c:pt>
                <c:pt idx="118">
                  <c:v>2.7679755096289938E-2</c:v>
                </c:pt>
                <c:pt idx="119">
                  <c:v>2.9824537706158064E-2</c:v>
                </c:pt>
                <c:pt idx="120">
                  <c:v>2.6733311392682792E-2</c:v>
                </c:pt>
                <c:pt idx="121">
                  <c:v>2.1087310082152935E-2</c:v>
                </c:pt>
                <c:pt idx="122">
                  <c:v>2.0662374279341835E-2</c:v>
                </c:pt>
                <c:pt idx="123">
                  <c:v>1.2630491821582091E-2</c:v>
                </c:pt>
                <c:pt idx="124">
                  <c:v>1.7536808258588592E-2</c:v>
                </c:pt>
                <c:pt idx="125">
                  <c:v>3.7527173145873914E-2</c:v>
                </c:pt>
                <c:pt idx="126">
                  <c:v>5.0664278872183582E-2</c:v>
                </c:pt>
                <c:pt idx="127">
                  <c:v>4.7284740863101381E-2</c:v>
                </c:pt>
                <c:pt idx="128">
                  <c:v>6.8095293810582408E-2</c:v>
                </c:pt>
                <c:pt idx="129">
                  <c:v>8.1453954024944916E-2</c:v>
                </c:pt>
                <c:pt idx="130">
                  <c:v>9.8120111262531035E-2</c:v>
                </c:pt>
                <c:pt idx="131">
                  <c:v>0.10598624362103394</c:v>
                </c:pt>
                <c:pt idx="132">
                  <c:v>0.11465497012689302</c:v>
                </c:pt>
                <c:pt idx="133">
                  <c:v>0.10649084461696126</c:v>
                </c:pt>
                <c:pt idx="134">
                  <c:v>0.10986891139462493</c:v>
                </c:pt>
                <c:pt idx="135">
                  <c:v>0.10133516837062988</c:v>
                </c:pt>
                <c:pt idx="136">
                  <c:v>0.10866388400318519</c:v>
                </c:pt>
                <c:pt idx="137">
                  <c:v>0.12585235571506073</c:v>
                </c:pt>
                <c:pt idx="138">
                  <c:v>0.1222321201323492</c:v>
                </c:pt>
                <c:pt idx="139">
                  <c:v>0.13719278915312338</c:v>
                </c:pt>
                <c:pt idx="140">
                  <c:v>0.13262661439282769</c:v>
                </c:pt>
                <c:pt idx="141">
                  <c:v>0.14608667328452662</c:v>
                </c:pt>
                <c:pt idx="142">
                  <c:v>0.1603715998695554</c:v>
                </c:pt>
                <c:pt idx="143">
                  <c:v>0.15326432786830199</c:v>
                </c:pt>
                <c:pt idx="144">
                  <c:v>0.14416933910524243</c:v>
                </c:pt>
                <c:pt idx="145">
                  <c:v>0.12551632025459433</c:v>
                </c:pt>
                <c:pt idx="146">
                  <c:v>0.10975670348962388</c:v>
                </c:pt>
                <c:pt idx="147">
                  <c:v>8.2052682539288463E-2</c:v>
                </c:pt>
                <c:pt idx="148">
                  <c:v>8.2291141504984636E-2</c:v>
                </c:pt>
                <c:pt idx="149">
                  <c:v>6.0663165069564172E-2</c:v>
                </c:pt>
                <c:pt idx="150">
                  <c:v>8.9104323653338466E-2</c:v>
                </c:pt>
                <c:pt idx="151">
                  <c:v>0.12108735723268273</c:v>
                </c:pt>
                <c:pt idx="152">
                  <c:v>0.15209536137737154</c:v>
                </c:pt>
                <c:pt idx="153">
                  <c:v>0.1901452786433222</c:v>
                </c:pt>
                <c:pt idx="154">
                  <c:v>0.18680211040239389</c:v>
                </c:pt>
                <c:pt idx="155">
                  <c:v>0.17811943910598618</c:v>
                </c:pt>
                <c:pt idx="156">
                  <c:v>0.18135165008684667</c:v>
                </c:pt>
                <c:pt idx="157">
                  <c:v>0.17257069767783764</c:v>
                </c:pt>
                <c:pt idx="158">
                  <c:v>0.14318497018915943</c:v>
                </c:pt>
                <c:pt idx="159">
                  <c:v>0.13787686317545983</c:v>
                </c:pt>
                <c:pt idx="160">
                  <c:v>0.13251131696029941</c:v>
                </c:pt>
                <c:pt idx="161">
                  <c:v>0.10410087202451096</c:v>
                </c:pt>
                <c:pt idx="162">
                  <c:v>8.9750068021922494E-2</c:v>
                </c:pt>
                <c:pt idx="163">
                  <c:v>0.11517236548175938</c:v>
                </c:pt>
                <c:pt idx="164">
                  <c:v>0.14378425585737517</c:v>
                </c:pt>
                <c:pt idx="165">
                  <c:v>0.17955440954919458</c:v>
                </c:pt>
                <c:pt idx="166">
                  <c:v>0.17055316524471725</c:v>
                </c:pt>
                <c:pt idx="167">
                  <c:v>0.17801979316586791</c:v>
                </c:pt>
                <c:pt idx="168">
                  <c:v>0.22134709002397734</c:v>
                </c:pt>
                <c:pt idx="169">
                  <c:v>0.23334764674500005</c:v>
                </c:pt>
                <c:pt idx="170">
                  <c:v>0.2645486231500575</c:v>
                </c:pt>
                <c:pt idx="171">
                  <c:v>0.25907111331949845</c:v>
                </c:pt>
                <c:pt idx="172">
                  <c:v>0.25268057668622762</c:v>
                </c:pt>
                <c:pt idx="173">
                  <c:v>0.24158952749378282</c:v>
                </c:pt>
                <c:pt idx="174">
                  <c:v>0.23527040162594443</c:v>
                </c:pt>
                <c:pt idx="175">
                  <c:v>0.23492739722971917</c:v>
                </c:pt>
                <c:pt idx="176">
                  <c:v>0.21872364678992456</c:v>
                </c:pt>
                <c:pt idx="177">
                  <c:v>0.19298919176759391</c:v>
                </c:pt>
                <c:pt idx="178">
                  <c:v>0.17183211835334478</c:v>
                </c:pt>
                <c:pt idx="179">
                  <c:v>0.19590334220213579</c:v>
                </c:pt>
                <c:pt idx="180">
                  <c:v>0.21924435342652776</c:v>
                </c:pt>
                <c:pt idx="181">
                  <c:v>0.22007293578531928</c:v>
                </c:pt>
                <c:pt idx="182">
                  <c:v>0.21561248490242196</c:v>
                </c:pt>
                <c:pt idx="183">
                  <c:v>0.18078234756838807</c:v>
                </c:pt>
                <c:pt idx="184">
                  <c:v>0.18249842055385912</c:v>
                </c:pt>
                <c:pt idx="185">
                  <c:v>0.17561178262675819</c:v>
                </c:pt>
                <c:pt idx="186">
                  <c:v>0.17920919605698346</c:v>
                </c:pt>
                <c:pt idx="187">
                  <c:v>0.22329671979382992</c:v>
                </c:pt>
                <c:pt idx="188">
                  <c:v>0.22663928414258472</c:v>
                </c:pt>
                <c:pt idx="189">
                  <c:v>0.16411445743777356</c:v>
                </c:pt>
                <c:pt idx="190">
                  <c:v>0.11666033548593478</c:v>
                </c:pt>
                <c:pt idx="191">
                  <c:v>7.6686789536107886E-2</c:v>
                </c:pt>
                <c:pt idx="192">
                  <c:v>8.6033245983218196E-2</c:v>
                </c:pt>
                <c:pt idx="193">
                  <c:v>9.4645482910734144E-2</c:v>
                </c:pt>
                <c:pt idx="194">
                  <c:v>0.13965306290955765</c:v>
                </c:pt>
                <c:pt idx="195">
                  <c:v>0.17581579195942657</c:v>
                </c:pt>
                <c:pt idx="196">
                  <c:v>0.18339506084569077</c:v>
                </c:pt>
                <c:pt idx="197">
                  <c:v>0.17168394084080588</c:v>
                </c:pt>
                <c:pt idx="198">
                  <c:v>0.1832625667716751</c:v>
                </c:pt>
                <c:pt idx="199">
                  <c:v>0.21152052715056874</c:v>
                </c:pt>
                <c:pt idx="200">
                  <c:v>0.21481716722620453</c:v>
                </c:pt>
                <c:pt idx="201">
                  <c:v>0.20215565779736816</c:v>
                </c:pt>
                <c:pt idx="202">
                  <c:v>0.22382006147720165</c:v>
                </c:pt>
                <c:pt idx="203">
                  <c:v>0.20870294009185691</c:v>
                </c:pt>
                <c:pt idx="204">
                  <c:v>0.21816148738715405</c:v>
                </c:pt>
                <c:pt idx="205">
                  <c:v>0.24641769852243628</c:v>
                </c:pt>
                <c:pt idx="206">
                  <c:v>0.18594040295950054</c:v>
                </c:pt>
                <c:pt idx="207">
                  <c:v>0.19286824283275031</c:v>
                </c:pt>
                <c:pt idx="208">
                  <c:v>0.18578966822590717</c:v>
                </c:pt>
                <c:pt idx="209">
                  <c:v>0.19528304167069516</c:v>
                </c:pt>
                <c:pt idx="210">
                  <c:v>0.20531808434596141</c:v>
                </c:pt>
                <c:pt idx="211">
                  <c:v>0.22295910106538</c:v>
                </c:pt>
                <c:pt idx="212">
                  <c:v>0.17824918210423221</c:v>
                </c:pt>
                <c:pt idx="213">
                  <c:v>0.18125222464946503</c:v>
                </c:pt>
                <c:pt idx="214">
                  <c:v>0.15395354384291057</c:v>
                </c:pt>
                <c:pt idx="215">
                  <c:v>0.15306959069747544</c:v>
                </c:pt>
                <c:pt idx="216">
                  <c:v>0.19283715351812367</c:v>
                </c:pt>
                <c:pt idx="217">
                  <c:v>0.19033985651251306</c:v>
                </c:pt>
                <c:pt idx="218">
                  <c:v>0.18155054601187814</c:v>
                </c:pt>
                <c:pt idx="219">
                  <c:v>0.18085982102551848</c:v>
                </c:pt>
                <c:pt idx="220">
                  <c:v>0.2482995763084776</c:v>
                </c:pt>
                <c:pt idx="221">
                  <c:v>0.26116814407343819</c:v>
                </c:pt>
                <c:pt idx="222">
                  <c:v>0.2587849662490625</c:v>
                </c:pt>
                <c:pt idx="223">
                  <c:v>0.25635920291080477</c:v>
                </c:pt>
                <c:pt idx="224">
                  <c:v>0.251897535661253</c:v>
                </c:pt>
                <c:pt idx="225">
                  <c:v>0.23445030586720161</c:v>
                </c:pt>
                <c:pt idx="226">
                  <c:v>0.20004888780249327</c:v>
                </c:pt>
                <c:pt idx="227">
                  <c:v>0.18299345902270103</c:v>
                </c:pt>
                <c:pt idx="228">
                  <c:v>0.17795641665329306</c:v>
                </c:pt>
                <c:pt idx="229">
                  <c:v>0.16105944271875086</c:v>
                </c:pt>
                <c:pt idx="230">
                  <c:v>0.11200356795738647</c:v>
                </c:pt>
                <c:pt idx="231">
                  <c:v>9.8706969090671101E-2</c:v>
                </c:pt>
                <c:pt idx="232">
                  <c:v>0.12427751909510279</c:v>
                </c:pt>
                <c:pt idx="233">
                  <c:v>0.15403721719976138</c:v>
                </c:pt>
                <c:pt idx="234">
                  <c:v>0.14177193304734015</c:v>
                </c:pt>
                <c:pt idx="235">
                  <c:v>0.13449875531150626</c:v>
                </c:pt>
                <c:pt idx="236">
                  <c:v>0.13437101695569889</c:v>
                </c:pt>
                <c:pt idx="237">
                  <c:v>0.14542971565444998</c:v>
                </c:pt>
                <c:pt idx="238">
                  <c:v>0.12356354534076687</c:v>
                </c:pt>
                <c:pt idx="239">
                  <c:v>0.12296571039285444</c:v>
                </c:pt>
                <c:pt idx="240">
                  <c:v>0.11090187602002106</c:v>
                </c:pt>
                <c:pt idx="241">
                  <c:v>0.10377580342650003</c:v>
                </c:pt>
                <c:pt idx="242">
                  <c:v>0.13398334418588712</c:v>
                </c:pt>
                <c:pt idx="243">
                  <c:v>0.1568480616802814</c:v>
                </c:pt>
                <c:pt idx="244">
                  <c:v>0.17260525488963946</c:v>
                </c:pt>
                <c:pt idx="245">
                  <c:v>0.16616028057540463</c:v>
                </c:pt>
                <c:pt idx="246">
                  <c:v>0.18972071979767149</c:v>
                </c:pt>
                <c:pt idx="247">
                  <c:v>0.1851859697809036</c:v>
                </c:pt>
                <c:pt idx="248">
                  <c:v>0.17356703780112023</c:v>
                </c:pt>
                <c:pt idx="249">
                  <c:v>0.17476973834944784</c:v>
                </c:pt>
                <c:pt idx="250">
                  <c:v>0.16944186234490563</c:v>
                </c:pt>
                <c:pt idx="251">
                  <c:v>0.16212534704321546</c:v>
                </c:pt>
                <c:pt idx="252">
                  <c:v>0.13930468593125353</c:v>
                </c:pt>
                <c:pt idx="253">
                  <c:v>0.13366287860939891</c:v>
                </c:pt>
                <c:pt idx="254">
                  <c:v>0.12323975630151714</c:v>
                </c:pt>
                <c:pt idx="255">
                  <c:v>0.12449038299391932</c:v>
                </c:pt>
                <c:pt idx="256">
                  <c:v>9.7923181128347206E-2</c:v>
                </c:pt>
                <c:pt idx="257">
                  <c:v>8.653910742981745E-2</c:v>
                </c:pt>
                <c:pt idx="258">
                  <c:v>7.8272313212629674E-2</c:v>
                </c:pt>
                <c:pt idx="259">
                  <c:v>8.802942856685228E-2</c:v>
                </c:pt>
                <c:pt idx="260">
                  <c:v>9.249840898030344E-2</c:v>
                </c:pt>
                <c:pt idx="261">
                  <c:v>8.8441412056826416E-2</c:v>
                </c:pt>
                <c:pt idx="262">
                  <c:v>0.10801777588546795</c:v>
                </c:pt>
                <c:pt idx="263">
                  <c:v>9.4384707287933092E-2</c:v>
                </c:pt>
                <c:pt idx="264">
                  <c:v>0.11853437421304458</c:v>
                </c:pt>
                <c:pt idx="265">
                  <c:v>0.1271136489224535</c:v>
                </c:pt>
                <c:pt idx="266">
                  <c:v>0.13865614509014892</c:v>
                </c:pt>
                <c:pt idx="267">
                  <c:v>0.15430899967445358</c:v>
                </c:pt>
                <c:pt idx="268">
                  <c:v>0.15740859956224074</c:v>
                </c:pt>
                <c:pt idx="269">
                  <c:v>0.12106537530266344</c:v>
                </c:pt>
                <c:pt idx="270">
                  <c:v>0.13248181193455136</c:v>
                </c:pt>
                <c:pt idx="271">
                  <c:v>0.15695083817147318</c:v>
                </c:pt>
                <c:pt idx="272">
                  <c:v>0.15991940802410498</c:v>
                </c:pt>
                <c:pt idx="273">
                  <c:v>0.16769438031537653</c:v>
                </c:pt>
                <c:pt idx="274">
                  <c:v>0.1563474943397572</c:v>
                </c:pt>
                <c:pt idx="275">
                  <c:v>0.13605714149322132</c:v>
                </c:pt>
                <c:pt idx="276">
                  <c:v>9.4776637998635671E-2</c:v>
                </c:pt>
                <c:pt idx="277">
                  <c:v>7.1667409019905523E-2</c:v>
                </c:pt>
                <c:pt idx="278">
                  <c:v>7.3412245312222471E-2</c:v>
                </c:pt>
                <c:pt idx="279">
                  <c:v>6.6417738038001162E-2</c:v>
                </c:pt>
                <c:pt idx="280">
                  <c:v>7.3469437296693696E-2</c:v>
                </c:pt>
                <c:pt idx="281">
                  <c:v>8.1027245342506771E-2</c:v>
                </c:pt>
                <c:pt idx="282">
                  <c:v>8.3021659120869951E-2</c:v>
                </c:pt>
                <c:pt idx="283">
                  <c:v>9.219085017707003E-2</c:v>
                </c:pt>
                <c:pt idx="284">
                  <c:v>8.8969284244874797E-2</c:v>
                </c:pt>
                <c:pt idx="285">
                  <c:v>9.3442225521985514E-2</c:v>
                </c:pt>
                <c:pt idx="286">
                  <c:v>9.6740869619250311E-2</c:v>
                </c:pt>
                <c:pt idx="287">
                  <c:v>8.9819588604480374E-2</c:v>
                </c:pt>
                <c:pt idx="288">
                  <c:v>5.1801834022403112E-2</c:v>
                </c:pt>
                <c:pt idx="289">
                  <c:v>4.4729494773142101E-2</c:v>
                </c:pt>
                <c:pt idx="290">
                  <c:v>6.737998640628394E-2</c:v>
                </c:pt>
                <c:pt idx="291">
                  <c:v>8.3168288515025626E-2</c:v>
                </c:pt>
                <c:pt idx="292">
                  <c:v>9.325781288816018E-2</c:v>
                </c:pt>
                <c:pt idx="293">
                  <c:v>0.11161929425196138</c:v>
                </c:pt>
                <c:pt idx="294">
                  <c:v>0.12941664936682581</c:v>
                </c:pt>
                <c:pt idx="295">
                  <c:v>0.16399851201159066</c:v>
                </c:pt>
                <c:pt idx="296">
                  <c:v>0.17014199650018033</c:v>
                </c:pt>
                <c:pt idx="297">
                  <c:v>0.17963937515624298</c:v>
                </c:pt>
                <c:pt idx="298">
                  <c:v>0.20384409452651561</c:v>
                </c:pt>
                <c:pt idx="299">
                  <c:v>0.15801798610701143</c:v>
                </c:pt>
                <c:pt idx="300">
                  <c:v>0.14821669458002881</c:v>
                </c:pt>
                <c:pt idx="301">
                  <c:v>0.13315067774835479</c:v>
                </c:pt>
                <c:pt idx="302">
                  <c:v>0.11604107190308448</c:v>
                </c:pt>
                <c:pt idx="303">
                  <c:v>0.12171783739080995</c:v>
                </c:pt>
                <c:pt idx="304">
                  <c:v>9.7327970119235746E-2</c:v>
                </c:pt>
                <c:pt idx="305">
                  <c:v>8.283020735388727E-2</c:v>
                </c:pt>
                <c:pt idx="306">
                  <c:v>6.5665846555839777E-2</c:v>
                </c:pt>
                <c:pt idx="307">
                  <c:v>7.3650895452675905E-2</c:v>
                </c:pt>
                <c:pt idx="308">
                  <c:v>4.76513774902321E-2</c:v>
                </c:pt>
                <c:pt idx="309">
                  <c:v>4.2871143166430738E-2</c:v>
                </c:pt>
                <c:pt idx="310">
                  <c:v>3.152635052323937E-2</c:v>
                </c:pt>
                <c:pt idx="311">
                  <c:v>3.1240261268308814E-2</c:v>
                </c:pt>
                <c:pt idx="312">
                  <c:v>4.0715204943767139E-2</c:v>
                </c:pt>
                <c:pt idx="313">
                  <c:v>4.3893244330255841E-2</c:v>
                </c:pt>
                <c:pt idx="314">
                  <c:v>4.4678274667000709E-2</c:v>
                </c:pt>
                <c:pt idx="315">
                  <c:v>1.7769464577975215E-2</c:v>
                </c:pt>
                <c:pt idx="316">
                  <c:v>4.1464995814477504E-2</c:v>
                </c:pt>
                <c:pt idx="317">
                  <c:v>3.5742021374949154E-2</c:v>
                </c:pt>
                <c:pt idx="318">
                  <c:v>3.0267906370607989E-2</c:v>
                </c:pt>
                <c:pt idx="319">
                  <c:v>2.1279601061216468E-2</c:v>
                </c:pt>
                <c:pt idx="320">
                  <c:v>5.4039600098150863E-2</c:v>
                </c:pt>
                <c:pt idx="321">
                  <c:v>5.7767973876458448E-2</c:v>
                </c:pt>
                <c:pt idx="322">
                  <c:v>6.3334730789962268E-2</c:v>
                </c:pt>
                <c:pt idx="323">
                  <c:v>0.1038345976498587</c:v>
                </c:pt>
                <c:pt idx="324">
                  <c:v>0.16305139309393324</c:v>
                </c:pt>
                <c:pt idx="325">
                  <c:v>0.17598154734743118</c:v>
                </c:pt>
                <c:pt idx="326">
                  <c:v>0.17606937659017882</c:v>
                </c:pt>
                <c:pt idx="327">
                  <c:v>0.1722334317174985</c:v>
                </c:pt>
                <c:pt idx="328">
                  <c:v>0.19193299711408676</c:v>
                </c:pt>
                <c:pt idx="329">
                  <c:v>0.2030682385263011</c:v>
                </c:pt>
                <c:pt idx="330">
                  <c:v>0.20748310284430976</c:v>
                </c:pt>
                <c:pt idx="331">
                  <c:v>0.19575054207759646</c:v>
                </c:pt>
                <c:pt idx="332">
                  <c:v>0.17531568886136614</c:v>
                </c:pt>
                <c:pt idx="333">
                  <c:v>0.16645215693236287</c:v>
                </c:pt>
                <c:pt idx="334">
                  <c:v>0.14695531161511141</c:v>
                </c:pt>
                <c:pt idx="335">
                  <c:v>0.14545055037040136</c:v>
                </c:pt>
                <c:pt idx="336">
                  <c:v>0.17008709325001786</c:v>
                </c:pt>
                <c:pt idx="337">
                  <c:v>0.20611947386440191</c:v>
                </c:pt>
                <c:pt idx="338">
                  <c:v>0.21285247265124124</c:v>
                </c:pt>
                <c:pt idx="339">
                  <c:v>0.1997433164884779</c:v>
                </c:pt>
                <c:pt idx="340">
                  <c:v>0.17240017400860885</c:v>
                </c:pt>
                <c:pt idx="341">
                  <c:v>0.12830861127148377</c:v>
                </c:pt>
                <c:pt idx="342">
                  <c:v>0.12891423652211342</c:v>
                </c:pt>
                <c:pt idx="343">
                  <c:v>0.12124186025031174</c:v>
                </c:pt>
                <c:pt idx="344">
                  <c:v>0.12667413239219943</c:v>
                </c:pt>
                <c:pt idx="345">
                  <c:v>0.14751995518834898</c:v>
                </c:pt>
                <c:pt idx="346">
                  <c:v>0.16375926612818398</c:v>
                </c:pt>
                <c:pt idx="347">
                  <c:v>0.15967921874242105</c:v>
                </c:pt>
                <c:pt idx="348">
                  <c:v>0.13710129603819227</c:v>
                </c:pt>
                <c:pt idx="349">
                  <c:v>8.6623595390209335E-2</c:v>
                </c:pt>
                <c:pt idx="350">
                  <c:v>6.5453319851702052E-2</c:v>
                </c:pt>
                <c:pt idx="351">
                  <c:v>3.368683031043862E-2</c:v>
                </c:pt>
                <c:pt idx="352">
                  <c:v>2.7694438033694899E-2</c:v>
                </c:pt>
                <c:pt idx="353">
                  <c:v>1.4772606241346256E-2</c:v>
                </c:pt>
                <c:pt idx="354">
                  <c:v>3.4291171108603176E-3</c:v>
                </c:pt>
                <c:pt idx="355">
                  <c:v>-1.5368598993980374E-2</c:v>
                </c:pt>
                <c:pt idx="356">
                  <c:v>-2.7887057417459288E-3</c:v>
                </c:pt>
                <c:pt idx="357">
                  <c:v>3.4968435691983255E-2</c:v>
                </c:pt>
                <c:pt idx="358">
                  <c:v>2.4944205481674406E-2</c:v>
                </c:pt>
                <c:pt idx="359">
                  <c:v>3.1847953035845672E-2</c:v>
                </c:pt>
                <c:pt idx="360">
                  <c:v>2.5821087389408415E-2</c:v>
                </c:pt>
                <c:pt idx="361">
                  <c:v>6.9809838592538795E-3</c:v>
                </c:pt>
                <c:pt idx="362">
                  <c:v>-8.7264106919530363E-4</c:v>
                </c:pt>
                <c:pt idx="363">
                  <c:v>3.1368097151478034E-4</c:v>
                </c:pt>
                <c:pt idx="364">
                  <c:v>6.0328126149545086E-3</c:v>
                </c:pt>
                <c:pt idx="365">
                  <c:v>-2.6128937918602365E-3</c:v>
                </c:pt>
                <c:pt idx="366">
                  <c:v>-4.7041999096793615E-4</c:v>
                </c:pt>
                <c:pt idx="367">
                  <c:v>3.0029106710941665E-3</c:v>
                </c:pt>
                <c:pt idx="368">
                  <c:v>1.9139315704614697E-2</c:v>
                </c:pt>
                <c:pt idx="369">
                  <c:v>2.4017968809821589E-2</c:v>
                </c:pt>
                <c:pt idx="370">
                  <c:v>2.4843634268784463E-2</c:v>
                </c:pt>
                <c:pt idx="371">
                  <c:v>3.2470167616131834E-2</c:v>
                </c:pt>
                <c:pt idx="372">
                  <c:v>3.4312767948019372E-2</c:v>
                </c:pt>
                <c:pt idx="373">
                  <c:v>2.2358119824746815E-2</c:v>
                </c:pt>
                <c:pt idx="374">
                  <c:v>5.7165305468812558E-2</c:v>
                </c:pt>
                <c:pt idx="375">
                  <c:v>8.0256398780663679E-2</c:v>
                </c:pt>
                <c:pt idx="376">
                  <c:v>9.0266815750241161E-2</c:v>
                </c:pt>
                <c:pt idx="377">
                  <c:v>0.10894318085973741</c:v>
                </c:pt>
                <c:pt idx="378">
                  <c:v>9.5824244312870052E-2</c:v>
                </c:pt>
                <c:pt idx="379">
                  <c:v>7.995657018771965E-2</c:v>
                </c:pt>
                <c:pt idx="380">
                  <c:v>6.9554606467358143E-2</c:v>
                </c:pt>
                <c:pt idx="381">
                  <c:v>7.1928203021589296E-2</c:v>
                </c:pt>
                <c:pt idx="382">
                  <c:v>8.5007210255595045E-2</c:v>
                </c:pt>
                <c:pt idx="383">
                  <c:v>7.6978771303644458E-2</c:v>
                </c:pt>
                <c:pt idx="384">
                  <c:v>0.10224526016283066</c:v>
                </c:pt>
                <c:pt idx="385">
                  <c:v>0.11477595301851448</c:v>
                </c:pt>
                <c:pt idx="386">
                  <c:v>0.10544049778430878</c:v>
                </c:pt>
                <c:pt idx="387">
                  <c:v>5.2488396426367614E-2</c:v>
                </c:pt>
                <c:pt idx="388">
                  <c:v>2.3523766227206141E-2</c:v>
                </c:pt>
                <c:pt idx="389">
                  <c:v>4.181020522333127E-3</c:v>
                </c:pt>
                <c:pt idx="390">
                  <c:v>-3.0931979508855758E-2</c:v>
                </c:pt>
                <c:pt idx="391">
                  <c:v>-4.1905602117335685E-3</c:v>
                </c:pt>
                <c:pt idx="392">
                  <c:v>1.1031290735668223E-2</c:v>
                </c:pt>
                <c:pt idx="393">
                  <c:v>8.8822880126675184E-3</c:v>
                </c:pt>
                <c:pt idx="394">
                  <c:v>3.2509464670092809E-2</c:v>
                </c:pt>
                <c:pt idx="395">
                  <c:v>4.2637662093591433E-2</c:v>
                </c:pt>
                <c:pt idx="396">
                  <c:v>5.0236295166092355E-2</c:v>
                </c:pt>
                <c:pt idx="397">
                  <c:v>4.0709667016941051E-2</c:v>
                </c:pt>
                <c:pt idx="398">
                  <c:v>8.1280882104586491E-3</c:v>
                </c:pt>
                <c:pt idx="399">
                  <c:v>-1.8647944764048031E-3</c:v>
                </c:pt>
                <c:pt idx="400">
                  <c:v>4.0847281726496182E-2</c:v>
                </c:pt>
                <c:pt idx="401">
                  <c:v>9.5263100993096206E-2</c:v>
                </c:pt>
                <c:pt idx="402">
                  <c:v>0.13848412593279463</c:v>
                </c:pt>
                <c:pt idx="403">
                  <c:v>0.13783309812998576</c:v>
                </c:pt>
                <c:pt idx="404">
                  <c:v>0.12149889735887062</c:v>
                </c:pt>
                <c:pt idx="405">
                  <c:v>0.1003057733977144</c:v>
                </c:pt>
                <c:pt idx="406">
                  <c:v>5.1450053705692805E-2</c:v>
                </c:pt>
                <c:pt idx="407">
                  <c:v>2.979466130056739E-2</c:v>
                </c:pt>
                <c:pt idx="408">
                  <c:v>2.7658479675169521E-2</c:v>
                </c:pt>
                <c:pt idx="409">
                  <c:v>8.0522786235253802E-3</c:v>
                </c:pt>
                <c:pt idx="410">
                  <c:v>1.3240749163609166E-2</c:v>
                </c:pt>
                <c:pt idx="411">
                  <c:v>1.0002793476158756E-2</c:v>
                </c:pt>
                <c:pt idx="412">
                  <c:v>5.2305574673090155E-3</c:v>
                </c:pt>
                <c:pt idx="413">
                  <c:v>8.9199309967602138E-3</c:v>
                </c:pt>
                <c:pt idx="414">
                  <c:v>-1.0233188520757929E-2</c:v>
                </c:pt>
                <c:pt idx="415">
                  <c:v>-3.5774544190279471E-2</c:v>
                </c:pt>
                <c:pt idx="416">
                  <c:v>-5.2082923953625467E-2</c:v>
                </c:pt>
                <c:pt idx="417">
                  <c:v>-3.0195583347305922E-2</c:v>
                </c:pt>
                <c:pt idx="418">
                  <c:v>2.4719414900019741E-2</c:v>
                </c:pt>
                <c:pt idx="419">
                  <c:v>0.11817465810639873</c:v>
                </c:pt>
                <c:pt idx="420">
                  <c:v>0.18110795805058605</c:v>
                </c:pt>
                <c:pt idx="421">
                  <c:v>0.21307748272098945</c:v>
                </c:pt>
                <c:pt idx="422">
                  <c:v>0.22338541442899357</c:v>
                </c:pt>
                <c:pt idx="423">
                  <c:v>0.219493779086333</c:v>
                </c:pt>
                <c:pt idx="424">
                  <c:v>0.20576044370318466</c:v>
                </c:pt>
                <c:pt idx="425">
                  <c:v>0.14334610699296216</c:v>
                </c:pt>
                <c:pt idx="426">
                  <c:v>0.11501913234099606</c:v>
                </c:pt>
                <c:pt idx="427">
                  <c:v>7.7847245452275393E-2</c:v>
                </c:pt>
                <c:pt idx="428">
                  <c:v>6.7070845352759992E-2</c:v>
                </c:pt>
                <c:pt idx="429">
                  <c:v>3.0754426103948389E-2</c:v>
                </c:pt>
                <c:pt idx="430">
                  <c:v>1.077573749012505E-2</c:v>
                </c:pt>
                <c:pt idx="431">
                  <c:v>-2.1010747433018732E-2</c:v>
                </c:pt>
                <c:pt idx="432">
                  <c:v>-2.1635720601237841E-2</c:v>
                </c:pt>
                <c:pt idx="433">
                  <c:v>-2.5927507151090809E-2</c:v>
                </c:pt>
                <c:pt idx="434">
                  <c:v>-3.0196140394330589E-2</c:v>
                </c:pt>
                <c:pt idx="435">
                  <c:v>-3.9205283158852786E-2</c:v>
                </c:pt>
                <c:pt idx="436">
                  <c:v>-3.7273916026877615E-2</c:v>
                </c:pt>
                <c:pt idx="437">
                  <c:v>-4.4519499117891916E-2</c:v>
                </c:pt>
                <c:pt idx="438">
                  <c:v>-2.4953033394875781E-2</c:v>
                </c:pt>
                <c:pt idx="439">
                  <c:v>-7.9393995203529688E-3</c:v>
                </c:pt>
                <c:pt idx="440">
                  <c:v>2.9553992565881601E-3</c:v>
                </c:pt>
                <c:pt idx="441">
                  <c:v>4.3132770349519116E-2</c:v>
                </c:pt>
                <c:pt idx="442">
                  <c:v>7.2726172954009322E-2</c:v>
                </c:pt>
                <c:pt idx="443">
                  <c:v>0.10110173013186301</c:v>
                </c:pt>
                <c:pt idx="444">
                  <c:v>7.3872319447867887E-2</c:v>
                </c:pt>
                <c:pt idx="445">
                  <c:v>7.6472579205940569E-2</c:v>
                </c:pt>
                <c:pt idx="446">
                  <c:v>8.7632468880734324E-2</c:v>
                </c:pt>
                <c:pt idx="447">
                  <c:v>9.8932517131662942E-2</c:v>
                </c:pt>
                <c:pt idx="448">
                  <c:v>0.12523082499424468</c:v>
                </c:pt>
                <c:pt idx="449">
                  <c:v>0.15777397179926331</c:v>
                </c:pt>
                <c:pt idx="450">
                  <c:v>0.19011554427935112</c:v>
                </c:pt>
                <c:pt idx="451">
                  <c:v>0.17356583270154158</c:v>
                </c:pt>
                <c:pt idx="452">
                  <c:v>0.17079737149559684</c:v>
                </c:pt>
                <c:pt idx="453">
                  <c:v>0.13931220975702438</c:v>
                </c:pt>
                <c:pt idx="454">
                  <c:v>0.14077674570664819</c:v>
                </c:pt>
                <c:pt idx="455">
                  <c:v>0.10044180756284919</c:v>
                </c:pt>
                <c:pt idx="456">
                  <c:v>7.3101803603451351E-2</c:v>
                </c:pt>
                <c:pt idx="457">
                  <c:v>5.1939416657741599E-2</c:v>
                </c:pt>
                <c:pt idx="458">
                  <c:v>8.9149082016414402E-2</c:v>
                </c:pt>
                <c:pt idx="459">
                  <c:v>0.14215336284449523</c:v>
                </c:pt>
                <c:pt idx="460">
                  <c:v>0.13782524604845703</c:v>
                </c:pt>
                <c:pt idx="461">
                  <c:v>9.3055832592888105E-2</c:v>
                </c:pt>
                <c:pt idx="462">
                  <c:v>4.0034993615432536E-2</c:v>
                </c:pt>
                <c:pt idx="463">
                  <c:v>2.5565161111367946E-2</c:v>
                </c:pt>
                <c:pt idx="464">
                  <c:v>5.212599528334929E-2</c:v>
                </c:pt>
                <c:pt idx="465">
                  <c:v>6.3197425393874573E-2</c:v>
                </c:pt>
                <c:pt idx="466">
                  <c:v>0.19020512226213929</c:v>
                </c:pt>
                <c:pt idx="467">
                  <c:v>0.19625391397981495</c:v>
                </c:pt>
                <c:pt idx="468">
                  <c:v>0.16710617880818956</c:v>
                </c:pt>
                <c:pt idx="469">
                  <c:v>4.4521545446757474E-2</c:v>
                </c:pt>
                <c:pt idx="470">
                  <c:v>9.5691952540186368E-3</c:v>
                </c:pt>
                <c:pt idx="471">
                  <c:v>-2.0816901984021578E-2</c:v>
                </c:pt>
                <c:pt idx="472">
                  <c:v>-4.046729137512621E-2</c:v>
                </c:pt>
                <c:pt idx="473">
                  <c:v>-4.4492401530032047E-2</c:v>
                </c:pt>
                <c:pt idx="474">
                  <c:v>-3.1906787732554447E-2</c:v>
                </c:pt>
                <c:pt idx="475">
                  <c:v>-5.0288454399748446E-2</c:v>
                </c:pt>
                <c:pt idx="476">
                  <c:v>-4.6159488167406018E-2</c:v>
                </c:pt>
                <c:pt idx="477">
                  <c:v>-3.7263633718978673E-2</c:v>
                </c:pt>
                <c:pt idx="478">
                  <c:v>6.8906959276313637E-3</c:v>
                </c:pt>
                <c:pt idx="479">
                  <c:v>1.0614406278811375E-2</c:v>
                </c:pt>
                <c:pt idx="480">
                  <c:v>1.424585463038632E-2</c:v>
                </c:pt>
                <c:pt idx="481">
                  <c:v>2.0213535152023728E-2</c:v>
                </c:pt>
                <c:pt idx="482">
                  <c:v>3.9699570815450641E-2</c:v>
                </c:pt>
                <c:pt idx="483">
                  <c:v>1.2335402240246396E-2</c:v>
                </c:pt>
                <c:pt idx="484">
                  <c:v>7.8697679462155709E-2</c:v>
                </c:pt>
                <c:pt idx="485">
                  <c:v>4.8410755337931183E-2</c:v>
                </c:pt>
                <c:pt idx="486">
                  <c:v>0.13378646425643331</c:v>
                </c:pt>
                <c:pt idx="487">
                  <c:v>0.20194469076735888</c:v>
                </c:pt>
                <c:pt idx="488">
                  <c:v>0.22448928562498438</c:v>
                </c:pt>
                <c:pt idx="489">
                  <c:v>0.26027791232744008</c:v>
                </c:pt>
                <c:pt idx="490">
                  <c:v>0.24586719828247203</c:v>
                </c:pt>
                <c:pt idx="491">
                  <c:v>0.13329290105055405</c:v>
                </c:pt>
                <c:pt idx="492">
                  <c:v>5.9348598673017207E-2</c:v>
                </c:pt>
                <c:pt idx="493">
                  <c:v>4.7697731370596623E-2</c:v>
                </c:pt>
                <c:pt idx="494">
                  <c:v>5.8217422317328696E-2</c:v>
                </c:pt>
                <c:pt idx="495">
                  <c:v>4.4183924418281159E-2</c:v>
                </c:pt>
                <c:pt idx="496">
                  <c:v>8.8666905280968336E-3</c:v>
                </c:pt>
                <c:pt idx="497">
                  <c:v>5.2625943874675986E-2</c:v>
                </c:pt>
                <c:pt idx="498">
                  <c:v>3.493512921326445E-2</c:v>
                </c:pt>
                <c:pt idx="499">
                  <c:v>3.7908926516521453E-2</c:v>
                </c:pt>
                <c:pt idx="500">
                  <c:v>4.2999475616151021E-2</c:v>
                </c:pt>
                <c:pt idx="501">
                  <c:v>8.8038158534242086E-2</c:v>
                </c:pt>
                <c:pt idx="502">
                  <c:v>0.14207624578273595</c:v>
                </c:pt>
                <c:pt idx="503">
                  <c:v>0.13855314457644538</c:v>
                </c:pt>
                <c:pt idx="504">
                  <c:v>0.19558255225569529</c:v>
                </c:pt>
                <c:pt idx="505">
                  <c:v>0.23535930172101402</c:v>
                </c:pt>
                <c:pt idx="506">
                  <c:v>0.24046460445018777</c:v>
                </c:pt>
                <c:pt idx="507">
                  <c:v>0.25187061574434916</c:v>
                </c:pt>
                <c:pt idx="508">
                  <c:v>0.24896176465967351</c:v>
                </c:pt>
                <c:pt idx="509">
                  <c:v>0.26408270955469459</c:v>
                </c:pt>
                <c:pt idx="510">
                  <c:v>0.26317269499806673</c:v>
                </c:pt>
                <c:pt idx="511">
                  <c:v>0.22092095441558776</c:v>
                </c:pt>
                <c:pt idx="512">
                  <c:v>0.21252188613173942</c:v>
                </c:pt>
                <c:pt idx="513">
                  <c:v>0.26114573916353429</c:v>
                </c:pt>
                <c:pt idx="514">
                  <c:v>0.29319202744765138</c:v>
                </c:pt>
                <c:pt idx="515">
                  <c:v>0.29972682260542938</c:v>
                </c:pt>
                <c:pt idx="516">
                  <c:v>0.29096089366063826</c:v>
                </c:pt>
                <c:pt idx="517">
                  <c:v>0.30224651802360403</c:v>
                </c:pt>
                <c:pt idx="518">
                  <c:v>0.2789487054551209</c:v>
                </c:pt>
                <c:pt idx="519">
                  <c:v>0.25160366674501594</c:v>
                </c:pt>
                <c:pt idx="520">
                  <c:v>0.24256544218670908</c:v>
                </c:pt>
                <c:pt idx="521">
                  <c:v>0.22629703336881565</c:v>
                </c:pt>
                <c:pt idx="522">
                  <c:v>0.2678591052754199</c:v>
                </c:pt>
                <c:pt idx="523">
                  <c:v>0.32163429852866915</c:v>
                </c:pt>
                <c:pt idx="524">
                  <c:v>0.33537130286833827</c:v>
                </c:pt>
                <c:pt idx="525">
                  <c:v>0.33153270366192078</c:v>
                </c:pt>
                <c:pt idx="526">
                  <c:v>0.34389481234335084</c:v>
                </c:pt>
                <c:pt idx="527">
                  <c:v>0.36250723959283737</c:v>
                </c:pt>
                <c:pt idx="528">
                  <c:v>0.39319228279587842</c:v>
                </c:pt>
                <c:pt idx="529">
                  <c:v>0.35640807397679175</c:v>
                </c:pt>
                <c:pt idx="530">
                  <c:v>0.36878798786870731</c:v>
                </c:pt>
                <c:pt idx="531">
                  <c:v>0.35459742975680508</c:v>
                </c:pt>
                <c:pt idx="532">
                  <c:v>0.33353741697666267</c:v>
                </c:pt>
                <c:pt idx="533">
                  <c:v>0.34665096037433329</c:v>
                </c:pt>
                <c:pt idx="534">
                  <c:v>0.36235333527270164</c:v>
                </c:pt>
                <c:pt idx="535">
                  <c:v>0.33178129392029743</c:v>
                </c:pt>
                <c:pt idx="536">
                  <c:v>0.33354670007899112</c:v>
                </c:pt>
                <c:pt idx="537">
                  <c:v>0.34740762214838439</c:v>
                </c:pt>
                <c:pt idx="538">
                  <c:v>0.29806091448009081</c:v>
                </c:pt>
                <c:pt idx="539">
                  <c:v>0.2232896979231043</c:v>
                </c:pt>
                <c:pt idx="540">
                  <c:v>0.20037222859105444</c:v>
                </c:pt>
                <c:pt idx="541">
                  <c:v>0.18270133346507794</c:v>
                </c:pt>
                <c:pt idx="542">
                  <c:v>0.22210350947086308</c:v>
                </c:pt>
                <c:pt idx="543">
                  <c:v>0.27090143472158112</c:v>
                </c:pt>
                <c:pt idx="544">
                  <c:v>0.24381887769177907</c:v>
                </c:pt>
                <c:pt idx="545">
                  <c:v>0.23122004921642275</c:v>
                </c:pt>
                <c:pt idx="546">
                  <c:v>0.24775613592727105</c:v>
                </c:pt>
                <c:pt idx="547">
                  <c:v>0.23063254345826759</c:v>
                </c:pt>
                <c:pt idx="548">
                  <c:v>0.25433103967077458</c:v>
                </c:pt>
                <c:pt idx="549">
                  <c:v>0.23970610999314479</c:v>
                </c:pt>
                <c:pt idx="550">
                  <c:v>0.217665790762927</c:v>
                </c:pt>
                <c:pt idx="551">
                  <c:v>0.23237246873962597</c:v>
                </c:pt>
                <c:pt idx="552">
                  <c:v>0.25356158214430863</c:v>
                </c:pt>
                <c:pt idx="553">
                  <c:v>0.26721986457883595</c:v>
                </c:pt>
                <c:pt idx="554">
                  <c:v>0.28216169166965338</c:v>
                </c:pt>
                <c:pt idx="555">
                  <c:v>0.30911983032873808</c:v>
                </c:pt>
                <c:pt idx="556">
                  <c:v>0.30310675955563926</c:v>
                </c:pt>
                <c:pt idx="557">
                  <c:v>0.32997201492537315</c:v>
                </c:pt>
                <c:pt idx="558">
                  <c:v>0.33096973364555654</c:v>
                </c:pt>
                <c:pt idx="559">
                  <c:v>0.39082206209975856</c:v>
                </c:pt>
                <c:pt idx="560">
                  <c:v>0.39751665339481301</c:v>
                </c:pt>
                <c:pt idx="561">
                  <c:v>0.32707968698016865</c:v>
                </c:pt>
                <c:pt idx="562">
                  <c:v>0.30786699721806932</c:v>
                </c:pt>
                <c:pt idx="563">
                  <c:v>0.37244914260154366</c:v>
                </c:pt>
                <c:pt idx="564">
                  <c:v>0.39564750996688963</c:v>
                </c:pt>
                <c:pt idx="565">
                  <c:v>0.41161920070626351</c:v>
                </c:pt>
                <c:pt idx="566">
                  <c:v>0.39020220432215275</c:v>
                </c:pt>
                <c:pt idx="567">
                  <c:v>0.34926337701248533</c:v>
                </c:pt>
                <c:pt idx="568">
                  <c:v>0.26455823779666438</c:v>
                </c:pt>
                <c:pt idx="569">
                  <c:v>0.15479970463356102</c:v>
                </c:pt>
                <c:pt idx="570">
                  <c:v>7.7762903465714711E-2</c:v>
                </c:pt>
                <c:pt idx="571">
                  <c:v>0.13072580432083</c:v>
                </c:pt>
                <c:pt idx="572">
                  <c:v>0.18713632538944069</c:v>
                </c:pt>
                <c:pt idx="573">
                  <c:v>0.21661601074862055</c:v>
                </c:pt>
                <c:pt idx="574">
                  <c:v>0.1995004810015672</c:v>
                </c:pt>
                <c:pt idx="575">
                  <c:v>0.12077534342951464</c:v>
                </c:pt>
                <c:pt idx="576">
                  <c:v>5.6189580488510686E-2</c:v>
                </c:pt>
                <c:pt idx="577">
                  <c:v>8.3437968325975123E-3</c:v>
                </c:pt>
                <c:pt idx="578">
                  <c:v>-2.3380827894253907E-2</c:v>
                </c:pt>
                <c:pt idx="579">
                  <c:v>-2.7637082928374787E-2</c:v>
                </c:pt>
                <c:pt idx="580">
                  <c:v>3.8406360729409735E-2</c:v>
                </c:pt>
                <c:pt idx="581">
                  <c:v>0.10004328606844445</c:v>
                </c:pt>
                <c:pt idx="582">
                  <c:v>0.12620692199157113</c:v>
                </c:pt>
                <c:pt idx="583">
                  <c:v>0.17201936389236841</c:v>
                </c:pt>
                <c:pt idx="584">
                  <c:v>0.2054603783880406</c:v>
                </c:pt>
                <c:pt idx="585">
                  <c:v>0.25761499265403193</c:v>
                </c:pt>
                <c:pt idx="586">
                  <c:v>0.2945998094444684</c:v>
                </c:pt>
                <c:pt idx="587">
                  <c:v>0.35225211289392638</c:v>
                </c:pt>
                <c:pt idx="588">
                  <c:v>0.31103956989048653</c:v>
                </c:pt>
                <c:pt idx="589">
                  <c:v>0.28643639014890171</c:v>
                </c:pt>
                <c:pt idx="590">
                  <c:v>0.2795422386614701</c:v>
                </c:pt>
                <c:pt idx="591">
                  <c:v>0.27020284247624887</c:v>
                </c:pt>
                <c:pt idx="592">
                  <c:v>0.29971117634288841</c:v>
                </c:pt>
                <c:pt idx="593">
                  <c:v>0.30354869509866328</c:v>
                </c:pt>
                <c:pt idx="594">
                  <c:v>0.26701723094268831</c:v>
                </c:pt>
                <c:pt idx="595">
                  <c:v>0.29593981835196681</c:v>
                </c:pt>
                <c:pt idx="596">
                  <c:v>0.31155410605005679</c:v>
                </c:pt>
                <c:pt idx="597">
                  <c:v>0.29673781864077314</c:v>
                </c:pt>
                <c:pt idx="598">
                  <c:v>0.28683614729382623</c:v>
                </c:pt>
                <c:pt idx="599">
                  <c:v>0.1059628421391474</c:v>
                </c:pt>
                <c:pt idx="600">
                  <c:v>-2.4494310998735776E-2</c:v>
                </c:pt>
                <c:pt idx="601">
                  <c:v>-6.2744112127714982E-2</c:v>
                </c:pt>
                <c:pt idx="602">
                  <c:v>-3.2880883734490912E-2</c:v>
                </c:pt>
                <c:pt idx="603">
                  <c:v>7.5988188266124815E-2</c:v>
                </c:pt>
                <c:pt idx="604">
                  <c:v>0.17763434235949707</c:v>
                </c:pt>
                <c:pt idx="605">
                  <c:v>0.1520076613887188</c:v>
                </c:pt>
                <c:pt idx="606">
                  <c:v>0.10709800276575004</c:v>
                </c:pt>
                <c:pt idx="607">
                  <c:v>0.12076742702697742</c:v>
                </c:pt>
                <c:pt idx="608">
                  <c:v>1.5378432212559788E-2</c:v>
                </c:pt>
                <c:pt idx="609">
                  <c:v>-3.6771383560374384E-2</c:v>
                </c:pt>
                <c:pt idx="610">
                  <c:v>-4.6242159622332052E-2</c:v>
                </c:pt>
                <c:pt idx="611">
                  <c:v>-7.9014661974580833E-2</c:v>
                </c:pt>
                <c:pt idx="612">
                  <c:v>-5.0209515333555825E-2</c:v>
                </c:pt>
                <c:pt idx="613">
                  <c:v>-7.3973541709507165E-2</c:v>
                </c:pt>
                <c:pt idx="614">
                  <c:v>-0.14917232516614995</c:v>
                </c:pt>
                <c:pt idx="615">
                  <c:v>-0.14317373449441101</c:v>
                </c:pt>
                <c:pt idx="616">
                  <c:v>-0.15805247929761548</c:v>
                </c:pt>
                <c:pt idx="617">
                  <c:v>-0.14643296581340925</c:v>
                </c:pt>
                <c:pt idx="618">
                  <c:v>-6.0789481427304407E-2</c:v>
                </c:pt>
                <c:pt idx="619">
                  <c:v>2.0870175688044858E-2</c:v>
                </c:pt>
                <c:pt idx="620">
                  <c:v>-0.10805765792472231</c:v>
                </c:pt>
                <c:pt idx="621">
                  <c:v>-8.9551963304276394E-2</c:v>
                </c:pt>
                <c:pt idx="622">
                  <c:v>-7.2890414628940928E-2</c:v>
                </c:pt>
                <c:pt idx="623">
                  <c:v>-1.9658434697137242E-3</c:v>
                </c:pt>
                <c:pt idx="624">
                  <c:v>3.7830690147382063E-3</c:v>
                </c:pt>
                <c:pt idx="625">
                  <c:v>1.8363411703842421E-2</c:v>
                </c:pt>
                <c:pt idx="626">
                  <c:v>0.15708192093708825</c:v>
                </c:pt>
                <c:pt idx="627">
                  <c:v>0.11453197949655555</c:v>
                </c:pt>
                <c:pt idx="628">
                  <c:v>9.2916996776451752E-2</c:v>
                </c:pt>
                <c:pt idx="629">
                  <c:v>4.6321182231732032E-2</c:v>
                </c:pt>
                <c:pt idx="630">
                  <c:v>3.5471078783087653E-2</c:v>
                </c:pt>
                <c:pt idx="631">
                  <c:v>-3.2693642002750441E-2</c:v>
                </c:pt>
                <c:pt idx="632">
                  <c:v>-4.6115192441385365E-2</c:v>
                </c:pt>
                <c:pt idx="633">
                  <c:v>-2.6388894377245013E-2</c:v>
                </c:pt>
                <c:pt idx="634">
                  <c:v>-4.7513372026857861E-2</c:v>
                </c:pt>
                <c:pt idx="635">
                  <c:v>-7.4356877652050915E-2</c:v>
                </c:pt>
                <c:pt idx="636">
                  <c:v>-9.0377388733548239E-2</c:v>
                </c:pt>
                <c:pt idx="637">
                  <c:v>-0.13503240011106374</c:v>
                </c:pt>
                <c:pt idx="638">
                  <c:v>-0.19122337854818441</c:v>
                </c:pt>
                <c:pt idx="639">
                  <c:v>-0.18782416012597095</c:v>
                </c:pt>
                <c:pt idx="640">
                  <c:v>-0.1851150369761709</c:v>
                </c:pt>
                <c:pt idx="641">
                  <c:v>-0.18025902485261427</c:v>
                </c:pt>
                <c:pt idx="642">
                  <c:v>-0.15518228588032201</c:v>
                </c:pt>
                <c:pt idx="643">
                  <c:v>-0.17103692596541456</c:v>
                </c:pt>
                <c:pt idx="644">
                  <c:v>-0.14053962400118691</c:v>
                </c:pt>
                <c:pt idx="645">
                  <c:v>-8.9815363767256712E-2</c:v>
                </c:pt>
                <c:pt idx="646">
                  <c:v>-0.10115823441281549</c:v>
                </c:pt>
                <c:pt idx="647">
                  <c:v>-8.2099194108431986E-2</c:v>
                </c:pt>
                <c:pt idx="648">
                  <c:v>-0.14809477516631403</c:v>
                </c:pt>
                <c:pt idx="649">
                  <c:v>-0.1221484175408013</c:v>
                </c:pt>
                <c:pt idx="650">
                  <c:v>-0.13613301703319014</c:v>
                </c:pt>
                <c:pt idx="651">
                  <c:v>-0.10323863080912235</c:v>
                </c:pt>
                <c:pt idx="652">
                  <c:v>-4.2727957081463271E-2</c:v>
                </c:pt>
                <c:pt idx="653">
                  <c:v>9.1346888854915154E-3</c:v>
                </c:pt>
                <c:pt idx="654">
                  <c:v>4.0449777375292428E-2</c:v>
                </c:pt>
                <c:pt idx="655">
                  <c:v>0.14140044273564023</c:v>
                </c:pt>
                <c:pt idx="656">
                  <c:v>0.18775520945267304</c:v>
                </c:pt>
                <c:pt idx="657">
                  <c:v>0.16880086139960276</c:v>
                </c:pt>
                <c:pt idx="658">
                  <c:v>0.15648611422813063</c:v>
                </c:pt>
                <c:pt idx="659">
                  <c:v>0.17414830174452481</c:v>
                </c:pt>
                <c:pt idx="660">
                  <c:v>0.19669019658520037</c:v>
                </c:pt>
                <c:pt idx="661">
                  <c:v>0.1677317849201064</c:v>
                </c:pt>
                <c:pt idx="662">
                  <c:v>0.14957104282735756</c:v>
                </c:pt>
                <c:pt idx="663">
                  <c:v>0.20485759232011941</c:v>
                </c:pt>
                <c:pt idx="664">
                  <c:v>8.1911401492746228E-2</c:v>
                </c:pt>
                <c:pt idx="665">
                  <c:v>4.3420447681808756E-2</c:v>
                </c:pt>
                <c:pt idx="666">
                  <c:v>4.5105384302929097E-2</c:v>
                </c:pt>
                <c:pt idx="667">
                  <c:v>5.555605901330337E-2</c:v>
                </c:pt>
                <c:pt idx="668">
                  <c:v>-7.7370027921055606E-3</c:v>
                </c:pt>
                <c:pt idx="669">
                  <c:v>-1.0294772686590153E-2</c:v>
                </c:pt>
                <c:pt idx="670">
                  <c:v>-4.2069061888643913E-2</c:v>
                </c:pt>
                <c:pt idx="671">
                  <c:v>-7.0357100673254847E-2</c:v>
                </c:pt>
                <c:pt idx="672">
                  <c:v>-6.3674862411550279E-2</c:v>
                </c:pt>
                <c:pt idx="673">
                  <c:v>-6.5410545270878626E-2</c:v>
                </c:pt>
                <c:pt idx="674">
                  <c:v>-6.4417415890146448E-2</c:v>
                </c:pt>
                <c:pt idx="675">
                  <c:v>-0.12682782485759611</c:v>
                </c:pt>
                <c:pt idx="676">
                  <c:v>-0.1595954723645</c:v>
                </c:pt>
                <c:pt idx="677">
                  <c:v>-8.0711260133958587E-2</c:v>
                </c:pt>
                <c:pt idx="678">
                  <c:v>-3.295893729123435E-2</c:v>
                </c:pt>
                <c:pt idx="679">
                  <c:v>1.7222804618381389E-2</c:v>
                </c:pt>
                <c:pt idx="680">
                  <c:v>8.9884198272164692E-2</c:v>
                </c:pt>
                <c:pt idx="681">
                  <c:v>8.5576091230829723E-2</c:v>
                </c:pt>
                <c:pt idx="682">
                  <c:v>6.152322385352485E-2</c:v>
                </c:pt>
                <c:pt idx="683">
                  <c:v>0.10428869438691046</c:v>
                </c:pt>
                <c:pt idx="684">
                  <c:v>0.18437912768767786</c:v>
                </c:pt>
                <c:pt idx="685">
                  <c:v>0.22681883519551133</c:v>
                </c:pt>
                <c:pt idx="686">
                  <c:v>0.17072061205500225</c:v>
                </c:pt>
                <c:pt idx="687">
                  <c:v>0.12712443491461867</c:v>
                </c:pt>
                <c:pt idx="688">
                  <c:v>0.15818894158152666</c:v>
                </c:pt>
                <c:pt idx="689">
                  <c:v>0.19210457568211955</c:v>
                </c:pt>
                <c:pt idx="690">
                  <c:v>0.21127726437455058</c:v>
                </c:pt>
                <c:pt idx="691">
                  <c:v>0.21462613612988923</c:v>
                </c:pt>
                <c:pt idx="692">
                  <c:v>0.1925645961745642</c:v>
                </c:pt>
                <c:pt idx="693">
                  <c:v>0.17503698889641725</c:v>
                </c:pt>
                <c:pt idx="694">
                  <c:v>0.17009315591496846</c:v>
                </c:pt>
                <c:pt idx="695">
                  <c:v>0.17608411935694371</c:v>
                </c:pt>
                <c:pt idx="696">
                  <c:v>0.15791782479626373</c:v>
                </c:pt>
                <c:pt idx="697">
                  <c:v>0.1652146554500985</c:v>
                </c:pt>
                <c:pt idx="698">
                  <c:v>0.18334361092743523</c:v>
                </c:pt>
                <c:pt idx="699">
                  <c:v>0.15480153555897114</c:v>
                </c:pt>
                <c:pt idx="700">
                  <c:v>0.12081531077798187</c:v>
                </c:pt>
                <c:pt idx="701">
                  <c:v>0.15161930580432784</c:v>
                </c:pt>
                <c:pt idx="702">
                  <c:v>0.20753419715727509</c:v>
                </c:pt>
                <c:pt idx="703">
                  <c:v>0.1917181774359368</c:v>
                </c:pt>
                <c:pt idx="704">
                  <c:v>0.12819887365411939</c:v>
                </c:pt>
                <c:pt idx="705">
                  <c:v>0.15396920952593446</c:v>
                </c:pt>
                <c:pt idx="706">
                  <c:v>0.20973054410029554</c:v>
                </c:pt>
                <c:pt idx="707">
                  <c:v>0.22956748595745977</c:v>
                </c:pt>
                <c:pt idx="708">
                  <c:v>0.21523580087356708</c:v>
                </c:pt>
                <c:pt idx="709">
                  <c:v>0.21615703564519767</c:v>
                </c:pt>
                <c:pt idx="710">
                  <c:v>0.21497486172095401</c:v>
                </c:pt>
                <c:pt idx="711">
                  <c:v>0.18635720049327834</c:v>
                </c:pt>
                <c:pt idx="712">
                  <c:v>0.21965961261999351</c:v>
                </c:pt>
                <c:pt idx="713">
                  <c:v>0.21921512913540528</c:v>
                </c:pt>
                <c:pt idx="714">
                  <c:v>0.24624124396026636</c:v>
                </c:pt>
                <c:pt idx="715">
                  <c:v>0.23175718779154023</c:v>
                </c:pt>
                <c:pt idx="716">
                  <c:v>0.13105349173956118</c:v>
                </c:pt>
                <c:pt idx="717">
                  <c:v>0.12487310529319758</c:v>
                </c:pt>
                <c:pt idx="718">
                  <c:v>9.8009502140756335E-2</c:v>
                </c:pt>
                <c:pt idx="719">
                  <c:v>6.7507666699836266E-2</c:v>
                </c:pt>
                <c:pt idx="720">
                  <c:v>9.2743518474898326E-2</c:v>
                </c:pt>
                <c:pt idx="721">
                  <c:v>8.366577608608132E-2</c:v>
                </c:pt>
                <c:pt idx="722">
                  <c:v>7.4892009459616854E-2</c:v>
                </c:pt>
                <c:pt idx="723">
                  <c:v>7.0107638438594216E-2</c:v>
                </c:pt>
                <c:pt idx="724">
                  <c:v>8.0420095672085065E-2</c:v>
                </c:pt>
                <c:pt idx="725">
                  <c:v>5.9142673596916426E-2</c:v>
                </c:pt>
                <c:pt idx="726">
                  <c:v>7.8026532103388432E-2</c:v>
                </c:pt>
                <c:pt idx="727">
                  <c:v>0.10371145260862519</c:v>
                </c:pt>
                <c:pt idx="728">
                  <c:v>0.13506781349763111</c:v>
                </c:pt>
                <c:pt idx="729">
                  <c:v>0.12801330399920854</c:v>
                </c:pt>
                <c:pt idx="730">
                  <c:v>0.10935111852160623</c:v>
                </c:pt>
                <c:pt idx="731">
                  <c:v>0.12771367828177324</c:v>
                </c:pt>
                <c:pt idx="732">
                  <c:v>0.12881333480516613</c:v>
                </c:pt>
                <c:pt idx="733">
                  <c:v>0.17637796052956334</c:v>
                </c:pt>
                <c:pt idx="734">
                  <c:v>0.17883722643872965</c:v>
                </c:pt>
                <c:pt idx="735">
                  <c:v>0.19679517675473907</c:v>
                </c:pt>
                <c:pt idx="736">
                  <c:v>0.19690877156731068</c:v>
                </c:pt>
                <c:pt idx="737">
                  <c:v>0.13447563616902067</c:v>
                </c:pt>
                <c:pt idx="738">
                  <c:v>0.11790412602758162</c:v>
                </c:pt>
                <c:pt idx="739">
                  <c:v>8.6747962562559539E-2</c:v>
                </c:pt>
                <c:pt idx="740">
                  <c:v>0.11777305915660856</c:v>
                </c:pt>
                <c:pt idx="741">
                  <c:v>0.14655548968830925</c:v>
                </c:pt>
                <c:pt idx="742">
                  <c:v>0.17171776962235114</c:v>
                </c:pt>
                <c:pt idx="743">
                  <c:v>0.170794527617564</c:v>
                </c:pt>
                <c:pt idx="744">
                  <c:v>0.18418831869028307</c:v>
                </c:pt>
                <c:pt idx="745">
                  <c:v>0.17177241832084653</c:v>
                </c:pt>
                <c:pt idx="746">
                  <c:v>0.18054083517548375</c:v>
                </c:pt>
                <c:pt idx="747">
                  <c:v>0.18126039774721836</c:v>
                </c:pt>
                <c:pt idx="748">
                  <c:v>0.17097934181484511</c:v>
                </c:pt>
                <c:pt idx="749">
                  <c:v>0.19801026005989977</c:v>
                </c:pt>
                <c:pt idx="750">
                  <c:v>0.21099499446916622</c:v>
                </c:pt>
                <c:pt idx="751">
                  <c:v>0.21467899412115091</c:v>
                </c:pt>
                <c:pt idx="752">
                  <c:v>0.21076367856579303</c:v>
                </c:pt>
                <c:pt idx="753">
                  <c:v>0.21826919254164512</c:v>
                </c:pt>
                <c:pt idx="754">
                  <c:v>0.23023145134379633</c:v>
                </c:pt>
                <c:pt idx="755">
                  <c:v>0.24608008513432431</c:v>
                </c:pt>
                <c:pt idx="756">
                  <c:v>0.24224050415226642</c:v>
                </c:pt>
                <c:pt idx="757">
                  <c:v>0.24070139887567002</c:v>
                </c:pt>
                <c:pt idx="758">
                  <c:v>0.24010811770624735</c:v>
                </c:pt>
                <c:pt idx="759">
                  <c:v>0.24239034382007549</c:v>
                </c:pt>
                <c:pt idx="760">
                  <c:v>0.26073122922644243</c:v>
                </c:pt>
                <c:pt idx="761">
                  <c:v>0.24668152652720354</c:v>
                </c:pt>
                <c:pt idx="762">
                  <c:v>0.24064087815166332</c:v>
                </c:pt>
                <c:pt idx="763">
                  <c:v>0.2561234214915416</c:v>
                </c:pt>
                <c:pt idx="764">
                  <c:v>0.21491106092799217</c:v>
                </c:pt>
                <c:pt idx="765">
                  <c:v>0.20885391102583553</c:v>
                </c:pt>
                <c:pt idx="766">
                  <c:v>0.21119731508521117</c:v>
                </c:pt>
                <c:pt idx="767">
                  <c:v>0.21753909694185344</c:v>
                </c:pt>
                <c:pt idx="768">
                  <c:v>0.18645523495569913</c:v>
                </c:pt>
                <c:pt idx="769">
                  <c:v>0.16938073025575037</c:v>
                </c:pt>
                <c:pt idx="770">
                  <c:v>0.15458979709853418</c:v>
                </c:pt>
                <c:pt idx="771">
                  <c:v>0.13630895616347849</c:v>
                </c:pt>
                <c:pt idx="772">
                  <c:v>0.13443708181976552</c:v>
                </c:pt>
                <c:pt idx="773">
                  <c:v>0.15807960256932721</c:v>
                </c:pt>
                <c:pt idx="774">
                  <c:v>0.17411895212902126</c:v>
                </c:pt>
                <c:pt idx="775">
                  <c:v>0.20060795655766733</c:v>
                </c:pt>
                <c:pt idx="776">
                  <c:v>0.21195570244100423</c:v>
                </c:pt>
                <c:pt idx="777">
                  <c:v>0.25470303400310046</c:v>
                </c:pt>
                <c:pt idx="778">
                  <c:v>0.26081907433380086</c:v>
                </c:pt>
                <c:pt idx="779">
                  <c:v>0.24784974064733545</c:v>
                </c:pt>
                <c:pt idx="780">
                  <c:v>0.24147541890173091</c:v>
                </c:pt>
                <c:pt idx="781">
                  <c:v>0.22312848304006319</c:v>
                </c:pt>
                <c:pt idx="782">
                  <c:v>0.2292997765647232</c:v>
                </c:pt>
                <c:pt idx="783">
                  <c:v>0.22785533386867626</c:v>
                </c:pt>
                <c:pt idx="784">
                  <c:v>0.16807908800646545</c:v>
                </c:pt>
                <c:pt idx="785">
                  <c:v>0.20910265467575531</c:v>
                </c:pt>
                <c:pt idx="786">
                  <c:v>0.22261729086098106</c:v>
                </c:pt>
                <c:pt idx="787">
                  <c:v>0.22078358618995597</c:v>
                </c:pt>
                <c:pt idx="788">
                  <c:v>0.17186007129537503</c:v>
                </c:pt>
                <c:pt idx="789">
                  <c:v>0.13875369660641584</c:v>
                </c:pt>
                <c:pt idx="790">
                  <c:v>0.17380776491832881</c:v>
                </c:pt>
                <c:pt idx="791">
                  <c:v>7.5991481704435856E-2</c:v>
                </c:pt>
                <c:pt idx="792">
                  <c:v>6.34162197302129E-2</c:v>
                </c:pt>
                <c:pt idx="793">
                  <c:v>7.0898983629969242E-2</c:v>
                </c:pt>
                <c:pt idx="794">
                  <c:v>8.7081461929798418E-2</c:v>
                </c:pt>
                <c:pt idx="795">
                  <c:v>0.12771307665227355</c:v>
                </c:pt>
                <c:pt idx="796">
                  <c:v>0.10022769318343532</c:v>
                </c:pt>
                <c:pt idx="797">
                  <c:v>9.0011474745253783E-3</c:v>
                </c:pt>
                <c:pt idx="798">
                  <c:v>2.4788447064285363E-2</c:v>
                </c:pt>
                <c:pt idx="799">
                  <c:v>3.3227678283952122E-2</c:v>
                </c:pt>
                <c:pt idx="800">
                  <c:v>3.626894686627978E-2</c:v>
                </c:pt>
                <c:pt idx="801">
                  <c:v>0.13529485466087537</c:v>
                </c:pt>
                <c:pt idx="802">
                  <c:v>0.20576207259448656</c:v>
                </c:pt>
                <c:pt idx="803">
                  <c:v>0.1695192158083087</c:v>
                </c:pt>
                <c:pt idx="804">
                  <c:v>0.18873727228648612</c:v>
                </c:pt>
                <c:pt idx="805">
                  <c:v>0.23155560221516497</c:v>
                </c:pt>
                <c:pt idx="806">
                  <c:v>0.19922882613170098</c:v>
                </c:pt>
                <c:pt idx="807">
                  <c:v>0.19944493960276227</c:v>
                </c:pt>
                <c:pt idx="808">
                  <c:v>0.12934569311425476</c:v>
                </c:pt>
                <c:pt idx="809">
                  <c:v>6.4649117878413306E-2</c:v>
                </c:pt>
                <c:pt idx="810">
                  <c:v>7.5524911599430269E-2</c:v>
                </c:pt>
                <c:pt idx="811">
                  <c:v>0.12351500219475242</c:v>
                </c:pt>
                <c:pt idx="812">
                  <c:v>0.15608403036102092</c:v>
                </c:pt>
                <c:pt idx="813">
                  <c:v>0.12324670109801858</c:v>
                </c:pt>
                <c:pt idx="814">
                  <c:v>0.15944922917633136</c:v>
                </c:pt>
                <c:pt idx="815">
                  <c:v>0.18065081467133134</c:v>
                </c:pt>
                <c:pt idx="816">
                  <c:v>8.0188552730393728E-2</c:v>
                </c:pt>
                <c:pt idx="817">
                  <c:v>6.8944693613065627E-2</c:v>
                </c:pt>
                <c:pt idx="818">
                  <c:v>0.11126471637531217</c:v>
                </c:pt>
                <c:pt idx="819">
                  <c:v>0.15663989740144738</c:v>
                </c:pt>
                <c:pt idx="820">
                  <c:v>0.26872565775679674</c:v>
                </c:pt>
                <c:pt idx="821">
                  <c:v>0.28927461478580724</c:v>
                </c:pt>
                <c:pt idx="822">
                  <c:v>0.30107601005195178</c:v>
                </c:pt>
                <c:pt idx="823">
                  <c:v>0.28193186496500616</c:v>
                </c:pt>
                <c:pt idx="824">
                  <c:v>0.28588586550858386</c:v>
                </c:pt>
                <c:pt idx="825">
                  <c:v>0.26234463999569096</c:v>
                </c:pt>
                <c:pt idx="826">
                  <c:v>0.26496571439365796</c:v>
                </c:pt>
                <c:pt idx="827">
                  <c:v>0.23870744590419576</c:v>
                </c:pt>
                <c:pt idx="828">
                  <c:v>0.18138218197309294</c:v>
                </c:pt>
                <c:pt idx="829">
                  <c:v>0.11031868227638497</c:v>
                </c:pt>
                <c:pt idx="830">
                  <c:v>1.2931517596951356E-2</c:v>
                </c:pt>
                <c:pt idx="831">
                  <c:v>2.2624434389140274E-3</c:v>
                </c:pt>
                <c:pt idx="832">
                  <c:v>-5.8652428032992844E-3</c:v>
                </c:pt>
                <c:pt idx="833">
                  <c:v>2.0712690341545544E-2</c:v>
                </c:pt>
                <c:pt idx="834">
                  <c:v>4.6070643451521974E-2</c:v>
                </c:pt>
                <c:pt idx="835">
                  <c:v>1.0587058653226124E-2</c:v>
                </c:pt>
                <c:pt idx="836">
                  <c:v>4.9739948815322378E-2</c:v>
                </c:pt>
                <c:pt idx="837">
                  <c:v>5.4870189651997792E-3</c:v>
                </c:pt>
                <c:pt idx="838">
                  <c:v>-6.2258388330022854E-2</c:v>
                </c:pt>
                <c:pt idx="839">
                  <c:v>-7.3443507967861435E-2</c:v>
                </c:pt>
                <c:pt idx="840">
                  <c:v>-9.6669810736194212E-2</c:v>
                </c:pt>
                <c:pt idx="841">
                  <c:v>-0.12056785578953066</c:v>
                </c:pt>
                <c:pt idx="842">
                  <c:v>-6.4990056286555076E-2</c:v>
                </c:pt>
                <c:pt idx="843">
                  <c:v>-4.6373668431460104E-2</c:v>
                </c:pt>
                <c:pt idx="844">
                  <c:v>-4.2206577324445306E-2</c:v>
                </c:pt>
                <c:pt idx="845">
                  <c:v>-0.10961712975470535</c:v>
                </c:pt>
                <c:pt idx="846">
                  <c:v>-0.15161411249044798</c:v>
                </c:pt>
                <c:pt idx="847">
                  <c:v>-0.17890817064352857</c:v>
                </c:pt>
                <c:pt idx="848">
                  <c:v>-6.1130377038294104E-2</c:v>
                </c:pt>
                <c:pt idx="849">
                  <c:v>-6.0715934810418828E-2</c:v>
                </c:pt>
                <c:pt idx="850">
                  <c:v>-6.2736434108527125E-2</c:v>
                </c:pt>
                <c:pt idx="851">
                  <c:v>4.352089188104135E-2</c:v>
                </c:pt>
                <c:pt idx="852">
                  <c:v>9.1543745970085091E-4</c:v>
                </c:pt>
                <c:pt idx="853">
                  <c:v>-5.6682959097423838E-2</c:v>
                </c:pt>
                <c:pt idx="854">
                  <c:v>-5.5491246360139482E-2</c:v>
                </c:pt>
                <c:pt idx="855">
                  <c:v>-3.9135913591359137E-2</c:v>
                </c:pt>
                <c:pt idx="856">
                  <c:v>6.687696262380996E-2</c:v>
                </c:pt>
                <c:pt idx="857">
                  <c:v>9.2562648722312055E-2</c:v>
                </c:pt>
                <c:pt idx="858">
                  <c:v>9.0755350756747108E-2</c:v>
                </c:pt>
                <c:pt idx="859">
                  <c:v>0.11209982021804747</c:v>
                </c:pt>
                <c:pt idx="860">
                  <c:v>0.10883010492991074</c:v>
                </c:pt>
                <c:pt idx="861">
                  <c:v>0.15688741985584007</c:v>
                </c:pt>
                <c:pt idx="862">
                  <c:v>0.2160537755843995</c:v>
                </c:pt>
                <c:pt idx="863">
                  <c:v>0.22430663127495779</c:v>
                </c:pt>
                <c:pt idx="864">
                  <c:v>0.21044776119402986</c:v>
                </c:pt>
                <c:pt idx="865">
                  <c:v>0.17877670993605774</c:v>
                </c:pt>
                <c:pt idx="866">
                  <c:v>0.20072500037918431</c:v>
                </c:pt>
                <c:pt idx="867">
                  <c:v>0.14690710188108685</c:v>
                </c:pt>
                <c:pt idx="868">
                  <c:v>0.17204168866580358</c:v>
                </c:pt>
                <c:pt idx="869">
                  <c:v>4.3540093262774977E-2</c:v>
                </c:pt>
                <c:pt idx="870">
                  <c:v>4.0247631156722065E-2</c:v>
                </c:pt>
                <c:pt idx="871">
                  <c:v>4.1023033589979503E-2</c:v>
                </c:pt>
                <c:pt idx="872">
                  <c:v>-5.8821630347054073E-2</c:v>
                </c:pt>
                <c:pt idx="873">
                  <c:v>-0.1364830631436123</c:v>
                </c:pt>
                <c:pt idx="874">
                  <c:v>-3.8588509673816641E-2</c:v>
                </c:pt>
                <c:pt idx="875">
                  <c:v>-2.3261282141717474E-3</c:v>
                </c:pt>
                <c:pt idx="876">
                  <c:v>8.7576131862515436E-2</c:v>
                </c:pt>
                <c:pt idx="877">
                  <c:v>0.14057617559637223</c:v>
                </c:pt>
                <c:pt idx="878">
                  <c:v>0.12466800748428511</c:v>
                </c:pt>
                <c:pt idx="879">
                  <c:v>0.12510497502699358</c:v>
                </c:pt>
                <c:pt idx="880">
                  <c:v>0.16081019693771209</c:v>
                </c:pt>
                <c:pt idx="881">
                  <c:v>0.17969944856810113</c:v>
                </c:pt>
                <c:pt idx="882">
                  <c:v>0.17456083055450514</c:v>
                </c:pt>
                <c:pt idx="883">
                  <c:v>9.0909739615667298E-2</c:v>
                </c:pt>
                <c:pt idx="884">
                  <c:v>9.3413879475467809E-2</c:v>
                </c:pt>
                <c:pt idx="885">
                  <c:v>6.9406297008658954E-2</c:v>
                </c:pt>
                <c:pt idx="886">
                  <c:v>7.2495303580883574E-2</c:v>
                </c:pt>
                <c:pt idx="887">
                  <c:v>8.4476740785035059E-2</c:v>
                </c:pt>
                <c:pt idx="888">
                  <c:v>6.7193857160640233E-2</c:v>
                </c:pt>
                <c:pt idx="889">
                  <c:v>8.8314128155088226E-2</c:v>
                </c:pt>
                <c:pt idx="890">
                  <c:v>8.561365483608778E-2</c:v>
                </c:pt>
                <c:pt idx="891">
                  <c:v>4.5709249929332736E-2</c:v>
                </c:pt>
                <c:pt idx="892">
                  <c:v>0.20215438878410491</c:v>
                </c:pt>
                <c:pt idx="893">
                  <c:v>0.13343272202480633</c:v>
                </c:pt>
                <c:pt idx="894">
                  <c:v>8.7818618268603696E-2</c:v>
                </c:pt>
                <c:pt idx="895">
                  <c:v>-2.7472008486460173E-2</c:v>
                </c:pt>
                <c:pt idx="896">
                  <c:v>-4.8258148536700067E-2</c:v>
                </c:pt>
                <c:pt idx="897">
                  <c:v>1.0118525021949078E-2</c:v>
                </c:pt>
                <c:pt idx="898">
                  <c:v>0.12207299637758995</c:v>
                </c:pt>
                <c:pt idx="899">
                  <c:v>0.10405444382946546</c:v>
                </c:pt>
                <c:pt idx="900">
                  <c:v>4.5334099543466464E-3</c:v>
                </c:pt>
                <c:pt idx="901">
                  <c:v>1.0767481252336003E-2</c:v>
                </c:pt>
                <c:pt idx="902">
                  <c:v>4.1733356575757094E-2</c:v>
                </c:pt>
                <c:pt idx="903">
                  <c:v>-1.7878852892798398E-2</c:v>
                </c:pt>
                <c:pt idx="904">
                  <c:v>-3.8961652660843817E-2</c:v>
                </c:pt>
                <c:pt idx="905">
                  <c:v>2.6900679391782596E-2</c:v>
                </c:pt>
                <c:pt idx="906">
                  <c:v>5.8428778835296014E-2</c:v>
                </c:pt>
                <c:pt idx="907">
                  <c:v>3.6626129009316548E-2</c:v>
                </c:pt>
                <c:pt idx="908">
                  <c:v>2.6702677134116102E-3</c:v>
                </c:pt>
                <c:pt idx="909">
                  <c:v>4.9730764095945887E-2</c:v>
                </c:pt>
                <c:pt idx="910">
                  <c:v>8.5377383070429455E-2</c:v>
                </c:pt>
                <c:pt idx="911">
                  <c:v>0.1707727246593457</c:v>
                </c:pt>
                <c:pt idx="912">
                  <c:v>0.15405751575994792</c:v>
                </c:pt>
                <c:pt idx="913">
                  <c:v>6.4543755259493157E-2</c:v>
                </c:pt>
                <c:pt idx="914">
                  <c:v>0.1165904867933108</c:v>
                </c:pt>
                <c:pt idx="915">
                  <c:v>0.12782326798977231</c:v>
                </c:pt>
                <c:pt idx="916">
                  <c:v>0.11918352198923733</c:v>
                </c:pt>
                <c:pt idx="917">
                  <c:v>6.3246257348930232E-2</c:v>
                </c:pt>
                <c:pt idx="918">
                  <c:v>4.7159659280366181E-2</c:v>
                </c:pt>
                <c:pt idx="919">
                  <c:v>-1.9146280759214238E-2</c:v>
                </c:pt>
                <c:pt idx="920">
                  <c:v>3.1718713381767051E-2</c:v>
                </c:pt>
                <c:pt idx="921">
                  <c:v>-3.1215002748874999E-2</c:v>
                </c:pt>
                <c:pt idx="922">
                  <c:v>-5.8887927417663098E-2</c:v>
                </c:pt>
                <c:pt idx="923">
                  <c:v>3.3598482781203955E-2</c:v>
                </c:pt>
                <c:pt idx="924">
                  <c:v>-2.8279148370295465E-2</c:v>
                </c:pt>
                <c:pt idx="925">
                  <c:v>0.10503027810474665</c:v>
                </c:pt>
                <c:pt idx="926">
                  <c:v>0.17846319897048446</c:v>
                </c:pt>
                <c:pt idx="927">
                  <c:v>0.24238348329132769</c:v>
                </c:pt>
                <c:pt idx="928">
                  <c:v>0.1867371060395317</c:v>
                </c:pt>
                <c:pt idx="929">
                  <c:v>0.19961875760536615</c:v>
                </c:pt>
                <c:pt idx="930">
                  <c:v>0.21004375075259321</c:v>
                </c:pt>
                <c:pt idx="931">
                  <c:v>0.22863286761024895</c:v>
                </c:pt>
                <c:pt idx="932">
                  <c:v>0.22415500170706726</c:v>
                </c:pt>
                <c:pt idx="933">
                  <c:v>0.20374590385713856</c:v>
                </c:pt>
                <c:pt idx="934">
                  <c:v>0.21124620060790272</c:v>
                </c:pt>
                <c:pt idx="935">
                  <c:v>0.23163779169170981</c:v>
                </c:pt>
                <c:pt idx="936">
                  <c:v>0.19347936558880954</c:v>
                </c:pt>
                <c:pt idx="937">
                  <c:v>0.20425110632634733</c:v>
                </c:pt>
                <c:pt idx="938">
                  <c:v>0.1908826047794322</c:v>
                </c:pt>
                <c:pt idx="939">
                  <c:v>0.15939921379717786</c:v>
                </c:pt>
                <c:pt idx="940">
                  <c:v>0.17581042439342034</c:v>
                </c:pt>
                <c:pt idx="941">
                  <c:v>0.1943052802306722</c:v>
                </c:pt>
                <c:pt idx="942">
                  <c:v>0.20395672293891057</c:v>
                </c:pt>
                <c:pt idx="943">
                  <c:v>0.23217862721676008</c:v>
                </c:pt>
                <c:pt idx="944">
                  <c:v>0.22008389291950961</c:v>
                </c:pt>
                <c:pt idx="945">
                  <c:v>0.16138148765801433</c:v>
                </c:pt>
                <c:pt idx="946">
                  <c:v>0.15990147718193043</c:v>
                </c:pt>
                <c:pt idx="947">
                  <c:v>0.16527379572581793</c:v>
                </c:pt>
                <c:pt idx="948">
                  <c:v>0.15781251056750012</c:v>
                </c:pt>
                <c:pt idx="949">
                  <c:v>0.20300572843672188</c:v>
                </c:pt>
                <c:pt idx="950">
                  <c:v>0.23434995374718423</c:v>
                </c:pt>
                <c:pt idx="951">
                  <c:v>0.19322833923988758</c:v>
                </c:pt>
                <c:pt idx="952">
                  <c:v>0.20022642855481199</c:v>
                </c:pt>
                <c:pt idx="953">
                  <c:v>0.28177518580420324</c:v>
                </c:pt>
                <c:pt idx="954">
                  <c:v>0.28769715667917184</c:v>
                </c:pt>
                <c:pt idx="955">
                  <c:v>0.25793571295343232</c:v>
                </c:pt>
                <c:pt idx="956">
                  <c:v>0.242482795315005</c:v>
                </c:pt>
                <c:pt idx="957">
                  <c:v>0.24454890132348589</c:v>
                </c:pt>
                <c:pt idx="958">
                  <c:v>0.2901808424051277</c:v>
                </c:pt>
                <c:pt idx="959">
                  <c:v>0.25430527123848518</c:v>
                </c:pt>
                <c:pt idx="960">
                  <c:v>0.21370909042785491</c:v>
                </c:pt>
                <c:pt idx="961">
                  <c:v>0.16420834293616041</c:v>
                </c:pt>
                <c:pt idx="962">
                  <c:v>0.18358376920735808</c:v>
                </c:pt>
                <c:pt idx="963">
                  <c:v>0.17166951482279516</c:v>
                </c:pt>
                <c:pt idx="964">
                  <c:v>0.18148186822202664</c:v>
                </c:pt>
                <c:pt idx="965">
                  <c:v>0.19404881664637053</c:v>
                </c:pt>
                <c:pt idx="966">
                  <c:v>0.14889953585866147</c:v>
                </c:pt>
                <c:pt idx="967">
                  <c:v>0.14110892884121468</c:v>
                </c:pt>
                <c:pt idx="968">
                  <c:v>0.11369882063133638</c:v>
                </c:pt>
                <c:pt idx="969">
                  <c:v>0.16781449963717923</c:v>
                </c:pt>
                <c:pt idx="970">
                  <c:v>0.19514644462770345</c:v>
                </c:pt>
                <c:pt idx="971">
                  <c:v>0.18274660879680299</c:v>
                </c:pt>
                <c:pt idx="972">
                  <c:v>0.15714415478245072</c:v>
                </c:pt>
                <c:pt idx="973">
                  <c:v>0.21231095439476119</c:v>
                </c:pt>
                <c:pt idx="974">
                  <c:v>0.20928944116017559</c:v>
                </c:pt>
                <c:pt idx="975">
                  <c:v>0.22518767599216963</c:v>
                </c:pt>
                <c:pt idx="976">
                  <c:v>0.20123899536293155</c:v>
                </c:pt>
                <c:pt idx="977">
                  <c:v>0.23365196834207011</c:v>
                </c:pt>
                <c:pt idx="978">
                  <c:v>0.27036061392604804</c:v>
                </c:pt>
                <c:pt idx="979">
                  <c:v>0.29013988719909006</c:v>
                </c:pt>
                <c:pt idx="980">
                  <c:v>0.26759733062937724</c:v>
                </c:pt>
                <c:pt idx="981">
                  <c:v>0.24100894845385054</c:v>
                </c:pt>
                <c:pt idx="982">
                  <c:v>0.14702927622837661</c:v>
                </c:pt>
                <c:pt idx="983">
                  <c:v>0.16310249307479224</c:v>
                </c:pt>
              </c:numCache>
            </c:numRef>
          </c:val>
          <c:smooth val="0"/>
          <c:extLst>
            <c:ext xmlns:c16="http://schemas.microsoft.com/office/drawing/2014/chart" uri="{C3380CC4-5D6E-409C-BE32-E72D297353CC}">
              <c16:uniqueId val="{00000000-5127-4C1A-B4DD-E0095BDEFD2E}"/>
            </c:ext>
          </c:extLst>
        </c:ser>
        <c:dLbls>
          <c:showLegendKey val="0"/>
          <c:showVal val="0"/>
          <c:showCatName val="0"/>
          <c:showSerName val="0"/>
          <c:showPercent val="0"/>
          <c:showBubbleSize val="0"/>
        </c:dLbls>
        <c:smooth val="0"/>
        <c:axId val="1208845551"/>
        <c:axId val="1035826959"/>
      </c:lineChart>
      <c:dateAx>
        <c:axId val="1208845551"/>
        <c:scaling>
          <c:orientation val="minMax"/>
          <c:min val="42168"/>
        </c:scaling>
        <c:delete val="0"/>
        <c:axPos val="b"/>
        <c:numFmt formatCode="d\-mmm\-yy"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35826959"/>
        <c:crosses val="autoZero"/>
        <c:auto val="1"/>
        <c:lblOffset val="100"/>
        <c:baseTimeUnit val="days"/>
      </c:dateAx>
      <c:valAx>
        <c:axId val="1035826959"/>
        <c:scaling>
          <c:orientation val="minMax"/>
        </c:scaling>
        <c:delete val="0"/>
        <c:axPos val="l"/>
        <c:majorGridlines>
          <c:spPr>
            <a:ln w="9525" cap="flat" cmpd="sng" algn="ctr">
              <a:solidFill>
                <a:schemeClr val="tx2">
                  <a:lumMod val="60000"/>
                  <a:lumOff val="40000"/>
                  <a:alpha val="2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0884555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Gold!$A$1:$E$1</c:f>
          <c:strCache>
            <c:ptCount val="5"/>
            <c:pt idx="0">
              <c:v>Gold</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lineChart>
        <c:grouping val="standard"/>
        <c:varyColors val="0"/>
        <c:ser>
          <c:idx val="0"/>
          <c:order val="0"/>
          <c:tx>
            <c:strRef>
              <c:f>Gold!$E$2</c:f>
              <c:strCache>
                <c:ptCount val="1"/>
                <c:pt idx="0">
                  <c:v>Gold - Net Long/Short (% OI)</c:v>
                </c:pt>
              </c:strCache>
            </c:strRef>
          </c:tx>
          <c:spPr>
            <a:ln w="19050" cap="rnd">
              <a:solidFill>
                <a:schemeClr val="accent4">
                  <a:lumMod val="40000"/>
                  <a:lumOff val="60000"/>
                </a:schemeClr>
              </a:solidFill>
              <a:round/>
            </a:ln>
            <a:effectLst/>
          </c:spPr>
          <c:marker>
            <c:symbol val="none"/>
          </c:marker>
          <c:cat>
            <c:numRef>
              <c:f>Gold!$A$3:$A$986</c:f>
              <c:numCache>
                <c:formatCode>d\-mmm\-yy</c:formatCode>
                <c:ptCount val="984"/>
                <c:pt idx="0">
                  <c:v>38881</c:v>
                </c:pt>
                <c:pt idx="1">
                  <c:v>38888</c:v>
                </c:pt>
                <c:pt idx="2">
                  <c:v>38895</c:v>
                </c:pt>
                <c:pt idx="3">
                  <c:v>38901</c:v>
                </c:pt>
                <c:pt idx="4">
                  <c:v>38909</c:v>
                </c:pt>
                <c:pt idx="5">
                  <c:v>38916</c:v>
                </c:pt>
                <c:pt idx="6">
                  <c:v>38923</c:v>
                </c:pt>
                <c:pt idx="7">
                  <c:v>38930</c:v>
                </c:pt>
                <c:pt idx="8">
                  <c:v>38937</c:v>
                </c:pt>
                <c:pt idx="9">
                  <c:v>38944</c:v>
                </c:pt>
                <c:pt idx="10">
                  <c:v>38951</c:v>
                </c:pt>
                <c:pt idx="11">
                  <c:v>38958</c:v>
                </c:pt>
                <c:pt idx="12">
                  <c:v>38965</c:v>
                </c:pt>
                <c:pt idx="13">
                  <c:v>38972</c:v>
                </c:pt>
                <c:pt idx="14">
                  <c:v>38979</c:v>
                </c:pt>
                <c:pt idx="15">
                  <c:v>38986</c:v>
                </c:pt>
                <c:pt idx="16">
                  <c:v>38993</c:v>
                </c:pt>
                <c:pt idx="17">
                  <c:v>39000</c:v>
                </c:pt>
                <c:pt idx="18">
                  <c:v>39007</c:v>
                </c:pt>
                <c:pt idx="19">
                  <c:v>39014</c:v>
                </c:pt>
                <c:pt idx="20">
                  <c:v>39021</c:v>
                </c:pt>
                <c:pt idx="21">
                  <c:v>39028</c:v>
                </c:pt>
                <c:pt idx="22">
                  <c:v>39035</c:v>
                </c:pt>
                <c:pt idx="23">
                  <c:v>39042</c:v>
                </c:pt>
                <c:pt idx="24">
                  <c:v>39049</c:v>
                </c:pt>
                <c:pt idx="25">
                  <c:v>39056</c:v>
                </c:pt>
                <c:pt idx="26">
                  <c:v>39063</c:v>
                </c:pt>
                <c:pt idx="27">
                  <c:v>39070</c:v>
                </c:pt>
                <c:pt idx="28">
                  <c:v>39077</c:v>
                </c:pt>
                <c:pt idx="29">
                  <c:v>39085</c:v>
                </c:pt>
                <c:pt idx="30">
                  <c:v>39091</c:v>
                </c:pt>
                <c:pt idx="31">
                  <c:v>39098</c:v>
                </c:pt>
                <c:pt idx="32">
                  <c:v>39105</c:v>
                </c:pt>
                <c:pt idx="33">
                  <c:v>39112</c:v>
                </c:pt>
                <c:pt idx="34">
                  <c:v>39119</c:v>
                </c:pt>
                <c:pt idx="35">
                  <c:v>39126</c:v>
                </c:pt>
                <c:pt idx="36">
                  <c:v>39133</c:v>
                </c:pt>
                <c:pt idx="37">
                  <c:v>39140</c:v>
                </c:pt>
                <c:pt idx="38">
                  <c:v>39147</c:v>
                </c:pt>
                <c:pt idx="39">
                  <c:v>39154</c:v>
                </c:pt>
                <c:pt idx="40">
                  <c:v>39161</c:v>
                </c:pt>
                <c:pt idx="41">
                  <c:v>39168</c:v>
                </c:pt>
                <c:pt idx="42">
                  <c:v>39175</c:v>
                </c:pt>
                <c:pt idx="43">
                  <c:v>39182</c:v>
                </c:pt>
                <c:pt idx="44">
                  <c:v>39189</c:v>
                </c:pt>
                <c:pt idx="45">
                  <c:v>39196</c:v>
                </c:pt>
                <c:pt idx="46">
                  <c:v>39203</c:v>
                </c:pt>
                <c:pt idx="47">
                  <c:v>39210</c:v>
                </c:pt>
                <c:pt idx="48">
                  <c:v>39217</c:v>
                </c:pt>
                <c:pt idx="49">
                  <c:v>39224</c:v>
                </c:pt>
                <c:pt idx="50">
                  <c:v>39231</c:v>
                </c:pt>
                <c:pt idx="51">
                  <c:v>39238</c:v>
                </c:pt>
                <c:pt idx="52">
                  <c:v>39245</c:v>
                </c:pt>
                <c:pt idx="53">
                  <c:v>39252</c:v>
                </c:pt>
                <c:pt idx="54">
                  <c:v>39259</c:v>
                </c:pt>
                <c:pt idx="55">
                  <c:v>39266</c:v>
                </c:pt>
                <c:pt idx="56">
                  <c:v>39273</c:v>
                </c:pt>
                <c:pt idx="57">
                  <c:v>39280</c:v>
                </c:pt>
                <c:pt idx="58">
                  <c:v>39287</c:v>
                </c:pt>
                <c:pt idx="59">
                  <c:v>39294</c:v>
                </c:pt>
                <c:pt idx="60">
                  <c:v>39301</c:v>
                </c:pt>
                <c:pt idx="61">
                  <c:v>39308</c:v>
                </c:pt>
                <c:pt idx="62">
                  <c:v>39315</c:v>
                </c:pt>
                <c:pt idx="63">
                  <c:v>39322</c:v>
                </c:pt>
                <c:pt idx="64">
                  <c:v>39329</c:v>
                </c:pt>
                <c:pt idx="65">
                  <c:v>39336</c:v>
                </c:pt>
                <c:pt idx="66">
                  <c:v>39343</c:v>
                </c:pt>
                <c:pt idx="67">
                  <c:v>39350</c:v>
                </c:pt>
                <c:pt idx="68">
                  <c:v>39357</c:v>
                </c:pt>
                <c:pt idx="69">
                  <c:v>39364</c:v>
                </c:pt>
                <c:pt idx="70">
                  <c:v>39371</c:v>
                </c:pt>
                <c:pt idx="71">
                  <c:v>39378</c:v>
                </c:pt>
                <c:pt idx="72">
                  <c:v>39385</c:v>
                </c:pt>
                <c:pt idx="73">
                  <c:v>39392</c:v>
                </c:pt>
                <c:pt idx="74">
                  <c:v>39399</c:v>
                </c:pt>
                <c:pt idx="75">
                  <c:v>39406</c:v>
                </c:pt>
                <c:pt idx="76">
                  <c:v>39413</c:v>
                </c:pt>
                <c:pt idx="77">
                  <c:v>39420</c:v>
                </c:pt>
                <c:pt idx="78">
                  <c:v>39427</c:v>
                </c:pt>
                <c:pt idx="79">
                  <c:v>39434</c:v>
                </c:pt>
                <c:pt idx="80">
                  <c:v>39440</c:v>
                </c:pt>
                <c:pt idx="81">
                  <c:v>39447</c:v>
                </c:pt>
                <c:pt idx="82">
                  <c:v>39455</c:v>
                </c:pt>
                <c:pt idx="83">
                  <c:v>39462</c:v>
                </c:pt>
                <c:pt idx="84">
                  <c:v>39469</c:v>
                </c:pt>
                <c:pt idx="85">
                  <c:v>39476</c:v>
                </c:pt>
                <c:pt idx="86">
                  <c:v>39483</c:v>
                </c:pt>
                <c:pt idx="87">
                  <c:v>39490</c:v>
                </c:pt>
                <c:pt idx="88">
                  <c:v>39497</c:v>
                </c:pt>
                <c:pt idx="89">
                  <c:v>39504</c:v>
                </c:pt>
                <c:pt idx="90">
                  <c:v>39511</c:v>
                </c:pt>
                <c:pt idx="91">
                  <c:v>39518</c:v>
                </c:pt>
                <c:pt idx="92">
                  <c:v>39525</c:v>
                </c:pt>
                <c:pt idx="93">
                  <c:v>39532</c:v>
                </c:pt>
                <c:pt idx="94">
                  <c:v>39539</c:v>
                </c:pt>
                <c:pt idx="95">
                  <c:v>39546</c:v>
                </c:pt>
                <c:pt idx="96">
                  <c:v>39553</c:v>
                </c:pt>
                <c:pt idx="97">
                  <c:v>39560</c:v>
                </c:pt>
                <c:pt idx="98">
                  <c:v>39567</c:v>
                </c:pt>
                <c:pt idx="99">
                  <c:v>39574</c:v>
                </c:pt>
                <c:pt idx="100">
                  <c:v>39581</c:v>
                </c:pt>
                <c:pt idx="101">
                  <c:v>39588</c:v>
                </c:pt>
                <c:pt idx="102">
                  <c:v>39595</c:v>
                </c:pt>
                <c:pt idx="103">
                  <c:v>39602</c:v>
                </c:pt>
                <c:pt idx="104">
                  <c:v>39609</c:v>
                </c:pt>
                <c:pt idx="105">
                  <c:v>39616</c:v>
                </c:pt>
                <c:pt idx="106">
                  <c:v>39623</c:v>
                </c:pt>
                <c:pt idx="107">
                  <c:v>39630</c:v>
                </c:pt>
                <c:pt idx="108">
                  <c:v>39637</c:v>
                </c:pt>
                <c:pt idx="109">
                  <c:v>39644</c:v>
                </c:pt>
                <c:pt idx="110">
                  <c:v>39651</c:v>
                </c:pt>
                <c:pt idx="111">
                  <c:v>39658</c:v>
                </c:pt>
                <c:pt idx="112">
                  <c:v>39665</c:v>
                </c:pt>
                <c:pt idx="113">
                  <c:v>39672</c:v>
                </c:pt>
                <c:pt idx="114">
                  <c:v>39679</c:v>
                </c:pt>
                <c:pt idx="115">
                  <c:v>39686</c:v>
                </c:pt>
                <c:pt idx="116">
                  <c:v>39693</c:v>
                </c:pt>
                <c:pt idx="117">
                  <c:v>39700</c:v>
                </c:pt>
                <c:pt idx="118">
                  <c:v>39707</c:v>
                </c:pt>
                <c:pt idx="119">
                  <c:v>39714</c:v>
                </c:pt>
                <c:pt idx="120">
                  <c:v>39721</c:v>
                </c:pt>
                <c:pt idx="121">
                  <c:v>39728</c:v>
                </c:pt>
                <c:pt idx="122">
                  <c:v>39735</c:v>
                </c:pt>
                <c:pt idx="123">
                  <c:v>39742</c:v>
                </c:pt>
                <c:pt idx="124">
                  <c:v>39749</c:v>
                </c:pt>
                <c:pt idx="125">
                  <c:v>39756</c:v>
                </c:pt>
                <c:pt idx="126">
                  <c:v>39763</c:v>
                </c:pt>
                <c:pt idx="127">
                  <c:v>39770</c:v>
                </c:pt>
                <c:pt idx="128">
                  <c:v>39777</c:v>
                </c:pt>
                <c:pt idx="129">
                  <c:v>39784</c:v>
                </c:pt>
                <c:pt idx="130">
                  <c:v>39791</c:v>
                </c:pt>
                <c:pt idx="131">
                  <c:v>39798</c:v>
                </c:pt>
                <c:pt idx="132">
                  <c:v>39804</c:v>
                </c:pt>
                <c:pt idx="133">
                  <c:v>39812</c:v>
                </c:pt>
                <c:pt idx="134">
                  <c:v>39819</c:v>
                </c:pt>
                <c:pt idx="135">
                  <c:v>39826</c:v>
                </c:pt>
                <c:pt idx="136">
                  <c:v>39833</c:v>
                </c:pt>
                <c:pt idx="137">
                  <c:v>39840</c:v>
                </c:pt>
                <c:pt idx="138">
                  <c:v>39847</c:v>
                </c:pt>
                <c:pt idx="139">
                  <c:v>39854</c:v>
                </c:pt>
                <c:pt idx="140">
                  <c:v>39861</c:v>
                </c:pt>
                <c:pt idx="141">
                  <c:v>39868</c:v>
                </c:pt>
                <c:pt idx="142">
                  <c:v>39875</c:v>
                </c:pt>
                <c:pt idx="143">
                  <c:v>39882</c:v>
                </c:pt>
                <c:pt idx="144">
                  <c:v>39889</c:v>
                </c:pt>
                <c:pt idx="145">
                  <c:v>39896</c:v>
                </c:pt>
                <c:pt idx="146">
                  <c:v>39903</c:v>
                </c:pt>
                <c:pt idx="147">
                  <c:v>39910</c:v>
                </c:pt>
                <c:pt idx="148">
                  <c:v>39917</c:v>
                </c:pt>
                <c:pt idx="149">
                  <c:v>39924</c:v>
                </c:pt>
                <c:pt idx="150">
                  <c:v>39931</c:v>
                </c:pt>
                <c:pt idx="151">
                  <c:v>39938</c:v>
                </c:pt>
                <c:pt idx="152">
                  <c:v>39945</c:v>
                </c:pt>
                <c:pt idx="153">
                  <c:v>39952</c:v>
                </c:pt>
                <c:pt idx="154">
                  <c:v>39959</c:v>
                </c:pt>
                <c:pt idx="155">
                  <c:v>39966</c:v>
                </c:pt>
                <c:pt idx="156">
                  <c:v>39973</c:v>
                </c:pt>
                <c:pt idx="157">
                  <c:v>39980</c:v>
                </c:pt>
                <c:pt idx="158">
                  <c:v>39987</c:v>
                </c:pt>
                <c:pt idx="159">
                  <c:v>39994</c:v>
                </c:pt>
                <c:pt idx="160">
                  <c:v>40001</c:v>
                </c:pt>
                <c:pt idx="161">
                  <c:v>40008</c:v>
                </c:pt>
                <c:pt idx="162">
                  <c:v>40015</c:v>
                </c:pt>
                <c:pt idx="163">
                  <c:v>40022</c:v>
                </c:pt>
                <c:pt idx="164">
                  <c:v>40029</c:v>
                </c:pt>
                <c:pt idx="165">
                  <c:v>40036</c:v>
                </c:pt>
                <c:pt idx="166">
                  <c:v>40043</c:v>
                </c:pt>
                <c:pt idx="167">
                  <c:v>40050</c:v>
                </c:pt>
                <c:pt idx="168">
                  <c:v>40057</c:v>
                </c:pt>
                <c:pt idx="169">
                  <c:v>40064</c:v>
                </c:pt>
                <c:pt idx="170">
                  <c:v>40071</c:v>
                </c:pt>
                <c:pt idx="171">
                  <c:v>40078</c:v>
                </c:pt>
                <c:pt idx="172">
                  <c:v>40085</c:v>
                </c:pt>
                <c:pt idx="173">
                  <c:v>40092</c:v>
                </c:pt>
                <c:pt idx="174">
                  <c:v>40099</c:v>
                </c:pt>
                <c:pt idx="175">
                  <c:v>40106</c:v>
                </c:pt>
                <c:pt idx="176">
                  <c:v>40113</c:v>
                </c:pt>
                <c:pt idx="177">
                  <c:v>40120</c:v>
                </c:pt>
                <c:pt idx="178">
                  <c:v>40126</c:v>
                </c:pt>
                <c:pt idx="179">
                  <c:v>40134</c:v>
                </c:pt>
                <c:pt idx="180">
                  <c:v>40141</c:v>
                </c:pt>
                <c:pt idx="181">
                  <c:v>40148</c:v>
                </c:pt>
                <c:pt idx="182">
                  <c:v>40155</c:v>
                </c:pt>
                <c:pt idx="183">
                  <c:v>40162</c:v>
                </c:pt>
                <c:pt idx="184">
                  <c:v>40169</c:v>
                </c:pt>
                <c:pt idx="185">
                  <c:v>40176</c:v>
                </c:pt>
                <c:pt idx="186">
                  <c:v>40183</c:v>
                </c:pt>
                <c:pt idx="187">
                  <c:v>40190</c:v>
                </c:pt>
                <c:pt idx="188">
                  <c:v>40197</c:v>
                </c:pt>
                <c:pt idx="189">
                  <c:v>40204</c:v>
                </c:pt>
                <c:pt idx="190">
                  <c:v>40211</c:v>
                </c:pt>
                <c:pt idx="191">
                  <c:v>40218</c:v>
                </c:pt>
                <c:pt idx="192">
                  <c:v>40225</c:v>
                </c:pt>
                <c:pt idx="193">
                  <c:v>40232</c:v>
                </c:pt>
                <c:pt idx="194">
                  <c:v>40239</c:v>
                </c:pt>
                <c:pt idx="195">
                  <c:v>40246</c:v>
                </c:pt>
                <c:pt idx="196">
                  <c:v>40253</c:v>
                </c:pt>
                <c:pt idx="197">
                  <c:v>40260</c:v>
                </c:pt>
                <c:pt idx="198">
                  <c:v>40267</c:v>
                </c:pt>
                <c:pt idx="199">
                  <c:v>40274</c:v>
                </c:pt>
                <c:pt idx="200">
                  <c:v>40281</c:v>
                </c:pt>
                <c:pt idx="201">
                  <c:v>40288</c:v>
                </c:pt>
                <c:pt idx="202">
                  <c:v>40295</c:v>
                </c:pt>
                <c:pt idx="203">
                  <c:v>40302</c:v>
                </c:pt>
                <c:pt idx="204">
                  <c:v>40309</c:v>
                </c:pt>
                <c:pt idx="205">
                  <c:v>40316</c:v>
                </c:pt>
                <c:pt idx="206">
                  <c:v>40323</c:v>
                </c:pt>
                <c:pt idx="207">
                  <c:v>40330</c:v>
                </c:pt>
                <c:pt idx="208">
                  <c:v>40337</c:v>
                </c:pt>
                <c:pt idx="209">
                  <c:v>40344</c:v>
                </c:pt>
                <c:pt idx="210">
                  <c:v>40351</c:v>
                </c:pt>
                <c:pt idx="211">
                  <c:v>40358</c:v>
                </c:pt>
                <c:pt idx="212">
                  <c:v>40365</c:v>
                </c:pt>
                <c:pt idx="213">
                  <c:v>40372</c:v>
                </c:pt>
                <c:pt idx="214">
                  <c:v>40379</c:v>
                </c:pt>
                <c:pt idx="215">
                  <c:v>40386</c:v>
                </c:pt>
                <c:pt idx="216">
                  <c:v>40393</c:v>
                </c:pt>
                <c:pt idx="217">
                  <c:v>40400</c:v>
                </c:pt>
                <c:pt idx="218">
                  <c:v>40407</c:v>
                </c:pt>
                <c:pt idx="219">
                  <c:v>40414</c:v>
                </c:pt>
                <c:pt idx="220">
                  <c:v>40421</c:v>
                </c:pt>
                <c:pt idx="221">
                  <c:v>40428</c:v>
                </c:pt>
                <c:pt idx="222">
                  <c:v>40435</c:v>
                </c:pt>
                <c:pt idx="223">
                  <c:v>40442</c:v>
                </c:pt>
                <c:pt idx="224">
                  <c:v>40449</c:v>
                </c:pt>
                <c:pt idx="225">
                  <c:v>40456</c:v>
                </c:pt>
                <c:pt idx="226">
                  <c:v>40463</c:v>
                </c:pt>
                <c:pt idx="227">
                  <c:v>40470</c:v>
                </c:pt>
                <c:pt idx="228">
                  <c:v>40477</c:v>
                </c:pt>
                <c:pt idx="229">
                  <c:v>40484</c:v>
                </c:pt>
                <c:pt idx="230">
                  <c:v>40491</c:v>
                </c:pt>
                <c:pt idx="231">
                  <c:v>40498</c:v>
                </c:pt>
                <c:pt idx="232">
                  <c:v>40505</c:v>
                </c:pt>
                <c:pt idx="233">
                  <c:v>40512</c:v>
                </c:pt>
                <c:pt idx="234">
                  <c:v>40519</c:v>
                </c:pt>
                <c:pt idx="235">
                  <c:v>40526</c:v>
                </c:pt>
                <c:pt idx="236">
                  <c:v>40533</c:v>
                </c:pt>
                <c:pt idx="237">
                  <c:v>40540</c:v>
                </c:pt>
                <c:pt idx="238">
                  <c:v>40547</c:v>
                </c:pt>
                <c:pt idx="239">
                  <c:v>40554</c:v>
                </c:pt>
                <c:pt idx="240">
                  <c:v>40561</c:v>
                </c:pt>
                <c:pt idx="241">
                  <c:v>40568</c:v>
                </c:pt>
                <c:pt idx="242">
                  <c:v>40575</c:v>
                </c:pt>
                <c:pt idx="243">
                  <c:v>40582</c:v>
                </c:pt>
                <c:pt idx="244">
                  <c:v>40589</c:v>
                </c:pt>
                <c:pt idx="245">
                  <c:v>40596</c:v>
                </c:pt>
                <c:pt idx="246">
                  <c:v>40603</c:v>
                </c:pt>
                <c:pt idx="247">
                  <c:v>40610</c:v>
                </c:pt>
                <c:pt idx="248">
                  <c:v>40617</c:v>
                </c:pt>
                <c:pt idx="249">
                  <c:v>40624</c:v>
                </c:pt>
                <c:pt idx="250">
                  <c:v>40631</c:v>
                </c:pt>
                <c:pt idx="251">
                  <c:v>40638</c:v>
                </c:pt>
                <c:pt idx="252">
                  <c:v>40645</c:v>
                </c:pt>
                <c:pt idx="253">
                  <c:v>40652</c:v>
                </c:pt>
                <c:pt idx="254">
                  <c:v>40659</c:v>
                </c:pt>
                <c:pt idx="255">
                  <c:v>40666</c:v>
                </c:pt>
                <c:pt idx="256">
                  <c:v>40673</c:v>
                </c:pt>
                <c:pt idx="257">
                  <c:v>40680</c:v>
                </c:pt>
                <c:pt idx="258">
                  <c:v>40687</c:v>
                </c:pt>
                <c:pt idx="259">
                  <c:v>40694</c:v>
                </c:pt>
                <c:pt idx="260">
                  <c:v>40701</c:v>
                </c:pt>
                <c:pt idx="261">
                  <c:v>40708</c:v>
                </c:pt>
                <c:pt idx="262">
                  <c:v>40715</c:v>
                </c:pt>
                <c:pt idx="263">
                  <c:v>40722</c:v>
                </c:pt>
                <c:pt idx="264">
                  <c:v>40729</c:v>
                </c:pt>
                <c:pt idx="265">
                  <c:v>40736</c:v>
                </c:pt>
                <c:pt idx="266">
                  <c:v>40743</c:v>
                </c:pt>
                <c:pt idx="267">
                  <c:v>40750</c:v>
                </c:pt>
                <c:pt idx="268">
                  <c:v>40757</c:v>
                </c:pt>
                <c:pt idx="269">
                  <c:v>40764</c:v>
                </c:pt>
                <c:pt idx="270">
                  <c:v>40771</c:v>
                </c:pt>
                <c:pt idx="271">
                  <c:v>40778</c:v>
                </c:pt>
                <c:pt idx="272">
                  <c:v>40785</c:v>
                </c:pt>
                <c:pt idx="273">
                  <c:v>40792</c:v>
                </c:pt>
                <c:pt idx="274">
                  <c:v>40799</c:v>
                </c:pt>
                <c:pt idx="275">
                  <c:v>40806</c:v>
                </c:pt>
                <c:pt idx="276">
                  <c:v>40813</c:v>
                </c:pt>
                <c:pt idx="277">
                  <c:v>40820</c:v>
                </c:pt>
                <c:pt idx="278">
                  <c:v>40827</c:v>
                </c:pt>
                <c:pt idx="279">
                  <c:v>40834</c:v>
                </c:pt>
                <c:pt idx="280">
                  <c:v>40841</c:v>
                </c:pt>
                <c:pt idx="281">
                  <c:v>40848</c:v>
                </c:pt>
                <c:pt idx="282">
                  <c:v>40855</c:v>
                </c:pt>
                <c:pt idx="283">
                  <c:v>40862</c:v>
                </c:pt>
                <c:pt idx="284">
                  <c:v>40869</c:v>
                </c:pt>
                <c:pt idx="285">
                  <c:v>40876</c:v>
                </c:pt>
                <c:pt idx="286">
                  <c:v>40883</c:v>
                </c:pt>
                <c:pt idx="287">
                  <c:v>40890</c:v>
                </c:pt>
                <c:pt idx="288">
                  <c:v>40897</c:v>
                </c:pt>
                <c:pt idx="289">
                  <c:v>40904</c:v>
                </c:pt>
                <c:pt idx="290">
                  <c:v>40911</c:v>
                </c:pt>
                <c:pt idx="291">
                  <c:v>40918</c:v>
                </c:pt>
                <c:pt idx="292">
                  <c:v>40925</c:v>
                </c:pt>
                <c:pt idx="293">
                  <c:v>40932</c:v>
                </c:pt>
                <c:pt idx="294">
                  <c:v>40939</c:v>
                </c:pt>
                <c:pt idx="295">
                  <c:v>40946</c:v>
                </c:pt>
                <c:pt idx="296">
                  <c:v>40953</c:v>
                </c:pt>
                <c:pt idx="297">
                  <c:v>40960</c:v>
                </c:pt>
                <c:pt idx="298">
                  <c:v>40967</c:v>
                </c:pt>
                <c:pt idx="299">
                  <c:v>40974</c:v>
                </c:pt>
                <c:pt idx="300">
                  <c:v>40981</c:v>
                </c:pt>
                <c:pt idx="301">
                  <c:v>40988</c:v>
                </c:pt>
                <c:pt idx="302">
                  <c:v>40995</c:v>
                </c:pt>
                <c:pt idx="303">
                  <c:v>41002</c:v>
                </c:pt>
                <c:pt idx="304">
                  <c:v>41009</c:v>
                </c:pt>
                <c:pt idx="305">
                  <c:v>41016</c:v>
                </c:pt>
                <c:pt idx="306">
                  <c:v>41023</c:v>
                </c:pt>
                <c:pt idx="307">
                  <c:v>41030</c:v>
                </c:pt>
                <c:pt idx="308">
                  <c:v>41037</c:v>
                </c:pt>
                <c:pt idx="309">
                  <c:v>41044</c:v>
                </c:pt>
                <c:pt idx="310">
                  <c:v>41051</c:v>
                </c:pt>
                <c:pt idx="311">
                  <c:v>41058</c:v>
                </c:pt>
                <c:pt idx="312">
                  <c:v>41065</c:v>
                </c:pt>
                <c:pt idx="313">
                  <c:v>41072</c:v>
                </c:pt>
                <c:pt idx="314">
                  <c:v>41079</c:v>
                </c:pt>
                <c:pt idx="315">
                  <c:v>41086</c:v>
                </c:pt>
                <c:pt idx="316">
                  <c:v>41093</c:v>
                </c:pt>
                <c:pt idx="317">
                  <c:v>41100</c:v>
                </c:pt>
                <c:pt idx="318">
                  <c:v>41107</c:v>
                </c:pt>
                <c:pt idx="319">
                  <c:v>41114</c:v>
                </c:pt>
                <c:pt idx="320">
                  <c:v>41121</c:v>
                </c:pt>
                <c:pt idx="321">
                  <c:v>41128</c:v>
                </c:pt>
                <c:pt idx="322">
                  <c:v>41135</c:v>
                </c:pt>
                <c:pt idx="323">
                  <c:v>41142</c:v>
                </c:pt>
                <c:pt idx="324">
                  <c:v>41149</c:v>
                </c:pt>
                <c:pt idx="325">
                  <c:v>41156</c:v>
                </c:pt>
                <c:pt idx="326">
                  <c:v>41163</c:v>
                </c:pt>
                <c:pt idx="327">
                  <c:v>41170</c:v>
                </c:pt>
                <c:pt idx="328">
                  <c:v>41177</c:v>
                </c:pt>
                <c:pt idx="329">
                  <c:v>41184</c:v>
                </c:pt>
                <c:pt idx="330">
                  <c:v>41191</c:v>
                </c:pt>
                <c:pt idx="331">
                  <c:v>41198</c:v>
                </c:pt>
                <c:pt idx="332">
                  <c:v>41205</c:v>
                </c:pt>
                <c:pt idx="333">
                  <c:v>41212</c:v>
                </c:pt>
                <c:pt idx="334">
                  <c:v>41219</c:v>
                </c:pt>
                <c:pt idx="335">
                  <c:v>41226</c:v>
                </c:pt>
                <c:pt idx="336">
                  <c:v>41233</c:v>
                </c:pt>
                <c:pt idx="337">
                  <c:v>41240</c:v>
                </c:pt>
                <c:pt idx="338">
                  <c:v>41247</c:v>
                </c:pt>
                <c:pt idx="339">
                  <c:v>41254</c:v>
                </c:pt>
                <c:pt idx="340">
                  <c:v>41261</c:v>
                </c:pt>
                <c:pt idx="341">
                  <c:v>41267</c:v>
                </c:pt>
                <c:pt idx="342">
                  <c:v>41274</c:v>
                </c:pt>
                <c:pt idx="343">
                  <c:v>41282</c:v>
                </c:pt>
                <c:pt idx="344">
                  <c:v>41289</c:v>
                </c:pt>
                <c:pt idx="345">
                  <c:v>41296</c:v>
                </c:pt>
                <c:pt idx="346">
                  <c:v>41303</c:v>
                </c:pt>
                <c:pt idx="347">
                  <c:v>41310</c:v>
                </c:pt>
                <c:pt idx="348">
                  <c:v>41317</c:v>
                </c:pt>
                <c:pt idx="349">
                  <c:v>41324</c:v>
                </c:pt>
                <c:pt idx="350">
                  <c:v>41331</c:v>
                </c:pt>
                <c:pt idx="351">
                  <c:v>41338</c:v>
                </c:pt>
                <c:pt idx="352">
                  <c:v>41345</c:v>
                </c:pt>
                <c:pt idx="353">
                  <c:v>41352</c:v>
                </c:pt>
                <c:pt idx="354">
                  <c:v>41359</c:v>
                </c:pt>
                <c:pt idx="355">
                  <c:v>41366</c:v>
                </c:pt>
                <c:pt idx="356">
                  <c:v>41373</c:v>
                </c:pt>
                <c:pt idx="357">
                  <c:v>41380</c:v>
                </c:pt>
                <c:pt idx="358">
                  <c:v>41387</c:v>
                </c:pt>
                <c:pt idx="359">
                  <c:v>41394</c:v>
                </c:pt>
                <c:pt idx="360">
                  <c:v>41401</c:v>
                </c:pt>
                <c:pt idx="361">
                  <c:v>41408</c:v>
                </c:pt>
                <c:pt idx="362">
                  <c:v>41415</c:v>
                </c:pt>
                <c:pt idx="363">
                  <c:v>41422</c:v>
                </c:pt>
                <c:pt idx="364">
                  <c:v>41429</c:v>
                </c:pt>
                <c:pt idx="365">
                  <c:v>41436</c:v>
                </c:pt>
                <c:pt idx="366">
                  <c:v>41443</c:v>
                </c:pt>
                <c:pt idx="367">
                  <c:v>41450</c:v>
                </c:pt>
                <c:pt idx="368">
                  <c:v>41457</c:v>
                </c:pt>
                <c:pt idx="369">
                  <c:v>41464</c:v>
                </c:pt>
                <c:pt idx="370">
                  <c:v>41471</c:v>
                </c:pt>
                <c:pt idx="371">
                  <c:v>41478</c:v>
                </c:pt>
                <c:pt idx="372">
                  <c:v>41485</c:v>
                </c:pt>
                <c:pt idx="373">
                  <c:v>41492</c:v>
                </c:pt>
                <c:pt idx="374">
                  <c:v>41499</c:v>
                </c:pt>
                <c:pt idx="375">
                  <c:v>41506</c:v>
                </c:pt>
                <c:pt idx="376">
                  <c:v>41513</c:v>
                </c:pt>
                <c:pt idx="377">
                  <c:v>41520</c:v>
                </c:pt>
                <c:pt idx="378">
                  <c:v>41527</c:v>
                </c:pt>
                <c:pt idx="379">
                  <c:v>41534</c:v>
                </c:pt>
                <c:pt idx="380">
                  <c:v>41541</c:v>
                </c:pt>
                <c:pt idx="381">
                  <c:v>41548</c:v>
                </c:pt>
                <c:pt idx="382">
                  <c:v>41555</c:v>
                </c:pt>
                <c:pt idx="383">
                  <c:v>41562</c:v>
                </c:pt>
                <c:pt idx="384">
                  <c:v>41569</c:v>
                </c:pt>
                <c:pt idx="385">
                  <c:v>41576</c:v>
                </c:pt>
                <c:pt idx="386">
                  <c:v>41583</c:v>
                </c:pt>
                <c:pt idx="387">
                  <c:v>41590</c:v>
                </c:pt>
                <c:pt idx="388">
                  <c:v>41597</c:v>
                </c:pt>
                <c:pt idx="389">
                  <c:v>41604</c:v>
                </c:pt>
                <c:pt idx="390">
                  <c:v>41611</c:v>
                </c:pt>
                <c:pt idx="391">
                  <c:v>41618</c:v>
                </c:pt>
                <c:pt idx="392">
                  <c:v>41625</c:v>
                </c:pt>
                <c:pt idx="393">
                  <c:v>41632</c:v>
                </c:pt>
                <c:pt idx="394">
                  <c:v>41639</c:v>
                </c:pt>
                <c:pt idx="395">
                  <c:v>41646</c:v>
                </c:pt>
                <c:pt idx="396">
                  <c:v>41653</c:v>
                </c:pt>
                <c:pt idx="397">
                  <c:v>41660</c:v>
                </c:pt>
                <c:pt idx="398">
                  <c:v>41667</c:v>
                </c:pt>
                <c:pt idx="399">
                  <c:v>41674</c:v>
                </c:pt>
                <c:pt idx="400">
                  <c:v>41681</c:v>
                </c:pt>
                <c:pt idx="401">
                  <c:v>41688</c:v>
                </c:pt>
                <c:pt idx="402">
                  <c:v>41695</c:v>
                </c:pt>
                <c:pt idx="403">
                  <c:v>41702</c:v>
                </c:pt>
                <c:pt idx="404">
                  <c:v>41709</c:v>
                </c:pt>
                <c:pt idx="405">
                  <c:v>41716</c:v>
                </c:pt>
                <c:pt idx="406">
                  <c:v>41723</c:v>
                </c:pt>
                <c:pt idx="407">
                  <c:v>41730</c:v>
                </c:pt>
                <c:pt idx="408">
                  <c:v>41737</c:v>
                </c:pt>
                <c:pt idx="409">
                  <c:v>41744</c:v>
                </c:pt>
                <c:pt idx="410">
                  <c:v>41751</c:v>
                </c:pt>
                <c:pt idx="411">
                  <c:v>41758</c:v>
                </c:pt>
                <c:pt idx="412">
                  <c:v>41765</c:v>
                </c:pt>
                <c:pt idx="413">
                  <c:v>41772</c:v>
                </c:pt>
                <c:pt idx="414">
                  <c:v>41779</c:v>
                </c:pt>
                <c:pt idx="415">
                  <c:v>41786</c:v>
                </c:pt>
                <c:pt idx="416">
                  <c:v>41793</c:v>
                </c:pt>
                <c:pt idx="417">
                  <c:v>41800</c:v>
                </c:pt>
                <c:pt idx="418">
                  <c:v>41807</c:v>
                </c:pt>
                <c:pt idx="419">
                  <c:v>41814</c:v>
                </c:pt>
                <c:pt idx="420">
                  <c:v>41821</c:v>
                </c:pt>
                <c:pt idx="421">
                  <c:v>41828</c:v>
                </c:pt>
                <c:pt idx="422">
                  <c:v>41835</c:v>
                </c:pt>
                <c:pt idx="423">
                  <c:v>41842</c:v>
                </c:pt>
                <c:pt idx="424">
                  <c:v>41849</c:v>
                </c:pt>
                <c:pt idx="425">
                  <c:v>41856</c:v>
                </c:pt>
                <c:pt idx="426">
                  <c:v>41863</c:v>
                </c:pt>
                <c:pt idx="427">
                  <c:v>41870</c:v>
                </c:pt>
                <c:pt idx="428">
                  <c:v>41877</c:v>
                </c:pt>
                <c:pt idx="429">
                  <c:v>41884</c:v>
                </c:pt>
                <c:pt idx="430">
                  <c:v>41891</c:v>
                </c:pt>
                <c:pt idx="431">
                  <c:v>41898</c:v>
                </c:pt>
                <c:pt idx="432">
                  <c:v>41905</c:v>
                </c:pt>
                <c:pt idx="433">
                  <c:v>41912</c:v>
                </c:pt>
                <c:pt idx="434">
                  <c:v>41919</c:v>
                </c:pt>
                <c:pt idx="435">
                  <c:v>41926</c:v>
                </c:pt>
                <c:pt idx="436">
                  <c:v>41933</c:v>
                </c:pt>
                <c:pt idx="437">
                  <c:v>41940</c:v>
                </c:pt>
                <c:pt idx="438">
                  <c:v>41947</c:v>
                </c:pt>
                <c:pt idx="439">
                  <c:v>41954</c:v>
                </c:pt>
                <c:pt idx="440">
                  <c:v>41961</c:v>
                </c:pt>
                <c:pt idx="441">
                  <c:v>41968</c:v>
                </c:pt>
                <c:pt idx="442">
                  <c:v>41975</c:v>
                </c:pt>
                <c:pt idx="443">
                  <c:v>41982</c:v>
                </c:pt>
                <c:pt idx="444">
                  <c:v>41989</c:v>
                </c:pt>
                <c:pt idx="445">
                  <c:v>41996</c:v>
                </c:pt>
                <c:pt idx="446">
                  <c:v>42003</c:v>
                </c:pt>
                <c:pt idx="447">
                  <c:v>42010</c:v>
                </c:pt>
                <c:pt idx="448">
                  <c:v>42017</c:v>
                </c:pt>
                <c:pt idx="449">
                  <c:v>42024</c:v>
                </c:pt>
                <c:pt idx="450">
                  <c:v>42031</c:v>
                </c:pt>
                <c:pt idx="451">
                  <c:v>42038</c:v>
                </c:pt>
                <c:pt idx="452">
                  <c:v>42045</c:v>
                </c:pt>
                <c:pt idx="453">
                  <c:v>42052</c:v>
                </c:pt>
                <c:pt idx="454">
                  <c:v>42059</c:v>
                </c:pt>
                <c:pt idx="455">
                  <c:v>42066</c:v>
                </c:pt>
                <c:pt idx="456">
                  <c:v>42073</c:v>
                </c:pt>
                <c:pt idx="457">
                  <c:v>42080</c:v>
                </c:pt>
                <c:pt idx="458">
                  <c:v>42087</c:v>
                </c:pt>
                <c:pt idx="459">
                  <c:v>42094</c:v>
                </c:pt>
                <c:pt idx="460">
                  <c:v>42101</c:v>
                </c:pt>
                <c:pt idx="461">
                  <c:v>42108</c:v>
                </c:pt>
                <c:pt idx="462">
                  <c:v>42115</c:v>
                </c:pt>
                <c:pt idx="463">
                  <c:v>42122</c:v>
                </c:pt>
                <c:pt idx="464">
                  <c:v>42129</c:v>
                </c:pt>
                <c:pt idx="465">
                  <c:v>42136</c:v>
                </c:pt>
                <c:pt idx="466">
                  <c:v>42143</c:v>
                </c:pt>
                <c:pt idx="467">
                  <c:v>42150</c:v>
                </c:pt>
                <c:pt idx="468">
                  <c:v>42157</c:v>
                </c:pt>
                <c:pt idx="469">
                  <c:v>42164</c:v>
                </c:pt>
                <c:pt idx="470">
                  <c:v>42171</c:v>
                </c:pt>
                <c:pt idx="471">
                  <c:v>42178</c:v>
                </c:pt>
                <c:pt idx="472">
                  <c:v>42185</c:v>
                </c:pt>
                <c:pt idx="473">
                  <c:v>42192</c:v>
                </c:pt>
                <c:pt idx="474">
                  <c:v>42199</c:v>
                </c:pt>
                <c:pt idx="475">
                  <c:v>42206</c:v>
                </c:pt>
                <c:pt idx="476">
                  <c:v>42213</c:v>
                </c:pt>
                <c:pt idx="477">
                  <c:v>42220</c:v>
                </c:pt>
                <c:pt idx="478">
                  <c:v>42227</c:v>
                </c:pt>
                <c:pt idx="479">
                  <c:v>42234</c:v>
                </c:pt>
                <c:pt idx="480">
                  <c:v>42241</c:v>
                </c:pt>
                <c:pt idx="481">
                  <c:v>42248</c:v>
                </c:pt>
                <c:pt idx="482">
                  <c:v>42255</c:v>
                </c:pt>
                <c:pt idx="483">
                  <c:v>42262</c:v>
                </c:pt>
                <c:pt idx="484">
                  <c:v>42269</c:v>
                </c:pt>
                <c:pt idx="485">
                  <c:v>42276</c:v>
                </c:pt>
                <c:pt idx="486">
                  <c:v>42283</c:v>
                </c:pt>
                <c:pt idx="487">
                  <c:v>42290</c:v>
                </c:pt>
                <c:pt idx="488">
                  <c:v>42297</c:v>
                </c:pt>
                <c:pt idx="489">
                  <c:v>42304</c:v>
                </c:pt>
                <c:pt idx="490">
                  <c:v>42311</c:v>
                </c:pt>
                <c:pt idx="491">
                  <c:v>42318</c:v>
                </c:pt>
                <c:pt idx="492">
                  <c:v>42325</c:v>
                </c:pt>
                <c:pt idx="493">
                  <c:v>42332</c:v>
                </c:pt>
                <c:pt idx="494">
                  <c:v>42339</c:v>
                </c:pt>
                <c:pt idx="495">
                  <c:v>42346</c:v>
                </c:pt>
                <c:pt idx="496">
                  <c:v>42353</c:v>
                </c:pt>
                <c:pt idx="497">
                  <c:v>42360</c:v>
                </c:pt>
                <c:pt idx="498">
                  <c:v>42367</c:v>
                </c:pt>
                <c:pt idx="499">
                  <c:v>42374</c:v>
                </c:pt>
                <c:pt idx="500">
                  <c:v>42381</c:v>
                </c:pt>
                <c:pt idx="501">
                  <c:v>42388</c:v>
                </c:pt>
                <c:pt idx="502">
                  <c:v>42395</c:v>
                </c:pt>
                <c:pt idx="503">
                  <c:v>42402</c:v>
                </c:pt>
                <c:pt idx="504">
                  <c:v>42409</c:v>
                </c:pt>
                <c:pt idx="505">
                  <c:v>42416</c:v>
                </c:pt>
                <c:pt idx="506">
                  <c:v>42423</c:v>
                </c:pt>
                <c:pt idx="507">
                  <c:v>42430</c:v>
                </c:pt>
                <c:pt idx="508">
                  <c:v>42437</c:v>
                </c:pt>
                <c:pt idx="509">
                  <c:v>42444</c:v>
                </c:pt>
                <c:pt idx="510">
                  <c:v>42451</c:v>
                </c:pt>
                <c:pt idx="511">
                  <c:v>42458</c:v>
                </c:pt>
                <c:pt idx="512">
                  <c:v>42465</c:v>
                </c:pt>
                <c:pt idx="513">
                  <c:v>42472</c:v>
                </c:pt>
                <c:pt idx="514">
                  <c:v>42479</c:v>
                </c:pt>
                <c:pt idx="515">
                  <c:v>42486</c:v>
                </c:pt>
                <c:pt idx="516">
                  <c:v>42493</c:v>
                </c:pt>
                <c:pt idx="517">
                  <c:v>42500</c:v>
                </c:pt>
                <c:pt idx="518">
                  <c:v>42507</c:v>
                </c:pt>
                <c:pt idx="519">
                  <c:v>42514</c:v>
                </c:pt>
                <c:pt idx="520">
                  <c:v>42521</c:v>
                </c:pt>
                <c:pt idx="521">
                  <c:v>42528</c:v>
                </c:pt>
                <c:pt idx="522">
                  <c:v>42535</c:v>
                </c:pt>
                <c:pt idx="523">
                  <c:v>42542</c:v>
                </c:pt>
                <c:pt idx="524">
                  <c:v>42549</c:v>
                </c:pt>
                <c:pt idx="525">
                  <c:v>42556</c:v>
                </c:pt>
                <c:pt idx="526">
                  <c:v>42563</c:v>
                </c:pt>
                <c:pt idx="527">
                  <c:v>42570</c:v>
                </c:pt>
                <c:pt idx="528">
                  <c:v>42577</c:v>
                </c:pt>
                <c:pt idx="529">
                  <c:v>42584</c:v>
                </c:pt>
                <c:pt idx="530">
                  <c:v>42591</c:v>
                </c:pt>
                <c:pt idx="531">
                  <c:v>42598</c:v>
                </c:pt>
                <c:pt idx="532">
                  <c:v>42605</c:v>
                </c:pt>
                <c:pt idx="533">
                  <c:v>42612</c:v>
                </c:pt>
                <c:pt idx="534">
                  <c:v>42619</c:v>
                </c:pt>
                <c:pt idx="535">
                  <c:v>42626</c:v>
                </c:pt>
                <c:pt idx="536">
                  <c:v>42633</c:v>
                </c:pt>
                <c:pt idx="537">
                  <c:v>42640</c:v>
                </c:pt>
                <c:pt idx="538">
                  <c:v>42647</c:v>
                </c:pt>
                <c:pt idx="539">
                  <c:v>42654</c:v>
                </c:pt>
                <c:pt idx="540">
                  <c:v>42661</c:v>
                </c:pt>
                <c:pt idx="541">
                  <c:v>42668</c:v>
                </c:pt>
                <c:pt idx="542">
                  <c:v>42675</c:v>
                </c:pt>
                <c:pt idx="543">
                  <c:v>42682</c:v>
                </c:pt>
                <c:pt idx="544">
                  <c:v>42689</c:v>
                </c:pt>
                <c:pt idx="545">
                  <c:v>42696</c:v>
                </c:pt>
                <c:pt idx="546">
                  <c:v>42703</c:v>
                </c:pt>
                <c:pt idx="547">
                  <c:v>42710</c:v>
                </c:pt>
                <c:pt idx="548">
                  <c:v>42717</c:v>
                </c:pt>
                <c:pt idx="549">
                  <c:v>42724</c:v>
                </c:pt>
                <c:pt idx="550">
                  <c:v>42731</c:v>
                </c:pt>
                <c:pt idx="551">
                  <c:v>42738</c:v>
                </c:pt>
                <c:pt idx="552">
                  <c:v>42745</c:v>
                </c:pt>
                <c:pt idx="553">
                  <c:v>42752</c:v>
                </c:pt>
                <c:pt idx="554">
                  <c:v>42759</c:v>
                </c:pt>
                <c:pt idx="555">
                  <c:v>42766</c:v>
                </c:pt>
                <c:pt idx="556">
                  <c:v>42773</c:v>
                </c:pt>
                <c:pt idx="557">
                  <c:v>42780</c:v>
                </c:pt>
                <c:pt idx="558">
                  <c:v>42787</c:v>
                </c:pt>
                <c:pt idx="559">
                  <c:v>42794</c:v>
                </c:pt>
                <c:pt idx="560">
                  <c:v>42801</c:v>
                </c:pt>
                <c:pt idx="561">
                  <c:v>42808</c:v>
                </c:pt>
                <c:pt idx="562">
                  <c:v>42815</c:v>
                </c:pt>
                <c:pt idx="563">
                  <c:v>42822</c:v>
                </c:pt>
                <c:pt idx="564">
                  <c:v>42829</c:v>
                </c:pt>
                <c:pt idx="565">
                  <c:v>42836</c:v>
                </c:pt>
                <c:pt idx="566">
                  <c:v>42843</c:v>
                </c:pt>
                <c:pt idx="567">
                  <c:v>42850</c:v>
                </c:pt>
                <c:pt idx="568">
                  <c:v>42857</c:v>
                </c:pt>
                <c:pt idx="569">
                  <c:v>42864</c:v>
                </c:pt>
                <c:pt idx="570">
                  <c:v>42871</c:v>
                </c:pt>
                <c:pt idx="571">
                  <c:v>42878</c:v>
                </c:pt>
                <c:pt idx="572">
                  <c:v>42885</c:v>
                </c:pt>
                <c:pt idx="573">
                  <c:v>42892</c:v>
                </c:pt>
                <c:pt idx="574">
                  <c:v>42899</c:v>
                </c:pt>
                <c:pt idx="575">
                  <c:v>42906</c:v>
                </c:pt>
                <c:pt idx="576">
                  <c:v>42913</c:v>
                </c:pt>
                <c:pt idx="577">
                  <c:v>42919</c:v>
                </c:pt>
                <c:pt idx="578">
                  <c:v>42927</c:v>
                </c:pt>
                <c:pt idx="579">
                  <c:v>42934</c:v>
                </c:pt>
                <c:pt idx="580">
                  <c:v>42941</c:v>
                </c:pt>
                <c:pt idx="581">
                  <c:v>42948</c:v>
                </c:pt>
                <c:pt idx="582">
                  <c:v>42955</c:v>
                </c:pt>
                <c:pt idx="583">
                  <c:v>42962</c:v>
                </c:pt>
                <c:pt idx="584">
                  <c:v>42969</c:v>
                </c:pt>
                <c:pt idx="585">
                  <c:v>42976</c:v>
                </c:pt>
                <c:pt idx="586">
                  <c:v>42983</c:v>
                </c:pt>
                <c:pt idx="587">
                  <c:v>42990</c:v>
                </c:pt>
                <c:pt idx="588">
                  <c:v>42997</c:v>
                </c:pt>
                <c:pt idx="589">
                  <c:v>43004</c:v>
                </c:pt>
                <c:pt idx="590">
                  <c:v>43011</c:v>
                </c:pt>
                <c:pt idx="591">
                  <c:v>43018</c:v>
                </c:pt>
                <c:pt idx="592">
                  <c:v>43025</c:v>
                </c:pt>
                <c:pt idx="593">
                  <c:v>43032</c:v>
                </c:pt>
                <c:pt idx="594">
                  <c:v>43039</c:v>
                </c:pt>
                <c:pt idx="595">
                  <c:v>43046</c:v>
                </c:pt>
                <c:pt idx="596">
                  <c:v>43053</c:v>
                </c:pt>
                <c:pt idx="597">
                  <c:v>43060</c:v>
                </c:pt>
                <c:pt idx="598">
                  <c:v>43067</c:v>
                </c:pt>
                <c:pt idx="599">
                  <c:v>43074</c:v>
                </c:pt>
                <c:pt idx="600">
                  <c:v>43081</c:v>
                </c:pt>
                <c:pt idx="601">
                  <c:v>43088</c:v>
                </c:pt>
                <c:pt idx="602">
                  <c:v>43095</c:v>
                </c:pt>
                <c:pt idx="603">
                  <c:v>43102</c:v>
                </c:pt>
                <c:pt idx="604">
                  <c:v>43109</c:v>
                </c:pt>
                <c:pt idx="605">
                  <c:v>43116</c:v>
                </c:pt>
                <c:pt idx="606">
                  <c:v>43123</c:v>
                </c:pt>
                <c:pt idx="607">
                  <c:v>43130</c:v>
                </c:pt>
                <c:pt idx="608">
                  <c:v>43137</c:v>
                </c:pt>
                <c:pt idx="609">
                  <c:v>43144</c:v>
                </c:pt>
                <c:pt idx="610">
                  <c:v>43151</c:v>
                </c:pt>
                <c:pt idx="611">
                  <c:v>43158</c:v>
                </c:pt>
                <c:pt idx="612">
                  <c:v>43165</c:v>
                </c:pt>
                <c:pt idx="613">
                  <c:v>43172</c:v>
                </c:pt>
                <c:pt idx="614">
                  <c:v>43179</c:v>
                </c:pt>
                <c:pt idx="615">
                  <c:v>43186</c:v>
                </c:pt>
                <c:pt idx="616">
                  <c:v>43193</c:v>
                </c:pt>
                <c:pt idx="617">
                  <c:v>43200</c:v>
                </c:pt>
                <c:pt idx="618">
                  <c:v>43207</c:v>
                </c:pt>
                <c:pt idx="619">
                  <c:v>43214</c:v>
                </c:pt>
                <c:pt idx="620">
                  <c:v>43221</c:v>
                </c:pt>
                <c:pt idx="621">
                  <c:v>43228</c:v>
                </c:pt>
                <c:pt idx="622">
                  <c:v>43235</c:v>
                </c:pt>
                <c:pt idx="623">
                  <c:v>43242</c:v>
                </c:pt>
                <c:pt idx="624">
                  <c:v>43249</c:v>
                </c:pt>
                <c:pt idx="625">
                  <c:v>43256</c:v>
                </c:pt>
                <c:pt idx="626">
                  <c:v>43263</c:v>
                </c:pt>
                <c:pt idx="627">
                  <c:v>43270</c:v>
                </c:pt>
                <c:pt idx="628">
                  <c:v>43277</c:v>
                </c:pt>
                <c:pt idx="629">
                  <c:v>43284</c:v>
                </c:pt>
                <c:pt idx="630">
                  <c:v>43291</c:v>
                </c:pt>
                <c:pt idx="631">
                  <c:v>43298</c:v>
                </c:pt>
                <c:pt idx="632">
                  <c:v>43305</c:v>
                </c:pt>
                <c:pt idx="633">
                  <c:v>43312</c:v>
                </c:pt>
                <c:pt idx="634">
                  <c:v>43319</c:v>
                </c:pt>
                <c:pt idx="635">
                  <c:v>43326</c:v>
                </c:pt>
                <c:pt idx="636">
                  <c:v>43333</c:v>
                </c:pt>
                <c:pt idx="637">
                  <c:v>43340</c:v>
                </c:pt>
                <c:pt idx="638">
                  <c:v>43347</c:v>
                </c:pt>
                <c:pt idx="639">
                  <c:v>43354</c:v>
                </c:pt>
                <c:pt idx="640">
                  <c:v>43361</c:v>
                </c:pt>
                <c:pt idx="641">
                  <c:v>43368</c:v>
                </c:pt>
                <c:pt idx="642">
                  <c:v>43375</c:v>
                </c:pt>
                <c:pt idx="643">
                  <c:v>43382</c:v>
                </c:pt>
                <c:pt idx="644">
                  <c:v>43389</c:v>
                </c:pt>
                <c:pt idx="645">
                  <c:v>43396</c:v>
                </c:pt>
                <c:pt idx="646">
                  <c:v>43403</c:v>
                </c:pt>
                <c:pt idx="647">
                  <c:v>43410</c:v>
                </c:pt>
                <c:pt idx="648">
                  <c:v>43417</c:v>
                </c:pt>
                <c:pt idx="649">
                  <c:v>43424</c:v>
                </c:pt>
                <c:pt idx="650">
                  <c:v>43431</c:v>
                </c:pt>
                <c:pt idx="651">
                  <c:v>43438</c:v>
                </c:pt>
                <c:pt idx="652">
                  <c:v>43445</c:v>
                </c:pt>
                <c:pt idx="653">
                  <c:v>43452</c:v>
                </c:pt>
                <c:pt idx="654">
                  <c:v>43458</c:v>
                </c:pt>
                <c:pt idx="655">
                  <c:v>43465</c:v>
                </c:pt>
                <c:pt idx="656">
                  <c:v>43473</c:v>
                </c:pt>
                <c:pt idx="657">
                  <c:v>43480</c:v>
                </c:pt>
                <c:pt idx="658">
                  <c:v>43487</c:v>
                </c:pt>
                <c:pt idx="659">
                  <c:v>43494</c:v>
                </c:pt>
                <c:pt idx="660">
                  <c:v>43501</c:v>
                </c:pt>
                <c:pt idx="661">
                  <c:v>43508</c:v>
                </c:pt>
                <c:pt idx="662">
                  <c:v>43515</c:v>
                </c:pt>
                <c:pt idx="663">
                  <c:v>43522</c:v>
                </c:pt>
                <c:pt idx="664">
                  <c:v>43529</c:v>
                </c:pt>
                <c:pt idx="665">
                  <c:v>43536</c:v>
                </c:pt>
                <c:pt idx="666">
                  <c:v>43543</c:v>
                </c:pt>
                <c:pt idx="667">
                  <c:v>43550</c:v>
                </c:pt>
                <c:pt idx="668">
                  <c:v>43557</c:v>
                </c:pt>
                <c:pt idx="669">
                  <c:v>43564</c:v>
                </c:pt>
                <c:pt idx="670">
                  <c:v>43571</c:v>
                </c:pt>
                <c:pt idx="671">
                  <c:v>43578</c:v>
                </c:pt>
                <c:pt idx="672">
                  <c:v>43585</c:v>
                </c:pt>
                <c:pt idx="673">
                  <c:v>43592</c:v>
                </c:pt>
                <c:pt idx="674">
                  <c:v>43599</c:v>
                </c:pt>
                <c:pt idx="675">
                  <c:v>43606</c:v>
                </c:pt>
                <c:pt idx="676">
                  <c:v>43613</c:v>
                </c:pt>
                <c:pt idx="677">
                  <c:v>43620</c:v>
                </c:pt>
                <c:pt idx="678">
                  <c:v>43627</c:v>
                </c:pt>
                <c:pt idx="679">
                  <c:v>43634</c:v>
                </c:pt>
                <c:pt idx="680">
                  <c:v>43641</c:v>
                </c:pt>
                <c:pt idx="681">
                  <c:v>43648</c:v>
                </c:pt>
                <c:pt idx="682">
                  <c:v>43655</c:v>
                </c:pt>
                <c:pt idx="683">
                  <c:v>43662</c:v>
                </c:pt>
                <c:pt idx="684">
                  <c:v>43669</c:v>
                </c:pt>
                <c:pt idx="685">
                  <c:v>43676</c:v>
                </c:pt>
                <c:pt idx="686">
                  <c:v>43683</c:v>
                </c:pt>
                <c:pt idx="687">
                  <c:v>43690</c:v>
                </c:pt>
                <c:pt idx="688">
                  <c:v>43697</c:v>
                </c:pt>
                <c:pt idx="689">
                  <c:v>43704</c:v>
                </c:pt>
                <c:pt idx="690">
                  <c:v>43711</c:v>
                </c:pt>
                <c:pt idx="691">
                  <c:v>43718</c:v>
                </c:pt>
                <c:pt idx="692">
                  <c:v>43725</c:v>
                </c:pt>
                <c:pt idx="693">
                  <c:v>43732</c:v>
                </c:pt>
                <c:pt idx="694">
                  <c:v>43739</c:v>
                </c:pt>
                <c:pt idx="695">
                  <c:v>43746</c:v>
                </c:pt>
                <c:pt idx="696">
                  <c:v>43753</c:v>
                </c:pt>
                <c:pt idx="697">
                  <c:v>43760</c:v>
                </c:pt>
                <c:pt idx="698">
                  <c:v>43767</c:v>
                </c:pt>
                <c:pt idx="699">
                  <c:v>43774</c:v>
                </c:pt>
                <c:pt idx="700">
                  <c:v>43781</c:v>
                </c:pt>
                <c:pt idx="701">
                  <c:v>43788</c:v>
                </c:pt>
                <c:pt idx="702">
                  <c:v>43795</c:v>
                </c:pt>
                <c:pt idx="703">
                  <c:v>43802</c:v>
                </c:pt>
                <c:pt idx="704">
                  <c:v>43809</c:v>
                </c:pt>
                <c:pt idx="705">
                  <c:v>43816</c:v>
                </c:pt>
                <c:pt idx="706">
                  <c:v>43823</c:v>
                </c:pt>
                <c:pt idx="707">
                  <c:v>43830</c:v>
                </c:pt>
                <c:pt idx="708">
                  <c:v>43837</c:v>
                </c:pt>
                <c:pt idx="709">
                  <c:v>43844</c:v>
                </c:pt>
                <c:pt idx="710">
                  <c:v>43851</c:v>
                </c:pt>
                <c:pt idx="711">
                  <c:v>43858</c:v>
                </c:pt>
                <c:pt idx="712">
                  <c:v>43865</c:v>
                </c:pt>
                <c:pt idx="713">
                  <c:v>43872</c:v>
                </c:pt>
                <c:pt idx="714">
                  <c:v>43879</c:v>
                </c:pt>
                <c:pt idx="715">
                  <c:v>43886</c:v>
                </c:pt>
                <c:pt idx="716">
                  <c:v>43893</c:v>
                </c:pt>
                <c:pt idx="717">
                  <c:v>43900</c:v>
                </c:pt>
                <c:pt idx="718">
                  <c:v>43907</c:v>
                </c:pt>
                <c:pt idx="719">
                  <c:v>43914</c:v>
                </c:pt>
                <c:pt idx="720">
                  <c:v>43921</c:v>
                </c:pt>
                <c:pt idx="721">
                  <c:v>43928</c:v>
                </c:pt>
                <c:pt idx="722">
                  <c:v>43935</c:v>
                </c:pt>
                <c:pt idx="723">
                  <c:v>43942</c:v>
                </c:pt>
                <c:pt idx="724">
                  <c:v>43949</c:v>
                </c:pt>
                <c:pt idx="725">
                  <c:v>43956</c:v>
                </c:pt>
                <c:pt idx="726">
                  <c:v>43963</c:v>
                </c:pt>
                <c:pt idx="727">
                  <c:v>43970</c:v>
                </c:pt>
                <c:pt idx="728">
                  <c:v>43977</c:v>
                </c:pt>
                <c:pt idx="729">
                  <c:v>43984</c:v>
                </c:pt>
                <c:pt idx="730">
                  <c:v>43991</c:v>
                </c:pt>
                <c:pt idx="731">
                  <c:v>43998</c:v>
                </c:pt>
                <c:pt idx="732">
                  <c:v>44005</c:v>
                </c:pt>
                <c:pt idx="733">
                  <c:v>44012</c:v>
                </c:pt>
                <c:pt idx="734">
                  <c:v>44019</c:v>
                </c:pt>
                <c:pt idx="735">
                  <c:v>44026</c:v>
                </c:pt>
                <c:pt idx="736">
                  <c:v>44033</c:v>
                </c:pt>
                <c:pt idx="737">
                  <c:v>44040</c:v>
                </c:pt>
                <c:pt idx="738">
                  <c:v>44047</c:v>
                </c:pt>
                <c:pt idx="739">
                  <c:v>44054</c:v>
                </c:pt>
                <c:pt idx="740">
                  <c:v>44061</c:v>
                </c:pt>
                <c:pt idx="741">
                  <c:v>44068</c:v>
                </c:pt>
                <c:pt idx="742">
                  <c:v>44075</c:v>
                </c:pt>
                <c:pt idx="743">
                  <c:v>44082</c:v>
                </c:pt>
                <c:pt idx="744">
                  <c:v>44089</c:v>
                </c:pt>
                <c:pt idx="745">
                  <c:v>44096</c:v>
                </c:pt>
                <c:pt idx="746">
                  <c:v>44103</c:v>
                </c:pt>
                <c:pt idx="747">
                  <c:v>44110</c:v>
                </c:pt>
                <c:pt idx="748">
                  <c:v>44117</c:v>
                </c:pt>
                <c:pt idx="749">
                  <c:v>44124</c:v>
                </c:pt>
                <c:pt idx="750">
                  <c:v>44131</c:v>
                </c:pt>
                <c:pt idx="751">
                  <c:v>44138</c:v>
                </c:pt>
                <c:pt idx="752">
                  <c:v>44145</c:v>
                </c:pt>
                <c:pt idx="753">
                  <c:v>44152</c:v>
                </c:pt>
                <c:pt idx="754">
                  <c:v>44159</c:v>
                </c:pt>
                <c:pt idx="755">
                  <c:v>44166</c:v>
                </c:pt>
                <c:pt idx="756">
                  <c:v>44173</c:v>
                </c:pt>
                <c:pt idx="757">
                  <c:v>44180</c:v>
                </c:pt>
                <c:pt idx="758">
                  <c:v>44186</c:v>
                </c:pt>
                <c:pt idx="759">
                  <c:v>44194</c:v>
                </c:pt>
                <c:pt idx="760">
                  <c:v>44201</c:v>
                </c:pt>
                <c:pt idx="761">
                  <c:v>44208</c:v>
                </c:pt>
                <c:pt idx="762">
                  <c:v>44215</c:v>
                </c:pt>
                <c:pt idx="763">
                  <c:v>44222</c:v>
                </c:pt>
                <c:pt idx="764">
                  <c:v>44229</c:v>
                </c:pt>
                <c:pt idx="765">
                  <c:v>44236</c:v>
                </c:pt>
                <c:pt idx="766">
                  <c:v>44243</c:v>
                </c:pt>
                <c:pt idx="767">
                  <c:v>44250</c:v>
                </c:pt>
                <c:pt idx="768">
                  <c:v>44257</c:v>
                </c:pt>
                <c:pt idx="769">
                  <c:v>44264</c:v>
                </c:pt>
                <c:pt idx="770">
                  <c:v>44271</c:v>
                </c:pt>
                <c:pt idx="771">
                  <c:v>44278</c:v>
                </c:pt>
                <c:pt idx="772">
                  <c:v>44285</c:v>
                </c:pt>
                <c:pt idx="773">
                  <c:v>44292</c:v>
                </c:pt>
                <c:pt idx="774">
                  <c:v>44299</c:v>
                </c:pt>
                <c:pt idx="775">
                  <c:v>44306</c:v>
                </c:pt>
                <c:pt idx="776">
                  <c:v>44313</c:v>
                </c:pt>
                <c:pt idx="777">
                  <c:v>44320</c:v>
                </c:pt>
                <c:pt idx="778">
                  <c:v>44327</c:v>
                </c:pt>
                <c:pt idx="779">
                  <c:v>44334</c:v>
                </c:pt>
                <c:pt idx="780">
                  <c:v>44341</c:v>
                </c:pt>
                <c:pt idx="781">
                  <c:v>44348</c:v>
                </c:pt>
                <c:pt idx="782">
                  <c:v>44355</c:v>
                </c:pt>
                <c:pt idx="783">
                  <c:v>44362</c:v>
                </c:pt>
                <c:pt idx="784">
                  <c:v>44369</c:v>
                </c:pt>
                <c:pt idx="785">
                  <c:v>44376</c:v>
                </c:pt>
                <c:pt idx="786">
                  <c:v>44383</c:v>
                </c:pt>
                <c:pt idx="787">
                  <c:v>44390</c:v>
                </c:pt>
                <c:pt idx="788">
                  <c:v>44397</c:v>
                </c:pt>
                <c:pt idx="789">
                  <c:v>44404</c:v>
                </c:pt>
                <c:pt idx="790">
                  <c:v>44411</c:v>
                </c:pt>
                <c:pt idx="791">
                  <c:v>44418</c:v>
                </c:pt>
                <c:pt idx="792">
                  <c:v>44425</c:v>
                </c:pt>
                <c:pt idx="793">
                  <c:v>44432</c:v>
                </c:pt>
                <c:pt idx="794">
                  <c:v>44439</c:v>
                </c:pt>
                <c:pt idx="795">
                  <c:v>44446</c:v>
                </c:pt>
                <c:pt idx="796">
                  <c:v>44453</c:v>
                </c:pt>
                <c:pt idx="797">
                  <c:v>44460</c:v>
                </c:pt>
                <c:pt idx="798">
                  <c:v>44467</c:v>
                </c:pt>
                <c:pt idx="799">
                  <c:v>44474</c:v>
                </c:pt>
                <c:pt idx="800">
                  <c:v>44481</c:v>
                </c:pt>
                <c:pt idx="801">
                  <c:v>44488</c:v>
                </c:pt>
                <c:pt idx="802">
                  <c:v>44495</c:v>
                </c:pt>
                <c:pt idx="803">
                  <c:v>44502</c:v>
                </c:pt>
                <c:pt idx="804">
                  <c:v>44509</c:v>
                </c:pt>
                <c:pt idx="805">
                  <c:v>44516</c:v>
                </c:pt>
                <c:pt idx="806">
                  <c:v>44523</c:v>
                </c:pt>
                <c:pt idx="807">
                  <c:v>44530</c:v>
                </c:pt>
                <c:pt idx="808">
                  <c:v>44537</c:v>
                </c:pt>
                <c:pt idx="809">
                  <c:v>44544</c:v>
                </c:pt>
                <c:pt idx="810">
                  <c:v>44551</c:v>
                </c:pt>
                <c:pt idx="811">
                  <c:v>44558</c:v>
                </c:pt>
                <c:pt idx="812">
                  <c:v>44565</c:v>
                </c:pt>
                <c:pt idx="813">
                  <c:v>44572</c:v>
                </c:pt>
                <c:pt idx="814">
                  <c:v>44579</c:v>
                </c:pt>
                <c:pt idx="815">
                  <c:v>44586</c:v>
                </c:pt>
                <c:pt idx="816">
                  <c:v>44593</c:v>
                </c:pt>
                <c:pt idx="817">
                  <c:v>44600</c:v>
                </c:pt>
                <c:pt idx="818">
                  <c:v>44607</c:v>
                </c:pt>
                <c:pt idx="819">
                  <c:v>44614</c:v>
                </c:pt>
                <c:pt idx="820">
                  <c:v>44621</c:v>
                </c:pt>
                <c:pt idx="821">
                  <c:v>44628</c:v>
                </c:pt>
                <c:pt idx="822">
                  <c:v>44635</c:v>
                </c:pt>
                <c:pt idx="823">
                  <c:v>44642</c:v>
                </c:pt>
                <c:pt idx="824">
                  <c:v>44649</c:v>
                </c:pt>
                <c:pt idx="825">
                  <c:v>44656</c:v>
                </c:pt>
                <c:pt idx="826">
                  <c:v>44663</c:v>
                </c:pt>
                <c:pt idx="827">
                  <c:v>44670</c:v>
                </c:pt>
                <c:pt idx="828">
                  <c:v>44677</c:v>
                </c:pt>
                <c:pt idx="829">
                  <c:v>44684</c:v>
                </c:pt>
                <c:pt idx="830">
                  <c:v>44691</c:v>
                </c:pt>
                <c:pt idx="831">
                  <c:v>44698</c:v>
                </c:pt>
                <c:pt idx="832">
                  <c:v>44705</c:v>
                </c:pt>
                <c:pt idx="833">
                  <c:v>44712</c:v>
                </c:pt>
                <c:pt idx="834">
                  <c:v>44719</c:v>
                </c:pt>
                <c:pt idx="835">
                  <c:v>44726</c:v>
                </c:pt>
                <c:pt idx="836">
                  <c:v>44733</c:v>
                </c:pt>
                <c:pt idx="837">
                  <c:v>44740</c:v>
                </c:pt>
                <c:pt idx="838">
                  <c:v>44747</c:v>
                </c:pt>
                <c:pt idx="839">
                  <c:v>44754</c:v>
                </c:pt>
                <c:pt idx="840">
                  <c:v>44761</c:v>
                </c:pt>
                <c:pt idx="841">
                  <c:v>44768</c:v>
                </c:pt>
                <c:pt idx="842">
                  <c:v>44775</c:v>
                </c:pt>
                <c:pt idx="843">
                  <c:v>44782</c:v>
                </c:pt>
                <c:pt idx="844">
                  <c:v>44789</c:v>
                </c:pt>
                <c:pt idx="845">
                  <c:v>44796</c:v>
                </c:pt>
                <c:pt idx="846">
                  <c:v>44803</c:v>
                </c:pt>
                <c:pt idx="847">
                  <c:v>44810</c:v>
                </c:pt>
                <c:pt idx="848">
                  <c:v>44817</c:v>
                </c:pt>
                <c:pt idx="849">
                  <c:v>44824</c:v>
                </c:pt>
                <c:pt idx="850">
                  <c:v>44831</c:v>
                </c:pt>
                <c:pt idx="851">
                  <c:v>44838</c:v>
                </c:pt>
                <c:pt idx="852">
                  <c:v>44845</c:v>
                </c:pt>
                <c:pt idx="853">
                  <c:v>44852</c:v>
                </c:pt>
                <c:pt idx="854">
                  <c:v>44859</c:v>
                </c:pt>
                <c:pt idx="855">
                  <c:v>44866</c:v>
                </c:pt>
                <c:pt idx="856">
                  <c:v>44873</c:v>
                </c:pt>
                <c:pt idx="857">
                  <c:v>44880</c:v>
                </c:pt>
                <c:pt idx="858">
                  <c:v>44887</c:v>
                </c:pt>
                <c:pt idx="859">
                  <c:v>44894</c:v>
                </c:pt>
                <c:pt idx="860">
                  <c:v>44901</c:v>
                </c:pt>
                <c:pt idx="861">
                  <c:v>44908</c:v>
                </c:pt>
                <c:pt idx="862">
                  <c:v>44915</c:v>
                </c:pt>
                <c:pt idx="863">
                  <c:v>44922</c:v>
                </c:pt>
                <c:pt idx="864">
                  <c:v>44929</c:v>
                </c:pt>
                <c:pt idx="865">
                  <c:v>44936</c:v>
                </c:pt>
                <c:pt idx="866">
                  <c:v>44943</c:v>
                </c:pt>
                <c:pt idx="867">
                  <c:v>44950</c:v>
                </c:pt>
                <c:pt idx="868">
                  <c:v>44957</c:v>
                </c:pt>
                <c:pt idx="869">
                  <c:v>44964</c:v>
                </c:pt>
                <c:pt idx="870">
                  <c:v>44971</c:v>
                </c:pt>
                <c:pt idx="871">
                  <c:v>44978</c:v>
                </c:pt>
                <c:pt idx="872">
                  <c:v>44985</c:v>
                </c:pt>
                <c:pt idx="873">
                  <c:v>44992</c:v>
                </c:pt>
                <c:pt idx="874">
                  <c:v>44999</c:v>
                </c:pt>
                <c:pt idx="875">
                  <c:v>45006</c:v>
                </c:pt>
                <c:pt idx="876">
                  <c:v>45013</c:v>
                </c:pt>
                <c:pt idx="877">
                  <c:v>45020</c:v>
                </c:pt>
                <c:pt idx="878">
                  <c:v>45027</c:v>
                </c:pt>
                <c:pt idx="879">
                  <c:v>45034</c:v>
                </c:pt>
                <c:pt idx="880">
                  <c:v>45041</c:v>
                </c:pt>
                <c:pt idx="881">
                  <c:v>45048</c:v>
                </c:pt>
                <c:pt idx="882">
                  <c:v>45055</c:v>
                </c:pt>
                <c:pt idx="883">
                  <c:v>45062</c:v>
                </c:pt>
                <c:pt idx="884">
                  <c:v>45069</c:v>
                </c:pt>
                <c:pt idx="885">
                  <c:v>45076</c:v>
                </c:pt>
                <c:pt idx="886">
                  <c:v>45083</c:v>
                </c:pt>
                <c:pt idx="887">
                  <c:v>45090</c:v>
                </c:pt>
                <c:pt idx="888">
                  <c:v>45097</c:v>
                </c:pt>
                <c:pt idx="889">
                  <c:v>45104</c:v>
                </c:pt>
                <c:pt idx="890">
                  <c:v>45111</c:v>
                </c:pt>
                <c:pt idx="891">
                  <c:v>45118</c:v>
                </c:pt>
                <c:pt idx="892">
                  <c:v>45125</c:v>
                </c:pt>
                <c:pt idx="893">
                  <c:v>45132</c:v>
                </c:pt>
                <c:pt idx="894">
                  <c:v>45139</c:v>
                </c:pt>
                <c:pt idx="895">
                  <c:v>45146</c:v>
                </c:pt>
                <c:pt idx="896">
                  <c:v>45153</c:v>
                </c:pt>
                <c:pt idx="897">
                  <c:v>45160</c:v>
                </c:pt>
                <c:pt idx="898">
                  <c:v>45167</c:v>
                </c:pt>
                <c:pt idx="899">
                  <c:v>45174</c:v>
                </c:pt>
                <c:pt idx="900">
                  <c:v>45181</c:v>
                </c:pt>
                <c:pt idx="901">
                  <c:v>45188</c:v>
                </c:pt>
                <c:pt idx="902">
                  <c:v>45195</c:v>
                </c:pt>
                <c:pt idx="903">
                  <c:v>45202</c:v>
                </c:pt>
                <c:pt idx="904">
                  <c:v>45209</c:v>
                </c:pt>
                <c:pt idx="905">
                  <c:v>45216</c:v>
                </c:pt>
                <c:pt idx="906">
                  <c:v>45223</c:v>
                </c:pt>
                <c:pt idx="907">
                  <c:v>45230</c:v>
                </c:pt>
                <c:pt idx="908">
                  <c:v>45237</c:v>
                </c:pt>
                <c:pt idx="909">
                  <c:v>45244</c:v>
                </c:pt>
                <c:pt idx="910">
                  <c:v>45251</c:v>
                </c:pt>
                <c:pt idx="911">
                  <c:v>45258</c:v>
                </c:pt>
                <c:pt idx="912">
                  <c:v>45265</c:v>
                </c:pt>
                <c:pt idx="913">
                  <c:v>45272</c:v>
                </c:pt>
                <c:pt idx="914">
                  <c:v>45279</c:v>
                </c:pt>
                <c:pt idx="915">
                  <c:v>45286</c:v>
                </c:pt>
                <c:pt idx="916">
                  <c:v>45293</c:v>
                </c:pt>
                <c:pt idx="917">
                  <c:v>45300</c:v>
                </c:pt>
                <c:pt idx="918">
                  <c:v>45307</c:v>
                </c:pt>
                <c:pt idx="919">
                  <c:v>45314</c:v>
                </c:pt>
                <c:pt idx="920">
                  <c:v>45321</c:v>
                </c:pt>
                <c:pt idx="921">
                  <c:v>45328</c:v>
                </c:pt>
                <c:pt idx="922">
                  <c:v>45335</c:v>
                </c:pt>
                <c:pt idx="923">
                  <c:v>45342</c:v>
                </c:pt>
                <c:pt idx="924">
                  <c:v>45349</c:v>
                </c:pt>
                <c:pt idx="925">
                  <c:v>45356</c:v>
                </c:pt>
                <c:pt idx="926">
                  <c:v>45363</c:v>
                </c:pt>
                <c:pt idx="927">
                  <c:v>45370</c:v>
                </c:pt>
                <c:pt idx="928">
                  <c:v>45377</c:v>
                </c:pt>
                <c:pt idx="929">
                  <c:v>45384</c:v>
                </c:pt>
                <c:pt idx="930">
                  <c:v>45391</c:v>
                </c:pt>
                <c:pt idx="931">
                  <c:v>45398</c:v>
                </c:pt>
                <c:pt idx="932">
                  <c:v>45405</c:v>
                </c:pt>
                <c:pt idx="933">
                  <c:v>45412</c:v>
                </c:pt>
                <c:pt idx="934">
                  <c:v>45419</c:v>
                </c:pt>
                <c:pt idx="935">
                  <c:v>45426</c:v>
                </c:pt>
                <c:pt idx="936">
                  <c:v>45433</c:v>
                </c:pt>
                <c:pt idx="937">
                  <c:v>45440</c:v>
                </c:pt>
                <c:pt idx="938">
                  <c:v>45447</c:v>
                </c:pt>
                <c:pt idx="939">
                  <c:v>45454</c:v>
                </c:pt>
                <c:pt idx="940">
                  <c:v>45461</c:v>
                </c:pt>
                <c:pt idx="941">
                  <c:v>45468</c:v>
                </c:pt>
                <c:pt idx="942">
                  <c:v>45475</c:v>
                </c:pt>
                <c:pt idx="943">
                  <c:v>45482</c:v>
                </c:pt>
                <c:pt idx="944">
                  <c:v>45489</c:v>
                </c:pt>
                <c:pt idx="945">
                  <c:v>45496</c:v>
                </c:pt>
                <c:pt idx="946">
                  <c:v>45503</c:v>
                </c:pt>
                <c:pt idx="947">
                  <c:v>45510</c:v>
                </c:pt>
                <c:pt idx="948">
                  <c:v>45517</c:v>
                </c:pt>
                <c:pt idx="949">
                  <c:v>45524</c:v>
                </c:pt>
                <c:pt idx="950">
                  <c:v>45531</c:v>
                </c:pt>
                <c:pt idx="951">
                  <c:v>45538</c:v>
                </c:pt>
                <c:pt idx="952">
                  <c:v>45545</c:v>
                </c:pt>
                <c:pt idx="953">
                  <c:v>45552</c:v>
                </c:pt>
                <c:pt idx="954">
                  <c:v>45559</c:v>
                </c:pt>
                <c:pt idx="955">
                  <c:v>45566</c:v>
                </c:pt>
                <c:pt idx="956">
                  <c:v>45573</c:v>
                </c:pt>
                <c:pt idx="957">
                  <c:v>45580</c:v>
                </c:pt>
                <c:pt idx="958">
                  <c:v>45587</c:v>
                </c:pt>
                <c:pt idx="959">
                  <c:v>45594</c:v>
                </c:pt>
                <c:pt idx="960">
                  <c:v>45601</c:v>
                </c:pt>
                <c:pt idx="961">
                  <c:v>45608</c:v>
                </c:pt>
                <c:pt idx="962">
                  <c:v>45615</c:v>
                </c:pt>
                <c:pt idx="963">
                  <c:v>45622</c:v>
                </c:pt>
                <c:pt idx="964">
                  <c:v>45629</c:v>
                </c:pt>
                <c:pt idx="965">
                  <c:v>45636</c:v>
                </c:pt>
                <c:pt idx="966">
                  <c:v>45643</c:v>
                </c:pt>
                <c:pt idx="967">
                  <c:v>45650</c:v>
                </c:pt>
                <c:pt idx="968">
                  <c:v>45657</c:v>
                </c:pt>
                <c:pt idx="969">
                  <c:v>45664</c:v>
                </c:pt>
                <c:pt idx="970">
                  <c:v>45671</c:v>
                </c:pt>
                <c:pt idx="971">
                  <c:v>45678</c:v>
                </c:pt>
                <c:pt idx="972">
                  <c:v>45685</c:v>
                </c:pt>
                <c:pt idx="973">
                  <c:v>45692</c:v>
                </c:pt>
                <c:pt idx="974">
                  <c:v>45699</c:v>
                </c:pt>
                <c:pt idx="975">
                  <c:v>45706</c:v>
                </c:pt>
                <c:pt idx="976">
                  <c:v>45713</c:v>
                </c:pt>
                <c:pt idx="977">
                  <c:v>45720</c:v>
                </c:pt>
                <c:pt idx="978">
                  <c:v>45727</c:v>
                </c:pt>
                <c:pt idx="979">
                  <c:v>45734</c:v>
                </c:pt>
                <c:pt idx="980">
                  <c:v>45741</c:v>
                </c:pt>
                <c:pt idx="981">
                  <c:v>45748</c:v>
                </c:pt>
                <c:pt idx="982">
                  <c:v>45755</c:v>
                </c:pt>
                <c:pt idx="983">
                  <c:v>45762</c:v>
                </c:pt>
              </c:numCache>
            </c:numRef>
          </c:cat>
          <c:val>
            <c:numRef>
              <c:f>Gold!$E$3:$E$986</c:f>
              <c:numCache>
                <c:formatCode>0.00%</c:formatCode>
                <c:ptCount val="984"/>
                <c:pt idx="0">
                  <c:v>0.18901938432416321</c:v>
                </c:pt>
                <c:pt idx="1">
                  <c:v>0.16313630435506724</c:v>
                </c:pt>
                <c:pt idx="2">
                  <c:v>0.15288001436299342</c:v>
                </c:pt>
                <c:pt idx="3">
                  <c:v>0.15805054114868097</c:v>
                </c:pt>
                <c:pt idx="4">
                  <c:v>0.17936197916666666</c:v>
                </c:pt>
                <c:pt idx="5">
                  <c:v>0.18740347087723411</c:v>
                </c:pt>
                <c:pt idx="6">
                  <c:v>0.17737903347031658</c:v>
                </c:pt>
                <c:pt idx="7">
                  <c:v>0.18990697120440739</c:v>
                </c:pt>
                <c:pt idx="8">
                  <c:v>0.19937751148550878</c:v>
                </c:pt>
                <c:pt idx="9">
                  <c:v>0.17969615248993051</c:v>
                </c:pt>
                <c:pt idx="10">
                  <c:v>0.1635305331384635</c:v>
                </c:pt>
                <c:pt idx="11">
                  <c:v>0.13286391222917029</c:v>
                </c:pt>
                <c:pt idx="12">
                  <c:v>0.15025615899458189</c:v>
                </c:pt>
                <c:pt idx="13">
                  <c:v>0.11653354138029251</c:v>
                </c:pt>
                <c:pt idx="14">
                  <c:v>9.786777860538938E-2</c:v>
                </c:pt>
                <c:pt idx="15">
                  <c:v>9.3283930475633547E-2</c:v>
                </c:pt>
                <c:pt idx="16">
                  <c:v>8.2954342247074805E-2</c:v>
                </c:pt>
                <c:pt idx="17">
                  <c:v>5.8077050744300814E-2</c:v>
                </c:pt>
                <c:pt idx="18">
                  <c:v>6.2658085548873033E-2</c:v>
                </c:pt>
                <c:pt idx="19">
                  <c:v>3.6458309151604348E-2</c:v>
                </c:pt>
                <c:pt idx="20">
                  <c:v>6.1474978912516735E-2</c:v>
                </c:pt>
                <c:pt idx="21">
                  <c:v>0.10822798700728646</c:v>
                </c:pt>
                <c:pt idx="22">
                  <c:v>0.11342191937354014</c:v>
                </c:pt>
                <c:pt idx="23">
                  <c:v>0.10863938351544584</c:v>
                </c:pt>
                <c:pt idx="24">
                  <c:v>0.1127536136104004</c:v>
                </c:pt>
                <c:pt idx="25">
                  <c:v>0.13225457584742598</c:v>
                </c:pt>
                <c:pt idx="26">
                  <c:v>0.12544236510594917</c:v>
                </c:pt>
                <c:pt idx="27">
                  <c:v>9.7618035389600247E-2</c:v>
                </c:pt>
                <c:pt idx="28">
                  <c:v>9.2354513635139815E-2</c:v>
                </c:pt>
                <c:pt idx="29">
                  <c:v>0.10982167542162012</c:v>
                </c:pt>
                <c:pt idx="30">
                  <c:v>5.9098564759180787E-2</c:v>
                </c:pt>
                <c:pt idx="31">
                  <c:v>8.3735691938110368E-2</c:v>
                </c:pt>
                <c:pt idx="32">
                  <c:v>0.12930300210973228</c:v>
                </c:pt>
                <c:pt idx="33">
                  <c:v>0.17113599804906415</c:v>
                </c:pt>
                <c:pt idx="34">
                  <c:v>0.18717079716320895</c:v>
                </c:pt>
                <c:pt idx="35">
                  <c:v>0.20592407625557896</c:v>
                </c:pt>
                <c:pt idx="36">
                  <c:v>0.19857859024313268</c:v>
                </c:pt>
                <c:pt idx="37">
                  <c:v>0.21722913865558038</c:v>
                </c:pt>
                <c:pt idx="38">
                  <c:v>0.14066013351890153</c:v>
                </c:pt>
                <c:pt idx="39">
                  <c:v>0.13738315490840314</c:v>
                </c:pt>
                <c:pt idx="40">
                  <c:v>0.14078543000186061</c:v>
                </c:pt>
                <c:pt idx="41">
                  <c:v>0.15744523176717612</c:v>
                </c:pt>
                <c:pt idx="42">
                  <c:v>0.16205415195987369</c:v>
                </c:pt>
                <c:pt idx="43">
                  <c:v>0.1830969208505242</c:v>
                </c:pt>
                <c:pt idx="44">
                  <c:v>0.22201785622129327</c:v>
                </c:pt>
                <c:pt idx="45">
                  <c:v>0.20655014215303358</c:v>
                </c:pt>
                <c:pt idx="46">
                  <c:v>0.21729731968155042</c:v>
                </c:pt>
                <c:pt idx="47">
                  <c:v>0.22764877408021397</c:v>
                </c:pt>
                <c:pt idx="48">
                  <c:v>0.1781301873609131</c:v>
                </c:pt>
                <c:pt idx="49">
                  <c:v>0.13506616369801211</c:v>
                </c:pt>
                <c:pt idx="50">
                  <c:v>0.12822813675692141</c:v>
                </c:pt>
                <c:pt idx="51">
                  <c:v>0.16878324924587057</c:v>
                </c:pt>
                <c:pt idx="52">
                  <c:v>8.2933026650668235E-2</c:v>
                </c:pt>
                <c:pt idx="53">
                  <c:v>9.8375263796340914E-2</c:v>
                </c:pt>
                <c:pt idx="54">
                  <c:v>4.5044648564141573E-2</c:v>
                </c:pt>
                <c:pt idx="55">
                  <c:v>7.2214589731156728E-2</c:v>
                </c:pt>
                <c:pt idx="56">
                  <c:v>8.166959692648304E-2</c:v>
                </c:pt>
                <c:pt idx="57">
                  <c:v>9.5321416975906528E-2</c:v>
                </c:pt>
                <c:pt idx="58">
                  <c:v>0.20021838153209312</c:v>
                </c:pt>
                <c:pt idx="59">
                  <c:v>0.13396973936351558</c:v>
                </c:pt>
                <c:pt idx="60">
                  <c:v>0.1536482666859296</c:v>
                </c:pt>
                <c:pt idx="61">
                  <c:v>0.15906275299393163</c:v>
                </c:pt>
                <c:pt idx="62">
                  <c:v>0.1046489130720375</c:v>
                </c:pt>
                <c:pt idx="63">
                  <c:v>0.13044811413320773</c:v>
                </c:pt>
                <c:pt idx="64">
                  <c:v>0.18606162506446741</c:v>
                </c:pt>
                <c:pt idx="65">
                  <c:v>0.22327028287628592</c:v>
                </c:pt>
                <c:pt idx="66">
                  <c:v>0.25018177086920917</c:v>
                </c:pt>
                <c:pt idx="67">
                  <c:v>0.27379945476787704</c:v>
                </c:pt>
                <c:pt idx="68">
                  <c:v>0.28634705203386257</c:v>
                </c:pt>
                <c:pt idx="69">
                  <c:v>0.30567379541355322</c:v>
                </c:pt>
                <c:pt idx="70">
                  <c:v>0.30495974788068619</c:v>
                </c:pt>
                <c:pt idx="71">
                  <c:v>0.28197757886231162</c:v>
                </c:pt>
                <c:pt idx="72">
                  <c:v>0.28519748951987367</c:v>
                </c:pt>
                <c:pt idx="73">
                  <c:v>0.26317403464010597</c:v>
                </c:pt>
                <c:pt idx="74">
                  <c:v>0.2527996849830762</c:v>
                </c:pt>
                <c:pt idx="75">
                  <c:v>0.24728821336136811</c:v>
                </c:pt>
                <c:pt idx="76">
                  <c:v>0.25157099450573261</c:v>
                </c:pt>
                <c:pt idx="77">
                  <c:v>0.25059627813873009</c:v>
                </c:pt>
                <c:pt idx="78">
                  <c:v>0.2578545535823823</c:v>
                </c:pt>
                <c:pt idx="79">
                  <c:v>0.24842640666206772</c:v>
                </c:pt>
                <c:pt idx="80">
                  <c:v>0.25403973718130091</c:v>
                </c:pt>
                <c:pt idx="81">
                  <c:v>0.26561513631978273</c:v>
                </c:pt>
                <c:pt idx="82">
                  <c:v>0.26179478789393784</c:v>
                </c:pt>
                <c:pt idx="83">
                  <c:v>0.2499119618051692</c:v>
                </c:pt>
                <c:pt idx="84">
                  <c:v>0.25893760470274702</c:v>
                </c:pt>
                <c:pt idx="85">
                  <c:v>0.28951277987476004</c:v>
                </c:pt>
                <c:pt idx="86">
                  <c:v>0.30147891827321033</c:v>
                </c:pt>
                <c:pt idx="87">
                  <c:v>0.30098381017786791</c:v>
                </c:pt>
                <c:pt idx="88">
                  <c:v>0.30573346086654074</c:v>
                </c:pt>
                <c:pt idx="89">
                  <c:v>0.2965728173814301</c:v>
                </c:pt>
                <c:pt idx="90">
                  <c:v>0.27917233217698162</c:v>
                </c:pt>
                <c:pt idx="91">
                  <c:v>0.27869211193592469</c:v>
                </c:pt>
                <c:pt idx="92">
                  <c:v>0.25730070567953206</c:v>
                </c:pt>
                <c:pt idx="93">
                  <c:v>0.26049503133782076</c:v>
                </c:pt>
                <c:pt idx="94">
                  <c:v>0.26638665819688451</c:v>
                </c:pt>
                <c:pt idx="95">
                  <c:v>0.26340838840677178</c:v>
                </c:pt>
                <c:pt idx="96">
                  <c:v>0.26865562456620534</c:v>
                </c:pt>
                <c:pt idx="97">
                  <c:v>0.27011227448683706</c:v>
                </c:pt>
                <c:pt idx="98">
                  <c:v>0.24871367111777296</c:v>
                </c:pt>
                <c:pt idx="99">
                  <c:v>0.23085960342352879</c:v>
                </c:pt>
                <c:pt idx="100">
                  <c:v>0.21875285165764666</c:v>
                </c:pt>
                <c:pt idx="101">
                  <c:v>0.26182616229867145</c:v>
                </c:pt>
                <c:pt idx="102">
                  <c:v>0.29058122324588986</c:v>
                </c:pt>
                <c:pt idx="103">
                  <c:v>0.28050248836089259</c:v>
                </c:pt>
                <c:pt idx="104">
                  <c:v>0.23856692558146034</c:v>
                </c:pt>
                <c:pt idx="105">
                  <c:v>0.24633829565398369</c:v>
                </c:pt>
                <c:pt idx="106">
                  <c:v>0.23943491539096864</c:v>
                </c:pt>
                <c:pt idx="107">
                  <c:v>0.28589097186404638</c:v>
                </c:pt>
                <c:pt idx="108">
                  <c:v>0.28254202832185055</c:v>
                </c:pt>
                <c:pt idx="109">
                  <c:v>0.27087791965167746</c:v>
                </c:pt>
                <c:pt idx="110">
                  <c:v>0.27029598056009241</c:v>
                </c:pt>
                <c:pt idx="111">
                  <c:v>0.27011595284393003</c:v>
                </c:pt>
                <c:pt idx="112">
                  <c:v>0.25690726394109076</c:v>
                </c:pt>
                <c:pt idx="113">
                  <c:v>0.1835242102375641</c:v>
                </c:pt>
                <c:pt idx="114">
                  <c:v>0.14302942785081074</c:v>
                </c:pt>
                <c:pt idx="115">
                  <c:v>0.13145931035582387</c:v>
                </c:pt>
                <c:pt idx="116">
                  <c:v>0.10248032345333537</c:v>
                </c:pt>
                <c:pt idx="117">
                  <c:v>7.901773648486754E-2</c:v>
                </c:pt>
                <c:pt idx="118">
                  <c:v>8.0864888171907123E-2</c:v>
                </c:pt>
                <c:pt idx="119">
                  <c:v>0.14064767560545607</c:v>
                </c:pt>
                <c:pt idx="120">
                  <c:v>0.16147552690102626</c:v>
                </c:pt>
                <c:pt idx="121">
                  <c:v>0.15360667628338345</c:v>
                </c:pt>
                <c:pt idx="122">
                  <c:v>0.15434787112814669</c:v>
                </c:pt>
                <c:pt idx="123">
                  <c:v>0.12405075856592161</c:v>
                </c:pt>
                <c:pt idx="124">
                  <c:v>0.10601972904775959</c:v>
                </c:pt>
                <c:pt idx="125">
                  <c:v>0.10973166695346076</c:v>
                </c:pt>
                <c:pt idx="126">
                  <c:v>9.1040462427745661E-2</c:v>
                </c:pt>
                <c:pt idx="127">
                  <c:v>0.10007177549681413</c:v>
                </c:pt>
                <c:pt idx="128">
                  <c:v>0.16447775769809669</c:v>
                </c:pt>
                <c:pt idx="129">
                  <c:v>0.1776603867670204</c:v>
                </c:pt>
                <c:pt idx="130">
                  <c:v>0.17171872796686738</c:v>
                </c:pt>
                <c:pt idx="131">
                  <c:v>0.19722105323564856</c:v>
                </c:pt>
                <c:pt idx="132">
                  <c:v>0.22745364003736018</c:v>
                </c:pt>
                <c:pt idx="133">
                  <c:v>0.23389393718177795</c:v>
                </c:pt>
                <c:pt idx="134">
                  <c:v>0.23815876068896902</c:v>
                </c:pt>
                <c:pt idx="135">
                  <c:v>0.22589661354402213</c:v>
                </c:pt>
                <c:pt idx="136">
                  <c:v>0.22106011005677262</c:v>
                </c:pt>
                <c:pt idx="137">
                  <c:v>0.23943965472586717</c:v>
                </c:pt>
                <c:pt idx="138">
                  <c:v>0.26643378653160449</c:v>
                </c:pt>
                <c:pt idx="139">
                  <c:v>0.26862976902785818</c:v>
                </c:pt>
                <c:pt idx="140">
                  <c:v>0.25278188416794545</c:v>
                </c:pt>
                <c:pt idx="141">
                  <c:v>0.25674297402046092</c:v>
                </c:pt>
                <c:pt idx="142">
                  <c:v>0.2752663862062612</c:v>
                </c:pt>
                <c:pt idx="143">
                  <c:v>0.26207473754326288</c:v>
                </c:pt>
                <c:pt idx="144">
                  <c:v>0.25657582715398802</c:v>
                </c:pt>
                <c:pt idx="145">
                  <c:v>0.24396738014274369</c:v>
                </c:pt>
                <c:pt idx="146">
                  <c:v>0.27320339591055842</c:v>
                </c:pt>
                <c:pt idx="147">
                  <c:v>0.24723200325422351</c:v>
                </c:pt>
                <c:pt idx="148">
                  <c:v>0.2548195237582157</c:v>
                </c:pt>
                <c:pt idx="149">
                  <c:v>0.24864851032250224</c:v>
                </c:pt>
                <c:pt idx="150">
                  <c:v>0.24740127835621684</c:v>
                </c:pt>
                <c:pt idx="151">
                  <c:v>0.26196636618085423</c:v>
                </c:pt>
                <c:pt idx="152">
                  <c:v>0.27360938232488968</c:v>
                </c:pt>
                <c:pt idx="153">
                  <c:v>0.27512246215879915</c:v>
                </c:pt>
                <c:pt idx="154">
                  <c:v>0.29693724739663135</c:v>
                </c:pt>
                <c:pt idx="155">
                  <c:v>0.31292859873041096</c:v>
                </c:pt>
                <c:pt idx="156">
                  <c:v>0.32965327751383849</c:v>
                </c:pt>
                <c:pt idx="157">
                  <c:v>0.31175470851483733</c:v>
                </c:pt>
                <c:pt idx="158">
                  <c:v>0.29848756335487414</c:v>
                </c:pt>
                <c:pt idx="159">
                  <c:v>0.2943321240039139</c:v>
                </c:pt>
                <c:pt idx="160">
                  <c:v>0.30245417933084168</c:v>
                </c:pt>
                <c:pt idx="161">
                  <c:v>0.27853340859294867</c:v>
                </c:pt>
                <c:pt idx="162">
                  <c:v>0.30323055314025815</c:v>
                </c:pt>
                <c:pt idx="163">
                  <c:v>0.30937307119320134</c:v>
                </c:pt>
                <c:pt idx="164">
                  <c:v>0.34118007196640798</c:v>
                </c:pt>
                <c:pt idx="165">
                  <c:v>0.33058231351317058</c:v>
                </c:pt>
                <c:pt idx="166">
                  <c:v>0.29411025409728064</c:v>
                </c:pt>
                <c:pt idx="167">
                  <c:v>0.30822087309855389</c:v>
                </c:pt>
                <c:pt idx="168">
                  <c:v>0.30762895475399993</c:v>
                </c:pt>
                <c:pt idx="169">
                  <c:v>0.32937248159531601</c:v>
                </c:pt>
                <c:pt idx="170">
                  <c:v>0.3437422640308378</c:v>
                </c:pt>
                <c:pt idx="171">
                  <c:v>0.34091013973383577</c:v>
                </c:pt>
                <c:pt idx="172">
                  <c:v>0.35040175831207604</c:v>
                </c:pt>
                <c:pt idx="173">
                  <c:v>0.34708151106589458</c:v>
                </c:pt>
                <c:pt idx="174">
                  <c:v>0.355863845884622</c:v>
                </c:pt>
                <c:pt idx="175">
                  <c:v>0.35182911604666867</c:v>
                </c:pt>
                <c:pt idx="176">
                  <c:v>0.33747778661027511</c:v>
                </c:pt>
                <c:pt idx="177">
                  <c:v>0.33857959530499082</c:v>
                </c:pt>
                <c:pt idx="178">
                  <c:v>0.31428780660463718</c:v>
                </c:pt>
                <c:pt idx="179">
                  <c:v>0.29685361279390343</c:v>
                </c:pt>
                <c:pt idx="180">
                  <c:v>0.33006901065506061</c:v>
                </c:pt>
                <c:pt idx="181">
                  <c:v>0.31353059409611583</c:v>
                </c:pt>
                <c:pt idx="182">
                  <c:v>0.30612970560714031</c:v>
                </c:pt>
                <c:pt idx="183">
                  <c:v>0.30531266254406753</c:v>
                </c:pt>
                <c:pt idx="184">
                  <c:v>0.29320616321714821</c:v>
                </c:pt>
                <c:pt idx="185">
                  <c:v>0.29488899868198531</c:v>
                </c:pt>
                <c:pt idx="186">
                  <c:v>0.2813795536738114</c:v>
                </c:pt>
                <c:pt idx="187">
                  <c:v>0.2740758603961122</c:v>
                </c:pt>
                <c:pt idx="188">
                  <c:v>0.27158437026111887</c:v>
                </c:pt>
                <c:pt idx="189">
                  <c:v>0.27040394194533773</c:v>
                </c:pt>
                <c:pt idx="190">
                  <c:v>0.28360069598337406</c:v>
                </c:pt>
                <c:pt idx="191">
                  <c:v>0.24612948989452474</c:v>
                </c:pt>
                <c:pt idx="192">
                  <c:v>0.26117606940737487</c:v>
                </c:pt>
                <c:pt idx="193">
                  <c:v>0.26604260045218359</c:v>
                </c:pt>
                <c:pt idx="194">
                  <c:v>0.27348901704573964</c:v>
                </c:pt>
                <c:pt idx="195">
                  <c:v>0.26674961988115375</c:v>
                </c:pt>
                <c:pt idx="196">
                  <c:v>0.25606842111496692</c:v>
                </c:pt>
                <c:pt idx="197">
                  <c:v>0.23567993529794665</c:v>
                </c:pt>
                <c:pt idx="198">
                  <c:v>0.24750259266499455</c:v>
                </c:pt>
                <c:pt idx="199">
                  <c:v>0.27523313727789472</c:v>
                </c:pt>
                <c:pt idx="200">
                  <c:v>0.28902052861728023</c:v>
                </c:pt>
                <c:pt idx="201">
                  <c:v>0.28994047269954842</c:v>
                </c:pt>
                <c:pt idx="202">
                  <c:v>0.30017851062586992</c:v>
                </c:pt>
                <c:pt idx="203">
                  <c:v>0.29134319991945645</c:v>
                </c:pt>
                <c:pt idx="204">
                  <c:v>0.27417188493698857</c:v>
                </c:pt>
                <c:pt idx="205">
                  <c:v>0.27561978627152178</c:v>
                </c:pt>
                <c:pt idx="206">
                  <c:v>0.27170695593394922</c:v>
                </c:pt>
                <c:pt idx="207">
                  <c:v>0.28269983230855228</c:v>
                </c:pt>
                <c:pt idx="208">
                  <c:v>0.27707292783431819</c:v>
                </c:pt>
                <c:pt idx="209">
                  <c:v>0.27808524851483757</c:v>
                </c:pt>
                <c:pt idx="210">
                  <c:v>0.27588758202542712</c:v>
                </c:pt>
                <c:pt idx="211">
                  <c:v>0.27129806075552071</c:v>
                </c:pt>
                <c:pt idx="212">
                  <c:v>0.23962317599728664</c:v>
                </c:pt>
                <c:pt idx="213">
                  <c:v>0.24050183773193412</c:v>
                </c:pt>
                <c:pt idx="214">
                  <c:v>0.19639244795785959</c:v>
                </c:pt>
                <c:pt idx="215">
                  <c:v>0.21222302105857885</c:v>
                </c:pt>
                <c:pt idx="216">
                  <c:v>0.22789280540662624</c:v>
                </c:pt>
                <c:pt idx="217">
                  <c:v>0.22888761036175215</c:v>
                </c:pt>
                <c:pt idx="218">
                  <c:v>0.24510267967598617</c:v>
                </c:pt>
                <c:pt idx="219">
                  <c:v>0.26525743482248132</c:v>
                </c:pt>
                <c:pt idx="220">
                  <c:v>0.27683868944373685</c:v>
                </c:pt>
                <c:pt idx="221">
                  <c:v>0.27377170557954084</c:v>
                </c:pt>
                <c:pt idx="222">
                  <c:v>0.27647454346269218</c:v>
                </c:pt>
                <c:pt idx="223">
                  <c:v>0.26820558004348927</c:v>
                </c:pt>
                <c:pt idx="224">
                  <c:v>0.27620741128403975</c:v>
                </c:pt>
                <c:pt idx="225">
                  <c:v>0.25776000951979933</c:v>
                </c:pt>
                <c:pt idx="226">
                  <c:v>0.25805729934885058</c:v>
                </c:pt>
                <c:pt idx="227">
                  <c:v>0.23976527168911363</c:v>
                </c:pt>
                <c:pt idx="228">
                  <c:v>0.23874510385791073</c:v>
                </c:pt>
                <c:pt idx="229">
                  <c:v>0.22798674192643018</c:v>
                </c:pt>
                <c:pt idx="230">
                  <c:v>0.20513982445397019</c:v>
                </c:pt>
                <c:pt idx="231">
                  <c:v>0.18719700427682318</c:v>
                </c:pt>
                <c:pt idx="232">
                  <c:v>0.21778133780192807</c:v>
                </c:pt>
                <c:pt idx="233">
                  <c:v>0.22698908634644172</c:v>
                </c:pt>
                <c:pt idx="234">
                  <c:v>0.22159387621945556</c:v>
                </c:pt>
                <c:pt idx="235">
                  <c:v>0.21227347470319902</c:v>
                </c:pt>
                <c:pt idx="236">
                  <c:v>0.20136320471811275</c:v>
                </c:pt>
                <c:pt idx="237">
                  <c:v>0.21159057329248909</c:v>
                </c:pt>
                <c:pt idx="238">
                  <c:v>0.19919397869442126</c:v>
                </c:pt>
                <c:pt idx="239">
                  <c:v>0.18121307071953283</c:v>
                </c:pt>
                <c:pt idx="240">
                  <c:v>0.16768607851279346</c:v>
                </c:pt>
                <c:pt idx="241">
                  <c:v>0.17626228367211277</c:v>
                </c:pt>
                <c:pt idx="242">
                  <c:v>0.19461538221616445</c:v>
                </c:pt>
                <c:pt idx="243">
                  <c:v>0.22329770066723215</c:v>
                </c:pt>
                <c:pt idx="244">
                  <c:v>0.24064350688363842</c:v>
                </c:pt>
                <c:pt idx="245">
                  <c:v>0.25179435808897593</c:v>
                </c:pt>
                <c:pt idx="246">
                  <c:v>0.27120811180435855</c:v>
                </c:pt>
                <c:pt idx="247">
                  <c:v>0.26886295912418218</c:v>
                </c:pt>
                <c:pt idx="248">
                  <c:v>0.25007376787256175</c:v>
                </c:pt>
                <c:pt idx="249">
                  <c:v>0.25521347599238142</c:v>
                </c:pt>
                <c:pt idx="250">
                  <c:v>0.29630995157935736</c:v>
                </c:pt>
                <c:pt idx="251">
                  <c:v>0.30502085812257207</c:v>
                </c:pt>
                <c:pt idx="252">
                  <c:v>0.29280482036671518</c:v>
                </c:pt>
                <c:pt idx="253">
                  <c:v>0.29299296925571527</c:v>
                </c:pt>
                <c:pt idx="254">
                  <c:v>0.28876837306253061</c:v>
                </c:pt>
                <c:pt idx="255">
                  <c:v>0.27081808142348401</c:v>
                </c:pt>
                <c:pt idx="256">
                  <c:v>0.25198689612821695</c:v>
                </c:pt>
                <c:pt idx="257">
                  <c:v>0.23985390240494342</c:v>
                </c:pt>
                <c:pt idx="258">
                  <c:v>0.23877941816799658</c:v>
                </c:pt>
                <c:pt idx="259">
                  <c:v>0.28887572675027728</c:v>
                </c:pt>
                <c:pt idx="260">
                  <c:v>0.29618163761515015</c:v>
                </c:pt>
                <c:pt idx="261">
                  <c:v>0.28350504709088103</c:v>
                </c:pt>
                <c:pt idx="262">
                  <c:v>0.30179369926823679</c:v>
                </c:pt>
                <c:pt idx="263">
                  <c:v>0.2576698099401703</c:v>
                </c:pt>
                <c:pt idx="264">
                  <c:v>0.2531513816528575</c:v>
                </c:pt>
                <c:pt idx="265">
                  <c:v>0.28655592241023525</c:v>
                </c:pt>
                <c:pt idx="266">
                  <c:v>0.27901599384644926</c:v>
                </c:pt>
                <c:pt idx="267">
                  <c:v>0.29465206055338844</c:v>
                </c:pt>
                <c:pt idx="268">
                  <c:v>0.31012146738964319</c:v>
                </c:pt>
                <c:pt idx="269">
                  <c:v>0.24114013497069237</c:v>
                </c:pt>
                <c:pt idx="270">
                  <c:v>0.22939612090606021</c:v>
                </c:pt>
                <c:pt idx="271">
                  <c:v>0.19449109063187817</c:v>
                </c:pt>
                <c:pt idx="272">
                  <c:v>0.20457394041375093</c:v>
                </c:pt>
                <c:pt idx="273">
                  <c:v>0.19632250062019349</c:v>
                </c:pt>
                <c:pt idx="274">
                  <c:v>0.18836378311400973</c:v>
                </c:pt>
                <c:pt idx="275">
                  <c:v>0.16608171383582646</c:v>
                </c:pt>
                <c:pt idx="276">
                  <c:v>0.15699781176313699</c:v>
                </c:pt>
                <c:pt idx="277">
                  <c:v>0.15819257502240819</c:v>
                </c:pt>
                <c:pt idx="278">
                  <c:v>0.16317415928808632</c:v>
                </c:pt>
                <c:pt idx="279">
                  <c:v>0.16061529637144198</c:v>
                </c:pt>
                <c:pt idx="280">
                  <c:v>0.17150289531413665</c:v>
                </c:pt>
                <c:pt idx="281">
                  <c:v>0.18865276740514181</c:v>
                </c:pt>
                <c:pt idx="282">
                  <c:v>0.19766323121656115</c:v>
                </c:pt>
                <c:pt idx="283">
                  <c:v>0.20479190530736924</c:v>
                </c:pt>
                <c:pt idx="284">
                  <c:v>0.21991486653140788</c:v>
                </c:pt>
                <c:pt idx="285">
                  <c:v>0.22617479546592953</c:v>
                </c:pt>
                <c:pt idx="286">
                  <c:v>0.23076324913776541</c:v>
                </c:pt>
                <c:pt idx="287">
                  <c:v>0.20631226953116052</c:v>
                </c:pt>
                <c:pt idx="288">
                  <c:v>0.17576253131892039</c:v>
                </c:pt>
                <c:pt idx="289">
                  <c:v>0.17930248914194533</c:v>
                </c:pt>
                <c:pt idx="290">
                  <c:v>0.17207128431888125</c:v>
                </c:pt>
                <c:pt idx="291">
                  <c:v>0.17148962982736038</c:v>
                </c:pt>
                <c:pt idx="292">
                  <c:v>0.17523533888199799</c:v>
                </c:pt>
                <c:pt idx="293">
                  <c:v>0.19121193634152037</c:v>
                </c:pt>
                <c:pt idx="294">
                  <c:v>0.24136871795802994</c:v>
                </c:pt>
                <c:pt idx="295">
                  <c:v>0.25151887059643718</c:v>
                </c:pt>
                <c:pt idx="296">
                  <c:v>0.24237682668352359</c:v>
                </c:pt>
                <c:pt idx="297">
                  <c:v>0.25055844550033501</c:v>
                </c:pt>
                <c:pt idx="298">
                  <c:v>0.26785949145854832</c:v>
                </c:pt>
                <c:pt idx="299">
                  <c:v>0.21594410186854651</c:v>
                </c:pt>
                <c:pt idx="300">
                  <c:v>0.20272754684723454</c:v>
                </c:pt>
                <c:pt idx="301">
                  <c:v>0.16770069561947734</c:v>
                </c:pt>
                <c:pt idx="302">
                  <c:v>0.20819324479365298</c:v>
                </c:pt>
                <c:pt idx="303">
                  <c:v>0.18965069033910381</c:v>
                </c:pt>
                <c:pt idx="304">
                  <c:v>0.17089971613209298</c:v>
                </c:pt>
                <c:pt idx="305">
                  <c:v>0.17532148127327665</c:v>
                </c:pt>
                <c:pt idx="306">
                  <c:v>0.16762761742891016</c:v>
                </c:pt>
                <c:pt idx="307">
                  <c:v>0.17890879830310952</c:v>
                </c:pt>
                <c:pt idx="308">
                  <c:v>0.13854949769104141</c:v>
                </c:pt>
                <c:pt idx="309">
                  <c:v>0.11241402976964983</c:v>
                </c:pt>
                <c:pt idx="310">
                  <c:v>0.10620356392776542</c:v>
                </c:pt>
                <c:pt idx="311">
                  <c:v>0.11470918088818211</c:v>
                </c:pt>
                <c:pt idx="312">
                  <c:v>0.13978642753974127</c:v>
                </c:pt>
                <c:pt idx="313">
                  <c:v>0.14336956740601817</c:v>
                </c:pt>
                <c:pt idx="314">
                  <c:v>0.14909768586987185</c:v>
                </c:pt>
                <c:pt idx="315">
                  <c:v>0.12825627786904484</c:v>
                </c:pt>
                <c:pt idx="316">
                  <c:v>0.16157037125462576</c:v>
                </c:pt>
                <c:pt idx="317">
                  <c:v>0.13214937113457184</c:v>
                </c:pt>
                <c:pt idx="318">
                  <c:v>0.13643348053308912</c:v>
                </c:pt>
                <c:pt idx="319">
                  <c:v>0.10540971508004018</c:v>
                </c:pt>
                <c:pt idx="320">
                  <c:v>0.14930979143191506</c:v>
                </c:pt>
                <c:pt idx="321">
                  <c:v>0.13733964861222869</c:v>
                </c:pt>
                <c:pt idx="322">
                  <c:v>0.13242079136818358</c:v>
                </c:pt>
                <c:pt idx="323">
                  <c:v>0.17087720870025935</c:v>
                </c:pt>
                <c:pt idx="324">
                  <c:v>0.19648441696408322</c:v>
                </c:pt>
                <c:pt idx="325">
                  <c:v>0.20402195587686106</c:v>
                </c:pt>
                <c:pt idx="326">
                  <c:v>0.21686485269850991</c:v>
                </c:pt>
                <c:pt idx="327">
                  <c:v>0.22059792613766321</c:v>
                </c:pt>
                <c:pt idx="328">
                  <c:v>0.25007573263088573</c:v>
                </c:pt>
                <c:pt idx="329">
                  <c:v>0.25756718044855426</c:v>
                </c:pt>
                <c:pt idx="330">
                  <c:v>0.26101202509057336</c:v>
                </c:pt>
                <c:pt idx="331">
                  <c:v>0.2520433658267226</c:v>
                </c:pt>
                <c:pt idx="332">
                  <c:v>0.22548239008243295</c:v>
                </c:pt>
                <c:pt idx="333">
                  <c:v>0.21725319747971039</c:v>
                </c:pt>
                <c:pt idx="334">
                  <c:v>0.1858283863541918</c:v>
                </c:pt>
                <c:pt idx="335">
                  <c:v>0.19515733778891672</c:v>
                </c:pt>
                <c:pt idx="336">
                  <c:v>0.20483878747786299</c:v>
                </c:pt>
                <c:pt idx="337">
                  <c:v>0.25911471168063083</c:v>
                </c:pt>
                <c:pt idx="338">
                  <c:v>0.20658628668060589</c:v>
                </c:pt>
                <c:pt idx="339">
                  <c:v>0.20775474813146308</c:v>
                </c:pt>
                <c:pt idx="340">
                  <c:v>0.17754674339970089</c:v>
                </c:pt>
                <c:pt idx="341">
                  <c:v>0.1615647633404825</c:v>
                </c:pt>
                <c:pt idx="342">
                  <c:v>0.17768298604052599</c:v>
                </c:pt>
                <c:pt idx="343">
                  <c:v>0.14971865278405341</c:v>
                </c:pt>
                <c:pt idx="344">
                  <c:v>0.15572942681462251</c:v>
                </c:pt>
                <c:pt idx="345">
                  <c:v>0.16305183724545902</c:v>
                </c:pt>
                <c:pt idx="346">
                  <c:v>0.13723624811904364</c:v>
                </c:pt>
                <c:pt idx="347">
                  <c:v>0.14231592872251947</c:v>
                </c:pt>
                <c:pt idx="348">
                  <c:v>0.11172926686515509</c:v>
                </c:pt>
                <c:pt idx="349">
                  <c:v>6.3530715219718273E-2</c:v>
                </c:pt>
                <c:pt idx="350">
                  <c:v>8.4332229760965285E-2</c:v>
                </c:pt>
                <c:pt idx="351">
                  <c:v>5.9417415175271701E-2</c:v>
                </c:pt>
                <c:pt idx="352">
                  <c:v>6.3338284653498014E-2</c:v>
                </c:pt>
                <c:pt idx="353">
                  <c:v>9.983742797689571E-2</c:v>
                </c:pt>
                <c:pt idx="354">
                  <c:v>9.4887147325528914E-2</c:v>
                </c:pt>
                <c:pt idx="355">
                  <c:v>7.2896219795302017E-2</c:v>
                </c:pt>
                <c:pt idx="356">
                  <c:v>8.5773844208002034E-2</c:v>
                </c:pt>
                <c:pt idx="357">
                  <c:v>7.6200316784635944E-2</c:v>
                </c:pt>
                <c:pt idx="358">
                  <c:v>5.5984284432372126E-2</c:v>
                </c:pt>
                <c:pt idx="359">
                  <c:v>7.3047459105721524E-2</c:v>
                </c:pt>
                <c:pt idx="360">
                  <c:v>6.30922907266116E-2</c:v>
                </c:pt>
                <c:pt idx="361">
                  <c:v>4.8571081776679043E-2</c:v>
                </c:pt>
                <c:pt idx="362">
                  <c:v>4.2121738268270835E-2</c:v>
                </c:pt>
                <c:pt idx="363">
                  <c:v>6.950710881296264E-2</c:v>
                </c:pt>
                <c:pt idx="364">
                  <c:v>8.6543240556660045E-2</c:v>
                </c:pt>
                <c:pt idx="365">
                  <c:v>8.0810003038912837E-2</c:v>
                </c:pt>
                <c:pt idx="366">
                  <c:v>5.6507149893154175E-2</c:v>
                </c:pt>
                <c:pt idx="367">
                  <c:v>4.490392227419935E-2</c:v>
                </c:pt>
                <c:pt idx="368">
                  <c:v>4.4152306858597029E-2</c:v>
                </c:pt>
                <c:pt idx="369">
                  <c:v>4.4133631258941784E-2</c:v>
                </c:pt>
                <c:pt idx="370">
                  <c:v>6.7424092503402464E-2</c:v>
                </c:pt>
                <c:pt idx="371">
                  <c:v>8.4360341356758267E-2</c:v>
                </c:pt>
                <c:pt idx="372">
                  <c:v>9.0501594072371433E-2</c:v>
                </c:pt>
                <c:pt idx="373">
                  <c:v>6.5178362133326825E-2</c:v>
                </c:pt>
                <c:pt idx="374">
                  <c:v>7.7337588877290586E-2</c:v>
                </c:pt>
                <c:pt idx="375">
                  <c:v>9.8004203086725472E-2</c:v>
                </c:pt>
                <c:pt idx="376">
                  <c:v>0.13538906620791133</c:v>
                </c:pt>
                <c:pt idx="377">
                  <c:v>0.13711816021820769</c:v>
                </c:pt>
                <c:pt idx="378">
                  <c:v>0.11772084874224473</c:v>
                </c:pt>
                <c:pt idx="379">
                  <c:v>9.4926374620229514E-2</c:v>
                </c:pt>
                <c:pt idx="380">
                  <c:v>0.10783930635362639</c:v>
                </c:pt>
                <c:pt idx="381">
                  <c:v>0.10579203332525923</c:v>
                </c:pt>
                <c:pt idx="382">
                  <c:v>0.12312941197001824</c:v>
                </c:pt>
                <c:pt idx="383">
                  <c:v>8.7332548365605001E-2</c:v>
                </c:pt>
                <c:pt idx="384">
                  <c:v>0.11090134153158189</c:v>
                </c:pt>
                <c:pt idx="385">
                  <c:v>0.14479590516311772</c:v>
                </c:pt>
                <c:pt idx="386">
                  <c:v>0.12602724369569154</c:v>
                </c:pt>
                <c:pt idx="387">
                  <c:v>7.6567496368787583E-2</c:v>
                </c:pt>
                <c:pt idx="388">
                  <c:v>6.1107638903260611E-2</c:v>
                </c:pt>
                <c:pt idx="389">
                  <c:v>4.9873724475764054E-2</c:v>
                </c:pt>
                <c:pt idx="390">
                  <c:v>4.1766765049076809E-2</c:v>
                </c:pt>
                <c:pt idx="391">
                  <c:v>5.3107306958297212E-2</c:v>
                </c:pt>
                <c:pt idx="392">
                  <c:v>4.9538791475258019E-2</c:v>
                </c:pt>
                <c:pt idx="393">
                  <c:v>4.2999830709327919E-2</c:v>
                </c:pt>
                <c:pt idx="394">
                  <c:v>5.4255105904363124E-2</c:v>
                </c:pt>
                <c:pt idx="395">
                  <c:v>6.3843901510041823E-2</c:v>
                </c:pt>
                <c:pt idx="396">
                  <c:v>6.5105510432196367E-2</c:v>
                </c:pt>
                <c:pt idx="397">
                  <c:v>6.5313876618798242E-2</c:v>
                </c:pt>
                <c:pt idx="398">
                  <c:v>9.9780283394950459E-2</c:v>
                </c:pt>
                <c:pt idx="399">
                  <c:v>9.8643911883330257E-2</c:v>
                </c:pt>
                <c:pt idx="400">
                  <c:v>0.11225995849244294</c:v>
                </c:pt>
                <c:pt idx="401">
                  <c:v>0.13840429174751739</c:v>
                </c:pt>
                <c:pt idx="402">
                  <c:v>0.17858923425697434</c:v>
                </c:pt>
                <c:pt idx="403">
                  <c:v>0.18006316776920922</c:v>
                </c:pt>
                <c:pt idx="404">
                  <c:v>0.17976935296945995</c:v>
                </c:pt>
                <c:pt idx="405">
                  <c:v>0.19442821427568191</c:v>
                </c:pt>
                <c:pt idx="406">
                  <c:v>0.17769915696447999</c:v>
                </c:pt>
                <c:pt idx="407">
                  <c:v>0.17494218160404515</c:v>
                </c:pt>
                <c:pt idx="408">
                  <c:v>0.16025773489427825</c:v>
                </c:pt>
                <c:pt idx="409">
                  <c:v>0.14352362709365332</c:v>
                </c:pt>
                <c:pt idx="410">
                  <c:v>0.14326977528480903</c:v>
                </c:pt>
                <c:pt idx="411">
                  <c:v>0.14468245262443424</c:v>
                </c:pt>
                <c:pt idx="412">
                  <c:v>0.15796438643436023</c:v>
                </c:pt>
                <c:pt idx="413">
                  <c:v>0.14697546435733194</c:v>
                </c:pt>
                <c:pt idx="414">
                  <c:v>0.14181767957535368</c:v>
                </c:pt>
                <c:pt idx="415">
                  <c:v>0.11209559914182364</c:v>
                </c:pt>
                <c:pt idx="416">
                  <c:v>8.4481922847211538E-2</c:v>
                </c:pt>
                <c:pt idx="417">
                  <c:v>8.5617067314916542E-2</c:v>
                </c:pt>
                <c:pt idx="418">
                  <c:v>0.11067608972856328</c:v>
                </c:pt>
                <c:pt idx="419">
                  <c:v>0.17887885523539285</c:v>
                </c:pt>
                <c:pt idx="420">
                  <c:v>0.21659914865615168</c:v>
                </c:pt>
                <c:pt idx="421">
                  <c:v>0.22595316552441333</c:v>
                </c:pt>
                <c:pt idx="422">
                  <c:v>0.20635881173751647</c:v>
                </c:pt>
                <c:pt idx="423">
                  <c:v>0.21157540676817477</c:v>
                </c:pt>
                <c:pt idx="424">
                  <c:v>0.2121855676553088</c:v>
                </c:pt>
                <c:pt idx="425">
                  <c:v>0.18491002351537025</c:v>
                </c:pt>
                <c:pt idx="426">
                  <c:v>0.22994032571497361</c:v>
                </c:pt>
                <c:pt idx="427">
                  <c:v>0.20352933189193706</c:v>
                </c:pt>
                <c:pt idx="428">
                  <c:v>0.16785831942568974</c:v>
                </c:pt>
                <c:pt idx="429">
                  <c:v>0.13031263696900033</c:v>
                </c:pt>
                <c:pt idx="430">
                  <c:v>0.11881702351503691</c:v>
                </c:pt>
                <c:pt idx="431">
                  <c:v>8.9122214330959557E-2</c:v>
                </c:pt>
                <c:pt idx="432">
                  <c:v>6.8666551873379902E-2</c:v>
                </c:pt>
                <c:pt idx="433">
                  <c:v>6.1864135913259413E-2</c:v>
                </c:pt>
                <c:pt idx="434">
                  <c:v>6.0160460173049081E-2</c:v>
                </c:pt>
                <c:pt idx="435">
                  <c:v>8.1075813073736042E-2</c:v>
                </c:pt>
                <c:pt idx="436">
                  <c:v>0.11249097731888509</c:v>
                </c:pt>
                <c:pt idx="437">
                  <c:v>0.10956585438081062</c:v>
                </c:pt>
                <c:pt idx="438">
                  <c:v>6.5187113569801503E-2</c:v>
                </c:pt>
                <c:pt idx="439">
                  <c:v>5.2584990169123706E-2</c:v>
                </c:pt>
                <c:pt idx="440">
                  <c:v>7.9828923837750324E-2</c:v>
                </c:pt>
                <c:pt idx="441">
                  <c:v>0.11127034823647217</c:v>
                </c:pt>
                <c:pt idx="442">
                  <c:v>0.13738024138360086</c:v>
                </c:pt>
                <c:pt idx="443">
                  <c:v>0.17474335635227506</c:v>
                </c:pt>
                <c:pt idx="444">
                  <c:v>0.17422337768775895</c:v>
                </c:pt>
                <c:pt idx="445">
                  <c:v>0.16317756223073659</c:v>
                </c:pt>
                <c:pt idx="446">
                  <c:v>0.17281619562334566</c:v>
                </c:pt>
                <c:pt idx="447">
                  <c:v>0.17873452060988168</c:v>
                </c:pt>
                <c:pt idx="448">
                  <c:v>0.18874300200870933</c:v>
                </c:pt>
                <c:pt idx="449">
                  <c:v>0.20798118447605102</c:v>
                </c:pt>
                <c:pt idx="450">
                  <c:v>0.25546251003535797</c:v>
                </c:pt>
                <c:pt idx="451">
                  <c:v>0.2534216252661351</c:v>
                </c:pt>
                <c:pt idx="452">
                  <c:v>0.2198646976376247</c:v>
                </c:pt>
                <c:pt idx="453">
                  <c:v>0.18284420632628606</c:v>
                </c:pt>
                <c:pt idx="454">
                  <c:v>0.17461586466292228</c:v>
                </c:pt>
                <c:pt idx="455">
                  <c:v>0.14685892587936553</c:v>
                </c:pt>
                <c:pt idx="456">
                  <c:v>0.10293040525329519</c:v>
                </c:pt>
                <c:pt idx="457">
                  <c:v>5.2577291807637261E-2</c:v>
                </c:pt>
                <c:pt idx="458">
                  <c:v>4.7449440779266334E-2</c:v>
                </c:pt>
                <c:pt idx="459">
                  <c:v>7.9767243667658611E-2</c:v>
                </c:pt>
                <c:pt idx="460">
                  <c:v>0.11278303164571159</c:v>
                </c:pt>
                <c:pt idx="461">
                  <c:v>9.8265600131013972E-2</c:v>
                </c:pt>
                <c:pt idx="462">
                  <c:v>9.8652483944884461E-2</c:v>
                </c:pt>
                <c:pt idx="463">
                  <c:v>0.10236257681032722</c:v>
                </c:pt>
                <c:pt idx="464">
                  <c:v>5.293596388563785E-2</c:v>
                </c:pt>
                <c:pt idx="465">
                  <c:v>6.0115341634738188E-2</c:v>
                </c:pt>
                <c:pt idx="466">
                  <c:v>0.13792181587297545</c:v>
                </c:pt>
                <c:pt idx="467">
                  <c:v>0.1287310407073905</c:v>
                </c:pt>
                <c:pt idx="468">
                  <c:v>0.12318109988487748</c:v>
                </c:pt>
                <c:pt idx="469">
                  <c:v>7.8111707934844316E-2</c:v>
                </c:pt>
                <c:pt idx="470">
                  <c:v>7.2825053532826381E-2</c:v>
                </c:pt>
                <c:pt idx="471">
                  <c:v>7.9073563245083092E-2</c:v>
                </c:pt>
                <c:pt idx="472">
                  <c:v>3.5365417955687858E-2</c:v>
                </c:pt>
                <c:pt idx="473">
                  <c:v>1.2128937621005129E-2</c:v>
                </c:pt>
                <c:pt idx="474">
                  <c:v>7.2796007768259497E-3</c:v>
                </c:pt>
                <c:pt idx="475">
                  <c:v>-1.6485416690884994E-2</c:v>
                </c:pt>
                <c:pt idx="476">
                  <c:v>-1.7970879374396492E-2</c:v>
                </c:pt>
                <c:pt idx="477">
                  <c:v>-1.6184165838564007E-2</c:v>
                </c:pt>
                <c:pt idx="478">
                  <c:v>-4.4061408419608433E-3</c:v>
                </c:pt>
                <c:pt idx="479">
                  <c:v>2.0050833985252488E-2</c:v>
                </c:pt>
                <c:pt idx="480">
                  <c:v>6.6918594544753726E-2</c:v>
                </c:pt>
                <c:pt idx="481">
                  <c:v>7.2971858452732422E-2</c:v>
                </c:pt>
                <c:pt idx="482">
                  <c:v>4.5868494963319476E-2</c:v>
                </c:pt>
                <c:pt idx="483">
                  <c:v>1.1273960861326669E-2</c:v>
                </c:pt>
                <c:pt idx="484">
                  <c:v>3.5174729755125055E-2</c:v>
                </c:pt>
                <c:pt idx="485">
                  <c:v>6.9737872652435473E-2</c:v>
                </c:pt>
                <c:pt idx="486">
                  <c:v>7.9589639384906374E-2</c:v>
                </c:pt>
                <c:pt idx="487">
                  <c:v>0.12870603240337225</c:v>
                </c:pt>
                <c:pt idx="488">
                  <c:v>0.17750484187577692</c:v>
                </c:pt>
                <c:pt idx="489">
                  <c:v>0.18501252125853601</c:v>
                </c:pt>
                <c:pt idx="490">
                  <c:v>0.11406654554432255</c:v>
                </c:pt>
                <c:pt idx="491">
                  <c:v>3.3666400838141701E-2</c:v>
                </c:pt>
                <c:pt idx="492">
                  <c:v>-1.3692829125252295E-2</c:v>
                </c:pt>
                <c:pt idx="493">
                  <c:v>-2.737154703871799E-2</c:v>
                </c:pt>
                <c:pt idx="494">
                  <c:v>-3.3473513422787503E-2</c:v>
                </c:pt>
                <c:pt idx="495">
                  <c:v>-2.5976971227863153E-2</c:v>
                </c:pt>
                <c:pt idx="496">
                  <c:v>-3.9527141151328923E-2</c:v>
                </c:pt>
                <c:pt idx="497">
                  <c:v>-2.6559019052201965E-2</c:v>
                </c:pt>
                <c:pt idx="498">
                  <c:v>-4.4932812824083679E-2</c:v>
                </c:pt>
                <c:pt idx="499">
                  <c:v>-2.4567174765854575E-2</c:v>
                </c:pt>
                <c:pt idx="500">
                  <c:v>1.6355157132806777E-3</c:v>
                </c:pt>
                <c:pt idx="501">
                  <c:v>3.4100025566203241E-3</c:v>
                </c:pt>
                <c:pt idx="502">
                  <c:v>4.4974946866991154E-2</c:v>
                </c:pt>
                <c:pt idx="503">
                  <c:v>6.6315046738889619E-2</c:v>
                </c:pt>
                <c:pt idx="504">
                  <c:v>0.11324904476406449</c:v>
                </c:pt>
                <c:pt idx="505">
                  <c:v>0.13468321470971145</c:v>
                </c:pt>
                <c:pt idx="506">
                  <c:v>0.16837380549109596</c:v>
                </c:pt>
                <c:pt idx="507">
                  <c:v>0.17456841901321168</c:v>
                </c:pt>
                <c:pt idx="508">
                  <c:v>0.1880569754315648</c:v>
                </c:pt>
                <c:pt idx="509">
                  <c:v>0.19274930183276284</c:v>
                </c:pt>
                <c:pt idx="510">
                  <c:v>0.20643511427954644</c:v>
                </c:pt>
                <c:pt idx="511">
                  <c:v>0.23914817977651898</c:v>
                </c:pt>
                <c:pt idx="512">
                  <c:v>0.23861019179073237</c:v>
                </c:pt>
                <c:pt idx="513">
                  <c:v>0.24774736004045339</c:v>
                </c:pt>
                <c:pt idx="514">
                  <c:v>0.25572918791736371</c:v>
                </c:pt>
                <c:pt idx="515">
                  <c:v>0.26156969953593323</c:v>
                </c:pt>
                <c:pt idx="516">
                  <c:v>0.28598882670622855</c:v>
                </c:pt>
                <c:pt idx="517">
                  <c:v>0.27561450281551797</c:v>
                </c:pt>
                <c:pt idx="518">
                  <c:v>0.26849467907566998</c:v>
                </c:pt>
                <c:pt idx="519">
                  <c:v>0.21827559562137797</c:v>
                </c:pt>
                <c:pt idx="520">
                  <c:v>0.22910526346752322</c:v>
                </c:pt>
                <c:pt idx="521">
                  <c:v>0.26606141765746955</c:v>
                </c:pt>
                <c:pt idx="522">
                  <c:v>0.30311519187739577</c:v>
                </c:pt>
                <c:pt idx="523">
                  <c:v>0.31512720492627755</c:v>
                </c:pt>
                <c:pt idx="524">
                  <c:v>0.31967697505227916</c:v>
                </c:pt>
                <c:pt idx="525">
                  <c:v>0.30321742025141213</c:v>
                </c:pt>
                <c:pt idx="526">
                  <c:v>0.29812634156249829</c:v>
                </c:pt>
                <c:pt idx="527">
                  <c:v>0.29715637733864964</c:v>
                </c:pt>
                <c:pt idx="528">
                  <c:v>0.32185851904744006</c:v>
                </c:pt>
                <c:pt idx="529">
                  <c:v>0.31598067390705553</c:v>
                </c:pt>
                <c:pt idx="530">
                  <c:v>0.31057222720064503</c:v>
                </c:pt>
                <c:pt idx="531">
                  <c:v>0.3027625971062371</c:v>
                </c:pt>
                <c:pt idx="532">
                  <c:v>0.31835560607407798</c:v>
                </c:pt>
                <c:pt idx="533">
                  <c:v>0.30549697520126839</c:v>
                </c:pt>
                <c:pt idx="534">
                  <c:v>0.33559635190500131</c:v>
                </c:pt>
                <c:pt idx="535">
                  <c:v>0.30871545748212398</c:v>
                </c:pt>
                <c:pt idx="536">
                  <c:v>0.27627376991516395</c:v>
                </c:pt>
                <c:pt idx="537">
                  <c:v>0.33039388594944152</c:v>
                </c:pt>
                <c:pt idx="538">
                  <c:v>0.26926337615979212</c:v>
                </c:pt>
                <c:pt idx="539">
                  <c:v>0.21029139065602556</c:v>
                </c:pt>
                <c:pt idx="540">
                  <c:v>0.18850485682227999</c:v>
                </c:pt>
                <c:pt idx="541">
                  <c:v>0.20610213396835569</c:v>
                </c:pt>
                <c:pt idx="542">
                  <c:v>0.23340336390237568</c:v>
                </c:pt>
                <c:pt idx="543">
                  <c:v>0.23574778753373335</c:v>
                </c:pt>
                <c:pt idx="544">
                  <c:v>0.18537743926918077</c:v>
                </c:pt>
                <c:pt idx="545">
                  <c:v>0.19119736690622521</c:v>
                </c:pt>
                <c:pt idx="546">
                  <c:v>0.17207794369253915</c:v>
                </c:pt>
                <c:pt idx="547">
                  <c:v>0.13288126452109372</c:v>
                </c:pt>
                <c:pt idx="548">
                  <c:v>0.11042928070720895</c:v>
                </c:pt>
                <c:pt idx="549">
                  <c:v>8.3218204860248182E-2</c:v>
                </c:pt>
                <c:pt idx="550">
                  <c:v>6.9038413256339443E-2</c:v>
                </c:pt>
                <c:pt idx="551">
                  <c:v>5.604212240079523E-2</c:v>
                </c:pt>
                <c:pt idx="552">
                  <c:v>8.4195814586264378E-2</c:v>
                </c:pt>
                <c:pt idx="553">
                  <c:v>8.6951097261452448E-2</c:v>
                </c:pt>
                <c:pt idx="554">
                  <c:v>8.4836862575626615E-2</c:v>
                </c:pt>
                <c:pt idx="555">
                  <c:v>0.12457971826213826</c:v>
                </c:pt>
                <c:pt idx="556">
                  <c:v>0.12164550007871208</c:v>
                </c:pt>
                <c:pt idx="557">
                  <c:v>0.10826710834355242</c:v>
                </c:pt>
                <c:pt idx="558">
                  <c:v>0.12657753764447652</c:v>
                </c:pt>
                <c:pt idx="559">
                  <c:v>0.1854105704741435</c:v>
                </c:pt>
                <c:pt idx="560">
                  <c:v>0.14553759924110202</c:v>
                </c:pt>
                <c:pt idx="561">
                  <c:v>7.7387265536073946E-2</c:v>
                </c:pt>
                <c:pt idx="562">
                  <c:v>9.7334517598734682E-2</c:v>
                </c:pt>
                <c:pt idx="563">
                  <c:v>0.15364803674535801</c:v>
                </c:pt>
                <c:pt idx="564">
                  <c:v>0.1840685673524888</c:v>
                </c:pt>
                <c:pt idx="565">
                  <c:v>0.20599437211526894</c:v>
                </c:pt>
                <c:pt idx="566">
                  <c:v>0.22242528147460555</c:v>
                </c:pt>
                <c:pt idx="567">
                  <c:v>0.24743146198952973</c:v>
                </c:pt>
                <c:pt idx="568">
                  <c:v>0.22609251953511753</c:v>
                </c:pt>
                <c:pt idx="569">
                  <c:v>0.15672275036506425</c:v>
                </c:pt>
                <c:pt idx="570">
                  <c:v>0.1092150970273276</c:v>
                </c:pt>
                <c:pt idx="571">
                  <c:v>0.16866518253270851</c:v>
                </c:pt>
                <c:pt idx="572">
                  <c:v>0.21030455895375191</c:v>
                </c:pt>
                <c:pt idx="573">
                  <c:v>0.23972088516296569</c:v>
                </c:pt>
                <c:pt idx="574">
                  <c:v>0.22711850998936461</c:v>
                </c:pt>
                <c:pt idx="575">
                  <c:v>0.16204830210502677</c:v>
                </c:pt>
                <c:pt idx="576">
                  <c:v>0.12093663955264224</c:v>
                </c:pt>
                <c:pt idx="577">
                  <c:v>5.8098957091730095E-2</c:v>
                </c:pt>
                <c:pt idx="578">
                  <c:v>3.999191307440414E-2</c:v>
                </c:pt>
                <c:pt idx="579">
                  <c:v>4.1992624335031786E-2</c:v>
                </c:pt>
                <c:pt idx="580">
                  <c:v>0.11139577204299798</c:v>
                </c:pt>
                <c:pt idx="581">
                  <c:v>0.1880754182840931</c:v>
                </c:pt>
                <c:pt idx="582">
                  <c:v>0.21728106227272798</c:v>
                </c:pt>
                <c:pt idx="583">
                  <c:v>0.25857998988937364</c:v>
                </c:pt>
                <c:pt idx="584">
                  <c:v>0.26479152477223838</c:v>
                </c:pt>
                <c:pt idx="585">
                  <c:v>0.29348054439744964</c:v>
                </c:pt>
                <c:pt idx="586">
                  <c:v>0.29013156518160832</c:v>
                </c:pt>
                <c:pt idx="587">
                  <c:v>0.30984439597452795</c:v>
                </c:pt>
                <c:pt idx="588">
                  <c:v>0.29439705323897419</c:v>
                </c:pt>
                <c:pt idx="589">
                  <c:v>0.26796655048251544</c:v>
                </c:pt>
                <c:pt idx="590">
                  <c:v>0.25239642655305827</c:v>
                </c:pt>
                <c:pt idx="591">
                  <c:v>0.24298011391164848</c:v>
                </c:pt>
                <c:pt idx="592">
                  <c:v>0.23436012325228553</c:v>
                </c:pt>
                <c:pt idx="593">
                  <c:v>0.23307337966704381</c:v>
                </c:pt>
                <c:pt idx="594">
                  <c:v>0.22958311505693568</c:v>
                </c:pt>
                <c:pt idx="595">
                  <c:v>0.23716098776768438</c:v>
                </c:pt>
                <c:pt idx="596">
                  <c:v>0.24434428232219535</c:v>
                </c:pt>
                <c:pt idx="597">
                  <c:v>0.24080226623347481</c:v>
                </c:pt>
                <c:pt idx="598">
                  <c:v>0.30592817869930633</c:v>
                </c:pt>
                <c:pt idx="599">
                  <c:v>0.21792759572201839</c:v>
                </c:pt>
                <c:pt idx="600">
                  <c:v>0.12705940694133849</c:v>
                </c:pt>
                <c:pt idx="601">
                  <c:v>0.13825998453474839</c:v>
                </c:pt>
                <c:pt idx="602">
                  <c:v>0.176447453752753</c:v>
                </c:pt>
                <c:pt idx="603">
                  <c:v>0.22082575668806209</c:v>
                </c:pt>
                <c:pt idx="604">
                  <c:v>0.26492369598253462</c:v>
                </c:pt>
                <c:pt idx="605">
                  <c:v>0.25070861225081803</c:v>
                </c:pt>
                <c:pt idx="606">
                  <c:v>0.25804891538055785</c:v>
                </c:pt>
                <c:pt idx="607">
                  <c:v>0.27589642714801815</c:v>
                </c:pt>
                <c:pt idx="608">
                  <c:v>0.2518527874369631</c:v>
                </c:pt>
                <c:pt idx="609">
                  <c:v>0.24079585057904038</c:v>
                </c:pt>
                <c:pt idx="610">
                  <c:v>0.24196196408249943</c:v>
                </c:pt>
                <c:pt idx="611">
                  <c:v>0.2169468292132419</c:v>
                </c:pt>
                <c:pt idx="612">
                  <c:v>0.22380481462783799</c:v>
                </c:pt>
                <c:pt idx="613">
                  <c:v>0.19894557846357669</c:v>
                </c:pt>
                <c:pt idx="614">
                  <c:v>0.1612942941074457</c:v>
                </c:pt>
                <c:pt idx="615">
                  <c:v>0.23335007506777702</c:v>
                </c:pt>
                <c:pt idx="616">
                  <c:v>0.19634064530096526</c:v>
                </c:pt>
                <c:pt idx="617">
                  <c:v>0.19053159489496857</c:v>
                </c:pt>
                <c:pt idx="618">
                  <c:v>0.19249273765334041</c:v>
                </c:pt>
                <c:pt idx="619">
                  <c:v>0.15628164394793481</c:v>
                </c:pt>
                <c:pt idx="620">
                  <c:v>7.2683014810641072E-2</c:v>
                </c:pt>
                <c:pt idx="621">
                  <c:v>7.521949322865891E-2</c:v>
                </c:pt>
                <c:pt idx="622">
                  <c:v>4.2315142248144734E-2</c:v>
                </c:pt>
                <c:pt idx="623">
                  <c:v>3.766998156665631E-2</c:v>
                </c:pt>
                <c:pt idx="624">
                  <c:v>9.1282849378453754E-2</c:v>
                </c:pt>
                <c:pt idx="625">
                  <c:v>8.9547773411716811E-2</c:v>
                </c:pt>
                <c:pt idx="626">
                  <c:v>9.9086809141422594E-2</c:v>
                </c:pt>
                <c:pt idx="627">
                  <c:v>3.4025496693533219E-2</c:v>
                </c:pt>
                <c:pt idx="628">
                  <c:v>6.2985443832211351E-3</c:v>
                </c:pt>
                <c:pt idx="629">
                  <c:v>6.0074564700908191E-3</c:v>
                </c:pt>
                <c:pt idx="630">
                  <c:v>4.487756621872464E-3</c:v>
                </c:pt>
                <c:pt idx="631">
                  <c:v>-2.8837743275748961E-2</c:v>
                </c:pt>
                <c:pt idx="632">
                  <c:v>-3.6146839547485654E-2</c:v>
                </c:pt>
                <c:pt idx="633">
                  <c:v>-6.2130369890957701E-2</c:v>
                </c:pt>
                <c:pt idx="634">
                  <c:v>-9.2436594269053859E-2</c:v>
                </c:pt>
                <c:pt idx="635">
                  <c:v>-0.10426727656674831</c:v>
                </c:pt>
                <c:pt idx="636">
                  <c:v>-0.10172986996846307</c:v>
                </c:pt>
                <c:pt idx="637">
                  <c:v>-9.6476167457056422E-2</c:v>
                </c:pt>
                <c:pt idx="638">
                  <c:v>-0.11003425760548122</c:v>
                </c:pt>
                <c:pt idx="639">
                  <c:v>-0.10010707988664108</c:v>
                </c:pt>
                <c:pt idx="640">
                  <c:v>-0.10373380335897278</c:v>
                </c:pt>
                <c:pt idx="641">
                  <c:v>-0.11395533937652001</c:v>
                </c:pt>
                <c:pt idx="642">
                  <c:v>-0.10594437659453328</c:v>
                </c:pt>
                <c:pt idx="643">
                  <c:v>-0.1460422464722537</c:v>
                </c:pt>
                <c:pt idx="644">
                  <c:v>-5.0511166736047663E-2</c:v>
                </c:pt>
                <c:pt idx="645">
                  <c:v>-3.5442667706708265E-2</c:v>
                </c:pt>
                <c:pt idx="646">
                  <c:v>-6.3288909111843886E-2</c:v>
                </c:pt>
                <c:pt idx="647">
                  <c:v>-5.0234380653478454E-2</c:v>
                </c:pt>
                <c:pt idx="648">
                  <c:v>-9.0096206535738313E-2</c:v>
                </c:pt>
                <c:pt idx="649">
                  <c:v>-5.5458642616342417E-2</c:v>
                </c:pt>
                <c:pt idx="650">
                  <c:v>-8.2267580750897226E-2</c:v>
                </c:pt>
                <c:pt idx="651">
                  <c:v>-2.5556378466882984E-3</c:v>
                </c:pt>
                <c:pt idx="652">
                  <c:v>1.6627444365693488E-2</c:v>
                </c:pt>
                <c:pt idx="653">
                  <c:v>3.7819815187959974E-2</c:v>
                </c:pt>
                <c:pt idx="654">
                  <c:v>7.9500402045967256E-2</c:v>
                </c:pt>
                <c:pt idx="655">
                  <c:v>0.10312695461256653</c:v>
                </c:pt>
                <c:pt idx="656">
                  <c:v>7.0692302793130046E-2</c:v>
                </c:pt>
                <c:pt idx="657">
                  <c:v>5.7750491405188134E-2</c:v>
                </c:pt>
                <c:pt idx="658">
                  <c:v>4.4416395731732734E-2</c:v>
                </c:pt>
                <c:pt idx="659">
                  <c:v>7.6270503062218872E-2</c:v>
                </c:pt>
                <c:pt idx="660">
                  <c:v>8.9623855151297172E-2</c:v>
                </c:pt>
                <c:pt idx="661">
                  <c:v>8.7649748917866588E-2</c:v>
                </c:pt>
                <c:pt idx="662">
                  <c:v>0.13156184535846674</c:v>
                </c:pt>
                <c:pt idx="663">
                  <c:v>0.14038202011114193</c:v>
                </c:pt>
                <c:pt idx="664">
                  <c:v>6.843941213472865E-2</c:v>
                </c:pt>
                <c:pt idx="665">
                  <c:v>5.4018615693769513E-2</c:v>
                </c:pt>
                <c:pt idx="666">
                  <c:v>7.451702525495621E-2</c:v>
                </c:pt>
                <c:pt idx="667">
                  <c:v>0.10717563570738446</c:v>
                </c:pt>
                <c:pt idx="668">
                  <c:v>5.9451999471645749E-2</c:v>
                </c:pt>
                <c:pt idx="669">
                  <c:v>8.2242050171236161E-2</c:v>
                </c:pt>
                <c:pt idx="670">
                  <c:v>-5.8886454038447559E-3</c:v>
                </c:pt>
                <c:pt idx="671">
                  <c:v>-3.3169082398311241E-2</c:v>
                </c:pt>
                <c:pt idx="672">
                  <c:v>1.6371591212030925E-2</c:v>
                </c:pt>
                <c:pt idx="673">
                  <c:v>2.9640128173527236E-2</c:v>
                </c:pt>
                <c:pt idx="674">
                  <c:v>8.9001397355150974E-2</c:v>
                </c:pt>
                <c:pt idx="675">
                  <c:v>3.3660252099796062E-2</c:v>
                </c:pt>
                <c:pt idx="676">
                  <c:v>4.9476919033696387E-2</c:v>
                </c:pt>
                <c:pt idx="677">
                  <c:v>0.16375286600498001</c:v>
                </c:pt>
                <c:pt idx="678">
                  <c:v>0.20492013347699195</c:v>
                </c:pt>
                <c:pt idx="679">
                  <c:v>0.22085025970260821</c:v>
                </c:pt>
                <c:pt idx="680">
                  <c:v>0.2262884551150488</c:v>
                </c:pt>
                <c:pt idx="681">
                  <c:v>0.23382260690153997</c:v>
                </c:pt>
                <c:pt idx="682">
                  <c:v>0.21497122061423743</c:v>
                </c:pt>
                <c:pt idx="683">
                  <c:v>0.21169640751134838</c:v>
                </c:pt>
                <c:pt idx="684">
                  <c:v>0.19989670513267049</c:v>
                </c:pt>
                <c:pt idx="685">
                  <c:v>0.23976641518819433</c:v>
                </c:pt>
                <c:pt idx="686">
                  <c:v>0.25626914723776373</c:v>
                </c:pt>
                <c:pt idx="687">
                  <c:v>0.23489902826802866</c:v>
                </c:pt>
                <c:pt idx="688">
                  <c:v>0.23960847727715881</c:v>
                </c:pt>
                <c:pt idx="689">
                  <c:v>0.23685533566526207</c:v>
                </c:pt>
                <c:pt idx="690">
                  <c:v>0.23883695671820082</c:v>
                </c:pt>
                <c:pt idx="691">
                  <c:v>0.22013496293584373</c:v>
                </c:pt>
                <c:pt idx="692">
                  <c:v>0.22247538462845443</c:v>
                </c:pt>
                <c:pt idx="693">
                  <c:v>0.23406906843129821</c:v>
                </c:pt>
                <c:pt idx="694">
                  <c:v>0.22397246510281302</c:v>
                </c:pt>
                <c:pt idx="695">
                  <c:v>0.23155518163527869</c:v>
                </c:pt>
                <c:pt idx="696">
                  <c:v>0.20765737331891956</c:v>
                </c:pt>
                <c:pt idx="697">
                  <c:v>0.21218507519877383</c:v>
                </c:pt>
                <c:pt idx="698">
                  <c:v>0.22531240092483046</c:v>
                </c:pt>
                <c:pt idx="699">
                  <c:v>0.2152004631099326</c:v>
                </c:pt>
                <c:pt idx="700">
                  <c:v>0.18414820698379078</c:v>
                </c:pt>
                <c:pt idx="701">
                  <c:v>0.20418044829807408</c:v>
                </c:pt>
                <c:pt idx="702">
                  <c:v>0.2220348243342756</c:v>
                </c:pt>
                <c:pt idx="703">
                  <c:v>0.23064941350151338</c:v>
                </c:pt>
                <c:pt idx="704">
                  <c:v>0.20474008541983568</c:v>
                </c:pt>
                <c:pt idx="705">
                  <c:v>0.21843815345502438</c:v>
                </c:pt>
                <c:pt idx="706">
                  <c:v>0.2265333870480411</c:v>
                </c:pt>
                <c:pt idx="707">
                  <c:v>0.23928395750952652</c:v>
                </c:pt>
                <c:pt idx="708">
                  <c:v>0.227466147638897</c:v>
                </c:pt>
                <c:pt idx="709">
                  <c:v>0.22411910644536256</c:v>
                </c:pt>
                <c:pt idx="710">
                  <c:v>0.21785743404136929</c:v>
                </c:pt>
                <c:pt idx="711">
                  <c:v>0.24100805904666575</c:v>
                </c:pt>
                <c:pt idx="712">
                  <c:v>0.21087934111734852</c:v>
                </c:pt>
                <c:pt idx="713">
                  <c:v>0.22635173142016915</c:v>
                </c:pt>
                <c:pt idx="714">
                  <c:v>0.24911688962829601</c:v>
                </c:pt>
                <c:pt idx="715">
                  <c:v>0.23309868486705526</c:v>
                </c:pt>
                <c:pt idx="716">
                  <c:v>0.21906607711129827</c:v>
                </c:pt>
                <c:pt idx="717">
                  <c:v>0.20895845780576561</c:v>
                </c:pt>
                <c:pt idx="718">
                  <c:v>0.15285012471233481</c:v>
                </c:pt>
                <c:pt idx="719">
                  <c:v>0.15919385827148289</c:v>
                </c:pt>
                <c:pt idx="720">
                  <c:v>0.17937873882005911</c:v>
                </c:pt>
                <c:pt idx="721">
                  <c:v>0.17928876665841043</c:v>
                </c:pt>
                <c:pt idx="722">
                  <c:v>0.17377982608452125</c:v>
                </c:pt>
                <c:pt idx="723">
                  <c:v>0.1682982188810232</c:v>
                </c:pt>
                <c:pt idx="724">
                  <c:v>0.17979735227551338</c:v>
                </c:pt>
                <c:pt idx="725">
                  <c:v>0.17022963007730954</c:v>
                </c:pt>
                <c:pt idx="726">
                  <c:v>0.158887913905814</c:v>
                </c:pt>
                <c:pt idx="727">
                  <c:v>0.15951544319971719</c:v>
                </c:pt>
                <c:pt idx="728">
                  <c:v>0.16489040709101277</c:v>
                </c:pt>
                <c:pt idx="729">
                  <c:v>0.15615927404370053</c:v>
                </c:pt>
                <c:pt idx="730">
                  <c:v>0.14534077247927005</c:v>
                </c:pt>
                <c:pt idx="731">
                  <c:v>0.15708272123004763</c:v>
                </c:pt>
                <c:pt idx="732">
                  <c:v>0.17484537395912339</c:v>
                </c:pt>
                <c:pt idx="733">
                  <c:v>0.18178522195347335</c:v>
                </c:pt>
                <c:pt idx="734">
                  <c:v>0.1800119394459859</c:v>
                </c:pt>
                <c:pt idx="735">
                  <c:v>0.17440313150039585</c:v>
                </c:pt>
                <c:pt idx="736">
                  <c:v>0.17108915123048118</c:v>
                </c:pt>
                <c:pt idx="737">
                  <c:v>0.15484073613012619</c:v>
                </c:pt>
                <c:pt idx="738">
                  <c:v>0.15271707026342732</c:v>
                </c:pt>
                <c:pt idx="739">
                  <c:v>0.13759669318473439</c:v>
                </c:pt>
                <c:pt idx="740">
                  <c:v>0.13801348189969637</c:v>
                </c:pt>
                <c:pt idx="741">
                  <c:v>0.12840673875713557</c:v>
                </c:pt>
                <c:pt idx="742">
                  <c:v>0.14644148197565723</c:v>
                </c:pt>
                <c:pt idx="743">
                  <c:v>0.15175178613488263</c:v>
                </c:pt>
                <c:pt idx="744">
                  <c:v>0.15695960867190653</c:v>
                </c:pt>
                <c:pt idx="745">
                  <c:v>0.12752518128384177</c:v>
                </c:pt>
                <c:pt idx="746">
                  <c:v>0.14141102881669301</c:v>
                </c:pt>
                <c:pt idx="747">
                  <c:v>0.14420490218956247</c:v>
                </c:pt>
                <c:pt idx="748">
                  <c:v>0.13228942638479779</c:v>
                </c:pt>
                <c:pt idx="749">
                  <c:v>0.14446703152392321</c:v>
                </c:pt>
                <c:pt idx="750">
                  <c:v>0.14839951469009624</c:v>
                </c:pt>
                <c:pt idx="751">
                  <c:v>0.13824292920705095</c:v>
                </c:pt>
                <c:pt idx="752">
                  <c:v>0.12707376570427292</c:v>
                </c:pt>
                <c:pt idx="753">
                  <c:v>0.1399194492844697</c:v>
                </c:pt>
                <c:pt idx="754">
                  <c:v>0.1392370883900591</c:v>
                </c:pt>
                <c:pt idx="755">
                  <c:v>0.14422441846289055</c:v>
                </c:pt>
                <c:pt idx="756">
                  <c:v>0.16289265333401881</c:v>
                </c:pt>
                <c:pt idx="757">
                  <c:v>0.16518681534531085</c:v>
                </c:pt>
                <c:pt idx="758">
                  <c:v>0.17157817858027208</c:v>
                </c:pt>
                <c:pt idx="759">
                  <c:v>0.18313941429536804</c:v>
                </c:pt>
                <c:pt idx="760">
                  <c:v>0.20490676547932107</c:v>
                </c:pt>
                <c:pt idx="761">
                  <c:v>0.14082565009054285</c:v>
                </c:pt>
                <c:pt idx="762">
                  <c:v>0.14422071564480077</c:v>
                </c:pt>
                <c:pt idx="763">
                  <c:v>0.18032863551164105</c:v>
                </c:pt>
                <c:pt idx="764">
                  <c:v>0.16880027537879005</c:v>
                </c:pt>
                <c:pt idx="765">
                  <c:v>0.17294831087281273</c:v>
                </c:pt>
                <c:pt idx="766">
                  <c:v>0.13509709432701941</c:v>
                </c:pt>
                <c:pt idx="767">
                  <c:v>0.14366952455183166</c:v>
                </c:pt>
                <c:pt idx="768">
                  <c:v>9.8413731670549537E-2</c:v>
                </c:pt>
                <c:pt idx="769">
                  <c:v>6.2105509727330858E-2</c:v>
                </c:pt>
                <c:pt idx="770">
                  <c:v>8.6303983276911092E-2</c:v>
                </c:pt>
                <c:pt idx="771">
                  <c:v>8.9649546715775033E-2</c:v>
                </c:pt>
                <c:pt idx="772">
                  <c:v>9.2170050136843845E-2</c:v>
                </c:pt>
                <c:pt idx="773">
                  <c:v>0.14345865894900864</c:v>
                </c:pt>
                <c:pt idx="774">
                  <c:v>0.11678564374594397</c:v>
                </c:pt>
                <c:pt idx="775">
                  <c:v>0.11960876588275696</c:v>
                </c:pt>
                <c:pt idx="776">
                  <c:v>0.10701556079061071</c:v>
                </c:pt>
                <c:pt idx="777">
                  <c:v>0.11401302459279544</c:v>
                </c:pt>
                <c:pt idx="778">
                  <c:v>0.16365780149310297</c:v>
                </c:pt>
                <c:pt idx="779">
                  <c:v>0.17676447416460098</c:v>
                </c:pt>
                <c:pt idx="780">
                  <c:v>0.21023631616499791</c:v>
                </c:pt>
                <c:pt idx="781">
                  <c:v>0.22480263615141519</c:v>
                </c:pt>
                <c:pt idx="782">
                  <c:v>0.21889244456733448</c:v>
                </c:pt>
                <c:pt idx="783">
                  <c:v>0.20159666088347458</c:v>
                </c:pt>
                <c:pt idx="784">
                  <c:v>0.13776269991628851</c:v>
                </c:pt>
                <c:pt idx="785">
                  <c:v>0.13539350626433738</c:v>
                </c:pt>
                <c:pt idx="786">
                  <c:v>0.16736401673640167</c:v>
                </c:pt>
                <c:pt idx="787">
                  <c:v>0.17404467141860194</c:v>
                </c:pt>
                <c:pt idx="788">
                  <c:v>0.18435130066052352</c:v>
                </c:pt>
                <c:pt idx="789">
                  <c:v>0.18039253319258597</c:v>
                </c:pt>
                <c:pt idx="790">
                  <c:v>0.18505218639262205</c:v>
                </c:pt>
                <c:pt idx="791">
                  <c:v>7.4184044657525067E-2</c:v>
                </c:pt>
                <c:pt idx="792">
                  <c:v>0.12168862065769283</c:v>
                </c:pt>
                <c:pt idx="793">
                  <c:v>0.1494724954679188</c:v>
                </c:pt>
                <c:pt idx="794">
                  <c:v>0.16106272172079991</c:v>
                </c:pt>
                <c:pt idx="795">
                  <c:v>0.13338345449235553</c:v>
                </c:pt>
                <c:pt idx="796">
                  <c:v>0.14065598116740002</c:v>
                </c:pt>
                <c:pt idx="797">
                  <c:v>9.5063569855813629E-2</c:v>
                </c:pt>
                <c:pt idx="798">
                  <c:v>6.2871543297654306E-2</c:v>
                </c:pt>
                <c:pt idx="799">
                  <c:v>0.1119620330350628</c:v>
                </c:pt>
                <c:pt idx="800">
                  <c:v>0.12081167343130009</c:v>
                </c:pt>
                <c:pt idx="801">
                  <c:v>0.11893434628189986</c:v>
                </c:pt>
                <c:pt idx="802">
                  <c:v>0.16940568151057095</c:v>
                </c:pt>
                <c:pt idx="803">
                  <c:v>0.167920238920759</c:v>
                </c:pt>
                <c:pt idx="804">
                  <c:v>0.21997285582942955</c:v>
                </c:pt>
                <c:pt idx="805">
                  <c:v>0.2324228059522177</c:v>
                </c:pt>
                <c:pt idx="806">
                  <c:v>0.18816483066969381</c:v>
                </c:pt>
                <c:pt idx="807">
                  <c:v>0.17313506358720585</c:v>
                </c:pt>
                <c:pt idx="808">
                  <c:v>0.1617061246888187</c:v>
                </c:pt>
                <c:pt idx="809">
                  <c:v>0.12590007325658267</c:v>
                </c:pt>
                <c:pt idx="810">
                  <c:v>0.14325361488361693</c:v>
                </c:pt>
                <c:pt idx="811">
                  <c:v>0.16439580909862608</c:v>
                </c:pt>
                <c:pt idx="812">
                  <c:v>0.15815657715971412</c:v>
                </c:pt>
                <c:pt idx="813">
                  <c:v>0.13597040159848933</c:v>
                </c:pt>
                <c:pt idx="814">
                  <c:v>0.13314626746092387</c:v>
                </c:pt>
                <c:pt idx="815">
                  <c:v>0.17720485668038274</c:v>
                </c:pt>
                <c:pt idx="816">
                  <c:v>9.6858135838907414E-2</c:v>
                </c:pt>
                <c:pt idx="817">
                  <c:v>0.13545497443657112</c:v>
                </c:pt>
                <c:pt idx="818">
                  <c:v>0.19279864672555916</c:v>
                </c:pt>
                <c:pt idx="819">
                  <c:v>0.22727510597100842</c:v>
                </c:pt>
                <c:pt idx="820">
                  <c:v>0.24142462638076673</c:v>
                </c:pt>
                <c:pt idx="821">
                  <c:v>0.2239194239015696</c:v>
                </c:pt>
                <c:pt idx="822">
                  <c:v>0.20488338015398191</c:v>
                </c:pt>
                <c:pt idx="823">
                  <c:v>0.19024076696447897</c:v>
                </c:pt>
                <c:pt idx="824">
                  <c:v>0.1885083399910534</c:v>
                </c:pt>
                <c:pt idx="825">
                  <c:v>0.18126121434151526</c:v>
                </c:pt>
                <c:pt idx="826">
                  <c:v>0.20259193025401678</c:v>
                </c:pt>
                <c:pt idx="827">
                  <c:v>0.17605293444737674</c:v>
                </c:pt>
                <c:pt idx="828">
                  <c:v>0.14542700144320841</c:v>
                </c:pt>
                <c:pt idx="829">
                  <c:v>0.12106002237523665</c:v>
                </c:pt>
                <c:pt idx="830">
                  <c:v>0.10848250143932858</c:v>
                </c:pt>
                <c:pt idx="831">
                  <c:v>7.8019850437961988E-2</c:v>
                </c:pt>
                <c:pt idx="832">
                  <c:v>0.11518058924953499</c:v>
                </c:pt>
                <c:pt idx="833">
                  <c:v>9.887254195849117E-2</c:v>
                </c:pt>
                <c:pt idx="834">
                  <c:v>0.11642887499241091</c:v>
                </c:pt>
                <c:pt idx="835">
                  <c:v>7.4187465826123317E-2</c:v>
                </c:pt>
                <c:pt idx="836">
                  <c:v>9.955104782160247E-2</c:v>
                </c:pt>
                <c:pt idx="837">
                  <c:v>7.2639108258468227E-2</c:v>
                </c:pt>
                <c:pt idx="838">
                  <c:v>3.4190401637863549E-2</c:v>
                </c:pt>
                <c:pt idx="839">
                  <c:v>-1.1305214998165876E-2</c:v>
                </c:pt>
                <c:pt idx="840">
                  <c:v>-3.5705983010217497E-2</c:v>
                </c:pt>
                <c:pt idx="841">
                  <c:v>-3.9163923161338626E-2</c:v>
                </c:pt>
                <c:pt idx="842">
                  <c:v>3.4493711505953456E-2</c:v>
                </c:pt>
                <c:pt idx="843">
                  <c:v>8.9813467389866383E-2</c:v>
                </c:pt>
                <c:pt idx="844">
                  <c:v>8.0123799453696368E-2</c:v>
                </c:pt>
                <c:pt idx="845">
                  <c:v>4.8302392946553009E-2</c:v>
                </c:pt>
                <c:pt idx="846">
                  <c:v>2.5672688467108774E-2</c:v>
                </c:pt>
                <c:pt idx="847">
                  <c:v>-1.494286425646265E-2</c:v>
                </c:pt>
                <c:pt idx="848">
                  <c:v>-3.9547181856217944E-2</c:v>
                </c:pt>
                <c:pt idx="849">
                  <c:v>-7.8175097732187171E-2</c:v>
                </c:pt>
                <c:pt idx="850">
                  <c:v>-9.4285007909228752E-2</c:v>
                </c:pt>
                <c:pt idx="851">
                  <c:v>-1.5729925754750438E-2</c:v>
                </c:pt>
                <c:pt idx="852">
                  <c:v>-1.2934781348879798E-2</c:v>
                </c:pt>
                <c:pt idx="853">
                  <c:v>-5.9116496166330419E-2</c:v>
                </c:pt>
                <c:pt idx="854">
                  <c:v>-8.5047974881159116E-2</c:v>
                </c:pt>
                <c:pt idx="855">
                  <c:v>-8.8600741317765089E-2</c:v>
                </c:pt>
                <c:pt idx="856">
                  <c:v>-3.3463603775863868E-2</c:v>
                </c:pt>
                <c:pt idx="857">
                  <c:v>5.1410522829487187E-2</c:v>
                </c:pt>
                <c:pt idx="858">
                  <c:v>4.3223992418950842E-2</c:v>
                </c:pt>
                <c:pt idx="859">
                  <c:v>3.3943564212599239E-2</c:v>
                </c:pt>
                <c:pt idx="860">
                  <c:v>5.5643212508884148E-2</c:v>
                </c:pt>
                <c:pt idx="861">
                  <c:v>8.5687808896210874E-2</c:v>
                </c:pt>
                <c:pt idx="862">
                  <c:v>8.9533336539540556E-2</c:v>
                </c:pt>
                <c:pt idx="863">
                  <c:v>0.11561903463321516</c:v>
                </c:pt>
                <c:pt idx="864">
                  <c:v>0.12145494033062375</c:v>
                </c:pt>
                <c:pt idx="865">
                  <c:v>0.12836253605776718</c:v>
                </c:pt>
                <c:pt idx="866">
                  <c:v>0.14106234420049693</c:v>
                </c:pt>
                <c:pt idx="867">
                  <c:v>0.15978132807389878</c:v>
                </c:pt>
                <c:pt idx="868">
                  <c:v>0.17904893966186217</c:v>
                </c:pt>
                <c:pt idx="869">
                  <c:v>0.13547543518550101</c:v>
                </c:pt>
                <c:pt idx="870">
                  <c:v>9.6623924001914968E-2</c:v>
                </c:pt>
                <c:pt idx="871">
                  <c:v>8.6847684124850943E-2</c:v>
                </c:pt>
                <c:pt idx="872">
                  <c:v>6.2252570919909107E-2</c:v>
                </c:pt>
                <c:pt idx="873">
                  <c:v>3.1406361102265343E-2</c:v>
                </c:pt>
                <c:pt idx="874">
                  <c:v>0.13009297178606904</c:v>
                </c:pt>
                <c:pt idx="875">
                  <c:v>0.17287400452036078</c:v>
                </c:pt>
                <c:pt idx="876">
                  <c:v>0.20718286875980702</c:v>
                </c:pt>
                <c:pt idx="877">
                  <c:v>0.2310802531305603</c:v>
                </c:pt>
                <c:pt idx="878">
                  <c:v>0.21949904210740567</c:v>
                </c:pt>
                <c:pt idx="879">
                  <c:v>0.21295002218747797</c:v>
                </c:pt>
                <c:pt idx="880">
                  <c:v>0.21724650207413637</c:v>
                </c:pt>
                <c:pt idx="881">
                  <c:v>0.23043555742764335</c:v>
                </c:pt>
                <c:pt idx="882">
                  <c:v>0.21386604901040754</c:v>
                </c:pt>
                <c:pt idx="883">
                  <c:v>0.19926528078002115</c:v>
                </c:pt>
                <c:pt idx="884">
                  <c:v>0.194412206729565</c:v>
                </c:pt>
                <c:pt idx="885">
                  <c:v>0.19288121642214387</c:v>
                </c:pt>
                <c:pt idx="886">
                  <c:v>0.21413657085360793</c:v>
                </c:pt>
                <c:pt idx="887">
                  <c:v>0.17242629903580059</c:v>
                </c:pt>
                <c:pt idx="888">
                  <c:v>0.17359035880530641</c:v>
                </c:pt>
                <c:pt idx="889">
                  <c:v>0.16133663377799801</c:v>
                </c:pt>
                <c:pt idx="890">
                  <c:v>0.18557211820659147</c:v>
                </c:pt>
                <c:pt idx="891">
                  <c:v>0.17062938510255191</c:v>
                </c:pt>
                <c:pt idx="892">
                  <c:v>0.2391973516087815</c:v>
                </c:pt>
                <c:pt idx="893">
                  <c:v>0.20010878330701254</c:v>
                </c:pt>
                <c:pt idx="894">
                  <c:v>0.1820939817880983</c:v>
                </c:pt>
                <c:pt idx="895">
                  <c:v>0.13700705303687358</c:v>
                </c:pt>
                <c:pt idx="896">
                  <c:v>6.811635313679773E-2</c:v>
                </c:pt>
                <c:pt idx="897">
                  <c:v>2.1171953263186275E-2</c:v>
                </c:pt>
                <c:pt idx="898">
                  <c:v>8.8621202061399354E-2</c:v>
                </c:pt>
                <c:pt idx="899">
                  <c:v>0.11481243389138127</c:v>
                </c:pt>
                <c:pt idx="900">
                  <c:v>7.8353024901353291E-2</c:v>
                </c:pt>
                <c:pt idx="901">
                  <c:v>0.10817708261999005</c:v>
                </c:pt>
                <c:pt idx="902">
                  <c:v>5.380377393140811E-2</c:v>
                </c:pt>
                <c:pt idx="903">
                  <c:v>-1.7533729413347063E-2</c:v>
                </c:pt>
                <c:pt idx="904">
                  <c:v>-6.1322019065335777E-2</c:v>
                </c:pt>
                <c:pt idx="905">
                  <c:v>3.4357717917744397E-2</c:v>
                </c:pt>
                <c:pt idx="906">
                  <c:v>0.12028238786905902</c:v>
                </c:pt>
                <c:pt idx="907">
                  <c:v>0.15729033559755196</c:v>
                </c:pt>
                <c:pt idx="908">
                  <c:v>0.16152675664348082</c:v>
                </c:pt>
                <c:pt idx="909">
                  <c:v>0.13216298080282102</c:v>
                </c:pt>
                <c:pt idx="910">
                  <c:v>0.15564611774702072</c:v>
                </c:pt>
                <c:pt idx="911">
                  <c:v>0.22721483690557651</c:v>
                </c:pt>
                <c:pt idx="912">
                  <c:v>0.22439785914591492</c:v>
                </c:pt>
                <c:pt idx="913">
                  <c:v>0.20327744664733083</c:v>
                </c:pt>
                <c:pt idx="914">
                  <c:v>0.2250110660157979</c:v>
                </c:pt>
                <c:pt idx="915">
                  <c:v>0.21665923804755538</c:v>
                </c:pt>
                <c:pt idx="916">
                  <c:v>0.21813919466628295</c:v>
                </c:pt>
                <c:pt idx="917">
                  <c:v>0.18058422085173187</c:v>
                </c:pt>
                <c:pt idx="918">
                  <c:v>0.17008628053640254</c:v>
                </c:pt>
                <c:pt idx="919">
                  <c:v>0.13100808805852251</c:v>
                </c:pt>
                <c:pt idx="920">
                  <c:v>0.13018906508523731</c:v>
                </c:pt>
                <c:pt idx="921">
                  <c:v>0.16240894634246436</c:v>
                </c:pt>
                <c:pt idx="922">
                  <c:v>8.1214414037622501E-2</c:v>
                </c:pt>
                <c:pt idx="923">
                  <c:v>0.12264194977190263</c:v>
                </c:pt>
                <c:pt idx="924">
                  <c:v>0.136560512652148</c:v>
                </c:pt>
                <c:pt idx="925">
                  <c:v>0.23273807504410368</c:v>
                </c:pt>
                <c:pt idx="926">
                  <c:v>0.27338646699880054</c:v>
                </c:pt>
                <c:pt idx="927">
                  <c:v>0.26707186471468863</c:v>
                </c:pt>
                <c:pt idx="928">
                  <c:v>0.26962604389625966</c:v>
                </c:pt>
                <c:pt idx="929">
                  <c:v>0.2941335279824816</c:v>
                </c:pt>
                <c:pt idx="930">
                  <c:v>0.2805385440625161</c:v>
                </c:pt>
                <c:pt idx="931">
                  <c:v>0.26051396673968907</c:v>
                </c:pt>
                <c:pt idx="932">
                  <c:v>0.27533031540981195</c:v>
                </c:pt>
                <c:pt idx="933">
                  <c:v>0.25977171593967574</c:v>
                </c:pt>
                <c:pt idx="934">
                  <c:v>0.23799673483254222</c:v>
                </c:pt>
                <c:pt idx="935">
                  <c:v>0.2494205969190289</c:v>
                </c:pt>
                <c:pt idx="936">
                  <c:v>0.27991993833291556</c:v>
                </c:pt>
                <c:pt idx="937">
                  <c:v>0.30659003357847681</c:v>
                </c:pt>
                <c:pt idx="938">
                  <c:v>0.34034208738558352</c:v>
                </c:pt>
                <c:pt idx="939">
                  <c:v>0.35014890456144687</c:v>
                </c:pt>
                <c:pt idx="940">
                  <c:v>0.36147813073175122</c:v>
                </c:pt>
                <c:pt idx="941">
                  <c:v>0.34985736084389307</c:v>
                </c:pt>
                <c:pt idx="942">
                  <c:v>0.33165834671123523</c:v>
                </c:pt>
                <c:pt idx="943">
                  <c:v>0.30497710739768052</c:v>
                </c:pt>
                <c:pt idx="944">
                  <c:v>0.31823433851502597</c:v>
                </c:pt>
                <c:pt idx="945">
                  <c:v>0.28456804576572675</c:v>
                </c:pt>
                <c:pt idx="946">
                  <c:v>0.2982184868686315</c:v>
                </c:pt>
                <c:pt idx="947">
                  <c:v>0.31371594419998128</c:v>
                </c:pt>
                <c:pt idx="948">
                  <c:v>0.35169963943448146</c:v>
                </c:pt>
                <c:pt idx="949">
                  <c:v>0.36276406683093532</c:v>
                </c:pt>
                <c:pt idx="950">
                  <c:v>0.38387646403799458</c:v>
                </c:pt>
                <c:pt idx="951">
                  <c:v>0.37580996055844235</c:v>
                </c:pt>
                <c:pt idx="952">
                  <c:v>0.37234531310789226</c:v>
                </c:pt>
                <c:pt idx="953">
                  <c:v>0.40242584542815002</c:v>
                </c:pt>
                <c:pt idx="954">
                  <c:v>0.38790911022952679</c:v>
                </c:pt>
                <c:pt idx="955">
                  <c:v>0.40228697053312001</c:v>
                </c:pt>
                <c:pt idx="956">
                  <c:v>0.37296373742110561</c:v>
                </c:pt>
                <c:pt idx="957">
                  <c:v>0.3684575191415142</c:v>
                </c:pt>
                <c:pt idx="958">
                  <c:v>0.35757110987172336</c:v>
                </c:pt>
                <c:pt idx="959">
                  <c:v>0.33681411225468877</c:v>
                </c:pt>
                <c:pt idx="960">
                  <c:v>0.32794238343900195</c:v>
                </c:pt>
                <c:pt idx="961">
                  <c:v>0.30839899175530477</c:v>
                </c:pt>
                <c:pt idx="962">
                  <c:v>0.30852645978145032</c:v>
                </c:pt>
                <c:pt idx="963">
                  <c:v>0.37932128802945037</c:v>
                </c:pt>
                <c:pt idx="964">
                  <c:v>0.39116743139122157</c:v>
                </c:pt>
                <c:pt idx="965">
                  <c:v>0.40566798939062287</c:v>
                </c:pt>
                <c:pt idx="966">
                  <c:v>0.3932991977641131</c:v>
                </c:pt>
                <c:pt idx="967">
                  <c:v>0.36401288035086637</c:v>
                </c:pt>
                <c:pt idx="968">
                  <c:v>0.36235237164837847</c:v>
                </c:pt>
                <c:pt idx="969">
                  <c:v>0.37237942910806782</c:v>
                </c:pt>
                <c:pt idx="970">
                  <c:v>0.37157504648914369</c:v>
                </c:pt>
                <c:pt idx="971">
                  <c:v>0.37779823482158326</c:v>
                </c:pt>
                <c:pt idx="972">
                  <c:v>0.36456827213617199</c:v>
                </c:pt>
                <c:pt idx="973">
                  <c:v>0.38658939786422242</c:v>
                </c:pt>
                <c:pt idx="974">
                  <c:v>0.36844335081583979</c:v>
                </c:pt>
                <c:pt idx="975">
                  <c:v>0.35481209197250779</c:v>
                </c:pt>
                <c:pt idx="976">
                  <c:v>0.35107257423674143</c:v>
                </c:pt>
                <c:pt idx="977">
                  <c:v>0.34062583031863797</c:v>
                </c:pt>
                <c:pt idx="978">
                  <c:v>0.3277603486179676</c:v>
                </c:pt>
                <c:pt idx="979">
                  <c:v>0.34453844510332365</c:v>
                </c:pt>
                <c:pt idx="980">
                  <c:v>0.34161905990826658</c:v>
                </c:pt>
                <c:pt idx="981">
                  <c:v>0.2847120578410654</c:v>
                </c:pt>
                <c:pt idx="982">
                  <c:v>0.29404132283351442</c:v>
                </c:pt>
                <c:pt idx="983">
                  <c:v>0.27342607111259054</c:v>
                </c:pt>
              </c:numCache>
            </c:numRef>
          </c:val>
          <c:smooth val="0"/>
          <c:extLst>
            <c:ext xmlns:c16="http://schemas.microsoft.com/office/drawing/2014/chart" uri="{C3380CC4-5D6E-409C-BE32-E72D297353CC}">
              <c16:uniqueId val="{00000000-4424-414C-BD8A-D18C49B2D223}"/>
            </c:ext>
          </c:extLst>
        </c:ser>
        <c:dLbls>
          <c:showLegendKey val="0"/>
          <c:showVal val="0"/>
          <c:showCatName val="0"/>
          <c:showSerName val="0"/>
          <c:showPercent val="0"/>
          <c:showBubbleSize val="0"/>
        </c:dLbls>
        <c:smooth val="0"/>
        <c:axId val="1208845551"/>
        <c:axId val="1035826959"/>
      </c:lineChart>
      <c:dateAx>
        <c:axId val="1208845551"/>
        <c:scaling>
          <c:orientation val="minMax"/>
          <c:min val="38881"/>
        </c:scaling>
        <c:delete val="0"/>
        <c:axPos val="b"/>
        <c:numFmt formatCode="d\-mmm\-yy"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35826959"/>
        <c:crosses val="autoZero"/>
        <c:auto val="1"/>
        <c:lblOffset val="100"/>
        <c:baseTimeUnit val="days"/>
      </c:dateAx>
      <c:valAx>
        <c:axId val="1035826959"/>
        <c:scaling>
          <c:orientation val="minMax"/>
        </c:scaling>
        <c:delete val="0"/>
        <c:axPos val="l"/>
        <c:majorGridlines>
          <c:spPr>
            <a:ln w="9525" cap="flat" cmpd="sng" algn="ctr">
              <a:solidFill>
                <a:schemeClr val="tx2">
                  <a:lumMod val="60000"/>
                  <a:lumOff val="40000"/>
                  <a:alpha val="2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0884555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Gold!$A$1:$E$1</c:f>
          <c:strCache>
            <c:ptCount val="5"/>
            <c:pt idx="0">
              <c:v>Gold</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lineChart>
        <c:grouping val="standard"/>
        <c:varyColors val="0"/>
        <c:ser>
          <c:idx val="0"/>
          <c:order val="0"/>
          <c:tx>
            <c:strRef>
              <c:f>Gold!$E$2</c:f>
              <c:strCache>
                <c:ptCount val="1"/>
                <c:pt idx="0">
                  <c:v>Gold - Net Long/Short (% OI)</c:v>
                </c:pt>
              </c:strCache>
            </c:strRef>
          </c:tx>
          <c:spPr>
            <a:ln w="19050" cap="rnd">
              <a:solidFill>
                <a:schemeClr val="accent4">
                  <a:lumMod val="40000"/>
                  <a:lumOff val="60000"/>
                </a:schemeClr>
              </a:solidFill>
              <a:round/>
            </a:ln>
            <a:effectLst/>
          </c:spPr>
          <c:marker>
            <c:symbol val="none"/>
          </c:marker>
          <c:cat>
            <c:numRef>
              <c:f>Gold!$A$3:$A$986</c:f>
              <c:numCache>
                <c:formatCode>d\-mmm\-yy</c:formatCode>
                <c:ptCount val="984"/>
                <c:pt idx="0">
                  <c:v>38881</c:v>
                </c:pt>
                <c:pt idx="1">
                  <c:v>38888</c:v>
                </c:pt>
                <c:pt idx="2">
                  <c:v>38895</c:v>
                </c:pt>
                <c:pt idx="3">
                  <c:v>38901</c:v>
                </c:pt>
                <c:pt idx="4">
                  <c:v>38909</c:v>
                </c:pt>
                <c:pt idx="5">
                  <c:v>38916</c:v>
                </c:pt>
                <c:pt idx="6">
                  <c:v>38923</c:v>
                </c:pt>
                <c:pt idx="7">
                  <c:v>38930</c:v>
                </c:pt>
                <c:pt idx="8">
                  <c:v>38937</c:v>
                </c:pt>
                <c:pt idx="9">
                  <c:v>38944</c:v>
                </c:pt>
                <c:pt idx="10">
                  <c:v>38951</c:v>
                </c:pt>
                <c:pt idx="11">
                  <c:v>38958</c:v>
                </c:pt>
                <c:pt idx="12">
                  <c:v>38965</c:v>
                </c:pt>
                <c:pt idx="13">
                  <c:v>38972</c:v>
                </c:pt>
                <c:pt idx="14">
                  <c:v>38979</c:v>
                </c:pt>
                <c:pt idx="15">
                  <c:v>38986</c:v>
                </c:pt>
                <c:pt idx="16">
                  <c:v>38993</c:v>
                </c:pt>
                <c:pt idx="17">
                  <c:v>39000</c:v>
                </c:pt>
                <c:pt idx="18">
                  <c:v>39007</c:v>
                </c:pt>
                <c:pt idx="19">
                  <c:v>39014</c:v>
                </c:pt>
                <c:pt idx="20">
                  <c:v>39021</c:v>
                </c:pt>
                <c:pt idx="21">
                  <c:v>39028</c:v>
                </c:pt>
                <c:pt idx="22">
                  <c:v>39035</c:v>
                </c:pt>
                <c:pt idx="23">
                  <c:v>39042</c:v>
                </c:pt>
                <c:pt idx="24">
                  <c:v>39049</c:v>
                </c:pt>
                <c:pt idx="25">
                  <c:v>39056</c:v>
                </c:pt>
                <c:pt idx="26">
                  <c:v>39063</c:v>
                </c:pt>
                <c:pt idx="27">
                  <c:v>39070</c:v>
                </c:pt>
                <c:pt idx="28">
                  <c:v>39077</c:v>
                </c:pt>
                <c:pt idx="29">
                  <c:v>39085</c:v>
                </c:pt>
                <c:pt idx="30">
                  <c:v>39091</c:v>
                </c:pt>
                <c:pt idx="31">
                  <c:v>39098</c:v>
                </c:pt>
                <c:pt idx="32">
                  <c:v>39105</c:v>
                </c:pt>
                <c:pt idx="33">
                  <c:v>39112</c:v>
                </c:pt>
                <c:pt idx="34">
                  <c:v>39119</c:v>
                </c:pt>
                <c:pt idx="35">
                  <c:v>39126</c:v>
                </c:pt>
                <c:pt idx="36">
                  <c:v>39133</c:v>
                </c:pt>
                <c:pt idx="37">
                  <c:v>39140</c:v>
                </c:pt>
                <c:pt idx="38">
                  <c:v>39147</c:v>
                </c:pt>
                <c:pt idx="39">
                  <c:v>39154</c:v>
                </c:pt>
                <c:pt idx="40">
                  <c:v>39161</c:v>
                </c:pt>
                <c:pt idx="41">
                  <c:v>39168</c:v>
                </c:pt>
                <c:pt idx="42">
                  <c:v>39175</c:v>
                </c:pt>
                <c:pt idx="43">
                  <c:v>39182</c:v>
                </c:pt>
                <c:pt idx="44">
                  <c:v>39189</c:v>
                </c:pt>
                <c:pt idx="45">
                  <c:v>39196</c:v>
                </c:pt>
                <c:pt idx="46">
                  <c:v>39203</c:v>
                </c:pt>
                <c:pt idx="47">
                  <c:v>39210</c:v>
                </c:pt>
                <c:pt idx="48">
                  <c:v>39217</c:v>
                </c:pt>
                <c:pt idx="49">
                  <c:v>39224</c:v>
                </c:pt>
                <c:pt idx="50">
                  <c:v>39231</c:v>
                </c:pt>
                <c:pt idx="51">
                  <c:v>39238</c:v>
                </c:pt>
                <c:pt idx="52">
                  <c:v>39245</c:v>
                </c:pt>
                <c:pt idx="53">
                  <c:v>39252</c:v>
                </c:pt>
                <c:pt idx="54">
                  <c:v>39259</c:v>
                </c:pt>
                <c:pt idx="55">
                  <c:v>39266</c:v>
                </c:pt>
                <c:pt idx="56">
                  <c:v>39273</c:v>
                </c:pt>
                <c:pt idx="57">
                  <c:v>39280</c:v>
                </c:pt>
                <c:pt idx="58">
                  <c:v>39287</c:v>
                </c:pt>
                <c:pt idx="59">
                  <c:v>39294</c:v>
                </c:pt>
                <c:pt idx="60">
                  <c:v>39301</c:v>
                </c:pt>
                <c:pt idx="61">
                  <c:v>39308</c:v>
                </c:pt>
                <c:pt idx="62">
                  <c:v>39315</c:v>
                </c:pt>
                <c:pt idx="63">
                  <c:v>39322</c:v>
                </c:pt>
                <c:pt idx="64">
                  <c:v>39329</c:v>
                </c:pt>
                <c:pt idx="65">
                  <c:v>39336</c:v>
                </c:pt>
                <c:pt idx="66">
                  <c:v>39343</c:v>
                </c:pt>
                <c:pt idx="67">
                  <c:v>39350</c:v>
                </c:pt>
                <c:pt idx="68">
                  <c:v>39357</c:v>
                </c:pt>
                <c:pt idx="69">
                  <c:v>39364</c:v>
                </c:pt>
                <c:pt idx="70">
                  <c:v>39371</c:v>
                </c:pt>
                <c:pt idx="71">
                  <c:v>39378</c:v>
                </c:pt>
                <c:pt idx="72">
                  <c:v>39385</c:v>
                </c:pt>
                <c:pt idx="73">
                  <c:v>39392</c:v>
                </c:pt>
                <c:pt idx="74">
                  <c:v>39399</c:v>
                </c:pt>
                <c:pt idx="75">
                  <c:v>39406</c:v>
                </c:pt>
                <c:pt idx="76">
                  <c:v>39413</c:v>
                </c:pt>
                <c:pt idx="77">
                  <c:v>39420</c:v>
                </c:pt>
                <c:pt idx="78">
                  <c:v>39427</c:v>
                </c:pt>
                <c:pt idx="79">
                  <c:v>39434</c:v>
                </c:pt>
                <c:pt idx="80">
                  <c:v>39440</c:v>
                </c:pt>
                <c:pt idx="81">
                  <c:v>39447</c:v>
                </c:pt>
                <c:pt idx="82">
                  <c:v>39455</c:v>
                </c:pt>
                <c:pt idx="83">
                  <c:v>39462</c:v>
                </c:pt>
                <c:pt idx="84">
                  <c:v>39469</c:v>
                </c:pt>
                <c:pt idx="85">
                  <c:v>39476</c:v>
                </c:pt>
                <c:pt idx="86">
                  <c:v>39483</c:v>
                </c:pt>
                <c:pt idx="87">
                  <c:v>39490</c:v>
                </c:pt>
                <c:pt idx="88">
                  <c:v>39497</c:v>
                </c:pt>
                <c:pt idx="89">
                  <c:v>39504</c:v>
                </c:pt>
                <c:pt idx="90">
                  <c:v>39511</c:v>
                </c:pt>
                <c:pt idx="91">
                  <c:v>39518</c:v>
                </c:pt>
                <c:pt idx="92">
                  <c:v>39525</c:v>
                </c:pt>
                <c:pt idx="93">
                  <c:v>39532</c:v>
                </c:pt>
                <c:pt idx="94">
                  <c:v>39539</c:v>
                </c:pt>
                <c:pt idx="95">
                  <c:v>39546</c:v>
                </c:pt>
                <c:pt idx="96">
                  <c:v>39553</c:v>
                </c:pt>
                <c:pt idx="97">
                  <c:v>39560</c:v>
                </c:pt>
                <c:pt idx="98">
                  <c:v>39567</c:v>
                </c:pt>
                <c:pt idx="99">
                  <c:v>39574</c:v>
                </c:pt>
                <c:pt idx="100">
                  <c:v>39581</c:v>
                </c:pt>
                <c:pt idx="101">
                  <c:v>39588</c:v>
                </c:pt>
                <c:pt idx="102">
                  <c:v>39595</c:v>
                </c:pt>
                <c:pt idx="103">
                  <c:v>39602</c:v>
                </c:pt>
                <c:pt idx="104">
                  <c:v>39609</c:v>
                </c:pt>
                <c:pt idx="105">
                  <c:v>39616</c:v>
                </c:pt>
                <c:pt idx="106">
                  <c:v>39623</c:v>
                </c:pt>
                <c:pt idx="107">
                  <c:v>39630</c:v>
                </c:pt>
                <c:pt idx="108">
                  <c:v>39637</c:v>
                </c:pt>
                <c:pt idx="109">
                  <c:v>39644</c:v>
                </c:pt>
                <c:pt idx="110">
                  <c:v>39651</c:v>
                </c:pt>
                <c:pt idx="111">
                  <c:v>39658</c:v>
                </c:pt>
                <c:pt idx="112">
                  <c:v>39665</c:v>
                </c:pt>
                <c:pt idx="113">
                  <c:v>39672</c:v>
                </c:pt>
                <c:pt idx="114">
                  <c:v>39679</c:v>
                </c:pt>
                <c:pt idx="115">
                  <c:v>39686</c:v>
                </c:pt>
                <c:pt idx="116">
                  <c:v>39693</c:v>
                </c:pt>
                <c:pt idx="117">
                  <c:v>39700</c:v>
                </c:pt>
                <c:pt idx="118">
                  <c:v>39707</c:v>
                </c:pt>
                <c:pt idx="119">
                  <c:v>39714</c:v>
                </c:pt>
                <c:pt idx="120">
                  <c:v>39721</c:v>
                </c:pt>
                <c:pt idx="121">
                  <c:v>39728</c:v>
                </c:pt>
                <c:pt idx="122">
                  <c:v>39735</c:v>
                </c:pt>
                <c:pt idx="123">
                  <c:v>39742</c:v>
                </c:pt>
                <c:pt idx="124">
                  <c:v>39749</c:v>
                </c:pt>
                <c:pt idx="125">
                  <c:v>39756</c:v>
                </c:pt>
                <c:pt idx="126">
                  <c:v>39763</c:v>
                </c:pt>
                <c:pt idx="127">
                  <c:v>39770</c:v>
                </c:pt>
                <c:pt idx="128">
                  <c:v>39777</c:v>
                </c:pt>
                <c:pt idx="129">
                  <c:v>39784</c:v>
                </c:pt>
                <c:pt idx="130">
                  <c:v>39791</c:v>
                </c:pt>
                <c:pt idx="131">
                  <c:v>39798</c:v>
                </c:pt>
                <c:pt idx="132">
                  <c:v>39804</c:v>
                </c:pt>
                <c:pt idx="133">
                  <c:v>39812</c:v>
                </c:pt>
                <c:pt idx="134">
                  <c:v>39819</c:v>
                </c:pt>
                <c:pt idx="135">
                  <c:v>39826</c:v>
                </c:pt>
                <c:pt idx="136">
                  <c:v>39833</c:v>
                </c:pt>
                <c:pt idx="137">
                  <c:v>39840</c:v>
                </c:pt>
                <c:pt idx="138">
                  <c:v>39847</c:v>
                </c:pt>
                <c:pt idx="139">
                  <c:v>39854</c:v>
                </c:pt>
                <c:pt idx="140">
                  <c:v>39861</c:v>
                </c:pt>
                <c:pt idx="141">
                  <c:v>39868</c:v>
                </c:pt>
                <c:pt idx="142">
                  <c:v>39875</c:v>
                </c:pt>
                <c:pt idx="143">
                  <c:v>39882</c:v>
                </c:pt>
                <c:pt idx="144">
                  <c:v>39889</c:v>
                </c:pt>
                <c:pt idx="145">
                  <c:v>39896</c:v>
                </c:pt>
                <c:pt idx="146">
                  <c:v>39903</c:v>
                </c:pt>
                <c:pt idx="147">
                  <c:v>39910</c:v>
                </c:pt>
                <c:pt idx="148">
                  <c:v>39917</c:v>
                </c:pt>
                <c:pt idx="149">
                  <c:v>39924</c:v>
                </c:pt>
                <c:pt idx="150">
                  <c:v>39931</c:v>
                </c:pt>
                <c:pt idx="151">
                  <c:v>39938</c:v>
                </c:pt>
                <c:pt idx="152">
                  <c:v>39945</c:v>
                </c:pt>
                <c:pt idx="153">
                  <c:v>39952</c:v>
                </c:pt>
                <c:pt idx="154">
                  <c:v>39959</c:v>
                </c:pt>
                <c:pt idx="155">
                  <c:v>39966</c:v>
                </c:pt>
                <c:pt idx="156">
                  <c:v>39973</c:v>
                </c:pt>
                <c:pt idx="157">
                  <c:v>39980</c:v>
                </c:pt>
                <c:pt idx="158">
                  <c:v>39987</c:v>
                </c:pt>
                <c:pt idx="159">
                  <c:v>39994</c:v>
                </c:pt>
                <c:pt idx="160">
                  <c:v>40001</c:v>
                </c:pt>
                <c:pt idx="161">
                  <c:v>40008</c:v>
                </c:pt>
                <c:pt idx="162">
                  <c:v>40015</c:v>
                </c:pt>
                <c:pt idx="163">
                  <c:v>40022</c:v>
                </c:pt>
                <c:pt idx="164">
                  <c:v>40029</c:v>
                </c:pt>
                <c:pt idx="165">
                  <c:v>40036</c:v>
                </c:pt>
                <c:pt idx="166">
                  <c:v>40043</c:v>
                </c:pt>
                <c:pt idx="167">
                  <c:v>40050</c:v>
                </c:pt>
                <c:pt idx="168">
                  <c:v>40057</c:v>
                </c:pt>
                <c:pt idx="169">
                  <c:v>40064</c:v>
                </c:pt>
                <c:pt idx="170">
                  <c:v>40071</c:v>
                </c:pt>
                <c:pt idx="171">
                  <c:v>40078</c:v>
                </c:pt>
                <c:pt idx="172">
                  <c:v>40085</c:v>
                </c:pt>
                <c:pt idx="173">
                  <c:v>40092</c:v>
                </c:pt>
                <c:pt idx="174">
                  <c:v>40099</c:v>
                </c:pt>
                <c:pt idx="175">
                  <c:v>40106</c:v>
                </c:pt>
                <c:pt idx="176">
                  <c:v>40113</c:v>
                </c:pt>
                <c:pt idx="177">
                  <c:v>40120</c:v>
                </c:pt>
                <c:pt idx="178">
                  <c:v>40126</c:v>
                </c:pt>
                <c:pt idx="179">
                  <c:v>40134</c:v>
                </c:pt>
                <c:pt idx="180">
                  <c:v>40141</c:v>
                </c:pt>
                <c:pt idx="181">
                  <c:v>40148</c:v>
                </c:pt>
                <c:pt idx="182">
                  <c:v>40155</c:v>
                </c:pt>
                <c:pt idx="183">
                  <c:v>40162</c:v>
                </c:pt>
                <c:pt idx="184">
                  <c:v>40169</c:v>
                </c:pt>
                <c:pt idx="185">
                  <c:v>40176</c:v>
                </c:pt>
                <c:pt idx="186">
                  <c:v>40183</c:v>
                </c:pt>
                <c:pt idx="187">
                  <c:v>40190</c:v>
                </c:pt>
                <c:pt idx="188">
                  <c:v>40197</c:v>
                </c:pt>
                <c:pt idx="189">
                  <c:v>40204</c:v>
                </c:pt>
                <c:pt idx="190">
                  <c:v>40211</c:v>
                </c:pt>
                <c:pt idx="191">
                  <c:v>40218</c:v>
                </c:pt>
                <c:pt idx="192">
                  <c:v>40225</c:v>
                </c:pt>
                <c:pt idx="193">
                  <c:v>40232</c:v>
                </c:pt>
                <c:pt idx="194">
                  <c:v>40239</c:v>
                </c:pt>
                <c:pt idx="195">
                  <c:v>40246</c:v>
                </c:pt>
                <c:pt idx="196">
                  <c:v>40253</c:v>
                </c:pt>
                <c:pt idx="197">
                  <c:v>40260</c:v>
                </c:pt>
                <c:pt idx="198">
                  <c:v>40267</c:v>
                </c:pt>
                <c:pt idx="199">
                  <c:v>40274</c:v>
                </c:pt>
                <c:pt idx="200">
                  <c:v>40281</c:v>
                </c:pt>
                <c:pt idx="201">
                  <c:v>40288</c:v>
                </c:pt>
                <c:pt idx="202">
                  <c:v>40295</c:v>
                </c:pt>
                <c:pt idx="203">
                  <c:v>40302</c:v>
                </c:pt>
                <c:pt idx="204">
                  <c:v>40309</c:v>
                </c:pt>
                <c:pt idx="205">
                  <c:v>40316</c:v>
                </c:pt>
                <c:pt idx="206">
                  <c:v>40323</c:v>
                </c:pt>
                <c:pt idx="207">
                  <c:v>40330</c:v>
                </c:pt>
                <c:pt idx="208">
                  <c:v>40337</c:v>
                </c:pt>
                <c:pt idx="209">
                  <c:v>40344</c:v>
                </c:pt>
                <c:pt idx="210">
                  <c:v>40351</c:v>
                </c:pt>
                <c:pt idx="211">
                  <c:v>40358</c:v>
                </c:pt>
                <c:pt idx="212">
                  <c:v>40365</c:v>
                </c:pt>
                <c:pt idx="213">
                  <c:v>40372</c:v>
                </c:pt>
                <c:pt idx="214">
                  <c:v>40379</c:v>
                </c:pt>
                <c:pt idx="215">
                  <c:v>40386</c:v>
                </c:pt>
                <c:pt idx="216">
                  <c:v>40393</c:v>
                </c:pt>
                <c:pt idx="217">
                  <c:v>40400</c:v>
                </c:pt>
                <c:pt idx="218">
                  <c:v>40407</c:v>
                </c:pt>
                <c:pt idx="219">
                  <c:v>40414</c:v>
                </c:pt>
                <c:pt idx="220">
                  <c:v>40421</c:v>
                </c:pt>
                <c:pt idx="221">
                  <c:v>40428</c:v>
                </c:pt>
                <c:pt idx="222">
                  <c:v>40435</c:v>
                </c:pt>
                <c:pt idx="223">
                  <c:v>40442</c:v>
                </c:pt>
                <c:pt idx="224">
                  <c:v>40449</c:v>
                </c:pt>
                <c:pt idx="225">
                  <c:v>40456</c:v>
                </c:pt>
                <c:pt idx="226">
                  <c:v>40463</c:v>
                </c:pt>
                <c:pt idx="227">
                  <c:v>40470</c:v>
                </c:pt>
                <c:pt idx="228">
                  <c:v>40477</c:v>
                </c:pt>
                <c:pt idx="229">
                  <c:v>40484</c:v>
                </c:pt>
                <c:pt idx="230">
                  <c:v>40491</c:v>
                </c:pt>
                <c:pt idx="231">
                  <c:v>40498</c:v>
                </c:pt>
                <c:pt idx="232">
                  <c:v>40505</c:v>
                </c:pt>
                <c:pt idx="233">
                  <c:v>40512</c:v>
                </c:pt>
                <c:pt idx="234">
                  <c:v>40519</c:v>
                </c:pt>
                <c:pt idx="235">
                  <c:v>40526</c:v>
                </c:pt>
                <c:pt idx="236">
                  <c:v>40533</c:v>
                </c:pt>
                <c:pt idx="237">
                  <c:v>40540</c:v>
                </c:pt>
                <c:pt idx="238">
                  <c:v>40547</c:v>
                </c:pt>
                <c:pt idx="239">
                  <c:v>40554</c:v>
                </c:pt>
                <c:pt idx="240">
                  <c:v>40561</c:v>
                </c:pt>
                <c:pt idx="241">
                  <c:v>40568</c:v>
                </c:pt>
                <c:pt idx="242">
                  <c:v>40575</c:v>
                </c:pt>
                <c:pt idx="243">
                  <c:v>40582</c:v>
                </c:pt>
                <c:pt idx="244">
                  <c:v>40589</c:v>
                </c:pt>
                <c:pt idx="245">
                  <c:v>40596</c:v>
                </c:pt>
                <c:pt idx="246">
                  <c:v>40603</c:v>
                </c:pt>
                <c:pt idx="247">
                  <c:v>40610</c:v>
                </c:pt>
                <c:pt idx="248">
                  <c:v>40617</c:v>
                </c:pt>
                <c:pt idx="249">
                  <c:v>40624</c:v>
                </c:pt>
                <c:pt idx="250">
                  <c:v>40631</c:v>
                </c:pt>
                <c:pt idx="251">
                  <c:v>40638</c:v>
                </c:pt>
                <c:pt idx="252">
                  <c:v>40645</c:v>
                </c:pt>
                <c:pt idx="253">
                  <c:v>40652</c:v>
                </c:pt>
                <c:pt idx="254">
                  <c:v>40659</c:v>
                </c:pt>
                <c:pt idx="255">
                  <c:v>40666</c:v>
                </c:pt>
                <c:pt idx="256">
                  <c:v>40673</c:v>
                </c:pt>
                <c:pt idx="257">
                  <c:v>40680</c:v>
                </c:pt>
                <c:pt idx="258">
                  <c:v>40687</c:v>
                </c:pt>
                <c:pt idx="259">
                  <c:v>40694</c:v>
                </c:pt>
                <c:pt idx="260">
                  <c:v>40701</c:v>
                </c:pt>
                <c:pt idx="261">
                  <c:v>40708</c:v>
                </c:pt>
                <c:pt idx="262">
                  <c:v>40715</c:v>
                </c:pt>
                <c:pt idx="263">
                  <c:v>40722</c:v>
                </c:pt>
                <c:pt idx="264">
                  <c:v>40729</c:v>
                </c:pt>
                <c:pt idx="265">
                  <c:v>40736</c:v>
                </c:pt>
                <c:pt idx="266">
                  <c:v>40743</c:v>
                </c:pt>
                <c:pt idx="267">
                  <c:v>40750</c:v>
                </c:pt>
                <c:pt idx="268">
                  <c:v>40757</c:v>
                </c:pt>
                <c:pt idx="269">
                  <c:v>40764</c:v>
                </c:pt>
                <c:pt idx="270">
                  <c:v>40771</c:v>
                </c:pt>
                <c:pt idx="271">
                  <c:v>40778</c:v>
                </c:pt>
                <c:pt idx="272">
                  <c:v>40785</c:v>
                </c:pt>
                <c:pt idx="273">
                  <c:v>40792</c:v>
                </c:pt>
                <c:pt idx="274">
                  <c:v>40799</c:v>
                </c:pt>
                <c:pt idx="275">
                  <c:v>40806</c:v>
                </c:pt>
                <c:pt idx="276">
                  <c:v>40813</c:v>
                </c:pt>
                <c:pt idx="277">
                  <c:v>40820</c:v>
                </c:pt>
                <c:pt idx="278">
                  <c:v>40827</c:v>
                </c:pt>
                <c:pt idx="279">
                  <c:v>40834</c:v>
                </c:pt>
                <c:pt idx="280">
                  <c:v>40841</c:v>
                </c:pt>
                <c:pt idx="281">
                  <c:v>40848</c:v>
                </c:pt>
                <c:pt idx="282">
                  <c:v>40855</c:v>
                </c:pt>
                <c:pt idx="283">
                  <c:v>40862</c:v>
                </c:pt>
                <c:pt idx="284">
                  <c:v>40869</c:v>
                </c:pt>
                <c:pt idx="285">
                  <c:v>40876</c:v>
                </c:pt>
                <c:pt idx="286">
                  <c:v>40883</c:v>
                </c:pt>
                <c:pt idx="287">
                  <c:v>40890</c:v>
                </c:pt>
                <c:pt idx="288">
                  <c:v>40897</c:v>
                </c:pt>
                <c:pt idx="289">
                  <c:v>40904</c:v>
                </c:pt>
                <c:pt idx="290">
                  <c:v>40911</c:v>
                </c:pt>
                <c:pt idx="291">
                  <c:v>40918</c:v>
                </c:pt>
                <c:pt idx="292">
                  <c:v>40925</c:v>
                </c:pt>
                <c:pt idx="293">
                  <c:v>40932</c:v>
                </c:pt>
                <c:pt idx="294">
                  <c:v>40939</c:v>
                </c:pt>
                <c:pt idx="295">
                  <c:v>40946</c:v>
                </c:pt>
                <c:pt idx="296">
                  <c:v>40953</c:v>
                </c:pt>
                <c:pt idx="297">
                  <c:v>40960</c:v>
                </c:pt>
                <c:pt idx="298">
                  <c:v>40967</c:v>
                </c:pt>
                <c:pt idx="299">
                  <c:v>40974</c:v>
                </c:pt>
                <c:pt idx="300">
                  <c:v>40981</c:v>
                </c:pt>
                <c:pt idx="301">
                  <c:v>40988</c:v>
                </c:pt>
                <c:pt idx="302">
                  <c:v>40995</c:v>
                </c:pt>
                <c:pt idx="303">
                  <c:v>41002</c:v>
                </c:pt>
                <c:pt idx="304">
                  <c:v>41009</c:v>
                </c:pt>
                <c:pt idx="305">
                  <c:v>41016</c:v>
                </c:pt>
                <c:pt idx="306">
                  <c:v>41023</c:v>
                </c:pt>
                <c:pt idx="307">
                  <c:v>41030</c:v>
                </c:pt>
                <c:pt idx="308">
                  <c:v>41037</c:v>
                </c:pt>
                <c:pt idx="309">
                  <c:v>41044</c:v>
                </c:pt>
                <c:pt idx="310">
                  <c:v>41051</c:v>
                </c:pt>
                <c:pt idx="311">
                  <c:v>41058</c:v>
                </c:pt>
                <c:pt idx="312">
                  <c:v>41065</c:v>
                </c:pt>
                <c:pt idx="313">
                  <c:v>41072</c:v>
                </c:pt>
                <c:pt idx="314">
                  <c:v>41079</c:v>
                </c:pt>
                <c:pt idx="315">
                  <c:v>41086</c:v>
                </c:pt>
                <c:pt idx="316">
                  <c:v>41093</c:v>
                </c:pt>
                <c:pt idx="317">
                  <c:v>41100</c:v>
                </c:pt>
                <c:pt idx="318">
                  <c:v>41107</c:v>
                </c:pt>
                <c:pt idx="319">
                  <c:v>41114</c:v>
                </c:pt>
                <c:pt idx="320">
                  <c:v>41121</c:v>
                </c:pt>
                <c:pt idx="321">
                  <c:v>41128</c:v>
                </c:pt>
                <c:pt idx="322">
                  <c:v>41135</c:v>
                </c:pt>
                <c:pt idx="323">
                  <c:v>41142</c:v>
                </c:pt>
                <c:pt idx="324">
                  <c:v>41149</c:v>
                </c:pt>
                <c:pt idx="325">
                  <c:v>41156</c:v>
                </c:pt>
                <c:pt idx="326">
                  <c:v>41163</c:v>
                </c:pt>
                <c:pt idx="327">
                  <c:v>41170</c:v>
                </c:pt>
                <c:pt idx="328">
                  <c:v>41177</c:v>
                </c:pt>
                <c:pt idx="329">
                  <c:v>41184</c:v>
                </c:pt>
                <c:pt idx="330">
                  <c:v>41191</c:v>
                </c:pt>
                <c:pt idx="331">
                  <c:v>41198</c:v>
                </c:pt>
                <c:pt idx="332">
                  <c:v>41205</c:v>
                </c:pt>
                <c:pt idx="333">
                  <c:v>41212</c:v>
                </c:pt>
                <c:pt idx="334">
                  <c:v>41219</c:v>
                </c:pt>
                <c:pt idx="335">
                  <c:v>41226</c:v>
                </c:pt>
                <c:pt idx="336">
                  <c:v>41233</c:v>
                </c:pt>
                <c:pt idx="337">
                  <c:v>41240</c:v>
                </c:pt>
                <c:pt idx="338">
                  <c:v>41247</c:v>
                </c:pt>
                <c:pt idx="339">
                  <c:v>41254</c:v>
                </c:pt>
                <c:pt idx="340">
                  <c:v>41261</c:v>
                </c:pt>
                <c:pt idx="341">
                  <c:v>41267</c:v>
                </c:pt>
                <c:pt idx="342">
                  <c:v>41274</c:v>
                </c:pt>
                <c:pt idx="343">
                  <c:v>41282</c:v>
                </c:pt>
                <c:pt idx="344">
                  <c:v>41289</c:v>
                </c:pt>
                <c:pt idx="345">
                  <c:v>41296</c:v>
                </c:pt>
                <c:pt idx="346">
                  <c:v>41303</c:v>
                </c:pt>
                <c:pt idx="347">
                  <c:v>41310</c:v>
                </c:pt>
                <c:pt idx="348">
                  <c:v>41317</c:v>
                </c:pt>
                <c:pt idx="349">
                  <c:v>41324</c:v>
                </c:pt>
                <c:pt idx="350">
                  <c:v>41331</c:v>
                </c:pt>
                <c:pt idx="351">
                  <c:v>41338</c:v>
                </c:pt>
                <c:pt idx="352">
                  <c:v>41345</c:v>
                </c:pt>
                <c:pt idx="353">
                  <c:v>41352</c:v>
                </c:pt>
                <c:pt idx="354">
                  <c:v>41359</c:v>
                </c:pt>
                <c:pt idx="355">
                  <c:v>41366</c:v>
                </c:pt>
                <c:pt idx="356">
                  <c:v>41373</c:v>
                </c:pt>
                <c:pt idx="357">
                  <c:v>41380</c:v>
                </c:pt>
                <c:pt idx="358">
                  <c:v>41387</c:v>
                </c:pt>
                <c:pt idx="359">
                  <c:v>41394</c:v>
                </c:pt>
                <c:pt idx="360">
                  <c:v>41401</c:v>
                </c:pt>
                <c:pt idx="361">
                  <c:v>41408</c:v>
                </c:pt>
                <c:pt idx="362">
                  <c:v>41415</c:v>
                </c:pt>
                <c:pt idx="363">
                  <c:v>41422</c:v>
                </c:pt>
                <c:pt idx="364">
                  <c:v>41429</c:v>
                </c:pt>
                <c:pt idx="365">
                  <c:v>41436</c:v>
                </c:pt>
                <c:pt idx="366">
                  <c:v>41443</c:v>
                </c:pt>
                <c:pt idx="367">
                  <c:v>41450</c:v>
                </c:pt>
                <c:pt idx="368">
                  <c:v>41457</c:v>
                </c:pt>
                <c:pt idx="369">
                  <c:v>41464</c:v>
                </c:pt>
                <c:pt idx="370">
                  <c:v>41471</c:v>
                </c:pt>
                <c:pt idx="371">
                  <c:v>41478</c:v>
                </c:pt>
                <c:pt idx="372">
                  <c:v>41485</c:v>
                </c:pt>
                <c:pt idx="373">
                  <c:v>41492</c:v>
                </c:pt>
                <c:pt idx="374">
                  <c:v>41499</c:v>
                </c:pt>
                <c:pt idx="375">
                  <c:v>41506</c:v>
                </c:pt>
                <c:pt idx="376">
                  <c:v>41513</c:v>
                </c:pt>
                <c:pt idx="377">
                  <c:v>41520</c:v>
                </c:pt>
                <c:pt idx="378">
                  <c:v>41527</c:v>
                </c:pt>
                <c:pt idx="379">
                  <c:v>41534</c:v>
                </c:pt>
                <c:pt idx="380">
                  <c:v>41541</c:v>
                </c:pt>
                <c:pt idx="381">
                  <c:v>41548</c:v>
                </c:pt>
                <c:pt idx="382">
                  <c:v>41555</c:v>
                </c:pt>
                <c:pt idx="383">
                  <c:v>41562</c:v>
                </c:pt>
                <c:pt idx="384">
                  <c:v>41569</c:v>
                </c:pt>
                <c:pt idx="385">
                  <c:v>41576</c:v>
                </c:pt>
                <c:pt idx="386">
                  <c:v>41583</c:v>
                </c:pt>
                <c:pt idx="387">
                  <c:v>41590</c:v>
                </c:pt>
                <c:pt idx="388">
                  <c:v>41597</c:v>
                </c:pt>
                <c:pt idx="389">
                  <c:v>41604</c:v>
                </c:pt>
                <c:pt idx="390">
                  <c:v>41611</c:v>
                </c:pt>
                <c:pt idx="391">
                  <c:v>41618</c:v>
                </c:pt>
                <c:pt idx="392">
                  <c:v>41625</c:v>
                </c:pt>
                <c:pt idx="393">
                  <c:v>41632</c:v>
                </c:pt>
                <c:pt idx="394">
                  <c:v>41639</c:v>
                </c:pt>
                <c:pt idx="395">
                  <c:v>41646</c:v>
                </c:pt>
                <c:pt idx="396">
                  <c:v>41653</c:v>
                </c:pt>
                <c:pt idx="397">
                  <c:v>41660</c:v>
                </c:pt>
                <c:pt idx="398">
                  <c:v>41667</c:v>
                </c:pt>
                <c:pt idx="399">
                  <c:v>41674</c:v>
                </c:pt>
                <c:pt idx="400">
                  <c:v>41681</c:v>
                </c:pt>
                <c:pt idx="401">
                  <c:v>41688</c:v>
                </c:pt>
                <c:pt idx="402">
                  <c:v>41695</c:v>
                </c:pt>
                <c:pt idx="403">
                  <c:v>41702</c:v>
                </c:pt>
                <c:pt idx="404">
                  <c:v>41709</c:v>
                </c:pt>
                <c:pt idx="405">
                  <c:v>41716</c:v>
                </c:pt>
                <c:pt idx="406">
                  <c:v>41723</c:v>
                </c:pt>
                <c:pt idx="407">
                  <c:v>41730</c:v>
                </c:pt>
                <c:pt idx="408">
                  <c:v>41737</c:v>
                </c:pt>
                <c:pt idx="409">
                  <c:v>41744</c:v>
                </c:pt>
                <c:pt idx="410">
                  <c:v>41751</c:v>
                </c:pt>
                <c:pt idx="411">
                  <c:v>41758</c:v>
                </c:pt>
                <c:pt idx="412">
                  <c:v>41765</c:v>
                </c:pt>
                <c:pt idx="413">
                  <c:v>41772</c:v>
                </c:pt>
                <c:pt idx="414">
                  <c:v>41779</c:v>
                </c:pt>
                <c:pt idx="415">
                  <c:v>41786</c:v>
                </c:pt>
                <c:pt idx="416">
                  <c:v>41793</c:v>
                </c:pt>
                <c:pt idx="417">
                  <c:v>41800</c:v>
                </c:pt>
                <c:pt idx="418">
                  <c:v>41807</c:v>
                </c:pt>
                <c:pt idx="419">
                  <c:v>41814</c:v>
                </c:pt>
                <c:pt idx="420">
                  <c:v>41821</c:v>
                </c:pt>
                <c:pt idx="421">
                  <c:v>41828</c:v>
                </c:pt>
                <c:pt idx="422">
                  <c:v>41835</c:v>
                </c:pt>
                <c:pt idx="423">
                  <c:v>41842</c:v>
                </c:pt>
                <c:pt idx="424">
                  <c:v>41849</c:v>
                </c:pt>
                <c:pt idx="425">
                  <c:v>41856</c:v>
                </c:pt>
                <c:pt idx="426">
                  <c:v>41863</c:v>
                </c:pt>
                <c:pt idx="427">
                  <c:v>41870</c:v>
                </c:pt>
                <c:pt idx="428">
                  <c:v>41877</c:v>
                </c:pt>
                <c:pt idx="429">
                  <c:v>41884</c:v>
                </c:pt>
                <c:pt idx="430">
                  <c:v>41891</c:v>
                </c:pt>
                <c:pt idx="431">
                  <c:v>41898</c:v>
                </c:pt>
                <c:pt idx="432">
                  <c:v>41905</c:v>
                </c:pt>
                <c:pt idx="433">
                  <c:v>41912</c:v>
                </c:pt>
                <c:pt idx="434">
                  <c:v>41919</c:v>
                </c:pt>
                <c:pt idx="435">
                  <c:v>41926</c:v>
                </c:pt>
                <c:pt idx="436">
                  <c:v>41933</c:v>
                </c:pt>
                <c:pt idx="437">
                  <c:v>41940</c:v>
                </c:pt>
                <c:pt idx="438">
                  <c:v>41947</c:v>
                </c:pt>
                <c:pt idx="439">
                  <c:v>41954</c:v>
                </c:pt>
                <c:pt idx="440">
                  <c:v>41961</c:v>
                </c:pt>
                <c:pt idx="441">
                  <c:v>41968</c:v>
                </c:pt>
                <c:pt idx="442">
                  <c:v>41975</c:v>
                </c:pt>
                <c:pt idx="443">
                  <c:v>41982</c:v>
                </c:pt>
                <c:pt idx="444">
                  <c:v>41989</c:v>
                </c:pt>
                <c:pt idx="445">
                  <c:v>41996</c:v>
                </c:pt>
                <c:pt idx="446">
                  <c:v>42003</c:v>
                </c:pt>
                <c:pt idx="447">
                  <c:v>42010</c:v>
                </c:pt>
                <c:pt idx="448">
                  <c:v>42017</c:v>
                </c:pt>
                <c:pt idx="449">
                  <c:v>42024</c:v>
                </c:pt>
                <c:pt idx="450">
                  <c:v>42031</c:v>
                </c:pt>
                <c:pt idx="451">
                  <c:v>42038</c:v>
                </c:pt>
                <c:pt idx="452">
                  <c:v>42045</c:v>
                </c:pt>
                <c:pt idx="453">
                  <c:v>42052</c:v>
                </c:pt>
                <c:pt idx="454">
                  <c:v>42059</c:v>
                </c:pt>
                <c:pt idx="455">
                  <c:v>42066</c:v>
                </c:pt>
                <c:pt idx="456">
                  <c:v>42073</c:v>
                </c:pt>
                <c:pt idx="457">
                  <c:v>42080</c:v>
                </c:pt>
                <c:pt idx="458">
                  <c:v>42087</c:v>
                </c:pt>
                <c:pt idx="459">
                  <c:v>42094</c:v>
                </c:pt>
                <c:pt idx="460">
                  <c:v>42101</c:v>
                </c:pt>
                <c:pt idx="461">
                  <c:v>42108</c:v>
                </c:pt>
                <c:pt idx="462">
                  <c:v>42115</c:v>
                </c:pt>
                <c:pt idx="463">
                  <c:v>42122</c:v>
                </c:pt>
                <c:pt idx="464">
                  <c:v>42129</c:v>
                </c:pt>
                <c:pt idx="465">
                  <c:v>42136</c:v>
                </c:pt>
                <c:pt idx="466">
                  <c:v>42143</c:v>
                </c:pt>
                <c:pt idx="467">
                  <c:v>42150</c:v>
                </c:pt>
                <c:pt idx="468">
                  <c:v>42157</c:v>
                </c:pt>
                <c:pt idx="469">
                  <c:v>42164</c:v>
                </c:pt>
                <c:pt idx="470">
                  <c:v>42171</c:v>
                </c:pt>
                <c:pt idx="471">
                  <c:v>42178</c:v>
                </c:pt>
                <c:pt idx="472">
                  <c:v>42185</c:v>
                </c:pt>
                <c:pt idx="473">
                  <c:v>42192</c:v>
                </c:pt>
                <c:pt idx="474">
                  <c:v>42199</c:v>
                </c:pt>
                <c:pt idx="475">
                  <c:v>42206</c:v>
                </c:pt>
                <c:pt idx="476">
                  <c:v>42213</c:v>
                </c:pt>
                <c:pt idx="477">
                  <c:v>42220</c:v>
                </c:pt>
                <c:pt idx="478">
                  <c:v>42227</c:v>
                </c:pt>
                <c:pt idx="479">
                  <c:v>42234</c:v>
                </c:pt>
                <c:pt idx="480">
                  <c:v>42241</c:v>
                </c:pt>
                <c:pt idx="481">
                  <c:v>42248</c:v>
                </c:pt>
                <c:pt idx="482">
                  <c:v>42255</c:v>
                </c:pt>
                <c:pt idx="483">
                  <c:v>42262</c:v>
                </c:pt>
                <c:pt idx="484">
                  <c:v>42269</c:v>
                </c:pt>
                <c:pt idx="485">
                  <c:v>42276</c:v>
                </c:pt>
                <c:pt idx="486">
                  <c:v>42283</c:v>
                </c:pt>
                <c:pt idx="487">
                  <c:v>42290</c:v>
                </c:pt>
                <c:pt idx="488">
                  <c:v>42297</c:v>
                </c:pt>
                <c:pt idx="489">
                  <c:v>42304</c:v>
                </c:pt>
                <c:pt idx="490">
                  <c:v>42311</c:v>
                </c:pt>
                <c:pt idx="491">
                  <c:v>42318</c:v>
                </c:pt>
                <c:pt idx="492">
                  <c:v>42325</c:v>
                </c:pt>
                <c:pt idx="493">
                  <c:v>42332</c:v>
                </c:pt>
                <c:pt idx="494">
                  <c:v>42339</c:v>
                </c:pt>
                <c:pt idx="495">
                  <c:v>42346</c:v>
                </c:pt>
                <c:pt idx="496">
                  <c:v>42353</c:v>
                </c:pt>
                <c:pt idx="497">
                  <c:v>42360</c:v>
                </c:pt>
                <c:pt idx="498">
                  <c:v>42367</c:v>
                </c:pt>
                <c:pt idx="499">
                  <c:v>42374</c:v>
                </c:pt>
                <c:pt idx="500">
                  <c:v>42381</c:v>
                </c:pt>
                <c:pt idx="501">
                  <c:v>42388</c:v>
                </c:pt>
                <c:pt idx="502">
                  <c:v>42395</c:v>
                </c:pt>
                <c:pt idx="503">
                  <c:v>42402</c:v>
                </c:pt>
                <c:pt idx="504">
                  <c:v>42409</c:v>
                </c:pt>
                <c:pt idx="505">
                  <c:v>42416</c:v>
                </c:pt>
                <c:pt idx="506">
                  <c:v>42423</c:v>
                </c:pt>
                <c:pt idx="507">
                  <c:v>42430</c:v>
                </c:pt>
                <c:pt idx="508">
                  <c:v>42437</c:v>
                </c:pt>
                <c:pt idx="509">
                  <c:v>42444</c:v>
                </c:pt>
                <c:pt idx="510">
                  <c:v>42451</c:v>
                </c:pt>
                <c:pt idx="511">
                  <c:v>42458</c:v>
                </c:pt>
                <c:pt idx="512">
                  <c:v>42465</c:v>
                </c:pt>
                <c:pt idx="513">
                  <c:v>42472</c:v>
                </c:pt>
                <c:pt idx="514">
                  <c:v>42479</c:v>
                </c:pt>
                <c:pt idx="515">
                  <c:v>42486</c:v>
                </c:pt>
                <c:pt idx="516">
                  <c:v>42493</c:v>
                </c:pt>
                <c:pt idx="517">
                  <c:v>42500</c:v>
                </c:pt>
                <c:pt idx="518">
                  <c:v>42507</c:v>
                </c:pt>
                <c:pt idx="519">
                  <c:v>42514</c:v>
                </c:pt>
                <c:pt idx="520">
                  <c:v>42521</c:v>
                </c:pt>
                <c:pt idx="521">
                  <c:v>42528</c:v>
                </c:pt>
                <c:pt idx="522">
                  <c:v>42535</c:v>
                </c:pt>
                <c:pt idx="523">
                  <c:v>42542</c:v>
                </c:pt>
                <c:pt idx="524">
                  <c:v>42549</c:v>
                </c:pt>
                <c:pt idx="525">
                  <c:v>42556</c:v>
                </c:pt>
                <c:pt idx="526">
                  <c:v>42563</c:v>
                </c:pt>
                <c:pt idx="527">
                  <c:v>42570</c:v>
                </c:pt>
                <c:pt idx="528">
                  <c:v>42577</c:v>
                </c:pt>
                <c:pt idx="529">
                  <c:v>42584</c:v>
                </c:pt>
                <c:pt idx="530">
                  <c:v>42591</c:v>
                </c:pt>
                <c:pt idx="531">
                  <c:v>42598</c:v>
                </c:pt>
                <c:pt idx="532">
                  <c:v>42605</c:v>
                </c:pt>
                <c:pt idx="533">
                  <c:v>42612</c:v>
                </c:pt>
                <c:pt idx="534">
                  <c:v>42619</c:v>
                </c:pt>
                <c:pt idx="535">
                  <c:v>42626</c:v>
                </c:pt>
                <c:pt idx="536">
                  <c:v>42633</c:v>
                </c:pt>
                <c:pt idx="537">
                  <c:v>42640</c:v>
                </c:pt>
                <c:pt idx="538">
                  <c:v>42647</c:v>
                </c:pt>
                <c:pt idx="539">
                  <c:v>42654</c:v>
                </c:pt>
                <c:pt idx="540">
                  <c:v>42661</c:v>
                </c:pt>
                <c:pt idx="541">
                  <c:v>42668</c:v>
                </c:pt>
                <c:pt idx="542">
                  <c:v>42675</c:v>
                </c:pt>
                <c:pt idx="543">
                  <c:v>42682</c:v>
                </c:pt>
                <c:pt idx="544">
                  <c:v>42689</c:v>
                </c:pt>
                <c:pt idx="545">
                  <c:v>42696</c:v>
                </c:pt>
                <c:pt idx="546">
                  <c:v>42703</c:v>
                </c:pt>
                <c:pt idx="547">
                  <c:v>42710</c:v>
                </c:pt>
                <c:pt idx="548">
                  <c:v>42717</c:v>
                </c:pt>
                <c:pt idx="549">
                  <c:v>42724</c:v>
                </c:pt>
                <c:pt idx="550">
                  <c:v>42731</c:v>
                </c:pt>
                <c:pt idx="551">
                  <c:v>42738</c:v>
                </c:pt>
                <c:pt idx="552">
                  <c:v>42745</c:v>
                </c:pt>
                <c:pt idx="553">
                  <c:v>42752</c:v>
                </c:pt>
                <c:pt idx="554">
                  <c:v>42759</c:v>
                </c:pt>
                <c:pt idx="555">
                  <c:v>42766</c:v>
                </c:pt>
                <c:pt idx="556">
                  <c:v>42773</c:v>
                </c:pt>
                <c:pt idx="557">
                  <c:v>42780</c:v>
                </c:pt>
                <c:pt idx="558">
                  <c:v>42787</c:v>
                </c:pt>
                <c:pt idx="559">
                  <c:v>42794</c:v>
                </c:pt>
                <c:pt idx="560">
                  <c:v>42801</c:v>
                </c:pt>
                <c:pt idx="561">
                  <c:v>42808</c:v>
                </c:pt>
                <c:pt idx="562">
                  <c:v>42815</c:v>
                </c:pt>
                <c:pt idx="563">
                  <c:v>42822</c:v>
                </c:pt>
                <c:pt idx="564">
                  <c:v>42829</c:v>
                </c:pt>
                <c:pt idx="565">
                  <c:v>42836</c:v>
                </c:pt>
                <c:pt idx="566">
                  <c:v>42843</c:v>
                </c:pt>
                <c:pt idx="567">
                  <c:v>42850</c:v>
                </c:pt>
                <c:pt idx="568">
                  <c:v>42857</c:v>
                </c:pt>
                <c:pt idx="569">
                  <c:v>42864</c:v>
                </c:pt>
                <c:pt idx="570">
                  <c:v>42871</c:v>
                </c:pt>
                <c:pt idx="571">
                  <c:v>42878</c:v>
                </c:pt>
                <c:pt idx="572">
                  <c:v>42885</c:v>
                </c:pt>
                <c:pt idx="573">
                  <c:v>42892</c:v>
                </c:pt>
                <c:pt idx="574">
                  <c:v>42899</c:v>
                </c:pt>
                <c:pt idx="575">
                  <c:v>42906</c:v>
                </c:pt>
                <c:pt idx="576">
                  <c:v>42913</c:v>
                </c:pt>
                <c:pt idx="577">
                  <c:v>42919</c:v>
                </c:pt>
                <c:pt idx="578">
                  <c:v>42927</c:v>
                </c:pt>
                <c:pt idx="579">
                  <c:v>42934</c:v>
                </c:pt>
                <c:pt idx="580">
                  <c:v>42941</c:v>
                </c:pt>
                <c:pt idx="581">
                  <c:v>42948</c:v>
                </c:pt>
                <c:pt idx="582">
                  <c:v>42955</c:v>
                </c:pt>
                <c:pt idx="583">
                  <c:v>42962</c:v>
                </c:pt>
                <c:pt idx="584">
                  <c:v>42969</c:v>
                </c:pt>
                <c:pt idx="585">
                  <c:v>42976</c:v>
                </c:pt>
                <c:pt idx="586">
                  <c:v>42983</c:v>
                </c:pt>
                <c:pt idx="587">
                  <c:v>42990</c:v>
                </c:pt>
                <c:pt idx="588">
                  <c:v>42997</c:v>
                </c:pt>
                <c:pt idx="589">
                  <c:v>43004</c:v>
                </c:pt>
                <c:pt idx="590">
                  <c:v>43011</c:v>
                </c:pt>
                <c:pt idx="591">
                  <c:v>43018</c:v>
                </c:pt>
                <c:pt idx="592">
                  <c:v>43025</c:v>
                </c:pt>
                <c:pt idx="593">
                  <c:v>43032</c:v>
                </c:pt>
                <c:pt idx="594">
                  <c:v>43039</c:v>
                </c:pt>
                <c:pt idx="595">
                  <c:v>43046</c:v>
                </c:pt>
                <c:pt idx="596">
                  <c:v>43053</c:v>
                </c:pt>
                <c:pt idx="597">
                  <c:v>43060</c:v>
                </c:pt>
                <c:pt idx="598">
                  <c:v>43067</c:v>
                </c:pt>
                <c:pt idx="599">
                  <c:v>43074</c:v>
                </c:pt>
                <c:pt idx="600">
                  <c:v>43081</c:v>
                </c:pt>
                <c:pt idx="601">
                  <c:v>43088</c:v>
                </c:pt>
                <c:pt idx="602">
                  <c:v>43095</c:v>
                </c:pt>
                <c:pt idx="603">
                  <c:v>43102</c:v>
                </c:pt>
                <c:pt idx="604">
                  <c:v>43109</c:v>
                </c:pt>
                <c:pt idx="605">
                  <c:v>43116</c:v>
                </c:pt>
                <c:pt idx="606">
                  <c:v>43123</c:v>
                </c:pt>
                <c:pt idx="607">
                  <c:v>43130</c:v>
                </c:pt>
                <c:pt idx="608">
                  <c:v>43137</c:v>
                </c:pt>
                <c:pt idx="609">
                  <c:v>43144</c:v>
                </c:pt>
                <c:pt idx="610">
                  <c:v>43151</c:v>
                </c:pt>
                <c:pt idx="611">
                  <c:v>43158</c:v>
                </c:pt>
                <c:pt idx="612">
                  <c:v>43165</c:v>
                </c:pt>
                <c:pt idx="613">
                  <c:v>43172</c:v>
                </c:pt>
                <c:pt idx="614">
                  <c:v>43179</c:v>
                </c:pt>
                <c:pt idx="615">
                  <c:v>43186</c:v>
                </c:pt>
                <c:pt idx="616">
                  <c:v>43193</c:v>
                </c:pt>
                <c:pt idx="617">
                  <c:v>43200</c:v>
                </c:pt>
                <c:pt idx="618">
                  <c:v>43207</c:v>
                </c:pt>
                <c:pt idx="619">
                  <c:v>43214</c:v>
                </c:pt>
                <c:pt idx="620">
                  <c:v>43221</c:v>
                </c:pt>
                <c:pt idx="621">
                  <c:v>43228</c:v>
                </c:pt>
                <c:pt idx="622">
                  <c:v>43235</c:v>
                </c:pt>
                <c:pt idx="623">
                  <c:v>43242</c:v>
                </c:pt>
                <c:pt idx="624">
                  <c:v>43249</c:v>
                </c:pt>
                <c:pt idx="625">
                  <c:v>43256</c:v>
                </c:pt>
                <c:pt idx="626">
                  <c:v>43263</c:v>
                </c:pt>
                <c:pt idx="627">
                  <c:v>43270</c:v>
                </c:pt>
                <c:pt idx="628">
                  <c:v>43277</c:v>
                </c:pt>
                <c:pt idx="629">
                  <c:v>43284</c:v>
                </c:pt>
                <c:pt idx="630">
                  <c:v>43291</c:v>
                </c:pt>
                <c:pt idx="631">
                  <c:v>43298</c:v>
                </c:pt>
                <c:pt idx="632">
                  <c:v>43305</c:v>
                </c:pt>
                <c:pt idx="633">
                  <c:v>43312</c:v>
                </c:pt>
                <c:pt idx="634">
                  <c:v>43319</c:v>
                </c:pt>
                <c:pt idx="635">
                  <c:v>43326</c:v>
                </c:pt>
                <c:pt idx="636">
                  <c:v>43333</c:v>
                </c:pt>
                <c:pt idx="637">
                  <c:v>43340</c:v>
                </c:pt>
                <c:pt idx="638">
                  <c:v>43347</c:v>
                </c:pt>
                <c:pt idx="639">
                  <c:v>43354</c:v>
                </c:pt>
                <c:pt idx="640">
                  <c:v>43361</c:v>
                </c:pt>
                <c:pt idx="641">
                  <c:v>43368</c:v>
                </c:pt>
                <c:pt idx="642">
                  <c:v>43375</c:v>
                </c:pt>
                <c:pt idx="643">
                  <c:v>43382</c:v>
                </c:pt>
                <c:pt idx="644">
                  <c:v>43389</c:v>
                </c:pt>
                <c:pt idx="645">
                  <c:v>43396</c:v>
                </c:pt>
                <c:pt idx="646">
                  <c:v>43403</c:v>
                </c:pt>
                <c:pt idx="647">
                  <c:v>43410</c:v>
                </c:pt>
                <c:pt idx="648">
                  <c:v>43417</c:v>
                </c:pt>
                <c:pt idx="649">
                  <c:v>43424</c:v>
                </c:pt>
                <c:pt idx="650">
                  <c:v>43431</c:v>
                </c:pt>
                <c:pt idx="651">
                  <c:v>43438</c:v>
                </c:pt>
                <c:pt idx="652">
                  <c:v>43445</c:v>
                </c:pt>
                <c:pt idx="653">
                  <c:v>43452</c:v>
                </c:pt>
                <c:pt idx="654">
                  <c:v>43458</c:v>
                </c:pt>
                <c:pt idx="655">
                  <c:v>43465</c:v>
                </c:pt>
                <c:pt idx="656">
                  <c:v>43473</c:v>
                </c:pt>
                <c:pt idx="657">
                  <c:v>43480</c:v>
                </c:pt>
                <c:pt idx="658">
                  <c:v>43487</c:v>
                </c:pt>
                <c:pt idx="659">
                  <c:v>43494</c:v>
                </c:pt>
                <c:pt idx="660">
                  <c:v>43501</c:v>
                </c:pt>
                <c:pt idx="661">
                  <c:v>43508</c:v>
                </c:pt>
                <c:pt idx="662">
                  <c:v>43515</c:v>
                </c:pt>
                <c:pt idx="663">
                  <c:v>43522</c:v>
                </c:pt>
                <c:pt idx="664">
                  <c:v>43529</c:v>
                </c:pt>
                <c:pt idx="665">
                  <c:v>43536</c:v>
                </c:pt>
                <c:pt idx="666">
                  <c:v>43543</c:v>
                </c:pt>
                <c:pt idx="667">
                  <c:v>43550</c:v>
                </c:pt>
                <c:pt idx="668">
                  <c:v>43557</c:v>
                </c:pt>
                <c:pt idx="669">
                  <c:v>43564</c:v>
                </c:pt>
                <c:pt idx="670">
                  <c:v>43571</c:v>
                </c:pt>
                <c:pt idx="671">
                  <c:v>43578</c:v>
                </c:pt>
                <c:pt idx="672">
                  <c:v>43585</c:v>
                </c:pt>
                <c:pt idx="673">
                  <c:v>43592</c:v>
                </c:pt>
                <c:pt idx="674">
                  <c:v>43599</c:v>
                </c:pt>
                <c:pt idx="675">
                  <c:v>43606</c:v>
                </c:pt>
                <c:pt idx="676">
                  <c:v>43613</c:v>
                </c:pt>
                <c:pt idx="677">
                  <c:v>43620</c:v>
                </c:pt>
                <c:pt idx="678">
                  <c:v>43627</c:v>
                </c:pt>
                <c:pt idx="679">
                  <c:v>43634</c:v>
                </c:pt>
                <c:pt idx="680">
                  <c:v>43641</c:v>
                </c:pt>
                <c:pt idx="681">
                  <c:v>43648</c:v>
                </c:pt>
                <c:pt idx="682">
                  <c:v>43655</c:v>
                </c:pt>
                <c:pt idx="683">
                  <c:v>43662</c:v>
                </c:pt>
                <c:pt idx="684">
                  <c:v>43669</c:v>
                </c:pt>
                <c:pt idx="685">
                  <c:v>43676</c:v>
                </c:pt>
                <c:pt idx="686">
                  <c:v>43683</c:v>
                </c:pt>
                <c:pt idx="687">
                  <c:v>43690</c:v>
                </c:pt>
                <c:pt idx="688">
                  <c:v>43697</c:v>
                </c:pt>
                <c:pt idx="689">
                  <c:v>43704</c:v>
                </c:pt>
                <c:pt idx="690">
                  <c:v>43711</c:v>
                </c:pt>
                <c:pt idx="691">
                  <c:v>43718</c:v>
                </c:pt>
                <c:pt idx="692">
                  <c:v>43725</c:v>
                </c:pt>
                <c:pt idx="693">
                  <c:v>43732</c:v>
                </c:pt>
                <c:pt idx="694">
                  <c:v>43739</c:v>
                </c:pt>
                <c:pt idx="695">
                  <c:v>43746</c:v>
                </c:pt>
                <c:pt idx="696">
                  <c:v>43753</c:v>
                </c:pt>
                <c:pt idx="697">
                  <c:v>43760</c:v>
                </c:pt>
                <c:pt idx="698">
                  <c:v>43767</c:v>
                </c:pt>
                <c:pt idx="699">
                  <c:v>43774</c:v>
                </c:pt>
                <c:pt idx="700">
                  <c:v>43781</c:v>
                </c:pt>
                <c:pt idx="701">
                  <c:v>43788</c:v>
                </c:pt>
                <c:pt idx="702">
                  <c:v>43795</c:v>
                </c:pt>
                <c:pt idx="703">
                  <c:v>43802</c:v>
                </c:pt>
                <c:pt idx="704">
                  <c:v>43809</c:v>
                </c:pt>
                <c:pt idx="705">
                  <c:v>43816</c:v>
                </c:pt>
                <c:pt idx="706">
                  <c:v>43823</c:v>
                </c:pt>
                <c:pt idx="707">
                  <c:v>43830</c:v>
                </c:pt>
                <c:pt idx="708">
                  <c:v>43837</c:v>
                </c:pt>
                <c:pt idx="709">
                  <c:v>43844</c:v>
                </c:pt>
                <c:pt idx="710">
                  <c:v>43851</c:v>
                </c:pt>
                <c:pt idx="711">
                  <c:v>43858</c:v>
                </c:pt>
                <c:pt idx="712">
                  <c:v>43865</c:v>
                </c:pt>
                <c:pt idx="713">
                  <c:v>43872</c:v>
                </c:pt>
                <c:pt idx="714">
                  <c:v>43879</c:v>
                </c:pt>
                <c:pt idx="715">
                  <c:v>43886</c:v>
                </c:pt>
                <c:pt idx="716">
                  <c:v>43893</c:v>
                </c:pt>
                <c:pt idx="717">
                  <c:v>43900</c:v>
                </c:pt>
                <c:pt idx="718">
                  <c:v>43907</c:v>
                </c:pt>
                <c:pt idx="719">
                  <c:v>43914</c:v>
                </c:pt>
                <c:pt idx="720">
                  <c:v>43921</c:v>
                </c:pt>
                <c:pt idx="721">
                  <c:v>43928</c:v>
                </c:pt>
                <c:pt idx="722">
                  <c:v>43935</c:v>
                </c:pt>
                <c:pt idx="723">
                  <c:v>43942</c:v>
                </c:pt>
                <c:pt idx="724">
                  <c:v>43949</c:v>
                </c:pt>
                <c:pt idx="725">
                  <c:v>43956</c:v>
                </c:pt>
                <c:pt idx="726">
                  <c:v>43963</c:v>
                </c:pt>
                <c:pt idx="727">
                  <c:v>43970</c:v>
                </c:pt>
                <c:pt idx="728">
                  <c:v>43977</c:v>
                </c:pt>
                <c:pt idx="729">
                  <c:v>43984</c:v>
                </c:pt>
                <c:pt idx="730">
                  <c:v>43991</c:v>
                </c:pt>
                <c:pt idx="731">
                  <c:v>43998</c:v>
                </c:pt>
                <c:pt idx="732">
                  <c:v>44005</c:v>
                </c:pt>
                <c:pt idx="733">
                  <c:v>44012</c:v>
                </c:pt>
                <c:pt idx="734">
                  <c:v>44019</c:v>
                </c:pt>
                <c:pt idx="735">
                  <c:v>44026</c:v>
                </c:pt>
                <c:pt idx="736">
                  <c:v>44033</c:v>
                </c:pt>
                <c:pt idx="737">
                  <c:v>44040</c:v>
                </c:pt>
                <c:pt idx="738">
                  <c:v>44047</c:v>
                </c:pt>
                <c:pt idx="739">
                  <c:v>44054</c:v>
                </c:pt>
                <c:pt idx="740">
                  <c:v>44061</c:v>
                </c:pt>
                <c:pt idx="741">
                  <c:v>44068</c:v>
                </c:pt>
                <c:pt idx="742">
                  <c:v>44075</c:v>
                </c:pt>
                <c:pt idx="743">
                  <c:v>44082</c:v>
                </c:pt>
                <c:pt idx="744">
                  <c:v>44089</c:v>
                </c:pt>
                <c:pt idx="745">
                  <c:v>44096</c:v>
                </c:pt>
                <c:pt idx="746">
                  <c:v>44103</c:v>
                </c:pt>
                <c:pt idx="747">
                  <c:v>44110</c:v>
                </c:pt>
                <c:pt idx="748">
                  <c:v>44117</c:v>
                </c:pt>
                <c:pt idx="749">
                  <c:v>44124</c:v>
                </c:pt>
                <c:pt idx="750">
                  <c:v>44131</c:v>
                </c:pt>
                <c:pt idx="751">
                  <c:v>44138</c:v>
                </c:pt>
                <c:pt idx="752">
                  <c:v>44145</c:v>
                </c:pt>
                <c:pt idx="753">
                  <c:v>44152</c:v>
                </c:pt>
                <c:pt idx="754">
                  <c:v>44159</c:v>
                </c:pt>
                <c:pt idx="755">
                  <c:v>44166</c:v>
                </c:pt>
                <c:pt idx="756">
                  <c:v>44173</c:v>
                </c:pt>
                <c:pt idx="757">
                  <c:v>44180</c:v>
                </c:pt>
                <c:pt idx="758">
                  <c:v>44186</c:v>
                </c:pt>
                <c:pt idx="759">
                  <c:v>44194</c:v>
                </c:pt>
                <c:pt idx="760">
                  <c:v>44201</c:v>
                </c:pt>
                <c:pt idx="761">
                  <c:v>44208</c:v>
                </c:pt>
                <c:pt idx="762">
                  <c:v>44215</c:v>
                </c:pt>
                <c:pt idx="763">
                  <c:v>44222</c:v>
                </c:pt>
                <c:pt idx="764">
                  <c:v>44229</c:v>
                </c:pt>
                <c:pt idx="765">
                  <c:v>44236</c:v>
                </c:pt>
                <c:pt idx="766">
                  <c:v>44243</c:v>
                </c:pt>
                <c:pt idx="767">
                  <c:v>44250</c:v>
                </c:pt>
                <c:pt idx="768">
                  <c:v>44257</c:v>
                </c:pt>
                <c:pt idx="769">
                  <c:v>44264</c:v>
                </c:pt>
                <c:pt idx="770">
                  <c:v>44271</c:v>
                </c:pt>
                <c:pt idx="771">
                  <c:v>44278</c:v>
                </c:pt>
                <c:pt idx="772">
                  <c:v>44285</c:v>
                </c:pt>
                <c:pt idx="773">
                  <c:v>44292</c:v>
                </c:pt>
                <c:pt idx="774">
                  <c:v>44299</c:v>
                </c:pt>
                <c:pt idx="775">
                  <c:v>44306</c:v>
                </c:pt>
                <c:pt idx="776">
                  <c:v>44313</c:v>
                </c:pt>
                <c:pt idx="777">
                  <c:v>44320</c:v>
                </c:pt>
                <c:pt idx="778">
                  <c:v>44327</c:v>
                </c:pt>
                <c:pt idx="779">
                  <c:v>44334</c:v>
                </c:pt>
                <c:pt idx="780">
                  <c:v>44341</c:v>
                </c:pt>
                <c:pt idx="781">
                  <c:v>44348</c:v>
                </c:pt>
                <c:pt idx="782">
                  <c:v>44355</c:v>
                </c:pt>
                <c:pt idx="783">
                  <c:v>44362</c:v>
                </c:pt>
                <c:pt idx="784">
                  <c:v>44369</c:v>
                </c:pt>
                <c:pt idx="785">
                  <c:v>44376</c:v>
                </c:pt>
                <c:pt idx="786">
                  <c:v>44383</c:v>
                </c:pt>
                <c:pt idx="787">
                  <c:v>44390</c:v>
                </c:pt>
                <c:pt idx="788">
                  <c:v>44397</c:v>
                </c:pt>
                <c:pt idx="789">
                  <c:v>44404</c:v>
                </c:pt>
                <c:pt idx="790">
                  <c:v>44411</c:v>
                </c:pt>
                <c:pt idx="791">
                  <c:v>44418</c:v>
                </c:pt>
                <c:pt idx="792">
                  <c:v>44425</c:v>
                </c:pt>
                <c:pt idx="793">
                  <c:v>44432</c:v>
                </c:pt>
                <c:pt idx="794">
                  <c:v>44439</c:v>
                </c:pt>
                <c:pt idx="795">
                  <c:v>44446</c:v>
                </c:pt>
                <c:pt idx="796">
                  <c:v>44453</c:v>
                </c:pt>
                <c:pt idx="797">
                  <c:v>44460</c:v>
                </c:pt>
                <c:pt idx="798">
                  <c:v>44467</c:v>
                </c:pt>
                <c:pt idx="799">
                  <c:v>44474</c:v>
                </c:pt>
                <c:pt idx="800">
                  <c:v>44481</c:v>
                </c:pt>
                <c:pt idx="801">
                  <c:v>44488</c:v>
                </c:pt>
                <c:pt idx="802">
                  <c:v>44495</c:v>
                </c:pt>
                <c:pt idx="803">
                  <c:v>44502</c:v>
                </c:pt>
                <c:pt idx="804">
                  <c:v>44509</c:v>
                </c:pt>
                <c:pt idx="805">
                  <c:v>44516</c:v>
                </c:pt>
                <c:pt idx="806">
                  <c:v>44523</c:v>
                </c:pt>
                <c:pt idx="807">
                  <c:v>44530</c:v>
                </c:pt>
                <c:pt idx="808">
                  <c:v>44537</c:v>
                </c:pt>
                <c:pt idx="809">
                  <c:v>44544</c:v>
                </c:pt>
                <c:pt idx="810">
                  <c:v>44551</c:v>
                </c:pt>
                <c:pt idx="811">
                  <c:v>44558</c:v>
                </c:pt>
                <c:pt idx="812">
                  <c:v>44565</c:v>
                </c:pt>
                <c:pt idx="813">
                  <c:v>44572</c:v>
                </c:pt>
                <c:pt idx="814">
                  <c:v>44579</c:v>
                </c:pt>
                <c:pt idx="815">
                  <c:v>44586</c:v>
                </c:pt>
                <c:pt idx="816">
                  <c:v>44593</c:v>
                </c:pt>
                <c:pt idx="817">
                  <c:v>44600</c:v>
                </c:pt>
                <c:pt idx="818">
                  <c:v>44607</c:v>
                </c:pt>
                <c:pt idx="819">
                  <c:v>44614</c:v>
                </c:pt>
                <c:pt idx="820">
                  <c:v>44621</c:v>
                </c:pt>
                <c:pt idx="821">
                  <c:v>44628</c:v>
                </c:pt>
                <c:pt idx="822">
                  <c:v>44635</c:v>
                </c:pt>
                <c:pt idx="823">
                  <c:v>44642</c:v>
                </c:pt>
                <c:pt idx="824">
                  <c:v>44649</c:v>
                </c:pt>
                <c:pt idx="825">
                  <c:v>44656</c:v>
                </c:pt>
                <c:pt idx="826">
                  <c:v>44663</c:v>
                </c:pt>
                <c:pt idx="827">
                  <c:v>44670</c:v>
                </c:pt>
                <c:pt idx="828">
                  <c:v>44677</c:v>
                </c:pt>
                <c:pt idx="829">
                  <c:v>44684</c:v>
                </c:pt>
                <c:pt idx="830">
                  <c:v>44691</c:v>
                </c:pt>
                <c:pt idx="831">
                  <c:v>44698</c:v>
                </c:pt>
                <c:pt idx="832">
                  <c:v>44705</c:v>
                </c:pt>
                <c:pt idx="833">
                  <c:v>44712</c:v>
                </c:pt>
                <c:pt idx="834">
                  <c:v>44719</c:v>
                </c:pt>
                <c:pt idx="835">
                  <c:v>44726</c:v>
                </c:pt>
                <c:pt idx="836">
                  <c:v>44733</c:v>
                </c:pt>
                <c:pt idx="837">
                  <c:v>44740</c:v>
                </c:pt>
                <c:pt idx="838">
                  <c:v>44747</c:v>
                </c:pt>
                <c:pt idx="839">
                  <c:v>44754</c:v>
                </c:pt>
                <c:pt idx="840">
                  <c:v>44761</c:v>
                </c:pt>
                <c:pt idx="841">
                  <c:v>44768</c:v>
                </c:pt>
                <c:pt idx="842">
                  <c:v>44775</c:v>
                </c:pt>
                <c:pt idx="843">
                  <c:v>44782</c:v>
                </c:pt>
                <c:pt idx="844">
                  <c:v>44789</c:v>
                </c:pt>
                <c:pt idx="845">
                  <c:v>44796</c:v>
                </c:pt>
                <c:pt idx="846">
                  <c:v>44803</c:v>
                </c:pt>
                <c:pt idx="847">
                  <c:v>44810</c:v>
                </c:pt>
                <c:pt idx="848">
                  <c:v>44817</c:v>
                </c:pt>
                <c:pt idx="849">
                  <c:v>44824</c:v>
                </c:pt>
                <c:pt idx="850">
                  <c:v>44831</c:v>
                </c:pt>
                <c:pt idx="851">
                  <c:v>44838</c:v>
                </c:pt>
                <c:pt idx="852">
                  <c:v>44845</c:v>
                </c:pt>
                <c:pt idx="853">
                  <c:v>44852</c:v>
                </c:pt>
                <c:pt idx="854">
                  <c:v>44859</c:v>
                </c:pt>
                <c:pt idx="855">
                  <c:v>44866</c:v>
                </c:pt>
                <c:pt idx="856">
                  <c:v>44873</c:v>
                </c:pt>
                <c:pt idx="857">
                  <c:v>44880</c:v>
                </c:pt>
                <c:pt idx="858">
                  <c:v>44887</c:v>
                </c:pt>
                <c:pt idx="859">
                  <c:v>44894</c:v>
                </c:pt>
                <c:pt idx="860">
                  <c:v>44901</c:v>
                </c:pt>
                <c:pt idx="861">
                  <c:v>44908</c:v>
                </c:pt>
                <c:pt idx="862">
                  <c:v>44915</c:v>
                </c:pt>
                <c:pt idx="863">
                  <c:v>44922</c:v>
                </c:pt>
                <c:pt idx="864">
                  <c:v>44929</c:v>
                </c:pt>
                <c:pt idx="865">
                  <c:v>44936</c:v>
                </c:pt>
                <c:pt idx="866">
                  <c:v>44943</c:v>
                </c:pt>
                <c:pt idx="867">
                  <c:v>44950</c:v>
                </c:pt>
                <c:pt idx="868">
                  <c:v>44957</c:v>
                </c:pt>
                <c:pt idx="869">
                  <c:v>44964</c:v>
                </c:pt>
                <c:pt idx="870">
                  <c:v>44971</c:v>
                </c:pt>
                <c:pt idx="871">
                  <c:v>44978</c:v>
                </c:pt>
                <c:pt idx="872">
                  <c:v>44985</c:v>
                </c:pt>
                <c:pt idx="873">
                  <c:v>44992</c:v>
                </c:pt>
                <c:pt idx="874">
                  <c:v>44999</c:v>
                </c:pt>
                <c:pt idx="875">
                  <c:v>45006</c:v>
                </c:pt>
                <c:pt idx="876">
                  <c:v>45013</c:v>
                </c:pt>
                <c:pt idx="877">
                  <c:v>45020</c:v>
                </c:pt>
                <c:pt idx="878">
                  <c:v>45027</c:v>
                </c:pt>
                <c:pt idx="879">
                  <c:v>45034</c:v>
                </c:pt>
                <c:pt idx="880">
                  <c:v>45041</c:v>
                </c:pt>
                <c:pt idx="881">
                  <c:v>45048</c:v>
                </c:pt>
                <c:pt idx="882">
                  <c:v>45055</c:v>
                </c:pt>
                <c:pt idx="883">
                  <c:v>45062</c:v>
                </c:pt>
                <c:pt idx="884">
                  <c:v>45069</c:v>
                </c:pt>
                <c:pt idx="885">
                  <c:v>45076</c:v>
                </c:pt>
                <c:pt idx="886">
                  <c:v>45083</c:v>
                </c:pt>
                <c:pt idx="887">
                  <c:v>45090</c:v>
                </c:pt>
                <c:pt idx="888">
                  <c:v>45097</c:v>
                </c:pt>
                <c:pt idx="889">
                  <c:v>45104</c:v>
                </c:pt>
                <c:pt idx="890">
                  <c:v>45111</c:v>
                </c:pt>
                <c:pt idx="891">
                  <c:v>45118</c:v>
                </c:pt>
                <c:pt idx="892">
                  <c:v>45125</c:v>
                </c:pt>
                <c:pt idx="893">
                  <c:v>45132</c:v>
                </c:pt>
                <c:pt idx="894">
                  <c:v>45139</c:v>
                </c:pt>
                <c:pt idx="895">
                  <c:v>45146</c:v>
                </c:pt>
                <c:pt idx="896">
                  <c:v>45153</c:v>
                </c:pt>
                <c:pt idx="897">
                  <c:v>45160</c:v>
                </c:pt>
                <c:pt idx="898">
                  <c:v>45167</c:v>
                </c:pt>
                <c:pt idx="899">
                  <c:v>45174</c:v>
                </c:pt>
                <c:pt idx="900">
                  <c:v>45181</c:v>
                </c:pt>
                <c:pt idx="901">
                  <c:v>45188</c:v>
                </c:pt>
                <c:pt idx="902">
                  <c:v>45195</c:v>
                </c:pt>
                <c:pt idx="903">
                  <c:v>45202</c:v>
                </c:pt>
                <c:pt idx="904">
                  <c:v>45209</c:v>
                </c:pt>
                <c:pt idx="905">
                  <c:v>45216</c:v>
                </c:pt>
                <c:pt idx="906">
                  <c:v>45223</c:v>
                </c:pt>
                <c:pt idx="907">
                  <c:v>45230</c:v>
                </c:pt>
                <c:pt idx="908">
                  <c:v>45237</c:v>
                </c:pt>
                <c:pt idx="909">
                  <c:v>45244</c:v>
                </c:pt>
                <c:pt idx="910">
                  <c:v>45251</c:v>
                </c:pt>
                <c:pt idx="911">
                  <c:v>45258</c:v>
                </c:pt>
                <c:pt idx="912">
                  <c:v>45265</c:v>
                </c:pt>
                <c:pt idx="913">
                  <c:v>45272</c:v>
                </c:pt>
                <c:pt idx="914">
                  <c:v>45279</c:v>
                </c:pt>
                <c:pt idx="915">
                  <c:v>45286</c:v>
                </c:pt>
                <c:pt idx="916">
                  <c:v>45293</c:v>
                </c:pt>
                <c:pt idx="917">
                  <c:v>45300</c:v>
                </c:pt>
                <c:pt idx="918">
                  <c:v>45307</c:v>
                </c:pt>
                <c:pt idx="919">
                  <c:v>45314</c:v>
                </c:pt>
                <c:pt idx="920">
                  <c:v>45321</c:v>
                </c:pt>
                <c:pt idx="921">
                  <c:v>45328</c:v>
                </c:pt>
                <c:pt idx="922">
                  <c:v>45335</c:v>
                </c:pt>
                <c:pt idx="923">
                  <c:v>45342</c:v>
                </c:pt>
                <c:pt idx="924">
                  <c:v>45349</c:v>
                </c:pt>
                <c:pt idx="925">
                  <c:v>45356</c:v>
                </c:pt>
                <c:pt idx="926">
                  <c:v>45363</c:v>
                </c:pt>
                <c:pt idx="927">
                  <c:v>45370</c:v>
                </c:pt>
                <c:pt idx="928">
                  <c:v>45377</c:v>
                </c:pt>
                <c:pt idx="929">
                  <c:v>45384</c:v>
                </c:pt>
                <c:pt idx="930">
                  <c:v>45391</c:v>
                </c:pt>
                <c:pt idx="931">
                  <c:v>45398</c:v>
                </c:pt>
                <c:pt idx="932">
                  <c:v>45405</c:v>
                </c:pt>
                <c:pt idx="933">
                  <c:v>45412</c:v>
                </c:pt>
                <c:pt idx="934">
                  <c:v>45419</c:v>
                </c:pt>
                <c:pt idx="935">
                  <c:v>45426</c:v>
                </c:pt>
                <c:pt idx="936">
                  <c:v>45433</c:v>
                </c:pt>
                <c:pt idx="937">
                  <c:v>45440</c:v>
                </c:pt>
                <c:pt idx="938">
                  <c:v>45447</c:v>
                </c:pt>
                <c:pt idx="939">
                  <c:v>45454</c:v>
                </c:pt>
                <c:pt idx="940">
                  <c:v>45461</c:v>
                </c:pt>
                <c:pt idx="941">
                  <c:v>45468</c:v>
                </c:pt>
                <c:pt idx="942">
                  <c:v>45475</c:v>
                </c:pt>
                <c:pt idx="943">
                  <c:v>45482</c:v>
                </c:pt>
                <c:pt idx="944">
                  <c:v>45489</c:v>
                </c:pt>
                <c:pt idx="945">
                  <c:v>45496</c:v>
                </c:pt>
                <c:pt idx="946">
                  <c:v>45503</c:v>
                </c:pt>
                <c:pt idx="947">
                  <c:v>45510</c:v>
                </c:pt>
                <c:pt idx="948">
                  <c:v>45517</c:v>
                </c:pt>
                <c:pt idx="949">
                  <c:v>45524</c:v>
                </c:pt>
                <c:pt idx="950">
                  <c:v>45531</c:v>
                </c:pt>
                <c:pt idx="951">
                  <c:v>45538</c:v>
                </c:pt>
                <c:pt idx="952">
                  <c:v>45545</c:v>
                </c:pt>
                <c:pt idx="953">
                  <c:v>45552</c:v>
                </c:pt>
                <c:pt idx="954">
                  <c:v>45559</c:v>
                </c:pt>
                <c:pt idx="955">
                  <c:v>45566</c:v>
                </c:pt>
                <c:pt idx="956">
                  <c:v>45573</c:v>
                </c:pt>
                <c:pt idx="957">
                  <c:v>45580</c:v>
                </c:pt>
                <c:pt idx="958">
                  <c:v>45587</c:v>
                </c:pt>
                <c:pt idx="959">
                  <c:v>45594</c:v>
                </c:pt>
                <c:pt idx="960">
                  <c:v>45601</c:v>
                </c:pt>
                <c:pt idx="961">
                  <c:v>45608</c:v>
                </c:pt>
                <c:pt idx="962">
                  <c:v>45615</c:v>
                </c:pt>
                <c:pt idx="963">
                  <c:v>45622</c:v>
                </c:pt>
                <c:pt idx="964">
                  <c:v>45629</c:v>
                </c:pt>
                <c:pt idx="965">
                  <c:v>45636</c:v>
                </c:pt>
                <c:pt idx="966">
                  <c:v>45643</c:v>
                </c:pt>
                <c:pt idx="967">
                  <c:v>45650</c:v>
                </c:pt>
                <c:pt idx="968">
                  <c:v>45657</c:v>
                </c:pt>
                <c:pt idx="969">
                  <c:v>45664</c:v>
                </c:pt>
                <c:pt idx="970">
                  <c:v>45671</c:v>
                </c:pt>
                <c:pt idx="971">
                  <c:v>45678</c:v>
                </c:pt>
                <c:pt idx="972">
                  <c:v>45685</c:v>
                </c:pt>
                <c:pt idx="973">
                  <c:v>45692</c:v>
                </c:pt>
                <c:pt idx="974">
                  <c:v>45699</c:v>
                </c:pt>
                <c:pt idx="975">
                  <c:v>45706</c:v>
                </c:pt>
                <c:pt idx="976">
                  <c:v>45713</c:v>
                </c:pt>
                <c:pt idx="977">
                  <c:v>45720</c:v>
                </c:pt>
                <c:pt idx="978">
                  <c:v>45727</c:v>
                </c:pt>
                <c:pt idx="979">
                  <c:v>45734</c:v>
                </c:pt>
                <c:pt idx="980">
                  <c:v>45741</c:v>
                </c:pt>
                <c:pt idx="981">
                  <c:v>45748</c:v>
                </c:pt>
                <c:pt idx="982">
                  <c:v>45755</c:v>
                </c:pt>
                <c:pt idx="983">
                  <c:v>45762</c:v>
                </c:pt>
              </c:numCache>
            </c:numRef>
          </c:cat>
          <c:val>
            <c:numRef>
              <c:f>Gold!$E$3:$E$986</c:f>
              <c:numCache>
                <c:formatCode>0.00%</c:formatCode>
                <c:ptCount val="984"/>
                <c:pt idx="0">
                  <c:v>0.18901938432416321</c:v>
                </c:pt>
                <c:pt idx="1">
                  <c:v>0.16313630435506724</c:v>
                </c:pt>
                <c:pt idx="2">
                  <c:v>0.15288001436299342</c:v>
                </c:pt>
                <c:pt idx="3">
                  <c:v>0.15805054114868097</c:v>
                </c:pt>
                <c:pt idx="4">
                  <c:v>0.17936197916666666</c:v>
                </c:pt>
                <c:pt idx="5">
                  <c:v>0.18740347087723411</c:v>
                </c:pt>
                <c:pt idx="6">
                  <c:v>0.17737903347031658</c:v>
                </c:pt>
                <c:pt idx="7">
                  <c:v>0.18990697120440739</c:v>
                </c:pt>
                <c:pt idx="8">
                  <c:v>0.19937751148550878</c:v>
                </c:pt>
                <c:pt idx="9">
                  <c:v>0.17969615248993051</c:v>
                </c:pt>
                <c:pt idx="10">
                  <c:v>0.1635305331384635</c:v>
                </c:pt>
                <c:pt idx="11">
                  <c:v>0.13286391222917029</c:v>
                </c:pt>
                <c:pt idx="12">
                  <c:v>0.15025615899458189</c:v>
                </c:pt>
                <c:pt idx="13">
                  <c:v>0.11653354138029251</c:v>
                </c:pt>
                <c:pt idx="14">
                  <c:v>9.786777860538938E-2</c:v>
                </c:pt>
                <c:pt idx="15">
                  <c:v>9.3283930475633547E-2</c:v>
                </c:pt>
                <c:pt idx="16">
                  <c:v>8.2954342247074805E-2</c:v>
                </c:pt>
                <c:pt idx="17">
                  <c:v>5.8077050744300814E-2</c:v>
                </c:pt>
                <c:pt idx="18">
                  <c:v>6.2658085548873033E-2</c:v>
                </c:pt>
                <c:pt idx="19">
                  <c:v>3.6458309151604348E-2</c:v>
                </c:pt>
                <c:pt idx="20">
                  <c:v>6.1474978912516735E-2</c:v>
                </c:pt>
                <c:pt idx="21">
                  <c:v>0.10822798700728646</c:v>
                </c:pt>
                <c:pt idx="22">
                  <c:v>0.11342191937354014</c:v>
                </c:pt>
                <c:pt idx="23">
                  <c:v>0.10863938351544584</c:v>
                </c:pt>
                <c:pt idx="24">
                  <c:v>0.1127536136104004</c:v>
                </c:pt>
                <c:pt idx="25">
                  <c:v>0.13225457584742598</c:v>
                </c:pt>
                <c:pt idx="26">
                  <c:v>0.12544236510594917</c:v>
                </c:pt>
                <c:pt idx="27">
                  <c:v>9.7618035389600247E-2</c:v>
                </c:pt>
                <c:pt idx="28">
                  <c:v>9.2354513635139815E-2</c:v>
                </c:pt>
                <c:pt idx="29">
                  <c:v>0.10982167542162012</c:v>
                </c:pt>
                <c:pt idx="30">
                  <c:v>5.9098564759180787E-2</c:v>
                </c:pt>
                <c:pt idx="31">
                  <c:v>8.3735691938110368E-2</c:v>
                </c:pt>
                <c:pt idx="32">
                  <c:v>0.12930300210973228</c:v>
                </c:pt>
                <c:pt idx="33">
                  <c:v>0.17113599804906415</c:v>
                </c:pt>
                <c:pt idx="34">
                  <c:v>0.18717079716320895</c:v>
                </c:pt>
                <c:pt idx="35">
                  <c:v>0.20592407625557896</c:v>
                </c:pt>
                <c:pt idx="36">
                  <c:v>0.19857859024313268</c:v>
                </c:pt>
                <c:pt idx="37">
                  <c:v>0.21722913865558038</c:v>
                </c:pt>
                <c:pt idx="38">
                  <c:v>0.14066013351890153</c:v>
                </c:pt>
                <c:pt idx="39">
                  <c:v>0.13738315490840314</c:v>
                </c:pt>
                <c:pt idx="40">
                  <c:v>0.14078543000186061</c:v>
                </c:pt>
                <c:pt idx="41">
                  <c:v>0.15744523176717612</c:v>
                </c:pt>
                <c:pt idx="42">
                  <c:v>0.16205415195987369</c:v>
                </c:pt>
                <c:pt idx="43">
                  <c:v>0.1830969208505242</c:v>
                </c:pt>
                <c:pt idx="44">
                  <c:v>0.22201785622129327</c:v>
                </c:pt>
                <c:pt idx="45">
                  <c:v>0.20655014215303358</c:v>
                </c:pt>
                <c:pt idx="46">
                  <c:v>0.21729731968155042</c:v>
                </c:pt>
                <c:pt idx="47">
                  <c:v>0.22764877408021397</c:v>
                </c:pt>
                <c:pt idx="48">
                  <c:v>0.1781301873609131</c:v>
                </c:pt>
                <c:pt idx="49">
                  <c:v>0.13506616369801211</c:v>
                </c:pt>
                <c:pt idx="50">
                  <c:v>0.12822813675692141</c:v>
                </c:pt>
                <c:pt idx="51">
                  <c:v>0.16878324924587057</c:v>
                </c:pt>
                <c:pt idx="52">
                  <c:v>8.2933026650668235E-2</c:v>
                </c:pt>
                <c:pt idx="53">
                  <c:v>9.8375263796340914E-2</c:v>
                </c:pt>
                <c:pt idx="54">
                  <c:v>4.5044648564141573E-2</c:v>
                </c:pt>
                <c:pt idx="55">
                  <c:v>7.2214589731156728E-2</c:v>
                </c:pt>
                <c:pt idx="56">
                  <c:v>8.166959692648304E-2</c:v>
                </c:pt>
                <c:pt idx="57">
                  <c:v>9.5321416975906528E-2</c:v>
                </c:pt>
                <c:pt idx="58">
                  <c:v>0.20021838153209312</c:v>
                </c:pt>
                <c:pt idx="59">
                  <c:v>0.13396973936351558</c:v>
                </c:pt>
                <c:pt idx="60">
                  <c:v>0.1536482666859296</c:v>
                </c:pt>
                <c:pt idx="61">
                  <c:v>0.15906275299393163</c:v>
                </c:pt>
                <c:pt idx="62">
                  <c:v>0.1046489130720375</c:v>
                </c:pt>
                <c:pt idx="63">
                  <c:v>0.13044811413320773</c:v>
                </c:pt>
                <c:pt idx="64">
                  <c:v>0.18606162506446741</c:v>
                </c:pt>
                <c:pt idx="65">
                  <c:v>0.22327028287628592</c:v>
                </c:pt>
                <c:pt idx="66">
                  <c:v>0.25018177086920917</c:v>
                </c:pt>
                <c:pt idx="67">
                  <c:v>0.27379945476787704</c:v>
                </c:pt>
                <c:pt idx="68">
                  <c:v>0.28634705203386257</c:v>
                </c:pt>
                <c:pt idx="69">
                  <c:v>0.30567379541355322</c:v>
                </c:pt>
                <c:pt idx="70">
                  <c:v>0.30495974788068619</c:v>
                </c:pt>
                <c:pt idx="71">
                  <c:v>0.28197757886231162</c:v>
                </c:pt>
                <c:pt idx="72">
                  <c:v>0.28519748951987367</c:v>
                </c:pt>
                <c:pt idx="73">
                  <c:v>0.26317403464010597</c:v>
                </c:pt>
                <c:pt idx="74">
                  <c:v>0.2527996849830762</c:v>
                </c:pt>
                <c:pt idx="75">
                  <c:v>0.24728821336136811</c:v>
                </c:pt>
                <c:pt idx="76">
                  <c:v>0.25157099450573261</c:v>
                </c:pt>
                <c:pt idx="77">
                  <c:v>0.25059627813873009</c:v>
                </c:pt>
                <c:pt idx="78">
                  <c:v>0.2578545535823823</c:v>
                </c:pt>
                <c:pt idx="79">
                  <c:v>0.24842640666206772</c:v>
                </c:pt>
                <c:pt idx="80">
                  <c:v>0.25403973718130091</c:v>
                </c:pt>
                <c:pt idx="81">
                  <c:v>0.26561513631978273</c:v>
                </c:pt>
                <c:pt idx="82">
                  <c:v>0.26179478789393784</c:v>
                </c:pt>
                <c:pt idx="83">
                  <c:v>0.2499119618051692</c:v>
                </c:pt>
                <c:pt idx="84">
                  <c:v>0.25893760470274702</c:v>
                </c:pt>
                <c:pt idx="85">
                  <c:v>0.28951277987476004</c:v>
                </c:pt>
                <c:pt idx="86">
                  <c:v>0.30147891827321033</c:v>
                </c:pt>
                <c:pt idx="87">
                  <c:v>0.30098381017786791</c:v>
                </c:pt>
                <c:pt idx="88">
                  <c:v>0.30573346086654074</c:v>
                </c:pt>
                <c:pt idx="89">
                  <c:v>0.2965728173814301</c:v>
                </c:pt>
                <c:pt idx="90">
                  <c:v>0.27917233217698162</c:v>
                </c:pt>
                <c:pt idx="91">
                  <c:v>0.27869211193592469</c:v>
                </c:pt>
                <c:pt idx="92">
                  <c:v>0.25730070567953206</c:v>
                </c:pt>
                <c:pt idx="93">
                  <c:v>0.26049503133782076</c:v>
                </c:pt>
                <c:pt idx="94">
                  <c:v>0.26638665819688451</c:v>
                </c:pt>
                <c:pt idx="95">
                  <c:v>0.26340838840677178</c:v>
                </c:pt>
                <c:pt idx="96">
                  <c:v>0.26865562456620534</c:v>
                </c:pt>
                <c:pt idx="97">
                  <c:v>0.27011227448683706</c:v>
                </c:pt>
                <c:pt idx="98">
                  <c:v>0.24871367111777296</c:v>
                </c:pt>
                <c:pt idx="99">
                  <c:v>0.23085960342352879</c:v>
                </c:pt>
                <c:pt idx="100">
                  <c:v>0.21875285165764666</c:v>
                </c:pt>
                <c:pt idx="101">
                  <c:v>0.26182616229867145</c:v>
                </c:pt>
                <c:pt idx="102">
                  <c:v>0.29058122324588986</c:v>
                </c:pt>
                <c:pt idx="103">
                  <c:v>0.28050248836089259</c:v>
                </c:pt>
                <c:pt idx="104">
                  <c:v>0.23856692558146034</c:v>
                </c:pt>
                <c:pt idx="105">
                  <c:v>0.24633829565398369</c:v>
                </c:pt>
                <c:pt idx="106">
                  <c:v>0.23943491539096864</c:v>
                </c:pt>
                <c:pt idx="107">
                  <c:v>0.28589097186404638</c:v>
                </c:pt>
                <c:pt idx="108">
                  <c:v>0.28254202832185055</c:v>
                </c:pt>
                <c:pt idx="109">
                  <c:v>0.27087791965167746</c:v>
                </c:pt>
                <c:pt idx="110">
                  <c:v>0.27029598056009241</c:v>
                </c:pt>
                <c:pt idx="111">
                  <c:v>0.27011595284393003</c:v>
                </c:pt>
                <c:pt idx="112">
                  <c:v>0.25690726394109076</c:v>
                </c:pt>
                <c:pt idx="113">
                  <c:v>0.1835242102375641</c:v>
                </c:pt>
                <c:pt idx="114">
                  <c:v>0.14302942785081074</c:v>
                </c:pt>
                <c:pt idx="115">
                  <c:v>0.13145931035582387</c:v>
                </c:pt>
                <c:pt idx="116">
                  <c:v>0.10248032345333537</c:v>
                </c:pt>
                <c:pt idx="117">
                  <c:v>7.901773648486754E-2</c:v>
                </c:pt>
                <c:pt idx="118">
                  <c:v>8.0864888171907123E-2</c:v>
                </c:pt>
                <c:pt idx="119">
                  <c:v>0.14064767560545607</c:v>
                </c:pt>
                <c:pt idx="120">
                  <c:v>0.16147552690102626</c:v>
                </c:pt>
                <c:pt idx="121">
                  <c:v>0.15360667628338345</c:v>
                </c:pt>
                <c:pt idx="122">
                  <c:v>0.15434787112814669</c:v>
                </c:pt>
                <c:pt idx="123">
                  <c:v>0.12405075856592161</c:v>
                </c:pt>
                <c:pt idx="124">
                  <c:v>0.10601972904775959</c:v>
                </c:pt>
                <c:pt idx="125">
                  <c:v>0.10973166695346076</c:v>
                </c:pt>
                <c:pt idx="126">
                  <c:v>9.1040462427745661E-2</c:v>
                </c:pt>
                <c:pt idx="127">
                  <c:v>0.10007177549681413</c:v>
                </c:pt>
                <c:pt idx="128">
                  <c:v>0.16447775769809669</c:v>
                </c:pt>
                <c:pt idx="129">
                  <c:v>0.1776603867670204</c:v>
                </c:pt>
                <c:pt idx="130">
                  <c:v>0.17171872796686738</c:v>
                </c:pt>
                <c:pt idx="131">
                  <c:v>0.19722105323564856</c:v>
                </c:pt>
                <c:pt idx="132">
                  <c:v>0.22745364003736018</c:v>
                </c:pt>
                <c:pt idx="133">
                  <c:v>0.23389393718177795</c:v>
                </c:pt>
                <c:pt idx="134">
                  <c:v>0.23815876068896902</c:v>
                </c:pt>
                <c:pt idx="135">
                  <c:v>0.22589661354402213</c:v>
                </c:pt>
                <c:pt idx="136">
                  <c:v>0.22106011005677262</c:v>
                </c:pt>
                <c:pt idx="137">
                  <c:v>0.23943965472586717</c:v>
                </c:pt>
                <c:pt idx="138">
                  <c:v>0.26643378653160449</c:v>
                </c:pt>
                <c:pt idx="139">
                  <c:v>0.26862976902785818</c:v>
                </c:pt>
                <c:pt idx="140">
                  <c:v>0.25278188416794545</c:v>
                </c:pt>
                <c:pt idx="141">
                  <c:v>0.25674297402046092</c:v>
                </c:pt>
                <c:pt idx="142">
                  <c:v>0.2752663862062612</c:v>
                </c:pt>
                <c:pt idx="143">
                  <c:v>0.26207473754326288</c:v>
                </c:pt>
                <c:pt idx="144">
                  <c:v>0.25657582715398802</c:v>
                </c:pt>
                <c:pt idx="145">
                  <c:v>0.24396738014274369</c:v>
                </c:pt>
                <c:pt idx="146">
                  <c:v>0.27320339591055842</c:v>
                </c:pt>
                <c:pt idx="147">
                  <c:v>0.24723200325422351</c:v>
                </c:pt>
                <c:pt idx="148">
                  <c:v>0.2548195237582157</c:v>
                </c:pt>
                <c:pt idx="149">
                  <c:v>0.24864851032250224</c:v>
                </c:pt>
                <c:pt idx="150">
                  <c:v>0.24740127835621684</c:v>
                </c:pt>
                <c:pt idx="151">
                  <c:v>0.26196636618085423</c:v>
                </c:pt>
                <c:pt idx="152">
                  <c:v>0.27360938232488968</c:v>
                </c:pt>
                <c:pt idx="153">
                  <c:v>0.27512246215879915</c:v>
                </c:pt>
                <c:pt idx="154">
                  <c:v>0.29693724739663135</c:v>
                </c:pt>
                <c:pt idx="155">
                  <c:v>0.31292859873041096</c:v>
                </c:pt>
                <c:pt idx="156">
                  <c:v>0.32965327751383849</c:v>
                </c:pt>
                <c:pt idx="157">
                  <c:v>0.31175470851483733</c:v>
                </c:pt>
                <c:pt idx="158">
                  <c:v>0.29848756335487414</c:v>
                </c:pt>
                <c:pt idx="159">
                  <c:v>0.2943321240039139</c:v>
                </c:pt>
                <c:pt idx="160">
                  <c:v>0.30245417933084168</c:v>
                </c:pt>
                <c:pt idx="161">
                  <c:v>0.27853340859294867</c:v>
                </c:pt>
                <c:pt idx="162">
                  <c:v>0.30323055314025815</c:v>
                </c:pt>
                <c:pt idx="163">
                  <c:v>0.30937307119320134</c:v>
                </c:pt>
                <c:pt idx="164">
                  <c:v>0.34118007196640798</c:v>
                </c:pt>
                <c:pt idx="165">
                  <c:v>0.33058231351317058</c:v>
                </c:pt>
                <c:pt idx="166">
                  <c:v>0.29411025409728064</c:v>
                </c:pt>
                <c:pt idx="167">
                  <c:v>0.30822087309855389</c:v>
                </c:pt>
                <c:pt idx="168">
                  <c:v>0.30762895475399993</c:v>
                </c:pt>
                <c:pt idx="169">
                  <c:v>0.32937248159531601</c:v>
                </c:pt>
                <c:pt idx="170">
                  <c:v>0.3437422640308378</c:v>
                </c:pt>
                <c:pt idx="171">
                  <c:v>0.34091013973383577</c:v>
                </c:pt>
                <c:pt idx="172">
                  <c:v>0.35040175831207604</c:v>
                </c:pt>
                <c:pt idx="173">
                  <c:v>0.34708151106589458</c:v>
                </c:pt>
                <c:pt idx="174">
                  <c:v>0.355863845884622</c:v>
                </c:pt>
                <c:pt idx="175">
                  <c:v>0.35182911604666867</c:v>
                </c:pt>
                <c:pt idx="176">
                  <c:v>0.33747778661027511</c:v>
                </c:pt>
                <c:pt idx="177">
                  <c:v>0.33857959530499082</c:v>
                </c:pt>
                <c:pt idx="178">
                  <c:v>0.31428780660463718</c:v>
                </c:pt>
                <c:pt idx="179">
                  <c:v>0.29685361279390343</c:v>
                </c:pt>
                <c:pt idx="180">
                  <c:v>0.33006901065506061</c:v>
                </c:pt>
                <c:pt idx="181">
                  <c:v>0.31353059409611583</c:v>
                </c:pt>
                <c:pt idx="182">
                  <c:v>0.30612970560714031</c:v>
                </c:pt>
                <c:pt idx="183">
                  <c:v>0.30531266254406753</c:v>
                </c:pt>
                <c:pt idx="184">
                  <c:v>0.29320616321714821</c:v>
                </c:pt>
                <c:pt idx="185">
                  <c:v>0.29488899868198531</c:v>
                </c:pt>
                <c:pt idx="186">
                  <c:v>0.2813795536738114</c:v>
                </c:pt>
                <c:pt idx="187">
                  <c:v>0.2740758603961122</c:v>
                </c:pt>
                <c:pt idx="188">
                  <c:v>0.27158437026111887</c:v>
                </c:pt>
                <c:pt idx="189">
                  <c:v>0.27040394194533773</c:v>
                </c:pt>
                <c:pt idx="190">
                  <c:v>0.28360069598337406</c:v>
                </c:pt>
                <c:pt idx="191">
                  <c:v>0.24612948989452474</c:v>
                </c:pt>
                <c:pt idx="192">
                  <c:v>0.26117606940737487</c:v>
                </c:pt>
                <c:pt idx="193">
                  <c:v>0.26604260045218359</c:v>
                </c:pt>
                <c:pt idx="194">
                  <c:v>0.27348901704573964</c:v>
                </c:pt>
                <c:pt idx="195">
                  <c:v>0.26674961988115375</c:v>
                </c:pt>
                <c:pt idx="196">
                  <c:v>0.25606842111496692</c:v>
                </c:pt>
                <c:pt idx="197">
                  <c:v>0.23567993529794665</c:v>
                </c:pt>
                <c:pt idx="198">
                  <c:v>0.24750259266499455</c:v>
                </c:pt>
                <c:pt idx="199">
                  <c:v>0.27523313727789472</c:v>
                </c:pt>
                <c:pt idx="200">
                  <c:v>0.28902052861728023</c:v>
                </c:pt>
                <c:pt idx="201">
                  <c:v>0.28994047269954842</c:v>
                </c:pt>
                <c:pt idx="202">
                  <c:v>0.30017851062586992</c:v>
                </c:pt>
                <c:pt idx="203">
                  <c:v>0.29134319991945645</c:v>
                </c:pt>
                <c:pt idx="204">
                  <c:v>0.27417188493698857</c:v>
                </c:pt>
                <c:pt idx="205">
                  <c:v>0.27561978627152178</c:v>
                </c:pt>
                <c:pt idx="206">
                  <c:v>0.27170695593394922</c:v>
                </c:pt>
                <c:pt idx="207">
                  <c:v>0.28269983230855228</c:v>
                </c:pt>
                <c:pt idx="208">
                  <c:v>0.27707292783431819</c:v>
                </c:pt>
                <c:pt idx="209">
                  <c:v>0.27808524851483757</c:v>
                </c:pt>
                <c:pt idx="210">
                  <c:v>0.27588758202542712</c:v>
                </c:pt>
                <c:pt idx="211">
                  <c:v>0.27129806075552071</c:v>
                </c:pt>
                <c:pt idx="212">
                  <c:v>0.23962317599728664</c:v>
                </c:pt>
                <c:pt idx="213">
                  <c:v>0.24050183773193412</c:v>
                </c:pt>
                <c:pt idx="214">
                  <c:v>0.19639244795785959</c:v>
                </c:pt>
                <c:pt idx="215">
                  <c:v>0.21222302105857885</c:v>
                </c:pt>
                <c:pt idx="216">
                  <c:v>0.22789280540662624</c:v>
                </c:pt>
                <c:pt idx="217">
                  <c:v>0.22888761036175215</c:v>
                </c:pt>
                <c:pt idx="218">
                  <c:v>0.24510267967598617</c:v>
                </c:pt>
                <c:pt idx="219">
                  <c:v>0.26525743482248132</c:v>
                </c:pt>
                <c:pt idx="220">
                  <c:v>0.27683868944373685</c:v>
                </c:pt>
                <c:pt idx="221">
                  <c:v>0.27377170557954084</c:v>
                </c:pt>
                <c:pt idx="222">
                  <c:v>0.27647454346269218</c:v>
                </c:pt>
                <c:pt idx="223">
                  <c:v>0.26820558004348927</c:v>
                </c:pt>
                <c:pt idx="224">
                  <c:v>0.27620741128403975</c:v>
                </c:pt>
                <c:pt idx="225">
                  <c:v>0.25776000951979933</c:v>
                </c:pt>
                <c:pt idx="226">
                  <c:v>0.25805729934885058</c:v>
                </c:pt>
                <c:pt idx="227">
                  <c:v>0.23976527168911363</c:v>
                </c:pt>
                <c:pt idx="228">
                  <c:v>0.23874510385791073</c:v>
                </c:pt>
                <c:pt idx="229">
                  <c:v>0.22798674192643018</c:v>
                </c:pt>
                <c:pt idx="230">
                  <c:v>0.20513982445397019</c:v>
                </c:pt>
                <c:pt idx="231">
                  <c:v>0.18719700427682318</c:v>
                </c:pt>
                <c:pt idx="232">
                  <c:v>0.21778133780192807</c:v>
                </c:pt>
                <c:pt idx="233">
                  <c:v>0.22698908634644172</c:v>
                </c:pt>
                <c:pt idx="234">
                  <c:v>0.22159387621945556</c:v>
                </c:pt>
                <c:pt idx="235">
                  <c:v>0.21227347470319902</c:v>
                </c:pt>
                <c:pt idx="236">
                  <c:v>0.20136320471811275</c:v>
                </c:pt>
                <c:pt idx="237">
                  <c:v>0.21159057329248909</c:v>
                </c:pt>
                <c:pt idx="238">
                  <c:v>0.19919397869442126</c:v>
                </c:pt>
                <c:pt idx="239">
                  <c:v>0.18121307071953283</c:v>
                </c:pt>
                <c:pt idx="240">
                  <c:v>0.16768607851279346</c:v>
                </c:pt>
                <c:pt idx="241">
                  <c:v>0.17626228367211277</c:v>
                </c:pt>
                <c:pt idx="242">
                  <c:v>0.19461538221616445</c:v>
                </c:pt>
                <c:pt idx="243">
                  <c:v>0.22329770066723215</c:v>
                </c:pt>
                <c:pt idx="244">
                  <c:v>0.24064350688363842</c:v>
                </c:pt>
                <c:pt idx="245">
                  <c:v>0.25179435808897593</c:v>
                </c:pt>
                <c:pt idx="246">
                  <c:v>0.27120811180435855</c:v>
                </c:pt>
                <c:pt idx="247">
                  <c:v>0.26886295912418218</c:v>
                </c:pt>
                <c:pt idx="248">
                  <c:v>0.25007376787256175</c:v>
                </c:pt>
                <c:pt idx="249">
                  <c:v>0.25521347599238142</c:v>
                </c:pt>
                <c:pt idx="250">
                  <c:v>0.29630995157935736</c:v>
                </c:pt>
                <c:pt idx="251">
                  <c:v>0.30502085812257207</c:v>
                </c:pt>
                <c:pt idx="252">
                  <c:v>0.29280482036671518</c:v>
                </c:pt>
                <c:pt idx="253">
                  <c:v>0.29299296925571527</c:v>
                </c:pt>
                <c:pt idx="254">
                  <c:v>0.28876837306253061</c:v>
                </c:pt>
                <c:pt idx="255">
                  <c:v>0.27081808142348401</c:v>
                </c:pt>
                <c:pt idx="256">
                  <c:v>0.25198689612821695</c:v>
                </c:pt>
                <c:pt idx="257">
                  <c:v>0.23985390240494342</c:v>
                </c:pt>
                <c:pt idx="258">
                  <c:v>0.23877941816799658</c:v>
                </c:pt>
                <c:pt idx="259">
                  <c:v>0.28887572675027728</c:v>
                </c:pt>
                <c:pt idx="260">
                  <c:v>0.29618163761515015</c:v>
                </c:pt>
                <c:pt idx="261">
                  <c:v>0.28350504709088103</c:v>
                </c:pt>
                <c:pt idx="262">
                  <c:v>0.30179369926823679</c:v>
                </c:pt>
                <c:pt idx="263">
                  <c:v>0.2576698099401703</c:v>
                </c:pt>
                <c:pt idx="264">
                  <c:v>0.2531513816528575</c:v>
                </c:pt>
                <c:pt idx="265">
                  <c:v>0.28655592241023525</c:v>
                </c:pt>
                <c:pt idx="266">
                  <c:v>0.27901599384644926</c:v>
                </c:pt>
                <c:pt idx="267">
                  <c:v>0.29465206055338844</c:v>
                </c:pt>
                <c:pt idx="268">
                  <c:v>0.31012146738964319</c:v>
                </c:pt>
                <c:pt idx="269">
                  <c:v>0.24114013497069237</c:v>
                </c:pt>
                <c:pt idx="270">
                  <c:v>0.22939612090606021</c:v>
                </c:pt>
                <c:pt idx="271">
                  <c:v>0.19449109063187817</c:v>
                </c:pt>
                <c:pt idx="272">
                  <c:v>0.20457394041375093</c:v>
                </c:pt>
                <c:pt idx="273">
                  <c:v>0.19632250062019349</c:v>
                </c:pt>
                <c:pt idx="274">
                  <c:v>0.18836378311400973</c:v>
                </c:pt>
                <c:pt idx="275">
                  <c:v>0.16608171383582646</c:v>
                </c:pt>
                <c:pt idx="276">
                  <c:v>0.15699781176313699</c:v>
                </c:pt>
                <c:pt idx="277">
                  <c:v>0.15819257502240819</c:v>
                </c:pt>
                <c:pt idx="278">
                  <c:v>0.16317415928808632</c:v>
                </c:pt>
                <c:pt idx="279">
                  <c:v>0.16061529637144198</c:v>
                </c:pt>
                <c:pt idx="280">
                  <c:v>0.17150289531413665</c:v>
                </c:pt>
                <c:pt idx="281">
                  <c:v>0.18865276740514181</c:v>
                </c:pt>
                <c:pt idx="282">
                  <c:v>0.19766323121656115</c:v>
                </c:pt>
                <c:pt idx="283">
                  <c:v>0.20479190530736924</c:v>
                </c:pt>
                <c:pt idx="284">
                  <c:v>0.21991486653140788</c:v>
                </c:pt>
                <c:pt idx="285">
                  <c:v>0.22617479546592953</c:v>
                </c:pt>
                <c:pt idx="286">
                  <c:v>0.23076324913776541</c:v>
                </c:pt>
                <c:pt idx="287">
                  <c:v>0.20631226953116052</c:v>
                </c:pt>
                <c:pt idx="288">
                  <c:v>0.17576253131892039</c:v>
                </c:pt>
                <c:pt idx="289">
                  <c:v>0.17930248914194533</c:v>
                </c:pt>
                <c:pt idx="290">
                  <c:v>0.17207128431888125</c:v>
                </c:pt>
                <c:pt idx="291">
                  <c:v>0.17148962982736038</c:v>
                </c:pt>
                <c:pt idx="292">
                  <c:v>0.17523533888199799</c:v>
                </c:pt>
                <c:pt idx="293">
                  <c:v>0.19121193634152037</c:v>
                </c:pt>
                <c:pt idx="294">
                  <c:v>0.24136871795802994</c:v>
                </c:pt>
                <c:pt idx="295">
                  <c:v>0.25151887059643718</c:v>
                </c:pt>
                <c:pt idx="296">
                  <c:v>0.24237682668352359</c:v>
                </c:pt>
                <c:pt idx="297">
                  <c:v>0.25055844550033501</c:v>
                </c:pt>
                <c:pt idx="298">
                  <c:v>0.26785949145854832</c:v>
                </c:pt>
                <c:pt idx="299">
                  <c:v>0.21594410186854651</c:v>
                </c:pt>
                <c:pt idx="300">
                  <c:v>0.20272754684723454</c:v>
                </c:pt>
                <c:pt idx="301">
                  <c:v>0.16770069561947734</c:v>
                </c:pt>
                <c:pt idx="302">
                  <c:v>0.20819324479365298</c:v>
                </c:pt>
                <c:pt idx="303">
                  <c:v>0.18965069033910381</c:v>
                </c:pt>
                <c:pt idx="304">
                  <c:v>0.17089971613209298</c:v>
                </c:pt>
                <c:pt idx="305">
                  <c:v>0.17532148127327665</c:v>
                </c:pt>
                <c:pt idx="306">
                  <c:v>0.16762761742891016</c:v>
                </c:pt>
                <c:pt idx="307">
                  <c:v>0.17890879830310952</c:v>
                </c:pt>
                <c:pt idx="308">
                  <c:v>0.13854949769104141</c:v>
                </c:pt>
                <c:pt idx="309">
                  <c:v>0.11241402976964983</c:v>
                </c:pt>
                <c:pt idx="310">
                  <c:v>0.10620356392776542</c:v>
                </c:pt>
                <c:pt idx="311">
                  <c:v>0.11470918088818211</c:v>
                </c:pt>
                <c:pt idx="312">
                  <c:v>0.13978642753974127</c:v>
                </c:pt>
                <c:pt idx="313">
                  <c:v>0.14336956740601817</c:v>
                </c:pt>
                <c:pt idx="314">
                  <c:v>0.14909768586987185</c:v>
                </c:pt>
                <c:pt idx="315">
                  <c:v>0.12825627786904484</c:v>
                </c:pt>
                <c:pt idx="316">
                  <c:v>0.16157037125462576</c:v>
                </c:pt>
                <c:pt idx="317">
                  <c:v>0.13214937113457184</c:v>
                </c:pt>
                <c:pt idx="318">
                  <c:v>0.13643348053308912</c:v>
                </c:pt>
                <c:pt idx="319">
                  <c:v>0.10540971508004018</c:v>
                </c:pt>
                <c:pt idx="320">
                  <c:v>0.14930979143191506</c:v>
                </c:pt>
                <c:pt idx="321">
                  <c:v>0.13733964861222869</c:v>
                </c:pt>
                <c:pt idx="322">
                  <c:v>0.13242079136818358</c:v>
                </c:pt>
                <c:pt idx="323">
                  <c:v>0.17087720870025935</c:v>
                </c:pt>
                <c:pt idx="324">
                  <c:v>0.19648441696408322</c:v>
                </c:pt>
                <c:pt idx="325">
                  <c:v>0.20402195587686106</c:v>
                </c:pt>
                <c:pt idx="326">
                  <c:v>0.21686485269850991</c:v>
                </c:pt>
                <c:pt idx="327">
                  <c:v>0.22059792613766321</c:v>
                </c:pt>
                <c:pt idx="328">
                  <c:v>0.25007573263088573</c:v>
                </c:pt>
                <c:pt idx="329">
                  <c:v>0.25756718044855426</c:v>
                </c:pt>
                <c:pt idx="330">
                  <c:v>0.26101202509057336</c:v>
                </c:pt>
                <c:pt idx="331">
                  <c:v>0.2520433658267226</c:v>
                </c:pt>
                <c:pt idx="332">
                  <c:v>0.22548239008243295</c:v>
                </c:pt>
                <c:pt idx="333">
                  <c:v>0.21725319747971039</c:v>
                </c:pt>
                <c:pt idx="334">
                  <c:v>0.1858283863541918</c:v>
                </c:pt>
                <c:pt idx="335">
                  <c:v>0.19515733778891672</c:v>
                </c:pt>
                <c:pt idx="336">
                  <c:v>0.20483878747786299</c:v>
                </c:pt>
                <c:pt idx="337">
                  <c:v>0.25911471168063083</c:v>
                </c:pt>
                <c:pt idx="338">
                  <c:v>0.20658628668060589</c:v>
                </c:pt>
                <c:pt idx="339">
                  <c:v>0.20775474813146308</c:v>
                </c:pt>
                <c:pt idx="340">
                  <c:v>0.17754674339970089</c:v>
                </c:pt>
                <c:pt idx="341">
                  <c:v>0.1615647633404825</c:v>
                </c:pt>
                <c:pt idx="342">
                  <c:v>0.17768298604052599</c:v>
                </c:pt>
                <c:pt idx="343">
                  <c:v>0.14971865278405341</c:v>
                </c:pt>
                <c:pt idx="344">
                  <c:v>0.15572942681462251</c:v>
                </c:pt>
                <c:pt idx="345">
                  <c:v>0.16305183724545902</c:v>
                </c:pt>
                <c:pt idx="346">
                  <c:v>0.13723624811904364</c:v>
                </c:pt>
                <c:pt idx="347">
                  <c:v>0.14231592872251947</c:v>
                </c:pt>
                <c:pt idx="348">
                  <c:v>0.11172926686515509</c:v>
                </c:pt>
                <c:pt idx="349">
                  <c:v>6.3530715219718273E-2</c:v>
                </c:pt>
                <c:pt idx="350">
                  <c:v>8.4332229760965285E-2</c:v>
                </c:pt>
                <c:pt idx="351">
                  <c:v>5.9417415175271701E-2</c:v>
                </c:pt>
                <c:pt idx="352">
                  <c:v>6.3338284653498014E-2</c:v>
                </c:pt>
                <c:pt idx="353">
                  <c:v>9.983742797689571E-2</c:v>
                </c:pt>
                <c:pt idx="354">
                  <c:v>9.4887147325528914E-2</c:v>
                </c:pt>
                <c:pt idx="355">
                  <c:v>7.2896219795302017E-2</c:v>
                </c:pt>
                <c:pt idx="356">
                  <c:v>8.5773844208002034E-2</c:v>
                </c:pt>
                <c:pt idx="357">
                  <c:v>7.6200316784635944E-2</c:v>
                </c:pt>
                <c:pt idx="358">
                  <c:v>5.5984284432372126E-2</c:v>
                </c:pt>
                <c:pt idx="359">
                  <c:v>7.3047459105721524E-2</c:v>
                </c:pt>
                <c:pt idx="360">
                  <c:v>6.30922907266116E-2</c:v>
                </c:pt>
                <c:pt idx="361">
                  <c:v>4.8571081776679043E-2</c:v>
                </c:pt>
                <c:pt idx="362">
                  <c:v>4.2121738268270835E-2</c:v>
                </c:pt>
                <c:pt idx="363">
                  <c:v>6.950710881296264E-2</c:v>
                </c:pt>
                <c:pt idx="364">
                  <c:v>8.6543240556660045E-2</c:v>
                </c:pt>
                <c:pt idx="365">
                  <c:v>8.0810003038912837E-2</c:v>
                </c:pt>
                <c:pt idx="366">
                  <c:v>5.6507149893154175E-2</c:v>
                </c:pt>
                <c:pt idx="367">
                  <c:v>4.490392227419935E-2</c:v>
                </c:pt>
                <c:pt idx="368">
                  <c:v>4.4152306858597029E-2</c:v>
                </c:pt>
                <c:pt idx="369">
                  <c:v>4.4133631258941784E-2</c:v>
                </c:pt>
                <c:pt idx="370">
                  <c:v>6.7424092503402464E-2</c:v>
                </c:pt>
                <c:pt idx="371">
                  <c:v>8.4360341356758267E-2</c:v>
                </c:pt>
                <c:pt idx="372">
                  <c:v>9.0501594072371433E-2</c:v>
                </c:pt>
                <c:pt idx="373">
                  <c:v>6.5178362133326825E-2</c:v>
                </c:pt>
                <c:pt idx="374">
                  <c:v>7.7337588877290586E-2</c:v>
                </c:pt>
                <c:pt idx="375">
                  <c:v>9.8004203086725472E-2</c:v>
                </c:pt>
                <c:pt idx="376">
                  <c:v>0.13538906620791133</c:v>
                </c:pt>
                <c:pt idx="377">
                  <c:v>0.13711816021820769</c:v>
                </c:pt>
                <c:pt idx="378">
                  <c:v>0.11772084874224473</c:v>
                </c:pt>
                <c:pt idx="379">
                  <c:v>9.4926374620229514E-2</c:v>
                </c:pt>
                <c:pt idx="380">
                  <c:v>0.10783930635362639</c:v>
                </c:pt>
                <c:pt idx="381">
                  <c:v>0.10579203332525923</c:v>
                </c:pt>
                <c:pt idx="382">
                  <c:v>0.12312941197001824</c:v>
                </c:pt>
                <c:pt idx="383">
                  <c:v>8.7332548365605001E-2</c:v>
                </c:pt>
                <c:pt idx="384">
                  <c:v>0.11090134153158189</c:v>
                </c:pt>
                <c:pt idx="385">
                  <c:v>0.14479590516311772</c:v>
                </c:pt>
                <c:pt idx="386">
                  <c:v>0.12602724369569154</c:v>
                </c:pt>
                <c:pt idx="387">
                  <c:v>7.6567496368787583E-2</c:v>
                </c:pt>
                <c:pt idx="388">
                  <c:v>6.1107638903260611E-2</c:v>
                </c:pt>
                <c:pt idx="389">
                  <c:v>4.9873724475764054E-2</c:v>
                </c:pt>
                <c:pt idx="390">
                  <c:v>4.1766765049076809E-2</c:v>
                </c:pt>
                <c:pt idx="391">
                  <c:v>5.3107306958297212E-2</c:v>
                </c:pt>
                <c:pt idx="392">
                  <c:v>4.9538791475258019E-2</c:v>
                </c:pt>
                <c:pt idx="393">
                  <c:v>4.2999830709327919E-2</c:v>
                </c:pt>
                <c:pt idx="394">
                  <c:v>5.4255105904363124E-2</c:v>
                </c:pt>
                <c:pt idx="395">
                  <c:v>6.3843901510041823E-2</c:v>
                </c:pt>
                <c:pt idx="396">
                  <c:v>6.5105510432196367E-2</c:v>
                </c:pt>
                <c:pt idx="397">
                  <c:v>6.5313876618798242E-2</c:v>
                </c:pt>
                <c:pt idx="398">
                  <c:v>9.9780283394950459E-2</c:v>
                </c:pt>
                <c:pt idx="399">
                  <c:v>9.8643911883330257E-2</c:v>
                </c:pt>
                <c:pt idx="400">
                  <c:v>0.11225995849244294</c:v>
                </c:pt>
                <c:pt idx="401">
                  <c:v>0.13840429174751739</c:v>
                </c:pt>
                <c:pt idx="402">
                  <c:v>0.17858923425697434</c:v>
                </c:pt>
                <c:pt idx="403">
                  <c:v>0.18006316776920922</c:v>
                </c:pt>
                <c:pt idx="404">
                  <c:v>0.17976935296945995</c:v>
                </c:pt>
                <c:pt idx="405">
                  <c:v>0.19442821427568191</c:v>
                </c:pt>
                <c:pt idx="406">
                  <c:v>0.17769915696447999</c:v>
                </c:pt>
                <c:pt idx="407">
                  <c:v>0.17494218160404515</c:v>
                </c:pt>
                <c:pt idx="408">
                  <c:v>0.16025773489427825</c:v>
                </c:pt>
                <c:pt idx="409">
                  <c:v>0.14352362709365332</c:v>
                </c:pt>
                <c:pt idx="410">
                  <c:v>0.14326977528480903</c:v>
                </c:pt>
                <c:pt idx="411">
                  <c:v>0.14468245262443424</c:v>
                </c:pt>
                <c:pt idx="412">
                  <c:v>0.15796438643436023</c:v>
                </c:pt>
                <c:pt idx="413">
                  <c:v>0.14697546435733194</c:v>
                </c:pt>
                <c:pt idx="414">
                  <c:v>0.14181767957535368</c:v>
                </c:pt>
                <c:pt idx="415">
                  <c:v>0.11209559914182364</c:v>
                </c:pt>
                <c:pt idx="416">
                  <c:v>8.4481922847211538E-2</c:v>
                </c:pt>
                <c:pt idx="417">
                  <c:v>8.5617067314916542E-2</c:v>
                </c:pt>
                <c:pt idx="418">
                  <c:v>0.11067608972856328</c:v>
                </c:pt>
                <c:pt idx="419">
                  <c:v>0.17887885523539285</c:v>
                </c:pt>
                <c:pt idx="420">
                  <c:v>0.21659914865615168</c:v>
                </c:pt>
                <c:pt idx="421">
                  <c:v>0.22595316552441333</c:v>
                </c:pt>
                <c:pt idx="422">
                  <c:v>0.20635881173751647</c:v>
                </c:pt>
                <c:pt idx="423">
                  <c:v>0.21157540676817477</c:v>
                </c:pt>
                <c:pt idx="424">
                  <c:v>0.2121855676553088</c:v>
                </c:pt>
                <c:pt idx="425">
                  <c:v>0.18491002351537025</c:v>
                </c:pt>
                <c:pt idx="426">
                  <c:v>0.22994032571497361</c:v>
                </c:pt>
                <c:pt idx="427">
                  <c:v>0.20352933189193706</c:v>
                </c:pt>
                <c:pt idx="428">
                  <c:v>0.16785831942568974</c:v>
                </c:pt>
                <c:pt idx="429">
                  <c:v>0.13031263696900033</c:v>
                </c:pt>
                <c:pt idx="430">
                  <c:v>0.11881702351503691</c:v>
                </c:pt>
                <c:pt idx="431">
                  <c:v>8.9122214330959557E-2</c:v>
                </c:pt>
                <c:pt idx="432">
                  <c:v>6.8666551873379902E-2</c:v>
                </c:pt>
                <c:pt idx="433">
                  <c:v>6.1864135913259413E-2</c:v>
                </c:pt>
                <c:pt idx="434">
                  <c:v>6.0160460173049081E-2</c:v>
                </c:pt>
                <c:pt idx="435">
                  <c:v>8.1075813073736042E-2</c:v>
                </c:pt>
                <c:pt idx="436">
                  <c:v>0.11249097731888509</c:v>
                </c:pt>
                <c:pt idx="437">
                  <c:v>0.10956585438081062</c:v>
                </c:pt>
                <c:pt idx="438">
                  <c:v>6.5187113569801503E-2</c:v>
                </c:pt>
                <c:pt idx="439">
                  <c:v>5.2584990169123706E-2</c:v>
                </c:pt>
                <c:pt idx="440">
                  <c:v>7.9828923837750324E-2</c:v>
                </c:pt>
                <c:pt idx="441">
                  <c:v>0.11127034823647217</c:v>
                </c:pt>
                <c:pt idx="442">
                  <c:v>0.13738024138360086</c:v>
                </c:pt>
                <c:pt idx="443">
                  <c:v>0.17474335635227506</c:v>
                </c:pt>
                <c:pt idx="444">
                  <c:v>0.17422337768775895</c:v>
                </c:pt>
                <c:pt idx="445">
                  <c:v>0.16317756223073659</c:v>
                </c:pt>
                <c:pt idx="446">
                  <c:v>0.17281619562334566</c:v>
                </c:pt>
                <c:pt idx="447">
                  <c:v>0.17873452060988168</c:v>
                </c:pt>
                <c:pt idx="448">
                  <c:v>0.18874300200870933</c:v>
                </c:pt>
                <c:pt idx="449">
                  <c:v>0.20798118447605102</c:v>
                </c:pt>
                <c:pt idx="450">
                  <c:v>0.25546251003535797</c:v>
                </c:pt>
                <c:pt idx="451">
                  <c:v>0.2534216252661351</c:v>
                </c:pt>
                <c:pt idx="452">
                  <c:v>0.2198646976376247</c:v>
                </c:pt>
                <c:pt idx="453">
                  <c:v>0.18284420632628606</c:v>
                </c:pt>
                <c:pt idx="454">
                  <c:v>0.17461586466292228</c:v>
                </c:pt>
                <c:pt idx="455">
                  <c:v>0.14685892587936553</c:v>
                </c:pt>
                <c:pt idx="456">
                  <c:v>0.10293040525329519</c:v>
                </c:pt>
                <c:pt idx="457">
                  <c:v>5.2577291807637261E-2</c:v>
                </c:pt>
                <c:pt idx="458">
                  <c:v>4.7449440779266334E-2</c:v>
                </c:pt>
                <c:pt idx="459">
                  <c:v>7.9767243667658611E-2</c:v>
                </c:pt>
                <c:pt idx="460">
                  <c:v>0.11278303164571159</c:v>
                </c:pt>
                <c:pt idx="461">
                  <c:v>9.8265600131013972E-2</c:v>
                </c:pt>
                <c:pt idx="462">
                  <c:v>9.8652483944884461E-2</c:v>
                </c:pt>
                <c:pt idx="463">
                  <c:v>0.10236257681032722</c:v>
                </c:pt>
                <c:pt idx="464">
                  <c:v>5.293596388563785E-2</c:v>
                </c:pt>
                <c:pt idx="465">
                  <c:v>6.0115341634738188E-2</c:v>
                </c:pt>
                <c:pt idx="466">
                  <c:v>0.13792181587297545</c:v>
                </c:pt>
                <c:pt idx="467">
                  <c:v>0.1287310407073905</c:v>
                </c:pt>
                <c:pt idx="468">
                  <c:v>0.12318109988487748</c:v>
                </c:pt>
                <c:pt idx="469">
                  <c:v>7.8111707934844316E-2</c:v>
                </c:pt>
                <c:pt idx="470">
                  <c:v>7.2825053532826381E-2</c:v>
                </c:pt>
                <c:pt idx="471">
                  <c:v>7.9073563245083092E-2</c:v>
                </c:pt>
                <c:pt idx="472">
                  <c:v>3.5365417955687858E-2</c:v>
                </c:pt>
                <c:pt idx="473">
                  <c:v>1.2128937621005129E-2</c:v>
                </c:pt>
                <c:pt idx="474">
                  <c:v>7.2796007768259497E-3</c:v>
                </c:pt>
                <c:pt idx="475">
                  <c:v>-1.6485416690884994E-2</c:v>
                </c:pt>
                <c:pt idx="476">
                  <c:v>-1.7970879374396492E-2</c:v>
                </c:pt>
                <c:pt idx="477">
                  <c:v>-1.6184165838564007E-2</c:v>
                </c:pt>
                <c:pt idx="478">
                  <c:v>-4.4061408419608433E-3</c:v>
                </c:pt>
                <c:pt idx="479">
                  <c:v>2.0050833985252488E-2</c:v>
                </c:pt>
                <c:pt idx="480">
                  <c:v>6.6918594544753726E-2</c:v>
                </c:pt>
                <c:pt idx="481">
                  <c:v>7.2971858452732422E-2</c:v>
                </c:pt>
                <c:pt idx="482">
                  <c:v>4.5868494963319476E-2</c:v>
                </c:pt>
                <c:pt idx="483">
                  <c:v>1.1273960861326669E-2</c:v>
                </c:pt>
                <c:pt idx="484">
                  <c:v>3.5174729755125055E-2</c:v>
                </c:pt>
                <c:pt idx="485">
                  <c:v>6.9737872652435473E-2</c:v>
                </c:pt>
                <c:pt idx="486">
                  <c:v>7.9589639384906374E-2</c:v>
                </c:pt>
                <c:pt idx="487">
                  <c:v>0.12870603240337225</c:v>
                </c:pt>
                <c:pt idx="488">
                  <c:v>0.17750484187577692</c:v>
                </c:pt>
                <c:pt idx="489">
                  <c:v>0.18501252125853601</c:v>
                </c:pt>
                <c:pt idx="490">
                  <c:v>0.11406654554432255</c:v>
                </c:pt>
                <c:pt idx="491">
                  <c:v>3.3666400838141701E-2</c:v>
                </c:pt>
                <c:pt idx="492">
                  <c:v>-1.3692829125252295E-2</c:v>
                </c:pt>
                <c:pt idx="493">
                  <c:v>-2.737154703871799E-2</c:v>
                </c:pt>
                <c:pt idx="494">
                  <c:v>-3.3473513422787503E-2</c:v>
                </c:pt>
                <c:pt idx="495">
                  <c:v>-2.5976971227863153E-2</c:v>
                </c:pt>
                <c:pt idx="496">
                  <c:v>-3.9527141151328923E-2</c:v>
                </c:pt>
                <c:pt idx="497">
                  <c:v>-2.6559019052201965E-2</c:v>
                </c:pt>
                <c:pt idx="498">
                  <c:v>-4.4932812824083679E-2</c:v>
                </c:pt>
                <c:pt idx="499">
                  <c:v>-2.4567174765854575E-2</c:v>
                </c:pt>
                <c:pt idx="500">
                  <c:v>1.6355157132806777E-3</c:v>
                </c:pt>
                <c:pt idx="501">
                  <c:v>3.4100025566203241E-3</c:v>
                </c:pt>
                <c:pt idx="502">
                  <c:v>4.4974946866991154E-2</c:v>
                </c:pt>
                <c:pt idx="503">
                  <c:v>6.6315046738889619E-2</c:v>
                </c:pt>
                <c:pt idx="504">
                  <c:v>0.11324904476406449</c:v>
                </c:pt>
                <c:pt idx="505">
                  <c:v>0.13468321470971145</c:v>
                </c:pt>
                <c:pt idx="506">
                  <c:v>0.16837380549109596</c:v>
                </c:pt>
                <c:pt idx="507">
                  <c:v>0.17456841901321168</c:v>
                </c:pt>
                <c:pt idx="508">
                  <c:v>0.1880569754315648</c:v>
                </c:pt>
                <c:pt idx="509">
                  <c:v>0.19274930183276284</c:v>
                </c:pt>
                <c:pt idx="510">
                  <c:v>0.20643511427954644</c:v>
                </c:pt>
                <c:pt idx="511">
                  <c:v>0.23914817977651898</c:v>
                </c:pt>
                <c:pt idx="512">
                  <c:v>0.23861019179073237</c:v>
                </c:pt>
                <c:pt idx="513">
                  <c:v>0.24774736004045339</c:v>
                </c:pt>
                <c:pt idx="514">
                  <c:v>0.25572918791736371</c:v>
                </c:pt>
                <c:pt idx="515">
                  <c:v>0.26156969953593323</c:v>
                </c:pt>
                <c:pt idx="516">
                  <c:v>0.28598882670622855</c:v>
                </c:pt>
                <c:pt idx="517">
                  <c:v>0.27561450281551797</c:v>
                </c:pt>
                <c:pt idx="518">
                  <c:v>0.26849467907566998</c:v>
                </c:pt>
                <c:pt idx="519">
                  <c:v>0.21827559562137797</c:v>
                </c:pt>
                <c:pt idx="520">
                  <c:v>0.22910526346752322</c:v>
                </c:pt>
                <c:pt idx="521">
                  <c:v>0.26606141765746955</c:v>
                </c:pt>
                <c:pt idx="522">
                  <c:v>0.30311519187739577</c:v>
                </c:pt>
                <c:pt idx="523">
                  <c:v>0.31512720492627755</c:v>
                </c:pt>
                <c:pt idx="524">
                  <c:v>0.31967697505227916</c:v>
                </c:pt>
                <c:pt idx="525">
                  <c:v>0.30321742025141213</c:v>
                </c:pt>
                <c:pt idx="526">
                  <c:v>0.29812634156249829</c:v>
                </c:pt>
                <c:pt idx="527">
                  <c:v>0.29715637733864964</c:v>
                </c:pt>
                <c:pt idx="528">
                  <c:v>0.32185851904744006</c:v>
                </c:pt>
                <c:pt idx="529">
                  <c:v>0.31598067390705553</c:v>
                </c:pt>
                <c:pt idx="530">
                  <c:v>0.31057222720064503</c:v>
                </c:pt>
                <c:pt idx="531">
                  <c:v>0.3027625971062371</c:v>
                </c:pt>
                <c:pt idx="532">
                  <c:v>0.31835560607407798</c:v>
                </c:pt>
                <c:pt idx="533">
                  <c:v>0.30549697520126839</c:v>
                </c:pt>
                <c:pt idx="534">
                  <c:v>0.33559635190500131</c:v>
                </c:pt>
                <c:pt idx="535">
                  <c:v>0.30871545748212398</c:v>
                </c:pt>
                <c:pt idx="536">
                  <c:v>0.27627376991516395</c:v>
                </c:pt>
                <c:pt idx="537">
                  <c:v>0.33039388594944152</c:v>
                </c:pt>
                <c:pt idx="538">
                  <c:v>0.26926337615979212</c:v>
                </c:pt>
                <c:pt idx="539">
                  <c:v>0.21029139065602556</c:v>
                </c:pt>
                <c:pt idx="540">
                  <c:v>0.18850485682227999</c:v>
                </c:pt>
                <c:pt idx="541">
                  <c:v>0.20610213396835569</c:v>
                </c:pt>
                <c:pt idx="542">
                  <c:v>0.23340336390237568</c:v>
                </c:pt>
                <c:pt idx="543">
                  <c:v>0.23574778753373335</c:v>
                </c:pt>
                <c:pt idx="544">
                  <c:v>0.18537743926918077</c:v>
                </c:pt>
                <c:pt idx="545">
                  <c:v>0.19119736690622521</c:v>
                </c:pt>
                <c:pt idx="546">
                  <c:v>0.17207794369253915</c:v>
                </c:pt>
                <c:pt idx="547">
                  <c:v>0.13288126452109372</c:v>
                </c:pt>
                <c:pt idx="548">
                  <c:v>0.11042928070720895</c:v>
                </c:pt>
                <c:pt idx="549">
                  <c:v>8.3218204860248182E-2</c:v>
                </c:pt>
                <c:pt idx="550">
                  <c:v>6.9038413256339443E-2</c:v>
                </c:pt>
                <c:pt idx="551">
                  <c:v>5.604212240079523E-2</c:v>
                </c:pt>
                <c:pt idx="552">
                  <c:v>8.4195814586264378E-2</c:v>
                </c:pt>
                <c:pt idx="553">
                  <c:v>8.6951097261452448E-2</c:v>
                </c:pt>
                <c:pt idx="554">
                  <c:v>8.4836862575626615E-2</c:v>
                </c:pt>
                <c:pt idx="555">
                  <c:v>0.12457971826213826</c:v>
                </c:pt>
                <c:pt idx="556">
                  <c:v>0.12164550007871208</c:v>
                </c:pt>
                <c:pt idx="557">
                  <c:v>0.10826710834355242</c:v>
                </c:pt>
                <c:pt idx="558">
                  <c:v>0.12657753764447652</c:v>
                </c:pt>
                <c:pt idx="559">
                  <c:v>0.1854105704741435</c:v>
                </c:pt>
                <c:pt idx="560">
                  <c:v>0.14553759924110202</c:v>
                </c:pt>
                <c:pt idx="561">
                  <c:v>7.7387265536073946E-2</c:v>
                </c:pt>
                <c:pt idx="562">
                  <c:v>9.7334517598734682E-2</c:v>
                </c:pt>
                <c:pt idx="563">
                  <c:v>0.15364803674535801</c:v>
                </c:pt>
                <c:pt idx="564">
                  <c:v>0.1840685673524888</c:v>
                </c:pt>
                <c:pt idx="565">
                  <c:v>0.20599437211526894</c:v>
                </c:pt>
                <c:pt idx="566">
                  <c:v>0.22242528147460555</c:v>
                </c:pt>
                <c:pt idx="567">
                  <c:v>0.24743146198952973</c:v>
                </c:pt>
                <c:pt idx="568">
                  <c:v>0.22609251953511753</c:v>
                </c:pt>
                <c:pt idx="569">
                  <c:v>0.15672275036506425</c:v>
                </c:pt>
                <c:pt idx="570">
                  <c:v>0.1092150970273276</c:v>
                </c:pt>
                <c:pt idx="571">
                  <c:v>0.16866518253270851</c:v>
                </c:pt>
                <c:pt idx="572">
                  <c:v>0.21030455895375191</c:v>
                </c:pt>
                <c:pt idx="573">
                  <c:v>0.23972088516296569</c:v>
                </c:pt>
                <c:pt idx="574">
                  <c:v>0.22711850998936461</c:v>
                </c:pt>
                <c:pt idx="575">
                  <c:v>0.16204830210502677</c:v>
                </c:pt>
                <c:pt idx="576">
                  <c:v>0.12093663955264224</c:v>
                </c:pt>
                <c:pt idx="577">
                  <c:v>5.8098957091730095E-2</c:v>
                </c:pt>
                <c:pt idx="578">
                  <c:v>3.999191307440414E-2</c:v>
                </c:pt>
                <c:pt idx="579">
                  <c:v>4.1992624335031786E-2</c:v>
                </c:pt>
                <c:pt idx="580">
                  <c:v>0.11139577204299798</c:v>
                </c:pt>
                <c:pt idx="581">
                  <c:v>0.1880754182840931</c:v>
                </c:pt>
                <c:pt idx="582">
                  <c:v>0.21728106227272798</c:v>
                </c:pt>
                <c:pt idx="583">
                  <c:v>0.25857998988937364</c:v>
                </c:pt>
                <c:pt idx="584">
                  <c:v>0.26479152477223838</c:v>
                </c:pt>
                <c:pt idx="585">
                  <c:v>0.29348054439744964</c:v>
                </c:pt>
                <c:pt idx="586">
                  <c:v>0.29013156518160832</c:v>
                </c:pt>
                <c:pt idx="587">
                  <c:v>0.30984439597452795</c:v>
                </c:pt>
                <c:pt idx="588">
                  <c:v>0.29439705323897419</c:v>
                </c:pt>
                <c:pt idx="589">
                  <c:v>0.26796655048251544</c:v>
                </c:pt>
                <c:pt idx="590">
                  <c:v>0.25239642655305827</c:v>
                </c:pt>
                <c:pt idx="591">
                  <c:v>0.24298011391164848</c:v>
                </c:pt>
                <c:pt idx="592">
                  <c:v>0.23436012325228553</c:v>
                </c:pt>
                <c:pt idx="593">
                  <c:v>0.23307337966704381</c:v>
                </c:pt>
                <c:pt idx="594">
                  <c:v>0.22958311505693568</c:v>
                </c:pt>
                <c:pt idx="595">
                  <c:v>0.23716098776768438</c:v>
                </c:pt>
                <c:pt idx="596">
                  <c:v>0.24434428232219535</c:v>
                </c:pt>
                <c:pt idx="597">
                  <c:v>0.24080226623347481</c:v>
                </c:pt>
                <c:pt idx="598">
                  <c:v>0.30592817869930633</c:v>
                </c:pt>
                <c:pt idx="599">
                  <c:v>0.21792759572201839</c:v>
                </c:pt>
                <c:pt idx="600">
                  <c:v>0.12705940694133849</c:v>
                </c:pt>
                <c:pt idx="601">
                  <c:v>0.13825998453474839</c:v>
                </c:pt>
                <c:pt idx="602">
                  <c:v>0.176447453752753</c:v>
                </c:pt>
                <c:pt idx="603">
                  <c:v>0.22082575668806209</c:v>
                </c:pt>
                <c:pt idx="604">
                  <c:v>0.26492369598253462</c:v>
                </c:pt>
                <c:pt idx="605">
                  <c:v>0.25070861225081803</c:v>
                </c:pt>
                <c:pt idx="606">
                  <c:v>0.25804891538055785</c:v>
                </c:pt>
                <c:pt idx="607">
                  <c:v>0.27589642714801815</c:v>
                </c:pt>
                <c:pt idx="608">
                  <c:v>0.2518527874369631</c:v>
                </c:pt>
                <c:pt idx="609">
                  <c:v>0.24079585057904038</c:v>
                </c:pt>
                <c:pt idx="610">
                  <c:v>0.24196196408249943</c:v>
                </c:pt>
                <c:pt idx="611">
                  <c:v>0.2169468292132419</c:v>
                </c:pt>
                <c:pt idx="612">
                  <c:v>0.22380481462783799</c:v>
                </c:pt>
                <c:pt idx="613">
                  <c:v>0.19894557846357669</c:v>
                </c:pt>
                <c:pt idx="614">
                  <c:v>0.1612942941074457</c:v>
                </c:pt>
                <c:pt idx="615">
                  <c:v>0.23335007506777702</c:v>
                </c:pt>
                <c:pt idx="616">
                  <c:v>0.19634064530096526</c:v>
                </c:pt>
                <c:pt idx="617">
                  <c:v>0.19053159489496857</c:v>
                </c:pt>
                <c:pt idx="618">
                  <c:v>0.19249273765334041</c:v>
                </c:pt>
                <c:pt idx="619">
                  <c:v>0.15628164394793481</c:v>
                </c:pt>
                <c:pt idx="620">
                  <c:v>7.2683014810641072E-2</c:v>
                </c:pt>
                <c:pt idx="621">
                  <c:v>7.521949322865891E-2</c:v>
                </c:pt>
                <c:pt idx="622">
                  <c:v>4.2315142248144734E-2</c:v>
                </c:pt>
                <c:pt idx="623">
                  <c:v>3.766998156665631E-2</c:v>
                </c:pt>
                <c:pt idx="624">
                  <c:v>9.1282849378453754E-2</c:v>
                </c:pt>
                <c:pt idx="625">
                  <c:v>8.9547773411716811E-2</c:v>
                </c:pt>
                <c:pt idx="626">
                  <c:v>9.9086809141422594E-2</c:v>
                </c:pt>
                <c:pt idx="627">
                  <c:v>3.4025496693533219E-2</c:v>
                </c:pt>
                <c:pt idx="628">
                  <c:v>6.2985443832211351E-3</c:v>
                </c:pt>
                <c:pt idx="629">
                  <c:v>6.0074564700908191E-3</c:v>
                </c:pt>
                <c:pt idx="630">
                  <c:v>4.487756621872464E-3</c:v>
                </c:pt>
                <c:pt idx="631">
                  <c:v>-2.8837743275748961E-2</c:v>
                </c:pt>
                <c:pt idx="632">
                  <c:v>-3.6146839547485654E-2</c:v>
                </c:pt>
                <c:pt idx="633">
                  <c:v>-6.2130369890957701E-2</c:v>
                </c:pt>
                <c:pt idx="634">
                  <c:v>-9.2436594269053859E-2</c:v>
                </c:pt>
                <c:pt idx="635">
                  <c:v>-0.10426727656674831</c:v>
                </c:pt>
                <c:pt idx="636">
                  <c:v>-0.10172986996846307</c:v>
                </c:pt>
                <c:pt idx="637">
                  <c:v>-9.6476167457056422E-2</c:v>
                </c:pt>
                <c:pt idx="638">
                  <c:v>-0.11003425760548122</c:v>
                </c:pt>
                <c:pt idx="639">
                  <c:v>-0.10010707988664108</c:v>
                </c:pt>
                <c:pt idx="640">
                  <c:v>-0.10373380335897278</c:v>
                </c:pt>
                <c:pt idx="641">
                  <c:v>-0.11395533937652001</c:v>
                </c:pt>
                <c:pt idx="642">
                  <c:v>-0.10594437659453328</c:v>
                </c:pt>
                <c:pt idx="643">
                  <c:v>-0.1460422464722537</c:v>
                </c:pt>
                <c:pt idx="644">
                  <c:v>-5.0511166736047663E-2</c:v>
                </c:pt>
                <c:pt idx="645">
                  <c:v>-3.5442667706708265E-2</c:v>
                </c:pt>
                <c:pt idx="646">
                  <c:v>-6.3288909111843886E-2</c:v>
                </c:pt>
                <c:pt idx="647">
                  <c:v>-5.0234380653478454E-2</c:v>
                </c:pt>
                <c:pt idx="648">
                  <c:v>-9.0096206535738313E-2</c:v>
                </c:pt>
                <c:pt idx="649">
                  <c:v>-5.5458642616342417E-2</c:v>
                </c:pt>
                <c:pt idx="650">
                  <c:v>-8.2267580750897226E-2</c:v>
                </c:pt>
                <c:pt idx="651">
                  <c:v>-2.5556378466882984E-3</c:v>
                </c:pt>
                <c:pt idx="652">
                  <c:v>1.6627444365693488E-2</c:v>
                </c:pt>
                <c:pt idx="653">
                  <c:v>3.7819815187959974E-2</c:v>
                </c:pt>
                <c:pt idx="654">
                  <c:v>7.9500402045967256E-2</c:v>
                </c:pt>
                <c:pt idx="655">
                  <c:v>0.10312695461256653</c:v>
                </c:pt>
                <c:pt idx="656">
                  <c:v>7.0692302793130046E-2</c:v>
                </c:pt>
                <c:pt idx="657">
                  <c:v>5.7750491405188134E-2</c:v>
                </c:pt>
                <c:pt idx="658">
                  <c:v>4.4416395731732734E-2</c:v>
                </c:pt>
                <c:pt idx="659">
                  <c:v>7.6270503062218872E-2</c:v>
                </c:pt>
                <c:pt idx="660">
                  <c:v>8.9623855151297172E-2</c:v>
                </c:pt>
                <c:pt idx="661">
                  <c:v>8.7649748917866588E-2</c:v>
                </c:pt>
                <c:pt idx="662">
                  <c:v>0.13156184535846674</c:v>
                </c:pt>
                <c:pt idx="663">
                  <c:v>0.14038202011114193</c:v>
                </c:pt>
                <c:pt idx="664">
                  <c:v>6.843941213472865E-2</c:v>
                </c:pt>
                <c:pt idx="665">
                  <c:v>5.4018615693769513E-2</c:v>
                </c:pt>
                <c:pt idx="666">
                  <c:v>7.451702525495621E-2</c:v>
                </c:pt>
                <c:pt idx="667">
                  <c:v>0.10717563570738446</c:v>
                </c:pt>
                <c:pt idx="668">
                  <c:v>5.9451999471645749E-2</c:v>
                </c:pt>
                <c:pt idx="669">
                  <c:v>8.2242050171236161E-2</c:v>
                </c:pt>
                <c:pt idx="670">
                  <c:v>-5.8886454038447559E-3</c:v>
                </c:pt>
                <c:pt idx="671">
                  <c:v>-3.3169082398311241E-2</c:v>
                </c:pt>
                <c:pt idx="672">
                  <c:v>1.6371591212030925E-2</c:v>
                </c:pt>
                <c:pt idx="673">
                  <c:v>2.9640128173527236E-2</c:v>
                </c:pt>
                <c:pt idx="674">
                  <c:v>8.9001397355150974E-2</c:v>
                </c:pt>
                <c:pt idx="675">
                  <c:v>3.3660252099796062E-2</c:v>
                </c:pt>
                <c:pt idx="676">
                  <c:v>4.9476919033696387E-2</c:v>
                </c:pt>
                <c:pt idx="677">
                  <c:v>0.16375286600498001</c:v>
                </c:pt>
                <c:pt idx="678">
                  <c:v>0.20492013347699195</c:v>
                </c:pt>
                <c:pt idx="679">
                  <c:v>0.22085025970260821</c:v>
                </c:pt>
                <c:pt idx="680">
                  <c:v>0.2262884551150488</c:v>
                </c:pt>
                <c:pt idx="681">
                  <c:v>0.23382260690153997</c:v>
                </c:pt>
                <c:pt idx="682">
                  <c:v>0.21497122061423743</c:v>
                </c:pt>
                <c:pt idx="683">
                  <c:v>0.21169640751134838</c:v>
                </c:pt>
                <c:pt idx="684">
                  <c:v>0.19989670513267049</c:v>
                </c:pt>
                <c:pt idx="685">
                  <c:v>0.23976641518819433</c:v>
                </c:pt>
                <c:pt idx="686">
                  <c:v>0.25626914723776373</c:v>
                </c:pt>
                <c:pt idx="687">
                  <c:v>0.23489902826802866</c:v>
                </c:pt>
                <c:pt idx="688">
                  <c:v>0.23960847727715881</c:v>
                </c:pt>
                <c:pt idx="689">
                  <c:v>0.23685533566526207</c:v>
                </c:pt>
                <c:pt idx="690">
                  <c:v>0.23883695671820082</c:v>
                </c:pt>
                <c:pt idx="691">
                  <c:v>0.22013496293584373</c:v>
                </c:pt>
                <c:pt idx="692">
                  <c:v>0.22247538462845443</c:v>
                </c:pt>
                <c:pt idx="693">
                  <c:v>0.23406906843129821</c:v>
                </c:pt>
                <c:pt idx="694">
                  <c:v>0.22397246510281302</c:v>
                </c:pt>
                <c:pt idx="695">
                  <c:v>0.23155518163527869</c:v>
                </c:pt>
                <c:pt idx="696">
                  <c:v>0.20765737331891956</c:v>
                </c:pt>
                <c:pt idx="697">
                  <c:v>0.21218507519877383</c:v>
                </c:pt>
                <c:pt idx="698">
                  <c:v>0.22531240092483046</c:v>
                </c:pt>
                <c:pt idx="699">
                  <c:v>0.2152004631099326</c:v>
                </c:pt>
                <c:pt idx="700">
                  <c:v>0.18414820698379078</c:v>
                </c:pt>
                <c:pt idx="701">
                  <c:v>0.20418044829807408</c:v>
                </c:pt>
                <c:pt idx="702">
                  <c:v>0.2220348243342756</c:v>
                </c:pt>
                <c:pt idx="703">
                  <c:v>0.23064941350151338</c:v>
                </c:pt>
                <c:pt idx="704">
                  <c:v>0.20474008541983568</c:v>
                </c:pt>
                <c:pt idx="705">
                  <c:v>0.21843815345502438</c:v>
                </c:pt>
                <c:pt idx="706">
                  <c:v>0.2265333870480411</c:v>
                </c:pt>
                <c:pt idx="707">
                  <c:v>0.23928395750952652</c:v>
                </c:pt>
                <c:pt idx="708">
                  <c:v>0.227466147638897</c:v>
                </c:pt>
                <c:pt idx="709">
                  <c:v>0.22411910644536256</c:v>
                </c:pt>
                <c:pt idx="710">
                  <c:v>0.21785743404136929</c:v>
                </c:pt>
                <c:pt idx="711">
                  <c:v>0.24100805904666575</c:v>
                </c:pt>
                <c:pt idx="712">
                  <c:v>0.21087934111734852</c:v>
                </c:pt>
                <c:pt idx="713">
                  <c:v>0.22635173142016915</c:v>
                </c:pt>
                <c:pt idx="714">
                  <c:v>0.24911688962829601</c:v>
                </c:pt>
                <c:pt idx="715">
                  <c:v>0.23309868486705526</c:v>
                </c:pt>
                <c:pt idx="716">
                  <c:v>0.21906607711129827</c:v>
                </c:pt>
                <c:pt idx="717">
                  <c:v>0.20895845780576561</c:v>
                </c:pt>
                <c:pt idx="718">
                  <c:v>0.15285012471233481</c:v>
                </c:pt>
                <c:pt idx="719">
                  <c:v>0.15919385827148289</c:v>
                </c:pt>
                <c:pt idx="720">
                  <c:v>0.17937873882005911</c:v>
                </c:pt>
                <c:pt idx="721">
                  <c:v>0.17928876665841043</c:v>
                </c:pt>
                <c:pt idx="722">
                  <c:v>0.17377982608452125</c:v>
                </c:pt>
                <c:pt idx="723">
                  <c:v>0.1682982188810232</c:v>
                </c:pt>
                <c:pt idx="724">
                  <c:v>0.17979735227551338</c:v>
                </c:pt>
                <c:pt idx="725">
                  <c:v>0.17022963007730954</c:v>
                </c:pt>
                <c:pt idx="726">
                  <c:v>0.158887913905814</c:v>
                </c:pt>
                <c:pt idx="727">
                  <c:v>0.15951544319971719</c:v>
                </c:pt>
                <c:pt idx="728">
                  <c:v>0.16489040709101277</c:v>
                </c:pt>
                <c:pt idx="729">
                  <c:v>0.15615927404370053</c:v>
                </c:pt>
                <c:pt idx="730">
                  <c:v>0.14534077247927005</c:v>
                </c:pt>
                <c:pt idx="731">
                  <c:v>0.15708272123004763</c:v>
                </c:pt>
                <c:pt idx="732">
                  <c:v>0.17484537395912339</c:v>
                </c:pt>
                <c:pt idx="733">
                  <c:v>0.18178522195347335</c:v>
                </c:pt>
                <c:pt idx="734">
                  <c:v>0.1800119394459859</c:v>
                </c:pt>
                <c:pt idx="735">
                  <c:v>0.17440313150039585</c:v>
                </c:pt>
                <c:pt idx="736">
                  <c:v>0.17108915123048118</c:v>
                </c:pt>
                <c:pt idx="737">
                  <c:v>0.15484073613012619</c:v>
                </c:pt>
                <c:pt idx="738">
                  <c:v>0.15271707026342732</c:v>
                </c:pt>
                <c:pt idx="739">
                  <c:v>0.13759669318473439</c:v>
                </c:pt>
                <c:pt idx="740">
                  <c:v>0.13801348189969637</c:v>
                </c:pt>
                <c:pt idx="741">
                  <c:v>0.12840673875713557</c:v>
                </c:pt>
                <c:pt idx="742">
                  <c:v>0.14644148197565723</c:v>
                </c:pt>
                <c:pt idx="743">
                  <c:v>0.15175178613488263</c:v>
                </c:pt>
                <c:pt idx="744">
                  <c:v>0.15695960867190653</c:v>
                </c:pt>
                <c:pt idx="745">
                  <c:v>0.12752518128384177</c:v>
                </c:pt>
                <c:pt idx="746">
                  <c:v>0.14141102881669301</c:v>
                </c:pt>
                <c:pt idx="747">
                  <c:v>0.14420490218956247</c:v>
                </c:pt>
                <c:pt idx="748">
                  <c:v>0.13228942638479779</c:v>
                </c:pt>
                <c:pt idx="749">
                  <c:v>0.14446703152392321</c:v>
                </c:pt>
                <c:pt idx="750">
                  <c:v>0.14839951469009624</c:v>
                </c:pt>
                <c:pt idx="751">
                  <c:v>0.13824292920705095</c:v>
                </c:pt>
                <c:pt idx="752">
                  <c:v>0.12707376570427292</c:v>
                </c:pt>
                <c:pt idx="753">
                  <c:v>0.1399194492844697</c:v>
                </c:pt>
                <c:pt idx="754">
                  <c:v>0.1392370883900591</c:v>
                </c:pt>
                <c:pt idx="755">
                  <c:v>0.14422441846289055</c:v>
                </c:pt>
                <c:pt idx="756">
                  <c:v>0.16289265333401881</c:v>
                </c:pt>
                <c:pt idx="757">
                  <c:v>0.16518681534531085</c:v>
                </c:pt>
                <c:pt idx="758">
                  <c:v>0.17157817858027208</c:v>
                </c:pt>
                <c:pt idx="759">
                  <c:v>0.18313941429536804</c:v>
                </c:pt>
                <c:pt idx="760">
                  <c:v>0.20490676547932107</c:v>
                </c:pt>
                <c:pt idx="761">
                  <c:v>0.14082565009054285</c:v>
                </c:pt>
                <c:pt idx="762">
                  <c:v>0.14422071564480077</c:v>
                </c:pt>
                <c:pt idx="763">
                  <c:v>0.18032863551164105</c:v>
                </c:pt>
                <c:pt idx="764">
                  <c:v>0.16880027537879005</c:v>
                </c:pt>
                <c:pt idx="765">
                  <c:v>0.17294831087281273</c:v>
                </c:pt>
                <c:pt idx="766">
                  <c:v>0.13509709432701941</c:v>
                </c:pt>
                <c:pt idx="767">
                  <c:v>0.14366952455183166</c:v>
                </c:pt>
                <c:pt idx="768">
                  <c:v>9.8413731670549537E-2</c:v>
                </c:pt>
                <c:pt idx="769">
                  <c:v>6.2105509727330858E-2</c:v>
                </c:pt>
                <c:pt idx="770">
                  <c:v>8.6303983276911092E-2</c:v>
                </c:pt>
                <c:pt idx="771">
                  <c:v>8.9649546715775033E-2</c:v>
                </c:pt>
                <c:pt idx="772">
                  <c:v>9.2170050136843845E-2</c:v>
                </c:pt>
                <c:pt idx="773">
                  <c:v>0.14345865894900864</c:v>
                </c:pt>
                <c:pt idx="774">
                  <c:v>0.11678564374594397</c:v>
                </c:pt>
                <c:pt idx="775">
                  <c:v>0.11960876588275696</c:v>
                </c:pt>
                <c:pt idx="776">
                  <c:v>0.10701556079061071</c:v>
                </c:pt>
                <c:pt idx="777">
                  <c:v>0.11401302459279544</c:v>
                </c:pt>
                <c:pt idx="778">
                  <c:v>0.16365780149310297</c:v>
                </c:pt>
                <c:pt idx="779">
                  <c:v>0.17676447416460098</c:v>
                </c:pt>
                <c:pt idx="780">
                  <c:v>0.21023631616499791</c:v>
                </c:pt>
                <c:pt idx="781">
                  <c:v>0.22480263615141519</c:v>
                </c:pt>
                <c:pt idx="782">
                  <c:v>0.21889244456733448</c:v>
                </c:pt>
                <c:pt idx="783">
                  <c:v>0.20159666088347458</c:v>
                </c:pt>
                <c:pt idx="784">
                  <c:v>0.13776269991628851</c:v>
                </c:pt>
                <c:pt idx="785">
                  <c:v>0.13539350626433738</c:v>
                </c:pt>
                <c:pt idx="786">
                  <c:v>0.16736401673640167</c:v>
                </c:pt>
                <c:pt idx="787">
                  <c:v>0.17404467141860194</c:v>
                </c:pt>
                <c:pt idx="788">
                  <c:v>0.18435130066052352</c:v>
                </c:pt>
                <c:pt idx="789">
                  <c:v>0.18039253319258597</c:v>
                </c:pt>
                <c:pt idx="790">
                  <c:v>0.18505218639262205</c:v>
                </c:pt>
                <c:pt idx="791">
                  <c:v>7.4184044657525067E-2</c:v>
                </c:pt>
                <c:pt idx="792">
                  <c:v>0.12168862065769283</c:v>
                </c:pt>
                <c:pt idx="793">
                  <c:v>0.1494724954679188</c:v>
                </c:pt>
                <c:pt idx="794">
                  <c:v>0.16106272172079991</c:v>
                </c:pt>
                <c:pt idx="795">
                  <c:v>0.13338345449235553</c:v>
                </c:pt>
                <c:pt idx="796">
                  <c:v>0.14065598116740002</c:v>
                </c:pt>
                <c:pt idx="797">
                  <c:v>9.5063569855813629E-2</c:v>
                </c:pt>
                <c:pt idx="798">
                  <c:v>6.2871543297654306E-2</c:v>
                </c:pt>
                <c:pt idx="799">
                  <c:v>0.1119620330350628</c:v>
                </c:pt>
                <c:pt idx="800">
                  <c:v>0.12081167343130009</c:v>
                </c:pt>
                <c:pt idx="801">
                  <c:v>0.11893434628189986</c:v>
                </c:pt>
                <c:pt idx="802">
                  <c:v>0.16940568151057095</c:v>
                </c:pt>
                <c:pt idx="803">
                  <c:v>0.167920238920759</c:v>
                </c:pt>
                <c:pt idx="804">
                  <c:v>0.21997285582942955</c:v>
                </c:pt>
                <c:pt idx="805">
                  <c:v>0.2324228059522177</c:v>
                </c:pt>
                <c:pt idx="806">
                  <c:v>0.18816483066969381</c:v>
                </c:pt>
                <c:pt idx="807">
                  <c:v>0.17313506358720585</c:v>
                </c:pt>
                <c:pt idx="808">
                  <c:v>0.1617061246888187</c:v>
                </c:pt>
                <c:pt idx="809">
                  <c:v>0.12590007325658267</c:v>
                </c:pt>
                <c:pt idx="810">
                  <c:v>0.14325361488361693</c:v>
                </c:pt>
                <c:pt idx="811">
                  <c:v>0.16439580909862608</c:v>
                </c:pt>
                <c:pt idx="812">
                  <c:v>0.15815657715971412</c:v>
                </c:pt>
                <c:pt idx="813">
                  <c:v>0.13597040159848933</c:v>
                </c:pt>
                <c:pt idx="814">
                  <c:v>0.13314626746092387</c:v>
                </c:pt>
                <c:pt idx="815">
                  <c:v>0.17720485668038274</c:v>
                </c:pt>
                <c:pt idx="816">
                  <c:v>9.6858135838907414E-2</c:v>
                </c:pt>
                <c:pt idx="817">
                  <c:v>0.13545497443657112</c:v>
                </c:pt>
                <c:pt idx="818">
                  <c:v>0.19279864672555916</c:v>
                </c:pt>
                <c:pt idx="819">
                  <c:v>0.22727510597100842</c:v>
                </c:pt>
                <c:pt idx="820">
                  <c:v>0.24142462638076673</c:v>
                </c:pt>
                <c:pt idx="821">
                  <c:v>0.2239194239015696</c:v>
                </c:pt>
                <c:pt idx="822">
                  <c:v>0.20488338015398191</c:v>
                </c:pt>
                <c:pt idx="823">
                  <c:v>0.19024076696447897</c:v>
                </c:pt>
                <c:pt idx="824">
                  <c:v>0.1885083399910534</c:v>
                </c:pt>
                <c:pt idx="825">
                  <c:v>0.18126121434151526</c:v>
                </c:pt>
                <c:pt idx="826">
                  <c:v>0.20259193025401678</c:v>
                </c:pt>
                <c:pt idx="827">
                  <c:v>0.17605293444737674</c:v>
                </c:pt>
                <c:pt idx="828">
                  <c:v>0.14542700144320841</c:v>
                </c:pt>
                <c:pt idx="829">
                  <c:v>0.12106002237523665</c:v>
                </c:pt>
                <c:pt idx="830">
                  <c:v>0.10848250143932858</c:v>
                </c:pt>
                <c:pt idx="831">
                  <c:v>7.8019850437961988E-2</c:v>
                </c:pt>
                <c:pt idx="832">
                  <c:v>0.11518058924953499</c:v>
                </c:pt>
                <c:pt idx="833">
                  <c:v>9.887254195849117E-2</c:v>
                </c:pt>
                <c:pt idx="834">
                  <c:v>0.11642887499241091</c:v>
                </c:pt>
                <c:pt idx="835">
                  <c:v>7.4187465826123317E-2</c:v>
                </c:pt>
                <c:pt idx="836">
                  <c:v>9.955104782160247E-2</c:v>
                </c:pt>
                <c:pt idx="837">
                  <c:v>7.2639108258468227E-2</c:v>
                </c:pt>
                <c:pt idx="838">
                  <c:v>3.4190401637863549E-2</c:v>
                </c:pt>
                <c:pt idx="839">
                  <c:v>-1.1305214998165876E-2</c:v>
                </c:pt>
                <c:pt idx="840">
                  <c:v>-3.5705983010217497E-2</c:v>
                </c:pt>
                <c:pt idx="841">
                  <c:v>-3.9163923161338626E-2</c:v>
                </c:pt>
                <c:pt idx="842">
                  <c:v>3.4493711505953456E-2</c:v>
                </c:pt>
                <c:pt idx="843">
                  <c:v>8.9813467389866383E-2</c:v>
                </c:pt>
                <c:pt idx="844">
                  <c:v>8.0123799453696368E-2</c:v>
                </c:pt>
                <c:pt idx="845">
                  <c:v>4.8302392946553009E-2</c:v>
                </c:pt>
                <c:pt idx="846">
                  <c:v>2.5672688467108774E-2</c:v>
                </c:pt>
                <c:pt idx="847">
                  <c:v>-1.494286425646265E-2</c:v>
                </c:pt>
                <c:pt idx="848">
                  <c:v>-3.9547181856217944E-2</c:v>
                </c:pt>
                <c:pt idx="849">
                  <c:v>-7.8175097732187171E-2</c:v>
                </c:pt>
                <c:pt idx="850">
                  <c:v>-9.4285007909228752E-2</c:v>
                </c:pt>
                <c:pt idx="851">
                  <c:v>-1.5729925754750438E-2</c:v>
                </c:pt>
                <c:pt idx="852">
                  <c:v>-1.2934781348879798E-2</c:v>
                </c:pt>
                <c:pt idx="853">
                  <c:v>-5.9116496166330419E-2</c:v>
                </c:pt>
                <c:pt idx="854">
                  <c:v>-8.5047974881159116E-2</c:v>
                </c:pt>
                <c:pt idx="855">
                  <c:v>-8.8600741317765089E-2</c:v>
                </c:pt>
                <c:pt idx="856">
                  <c:v>-3.3463603775863868E-2</c:v>
                </c:pt>
                <c:pt idx="857">
                  <c:v>5.1410522829487187E-2</c:v>
                </c:pt>
                <c:pt idx="858">
                  <c:v>4.3223992418950842E-2</c:v>
                </c:pt>
                <c:pt idx="859">
                  <c:v>3.3943564212599239E-2</c:v>
                </c:pt>
                <c:pt idx="860">
                  <c:v>5.5643212508884148E-2</c:v>
                </c:pt>
                <c:pt idx="861">
                  <c:v>8.5687808896210874E-2</c:v>
                </c:pt>
                <c:pt idx="862">
                  <c:v>8.9533336539540556E-2</c:v>
                </c:pt>
                <c:pt idx="863">
                  <c:v>0.11561903463321516</c:v>
                </c:pt>
                <c:pt idx="864">
                  <c:v>0.12145494033062375</c:v>
                </c:pt>
                <c:pt idx="865">
                  <c:v>0.12836253605776718</c:v>
                </c:pt>
                <c:pt idx="866">
                  <c:v>0.14106234420049693</c:v>
                </c:pt>
                <c:pt idx="867">
                  <c:v>0.15978132807389878</c:v>
                </c:pt>
                <c:pt idx="868">
                  <c:v>0.17904893966186217</c:v>
                </c:pt>
                <c:pt idx="869">
                  <c:v>0.13547543518550101</c:v>
                </c:pt>
                <c:pt idx="870">
                  <c:v>9.6623924001914968E-2</c:v>
                </c:pt>
                <c:pt idx="871">
                  <c:v>8.6847684124850943E-2</c:v>
                </c:pt>
                <c:pt idx="872">
                  <c:v>6.2252570919909107E-2</c:v>
                </c:pt>
                <c:pt idx="873">
                  <c:v>3.1406361102265343E-2</c:v>
                </c:pt>
                <c:pt idx="874">
                  <c:v>0.13009297178606904</c:v>
                </c:pt>
                <c:pt idx="875">
                  <c:v>0.17287400452036078</c:v>
                </c:pt>
                <c:pt idx="876">
                  <c:v>0.20718286875980702</c:v>
                </c:pt>
                <c:pt idx="877">
                  <c:v>0.2310802531305603</c:v>
                </c:pt>
                <c:pt idx="878">
                  <c:v>0.21949904210740567</c:v>
                </c:pt>
                <c:pt idx="879">
                  <c:v>0.21295002218747797</c:v>
                </c:pt>
                <c:pt idx="880">
                  <c:v>0.21724650207413637</c:v>
                </c:pt>
                <c:pt idx="881">
                  <c:v>0.23043555742764335</c:v>
                </c:pt>
                <c:pt idx="882">
                  <c:v>0.21386604901040754</c:v>
                </c:pt>
                <c:pt idx="883">
                  <c:v>0.19926528078002115</c:v>
                </c:pt>
                <c:pt idx="884">
                  <c:v>0.194412206729565</c:v>
                </c:pt>
                <c:pt idx="885">
                  <c:v>0.19288121642214387</c:v>
                </c:pt>
                <c:pt idx="886">
                  <c:v>0.21413657085360793</c:v>
                </c:pt>
                <c:pt idx="887">
                  <c:v>0.17242629903580059</c:v>
                </c:pt>
                <c:pt idx="888">
                  <c:v>0.17359035880530641</c:v>
                </c:pt>
                <c:pt idx="889">
                  <c:v>0.16133663377799801</c:v>
                </c:pt>
                <c:pt idx="890">
                  <c:v>0.18557211820659147</c:v>
                </c:pt>
                <c:pt idx="891">
                  <c:v>0.17062938510255191</c:v>
                </c:pt>
                <c:pt idx="892">
                  <c:v>0.2391973516087815</c:v>
                </c:pt>
                <c:pt idx="893">
                  <c:v>0.20010878330701254</c:v>
                </c:pt>
                <c:pt idx="894">
                  <c:v>0.1820939817880983</c:v>
                </c:pt>
                <c:pt idx="895">
                  <c:v>0.13700705303687358</c:v>
                </c:pt>
                <c:pt idx="896">
                  <c:v>6.811635313679773E-2</c:v>
                </c:pt>
                <c:pt idx="897">
                  <c:v>2.1171953263186275E-2</c:v>
                </c:pt>
                <c:pt idx="898">
                  <c:v>8.8621202061399354E-2</c:v>
                </c:pt>
                <c:pt idx="899">
                  <c:v>0.11481243389138127</c:v>
                </c:pt>
                <c:pt idx="900">
                  <c:v>7.8353024901353291E-2</c:v>
                </c:pt>
                <c:pt idx="901">
                  <c:v>0.10817708261999005</c:v>
                </c:pt>
                <c:pt idx="902">
                  <c:v>5.380377393140811E-2</c:v>
                </c:pt>
                <c:pt idx="903">
                  <c:v>-1.7533729413347063E-2</c:v>
                </c:pt>
                <c:pt idx="904">
                  <c:v>-6.1322019065335777E-2</c:v>
                </c:pt>
                <c:pt idx="905">
                  <c:v>3.4357717917744397E-2</c:v>
                </c:pt>
                <c:pt idx="906">
                  <c:v>0.12028238786905902</c:v>
                </c:pt>
                <c:pt idx="907">
                  <c:v>0.15729033559755196</c:v>
                </c:pt>
                <c:pt idx="908">
                  <c:v>0.16152675664348082</c:v>
                </c:pt>
                <c:pt idx="909">
                  <c:v>0.13216298080282102</c:v>
                </c:pt>
                <c:pt idx="910">
                  <c:v>0.15564611774702072</c:v>
                </c:pt>
                <c:pt idx="911">
                  <c:v>0.22721483690557651</c:v>
                </c:pt>
                <c:pt idx="912">
                  <c:v>0.22439785914591492</c:v>
                </c:pt>
                <c:pt idx="913">
                  <c:v>0.20327744664733083</c:v>
                </c:pt>
                <c:pt idx="914">
                  <c:v>0.2250110660157979</c:v>
                </c:pt>
                <c:pt idx="915">
                  <c:v>0.21665923804755538</c:v>
                </c:pt>
                <c:pt idx="916">
                  <c:v>0.21813919466628295</c:v>
                </c:pt>
                <c:pt idx="917">
                  <c:v>0.18058422085173187</c:v>
                </c:pt>
                <c:pt idx="918">
                  <c:v>0.17008628053640254</c:v>
                </c:pt>
                <c:pt idx="919">
                  <c:v>0.13100808805852251</c:v>
                </c:pt>
                <c:pt idx="920">
                  <c:v>0.13018906508523731</c:v>
                </c:pt>
                <c:pt idx="921">
                  <c:v>0.16240894634246436</c:v>
                </c:pt>
                <c:pt idx="922">
                  <c:v>8.1214414037622501E-2</c:v>
                </c:pt>
                <c:pt idx="923">
                  <c:v>0.12264194977190263</c:v>
                </c:pt>
                <c:pt idx="924">
                  <c:v>0.136560512652148</c:v>
                </c:pt>
                <c:pt idx="925">
                  <c:v>0.23273807504410368</c:v>
                </c:pt>
                <c:pt idx="926">
                  <c:v>0.27338646699880054</c:v>
                </c:pt>
                <c:pt idx="927">
                  <c:v>0.26707186471468863</c:v>
                </c:pt>
                <c:pt idx="928">
                  <c:v>0.26962604389625966</c:v>
                </c:pt>
                <c:pt idx="929">
                  <c:v>0.2941335279824816</c:v>
                </c:pt>
                <c:pt idx="930">
                  <c:v>0.2805385440625161</c:v>
                </c:pt>
                <c:pt idx="931">
                  <c:v>0.26051396673968907</c:v>
                </c:pt>
                <c:pt idx="932">
                  <c:v>0.27533031540981195</c:v>
                </c:pt>
                <c:pt idx="933">
                  <c:v>0.25977171593967574</c:v>
                </c:pt>
                <c:pt idx="934">
                  <c:v>0.23799673483254222</c:v>
                </c:pt>
                <c:pt idx="935">
                  <c:v>0.2494205969190289</c:v>
                </c:pt>
                <c:pt idx="936">
                  <c:v>0.27991993833291556</c:v>
                </c:pt>
                <c:pt idx="937">
                  <c:v>0.30659003357847681</c:v>
                </c:pt>
                <c:pt idx="938">
                  <c:v>0.34034208738558352</c:v>
                </c:pt>
                <c:pt idx="939">
                  <c:v>0.35014890456144687</c:v>
                </c:pt>
                <c:pt idx="940">
                  <c:v>0.36147813073175122</c:v>
                </c:pt>
                <c:pt idx="941">
                  <c:v>0.34985736084389307</c:v>
                </c:pt>
                <c:pt idx="942">
                  <c:v>0.33165834671123523</c:v>
                </c:pt>
                <c:pt idx="943">
                  <c:v>0.30497710739768052</c:v>
                </c:pt>
                <c:pt idx="944">
                  <c:v>0.31823433851502597</c:v>
                </c:pt>
                <c:pt idx="945">
                  <c:v>0.28456804576572675</c:v>
                </c:pt>
                <c:pt idx="946">
                  <c:v>0.2982184868686315</c:v>
                </c:pt>
                <c:pt idx="947">
                  <c:v>0.31371594419998128</c:v>
                </c:pt>
                <c:pt idx="948">
                  <c:v>0.35169963943448146</c:v>
                </c:pt>
                <c:pt idx="949">
                  <c:v>0.36276406683093532</c:v>
                </c:pt>
                <c:pt idx="950">
                  <c:v>0.38387646403799458</c:v>
                </c:pt>
                <c:pt idx="951">
                  <c:v>0.37580996055844235</c:v>
                </c:pt>
                <c:pt idx="952">
                  <c:v>0.37234531310789226</c:v>
                </c:pt>
                <c:pt idx="953">
                  <c:v>0.40242584542815002</c:v>
                </c:pt>
                <c:pt idx="954">
                  <c:v>0.38790911022952679</c:v>
                </c:pt>
                <c:pt idx="955">
                  <c:v>0.40228697053312001</c:v>
                </c:pt>
                <c:pt idx="956">
                  <c:v>0.37296373742110561</c:v>
                </c:pt>
                <c:pt idx="957">
                  <c:v>0.3684575191415142</c:v>
                </c:pt>
                <c:pt idx="958">
                  <c:v>0.35757110987172336</c:v>
                </c:pt>
                <c:pt idx="959">
                  <c:v>0.33681411225468877</c:v>
                </c:pt>
                <c:pt idx="960">
                  <c:v>0.32794238343900195</c:v>
                </c:pt>
                <c:pt idx="961">
                  <c:v>0.30839899175530477</c:v>
                </c:pt>
                <c:pt idx="962">
                  <c:v>0.30852645978145032</c:v>
                </c:pt>
                <c:pt idx="963">
                  <c:v>0.37932128802945037</c:v>
                </c:pt>
                <c:pt idx="964">
                  <c:v>0.39116743139122157</c:v>
                </c:pt>
                <c:pt idx="965">
                  <c:v>0.40566798939062287</c:v>
                </c:pt>
                <c:pt idx="966">
                  <c:v>0.3932991977641131</c:v>
                </c:pt>
                <c:pt idx="967">
                  <c:v>0.36401288035086637</c:v>
                </c:pt>
                <c:pt idx="968">
                  <c:v>0.36235237164837847</c:v>
                </c:pt>
                <c:pt idx="969">
                  <c:v>0.37237942910806782</c:v>
                </c:pt>
                <c:pt idx="970">
                  <c:v>0.37157504648914369</c:v>
                </c:pt>
                <c:pt idx="971">
                  <c:v>0.37779823482158326</c:v>
                </c:pt>
                <c:pt idx="972">
                  <c:v>0.36456827213617199</c:v>
                </c:pt>
                <c:pt idx="973">
                  <c:v>0.38658939786422242</c:v>
                </c:pt>
                <c:pt idx="974">
                  <c:v>0.36844335081583979</c:v>
                </c:pt>
                <c:pt idx="975">
                  <c:v>0.35481209197250779</c:v>
                </c:pt>
                <c:pt idx="976">
                  <c:v>0.35107257423674143</c:v>
                </c:pt>
                <c:pt idx="977">
                  <c:v>0.34062583031863797</c:v>
                </c:pt>
                <c:pt idx="978">
                  <c:v>0.3277603486179676</c:v>
                </c:pt>
                <c:pt idx="979">
                  <c:v>0.34453844510332365</c:v>
                </c:pt>
                <c:pt idx="980">
                  <c:v>0.34161905990826658</c:v>
                </c:pt>
                <c:pt idx="981">
                  <c:v>0.2847120578410654</c:v>
                </c:pt>
                <c:pt idx="982">
                  <c:v>0.29404132283351442</c:v>
                </c:pt>
                <c:pt idx="983">
                  <c:v>0.27342607111259054</c:v>
                </c:pt>
              </c:numCache>
            </c:numRef>
          </c:val>
          <c:smooth val="0"/>
          <c:extLst>
            <c:ext xmlns:c16="http://schemas.microsoft.com/office/drawing/2014/chart" uri="{C3380CC4-5D6E-409C-BE32-E72D297353CC}">
              <c16:uniqueId val="{00000000-D683-44F0-BB66-B39E9261C822}"/>
            </c:ext>
          </c:extLst>
        </c:ser>
        <c:dLbls>
          <c:showLegendKey val="0"/>
          <c:showVal val="0"/>
          <c:showCatName val="0"/>
          <c:showSerName val="0"/>
          <c:showPercent val="0"/>
          <c:showBubbleSize val="0"/>
        </c:dLbls>
        <c:smooth val="0"/>
        <c:axId val="1208845551"/>
        <c:axId val="1035826959"/>
      </c:lineChart>
      <c:dateAx>
        <c:axId val="1208845551"/>
        <c:scaling>
          <c:orientation val="minMax"/>
          <c:min val="42168"/>
        </c:scaling>
        <c:delete val="0"/>
        <c:axPos val="b"/>
        <c:numFmt formatCode="d\-mmm\-yy"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35826959"/>
        <c:crosses val="autoZero"/>
        <c:auto val="1"/>
        <c:lblOffset val="100"/>
        <c:baseTimeUnit val="days"/>
      </c:dateAx>
      <c:valAx>
        <c:axId val="1035826959"/>
        <c:scaling>
          <c:orientation val="minMax"/>
        </c:scaling>
        <c:delete val="0"/>
        <c:axPos val="l"/>
        <c:majorGridlines>
          <c:spPr>
            <a:ln w="9525" cap="flat" cmpd="sng" algn="ctr">
              <a:solidFill>
                <a:schemeClr val="tx2">
                  <a:lumMod val="60000"/>
                  <a:lumOff val="40000"/>
                  <a:alpha val="2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0884555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Copper!$A$1:$E$1</c:f>
          <c:strCache>
            <c:ptCount val="5"/>
            <c:pt idx="0">
              <c:v>Copper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lineChart>
        <c:grouping val="standard"/>
        <c:varyColors val="0"/>
        <c:ser>
          <c:idx val="0"/>
          <c:order val="0"/>
          <c:tx>
            <c:strRef>
              <c:f>Copper!$E$2</c:f>
              <c:strCache>
                <c:ptCount val="1"/>
                <c:pt idx="0">
                  <c:v>Copper - Net Long/Short (% OI)</c:v>
                </c:pt>
              </c:strCache>
            </c:strRef>
          </c:tx>
          <c:spPr>
            <a:ln w="19050" cap="rnd">
              <a:solidFill>
                <a:schemeClr val="accent4">
                  <a:lumMod val="40000"/>
                  <a:lumOff val="60000"/>
                </a:schemeClr>
              </a:solidFill>
              <a:round/>
            </a:ln>
            <a:effectLst/>
          </c:spPr>
          <c:marker>
            <c:symbol val="none"/>
          </c:marker>
          <c:cat>
            <c:numRef>
              <c:f>Copper!$A$3:$A$986</c:f>
              <c:numCache>
                <c:formatCode>d\-mmm\-yy</c:formatCode>
                <c:ptCount val="984"/>
                <c:pt idx="0">
                  <c:v>38881</c:v>
                </c:pt>
                <c:pt idx="1">
                  <c:v>38888</c:v>
                </c:pt>
                <c:pt idx="2">
                  <c:v>38895</c:v>
                </c:pt>
                <c:pt idx="3">
                  <c:v>38901</c:v>
                </c:pt>
                <c:pt idx="4">
                  <c:v>38909</c:v>
                </c:pt>
                <c:pt idx="5">
                  <c:v>38916</c:v>
                </c:pt>
                <c:pt idx="6">
                  <c:v>38923</c:v>
                </c:pt>
                <c:pt idx="7">
                  <c:v>38930</c:v>
                </c:pt>
                <c:pt idx="8">
                  <c:v>38937</c:v>
                </c:pt>
                <c:pt idx="9">
                  <c:v>38944</c:v>
                </c:pt>
                <c:pt idx="10">
                  <c:v>38951</c:v>
                </c:pt>
                <c:pt idx="11">
                  <c:v>38958</c:v>
                </c:pt>
                <c:pt idx="12">
                  <c:v>38965</c:v>
                </c:pt>
                <c:pt idx="13">
                  <c:v>38972</c:v>
                </c:pt>
                <c:pt idx="14">
                  <c:v>38979</c:v>
                </c:pt>
                <c:pt idx="15">
                  <c:v>38986</c:v>
                </c:pt>
                <c:pt idx="16">
                  <c:v>38993</c:v>
                </c:pt>
                <c:pt idx="17">
                  <c:v>39000</c:v>
                </c:pt>
                <c:pt idx="18">
                  <c:v>39007</c:v>
                </c:pt>
                <c:pt idx="19">
                  <c:v>39014</c:v>
                </c:pt>
                <c:pt idx="20">
                  <c:v>39021</c:v>
                </c:pt>
                <c:pt idx="21">
                  <c:v>39028</c:v>
                </c:pt>
                <c:pt idx="22">
                  <c:v>39035</c:v>
                </c:pt>
                <c:pt idx="23">
                  <c:v>39042</c:v>
                </c:pt>
                <c:pt idx="24">
                  <c:v>39049</c:v>
                </c:pt>
                <c:pt idx="25">
                  <c:v>39056</c:v>
                </c:pt>
                <c:pt idx="26">
                  <c:v>39063</c:v>
                </c:pt>
                <c:pt idx="27">
                  <c:v>39070</c:v>
                </c:pt>
                <c:pt idx="28">
                  <c:v>39077</c:v>
                </c:pt>
                <c:pt idx="29">
                  <c:v>39085</c:v>
                </c:pt>
                <c:pt idx="30">
                  <c:v>39091</c:v>
                </c:pt>
                <c:pt idx="31">
                  <c:v>39098</c:v>
                </c:pt>
                <c:pt idx="32">
                  <c:v>39105</c:v>
                </c:pt>
                <c:pt idx="33">
                  <c:v>39112</c:v>
                </c:pt>
                <c:pt idx="34">
                  <c:v>39119</c:v>
                </c:pt>
                <c:pt idx="35">
                  <c:v>39126</c:v>
                </c:pt>
                <c:pt idx="36">
                  <c:v>39133</c:v>
                </c:pt>
                <c:pt idx="37">
                  <c:v>39140</c:v>
                </c:pt>
                <c:pt idx="38">
                  <c:v>39147</c:v>
                </c:pt>
                <c:pt idx="39">
                  <c:v>39154</c:v>
                </c:pt>
                <c:pt idx="40">
                  <c:v>39161</c:v>
                </c:pt>
                <c:pt idx="41">
                  <c:v>39168</c:v>
                </c:pt>
                <c:pt idx="42">
                  <c:v>39175</c:v>
                </c:pt>
                <c:pt idx="43">
                  <c:v>39182</c:v>
                </c:pt>
                <c:pt idx="44">
                  <c:v>39189</c:v>
                </c:pt>
                <c:pt idx="45">
                  <c:v>39196</c:v>
                </c:pt>
                <c:pt idx="46">
                  <c:v>39203</c:v>
                </c:pt>
                <c:pt idx="47">
                  <c:v>39210</c:v>
                </c:pt>
                <c:pt idx="48">
                  <c:v>39217</c:v>
                </c:pt>
                <c:pt idx="49">
                  <c:v>39224</c:v>
                </c:pt>
                <c:pt idx="50">
                  <c:v>39231</c:v>
                </c:pt>
                <c:pt idx="51">
                  <c:v>39238</c:v>
                </c:pt>
                <c:pt idx="52">
                  <c:v>39245</c:v>
                </c:pt>
                <c:pt idx="53">
                  <c:v>39252</c:v>
                </c:pt>
                <c:pt idx="54">
                  <c:v>39259</c:v>
                </c:pt>
                <c:pt idx="55">
                  <c:v>39266</c:v>
                </c:pt>
                <c:pt idx="56">
                  <c:v>39273</c:v>
                </c:pt>
                <c:pt idx="57">
                  <c:v>39280</c:v>
                </c:pt>
                <c:pt idx="58">
                  <c:v>39287</c:v>
                </c:pt>
                <c:pt idx="59">
                  <c:v>39294</c:v>
                </c:pt>
                <c:pt idx="60">
                  <c:v>39301</c:v>
                </c:pt>
                <c:pt idx="61">
                  <c:v>39308</c:v>
                </c:pt>
                <c:pt idx="62">
                  <c:v>39315</c:v>
                </c:pt>
                <c:pt idx="63">
                  <c:v>39322</c:v>
                </c:pt>
                <c:pt idx="64">
                  <c:v>39329</c:v>
                </c:pt>
                <c:pt idx="65">
                  <c:v>39336</c:v>
                </c:pt>
                <c:pt idx="66">
                  <c:v>39343</c:v>
                </c:pt>
                <c:pt idx="67">
                  <c:v>39350</c:v>
                </c:pt>
                <c:pt idx="68">
                  <c:v>39357</c:v>
                </c:pt>
                <c:pt idx="69">
                  <c:v>39364</c:v>
                </c:pt>
                <c:pt idx="70">
                  <c:v>39371</c:v>
                </c:pt>
                <c:pt idx="71">
                  <c:v>39378</c:v>
                </c:pt>
                <c:pt idx="72">
                  <c:v>39385</c:v>
                </c:pt>
                <c:pt idx="73">
                  <c:v>39392</c:v>
                </c:pt>
                <c:pt idx="74">
                  <c:v>39399</c:v>
                </c:pt>
                <c:pt idx="75">
                  <c:v>39406</c:v>
                </c:pt>
                <c:pt idx="76">
                  <c:v>39413</c:v>
                </c:pt>
                <c:pt idx="77">
                  <c:v>39420</c:v>
                </c:pt>
                <c:pt idx="78">
                  <c:v>39427</c:v>
                </c:pt>
                <c:pt idx="79">
                  <c:v>39434</c:v>
                </c:pt>
                <c:pt idx="80">
                  <c:v>39440</c:v>
                </c:pt>
                <c:pt idx="81">
                  <c:v>39447</c:v>
                </c:pt>
                <c:pt idx="82">
                  <c:v>39455</c:v>
                </c:pt>
                <c:pt idx="83">
                  <c:v>39462</c:v>
                </c:pt>
                <c:pt idx="84">
                  <c:v>39469</c:v>
                </c:pt>
                <c:pt idx="85">
                  <c:v>39476</c:v>
                </c:pt>
                <c:pt idx="86">
                  <c:v>39483</c:v>
                </c:pt>
                <c:pt idx="87">
                  <c:v>39490</c:v>
                </c:pt>
                <c:pt idx="88">
                  <c:v>39497</c:v>
                </c:pt>
                <c:pt idx="89">
                  <c:v>39504</c:v>
                </c:pt>
                <c:pt idx="90">
                  <c:v>39511</c:v>
                </c:pt>
                <c:pt idx="91">
                  <c:v>39518</c:v>
                </c:pt>
                <c:pt idx="92">
                  <c:v>39525</c:v>
                </c:pt>
                <c:pt idx="93">
                  <c:v>39532</c:v>
                </c:pt>
                <c:pt idx="94">
                  <c:v>39539</c:v>
                </c:pt>
                <c:pt idx="95">
                  <c:v>39546</c:v>
                </c:pt>
                <c:pt idx="96">
                  <c:v>39553</c:v>
                </c:pt>
                <c:pt idx="97">
                  <c:v>39560</c:v>
                </c:pt>
                <c:pt idx="98">
                  <c:v>39567</c:v>
                </c:pt>
                <c:pt idx="99">
                  <c:v>39574</c:v>
                </c:pt>
                <c:pt idx="100">
                  <c:v>39581</c:v>
                </c:pt>
                <c:pt idx="101">
                  <c:v>39588</c:v>
                </c:pt>
                <c:pt idx="102">
                  <c:v>39595</c:v>
                </c:pt>
                <c:pt idx="103">
                  <c:v>39602</c:v>
                </c:pt>
                <c:pt idx="104">
                  <c:v>39609</c:v>
                </c:pt>
                <c:pt idx="105">
                  <c:v>39616</c:v>
                </c:pt>
                <c:pt idx="106">
                  <c:v>39623</c:v>
                </c:pt>
                <c:pt idx="107">
                  <c:v>39630</c:v>
                </c:pt>
                <c:pt idx="108">
                  <c:v>39637</c:v>
                </c:pt>
                <c:pt idx="109">
                  <c:v>39644</c:v>
                </c:pt>
                <c:pt idx="110">
                  <c:v>39651</c:v>
                </c:pt>
                <c:pt idx="111">
                  <c:v>39658</c:v>
                </c:pt>
                <c:pt idx="112">
                  <c:v>39665</c:v>
                </c:pt>
                <c:pt idx="113">
                  <c:v>39672</c:v>
                </c:pt>
                <c:pt idx="114">
                  <c:v>39679</c:v>
                </c:pt>
                <c:pt idx="115">
                  <c:v>39686</c:v>
                </c:pt>
                <c:pt idx="116">
                  <c:v>39693</c:v>
                </c:pt>
                <c:pt idx="117">
                  <c:v>39700</c:v>
                </c:pt>
                <c:pt idx="118">
                  <c:v>39707</c:v>
                </c:pt>
                <c:pt idx="119">
                  <c:v>39714</c:v>
                </c:pt>
                <c:pt idx="120">
                  <c:v>39721</c:v>
                </c:pt>
                <c:pt idx="121">
                  <c:v>39728</c:v>
                </c:pt>
                <c:pt idx="122">
                  <c:v>39735</c:v>
                </c:pt>
                <c:pt idx="123">
                  <c:v>39742</c:v>
                </c:pt>
                <c:pt idx="124">
                  <c:v>39749</c:v>
                </c:pt>
                <c:pt idx="125">
                  <c:v>39756</c:v>
                </c:pt>
                <c:pt idx="126">
                  <c:v>39763</c:v>
                </c:pt>
                <c:pt idx="127">
                  <c:v>39770</c:v>
                </c:pt>
                <c:pt idx="128">
                  <c:v>39777</c:v>
                </c:pt>
                <c:pt idx="129">
                  <c:v>39784</c:v>
                </c:pt>
                <c:pt idx="130">
                  <c:v>39791</c:v>
                </c:pt>
                <c:pt idx="131">
                  <c:v>39798</c:v>
                </c:pt>
                <c:pt idx="132">
                  <c:v>39804</c:v>
                </c:pt>
                <c:pt idx="133">
                  <c:v>39812</c:v>
                </c:pt>
                <c:pt idx="134">
                  <c:v>39819</c:v>
                </c:pt>
                <c:pt idx="135">
                  <c:v>39826</c:v>
                </c:pt>
                <c:pt idx="136">
                  <c:v>39833</c:v>
                </c:pt>
                <c:pt idx="137">
                  <c:v>39840</c:v>
                </c:pt>
                <c:pt idx="138">
                  <c:v>39847</c:v>
                </c:pt>
                <c:pt idx="139">
                  <c:v>39854</c:v>
                </c:pt>
                <c:pt idx="140">
                  <c:v>39861</c:v>
                </c:pt>
                <c:pt idx="141">
                  <c:v>39868</c:v>
                </c:pt>
                <c:pt idx="142">
                  <c:v>39875</c:v>
                </c:pt>
                <c:pt idx="143">
                  <c:v>39882</c:v>
                </c:pt>
                <c:pt idx="144">
                  <c:v>39889</c:v>
                </c:pt>
                <c:pt idx="145">
                  <c:v>39896</c:v>
                </c:pt>
                <c:pt idx="146">
                  <c:v>39903</c:v>
                </c:pt>
                <c:pt idx="147">
                  <c:v>39910</c:v>
                </c:pt>
                <c:pt idx="148">
                  <c:v>39917</c:v>
                </c:pt>
                <c:pt idx="149">
                  <c:v>39924</c:v>
                </c:pt>
                <c:pt idx="150">
                  <c:v>39931</c:v>
                </c:pt>
                <c:pt idx="151">
                  <c:v>39938</c:v>
                </c:pt>
                <c:pt idx="152">
                  <c:v>39945</c:v>
                </c:pt>
                <c:pt idx="153">
                  <c:v>39952</c:v>
                </c:pt>
                <c:pt idx="154">
                  <c:v>39959</c:v>
                </c:pt>
                <c:pt idx="155">
                  <c:v>39966</c:v>
                </c:pt>
                <c:pt idx="156">
                  <c:v>39973</c:v>
                </c:pt>
                <c:pt idx="157">
                  <c:v>39980</c:v>
                </c:pt>
                <c:pt idx="158">
                  <c:v>39987</c:v>
                </c:pt>
                <c:pt idx="159">
                  <c:v>39994</c:v>
                </c:pt>
                <c:pt idx="160">
                  <c:v>40001</c:v>
                </c:pt>
                <c:pt idx="161">
                  <c:v>40008</c:v>
                </c:pt>
                <c:pt idx="162">
                  <c:v>40015</c:v>
                </c:pt>
                <c:pt idx="163">
                  <c:v>40022</c:v>
                </c:pt>
                <c:pt idx="164">
                  <c:v>40029</c:v>
                </c:pt>
                <c:pt idx="165">
                  <c:v>40036</c:v>
                </c:pt>
                <c:pt idx="166">
                  <c:v>40043</c:v>
                </c:pt>
                <c:pt idx="167">
                  <c:v>40050</c:v>
                </c:pt>
                <c:pt idx="168">
                  <c:v>40057</c:v>
                </c:pt>
                <c:pt idx="169">
                  <c:v>40064</c:v>
                </c:pt>
                <c:pt idx="170">
                  <c:v>40071</c:v>
                </c:pt>
                <c:pt idx="171">
                  <c:v>40078</c:v>
                </c:pt>
                <c:pt idx="172">
                  <c:v>40085</c:v>
                </c:pt>
                <c:pt idx="173">
                  <c:v>40092</c:v>
                </c:pt>
                <c:pt idx="174">
                  <c:v>40099</c:v>
                </c:pt>
                <c:pt idx="175">
                  <c:v>40106</c:v>
                </c:pt>
                <c:pt idx="176">
                  <c:v>40113</c:v>
                </c:pt>
                <c:pt idx="177">
                  <c:v>40120</c:v>
                </c:pt>
                <c:pt idx="178">
                  <c:v>40126</c:v>
                </c:pt>
                <c:pt idx="179">
                  <c:v>40134</c:v>
                </c:pt>
                <c:pt idx="180">
                  <c:v>40141</c:v>
                </c:pt>
                <c:pt idx="181">
                  <c:v>40148</c:v>
                </c:pt>
                <c:pt idx="182">
                  <c:v>40155</c:v>
                </c:pt>
                <c:pt idx="183">
                  <c:v>40162</c:v>
                </c:pt>
                <c:pt idx="184">
                  <c:v>40169</c:v>
                </c:pt>
                <c:pt idx="185">
                  <c:v>40176</c:v>
                </c:pt>
                <c:pt idx="186">
                  <c:v>40183</c:v>
                </c:pt>
                <c:pt idx="187">
                  <c:v>40190</c:v>
                </c:pt>
                <c:pt idx="188">
                  <c:v>40197</c:v>
                </c:pt>
                <c:pt idx="189">
                  <c:v>40204</c:v>
                </c:pt>
                <c:pt idx="190">
                  <c:v>40211</c:v>
                </c:pt>
                <c:pt idx="191">
                  <c:v>40218</c:v>
                </c:pt>
                <c:pt idx="192">
                  <c:v>40225</c:v>
                </c:pt>
                <c:pt idx="193">
                  <c:v>40232</c:v>
                </c:pt>
                <c:pt idx="194">
                  <c:v>40239</c:v>
                </c:pt>
                <c:pt idx="195">
                  <c:v>40246</c:v>
                </c:pt>
                <c:pt idx="196">
                  <c:v>40253</c:v>
                </c:pt>
                <c:pt idx="197">
                  <c:v>40260</c:v>
                </c:pt>
                <c:pt idx="198">
                  <c:v>40267</c:v>
                </c:pt>
                <c:pt idx="199">
                  <c:v>40274</c:v>
                </c:pt>
                <c:pt idx="200">
                  <c:v>40281</c:v>
                </c:pt>
                <c:pt idx="201">
                  <c:v>40288</c:v>
                </c:pt>
                <c:pt idx="202">
                  <c:v>40295</c:v>
                </c:pt>
                <c:pt idx="203">
                  <c:v>40302</c:v>
                </c:pt>
                <c:pt idx="204">
                  <c:v>40309</c:v>
                </c:pt>
                <c:pt idx="205">
                  <c:v>40316</c:v>
                </c:pt>
                <c:pt idx="206">
                  <c:v>40323</c:v>
                </c:pt>
                <c:pt idx="207">
                  <c:v>40330</c:v>
                </c:pt>
                <c:pt idx="208">
                  <c:v>40337</c:v>
                </c:pt>
                <c:pt idx="209">
                  <c:v>40344</c:v>
                </c:pt>
                <c:pt idx="210">
                  <c:v>40351</c:v>
                </c:pt>
                <c:pt idx="211">
                  <c:v>40358</c:v>
                </c:pt>
                <c:pt idx="212">
                  <c:v>40365</c:v>
                </c:pt>
                <c:pt idx="213">
                  <c:v>40372</c:v>
                </c:pt>
                <c:pt idx="214">
                  <c:v>40379</c:v>
                </c:pt>
                <c:pt idx="215">
                  <c:v>40386</c:v>
                </c:pt>
                <c:pt idx="216">
                  <c:v>40393</c:v>
                </c:pt>
                <c:pt idx="217">
                  <c:v>40400</c:v>
                </c:pt>
                <c:pt idx="218">
                  <c:v>40407</c:v>
                </c:pt>
                <c:pt idx="219">
                  <c:v>40414</c:v>
                </c:pt>
                <c:pt idx="220">
                  <c:v>40421</c:v>
                </c:pt>
                <c:pt idx="221">
                  <c:v>40428</c:v>
                </c:pt>
                <c:pt idx="222">
                  <c:v>40435</c:v>
                </c:pt>
                <c:pt idx="223">
                  <c:v>40442</c:v>
                </c:pt>
                <c:pt idx="224">
                  <c:v>40449</c:v>
                </c:pt>
                <c:pt idx="225">
                  <c:v>40456</c:v>
                </c:pt>
                <c:pt idx="226">
                  <c:v>40463</c:v>
                </c:pt>
                <c:pt idx="227">
                  <c:v>40470</c:v>
                </c:pt>
                <c:pt idx="228">
                  <c:v>40477</c:v>
                </c:pt>
                <c:pt idx="229">
                  <c:v>40484</c:v>
                </c:pt>
                <c:pt idx="230">
                  <c:v>40491</c:v>
                </c:pt>
                <c:pt idx="231">
                  <c:v>40498</c:v>
                </c:pt>
                <c:pt idx="232">
                  <c:v>40505</c:v>
                </c:pt>
                <c:pt idx="233">
                  <c:v>40512</c:v>
                </c:pt>
                <c:pt idx="234">
                  <c:v>40519</c:v>
                </c:pt>
                <c:pt idx="235">
                  <c:v>40526</c:v>
                </c:pt>
                <c:pt idx="236">
                  <c:v>40533</c:v>
                </c:pt>
                <c:pt idx="237">
                  <c:v>40540</c:v>
                </c:pt>
                <c:pt idx="238">
                  <c:v>40547</c:v>
                </c:pt>
                <c:pt idx="239">
                  <c:v>40554</c:v>
                </c:pt>
                <c:pt idx="240">
                  <c:v>40561</c:v>
                </c:pt>
                <c:pt idx="241">
                  <c:v>40568</c:v>
                </c:pt>
                <c:pt idx="242">
                  <c:v>40575</c:v>
                </c:pt>
                <c:pt idx="243">
                  <c:v>40582</c:v>
                </c:pt>
                <c:pt idx="244">
                  <c:v>40589</c:v>
                </c:pt>
                <c:pt idx="245">
                  <c:v>40596</c:v>
                </c:pt>
                <c:pt idx="246">
                  <c:v>40603</c:v>
                </c:pt>
                <c:pt idx="247">
                  <c:v>40610</c:v>
                </c:pt>
                <c:pt idx="248">
                  <c:v>40617</c:v>
                </c:pt>
                <c:pt idx="249">
                  <c:v>40624</c:v>
                </c:pt>
                <c:pt idx="250">
                  <c:v>40631</c:v>
                </c:pt>
                <c:pt idx="251">
                  <c:v>40638</c:v>
                </c:pt>
                <c:pt idx="252">
                  <c:v>40645</c:v>
                </c:pt>
                <c:pt idx="253">
                  <c:v>40652</c:v>
                </c:pt>
                <c:pt idx="254">
                  <c:v>40659</c:v>
                </c:pt>
                <c:pt idx="255">
                  <c:v>40666</c:v>
                </c:pt>
                <c:pt idx="256">
                  <c:v>40673</c:v>
                </c:pt>
                <c:pt idx="257">
                  <c:v>40680</c:v>
                </c:pt>
                <c:pt idx="258">
                  <c:v>40687</c:v>
                </c:pt>
                <c:pt idx="259">
                  <c:v>40694</c:v>
                </c:pt>
                <c:pt idx="260">
                  <c:v>40701</c:v>
                </c:pt>
                <c:pt idx="261">
                  <c:v>40708</c:v>
                </c:pt>
                <c:pt idx="262">
                  <c:v>40715</c:v>
                </c:pt>
                <c:pt idx="263">
                  <c:v>40722</c:v>
                </c:pt>
                <c:pt idx="264">
                  <c:v>40729</c:v>
                </c:pt>
                <c:pt idx="265">
                  <c:v>40736</c:v>
                </c:pt>
                <c:pt idx="266">
                  <c:v>40743</c:v>
                </c:pt>
                <c:pt idx="267">
                  <c:v>40750</c:v>
                </c:pt>
                <c:pt idx="268">
                  <c:v>40757</c:v>
                </c:pt>
                <c:pt idx="269">
                  <c:v>40764</c:v>
                </c:pt>
                <c:pt idx="270">
                  <c:v>40771</c:v>
                </c:pt>
                <c:pt idx="271">
                  <c:v>40778</c:v>
                </c:pt>
                <c:pt idx="272">
                  <c:v>40785</c:v>
                </c:pt>
                <c:pt idx="273">
                  <c:v>40792</c:v>
                </c:pt>
                <c:pt idx="274">
                  <c:v>40799</c:v>
                </c:pt>
                <c:pt idx="275">
                  <c:v>40806</c:v>
                </c:pt>
                <c:pt idx="276">
                  <c:v>40813</c:v>
                </c:pt>
                <c:pt idx="277">
                  <c:v>40820</c:v>
                </c:pt>
                <c:pt idx="278">
                  <c:v>40827</c:v>
                </c:pt>
                <c:pt idx="279">
                  <c:v>40834</c:v>
                </c:pt>
                <c:pt idx="280">
                  <c:v>40841</c:v>
                </c:pt>
                <c:pt idx="281">
                  <c:v>40848</c:v>
                </c:pt>
                <c:pt idx="282">
                  <c:v>40855</c:v>
                </c:pt>
                <c:pt idx="283">
                  <c:v>40862</c:v>
                </c:pt>
                <c:pt idx="284">
                  <c:v>40869</c:v>
                </c:pt>
                <c:pt idx="285">
                  <c:v>40876</c:v>
                </c:pt>
                <c:pt idx="286">
                  <c:v>40883</c:v>
                </c:pt>
                <c:pt idx="287">
                  <c:v>40890</c:v>
                </c:pt>
                <c:pt idx="288">
                  <c:v>40897</c:v>
                </c:pt>
                <c:pt idx="289">
                  <c:v>40904</c:v>
                </c:pt>
                <c:pt idx="290">
                  <c:v>40911</c:v>
                </c:pt>
                <c:pt idx="291">
                  <c:v>40918</c:v>
                </c:pt>
                <c:pt idx="292">
                  <c:v>40925</c:v>
                </c:pt>
                <c:pt idx="293">
                  <c:v>40932</c:v>
                </c:pt>
                <c:pt idx="294">
                  <c:v>40939</c:v>
                </c:pt>
                <c:pt idx="295">
                  <c:v>40946</c:v>
                </c:pt>
                <c:pt idx="296">
                  <c:v>40953</c:v>
                </c:pt>
                <c:pt idx="297">
                  <c:v>40960</c:v>
                </c:pt>
                <c:pt idx="298">
                  <c:v>40967</c:v>
                </c:pt>
                <c:pt idx="299">
                  <c:v>40974</c:v>
                </c:pt>
                <c:pt idx="300">
                  <c:v>40981</c:v>
                </c:pt>
                <c:pt idx="301">
                  <c:v>40988</c:v>
                </c:pt>
                <c:pt idx="302">
                  <c:v>40995</c:v>
                </c:pt>
                <c:pt idx="303">
                  <c:v>41002</c:v>
                </c:pt>
                <c:pt idx="304">
                  <c:v>41009</c:v>
                </c:pt>
                <c:pt idx="305">
                  <c:v>41016</c:v>
                </c:pt>
                <c:pt idx="306">
                  <c:v>41023</c:v>
                </c:pt>
                <c:pt idx="307">
                  <c:v>41030</c:v>
                </c:pt>
                <c:pt idx="308">
                  <c:v>41037</c:v>
                </c:pt>
                <c:pt idx="309">
                  <c:v>41044</c:v>
                </c:pt>
                <c:pt idx="310">
                  <c:v>41051</c:v>
                </c:pt>
                <c:pt idx="311">
                  <c:v>41058</c:v>
                </c:pt>
                <c:pt idx="312">
                  <c:v>41065</c:v>
                </c:pt>
                <c:pt idx="313">
                  <c:v>41072</c:v>
                </c:pt>
                <c:pt idx="314">
                  <c:v>41079</c:v>
                </c:pt>
                <c:pt idx="315">
                  <c:v>41086</c:v>
                </c:pt>
                <c:pt idx="316">
                  <c:v>41093</c:v>
                </c:pt>
                <c:pt idx="317">
                  <c:v>41100</c:v>
                </c:pt>
                <c:pt idx="318">
                  <c:v>41107</c:v>
                </c:pt>
                <c:pt idx="319">
                  <c:v>41114</c:v>
                </c:pt>
                <c:pt idx="320">
                  <c:v>41121</c:v>
                </c:pt>
                <c:pt idx="321">
                  <c:v>41128</c:v>
                </c:pt>
                <c:pt idx="322">
                  <c:v>41135</c:v>
                </c:pt>
                <c:pt idx="323">
                  <c:v>41142</c:v>
                </c:pt>
                <c:pt idx="324">
                  <c:v>41149</c:v>
                </c:pt>
                <c:pt idx="325">
                  <c:v>41156</c:v>
                </c:pt>
                <c:pt idx="326">
                  <c:v>41163</c:v>
                </c:pt>
                <c:pt idx="327">
                  <c:v>41170</c:v>
                </c:pt>
                <c:pt idx="328">
                  <c:v>41177</c:v>
                </c:pt>
                <c:pt idx="329">
                  <c:v>41184</c:v>
                </c:pt>
                <c:pt idx="330">
                  <c:v>41191</c:v>
                </c:pt>
                <c:pt idx="331">
                  <c:v>41198</c:v>
                </c:pt>
                <c:pt idx="332">
                  <c:v>41205</c:v>
                </c:pt>
                <c:pt idx="333">
                  <c:v>41212</c:v>
                </c:pt>
                <c:pt idx="334">
                  <c:v>41219</c:v>
                </c:pt>
                <c:pt idx="335">
                  <c:v>41226</c:v>
                </c:pt>
                <c:pt idx="336">
                  <c:v>41233</c:v>
                </c:pt>
                <c:pt idx="337">
                  <c:v>41240</c:v>
                </c:pt>
                <c:pt idx="338">
                  <c:v>41247</c:v>
                </c:pt>
                <c:pt idx="339">
                  <c:v>41254</c:v>
                </c:pt>
                <c:pt idx="340">
                  <c:v>41261</c:v>
                </c:pt>
                <c:pt idx="341">
                  <c:v>41267</c:v>
                </c:pt>
                <c:pt idx="342">
                  <c:v>41274</c:v>
                </c:pt>
                <c:pt idx="343">
                  <c:v>41282</c:v>
                </c:pt>
                <c:pt idx="344">
                  <c:v>41289</c:v>
                </c:pt>
                <c:pt idx="345">
                  <c:v>41296</c:v>
                </c:pt>
                <c:pt idx="346">
                  <c:v>41303</c:v>
                </c:pt>
                <c:pt idx="347">
                  <c:v>41310</c:v>
                </c:pt>
                <c:pt idx="348">
                  <c:v>41317</c:v>
                </c:pt>
                <c:pt idx="349">
                  <c:v>41324</c:v>
                </c:pt>
                <c:pt idx="350">
                  <c:v>41331</c:v>
                </c:pt>
                <c:pt idx="351">
                  <c:v>41338</c:v>
                </c:pt>
                <c:pt idx="352">
                  <c:v>41345</c:v>
                </c:pt>
                <c:pt idx="353">
                  <c:v>41352</c:v>
                </c:pt>
                <c:pt idx="354">
                  <c:v>41359</c:v>
                </c:pt>
                <c:pt idx="355">
                  <c:v>41366</c:v>
                </c:pt>
                <c:pt idx="356">
                  <c:v>41373</c:v>
                </c:pt>
                <c:pt idx="357">
                  <c:v>41380</c:v>
                </c:pt>
                <c:pt idx="358">
                  <c:v>41387</c:v>
                </c:pt>
                <c:pt idx="359">
                  <c:v>41394</c:v>
                </c:pt>
                <c:pt idx="360">
                  <c:v>41401</c:v>
                </c:pt>
                <c:pt idx="361">
                  <c:v>41408</c:v>
                </c:pt>
                <c:pt idx="362">
                  <c:v>41415</c:v>
                </c:pt>
                <c:pt idx="363">
                  <c:v>41422</c:v>
                </c:pt>
                <c:pt idx="364">
                  <c:v>41429</c:v>
                </c:pt>
                <c:pt idx="365">
                  <c:v>41436</c:v>
                </c:pt>
                <c:pt idx="366">
                  <c:v>41443</c:v>
                </c:pt>
                <c:pt idx="367">
                  <c:v>41450</c:v>
                </c:pt>
                <c:pt idx="368">
                  <c:v>41457</c:v>
                </c:pt>
                <c:pt idx="369">
                  <c:v>41464</c:v>
                </c:pt>
                <c:pt idx="370">
                  <c:v>41471</c:v>
                </c:pt>
                <c:pt idx="371">
                  <c:v>41478</c:v>
                </c:pt>
                <c:pt idx="372">
                  <c:v>41485</c:v>
                </c:pt>
                <c:pt idx="373">
                  <c:v>41492</c:v>
                </c:pt>
                <c:pt idx="374">
                  <c:v>41499</c:v>
                </c:pt>
                <c:pt idx="375">
                  <c:v>41506</c:v>
                </c:pt>
                <c:pt idx="376">
                  <c:v>41513</c:v>
                </c:pt>
                <c:pt idx="377">
                  <c:v>41520</c:v>
                </c:pt>
                <c:pt idx="378">
                  <c:v>41527</c:v>
                </c:pt>
                <c:pt idx="379">
                  <c:v>41534</c:v>
                </c:pt>
                <c:pt idx="380">
                  <c:v>41541</c:v>
                </c:pt>
                <c:pt idx="381">
                  <c:v>41548</c:v>
                </c:pt>
                <c:pt idx="382">
                  <c:v>41555</c:v>
                </c:pt>
                <c:pt idx="383">
                  <c:v>41562</c:v>
                </c:pt>
                <c:pt idx="384">
                  <c:v>41569</c:v>
                </c:pt>
                <c:pt idx="385">
                  <c:v>41576</c:v>
                </c:pt>
                <c:pt idx="386">
                  <c:v>41583</c:v>
                </c:pt>
                <c:pt idx="387">
                  <c:v>41590</c:v>
                </c:pt>
                <c:pt idx="388">
                  <c:v>41597</c:v>
                </c:pt>
                <c:pt idx="389">
                  <c:v>41604</c:v>
                </c:pt>
                <c:pt idx="390">
                  <c:v>41611</c:v>
                </c:pt>
                <c:pt idx="391">
                  <c:v>41618</c:v>
                </c:pt>
                <c:pt idx="392">
                  <c:v>41625</c:v>
                </c:pt>
                <c:pt idx="393">
                  <c:v>41632</c:v>
                </c:pt>
                <c:pt idx="394">
                  <c:v>41639</c:v>
                </c:pt>
                <c:pt idx="395">
                  <c:v>41646</c:v>
                </c:pt>
                <c:pt idx="396">
                  <c:v>41653</c:v>
                </c:pt>
                <c:pt idx="397">
                  <c:v>41660</c:v>
                </c:pt>
                <c:pt idx="398">
                  <c:v>41667</c:v>
                </c:pt>
                <c:pt idx="399">
                  <c:v>41674</c:v>
                </c:pt>
                <c:pt idx="400">
                  <c:v>41681</c:v>
                </c:pt>
                <c:pt idx="401">
                  <c:v>41688</c:v>
                </c:pt>
                <c:pt idx="402">
                  <c:v>41695</c:v>
                </c:pt>
                <c:pt idx="403">
                  <c:v>41702</c:v>
                </c:pt>
                <c:pt idx="404">
                  <c:v>41709</c:v>
                </c:pt>
                <c:pt idx="405">
                  <c:v>41716</c:v>
                </c:pt>
                <c:pt idx="406">
                  <c:v>41723</c:v>
                </c:pt>
                <c:pt idx="407">
                  <c:v>41730</c:v>
                </c:pt>
                <c:pt idx="408">
                  <c:v>41737</c:v>
                </c:pt>
                <c:pt idx="409">
                  <c:v>41744</c:v>
                </c:pt>
                <c:pt idx="410">
                  <c:v>41751</c:v>
                </c:pt>
                <c:pt idx="411">
                  <c:v>41758</c:v>
                </c:pt>
                <c:pt idx="412">
                  <c:v>41765</c:v>
                </c:pt>
                <c:pt idx="413">
                  <c:v>41772</c:v>
                </c:pt>
                <c:pt idx="414">
                  <c:v>41779</c:v>
                </c:pt>
                <c:pt idx="415">
                  <c:v>41786</c:v>
                </c:pt>
                <c:pt idx="416">
                  <c:v>41793</c:v>
                </c:pt>
                <c:pt idx="417">
                  <c:v>41800</c:v>
                </c:pt>
                <c:pt idx="418">
                  <c:v>41807</c:v>
                </c:pt>
                <c:pt idx="419">
                  <c:v>41814</c:v>
                </c:pt>
                <c:pt idx="420">
                  <c:v>41821</c:v>
                </c:pt>
                <c:pt idx="421">
                  <c:v>41828</c:v>
                </c:pt>
                <c:pt idx="422">
                  <c:v>41835</c:v>
                </c:pt>
                <c:pt idx="423">
                  <c:v>41842</c:v>
                </c:pt>
                <c:pt idx="424">
                  <c:v>41849</c:v>
                </c:pt>
                <c:pt idx="425">
                  <c:v>41856</c:v>
                </c:pt>
                <c:pt idx="426">
                  <c:v>41863</c:v>
                </c:pt>
                <c:pt idx="427">
                  <c:v>41870</c:v>
                </c:pt>
                <c:pt idx="428">
                  <c:v>41877</c:v>
                </c:pt>
                <c:pt idx="429">
                  <c:v>41884</c:v>
                </c:pt>
                <c:pt idx="430">
                  <c:v>41891</c:v>
                </c:pt>
                <c:pt idx="431">
                  <c:v>41898</c:v>
                </c:pt>
                <c:pt idx="432">
                  <c:v>41905</c:v>
                </c:pt>
                <c:pt idx="433">
                  <c:v>41912</c:v>
                </c:pt>
                <c:pt idx="434">
                  <c:v>41919</c:v>
                </c:pt>
                <c:pt idx="435">
                  <c:v>41926</c:v>
                </c:pt>
                <c:pt idx="436">
                  <c:v>41933</c:v>
                </c:pt>
                <c:pt idx="437">
                  <c:v>41940</c:v>
                </c:pt>
                <c:pt idx="438">
                  <c:v>41947</c:v>
                </c:pt>
                <c:pt idx="439">
                  <c:v>41954</c:v>
                </c:pt>
                <c:pt idx="440">
                  <c:v>41961</c:v>
                </c:pt>
                <c:pt idx="441">
                  <c:v>41968</c:v>
                </c:pt>
                <c:pt idx="442">
                  <c:v>41975</c:v>
                </c:pt>
                <c:pt idx="443">
                  <c:v>41982</c:v>
                </c:pt>
                <c:pt idx="444">
                  <c:v>41989</c:v>
                </c:pt>
                <c:pt idx="445">
                  <c:v>41996</c:v>
                </c:pt>
                <c:pt idx="446">
                  <c:v>42003</c:v>
                </c:pt>
                <c:pt idx="447">
                  <c:v>42010</c:v>
                </c:pt>
                <c:pt idx="448">
                  <c:v>42017</c:v>
                </c:pt>
                <c:pt idx="449">
                  <c:v>42024</c:v>
                </c:pt>
                <c:pt idx="450">
                  <c:v>42031</c:v>
                </c:pt>
                <c:pt idx="451">
                  <c:v>42038</c:v>
                </c:pt>
                <c:pt idx="452">
                  <c:v>42045</c:v>
                </c:pt>
                <c:pt idx="453">
                  <c:v>42052</c:v>
                </c:pt>
                <c:pt idx="454">
                  <c:v>42059</c:v>
                </c:pt>
                <c:pt idx="455">
                  <c:v>42066</c:v>
                </c:pt>
                <c:pt idx="456">
                  <c:v>42073</c:v>
                </c:pt>
                <c:pt idx="457">
                  <c:v>42080</c:v>
                </c:pt>
                <c:pt idx="458">
                  <c:v>42087</c:v>
                </c:pt>
                <c:pt idx="459">
                  <c:v>42094</c:v>
                </c:pt>
                <c:pt idx="460">
                  <c:v>42101</c:v>
                </c:pt>
                <c:pt idx="461">
                  <c:v>42108</c:v>
                </c:pt>
                <c:pt idx="462">
                  <c:v>42115</c:v>
                </c:pt>
                <c:pt idx="463">
                  <c:v>42122</c:v>
                </c:pt>
                <c:pt idx="464">
                  <c:v>42129</c:v>
                </c:pt>
                <c:pt idx="465">
                  <c:v>42136</c:v>
                </c:pt>
                <c:pt idx="466">
                  <c:v>42143</c:v>
                </c:pt>
                <c:pt idx="467">
                  <c:v>42150</c:v>
                </c:pt>
                <c:pt idx="468">
                  <c:v>42157</c:v>
                </c:pt>
                <c:pt idx="469">
                  <c:v>42164</c:v>
                </c:pt>
                <c:pt idx="470">
                  <c:v>42171</c:v>
                </c:pt>
                <c:pt idx="471">
                  <c:v>42178</c:v>
                </c:pt>
                <c:pt idx="472">
                  <c:v>42185</c:v>
                </c:pt>
                <c:pt idx="473">
                  <c:v>42192</c:v>
                </c:pt>
                <c:pt idx="474">
                  <c:v>42199</c:v>
                </c:pt>
                <c:pt idx="475">
                  <c:v>42206</c:v>
                </c:pt>
                <c:pt idx="476">
                  <c:v>42213</c:v>
                </c:pt>
                <c:pt idx="477">
                  <c:v>42220</c:v>
                </c:pt>
                <c:pt idx="478">
                  <c:v>42227</c:v>
                </c:pt>
                <c:pt idx="479">
                  <c:v>42234</c:v>
                </c:pt>
                <c:pt idx="480">
                  <c:v>42241</c:v>
                </c:pt>
                <c:pt idx="481">
                  <c:v>42248</c:v>
                </c:pt>
                <c:pt idx="482">
                  <c:v>42255</c:v>
                </c:pt>
                <c:pt idx="483">
                  <c:v>42262</c:v>
                </c:pt>
                <c:pt idx="484">
                  <c:v>42269</c:v>
                </c:pt>
                <c:pt idx="485">
                  <c:v>42276</c:v>
                </c:pt>
                <c:pt idx="486">
                  <c:v>42283</c:v>
                </c:pt>
                <c:pt idx="487">
                  <c:v>42290</c:v>
                </c:pt>
                <c:pt idx="488">
                  <c:v>42297</c:v>
                </c:pt>
                <c:pt idx="489">
                  <c:v>42304</c:v>
                </c:pt>
                <c:pt idx="490">
                  <c:v>42311</c:v>
                </c:pt>
                <c:pt idx="491">
                  <c:v>42318</c:v>
                </c:pt>
                <c:pt idx="492">
                  <c:v>42325</c:v>
                </c:pt>
                <c:pt idx="493">
                  <c:v>42332</c:v>
                </c:pt>
                <c:pt idx="494">
                  <c:v>42339</c:v>
                </c:pt>
                <c:pt idx="495">
                  <c:v>42346</c:v>
                </c:pt>
                <c:pt idx="496">
                  <c:v>42353</c:v>
                </c:pt>
                <c:pt idx="497">
                  <c:v>42360</c:v>
                </c:pt>
                <c:pt idx="498">
                  <c:v>42367</c:v>
                </c:pt>
                <c:pt idx="499">
                  <c:v>42374</c:v>
                </c:pt>
                <c:pt idx="500">
                  <c:v>42381</c:v>
                </c:pt>
                <c:pt idx="501">
                  <c:v>42388</c:v>
                </c:pt>
                <c:pt idx="502">
                  <c:v>42395</c:v>
                </c:pt>
                <c:pt idx="503">
                  <c:v>42402</c:v>
                </c:pt>
                <c:pt idx="504">
                  <c:v>42409</c:v>
                </c:pt>
                <c:pt idx="505">
                  <c:v>42416</c:v>
                </c:pt>
                <c:pt idx="506">
                  <c:v>42423</c:v>
                </c:pt>
                <c:pt idx="507">
                  <c:v>42430</c:v>
                </c:pt>
                <c:pt idx="508">
                  <c:v>42437</c:v>
                </c:pt>
                <c:pt idx="509">
                  <c:v>42444</c:v>
                </c:pt>
                <c:pt idx="510">
                  <c:v>42451</c:v>
                </c:pt>
                <c:pt idx="511">
                  <c:v>42458</c:v>
                </c:pt>
                <c:pt idx="512">
                  <c:v>42465</c:v>
                </c:pt>
                <c:pt idx="513">
                  <c:v>42472</c:v>
                </c:pt>
                <c:pt idx="514">
                  <c:v>42479</c:v>
                </c:pt>
                <c:pt idx="515">
                  <c:v>42486</c:v>
                </c:pt>
                <c:pt idx="516">
                  <c:v>42493</c:v>
                </c:pt>
                <c:pt idx="517">
                  <c:v>42500</c:v>
                </c:pt>
                <c:pt idx="518">
                  <c:v>42507</c:v>
                </c:pt>
                <c:pt idx="519">
                  <c:v>42514</c:v>
                </c:pt>
                <c:pt idx="520">
                  <c:v>42521</c:v>
                </c:pt>
                <c:pt idx="521">
                  <c:v>42528</c:v>
                </c:pt>
                <c:pt idx="522">
                  <c:v>42535</c:v>
                </c:pt>
                <c:pt idx="523">
                  <c:v>42542</c:v>
                </c:pt>
                <c:pt idx="524">
                  <c:v>42549</c:v>
                </c:pt>
                <c:pt idx="525">
                  <c:v>42556</c:v>
                </c:pt>
                <c:pt idx="526">
                  <c:v>42563</c:v>
                </c:pt>
                <c:pt idx="527">
                  <c:v>42570</c:v>
                </c:pt>
                <c:pt idx="528">
                  <c:v>42577</c:v>
                </c:pt>
                <c:pt idx="529">
                  <c:v>42584</c:v>
                </c:pt>
                <c:pt idx="530">
                  <c:v>42591</c:v>
                </c:pt>
                <c:pt idx="531">
                  <c:v>42598</c:v>
                </c:pt>
                <c:pt idx="532">
                  <c:v>42605</c:v>
                </c:pt>
                <c:pt idx="533">
                  <c:v>42612</c:v>
                </c:pt>
                <c:pt idx="534">
                  <c:v>42619</c:v>
                </c:pt>
                <c:pt idx="535">
                  <c:v>42626</c:v>
                </c:pt>
                <c:pt idx="536">
                  <c:v>42633</c:v>
                </c:pt>
                <c:pt idx="537">
                  <c:v>42640</c:v>
                </c:pt>
                <c:pt idx="538">
                  <c:v>42647</c:v>
                </c:pt>
                <c:pt idx="539">
                  <c:v>42654</c:v>
                </c:pt>
                <c:pt idx="540">
                  <c:v>42661</c:v>
                </c:pt>
                <c:pt idx="541">
                  <c:v>42668</c:v>
                </c:pt>
                <c:pt idx="542">
                  <c:v>42675</c:v>
                </c:pt>
                <c:pt idx="543">
                  <c:v>42682</c:v>
                </c:pt>
                <c:pt idx="544">
                  <c:v>42689</c:v>
                </c:pt>
                <c:pt idx="545">
                  <c:v>42696</c:v>
                </c:pt>
                <c:pt idx="546">
                  <c:v>42703</c:v>
                </c:pt>
                <c:pt idx="547">
                  <c:v>42710</c:v>
                </c:pt>
                <c:pt idx="548">
                  <c:v>42717</c:v>
                </c:pt>
                <c:pt idx="549">
                  <c:v>42724</c:v>
                </c:pt>
                <c:pt idx="550">
                  <c:v>42731</c:v>
                </c:pt>
                <c:pt idx="551">
                  <c:v>42738</c:v>
                </c:pt>
                <c:pt idx="552">
                  <c:v>42745</c:v>
                </c:pt>
                <c:pt idx="553">
                  <c:v>42752</c:v>
                </c:pt>
                <c:pt idx="554">
                  <c:v>42759</c:v>
                </c:pt>
                <c:pt idx="555">
                  <c:v>42766</c:v>
                </c:pt>
                <c:pt idx="556">
                  <c:v>42773</c:v>
                </c:pt>
                <c:pt idx="557">
                  <c:v>42780</c:v>
                </c:pt>
                <c:pt idx="558">
                  <c:v>42787</c:v>
                </c:pt>
                <c:pt idx="559">
                  <c:v>42794</c:v>
                </c:pt>
                <c:pt idx="560">
                  <c:v>42801</c:v>
                </c:pt>
                <c:pt idx="561">
                  <c:v>42808</c:v>
                </c:pt>
                <c:pt idx="562">
                  <c:v>42815</c:v>
                </c:pt>
                <c:pt idx="563">
                  <c:v>42822</c:v>
                </c:pt>
                <c:pt idx="564">
                  <c:v>42829</c:v>
                </c:pt>
                <c:pt idx="565">
                  <c:v>42836</c:v>
                </c:pt>
                <c:pt idx="566">
                  <c:v>42843</c:v>
                </c:pt>
                <c:pt idx="567">
                  <c:v>42850</c:v>
                </c:pt>
                <c:pt idx="568">
                  <c:v>42857</c:v>
                </c:pt>
                <c:pt idx="569">
                  <c:v>42864</c:v>
                </c:pt>
                <c:pt idx="570">
                  <c:v>42871</c:v>
                </c:pt>
                <c:pt idx="571">
                  <c:v>42878</c:v>
                </c:pt>
                <c:pt idx="572">
                  <c:v>42885</c:v>
                </c:pt>
                <c:pt idx="573">
                  <c:v>42892</c:v>
                </c:pt>
                <c:pt idx="574">
                  <c:v>42899</c:v>
                </c:pt>
                <c:pt idx="575">
                  <c:v>42906</c:v>
                </c:pt>
                <c:pt idx="576">
                  <c:v>42913</c:v>
                </c:pt>
                <c:pt idx="577">
                  <c:v>42919</c:v>
                </c:pt>
                <c:pt idx="578">
                  <c:v>42927</c:v>
                </c:pt>
                <c:pt idx="579">
                  <c:v>42934</c:v>
                </c:pt>
                <c:pt idx="580">
                  <c:v>42941</c:v>
                </c:pt>
                <c:pt idx="581">
                  <c:v>42948</c:v>
                </c:pt>
                <c:pt idx="582">
                  <c:v>42955</c:v>
                </c:pt>
                <c:pt idx="583">
                  <c:v>42962</c:v>
                </c:pt>
                <c:pt idx="584">
                  <c:v>42969</c:v>
                </c:pt>
                <c:pt idx="585">
                  <c:v>42976</c:v>
                </c:pt>
                <c:pt idx="586">
                  <c:v>42983</c:v>
                </c:pt>
                <c:pt idx="587">
                  <c:v>42990</c:v>
                </c:pt>
                <c:pt idx="588">
                  <c:v>42997</c:v>
                </c:pt>
                <c:pt idx="589">
                  <c:v>43004</c:v>
                </c:pt>
                <c:pt idx="590">
                  <c:v>43011</c:v>
                </c:pt>
                <c:pt idx="591">
                  <c:v>43018</c:v>
                </c:pt>
                <c:pt idx="592">
                  <c:v>43025</c:v>
                </c:pt>
                <c:pt idx="593">
                  <c:v>43032</c:v>
                </c:pt>
                <c:pt idx="594">
                  <c:v>43039</c:v>
                </c:pt>
                <c:pt idx="595">
                  <c:v>43046</c:v>
                </c:pt>
                <c:pt idx="596">
                  <c:v>43053</c:v>
                </c:pt>
                <c:pt idx="597">
                  <c:v>43060</c:v>
                </c:pt>
                <c:pt idx="598">
                  <c:v>43067</c:v>
                </c:pt>
                <c:pt idx="599">
                  <c:v>43074</c:v>
                </c:pt>
                <c:pt idx="600">
                  <c:v>43081</c:v>
                </c:pt>
                <c:pt idx="601">
                  <c:v>43088</c:v>
                </c:pt>
                <c:pt idx="602">
                  <c:v>43095</c:v>
                </c:pt>
                <c:pt idx="603">
                  <c:v>43102</c:v>
                </c:pt>
                <c:pt idx="604">
                  <c:v>43109</c:v>
                </c:pt>
                <c:pt idx="605">
                  <c:v>43116</c:v>
                </c:pt>
                <c:pt idx="606">
                  <c:v>43123</c:v>
                </c:pt>
                <c:pt idx="607">
                  <c:v>43130</c:v>
                </c:pt>
                <c:pt idx="608">
                  <c:v>43137</c:v>
                </c:pt>
                <c:pt idx="609">
                  <c:v>43144</c:v>
                </c:pt>
                <c:pt idx="610">
                  <c:v>43151</c:v>
                </c:pt>
                <c:pt idx="611">
                  <c:v>43158</c:v>
                </c:pt>
                <c:pt idx="612">
                  <c:v>43165</c:v>
                </c:pt>
                <c:pt idx="613">
                  <c:v>43172</c:v>
                </c:pt>
                <c:pt idx="614">
                  <c:v>43179</c:v>
                </c:pt>
                <c:pt idx="615">
                  <c:v>43186</c:v>
                </c:pt>
                <c:pt idx="616">
                  <c:v>43193</c:v>
                </c:pt>
                <c:pt idx="617">
                  <c:v>43200</c:v>
                </c:pt>
                <c:pt idx="618">
                  <c:v>43207</c:v>
                </c:pt>
                <c:pt idx="619">
                  <c:v>43214</c:v>
                </c:pt>
                <c:pt idx="620">
                  <c:v>43221</c:v>
                </c:pt>
                <c:pt idx="621">
                  <c:v>43228</c:v>
                </c:pt>
                <c:pt idx="622">
                  <c:v>43235</c:v>
                </c:pt>
                <c:pt idx="623">
                  <c:v>43242</c:v>
                </c:pt>
                <c:pt idx="624">
                  <c:v>43249</c:v>
                </c:pt>
                <c:pt idx="625">
                  <c:v>43256</c:v>
                </c:pt>
                <c:pt idx="626">
                  <c:v>43263</c:v>
                </c:pt>
                <c:pt idx="627">
                  <c:v>43270</c:v>
                </c:pt>
                <c:pt idx="628">
                  <c:v>43277</c:v>
                </c:pt>
                <c:pt idx="629">
                  <c:v>43284</c:v>
                </c:pt>
                <c:pt idx="630">
                  <c:v>43291</c:v>
                </c:pt>
                <c:pt idx="631">
                  <c:v>43298</c:v>
                </c:pt>
                <c:pt idx="632">
                  <c:v>43305</c:v>
                </c:pt>
                <c:pt idx="633">
                  <c:v>43312</c:v>
                </c:pt>
                <c:pt idx="634">
                  <c:v>43319</c:v>
                </c:pt>
                <c:pt idx="635">
                  <c:v>43326</c:v>
                </c:pt>
                <c:pt idx="636">
                  <c:v>43333</c:v>
                </c:pt>
                <c:pt idx="637">
                  <c:v>43340</c:v>
                </c:pt>
                <c:pt idx="638">
                  <c:v>43347</c:v>
                </c:pt>
                <c:pt idx="639">
                  <c:v>43354</c:v>
                </c:pt>
                <c:pt idx="640">
                  <c:v>43361</c:v>
                </c:pt>
                <c:pt idx="641">
                  <c:v>43368</c:v>
                </c:pt>
                <c:pt idx="642">
                  <c:v>43375</c:v>
                </c:pt>
                <c:pt idx="643">
                  <c:v>43382</c:v>
                </c:pt>
                <c:pt idx="644">
                  <c:v>43389</c:v>
                </c:pt>
                <c:pt idx="645">
                  <c:v>43396</c:v>
                </c:pt>
                <c:pt idx="646">
                  <c:v>43403</c:v>
                </c:pt>
                <c:pt idx="647">
                  <c:v>43410</c:v>
                </c:pt>
                <c:pt idx="648">
                  <c:v>43417</c:v>
                </c:pt>
                <c:pt idx="649">
                  <c:v>43424</c:v>
                </c:pt>
                <c:pt idx="650">
                  <c:v>43431</c:v>
                </c:pt>
                <c:pt idx="651">
                  <c:v>43438</c:v>
                </c:pt>
                <c:pt idx="652">
                  <c:v>43445</c:v>
                </c:pt>
                <c:pt idx="653">
                  <c:v>43452</c:v>
                </c:pt>
                <c:pt idx="654">
                  <c:v>43458</c:v>
                </c:pt>
                <c:pt idx="655">
                  <c:v>43465</c:v>
                </c:pt>
                <c:pt idx="656">
                  <c:v>43473</c:v>
                </c:pt>
                <c:pt idx="657">
                  <c:v>43480</c:v>
                </c:pt>
                <c:pt idx="658">
                  <c:v>43487</c:v>
                </c:pt>
                <c:pt idx="659">
                  <c:v>43494</c:v>
                </c:pt>
                <c:pt idx="660">
                  <c:v>43501</c:v>
                </c:pt>
                <c:pt idx="661">
                  <c:v>43508</c:v>
                </c:pt>
                <c:pt idx="662">
                  <c:v>43515</c:v>
                </c:pt>
                <c:pt idx="663">
                  <c:v>43522</c:v>
                </c:pt>
                <c:pt idx="664">
                  <c:v>43529</c:v>
                </c:pt>
                <c:pt idx="665">
                  <c:v>43536</c:v>
                </c:pt>
                <c:pt idx="666">
                  <c:v>43543</c:v>
                </c:pt>
                <c:pt idx="667">
                  <c:v>43550</c:v>
                </c:pt>
                <c:pt idx="668">
                  <c:v>43557</c:v>
                </c:pt>
                <c:pt idx="669">
                  <c:v>43564</c:v>
                </c:pt>
                <c:pt idx="670">
                  <c:v>43571</c:v>
                </c:pt>
                <c:pt idx="671">
                  <c:v>43578</c:v>
                </c:pt>
                <c:pt idx="672">
                  <c:v>43585</c:v>
                </c:pt>
                <c:pt idx="673">
                  <c:v>43592</c:v>
                </c:pt>
                <c:pt idx="674">
                  <c:v>43599</c:v>
                </c:pt>
                <c:pt idx="675">
                  <c:v>43606</c:v>
                </c:pt>
                <c:pt idx="676">
                  <c:v>43613</c:v>
                </c:pt>
                <c:pt idx="677">
                  <c:v>43620</c:v>
                </c:pt>
                <c:pt idx="678">
                  <c:v>43627</c:v>
                </c:pt>
                <c:pt idx="679">
                  <c:v>43634</c:v>
                </c:pt>
                <c:pt idx="680">
                  <c:v>43641</c:v>
                </c:pt>
                <c:pt idx="681">
                  <c:v>43648</c:v>
                </c:pt>
                <c:pt idx="682">
                  <c:v>43655</c:v>
                </c:pt>
                <c:pt idx="683">
                  <c:v>43662</c:v>
                </c:pt>
                <c:pt idx="684">
                  <c:v>43669</c:v>
                </c:pt>
                <c:pt idx="685">
                  <c:v>43676</c:v>
                </c:pt>
                <c:pt idx="686">
                  <c:v>43683</c:v>
                </c:pt>
                <c:pt idx="687">
                  <c:v>43690</c:v>
                </c:pt>
                <c:pt idx="688">
                  <c:v>43697</c:v>
                </c:pt>
                <c:pt idx="689">
                  <c:v>43704</c:v>
                </c:pt>
                <c:pt idx="690">
                  <c:v>43711</c:v>
                </c:pt>
                <c:pt idx="691">
                  <c:v>43718</c:v>
                </c:pt>
                <c:pt idx="692">
                  <c:v>43725</c:v>
                </c:pt>
                <c:pt idx="693">
                  <c:v>43732</c:v>
                </c:pt>
                <c:pt idx="694">
                  <c:v>43739</c:v>
                </c:pt>
                <c:pt idx="695">
                  <c:v>43746</c:v>
                </c:pt>
                <c:pt idx="696">
                  <c:v>43753</c:v>
                </c:pt>
                <c:pt idx="697">
                  <c:v>43760</c:v>
                </c:pt>
                <c:pt idx="698">
                  <c:v>43767</c:v>
                </c:pt>
                <c:pt idx="699">
                  <c:v>43774</c:v>
                </c:pt>
                <c:pt idx="700">
                  <c:v>43781</c:v>
                </c:pt>
                <c:pt idx="701">
                  <c:v>43788</c:v>
                </c:pt>
                <c:pt idx="702">
                  <c:v>43795</c:v>
                </c:pt>
                <c:pt idx="703">
                  <c:v>43802</c:v>
                </c:pt>
                <c:pt idx="704">
                  <c:v>43809</c:v>
                </c:pt>
                <c:pt idx="705">
                  <c:v>43816</c:v>
                </c:pt>
                <c:pt idx="706">
                  <c:v>43823</c:v>
                </c:pt>
                <c:pt idx="707">
                  <c:v>43830</c:v>
                </c:pt>
                <c:pt idx="708">
                  <c:v>43837</c:v>
                </c:pt>
                <c:pt idx="709">
                  <c:v>43844</c:v>
                </c:pt>
                <c:pt idx="710">
                  <c:v>43851</c:v>
                </c:pt>
                <c:pt idx="711">
                  <c:v>43858</c:v>
                </c:pt>
                <c:pt idx="712">
                  <c:v>43865</c:v>
                </c:pt>
                <c:pt idx="713">
                  <c:v>43872</c:v>
                </c:pt>
                <c:pt idx="714">
                  <c:v>43879</c:v>
                </c:pt>
                <c:pt idx="715">
                  <c:v>43886</c:v>
                </c:pt>
                <c:pt idx="716">
                  <c:v>43893</c:v>
                </c:pt>
                <c:pt idx="717">
                  <c:v>43900</c:v>
                </c:pt>
                <c:pt idx="718">
                  <c:v>43907</c:v>
                </c:pt>
                <c:pt idx="719">
                  <c:v>43914</c:v>
                </c:pt>
                <c:pt idx="720">
                  <c:v>43921</c:v>
                </c:pt>
                <c:pt idx="721">
                  <c:v>43928</c:v>
                </c:pt>
                <c:pt idx="722">
                  <c:v>43935</c:v>
                </c:pt>
                <c:pt idx="723">
                  <c:v>43942</c:v>
                </c:pt>
                <c:pt idx="724">
                  <c:v>43949</c:v>
                </c:pt>
                <c:pt idx="725">
                  <c:v>43956</c:v>
                </c:pt>
                <c:pt idx="726">
                  <c:v>43963</c:v>
                </c:pt>
                <c:pt idx="727">
                  <c:v>43970</c:v>
                </c:pt>
                <c:pt idx="728">
                  <c:v>43977</c:v>
                </c:pt>
                <c:pt idx="729">
                  <c:v>43984</c:v>
                </c:pt>
                <c:pt idx="730">
                  <c:v>43991</c:v>
                </c:pt>
                <c:pt idx="731">
                  <c:v>43998</c:v>
                </c:pt>
                <c:pt idx="732">
                  <c:v>44005</c:v>
                </c:pt>
                <c:pt idx="733">
                  <c:v>44012</c:v>
                </c:pt>
                <c:pt idx="734">
                  <c:v>44019</c:v>
                </c:pt>
                <c:pt idx="735">
                  <c:v>44026</c:v>
                </c:pt>
                <c:pt idx="736">
                  <c:v>44033</c:v>
                </c:pt>
                <c:pt idx="737">
                  <c:v>44040</c:v>
                </c:pt>
                <c:pt idx="738">
                  <c:v>44047</c:v>
                </c:pt>
                <c:pt idx="739">
                  <c:v>44054</c:v>
                </c:pt>
                <c:pt idx="740">
                  <c:v>44061</c:v>
                </c:pt>
                <c:pt idx="741">
                  <c:v>44068</c:v>
                </c:pt>
                <c:pt idx="742">
                  <c:v>44075</c:v>
                </c:pt>
                <c:pt idx="743">
                  <c:v>44082</c:v>
                </c:pt>
                <c:pt idx="744">
                  <c:v>44089</c:v>
                </c:pt>
                <c:pt idx="745">
                  <c:v>44096</c:v>
                </c:pt>
                <c:pt idx="746">
                  <c:v>44103</c:v>
                </c:pt>
                <c:pt idx="747">
                  <c:v>44110</c:v>
                </c:pt>
                <c:pt idx="748">
                  <c:v>44117</c:v>
                </c:pt>
                <c:pt idx="749">
                  <c:v>44124</c:v>
                </c:pt>
                <c:pt idx="750">
                  <c:v>44131</c:v>
                </c:pt>
                <c:pt idx="751">
                  <c:v>44138</c:v>
                </c:pt>
                <c:pt idx="752">
                  <c:v>44145</c:v>
                </c:pt>
                <c:pt idx="753">
                  <c:v>44152</c:v>
                </c:pt>
                <c:pt idx="754">
                  <c:v>44159</c:v>
                </c:pt>
                <c:pt idx="755">
                  <c:v>44166</c:v>
                </c:pt>
                <c:pt idx="756">
                  <c:v>44173</c:v>
                </c:pt>
                <c:pt idx="757">
                  <c:v>44180</c:v>
                </c:pt>
                <c:pt idx="758">
                  <c:v>44186</c:v>
                </c:pt>
                <c:pt idx="759">
                  <c:v>44194</c:v>
                </c:pt>
                <c:pt idx="760">
                  <c:v>44201</c:v>
                </c:pt>
                <c:pt idx="761">
                  <c:v>44208</c:v>
                </c:pt>
                <c:pt idx="762">
                  <c:v>44215</c:v>
                </c:pt>
                <c:pt idx="763">
                  <c:v>44222</c:v>
                </c:pt>
                <c:pt idx="764">
                  <c:v>44229</c:v>
                </c:pt>
                <c:pt idx="765">
                  <c:v>44236</c:v>
                </c:pt>
                <c:pt idx="766">
                  <c:v>44243</c:v>
                </c:pt>
                <c:pt idx="767">
                  <c:v>44250</c:v>
                </c:pt>
                <c:pt idx="768">
                  <c:v>44257</c:v>
                </c:pt>
                <c:pt idx="769">
                  <c:v>44264</c:v>
                </c:pt>
                <c:pt idx="770">
                  <c:v>44271</c:v>
                </c:pt>
                <c:pt idx="771">
                  <c:v>44278</c:v>
                </c:pt>
                <c:pt idx="772">
                  <c:v>44285</c:v>
                </c:pt>
                <c:pt idx="773">
                  <c:v>44292</c:v>
                </c:pt>
                <c:pt idx="774">
                  <c:v>44299</c:v>
                </c:pt>
                <c:pt idx="775">
                  <c:v>44306</c:v>
                </c:pt>
                <c:pt idx="776">
                  <c:v>44313</c:v>
                </c:pt>
                <c:pt idx="777">
                  <c:v>44320</c:v>
                </c:pt>
                <c:pt idx="778">
                  <c:v>44327</c:v>
                </c:pt>
                <c:pt idx="779">
                  <c:v>44334</c:v>
                </c:pt>
                <c:pt idx="780">
                  <c:v>44341</c:v>
                </c:pt>
                <c:pt idx="781">
                  <c:v>44348</c:v>
                </c:pt>
                <c:pt idx="782">
                  <c:v>44355</c:v>
                </c:pt>
                <c:pt idx="783">
                  <c:v>44362</c:v>
                </c:pt>
                <c:pt idx="784">
                  <c:v>44369</c:v>
                </c:pt>
                <c:pt idx="785">
                  <c:v>44376</c:v>
                </c:pt>
                <c:pt idx="786">
                  <c:v>44383</c:v>
                </c:pt>
                <c:pt idx="787">
                  <c:v>44390</c:v>
                </c:pt>
                <c:pt idx="788">
                  <c:v>44397</c:v>
                </c:pt>
                <c:pt idx="789">
                  <c:v>44404</c:v>
                </c:pt>
                <c:pt idx="790">
                  <c:v>44411</c:v>
                </c:pt>
                <c:pt idx="791">
                  <c:v>44418</c:v>
                </c:pt>
                <c:pt idx="792">
                  <c:v>44425</c:v>
                </c:pt>
                <c:pt idx="793">
                  <c:v>44432</c:v>
                </c:pt>
                <c:pt idx="794">
                  <c:v>44439</c:v>
                </c:pt>
                <c:pt idx="795">
                  <c:v>44446</c:v>
                </c:pt>
                <c:pt idx="796">
                  <c:v>44453</c:v>
                </c:pt>
                <c:pt idx="797">
                  <c:v>44460</c:v>
                </c:pt>
                <c:pt idx="798">
                  <c:v>44467</c:v>
                </c:pt>
                <c:pt idx="799">
                  <c:v>44474</c:v>
                </c:pt>
                <c:pt idx="800">
                  <c:v>44481</c:v>
                </c:pt>
                <c:pt idx="801">
                  <c:v>44488</c:v>
                </c:pt>
                <c:pt idx="802">
                  <c:v>44495</c:v>
                </c:pt>
                <c:pt idx="803">
                  <c:v>44502</c:v>
                </c:pt>
                <c:pt idx="804">
                  <c:v>44509</c:v>
                </c:pt>
                <c:pt idx="805">
                  <c:v>44516</c:v>
                </c:pt>
                <c:pt idx="806">
                  <c:v>44523</c:v>
                </c:pt>
                <c:pt idx="807">
                  <c:v>44530</c:v>
                </c:pt>
                <c:pt idx="808">
                  <c:v>44537</c:v>
                </c:pt>
                <c:pt idx="809">
                  <c:v>44544</c:v>
                </c:pt>
                <c:pt idx="810">
                  <c:v>44551</c:v>
                </c:pt>
                <c:pt idx="811">
                  <c:v>44558</c:v>
                </c:pt>
                <c:pt idx="812">
                  <c:v>44565</c:v>
                </c:pt>
                <c:pt idx="813">
                  <c:v>44572</c:v>
                </c:pt>
                <c:pt idx="814">
                  <c:v>44579</c:v>
                </c:pt>
                <c:pt idx="815">
                  <c:v>44586</c:v>
                </c:pt>
                <c:pt idx="816">
                  <c:v>44593</c:v>
                </c:pt>
                <c:pt idx="817">
                  <c:v>44600</c:v>
                </c:pt>
                <c:pt idx="818">
                  <c:v>44607</c:v>
                </c:pt>
                <c:pt idx="819">
                  <c:v>44614</c:v>
                </c:pt>
                <c:pt idx="820">
                  <c:v>44621</c:v>
                </c:pt>
                <c:pt idx="821">
                  <c:v>44628</c:v>
                </c:pt>
                <c:pt idx="822">
                  <c:v>44635</c:v>
                </c:pt>
                <c:pt idx="823">
                  <c:v>44642</c:v>
                </c:pt>
                <c:pt idx="824">
                  <c:v>44649</c:v>
                </c:pt>
                <c:pt idx="825">
                  <c:v>44656</c:v>
                </c:pt>
                <c:pt idx="826">
                  <c:v>44663</c:v>
                </c:pt>
                <c:pt idx="827">
                  <c:v>44670</c:v>
                </c:pt>
                <c:pt idx="828">
                  <c:v>44677</c:v>
                </c:pt>
                <c:pt idx="829">
                  <c:v>44684</c:v>
                </c:pt>
                <c:pt idx="830">
                  <c:v>44691</c:v>
                </c:pt>
                <c:pt idx="831">
                  <c:v>44698</c:v>
                </c:pt>
                <c:pt idx="832">
                  <c:v>44705</c:v>
                </c:pt>
                <c:pt idx="833">
                  <c:v>44712</c:v>
                </c:pt>
                <c:pt idx="834">
                  <c:v>44719</c:v>
                </c:pt>
                <c:pt idx="835">
                  <c:v>44726</c:v>
                </c:pt>
                <c:pt idx="836">
                  <c:v>44733</c:v>
                </c:pt>
                <c:pt idx="837">
                  <c:v>44740</c:v>
                </c:pt>
                <c:pt idx="838">
                  <c:v>44747</c:v>
                </c:pt>
                <c:pt idx="839">
                  <c:v>44754</c:v>
                </c:pt>
                <c:pt idx="840">
                  <c:v>44761</c:v>
                </c:pt>
                <c:pt idx="841">
                  <c:v>44768</c:v>
                </c:pt>
                <c:pt idx="842">
                  <c:v>44775</c:v>
                </c:pt>
                <c:pt idx="843">
                  <c:v>44782</c:v>
                </c:pt>
                <c:pt idx="844">
                  <c:v>44789</c:v>
                </c:pt>
                <c:pt idx="845">
                  <c:v>44796</c:v>
                </c:pt>
                <c:pt idx="846">
                  <c:v>44803</c:v>
                </c:pt>
                <c:pt idx="847">
                  <c:v>44810</c:v>
                </c:pt>
                <c:pt idx="848">
                  <c:v>44817</c:v>
                </c:pt>
                <c:pt idx="849">
                  <c:v>44824</c:v>
                </c:pt>
                <c:pt idx="850">
                  <c:v>44831</c:v>
                </c:pt>
                <c:pt idx="851">
                  <c:v>44838</c:v>
                </c:pt>
                <c:pt idx="852">
                  <c:v>44845</c:v>
                </c:pt>
                <c:pt idx="853">
                  <c:v>44852</c:v>
                </c:pt>
                <c:pt idx="854">
                  <c:v>44859</c:v>
                </c:pt>
                <c:pt idx="855">
                  <c:v>44866</c:v>
                </c:pt>
                <c:pt idx="856">
                  <c:v>44873</c:v>
                </c:pt>
                <c:pt idx="857">
                  <c:v>44880</c:v>
                </c:pt>
                <c:pt idx="858">
                  <c:v>44887</c:v>
                </c:pt>
                <c:pt idx="859">
                  <c:v>44894</c:v>
                </c:pt>
                <c:pt idx="860">
                  <c:v>44901</c:v>
                </c:pt>
                <c:pt idx="861">
                  <c:v>44908</c:v>
                </c:pt>
                <c:pt idx="862">
                  <c:v>44915</c:v>
                </c:pt>
                <c:pt idx="863">
                  <c:v>44922</c:v>
                </c:pt>
                <c:pt idx="864">
                  <c:v>44929</c:v>
                </c:pt>
                <c:pt idx="865">
                  <c:v>44936</c:v>
                </c:pt>
                <c:pt idx="866">
                  <c:v>44943</c:v>
                </c:pt>
                <c:pt idx="867">
                  <c:v>44950</c:v>
                </c:pt>
                <c:pt idx="868">
                  <c:v>44957</c:v>
                </c:pt>
                <c:pt idx="869">
                  <c:v>44964</c:v>
                </c:pt>
                <c:pt idx="870">
                  <c:v>44971</c:v>
                </c:pt>
                <c:pt idx="871">
                  <c:v>44978</c:v>
                </c:pt>
                <c:pt idx="872">
                  <c:v>44985</c:v>
                </c:pt>
                <c:pt idx="873">
                  <c:v>44992</c:v>
                </c:pt>
                <c:pt idx="874">
                  <c:v>44999</c:v>
                </c:pt>
                <c:pt idx="875">
                  <c:v>45006</c:v>
                </c:pt>
                <c:pt idx="876">
                  <c:v>45013</c:v>
                </c:pt>
                <c:pt idx="877">
                  <c:v>45020</c:v>
                </c:pt>
                <c:pt idx="878">
                  <c:v>45027</c:v>
                </c:pt>
                <c:pt idx="879">
                  <c:v>45034</c:v>
                </c:pt>
                <c:pt idx="880">
                  <c:v>45041</c:v>
                </c:pt>
                <c:pt idx="881">
                  <c:v>45048</c:v>
                </c:pt>
                <c:pt idx="882">
                  <c:v>45055</c:v>
                </c:pt>
                <c:pt idx="883">
                  <c:v>45062</c:v>
                </c:pt>
                <c:pt idx="884">
                  <c:v>45069</c:v>
                </c:pt>
                <c:pt idx="885">
                  <c:v>45076</c:v>
                </c:pt>
                <c:pt idx="886">
                  <c:v>45083</c:v>
                </c:pt>
                <c:pt idx="887">
                  <c:v>45090</c:v>
                </c:pt>
                <c:pt idx="888">
                  <c:v>45097</c:v>
                </c:pt>
                <c:pt idx="889">
                  <c:v>45104</c:v>
                </c:pt>
                <c:pt idx="890">
                  <c:v>45111</c:v>
                </c:pt>
                <c:pt idx="891">
                  <c:v>45118</c:v>
                </c:pt>
                <c:pt idx="892">
                  <c:v>45125</c:v>
                </c:pt>
                <c:pt idx="893">
                  <c:v>45132</c:v>
                </c:pt>
                <c:pt idx="894">
                  <c:v>45139</c:v>
                </c:pt>
                <c:pt idx="895">
                  <c:v>45146</c:v>
                </c:pt>
                <c:pt idx="896">
                  <c:v>45153</c:v>
                </c:pt>
                <c:pt idx="897">
                  <c:v>45160</c:v>
                </c:pt>
                <c:pt idx="898">
                  <c:v>45167</c:v>
                </c:pt>
                <c:pt idx="899">
                  <c:v>45174</c:v>
                </c:pt>
                <c:pt idx="900">
                  <c:v>45181</c:v>
                </c:pt>
                <c:pt idx="901">
                  <c:v>45188</c:v>
                </c:pt>
                <c:pt idx="902">
                  <c:v>45195</c:v>
                </c:pt>
                <c:pt idx="903">
                  <c:v>45202</c:v>
                </c:pt>
                <c:pt idx="904">
                  <c:v>45209</c:v>
                </c:pt>
                <c:pt idx="905">
                  <c:v>45216</c:v>
                </c:pt>
                <c:pt idx="906">
                  <c:v>45223</c:v>
                </c:pt>
                <c:pt idx="907">
                  <c:v>45230</c:v>
                </c:pt>
                <c:pt idx="908">
                  <c:v>45237</c:v>
                </c:pt>
                <c:pt idx="909">
                  <c:v>45244</c:v>
                </c:pt>
                <c:pt idx="910">
                  <c:v>45251</c:v>
                </c:pt>
                <c:pt idx="911">
                  <c:v>45258</c:v>
                </c:pt>
                <c:pt idx="912">
                  <c:v>45265</c:v>
                </c:pt>
                <c:pt idx="913">
                  <c:v>45272</c:v>
                </c:pt>
                <c:pt idx="914">
                  <c:v>45279</c:v>
                </c:pt>
                <c:pt idx="915">
                  <c:v>45286</c:v>
                </c:pt>
                <c:pt idx="916">
                  <c:v>45293</c:v>
                </c:pt>
                <c:pt idx="917">
                  <c:v>45300</c:v>
                </c:pt>
                <c:pt idx="918">
                  <c:v>45307</c:v>
                </c:pt>
                <c:pt idx="919">
                  <c:v>45314</c:v>
                </c:pt>
                <c:pt idx="920">
                  <c:v>45321</c:v>
                </c:pt>
                <c:pt idx="921">
                  <c:v>45328</c:v>
                </c:pt>
                <c:pt idx="922">
                  <c:v>45335</c:v>
                </c:pt>
                <c:pt idx="923">
                  <c:v>45342</c:v>
                </c:pt>
                <c:pt idx="924">
                  <c:v>45349</c:v>
                </c:pt>
                <c:pt idx="925">
                  <c:v>45356</c:v>
                </c:pt>
                <c:pt idx="926">
                  <c:v>45363</c:v>
                </c:pt>
                <c:pt idx="927">
                  <c:v>45370</c:v>
                </c:pt>
                <c:pt idx="928">
                  <c:v>45377</c:v>
                </c:pt>
                <c:pt idx="929">
                  <c:v>45384</c:v>
                </c:pt>
                <c:pt idx="930">
                  <c:v>45391</c:v>
                </c:pt>
                <c:pt idx="931">
                  <c:v>45398</c:v>
                </c:pt>
                <c:pt idx="932">
                  <c:v>45405</c:v>
                </c:pt>
                <c:pt idx="933">
                  <c:v>45412</c:v>
                </c:pt>
                <c:pt idx="934">
                  <c:v>45419</c:v>
                </c:pt>
                <c:pt idx="935">
                  <c:v>45426</c:v>
                </c:pt>
                <c:pt idx="936">
                  <c:v>45433</c:v>
                </c:pt>
                <c:pt idx="937">
                  <c:v>45440</c:v>
                </c:pt>
                <c:pt idx="938">
                  <c:v>45447</c:v>
                </c:pt>
                <c:pt idx="939">
                  <c:v>45454</c:v>
                </c:pt>
                <c:pt idx="940">
                  <c:v>45461</c:v>
                </c:pt>
                <c:pt idx="941">
                  <c:v>45468</c:v>
                </c:pt>
                <c:pt idx="942">
                  <c:v>45475</c:v>
                </c:pt>
                <c:pt idx="943">
                  <c:v>45482</c:v>
                </c:pt>
                <c:pt idx="944">
                  <c:v>45489</c:v>
                </c:pt>
                <c:pt idx="945">
                  <c:v>45496</c:v>
                </c:pt>
                <c:pt idx="946">
                  <c:v>45503</c:v>
                </c:pt>
                <c:pt idx="947">
                  <c:v>45510</c:v>
                </c:pt>
                <c:pt idx="948">
                  <c:v>45517</c:v>
                </c:pt>
                <c:pt idx="949">
                  <c:v>45524</c:v>
                </c:pt>
                <c:pt idx="950">
                  <c:v>45531</c:v>
                </c:pt>
                <c:pt idx="951">
                  <c:v>45538</c:v>
                </c:pt>
                <c:pt idx="952">
                  <c:v>45545</c:v>
                </c:pt>
                <c:pt idx="953">
                  <c:v>45552</c:v>
                </c:pt>
                <c:pt idx="954">
                  <c:v>45559</c:v>
                </c:pt>
                <c:pt idx="955">
                  <c:v>45566</c:v>
                </c:pt>
                <c:pt idx="956">
                  <c:v>45573</c:v>
                </c:pt>
                <c:pt idx="957">
                  <c:v>45580</c:v>
                </c:pt>
                <c:pt idx="958">
                  <c:v>45587</c:v>
                </c:pt>
                <c:pt idx="959">
                  <c:v>45594</c:v>
                </c:pt>
                <c:pt idx="960">
                  <c:v>45601</c:v>
                </c:pt>
                <c:pt idx="961">
                  <c:v>45608</c:v>
                </c:pt>
                <c:pt idx="962">
                  <c:v>45615</c:v>
                </c:pt>
                <c:pt idx="963">
                  <c:v>45622</c:v>
                </c:pt>
                <c:pt idx="964">
                  <c:v>45629</c:v>
                </c:pt>
                <c:pt idx="965">
                  <c:v>45636</c:v>
                </c:pt>
                <c:pt idx="966">
                  <c:v>45643</c:v>
                </c:pt>
                <c:pt idx="967">
                  <c:v>45650</c:v>
                </c:pt>
                <c:pt idx="968">
                  <c:v>45657</c:v>
                </c:pt>
                <c:pt idx="969">
                  <c:v>45664</c:v>
                </c:pt>
                <c:pt idx="970">
                  <c:v>45671</c:v>
                </c:pt>
                <c:pt idx="971">
                  <c:v>45678</c:v>
                </c:pt>
                <c:pt idx="972">
                  <c:v>45685</c:v>
                </c:pt>
                <c:pt idx="973">
                  <c:v>45692</c:v>
                </c:pt>
                <c:pt idx="974">
                  <c:v>45699</c:v>
                </c:pt>
                <c:pt idx="975">
                  <c:v>45706</c:v>
                </c:pt>
                <c:pt idx="976">
                  <c:v>45713</c:v>
                </c:pt>
                <c:pt idx="977">
                  <c:v>45720</c:v>
                </c:pt>
                <c:pt idx="978">
                  <c:v>45727</c:v>
                </c:pt>
                <c:pt idx="979">
                  <c:v>45734</c:v>
                </c:pt>
                <c:pt idx="980">
                  <c:v>45741</c:v>
                </c:pt>
                <c:pt idx="981">
                  <c:v>45748</c:v>
                </c:pt>
                <c:pt idx="982">
                  <c:v>45755</c:v>
                </c:pt>
                <c:pt idx="983">
                  <c:v>45762</c:v>
                </c:pt>
              </c:numCache>
            </c:numRef>
          </c:cat>
          <c:val>
            <c:numRef>
              <c:f>Copper!$E$3:$E$986</c:f>
              <c:numCache>
                <c:formatCode>0.00%</c:formatCode>
                <c:ptCount val="984"/>
                <c:pt idx="0">
                  <c:v>-4.7891316033817129E-3</c:v>
                </c:pt>
                <c:pt idx="1">
                  <c:v>1.398363322279244E-2</c:v>
                </c:pt>
                <c:pt idx="2">
                  <c:v>5.5149262678335928E-3</c:v>
                </c:pt>
                <c:pt idx="3">
                  <c:v>2.4143062053433785E-2</c:v>
                </c:pt>
                <c:pt idx="4">
                  <c:v>3.3683604433568444E-2</c:v>
                </c:pt>
                <c:pt idx="5">
                  <c:v>3.3526426411031936E-2</c:v>
                </c:pt>
                <c:pt idx="6">
                  <c:v>3.6369934187738136E-3</c:v>
                </c:pt>
                <c:pt idx="7">
                  <c:v>-9.7152474651414182E-4</c:v>
                </c:pt>
                <c:pt idx="8">
                  <c:v>-6.0177421972196681E-3</c:v>
                </c:pt>
                <c:pt idx="9">
                  <c:v>-1.8128878407399112E-2</c:v>
                </c:pt>
                <c:pt idx="10">
                  <c:v>-4.2034827693852896E-2</c:v>
                </c:pt>
                <c:pt idx="11">
                  <c:v>-6.3512095516292791E-2</c:v>
                </c:pt>
                <c:pt idx="12">
                  <c:v>-3.6046363520570626E-2</c:v>
                </c:pt>
                <c:pt idx="13">
                  <c:v>-3.9120291339478773E-2</c:v>
                </c:pt>
                <c:pt idx="14">
                  <c:v>-4.9841146619513811E-2</c:v>
                </c:pt>
                <c:pt idx="15">
                  <c:v>-3.0403362796188063E-2</c:v>
                </c:pt>
                <c:pt idx="16">
                  <c:v>-7.2644993938026897E-2</c:v>
                </c:pt>
                <c:pt idx="17">
                  <c:v>-8.4022409758173183E-2</c:v>
                </c:pt>
                <c:pt idx="18">
                  <c:v>-2.8355998384273596E-2</c:v>
                </c:pt>
                <c:pt idx="19">
                  <c:v>-2.4056591506072665E-2</c:v>
                </c:pt>
                <c:pt idx="20">
                  <c:v>-5.7156011575901076E-2</c:v>
                </c:pt>
                <c:pt idx="21">
                  <c:v>-7.8522564421490956E-2</c:v>
                </c:pt>
                <c:pt idx="22">
                  <c:v>-0.12678311499272199</c:v>
                </c:pt>
                <c:pt idx="23">
                  <c:v>-0.13336258242927038</c:v>
                </c:pt>
                <c:pt idx="24">
                  <c:v>-0.13942173256529278</c:v>
                </c:pt>
                <c:pt idx="25">
                  <c:v>-0.12682780406226327</c:v>
                </c:pt>
                <c:pt idx="26">
                  <c:v>-0.1340859547560958</c:v>
                </c:pt>
                <c:pt idx="27">
                  <c:v>-0.16019121381051676</c:v>
                </c:pt>
                <c:pt idx="28">
                  <c:v>-0.18786428882122663</c:v>
                </c:pt>
                <c:pt idx="29">
                  <c:v>-0.18062192672622757</c:v>
                </c:pt>
                <c:pt idx="30">
                  <c:v>-0.21766929834315579</c:v>
                </c:pt>
                <c:pt idx="31">
                  <c:v>-0.22071025088393975</c:v>
                </c:pt>
                <c:pt idx="32">
                  <c:v>-0.22717039152160781</c:v>
                </c:pt>
                <c:pt idx="33">
                  <c:v>-0.23116589792780659</c:v>
                </c:pt>
                <c:pt idx="34">
                  <c:v>-0.23956073570033012</c:v>
                </c:pt>
                <c:pt idx="35">
                  <c:v>-0.21688165858735245</c:v>
                </c:pt>
                <c:pt idx="36">
                  <c:v>-0.21561671763506626</c:v>
                </c:pt>
                <c:pt idx="37">
                  <c:v>-0.19510807736063709</c:v>
                </c:pt>
                <c:pt idx="38">
                  <c:v>-0.21453068592057761</c:v>
                </c:pt>
                <c:pt idx="39">
                  <c:v>-0.18147570994144968</c:v>
                </c:pt>
                <c:pt idx="40">
                  <c:v>-9.7742488795440716E-2</c:v>
                </c:pt>
                <c:pt idx="41">
                  <c:v>-0.10709603951218866</c:v>
                </c:pt>
                <c:pt idx="42">
                  <c:v>-6.9481540172010581E-2</c:v>
                </c:pt>
                <c:pt idx="43">
                  <c:v>-5.2913490059569045E-2</c:v>
                </c:pt>
                <c:pt idx="44">
                  <c:v>-3.5651899655490323E-2</c:v>
                </c:pt>
                <c:pt idx="45">
                  <c:v>-3.1601657309568758E-2</c:v>
                </c:pt>
                <c:pt idx="46">
                  <c:v>-1.7086549196640939E-2</c:v>
                </c:pt>
                <c:pt idx="47">
                  <c:v>-1.6342091204895343E-2</c:v>
                </c:pt>
                <c:pt idx="48">
                  <c:v>-3.4170720168852121E-2</c:v>
                </c:pt>
                <c:pt idx="49">
                  <c:v>-6.4763127994862418E-2</c:v>
                </c:pt>
                <c:pt idx="50">
                  <c:v>-6.693638740196689E-2</c:v>
                </c:pt>
                <c:pt idx="51">
                  <c:v>-4.7867849495258491E-2</c:v>
                </c:pt>
                <c:pt idx="52">
                  <c:v>-4.2292091869687652E-2</c:v>
                </c:pt>
                <c:pt idx="53">
                  <c:v>-3.1186561104344295E-2</c:v>
                </c:pt>
                <c:pt idx="54">
                  <c:v>-4.8362385090671624E-2</c:v>
                </c:pt>
                <c:pt idx="55">
                  <c:v>-1.6877739892839746E-2</c:v>
                </c:pt>
                <c:pt idx="56">
                  <c:v>3.1088790953503469E-2</c:v>
                </c:pt>
                <c:pt idx="57">
                  <c:v>2.3627025767878337E-2</c:v>
                </c:pt>
                <c:pt idx="58">
                  <c:v>3.8964189652444491E-2</c:v>
                </c:pt>
                <c:pt idx="59">
                  <c:v>2.2780718863193088E-2</c:v>
                </c:pt>
                <c:pt idx="60">
                  <c:v>1.1109934211300592E-2</c:v>
                </c:pt>
                <c:pt idx="61">
                  <c:v>2.4826268469199459E-2</c:v>
                </c:pt>
                <c:pt idx="62">
                  <c:v>-2.340937154741015E-2</c:v>
                </c:pt>
                <c:pt idx="63">
                  <c:v>-2.3590694630048819E-3</c:v>
                </c:pt>
                <c:pt idx="64">
                  <c:v>2.7644126883517244E-2</c:v>
                </c:pt>
                <c:pt idx="65">
                  <c:v>4.5363633728513868E-2</c:v>
                </c:pt>
                <c:pt idx="66">
                  <c:v>8.2656241304468803E-2</c:v>
                </c:pt>
                <c:pt idx="67">
                  <c:v>0.10859065919950675</c:v>
                </c:pt>
                <c:pt idx="68">
                  <c:v>0.13037484566236318</c:v>
                </c:pt>
                <c:pt idx="69">
                  <c:v>0.14293571674114816</c:v>
                </c:pt>
                <c:pt idx="70">
                  <c:v>0.11436904788209559</c:v>
                </c:pt>
                <c:pt idx="71">
                  <c:v>7.7592533137641612E-2</c:v>
                </c:pt>
                <c:pt idx="72">
                  <c:v>4.6595106587464248E-2</c:v>
                </c:pt>
                <c:pt idx="73">
                  <c:v>1.9503101136485856E-2</c:v>
                </c:pt>
                <c:pt idx="74">
                  <c:v>-2.9872301611432048E-2</c:v>
                </c:pt>
                <c:pt idx="75">
                  <c:v>-5.6563568621446438E-2</c:v>
                </c:pt>
                <c:pt idx="76">
                  <c:v>-7.6964615986931814E-2</c:v>
                </c:pt>
                <c:pt idx="77">
                  <c:v>-6.9430168541698936E-2</c:v>
                </c:pt>
                <c:pt idx="78">
                  <c:v>-7.0242818153681663E-2</c:v>
                </c:pt>
                <c:pt idx="79">
                  <c:v>-8.0337891317994486E-2</c:v>
                </c:pt>
                <c:pt idx="80">
                  <c:v>-7.0733434215823746E-2</c:v>
                </c:pt>
                <c:pt idx="81">
                  <c:v>-5.7319297082228118E-2</c:v>
                </c:pt>
                <c:pt idx="82">
                  <c:v>-3.0598983971960775E-2</c:v>
                </c:pt>
                <c:pt idx="83">
                  <c:v>-4.0003790705663553E-2</c:v>
                </c:pt>
                <c:pt idx="84">
                  <c:v>-3.521547367453827E-2</c:v>
                </c:pt>
                <c:pt idx="85">
                  <c:v>-3.898849048251439E-2</c:v>
                </c:pt>
                <c:pt idx="86">
                  <c:v>-3.1852804431694533E-2</c:v>
                </c:pt>
                <c:pt idx="87">
                  <c:v>6.4424390353136129E-2</c:v>
                </c:pt>
                <c:pt idx="88">
                  <c:v>9.0155811845073694E-2</c:v>
                </c:pt>
                <c:pt idx="89">
                  <c:v>0.10209073209865673</c:v>
                </c:pt>
                <c:pt idx="90">
                  <c:v>0.11897109250593488</c:v>
                </c:pt>
                <c:pt idx="91">
                  <c:v>0.12311794832300051</c:v>
                </c:pt>
                <c:pt idx="92">
                  <c:v>0.11121271669552697</c:v>
                </c:pt>
                <c:pt idx="93">
                  <c:v>0.11849437172108185</c:v>
                </c:pt>
                <c:pt idx="94">
                  <c:v>0.13528947445355058</c:v>
                </c:pt>
                <c:pt idx="95">
                  <c:v>0.13152212852066653</c:v>
                </c:pt>
                <c:pt idx="96">
                  <c:v>0.13224022051049691</c:v>
                </c:pt>
                <c:pt idx="97">
                  <c:v>0.13219879601375459</c:v>
                </c:pt>
                <c:pt idx="98">
                  <c:v>0.11440892221681598</c:v>
                </c:pt>
                <c:pt idx="99">
                  <c:v>0.11235337609655696</c:v>
                </c:pt>
                <c:pt idx="100">
                  <c:v>9.9238191975622142E-2</c:v>
                </c:pt>
                <c:pt idx="101">
                  <c:v>0.10175428239715852</c:v>
                </c:pt>
                <c:pt idx="102">
                  <c:v>0.10037505433738715</c:v>
                </c:pt>
                <c:pt idx="103">
                  <c:v>5.4505762298827233E-2</c:v>
                </c:pt>
                <c:pt idx="104">
                  <c:v>6.9489370937238407E-2</c:v>
                </c:pt>
                <c:pt idx="105">
                  <c:v>9.3588884681483214E-2</c:v>
                </c:pt>
                <c:pt idx="106">
                  <c:v>0.131610052371254</c:v>
                </c:pt>
                <c:pt idx="107">
                  <c:v>0.13363684337629581</c:v>
                </c:pt>
                <c:pt idx="108">
                  <c:v>0.11329880038691365</c:v>
                </c:pt>
                <c:pt idx="109">
                  <c:v>7.7788774211791326E-2</c:v>
                </c:pt>
                <c:pt idx="110">
                  <c:v>4.8833263002900008E-2</c:v>
                </c:pt>
                <c:pt idx="111">
                  <c:v>1.3436036185270055E-2</c:v>
                </c:pt>
                <c:pt idx="112">
                  <c:v>-1.6134277661342778E-2</c:v>
                </c:pt>
                <c:pt idx="113">
                  <c:v>-3.4841136296149655E-2</c:v>
                </c:pt>
                <c:pt idx="114">
                  <c:v>-8.703434271538775E-2</c:v>
                </c:pt>
                <c:pt idx="115">
                  <c:v>-0.1001989509857117</c:v>
                </c:pt>
                <c:pt idx="116">
                  <c:v>-0.13339290273168242</c:v>
                </c:pt>
                <c:pt idx="117">
                  <c:v>-0.16077298920960692</c:v>
                </c:pt>
                <c:pt idx="118">
                  <c:v>-0.17104957547291544</c:v>
                </c:pt>
                <c:pt idx="119">
                  <c:v>-0.1552182819441858</c:v>
                </c:pt>
                <c:pt idx="120">
                  <c:v>-0.1826893824155765</c:v>
                </c:pt>
                <c:pt idx="121">
                  <c:v>-0.2094826946389253</c:v>
                </c:pt>
                <c:pt idx="122">
                  <c:v>-0.19333627754060553</c:v>
                </c:pt>
                <c:pt idx="123">
                  <c:v>-0.18837374334713186</c:v>
                </c:pt>
                <c:pt idx="124">
                  <c:v>-0.15816116604117053</c:v>
                </c:pt>
                <c:pt idx="125">
                  <c:v>-0.15781539007271897</c:v>
                </c:pt>
                <c:pt idx="126">
                  <c:v>-0.16849934074936956</c:v>
                </c:pt>
                <c:pt idx="127">
                  <c:v>-0.17194381402195916</c:v>
                </c:pt>
                <c:pt idx="128">
                  <c:v>-0.18507796021340833</c:v>
                </c:pt>
                <c:pt idx="129">
                  <c:v>-0.21540994308908473</c:v>
                </c:pt>
                <c:pt idx="130">
                  <c:v>-0.22899818689383256</c:v>
                </c:pt>
                <c:pt idx="131">
                  <c:v>-0.24482424577913092</c:v>
                </c:pt>
                <c:pt idx="132">
                  <c:v>-0.23209936026124897</c:v>
                </c:pt>
                <c:pt idx="133">
                  <c:v>-0.23535867237687366</c:v>
                </c:pt>
                <c:pt idx="134">
                  <c:v>-0.21852768729641694</c:v>
                </c:pt>
                <c:pt idx="135">
                  <c:v>-0.23565882067459354</c:v>
                </c:pt>
                <c:pt idx="136">
                  <c:v>-0.24852155495531944</c:v>
                </c:pt>
                <c:pt idx="137">
                  <c:v>-0.24276048074193243</c:v>
                </c:pt>
                <c:pt idx="138">
                  <c:v>-0.23393606348048157</c:v>
                </c:pt>
                <c:pt idx="139">
                  <c:v>-0.22106174127465858</c:v>
                </c:pt>
                <c:pt idx="140">
                  <c:v>-0.24613724595926448</c:v>
                </c:pt>
                <c:pt idx="141">
                  <c:v>-0.25443661723371475</c:v>
                </c:pt>
                <c:pt idx="142">
                  <c:v>-0.24525462820212385</c:v>
                </c:pt>
                <c:pt idx="143">
                  <c:v>-0.18337674856270728</c:v>
                </c:pt>
                <c:pt idx="144">
                  <c:v>-0.14466901499205292</c:v>
                </c:pt>
                <c:pt idx="145">
                  <c:v>-0.14545755077584246</c:v>
                </c:pt>
                <c:pt idx="146">
                  <c:v>-0.14269124840711966</c:v>
                </c:pt>
                <c:pt idx="147">
                  <c:v>-0.11542457639462057</c:v>
                </c:pt>
                <c:pt idx="148">
                  <c:v>-0.12069944785333196</c:v>
                </c:pt>
                <c:pt idx="149">
                  <c:v>-0.10358405426378869</c:v>
                </c:pt>
                <c:pt idx="150">
                  <c:v>-8.7376727689001898E-2</c:v>
                </c:pt>
                <c:pt idx="151">
                  <c:v>-9.3026800941319945E-2</c:v>
                </c:pt>
                <c:pt idx="152">
                  <c:v>-8.4566246925364366E-2</c:v>
                </c:pt>
                <c:pt idx="153">
                  <c:v>-9.5037356267760692E-2</c:v>
                </c:pt>
                <c:pt idx="154">
                  <c:v>-8.5030172892525263E-2</c:v>
                </c:pt>
                <c:pt idx="155">
                  <c:v>-6.9252796420581658E-2</c:v>
                </c:pt>
                <c:pt idx="156">
                  <c:v>-7.1571748614550165E-2</c:v>
                </c:pt>
                <c:pt idx="157">
                  <c:v>-5.850121427398515E-2</c:v>
                </c:pt>
                <c:pt idx="158">
                  <c:v>-0.10109742115129125</c:v>
                </c:pt>
                <c:pt idx="159">
                  <c:v>-7.7161292796809236E-2</c:v>
                </c:pt>
                <c:pt idx="160">
                  <c:v>-8.0524673298225088E-2</c:v>
                </c:pt>
                <c:pt idx="161">
                  <c:v>-7.2551083707727879E-2</c:v>
                </c:pt>
                <c:pt idx="162">
                  <c:v>-1.5213217505101207E-2</c:v>
                </c:pt>
                <c:pt idx="163">
                  <c:v>-7.6751568599822623E-3</c:v>
                </c:pt>
                <c:pt idx="164">
                  <c:v>1.9736304002879065E-2</c:v>
                </c:pt>
                <c:pt idx="165">
                  <c:v>2.5877252404823196E-2</c:v>
                </c:pt>
                <c:pt idx="166">
                  <c:v>2.5775440333996431E-2</c:v>
                </c:pt>
                <c:pt idx="167">
                  <c:v>3.4319208160587991E-2</c:v>
                </c:pt>
                <c:pt idx="168">
                  <c:v>8.5983087210224473E-3</c:v>
                </c:pt>
                <c:pt idx="169">
                  <c:v>3.2551282591297755E-2</c:v>
                </c:pt>
                <c:pt idx="170">
                  <c:v>1.1933496497594735E-2</c:v>
                </c:pt>
                <c:pt idx="171">
                  <c:v>2.1242427074747851E-4</c:v>
                </c:pt>
                <c:pt idx="172">
                  <c:v>-3.4135260531324277E-2</c:v>
                </c:pt>
                <c:pt idx="173">
                  <c:v>-2.0034522053894624E-2</c:v>
                </c:pt>
                <c:pt idx="174">
                  <c:v>8.3302586807690732E-3</c:v>
                </c:pt>
                <c:pt idx="175">
                  <c:v>4.0273937704647801E-2</c:v>
                </c:pt>
                <c:pt idx="176">
                  <c:v>9.6650441680187493E-2</c:v>
                </c:pt>
                <c:pt idx="177">
                  <c:v>8.5637848693220928E-2</c:v>
                </c:pt>
                <c:pt idx="178">
                  <c:v>6.3334931121438842E-2</c:v>
                </c:pt>
                <c:pt idx="179">
                  <c:v>7.6123564032769375E-2</c:v>
                </c:pt>
                <c:pt idx="180">
                  <c:v>8.4432821698906646E-2</c:v>
                </c:pt>
                <c:pt idx="181">
                  <c:v>8.6932023986799209E-2</c:v>
                </c:pt>
                <c:pt idx="182">
                  <c:v>9.5263804343424796E-2</c:v>
                </c:pt>
                <c:pt idx="183">
                  <c:v>7.0291813023507163E-2</c:v>
                </c:pt>
                <c:pt idx="184">
                  <c:v>5.2712349789671285E-2</c:v>
                </c:pt>
                <c:pt idx="185">
                  <c:v>0.10164875939728325</c:v>
                </c:pt>
                <c:pt idx="186">
                  <c:v>0.10566870887795796</c:v>
                </c:pt>
                <c:pt idx="187">
                  <c:v>0.15063690699773968</c:v>
                </c:pt>
                <c:pt idx="188">
                  <c:v>0.19758508665523347</c:v>
                </c:pt>
                <c:pt idx="189">
                  <c:v>0.21131858946205176</c:v>
                </c:pt>
                <c:pt idx="190">
                  <c:v>0.12398568468638162</c:v>
                </c:pt>
                <c:pt idx="191">
                  <c:v>9.8859254627514173E-2</c:v>
                </c:pt>
                <c:pt idx="192">
                  <c:v>0.10744406331623502</c:v>
                </c:pt>
                <c:pt idx="193">
                  <c:v>0.1415293487507483</c:v>
                </c:pt>
                <c:pt idx="194">
                  <c:v>0.15334844881933307</c:v>
                </c:pt>
                <c:pt idx="195">
                  <c:v>0.17224675435932182</c:v>
                </c:pt>
                <c:pt idx="196">
                  <c:v>0.17239034601838199</c:v>
                </c:pt>
                <c:pt idx="197">
                  <c:v>0.16498761354252683</c:v>
                </c:pt>
                <c:pt idx="198">
                  <c:v>0.19645301935674117</c:v>
                </c:pt>
                <c:pt idx="199">
                  <c:v>0.19309793226428207</c:v>
                </c:pt>
                <c:pt idx="200">
                  <c:v>0.19373230653495141</c:v>
                </c:pt>
                <c:pt idx="201">
                  <c:v>0.16293196283136765</c:v>
                </c:pt>
                <c:pt idx="202">
                  <c:v>0.14673802276119158</c:v>
                </c:pt>
                <c:pt idx="203">
                  <c:v>0.10899552322327924</c:v>
                </c:pt>
                <c:pt idx="204">
                  <c:v>0.10615901116306564</c:v>
                </c:pt>
                <c:pt idx="205">
                  <c:v>9.1853590008799418E-2</c:v>
                </c:pt>
                <c:pt idx="206">
                  <c:v>6.3962245205341897E-2</c:v>
                </c:pt>
                <c:pt idx="207">
                  <c:v>6.8408115978332337E-2</c:v>
                </c:pt>
                <c:pt idx="208">
                  <c:v>1.8668335457019854E-2</c:v>
                </c:pt>
                <c:pt idx="209">
                  <c:v>1.906271946019128E-2</c:v>
                </c:pt>
                <c:pt idx="210">
                  <c:v>1.8990039642506999E-2</c:v>
                </c:pt>
                <c:pt idx="211">
                  <c:v>3.97472295997802E-2</c:v>
                </c:pt>
                <c:pt idx="212">
                  <c:v>3.876499789912697E-2</c:v>
                </c:pt>
                <c:pt idx="213">
                  <c:v>5.3257204169221334E-2</c:v>
                </c:pt>
                <c:pt idx="214">
                  <c:v>5.0049200399612408E-2</c:v>
                </c:pt>
                <c:pt idx="215">
                  <c:v>0.10573320330544578</c:v>
                </c:pt>
                <c:pt idx="216">
                  <c:v>0.11977809767915452</c:v>
                </c:pt>
                <c:pt idx="217">
                  <c:v>0.14802612813052657</c:v>
                </c:pt>
                <c:pt idx="218">
                  <c:v>0.13549790889567084</c:v>
                </c:pt>
                <c:pt idx="219">
                  <c:v>0.10587799263023599</c:v>
                </c:pt>
                <c:pt idx="220">
                  <c:v>0.14481410456525293</c:v>
                </c:pt>
                <c:pt idx="221">
                  <c:v>0.17432346930612422</c:v>
                </c:pt>
                <c:pt idx="222">
                  <c:v>0.16626487285169919</c:v>
                </c:pt>
                <c:pt idx="223">
                  <c:v>0.17029440491139947</c:v>
                </c:pt>
                <c:pt idx="224">
                  <c:v>0.1968987119596036</c:v>
                </c:pt>
                <c:pt idx="225">
                  <c:v>0.20465188784026916</c:v>
                </c:pt>
                <c:pt idx="226">
                  <c:v>0.20383120140456484</c:v>
                </c:pt>
                <c:pt idx="227">
                  <c:v>0.20040011501777269</c:v>
                </c:pt>
                <c:pt idx="228">
                  <c:v>0.19445355403044523</c:v>
                </c:pt>
                <c:pt idx="229">
                  <c:v>0.19248585605214494</c:v>
                </c:pt>
                <c:pt idx="230">
                  <c:v>0.21259426893417707</c:v>
                </c:pt>
                <c:pt idx="231">
                  <c:v>0.20021189904710829</c:v>
                </c:pt>
                <c:pt idx="232">
                  <c:v>0.17955330574272327</c:v>
                </c:pt>
                <c:pt idx="233">
                  <c:v>0.18230890013545295</c:v>
                </c:pt>
                <c:pt idx="234">
                  <c:v>0.20688497380441048</c:v>
                </c:pt>
                <c:pt idx="235">
                  <c:v>0.22100584309726895</c:v>
                </c:pt>
                <c:pt idx="236">
                  <c:v>0.23159713473237103</c:v>
                </c:pt>
                <c:pt idx="237">
                  <c:v>0.23338605234102236</c:v>
                </c:pt>
                <c:pt idx="238">
                  <c:v>0.22537240845146531</c:v>
                </c:pt>
                <c:pt idx="239">
                  <c:v>0.21761026773059269</c:v>
                </c:pt>
                <c:pt idx="240">
                  <c:v>0.21833506801350042</c:v>
                </c:pt>
                <c:pt idx="241">
                  <c:v>0.18033878766531108</c:v>
                </c:pt>
                <c:pt idx="242">
                  <c:v>0.19945343285254516</c:v>
                </c:pt>
                <c:pt idx="243">
                  <c:v>0.22492008851733464</c:v>
                </c:pt>
                <c:pt idx="244">
                  <c:v>0.2116675109601806</c:v>
                </c:pt>
                <c:pt idx="245">
                  <c:v>0.15887807504892495</c:v>
                </c:pt>
                <c:pt idx="246">
                  <c:v>0.17406996113270407</c:v>
                </c:pt>
                <c:pt idx="247">
                  <c:v>0.15695642369919385</c:v>
                </c:pt>
                <c:pt idx="248">
                  <c:v>0.17648716180646692</c:v>
                </c:pt>
                <c:pt idx="249">
                  <c:v>0.14409312333761692</c:v>
                </c:pt>
                <c:pt idx="250">
                  <c:v>0.18805379688660445</c:v>
                </c:pt>
                <c:pt idx="251">
                  <c:v>0.15022656755731154</c:v>
                </c:pt>
                <c:pt idx="252">
                  <c:v>0.19711535080625311</c:v>
                </c:pt>
                <c:pt idx="253">
                  <c:v>0.13238390653655444</c:v>
                </c:pt>
                <c:pt idx="254">
                  <c:v>0.13411717968111359</c:v>
                </c:pt>
                <c:pt idx="255">
                  <c:v>0.11864003048974148</c:v>
                </c:pt>
                <c:pt idx="256">
                  <c:v>5.047643574555756E-2</c:v>
                </c:pt>
                <c:pt idx="257">
                  <c:v>3.124426423720612E-2</c:v>
                </c:pt>
                <c:pt idx="258">
                  <c:v>2.231663167639231E-2</c:v>
                </c:pt>
                <c:pt idx="259">
                  <c:v>5.8880908042919219E-2</c:v>
                </c:pt>
                <c:pt idx="260">
                  <c:v>6.5480831708901885E-2</c:v>
                </c:pt>
                <c:pt idx="261">
                  <c:v>6.7457716502806339E-2</c:v>
                </c:pt>
                <c:pt idx="262">
                  <c:v>5.5843777759530616E-2</c:v>
                </c:pt>
                <c:pt idx="263">
                  <c:v>7.1549254980207894E-2</c:v>
                </c:pt>
                <c:pt idx="264">
                  <c:v>0.15789625464114487</c:v>
                </c:pt>
                <c:pt idx="265">
                  <c:v>0.18395012998325871</c:v>
                </c:pt>
                <c:pt idx="266">
                  <c:v>0.17654019141258304</c:v>
                </c:pt>
                <c:pt idx="267">
                  <c:v>0.18673468734597734</c:v>
                </c:pt>
                <c:pt idx="268">
                  <c:v>0.17508307562282707</c:v>
                </c:pt>
                <c:pt idx="269">
                  <c:v>8.2641673660977966E-2</c:v>
                </c:pt>
                <c:pt idx="270">
                  <c:v>2.0144570656922711E-2</c:v>
                </c:pt>
                <c:pt idx="271">
                  <c:v>-2.6228057701726945E-3</c:v>
                </c:pt>
                <c:pt idx="272">
                  <c:v>-7.0540957735790479E-3</c:v>
                </c:pt>
                <c:pt idx="273">
                  <c:v>2.7759105089887447E-2</c:v>
                </c:pt>
                <c:pt idx="274">
                  <c:v>2.5302149839331349E-3</c:v>
                </c:pt>
                <c:pt idx="275">
                  <c:v>-5.3035301224931046E-2</c:v>
                </c:pt>
                <c:pt idx="276">
                  <c:v>-2.938457309912296E-2</c:v>
                </c:pt>
                <c:pt idx="277">
                  <c:v>-4.3407171262365665E-2</c:v>
                </c:pt>
                <c:pt idx="278">
                  <c:v>-7.7096823991095145E-2</c:v>
                </c:pt>
                <c:pt idx="279">
                  <c:v>-6.418660083425555E-2</c:v>
                </c:pt>
                <c:pt idx="280">
                  <c:v>-3.8608168975111837E-2</c:v>
                </c:pt>
                <c:pt idx="281">
                  <c:v>-7.2635014977513969E-3</c:v>
                </c:pt>
                <c:pt idx="282">
                  <c:v>-1.4280865095529047E-2</c:v>
                </c:pt>
                <c:pt idx="283">
                  <c:v>-2.6818775447491741E-2</c:v>
                </c:pt>
                <c:pt idx="284">
                  <c:v>-6.2225334427971214E-2</c:v>
                </c:pt>
                <c:pt idx="285">
                  <c:v>-6.2411612455639462E-2</c:v>
                </c:pt>
                <c:pt idx="286">
                  <c:v>-2.3848372330949084E-2</c:v>
                </c:pt>
                <c:pt idx="287">
                  <c:v>-2.9197206025476499E-2</c:v>
                </c:pt>
                <c:pt idx="288">
                  <c:v>-4.6960279609510852E-2</c:v>
                </c:pt>
                <c:pt idx="289">
                  <c:v>-3.4266610948600083E-2</c:v>
                </c:pt>
                <c:pt idx="290">
                  <c:v>-1.6630280175978302E-2</c:v>
                </c:pt>
                <c:pt idx="291">
                  <c:v>-1.9445277124781092E-2</c:v>
                </c:pt>
                <c:pt idx="292">
                  <c:v>3.5984777120464224E-2</c:v>
                </c:pt>
                <c:pt idx="293">
                  <c:v>5.1190434569800373E-2</c:v>
                </c:pt>
                <c:pt idx="294">
                  <c:v>5.0605689934104095E-2</c:v>
                </c:pt>
                <c:pt idx="295">
                  <c:v>7.6706211094894158E-2</c:v>
                </c:pt>
                <c:pt idx="296">
                  <c:v>8.9930262622829438E-2</c:v>
                </c:pt>
                <c:pt idx="297">
                  <c:v>8.1456135932230458E-2</c:v>
                </c:pt>
                <c:pt idx="298">
                  <c:v>0.10173267326732673</c:v>
                </c:pt>
                <c:pt idx="299">
                  <c:v>8.903057054111492E-2</c:v>
                </c:pt>
                <c:pt idx="300">
                  <c:v>9.4318031485646256E-2</c:v>
                </c:pt>
                <c:pt idx="301">
                  <c:v>0.11035642667701663</c:v>
                </c:pt>
                <c:pt idx="302">
                  <c:v>9.775883133432299E-2</c:v>
                </c:pt>
                <c:pt idx="303">
                  <c:v>0.11890168064546991</c:v>
                </c:pt>
                <c:pt idx="304">
                  <c:v>1.9881451379591068E-2</c:v>
                </c:pt>
                <c:pt idx="305">
                  <c:v>1.3832465795570847E-2</c:v>
                </c:pt>
                <c:pt idx="306">
                  <c:v>1.3911199236986095E-2</c:v>
                </c:pt>
                <c:pt idx="307">
                  <c:v>0.10798336798336798</c:v>
                </c:pt>
                <c:pt idx="308">
                  <c:v>0.10684954234991566</c:v>
                </c:pt>
                <c:pt idx="309">
                  <c:v>3.2650993109039322E-2</c:v>
                </c:pt>
                <c:pt idx="310">
                  <c:v>-1.8685618462029863E-2</c:v>
                </c:pt>
                <c:pt idx="311">
                  <c:v>-4.5415440039789756E-2</c:v>
                </c:pt>
                <c:pt idx="312">
                  <c:v>-8.4256908426969881E-2</c:v>
                </c:pt>
                <c:pt idx="313">
                  <c:v>-8.7688405892324475E-2</c:v>
                </c:pt>
                <c:pt idx="314">
                  <c:v>-8.2077144374918073E-2</c:v>
                </c:pt>
                <c:pt idx="315">
                  <c:v>-9.4013067611576517E-2</c:v>
                </c:pt>
                <c:pt idx="316">
                  <c:v>-1.2886256133681093E-2</c:v>
                </c:pt>
                <c:pt idx="317">
                  <c:v>-3.5878016235678239E-2</c:v>
                </c:pt>
                <c:pt idx="318">
                  <c:v>-1.2761675883834728E-2</c:v>
                </c:pt>
                <c:pt idx="319">
                  <c:v>-5.3607407875430876E-2</c:v>
                </c:pt>
                <c:pt idx="320">
                  <c:v>-4.6660131634224895E-2</c:v>
                </c:pt>
                <c:pt idx="321">
                  <c:v>-5.6530698036621252E-2</c:v>
                </c:pt>
                <c:pt idx="322">
                  <c:v>-6.8937057747181743E-2</c:v>
                </c:pt>
                <c:pt idx="323">
                  <c:v>-2.1562188588893867E-2</c:v>
                </c:pt>
                <c:pt idx="324">
                  <c:v>2.2438809504143609E-2</c:v>
                </c:pt>
                <c:pt idx="325">
                  <c:v>4.9351257944527426E-3</c:v>
                </c:pt>
                <c:pt idx="326">
                  <c:v>0.11852348266385064</c:v>
                </c:pt>
                <c:pt idx="327">
                  <c:v>0.11500244557752481</c:v>
                </c:pt>
                <c:pt idx="328">
                  <c:v>0.13505603821622614</c:v>
                </c:pt>
                <c:pt idx="329">
                  <c:v>0.15954543068605323</c:v>
                </c:pt>
                <c:pt idx="330">
                  <c:v>0.15412728252724572</c:v>
                </c:pt>
                <c:pt idx="331">
                  <c:v>0.15805042776518449</c:v>
                </c:pt>
                <c:pt idx="332">
                  <c:v>0.11751505769405887</c:v>
                </c:pt>
                <c:pt idx="333">
                  <c:v>4.4424314721135998E-2</c:v>
                </c:pt>
                <c:pt idx="334">
                  <c:v>1.3345498705287439E-2</c:v>
                </c:pt>
                <c:pt idx="335">
                  <c:v>-5.4292456240674644E-3</c:v>
                </c:pt>
                <c:pt idx="336">
                  <c:v>-1.7897923057173359E-2</c:v>
                </c:pt>
                <c:pt idx="337">
                  <c:v>-1.0675667315134975E-2</c:v>
                </c:pt>
                <c:pt idx="338">
                  <c:v>9.3466173024390919E-2</c:v>
                </c:pt>
                <c:pt idx="339">
                  <c:v>0.14595414811149596</c:v>
                </c:pt>
                <c:pt idx="340">
                  <c:v>0.15918160758434075</c:v>
                </c:pt>
                <c:pt idx="341">
                  <c:v>0.10079151059494429</c:v>
                </c:pt>
                <c:pt idx="342">
                  <c:v>0.10850663686663578</c:v>
                </c:pt>
                <c:pt idx="343">
                  <c:v>0.12886960300621181</c:v>
                </c:pt>
                <c:pt idx="344">
                  <c:v>0.103686887148803</c:v>
                </c:pt>
                <c:pt idx="345">
                  <c:v>0.10136964337471248</c:v>
                </c:pt>
                <c:pt idx="346">
                  <c:v>8.5645691929221376E-2</c:v>
                </c:pt>
                <c:pt idx="347">
                  <c:v>0.12293213494854761</c:v>
                </c:pt>
                <c:pt idx="348">
                  <c:v>0.13215848948648262</c:v>
                </c:pt>
                <c:pt idx="349">
                  <c:v>6.3874679591219966E-2</c:v>
                </c:pt>
                <c:pt idx="350">
                  <c:v>-4.4411693675730238E-2</c:v>
                </c:pt>
                <c:pt idx="351">
                  <c:v>-0.1025232054842503</c:v>
                </c:pt>
                <c:pt idx="352">
                  <c:v>-0.10551226696542088</c:v>
                </c:pt>
                <c:pt idx="353">
                  <c:v>-0.15178466041878141</c:v>
                </c:pt>
                <c:pt idx="354">
                  <c:v>-0.17272492021047184</c:v>
                </c:pt>
                <c:pt idx="355">
                  <c:v>-0.21517511877140647</c:v>
                </c:pt>
                <c:pt idx="356">
                  <c:v>-0.17810766703354497</c:v>
                </c:pt>
                <c:pt idx="357">
                  <c:v>-0.14488218940603165</c:v>
                </c:pt>
                <c:pt idx="358">
                  <c:v>-9.0243986412045535E-2</c:v>
                </c:pt>
                <c:pt idx="359">
                  <c:v>-0.13957294310885471</c:v>
                </c:pt>
                <c:pt idx="360">
                  <c:v>-0.10468652623706842</c:v>
                </c:pt>
                <c:pt idx="361">
                  <c:v>-8.1146633172669388E-2</c:v>
                </c:pt>
                <c:pt idx="362">
                  <c:v>-5.5012515301554821E-2</c:v>
                </c:pt>
                <c:pt idx="363">
                  <c:v>-5.3072993312037138E-2</c:v>
                </c:pt>
                <c:pt idx="364">
                  <c:v>-3.9040082958703301E-2</c:v>
                </c:pt>
                <c:pt idx="365">
                  <c:v>-0.1026678731046585</c:v>
                </c:pt>
                <c:pt idx="366">
                  <c:v>-0.14804573306055396</c:v>
                </c:pt>
                <c:pt idx="367">
                  <c:v>-0.18161609858825364</c:v>
                </c:pt>
                <c:pt idx="368">
                  <c:v>-0.15704833242081476</c:v>
                </c:pt>
                <c:pt idx="369">
                  <c:v>-0.15475924115922232</c:v>
                </c:pt>
                <c:pt idx="370">
                  <c:v>-9.5249381635642102E-2</c:v>
                </c:pt>
                <c:pt idx="371">
                  <c:v>-7.9860149329984795E-2</c:v>
                </c:pt>
                <c:pt idx="372">
                  <c:v>-0.16147488874761601</c:v>
                </c:pt>
                <c:pt idx="373">
                  <c:v>-8.9062775283561046E-2</c:v>
                </c:pt>
                <c:pt idx="374">
                  <c:v>4.3335631108594501E-2</c:v>
                </c:pt>
                <c:pt idx="375">
                  <c:v>8.9213694016169826E-2</c:v>
                </c:pt>
                <c:pt idx="376">
                  <c:v>8.2906395799697441E-2</c:v>
                </c:pt>
                <c:pt idx="377">
                  <c:v>5.4919770716144178E-2</c:v>
                </c:pt>
                <c:pt idx="378">
                  <c:v>1.3417838304017328E-2</c:v>
                </c:pt>
                <c:pt idx="379">
                  <c:v>-2.5457050004680834E-2</c:v>
                </c:pt>
                <c:pt idx="380">
                  <c:v>3.5725876244050193E-2</c:v>
                </c:pt>
                <c:pt idx="381">
                  <c:v>5.2810087320049895E-2</c:v>
                </c:pt>
                <c:pt idx="382">
                  <c:v>2.9773227029287575E-2</c:v>
                </c:pt>
                <c:pt idx="383">
                  <c:v>2.7192807192807193E-2</c:v>
                </c:pt>
                <c:pt idx="384">
                  <c:v>0.11936523871117204</c:v>
                </c:pt>
                <c:pt idx="385">
                  <c:v>6.6469995868622192E-2</c:v>
                </c:pt>
                <c:pt idx="386">
                  <c:v>3.3238506749684656E-2</c:v>
                </c:pt>
                <c:pt idx="387">
                  <c:v>-4.9579154399638406E-2</c:v>
                </c:pt>
                <c:pt idx="388">
                  <c:v>-0.1384943835742565</c:v>
                </c:pt>
                <c:pt idx="389">
                  <c:v>-0.12392091863961979</c:v>
                </c:pt>
                <c:pt idx="390">
                  <c:v>-0.12025899638899265</c:v>
                </c:pt>
                <c:pt idx="391">
                  <c:v>-7.632873155753052E-3</c:v>
                </c:pt>
                <c:pt idx="392">
                  <c:v>0.12880651005833899</c:v>
                </c:pt>
                <c:pt idx="393">
                  <c:v>0.17784492168889049</c:v>
                </c:pt>
                <c:pt idx="394">
                  <c:v>0.21239249250502149</c:v>
                </c:pt>
                <c:pt idx="395">
                  <c:v>0.20565115036662615</c:v>
                </c:pt>
                <c:pt idx="396">
                  <c:v>0.15646967729348429</c:v>
                </c:pt>
                <c:pt idx="397">
                  <c:v>0.190733374766936</c:v>
                </c:pt>
                <c:pt idx="398">
                  <c:v>7.6484390275695757E-2</c:v>
                </c:pt>
                <c:pt idx="399">
                  <c:v>-4.4832926477150432E-2</c:v>
                </c:pt>
                <c:pt idx="400">
                  <c:v>-9.538363040051219E-2</c:v>
                </c:pt>
                <c:pt idx="401">
                  <c:v>-5.4332277823285612E-2</c:v>
                </c:pt>
                <c:pt idx="402">
                  <c:v>9.9495362793235141E-3</c:v>
                </c:pt>
                <c:pt idx="403">
                  <c:v>-1.761440442452979E-2</c:v>
                </c:pt>
                <c:pt idx="404">
                  <c:v>-6.6922693521796361E-2</c:v>
                </c:pt>
                <c:pt idx="405">
                  <c:v>-0.13699100031807607</c:v>
                </c:pt>
                <c:pt idx="406">
                  <c:v>-0.16160351171648055</c:v>
                </c:pt>
                <c:pt idx="407">
                  <c:v>-0.12845609773522898</c:v>
                </c:pt>
                <c:pt idx="408">
                  <c:v>-8.7023346303501947E-2</c:v>
                </c:pt>
                <c:pt idx="409">
                  <c:v>-9.0265486725663716E-2</c:v>
                </c:pt>
                <c:pt idx="410">
                  <c:v>-2.2934169115925818E-2</c:v>
                </c:pt>
                <c:pt idx="411">
                  <c:v>3.6327268034585108E-2</c:v>
                </c:pt>
                <c:pt idx="412">
                  <c:v>4.895428595474885E-3</c:v>
                </c:pt>
                <c:pt idx="413">
                  <c:v>8.661805605780673E-2</c:v>
                </c:pt>
                <c:pt idx="414">
                  <c:v>0.12453433029736573</c:v>
                </c:pt>
                <c:pt idx="415">
                  <c:v>0.13842616946246614</c:v>
                </c:pt>
                <c:pt idx="416">
                  <c:v>0.10667297245814203</c:v>
                </c:pt>
                <c:pt idx="417">
                  <c:v>3.4495802008821526E-2</c:v>
                </c:pt>
                <c:pt idx="418">
                  <c:v>-2.0573561986893391E-3</c:v>
                </c:pt>
                <c:pt idx="419">
                  <c:v>0.100067759669724</c:v>
                </c:pt>
                <c:pt idx="420">
                  <c:v>0.16892541690822904</c:v>
                </c:pt>
                <c:pt idx="421">
                  <c:v>0.23754450051078846</c:v>
                </c:pt>
                <c:pt idx="422">
                  <c:v>0.27224333755640018</c:v>
                </c:pt>
                <c:pt idx="423">
                  <c:v>0.24358818591499515</c:v>
                </c:pt>
                <c:pt idx="424">
                  <c:v>0.22130153252122806</c:v>
                </c:pt>
                <c:pt idx="425">
                  <c:v>0.19973120938323607</c:v>
                </c:pt>
                <c:pt idx="426">
                  <c:v>0.12381267303365687</c:v>
                </c:pt>
                <c:pt idx="427">
                  <c:v>5.6651310106536137E-2</c:v>
                </c:pt>
                <c:pt idx="428">
                  <c:v>0.11837694875612757</c:v>
                </c:pt>
                <c:pt idx="429">
                  <c:v>4.8586985081598692E-2</c:v>
                </c:pt>
                <c:pt idx="430">
                  <c:v>-1.4339169336131668E-2</c:v>
                </c:pt>
                <c:pt idx="431">
                  <c:v>5.5905883660203343E-3</c:v>
                </c:pt>
                <c:pt idx="432">
                  <c:v>-8.0382575064677136E-2</c:v>
                </c:pt>
                <c:pt idx="433">
                  <c:v>-0.13300740170865932</c:v>
                </c:pt>
                <c:pt idx="434">
                  <c:v>-0.12621243889545555</c:v>
                </c:pt>
                <c:pt idx="435">
                  <c:v>-6.7601297944920549E-2</c:v>
                </c:pt>
                <c:pt idx="436">
                  <c:v>-6.7709160184156209E-2</c:v>
                </c:pt>
                <c:pt idx="437">
                  <c:v>-7.3017938034375864E-3</c:v>
                </c:pt>
                <c:pt idx="438">
                  <c:v>-3.5967706900296867E-2</c:v>
                </c:pt>
                <c:pt idx="439">
                  <c:v>-9.7222952562911556E-3</c:v>
                </c:pt>
                <c:pt idx="440">
                  <c:v>-7.358169034748163E-3</c:v>
                </c:pt>
                <c:pt idx="441">
                  <c:v>-1.1606135380113333E-2</c:v>
                </c:pt>
                <c:pt idx="442">
                  <c:v>-3.7057674488492648E-2</c:v>
                </c:pt>
                <c:pt idx="443">
                  <c:v>-3.4811245400620673E-2</c:v>
                </c:pt>
                <c:pt idx="444">
                  <c:v>-3.2260813698881591E-2</c:v>
                </c:pt>
                <c:pt idx="445">
                  <c:v>-2.7208176158093275E-2</c:v>
                </c:pt>
                <c:pt idx="446">
                  <c:v>-2.7928407986709713E-2</c:v>
                </c:pt>
                <c:pt idx="447">
                  <c:v>-6.3821176360181128E-2</c:v>
                </c:pt>
                <c:pt idx="448">
                  <c:v>-5.4875238111105555E-2</c:v>
                </c:pt>
                <c:pt idx="449">
                  <c:v>-4.6115204479598125E-2</c:v>
                </c:pt>
                <c:pt idx="450">
                  <c:v>-7.2128960533629799E-2</c:v>
                </c:pt>
                <c:pt idx="451">
                  <c:v>-5.6442398541012066E-2</c:v>
                </c:pt>
                <c:pt idx="452">
                  <c:v>-7.5510836906429429E-2</c:v>
                </c:pt>
                <c:pt idx="453">
                  <c:v>-4.9130537077834574E-2</c:v>
                </c:pt>
                <c:pt idx="454">
                  <c:v>-1.990471271638396E-3</c:v>
                </c:pt>
                <c:pt idx="455">
                  <c:v>6.0968904636813492E-3</c:v>
                </c:pt>
                <c:pt idx="456">
                  <c:v>1.418190200050953E-2</c:v>
                </c:pt>
                <c:pt idx="457">
                  <c:v>2.3274833253569677E-2</c:v>
                </c:pt>
                <c:pt idx="458">
                  <c:v>9.0368723142110169E-2</c:v>
                </c:pt>
                <c:pt idx="459">
                  <c:v>0.10011131942816967</c:v>
                </c:pt>
                <c:pt idx="460">
                  <c:v>8.9865376770208061E-2</c:v>
                </c:pt>
                <c:pt idx="461">
                  <c:v>8.6017558533459298E-2</c:v>
                </c:pt>
                <c:pt idx="462">
                  <c:v>8.5964668243149259E-2</c:v>
                </c:pt>
                <c:pt idx="463">
                  <c:v>8.9907012785741966E-2</c:v>
                </c:pt>
                <c:pt idx="464">
                  <c:v>0.18973009584204942</c:v>
                </c:pt>
                <c:pt idx="465">
                  <c:v>0.22396777442094662</c:v>
                </c:pt>
                <c:pt idx="466">
                  <c:v>0.21456032492280303</c:v>
                </c:pt>
                <c:pt idx="467">
                  <c:v>0.16369028692339266</c:v>
                </c:pt>
                <c:pt idx="468">
                  <c:v>2.622374363976367E-2</c:v>
                </c:pt>
                <c:pt idx="469">
                  <c:v>-2.4054543021855602E-2</c:v>
                </c:pt>
                <c:pt idx="470">
                  <c:v>-3.7252146417513891E-2</c:v>
                </c:pt>
                <c:pt idx="471">
                  <c:v>-9.9873024449547487E-2</c:v>
                </c:pt>
                <c:pt idx="472">
                  <c:v>-0.12772791402755682</c:v>
                </c:pt>
                <c:pt idx="473">
                  <c:v>-0.14938237683375544</c:v>
                </c:pt>
                <c:pt idx="474">
                  <c:v>-0.13157196864573503</c:v>
                </c:pt>
                <c:pt idx="475">
                  <c:v>-0.15738781203405319</c:v>
                </c:pt>
                <c:pt idx="476">
                  <c:v>-0.15687971093088299</c:v>
                </c:pt>
                <c:pt idx="477">
                  <c:v>-0.18454623970601988</c:v>
                </c:pt>
                <c:pt idx="478">
                  <c:v>-0.16717418405509799</c:v>
                </c:pt>
                <c:pt idx="479">
                  <c:v>-0.14333119748282203</c:v>
                </c:pt>
                <c:pt idx="480">
                  <c:v>-0.10891224890139703</c:v>
                </c:pt>
                <c:pt idx="481">
                  <c:v>-9.9314487499293128E-2</c:v>
                </c:pt>
                <c:pt idx="482">
                  <c:v>-2.8889945448175768E-2</c:v>
                </c:pt>
                <c:pt idx="483">
                  <c:v>7.2151556853111776E-3</c:v>
                </c:pt>
                <c:pt idx="484">
                  <c:v>-3.3306371653707666E-2</c:v>
                </c:pt>
                <c:pt idx="485">
                  <c:v>-5.8407532897328814E-2</c:v>
                </c:pt>
                <c:pt idx="486">
                  <c:v>-6.4479300457971692E-3</c:v>
                </c:pt>
                <c:pt idx="487">
                  <c:v>4.6637723351915537E-2</c:v>
                </c:pt>
                <c:pt idx="488">
                  <c:v>4.2690562142285587E-2</c:v>
                </c:pt>
                <c:pt idx="489">
                  <c:v>4.9168413528821724E-2</c:v>
                </c:pt>
                <c:pt idx="490">
                  <c:v>-1.7472697027411461E-2</c:v>
                </c:pt>
                <c:pt idx="491">
                  <c:v>-0.11116587199706583</c:v>
                </c:pt>
                <c:pt idx="492">
                  <c:v>-0.14314963141297693</c:v>
                </c:pt>
                <c:pt idx="493">
                  <c:v>-0.1596825244324884</c:v>
                </c:pt>
                <c:pt idx="494">
                  <c:v>-0.20298426986074508</c:v>
                </c:pt>
                <c:pt idx="495">
                  <c:v>-0.19654895443844342</c:v>
                </c:pt>
                <c:pt idx="496">
                  <c:v>-0.20493751735628993</c:v>
                </c:pt>
                <c:pt idx="497">
                  <c:v>-0.16699454189895216</c:v>
                </c:pt>
                <c:pt idx="498">
                  <c:v>-0.15421348981967642</c:v>
                </c:pt>
                <c:pt idx="499">
                  <c:v>-0.16672560625648578</c:v>
                </c:pt>
                <c:pt idx="500">
                  <c:v>-0.16325680000823309</c:v>
                </c:pt>
                <c:pt idx="501">
                  <c:v>-0.17001795242357717</c:v>
                </c:pt>
                <c:pt idx="502">
                  <c:v>-0.11746677275808211</c:v>
                </c:pt>
                <c:pt idx="503">
                  <c:v>-9.399770701140564E-2</c:v>
                </c:pt>
                <c:pt idx="504">
                  <c:v>-3.7480495326759102E-2</c:v>
                </c:pt>
                <c:pt idx="505">
                  <c:v>-3.9963536918869648E-2</c:v>
                </c:pt>
                <c:pt idx="506">
                  <c:v>-1.2010617500530302E-2</c:v>
                </c:pt>
                <c:pt idx="507">
                  <c:v>3.7083380022161633E-2</c:v>
                </c:pt>
                <c:pt idx="508">
                  <c:v>0.16693428557733786</c:v>
                </c:pt>
                <c:pt idx="509">
                  <c:v>0.13636904323592552</c:v>
                </c:pt>
                <c:pt idx="510">
                  <c:v>0.12817713410388526</c:v>
                </c:pt>
                <c:pt idx="511">
                  <c:v>0.1124661101978951</c:v>
                </c:pt>
                <c:pt idx="512">
                  <c:v>4.3813460793179174E-2</c:v>
                </c:pt>
                <c:pt idx="513">
                  <c:v>-4.7942121072660424E-2</c:v>
                </c:pt>
                <c:pt idx="514">
                  <c:v>-4.0217739353186038E-2</c:v>
                </c:pt>
                <c:pt idx="515">
                  <c:v>9.1348873725653187E-2</c:v>
                </c:pt>
                <c:pt idx="516">
                  <c:v>9.4201713373676763E-2</c:v>
                </c:pt>
                <c:pt idx="517">
                  <c:v>-3.4494083190662314E-2</c:v>
                </c:pt>
                <c:pt idx="518">
                  <c:v>-0.11908770555990603</c:v>
                </c:pt>
                <c:pt idx="519">
                  <c:v>-0.1581576236426013</c:v>
                </c:pt>
                <c:pt idx="520">
                  <c:v>-0.14340735170725222</c:v>
                </c:pt>
                <c:pt idx="521">
                  <c:v>-0.16213359423796775</c:v>
                </c:pt>
                <c:pt idx="522">
                  <c:v>-0.19614039470397202</c:v>
                </c:pt>
                <c:pt idx="523">
                  <c:v>-0.12810786865274931</c:v>
                </c:pt>
                <c:pt idx="524">
                  <c:v>-3.5045191880278562E-2</c:v>
                </c:pt>
                <c:pt idx="525">
                  <c:v>2.544563064586252E-2</c:v>
                </c:pt>
                <c:pt idx="526">
                  <c:v>2.9072753550483152E-2</c:v>
                </c:pt>
                <c:pt idx="527">
                  <c:v>0.10130201119175578</c:v>
                </c:pt>
                <c:pt idx="528">
                  <c:v>0.15531183638453025</c:v>
                </c:pt>
                <c:pt idx="529">
                  <c:v>9.51893766494053E-2</c:v>
                </c:pt>
                <c:pt idx="530">
                  <c:v>-1.0517403673729103E-3</c:v>
                </c:pt>
                <c:pt idx="531">
                  <c:v>1.2278458084736181E-2</c:v>
                </c:pt>
                <c:pt idx="532">
                  <c:v>-2.5669378812347633E-2</c:v>
                </c:pt>
                <c:pt idx="533">
                  <c:v>-0.14292557013225471</c:v>
                </c:pt>
                <c:pt idx="534">
                  <c:v>-0.20385862151577527</c:v>
                </c:pt>
                <c:pt idx="535">
                  <c:v>-0.17858797707596635</c:v>
                </c:pt>
                <c:pt idx="536">
                  <c:v>-0.10193524861302841</c:v>
                </c:pt>
                <c:pt idx="537">
                  <c:v>1.6036502979156975E-2</c:v>
                </c:pt>
                <c:pt idx="538">
                  <c:v>3.85681268005214E-2</c:v>
                </c:pt>
                <c:pt idx="539">
                  <c:v>6.8836346877311064E-2</c:v>
                </c:pt>
                <c:pt idx="540">
                  <c:v>-6.6761411215266311E-2</c:v>
                </c:pt>
                <c:pt idx="541">
                  <c:v>-7.7646872776152454E-2</c:v>
                </c:pt>
                <c:pt idx="542">
                  <c:v>0.11412756469184579</c:v>
                </c:pt>
                <c:pt idx="543">
                  <c:v>0.25109206384177679</c:v>
                </c:pt>
                <c:pt idx="544">
                  <c:v>0.29261878590538609</c:v>
                </c:pt>
                <c:pt idx="545">
                  <c:v>0.32187697626375478</c:v>
                </c:pt>
                <c:pt idx="546">
                  <c:v>0.34959865902865983</c:v>
                </c:pt>
                <c:pt idx="547">
                  <c:v>0.34875149534127481</c:v>
                </c:pt>
                <c:pt idx="548">
                  <c:v>0.36561385227544885</c:v>
                </c:pt>
                <c:pt idx="549">
                  <c:v>0.33748580988229671</c:v>
                </c:pt>
                <c:pt idx="550">
                  <c:v>0.31578924326335839</c:v>
                </c:pt>
                <c:pt idx="551">
                  <c:v>0.31415797184704242</c:v>
                </c:pt>
                <c:pt idx="552">
                  <c:v>0.31076481650546295</c:v>
                </c:pt>
                <c:pt idx="553">
                  <c:v>0.29646697995755161</c:v>
                </c:pt>
                <c:pt idx="554">
                  <c:v>0.33473923002378647</c:v>
                </c:pt>
                <c:pt idx="555">
                  <c:v>0.34500532147145507</c:v>
                </c:pt>
                <c:pt idx="556">
                  <c:v>0.29166965239318776</c:v>
                </c:pt>
                <c:pt idx="557">
                  <c:v>0.29655151570103061</c:v>
                </c:pt>
                <c:pt idx="558">
                  <c:v>0.27500534171193985</c:v>
                </c:pt>
                <c:pt idx="559">
                  <c:v>0.26333246375731373</c:v>
                </c:pt>
                <c:pt idx="560">
                  <c:v>0.21308908137050556</c:v>
                </c:pt>
                <c:pt idx="561">
                  <c:v>0.20107805964598852</c:v>
                </c:pt>
                <c:pt idx="562">
                  <c:v>0.20240906768932354</c:v>
                </c:pt>
                <c:pt idx="563">
                  <c:v>0.22201236953718351</c:v>
                </c:pt>
                <c:pt idx="564">
                  <c:v>0.19441862468193841</c:v>
                </c:pt>
                <c:pt idx="565">
                  <c:v>0.19432143969811427</c:v>
                </c:pt>
                <c:pt idx="566">
                  <c:v>0.1415174118565419</c:v>
                </c:pt>
                <c:pt idx="567">
                  <c:v>0.15266407167981383</c:v>
                </c:pt>
                <c:pt idx="568">
                  <c:v>0.20552326746562988</c:v>
                </c:pt>
                <c:pt idx="569">
                  <c:v>0.12192945472109767</c:v>
                </c:pt>
                <c:pt idx="570">
                  <c:v>0.1511133917277262</c:v>
                </c:pt>
                <c:pt idx="571">
                  <c:v>0.19491650485436893</c:v>
                </c:pt>
                <c:pt idx="572">
                  <c:v>0.19868967721316716</c:v>
                </c:pt>
                <c:pt idx="573">
                  <c:v>0.20289456846435566</c:v>
                </c:pt>
                <c:pt idx="574">
                  <c:v>0.24009705213686644</c:v>
                </c:pt>
                <c:pt idx="575">
                  <c:v>0.18073040238504726</c:v>
                </c:pt>
                <c:pt idx="576">
                  <c:v>0.23147885771858567</c:v>
                </c:pt>
                <c:pt idx="577">
                  <c:v>0.258112799074316</c:v>
                </c:pt>
                <c:pt idx="578">
                  <c:v>0.25107939191739254</c:v>
                </c:pt>
                <c:pt idx="579">
                  <c:v>0.26688117921984539</c:v>
                </c:pt>
                <c:pt idx="580">
                  <c:v>0.28502426715844559</c:v>
                </c:pt>
                <c:pt idx="581">
                  <c:v>0.32252157505645085</c:v>
                </c:pt>
                <c:pt idx="582">
                  <c:v>0.3387570969720593</c:v>
                </c:pt>
                <c:pt idx="583">
                  <c:v>0.35765623930453833</c:v>
                </c:pt>
                <c:pt idx="584">
                  <c:v>0.36741895501913313</c:v>
                </c:pt>
                <c:pt idx="585">
                  <c:v>0.37720792043334117</c:v>
                </c:pt>
                <c:pt idx="586">
                  <c:v>0.37630448680431122</c:v>
                </c:pt>
                <c:pt idx="587">
                  <c:v>0.37995633009933805</c:v>
                </c:pt>
                <c:pt idx="588">
                  <c:v>0.33975859284772542</c:v>
                </c:pt>
                <c:pt idx="589">
                  <c:v>0.32708679663493023</c:v>
                </c:pt>
                <c:pt idx="590">
                  <c:v>0.32635154978191744</c:v>
                </c:pt>
                <c:pt idx="591">
                  <c:v>0.32179488930468869</c:v>
                </c:pt>
                <c:pt idx="592">
                  <c:v>0.34576037236176871</c:v>
                </c:pt>
                <c:pt idx="593">
                  <c:v>0.34522399763795275</c:v>
                </c:pt>
                <c:pt idx="594">
                  <c:v>0.34592112193837238</c:v>
                </c:pt>
                <c:pt idx="595">
                  <c:v>0.2823263804327078</c:v>
                </c:pt>
                <c:pt idx="596">
                  <c:v>0.27764904515909383</c:v>
                </c:pt>
                <c:pt idx="597">
                  <c:v>0.287445531355148</c:v>
                </c:pt>
                <c:pt idx="598">
                  <c:v>0.29715426024942476</c:v>
                </c:pt>
                <c:pt idx="599">
                  <c:v>0.2102108198379016</c:v>
                </c:pt>
                <c:pt idx="600">
                  <c:v>0.20313877622994181</c:v>
                </c:pt>
                <c:pt idx="601">
                  <c:v>0.30717163450323609</c:v>
                </c:pt>
                <c:pt idx="602">
                  <c:v>0.36662503822080761</c:v>
                </c:pt>
                <c:pt idx="603">
                  <c:v>0.38641844577284373</c:v>
                </c:pt>
                <c:pt idx="604">
                  <c:v>0.35904188951312127</c:v>
                </c:pt>
                <c:pt idx="605">
                  <c:v>0.31842590666862142</c:v>
                </c:pt>
                <c:pt idx="606">
                  <c:v>0.21210102711358994</c:v>
                </c:pt>
                <c:pt idx="607">
                  <c:v>0.19109258597465431</c:v>
                </c:pt>
                <c:pt idx="608">
                  <c:v>0.18577440815889687</c:v>
                </c:pt>
                <c:pt idx="609">
                  <c:v>0.13876178950805818</c:v>
                </c:pt>
                <c:pt idx="610">
                  <c:v>0.18028764124212551</c:v>
                </c:pt>
                <c:pt idx="611">
                  <c:v>0.15488005147331133</c:v>
                </c:pt>
                <c:pt idx="612">
                  <c:v>0.10915712009710947</c:v>
                </c:pt>
                <c:pt idx="613">
                  <c:v>9.8595508655083305E-2</c:v>
                </c:pt>
                <c:pt idx="614">
                  <c:v>6.84256797917705E-2</c:v>
                </c:pt>
                <c:pt idx="615">
                  <c:v>1.2519709128562352E-2</c:v>
                </c:pt>
                <c:pt idx="616">
                  <c:v>1.3006596907827106E-2</c:v>
                </c:pt>
                <c:pt idx="617">
                  <c:v>5.3528889363210513E-2</c:v>
                </c:pt>
                <c:pt idx="618">
                  <c:v>9.1443123662606693E-2</c:v>
                </c:pt>
                <c:pt idx="619">
                  <c:v>0.15076793181087167</c:v>
                </c:pt>
                <c:pt idx="620">
                  <c:v>0.10981660137913173</c:v>
                </c:pt>
                <c:pt idx="621">
                  <c:v>8.1952285558186122E-2</c:v>
                </c:pt>
                <c:pt idx="622">
                  <c:v>9.5458930592587532E-2</c:v>
                </c:pt>
                <c:pt idx="623">
                  <c:v>0.1288565150648647</c:v>
                </c:pt>
                <c:pt idx="624">
                  <c:v>0.11030922132281083</c:v>
                </c:pt>
                <c:pt idx="625">
                  <c:v>0.17883148817965602</c:v>
                </c:pt>
                <c:pt idx="626">
                  <c:v>0.26274076402337426</c:v>
                </c:pt>
                <c:pt idx="627">
                  <c:v>0.1862078227539346</c:v>
                </c:pt>
                <c:pt idx="628">
                  <c:v>8.0654124288001866E-2</c:v>
                </c:pt>
                <c:pt idx="629">
                  <c:v>2.7269510809854566E-2</c:v>
                </c:pt>
                <c:pt idx="630">
                  <c:v>-4.4636317149688354E-2</c:v>
                </c:pt>
                <c:pt idx="631">
                  <c:v>-7.5476920727439334E-2</c:v>
                </c:pt>
                <c:pt idx="632">
                  <c:v>-8.0552464569143667E-2</c:v>
                </c:pt>
                <c:pt idx="633">
                  <c:v>-7.5723830734966593E-2</c:v>
                </c:pt>
                <c:pt idx="634">
                  <c:v>-0.10010215186577379</c:v>
                </c:pt>
                <c:pt idx="635">
                  <c:v>-9.9272939124226717E-2</c:v>
                </c:pt>
                <c:pt idx="636">
                  <c:v>-0.10145630716422017</c:v>
                </c:pt>
                <c:pt idx="637">
                  <c:v>-8.7479467360398896E-2</c:v>
                </c:pt>
                <c:pt idx="638">
                  <c:v>-0.10371066228276186</c:v>
                </c:pt>
                <c:pt idx="639">
                  <c:v>-0.10552484793417632</c:v>
                </c:pt>
                <c:pt idx="640">
                  <c:v>-5.6289437023682699E-2</c:v>
                </c:pt>
                <c:pt idx="641">
                  <c:v>5.8619041588882396E-3</c:v>
                </c:pt>
                <c:pt idx="642">
                  <c:v>-4.1673543489024594E-4</c:v>
                </c:pt>
                <c:pt idx="643">
                  <c:v>-3.1987286581638893E-2</c:v>
                </c:pt>
                <c:pt idx="644">
                  <c:v>-7.5970145633030639E-3</c:v>
                </c:pt>
                <c:pt idx="645">
                  <c:v>-1.8270444662645532E-2</c:v>
                </c:pt>
                <c:pt idx="646">
                  <c:v>-5.4273169556114532E-2</c:v>
                </c:pt>
                <c:pt idx="647">
                  <c:v>-8.5534884625104481E-3</c:v>
                </c:pt>
                <c:pt idx="648">
                  <c:v>-3.0768495164779995E-2</c:v>
                </c:pt>
                <c:pt idx="649">
                  <c:v>2.2810093005936817E-2</c:v>
                </c:pt>
                <c:pt idx="650">
                  <c:v>1.8466359265987886E-2</c:v>
                </c:pt>
                <c:pt idx="651">
                  <c:v>4.3259026942262715E-3</c:v>
                </c:pt>
                <c:pt idx="652">
                  <c:v>-4.2622522244941787E-3</c:v>
                </c:pt>
                <c:pt idx="653">
                  <c:v>-7.2872034132694927E-2</c:v>
                </c:pt>
                <c:pt idx="654">
                  <c:v>-8.9795519116450506E-2</c:v>
                </c:pt>
                <c:pt idx="655">
                  <c:v>-0.10318553239182092</c:v>
                </c:pt>
                <c:pt idx="656">
                  <c:v>-0.14474027197953135</c:v>
                </c:pt>
                <c:pt idx="657">
                  <c:v>-0.16201127353593126</c:v>
                </c:pt>
                <c:pt idx="658">
                  <c:v>-0.14295356178667848</c:v>
                </c:pt>
                <c:pt idx="659">
                  <c:v>-0.14709864850561877</c:v>
                </c:pt>
                <c:pt idx="660">
                  <c:v>-6.9416288011184907E-2</c:v>
                </c:pt>
                <c:pt idx="661">
                  <c:v>-1.9651366747900596E-2</c:v>
                </c:pt>
                <c:pt idx="662">
                  <c:v>-2.6348877222393787E-2</c:v>
                </c:pt>
                <c:pt idx="663">
                  <c:v>5.7970047449584818E-2</c:v>
                </c:pt>
                <c:pt idx="664">
                  <c:v>8.5254942729588543E-2</c:v>
                </c:pt>
                <c:pt idx="665">
                  <c:v>6.0791897806504146E-2</c:v>
                </c:pt>
                <c:pt idx="666">
                  <c:v>3.6333532800035241E-2</c:v>
                </c:pt>
                <c:pt idx="667">
                  <c:v>-2.2073214380906689E-2</c:v>
                </c:pt>
                <c:pt idx="668">
                  <c:v>-2.2437496904844441E-3</c:v>
                </c:pt>
                <c:pt idx="669">
                  <c:v>3.4225720166195166E-3</c:v>
                </c:pt>
                <c:pt idx="670">
                  <c:v>1.22851665663218E-2</c:v>
                </c:pt>
                <c:pt idx="671">
                  <c:v>-2.4619608399016706E-2</c:v>
                </c:pt>
                <c:pt idx="672">
                  <c:v>-3.8241977931012937E-2</c:v>
                </c:pt>
                <c:pt idx="673">
                  <c:v>-0.10515043345232024</c:v>
                </c:pt>
                <c:pt idx="674">
                  <c:v>-0.13158002769163019</c:v>
                </c:pt>
                <c:pt idx="675">
                  <c:v>-0.13494757899655394</c:v>
                </c:pt>
                <c:pt idx="676">
                  <c:v>-0.14474517646556448</c:v>
                </c:pt>
                <c:pt idx="677">
                  <c:v>-0.15622263872168107</c:v>
                </c:pt>
                <c:pt idx="678">
                  <c:v>-0.17368111855246152</c:v>
                </c:pt>
                <c:pt idx="679">
                  <c:v>-0.14929080177011542</c:v>
                </c:pt>
                <c:pt idx="680">
                  <c:v>-0.13314213398842617</c:v>
                </c:pt>
                <c:pt idx="681">
                  <c:v>-0.16806556954247723</c:v>
                </c:pt>
                <c:pt idx="682">
                  <c:v>-0.20403493494332364</c:v>
                </c:pt>
                <c:pt idx="683">
                  <c:v>-0.13378630247181811</c:v>
                </c:pt>
                <c:pt idx="684">
                  <c:v>-0.11074617785728252</c:v>
                </c:pt>
                <c:pt idx="685">
                  <c:v>-0.14509567142508015</c:v>
                </c:pt>
                <c:pt idx="686">
                  <c:v>-0.23736142753503289</c:v>
                </c:pt>
                <c:pt idx="687">
                  <c:v>-0.22299469068006142</c:v>
                </c:pt>
                <c:pt idx="688">
                  <c:v>-0.21131640508119576</c:v>
                </c:pt>
                <c:pt idx="689">
                  <c:v>-0.26359327940076022</c:v>
                </c:pt>
                <c:pt idx="690">
                  <c:v>-0.2666569536126957</c:v>
                </c:pt>
                <c:pt idx="691">
                  <c:v>-0.20563036963036962</c:v>
                </c:pt>
                <c:pt idx="692">
                  <c:v>-0.19907745894569084</c:v>
                </c:pt>
                <c:pt idx="693">
                  <c:v>-0.22092574411130411</c:v>
                </c:pt>
                <c:pt idx="694">
                  <c:v>-0.25204173043935868</c:v>
                </c:pt>
                <c:pt idx="695">
                  <c:v>-0.21961909254848846</c:v>
                </c:pt>
                <c:pt idx="696">
                  <c:v>-0.20006886661444911</c:v>
                </c:pt>
                <c:pt idx="697">
                  <c:v>-0.16882636631176715</c:v>
                </c:pt>
                <c:pt idx="698">
                  <c:v>-7.9642245391191441E-2</c:v>
                </c:pt>
                <c:pt idx="699">
                  <c:v>-7.1484962029374641E-2</c:v>
                </c:pt>
                <c:pt idx="700">
                  <c:v>-8.6033220788135661E-2</c:v>
                </c:pt>
                <c:pt idx="701">
                  <c:v>-0.1410676793616007</c:v>
                </c:pt>
                <c:pt idx="702">
                  <c:v>-0.1661691406036041</c:v>
                </c:pt>
                <c:pt idx="703">
                  <c:v>-0.20170768367106717</c:v>
                </c:pt>
                <c:pt idx="704">
                  <c:v>-5.5688938338115591E-2</c:v>
                </c:pt>
                <c:pt idx="705">
                  <c:v>2.583005719019555E-2</c:v>
                </c:pt>
                <c:pt idx="706">
                  <c:v>3.3864968480270721E-2</c:v>
                </c:pt>
                <c:pt idx="707">
                  <c:v>3.7768246615178906E-2</c:v>
                </c:pt>
                <c:pt idx="708">
                  <c:v>8.9781436072026261E-4</c:v>
                </c:pt>
                <c:pt idx="709">
                  <c:v>2.3652304952393999E-2</c:v>
                </c:pt>
                <c:pt idx="710">
                  <c:v>2.4956997332289597E-2</c:v>
                </c:pt>
                <c:pt idx="711">
                  <c:v>-7.8087667885779671E-2</c:v>
                </c:pt>
                <c:pt idx="712">
                  <c:v>-0.16718468719345461</c:v>
                </c:pt>
                <c:pt idx="713">
                  <c:v>-0.20414659145580433</c:v>
                </c:pt>
                <c:pt idx="714">
                  <c:v>-0.18843519126650038</c:v>
                </c:pt>
                <c:pt idx="715">
                  <c:v>-0.19830673092781617</c:v>
                </c:pt>
                <c:pt idx="716">
                  <c:v>-0.1681908192222534</c:v>
                </c:pt>
                <c:pt idx="717">
                  <c:v>-0.17626755386091486</c:v>
                </c:pt>
                <c:pt idx="718">
                  <c:v>-0.17672555666220682</c:v>
                </c:pt>
                <c:pt idx="719">
                  <c:v>-0.12998052927197046</c:v>
                </c:pt>
                <c:pt idx="720">
                  <c:v>-0.12213755855996691</c:v>
                </c:pt>
                <c:pt idx="721">
                  <c:v>-0.12566293241413271</c:v>
                </c:pt>
                <c:pt idx="722">
                  <c:v>-0.11786625106262397</c:v>
                </c:pt>
                <c:pt idx="723">
                  <c:v>-0.10260933927494131</c:v>
                </c:pt>
                <c:pt idx="724">
                  <c:v>-9.2327967725784263E-2</c:v>
                </c:pt>
                <c:pt idx="725">
                  <c:v>-9.548896742197012E-2</c:v>
                </c:pt>
                <c:pt idx="726">
                  <c:v>-7.5664045195919946E-2</c:v>
                </c:pt>
                <c:pt idx="727">
                  <c:v>-5.4969461410327596E-2</c:v>
                </c:pt>
                <c:pt idx="728">
                  <c:v>-2.9778626812001347E-2</c:v>
                </c:pt>
                <c:pt idx="729">
                  <c:v>1.3327701147557852E-2</c:v>
                </c:pt>
                <c:pt idx="730">
                  <c:v>7.4934860230964712E-2</c:v>
                </c:pt>
                <c:pt idx="731">
                  <c:v>4.88247582121933E-2</c:v>
                </c:pt>
                <c:pt idx="732">
                  <c:v>8.8086175434339761E-2</c:v>
                </c:pt>
                <c:pt idx="733">
                  <c:v>0.14084614446071253</c:v>
                </c:pt>
                <c:pt idx="734">
                  <c:v>0.14946104490423054</c:v>
                </c:pt>
                <c:pt idx="735">
                  <c:v>0.18194350849839017</c:v>
                </c:pt>
                <c:pt idx="736">
                  <c:v>0.23305481755291158</c:v>
                </c:pt>
                <c:pt idx="737">
                  <c:v>0.24912712996992983</c:v>
                </c:pt>
                <c:pt idx="738">
                  <c:v>0.22649979766641937</c:v>
                </c:pt>
                <c:pt idx="739">
                  <c:v>0.20391335392238671</c:v>
                </c:pt>
                <c:pt idx="740">
                  <c:v>0.25546231162095012</c:v>
                </c:pt>
                <c:pt idx="741">
                  <c:v>0.26962125931813785</c:v>
                </c:pt>
                <c:pt idx="742">
                  <c:v>0.292515890744036</c:v>
                </c:pt>
                <c:pt idx="743">
                  <c:v>0.2869139345282033</c:v>
                </c:pt>
                <c:pt idx="744">
                  <c:v>0.30636888736208867</c:v>
                </c:pt>
                <c:pt idx="745">
                  <c:v>0.33806896284679872</c:v>
                </c:pt>
                <c:pt idx="746">
                  <c:v>0.32073026992234194</c:v>
                </c:pt>
                <c:pt idx="747">
                  <c:v>0.30108908969354525</c:v>
                </c:pt>
                <c:pt idx="748">
                  <c:v>0.33429354142453926</c:v>
                </c:pt>
                <c:pt idx="749">
                  <c:v>0.36089994443327855</c:v>
                </c:pt>
                <c:pt idx="750">
                  <c:v>0.36218698446310293</c:v>
                </c:pt>
                <c:pt idx="751">
                  <c:v>0.33540656108979666</c:v>
                </c:pt>
                <c:pt idx="752">
                  <c:v>0.34401672557979135</c:v>
                </c:pt>
                <c:pt idx="753">
                  <c:v>0.33894772129484779</c:v>
                </c:pt>
                <c:pt idx="754">
                  <c:v>0.3328881566356291</c:v>
                </c:pt>
                <c:pt idx="755">
                  <c:v>0.34821385057751353</c:v>
                </c:pt>
                <c:pt idx="756">
                  <c:v>0.36337847068750756</c:v>
                </c:pt>
                <c:pt idx="757">
                  <c:v>0.346694295407451</c:v>
                </c:pt>
                <c:pt idx="758">
                  <c:v>0.33508836437886763</c:v>
                </c:pt>
                <c:pt idx="759">
                  <c:v>0.32560281744944591</c:v>
                </c:pt>
                <c:pt idx="760">
                  <c:v>0.3133314133150672</c:v>
                </c:pt>
                <c:pt idx="761">
                  <c:v>0.30253643386159113</c:v>
                </c:pt>
                <c:pt idx="762">
                  <c:v>0.30532788492458762</c:v>
                </c:pt>
                <c:pt idx="763">
                  <c:v>0.3047841944103134</c:v>
                </c:pt>
                <c:pt idx="764">
                  <c:v>0.30037815714530258</c:v>
                </c:pt>
                <c:pt idx="765">
                  <c:v>0.32927041681812674</c:v>
                </c:pt>
                <c:pt idx="766">
                  <c:v>0.31830936255858028</c:v>
                </c:pt>
                <c:pt idx="767">
                  <c:v>0.26228138867136519</c:v>
                </c:pt>
                <c:pt idx="768">
                  <c:v>0.25803110453234068</c:v>
                </c:pt>
                <c:pt idx="769">
                  <c:v>0.21080035268504474</c:v>
                </c:pt>
                <c:pt idx="770">
                  <c:v>0.18181401186767912</c:v>
                </c:pt>
                <c:pt idx="771">
                  <c:v>0.1866016664009599</c:v>
                </c:pt>
                <c:pt idx="772">
                  <c:v>0.1840559855498643</c:v>
                </c:pt>
                <c:pt idx="773">
                  <c:v>0.19300819422869869</c:v>
                </c:pt>
                <c:pt idx="774">
                  <c:v>0.1568921649013956</c:v>
                </c:pt>
                <c:pt idx="775">
                  <c:v>0.17442829032348928</c:v>
                </c:pt>
                <c:pt idx="776">
                  <c:v>0.21354299854829001</c:v>
                </c:pt>
                <c:pt idx="777">
                  <c:v>0.25081950163515132</c:v>
                </c:pt>
                <c:pt idx="778">
                  <c:v>0.23291089292760486</c:v>
                </c:pt>
                <c:pt idx="779">
                  <c:v>0.21002759432203319</c:v>
                </c:pt>
                <c:pt idx="780">
                  <c:v>0.14323234949941491</c:v>
                </c:pt>
                <c:pt idx="781">
                  <c:v>0.11497096519259183</c:v>
                </c:pt>
                <c:pt idx="782">
                  <c:v>0.10109860081039422</c:v>
                </c:pt>
                <c:pt idx="783">
                  <c:v>8.3382644714400087E-2</c:v>
                </c:pt>
                <c:pt idx="784">
                  <c:v>8.6507540003977354E-2</c:v>
                </c:pt>
                <c:pt idx="785">
                  <c:v>0.13148753937396035</c:v>
                </c:pt>
                <c:pt idx="786">
                  <c:v>0.15249456310009321</c:v>
                </c:pt>
                <c:pt idx="787">
                  <c:v>0.14576164372599232</c:v>
                </c:pt>
                <c:pt idx="788">
                  <c:v>0.1409881070567498</c:v>
                </c:pt>
                <c:pt idx="789">
                  <c:v>0.21830223737644625</c:v>
                </c:pt>
                <c:pt idx="790">
                  <c:v>0.18309478800972184</c:v>
                </c:pt>
                <c:pt idx="791">
                  <c:v>0.15558857222897562</c:v>
                </c:pt>
                <c:pt idx="792">
                  <c:v>9.0761114143184066E-2</c:v>
                </c:pt>
                <c:pt idx="793">
                  <c:v>6.3570125616682557E-2</c:v>
                </c:pt>
                <c:pt idx="794">
                  <c:v>0.16296374256696311</c:v>
                </c:pt>
                <c:pt idx="795">
                  <c:v>0.16168274862248463</c:v>
                </c:pt>
                <c:pt idx="796">
                  <c:v>0.18245592123066676</c:v>
                </c:pt>
                <c:pt idx="797">
                  <c:v>0.11561478870653889</c:v>
                </c:pt>
                <c:pt idx="798">
                  <c:v>0.15653988366812982</c:v>
                </c:pt>
                <c:pt idx="799">
                  <c:v>0.13819180738466511</c:v>
                </c:pt>
                <c:pt idx="800">
                  <c:v>0.17773602919663067</c:v>
                </c:pt>
                <c:pt idx="801">
                  <c:v>0.2360927960927961</c:v>
                </c:pt>
                <c:pt idx="802">
                  <c:v>0.2111408667411305</c:v>
                </c:pt>
                <c:pt idx="803">
                  <c:v>0.16085371243370655</c:v>
                </c:pt>
                <c:pt idx="804">
                  <c:v>0.11210835891547348</c:v>
                </c:pt>
                <c:pt idx="805">
                  <c:v>0.11595839781607759</c:v>
                </c:pt>
                <c:pt idx="806">
                  <c:v>0.10040853572196495</c:v>
                </c:pt>
                <c:pt idx="807">
                  <c:v>7.074380883103347E-2</c:v>
                </c:pt>
                <c:pt idx="808">
                  <c:v>7.8865677133035175E-2</c:v>
                </c:pt>
                <c:pt idx="809">
                  <c:v>6.7614085686374836E-2</c:v>
                </c:pt>
                <c:pt idx="810">
                  <c:v>5.8754468662130986E-2</c:v>
                </c:pt>
                <c:pt idx="811">
                  <c:v>0.11362982471671389</c:v>
                </c:pt>
                <c:pt idx="812">
                  <c:v>0.14080309835668756</c:v>
                </c:pt>
                <c:pt idx="813">
                  <c:v>0.11674522084796339</c:v>
                </c:pt>
                <c:pt idx="814">
                  <c:v>0.13676315711768816</c:v>
                </c:pt>
                <c:pt idx="815">
                  <c:v>0.13687059886961719</c:v>
                </c:pt>
                <c:pt idx="816">
                  <c:v>9.4574096564652765E-2</c:v>
                </c:pt>
                <c:pt idx="817">
                  <c:v>0.1198058060041613</c:v>
                </c:pt>
                <c:pt idx="818">
                  <c:v>0.17122743218350317</c:v>
                </c:pt>
                <c:pt idx="819">
                  <c:v>0.15980070839640806</c:v>
                </c:pt>
                <c:pt idx="820">
                  <c:v>0.15533424088271119</c:v>
                </c:pt>
                <c:pt idx="821">
                  <c:v>0.20859568304801754</c:v>
                </c:pt>
                <c:pt idx="822">
                  <c:v>0.15698531418900474</c:v>
                </c:pt>
                <c:pt idx="823">
                  <c:v>0.18190667396726898</c:v>
                </c:pt>
                <c:pt idx="824">
                  <c:v>0.19978202383991517</c:v>
                </c:pt>
                <c:pt idx="825">
                  <c:v>0.18761363268365122</c:v>
                </c:pt>
                <c:pt idx="826">
                  <c:v>0.13370926400585867</c:v>
                </c:pt>
                <c:pt idx="827">
                  <c:v>0.11814356338525522</c:v>
                </c:pt>
                <c:pt idx="828">
                  <c:v>8.1388087508967137E-3</c:v>
                </c:pt>
                <c:pt idx="829">
                  <c:v>-5.437909907964697E-2</c:v>
                </c:pt>
                <c:pt idx="830">
                  <c:v>-0.10269265373817087</c:v>
                </c:pt>
                <c:pt idx="831">
                  <c:v>-0.10248412786371337</c:v>
                </c:pt>
                <c:pt idx="832">
                  <c:v>-6.980523834299722E-2</c:v>
                </c:pt>
                <c:pt idx="833">
                  <c:v>-6.1456484996551236E-2</c:v>
                </c:pt>
                <c:pt idx="834">
                  <c:v>2.1196063588190765E-2</c:v>
                </c:pt>
                <c:pt idx="835">
                  <c:v>-4.3845829305676459E-2</c:v>
                </c:pt>
                <c:pt idx="836">
                  <c:v>-8.7530052893091848E-2</c:v>
                </c:pt>
                <c:pt idx="837">
                  <c:v>-0.1412597613407037</c:v>
                </c:pt>
                <c:pt idx="838">
                  <c:v>-0.14578549181535039</c:v>
                </c:pt>
                <c:pt idx="839">
                  <c:v>-0.10661078721437831</c:v>
                </c:pt>
                <c:pt idx="840">
                  <c:v>-8.325696480938416E-2</c:v>
                </c:pt>
                <c:pt idx="841">
                  <c:v>-0.10959023255308277</c:v>
                </c:pt>
                <c:pt idx="842">
                  <c:v>-9.8492200757965956E-2</c:v>
                </c:pt>
                <c:pt idx="843">
                  <c:v>-0.10550673447241313</c:v>
                </c:pt>
                <c:pt idx="844">
                  <c:v>-9.3585831062670294E-2</c:v>
                </c:pt>
                <c:pt idx="845">
                  <c:v>-3.1638222299228969E-2</c:v>
                </c:pt>
                <c:pt idx="846">
                  <c:v>-5.4719363596186628E-2</c:v>
                </c:pt>
                <c:pt idx="847">
                  <c:v>-6.9472265383679357E-2</c:v>
                </c:pt>
                <c:pt idx="848">
                  <c:v>-3.0835972134262191E-2</c:v>
                </c:pt>
                <c:pt idx="849">
                  <c:v>-2.6137938647597787E-2</c:v>
                </c:pt>
                <c:pt idx="850">
                  <c:v>-6.4470433776150082E-2</c:v>
                </c:pt>
                <c:pt idx="851">
                  <c:v>-1.7922376490271483E-2</c:v>
                </c:pt>
                <c:pt idx="852">
                  <c:v>-9.7343071621807233E-4</c:v>
                </c:pt>
                <c:pt idx="853">
                  <c:v>-3.4901807195210653E-2</c:v>
                </c:pt>
                <c:pt idx="854">
                  <c:v>-1.8333482023374075E-2</c:v>
                </c:pt>
                <c:pt idx="855">
                  <c:v>2.8303513328624425E-2</c:v>
                </c:pt>
                <c:pt idx="856">
                  <c:v>9.3156553619452825E-2</c:v>
                </c:pt>
                <c:pt idx="857">
                  <c:v>0.15012843124489531</c:v>
                </c:pt>
                <c:pt idx="858">
                  <c:v>8.9868301456226193E-2</c:v>
                </c:pt>
                <c:pt idx="859">
                  <c:v>8.505042245843554E-2</c:v>
                </c:pt>
                <c:pt idx="860">
                  <c:v>9.6540733928773895E-2</c:v>
                </c:pt>
                <c:pt idx="861">
                  <c:v>9.7718122460555765E-2</c:v>
                </c:pt>
                <c:pt idx="862">
                  <c:v>9.0989987452305965E-2</c:v>
                </c:pt>
                <c:pt idx="863">
                  <c:v>8.7511070640038921E-2</c:v>
                </c:pt>
                <c:pt idx="864">
                  <c:v>4.5621347072189754E-2</c:v>
                </c:pt>
                <c:pt idx="865">
                  <c:v>0.14170283770515552</c:v>
                </c:pt>
                <c:pt idx="866">
                  <c:v>0.16357995582139931</c:v>
                </c:pt>
                <c:pt idx="867">
                  <c:v>0.1838255278868593</c:v>
                </c:pt>
                <c:pt idx="868">
                  <c:v>0.16578301248976979</c:v>
                </c:pt>
                <c:pt idx="869">
                  <c:v>7.6453245364086611E-2</c:v>
                </c:pt>
                <c:pt idx="870">
                  <c:v>3.4319277025570957E-2</c:v>
                </c:pt>
                <c:pt idx="871">
                  <c:v>8.2397755525649513E-2</c:v>
                </c:pt>
                <c:pt idx="872">
                  <c:v>1.2001447923198891E-2</c:v>
                </c:pt>
                <c:pt idx="873">
                  <c:v>-7.0332176970964218E-3</c:v>
                </c:pt>
                <c:pt idx="874">
                  <c:v>-4.4719097850939575E-2</c:v>
                </c:pt>
                <c:pt idx="875">
                  <c:v>-3.6863456922374971E-2</c:v>
                </c:pt>
                <c:pt idx="876">
                  <c:v>2.4937585245104747E-2</c:v>
                </c:pt>
                <c:pt idx="877">
                  <c:v>1.6169228166283318E-2</c:v>
                </c:pt>
                <c:pt idx="878">
                  <c:v>2.4629954033632297E-2</c:v>
                </c:pt>
                <c:pt idx="879">
                  <c:v>8.776719556193506E-2</c:v>
                </c:pt>
                <c:pt idx="880">
                  <c:v>-5.5329954253984251E-2</c:v>
                </c:pt>
                <c:pt idx="881">
                  <c:v>-8.38321515179421E-2</c:v>
                </c:pt>
                <c:pt idx="882">
                  <c:v>-8.6633752567660094E-2</c:v>
                </c:pt>
                <c:pt idx="883">
                  <c:v>-0.11403654682413326</c:v>
                </c:pt>
                <c:pt idx="884">
                  <c:v>-8.3117449882540828E-2</c:v>
                </c:pt>
                <c:pt idx="885">
                  <c:v>-0.10864977485046039</c:v>
                </c:pt>
                <c:pt idx="886">
                  <c:v>-5.3434948380020546E-2</c:v>
                </c:pt>
                <c:pt idx="887">
                  <c:v>2.6420453205131228E-2</c:v>
                </c:pt>
                <c:pt idx="888">
                  <c:v>0.10684983781721046</c:v>
                </c:pt>
                <c:pt idx="889">
                  <c:v>0.10638089544854881</c:v>
                </c:pt>
                <c:pt idx="890">
                  <c:v>4.7851588559595669E-2</c:v>
                </c:pt>
                <c:pt idx="891">
                  <c:v>1.5880880754354475E-2</c:v>
                </c:pt>
                <c:pt idx="892">
                  <c:v>4.402338814545656E-2</c:v>
                </c:pt>
                <c:pt idx="893">
                  <c:v>4.88298475159024E-2</c:v>
                </c:pt>
                <c:pt idx="894">
                  <c:v>8.3684787160690194E-2</c:v>
                </c:pt>
                <c:pt idx="895">
                  <c:v>-2.266153839422063E-2</c:v>
                </c:pt>
                <c:pt idx="896">
                  <c:v>-8.9128738041611852E-2</c:v>
                </c:pt>
                <c:pt idx="897">
                  <c:v>-7.9236457275154146E-2</c:v>
                </c:pt>
                <c:pt idx="898">
                  <c:v>-3.3756668712525376E-2</c:v>
                </c:pt>
                <c:pt idx="899">
                  <c:v>1.9819521996725157E-2</c:v>
                </c:pt>
                <c:pt idx="900">
                  <c:v>-1.9261154547956655E-2</c:v>
                </c:pt>
                <c:pt idx="901">
                  <c:v>-3.1024828813955456E-2</c:v>
                </c:pt>
                <c:pt idx="902">
                  <c:v>-9.8953390948521278E-2</c:v>
                </c:pt>
                <c:pt idx="903">
                  <c:v>-6.2472760363035514E-2</c:v>
                </c:pt>
                <c:pt idx="904">
                  <c:v>-2.5624459530648961E-2</c:v>
                </c:pt>
                <c:pt idx="905">
                  <c:v>-9.7122188025510037E-2</c:v>
                </c:pt>
                <c:pt idx="906">
                  <c:v>-7.8788094559954433E-2</c:v>
                </c:pt>
                <c:pt idx="907">
                  <c:v>-6.5027901835859922E-2</c:v>
                </c:pt>
                <c:pt idx="908">
                  <c:v>-4.0816422067738688E-2</c:v>
                </c:pt>
                <c:pt idx="909">
                  <c:v>-6.1187351993478009E-2</c:v>
                </c:pt>
                <c:pt idx="910">
                  <c:v>5.502547079544786E-2</c:v>
                </c:pt>
                <c:pt idx="911">
                  <c:v>3.8964862353015883E-2</c:v>
                </c:pt>
                <c:pt idx="912">
                  <c:v>4.0680829832230557E-2</c:v>
                </c:pt>
                <c:pt idx="913">
                  <c:v>3.5788540850063055E-2</c:v>
                </c:pt>
                <c:pt idx="914">
                  <c:v>7.94937136284736E-2</c:v>
                </c:pt>
                <c:pt idx="915">
                  <c:v>7.4832262519040113E-2</c:v>
                </c:pt>
                <c:pt idx="916">
                  <c:v>4.5551291729575574E-2</c:v>
                </c:pt>
                <c:pt idx="917">
                  <c:v>-8.7908047756342034E-2</c:v>
                </c:pt>
                <c:pt idx="918">
                  <c:v>-0.1238310193101247</c:v>
                </c:pt>
                <c:pt idx="919">
                  <c:v>-0.14030715113036762</c:v>
                </c:pt>
                <c:pt idx="920">
                  <c:v>-2.0988336910478494E-2</c:v>
                </c:pt>
                <c:pt idx="921">
                  <c:v>-8.9985515737395438E-2</c:v>
                </c:pt>
                <c:pt idx="922">
                  <c:v>-0.17042143691248871</c:v>
                </c:pt>
                <c:pt idx="923">
                  <c:v>-4.7667956322869562E-2</c:v>
                </c:pt>
                <c:pt idx="924">
                  <c:v>2.6585179526355997E-2</c:v>
                </c:pt>
                <c:pt idx="925">
                  <c:v>-4.3125286435906345E-2</c:v>
                </c:pt>
                <c:pt idx="926">
                  <c:v>2.635284467634259E-2</c:v>
                </c:pt>
                <c:pt idx="927">
                  <c:v>0.11548444510363751</c:v>
                </c:pt>
                <c:pt idx="928">
                  <c:v>5.3741838272225013E-2</c:v>
                </c:pt>
                <c:pt idx="929">
                  <c:v>3.4971339150550257E-2</c:v>
                </c:pt>
                <c:pt idx="930">
                  <c:v>0.14354159126903757</c:v>
                </c:pt>
                <c:pt idx="931">
                  <c:v>0.15731234543145511</c:v>
                </c:pt>
                <c:pt idx="932">
                  <c:v>0.20420190677485339</c:v>
                </c:pt>
                <c:pt idx="933">
                  <c:v>0.20105488394913659</c:v>
                </c:pt>
                <c:pt idx="934">
                  <c:v>0.20590095608405018</c:v>
                </c:pt>
                <c:pt idx="935">
                  <c:v>0.21896875128502788</c:v>
                </c:pt>
                <c:pt idx="936">
                  <c:v>0.24820292080986392</c:v>
                </c:pt>
                <c:pt idx="937">
                  <c:v>0.21077570196661077</c:v>
                </c:pt>
                <c:pt idx="938">
                  <c:v>0.19403000856481237</c:v>
                </c:pt>
                <c:pt idx="939">
                  <c:v>0.19703432189270242</c:v>
                </c:pt>
                <c:pt idx="940">
                  <c:v>0.17159832289845264</c:v>
                </c:pt>
                <c:pt idx="941">
                  <c:v>0.15257868175083755</c:v>
                </c:pt>
                <c:pt idx="942">
                  <c:v>0.13180413921316675</c:v>
                </c:pt>
                <c:pt idx="943">
                  <c:v>0.16658266033524211</c:v>
                </c:pt>
                <c:pt idx="944">
                  <c:v>0.15867643250841565</c:v>
                </c:pt>
                <c:pt idx="945">
                  <c:v>8.4982418920777097E-2</c:v>
                </c:pt>
                <c:pt idx="946">
                  <c:v>3.9212898565203692E-2</c:v>
                </c:pt>
                <c:pt idx="947">
                  <c:v>2.7853296334817826E-2</c:v>
                </c:pt>
                <c:pt idx="948">
                  <c:v>3.2535081305059367E-2</c:v>
                </c:pt>
                <c:pt idx="949">
                  <c:v>5.9469094594830747E-2</c:v>
                </c:pt>
                <c:pt idx="950">
                  <c:v>7.7300922279647868E-2</c:v>
                </c:pt>
                <c:pt idx="951">
                  <c:v>6.0786420602813529E-2</c:v>
                </c:pt>
                <c:pt idx="952">
                  <c:v>7.6326231579775486E-2</c:v>
                </c:pt>
                <c:pt idx="953">
                  <c:v>9.711943805350802E-2</c:v>
                </c:pt>
                <c:pt idx="954">
                  <c:v>0.14525450935478307</c:v>
                </c:pt>
                <c:pt idx="955">
                  <c:v>0.15796780374666961</c:v>
                </c:pt>
                <c:pt idx="956">
                  <c:v>0.14787486587149351</c:v>
                </c:pt>
                <c:pt idx="957">
                  <c:v>0.1079570494787698</c:v>
                </c:pt>
                <c:pt idx="958">
                  <c:v>9.59854617545019E-2</c:v>
                </c:pt>
                <c:pt idx="959">
                  <c:v>7.0727867264139516E-2</c:v>
                </c:pt>
                <c:pt idx="960">
                  <c:v>7.5120836210385955E-2</c:v>
                </c:pt>
                <c:pt idx="961">
                  <c:v>4.2616669536765975E-2</c:v>
                </c:pt>
                <c:pt idx="962">
                  <c:v>4.178172004994473E-2</c:v>
                </c:pt>
                <c:pt idx="963">
                  <c:v>4.5201368936132656E-2</c:v>
                </c:pt>
                <c:pt idx="964">
                  <c:v>5.4821701644604141E-2</c:v>
                </c:pt>
                <c:pt idx="965">
                  <c:v>6.5051939690379867E-2</c:v>
                </c:pt>
                <c:pt idx="966">
                  <c:v>3.0754699705560617E-2</c:v>
                </c:pt>
                <c:pt idx="967">
                  <c:v>6.7277371784674979E-3</c:v>
                </c:pt>
                <c:pt idx="968">
                  <c:v>-1.965513632081697E-2</c:v>
                </c:pt>
                <c:pt idx="969">
                  <c:v>2.8295884692667878E-2</c:v>
                </c:pt>
                <c:pt idx="970">
                  <c:v>6.9671660639458122E-2</c:v>
                </c:pt>
                <c:pt idx="971">
                  <c:v>8.8882548389768889E-2</c:v>
                </c:pt>
                <c:pt idx="972">
                  <c:v>7.0431350509011489E-2</c:v>
                </c:pt>
                <c:pt idx="973">
                  <c:v>7.8370451487485088E-2</c:v>
                </c:pt>
                <c:pt idx="974">
                  <c:v>0.10015125368399047</c:v>
                </c:pt>
                <c:pt idx="975">
                  <c:v>0.12606836710289471</c:v>
                </c:pt>
                <c:pt idx="976">
                  <c:v>8.3990222074162776E-2</c:v>
                </c:pt>
                <c:pt idx="977">
                  <c:v>4.0689276899168111E-2</c:v>
                </c:pt>
                <c:pt idx="978">
                  <c:v>6.2526664878012311E-2</c:v>
                </c:pt>
                <c:pt idx="979">
                  <c:v>0.10068857668928292</c:v>
                </c:pt>
                <c:pt idx="980">
                  <c:v>0.14564389955428902</c:v>
                </c:pt>
                <c:pt idx="981">
                  <c:v>0.14043502555255097</c:v>
                </c:pt>
                <c:pt idx="982">
                  <c:v>6.4276963564590048E-2</c:v>
                </c:pt>
                <c:pt idx="983">
                  <c:v>6.5863042310970107E-2</c:v>
                </c:pt>
              </c:numCache>
            </c:numRef>
          </c:val>
          <c:smooth val="0"/>
          <c:extLst>
            <c:ext xmlns:c16="http://schemas.microsoft.com/office/drawing/2014/chart" uri="{C3380CC4-5D6E-409C-BE32-E72D297353CC}">
              <c16:uniqueId val="{00000000-EE60-46D0-A71F-359D7F5B2993}"/>
            </c:ext>
          </c:extLst>
        </c:ser>
        <c:dLbls>
          <c:showLegendKey val="0"/>
          <c:showVal val="0"/>
          <c:showCatName val="0"/>
          <c:showSerName val="0"/>
          <c:showPercent val="0"/>
          <c:showBubbleSize val="0"/>
        </c:dLbls>
        <c:smooth val="0"/>
        <c:axId val="1208845551"/>
        <c:axId val="1035826959"/>
      </c:lineChart>
      <c:dateAx>
        <c:axId val="1208845551"/>
        <c:scaling>
          <c:orientation val="minMax"/>
          <c:min val="38881"/>
        </c:scaling>
        <c:delete val="0"/>
        <c:axPos val="b"/>
        <c:numFmt formatCode="d\-mmm\-yy"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35826959"/>
        <c:crosses val="autoZero"/>
        <c:auto val="1"/>
        <c:lblOffset val="100"/>
        <c:baseTimeUnit val="days"/>
      </c:dateAx>
      <c:valAx>
        <c:axId val="1035826959"/>
        <c:scaling>
          <c:orientation val="minMax"/>
        </c:scaling>
        <c:delete val="0"/>
        <c:axPos val="l"/>
        <c:majorGridlines>
          <c:spPr>
            <a:ln w="9525" cap="flat" cmpd="sng" algn="ctr">
              <a:solidFill>
                <a:schemeClr val="tx2">
                  <a:lumMod val="60000"/>
                  <a:lumOff val="40000"/>
                  <a:alpha val="2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0884555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Copper!$A$1:$E$1</c:f>
          <c:strCache>
            <c:ptCount val="5"/>
            <c:pt idx="0">
              <c:v>Copper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lineChart>
        <c:grouping val="standard"/>
        <c:varyColors val="0"/>
        <c:ser>
          <c:idx val="0"/>
          <c:order val="0"/>
          <c:tx>
            <c:strRef>
              <c:f>Copper!$E$2</c:f>
              <c:strCache>
                <c:ptCount val="1"/>
                <c:pt idx="0">
                  <c:v>Copper - Net Long/Short (% OI)</c:v>
                </c:pt>
              </c:strCache>
            </c:strRef>
          </c:tx>
          <c:spPr>
            <a:ln w="19050" cap="rnd">
              <a:solidFill>
                <a:schemeClr val="accent4">
                  <a:lumMod val="40000"/>
                  <a:lumOff val="60000"/>
                </a:schemeClr>
              </a:solidFill>
              <a:round/>
            </a:ln>
            <a:effectLst/>
          </c:spPr>
          <c:marker>
            <c:symbol val="none"/>
          </c:marker>
          <c:cat>
            <c:numRef>
              <c:f>Copper!$A$3:$A$986</c:f>
              <c:numCache>
                <c:formatCode>d\-mmm\-yy</c:formatCode>
                <c:ptCount val="984"/>
                <c:pt idx="0">
                  <c:v>38881</c:v>
                </c:pt>
                <c:pt idx="1">
                  <c:v>38888</c:v>
                </c:pt>
                <c:pt idx="2">
                  <c:v>38895</c:v>
                </c:pt>
                <c:pt idx="3">
                  <c:v>38901</c:v>
                </c:pt>
                <c:pt idx="4">
                  <c:v>38909</c:v>
                </c:pt>
                <c:pt idx="5">
                  <c:v>38916</c:v>
                </c:pt>
                <c:pt idx="6">
                  <c:v>38923</c:v>
                </c:pt>
                <c:pt idx="7">
                  <c:v>38930</c:v>
                </c:pt>
                <c:pt idx="8">
                  <c:v>38937</c:v>
                </c:pt>
                <c:pt idx="9">
                  <c:v>38944</c:v>
                </c:pt>
                <c:pt idx="10">
                  <c:v>38951</c:v>
                </c:pt>
                <c:pt idx="11">
                  <c:v>38958</c:v>
                </c:pt>
                <c:pt idx="12">
                  <c:v>38965</c:v>
                </c:pt>
                <c:pt idx="13">
                  <c:v>38972</c:v>
                </c:pt>
                <c:pt idx="14">
                  <c:v>38979</c:v>
                </c:pt>
                <c:pt idx="15">
                  <c:v>38986</c:v>
                </c:pt>
                <c:pt idx="16">
                  <c:v>38993</c:v>
                </c:pt>
                <c:pt idx="17">
                  <c:v>39000</c:v>
                </c:pt>
                <c:pt idx="18">
                  <c:v>39007</c:v>
                </c:pt>
                <c:pt idx="19">
                  <c:v>39014</c:v>
                </c:pt>
                <c:pt idx="20">
                  <c:v>39021</c:v>
                </c:pt>
                <c:pt idx="21">
                  <c:v>39028</c:v>
                </c:pt>
                <c:pt idx="22">
                  <c:v>39035</c:v>
                </c:pt>
                <c:pt idx="23">
                  <c:v>39042</c:v>
                </c:pt>
                <c:pt idx="24">
                  <c:v>39049</c:v>
                </c:pt>
                <c:pt idx="25">
                  <c:v>39056</c:v>
                </c:pt>
                <c:pt idx="26">
                  <c:v>39063</c:v>
                </c:pt>
                <c:pt idx="27">
                  <c:v>39070</c:v>
                </c:pt>
                <c:pt idx="28">
                  <c:v>39077</c:v>
                </c:pt>
                <c:pt idx="29">
                  <c:v>39085</c:v>
                </c:pt>
                <c:pt idx="30">
                  <c:v>39091</c:v>
                </c:pt>
                <c:pt idx="31">
                  <c:v>39098</c:v>
                </c:pt>
                <c:pt idx="32">
                  <c:v>39105</c:v>
                </c:pt>
                <c:pt idx="33">
                  <c:v>39112</c:v>
                </c:pt>
                <c:pt idx="34">
                  <c:v>39119</c:v>
                </c:pt>
                <c:pt idx="35">
                  <c:v>39126</c:v>
                </c:pt>
                <c:pt idx="36">
                  <c:v>39133</c:v>
                </c:pt>
                <c:pt idx="37">
                  <c:v>39140</c:v>
                </c:pt>
                <c:pt idx="38">
                  <c:v>39147</c:v>
                </c:pt>
                <c:pt idx="39">
                  <c:v>39154</c:v>
                </c:pt>
                <c:pt idx="40">
                  <c:v>39161</c:v>
                </c:pt>
                <c:pt idx="41">
                  <c:v>39168</c:v>
                </c:pt>
                <c:pt idx="42">
                  <c:v>39175</c:v>
                </c:pt>
                <c:pt idx="43">
                  <c:v>39182</c:v>
                </c:pt>
                <c:pt idx="44">
                  <c:v>39189</c:v>
                </c:pt>
                <c:pt idx="45">
                  <c:v>39196</c:v>
                </c:pt>
                <c:pt idx="46">
                  <c:v>39203</c:v>
                </c:pt>
                <c:pt idx="47">
                  <c:v>39210</c:v>
                </c:pt>
                <c:pt idx="48">
                  <c:v>39217</c:v>
                </c:pt>
                <c:pt idx="49">
                  <c:v>39224</c:v>
                </c:pt>
                <c:pt idx="50">
                  <c:v>39231</c:v>
                </c:pt>
                <c:pt idx="51">
                  <c:v>39238</c:v>
                </c:pt>
                <c:pt idx="52">
                  <c:v>39245</c:v>
                </c:pt>
                <c:pt idx="53">
                  <c:v>39252</c:v>
                </c:pt>
                <c:pt idx="54">
                  <c:v>39259</c:v>
                </c:pt>
                <c:pt idx="55">
                  <c:v>39266</c:v>
                </c:pt>
                <c:pt idx="56">
                  <c:v>39273</c:v>
                </c:pt>
                <c:pt idx="57">
                  <c:v>39280</c:v>
                </c:pt>
                <c:pt idx="58">
                  <c:v>39287</c:v>
                </c:pt>
                <c:pt idx="59">
                  <c:v>39294</c:v>
                </c:pt>
                <c:pt idx="60">
                  <c:v>39301</c:v>
                </c:pt>
                <c:pt idx="61">
                  <c:v>39308</c:v>
                </c:pt>
                <c:pt idx="62">
                  <c:v>39315</c:v>
                </c:pt>
                <c:pt idx="63">
                  <c:v>39322</c:v>
                </c:pt>
                <c:pt idx="64">
                  <c:v>39329</c:v>
                </c:pt>
                <c:pt idx="65">
                  <c:v>39336</c:v>
                </c:pt>
                <c:pt idx="66">
                  <c:v>39343</c:v>
                </c:pt>
                <c:pt idx="67">
                  <c:v>39350</c:v>
                </c:pt>
                <c:pt idx="68">
                  <c:v>39357</c:v>
                </c:pt>
                <c:pt idx="69">
                  <c:v>39364</c:v>
                </c:pt>
                <c:pt idx="70">
                  <c:v>39371</c:v>
                </c:pt>
                <c:pt idx="71">
                  <c:v>39378</c:v>
                </c:pt>
                <c:pt idx="72">
                  <c:v>39385</c:v>
                </c:pt>
                <c:pt idx="73">
                  <c:v>39392</c:v>
                </c:pt>
                <c:pt idx="74">
                  <c:v>39399</c:v>
                </c:pt>
                <c:pt idx="75">
                  <c:v>39406</c:v>
                </c:pt>
                <c:pt idx="76">
                  <c:v>39413</c:v>
                </c:pt>
                <c:pt idx="77">
                  <c:v>39420</c:v>
                </c:pt>
                <c:pt idx="78">
                  <c:v>39427</c:v>
                </c:pt>
                <c:pt idx="79">
                  <c:v>39434</c:v>
                </c:pt>
                <c:pt idx="80">
                  <c:v>39440</c:v>
                </c:pt>
                <c:pt idx="81">
                  <c:v>39447</c:v>
                </c:pt>
                <c:pt idx="82">
                  <c:v>39455</c:v>
                </c:pt>
                <c:pt idx="83">
                  <c:v>39462</c:v>
                </c:pt>
                <c:pt idx="84">
                  <c:v>39469</c:v>
                </c:pt>
                <c:pt idx="85">
                  <c:v>39476</c:v>
                </c:pt>
                <c:pt idx="86">
                  <c:v>39483</c:v>
                </c:pt>
                <c:pt idx="87">
                  <c:v>39490</c:v>
                </c:pt>
                <c:pt idx="88">
                  <c:v>39497</c:v>
                </c:pt>
                <c:pt idx="89">
                  <c:v>39504</c:v>
                </c:pt>
                <c:pt idx="90">
                  <c:v>39511</c:v>
                </c:pt>
                <c:pt idx="91">
                  <c:v>39518</c:v>
                </c:pt>
                <c:pt idx="92">
                  <c:v>39525</c:v>
                </c:pt>
                <c:pt idx="93">
                  <c:v>39532</c:v>
                </c:pt>
                <c:pt idx="94">
                  <c:v>39539</c:v>
                </c:pt>
                <c:pt idx="95">
                  <c:v>39546</c:v>
                </c:pt>
                <c:pt idx="96">
                  <c:v>39553</c:v>
                </c:pt>
                <c:pt idx="97">
                  <c:v>39560</c:v>
                </c:pt>
                <c:pt idx="98">
                  <c:v>39567</c:v>
                </c:pt>
                <c:pt idx="99">
                  <c:v>39574</c:v>
                </c:pt>
                <c:pt idx="100">
                  <c:v>39581</c:v>
                </c:pt>
                <c:pt idx="101">
                  <c:v>39588</c:v>
                </c:pt>
                <c:pt idx="102">
                  <c:v>39595</c:v>
                </c:pt>
                <c:pt idx="103">
                  <c:v>39602</c:v>
                </c:pt>
                <c:pt idx="104">
                  <c:v>39609</c:v>
                </c:pt>
                <c:pt idx="105">
                  <c:v>39616</c:v>
                </c:pt>
                <c:pt idx="106">
                  <c:v>39623</c:v>
                </c:pt>
                <c:pt idx="107">
                  <c:v>39630</c:v>
                </c:pt>
                <c:pt idx="108">
                  <c:v>39637</c:v>
                </c:pt>
                <c:pt idx="109">
                  <c:v>39644</c:v>
                </c:pt>
                <c:pt idx="110">
                  <c:v>39651</c:v>
                </c:pt>
                <c:pt idx="111">
                  <c:v>39658</c:v>
                </c:pt>
                <c:pt idx="112">
                  <c:v>39665</c:v>
                </c:pt>
                <c:pt idx="113">
                  <c:v>39672</c:v>
                </c:pt>
                <c:pt idx="114">
                  <c:v>39679</c:v>
                </c:pt>
                <c:pt idx="115">
                  <c:v>39686</c:v>
                </c:pt>
                <c:pt idx="116">
                  <c:v>39693</c:v>
                </c:pt>
                <c:pt idx="117">
                  <c:v>39700</c:v>
                </c:pt>
                <c:pt idx="118">
                  <c:v>39707</c:v>
                </c:pt>
                <c:pt idx="119">
                  <c:v>39714</c:v>
                </c:pt>
                <c:pt idx="120">
                  <c:v>39721</c:v>
                </c:pt>
                <c:pt idx="121">
                  <c:v>39728</c:v>
                </c:pt>
                <c:pt idx="122">
                  <c:v>39735</c:v>
                </c:pt>
                <c:pt idx="123">
                  <c:v>39742</c:v>
                </c:pt>
                <c:pt idx="124">
                  <c:v>39749</c:v>
                </c:pt>
                <c:pt idx="125">
                  <c:v>39756</c:v>
                </c:pt>
                <c:pt idx="126">
                  <c:v>39763</c:v>
                </c:pt>
                <c:pt idx="127">
                  <c:v>39770</c:v>
                </c:pt>
                <c:pt idx="128">
                  <c:v>39777</c:v>
                </c:pt>
                <c:pt idx="129">
                  <c:v>39784</c:v>
                </c:pt>
                <c:pt idx="130">
                  <c:v>39791</c:v>
                </c:pt>
                <c:pt idx="131">
                  <c:v>39798</c:v>
                </c:pt>
                <c:pt idx="132">
                  <c:v>39804</c:v>
                </c:pt>
                <c:pt idx="133">
                  <c:v>39812</c:v>
                </c:pt>
                <c:pt idx="134">
                  <c:v>39819</c:v>
                </c:pt>
                <c:pt idx="135">
                  <c:v>39826</c:v>
                </c:pt>
                <c:pt idx="136">
                  <c:v>39833</c:v>
                </c:pt>
                <c:pt idx="137">
                  <c:v>39840</c:v>
                </c:pt>
                <c:pt idx="138">
                  <c:v>39847</c:v>
                </c:pt>
                <c:pt idx="139">
                  <c:v>39854</c:v>
                </c:pt>
                <c:pt idx="140">
                  <c:v>39861</c:v>
                </c:pt>
                <c:pt idx="141">
                  <c:v>39868</c:v>
                </c:pt>
                <c:pt idx="142">
                  <c:v>39875</c:v>
                </c:pt>
                <c:pt idx="143">
                  <c:v>39882</c:v>
                </c:pt>
                <c:pt idx="144">
                  <c:v>39889</c:v>
                </c:pt>
                <c:pt idx="145">
                  <c:v>39896</c:v>
                </c:pt>
                <c:pt idx="146">
                  <c:v>39903</c:v>
                </c:pt>
                <c:pt idx="147">
                  <c:v>39910</c:v>
                </c:pt>
                <c:pt idx="148">
                  <c:v>39917</c:v>
                </c:pt>
                <c:pt idx="149">
                  <c:v>39924</c:v>
                </c:pt>
                <c:pt idx="150">
                  <c:v>39931</c:v>
                </c:pt>
                <c:pt idx="151">
                  <c:v>39938</c:v>
                </c:pt>
                <c:pt idx="152">
                  <c:v>39945</c:v>
                </c:pt>
                <c:pt idx="153">
                  <c:v>39952</c:v>
                </c:pt>
                <c:pt idx="154">
                  <c:v>39959</c:v>
                </c:pt>
                <c:pt idx="155">
                  <c:v>39966</c:v>
                </c:pt>
                <c:pt idx="156">
                  <c:v>39973</c:v>
                </c:pt>
                <c:pt idx="157">
                  <c:v>39980</c:v>
                </c:pt>
                <c:pt idx="158">
                  <c:v>39987</c:v>
                </c:pt>
                <c:pt idx="159">
                  <c:v>39994</c:v>
                </c:pt>
                <c:pt idx="160">
                  <c:v>40001</c:v>
                </c:pt>
                <c:pt idx="161">
                  <c:v>40008</c:v>
                </c:pt>
                <c:pt idx="162">
                  <c:v>40015</c:v>
                </c:pt>
                <c:pt idx="163">
                  <c:v>40022</c:v>
                </c:pt>
                <c:pt idx="164">
                  <c:v>40029</c:v>
                </c:pt>
                <c:pt idx="165">
                  <c:v>40036</c:v>
                </c:pt>
                <c:pt idx="166">
                  <c:v>40043</c:v>
                </c:pt>
                <c:pt idx="167">
                  <c:v>40050</c:v>
                </c:pt>
                <c:pt idx="168">
                  <c:v>40057</c:v>
                </c:pt>
                <c:pt idx="169">
                  <c:v>40064</c:v>
                </c:pt>
                <c:pt idx="170">
                  <c:v>40071</c:v>
                </c:pt>
                <c:pt idx="171">
                  <c:v>40078</c:v>
                </c:pt>
                <c:pt idx="172">
                  <c:v>40085</c:v>
                </c:pt>
                <c:pt idx="173">
                  <c:v>40092</c:v>
                </c:pt>
                <c:pt idx="174">
                  <c:v>40099</c:v>
                </c:pt>
                <c:pt idx="175">
                  <c:v>40106</c:v>
                </c:pt>
                <c:pt idx="176">
                  <c:v>40113</c:v>
                </c:pt>
                <c:pt idx="177">
                  <c:v>40120</c:v>
                </c:pt>
                <c:pt idx="178">
                  <c:v>40126</c:v>
                </c:pt>
                <c:pt idx="179">
                  <c:v>40134</c:v>
                </c:pt>
                <c:pt idx="180">
                  <c:v>40141</c:v>
                </c:pt>
                <c:pt idx="181">
                  <c:v>40148</c:v>
                </c:pt>
                <c:pt idx="182">
                  <c:v>40155</c:v>
                </c:pt>
                <c:pt idx="183">
                  <c:v>40162</c:v>
                </c:pt>
                <c:pt idx="184">
                  <c:v>40169</c:v>
                </c:pt>
                <c:pt idx="185">
                  <c:v>40176</c:v>
                </c:pt>
                <c:pt idx="186">
                  <c:v>40183</c:v>
                </c:pt>
                <c:pt idx="187">
                  <c:v>40190</c:v>
                </c:pt>
                <c:pt idx="188">
                  <c:v>40197</c:v>
                </c:pt>
                <c:pt idx="189">
                  <c:v>40204</c:v>
                </c:pt>
                <c:pt idx="190">
                  <c:v>40211</c:v>
                </c:pt>
                <c:pt idx="191">
                  <c:v>40218</c:v>
                </c:pt>
                <c:pt idx="192">
                  <c:v>40225</c:v>
                </c:pt>
                <c:pt idx="193">
                  <c:v>40232</c:v>
                </c:pt>
                <c:pt idx="194">
                  <c:v>40239</c:v>
                </c:pt>
                <c:pt idx="195">
                  <c:v>40246</c:v>
                </c:pt>
                <c:pt idx="196">
                  <c:v>40253</c:v>
                </c:pt>
                <c:pt idx="197">
                  <c:v>40260</c:v>
                </c:pt>
                <c:pt idx="198">
                  <c:v>40267</c:v>
                </c:pt>
                <c:pt idx="199">
                  <c:v>40274</c:v>
                </c:pt>
                <c:pt idx="200">
                  <c:v>40281</c:v>
                </c:pt>
                <c:pt idx="201">
                  <c:v>40288</c:v>
                </c:pt>
                <c:pt idx="202">
                  <c:v>40295</c:v>
                </c:pt>
                <c:pt idx="203">
                  <c:v>40302</c:v>
                </c:pt>
                <c:pt idx="204">
                  <c:v>40309</c:v>
                </c:pt>
                <c:pt idx="205">
                  <c:v>40316</c:v>
                </c:pt>
                <c:pt idx="206">
                  <c:v>40323</c:v>
                </c:pt>
                <c:pt idx="207">
                  <c:v>40330</c:v>
                </c:pt>
                <c:pt idx="208">
                  <c:v>40337</c:v>
                </c:pt>
                <c:pt idx="209">
                  <c:v>40344</c:v>
                </c:pt>
                <c:pt idx="210">
                  <c:v>40351</c:v>
                </c:pt>
                <c:pt idx="211">
                  <c:v>40358</c:v>
                </c:pt>
                <c:pt idx="212">
                  <c:v>40365</c:v>
                </c:pt>
                <c:pt idx="213">
                  <c:v>40372</c:v>
                </c:pt>
                <c:pt idx="214">
                  <c:v>40379</c:v>
                </c:pt>
                <c:pt idx="215">
                  <c:v>40386</c:v>
                </c:pt>
                <c:pt idx="216">
                  <c:v>40393</c:v>
                </c:pt>
                <c:pt idx="217">
                  <c:v>40400</c:v>
                </c:pt>
                <c:pt idx="218">
                  <c:v>40407</c:v>
                </c:pt>
                <c:pt idx="219">
                  <c:v>40414</c:v>
                </c:pt>
                <c:pt idx="220">
                  <c:v>40421</c:v>
                </c:pt>
                <c:pt idx="221">
                  <c:v>40428</c:v>
                </c:pt>
                <c:pt idx="222">
                  <c:v>40435</c:v>
                </c:pt>
                <c:pt idx="223">
                  <c:v>40442</c:v>
                </c:pt>
                <c:pt idx="224">
                  <c:v>40449</c:v>
                </c:pt>
                <c:pt idx="225">
                  <c:v>40456</c:v>
                </c:pt>
                <c:pt idx="226">
                  <c:v>40463</c:v>
                </c:pt>
                <c:pt idx="227">
                  <c:v>40470</c:v>
                </c:pt>
                <c:pt idx="228">
                  <c:v>40477</c:v>
                </c:pt>
                <c:pt idx="229">
                  <c:v>40484</c:v>
                </c:pt>
                <c:pt idx="230">
                  <c:v>40491</c:v>
                </c:pt>
                <c:pt idx="231">
                  <c:v>40498</c:v>
                </c:pt>
                <c:pt idx="232">
                  <c:v>40505</c:v>
                </c:pt>
                <c:pt idx="233">
                  <c:v>40512</c:v>
                </c:pt>
                <c:pt idx="234">
                  <c:v>40519</c:v>
                </c:pt>
                <c:pt idx="235">
                  <c:v>40526</c:v>
                </c:pt>
                <c:pt idx="236">
                  <c:v>40533</c:v>
                </c:pt>
                <c:pt idx="237">
                  <c:v>40540</c:v>
                </c:pt>
                <c:pt idx="238">
                  <c:v>40547</c:v>
                </c:pt>
                <c:pt idx="239">
                  <c:v>40554</c:v>
                </c:pt>
                <c:pt idx="240">
                  <c:v>40561</c:v>
                </c:pt>
                <c:pt idx="241">
                  <c:v>40568</c:v>
                </c:pt>
                <c:pt idx="242">
                  <c:v>40575</c:v>
                </c:pt>
                <c:pt idx="243">
                  <c:v>40582</c:v>
                </c:pt>
                <c:pt idx="244">
                  <c:v>40589</c:v>
                </c:pt>
                <c:pt idx="245">
                  <c:v>40596</c:v>
                </c:pt>
                <c:pt idx="246">
                  <c:v>40603</c:v>
                </c:pt>
                <c:pt idx="247">
                  <c:v>40610</c:v>
                </c:pt>
                <c:pt idx="248">
                  <c:v>40617</c:v>
                </c:pt>
                <c:pt idx="249">
                  <c:v>40624</c:v>
                </c:pt>
                <c:pt idx="250">
                  <c:v>40631</c:v>
                </c:pt>
                <c:pt idx="251">
                  <c:v>40638</c:v>
                </c:pt>
                <c:pt idx="252">
                  <c:v>40645</c:v>
                </c:pt>
                <c:pt idx="253">
                  <c:v>40652</c:v>
                </c:pt>
                <c:pt idx="254">
                  <c:v>40659</c:v>
                </c:pt>
                <c:pt idx="255">
                  <c:v>40666</c:v>
                </c:pt>
                <c:pt idx="256">
                  <c:v>40673</c:v>
                </c:pt>
                <c:pt idx="257">
                  <c:v>40680</c:v>
                </c:pt>
                <c:pt idx="258">
                  <c:v>40687</c:v>
                </c:pt>
                <c:pt idx="259">
                  <c:v>40694</c:v>
                </c:pt>
                <c:pt idx="260">
                  <c:v>40701</c:v>
                </c:pt>
                <c:pt idx="261">
                  <c:v>40708</c:v>
                </c:pt>
                <c:pt idx="262">
                  <c:v>40715</c:v>
                </c:pt>
                <c:pt idx="263">
                  <c:v>40722</c:v>
                </c:pt>
                <c:pt idx="264">
                  <c:v>40729</c:v>
                </c:pt>
                <c:pt idx="265">
                  <c:v>40736</c:v>
                </c:pt>
                <c:pt idx="266">
                  <c:v>40743</c:v>
                </c:pt>
                <c:pt idx="267">
                  <c:v>40750</c:v>
                </c:pt>
                <c:pt idx="268">
                  <c:v>40757</c:v>
                </c:pt>
                <c:pt idx="269">
                  <c:v>40764</c:v>
                </c:pt>
                <c:pt idx="270">
                  <c:v>40771</c:v>
                </c:pt>
                <c:pt idx="271">
                  <c:v>40778</c:v>
                </c:pt>
                <c:pt idx="272">
                  <c:v>40785</c:v>
                </c:pt>
                <c:pt idx="273">
                  <c:v>40792</c:v>
                </c:pt>
                <c:pt idx="274">
                  <c:v>40799</c:v>
                </c:pt>
                <c:pt idx="275">
                  <c:v>40806</c:v>
                </c:pt>
                <c:pt idx="276">
                  <c:v>40813</c:v>
                </c:pt>
                <c:pt idx="277">
                  <c:v>40820</c:v>
                </c:pt>
                <c:pt idx="278">
                  <c:v>40827</c:v>
                </c:pt>
                <c:pt idx="279">
                  <c:v>40834</c:v>
                </c:pt>
                <c:pt idx="280">
                  <c:v>40841</c:v>
                </c:pt>
                <c:pt idx="281">
                  <c:v>40848</c:v>
                </c:pt>
                <c:pt idx="282">
                  <c:v>40855</c:v>
                </c:pt>
                <c:pt idx="283">
                  <c:v>40862</c:v>
                </c:pt>
                <c:pt idx="284">
                  <c:v>40869</c:v>
                </c:pt>
                <c:pt idx="285">
                  <c:v>40876</c:v>
                </c:pt>
                <c:pt idx="286">
                  <c:v>40883</c:v>
                </c:pt>
                <c:pt idx="287">
                  <c:v>40890</c:v>
                </c:pt>
                <c:pt idx="288">
                  <c:v>40897</c:v>
                </c:pt>
                <c:pt idx="289">
                  <c:v>40904</c:v>
                </c:pt>
                <c:pt idx="290">
                  <c:v>40911</c:v>
                </c:pt>
                <c:pt idx="291">
                  <c:v>40918</c:v>
                </c:pt>
                <c:pt idx="292">
                  <c:v>40925</c:v>
                </c:pt>
                <c:pt idx="293">
                  <c:v>40932</c:v>
                </c:pt>
                <c:pt idx="294">
                  <c:v>40939</c:v>
                </c:pt>
                <c:pt idx="295">
                  <c:v>40946</c:v>
                </c:pt>
                <c:pt idx="296">
                  <c:v>40953</c:v>
                </c:pt>
                <c:pt idx="297">
                  <c:v>40960</c:v>
                </c:pt>
                <c:pt idx="298">
                  <c:v>40967</c:v>
                </c:pt>
                <c:pt idx="299">
                  <c:v>40974</c:v>
                </c:pt>
                <c:pt idx="300">
                  <c:v>40981</c:v>
                </c:pt>
                <c:pt idx="301">
                  <c:v>40988</c:v>
                </c:pt>
                <c:pt idx="302">
                  <c:v>40995</c:v>
                </c:pt>
                <c:pt idx="303">
                  <c:v>41002</c:v>
                </c:pt>
                <c:pt idx="304">
                  <c:v>41009</c:v>
                </c:pt>
                <c:pt idx="305">
                  <c:v>41016</c:v>
                </c:pt>
                <c:pt idx="306">
                  <c:v>41023</c:v>
                </c:pt>
                <c:pt idx="307">
                  <c:v>41030</c:v>
                </c:pt>
                <c:pt idx="308">
                  <c:v>41037</c:v>
                </c:pt>
                <c:pt idx="309">
                  <c:v>41044</c:v>
                </c:pt>
                <c:pt idx="310">
                  <c:v>41051</c:v>
                </c:pt>
                <c:pt idx="311">
                  <c:v>41058</c:v>
                </c:pt>
                <c:pt idx="312">
                  <c:v>41065</c:v>
                </c:pt>
                <c:pt idx="313">
                  <c:v>41072</c:v>
                </c:pt>
                <c:pt idx="314">
                  <c:v>41079</c:v>
                </c:pt>
                <c:pt idx="315">
                  <c:v>41086</c:v>
                </c:pt>
                <c:pt idx="316">
                  <c:v>41093</c:v>
                </c:pt>
                <c:pt idx="317">
                  <c:v>41100</c:v>
                </c:pt>
                <c:pt idx="318">
                  <c:v>41107</c:v>
                </c:pt>
                <c:pt idx="319">
                  <c:v>41114</c:v>
                </c:pt>
                <c:pt idx="320">
                  <c:v>41121</c:v>
                </c:pt>
                <c:pt idx="321">
                  <c:v>41128</c:v>
                </c:pt>
                <c:pt idx="322">
                  <c:v>41135</c:v>
                </c:pt>
                <c:pt idx="323">
                  <c:v>41142</c:v>
                </c:pt>
                <c:pt idx="324">
                  <c:v>41149</c:v>
                </c:pt>
                <c:pt idx="325">
                  <c:v>41156</c:v>
                </c:pt>
                <c:pt idx="326">
                  <c:v>41163</c:v>
                </c:pt>
                <c:pt idx="327">
                  <c:v>41170</c:v>
                </c:pt>
                <c:pt idx="328">
                  <c:v>41177</c:v>
                </c:pt>
                <c:pt idx="329">
                  <c:v>41184</c:v>
                </c:pt>
                <c:pt idx="330">
                  <c:v>41191</c:v>
                </c:pt>
                <c:pt idx="331">
                  <c:v>41198</c:v>
                </c:pt>
                <c:pt idx="332">
                  <c:v>41205</c:v>
                </c:pt>
                <c:pt idx="333">
                  <c:v>41212</c:v>
                </c:pt>
                <c:pt idx="334">
                  <c:v>41219</c:v>
                </c:pt>
                <c:pt idx="335">
                  <c:v>41226</c:v>
                </c:pt>
                <c:pt idx="336">
                  <c:v>41233</c:v>
                </c:pt>
                <c:pt idx="337">
                  <c:v>41240</c:v>
                </c:pt>
                <c:pt idx="338">
                  <c:v>41247</c:v>
                </c:pt>
                <c:pt idx="339">
                  <c:v>41254</c:v>
                </c:pt>
                <c:pt idx="340">
                  <c:v>41261</c:v>
                </c:pt>
                <c:pt idx="341">
                  <c:v>41267</c:v>
                </c:pt>
                <c:pt idx="342">
                  <c:v>41274</c:v>
                </c:pt>
                <c:pt idx="343">
                  <c:v>41282</c:v>
                </c:pt>
                <c:pt idx="344">
                  <c:v>41289</c:v>
                </c:pt>
                <c:pt idx="345">
                  <c:v>41296</c:v>
                </c:pt>
                <c:pt idx="346">
                  <c:v>41303</c:v>
                </c:pt>
                <c:pt idx="347">
                  <c:v>41310</c:v>
                </c:pt>
                <c:pt idx="348">
                  <c:v>41317</c:v>
                </c:pt>
                <c:pt idx="349">
                  <c:v>41324</c:v>
                </c:pt>
                <c:pt idx="350">
                  <c:v>41331</c:v>
                </c:pt>
                <c:pt idx="351">
                  <c:v>41338</c:v>
                </c:pt>
                <c:pt idx="352">
                  <c:v>41345</c:v>
                </c:pt>
                <c:pt idx="353">
                  <c:v>41352</c:v>
                </c:pt>
                <c:pt idx="354">
                  <c:v>41359</c:v>
                </c:pt>
                <c:pt idx="355">
                  <c:v>41366</c:v>
                </c:pt>
                <c:pt idx="356">
                  <c:v>41373</c:v>
                </c:pt>
                <c:pt idx="357">
                  <c:v>41380</c:v>
                </c:pt>
                <c:pt idx="358">
                  <c:v>41387</c:v>
                </c:pt>
                <c:pt idx="359">
                  <c:v>41394</c:v>
                </c:pt>
                <c:pt idx="360">
                  <c:v>41401</c:v>
                </c:pt>
                <c:pt idx="361">
                  <c:v>41408</c:v>
                </c:pt>
                <c:pt idx="362">
                  <c:v>41415</c:v>
                </c:pt>
                <c:pt idx="363">
                  <c:v>41422</c:v>
                </c:pt>
                <c:pt idx="364">
                  <c:v>41429</c:v>
                </c:pt>
                <c:pt idx="365">
                  <c:v>41436</c:v>
                </c:pt>
                <c:pt idx="366">
                  <c:v>41443</c:v>
                </c:pt>
                <c:pt idx="367">
                  <c:v>41450</c:v>
                </c:pt>
                <c:pt idx="368">
                  <c:v>41457</c:v>
                </c:pt>
                <c:pt idx="369">
                  <c:v>41464</c:v>
                </c:pt>
                <c:pt idx="370">
                  <c:v>41471</c:v>
                </c:pt>
                <c:pt idx="371">
                  <c:v>41478</c:v>
                </c:pt>
                <c:pt idx="372">
                  <c:v>41485</c:v>
                </c:pt>
                <c:pt idx="373">
                  <c:v>41492</c:v>
                </c:pt>
                <c:pt idx="374">
                  <c:v>41499</c:v>
                </c:pt>
                <c:pt idx="375">
                  <c:v>41506</c:v>
                </c:pt>
                <c:pt idx="376">
                  <c:v>41513</c:v>
                </c:pt>
                <c:pt idx="377">
                  <c:v>41520</c:v>
                </c:pt>
                <c:pt idx="378">
                  <c:v>41527</c:v>
                </c:pt>
                <c:pt idx="379">
                  <c:v>41534</c:v>
                </c:pt>
                <c:pt idx="380">
                  <c:v>41541</c:v>
                </c:pt>
                <c:pt idx="381">
                  <c:v>41548</c:v>
                </c:pt>
                <c:pt idx="382">
                  <c:v>41555</c:v>
                </c:pt>
                <c:pt idx="383">
                  <c:v>41562</c:v>
                </c:pt>
                <c:pt idx="384">
                  <c:v>41569</c:v>
                </c:pt>
                <c:pt idx="385">
                  <c:v>41576</c:v>
                </c:pt>
                <c:pt idx="386">
                  <c:v>41583</c:v>
                </c:pt>
                <c:pt idx="387">
                  <c:v>41590</c:v>
                </c:pt>
                <c:pt idx="388">
                  <c:v>41597</c:v>
                </c:pt>
                <c:pt idx="389">
                  <c:v>41604</c:v>
                </c:pt>
                <c:pt idx="390">
                  <c:v>41611</c:v>
                </c:pt>
                <c:pt idx="391">
                  <c:v>41618</c:v>
                </c:pt>
                <c:pt idx="392">
                  <c:v>41625</c:v>
                </c:pt>
                <c:pt idx="393">
                  <c:v>41632</c:v>
                </c:pt>
                <c:pt idx="394">
                  <c:v>41639</c:v>
                </c:pt>
                <c:pt idx="395">
                  <c:v>41646</c:v>
                </c:pt>
                <c:pt idx="396">
                  <c:v>41653</c:v>
                </c:pt>
                <c:pt idx="397">
                  <c:v>41660</c:v>
                </c:pt>
                <c:pt idx="398">
                  <c:v>41667</c:v>
                </c:pt>
                <c:pt idx="399">
                  <c:v>41674</c:v>
                </c:pt>
                <c:pt idx="400">
                  <c:v>41681</c:v>
                </c:pt>
                <c:pt idx="401">
                  <c:v>41688</c:v>
                </c:pt>
                <c:pt idx="402">
                  <c:v>41695</c:v>
                </c:pt>
                <c:pt idx="403">
                  <c:v>41702</c:v>
                </c:pt>
                <c:pt idx="404">
                  <c:v>41709</c:v>
                </c:pt>
                <c:pt idx="405">
                  <c:v>41716</c:v>
                </c:pt>
                <c:pt idx="406">
                  <c:v>41723</c:v>
                </c:pt>
                <c:pt idx="407">
                  <c:v>41730</c:v>
                </c:pt>
                <c:pt idx="408">
                  <c:v>41737</c:v>
                </c:pt>
                <c:pt idx="409">
                  <c:v>41744</c:v>
                </c:pt>
                <c:pt idx="410">
                  <c:v>41751</c:v>
                </c:pt>
                <c:pt idx="411">
                  <c:v>41758</c:v>
                </c:pt>
                <c:pt idx="412">
                  <c:v>41765</c:v>
                </c:pt>
                <c:pt idx="413">
                  <c:v>41772</c:v>
                </c:pt>
                <c:pt idx="414">
                  <c:v>41779</c:v>
                </c:pt>
                <c:pt idx="415">
                  <c:v>41786</c:v>
                </c:pt>
                <c:pt idx="416">
                  <c:v>41793</c:v>
                </c:pt>
                <c:pt idx="417">
                  <c:v>41800</c:v>
                </c:pt>
                <c:pt idx="418">
                  <c:v>41807</c:v>
                </c:pt>
                <c:pt idx="419">
                  <c:v>41814</c:v>
                </c:pt>
                <c:pt idx="420">
                  <c:v>41821</c:v>
                </c:pt>
                <c:pt idx="421">
                  <c:v>41828</c:v>
                </c:pt>
                <c:pt idx="422">
                  <c:v>41835</c:v>
                </c:pt>
                <c:pt idx="423">
                  <c:v>41842</c:v>
                </c:pt>
                <c:pt idx="424">
                  <c:v>41849</c:v>
                </c:pt>
                <c:pt idx="425">
                  <c:v>41856</c:v>
                </c:pt>
                <c:pt idx="426">
                  <c:v>41863</c:v>
                </c:pt>
                <c:pt idx="427">
                  <c:v>41870</c:v>
                </c:pt>
                <c:pt idx="428">
                  <c:v>41877</c:v>
                </c:pt>
                <c:pt idx="429">
                  <c:v>41884</c:v>
                </c:pt>
                <c:pt idx="430">
                  <c:v>41891</c:v>
                </c:pt>
                <c:pt idx="431">
                  <c:v>41898</c:v>
                </c:pt>
                <c:pt idx="432">
                  <c:v>41905</c:v>
                </c:pt>
                <c:pt idx="433">
                  <c:v>41912</c:v>
                </c:pt>
                <c:pt idx="434">
                  <c:v>41919</c:v>
                </c:pt>
                <c:pt idx="435">
                  <c:v>41926</c:v>
                </c:pt>
                <c:pt idx="436">
                  <c:v>41933</c:v>
                </c:pt>
                <c:pt idx="437">
                  <c:v>41940</c:v>
                </c:pt>
                <c:pt idx="438">
                  <c:v>41947</c:v>
                </c:pt>
                <c:pt idx="439">
                  <c:v>41954</c:v>
                </c:pt>
                <c:pt idx="440">
                  <c:v>41961</c:v>
                </c:pt>
                <c:pt idx="441">
                  <c:v>41968</c:v>
                </c:pt>
                <c:pt idx="442">
                  <c:v>41975</c:v>
                </c:pt>
                <c:pt idx="443">
                  <c:v>41982</c:v>
                </c:pt>
                <c:pt idx="444">
                  <c:v>41989</c:v>
                </c:pt>
                <c:pt idx="445">
                  <c:v>41996</c:v>
                </c:pt>
                <c:pt idx="446">
                  <c:v>42003</c:v>
                </c:pt>
                <c:pt idx="447">
                  <c:v>42010</c:v>
                </c:pt>
                <c:pt idx="448">
                  <c:v>42017</c:v>
                </c:pt>
                <c:pt idx="449">
                  <c:v>42024</c:v>
                </c:pt>
                <c:pt idx="450">
                  <c:v>42031</c:v>
                </c:pt>
                <c:pt idx="451">
                  <c:v>42038</c:v>
                </c:pt>
                <c:pt idx="452">
                  <c:v>42045</c:v>
                </c:pt>
                <c:pt idx="453">
                  <c:v>42052</c:v>
                </c:pt>
                <c:pt idx="454">
                  <c:v>42059</c:v>
                </c:pt>
                <c:pt idx="455">
                  <c:v>42066</c:v>
                </c:pt>
                <c:pt idx="456">
                  <c:v>42073</c:v>
                </c:pt>
                <c:pt idx="457">
                  <c:v>42080</c:v>
                </c:pt>
                <c:pt idx="458">
                  <c:v>42087</c:v>
                </c:pt>
                <c:pt idx="459">
                  <c:v>42094</c:v>
                </c:pt>
                <c:pt idx="460">
                  <c:v>42101</c:v>
                </c:pt>
                <c:pt idx="461">
                  <c:v>42108</c:v>
                </c:pt>
                <c:pt idx="462">
                  <c:v>42115</c:v>
                </c:pt>
                <c:pt idx="463">
                  <c:v>42122</c:v>
                </c:pt>
                <c:pt idx="464">
                  <c:v>42129</c:v>
                </c:pt>
                <c:pt idx="465">
                  <c:v>42136</c:v>
                </c:pt>
                <c:pt idx="466">
                  <c:v>42143</c:v>
                </c:pt>
                <c:pt idx="467">
                  <c:v>42150</c:v>
                </c:pt>
                <c:pt idx="468">
                  <c:v>42157</c:v>
                </c:pt>
                <c:pt idx="469">
                  <c:v>42164</c:v>
                </c:pt>
                <c:pt idx="470">
                  <c:v>42171</c:v>
                </c:pt>
                <c:pt idx="471">
                  <c:v>42178</c:v>
                </c:pt>
                <c:pt idx="472">
                  <c:v>42185</c:v>
                </c:pt>
                <c:pt idx="473">
                  <c:v>42192</c:v>
                </c:pt>
                <c:pt idx="474">
                  <c:v>42199</c:v>
                </c:pt>
                <c:pt idx="475">
                  <c:v>42206</c:v>
                </c:pt>
                <c:pt idx="476">
                  <c:v>42213</c:v>
                </c:pt>
                <c:pt idx="477">
                  <c:v>42220</c:v>
                </c:pt>
                <c:pt idx="478">
                  <c:v>42227</c:v>
                </c:pt>
                <c:pt idx="479">
                  <c:v>42234</c:v>
                </c:pt>
                <c:pt idx="480">
                  <c:v>42241</c:v>
                </c:pt>
                <c:pt idx="481">
                  <c:v>42248</c:v>
                </c:pt>
                <c:pt idx="482">
                  <c:v>42255</c:v>
                </c:pt>
                <c:pt idx="483">
                  <c:v>42262</c:v>
                </c:pt>
                <c:pt idx="484">
                  <c:v>42269</c:v>
                </c:pt>
                <c:pt idx="485">
                  <c:v>42276</c:v>
                </c:pt>
                <c:pt idx="486">
                  <c:v>42283</c:v>
                </c:pt>
                <c:pt idx="487">
                  <c:v>42290</c:v>
                </c:pt>
                <c:pt idx="488">
                  <c:v>42297</c:v>
                </c:pt>
                <c:pt idx="489">
                  <c:v>42304</c:v>
                </c:pt>
                <c:pt idx="490">
                  <c:v>42311</c:v>
                </c:pt>
                <c:pt idx="491">
                  <c:v>42318</c:v>
                </c:pt>
                <c:pt idx="492">
                  <c:v>42325</c:v>
                </c:pt>
                <c:pt idx="493">
                  <c:v>42332</c:v>
                </c:pt>
                <c:pt idx="494">
                  <c:v>42339</c:v>
                </c:pt>
                <c:pt idx="495">
                  <c:v>42346</c:v>
                </c:pt>
                <c:pt idx="496">
                  <c:v>42353</c:v>
                </c:pt>
                <c:pt idx="497">
                  <c:v>42360</c:v>
                </c:pt>
                <c:pt idx="498">
                  <c:v>42367</c:v>
                </c:pt>
                <c:pt idx="499">
                  <c:v>42374</c:v>
                </c:pt>
                <c:pt idx="500">
                  <c:v>42381</c:v>
                </c:pt>
                <c:pt idx="501">
                  <c:v>42388</c:v>
                </c:pt>
                <c:pt idx="502">
                  <c:v>42395</c:v>
                </c:pt>
                <c:pt idx="503">
                  <c:v>42402</c:v>
                </c:pt>
                <c:pt idx="504">
                  <c:v>42409</c:v>
                </c:pt>
                <c:pt idx="505">
                  <c:v>42416</c:v>
                </c:pt>
                <c:pt idx="506">
                  <c:v>42423</c:v>
                </c:pt>
                <c:pt idx="507">
                  <c:v>42430</c:v>
                </c:pt>
                <c:pt idx="508">
                  <c:v>42437</c:v>
                </c:pt>
                <c:pt idx="509">
                  <c:v>42444</c:v>
                </c:pt>
                <c:pt idx="510">
                  <c:v>42451</c:v>
                </c:pt>
                <c:pt idx="511">
                  <c:v>42458</c:v>
                </c:pt>
                <c:pt idx="512">
                  <c:v>42465</c:v>
                </c:pt>
                <c:pt idx="513">
                  <c:v>42472</c:v>
                </c:pt>
                <c:pt idx="514">
                  <c:v>42479</c:v>
                </c:pt>
                <c:pt idx="515">
                  <c:v>42486</c:v>
                </c:pt>
                <c:pt idx="516">
                  <c:v>42493</c:v>
                </c:pt>
                <c:pt idx="517">
                  <c:v>42500</c:v>
                </c:pt>
                <c:pt idx="518">
                  <c:v>42507</c:v>
                </c:pt>
                <c:pt idx="519">
                  <c:v>42514</c:v>
                </c:pt>
                <c:pt idx="520">
                  <c:v>42521</c:v>
                </c:pt>
                <c:pt idx="521">
                  <c:v>42528</c:v>
                </c:pt>
                <c:pt idx="522">
                  <c:v>42535</c:v>
                </c:pt>
                <c:pt idx="523">
                  <c:v>42542</c:v>
                </c:pt>
                <c:pt idx="524">
                  <c:v>42549</c:v>
                </c:pt>
                <c:pt idx="525">
                  <c:v>42556</c:v>
                </c:pt>
                <c:pt idx="526">
                  <c:v>42563</c:v>
                </c:pt>
                <c:pt idx="527">
                  <c:v>42570</c:v>
                </c:pt>
                <c:pt idx="528">
                  <c:v>42577</c:v>
                </c:pt>
                <c:pt idx="529">
                  <c:v>42584</c:v>
                </c:pt>
                <c:pt idx="530">
                  <c:v>42591</c:v>
                </c:pt>
                <c:pt idx="531">
                  <c:v>42598</c:v>
                </c:pt>
                <c:pt idx="532">
                  <c:v>42605</c:v>
                </c:pt>
                <c:pt idx="533">
                  <c:v>42612</c:v>
                </c:pt>
                <c:pt idx="534">
                  <c:v>42619</c:v>
                </c:pt>
                <c:pt idx="535">
                  <c:v>42626</c:v>
                </c:pt>
                <c:pt idx="536">
                  <c:v>42633</c:v>
                </c:pt>
                <c:pt idx="537">
                  <c:v>42640</c:v>
                </c:pt>
                <c:pt idx="538">
                  <c:v>42647</c:v>
                </c:pt>
                <c:pt idx="539">
                  <c:v>42654</c:v>
                </c:pt>
                <c:pt idx="540">
                  <c:v>42661</c:v>
                </c:pt>
                <c:pt idx="541">
                  <c:v>42668</c:v>
                </c:pt>
                <c:pt idx="542">
                  <c:v>42675</c:v>
                </c:pt>
                <c:pt idx="543">
                  <c:v>42682</c:v>
                </c:pt>
                <c:pt idx="544">
                  <c:v>42689</c:v>
                </c:pt>
                <c:pt idx="545">
                  <c:v>42696</c:v>
                </c:pt>
                <c:pt idx="546">
                  <c:v>42703</c:v>
                </c:pt>
                <c:pt idx="547">
                  <c:v>42710</c:v>
                </c:pt>
                <c:pt idx="548">
                  <c:v>42717</c:v>
                </c:pt>
                <c:pt idx="549">
                  <c:v>42724</c:v>
                </c:pt>
                <c:pt idx="550">
                  <c:v>42731</c:v>
                </c:pt>
                <c:pt idx="551">
                  <c:v>42738</c:v>
                </c:pt>
                <c:pt idx="552">
                  <c:v>42745</c:v>
                </c:pt>
                <c:pt idx="553">
                  <c:v>42752</c:v>
                </c:pt>
                <c:pt idx="554">
                  <c:v>42759</c:v>
                </c:pt>
                <c:pt idx="555">
                  <c:v>42766</c:v>
                </c:pt>
                <c:pt idx="556">
                  <c:v>42773</c:v>
                </c:pt>
                <c:pt idx="557">
                  <c:v>42780</c:v>
                </c:pt>
                <c:pt idx="558">
                  <c:v>42787</c:v>
                </c:pt>
                <c:pt idx="559">
                  <c:v>42794</c:v>
                </c:pt>
                <c:pt idx="560">
                  <c:v>42801</c:v>
                </c:pt>
                <c:pt idx="561">
                  <c:v>42808</c:v>
                </c:pt>
                <c:pt idx="562">
                  <c:v>42815</c:v>
                </c:pt>
                <c:pt idx="563">
                  <c:v>42822</c:v>
                </c:pt>
                <c:pt idx="564">
                  <c:v>42829</c:v>
                </c:pt>
                <c:pt idx="565">
                  <c:v>42836</c:v>
                </c:pt>
                <c:pt idx="566">
                  <c:v>42843</c:v>
                </c:pt>
                <c:pt idx="567">
                  <c:v>42850</c:v>
                </c:pt>
                <c:pt idx="568">
                  <c:v>42857</c:v>
                </c:pt>
                <c:pt idx="569">
                  <c:v>42864</c:v>
                </c:pt>
                <c:pt idx="570">
                  <c:v>42871</c:v>
                </c:pt>
                <c:pt idx="571">
                  <c:v>42878</c:v>
                </c:pt>
                <c:pt idx="572">
                  <c:v>42885</c:v>
                </c:pt>
                <c:pt idx="573">
                  <c:v>42892</c:v>
                </c:pt>
                <c:pt idx="574">
                  <c:v>42899</c:v>
                </c:pt>
                <c:pt idx="575">
                  <c:v>42906</c:v>
                </c:pt>
                <c:pt idx="576">
                  <c:v>42913</c:v>
                </c:pt>
                <c:pt idx="577">
                  <c:v>42919</c:v>
                </c:pt>
                <c:pt idx="578">
                  <c:v>42927</c:v>
                </c:pt>
                <c:pt idx="579">
                  <c:v>42934</c:v>
                </c:pt>
                <c:pt idx="580">
                  <c:v>42941</c:v>
                </c:pt>
                <c:pt idx="581">
                  <c:v>42948</c:v>
                </c:pt>
                <c:pt idx="582">
                  <c:v>42955</c:v>
                </c:pt>
                <c:pt idx="583">
                  <c:v>42962</c:v>
                </c:pt>
                <c:pt idx="584">
                  <c:v>42969</c:v>
                </c:pt>
                <c:pt idx="585">
                  <c:v>42976</c:v>
                </c:pt>
                <c:pt idx="586">
                  <c:v>42983</c:v>
                </c:pt>
                <c:pt idx="587">
                  <c:v>42990</c:v>
                </c:pt>
                <c:pt idx="588">
                  <c:v>42997</c:v>
                </c:pt>
                <c:pt idx="589">
                  <c:v>43004</c:v>
                </c:pt>
                <c:pt idx="590">
                  <c:v>43011</c:v>
                </c:pt>
                <c:pt idx="591">
                  <c:v>43018</c:v>
                </c:pt>
                <c:pt idx="592">
                  <c:v>43025</c:v>
                </c:pt>
                <c:pt idx="593">
                  <c:v>43032</c:v>
                </c:pt>
                <c:pt idx="594">
                  <c:v>43039</c:v>
                </c:pt>
                <c:pt idx="595">
                  <c:v>43046</c:v>
                </c:pt>
                <c:pt idx="596">
                  <c:v>43053</c:v>
                </c:pt>
                <c:pt idx="597">
                  <c:v>43060</c:v>
                </c:pt>
                <c:pt idx="598">
                  <c:v>43067</c:v>
                </c:pt>
                <c:pt idx="599">
                  <c:v>43074</c:v>
                </c:pt>
                <c:pt idx="600">
                  <c:v>43081</c:v>
                </c:pt>
                <c:pt idx="601">
                  <c:v>43088</c:v>
                </c:pt>
                <c:pt idx="602">
                  <c:v>43095</c:v>
                </c:pt>
                <c:pt idx="603">
                  <c:v>43102</c:v>
                </c:pt>
                <c:pt idx="604">
                  <c:v>43109</c:v>
                </c:pt>
                <c:pt idx="605">
                  <c:v>43116</c:v>
                </c:pt>
                <c:pt idx="606">
                  <c:v>43123</c:v>
                </c:pt>
                <c:pt idx="607">
                  <c:v>43130</c:v>
                </c:pt>
                <c:pt idx="608">
                  <c:v>43137</c:v>
                </c:pt>
                <c:pt idx="609">
                  <c:v>43144</c:v>
                </c:pt>
                <c:pt idx="610">
                  <c:v>43151</c:v>
                </c:pt>
                <c:pt idx="611">
                  <c:v>43158</c:v>
                </c:pt>
                <c:pt idx="612">
                  <c:v>43165</c:v>
                </c:pt>
                <c:pt idx="613">
                  <c:v>43172</c:v>
                </c:pt>
                <c:pt idx="614">
                  <c:v>43179</c:v>
                </c:pt>
                <c:pt idx="615">
                  <c:v>43186</c:v>
                </c:pt>
                <c:pt idx="616">
                  <c:v>43193</c:v>
                </c:pt>
                <c:pt idx="617">
                  <c:v>43200</c:v>
                </c:pt>
                <c:pt idx="618">
                  <c:v>43207</c:v>
                </c:pt>
                <c:pt idx="619">
                  <c:v>43214</c:v>
                </c:pt>
                <c:pt idx="620">
                  <c:v>43221</c:v>
                </c:pt>
                <c:pt idx="621">
                  <c:v>43228</c:v>
                </c:pt>
                <c:pt idx="622">
                  <c:v>43235</c:v>
                </c:pt>
                <c:pt idx="623">
                  <c:v>43242</c:v>
                </c:pt>
                <c:pt idx="624">
                  <c:v>43249</c:v>
                </c:pt>
                <c:pt idx="625">
                  <c:v>43256</c:v>
                </c:pt>
                <c:pt idx="626">
                  <c:v>43263</c:v>
                </c:pt>
                <c:pt idx="627">
                  <c:v>43270</c:v>
                </c:pt>
                <c:pt idx="628">
                  <c:v>43277</c:v>
                </c:pt>
                <c:pt idx="629">
                  <c:v>43284</c:v>
                </c:pt>
                <c:pt idx="630">
                  <c:v>43291</c:v>
                </c:pt>
                <c:pt idx="631">
                  <c:v>43298</c:v>
                </c:pt>
                <c:pt idx="632">
                  <c:v>43305</c:v>
                </c:pt>
                <c:pt idx="633">
                  <c:v>43312</c:v>
                </c:pt>
                <c:pt idx="634">
                  <c:v>43319</c:v>
                </c:pt>
                <c:pt idx="635">
                  <c:v>43326</c:v>
                </c:pt>
                <c:pt idx="636">
                  <c:v>43333</c:v>
                </c:pt>
                <c:pt idx="637">
                  <c:v>43340</c:v>
                </c:pt>
                <c:pt idx="638">
                  <c:v>43347</c:v>
                </c:pt>
                <c:pt idx="639">
                  <c:v>43354</c:v>
                </c:pt>
                <c:pt idx="640">
                  <c:v>43361</c:v>
                </c:pt>
                <c:pt idx="641">
                  <c:v>43368</c:v>
                </c:pt>
                <c:pt idx="642">
                  <c:v>43375</c:v>
                </c:pt>
                <c:pt idx="643">
                  <c:v>43382</c:v>
                </c:pt>
                <c:pt idx="644">
                  <c:v>43389</c:v>
                </c:pt>
                <c:pt idx="645">
                  <c:v>43396</c:v>
                </c:pt>
                <c:pt idx="646">
                  <c:v>43403</c:v>
                </c:pt>
                <c:pt idx="647">
                  <c:v>43410</c:v>
                </c:pt>
                <c:pt idx="648">
                  <c:v>43417</c:v>
                </c:pt>
                <c:pt idx="649">
                  <c:v>43424</c:v>
                </c:pt>
                <c:pt idx="650">
                  <c:v>43431</c:v>
                </c:pt>
                <c:pt idx="651">
                  <c:v>43438</c:v>
                </c:pt>
                <c:pt idx="652">
                  <c:v>43445</c:v>
                </c:pt>
                <c:pt idx="653">
                  <c:v>43452</c:v>
                </c:pt>
                <c:pt idx="654">
                  <c:v>43458</c:v>
                </c:pt>
                <c:pt idx="655">
                  <c:v>43465</c:v>
                </c:pt>
                <c:pt idx="656">
                  <c:v>43473</c:v>
                </c:pt>
                <c:pt idx="657">
                  <c:v>43480</c:v>
                </c:pt>
                <c:pt idx="658">
                  <c:v>43487</c:v>
                </c:pt>
                <c:pt idx="659">
                  <c:v>43494</c:v>
                </c:pt>
                <c:pt idx="660">
                  <c:v>43501</c:v>
                </c:pt>
                <c:pt idx="661">
                  <c:v>43508</c:v>
                </c:pt>
                <c:pt idx="662">
                  <c:v>43515</c:v>
                </c:pt>
                <c:pt idx="663">
                  <c:v>43522</c:v>
                </c:pt>
                <c:pt idx="664">
                  <c:v>43529</c:v>
                </c:pt>
                <c:pt idx="665">
                  <c:v>43536</c:v>
                </c:pt>
                <c:pt idx="666">
                  <c:v>43543</c:v>
                </c:pt>
                <c:pt idx="667">
                  <c:v>43550</c:v>
                </c:pt>
                <c:pt idx="668">
                  <c:v>43557</c:v>
                </c:pt>
                <c:pt idx="669">
                  <c:v>43564</c:v>
                </c:pt>
                <c:pt idx="670">
                  <c:v>43571</c:v>
                </c:pt>
                <c:pt idx="671">
                  <c:v>43578</c:v>
                </c:pt>
                <c:pt idx="672">
                  <c:v>43585</c:v>
                </c:pt>
                <c:pt idx="673">
                  <c:v>43592</c:v>
                </c:pt>
                <c:pt idx="674">
                  <c:v>43599</c:v>
                </c:pt>
                <c:pt idx="675">
                  <c:v>43606</c:v>
                </c:pt>
                <c:pt idx="676">
                  <c:v>43613</c:v>
                </c:pt>
                <c:pt idx="677">
                  <c:v>43620</c:v>
                </c:pt>
                <c:pt idx="678">
                  <c:v>43627</c:v>
                </c:pt>
                <c:pt idx="679">
                  <c:v>43634</c:v>
                </c:pt>
                <c:pt idx="680">
                  <c:v>43641</c:v>
                </c:pt>
                <c:pt idx="681">
                  <c:v>43648</c:v>
                </c:pt>
                <c:pt idx="682">
                  <c:v>43655</c:v>
                </c:pt>
                <c:pt idx="683">
                  <c:v>43662</c:v>
                </c:pt>
                <c:pt idx="684">
                  <c:v>43669</c:v>
                </c:pt>
                <c:pt idx="685">
                  <c:v>43676</c:v>
                </c:pt>
                <c:pt idx="686">
                  <c:v>43683</c:v>
                </c:pt>
                <c:pt idx="687">
                  <c:v>43690</c:v>
                </c:pt>
                <c:pt idx="688">
                  <c:v>43697</c:v>
                </c:pt>
                <c:pt idx="689">
                  <c:v>43704</c:v>
                </c:pt>
                <c:pt idx="690">
                  <c:v>43711</c:v>
                </c:pt>
                <c:pt idx="691">
                  <c:v>43718</c:v>
                </c:pt>
                <c:pt idx="692">
                  <c:v>43725</c:v>
                </c:pt>
                <c:pt idx="693">
                  <c:v>43732</c:v>
                </c:pt>
                <c:pt idx="694">
                  <c:v>43739</c:v>
                </c:pt>
                <c:pt idx="695">
                  <c:v>43746</c:v>
                </c:pt>
                <c:pt idx="696">
                  <c:v>43753</c:v>
                </c:pt>
                <c:pt idx="697">
                  <c:v>43760</c:v>
                </c:pt>
                <c:pt idx="698">
                  <c:v>43767</c:v>
                </c:pt>
                <c:pt idx="699">
                  <c:v>43774</c:v>
                </c:pt>
                <c:pt idx="700">
                  <c:v>43781</c:v>
                </c:pt>
                <c:pt idx="701">
                  <c:v>43788</c:v>
                </c:pt>
                <c:pt idx="702">
                  <c:v>43795</c:v>
                </c:pt>
                <c:pt idx="703">
                  <c:v>43802</c:v>
                </c:pt>
                <c:pt idx="704">
                  <c:v>43809</c:v>
                </c:pt>
                <c:pt idx="705">
                  <c:v>43816</c:v>
                </c:pt>
                <c:pt idx="706">
                  <c:v>43823</c:v>
                </c:pt>
                <c:pt idx="707">
                  <c:v>43830</c:v>
                </c:pt>
                <c:pt idx="708">
                  <c:v>43837</c:v>
                </c:pt>
                <c:pt idx="709">
                  <c:v>43844</c:v>
                </c:pt>
                <c:pt idx="710">
                  <c:v>43851</c:v>
                </c:pt>
                <c:pt idx="711">
                  <c:v>43858</c:v>
                </c:pt>
                <c:pt idx="712">
                  <c:v>43865</c:v>
                </c:pt>
                <c:pt idx="713">
                  <c:v>43872</c:v>
                </c:pt>
                <c:pt idx="714">
                  <c:v>43879</c:v>
                </c:pt>
                <c:pt idx="715">
                  <c:v>43886</c:v>
                </c:pt>
                <c:pt idx="716">
                  <c:v>43893</c:v>
                </c:pt>
                <c:pt idx="717">
                  <c:v>43900</c:v>
                </c:pt>
                <c:pt idx="718">
                  <c:v>43907</c:v>
                </c:pt>
                <c:pt idx="719">
                  <c:v>43914</c:v>
                </c:pt>
                <c:pt idx="720">
                  <c:v>43921</c:v>
                </c:pt>
                <c:pt idx="721">
                  <c:v>43928</c:v>
                </c:pt>
                <c:pt idx="722">
                  <c:v>43935</c:v>
                </c:pt>
                <c:pt idx="723">
                  <c:v>43942</c:v>
                </c:pt>
                <c:pt idx="724">
                  <c:v>43949</c:v>
                </c:pt>
                <c:pt idx="725">
                  <c:v>43956</c:v>
                </c:pt>
                <c:pt idx="726">
                  <c:v>43963</c:v>
                </c:pt>
                <c:pt idx="727">
                  <c:v>43970</c:v>
                </c:pt>
                <c:pt idx="728">
                  <c:v>43977</c:v>
                </c:pt>
                <c:pt idx="729">
                  <c:v>43984</c:v>
                </c:pt>
                <c:pt idx="730">
                  <c:v>43991</c:v>
                </c:pt>
                <c:pt idx="731">
                  <c:v>43998</c:v>
                </c:pt>
                <c:pt idx="732">
                  <c:v>44005</c:v>
                </c:pt>
                <c:pt idx="733">
                  <c:v>44012</c:v>
                </c:pt>
                <c:pt idx="734">
                  <c:v>44019</c:v>
                </c:pt>
                <c:pt idx="735">
                  <c:v>44026</c:v>
                </c:pt>
                <c:pt idx="736">
                  <c:v>44033</c:v>
                </c:pt>
                <c:pt idx="737">
                  <c:v>44040</c:v>
                </c:pt>
                <c:pt idx="738">
                  <c:v>44047</c:v>
                </c:pt>
                <c:pt idx="739">
                  <c:v>44054</c:v>
                </c:pt>
                <c:pt idx="740">
                  <c:v>44061</c:v>
                </c:pt>
                <c:pt idx="741">
                  <c:v>44068</c:v>
                </c:pt>
                <c:pt idx="742">
                  <c:v>44075</c:v>
                </c:pt>
                <c:pt idx="743">
                  <c:v>44082</c:v>
                </c:pt>
                <c:pt idx="744">
                  <c:v>44089</c:v>
                </c:pt>
                <c:pt idx="745">
                  <c:v>44096</c:v>
                </c:pt>
                <c:pt idx="746">
                  <c:v>44103</c:v>
                </c:pt>
                <c:pt idx="747">
                  <c:v>44110</c:v>
                </c:pt>
                <c:pt idx="748">
                  <c:v>44117</c:v>
                </c:pt>
                <c:pt idx="749">
                  <c:v>44124</c:v>
                </c:pt>
                <c:pt idx="750">
                  <c:v>44131</c:v>
                </c:pt>
                <c:pt idx="751">
                  <c:v>44138</c:v>
                </c:pt>
                <c:pt idx="752">
                  <c:v>44145</c:v>
                </c:pt>
                <c:pt idx="753">
                  <c:v>44152</c:v>
                </c:pt>
                <c:pt idx="754">
                  <c:v>44159</c:v>
                </c:pt>
                <c:pt idx="755">
                  <c:v>44166</c:v>
                </c:pt>
                <c:pt idx="756">
                  <c:v>44173</c:v>
                </c:pt>
                <c:pt idx="757">
                  <c:v>44180</c:v>
                </c:pt>
                <c:pt idx="758">
                  <c:v>44186</c:v>
                </c:pt>
                <c:pt idx="759">
                  <c:v>44194</c:v>
                </c:pt>
                <c:pt idx="760">
                  <c:v>44201</c:v>
                </c:pt>
                <c:pt idx="761">
                  <c:v>44208</c:v>
                </c:pt>
                <c:pt idx="762">
                  <c:v>44215</c:v>
                </c:pt>
                <c:pt idx="763">
                  <c:v>44222</c:v>
                </c:pt>
                <c:pt idx="764">
                  <c:v>44229</c:v>
                </c:pt>
                <c:pt idx="765">
                  <c:v>44236</c:v>
                </c:pt>
                <c:pt idx="766">
                  <c:v>44243</c:v>
                </c:pt>
                <c:pt idx="767">
                  <c:v>44250</c:v>
                </c:pt>
                <c:pt idx="768">
                  <c:v>44257</c:v>
                </c:pt>
                <c:pt idx="769">
                  <c:v>44264</c:v>
                </c:pt>
                <c:pt idx="770">
                  <c:v>44271</c:v>
                </c:pt>
                <c:pt idx="771">
                  <c:v>44278</c:v>
                </c:pt>
                <c:pt idx="772">
                  <c:v>44285</c:v>
                </c:pt>
                <c:pt idx="773">
                  <c:v>44292</c:v>
                </c:pt>
                <c:pt idx="774">
                  <c:v>44299</c:v>
                </c:pt>
                <c:pt idx="775">
                  <c:v>44306</c:v>
                </c:pt>
                <c:pt idx="776">
                  <c:v>44313</c:v>
                </c:pt>
                <c:pt idx="777">
                  <c:v>44320</c:v>
                </c:pt>
                <c:pt idx="778">
                  <c:v>44327</c:v>
                </c:pt>
                <c:pt idx="779">
                  <c:v>44334</c:v>
                </c:pt>
                <c:pt idx="780">
                  <c:v>44341</c:v>
                </c:pt>
                <c:pt idx="781">
                  <c:v>44348</c:v>
                </c:pt>
                <c:pt idx="782">
                  <c:v>44355</c:v>
                </c:pt>
                <c:pt idx="783">
                  <c:v>44362</c:v>
                </c:pt>
                <c:pt idx="784">
                  <c:v>44369</c:v>
                </c:pt>
                <c:pt idx="785">
                  <c:v>44376</c:v>
                </c:pt>
                <c:pt idx="786">
                  <c:v>44383</c:v>
                </c:pt>
                <c:pt idx="787">
                  <c:v>44390</c:v>
                </c:pt>
                <c:pt idx="788">
                  <c:v>44397</c:v>
                </c:pt>
                <c:pt idx="789">
                  <c:v>44404</c:v>
                </c:pt>
                <c:pt idx="790">
                  <c:v>44411</c:v>
                </c:pt>
                <c:pt idx="791">
                  <c:v>44418</c:v>
                </c:pt>
                <c:pt idx="792">
                  <c:v>44425</c:v>
                </c:pt>
                <c:pt idx="793">
                  <c:v>44432</c:v>
                </c:pt>
                <c:pt idx="794">
                  <c:v>44439</c:v>
                </c:pt>
                <c:pt idx="795">
                  <c:v>44446</c:v>
                </c:pt>
                <c:pt idx="796">
                  <c:v>44453</c:v>
                </c:pt>
                <c:pt idx="797">
                  <c:v>44460</c:v>
                </c:pt>
                <c:pt idx="798">
                  <c:v>44467</c:v>
                </c:pt>
                <c:pt idx="799">
                  <c:v>44474</c:v>
                </c:pt>
                <c:pt idx="800">
                  <c:v>44481</c:v>
                </c:pt>
                <c:pt idx="801">
                  <c:v>44488</c:v>
                </c:pt>
                <c:pt idx="802">
                  <c:v>44495</c:v>
                </c:pt>
                <c:pt idx="803">
                  <c:v>44502</c:v>
                </c:pt>
                <c:pt idx="804">
                  <c:v>44509</c:v>
                </c:pt>
                <c:pt idx="805">
                  <c:v>44516</c:v>
                </c:pt>
                <c:pt idx="806">
                  <c:v>44523</c:v>
                </c:pt>
                <c:pt idx="807">
                  <c:v>44530</c:v>
                </c:pt>
                <c:pt idx="808">
                  <c:v>44537</c:v>
                </c:pt>
                <c:pt idx="809">
                  <c:v>44544</c:v>
                </c:pt>
                <c:pt idx="810">
                  <c:v>44551</c:v>
                </c:pt>
                <c:pt idx="811">
                  <c:v>44558</c:v>
                </c:pt>
                <c:pt idx="812">
                  <c:v>44565</c:v>
                </c:pt>
                <c:pt idx="813">
                  <c:v>44572</c:v>
                </c:pt>
                <c:pt idx="814">
                  <c:v>44579</c:v>
                </c:pt>
                <c:pt idx="815">
                  <c:v>44586</c:v>
                </c:pt>
                <c:pt idx="816">
                  <c:v>44593</c:v>
                </c:pt>
                <c:pt idx="817">
                  <c:v>44600</c:v>
                </c:pt>
                <c:pt idx="818">
                  <c:v>44607</c:v>
                </c:pt>
                <c:pt idx="819">
                  <c:v>44614</c:v>
                </c:pt>
                <c:pt idx="820">
                  <c:v>44621</c:v>
                </c:pt>
                <c:pt idx="821">
                  <c:v>44628</c:v>
                </c:pt>
                <c:pt idx="822">
                  <c:v>44635</c:v>
                </c:pt>
                <c:pt idx="823">
                  <c:v>44642</c:v>
                </c:pt>
                <c:pt idx="824">
                  <c:v>44649</c:v>
                </c:pt>
                <c:pt idx="825">
                  <c:v>44656</c:v>
                </c:pt>
                <c:pt idx="826">
                  <c:v>44663</c:v>
                </c:pt>
                <c:pt idx="827">
                  <c:v>44670</c:v>
                </c:pt>
                <c:pt idx="828">
                  <c:v>44677</c:v>
                </c:pt>
                <c:pt idx="829">
                  <c:v>44684</c:v>
                </c:pt>
                <c:pt idx="830">
                  <c:v>44691</c:v>
                </c:pt>
                <c:pt idx="831">
                  <c:v>44698</c:v>
                </c:pt>
                <c:pt idx="832">
                  <c:v>44705</c:v>
                </c:pt>
                <c:pt idx="833">
                  <c:v>44712</c:v>
                </c:pt>
                <c:pt idx="834">
                  <c:v>44719</c:v>
                </c:pt>
                <c:pt idx="835">
                  <c:v>44726</c:v>
                </c:pt>
                <c:pt idx="836">
                  <c:v>44733</c:v>
                </c:pt>
                <c:pt idx="837">
                  <c:v>44740</c:v>
                </c:pt>
                <c:pt idx="838">
                  <c:v>44747</c:v>
                </c:pt>
                <c:pt idx="839">
                  <c:v>44754</c:v>
                </c:pt>
                <c:pt idx="840">
                  <c:v>44761</c:v>
                </c:pt>
                <c:pt idx="841">
                  <c:v>44768</c:v>
                </c:pt>
                <c:pt idx="842">
                  <c:v>44775</c:v>
                </c:pt>
                <c:pt idx="843">
                  <c:v>44782</c:v>
                </c:pt>
                <c:pt idx="844">
                  <c:v>44789</c:v>
                </c:pt>
                <c:pt idx="845">
                  <c:v>44796</c:v>
                </c:pt>
                <c:pt idx="846">
                  <c:v>44803</c:v>
                </c:pt>
                <c:pt idx="847">
                  <c:v>44810</c:v>
                </c:pt>
                <c:pt idx="848">
                  <c:v>44817</c:v>
                </c:pt>
                <c:pt idx="849">
                  <c:v>44824</c:v>
                </c:pt>
                <c:pt idx="850">
                  <c:v>44831</c:v>
                </c:pt>
                <c:pt idx="851">
                  <c:v>44838</c:v>
                </c:pt>
                <c:pt idx="852">
                  <c:v>44845</c:v>
                </c:pt>
                <c:pt idx="853">
                  <c:v>44852</c:v>
                </c:pt>
                <c:pt idx="854">
                  <c:v>44859</c:v>
                </c:pt>
                <c:pt idx="855">
                  <c:v>44866</c:v>
                </c:pt>
                <c:pt idx="856">
                  <c:v>44873</c:v>
                </c:pt>
                <c:pt idx="857">
                  <c:v>44880</c:v>
                </c:pt>
                <c:pt idx="858">
                  <c:v>44887</c:v>
                </c:pt>
                <c:pt idx="859">
                  <c:v>44894</c:v>
                </c:pt>
                <c:pt idx="860">
                  <c:v>44901</c:v>
                </c:pt>
                <c:pt idx="861">
                  <c:v>44908</c:v>
                </c:pt>
                <c:pt idx="862">
                  <c:v>44915</c:v>
                </c:pt>
                <c:pt idx="863">
                  <c:v>44922</c:v>
                </c:pt>
                <c:pt idx="864">
                  <c:v>44929</c:v>
                </c:pt>
                <c:pt idx="865">
                  <c:v>44936</c:v>
                </c:pt>
                <c:pt idx="866">
                  <c:v>44943</c:v>
                </c:pt>
                <c:pt idx="867">
                  <c:v>44950</c:v>
                </c:pt>
                <c:pt idx="868">
                  <c:v>44957</c:v>
                </c:pt>
                <c:pt idx="869">
                  <c:v>44964</c:v>
                </c:pt>
                <c:pt idx="870">
                  <c:v>44971</c:v>
                </c:pt>
                <c:pt idx="871">
                  <c:v>44978</c:v>
                </c:pt>
                <c:pt idx="872">
                  <c:v>44985</c:v>
                </c:pt>
                <c:pt idx="873">
                  <c:v>44992</c:v>
                </c:pt>
                <c:pt idx="874">
                  <c:v>44999</c:v>
                </c:pt>
                <c:pt idx="875">
                  <c:v>45006</c:v>
                </c:pt>
                <c:pt idx="876">
                  <c:v>45013</c:v>
                </c:pt>
                <c:pt idx="877">
                  <c:v>45020</c:v>
                </c:pt>
                <c:pt idx="878">
                  <c:v>45027</c:v>
                </c:pt>
                <c:pt idx="879">
                  <c:v>45034</c:v>
                </c:pt>
                <c:pt idx="880">
                  <c:v>45041</c:v>
                </c:pt>
                <c:pt idx="881">
                  <c:v>45048</c:v>
                </c:pt>
                <c:pt idx="882">
                  <c:v>45055</c:v>
                </c:pt>
                <c:pt idx="883">
                  <c:v>45062</c:v>
                </c:pt>
                <c:pt idx="884">
                  <c:v>45069</c:v>
                </c:pt>
                <c:pt idx="885">
                  <c:v>45076</c:v>
                </c:pt>
                <c:pt idx="886">
                  <c:v>45083</c:v>
                </c:pt>
                <c:pt idx="887">
                  <c:v>45090</c:v>
                </c:pt>
                <c:pt idx="888">
                  <c:v>45097</c:v>
                </c:pt>
                <c:pt idx="889">
                  <c:v>45104</c:v>
                </c:pt>
                <c:pt idx="890">
                  <c:v>45111</c:v>
                </c:pt>
                <c:pt idx="891">
                  <c:v>45118</c:v>
                </c:pt>
                <c:pt idx="892">
                  <c:v>45125</c:v>
                </c:pt>
                <c:pt idx="893">
                  <c:v>45132</c:v>
                </c:pt>
                <c:pt idx="894">
                  <c:v>45139</c:v>
                </c:pt>
                <c:pt idx="895">
                  <c:v>45146</c:v>
                </c:pt>
                <c:pt idx="896">
                  <c:v>45153</c:v>
                </c:pt>
                <c:pt idx="897">
                  <c:v>45160</c:v>
                </c:pt>
                <c:pt idx="898">
                  <c:v>45167</c:v>
                </c:pt>
                <c:pt idx="899">
                  <c:v>45174</c:v>
                </c:pt>
                <c:pt idx="900">
                  <c:v>45181</c:v>
                </c:pt>
                <c:pt idx="901">
                  <c:v>45188</c:v>
                </c:pt>
                <c:pt idx="902">
                  <c:v>45195</c:v>
                </c:pt>
                <c:pt idx="903">
                  <c:v>45202</c:v>
                </c:pt>
                <c:pt idx="904">
                  <c:v>45209</c:v>
                </c:pt>
                <c:pt idx="905">
                  <c:v>45216</c:v>
                </c:pt>
                <c:pt idx="906">
                  <c:v>45223</c:v>
                </c:pt>
                <c:pt idx="907">
                  <c:v>45230</c:v>
                </c:pt>
                <c:pt idx="908">
                  <c:v>45237</c:v>
                </c:pt>
                <c:pt idx="909">
                  <c:v>45244</c:v>
                </c:pt>
                <c:pt idx="910">
                  <c:v>45251</c:v>
                </c:pt>
                <c:pt idx="911">
                  <c:v>45258</c:v>
                </c:pt>
                <c:pt idx="912">
                  <c:v>45265</c:v>
                </c:pt>
                <c:pt idx="913">
                  <c:v>45272</c:v>
                </c:pt>
                <c:pt idx="914">
                  <c:v>45279</c:v>
                </c:pt>
                <c:pt idx="915">
                  <c:v>45286</c:v>
                </c:pt>
                <c:pt idx="916">
                  <c:v>45293</c:v>
                </c:pt>
                <c:pt idx="917">
                  <c:v>45300</c:v>
                </c:pt>
                <c:pt idx="918">
                  <c:v>45307</c:v>
                </c:pt>
                <c:pt idx="919">
                  <c:v>45314</c:v>
                </c:pt>
                <c:pt idx="920">
                  <c:v>45321</c:v>
                </c:pt>
                <c:pt idx="921">
                  <c:v>45328</c:v>
                </c:pt>
                <c:pt idx="922">
                  <c:v>45335</c:v>
                </c:pt>
                <c:pt idx="923">
                  <c:v>45342</c:v>
                </c:pt>
                <c:pt idx="924">
                  <c:v>45349</c:v>
                </c:pt>
                <c:pt idx="925">
                  <c:v>45356</c:v>
                </c:pt>
                <c:pt idx="926">
                  <c:v>45363</c:v>
                </c:pt>
                <c:pt idx="927">
                  <c:v>45370</c:v>
                </c:pt>
                <c:pt idx="928">
                  <c:v>45377</c:v>
                </c:pt>
                <c:pt idx="929">
                  <c:v>45384</c:v>
                </c:pt>
                <c:pt idx="930">
                  <c:v>45391</c:v>
                </c:pt>
                <c:pt idx="931">
                  <c:v>45398</c:v>
                </c:pt>
                <c:pt idx="932">
                  <c:v>45405</c:v>
                </c:pt>
                <c:pt idx="933">
                  <c:v>45412</c:v>
                </c:pt>
                <c:pt idx="934">
                  <c:v>45419</c:v>
                </c:pt>
                <c:pt idx="935">
                  <c:v>45426</c:v>
                </c:pt>
                <c:pt idx="936">
                  <c:v>45433</c:v>
                </c:pt>
                <c:pt idx="937">
                  <c:v>45440</c:v>
                </c:pt>
                <c:pt idx="938">
                  <c:v>45447</c:v>
                </c:pt>
                <c:pt idx="939">
                  <c:v>45454</c:v>
                </c:pt>
                <c:pt idx="940">
                  <c:v>45461</c:v>
                </c:pt>
                <c:pt idx="941">
                  <c:v>45468</c:v>
                </c:pt>
                <c:pt idx="942">
                  <c:v>45475</c:v>
                </c:pt>
                <c:pt idx="943">
                  <c:v>45482</c:v>
                </c:pt>
                <c:pt idx="944">
                  <c:v>45489</c:v>
                </c:pt>
                <c:pt idx="945">
                  <c:v>45496</c:v>
                </c:pt>
                <c:pt idx="946">
                  <c:v>45503</c:v>
                </c:pt>
                <c:pt idx="947">
                  <c:v>45510</c:v>
                </c:pt>
                <c:pt idx="948">
                  <c:v>45517</c:v>
                </c:pt>
                <c:pt idx="949">
                  <c:v>45524</c:v>
                </c:pt>
                <c:pt idx="950">
                  <c:v>45531</c:v>
                </c:pt>
                <c:pt idx="951">
                  <c:v>45538</c:v>
                </c:pt>
                <c:pt idx="952">
                  <c:v>45545</c:v>
                </c:pt>
                <c:pt idx="953">
                  <c:v>45552</c:v>
                </c:pt>
                <c:pt idx="954">
                  <c:v>45559</c:v>
                </c:pt>
                <c:pt idx="955">
                  <c:v>45566</c:v>
                </c:pt>
                <c:pt idx="956">
                  <c:v>45573</c:v>
                </c:pt>
                <c:pt idx="957">
                  <c:v>45580</c:v>
                </c:pt>
                <c:pt idx="958">
                  <c:v>45587</c:v>
                </c:pt>
                <c:pt idx="959">
                  <c:v>45594</c:v>
                </c:pt>
                <c:pt idx="960">
                  <c:v>45601</c:v>
                </c:pt>
                <c:pt idx="961">
                  <c:v>45608</c:v>
                </c:pt>
                <c:pt idx="962">
                  <c:v>45615</c:v>
                </c:pt>
                <c:pt idx="963">
                  <c:v>45622</c:v>
                </c:pt>
                <c:pt idx="964">
                  <c:v>45629</c:v>
                </c:pt>
                <c:pt idx="965">
                  <c:v>45636</c:v>
                </c:pt>
                <c:pt idx="966">
                  <c:v>45643</c:v>
                </c:pt>
                <c:pt idx="967">
                  <c:v>45650</c:v>
                </c:pt>
                <c:pt idx="968">
                  <c:v>45657</c:v>
                </c:pt>
                <c:pt idx="969">
                  <c:v>45664</c:v>
                </c:pt>
                <c:pt idx="970">
                  <c:v>45671</c:v>
                </c:pt>
                <c:pt idx="971">
                  <c:v>45678</c:v>
                </c:pt>
                <c:pt idx="972">
                  <c:v>45685</c:v>
                </c:pt>
                <c:pt idx="973">
                  <c:v>45692</c:v>
                </c:pt>
                <c:pt idx="974">
                  <c:v>45699</c:v>
                </c:pt>
                <c:pt idx="975">
                  <c:v>45706</c:v>
                </c:pt>
                <c:pt idx="976">
                  <c:v>45713</c:v>
                </c:pt>
                <c:pt idx="977">
                  <c:v>45720</c:v>
                </c:pt>
                <c:pt idx="978">
                  <c:v>45727</c:v>
                </c:pt>
                <c:pt idx="979">
                  <c:v>45734</c:v>
                </c:pt>
                <c:pt idx="980">
                  <c:v>45741</c:v>
                </c:pt>
                <c:pt idx="981">
                  <c:v>45748</c:v>
                </c:pt>
                <c:pt idx="982">
                  <c:v>45755</c:v>
                </c:pt>
                <c:pt idx="983">
                  <c:v>45762</c:v>
                </c:pt>
              </c:numCache>
            </c:numRef>
          </c:cat>
          <c:val>
            <c:numRef>
              <c:f>Copper!$E$3:$E$986</c:f>
              <c:numCache>
                <c:formatCode>0.00%</c:formatCode>
                <c:ptCount val="984"/>
                <c:pt idx="0">
                  <c:v>-4.7891316033817129E-3</c:v>
                </c:pt>
                <c:pt idx="1">
                  <c:v>1.398363322279244E-2</c:v>
                </c:pt>
                <c:pt idx="2">
                  <c:v>5.5149262678335928E-3</c:v>
                </c:pt>
                <c:pt idx="3">
                  <c:v>2.4143062053433785E-2</c:v>
                </c:pt>
                <c:pt idx="4">
                  <c:v>3.3683604433568444E-2</c:v>
                </c:pt>
                <c:pt idx="5">
                  <c:v>3.3526426411031936E-2</c:v>
                </c:pt>
                <c:pt idx="6">
                  <c:v>3.6369934187738136E-3</c:v>
                </c:pt>
                <c:pt idx="7">
                  <c:v>-9.7152474651414182E-4</c:v>
                </c:pt>
                <c:pt idx="8">
                  <c:v>-6.0177421972196681E-3</c:v>
                </c:pt>
                <c:pt idx="9">
                  <c:v>-1.8128878407399112E-2</c:v>
                </c:pt>
                <c:pt idx="10">
                  <c:v>-4.2034827693852896E-2</c:v>
                </c:pt>
                <c:pt idx="11">
                  <c:v>-6.3512095516292791E-2</c:v>
                </c:pt>
                <c:pt idx="12">
                  <c:v>-3.6046363520570626E-2</c:v>
                </c:pt>
                <c:pt idx="13">
                  <c:v>-3.9120291339478773E-2</c:v>
                </c:pt>
                <c:pt idx="14">
                  <c:v>-4.9841146619513811E-2</c:v>
                </c:pt>
                <c:pt idx="15">
                  <c:v>-3.0403362796188063E-2</c:v>
                </c:pt>
                <c:pt idx="16">
                  <c:v>-7.2644993938026897E-2</c:v>
                </c:pt>
                <c:pt idx="17">
                  <c:v>-8.4022409758173183E-2</c:v>
                </c:pt>
                <c:pt idx="18">
                  <c:v>-2.8355998384273596E-2</c:v>
                </c:pt>
                <c:pt idx="19">
                  <c:v>-2.4056591506072665E-2</c:v>
                </c:pt>
                <c:pt idx="20">
                  <c:v>-5.7156011575901076E-2</c:v>
                </c:pt>
                <c:pt idx="21">
                  <c:v>-7.8522564421490956E-2</c:v>
                </c:pt>
                <c:pt idx="22">
                  <c:v>-0.12678311499272199</c:v>
                </c:pt>
                <c:pt idx="23">
                  <c:v>-0.13336258242927038</c:v>
                </c:pt>
                <c:pt idx="24">
                  <c:v>-0.13942173256529278</c:v>
                </c:pt>
                <c:pt idx="25">
                  <c:v>-0.12682780406226327</c:v>
                </c:pt>
                <c:pt idx="26">
                  <c:v>-0.1340859547560958</c:v>
                </c:pt>
                <c:pt idx="27">
                  <c:v>-0.16019121381051676</c:v>
                </c:pt>
                <c:pt idx="28">
                  <c:v>-0.18786428882122663</c:v>
                </c:pt>
                <c:pt idx="29">
                  <c:v>-0.18062192672622757</c:v>
                </c:pt>
                <c:pt idx="30">
                  <c:v>-0.21766929834315579</c:v>
                </c:pt>
                <c:pt idx="31">
                  <c:v>-0.22071025088393975</c:v>
                </c:pt>
                <c:pt idx="32">
                  <c:v>-0.22717039152160781</c:v>
                </c:pt>
                <c:pt idx="33">
                  <c:v>-0.23116589792780659</c:v>
                </c:pt>
                <c:pt idx="34">
                  <c:v>-0.23956073570033012</c:v>
                </c:pt>
                <c:pt idx="35">
                  <c:v>-0.21688165858735245</c:v>
                </c:pt>
                <c:pt idx="36">
                  <c:v>-0.21561671763506626</c:v>
                </c:pt>
                <c:pt idx="37">
                  <c:v>-0.19510807736063709</c:v>
                </c:pt>
                <c:pt idx="38">
                  <c:v>-0.21453068592057761</c:v>
                </c:pt>
                <c:pt idx="39">
                  <c:v>-0.18147570994144968</c:v>
                </c:pt>
                <c:pt idx="40">
                  <c:v>-9.7742488795440716E-2</c:v>
                </c:pt>
                <c:pt idx="41">
                  <c:v>-0.10709603951218866</c:v>
                </c:pt>
                <c:pt idx="42">
                  <c:v>-6.9481540172010581E-2</c:v>
                </c:pt>
                <c:pt idx="43">
                  <c:v>-5.2913490059569045E-2</c:v>
                </c:pt>
                <c:pt idx="44">
                  <c:v>-3.5651899655490323E-2</c:v>
                </c:pt>
                <c:pt idx="45">
                  <c:v>-3.1601657309568758E-2</c:v>
                </c:pt>
                <c:pt idx="46">
                  <c:v>-1.7086549196640939E-2</c:v>
                </c:pt>
                <c:pt idx="47">
                  <c:v>-1.6342091204895343E-2</c:v>
                </c:pt>
                <c:pt idx="48">
                  <c:v>-3.4170720168852121E-2</c:v>
                </c:pt>
                <c:pt idx="49">
                  <c:v>-6.4763127994862418E-2</c:v>
                </c:pt>
                <c:pt idx="50">
                  <c:v>-6.693638740196689E-2</c:v>
                </c:pt>
                <c:pt idx="51">
                  <c:v>-4.7867849495258491E-2</c:v>
                </c:pt>
                <c:pt idx="52">
                  <c:v>-4.2292091869687652E-2</c:v>
                </c:pt>
                <c:pt idx="53">
                  <c:v>-3.1186561104344295E-2</c:v>
                </c:pt>
                <c:pt idx="54">
                  <c:v>-4.8362385090671624E-2</c:v>
                </c:pt>
                <c:pt idx="55">
                  <c:v>-1.6877739892839746E-2</c:v>
                </c:pt>
                <c:pt idx="56">
                  <c:v>3.1088790953503469E-2</c:v>
                </c:pt>
                <c:pt idx="57">
                  <c:v>2.3627025767878337E-2</c:v>
                </c:pt>
                <c:pt idx="58">
                  <c:v>3.8964189652444491E-2</c:v>
                </c:pt>
                <c:pt idx="59">
                  <c:v>2.2780718863193088E-2</c:v>
                </c:pt>
                <c:pt idx="60">
                  <c:v>1.1109934211300592E-2</c:v>
                </c:pt>
                <c:pt idx="61">
                  <c:v>2.4826268469199459E-2</c:v>
                </c:pt>
                <c:pt idx="62">
                  <c:v>-2.340937154741015E-2</c:v>
                </c:pt>
                <c:pt idx="63">
                  <c:v>-2.3590694630048819E-3</c:v>
                </c:pt>
                <c:pt idx="64">
                  <c:v>2.7644126883517244E-2</c:v>
                </c:pt>
                <c:pt idx="65">
                  <c:v>4.5363633728513868E-2</c:v>
                </c:pt>
                <c:pt idx="66">
                  <c:v>8.2656241304468803E-2</c:v>
                </c:pt>
                <c:pt idx="67">
                  <c:v>0.10859065919950675</c:v>
                </c:pt>
                <c:pt idx="68">
                  <c:v>0.13037484566236318</c:v>
                </c:pt>
                <c:pt idx="69">
                  <c:v>0.14293571674114816</c:v>
                </c:pt>
                <c:pt idx="70">
                  <c:v>0.11436904788209559</c:v>
                </c:pt>
                <c:pt idx="71">
                  <c:v>7.7592533137641612E-2</c:v>
                </c:pt>
                <c:pt idx="72">
                  <c:v>4.6595106587464248E-2</c:v>
                </c:pt>
                <c:pt idx="73">
                  <c:v>1.9503101136485856E-2</c:v>
                </c:pt>
                <c:pt idx="74">
                  <c:v>-2.9872301611432048E-2</c:v>
                </c:pt>
                <c:pt idx="75">
                  <c:v>-5.6563568621446438E-2</c:v>
                </c:pt>
                <c:pt idx="76">
                  <c:v>-7.6964615986931814E-2</c:v>
                </c:pt>
                <c:pt idx="77">
                  <c:v>-6.9430168541698936E-2</c:v>
                </c:pt>
                <c:pt idx="78">
                  <c:v>-7.0242818153681663E-2</c:v>
                </c:pt>
                <c:pt idx="79">
                  <c:v>-8.0337891317994486E-2</c:v>
                </c:pt>
                <c:pt idx="80">
                  <c:v>-7.0733434215823746E-2</c:v>
                </c:pt>
                <c:pt idx="81">
                  <c:v>-5.7319297082228118E-2</c:v>
                </c:pt>
                <c:pt idx="82">
                  <c:v>-3.0598983971960775E-2</c:v>
                </c:pt>
                <c:pt idx="83">
                  <c:v>-4.0003790705663553E-2</c:v>
                </c:pt>
                <c:pt idx="84">
                  <c:v>-3.521547367453827E-2</c:v>
                </c:pt>
                <c:pt idx="85">
                  <c:v>-3.898849048251439E-2</c:v>
                </c:pt>
                <c:pt idx="86">
                  <c:v>-3.1852804431694533E-2</c:v>
                </c:pt>
                <c:pt idx="87">
                  <c:v>6.4424390353136129E-2</c:v>
                </c:pt>
                <c:pt idx="88">
                  <c:v>9.0155811845073694E-2</c:v>
                </c:pt>
                <c:pt idx="89">
                  <c:v>0.10209073209865673</c:v>
                </c:pt>
                <c:pt idx="90">
                  <c:v>0.11897109250593488</c:v>
                </c:pt>
                <c:pt idx="91">
                  <c:v>0.12311794832300051</c:v>
                </c:pt>
                <c:pt idx="92">
                  <c:v>0.11121271669552697</c:v>
                </c:pt>
                <c:pt idx="93">
                  <c:v>0.11849437172108185</c:v>
                </c:pt>
                <c:pt idx="94">
                  <c:v>0.13528947445355058</c:v>
                </c:pt>
                <c:pt idx="95">
                  <c:v>0.13152212852066653</c:v>
                </c:pt>
                <c:pt idx="96">
                  <c:v>0.13224022051049691</c:v>
                </c:pt>
                <c:pt idx="97">
                  <c:v>0.13219879601375459</c:v>
                </c:pt>
                <c:pt idx="98">
                  <c:v>0.11440892221681598</c:v>
                </c:pt>
                <c:pt idx="99">
                  <c:v>0.11235337609655696</c:v>
                </c:pt>
                <c:pt idx="100">
                  <c:v>9.9238191975622142E-2</c:v>
                </c:pt>
                <c:pt idx="101">
                  <c:v>0.10175428239715852</c:v>
                </c:pt>
                <c:pt idx="102">
                  <c:v>0.10037505433738715</c:v>
                </c:pt>
                <c:pt idx="103">
                  <c:v>5.4505762298827233E-2</c:v>
                </c:pt>
                <c:pt idx="104">
                  <c:v>6.9489370937238407E-2</c:v>
                </c:pt>
                <c:pt idx="105">
                  <c:v>9.3588884681483214E-2</c:v>
                </c:pt>
                <c:pt idx="106">
                  <c:v>0.131610052371254</c:v>
                </c:pt>
                <c:pt idx="107">
                  <c:v>0.13363684337629581</c:v>
                </c:pt>
                <c:pt idx="108">
                  <c:v>0.11329880038691365</c:v>
                </c:pt>
                <c:pt idx="109">
                  <c:v>7.7788774211791326E-2</c:v>
                </c:pt>
                <c:pt idx="110">
                  <c:v>4.8833263002900008E-2</c:v>
                </c:pt>
                <c:pt idx="111">
                  <c:v>1.3436036185270055E-2</c:v>
                </c:pt>
                <c:pt idx="112">
                  <c:v>-1.6134277661342778E-2</c:v>
                </c:pt>
                <c:pt idx="113">
                  <c:v>-3.4841136296149655E-2</c:v>
                </c:pt>
                <c:pt idx="114">
                  <c:v>-8.703434271538775E-2</c:v>
                </c:pt>
                <c:pt idx="115">
                  <c:v>-0.1001989509857117</c:v>
                </c:pt>
                <c:pt idx="116">
                  <c:v>-0.13339290273168242</c:v>
                </c:pt>
                <c:pt idx="117">
                  <c:v>-0.16077298920960692</c:v>
                </c:pt>
                <c:pt idx="118">
                  <c:v>-0.17104957547291544</c:v>
                </c:pt>
                <c:pt idx="119">
                  <c:v>-0.1552182819441858</c:v>
                </c:pt>
                <c:pt idx="120">
                  <c:v>-0.1826893824155765</c:v>
                </c:pt>
                <c:pt idx="121">
                  <c:v>-0.2094826946389253</c:v>
                </c:pt>
                <c:pt idx="122">
                  <c:v>-0.19333627754060553</c:v>
                </c:pt>
                <c:pt idx="123">
                  <c:v>-0.18837374334713186</c:v>
                </c:pt>
                <c:pt idx="124">
                  <c:v>-0.15816116604117053</c:v>
                </c:pt>
                <c:pt idx="125">
                  <c:v>-0.15781539007271897</c:v>
                </c:pt>
                <c:pt idx="126">
                  <c:v>-0.16849934074936956</c:v>
                </c:pt>
                <c:pt idx="127">
                  <c:v>-0.17194381402195916</c:v>
                </c:pt>
                <c:pt idx="128">
                  <c:v>-0.18507796021340833</c:v>
                </c:pt>
                <c:pt idx="129">
                  <c:v>-0.21540994308908473</c:v>
                </c:pt>
                <c:pt idx="130">
                  <c:v>-0.22899818689383256</c:v>
                </c:pt>
                <c:pt idx="131">
                  <c:v>-0.24482424577913092</c:v>
                </c:pt>
                <c:pt idx="132">
                  <c:v>-0.23209936026124897</c:v>
                </c:pt>
                <c:pt idx="133">
                  <c:v>-0.23535867237687366</c:v>
                </c:pt>
                <c:pt idx="134">
                  <c:v>-0.21852768729641694</c:v>
                </c:pt>
                <c:pt idx="135">
                  <c:v>-0.23565882067459354</c:v>
                </c:pt>
                <c:pt idx="136">
                  <c:v>-0.24852155495531944</c:v>
                </c:pt>
                <c:pt idx="137">
                  <c:v>-0.24276048074193243</c:v>
                </c:pt>
                <c:pt idx="138">
                  <c:v>-0.23393606348048157</c:v>
                </c:pt>
                <c:pt idx="139">
                  <c:v>-0.22106174127465858</c:v>
                </c:pt>
                <c:pt idx="140">
                  <c:v>-0.24613724595926448</c:v>
                </c:pt>
                <c:pt idx="141">
                  <c:v>-0.25443661723371475</c:v>
                </c:pt>
                <c:pt idx="142">
                  <c:v>-0.24525462820212385</c:v>
                </c:pt>
                <c:pt idx="143">
                  <c:v>-0.18337674856270728</c:v>
                </c:pt>
                <c:pt idx="144">
                  <c:v>-0.14466901499205292</c:v>
                </c:pt>
                <c:pt idx="145">
                  <c:v>-0.14545755077584246</c:v>
                </c:pt>
                <c:pt idx="146">
                  <c:v>-0.14269124840711966</c:v>
                </c:pt>
                <c:pt idx="147">
                  <c:v>-0.11542457639462057</c:v>
                </c:pt>
                <c:pt idx="148">
                  <c:v>-0.12069944785333196</c:v>
                </c:pt>
                <c:pt idx="149">
                  <c:v>-0.10358405426378869</c:v>
                </c:pt>
                <c:pt idx="150">
                  <c:v>-8.7376727689001898E-2</c:v>
                </c:pt>
                <c:pt idx="151">
                  <c:v>-9.3026800941319945E-2</c:v>
                </c:pt>
                <c:pt idx="152">
                  <c:v>-8.4566246925364366E-2</c:v>
                </c:pt>
                <c:pt idx="153">
                  <c:v>-9.5037356267760692E-2</c:v>
                </c:pt>
                <c:pt idx="154">
                  <c:v>-8.5030172892525263E-2</c:v>
                </c:pt>
                <c:pt idx="155">
                  <c:v>-6.9252796420581658E-2</c:v>
                </c:pt>
                <c:pt idx="156">
                  <c:v>-7.1571748614550165E-2</c:v>
                </c:pt>
                <c:pt idx="157">
                  <c:v>-5.850121427398515E-2</c:v>
                </c:pt>
                <c:pt idx="158">
                  <c:v>-0.10109742115129125</c:v>
                </c:pt>
                <c:pt idx="159">
                  <c:v>-7.7161292796809236E-2</c:v>
                </c:pt>
                <c:pt idx="160">
                  <c:v>-8.0524673298225088E-2</c:v>
                </c:pt>
                <c:pt idx="161">
                  <c:v>-7.2551083707727879E-2</c:v>
                </c:pt>
                <c:pt idx="162">
                  <c:v>-1.5213217505101207E-2</c:v>
                </c:pt>
                <c:pt idx="163">
                  <c:v>-7.6751568599822623E-3</c:v>
                </c:pt>
                <c:pt idx="164">
                  <c:v>1.9736304002879065E-2</c:v>
                </c:pt>
                <c:pt idx="165">
                  <c:v>2.5877252404823196E-2</c:v>
                </c:pt>
                <c:pt idx="166">
                  <c:v>2.5775440333996431E-2</c:v>
                </c:pt>
                <c:pt idx="167">
                  <c:v>3.4319208160587991E-2</c:v>
                </c:pt>
                <c:pt idx="168">
                  <c:v>8.5983087210224473E-3</c:v>
                </c:pt>
                <c:pt idx="169">
                  <c:v>3.2551282591297755E-2</c:v>
                </c:pt>
                <c:pt idx="170">
                  <c:v>1.1933496497594735E-2</c:v>
                </c:pt>
                <c:pt idx="171">
                  <c:v>2.1242427074747851E-4</c:v>
                </c:pt>
                <c:pt idx="172">
                  <c:v>-3.4135260531324277E-2</c:v>
                </c:pt>
                <c:pt idx="173">
                  <c:v>-2.0034522053894624E-2</c:v>
                </c:pt>
                <c:pt idx="174">
                  <c:v>8.3302586807690732E-3</c:v>
                </c:pt>
                <c:pt idx="175">
                  <c:v>4.0273937704647801E-2</c:v>
                </c:pt>
                <c:pt idx="176">
                  <c:v>9.6650441680187493E-2</c:v>
                </c:pt>
                <c:pt idx="177">
                  <c:v>8.5637848693220928E-2</c:v>
                </c:pt>
                <c:pt idx="178">
                  <c:v>6.3334931121438842E-2</c:v>
                </c:pt>
                <c:pt idx="179">
                  <c:v>7.6123564032769375E-2</c:v>
                </c:pt>
                <c:pt idx="180">
                  <c:v>8.4432821698906646E-2</c:v>
                </c:pt>
                <c:pt idx="181">
                  <c:v>8.6932023986799209E-2</c:v>
                </c:pt>
                <c:pt idx="182">
                  <c:v>9.5263804343424796E-2</c:v>
                </c:pt>
                <c:pt idx="183">
                  <c:v>7.0291813023507163E-2</c:v>
                </c:pt>
                <c:pt idx="184">
                  <c:v>5.2712349789671285E-2</c:v>
                </c:pt>
                <c:pt idx="185">
                  <c:v>0.10164875939728325</c:v>
                </c:pt>
                <c:pt idx="186">
                  <c:v>0.10566870887795796</c:v>
                </c:pt>
                <c:pt idx="187">
                  <c:v>0.15063690699773968</c:v>
                </c:pt>
                <c:pt idx="188">
                  <c:v>0.19758508665523347</c:v>
                </c:pt>
                <c:pt idx="189">
                  <c:v>0.21131858946205176</c:v>
                </c:pt>
                <c:pt idx="190">
                  <c:v>0.12398568468638162</c:v>
                </c:pt>
                <c:pt idx="191">
                  <c:v>9.8859254627514173E-2</c:v>
                </c:pt>
                <c:pt idx="192">
                  <c:v>0.10744406331623502</c:v>
                </c:pt>
                <c:pt idx="193">
                  <c:v>0.1415293487507483</c:v>
                </c:pt>
                <c:pt idx="194">
                  <c:v>0.15334844881933307</c:v>
                </c:pt>
                <c:pt idx="195">
                  <c:v>0.17224675435932182</c:v>
                </c:pt>
                <c:pt idx="196">
                  <c:v>0.17239034601838199</c:v>
                </c:pt>
                <c:pt idx="197">
                  <c:v>0.16498761354252683</c:v>
                </c:pt>
                <c:pt idx="198">
                  <c:v>0.19645301935674117</c:v>
                </c:pt>
                <c:pt idx="199">
                  <c:v>0.19309793226428207</c:v>
                </c:pt>
                <c:pt idx="200">
                  <c:v>0.19373230653495141</c:v>
                </c:pt>
                <c:pt idx="201">
                  <c:v>0.16293196283136765</c:v>
                </c:pt>
                <c:pt idx="202">
                  <c:v>0.14673802276119158</c:v>
                </c:pt>
                <c:pt idx="203">
                  <c:v>0.10899552322327924</c:v>
                </c:pt>
                <c:pt idx="204">
                  <c:v>0.10615901116306564</c:v>
                </c:pt>
                <c:pt idx="205">
                  <c:v>9.1853590008799418E-2</c:v>
                </c:pt>
                <c:pt idx="206">
                  <c:v>6.3962245205341897E-2</c:v>
                </c:pt>
                <c:pt idx="207">
                  <c:v>6.8408115978332337E-2</c:v>
                </c:pt>
                <c:pt idx="208">
                  <c:v>1.8668335457019854E-2</c:v>
                </c:pt>
                <c:pt idx="209">
                  <c:v>1.906271946019128E-2</c:v>
                </c:pt>
                <c:pt idx="210">
                  <c:v>1.8990039642506999E-2</c:v>
                </c:pt>
                <c:pt idx="211">
                  <c:v>3.97472295997802E-2</c:v>
                </c:pt>
                <c:pt idx="212">
                  <c:v>3.876499789912697E-2</c:v>
                </c:pt>
                <c:pt idx="213">
                  <c:v>5.3257204169221334E-2</c:v>
                </c:pt>
                <c:pt idx="214">
                  <c:v>5.0049200399612408E-2</c:v>
                </c:pt>
                <c:pt idx="215">
                  <c:v>0.10573320330544578</c:v>
                </c:pt>
                <c:pt idx="216">
                  <c:v>0.11977809767915452</c:v>
                </c:pt>
                <c:pt idx="217">
                  <c:v>0.14802612813052657</c:v>
                </c:pt>
                <c:pt idx="218">
                  <c:v>0.13549790889567084</c:v>
                </c:pt>
                <c:pt idx="219">
                  <c:v>0.10587799263023599</c:v>
                </c:pt>
                <c:pt idx="220">
                  <c:v>0.14481410456525293</c:v>
                </c:pt>
                <c:pt idx="221">
                  <c:v>0.17432346930612422</c:v>
                </c:pt>
                <c:pt idx="222">
                  <c:v>0.16626487285169919</c:v>
                </c:pt>
                <c:pt idx="223">
                  <c:v>0.17029440491139947</c:v>
                </c:pt>
                <c:pt idx="224">
                  <c:v>0.1968987119596036</c:v>
                </c:pt>
                <c:pt idx="225">
                  <c:v>0.20465188784026916</c:v>
                </c:pt>
                <c:pt idx="226">
                  <c:v>0.20383120140456484</c:v>
                </c:pt>
                <c:pt idx="227">
                  <c:v>0.20040011501777269</c:v>
                </c:pt>
                <c:pt idx="228">
                  <c:v>0.19445355403044523</c:v>
                </c:pt>
                <c:pt idx="229">
                  <c:v>0.19248585605214494</c:v>
                </c:pt>
                <c:pt idx="230">
                  <c:v>0.21259426893417707</c:v>
                </c:pt>
                <c:pt idx="231">
                  <c:v>0.20021189904710829</c:v>
                </c:pt>
                <c:pt idx="232">
                  <c:v>0.17955330574272327</c:v>
                </c:pt>
                <c:pt idx="233">
                  <c:v>0.18230890013545295</c:v>
                </c:pt>
                <c:pt idx="234">
                  <c:v>0.20688497380441048</c:v>
                </c:pt>
                <c:pt idx="235">
                  <c:v>0.22100584309726895</c:v>
                </c:pt>
                <c:pt idx="236">
                  <c:v>0.23159713473237103</c:v>
                </c:pt>
                <c:pt idx="237">
                  <c:v>0.23338605234102236</c:v>
                </c:pt>
                <c:pt idx="238">
                  <c:v>0.22537240845146531</c:v>
                </c:pt>
                <c:pt idx="239">
                  <c:v>0.21761026773059269</c:v>
                </c:pt>
                <c:pt idx="240">
                  <c:v>0.21833506801350042</c:v>
                </c:pt>
                <c:pt idx="241">
                  <c:v>0.18033878766531108</c:v>
                </c:pt>
                <c:pt idx="242">
                  <c:v>0.19945343285254516</c:v>
                </c:pt>
                <c:pt idx="243">
                  <c:v>0.22492008851733464</c:v>
                </c:pt>
                <c:pt idx="244">
                  <c:v>0.2116675109601806</c:v>
                </c:pt>
                <c:pt idx="245">
                  <c:v>0.15887807504892495</c:v>
                </c:pt>
                <c:pt idx="246">
                  <c:v>0.17406996113270407</c:v>
                </c:pt>
                <c:pt idx="247">
                  <c:v>0.15695642369919385</c:v>
                </c:pt>
                <c:pt idx="248">
                  <c:v>0.17648716180646692</c:v>
                </c:pt>
                <c:pt idx="249">
                  <c:v>0.14409312333761692</c:v>
                </c:pt>
                <c:pt idx="250">
                  <c:v>0.18805379688660445</c:v>
                </c:pt>
                <c:pt idx="251">
                  <c:v>0.15022656755731154</c:v>
                </c:pt>
                <c:pt idx="252">
                  <c:v>0.19711535080625311</c:v>
                </c:pt>
                <c:pt idx="253">
                  <c:v>0.13238390653655444</c:v>
                </c:pt>
                <c:pt idx="254">
                  <c:v>0.13411717968111359</c:v>
                </c:pt>
                <c:pt idx="255">
                  <c:v>0.11864003048974148</c:v>
                </c:pt>
                <c:pt idx="256">
                  <c:v>5.047643574555756E-2</c:v>
                </c:pt>
                <c:pt idx="257">
                  <c:v>3.124426423720612E-2</c:v>
                </c:pt>
                <c:pt idx="258">
                  <c:v>2.231663167639231E-2</c:v>
                </c:pt>
                <c:pt idx="259">
                  <c:v>5.8880908042919219E-2</c:v>
                </c:pt>
                <c:pt idx="260">
                  <c:v>6.5480831708901885E-2</c:v>
                </c:pt>
                <c:pt idx="261">
                  <c:v>6.7457716502806339E-2</c:v>
                </c:pt>
                <c:pt idx="262">
                  <c:v>5.5843777759530616E-2</c:v>
                </c:pt>
                <c:pt idx="263">
                  <c:v>7.1549254980207894E-2</c:v>
                </c:pt>
                <c:pt idx="264">
                  <c:v>0.15789625464114487</c:v>
                </c:pt>
                <c:pt idx="265">
                  <c:v>0.18395012998325871</c:v>
                </c:pt>
                <c:pt idx="266">
                  <c:v>0.17654019141258304</c:v>
                </c:pt>
                <c:pt idx="267">
                  <c:v>0.18673468734597734</c:v>
                </c:pt>
                <c:pt idx="268">
                  <c:v>0.17508307562282707</c:v>
                </c:pt>
                <c:pt idx="269">
                  <c:v>8.2641673660977966E-2</c:v>
                </c:pt>
                <c:pt idx="270">
                  <c:v>2.0144570656922711E-2</c:v>
                </c:pt>
                <c:pt idx="271">
                  <c:v>-2.6228057701726945E-3</c:v>
                </c:pt>
                <c:pt idx="272">
                  <c:v>-7.0540957735790479E-3</c:v>
                </c:pt>
                <c:pt idx="273">
                  <c:v>2.7759105089887447E-2</c:v>
                </c:pt>
                <c:pt idx="274">
                  <c:v>2.5302149839331349E-3</c:v>
                </c:pt>
                <c:pt idx="275">
                  <c:v>-5.3035301224931046E-2</c:v>
                </c:pt>
                <c:pt idx="276">
                  <c:v>-2.938457309912296E-2</c:v>
                </c:pt>
                <c:pt idx="277">
                  <c:v>-4.3407171262365665E-2</c:v>
                </c:pt>
                <c:pt idx="278">
                  <c:v>-7.7096823991095145E-2</c:v>
                </c:pt>
                <c:pt idx="279">
                  <c:v>-6.418660083425555E-2</c:v>
                </c:pt>
                <c:pt idx="280">
                  <c:v>-3.8608168975111837E-2</c:v>
                </c:pt>
                <c:pt idx="281">
                  <c:v>-7.2635014977513969E-3</c:v>
                </c:pt>
                <c:pt idx="282">
                  <c:v>-1.4280865095529047E-2</c:v>
                </c:pt>
                <c:pt idx="283">
                  <c:v>-2.6818775447491741E-2</c:v>
                </c:pt>
                <c:pt idx="284">
                  <c:v>-6.2225334427971214E-2</c:v>
                </c:pt>
                <c:pt idx="285">
                  <c:v>-6.2411612455639462E-2</c:v>
                </c:pt>
                <c:pt idx="286">
                  <c:v>-2.3848372330949084E-2</c:v>
                </c:pt>
                <c:pt idx="287">
                  <c:v>-2.9197206025476499E-2</c:v>
                </c:pt>
                <c:pt idx="288">
                  <c:v>-4.6960279609510852E-2</c:v>
                </c:pt>
                <c:pt idx="289">
                  <c:v>-3.4266610948600083E-2</c:v>
                </c:pt>
                <c:pt idx="290">
                  <c:v>-1.6630280175978302E-2</c:v>
                </c:pt>
                <c:pt idx="291">
                  <c:v>-1.9445277124781092E-2</c:v>
                </c:pt>
                <c:pt idx="292">
                  <c:v>3.5984777120464224E-2</c:v>
                </c:pt>
                <c:pt idx="293">
                  <c:v>5.1190434569800373E-2</c:v>
                </c:pt>
                <c:pt idx="294">
                  <c:v>5.0605689934104095E-2</c:v>
                </c:pt>
                <c:pt idx="295">
                  <c:v>7.6706211094894158E-2</c:v>
                </c:pt>
                <c:pt idx="296">
                  <c:v>8.9930262622829438E-2</c:v>
                </c:pt>
                <c:pt idx="297">
                  <c:v>8.1456135932230458E-2</c:v>
                </c:pt>
                <c:pt idx="298">
                  <c:v>0.10173267326732673</c:v>
                </c:pt>
                <c:pt idx="299">
                  <c:v>8.903057054111492E-2</c:v>
                </c:pt>
                <c:pt idx="300">
                  <c:v>9.4318031485646256E-2</c:v>
                </c:pt>
                <c:pt idx="301">
                  <c:v>0.11035642667701663</c:v>
                </c:pt>
                <c:pt idx="302">
                  <c:v>9.775883133432299E-2</c:v>
                </c:pt>
                <c:pt idx="303">
                  <c:v>0.11890168064546991</c:v>
                </c:pt>
                <c:pt idx="304">
                  <c:v>1.9881451379591068E-2</c:v>
                </c:pt>
                <c:pt idx="305">
                  <c:v>1.3832465795570847E-2</c:v>
                </c:pt>
                <c:pt idx="306">
                  <c:v>1.3911199236986095E-2</c:v>
                </c:pt>
                <c:pt idx="307">
                  <c:v>0.10798336798336798</c:v>
                </c:pt>
                <c:pt idx="308">
                  <c:v>0.10684954234991566</c:v>
                </c:pt>
                <c:pt idx="309">
                  <c:v>3.2650993109039322E-2</c:v>
                </c:pt>
                <c:pt idx="310">
                  <c:v>-1.8685618462029863E-2</c:v>
                </c:pt>
                <c:pt idx="311">
                  <c:v>-4.5415440039789756E-2</c:v>
                </c:pt>
                <c:pt idx="312">
                  <c:v>-8.4256908426969881E-2</c:v>
                </c:pt>
                <c:pt idx="313">
                  <c:v>-8.7688405892324475E-2</c:v>
                </c:pt>
                <c:pt idx="314">
                  <c:v>-8.2077144374918073E-2</c:v>
                </c:pt>
                <c:pt idx="315">
                  <c:v>-9.4013067611576517E-2</c:v>
                </c:pt>
                <c:pt idx="316">
                  <c:v>-1.2886256133681093E-2</c:v>
                </c:pt>
                <c:pt idx="317">
                  <c:v>-3.5878016235678239E-2</c:v>
                </c:pt>
                <c:pt idx="318">
                  <c:v>-1.2761675883834728E-2</c:v>
                </c:pt>
                <c:pt idx="319">
                  <c:v>-5.3607407875430876E-2</c:v>
                </c:pt>
                <c:pt idx="320">
                  <c:v>-4.6660131634224895E-2</c:v>
                </c:pt>
                <c:pt idx="321">
                  <c:v>-5.6530698036621252E-2</c:v>
                </c:pt>
                <c:pt idx="322">
                  <c:v>-6.8937057747181743E-2</c:v>
                </c:pt>
                <c:pt idx="323">
                  <c:v>-2.1562188588893867E-2</c:v>
                </c:pt>
                <c:pt idx="324">
                  <c:v>2.2438809504143609E-2</c:v>
                </c:pt>
                <c:pt idx="325">
                  <c:v>4.9351257944527426E-3</c:v>
                </c:pt>
                <c:pt idx="326">
                  <c:v>0.11852348266385064</c:v>
                </c:pt>
                <c:pt idx="327">
                  <c:v>0.11500244557752481</c:v>
                </c:pt>
                <c:pt idx="328">
                  <c:v>0.13505603821622614</c:v>
                </c:pt>
                <c:pt idx="329">
                  <c:v>0.15954543068605323</c:v>
                </c:pt>
                <c:pt idx="330">
                  <c:v>0.15412728252724572</c:v>
                </c:pt>
                <c:pt idx="331">
                  <c:v>0.15805042776518449</c:v>
                </c:pt>
                <c:pt idx="332">
                  <c:v>0.11751505769405887</c:v>
                </c:pt>
                <c:pt idx="333">
                  <c:v>4.4424314721135998E-2</c:v>
                </c:pt>
                <c:pt idx="334">
                  <c:v>1.3345498705287439E-2</c:v>
                </c:pt>
                <c:pt idx="335">
                  <c:v>-5.4292456240674644E-3</c:v>
                </c:pt>
                <c:pt idx="336">
                  <c:v>-1.7897923057173359E-2</c:v>
                </c:pt>
                <c:pt idx="337">
                  <c:v>-1.0675667315134975E-2</c:v>
                </c:pt>
                <c:pt idx="338">
                  <c:v>9.3466173024390919E-2</c:v>
                </c:pt>
                <c:pt idx="339">
                  <c:v>0.14595414811149596</c:v>
                </c:pt>
                <c:pt idx="340">
                  <c:v>0.15918160758434075</c:v>
                </c:pt>
                <c:pt idx="341">
                  <c:v>0.10079151059494429</c:v>
                </c:pt>
                <c:pt idx="342">
                  <c:v>0.10850663686663578</c:v>
                </c:pt>
                <c:pt idx="343">
                  <c:v>0.12886960300621181</c:v>
                </c:pt>
                <c:pt idx="344">
                  <c:v>0.103686887148803</c:v>
                </c:pt>
                <c:pt idx="345">
                  <c:v>0.10136964337471248</c:v>
                </c:pt>
                <c:pt idx="346">
                  <c:v>8.5645691929221376E-2</c:v>
                </c:pt>
                <c:pt idx="347">
                  <c:v>0.12293213494854761</c:v>
                </c:pt>
                <c:pt idx="348">
                  <c:v>0.13215848948648262</c:v>
                </c:pt>
                <c:pt idx="349">
                  <c:v>6.3874679591219966E-2</c:v>
                </c:pt>
                <c:pt idx="350">
                  <c:v>-4.4411693675730238E-2</c:v>
                </c:pt>
                <c:pt idx="351">
                  <c:v>-0.1025232054842503</c:v>
                </c:pt>
                <c:pt idx="352">
                  <c:v>-0.10551226696542088</c:v>
                </c:pt>
                <c:pt idx="353">
                  <c:v>-0.15178466041878141</c:v>
                </c:pt>
                <c:pt idx="354">
                  <c:v>-0.17272492021047184</c:v>
                </c:pt>
                <c:pt idx="355">
                  <c:v>-0.21517511877140647</c:v>
                </c:pt>
                <c:pt idx="356">
                  <c:v>-0.17810766703354497</c:v>
                </c:pt>
                <c:pt idx="357">
                  <c:v>-0.14488218940603165</c:v>
                </c:pt>
                <c:pt idx="358">
                  <c:v>-9.0243986412045535E-2</c:v>
                </c:pt>
                <c:pt idx="359">
                  <c:v>-0.13957294310885471</c:v>
                </c:pt>
                <c:pt idx="360">
                  <c:v>-0.10468652623706842</c:v>
                </c:pt>
                <c:pt idx="361">
                  <c:v>-8.1146633172669388E-2</c:v>
                </c:pt>
                <c:pt idx="362">
                  <c:v>-5.5012515301554821E-2</c:v>
                </c:pt>
                <c:pt idx="363">
                  <c:v>-5.3072993312037138E-2</c:v>
                </c:pt>
                <c:pt idx="364">
                  <c:v>-3.9040082958703301E-2</c:v>
                </c:pt>
                <c:pt idx="365">
                  <c:v>-0.1026678731046585</c:v>
                </c:pt>
                <c:pt idx="366">
                  <c:v>-0.14804573306055396</c:v>
                </c:pt>
                <c:pt idx="367">
                  <c:v>-0.18161609858825364</c:v>
                </c:pt>
                <c:pt idx="368">
                  <c:v>-0.15704833242081476</c:v>
                </c:pt>
                <c:pt idx="369">
                  <c:v>-0.15475924115922232</c:v>
                </c:pt>
                <c:pt idx="370">
                  <c:v>-9.5249381635642102E-2</c:v>
                </c:pt>
                <c:pt idx="371">
                  <c:v>-7.9860149329984795E-2</c:v>
                </c:pt>
                <c:pt idx="372">
                  <c:v>-0.16147488874761601</c:v>
                </c:pt>
                <c:pt idx="373">
                  <c:v>-8.9062775283561046E-2</c:v>
                </c:pt>
                <c:pt idx="374">
                  <c:v>4.3335631108594501E-2</c:v>
                </c:pt>
                <c:pt idx="375">
                  <c:v>8.9213694016169826E-2</c:v>
                </c:pt>
                <c:pt idx="376">
                  <c:v>8.2906395799697441E-2</c:v>
                </c:pt>
                <c:pt idx="377">
                  <c:v>5.4919770716144178E-2</c:v>
                </c:pt>
                <c:pt idx="378">
                  <c:v>1.3417838304017328E-2</c:v>
                </c:pt>
                <c:pt idx="379">
                  <c:v>-2.5457050004680834E-2</c:v>
                </c:pt>
                <c:pt idx="380">
                  <c:v>3.5725876244050193E-2</c:v>
                </c:pt>
                <c:pt idx="381">
                  <c:v>5.2810087320049895E-2</c:v>
                </c:pt>
                <c:pt idx="382">
                  <c:v>2.9773227029287575E-2</c:v>
                </c:pt>
                <c:pt idx="383">
                  <c:v>2.7192807192807193E-2</c:v>
                </c:pt>
                <c:pt idx="384">
                  <c:v>0.11936523871117204</c:v>
                </c:pt>
                <c:pt idx="385">
                  <c:v>6.6469995868622192E-2</c:v>
                </c:pt>
                <c:pt idx="386">
                  <c:v>3.3238506749684656E-2</c:v>
                </c:pt>
                <c:pt idx="387">
                  <c:v>-4.9579154399638406E-2</c:v>
                </c:pt>
                <c:pt idx="388">
                  <c:v>-0.1384943835742565</c:v>
                </c:pt>
                <c:pt idx="389">
                  <c:v>-0.12392091863961979</c:v>
                </c:pt>
                <c:pt idx="390">
                  <c:v>-0.12025899638899265</c:v>
                </c:pt>
                <c:pt idx="391">
                  <c:v>-7.632873155753052E-3</c:v>
                </c:pt>
                <c:pt idx="392">
                  <c:v>0.12880651005833899</c:v>
                </c:pt>
                <c:pt idx="393">
                  <c:v>0.17784492168889049</c:v>
                </c:pt>
                <c:pt idx="394">
                  <c:v>0.21239249250502149</c:v>
                </c:pt>
                <c:pt idx="395">
                  <c:v>0.20565115036662615</c:v>
                </c:pt>
                <c:pt idx="396">
                  <c:v>0.15646967729348429</c:v>
                </c:pt>
                <c:pt idx="397">
                  <c:v>0.190733374766936</c:v>
                </c:pt>
                <c:pt idx="398">
                  <c:v>7.6484390275695757E-2</c:v>
                </c:pt>
                <c:pt idx="399">
                  <c:v>-4.4832926477150432E-2</c:v>
                </c:pt>
                <c:pt idx="400">
                  <c:v>-9.538363040051219E-2</c:v>
                </c:pt>
                <c:pt idx="401">
                  <c:v>-5.4332277823285612E-2</c:v>
                </c:pt>
                <c:pt idx="402">
                  <c:v>9.9495362793235141E-3</c:v>
                </c:pt>
                <c:pt idx="403">
                  <c:v>-1.761440442452979E-2</c:v>
                </c:pt>
                <c:pt idx="404">
                  <c:v>-6.6922693521796361E-2</c:v>
                </c:pt>
                <c:pt idx="405">
                  <c:v>-0.13699100031807607</c:v>
                </c:pt>
                <c:pt idx="406">
                  <c:v>-0.16160351171648055</c:v>
                </c:pt>
                <c:pt idx="407">
                  <c:v>-0.12845609773522898</c:v>
                </c:pt>
                <c:pt idx="408">
                  <c:v>-8.7023346303501947E-2</c:v>
                </c:pt>
                <c:pt idx="409">
                  <c:v>-9.0265486725663716E-2</c:v>
                </c:pt>
                <c:pt idx="410">
                  <c:v>-2.2934169115925818E-2</c:v>
                </c:pt>
                <c:pt idx="411">
                  <c:v>3.6327268034585108E-2</c:v>
                </c:pt>
                <c:pt idx="412">
                  <c:v>4.895428595474885E-3</c:v>
                </c:pt>
                <c:pt idx="413">
                  <c:v>8.661805605780673E-2</c:v>
                </c:pt>
                <c:pt idx="414">
                  <c:v>0.12453433029736573</c:v>
                </c:pt>
                <c:pt idx="415">
                  <c:v>0.13842616946246614</c:v>
                </c:pt>
                <c:pt idx="416">
                  <c:v>0.10667297245814203</c:v>
                </c:pt>
                <c:pt idx="417">
                  <c:v>3.4495802008821526E-2</c:v>
                </c:pt>
                <c:pt idx="418">
                  <c:v>-2.0573561986893391E-3</c:v>
                </c:pt>
                <c:pt idx="419">
                  <c:v>0.100067759669724</c:v>
                </c:pt>
                <c:pt idx="420">
                  <c:v>0.16892541690822904</c:v>
                </c:pt>
                <c:pt idx="421">
                  <c:v>0.23754450051078846</c:v>
                </c:pt>
                <c:pt idx="422">
                  <c:v>0.27224333755640018</c:v>
                </c:pt>
                <c:pt idx="423">
                  <c:v>0.24358818591499515</c:v>
                </c:pt>
                <c:pt idx="424">
                  <c:v>0.22130153252122806</c:v>
                </c:pt>
                <c:pt idx="425">
                  <c:v>0.19973120938323607</c:v>
                </c:pt>
                <c:pt idx="426">
                  <c:v>0.12381267303365687</c:v>
                </c:pt>
                <c:pt idx="427">
                  <c:v>5.6651310106536137E-2</c:v>
                </c:pt>
                <c:pt idx="428">
                  <c:v>0.11837694875612757</c:v>
                </c:pt>
                <c:pt idx="429">
                  <c:v>4.8586985081598692E-2</c:v>
                </c:pt>
                <c:pt idx="430">
                  <c:v>-1.4339169336131668E-2</c:v>
                </c:pt>
                <c:pt idx="431">
                  <c:v>5.5905883660203343E-3</c:v>
                </c:pt>
                <c:pt idx="432">
                  <c:v>-8.0382575064677136E-2</c:v>
                </c:pt>
                <c:pt idx="433">
                  <c:v>-0.13300740170865932</c:v>
                </c:pt>
                <c:pt idx="434">
                  <c:v>-0.12621243889545555</c:v>
                </c:pt>
                <c:pt idx="435">
                  <c:v>-6.7601297944920549E-2</c:v>
                </c:pt>
                <c:pt idx="436">
                  <c:v>-6.7709160184156209E-2</c:v>
                </c:pt>
                <c:pt idx="437">
                  <c:v>-7.3017938034375864E-3</c:v>
                </c:pt>
                <c:pt idx="438">
                  <c:v>-3.5967706900296867E-2</c:v>
                </c:pt>
                <c:pt idx="439">
                  <c:v>-9.7222952562911556E-3</c:v>
                </c:pt>
                <c:pt idx="440">
                  <c:v>-7.358169034748163E-3</c:v>
                </c:pt>
                <c:pt idx="441">
                  <c:v>-1.1606135380113333E-2</c:v>
                </c:pt>
                <c:pt idx="442">
                  <c:v>-3.7057674488492648E-2</c:v>
                </c:pt>
                <c:pt idx="443">
                  <c:v>-3.4811245400620673E-2</c:v>
                </c:pt>
                <c:pt idx="444">
                  <c:v>-3.2260813698881591E-2</c:v>
                </c:pt>
                <c:pt idx="445">
                  <c:v>-2.7208176158093275E-2</c:v>
                </c:pt>
                <c:pt idx="446">
                  <c:v>-2.7928407986709713E-2</c:v>
                </c:pt>
                <c:pt idx="447">
                  <c:v>-6.3821176360181128E-2</c:v>
                </c:pt>
                <c:pt idx="448">
                  <c:v>-5.4875238111105555E-2</c:v>
                </c:pt>
                <c:pt idx="449">
                  <c:v>-4.6115204479598125E-2</c:v>
                </c:pt>
                <c:pt idx="450">
                  <c:v>-7.2128960533629799E-2</c:v>
                </c:pt>
                <c:pt idx="451">
                  <c:v>-5.6442398541012066E-2</c:v>
                </c:pt>
                <c:pt idx="452">
                  <c:v>-7.5510836906429429E-2</c:v>
                </c:pt>
                <c:pt idx="453">
                  <c:v>-4.9130537077834574E-2</c:v>
                </c:pt>
                <c:pt idx="454">
                  <c:v>-1.990471271638396E-3</c:v>
                </c:pt>
                <c:pt idx="455">
                  <c:v>6.0968904636813492E-3</c:v>
                </c:pt>
                <c:pt idx="456">
                  <c:v>1.418190200050953E-2</c:v>
                </c:pt>
                <c:pt idx="457">
                  <c:v>2.3274833253569677E-2</c:v>
                </c:pt>
                <c:pt idx="458">
                  <c:v>9.0368723142110169E-2</c:v>
                </c:pt>
                <c:pt idx="459">
                  <c:v>0.10011131942816967</c:v>
                </c:pt>
                <c:pt idx="460">
                  <c:v>8.9865376770208061E-2</c:v>
                </c:pt>
                <c:pt idx="461">
                  <c:v>8.6017558533459298E-2</c:v>
                </c:pt>
                <c:pt idx="462">
                  <c:v>8.5964668243149259E-2</c:v>
                </c:pt>
                <c:pt idx="463">
                  <c:v>8.9907012785741966E-2</c:v>
                </c:pt>
                <c:pt idx="464">
                  <c:v>0.18973009584204942</c:v>
                </c:pt>
                <c:pt idx="465">
                  <c:v>0.22396777442094662</c:v>
                </c:pt>
                <c:pt idx="466">
                  <c:v>0.21456032492280303</c:v>
                </c:pt>
                <c:pt idx="467">
                  <c:v>0.16369028692339266</c:v>
                </c:pt>
                <c:pt idx="468">
                  <c:v>2.622374363976367E-2</c:v>
                </c:pt>
                <c:pt idx="469">
                  <c:v>-2.4054543021855602E-2</c:v>
                </c:pt>
                <c:pt idx="470">
                  <c:v>-3.7252146417513891E-2</c:v>
                </c:pt>
                <c:pt idx="471">
                  <c:v>-9.9873024449547487E-2</c:v>
                </c:pt>
                <c:pt idx="472">
                  <c:v>-0.12772791402755682</c:v>
                </c:pt>
                <c:pt idx="473">
                  <c:v>-0.14938237683375544</c:v>
                </c:pt>
                <c:pt idx="474">
                  <c:v>-0.13157196864573503</c:v>
                </c:pt>
                <c:pt idx="475">
                  <c:v>-0.15738781203405319</c:v>
                </c:pt>
                <c:pt idx="476">
                  <c:v>-0.15687971093088299</c:v>
                </c:pt>
                <c:pt idx="477">
                  <c:v>-0.18454623970601988</c:v>
                </c:pt>
                <c:pt idx="478">
                  <c:v>-0.16717418405509799</c:v>
                </c:pt>
                <c:pt idx="479">
                  <c:v>-0.14333119748282203</c:v>
                </c:pt>
                <c:pt idx="480">
                  <c:v>-0.10891224890139703</c:v>
                </c:pt>
                <c:pt idx="481">
                  <c:v>-9.9314487499293128E-2</c:v>
                </c:pt>
                <c:pt idx="482">
                  <c:v>-2.8889945448175768E-2</c:v>
                </c:pt>
                <c:pt idx="483">
                  <c:v>7.2151556853111776E-3</c:v>
                </c:pt>
                <c:pt idx="484">
                  <c:v>-3.3306371653707666E-2</c:v>
                </c:pt>
                <c:pt idx="485">
                  <c:v>-5.8407532897328814E-2</c:v>
                </c:pt>
                <c:pt idx="486">
                  <c:v>-6.4479300457971692E-3</c:v>
                </c:pt>
                <c:pt idx="487">
                  <c:v>4.6637723351915537E-2</c:v>
                </c:pt>
                <c:pt idx="488">
                  <c:v>4.2690562142285587E-2</c:v>
                </c:pt>
                <c:pt idx="489">
                  <c:v>4.9168413528821724E-2</c:v>
                </c:pt>
                <c:pt idx="490">
                  <c:v>-1.7472697027411461E-2</c:v>
                </c:pt>
                <c:pt idx="491">
                  <c:v>-0.11116587199706583</c:v>
                </c:pt>
                <c:pt idx="492">
                  <c:v>-0.14314963141297693</c:v>
                </c:pt>
                <c:pt idx="493">
                  <c:v>-0.1596825244324884</c:v>
                </c:pt>
                <c:pt idx="494">
                  <c:v>-0.20298426986074508</c:v>
                </c:pt>
                <c:pt idx="495">
                  <c:v>-0.19654895443844342</c:v>
                </c:pt>
                <c:pt idx="496">
                  <c:v>-0.20493751735628993</c:v>
                </c:pt>
                <c:pt idx="497">
                  <c:v>-0.16699454189895216</c:v>
                </c:pt>
                <c:pt idx="498">
                  <c:v>-0.15421348981967642</c:v>
                </c:pt>
                <c:pt idx="499">
                  <c:v>-0.16672560625648578</c:v>
                </c:pt>
                <c:pt idx="500">
                  <c:v>-0.16325680000823309</c:v>
                </c:pt>
                <c:pt idx="501">
                  <c:v>-0.17001795242357717</c:v>
                </c:pt>
                <c:pt idx="502">
                  <c:v>-0.11746677275808211</c:v>
                </c:pt>
                <c:pt idx="503">
                  <c:v>-9.399770701140564E-2</c:v>
                </c:pt>
                <c:pt idx="504">
                  <c:v>-3.7480495326759102E-2</c:v>
                </c:pt>
                <c:pt idx="505">
                  <c:v>-3.9963536918869648E-2</c:v>
                </c:pt>
                <c:pt idx="506">
                  <c:v>-1.2010617500530302E-2</c:v>
                </c:pt>
                <c:pt idx="507">
                  <c:v>3.7083380022161633E-2</c:v>
                </c:pt>
                <c:pt idx="508">
                  <c:v>0.16693428557733786</c:v>
                </c:pt>
                <c:pt idx="509">
                  <c:v>0.13636904323592552</c:v>
                </c:pt>
                <c:pt idx="510">
                  <c:v>0.12817713410388526</c:v>
                </c:pt>
                <c:pt idx="511">
                  <c:v>0.1124661101978951</c:v>
                </c:pt>
                <c:pt idx="512">
                  <c:v>4.3813460793179174E-2</c:v>
                </c:pt>
                <c:pt idx="513">
                  <c:v>-4.7942121072660424E-2</c:v>
                </c:pt>
                <c:pt idx="514">
                  <c:v>-4.0217739353186038E-2</c:v>
                </c:pt>
                <c:pt idx="515">
                  <c:v>9.1348873725653187E-2</c:v>
                </c:pt>
                <c:pt idx="516">
                  <c:v>9.4201713373676763E-2</c:v>
                </c:pt>
                <c:pt idx="517">
                  <c:v>-3.4494083190662314E-2</c:v>
                </c:pt>
                <c:pt idx="518">
                  <c:v>-0.11908770555990603</c:v>
                </c:pt>
                <c:pt idx="519">
                  <c:v>-0.1581576236426013</c:v>
                </c:pt>
                <c:pt idx="520">
                  <c:v>-0.14340735170725222</c:v>
                </c:pt>
                <c:pt idx="521">
                  <c:v>-0.16213359423796775</c:v>
                </c:pt>
                <c:pt idx="522">
                  <c:v>-0.19614039470397202</c:v>
                </c:pt>
                <c:pt idx="523">
                  <c:v>-0.12810786865274931</c:v>
                </c:pt>
                <c:pt idx="524">
                  <c:v>-3.5045191880278562E-2</c:v>
                </c:pt>
                <c:pt idx="525">
                  <c:v>2.544563064586252E-2</c:v>
                </c:pt>
                <c:pt idx="526">
                  <c:v>2.9072753550483152E-2</c:v>
                </c:pt>
                <c:pt idx="527">
                  <c:v>0.10130201119175578</c:v>
                </c:pt>
                <c:pt idx="528">
                  <c:v>0.15531183638453025</c:v>
                </c:pt>
                <c:pt idx="529">
                  <c:v>9.51893766494053E-2</c:v>
                </c:pt>
                <c:pt idx="530">
                  <c:v>-1.0517403673729103E-3</c:v>
                </c:pt>
                <c:pt idx="531">
                  <c:v>1.2278458084736181E-2</c:v>
                </c:pt>
                <c:pt idx="532">
                  <c:v>-2.5669378812347633E-2</c:v>
                </c:pt>
                <c:pt idx="533">
                  <c:v>-0.14292557013225471</c:v>
                </c:pt>
                <c:pt idx="534">
                  <c:v>-0.20385862151577527</c:v>
                </c:pt>
                <c:pt idx="535">
                  <c:v>-0.17858797707596635</c:v>
                </c:pt>
                <c:pt idx="536">
                  <c:v>-0.10193524861302841</c:v>
                </c:pt>
                <c:pt idx="537">
                  <c:v>1.6036502979156975E-2</c:v>
                </c:pt>
                <c:pt idx="538">
                  <c:v>3.85681268005214E-2</c:v>
                </c:pt>
                <c:pt idx="539">
                  <c:v>6.8836346877311064E-2</c:v>
                </c:pt>
                <c:pt idx="540">
                  <c:v>-6.6761411215266311E-2</c:v>
                </c:pt>
                <c:pt idx="541">
                  <c:v>-7.7646872776152454E-2</c:v>
                </c:pt>
                <c:pt idx="542">
                  <c:v>0.11412756469184579</c:v>
                </c:pt>
                <c:pt idx="543">
                  <c:v>0.25109206384177679</c:v>
                </c:pt>
                <c:pt idx="544">
                  <c:v>0.29261878590538609</c:v>
                </c:pt>
                <c:pt idx="545">
                  <c:v>0.32187697626375478</c:v>
                </c:pt>
                <c:pt idx="546">
                  <c:v>0.34959865902865983</c:v>
                </c:pt>
                <c:pt idx="547">
                  <c:v>0.34875149534127481</c:v>
                </c:pt>
                <c:pt idx="548">
                  <c:v>0.36561385227544885</c:v>
                </c:pt>
                <c:pt idx="549">
                  <c:v>0.33748580988229671</c:v>
                </c:pt>
                <c:pt idx="550">
                  <c:v>0.31578924326335839</c:v>
                </c:pt>
                <c:pt idx="551">
                  <c:v>0.31415797184704242</c:v>
                </c:pt>
                <c:pt idx="552">
                  <c:v>0.31076481650546295</c:v>
                </c:pt>
                <c:pt idx="553">
                  <c:v>0.29646697995755161</c:v>
                </c:pt>
                <c:pt idx="554">
                  <c:v>0.33473923002378647</c:v>
                </c:pt>
                <c:pt idx="555">
                  <c:v>0.34500532147145507</c:v>
                </c:pt>
                <c:pt idx="556">
                  <c:v>0.29166965239318776</c:v>
                </c:pt>
                <c:pt idx="557">
                  <c:v>0.29655151570103061</c:v>
                </c:pt>
                <c:pt idx="558">
                  <c:v>0.27500534171193985</c:v>
                </c:pt>
                <c:pt idx="559">
                  <c:v>0.26333246375731373</c:v>
                </c:pt>
                <c:pt idx="560">
                  <c:v>0.21308908137050556</c:v>
                </c:pt>
                <c:pt idx="561">
                  <c:v>0.20107805964598852</c:v>
                </c:pt>
                <c:pt idx="562">
                  <c:v>0.20240906768932354</c:v>
                </c:pt>
                <c:pt idx="563">
                  <c:v>0.22201236953718351</c:v>
                </c:pt>
                <c:pt idx="564">
                  <c:v>0.19441862468193841</c:v>
                </c:pt>
                <c:pt idx="565">
                  <c:v>0.19432143969811427</c:v>
                </c:pt>
                <c:pt idx="566">
                  <c:v>0.1415174118565419</c:v>
                </c:pt>
                <c:pt idx="567">
                  <c:v>0.15266407167981383</c:v>
                </c:pt>
                <c:pt idx="568">
                  <c:v>0.20552326746562988</c:v>
                </c:pt>
                <c:pt idx="569">
                  <c:v>0.12192945472109767</c:v>
                </c:pt>
                <c:pt idx="570">
                  <c:v>0.1511133917277262</c:v>
                </c:pt>
                <c:pt idx="571">
                  <c:v>0.19491650485436893</c:v>
                </c:pt>
                <c:pt idx="572">
                  <c:v>0.19868967721316716</c:v>
                </c:pt>
                <c:pt idx="573">
                  <c:v>0.20289456846435566</c:v>
                </c:pt>
                <c:pt idx="574">
                  <c:v>0.24009705213686644</c:v>
                </c:pt>
                <c:pt idx="575">
                  <c:v>0.18073040238504726</c:v>
                </c:pt>
                <c:pt idx="576">
                  <c:v>0.23147885771858567</c:v>
                </c:pt>
                <c:pt idx="577">
                  <c:v>0.258112799074316</c:v>
                </c:pt>
                <c:pt idx="578">
                  <c:v>0.25107939191739254</c:v>
                </c:pt>
                <c:pt idx="579">
                  <c:v>0.26688117921984539</c:v>
                </c:pt>
                <c:pt idx="580">
                  <c:v>0.28502426715844559</c:v>
                </c:pt>
                <c:pt idx="581">
                  <c:v>0.32252157505645085</c:v>
                </c:pt>
                <c:pt idx="582">
                  <c:v>0.3387570969720593</c:v>
                </c:pt>
                <c:pt idx="583">
                  <c:v>0.35765623930453833</c:v>
                </c:pt>
                <c:pt idx="584">
                  <c:v>0.36741895501913313</c:v>
                </c:pt>
                <c:pt idx="585">
                  <c:v>0.37720792043334117</c:v>
                </c:pt>
                <c:pt idx="586">
                  <c:v>0.37630448680431122</c:v>
                </c:pt>
                <c:pt idx="587">
                  <c:v>0.37995633009933805</c:v>
                </c:pt>
                <c:pt idx="588">
                  <c:v>0.33975859284772542</c:v>
                </c:pt>
                <c:pt idx="589">
                  <c:v>0.32708679663493023</c:v>
                </c:pt>
                <c:pt idx="590">
                  <c:v>0.32635154978191744</c:v>
                </c:pt>
                <c:pt idx="591">
                  <c:v>0.32179488930468869</c:v>
                </c:pt>
                <c:pt idx="592">
                  <c:v>0.34576037236176871</c:v>
                </c:pt>
                <c:pt idx="593">
                  <c:v>0.34522399763795275</c:v>
                </c:pt>
                <c:pt idx="594">
                  <c:v>0.34592112193837238</c:v>
                </c:pt>
                <c:pt idx="595">
                  <c:v>0.2823263804327078</c:v>
                </c:pt>
                <c:pt idx="596">
                  <c:v>0.27764904515909383</c:v>
                </c:pt>
                <c:pt idx="597">
                  <c:v>0.287445531355148</c:v>
                </c:pt>
                <c:pt idx="598">
                  <c:v>0.29715426024942476</c:v>
                </c:pt>
                <c:pt idx="599">
                  <c:v>0.2102108198379016</c:v>
                </c:pt>
                <c:pt idx="600">
                  <c:v>0.20313877622994181</c:v>
                </c:pt>
                <c:pt idx="601">
                  <c:v>0.30717163450323609</c:v>
                </c:pt>
                <c:pt idx="602">
                  <c:v>0.36662503822080761</c:v>
                </c:pt>
                <c:pt idx="603">
                  <c:v>0.38641844577284373</c:v>
                </c:pt>
                <c:pt idx="604">
                  <c:v>0.35904188951312127</c:v>
                </c:pt>
                <c:pt idx="605">
                  <c:v>0.31842590666862142</c:v>
                </c:pt>
                <c:pt idx="606">
                  <c:v>0.21210102711358994</c:v>
                </c:pt>
                <c:pt idx="607">
                  <c:v>0.19109258597465431</c:v>
                </c:pt>
                <c:pt idx="608">
                  <c:v>0.18577440815889687</c:v>
                </c:pt>
                <c:pt idx="609">
                  <c:v>0.13876178950805818</c:v>
                </c:pt>
                <c:pt idx="610">
                  <c:v>0.18028764124212551</c:v>
                </c:pt>
                <c:pt idx="611">
                  <c:v>0.15488005147331133</c:v>
                </c:pt>
                <c:pt idx="612">
                  <c:v>0.10915712009710947</c:v>
                </c:pt>
                <c:pt idx="613">
                  <c:v>9.8595508655083305E-2</c:v>
                </c:pt>
                <c:pt idx="614">
                  <c:v>6.84256797917705E-2</c:v>
                </c:pt>
                <c:pt idx="615">
                  <c:v>1.2519709128562352E-2</c:v>
                </c:pt>
                <c:pt idx="616">
                  <c:v>1.3006596907827106E-2</c:v>
                </c:pt>
                <c:pt idx="617">
                  <c:v>5.3528889363210513E-2</c:v>
                </c:pt>
                <c:pt idx="618">
                  <c:v>9.1443123662606693E-2</c:v>
                </c:pt>
                <c:pt idx="619">
                  <c:v>0.15076793181087167</c:v>
                </c:pt>
                <c:pt idx="620">
                  <c:v>0.10981660137913173</c:v>
                </c:pt>
                <c:pt idx="621">
                  <c:v>8.1952285558186122E-2</c:v>
                </c:pt>
                <c:pt idx="622">
                  <c:v>9.5458930592587532E-2</c:v>
                </c:pt>
                <c:pt idx="623">
                  <c:v>0.1288565150648647</c:v>
                </c:pt>
                <c:pt idx="624">
                  <c:v>0.11030922132281083</c:v>
                </c:pt>
                <c:pt idx="625">
                  <c:v>0.17883148817965602</c:v>
                </c:pt>
                <c:pt idx="626">
                  <c:v>0.26274076402337426</c:v>
                </c:pt>
                <c:pt idx="627">
                  <c:v>0.1862078227539346</c:v>
                </c:pt>
                <c:pt idx="628">
                  <c:v>8.0654124288001866E-2</c:v>
                </c:pt>
                <c:pt idx="629">
                  <c:v>2.7269510809854566E-2</c:v>
                </c:pt>
                <c:pt idx="630">
                  <c:v>-4.4636317149688354E-2</c:v>
                </c:pt>
                <c:pt idx="631">
                  <c:v>-7.5476920727439334E-2</c:v>
                </c:pt>
                <c:pt idx="632">
                  <c:v>-8.0552464569143667E-2</c:v>
                </c:pt>
                <c:pt idx="633">
                  <c:v>-7.5723830734966593E-2</c:v>
                </c:pt>
                <c:pt idx="634">
                  <c:v>-0.10010215186577379</c:v>
                </c:pt>
                <c:pt idx="635">
                  <c:v>-9.9272939124226717E-2</c:v>
                </c:pt>
                <c:pt idx="636">
                  <c:v>-0.10145630716422017</c:v>
                </c:pt>
                <c:pt idx="637">
                  <c:v>-8.7479467360398896E-2</c:v>
                </c:pt>
                <c:pt idx="638">
                  <c:v>-0.10371066228276186</c:v>
                </c:pt>
                <c:pt idx="639">
                  <c:v>-0.10552484793417632</c:v>
                </c:pt>
                <c:pt idx="640">
                  <c:v>-5.6289437023682699E-2</c:v>
                </c:pt>
                <c:pt idx="641">
                  <c:v>5.8619041588882396E-3</c:v>
                </c:pt>
                <c:pt idx="642">
                  <c:v>-4.1673543489024594E-4</c:v>
                </c:pt>
                <c:pt idx="643">
                  <c:v>-3.1987286581638893E-2</c:v>
                </c:pt>
                <c:pt idx="644">
                  <c:v>-7.5970145633030639E-3</c:v>
                </c:pt>
                <c:pt idx="645">
                  <c:v>-1.8270444662645532E-2</c:v>
                </c:pt>
                <c:pt idx="646">
                  <c:v>-5.4273169556114532E-2</c:v>
                </c:pt>
                <c:pt idx="647">
                  <c:v>-8.5534884625104481E-3</c:v>
                </c:pt>
                <c:pt idx="648">
                  <c:v>-3.0768495164779995E-2</c:v>
                </c:pt>
                <c:pt idx="649">
                  <c:v>2.2810093005936817E-2</c:v>
                </c:pt>
                <c:pt idx="650">
                  <c:v>1.8466359265987886E-2</c:v>
                </c:pt>
                <c:pt idx="651">
                  <c:v>4.3259026942262715E-3</c:v>
                </c:pt>
                <c:pt idx="652">
                  <c:v>-4.2622522244941787E-3</c:v>
                </c:pt>
                <c:pt idx="653">
                  <c:v>-7.2872034132694927E-2</c:v>
                </c:pt>
                <c:pt idx="654">
                  <c:v>-8.9795519116450506E-2</c:v>
                </c:pt>
                <c:pt idx="655">
                  <c:v>-0.10318553239182092</c:v>
                </c:pt>
                <c:pt idx="656">
                  <c:v>-0.14474027197953135</c:v>
                </c:pt>
                <c:pt idx="657">
                  <c:v>-0.16201127353593126</c:v>
                </c:pt>
                <c:pt idx="658">
                  <c:v>-0.14295356178667848</c:v>
                </c:pt>
                <c:pt idx="659">
                  <c:v>-0.14709864850561877</c:v>
                </c:pt>
                <c:pt idx="660">
                  <c:v>-6.9416288011184907E-2</c:v>
                </c:pt>
                <c:pt idx="661">
                  <c:v>-1.9651366747900596E-2</c:v>
                </c:pt>
                <c:pt idx="662">
                  <c:v>-2.6348877222393787E-2</c:v>
                </c:pt>
                <c:pt idx="663">
                  <c:v>5.7970047449584818E-2</c:v>
                </c:pt>
                <c:pt idx="664">
                  <c:v>8.5254942729588543E-2</c:v>
                </c:pt>
                <c:pt idx="665">
                  <c:v>6.0791897806504146E-2</c:v>
                </c:pt>
                <c:pt idx="666">
                  <c:v>3.6333532800035241E-2</c:v>
                </c:pt>
                <c:pt idx="667">
                  <c:v>-2.2073214380906689E-2</c:v>
                </c:pt>
                <c:pt idx="668">
                  <c:v>-2.2437496904844441E-3</c:v>
                </c:pt>
                <c:pt idx="669">
                  <c:v>3.4225720166195166E-3</c:v>
                </c:pt>
                <c:pt idx="670">
                  <c:v>1.22851665663218E-2</c:v>
                </c:pt>
                <c:pt idx="671">
                  <c:v>-2.4619608399016706E-2</c:v>
                </c:pt>
                <c:pt idx="672">
                  <c:v>-3.8241977931012937E-2</c:v>
                </c:pt>
                <c:pt idx="673">
                  <c:v>-0.10515043345232024</c:v>
                </c:pt>
                <c:pt idx="674">
                  <c:v>-0.13158002769163019</c:v>
                </c:pt>
                <c:pt idx="675">
                  <c:v>-0.13494757899655394</c:v>
                </c:pt>
                <c:pt idx="676">
                  <c:v>-0.14474517646556448</c:v>
                </c:pt>
                <c:pt idx="677">
                  <c:v>-0.15622263872168107</c:v>
                </c:pt>
                <c:pt idx="678">
                  <c:v>-0.17368111855246152</c:v>
                </c:pt>
                <c:pt idx="679">
                  <c:v>-0.14929080177011542</c:v>
                </c:pt>
                <c:pt idx="680">
                  <c:v>-0.13314213398842617</c:v>
                </c:pt>
                <c:pt idx="681">
                  <c:v>-0.16806556954247723</c:v>
                </c:pt>
                <c:pt idx="682">
                  <c:v>-0.20403493494332364</c:v>
                </c:pt>
                <c:pt idx="683">
                  <c:v>-0.13378630247181811</c:v>
                </c:pt>
                <c:pt idx="684">
                  <c:v>-0.11074617785728252</c:v>
                </c:pt>
                <c:pt idx="685">
                  <c:v>-0.14509567142508015</c:v>
                </c:pt>
                <c:pt idx="686">
                  <c:v>-0.23736142753503289</c:v>
                </c:pt>
                <c:pt idx="687">
                  <c:v>-0.22299469068006142</c:v>
                </c:pt>
                <c:pt idx="688">
                  <c:v>-0.21131640508119576</c:v>
                </c:pt>
                <c:pt idx="689">
                  <c:v>-0.26359327940076022</c:v>
                </c:pt>
                <c:pt idx="690">
                  <c:v>-0.2666569536126957</c:v>
                </c:pt>
                <c:pt idx="691">
                  <c:v>-0.20563036963036962</c:v>
                </c:pt>
                <c:pt idx="692">
                  <c:v>-0.19907745894569084</c:v>
                </c:pt>
                <c:pt idx="693">
                  <c:v>-0.22092574411130411</c:v>
                </c:pt>
                <c:pt idx="694">
                  <c:v>-0.25204173043935868</c:v>
                </c:pt>
                <c:pt idx="695">
                  <c:v>-0.21961909254848846</c:v>
                </c:pt>
                <c:pt idx="696">
                  <c:v>-0.20006886661444911</c:v>
                </c:pt>
                <c:pt idx="697">
                  <c:v>-0.16882636631176715</c:v>
                </c:pt>
                <c:pt idx="698">
                  <c:v>-7.9642245391191441E-2</c:v>
                </c:pt>
                <c:pt idx="699">
                  <c:v>-7.1484962029374641E-2</c:v>
                </c:pt>
                <c:pt idx="700">
                  <c:v>-8.6033220788135661E-2</c:v>
                </c:pt>
                <c:pt idx="701">
                  <c:v>-0.1410676793616007</c:v>
                </c:pt>
                <c:pt idx="702">
                  <c:v>-0.1661691406036041</c:v>
                </c:pt>
                <c:pt idx="703">
                  <c:v>-0.20170768367106717</c:v>
                </c:pt>
                <c:pt idx="704">
                  <c:v>-5.5688938338115591E-2</c:v>
                </c:pt>
                <c:pt idx="705">
                  <c:v>2.583005719019555E-2</c:v>
                </c:pt>
                <c:pt idx="706">
                  <c:v>3.3864968480270721E-2</c:v>
                </c:pt>
                <c:pt idx="707">
                  <c:v>3.7768246615178906E-2</c:v>
                </c:pt>
                <c:pt idx="708">
                  <c:v>8.9781436072026261E-4</c:v>
                </c:pt>
                <c:pt idx="709">
                  <c:v>2.3652304952393999E-2</c:v>
                </c:pt>
                <c:pt idx="710">
                  <c:v>2.4956997332289597E-2</c:v>
                </c:pt>
                <c:pt idx="711">
                  <c:v>-7.8087667885779671E-2</c:v>
                </c:pt>
                <c:pt idx="712">
                  <c:v>-0.16718468719345461</c:v>
                </c:pt>
                <c:pt idx="713">
                  <c:v>-0.20414659145580433</c:v>
                </c:pt>
                <c:pt idx="714">
                  <c:v>-0.18843519126650038</c:v>
                </c:pt>
                <c:pt idx="715">
                  <c:v>-0.19830673092781617</c:v>
                </c:pt>
                <c:pt idx="716">
                  <c:v>-0.1681908192222534</c:v>
                </c:pt>
                <c:pt idx="717">
                  <c:v>-0.17626755386091486</c:v>
                </c:pt>
                <c:pt idx="718">
                  <c:v>-0.17672555666220682</c:v>
                </c:pt>
                <c:pt idx="719">
                  <c:v>-0.12998052927197046</c:v>
                </c:pt>
                <c:pt idx="720">
                  <c:v>-0.12213755855996691</c:v>
                </c:pt>
                <c:pt idx="721">
                  <c:v>-0.12566293241413271</c:v>
                </c:pt>
                <c:pt idx="722">
                  <c:v>-0.11786625106262397</c:v>
                </c:pt>
                <c:pt idx="723">
                  <c:v>-0.10260933927494131</c:v>
                </c:pt>
                <c:pt idx="724">
                  <c:v>-9.2327967725784263E-2</c:v>
                </c:pt>
                <c:pt idx="725">
                  <c:v>-9.548896742197012E-2</c:v>
                </c:pt>
                <c:pt idx="726">
                  <c:v>-7.5664045195919946E-2</c:v>
                </c:pt>
                <c:pt idx="727">
                  <c:v>-5.4969461410327596E-2</c:v>
                </c:pt>
                <c:pt idx="728">
                  <c:v>-2.9778626812001347E-2</c:v>
                </c:pt>
                <c:pt idx="729">
                  <c:v>1.3327701147557852E-2</c:v>
                </c:pt>
                <c:pt idx="730">
                  <c:v>7.4934860230964712E-2</c:v>
                </c:pt>
                <c:pt idx="731">
                  <c:v>4.88247582121933E-2</c:v>
                </c:pt>
                <c:pt idx="732">
                  <c:v>8.8086175434339761E-2</c:v>
                </c:pt>
                <c:pt idx="733">
                  <c:v>0.14084614446071253</c:v>
                </c:pt>
                <c:pt idx="734">
                  <c:v>0.14946104490423054</c:v>
                </c:pt>
                <c:pt idx="735">
                  <c:v>0.18194350849839017</c:v>
                </c:pt>
                <c:pt idx="736">
                  <c:v>0.23305481755291158</c:v>
                </c:pt>
                <c:pt idx="737">
                  <c:v>0.24912712996992983</c:v>
                </c:pt>
                <c:pt idx="738">
                  <c:v>0.22649979766641937</c:v>
                </c:pt>
                <c:pt idx="739">
                  <c:v>0.20391335392238671</c:v>
                </c:pt>
                <c:pt idx="740">
                  <c:v>0.25546231162095012</c:v>
                </c:pt>
                <c:pt idx="741">
                  <c:v>0.26962125931813785</c:v>
                </c:pt>
                <c:pt idx="742">
                  <c:v>0.292515890744036</c:v>
                </c:pt>
                <c:pt idx="743">
                  <c:v>0.2869139345282033</c:v>
                </c:pt>
                <c:pt idx="744">
                  <c:v>0.30636888736208867</c:v>
                </c:pt>
                <c:pt idx="745">
                  <c:v>0.33806896284679872</c:v>
                </c:pt>
                <c:pt idx="746">
                  <c:v>0.32073026992234194</c:v>
                </c:pt>
                <c:pt idx="747">
                  <c:v>0.30108908969354525</c:v>
                </c:pt>
                <c:pt idx="748">
                  <c:v>0.33429354142453926</c:v>
                </c:pt>
                <c:pt idx="749">
                  <c:v>0.36089994443327855</c:v>
                </c:pt>
                <c:pt idx="750">
                  <c:v>0.36218698446310293</c:v>
                </c:pt>
                <c:pt idx="751">
                  <c:v>0.33540656108979666</c:v>
                </c:pt>
                <c:pt idx="752">
                  <c:v>0.34401672557979135</c:v>
                </c:pt>
                <c:pt idx="753">
                  <c:v>0.33894772129484779</c:v>
                </c:pt>
                <c:pt idx="754">
                  <c:v>0.3328881566356291</c:v>
                </c:pt>
                <c:pt idx="755">
                  <c:v>0.34821385057751353</c:v>
                </c:pt>
                <c:pt idx="756">
                  <c:v>0.36337847068750756</c:v>
                </c:pt>
                <c:pt idx="757">
                  <c:v>0.346694295407451</c:v>
                </c:pt>
                <c:pt idx="758">
                  <c:v>0.33508836437886763</c:v>
                </c:pt>
                <c:pt idx="759">
                  <c:v>0.32560281744944591</c:v>
                </c:pt>
                <c:pt idx="760">
                  <c:v>0.3133314133150672</c:v>
                </c:pt>
                <c:pt idx="761">
                  <c:v>0.30253643386159113</c:v>
                </c:pt>
                <c:pt idx="762">
                  <c:v>0.30532788492458762</c:v>
                </c:pt>
                <c:pt idx="763">
                  <c:v>0.3047841944103134</c:v>
                </c:pt>
                <c:pt idx="764">
                  <c:v>0.30037815714530258</c:v>
                </c:pt>
                <c:pt idx="765">
                  <c:v>0.32927041681812674</c:v>
                </c:pt>
                <c:pt idx="766">
                  <c:v>0.31830936255858028</c:v>
                </c:pt>
                <c:pt idx="767">
                  <c:v>0.26228138867136519</c:v>
                </c:pt>
                <c:pt idx="768">
                  <c:v>0.25803110453234068</c:v>
                </c:pt>
                <c:pt idx="769">
                  <c:v>0.21080035268504474</c:v>
                </c:pt>
                <c:pt idx="770">
                  <c:v>0.18181401186767912</c:v>
                </c:pt>
                <c:pt idx="771">
                  <c:v>0.1866016664009599</c:v>
                </c:pt>
                <c:pt idx="772">
                  <c:v>0.1840559855498643</c:v>
                </c:pt>
                <c:pt idx="773">
                  <c:v>0.19300819422869869</c:v>
                </c:pt>
                <c:pt idx="774">
                  <c:v>0.1568921649013956</c:v>
                </c:pt>
                <c:pt idx="775">
                  <c:v>0.17442829032348928</c:v>
                </c:pt>
                <c:pt idx="776">
                  <c:v>0.21354299854829001</c:v>
                </c:pt>
                <c:pt idx="777">
                  <c:v>0.25081950163515132</c:v>
                </c:pt>
                <c:pt idx="778">
                  <c:v>0.23291089292760486</c:v>
                </c:pt>
                <c:pt idx="779">
                  <c:v>0.21002759432203319</c:v>
                </c:pt>
                <c:pt idx="780">
                  <c:v>0.14323234949941491</c:v>
                </c:pt>
                <c:pt idx="781">
                  <c:v>0.11497096519259183</c:v>
                </c:pt>
                <c:pt idx="782">
                  <c:v>0.10109860081039422</c:v>
                </c:pt>
                <c:pt idx="783">
                  <c:v>8.3382644714400087E-2</c:v>
                </c:pt>
                <c:pt idx="784">
                  <c:v>8.6507540003977354E-2</c:v>
                </c:pt>
                <c:pt idx="785">
                  <c:v>0.13148753937396035</c:v>
                </c:pt>
                <c:pt idx="786">
                  <c:v>0.15249456310009321</c:v>
                </c:pt>
                <c:pt idx="787">
                  <c:v>0.14576164372599232</c:v>
                </c:pt>
                <c:pt idx="788">
                  <c:v>0.1409881070567498</c:v>
                </c:pt>
                <c:pt idx="789">
                  <c:v>0.21830223737644625</c:v>
                </c:pt>
                <c:pt idx="790">
                  <c:v>0.18309478800972184</c:v>
                </c:pt>
                <c:pt idx="791">
                  <c:v>0.15558857222897562</c:v>
                </c:pt>
                <c:pt idx="792">
                  <c:v>9.0761114143184066E-2</c:v>
                </c:pt>
                <c:pt idx="793">
                  <c:v>6.3570125616682557E-2</c:v>
                </c:pt>
                <c:pt idx="794">
                  <c:v>0.16296374256696311</c:v>
                </c:pt>
                <c:pt idx="795">
                  <c:v>0.16168274862248463</c:v>
                </c:pt>
                <c:pt idx="796">
                  <c:v>0.18245592123066676</c:v>
                </c:pt>
                <c:pt idx="797">
                  <c:v>0.11561478870653889</c:v>
                </c:pt>
                <c:pt idx="798">
                  <c:v>0.15653988366812982</c:v>
                </c:pt>
                <c:pt idx="799">
                  <c:v>0.13819180738466511</c:v>
                </c:pt>
                <c:pt idx="800">
                  <c:v>0.17773602919663067</c:v>
                </c:pt>
                <c:pt idx="801">
                  <c:v>0.2360927960927961</c:v>
                </c:pt>
                <c:pt idx="802">
                  <c:v>0.2111408667411305</c:v>
                </c:pt>
                <c:pt idx="803">
                  <c:v>0.16085371243370655</c:v>
                </c:pt>
                <c:pt idx="804">
                  <c:v>0.11210835891547348</c:v>
                </c:pt>
                <c:pt idx="805">
                  <c:v>0.11595839781607759</c:v>
                </c:pt>
                <c:pt idx="806">
                  <c:v>0.10040853572196495</c:v>
                </c:pt>
                <c:pt idx="807">
                  <c:v>7.074380883103347E-2</c:v>
                </c:pt>
                <c:pt idx="808">
                  <c:v>7.8865677133035175E-2</c:v>
                </c:pt>
                <c:pt idx="809">
                  <c:v>6.7614085686374836E-2</c:v>
                </c:pt>
                <c:pt idx="810">
                  <c:v>5.8754468662130986E-2</c:v>
                </c:pt>
                <c:pt idx="811">
                  <c:v>0.11362982471671389</c:v>
                </c:pt>
                <c:pt idx="812">
                  <c:v>0.14080309835668756</c:v>
                </c:pt>
                <c:pt idx="813">
                  <c:v>0.11674522084796339</c:v>
                </c:pt>
                <c:pt idx="814">
                  <c:v>0.13676315711768816</c:v>
                </c:pt>
                <c:pt idx="815">
                  <c:v>0.13687059886961719</c:v>
                </c:pt>
                <c:pt idx="816">
                  <c:v>9.4574096564652765E-2</c:v>
                </c:pt>
                <c:pt idx="817">
                  <c:v>0.1198058060041613</c:v>
                </c:pt>
                <c:pt idx="818">
                  <c:v>0.17122743218350317</c:v>
                </c:pt>
                <c:pt idx="819">
                  <c:v>0.15980070839640806</c:v>
                </c:pt>
                <c:pt idx="820">
                  <c:v>0.15533424088271119</c:v>
                </c:pt>
                <c:pt idx="821">
                  <c:v>0.20859568304801754</c:v>
                </c:pt>
                <c:pt idx="822">
                  <c:v>0.15698531418900474</c:v>
                </c:pt>
                <c:pt idx="823">
                  <c:v>0.18190667396726898</c:v>
                </c:pt>
                <c:pt idx="824">
                  <c:v>0.19978202383991517</c:v>
                </c:pt>
                <c:pt idx="825">
                  <c:v>0.18761363268365122</c:v>
                </c:pt>
                <c:pt idx="826">
                  <c:v>0.13370926400585867</c:v>
                </c:pt>
                <c:pt idx="827">
                  <c:v>0.11814356338525522</c:v>
                </c:pt>
                <c:pt idx="828">
                  <c:v>8.1388087508967137E-3</c:v>
                </c:pt>
                <c:pt idx="829">
                  <c:v>-5.437909907964697E-2</c:v>
                </c:pt>
                <c:pt idx="830">
                  <c:v>-0.10269265373817087</c:v>
                </c:pt>
                <c:pt idx="831">
                  <c:v>-0.10248412786371337</c:v>
                </c:pt>
                <c:pt idx="832">
                  <c:v>-6.980523834299722E-2</c:v>
                </c:pt>
                <c:pt idx="833">
                  <c:v>-6.1456484996551236E-2</c:v>
                </c:pt>
                <c:pt idx="834">
                  <c:v>2.1196063588190765E-2</c:v>
                </c:pt>
                <c:pt idx="835">
                  <c:v>-4.3845829305676459E-2</c:v>
                </c:pt>
                <c:pt idx="836">
                  <c:v>-8.7530052893091848E-2</c:v>
                </c:pt>
                <c:pt idx="837">
                  <c:v>-0.1412597613407037</c:v>
                </c:pt>
                <c:pt idx="838">
                  <c:v>-0.14578549181535039</c:v>
                </c:pt>
                <c:pt idx="839">
                  <c:v>-0.10661078721437831</c:v>
                </c:pt>
                <c:pt idx="840">
                  <c:v>-8.325696480938416E-2</c:v>
                </c:pt>
                <c:pt idx="841">
                  <c:v>-0.10959023255308277</c:v>
                </c:pt>
                <c:pt idx="842">
                  <c:v>-9.8492200757965956E-2</c:v>
                </c:pt>
                <c:pt idx="843">
                  <c:v>-0.10550673447241313</c:v>
                </c:pt>
                <c:pt idx="844">
                  <c:v>-9.3585831062670294E-2</c:v>
                </c:pt>
                <c:pt idx="845">
                  <c:v>-3.1638222299228969E-2</c:v>
                </c:pt>
                <c:pt idx="846">
                  <c:v>-5.4719363596186628E-2</c:v>
                </c:pt>
                <c:pt idx="847">
                  <c:v>-6.9472265383679357E-2</c:v>
                </c:pt>
                <c:pt idx="848">
                  <c:v>-3.0835972134262191E-2</c:v>
                </c:pt>
                <c:pt idx="849">
                  <c:v>-2.6137938647597787E-2</c:v>
                </c:pt>
                <c:pt idx="850">
                  <c:v>-6.4470433776150082E-2</c:v>
                </c:pt>
                <c:pt idx="851">
                  <c:v>-1.7922376490271483E-2</c:v>
                </c:pt>
                <c:pt idx="852">
                  <c:v>-9.7343071621807233E-4</c:v>
                </c:pt>
                <c:pt idx="853">
                  <c:v>-3.4901807195210653E-2</c:v>
                </c:pt>
                <c:pt idx="854">
                  <c:v>-1.8333482023374075E-2</c:v>
                </c:pt>
                <c:pt idx="855">
                  <c:v>2.8303513328624425E-2</c:v>
                </c:pt>
                <c:pt idx="856">
                  <c:v>9.3156553619452825E-2</c:v>
                </c:pt>
                <c:pt idx="857">
                  <c:v>0.15012843124489531</c:v>
                </c:pt>
                <c:pt idx="858">
                  <c:v>8.9868301456226193E-2</c:v>
                </c:pt>
                <c:pt idx="859">
                  <c:v>8.505042245843554E-2</c:v>
                </c:pt>
                <c:pt idx="860">
                  <c:v>9.6540733928773895E-2</c:v>
                </c:pt>
                <c:pt idx="861">
                  <c:v>9.7718122460555765E-2</c:v>
                </c:pt>
                <c:pt idx="862">
                  <c:v>9.0989987452305965E-2</c:v>
                </c:pt>
                <c:pt idx="863">
                  <c:v>8.7511070640038921E-2</c:v>
                </c:pt>
                <c:pt idx="864">
                  <c:v>4.5621347072189754E-2</c:v>
                </c:pt>
                <c:pt idx="865">
                  <c:v>0.14170283770515552</c:v>
                </c:pt>
                <c:pt idx="866">
                  <c:v>0.16357995582139931</c:v>
                </c:pt>
                <c:pt idx="867">
                  <c:v>0.1838255278868593</c:v>
                </c:pt>
                <c:pt idx="868">
                  <c:v>0.16578301248976979</c:v>
                </c:pt>
                <c:pt idx="869">
                  <c:v>7.6453245364086611E-2</c:v>
                </c:pt>
                <c:pt idx="870">
                  <c:v>3.4319277025570957E-2</c:v>
                </c:pt>
                <c:pt idx="871">
                  <c:v>8.2397755525649513E-2</c:v>
                </c:pt>
                <c:pt idx="872">
                  <c:v>1.2001447923198891E-2</c:v>
                </c:pt>
                <c:pt idx="873">
                  <c:v>-7.0332176970964218E-3</c:v>
                </c:pt>
                <c:pt idx="874">
                  <c:v>-4.4719097850939575E-2</c:v>
                </c:pt>
                <c:pt idx="875">
                  <c:v>-3.6863456922374971E-2</c:v>
                </c:pt>
                <c:pt idx="876">
                  <c:v>2.4937585245104747E-2</c:v>
                </c:pt>
                <c:pt idx="877">
                  <c:v>1.6169228166283318E-2</c:v>
                </c:pt>
                <c:pt idx="878">
                  <c:v>2.4629954033632297E-2</c:v>
                </c:pt>
                <c:pt idx="879">
                  <c:v>8.776719556193506E-2</c:v>
                </c:pt>
                <c:pt idx="880">
                  <c:v>-5.5329954253984251E-2</c:v>
                </c:pt>
                <c:pt idx="881">
                  <c:v>-8.38321515179421E-2</c:v>
                </c:pt>
                <c:pt idx="882">
                  <c:v>-8.6633752567660094E-2</c:v>
                </c:pt>
                <c:pt idx="883">
                  <c:v>-0.11403654682413326</c:v>
                </c:pt>
                <c:pt idx="884">
                  <c:v>-8.3117449882540828E-2</c:v>
                </c:pt>
                <c:pt idx="885">
                  <c:v>-0.10864977485046039</c:v>
                </c:pt>
                <c:pt idx="886">
                  <c:v>-5.3434948380020546E-2</c:v>
                </c:pt>
                <c:pt idx="887">
                  <c:v>2.6420453205131228E-2</c:v>
                </c:pt>
                <c:pt idx="888">
                  <c:v>0.10684983781721046</c:v>
                </c:pt>
                <c:pt idx="889">
                  <c:v>0.10638089544854881</c:v>
                </c:pt>
                <c:pt idx="890">
                  <c:v>4.7851588559595669E-2</c:v>
                </c:pt>
                <c:pt idx="891">
                  <c:v>1.5880880754354475E-2</c:v>
                </c:pt>
                <c:pt idx="892">
                  <c:v>4.402338814545656E-2</c:v>
                </c:pt>
                <c:pt idx="893">
                  <c:v>4.88298475159024E-2</c:v>
                </c:pt>
                <c:pt idx="894">
                  <c:v>8.3684787160690194E-2</c:v>
                </c:pt>
                <c:pt idx="895">
                  <c:v>-2.266153839422063E-2</c:v>
                </c:pt>
                <c:pt idx="896">
                  <c:v>-8.9128738041611852E-2</c:v>
                </c:pt>
                <c:pt idx="897">
                  <c:v>-7.9236457275154146E-2</c:v>
                </c:pt>
                <c:pt idx="898">
                  <c:v>-3.3756668712525376E-2</c:v>
                </c:pt>
                <c:pt idx="899">
                  <c:v>1.9819521996725157E-2</c:v>
                </c:pt>
                <c:pt idx="900">
                  <c:v>-1.9261154547956655E-2</c:v>
                </c:pt>
                <c:pt idx="901">
                  <c:v>-3.1024828813955456E-2</c:v>
                </c:pt>
                <c:pt idx="902">
                  <c:v>-9.8953390948521278E-2</c:v>
                </c:pt>
                <c:pt idx="903">
                  <c:v>-6.2472760363035514E-2</c:v>
                </c:pt>
                <c:pt idx="904">
                  <c:v>-2.5624459530648961E-2</c:v>
                </c:pt>
                <c:pt idx="905">
                  <c:v>-9.7122188025510037E-2</c:v>
                </c:pt>
                <c:pt idx="906">
                  <c:v>-7.8788094559954433E-2</c:v>
                </c:pt>
                <c:pt idx="907">
                  <c:v>-6.5027901835859922E-2</c:v>
                </c:pt>
                <c:pt idx="908">
                  <c:v>-4.0816422067738688E-2</c:v>
                </c:pt>
                <c:pt idx="909">
                  <c:v>-6.1187351993478009E-2</c:v>
                </c:pt>
                <c:pt idx="910">
                  <c:v>5.502547079544786E-2</c:v>
                </c:pt>
                <c:pt idx="911">
                  <c:v>3.8964862353015883E-2</c:v>
                </c:pt>
                <c:pt idx="912">
                  <c:v>4.0680829832230557E-2</c:v>
                </c:pt>
                <c:pt idx="913">
                  <c:v>3.5788540850063055E-2</c:v>
                </c:pt>
                <c:pt idx="914">
                  <c:v>7.94937136284736E-2</c:v>
                </c:pt>
                <c:pt idx="915">
                  <c:v>7.4832262519040113E-2</c:v>
                </c:pt>
                <c:pt idx="916">
                  <c:v>4.5551291729575574E-2</c:v>
                </c:pt>
                <c:pt idx="917">
                  <c:v>-8.7908047756342034E-2</c:v>
                </c:pt>
                <c:pt idx="918">
                  <c:v>-0.1238310193101247</c:v>
                </c:pt>
                <c:pt idx="919">
                  <c:v>-0.14030715113036762</c:v>
                </c:pt>
                <c:pt idx="920">
                  <c:v>-2.0988336910478494E-2</c:v>
                </c:pt>
                <c:pt idx="921">
                  <c:v>-8.9985515737395438E-2</c:v>
                </c:pt>
                <c:pt idx="922">
                  <c:v>-0.17042143691248871</c:v>
                </c:pt>
                <c:pt idx="923">
                  <c:v>-4.7667956322869562E-2</c:v>
                </c:pt>
                <c:pt idx="924">
                  <c:v>2.6585179526355997E-2</c:v>
                </c:pt>
                <c:pt idx="925">
                  <c:v>-4.3125286435906345E-2</c:v>
                </c:pt>
                <c:pt idx="926">
                  <c:v>2.635284467634259E-2</c:v>
                </c:pt>
                <c:pt idx="927">
                  <c:v>0.11548444510363751</c:v>
                </c:pt>
                <c:pt idx="928">
                  <c:v>5.3741838272225013E-2</c:v>
                </c:pt>
                <c:pt idx="929">
                  <c:v>3.4971339150550257E-2</c:v>
                </c:pt>
                <c:pt idx="930">
                  <c:v>0.14354159126903757</c:v>
                </c:pt>
                <c:pt idx="931">
                  <c:v>0.15731234543145511</c:v>
                </c:pt>
                <c:pt idx="932">
                  <c:v>0.20420190677485339</c:v>
                </c:pt>
                <c:pt idx="933">
                  <c:v>0.20105488394913659</c:v>
                </c:pt>
                <c:pt idx="934">
                  <c:v>0.20590095608405018</c:v>
                </c:pt>
                <c:pt idx="935">
                  <c:v>0.21896875128502788</c:v>
                </c:pt>
                <c:pt idx="936">
                  <c:v>0.24820292080986392</c:v>
                </c:pt>
                <c:pt idx="937">
                  <c:v>0.21077570196661077</c:v>
                </c:pt>
                <c:pt idx="938">
                  <c:v>0.19403000856481237</c:v>
                </c:pt>
                <c:pt idx="939">
                  <c:v>0.19703432189270242</c:v>
                </c:pt>
                <c:pt idx="940">
                  <c:v>0.17159832289845264</c:v>
                </c:pt>
                <c:pt idx="941">
                  <c:v>0.15257868175083755</c:v>
                </c:pt>
                <c:pt idx="942">
                  <c:v>0.13180413921316675</c:v>
                </c:pt>
                <c:pt idx="943">
                  <c:v>0.16658266033524211</c:v>
                </c:pt>
                <c:pt idx="944">
                  <c:v>0.15867643250841565</c:v>
                </c:pt>
                <c:pt idx="945">
                  <c:v>8.4982418920777097E-2</c:v>
                </c:pt>
                <c:pt idx="946">
                  <c:v>3.9212898565203692E-2</c:v>
                </c:pt>
                <c:pt idx="947">
                  <c:v>2.7853296334817826E-2</c:v>
                </c:pt>
                <c:pt idx="948">
                  <c:v>3.2535081305059367E-2</c:v>
                </c:pt>
                <c:pt idx="949">
                  <c:v>5.9469094594830747E-2</c:v>
                </c:pt>
                <c:pt idx="950">
                  <c:v>7.7300922279647868E-2</c:v>
                </c:pt>
                <c:pt idx="951">
                  <c:v>6.0786420602813529E-2</c:v>
                </c:pt>
                <c:pt idx="952">
                  <c:v>7.6326231579775486E-2</c:v>
                </c:pt>
                <c:pt idx="953">
                  <c:v>9.711943805350802E-2</c:v>
                </c:pt>
                <c:pt idx="954">
                  <c:v>0.14525450935478307</c:v>
                </c:pt>
                <c:pt idx="955">
                  <c:v>0.15796780374666961</c:v>
                </c:pt>
                <c:pt idx="956">
                  <c:v>0.14787486587149351</c:v>
                </c:pt>
                <c:pt idx="957">
                  <c:v>0.1079570494787698</c:v>
                </c:pt>
                <c:pt idx="958">
                  <c:v>9.59854617545019E-2</c:v>
                </c:pt>
                <c:pt idx="959">
                  <c:v>7.0727867264139516E-2</c:v>
                </c:pt>
                <c:pt idx="960">
                  <c:v>7.5120836210385955E-2</c:v>
                </c:pt>
                <c:pt idx="961">
                  <c:v>4.2616669536765975E-2</c:v>
                </c:pt>
                <c:pt idx="962">
                  <c:v>4.178172004994473E-2</c:v>
                </c:pt>
                <c:pt idx="963">
                  <c:v>4.5201368936132656E-2</c:v>
                </c:pt>
                <c:pt idx="964">
                  <c:v>5.4821701644604141E-2</c:v>
                </c:pt>
                <c:pt idx="965">
                  <c:v>6.5051939690379867E-2</c:v>
                </c:pt>
                <c:pt idx="966">
                  <c:v>3.0754699705560617E-2</c:v>
                </c:pt>
                <c:pt idx="967">
                  <c:v>6.7277371784674979E-3</c:v>
                </c:pt>
                <c:pt idx="968">
                  <c:v>-1.965513632081697E-2</c:v>
                </c:pt>
                <c:pt idx="969">
                  <c:v>2.8295884692667878E-2</c:v>
                </c:pt>
                <c:pt idx="970">
                  <c:v>6.9671660639458122E-2</c:v>
                </c:pt>
                <c:pt idx="971">
                  <c:v>8.8882548389768889E-2</c:v>
                </c:pt>
                <c:pt idx="972">
                  <c:v>7.0431350509011489E-2</c:v>
                </c:pt>
                <c:pt idx="973">
                  <c:v>7.8370451487485088E-2</c:v>
                </c:pt>
                <c:pt idx="974">
                  <c:v>0.10015125368399047</c:v>
                </c:pt>
                <c:pt idx="975">
                  <c:v>0.12606836710289471</c:v>
                </c:pt>
                <c:pt idx="976">
                  <c:v>8.3990222074162776E-2</c:v>
                </c:pt>
                <c:pt idx="977">
                  <c:v>4.0689276899168111E-2</c:v>
                </c:pt>
                <c:pt idx="978">
                  <c:v>6.2526664878012311E-2</c:v>
                </c:pt>
                <c:pt idx="979">
                  <c:v>0.10068857668928292</c:v>
                </c:pt>
                <c:pt idx="980">
                  <c:v>0.14564389955428902</c:v>
                </c:pt>
                <c:pt idx="981">
                  <c:v>0.14043502555255097</c:v>
                </c:pt>
                <c:pt idx="982">
                  <c:v>6.4276963564590048E-2</c:v>
                </c:pt>
                <c:pt idx="983">
                  <c:v>6.5863042310970107E-2</c:v>
                </c:pt>
              </c:numCache>
            </c:numRef>
          </c:val>
          <c:smooth val="0"/>
          <c:extLst>
            <c:ext xmlns:c16="http://schemas.microsoft.com/office/drawing/2014/chart" uri="{C3380CC4-5D6E-409C-BE32-E72D297353CC}">
              <c16:uniqueId val="{00000000-4551-466C-A164-B7E81F83FA3B}"/>
            </c:ext>
          </c:extLst>
        </c:ser>
        <c:dLbls>
          <c:showLegendKey val="0"/>
          <c:showVal val="0"/>
          <c:showCatName val="0"/>
          <c:showSerName val="0"/>
          <c:showPercent val="0"/>
          <c:showBubbleSize val="0"/>
        </c:dLbls>
        <c:smooth val="0"/>
        <c:axId val="1208845551"/>
        <c:axId val="1035826959"/>
      </c:lineChart>
      <c:dateAx>
        <c:axId val="1208845551"/>
        <c:scaling>
          <c:orientation val="minMax"/>
          <c:min val="42168"/>
        </c:scaling>
        <c:delete val="0"/>
        <c:axPos val="b"/>
        <c:numFmt formatCode="d\-mmm\-yy" sourceLinked="1"/>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crossAx val="1035826959"/>
        <c:crosses val="autoZero"/>
        <c:auto val="1"/>
        <c:lblOffset val="100"/>
        <c:baseTimeUnit val="days"/>
      </c:dateAx>
      <c:valAx>
        <c:axId val="1035826959"/>
        <c:scaling>
          <c:orientation val="minMax"/>
        </c:scaling>
        <c:delete val="0"/>
        <c:axPos val="l"/>
        <c:majorGridlines>
          <c:spPr>
            <a:ln w="9525" cap="flat" cmpd="sng" algn="ctr">
              <a:solidFill>
                <a:schemeClr val="tx2">
                  <a:lumMod val="60000"/>
                  <a:lumOff val="40000"/>
                  <a:alpha val="2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0884555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Aluminium!$A$1:$E$1</c:f>
          <c:strCache>
            <c:ptCount val="5"/>
            <c:pt idx="0">
              <c:v>Aluminium</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lineChart>
        <c:grouping val="standard"/>
        <c:varyColors val="0"/>
        <c:ser>
          <c:idx val="0"/>
          <c:order val="0"/>
          <c:tx>
            <c:strRef>
              <c:f>Aluminium!$E$2</c:f>
              <c:strCache>
                <c:ptCount val="1"/>
                <c:pt idx="0">
                  <c:v>Aluminium - Net Long/Short (% OI)</c:v>
                </c:pt>
              </c:strCache>
            </c:strRef>
          </c:tx>
          <c:spPr>
            <a:ln w="19050" cap="rnd">
              <a:solidFill>
                <a:schemeClr val="accent4">
                  <a:lumMod val="40000"/>
                  <a:lumOff val="60000"/>
                </a:schemeClr>
              </a:solidFill>
              <a:round/>
            </a:ln>
            <a:effectLst/>
          </c:spPr>
          <c:marker>
            <c:symbol val="none"/>
          </c:marker>
          <c:cat>
            <c:numRef>
              <c:f>Aluminium!$A$3:$A$788</c:f>
              <c:numCache>
                <c:formatCode>d\-mmm\-yy</c:formatCode>
                <c:ptCount val="786"/>
                <c:pt idx="0">
                  <c:v>38881</c:v>
                </c:pt>
                <c:pt idx="1">
                  <c:v>38888</c:v>
                </c:pt>
                <c:pt idx="2">
                  <c:v>38895</c:v>
                </c:pt>
                <c:pt idx="3">
                  <c:v>38901</c:v>
                </c:pt>
                <c:pt idx="4">
                  <c:v>38909</c:v>
                </c:pt>
                <c:pt idx="5">
                  <c:v>38916</c:v>
                </c:pt>
                <c:pt idx="6">
                  <c:v>38923</c:v>
                </c:pt>
                <c:pt idx="7">
                  <c:v>38930</c:v>
                </c:pt>
                <c:pt idx="8">
                  <c:v>38937</c:v>
                </c:pt>
                <c:pt idx="9">
                  <c:v>38944</c:v>
                </c:pt>
                <c:pt idx="10">
                  <c:v>38951</c:v>
                </c:pt>
                <c:pt idx="11">
                  <c:v>38958</c:v>
                </c:pt>
                <c:pt idx="12">
                  <c:v>38965</c:v>
                </c:pt>
                <c:pt idx="13">
                  <c:v>38972</c:v>
                </c:pt>
                <c:pt idx="14">
                  <c:v>38979</c:v>
                </c:pt>
                <c:pt idx="15">
                  <c:v>38986</c:v>
                </c:pt>
                <c:pt idx="16">
                  <c:v>38993</c:v>
                </c:pt>
                <c:pt idx="17">
                  <c:v>39000</c:v>
                </c:pt>
                <c:pt idx="18">
                  <c:v>39007</c:v>
                </c:pt>
                <c:pt idx="19">
                  <c:v>39014</c:v>
                </c:pt>
                <c:pt idx="20">
                  <c:v>39021</c:v>
                </c:pt>
                <c:pt idx="21">
                  <c:v>39028</c:v>
                </c:pt>
                <c:pt idx="22">
                  <c:v>39035</c:v>
                </c:pt>
                <c:pt idx="23">
                  <c:v>39042</c:v>
                </c:pt>
                <c:pt idx="24">
                  <c:v>39049</c:v>
                </c:pt>
                <c:pt idx="25">
                  <c:v>39056</c:v>
                </c:pt>
                <c:pt idx="26">
                  <c:v>39063</c:v>
                </c:pt>
                <c:pt idx="27">
                  <c:v>39070</c:v>
                </c:pt>
                <c:pt idx="28">
                  <c:v>39077</c:v>
                </c:pt>
                <c:pt idx="29">
                  <c:v>39085</c:v>
                </c:pt>
                <c:pt idx="30">
                  <c:v>39091</c:v>
                </c:pt>
                <c:pt idx="31">
                  <c:v>39098</c:v>
                </c:pt>
                <c:pt idx="32">
                  <c:v>39105</c:v>
                </c:pt>
                <c:pt idx="33">
                  <c:v>39112</c:v>
                </c:pt>
                <c:pt idx="34">
                  <c:v>39119</c:v>
                </c:pt>
                <c:pt idx="35">
                  <c:v>39126</c:v>
                </c:pt>
                <c:pt idx="36">
                  <c:v>39133</c:v>
                </c:pt>
                <c:pt idx="37">
                  <c:v>39140</c:v>
                </c:pt>
                <c:pt idx="38">
                  <c:v>39147</c:v>
                </c:pt>
                <c:pt idx="39">
                  <c:v>39154</c:v>
                </c:pt>
                <c:pt idx="40">
                  <c:v>39161</c:v>
                </c:pt>
                <c:pt idx="41">
                  <c:v>39168</c:v>
                </c:pt>
                <c:pt idx="42">
                  <c:v>39175</c:v>
                </c:pt>
                <c:pt idx="43">
                  <c:v>39182</c:v>
                </c:pt>
                <c:pt idx="44">
                  <c:v>39189</c:v>
                </c:pt>
                <c:pt idx="45">
                  <c:v>39196</c:v>
                </c:pt>
                <c:pt idx="46">
                  <c:v>39203</c:v>
                </c:pt>
                <c:pt idx="47">
                  <c:v>39210</c:v>
                </c:pt>
                <c:pt idx="48">
                  <c:v>39217</c:v>
                </c:pt>
                <c:pt idx="49">
                  <c:v>39224</c:v>
                </c:pt>
                <c:pt idx="50">
                  <c:v>39231</c:v>
                </c:pt>
                <c:pt idx="51">
                  <c:v>39238</c:v>
                </c:pt>
                <c:pt idx="52">
                  <c:v>39245</c:v>
                </c:pt>
                <c:pt idx="53">
                  <c:v>39252</c:v>
                </c:pt>
                <c:pt idx="54">
                  <c:v>39259</c:v>
                </c:pt>
                <c:pt idx="55">
                  <c:v>39266</c:v>
                </c:pt>
                <c:pt idx="56">
                  <c:v>39273</c:v>
                </c:pt>
                <c:pt idx="57">
                  <c:v>39280</c:v>
                </c:pt>
                <c:pt idx="58">
                  <c:v>39287</c:v>
                </c:pt>
                <c:pt idx="59">
                  <c:v>39294</c:v>
                </c:pt>
                <c:pt idx="60">
                  <c:v>39301</c:v>
                </c:pt>
                <c:pt idx="61">
                  <c:v>39308</c:v>
                </c:pt>
                <c:pt idx="62">
                  <c:v>39315</c:v>
                </c:pt>
                <c:pt idx="63">
                  <c:v>39322</c:v>
                </c:pt>
                <c:pt idx="64">
                  <c:v>39329</c:v>
                </c:pt>
                <c:pt idx="65">
                  <c:v>39336</c:v>
                </c:pt>
                <c:pt idx="66">
                  <c:v>39343</c:v>
                </c:pt>
                <c:pt idx="67">
                  <c:v>39350</c:v>
                </c:pt>
                <c:pt idx="68">
                  <c:v>39357</c:v>
                </c:pt>
                <c:pt idx="69">
                  <c:v>39364</c:v>
                </c:pt>
                <c:pt idx="70">
                  <c:v>39371</c:v>
                </c:pt>
                <c:pt idx="71">
                  <c:v>39378</c:v>
                </c:pt>
                <c:pt idx="72">
                  <c:v>39385</c:v>
                </c:pt>
                <c:pt idx="73">
                  <c:v>39392</c:v>
                </c:pt>
                <c:pt idx="74">
                  <c:v>39399</c:v>
                </c:pt>
                <c:pt idx="75">
                  <c:v>39406</c:v>
                </c:pt>
                <c:pt idx="76">
                  <c:v>39413</c:v>
                </c:pt>
                <c:pt idx="77">
                  <c:v>39420</c:v>
                </c:pt>
                <c:pt idx="78">
                  <c:v>39427</c:v>
                </c:pt>
                <c:pt idx="79">
                  <c:v>39434</c:v>
                </c:pt>
                <c:pt idx="80">
                  <c:v>39440</c:v>
                </c:pt>
                <c:pt idx="81">
                  <c:v>39447</c:v>
                </c:pt>
                <c:pt idx="82">
                  <c:v>39455</c:v>
                </c:pt>
                <c:pt idx="83">
                  <c:v>39462</c:v>
                </c:pt>
                <c:pt idx="84">
                  <c:v>39469</c:v>
                </c:pt>
                <c:pt idx="85">
                  <c:v>39476</c:v>
                </c:pt>
                <c:pt idx="86">
                  <c:v>39483</c:v>
                </c:pt>
                <c:pt idx="87">
                  <c:v>39490</c:v>
                </c:pt>
                <c:pt idx="88">
                  <c:v>39497</c:v>
                </c:pt>
                <c:pt idx="89">
                  <c:v>39504</c:v>
                </c:pt>
                <c:pt idx="90">
                  <c:v>39511</c:v>
                </c:pt>
                <c:pt idx="91">
                  <c:v>39518</c:v>
                </c:pt>
                <c:pt idx="92">
                  <c:v>39525</c:v>
                </c:pt>
                <c:pt idx="93">
                  <c:v>39532</c:v>
                </c:pt>
                <c:pt idx="94">
                  <c:v>39539</c:v>
                </c:pt>
                <c:pt idx="95">
                  <c:v>39546</c:v>
                </c:pt>
                <c:pt idx="96">
                  <c:v>39553</c:v>
                </c:pt>
                <c:pt idx="97">
                  <c:v>39560</c:v>
                </c:pt>
                <c:pt idx="98">
                  <c:v>39567</c:v>
                </c:pt>
                <c:pt idx="99">
                  <c:v>39574</c:v>
                </c:pt>
                <c:pt idx="100">
                  <c:v>39581</c:v>
                </c:pt>
                <c:pt idx="101">
                  <c:v>39588</c:v>
                </c:pt>
                <c:pt idx="102">
                  <c:v>39595</c:v>
                </c:pt>
                <c:pt idx="103">
                  <c:v>39602</c:v>
                </c:pt>
                <c:pt idx="104">
                  <c:v>39609</c:v>
                </c:pt>
                <c:pt idx="105">
                  <c:v>39616</c:v>
                </c:pt>
                <c:pt idx="106">
                  <c:v>39623</c:v>
                </c:pt>
                <c:pt idx="107">
                  <c:v>39630</c:v>
                </c:pt>
                <c:pt idx="108">
                  <c:v>39637</c:v>
                </c:pt>
                <c:pt idx="109">
                  <c:v>39644</c:v>
                </c:pt>
                <c:pt idx="110">
                  <c:v>39651</c:v>
                </c:pt>
                <c:pt idx="111">
                  <c:v>39658</c:v>
                </c:pt>
                <c:pt idx="112">
                  <c:v>39665</c:v>
                </c:pt>
                <c:pt idx="113">
                  <c:v>39672</c:v>
                </c:pt>
                <c:pt idx="114">
                  <c:v>39679</c:v>
                </c:pt>
                <c:pt idx="115">
                  <c:v>39686</c:v>
                </c:pt>
                <c:pt idx="116">
                  <c:v>39693</c:v>
                </c:pt>
                <c:pt idx="117">
                  <c:v>39700</c:v>
                </c:pt>
                <c:pt idx="118">
                  <c:v>39707</c:v>
                </c:pt>
                <c:pt idx="119">
                  <c:v>39714</c:v>
                </c:pt>
                <c:pt idx="120">
                  <c:v>39721</c:v>
                </c:pt>
                <c:pt idx="121">
                  <c:v>39728</c:v>
                </c:pt>
                <c:pt idx="122">
                  <c:v>39735</c:v>
                </c:pt>
                <c:pt idx="123">
                  <c:v>39742</c:v>
                </c:pt>
                <c:pt idx="124">
                  <c:v>39749</c:v>
                </c:pt>
                <c:pt idx="125">
                  <c:v>39756</c:v>
                </c:pt>
                <c:pt idx="126">
                  <c:v>39763</c:v>
                </c:pt>
                <c:pt idx="127">
                  <c:v>39770</c:v>
                </c:pt>
                <c:pt idx="128">
                  <c:v>39777</c:v>
                </c:pt>
                <c:pt idx="129">
                  <c:v>39784</c:v>
                </c:pt>
                <c:pt idx="130">
                  <c:v>39791</c:v>
                </c:pt>
                <c:pt idx="131">
                  <c:v>39798</c:v>
                </c:pt>
                <c:pt idx="132">
                  <c:v>39804</c:v>
                </c:pt>
                <c:pt idx="133">
                  <c:v>39812</c:v>
                </c:pt>
                <c:pt idx="134">
                  <c:v>39819</c:v>
                </c:pt>
                <c:pt idx="135">
                  <c:v>39826</c:v>
                </c:pt>
                <c:pt idx="136">
                  <c:v>39833</c:v>
                </c:pt>
                <c:pt idx="137">
                  <c:v>39840</c:v>
                </c:pt>
                <c:pt idx="138">
                  <c:v>39847</c:v>
                </c:pt>
                <c:pt idx="139">
                  <c:v>39854</c:v>
                </c:pt>
                <c:pt idx="140">
                  <c:v>39861</c:v>
                </c:pt>
                <c:pt idx="141">
                  <c:v>39868</c:v>
                </c:pt>
                <c:pt idx="142">
                  <c:v>39875</c:v>
                </c:pt>
                <c:pt idx="143">
                  <c:v>39882</c:v>
                </c:pt>
                <c:pt idx="144">
                  <c:v>39889</c:v>
                </c:pt>
                <c:pt idx="145">
                  <c:v>39896</c:v>
                </c:pt>
                <c:pt idx="146">
                  <c:v>39903</c:v>
                </c:pt>
                <c:pt idx="147">
                  <c:v>39910</c:v>
                </c:pt>
                <c:pt idx="148">
                  <c:v>39917</c:v>
                </c:pt>
                <c:pt idx="149">
                  <c:v>39924</c:v>
                </c:pt>
                <c:pt idx="150">
                  <c:v>39931</c:v>
                </c:pt>
                <c:pt idx="151">
                  <c:v>39938</c:v>
                </c:pt>
                <c:pt idx="152">
                  <c:v>39945</c:v>
                </c:pt>
                <c:pt idx="153">
                  <c:v>39952</c:v>
                </c:pt>
                <c:pt idx="154">
                  <c:v>39959</c:v>
                </c:pt>
                <c:pt idx="155">
                  <c:v>39966</c:v>
                </c:pt>
                <c:pt idx="156">
                  <c:v>39973</c:v>
                </c:pt>
                <c:pt idx="157">
                  <c:v>39980</c:v>
                </c:pt>
                <c:pt idx="158">
                  <c:v>39987</c:v>
                </c:pt>
                <c:pt idx="159">
                  <c:v>39994</c:v>
                </c:pt>
                <c:pt idx="160">
                  <c:v>40001</c:v>
                </c:pt>
                <c:pt idx="161">
                  <c:v>40008</c:v>
                </c:pt>
                <c:pt idx="162">
                  <c:v>40015</c:v>
                </c:pt>
                <c:pt idx="163">
                  <c:v>40022</c:v>
                </c:pt>
                <c:pt idx="164">
                  <c:v>40029</c:v>
                </c:pt>
                <c:pt idx="165">
                  <c:v>40036</c:v>
                </c:pt>
                <c:pt idx="166">
                  <c:v>40043</c:v>
                </c:pt>
                <c:pt idx="167">
                  <c:v>40050</c:v>
                </c:pt>
                <c:pt idx="168">
                  <c:v>40057</c:v>
                </c:pt>
                <c:pt idx="169">
                  <c:v>40064</c:v>
                </c:pt>
                <c:pt idx="170">
                  <c:v>40071</c:v>
                </c:pt>
                <c:pt idx="171">
                  <c:v>40078</c:v>
                </c:pt>
                <c:pt idx="172">
                  <c:v>40085</c:v>
                </c:pt>
                <c:pt idx="173">
                  <c:v>40092</c:v>
                </c:pt>
                <c:pt idx="174">
                  <c:v>40099</c:v>
                </c:pt>
                <c:pt idx="175">
                  <c:v>40106</c:v>
                </c:pt>
                <c:pt idx="176">
                  <c:v>40113</c:v>
                </c:pt>
                <c:pt idx="177">
                  <c:v>40120</c:v>
                </c:pt>
                <c:pt idx="178">
                  <c:v>40126</c:v>
                </c:pt>
                <c:pt idx="179">
                  <c:v>40134</c:v>
                </c:pt>
                <c:pt idx="180">
                  <c:v>40141</c:v>
                </c:pt>
                <c:pt idx="181">
                  <c:v>40148</c:v>
                </c:pt>
                <c:pt idx="182">
                  <c:v>40155</c:v>
                </c:pt>
                <c:pt idx="183">
                  <c:v>40162</c:v>
                </c:pt>
                <c:pt idx="184">
                  <c:v>40169</c:v>
                </c:pt>
                <c:pt idx="185">
                  <c:v>40176</c:v>
                </c:pt>
                <c:pt idx="186">
                  <c:v>40183</c:v>
                </c:pt>
                <c:pt idx="187">
                  <c:v>40190</c:v>
                </c:pt>
                <c:pt idx="188">
                  <c:v>40197</c:v>
                </c:pt>
                <c:pt idx="189">
                  <c:v>40204</c:v>
                </c:pt>
                <c:pt idx="190">
                  <c:v>40211</c:v>
                </c:pt>
                <c:pt idx="191">
                  <c:v>40218</c:v>
                </c:pt>
                <c:pt idx="192">
                  <c:v>40225</c:v>
                </c:pt>
                <c:pt idx="193">
                  <c:v>40232</c:v>
                </c:pt>
                <c:pt idx="194">
                  <c:v>40239</c:v>
                </c:pt>
                <c:pt idx="195">
                  <c:v>40246</c:v>
                </c:pt>
                <c:pt idx="196">
                  <c:v>40253</c:v>
                </c:pt>
                <c:pt idx="197">
                  <c:v>40260</c:v>
                </c:pt>
                <c:pt idx="198">
                  <c:v>40267</c:v>
                </c:pt>
                <c:pt idx="199">
                  <c:v>40274</c:v>
                </c:pt>
                <c:pt idx="200">
                  <c:v>40281</c:v>
                </c:pt>
                <c:pt idx="201">
                  <c:v>40288</c:v>
                </c:pt>
                <c:pt idx="202">
                  <c:v>40295</c:v>
                </c:pt>
                <c:pt idx="203">
                  <c:v>40302</c:v>
                </c:pt>
                <c:pt idx="204">
                  <c:v>40309</c:v>
                </c:pt>
                <c:pt idx="205">
                  <c:v>40316</c:v>
                </c:pt>
                <c:pt idx="206">
                  <c:v>40323</c:v>
                </c:pt>
                <c:pt idx="207">
                  <c:v>40330</c:v>
                </c:pt>
                <c:pt idx="208">
                  <c:v>40337</c:v>
                </c:pt>
                <c:pt idx="209">
                  <c:v>40344</c:v>
                </c:pt>
                <c:pt idx="210">
                  <c:v>40351</c:v>
                </c:pt>
                <c:pt idx="211">
                  <c:v>40358</c:v>
                </c:pt>
                <c:pt idx="212">
                  <c:v>40365</c:v>
                </c:pt>
                <c:pt idx="213">
                  <c:v>40372</c:v>
                </c:pt>
                <c:pt idx="214">
                  <c:v>40379</c:v>
                </c:pt>
                <c:pt idx="215">
                  <c:v>40386</c:v>
                </c:pt>
                <c:pt idx="216">
                  <c:v>40393</c:v>
                </c:pt>
                <c:pt idx="217">
                  <c:v>40400</c:v>
                </c:pt>
                <c:pt idx="218">
                  <c:v>40407</c:v>
                </c:pt>
                <c:pt idx="219">
                  <c:v>40414</c:v>
                </c:pt>
                <c:pt idx="220">
                  <c:v>40421</c:v>
                </c:pt>
                <c:pt idx="221">
                  <c:v>40428</c:v>
                </c:pt>
                <c:pt idx="222">
                  <c:v>40435</c:v>
                </c:pt>
                <c:pt idx="223">
                  <c:v>40442</c:v>
                </c:pt>
                <c:pt idx="224">
                  <c:v>40449</c:v>
                </c:pt>
                <c:pt idx="225">
                  <c:v>40456</c:v>
                </c:pt>
                <c:pt idx="226">
                  <c:v>40463</c:v>
                </c:pt>
                <c:pt idx="227">
                  <c:v>40470</c:v>
                </c:pt>
                <c:pt idx="228">
                  <c:v>40477</c:v>
                </c:pt>
                <c:pt idx="229">
                  <c:v>40484</c:v>
                </c:pt>
                <c:pt idx="230">
                  <c:v>40491</c:v>
                </c:pt>
                <c:pt idx="231">
                  <c:v>40498</c:v>
                </c:pt>
                <c:pt idx="232">
                  <c:v>40505</c:v>
                </c:pt>
                <c:pt idx="233">
                  <c:v>40512</c:v>
                </c:pt>
                <c:pt idx="234">
                  <c:v>40519</c:v>
                </c:pt>
                <c:pt idx="235">
                  <c:v>40526</c:v>
                </c:pt>
                <c:pt idx="236">
                  <c:v>40533</c:v>
                </c:pt>
                <c:pt idx="237">
                  <c:v>40540</c:v>
                </c:pt>
                <c:pt idx="238">
                  <c:v>40547</c:v>
                </c:pt>
                <c:pt idx="239">
                  <c:v>40554</c:v>
                </c:pt>
                <c:pt idx="240">
                  <c:v>40561</c:v>
                </c:pt>
                <c:pt idx="241">
                  <c:v>40568</c:v>
                </c:pt>
                <c:pt idx="242">
                  <c:v>40575</c:v>
                </c:pt>
                <c:pt idx="243">
                  <c:v>40582</c:v>
                </c:pt>
                <c:pt idx="244">
                  <c:v>40589</c:v>
                </c:pt>
                <c:pt idx="245">
                  <c:v>40596</c:v>
                </c:pt>
                <c:pt idx="246">
                  <c:v>40603</c:v>
                </c:pt>
                <c:pt idx="247">
                  <c:v>40610</c:v>
                </c:pt>
                <c:pt idx="248">
                  <c:v>40617</c:v>
                </c:pt>
                <c:pt idx="249">
                  <c:v>40624</c:v>
                </c:pt>
                <c:pt idx="250">
                  <c:v>40631</c:v>
                </c:pt>
                <c:pt idx="251">
                  <c:v>40638</c:v>
                </c:pt>
                <c:pt idx="252">
                  <c:v>40645</c:v>
                </c:pt>
                <c:pt idx="253">
                  <c:v>40652</c:v>
                </c:pt>
                <c:pt idx="254">
                  <c:v>40659</c:v>
                </c:pt>
                <c:pt idx="255">
                  <c:v>40666</c:v>
                </c:pt>
                <c:pt idx="256">
                  <c:v>40673</c:v>
                </c:pt>
                <c:pt idx="257">
                  <c:v>40680</c:v>
                </c:pt>
                <c:pt idx="258">
                  <c:v>40687</c:v>
                </c:pt>
                <c:pt idx="259">
                  <c:v>40694</c:v>
                </c:pt>
                <c:pt idx="260">
                  <c:v>40701</c:v>
                </c:pt>
                <c:pt idx="261">
                  <c:v>40708</c:v>
                </c:pt>
                <c:pt idx="262">
                  <c:v>40715</c:v>
                </c:pt>
                <c:pt idx="263">
                  <c:v>40722</c:v>
                </c:pt>
                <c:pt idx="264">
                  <c:v>40729</c:v>
                </c:pt>
                <c:pt idx="265">
                  <c:v>40736</c:v>
                </c:pt>
                <c:pt idx="266">
                  <c:v>40743</c:v>
                </c:pt>
                <c:pt idx="267">
                  <c:v>40750</c:v>
                </c:pt>
                <c:pt idx="268">
                  <c:v>40757</c:v>
                </c:pt>
                <c:pt idx="269">
                  <c:v>40764</c:v>
                </c:pt>
                <c:pt idx="270">
                  <c:v>40771</c:v>
                </c:pt>
                <c:pt idx="271">
                  <c:v>40778</c:v>
                </c:pt>
                <c:pt idx="272">
                  <c:v>40785</c:v>
                </c:pt>
                <c:pt idx="273">
                  <c:v>40792</c:v>
                </c:pt>
                <c:pt idx="274">
                  <c:v>40799</c:v>
                </c:pt>
                <c:pt idx="275">
                  <c:v>40806</c:v>
                </c:pt>
                <c:pt idx="276">
                  <c:v>40813</c:v>
                </c:pt>
                <c:pt idx="277">
                  <c:v>40820</c:v>
                </c:pt>
                <c:pt idx="278">
                  <c:v>40827</c:v>
                </c:pt>
                <c:pt idx="279">
                  <c:v>40834</c:v>
                </c:pt>
                <c:pt idx="280">
                  <c:v>40841</c:v>
                </c:pt>
                <c:pt idx="281">
                  <c:v>40848</c:v>
                </c:pt>
                <c:pt idx="282">
                  <c:v>40855</c:v>
                </c:pt>
                <c:pt idx="283">
                  <c:v>40862</c:v>
                </c:pt>
                <c:pt idx="284">
                  <c:v>40869</c:v>
                </c:pt>
                <c:pt idx="285">
                  <c:v>40876</c:v>
                </c:pt>
                <c:pt idx="286">
                  <c:v>40883</c:v>
                </c:pt>
                <c:pt idx="287">
                  <c:v>40890</c:v>
                </c:pt>
                <c:pt idx="288">
                  <c:v>40897</c:v>
                </c:pt>
                <c:pt idx="289">
                  <c:v>40904</c:v>
                </c:pt>
                <c:pt idx="290">
                  <c:v>40911</c:v>
                </c:pt>
                <c:pt idx="291">
                  <c:v>40918</c:v>
                </c:pt>
                <c:pt idx="292">
                  <c:v>40925</c:v>
                </c:pt>
                <c:pt idx="293">
                  <c:v>40932</c:v>
                </c:pt>
                <c:pt idx="294">
                  <c:v>40939</c:v>
                </c:pt>
                <c:pt idx="295">
                  <c:v>40946</c:v>
                </c:pt>
                <c:pt idx="296">
                  <c:v>40953</c:v>
                </c:pt>
                <c:pt idx="297">
                  <c:v>40960</c:v>
                </c:pt>
                <c:pt idx="298">
                  <c:v>40967</c:v>
                </c:pt>
                <c:pt idx="299">
                  <c:v>40974</c:v>
                </c:pt>
                <c:pt idx="300">
                  <c:v>40981</c:v>
                </c:pt>
                <c:pt idx="301">
                  <c:v>40988</c:v>
                </c:pt>
                <c:pt idx="302">
                  <c:v>40995</c:v>
                </c:pt>
                <c:pt idx="303">
                  <c:v>41002</c:v>
                </c:pt>
                <c:pt idx="304">
                  <c:v>41009</c:v>
                </c:pt>
                <c:pt idx="305">
                  <c:v>41016</c:v>
                </c:pt>
                <c:pt idx="306">
                  <c:v>41023</c:v>
                </c:pt>
                <c:pt idx="307">
                  <c:v>41030</c:v>
                </c:pt>
                <c:pt idx="308">
                  <c:v>41037</c:v>
                </c:pt>
                <c:pt idx="309">
                  <c:v>41044</c:v>
                </c:pt>
                <c:pt idx="310">
                  <c:v>41051</c:v>
                </c:pt>
                <c:pt idx="311">
                  <c:v>41058</c:v>
                </c:pt>
                <c:pt idx="312">
                  <c:v>41065</c:v>
                </c:pt>
                <c:pt idx="313">
                  <c:v>41072</c:v>
                </c:pt>
                <c:pt idx="314">
                  <c:v>41079</c:v>
                </c:pt>
                <c:pt idx="315">
                  <c:v>41086</c:v>
                </c:pt>
                <c:pt idx="316">
                  <c:v>41093</c:v>
                </c:pt>
                <c:pt idx="317">
                  <c:v>41100</c:v>
                </c:pt>
                <c:pt idx="318">
                  <c:v>41107</c:v>
                </c:pt>
                <c:pt idx="319">
                  <c:v>41114</c:v>
                </c:pt>
                <c:pt idx="320">
                  <c:v>41121</c:v>
                </c:pt>
                <c:pt idx="321">
                  <c:v>41128</c:v>
                </c:pt>
                <c:pt idx="322">
                  <c:v>41135</c:v>
                </c:pt>
                <c:pt idx="323">
                  <c:v>41142</c:v>
                </c:pt>
                <c:pt idx="324">
                  <c:v>41149</c:v>
                </c:pt>
                <c:pt idx="325">
                  <c:v>41156</c:v>
                </c:pt>
                <c:pt idx="326">
                  <c:v>41163</c:v>
                </c:pt>
                <c:pt idx="327">
                  <c:v>41170</c:v>
                </c:pt>
                <c:pt idx="328">
                  <c:v>41177</c:v>
                </c:pt>
                <c:pt idx="329">
                  <c:v>41184</c:v>
                </c:pt>
                <c:pt idx="330">
                  <c:v>41191</c:v>
                </c:pt>
                <c:pt idx="331">
                  <c:v>41198</c:v>
                </c:pt>
                <c:pt idx="332">
                  <c:v>41205</c:v>
                </c:pt>
                <c:pt idx="333">
                  <c:v>41212</c:v>
                </c:pt>
                <c:pt idx="334">
                  <c:v>41219</c:v>
                </c:pt>
                <c:pt idx="335">
                  <c:v>41226</c:v>
                </c:pt>
                <c:pt idx="336">
                  <c:v>41233</c:v>
                </c:pt>
                <c:pt idx="337">
                  <c:v>41240</c:v>
                </c:pt>
                <c:pt idx="338">
                  <c:v>41247</c:v>
                </c:pt>
                <c:pt idx="339">
                  <c:v>41254</c:v>
                </c:pt>
                <c:pt idx="340">
                  <c:v>41261</c:v>
                </c:pt>
                <c:pt idx="341">
                  <c:v>41267</c:v>
                </c:pt>
                <c:pt idx="342">
                  <c:v>41274</c:v>
                </c:pt>
                <c:pt idx="343">
                  <c:v>41282</c:v>
                </c:pt>
                <c:pt idx="344">
                  <c:v>41289</c:v>
                </c:pt>
                <c:pt idx="345">
                  <c:v>41296</c:v>
                </c:pt>
                <c:pt idx="346">
                  <c:v>41303</c:v>
                </c:pt>
                <c:pt idx="347">
                  <c:v>41310</c:v>
                </c:pt>
                <c:pt idx="348">
                  <c:v>41317</c:v>
                </c:pt>
                <c:pt idx="349">
                  <c:v>41324</c:v>
                </c:pt>
                <c:pt idx="350">
                  <c:v>41331</c:v>
                </c:pt>
                <c:pt idx="351">
                  <c:v>41338</c:v>
                </c:pt>
                <c:pt idx="352">
                  <c:v>41345</c:v>
                </c:pt>
                <c:pt idx="353">
                  <c:v>41352</c:v>
                </c:pt>
                <c:pt idx="354">
                  <c:v>41359</c:v>
                </c:pt>
                <c:pt idx="355">
                  <c:v>41366</c:v>
                </c:pt>
                <c:pt idx="356">
                  <c:v>41373</c:v>
                </c:pt>
                <c:pt idx="357">
                  <c:v>41380</c:v>
                </c:pt>
                <c:pt idx="358">
                  <c:v>41387</c:v>
                </c:pt>
                <c:pt idx="359">
                  <c:v>41394</c:v>
                </c:pt>
                <c:pt idx="360">
                  <c:v>41401</c:v>
                </c:pt>
                <c:pt idx="361">
                  <c:v>41408</c:v>
                </c:pt>
                <c:pt idx="362">
                  <c:v>41415</c:v>
                </c:pt>
                <c:pt idx="363">
                  <c:v>41422</c:v>
                </c:pt>
                <c:pt idx="364">
                  <c:v>41429</c:v>
                </c:pt>
                <c:pt idx="365">
                  <c:v>41436</c:v>
                </c:pt>
                <c:pt idx="366">
                  <c:v>41443</c:v>
                </c:pt>
                <c:pt idx="367">
                  <c:v>41450</c:v>
                </c:pt>
                <c:pt idx="368">
                  <c:v>41457</c:v>
                </c:pt>
                <c:pt idx="369">
                  <c:v>41464</c:v>
                </c:pt>
                <c:pt idx="370">
                  <c:v>41471</c:v>
                </c:pt>
                <c:pt idx="371">
                  <c:v>41478</c:v>
                </c:pt>
                <c:pt idx="372">
                  <c:v>41485</c:v>
                </c:pt>
                <c:pt idx="373">
                  <c:v>41492</c:v>
                </c:pt>
                <c:pt idx="374">
                  <c:v>41499</c:v>
                </c:pt>
                <c:pt idx="375">
                  <c:v>41506</c:v>
                </c:pt>
                <c:pt idx="376">
                  <c:v>41513</c:v>
                </c:pt>
                <c:pt idx="377">
                  <c:v>41520</c:v>
                </c:pt>
                <c:pt idx="378">
                  <c:v>41527</c:v>
                </c:pt>
                <c:pt idx="379">
                  <c:v>41534</c:v>
                </c:pt>
                <c:pt idx="380">
                  <c:v>41541</c:v>
                </c:pt>
                <c:pt idx="381">
                  <c:v>41548</c:v>
                </c:pt>
                <c:pt idx="382">
                  <c:v>41555</c:v>
                </c:pt>
                <c:pt idx="383">
                  <c:v>41562</c:v>
                </c:pt>
                <c:pt idx="384">
                  <c:v>41569</c:v>
                </c:pt>
                <c:pt idx="385">
                  <c:v>41576</c:v>
                </c:pt>
                <c:pt idx="386">
                  <c:v>41583</c:v>
                </c:pt>
                <c:pt idx="387">
                  <c:v>41590</c:v>
                </c:pt>
                <c:pt idx="388">
                  <c:v>41597</c:v>
                </c:pt>
                <c:pt idx="389">
                  <c:v>41604</c:v>
                </c:pt>
                <c:pt idx="390">
                  <c:v>41611</c:v>
                </c:pt>
                <c:pt idx="391">
                  <c:v>41618</c:v>
                </c:pt>
                <c:pt idx="392">
                  <c:v>41625</c:v>
                </c:pt>
                <c:pt idx="393">
                  <c:v>41632</c:v>
                </c:pt>
                <c:pt idx="394">
                  <c:v>41639</c:v>
                </c:pt>
                <c:pt idx="395">
                  <c:v>41646</c:v>
                </c:pt>
                <c:pt idx="396">
                  <c:v>41653</c:v>
                </c:pt>
                <c:pt idx="397">
                  <c:v>41660</c:v>
                </c:pt>
                <c:pt idx="398">
                  <c:v>41667</c:v>
                </c:pt>
                <c:pt idx="399">
                  <c:v>41674</c:v>
                </c:pt>
                <c:pt idx="400">
                  <c:v>41681</c:v>
                </c:pt>
                <c:pt idx="401">
                  <c:v>41688</c:v>
                </c:pt>
                <c:pt idx="402">
                  <c:v>41695</c:v>
                </c:pt>
                <c:pt idx="403">
                  <c:v>41702</c:v>
                </c:pt>
                <c:pt idx="404">
                  <c:v>41709</c:v>
                </c:pt>
                <c:pt idx="405">
                  <c:v>41716</c:v>
                </c:pt>
                <c:pt idx="406">
                  <c:v>41723</c:v>
                </c:pt>
                <c:pt idx="407">
                  <c:v>41730</c:v>
                </c:pt>
                <c:pt idx="408">
                  <c:v>41737</c:v>
                </c:pt>
                <c:pt idx="409">
                  <c:v>41744</c:v>
                </c:pt>
                <c:pt idx="410">
                  <c:v>41751</c:v>
                </c:pt>
                <c:pt idx="411">
                  <c:v>41758</c:v>
                </c:pt>
                <c:pt idx="412">
                  <c:v>41765</c:v>
                </c:pt>
                <c:pt idx="413">
                  <c:v>41772</c:v>
                </c:pt>
                <c:pt idx="414">
                  <c:v>41779</c:v>
                </c:pt>
                <c:pt idx="415">
                  <c:v>41786</c:v>
                </c:pt>
                <c:pt idx="416">
                  <c:v>41793</c:v>
                </c:pt>
                <c:pt idx="417">
                  <c:v>41800</c:v>
                </c:pt>
                <c:pt idx="418">
                  <c:v>41807</c:v>
                </c:pt>
                <c:pt idx="419">
                  <c:v>41814</c:v>
                </c:pt>
                <c:pt idx="420">
                  <c:v>41821</c:v>
                </c:pt>
                <c:pt idx="421">
                  <c:v>41828</c:v>
                </c:pt>
                <c:pt idx="422">
                  <c:v>41835</c:v>
                </c:pt>
                <c:pt idx="423">
                  <c:v>41842</c:v>
                </c:pt>
                <c:pt idx="424">
                  <c:v>41849</c:v>
                </c:pt>
                <c:pt idx="425">
                  <c:v>41856</c:v>
                </c:pt>
                <c:pt idx="426">
                  <c:v>41863</c:v>
                </c:pt>
                <c:pt idx="427">
                  <c:v>41870</c:v>
                </c:pt>
                <c:pt idx="428">
                  <c:v>41877</c:v>
                </c:pt>
                <c:pt idx="429">
                  <c:v>41884</c:v>
                </c:pt>
                <c:pt idx="430">
                  <c:v>41891</c:v>
                </c:pt>
                <c:pt idx="431">
                  <c:v>41898</c:v>
                </c:pt>
                <c:pt idx="432">
                  <c:v>41905</c:v>
                </c:pt>
                <c:pt idx="433">
                  <c:v>41912</c:v>
                </c:pt>
                <c:pt idx="434">
                  <c:v>41919</c:v>
                </c:pt>
                <c:pt idx="435">
                  <c:v>41926</c:v>
                </c:pt>
                <c:pt idx="436">
                  <c:v>41933</c:v>
                </c:pt>
                <c:pt idx="437">
                  <c:v>41940</c:v>
                </c:pt>
                <c:pt idx="438">
                  <c:v>41947</c:v>
                </c:pt>
                <c:pt idx="439">
                  <c:v>41954</c:v>
                </c:pt>
                <c:pt idx="440">
                  <c:v>41961</c:v>
                </c:pt>
                <c:pt idx="441">
                  <c:v>41968</c:v>
                </c:pt>
                <c:pt idx="442">
                  <c:v>41975</c:v>
                </c:pt>
                <c:pt idx="443">
                  <c:v>41982</c:v>
                </c:pt>
                <c:pt idx="444">
                  <c:v>41989</c:v>
                </c:pt>
                <c:pt idx="445">
                  <c:v>41996</c:v>
                </c:pt>
                <c:pt idx="446">
                  <c:v>42003</c:v>
                </c:pt>
                <c:pt idx="447">
                  <c:v>42010</c:v>
                </c:pt>
                <c:pt idx="448">
                  <c:v>42017</c:v>
                </c:pt>
                <c:pt idx="449">
                  <c:v>42024</c:v>
                </c:pt>
                <c:pt idx="450">
                  <c:v>42031</c:v>
                </c:pt>
                <c:pt idx="451">
                  <c:v>42038</c:v>
                </c:pt>
                <c:pt idx="452">
                  <c:v>42045</c:v>
                </c:pt>
                <c:pt idx="453">
                  <c:v>42052</c:v>
                </c:pt>
                <c:pt idx="454">
                  <c:v>42059</c:v>
                </c:pt>
                <c:pt idx="455">
                  <c:v>42066</c:v>
                </c:pt>
                <c:pt idx="456">
                  <c:v>42073</c:v>
                </c:pt>
                <c:pt idx="457">
                  <c:v>42080</c:v>
                </c:pt>
                <c:pt idx="458">
                  <c:v>42087</c:v>
                </c:pt>
                <c:pt idx="459">
                  <c:v>42094</c:v>
                </c:pt>
                <c:pt idx="460">
                  <c:v>42101</c:v>
                </c:pt>
                <c:pt idx="461">
                  <c:v>42108</c:v>
                </c:pt>
                <c:pt idx="462">
                  <c:v>42115</c:v>
                </c:pt>
                <c:pt idx="463">
                  <c:v>42122</c:v>
                </c:pt>
                <c:pt idx="464">
                  <c:v>42129</c:v>
                </c:pt>
                <c:pt idx="465">
                  <c:v>42136</c:v>
                </c:pt>
                <c:pt idx="466">
                  <c:v>42143</c:v>
                </c:pt>
                <c:pt idx="467">
                  <c:v>42150</c:v>
                </c:pt>
                <c:pt idx="468">
                  <c:v>42157</c:v>
                </c:pt>
                <c:pt idx="469">
                  <c:v>42164</c:v>
                </c:pt>
                <c:pt idx="470">
                  <c:v>42171</c:v>
                </c:pt>
                <c:pt idx="471">
                  <c:v>42178</c:v>
                </c:pt>
                <c:pt idx="472">
                  <c:v>42185</c:v>
                </c:pt>
                <c:pt idx="473">
                  <c:v>42192</c:v>
                </c:pt>
                <c:pt idx="474">
                  <c:v>42199</c:v>
                </c:pt>
                <c:pt idx="475">
                  <c:v>42206</c:v>
                </c:pt>
                <c:pt idx="476">
                  <c:v>42213</c:v>
                </c:pt>
                <c:pt idx="477">
                  <c:v>42220</c:v>
                </c:pt>
                <c:pt idx="478">
                  <c:v>42227</c:v>
                </c:pt>
                <c:pt idx="479">
                  <c:v>42234</c:v>
                </c:pt>
                <c:pt idx="480">
                  <c:v>42241</c:v>
                </c:pt>
                <c:pt idx="481">
                  <c:v>42248</c:v>
                </c:pt>
                <c:pt idx="482">
                  <c:v>42255</c:v>
                </c:pt>
                <c:pt idx="483">
                  <c:v>42262</c:v>
                </c:pt>
                <c:pt idx="484">
                  <c:v>42269</c:v>
                </c:pt>
                <c:pt idx="485">
                  <c:v>42276</c:v>
                </c:pt>
                <c:pt idx="486">
                  <c:v>42283</c:v>
                </c:pt>
                <c:pt idx="487">
                  <c:v>42290</c:v>
                </c:pt>
                <c:pt idx="488">
                  <c:v>42297</c:v>
                </c:pt>
                <c:pt idx="489">
                  <c:v>42304</c:v>
                </c:pt>
                <c:pt idx="490">
                  <c:v>42311</c:v>
                </c:pt>
                <c:pt idx="491">
                  <c:v>42318</c:v>
                </c:pt>
                <c:pt idx="492">
                  <c:v>42325</c:v>
                </c:pt>
                <c:pt idx="493">
                  <c:v>42332</c:v>
                </c:pt>
                <c:pt idx="494">
                  <c:v>42339</c:v>
                </c:pt>
                <c:pt idx="495">
                  <c:v>42346</c:v>
                </c:pt>
                <c:pt idx="496">
                  <c:v>42353</c:v>
                </c:pt>
                <c:pt idx="497">
                  <c:v>42360</c:v>
                </c:pt>
                <c:pt idx="498">
                  <c:v>42367</c:v>
                </c:pt>
                <c:pt idx="499">
                  <c:v>42374</c:v>
                </c:pt>
                <c:pt idx="500">
                  <c:v>42381</c:v>
                </c:pt>
                <c:pt idx="501">
                  <c:v>42388</c:v>
                </c:pt>
                <c:pt idx="502">
                  <c:v>42395</c:v>
                </c:pt>
                <c:pt idx="503">
                  <c:v>42402</c:v>
                </c:pt>
                <c:pt idx="504">
                  <c:v>42409</c:v>
                </c:pt>
                <c:pt idx="505">
                  <c:v>42416</c:v>
                </c:pt>
                <c:pt idx="506">
                  <c:v>42423</c:v>
                </c:pt>
                <c:pt idx="507">
                  <c:v>42430</c:v>
                </c:pt>
                <c:pt idx="508">
                  <c:v>42437</c:v>
                </c:pt>
                <c:pt idx="509">
                  <c:v>42444</c:v>
                </c:pt>
                <c:pt idx="510">
                  <c:v>42451</c:v>
                </c:pt>
                <c:pt idx="511">
                  <c:v>42458</c:v>
                </c:pt>
                <c:pt idx="512">
                  <c:v>42465</c:v>
                </c:pt>
                <c:pt idx="513">
                  <c:v>42472</c:v>
                </c:pt>
                <c:pt idx="514">
                  <c:v>42479</c:v>
                </c:pt>
                <c:pt idx="515">
                  <c:v>42486</c:v>
                </c:pt>
                <c:pt idx="516">
                  <c:v>42493</c:v>
                </c:pt>
                <c:pt idx="517">
                  <c:v>42500</c:v>
                </c:pt>
                <c:pt idx="518">
                  <c:v>42507</c:v>
                </c:pt>
                <c:pt idx="519">
                  <c:v>42514</c:v>
                </c:pt>
                <c:pt idx="520">
                  <c:v>42521</c:v>
                </c:pt>
                <c:pt idx="521">
                  <c:v>42528</c:v>
                </c:pt>
                <c:pt idx="522">
                  <c:v>42535</c:v>
                </c:pt>
                <c:pt idx="523">
                  <c:v>42542</c:v>
                </c:pt>
                <c:pt idx="524">
                  <c:v>42549</c:v>
                </c:pt>
                <c:pt idx="525">
                  <c:v>42556</c:v>
                </c:pt>
                <c:pt idx="526">
                  <c:v>42563</c:v>
                </c:pt>
                <c:pt idx="527">
                  <c:v>42570</c:v>
                </c:pt>
                <c:pt idx="528">
                  <c:v>42577</c:v>
                </c:pt>
                <c:pt idx="529">
                  <c:v>42584</c:v>
                </c:pt>
                <c:pt idx="530">
                  <c:v>42591</c:v>
                </c:pt>
                <c:pt idx="531">
                  <c:v>42598</c:v>
                </c:pt>
                <c:pt idx="532">
                  <c:v>42605</c:v>
                </c:pt>
                <c:pt idx="533">
                  <c:v>42612</c:v>
                </c:pt>
                <c:pt idx="534">
                  <c:v>42619</c:v>
                </c:pt>
                <c:pt idx="535">
                  <c:v>42626</c:v>
                </c:pt>
                <c:pt idx="536">
                  <c:v>42633</c:v>
                </c:pt>
                <c:pt idx="537">
                  <c:v>42640</c:v>
                </c:pt>
                <c:pt idx="538">
                  <c:v>42647</c:v>
                </c:pt>
                <c:pt idx="539">
                  <c:v>42654</c:v>
                </c:pt>
                <c:pt idx="540">
                  <c:v>42661</c:v>
                </c:pt>
                <c:pt idx="541">
                  <c:v>42668</c:v>
                </c:pt>
                <c:pt idx="542">
                  <c:v>42675</c:v>
                </c:pt>
                <c:pt idx="543">
                  <c:v>42682</c:v>
                </c:pt>
                <c:pt idx="544">
                  <c:v>42689</c:v>
                </c:pt>
                <c:pt idx="545">
                  <c:v>42696</c:v>
                </c:pt>
                <c:pt idx="546">
                  <c:v>42703</c:v>
                </c:pt>
                <c:pt idx="547">
                  <c:v>42710</c:v>
                </c:pt>
                <c:pt idx="548">
                  <c:v>42717</c:v>
                </c:pt>
                <c:pt idx="549">
                  <c:v>42724</c:v>
                </c:pt>
                <c:pt idx="550">
                  <c:v>42731</c:v>
                </c:pt>
                <c:pt idx="551">
                  <c:v>42738</c:v>
                </c:pt>
                <c:pt idx="552">
                  <c:v>42745</c:v>
                </c:pt>
                <c:pt idx="553">
                  <c:v>42752</c:v>
                </c:pt>
                <c:pt idx="554">
                  <c:v>42759</c:v>
                </c:pt>
                <c:pt idx="555">
                  <c:v>42766</c:v>
                </c:pt>
                <c:pt idx="556">
                  <c:v>42773</c:v>
                </c:pt>
                <c:pt idx="557">
                  <c:v>42780</c:v>
                </c:pt>
                <c:pt idx="558">
                  <c:v>42787</c:v>
                </c:pt>
                <c:pt idx="559">
                  <c:v>42794</c:v>
                </c:pt>
                <c:pt idx="560">
                  <c:v>42801</c:v>
                </c:pt>
                <c:pt idx="561">
                  <c:v>42808</c:v>
                </c:pt>
                <c:pt idx="562">
                  <c:v>42815</c:v>
                </c:pt>
                <c:pt idx="563">
                  <c:v>42822</c:v>
                </c:pt>
                <c:pt idx="564">
                  <c:v>42829</c:v>
                </c:pt>
                <c:pt idx="565">
                  <c:v>42836</c:v>
                </c:pt>
                <c:pt idx="566">
                  <c:v>42843</c:v>
                </c:pt>
                <c:pt idx="567">
                  <c:v>42850</c:v>
                </c:pt>
                <c:pt idx="568">
                  <c:v>42857</c:v>
                </c:pt>
                <c:pt idx="569">
                  <c:v>42864</c:v>
                </c:pt>
                <c:pt idx="570">
                  <c:v>42871</c:v>
                </c:pt>
                <c:pt idx="571">
                  <c:v>42878</c:v>
                </c:pt>
                <c:pt idx="572">
                  <c:v>42885</c:v>
                </c:pt>
                <c:pt idx="573">
                  <c:v>42892</c:v>
                </c:pt>
                <c:pt idx="574">
                  <c:v>42899</c:v>
                </c:pt>
                <c:pt idx="575">
                  <c:v>42906</c:v>
                </c:pt>
                <c:pt idx="576">
                  <c:v>42913</c:v>
                </c:pt>
                <c:pt idx="577">
                  <c:v>42919</c:v>
                </c:pt>
                <c:pt idx="578">
                  <c:v>42927</c:v>
                </c:pt>
                <c:pt idx="579">
                  <c:v>42934</c:v>
                </c:pt>
                <c:pt idx="580">
                  <c:v>42941</c:v>
                </c:pt>
                <c:pt idx="581">
                  <c:v>42948</c:v>
                </c:pt>
                <c:pt idx="582">
                  <c:v>42955</c:v>
                </c:pt>
                <c:pt idx="583">
                  <c:v>42962</c:v>
                </c:pt>
                <c:pt idx="584">
                  <c:v>42969</c:v>
                </c:pt>
                <c:pt idx="585">
                  <c:v>42976</c:v>
                </c:pt>
                <c:pt idx="586">
                  <c:v>42983</c:v>
                </c:pt>
                <c:pt idx="587">
                  <c:v>42990</c:v>
                </c:pt>
                <c:pt idx="588">
                  <c:v>42997</c:v>
                </c:pt>
                <c:pt idx="589">
                  <c:v>43004</c:v>
                </c:pt>
                <c:pt idx="590">
                  <c:v>43011</c:v>
                </c:pt>
                <c:pt idx="591">
                  <c:v>43018</c:v>
                </c:pt>
                <c:pt idx="592">
                  <c:v>43025</c:v>
                </c:pt>
                <c:pt idx="593">
                  <c:v>43032</c:v>
                </c:pt>
                <c:pt idx="594">
                  <c:v>43039</c:v>
                </c:pt>
                <c:pt idx="595">
                  <c:v>43046</c:v>
                </c:pt>
                <c:pt idx="596">
                  <c:v>43053</c:v>
                </c:pt>
                <c:pt idx="597">
                  <c:v>43060</c:v>
                </c:pt>
                <c:pt idx="598">
                  <c:v>43067</c:v>
                </c:pt>
                <c:pt idx="599">
                  <c:v>43074</c:v>
                </c:pt>
                <c:pt idx="600">
                  <c:v>43081</c:v>
                </c:pt>
                <c:pt idx="601">
                  <c:v>43088</c:v>
                </c:pt>
                <c:pt idx="602">
                  <c:v>43095</c:v>
                </c:pt>
                <c:pt idx="603">
                  <c:v>43102</c:v>
                </c:pt>
                <c:pt idx="604">
                  <c:v>43109</c:v>
                </c:pt>
                <c:pt idx="605">
                  <c:v>43116</c:v>
                </c:pt>
                <c:pt idx="606">
                  <c:v>43123</c:v>
                </c:pt>
                <c:pt idx="607">
                  <c:v>43130</c:v>
                </c:pt>
                <c:pt idx="608">
                  <c:v>43137</c:v>
                </c:pt>
                <c:pt idx="609">
                  <c:v>43144</c:v>
                </c:pt>
                <c:pt idx="610">
                  <c:v>43151</c:v>
                </c:pt>
                <c:pt idx="611">
                  <c:v>43158</c:v>
                </c:pt>
                <c:pt idx="612">
                  <c:v>43165</c:v>
                </c:pt>
                <c:pt idx="613">
                  <c:v>43172</c:v>
                </c:pt>
                <c:pt idx="614">
                  <c:v>43179</c:v>
                </c:pt>
                <c:pt idx="615">
                  <c:v>43186</c:v>
                </c:pt>
                <c:pt idx="616">
                  <c:v>43193</c:v>
                </c:pt>
                <c:pt idx="617">
                  <c:v>43200</c:v>
                </c:pt>
                <c:pt idx="618">
                  <c:v>43207</c:v>
                </c:pt>
                <c:pt idx="619">
                  <c:v>43214</c:v>
                </c:pt>
                <c:pt idx="620">
                  <c:v>43221</c:v>
                </c:pt>
                <c:pt idx="621">
                  <c:v>43228</c:v>
                </c:pt>
                <c:pt idx="622">
                  <c:v>43235</c:v>
                </c:pt>
                <c:pt idx="623">
                  <c:v>43242</c:v>
                </c:pt>
                <c:pt idx="624">
                  <c:v>43249</c:v>
                </c:pt>
                <c:pt idx="625">
                  <c:v>43256</c:v>
                </c:pt>
                <c:pt idx="626">
                  <c:v>43263</c:v>
                </c:pt>
                <c:pt idx="627">
                  <c:v>43270</c:v>
                </c:pt>
                <c:pt idx="628">
                  <c:v>43277</c:v>
                </c:pt>
                <c:pt idx="629">
                  <c:v>43284</c:v>
                </c:pt>
                <c:pt idx="630">
                  <c:v>43291</c:v>
                </c:pt>
                <c:pt idx="631">
                  <c:v>43298</c:v>
                </c:pt>
                <c:pt idx="632">
                  <c:v>43305</c:v>
                </c:pt>
                <c:pt idx="633">
                  <c:v>43312</c:v>
                </c:pt>
                <c:pt idx="634">
                  <c:v>43319</c:v>
                </c:pt>
                <c:pt idx="635">
                  <c:v>43326</c:v>
                </c:pt>
                <c:pt idx="636">
                  <c:v>43333</c:v>
                </c:pt>
                <c:pt idx="637">
                  <c:v>43340</c:v>
                </c:pt>
                <c:pt idx="638">
                  <c:v>43347</c:v>
                </c:pt>
                <c:pt idx="639">
                  <c:v>43354</c:v>
                </c:pt>
                <c:pt idx="640">
                  <c:v>43361</c:v>
                </c:pt>
                <c:pt idx="641">
                  <c:v>43368</c:v>
                </c:pt>
                <c:pt idx="642">
                  <c:v>43375</c:v>
                </c:pt>
                <c:pt idx="643">
                  <c:v>43382</c:v>
                </c:pt>
                <c:pt idx="644">
                  <c:v>43389</c:v>
                </c:pt>
                <c:pt idx="645">
                  <c:v>43396</c:v>
                </c:pt>
                <c:pt idx="646">
                  <c:v>43403</c:v>
                </c:pt>
                <c:pt idx="647">
                  <c:v>43410</c:v>
                </c:pt>
                <c:pt idx="648">
                  <c:v>43417</c:v>
                </c:pt>
                <c:pt idx="649">
                  <c:v>43424</c:v>
                </c:pt>
                <c:pt idx="650">
                  <c:v>43431</c:v>
                </c:pt>
                <c:pt idx="651">
                  <c:v>43438</c:v>
                </c:pt>
                <c:pt idx="652">
                  <c:v>43445</c:v>
                </c:pt>
                <c:pt idx="653">
                  <c:v>43452</c:v>
                </c:pt>
                <c:pt idx="654">
                  <c:v>43458</c:v>
                </c:pt>
                <c:pt idx="655">
                  <c:v>43465</c:v>
                </c:pt>
                <c:pt idx="656">
                  <c:v>43473</c:v>
                </c:pt>
                <c:pt idx="657">
                  <c:v>43480</c:v>
                </c:pt>
                <c:pt idx="658">
                  <c:v>43487</c:v>
                </c:pt>
                <c:pt idx="659">
                  <c:v>43494</c:v>
                </c:pt>
                <c:pt idx="660">
                  <c:v>43501</c:v>
                </c:pt>
                <c:pt idx="661">
                  <c:v>43508</c:v>
                </c:pt>
                <c:pt idx="662">
                  <c:v>43515</c:v>
                </c:pt>
                <c:pt idx="663">
                  <c:v>43522</c:v>
                </c:pt>
                <c:pt idx="664">
                  <c:v>43529</c:v>
                </c:pt>
                <c:pt idx="665">
                  <c:v>43536</c:v>
                </c:pt>
                <c:pt idx="666">
                  <c:v>43543</c:v>
                </c:pt>
                <c:pt idx="667">
                  <c:v>43550</c:v>
                </c:pt>
                <c:pt idx="668">
                  <c:v>43557</c:v>
                </c:pt>
                <c:pt idx="669">
                  <c:v>43564</c:v>
                </c:pt>
                <c:pt idx="670">
                  <c:v>43571</c:v>
                </c:pt>
                <c:pt idx="671">
                  <c:v>43578</c:v>
                </c:pt>
                <c:pt idx="672">
                  <c:v>43585</c:v>
                </c:pt>
                <c:pt idx="673">
                  <c:v>43592</c:v>
                </c:pt>
                <c:pt idx="674">
                  <c:v>43599</c:v>
                </c:pt>
                <c:pt idx="675">
                  <c:v>43606</c:v>
                </c:pt>
                <c:pt idx="676">
                  <c:v>43613</c:v>
                </c:pt>
                <c:pt idx="677">
                  <c:v>43620</c:v>
                </c:pt>
                <c:pt idx="678">
                  <c:v>43627</c:v>
                </c:pt>
                <c:pt idx="679">
                  <c:v>43634</c:v>
                </c:pt>
                <c:pt idx="680">
                  <c:v>43641</c:v>
                </c:pt>
                <c:pt idx="681">
                  <c:v>43648</c:v>
                </c:pt>
                <c:pt idx="682">
                  <c:v>43655</c:v>
                </c:pt>
                <c:pt idx="683">
                  <c:v>43662</c:v>
                </c:pt>
                <c:pt idx="684">
                  <c:v>43669</c:v>
                </c:pt>
                <c:pt idx="685">
                  <c:v>43676</c:v>
                </c:pt>
                <c:pt idx="686">
                  <c:v>43683</c:v>
                </c:pt>
                <c:pt idx="687">
                  <c:v>43690</c:v>
                </c:pt>
                <c:pt idx="688">
                  <c:v>43697</c:v>
                </c:pt>
                <c:pt idx="689">
                  <c:v>43704</c:v>
                </c:pt>
                <c:pt idx="690">
                  <c:v>43711</c:v>
                </c:pt>
                <c:pt idx="691">
                  <c:v>43718</c:v>
                </c:pt>
                <c:pt idx="692">
                  <c:v>43725</c:v>
                </c:pt>
                <c:pt idx="693">
                  <c:v>43732</c:v>
                </c:pt>
                <c:pt idx="694">
                  <c:v>43739</c:v>
                </c:pt>
                <c:pt idx="695">
                  <c:v>43746</c:v>
                </c:pt>
                <c:pt idx="696">
                  <c:v>43753</c:v>
                </c:pt>
                <c:pt idx="697">
                  <c:v>43760</c:v>
                </c:pt>
                <c:pt idx="698">
                  <c:v>43767</c:v>
                </c:pt>
                <c:pt idx="699">
                  <c:v>43774</c:v>
                </c:pt>
                <c:pt idx="700">
                  <c:v>43781</c:v>
                </c:pt>
                <c:pt idx="701">
                  <c:v>43788</c:v>
                </c:pt>
                <c:pt idx="702">
                  <c:v>43795</c:v>
                </c:pt>
                <c:pt idx="703">
                  <c:v>43802</c:v>
                </c:pt>
                <c:pt idx="704">
                  <c:v>43809</c:v>
                </c:pt>
                <c:pt idx="705">
                  <c:v>43816</c:v>
                </c:pt>
                <c:pt idx="706">
                  <c:v>43823</c:v>
                </c:pt>
                <c:pt idx="707">
                  <c:v>43830</c:v>
                </c:pt>
                <c:pt idx="708">
                  <c:v>43837</c:v>
                </c:pt>
                <c:pt idx="709">
                  <c:v>43844</c:v>
                </c:pt>
                <c:pt idx="710">
                  <c:v>43851</c:v>
                </c:pt>
                <c:pt idx="711">
                  <c:v>43858</c:v>
                </c:pt>
                <c:pt idx="712">
                  <c:v>43865</c:v>
                </c:pt>
                <c:pt idx="713">
                  <c:v>43872</c:v>
                </c:pt>
                <c:pt idx="714">
                  <c:v>43879</c:v>
                </c:pt>
                <c:pt idx="715">
                  <c:v>43886</c:v>
                </c:pt>
                <c:pt idx="716">
                  <c:v>43893</c:v>
                </c:pt>
                <c:pt idx="717">
                  <c:v>43900</c:v>
                </c:pt>
                <c:pt idx="718">
                  <c:v>43907</c:v>
                </c:pt>
                <c:pt idx="719">
                  <c:v>43914</c:v>
                </c:pt>
                <c:pt idx="720">
                  <c:v>43921</c:v>
                </c:pt>
                <c:pt idx="721">
                  <c:v>43928</c:v>
                </c:pt>
                <c:pt idx="722">
                  <c:v>43935</c:v>
                </c:pt>
                <c:pt idx="723">
                  <c:v>43942</c:v>
                </c:pt>
                <c:pt idx="724">
                  <c:v>43949</c:v>
                </c:pt>
                <c:pt idx="725">
                  <c:v>43956</c:v>
                </c:pt>
                <c:pt idx="726">
                  <c:v>43963</c:v>
                </c:pt>
                <c:pt idx="727">
                  <c:v>43970</c:v>
                </c:pt>
                <c:pt idx="728">
                  <c:v>43977</c:v>
                </c:pt>
                <c:pt idx="729">
                  <c:v>43984</c:v>
                </c:pt>
                <c:pt idx="730">
                  <c:v>43991</c:v>
                </c:pt>
                <c:pt idx="731">
                  <c:v>43998</c:v>
                </c:pt>
                <c:pt idx="732">
                  <c:v>44005</c:v>
                </c:pt>
                <c:pt idx="733">
                  <c:v>44012</c:v>
                </c:pt>
                <c:pt idx="734">
                  <c:v>44019</c:v>
                </c:pt>
                <c:pt idx="735">
                  <c:v>44026</c:v>
                </c:pt>
                <c:pt idx="736">
                  <c:v>44033</c:v>
                </c:pt>
                <c:pt idx="737">
                  <c:v>44040</c:v>
                </c:pt>
                <c:pt idx="738">
                  <c:v>44047</c:v>
                </c:pt>
                <c:pt idx="739">
                  <c:v>44054</c:v>
                </c:pt>
                <c:pt idx="740">
                  <c:v>44061</c:v>
                </c:pt>
                <c:pt idx="741">
                  <c:v>44068</c:v>
                </c:pt>
                <c:pt idx="742">
                  <c:v>44075</c:v>
                </c:pt>
                <c:pt idx="743">
                  <c:v>44082</c:v>
                </c:pt>
                <c:pt idx="744">
                  <c:v>44089</c:v>
                </c:pt>
                <c:pt idx="745">
                  <c:v>44096</c:v>
                </c:pt>
                <c:pt idx="746">
                  <c:v>44103</c:v>
                </c:pt>
                <c:pt idx="747">
                  <c:v>44110</c:v>
                </c:pt>
                <c:pt idx="748">
                  <c:v>44117</c:v>
                </c:pt>
                <c:pt idx="749">
                  <c:v>44124</c:v>
                </c:pt>
                <c:pt idx="750">
                  <c:v>44131</c:v>
                </c:pt>
                <c:pt idx="751">
                  <c:v>44138</c:v>
                </c:pt>
                <c:pt idx="752">
                  <c:v>44145</c:v>
                </c:pt>
                <c:pt idx="753">
                  <c:v>44152</c:v>
                </c:pt>
                <c:pt idx="754">
                  <c:v>44159</c:v>
                </c:pt>
                <c:pt idx="755">
                  <c:v>44166</c:v>
                </c:pt>
                <c:pt idx="756">
                  <c:v>44173</c:v>
                </c:pt>
                <c:pt idx="757">
                  <c:v>44180</c:v>
                </c:pt>
                <c:pt idx="758">
                  <c:v>44186</c:v>
                </c:pt>
                <c:pt idx="759">
                  <c:v>44194</c:v>
                </c:pt>
                <c:pt idx="760">
                  <c:v>44201</c:v>
                </c:pt>
                <c:pt idx="761">
                  <c:v>44208</c:v>
                </c:pt>
                <c:pt idx="762">
                  <c:v>44215</c:v>
                </c:pt>
                <c:pt idx="763">
                  <c:v>44222</c:v>
                </c:pt>
                <c:pt idx="764">
                  <c:v>44229</c:v>
                </c:pt>
                <c:pt idx="765">
                  <c:v>44236</c:v>
                </c:pt>
                <c:pt idx="766">
                  <c:v>44243</c:v>
                </c:pt>
                <c:pt idx="767">
                  <c:v>44250</c:v>
                </c:pt>
                <c:pt idx="768">
                  <c:v>44257</c:v>
                </c:pt>
                <c:pt idx="769">
                  <c:v>44264</c:v>
                </c:pt>
                <c:pt idx="770">
                  <c:v>44271</c:v>
                </c:pt>
                <c:pt idx="771">
                  <c:v>44278</c:v>
                </c:pt>
                <c:pt idx="772">
                  <c:v>44285</c:v>
                </c:pt>
                <c:pt idx="773">
                  <c:v>44292</c:v>
                </c:pt>
                <c:pt idx="774">
                  <c:v>44299</c:v>
                </c:pt>
                <c:pt idx="775">
                  <c:v>44306</c:v>
                </c:pt>
                <c:pt idx="776">
                  <c:v>44313</c:v>
                </c:pt>
                <c:pt idx="777">
                  <c:v>44320</c:v>
                </c:pt>
                <c:pt idx="778">
                  <c:v>44327</c:v>
                </c:pt>
                <c:pt idx="779">
                  <c:v>44334</c:v>
                </c:pt>
                <c:pt idx="780">
                  <c:v>44341</c:v>
                </c:pt>
                <c:pt idx="781">
                  <c:v>44348</c:v>
                </c:pt>
                <c:pt idx="782">
                  <c:v>44355</c:v>
                </c:pt>
                <c:pt idx="783">
                  <c:v>44362</c:v>
                </c:pt>
                <c:pt idx="784">
                  <c:v>44369</c:v>
                </c:pt>
                <c:pt idx="785">
                  <c:v>44376</c:v>
                </c:pt>
              </c:numCache>
            </c:numRef>
          </c:cat>
          <c:val>
            <c:numRef>
              <c:f>Aluminium!$E$3:$E$788</c:f>
              <c:numCache>
                <c:formatCode>0.00%</c:formatCode>
                <c:ptCount val="78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1.6800134401075209E-2</c:v>
                </c:pt>
                <c:pt idx="487">
                  <c:v>1.636929120969062E-2</c:v>
                </c:pt>
                <c:pt idx="488">
                  <c:v>1.6252234682268812E-2</c:v>
                </c:pt>
                <c:pt idx="489">
                  <c:v>1.5698587127158554E-2</c:v>
                </c:pt>
                <c:pt idx="490">
                  <c:v>4.2281006071118822E-2</c:v>
                </c:pt>
                <c:pt idx="491">
                  <c:v>4.1410065831386705E-2</c:v>
                </c:pt>
                <c:pt idx="492">
                  <c:v>3.9783739671529122E-2</c:v>
                </c:pt>
                <c:pt idx="493">
                  <c:v>3.7577684636508166E-2</c:v>
                </c:pt>
                <c:pt idx="494">
                  <c:v>3.6780308388739566E-2</c:v>
                </c:pt>
                <c:pt idx="495">
                  <c:v>5.0058892815076562E-2</c:v>
                </c:pt>
                <c:pt idx="496">
                  <c:v>4.8387096774193547E-2</c:v>
                </c:pt>
                <c:pt idx="497">
                  <c:v>4.6346782988004362E-2</c:v>
                </c:pt>
                <c:pt idx="498">
                  <c:v>4.6346782988004362E-2</c:v>
                </c:pt>
                <c:pt idx="499">
                  <c:v>#N/A</c:v>
                </c:pt>
                <c:pt idx="500">
                  <c:v>#N/A</c:v>
                </c:pt>
                <c:pt idx="501">
                  <c:v>#N/A</c:v>
                </c:pt>
                <c:pt idx="502">
                  <c:v>#N/A</c:v>
                </c:pt>
                <c:pt idx="503">
                  <c:v>#N/A</c:v>
                </c:pt>
                <c:pt idx="504">
                  <c:v>8.3060364997660271E-2</c:v>
                </c:pt>
                <c:pt idx="505">
                  <c:v>8.08287795992714E-2</c:v>
                </c:pt>
                <c:pt idx="506">
                  <c:v>7.9170383586083859E-2</c:v>
                </c:pt>
                <c:pt idx="507">
                  <c:v>7.823116759099423E-2</c:v>
                </c:pt>
                <c:pt idx="508">
                  <c:v>8.0082461148112905E-2</c:v>
                </c:pt>
                <c:pt idx="509">
                  <c:v>8.4462702038622495E-2</c:v>
                </c:pt>
                <c:pt idx="510">
                  <c:v>8.3618396047130367E-2</c:v>
                </c:pt>
                <c:pt idx="511">
                  <c:v>0.10466115949613128</c:v>
                </c:pt>
                <c:pt idx="512">
                  <c:v>0.10494457982862983</c:v>
                </c:pt>
                <c:pt idx="513">
                  <c:v>0.10440290920466098</c:v>
                </c:pt>
                <c:pt idx="514">
                  <c:v>0.11198945981554677</c:v>
                </c:pt>
                <c:pt idx="515">
                  <c:v>0.10932062339234377</c:v>
                </c:pt>
                <c:pt idx="516">
                  <c:v>0.10712457169863338</c:v>
                </c:pt>
                <c:pt idx="517">
                  <c:v>0.10624169986719788</c:v>
                </c:pt>
                <c:pt idx="518">
                  <c:v>0.10382471944423238</c:v>
                </c:pt>
                <c:pt idx="519">
                  <c:v>0.10595929701487083</c:v>
                </c:pt>
                <c:pt idx="520">
                  <c:v>0.10397992111868053</c:v>
                </c:pt>
                <c:pt idx="521">
                  <c:v>0.10135390666364118</c:v>
                </c:pt>
                <c:pt idx="522">
                  <c:v>9.2321471631816462E-2</c:v>
                </c:pt>
                <c:pt idx="523">
                  <c:v>9.2216640286284499E-2</c:v>
                </c:pt>
                <c:pt idx="524">
                  <c:v>8.5451009150910306E-2</c:v>
                </c:pt>
                <c:pt idx="525">
                  <c:v>8.1773759266030643E-2</c:v>
                </c:pt>
                <c:pt idx="526">
                  <c:v>8.1997266757774745E-2</c:v>
                </c:pt>
                <c:pt idx="527">
                  <c:v>7.9010759595310745E-2</c:v>
                </c:pt>
                <c:pt idx="528">
                  <c:v>7.7658869211099532E-2</c:v>
                </c:pt>
                <c:pt idx="529">
                  <c:v>8.1528481797880262E-2</c:v>
                </c:pt>
                <c:pt idx="530">
                  <c:v>8.5864320181663359E-2</c:v>
                </c:pt>
                <c:pt idx="531">
                  <c:v>8.4659786601364348E-2</c:v>
                </c:pt>
                <c:pt idx="532">
                  <c:v>8.2242990654205608E-2</c:v>
                </c:pt>
                <c:pt idx="533">
                  <c:v>8.0731251668001061E-2</c:v>
                </c:pt>
                <c:pt idx="534">
                  <c:v>8.0349841789028334E-2</c:v>
                </c:pt>
                <c:pt idx="535">
                  <c:v>7.8203398041454722E-2</c:v>
                </c:pt>
                <c:pt idx="536">
                  <c:v>7.6240596430860577E-2</c:v>
                </c:pt>
                <c:pt idx="537">
                  <c:v>7.4484213301694024E-2</c:v>
                </c:pt>
                <c:pt idx="538">
                  <c:v>7.904575396118925E-2</c:v>
                </c:pt>
                <c:pt idx="539">
                  <c:v>7.5773090313331973E-2</c:v>
                </c:pt>
                <c:pt idx="540">
                  <c:v>7.5203252032520332E-2</c:v>
                </c:pt>
                <c:pt idx="541">
                  <c:v>7.4868474301902063E-2</c:v>
                </c:pt>
                <c:pt idx="542">
                  <c:v>7.6966647785959422E-2</c:v>
                </c:pt>
                <c:pt idx="543">
                  <c:v>7.7785817655571632E-2</c:v>
                </c:pt>
                <c:pt idx="544">
                  <c:v>6.9310122501611865E-2</c:v>
                </c:pt>
                <c:pt idx="545">
                  <c:v>8.0109592304714261E-2</c:v>
                </c:pt>
                <c:pt idx="546">
                  <c:v>7.813407691413965E-2</c:v>
                </c:pt>
                <c:pt idx="547">
                  <c:v>7.8166033305527238E-2</c:v>
                </c:pt>
                <c:pt idx="548">
                  <c:v>7.8146718146718142E-2</c:v>
                </c:pt>
                <c:pt idx="549">
                  <c:v>7.5827963434736995E-2</c:v>
                </c:pt>
                <c:pt idx="550">
                  <c:v>7.5714499476283101E-2</c:v>
                </c:pt>
                <c:pt idx="551">
                  <c:v>7.2986383567966773E-2</c:v>
                </c:pt>
                <c:pt idx="552">
                  <c:v>8.0223765906436345E-2</c:v>
                </c:pt>
                <c:pt idx="553">
                  <c:v>7.6356612543007185E-2</c:v>
                </c:pt>
                <c:pt idx="554">
                  <c:v>7.3222372522496026E-2</c:v>
                </c:pt>
                <c:pt idx="555">
                  <c:v>7.0849338454972252E-2</c:v>
                </c:pt>
                <c:pt idx="556">
                  <c:v>9.4539359543623372E-2</c:v>
                </c:pt>
                <c:pt idx="557">
                  <c:v>9.2988951235032105E-2</c:v>
                </c:pt>
                <c:pt idx="558">
                  <c:v>9.0565931434688302E-2</c:v>
                </c:pt>
                <c:pt idx="559">
                  <c:v>8.6445645451856637E-2</c:v>
                </c:pt>
                <c:pt idx="560">
                  <c:v>8.8123604951155177E-2</c:v>
                </c:pt>
                <c:pt idx="561">
                  <c:v>8.928833671101713E-2</c:v>
                </c:pt>
                <c:pt idx="562">
                  <c:v>8.8536812674743712E-2</c:v>
                </c:pt>
                <c:pt idx="563">
                  <c:v>8.790191996298867E-2</c:v>
                </c:pt>
                <c:pt idx="564">
                  <c:v>8.9840075258701788E-2</c:v>
                </c:pt>
                <c:pt idx="565">
                  <c:v>8.8344125809435708E-2</c:v>
                </c:pt>
                <c:pt idx="566">
                  <c:v>9.6320642746279564E-2</c:v>
                </c:pt>
                <c:pt idx="567">
                  <c:v>0.10481401088281644</c:v>
                </c:pt>
                <c:pt idx="568">
                  <c:v>0.10951008645533142</c:v>
                </c:pt>
                <c:pt idx="569">
                  <c:v>0.10670826833073323</c:v>
                </c:pt>
                <c:pt idx="570">
                  <c:v>0.10671900395596308</c:v>
                </c:pt>
                <c:pt idx="571">
                  <c:v>0.10452647703721503</c:v>
                </c:pt>
                <c:pt idx="572">
                  <c:v>0.1041230327329304</c:v>
                </c:pt>
                <c:pt idx="573">
                  <c:v>0.10478367241823333</c:v>
                </c:pt>
                <c:pt idx="574">
                  <c:v>0.10221705815852281</c:v>
                </c:pt>
                <c:pt idx="575">
                  <c:v>9.5194922937443333E-2</c:v>
                </c:pt>
                <c:pt idx="576">
                  <c:v>9.5724614900974531E-2</c:v>
                </c:pt>
                <c:pt idx="577">
                  <c:v>8.4796614451743302E-2</c:v>
                </c:pt>
                <c:pt idx="578">
                  <c:v>7.057846664821478E-2</c:v>
                </c:pt>
                <c:pt idx="579">
                  <c:v>7.2117934033301523E-2</c:v>
                </c:pt>
                <c:pt idx="580">
                  <c:v>6.3273340832395955E-2</c:v>
                </c:pt>
                <c:pt idx="581">
                  <c:v>6.2796539212950045E-2</c:v>
                </c:pt>
                <c:pt idx="582">
                  <c:v>6.686895931670038E-2</c:v>
                </c:pt>
                <c:pt idx="583">
                  <c:v>6.6238681905892827E-2</c:v>
                </c:pt>
                <c:pt idx="584">
                  <c:v>6.3759108444063434E-2</c:v>
                </c:pt>
                <c:pt idx="585">
                  <c:v>6.3486982501067005E-2</c:v>
                </c:pt>
                <c:pt idx="586">
                  <c:v>6.6041581736649008E-2</c:v>
                </c:pt>
                <c:pt idx="587">
                  <c:v>6.5581734272528544E-2</c:v>
                </c:pt>
                <c:pt idx="588">
                  <c:v>6.3920454545454544E-2</c:v>
                </c:pt>
                <c:pt idx="589">
                  <c:v>6.1582908842089258E-2</c:v>
                </c:pt>
                <c:pt idx="590">
                  <c:v>6.8417238586470017E-2</c:v>
                </c:pt>
                <c:pt idx="591">
                  <c:v>5.2397012768007706E-2</c:v>
                </c:pt>
                <c:pt idx="592">
                  <c:v>3.536746193501978E-2</c:v>
                </c:pt>
                <c:pt idx="593">
                  <c:v>3.5102332222751068E-2</c:v>
                </c:pt>
                <c:pt idx="594">
                  <c:v>3.3008839655365337E-2</c:v>
                </c:pt>
                <c:pt idx="595">
                  <c:v>3.6029320412473601E-2</c:v>
                </c:pt>
                <c:pt idx="596">
                  <c:v>3.4705600765916708E-2</c:v>
                </c:pt>
                <c:pt idx="597">
                  <c:v>3.3765427307304197E-2</c:v>
                </c:pt>
                <c:pt idx="598">
                  <c:v>3.2651529367611183E-2</c:v>
                </c:pt>
                <c:pt idx="599">
                  <c:v>3.3950127064803048E-2</c:v>
                </c:pt>
                <c:pt idx="600">
                  <c:v>3.3858704261048631E-2</c:v>
                </c:pt>
                <c:pt idx="601">
                  <c:v>3.2762386481204733E-2</c:v>
                </c:pt>
                <c:pt idx="602">
                  <c:v>3.2111469991737397E-2</c:v>
                </c:pt>
                <c:pt idx="603">
                  <c:v>3.1883949880668255E-2</c:v>
                </c:pt>
                <c:pt idx="604">
                  <c:v>3.3515540837090532E-2</c:v>
                </c:pt>
                <c:pt idx="605">
                  <c:v>3.2134659525631215E-2</c:v>
                </c:pt>
                <c:pt idx="606">
                  <c:v>4.4216809757176019E-2</c:v>
                </c:pt>
                <c:pt idx="607">
                  <c:v>4.2725913266396069E-2</c:v>
                </c:pt>
                <c:pt idx="608">
                  <c:v>3.8200190120761889E-2</c:v>
                </c:pt>
                <c:pt idx="609">
                  <c:v>3.4523354970090368E-2</c:v>
                </c:pt>
                <c:pt idx="610">
                  <c:v>3.3427814406309694E-2</c:v>
                </c:pt>
                <c:pt idx="611">
                  <c:v>3.2963694364271608E-2</c:v>
                </c:pt>
                <c:pt idx="612">
                  <c:v>2.702111708109459E-2</c:v>
                </c:pt>
                <c:pt idx="613">
                  <c:v>1.7523876281433454E-2</c:v>
                </c:pt>
                <c:pt idx="614">
                  <c:v>1.3805401363283384E-2</c:v>
                </c:pt>
                <c:pt idx="615">
                  <c:v>1.1797481308809733E-2</c:v>
                </c:pt>
                <c:pt idx="616">
                  <c:v>-4.4899425287356319E-3</c:v>
                </c:pt>
                <c:pt idx="617">
                  <c:v>-4.4867193108399138E-3</c:v>
                </c:pt>
                <c:pt idx="618">
                  <c:v>-4.5023412174330655E-3</c:v>
                </c:pt>
                <c:pt idx="619">
                  <c:v>-2.703433360367667E-3</c:v>
                </c:pt>
                <c:pt idx="620">
                  <c:v>-9.4091840563396544E-3</c:v>
                </c:pt>
                <c:pt idx="621">
                  <c:v>-1.233145455111637E-2</c:v>
                </c:pt>
                <c:pt idx="622">
                  <c:v>-1.2436014194642464E-2</c:v>
                </c:pt>
                <c:pt idx="623">
                  <c:v>-1.0375814470555538E-2</c:v>
                </c:pt>
                <c:pt idx="624">
                  <c:v>-1.2137186992368284E-2</c:v>
                </c:pt>
                <c:pt idx="625">
                  <c:v>-1.1677108275658477E-2</c:v>
                </c:pt>
                <c:pt idx="626">
                  <c:v>-1.1302304908248142E-2</c:v>
                </c:pt>
                <c:pt idx="627">
                  <c:v>-5.4977665323462342E-3</c:v>
                </c:pt>
                <c:pt idx="628">
                  <c:v>-5.4743390357698289E-3</c:v>
                </c:pt>
                <c:pt idx="629">
                  <c:v>-1.6214572847346554E-2</c:v>
                </c:pt>
                <c:pt idx="630">
                  <c:v>-1.5966470412134517E-2</c:v>
                </c:pt>
                <c:pt idx="631">
                  <c:v>-1.5813922841234805E-2</c:v>
                </c:pt>
                <c:pt idx="632">
                  <c:v>-1.5363441410876037E-2</c:v>
                </c:pt>
                <c:pt idx="633">
                  <c:v>-1.503006012024048E-2</c:v>
                </c:pt>
                <c:pt idx="634">
                  <c:v>-1.2613433306471392E-2</c:v>
                </c:pt>
                <c:pt idx="635">
                  <c:v>-1.2548800892359175E-2</c:v>
                </c:pt>
                <c:pt idx="636">
                  <c:v>-1.2421931610365412E-2</c:v>
                </c:pt>
                <c:pt idx="637">
                  <c:v>-1.2285012285012284E-2</c:v>
                </c:pt>
                <c:pt idx="638">
                  <c:v>-1.2177795818956769E-2</c:v>
                </c:pt>
                <c:pt idx="639">
                  <c:v>-8.8908646365859073E-3</c:v>
                </c:pt>
                <c:pt idx="640">
                  <c:v>-8.7348959091570824E-3</c:v>
                </c:pt>
                <c:pt idx="641">
                  <c:v>-8.5448784135009077E-3</c:v>
                </c:pt>
                <c:pt idx="642">
                  <c:v>-4.8127055426325496E-3</c:v>
                </c:pt>
                <c:pt idx="643">
                  <c:v>-4.6738072054527749E-3</c:v>
                </c:pt>
                <c:pt idx="644">
                  <c:v>-4.440168726411604E-3</c:v>
                </c:pt>
                <c:pt idx="645">
                  <c:v>-4.1650758390892372E-3</c:v>
                </c:pt>
                <c:pt idx="646">
                  <c:v>-3.9007899099567662E-3</c:v>
                </c:pt>
                <c:pt idx="647">
                  <c:v>0</c:v>
                </c:pt>
                <c:pt idx="648">
                  <c:v>0</c:v>
                </c:pt>
                <c:pt idx="649">
                  <c:v>0</c:v>
                </c:pt>
                <c:pt idx="650">
                  <c:v>0</c:v>
                </c:pt>
                <c:pt idx="651">
                  <c:v>3.891429127347018E-3</c:v>
                </c:pt>
                <c:pt idx="652">
                  <c:v>3.8867655632571097E-3</c:v>
                </c:pt>
                <c:pt idx="653">
                  <c:v>3.8199528872477238E-3</c:v>
                </c:pt>
                <c:pt idx="654">
                  <c:v>3.7005057357838906E-3</c:v>
                </c:pt>
                <c:pt idx="655">
                  <c:v>3.6924213052709313E-3</c:v>
                </c:pt>
                <c:pt idx="656">
                  <c:v>7.8815145643821218E-3</c:v>
                </c:pt>
                <c:pt idx="657">
                  <c:v>7.6768064485174163E-3</c:v>
                </c:pt>
                <c:pt idx="658">
                  <c:v>-5.3646031143182685E-2</c:v>
                </c:pt>
                <c:pt idx="659">
                  <c:v>-5.3221552373775433E-2</c:v>
                </c:pt>
                <c:pt idx="660">
                  <c:v>-5.9781666955466987E-2</c:v>
                </c:pt>
                <c:pt idx="661">
                  <c:v>-5.9390600791874679E-2</c:v>
                </c:pt>
                <c:pt idx="662">
                  <c:v>-5.915232151429943E-2</c:v>
                </c:pt>
                <c:pt idx="663">
                  <c:v>-5.8751404924900379E-2</c:v>
                </c:pt>
                <c:pt idx="664">
                  <c:v>-7.1038460069510756E-2</c:v>
                </c:pt>
                <c:pt idx="665">
                  <c:v>-7.3423389238825229E-2</c:v>
                </c:pt>
                <c:pt idx="666">
                  <c:v>-7.2755301549105131E-2</c:v>
                </c:pt>
                <c:pt idx="667">
                  <c:v>-7.2167169323567426E-2</c:v>
                </c:pt>
                <c:pt idx="668">
                  <c:v>-8.2936015064706117E-2</c:v>
                </c:pt>
                <c:pt idx="669">
                  <c:v>-8.1873195427757783E-2</c:v>
                </c:pt>
                <c:pt idx="670">
                  <c:v>-7.8352700707823908E-2</c:v>
                </c:pt>
                <c:pt idx="671">
                  <c:v>-7.7974912419482428E-2</c:v>
                </c:pt>
                <c:pt idx="672">
                  <c:v>-7.6302908148574725E-2</c:v>
                </c:pt>
                <c:pt idx="673">
                  <c:v>-7.5180473018785152E-2</c:v>
                </c:pt>
                <c:pt idx="674">
                  <c:v>-7.4259375984872367E-2</c:v>
                </c:pt>
                <c:pt idx="675">
                  <c:v>-7.3823137777081535E-2</c:v>
                </c:pt>
                <c:pt idx="676">
                  <c:v>-7.5177745833171453E-2</c:v>
                </c:pt>
                <c:pt idx="677">
                  <c:v>-7.5798714815820442E-2</c:v>
                </c:pt>
                <c:pt idx="678">
                  <c:v>-7.5552548488949031E-2</c:v>
                </c:pt>
                <c:pt idx="679">
                  <c:v>-7.5091903523715586E-2</c:v>
                </c:pt>
                <c:pt idx="680">
                  <c:v>-7.4656801568907111E-2</c:v>
                </c:pt>
                <c:pt idx="681">
                  <c:v>-7.1168910962060308E-2</c:v>
                </c:pt>
                <c:pt idx="682">
                  <c:v>-6.9302487909458046E-2</c:v>
                </c:pt>
                <c:pt idx="683">
                  <c:v>-6.8227556079124327E-2</c:v>
                </c:pt>
                <c:pt idx="684">
                  <c:v>-6.3314202423248617E-2</c:v>
                </c:pt>
                <c:pt idx="685">
                  <c:v>-5.9833842710171753E-2</c:v>
                </c:pt>
                <c:pt idx="686">
                  <c:v>-5.802839978154014E-2</c:v>
                </c:pt>
                <c:pt idx="687">
                  <c:v>-5.6576144834930779E-2</c:v>
                </c:pt>
                <c:pt idx="688">
                  <c:v>-5.4510474561778537E-2</c:v>
                </c:pt>
                <c:pt idx="689">
                  <c:v>-5.3945419928072773E-2</c:v>
                </c:pt>
                <c:pt idx="690">
                  <c:v>-5.2432454661348028E-2</c:v>
                </c:pt>
                <c:pt idx="691">
                  <c:v>-4.5349331569748214E-2</c:v>
                </c:pt>
                <c:pt idx="692">
                  <c:v>-4.4352044352044352E-2</c:v>
                </c:pt>
                <c:pt idx="693">
                  <c:v>-4.2515500442869794E-2</c:v>
                </c:pt>
                <c:pt idx="694">
                  <c:v>-4.4747081712062257E-2</c:v>
                </c:pt>
                <c:pt idx="695">
                  <c:v>-4.1915590672576601E-2</c:v>
                </c:pt>
                <c:pt idx="696">
                  <c:v>-4.1466088365664171E-2</c:v>
                </c:pt>
                <c:pt idx="697">
                  <c:v>-3.6750728678241036E-2</c:v>
                </c:pt>
                <c:pt idx="698">
                  <c:v>-3.4776352080585202E-2</c:v>
                </c:pt>
                <c:pt idx="699">
                  <c:v>-2.4627533990067573E-2</c:v>
                </c:pt>
                <c:pt idx="700">
                  <c:v>-2.3636505704016254E-2</c:v>
                </c:pt>
                <c:pt idx="701">
                  <c:v>-2.3090721728178314E-2</c:v>
                </c:pt>
                <c:pt idx="702">
                  <c:v>-2.2572100138044247E-2</c:v>
                </c:pt>
                <c:pt idx="703">
                  <c:v>-1.1797553973809429E-2</c:v>
                </c:pt>
                <c:pt idx="704">
                  <c:v>-1.131819210744737E-2</c:v>
                </c:pt>
                <c:pt idx="705">
                  <c:v>-1.111646348241746E-2</c:v>
                </c:pt>
                <c:pt idx="706">
                  <c:v>-1.0799524820907879E-2</c:v>
                </c:pt>
                <c:pt idx="707">
                  <c:v>-4.2880114346971589E-3</c:v>
                </c:pt>
                <c:pt idx="708">
                  <c:v>-4.4051099275159182E-3</c:v>
                </c:pt>
                <c:pt idx="709">
                  <c:v>2.7965322999480642E-3</c:v>
                </c:pt>
                <c:pt idx="710">
                  <c:v>2.63623696004218E-3</c:v>
                </c:pt>
                <c:pt idx="711">
                  <c:v>6.2264220049078854E-3</c:v>
                </c:pt>
                <c:pt idx="712">
                  <c:v>1.441202820083356E-2</c:v>
                </c:pt>
                <c:pt idx="713">
                  <c:v>1.4156177066993151E-2</c:v>
                </c:pt>
                <c:pt idx="714">
                  <c:v>1.3886803783215733E-2</c:v>
                </c:pt>
                <c:pt idx="715">
                  <c:v>1.2567934782608696E-2</c:v>
                </c:pt>
                <c:pt idx="716">
                  <c:v>9.3139888948593954E-3</c:v>
                </c:pt>
                <c:pt idx="717">
                  <c:v>9.5781911954319395E-3</c:v>
                </c:pt>
                <c:pt idx="718">
                  <c:v>8.9847259658580418E-3</c:v>
                </c:pt>
                <c:pt idx="719">
                  <c:v>9.0507188359383161E-3</c:v>
                </c:pt>
                <c:pt idx="720">
                  <c:v>8.7459634015069967E-3</c:v>
                </c:pt>
                <c:pt idx="721">
                  <c:v>1.8279607691496468E-3</c:v>
                </c:pt>
                <c:pt idx="722">
                  <c:v>1.6570008285004142E-3</c:v>
                </c:pt>
                <c:pt idx="723">
                  <c:v>1.6174686615446825E-3</c:v>
                </c:pt>
                <c:pt idx="724">
                  <c:v>-1.3666180758017493E-2</c:v>
                </c:pt>
                <c:pt idx="725">
                  <c:v>-2.0165224744682235E-2</c:v>
                </c:pt>
                <c:pt idx="726">
                  <c:v>-1.9418083873594536E-2</c:v>
                </c:pt>
                <c:pt idx="727">
                  <c:v>-2.1013223839140147E-2</c:v>
                </c:pt>
                <c:pt idx="728">
                  <c:v>-2.3375771489907271E-2</c:v>
                </c:pt>
                <c:pt idx="729">
                  <c:v>-2.4302430243024302E-2</c:v>
                </c:pt>
                <c:pt idx="730">
                  <c:v>-2.2649239735710782E-2</c:v>
                </c:pt>
                <c:pt idx="731">
                  <c:v>-2.2504443552548593E-2</c:v>
                </c:pt>
                <c:pt idx="732">
                  <c:v>-1.9193062881444865E-2</c:v>
                </c:pt>
                <c:pt idx="733">
                  <c:v>-3.9427184978110659E-2</c:v>
                </c:pt>
                <c:pt idx="734">
                  <c:v>-4.2924867116793566E-2</c:v>
                </c:pt>
                <c:pt idx="735">
                  <c:v>-4.4063877836326489E-2</c:v>
                </c:pt>
                <c:pt idx="736">
                  <c:v>-4.4800171895143966E-2</c:v>
                </c:pt>
                <c:pt idx="737">
                  <c:v>-4.419495443138291E-2</c:v>
                </c:pt>
                <c:pt idx="738">
                  <c:v>-4.1853336477245935E-2</c:v>
                </c:pt>
                <c:pt idx="739">
                  <c:v>-4.312344300317842E-2</c:v>
                </c:pt>
                <c:pt idx="740">
                  <c:v>-4.2476581619736137E-2</c:v>
                </c:pt>
                <c:pt idx="741">
                  <c:v>-4.210115429654826E-2</c:v>
                </c:pt>
                <c:pt idx="742">
                  <c:v>-3.4770078937476509E-2</c:v>
                </c:pt>
                <c:pt idx="743">
                  <c:v>-3.5276121499703432E-2</c:v>
                </c:pt>
                <c:pt idx="744">
                  <c:v>-3.9089467301054205E-2</c:v>
                </c:pt>
                <c:pt idx="745">
                  <c:v>-3.7184948526801563E-2</c:v>
                </c:pt>
                <c:pt idx="746">
                  <c:v>-4.2457885624776717E-2</c:v>
                </c:pt>
                <c:pt idx="747">
                  <c:v>-4.2869232789564303E-2</c:v>
                </c:pt>
                <c:pt idx="748">
                  <c:v>-4.4257751602286503E-2</c:v>
                </c:pt>
                <c:pt idx="749">
                  <c:v>-4.457464529840887E-2</c:v>
                </c:pt>
                <c:pt idx="750">
                  <c:v>-4.4094044769815571E-2</c:v>
                </c:pt>
                <c:pt idx="751">
                  <c:v>-4.5539005147887536E-2</c:v>
                </c:pt>
                <c:pt idx="752">
                  <c:v>-4.3677266880067012E-2</c:v>
                </c:pt>
                <c:pt idx="753">
                  <c:v>-4.3394263635012635E-2</c:v>
                </c:pt>
                <c:pt idx="754">
                  <c:v>-4.3687457567080909E-2</c:v>
                </c:pt>
                <c:pt idx="755">
                  <c:v>-4.2955833726972127E-2</c:v>
                </c:pt>
                <c:pt idx="756">
                  <c:v>-4.6795952782462055E-2</c:v>
                </c:pt>
                <c:pt idx="757">
                  <c:v>-4.7146077694645017E-2</c:v>
                </c:pt>
                <c:pt idx="758">
                  <c:v>-4.66527532509231E-2</c:v>
                </c:pt>
                <c:pt idx="759">
                  <c:v>-4.66527532509231E-2</c:v>
                </c:pt>
                <c:pt idx="760">
                  <c:v>-5.0451617546511209E-2</c:v>
                </c:pt>
                <c:pt idx="761">
                  <c:v>-4.8747295694047038E-2</c:v>
                </c:pt>
                <c:pt idx="762">
                  <c:v>-4.9254310192856893E-2</c:v>
                </c:pt>
                <c:pt idx="763">
                  <c:v>-4.6843524872819148E-2</c:v>
                </c:pt>
                <c:pt idx="764">
                  <c:v>-3.9591363245144631E-2</c:v>
                </c:pt>
                <c:pt idx="765">
                  <c:v>-4.4708360572383234E-2</c:v>
                </c:pt>
                <c:pt idx="766">
                  <c:v>-4.7550224020812257E-2</c:v>
                </c:pt>
                <c:pt idx="767">
                  <c:v>-4.1210652026665719E-2</c:v>
                </c:pt>
                <c:pt idx="768">
                  <c:v>-3.8370159182703728E-2</c:v>
                </c:pt>
                <c:pt idx="769">
                  <c:v>-4.2345932455822563E-2</c:v>
                </c:pt>
                <c:pt idx="770">
                  <c:v>-4.2282119679898075E-2</c:v>
                </c:pt>
                <c:pt idx="771">
                  <c:v>-4.1086350974930359E-2</c:v>
                </c:pt>
                <c:pt idx="772">
                  <c:v>-4.0908230842005677E-2</c:v>
                </c:pt>
                <c:pt idx="773">
                  <c:v>-4.5597084498686331E-2</c:v>
                </c:pt>
                <c:pt idx="774">
                  <c:v>-4.6824292999536395E-2</c:v>
                </c:pt>
                <c:pt idx="775">
                  <c:v>-4.8292355458588572E-2</c:v>
                </c:pt>
                <c:pt idx="776">
                  <c:v>-4.7983937059498445E-2</c:v>
                </c:pt>
                <c:pt idx="777">
                  <c:v>-4.54049135577798E-2</c:v>
                </c:pt>
                <c:pt idx="778">
                  <c:v>-4.4141713476933964E-2</c:v>
                </c:pt>
                <c:pt idx="779">
                  <c:v>-4.2601749714720423E-2</c:v>
                </c:pt>
                <c:pt idx="780">
                  <c:v>-4.1144536511694356E-2</c:v>
                </c:pt>
                <c:pt idx="781">
                  <c:v>-4.5376882425398342E-2</c:v>
                </c:pt>
                <c:pt idx="782">
                  <c:v>-3.4245987468886789E-2</c:v>
                </c:pt>
                <c:pt idx="783">
                  <c:v>-3.932751649287082E-2</c:v>
                </c:pt>
                <c:pt idx="784">
                  <c:v>-4.0304278389509958E-2</c:v>
                </c:pt>
                <c:pt idx="785">
                  <c:v>-4.8938753296772303E-2</c:v>
                </c:pt>
              </c:numCache>
            </c:numRef>
          </c:val>
          <c:smooth val="0"/>
          <c:extLst>
            <c:ext xmlns:c16="http://schemas.microsoft.com/office/drawing/2014/chart" uri="{C3380CC4-5D6E-409C-BE32-E72D297353CC}">
              <c16:uniqueId val="{00000000-DB98-4211-9142-2DAC581E27A8}"/>
            </c:ext>
          </c:extLst>
        </c:ser>
        <c:dLbls>
          <c:showLegendKey val="0"/>
          <c:showVal val="0"/>
          <c:showCatName val="0"/>
          <c:showSerName val="0"/>
          <c:showPercent val="0"/>
          <c:showBubbleSize val="0"/>
        </c:dLbls>
        <c:smooth val="0"/>
        <c:axId val="1208845551"/>
        <c:axId val="1035826959"/>
      </c:lineChart>
      <c:dateAx>
        <c:axId val="1208845551"/>
        <c:scaling>
          <c:orientation val="minMax"/>
          <c:min val="42168"/>
        </c:scaling>
        <c:delete val="0"/>
        <c:axPos val="b"/>
        <c:numFmt formatCode="d\-mmm\-yy" sourceLinked="1"/>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crossAx val="1035826959"/>
        <c:crosses val="autoZero"/>
        <c:auto val="1"/>
        <c:lblOffset val="100"/>
        <c:baseTimeUnit val="days"/>
      </c:dateAx>
      <c:valAx>
        <c:axId val="1035826959"/>
        <c:scaling>
          <c:orientation val="minMax"/>
        </c:scaling>
        <c:delete val="0"/>
        <c:axPos val="l"/>
        <c:majorGridlines>
          <c:spPr>
            <a:ln w="9525" cap="flat" cmpd="sng" algn="ctr">
              <a:solidFill>
                <a:schemeClr val="tx2">
                  <a:lumMod val="60000"/>
                  <a:lumOff val="40000"/>
                  <a:alpha val="2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0884555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Aluminium!$A$1:$E$1</c:f>
          <c:strCache>
            <c:ptCount val="5"/>
            <c:pt idx="0">
              <c:v>Aluminium</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lineChart>
        <c:grouping val="standard"/>
        <c:varyColors val="0"/>
        <c:ser>
          <c:idx val="0"/>
          <c:order val="0"/>
          <c:tx>
            <c:strRef>
              <c:f>Aluminium!$E$2</c:f>
              <c:strCache>
                <c:ptCount val="1"/>
                <c:pt idx="0">
                  <c:v>Aluminium - Net Long/Short (% OI)</c:v>
                </c:pt>
              </c:strCache>
            </c:strRef>
          </c:tx>
          <c:spPr>
            <a:ln w="19050" cap="rnd">
              <a:solidFill>
                <a:schemeClr val="accent4">
                  <a:lumMod val="40000"/>
                  <a:lumOff val="60000"/>
                </a:schemeClr>
              </a:solidFill>
              <a:round/>
            </a:ln>
            <a:effectLst/>
          </c:spPr>
          <c:marker>
            <c:symbol val="none"/>
          </c:marker>
          <c:cat>
            <c:numRef>
              <c:f>Aluminium!$A$3:$A$788</c:f>
              <c:numCache>
                <c:formatCode>d\-mmm\-yy</c:formatCode>
                <c:ptCount val="786"/>
                <c:pt idx="0">
                  <c:v>38881</c:v>
                </c:pt>
                <c:pt idx="1">
                  <c:v>38888</c:v>
                </c:pt>
                <c:pt idx="2">
                  <c:v>38895</c:v>
                </c:pt>
                <c:pt idx="3">
                  <c:v>38901</c:v>
                </c:pt>
                <c:pt idx="4">
                  <c:v>38909</c:v>
                </c:pt>
                <c:pt idx="5">
                  <c:v>38916</c:v>
                </c:pt>
                <c:pt idx="6">
                  <c:v>38923</c:v>
                </c:pt>
                <c:pt idx="7">
                  <c:v>38930</c:v>
                </c:pt>
                <c:pt idx="8">
                  <c:v>38937</c:v>
                </c:pt>
                <c:pt idx="9">
                  <c:v>38944</c:v>
                </c:pt>
                <c:pt idx="10">
                  <c:v>38951</c:v>
                </c:pt>
                <c:pt idx="11">
                  <c:v>38958</c:v>
                </c:pt>
                <c:pt idx="12">
                  <c:v>38965</c:v>
                </c:pt>
                <c:pt idx="13">
                  <c:v>38972</c:v>
                </c:pt>
                <c:pt idx="14">
                  <c:v>38979</c:v>
                </c:pt>
                <c:pt idx="15">
                  <c:v>38986</c:v>
                </c:pt>
                <c:pt idx="16">
                  <c:v>38993</c:v>
                </c:pt>
                <c:pt idx="17">
                  <c:v>39000</c:v>
                </c:pt>
                <c:pt idx="18">
                  <c:v>39007</c:v>
                </c:pt>
                <c:pt idx="19">
                  <c:v>39014</c:v>
                </c:pt>
                <c:pt idx="20">
                  <c:v>39021</c:v>
                </c:pt>
                <c:pt idx="21">
                  <c:v>39028</c:v>
                </c:pt>
                <c:pt idx="22">
                  <c:v>39035</c:v>
                </c:pt>
                <c:pt idx="23">
                  <c:v>39042</c:v>
                </c:pt>
                <c:pt idx="24">
                  <c:v>39049</c:v>
                </c:pt>
                <c:pt idx="25">
                  <c:v>39056</c:v>
                </c:pt>
                <c:pt idx="26">
                  <c:v>39063</c:v>
                </c:pt>
                <c:pt idx="27">
                  <c:v>39070</c:v>
                </c:pt>
                <c:pt idx="28">
                  <c:v>39077</c:v>
                </c:pt>
                <c:pt idx="29">
                  <c:v>39085</c:v>
                </c:pt>
                <c:pt idx="30">
                  <c:v>39091</c:v>
                </c:pt>
                <c:pt idx="31">
                  <c:v>39098</c:v>
                </c:pt>
                <c:pt idx="32">
                  <c:v>39105</c:v>
                </c:pt>
                <c:pt idx="33">
                  <c:v>39112</c:v>
                </c:pt>
                <c:pt idx="34">
                  <c:v>39119</c:v>
                </c:pt>
                <c:pt idx="35">
                  <c:v>39126</c:v>
                </c:pt>
                <c:pt idx="36">
                  <c:v>39133</c:v>
                </c:pt>
                <c:pt idx="37">
                  <c:v>39140</c:v>
                </c:pt>
                <c:pt idx="38">
                  <c:v>39147</c:v>
                </c:pt>
                <c:pt idx="39">
                  <c:v>39154</c:v>
                </c:pt>
                <c:pt idx="40">
                  <c:v>39161</c:v>
                </c:pt>
                <c:pt idx="41">
                  <c:v>39168</c:v>
                </c:pt>
                <c:pt idx="42">
                  <c:v>39175</c:v>
                </c:pt>
                <c:pt idx="43">
                  <c:v>39182</c:v>
                </c:pt>
                <c:pt idx="44">
                  <c:v>39189</c:v>
                </c:pt>
                <c:pt idx="45">
                  <c:v>39196</c:v>
                </c:pt>
                <c:pt idx="46">
                  <c:v>39203</c:v>
                </c:pt>
                <c:pt idx="47">
                  <c:v>39210</c:v>
                </c:pt>
                <c:pt idx="48">
                  <c:v>39217</c:v>
                </c:pt>
                <c:pt idx="49">
                  <c:v>39224</c:v>
                </c:pt>
                <c:pt idx="50">
                  <c:v>39231</c:v>
                </c:pt>
                <c:pt idx="51">
                  <c:v>39238</c:v>
                </c:pt>
                <c:pt idx="52">
                  <c:v>39245</c:v>
                </c:pt>
                <c:pt idx="53">
                  <c:v>39252</c:v>
                </c:pt>
                <c:pt idx="54">
                  <c:v>39259</c:v>
                </c:pt>
                <c:pt idx="55">
                  <c:v>39266</c:v>
                </c:pt>
                <c:pt idx="56">
                  <c:v>39273</c:v>
                </c:pt>
                <c:pt idx="57">
                  <c:v>39280</c:v>
                </c:pt>
                <c:pt idx="58">
                  <c:v>39287</c:v>
                </c:pt>
                <c:pt idx="59">
                  <c:v>39294</c:v>
                </c:pt>
                <c:pt idx="60">
                  <c:v>39301</c:v>
                </c:pt>
                <c:pt idx="61">
                  <c:v>39308</c:v>
                </c:pt>
                <c:pt idx="62">
                  <c:v>39315</c:v>
                </c:pt>
                <c:pt idx="63">
                  <c:v>39322</c:v>
                </c:pt>
                <c:pt idx="64">
                  <c:v>39329</c:v>
                </c:pt>
                <c:pt idx="65">
                  <c:v>39336</c:v>
                </c:pt>
                <c:pt idx="66">
                  <c:v>39343</c:v>
                </c:pt>
                <c:pt idx="67">
                  <c:v>39350</c:v>
                </c:pt>
                <c:pt idx="68">
                  <c:v>39357</c:v>
                </c:pt>
                <c:pt idx="69">
                  <c:v>39364</c:v>
                </c:pt>
                <c:pt idx="70">
                  <c:v>39371</c:v>
                </c:pt>
                <c:pt idx="71">
                  <c:v>39378</c:v>
                </c:pt>
                <c:pt idx="72">
                  <c:v>39385</c:v>
                </c:pt>
                <c:pt idx="73">
                  <c:v>39392</c:v>
                </c:pt>
                <c:pt idx="74">
                  <c:v>39399</c:v>
                </c:pt>
                <c:pt idx="75">
                  <c:v>39406</c:v>
                </c:pt>
                <c:pt idx="76">
                  <c:v>39413</c:v>
                </c:pt>
                <c:pt idx="77">
                  <c:v>39420</c:v>
                </c:pt>
                <c:pt idx="78">
                  <c:v>39427</c:v>
                </c:pt>
                <c:pt idx="79">
                  <c:v>39434</c:v>
                </c:pt>
                <c:pt idx="80">
                  <c:v>39440</c:v>
                </c:pt>
                <c:pt idx="81">
                  <c:v>39447</c:v>
                </c:pt>
                <c:pt idx="82">
                  <c:v>39455</c:v>
                </c:pt>
                <c:pt idx="83">
                  <c:v>39462</c:v>
                </c:pt>
                <c:pt idx="84">
                  <c:v>39469</c:v>
                </c:pt>
                <c:pt idx="85">
                  <c:v>39476</c:v>
                </c:pt>
                <c:pt idx="86">
                  <c:v>39483</c:v>
                </c:pt>
                <c:pt idx="87">
                  <c:v>39490</c:v>
                </c:pt>
                <c:pt idx="88">
                  <c:v>39497</c:v>
                </c:pt>
                <c:pt idx="89">
                  <c:v>39504</c:v>
                </c:pt>
                <c:pt idx="90">
                  <c:v>39511</c:v>
                </c:pt>
                <c:pt idx="91">
                  <c:v>39518</c:v>
                </c:pt>
                <c:pt idx="92">
                  <c:v>39525</c:v>
                </c:pt>
                <c:pt idx="93">
                  <c:v>39532</c:v>
                </c:pt>
                <c:pt idx="94">
                  <c:v>39539</c:v>
                </c:pt>
                <c:pt idx="95">
                  <c:v>39546</c:v>
                </c:pt>
                <c:pt idx="96">
                  <c:v>39553</c:v>
                </c:pt>
                <c:pt idx="97">
                  <c:v>39560</c:v>
                </c:pt>
                <c:pt idx="98">
                  <c:v>39567</c:v>
                </c:pt>
                <c:pt idx="99">
                  <c:v>39574</c:v>
                </c:pt>
                <c:pt idx="100">
                  <c:v>39581</c:v>
                </c:pt>
                <c:pt idx="101">
                  <c:v>39588</c:v>
                </c:pt>
                <c:pt idx="102">
                  <c:v>39595</c:v>
                </c:pt>
                <c:pt idx="103">
                  <c:v>39602</c:v>
                </c:pt>
                <c:pt idx="104">
                  <c:v>39609</c:v>
                </c:pt>
                <c:pt idx="105">
                  <c:v>39616</c:v>
                </c:pt>
                <c:pt idx="106">
                  <c:v>39623</c:v>
                </c:pt>
                <c:pt idx="107">
                  <c:v>39630</c:v>
                </c:pt>
                <c:pt idx="108">
                  <c:v>39637</c:v>
                </c:pt>
                <c:pt idx="109">
                  <c:v>39644</c:v>
                </c:pt>
                <c:pt idx="110">
                  <c:v>39651</c:v>
                </c:pt>
                <c:pt idx="111">
                  <c:v>39658</c:v>
                </c:pt>
                <c:pt idx="112">
                  <c:v>39665</c:v>
                </c:pt>
                <c:pt idx="113">
                  <c:v>39672</c:v>
                </c:pt>
                <c:pt idx="114">
                  <c:v>39679</c:v>
                </c:pt>
                <c:pt idx="115">
                  <c:v>39686</c:v>
                </c:pt>
                <c:pt idx="116">
                  <c:v>39693</c:v>
                </c:pt>
                <c:pt idx="117">
                  <c:v>39700</c:v>
                </c:pt>
                <c:pt idx="118">
                  <c:v>39707</c:v>
                </c:pt>
                <c:pt idx="119">
                  <c:v>39714</c:v>
                </c:pt>
                <c:pt idx="120">
                  <c:v>39721</c:v>
                </c:pt>
                <c:pt idx="121">
                  <c:v>39728</c:v>
                </c:pt>
                <c:pt idx="122">
                  <c:v>39735</c:v>
                </c:pt>
                <c:pt idx="123">
                  <c:v>39742</c:v>
                </c:pt>
                <c:pt idx="124">
                  <c:v>39749</c:v>
                </c:pt>
                <c:pt idx="125">
                  <c:v>39756</c:v>
                </c:pt>
                <c:pt idx="126">
                  <c:v>39763</c:v>
                </c:pt>
                <c:pt idx="127">
                  <c:v>39770</c:v>
                </c:pt>
                <c:pt idx="128">
                  <c:v>39777</c:v>
                </c:pt>
                <c:pt idx="129">
                  <c:v>39784</c:v>
                </c:pt>
                <c:pt idx="130">
                  <c:v>39791</c:v>
                </c:pt>
                <c:pt idx="131">
                  <c:v>39798</c:v>
                </c:pt>
                <c:pt idx="132">
                  <c:v>39804</c:v>
                </c:pt>
                <c:pt idx="133">
                  <c:v>39812</c:v>
                </c:pt>
                <c:pt idx="134">
                  <c:v>39819</c:v>
                </c:pt>
                <c:pt idx="135">
                  <c:v>39826</c:v>
                </c:pt>
                <c:pt idx="136">
                  <c:v>39833</c:v>
                </c:pt>
                <c:pt idx="137">
                  <c:v>39840</c:v>
                </c:pt>
                <c:pt idx="138">
                  <c:v>39847</c:v>
                </c:pt>
                <c:pt idx="139">
                  <c:v>39854</c:v>
                </c:pt>
                <c:pt idx="140">
                  <c:v>39861</c:v>
                </c:pt>
                <c:pt idx="141">
                  <c:v>39868</c:v>
                </c:pt>
                <c:pt idx="142">
                  <c:v>39875</c:v>
                </c:pt>
                <c:pt idx="143">
                  <c:v>39882</c:v>
                </c:pt>
                <c:pt idx="144">
                  <c:v>39889</c:v>
                </c:pt>
                <c:pt idx="145">
                  <c:v>39896</c:v>
                </c:pt>
                <c:pt idx="146">
                  <c:v>39903</c:v>
                </c:pt>
                <c:pt idx="147">
                  <c:v>39910</c:v>
                </c:pt>
                <c:pt idx="148">
                  <c:v>39917</c:v>
                </c:pt>
                <c:pt idx="149">
                  <c:v>39924</c:v>
                </c:pt>
                <c:pt idx="150">
                  <c:v>39931</c:v>
                </c:pt>
                <c:pt idx="151">
                  <c:v>39938</c:v>
                </c:pt>
                <c:pt idx="152">
                  <c:v>39945</c:v>
                </c:pt>
                <c:pt idx="153">
                  <c:v>39952</c:v>
                </c:pt>
                <c:pt idx="154">
                  <c:v>39959</c:v>
                </c:pt>
                <c:pt idx="155">
                  <c:v>39966</c:v>
                </c:pt>
                <c:pt idx="156">
                  <c:v>39973</c:v>
                </c:pt>
                <c:pt idx="157">
                  <c:v>39980</c:v>
                </c:pt>
                <c:pt idx="158">
                  <c:v>39987</c:v>
                </c:pt>
                <c:pt idx="159">
                  <c:v>39994</c:v>
                </c:pt>
                <c:pt idx="160">
                  <c:v>40001</c:v>
                </c:pt>
                <c:pt idx="161">
                  <c:v>40008</c:v>
                </c:pt>
                <c:pt idx="162">
                  <c:v>40015</c:v>
                </c:pt>
                <c:pt idx="163">
                  <c:v>40022</c:v>
                </c:pt>
                <c:pt idx="164">
                  <c:v>40029</c:v>
                </c:pt>
                <c:pt idx="165">
                  <c:v>40036</c:v>
                </c:pt>
                <c:pt idx="166">
                  <c:v>40043</c:v>
                </c:pt>
                <c:pt idx="167">
                  <c:v>40050</c:v>
                </c:pt>
                <c:pt idx="168">
                  <c:v>40057</c:v>
                </c:pt>
                <c:pt idx="169">
                  <c:v>40064</c:v>
                </c:pt>
                <c:pt idx="170">
                  <c:v>40071</c:v>
                </c:pt>
                <c:pt idx="171">
                  <c:v>40078</c:v>
                </c:pt>
                <c:pt idx="172">
                  <c:v>40085</c:v>
                </c:pt>
                <c:pt idx="173">
                  <c:v>40092</c:v>
                </c:pt>
                <c:pt idx="174">
                  <c:v>40099</c:v>
                </c:pt>
                <c:pt idx="175">
                  <c:v>40106</c:v>
                </c:pt>
                <c:pt idx="176">
                  <c:v>40113</c:v>
                </c:pt>
                <c:pt idx="177">
                  <c:v>40120</c:v>
                </c:pt>
                <c:pt idx="178">
                  <c:v>40126</c:v>
                </c:pt>
                <c:pt idx="179">
                  <c:v>40134</c:v>
                </c:pt>
                <c:pt idx="180">
                  <c:v>40141</c:v>
                </c:pt>
                <c:pt idx="181">
                  <c:v>40148</c:v>
                </c:pt>
                <c:pt idx="182">
                  <c:v>40155</c:v>
                </c:pt>
                <c:pt idx="183">
                  <c:v>40162</c:v>
                </c:pt>
                <c:pt idx="184">
                  <c:v>40169</c:v>
                </c:pt>
                <c:pt idx="185">
                  <c:v>40176</c:v>
                </c:pt>
                <c:pt idx="186">
                  <c:v>40183</c:v>
                </c:pt>
                <c:pt idx="187">
                  <c:v>40190</c:v>
                </c:pt>
                <c:pt idx="188">
                  <c:v>40197</c:v>
                </c:pt>
                <c:pt idx="189">
                  <c:v>40204</c:v>
                </c:pt>
                <c:pt idx="190">
                  <c:v>40211</c:v>
                </c:pt>
                <c:pt idx="191">
                  <c:v>40218</c:v>
                </c:pt>
                <c:pt idx="192">
                  <c:v>40225</c:v>
                </c:pt>
                <c:pt idx="193">
                  <c:v>40232</c:v>
                </c:pt>
                <c:pt idx="194">
                  <c:v>40239</c:v>
                </c:pt>
                <c:pt idx="195">
                  <c:v>40246</c:v>
                </c:pt>
                <c:pt idx="196">
                  <c:v>40253</c:v>
                </c:pt>
                <c:pt idx="197">
                  <c:v>40260</c:v>
                </c:pt>
                <c:pt idx="198">
                  <c:v>40267</c:v>
                </c:pt>
                <c:pt idx="199">
                  <c:v>40274</c:v>
                </c:pt>
                <c:pt idx="200">
                  <c:v>40281</c:v>
                </c:pt>
                <c:pt idx="201">
                  <c:v>40288</c:v>
                </c:pt>
                <c:pt idx="202">
                  <c:v>40295</c:v>
                </c:pt>
                <c:pt idx="203">
                  <c:v>40302</c:v>
                </c:pt>
                <c:pt idx="204">
                  <c:v>40309</c:v>
                </c:pt>
                <c:pt idx="205">
                  <c:v>40316</c:v>
                </c:pt>
                <c:pt idx="206">
                  <c:v>40323</c:v>
                </c:pt>
                <c:pt idx="207">
                  <c:v>40330</c:v>
                </c:pt>
                <c:pt idx="208">
                  <c:v>40337</c:v>
                </c:pt>
                <c:pt idx="209">
                  <c:v>40344</c:v>
                </c:pt>
                <c:pt idx="210">
                  <c:v>40351</c:v>
                </c:pt>
                <c:pt idx="211">
                  <c:v>40358</c:v>
                </c:pt>
                <c:pt idx="212">
                  <c:v>40365</c:v>
                </c:pt>
                <c:pt idx="213">
                  <c:v>40372</c:v>
                </c:pt>
                <c:pt idx="214">
                  <c:v>40379</c:v>
                </c:pt>
                <c:pt idx="215">
                  <c:v>40386</c:v>
                </c:pt>
                <c:pt idx="216">
                  <c:v>40393</c:v>
                </c:pt>
                <c:pt idx="217">
                  <c:v>40400</c:v>
                </c:pt>
                <c:pt idx="218">
                  <c:v>40407</c:v>
                </c:pt>
                <c:pt idx="219">
                  <c:v>40414</c:v>
                </c:pt>
                <c:pt idx="220">
                  <c:v>40421</c:v>
                </c:pt>
                <c:pt idx="221">
                  <c:v>40428</c:v>
                </c:pt>
                <c:pt idx="222">
                  <c:v>40435</c:v>
                </c:pt>
                <c:pt idx="223">
                  <c:v>40442</c:v>
                </c:pt>
                <c:pt idx="224">
                  <c:v>40449</c:v>
                </c:pt>
                <c:pt idx="225">
                  <c:v>40456</c:v>
                </c:pt>
                <c:pt idx="226">
                  <c:v>40463</c:v>
                </c:pt>
                <c:pt idx="227">
                  <c:v>40470</c:v>
                </c:pt>
                <c:pt idx="228">
                  <c:v>40477</c:v>
                </c:pt>
                <c:pt idx="229">
                  <c:v>40484</c:v>
                </c:pt>
                <c:pt idx="230">
                  <c:v>40491</c:v>
                </c:pt>
                <c:pt idx="231">
                  <c:v>40498</c:v>
                </c:pt>
                <c:pt idx="232">
                  <c:v>40505</c:v>
                </c:pt>
                <c:pt idx="233">
                  <c:v>40512</c:v>
                </c:pt>
                <c:pt idx="234">
                  <c:v>40519</c:v>
                </c:pt>
                <c:pt idx="235">
                  <c:v>40526</c:v>
                </c:pt>
                <c:pt idx="236">
                  <c:v>40533</c:v>
                </c:pt>
                <c:pt idx="237">
                  <c:v>40540</c:v>
                </c:pt>
                <c:pt idx="238">
                  <c:v>40547</c:v>
                </c:pt>
                <c:pt idx="239">
                  <c:v>40554</c:v>
                </c:pt>
                <c:pt idx="240">
                  <c:v>40561</c:v>
                </c:pt>
                <c:pt idx="241">
                  <c:v>40568</c:v>
                </c:pt>
                <c:pt idx="242">
                  <c:v>40575</c:v>
                </c:pt>
                <c:pt idx="243">
                  <c:v>40582</c:v>
                </c:pt>
                <c:pt idx="244">
                  <c:v>40589</c:v>
                </c:pt>
                <c:pt idx="245">
                  <c:v>40596</c:v>
                </c:pt>
                <c:pt idx="246">
                  <c:v>40603</c:v>
                </c:pt>
                <c:pt idx="247">
                  <c:v>40610</c:v>
                </c:pt>
                <c:pt idx="248">
                  <c:v>40617</c:v>
                </c:pt>
                <c:pt idx="249">
                  <c:v>40624</c:v>
                </c:pt>
                <c:pt idx="250">
                  <c:v>40631</c:v>
                </c:pt>
                <c:pt idx="251">
                  <c:v>40638</c:v>
                </c:pt>
                <c:pt idx="252">
                  <c:v>40645</c:v>
                </c:pt>
                <c:pt idx="253">
                  <c:v>40652</c:v>
                </c:pt>
                <c:pt idx="254">
                  <c:v>40659</c:v>
                </c:pt>
                <c:pt idx="255">
                  <c:v>40666</c:v>
                </c:pt>
                <c:pt idx="256">
                  <c:v>40673</c:v>
                </c:pt>
                <c:pt idx="257">
                  <c:v>40680</c:v>
                </c:pt>
                <c:pt idx="258">
                  <c:v>40687</c:v>
                </c:pt>
                <c:pt idx="259">
                  <c:v>40694</c:v>
                </c:pt>
                <c:pt idx="260">
                  <c:v>40701</c:v>
                </c:pt>
                <c:pt idx="261">
                  <c:v>40708</c:v>
                </c:pt>
                <c:pt idx="262">
                  <c:v>40715</c:v>
                </c:pt>
                <c:pt idx="263">
                  <c:v>40722</c:v>
                </c:pt>
                <c:pt idx="264">
                  <c:v>40729</c:v>
                </c:pt>
                <c:pt idx="265">
                  <c:v>40736</c:v>
                </c:pt>
                <c:pt idx="266">
                  <c:v>40743</c:v>
                </c:pt>
                <c:pt idx="267">
                  <c:v>40750</c:v>
                </c:pt>
                <c:pt idx="268">
                  <c:v>40757</c:v>
                </c:pt>
                <c:pt idx="269">
                  <c:v>40764</c:v>
                </c:pt>
                <c:pt idx="270">
                  <c:v>40771</c:v>
                </c:pt>
                <c:pt idx="271">
                  <c:v>40778</c:v>
                </c:pt>
                <c:pt idx="272">
                  <c:v>40785</c:v>
                </c:pt>
                <c:pt idx="273">
                  <c:v>40792</c:v>
                </c:pt>
                <c:pt idx="274">
                  <c:v>40799</c:v>
                </c:pt>
                <c:pt idx="275">
                  <c:v>40806</c:v>
                </c:pt>
                <c:pt idx="276">
                  <c:v>40813</c:v>
                </c:pt>
                <c:pt idx="277">
                  <c:v>40820</c:v>
                </c:pt>
                <c:pt idx="278">
                  <c:v>40827</c:v>
                </c:pt>
                <c:pt idx="279">
                  <c:v>40834</c:v>
                </c:pt>
                <c:pt idx="280">
                  <c:v>40841</c:v>
                </c:pt>
                <c:pt idx="281">
                  <c:v>40848</c:v>
                </c:pt>
                <c:pt idx="282">
                  <c:v>40855</c:v>
                </c:pt>
                <c:pt idx="283">
                  <c:v>40862</c:v>
                </c:pt>
                <c:pt idx="284">
                  <c:v>40869</c:v>
                </c:pt>
                <c:pt idx="285">
                  <c:v>40876</c:v>
                </c:pt>
                <c:pt idx="286">
                  <c:v>40883</c:v>
                </c:pt>
                <c:pt idx="287">
                  <c:v>40890</c:v>
                </c:pt>
                <c:pt idx="288">
                  <c:v>40897</c:v>
                </c:pt>
                <c:pt idx="289">
                  <c:v>40904</c:v>
                </c:pt>
                <c:pt idx="290">
                  <c:v>40911</c:v>
                </c:pt>
                <c:pt idx="291">
                  <c:v>40918</c:v>
                </c:pt>
                <c:pt idx="292">
                  <c:v>40925</c:v>
                </c:pt>
                <c:pt idx="293">
                  <c:v>40932</c:v>
                </c:pt>
                <c:pt idx="294">
                  <c:v>40939</c:v>
                </c:pt>
                <c:pt idx="295">
                  <c:v>40946</c:v>
                </c:pt>
                <c:pt idx="296">
                  <c:v>40953</c:v>
                </c:pt>
                <c:pt idx="297">
                  <c:v>40960</c:v>
                </c:pt>
                <c:pt idx="298">
                  <c:v>40967</c:v>
                </c:pt>
                <c:pt idx="299">
                  <c:v>40974</c:v>
                </c:pt>
                <c:pt idx="300">
                  <c:v>40981</c:v>
                </c:pt>
                <c:pt idx="301">
                  <c:v>40988</c:v>
                </c:pt>
                <c:pt idx="302">
                  <c:v>40995</c:v>
                </c:pt>
                <c:pt idx="303">
                  <c:v>41002</c:v>
                </c:pt>
                <c:pt idx="304">
                  <c:v>41009</c:v>
                </c:pt>
                <c:pt idx="305">
                  <c:v>41016</c:v>
                </c:pt>
                <c:pt idx="306">
                  <c:v>41023</c:v>
                </c:pt>
                <c:pt idx="307">
                  <c:v>41030</c:v>
                </c:pt>
                <c:pt idx="308">
                  <c:v>41037</c:v>
                </c:pt>
                <c:pt idx="309">
                  <c:v>41044</c:v>
                </c:pt>
                <c:pt idx="310">
                  <c:v>41051</c:v>
                </c:pt>
                <c:pt idx="311">
                  <c:v>41058</c:v>
                </c:pt>
                <c:pt idx="312">
                  <c:v>41065</c:v>
                </c:pt>
                <c:pt idx="313">
                  <c:v>41072</c:v>
                </c:pt>
                <c:pt idx="314">
                  <c:v>41079</c:v>
                </c:pt>
                <c:pt idx="315">
                  <c:v>41086</c:v>
                </c:pt>
                <c:pt idx="316">
                  <c:v>41093</c:v>
                </c:pt>
                <c:pt idx="317">
                  <c:v>41100</c:v>
                </c:pt>
                <c:pt idx="318">
                  <c:v>41107</c:v>
                </c:pt>
                <c:pt idx="319">
                  <c:v>41114</c:v>
                </c:pt>
                <c:pt idx="320">
                  <c:v>41121</c:v>
                </c:pt>
                <c:pt idx="321">
                  <c:v>41128</c:v>
                </c:pt>
                <c:pt idx="322">
                  <c:v>41135</c:v>
                </c:pt>
                <c:pt idx="323">
                  <c:v>41142</c:v>
                </c:pt>
                <c:pt idx="324">
                  <c:v>41149</c:v>
                </c:pt>
                <c:pt idx="325">
                  <c:v>41156</c:v>
                </c:pt>
                <c:pt idx="326">
                  <c:v>41163</c:v>
                </c:pt>
                <c:pt idx="327">
                  <c:v>41170</c:v>
                </c:pt>
                <c:pt idx="328">
                  <c:v>41177</c:v>
                </c:pt>
                <c:pt idx="329">
                  <c:v>41184</c:v>
                </c:pt>
                <c:pt idx="330">
                  <c:v>41191</c:v>
                </c:pt>
                <c:pt idx="331">
                  <c:v>41198</c:v>
                </c:pt>
                <c:pt idx="332">
                  <c:v>41205</c:v>
                </c:pt>
                <c:pt idx="333">
                  <c:v>41212</c:v>
                </c:pt>
                <c:pt idx="334">
                  <c:v>41219</c:v>
                </c:pt>
                <c:pt idx="335">
                  <c:v>41226</c:v>
                </c:pt>
                <c:pt idx="336">
                  <c:v>41233</c:v>
                </c:pt>
                <c:pt idx="337">
                  <c:v>41240</c:v>
                </c:pt>
                <c:pt idx="338">
                  <c:v>41247</c:v>
                </c:pt>
                <c:pt idx="339">
                  <c:v>41254</c:v>
                </c:pt>
                <c:pt idx="340">
                  <c:v>41261</c:v>
                </c:pt>
                <c:pt idx="341">
                  <c:v>41267</c:v>
                </c:pt>
                <c:pt idx="342">
                  <c:v>41274</c:v>
                </c:pt>
                <c:pt idx="343">
                  <c:v>41282</c:v>
                </c:pt>
                <c:pt idx="344">
                  <c:v>41289</c:v>
                </c:pt>
                <c:pt idx="345">
                  <c:v>41296</c:v>
                </c:pt>
                <c:pt idx="346">
                  <c:v>41303</c:v>
                </c:pt>
                <c:pt idx="347">
                  <c:v>41310</c:v>
                </c:pt>
                <c:pt idx="348">
                  <c:v>41317</c:v>
                </c:pt>
                <c:pt idx="349">
                  <c:v>41324</c:v>
                </c:pt>
                <c:pt idx="350">
                  <c:v>41331</c:v>
                </c:pt>
                <c:pt idx="351">
                  <c:v>41338</c:v>
                </c:pt>
                <c:pt idx="352">
                  <c:v>41345</c:v>
                </c:pt>
                <c:pt idx="353">
                  <c:v>41352</c:v>
                </c:pt>
                <c:pt idx="354">
                  <c:v>41359</c:v>
                </c:pt>
                <c:pt idx="355">
                  <c:v>41366</c:v>
                </c:pt>
                <c:pt idx="356">
                  <c:v>41373</c:v>
                </c:pt>
                <c:pt idx="357">
                  <c:v>41380</c:v>
                </c:pt>
                <c:pt idx="358">
                  <c:v>41387</c:v>
                </c:pt>
                <c:pt idx="359">
                  <c:v>41394</c:v>
                </c:pt>
                <c:pt idx="360">
                  <c:v>41401</c:v>
                </c:pt>
                <c:pt idx="361">
                  <c:v>41408</c:v>
                </c:pt>
                <c:pt idx="362">
                  <c:v>41415</c:v>
                </c:pt>
                <c:pt idx="363">
                  <c:v>41422</c:v>
                </c:pt>
                <c:pt idx="364">
                  <c:v>41429</c:v>
                </c:pt>
                <c:pt idx="365">
                  <c:v>41436</c:v>
                </c:pt>
                <c:pt idx="366">
                  <c:v>41443</c:v>
                </c:pt>
                <c:pt idx="367">
                  <c:v>41450</c:v>
                </c:pt>
                <c:pt idx="368">
                  <c:v>41457</c:v>
                </c:pt>
                <c:pt idx="369">
                  <c:v>41464</c:v>
                </c:pt>
                <c:pt idx="370">
                  <c:v>41471</c:v>
                </c:pt>
                <c:pt idx="371">
                  <c:v>41478</c:v>
                </c:pt>
                <c:pt idx="372">
                  <c:v>41485</c:v>
                </c:pt>
                <c:pt idx="373">
                  <c:v>41492</c:v>
                </c:pt>
                <c:pt idx="374">
                  <c:v>41499</c:v>
                </c:pt>
                <c:pt idx="375">
                  <c:v>41506</c:v>
                </c:pt>
                <c:pt idx="376">
                  <c:v>41513</c:v>
                </c:pt>
                <c:pt idx="377">
                  <c:v>41520</c:v>
                </c:pt>
                <c:pt idx="378">
                  <c:v>41527</c:v>
                </c:pt>
                <c:pt idx="379">
                  <c:v>41534</c:v>
                </c:pt>
                <c:pt idx="380">
                  <c:v>41541</c:v>
                </c:pt>
                <c:pt idx="381">
                  <c:v>41548</c:v>
                </c:pt>
                <c:pt idx="382">
                  <c:v>41555</c:v>
                </c:pt>
                <c:pt idx="383">
                  <c:v>41562</c:v>
                </c:pt>
                <c:pt idx="384">
                  <c:v>41569</c:v>
                </c:pt>
                <c:pt idx="385">
                  <c:v>41576</c:v>
                </c:pt>
                <c:pt idx="386">
                  <c:v>41583</c:v>
                </c:pt>
                <c:pt idx="387">
                  <c:v>41590</c:v>
                </c:pt>
                <c:pt idx="388">
                  <c:v>41597</c:v>
                </c:pt>
                <c:pt idx="389">
                  <c:v>41604</c:v>
                </c:pt>
                <c:pt idx="390">
                  <c:v>41611</c:v>
                </c:pt>
                <c:pt idx="391">
                  <c:v>41618</c:v>
                </c:pt>
                <c:pt idx="392">
                  <c:v>41625</c:v>
                </c:pt>
                <c:pt idx="393">
                  <c:v>41632</c:v>
                </c:pt>
                <c:pt idx="394">
                  <c:v>41639</c:v>
                </c:pt>
                <c:pt idx="395">
                  <c:v>41646</c:v>
                </c:pt>
                <c:pt idx="396">
                  <c:v>41653</c:v>
                </c:pt>
                <c:pt idx="397">
                  <c:v>41660</c:v>
                </c:pt>
                <c:pt idx="398">
                  <c:v>41667</c:v>
                </c:pt>
                <c:pt idx="399">
                  <c:v>41674</c:v>
                </c:pt>
                <c:pt idx="400">
                  <c:v>41681</c:v>
                </c:pt>
                <c:pt idx="401">
                  <c:v>41688</c:v>
                </c:pt>
                <c:pt idx="402">
                  <c:v>41695</c:v>
                </c:pt>
                <c:pt idx="403">
                  <c:v>41702</c:v>
                </c:pt>
                <c:pt idx="404">
                  <c:v>41709</c:v>
                </c:pt>
                <c:pt idx="405">
                  <c:v>41716</c:v>
                </c:pt>
                <c:pt idx="406">
                  <c:v>41723</c:v>
                </c:pt>
                <c:pt idx="407">
                  <c:v>41730</c:v>
                </c:pt>
                <c:pt idx="408">
                  <c:v>41737</c:v>
                </c:pt>
                <c:pt idx="409">
                  <c:v>41744</c:v>
                </c:pt>
                <c:pt idx="410">
                  <c:v>41751</c:v>
                </c:pt>
                <c:pt idx="411">
                  <c:v>41758</c:v>
                </c:pt>
                <c:pt idx="412">
                  <c:v>41765</c:v>
                </c:pt>
                <c:pt idx="413">
                  <c:v>41772</c:v>
                </c:pt>
                <c:pt idx="414">
                  <c:v>41779</c:v>
                </c:pt>
                <c:pt idx="415">
                  <c:v>41786</c:v>
                </c:pt>
                <c:pt idx="416">
                  <c:v>41793</c:v>
                </c:pt>
                <c:pt idx="417">
                  <c:v>41800</c:v>
                </c:pt>
                <c:pt idx="418">
                  <c:v>41807</c:v>
                </c:pt>
                <c:pt idx="419">
                  <c:v>41814</c:v>
                </c:pt>
                <c:pt idx="420">
                  <c:v>41821</c:v>
                </c:pt>
                <c:pt idx="421">
                  <c:v>41828</c:v>
                </c:pt>
                <c:pt idx="422">
                  <c:v>41835</c:v>
                </c:pt>
                <c:pt idx="423">
                  <c:v>41842</c:v>
                </c:pt>
                <c:pt idx="424">
                  <c:v>41849</c:v>
                </c:pt>
                <c:pt idx="425">
                  <c:v>41856</c:v>
                </c:pt>
                <c:pt idx="426">
                  <c:v>41863</c:v>
                </c:pt>
                <c:pt idx="427">
                  <c:v>41870</c:v>
                </c:pt>
                <c:pt idx="428">
                  <c:v>41877</c:v>
                </c:pt>
                <c:pt idx="429">
                  <c:v>41884</c:v>
                </c:pt>
                <c:pt idx="430">
                  <c:v>41891</c:v>
                </c:pt>
                <c:pt idx="431">
                  <c:v>41898</c:v>
                </c:pt>
                <c:pt idx="432">
                  <c:v>41905</c:v>
                </c:pt>
                <c:pt idx="433">
                  <c:v>41912</c:v>
                </c:pt>
                <c:pt idx="434">
                  <c:v>41919</c:v>
                </c:pt>
                <c:pt idx="435">
                  <c:v>41926</c:v>
                </c:pt>
                <c:pt idx="436">
                  <c:v>41933</c:v>
                </c:pt>
                <c:pt idx="437">
                  <c:v>41940</c:v>
                </c:pt>
                <c:pt idx="438">
                  <c:v>41947</c:v>
                </c:pt>
                <c:pt idx="439">
                  <c:v>41954</c:v>
                </c:pt>
                <c:pt idx="440">
                  <c:v>41961</c:v>
                </c:pt>
                <c:pt idx="441">
                  <c:v>41968</c:v>
                </c:pt>
                <c:pt idx="442">
                  <c:v>41975</c:v>
                </c:pt>
                <c:pt idx="443">
                  <c:v>41982</c:v>
                </c:pt>
                <c:pt idx="444">
                  <c:v>41989</c:v>
                </c:pt>
                <c:pt idx="445">
                  <c:v>41996</c:v>
                </c:pt>
                <c:pt idx="446">
                  <c:v>42003</c:v>
                </c:pt>
                <c:pt idx="447">
                  <c:v>42010</c:v>
                </c:pt>
                <c:pt idx="448">
                  <c:v>42017</c:v>
                </c:pt>
                <c:pt idx="449">
                  <c:v>42024</c:v>
                </c:pt>
                <c:pt idx="450">
                  <c:v>42031</c:v>
                </c:pt>
                <c:pt idx="451">
                  <c:v>42038</c:v>
                </c:pt>
                <c:pt idx="452">
                  <c:v>42045</c:v>
                </c:pt>
                <c:pt idx="453">
                  <c:v>42052</c:v>
                </c:pt>
                <c:pt idx="454">
                  <c:v>42059</c:v>
                </c:pt>
                <c:pt idx="455">
                  <c:v>42066</c:v>
                </c:pt>
                <c:pt idx="456">
                  <c:v>42073</c:v>
                </c:pt>
                <c:pt idx="457">
                  <c:v>42080</c:v>
                </c:pt>
                <c:pt idx="458">
                  <c:v>42087</c:v>
                </c:pt>
                <c:pt idx="459">
                  <c:v>42094</c:v>
                </c:pt>
                <c:pt idx="460">
                  <c:v>42101</c:v>
                </c:pt>
                <c:pt idx="461">
                  <c:v>42108</c:v>
                </c:pt>
                <c:pt idx="462">
                  <c:v>42115</c:v>
                </c:pt>
                <c:pt idx="463">
                  <c:v>42122</c:v>
                </c:pt>
                <c:pt idx="464">
                  <c:v>42129</c:v>
                </c:pt>
                <c:pt idx="465">
                  <c:v>42136</c:v>
                </c:pt>
                <c:pt idx="466">
                  <c:v>42143</c:v>
                </c:pt>
                <c:pt idx="467">
                  <c:v>42150</c:v>
                </c:pt>
                <c:pt idx="468">
                  <c:v>42157</c:v>
                </c:pt>
                <c:pt idx="469">
                  <c:v>42164</c:v>
                </c:pt>
                <c:pt idx="470">
                  <c:v>42171</c:v>
                </c:pt>
                <c:pt idx="471">
                  <c:v>42178</c:v>
                </c:pt>
                <c:pt idx="472">
                  <c:v>42185</c:v>
                </c:pt>
                <c:pt idx="473">
                  <c:v>42192</c:v>
                </c:pt>
                <c:pt idx="474">
                  <c:v>42199</c:v>
                </c:pt>
                <c:pt idx="475">
                  <c:v>42206</c:v>
                </c:pt>
                <c:pt idx="476">
                  <c:v>42213</c:v>
                </c:pt>
                <c:pt idx="477">
                  <c:v>42220</c:v>
                </c:pt>
                <c:pt idx="478">
                  <c:v>42227</c:v>
                </c:pt>
                <c:pt idx="479">
                  <c:v>42234</c:v>
                </c:pt>
                <c:pt idx="480">
                  <c:v>42241</c:v>
                </c:pt>
                <c:pt idx="481">
                  <c:v>42248</c:v>
                </c:pt>
                <c:pt idx="482">
                  <c:v>42255</c:v>
                </c:pt>
                <c:pt idx="483">
                  <c:v>42262</c:v>
                </c:pt>
                <c:pt idx="484">
                  <c:v>42269</c:v>
                </c:pt>
                <c:pt idx="485">
                  <c:v>42276</c:v>
                </c:pt>
                <c:pt idx="486">
                  <c:v>42283</c:v>
                </c:pt>
                <c:pt idx="487">
                  <c:v>42290</c:v>
                </c:pt>
                <c:pt idx="488">
                  <c:v>42297</c:v>
                </c:pt>
                <c:pt idx="489">
                  <c:v>42304</c:v>
                </c:pt>
                <c:pt idx="490">
                  <c:v>42311</c:v>
                </c:pt>
                <c:pt idx="491">
                  <c:v>42318</c:v>
                </c:pt>
                <c:pt idx="492">
                  <c:v>42325</c:v>
                </c:pt>
                <c:pt idx="493">
                  <c:v>42332</c:v>
                </c:pt>
                <c:pt idx="494">
                  <c:v>42339</c:v>
                </c:pt>
                <c:pt idx="495">
                  <c:v>42346</c:v>
                </c:pt>
                <c:pt idx="496">
                  <c:v>42353</c:v>
                </c:pt>
                <c:pt idx="497">
                  <c:v>42360</c:v>
                </c:pt>
                <c:pt idx="498">
                  <c:v>42367</c:v>
                </c:pt>
                <c:pt idx="499">
                  <c:v>42374</c:v>
                </c:pt>
                <c:pt idx="500">
                  <c:v>42381</c:v>
                </c:pt>
                <c:pt idx="501">
                  <c:v>42388</c:v>
                </c:pt>
                <c:pt idx="502">
                  <c:v>42395</c:v>
                </c:pt>
                <c:pt idx="503">
                  <c:v>42402</c:v>
                </c:pt>
                <c:pt idx="504">
                  <c:v>42409</c:v>
                </c:pt>
                <c:pt idx="505">
                  <c:v>42416</c:v>
                </c:pt>
                <c:pt idx="506">
                  <c:v>42423</c:v>
                </c:pt>
                <c:pt idx="507">
                  <c:v>42430</c:v>
                </c:pt>
                <c:pt idx="508">
                  <c:v>42437</c:v>
                </c:pt>
                <c:pt idx="509">
                  <c:v>42444</c:v>
                </c:pt>
                <c:pt idx="510">
                  <c:v>42451</c:v>
                </c:pt>
                <c:pt idx="511">
                  <c:v>42458</c:v>
                </c:pt>
                <c:pt idx="512">
                  <c:v>42465</c:v>
                </c:pt>
                <c:pt idx="513">
                  <c:v>42472</c:v>
                </c:pt>
                <c:pt idx="514">
                  <c:v>42479</c:v>
                </c:pt>
                <c:pt idx="515">
                  <c:v>42486</c:v>
                </c:pt>
                <c:pt idx="516">
                  <c:v>42493</c:v>
                </c:pt>
                <c:pt idx="517">
                  <c:v>42500</c:v>
                </c:pt>
                <c:pt idx="518">
                  <c:v>42507</c:v>
                </c:pt>
                <c:pt idx="519">
                  <c:v>42514</c:v>
                </c:pt>
                <c:pt idx="520">
                  <c:v>42521</c:v>
                </c:pt>
                <c:pt idx="521">
                  <c:v>42528</c:v>
                </c:pt>
                <c:pt idx="522">
                  <c:v>42535</c:v>
                </c:pt>
                <c:pt idx="523">
                  <c:v>42542</c:v>
                </c:pt>
                <c:pt idx="524">
                  <c:v>42549</c:v>
                </c:pt>
                <c:pt idx="525">
                  <c:v>42556</c:v>
                </c:pt>
                <c:pt idx="526">
                  <c:v>42563</c:v>
                </c:pt>
                <c:pt idx="527">
                  <c:v>42570</c:v>
                </c:pt>
                <c:pt idx="528">
                  <c:v>42577</c:v>
                </c:pt>
                <c:pt idx="529">
                  <c:v>42584</c:v>
                </c:pt>
                <c:pt idx="530">
                  <c:v>42591</c:v>
                </c:pt>
                <c:pt idx="531">
                  <c:v>42598</c:v>
                </c:pt>
                <c:pt idx="532">
                  <c:v>42605</c:v>
                </c:pt>
                <c:pt idx="533">
                  <c:v>42612</c:v>
                </c:pt>
                <c:pt idx="534">
                  <c:v>42619</c:v>
                </c:pt>
                <c:pt idx="535">
                  <c:v>42626</c:v>
                </c:pt>
                <c:pt idx="536">
                  <c:v>42633</c:v>
                </c:pt>
                <c:pt idx="537">
                  <c:v>42640</c:v>
                </c:pt>
                <c:pt idx="538">
                  <c:v>42647</c:v>
                </c:pt>
                <c:pt idx="539">
                  <c:v>42654</c:v>
                </c:pt>
                <c:pt idx="540">
                  <c:v>42661</c:v>
                </c:pt>
                <c:pt idx="541">
                  <c:v>42668</c:v>
                </c:pt>
                <c:pt idx="542">
                  <c:v>42675</c:v>
                </c:pt>
                <c:pt idx="543">
                  <c:v>42682</c:v>
                </c:pt>
                <c:pt idx="544">
                  <c:v>42689</c:v>
                </c:pt>
                <c:pt idx="545">
                  <c:v>42696</c:v>
                </c:pt>
                <c:pt idx="546">
                  <c:v>42703</c:v>
                </c:pt>
                <c:pt idx="547">
                  <c:v>42710</c:v>
                </c:pt>
                <c:pt idx="548">
                  <c:v>42717</c:v>
                </c:pt>
                <c:pt idx="549">
                  <c:v>42724</c:v>
                </c:pt>
                <c:pt idx="550">
                  <c:v>42731</c:v>
                </c:pt>
                <c:pt idx="551">
                  <c:v>42738</c:v>
                </c:pt>
                <c:pt idx="552">
                  <c:v>42745</c:v>
                </c:pt>
                <c:pt idx="553">
                  <c:v>42752</c:v>
                </c:pt>
                <c:pt idx="554">
                  <c:v>42759</c:v>
                </c:pt>
                <c:pt idx="555">
                  <c:v>42766</c:v>
                </c:pt>
                <c:pt idx="556">
                  <c:v>42773</c:v>
                </c:pt>
                <c:pt idx="557">
                  <c:v>42780</c:v>
                </c:pt>
                <c:pt idx="558">
                  <c:v>42787</c:v>
                </c:pt>
                <c:pt idx="559">
                  <c:v>42794</c:v>
                </c:pt>
                <c:pt idx="560">
                  <c:v>42801</c:v>
                </c:pt>
                <c:pt idx="561">
                  <c:v>42808</c:v>
                </c:pt>
                <c:pt idx="562">
                  <c:v>42815</c:v>
                </c:pt>
                <c:pt idx="563">
                  <c:v>42822</c:v>
                </c:pt>
                <c:pt idx="564">
                  <c:v>42829</c:v>
                </c:pt>
                <c:pt idx="565">
                  <c:v>42836</c:v>
                </c:pt>
                <c:pt idx="566">
                  <c:v>42843</c:v>
                </c:pt>
                <c:pt idx="567">
                  <c:v>42850</c:v>
                </c:pt>
                <c:pt idx="568">
                  <c:v>42857</c:v>
                </c:pt>
                <c:pt idx="569">
                  <c:v>42864</c:v>
                </c:pt>
                <c:pt idx="570">
                  <c:v>42871</c:v>
                </c:pt>
                <c:pt idx="571">
                  <c:v>42878</c:v>
                </c:pt>
                <c:pt idx="572">
                  <c:v>42885</c:v>
                </c:pt>
                <c:pt idx="573">
                  <c:v>42892</c:v>
                </c:pt>
                <c:pt idx="574">
                  <c:v>42899</c:v>
                </c:pt>
                <c:pt idx="575">
                  <c:v>42906</c:v>
                </c:pt>
                <c:pt idx="576">
                  <c:v>42913</c:v>
                </c:pt>
                <c:pt idx="577">
                  <c:v>42919</c:v>
                </c:pt>
                <c:pt idx="578">
                  <c:v>42927</c:v>
                </c:pt>
                <c:pt idx="579">
                  <c:v>42934</c:v>
                </c:pt>
                <c:pt idx="580">
                  <c:v>42941</c:v>
                </c:pt>
                <c:pt idx="581">
                  <c:v>42948</c:v>
                </c:pt>
                <c:pt idx="582">
                  <c:v>42955</c:v>
                </c:pt>
                <c:pt idx="583">
                  <c:v>42962</c:v>
                </c:pt>
                <c:pt idx="584">
                  <c:v>42969</c:v>
                </c:pt>
                <c:pt idx="585">
                  <c:v>42976</c:v>
                </c:pt>
                <c:pt idx="586">
                  <c:v>42983</c:v>
                </c:pt>
                <c:pt idx="587">
                  <c:v>42990</c:v>
                </c:pt>
                <c:pt idx="588">
                  <c:v>42997</c:v>
                </c:pt>
                <c:pt idx="589">
                  <c:v>43004</c:v>
                </c:pt>
                <c:pt idx="590">
                  <c:v>43011</c:v>
                </c:pt>
                <c:pt idx="591">
                  <c:v>43018</c:v>
                </c:pt>
                <c:pt idx="592">
                  <c:v>43025</c:v>
                </c:pt>
                <c:pt idx="593">
                  <c:v>43032</c:v>
                </c:pt>
                <c:pt idx="594">
                  <c:v>43039</c:v>
                </c:pt>
                <c:pt idx="595">
                  <c:v>43046</c:v>
                </c:pt>
                <c:pt idx="596">
                  <c:v>43053</c:v>
                </c:pt>
                <c:pt idx="597">
                  <c:v>43060</c:v>
                </c:pt>
                <c:pt idx="598">
                  <c:v>43067</c:v>
                </c:pt>
                <c:pt idx="599">
                  <c:v>43074</c:v>
                </c:pt>
                <c:pt idx="600">
                  <c:v>43081</c:v>
                </c:pt>
                <c:pt idx="601">
                  <c:v>43088</c:v>
                </c:pt>
                <c:pt idx="602">
                  <c:v>43095</c:v>
                </c:pt>
                <c:pt idx="603">
                  <c:v>43102</c:v>
                </c:pt>
                <c:pt idx="604">
                  <c:v>43109</c:v>
                </c:pt>
                <c:pt idx="605">
                  <c:v>43116</c:v>
                </c:pt>
                <c:pt idx="606">
                  <c:v>43123</c:v>
                </c:pt>
                <c:pt idx="607">
                  <c:v>43130</c:v>
                </c:pt>
                <c:pt idx="608">
                  <c:v>43137</c:v>
                </c:pt>
                <c:pt idx="609">
                  <c:v>43144</c:v>
                </c:pt>
                <c:pt idx="610">
                  <c:v>43151</c:v>
                </c:pt>
                <c:pt idx="611">
                  <c:v>43158</c:v>
                </c:pt>
                <c:pt idx="612">
                  <c:v>43165</c:v>
                </c:pt>
                <c:pt idx="613">
                  <c:v>43172</c:v>
                </c:pt>
                <c:pt idx="614">
                  <c:v>43179</c:v>
                </c:pt>
                <c:pt idx="615">
                  <c:v>43186</c:v>
                </c:pt>
                <c:pt idx="616">
                  <c:v>43193</c:v>
                </c:pt>
                <c:pt idx="617">
                  <c:v>43200</c:v>
                </c:pt>
                <c:pt idx="618">
                  <c:v>43207</c:v>
                </c:pt>
                <c:pt idx="619">
                  <c:v>43214</c:v>
                </c:pt>
                <c:pt idx="620">
                  <c:v>43221</c:v>
                </c:pt>
                <c:pt idx="621">
                  <c:v>43228</c:v>
                </c:pt>
                <c:pt idx="622">
                  <c:v>43235</c:v>
                </c:pt>
                <c:pt idx="623">
                  <c:v>43242</c:v>
                </c:pt>
                <c:pt idx="624">
                  <c:v>43249</c:v>
                </c:pt>
                <c:pt idx="625">
                  <c:v>43256</c:v>
                </c:pt>
                <c:pt idx="626">
                  <c:v>43263</c:v>
                </c:pt>
                <c:pt idx="627">
                  <c:v>43270</c:v>
                </c:pt>
                <c:pt idx="628">
                  <c:v>43277</c:v>
                </c:pt>
                <c:pt idx="629">
                  <c:v>43284</c:v>
                </c:pt>
                <c:pt idx="630">
                  <c:v>43291</c:v>
                </c:pt>
                <c:pt idx="631">
                  <c:v>43298</c:v>
                </c:pt>
                <c:pt idx="632">
                  <c:v>43305</c:v>
                </c:pt>
                <c:pt idx="633">
                  <c:v>43312</c:v>
                </c:pt>
                <c:pt idx="634">
                  <c:v>43319</c:v>
                </c:pt>
                <c:pt idx="635">
                  <c:v>43326</c:v>
                </c:pt>
                <c:pt idx="636">
                  <c:v>43333</c:v>
                </c:pt>
                <c:pt idx="637">
                  <c:v>43340</c:v>
                </c:pt>
                <c:pt idx="638">
                  <c:v>43347</c:v>
                </c:pt>
                <c:pt idx="639">
                  <c:v>43354</c:v>
                </c:pt>
                <c:pt idx="640">
                  <c:v>43361</c:v>
                </c:pt>
                <c:pt idx="641">
                  <c:v>43368</c:v>
                </c:pt>
                <c:pt idx="642">
                  <c:v>43375</c:v>
                </c:pt>
                <c:pt idx="643">
                  <c:v>43382</c:v>
                </c:pt>
                <c:pt idx="644">
                  <c:v>43389</c:v>
                </c:pt>
                <c:pt idx="645">
                  <c:v>43396</c:v>
                </c:pt>
                <c:pt idx="646">
                  <c:v>43403</c:v>
                </c:pt>
                <c:pt idx="647">
                  <c:v>43410</c:v>
                </c:pt>
                <c:pt idx="648">
                  <c:v>43417</c:v>
                </c:pt>
                <c:pt idx="649">
                  <c:v>43424</c:v>
                </c:pt>
                <c:pt idx="650">
                  <c:v>43431</c:v>
                </c:pt>
                <c:pt idx="651">
                  <c:v>43438</c:v>
                </c:pt>
                <c:pt idx="652">
                  <c:v>43445</c:v>
                </c:pt>
                <c:pt idx="653">
                  <c:v>43452</c:v>
                </c:pt>
                <c:pt idx="654">
                  <c:v>43458</c:v>
                </c:pt>
                <c:pt idx="655">
                  <c:v>43465</c:v>
                </c:pt>
                <c:pt idx="656">
                  <c:v>43473</c:v>
                </c:pt>
                <c:pt idx="657">
                  <c:v>43480</c:v>
                </c:pt>
                <c:pt idx="658">
                  <c:v>43487</c:v>
                </c:pt>
                <c:pt idx="659">
                  <c:v>43494</c:v>
                </c:pt>
                <c:pt idx="660">
                  <c:v>43501</c:v>
                </c:pt>
                <c:pt idx="661">
                  <c:v>43508</c:v>
                </c:pt>
                <c:pt idx="662">
                  <c:v>43515</c:v>
                </c:pt>
                <c:pt idx="663">
                  <c:v>43522</c:v>
                </c:pt>
                <c:pt idx="664">
                  <c:v>43529</c:v>
                </c:pt>
                <c:pt idx="665">
                  <c:v>43536</c:v>
                </c:pt>
                <c:pt idx="666">
                  <c:v>43543</c:v>
                </c:pt>
                <c:pt idx="667">
                  <c:v>43550</c:v>
                </c:pt>
                <c:pt idx="668">
                  <c:v>43557</c:v>
                </c:pt>
                <c:pt idx="669">
                  <c:v>43564</c:v>
                </c:pt>
                <c:pt idx="670">
                  <c:v>43571</c:v>
                </c:pt>
                <c:pt idx="671">
                  <c:v>43578</c:v>
                </c:pt>
                <c:pt idx="672">
                  <c:v>43585</c:v>
                </c:pt>
                <c:pt idx="673">
                  <c:v>43592</c:v>
                </c:pt>
                <c:pt idx="674">
                  <c:v>43599</c:v>
                </c:pt>
                <c:pt idx="675">
                  <c:v>43606</c:v>
                </c:pt>
                <c:pt idx="676">
                  <c:v>43613</c:v>
                </c:pt>
                <c:pt idx="677">
                  <c:v>43620</c:v>
                </c:pt>
                <c:pt idx="678">
                  <c:v>43627</c:v>
                </c:pt>
                <c:pt idx="679">
                  <c:v>43634</c:v>
                </c:pt>
                <c:pt idx="680">
                  <c:v>43641</c:v>
                </c:pt>
                <c:pt idx="681">
                  <c:v>43648</c:v>
                </c:pt>
                <c:pt idx="682">
                  <c:v>43655</c:v>
                </c:pt>
                <c:pt idx="683">
                  <c:v>43662</c:v>
                </c:pt>
                <c:pt idx="684">
                  <c:v>43669</c:v>
                </c:pt>
                <c:pt idx="685">
                  <c:v>43676</c:v>
                </c:pt>
                <c:pt idx="686">
                  <c:v>43683</c:v>
                </c:pt>
                <c:pt idx="687">
                  <c:v>43690</c:v>
                </c:pt>
                <c:pt idx="688">
                  <c:v>43697</c:v>
                </c:pt>
                <c:pt idx="689">
                  <c:v>43704</c:v>
                </c:pt>
                <c:pt idx="690">
                  <c:v>43711</c:v>
                </c:pt>
                <c:pt idx="691">
                  <c:v>43718</c:v>
                </c:pt>
                <c:pt idx="692">
                  <c:v>43725</c:v>
                </c:pt>
                <c:pt idx="693">
                  <c:v>43732</c:v>
                </c:pt>
                <c:pt idx="694">
                  <c:v>43739</c:v>
                </c:pt>
                <c:pt idx="695">
                  <c:v>43746</c:v>
                </c:pt>
                <c:pt idx="696">
                  <c:v>43753</c:v>
                </c:pt>
                <c:pt idx="697">
                  <c:v>43760</c:v>
                </c:pt>
                <c:pt idx="698">
                  <c:v>43767</c:v>
                </c:pt>
                <c:pt idx="699">
                  <c:v>43774</c:v>
                </c:pt>
                <c:pt idx="700">
                  <c:v>43781</c:v>
                </c:pt>
                <c:pt idx="701">
                  <c:v>43788</c:v>
                </c:pt>
                <c:pt idx="702">
                  <c:v>43795</c:v>
                </c:pt>
                <c:pt idx="703">
                  <c:v>43802</c:v>
                </c:pt>
                <c:pt idx="704">
                  <c:v>43809</c:v>
                </c:pt>
                <c:pt idx="705">
                  <c:v>43816</c:v>
                </c:pt>
                <c:pt idx="706">
                  <c:v>43823</c:v>
                </c:pt>
                <c:pt idx="707">
                  <c:v>43830</c:v>
                </c:pt>
                <c:pt idx="708">
                  <c:v>43837</c:v>
                </c:pt>
                <c:pt idx="709">
                  <c:v>43844</c:v>
                </c:pt>
                <c:pt idx="710">
                  <c:v>43851</c:v>
                </c:pt>
                <c:pt idx="711">
                  <c:v>43858</c:v>
                </c:pt>
                <c:pt idx="712">
                  <c:v>43865</c:v>
                </c:pt>
                <c:pt idx="713">
                  <c:v>43872</c:v>
                </c:pt>
                <c:pt idx="714">
                  <c:v>43879</c:v>
                </c:pt>
                <c:pt idx="715">
                  <c:v>43886</c:v>
                </c:pt>
                <c:pt idx="716">
                  <c:v>43893</c:v>
                </c:pt>
                <c:pt idx="717">
                  <c:v>43900</c:v>
                </c:pt>
                <c:pt idx="718">
                  <c:v>43907</c:v>
                </c:pt>
                <c:pt idx="719">
                  <c:v>43914</c:v>
                </c:pt>
                <c:pt idx="720">
                  <c:v>43921</c:v>
                </c:pt>
                <c:pt idx="721">
                  <c:v>43928</c:v>
                </c:pt>
                <c:pt idx="722">
                  <c:v>43935</c:v>
                </c:pt>
                <c:pt idx="723">
                  <c:v>43942</c:v>
                </c:pt>
                <c:pt idx="724">
                  <c:v>43949</c:v>
                </c:pt>
                <c:pt idx="725">
                  <c:v>43956</c:v>
                </c:pt>
                <c:pt idx="726">
                  <c:v>43963</c:v>
                </c:pt>
                <c:pt idx="727">
                  <c:v>43970</c:v>
                </c:pt>
                <c:pt idx="728">
                  <c:v>43977</c:v>
                </c:pt>
                <c:pt idx="729">
                  <c:v>43984</c:v>
                </c:pt>
                <c:pt idx="730">
                  <c:v>43991</c:v>
                </c:pt>
                <c:pt idx="731">
                  <c:v>43998</c:v>
                </c:pt>
                <c:pt idx="732">
                  <c:v>44005</c:v>
                </c:pt>
                <c:pt idx="733">
                  <c:v>44012</c:v>
                </c:pt>
                <c:pt idx="734">
                  <c:v>44019</c:v>
                </c:pt>
                <c:pt idx="735">
                  <c:v>44026</c:v>
                </c:pt>
                <c:pt idx="736">
                  <c:v>44033</c:v>
                </c:pt>
                <c:pt idx="737">
                  <c:v>44040</c:v>
                </c:pt>
                <c:pt idx="738">
                  <c:v>44047</c:v>
                </c:pt>
                <c:pt idx="739">
                  <c:v>44054</c:v>
                </c:pt>
                <c:pt idx="740">
                  <c:v>44061</c:v>
                </c:pt>
                <c:pt idx="741">
                  <c:v>44068</c:v>
                </c:pt>
                <c:pt idx="742">
                  <c:v>44075</c:v>
                </c:pt>
                <c:pt idx="743">
                  <c:v>44082</c:v>
                </c:pt>
                <c:pt idx="744">
                  <c:v>44089</c:v>
                </c:pt>
                <c:pt idx="745">
                  <c:v>44096</c:v>
                </c:pt>
                <c:pt idx="746">
                  <c:v>44103</c:v>
                </c:pt>
                <c:pt idx="747">
                  <c:v>44110</c:v>
                </c:pt>
                <c:pt idx="748">
                  <c:v>44117</c:v>
                </c:pt>
                <c:pt idx="749">
                  <c:v>44124</c:v>
                </c:pt>
                <c:pt idx="750">
                  <c:v>44131</c:v>
                </c:pt>
                <c:pt idx="751">
                  <c:v>44138</c:v>
                </c:pt>
                <c:pt idx="752">
                  <c:v>44145</c:v>
                </c:pt>
                <c:pt idx="753">
                  <c:v>44152</c:v>
                </c:pt>
                <c:pt idx="754">
                  <c:v>44159</c:v>
                </c:pt>
                <c:pt idx="755">
                  <c:v>44166</c:v>
                </c:pt>
                <c:pt idx="756">
                  <c:v>44173</c:v>
                </c:pt>
                <c:pt idx="757">
                  <c:v>44180</c:v>
                </c:pt>
                <c:pt idx="758">
                  <c:v>44186</c:v>
                </c:pt>
                <c:pt idx="759">
                  <c:v>44194</c:v>
                </c:pt>
                <c:pt idx="760">
                  <c:v>44201</c:v>
                </c:pt>
                <c:pt idx="761">
                  <c:v>44208</c:v>
                </c:pt>
                <c:pt idx="762">
                  <c:v>44215</c:v>
                </c:pt>
                <c:pt idx="763">
                  <c:v>44222</c:v>
                </c:pt>
                <c:pt idx="764">
                  <c:v>44229</c:v>
                </c:pt>
                <c:pt idx="765">
                  <c:v>44236</c:v>
                </c:pt>
                <c:pt idx="766">
                  <c:v>44243</c:v>
                </c:pt>
                <c:pt idx="767">
                  <c:v>44250</c:v>
                </c:pt>
                <c:pt idx="768">
                  <c:v>44257</c:v>
                </c:pt>
                <c:pt idx="769">
                  <c:v>44264</c:v>
                </c:pt>
                <c:pt idx="770">
                  <c:v>44271</c:v>
                </c:pt>
                <c:pt idx="771">
                  <c:v>44278</c:v>
                </c:pt>
                <c:pt idx="772">
                  <c:v>44285</c:v>
                </c:pt>
                <c:pt idx="773">
                  <c:v>44292</c:v>
                </c:pt>
                <c:pt idx="774">
                  <c:v>44299</c:v>
                </c:pt>
                <c:pt idx="775">
                  <c:v>44306</c:v>
                </c:pt>
                <c:pt idx="776">
                  <c:v>44313</c:v>
                </c:pt>
                <c:pt idx="777">
                  <c:v>44320</c:v>
                </c:pt>
                <c:pt idx="778">
                  <c:v>44327</c:v>
                </c:pt>
                <c:pt idx="779">
                  <c:v>44334</c:v>
                </c:pt>
                <c:pt idx="780">
                  <c:v>44341</c:v>
                </c:pt>
                <c:pt idx="781">
                  <c:v>44348</c:v>
                </c:pt>
                <c:pt idx="782">
                  <c:v>44355</c:v>
                </c:pt>
                <c:pt idx="783">
                  <c:v>44362</c:v>
                </c:pt>
                <c:pt idx="784">
                  <c:v>44369</c:v>
                </c:pt>
                <c:pt idx="785">
                  <c:v>44376</c:v>
                </c:pt>
              </c:numCache>
            </c:numRef>
          </c:cat>
          <c:val>
            <c:numRef>
              <c:f>Aluminium!$E$3:$E$788</c:f>
              <c:numCache>
                <c:formatCode>0.00%</c:formatCode>
                <c:ptCount val="78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1.6800134401075209E-2</c:v>
                </c:pt>
                <c:pt idx="487">
                  <c:v>1.636929120969062E-2</c:v>
                </c:pt>
                <c:pt idx="488">
                  <c:v>1.6252234682268812E-2</c:v>
                </c:pt>
                <c:pt idx="489">
                  <c:v>1.5698587127158554E-2</c:v>
                </c:pt>
                <c:pt idx="490">
                  <c:v>4.2281006071118822E-2</c:v>
                </c:pt>
                <c:pt idx="491">
                  <c:v>4.1410065831386705E-2</c:v>
                </c:pt>
                <c:pt idx="492">
                  <c:v>3.9783739671529122E-2</c:v>
                </c:pt>
                <c:pt idx="493">
                  <c:v>3.7577684636508166E-2</c:v>
                </c:pt>
                <c:pt idx="494">
                  <c:v>3.6780308388739566E-2</c:v>
                </c:pt>
                <c:pt idx="495">
                  <c:v>5.0058892815076562E-2</c:v>
                </c:pt>
                <c:pt idx="496">
                  <c:v>4.8387096774193547E-2</c:v>
                </c:pt>
                <c:pt idx="497">
                  <c:v>4.6346782988004362E-2</c:v>
                </c:pt>
                <c:pt idx="498">
                  <c:v>4.6346782988004362E-2</c:v>
                </c:pt>
                <c:pt idx="499">
                  <c:v>#N/A</c:v>
                </c:pt>
                <c:pt idx="500">
                  <c:v>#N/A</c:v>
                </c:pt>
                <c:pt idx="501">
                  <c:v>#N/A</c:v>
                </c:pt>
                <c:pt idx="502">
                  <c:v>#N/A</c:v>
                </c:pt>
                <c:pt idx="503">
                  <c:v>#N/A</c:v>
                </c:pt>
                <c:pt idx="504">
                  <c:v>8.3060364997660271E-2</c:v>
                </c:pt>
                <c:pt idx="505">
                  <c:v>8.08287795992714E-2</c:v>
                </c:pt>
                <c:pt idx="506">
                  <c:v>7.9170383586083859E-2</c:v>
                </c:pt>
                <c:pt idx="507">
                  <c:v>7.823116759099423E-2</c:v>
                </c:pt>
                <c:pt idx="508">
                  <c:v>8.0082461148112905E-2</c:v>
                </c:pt>
                <c:pt idx="509">
                  <c:v>8.4462702038622495E-2</c:v>
                </c:pt>
                <c:pt idx="510">
                  <c:v>8.3618396047130367E-2</c:v>
                </c:pt>
                <c:pt idx="511">
                  <c:v>0.10466115949613128</c:v>
                </c:pt>
                <c:pt idx="512">
                  <c:v>0.10494457982862983</c:v>
                </c:pt>
                <c:pt idx="513">
                  <c:v>0.10440290920466098</c:v>
                </c:pt>
                <c:pt idx="514">
                  <c:v>0.11198945981554677</c:v>
                </c:pt>
                <c:pt idx="515">
                  <c:v>0.10932062339234377</c:v>
                </c:pt>
                <c:pt idx="516">
                  <c:v>0.10712457169863338</c:v>
                </c:pt>
                <c:pt idx="517">
                  <c:v>0.10624169986719788</c:v>
                </c:pt>
                <c:pt idx="518">
                  <c:v>0.10382471944423238</c:v>
                </c:pt>
                <c:pt idx="519">
                  <c:v>0.10595929701487083</c:v>
                </c:pt>
                <c:pt idx="520">
                  <c:v>0.10397992111868053</c:v>
                </c:pt>
                <c:pt idx="521">
                  <c:v>0.10135390666364118</c:v>
                </c:pt>
                <c:pt idx="522">
                  <c:v>9.2321471631816462E-2</c:v>
                </c:pt>
                <c:pt idx="523">
                  <c:v>9.2216640286284499E-2</c:v>
                </c:pt>
                <c:pt idx="524">
                  <c:v>8.5451009150910306E-2</c:v>
                </c:pt>
                <c:pt idx="525">
                  <c:v>8.1773759266030643E-2</c:v>
                </c:pt>
                <c:pt idx="526">
                  <c:v>8.1997266757774745E-2</c:v>
                </c:pt>
                <c:pt idx="527">
                  <c:v>7.9010759595310745E-2</c:v>
                </c:pt>
                <c:pt idx="528">
                  <c:v>7.7658869211099532E-2</c:v>
                </c:pt>
                <c:pt idx="529">
                  <c:v>8.1528481797880262E-2</c:v>
                </c:pt>
                <c:pt idx="530">
                  <c:v>8.5864320181663359E-2</c:v>
                </c:pt>
                <c:pt idx="531">
                  <c:v>8.4659786601364348E-2</c:v>
                </c:pt>
                <c:pt idx="532">
                  <c:v>8.2242990654205608E-2</c:v>
                </c:pt>
                <c:pt idx="533">
                  <c:v>8.0731251668001061E-2</c:v>
                </c:pt>
                <c:pt idx="534">
                  <c:v>8.0349841789028334E-2</c:v>
                </c:pt>
                <c:pt idx="535">
                  <c:v>7.8203398041454722E-2</c:v>
                </c:pt>
                <c:pt idx="536">
                  <c:v>7.6240596430860577E-2</c:v>
                </c:pt>
                <c:pt idx="537">
                  <c:v>7.4484213301694024E-2</c:v>
                </c:pt>
                <c:pt idx="538">
                  <c:v>7.904575396118925E-2</c:v>
                </c:pt>
                <c:pt idx="539">
                  <c:v>7.5773090313331973E-2</c:v>
                </c:pt>
                <c:pt idx="540">
                  <c:v>7.5203252032520332E-2</c:v>
                </c:pt>
                <c:pt idx="541">
                  <c:v>7.4868474301902063E-2</c:v>
                </c:pt>
                <c:pt idx="542">
                  <c:v>7.6966647785959422E-2</c:v>
                </c:pt>
                <c:pt idx="543">
                  <c:v>7.7785817655571632E-2</c:v>
                </c:pt>
                <c:pt idx="544">
                  <c:v>6.9310122501611865E-2</c:v>
                </c:pt>
                <c:pt idx="545">
                  <c:v>8.0109592304714261E-2</c:v>
                </c:pt>
                <c:pt idx="546">
                  <c:v>7.813407691413965E-2</c:v>
                </c:pt>
                <c:pt idx="547">
                  <c:v>7.8166033305527238E-2</c:v>
                </c:pt>
                <c:pt idx="548">
                  <c:v>7.8146718146718142E-2</c:v>
                </c:pt>
                <c:pt idx="549">
                  <c:v>7.5827963434736995E-2</c:v>
                </c:pt>
                <c:pt idx="550">
                  <c:v>7.5714499476283101E-2</c:v>
                </c:pt>
                <c:pt idx="551">
                  <c:v>7.2986383567966773E-2</c:v>
                </c:pt>
                <c:pt idx="552">
                  <c:v>8.0223765906436345E-2</c:v>
                </c:pt>
                <c:pt idx="553">
                  <c:v>7.6356612543007185E-2</c:v>
                </c:pt>
                <c:pt idx="554">
                  <c:v>7.3222372522496026E-2</c:v>
                </c:pt>
                <c:pt idx="555">
                  <c:v>7.0849338454972252E-2</c:v>
                </c:pt>
                <c:pt idx="556">
                  <c:v>9.4539359543623372E-2</c:v>
                </c:pt>
                <c:pt idx="557">
                  <c:v>9.2988951235032105E-2</c:v>
                </c:pt>
                <c:pt idx="558">
                  <c:v>9.0565931434688302E-2</c:v>
                </c:pt>
                <c:pt idx="559">
                  <c:v>8.6445645451856637E-2</c:v>
                </c:pt>
                <c:pt idx="560">
                  <c:v>8.8123604951155177E-2</c:v>
                </c:pt>
                <c:pt idx="561">
                  <c:v>8.928833671101713E-2</c:v>
                </c:pt>
                <c:pt idx="562">
                  <c:v>8.8536812674743712E-2</c:v>
                </c:pt>
                <c:pt idx="563">
                  <c:v>8.790191996298867E-2</c:v>
                </c:pt>
                <c:pt idx="564">
                  <c:v>8.9840075258701788E-2</c:v>
                </c:pt>
                <c:pt idx="565">
                  <c:v>8.8344125809435708E-2</c:v>
                </c:pt>
                <c:pt idx="566">
                  <c:v>9.6320642746279564E-2</c:v>
                </c:pt>
                <c:pt idx="567">
                  <c:v>0.10481401088281644</c:v>
                </c:pt>
                <c:pt idx="568">
                  <c:v>0.10951008645533142</c:v>
                </c:pt>
                <c:pt idx="569">
                  <c:v>0.10670826833073323</c:v>
                </c:pt>
                <c:pt idx="570">
                  <c:v>0.10671900395596308</c:v>
                </c:pt>
                <c:pt idx="571">
                  <c:v>0.10452647703721503</c:v>
                </c:pt>
                <c:pt idx="572">
                  <c:v>0.1041230327329304</c:v>
                </c:pt>
                <c:pt idx="573">
                  <c:v>0.10478367241823333</c:v>
                </c:pt>
                <c:pt idx="574">
                  <c:v>0.10221705815852281</c:v>
                </c:pt>
                <c:pt idx="575">
                  <c:v>9.5194922937443333E-2</c:v>
                </c:pt>
                <c:pt idx="576">
                  <c:v>9.5724614900974531E-2</c:v>
                </c:pt>
                <c:pt idx="577">
                  <c:v>8.4796614451743302E-2</c:v>
                </c:pt>
                <c:pt idx="578">
                  <c:v>7.057846664821478E-2</c:v>
                </c:pt>
                <c:pt idx="579">
                  <c:v>7.2117934033301523E-2</c:v>
                </c:pt>
                <c:pt idx="580">
                  <c:v>6.3273340832395955E-2</c:v>
                </c:pt>
                <c:pt idx="581">
                  <c:v>6.2796539212950045E-2</c:v>
                </c:pt>
                <c:pt idx="582">
                  <c:v>6.686895931670038E-2</c:v>
                </c:pt>
                <c:pt idx="583">
                  <c:v>6.6238681905892827E-2</c:v>
                </c:pt>
                <c:pt idx="584">
                  <c:v>6.3759108444063434E-2</c:v>
                </c:pt>
                <c:pt idx="585">
                  <c:v>6.3486982501067005E-2</c:v>
                </c:pt>
                <c:pt idx="586">
                  <c:v>6.6041581736649008E-2</c:v>
                </c:pt>
                <c:pt idx="587">
                  <c:v>6.5581734272528544E-2</c:v>
                </c:pt>
                <c:pt idx="588">
                  <c:v>6.3920454545454544E-2</c:v>
                </c:pt>
                <c:pt idx="589">
                  <c:v>6.1582908842089258E-2</c:v>
                </c:pt>
                <c:pt idx="590">
                  <c:v>6.8417238586470017E-2</c:v>
                </c:pt>
                <c:pt idx="591">
                  <c:v>5.2397012768007706E-2</c:v>
                </c:pt>
                <c:pt idx="592">
                  <c:v>3.536746193501978E-2</c:v>
                </c:pt>
                <c:pt idx="593">
                  <c:v>3.5102332222751068E-2</c:v>
                </c:pt>
                <c:pt idx="594">
                  <c:v>3.3008839655365337E-2</c:v>
                </c:pt>
                <c:pt idx="595">
                  <c:v>3.6029320412473601E-2</c:v>
                </c:pt>
                <c:pt idx="596">
                  <c:v>3.4705600765916708E-2</c:v>
                </c:pt>
                <c:pt idx="597">
                  <c:v>3.3765427307304197E-2</c:v>
                </c:pt>
                <c:pt idx="598">
                  <c:v>3.2651529367611183E-2</c:v>
                </c:pt>
                <c:pt idx="599">
                  <c:v>3.3950127064803048E-2</c:v>
                </c:pt>
                <c:pt idx="600">
                  <c:v>3.3858704261048631E-2</c:v>
                </c:pt>
                <c:pt idx="601">
                  <c:v>3.2762386481204733E-2</c:v>
                </c:pt>
                <c:pt idx="602">
                  <c:v>3.2111469991737397E-2</c:v>
                </c:pt>
                <c:pt idx="603">
                  <c:v>3.1883949880668255E-2</c:v>
                </c:pt>
                <c:pt idx="604">
                  <c:v>3.3515540837090532E-2</c:v>
                </c:pt>
                <c:pt idx="605">
                  <c:v>3.2134659525631215E-2</c:v>
                </c:pt>
                <c:pt idx="606">
                  <c:v>4.4216809757176019E-2</c:v>
                </c:pt>
                <c:pt idx="607">
                  <c:v>4.2725913266396069E-2</c:v>
                </c:pt>
                <c:pt idx="608">
                  <c:v>3.8200190120761889E-2</c:v>
                </c:pt>
                <c:pt idx="609">
                  <c:v>3.4523354970090368E-2</c:v>
                </c:pt>
                <c:pt idx="610">
                  <c:v>3.3427814406309694E-2</c:v>
                </c:pt>
                <c:pt idx="611">
                  <c:v>3.2963694364271608E-2</c:v>
                </c:pt>
                <c:pt idx="612">
                  <c:v>2.702111708109459E-2</c:v>
                </c:pt>
                <c:pt idx="613">
                  <c:v>1.7523876281433454E-2</c:v>
                </c:pt>
                <c:pt idx="614">
                  <c:v>1.3805401363283384E-2</c:v>
                </c:pt>
                <c:pt idx="615">
                  <c:v>1.1797481308809733E-2</c:v>
                </c:pt>
                <c:pt idx="616">
                  <c:v>-4.4899425287356319E-3</c:v>
                </c:pt>
                <c:pt idx="617">
                  <c:v>-4.4867193108399138E-3</c:v>
                </c:pt>
                <c:pt idx="618">
                  <c:v>-4.5023412174330655E-3</c:v>
                </c:pt>
                <c:pt idx="619">
                  <c:v>-2.703433360367667E-3</c:v>
                </c:pt>
                <c:pt idx="620">
                  <c:v>-9.4091840563396544E-3</c:v>
                </c:pt>
                <c:pt idx="621">
                  <c:v>-1.233145455111637E-2</c:v>
                </c:pt>
                <c:pt idx="622">
                  <c:v>-1.2436014194642464E-2</c:v>
                </c:pt>
                <c:pt idx="623">
                  <c:v>-1.0375814470555538E-2</c:v>
                </c:pt>
                <c:pt idx="624">
                  <c:v>-1.2137186992368284E-2</c:v>
                </c:pt>
                <c:pt idx="625">
                  <c:v>-1.1677108275658477E-2</c:v>
                </c:pt>
                <c:pt idx="626">
                  <c:v>-1.1302304908248142E-2</c:v>
                </c:pt>
                <c:pt idx="627">
                  <c:v>-5.4977665323462342E-3</c:v>
                </c:pt>
                <c:pt idx="628">
                  <c:v>-5.4743390357698289E-3</c:v>
                </c:pt>
                <c:pt idx="629">
                  <c:v>-1.6214572847346554E-2</c:v>
                </c:pt>
                <c:pt idx="630">
                  <c:v>-1.5966470412134517E-2</c:v>
                </c:pt>
                <c:pt idx="631">
                  <c:v>-1.5813922841234805E-2</c:v>
                </c:pt>
                <c:pt idx="632">
                  <c:v>-1.5363441410876037E-2</c:v>
                </c:pt>
                <c:pt idx="633">
                  <c:v>-1.503006012024048E-2</c:v>
                </c:pt>
                <c:pt idx="634">
                  <c:v>-1.2613433306471392E-2</c:v>
                </c:pt>
                <c:pt idx="635">
                  <c:v>-1.2548800892359175E-2</c:v>
                </c:pt>
                <c:pt idx="636">
                  <c:v>-1.2421931610365412E-2</c:v>
                </c:pt>
                <c:pt idx="637">
                  <c:v>-1.2285012285012284E-2</c:v>
                </c:pt>
                <c:pt idx="638">
                  <c:v>-1.2177795818956769E-2</c:v>
                </c:pt>
                <c:pt idx="639">
                  <c:v>-8.8908646365859073E-3</c:v>
                </c:pt>
                <c:pt idx="640">
                  <c:v>-8.7348959091570824E-3</c:v>
                </c:pt>
                <c:pt idx="641">
                  <c:v>-8.5448784135009077E-3</c:v>
                </c:pt>
                <c:pt idx="642">
                  <c:v>-4.8127055426325496E-3</c:v>
                </c:pt>
                <c:pt idx="643">
                  <c:v>-4.6738072054527749E-3</c:v>
                </c:pt>
                <c:pt idx="644">
                  <c:v>-4.440168726411604E-3</c:v>
                </c:pt>
                <c:pt idx="645">
                  <c:v>-4.1650758390892372E-3</c:v>
                </c:pt>
                <c:pt idx="646">
                  <c:v>-3.9007899099567662E-3</c:v>
                </c:pt>
                <c:pt idx="647">
                  <c:v>0</c:v>
                </c:pt>
                <c:pt idx="648">
                  <c:v>0</c:v>
                </c:pt>
                <c:pt idx="649">
                  <c:v>0</c:v>
                </c:pt>
                <c:pt idx="650">
                  <c:v>0</c:v>
                </c:pt>
                <c:pt idx="651">
                  <c:v>3.891429127347018E-3</c:v>
                </c:pt>
                <c:pt idx="652">
                  <c:v>3.8867655632571097E-3</c:v>
                </c:pt>
                <c:pt idx="653">
                  <c:v>3.8199528872477238E-3</c:v>
                </c:pt>
                <c:pt idx="654">
                  <c:v>3.7005057357838906E-3</c:v>
                </c:pt>
                <c:pt idx="655">
                  <c:v>3.6924213052709313E-3</c:v>
                </c:pt>
                <c:pt idx="656">
                  <c:v>7.8815145643821218E-3</c:v>
                </c:pt>
                <c:pt idx="657">
                  <c:v>7.6768064485174163E-3</c:v>
                </c:pt>
                <c:pt idx="658">
                  <c:v>-5.3646031143182685E-2</c:v>
                </c:pt>
                <c:pt idx="659">
                  <c:v>-5.3221552373775433E-2</c:v>
                </c:pt>
                <c:pt idx="660">
                  <c:v>-5.9781666955466987E-2</c:v>
                </c:pt>
                <c:pt idx="661">
                  <c:v>-5.9390600791874679E-2</c:v>
                </c:pt>
                <c:pt idx="662">
                  <c:v>-5.915232151429943E-2</c:v>
                </c:pt>
                <c:pt idx="663">
                  <c:v>-5.8751404924900379E-2</c:v>
                </c:pt>
                <c:pt idx="664">
                  <c:v>-7.1038460069510756E-2</c:v>
                </c:pt>
                <c:pt idx="665">
                  <c:v>-7.3423389238825229E-2</c:v>
                </c:pt>
                <c:pt idx="666">
                  <c:v>-7.2755301549105131E-2</c:v>
                </c:pt>
                <c:pt idx="667">
                  <c:v>-7.2167169323567426E-2</c:v>
                </c:pt>
                <c:pt idx="668">
                  <c:v>-8.2936015064706117E-2</c:v>
                </c:pt>
                <c:pt idx="669">
                  <c:v>-8.1873195427757783E-2</c:v>
                </c:pt>
                <c:pt idx="670">
                  <c:v>-7.8352700707823908E-2</c:v>
                </c:pt>
                <c:pt idx="671">
                  <c:v>-7.7974912419482428E-2</c:v>
                </c:pt>
                <c:pt idx="672">
                  <c:v>-7.6302908148574725E-2</c:v>
                </c:pt>
                <c:pt idx="673">
                  <c:v>-7.5180473018785152E-2</c:v>
                </c:pt>
                <c:pt idx="674">
                  <c:v>-7.4259375984872367E-2</c:v>
                </c:pt>
                <c:pt idx="675">
                  <c:v>-7.3823137777081535E-2</c:v>
                </c:pt>
                <c:pt idx="676">
                  <c:v>-7.5177745833171453E-2</c:v>
                </c:pt>
                <c:pt idx="677">
                  <c:v>-7.5798714815820442E-2</c:v>
                </c:pt>
                <c:pt idx="678">
                  <c:v>-7.5552548488949031E-2</c:v>
                </c:pt>
                <c:pt idx="679">
                  <c:v>-7.5091903523715586E-2</c:v>
                </c:pt>
                <c:pt idx="680">
                  <c:v>-7.4656801568907111E-2</c:v>
                </c:pt>
                <c:pt idx="681">
                  <c:v>-7.1168910962060308E-2</c:v>
                </c:pt>
                <c:pt idx="682">
                  <c:v>-6.9302487909458046E-2</c:v>
                </c:pt>
                <c:pt idx="683">
                  <c:v>-6.8227556079124327E-2</c:v>
                </c:pt>
                <c:pt idx="684">
                  <c:v>-6.3314202423248617E-2</c:v>
                </c:pt>
                <c:pt idx="685">
                  <c:v>-5.9833842710171753E-2</c:v>
                </c:pt>
                <c:pt idx="686">
                  <c:v>-5.802839978154014E-2</c:v>
                </c:pt>
                <c:pt idx="687">
                  <c:v>-5.6576144834930779E-2</c:v>
                </c:pt>
                <c:pt idx="688">
                  <c:v>-5.4510474561778537E-2</c:v>
                </c:pt>
                <c:pt idx="689">
                  <c:v>-5.3945419928072773E-2</c:v>
                </c:pt>
                <c:pt idx="690">
                  <c:v>-5.2432454661348028E-2</c:v>
                </c:pt>
                <c:pt idx="691">
                  <c:v>-4.5349331569748214E-2</c:v>
                </c:pt>
                <c:pt idx="692">
                  <c:v>-4.4352044352044352E-2</c:v>
                </c:pt>
                <c:pt idx="693">
                  <c:v>-4.2515500442869794E-2</c:v>
                </c:pt>
                <c:pt idx="694">
                  <c:v>-4.4747081712062257E-2</c:v>
                </c:pt>
                <c:pt idx="695">
                  <c:v>-4.1915590672576601E-2</c:v>
                </c:pt>
                <c:pt idx="696">
                  <c:v>-4.1466088365664171E-2</c:v>
                </c:pt>
                <c:pt idx="697">
                  <c:v>-3.6750728678241036E-2</c:v>
                </c:pt>
                <c:pt idx="698">
                  <c:v>-3.4776352080585202E-2</c:v>
                </c:pt>
                <c:pt idx="699">
                  <c:v>-2.4627533990067573E-2</c:v>
                </c:pt>
                <c:pt idx="700">
                  <c:v>-2.3636505704016254E-2</c:v>
                </c:pt>
                <c:pt idx="701">
                  <c:v>-2.3090721728178314E-2</c:v>
                </c:pt>
                <c:pt idx="702">
                  <c:v>-2.2572100138044247E-2</c:v>
                </c:pt>
                <c:pt idx="703">
                  <c:v>-1.1797553973809429E-2</c:v>
                </c:pt>
                <c:pt idx="704">
                  <c:v>-1.131819210744737E-2</c:v>
                </c:pt>
                <c:pt idx="705">
                  <c:v>-1.111646348241746E-2</c:v>
                </c:pt>
                <c:pt idx="706">
                  <c:v>-1.0799524820907879E-2</c:v>
                </c:pt>
                <c:pt idx="707">
                  <c:v>-4.2880114346971589E-3</c:v>
                </c:pt>
                <c:pt idx="708">
                  <c:v>-4.4051099275159182E-3</c:v>
                </c:pt>
                <c:pt idx="709">
                  <c:v>2.7965322999480642E-3</c:v>
                </c:pt>
                <c:pt idx="710">
                  <c:v>2.63623696004218E-3</c:v>
                </c:pt>
                <c:pt idx="711">
                  <c:v>6.2264220049078854E-3</c:v>
                </c:pt>
                <c:pt idx="712">
                  <c:v>1.441202820083356E-2</c:v>
                </c:pt>
                <c:pt idx="713">
                  <c:v>1.4156177066993151E-2</c:v>
                </c:pt>
                <c:pt idx="714">
                  <c:v>1.3886803783215733E-2</c:v>
                </c:pt>
                <c:pt idx="715">
                  <c:v>1.2567934782608696E-2</c:v>
                </c:pt>
                <c:pt idx="716">
                  <c:v>9.3139888948593954E-3</c:v>
                </c:pt>
                <c:pt idx="717">
                  <c:v>9.5781911954319395E-3</c:v>
                </c:pt>
                <c:pt idx="718">
                  <c:v>8.9847259658580418E-3</c:v>
                </c:pt>
                <c:pt idx="719">
                  <c:v>9.0507188359383161E-3</c:v>
                </c:pt>
                <c:pt idx="720">
                  <c:v>8.7459634015069967E-3</c:v>
                </c:pt>
                <c:pt idx="721">
                  <c:v>1.8279607691496468E-3</c:v>
                </c:pt>
                <c:pt idx="722">
                  <c:v>1.6570008285004142E-3</c:v>
                </c:pt>
                <c:pt idx="723">
                  <c:v>1.6174686615446825E-3</c:v>
                </c:pt>
                <c:pt idx="724">
                  <c:v>-1.3666180758017493E-2</c:v>
                </c:pt>
                <c:pt idx="725">
                  <c:v>-2.0165224744682235E-2</c:v>
                </c:pt>
                <c:pt idx="726">
                  <c:v>-1.9418083873594536E-2</c:v>
                </c:pt>
                <c:pt idx="727">
                  <c:v>-2.1013223839140147E-2</c:v>
                </c:pt>
                <c:pt idx="728">
                  <c:v>-2.3375771489907271E-2</c:v>
                </c:pt>
                <c:pt idx="729">
                  <c:v>-2.4302430243024302E-2</c:v>
                </c:pt>
                <c:pt idx="730">
                  <c:v>-2.2649239735710782E-2</c:v>
                </c:pt>
                <c:pt idx="731">
                  <c:v>-2.2504443552548593E-2</c:v>
                </c:pt>
                <c:pt idx="732">
                  <c:v>-1.9193062881444865E-2</c:v>
                </c:pt>
                <c:pt idx="733">
                  <c:v>-3.9427184978110659E-2</c:v>
                </c:pt>
                <c:pt idx="734">
                  <c:v>-4.2924867116793566E-2</c:v>
                </c:pt>
                <c:pt idx="735">
                  <c:v>-4.4063877836326489E-2</c:v>
                </c:pt>
                <c:pt idx="736">
                  <c:v>-4.4800171895143966E-2</c:v>
                </c:pt>
                <c:pt idx="737">
                  <c:v>-4.419495443138291E-2</c:v>
                </c:pt>
                <c:pt idx="738">
                  <c:v>-4.1853336477245935E-2</c:v>
                </c:pt>
                <c:pt idx="739">
                  <c:v>-4.312344300317842E-2</c:v>
                </c:pt>
                <c:pt idx="740">
                  <c:v>-4.2476581619736137E-2</c:v>
                </c:pt>
                <c:pt idx="741">
                  <c:v>-4.210115429654826E-2</c:v>
                </c:pt>
                <c:pt idx="742">
                  <c:v>-3.4770078937476509E-2</c:v>
                </c:pt>
                <c:pt idx="743">
                  <c:v>-3.5276121499703432E-2</c:v>
                </c:pt>
                <c:pt idx="744">
                  <c:v>-3.9089467301054205E-2</c:v>
                </c:pt>
                <c:pt idx="745">
                  <c:v>-3.7184948526801563E-2</c:v>
                </c:pt>
                <c:pt idx="746">
                  <c:v>-4.2457885624776717E-2</c:v>
                </c:pt>
                <c:pt idx="747">
                  <c:v>-4.2869232789564303E-2</c:v>
                </c:pt>
                <c:pt idx="748">
                  <c:v>-4.4257751602286503E-2</c:v>
                </c:pt>
                <c:pt idx="749">
                  <c:v>-4.457464529840887E-2</c:v>
                </c:pt>
                <c:pt idx="750">
                  <c:v>-4.4094044769815571E-2</c:v>
                </c:pt>
                <c:pt idx="751">
                  <c:v>-4.5539005147887536E-2</c:v>
                </c:pt>
                <c:pt idx="752">
                  <c:v>-4.3677266880067012E-2</c:v>
                </c:pt>
                <c:pt idx="753">
                  <c:v>-4.3394263635012635E-2</c:v>
                </c:pt>
                <c:pt idx="754">
                  <c:v>-4.3687457567080909E-2</c:v>
                </c:pt>
                <c:pt idx="755">
                  <c:v>-4.2955833726972127E-2</c:v>
                </c:pt>
                <c:pt idx="756">
                  <c:v>-4.6795952782462055E-2</c:v>
                </c:pt>
                <c:pt idx="757">
                  <c:v>-4.7146077694645017E-2</c:v>
                </c:pt>
                <c:pt idx="758">
                  <c:v>-4.66527532509231E-2</c:v>
                </c:pt>
                <c:pt idx="759">
                  <c:v>-4.66527532509231E-2</c:v>
                </c:pt>
                <c:pt idx="760">
                  <c:v>-5.0451617546511209E-2</c:v>
                </c:pt>
                <c:pt idx="761">
                  <c:v>-4.8747295694047038E-2</c:v>
                </c:pt>
                <c:pt idx="762">
                  <c:v>-4.9254310192856893E-2</c:v>
                </c:pt>
                <c:pt idx="763">
                  <c:v>-4.6843524872819148E-2</c:v>
                </c:pt>
                <c:pt idx="764">
                  <c:v>-3.9591363245144631E-2</c:v>
                </c:pt>
                <c:pt idx="765">
                  <c:v>-4.4708360572383234E-2</c:v>
                </c:pt>
                <c:pt idx="766">
                  <c:v>-4.7550224020812257E-2</c:v>
                </c:pt>
                <c:pt idx="767">
                  <c:v>-4.1210652026665719E-2</c:v>
                </c:pt>
                <c:pt idx="768">
                  <c:v>-3.8370159182703728E-2</c:v>
                </c:pt>
                <c:pt idx="769">
                  <c:v>-4.2345932455822563E-2</c:v>
                </c:pt>
                <c:pt idx="770">
                  <c:v>-4.2282119679898075E-2</c:v>
                </c:pt>
                <c:pt idx="771">
                  <c:v>-4.1086350974930359E-2</c:v>
                </c:pt>
                <c:pt idx="772">
                  <c:v>-4.0908230842005677E-2</c:v>
                </c:pt>
                <c:pt idx="773">
                  <c:v>-4.5597084498686331E-2</c:v>
                </c:pt>
                <c:pt idx="774">
                  <c:v>-4.6824292999536395E-2</c:v>
                </c:pt>
                <c:pt idx="775">
                  <c:v>-4.8292355458588572E-2</c:v>
                </c:pt>
                <c:pt idx="776">
                  <c:v>-4.7983937059498445E-2</c:v>
                </c:pt>
                <c:pt idx="777">
                  <c:v>-4.54049135577798E-2</c:v>
                </c:pt>
                <c:pt idx="778">
                  <c:v>-4.4141713476933964E-2</c:v>
                </c:pt>
                <c:pt idx="779">
                  <c:v>-4.2601749714720423E-2</c:v>
                </c:pt>
                <c:pt idx="780">
                  <c:v>-4.1144536511694356E-2</c:v>
                </c:pt>
                <c:pt idx="781">
                  <c:v>-4.5376882425398342E-2</c:v>
                </c:pt>
                <c:pt idx="782">
                  <c:v>-3.4245987468886789E-2</c:v>
                </c:pt>
                <c:pt idx="783">
                  <c:v>-3.932751649287082E-2</c:v>
                </c:pt>
                <c:pt idx="784">
                  <c:v>-4.0304278389509958E-2</c:v>
                </c:pt>
                <c:pt idx="785">
                  <c:v>-4.8938753296772303E-2</c:v>
                </c:pt>
              </c:numCache>
            </c:numRef>
          </c:val>
          <c:smooth val="0"/>
          <c:extLst>
            <c:ext xmlns:c16="http://schemas.microsoft.com/office/drawing/2014/chart" uri="{C3380CC4-5D6E-409C-BE32-E72D297353CC}">
              <c16:uniqueId val="{00000000-E9BB-47ED-A411-4EB53F36F9C2}"/>
            </c:ext>
          </c:extLst>
        </c:ser>
        <c:dLbls>
          <c:showLegendKey val="0"/>
          <c:showVal val="0"/>
          <c:showCatName val="0"/>
          <c:showSerName val="0"/>
          <c:showPercent val="0"/>
          <c:showBubbleSize val="0"/>
        </c:dLbls>
        <c:smooth val="0"/>
        <c:axId val="1208845551"/>
        <c:axId val="1035826959"/>
      </c:lineChart>
      <c:dateAx>
        <c:axId val="1208845551"/>
        <c:scaling>
          <c:orientation val="minMax"/>
          <c:min val="42168"/>
        </c:scaling>
        <c:delete val="0"/>
        <c:axPos val="b"/>
        <c:numFmt formatCode="d\-mmm\-yy" sourceLinked="1"/>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crossAx val="1035826959"/>
        <c:crosses val="autoZero"/>
        <c:auto val="1"/>
        <c:lblOffset val="100"/>
        <c:baseTimeUnit val="days"/>
      </c:dateAx>
      <c:valAx>
        <c:axId val="1035826959"/>
        <c:scaling>
          <c:orientation val="minMax"/>
        </c:scaling>
        <c:delete val="0"/>
        <c:axPos val="l"/>
        <c:majorGridlines>
          <c:spPr>
            <a:ln w="9525" cap="flat" cmpd="sng" algn="ctr">
              <a:solidFill>
                <a:schemeClr val="tx2">
                  <a:lumMod val="60000"/>
                  <a:lumOff val="40000"/>
                  <a:alpha val="2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0884555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Steel!$A$1:$E$1</c:f>
          <c:strCache>
            <c:ptCount val="5"/>
            <c:pt idx="0">
              <c:v>Steel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lineChart>
        <c:grouping val="standard"/>
        <c:varyColors val="0"/>
        <c:ser>
          <c:idx val="0"/>
          <c:order val="0"/>
          <c:tx>
            <c:strRef>
              <c:f>Steel!$E$2</c:f>
              <c:strCache>
                <c:ptCount val="1"/>
                <c:pt idx="0">
                  <c:v>Steel - Net Long/Short (% OI)</c:v>
                </c:pt>
              </c:strCache>
            </c:strRef>
          </c:tx>
          <c:spPr>
            <a:ln w="19050" cap="rnd">
              <a:solidFill>
                <a:schemeClr val="accent4">
                  <a:lumMod val="40000"/>
                  <a:lumOff val="60000"/>
                </a:schemeClr>
              </a:solidFill>
              <a:round/>
            </a:ln>
            <a:effectLst/>
          </c:spPr>
          <c:marker>
            <c:symbol val="none"/>
          </c:marker>
          <c:cat>
            <c:numRef>
              <c:f>Steel!$A$3:$A$986</c:f>
              <c:numCache>
                <c:formatCode>d\-mmm\-yy</c:formatCode>
                <c:ptCount val="984"/>
                <c:pt idx="0">
                  <c:v>38881</c:v>
                </c:pt>
                <c:pt idx="1">
                  <c:v>38888</c:v>
                </c:pt>
                <c:pt idx="2">
                  <c:v>38895</c:v>
                </c:pt>
                <c:pt idx="3">
                  <c:v>38901</c:v>
                </c:pt>
                <c:pt idx="4">
                  <c:v>38909</c:v>
                </c:pt>
                <c:pt idx="5">
                  <c:v>38916</c:v>
                </c:pt>
                <c:pt idx="6">
                  <c:v>38923</c:v>
                </c:pt>
                <c:pt idx="7">
                  <c:v>38930</c:v>
                </c:pt>
                <c:pt idx="8">
                  <c:v>38937</c:v>
                </c:pt>
                <c:pt idx="9">
                  <c:v>38944</c:v>
                </c:pt>
                <c:pt idx="10">
                  <c:v>38951</c:v>
                </c:pt>
                <c:pt idx="11">
                  <c:v>38958</c:v>
                </c:pt>
                <c:pt idx="12">
                  <c:v>38965</c:v>
                </c:pt>
                <c:pt idx="13">
                  <c:v>38972</c:v>
                </c:pt>
                <c:pt idx="14">
                  <c:v>38979</c:v>
                </c:pt>
                <c:pt idx="15">
                  <c:v>38986</c:v>
                </c:pt>
                <c:pt idx="16">
                  <c:v>38993</c:v>
                </c:pt>
                <c:pt idx="17">
                  <c:v>39000</c:v>
                </c:pt>
                <c:pt idx="18">
                  <c:v>39007</c:v>
                </c:pt>
                <c:pt idx="19">
                  <c:v>39014</c:v>
                </c:pt>
                <c:pt idx="20">
                  <c:v>39021</c:v>
                </c:pt>
                <c:pt idx="21">
                  <c:v>39028</c:v>
                </c:pt>
                <c:pt idx="22">
                  <c:v>39035</c:v>
                </c:pt>
                <c:pt idx="23">
                  <c:v>39042</c:v>
                </c:pt>
                <c:pt idx="24">
                  <c:v>39049</c:v>
                </c:pt>
                <c:pt idx="25">
                  <c:v>39056</c:v>
                </c:pt>
                <c:pt idx="26">
                  <c:v>39063</c:v>
                </c:pt>
                <c:pt idx="27">
                  <c:v>39070</c:v>
                </c:pt>
                <c:pt idx="28">
                  <c:v>39077</c:v>
                </c:pt>
                <c:pt idx="29">
                  <c:v>39085</c:v>
                </c:pt>
                <c:pt idx="30">
                  <c:v>39091</c:v>
                </c:pt>
                <c:pt idx="31">
                  <c:v>39098</c:v>
                </c:pt>
                <c:pt idx="32">
                  <c:v>39105</c:v>
                </c:pt>
                <c:pt idx="33">
                  <c:v>39112</c:v>
                </c:pt>
                <c:pt idx="34">
                  <c:v>39119</c:v>
                </c:pt>
                <c:pt idx="35">
                  <c:v>39126</c:v>
                </c:pt>
                <c:pt idx="36">
                  <c:v>39133</c:v>
                </c:pt>
                <c:pt idx="37">
                  <c:v>39140</c:v>
                </c:pt>
                <c:pt idx="38">
                  <c:v>39147</c:v>
                </c:pt>
                <c:pt idx="39">
                  <c:v>39154</c:v>
                </c:pt>
                <c:pt idx="40">
                  <c:v>39161</c:v>
                </c:pt>
                <c:pt idx="41">
                  <c:v>39168</c:v>
                </c:pt>
                <c:pt idx="42">
                  <c:v>39175</c:v>
                </c:pt>
                <c:pt idx="43">
                  <c:v>39182</c:v>
                </c:pt>
                <c:pt idx="44">
                  <c:v>39189</c:v>
                </c:pt>
                <c:pt idx="45">
                  <c:v>39196</c:v>
                </c:pt>
                <c:pt idx="46">
                  <c:v>39203</c:v>
                </c:pt>
                <c:pt idx="47">
                  <c:v>39210</c:v>
                </c:pt>
                <c:pt idx="48">
                  <c:v>39217</c:v>
                </c:pt>
                <c:pt idx="49">
                  <c:v>39224</c:v>
                </c:pt>
                <c:pt idx="50">
                  <c:v>39231</c:v>
                </c:pt>
                <c:pt idx="51">
                  <c:v>39238</c:v>
                </c:pt>
                <c:pt idx="52">
                  <c:v>39245</c:v>
                </c:pt>
                <c:pt idx="53">
                  <c:v>39252</c:v>
                </c:pt>
                <c:pt idx="54">
                  <c:v>39259</c:v>
                </c:pt>
                <c:pt idx="55">
                  <c:v>39266</c:v>
                </c:pt>
                <c:pt idx="56">
                  <c:v>39273</c:v>
                </c:pt>
                <c:pt idx="57">
                  <c:v>39280</c:v>
                </c:pt>
                <c:pt idx="58">
                  <c:v>39287</c:v>
                </c:pt>
                <c:pt idx="59">
                  <c:v>39294</c:v>
                </c:pt>
                <c:pt idx="60">
                  <c:v>39301</c:v>
                </c:pt>
                <c:pt idx="61">
                  <c:v>39308</c:v>
                </c:pt>
                <c:pt idx="62">
                  <c:v>39315</c:v>
                </c:pt>
                <c:pt idx="63">
                  <c:v>39322</c:v>
                </c:pt>
                <c:pt idx="64">
                  <c:v>39329</c:v>
                </c:pt>
                <c:pt idx="65">
                  <c:v>39336</c:v>
                </c:pt>
                <c:pt idx="66">
                  <c:v>39343</c:v>
                </c:pt>
                <c:pt idx="67">
                  <c:v>39350</c:v>
                </c:pt>
                <c:pt idx="68">
                  <c:v>39357</c:v>
                </c:pt>
                <c:pt idx="69">
                  <c:v>39364</c:v>
                </c:pt>
                <c:pt idx="70">
                  <c:v>39371</c:v>
                </c:pt>
                <c:pt idx="71">
                  <c:v>39378</c:v>
                </c:pt>
                <c:pt idx="72">
                  <c:v>39385</c:v>
                </c:pt>
                <c:pt idx="73">
                  <c:v>39392</c:v>
                </c:pt>
                <c:pt idx="74">
                  <c:v>39399</c:v>
                </c:pt>
                <c:pt idx="75">
                  <c:v>39406</c:v>
                </c:pt>
                <c:pt idx="76">
                  <c:v>39413</c:v>
                </c:pt>
                <c:pt idx="77">
                  <c:v>39420</c:v>
                </c:pt>
                <c:pt idx="78">
                  <c:v>39427</c:v>
                </c:pt>
                <c:pt idx="79">
                  <c:v>39434</c:v>
                </c:pt>
                <c:pt idx="80">
                  <c:v>39440</c:v>
                </c:pt>
                <c:pt idx="81">
                  <c:v>39447</c:v>
                </c:pt>
                <c:pt idx="82">
                  <c:v>39455</c:v>
                </c:pt>
                <c:pt idx="83">
                  <c:v>39462</c:v>
                </c:pt>
                <c:pt idx="84">
                  <c:v>39469</c:v>
                </c:pt>
                <c:pt idx="85">
                  <c:v>39476</c:v>
                </c:pt>
                <c:pt idx="86">
                  <c:v>39483</c:v>
                </c:pt>
                <c:pt idx="87">
                  <c:v>39490</c:v>
                </c:pt>
                <c:pt idx="88">
                  <c:v>39497</c:v>
                </c:pt>
                <c:pt idx="89">
                  <c:v>39504</c:v>
                </c:pt>
                <c:pt idx="90">
                  <c:v>39511</c:v>
                </c:pt>
                <c:pt idx="91">
                  <c:v>39518</c:v>
                </c:pt>
                <c:pt idx="92">
                  <c:v>39525</c:v>
                </c:pt>
                <c:pt idx="93">
                  <c:v>39532</c:v>
                </c:pt>
                <c:pt idx="94">
                  <c:v>39539</c:v>
                </c:pt>
                <c:pt idx="95">
                  <c:v>39546</c:v>
                </c:pt>
                <c:pt idx="96">
                  <c:v>39553</c:v>
                </c:pt>
                <c:pt idx="97">
                  <c:v>39560</c:v>
                </c:pt>
                <c:pt idx="98">
                  <c:v>39567</c:v>
                </c:pt>
                <c:pt idx="99">
                  <c:v>39574</c:v>
                </c:pt>
                <c:pt idx="100">
                  <c:v>39581</c:v>
                </c:pt>
                <c:pt idx="101">
                  <c:v>39588</c:v>
                </c:pt>
                <c:pt idx="102">
                  <c:v>39595</c:v>
                </c:pt>
                <c:pt idx="103">
                  <c:v>39602</c:v>
                </c:pt>
                <c:pt idx="104">
                  <c:v>39609</c:v>
                </c:pt>
                <c:pt idx="105">
                  <c:v>39616</c:v>
                </c:pt>
                <c:pt idx="106">
                  <c:v>39623</c:v>
                </c:pt>
                <c:pt idx="107">
                  <c:v>39630</c:v>
                </c:pt>
                <c:pt idx="108">
                  <c:v>39637</c:v>
                </c:pt>
                <c:pt idx="109">
                  <c:v>39644</c:v>
                </c:pt>
                <c:pt idx="110">
                  <c:v>39651</c:v>
                </c:pt>
                <c:pt idx="111">
                  <c:v>39658</c:v>
                </c:pt>
                <c:pt idx="112">
                  <c:v>39665</c:v>
                </c:pt>
                <c:pt idx="113">
                  <c:v>39672</c:v>
                </c:pt>
                <c:pt idx="114">
                  <c:v>39679</c:v>
                </c:pt>
                <c:pt idx="115">
                  <c:v>39686</c:v>
                </c:pt>
                <c:pt idx="116">
                  <c:v>39693</c:v>
                </c:pt>
                <c:pt idx="117">
                  <c:v>39700</c:v>
                </c:pt>
                <c:pt idx="118">
                  <c:v>39707</c:v>
                </c:pt>
                <c:pt idx="119">
                  <c:v>39714</c:v>
                </c:pt>
                <c:pt idx="120">
                  <c:v>39721</c:v>
                </c:pt>
                <c:pt idx="121">
                  <c:v>39728</c:v>
                </c:pt>
                <c:pt idx="122">
                  <c:v>39735</c:v>
                </c:pt>
                <c:pt idx="123">
                  <c:v>39742</c:v>
                </c:pt>
                <c:pt idx="124">
                  <c:v>39749</c:v>
                </c:pt>
                <c:pt idx="125">
                  <c:v>39756</c:v>
                </c:pt>
                <c:pt idx="126">
                  <c:v>39763</c:v>
                </c:pt>
                <c:pt idx="127">
                  <c:v>39770</c:v>
                </c:pt>
                <c:pt idx="128">
                  <c:v>39777</c:v>
                </c:pt>
                <c:pt idx="129">
                  <c:v>39784</c:v>
                </c:pt>
                <c:pt idx="130">
                  <c:v>39791</c:v>
                </c:pt>
                <c:pt idx="131">
                  <c:v>39798</c:v>
                </c:pt>
                <c:pt idx="132">
                  <c:v>39804</c:v>
                </c:pt>
                <c:pt idx="133">
                  <c:v>39812</c:v>
                </c:pt>
                <c:pt idx="134">
                  <c:v>39819</c:v>
                </c:pt>
                <c:pt idx="135">
                  <c:v>39826</c:v>
                </c:pt>
                <c:pt idx="136">
                  <c:v>39833</c:v>
                </c:pt>
                <c:pt idx="137">
                  <c:v>39840</c:v>
                </c:pt>
                <c:pt idx="138">
                  <c:v>39847</c:v>
                </c:pt>
                <c:pt idx="139">
                  <c:v>39854</c:v>
                </c:pt>
                <c:pt idx="140">
                  <c:v>39861</c:v>
                </c:pt>
                <c:pt idx="141">
                  <c:v>39868</c:v>
                </c:pt>
                <c:pt idx="142">
                  <c:v>39875</c:v>
                </c:pt>
                <c:pt idx="143">
                  <c:v>39882</c:v>
                </c:pt>
                <c:pt idx="144">
                  <c:v>39889</c:v>
                </c:pt>
                <c:pt idx="145">
                  <c:v>39896</c:v>
                </c:pt>
                <c:pt idx="146">
                  <c:v>39903</c:v>
                </c:pt>
                <c:pt idx="147">
                  <c:v>39910</c:v>
                </c:pt>
                <c:pt idx="148">
                  <c:v>39917</c:v>
                </c:pt>
                <c:pt idx="149">
                  <c:v>39924</c:v>
                </c:pt>
                <c:pt idx="150">
                  <c:v>39931</c:v>
                </c:pt>
                <c:pt idx="151">
                  <c:v>39938</c:v>
                </c:pt>
                <c:pt idx="152">
                  <c:v>39945</c:v>
                </c:pt>
                <c:pt idx="153">
                  <c:v>39952</c:v>
                </c:pt>
                <c:pt idx="154">
                  <c:v>39959</c:v>
                </c:pt>
                <c:pt idx="155">
                  <c:v>39966</c:v>
                </c:pt>
                <c:pt idx="156">
                  <c:v>39973</c:v>
                </c:pt>
                <c:pt idx="157">
                  <c:v>39980</c:v>
                </c:pt>
                <c:pt idx="158">
                  <c:v>39987</c:v>
                </c:pt>
                <c:pt idx="159">
                  <c:v>39994</c:v>
                </c:pt>
                <c:pt idx="160">
                  <c:v>40001</c:v>
                </c:pt>
                <c:pt idx="161">
                  <c:v>40008</c:v>
                </c:pt>
                <c:pt idx="162">
                  <c:v>40015</c:v>
                </c:pt>
                <c:pt idx="163">
                  <c:v>40022</c:v>
                </c:pt>
                <c:pt idx="164">
                  <c:v>40029</c:v>
                </c:pt>
                <c:pt idx="165">
                  <c:v>40036</c:v>
                </c:pt>
                <c:pt idx="166">
                  <c:v>40043</c:v>
                </c:pt>
                <c:pt idx="167">
                  <c:v>40050</c:v>
                </c:pt>
                <c:pt idx="168">
                  <c:v>40057</c:v>
                </c:pt>
                <c:pt idx="169">
                  <c:v>40064</c:v>
                </c:pt>
                <c:pt idx="170">
                  <c:v>40071</c:v>
                </c:pt>
                <c:pt idx="171">
                  <c:v>40078</c:v>
                </c:pt>
                <c:pt idx="172">
                  <c:v>40085</c:v>
                </c:pt>
                <c:pt idx="173">
                  <c:v>40092</c:v>
                </c:pt>
                <c:pt idx="174">
                  <c:v>40099</c:v>
                </c:pt>
                <c:pt idx="175">
                  <c:v>40106</c:v>
                </c:pt>
                <c:pt idx="176">
                  <c:v>40113</c:v>
                </c:pt>
                <c:pt idx="177">
                  <c:v>40120</c:v>
                </c:pt>
                <c:pt idx="178">
                  <c:v>40126</c:v>
                </c:pt>
                <c:pt idx="179">
                  <c:v>40134</c:v>
                </c:pt>
                <c:pt idx="180">
                  <c:v>40141</c:v>
                </c:pt>
                <c:pt idx="181">
                  <c:v>40148</c:v>
                </c:pt>
                <c:pt idx="182">
                  <c:v>40155</c:v>
                </c:pt>
                <c:pt idx="183">
                  <c:v>40162</c:v>
                </c:pt>
                <c:pt idx="184">
                  <c:v>40169</c:v>
                </c:pt>
                <c:pt idx="185">
                  <c:v>40176</c:v>
                </c:pt>
                <c:pt idx="186">
                  <c:v>40183</c:v>
                </c:pt>
                <c:pt idx="187">
                  <c:v>40190</c:v>
                </c:pt>
                <c:pt idx="188">
                  <c:v>40197</c:v>
                </c:pt>
                <c:pt idx="189">
                  <c:v>40204</c:v>
                </c:pt>
                <c:pt idx="190">
                  <c:v>40211</c:v>
                </c:pt>
                <c:pt idx="191">
                  <c:v>40218</c:v>
                </c:pt>
                <c:pt idx="192">
                  <c:v>40225</c:v>
                </c:pt>
                <c:pt idx="193">
                  <c:v>40232</c:v>
                </c:pt>
                <c:pt idx="194">
                  <c:v>40239</c:v>
                </c:pt>
                <c:pt idx="195">
                  <c:v>40246</c:v>
                </c:pt>
                <c:pt idx="196">
                  <c:v>40253</c:v>
                </c:pt>
                <c:pt idx="197">
                  <c:v>40260</c:v>
                </c:pt>
                <c:pt idx="198">
                  <c:v>40267</c:v>
                </c:pt>
                <c:pt idx="199">
                  <c:v>40274</c:v>
                </c:pt>
                <c:pt idx="200">
                  <c:v>40281</c:v>
                </c:pt>
                <c:pt idx="201">
                  <c:v>40288</c:v>
                </c:pt>
                <c:pt idx="202">
                  <c:v>40295</c:v>
                </c:pt>
                <c:pt idx="203">
                  <c:v>40302</c:v>
                </c:pt>
                <c:pt idx="204">
                  <c:v>40309</c:v>
                </c:pt>
                <c:pt idx="205">
                  <c:v>40316</c:v>
                </c:pt>
                <c:pt idx="206">
                  <c:v>40323</c:v>
                </c:pt>
                <c:pt idx="207">
                  <c:v>40330</c:v>
                </c:pt>
                <c:pt idx="208">
                  <c:v>40337</c:v>
                </c:pt>
                <c:pt idx="209">
                  <c:v>40344</c:v>
                </c:pt>
                <c:pt idx="210">
                  <c:v>40351</c:v>
                </c:pt>
                <c:pt idx="211">
                  <c:v>40358</c:v>
                </c:pt>
                <c:pt idx="212">
                  <c:v>40365</c:v>
                </c:pt>
                <c:pt idx="213">
                  <c:v>40372</c:v>
                </c:pt>
                <c:pt idx="214">
                  <c:v>40379</c:v>
                </c:pt>
                <c:pt idx="215">
                  <c:v>40386</c:v>
                </c:pt>
                <c:pt idx="216">
                  <c:v>40393</c:v>
                </c:pt>
                <c:pt idx="217">
                  <c:v>40400</c:v>
                </c:pt>
                <c:pt idx="218">
                  <c:v>40407</c:v>
                </c:pt>
                <c:pt idx="219">
                  <c:v>40414</c:v>
                </c:pt>
                <c:pt idx="220">
                  <c:v>40421</c:v>
                </c:pt>
                <c:pt idx="221">
                  <c:v>40428</c:v>
                </c:pt>
                <c:pt idx="222">
                  <c:v>40435</c:v>
                </c:pt>
                <c:pt idx="223">
                  <c:v>40442</c:v>
                </c:pt>
                <c:pt idx="224">
                  <c:v>40449</c:v>
                </c:pt>
                <c:pt idx="225">
                  <c:v>40456</c:v>
                </c:pt>
                <c:pt idx="226">
                  <c:v>40463</c:v>
                </c:pt>
                <c:pt idx="227">
                  <c:v>40470</c:v>
                </c:pt>
                <c:pt idx="228">
                  <c:v>40477</c:v>
                </c:pt>
                <c:pt idx="229">
                  <c:v>40484</c:v>
                </c:pt>
                <c:pt idx="230">
                  <c:v>40491</c:v>
                </c:pt>
                <c:pt idx="231">
                  <c:v>40498</c:v>
                </c:pt>
                <c:pt idx="232">
                  <c:v>40505</c:v>
                </c:pt>
                <c:pt idx="233">
                  <c:v>40512</c:v>
                </c:pt>
                <c:pt idx="234">
                  <c:v>40519</c:v>
                </c:pt>
                <c:pt idx="235">
                  <c:v>40526</c:v>
                </c:pt>
                <c:pt idx="236">
                  <c:v>40533</c:v>
                </c:pt>
                <c:pt idx="237">
                  <c:v>40540</c:v>
                </c:pt>
                <c:pt idx="238">
                  <c:v>40547</c:v>
                </c:pt>
                <c:pt idx="239">
                  <c:v>40554</c:v>
                </c:pt>
                <c:pt idx="240">
                  <c:v>40561</c:v>
                </c:pt>
                <c:pt idx="241">
                  <c:v>40568</c:v>
                </c:pt>
                <c:pt idx="242">
                  <c:v>40575</c:v>
                </c:pt>
                <c:pt idx="243">
                  <c:v>40582</c:v>
                </c:pt>
                <c:pt idx="244">
                  <c:v>40589</c:v>
                </c:pt>
                <c:pt idx="245">
                  <c:v>40596</c:v>
                </c:pt>
                <c:pt idx="246">
                  <c:v>40603</c:v>
                </c:pt>
                <c:pt idx="247">
                  <c:v>40610</c:v>
                </c:pt>
                <c:pt idx="248">
                  <c:v>40617</c:v>
                </c:pt>
                <c:pt idx="249">
                  <c:v>40624</c:v>
                </c:pt>
                <c:pt idx="250">
                  <c:v>40631</c:v>
                </c:pt>
                <c:pt idx="251">
                  <c:v>40638</c:v>
                </c:pt>
                <c:pt idx="252">
                  <c:v>40645</c:v>
                </c:pt>
                <c:pt idx="253">
                  <c:v>40652</c:v>
                </c:pt>
                <c:pt idx="254">
                  <c:v>40659</c:v>
                </c:pt>
                <c:pt idx="255">
                  <c:v>40666</c:v>
                </c:pt>
                <c:pt idx="256">
                  <c:v>40673</c:v>
                </c:pt>
                <c:pt idx="257">
                  <c:v>40680</c:v>
                </c:pt>
                <c:pt idx="258">
                  <c:v>40687</c:v>
                </c:pt>
                <c:pt idx="259">
                  <c:v>40694</c:v>
                </c:pt>
                <c:pt idx="260">
                  <c:v>40701</c:v>
                </c:pt>
                <c:pt idx="261">
                  <c:v>40708</c:v>
                </c:pt>
                <c:pt idx="262">
                  <c:v>40715</c:v>
                </c:pt>
                <c:pt idx="263">
                  <c:v>40722</c:v>
                </c:pt>
                <c:pt idx="264">
                  <c:v>40729</c:v>
                </c:pt>
                <c:pt idx="265">
                  <c:v>40736</c:v>
                </c:pt>
                <c:pt idx="266">
                  <c:v>40743</c:v>
                </c:pt>
                <c:pt idx="267">
                  <c:v>40750</c:v>
                </c:pt>
                <c:pt idx="268">
                  <c:v>40757</c:v>
                </c:pt>
                <c:pt idx="269">
                  <c:v>40764</c:v>
                </c:pt>
                <c:pt idx="270">
                  <c:v>40771</c:v>
                </c:pt>
                <c:pt idx="271">
                  <c:v>40778</c:v>
                </c:pt>
                <c:pt idx="272">
                  <c:v>40785</c:v>
                </c:pt>
                <c:pt idx="273">
                  <c:v>40792</c:v>
                </c:pt>
                <c:pt idx="274">
                  <c:v>40799</c:v>
                </c:pt>
                <c:pt idx="275">
                  <c:v>40806</c:v>
                </c:pt>
                <c:pt idx="276">
                  <c:v>40813</c:v>
                </c:pt>
                <c:pt idx="277">
                  <c:v>40820</c:v>
                </c:pt>
                <c:pt idx="278">
                  <c:v>40827</c:v>
                </c:pt>
                <c:pt idx="279">
                  <c:v>40834</c:v>
                </c:pt>
                <c:pt idx="280">
                  <c:v>40841</c:v>
                </c:pt>
                <c:pt idx="281">
                  <c:v>40848</c:v>
                </c:pt>
                <c:pt idx="282">
                  <c:v>40855</c:v>
                </c:pt>
                <c:pt idx="283">
                  <c:v>40862</c:v>
                </c:pt>
                <c:pt idx="284">
                  <c:v>40869</c:v>
                </c:pt>
                <c:pt idx="285">
                  <c:v>40876</c:v>
                </c:pt>
                <c:pt idx="286">
                  <c:v>40883</c:v>
                </c:pt>
                <c:pt idx="287">
                  <c:v>40890</c:v>
                </c:pt>
                <c:pt idx="288">
                  <c:v>40897</c:v>
                </c:pt>
                <c:pt idx="289">
                  <c:v>40904</c:v>
                </c:pt>
                <c:pt idx="290">
                  <c:v>40911</c:v>
                </c:pt>
                <c:pt idx="291">
                  <c:v>40918</c:v>
                </c:pt>
                <c:pt idx="292">
                  <c:v>40925</c:v>
                </c:pt>
                <c:pt idx="293">
                  <c:v>40932</c:v>
                </c:pt>
                <c:pt idx="294">
                  <c:v>40939</c:v>
                </c:pt>
                <c:pt idx="295">
                  <c:v>40946</c:v>
                </c:pt>
                <c:pt idx="296">
                  <c:v>40953</c:v>
                </c:pt>
                <c:pt idx="297">
                  <c:v>40960</c:v>
                </c:pt>
                <c:pt idx="298">
                  <c:v>40967</c:v>
                </c:pt>
                <c:pt idx="299">
                  <c:v>40974</c:v>
                </c:pt>
                <c:pt idx="300">
                  <c:v>40981</c:v>
                </c:pt>
                <c:pt idx="301">
                  <c:v>40988</c:v>
                </c:pt>
                <c:pt idx="302">
                  <c:v>40995</c:v>
                </c:pt>
                <c:pt idx="303">
                  <c:v>41002</c:v>
                </c:pt>
                <c:pt idx="304">
                  <c:v>41009</c:v>
                </c:pt>
                <c:pt idx="305">
                  <c:v>41016</c:v>
                </c:pt>
                <c:pt idx="306">
                  <c:v>41023</c:v>
                </c:pt>
                <c:pt idx="307">
                  <c:v>41030</c:v>
                </c:pt>
                <c:pt idx="308">
                  <c:v>41037</c:v>
                </c:pt>
                <c:pt idx="309">
                  <c:v>41044</c:v>
                </c:pt>
                <c:pt idx="310">
                  <c:v>41051</c:v>
                </c:pt>
                <c:pt idx="311">
                  <c:v>41058</c:v>
                </c:pt>
                <c:pt idx="312">
                  <c:v>41065</c:v>
                </c:pt>
                <c:pt idx="313">
                  <c:v>41072</c:v>
                </c:pt>
                <c:pt idx="314">
                  <c:v>41079</c:v>
                </c:pt>
                <c:pt idx="315">
                  <c:v>41086</c:v>
                </c:pt>
                <c:pt idx="316">
                  <c:v>41093</c:v>
                </c:pt>
                <c:pt idx="317">
                  <c:v>41100</c:v>
                </c:pt>
                <c:pt idx="318">
                  <c:v>41107</c:v>
                </c:pt>
                <c:pt idx="319">
                  <c:v>41114</c:v>
                </c:pt>
                <c:pt idx="320">
                  <c:v>41121</c:v>
                </c:pt>
                <c:pt idx="321">
                  <c:v>41128</c:v>
                </c:pt>
                <c:pt idx="322">
                  <c:v>41135</c:v>
                </c:pt>
                <c:pt idx="323">
                  <c:v>41142</c:v>
                </c:pt>
                <c:pt idx="324">
                  <c:v>41149</c:v>
                </c:pt>
                <c:pt idx="325">
                  <c:v>41156</c:v>
                </c:pt>
                <c:pt idx="326">
                  <c:v>41163</c:v>
                </c:pt>
                <c:pt idx="327">
                  <c:v>41170</c:v>
                </c:pt>
                <c:pt idx="328">
                  <c:v>41177</c:v>
                </c:pt>
                <c:pt idx="329">
                  <c:v>41184</c:v>
                </c:pt>
                <c:pt idx="330">
                  <c:v>41191</c:v>
                </c:pt>
                <c:pt idx="331">
                  <c:v>41198</c:v>
                </c:pt>
                <c:pt idx="332">
                  <c:v>41205</c:v>
                </c:pt>
                <c:pt idx="333">
                  <c:v>41212</c:v>
                </c:pt>
                <c:pt idx="334">
                  <c:v>41219</c:v>
                </c:pt>
                <c:pt idx="335">
                  <c:v>41226</c:v>
                </c:pt>
                <c:pt idx="336">
                  <c:v>41233</c:v>
                </c:pt>
                <c:pt idx="337">
                  <c:v>41240</c:v>
                </c:pt>
                <c:pt idx="338">
                  <c:v>41247</c:v>
                </c:pt>
                <c:pt idx="339">
                  <c:v>41254</c:v>
                </c:pt>
                <c:pt idx="340">
                  <c:v>41261</c:v>
                </c:pt>
                <c:pt idx="341">
                  <c:v>41267</c:v>
                </c:pt>
                <c:pt idx="342">
                  <c:v>41274</c:v>
                </c:pt>
                <c:pt idx="343">
                  <c:v>41282</c:v>
                </c:pt>
                <c:pt idx="344">
                  <c:v>41289</c:v>
                </c:pt>
                <c:pt idx="345">
                  <c:v>41296</c:v>
                </c:pt>
                <c:pt idx="346">
                  <c:v>41303</c:v>
                </c:pt>
                <c:pt idx="347">
                  <c:v>41310</c:v>
                </c:pt>
                <c:pt idx="348">
                  <c:v>41317</c:v>
                </c:pt>
                <c:pt idx="349">
                  <c:v>41324</c:v>
                </c:pt>
                <c:pt idx="350">
                  <c:v>41331</c:v>
                </c:pt>
                <c:pt idx="351">
                  <c:v>41338</c:v>
                </c:pt>
                <c:pt idx="352">
                  <c:v>41345</c:v>
                </c:pt>
                <c:pt idx="353">
                  <c:v>41352</c:v>
                </c:pt>
                <c:pt idx="354">
                  <c:v>41359</c:v>
                </c:pt>
                <c:pt idx="355">
                  <c:v>41366</c:v>
                </c:pt>
                <c:pt idx="356">
                  <c:v>41373</c:v>
                </c:pt>
                <c:pt idx="357">
                  <c:v>41380</c:v>
                </c:pt>
                <c:pt idx="358">
                  <c:v>41387</c:v>
                </c:pt>
                <c:pt idx="359">
                  <c:v>41394</c:v>
                </c:pt>
                <c:pt idx="360">
                  <c:v>41401</c:v>
                </c:pt>
                <c:pt idx="361">
                  <c:v>41408</c:v>
                </c:pt>
                <c:pt idx="362">
                  <c:v>41415</c:v>
                </c:pt>
                <c:pt idx="363">
                  <c:v>41422</c:v>
                </c:pt>
                <c:pt idx="364">
                  <c:v>41429</c:v>
                </c:pt>
                <c:pt idx="365">
                  <c:v>41436</c:v>
                </c:pt>
                <c:pt idx="366">
                  <c:v>41443</c:v>
                </c:pt>
                <c:pt idx="367">
                  <c:v>41450</c:v>
                </c:pt>
                <c:pt idx="368">
                  <c:v>41457</c:v>
                </c:pt>
                <c:pt idx="369">
                  <c:v>41464</c:v>
                </c:pt>
                <c:pt idx="370">
                  <c:v>41471</c:v>
                </c:pt>
                <c:pt idx="371">
                  <c:v>41478</c:v>
                </c:pt>
                <c:pt idx="372">
                  <c:v>41485</c:v>
                </c:pt>
                <c:pt idx="373">
                  <c:v>41492</c:v>
                </c:pt>
                <c:pt idx="374">
                  <c:v>41499</c:v>
                </c:pt>
                <c:pt idx="375">
                  <c:v>41506</c:v>
                </c:pt>
                <c:pt idx="376">
                  <c:v>41513</c:v>
                </c:pt>
                <c:pt idx="377">
                  <c:v>41520</c:v>
                </c:pt>
                <c:pt idx="378">
                  <c:v>41527</c:v>
                </c:pt>
                <c:pt idx="379">
                  <c:v>41534</c:v>
                </c:pt>
                <c:pt idx="380">
                  <c:v>41541</c:v>
                </c:pt>
                <c:pt idx="381">
                  <c:v>41548</c:v>
                </c:pt>
                <c:pt idx="382">
                  <c:v>41555</c:v>
                </c:pt>
                <c:pt idx="383">
                  <c:v>41562</c:v>
                </c:pt>
                <c:pt idx="384">
                  <c:v>41569</c:v>
                </c:pt>
                <c:pt idx="385">
                  <c:v>41576</c:v>
                </c:pt>
                <c:pt idx="386">
                  <c:v>41583</c:v>
                </c:pt>
                <c:pt idx="387">
                  <c:v>41590</c:v>
                </c:pt>
                <c:pt idx="388">
                  <c:v>41597</c:v>
                </c:pt>
                <c:pt idx="389">
                  <c:v>41604</c:v>
                </c:pt>
                <c:pt idx="390">
                  <c:v>41611</c:v>
                </c:pt>
                <c:pt idx="391">
                  <c:v>41618</c:v>
                </c:pt>
                <c:pt idx="392">
                  <c:v>41625</c:v>
                </c:pt>
                <c:pt idx="393">
                  <c:v>41632</c:v>
                </c:pt>
                <c:pt idx="394">
                  <c:v>41639</c:v>
                </c:pt>
                <c:pt idx="395">
                  <c:v>41646</c:v>
                </c:pt>
                <c:pt idx="396">
                  <c:v>41653</c:v>
                </c:pt>
                <c:pt idx="397">
                  <c:v>41660</c:v>
                </c:pt>
                <c:pt idx="398">
                  <c:v>41667</c:v>
                </c:pt>
                <c:pt idx="399">
                  <c:v>41674</c:v>
                </c:pt>
                <c:pt idx="400">
                  <c:v>41681</c:v>
                </c:pt>
                <c:pt idx="401">
                  <c:v>41688</c:v>
                </c:pt>
                <c:pt idx="402">
                  <c:v>41695</c:v>
                </c:pt>
                <c:pt idx="403">
                  <c:v>41702</c:v>
                </c:pt>
                <c:pt idx="404">
                  <c:v>41709</c:v>
                </c:pt>
                <c:pt idx="405">
                  <c:v>41716</c:v>
                </c:pt>
                <c:pt idx="406">
                  <c:v>41723</c:v>
                </c:pt>
                <c:pt idx="407">
                  <c:v>41730</c:v>
                </c:pt>
                <c:pt idx="408">
                  <c:v>41737</c:v>
                </c:pt>
                <c:pt idx="409">
                  <c:v>41744</c:v>
                </c:pt>
                <c:pt idx="410">
                  <c:v>41751</c:v>
                </c:pt>
                <c:pt idx="411">
                  <c:v>41758</c:v>
                </c:pt>
                <c:pt idx="412">
                  <c:v>41765</c:v>
                </c:pt>
                <c:pt idx="413">
                  <c:v>41772</c:v>
                </c:pt>
                <c:pt idx="414">
                  <c:v>41779</c:v>
                </c:pt>
                <c:pt idx="415">
                  <c:v>41786</c:v>
                </c:pt>
                <c:pt idx="416">
                  <c:v>41793</c:v>
                </c:pt>
                <c:pt idx="417">
                  <c:v>41800</c:v>
                </c:pt>
                <c:pt idx="418">
                  <c:v>41807</c:v>
                </c:pt>
                <c:pt idx="419">
                  <c:v>41814</c:v>
                </c:pt>
                <c:pt idx="420">
                  <c:v>41821</c:v>
                </c:pt>
                <c:pt idx="421">
                  <c:v>41828</c:v>
                </c:pt>
                <c:pt idx="422">
                  <c:v>41835</c:v>
                </c:pt>
                <c:pt idx="423">
                  <c:v>41842</c:v>
                </c:pt>
                <c:pt idx="424">
                  <c:v>41849</c:v>
                </c:pt>
                <c:pt idx="425">
                  <c:v>41856</c:v>
                </c:pt>
                <c:pt idx="426">
                  <c:v>41863</c:v>
                </c:pt>
                <c:pt idx="427">
                  <c:v>41870</c:v>
                </c:pt>
                <c:pt idx="428">
                  <c:v>41877</c:v>
                </c:pt>
                <c:pt idx="429">
                  <c:v>41884</c:v>
                </c:pt>
                <c:pt idx="430">
                  <c:v>41891</c:v>
                </c:pt>
                <c:pt idx="431">
                  <c:v>41898</c:v>
                </c:pt>
                <c:pt idx="432">
                  <c:v>41905</c:v>
                </c:pt>
                <c:pt idx="433">
                  <c:v>41912</c:v>
                </c:pt>
                <c:pt idx="434">
                  <c:v>41919</c:v>
                </c:pt>
                <c:pt idx="435">
                  <c:v>41926</c:v>
                </c:pt>
                <c:pt idx="436">
                  <c:v>41933</c:v>
                </c:pt>
                <c:pt idx="437">
                  <c:v>41940</c:v>
                </c:pt>
                <c:pt idx="438">
                  <c:v>41947</c:v>
                </c:pt>
                <c:pt idx="439">
                  <c:v>41954</c:v>
                </c:pt>
                <c:pt idx="440">
                  <c:v>41961</c:v>
                </c:pt>
                <c:pt idx="441">
                  <c:v>41968</c:v>
                </c:pt>
                <c:pt idx="442">
                  <c:v>41975</c:v>
                </c:pt>
                <c:pt idx="443">
                  <c:v>41982</c:v>
                </c:pt>
                <c:pt idx="444">
                  <c:v>41989</c:v>
                </c:pt>
                <c:pt idx="445">
                  <c:v>41996</c:v>
                </c:pt>
                <c:pt idx="446">
                  <c:v>42003</c:v>
                </c:pt>
                <c:pt idx="447">
                  <c:v>42010</c:v>
                </c:pt>
                <c:pt idx="448">
                  <c:v>42017</c:v>
                </c:pt>
                <c:pt idx="449">
                  <c:v>42024</c:v>
                </c:pt>
                <c:pt idx="450">
                  <c:v>42031</c:v>
                </c:pt>
                <c:pt idx="451">
                  <c:v>42038</c:v>
                </c:pt>
                <c:pt idx="452">
                  <c:v>42045</c:v>
                </c:pt>
                <c:pt idx="453">
                  <c:v>42052</c:v>
                </c:pt>
                <c:pt idx="454">
                  <c:v>42059</c:v>
                </c:pt>
                <c:pt idx="455">
                  <c:v>42066</c:v>
                </c:pt>
                <c:pt idx="456">
                  <c:v>42073</c:v>
                </c:pt>
                <c:pt idx="457">
                  <c:v>42080</c:v>
                </c:pt>
                <c:pt idx="458">
                  <c:v>42087</c:v>
                </c:pt>
                <c:pt idx="459">
                  <c:v>42094</c:v>
                </c:pt>
                <c:pt idx="460">
                  <c:v>42101</c:v>
                </c:pt>
                <c:pt idx="461">
                  <c:v>42108</c:v>
                </c:pt>
                <c:pt idx="462">
                  <c:v>42115</c:v>
                </c:pt>
                <c:pt idx="463">
                  <c:v>42122</c:v>
                </c:pt>
                <c:pt idx="464">
                  <c:v>42129</c:v>
                </c:pt>
                <c:pt idx="465">
                  <c:v>42136</c:v>
                </c:pt>
                <c:pt idx="466">
                  <c:v>42143</c:v>
                </c:pt>
                <c:pt idx="467">
                  <c:v>42150</c:v>
                </c:pt>
                <c:pt idx="468">
                  <c:v>42157</c:v>
                </c:pt>
                <c:pt idx="469">
                  <c:v>42164</c:v>
                </c:pt>
                <c:pt idx="470">
                  <c:v>42171</c:v>
                </c:pt>
                <c:pt idx="471">
                  <c:v>42178</c:v>
                </c:pt>
                <c:pt idx="472">
                  <c:v>42185</c:v>
                </c:pt>
                <c:pt idx="473">
                  <c:v>42192</c:v>
                </c:pt>
                <c:pt idx="474">
                  <c:v>42199</c:v>
                </c:pt>
                <c:pt idx="475">
                  <c:v>42206</c:v>
                </c:pt>
                <c:pt idx="476">
                  <c:v>42213</c:v>
                </c:pt>
                <c:pt idx="477">
                  <c:v>42220</c:v>
                </c:pt>
                <c:pt idx="478">
                  <c:v>42227</c:v>
                </c:pt>
                <c:pt idx="479">
                  <c:v>42234</c:v>
                </c:pt>
                <c:pt idx="480">
                  <c:v>42241</c:v>
                </c:pt>
                <c:pt idx="481">
                  <c:v>42248</c:v>
                </c:pt>
                <c:pt idx="482">
                  <c:v>42255</c:v>
                </c:pt>
                <c:pt idx="483">
                  <c:v>42262</c:v>
                </c:pt>
                <c:pt idx="484">
                  <c:v>42269</c:v>
                </c:pt>
                <c:pt idx="485">
                  <c:v>42276</c:v>
                </c:pt>
                <c:pt idx="486">
                  <c:v>42283</c:v>
                </c:pt>
                <c:pt idx="487">
                  <c:v>42290</c:v>
                </c:pt>
                <c:pt idx="488">
                  <c:v>42297</c:v>
                </c:pt>
                <c:pt idx="489">
                  <c:v>42304</c:v>
                </c:pt>
                <c:pt idx="490">
                  <c:v>42311</c:v>
                </c:pt>
                <c:pt idx="491">
                  <c:v>42318</c:v>
                </c:pt>
                <c:pt idx="492">
                  <c:v>42325</c:v>
                </c:pt>
                <c:pt idx="493">
                  <c:v>42332</c:v>
                </c:pt>
                <c:pt idx="494">
                  <c:v>42339</c:v>
                </c:pt>
                <c:pt idx="495">
                  <c:v>42346</c:v>
                </c:pt>
                <c:pt idx="496">
                  <c:v>42353</c:v>
                </c:pt>
                <c:pt idx="497">
                  <c:v>42360</c:v>
                </c:pt>
                <c:pt idx="498">
                  <c:v>42367</c:v>
                </c:pt>
                <c:pt idx="499">
                  <c:v>42374</c:v>
                </c:pt>
                <c:pt idx="500">
                  <c:v>42381</c:v>
                </c:pt>
                <c:pt idx="501">
                  <c:v>42388</c:v>
                </c:pt>
                <c:pt idx="502">
                  <c:v>42395</c:v>
                </c:pt>
                <c:pt idx="503">
                  <c:v>42402</c:v>
                </c:pt>
                <c:pt idx="504">
                  <c:v>42409</c:v>
                </c:pt>
                <c:pt idx="505">
                  <c:v>42416</c:v>
                </c:pt>
                <c:pt idx="506">
                  <c:v>42423</c:v>
                </c:pt>
                <c:pt idx="507">
                  <c:v>42430</c:v>
                </c:pt>
                <c:pt idx="508">
                  <c:v>42437</c:v>
                </c:pt>
                <c:pt idx="509">
                  <c:v>42444</c:v>
                </c:pt>
                <c:pt idx="510">
                  <c:v>42451</c:v>
                </c:pt>
                <c:pt idx="511">
                  <c:v>42458</c:v>
                </c:pt>
                <c:pt idx="512">
                  <c:v>42465</c:v>
                </c:pt>
                <c:pt idx="513">
                  <c:v>42472</c:v>
                </c:pt>
                <c:pt idx="514">
                  <c:v>42479</c:v>
                </c:pt>
                <c:pt idx="515">
                  <c:v>42486</c:v>
                </c:pt>
                <c:pt idx="516">
                  <c:v>42493</c:v>
                </c:pt>
                <c:pt idx="517">
                  <c:v>42500</c:v>
                </c:pt>
                <c:pt idx="518">
                  <c:v>42507</c:v>
                </c:pt>
                <c:pt idx="519">
                  <c:v>42514</c:v>
                </c:pt>
                <c:pt idx="520">
                  <c:v>42521</c:v>
                </c:pt>
                <c:pt idx="521">
                  <c:v>42528</c:v>
                </c:pt>
                <c:pt idx="522">
                  <c:v>42535</c:v>
                </c:pt>
                <c:pt idx="523">
                  <c:v>42542</c:v>
                </c:pt>
                <c:pt idx="524">
                  <c:v>42549</c:v>
                </c:pt>
                <c:pt idx="525">
                  <c:v>42556</c:v>
                </c:pt>
                <c:pt idx="526">
                  <c:v>42563</c:v>
                </c:pt>
                <c:pt idx="527">
                  <c:v>42570</c:v>
                </c:pt>
                <c:pt idx="528">
                  <c:v>42577</c:v>
                </c:pt>
                <c:pt idx="529">
                  <c:v>42584</c:v>
                </c:pt>
                <c:pt idx="530">
                  <c:v>42591</c:v>
                </c:pt>
                <c:pt idx="531">
                  <c:v>42598</c:v>
                </c:pt>
                <c:pt idx="532">
                  <c:v>42605</c:v>
                </c:pt>
                <c:pt idx="533">
                  <c:v>42612</c:v>
                </c:pt>
                <c:pt idx="534">
                  <c:v>42619</c:v>
                </c:pt>
                <c:pt idx="535">
                  <c:v>42626</c:v>
                </c:pt>
                <c:pt idx="536">
                  <c:v>42633</c:v>
                </c:pt>
                <c:pt idx="537">
                  <c:v>42640</c:v>
                </c:pt>
                <c:pt idx="538">
                  <c:v>42647</c:v>
                </c:pt>
                <c:pt idx="539">
                  <c:v>42654</c:v>
                </c:pt>
                <c:pt idx="540">
                  <c:v>42661</c:v>
                </c:pt>
                <c:pt idx="541">
                  <c:v>42668</c:v>
                </c:pt>
                <c:pt idx="542">
                  <c:v>42675</c:v>
                </c:pt>
                <c:pt idx="543">
                  <c:v>42682</c:v>
                </c:pt>
                <c:pt idx="544">
                  <c:v>42689</c:v>
                </c:pt>
                <c:pt idx="545">
                  <c:v>42696</c:v>
                </c:pt>
                <c:pt idx="546">
                  <c:v>42703</c:v>
                </c:pt>
                <c:pt idx="547">
                  <c:v>42710</c:v>
                </c:pt>
                <c:pt idx="548">
                  <c:v>42717</c:v>
                </c:pt>
                <c:pt idx="549">
                  <c:v>42724</c:v>
                </c:pt>
                <c:pt idx="550">
                  <c:v>42731</c:v>
                </c:pt>
                <c:pt idx="551">
                  <c:v>42738</c:v>
                </c:pt>
                <c:pt idx="552">
                  <c:v>42745</c:v>
                </c:pt>
                <c:pt idx="553">
                  <c:v>42752</c:v>
                </c:pt>
                <c:pt idx="554">
                  <c:v>42759</c:v>
                </c:pt>
                <c:pt idx="555">
                  <c:v>42766</c:v>
                </c:pt>
                <c:pt idx="556">
                  <c:v>42773</c:v>
                </c:pt>
                <c:pt idx="557">
                  <c:v>42780</c:v>
                </c:pt>
                <c:pt idx="558">
                  <c:v>42787</c:v>
                </c:pt>
                <c:pt idx="559">
                  <c:v>42794</c:v>
                </c:pt>
                <c:pt idx="560">
                  <c:v>42801</c:v>
                </c:pt>
                <c:pt idx="561">
                  <c:v>42808</c:v>
                </c:pt>
                <c:pt idx="562">
                  <c:v>42815</c:v>
                </c:pt>
                <c:pt idx="563">
                  <c:v>42822</c:v>
                </c:pt>
                <c:pt idx="564">
                  <c:v>42829</c:v>
                </c:pt>
                <c:pt idx="565">
                  <c:v>42836</c:v>
                </c:pt>
                <c:pt idx="566">
                  <c:v>42843</c:v>
                </c:pt>
                <c:pt idx="567">
                  <c:v>42850</c:v>
                </c:pt>
                <c:pt idx="568">
                  <c:v>42857</c:v>
                </c:pt>
                <c:pt idx="569">
                  <c:v>42864</c:v>
                </c:pt>
                <c:pt idx="570">
                  <c:v>42871</c:v>
                </c:pt>
                <c:pt idx="571">
                  <c:v>42878</c:v>
                </c:pt>
                <c:pt idx="572">
                  <c:v>42885</c:v>
                </c:pt>
                <c:pt idx="573">
                  <c:v>42892</c:v>
                </c:pt>
                <c:pt idx="574">
                  <c:v>42899</c:v>
                </c:pt>
                <c:pt idx="575">
                  <c:v>42906</c:v>
                </c:pt>
                <c:pt idx="576">
                  <c:v>42913</c:v>
                </c:pt>
                <c:pt idx="577">
                  <c:v>42919</c:v>
                </c:pt>
                <c:pt idx="578">
                  <c:v>42927</c:v>
                </c:pt>
                <c:pt idx="579">
                  <c:v>42934</c:v>
                </c:pt>
                <c:pt idx="580">
                  <c:v>42941</c:v>
                </c:pt>
                <c:pt idx="581">
                  <c:v>42948</c:v>
                </c:pt>
                <c:pt idx="582">
                  <c:v>42955</c:v>
                </c:pt>
                <c:pt idx="583">
                  <c:v>42962</c:v>
                </c:pt>
                <c:pt idx="584">
                  <c:v>42969</c:v>
                </c:pt>
                <c:pt idx="585">
                  <c:v>42976</c:v>
                </c:pt>
                <c:pt idx="586">
                  <c:v>42983</c:v>
                </c:pt>
                <c:pt idx="587">
                  <c:v>42990</c:v>
                </c:pt>
                <c:pt idx="588">
                  <c:v>42997</c:v>
                </c:pt>
                <c:pt idx="589">
                  <c:v>43004</c:v>
                </c:pt>
                <c:pt idx="590">
                  <c:v>43011</c:v>
                </c:pt>
                <c:pt idx="591">
                  <c:v>43018</c:v>
                </c:pt>
                <c:pt idx="592">
                  <c:v>43025</c:v>
                </c:pt>
                <c:pt idx="593">
                  <c:v>43032</c:v>
                </c:pt>
                <c:pt idx="594">
                  <c:v>43039</c:v>
                </c:pt>
                <c:pt idx="595">
                  <c:v>43046</c:v>
                </c:pt>
                <c:pt idx="596">
                  <c:v>43053</c:v>
                </c:pt>
                <c:pt idx="597">
                  <c:v>43060</c:v>
                </c:pt>
                <c:pt idx="598">
                  <c:v>43067</c:v>
                </c:pt>
                <c:pt idx="599">
                  <c:v>43074</c:v>
                </c:pt>
                <c:pt idx="600">
                  <c:v>43081</c:v>
                </c:pt>
                <c:pt idx="601">
                  <c:v>43088</c:v>
                </c:pt>
                <c:pt idx="602">
                  <c:v>43095</c:v>
                </c:pt>
                <c:pt idx="603">
                  <c:v>43102</c:v>
                </c:pt>
                <c:pt idx="604">
                  <c:v>43109</c:v>
                </c:pt>
                <c:pt idx="605">
                  <c:v>43116</c:v>
                </c:pt>
                <c:pt idx="606">
                  <c:v>43123</c:v>
                </c:pt>
                <c:pt idx="607">
                  <c:v>43130</c:v>
                </c:pt>
                <c:pt idx="608">
                  <c:v>43137</c:v>
                </c:pt>
                <c:pt idx="609">
                  <c:v>43144</c:v>
                </c:pt>
                <c:pt idx="610">
                  <c:v>43151</c:v>
                </c:pt>
                <c:pt idx="611">
                  <c:v>43158</c:v>
                </c:pt>
                <c:pt idx="612">
                  <c:v>43165</c:v>
                </c:pt>
                <c:pt idx="613">
                  <c:v>43172</c:v>
                </c:pt>
                <c:pt idx="614">
                  <c:v>43179</c:v>
                </c:pt>
                <c:pt idx="615">
                  <c:v>43186</c:v>
                </c:pt>
                <c:pt idx="616">
                  <c:v>43193</c:v>
                </c:pt>
                <c:pt idx="617">
                  <c:v>43200</c:v>
                </c:pt>
                <c:pt idx="618">
                  <c:v>43207</c:v>
                </c:pt>
                <c:pt idx="619">
                  <c:v>43214</c:v>
                </c:pt>
                <c:pt idx="620">
                  <c:v>43221</c:v>
                </c:pt>
                <c:pt idx="621">
                  <c:v>43228</c:v>
                </c:pt>
                <c:pt idx="622">
                  <c:v>43235</c:v>
                </c:pt>
                <c:pt idx="623">
                  <c:v>43242</c:v>
                </c:pt>
                <c:pt idx="624">
                  <c:v>43249</c:v>
                </c:pt>
                <c:pt idx="625">
                  <c:v>43256</c:v>
                </c:pt>
                <c:pt idx="626">
                  <c:v>43263</c:v>
                </c:pt>
                <c:pt idx="627">
                  <c:v>43270</c:v>
                </c:pt>
                <c:pt idx="628">
                  <c:v>43277</c:v>
                </c:pt>
                <c:pt idx="629">
                  <c:v>43284</c:v>
                </c:pt>
                <c:pt idx="630">
                  <c:v>43291</c:v>
                </c:pt>
                <c:pt idx="631">
                  <c:v>43298</c:v>
                </c:pt>
                <c:pt idx="632">
                  <c:v>43305</c:v>
                </c:pt>
                <c:pt idx="633">
                  <c:v>43312</c:v>
                </c:pt>
                <c:pt idx="634">
                  <c:v>43319</c:v>
                </c:pt>
                <c:pt idx="635">
                  <c:v>43326</c:v>
                </c:pt>
                <c:pt idx="636">
                  <c:v>43333</c:v>
                </c:pt>
                <c:pt idx="637">
                  <c:v>43340</c:v>
                </c:pt>
                <c:pt idx="638">
                  <c:v>43347</c:v>
                </c:pt>
                <c:pt idx="639">
                  <c:v>43354</c:v>
                </c:pt>
                <c:pt idx="640">
                  <c:v>43361</c:v>
                </c:pt>
                <c:pt idx="641">
                  <c:v>43368</c:v>
                </c:pt>
                <c:pt idx="642">
                  <c:v>43375</c:v>
                </c:pt>
                <c:pt idx="643">
                  <c:v>43382</c:v>
                </c:pt>
                <c:pt idx="644">
                  <c:v>43389</c:v>
                </c:pt>
                <c:pt idx="645">
                  <c:v>43396</c:v>
                </c:pt>
                <c:pt idx="646">
                  <c:v>43403</c:v>
                </c:pt>
                <c:pt idx="647">
                  <c:v>43410</c:v>
                </c:pt>
                <c:pt idx="648">
                  <c:v>43417</c:v>
                </c:pt>
                <c:pt idx="649">
                  <c:v>43424</c:v>
                </c:pt>
                <c:pt idx="650">
                  <c:v>43431</c:v>
                </c:pt>
                <c:pt idx="651">
                  <c:v>43438</c:v>
                </c:pt>
                <c:pt idx="652">
                  <c:v>43445</c:v>
                </c:pt>
                <c:pt idx="653">
                  <c:v>43452</c:v>
                </c:pt>
                <c:pt idx="654">
                  <c:v>43458</c:v>
                </c:pt>
                <c:pt idx="655">
                  <c:v>43465</c:v>
                </c:pt>
                <c:pt idx="656">
                  <c:v>43473</c:v>
                </c:pt>
                <c:pt idx="657">
                  <c:v>43480</c:v>
                </c:pt>
                <c:pt idx="658">
                  <c:v>43487</c:v>
                </c:pt>
                <c:pt idx="659">
                  <c:v>43494</c:v>
                </c:pt>
                <c:pt idx="660">
                  <c:v>43501</c:v>
                </c:pt>
                <c:pt idx="661">
                  <c:v>43508</c:v>
                </c:pt>
                <c:pt idx="662">
                  <c:v>43515</c:v>
                </c:pt>
                <c:pt idx="663">
                  <c:v>43522</c:v>
                </c:pt>
                <c:pt idx="664">
                  <c:v>43529</c:v>
                </c:pt>
                <c:pt idx="665">
                  <c:v>43536</c:v>
                </c:pt>
                <c:pt idx="666">
                  <c:v>43543</c:v>
                </c:pt>
                <c:pt idx="667">
                  <c:v>43550</c:v>
                </c:pt>
                <c:pt idx="668">
                  <c:v>43557</c:v>
                </c:pt>
                <c:pt idx="669">
                  <c:v>43564</c:v>
                </c:pt>
                <c:pt idx="670">
                  <c:v>43571</c:v>
                </c:pt>
                <c:pt idx="671">
                  <c:v>43578</c:v>
                </c:pt>
                <c:pt idx="672">
                  <c:v>43585</c:v>
                </c:pt>
                <c:pt idx="673">
                  <c:v>43592</c:v>
                </c:pt>
                <c:pt idx="674">
                  <c:v>43599</c:v>
                </c:pt>
                <c:pt idx="675">
                  <c:v>43606</c:v>
                </c:pt>
                <c:pt idx="676">
                  <c:v>43613</c:v>
                </c:pt>
                <c:pt idx="677">
                  <c:v>43620</c:v>
                </c:pt>
                <c:pt idx="678">
                  <c:v>43627</c:v>
                </c:pt>
                <c:pt idx="679">
                  <c:v>43634</c:v>
                </c:pt>
                <c:pt idx="680">
                  <c:v>43641</c:v>
                </c:pt>
                <c:pt idx="681">
                  <c:v>43648</c:v>
                </c:pt>
                <c:pt idx="682">
                  <c:v>43655</c:v>
                </c:pt>
                <c:pt idx="683">
                  <c:v>43662</c:v>
                </c:pt>
                <c:pt idx="684">
                  <c:v>43669</c:v>
                </c:pt>
                <c:pt idx="685">
                  <c:v>43676</c:v>
                </c:pt>
                <c:pt idx="686">
                  <c:v>43683</c:v>
                </c:pt>
                <c:pt idx="687">
                  <c:v>43690</c:v>
                </c:pt>
                <c:pt idx="688">
                  <c:v>43697</c:v>
                </c:pt>
                <c:pt idx="689">
                  <c:v>43704</c:v>
                </c:pt>
                <c:pt idx="690">
                  <c:v>43711</c:v>
                </c:pt>
                <c:pt idx="691">
                  <c:v>43718</c:v>
                </c:pt>
                <c:pt idx="692">
                  <c:v>43725</c:v>
                </c:pt>
                <c:pt idx="693">
                  <c:v>43732</c:v>
                </c:pt>
                <c:pt idx="694">
                  <c:v>43739</c:v>
                </c:pt>
                <c:pt idx="695">
                  <c:v>43746</c:v>
                </c:pt>
                <c:pt idx="696">
                  <c:v>43753</c:v>
                </c:pt>
                <c:pt idx="697">
                  <c:v>43760</c:v>
                </c:pt>
                <c:pt idx="698">
                  <c:v>43767</c:v>
                </c:pt>
                <c:pt idx="699">
                  <c:v>43774</c:v>
                </c:pt>
                <c:pt idx="700">
                  <c:v>43781</c:v>
                </c:pt>
                <c:pt idx="701">
                  <c:v>43788</c:v>
                </c:pt>
                <c:pt idx="702">
                  <c:v>43795</c:v>
                </c:pt>
                <c:pt idx="703">
                  <c:v>43802</c:v>
                </c:pt>
                <c:pt idx="704">
                  <c:v>43809</c:v>
                </c:pt>
                <c:pt idx="705">
                  <c:v>43816</c:v>
                </c:pt>
                <c:pt idx="706">
                  <c:v>43823</c:v>
                </c:pt>
                <c:pt idx="707">
                  <c:v>43830</c:v>
                </c:pt>
                <c:pt idx="708">
                  <c:v>43837</c:v>
                </c:pt>
                <c:pt idx="709">
                  <c:v>43844</c:v>
                </c:pt>
                <c:pt idx="710">
                  <c:v>43851</c:v>
                </c:pt>
                <c:pt idx="711">
                  <c:v>43858</c:v>
                </c:pt>
                <c:pt idx="712">
                  <c:v>43865</c:v>
                </c:pt>
                <c:pt idx="713">
                  <c:v>43872</c:v>
                </c:pt>
                <c:pt idx="714">
                  <c:v>43879</c:v>
                </c:pt>
                <c:pt idx="715">
                  <c:v>43886</c:v>
                </c:pt>
                <c:pt idx="716">
                  <c:v>43893</c:v>
                </c:pt>
                <c:pt idx="717">
                  <c:v>43900</c:v>
                </c:pt>
                <c:pt idx="718">
                  <c:v>43907</c:v>
                </c:pt>
                <c:pt idx="719">
                  <c:v>43914</c:v>
                </c:pt>
                <c:pt idx="720">
                  <c:v>43921</c:v>
                </c:pt>
                <c:pt idx="721">
                  <c:v>43928</c:v>
                </c:pt>
                <c:pt idx="722">
                  <c:v>43935</c:v>
                </c:pt>
                <c:pt idx="723">
                  <c:v>43942</c:v>
                </c:pt>
                <c:pt idx="724">
                  <c:v>43949</c:v>
                </c:pt>
                <c:pt idx="725">
                  <c:v>43956</c:v>
                </c:pt>
                <c:pt idx="726">
                  <c:v>43963</c:v>
                </c:pt>
                <c:pt idx="727">
                  <c:v>43970</c:v>
                </c:pt>
                <c:pt idx="728">
                  <c:v>43977</c:v>
                </c:pt>
                <c:pt idx="729">
                  <c:v>43984</c:v>
                </c:pt>
                <c:pt idx="730">
                  <c:v>43991</c:v>
                </c:pt>
                <c:pt idx="731">
                  <c:v>43998</c:v>
                </c:pt>
                <c:pt idx="732">
                  <c:v>44005</c:v>
                </c:pt>
                <c:pt idx="733">
                  <c:v>44012</c:v>
                </c:pt>
                <c:pt idx="734">
                  <c:v>44019</c:v>
                </c:pt>
                <c:pt idx="735">
                  <c:v>44026</c:v>
                </c:pt>
                <c:pt idx="736">
                  <c:v>44033</c:v>
                </c:pt>
                <c:pt idx="737">
                  <c:v>44040</c:v>
                </c:pt>
                <c:pt idx="738">
                  <c:v>44047</c:v>
                </c:pt>
                <c:pt idx="739">
                  <c:v>44054</c:v>
                </c:pt>
                <c:pt idx="740">
                  <c:v>44061</c:v>
                </c:pt>
                <c:pt idx="741">
                  <c:v>44068</c:v>
                </c:pt>
                <c:pt idx="742">
                  <c:v>44075</c:v>
                </c:pt>
                <c:pt idx="743">
                  <c:v>44082</c:v>
                </c:pt>
                <c:pt idx="744">
                  <c:v>44089</c:v>
                </c:pt>
                <c:pt idx="745">
                  <c:v>44096</c:v>
                </c:pt>
                <c:pt idx="746">
                  <c:v>44103</c:v>
                </c:pt>
                <c:pt idx="747">
                  <c:v>44110</c:v>
                </c:pt>
                <c:pt idx="748">
                  <c:v>44117</c:v>
                </c:pt>
                <c:pt idx="749">
                  <c:v>44124</c:v>
                </c:pt>
                <c:pt idx="750">
                  <c:v>44131</c:v>
                </c:pt>
                <c:pt idx="751">
                  <c:v>44138</c:v>
                </c:pt>
                <c:pt idx="752">
                  <c:v>44145</c:v>
                </c:pt>
                <c:pt idx="753">
                  <c:v>44152</c:v>
                </c:pt>
                <c:pt idx="754">
                  <c:v>44159</c:v>
                </c:pt>
                <c:pt idx="755">
                  <c:v>44166</c:v>
                </c:pt>
                <c:pt idx="756">
                  <c:v>44173</c:v>
                </c:pt>
                <c:pt idx="757">
                  <c:v>44180</c:v>
                </c:pt>
                <c:pt idx="758">
                  <c:v>44186</c:v>
                </c:pt>
                <c:pt idx="759">
                  <c:v>44194</c:v>
                </c:pt>
                <c:pt idx="760">
                  <c:v>44201</c:v>
                </c:pt>
                <c:pt idx="761">
                  <c:v>44208</c:v>
                </c:pt>
                <c:pt idx="762">
                  <c:v>44215</c:v>
                </c:pt>
                <c:pt idx="763">
                  <c:v>44222</c:v>
                </c:pt>
                <c:pt idx="764">
                  <c:v>44229</c:v>
                </c:pt>
                <c:pt idx="765">
                  <c:v>44236</c:v>
                </c:pt>
                <c:pt idx="766">
                  <c:v>44243</c:v>
                </c:pt>
                <c:pt idx="767">
                  <c:v>44250</c:v>
                </c:pt>
                <c:pt idx="768">
                  <c:v>44257</c:v>
                </c:pt>
                <c:pt idx="769">
                  <c:v>44264</c:v>
                </c:pt>
                <c:pt idx="770">
                  <c:v>44271</c:v>
                </c:pt>
                <c:pt idx="771">
                  <c:v>44278</c:v>
                </c:pt>
                <c:pt idx="772">
                  <c:v>44285</c:v>
                </c:pt>
                <c:pt idx="773">
                  <c:v>44292</c:v>
                </c:pt>
                <c:pt idx="774">
                  <c:v>44299</c:v>
                </c:pt>
                <c:pt idx="775">
                  <c:v>44306</c:v>
                </c:pt>
                <c:pt idx="776">
                  <c:v>44313</c:v>
                </c:pt>
                <c:pt idx="777">
                  <c:v>44320</c:v>
                </c:pt>
                <c:pt idx="778">
                  <c:v>44327</c:v>
                </c:pt>
                <c:pt idx="779">
                  <c:v>44334</c:v>
                </c:pt>
                <c:pt idx="780">
                  <c:v>44341</c:v>
                </c:pt>
                <c:pt idx="781">
                  <c:v>44348</c:v>
                </c:pt>
                <c:pt idx="782">
                  <c:v>44355</c:v>
                </c:pt>
                <c:pt idx="783">
                  <c:v>44362</c:v>
                </c:pt>
                <c:pt idx="784">
                  <c:v>44369</c:v>
                </c:pt>
                <c:pt idx="785">
                  <c:v>44376</c:v>
                </c:pt>
                <c:pt idx="786">
                  <c:v>44383</c:v>
                </c:pt>
                <c:pt idx="787">
                  <c:v>44390</c:v>
                </c:pt>
                <c:pt idx="788">
                  <c:v>44397</c:v>
                </c:pt>
                <c:pt idx="789">
                  <c:v>44404</c:v>
                </c:pt>
                <c:pt idx="790">
                  <c:v>44411</c:v>
                </c:pt>
                <c:pt idx="791">
                  <c:v>44418</c:v>
                </c:pt>
                <c:pt idx="792">
                  <c:v>44425</c:v>
                </c:pt>
                <c:pt idx="793">
                  <c:v>44432</c:v>
                </c:pt>
                <c:pt idx="794">
                  <c:v>44439</c:v>
                </c:pt>
                <c:pt idx="795">
                  <c:v>44446</c:v>
                </c:pt>
                <c:pt idx="796">
                  <c:v>44453</c:v>
                </c:pt>
                <c:pt idx="797">
                  <c:v>44460</c:v>
                </c:pt>
                <c:pt idx="798">
                  <c:v>44467</c:v>
                </c:pt>
                <c:pt idx="799">
                  <c:v>44474</c:v>
                </c:pt>
                <c:pt idx="800">
                  <c:v>44481</c:v>
                </c:pt>
                <c:pt idx="801">
                  <c:v>44488</c:v>
                </c:pt>
                <c:pt idx="802">
                  <c:v>44495</c:v>
                </c:pt>
                <c:pt idx="803">
                  <c:v>44502</c:v>
                </c:pt>
                <c:pt idx="804">
                  <c:v>44509</c:v>
                </c:pt>
                <c:pt idx="805">
                  <c:v>44516</c:v>
                </c:pt>
                <c:pt idx="806">
                  <c:v>44523</c:v>
                </c:pt>
                <c:pt idx="807">
                  <c:v>44530</c:v>
                </c:pt>
                <c:pt idx="808">
                  <c:v>44537</c:v>
                </c:pt>
                <c:pt idx="809">
                  <c:v>44544</c:v>
                </c:pt>
                <c:pt idx="810">
                  <c:v>44551</c:v>
                </c:pt>
                <c:pt idx="811">
                  <c:v>44558</c:v>
                </c:pt>
                <c:pt idx="812">
                  <c:v>44565</c:v>
                </c:pt>
                <c:pt idx="813">
                  <c:v>44572</c:v>
                </c:pt>
                <c:pt idx="814">
                  <c:v>44579</c:v>
                </c:pt>
                <c:pt idx="815">
                  <c:v>44586</c:v>
                </c:pt>
                <c:pt idx="816">
                  <c:v>44593</c:v>
                </c:pt>
                <c:pt idx="817">
                  <c:v>44600</c:v>
                </c:pt>
                <c:pt idx="818">
                  <c:v>44607</c:v>
                </c:pt>
                <c:pt idx="819">
                  <c:v>44614</c:v>
                </c:pt>
                <c:pt idx="820">
                  <c:v>44621</c:v>
                </c:pt>
                <c:pt idx="821">
                  <c:v>44628</c:v>
                </c:pt>
                <c:pt idx="822">
                  <c:v>44635</c:v>
                </c:pt>
                <c:pt idx="823">
                  <c:v>44642</c:v>
                </c:pt>
                <c:pt idx="824">
                  <c:v>44649</c:v>
                </c:pt>
                <c:pt idx="825">
                  <c:v>44656</c:v>
                </c:pt>
                <c:pt idx="826">
                  <c:v>44663</c:v>
                </c:pt>
                <c:pt idx="827">
                  <c:v>44670</c:v>
                </c:pt>
                <c:pt idx="828">
                  <c:v>44677</c:v>
                </c:pt>
                <c:pt idx="829">
                  <c:v>44684</c:v>
                </c:pt>
                <c:pt idx="830">
                  <c:v>44691</c:v>
                </c:pt>
                <c:pt idx="831">
                  <c:v>44698</c:v>
                </c:pt>
                <c:pt idx="832">
                  <c:v>44705</c:v>
                </c:pt>
                <c:pt idx="833">
                  <c:v>44712</c:v>
                </c:pt>
                <c:pt idx="834">
                  <c:v>44719</c:v>
                </c:pt>
                <c:pt idx="835">
                  <c:v>44726</c:v>
                </c:pt>
                <c:pt idx="836">
                  <c:v>44733</c:v>
                </c:pt>
                <c:pt idx="837">
                  <c:v>44740</c:v>
                </c:pt>
                <c:pt idx="838">
                  <c:v>44747</c:v>
                </c:pt>
                <c:pt idx="839">
                  <c:v>44754</c:v>
                </c:pt>
                <c:pt idx="840">
                  <c:v>44761</c:v>
                </c:pt>
                <c:pt idx="841">
                  <c:v>44768</c:v>
                </c:pt>
                <c:pt idx="842">
                  <c:v>44775</c:v>
                </c:pt>
                <c:pt idx="843">
                  <c:v>44782</c:v>
                </c:pt>
                <c:pt idx="844">
                  <c:v>44789</c:v>
                </c:pt>
                <c:pt idx="845">
                  <c:v>44796</c:v>
                </c:pt>
                <c:pt idx="846">
                  <c:v>44803</c:v>
                </c:pt>
                <c:pt idx="847">
                  <c:v>44810</c:v>
                </c:pt>
                <c:pt idx="848">
                  <c:v>44817</c:v>
                </c:pt>
                <c:pt idx="849">
                  <c:v>44824</c:v>
                </c:pt>
                <c:pt idx="850">
                  <c:v>44831</c:v>
                </c:pt>
                <c:pt idx="851">
                  <c:v>44838</c:v>
                </c:pt>
                <c:pt idx="852">
                  <c:v>44845</c:v>
                </c:pt>
                <c:pt idx="853">
                  <c:v>44852</c:v>
                </c:pt>
                <c:pt idx="854">
                  <c:v>44859</c:v>
                </c:pt>
                <c:pt idx="855">
                  <c:v>44866</c:v>
                </c:pt>
                <c:pt idx="856">
                  <c:v>44873</c:v>
                </c:pt>
                <c:pt idx="857">
                  <c:v>44880</c:v>
                </c:pt>
                <c:pt idx="858">
                  <c:v>44887</c:v>
                </c:pt>
                <c:pt idx="859">
                  <c:v>44894</c:v>
                </c:pt>
                <c:pt idx="860">
                  <c:v>44901</c:v>
                </c:pt>
                <c:pt idx="861">
                  <c:v>44908</c:v>
                </c:pt>
                <c:pt idx="862">
                  <c:v>44915</c:v>
                </c:pt>
                <c:pt idx="863">
                  <c:v>44922</c:v>
                </c:pt>
                <c:pt idx="864">
                  <c:v>44929</c:v>
                </c:pt>
                <c:pt idx="865">
                  <c:v>44936</c:v>
                </c:pt>
                <c:pt idx="866">
                  <c:v>44943</c:v>
                </c:pt>
                <c:pt idx="867">
                  <c:v>44950</c:v>
                </c:pt>
                <c:pt idx="868">
                  <c:v>44957</c:v>
                </c:pt>
                <c:pt idx="869">
                  <c:v>44964</c:v>
                </c:pt>
                <c:pt idx="870">
                  <c:v>44971</c:v>
                </c:pt>
                <c:pt idx="871">
                  <c:v>44978</c:v>
                </c:pt>
                <c:pt idx="872">
                  <c:v>44985</c:v>
                </c:pt>
                <c:pt idx="873">
                  <c:v>44992</c:v>
                </c:pt>
                <c:pt idx="874">
                  <c:v>44999</c:v>
                </c:pt>
                <c:pt idx="875">
                  <c:v>45006</c:v>
                </c:pt>
                <c:pt idx="876">
                  <c:v>45013</c:v>
                </c:pt>
                <c:pt idx="877">
                  <c:v>45020</c:v>
                </c:pt>
                <c:pt idx="878">
                  <c:v>45027</c:v>
                </c:pt>
                <c:pt idx="879">
                  <c:v>45034</c:v>
                </c:pt>
                <c:pt idx="880">
                  <c:v>45041</c:v>
                </c:pt>
                <c:pt idx="881">
                  <c:v>45048</c:v>
                </c:pt>
                <c:pt idx="882">
                  <c:v>45055</c:v>
                </c:pt>
                <c:pt idx="883">
                  <c:v>45062</c:v>
                </c:pt>
                <c:pt idx="884">
                  <c:v>45069</c:v>
                </c:pt>
                <c:pt idx="885">
                  <c:v>45076</c:v>
                </c:pt>
                <c:pt idx="886">
                  <c:v>45083</c:v>
                </c:pt>
                <c:pt idx="887">
                  <c:v>45090</c:v>
                </c:pt>
                <c:pt idx="888">
                  <c:v>45097</c:v>
                </c:pt>
                <c:pt idx="889">
                  <c:v>45104</c:v>
                </c:pt>
                <c:pt idx="890">
                  <c:v>45111</c:v>
                </c:pt>
                <c:pt idx="891">
                  <c:v>45118</c:v>
                </c:pt>
                <c:pt idx="892">
                  <c:v>45125</c:v>
                </c:pt>
                <c:pt idx="893">
                  <c:v>45132</c:v>
                </c:pt>
                <c:pt idx="894">
                  <c:v>45139</c:v>
                </c:pt>
                <c:pt idx="895">
                  <c:v>45146</c:v>
                </c:pt>
                <c:pt idx="896">
                  <c:v>45153</c:v>
                </c:pt>
                <c:pt idx="897">
                  <c:v>45160</c:v>
                </c:pt>
                <c:pt idx="898">
                  <c:v>45167</c:v>
                </c:pt>
                <c:pt idx="899">
                  <c:v>45174</c:v>
                </c:pt>
                <c:pt idx="900">
                  <c:v>45181</c:v>
                </c:pt>
                <c:pt idx="901">
                  <c:v>45188</c:v>
                </c:pt>
                <c:pt idx="902">
                  <c:v>45195</c:v>
                </c:pt>
                <c:pt idx="903">
                  <c:v>45202</c:v>
                </c:pt>
                <c:pt idx="904">
                  <c:v>45209</c:v>
                </c:pt>
                <c:pt idx="905">
                  <c:v>45216</c:v>
                </c:pt>
                <c:pt idx="906">
                  <c:v>45223</c:v>
                </c:pt>
                <c:pt idx="907">
                  <c:v>45230</c:v>
                </c:pt>
                <c:pt idx="908">
                  <c:v>45237</c:v>
                </c:pt>
                <c:pt idx="909">
                  <c:v>45244</c:v>
                </c:pt>
                <c:pt idx="910">
                  <c:v>45251</c:v>
                </c:pt>
                <c:pt idx="911">
                  <c:v>45258</c:v>
                </c:pt>
                <c:pt idx="912">
                  <c:v>45265</c:v>
                </c:pt>
                <c:pt idx="913">
                  <c:v>45272</c:v>
                </c:pt>
                <c:pt idx="914">
                  <c:v>45279</c:v>
                </c:pt>
                <c:pt idx="915">
                  <c:v>45286</c:v>
                </c:pt>
                <c:pt idx="916">
                  <c:v>45293</c:v>
                </c:pt>
                <c:pt idx="917">
                  <c:v>45300</c:v>
                </c:pt>
                <c:pt idx="918">
                  <c:v>45307</c:v>
                </c:pt>
                <c:pt idx="919">
                  <c:v>45314</c:v>
                </c:pt>
                <c:pt idx="920">
                  <c:v>45321</c:v>
                </c:pt>
                <c:pt idx="921">
                  <c:v>45328</c:v>
                </c:pt>
                <c:pt idx="922">
                  <c:v>45335</c:v>
                </c:pt>
                <c:pt idx="923">
                  <c:v>45342</c:v>
                </c:pt>
                <c:pt idx="924">
                  <c:v>45349</c:v>
                </c:pt>
                <c:pt idx="925">
                  <c:v>45356</c:v>
                </c:pt>
                <c:pt idx="926">
                  <c:v>45363</c:v>
                </c:pt>
                <c:pt idx="927">
                  <c:v>45370</c:v>
                </c:pt>
                <c:pt idx="928">
                  <c:v>45377</c:v>
                </c:pt>
                <c:pt idx="929">
                  <c:v>45384</c:v>
                </c:pt>
                <c:pt idx="930">
                  <c:v>45391</c:v>
                </c:pt>
                <c:pt idx="931">
                  <c:v>45398</c:v>
                </c:pt>
                <c:pt idx="932">
                  <c:v>45405</c:v>
                </c:pt>
                <c:pt idx="933">
                  <c:v>45412</c:v>
                </c:pt>
                <c:pt idx="934">
                  <c:v>45419</c:v>
                </c:pt>
                <c:pt idx="935">
                  <c:v>45426</c:v>
                </c:pt>
                <c:pt idx="936">
                  <c:v>45433</c:v>
                </c:pt>
                <c:pt idx="937">
                  <c:v>45440</c:v>
                </c:pt>
                <c:pt idx="938">
                  <c:v>45447</c:v>
                </c:pt>
                <c:pt idx="939">
                  <c:v>45454</c:v>
                </c:pt>
                <c:pt idx="940">
                  <c:v>45461</c:v>
                </c:pt>
                <c:pt idx="941">
                  <c:v>45468</c:v>
                </c:pt>
                <c:pt idx="942">
                  <c:v>45475</c:v>
                </c:pt>
                <c:pt idx="943">
                  <c:v>45482</c:v>
                </c:pt>
                <c:pt idx="944">
                  <c:v>45489</c:v>
                </c:pt>
                <c:pt idx="945">
                  <c:v>45496</c:v>
                </c:pt>
                <c:pt idx="946">
                  <c:v>45503</c:v>
                </c:pt>
                <c:pt idx="947">
                  <c:v>45510</c:v>
                </c:pt>
                <c:pt idx="948">
                  <c:v>45517</c:v>
                </c:pt>
                <c:pt idx="949">
                  <c:v>45524</c:v>
                </c:pt>
                <c:pt idx="950">
                  <c:v>45531</c:v>
                </c:pt>
                <c:pt idx="951">
                  <c:v>45538</c:v>
                </c:pt>
                <c:pt idx="952">
                  <c:v>45545</c:v>
                </c:pt>
                <c:pt idx="953">
                  <c:v>45552</c:v>
                </c:pt>
                <c:pt idx="954">
                  <c:v>45559</c:v>
                </c:pt>
                <c:pt idx="955">
                  <c:v>45566</c:v>
                </c:pt>
                <c:pt idx="956">
                  <c:v>45573</c:v>
                </c:pt>
                <c:pt idx="957">
                  <c:v>45580</c:v>
                </c:pt>
                <c:pt idx="958">
                  <c:v>45587</c:v>
                </c:pt>
                <c:pt idx="959">
                  <c:v>45594</c:v>
                </c:pt>
                <c:pt idx="960">
                  <c:v>45601</c:v>
                </c:pt>
                <c:pt idx="961">
                  <c:v>45608</c:v>
                </c:pt>
                <c:pt idx="962">
                  <c:v>45615</c:v>
                </c:pt>
                <c:pt idx="963">
                  <c:v>45622</c:v>
                </c:pt>
                <c:pt idx="964">
                  <c:v>45629</c:v>
                </c:pt>
                <c:pt idx="965">
                  <c:v>45636</c:v>
                </c:pt>
                <c:pt idx="966">
                  <c:v>45643</c:v>
                </c:pt>
                <c:pt idx="967">
                  <c:v>45650</c:v>
                </c:pt>
                <c:pt idx="968">
                  <c:v>45657</c:v>
                </c:pt>
                <c:pt idx="969">
                  <c:v>45664</c:v>
                </c:pt>
                <c:pt idx="970">
                  <c:v>45671</c:v>
                </c:pt>
                <c:pt idx="971">
                  <c:v>45678</c:v>
                </c:pt>
                <c:pt idx="972">
                  <c:v>45685</c:v>
                </c:pt>
                <c:pt idx="973">
                  <c:v>45692</c:v>
                </c:pt>
                <c:pt idx="974">
                  <c:v>45699</c:v>
                </c:pt>
                <c:pt idx="975">
                  <c:v>45706</c:v>
                </c:pt>
                <c:pt idx="976">
                  <c:v>45713</c:v>
                </c:pt>
                <c:pt idx="977">
                  <c:v>45720</c:v>
                </c:pt>
                <c:pt idx="978">
                  <c:v>45727</c:v>
                </c:pt>
                <c:pt idx="979">
                  <c:v>45734</c:v>
                </c:pt>
                <c:pt idx="980">
                  <c:v>45741</c:v>
                </c:pt>
                <c:pt idx="981">
                  <c:v>45748</c:v>
                </c:pt>
                <c:pt idx="982">
                  <c:v>45755</c:v>
                </c:pt>
                <c:pt idx="983">
                  <c:v>45762</c:v>
                </c:pt>
              </c:numCache>
            </c:numRef>
          </c:cat>
          <c:val>
            <c:numRef>
              <c:f>Steel!$E$3:$E$986</c:f>
              <c:numCache>
                <c:formatCode>0.00%</c:formatCode>
                <c:ptCount val="98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-3.547523427041499E-2</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-2.7822508498837002E-2</c:v>
                </c:pt>
                <c:pt idx="339">
                  <c:v>-2.8099024213950125E-2</c:v>
                </c:pt>
                <c:pt idx="340">
                  <c:v>-1.8104265402843604E-2</c:v>
                </c:pt>
                <c:pt idx="341">
                  <c:v>-3.8745038745038743E-3</c:v>
                </c:pt>
                <c:pt idx="342">
                  <c:v>#N/A</c:v>
                </c:pt>
                <c:pt idx="343">
                  <c:v>#N/A</c:v>
                </c:pt>
                <c:pt idx="344">
                  <c:v>#N/A</c:v>
                </c:pt>
                <c:pt idx="345">
                  <c:v>#N/A</c:v>
                </c:pt>
                <c:pt idx="346">
                  <c:v>#N/A</c:v>
                </c:pt>
                <c:pt idx="347">
                  <c:v>#N/A</c:v>
                </c:pt>
                <c:pt idx="348">
                  <c:v>2.1931296855768154E-2</c:v>
                </c:pt>
                <c:pt idx="349">
                  <c:v>4.8216007714561235E-2</c:v>
                </c:pt>
                <c:pt idx="350">
                  <c:v>3.8822889975929809E-2</c:v>
                </c:pt>
                <c:pt idx="351">
                  <c:v>3.9036619213895604E-2</c:v>
                </c:pt>
                <c:pt idx="352">
                  <c:v>3.9769884942471238E-2</c:v>
                </c:pt>
                <c:pt idx="353">
                  <c:v>3.5881200060304541E-2</c:v>
                </c:pt>
                <c:pt idx="354">
                  <c:v>4.6821241585639495E-2</c:v>
                </c:pt>
                <c:pt idx="355">
                  <c:v>2.7432243183128757E-2</c:v>
                </c:pt>
                <c:pt idx="356">
                  <c:v>2.6405518991356753E-2</c:v>
                </c:pt>
                <c:pt idx="357">
                  <c:v>2.1265725780701194E-2</c:v>
                </c:pt>
                <c:pt idx="358">
                  <c:v>2.108662613981763E-2</c:v>
                </c:pt>
                <c:pt idx="359">
                  <c:v>1.1135401011067086E-2</c:v>
                </c:pt>
                <c:pt idx="360">
                  <c:v>9.5495121444882699E-3</c:v>
                </c:pt>
                <c:pt idx="361">
                  <c:v>9.3903102885138819E-3</c:v>
                </c:pt>
                <c:pt idx="362">
                  <c:v>8.9697757556061099E-3</c:v>
                </c:pt>
                <c:pt idx="363">
                  <c:v>8.8404868673926974E-3</c:v>
                </c:pt>
                <c:pt idx="364">
                  <c:v>-2.8542303771661569E-3</c:v>
                </c:pt>
                <c:pt idx="365">
                  <c:v>-2.7051992610187385E-3</c:v>
                </c:pt>
                <c:pt idx="366">
                  <c:v>-2.7322404371584699E-3</c:v>
                </c:pt>
                <c:pt idx="367">
                  <c:v>#N/A</c:v>
                </c:pt>
                <c:pt idx="368">
                  <c:v>-1.7067833698030634E-2</c:v>
                </c:pt>
                <c:pt idx="369">
                  <c:v>-1.1426518145885734E-2</c:v>
                </c:pt>
                <c:pt idx="370">
                  <c:v>-6.8730908081088586E-3</c:v>
                </c:pt>
                <c:pt idx="371">
                  <c:v>-6.8022536759653708E-3</c:v>
                </c:pt>
                <c:pt idx="372">
                  <c:v>-6.3932838230545685E-3</c:v>
                </c:pt>
                <c:pt idx="373">
                  <c:v>4.5580110497237571E-3</c:v>
                </c:pt>
                <c:pt idx="374">
                  <c:v>4.4928522804628997E-3</c:v>
                </c:pt>
                <c:pt idx="375">
                  <c:v>5.4003600240016001E-3</c:v>
                </c:pt>
                <c:pt idx="376">
                  <c:v>5.4169731826389355E-3</c:v>
                </c:pt>
                <c:pt idx="377">
                  <c:v>1.960370994940978E-2</c:v>
                </c:pt>
                <c:pt idx="378">
                  <c:v>1.9462853156609696E-2</c:v>
                </c:pt>
                <c:pt idx="379">
                  <c:v>1.9162087912087913E-2</c:v>
                </c:pt>
                <c:pt idx="380">
                  <c:v>1.9162087912087913E-2</c:v>
                </c:pt>
                <c:pt idx="381">
                  <c:v>4.2383484516734439E-2</c:v>
                </c:pt>
                <c:pt idx="382">
                  <c:v>4.3840838694305453E-2</c:v>
                </c:pt>
                <c:pt idx="383">
                  <c:v>3.9919004917558579E-2</c:v>
                </c:pt>
                <c:pt idx="384">
                  <c:v>3.9700641482537422E-2</c:v>
                </c:pt>
                <c:pt idx="385">
                  <c:v>2.5495367552579969E-2</c:v>
                </c:pt>
                <c:pt idx="386">
                  <c:v>3.4876683310637008E-2</c:v>
                </c:pt>
                <c:pt idx="387">
                  <c:v>3.4459710360193095E-2</c:v>
                </c:pt>
                <c:pt idx="388">
                  <c:v>4.8313202832153269E-2</c:v>
                </c:pt>
                <c:pt idx="389">
                  <c:v>5.174892189746047E-2</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9.3437635810517172E-2</c:v>
                </c:pt>
                <c:pt idx="414">
                  <c:v>7.1115521376002647E-2</c:v>
                </c:pt>
                <c:pt idx="415">
                  <c:v>7.1523619427811047E-2</c:v>
                </c:pt>
                <c:pt idx="416">
                  <c:v>7.1013557133634608E-2</c:v>
                </c:pt>
                <c:pt idx="417">
                  <c:v>7.0525737314526465E-2</c:v>
                </c:pt>
                <c:pt idx="418">
                  <c:v>7.0063694267515922E-2</c:v>
                </c:pt>
                <c:pt idx="419">
                  <c:v>7.0063694267515922E-2</c:v>
                </c:pt>
                <c:pt idx="420">
                  <c:v>6.586594343277799E-2</c:v>
                </c:pt>
                <c:pt idx="421">
                  <c:v>6.3640617688348153E-2</c:v>
                </c:pt>
                <c:pt idx="422">
                  <c:v>6.258628624022089E-2</c:v>
                </c:pt>
                <c:pt idx="423">
                  <c:v>5.8772687986171135E-2</c:v>
                </c:pt>
                <c:pt idx="424">
                  <c:v>5.5815480587704178E-2</c:v>
                </c:pt>
                <c:pt idx="425">
                  <c:v>4.7283356258596976E-2</c:v>
                </c:pt>
                <c:pt idx="426">
                  <c:v>4.6880327309921581E-2</c:v>
                </c:pt>
                <c:pt idx="427">
                  <c:v>5.0709939148073022E-2</c:v>
                </c:pt>
                <c:pt idx="428">
                  <c:v>4.9871166154101906E-2</c:v>
                </c:pt>
                <c:pt idx="429">
                  <c:v>4.0095465393794751E-2</c:v>
                </c:pt>
                <c:pt idx="430">
                  <c:v>3.8443935926773455E-2</c:v>
                </c:pt>
                <c:pt idx="431">
                  <c:v>3.1581321903902553E-2</c:v>
                </c:pt>
                <c:pt idx="432">
                  <c:v>3.03731559155337E-2</c:v>
                </c:pt>
                <c:pt idx="433">
                  <c:v>2.5145067698259187E-2</c:v>
                </c:pt>
                <c:pt idx="434">
                  <c:v>2.3110289411932019E-2</c:v>
                </c:pt>
                <c:pt idx="435">
                  <c:v>1.959838388711331E-2</c:v>
                </c:pt>
                <c:pt idx="436">
                  <c:v>1.9123271550456015E-2</c:v>
                </c:pt>
                <c:pt idx="437">
                  <c:v>1.9123271550456015E-2</c:v>
                </c:pt>
                <c:pt idx="438">
                  <c:v>1.4272121788772598E-2</c:v>
                </c:pt>
                <c:pt idx="439">
                  <c:v>1.2775380422439246E-2</c:v>
                </c:pt>
                <c:pt idx="440">
                  <c:v>1.0148849797023005E-2</c:v>
                </c:pt>
                <c:pt idx="441">
                  <c:v>9.9809253426784376E-3</c:v>
                </c:pt>
                <c:pt idx="442">
                  <c:v>3.4814092744743074E-3</c:v>
                </c:pt>
                <c:pt idx="443">
                  <c:v>3.383713061132416E-3</c:v>
                </c:pt>
                <c:pt idx="444">
                  <c:v>3.3086289041821069E-3</c:v>
                </c:pt>
                <c:pt idx="445">
                  <c:v>3.1798524548460952E-3</c:v>
                </c:pt>
                <c:pt idx="446">
                  <c:v>3.1597573306370069E-3</c:v>
                </c:pt>
                <c:pt idx="447">
                  <c:v>0</c:v>
                </c:pt>
                <c:pt idx="448">
                  <c:v>0</c:v>
                </c:pt>
                <c:pt idx="449">
                  <c:v>0</c:v>
                </c:pt>
                <c:pt idx="450">
                  <c:v>6.6672593119388394E-3</c:v>
                </c:pt>
                <c:pt idx="451">
                  <c:v>7.1265678449258839E-3</c:v>
                </c:pt>
                <c:pt idx="452">
                  <c:v>7.0086907765629378E-3</c:v>
                </c:pt>
                <c:pt idx="453">
                  <c:v>6.9502363080344732E-3</c:v>
                </c:pt>
                <c:pt idx="454">
                  <c:v>6.8627899528755087E-3</c:v>
                </c:pt>
                <c:pt idx="455">
                  <c:v>7.7788725820671055E-3</c:v>
                </c:pt>
                <c:pt idx="456">
                  <c:v>7.8669953322494362E-3</c:v>
                </c:pt>
                <c:pt idx="457">
                  <c:v>7.7247914306313725E-3</c:v>
                </c:pt>
                <c:pt idx="458">
                  <c:v>7.7696053040505544E-3</c:v>
                </c:pt>
                <c:pt idx="459">
                  <c:v>0</c:v>
                </c:pt>
                <c:pt idx="460">
                  <c:v>0</c:v>
                </c:pt>
                <c:pt idx="461">
                  <c:v>0</c:v>
                </c:pt>
                <c:pt idx="462">
                  <c:v>0</c:v>
                </c:pt>
                <c:pt idx="463">
                  <c:v>0</c:v>
                </c:pt>
                <c:pt idx="464">
                  <c:v>-1.3438692683975704E-3</c:v>
                </c:pt>
                <c:pt idx="465">
                  <c:v>-1.2794922974563693E-3</c:v>
                </c:pt>
                <c:pt idx="466">
                  <c:v>-1.2683273299173051E-3</c:v>
                </c:pt>
                <c:pt idx="467">
                  <c:v>-1.1747568253371553E-3</c:v>
                </c:pt>
                <c:pt idx="468">
                  <c:v>-2.5909420665353924E-3</c:v>
                </c:pt>
                <c:pt idx="469">
                  <c:v>-2.5982124298482645E-3</c:v>
                </c:pt>
                <c:pt idx="470">
                  <c:v>-2.4988755060222898E-3</c:v>
                </c:pt>
                <c:pt idx="471">
                  <c:v>-2.4188476609743118E-3</c:v>
                </c:pt>
                <c:pt idx="472">
                  <c:v>-3.994248282473239E-3</c:v>
                </c:pt>
                <c:pt idx="473">
                  <c:v>-3.9720368605020654E-3</c:v>
                </c:pt>
                <c:pt idx="474">
                  <c:v>-3.5193092768992539E-3</c:v>
                </c:pt>
                <c:pt idx="475">
                  <c:v>-3.4875610323180655E-3</c:v>
                </c:pt>
                <c:pt idx="476">
                  <c:v>-3.409710856519367E-3</c:v>
                </c:pt>
                <c:pt idx="477">
                  <c:v>-2.4945120734384354E-3</c:v>
                </c:pt>
                <c:pt idx="478">
                  <c:v>-2.4355789371133516E-3</c:v>
                </c:pt>
                <c:pt idx="479">
                  <c:v>-2.5149976926626672E-2</c:v>
                </c:pt>
                <c:pt idx="480">
                  <c:v>-5.0212575520250616E-2</c:v>
                </c:pt>
                <c:pt idx="481">
                  <c:v>-5.3304178814382895E-2</c:v>
                </c:pt>
                <c:pt idx="482">
                  <c:v>-5.3629919335125883E-2</c:v>
                </c:pt>
                <c:pt idx="483">
                  <c:v>-5.1677030337290368E-2</c:v>
                </c:pt>
                <c:pt idx="484">
                  <c:v>-5.7089227670191825E-2</c:v>
                </c:pt>
                <c:pt idx="485">
                  <c:v>-7.9509255273353424E-2</c:v>
                </c:pt>
                <c:pt idx="486">
                  <c:v>-9.6750605548192495E-2</c:v>
                </c:pt>
                <c:pt idx="487">
                  <c:v>-9.4546916171676126E-2</c:v>
                </c:pt>
                <c:pt idx="488">
                  <c:v>-8.8451575165037183E-2</c:v>
                </c:pt>
                <c:pt idx="489">
                  <c:v>-8.6783635320160701E-2</c:v>
                </c:pt>
                <c:pt idx="490">
                  <c:v>-8.9092022393282011E-2</c:v>
                </c:pt>
                <c:pt idx="491">
                  <c:v>-8.8048411497730711E-2</c:v>
                </c:pt>
                <c:pt idx="492">
                  <c:v>-8.2804878048780492E-2</c:v>
                </c:pt>
                <c:pt idx="493">
                  <c:v>-8.0275862068965517E-2</c:v>
                </c:pt>
                <c:pt idx="494">
                  <c:v>-8.5009339298901004E-2</c:v>
                </c:pt>
                <c:pt idx="495">
                  <c:v>-8.0631205965967609E-2</c:v>
                </c:pt>
                <c:pt idx="496">
                  <c:v>-7.8117515567619353E-2</c:v>
                </c:pt>
                <c:pt idx="497">
                  <c:v>-7.8117515567619353E-2</c:v>
                </c:pt>
                <c:pt idx="498">
                  <c:v>-7.7455869548009176E-2</c:v>
                </c:pt>
                <c:pt idx="499">
                  <c:v>-8.377125193199382E-2</c:v>
                </c:pt>
                <c:pt idx="500">
                  <c:v>-8.0296296296296296E-2</c:v>
                </c:pt>
                <c:pt idx="501">
                  <c:v>-7.8929849380044936E-2</c:v>
                </c:pt>
                <c:pt idx="502">
                  <c:v>-8.5476673427991881E-2</c:v>
                </c:pt>
                <c:pt idx="503">
                  <c:v>-8.1840642371834471E-2</c:v>
                </c:pt>
                <c:pt idx="504">
                  <c:v>-7.5235236859182347E-2</c:v>
                </c:pt>
                <c:pt idx="505">
                  <c:v>-7.1994100752930223E-2</c:v>
                </c:pt>
                <c:pt idx="506">
                  <c:v>-6.8301483854339262E-2</c:v>
                </c:pt>
                <c:pt idx="507">
                  <c:v>-6.4846278317152103E-2</c:v>
                </c:pt>
                <c:pt idx="508">
                  <c:v>-5.8325305073859988E-2</c:v>
                </c:pt>
                <c:pt idx="509">
                  <c:v>-5.7897672935926042E-2</c:v>
                </c:pt>
                <c:pt idx="510">
                  <c:v>-5.8073541167066346E-2</c:v>
                </c:pt>
                <c:pt idx="511">
                  <c:v>-6.7655975745970959E-2</c:v>
                </c:pt>
                <c:pt idx="512">
                  <c:v>-6.7252388931660703E-2</c:v>
                </c:pt>
                <c:pt idx="513">
                  <c:v>-7.9379196869302268E-2</c:v>
                </c:pt>
                <c:pt idx="514">
                  <c:v>-8.0342387389296152E-2</c:v>
                </c:pt>
                <c:pt idx="515">
                  <c:v>-9.2640939871094063E-2</c:v>
                </c:pt>
                <c:pt idx="516">
                  <c:v>-9.9658236500341765E-2</c:v>
                </c:pt>
                <c:pt idx="517">
                  <c:v>-9.845142702800036E-2</c:v>
                </c:pt>
                <c:pt idx="518">
                  <c:v>-8.8770247036467284E-2</c:v>
                </c:pt>
                <c:pt idx="519">
                  <c:v>-8.7926862059693467E-2</c:v>
                </c:pt>
                <c:pt idx="520">
                  <c:v>-9.6207122349267107E-2</c:v>
                </c:pt>
                <c:pt idx="521">
                  <c:v>-0.10246207411091768</c:v>
                </c:pt>
                <c:pt idx="522">
                  <c:v>-9.8706276952563482E-2</c:v>
                </c:pt>
                <c:pt idx="523">
                  <c:v>-8.6857662573897224E-2</c:v>
                </c:pt>
                <c:pt idx="524">
                  <c:v>-8.6857662573897224E-2</c:v>
                </c:pt>
                <c:pt idx="525">
                  <c:v>-7.9636888797194147E-2</c:v>
                </c:pt>
                <c:pt idx="526">
                  <c:v>-8.5737505079236082E-2</c:v>
                </c:pt>
                <c:pt idx="527">
                  <c:v>-9.5315848555975094E-2</c:v>
                </c:pt>
                <c:pt idx="528">
                  <c:v>-9.3662394873848615E-2</c:v>
                </c:pt>
                <c:pt idx="529">
                  <c:v>-9.3649740015488439E-2</c:v>
                </c:pt>
                <c:pt idx="530">
                  <c:v>-0.1006579645548127</c:v>
                </c:pt>
                <c:pt idx="531">
                  <c:v>-0.11611437027641246</c:v>
                </c:pt>
                <c:pt idx="532">
                  <c:v>-0.11347554361861474</c:v>
                </c:pt>
                <c:pt idx="533">
                  <c:v>-0.10949414403189633</c:v>
                </c:pt>
                <c:pt idx="534">
                  <c:v>-0.12227916460020941</c:v>
                </c:pt>
                <c:pt idx="535">
                  <c:v>-0.1207801155334146</c:v>
                </c:pt>
                <c:pt idx="536">
                  <c:v>-0.11987166000420788</c:v>
                </c:pt>
                <c:pt idx="537">
                  <c:v>-0.12025116082735332</c:v>
                </c:pt>
                <c:pt idx="538">
                  <c:v>-0.11971246889687587</c:v>
                </c:pt>
                <c:pt idx="539">
                  <c:v>-0.11783096162138854</c:v>
                </c:pt>
                <c:pt idx="540">
                  <c:v>-0.11826854036311417</c:v>
                </c:pt>
                <c:pt idx="541">
                  <c:v>-8.3964744085356424E-2</c:v>
                </c:pt>
                <c:pt idx="542">
                  <c:v>-9.2623339658444021E-2</c:v>
                </c:pt>
                <c:pt idx="543">
                  <c:v>-9.2480757844878622E-2</c:v>
                </c:pt>
                <c:pt idx="544">
                  <c:v>-0.10704717530576587</c:v>
                </c:pt>
                <c:pt idx="545">
                  <c:v>-0.10851632392238875</c:v>
                </c:pt>
                <c:pt idx="546">
                  <c:v>-0.11532855227100461</c:v>
                </c:pt>
                <c:pt idx="547">
                  <c:v>-0.13904248145650708</c:v>
                </c:pt>
                <c:pt idx="548">
                  <c:v>-0.13662867744500398</c:v>
                </c:pt>
                <c:pt idx="549">
                  <c:v>-0.12691523640428751</c:v>
                </c:pt>
                <c:pt idx="550">
                  <c:v>-0.12647444298820446</c:v>
                </c:pt>
                <c:pt idx="551">
                  <c:v>#N/A</c:v>
                </c:pt>
                <c:pt idx="552">
                  <c:v>#N/A</c:v>
                </c:pt>
                <c:pt idx="553">
                  <c:v>-4.6501162529063228E-3</c:v>
                </c:pt>
                <c:pt idx="554">
                  <c:v>3.081967213114754E-2</c:v>
                </c:pt>
                <c:pt idx="555">
                  <c:v>4.0734181291257443E-2</c:v>
                </c:pt>
                <c:pt idx="556">
                  <c:v>3.8914096746904561E-2</c:v>
                </c:pt>
                <c:pt idx="557">
                  <c:v>4.2862552063612266E-2</c:v>
                </c:pt>
                <c:pt idx="558">
                  <c:v>3.4209947989158301E-2</c:v>
                </c:pt>
                <c:pt idx="559">
                  <c:v>2.2614058670040325E-2</c:v>
                </c:pt>
                <c:pt idx="560">
                  <c:v>1.3412698412698413E-2</c:v>
                </c:pt>
                <c:pt idx="561">
                  <c:v>2.1839341041336054E-2</c:v>
                </c:pt>
                <c:pt idx="562">
                  <c:v>1.576427255985267E-2</c:v>
                </c:pt>
                <c:pt idx="563">
                  <c:v>-4.3256275705573681E-3</c:v>
                </c:pt>
                <c:pt idx="564">
                  <c:v>-4.3722673329169267E-3</c:v>
                </c:pt>
                <c:pt idx="565">
                  <c:v>-1.5260043600124572E-2</c:v>
                </c:pt>
                <c:pt idx="566">
                  <c:v>-2.1078011977910864E-2</c:v>
                </c:pt>
                <c:pt idx="567">
                  <c:v>-2.0726577437858509E-2</c:v>
                </c:pt>
                <c:pt idx="568">
                  <c:v>-2.9278523489932887E-2</c:v>
                </c:pt>
                <c:pt idx="569">
                  <c:v>-2.8764805414551606E-2</c:v>
                </c:pt>
                <c:pt idx="570">
                  <c:v>-2.7584045137528407E-2</c:v>
                </c:pt>
                <c:pt idx="571">
                  <c:v>-2.4695935924058145E-2</c:v>
                </c:pt>
                <c:pt idx="572">
                  <c:v>-4.8013596770766942E-2</c:v>
                </c:pt>
                <c:pt idx="573">
                  <c:v>-3.000146348602371E-2</c:v>
                </c:pt>
                <c:pt idx="574">
                  <c:v>-2.7324318643592799E-3</c:v>
                </c:pt>
                <c:pt idx="575">
                  <c:v>4.1554124246831496E-3</c:v>
                </c:pt>
                <c:pt idx="576">
                  <c:v>1.5143428952635089E-2</c:v>
                </c:pt>
                <c:pt idx="577">
                  <c:v>-4.6739540143234072E-3</c:v>
                </c:pt>
                <c:pt idx="578">
                  <c:v>7.725979426570366E-2</c:v>
                </c:pt>
                <c:pt idx="579">
                  <c:v>6.7656765676567657E-2</c:v>
                </c:pt>
                <c:pt idx="580">
                  <c:v>7.4246105473774471E-2</c:v>
                </c:pt>
                <c:pt idx="581">
                  <c:v>0.13095334685598378</c:v>
                </c:pt>
                <c:pt idx="582">
                  <c:v>0.201296336756245</c:v>
                </c:pt>
                <c:pt idx="583">
                  <c:v>0.23494619824698923</c:v>
                </c:pt>
                <c:pt idx="584">
                  <c:v>0.23922548407245472</c:v>
                </c:pt>
                <c:pt idx="585">
                  <c:v>0.24780506425753912</c:v>
                </c:pt>
                <c:pt idx="586">
                  <c:v>0.25033195890698162</c:v>
                </c:pt>
                <c:pt idx="587">
                  <c:v>0.26038819026790594</c:v>
                </c:pt>
                <c:pt idx="588">
                  <c:v>0.23939114391143912</c:v>
                </c:pt>
                <c:pt idx="589">
                  <c:v>0.22281014917761061</c:v>
                </c:pt>
                <c:pt idx="590">
                  <c:v>0.21246479917000149</c:v>
                </c:pt>
                <c:pt idx="591">
                  <c:v>0.20368643763895861</c:v>
                </c:pt>
                <c:pt idx="592">
                  <c:v>0.21143502224583305</c:v>
                </c:pt>
                <c:pt idx="593">
                  <c:v>0.18719334202844543</c:v>
                </c:pt>
                <c:pt idx="594">
                  <c:v>0.16590389016018306</c:v>
                </c:pt>
                <c:pt idx="595">
                  <c:v>0.17659574468085107</c:v>
                </c:pt>
                <c:pt idx="596">
                  <c:v>0.16608007039155301</c:v>
                </c:pt>
                <c:pt idx="597">
                  <c:v>0.20899932840832774</c:v>
                </c:pt>
                <c:pt idx="598">
                  <c:v>0.20809054986270176</c:v>
                </c:pt>
                <c:pt idx="599">
                  <c:v>0.12532332081768877</c:v>
                </c:pt>
                <c:pt idx="600">
                  <c:v>0.13746993066364793</c:v>
                </c:pt>
                <c:pt idx="601">
                  <c:v>0.14998005584363783</c:v>
                </c:pt>
                <c:pt idx="602">
                  <c:v>0.14591552939654615</c:v>
                </c:pt>
                <c:pt idx="603">
                  <c:v>6.7376170280867412E-2</c:v>
                </c:pt>
                <c:pt idx="604">
                  <c:v>0.12597921662669864</c:v>
                </c:pt>
                <c:pt idx="605">
                  <c:v>0.11394755163611046</c:v>
                </c:pt>
                <c:pt idx="606">
                  <c:v>0.12442023117131709</c:v>
                </c:pt>
                <c:pt idx="607">
                  <c:v>4.4070975187536061E-2</c:v>
                </c:pt>
                <c:pt idx="608">
                  <c:v>-5.5500000000000001E-2</c:v>
                </c:pt>
                <c:pt idx="609">
                  <c:v>-5.7946486137975498E-2</c:v>
                </c:pt>
                <c:pt idx="610">
                  <c:v>-6.4214923417151279E-2</c:v>
                </c:pt>
                <c:pt idx="611">
                  <c:v>3.5112998634915821E-2</c:v>
                </c:pt>
                <c:pt idx="612">
                  <c:v>-3.6058519793459552E-2</c:v>
                </c:pt>
                <c:pt idx="613">
                  <c:v>1.5364623146307904E-2</c:v>
                </c:pt>
                <c:pt idx="614">
                  <c:v>1.5374573935745884E-2</c:v>
                </c:pt>
                <c:pt idx="615">
                  <c:v>4.7503045066991476E-2</c:v>
                </c:pt>
                <c:pt idx="616">
                  <c:v>7.404775440591245E-2</c:v>
                </c:pt>
                <c:pt idx="617">
                  <c:v>7.9494249781424442E-2</c:v>
                </c:pt>
                <c:pt idx="618">
                  <c:v>7.2879716220574015E-2</c:v>
                </c:pt>
                <c:pt idx="619">
                  <c:v>7.3235946263205953E-2</c:v>
                </c:pt>
                <c:pt idx="620">
                  <c:v>0.13692539562923889</c:v>
                </c:pt>
                <c:pt idx="621">
                  <c:v>0.12304173020934424</c:v>
                </c:pt>
                <c:pt idx="622">
                  <c:v>0.11721078533305608</c:v>
                </c:pt>
                <c:pt idx="623">
                  <c:v>0.11084857895092148</c:v>
                </c:pt>
                <c:pt idx="624">
                  <c:v>0.12418215974606465</c:v>
                </c:pt>
                <c:pt idx="625">
                  <c:v>0.1533418839960097</c:v>
                </c:pt>
                <c:pt idx="626">
                  <c:v>0.1586525020967291</c:v>
                </c:pt>
                <c:pt idx="627">
                  <c:v>0.14447827290340437</c:v>
                </c:pt>
                <c:pt idx="628">
                  <c:v>0.13505610336620197</c:v>
                </c:pt>
                <c:pt idx="629">
                  <c:v>6.2858508604206498E-2</c:v>
                </c:pt>
                <c:pt idx="630">
                  <c:v>6.3307793514433872E-2</c:v>
                </c:pt>
                <c:pt idx="631">
                  <c:v>3.6040501309919988E-2</c:v>
                </c:pt>
                <c:pt idx="632">
                  <c:v>4.4409547738693468E-2</c:v>
                </c:pt>
                <c:pt idx="633">
                  <c:v>3.2986708904345428E-2</c:v>
                </c:pt>
                <c:pt idx="634">
                  <c:v>6.4651553316540725E-2</c:v>
                </c:pt>
                <c:pt idx="635">
                  <c:v>5.5070788789367234E-2</c:v>
                </c:pt>
                <c:pt idx="636">
                  <c:v>4.9250416435313714E-2</c:v>
                </c:pt>
                <c:pt idx="637">
                  <c:v>6.6009104704097113E-2</c:v>
                </c:pt>
                <c:pt idx="638">
                  <c:v>4.9909138110072693E-2</c:v>
                </c:pt>
                <c:pt idx="639">
                  <c:v>3.2552575242412791E-2</c:v>
                </c:pt>
                <c:pt idx="640">
                  <c:v>-1.4323227500596801E-3</c:v>
                </c:pt>
                <c:pt idx="641">
                  <c:v>-7.0074669730040206E-3</c:v>
                </c:pt>
                <c:pt idx="642">
                  <c:v>-7.2596122030309046E-2</c:v>
                </c:pt>
                <c:pt idx="643">
                  <c:v>-5.9023906849993805E-2</c:v>
                </c:pt>
                <c:pt idx="644">
                  <c:v>-4.1884494741374005E-2</c:v>
                </c:pt>
                <c:pt idx="645">
                  <c:v>-1.9907327956066586E-2</c:v>
                </c:pt>
                <c:pt idx="646">
                  <c:v>-9.7125313982696065E-3</c:v>
                </c:pt>
                <c:pt idx="647">
                  <c:v>1.3372412529767357E-2</c:v>
                </c:pt>
                <c:pt idx="648">
                  <c:v>4.9882903981264638E-2</c:v>
                </c:pt>
                <c:pt idx="649">
                  <c:v>3.6816543944853515E-2</c:v>
                </c:pt>
                <c:pt idx="650">
                  <c:v>4.0874865543205449E-2</c:v>
                </c:pt>
                <c:pt idx="651">
                  <c:v>9.6239078130935796E-3</c:v>
                </c:pt>
                <c:pt idx="652">
                  <c:v>1.8814003334127173E-2</c:v>
                </c:pt>
                <c:pt idx="653">
                  <c:v>2.2451525116226331E-2</c:v>
                </c:pt>
                <c:pt idx="654">
                  <c:v>2.085862487584152E-2</c:v>
                </c:pt>
                <c:pt idx="655">
                  <c:v>-5.8932913746245173E-2</c:v>
                </c:pt>
                <c:pt idx="656">
                  <c:v>-2.0002454288869799E-2</c:v>
                </c:pt>
                <c:pt idx="657">
                  <c:v>6.1027224891329217E-2</c:v>
                </c:pt>
                <c:pt idx="658">
                  <c:v>9.003778958321923E-2</c:v>
                </c:pt>
                <c:pt idx="659">
                  <c:v>7.9605074883144139E-2</c:v>
                </c:pt>
                <c:pt idx="660">
                  <c:v>2.6407520861941483E-4</c:v>
                </c:pt>
                <c:pt idx="661">
                  <c:v>5.4069996067636654E-3</c:v>
                </c:pt>
                <c:pt idx="662">
                  <c:v>5.4016298020954602E-3</c:v>
                </c:pt>
                <c:pt idx="663">
                  <c:v>1.4888225178749208E-2</c:v>
                </c:pt>
                <c:pt idx="664">
                  <c:v>-8.6898464382928461E-2</c:v>
                </c:pt>
                <c:pt idx="665">
                  <c:v>-7.4780657008773718E-2</c:v>
                </c:pt>
                <c:pt idx="666">
                  <c:v>-6.9258157342827878E-2</c:v>
                </c:pt>
                <c:pt idx="667">
                  <c:v>-7.168788421511206E-2</c:v>
                </c:pt>
                <c:pt idx="668">
                  <c:v>-0.11970491614316178</c:v>
                </c:pt>
                <c:pt idx="669">
                  <c:v>-0.12525879917184266</c:v>
                </c:pt>
                <c:pt idx="670">
                  <c:v>-8.5780270537776315E-2</c:v>
                </c:pt>
                <c:pt idx="671">
                  <c:v>-8.3164083377872788E-2</c:v>
                </c:pt>
                <c:pt idx="672">
                  <c:v>-9.2393212404915159E-2</c:v>
                </c:pt>
                <c:pt idx="673">
                  <c:v>-7.7706651822989151E-2</c:v>
                </c:pt>
                <c:pt idx="674">
                  <c:v>-6.7516879219804947E-3</c:v>
                </c:pt>
                <c:pt idx="675">
                  <c:v>-2.2579614442432634E-2</c:v>
                </c:pt>
                <c:pt idx="676">
                  <c:v>7.6607244945688893E-2</c:v>
                </c:pt>
                <c:pt idx="677">
                  <c:v>8.6861513247746519E-2</c:v>
                </c:pt>
                <c:pt idx="678">
                  <c:v>0.12380804311774461</c:v>
                </c:pt>
                <c:pt idx="679">
                  <c:v>0.12731386260798025</c:v>
                </c:pt>
                <c:pt idx="680">
                  <c:v>0.11404616394767413</c:v>
                </c:pt>
                <c:pt idx="681">
                  <c:v>9.2523923444976078E-2</c:v>
                </c:pt>
                <c:pt idx="682">
                  <c:v>9.4510160752198966E-2</c:v>
                </c:pt>
                <c:pt idx="683">
                  <c:v>0.11428733803137077</c:v>
                </c:pt>
                <c:pt idx="684">
                  <c:v>9.3751656155599133E-2</c:v>
                </c:pt>
                <c:pt idx="685">
                  <c:v>0.11436437761423202</c:v>
                </c:pt>
                <c:pt idx="686">
                  <c:v>0.10145361009750553</c:v>
                </c:pt>
                <c:pt idx="687">
                  <c:v>0.11318850902184235</c:v>
                </c:pt>
                <c:pt idx="688">
                  <c:v>0.15167824074074074</c:v>
                </c:pt>
                <c:pt idx="689">
                  <c:v>0.14687825784779335</c:v>
                </c:pt>
                <c:pt idx="690">
                  <c:v>0.15694346176111146</c:v>
                </c:pt>
                <c:pt idx="691">
                  <c:v>0.15940402718035035</c:v>
                </c:pt>
                <c:pt idx="692">
                  <c:v>0.17851879145173177</c:v>
                </c:pt>
                <c:pt idx="693">
                  <c:v>0.1834736402173264</c:v>
                </c:pt>
                <c:pt idx="694">
                  <c:v>0.22201417680888055</c:v>
                </c:pt>
                <c:pt idx="695">
                  <c:v>0.23507805325987144</c:v>
                </c:pt>
                <c:pt idx="696">
                  <c:v>0.19334025511717592</c:v>
                </c:pt>
                <c:pt idx="697">
                  <c:v>0.19136307818256243</c:v>
                </c:pt>
                <c:pt idx="698">
                  <c:v>0.12910000617703379</c:v>
                </c:pt>
                <c:pt idx="699">
                  <c:v>8.4325128482553427E-2</c:v>
                </c:pt>
                <c:pt idx="700">
                  <c:v>9.1663294212869284E-2</c:v>
                </c:pt>
                <c:pt idx="701">
                  <c:v>0.12009138058779946</c:v>
                </c:pt>
                <c:pt idx="702">
                  <c:v>0.13055979345147284</c:v>
                </c:pt>
                <c:pt idx="703">
                  <c:v>4.3314371873072445E-2</c:v>
                </c:pt>
                <c:pt idx="704">
                  <c:v>4.1911318080583113E-2</c:v>
                </c:pt>
                <c:pt idx="705">
                  <c:v>4.07308486099308E-2</c:v>
                </c:pt>
                <c:pt idx="706">
                  <c:v>-1.1827079934747145E-2</c:v>
                </c:pt>
                <c:pt idx="707">
                  <c:v>-5.9294656077533987E-2</c:v>
                </c:pt>
                <c:pt idx="708">
                  <c:v>-5.749210826784875E-2</c:v>
                </c:pt>
                <c:pt idx="709">
                  <c:v>-0.13352077117282535</c:v>
                </c:pt>
                <c:pt idx="710">
                  <c:v>-0.12504978096375946</c:v>
                </c:pt>
                <c:pt idx="711">
                  <c:v>-0.12029023062969681</c:v>
                </c:pt>
                <c:pt idx="712">
                  <c:v>-0.13625724476148016</c:v>
                </c:pt>
                <c:pt idx="713">
                  <c:v>-0.13663614562895138</c:v>
                </c:pt>
                <c:pt idx="714">
                  <c:v>-0.11670420617044681</c:v>
                </c:pt>
                <c:pt idx="715">
                  <c:v>-8.7587154562573155E-2</c:v>
                </c:pt>
                <c:pt idx="716">
                  <c:v>-6.0786397449521787E-2</c:v>
                </c:pt>
                <c:pt idx="717">
                  <c:v>-0.13939453897902651</c:v>
                </c:pt>
                <c:pt idx="718">
                  <c:v>-0.21290828756658545</c:v>
                </c:pt>
                <c:pt idx="719">
                  <c:v>-0.2019992831255725</c:v>
                </c:pt>
                <c:pt idx="720">
                  <c:v>-0.20899930507296735</c:v>
                </c:pt>
                <c:pt idx="721">
                  <c:v>-0.21048431133700171</c:v>
                </c:pt>
                <c:pt idx="722">
                  <c:v>-0.19288212301995475</c:v>
                </c:pt>
                <c:pt idx="723">
                  <c:v>-0.18924375176646344</c:v>
                </c:pt>
                <c:pt idx="724">
                  <c:v>-0.2000079811644519</c:v>
                </c:pt>
                <c:pt idx="725">
                  <c:v>-0.14133032694475761</c:v>
                </c:pt>
                <c:pt idx="726">
                  <c:v>-0.13048912590617448</c:v>
                </c:pt>
                <c:pt idx="727">
                  <c:v>-0.12081099195710455</c:v>
                </c:pt>
                <c:pt idx="728">
                  <c:v>-8.7710685648829972E-2</c:v>
                </c:pt>
                <c:pt idx="729">
                  <c:v>2.1339656194427979E-2</c:v>
                </c:pt>
                <c:pt idx="730">
                  <c:v>9.14230617522023E-2</c:v>
                </c:pt>
                <c:pt idx="731">
                  <c:v>6.7213047238581611E-2</c:v>
                </c:pt>
                <c:pt idx="732">
                  <c:v>5.0943098413700573E-2</c:v>
                </c:pt>
                <c:pt idx="733">
                  <c:v>0.15979807251032585</c:v>
                </c:pt>
                <c:pt idx="734">
                  <c:v>0.16958808063102543</c:v>
                </c:pt>
                <c:pt idx="735">
                  <c:v>0.1749245098456173</c:v>
                </c:pt>
                <c:pt idx="736">
                  <c:v>0.17298234298153672</c:v>
                </c:pt>
                <c:pt idx="737">
                  <c:v>0.18382090263168341</c:v>
                </c:pt>
                <c:pt idx="738">
                  <c:v>0.23758645149849264</c:v>
                </c:pt>
                <c:pt idx="739">
                  <c:v>0.27998516198169976</c:v>
                </c:pt>
                <c:pt idx="740">
                  <c:v>0.32379376480764166</c:v>
                </c:pt>
                <c:pt idx="741">
                  <c:v>0.33338340217799473</c:v>
                </c:pt>
                <c:pt idx="742">
                  <c:v>0.35582951150755249</c:v>
                </c:pt>
                <c:pt idx="743">
                  <c:v>0.37186897880539499</c:v>
                </c:pt>
                <c:pt idx="744">
                  <c:v>0.35613338456940352</c:v>
                </c:pt>
                <c:pt idx="745">
                  <c:v>0.34453035872734189</c:v>
                </c:pt>
                <c:pt idx="746">
                  <c:v>0.3415700117666835</c:v>
                </c:pt>
                <c:pt idx="747">
                  <c:v>0.30698886519782043</c:v>
                </c:pt>
                <c:pt idx="748">
                  <c:v>0.2369452579409777</c:v>
                </c:pt>
                <c:pt idx="749">
                  <c:v>0.13866747530757234</c:v>
                </c:pt>
                <c:pt idx="750">
                  <c:v>9.2022756530044436E-2</c:v>
                </c:pt>
                <c:pt idx="751">
                  <c:v>-7.1626396714735935E-4</c:v>
                </c:pt>
                <c:pt idx="752">
                  <c:v>-5.7121592706298262E-2</c:v>
                </c:pt>
                <c:pt idx="753">
                  <c:v>-0.14741877100749806</c:v>
                </c:pt>
                <c:pt idx="754">
                  <c:v>-0.16232045143638851</c:v>
                </c:pt>
                <c:pt idx="755">
                  <c:v>-0.1756337423020003</c:v>
                </c:pt>
                <c:pt idx="756">
                  <c:v>-0.22419249744019362</c:v>
                </c:pt>
                <c:pt idx="757">
                  <c:v>-0.1856563265996112</c:v>
                </c:pt>
                <c:pt idx="758">
                  <c:v>-0.18249711173460967</c:v>
                </c:pt>
                <c:pt idx="759">
                  <c:v>-0.17668510058507655</c:v>
                </c:pt>
                <c:pt idx="760">
                  <c:v>-0.18462140651502632</c:v>
                </c:pt>
                <c:pt idx="761">
                  <c:v>-0.18246769915290495</c:v>
                </c:pt>
                <c:pt idx="762">
                  <c:v>-0.19089433601065378</c:v>
                </c:pt>
                <c:pt idx="763">
                  <c:v>-0.19317146591674259</c:v>
                </c:pt>
                <c:pt idx="764">
                  <c:v>-0.25497577189539866</c:v>
                </c:pt>
                <c:pt idx="765">
                  <c:v>-0.24580252618607518</c:v>
                </c:pt>
                <c:pt idx="766">
                  <c:v>-0.23491450030991359</c:v>
                </c:pt>
                <c:pt idx="767">
                  <c:v>-0.2496063818620762</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-0.52517687304014304</c:v>
                </c:pt>
                <c:pt idx="818">
                  <c:v>-0.52747335612306456</c:v>
                </c:pt>
                <c:pt idx="819">
                  <c:v>-0.5219437314409382</c:v>
                </c:pt>
                <c:pt idx="820">
                  <c:v>-0.45546861515447901</c:v>
                </c:pt>
                <c:pt idx="821">
                  <c:v>-0.4387761321387213</c:v>
                </c:pt>
                <c:pt idx="822">
                  <c:v>-0.45543516253058369</c:v>
                </c:pt>
                <c:pt idx="823">
                  <c:v>-0.44764260318441801</c:v>
                </c:pt>
                <c:pt idx="824">
                  <c:v>-0.4475285054871152</c:v>
                </c:pt>
                <c:pt idx="825">
                  <c:v>-0.4472404918501573</c:v>
                </c:pt>
                <c:pt idx="826">
                  <c:v>-0.45774767146486028</c:v>
                </c:pt>
                <c:pt idx="827">
                  <c:v>-0.45057439636788882</c:v>
                </c:pt>
                <c:pt idx="828">
                  <c:v>-0.4444034852546917</c:v>
                </c:pt>
                <c:pt idx="829">
                  <c:v>-0.48573048573048572</c:v>
                </c:pt>
                <c:pt idx="830">
                  <c:v>-0.50018285547103569</c:v>
                </c:pt>
                <c:pt idx="831">
                  <c:v>-0.50174461636062451</c:v>
                </c:pt>
                <c:pt idx="832">
                  <c:v>-0.51502608695652174</c:v>
                </c:pt>
                <c:pt idx="833">
                  <c:v>-0.48085452695829095</c:v>
                </c:pt>
                <c:pt idx="834">
                  <c:v>-0.4803836094158675</c:v>
                </c:pt>
                <c:pt idx="835">
                  <c:v>-0.44112028259380742</c:v>
                </c:pt>
                <c:pt idx="836">
                  <c:v>-0.48300883684172713</c:v>
                </c:pt>
                <c:pt idx="837">
                  <c:v>-0.47035506735194332</c:v>
                </c:pt>
                <c:pt idx="838">
                  <c:v>-0.42063621533442086</c:v>
                </c:pt>
                <c:pt idx="839">
                  <c:v>-0.42419407625593192</c:v>
                </c:pt>
                <c:pt idx="840">
                  <c:v>-0.43338196443357913</c:v>
                </c:pt>
                <c:pt idx="841">
                  <c:v>-0.42903650879776761</c:v>
                </c:pt>
                <c:pt idx="842">
                  <c:v>-0.35426437380580161</c:v>
                </c:pt>
                <c:pt idx="843">
                  <c:v>-0.39262426962486241</c:v>
                </c:pt>
                <c:pt idx="844">
                  <c:v>-0.39009274693336754</c:v>
                </c:pt>
                <c:pt idx="845">
                  <c:v>-0.37341239632998119</c:v>
                </c:pt>
                <c:pt idx="846">
                  <c:v>-0.37097576847988362</c:v>
                </c:pt>
                <c:pt idx="847">
                  <c:v>-0.32964920711196538</c:v>
                </c:pt>
                <c:pt idx="848">
                  <c:v>-0.32507991030962263</c:v>
                </c:pt>
                <c:pt idx="849">
                  <c:v>-0.30941724726618375</c:v>
                </c:pt>
                <c:pt idx="850">
                  <c:v>-0.29320024953212726</c:v>
                </c:pt>
                <c:pt idx="851">
                  <c:v>-0.19384571071960061</c:v>
                </c:pt>
                <c:pt idx="852">
                  <c:v>-0.24778801216026136</c:v>
                </c:pt>
                <c:pt idx="853">
                  <c:v>-0.26583777383066903</c:v>
                </c:pt>
                <c:pt idx="854">
                  <c:v>-0.2571348628987129</c:v>
                </c:pt>
                <c:pt idx="855">
                  <c:v>-0.25670616218120951</c:v>
                </c:pt>
                <c:pt idx="856">
                  <c:v>-0.28036020583190396</c:v>
                </c:pt>
                <c:pt idx="857">
                  <c:v>-0.27827662904687372</c:v>
                </c:pt>
                <c:pt idx="858">
                  <c:v>-0.33070064731506738</c:v>
                </c:pt>
                <c:pt idx="859">
                  <c:v>-0.30172276280108468</c:v>
                </c:pt>
                <c:pt idx="860">
                  <c:v>-0.30365983026874116</c:v>
                </c:pt>
                <c:pt idx="861">
                  <c:v>-0.24110737558626988</c:v>
                </c:pt>
                <c:pt idx="862">
                  <c:v>-0.18646671247827318</c:v>
                </c:pt>
                <c:pt idx="863">
                  <c:v>-0.17315144325820483</c:v>
                </c:pt>
                <c:pt idx="864">
                  <c:v>-0.17126571971410476</c:v>
                </c:pt>
                <c:pt idx="865">
                  <c:v>-0.17943830219850043</c:v>
                </c:pt>
                <c:pt idx="866">
                  <c:v>-0.20940188363843928</c:v>
                </c:pt>
                <c:pt idx="867">
                  <c:v>-0.20407134548274525</c:v>
                </c:pt>
                <c:pt idx="868">
                  <c:v>-0.20943901806551993</c:v>
                </c:pt>
                <c:pt idx="869">
                  <c:v>-0.23422558149246253</c:v>
                </c:pt>
                <c:pt idx="870">
                  <c:v>-0.20407918895186397</c:v>
                </c:pt>
                <c:pt idx="871">
                  <c:v>-0.21418993985365667</c:v>
                </c:pt>
                <c:pt idx="872">
                  <c:v>-0.20658483994028862</c:v>
                </c:pt>
                <c:pt idx="873">
                  <c:v>-0.21169263348963849</c:v>
                </c:pt>
                <c:pt idx="874">
                  <c:v>-0.20508716970852628</c:v>
                </c:pt>
                <c:pt idx="875">
                  <c:v>-0.19315695245673364</c:v>
                </c:pt>
                <c:pt idx="876">
                  <c:v>-0.20077728739872208</c:v>
                </c:pt>
                <c:pt idx="877">
                  <c:v>-0.19478723404255319</c:v>
                </c:pt>
                <c:pt idx="878">
                  <c:v>-0.20239093959731544</c:v>
                </c:pt>
                <c:pt idx="879">
                  <c:v>-0.17776873792331943</c:v>
                </c:pt>
                <c:pt idx="880">
                  <c:v>-0.18111229094770373</c:v>
                </c:pt>
                <c:pt idx="881">
                  <c:v>-0.1929237671691133</c:v>
                </c:pt>
                <c:pt idx="882">
                  <c:v>-0.20143133462282398</c:v>
                </c:pt>
                <c:pt idx="883">
                  <c:v>-0.20057182150483152</c:v>
                </c:pt>
                <c:pt idx="884">
                  <c:v>-0.19526109477810444</c:v>
                </c:pt>
                <c:pt idx="885">
                  <c:v>-0.20230331622034134</c:v>
                </c:pt>
                <c:pt idx="886">
                  <c:v>-0.1137161582273543</c:v>
                </c:pt>
                <c:pt idx="887">
                  <c:v>-0.11421177000112524</c:v>
                </c:pt>
                <c:pt idx="888">
                  <c:v>-0.10023918243096325</c:v>
                </c:pt>
                <c:pt idx="889">
                  <c:v>-7.4764695435979397E-2</c:v>
                </c:pt>
                <c:pt idx="890">
                  <c:v>-2.8204258206802953E-2</c:v>
                </c:pt>
                <c:pt idx="891">
                  <c:v>-1.8928901200369344E-2</c:v>
                </c:pt>
                <c:pt idx="892">
                  <c:v>-9.5045249803710902E-3</c:v>
                </c:pt>
                <c:pt idx="893">
                  <c:v>-4.0704340704340702E-2</c:v>
                </c:pt>
                <c:pt idx="894">
                  <c:v>-0.10081822096751041</c:v>
                </c:pt>
                <c:pt idx="895">
                  <c:v>-0.1396508728179551</c:v>
                </c:pt>
                <c:pt idx="896">
                  <c:v>-0.14795318888941111</c:v>
                </c:pt>
                <c:pt idx="897">
                  <c:v>-0.15146881660643127</c:v>
                </c:pt>
                <c:pt idx="898">
                  <c:v>-0.17003605165883265</c:v>
                </c:pt>
                <c:pt idx="899">
                  <c:v>-0.22628951747088186</c:v>
                </c:pt>
                <c:pt idx="900">
                  <c:v>-0.24277788406351636</c:v>
                </c:pt>
                <c:pt idx="901">
                  <c:v>-0.25164912280701757</c:v>
                </c:pt>
                <c:pt idx="902">
                  <c:v>-0.29126687988628286</c:v>
                </c:pt>
                <c:pt idx="903">
                  <c:v>-0.33896792482545013</c:v>
                </c:pt>
                <c:pt idx="904">
                  <c:v>-0.34775672981056832</c:v>
                </c:pt>
                <c:pt idx="905">
                  <c:v>-0.36135556960178927</c:v>
                </c:pt>
                <c:pt idx="906">
                  <c:v>-0.32360967347322855</c:v>
                </c:pt>
                <c:pt idx="907">
                  <c:v>-0.23353560095752379</c:v>
                </c:pt>
                <c:pt idx="908">
                  <c:v>-0.15228426395939088</c:v>
                </c:pt>
                <c:pt idx="909">
                  <c:v>-0.1315876698707325</c:v>
                </c:pt>
                <c:pt idx="910">
                  <c:v>-0.10351182553496467</c:v>
                </c:pt>
                <c:pt idx="911">
                  <c:v>-8.055247017916646E-2</c:v>
                </c:pt>
                <c:pt idx="912">
                  <c:v>-6.3102589101939124E-2</c:v>
                </c:pt>
                <c:pt idx="913">
                  <c:v>-6.0545107110530023E-2</c:v>
                </c:pt>
                <c:pt idx="914">
                  <c:v>-4.4862722898386644E-2</c:v>
                </c:pt>
                <c:pt idx="915">
                  <c:v>-4.2017199476537669E-2</c:v>
                </c:pt>
                <c:pt idx="916">
                  <c:v>2.6806847580778333E-2</c:v>
                </c:pt>
                <c:pt idx="917">
                  <c:v>-3.0313588850174215E-2</c:v>
                </c:pt>
                <c:pt idx="918">
                  <c:v>-4.0500945179584122E-2</c:v>
                </c:pt>
                <c:pt idx="919">
                  <c:v>-5.6329701883286884E-2</c:v>
                </c:pt>
                <c:pt idx="920">
                  <c:v>-6.2994682794171364E-2</c:v>
                </c:pt>
                <c:pt idx="921">
                  <c:v>-3.2033487552324304E-2</c:v>
                </c:pt>
                <c:pt idx="922">
                  <c:v>-7.2644250726442511E-2</c:v>
                </c:pt>
                <c:pt idx="923">
                  <c:v>-8.7780705549219337E-2</c:v>
                </c:pt>
                <c:pt idx="924">
                  <c:v>-0.10413808870598994</c:v>
                </c:pt>
                <c:pt idx="925">
                  <c:v>-5.836442386037137E-2</c:v>
                </c:pt>
                <c:pt idx="926">
                  <c:v>-6.9966968384024705E-2</c:v>
                </c:pt>
                <c:pt idx="927">
                  <c:v>-5.9728254373032634E-2</c:v>
                </c:pt>
                <c:pt idx="928">
                  <c:v>-3.4698560600792711E-2</c:v>
                </c:pt>
                <c:pt idx="929">
                  <c:v>1.7667101333445505E-2</c:v>
                </c:pt>
                <c:pt idx="930">
                  <c:v>-3.8801735647530041E-3</c:v>
                </c:pt>
                <c:pt idx="931">
                  <c:v>-6.0770063398793879E-2</c:v>
                </c:pt>
                <c:pt idx="932">
                  <c:v>-9.2481120717959941E-2</c:v>
                </c:pt>
                <c:pt idx="933">
                  <c:v>-9.3315739557131669E-2</c:v>
                </c:pt>
                <c:pt idx="934">
                  <c:v>-0.11381924198250729</c:v>
                </c:pt>
                <c:pt idx="935">
                  <c:v>-0.13636193820749432</c:v>
                </c:pt>
                <c:pt idx="936">
                  <c:v>-0.12314194112503643</c:v>
                </c:pt>
                <c:pt idx="937">
                  <c:v>-0.12263142897848696</c:v>
                </c:pt>
                <c:pt idx="938">
                  <c:v>-0.1220294626651471</c:v>
                </c:pt>
                <c:pt idx="939">
                  <c:v>-0.17134058714842948</c:v>
                </c:pt>
                <c:pt idx="940">
                  <c:v>-0.180797260164868</c:v>
                </c:pt>
                <c:pt idx="941">
                  <c:v>-0.19692850319641414</c:v>
                </c:pt>
                <c:pt idx="942">
                  <c:v>-0.21650341896137498</c:v>
                </c:pt>
                <c:pt idx="943">
                  <c:v>-0.22559486112367683</c:v>
                </c:pt>
                <c:pt idx="944">
                  <c:v>-0.23588945114830673</c:v>
                </c:pt>
                <c:pt idx="945">
                  <c:v>-0.20824515364429019</c:v>
                </c:pt>
                <c:pt idx="946">
                  <c:v>-0.17887318303768068</c:v>
                </c:pt>
                <c:pt idx="947">
                  <c:v>-0.24100321914188247</c:v>
                </c:pt>
                <c:pt idx="948">
                  <c:v>-0.23434004474272932</c:v>
                </c:pt>
                <c:pt idx="949">
                  <c:v>-0.18909330913290984</c:v>
                </c:pt>
                <c:pt idx="950">
                  <c:v>-0.16977175578675699</c:v>
                </c:pt>
                <c:pt idx="951">
                  <c:v>-0.21847413325442619</c:v>
                </c:pt>
                <c:pt idx="952">
                  <c:v>-0.20334062793086508</c:v>
                </c:pt>
                <c:pt idx="953">
                  <c:v>-0.18848417369174486</c:v>
                </c:pt>
                <c:pt idx="954">
                  <c:v>-0.17998972326213022</c:v>
                </c:pt>
                <c:pt idx="955">
                  <c:v>-0.17557766908416259</c:v>
                </c:pt>
                <c:pt idx="956">
                  <c:v>-0.12827021494370522</c:v>
                </c:pt>
                <c:pt idx="957">
                  <c:v>-0.1214194780394653</c:v>
                </c:pt>
                <c:pt idx="958">
                  <c:v>-0.11061474599723266</c:v>
                </c:pt>
                <c:pt idx="959">
                  <c:v>-6.5520065520065521E-2</c:v>
                </c:pt>
                <c:pt idx="960">
                  <c:v>-5.7198901530011767E-2</c:v>
                </c:pt>
                <c:pt idx="961">
                  <c:v>-6.3390092879256968E-2</c:v>
                </c:pt>
                <c:pt idx="962">
                  <c:v>-6.4353946706887877E-2</c:v>
                </c:pt>
                <c:pt idx="963">
                  <c:v>-9.255740555859715E-2</c:v>
                </c:pt>
                <c:pt idx="964">
                  <c:v>-0.10712288550258632</c:v>
                </c:pt>
                <c:pt idx="965">
                  <c:v>-0.1127957960973324</c:v>
                </c:pt>
                <c:pt idx="966">
                  <c:v>-0.12913350158545267</c:v>
                </c:pt>
                <c:pt idx="967">
                  <c:v>-0.1433171305613177</c:v>
                </c:pt>
                <c:pt idx="968">
                  <c:v>-0.12342360150227318</c:v>
                </c:pt>
                <c:pt idx="969">
                  <c:v>-0.1173092698933552</c:v>
                </c:pt>
                <c:pt idx="970">
                  <c:v>-0.11278688524590164</c:v>
                </c:pt>
                <c:pt idx="971">
                  <c:v>-0.10136763038548753</c:v>
                </c:pt>
                <c:pt idx="972">
                  <c:v>-0.12206507350379711</c:v>
                </c:pt>
                <c:pt idx="973">
                  <c:v>-0.13879118512669586</c:v>
                </c:pt>
                <c:pt idx="974">
                  <c:v>0.10588460556548379</c:v>
                </c:pt>
                <c:pt idx="975">
                  <c:v>0.16167181830399141</c:v>
                </c:pt>
                <c:pt idx="976">
                  <c:v>0.18866388772414475</c:v>
                </c:pt>
                <c:pt idx="977">
                  <c:v>0.23264286457791195</c:v>
                </c:pt>
                <c:pt idx="978">
                  <c:v>0.24701263648632069</c:v>
                </c:pt>
                <c:pt idx="979">
                  <c:v>0.24342788171394086</c:v>
                </c:pt>
                <c:pt idx="980">
                  <c:v>0.23321811017911964</c:v>
                </c:pt>
                <c:pt idx="981">
                  <c:v>0.24143116558846897</c:v>
                </c:pt>
                <c:pt idx="982">
                  <c:v>0.22833077229525922</c:v>
                </c:pt>
                <c:pt idx="983">
                  <c:v>0.21288666756720248</c:v>
                </c:pt>
              </c:numCache>
            </c:numRef>
          </c:val>
          <c:smooth val="0"/>
          <c:extLst>
            <c:ext xmlns:c16="http://schemas.microsoft.com/office/drawing/2014/chart" uri="{C3380CC4-5D6E-409C-BE32-E72D297353CC}">
              <c16:uniqueId val="{00000000-2983-43FC-A4BC-B0872DCE9130}"/>
            </c:ext>
          </c:extLst>
        </c:ser>
        <c:dLbls>
          <c:showLegendKey val="0"/>
          <c:showVal val="0"/>
          <c:showCatName val="0"/>
          <c:showSerName val="0"/>
          <c:showPercent val="0"/>
          <c:showBubbleSize val="0"/>
        </c:dLbls>
        <c:smooth val="0"/>
        <c:axId val="1208845551"/>
        <c:axId val="1035826959"/>
      </c:lineChart>
      <c:dateAx>
        <c:axId val="1208845551"/>
        <c:scaling>
          <c:orientation val="minMax"/>
          <c:min val="41073"/>
        </c:scaling>
        <c:delete val="0"/>
        <c:axPos val="b"/>
        <c:numFmt formatCode="d\-mmm\-yy" sourceLinked="1"/>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crossAx val="1035826959"/>
        <c:crosses val="autoZero"/>
        <c:auto val="1"/>
        <c:lblOffset val="100"/>
        <c:baseTimeUnit val="days"/>
      </c:dateAx>
      <c:valAx>
        <c:axId val="1035826959"/>
        <c:scaling>
          <c:orientation val="minMax"/>
        </c:scaling>
        <c:delete val="0"/>
        <c:axPos val="l"/>
        <c:majorGridlines>
          <c:spPr>
            <a:ln w="9525" cap="flat" cmpd="sng" algn="ctr">
              <a:solidFill>
                <a:schemeClr val="tx2">
                  <a:lumMod val="60000"/>
                  <a:lumOff val="40000"/>
                  <a:alpha val="2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0884555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Steel!$A$1:$E$1</c:f>
          <c:strCache>
            <c:ptCount val="5"/>
            <c:pt idx="0">
              <c:v>Steel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lineChart>
        <c:grouping val="standard"/>
        <c:varyColors val="0"/>
        <c:ser>
          <c:idx val="0"/>
          <c:order val="0"/>
          <c:tx>
            <c:strRef>
              <c:f>Steel!$E$2</c:f>
              <c:strCache>
                <c:ptCount val="1"/>
                <c:pt idx="0">
                  <c:v>Steel - Net Long/Short (% OI)</c:v>
                </c:pt>
              </c:strCache>
            </c:strRef>
          </c:tx>
          <c:spPr>
            <a:ln w="19050" cap="rnd">
              <a:solidFill>
                <a:schemeClr val="accent4">
                  <a:lumMod val="40000"/>
                  <a:lumOff val="60000"/>
                </a:schemeClr>
              </a:solidFill>
              <a:round/>
            </a:ln>
            <a:effectLst/>
          </c:spPr>
          <c:marker>
            <c:symbol val="none"/>
          </c:marker>
          <c:cat>
            <c:numRef>
              <c:f>Steel!$A$3:$A$986</c:f>
              <c:numCache>
                <c:formatCode>d\-mmm\-yy</c:formatCode>
                <c:ptCount val="984"/>
                <c:pt idx="0">
                  <c:v>38881</c:v>
                </c:pt>
                <c:pt idx="1">
                  <c:v>38888</c:v>
                </c:pt>
                <c:pt idx="2">
                  <c:v>38895</c:v>
                </c:pt>
                <c:pt idx="3">
                  <c:v>38901</c:v>
                </c:pt>
                <c:pt idx="4">
                  <c:v>38909</c:v>
                </c:pt>
                <c:pt idx="5">
                  <c:v>38916</c:v>
                </c:pt>
                <c:pt idx="6">
                  <c:v>38923</c:v>
                </c:pt>
                <c:pt idx="7">
                  <c:v>38930</c:v>
                </c:pt>
                <c:pt idx="8">
                  <c:v>38937</c:v>
                </c:pt>
                <c:pt idx="9">
                  <c:v>38944</c:v>
                </c:pt>
                <c:pt idx="10">
                  <c:v>38951</c:v>
                </c:pt>
                <c:pt idx="11">
                  <c:v>38958</c:v>
                </c:pt>
                <c:pt idx="12">
                  <c:v>38965</c:v>
                </c:pt>
                <c:pt idx="13">
                  <c:v>38972</c:v>
                </c:pt>
                <c:pt idx="14">
                  <c:v>38979</c:v>
                </c:pt>
                <c:pt idx="15">
                  <c:v>38986</c:v>
                </c:pt>
                <c:pt idx="16">
                  <c:v>38993</c:v>
                </c:pt>
                <c:pt idx="17">
                  <c:v>39000</c:v>
                </c:pt>
                <c:pt idx="18">
                  <c:v>39007</c:v>
                </c:pt>
                <c:pt idx="19">
                  <c:v>39014</c:v>
                </c:pt>
                <c:pt idx="20">
                  <c:v>39021</c:v>
                </c:pt>
                <c:pt idx="21">
                  <c:v>39028</c:v>
                </c:pt>
                <c:pt idx="22">
                  <c:v>39035</c:v>
                </c:pt>
                <c:pt idx="23">
                  <c:v>39042</c:v>
                </c:pt>
                <c:pt idx="24">
                  <c:v>39049</c:v>
                </c:pt>
                <c:pt idx="25">
                  <c:v>39056</c:v>
                </c:pt>
                <c:pt idx="26">
                  <c:v>39063</c:v>
                </c:pt>
                <c:pt idx="27">
                  <c:v>39070</c:v>
                </c:pt>
                <c:pt idx="28">
                  <c:v>39077</c:v>
                </c:pt>
                <c:pt idx="29">
                  <c:v>39085</c:v>
                </c:pt>
                <c:pt idx="30">
                  <c:v>39091</c:v>
                </c:pt>
                <c:pt idx="31">
                  <c:v>39098</c:v>
                </c:pt>
                <c:pt idx="32">
                  <c:v>39105</c:v>
                </c:pt>
                <c:pt idx="33">
                  <c:v>39112</c:v>
                </c:pt>
                <c:pt idx="34">
                  <c:v>39119</c:v>
                </c:pt>
                <c:pt idx="35">
                  <c:v>39126</c:v>
                </c:pt>
                <c:pt idx="36">
                  <c:v>39133</c:v>
                </c:pt>
                <c:pt idx="37">
                  <c:v>39140</c:v>
                </c:pt>
                <c:pt idx="38">
                  <c:v>39147</c:v>
                </c:pt>
                <c:pt idx="39">
                  <c:v>39154</c:v>
                </c:pt>
                <c:pt idx="40">
                  <c:v>39161</c:v>
                </c:pt>
                <c:pt idx="41">
                  <c:v>39168</c:v>
                </c:pt>
                <c:pt idx="42">
                  <c:v>39175</c:v>
                </c:pt>
                <c:pt idx="43">
                  <c:v>39182</c:v>
                </c:pt>
                <c:pt idx="44">
                  <c:v>39189</c:v>
                </c:pt>
                <c:pt idx="45">
                  <c:v>39196</c:v>
                </c:pt>
                <c:pt idx="46">
                  <c:v>39203</c:v>
                </c:pt>
                <c:pt idx="47">
                  <c:v>39210</c:v>
                </c:pt>
                <c:pt idx="48">
                  <c:v>39217</c:v>
                </c:pt>
                <c:pt idx="49">
                  <c:v>39224</c:v>
                </c:pt>
                <c:pt idx="50">
                  <c:v>39231</c:v>
                </c:pt>
                <c:pt idx="51">
                  <c:v>39238</c:v>
                </c:pt>
                <c:pt idx="52">
                  <c:v>39245</c:v>
                </c:pt>
                <c:pt idx="53">
                  <c:v>39252</c:v>
                </c:pt>
                <c:pt idx="54">
                  <c:v>39259</c:v>
                </c:pt>
                <c:pt idx="55">
                  <c:v>39266</c:v>
                </c:pt>
                <c:pt idx="56">
                  <c:v>39273</c:v>
                </c:pt>
                <c:pt idx="57">
                  <c:v>39280</c:v>
                </c:pt>
                <c:pt idx="58">
                  <c:v>39287</c:v>
                </c:pt>
                <c:pt idx="59">
                  <c:v>39294</c:v>
                </c:pt>
                <c:pt idx="60">
                  <c:v>39301</c:v>
                </c:pt>
                <c:pt idx="61">
                  <c:v>39308</c:v>
                </c:pt>
                <c:pt idx="62">
                  <c:v>39315</c:v>
                </c:pt>
                <c:pt idx="63">
                  <c:v>39322</c:v>
                </c:pt>
                <c:pt idx="64">
                  <c:v>39329</c:v>
                </c:pt>
                <c:pt idx="65">
                  <c:v>39336</c:v>
                </c:pt>
                <c:pt idx="66">
                  <c:v>39343</c:v>
                </c:pt>
                <c:pt idx="67">
                  <c:v>39350</c:v>
                </c:pt>
                <c:pt idx="68">
                  <c:v>39357</c:v>
                </c:pt>
                <c:pt idx="69">
                  <c:v>39364</c:v>
                </c:pt>
                <c:pt idx="70">
                  <c:v>39371</c:v>
                </c:pt>
                <c:pt idx="71">
                  <c:v>39378</c:v>
                </c:pt>
                <c:pt idx="72">
                  <c:v>39385</c:v>
                </c:pt>
                <c:pt idx="73">
                  <c:v>39392</c:v>
                </c:pt>
                <c:pt idx="74">
                  <c:v>39399</c:v>
                </c:pt>
                <c:pt idx="75">
                  <c:v>39406</c:v>
                </c:pt>
                <c:pt idx="76">
                  <c:v>39413</c:v>
                </c:pt>
                <c:pt idx="77">
                  <c:v>39420</c:v>
                </c:pt>
                <c:pt idx="78">
                  <c:v>39427</c:v>
                </c:pt>
                <c:pt idx="79">
                  <c:v>39434</c:v>
                </c:pt>
                <c:pt idx="80">
                  <c:v>39440</c:v>
                </c:pt>
                <c:pt idx="81">
                  <c:v>39447</c:v>
                </c:pt>
                <c:pt idx="82">
                  <c:v>39455</c:v>
                </c:pt>
                <c:pt idx="83">
                  <c:v>39462</c:v>
                </c:pt>
                <c:pt idx="84">
                  <c:v>39469</c:v>
                </c:pt>
                <c:pt idx="85">
                  <c:v>39476</c:v>
                </c:pt>
                <c:pt idx="86">
                  <c:v>39483</c:v>
                </c:pt>
                <c:pt idx="87">
                  <c:v>39490</c:v>
                </c:pt>
                <c:pt idx="88">
                  <c:v>39497</c:v>
                </c:pt>
                <c:pt idx="89">
                  <c:v>39504</c:v>
                </c:pt>
                <c:pt idx="90">
                  <c:v>39511</c:v>
                </c:pt>
                <c:pt idx="91">
                  <c:v>39518</c:v>
                </c:pt>
                <c:pt idx="92">
                  <c:v>39525</c:v>
                </c:pt>
                <c:pt idx="93">
                  <c:v>39532</c:v>
                </c:pt>
                <c:pt idx="94">
                  <c:v>39539</c:v>
                </c:pt>
                <c:pt idx="95">
                  <c:v>39546</c:v>
                </c:pt>
                <c:pt idx="96">
                  <c:v>39553</c:v>
                </c:pt>
                <c:pt idx="97">
                  <c:v>39560</c:v>
                </c:pt>
                <c:pt idx="98">
                  <c:v>39567</c:v>
                </c:pt>
                <c:pt idx="99">
                  <c:v>39574</c:v>
                </c:pt>
                <c:pt idx="100">
                  <c:v>39581</c:v>
                </c:pt>
                <c:pt idx="101">
                  <c:v>39588</c:v>
                </c:pt>
                <c:pt idx="102">
                  <c:v>39595</c:v>
                </c:pt>
                <c:pt idx="103">
                  <c:v>39602</c:v>
                </c:pt>
                <c:pt idx="104">
                  <c:v>39609</c:v>
                </c:pt>
                <c:pt idx="105">
                  <c:v>39616</c:v>
                </c:pt>
                <c:pt idx="106">
                  <c:v>39623</c:v>
                </c:pt>
                <c:pt idx="107">
                  <c:v>39630</c:v>
                </c:pt>
                <c:pt idx="108">
                  <c:v>39637</c:v>
                </c:pt>
                <c:pt idx="109">
                  <c:v>39644</c:v>
                </c:pt>
                <c:pt idx="110">
                  <c:v>39651</c:v>
                </c:pt>
                <c:pt idx="111">
                  <c:v>39658</c:v>
                </c:pt>
                <c:pt idx="112">
                  <c:v>39665</c:v>
                </c:pt>
                <c:pt idx="113">
                  <c:v>39672</c:v>
                </c:pt>
                <c:pt idx="114">
                  <c:v>39679</c:v>
                </c:pt>
                <c:pt idx="115">
                  <c:v>39686</c:v>
                </c:pt>
                <c:pt idx="116">
                  <c:v>39693</c:v>
                </c:pt>
                <c:pt idx="117">
                  <c:v>39700</c:v>
                </c:pt>
                <c:pt idx="118">
                  <c:v>39707</c:v>
                </c:pt>
                <c:pt idx="119">
                  <c:v>39714</c:v>
                </c:pt>
                <c:pt idx="120">
                  <c:v>39721</c:v>
                </c:pt>
                <c:pt idx="121">
                  <c:v>39728</c:v>
                </c:pt>
                <c:pt idx="122">
                  <c:v>39735</c:v>
                </c:pt>
                <c:pt idx="123">
                  <c:v>39742</c:v>
                </c:pt>
                <c:pt idx="124">
                  <c:v>39749</c:v>
                </c:pt>
                <c:pt idx="125">
                  <c:v>39756</c:v>
                </c:pt>
                <c:pt idx="126">
                  <c:v>39763</c:v>
                </c:pt>
                <c:pt idx="127">
                  <c:v>39770</c:v>
                </c:pt>
                <c:pt idx="128">
                  <c:v>39777</c:v>
                </c:pt>
                <c:pt idx="129">
                  <c:v>39784</c:v>
                </c:pt>
                <c:pt idx="130">
                  <c:v>39791</c:v>
                </c:pt>
                <c:pt idx="131">
                  <c:v>39798</c:v>
                </c:pt>
                <c:pt idx="132">
                  <c:v>39804</c:v>
                </c:pt>
                <c:pt idx="133">
                  <c:v>39812</c:v>
                </c:pt>
                <c:pt idx="134">
                  <c:v>39819</c:v>
                </c:pt>
                <c:pt idx="135">
                  <c:v>39826</c:v>
                </c:pt>
                <c:pt idx="136">
                  <c:v>39833</c:v>
                </c:pt>
                <c:pt idx="137">
                  <c:v>39840</c:v>
                </c:pt>
                <c:pt idx="138">
                  <c:v>39847</c:v>
                </c:pt>
                <c:pt idx="139">
                  <c:v>39854</c:v>
                </c:pt>
                <c:pt idx="140">
                  <c:v>39861</c:v>
                </c:pt>
                <c:pt idx="141">
                  <c:v>39868</c:v>
                </c:pt>
                <c:pt idx="142">
                  <c:v>39875</c:v>
                </c:pt>
                <c:pt idx="143">
                  <c:v>39882</c:v>
                </c:pt>
                <c:pt idx="144">
                  <c:v>39889</c:v>
                </c:pt>
                <c:pt idx="145">
                  <c:v>39896</c:v>
                </c:pt>
                <c:pt idx="146">
                  <c:v>39903</c:v>
                </c:pt>
                <c:pt idx="147">
                  <c:v>39910</c:v>
                </c:pt>
                <c:pt idx="148">
                  <c:v>39917</c:v>
                </c:pt>
                <c:pt idx="149">
                  <c:v>39924</c:v>
                </c:pt>
                <c:pt idx="150">
                  <c:v>39931</c:v>
                </c:pt>
                <c:pt idx="151">
                  <c:v>39938</c:v>
                </c:pt>
                <c:pt idx="152">
                  <c:v>39945</c:v>
                </c:pt>
                <c:pt idx="153">
                  <c:v>39952</c:v>
                </c:pt>
                <c:pt idx="154">
                  <c:v>39959</c:v>
                </c:pt>
                <c:pt idx="155">
                  <c:v>39966</c:v>
                </c:pt>
                <c:pt idx="156">
                  <c:v>39973</c:v>
                </c:pt>
                <c:pt idx="157">
                  <c:v>39980</c:v>
                </c:pt>
                <c:pt idx="158">
                  <c:v>39987</c:v>
                </c:pt>
                <c:pt idx="159">
                  <c:v>39994</c:v>
                </c:pt>
                <c:pt idx="160">
                  <c:v>40001</c:v>
                </c:pt>
                <c:pt idx="161">
                  <c:v>40008</c:v>
                </c:pt>
                <c:pt idx="162">
                  <c:v>40015</c:v>
                </c:pt>
                <c:pt idx="163">
                  <c:v>40022</c:v>
                </c:pt>
                <c:pt idx="164">
                  <c:v>40029</c:v>
                </c:pt>
                <c:pt idx="165">
                  <c:v>40036</c:v>
                </c:pt>
                <c:pt idx="166">
                  <c:v>40043</c:v>
                </c:pt>
                <c:pt idx="167">
                  <c:v>40050</c:v>
                </c:pt>
                <c:pt idx="168">
                  <c:v>40057</c:v>
                </c:pt>
                <c:pt idx="169">
                  <c:v>40064</c:v>
                </c:pt>
                <c:pt idx="170">
                  <c:v>40071</c:v>
                </c:pt>
                <c:pt idx="171">
                  <c:v>40078</c:v>
                </c:pt>
                <c:pt idx="172">
                  <c:v>40085</c:v>
                </c:pt>
                <c:pt idx="173">
                  <c:v>40092</c:v>
                </c:pt>
                <c:pt idx="174">
                  <c:v>40099</c:v>
                </c:pt>
                <c:pt idx="175">
                  <c:v>40106</c:v>
                </c:pt>
                <c:pt idx="176">
                  <c:v>40113</c:v>
                </c:pt>
                <c:pt idx="177">
                  <c:v>40120</c:v>
                </c:pt>
                <c:pt idx="178">
                  <c:v>40126</c:v>
                </c:pt>
                <c:pt idx="179">
                  <c:v>40134</c:v>
                </c:pt>
                <c:pt idx="180">
                  <c:v>40141</c:v>
                </c:pt>
                <c:pt idx="181">
                  <c:v>40148</c:v>
                </c:pt>
                <c:pt idx="182">
                  <c:v>40155</c:v>
                </c:pt>
                <c:pt idx="183">
                  <c:v>40162</c:v>
                </c:pt>
                <c:pt idx="184">
                  <c:v>40169</c:v>
                </c:pt>
                <c:pt idx="185">
                  <c:v>40176</c:v>
                </c:pt>
                <c:pt idx="186">
                  <c:v>40183</c:v>
                </c:pt>
                <c:pt idx="187">
                  <c:v>40190</c:v>
                </c:pt>
                <c:pt idx="188">
                  <c:v>40197</c:v>
                </c:pt>
                <c:pt idx="189">
                  <c:v>40204</c:v>
                </c:pt>
                <c:pt idx="190">
                  <c:v>40211</c:v>
                </c:pt>
                <c:pt idx="191">
                  <c:v>40218</c:v>
                </c:pt>
                <c:pt idx="192">
                  <c:v>40225</c:v>
                </c:pt>
                <c:pt idx="193">
                  <c:v>40232</c:v>
                </c:pt>
                <c:pt idx="194">
                  <c:v>40239</c:v>
                </c:pt>
                <c:pt idx="195">
                  <c:v>40246</c:v>
                </c:pt>
                <c:pt idx="196">
                  <c:v>40253</c:v>
                </c:pt>
                <c:pt idx="197">
                  <c:v>40260</c:v>
                </c:pt>
                <c:pt idx="198">
                  <c:v>40267</c:v>
                </c:pt>
                <c:pt idx="199">
                  <c:v>40274</c:v>
                </c:pt>
                <c:pt idx="200">
                  <c:v>40281</c:v>
                </c:pt>
                <c:pt idx="201">
                  <c:v>40288</c:v>
                </c:pt>
                <c:pt idx="202">
                  <c:v>40295</c:v>
                </c:pt>
                <c:pt idx="203">
                  <c:v>40302</c:v>
                </c:pt>
                <c:pt idx="204">
                  <c:v>40309</c:v>
                </c:pt>
                <c:pt idx="205">
                  <c:v>40316</c:v>
                </c:pt>
                <c:pt idx="206">
                  <c:v>40323</c:v>
                </c:pt>
                <c:pt idx="207">
                  <c:v>40330</c:v>
                </c:pt>
                <c:pt idx="208">
                  <c:v>40337</c:v>
                </c:pt>
                <c:pt idx="209">
                  <c:v>40344</c:v>
                </c:pt>
                <c:pt idx="210">
                  <c:v>40351</c:v>
                </c:pt>
                <c:pt idx="211">
                  <c:v>40358</c:v>
                </c:pt>
                <c:pt idx="212">
                  <c:v>40365</c:v>
                </c:pt>
                <c:pt idx="213">
                  <c:v>40372</c:v>
                </c:pt>
                <c:pt idx="214">
                  <c:v>40379</c:v>
                </c:pt>
                <c:pt idx="215">
                  <c:v>40386</c:v>
                </c:pt>
                <c:pt idx="216">
                  <c:v>40393</c:v>
                </c:pt>
                <c:pt idx="217">
                  <c:v>40400</c:v>
                </c:pt>
                <c:pt idx="218">
                  <c:v>40407</c:v>
                </c:pt>
                <c:pt idx="219">
                  <c:v>40414</c:v>
                </c:pt>
                <c:pt idx="220">
                  <c:v>40421</c:v>
                </c:pt>
                <c:pt idx="221">
                  <c:v>40428</c:v>
                </c:pt>
                <c:pt idx="222">
                  <c:v>40435</c:v>
                </c:pt>
                <c:pt idx="223">
                  <c:v>40442</c:v>
                </c:pt>
                <c:pt idx="224">
                  <c:v>40449</c:v>
                </c:pt>
                <c:pt idx="225">
                  <c:v>40456</c:v>
                </c:pt>
                <c:pt idx="226">
                  <c:v>40463</c:v>
                </c:pt>
                <c:pt idx="227">
                  <c:v>40470</c:v>
                </c:pt>
                <c:pt idx="228">
                  <c:v>40477</c:v>
                </c:pt>
                <c:pt idx="229">
                  <c:v>40484</c:v>
                </c:pt>
                <c:pt idx="230">
                  <c:v>40491</c:v>
                </c:pt>
                <c:pt idx="231">
                  <c:v>40498</c:v>
                </c:pt>
                <c:pt idx="232">
                  <c:v>40505</c:v>
                </c:pt>
                <c:pt idx="233">
                  <c:v>40512</c:v>
                </c:pt>
                <c:pt idx="234">
                  <c:v>40519</c:v>
                </c:pt>
                <c:pt idx="235">
                  <c:v>40526</c:v>
                </c:pt>
                <c:pt idx="236">
                  <c:v>40533</c:v>
                </c:pt>
                <c:pt idx="237">
                  <c:v>40540</c:v>
                </c:pt>
                <c:pt idx="238">
                  <c:v>40547</c:v>
                </c:pt>
                <c:pt idx="239">
                  <c:v>40554</c:v>
                </c:pt>
                <c:pt idx="240">
                  <c:v>40561</c:v>
                </c:pt>
                <c:pt idx="241">
                  <c:v>40568</c:v>
                </c:pt>
                <c:pt idx="242">
                  <c:v>40575</c:v>
                </c:pt>
                <c:pt idx="243">
                  <c:v>40582</c:v>
                </c:pt>
                <c:pt idx="244">
                  <c:v>40589</c:v>
                </c:pt>
                <c:pt idx="245">
                  <c:v>40596</c:v>
                </c:pt>
                <c:pt idx="246">
                  <c:v>40603</c:v>
                </c:pt>
                <c:pt idx="247">
                  <c:v>40610</c:v>
                </c:pt>
                <c:pt idx="248">
                  <c:v>40617</c:v>
                </c:pt>
                <c:pt idx="249">
                  <c:v>40624</c:v>
                </c:pt>
                <c:pt idx="250">
                  <c:v>40631</c:v>
                </c:pt>
                <c:pt idx="251">
                  <c:v>40638</c:v>
                </c:pt>
                <c:pt idx="252">
                  <c:v>40645</c:v>
                </c:pt>
                <c:pt idx="253">
                  <c:v>40652</c:v>
                </c:pt>
                <c:pt idx="254">
                  <c:v>40659</c:v>
                </c:pt>
                <c:pt idx="255">
                  <c:v>40666</c:v>
                </c:pt>
                <c:pt idx="256">
                  <c:v>40673</c:v>
                </c:pt>
                <c:pt idx="257">
                  <c:v>40680</c:v>
                </c:pt>
                <c:pt idx="258">
                  <c:v>40687</c:v>
                </c:pt>
                <c:pt idx="259">
                  <c:v>40694</c:v>
                </c:pt>
                <c:pt idx="260">
                  <c:v>40701</c:v>
                </c:pt>
                <c:pt idx="261">
                  <c:v>40708</c:v>
                </c:pt>
                <c:pt idx="262">
                  <c:v>40715</c:v>
                </c:pt>
                <c:pt idx="263">
                  <c:v>40722</c:v>
                </c:pt>
                <c:pt idx="264">
                  <c:v>40729</c:v>
                </c:pt>
                <c:pt idx="265">
                  <c:v>40736</c:v>
                </c:pt>
                <c:pt idx="266">
                  <c:v>40743</c:v>
                </c:pt>
                <c:pt idx="267">
                  <c:v>40750</c:v>
                </c:pt>
                <c:pt idx="268">
                  <c:v>40757</c:v>
                </c:pt>
                <c:pt idx="269">
                  <c:v>40764</c:v>
                </c:pt>
                <c:pt idx="270">
                  <c:v>40771</c:v>
                </c:pt>
                <c:pt idx="271">
                  <c:v>40778</c:v>
                </c:pt>
                <c:pt idx="272">
                  <c:v>40785</c:v>
                </c:pt>
                <c:pt idx="273">
                  <c:v>40792</c:v>
                </c:pt>
                <c:pt idx="274">
                  <c:v>40799</c:v>
                </c:pt>
                <c:pt idx="275">
                  <c:v>40806</c:v>
                </c:pt>
                <c:pt idx="276">
                  <c:v>40813</c:v>
                </c:pt>
                <c:pt idx="277">
                  <c:v>40820</c:v>
                </c:pt>
                <c:pt idx="278">
                  <c:v>40827</c:v>
                </c:pt>
                <c:pt idx="279">
                  <c:v>40834</c:v>
                </c:pt>
                <c:pt idx="280">
                  <c:v>40841</c:v>
                </c:pt>
                <c:pt idx="281">
                  <c:v>40848</c:v>
                </c:pt>
                <c:pt idx="282">
                  <c:v>40855</c:v>
                </c:pt>
                <c:pt idx="283">
                  <c:v>40862</c:v>
                </c:pt>
                <c:pt idx="284">
                  <c:v>40869</c:v>
                </c:pt>
                <c:pt idx="285">
                  <c:v>40876</c:v>
                </c:pt>
                <c:pt idx="286">
                  <c:v>40883</c:v>
                </c:pt>
                <c:pt idx="287">
                  <c:v>40890</c:v>
                </c:pt>
                <c:pt idx="288">
                  <c:v>40897</c:v>
                </c:pt>
                <c:pt idx="289">
                  <c:v>40904</c:v>
                </c:pt>
                <c:pt idx="290">
                  <c:v>40911</c:v>
                </c:pt>
                <c:pt idx="291">
                  <c:v>40918</c:v>
                </c:pt>
                <c:pt idx="292">
                  <c:v>40925</c:v>
                </c:pt>
                <c:pt idx="293">
                  <c:v>40932</c:v>
                </c:pt>
                <c:pt idx="294">
                  <c:v>40939</c:v>
                </c:pt>
                <c:pt idx="295">
                  <c:v>40946</c:v>
                </c:pt>
                <c:pt idx="296">
                  <c:v>40953</c:v>
                </c:pt>
                <c:pt idx="297">
                  <c:v>40960</c:v>
                </c:pt>
                <c:pt idx="298">
                  <c:v>40967</c:v>
                </c:pt>
                <c:pt idx="299">
                  <c:v>40974</c:v>
                </c:pt>
                <c:pt idx="300">
                  <c:v>40981</c:v>
                </c:pt>
                <c:pt idx="301">
                  <c:v>40988</c:v>
                </c:pt>
                <c:pt idx="302">
                  <c:v>40995</c:v>
                </c:pt>
                <c:pt idx="303">
                  <c:v>41002</c:v>
                </c:pt>
                <c:pt idx="304">
                  <c:v>41009</c:v>
                </c:pt>
                <c:pt idx="305">
                  <c:v>41016</c:v>
                </c:pt>
                <c:pt idx="306">
                  <c:v>41023</c:v>
                </c:pt>
                <c:pt idx="307">
                  <c:v>41030</c:v>
                </c:pt>
                <c:pt idx="308">
                  <c:v>41037</c:v>
                </c:pt>
                <c:pt idx="309">
                  <c:v>41044</c:v>
                </c:pt>
                <c:pt idx="310">
                  <c:v>41051</c:v>
                </c:pt>
                <c:pt idx="311">
                  <c:v>41058</c:v>
                </c:pt>
                <c:pt idx="312">
                  <c:v>41065</c:v>
                </c:pt>
                <c:pt idx="313">
                  <c:v>41072</c:v>
                </c:pt>
                <c:pt idx="314">
                  <c:v>41079</c:v>
                </c:pt>
                <c:pt idx="315">
                  <c:v>41086</c:v>
                </c:pt>
                <c:pt idx="316">
                  <c:v>41093</c:v>
                </c:pt>
                <c:pt idx="317">
                  <c:v>41100</c:v>
                </c:pt>
                <c:pt idx="318">
                  <c:v>41107</c:v>
                </c:pt>
                <c:pt idx="319">
                  <c:v>41114</c:v>
                </c:pt>
                <c:pt idx="320">
                  <c:v>41121</c:v>
                </c:pt>
                <c:pt idx="321">
                  <c:v>41128</c:v>
                </c:pt>
                <c:pt idx="322">
                  <c:v>41135</c:v>
                </c:pt>
                <c:pt idx="323">
                  <c:v>41142</c:v>
                </c:pt>
                <c:pt idx="324">
                  <c:v>41149</c:v>
                </c:pt>
                <c:pt idx="325">
                  <c:v>41156</c:v>
                </c:pt>
                <c:pt idx="326">
                  <c:v>41163</c:v>
                </c:pt>
                <c:pt idx="327">
                  <c:v>41170</c:v>
                </c:pt>
                <c:pt idx="328">
                  <c:v>41177</c:v>
                </c:pt>
                <c:pt idx="329">
                  <c:v>41184</c:v>
                </c:pt>
                <c:pt idx="330">
                  <c:v>41191</c:v>
                </c:pt>
                <c:pt idx="331">
                  <c:v>41198</c:v>
                </c:pt>
                <c:pt idx="332">
                  <c:v>41205</c:v>
                </c:pt>
                <c:pt idx="333">
                  <c:v>41212</c:v>
                </c:pt>
                <c:pt idx="334">
                  <c:v>41219</c:v>
                </c:pt>
                <c:pt idx="335">
                  <c:v>41226</c:v>
                </c:pt>
                <c:pt idx="336">
                  <c:v>41233</c:v>
                </c:pt>
                <c:pt idx="337">
                  <c:v>41240</c:v>
                </c:pt>
                <c:pt idx="338">
                  <c:v>41247</c:v>
                </c:pt>
                <c:pt idx="339">
                  <c:v>41254</c:v>
                </c:pt>
                <c:pt idx="340">
                  <c:v>41261</c:v>
                </c:pt>
                <c:pt idx="341">
                  <c:v>41267</c:v>
                </c:pt>
                <c:pt idx="342">
                  <c:v>41274</c:v>
                </c:pt>
                <c:pt idx="343">
                  <c:v>41282</c:v>
                </c:pt>
                <c:pt idx="344">
                  <c:v>41289</c:v>
                </c:pt>
                <c:pt idx="345">
                  <c:v>41296</c:v>
                </c:pt>
                <c:pt idx="346">
                  <c:v>41303</c:v>
                </c:pt>
                <c:pt idx="347">
                  <c:v>41310</c:v>
                </c:pt>
                <c:pt idx="348">
                  <c:v>41317</c:v>
                </c:pt>
                <c:pt idx="349">
                  <c:v>41324</c:v>
                </c:pt>
                <c:pt idx="350">
                  <c:v>41331</c:v>
                </c:pt>
                <c:pt idx="351">
                  <c:v>41338</c:v>
                </c:pt>
                <c:pt idx="352">
                  <c:v>41345</c:v>
                </c:pt>
                <c:pt idx="353">
                  <c:v>41352</c:v>
                </c:pt>
                <c:pt idx="354">
                  <c:v>41359</c:v>
                </c:pt>
                <c:pt idx="355">
                  <c:v>41366</c:v>
                </c:pt>
                <c:pt idx="356">
                  <c:v>41373</c:v>
                </c:pt>
                <c:pt idx="357">
                  <c:v>41380</c:v>
                </c:pt>
                <c:pt idx="358">
                  <c:v>41387</c:v>
                </c:pt>
                <c:pt idx="359">
                  <c:v>41394</c:v>
                </c:pt>
                <c:pt idx="360">
                  <c:v>41401</c:v>
                </c:pt>
                <c:pt idx="361">
                  <c:v>41408</c:v>
                </c:pt>
                <c:pt idx="362">
                  <c:v>41415</c:v>
                </c:pt>
                <c:pt idx="363">
                  <c:v>41422</c:v>
                </c:pt>
                <c:pt idx="364">
                  <c:v>41429</c:v>
                </c:pt>
                <c:pt idx="365">
                  <c:v>41436</c:v>
                </c:pt>
                <c:pt idx="366">
                  <c:v>41443</c:v>
                </c:pt>
                <c:pt idx="367">
                  <c:v>41450</c:v>
                </c:pt>
                <c:pt idx="368">
                  <c:v>41457</c:v>
                </c:pt>
                <c:pt idx="369">
                  <c:v>41464</c:v>
                </c:pt>
                <c:pt idx="370">
                  <c:v>41471</c:v>
                </c:pt>
                <c:pt idx="371">
                  <c:v>41478</c:v>
                </c:pt>
                <c:pt idx="372">
                  <c:v>41485</c:v>
                </c:pt>
                <c:pt idx="373">
                  <c:v>41492</c:v>
                </c:pt>
                <c:pt idx="374">
                  <c:v>41499</c:v>
                </c:pt>
                <c:pt idx="375">
                  <c:v>41506</c:v>
                </c:pt>
                <c:pt idx="376">
                  <c:v>41513</c:v>
                </c:pt>
                <c:pt idx="377">
                  <c:v>41520</c:v>
                </c:pt>
                <c:pt idx="378">
                  <c:v>41527</c:v>
                </c:pt>
                <c:pt idx="379">
                  <c:v>41534</c:v>
                </c:pt>
                <c:pt idx="380">
                  <c:v>41541</c:v>
                </c:pt>
                <c:pt idx="381">
                  <c:v>41548</c:v>
                </c:pt>
                <c:pt idx="382">
                  <c:v>41555</c:v>
                </c:pt>
                <c:pt idx="383">
                  <c:v>41562</c:v>
                </c:pt>
                <c:pt idx="384">
                  <c:v>41569</c:v>
                </c:pt>
                <c:pt idx="385">
                  <c:v>41576</c:v>
                </c:pt>
                <c:pt idx="386">
                  <c:v>41583</c:v>
                </c:pt>
                <c:pt idx="387">
                  <c:v>41590</c:v>
                </c:pt>
                <c:pt idx="388">
                  <c:v>41597</c:v>
                </c:pt>
                <c:pt idx="389">
                  <c:v>41604</c:v>
                </c:pt>
                <c:pt idx="390">
                  <c:v>41611</c:v>
                </c:pt>
                <c:pt idx="391">
                  <c:v>41618</c:v>
                </c:pt>
                <c:pt idx="392">
                  <c:v>41625</c:v>
                </c:pt>
                <c:pt idx="393">
                  <c:v>41632</c:v>
                </c:pt>
                <c:pt idx="394">
                  <c:v>41639</c:v>
                </c:pt>
                <c:pt idx="395">
                  <c:v>41646</c:v>
                </c:pt>
                <c:pt idx="396">
                  <c:v>41653</c:v>
                </c:pt>
                <c:pt idx="397">
                  <c:v>41660</c:v>
                </c:pt>
                <c:pt idx="398">
                  <c:v>41667</c:v>
                </c:pt>
                <c:pt idx="399">
                  <c:v>41674</c:v>
                </c:pt>
                <c:pt idx="400">
                  <c:v>41681</c:v>
                </c:pt>
                <c:pt idx="401">
                  <c:v>41688</c:v>
                </c:pt>
                <c:pt idx="402">
                  <c:v>41695</c:v>
                </c:pt>
                <c:pt idx="403">
                  <c:v>41702</c:v>
                </c:pt>
                <c:pt idx="404">
                  <c:v>41709</c:v>
                </c:pt>
                <c:pt idx="405">
                  <c:v>41716</c:v>
                </c:pt>
                <c:pt idx="406">
                  <c:v>41723</c:v>
                </c:pt>
                <c:pt idx="407">
                  <c:v>41730</c:v>
                </c:pt>
                <c:pt idx="408">
                  <c:v>41737</c:v>
                </c:pt>
                <c:pt idx="409">
                  <c:v>41744</c:v>
                </c:pt>
                <c:pt idx="410">
                  <c:v>41751</c:v>
                </c:pt>
                <c:pt idx="411">
                  <c:v>41758</c:v>
                </c:pt>
                <c:pt idx="412">
                  <c:v>41765</c:v>
                </c:pt>
                <c:pt idx="413">
                  <c:v>41772</c:v>
                </c:pt>
                <c:pt idx="414">
                  <c:v>41779</c:v>
                </c:pt>
                <c:pt idx="415">
                  <c:v>41786</c:v>
                </c:pt>
                <c:pt idx="416">
                  <c:v>41793</c:v>
                </c:pt>
                <c:pt idx="417">
                  <c:v>41800</c:v>
                </c:pt>
                <c:pt idx="418">
                  <c:v>41807</c:v>
                </c:pt>
                <c:pt idx="419">
                  <c:v>41814</c:v>
                </c:pt>
                <c:pt idx="420">
                  <c:v>41821</c:v>
                </c:pt>
                <c:pt idx="421">
                  <c:v>41828</c:v>
                </c:pt>
                <c:pt idx="422">
                  <c:v>41835</c:v>
                </c:pt>
                <c:pt idx="423">
                  <c:v>41842</c:v>
                </c:pt>
                <c:pt idx="424">
                  <c:v>41849</c:v>
                </c:pt>
                <c:pt idx="425">
                  <c:v>41856</c:v>
                </c:pt>
                <c:pt idx="426">
                  <c:v>41863</c:v>
                </c:pt>
                <c:pt idx="427">
                  <c:v>41870</c:v>
                </c:pt>
                <c:pt idx="428">
                  <c:v>41877</c:v>
                </c:pt>
                <c:pt idx="429">
                  <c:v>41884</c:v>
                </c:pt>
                <c:pt idx="430">
                  <c:v>41891</c:v>
                </c:pt>
                <c:pt idx="431">
                  <c:v>41898</c:v>
                </c:pt>
                <c:pt idx="432">
                  <c:v>41905</c:v>
                </c:pt>
                <c:pt idx="433">
                  <c:v>41912</c:v>
                </c:pt>
                <c:pt idx="434">
                  <c:v>41919</c:v>
                </c:pt>
                <c:pt idx="435">
                  <c:v>41926</c:v>
                </c:pt>
                <c:pt idx="436">
                  <c:v>41933</c:v>
                </c:pt>
                <c:pt idx="437">
                  <c:v>41940</c:v>
                </c:pt>
                <c:pt idx="438">
                  <c:v>41947</c:v>
                </c:pt>
                <c:pt idx="439">
                  <c:v>41954</c:v>
                </c:pt>
                <c:pt idx="440">
                  <c:v>41961</c:v>
                </c:pt>
                <c:pt idx="441">
                  <c:v>41968</c:v>
                </c:pt>
                <c:pt idx="442">
                  <c:v>41975</c:v>
                </c:pt>
                <c:pt idx="443">
                  <c:v>41982</c:v>
                </c:pt>
                <c:pt idx="444">
                  <c:v>41989</c:v>
                </c:pt>
                <c:pt idx="445">
                  <c:v>41996</c:v>
                </c:pt>
                <c:pt idx="446">
                  <c:v>42003</c:v>
                </c:pt>
                <c:pt idx="447">
                  <c:v>42010</c:v>
                </c:pt>
                <c:pt idx="448">
                  <c:v>42017</c:v>
                </c:pt>
                <c:pt idx="449">
                  <c:v>42024</c:v>
                </c:pt>
                <c:pt idx="450">
                  <c:v>42031</c:v>
                </c:pt>
                <c:pt idx="451">
                  <c:v>42038</c:v>
                </c:pt>
                <c:pt idx="452">
                  <c:v>42045</c:v>
                </c:pt>
                <c:pt idx="453">
                  <c:v>42052</c:v>
                </c:pt>
                <c:pt idx="454">
                  <c:v>42059</c:v>
                </c:pt>
                <c:pt idx="455">
                  <c:v>42066</c:v>
                </c:pt>
                <c:pt idx="456">
                  <c:v>42073</c:v>
                </c:pt>
                <c:pt idx="457">
                  <c:v>42080</c:v>
                </c:pt>
                <c:pt idx="458">
                  <c:v>42087</c:v>
                </c:pt>
                <c:pt idx="459">
                  <c:v>42094</c:v>
                </c:pt>
                <c:pt idx="460">
                  <c:v>42101</c:v>
                </c:pt>
                <c:pt idx="461">
                  <c:v>42108</c:v>
                </c:pt>
                <c:pt idx="462">
                  <c:v>42115</c:v>
                </c:pt>
                <c:pt idx="463">
                  <c:v>42122</c:v>
                </c:pt>
                <c:pt idx="464">
                  <c:v>42129</c:v>
                </c:pt>
                <c:pt idx="465">
                  <c:v>42136</c:v>
                </c:pt>
                <c:pt idx="466">
                  <c:v>42143</c:v>
                </c:pt>
                <c:pt idx="467">
                  <c:v>42150</c:v>
                </c:pt>
                <c:pt idx="468">
                  <c:v>42157</c:v>
                </c:pt>
                <c:pt idx="469">
                  <c:v>42164</c:v>
                </c:pt>
                <c:pt idx="470">
                  <c:v>42171</c:v>
                </c:pt>
                <c:pt idx="471">
                  <c:v>42178</c:v>
                </c:pt>
                <c:pt idx="472">
                  <c:v>42185</c:v>
                </c:pt>
                <c:pt idx="473">
                  <c:v>42192</c:v>
                </c:pt>
                <c:pt idx="474">
                  <c:v>42199</c:v>
                </c:pt>
                <c:pt idx="475">
                  <c:v>42206</c:v>
                </c:pt>
                <c:pt idx="476">
                  <c:v>42213</c:v>
                </c:pt>
                <c:pt idx="477">
                  <c:v>42220</c:v>
                </c:pt>
                <c:pt idx="478">
                  <c:v>42227</c:v>
                </c:pt>
                <c:pt idx="479">
                  <c:v>42234</c:v>
                </c:pt>
                <c:pt idx="480">
                  <c:v>42241</c:v>
                </c:pt>
                <c:pt idx="481">
                  <c:v>42248</c:v>
                </c:pt>
                <c:pt idx="482">
                  <c:v>42255</c:v>
                </c:pt>
                <c:pt idx="483">
                  <c:v>42262</c:v>
                </c:pt>
                <c:pt idx="484">
                  <c:v>42269</c:v>
                </c:pt>
                <c:pt idx="485">
                  <c:v>42276</c:v>
                </c:pt>
                <c:pt idx="486">
                  <c:v>42283</c:v>
                </c:pt>
                <c:pt idx="487">
                  <c:v>42290</c:v>
                </c:pt>
                <c:pt idx="488">
                  <c:v>42297</c:v>
                </c:pt>
                <c:pt idx="489">
                  <c:v>42304</c:v>
                </c:pt>
                <c:pt idx="490">
                  <c:v>42311</c:v>
                </c:pt>
                <c:pt idx="491">
                  <c:v>42318</c:v>
                </c:pt>
                <c:pt idx="492">
                  <c:v>42325</c:v>
                </c:pt>
                <c:pt idx="493">
                  <c:v>42332</c:v>
                </c:pt>
                <c:pt idx="494">
                  <c:v>42339</c:v>
                </c:pt>
                <c:pt idx="495">
                  <c:v>42346</c:v>
                </c:pt>
                <c:pt idx="496">
                  <c:v>42353</c:v>
                </c:pt>
                <c:pt idx="497">
                  <c:v>42360</c:v>
                </c:pt>
                <c:pt idx="498">
                  <c:v>42367</c:v>
                </c:pt>
                <c:pt idx="499">
                  <c:v>42374</c:v>
                </c:pt>
                <c:pt idx="500">
                  <c:v>42381</c:v>
                </c:pt>
                <c:pt idx="501">
                  <c:v>42388</c:v>
                </c:pt>
                <c:pt idx="502">
                  <c:v>42395</c:v>
                </c:pt>
                <c:pt idx="503">
                  <c:v>42402</c:v>
                </c:pt>
                <c:pt idx="504">
                  <c:v>42409</c:v>
                </c:pt>
                <c:pt idx="505">
                  <c:v>42416</c:v>
                </c:pt>
                <c:pt idx="506">
                  <c:v>42423</c:v>
                </c:pt>
                <c:pt idx="507">
                  <c:v>42430</c:v>
                </c:pt>
                <c:pt idx="508">
                  <c:v>42437</c:v>
                </c:pt>
                <c:pt idx="509">
                  <c:v>42444</c:v>
                </c:pt>
                <c:pt idx="510">
                  <c:v>42451</c:v>
                </c:pt>
                <c:pt idx="511">
                  <c:v>42458</c:v>
                </c:pt>
                <c:pt idx="512">
                  <c:v>42465</c:v>
                </c:pt>
                <c:pt idx="513">
                  <c:v>42472</c:v>
                </c:pt>
                <c:pt idx="514">
                  <c:v>42479</c:v>
                </c:pt>
                <c:pt idx="515">
                  <c:v>42486</c:v>
                </c:pt>
                <c:pt idx="516">
                  <c:v>42493</c:v>
                </c:pt>
                <c:pt idx="517">
                  <c:v>42500</c:v>
                </c:pt>
                <c:pt idx="518">
                  <c:v>42507</c:v>
                </c:pt>
                <c:pt idx="519">
                  <c:v>42514</c:v>
                </c:pt>
                <c:pt idx="520">
                  <c:v>42521</c:v>
                </c:pt>
                <c:pt idx="521">
                  <c:v>42528</c:v>
                </c:pt>
                <c:pt idx="522">
                  <c:v>42535</c:v>
                </c:pt>
                <c:pt idx="523">
                  <c:v>42542</c:v>
                </c:pt>
                <c:pt idx="524">
                  <c:v>42549</c:v>
                </c:pt>
                <c:pt idx="525">
                  <c:v>42556</c:v>
                </c:pt>
                <c:pt idx="526">
                  <c:v>42563</c:v>
                </c:pt>
                <c:pt idx="527">
                  <c:v>42570</c:v>
                </c:pt>
                <c:pt idx="528">
                  <c:v>42577</c:v>
                </c:pt>
                <c:pt idx="529">
                  <c:v>42584</c:v>
                </c:pt>
                <c:pt idx="530">
                  <c:v>42591</c:v>
                </c:pt>
                <c:pt idx="531">
                  <c:v>42598</c:v>
                </c:pt>
                <c:pt idx="532">
                  <c:v>42605</c:v>
                </c:pt>
                <c:pt idx="533">
                  <c:v>42612</c:v>
                </c:pt>
                <c:pt idx="534">
                  <c:v>42619</c:v>
                </c:pt>
                <c:pt idx="535">
                  <c:v>42626</c:v>
                </c:pt>
                <c:pt idx="536">
                  <c:v>42633</c:v>
                </c:pt>
                <c:pt idx="537">
                  <c:v>42640</c:v>
                </c:pt>
                <c:pt idx="538">
                  <c:v>42647</c:v>
                </c:pt>
                <c:pt idx="539">
                  <c:v>42654</c:v>
                </c:pt>
                <c:pt idx="540">
                  <c:v>42661</c:v>
                </c:pt>
                <c:pt idx="541">
                  <c:v>42668</c:v>
                </c:pt>
                <c:pt idx="542">
                  <c:v>42675</c:v>
                </c:pt>
                <c:pt idx="543">
                  <c:v>42682</c:v>
                </c:pt>
                <c:pt idx="544">
                  <c:v>42689</c:v>
                </c:pt>
                <c:pt idx="545">
                  <c:v>42696</c:v>
                </c:pt>
                <c:pt idx="546">
                  <c:v>42703</c:v>
                </c:pt>
                <c:pt idx="547">
                  <c:v>42710</c:v>
                </c:pt>
                <c:pt idx="548">
                  <c:v>42717</c:v>
                </c:pt>
                <c:pt idx="549">
                  <c:v>42724</c:v>
                </c:pt>
                <c:pt idx="550">
                  <c:v>42731</c:v>
                </c:pt>
                <c:pt idx="551">
                  <c:v>42738</c:v>
                </c:pt>
                <c:pt idx="552">
                  <c:v>42745</c:v>
                </c:pt>
                <c:pt idx="553">
                  <c:v>42752</c:v>
                </c:pt>
                <c:pt idx="554">
                  <c:v>42759</c:v>
                </c:pt>
                <c:pt idx="555">
                  <c:v>42766</c:v>
                </c:pt>
                <c:pt idx="556">
                  <c:v>42773</c:v>
                </c:pt>
                <c:pt idx="557">
                  <c:v>42780</c:v>
                </c:pt>
                <c:pt idx="558">
                  <c:v>42787</c:v>
                </c:pt>
                <c:pt idx="559">
                  <c:v>42794</c:v>
                </c:pt>
                <c:pt idx="560">
                  <c:v>42801</c:v>
                </c:pt>
                <c:pt idx="561">
                  <c:v>42808</c:v>
                </c:pt>
                <c:pt idx="562">
                  <c:v>42815</c:v>
                </c:pt>
                <c:pt idx="563">
                  <c:v>42822</c:v>
                </c:pt>
                <c:pt idx="564">
                  <c:v>42829</c:v>
                </c:pt>
                <c:pt idx="565">
                  <c:v>42836</c:v>
                </c:pt>
                <c:pt idx="566">
                  <c:v>42843</c:v>
                </c:pt>
                <c:pt idx="567">
                  <c:v>42850</c:v>
                </c:pt>
                <c:pt idx="568">
                  <c:v>42857</c:v>
                </c:pt>
                <c:pt idx="569">
                  <c:v>42864</c:v>
                </c:pt>
                <c:pt idx="570">
                  <c:v>42871</c:v>
                </c:pt>
                <c:pt idx="571">
                  <c:v>42878</c:v>
                </c:pt>
                <c:pt idx="572">
                  <c:v>42885</c:v>
                </c:pt>
                <c:pt idx="573">
                  <c:v>42892</c:v>
                </c:pt>
                <c:pt idx="574">
                  <c:v>42899</c:v>
                </c:pt>
                <c:pt idx="575">
                  <c:v>42906</c:v>
                </c:pt>
                <c:pt idx="576">
                  <c:v>42913</c:v>
                </c:pt>
                <c:pt idx="577">
                  <c:v>42919</c:v>
                </c:pt>
                <c:pt idx="578">
                  <c:v>42927</c:v>
                </c:pt>
                <c:pt idx="579">
                  <c:v>42934</c:v>
                </c:pt>
                <c:pt idx="580">
                  <c:v>42941</c:v>
                </c:pt>
                <c:pt idx="581">
                  <c:v>42948</c:v>
                </c:pt>
                <c:pt idx="582">
                  <c:v>42955</c:v>
                </c:pt>
                <c:pt idx="583">
                  <c:v>42962</c:v>
                </c:pt>
                <c:pt idx="584">
                  <c:v>42969</c:v>
                </c:pt>
                <c:pt idx="585">
                  <c:v>42976</c:v>
                </c:pt>
                <c:pt idx="586">
                  <c:v>42983</c:v>
                </c:pt>
                <c:pt idx="587">
                  <c:v>42990</c:v>
                </c:pt>
                <c:pt idx="588">
                  <c:v>42997</c:v>
                </c:pt>
                <c:pt idx="589">
                  <c:v>43004</c:v>
                </c:pt>
                <c:pt idx="590">
                  <c:v>43011</c:v>
                </c:pt>
                <c:pt idx="591">
                  <c:v>43018</c:v>
                </c:pt>
                <c:pt idx="592">
                  <c:v>43025</c:v>
                </c:pt>
                <c:pt idx="593">
                  <c:v>43032</c:v>
                </c:pt>
                <c:pt idx="594">
                  <c:v>43039</c:v>
                </c:pt>
                <c:pt idx="595">
                  <c:v>43046</c:v>
                </c:pt>
                <c:pt idx="596">
                  <c:v>43053</c:v>
                </c:pt>
                <c:pt idx="597">
                  <c:v>43060</c:v>
                </c:pt>
                <c:pt idx="598">
                  <c:v>43067</c:v>
                </c:pt>
                <c:pt idx="599">
                  <c:v>43074</c:v>
                </c:pt>
                <c:pt idx="600">
                  <c:v>43081</c:v>
                </c:pt>
                <c:pt idx="601">
                  <c:v>43088</c:v>
                </c:pt>
                <c:pt idx="602">
                  <c:v>43095</c:v>
                </c:pt>
                <c:pt idx="603">
                  <c:v>43102</c:v>
                </c:pt>
                <c:pt idx="604">
                  <c:v>43109</c:v>
                </c:pt>
                <c:pt idx="605">
                  <c:v>43116</c:v>
                </c:pt>
                <c:pt idx="606">
                  <c:v>43123</c:v>
                </c:pt>
                <c:pt idx="607">
                  <c:v>43130</c:v>
                </c:pt>
                <c:pt idx="608">
                  <c:v>43137</c:v>
                </c:pt>
                <c:pt idx="609">
                  <c:v>43144</c:v>
                </c:pt>
                <c:pt idx="610">
                  <c:v>43151</c:v>
                </c:pt>
                <c:pt idx="611">
                  <c:v>43158</c:v>
                </c:pt>
                <c:pt idx="612">
                  <c:v>43165</c:v>
                </c:pt>
                <c:pt idx="613">
                  <c:v>43172</c:v>
                </c:pt>
                <c:pt idx="614">
                  <c:v>43179</c:v>
                </c:pt>
                <c:pt idx="615">
                  <c:v>43186</c:v>
                </c:pt>
                <c:pt idx="616">
                  <c:v>43193</c:v>
                </c:pt>
                <c:pt idx="617">
                  <c:v>43200</c:v>
                </c:pt>
                <c:pt idx="618">
                  <c:v>43207</c:v>
                </c:pt>
                <c:pt idx="619">
                  <c:v>43214</c:v>
                </c:pt>
                <c:pt idx="620">
                  <c:v>43221</c:v>
                </c:pt>
                <c:pt idx="621">
                  <c:v>43228</c:v>
                </c:pt>
                <c:pt idx="622">
                  <c:v>43235</c:v>
                </c:pt>
                <c:pt idx="623">
                  <c:v>43242</c:v>
                </c:pt>
                <c:pt idx="624">
                  <c:v>43249</c:v>
                </c:pt>
                <c:pt idx="625">
                  <c:v>43256</c:v>
                </c:pt>
                <c:pt idx="626">
                  <c:v>43263</c:v>
                </c:pt>
                <c:pt idx="627">
                  <c:v>43270</c:v>
                </c:pt>
                <c:pt idx="628">
                  <c:v>43277</c:v>
                </c:pt>
                <c:pt idx="629">
                  <c:v>43284</c:v>
                </c:pt>
                <c:pt idx="630">
                  <c:v>43291</c:v>
                </c:pt>
                <c:pt idx="631">
                  <c:v>43298</c:v>
                </c:pt>
                <c:pt idx="632">
                  <c:v>43305</c:v>
                </c:pt>
                <c:pt idx="633">
                  <c:v>43312</c:v>
                </c:pt>
                <c:pt idx="634">
                  <c:v>43319</c:v>
                </c:pt>
                <c:pt idx="635">
                  <c:v>43326</c:v>
                </c:pt>
                <c:pt idx="636">
                  <c:v>43333</c:v>
                </c:pt>
                <c:pt idx="637">
                  <c:v>43340</c:v>
                </c:pt>
                <c:pt idx="638">
                  <c:v>43347</c:v>
                </c:pt>
                <c:pt idx="639">
                  <c:v>43354</c:v>
                </c:pt>
                <c:pt idx="640">
                  <c:v>43361</c:v>
                </c:pt>
                <c:pt idx="641">
                  <c:v>43368</c:v>
                </c:pt>
                <c:pt idx="642">
                  <c:v>43375</c:v>
                </c:pt>
                <c:pt idx="643">
                  <c:v>43382</c:v>
                </c:pt>
                <c:pt idx="644">
                  <c:v>43389</c:v>
                </c:pt>
                <c:pt idx="645">
                  <c:v>43396</c:v>
                </c:pt>
                <c:pt idx="646">
                  <c:v>43403</c:v>
                </c:pt>
                <c:pt idx="647">
                  <c:v>43410</c:v>
                </c:pt>
                <c:pt idx="648">
                  <c:v>43417</c:v>
                </c:pt>
                <c:pt idx="649">
                  <c:v>43424</c:v>
                </c:pt>
                <c:pt idx="650">
                  <c:v>43431</c:v>
                </c:pt>
                <c:pt idx="651">
                  <c:v>43438</c:v>
                </c:pt>
                <c:pt idx="652">
                  <c:v>43445</c:v>
                </c:pt>
                <c:pt idx="653">
                  <c:v>43452</c:v>
                </c:pt>
                <c:pt idx="654">
                  <c:v>43458</c:v>
                </c:pt>
                <c:pt idx="655">
                  <c:v>43465</c:v>
                </c:pt>
                <c:pt idx="656">
                  <c:v>43473</c:v>
                </c:pt>
                <c:pt idx="657">
                  <c:v>43480</c:v>
                </c:pt>
                <c:pt idx="658">
                  <c:v>43487</c:v>
                </c:pt>
                <c:pt idx="659">
                  <c:v>43494</c:v>
                </c:pt>
                <c:pt idx="660">
                  <c:v>43501</c:v>
                </c:pt>
                <c:pt idx="661">
                  <c:v>43508</c:v>
                </c:pt>
                <c:pt idx="662">
                  <c:v>43515</c:v>
                </c:pt>
                <c:pt idx="663">
                  <c:v>43522</c:v>
                </c:pt>
                <c:pt idx="664">
                  <c:v>43529</c:v>
                </c:pt>
                <c:pt idx="665">
                  <c:v>43536</c:v>
                </c:pt>
                <c:pt idx="666">
                  <c:v>43543</c:v>
                </c:pt>
                <c:pt idx="667">
                  <c:v>43550</c:v>
                </c:pt>
                <c:pt idx="668">
                  <c:v>43557</c:v>
                </c:pt>
                <c:pt idx="669">
                  <c:v>43564</c:v>
                </c:pt>
                <c:pt idx="670">
                  <c:v>43571</c:v>
                </c:pt>
                <c:pt idx="671">
                  <c:v>43578</c:v>
                </c:pt>
                <c:pt idx="672">
                  <c:v>43585</c:v>
                </c:pt>
                <c:pt idx="673">
                  <c:v>43592</c:v>
                </c:pt>
                <c:pt idx="674">
                  <c:v>43599</c:v>
                </c:pt>
                <c:pt idx="675">
                  <c:v>43606</c:v>
                </c:pt>
                <c:pt idx="676">
                  <c:v>43613</c:v>
                </c:pt>
                <c:pt idx="677">
                  <c:v>43620</c:v>
                </c:pt>
                <c:pt idx="678">
                  <c:v>43627</c:v>
                </c:pt>
                <c:pt idx="679">
                  <c:v>43634</c:v>
                </c:pt>
                <c:pt idx="680">
                  <c:v>43641</c:v>
                </c:pt>
                <c:pt idx="681">
                  <c:v>43648</c:v>
                </c:pt>
                <c:pt idx="682">
                  <c:v>43655</c:v>
                </c:pt>
                <c:pt idx="683">
                  <c:v>43662</c:v>
                </c:pt>
                <c:pt idx="684">
                  <c:v>43669</c:v>
                </c:pt>
                <c:pt idx="685">
                  <c:v>43676</c:v>
                </c:pt>
                <c:pt idx="686">
                  <c:v>43683</c:v>
                </c:pt>
                <c:pt idx="687">
                  <c:v>43690</c:v>
                </c:pt>
                <c:pt idx="688">
                  <c:v>43697</c:v>
                </c:pt>
                <c:pt idx="689">
                  <c:v>43704</c:v>
                </c:pt>
                <c:pt idx="690">
                  <c:v>43711</c:v>
                </c:pt>
                <c:pt idx="691">
                  <c:v>43718</c:v>
                </c:pt>
                <c:pt idx="692">
                  <c:v>43725</c:v>
                </c:pt>
                <c:pt idx="693">
                  <c:v>43732</c:v>
                </c:pt>
                <c:pt idx="694">
                  <c:v>43739</c:v>
                </c:pt>
                <c:pt idx="695">
                  <c:v>43746</c:v>
                </c:pt>
                <c:pt idx="696">
                  <c:v>43753</c:v>
                </c:pt>
                <c:pt idx="697">
                  <c:v>43760</c:v>
                </c:pt>
                <c:pt idx="698">
                  <c:v>43767</c:v>
                </c:pt>
                <c:pt idx="699">
                  <c:v>43774</c:v>
                </c:pt>
                <c:pt idx="700">
                  <c:v>43781</c:v>
                </c:pt>
                <c:pt idx="701">
                  <c:v>43788</c:v>
                </c:pt>
                <c:pt idx="702">
                  <c:v>43795</c:v>
                </c:pt>
                <c:pt idx="703">
                  <c:v>43802</c:v>
                </c:pt>
                <c:pt idx="704">
                  <c:v>43809</c:v>
                </c:pt>
                <c:pt idx="705">
                  <c:v>43816</c:v>
                </c:pt>
                <c:pt idx="706">
                  <c:v>43823</c:v>
                </c:pt>
                <c:pt idx="707">
                  <c:v>43830</c:v>
                </c:pt>
                <c:pt idx="708">
                  <c:v>43837</c:v>
                </c:pt>
                <c:pt idx="709">
                  <c:v>43844</c:v>
                </c:pt>
                <c:pt idx="710">
                  <c:v>43851</c:v>
                </c:pt>
                <c:pt idx="711">
                  <c:v>43858</c:v>
                </c:pt>
                <c:pt idx="712">
                  <c:v>43865</c:v>
                </c:pt>
                <c:pt idx="713">
                  <c:v>43872</c:v>
                </c:pt>
                <c:pt idx="714">
                  <c:v>43879</c:v>
                </c:pt>
                <c:pt idx="715">
                  <c:v>43886</c:v>
                </c:pt>
                <c:pt idx="716">
                  <c:v>43893</c:v>
                </c:pt>
                <c:pt idx="717">
                  <c:v>43900</c:v>
                </c:pt>
                <c:pt idx="718">
                  <c:v>43907</c:v>
                </c:pt>
                <c:pt idx="719">
                  <c:v>43914</c:v>
                </c:pt>
                <c:pt idx="720">
                  <c:v>43921</c:v>
                </c:pt>
                <c:pt idx="721">
                  <c:v>43928</c:v>
                </c:pt>
                <c:pt idx="722">
                  <c:v>43935</c:v>
                </c:pt>
                <c:pt idx="723">
                  <c:v>43942</c:v>
                </c:pt>
                <c:pt idx="724">
                  <c:v>43949</c:v>
                </c:pt>
                <c:pt idx="725">
                  <c:v>43956</c:v>
                </c:pt>
                <c:pt idx="726">
                  <c:v>43963</c:v>
                </c:pt>
                <c:pt idx="727">
                  <c:v>43970</c:v>
                </c:pt>
                <c:pt idx="728">
                  <c:v>43977</c:v>
                </c:pt>
                <c:pt idx="729">
                  <c:v>43984</c:v>
                </c:pt>
                <c:pt idx="730">
                  <c:v>43991</c:v>
                </c:pt>
                <c:pt idx="731">
                  <c:v>43998</c:v>
                </c:pt>
                <c:pt idx="732">
                  <c:v>44005</c:v>
                </c:pt>
                <c:pt idx="733">
                  <c:v>44012</c:v>
                </c:pt>
                <c:pt idx="734">
                  <c:v>44019</c:v>
                </c:pt>
                <c:pt idx="735">
                  <c:v>44026</c:v>
                </c:pt>
                <c:pt idx="736">
                  <c:v>44033</c:v>
                </c:pt>
                <c:pt idx="737">
                  <c:v>44040</c:v>
                </c:pt>
                <c:pt idx="738">
                  <c:v>44047</c:v>
                </c:pt>
                <c:pt idx="739">
                  <c:v>44054</c:v>
                </c:pt>
                <c:pt idx="740">
                  <c:v>44061</c:v>
                </c:pt>
                <c:pt idx="741">
                  <c:v>44068</c:v>
                </c:pt>
                <c:pt idx="742">
                  <c:v>44075</c:v>
                </c:pt>
                <c:pt idx="743">
                  <c:v>44082</c:v>
                </c:pt>
                <c:pt idx="744">
                  <c:v>44089</c:v>
                </c:pt>
                <c:pt idx="745">
                  <c:v>44096</c:v>
                </c:pt>
                <c:pt idx="746">
                  <c:v>44103</c:v>
                </c:pt>
                <c:pt idx="747">
                  <c:v>44110</c:v>
                </c:pt>
                <c:pt idx="748">
                  <c:v>44117</c:v>
                </c:pt>
                <c:pt idx="749">
                  <c:v>44124</c:v>
                </c:pt>
                <c:pt idx="750">
                  <c:v>44131</c:v>
                </c:pt>
                <c:pt idx="751">
                  <c:v>44138</c:v>
                </c:pt>
                <c:pt idx="752">
                  <c:v>44145</c:v>
                </c:pt>
                <c:pt idx="753">
                  <c:v>44152</c:v>
                </c:pt>
                <c:pt idx="754">
                  <c:v>44159</c:v>
                </c:pt>
                <c:pt idx="755">
                  <c:v>44166</c:v>
                </c:pt>
                <c:pt idx="756">
                  <c:v>44173</c:v>
                </c:pt>
                <c:pt idx="757">
                  <c:v>44180</c:v>
                </c:pt>
                <c:pt idx="758">
                  <c:v>44186</c:v>
                </c:pt>
                <c:pt idx="759">
                  <c:v>44194</c:v>
                </c:pt>
                <c:pt idx="760">
                  <c:v>44201</c:v>
                </c:pt>
                <c:pt idx="761">
                  <c:v>44208</c:v>
                </c:pt>
                <c:pt idx="762">
                  <c:v>44215</c:v>
                </c:pt>
                <c:pt idx="763">
                  <c:v>44222</c:v>
                </c:pt>
                <c:pt idx="764">
                  <c:v>44229</c:v>
                </c:pt>
                <c:pt idx="765">
                  <c:v>44236</c:v>
                </c:pt>
                <c:pt idx="766">
                  <c:v>44243</c:v>
                </c:pt>
                <c:pt idx="767">
                  <c:v>44250</c:v>
                </c:pt>
                <c:pt idx="768">
                  <c:v>44257</c:v>
                </c:pt>
                <c:pt idx="769">
                  <c:v>44264</c:v>
                </c:pt>
                <c:pt idx="770">
                  <c:v>44271</c:v>
                </c:pt>
                <c:pt idx="771">
                  <c:v>44278</c:v>
                </c:pt>
                <c:pt idx="772">
                  <c:v>44285</c:v>
                </c:pt>
                <c:pt idx="773">
                  <c:v>44292</c:v>
                </c:pt>
                <c:pt idx="774">
                  <c:v>44299</c:v>
                </c:pt>
                <c:pt idx="775">
                  <c:v>44306</c:v>
                </c:pt>
                <c:pt idx="776">
                  <c:v>44313</c:v>
                </c:pt>
                <c:pt idx="777">
                  <c:v>44320</c:v>
                </c:pt>
                <c:pt idx="778">
                  <c:v>44327</c:v>
                </c:pt>
                <c:pt idx="779">
                  <c:v>44334</c:v>
                </c:pt>
                <c:pt idx="780">
                  <c:v>44341</c:v>
                </c:pt>
                <c:pt idx="781">
                  <c:v>44348</c:v>
                </c:pt>
                <c:pt idx="782">
                  <c:v>44355</c:v>
                </c:pt>
                <c:pt idx="783">
                  <c:v>44362</c:v>
                </c:pt>
                <c:pt idx="784">
                  <c:v>44369</c:v>
                </c:pt>
                <c:pt idx="785">
                  <c:v>44376</c:v>
                </c:pt>
                <c:pt idx="786">
                  <c:v>44383</c:v>
                </c:pt>
                <c:pt idx="787">
                  <c:v>44390</c:v>
                </c:pt>
                <c:pt idx="788">
                  <c:v>44397</c:v>
                </c:pt>
                <c:pt idx="789">
                  <c:v>44404</c:v>
                </c:pt>
                <c:pt idx="790">
                  <c:v>44411</c:v>
                </c:pt>
                <c:pt idx="791">
                  <c:v>44418</c:v>
                </c:pt>
                <c:pt idx="792">
                  <c:v>44425</c:v>
                </c:pt>
                <c:pt idx="793">
                  <c:v>44432</c:v>
                </c:pt>
                <c:pt idx="794">
                  <c:v>44439</c:v>
                </c:pt>
                <c:pt idx="795">
                  <c:v>44446</c:v>
                </c:pt>
                <c:pt idx="796">
                  <c:v>44453</c:v>
                </c:pt>
                <c:pt idx="797">
                  <c:v>44460</c:v>
                </c:pt>
                <c:pt idx="798">
                  <c:v>44467</c:v>
                </c:pt>
                <c:pt idx="799">
                  <c:v>44474</c:v>
                </c:pt>
                <c:pt idx="800">
                  <c:v>44481</c:v>
                </c:pt>
                <c:pt idx="801">
                  <c:v>44488</c:v>
                </c:pt>
                <c:pt idx="802">
                  <c:v>44495</c:v>
                </c:pt>
                <c:pt idx="803">
                  <c:v>44502</c:v>
                </c:pt>
                <c:pt idx="804">
                  <c:v>44509</c:v>
                </c:pt>
                <c:pt idx="805">
                  <c:v>44516</c:v>
                </c:pt>
                <c:pt idx="806">
                  <c:v>44523</c:v>
                </c:pt>
                <c:pt idx="807">
                  <c:v>44530</c:v>
                </c:pt>
                <c:pt idx="808">
                  <c:v>44537</c:v>
                </c:pt>
                <c:pt idx="809">
                  <c:v>44544</c:v>
                </c:pt>
                <c:pt idx="810">
                  <c:v>44551</c:v>
                </c:pt>
                <c:pt idx="811">
                  <c:v>44558</c:v>
                </c:pt>
                <c:pt idx="812">
                  <c:v>44565</c:v>
                </c:pt>
                <c:pt idx="813">
                  <c:v>44572</c:v>
                </c:pt>
                <c:pt idx="814">
                  <c:v>44579</c:v>
                </c:pt>
                <c:pt idx="815">
                  <c:v>44586</c:v>
                </c:pt>
                <c:pt idx="816">
                  <c:v>44593</c:v>
                </c:pt>
                <c:pt idx="817">
                  <c:v>44600</c:v>
                </c:pt>
                <c:pt idx="818">
                  <c:v>44607</c:v>
                </c:pt>
                <c:pt idx="819">
                  <c:v>44614</c:v>
                </c:pt>
                <c:pt idx="820">
                  <c:v>44621</c:v>
                </c:pt>
                <c:pt idx="821">
                  <c:v>44628</c:v>
                </c:pt>
                <c:pt idx="822">
                  <c:v>44635</c:v>
                </c:pt>
                <c:pt idx="823">
                  <c:v>44642</c:v>
                </c:pt>
                <c:pt idx="824">
                  <c:v>44649</c:v>
                </c:pt>
                <c:pt idx="825">
                  <c:v>44656</c:v>
                </c:pt>
                <c:pt idx="826">
                  <c:v>44663</c:v>
                </c:pt>
                <c:pt idx="827">
                  <c:v>44670</c:v>
                </c:pt>
                <c:pt idx="828">
                  <c:v>44677</c:v>
                </c:pt>
                <c:pt idx="829">
                  <c:v>44684</c:v>
                </c:pt>
                <c:pt idx="830">
                  <c:v>44691</c:v>
                </c:pt>
                <c:pt idx="831">
                  <c:v>44698</c:v>
                </c:pt>
                <c:pt idx="832">
                  <c:v>44705</c:v>
                </c:pt>
                <c:pt idx="833">
                  <c:v>44712</c:v>
                </c:pt>
                <c:pt idx="834">
                  <c:v>44719</c:v>
                </c:pt>
                <c:pt idx="835">
                  <c:v>44726</c:v>
                </c:pt>
                <c:pt idx="836">
                  <c:v>44733</c:v>
                </c:pt>
                <c:pt idx="837">
                  <c:v>44740</c:v>
                </c:pt>
                <c:pt idx="838">
                  <c:v>44747</c:v>
                </c:pt>
                <c:pt idx="839">
                  <c:v>44754</c:v>
                </c:pt>
                <c:pt idx="840">
                  <c:v>44761</c:v>
                </c:pt>
                <c:pt idx="841">
                  <c:v>44768</c:v>
                </c:pt>
                <c:pt idx="842">
                  <c:v>44775</c:v>
                </c:pt>
                <c:pt idx="843">
                  <c:v>44782</c:v>
                </c:pt>
                <c:pt idx="844">
                  <c:v>44789</c:v>
                </c:pt>
                <c:pt idx="845">
                  <c:v>44796</c:v>
                </c:pt>
                <c:pt idx="846">
                  <c:v>44803</c:v>
                </c:pt>
                <c:pt idx="847">
                  <c:v>44810</c:v>
                </c:pt>
                <c:pt idx="848">
                  <c:v>44817</c:v>
                </c:pt>
                <c:pt idx="849">
                  <c:v>44824</c:v>
                </c:pt>
                <c:pt idx="850">
                  <c:v>44831</c:v>
                </c:pt>
                <c:pt idx="851">
                  <c:v>44838</c:v>
                </c:pt>
                <c:pt idx="852">
                  <c:v>44845</c:v>
                </c:pt>
                <c:pt idx="853">
                  <c:v>44852</c:v>
                </c:pt>
                <c:pt idx="854">
                  <c:v>44859</c:v>
                </c:pt>
                <c:pt idx="855">
                  <c:v>44866</c:v>
                </c:pt>
                <c:pt idx="856">
                  <c:v>44873</c:v>
                </c:pt>
                <c:pt idx="857">
                  <c:v>44880</c:v>
                </c:pt>
                <c:pt idx="858">
                  <c:v>44887</c:v>
                </c:pt>
                <c:pt idx="859">
                  <c:v>44894</c:v>
                </c:pt>
                <c:pt idx="860">
                  <c:v>44901</c:v>
                </c:pt>
                <c:pt idx="861">
                  <c:v>44908</c:v>
                </c:pt>
                <c:pt idx="862">
                  <c:v>44915</c:v>
                </c:pt>
                <c:pt idx="863">
                  <c:v>44922</c:v>
                </c:pt>
                <c:pt idx="864">
                  <c:v>44929</c:v>
                </c:pt>
                <c:pt idx="865">
                  <c:v>44936</c:v>
                </c:pt>
                <c:pt idx="866">
                  <c:v>44943</c:v>
                </c:pt>
                <c:pt idx="867">
                  <c:v>44950</c:v>
                </c:pt>
                <c:pt idx="868">
                  <c:v>44957</c:v>
                </c:pt>
                <c:pt idx="869">
                  <c:v>44964</c:v>
                </c:pt>
                <c:pt idx="870">
                  <c:v>44971</c:v>
                </c:pt>
                <c:pt idx="871">
                  <c:v>44978</c:v>
                </c:pt>
                <c:pt idx="872">
                  <c:v>44985</c:v>
                </c:pt>
                <c:pt idx="873">
                  <c:v>44992</c:v>
                </c:pt>
                <c:pt idx="874">
                  <c:v>44999</c:v>
                </c:pt>
                <c:pt idx="875">
                  <c:v>45006</c:v>
                </c:pt>
                <c:pt idx="876">
                  <c:v>45013</c:v>
                </c:pt>
                <c:pt idx="877">
                  <c:v>45020</c:v>
                </c:pt>
                <c:pt idx="878">
                  <c:v>45027</c:v>
                </c:pt>
                <c:pt idx="879">
                  <c:v>45034</c:v>
                </c:pt>
                <c:pt idx="880">
                  <c:v>45041</c:v>
                </c:pt>
                <c:pt idx="881">
                  <c:v>45048</c:v>
                </c:pt>
                <c:pt idx="882">
                  <c:v>45055</c:v>
                </c:pt>
                <c:pt idx="883">
                  <c:v>45062</c:v>
                </c:pt>
                <c:pt idx="884">
                  <c:v>45069</c:v>
                </c:pt>
                <c:pt idx="885">
                  <c:v>45076</c:v>
                </c:pt>
                <c:pt idx="886">
                  <c:v>45083</c:v>
                </c:pt>
                <c:pt idx="887">
                  <c:v>45090</c:v>
                </c:pt>
                <c:pt idx="888">
                  <c:v>45097</c:v>
                </c:pt>
                <c:pt idx="889">
                  <c:v>45104</c:v>
                </c:pt>
                <c:pt idx="890">
                  <c:v>45111</c:v>
                </c:pt>
                <c:pt idx="891">
                  <c:v>45118</c:v>
                </c:pt>
                <c:pt idx="892">
                  <c:v>45125</c:v>
                </c:pt>
                <c:pt idx="893">
                  <c:v>45132</c:v>
                </c:pt>
                <c:pt idx="894">
                  <c:v>45139</c:v>
                </c:pt>
                <c:pt idx="895">
                  <c:v>45146</c:v>
                </c:pt>
                <c:pt idx="896">
                  <c:v>45153</c:v>
                </c:pt>
                <c:pt idx="897">
                  <c:v>45160</c:v>
                </c:pt>
                <c:pt idx="898">
                  <c:v>45167</c:v>
                </c:pt>
                <c:pt idx="899">
                  <c:v>45174</c:v>
                </c:pt>
                <c:pt idx="900">
                  <c:v>45181</c:v>
                </c:pt>
                <c:pt idx="901">
                  <c:v>45188</c:v>
                </c:pt>
                <c:pt idx="902">
                  <c:v>45195</c:v>
                </c:pt>
                <c:pt idx="903">
                  <c:v>45202</c:v>
                </c:pt>
                <c:pt idx="904">
                  <c:v>45209</c:v>
                </c:pt>
                <c:pt idx="905">
                  <c:v>45216</c:v>
                </c:pt>
                <c:pt idx="906">
                  <c:v>45223</c:v>
                </c:pt>
                <c:pt idx="907">
                  <c:v>45230</c:v>
                </c:pt>
                <c:pt idx="908">
                  <c:v>45237</c:v>
                </c:pt>
                <c:pt idx="909">
                  <c:v>45244</c:v>
                </c:pt>
                <c:pt idx="910">
                  <c:v>45251</c:v>
                </c:pt>
                <c:pt idx="911">
                  <c:v>45258</c:v>
                </c:pt>
                <c:pt idx="912">
                  <c:v>45265</c:v>
                </c:pt>
                <c:pt idx="913">
                  <c:v>45272</c:v>
                </c:pt>
                <c:pt idx="914">
                  <c:v>45279</c:v>
                </c:pt>
                <c:pt idx="915">
                  <c:v>45286</c:v>
                </c:pt>
                <c:pt idx="916">
                  <c:v>45293</c:v>
                </c:pt>
                <c:pt idx="917">
                  <c:v>45300</c:v>
                </c:pt>
                <c:pt idx="918">
                  <c:v>45307</c:v>
                </c:pt>
                <c:pt idx="919">
                  <c:v>45314</c:v>
                </c:pt>
                <c:pt idx="920">
                  <c:v>45321</c:v>
                </c:pt>
                <c:pt idx="921">
                  <c:v>45328</c:v>
                </c:pt>
                <c:pt idx="922">
                  <c:v>45335</c:v>
                </c:pt>
                <c:pt idx="923">
                  <c:v>45342</c:v>
                </c:pt>
                <c:pt idx="924">
                  <c:v>45349</c:v>
                </c:pt>
                <c:pt idx="925">
                  <c:v>45356</c:v>
                </c:pt>
                <c:pt idx="926">
                  <c:v>45363</c:v>
                </c:pt>
                <c:pt idx="927">
                  <c:v>45370</c:v>
                </c:pt>
                <c:pt idx="928">
                  <c:v>45377</c:v>
                </c:pt>
                <c:pt idx="929">
                  <c:v>45384</c:v>
                </c:pt>
                <c:pt idx="930">
                  <c:v>45391</c:v>
                </c:pt>
                <c:pt idx="931">
                  <c:v>45398</c:v>
                </c:pt>
                <c:pt idx="932">
                  <c:v>45405</c:v>
                </c:pt>
                <c:pt idx="933">
                  <c:v>45412</c:v>
                </c:pt>
                <c:pt idx="934">
                  <c:v>45419</c:v>
                </c:pt>
                <c:pt idx="935">
                  <c:v>45426</c:v>
                </c:pt>
                <c:pt idx="936">
                  <c:v>45433</c:v>
                </c:pt>
                <c:pt idx="937">
                  <c:v>45440</c:v>
                </c:pt>
                <c:pt idx="938">
                  <c:v>45447</c:v>
                </c:pt>
                <c:pt idx="939">
                  <c:v>45454</c:v>
                </c:pt>
                <c:pt idx="940">
                  <c:v>45461</c:v>
                </c:pt>
                <c:pt idx="941">
                  <c:v>45468</c:v>
                </c:pt>
                <c:pt idx="942">
                  <c:v>45475</c:v>
                </c:pt>
                <c:pt idx="943">
                  <c:v>45482</c:v>
                </c:pt>
                <c:pt idx="944">
                  <c:v>45489</c:v>
                </c:pt>
                <c:pt idx="945">
                  <c:v>45496</c:v>
                </c:pt>
                <c:pt idx="946">
                  <c:v>45503</c:v>
                </c:pt>
                <c:pt idx="947">
                  <c:v>45510</c:v>
                </c:pt>
                <c:pt idx="948">
                  <c:v>45517</c:v>
                </c:pt>
                <c:pt idx="949">
                  <c:v>45524</c:v>
                </c:pt>
                <c:pt idx="950">
                  <c:v>45531</c:v>
                </c:pt>
                <c:pt idx="951">
                  <c:v>45538</c:v>
                </c:pt>
                <c:pt idx="952">
                  <c:v>45545</c:v>
                </c:pt>
                <c:pt idx="953">
                  <c:v>45552</c:v>
                </c:pt>
                <c:pt idx="954">
                  <c:v>45559</c:v>
                </c:pt>
                <c:pt idx="955">
                  <c:v>45566</c:v>
                </c:pt>
                <c:pt idx="956">
                  <c:v>45573</c:v>
                </c:pt>
                <c:pt idx="957">
                  <c:v>45580</c:v>
                </c:pt>
                <c:pt idx="958">
                  <c:v>45587</c:v>
                </c:pt>
                <c:pt idx="959">
                  <c:v>45594</c:v>
                </c:pt>
                <c:pt idx="960">
                  <c:v>45601</c:v>
                </c:pt>
                <c:pt idx="961">
                  <c:v>45608</c:v>
                </c:pt>
                <c:pt idx="962">
                  <c:v>45615</c:v>
                </c:pt>
                <c:pt idx="963">
                  <c:v>45622</c:v>
                </c:pt>
                <c:pt idx="964">
                  <c:v>45629</c:v>
                </c:pt>
                <c:pt idx="965">
                  <c:v>45636</c:v>
                </c:pt>
                <c:pt idx="966">
                  <c:v>45643</c:v>
                </c:pt>
                <c:pt idx="967">
                  <c:v>45650</c:v>
                </c:pt>
                <c:pt idx="968">
                  <c:v>45657</c:v>
                </c:pt>
                <c:pt idx="969">
                  <c:v>45664</c:v>
                </c:pt>
                <c:pt idx="970">
                  <c:v>45671</c:v>
                </c:pt>
                <c:pt idx="971">
                  <c:v>45678</c:v>
                </c:pt>
                <c:pt idx="972">
                  <c:v>45685</c:v>
                </c:pt>
                <c:pt idx="973">
                  <c:v>45692</c:v>
                </c:pt>
                <c:pt idx="974">
                  <c:v>45699</c:v>
                </c:pt>
                <c:pt idx="975">
                  <c:v>45706</c:v>
                </c:pt>
                <c:pt idx="976">
                  <c:v>45713</c:v>
                </c:pt>
                <c:pt idx="977">
                  <c:v>45720</c:v>
                </c:pt>
                <c:pt idx="978">
                  <c:v>45727</c:v>
                </c:pt>
                <c:pt idx="979">
                  <c:v>45734</c:v>
                </c:pt>
                <c:pt idx="980">
                  <c:v>45741</c:v>
                </c:pt>
                <c:pt idx="981">
                  <c:v>45748</c:v>
                </c:pt>
                <c:pt idx="982">
                  <c:v>45755</c:v>
                </c:pt>
                <c:pt idx="983">
                  <c:v>45762</c:v>
                </c:pt>
              </c:numCache>
            </c:numRef>
          </c:cat>
          <c:val>
            <c:numRef>
              <c:f>Steel!$E$3:$E$986</c:f>
              <c:numCache>
                <c:formatCode>0.00%</c:formatCode>
                <c:ptCount val="98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-3.547523427041499E-2</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-2.7822508498837002E-2</c:v>
                </c:pt>
                <c:pt idx="339">
                  <c:v>-2.8099024213950125E-2</c:v>
                </c:pt>
                <c:pt idx="340">
                  <c:v>-1.8104265402843604E-2</c:v>
                </c:pt>
                <c:pt idx="341">
                  <c:v>-3.8745038745038743E-3</c:v>
                </c:pt>
                <c:pt idx="342">
                  <c:v>#N/A</c:v>
                </c:pt>
                <c:pt idx="343">
                  <c:v>#N/A</c:v>
                </c:pt>
                <c:pt idx="344">
                  <c:v>#N/A</c:v>
                </c:pt>
                <c:pt idx="345">
                  <c:v>#N/A</c:v>
                </c:pt>
                <c:pt idx="346">
                  <c:v>#N/A</c:v>
                </c:pt>
                <c:pt idx="347">
                  <c:v>#N/A</c:v>
                </c:pt>
                <c:pt idx="348">
                  <c:v>2.1931296855768154E-2</c:v>
                </c:pt>
                <c:pt idx="349">
                  <c:v>4.8216007714561235E-2</c:v>
                </c:pt>
                <c:pt idx="350">
                  <c:v>3.8822889975929809E-2</c:v>
                </c:pt>
                <c:pt idx="351">
                  <c:v>3.9036619213895604E-2</c:v>
                </c:pt>
                <c:pt idx="352">
                  <c:v>3.9769884942471238E-2</c:v>
                </c:pt>
                <c:pt idx="353">
                  <c:v>3.5881200060304541E-2</c:v>
                </c:pt>
                <c:pt idx="354">
                  <c:v>4.6821241585639495E-2</c:v>
                </c:pt>
                <c:pt idx="355">
                  <c:v>2.7432243183128757E-2</c:v>
                </c:pt>
                <c:pt idx="356">
                  <c:v>2.6405518991356753E-2</c:v>
                </c:pt>
                <c:pt idx="357">
                  <c:v>2.1265725780701194E-2</c:v>
                </c:pt>
                <c:pt idx="358">
                  <c:v>2.108662613981763E-2</c:v>
                </c:pt>
                <c:pt idx="359">
                  <c:v>1.1135401011067086E-2</c:v>
                </c:pt>
                <c:pt idx="360">
                  <c:v>9.5495121444882699E-3</c:v>
                </c:pt>
                <c:pt idx="361">
                  <c:v>9.3903102885138819E-3</c:v>
                </c:pt>
                <c:pt idx="362">
                  <c:v>8.9697757556061099E-3</c:v>
                </c:pt>
                <c:pt idx="363">
                  <c:v>8.8404868673926974E-3</c:v>
                </c:pt>
                <c:pt idx="364">
                  <c:v>-2.8542303771661569E-3</c:v>
                </c:pt>
                <c:pt idx="365">
                  <c:v>-2.7051992610187385E-3</c:v>
                </c:pt>
                <c:pt idx="366">
                  <c:v>-2.7322404371584699E-3</c:v>
                </c:pt>
                <c:pt idx="367">
                  <c:v>#N/A</c:v>
                </c:pt>
                <c:pt idx="368">
                  <c:v>-1.7067833698030634E-2</c:v>
                </c:pt>
                <c:pt idx="369">
                  <c:v>-1.1426518145885734E-2</c:v>
                </c:pt>
                <c:pt idx="370">
                  <c:v>-6.8730908081088586E-3</c:v>
                </c:pt>
                <c:pt idx="371">
                  <c:v>-6.8022536759653708E-3</c:v>
                </c:pt>
                <c:pt idx="372">
                  <c:v>-6.3932838230545685E-3</c:v>
                </c:pt>
                <c:pt idx="373">
                  <c:v>4.5580110497237571E-3</c:v>
                </c:pt>
                <c:pt idx="374">
                  <c:v>4.4928522804628997E-3</c:v>
                </c:pt>
                <c:pt idx="375">
                  <c:v>5.4003600240016001E-3</c:v>
                </c:pt>
                <c:pt idx="376">
                  <c:v>5.4169731826389355E-3</c:v>
                </c:pt>
                <c:pt idx="377">
                  <c:v>1.960370994940978E-2</c:v>
                </c:pt>
                <c:pt idx="378">
                  <c:v>1.9462853156609696E-2</c:v>
                </c:pt>
                <c:pt idx="379">
                  <c:v>1.9162087912087913E-2</c:v>
                </c:pt>
                <c:pt idx="380">
                  <c:v>1.9162087912087913E-2</c:v>
                </c:pt>
                <c:pt idx="381">
                  <c:v>4.2383484516734439E-2</c:v>
                </c:pt>
                <c:pt idx="382">
                  <c:v>4.3840838694305453E-2</c:v>
                </c:pt>
                <c:pt idx="383">
                  <c:v>3.9919004917558579E-2</c:v>
                </c:pt>
                <c:pt idx="384">
                  <c:v>3.9700641482537422E-2</c:v>
                </c:pt>
                <c:pt idx="385">
                  <c:v>2.5495367552579969E-2</c:v>
                </c:pt>
                <c:pt idx="386">
                  <c:v>3.4876683310637008E-2</c:v>
                </c:pt>
                <c:pt idx="387">
                  <c:v>3.4459710360193095E-2</c:v>
                </c:pt>
                <c:pt idx="388">
                  <c:v>4.8313202832153269E-2</c:v>
                </c:pt>
                <c:pt idx="389">
                  <c:v>5.174892189746047E-2</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9.3437635810517172E-2</c:v>
                </c:pt>
                <c:pt idx="414">
                  <c:v>7.1115521376002647E-2</c:v>
                </c:pt>
                <c:pt idx="415">
                  <c:v>7.1523619427811047E-2</c:v>
                </c:pt>
                <c:pt idx="416">
                  <c:v>7.1013557133634608E-2</c:v>
                </c:pt>
                <c:pt idx="417">
                  <c:v>7.0525737314526465E-2</c:v>
                </c:pt>
                <c:pt idx="418">
                  <c:v>7.0063694267515922E-2</c:v>
                </c:pt>
                <c:pt idx="419">
                  <c:v>7.0063694267515922E-2</c:v>
                </c:pt>
                <c:pt idx="420">
                  <c:v>6.586594343277799E-2</c:v>
                </c:pt>
                <c:pt idx="421">
                  <c:v>6.3640617688348153E-2</c:v>
                </c:pt>
                <c:pt idx="422">
                  <c:v>6.258628624022089E-2</c:v>
                </c:pt>
                <c:pt idx="423">
                  <c:v>5.8772687986171135E-2</c:v>
                </c:pt>
                <c:pt idx="424">
                  <c:v>5.5815480587704178E-2</c:v>
                </c:pt>
                <c:pt idx="425">
                  <c:v>4.7283356258596976E-2</c:v>
                </c:pt>
                <c:pt idx="426">
                  <c:v>4.6880327309921581E-2</c:v>
                </c:pt>
                <c:pt idx="427">
                  <c:v>5.0709939148073022E-2</c:v>
                </c:pt>
                <c:pt idx="428">
                  <c:v>4.9871166154101906E-2</c:v>
                </c:pt>
                <c:pt idx="429">
                  <c:v>4.0095465393794751E-2</c:v>
                </c:pt>
                <c:pt idx="430">
                  <c:v>3.8443935926773455E-2</c:v>
                </c:pt>
                <c:pt idx="431">
                  <c:v>3.1581321903902553E-2</c:v>
                </c:pt>
                <c:pt idx="432">
                  <c:v>3.03731559155337E-2</c:v>
                </c:pt>
                <c:pt idx="433">
                  <c:v>2.5145067698259187E-2</c:v>
                </c:pt>
                <c:pt idx="434">
                  <c:v>2.3110289411932019E-2</c:v>
                </c:pt>
                <c:pt idx="435">
                  <c:v>1.959838388711331E-2</c:v>
                </c:pt>
                <c:pt idx="436">
                  <c:v>1.9123271550456015E-2</c:v>
                </c:pt>
                <c:pt idx="437">
                  <c:v>1.9123271550456015E-2</c:v>
                </c:pt>
                <c:pt idx="438">
                  <c:v>1.4272121788772598E-2</c:v>
                </c:pt>
                <c:pt idx="439">
                  <c:v>1.2775380422439246E-2</c:v>
                </c:pt>
                <c:pt idx="440">
                  <c:v>1.0148849797023005E-2</c:v>
                </c:pt>
                <c:pt idx="441">
                  <c:v>9.9809253426784376E-3</c:v>
                </c:pt>
                <c:pt idx="442">
                  <c:v>3.4814092744743074E-3</c:v>
                </c:pt>
                <c:pt idx="443">
                  <c:v>3.383713061132416E-3</c:v>
                </c:pt>
                <c:pt idx="444">
                  <c:v>3.3086289041821069E-3</c:v>
                </c:pt>
                <c:pt idx="445">
                  <c:v>3.1798524548460952E-3</c:v>
                </c:pt>
                <c:pt idx="446">
                  <c:v>3.1597573306370069E-3</c:v>
                </c:pt>
                <c:pt idx="447">
                  <c:v>0</c:v>
                </c:pt>
                <c:pt idx="448">
                  <c:v>0</c:v>
                </c:pt>
                <c:pt idx="449">
                  <c:v>0</c:v>
                </c:pt>
                <c:pt idx="450">
                  <c:v>6.6672593119388394E-3</c:v>
                </c:pt>
                <c:pt idx="451">
                  <c:v>7.1265678449258839E-3</c:v>
                </c:pt>
                <c:pt idx="452">
                  <c:v>7.0086907765629378E-3</c:v>
                </c:pt>
                <c:pt idx="453">
                  <c:v>6.9502363080344732E-3</c:v>
                </c:pt>
                <c:pt idx="454">
                  <c:v>6.8627899528755087E-3</c:v>
                </c:pt>
                <c:pt idx="455">
                  <c:v>7.7788725820671055E-3</c:v>
                </c:pt>
                <c:pt idx="456">
                  <c:v>7.8669953322494362E-3</c:v>
                </c:pt>
                <c:pt idx="457">
                  <c:v>7.7247914306313725E-3</c:v>
                </c:pt>
                <c:pt idx="458">
                  <c:v>7.7696053040505544E-3</c:v>
                </c:pt>
                <c:pt idx="459">
                  <c:v>0</c:v>
                </c:pt>
                <c:pt idx="460">
                  <c:v>0</c:v>
                </c:pt>
                <c:pt idx="461">
                  <c:v>0</c:v>
                </c:pt>
                <c:pt idx="462">
                  <c:v>0</c:v>
                </c:pt>
                <c:pt idx="463">
                  <c:v>0</c:v>
                </c:pt>
                <c:pt idx="464">
                  <c:v>-1.3438692683975704E-3</c:v>
                </c:pt>
                <c:pt idx="465">
                  <c:v>-1.2794922974563693E-3</c:v>
                </c:pt>
                <c:pt idx="466">
                  <c:v>-1.2683273299173051E-3</c:v>
                </c:pt>
                <c:pt idx="467">
                  <c:v>-1.1747568253371553E-3</c:v>
                </c:pt>
                <c:pt idx="468">
                  <c:v>-2.5909420665353924E-3</c:v>
                </c:pt>
                <c:pt idx="469">
                  <c:v>-2.5982124298482645E-3</c:v>
                </c:pt>
                <c:pt idx="470">
                  <c:v>-2.4988755060222898E-3</c:v>
                </c:pt>
                <c:pt idx="471">
                  <c:v>-2.4188476609743118E-3</c:v>
                </c:pt>
                <c:pt idx="472">
                  <c:v>-3.994248282473239E-3</c:v>
                </c:pt>
                <c:pt idx="473">
                  <c:v>-3.9720368605020654E-3</c:v>
                </c:pt>
                <c:pt idx="474">
                  <c:v>-3.5193092768992539E-3</c:v>
                </c:pt>
                <c:pt idx="475">
                  <c:v>-3.4875610323180655E-3</c:v>
                </c:pt>
                <c:pt idx="476">
                  <c:v>-3.409710856519367E-3</c:v>
                </c:pt>
                <c:pt idx="477">
                  <c:v>-2.4945120734384354E-3</c:v>
                </c:pt>
                <c:pt idx="478">
                  <c:v>-2.4355789371133516E-3</c:v>
                </c:pt>
                <c:pt idx="479">
                  <c:v>-2.5149976926626672E-2</c:v>
                </c:pt>
                <c:pt idx="480">
                  <c:v>-5.0212575520250616E-2</c:v>
                </c:pt>
                <c:pt idx="481">
                  <c:v>-5.3304178814382895E-2</c:v>
                </c:pt>
                <c:pt idx="482">
                  <c:v>-5.3629919335125883E-2</c:v>
                </c:pt>
                <c:pt idx="483">
                  <c:v>-5.1677030337290368E-2</c:v>
                </c:pt>
                <c:pt idx="484">
                  <c:v>-5.7089227670191825E-2</c:v>
                </c:pt>
                <c:pt idx="485">
                  <c:v>-7.9509255273353424E-2</c:v>
                </c:pt>
                <c:pt idx="486">
                  <c:v>-9.6750605548192495E-2</c:v>
                </c:pt>
                <c:pt idx="487">
                  <c:v>-9.4546916171676126E-2</c:v>
                </c:pt>
                <c:pt idx="488">
                  <c:v>-8.8451575165037183E-2</c:v>
                </c:pt>
                <c:pt idx="489">
                  <c:v>-8.6783635320160701E-2</c:v>
                </c:pt>
                <c:pt idx="490">
                  <c:v>-8.9092022393282011E-2</c:v>
                </c:pt>
                <c:pt idx="491">
                  <c:v>-8.8048411497730711E-2</c:v>
                </c:pt>
                <c:pt idx="492">
                  <c:v>-8.2804878048780492E-2</c:v>
                </c:pt>
                <c:pt idx="493">
                  <c:v>-8.0275862068965517E-2</c:v>
                </c:pt>
                <c:pt idx="494">
                  <c:v>-8.5009339298901004E-2</c:v>
                </c:pt>
                <c:pt idx="495">
                  <c:v>-8.0631205965967609E-2</c:v>
                </c:pt>
                <c:pt idx="496">
                  <c:v>-7.8117515567619353E-2</c:v>
                </c:pt>
                <c:pt idx="497">
                  <c:v>-7.8117515567619353E-2</c:v>
                </c:pt>
                <c:pt idx="498">
                  <c:v>-7.7455869548009176E-2</c:v>
                </c:pt>
                <c:pt idx="499">
                  <c:v>-8.377125193199382E-2</c:v>
                </c:pt>
                <c:pt idx="500">
                  <c:v>-8.0296296296296296E-2</c:v>
                </c:pt>
                <c:pt idx="501">
                  <c:v>-7.8929849380044936E-2</c:v>
                </c:pt>
                <c:pt idx="502">
                  <c:v>-8.5476673427991881E-2</c:v>
                </c:pt>
                <c:pt idx="503">
                  <c:v>-8.1840642371834471E-2</c:v>
                </c:pt>
                <c:pt idx="504">
                  <c:v>-7.5235236859182347E-2</c:v>
                </c:pt>
                <c:pt idx="505">
                  <c:v>-7.1994100752930223E-2</c:v>
                </c:pt>
                <c:pt idx="506">
                  <c:v>-6.8301483854339262E-2</c:v>
                </c:pt>
                <c:pt idx="507">
                  <c:v>-6.4846278317152103E-2</c:v>
                </c:pt>
                <c:pt idx="508">
                  <c:v>-5.8325305073859988E-2</c:v>
                </c:pt>
                <c:pt idx="509">
                  <c:v>-5.7897672935926042E-2</c:v>
                </c:pt>
                <c:pt idx="510">
                  <c:v>-5.8073541167066346E-2</c:v>
                </c:pt>
                <c:pt idx="511">
                  <c:v>-6.7655975745970959E-2</c:v>
                </c:pt>
                <c:pt idx="512">
                  <c:v>-6.7252388931660703E-2</c:v>
                </c:pt>
                <c:pt idx="513">
                  <c:v>-7.9379196869302268E-2</c:v>
                </c:pt>
                <c:pt idx="514">
                  <c:v>-8.0342387389296152E-2</c:v>
                </c:pt>
                <c:pt idx="515">
                  <c:v>-9.2640939871094063E-2</c:v>
                </c:pt>
                <c:pt idx="516">
                  <c:v>-9.9658236500341765E-2</c:v>
                </c:pt>
                <c:pt idx="517">
                  <c:v>-9.845142702800036E-2</c:v>
                </c:pt>
                <c:pt idx="518">
                  <c:v>-8.8770247036467284E-2</c:v>
                </c:pt>
                <c:pt idx="519">
                  <c:v>-8.7926862059693467E-2</c:v>
                </c:pt>
                <c:pt idx="520">
                  <c:v>-9.6207122349267107E-2</c:v>
                </c:pt>
                <c:pt idx="521">
                  <c:v>-0.10246207411091768</c:v>
                </c:pt>
                <c:pt idx="522">
                  <c:v>-9.8706276952563482E-2</c:v>
                </c:pt>
                <c:pt idx="523">
                  <c:v>-8.6857662573897224E-2</c:v>
                </c:pt>
                <c:pt idx="524">
                  <c:v>-8.6857662573897224E-2</c:v>
                </c:pt>
                <c:pt idx="525">
                  <c:v>-7.9636888797194147E-2</c:v>
                </c:pt>
                <c:pt idx="526">
                  <c:v>-8.5737505079236082E-2</c:v>
                </c:pt>
                <c:pt idx="527">
                  <c:v>-9.5315848555975094E-2</c:v>
                </c:pt>
                <c:pt idx="528">
                  <c:v>-9.3662394873848615E-2</c:v>
                </c:pt>
                <c:pt idx="529">
                  <c:v>-9.3649740015488439E-2</c:v>
                </c:pt>
                <c:pt idx="530">
                  <c:v>-0.1006579645548127</c:v>
                </c:pt>
                <c:pt idx="531">
                  <c:v>-0.11611437027641246</c:v>
                </c:pt>
                <c:pt idx="532">
                  <c:v>-0.11347554361861474</c:v>
                </c:pt>
                <c:pt idx="533">
                  <c:v>-0.10949414403189633</c:v>
                </c:pt>
                <c:pt idx="534">
                  <c:v>-0.12227916460020941</c:v>
                </c:pt>
                <c:pt idx="535">
                  <c:v>-0.1207801155334146</c:v>
                </c:pt>
                <c:pt idx="536">
                  <c:v>-0.11987166000420788</c:v>
                </c:pt>
                <c:pt idx="537">
                  <c:v>-0.12025116082735332</c:v>
                </c:pt>
                <c:pt idx="538">
                  <c:v>-0.11971246889687587</c:v>
                </c:pt>
                <c:pt idx="539">
                  <c:v>-0.11783096162138854</c:v>
                </c:pt>
                <c:pt idx="540">
                  <c:v>-0.11826854036311417</c:v>
                </c:pt>
                <c:pt idx="541">
                  <c:v>-8.3964744085356424E-2</c:v>
                </c:pt>
                <c:pt idx="542">
                  <c:v>-9.2623339658444021E-2</c:v>
                </c:pt>
                <c:pt idx="543">
                  <c:v>-9.2480757844878622E-2</c:v>
                </c:pt>
                <c:pt idx="544">
                  <c:v>-0.10704717530576587</c:v>
                </c:pt>
                <c:pt idx="545">
                  <c:v>-0.10851632392238875</c:v>
                </c:pt>
                <c:pt idx="546">
                  <c:v>-0.11532855227100461</c:v>
                </c:pt>
                <c:pt idx="547">
                  <c:v>-0.13904248145650708</c:v>
                </c:pt>
                <c:pt idx="548">
                  <c:v>-0.13662867744500398</c:v>
                </c:pt>
                <c:pt idx="549">
                  <c:v>-0.12691523640428751</c:v>
                </c:pt>
                <c:pt idx="550">
                  <c:v>-0.12647444298820446</c:v>
                </c:pt>
                <c:pt idx="551">
                  <c:v>#N/A</c:v>
                </c:pt>
                <c:pt idx="552">
                  <c:v>#N/A</c:v>
                </c:pt>
                <c:pt idx="553">
                  <c:v>-4.6501162529063228E-3</c:v>
                </c:pt>
                <c:pt idx="554">
                  <c:v>3.081967213114754E-2</c:v>
                </c:pt>
                <c:pt idx="555">
                  <c:v>4.0734181291257443E-2</c:v>
                </c:pt>
                <c:pt idx="556">
                  <c:v>3.8914096746904561E-2</c:v>
                </c:pt>
                <c:pt idx="557">
                  <c:v>4.2862552063612266E-2</c:v>
                </c:pt>
                <c:pt idx="558">
                  <c:v>3.4209947989158301E-2</c:v>
                </c:pt>
                <c:pt idx="559">
                  <c:v>2.2614058670040325E-2</c:v>
                </c:pt>
                <c:pt idx="560">
                  <c:v>1.3412698412698413E-2</c:v>
                </c:pt>
                <c:pt idx="561">
                  <c:v>2.1839341041336054E-2</c:v>
                </c:pt>
                <c:pt idx="562">
                  <c:v>1.576427255985267E-2</c:v>
                </c:pt>
                <c:pt idx="563">
                  <c:v>-4.3256275705573681E-3</c:v>
                </c:pt>
                <c:pt idx="564">
                  <c:v>-4.3722673329169267E-3</c:v>
                </c:pt>
                <c:pt idx="565">
                  <c:v>-1.5260043600124572E-2</c:v>
                </c:pt>
                <c:pt idx="566">
                  <c:v>-2.1078011977910864E-2</c:v>
                </c:pt>
                <c:pt idx="567">
                  <c:v>-2.0726577437858509E-2</c:v>
                </c:pt>
                <c:pt idx="568">
                  <c:v>-2.9278523489932887E-2</c:v>
                </c:pt>
                <c:pt idx="569">
                  <c:v>-2.8764805414551606E-2</c:v>
                </c:pt>
                <c:pt idx="570">
                  <c:v>-2.7584045137528407E-2</c:v>
                </c:pt>
                <c:pt idx="571">
                  <c:v>-2.4695935924058145E-2</c:v>
                </c:pt>
                <c:pt idx="572">
                  <c:v>-4.8013596770766942E-2</c:v>
                </c:pt>
                <c:pt idx="573">
                  <c:v>-3.000146348602371E-2</c:v>
                </c:pt>
                <c:pt idx="574">
                  <c:v>-2.7324318643592799E-3</c:v>
                </c:pt>
                <c:pt idx="575">
                  <c:v>4.1554124246831496E-3</c:v>
                </c:pt>
                <c:pt idx="576">
                  <c:v>1.5143428952635089E-2</c:v>
                </c:pt>
                <c:pt idx="577">
                  <c:v>-4.6739540143234072E-3</c:v>
                </c:pt>
                <c:pt idx="578">
                  <c:v>7.725979426570366E-2</c:v>
                </c:pt>
                <c:pt idx="579">
                  <c:v>6.7656765676567657E-2</c:v>
                </c:pt>
                <c:pt idx="580">
                  <c:v>7.4246105473774471E-2</c:v>
                </c:pt>
                <c:pt idx="581">
                  <c:v>0.13095334685598378</c:v>
                </c:pt>
                <c:pt idx="582">
                  <c:v>0.201296336756245</c:v>
                </c:pt>
                <c:pt idx="583">
                  <c:v>0.23494619824698923</c:v>
                </c:pt>
                <c:pt idx="584">
                  <c:v>0.23922548407245472</c:v>
                </c:pt>
                <c:pt idx="585">
                  <c:v>0.24780506425753912</c:v>
                </c:pt>
                <c:pt idx="586">
                  <c:v>0.25033195890698162</c:v>
                </c:pt>
                <c:pt idx="587">
                  <c:v>0.26038819026790594</c:v>
                </c:pt>
                <c:pt idx="588">
                  <c:v>0.23939114391143912</c:v>
                </c:pt>
                <c:pt idx="589">
                  <c:v>0.22281014917761061</c:v>
                </c:pt>
                <c:pt idx="590">
                  <c:v>0.21246479917000149</c:v>
                </c:pt>
                <c:pt idx="591">
                  <c:v>0.20368643763895861</c:v>
                </c:pt>
                <c:pt idx="592">
                  <c:v>0.21143502224583305</c:v>
                </c:pt>
                <c:pt idx="593">
                  <c:v>0.18719334202844543</c:v>
                </c:pt>
                <c:pt idx="594">
                  <c:v>0.16590389016018306</c:v>
                </c:pt>
                <c:pt idx="595">
                  <c:v>0.17659574468085107</c:v>
                </c:pt>
                <c:pt idx="596">
                  <c:v>0.16608007039155301</c:v>
                </c:pt>
                <c:pt idx="597">
                  <c:v>0.20899932840832774</c:v>
                </c:pt>
                <c:pt idx="598">
                  <c:v>0.20809054986270176</c:v>
                </c:pt>
                <c:pt idx="599">
                  <c:v>0.12532332081768877</c:v>
                </c:pt>
                <c:pt idx="600">
                  <c:v>0.13746993066364793</c:v>
                </c:pt>
                <c:pt idx="601">
                  <c:v>0.14998005584363783</c:v>
                </c:pt>
                <c:pt idx="602">
                  <c:v>0.14591552939654615</c:v>
                </c:pt>
                <c:pt idx="603">
                  <c:v>6.7376170280867412E-2</c:v>
                </c:pt>
                <c:pt idx="604">
                  <c:v>0.12597921662669864</c:v>
                </c:pt>
                <c:pt idx="605">
                  <c:v>0.11394755163611046</c:v>
                </c:pt>
                <c:pt idx="606">
                  <c:v>0.12442023117131709</c:v>
                </c:pt>
                <c:pt idx="607">
                  <c:v>4.4070975187536061E-2</c:v>
                </c:pt>
                <c:pt idx="608">
                  <c:v>-5.5500000000000001E-2</c:v>
                </c:pt>
                <c:pt idx="609">
                  <c:v>-5.7946486137975498E-2</c:v>
                </c:pt>
                <c:pt idx="610">
                  <c:v>-6.4214923417151279E-2</c:v>
                </c:pt>
                <c:pt idx="611">
                  <c:v>3.5112998634915821E-2</c:v>
                </c:pt>
                <c:pt idx="612">
                  <c:v>-3.6058519793459552E-2</c:v>
                </c:pt>
                <c:pt idx="613">
                  <c:v>1.5364623146307904E-2</c:v>
                </c:pt>
                <c:pt idx="614">
                  <c:v>1.5374573935745884E-2</c:v>
                </c:pt>
                <c:pt idx="615">
                  <c:v>4.7503045066991476E-2</c:v>
                </c:pt>
                <c:pt idx="616">
                  <c:v>7.404775440591245E-2</c:v>
                </c:pt>
                <c:pt idx="617">
                  <c:v>7.9494249781424442E-2</c:v>
                </c:pt>
                <c:pt idx="618">
                  <c:v>7.2879716220574015E-2</c:v>
                </c:pt>
                <c:pt idx="619">
                  <c:v>7.3235946263205953E-2</c:v>
                </c:pt>
                <c:pt idx="620">
                  <c:v>0.13692539562923889</c:v>
                </c:pt>
                <c:pt idx="621">
                  <c:v>0.12304173020934424</c:v>
                </c:pt>
                <c:pt idx="622">
                  <c:v>0.11721078533305608</c:v>
                </c:pt>
                <c:pt idx="623">
                  <c:v>0.11084857895092148</c:v>
                </c:pt>
                <c:pt idx="624">
                  <c:v>0.12418215974606465</c:v>
                </c:pt>
                <c:pt idx="625">
                  <c:v>0.1533418839960097</c:v>
                </c:pt>
                <c:pt idx="626">
                  <c:v>0.1586525020967291</c:v>
                </c:pt>
                <c:pt idx="627">
                  <c:v>0.14447827290340437</c:v>
                </c:pt>
                <c:pt idx="628">
                  <c:v>0.13505610336620197</c:v>
                </c:pt>
                <c:pt idx="629">
                  <c:v>6.2858508604206498E-2</c:v>
                </c:pt>
                <c:pt idx="630">
                  <c:v>6.3307793514433872E-2</c:v>
                </c:pt>
                <c:pt idx="631">
                  <c:v>3.6040501309919988E-2</c:v>
                </c:pt>
                <c:pt idx="632">
                  <c:v>4.4409547738693468E-2</c:v>
                </c:pt>
                <c:pt idx="633">
                  <c:v>3.2986708904345428E-2</c:v>
                </c:pt>
                <c:pt idx="634">
                  <c:v>6.4651553316540725E-2</c:v>
                </c:pt>
                <c:pt idx="635">
                  <c:v>5.5070788789367234E-2</c:v>
                </c:pt>
                <c:pt idx="636">
                  <c:v>4.9250416435313714E-2</c:v>
                </c:pt>
                <c:pt idx="637">
                  <c:v>6.6009104704097113E-2</c:v>
                </c:pt>
                <c:pt idx="638">
                  <c:v>4.9909138110072693E-2</c:v>
                </c:pt>
                <c:pt idx="639">
                  <c:v>3.2552575242412791E-2</c:v>
                </c:pt>
                <c:pt idx="640">
                  <c:v>-1.4323227500596801E-3</c:v>
                </c:pt>
                <c:pt idx="641">
                  <c:v>-7.0074669730040206E-3</c:v>
                </c:pt>
                <c:pt idx="642">
                  <c:v>-7.2596122030309046E-2</c:v>
                </c:pt>
                <c:pt idx="643">
                  <c:v>-5.9023906849993805E-2</c:v>
                </c:pt>
                <c:pt idx="644">
                  <c:v>-4.1884494741374005E-2</c:v>
                </c:pt>
                <c:pt idx="645">
                  <c:v>-1.9907327956066586E-2</c:v>
                </c:pt>
                <c:pt idx="646">
                  <c:v>-9.7125313982696065E-3</c:v>
                </c:pt>
                <c:pt idx="647">
                  <c:v>1.3372412529767357E-2</c:v>
                </c:pt>
                <c:pt idx="648">
                  <c:v>4.9882903981264638E-2</c:v>
                </c:pt>
                <c:pt idx="649">
                  <c:v>3.6816543944853515E-2</c:v>
                </c:pt>
                <c:pt idx="650">
                  <c:v>4.0874865543205449E-2</c:v>
                </c:pt>
                <c:pt idx="651">
                  <c:v>9.6239078130935796E-3</c:v>
                </c:pt>
                <c:pt idx="652">
                  <c:v>1.8814003334127173E-2</c:v>
                </c:pt>
                <c:pt idx="653">
                  <c:v>2.2451525116226331E-2</c:v>
                </c:pt>
                <c:pt idx="654">
                  <c:v>2.085862487584152E-2</c:v>
                </c:pt>
                <c:pt idx="655">
                  <c:v>-5.8932913746245173E-2</c:v>
                </c:pt>
                <c:pt idx="656">
                  <c:v>-2.0002454288869799E-2</c:v>
                </c:pt>
                <c:pt idx="657">
                  <c:v>6.1027224891329217E-2</c:v>
                </c:pt>
                <c:pt idx="658">
                  <c:v>9.003778958321923E-2</c:v>
                </c:pt>
                <c:pt idx="659">
                  <c:v>7.9605074883144139E-2</c:v>
                </c:pt>
                <c:pt idx="660">
                  <c:v>2.6407520861941483E-4</c:v>
                </c:pt>
                <c:pt idx="661">
                  <c:v>5.4069996067636654E-3</c:v>
                </c:pt>
                <c:pt idx="662">
                  <c:v>5.4016298020954602E-3</c:v>
                </c:pt>
                <c:pt idx="663">
                  <c:v>1.4888225178749208E-2</c:v>
                </c:pt>
                <c:pt idx="664">
                  <c:v>-8.6898464382928461E-2</c:v>
                </c:pt>
                <c:pt idx="665">
                  <c:v>-7.4780657008773718E-2</c:v>
                </c:pt>
                <c:pt idx="666">
                  <c:v>-6.9258157342827878E-2</c:v>
                </c:pt>
                <c:pt idx="667">
                  <c:v>-7.168788421511206E-2</c:v>
                </c:pt>
                <c:pt idx="668">
                  <c:v>-0.11970491614316178</c:v>
                </c:pt>
                <c:pt idx="669">
                  <c:v>-0.12525879917184266</c:v>
                </c:pt>
                <c:pt idx="670">
                  <c:v>-8.5780270537776315E-2</c:v>
                </c:pt>
                <c:pt idx="671">
                  <c:v>-8.3164083377872788E-2</c:v>
                </c:pt>
                <c:pt idx="672">
                  <c:v>-9.2393212404915159E-2</c:v>
                </c:pt>
                <c:pt idx="673">
                  <c:v>-7.7706651822989151E-2</c:v>
                </c:pt>
                <c:pt idx="674">
                  <c:v>-6.7516879219804947E-3</c:v>
                </c:pt>
                <c:pt idx="675">
                  <c:v>-2.2579614442432634E-2</c:v>
                </c:pt>
                <c:pt idx="676">
                  <c:v>7.6607244945688893E-2</c:v>
                </c:pt>
                <c:pt idx="677">
                  <c:v>8.6861513247746519E-2</c:v>
                </c:pt>
                <c:pt idx="678">
                  <c:v>0.12380804311774461</c:v>
                </c:pt>
                <c:pt idx="679">
                  <c:v>0.12731386260798025</c:v>
                </c:pt>
                <c:pt idx="680">
                  <c:v>0.11404616394767413</c:v>
                </c:pt>
                <c:pt idx="681">
                  <c:v>9.2523923444976078E-2</c:v>
                </c:pt>
                <c:pt idx="682">
                  <c:v>9.4510160752198966E-2</c:v>
                </c:pt>
                <c:pt idx="683">
                  <c:v>0.11428733803137077</c:v>
                </c:pt>
                <c:pt idx="684">
                  <c:v>9.3751656155599133E-2</c:v>
                </c:pt>
                <c:pt idx="685">
                  <c:v>0.11436437761423202</c:v>
                </c:pt>
                <c:pt idx="686">
                  <c:v>0.10145361009750553</c:v>
                </c:pt>
                <c:pt idx="687">
                  <c:v>0.11318850902184235</c:v>
                </c:pt>
                <c:pt idx="688">
                  <c:v>0.15167824074074074</c:v>
                </c:pt>
                <c:pt idx="689">
                  <c:v>0.14687825784779335</c:v>
                </c:pt>
                <c:pt idx="690">
                  <c:v>0.15694346176111146</c:v>
                </c:pt>
                <c:pt idx="691">
                  <c:v>0.15940402718035035</c:v>
                </c:pt>
                <c:pt idx="692">
                  <c:v>0.17851879145173177</c:v>
                </c:pt>
                <c:pt idx="693">
                  <c:v>0.1834736402173264</c:v>
                </c:pt>
                <c:pt idx="694">
                  <c:v>0.22201417680888055</c:v>
                </c:pt>
                <c:pt idx="695">
                  <c:v>0.23507805325987144</c:v>
                </c:pt>
                <c:pt idx="696">
                  <c:v>0.19334025511717592</c:v>
                </c:pt>
                <c:pt idx="697">
                  <c:v>0.19136307818256243</c:v>
                </c:pt>
                <c:pt idx="698">
                  <c:v>0.12910000617703379</c:v>
                </c:pt>
                <c:pt idx="699">
                  <c:v>8.4325128482553427E-2</c:v>
                </c:pt>
                <c:pt idx="700">
                  <c:v>9.1663294212869284E-2</c:v>
                </c:pt>
                <c:pt idx="701">
                  <c:v>0.12009138058779946</c:v>
                </c:pt>
                <c:pt idx="702">
                  <c:v>0.13055979345147284</c:v>
                </c:pt>
                <c:pt idx="703">
                  <c:v>4.3314371873072445E-2</c:v>
                </c:pt>
                <c:pt idx="704">
                  <c:v>4.1911318080583113E-2</c:v>
                </c:pt>
                <c:pt idx="705">
                  <c:v>4.07308486099308E-2</c:v>
                </c:pt>
                <c:pt idx="706">
                  <c:v>-1.1827079934747145E-2</c:v>
                </c:pt>
                <c:pt idx="707">
                  <c:v>-5.9294656077533987E-2</c:v>
                </c:pt>
                <c:pt idx="708">
                  <c:v>-5.749210826784875E-2</c:v>
                </c:pt>
                <c:pt idx="709">
                  <c:v>-0.13352077117282535</c:v>
                </c:pt>
                <c:pt idx="710">
                  <c:v>-0.12504978096375946</c:v>
                </c:pt>
                <c:pt idx="711">
                  <c:v>-0.12029023062969681</c:v>
                </c:pt>
                <c:pt idx="712">
                  <c:v>-0.13625724476148016</c:v>
                </c:pt>
                <c:pt idx="713">
                  <c:v>-0.13663614562895138</c:v>
                </c:pt>
                <c:pt idx="714">
                  <c:v>-0.11670420617044681</c:v>
                </c:pt>
                <c:pt idx="715">
                  <c:v>-8.7587154562573155E-2</c:v>
                </c:pt>
                <c:pt idx="716">
                  <c:v>-6.0786397449521787E-2</c:v>
                </c:pt>
                <c:pt idx="717">
                  <c:v>-0.13939453897902651</c:v>
                </c:pt>
                <c:pt idx="718">
                  <c:v>-0.21290828756658545</c:v>
                </c:pt>
                <c:pt idx="719">
                  <c:v>-0.2019992831255725</c:v>
                </c:pt>
                <c:pt idx="720">
                  <c:v>-0.20899930507296735</c:v>
                </c:pt>
                <c:pt idx="721">
                  <c:v>-0.21048431133700171</c:v>
                </c:pt>
                <c:pt idx="722">
                  <c:v>-0.19288212301995475</c:v>
                </c:pt>
                <c:pt idx="723">
                  <c:v>-0.18924375176646344</c:v>
                </c:pt>
                <c:pt idx="724">
                  <c:v>-0.2000079811644519</c:v>
                </c:pt>
                <c:pt idx="725">
                  <c:v>-0.14133032694475761</c:v>
                </c:pt>
                <c:pt idx="726">
                  <c:v>-0.13048912590617448</c:v>
                </c:pt>
                <c:pt idx="727">
                  <c:v>-0.12081099195710455</c:v>
                </c:pt>
                <c:pt idx="728">
                  <c:v>-8.7710685648829972E-2</c:v>
                </c:pt>
                <c:pt idx="729">
                  <c:v>2.1339656194427979E-2</c:v>
                </c:pt>
                <c:pt idx="730">
                  <c:v>9.14230617522023E-2</c:v>
                </c:pt>
                <c:pt idx="731">
                  <c:v>6.7213047238581611E-2</c:v>
                </c:pt>
                <c:pt idx="732">
                  <c:v>5.0943098413700573E-2</c:v>
                </c:pt>
                <c:pt idx="733">
                  <c:v>0.15979807251032585</c:v>
                </c:pt>
                <c:pt idx="734">
                  <c:v>0.16958808063102543</c:v>
                </c:pt>
                <c:pt idx="735">
                  <c:v>0.1749245098456173</c:v>
                </c:pt>
                <c:pt idx="736">
                  <c:v>0.17298234298153672</c:v>
                </c:pt>
                <c:pt idx="737">
                  <c:v>0.18382090263168341</c:v>
                </c:pt>
                <c:pt idx="738">
                  <c:v>0.23758645149849264</c:v>
                </c:pt>
                <c:pt idx="739">
                  <c:v>0.27998516198169976</c:v>
                </c:pt>
                <c:pt idx="740">
                  <c:v>0.32379376480764166</c:v>
                </c:pt>
                <c:pt idx="741">
                  <c:v>0.33338340217799473</c:v>
                </c:pt>
                <c:pt idx="742">
                  <c:v>0.35582951150755249</c:v>
                </c:pt>
                <c:pt idx="743">
                  <c:v>0.37186897880539499</c:v>
                </c:pt>
                <c:pt idx="744">
                  <c:v>0.35613338456940352</c:v>
                </c:pt>
                <c:pt idx="745">
                  <c:v>0.34453035872734189</c:v>
                </c:pt>
                <c:pt idx="746">
                  <c:v>0.3415700117666835</c:v>
                </c:pt>
                <c:pt idx="747">
                  <c:v>0.30698886519782043</c:v>
                </c:pt>
                <c:pt idx="748">
                  <c:v>0.2369452579409777</c:v>
                </c:pt>
                <c:pt idx="749">
                  <c:v>0.13866747530757234</c:v>
                </c:pt>
                <c:pt idx="750">
                  <c:v>9.2022756530044436E-2</c:v>
                </c:pt>
                <c:pt idx="751">
                  <c:v>-7.1626396714735935E-4</c:v>
                </c:pt>
                <c:pt idx="752">
                  <c:v>-5.7121592706298262E-2</c:v>
                </c:pt>
                <c:pt idx="753">
                  <c:v>-0.14741877100749806</c:v>
                </c:pt>
                <c:pt idx="754">
                  <c:v>-0.16232045143638851</c:v>
                </c:pt>
                <c:pt idx="755">
                  <c:v>-0.1756337423020003</c:v>
                </c:pt>
                <c:pt idx="756">
                  <c:v>-0.22419249744019362</c:v>
                </c:pt>
                <c:pt idx="757">
                  <c:v>-0.1856563265996112</c:v>
                </c:pt>
                <c:pt idx="758">
                  <c:v>-0.18249711173460967</c:v>
                </c:pt>
                <c:pt idx="759">
                  <c:v>-0.17668510058507655</c:v>
                </c:pt>
                <c:pt idx="760">
                  <c:v>-0.18462140651502632</c:v>
                </c:pt>
                <c:pt idx="761">
                  <c:v>-0.18246769915290495</c:v>
                </c:pt>
                <c:pt idx="762">
                  <c:v>-0.19089433601065378</c:v>
                </c:pt>
                <c:pt idx="763">
                  <c:v>-0.19317146591674259</c:v>
                </c:pt>
                <c:pt idx="764">
                  <c:v>-0.25497577189539866</c:v>
                </c:pt>
                <c:pt idx="765">
                  <c:v>-0.24580252618607518</c:v>
                </c:pt>
                <c:pt idx="766">
                  <c:v>-0.23491450030991359</c:v>
                </c:pt>
                <c:pt idx="767">
                  <c:v>-0.2496063818620762</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-0.52517687304014304</c:v>
                </c:pt>
                <c:pt idx="818">
                  <c:v>-0.52747335612306456</c:v>
                </c:pt>
                <c:pt idx="819">
                  <c:v>-0.5219437314409382</c:v>
                </c:pt>
                <c:pt idx="820">
                  <c:v>-0.45546861515447901</c:v>
                </c:pt>
                <c:pt idx="821">
                  <c:v>-0.4387761321387213</c:v>
                </c:pt>
                <c:pt idx="822">
                  <c:v>-0.45543516253058369</c:v>
                </c:pt>
                <c:pt idx="823">
                  <c:v>-0.44764260318441801</c:v>
                </c:pt>
                <c:pt idx="824">
                  <c:v>-0.4475285054871152</c:v>
                </c:pt>
                <c:pt idx="825">
                  <c:v>-0.4472404918501573</c:v>
                </c:pt>
                <c:pt idx="826">
                  <c:v>-0.45774767146486028</c:v>
                </c:pt>
                <c:pt idx="827">
                  <c:v>-0.45057439636788882</c:v>
                </c:pt>
                <c:pt idx="828">
                  <c:v>-0.4444034852546917</c:v>
                </c:pt>
                <c:pt idx="829">
                  <c:v>-0.48573048573048572</c:v>
                </c:pt>
                <c:pt idx="830">
                  <c:v>-0.50018285547103569</c:v>
                </c:pt>
                <c:pt idx="831">
                  <c:v>-0.50174461636062451</c:v>
                </c:pt>
                <c:pt idx="832">
                  <c:v>-0.51502608695652174</c:v>
                </c:pt>
                <c:pt idx="833">
                  <c:v>-0.48085452695829095</c:v>
                </c:pt>
                <c:pt idx="834">
                  <c:v>-0.4803836094158675</c:v>
                </c:pt>
                <c:pt idx="835">
                  <c:v>-0.44112028259380742</c:v>
                </c:pt>
                <c:pt idx="836">
                  <c:v>-0.48300883684172713</c:v>
                </c:pt>
                <c:pt idx="837">
                  <c:v>-0.47035506735194332</c:v>
                </c:pt>
                <c:pt idx="838">
                  <c:v>-0.42063621533442086</c:v>
                </c:pt>
                <c:pt idx="839">
                  <c:v>-0.42419407625593192</c:v>
                </c:pt>
                <c:pt idx="840">
                  <c:v>-0.43338196443357913</c:v>
                </c:pt>
                <c:pt idx="841">
                  <c:v>-0.42903650879776761</c:v>
                </c:pt>
                <c:pt idx="842">
                  <c:v>-0.35426437380580161</c:v>
                </c:pt>
                <c:pt idx="843">
                  <c:v>-0.39262426962486241</c:v>
                </c:pt>
                <c:pt idx="844">
                  <c:v>-0.39009274693336754</c:v>
                </c:pt>
                <c:pt idx="845">
                  <c:v>-0.37341239632998119</c:v>
                </c:pt>
                <c:pt idx="846">
                  <c:v>-0.37097576847988362</c:v>
                </c:pt>
                <c:pt idx="847">
                  <c:v>-0.32964920711196538</c:v>
                </c:pt>
                <c:pt idx="848">
                  <c:v>-0.32507991030962263</c:v>
                </c:pt>
                <c:pt idx="849">
                  <c:v>-0.30941724726618375</c:v>
                </c:pt>
                <c:pt idx="850">
                  <c:v>-0.29320024953212726</c:v>
                </c:pt>
                <c:pt idx="851">
                  <c:v>-0.19384571071960061</c:v>
                </c:pt>
                <c:pt idx="852">
                  <c:v>-0.24778801216026136</c:v>
                </c:pt>
                <c:pt idx="853">
                  <c:v>-0.26583777383066903</c:v>
                </c:pt>
                <c:pt idx="854">
                  <c:v>-0.2571348628987129</c:v>
                </c:pt>
                <c:pt idx="855">
                  <c:v>-0.25670616218120951</c:v>
                </c:pt>
                <c:pt idx="856">
                  <c:v>-0.28036020583190396</c:v>
                </c:pt>
                <c:pt idx="857">
                  <c:v>-0.27827662904687372</c:v>
                </c:pt>
                <c:pt idx="858">
                  <c:v>-0.33070064731506738</c:v>
                </c:pt>
                <c:pt idx="859">
                  <c:v>-0.30172276280108468</c:v>
                </c:pt>
                <c:pt idx="860">
                  <c:v>-0.30365983026874116</c:v>
                </c:pt>
                <c:pt idx="861">
                  <c:v>-0.24110737558626988</c:v>
                </c:pt>
                <c:pt idx="862">
                  <c:v>-0.18646671247827318</c:v>
                </c:pt>
                <c:pt idx="863">
                  <c:v>-0.17315144325820483</c:v>
                </c:pt>
                <c:pt idx="864">
                  <c:v>-0.17126571971410476</c:v>
                </c:pt>
                <c:pt idx="865">
                  <c:v>-0.17943830219850043</c:v>
                </c:pt>
                <c:pt idx="866">
                  <c:v>-0.20940188363843928</c:v>
                </c:pt>
                <c:pt idx="867">
                  <c:v>-0.20407134548274525</c:v>
                </c:pt>
                <c:pt idx="868">
                  <c:v>-0.20943901806551993</c:v>
                </c:pt>
                <c:pt idx="869">
                  <c:v>-0.23422558149246253</c:v>
                </c:pt>
                <c:pt idx="870">
                  <c:v>-0.20407918895186397</c:v>
                </c:pt>
                <c:pt idx="871">
                  <c:v>-0.21418993985365667</c:v>
                </c:pt>
                <c:pt idx="872">
                  <c:v>-0.20658483994028862</c:v>
                </c:pt>
                <c:pt idx="873">
                  <c:v>-0.21169263348963849</c:v>
                </c:pt>
                <c:pt idx="874">
                  <c:v>-0.20508716970852628</c:v>
                </c:pt>
                <c:pt idx="875">
                  <c:v>-0.19315695245673364</c:v>
                </c:pt>
                <c:pt idx="876">
                  <c:v>-0.20077728739872208</c:v>
                </c:pt>
                <c:pt idx="877">
                  <c:v>-0.19478723404255319</c:v>
                </c:pt>
                <c:pt idx="878">
                  <c:v>-0.20239093959731544</c:v>
                </c:pt>
                <c:pt idx="879">
                  <c:v>-0.17776873792331943</c:v>
                </c:pt>
                <c:pt idx="880">
                  <c:v>-0.18111229094770373</c:v>
                </c:pt>
                <c:pt idx="881">
                  <c:v>-0.1929237671691133</c:v>
                </c:pt>
                <c:pt idx="882">
                  <c:v>-0.20143133462282398</c:v>
                </c:pt>
                <c:pt idx="883">
                  <c:v>-0.20057182150483152</c:v>
                </c:pt>
                <c:pt idx="884">
                  <c:v>-0.19526109477810444</c:v>
                </c:pt>
                <c:pt idx="885">
                  <c:v>-0.20230331622034134</c:v>
                </c:pt>
                <c:pt idx="886">
                  <c:v>-0.1137161582273543</c:v>
                </c:pt>
                <c:pt idx="887">
                  <c:v>-0.11421177000112524</c:v>
                </c:pt>
                <c:pt idx="888">
                  <c:v>-0.10023918243096325</c:v>
                </c:pt>
                <c:pt idx="889">
                  <c:v>-7.4764695435979397E-2</c:v>
                </c:pt>
                <c:pt idx="890">
                  <c:v>-2.8204258206802953E-2</c:v>
                </c:pt>
                <c:pt idx="891">
                  <c:v>-1.8928901200369344E-2</c:v>
                </c:pt>
                <c:pt idx="892">
                  <c:v>-9.5045249803710902E-3</c:v>
                </c:pt>
                <c:pt idx="893">
                  <c:v>-4.0704340704340702E-2</c:v>
                </c:pt>
                <c:pt idx="894">
                  <c:v>-0.10081822096751041</c:v>
                </c:pt>
                <c:pt idx="895">
                  <c:v>-0.1396508728179551</c:v>
                </c:pt>
                <c:pt idx="896">
                  <c:v>-0.14795318888941111</c:v>
                </c:pt>
                <c:pt idx="897">
                  <c:v>-0.15146881660643127</c:v>
                </c:pt>
                <c:pt idx="898">
                  <c:v>-0.17003605165883265</c:v>
                </c:pt>
                <c:pt idx="899">
                  <c:v>-0.22628951747088186</c:v>
                </c:pt>
                <c:pt idx="900">
                  <c:v>-0.24277788406351636</c:v>
                </c:pt>
                <c:pt idx="901">
                  <c:v>-0.25164912280701757</c:v>
                </c:pt>
                <c:pt idx="902">
                  <c:v>-0.29126687988628286</c:v>
                </c:pt>
                <c:pt idx="903">
                  <c:v>-0.33896792482545013</c:v>
                </c:pt>
                <c:pt idx="904">
                  <c:v>-0.34775672981056832</c:v>
                </c:pt>
                <c:pt idx="905">
                  <c:v>-0.36135556960178927</c:v>
                </c:pt>
                <c:pt idx="906">
                  <c:v>-0.32360967347322855</c:v>
                </c:pt>
                <c:pt idx="907">
                  <c:v>-0.23353560095752379</c:v>
                </c:pt>
                <c:pt idx="908">
                  <c:v>-0.15228426395939088</c:v>
                </c:pt>
                <c:pt idx="909">
                  <c:v>-0.1315876698707325</c:v>
                </c:pt>
                <c:pt idx="910">
                  <c:v>-0.10351182553496467</c:v>
                </c:pt>
                <c:pt idx="911">
                  <c:v>-8.055247017916646E-2</c:v>
                </c:pt>
                <c:pt idx="912">
                  <c:v>-6.3102589101939124E-2</c:v>
                </c:pt>
                <c:pt idx="913">
                  <c:v>-6.0545107110530023E-2</c:v>
                </c:pt>
                <c:pt idx="914">
                  <c:v>-4.4862722898386644E-2</c:v>
                </c:pt>
                <c:pt idx="915">
                  <c:v>-4.2017199476537669E-2</c:v>
                </c:pt>
                <c:pt idx="916">
                  <c:v>2.6806847580778333E-2</c:v>
                </c:pt>
                <c:pt idx="917">
                  <c:v>-3.0313588850174215E-2</c:v>
                </c:pt>
                <c:pt idx="918">
                  <c:v>-4.0500945179584122E-2</c:v>
                </c:pt>
                <c:pt idx="919">
                  <c:v>-5.6329701883286884E-2</c:v>
                </c:pt>
                <c:pt idx="920">
                  <c:v>-6.2994682794171364E-2</c:v>
                </c:pt>
                <c:pt idx="921">
                  <c:v>-3.2033487552324304E-2</c:v>
                </c:pt>
                <c:pt idx="922">
                  <c:v>-7.2644250726442511E-2</c:v>
                </c:pt>
                <c:pt idx="923">
                  <c:v>-8.7780705549219337E-2</c:v>
                </c:pt>
                <c:pt idx="924">
                  <c:v>-0.10413808870598994</c:v>
                </c:pt>
                <c:pt idx="925">
                  <c:v>-5.836442386037137E-2</c:v>
                </c:pt>
                <c:pt idx="926">
                  <c:v>-6.9966968384024705E-2</c:v>
                </c:pt>
                <c:pt idx="927">
                  <c:v>-5.9728254373032634E-2</c:v>
                </c:pt>
                <c:pt idx="928">
                  <c:v>-3.4698560600792711E-2</c:v>
                </c:pt>
                <c:pt idx="929">
                  <c:v>1.7667101333445505E-2</c:v>
                </c:pt>
                <c:pt idx="930">
                  <c:v>-3.8801735647530041E-3</c:v>
                </c:pt>
                <c:pt idx="931">
                  <c:v>-6.0770063398793879E-2</c:v>
                </c:pt>
                <c:pt idx="932">
                  <c:v>-9.2481120717959941E-2</c:v>
                </c:pt>
                <c:pt idx="933">
                  <c:v>-9.3315739557131669E-2</c:v>
                </c:pt>
                <c:pt idx="934">
                  <c:v>-0.11381924198250729</c:v>
                </c:pt>
                <c:pt idx="935">
                  <c:v>-0.13636193820749432</c:v>
                </c:pt>
                <c:pt idx="936">
                  <c:v>-0.12314194112503643</c:v>
                </c:pt>
                <c:pt idx="937">
                  <c:v>-0.12263142897848696</c:v>
                </c:pt>
                <c:pt idx="938">
                  <c:v>-0.1220294626651471</c:v>
                </c:pt>
                <c:pt idx="939">
                  <c:v>-0.17134058714842948</c:v>
                </c:pt>
                <c:pt idx="940">
                  <c:v>-0.180797260164868</c:v>
                </c:pt>
                <c:pt idx="941">
                  <c:v>-0.19692850319641414</c:v>
                </c:pt>
                <c:pt idx="942">
                  <c:v>-0.21650341896137498</c:v>
                </c:pt>
                <c:pt idx="943">
                  <c:v>-0.22559486112367683</c:v>
                </c:pt>
                <c:pt idx="944">
                  <c:v>-0.23588945114830673</c:v>
                </c:pt>
                <c:pt idx="945">
                  <c:v>-0.20824515364429019</c:v>
                </c:pt>
                <c:pt idx="946">
                  <c:v>-0.17887318303768068</c:v>
                </c:pt>
                <c:pt idx="947">
                  <c:v>-0.24100321914188247</c:v>
                </c:pt>
                <c:pt idx="948">
                  <c:v>-0.23434004474272932</c:v>
                </c:pt>
                <c:pt idx="949">
                  <c:v>-0.18909330913290984</c:v>
                </c:pt>
                <c:pt idx="950">
                  <c:v>-0.16977175578675699</c:v>
                </c:pt>
                <c:pt idx="951">
                  <c:v>-0.21847413325442619</c:v>
                </c:pt>
                <c:pt idx="952">
                  <c:v>-0.20334062793086508</c:v>
                </c:pt>
                <c:pt idx="953">
                  <c:v>-0.18848417369174486</c:v>
                </c:pt>
                <c:pt idx="954">
                  <c:v>-0.17998972326213022</c:v>
                </c:pt>
                <c:pt idx="955">
                  <c:v>-0.17557766908416259</c:v>
                </c:pt>
                <c:pt idx="956">
                  <c:v>-0.12827021494370522</c:v>
                </c:pt>
                <c:pt idx="957">
                  <c:v>-0.1214194780394653</c:v>
                </c:pt>
                <c:pt idx="958">
                  <c:v>-0.11061474599723266</c:v>
                </c:pt>
                <c:pt idx="959">
                  <c:v>-6.5520065520065521E-2</c:v>
                </c:pt>
                <c:pt idx="960">
                  <c:v>-5.7198901530011767E-2</c:v>
                </c:pt>
                <c:pt idx="961">
                  <c:v>-6.3390092879256968E-2</c:v>
                </c:pt>
                <c:pt idx="962">
                  <c:v>-6.4353946706887877E-2</c:v>
                </c:pt>
                <c:pt idx="963">
                  <c:v>-9.255740555859715E-2</c:v>
                </c:pt>
                <c:pt idx="964">
                  <c:v>-0.10712288550258632</c:v>
                </c:pt>
                <c:pt idx="965">
                  <c:v>-0.1127957960973324</c:v>
                </c:pt>
                <c:pt idx="966">
                  <c:v>-0.12913350158545267</c:v>
                </c:pt>
                <c:pt idx="967">
                  <c:v>-0.1433171305613177</c:v>
                </c:pt>
                <c:pt idx="968">
                  <c:v>-0.12342360150227318</c:v>
                </c:pt>
                <c:pt idx="969">
                  <c:v>-0.1173092698933552</c:v>
                </c:pt>
                <c:pt idx="970">
                  <c:v>-0.11278688524590164</c:v>
                </c:pt>
                <c:pt idx="971">
                  <c:v>-0.10136763038548753</c:v>
                </c:pt>
                <c:pt idx="972">
                  <c:v>-0.12206507350379711</c:v>
                </c:pt>
                <c:pt idx="973">
                  <c:v>-0.13879118512669586</c:v>
                </c:pt>
                <c:pt idx="974">
                  <c:v>0.10588460556548379</c:v>
                </c:pt>
                <c:pt idx="975">
                  <c:v>0.16167181830399141</c:v>
                </c:pt>
                <c:pt idx="976">
                  <c:v>0.18866388772414475</c:v>
                </c:pt>
                <c:pt idx="977">
                  <c:v>0.23264286457791195</c:v>
                </c:pt>
                <c:pt idx="978">
                  <c:v>0.24701263648632069</c:v>
                </c:pt>
                <c:pt idx="979">
                  <c:v>0.24342788171394086</c:v>
                </c:pt>
                <c:pt idx="980">
                  <c:v>0.23321811017911964</c:v>
                </c:pt>
                <c:pt idx="981">
                  <c:v>0.24143116558846897</c:v>
                </c:pt>
                <c:pt idx="982">
                  <c:v>0.22833077229525922</c:v>
                </c:pt>
                <c:pt idx="983">
                  <c:v>0.21288666756720248</c:v>
                </c:pt>
              </c:numCache>
            </c:numRef>
          </c:val>
          <c:smooth val="0"/>
          <c:extLst>
            <c:ext xmlns:c16="http://schemas.microsoft.com/office/drawing/2014/chart" uri="{C3380CC4-5D6E-409C-BE32-E72D297353CC}">
              <c16:uniqueId val="{00000000-EBBC-44AD-B73D-C127CC03B1AC}"/>
            </c:ext>
          </c:extLst>
        </c:ser>
        <c:dLbls>
          <c:showLegendKey val="0"/>
          <c:showVal val="0"/>
          <c:showCatName val="0"/>
          <c:showSerName val="0"/>
          <c:showPercent val="0"/>
          <c:showBubbleSize val="0"/>
        </c:dLbls>
        <c:smooth val="0"/>
        <c:axId val="1208845551"/>
        <c:axId val="1035826959"/>
      </c:lineChart>
      <c:dateAx>
        <c:axId val="1208845551"/>
        <c:scaling>
          <c:orientation val="minMax"/>
          <c:min val="42168"/>
        </c:scaling>
        <c:delete val="0"/>
        <c:axPos val="b"/>
        <c:numFmt formatCode="d\-mmm\-yy" sourceLinked="1"/>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crossAx val="1035826959"/>
        <c:crosses val="autoZero"/>
        <c:auto val="1"/>
        <c:lblOffset val="100"/>
        <c:baseTimeUnit val="days"/>
      </c:dateAx>
      <c:valAx>
        <c:axId val="1035826959"/>
        <c:scaling>
          <c:orientation val="minMax"/>
        </c:scaling>
        <c:delete val="0"/>
        <c:axPos val="l"/>
        <c:majorGridlines>
          <c:spPr>
            <a:ln w="9525" cap="flat" cmpd="sng" algn="ctr">
              <a:solidFill>
                <a:schemeClr val="tx2">
                  <a:lumMod val="60000"/>
                  <a:lumOff val="40000"/>
                  <a:alpha val="2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0884555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chart" Target="../charts/chart15.xml"/></Relationships>
</file>

<file path=xl/drawings/_rels/drawing9.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20.xml"/><Relationship Id="rId1" Type="http://schemas.openxmlformats.org/officeDocument/2006/relationships/chart" Target="../charts/chart19.xml"/></Relationships>
</file>

<file path=xl/drawings/_rels/drawing11.xml.rels><?xml version="1.0" encoding="UTF-8" standalone="yes"?>
<Relationships xmlns="http://schemas.openxmlformats.org/package/2006/relationships"><Relationship Id="rId2" Type="http://schemas.openxmlformats.org/officeDocument/2006/relationships/chart" Target="../charts/chart22.xml"/><Relationship Id="rId1" Type="http://schemas.openxmlformats.org/officeDocument/2006/relationships/chart" Target="../charts/chart21.xml"/></Relationships>
</file>

<file path=xl/drawings/drawing1.xml><?xml version="1.0" encoding="utf-8"?>
<xdr:wsDr xmlns:xdr="http://schemas.openxmlformats.org/drawingml/2006/spreadsheetDrawing" xmlns:a="http://schemas.openxmlformats.org/drawingml/2006/main">
  <xdr:twoCellAnchor>
    <xdr:from>
      <xdr:col>5</xdr:col>
      <xdr:colOff>600074</xdr:colOff>
      <xdr:row>2</xdr:row>
      <xdr:rowOff>71436</xdr:rowOff>
    </xdr:from>
    <xdr:to>
      <xdr:col>26</xdr:col>
      <xdr:colOff>476250</xdr:colOff>
      <xdr:row>25</xdr:row>
      <xdr:rowOff>152399</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0</xdr:colOff>
      <xdr:row>27</xdr:row>
      <xdr:rowOff>0</xdr:rowOff>
    </xdr:from>
    <xdr:to>
      <xdr:col>18</xdr:col>
      <xdr:colOff>314325</xdr:colOff>
      <xdr:row>50</xdr:row>
      <xdr:rowOff>80963</xdr:rowOff>
    </xdr:to>
    <xdr:graphicFrame macro="">
      <xdr:nvGraphicFramePr>
        <xdr:cNvPr id="3" name="Chart 2">
          <a:extLst>
            <a:ext uri="{FF2B5EF4-FFF2-40B4-BE49-F238E27FC236}">
              <a16:creationId xmlns:a16="http://schemas.microsoft.com/office/drawing/2014/main" id="{00000000-0008-0000-01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600074</xdr:colOff>
      <xdr:row>2</xdr:row>
      <xdr:rowOff>71436</xdr:rowOff>
    </xdr:from>
    <xdr:to>
      <xdr:col>25</xdr:col>
      <xdr:colOff>495300</xdr:colOff>
      <xdr:row>25</xdr:row>
      <xdr:rowOff>152399</xdr:rowOff>
    </xdr:to>
    <xdr:graphicFrame macro="">
      <xdr:nvGraphicFramePr>
        <xdr:cNvPr id="2" name="Chart 1">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0</xdr:colOff>
      <xdr:row>27</xdr:row>
      <xdr:rowOff>0</xdr:rowOff>
    </xdr:from>
    <xdr:to>
      <xdr:col>18</xdr:col>
      <xdr:colOff>314325</xdr:colOff>
      <xdr:row>50</xdr:row>
      <xdr:rowOff>80963</xdr:rowOff>
    </xdr:to>
    <xdr:graphicFrame macro="">
      <xdr:nvGraphicFramePr>
        <xdr:cNvPr id="3" name="Chart 2">
          <a:extLst>
            <a:ext uri="{FF2B5EF4-FFF2-40B4-BE49-F238E27FC236}">
              <a16:creationId xmlns:a16="http://schemas.microsoft.com/office/drawing/2014/main" id="{00000000-0008-0000-02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600074</xdr:colOff>
      <xdr:row>2</xdr:row>
      <xdr:rowOff>71436</xdr:rowOff>
    </xdr:from>
    <xdr:to>
      <xdr:col>23</xdr:col>
      <xdr:colOff>104775</xdr:colOff>
      <xdr:row>25</xdr:row>
      <xdr:rowOff>152399</xdr:rowOff>
    </xdr:to>
    <xdr:graphicFrame macro="">
      <xdr:nvGraphicFramePr>
        <xdr:cNvPr id="2" name="Chart 1">
          <a:extLst>
            <a:ext uri="{FF2B5EF4-FFF2-40B4-BE49-F238E27FC236}">
              <a16:creationId xmlns:a16="http://schemas.microsoft.com/office/drawing/2014/main" id="{00000000-0008-0000-0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0</xdr:colOff>
      <xdr:row>27</xdr:row>
      <xdr:rowOff>0</xdr:rowOff>
    </xdr:from>
    <xdr:to>
      <xdr:col>18</xdr:col>
      <xdr:colOff>314325</xdr:colOff>
      <xdr:row>50</xdr:row>
      <xdr:rowOff>80963</xdr:rowOff>
    </xdr:to>
    <xdr:graphicFrame macro="">
      <xdr:nvGraphicFramePr>
        <xdr:cNvPr id="3" name="Chart 2">
          <a:extLst>
            <a:ext uri="{FF2B5EF4-FFF2-40B4-BE49-F238E27FC236}">
              <a16:creationId xmlns:a16="http://schemas.microsoft.com/office/drawing/2014/main" id="{00000000-0008-0000-03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600074</xdr:colOff>
      <xdr:row>2</xdr:row>
      <xdr:rowOff>71436</xdr:rowOff>
    </xdr:from>
    <xdr:to>
      <xdr:col>25</xdr:col>
      <xdr:colOff>466725</xdr:colOff>
      <xdr:row>25</xdr:row>
      <xdr:rowOff>152399</xdr:rowOff>
    </xdr:to>
    <xdr:graphicFrame macro="">
      <xdr:nvGraphicFramePr>
        <xdr:cNvPr id="2" name="Chart 1">
          <a:extLst>
            <a:ext uri="{FF2B5EF4-FFF2-40B4-BE49-F238E27FC236}">
              <a16:creationId xmlns:a16="http://schemas.microsoft.com/office/drawing/2014/main" id="{00000000-0008-0000-04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0</xdr:colOff>
      <xdr:row>27</xdr:row>
      <xdr:rowOff>0</xdr:rowOff>
    </xdr:from>
    <xdr:to>
      <xdr:col>18</xdr:col>
      <xdr:colOff>314325</xdr:colOff>
      <xdr:row>50</xdr:row>
      <xdr:rowOff>80963</xdr:rowOff>
    </xdr:to>
    <xdr:graphicFrame macro="">
      <xdr:nvGraphicFramePr>
        <xdr:cNvPr id="3" name="Chart 2">
          <a:extLst>
            <a:ext uri="{FF2B5EF4-FFF2-40B4-BE49-F238E27FC236}">
              <a16:creationId xmlns:a16="http://schemas.microsoft.com/office/drawing/2014/main" id="{00000000-0008-0000-04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600074</xdr:colOff>
      <xdr:row>2</xdr:row>
      <xdr:rowOff>71436</xdr:rowOff>
    </xdr:from>
    <xdr:to>
      <xdr:col>25</xdr:col>
      <xdr:colOff>142875</xdr:colOff>
      <xdr:row>25</xdr:row>
      <xdr:rowOff>152399</xdr:rowOff>
    </xdr:to>
    <xdr:graphicFrame macro="">
      <xdr:nvGraphicFramePr>
        <xdr:cNvPr id="2" name="Chart 1">
          <a:extLst>
            <a:ext uri="{FF2B5EF4-FFF2-40B4-BE49-F238E27FC236}">
              <a16:creationId xmlns:a16="http://schemas.microsoft.com/office/drawing/2014/main" id="{00000000-0008-0000-05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0</xdr:colOff>
      <xdr:row>27</xdr:row>
      <xdr:rowOff>0</xdr:rowOff>
    </xdr:from>
    <xdr:to>
      <xdr:col>18</xdr:col>
      <xdr:colOff>314325</xdr:colOff>
      <xdr:row>50</xdr:row>
      <xdr:rowOff>80963</xdr:rowOff>
    </xdr:to>
    <xdr:graphicFrame macro="">
      <xdr:nvGraphicFramePr>
        <xdr:cNvPr id="3" name="Chart 2">
          <a:extLst>
            <a:ext uri="{FF2B5EF4-FFF2-40B4-BE49-F238E27FC236}">
              <a16:creationId xmlns:a16="http://schemas.microsoft.com/office/drawing/2014/main" id="{00000000-0008-0000-05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600074</xdr:colOff>
      <xdr:row>2</xdr:row>
      <xdr:rowOff>71436</xdr:rowOff>
    </xdr:from>
    <xdr:to>
      <xdr:col>25</xdr:col>
      <xdr:colOff>361950</xdr:colOff>
      <xdr:row>25</xdr:row>
      <xdr:rowOff>152399</xdr:rowOff>
    </xdr:to>
    <xdr:graphicFrame macro="">
      <xdr:nvGraphicFramePr>
        <xdr:cNvPr id="2" name="Chart 1">
          <a:extLst>
            <a:ext uri="{FF2B5EF4-FFF2-40B4-BE49-F238E27FC236}">
              <a16:creationId xmlns:a16="http://schemas.microsoft.com/office/drawing/2014/main" id="{00000000-0008-0000-06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0</xdr:colOff>
      <xdr:row>27</xdr:row>
      <xdr:rowOff>0</xdr:rowOff>
    </xdr:from>
    <xdr:to>
      <xdr:col>18</xdr:col>
      <xdr:colOff>314325</xdr:colOff>
      <xdr:row>50</xdr:row>
      <xdr:rowOff>80963</xdr:rowOff>
    </xdr:to>
    <xdr:graphicFrame macro="">
      <xdr:nvGraphicFramePr>
        <xdr:cNvPr id="3" name="Chart 2">
          <a:extLst>
            <a:ext uri="{FF2B5EF4-FFF2-40B4-BE49-F238E27FC236}">
              <a16:creationId xmlns:a16="http://schemas.microsoft.com/office/drawing/2014/main" id="{00000000-0008-0000-06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600074</xdr:colOff>
      <xdr:row>2</xdr:row>
      <xdr:rowOff>71436</xdr:rowOff>
    </xdr:from>
    <xdr:to>
      <xdr:col>29</xdr:col>
      <xdr:colOff>57150</xdr:colOff>
      <xdr:row>25</xdr:row>
      <xdr:rowOff>152399</xdr:rowOff>
    </xdr:to>
    <xdr:graphicFrame macro="">
      <xdr:nvGraphicFramePr>
        <xdr:cNvPr id="2" name="Chart 1">
          <a:extLst>
            <a:ext uri="{FF2B5EF4-FFF2-40B4-BE49-F238E27FC236}">
              <a16:creationId xmlns:a16="http://schemas.microsoft.com/office/drawing/2014/main" id="{00000000-0008-0000-07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0</xdr:colOff>
      <xdr:row>27</xdr:row>
      <xdr:rowOff>0</xdr:rowOff>
    </xdr:from>
    <xdr:to>
      <xdr:col>29</xdr:col>
      <xdr:colOff>47625</xdr:colOff>
      <xdr:row>50</xdr:row>
      <xdr:rowOff>80963</xdr:rowOff>
    </xdr:to>
    <xdr:graphicFrame macro="">
      <xdr:nvGraphicFramePr>
        <xdr:cNvPr id="3" name="Chart 2">
          <a:extLst>
            <a:ext uri="{FF2B5EF4-FFF2-40B4-BE49-F238E27FC236}">
              <a16:creationId xmlns:a16="http://schemas.microsoft.com/office/drawing/2014/main" id="{00000000-0008-0000-07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5</xdr:col>
      <xdr:colOff>600074</xdr:colOff>
      <xdr:row>2</xdr:row>
      <xdr:rowOff>71436</xdr:rowOff>
    </xdr:from>
    <xdr:to>
      <xdr:col>29</xdr:col>
      <xdr:colOff>9525</xdr:colOff>
      <xdr:row>25</xdr:row>
      <xdr:rowOff>152399</xdr:rowOff>
    </xdr:to>
    <xdr:graphicFrame macro="">
      <xdr:nvGraphicFramePr>
        <xdr:cNvPr id="2" name="Chart 1">
          <a:extLst>
            <a:ext uri="{FF2B5EF4-FFF2-40B4-BE49-F238E27FC236}">
              <a16:creationId xmlns:a16="http://schemas.microsoft.com/office/drawing/2014/main" id="{00000000-0008-0000-08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0</xdr:colOff>
      <xdr:row>27</xdr:row>
      <xdr:rowOff>0</xdr:rowOff>
    </xdr:from>
    <xdr:to>
      <xdr:col>28</xdr:col>
      <xdr:colOff>552450</xdr:colOff>
      <xdr:row>50</xdr:row>
      <xdr:rowOff>80963</xdr:rowOff>
    </xdr:to>
    <xdr:graphicFrame macro="">
      <xdr:nvGraphicFramePr>
        <xdr:cNvPr id="3" name="Chart 2">
          <a:extLst>
            <a:ext uri="{FF2B5EF4-FFF2-40B4-BE49-F238E27FC236}">
              <a16:creationId xmlns:a16="http://schemas.microsoft.com/office/drawing/2014/main" id="{00000000-0008-0000-08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5</xdr:col>
      <xdr:colOff>600074</xdr:colOff>
      <xdr:row>2</xdr:row>
      <xdr:rowOff>71436</xdr:rowOff>
    </xdr:from>
    <xdr:to>
      <xdr:col>27</xdr:col>
      <xdr:colOff>476250</xdr:colOff>
      <xdr:row>25</xdr:row>
      <xdr:rowOff>152399</xdr:rowOff>
    </xdr:to>
    <xdr:graphicFrame macro="">
      <xdr:nvGraphicFramePr>
        <xdr:cNvPr id="2" name="Chart 1">
          <a:extLst>
            <a:ext uri="{FF2B5EF4-FFF2-40B4-BE49-F238E27FC236}">
              <a16:creationId xmlns:a16="http://schemas.microsoft.com/office/drawing/2014/main" id="{00000000-0008-0000-09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0</xdr:colOff>
      <xdr:row>27</xdr:row>
      <xdr:rowOff>0</xdr:rowOff>
    </xdr:from>
    <xdr:to>
      <xdr:col>27</xdr:col>
      <xdr:colOff>457200</xdr:colOff>
      <xdr:row>50</xdr:row>
      <xdr:rowOff>80963</xdr:rowOff>
    </xdr:to>
    <xdr:graphicFrame macro="">
      <xdr:nvGraphicFramePr>
        <xdr:cNvPr id="3" name="Chart 2">
          <a:extLst>
            <a:ext uri="{FF2B5EF4-FFF2-40B4-BE49-F238E27FC236}">
              <a16:creationId xmlns:a16="http://schemas.microsoft.com/office/drawing/2014/main" id="{00000000-0008-0000-09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5</xdr:col>
      <xdr:colOff>600074</xdr:colOff>
      <xdr:row>2</xdr:row>
      <xdr:rowOff>71436</xdr:rowOff>
    </xdr:from>
    <xdr:to>
      <xdr:col>18</xdr:col>
      <xdr:colOff>304799</xdr:colOff>
      <xdr:row>25</xdr:row>
      <xdr:rowOff>152399</xdr:rowOff>
    </xdr:to>
    <xdr:graphicFrame macro="">
      <xdr:nvGraphicFramePr>
        <xdr:cNvPr id="2" name="Chart 1">
          <a:extLst>
            <a:ext uri="{FF2B5EF4-FFF2-40B4-BE49-F238E27FC236}">
              <a16:creationId xmlns:a16="http://schemas.microsoft.com/office/drawing/2014/main" id="{00000000-0008-0000-0A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0</xdr:colOff>
      <xdr:row>27</xdr:row>
      <xdr:rowOff>0</xdr:rowOff>
    </xdr:from>
    <xdr:to>
      <xdr:col>18</xdr:col>
      <xdr:colOff>314325</xdr:colOff>
      <xdr:row>50</xdr:row>
      <xdr:rowOff>80963</xdr:rowOff>
    </xdr:to>
    <xdr:graphicFrame macro="">
      <xdr:nvGraphicFramePr>
        <xdr:cNvPr id="3" name="Chart 2">
          <a:extLst>
            <a:ext uri="{FF2B5EF4-FFF2-40B4-BE49-F238E27FC236}">
              <a16:creationId xmlns:a16="http://schemas.microsoft.com/office/drawing/2014/main" id="{00000000-0008-0000-0A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5</xdr:col>
      <xdr:colOff>600074</xdr:colOff>
      <xdr:row>2</xdr:row>
      <xdr:rowOff>71436</xdr:rowOff>
    </xdr:from>
    <xdr:to>
      <xdr:col>27</xdr:col>
      <xdr:colOff>352425</xdr:colOff>
      <xdr:row>25</xdr:row>
      <xdr:rowOff>152399</xdr:rowOff>
    </xdr:to>
    <xdr:graphicFrame macro="">
      <xdr:nvGraphicFramePr>
        <xdr:cNvPr id="2" name="Chart 1">
          <a:extLst>
            <a:ext uri="{FF2B5EF4-FFF2-40B4-BE49-F238E27FC236}">
              <a16:creationId xmlns:a16="http://schemas.microsoft.com/office/drawing/2014/main" id="{00000000-0008-0000-0B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0</xdr:colOff>
      <xdr:row>27</xdr:row>
      <xdr:rowOff>0</xdr:rowOff>
    </xdr:from>
    <xdr:to>
      <xdr:col>27</xdr:col>
      <xdr:colOff>342900</xdr:colOff>
      <xdr:row>50</xdr:row>
      <xdr:rowOff>80963</xdr:rowOff>
    </xdr:to>
    <xdr:graphicFrame macro="">
      <xdr:nvGraphicFramePr>
        <xdr:cNvPr id="3" name="Chart 2">
          <a:extLst>
            <a:ext uri="{FF2B5EF4-FFF2-40B4-BE49-F238E27FC236}">
              <a16:creationId xmlns:a16="http://schemas.microsoft.com/office/drawing/2014/main" id="{00000000-0008-0000-0B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hyperlink" Target="https://www.cftc.gov/sites/default/files/idc/groups/public/@commitmentsoftraders/documents/file/disaggregatedcotexplanatorynot.pdf" TargetMode="External"/><Relationship Id="rId1" Type="http://schemas.openxmlformats.org/officeDocument/2006/relationships/hyperlink" Target="https://www.cftc.gov/MarketReports/CommitmentsofTraders/HistoricalCompressed/index.htm"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A2628D-3C8C-4025-82F0-E5D97E34681D}">
  <sheetPr>
    <tabColor theme="1"/>
  </sheetPr>
  <dimension ref="A1:C13"/>
  <sheetViews>
    <sheetView showGridLines="0" workbookViewId="0">
      <selection activeCell="C3" sqref="C3"/>
    </sheetView>
  </sheetViews>
  <sheetFormatPr defaultRowHeight="15" x14ac:dyDescent="0.25"/>
  <sheetData>
    <row r="1" spans="1:3" x14ac:dyDescent="0.25">
      <c r="A1" s="18" t="s">
        <v>49</v>
      </c>
    </row>
    <row r="2" spans="1:3" x14ac:dyDescent="0.25">
      <c r="B2" t="s">
        <v>50</v>
      </c>
    </row>
    <row r="3" spans="1:3" x14ac:dyDescent="0.25">
      <c r="C3" s="19" t="s">
        <v>51</v>
      </c>
    </row>
    <row r="4" spans="1:3" x14ac:dyDescent="0.25">
      <c r="B4" t="s">
        <v>52</v>
      </c>
    </row>
    <row r="5" spans="1:3" x14ac:dyDescent="0.25">
      <c r="C5" s="19" t="s">
        <v>53</v>
      </c>
    </row>
    <row r="8" spans="1:3" x14ac:dyDescent="0.25">
      <c r="A8" s="18" t="s">
        <v>54</v>
      </c>
    </row>
    <row r="9" spans="1:3" x14ac:dyDescent="0.25">
      <c r="A9" s="12">
        <v>1</v>
      </c>
      <c r="B9" t="s">
        <v>55</v>
      </c>
    </row>
    <row r="10" spans="1:3" x14ac:dyDescent="0.25">
      <c r="C10" t="s">
        <v>56</v>
      </c>
    </row>
    <row r="11" spans="1:3" x14ac:dyDescent="0.25">
      <c r="C11" t="s">
        <v>57</v>
      </c>
    </row>
    <row r="12" spans="1:3" x14ac:dyDescent="0.25">
      <c r="C12" t="s">
        <v>58</v>
      </c>
    </row>
    <row r="13" spans="1:3" x14ac:dyDescent="0.25">
      <c r="C13" t="s">
        <v>59</v>
      </c>
    </row>
  </sheetData>
  <hyperlinks>
    <hyperlink ref="C3" r:id="rId1" xr:uid="{A43D7C78-8482-4404-B45C-9E0A4D604CCF}"/>
    <hyperlink ref="C5" r:id="rId2" xr:uid="{512832AB-FB10-43A0-AE2F-F07F55F2DE3D}"/>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B0D713-99A8-4075-9049-19A9D06414CA}">
  <sheetPr codeName="Sheet4">
    <tabColor theme="3" tint="-0.249977111117893"/>
  </sheetPr>
  <dimension ref="A1:W28"/>
  <sheetViews>
    <sheetView showGridLines="0" zoomScaleNormal="100" workbookViewId="0">
      <selection activeCell="Q39" sqref="Q39"/>
    </sheetView>
  </sheetViews>
  <sheetFormatPr defaultRowHeight="15" x14ac:dyDescent="0.25"/>
  <cols>
    <col min="1" max="1" width="11.5703125" style="26" bestFit="1" customWidth="1"/>
  </cols>
  <sheetData>
    <row r="1" spans="1:23" x14ac:dyDescent="0.25">
      <c r="A1" s="20"/>
      <c r="B1" s="33" t="s">
        <v>11</v>
      </c>
      <c r="C1" s="34"/>
      <c r="D1" s="34"/>
      <c r="E1" s="34"/>
      <c r="F1" s="34"/>
      <c r="G1" s="34"/>
      <c r="H1" s="34"/>
      <c r="I1" s="35"/>
      <c r="J1" s="33" t="s">
        <v>12</v>
      </c>
      <c r="K1" s="34"/>
      <c r="L1" s="34"/>
      <c r="M1" s="34"/>
      <c r="N1" s="34"/>
      <c r="O1" s="34"/>
      <c r="P1" s="34"/>
      <c r="Q1" s="35"/>
      <c r="R1" s="33" t="s">
        <v>13</v>
      </c>
      <c r="S1" s="34"/>
      <c r="T1" s="34"/>
      <c r="U1" s="34"/>
      <c r="V1" s="34"/>
      <c r="W1" s="35"/>
    </row>
    <row r="2" spans="1:23" ht="15.75" thickBot="1" x14ac:dyDescent="0.3">
      <c r="A2" s="21"/>
      <c r="B2" s="36" t="s">
        <v>47</v>
      </c>
      <c r="C2" s="37"/>
      <c r="D2" s="37"/>
      <c r="E2" s="37"/>
      <c r="F2" s="37"/>
      <c r="G2" s="37"/>
      <c r="H2" s="37"/>
      <c r="I2" s="38"/>
      <c r="J2" s="36" t="s">
        <v>47</v>
      </c>
      <c r="K2" s="37"/>
      <c r="L2" s="37"/>
      <c r="M2" s="37"/>
      <c r="N2" s="37"/>
      <c r="O2" s="37"/>
      <c r="P2" s="37"/>
      <c r="Q2" s="38"/>
      <c r="R2" s="36" t="s">
        <v>47</v>
      </c>
      <c r="S2" s="37"/>
      <c r="T2" s="37"/>
      <c r="U2" s="37"/>
      <c r="V2" s="37"/>
      <c r="W2" s="38"/>
    </row>
    <row r="3" spans="1:23" ht="15.75" thickBot="1" x14ac:dyDescent="0.3">
      <c r="A3" s="22"/>
      <c r="B3" s="11" t="s">
        <v>0</v>
      </c>
      <c r="C3" s="12"/>
      <c r="D3" s="12" t="s">
        <v>1</v>
      </c>
      <c r="E3" s="12"/>
      <c r="F3" s="12" t="s">
        <v>2</v>
      </c>
      <c r="G3" s="12"/>
      <c r="H3" s="12" t="s">
        <v>3</v>
      </c>
      <c r="I3" s="13"/>
      <c r="J3" s="11" t="s">
        <v>4</v>
      </c>
      <c r="K3" s="12"/>
      <c r="L3" s="12" t="s">
        <v>5</v>
      </c>
      <c r="M3" s="12"/>
      <c r="N3" s="12" t="s">
        <v>6</v>
      </c>
      <c r="O3" s="12"/>
      <c r="P3" s="12" t="s">
        <v>7</v>
      </c>
      <c r="Q3" s="13"/>
      <c r="R3" s="11" t="s">
        <v>8</v>
      </c>
      <c r="S3" s="12"/>
      <c r="T3" s="12" t="s">
        <v>9</v>
      </c>
      <c r="U3" s="12"/>
      <c r="V3" s="12" t="s">
        <v>10</v>
      </c>
      <c r="W3" s="13"/>
    </row>
    <row r="4" spans="1:23" x14ac:dyDescent="0.25">
      <c r="A4" s="23">
        <f>LARGE('Data - Energy &amp; Metals'!A:A,ROW(A1))</f>
        <v>45776</v>
      </c>
      <c r="B4" s="5" t="str">
        <f ca="1">IFERROR(VLOOKUP($A4,INDIRECT("'"&amp;B$3&amp;"'!A:E"),5,FALSE),"")</f>
        <v/>
      </c>
      <c r="C4" s="6" t="str">
        <f ca="1">IFERROR(VLOOKUP($A4,INDIRECT("'"&amp;B$3&amp;"'!A:E"),5,FALSE),"")</f>
        <v/>
      </c>
      <c r="D4" s="5" t="str">
        <f ca="1">IFERROR(VLOOKUP($A4,INDIRECT("'"&amp;D$3&amp;"'!A:E"),5,FALSE),"")</f>
        <v/>
      </c>
      <c r="E4" s="6" t="str">
        <f ca="1">IFERROR(VLOOKUP($A4,INDIRECT("'"&amp;D$3&amp;"'!A:E"),5,FALSE),"")</f>
        <v/>
      </c>
      <c r="F4" s="5" t="str">
        <f ca="1">IFERROR(VLOOKUP($A4,INDIRECT("'"&amp;F$3&amp;"'!A:E"),5,FALSE),"")</f>
        <v/>
      </c>
      <c r="G4" s="6" t="str">
        <f ca="1">IFERROR(VLOOKUP($A4,INDIRECT("'"&amp;F$3&amp;"'!A:E"),5,FALSE),"")</f>
        <v/>
      </c>
      <c r="H4" s="5" t="str">
        <f ca="1">IFERROR(VLOOKUP($A4,INDIRECT("'"&amp;H$3&amp;"'!A:E"),5,FALSE),"")</f>
        <v/>
      </c>
      <c r="I4" s="6" t="str">
        <f ca="1">IFERROR(VLOOKUP($A4,INDIRECT("'"&amp;H$3&amp;"'!A:E"),5,FALSE),"")</f>
        <v/>
      </c>
      <c r="J4" s="5" t="str">
        <f ca="1">IFERROR(VLOOKUP($A4,INDIRECT("'"&amp;J$3&amp;"'!A:E"),5,FALSE),"")</f>
        <v/>
      </c>
      <c r="K4" s="6" t="str">
        <f ca="1">IFERROR(VLOOKUP($A4,INDIRECT("'"&amp;J$3&amp;"'!A:E"),5,FALSE),"")</f>
        <v/>
      </c>
      <c r="L4" s="5" t="str">
        <f ca="1">IFERROR(VLOOKUP($A4,INDIRECT("'"&amp;L$3&amp;"'!A:E"),5,FALSE),"")</f>
        <v/>
      </c>
      <c r="M4" s="6" t="str">
        <f ca="1">IFERROR(VLOOKUP($A4,INDIRECT("'"&amp;L$3&amp;"'!A:E"),5,FALSE),"")</f>
        <v/>
      </c>
      <c r="N4" s="5" t="str">
        <f ca="1">IFERROR(VLOOKUP($A4,INDIRECT("'"&amp;N$3&amp;"'!A:E"),5,FALSE),"")</f>
        <v/>
      </c>
      <c r="O4" s="6" t="str">
        <f ca="1">IFERROR(VLOOKUP($A4,INDIRECT("'"&amp;N$3&amp;"'!A:E"),5,FALSE),"")</f>
        <v/>
      </c>
      <c r="P4" s="5" t="str">
        <f ca="1">IFERROR(VLOOKUP($A4,INDIRECT("'"&amp;P$3&amp;"'!A:E"),5,FALSE),"")</f>
        <v/>
      </c>
      <c r="Q4" s="6" t="str">
        <f ca="1">IFERROR(VLOOKUP($A4,INDIRECT("'"&amp;P$3&amp;"'!A:E"),5,FALSE),"")</f>
        <v/>
      </c>
      <c r="R4" s="5" t="str">
        <f ca="1">IFERROR(VLOOKUP($A4,INDIRECT("'"&amp;R$3&amp;"'!A:E"),5,FALSE),"")</f>
        <v/>
      </c>
      <c r="S4" s="6" t="str">
        <f ca="1">IFERROR(VLOOKUP($A4,INDIRECT("'"&amp;R$3&amp;"'!A:E"),5,FALSE),"")</f>
        <v/>
      </c>
      <c r="T4" s="5" t="str">
        <f ca="1">IFERROR(VLOOKUP($A4,INDIRECT("'"&amp;T$3&amp;"'!A:E"),5,FALSE),"")</f>
        <v/>
      </c>
      <c r="U4" s="6" t="str">
        <f ca="1">IFERROR(VLOOKUP($A4,INDIRECT("'"&amp;T$3&amp;"'!A:E"),5,FALSE),"")</f>
        <v/>
      </c>
      <c r="V4" s="5" t="str">
        <f ca="1">IFERROR(VLOOKUP($A4,INDIRECT("'"&amp;V$3&amp;"'!A:E"),5,FALSE),"")</f>
        <v/>
      </c>
      <c r="W4" s="6" t="str">
        <f ca="1">IFERROR(VLOOKUP($A4,INDIRECT("'"&amp;V$3&amp;"'!A:E"),5,FALSE),"")</f>
        <v/>
      </c>
    </row>
    <row r="5" spans="1:23" x14ac:dyDescent="0.25">
      <c r="A5" s="24">
        <f>LARGE('Data - Energy &amp; Metals'!A:A,ROW(A2))</f>
        <v>45769</v>
      </c>
      <c r="B5" s="3" t="str">
        <f t="shared" ref="B5:V28" ca="1" si="0">IFERROR(VLOOKUP($A5,INDIRECT("'"&amp;B$3&amp;"'!A:E"),5,FALSE),"")</f>
        <v/>
      </c>
      <c r="C5" s="1" t="str">
        <f t="shared" ref="C5:E28" ca="1" si="1">IFERROR(VLOOKUP($A5,INDIRECT("'"&amp;B$3&amp;"'!A:E"),5,FALSE),"")</f>
        <v/>
      </c>
      <c r="D5" s="3" t="str">
        <f t="shared" ca="1" si="0"/>
        <v/>
      </c>
      <c r="E5" s="1" t="str">
        <f t="shared" ca="1" si="1"/>
        <v/>
      </c>
      <c r="F5" s="3" t="str">
        <f t="shared" ca="1" si="0"/>
        <v/>
      </c>
      <c r="G5" s="1" t="str">
        <f t="shared" ref="G5" ca="1" si="2">IFERROR(VLOOKUP($A5,INDIRECT("'"&amp;F$3&amp;"'!A:E"),5,FALSE),"")</f>
        <v/>
      </c>
      <c r="H5" s="3" t="str">
        <f t="shared" ca="1" si="0"/>
        <v/>
      </c>
      <c r="I5" s="1" t="str">
        <f t="shared" ref="I5" ca="1" si="3">IFERROR(VLOOKUP($A5,INDIRECT("'"&amp;H$3&amp;"'!A:E"),5,FALSE),"")</f>
        <v/>
      </c>
      <c r="J5" s="3">
        <f t="shared" ca="1" si="0"/>
        <v>-0.62597973618810931</v>
      </c>
      <c r="K5" s="1">
        <f t="shared" ref="K5" ca="1" si="4">IFERROR(VLOOKUP($A5,INDIRECT("'"&amp;J$3&amp;"'!A:E"),5,FALSE),"")</f>
        <v>-0.62597973618810931</v>
      </c>
      <c r="L5" s="3" t="str">
        <f t="shared" ca="1" si="0"/>
        <v/>
      </c>
      <c r="M5" s="1" t="str">
        <f t="shared" ref="M5" ca="1" si="5">IFERROR(VLOOKUP($A5,INDIRECT("'"&amp;L$3&amp;"'!A:E"),5,FALSE),"")</f>
        <v/>
      </c>
      <c r="N5" s="3" t="str">
        <f t="shared" ca="1" si="0"/>
        <v/>
      </c>
      <c r="O5" s="1" t="str">
        <f t="shared" ref="O5" ca="1" si="6">IFERROR(VLOOKUP($A5,INDIRECT("'"&amp;N$3&amp;"'!A:E"),5,FALSE),"")</f>
        <v/>
      </c>
      <c r="P5" s="3" t="str">
        <f t="shared" ca="1" si="0"/>
        <v/>
      </c>
      <c r="Q5" s="1" t="str">
        <f t="shared" ref="Q5" ca="1" si="7">IFERROR(VLOOKUP($A5,INDIRECT("'"&amp;P$3&amp;"'!A:E"),5,FALSE),"")</f>
        <v/>
      </c>
      <c r="R5" s="3" t="str">
        <f t="shared" ca="1" si="0"/>
        <v/>
      </c>
      <c r="S5" s="1" t="str">
        <f t="shared" ref="S5" ca="1" si="8">IFERROR(VLOOKUP($A5,INDIRECT("'"&amp;R$3&amp;"'!A:E"),5,FALSE),"")</f>
        <v/>
      </c>
      <c r="T5" s="3" t="str">
        <f t="shared" ca="1" si="0"/>
        <v/>
      </c>
      <c r="U5" s="1" t="str">
        <f t="shared" ref="U5" ca="1" si="9">IFERROR(VLOOKUP($A5,INDIRECT("'"&amp;T$3&amp;"'!A:E"),5,FALSE),"")</f>
        <v/>
      </c>
      <c r="V5" s="3" t="str">
        <f t="shared" ca="1" si="0"/>
        <v/>
      </c>
      <c r="W5" s="1" t="str">
        <f t="shared" ref="W5" ca="1" si="10">IFERROR(VLOOKUP($A5,INDIRECT("'"&amp;V$3&amp;"'!A:E"),5,FALSE),"")</f>
        <v/>
      </c>
    </row>
    <row r="6" spans="1:23" x14ac:dyDescent="0.25">
      <c r="A6" s="24">
        <f>LARGE('Data - Energy &amp; Metals'!A:A,ROW(A3))</f>
        <v>45762</v>
      </c>
      <c r="B6" s="3">
        <f t="shared" ca="1" si="0"/>
        <v>-4.3353407847919835E-2</v>
      </c>
      <c r="C6" s="1">
        <f t="shared" ca="1" si="1"/>
        <v>-4.3353407847919835E-2</v>
      </c>
      <c r="D6" s="3">
        <f t="shared" ca="1" si="0"/>
        <v>-1.6625846265735461E-2</v>
      </c>
      <c r="E6" s="1">
        <f t="shared" ca="1" si="1"/>
        <v>-1.6625846265735461E-2</v>
      </c>
      <c r="F6" s="3" t="str">
        <f t="shared" ca="1" si="0"/>
        <v/>
      </c>
      <c r="G6" s="1" t="str">
        <f t="shared" ref="G6" ca="1" si="11">IFERROR(VLOOKUP($A6,INDIRECT("'"&amp;F$3&amp;"'!A:E"),5,FALSE),"")</f>
        <v/>
      </c>
      <c r="H6" s="3">
        <f t="shared" ca="1" si="0"/>
        <v>3.7420116316352332E-3</v>
      </c>
      <c r="I6" s="1">
        <f t="shared" ref="I6" ca="1" si="12">IFERROR(VLOOKUP($A6,INDIRECT("'"&amp;H$3&amp;"'!A:E"),5,FALSE),"")</f>
        <v>3.7420116316352332E-3</v>
      </c>
      <c r="J6" s="3">
        <f t="shared" ca="1" si="0"/>
        <v>-0.606159485070624</v>
      </c>
      <c r="K6" s="1">
        <f t="shared" ref="K6" ca="1" si="13">IFERROR(VLOOKUP($A6,INDIRECT("'"&amp;J$3&amp;"'!A:E"),5,FALSE),"")</f>
        <v>-0.606159485070624</v>
      </c>
      <c r="L6" s="3">
        <f t="shared" ca="1" si="0"/>
        <v>-0.13639279869067103</v>
      </c>
      <c r="M6" s="1">
        <f t="shared" ref="M6" ca="1" si="14">IFERROR(VLOOKUP($A6,INDIRECT("'"&amp;L$3&amp;"'!A:E"),5,FALSE),"")</f>
        <v>-0.13639279869067103</v>
      </c>
      <c r="N6" s="3">
        <f t="shared" ca="1" si="0"/>
        <v>0.16310249307479224</v>
      </c>
      <c r="O6" s="1">
        <f t="shared" ref="O6" ca="1" si="15">IFERROR(VLOOKUP($A6,INDIRECT("'"&amp;N$3&amp;"'!A:E"),5,FALSE),"")</f>
        <v>0.16310249307479224</v>
      </c>
      <c r="P6" s="3">
        <f t="shared" ca="1" si="0"/>
        <v>0.27342607111259054</v>
      </c>
      <c r="Q6" s="1">
        <f t="shared" ref="Q6" ca="1" si="16">IFERROR(VLOOKUP($A6,INDIRECT("'"&amp;P$3&amp;"'!A:E"),5,FALSE),"")</f>
        <v>0.27342607111259054</v>
      </c>
      <c r="R6" s="3">
        <f t="shared" ca="1" si="0"/>
        <v>6.5863042310970107E-2</v>
      </c>
      <c r="S6" s="1">
        <f t="shared" ref="S6" ca="1" si="17">IFERROR(VLOOKUP($A6,INDIRECT("'"&amp;R$3&amp;"'!A:E"),5,FALSE),"")</f>
        <v>6.5863042310970107E-2</v>
      </c>
      <c r="T6" s="3">
        <f t="shared" ca="1" si="0"/>
        <v>-8.5777818392275121E-2</v>
      </c>
      <c r="U6" s="1">
        <f t="shared" ref="U6" ca="1" si="18">IFERROR(VLOOKUP($A6,INDIRECT("'"&amp;T$3&amp;"'!A:E"),5,FALSE),"")</f>
        <v>-8.5777818392275121E-2</v>
      </c>
      <c r="V6" s="3">
        <f t="shared" ca="1" si="0"/>
        <v>0.21288666756720248</v>
      </c>
      <c r="W6" s="1">
        <f t="shared" ref="W6" ca="1" si="19">IFERROR(VLOOKUP($A6,INDIRECT("'"&amp;V$3&amp;"'!A:E"),5,FALSE),"")</f>
        <v>0.21288666756720248</v>
      </c>
    </row>
    <row r="7" spans="1:23" x14ac:dyDescent="0.25">
      <c r="A7" s="24">
        <f>LARGE('Data - Energy &amp; Metals'!A:A,ROW(A4))</f>
        <v>45755</v>
      </c>
      <c r="B7" s="3">
        <f t="shared" ca="1" si="0"/>
        <v>-4.2855425117868558E-2</v>
      </c>
      <c r="C7" s="1">
        <f t="shared" ca="1" si="1"/>
        <v>-4.2855425117868558E-2</v>
      </c>
      <c r="D7" s="3">
        <f t="shared" ca="1" si="0"/>
        <v>-1.8784204313767573E-2</v>
      </c>
      <c r="E7" s="1">
        <f t="shared" ca="1" si="1"/>
        <v>-1.8784204313767573E-2</v>
      </c>
      <c r="F7" s="3" t="str">
        <f t="shared" ca="1" si="0"/>
        <v/>
      </c>
      <c r="G7" s="1" t="str">
        <f t="shared" ref="G7" ca="1" si="20">IFERROR(VLOOKUP($A7,INDIRECT("'"&amp;F$3&amp;"'!A:E"),5,FALSE),"")</f>
        <v/>
      </c>
      <c r="H7" s="3">
        <f t="shared" ca="1" si="0"/>
        <v>1.2684764829903834E-2</v>
      </c>
      <c r="I7" s="1">
        <f t="shared" ref="I7" ca="1" si="21">IFERROR(VLOOKUP($A7,INDIRECT("'"&amp;H$3&amp;"'!A:E"),5,FALSE),"")</f>
        <v>1.2684764829903834E-2</v>
      </c>
      <c r="J7" s="3">
        <f t="shared" ca="1" si="0"/>
        <v>-0.48365456821026281</v>
      </c>
      <c r="K7" s="1">
        <f t="shared" ref="K7" ca="1" si="22">IFERROR(VLOOKUP($A7,INDIRECT("'"&amp;J$3&amp;"'!A:E"),5,FALSE),"")</f>
        <v>-0.48365456821026281</v>
      </c>
      <c r="L7" s="3">
        <f t="shared" ca="1" si="0"/>
        <v>-0.18140772197002977</v>
      </c>
      <c r="M7" s="1">
        <f t="shared" ref="M7" ca="1" si="23">IFERROR(VLOOKUP($A7,INDIRECT("'"&amp;L$3&amp;"'!A:E"),5,FALSE),"")</f>
        <v>-0.18140772197002977</v>
      </c>
      <c r="N7" s="3">
        <f t="shared" ca="1" si="0"/>
        <v>0.14702927622837661</v>
      </c>
      <c r="O7" s="1">
        <f t="shared" ref="O7" ca="1" si="24">IFERROR(VLOOKUP($A7,INDIRECT("'"&amp;N$3&amp;"'!A:E"),5,FALSE),"")</f>
        <v>0.14702927622837661</v>
      </c>
      <c r="P7" s="3">
        <f t="shared" ca="1" si="0"/>
        <v>0.29404132283351442</v>
      </c>
      <c r="Q7" s="1">
        <f t="shared" ref="Q7" ca="1" si="25">IFERROR(VLOOKUP($A7,INDIRECT("'"&amp;P$3&amp;"'!A:E"),5,FALSE),"")</f>
        <v>0.29404132283351442</v>
      </c>
      <c r="R7" s="3">
        <f t="shared" ca="1" si="0"/>
        <v>6.4276963564590048E-2</v>
      </c>
      <c r="S7" s="1">
        <f t="shared" ref="S7" ca="1" si="26">IFERROR(VLOOKUP($A7,INDIRECT("'"&amp;R$3&amp;"'!A:E"),5,FALSE),"")</f>
        <v>6.4276963564590048E-2</v>
      </c>
      <c r="T7" s="3">
        <f t="shared" ca="1" si="0"/>
        <v>-7.8122178754137822E-2</v>
      </c>
      <c r="U7" s="1">
        <f t="shared" ref="U7" ca="1" si="27">IFERROR(VLOOKUP($A7,INDIRECT("'"&amp;T$3&amp;"'!A:E"),5,FALSE),"")</f>
        <v>-7.8122178754137822E-2</v>
      </c>
      <c r="V7" s="3">
        <f t="shared" ca="1" si="0"/>
        <v>0.22833077229525922</v>
      </c>
      <c r="W7" s="1">
        <f t="shared" ref="W7" ca="1" si="28">IFERROR(VLOOKUP($A7,INDIRECT("'"&amp;V$3&amp;"'!A:E"),5,FALSE),"")</f>
        <v>0.22833077229525922</v>
      </c>
    </row>
    <row r="8" spans="1:23" x14ac:dyDescent="0.25">
      <c r="A8" s="24">
        <f>LARGE('Data - Energy &amp; Metals'!A:A,ROW(A5))</f>
        <v>45748</v>
      </c>
      <c r="B8" s="3">
        <f t="shared" ca="1" si="0"/>
        <v>-3.9299340217106203E-2</v>
      </c>
      <c r="C8" s="1">
        <f t="shared" ca="1" si="1"/>
        <v>-3.9299340217106203E-2</v>
      </c>
      <c r="D8" s="3">
        <f t="shared" ca="1" si="0"/>
        <v>-6.8681554341920911E-3</v>
      </c>
      <c r="E8" s="1">
        <f t="shared" ca="1" si="1"/>
        <v>-6.8681554341920911E-3</v>
      </c>
      <c r="F8" s="3" t="str">
        <f t="shared" ca="1" si="0"/>
        <v/>
      </c>
      <c r="G8" s="1" t="str">
        <f t="shared" ref="G8" ca="1" si="29">IFERROR(VLOOKUP($A8,INDIRECT("'"&amp;F$3&amp;"'!A:E"),5,FALSE),"")</f>
        <v/>
      </c>
      <c r="H8" s="3">
        <f t="shared" ca="1" si="0"/>
        <v>1.559017185982536E-2</v>
      </c>
      <c r="I8" s="1">
        <f t="shared" ref="I8" ca="1" si="30">IFERROR(VLOOKUP($A8,INDIRECT("'"&amp;H$3&amp;"'!A:E"),5,FALSE),"")</f>
        <v>1.559017185982536E-2</v>
      </c>
      <c r="J8" s="3">
        <f t="shared" ca="1" si="0"/>
        <v>-0.5590884744607294</v>
      </c>
      <c r="K8" s="1">
        <f t="shared" ref="K8" ca="1" si="31">IFERROR(VLOOKUP($A8,INDIRECT("'"&amp;J$3&amp;"'!A:E"),5,FALSE),"")</f>
        <v>-0.5590884744607294</v>
      </c>
      <c r="L8" s="3">
        <f t="shared" ca="1" si="0"/>
        <v>3.8200167355529072E-2</v>
      </c>
      <c r="M8" s="1">
        <f t="shared" ref="M8" ca="1" si="32">IFERROR(VLOOKUP($A8,INDIRECT("'"&amp;L$3&amp;"'!A:E"),5,FALSE),"")</f>
        <v>3.8200167355529072E-2</v>
      </c>
      <c r="N8" s="3">
        <f t="shared" ca="1" si="0"/>
        <v>0.24100894845385054</v>
      </c>
      <c r="O8" s="1">
        <f t="shared" ref="O8" ca="1" si="33">IFERROR(VLOOKUP($A8,INDIRECT("'"&amp;N$3&amp;"'!A:E"),5,FALSE),"")</f>
        <v>0.24100894845385054</v>
      </c>
      <c r="P8" s="3">
        <f t="shared" ca="1" si="0"/>
        <v>0.2847120578410654</v>
      </c>
      <c r="Q8" s="1">
        <f t="shared" ref="Q8" ca="1" si="34">IFERROR(VLOOKUP($A8,INDIRECT("'"&amp;P$3&amp;"'!A:E"),5,FALSE),"")</f>
        <v>0.2847120578410654</v>
      </c>
      <c r="R8" s="3">
        <f t="shared" ca="1" si="0"/>
        <v>0.14043502555255097</v>
      </c>
      <c r="S8" s="1">
        <f t="shared" ref="S8" ca="1" si="35">IFERROR(VLOOKUP($A8,INDIRECT("'"&amp;R$3&amp;"'!A:E"),5,FALSE),"")</f>
        <v>0.14043502555255097</v>
      </c>
      <c r="T8" s="3">
        <f t="shared" ca="1" si="0"/>
        <v>-8.3856502242152464E-2</v>
      </c>
      <c r="U8" s="1">
        <f t="shared" ref="U8" ca="1" si="36">IFERROR(VLOOKUP($A8,INDIRECT("'"&amp;T$3&amp;"'!A:E"),5,FALSE),"")</f>
        <v>-8.3856502242152464E-2</v>
      </c>
      <c r="V8" s="3">
        <f t="shared" ca="1" si="0"/>
        <v>0.24143116558846897</v>
      </c>
      <c r="W8" s="1">
        <f t="shared" ref="W8" ca="1" si="37">IFERROR(VLOOKUP($A8,INDIRECT("'"&amp;V$3&amp;"'!A:E"),5,FALSE),"")</f>
        <v>0.24143116558846897</v>
      </c>
    </row>
    <row r="9" spans="1:23" x14ac:dyDescent="0.25">
      <c r="A9" s="24">
        <f>LARGE('Data - Energy &amp; Metals'!A:A,ROW(A6))</f>
        <v>45741</v>
      </c>
      <c r="B9" s="3">
        <f t="shared" ca="1" si="0"/>
        <v>-3.5716084701870855E-2</v>
      </c>
      <c r="C9" s="1">
        <f t="shared" ca="1" si="1"/>
        <v>-3.5716084701870855E-2</v>
      </c>
      <c r="D9" s="3">
        <f t="shared" ca="1" si="0"/>
        <v>-1.9634140725732181E-2</v>
      </c>
      <c r="E9" s="1">
        <f t="shared" ca="1" si="1"/>
        <v>-1.9634140725732181E-2</v>
      </c>
      <c r="F9" s="3" t="str">
        <f t="shared" ca="1" si="0"/>
        <v/>
      </c>
      <c r="G9" s="1" t="str">
        <f t="shared" ref="G9" ca="1" si="38">IFERROR(VLOOKUP($A9,INDIRECT("'"&amp;F$3&amp;"'!A:E"),5,FALSE),"")</f>
        <v/>
      </c>
      <c r="H9" s="3">
        <f t="shared" ca="1" si="0"/>
        <v>2.5374958517811037E-2</v>
      </c>
      <c r="I9" s="1">
        <f t="shared" ref="I9" ca="1" si="39">IFERROR(VLOOKUP($A9,INDIRECT("'"&amp;H$3&amp;"'!A:E"),5,FALSE),"")</f>
        <v>2.5374958517811037E-2</v>
      </c>
      <c r="J9" s="3">
        <f t="shared" ca="1" si="0"/>
        <v>-0.58412920646032307</v>
      </c>
      <c r="K9" s="1">
        <f t="shared" ref="K9" ca="1" si="40">IFERROR(VLOOKUP($A9,INDIRECT("'"&amp;J$3&amp;"'!A:E"),5,FALSE),"")</f>
        <v>-0.58412920646032307</v>
      </c>
      <c r="L9" s="3">
        <f t="shared" ca="1" si="0"/>
        <v>4.2769680745587943E-2</v>
      </c>
      <c r="M9" s="1">
        <f t="shared" ref="M9" ca="1" si="41">IFERROR(VLOOKUP($A9,INDIRECT("'"&amp;L$3&amp;"'!A:E"),5,FALSE),"")</f>
        <v>4.2769680745587943E-2</v>
      </c>
      <c r="N9" s="3">
        <f t="shared" ca="1" si="0"/>
        <v>0.26759733062937724</v>
      </c>
      <c r="O9" s="1">
        <f t="shared" ref="O9" ca="1" si="42">IFERROR(VLOOKUP($A9,INDIRECT("'"&amp;N$3&amp;"'!A:E"),5,FALSE),"")</f>
        <v>0.26759733062937724</v>
      </c>
      <c r="P9" s="3">
        <f t="shared" ca="1" si="0"/>
        <v>0.34161905990826658</v>
      </c>
      <c r="Q9" s="1">
        <f t="shared" ref="Q9" ca="1" si="43">IFERROR(VLOOKUP($A9,INDIRECT("'"&amp;P$3&amp;"'!A:E"),5,FALSE),"")</f>
        <v>0.34161905990826658</v>
      </c>
      <c r="R9" s="3">
        <f t="shared" ca="1" si="0"/>
        <v>0.14564389955428902</v>
      </c>
      <c r="S9" s="1">
        <f t="shared" ref="S9" ca="1" si="44">IFERROR(VLOOKUP($A9,INDIRECT("'"&amp;R$3&amp;"'!A:E"),5,FALSE),"")</f>
        <v>0.14564389955428902</v>
      </c>
      <c r="T9" s="3">
        <f t="shared" ca="1" si="0"/>
        <v>-7.1746688503864606E-2</v>
      </c>
      <c r="U9" s="1">
        <f t="shared" ref="U9" ca="1" si="45">IFERROR(VLOOKUP($A9,INDIRECT("'"&amp;T$3&amp;"'!A:E"),5,FALSE),"")</f>
        <v>-7.1746688503864606E-2</v>
      </c>
      <c r="V9" s="3">
        <f t="shared" ca="1" si="0"/>
        <v>0.23321811017911964</v>
      </c>
      <c r="W9" s="1">
        <f t="shared" ref="W9" ca="1" si="46">IFERROR(VLOOKUP($A9,INDIRECT("'"&amp;V$3&amp;"'!A:E"),5,FALSE),"")</f>
        <v>0.23321811017911964</v>
      </c>
    </row>
    <row r="10" spans="1:23" x14ac:dyDescent="0.25">
      <c r="A10" s="24">
        <f>LARGE('Data - Energy &amp; Metals'!A:A,ROW(A7))</f>
        <v>45734</v>
      </c>
      <c r="B10" s="3">
        <f t="shared" ca="1" si="0"/>
        <v>-5.4651364889789333E-2</v>
      </c>
      <c r="C10" s="1">
        <f t="shared" ca="1" si="1"/>
        <v>-5.4651364889789333E-2</v>
      </c>
      <c r="D10" s="3">
        <f t="shared" ca="1" si="0"/>
        <v>-2.1916482718998518E-2</v>
      </c>
      <c r="E10" s="1">
        <f t="shared" ca="1" si="1"/>
        <v>-2.1916482718998518E-2</v>
      </c>
      <c r="F10" s="3" t="str">
        <f t="shared" ca="1" si="0"/>
        <v/>
      </c>
      <c r="G10" s="1" t="str">
        <f t="shared" ref="G10" ca="1" si="47">IFERROR(VLOOKUP($A10,INDIRECT("'"&amp;F$3&amp;"'!A:E"),5,FALSE),"")</f>
        <v/>
      </c>
      <c r="H10" s="3">
        <f t="shared" ca="1" si="0"/>
        <v>4.1204943859189491E-2</v>
      </c>
      <c r="I10" s="1">
        <f t="shared" ref="I10" ca="1" si="48">IFERROR(VLOOKUP($A10,INDIRECT("'"&amp;H$3&amp;"'!A:E"),5,FALSE),"")</f>
        <v>4.1204943859189491E-2</v>
      </c>
      <c r="J10" s="3">
        <f t="shared" ca="1" si="0"/>
        <v>-0.58729922665080314</v>
      </c>
      <c r="K10" s="1">
        <f t="shared" ref="K10" ca="1" si="49">IFERROR(VLOOKUP($A10,INDIRECT("'"&amp;J$3&amp;"'!A:E"),5,FALSE),"")</f>
        <v>-0.58729922665080314</v>
      </c>
      <c r="L10" s="3">
        <f t="shared" ca="1" si="0"/>
        <v>0.1866177090827896</v>
      </c>
      <c r="M10" s="1">
        <f t="shared" ref="M10" ca="1" si="50">IFERROR(VLOOKUP($A10,INDIRECT("'"&amp;L$3&amp;"'!A:E"),5,FALSE),"")</f>
        <v>0.1866177090827896</v>
      </c>
      <c r="N10" s="3">
        <f t="shared" ca="1" si="0"/>
        <v>0.29013988719909006</v>
      </c>
      <c r="O10" s="1">
        <f t="shared" ref="O10" ca="1" si="51">IFERROR(VLOOKUP($A10,INDIRECT("'"&amp;N$3&amp;"'!A:E"),5,FALSE),"")</f>
        <v>0.29013988719909006</v>
      </c>
      <c r="P10" s="3">
        <f t="shared" ca="1" si="0"/>
        <v>0.34453844510332365</v>
      </c>
      <c r="Q10" s="1">
        <f t="shared" ref="Q10" ca="1" si="52">IFERROR(VLOOKUP($A10,INDIRECT("'"&amp;P$3&amp;"'!A:E"),5,FALSE),"")</f>
        <v>0.34453844510332365</v>
      </c>
      <c r="R10" s="3">
        <f t="shared" ca="1" si="0"/>
        <v>0.10068857668928292</v>
      </c>
      <c r="S10" s="1">
        <f t="shared" ref="S10" ca="1" si="53">IFERROR(VLOOKUP($A10,INDIRECT("'"&amp;R$3&amp;"'!A:E"),5,FALSE),"")</f>
        <v>0.10068857668928292</v>
      </c>
      <c r="T10" s="3">
        <f t="shared" ca="1" si="0"/>
        <v>-7.0444150216658646E-2</v>
      </c>
      <c r="U10" s="1">
        <f t="shared" ref="U10" ca="1" si="54">IFERROR(VLOOKUP($A10,INDIRECT("'"&amp;T$3&amp;"'!A:E"),5,FALSE),"")</f>
        <v>-7.0444150216658646E-2</v>
      </c>
      <c r="V10" s="3">
        <f t="shared" ca="1" si="0"/>
        <v>0.24342788171394086</v>
      </c>
      <c r="W10" s="1">
        <f t="shared" ref="W10" ca="1" si="55">IFERROR(VLOOKUP($A10,INDIRECT("'"&amp;V$3&amp;"'!A:E"),5,FALSE),"")</f>
        <v>0.24342788171394086</v>
      </c>
    </row>
    <row r="11" spans="1:23" x14ac:dyDescent="0.25">
      <c r="A11" s="24">
        <f>LARGE('Data - Energy &amp; Metals'!A:A,ROW(A8))</f>
        <v>45727</v>
      </c>
      <c r="B11" s="3">
        <f t="shared" ca="1" si="0"/>
        <v>-5.1829381918082451E-2</v>
      </c>
      <c r="C11" s="1">
        <f t="shared" ca="1" si="1"/>
        <v>-5.1829381918082451E-2</v>
      </c>
      <c r="D11" s="3">
        <f t="shared" ca="1" si="0"/>
        <v>-3.1956675841544956E-2</v>
      </c>
      <c r="E11" s="1">
        <f t="shared" ca="1" si="1"/>
        <v>-3.1956675841544956E-2</v>
      </c>
      <c r="F11" s="3" t="str">
        <f t="shared" ca="1" si="0"/>
        <v/>
      </c>
      <c r="G11" s="1" t="str">
        <f t="shared" ref="G11" ca="1" si="56">IFERROR(VLOOKUP($A11,INDIRECT("'"&amp;F$3&amp;"'!A:E"),5,FALSE),"")</f>
        <v/>
      </c>
      <c r="H11" s="3">
        <f t="shared" ca="1" si="0"/>
        <v>5.5673174033891139E-2</v>
      </c>
      <c r="I11" s="1">
        <f t="shared" ref="I11" ca="1" si="57">IFERROR(VLOOKUP($A11,INDIRECT("'"&amp;H$3&amp;"'!A:E"),5,FALSE),"")</f>
        <v>5.5673174033891139E-2</v>
      </c>
      <c r="J11" s="3">
        <f t="shared" ca="1" si="0"/>
        <v>-0.57416507872831213</v>
      </c>
      <c r="K11" s="1">
        <f t="shared" ref="K11" ca="1" si="58">IFERROR(VLOOKUP($A11,INDIRECT("'"&amp;J$3&amp;"'!A:E"),5,FALSE),"")</f>
        <v>-0.57416507872831213</v>
      </c>
      <c r="L11" s="3">
        <f t="shared" ca="1" si="0"/>
        <v>4.6655750094470337E-2</v>
      </c>
      <c r="M11" s="1">
        <f t="shared" ref="M11" ca="1" si="59">IFERROR(VLOOKUP($A11,INDIRECT("'"&amp;L$3&amp;"'!A:E"),5,FALSE),"")</f>
        <v>4.6655750094470337E-2</v>
      </c>
      <c r="N11" s="3">
        <f t="shared" ca="1" si="0"/>
        <v>0.27036061392604804</v>
      </c>
      <c r="O11" s="1">
        <f t="shared" ref="O11" ca="1" si="60">IFERROR(VLOOKUP($A11,INDIRECT("'"&amp;N$3&amp;"'!A:E"),5,FALSE),"")</f>
        <v>0.27036061392604804</v>
      </c>
      <c r="P11" s="3">
        <f t="shared" ca="1" si="0"/>
        <v>0.3277603486179676</v>
      </c>
      <c r="Q11" s="1">
        <f t="shared" ref="Q11" ca="1" si="61">IFERROR(VLOOKUP($A11,INDIRECT("'"&amp;P$3&amp;"'!A:E"),5,FALSE),"")</f>
        <v>0.3277603486179676</v>
      </c>
      <c r="R11" s="3">
        <f t="shared" ca="1" si="0"/>
        <v>6.2526664878012311E-2</v>
      </c>
      <c r="S11" s="1">
        <f t="shared" ref="S11" ca="1" si="62">IFERROR(VLOOKUP($A11,INDIRECT("'"&amp;R$3&amp;"'!A:E"),5,FALSE),"")</f>
        <v>6.2526664878012311E-2</v>
      </c>
      <c r="T11" s="3">
        <f t="shared" ca="1" si="0"/>
        <v>-5.5169937769267589E-2</v>
      </c>
      <c r="U11" s="1">
        <f t="shared" ref="U11" ca="1" si="63">IFERROR(VLOOKUP($A11,INDIRECT("'"&amp;T$3&amp;"'!A:E"),5,FALSE),"")</f>
        <v>-5.5169937769267589E-2</v>
      </c>
      <c r="V11" s="3">
        <f t="shared" ca="1" si="0"/>
        <v>0.24701263648632069</v>
      </c>
      <c r="W11" s="1">
        <f t="shared" ref="W11" ca="1" si="64">IFERROR(VLOOKUP($A11,INDIRECT("'"&amp;V$3&amp;"'!A:E"),5,FALSE),"")</f>
        <v>0.24701263648632069</v>
      </c>
    </row>
    <row r="12" spans="1:23" x14ac:dyDescent="0.25">
      <c r="A12" s="24">
        <f>LARGE('Data - Energy &amp; Metals'!A:A,ROW(A9))</f>
        <v>45720</v>
      </c>
      <c r="B12" s="3">
        <f t="shared" ca="1" si="0"/>
        <v>-4.2763421453956327E-2</v>
      </c>
      <c r="C12" s="1">
        <f t="shared" ca="1" si="1"/>
        <v>-4.2763421453956327E-2</v>
      </c>
      <c r="D12" s="3">
        <f t="shared" ca="1" si="0"/>
        <v>-3.1755231323920878E-2</v>
      </c>
      <c r="E12" s="1">
        <f t="shared" ca="1" si="1"/>
        <v>-3.1755231323920878E-2</v>
      </c>
      <c r="F12" s="3" t="str">
        <f t="shared" ca="1" si="0"/>
        <v/>
      </c>
      <c r="G12" s="1" t="str">
        <f t="shared" ref="G12" ca="1" si="65">IFERROR(VLOOKUP($A12,INDIRECT("'"&amp;F$3&amp;"'!A:E"),5,FALSE),"")</f>
        <v/>
      </c>
      <c r="H12" s="3">
        <f t="shared" ca="1" si="0"/>
        <v>6.6404684303489322E-2</v>
      </c>
      <c r="I12" s="1">
        <f t="shared" ref="I12" ca="1" si="66">IFERROR(VLOOKUP($A12,INDIRECT("'"&amp;H$3&amp;"'!A:E"),5,FALSE),"")</f>
        <v>6.6404684303489322E-2</v>
      </c>
      <c r="J12" s="3">
        <f t="shared" ca="1" si="0"/>
        <v>-0.53870625662778371</v>
      </c>
      <c r="K12" s="1">
        <f t="shared" ref="K12" ca="1" si="67">IFERROR(VLOOKUP($A12,INDIRECT("'"&amp;J$3&amp;"'!A:E"),5,FALSE),"")</f>
        <v>-0.53870625662778371</v>
      </c>
      <c r="L12" s="3">
        <f t="shared" ca="1" si="0"/>
        <v>3.7370434431300267E-2</v>
      </c>
      <c r="M12" s="1">
        <f t="shared" ref="M12" ca="1" si="68">IFERROR(VLOOKUP($A12,INDIRECT("'"&amp;L$3&amp;"'!A:E"),5,FALSE),"")</f>
        <v>3.7370434431300267E-2</v>
      </c>
      <c r="N12" s="3">
        <f t="shared" ca="1" si="0"/>
        <v>0.23365196834207011</v>
      </c>
      <c r="O12" s="1">
        <f t="shared" ref="O12" ca="1" si="69">IFERROR(VLOOKUP($A12,INDIRECT("'"&amp;N$3&amp;"'!A:E"),5,FALSE),"")</f>
        <v>0.23365196834207011</v>
      </c>
      <c r="P12" s="3">
        <f t="shared" ca="1" si="0"/>
        <v>0.34062583031863797</v>
      </c>
      <c r="Q12" s="1">
        <f t="shared" ref="Q12" ca="1" si="70">IFERROR(VLOOKUP($A12,INDIRECT("'"&amp;P$3&amp;"'!A:E"),5,FALSE),"")</f>
        <v>0.34062583031863797</v>
      </c>
      <c r="R12" s="3">
        <f t="shared" ca="1" si="0"/>
        <v>4.0689276899168111E-2</v>
      </c>
      <c r="S12" s="1">
        <f t="shared" ref="S12" ca="1" si="71">IFERROR(VLOOKUP($A12,INDIRECT("'"&amp;R$3&amp;"'!A:E"),5,FALSE),"")</f>
        <v>4.0689276899168111E-2</v>
      </c>
      <c r="T12" s="3">
        <f t="shared" ca="1" si="0"/>
        <v>-5.954417695221801E-2</v>
      </c>
      <c r="U12" s="1">
        <f t="shared" ref="U12" ca="1" si="72">IFERROR(VLOOKUP($A12,INDIRECT("'"&amp;T$3&amp;"'!A:E"),5,FALSE),"")</f>
        <v>-5.954417695221801E-2</v>
      </c>
      <c r="V12" s="3">
        <f t="shared" ca="1" si="0"/>
        <v>0.23264286457791195</v>
      </c>
      <c r="W12" s="1">
        <f t="shared" ref="W12" ca="1" si="73">IFERROR(VLOOKUP($A12,INDIRECT("'"&amp;V$3&amp;"'!A:E"),5,FALSE),"")</f>
        <v>0.23264286457791195</v>
      </c>
    </row>
    <row r="13" spans="1:23" x14ac:dyDescent="0.25">
      <c r="A13" s="24">
        <f>LARGE('Data - Energy &amp; Metals'!A:A,ROW(A10))</f>
        <v>45713</v>
      </c>
      <c r="B13" s="3">
        <f t="shared" ca="1" si="0"/>
        <v>-4.252374199120753E-2</v>
      </c>
      <c r="C13" s="1">
        <f t="shared" ca="1" si="1"/>
        <v>-4.252374199120753E-2</v>
      </c>
      <c r="D13" s="3">
        <f t="shared" ca="1" si="0"/>
        <v>-7.8538146297647785E-2</v>
      </c>
      <c r="E13" s="1">
        <f t="shared" ca="1" si="1"/>
        <v>-7.8538146297647785E-2</v>
      </c>
      <c r="F13" s="3" t="str">
        <f t="shared" ca="1" si="0"/>
        <v/>
      </c>
      <c r="G13" s="1" t="str">
        <f t="shared" ref="G13" ca="1" si="74">IFERROR(VLOOKUP($A13,INDIRECT("'"&amp;F$3&amp;"'!A:E"),5,FALSE),"")</f>
        <v/>
      </c>
      <c r="H13" s="3">
        <f t="shared" ca="1" si="0"/>
        <v>6.6939093696558233E-2</v>
      </c>
      <c r="I13" s="1">
        <f t="shared" ref="I13" ca="1" si="75">IFERROR(VLOOKUP($A13,INDIRECT("'"&amp;H$3&amp;"'!A:E"),5,FALSE),"")</f>
        <v>6.6939093696558233E-2</v>
      </c>
      <c r="J13" s="3">
        <f t="shared" ca="1" si="0"/>
        <v>-0.35118901088080351</v>
      </c>
      <c r="K13" s="1">
        <f t="shared" ref="K13" ca="1" si="76">IFERROR(VLOOKUP($A13,INDIRECT("'"&amp;J$3&amp;"'!A:E"),5,FALSE),"")</f>
        <v>-0.35118901088080351</v>
      </c>
      <c r="L13" s="3">
        <f t="shared" ca="1" si="0"/>
        <v>9.9870267720250025E-2</v>
      </c>
      <c r="M13" s="1">
        <f t="shared" ref="M13" ca="1" si="77">IFERROR(VLOOKUP($A13,INDIRECT("'"&amp;L$3&amp;"'!A:E"),5,FALSE),"")</f>
        <v>9.9870267720250025E-2</v>
      </c>
      <c r="N13" s="3">
        <f t="shared" ca="1" si="0"/>
        <v>0.20123899536293155</v>
      </c>
      <c r="O13" s="1">
        <f t="shared" ref="O13" ca="1" si="78">IFERROR(VLOOKUP($A13,INDIRECT("'"&amp;N$3&amp;"'!A:E"),5,FALSE),"")</f>
        <v>0.20123899536293155</v>
      </c>
      <c r="P13" s="3">
        <f t="shared" ca="1" si="0"/>
        <v>0.35107257423674143</v>
      </c>
      <c r="Q13" s="1">
        <f t="shared" ref="Q13" ca="1" si="79">IFERROR(VLOOKUP($A13,INDIRECT("'"&amp;P$3&amp;"'!A:E"),5,FALSE),"")</f>
        <v>0.35107257423674143</v>
      </c>
      <c r="R13" s="3">
        <f t="shared" ca="1" si="0"/>
        <v>8.3990222074162776E-2</v>
      </c>
      <c r="S13" s="1">
        <f t="shared" ref="S13" ca="1" si="80">IFERROR(VLOOKUP($A13,INDIRECT("'"&amp;R$3&amp;"'!A:E"),5,FALSE),"")</f>
        <v>8.3990222074162776E-2</v>
      </c>
      <c r="T13" s="3">
        <f t="shared" ca="1" si="0"/>
        <v>-5.1399017927187145E-2</v>
      </c>
      <c r="U13" s="1">
        <f t="shared" ref="U13" ca="1" si="81">IFERROR(VLOOKUP($A13,INDIRECT("'"&amp;T$3&amp;"'!A:E"),5,FALSE),"")</f>
        <v>-5.1399017927187145E-2</v>
      </c>
      <c r="V13" s="3">
        <f t="shared" ca="1" si="0"/>
        <v>0.18866388772414475</v>
      </c>
      <c r="W13" s="1">
        <f t="shared" ref="W13" ca="1" si="82">IFERROR(VLOOKUP($A13,INDIRECT("'"&amp;V$3&amp;"'!A:E"),5,FALSE),"")</f>
        <v>0.18866388772414475</v>
      </c>
    </row>
    <row r="14" spans="1:23" x14ac:dyDescent="0.25">
      <c r="A14" s="24">
        <f>LARGE('Data - Energy &amp; Metals'!A:A,ROW(A11))</f>
        <v>45706</v>
      </c>
      <c r="B14" s="3">
        <f t="shared" ca="1" si="0"/>
        <v>-4.615962664669971E-2</v>
      </c>
      <c r="C14" s="1">
        <f t="shared" ca="1" si="1"/>
        <v>-4.615962664669971E-2</v>
      </c>
      <c r="D14" s="3">
        <f t="shared" ca="1" si="0"/>
        <v>-6.7051319222963174E-2</v>
      </c>
      <c r="E14" s="1">
        <f t="shared" ca="1" si="1"/>
        <v>-6.7051319222963174E-2</v>
      </c>
      <c r="F14" s="3" t="str">
        <f t="shared" ca="1" si="0"/>
        <v/>
      </c>
      <c r="G14" s="1" t="str">
        <f t="shared" ref="G14" ca="1" si="83">IFERROR(VLOOKUP($A14,INDIRECT("'"&amp;F$3&amp;"'!A:E"),5,FALSE),"")</f>
        <v/>
      </c>
      <c r="H14" s="3">
        <f t="shared" ca="1" si="0"/>
        <v>6.5909399047386144E-2</v>
      </c>
      <c r="I14" s="1">
        <f t="shared" ref="I14" ca="1" si="84">IFERROR(VLOOKUP($A14,INDIRECT("'"&amp;H$3&amp;"'!A:E"),5,FALSE),"")</f>
        <v>6.5909399047386144E-2</v>
      </c>
      <c r="J14" s="3">
        <f t="shared" ca="1" si="0"/>
        <v>-0.40182035213369144</v>
      </c>
      <c r="K14" s="1">
        <f t="shared" ref="K14" ca="1" si="85">IFERROR(VLOOKUP($A14,INDIRECT("'"&amp;J$3&amp;"'!A:E"),5,FALSE),"")</f>
        <v>-0.40182035213369144</v>
      </c>
      <c r="L14" s="3">
        <f t="shared" ca="1" si="0"/>
        <v>0.21335674634643706</v>
      </c>
      <c r="M14" s="1">
        <f t="shared" ref="M14" ca="1" si="86">IFERROR(VLOOKUP($A14,INDIRECT("'"&amp;L$3&amp;"'!A:E"),5,FALSE),"")</f>
        <v>0.21335674634643706</v>
      </c>
      <c r="N14" s="3">
        <f t="shared" ca="1" si="0"/>
        <v>0.22518767599216963</v>
      </c>
      <c r="O14" s="1">
        <f t="shared" ref="O14" ca="1" si="87">IFERROR(VLOOKUP($A14,INDIRECT("'"&amp;N$3&amp;"'!A:E"),5,FALSE),"")</f>
        <v>0.22518767599216963</v>
      </c>
      <c r="P14" s="3">
        <f t="shared" ca="1" si="0"/>
        <v>0.35481209197250779</v>
      </c>
      <c r="Q14" s="1">
        <f t="shared" ref="Q14" ca="1" si="88">IFERROR(VLOOKUP($A14,INDIRECT("'"&amp;P$3&amp;"'!A:E"),5,FALSE),"")</f>
        <v>0.35481209197250779</v>
      </c>
      <c r="R14" s="3">
        <f t="shared" ca="1" si="0"/>
        <v>0.12606836710289471</v>
      </c>
      <c r="S14" s="1">
        <f t="shared" ref="S14" ca="1" si="89">IFERROR(VLOOKUP($A14,INDIRECT("'"&amp;R$3&amp;"'!A:E"),5,FALSE),"")</f>
        <v>0.12606836710289471</v>
      </c>
      <c r="T14" s="3">
        <f t="shared" ca="1" si="0"/>
        <v>-4.9955939104804156E-2</v>
      </c>
      <c r="U14" s="1">
        <f t="shared" ref="U14" ca="1" si="90">IFERROR(VLOOKUP($A14,INDIRECT("'"&amp;T$3&amp;"'!A:E"),5,FALSE),"")</f>
        <v>-4.9955939104804156E-2</v>
      </c>
      <c r="V14" s="3">
        <f t="shared" ca="1" si="0"/>
        <v>0.16167181830399141</v>
      </c>
      <c r="W14" s="1">
        <f t="shared" ref="W14" ca="1" si="91">IFERROR(VLOOKUP($A14,INDIRECT("'"&amp;V$3&amp;"'!A:E"),5,FALSE),"")</f>
        <v>0.16167181830399141</v>
      </c>
    </row>
    <row r="15" spans="1:23" x14ac:dyDescent="0.25">
      <c r="A15" s="24">
        <f>LARGE('Data - Energy &amp; Metals'!A:A,ROW(A12))</f>
        <v>45699</v>
      </c>
      <c r="B15" s="3">
        <f t="shared" ca="1" si="0"/>
        <v>-3.8623771933304241E-2</v>
      </c>
      <c r="C15" s="1">
        <f t="shared" ca="1" si="1"/>
        <v>-3.8623771933304241E-2</v>
      </c>
      <c r="D15" s="3">
        <f t="shared" ca="1" si="0"/>
        <v>-6.3585525342486016E-2</v>
      </c>
      <c r="E15" s="1">
        <f t="shared" ca="1" si="1"/>
        <v>-6.3585525342486016E-2</v>
      </c>
      <c r="F15" s="3" t="str">
        <f t="shared" ca="1" si="0"/>
        <v/>
      </c>
      <c r="G15" s="1" t="str">
        <f t="shared" ref="G15" ca="1" si="92">IFERROR(VLOOKUP($A15,INDIRECT("'"&amp;F$3&amp;"'!A:E"),5,FALSE),"")</f>
        <v/>
      </c>
      <c r="H15" s="3">
        <f t="shared" ca="1" si="0"/>
        <v>4.7885782869499766E-2</v>
      </c>
      <c r="I15" s="1">
        <f t="shared" ref="I15" ca="1" si="93">IFERROR(VLOOKUP($A15,INDIRECT("'"&amp;H$3&amp;"'!A:E"),5,FALSE),"")</f>
        <v>4.7885782869499766E-2</v>
      </c>
      <c r="J15" s="3">
        <f t="shared" ca="1" si="0"/>
        <v>-0.40220177073625352</v>
      </c>
      <c r="K15" s="1">
        <f t="shared" ref="K15" ca="1" si="94">IFERROR(VLOOKUP($A15,INDIRECT("'"&amp;J$3&amp;"'!A:E"),5,FALSE),"")</f>
        <v>-0.40220177073625352</v>
      </c>
      <c r="L15" s="3">
        <f t="shared" ca="1" si="0"/>
        <v>0.23681437792929722</v>
      </c>
      <c r="M15" s="1">
        <f t="shared" ref="M15" ca="1" si="95">IFERROR(VLOOKUP($A15,INDIRECT("'"&amp;L$3&amp;"'!A:E"),5,FALSE),"")</f>
        <v>0.23681437792929722</v>
      </c>
      <c r="N15" s="3">
        <f t="shared" ca="1" si="0"/>
        <v>0.20928944116017559</v>
      </c>
      <c r="O15" s="1">
        <f t="shared" ref="O15" ca="1" si="96">IFERROR(VLOOKUP($A15,INDIRECT("'"&amp;N$3&amp;"'!A:E"),5,FALSE),"")</f>
        <v>0.20928944116017559</v>
      </c>
      <c r="P15" s="3">
        <f t="shared" ca="1" si="0"/>
        <v>0.36844335081583979</v>
      </c>
      <c r="Q15" s="1">
        <f t="shared" ref="Q15" ca="1" si="97">IFERROR(VLOOKUP($A15,INDIRECT("'"&amp;P$3&amp;"'!A:E"),5,FALSE),"")</f>
        <v>0.36844335081583979</v>
      </c>
      <c r="R15" s="3">
        <f t="shared" ca="1" si="0"/>
        <v>0.10015125368399047</v>
      </c>
      <c r="S15" s="1">
        <f t="shared" ref="S15" ca="1" si="98">IFERROR(VLOOKUP($A15,INDIRECT("'"&amp;R$3&amp;"'!A:E"),5,FALSE),"")</f>
        <v>0.10015125368399047</v>
      </c>
      <c r="T15" s="3">
        <f t="shared" ca="1" si="0"/>
        <v>-4.6254175282328613E-2</v>
      </c>
      <c r="U15" s="1">
        <f t="shared" ref="U15" ca="1" si="99">IFERROR(VLOOKUP($A15,INDIRECT("'"&amp;T$3&amp;"'!A:E"),5,FALSE),"")</f>
        <v>-4.6254175282328613E-2</v>
      </c>
      <c r="V15" s="3">
        <f t="shared" ca="1" si="0"/>
        <v>0.10588460556548379</v>
      </c>
      <c r="W15" s="1">
        <f t="shared" ref="W15" ca="1" si="100">IFERROR(VLOOKUP($A15,INDIRECT("'"&amp;V$3&amp;"'!A:E"),5,FALSE),"")</f>
        <v>0.10588460556548379</v>
      </c>
    </row>
    <row r="16" spans="1:23" x14ac:dyDescent="0.25">
      <c r="A16" s="24">
        <f>LARGE('Data - Energy &amp; Metals'!A:A,ROW(A13))</f>
        <v>45692</v>
      </c>
      <c r="B16" s="3">
        <f t="shared" ca="1" si="0"/>
        <v>-2.6547021817976416E-2</v>
      </c>
      <c r="C16" s="1">
        <f t="shared" ca="1" si="1"/>
        <v>-2.6547021817976416E-2</v>
      </c>
      <c r="D16" s="3">
        <f t="shared" ca="1" si="0"/>
        <v>-5.5014707511292171E-2</v>
      </c>
      <c r="E16" s="1">
        <f t="shared" ca="1" si="1"/>
        <v>-5.5014707511292171E-2</v>
      </c>
      <c r="F16" s="3" t="str">
        <f t="shared" ca="1" si="0"/>
        <v/>
      </c>
      <c r="G16" s="1" t="str">
        <f t="shared" ref="G16" ca="1" si="101">IFERROR(VLOOKUP($A16,INDIRECT("'"&amp;F$3&amp;"'!A:E"),5,FALSE),"")</f>
        <v/>
      </c>
      <c r="H16" s="3">
        <f t="shared" ca="1" si="0"/>
        <v>3.1201635125448948E-2</v>
      </c>
      <c r="I16" s="1">
        <f t="shared" ref="I16" ca="1" si="102">IFERROR(VLOOKUP($A16,INDIRECT("'"&amp;H$3&amp;"'!A:E"),5,FALSE),"")</f>
        <v>3.1201635125448948E-2</v>
      </c>
      <c r="J16" s="3">
        <f t="shared" ca="1" si="0"/>
        <v>-0.50361063817295837</v>
      </c>
      <c r="K16" s="1">
        <f t="shared" ref="K16" ca="1" si="103">IFERROR(VLOOKUP($A16,INDIRECT("'"&amp;J$3&amp;"'!A:E"),5,FALSE),"")</f>
        <v>-0.50361063817295837</v>
      </c>
      <c r="L16" s="3">
        <f t="shared" ca="1" si="0"/>
        <v>0.15681964034572687</v>
      </c>
      <c r="M16" s="1">
        <f t="shared" ref="M16" ca="1" si="104">IFERROR(VLOOKUP($A16,INDIRECT("'"&amp;L$3&amp;"'!A:E"),5,FALSE),"")</f>
        <v>0.15681964034572687</v>
      </c>
      <c r="N16" s="3">
        <f t="shared" ca="1" si="0"/>
        <v>0.21231095439476119</v>
      </c>
      <c r="O16" s="1">
        <f t="shared" ref="O16" ca="1" si="105">IFERROR(VLOOKUP($A16,INDIRECT("'"&amp;N$3&amp;"'!A:E"),5,FALSE),"")</f>
        <v>0.21231095439476119</v>
      </c>
      <c r="P16" s="3">
        <f t="shared" ca="1" si="0"/>
        <v>0.38658939786422242</v>
      </c>
      <c r="Q16" s="1">
        <f t="shared" ref="Q16" ca="1" si="106">IFERROR(VLOOKUP($A16,INDIRECT("'"&amp;P$3&amp;"'!A:E"),5,FALSE),"")</f>
        <v>0.38658939786422242</v>
      </c>
      <c r="R16" s="3">
        <f t="shared" ca="1" si="0"/>
        <v>7.8370451487485088E-2</v>
      </c>
      <c r="S16" s="1">
        <f t="shared" ref="S16" ca="1" si="107">IFERROR(VLOOKUP($A16,INDIRECT("'"&amp;R$3&amp;"'!A:E"),5,FALSE),"")</f>
        <v>7.8370451487485088E-2</v>
      </c>
      <c r="T16" s="3">
        <f t="shared" ca="1" si="0"/>
        <v>-1.2388117784407834E-2</v>
      </c>
      <c r="U16" s="1">
        <f t="shared" ref="U16" ca="1" si="108">IFERROR(VLOOKUP($A16,INDIRECT("'"&amp;T$3&amp;"'!A:E"),5,FALSE),"")</f>
        <v>-1.2388117784407834E-2</v>
      </c>
      <c r="V16" s="3">
        <f t="shared" ca="1" si="0"/>
        <v>-0.13879118512669586</v>
      </c>
      <c r="W16" s="1">
        <f t="shared" ref="W16" ca="1" si="109">IFERROR(VLOOKUP($A16,INDIRECT("'"&amp;V$3&amp;"'!A:E"),5,FALSE),"")</f>
        <v>-0.13879118512669586</v>
      </c>
    </row>
    <row r="17" spans="1:23" x14ac:dyDescent="0.25">
      <c r="A17" s="24">
        <f>LARGE('Data - Energy &amp; Metals'!A:A,ROW(A14))</f>
        <v>45685</v>
      </c>
      <c r="B17" s="3">
        <f t="shared" ca="1" si="0"/>
        <v>-2.2338561544854457E-2</v>
      </c>
      <c r="C17" s="1">
        <f t="shared" ca="1" si="1"/>
        <v>-2.2338561544854457E-2</v>
      </c>
      <c r="D17" s="3">
        <f t="shared" ca="1" si="0"/>
        <v>-4.8910753533075967E-2</v>
      </c>
      <c r="E17" s="1">
        <f t="shared" ca="1" si="1"/>
        <v>-4.8910753533075967E-2</v>
      </c>
      <c r="F17" s="3" t="str">
        <f t="shared" ca="1" si="0"/>
        <v/>
      </c>
      <c r="G17" s="1" t="str">
        <f t="shared" ref="G17" ca="1" si="110">IFERROR(VLOOKUP($A17,INDIRECT("'"&amp;F$3&amp;"'!A:E"),5,FALSE),"")</f>
        <v/>
      </c>
      <c r="H17" s="3">
        <f t="shared" ca="1" si="0"/>
        <v>3.356243425037457E-2</v>
      </c>
      <c r="I17" s="1">
        <f t="shared" ref="I17" ca="1" si="111">IFERROR(VLOOKUP($A17,INDIRECT("'"&amp;H$3&amp;"'!A:E"),5,FALSE),"")</f>
        <v>3.356243425037457E-2</v>
      </c>
      <c r="J17" s="3">
        <f t="shared" ca="1" si="0"/>
        <v>-0.57193129891275807</v>
      </c>
      <c r="K17" s="1">
        <f t="shared" ref="K17" ca="1" si="112">IFERROR(VLOOKUP($A17,INDIRECT("'"&amp;J$3&amp;"'!A:E"),5,FALSE),"")</f>
        <v>-0.57193129891275807</v>
      </c>
      <c r="L17" s="3">
        <f t="shared" ca="1" si="0"/>
        <v>3.2980750279219498E-2</v>
      </c>
      <c r="M17" s="1">
        <f t="shared" ref="M17" ca="1" si="113">IFERROR(VLOOKUP($A17,INDIRECT("'"&amp;L$3&amp;"'!A:E"),5,FALSE),"")</f>
        <v>3.2980750279219498E-2</v>
      </c>
      <c r="N17" s="3">
        <f t="shared" ca="1" si="0"/>
        <v>0.15714415478245072</v>
      </c>
      <c r="O17" s="1">
        <f t="shared" ref="O17" ca="1" si="114">IFERROR(VLOOKUP($A17,INDIRECT("'"&amp;N$3&amp;"'!A:E"),5,FALSE),"")</f>
        <v>0.15714415478245072</v>
      </c>
      <c r="P17" s="3">
        <f t="shared" ca="1" si="0"/>
        <v>0.36456827213617199</v>
      </c>
      <c r="Q17" s="1">
        <f t="shared" ref="Q17" ca="1" si="115">IFERROR(VLOOKUP($A17,INDIRECT("'"&amp;P$3&amp;"'!A:E"),5,FALSE),"")</f>
        <v>0.36456827213617199</v>
      </c>
      <c r="R17" s="3">
        <f t="shared" ca="1" si="0"/>
        <v>7.0431350509011489E-2</v>
      </c>
      <c r="S17" s="1">
        <f t="shared" ref="S17" ca="1" si="116">IFERROR(VLOOKUP($A17,INDIRECT("'"&amp;R$3&amp;"'!A:E"),5,FALSE),"")</f>
        <v>7.0431350509011489E-2</v>
      </c>
      <c r="T17" s="3">
        <f t="shared" ca="1" si="0"/>
        <v>-3.6844754892706562E-2</v>
      </c>
      <c r="U17" s="1">
        <f t="shared" ref="U17" ca="1" si="117">IFERROR(VLOOKUP($A17,INDIRECT("'"&amp;T$3&amp;"'!A:E"),5,FALSE),"")</f>
        <v>-3.6844754892706562E-2</v>
      </c>
      <c r="V17" s="3">
        <f t="shared" ca="1" si="0"/>
        <v>-0.12206507350379711</v>
      </c>
      <c r="W17" s="1">
        <f t="shared" ref="W17" ca="1" si="118">IFERROR(VLOOKUP($A17,INDIRECT("'"&amp;V$3&amp;"'!A:E"),5,FALSE),"")</f>
        <v>-0.12206507350379711</v>
      </c>
    </row>
    <row r="18" spans="1:23" x14ac:dyDescent="0.25">
      <c r="A18" s="24">
        <f>LARGE('Data - Energy &amp; Metals'!A:A,ROW(A15))</f>
        <v>45678</v>
      </c>
      <c r="B18" s="3">
        <f t="shared" ca="1" si="0"/>
        <v>-2.3804706634011286E-2</v>
      </c>
      <c r="C18" s="1">
        <f t="shared" ca="1" si="1"/>
        <v>-2.3804706634011286E-2</v>
      </c>
      <c r="D18" s="3">
        <f t="shared" ca="1" si="0"/>
        <v>-3.9069777945900781E-2</v>
      </c>
      <c r="E18" s="1">
        <f t="shared" ca="1" si="1"/>
        <v>-3.9069777945900781E-2</v>
      </c>
      <c r="F18" s="3" t="str">
        <f t="shared" ca="1" si="0"/>
        <v/>
      </c>
      <c r="G18" s="1" t="str">
        <f t="shared" ref="G18" ca="1" si="119">IFERROR(VLOOKUP($A18,INDIRECT("'"&amp;F$3&amp;"'!A:E"),5,FALSE),"")</f>
        <v/>
      </c>
      <c r="H18" s="3">
        <f t="shared" ca="1" si="0"/>
        <v>2.9909993393437646E-2</v>
      </c>
      <c r="I18" s="1">
        <f t="shared" ref="I18" ca="1" si="120">IFERROR(VLOOKUP($A18,INDIRECT("'"&amp;H$3&amp;"'!A:E"),5,FALSE),"")</f>
        <v>2.9909993393437646E-2</v>
      </c>
      <c r="J18" s="3">
        <f t="shared" ca="1" si="0"/>
        <v>-0.57810118491567919</v>
      </c>
      <c r="K18" s="1">
        <f t="shared" ref="K18" ca="1" si="121">IFERROR(VLOOKUP($A18,INDIRECT("'"&amp;J$3&amp;"'!A:E"),5,FALSE),"")</f>
        <v>-0.57810118491567919</v>
      </c>
      <c r="L18" s="3">
        <f t="shared" ca="1" si="0"/>
        <v>2.436022970862995E-2</v>
      </c>
      <c r="M18" s="1">
        <f t="shared" ref="M18" ca="1" si="122">IFERROR(VLOOKUP($A18,INDIRECT("'"&amp;L$3&amp;"'!A:E"),5,FALSE),"")</f>
        <v>2.436022970862995E-2</v>
      </c>
      <c r="N18" s="3">
        <f t="shared" ca="1" si="0"/>
        <v>0.18274660879680299</v>
      </c>
      <c r="O18" s="1">
        <f t="shared" ref="O18" ca="1" si="123">IFERROR(VLOOKUP($A18,INDIRECT("'"&amp;N$3&amp;"'!A:E"),5,FALSE),"")</f>
        <v>0.18274660879680299</v>
      </c>
      <c r="P18" s="3">
        <f t="shared" ca="1" si="0"/>
        <v>0.37779823482158326</v>
      </c>
      <c r="Q18" s="1">
        <f t="shared" ref="Q18" ca="1" si="124">IFERROR(VLOOKUP($A18,INDIRECT("'"&amp;P$3&amp;"'!A:E"),5,FALSE),"")</f>
        <v>0.37779823482158326</v>
      </c>
      <c r="R18" s="3">
        <f t="shared" ca="1" si="0"/>
        <v>8.8882548389768889E-2</v>
      </c>
      <c r="S18" s="1">
        <f t="shared" ref="S18" ca="1" si="125">IFERROR(VLOOKUP($A18,INDIRECT("'"&amp;R$3&amp;"'!A:E"),5,FALSE),"")</f>
        <v>8.8882548389768889E-2</v>
      </c>
      <c r="T18" s="3">
        <f t="shared" ca="1" si="0"/>
        <v>-3.8334392879847426E-2</v>
      </c>
      <c r="U18" s="1">
        <f t="shared" ref="U18" ca="1" si="126">IFERROR(VLOOKUP($A18,INDIRECT("'"&amp;T$3&amp;"'!A:E"),5,FALSE),"")</f>
        <v>-3.8334392879847426E-2</v>
      </c>
      <c r="V18" s="3">
        <f t="shared" ca="1" si="0"/>
        <v>-0.10136763038548753</v>
      </c>
      <c r="W18" s="1">
        <f t="shared" ref="W18" ca="1" si="127">IFERROR(VLOOKUP($A18,INDIRECT("'"&amp;V$3&amp;"'!A:E"),5,FALSE),"")</f>
        <v>-0.10136763038548753</v>
      </c>
    </row>
    <row r="19" spans="1:23" x14ac:dyDescent="0.25">
      <c r="A19" s="24">
        <f>LARGE('Data - Energy &amp; Metals'!A:A,ROW(A16))</f>
        <v>45671</v>
      </c>
      <c r="B19" s="3">
        <f t="shared" ca="1" si="0"/>
        <v>-2.4707835236476086E-2</v>
      </c>
      <c r="C19" s="1">
        <f t="shared" ca="1" si="1"/>
        <v>-2.4707835236476086E-2</v>
      </c>
      <c r="D19" s="3">
        <f t="shared" ca="1" si="0"/>
        <v>-2.9820949916973996E-2</v>
      </c>
      <c r="E19" s="1">
        <f t="shared" ca="1" si="1"/>
        <v>-2.9820949916973996E-2</v>
      </c>
      <c r="F19" s="3" t="str">
        <f t="shared" ca="1" si="0"/>
        <v/>
      </c>
      <c r="G19" s="1" t="str">
        <f t="shared" ref="G19" ca="1" si="128">IFERROR(VLOOKUP($A19,INDIRECT("'"&amp;F$3&amp;"'!A:E"),5,FALSE),"")</f>
        <v/>
      </c>
      <c r="H19" s="3">
        <f t="shared" ca="1" si="0"/>
        <v>3.61462250207399E-2</v>
      </c>
      <c r="I19" s="1">
        <f t="shared" ref="I19" ca="1" si="129">IFERROR(VLOOKUP($A19,INDIRECT("'"&amp;H$3&amp;"'!A:E"),5,FALSE),"")</f>
        <v>3.61462250207399E-2</v>
      </c>
      <c r="J19" s="3">
        <f t="shared" ca="1" si="0"/>
        <v>-0.5971751412429378</v>
      </c>
      <c r="K19" s="1">
        <f t="shared" ref="K19" ca="1" si="130">IFERROR(VLOOKUP($A19,INDIRECT("'"&amp;J$3&amp;"'!A:E"),5,FALSE),"")</f>
        <v>-0.5971751412429378</v>
      </c>
      <c r="L19" s="3">
        <f t="shared" ca="1" si="0"/>
        <v>9.5670828392117144E-2</v>
      </c>
      <c r="M19" s="1">
        <f t="shared" ref="M19" ca="1" si="131">IFERROR(VLOOKUP($A19,INDIRECT("'"&amp;L$3&amp;"'!A:E"),5,FALSE),"")</f>
        <v>9.5670828392117144E-2</v>
      </c>
      <c r="N19" s="3">
        <f t="shared" ca="1" si="0"/>
        <v>0.19514644462770345</v>
      </c>
      <c r="O19" s="1">
        <f t="shared" ref="O19" ca="1" si="132">IFERROR(VLOOKUP($A19,INDIRECT("'"&amp;N$3&amp;"'!A:E"),5,FALSE),"")</f>
        <v>0.19514644462770345</v>
      </c>
      <c r="P19" s="3">
        <f t="shared" ca="1" si="0"/>
        <v>0.37157504648914369</v>
      </c>
      <c r="Q19" s="1">
        <f t="shared" ref="Q19" ca="1" si="133">IFERROR(VLOOKUP($A19,INDIRECT("'"&amp;P$3&amp;"'!A:E"),5,FALSE),"")</f>
        <v>0.37157504648914369</v>
      </c>
      <c r="R19" s="3">
        <f t="shared" ca="1" si="0"/>
        <v>6.9671660639458122E-2</v>
      </c>
      <c r="S19" s="1">
        <f t="shared" ref="S19" ca="1" si="134">IFERROR(VLOOKUP($A19,INDIRECT("'"&amp;R$3&amp;"'!A:E"),5,FALSE),"")</f>
        <v>6.9671660639458122E-2</v>
      </c>
      <c r="T19" s="3">
        <f t="shared" ca="1" si="0"/>
        <v>-3.1842304776345719E-2</v>
      </c>
      <c r="U19" s="1">
        <f t="shared" ref="U19" ca="1" si="135">IFERROR(VLOOKUP($A19,INDIRECT("'"&amp;T$3&amp;"'!A:E"),5,FALSE),"")</f>
        <v>-3.1842304776345719E-2</v>
      </c>
      <c r="V19" s="3">
        <f t="shared" ca="1" si="0"/>
        <v>-0.11278688524590164</v>
      </c>
      <c r="W19" s="1">
        <f t="shared" ref="W19" ca="1" si="136">IFERROR(VLOOKUP($A19,INDIRECT("'"&amp;V$3&amp;"'!A:E"),5,FALSE),"")</f>
        <v>-0.11278688524590164</v>
      </c>
    </row>
    <row r="20" spans="1:23" x14ac:dyDescent="0.25">
      <c r="A20" s="24">
        <f>LARGE('Data - Energy &amp; Metals'!A:A,ROW(A17))</f>
        <v>45664</v>
      </c>
      <c r="B20" s="3">
        <f t="shared" ca="1" si="0"/>
        <v>-5.6573832055671076E-2</v>
      </c>
      <c r="C20" s="1">
        <f t="shared" ca="1" si="1"/>
        <v>-5.6573832055671076E-2</v>
      </c>
      <c r="D20" s="3">
        <f t="shared" ca="1" si="0"/>
        <v>2.4069883034751157E-2</v>
      </c>
      <c r="E20" s="1">
        <f t="shared" ca="1" si="1"/>
        <v>2.4069883034751157E-2</v>
      </c>
      <c r="F20" s="3" t="str">
        <f t="shared" ca="1" si="0"/>
        <v/>
      </c>
      <c r="G20" s="1" t="str">
        <f t="shared" ref="G20" ca="1" si="137">IFERROR(VLOOKUP($A20,INDIRECT("'"&amp;F$3&amp;"'!A:E"),5,FALSE),"")</f>
        <v/>
      </c>
      <c r="H20" s="3">
        <f t="shared" ca="1" si="0"/>
        <v>1.4128739557179904E-2</v>
      </c>
      <c r="I20" s="1">
        <f t="shared" ref="I20" ca="1" si="138">IFERROR(VLOOKUP($A20,INDIRECT("'"&amp;H$3&amp;"'!A:E"),5,FALSE),"")</f>
        <v>1.4128739557179904E-2</v>
      </c>
      <c r="J20" s="3">
        <f t="shared" ca="1" si="0"/>
        <v>-0.57668061929497205</v>
      </c>
      <c r="K20" s="1">
        <f t="shared" ref="K20" ca="1" si="139">IFERROR(VLOOKUP($A20,INDIRECT("'"&amp;J$3&amp;"'!A:E"),5,FALSE),"")</f>
        <v>-0.57668061929497205</v>
      </c>
      <c r="L20" s="3">
        <f t="shared" ca="1" si="0"/>
        <v>5.895978349504237E-2</v>
      </c>
      <c r="M20" s="1">
        <f t="shared" ref="M20" ca="1" si="140">IFERROR(VLOOKUP($A20,INDIRECT("'"&amp;L$3&amp;"'!A:E"),5,FALSE),"")</f>
        <v>5.895978349504237E-2</v>
      </c>
      <c r="N20" s="3">
        <f t="shared" ca="1" si="0"/>
        <v>0.16781449963717923</v>
      </c>
      <c r="O20" s="1">
        <f t="shared" ref="O20" ca="1" si="141">IFERROR(VLOOKUP($A20,INDIRECT("'"&amp;N$3&amp;"'!A:E"),5,FALSE),"")</f>
        <v>0.16781449963717923</v>
      </c>
      <c r="P20" s="3">
        <f t="shared" ca="1" si="0"/>
        <v>0.37237942910806782</v>
      </c>
      <c r="Q20" s="1">
        <f t="shared" ref="Q20" ca="1" si="142">IFERROR(VLOOKUP($A20,INDIRECT("'"&amp;P$3&amp;"'!A:E"),5,FALSE),"")</f>
        <v>0.37237942910806782</v>
      </c>
      <c r="R20" s="3">
        <f t="shared" ca="1" si="0"/>
        <v>2.8295884692667878E-2</v>
      </c>
      <c r="S20" s="1">
        <f t="shared" ref="S20" ca="1" si="143">IFERROR(VLOOKUP($A20,INDIRECT("'"&amp;R$3&amp;"'!A:E"),5,FALSE),"")</f>
        <v>2.8295884692667878E-2</v>
      </c>
      <c r="T20" s="3">
        <f t="shared" ca="1" si="0"/>
        <v>-4.7024611674586853E-2</v>
      </c>
      <c r="U20" s="1">
        <f t="shared" ref="U20" ca="1" si="144">IFERROR(VLOOKUP($A20,INDIRECT("'"&amp;T$3&amp;"'!A:E"),5,FALSE),"")</f>
        <v>-4.7024611674586853E-2</v>
      </c>
      <c r="V20" s="3">
        <f t="shared" ref="V20:V28" ca="1" si="145">IFERROR(VLOOKUP($A20,INDIRECT("'"&amp;V$3&amp;"'!A:E"),5,FALSE),"")</f>
        <v>-0.1173092698933552</v>
      </c>
      <c r="W20" s="1">
        <f t="shared" ref="W20" ca="1" si="146">IFERROR(VLOOKUP($A20,INDIRECT("'"&amp;V$3&amp;"'!A:E"),5,FALSE),"")</f>
        <v>-0.1173092698933552</v>
      </c>
    </row>
    <row r="21" spans="1:23" x14ac:dyDescent="0.25">
      <c r="A21" s="24">
        <f>LARGE('Data - Energy &amp; Metals'!A:A,ROW(A18))</f>
        <v>45657</v>
      </c>
      <c r="B21" s="3">
        <f t="shared" ca="1" si="0"/>
        <v>-5.8862362015225329E-2</v>
      </c>
      <c r="C21" s="1">
        <f t="shared" ca="1" si="1"/>
        <v>-5.8862362015225329E-2</v>
      </c>
      <c r="D21" s="3">
        <f t="shared" ca="1" si="0"/>
        <v>3.8649365145807173E-3</v>
      </c>
      <c r="E21" s="1">
        <f t="shared" ca="1" si="1"/>
        <v>3.8649365145807173E-3</v>
      </c>
      <c r="F21" s="3" t="str">
        <f t="shared" ca="1" si="0"/>
        <v/>
      </c>
      <c r="G21" s="1" t="str">
        <f t="shared" ref="G21" ca="1" si="147">IFERROR(VLOOKUP($A21,INDIRECT("'"&amp;F$3&amp;"'!A:E"),5,FALSE),"")</f>
        <v/>
      </c>
      <c r="H21" s="3">
        <f t="shared" ca="1" si="0"/>
        <v>-2.5328672857527546E-3</v>
      </c>
      <c r="I21" s="1">
        <f t="shared" ref="I21" ca="1" si="148">IFERROR(VLOOKUP($A21,INDIRECT("'"&amp;H$3&amp;"'!A:E"),5,FALSE),"")</f>
        <v>-2.5328672857527546E-3</v>
      </c>
      <c r="J21" s="3">
        <f t="shared" ca="1" si="0"/>
        <v>-0.55890618244703849</v>
      </c>
      <c r="K21" s="1">
        <f t="shared" ref="K21" ca="1" si="149">IFERROR(VLOOKUP($A21,INDIRECT("'"&amp;J$3&amp;"'!A:E"),5,FALSE),"")</f>
        <v>-0.55890618244703849</v>
      </c>
      <c r="L21" s="3">
        <f t="shared" ca="1" si="0"/>
        <v>-9.4162359720618413E-2</v>
      </c>
      <c r="M21" s="1">
        <f t="shared" ref="M21" ca="1" si="150">IFERROR(VLOOKUP($A21,INDIRECT("'"&amp;L$3&amp;"'!A:E"),5,FALSE),"")</f>
        <v>-9.4162359720618413E-2</v>
      </c>
      <c r="N21" s="3">
        <f t="shared" ca="1" si="0"/>
        <v>0.11369882063133638</v>
      </c>
      <c r="O21" s="1">
        <f t="shared" ref="O21" ca="1" si="151">IFERROR(VLOOKUP($A21,INDIRECT("'"&amp;N$3&amp;"'!A:E"),5,FALSE),"")</f>
        <v>0.11369882063133638</v>
      </c>
      <c r="P21" s="3">
        <f t="shared" ca="1" si="0"/>
        <v>0.36235237164837847</v>
      </c>
      <c r="Q21" s="1">
        <f t="shared" ref="Q21" ca="1" si="152">IFERROR(VLOOKUP($A21,INDIRECT("'"&amp;P$3&amp;"'!A:E"),5,FALSE),"")</f>
        <v>0.36235237164837847</v>
      </c>
      <c r="R21" s="3">
        <f t="shared" ca="1" si="0"/>
        <v>-1.965513632081697E-2</v>
      </c>
      <c r="S21" s="1">
        <f t="shared" ref="S21" ca="1" si="153">IFERROR(VLOOKUP($A21,INDIRECT("'"&amp;R$3&amp;"'!A:E"),5,FALSE),"")</f>
        <v>-1.965513632081697E-2</v>
      </c>
      <c r="T21" s="3">
        <f t="shared" ca="1" si="0"/>
        <v>-7.6143701057837618E-2</v>
      </c>
      <c r="U21" s="1">
        <f t="shared" ref="U21" ca="1" si="154">IFERROR(VLOOKUP($A21,INDIRECT("'"&amp;T$3&amp;"'!A:E"),5,FALSE),"")</f>
        <v>-7.6143701057837618E-2</v>
      </c>
      <c r="V21" s="3">
        <f t="shared" ca="1" si="145"/>
        <v>-0.12342360150227318</v>
      </c>
      <c r="W21" s="1">
        <f t="shared" ref="W21" ca="1" si="155">IFERROR(VLOOKUP($A21,INDIRECT("'"&amp;V$3&amp;"'!A:E"),5,FALSE),"")</f>
        <v>-0.12342360150227318</v>
      </c>
    </row>
    <row r="22" spans="1:23" x14ac:dyDescent="0.25">
      <c r="A22" s="24">
        <f>LARGE('Data - Energy &amp; Metals'!A:A,ROW(A19))</f>
        <v>45650</v>
      </c>
      <c r="B22" s="3">
        <f t="shared" ca="1" si="0"/>
        <v>-5.8136216012503183E-2</v>
      </c>
      <c r="C22" s="1">
        <f t="shared" ca="1" si="1"/>
        <v>-5.8136216012503183E-2</v>
      </c>
      <c r="D22" s="3">
        <f t="shared" ca="1" si="0"/>
        <v>7.8572713489065346E-3</v>
      </c>
      <c r="E22" s="1">
        <f t="shared" ca="1" si="1"/>
        <v>7.8572713489065346E-3</v>
      </c>
      <c r="F22" s="3" t="str">
        <f t="shared" ca="1" si="0"/>
        <v/>
      </c>
      <c r="G22" s="1" t="str">
        <f t="shared" ref="G22" ca="1" si="156">IFERROR(VLOOKUP($A22,INDIRECT("'"&amp;F$3&amp;"'!A:E"),5,FALSE),"")</f>
        <v/>
      </c>
      <c r="H22" s="3">
        <f t="shared" ca="1" si="0"/>
        <v>-1.7850000691860492E-3</v>
      </c>
      <c r="I22" s="1">
        <f t="shared" ref="I22" ca="1" si="157">IFERROR(VLOOKUP($A22,INDIRECT("'"&amp;H$3&amp;"'!A:E"),5,FALSE),"")</f>
        <v>-1.7850000691860492E-3</v>
      </c>
      <c r="J22" s="3">
        <f t="shared" ca="1" si="0"/>
        <v>-0.53364641540839375</v>
      </c>
      <c r="K22" s="1">
        <f t="shared" ref="K22" ca="1" si="158">IFERROR(VLOOKUP($A22,INDIRECT("'"&amp;J$3&amp;"'!A:E"),5,FALSE),"")</f>
        <v>-0.53364641540839375</v>
      </c>
      <c r="L22" s="3">
        <f t="shared" ca="1" si="0"/>
        <v>1.67518208500924E-2</v>
      </c>
      <c r="M22" s="1">
        <f t="shared" ref="M22" ca="1" si="159">IFERROR(VLOOKUP($A22,INDIRECT("'"&amp;L$3&amp;"'!A:E"),5,FALSE),"")</f>
        <v>1.67518208500924E-2</v>
      </c>
      <c r="N22" s="3">
        <f t="shared" ca="1" si="0"/>
        <v>0.14110892884121468</v>
      </c>
      <c r="O22" s="1">
        <f t="shared" ref="O22" ca="1" si="160">IFERROR(VLOOKUP($A22,INDIRECT("'"&amp;N$3&amp;"'!A:E"),5,FALSE),"")</f>
        <v>0.14110892884121468</v>
      </c>
      <c r="P22" s="3">
        <f t="shared" ca="1" si="0"/>
        <v>0.36401288035086637</v>
      </c>
      <c r="Q22" s="1">
        <f t="shared" ref="Q22" ca="1" si="161">IFERROR(VLOOKUP($A22,INDIRECT("'"&amp;P$3&amp;"'!A:E"),5,FALSE),"")</f>
        <v>0.36401288035086637</v>
      </c>
      <c r="R22" s="3">
        <f t="shared" ca="1" si="0"/>
        <v>6.7277371784674979E-3</v>
      </c>
      <c r="S22" s="1">
        <f t="shared" ref="S22" ca="1" si="162">IFERROR(VLOOKUP($A22,INDIRECT("'"&amp;R$3&amp;"'!A:E"),5,FALSE),"")</f>
        <v>6.7277371784674979E-3</v>
      </c>
      <c r="T22" s="3">
        <f t="shared" ca="1" si="0"/>
        <v>-7.6379797423000065E-2</v>
      </c>
      <c r="U22" s="1">
        <f t="shared" ref="U22" ca="1" si="163">IFERROR(VLOOKUP($A22,INDIRECT("'"&amp;T$3&amp;"'!A:E"),5,FALSE),"")</f>
        <v>-7.6379797423000065E-2</v>
      </c>
      <c r="V22" s="3">
        <f t="shared" ca="1" si="145"/>
        <v>-0.1433171305613177</v>
      </c>
      <c r="W22" s="1">
        <f t="shared" ref="W22" ca="1" si="164">IFERROR(VLOOKUP($A22,INDIRECT("'"&amp;V$3&amp;"'!A:E"),5,FALSE),"")</f>
        <v>-0.1433171305613177</v>
      </c>
    </row>
    <row r="23" spans="1:23" x14ac:dyDescent="0.25">
      <c r="A23" s="24">
        <f>LARGE('Data - Energy &amp; Metals'!A:A,ROW(A20))</f>
        <v>45643</v>
      </c>
      <c r="B23" s="3">
        <f t="shared" ca="1" si="0"/>
        <v>-7.6696879053839206E-2</v>
      </c>
      <c r="C23" s="1">
        <f t="shared" ca="1" si="1"/>
        <v>-7.6696879053839206E-2</v>
      </c>
      <c r="D23" s="3">
        <f t="shared" ca="1" si="0"/>
        <v>1.3601687397740937E-2</v>
      </c>
      <c r="E23" s="1">
        <f t="shared" ca="1" si="1"/>
        <v>1.3601687397740937E-2</v>
      </c>
      <c r="F23" s="3" t="str">
        <f t="shared" ca="1" si="0"/>
        <v/>
      </c>
      <c r="G23" s="1" t="str">
        <f t="shared" ref="G23" ca="1" si="165">IFERROR(VLOOKUP($A23,INDIRECT("'"&amp;F$3&amp;"'!A:E"),5,FALSE),"")</f>
        <v/>
      </c>
      <c r="H23" s="3">
        <f t="shared" ca="1" si="0"/>
        <v>-4.2514515079332002E-2</v>
      </c>
      <c r="I23" s="1">
        <f t="shared" ref="I23" ca="1" si="166">IFERROR(VLOOKUP($A23,INDIRECT("'"&amp;H$3&amp;"'!A:E"),5,FALSE),"")</f>
        <v>-4.2514515079332002E-2</v>
      </c>
      <c r="J23" s="3">
        <f t="shared" ca="1" si="0"/>
        <v>-0.4943330985464558</v>
      </c>
      <c r="K23" s="1">
        <f t="shared" ref="K23" ca="1" si="167">IFERROR(VLOOKUP($A23,INDIRECT("'"&amp;J$3&amp;"'!A:E"),5,FALSE),"")</f>
        <v>-0.4943330985464558</v>
      </c>
      <c r="L23" s="3">
        <f t="shared" ca="1" si="0"/>
        <v>4.3188826039901162E-3</v>
      </c>
      <c r="M23" s="1">
        <f t="shared" ref="M23" ca="1" si="168">IFERROR(VLOOKUP($A23,INDIRECT("'"&amp;L$3&amp;"'!A:E"),5,FALSE),"")</f>
        <v>4.3188826039901162E-3</v>
      </c>
      <c r="N23" s="3">
        <f t="shared" ca="1" si="0"/>
        <v>0.14889953585866147</v>
      </c>
      <c r="O23" s="1">
        <f t="shared" ref="O23" ca="1" si="169">IFERROR(VLOOKUP($A23,INDIRECT("'"&amp;N$3&amp;"'!A:E"),5,FALSE),"")</f>
        <v>0.14889953585866147</v>
      </c>
      <c r="P23" s="3">
        <f t="shared" ca="1" si="0"/>
        <v>0.3932991977641131</v>
      </c>
      <c r="Q23" s="1">
        <f t="shared" ref="Q23" ca="1" si="170">IFERROR(VLOOKUP($A23,INDIRECT("'"&amp;P$3&amp;"'!A:E"),5,FALSE),"")</f>
        <v>0.3932991977641131</v>
      </c>
      <c r="R23" s="3">
        <f t="shared" ca="1" si="0"/>
        <v>3.0754699705560617E-2</v>
      </c>
      <c r="S23" s="1">
        <f t="shared" ref="S23" ca="1" si="171">IFERROR(VLOOKUP($A23,INDIRECT("'"&amp;R$3&amp;"'!A:E"),5,FALSE),"")</f>
        <v>3.0754699705560617E-2</v>
      </c>
      <c r="T23" s="3">
        <f t="shared" ca="1" si="0"/>
        <v>-7.7134506993250293E-2</v>
      </c>
      <c r="U23" s="1">
        <f t="shared" ref="U23" ca="1" si="172">IFERROR(VLOOKUP($A23,INDIRECT("'"&amp;T$3&amp;"'!A:E"),5,FALSE),"")</f>
        <v>-7.7134506993250293E-2</v>
      </c>
      <c r="V23" s="3">
        <f t="shared" ca="1" si="145"/>
        <v>-0.12913350158545267</v>
      </c>
      <c r="W23" s="1">
        <f t="shared" ref="W23" ca="1" si="173">IFERROR(VLOOKUP($A23,INDIRECT("'"&amp;V$3&amp;"'!A:E"),5,FALSE),"")</f>
        <v>-0.12913350158545267</v>
      </c>
    </row>
    <row r="24" spans="1:23" x14ac:dyDescent="0.25">
      <c r="A24" s="24">
        <f>LARGE('Data - Energy &amp; Metals'!A:A,ROW(A21))</f>
        <v>45636</v>
      </c>
      <c r="B24" s="3">
        <f t="shared" ca="1" si="0"/>
        <v>-7.9900866022109121E-2</v>
      </c>
      <c r="C24" s="1">
        <f t="shared" ca="1" si="1"/>
        <v>-7.9900866022109121E-2</v>
      </c>
      <c r="D24" s="3">
        <f t="shared" ca="1" si="0"/>
        <v>1.8063349881286425E-2</v>
      </c>
      <c r="E24" s="1">
        <f t="shared" ca="1" si="1"/>
        <v>1.8063349881286425E-2</v>
      </c>
      <c r="F24" s="3" t="str">
        <f t="shared" ca="1" si="0"/>
        <v/>
      </c>
      <c r="G24" s="1" t="str">
        <f t="shared" ref="G24" ca="1" si="174">IFERROR(VLOOKUP($A24,INDIRECT("'"&amp;F$3&amp;"'!A:E"),5,FALSE),"")</f>
        <v/>
      </c>
      <c r="H24" s="3">
        <f t="shared" ca="1" si="0"/>
        <v>-5.065211028768022E-2</v>
      </c>
      <c r="I24" s="1">
        <f t="shared" ref="I24" ca="1" si="175">IFERROR(VLOOKUP($A24,INDIRECT("'"&amp;H$3&amp;"'!A:E"),5,FALSE),"")</f>
        <v>-5.065211028768022E-2</v>
      </c>
      <c r="J24" s="3">
        <f t="shared" ca="1" si="0"/>
        <v>-0.45736186521877992</v>
      </c>
      <c r="K24" s="1">
        <f t="shared" ref="K24" ca="1" si="176">IFERROR(VLOOKUP($A24,INDIRECT("'"&amp;J$3&amp;"'!A:E"),5,FALSE),"")</f>
        <v>-0.45736186521877992</v>
      </c>
      <c r="L24" s="3">
        <f t="shared" ca="1" si="0"/>
        <v>3.829769804210699E-2</v>
      </c>
      <c r="M24" s="1">
        <f t="shared" ref="M24" ca="1" si="177">IFERROR(VLOOKUP($A24,INDIRECT("'"&amp;L$3&amp;"'!A:E"),5,FALSE),"")</f>
        <v>3.829769804210699E-2</v>
      </c>
      <c r="N24" s="3">
        <f t="shared" ca="1" si="0"/>
        <v>0.19404881664637053</v>
      </c>
      <c r="O24" s="1">
        <f t="shared" ref="O24" ca="1" si="178">IFERROR(VLOOKUP($A24,INDIRECT("'"&amp;N$3&amp;"'!A:E"),5,FALSE),"")</f>
        <v>0.19404881664637053</v>
      </c>
      <c r="P24" s="3">
        <f t="shared" ca="1" si="0"/>
        <v>0.40566798939062287</v>
      </c>
      <c r="Q24" s="1">
        <f t="shared" ref="Q24" ca="1" si="179">IFERROR(VLOOKUP($A24,INDIRECT("'"&amp;P$3&amp;"'!A:E"),5,FALSE),"")</f>
        <v>0.40566798939062287</v>
      </c>
      <c r="R24" s="3">
        <f t="shared" ca="1" si="0"/>
        <v>6.5051939690379867E-2</v>
      </c>
      <c r="S24" s="1">
        <f t="shared" ref="S24" ca="1" si="180">IFERROR(VLOOKUP($A24,INDIRECT("'"&amp;R$3&amp;"'!A:E"),5,FALSE),"")</f>
        <v>6.5051939690379867E-2</v>
      </c>
      <c r="T24" s="3">
        <f t="shared" ca="1" si="0"/>
        <v>-7.5706945492436492E-2</v>
      </c>
      <c r="U24" s="1">
        <f t="shared" ref="U24" ca="1" si="181">IFERROR(VLOOKUP($A24,INDIRECT("'"&amp;T$3&amp;"'!A:E"),5,FALSE),"")</f>
        <v>-7.5706945492436492E-2</v>
      </c>
      <c r="V24" s="3">
        <f t="shared" ca="1" si="145"/>
        <v>-0.1127957960973324</v>
      </c>
      <c r="W24" s="1">
        <f t="shared" ref="W24" ca="1" si="182">IFERROR(VLOOKUP($A24,INDIRECT("'"&amp;V$3&amp;"'!A:E"),5,FALSE),"")</f>
        <v>-0.1127957960973324</v>
      </c>
    </row>
    <row r="25" spans="1:23" x14ac:dyDescent="0.25">
      <c r="A25" s="24">
        <f>LARGE('Data - Energy &amp; Metals'!A:A,ROW(A22))</f>
        <v>45629</v>
      </c>
      <c r="B25" s="3">
        <f t="shared" ca="1" si="0"/>
        <v>-7.9758266046733903E-2</v>
      </c>
      <c r="C25" s="1">
        <f t="shared" ca="1" si="1"/>
        <v>-7.9758266046733903E-2</v>
      </c>
      <c r="D25" s="3">
        <f t="shared" ca="1" si="0"/>
        <v>4.0459695407477438E-2</v>
      </c>
      <c r="E25" s="1">
        <f t="shared" ca="1" si="1"/>
        <v>4.0459695407477438E-2</v>
      </c>
      <c r="F25" s="3" t="str">
        <f t="shared" ca="1" si="0"/>
        <v/>
      </c>
      <c r="G25" s="1" t="str">
        <f t="shared" ref="G25" ca="1" si="183">IFERROR(VLOOKUP($A25,INDIRECT("'"&amp;F$3&amp;"'!A:E"),5,FALSE),"")</f>
        <v/>
      </c>
      <c r="H25" s="3">
        <f t="shared" ca="1" si="0"/>
        <v>-4.4567908616446064E-2</v>
      </c>
      <c r="I25" s="1">
        <f t="shared" ref="I25" ca="1" si="184">IFERROR(VLOOKUP($A25,INDIRECT("'"&amp;H$3&amp;"'!A:E"),5,FALSE),"")</f>
        <v>-4.4567908616446064E-2</v>
      </c>
      <c r="J25" s="3">
        <f t="shared" ca="1" si="0"/>
        <v>-0.43211726384364824</v>
      </c>
      <c r="K25" s="1">
        <f t="shared" ref="K25" ca="1" si="185">IFERROR(VLOOKUP($A25,INDIRECT("'"&amp;J$3&amp;"'!A:E"),5,FALSE),"")</f>
        <v>-0.43211726384364824</v>
      </c>
      <c r="L25" s="3">
        <f t="shared" ca="1" si="0"/>
        <v>7.9778580634256621E-2</v>
      </c>
      <c r="M25" s="1">
        <f t="shared" ref="M25" ca="1" si="186">IFERROR(VLOOKUP($A25,INDIRECT("'"&amp;L$3&amp;"'!A:E"),5,FALSE),"")</f>
        <v>7.9778580634256621E-2</v>
      </c>
      <c r="N25" s="3">
        <f t="shared" ca="1" si="0"/>
        <v>0.18148186822202664</v>
      </c>
      <c r="O25" s="1">
        <f t="shared" ref="O25" ca="1" si="187">IFERROR(VLOOKUP($A25,INDIRECT("'"&amp;N$3&amp;"'!A:E"),5,FALSE),"")</f>
        <v>0.18148186822202664</v>
      </c>
      <c r="P25" s="3">
        <f t="shared" ca="1" si="0"/>
        <v>0.39116743139122157</v>
      </c>
      <c r="Q25" s="1">
        <f t="shared" ref="Q25" ca="1" si="188">IFERROR(VLOOKUP($A25,INDIRECT("'"&amp;P$3&amp;"'!A:E"),5,FALSE),"")</f>
        <v>0.39116743139122157</v>
      </c>
      <c r="R25" s="3">
        <f t="shared" ca="1" si="0"/>
        <v>5.4821701644604141E-2</v>
      </c>
      <c r="S25" s="1">
        <f t="shared" ref="S25" ca="1" si="189">IFERROR(VLOOKUP($A25,INDIRECT("'"&amp;R$3&amp;"'!A:E"),5,FALSE),"")</f>
        <v>5.4821701644604141E-2</v>
      </c>
      <c r="T25" s="3">
        <f t="shared" ca="1" si="0"/>
        <v>-7.7369368046120518E-2</v>
      </c>
      <c r="U25" s="1">
        <f t="shared" ref="U25" ca="1" si="190">IFERROR(VLOOKUP($A25,INDIRECT("'"&amp;T$3&amp;"'!A:E"),5,FALSE),"")</f>
        <v>-7.7369368046120518E-2</v>
      </c>
      <c r="V25" s="3">
        <f t="shared" ca="1" si="145"/>
        <v>-0.10712288550258632</v>
      </c>
      <c r="W25" s="1">
        <f t="shared" ref="W25" ca="1" si="191">IFERROR(VLOOKUP($A25,INDIRECT("'"&amp;V$3&amp;"'!A:E"),5,FALSE),"")</f>
        <v>-0.10712288550258632</v>
      </c>
    </row>
    <row r="26" spans="1:23" x14ac:dyDescent="0.25">
      <c r="A26" s="24">
        <f>LARGE('Data - Energy &amp; Metals'!A:A,ROW(A23))</f>
        <v>45622</v>
      </c>
      <c r="B26" s="3">
        <f t="shared" ca="1" si="0"/>
        <v>-7.665761089993639E-2</v>
      </c>
      <c r="C26" s="1">
        <f t="shared" ca="1" si="1"/>
        <v>-7.665761089993639E-2</v>
      </c>
      <c r="D26" s="3">
        <f t="shared" ca="1" si="0"/>
        <v>3.9604960085823371E-2</v>
      </c>
      <c r="E26" s="1">
        <f t="shared" ca="1" si="1"/>
        <v>3.9604960085823371E-2</v>
      </c>
      <c r="F26" s="3" t="str">
        <f t="shared" ca="1" si="0"/>
        <v/>
      </c>
      <c r="G26" s="1" t="str">
        <f t="shared" ref="G26" ca="1" si="192">IFERROR(VLOOKUP($A26,INDIRECT("'"&amp;F$3&amp;"'!A:E"),5,FALSE),"")</f>
        <v/>
      </c>
      <c r="H26" s="3">
        <f t="shared" ca="1" si="0"/>
        <v>-3.7239360443992515E-2</v>
      </c>
      <c r="I26" s="1">
        <f t="shared" ref="I26" ca="1" si="193">IFERROR(VLOOKUP($A26,INDIRECT("'"&amp;H$3&amp;"'!A:E"),5,FALSE),"")</f>
        <v>-3.7239360443992515E-2</v>
      </c>
      <c r="J26" s="3">
        <f t="shared" ca="1" si="0"/>
        <v>-0.42406355160809844</v>
      </c>
      <c r="K26" s="1">
        <f t="shared" ref="K26" ca="1" si="194">IFERROR(VLOOKUP($A26,INDIRECT("'"&amp;J$3&amp;"'!A:E"),5,FALSE),"")</f>
        <v>-0.42406355160809844</v>
      </c>
      <c r="L26" s="3">
        <f t="shared" ca="1" si="0"/>
        <v>7.5443098277411455E-2</v>
      </c>
      <c r="M26" s="1">
        <f t="shared" ref="M26" ca="1" si="195">IFERROR(VLOOKUP($A26,INDIRECT("'"&amp;L$3&amp;"'!A:E"),5,FALSE),"")</f>
        <v>7.5443098277411455E-2</v>
      </c>
      <c r="N26" s="3">
        <f t="shared" ca="1" si="0"/>
        <v>0.17166951482279516</v>
      </c>
      <c r="O26" s="1">
        <f t="shared" ref="O26" ca="1" si="196">IFERROR(VLOOKUP($A26,INDIRECT("'"&amp;N$3&amp;"'!A:E"),5,FALSE),"")</f>
        <v>0.17166951482279516</v>
      </c>
      <c r="P26" s="3">
        <f t="shared" ca="1" si="0"/>
        <v>0.37932128802945037</v>
      </c>
      <c r="Q26" s="1">
        <f t="shared" ref="Q26" ca="1" si="197">IFERROR(VLOOKUP($A26,INDIRECT("'"&amp;P$3&amp;"'!A:E"),5,FALSE),"")</f>
        <v>0.37932128802945037</v>
      </c>
      <c r="R26" s="3">
        <f t="shared" ca="1" si="0"/>
        <v>4.5201368936132656E-2</v>
      </c>
      <c r="S26" s="1">
        <f t="shared" ref="S26" ca="1" si="198">IFERROR(VLOOKUP($A26,INDIRECT("'"&amp;R$3&amp;"'!A:E"),5,FALSE),"")</f>
        <v>4.5201368936132656E-2</v>
      </c>
      <c r="T26" s="3">
        <f t="shared" ca="1" si="0"/>
        <v>-7.6423764135150826E-2</v>
      </c>
      <c r="U26" s="1">
        <f t="shared" ref="U26" ca="1" si="199">IFERROR(VLOOKUP($A26,INDIRECT("'"&amp;T$3&amp;"'!A:E"),5,FALSE),"")</f>
        <v>-7.6423764135150826E-2</v>
      </c>
      <c r="V26" s="3">
        <f t="shared" ca="1" si="145"/>
        <v>-9.255740555859715E-2</v>
      </c>
      <c r="W26" s="1">
        <f t="shared" ref="W26" ca="1" si="200">IFERROR(VLOOKUP($A26,INDIRECT("'"&amp;V$3&amp;"'!A:E"),5,FALSE),"")</f>
        <v>-9.255740555859715E-2</v>
      </c>
    </row>
    <row r="27" spans="1:23" x14ac:dyDescent="0.25">
      <c r="A27" s="24">
        <f>LARGE('Data - Energy &amp; Metals'!A:A,ROW(A24))</f>
        <v>45615</v>
      </c>
      <c r="B27" s="3">
        <f t="shared" ca="1" si="0"/>
        <v>-7.7981593109200761E-2</v>
      </c>
      <c r="C27" s="1">
        <f t="shared" ca="1" si="1"/>
        <v>-7.7981593109200761E-2</v>
      </c>
      <c r="D27" s="3">
        <f t="shared" ca="1" si="0"/>
        <v>3.977647134827831E-2</v>
      </c>
      <c r="E27" s="1">
        <f t="shared" ca="1" si="1"/>
        <v>3.977647134827831E-2</v>
      </c>
      <c r="F27" s="3" t="str">
        <f t="shared" ca="1" si="0"/>
        <v/>
      </c>
      <c r="G27" s="1" t="str">
        <f t="shared" ref="G27" ca="1" si="201">IFERROR(VLOOKUP($A27,INDIRECT("'"&amp;F$3&amp;"'!A:E"),5,FALSE),"")</f>
        <v/>
      </c>
      <c r="H27" s="3">
        <f t="shared" ca="1" si="0"/>
        <v>-7.1913438233596028E-2</v>
      </c>
      <c r="I27" s="1">
        <f t="shared" ref="I27" ca="1" si="202">IFERROR(VLOOKUP($A27,INDIRECT("'"&amp;H$3&amp;"'!A:E"),5,FALSE),"")</f>
        <v>-7.1913438233596028E-2</v>
      </c>
      <c r="J27" s="3">
        <f t="shared" ca="1" si="0"/>
        <v>-0.36976706303958301</v>
      </c>
      <c r="K27" s="1">
        <f t="shared" ref="K27" ca="1" si="203">IFERROR(VLOOKUP($A27,INDIRECT("'"&amp;J$3&amp;"'!A:E"),5,FALSE),"")</f>
        <v>-0.36976706303958301</v>
      </c>
      <c r="L27" s="3">
        <f t="shared" ca="1" si="0"/>
        <v>0.1403662608343732</v>
      </c>
      <c r="M27" s="1">
        <f t="shared" ref="M27" ca="1" si="204">IFERROR(VLOOKUP($A27,INDIRECT("'"&amp;L$3&amp;"'!A:E"),5,FALSE),"")</f>
        <v>0.1403662608343732</v>
      </c>
      <c r="N27" s="3">
        <f t="shared" ca="1" si="0"/>
        <v>0.18358376920735808</v>
      </c>
      <c r="O27" s="1">
        <f t="shared" ref="O27" ca="1" si="205">IFERROR(VLOOKUP($A27,INDIRECT("'"&amp;N$3&amp;"'!A:E"),5,FALSE),"")</f>
        <v>0.18358376920735808</v>
      </c>
      <c r="P27" s="3">
        <f t="shared" ca="1" si="0"/>
        <v>0.30852645978145032</v>
      </c>
      <c r="Q27" s="1">
        <f t="shared" ref="Q27" ca="1" si="206">IFERROR(VLOOKUP($A27,INDIRECT("'"&amp;P$3&amp;"'!A:E"),5,FALSE),"")</f>
        <v>0.30852645978145032</v>
      </c>
      <c r="R27" s="3">
        <f t="shared" ca="1" si="0"/>
        <v>4.178172004994473E-2</v>
      </c>
      <c r="S27" s="1">
        <f t="shared" ref="S27" ca="1" si="207">IFERROR(VLOOKUP($A27,INDIRECT("'"&amp;R$3&amp;"'!A:E"),5,FALSE),"")</f>
        <v>4.178172004994473E-2</v>
      </c>
      <c r="T27" s="3">
        <f t="shared" ca="1" si="0"/>
        <v>-8.0563258544315189E-2</v>
      </c>
      <c r="U27" s="1">
        <f t="shared" ref="U27" ca="1" si="208">IFERROR(VLOOKUP($A27,INDIRECT("'"&amp;T$3&amp;"'!A:E"),5,FALSE),"")</f>
        <v>-8.0563258544315189E-2</v>
      </c>
      <c r="V27" s="3">
        <f t="shared" ca="1" si="145"/>
        <v>-6.4353946706887877E-2</v>
      </c>
      <c r="W27" s="1">
        <f t="shared" ref="W27" ca="1" si="209">IFERROR(VLOOKUP($A27,INDIRECT("'"&amp;V$3&amp;"'!A:E"),5,FALSE),"")</f>
        <v>-6.4353946706887877E-2</v>
      </c>
    </row>
    <row r="28" spans="1:23" ht="15.75" thickBot="1" x14ac:dyDescent="0.3">
      <c r="A28" s="25">
        <f>LARGE('Data - Energy &amp; Metals'!A:A,ROW(A25))</f>
        <v>45608</v>
      </c>
      <c r="B28" s="4">
        <f t="shared" ca="1" si="0"/>
        <v>-8.2776766420767464E-2</v>
      </c>
      <c r="C28" s="2">
        <f t="shared" ca="1" si="1"/>
        <v>-8.2776766420767464E-2</v>
      </c>
      <c r="D28" s="4">
        <f t="shared" ca="1" si="0"/>
        <v>4.4569110066864016E-2</v>
      </c>
      <c r="E28" s="2">
        <f t="shared" ca="1" si="1"/>
        <v>4.4569110066864016E-2</v>
      </c>
      <c r="F28" s="4" t="str">
        <f t="shared" ca="1" si="0"/>
        <v/>
      </c>
      <c r="G28" s="2" t="str">
        <f t="shared" ref="G28" ca="1" si="210">IFERROR(VLOOKUP($A28,INDIRECT("'"&amp;F$3&amp;"'!A:E"),5,FALSE),"")</f>
        <v/>
      </c>
      <c r="H28" s="4">
        <f t="shared" ca="1" si="0"/>
        <v>-7.7962543775289869E-2</v>
      </c>
      <c r="I28" s="2">
        <f t="shared" ref="I28" ca="1" si="211">IFERROR(VLOOKUP($A28,INDIRECT("'"&amp;H$3&amp;"'!A:E"),5,FALSE),"")</f>
        <v>-7.7962543775289869E-2</v>
      </c>
      <c r="J28" s="4">
        <f t="shared" ca="1" si="0"/>
        <v>-0.14756517461878996</v>
      </c>
      <c r="K28" s="2">
        <f t="shared" ref="K28" ca="1" si="212">IFERROR(VLOOKUP($A28,INDIRECT("'"&amp;J$3&amp;"'!A:E"),5,FALSE),"")</f>
        <v>-0.14756517461878996</v>
      </c>
      <c r="L28" s="4">
        <f t="shared" ca="1" si="0"/>
        <v>0.14879566190781554</v>
      </c>
      <c r="M28" s="2">
        <f t="shared" ref="M28" ca="1" si="213">IFERROR(VLOOKUP($A28,INDIRECT("'"&amp;L$3&amp;"'!A:E"),5,FALSE),"")</f>
        <v>0.14879566190781554</v>
      </c>
      <c r="N28" s="4">
        <f t="shared" ca="1" si="0"/>
        <v>0.16420834293616041</v>
      </c>
      <c r="O28" s="2">
        <f t="shared" ref="O28" ca="1" si="214">IFERROR(VLOOKUP($A28,INDIRECT("'"&amp;N$3&amp;"'!A:E"),5,FALSE),"")</f>
        <v>0.16420834293616041</v>
      </c>
      <c r="P28" s="4">
        <f t="shared" ca="1" si="0"/>
        <v>0.30839899175530477</v>
      </c>
      <c r="Q28" s="2">
        <f t="shared" ref="Q28" ca="1" si="215">IFERROR(VLOOKUP($A28,INDIRECT("'"&amp;P$3&amp;"'!A:E"),5,FALSE),"")</f>
        <v>0.30839899175530477</v>
      </c>
      <c r="R28" s="4">
        <f t="shared" ca="1" si="0"/>
        <v>4.2616669536765975E-2</v>
      </c>
      <c r="S28" s="2">
        <f t="shared" ref="S28" ca="1" si="216">IFERROR(VLOOKUP($A28,INDIRECT("'"&amp;R$3&amp;"'!A:E"),5,FALSE),"")</f>
        <v>4.2616669536765975E-2</v>
      </c>
      <c r="T28" s="4">
        <f t="shared" ca="1" si="0"/>
        <v>-8.6437403400309115E-2</v>
      </c>
      <c r="U28" s="2">
        <f t="shared" ref="U28" ca="1" si="217">IFERROR(VLOOKUP($A28,INDIRECT("'"&amp;T$3&amp;"'!A:E"),5,FALSE),"")</f>
        <v>-8.6437403400309115E-2</v>
      </c>
      <c r="V28" s="4">
        <f t="shared" ca="1" si="145"/>
        <v>-6.3390092879256968E-2</v>
      </c>
      <c r="W28" s="2">
        <f t="shared" ref="W28" ca="1" si="218">IFERROR(VLOOKUP($A28,INDIRECT("'"&amp;V$3&amp;"'!A:E"),5,FALSE),"")</f>
        <v>-6.3390092879256968E-2</v>
      </c>
    </row>
  </sheetData>
  <mergeCells count="6">
    <mergeCell ref="B1:I1"/>
    <mergeCell ref="J1:Q1"/>
    <mergeCell ref="R1:W1"/>
    <mergeCell ref="B2:I2"/>
    <mergeCell ref="J2:Q2"/>
    <mergeCell ref="R2:W2"/>
  </mergeCells>
  <conditionalFormatting sqref="B4:B28">
    <cfRule type="dataBar" priority="11">
      <dataBar showValue="0">
        <cfvo type="min"/>
        <cfvo type="max"/>
        <color rgb="FF63C384"/>
      </dataBar>
      <extLst>
        <ext xmlns:x14="http://schemas.microsoft.com/office/spreadsheetml/2009/9/main" uri="{B025F937-C7B1-47D3-B67F-A62EFF666E3E}">
          <x14:id>{B1FF7557-2675-4860-9CBA-31604656081E}</x14:id>
        </ext>
      </extLst>
    </cfRule>
  </conditionalFormatting>
  <conditionalFormatting sqref="D4:D28">
    <cfRule type="dataBar" priority="10">
      <dataBar showValue="0">
        <cfvo type="min"/>
        <cfvo type="max"/>
        <color rgb="FF63C384"/>
      </dataBar>
      <extLst>
        <ext xmlns:x14="http://schemas.microsoft.com/office/spreadsheetml/2009/9/main" uri="{B025F937-C7B1-47D3-B67F-A62EFF666E3E}">
          <x14:id>{928710F5-229D-4279-9140-98C05929CE35}</x14:id>
        </ext>
      </extLst>
    </cfRule>
  </conditionalFormatting>
  <conditionalFormatting sqref="F4:F28">
    <cfRule type="dataBar" priority="9">
      <dataBar showValue="0">
        <cfvo type="min"/>
        <cfvo type="max"/>
        <color rgb="FF63C384"/>
      </dataBar>
      <extLst>
        <ext xmlns:x14="http://schemas.microsoft.com/office/spreadsheetml/2009/9/main" uri="{B025F937-C7B1-47D3-B67F-A62EFF666E3E}">
          <x14:id>{5B6EDA93-78C1-46FD-BA7E-FD0DDC77A708}</x14:id>
        </ext>
      </extLst>
    </cfRule>
  </conditionalFormatting>
  <conditionalFormatting sqref="H4:H28">
    <cfRule type="dataBar" priority="8">
      <dataBar showValue="0">
        <cfvo type="min"/>
        <cfvo type="max"/>
        <color rgb="FF63C384"/>
      </dataBar>
      <extLst>
        <ext xmlns:x14="http://schemas.microsoft.com/office/spreadsheetml/2009/9/main" uri="{B025F937-C7B1-47D3-B67F-A62EFF666E3E}">
          <x14:id>{47EE9876-357F-455B-A0E2-0AA89CF88F42}</x14:id>
        </ext>
      </extLst>
    </cfRule>
  </conditionalFormatting>
  <conditionalFormatting sqref="J4:J28">
    <cfRule type="dataBar" priority="7">
      <dataBar showValue="0">
        <cfvo type="min"/>
        <cfvo type="max"/>
        <color rgb="FF63C384"/>
      </dataBar>
      <extLst>
        <ext xmlns:x14="http://schemas.microsoft.com/office/spreadsheetml/2009/9/main" uri="{B025F937-C7B1-47D3-B67F-A62EFF666E3E}">
          <x14:id>{B3D34154-458F-4C63-A2C1-D796B6C85058}</x14:id>
        </ext>
      </extLst>
    </cfRule>
  </conditionalFormatting>
  <conditionalFormatting sqref="L4:L28">
    <cfRule type="dataBar" priority="6">
      <dataBar showValue="0">
        <cfvo type="min"/>
        <cfvo type="max"/>
        <color rgb="FF63C384"/>
      </dataBar>
      <extLst>
        <ext xmlns:x14="http://schemas.microsoft.com/office/spreadsheetml/2009/9/main" uri="{B025F937-C7B1-47D3-B67F-A62EFF666E3E}">
          <x14:id>{C7BC4B18-0CD1-4100-AC14-BF68F5E4186A}</x14:id>
        </ext>
      </extLst>
    </cfRule>
  </conditionalFormatting>
  <conditionalFormatting sqref="N4:N28">
    <cfRule type="dataBar" priority="5">
      <dataBar showValue="0">
        <cfvo type="min"/>
        <cfvo type="max"/>
        <color rgb="FF63C384"/>
      </dataBar>
      <extLst>
        <ext xmlns:x14="http://schemas.microsoft.com/office/spreadsheetml/2009/9/main" uri="{B025F937-C7B1-47D3-B67F-A62EFF666E3E}">
          <x14:id>{ED68E2B1-7240-40C4-81BC-791F1C443000}</x14:id>
        </ext>
      </extLst>
    </cfRule>
  </conditionalFormatting>
  <conditionalFormatting sqref="P4:P28">
    <cfRule type="dataBar" priority="4">
      <dataBar showValue="0">
        <cfvo type="min"/>
        <cfvo type="max"/>
        <color rgb="FF63C384"/>
      </dataBar>
      <extLst>
        <ext xmlns:x14="http://schemas.microsoft.com/office/spreadsheetml/2009/9/main" uri="{B025F937-C7B1-47D3-B67F-A62EFF666E3E}">
          <x14:id>{E1ABEE49-17A6-4245-A441-83BECA8CA4A6}</x14:id>
        </ext>
      </extLst>
    </cfRule>
  </conditionalFormatting>
  <conditionalFormatting sqref="R4:R28">
    <cfRule type="dataBar" priority="3">
      <dataBar showValue="0">
        <cfvo type="min"/>
        <cfvo type="max"/>
        <color rgb="FF63C384"/>
      </dataBar>
      <extLst>
        <ext xmlns:x14="http://schemas.microsoft.com/office/spreadsheetml/2009/9/main" uri="{B025F937-C7B1-47D3-B67F-A62EFF666E3E}">
          <x14:id>{6C99262F-892F-4ED8-AFB0-430BAC2DAD7D}</x14:id>
        </ext>
      </extLst>
    </cfRule>
  </conditionalFormatting>
  <conditionalFormatting sqref="T4:T28">
    <cfRule type="dataBar" priority="2">
      <dataBar showValue="0">
        <cfvo type="min"/>
        <cfvo type="max"/>
        <color rgb="FF63C384"/>
      </dataBar>
      <extLst>
        <ext xmlns:x14="http://schemas.microsoft.com/office/spreadsheetml/2009/9/main" uri="{B025F937-C7B1-47D3-B67F-A62EFF666E3E}">
          <x14:id>{D5AB979F-0315-4DE0-A1DC-AFC57DFA374E}</x14:id>
        </ext>
      </extLst>
    </cfRule>
  </conditionalFormatting>
  <conditionalFormatting sqref="V4:V28">
    <cfRule type="dataBar" priority="1">
      <dataBar showValue="0">
        <cfvo type="min"/>
        <cfvo type="max"/>
        <color rgb="FF63C384"/>
      </dataBar>
      <extLst>
        <ext xmlns:x14="http://schemas.microsoft.com/office/spreadsheetml/2009/9/main" uri="{B025F937-C7B1-47D3-B67F-A62EFF666E3E}">
          <x14:id>{940F18E9-957E-4267-ACBC-AB2A0C8A4C54}</x14:id>
        </ext>
      </extLst>
    </cfRule>
  </conditionalFormatting>
  <pageMargins left="0.7" right="0.7" top="0.75" bottom="0.75" header="0.3" footer="0.3"/>
  <pageSetup paperSize="9" orientation="portrait" horizontalDpi="1200" verticalDpi="1200" r:id="rId1"/>
  <ignoredErrors>
    <ignoredError sqref="C4:W28" formula="1"/>
  </ignoredErrors>
  <extLst>
    <ext xmlns:x14="http://schemas.microsoft.com/office/spreadsheetml/2009/9/main" uri="{78C0D931-6437-407d-A8EE-F0AAD7539E65}">
      <x14:conditionalFormattings>
        <x14:conditionalFormatting xmlns:xm="http://schemas.microsoft.com/office/excel/2006/main">
          <x14:cfRule type="dataBar" id="{B1FF7557-2675-4860-9CBA-31604656081E}">
            <x14:dataBar minLength="0" maxLength="100" border="1" negativeBarBorderColorSameAsPositive="0">
              <x14:cfvo type="autoMin"/>
              <x14:cfvo type="autoMax"/>
              <x14:borderColor rgb="FF63C384"/>
              <x14:negativeFillColor rgb="FFFF0000"/>
              <x14:negativeBorderColor rgb="FFFF0000"/>
              <x14:axisColor rgb="FF000000"/>
            </x14:dataBar>
          </x14:cfRule>
          <xm:sqref>B4:B28</xm:sqref>
        </x14:conditionalFormatting>
        <x14:conditionalFormatting xmlns:xm="http://schemas.microsoft.com/office/excel/2006/main">
          <x14:cfRule type="dataBar" id="{928710F5-229D-4279-9140-98C05929CE35}">
            <x14:dataBar minLength="0" maxLength="100" border="1" negativeBarBorderColorSameAsPositive="0">
              <x14:cfvo type="autoMin"/>
              <x14:cfvo type="autoMax"/>
              <x14:borderColor rgb="FF63C384"/>
              <x14:negativeFillColor rgb="FFFF0000"/>
              <x14:negativeBorderColor rgb="FFFF0000"/>
              <x14:axisColor rgb="FF000000"/>
            </x14:dataBar>
          </x14:cfRule>
          <xm:sqref>D4:D28</xm:sqref>
        </x14:conditionalFormatting>
        <x14:conditionalFormatting xmlns:xm="http://schemas.microsoft.com/office/excel/2006/main">
          <x14:cfRule type="dataBar" id="{5B6EDA93-78C1-46FD-BA7E-FD0DDC77A708}">
            <x14:dataBar minLength="0" maxLength="100" border="1" negativeBarBorderColorSameAsPositive="0">
              <x14:cfvo type="autoMin"/>
              <x14:cfvo type="autoMax"/>
              <x14:borderColor rgb="FF63C384"/>
              <x14:negativeFillColor rgb="FFFF0000"/>
              <x14:negativeBorderColor rgb="FFFF0000"/>
              <x14:axisColor rgb="FF000000"/>
            </x14:dataBar>
          </x14:cfRule>
          <xm:sqref>F4:F28</xm:sqref>
        </x14:conditionalFormatting>
        <x14:conditionalFormatting xmlns:xm="http://schemas.microsoft.com/office/excel/2006/main">
          <x14:cfRule type="dataBar" id="{47EE9876-357F-455B-A0E2-0AA89CF88F42}">
            <x14:dataBar minLength="0" maxLength="100" border="1" negativeBarBorderColorSameAsPositive="0">
              <x14:cfvo type="autoMin"/>
              <x14:cfvo type="autoMax"/>
              <x14:borderColor rgb="FF63C384"/>
              <x14:negativeFillColor rgb="FFFF0000"/>
              <x14:negativeBorderColor rgb="FFFF0000"/>
              <x14:axisColor rgb="FF000000"/>
            </x14:dataBar>
          </x14:cfRule>
          <xm:sqref>H4:H28</xm:sqref>
        </x14:conditionalFormatting>
        <x14:conditionalFormatting xmlns:xm="http://schemas.microsoft.com/office/excel/2006/main">
          <x14:cfRule type="dataBar" id="{B3D34154-458F-4C63-A2C1-D796B6C85058}">
            <x14:dataBar minLength="0" maxLength="100" border="1" negativeBarBorderColorSameAsPositive="0">
              <x14:cfvo type="autoMin"/>
              <x14:cfvo type="autoMax"/>
              <x14:borderColor rgb="FF63C384"/>
              <x14:negativeFillColor rgb="FFFF0000"/>
              <x14:negativeBorderColor rgb="FFFF0000"/>
              <x14:axisColor rgb="FF000000"/>
            </x14:dataBar>
          </x14:cfRule>
          <xm:sqref>J4:J28</xm:sqref>
        </x14:conditionalFormatting>
        <x14:conditionalFormatting xmlns:xm="http://schemas.microsoft.com/office/excel/2006/main">
          <x14:cfRule type="dataBar" id="{C7BC4B18-0CD1-4100-AC14-BF68F5E4186A}">
            <x14:dataBar minLength="0" maxLength="100" border="1" negativeBarBorderColorSameAsPositive="0">
              <x14:cfvo type="autoMin"/>
              <x14:cfvo type="autoMax"/>
              <x14:borderColor rgb="FF63C384"/>
              <x14:negativeFillColor rgb="FFFF0000"/>
              <x14:negativeBorderColor rgb="FFFF0000"/>
              <x14:axisColor rgb="FF000000"/>
            </x14:dataBar>
          </x14:cfRule>
          <xm:sqref>L4:L28</xm:sqref>
        </x14:conditionalFormatting>
        <x14:conditionalFormatting xmlns:xm="http://schemas.microsoft.com/office/excel/2006/main">
          <x14:cfRule type="dataBar" id="{ED68E2B1-7240-40C4-81BC-791F1C443000}">
            <x14:dataBar minLength="0" maxLength="100" border="1" negativeBarBorderColorSameAsPositive="0">
              <x14:cfvo type="autoMin"/>
              <x14:cfvo type="autoMax"/>
              <x14:borderColor rgb="FF63C384"/>
              <x14:negativeFillColor rgb="FFFF0000"/>
              <x14:negativeBorderColor rgb="FFFF0000"/>
              <x14:axisColor rgb="FF000000"/>
            </x14:dataBar>
          </x14:cfRule>
          <xm:sqref>N4:N28</xm:sqref>
        </x14:conditionalFormatting>
        <x14:conditionalFormatting xmlns:xm="http://schemas.microsoft.com/office/excel/2006/main">
          <x14:cfRule type="dataBar" id="{E1ABEE49-17A6-4245-A441-83BECA8CA4A6}">
            <x14:dataBar minLength="0" maxLength="100" border="1" negativeBarBorderColorSameAsPositive="0">
              <x14:cfvo type="autoMin"/>
              <x14:cfvo type="autoMax"/>
              <x14:borderColor rgb="FF63C384"/>
              <x14:negativeFillColor rgb="FFFF0000"/>
              <x14:negativeBorderColor rgb="FFFF0000"/>
              <x14:axisColor rgb="FF000000"/>
            </x14:dataBar>
          </x14:cfRule>
          <xm:sqref>P4:P28</xm:sqref>
        </x14:conditionalFormatting>
        <x14:conditionalFormatting xmlns:xm="http://schemas.microsoft.com/office/excel/2006/main">
          <x14:cfRule type="dataBar" id="{6C99262F-892F-4ED8-AFB0-430BAC2DAD7D}">
            <x14:dataBar minLength="0" maxLength="100" border="1" negativeBarBorderColorSameAsPositive="0">
              <x14:cfvo type="autoMin"/>
              <x14:cfvo type="autoMax"/>
              <x14:borderColor rgb="FF63C384"/>
              <x14:negativeFillColor rgb="FFFF0000"/>
              <x14:negativeBorderColor rgb="FFFF0000"/>
              <x14:axisColor rgb="FF000000"/>
            </x14:dataBar>
          </x14:cfRule>
          <xm:sqref>R4:R28</xm:sqref>
        </x14:conditionalFormatting>
        <x14:conditionalFormatting xmlns:xm="http://schemas.microsoft.com/office/excel/2006/main">
          <x14:cfRule type="dataBar" id="{D5AB979F-0315-4DE0-A1DC-AFC57DFA374E}">
            <x14:dataBar minLength="0" maxLength="100" border="1" negativeBarBorderColorSameAsPositive="0">
              <x14:cfvo type="autoMin"/>
              <x14:cfvo type="autoMax"/>
              <x14:borderColor rgb="FF63C384"/>
              <x14:negativeFillColor rgb="FFFF0000"/>
              <x14:negativeBorderColor rgb="FFFF0000"/>
              <x14:axisColor rgb="FF000000"/>
            </x14:dataBar>
          </x14:cfRule>
          <xm:sqref>T4:T28</xm:sqref>
        </x14:conditionalFormatting>
        <x14:conditionalFormatting xmlns:xm="http://schemas.microsoft.com/office/excel/2006/main">
          <x14:cfRule type="dataBar" id="{940F18E9-957E-4267-ACBC-AB2A0C8A4C54}">
            <x14:dataBar minLength="0" maxLength="100" border="1" negativeBarBorderColorSameAsPositive="0">
              <x14:cfvo type="autoMin"/>
              <x14:cfvo type="autoMax"/>
              <x14:borderColor rgb="FF63C384"/>
              <x14:negativeFillColor rgb="FFFF0000"/>
              <x14:negativeBorderColor rgb="FFFF0000"/>
              <x14:axisColor rgb="FF000000"/>
            </x14:dataBar>
          </x14:cfRule>
          <xm:sqref>V4:V28</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AE2F15-9131-4EE9-AF11-53EA12BAF944}">
  <sheetPr codeName="Sheet1">
    <tabColor theme="7" tint="0.59999389629810485"/>
    <pageSetUpPr autoPageBreaks="0"/>
  </sheetPr>
  <dimension ref="A1:E987"/>
  <sheetViews>
    <sheetView showGridLines="0" topLeftCell="A2" zoomScaleNormal="100" workbookViewId="0">
      <selection activeCell="W31" sqref="W31"/>
    </sheetView>
  </sheetViews>
  <sheetFormatPr defaultRowHeight="15" x14ac:dyDescent="0.25"/>
  <cols>
    <col min="1" max="1" width="10.7109375" style="28" bestFit="1" customWidth="1"/>
    <col min="2" max="4" width="19.85546875" style="15" customWidth="1"/>
    <col min="5" max="5" width="20" style="17" customWidth="1"/>
  </cols>
  <sheetData>
    <row r="1" spans="1:5" ht="32.25" customHeight="1" thickBot="1" x14ac:dyDescent="0.3">
      <c r="A1" s="39" t="s">
        <v>0</v>
      </c>
      <c r="B1" s="40"/>
      <c r="C1" s="40"/>
      <c r="D1" s="40"/>
      <c r="E1" s="41"/>
    </row>
    <row r="2" spans="1:5" ht="30" customHeight="1" x14ac:dyDescent="0.25">
      <c r="A2" s="27"/>
      <c r="B2" s="9" t="str">
        <f>$A$1&amp;" - Open Interest"</f>
        <v>Crude Oil WTI - Open Interest</v>
      </c>
      <c r="C2" s="9" t="str">
        <f>$A$1&amp;" - Manager Longs"</f>
        <v>Crude Oil WTI - Manager Longs</v>
      </c>
      <c r="D2" s="9" t="str">
        <f>$A$1&amp;" - Manager Shorts"</f>
        <v>Crude Oil WTI - Manager Shorts</v>
      </c>
      <c r="E2" s="10" t="str">
        <f>$A$1&amp;" - Net Long/Short (% OI)"</f>
        <v>Crude Oil WTI - Net Long/Short (% OI)</v>
      </c>
    </row>
    <row r="3" spans="1:5" x14ac:dyDescent="0.25">
      <c r="A3" s="27">
        <f>IF('Data - Energy &amp; Metals'!A3="",#N/A,'Data - Energy &amp; Metals'!A3)</f>
        <v>38881</v>
      </c>
      <c r="B3" s="7" t="e">
        <f>IF(ISBLANK(HLOOKUP(B$2,'Data - Energy &amp; Metals'!$B$2:$AH$1048576,MATCH($A3,'Data - Energy &amp; Metals'!$A$2:$A$1048576,FALSE),FALSE)),#N/A,HLOOKUP(B$2,'Data - Energy &amp; Metals'!$B$2:$AH$1048576,MATCH($A3,'Data - Energy &amp; Metals'!$A$2:$A$1048576,FALSE),FALSE))</f>
        <v>#N/A</v>
      </c>
      <c r="C3" s="7" t="e">
        <f>IF(ISBLANK(HLOOKUP(C$2,'Data - Energy &amp; Metals'!$B$2:$AH$1048576,MATCH($A3,'Data - Energy &amp; Metals'!$A$2:$A$1048576,FALSE),FALSE)),#N/A,HLOOKUP(C$2,'Data - Energy &amp; Metals'!$B$2:$AH$1048576,MATCH($A3,'Data - Energy &amp; Metals'!$A$2:$A$1048576,FALSE),FALSE))</f>
        <v>#N/A</v>
      </c>
      <c r="D3" s="7" t="e">
        <f>IF(ISBLANK(HLOOKUP(D$2,'Data - Energy &amp; Metals'!$B$2:$AH$1048576,MATCH($A3,'Data - Energy &amp; Metals'!$A$2:$A$1048576,FALSE),FALSE)),#N/A,HLOOKUP(D$2,'Data - Energy &amp; Metals'!$B$2:$AH$1048576,MATCH($A3,'Data - Energy &amp; Metals'!$A$2:$A$1048576,FALSE),FALSE))</f>
        <v>#N/A</v>
      </c>
      <c r="E3" s="8" t="e">
        <f>(C3-D3)/B3</f>
        <v>#N/A</v>
      </c>
    </row>
    <row r="4" spans="1:5" x14ac:dyDescent="0.25">
      <c r="A4" s="27">
        <f>IF('Data - Energy &amp; Metals'!A4="",#N/A,'Data - Energy &amp; Metals'!A4)</f>
        <v>38888</v>
      </c>
      <c r="B4" s="7" t="e">
        <f>IF(ISBLANK(HLOOKUP(B$2,'Data - Energy &amp; Metals'!$B$2:$AH$1048576,MATCH($A4,'Data - Energy &amp; Metals'!$A$2:$A$1048576,FALSE),FALSE)),#N/A,HLOOKUP(B$2,'Data - Energy &amp; Metals'!$B$2:$AH$1048576,MATCH($A4,'Data - Energy &amp; Metals'!$A$2:$A$1048576,FALSE),FALSE))</f>
        <v>#N/A</v>
      </c>
      <c r="C4" s="7" t="e">
        <f>IF(ISBLANK(HLOOKUP(C$2,'Data - Energy &amp; Metals'!$B$2:$AH$1048576,MATCH($A4,'Data - Energy &amp; Metals'!$A$2:$A$1048576,FALSE),FALSE)),#N/A,HLOOKUP(C$2,'Data - Energy &amp; Metals'!$B$2:$AH$1048576,MATCH($A4,'Data - Energy &amp; Metals'!$A$2:$A$1048576,FALSE),FALSE))</f>
        <v>#N/A</v>
      </c>
      <c r="D4" s="7" t="e">
        <f>IF(ISBLANK(HLOOKUP(D$2,'Data - Energy &amp; Metals'!$B$2:$AH$1048576,MATCH($A4,'Data - Energy &amp; Metals'!$A$2:$A$1048576,FALSE),FALSE)),#N/A,HLOOKUP(D$2,'Data - Energy &amp; Metals'!$B$2:$AH$1048576,MATCH($A4,'Data - Energy &amp; Metals'!$A$2:$A$1048576,FALSE),FALSE))</f>
        <v>#N/A</v>
      </c>
      <c r="E4" s="8" t="e">
        <f t="shared" ref="E4:E67" si="0">(C4-D4)/B4</f>
        <v>#N/A</v>
      </c>
    </row>
    <row r="5" spans="1:5" x14ac:dyDescent="0.25">
      <c r="A5" s="27">
        <f>IF('Data - Energy &amp; Metals'!A5="",#N/A,'Data - Energy &amp; Metals'!A5)</f>
        <v>38895</v>
      </c>
      <c r="B5" s="7" t="e">
        <f>IF(ISBLANK(HLOOKUP(B$2,'Data - Energy &amp; Metals'!$B$2:$AH$1048576,MATCH($A5,'Data - Energy &amp; Metals'!$A$2:$A$1048576,FALSE),FALSE)),#N/A,HLOOKUP(B$2,'Data - Energy &amp; Metals'!$B$2:$AH$1048576,MATCH($A5,'Data - Energy &amp; Metals'!$A$2:$A$1048576,FALSE),FALSE))</f>
        <v>#N/A</v>
      </c>
      <c r="C5" s="7" t="e">
        <f>IF(ISBLANK(HLOOKUP(C$2,'Data - Energy &amp; Metals'!$B$2:$AH$1048576,MATCH($A5,'Data - Energy &amp; Metals'!$A$2:$A$1048576,FALSE),FALSE)),#N/A,HLOOKUP(C$2,'Data - Energy &amp; Metals'!$B$2:$AH$1048576,MATCH($A5,'Data - Energy &amp; Metals'!$A$2:$A$1048576,FALSE),FALSE))</f>
        <v>#N/A</v>
      </c>
      <c r="D5" s="7" t="e">
        <f>IF(ISBLANK(HLOOKUP(D$2,'Data - Energy &amp; Metals'!$B$2:$AH$1048576,MATCH($A5,'Data - Energy &amp; Metals'!$A$2:$A$1048576,FALSE),FALSE)),#N/A,HLOOKUP(D$2,'Data - Energy &amp; Metals'!$B$2:$AH$1048576,MATCH($A5,'Data - Energy &amp; Metals'!$A$2:$A$1048576,FALSE),FALSE))</f>
        <v>#N/A</v>
      </c>
      <c r="E5" s="8" t="e">
        <f t="shared" si="0"/>
        <v>#N/A</v>
      </c>
    </row>
    <row r="6" spans="1:5" x14ac:dyDescent="0.25">
      <c r="A6" s="27">
        <f>IF('Data - Energy &amp; Metals'!A6="",#N/A,'Data - Energy &amp; Metals'!A6)</f>
        <v>38901</v>
      </c>
      <c r="B6" s="7" t="e">
        <f>IF(ISBLANK(HLOOKUP(B$2,'Data - Energy &amp; Metals'!$B$2:$AH$1048576,MATCH($A6,'Data - Energy &amp; Metals'!$A$2:$A$1048576,FALSE),FALSE)),#N/A,HLOOKUP(B$2,'Data - Energy &amp; Metals'!$B$2:$AH$1048576,MATCH($A6,'Data - Energy &amp; Metals'!$A$2:$A$1048576,FALSE),FALSE))</f>
        <v>#N/A</v>
      </c>
      <c r="C6" s="7" t="e">
        <f>IF(ISBLANK(HLOOKUP(C$2,'Data - Energy &amp; Metals'!$B$2:$AH$1048576,MATCH($A6,'Data - Energy &amp; Metals'!$A$2:$A$1048576,FALSE),FALSE)),#N/A,HLOOKUP(C$2,'Data - Energy &amp; Metals'!$B$2:$AH$1048576,MATCH($A6,'Data - Energy &amp; Metals'!$A$2:$A$1048576,FALSE),FALSE))</f>
        <v>#N/A</v>
      </c>
      <c r="D6" s="7" t="e">
        <f>IF(ISBLANK(HLOOKUP(D$2,'Data - Energy &amp; Metals'!$B$2:$AH$1048576,MATCH($A6,'Data - Energy &amp; Metals'!$A$2:$A$1048576,FALSE),FALSE)),#N/A,HLOOKUP(D$2,'Data - Energy &amp; Metals'!$B$2:$AH$1048576,MATCH($A6,'Data - Energy &amp; Metals'!$A$2:$A$1048576,FALSE),FALSE))</f>
        <v>#N/A</v>
      </c>
      <c r="E6" s="8" t="e">
        <f t="shared" si="0"/>
        <v>#N/A</v>
      </c>
    </row>
    <row r="7" spans="1:5" x14ac:dyDescent="0.25">
      <c r="A7" s="27">
        <f>IF('Data - Energy &amp; Metals'!A7="",#N/A,'Data - Energy &amp; Metals'!A7)</f>
        <v>38909</v>
      </c>
      <c r="B7" s="7" t="e">
        <f>IF(ISBLANK(HLOOKUP(B$2,'Data - Energy &amp; Metals'!$B$2:$AH$1048576,MATCH($A7,'Data - Energy &amp; Metals'!$A$2:$A$1048576,FALSE),FALSE)),#N/A,HLOOKUP(B$2,'Data - Energy &amp; Metals'!$B$2:$AH$1048576,MATCH($A7,'Data - Energy &amp; Metals'!$A$2:$A$1048576,FALSE),FALSE))</f>
        <v>#N/A</v>
      </c>
      <c r="C7" s="7" t="e">
        <f>IF(ISBLANK(HLOOKUP(C$2,'Data - Energy &amp; Metals'!$B$2:$AH$1048576,MATCH($A7,'Data - Energy &amp; Metals'!$A$2:$A$1048576,FALSE),FALSE)),#N/A,HLOOKUP(C$2,'Data - Energy &amp; Metals'!$B$2:$AH$1048576,MATCH($A7,'Data - Energy &amp; Metals'!$A$2:$A$1048576,FALSE),FALSE))</f>
        <v>#N/A</v>
      </c>
      <c r="D7" s="7" t="e">
        <f>IF(ISBLANK(HLOOKUP(D$2,'Data - Energy &amp; Metals'!$B$2:$AH$1048576,MATCH($A7,'Data - Energy &amp; Metals'!$A$2:$A$1048576,FALSE),FALSE)),#N/A,HLOOKUP(D$2,'Data - Energy &amp; Metals'!$B$2:$AH$1048576,MATCH($A7,'Data - Energy &amp; Metals'!$A$2:$A$1048576,FALSE),FALSE))</f>
        <v>#N/A</v>
      </c>
      <c r="E7" s="8" t="e">
        <f t="shared" si="0"/>
        <v>#N/A</v>
      </c>
    </row>
    <row r="8" spans="1:5" x14ac:dyDescent="0.25">
      <c r="A8" s="27">
        <f>IF('Data - Energy &amp; Metals'!A8="",#N/A,'Data - Energy &amp; Metals'!A8)</f>
        <v>38916</v>
      </c>
      <c r="B8" s="7" t="e">
        <f>IF(ISBLANK(HLOOKUP(B$2,'Data - Energy &amp; Metals'!$B$2:$AH$1048576,MATCH($A8,'Data - Energy &amp; Metals'!$A$2:$A$1048576,FALSE),FALSE)),#N/A,HLOOKUP(B$2,'Data - Energy &amp; Metals'!$B$2:$AH$1048576,MATCH($A8,'Data - Energy &amp; Metals'!$A$2:$A$1048576,FALSE),FALSE))</f>
        <v>#N/A</v>
      </c>
      <c r="C8" s="7" t="e">
        <f>IF(ISBLANK(HLOOKUP(C$2,'Data - Energy &amp; Metals'!$B$2:$AH$1048576,MATCH($A8,'Data - Energy &amp; Metals'!$A$2:$A$1048576,FALSE),FALSE)),#N/A,HLOOKUP(C$2,'Data - Energy &amp; Metals'!$B$2:$AH$1048576,MATCH($A8,'Data - Energy &amp; Metals'!$A$2:$A$1048576,FALSE),FALSE))</f>
        <v>#N/A</v>
      </c>
      <c r="D8" s="7" t="e">
        <f>IF(ISBLANK(HLOOKUP(D$2,'Data - Energy &amp; Metals'!$B$2:$AH$1048576,MATCH($A8,'Data - Energy &amp; Metals'!$A$2:$A$1048576,FALSE),FALSE)),#N/A,HLOOKUP(D$2,'Data - Energy &amp; Metals'!$B$2:$AH$1048576,MATCH($A8,'Data - Energy &amp; Metals'!$A$2:$A$1048576,FALSE),FALSE))</f>
        <v>#N/A</v>
      </c>
      <c r="E8" s="8" t="e">
        <f t="shared" si="0"/>
        <v>#N/A</v>
      </c>
    </row>
    <row r="9" spans="1:5" x14ac:dyDescent="0.25">
      <c r="A9" s="27">
        <f>IF('Data - Energy &amp; Metals'!A9="",#N/A,'Data - Energy &amp; Metals'!A9)</f>
        <v>38923</v>
      </c>
      <c r="B9" s="7" t="e">
        <f>IF(ISBLANK(HLOOKUP(B$2,'Data - Energy &amp; Metals'!$B$2:$AH$1048576,MATCH($A9,'Data - Energy &amp; Metals'!$A$2:$A$1048576,FALSE),FALSE)),#N/A,HLOOKUP(B$2,'Data - Energy &amp; Metals'!$B$2:$AH$1048576,MATCH($A9,'Data - Energy &amp; Metals'!$A$2:$A$1048576,FALSE),FALSE))</f>
        <v>#N/A</v>
      </c>
      <c r="C9" s="7" t="e">
        <f>IF(ISBLANK(HLOOKUP(C$2,'Data - Energy &amp; Metals'!$B$2:$AH$1048576,MATCH($A9,'Data - Energy &amp; Metals'!$A$2:$A$1048576,FALSE),FALSE)),#N/A,HLOOKUP(C$2,'Data - Energy &amp; Metals'!$B$2:$AH$1048576,MATCH($A9,'Data - Energy &amp; Metals'!$A$2:$A$1048576,FALSE),FALSE))</f>
        <v>#N/A</v>
      </c>
      <c r="D9" s="7" t="e">
        <f>IF(ISBLANK(HLOOKUP(D$2,'Data - Energy &amp; Metals'!$B$2:$AH$1048576,MATCH($A9,'Data - Energy &amp; Metals'!$A$2:$A$1048576,FALSE),FALSE)),#N/A,HLOOKUP(D$2,'Data - Energy &amp; Metals'!$B$2:$AH$1048576,MATCH($A9,'Data - Energy &amp; Metals'!$A$2:$A$1048576,FALSE),FALSE))</f>
        <v>#N/A</v>
      </c>
      <c r="E9" s="8" t="e">
        <f t="shared" si="0"/>
        <v>#N/A</v>
      </c>
    </row>
    <row r="10" spans="1:5" x14ac:dyDescent="0.25">
      <c r="A10" s="27">
        <f>IF('Data - Energy &amp; Metals'!A10="",#N/A,'Data - Energy &amp; Metals'!A10)</f>
        <v>38930</v>
      </c>
      <c r="B10" s="7" t="e">
        <f>IF(ISBLANK(HLOOKUP(B$2,'Data - Energy &amp; Metals'!$B$2:$AH$1048576,MATCH($A10,'Data - Energy &amp; Metals'!$A$2:$A$1048576,FALSE),FALSE)),#N/A,HLOOKUP(B$2,'Data - Energy &amp; Metals'!$B$2:$AH$1048576,MATCH($A10,'Data - Energy &amp; Metals'!$A$2:$A$1048576,FALSE),FALSE))</f>
        <v>#N/A</v>
      </c>
      <c r="C10" s="7" t="e">
        <f>IF(ISBLANK(HLOOKUP(C$2,'Data - Energy &amp; Metals'!$B$2:$AH$1048576,MATCH($A10,'Data - Energy &amp; Metals'!$A$2:$A$1048576,FALSE),FALSE)),#N/A,HLOOKUP(C$2,'Data - Energy &amp; Metals'!$B$2:$AH$1048576,MATCH($A10,'Data - Energy &amp; Metals'!$A$2:$A$1048576,FALSE),FALSE))</f>
        <v>#N/A</v>
      </c>
      <c r="D10" s="7" t="e">
        <f>IF(ISBLANK(HLOOKUP(D$2,'Data - Energy &amp; Metals'!$B$2:$AH$1048576,MATCH($A10,'Data - Energy &amp; Metals'!$A$2:$A$1048576,FALSE),FALSE)),#N/A,HLOOKUP(D$2,'Data - Energy &amp; Metals'!$B$2:$AH$1048576,MATCH($A10,'Data - Energy &amp; Metals'!$A$2:$A$1048576,FALSE),FALSE))</f>
        <v>#N/A</v>
      </c>
      <c r="E10" s="8" t="e">
        <f t="shared" si="0"/>
        <v>#N/A</v>
      </c>
    </row>
    <row r="11" spans="1:5" x14ac:dyDescent="0.25">
      <c r="A11" s="27">
        <f>IF('Data - Energy &amp; Metals'!A11="",#N/A,'Data - Energy &amp; Metals'!A11)</f>
        <v>38937</v>
      </c>
      <c r="B11" s="7" t="e">
        <f>IF(ISBLANK(HLOOKUP(B$2,'Data - Energy &amp; Metals'!$B$2:$AH$1048576,MATCH($A11,'Data - Energy &amp; Metals'!$A$2:$A$1048576,FALSE),FALSE)),#N/A,HLOOKUP(B$2,'Data - Energy &amp; Metals'!$B$2:$AH$1048576,MATCH($A11,'Data - Energy &amp; Metals'!$A$2:$A$1048576,FALSE),FALSE))</f>
        <v>#N/A</v>
      </c>
      <c r="C11" s="7" t="e">
        <f>IF(ISBLANK(HLOOKUP(C$2,'Data - Energy &amp; Metals'!$B$2:$AH$1048576,MATCH($A11,'Data - Energy &amp; Metals'!$A$2:$A$1048576,FALSE),FALSE)),#N/A,HLOOKUP(C$2,'Data - Energy &amp; Metals'!$B$2:$AH$1048576,MATCH($A11,'Data - Energy &amp; Metals'!$A$2:$A$1048576,FALSE),FALSE))</f>
        <v>#N/A</v>
      </c>
      <c r="D11" s="7" t="e">
        <f>IF(ISBLANK(HLOOKUP(D$2,'Data - Energy &amp; Metals'!$B$2:$AH$1048576,MATCH($A11,'Data - Energy &amp; Metals'!$A$2:$A$1048576,FALSE),FALSE)),#N/A,HLOOKUP(D$2,'Data - Energy &amp; Metals'!$B$2:$AH$1048576,MATCH($A11,'Data - Energy &amp; Metals'!$A$2:$A$1048576,FALSE),FALSE))</f>
        <v>#N/A</v>
      </c>
      <c r="E11" s="8" t="e">
        <f t="shared" si="0"/>
        <v>#N/A</v>
      </c>
    </row>
    <row r="12" spans="1:5" x14ac:dyDescent="0.25">
      <c r="A12" s="27">
        <f>IF('Data - Energy &amp; Metals'!A12="",#N/A,'Data - Energy &amp; Metals'!A12)</f>
        <v>38944</v>
      </c>
      <c r="B12" s="7" t="e">
        <f>IF(ISBLANK(HLOOKUP(B$2,'Data - Energy &amp; Metals'!$B$2:$AH$1048576,MATCH($A12,'Data - Energy &amp; Metals'!$A$2:$A$1048576,FALSE),FALSE)),#N/A,HLOOKUP(B$2,'Data - Energy &amp; Metals'!$B$2:$AH$1048576,MATCH($A12,'Data - Energy &amp; Metals'!$A$2:$A$1048576,FALSE),FALSE))</f>
        <v>#N/A</v>
      </c>
      <c r="C12" s="7" t="e">
        <f>IF(ISBLANK(HLOOKUP(C$2,'Data - Energy &amp; Metals'!$B$2:$AH$1048576,MATCH($A12,'Data - Energy &amp; Metals'!$A$2:$A$1048576,FALSE),FALSE)),#N/A,HLOOKUP(C$2,'Data - Energy &amp; Metals'!$B$2:$AH$1048576,MATCH($A12,'Data - Energy &amp; Metals'!$A$2:$A$1048576,FALSE),FALSE))</f>
        <v>#N/A</v>
      </c>
      <c r="D12" s="7" t="e">
        <f>IF(ISBLANK(HLOOKUP(D$2,'Data - Energy &amp; Metals'!$B$2:$AH$1048576,MATCH($A12,'Data - Energy &amp; Metals'!$A$2:$A$1048576,FALSE),FALSE)),#N/A,HLOOKUP(D$2,'Data - Energy &amp; Metals'!$B$2:$AH$1048576,MATCH($A12,'Data - Energy &amp; Metals'!$A$2:$A$1048576,FALSE),FALSE))</f>
        <v>#N/A</v>
      </c>
      <c r="E12" s="8" t="e">
        <f t="shared" si="0"/>
        <v>#N/A</v>
      </c>
    </row>
    <row r="13" spans="1:5" x14ac:dyDescent="0.25">
      <c r="A13" s="27">
        <f>IF('Data - Energy &amp; Metals'!A13="",#N/A,'Data - Energy &amp; Metals'!A13)</f>
        <v>38951</v>
      </c>
      <c r="B13" s="7" t="e">
        <f>IF(ISBLANK(HLOOKUP(B$2,'Data - Energy &amp; Metals'!$B$2:$AH$1048576,MATCH($A13,'Data - Energy &amp; Metals'!$A$2:$A$1048576,FALSE),FALSE)),#N/A,HLOOKUP(B$2,'Data - Energy &amp; Metals'!$B$2:$AH$1048576,MATCH($A13,'Data - Energy &amp; Metals'!$A$2:$A$1048576,FALSE),FALSE))</f>
        <v>#N/A</v>
      </c>
      <c r="C13" s="7" t="e">
        <f>IF(ISBLANK(HLOOKUP(C$2,'Data - Energy &amp; Metals'!$B$2:$AH$1048576,MATCH($A13,'Data - Energy &amp; Metals'!$A$2:$A$1048576,FALSE),FALSE)),#N/A,HLOOKUP(C$2,'Data - Energy &amp; Metals'!$B$2:$AH$1048576,MATCH($A13,'Data - Energy &amp; Metals'!$A$2:$A$1048576,FALSE),FALSE))</f>
        <v>#N/A</v>
      </c>
      <c r="D13" s="7" t="e">
        <f>IF(ISBLANK(HLOOKUP(D$2,'Data - Energy &amp; Metals'!$B$2:$AH$1048576,MATCH($A13,'Data - Energy &amp; Metals'!$A$2:$A$1048576,FALSE),FALSE)),#N/A,HLOOKUP(D$2,'Data - Energy &amp; Metals'!$B$2:$AH$1048576,MATCH($A13,'Data - Energy &amp; Metals'!$A$2:$A$1048576,FALSE),FALSE))</f>
        <v>#N/A</v>
      </c>
      <c r="E13" s="8" t="e">
        <f t="shared" si="0"/>
        <v>#N/A</v>
      </c>
    </row>
    <row r="14" spans="1:5" x14ac:dyDescent="0.25">
      <c r="A14" s="27">
        <f>IF('Data - Energy &amp; Metals'!A14="",#N/A,'Data - Energy &amp; Metals'!A14)</f>
        <v>38958</v>
      </c>
      <c r="B14" s="7" t="e">
        <f>IF(ISBLANK(HLOOKUP(B$2,'Data - Energy &amp; Metals'!$B$2:$AH$1048576,MATCH($A14,'Data - Energy &amp; Metals'!$A$2:$A$1048576,FALSE),FALSE)),#N/A,HLOOKUP(B$2,'Data - Energy &amp; Metals'!$B$2:$AH$1048576,MATCH($A14,'Data - Energy &amp; Metals'!$A$2:$A$1048576,FALSE),FALSE))</f>
        <v>#N/A</v>
      </c>
      <c r="C14" s="7" t="e">
        <f>IF(ISBLANK(HLOOKUP(C$2,'Data - Energy &amp; Metals'!$B$2:$AH$1048576,MATCH($A14,'Data - Energy &amp; Metals'!$A$2:$A$1048576,FALSE),FALSE)),#N/A,HLOOKUP(C$2,'Data - Energy &amp; Metals'!$B$2:$AH$1048576,MATCH($A14,'Data - Energy &amp; Metals'!$A$2:$A$1048576,FALSE),FALSE))</f>
        <v>#N/A</v>
      </c>
      <c r="D14" s="7" t="e">
        <f>IF(ISBLANK(HLOOKUP(D$2,'Data - Energy &amp; Metals'!$B$2:$AH$1048576,MATCH($A14,'Data - Energy &amp; Metals'!$A$2:$A$1048576,FALSE),FALSE)),#N/A,HLOOKUP(D$2,'Data - Energy &amp; Metals'!$B$2:$AH$1048576,MATCH($A14,'Data - Energy &amp; Metals'!$A$2:$A$1048576,FALSE),FALSE))</f>
        <v>#N/A</v>
      </c>
      <c r="E14" s="8" t="e">
        <f t="shared" si="0"/>
        <v>#N/A</v>
      </c>
    </row>
    <row r="15" spans="1:5" x14ac:dyDescent="0.25">
      <c r="A15" s="27">
        <f>IF('Data - Energy &amp; Metals'!A15="",#N/A,'Data - Energy &amp; Metals'!A15)</f>
        <v>38965</v>
      </c>
      <c r="B15" s="7" t="e">
        <f>IF(ISBLANK(HLOOKUP(B$2,'Data - Energy &amp; Metals'!$B$2:$AH$1048576,MATCH($A15,'Data - Energy &amp; Metals'!$A$2:$A$1048576,FALSE),FALSE)),#N/A,HLOOKUP(B$2,'Data - Energy &amp; Metals'!$B$2:$AH$1048576,MATCH($A15,'Data - Energy &amp; Metals'!$A$2:$A$1048576,FALSE),FALSE))</f>
        <v>#N/A</v>
      </c>
      <c r="C15" s="7" t="e">
        <f>IF(ISBLANK(HLOOKUP(C$2,'Data - Energy &amp; Metals'!$B$2:$AH$1048576,MATCH($A15,'Data - Energy &amp; Metals'!$A$2:$A$1048576,FALSE),FALSE)),#N/A,HLOOKUP(C$2,'Data - Energy &amp; Metals'!$B$2:$AH$1048576,MATCH($A15,'Data - Energy &amp; Metals'!$A$2:$A$1048576,FALSE),FALSE))</f>
        <v>#N/A</v>
      </c>
      <c r="D15" s="7" t="e">
        <f>IF(ISBLANK(HLOOKUP(D$2,'Data - Energy &amp; Metals'!$B$2:$AH$1048576,MATCH($A15,'Data - Energy &amp; Metals'!$A$2:$A$1048576,FALSE),FALSE)),#N/A,HLOOKUP(D$2,'Data - Energy &amp; Metals'!$B$2:$AH$1048576,MATCH($A15,'Data - Energy &amp; Metals'!$A$2:$A$1048576,FALSE),FALSE))</f>
        <v>#N/A</v>
      </c>
      <c r="E15" s="8" t="e">
        <f t="shared" si="0"/>
        <v>#N/A</v>
      </c>
    </row>
    <row r="16" spans="1:5" x14ac:dyDescent="0.25">
      <c r="A16" s="27">
        <f>IF('Data - Energy &amp; Metals'!A16="",#N/A,'Data - Energy &amp; Metals'!A16)</f>
        <v>38972</v>
      </c>
      <c r="B16" s="7" t="e">
        <f>IF(ISBLANK(HLOOKUP(B$2,'Data - Energy &amp; Metals'!$B$2:$AH$1048576,MATCH($A16,'Data - Energy &amp; Metals'!$A$2:$A$1048576,FALSE),FALSE)),#N/A,HLOOKUP(B$2,'Data - Energy &amp; Metals'!$B$2:$AH$1048576,MATCH($A16,'Data - Energy &amp; Metals'!$A$2:$A$1048576,FALSE),FALSE))</f>
        <v>#N/A</v>
      </c>
      <c r="C16" s="7" t="e">
        <f>IF(ISBLANK(HLOOKUP(C$2,'Data - Energy &amp; Metals'!$B$2:$AH$1048576,MATCH($A16,'Data - Energy &amp; Metals'!$A$2:$A$1048576,FALSE),FALSE)),#N/A,HLOOKUP(C$2,'Data - Energy &amp; Metals'!$B$2:$AH$1048576,MATCH($A16,'Data - Energy &amp; Metals'!$A$2:$A$1048576,FALSE),FALSE))</f>
        <v>#N/A</v>
      </c>
      <c r="D16" s="7" t="e">
        <f>IF(ISBLANK(HLOOKUP(D$2,'Data - Energy &amp; Metals'!$B$2:$AH$1048576,MATCH($A16,'Data - Energy &amp; Metals'!$A$2:$A$1048576,FALSE),FALSE)),#N/A,HLOOKUP(D$2,'Data - Energy &amp; Metals'!$B$2:$AH$1048576,MATCH($A16,'Data - Energy &amp; Metals'!$A$2:$A$1048576,FALSE),FALSE))</f>
        <v>#N/A</v>
      </c>
      <c r="E16" s="8" t="e">
        <f t="shared" si="0"/>
        <v>#N/A</v>
      </c>
    </row>
    <row r="17" spans="1:5" x14ac:dyDescent="0.25">
      <c r="A17" s="27">
        <f>IF('Data - Energy &amp; Metals'!A17="",#N/A,'Data - Energy &amp; Metals'!A17)</f>
        <v>38979</v>
      </c>
      <c r="B17" s="7" t="e">
        <f>IF(ISBLANK(HLOOKUP(B$2,'Data - Energy &amp; Metals'!$B$2:$AH$1048576,MATCH($A17,'Data - Energy &amp; Metals'!$A$2:$A$1048576,FALSE),FALSE)),#N/A,HLOOKUP(B$2,'Data - Energy &amp; Metals'!$B$2:$AH$1048576,MATCH($A17,'Data - Energy &amp; Metals'!$A$2:$A$1048576,FALSE),FALSE))</f>
        <v>#N/A</v>
      </c>
      <c r="C17" s="7" t="e">
        <f>IF(ISBLANK(HLOOKUP(C$2,'Data - Energy &amp; Metals'!$B$2:$AH$1048576,MATCH($A17,'Data - Energy &amp; Metals'!$A$2:$A$1048576,FALSE),FALSE)),#N/A,HLOOKUP(C$2,'Data - Energy &amp; Metals'!$B$2:$AH$1048576,MATCH($A17,'Data - Energy &amp; Metals'!$A$2:$A$1048576,FALSE),FALSE))</f>
        <v>#N/A</v>
      </c>
      <c r="D17" s="7" t="e">
        <f>IF(ISBLANK(HLOOKUP(D$2,'Data - Energy &amp; Metals'!$B$2:$AH$1048576,MATCH($A17,'Data - Energy &amp; Metals'!$A$2:$A$1048576,FALSE),FALSE)),#N/A,HLOOKUP(D$2,'Data - Energy &amp; Metals'!$B$2:$AH$1048576,MATCH($A17,'Data - Energy &amp; Metals'!$A$2:$A$1048576,FALSE),FALSE))</f>
        <v>#N/A</v>
      </c>
      <c r="E17" s="8" t="e">
        <f t="shared" si="0"/>
        <v>#N/A</v>
      </c>
    </row>
    <row r="18" spans="1:5" x14ac:dyDescent="0.25">
      <c r="A18" s="27">
        <f>IF('Data - Energy &amp; Metals'!A18="",#N/A,'Data - Energy &amp; Metals'!A18)</f>
        <v>38986</v>
      </c>
      <c r="B18" s="7" t="e">
        <f>IF(ISBLANK(HLOOKUP(B$2,'Data - Energy &amp; Metals'!$B$2:$AH$1048576,MATCH($A18,'Data - Energy &amp; Metals'!$A$2:$A$1048576,FALSE),FALSE)),#N/A,HLOOKUP(B$2,'Data - Energy &amp; Metals'!$B$2:$AH$1048576,MATCH($A18,'Data - Energy &amp; Metals'!$A$2:$A$1048576,FALSE),FALSE))</f>
        <v>#N/A</v>
      </c>
      <c r="C18" s="7" t="e">
        <f>IF(ISBLANK(HLOOKUP(C$2,'Data - Energy &amp; Metals'!$B$2:$AH$1048576,MATCH($A18,'Data - Energy &amp; Metals'!$A$2:$A$1048576,FALSE),FALSE)),#N/A,HLOOKUP(C$2,'Data - Energy &amp; Metals'!$B$2:$AH$1048576,MATCH($A18,'Data - Energy &amp; Metals'!$A$2:$A$1048576,FALSE),FALSE))</f>
        <v>#N/A</v>
      </c>
      <c r="D18" s="7" t="e">
        <f>IF(ISBLANK(HLOOKUP(D$2,'Data - Energy &amp; Metals'!$B$2:$AH$1048576,MATCH($A18,'Data - Energy &amp; Metals'!$A$2:$A$1048576,FALSE),FALSE)),#N/A,HLOOKUP(D$2,'Data - Energy &amp; Metals'!$B$2:$AH$1048576,MATCH($A18,'Data - Energy &amp; Metals'!$A$2:$A$1048576,FALSE),FALSE))</f>
        <v>#N/A</v>
      </c>
      <c r="E18" s="8" t="e">
        <f t="shared" si="0"/>
        <v>#N/A</v>
      </c>
    </row>
    <row r="19" spans="1:5" x14ac:dyDescent="0.25">
      <c r="A19" s="27">
        <f>IF('Data - Energy &amp; Metals'!A19="",#N/A,'Data - Energy &amp; Metals'!A19)</f>
        <v>38993</v>
      </c>
      <c r="B19" s="7" t="e">
        <f>IF(ISBLANK(HLOOKUP(B$2,'Data - Energy &amp; Metals'!$B$2:$AH$1048576,MATCH($A19,'Data - Energy &amp; Metals'!$A$2:$A$1048576,FALSE),FALSE)),#N/A,HLOOKUP(B$2,'Data - Energy &amp; Metals'!$B$2:$AH$1048576,MATCH($A19,'Data - Energy &amp; Metals'!$A$2:$A$1048576,FALSE),FALSE))</f>
        <v>#N/A</v>
      </c>
      <c r="C19" s="7" t="e">
        <f>IF(ISBLANK(HLOOKUP(C$2,'Data - Energy &amp; Metals'!$B$2:$AH$1048576,MATCH($A19,'Data - Energy &amp; Metals'!$A$2:$A$1048576,FALSE),FALSE)),#N/A,HLOOKUP(C$2,'Data - Energy &amp; Metals'!$B$2:$AH$1048576,MATCH($A19,'Data - Energy &amp; Metals'!$A$2:$A$1048576,FALSE),FALSE))</f>
        <v>#N/A</v>
      </c>
      <c r="D19" s="7" t="e">
        <f>IF(ISBLANK(HLOOKUP(D$2,'Data - Energy &amp; Metals'!$B$2:$AH$1048576,MATCH($A19,'Data - Energy &amp; Metals'!$A$2:$A$1048576,FALSE),FALSE)),#N/A,HLOOKUP(D$2,'Data - Energy &amp; Metals'!$B$2:$AH$1048576,MATCH($A19,'Data - Energy &amp; Metals'!$A$2:$A$1048576,FALSE),FALSE))</f>
        <v>#N/A</v>
      </c>
      <c r="E19" s="8" t="e">
        <f t="shared" si="0"/>
        <v>#N/A</v>
      </c>
    </row>
    <row r="20" spans="1:5" x14ac:dyDescent="0.25">
      <c r="A20" s="27">
        <f>IF('Data - Energy &amp; Metals'!A20="",#N/A,'Data - Energy &amp; Metals'!A20)</f>
        <v>39000</v>
      </c>
      <c r="B20" s="7" t="e">
        <f>IF(ISBLANK(HLOOKUP(B$2,'Data - Energy &amp; Metals'!$B$2:$AH$1048576,MATCH($A20,'Data - Energy &amp; Metals'!$A$2:$A$1048576,FALSE),FALSE)),#N/A,HLOOKUP(B$2,'Data - Energy &amp; Metals'!$B$2:$AH$1048576,MATCH($A20,'Data - Energy &amp; Metals'!$A$2:$A$1048576,FALSE),FALSE))</f>
        <v>#N/A</v>
      </c>
      <c r="C20" s="7" t="e">
        <f>IF(ISBLANK(HLOOKUP(C$2,'Data - Energy &amp; Metals'!$B$2:$AH$1048576,MATCH($A20,'Data - Energy &amp; Metals'!$A$2:$A$1048576,FALSE),FALSE)),#N/A,HLOOKUP(C$2,'Data - Energy &amp; Metals'!$B$2:$AH$1048576,MATCH($A20,'Data - Energy &amp; Metals'!$A$2:$A$1048576,FALSE),FALSE))</f>
        <v>#N/A</v>
      </c>
      <c r="D20" s="7" t="e">
        <f>IF(ISBLANK(HLOOKUP(D$2,'Data - Energy &amp; Metals'!$B$2:$AH$1048576,MATCH($A20,'Data - Energy &amp; Metals'!$A$2:$A$1048576,FALSE),FALSE)),#N/A,HLOOKUP(D$2,'Data - Energy &amp; Metals'!$B$2:$AH$1048576,MATCH($A20,'Data - Energy &amp; Metals'!$A$2:$A$1048576,FALSE),FALSE))</f>
        <v>#N/A</v>
      </c>
      <c r="E20" s="8" t="e">
        <f t="shared" si="0"/>
        <v>#N/A</v>
      </c>
    </row>
    <row r="21" spans="1:5" x14ac:dyDescent="0.25">
      <c r="A21" s="27">
        <f>IF('Data - Energy &amp; Metals'!A21="",#N/A,'Data - Energy &amp; Metals'!A21)</f>
        <v>39007</v>
      </c>
      <c r="B21" s="7" t="e">
        <f>IF(ISBLANK(HLOOKUP(B$2,'Data - Energy &amp; Metals'!$B$2:$AH$1048576,MATCH($A21,'Data - Energy &amp; Metals'!$A$2:$A$1048576,FALSE),FALSE)),#N/A,HLOOKUP(B$2,'Data - Energy &amp; Metals'!$B$2:$AH$1048576,MATCH($A21,'Data - Energy &amp; Metals'!$A$2:$A$1048576,FALSE),FALSE))</f>
        <v>#N/A</v>
      </c>
      <c r="C21" s="7" t="e">
        <f>IF(ISBLANK(HLOOKUP(C$2,'Data - Energy &amp; Metals'!$B$2:$AH$1048576,MATCH($A21,'Data - Energy &amp; Metals'!$A$2:$A$1048576,FALSE),FALSE)),#N/A,HLOOKUP(C$2,'Data - Energy &amp; Metals'!$B$2:$AH$1048576,MATCH($A21,'Data - Energy &amp; Metals'!$A$2:$A$1048576,FALSE),FALSE))</f>
        <v>#N/A</v>
      </c>
      <c r="D21" s="7" t="e">
        <f>IF(ISBLANK(HLOOKUP(D$2,'Data - Energy &amp; Metals'!$B$2:$AH$1048576,MATCH($A21,'Data - Energy &amp; Metals'!$A$2:$A$1048576,FALSE),FALSE)),#N/A,HLOOKUP(D$2,'Data - Energy &amp; Metals'!$B$2:$AH$1048576,MATCH($A21,'Data - Energy &amp; Metals'!$A$2:$A$1048576,FALSE),FALSE))</f>
        <v>#N/A</v>
      </c>
      <c r="E21" s="8" t="e">
        <f t="shared" si="0"/>
        <v>#N/A</v>
      </c>
    </row>
    <row r="22" spans="1:5" x14ac:dyDescent="0.25">
      <c r="A22" s="27">
        <f>IF('Data - Energy &amp; Metals'!A22="",#N/A,'Data - Energy &amp; Metals'!A22)</f>
        <v>39014</v>
      </c>
      <c r="B22" s="7" t="e">
        <f>IF(ISBLANK(HLOOKUP(B$2,'Data - Energy &amp; Metals'!$B$2:$AH$1048576,MATCH($A22,'Data - Energy &amp; Metals'!$A$2:$A$1048576,FALSE),FALSE)),#N/A,HLOOKUP(B$2,'Data - Energy &amp; Metals'!$B$2:$AH$1048576,MATCH($A22,'Data - Energy &amp; Metals'!$A$2:$A$1048576,FALSE),FALSE))</f>
        <v>#N/A</v>
      </c>
      <c r="C22" s="7" t="e">
        <f>IF(ISBLANK(HLOOKUP(C$2,'Data - Energy &amp; Metals'!$B$2:$AH$1048576,MATCH($A22,'Data - Energy &amp; Metals'!$A$2:$A$1048576,FALSE),FALSE)),#N/A,HLOOKUP(C$2,'Data - Energy &amp; Metals'!$B$2:$AH$1048576,MATCH($A22,'Data - Energy &amp; Metals'!$A$2:$A$1048576,FALSE),FALSE))</f>
        <v>#N/A</v>
      </c>
      <c r="D22" s="7" t="e">
        <f>IF(ISBLANK(HLOOKUP(D$2,'Data - Energy &amp; Metals'!$B$2:$AH$1048576,MATCH($A22,'Data - Energy &amp; Metals'!$A$2:$A$1048576,FALSE),FALSE)),#N/A,HLOOKUP(D$2,'Data - Energy &amp; Metals'!$B$2:$AH$1048576,MATCH($A22,'Data - Energy &amp; Metals'!$A$2:$A$1048576,FALSE),FALSE))</f>
        <v>#N/A</v>
      </c>
      <c r="E22" s="8" t="e">
        <f t="shared" si="0"/>
        <v>#N/A</v>
      </c>
    </row>
    <row r="23" spans="1:5" x14ac:dyDescent="0.25">
      <c r="A23" s="27">
        <f>IF('Data - Energy &amp; Metals'!A23="",#N/A,'Data - Energy &amp; Metals'!A23)</f>
        <v>39021</v>
      </c>
      <c r="B23" s="7" t="e">
        <f>IF(ISBLANK(HLOOKUP(B$2,'Data - Energy &amp; Metals'!$B$2:$AH$1048576,MATCH($A23,'Data - Energy &amp; Metals'!$A$2:$A$1048576,FALSE),FALSE)),#N/A,HLOOKUP(B$2,'Data - Energy &amp; Metals'!$B$2:$AH$1048576,MATCH($A23,'Data - Energy &amp; Metals'!$A$2:$A$1048576,FALSE),FALSE))</f>
        <v>#N/A</v>
      </c>
      <c r="C23" s="7" t="e">
        <f>IF(ISBLANK(HLOOKUP(C$2,'Data - Energy &amp; Metals'!$B$2:$AH$1048576,MATCH($A23,'Data - Energy &amp; Metals'!$A$2:$A$1048576,FALSE),FALSE)),#N/A,HLOOKUP(C$2,'Data - Energy &amp; Metals'!$B$2:$AH$1048576,MATCH($A23,'Data - Energy &amp; Metals'!$A$2:$A$1048576,FALSE),FALSE))</f>
        <v>#N/A</v>
      </c>
      <c r="D23" s="7" t="e">
        <f>IF(ISBLANK(HLOOKUP(D$2,'Data - Energy &amp; Metals'!$B$2:$AH$1048576,MATCH($A23,'Data - Energy &amp; Metals'!$A$2:$A$1048576,FALSE),FALSE)),#N/A,HLOOKUP(D$2,'Data - Energy &amp; Metals'!$B$2:$AH$1048576,MATCH($A23,'Data - Energy &amp; Metals'!$A$2:$A$1048576,FALSE),FALSE))</f>
        <v>#N/A</v>
      </c>
      <c r="E23" s="8" t="e">
        <f t="shared" si="0"/>
        <v>#N/A</v>
      </c>
    </row>
    <row r="24" spans="1:5" x14ac:dyDescent="0.25">
      <c r="A24" s="27">
        <f>IF('Data - Energy &amp; Metals'!A24="",#N/A,'Data - Energy &amp; Metals'!A24)</f>
        <v>39028</v>
      </c>
      <c r="B24" s="7" t="e">
        <f>IF(ISBLANK(HLOOKUP(B$2,'Data - Energy &amp; Metals'!$B$2:$AH$1048576,MATCH($A24,'Data - Energy &amp; Metals'!$A$2:$A$1048576,FALSE),FALSE)),#N/A,HLOOKUP(B$2,'Data - Energy &amp; Metals'!$B$2:$AH$1048576,MATCH($A24,'Data - Energy &amp; Metals'!$A$2:$A$1048576,FALSE),FALSE))</f>
        <v>#N/A</v>
      </c>
      <c r="C24" s="7" t="e">
        <f>IF(ISBLANK(HLOOKUP(C$2,'Data - Energy &amp; Metals'!$B$2:$AH$1048576,MATCH($A24,'Data - Energy &amp; Metals'!$A$2:$A$1048576,FALSE),FALSE)),#N/A,HLOOKUP(C$2,'Data - Energy &amp; Metals'!$B$2:$AH$1048576,MATCH($A24,'Data - Energy &amp; Metals'!$A$2:$A$1048576,FALSE),FALSE))</f>
        <v>#N/A</v>
      </c>
      <c r="D24" s="7" t="e">
        <f>IF(ISBLANK(HLOOKUP(D$2,'Data - Energy &amp; Metals'!$B$2:$AH$1048576,MATCH($A24,'Data - Energy &amp; Metals'!$A$2:$A$1048576,FALSE),FALSE)),#N/A,HLOOKUP(D$2,'Data - Energy &amp; Metals'!$B$2:$AH$1048576,MATCH($A24,'Data - Energy &amp; Metals'!$A$2:$A$1048576,FALSE),FALSE))</f>
        <v>#N/A</v>
      </c>
      <c r="E24" s="8" t="e">
        <f t="shared" si="0"/>
        <v>#N/A</v>
      </c>
    </row>
    <row r="25" spans="1:5" x14ac:dyDescent="0.25">
      <c r="A25" s="27">
        <f>IF('Data - Energy &amp; Metals'!A25="",#N/A,'Data - Energy &amp; Metals'!A25)</f>
        <v>39035</v>
      </c>
      <c r="B25" s="7" t="e">
        <f>IF(ISBLANK(HLOOKUP(B$2,'Data - Energy &amp; Metals'!$B$2:$AH$1048576,MATCH($A25,'Data - Energy &amp; Metals'!$A$2:$A$1048576,FALSE),FALSE)),#N/A,HLOOKUP(B$2,'Data - Energy &amp; Metals'!$B$2:$AH$1048576,MATCH($A25,'Data - Energy &amp; Metals'!$A$2:$A$1048576,FALSE),FALSE))</f>
        <v>#N/A</v>
      </c>
      <c r="C25" s="7" t="e">
        <f>IF(ISBLANK(HLOOKUP(C$2,'Data - Energy &amp; Metals'!$B$2:$AH$1048576,MATCH($A25,'Data - Energy &amp; Metals'!$A$2:$A$1048576,FALSE),FALSE)),#N/A,HLOOKUP(C$2,'Data - Energy &amp; Metals'!$B$2:$AH$1048576,MATCH($A25,'Data - Energy &amp; Metals'!$A$2:$A$1048576,FALSE),FALSE))</f>
        <v>#N/A</v>
      </c>
      <c r="D25" s="7" t="e">
        <f>IF(ISBLANK(HLOOKUP(D$2,'Data - Energy &amp; Metals'!$B$2:$AH$1048576,MATCH($A25,'Data - Energy &amp; Metals'!$A$2:$A$1048576,FALSE),FALSE)),#N/A,HLOOKUP(D$2,'Data - Energy &amp; Metals'!$B$2:$AH$1048576,MATCH($A25,'Data - Energy &amp; Metals'!$A$2:$A$1048576,FALSE),FALSE))</f>
        <v>#N/A</v>
      </c>
      <c r="E25" s="8" t="e">
        <f t="shared" si="0"/>
        <v>#N/A</v>
      </c>
    </row>
    <row r="26" spans="1:5" x14ac:dyDescent="0.25">
      <c r="A26" s="27">
        <f>IF('Data - Energy &amp; Metals'!A26="",#N/A,'Data - Energy &amp; Metals'!A26)</f>
        <v>39042</v>
      </c>
      <c r="B26" s="7" t="e">
        <f>IF(ISBLANK(HLOOKUP(B$2,'Data - Energy &amp; Metals'!$B$2:$AH$1048576,MATCH($A26,'Data - Energy &amp; Metals'!$A$2:$A$1048576,FALSE),FALSE)),#N/A,HLOOKUP(B$2,'Data - Energy &amp; Metals'!$B$2:$AH$1048576,MATCH($A26,'Data - Energy &amp; Metals'!$A$2:$A$1048576,FALSE),FALSE))</f>
        <v>#N/A</v>
      </c>
      <c r="C26" s="7" t="e">
        <f>IF(ISBLANK(HLOOKUP(C$2,'Data - Energy &amp; Metals'!$B$2:$AH$1048576,MATCH($A26,'Data - Energy &amp; Metals'!$A$2:$A$1048576,FALSE),FALSE)),#N/A,HLOOKUP(C$2,'Data - Energy &amp; Metals'!$B$2:$AH$1048576,MATCH($A26,'Data - Energy &amp; Metals'!$A$2:$A$1048576,FALSE),FALSE))</f>
        <v>#N/A</v>
      </c>
      <c r="D26" s="7" t="e">
        <f>IF(ISBLANK(HLOOKUP(D$2,'Data - Energy &amp; Metals'!$B$2:$AH$1048576,MATCH($A26,'Data - Energy &amp; Metals'!$A$2:$A$1048576,FALSE),FALSE)),#N/A,HLOOKUP(D$2,'Data - Energy &amp; Metals'!$B$2:$AH$1048576,MATCH($A26,'Data - Energy &amp; Metals'!$A$2:$A$1048576,FALSE),FALSE))</f>
        <v>#N/A</v>
      </c>
      <c r="E26" s="8" t="e">
        <f t="shared" si="0"/>
        <v>#N/A</v>
      </c>
    </row>
    <row r="27" spans="1:5" x14ac:dyDescent="0.25">
      <c r="A27" s="27">
        <f>IF('Data - Energy &amp; Metals'!A27="",#N/A,'Data - Energy &amp; Metals'!A27)</f>
        <v>39049</v>
      </c>
      <c r="B27" s="7" t="e">
        <f>IF(ISBLANK(HLOOKUP(B$2,'Data - Energy &amp; Metals'!$B$2:$AH$1048576,MATCH($A27,'Data - Energy &amp; Metals'!$A$2:$A$1048576,FALSE),FALSE)),#N/A,HLOOKUP(B$2,'Data - Energy &amp; Metals'!$B$2:$AH$1048576,MATCH($A27,'Data - Energy &amp; Metals'!$A$2:$A$1048576,FALSE),FALSE))</f>
        <v>#N/A</v>
      </c>
      <c r="C27" s="7" t="e">
        <f>IF(ISBLANK(HLOOKUP(C$2,'Data - Energy &amp; Metals'!$B$2:$AH$1048576,MATCH($A27,'Data - Energy &amp; Metals'!$A$2:$A$1048576,FALSE),FALSE)),#N/A,HLOOKUP(C$2,'Data - Energy &amp; Metals'!$B$2:$AH$1048576,MATCH($A27,'Data - Energy &amp; Metals'!$A$2:$A$1048576,FALSE),FALSE))</f>
        <v>#N/A</v>
      </c>
      <c r="D27" s="7" t="e">
        <f>IF(ISBLANK(HLOOKUP(D$2,'Data - Energy &amp; Metals'!$B$2:$AH$1048576,MATCH($A27,'Data - Energy &amp; Metals'!$A$2:$A$1048576,FALSE),FALSE)),#N/A,HLOOKUP(D$2,'Data - Energy &amp; Metals'!$B$2:$AH$1048576,MATCH($A27,'Data - Energy &amp; Metals'!$A$2:$A$1048576,FALSE),FALSE))</f>
        <v>#N/A</v>
      </c>
      <c r="E27" s="8" t="e">
        <f t="shared" si="0"/>
        <v>#N/A</v>
      </c>
    </row>
    <row r="28" spans="1:5" x14ac:dyDescent="0.25">
      <c r="A28" s="27">
        <f>IF('Data - Energy &amp; Metals'!A28="",#N/A,'Data - Energy &amp; Metals'!A28)</f>
        <v>39056</v>
      </c>
      <c r="B28" s="7" t="e">
        <f>IF(ISBLANK(HLOOKUP(B$2,'Data - Energy &amp; Metals'!$B$2:$AH$1048576,MATCH($A28,'Data - Energy &amp; Metals'!$A$2:$A$1048576,FALSE),FALSE)),#N/A,HLOOKUP(B$2,'Data - Energy &amp; Metals'!$B$2:$AH$1048576,MATCH($A28,'Data - Energy &amp; Metals'!$A$2:$A$1048576,FALSE),FALSE))</f>
        <v>#N/A</v>
      </c>
      <c r="C28" s="7" t="e">
        <f>IF(ISBLANK(HLOOKUP(C$2,'Data - Energy &amp; Metals'!$B$2:$AH$1048576,MATCH($A28,'Data - Energy &amp; Metals'!$A$2:$A$1048576,FALSE),FALSE)),#N/A,HLOOKUP(C$2,'Data - Energy &amp; Metals'!$B$2:$AH$1048576,MATCH($A28,'Data - Energy &amp; Metals'!$A$2:$A$1048576,FALSE),FALSE))</f>
        <v>#N/A</v>
      </c>
      <c r="D28" s="7" t="e">
        <f>IF(ISBLANK(HLOOKUP(D$2,'Data - Energy &amp; Metals'!$B$2:$AH$1048576,MATCH($A28,'Data - Energy &amp; Metals'!$A$2:$A$1048576,FALSE),FALSE)),#N/A,HLOOKUP(D$2,'Data - Energy &amp; Metals'!$B$2:$AH$1048576,MATCH($A28,'Data - Energy &amp; Metals'!$A$2:$A$1048576,FALSE),FALSE))</f>
        <v>#N/A</v>
      </c>
      <c r="E28" s="8" t="e">
        <f t="shared" si="0"/>
        <v>#N/A</v>
      </c>
    </row>
    <row r="29" spans="1:5" x14ac:dyDescent="0.25">
      <c r="A29" s="27">
        <f>IF('Data - Energy &amp; Metals'!A29="",#N/A,'Data - Energy &amp; Metals'!A29)</f>
        <v>39063</v>
      </c>
      <c r="B29" s="7" t="e">
        <f>IF(ISBLANK(HLOOKUP(B$2,'Data - Energy &amp; Metals'!$B$2:$AH$1048576,MATCH($A29,'Data - Energy &amp; Metals'!$A$2:$A$1048576,FALSE),FALSE)),#N/A,HLOOKUP(B$2,'Data - Energy &amp; Metals'!$B$2:$AH$1048576,MATCH($A29,'Data - Energy &amp; Metals'!$A$2:$A$1048576,FALSE),FALSE))</f>
        <v>#N/A</v>
      </c>
      <c r="C29" s="7" t="e">
        <f>IF(ISBLANK(HLOOKUP(C$2,'Data - Energy &amp; Metals'!$B$2:$AH$1048576,MATCH($A29,'Data - Energy &amp; Metals'!$A$2:$A$1048576,FALSE),FALSE)),#N/A,HLOOKUP(C$2,'Data - Energy &amp; Metals'!$B$2:$AH$1048576,MATCH($A29,'Data - Energy &amp; Metals'!$A$2:$A$1048576,FALSE),FALSE))</f>
        <v>#N/A</v>
      </c>
      <c r="D29" s="7" t="e">
        <f>IF(ISBLANK(HLOOKUP(D$2,'Data - Energy &amp; Metals'!$B$2:$AH$1048576,MATCH($A29,'Data - Energy &amp; Metals'!$A$2:$A$1048576,FALSE),FALSE)),#N/A,HLOOKUP(D$2,'Data - Energy &amp; Metals'!$B$2:$AH$1048576,MATCH($A29,'Data - Energy &amp; Metals'!$A$2:$A$1048576,FALSE),FALSE))</f>
        <v>#N/A</v>
      </c>
      <c r="E29" s="8" t="e">
        <f t="shared" si="0"/>
        <v>#N/A</v>
      </c>
    </row>
    <row r="30" spans="1:5" x14ac:dyDescent="0.25">
      <c r="A30" s="27">
        <f>IF('Data - Energy &amp; Metals'!A30="",#N/A,'Data - Energy &amp; Metals'!A30)</f>
        <v>39070</v>
      </c>
      <c r="B30" s="7" t="e">
        <f>IF(ISBLANK(HLOOKUP(B$2,'Data - Energy &amp; Metals'!$B$2:$AH$1048576,MATCH($A30,'Data - Energy &amp; Metals'!$A$2:$A$1048576,FALSE),FALSE)),#N/A,HLOOKUP(B$2,'Data - Energy &amp; Metals'!$B$2:$AH$1048576,MATCH($A30,'Data - Energy &amp; Metals'!$A$2:$A$1048576,FALSE),FALSE))</f>
        <v>#N/A</v>
      </c>
      <c r="C30" s="7" t="e">
        <f>IF(ISBLANK(HLOOKUP(C$2,'Data - Energy &amp; Metals'!$B$2:$AH$1048576,MATCH($A30,'Data - Energy &amp; Metals'!$A$2:$A$1048576,FALSE),FALSE)),#N/A,HLOOKUP(C$2,'Data - Energy &amp; Metals'!$B$2:$AH$1048576,MATCH($A30,'Data - Energy &amp; Metals'!$A$2:$A$1048576,FALSE),FALSE))</f>
        <v>#N/A</v>
      </c>
      <c r="D30" s="7" t="e">
        <f>IF(ISBLANK(HLOOKUP(D$2,'Data - Energy &amp; Metals'!$B$2:$AH$1048576,MATCH($A30,'Data - Energy &amp; Metals'!$A$2:$A$1048576,FALSE),FALSE)),#N/A,HLOOKUP(D$2,'Data - Energy &amp; Metals'!$B$2:$AH$1048576,MATCH($A30,'Data - Energy &amp; Metals'!$A$2:$A$1048576,FALSE),FALSE))</f>
        <v>#N/A</v>
      </c>
      <c r="E30" s="8" t="e">
        <f t="shared" si="0"/>
        <v>#N/A</v>
      </c>
    </row>
    <row r="31" spans="1:5" x14ac:dyDescent="0.25">
      <c r="A31" s="27">
        <f>IF('Data - Energy &amp; Metals'!A31="",#N/A,'Data - Energy &amp; Metals'!A31)</f>
        <v>39077</v>
      </c>
      <c r="B31" s="7" t="e">
        <f>IF(ISBLANK(HLOOKUP(B$2,'Data - Energy &amp; Metals'!$B$2:$AH$1048576,MATCH($A31,'Data - Energy &amp; Metals'!$A$2:$A$1048576,FALSE),FALSE)),#N/A,HLOOKUP(B$2,'Data - Energy &amp; Metals'!$B$2:$AH$1048576,MATCH($A31,'Data - Energy &amp; Metals'!$A$2:$A$1048576,FALSE),FALSE))</f>
        <v>#N/A</v>
      </c>
      <c r="C31" s="7" t="e">
        <f>IF(ISBLANK(HLOOKUP(C$2,'Data - Energy &amp; Metals'!$B$2:$AH$1048576,MATCH($A31,'Data - Energy &amp; Metals'!$A$2:$A$1048576,FALSE),FALSE)),#N/A,HLOOKUP(C$2,'Data - Energy &amp; Metals'!$B$2:$AH$1048576,MATCH($A31,'Data - Energy &amp; Metals'!$A$2:$A$1048576,FALSE),FALSE))</f>
        <v>#N/A</v>
      </c>
      <c r="D31" s="7" t="e">
        <f>IF(ISBLANK(HLOOKUP(D$2,'Data - Energy &amp; Metals'!$B$2:$AH$1048576,MATCH($A31,'Data - Energy &amp; Metals'!$A$2:$A$1048576,FALSE),FALSE)),#N/A,HLOOKUP(D$2,'Data - Energy &amp; Metals'!$B$2:$AH$1048576,MATCH($A31,'Data - Energy &amp; Metals'!$A$2:$A$1048576,FALSE),FALSE))</f>
        <v>#N/A</v>
      </c>
      <c r="E31" s="8" t="e">
        <f t="shared" si="0"/>
        <v>#N/A</v>
      </c>
    </row>
    <row r="32" spans="1:5" x14ac:dyDescent="0.25">
      <c r="A32" s="27">
        <f>IF('Data - Energy &amp; Metals'!A32="",#N/A,'Data - Energy &amp; Metals'!A32)</f>
        <v>39085</v>
      </c>
      <c r="B32" s="7" t="e">
        <f>IF(ISBLANK(HLOOKUP(B$2,'Data - Energy &amp; Metals'!$B$2:$AH$1048576,MATCH($A32,'Data - Energy &amp; Metals'!$A$2:$A$1048576,FALSE),FALSE)),#N/A,HLOOKUP(B$2,'Data - Energy &amp; Metals'!$B$2:$AH$1048576,MATCH($A32,'Data - Energy &amp; Metals'!$A$2:$A$1048576,FALSE),FALSE))</f>
        <v>#N/A</v>
      </c>
      <c r="C32" s="7" t="e">
        <f>IF(ISBLANK(HLOOKUP(C$2,'Data - Energy &amp; Metals'!$B$2:$AH$1048576,MATCH($A32,'Data - Energy &amp; Metals'!$A$2:$A$1048576,FALSE),FALSE)),#N/A,HLOOKUP(C$2,'Data - Energy &amp; Metals'!$B$2:$AH$1048576,MATCH($A32,'Data - Energy &amp; Metals'!$A$2:$A$1048576,FALSE),FALSE))</f>
        <v>#N/A</v>
      </c>
      <c r="D32" s="7" t="e">
        <f>IF(ISBLANK(HLOOKUP(D$2,'Data - Energy &amp; Metals'!$B$2:$AH$1048576,MATCH($A32,'Data - Energy &amp; Metals'!$A$2:$A$1048576,FALSE),FALSE)),#N/A,HLOOKUP(D$2,'Data - Energy &amp; Metals'!$B$2:$AH$1048576,MATCH($A32,'Data - Energy &amp; Metals'!$A$2:$A$1048576,FALSE),FALSE))</f>
        <v>#N/A</v>
      </c>
      <c r="E32" s="8" t="e">
        <f t="shared" si="0"/>
        <v>#N/A</v>
      </c>
    </row>
    <row r="33" spans="1:5" x14ac:dyDescent="0.25">
      <c r="A33" s="27">
        <f>IF('Data - Energy &amp; Metals'!A33="",#N/A,'Data - Energy &amp; Metals'!A33)</f>
        <v>39091</v>
      </c>
      <c r="B33" s="7" t="e">
        <f>IF(ISBLANK(HLOOKUP(B$2,'Data - Energy &amp; Metals'!$B$2:$AH$1048576,MATCH($A33,'Data - Energy &amp; Metals'!$A$2:$A$1048576,FALSE),FALSE)),#N/A,HLOOKUP(B$2,'Data - Energy &amp; Metals'!$B$2:$AH$1048576,MATCH($A33,'Data - Energy &amp; Metals'!$A$2:$A$1048576,FALSE),FALSE))</f>
        <v>#N/A</v>
      </c>
      <c r="C33" s="7" t="e">
        <f>IF(ISBLANK(HLOOKUP(C$2,'Data - Energy &amp; Metals'!$B$2:$AH$1048576,MATCH($A33,'Data - Energy &amp; Metals'!$A$2:$A$1048576,FALSE),FALSE)),#N/A,HLOOKUP(C$2,'Data - Energy &amp; Metals'!$B$2:$AH$1048576,MATCH($A33,'Data - Energy &amp; Metals'!$A$2:$A$1048576,FALSE),FALSE))</f>
        <v>#N/A</v>
      </c>
      <c r="D33" s="7" t="e">
        <f>IF(ISBLANK(HLOOKUP(D$2,'Data - Energy &amp; Metals'!$B$2:$AH$1048576,MATCH($A33,'Data - Energy &amp; Metals'!$A$2:$A$1048576,FALSE),FALSE)),#N/A,HLOOKUP(D$2,'Data - Energy &amp; Metals'!$B$2:$AH$1048576,MATCH($A33,'Data - Energy &amp; Metals'!$A$2:$A$1048576,FALSE),FALSE))</f>
        <v>#N/A</v>
      </c>
      <c r="E33" s="8" t="e">
        <f t="shared" si="0"/>
        <v>#N/A</v>
      </c>
    </row>
    <row r="34" spans="1:5" x14ac:dyDescent="0.25">
      <c r="A34" s="27">
        <f>IF('Data - Energy &amp; Metals'!A34="",#N/A,'Data - Energy &amp; Metals'!A34)</f>
        <v>39098</v>
      </c>
      <c r="B34" s="7" t="e">
        <f>IF(ISBLANK(HLOOKUP(B$2,'Data - Energy &amp; Metals'!$B$2:$AH$1048576,MATCH($A34,'Data - Energy &amp; Metals'!$A$2:$A$1048576,FALSE),FALSE)),#N/A,HLOOKUP(B$2,'Data - Energy &amp; Metals'!$B$2:$AH$1048576,MATCH($A34,'Data - Energy &amp; Metals'!$A$2:$A$1048576,FALSE),FALSE))</f>
        <v>#N/A</v>
      </c>
      <c r="C34" s="7" t="e">
        <f>IF(ISBLANK(HLOOKUP(C$2,'Data - Energy &amp; Metals'!$B$2:$AH$1048576,MATCH($A34,'Data - Energy &amp; Metals'!$A$2:$A$1048576,FALSE),FALSE)),#N/A,HLOOKUP(C$2,'Data - Energy &amp; Metals'!$B$2:$AH$1048576,MATCH($A34,'Data - Energy &amp; Metals'!$A$2:$A$1048576,FALSE),FALSE))</f>
        <v>#N/A</v>
      </c>
      <c r="D34" s="7" t="e">
        <f>IF(ISBLANK(HLOOKUP(D$2,'Data - Energy &amp; Metals'!$B$2:$AH$1048576,MATCH($A34,'Data - Energy &amp; Metals'!$A$2:$A$1048576,FALSE),FALSE)),#N/A,HLOOKUP(D$2,'Data - Energy &amp; Metals'!$B$2:$AH$1048576,MATCH($A34,'Data - Energy &amp; Metals'!$A$2:$A$1048576,FALSE),FALSE))</f>
        <v>#N/A</v>
      </c>
      <c r="E34" s="8" t="e">
        <f t="shared" si="0"/>
        <v>#N/A</v>
      </c>
    </row>
    <row r="35" spans="1:5" x14ac:dyDescent="0.25">
      <c r="A35" s="27">
        <f>IF('Data - Energy &amp; Metals'!A35="",#N/A,'Data - Energy &amp; Metals'!A35)</f>
        <v>39105</v>
      </c>
      <c r="B35" s="7" t="e">
        <f>IF(ISBLANK(HLOOKUP(B$2,'Data - Energy &amp; Metals'!$B$2:$AH$1048576,MATCH($A35,'Data - Energy &amp; Metals'!$A$2:$A$1048576,FALSE),FALSE)),#N/A,HLOOKUP(B$2,'Data - Energy &amp; Metals'!$B$2:$AH$1048576,MATCH($A35,'Data - Energy &amp; Metals'!$A$2:$A$1048576,FALSE),FALSE))</f>
        <v>#N/A</v>
      </c>
      <c r="C35" s="7" t="e">
        <f>IF(ISBLANK(HLOOKUP(C$2,'Data - Energy &amp; Metals'!$B$2:$AH$1048576,MATCH($A35,'Data - Energy &amp; Metals'!$A$2:$A$1048576,FALSE),FALSE)),#N/A,HLOOKUP(C$2,'Data - Energy &amp; Metals'!$B$2:$AH$1048576,MATCH($A35,'Data - Energy &amp; Metals'!$A$2:$A$1048576,FALSE),FALSE))</f>
        <v>#N/A</v>
      </c>
      <c r="D35" s="7" t="e">
        <f>IF(ISBLANK(HLOOKUP(D$2,'Data - Energy &amp; Metals'!$B$2:$AH$1048576,MATCH($A35,'Data - Energy &amp; Metals'!$A$2:$A$1048576,FALSE),FALSE)),#N/A,HLOOKUP(D$2,'Data - Energy &amp; Metals'!$B$2:$AH$1048576,MATCH($A35,'Data - Energy &amp; Metals'!$A$2:$A$1048576,FALSE),FALSE))</f>
        <v>#N/A</v>
      </c>
      <c r="E35" s="8" t="e">
        <f t="shared" si="0"/>
        <v>#N/A</v>
      </c>
    </row>
    <row r="36" spans="1:5" x14ac:dyDescent="0.25">
      <c r="A36" s="27">
        <f>IF('Data - Energy &amp; Metals'!A36="",#N/A,'Data - Energy &amp; Metals'!A36)</f>
        <v>39112</v>
      </c>
      <c r="B36" s="7" t="e">
        <f>IF(ISBLANK(HLOOKUP(B$2,'Data - Energy &amp; Metals'!$B$2:$AH$1048576,MATCH($A36,'Data - Energy &amp; Metals'!$A$2:$A$1048576,FALSE),FALSE)),#N/A,HLOOKUP(B$2,'Data - Energy &amp; Metals'!$B$2:$AH$1048576,MATCH($A36,'Data - Energy &amp; Metals'!$A$2:$A$1048576,FALSE),FALSE))</f>
        <v>#N/A</v>
      </c>
      <c r="C36" s="7" t="e">
        <f>IF(ISBLANK(HLOOKUP(C$2,'Data - Energy &amp; Metals'!$B$2:$AH$1048576,MATCH($A36,'Data - Energy &amp; Metals'!$A$2:$A$1048576,FALSE),FALSE)),#N/A,HLOOKUP(C$2,'Data - Energy &amp; Metals'!$B$2:$AH$1048576,MATCH($A36,'Data - Energy &amp; Metals'!$A$2:$A$1048576,FALSE),FALSE))</f>
        <v>#N/A</v>
      </c>
      <c r="D36" s="7" t="e">
        <f>IF(ISBLANK(HLOOKUP(D$2,'Data - Energy &amp; Metals'!$B$2:$AH$1048576,MATCH($A36,'Data - Energy &amp; Metals'!$A$2:$A$1048576,FALSE),FALSE)),#N/A,HLOOKUP(D$2,'Data - Energy &amp; Metals'!$B$2:$AH$1048576,MATCH($A36,'Data - Energy &amp; Metals'!$A$2:$A$1048576,FALSE),FALSE))</f>
        <v>#N/A</v>
      </c>
      <c r="E36" s="8" t="e">
        <f t="shared" si="0"/>
        <v>#N/A</v>
      </c>
    </row>
    <row r="37" spans="1:5" x14ac:dyDescent="0.25">
      <c r="A37" s="27">
        <f>IF('Data - Energy &amp; Metals'!A37="",#N/A,'Data - Energy &amp; Metals'!A37)</f>
        <v>39119</v>
      </c>
      <c r="B37" s="7" t="e">
        <f>IF(ISBLANK(HLOOKUP(B$2,'Data - Energy &amp; Metals'!$B$2:$AH$1048576,MATCH($A37,'Data - Energy &amp; Metals'!$A$2:$A$1048576,FALSE),FALSE)),#N/A,HLOOKUP(B$2,'Data - Energy &amp; Metals'!$B$2:$AH$1048576,MATCH($A37,'Data - Energy &amp; Metals'!$A$2:$A$1048576,FALSE),FALSE))</f>
        <v>#N/A</v>
      </c>
      <c r="C37" s="7" t="e">
        <f>IF(ISBLANK(HLOOKUP(C$2,'Data - Energy &amp; Metals'!$B$2:$AH$1048576,MATCH($A37,'Data - Energy &amp; Metals'!$A$2:$A$1048576,FALSE),FALSE)),#N/A,HLOOKUP(C$2,'Data - Energy &amp; Metals'!$B$2:$AH$1048576,MATCH($A37,'Data - Energy &amp; Metals'!$A$2:$A$1048576,FALSE),FALSE))</f>
        <v>#N/A</v>
      </c>
      <c r="D37" s="7" t="e">
        <f>IF(ISBLANK(HLOOKUP(D$2,'Data - Energy &amp; Metals'!$B$2:$AH$1048576,MATCH($A37,'Data - Energy &amp; Metals'!$A$2:$A$1048576,FALSE),FALSE)),#N/A,HLOOKUP(D$2,'Data - Energy &amp; Metals'!$B$2:$AH$1048576,MATCH($A37,'Data - Energy &amp; Metals'!$A$2:$A$1048576,FALSE),FALSE))</f>
        <v>#N/A</v>
      </c>
      <c r="E37" s="8" t="e">
        <f t="shared" si="0"/>
        <v>#N/A</v>
      </c>
    </row>
    <row r="38" spans="1:5" x14ac:dyDescent="0.25">
      <c r="A38" s="27">
        <f>IF('Data - Energy &amp; Metals'!A38="",#N/A,'Data - Energy &amp; Metals'!A38)</f>
        <v>39126</v>
      </c>
      <c r="B38" s="7" t="e">
        <f>IF(ISBLANK(HLOOKUP(B$2,'Data - Energy &amp; Metals'!$B$2:$AH$1048576,MATCH($A38,'Data - Energy &amp; Metals'!$A$2:$A$1048576,FALSE),FALSE)),#N/A,HLOOKUP(B$2,'Data - Energy &amp; Metals'!$B$2:$AH$1048576,MATCH($A38,'Data - Energy &amp; Metals'!$A$2:$A$1048576,FALSE),FALSE))</f>
        <v>#N/A</v>
      </c>
      <c r="C38" s="7" t="e">
        <f>IF(ISBLANK(HLOOKUP(C$2,'Data - Energy &amp; Metals'!$B$2:$AH$1048576,MATCH($A38,'Data - Energy &amp; Metals'!$A$2:$A$1048576,FALSE),FALSE)),#N/A,HLOOKUP(C$2,'Data - Energy &amp; Metals'!$B$2:$AH$1048576,MATCH($A38,'Data - Energy &amp; Metals'!$A$2:$A$1048576,FALSE),FALSE))</f>
        <v>#N/A</v>
      </c>
      <c r="D38" s="7" t="e">
        <f>IF(ISBLANK(HLOOKUP(D$2,'Data - Energy &amp; Metals'!$B$2:$AH$1048576,MATCH($A38,'Data - Energy &amp; Metals'!$A$2:$A$1048576,FALSE),FALSE)),#N/A,HLOOKUP(D$2,'Data - Energy &amp; Metals'!$B$2:$AH$1048576,MATCH($A38,'Data - Energy &amp; Metals'!$A$2:$A$1048576,FALSE),FALSE))</f>
        <v>#N/A</v>
      </c>
      <c r="E38" s="8" t="e">
        <f t="shared" si="0"/>
        <v>#N/A</v>
      </c>
    </row>
    <row r="39" spans="1:5" x14ac:dyDescent="0.25">
      <c r="A39" s="27">
        <f>IF('Data - Energy &amp; Metals'!A39="",#N/A,'Data - Energy &amp; Metals'!A39)</f>
        <v>39133</v>
      </c>
      <c r="B39" s="7" t="e">
        <f>IF(ISBLANK(HLOOKUP(B$2,'Data - Energy &amp; Metals'!$B$2:$AH$1048576,MATCH($A39,'Data - Energy &amp; Metals'!$A$2:$A$1048576,FALSE),FALSE)),#N/A,HLOOKUP(B$2,'Data - Energy &amp; Metals'!$B$2:$AH$1048576,MATCH($A39,'Data - Energy &amp; Metals'!$A$2:$A$1048576,FALSE),FALSE))</f>
        <v>#N/A</v>
      </c>
      <c r="C39" s="7" t="e">
        <f>IF(ISBLANK(HLOOKUP(C$2,'Data - Energy &amp; Metals'!$B$2:$AH$1048576,MATCH($A39,'Data - Energy &amp; Metals'!$A$2:$A$1048576,FALSE),FALSE)),#N/A,HLOOKUP(C$2,'Data - Energy &amp; Metals'!$B$2:$AH$1048576,MATCH($A39,'Data - Energy &amp; Metals'!$A$2:$A$1048576,FALSE),FALSE))</f>
        <v>#N/A</v>
      </c>
      <c r="D39" s="7" t="e">
        <f>IF(ISBLANK(HLOOKUP(D$2,'Data - Energy &amp; Metals'!$B$2:$AH$1048576,MATCH($A39,'Data - Energy &amp; Metals'!$A$2:$A$1048576,FALSE),FALSE)),#N/A,HLOOKUP(D$2,'Data - Energy &amp; Metals'!$B$2:$AH$1048576,MATCH($A39,'Data - Energy &amp; Metals'!$A$2:$A$1048576,FALSE),FALSE))</f>
        <v>#N/A</v>
      </c>
      <c r="E39" s="8" t="e">
        <f t="shared" si="0"/>
        <v>#N/A</v>
      </c>
    </row>
    <row r="40" spans="1:5" x14ac:dyDescent="0.25">
      <c r="A40" s="27">
        <f>IF('Data - Energy &amp; Metals'!A40="",#N/A,'Data - Energy &amp; Metals'!A40)</f>
        <v>39140</v>
      </c>
      <c r="B40" s="7" t="e">
        <f>IF(ISBLANK(HLOOKUP(B$2,'Data - Energy &amp; Metals'!$B$2:$AH$1048576,MATCH($A40,'Data - Energy &amp; Metals'!$A$2:$A$1048576,FALSE),FALSE)),#N/A,HLOOKUP(B$2,'Data - Energy &amp; Metals'!$B$2:$AH$1048576,MATCH($A40,'Data - Energy &amp; Metals'!$A$2:$A$1048576,FALSE),FALSE))</f>
        <v>#N/A</v>
      </c>
      <c r="C40" s="7" t="e">
        <f>IF(ISBLANK(HLOOKUP(C$2,'Data - Energy &amp; Metals'!$B$2:$AH$1048576,MATCH($A40,'Data - Energy &amp; Metals'!$A$2:$A$1048576,FALSE),FALSE)),#N/A,HLOOKUP(C$2,'Data - Energy &amp; Metals'!$B$2:$AH$1048576,MATCH($A40,'Data - Energy &amp; Metals'!$A$2:$A$1048576,FALSE),FALSE))</f>
        <v>#N/A</v>
      </c>
      <c r="D40" s="7" t="e">
        <f>IF(ISBLANK(HLOOKUP(D$2,'Data - Energy &amp; Metals'!$B$2:$AH$1048576,MATCH($A40,'Data - Energy &amp; Metals'!$A$2:$A$1048576,FALSE),FALSE)),#N/A,HLOOKUP(D$2,'Data - Energy &amp; Metals'!$B$2:$AH$1048576,MATCH($A40,'Data - Energy &amp; Metals'!$A$2:$A$1048576,FALSE),FALSE))</f>
        <v>#N/A</v>
      </c>
      <c r="E40" s="8" t="e">
        <f t="shared" si="0"/>
        <v>#N/A</v>
      </c>
    </row>
    <row r="41" spans="1:5" x14ac:dyDescent="0.25">
      <c r="A41" s="27">
        <f>IF('Data - Energy &amp; Metals'!A41="",#N/A,'Data - Energy &amp; Metals'!A41)</f>
        <v>39147</v>
      </c>
      <c r="B41" s="7" t="e">
        <f>IF(ISBLANK(HLOOKUP(B$2,'Data - Energy &amp; Metals'!$B$2:$AH$1048576,MATCH($A41,'Data - Energy &amp; Metals'!$A$2:$A$1048576,FALSE),FALSE)),#N/A,HLOOKUP(B$2,'Data - Energy &amp; Metals'!$B$2:$AH$1048576,MATCH($A41,'Data - Energy &amp; Metals'!$A$2:$A$1048576,FALSE),FALSE))</f>
        <v>#N/A</v>
      </c>
      <c r="C41" s="7" t="e">
        <f>IF(ISBLANK(HLOOKUP(C$2,'Data - Energy &amp; Metals'!$B$2:$AH$1048576,MATCH($A41,'Data - Energy &amp; Metals'!$A$2:$A$1048576,FALSE),FALSE)),#N/A,HLOOKUP(C$2,'Data - Energy &amp; Metals'!$B$2:$AH$1048576,MATCH($A41,'Data - Energy &amp; Metals'!$A$2:$A$1048576,FALSE),FALSE))</f>
        <v>#N/A</v>
      </c>
      <c r="D41" s="7" t="e">
        <f>IF(ISBLANK(HLOOKUP(D$2,'Data - Energy &amp; Metals'!$B$2:$AH$1048576,MATCH($A41,'Data - Energy &amp; Metals'!$A$2:$A$1048576,FALSE),FALSE)),#N/A,HLOOKUP(D$2,'Data - Energy &amp; Metals'!$B$2:$AH$1048576,MATCH($A41,'Data - Energy &amp; Metals'!$A$2:$A$1048576,FALSE),FALSE))</f>
        <v>#N/A</v>
      </c>
      <c r="E41" s="8" t="e">
        <f t="shared" si="0"/>
        <v>#N/A</v>
      </c>
    </row>
    <row r="42" spans="1:5" x14ac:dyDescent="0.25">
      <c r="A42" s="27">
        <f>IF('Data - Energy &amp; Metals'!A42="",#N/A,'Data - Energy &amp; Metals'!A42)</f>
        <v>39154</v>
      </c>
      <c r="B42" s="7" t="e">
        <f>IF(ISBLANK(HLOOKUP(B$2,'Data - Energy &amp; Metals'!$B$2:$AH$1048576,MATCH($A42,'Data - Energy &amp; Metals'!$A$2:$A$1048576,FALSE),FALSE)),#N/A,HLOOKUP(B$2,'Data - Energy &amp; Metals'!$B$2:$AH$1048576,MATCH($A42,'Data - Energy &amp; Metals'!$A$2:$A$1048576,FALSE),FALSE))</f>
        <v>#N/A</v>
      </c>
      <c r="C42" s="7" t="e">
        <f>IF(ISBLANK(HLOOKUP(C$2,'Data - Energy &amp; Metals'!$B$2:$AH$1048576,MATCH($A42,'Data - Energy &amp; Metals'!$A$2:$A$1048576,FALSE),FALSE)),#N/A,HLOOKUP(C$2,'Data - Energy &amp; Metals'!$B$2:$AH$1048576,MATCH($A42,'Data - Energy &amp; Metals'!$A$2:$A$1048576,FALSE),FALSE))</f>
        <v>#N/A</v>
      </c>
      <c r="D42" s="7" t="e">
        <f>IF(ISBLANK(HLOOKUP(D$2,'Data - Energy &amp; Metals'!$B$2:$AH$1048576,MATCH($A42,'Data - Energy &amp; Metals'!$A$2:$A$1048576,FALSE),FALSE)),#N/A,HLOOKUP(D$2,'Data - Energy &amp; Metals'!$B$2:$AH$1048576,MATCH($A42,'Data - Energy &amp; Metals'!$A$2:$A$1048576,FALSE),FALSE))</f>
        <v>#N/A</v>
      </c>
      <c r="E42" s="8" t="e">
        <f t="shared" si="0"/>
        <v>#N/A</v>
      </c>
    </row>
    <row r="43" spans="1:5" x14ac:dyDescent="0.25">
      <c r="A43" s="27">
        <f>IF('Data - Energy &amp; Metals'!A43="",#N/A,'Data - Energy &amp; Metals'!A43)</f>
        <v>39161</v>
      </c>
      <c r="B43" s="7" t="e">
        <f>IF(ISBLANK(HLOOKUP(B$2,'Data - Energy &amp; Metals'!$B$2:$AH$1048576,MATCH($A43,'Data - Energy &amp; Metals'!$A$2:$A$1048576,FALSE),FALSE)),#N/A,HLOOKUP(B$2,'Data - Energy &amp; Metals'!$B$2:$AH$1048576,MATCH($A43,'Data - Energy &amp; Metals'!$A$2:$A$1048576,FALSE),FALSE))</f>
        <v>#N/A</v>
      </c>
      <c r="C43" s="7" t="e">
        <f>IF(ISBLANK(HLOOKUP(C$2,'Data - Energy &amp; Metals'!$B$2:$AH$1048576,MATCH($A43,'Data - Energy &amp; Metals'!$A$2:$A$1048576,FALSE),FALSE)),#N/A,HLOOKUP(C$2,'Data - Energy &amp; Metals'!$B$2:$AH$1048576,MATCH($A43,'Data - Energy &amp; Metals'!$A$2:$A$1048576,FALSE),FALSE))</f>
        <v>#N/A</v>
      </c>
      <c r="D43" s="7" t="e">
        <f>IF(ISBLANK(HLOOKUP(D$2,'Data - Energy &amp; Metals'!$B$2:$AH$1048576,MATCH($A43,'Data - Energy &amp; Metals'!$A$2:$A$1048576,FALSE),FALSE)),#N/A,HLOOKUP(D$2,'Data - Energy &amp; Metals'!$B$2:$AH$1048576,MATCH($A43,'Data - Energy &amp; Metals'!$A$2:$A$1048576,FALSE),FALSE))</f>
        <v>#N/A</v>
      </c>
      <c r="E43" s="8" t="e">
        <f t="shared" si="0"/>
        <v>#N/A</v>
      </c>
    </row>
    <row r="44" spans="1:5" x14ac:dyDescent="0.25">
      <c r="A44" s="27">
        <f>IF('Data - Energy &amp; Metals'!A44="",#N/A,'Data - Energy &amp; Metals'!A44)</f>
        <v>39168</v>
      </c>
      <c r="B44" s="7" t="e">
        <f>IF(ISBLANK(HLOOKUP(B$2,'Data - Energy &amp; Metals'!$B$2:$AH$1048576,MATCH($A44,'Data - Energy &amp; Metals'!$A$2:$A$1048576,FALSE),FALSE)),#N/A,HLOOKUP(B$2,'Data - Energy &amp; Metals'!$B$2:$AH$1048576,MATCH($A44,'Data - Energy &amp; Metals'!$A$2:$A$1048576,FALSE),FALSE))</f>
        <v>#N/A</v>
      </c>
      <c r="C44" s="7" t="e">
        <f>IF(ISBLANK(HLOOKUP(C$2,'Data - Energy &amp; Metals'!$B$2:$AH$1048576,MATCH($A44,'Data - Energy &amp; Metals'!$A$2:$A$1048576,FALSE),FALSE)),#N/A,HLOOKUP(C$2,'Data - Energy &amp; Metals'!$B$2:$AH$1048576,MATCH($A44,'Data - Energy &amp; Metals'!$A$2:$A$1048576,FALSE),FALSE))</f>
        <v>#N/A</v>
      </c>
      <c r="D44" s="7" t="e">
        <f>IF(ISBLANK(HLOOKUP(D$2,'Data - Energy &amp; Metals'!$B$2:$AH$1048576,MATCH($A44,'Data - Energy &amp; Metals'!$A$2:$A$1048576,FALSE),FALSE)),#N/A,HLOOKUP(D$2,'Data - Energy &amp; Metals'!$B$2:$AH$1048576,MATCH($A44,'Data - Energy &amp; Metals'!$A$2:$A$1048576,FALSE),FALSE))</f>
        <v>#N/A</v>
      </c>
      <c r="E44" s="8" t="e">
        <f t="shared" si="0"/>
        <v>#N/A</v>
      </c>
    </row>
    <row r="45" spans="1:5" x14ac:dyDescent="0.25">
      <c r="A45" s="27">
        <f>IF('Data - Energy &amp; Metals'!A45="",#N/A,'Data - Energy &amp; Metals'!A45)</f>
        <v>39175</v>
      </c>
      <c r="B45" s="7" t="e">
        <f>IF(ISBLANK(HLOOKUP(B$2,'Data - Energy &amp; Metals'!$B$2:$AH$1048576,MATCH($A45,'Data - Energy &amp; Metals'!$A$2:$A$1048576,FALSE),FALSE)),#N/A,HLOOKUP(B$2,'Data - Energy &amp; Metals'!$B$2:$AH$1048576,MATCH($A45,'Data - Energy &amp; Metals'!$A$2:$A$1048576,FALSE),FALSE))</f>
        <v>#N/A</v>
      </c>
      <c r="C45" s="7" t="e">
        <f>IF(ISBLANK(HLOOKUP(C$2,'Data - Energy &amp; Metals'!$B$2:$AH$1048576,MATCH($A45,'Data - Energy &amp; Metals'!$A$2:$A$1048576,FALSE),FALSE)),#N/A,HLOOKUP(C$2,'Data - Energy &amp; Metals'!$B$2:$AH$1048576,MATCH($A45,'Data - Energy &amp; Metals'!$A$2:$A$1048576,FALSE),FALSE))</f>
        <v>#N/A</v>
      </c>
      <c r="D45" s="7" t="e">
        <f>IF(ISBLANK(HLOOKUP(D$2,'Data - Energy &amp; Metals'!$B$2:$AH$1048576,MATCH($A45,'Data - Energy &amp; Metals'!$A$2:$A$1048576,FALSE),FALSE)),#N/A,HLOOKUP(D$2,'Data - Energy &amp; Metals'!$B$2:$AH$1048576,MATCH($A45,'Data - Energy &amp; Metals'!$A$2:$A$1048576,FALSE),FALSE))</f>
        <v>#N/A</v>
      </c>
      <c r="E45" s="8" t="e">
        <f t="shared" si="0"/>
        <v>#N/A</v>
      </c>
    </row>
    <row r="46" spans="1:5" x14ac:dyDescent="0.25">
      <c r="A46" s="27">
        <f>IF('Data - Energy &amp; Metals'!A46="",#N/A,'Data - Energy &amp; Metals'!A46)</f>
        <v>39182</v>
      </c>
      <c r="B46" s="7" t="e">
        <f>IF(ISBLANK(HLOOKUP(B$2,'Data - Energy &amp; Metals'!$B$2:$AH$1048576,MATCH($A46,'Data - Energy &amp; Metals'!$A$2:$A$1048576,FALSE),FALSE)),#N/A,HLOOKUP(B$2,'Data - Energy &amp; Metals'!$B$2:$AH$1048576,MATCH($A46,'Data - Energy &amp; Metals'!$A$2:$A$1048576,FALSE),FALSE))</f>
        <v>#N/A</v>
      </c>
      <c r="C46" s="7" t="e">
        <f>IF(ISBLANK(HLOOKUP(C$2,'Data - Energy &amp; Metals'!$B$2:$AH$1048576,MATCH($A46,'Data - Energy &amp; Metals'!$A$2:$A$1048576,FALSE),FALSE)),#N/A,HLOOKUP(C$2,'Data - Energy &amp; Metals'!$B$2:$AH$1048576,MATCH($A46,'Data - Energy &amp; Metals'!$A$2:$A$1048576,FALSE),FALSE))</f>
        <v>#N/A</v>
      </c>
      <c r="D46" s="7" t="e">
        <f>IF(ISBLANK(HLOOKUP(D$2,'Data - Energy &amp; Metals'!$B$2:$AH$1048576,MATCH($A46,'Data - Energy &amp; Metals'!$A$2:$A$1048576,FALSE),FALSE)),#N/A,HLOOKUP(D$2,'Data - Energy &amp; Metals'!$B$2:$AH$1048576,MATCH($A46,'Data - Energy &amp; Metals'!$A$2:$A$1048576,FALSE),FALSE))</f>
        <v>#N/A</v>
      </c>
      <c r="E46" s="8" t="e">
        <f t="shared" si="0"/>
        <v>#N/A</v>
      </c>
    </row>
    <row r="47" spans="1:5" x14ac:dyDescent="0.25">
      <c r="A47" s="27">
        <f>IF('Data - Energy &amp; Metals'!A47="",#N/A,'Data - Energy &amp; Metals'!A47)</f>
        <v>39189</v>
      </c>
      <c r="B47" s="7" t="e">
        <f>IF(ISBLANK(HLOOKUP(B$2,'Data - Energy &amp; Metals'!$B$2:$AH$1048576,MATCH($A47,'Data - Energy &amp; Metals'!$A$2:$A$1048576,FALSE),FALSE)),#N/A,HLOOKUP(B$2,'Data - Energy &amp; Metals'!$B$2:$AH$1048576,MATCH($A47,'Data - Energy &amp; Metals'!$A$2:$A$1048576,FALSE),FALSE))</f>
        <v>#N/A</v>
      </c>
      <c r="C47" s="7" t="e">
        <f>IF(ISBLANK(HLOOKUP(C$2,'Data - Energy &amp; Metals'!$B$2:$AH$1048576,MATCH($A47,'Data - Energy &amp; Metals'!$A$2:$A$1048576,FALSE),FALSE)),#N/A,HLOOKUP(C$2,'Data - Energy &amp; Metals'!$B$2:$AH$1048576,MATCH($A47,'Data - Energy &amp; Metals'!$A$2:$A$1048576,FALSE),FALSE))</f>
        <v>#N/A</v>
      </c>
      <c r="D47" s="7" t="e">
        <f>IF(ISBLANK(HLOOKUP(D$2,'Data - Energy &amp; Metals'!$B$2:$AH$1048576,MATCH($A47,'Data - Energy &amp; Metals'!$A$2:$A$1048576,FALSE),FALSE)),#N/A,HLOOKUP(D$2,'Data - Energy &amp; Metals'!$B$2:$AH$1048576,MATCH($A47,'Data - Energy &amp; Metals'!$A$2:$A$1048576,FALSE),FALSE))</f>
        <v>#N/A</v>
      </c>
      <c r="E47" s="8" t="e">
        <f t="shared" si="0"/>
        <v>#N/A</v>
      </c>
    </row>
    <row r="48" spans="1:5" x14ac:dyDescent="0.25">
      <c r="A48" s="27">
        <f>IF('Data - Energy &amp; Metals'!A48="",#N/A,'Data - Energy &amp; Metals'!A48)</f>
        <v>39196</v>
      </c>
      <c r="B48" s="7" t="e">
        <f>IF(ISBLANK(HLOOKUP(B$2,'Data - Energy &amp; Metals'!$B$2:$AH$1048576,MATCH($A48,'Data - Energy &amp; Metals'!$A$2:$A$1048576,FALSE),FALSE)),#N/A,HLOOKUP(B$2,'Data - Energy &amp; Metals'!$B$2:$AH$1048576,MATCH($A48,'Data - Energy &amp; Metals'!$A$2:$A$1048576,FALSE),FALSE))</f>
        <v>#N/A</v>
      </c>
      <c r="C48" s="7" t="e">
        <f>IF(ISBLANK(HLOOKUP(C$2,'Data - Energy &amp; Metals'!$B$2:$AH$1048576,MATCH($A48,'Data - Energy &amp; Metals'!$A$2:$A$1048576,FALSE),FALSE)),#N/A,HLOOKUP(C$2,'Data - Energy &amp; Metals'!$B$2:$AH$1048576,MATCH($A48,'Data - Energy &amp; Metals'!$A$2:$A$1048576,FALSE),FALSE))</f>
        <v>#N/A</v>
      </c>
      <c r="D48" s="7" t="e">
        <f>IF(ISBLANK(HLOOKUP(D$2,'Data - Energy &amp; Metals'!$B$2:$AH$1048576,MATCH($A48,'Data - Energy &amp; Metals'!$A$2:$A$1048576,FALSE),FALSE)),#N/A,HLOOKUP(D$2,'Data - Energy &amp; Metals'!$B$2:$AH$1048576,MATCH($A48,'Data - Energy &amp; Metals'!$A$2:$A$1048576,FALSE),FALSE))</f>
        <v>#N/A</v>
      </c>
      <c r="E48" s="8" t="e">
        <f t="shared" si="0"/>
        <v>#N/A</v>
      </c>
    </row>
    <row r="49" spans="1:5" x14ac:dyDescent="0.25">
      <c r="A49" s="27">
        <f>IF('Data - Energy &amp; Metals'!A49="",#N/A,'Data - Energy &amp; Metals'!A49)</f>
        <v>39203</v>
      </c>
      <c r="B49" s="7" t="e">
        <f>IF(ISBLANK(HLOOKUP(B$2,'Data - Energy &amp; Metals'!$B$2:$AH$1048576,MATCH($A49,'Data - Energy &amp; Metals'!$A$2:$A$1048576,FALSE),FALSE)),#N/A,HLOOKUP(B$2,'Data - Energy &amp; Metals'!$B$2:$AH$1048576,MATCH($A49,'Data - Energy &amp; Metals'!$A$2:$A$1048576,FALSE),FALSE))</f>
        <v>#N/A</v>
      </c>
      <c r="C49" s="7" t="e">
        <f>IF(ISBLANK(HLOOKUP(C$2,'Data - Energy &amp; Metals'!$B$2:$AH$1048576,MATCH($A49,'Data - Energy &amp; Metals'!$A$2:$A$1048576,FALSE),FALSE)),#N/A,HLOOKUP(C$2,'Data - Energy &amp; Metals'!$B$2:$AH$1048576,MATCH($A49,'Data - Energy &amp; Metals'!$A$2:$A$1048576,FALSE),FALSE))</f>
        <v>#N/A</v>
      </c>
      <c r="D49" s="7" t="e">
        <f>IF(ISBLANK(HLOOKUP(D$2,'Data - Energy &amp; Metals'!$B$2:$AH$1048576,MATCH($A49,'Data - Energy &amp; Metals'!$A$2:$A$1048576,FALSE),FALSE)),#N/A,HLOOKUP(D$2,'Data - Energy &amp; Metals'!$B$2:$AH$1048576,MATCH($A49,'Data - Energy &amp; Metals'!$A$2:$A$1048576,FALSE),FALSE))</f>
        <v>#N/A</v>
      </c>
      <c r="E49" s="8" t="e">
        <f t="shared" si="0"/>
        <v>#N/A</v>
      </c>
    </row>
    <row r="50" spans="1:5" x14ac:dyDescent="0.25">
      <c r="A50" s="27">
        <f>IF('Data - Energy &amp; Metals'!A50="",#N/A,'Data - Energy &amp; Metals'!A50)</f>
        <v>39210</v>
      </c>
      <c r="B50" s="7" t="e">
        <f>IF(ISBLANK(HLOOKUP(B$2,'Data - Energy &amp; Metals'!$B$2:$AH$1048576,MATCH($A50,'Data - Energy &amp; Metals'!$A$2:$A$1048576,FALSE),FALSE)),#N/A,HLOOKUP(B$2,'Data - Energy &amp; Metals'!$B$2:$AH$1048576,MATCH($A50,'Data - Energy &amp; Metals'!$A$2:$A$1048576,FALSE),FALSE))</f>
        <v>#N/A</v>
      </c>
      <c r="C50" s="7" t="e">
        <f>IF(ISBLANK(HLOOKUP(C$2,'Data - Energy &amp; Metals'!$B$2:$AH$1048576,MATCH($A50,'Data - Energy &amp; Metals'!$A$2:$A$1048576,FALSE),FALSE)),#N/A,HLOOKUP(C$2,'Data - Energy &amp; Metals'!$B$2:$AH$1048576,MATCH($A50,'Data - Energy &amp; Metals'!$A$2:$A$1048576,FALSE),FALSE))</f>
        <v>#N/A</v>
      </c>
      <c r="D50" s="7" t="e">
        <f>IF(ISBLANK(HLOOKUP(D$2,'Data - Energy &amp; Metals'!$B$2:$AH$1048576,MATCH($A50,'Data - Energy &amp; Metals'!$A$2:$A$1048576,FALSE),FALSE)),#N/A,HLOOKUP(D$2,'Data - Energy &amp; Metals'!$B$2:$AH$1048576,MATCH($A50,'Data - Energy &amp; Metals'!$A$2:$A$1048576,FALSE),FALSE))</f>
        <v>#N/A</v>
      </c>
      <c r="E50" s="8" t="e">
        <f t="shared" si="0"/>
        <v>#N/A</v>
      </c>
    </row>
    <row r="51" spans="1:5" x14ac:dyDescent="0.25">
      <c r="A51" s="27">
        <f>IF('Data - Energy &amp; Metals'!A51="",#N/A,'Data - Energy &amp; Metals'!A51)</f>
        <v>39217</v>
      </c>
      <c r="B51" s="7" t="e">
        <f>IF(ISBLANK(HLOOKUP(B$2,'Data - Energy &amp; Metals'!$B$2:$AH$1048576,MATCH($A51,'Data - Energy &amp; Metals'!$A$2:$A$1048576,FALSE),FALSE)),#N/A,HLOOKUP(B$2,'Data - Energy &amp; Metals'!$B$2:$AH$1048576,MATCH($A51,'Data - Energy &amp; Metals'!$A$2:$A$1048576,FALSE),FALSE))</f>
        <v>#N/A</v>
      </c>
      <c r="C51" s="7" t="e">
        <f>IF(ISBLANK(HLOOKUP(C$2,'Data - Energy &amp; Metals'!$B$2:$AH$1048576,MATCH($A51,'Data - Energy &amp; Metals'!$A$2:$A$1048576,FALSE),FALSE)),#N/A,HLOOKUP(C$2,'Data - Energy &amp; Metals'!$B$2:$AH$1048576,MATCH($A51,'Data - Energy &amp; Metals'!$A$2:$A$1048576,FALSE),FALSE))</f>
        <v>#N/A</v>
      </c>
      <c r="D51" s="7" t="e">
        <f>IF(ISBLANK(HLOOKUP(D$2,'Data - Energy &amp; Metals'!$B$2:$AH$1048576,MATCH($A51,'Data - Energy &amp; Metals'!$A$2:$A$1048576,FALSE),FALSE)),#N/A,HLOOKUP(D$2,'Data - Energy &amp; Metals'!$B$2:$AH$1048576,MATCH($A51,'Data - Energy &amp; Metals'!$A$2:$A$1048576,FALSE),FALSE))</f>
        <v>#N/A</v>
      </c>
      <c r="E51" s="8" t="e">
        <f t="shared" si="0"/>
        <v>#N/A</v>
      </c>
    </row>
    <row r="52" spans="1:5" x14ac:dyDescent="0.25">
      <c r="A52" s="27">
        <f>IF('Data - Energy &amp; Metals'!A52="",#N/A,'Data - Energy &amp; Metals'!A52)</f>
        <v>39224</v>
      </c>
      <c r="B52" s="7" t="e">
        <f>IF(ISBLANK(HLOOKUP(B$2,'Data - Energy &amp; Metals'!$B$2:$AH$1048576,MATCH($A52,'Data - Energy &amp; Metals'!$A$2:$A$1048576,FALSE),FALSE)),#N/A,HLOOKUP(B$2,'Data - Energy &amp; Metals'!$B$2:$AH$1048576,MATCH($A52,'Data - Energy &amp; Metals'!$A$2:$A$1048576,FALSE),FALSE))</f>
        <v>#N/A</v>
      </c>
      <c r="C52" s="7" t="e">
        <f>IF(ISBLANK(HLOOKUP(C$2,'Data - Energy &amp; Metals'!$B$2:$AH$1048576,MATCH($A52,'Data - Energy &amp; Metals'!$A$2:$A$1048576,FALSE),FALSE)),#N/A,HLOOKUP(C$2,'Data - Energy &amp; Metals'!$B$2:$AH$1048576,MATCH($A52,'Data - Energy &amp; Metals'!$A$2:$A$1048576,FALSE),FALSE))</f>
        <v>#N/A</v>
      </c>
      <c r="D52" s="7" t="e">
        <f>IF(ISBLANK(HLOOKUP(D$2,'Data - Energy &amp; Metals'!$B$2:$AH$1048576,MATCH($A52,'Data - Energy &amp; Metals'!$A$2:$A$1048576,FALSE),FALSE)),#N/A,HLOOKUP(D$2,'Data - Energy &amp; Metals'!$B$2:$AH$1048576,MATCH($A52,'Data - Energy &amp; Metals'!$A$2:$A$1048576,FALSE),FALSE))</f>
        <v>#N/A</v>
      </c>
      <c r="E52" s="8" t="e">
        <f t="shared" si="0"/>
        <v>#N/A</v>
      </c>
    </row>
    <row r="53" spans="1:5" x14ac:dyDescent="0.25">
      <c r="A53" s="27">
        <f>IF('Data - Energy &amp; Metals'!A53="",#N/A,'Data - Energy &amp; Metals'!A53)</f>
        <v>39231</v>
      </c>
      <c r="B53" s="7" t="e">
        <f>IF(ISBLANK(HLOOKUP(B$2,'Data - Energy &amp; Metals'!$B$2:$AH$1048576,MATCH($A53,'Data - Energy &amp; Metals'!$A$2:$A$1048576,FALSE),FALSE)),#N/A,HLOOKUP(B$2,'Data - Energy &amp; Metals'!$B$2:$AH$1048576,MATCH($A53,'Data - Energy &amp; Metals'!$A$2:$A$1048576,FALSE),FALSE))</f>
        <v>#N/A</v>
      </c>
      <c r="C53" s="7" t="e">
        <f>IF(ISBLANK(HLOOKUP(C$2,'Data - Energy &amp; Metals'!$B$2:$AH$1048576,MATCH($A53,'Data - Energy &amp; Metals'!$A$2:$A$1048576,FALSE),FALSE)),#N/A,HLOOKUP(C$2,'Data - Energy &amp; Metals'!$B$2:$AH$1048576,MATCH($A53,'Data - Energy &amp; Metals'!$A$2:$A$1048576,FALSE),FALSE))</f>
        <v>#N/A</v>
      </c>
      <c r="D53" s="7" t="e">
        <f>IF(ISBLANK(HLOOKUP(D$2,'Data - Energy &amp; Metals'!$B$2:$AH$1048576,MATCH($A53,'Data - Energy &amp; Metals'!$A$2:$A$1048576,FALSE),FALSE)),#N/A,HLOOKUP(D$2,'Data - Energy &amp; Metals'!$B$2:$AH$1048576,MATCH($A53,'Data - Energy &amp; Metals'!$A$2:$A$1048576,FALSE),FALSE))</f>
        <v>#N/A</v>
      </c>
      <c r="E53" s="8" t="e">
        <f t="shared" si="0"/>
        <v>#N/A</v>
      </c>
    </row>
    <row r="54" spans="1:5" x14ac:dyDescent="0.25">
      <c r="A54" s="27">
        <f>IF('Data - Energy &amp; Metals'!A54="",#N/A,'Data - Energy &amp; Metals'!A54)</f>
        <v>39238</v>
      </c>
      <c r="B54" s="7" t="e">
        <f>IF(ISBLANK(HLOOKUP(B$2,'Data - Energy &amp; Metals'!$B$2:$AH$1048576,MATCH($A54,'Data - Energy &amp; Metals'!$A$2:$A$1048576,FALSE),FALSE)),#N/A,HLOOKUP(B$2,'Data - Energy &amp; Metals'!$B$2:$AH$1048576,MATCH($A54,'Data - Energy &amp; Metals'!$A$2:$A$1048576,FALSE),FALSE))</f>
        <v>#N/A</v>
      </c>
      <c r="C54" s="7" t="e">
        <f>IF(ISBLANK(HLOOKUP(C$2,'Data - Energy &amp; Metals'!$B$2:$AH$1048576,MATCH($A54,'Data - Energy &amp; Metals'!$A$2:$A$1048576,FALSE),FALSE)),#N/A,HLOOKUP(C$2,'Data - Energy &amp; Metals'!$B$2:$AH$1048576,MATCH($A54,'Data - Energy &amp; Metals'!$A$2:$A$1048576,FALSE),FALSE))</f>
        <v>#N/A</v>
      </c>
      <c r="D54" s="7" t="e">
        <f>IF(ISBLANK(HLOOKUP(D$2,'Data - Energy &amp; Metals'!$B$2:$AH$1048576,MATCH($A54,'Data - Energy &amp; Metals'!$A$2:$A$1048576,FALSE),FALSE)),#N/A,HLOOKUP(D$2,'Data - Energy &amp; Metals'!$B$2:$AH$1048576,MATCH($A54,'Data - Energy &amp; Metals'!$A$2:$A$1048576,FALSE),FALSE))</f>
        <v>#N/A</v>
      </c>
      <c r="E54" s="8" t="e">
        <f t="shared" si="0"/>
        <v>#N/A</v>
      </c>
    </row>
    <row r="55" spans="1:5" x14ac:dyDescent="0.25">
      <c r="A55" s="27">
        <f>IF('Data - Energy &amp; Metals'!A55="",#N/A,'Data - Energy &amp; Metals'!A55)</f>
        <v>39245</v>
      </c>
      <c r="B55" s="7" t="e">
        <f>IF(ISBLANK(HLOOKUP(B$2,'Data - Energy &amp; Metals'!$B$2:$AH$1048576,MATCH($A55,'Data - Energy &amp; Metals'!$A$2:$A$1048576,FALSE),FALSE)),#N/A,HLOOKUP(B$2,'Data - Energy &amp; Metals'!$B$2:$AH$1048576,MATCH($A55,'Data - Energy &amp; Metals'!$A$2:$A$1048576,FALSE),FALSE))</f>
        <v>#N/A</v>
      </c>
      <c r="C55" s="7" t="e">
        <f>IF(ISBLANK(HLOOKUP(C$2,'Data - Energy &amp; Metals'!$B$2:$AH$1048576,MATCH($A55,'Data - Energy &amp; Metals'!$A$2:$A$1048576,FALSE),FALSE)),#N/A,HLOOKUP(C$2,'Data - Energy &amp; Metals'!$B$2:$AH$1048576,MATCH($A55,'Data - Energy &amp; Metals'!$A$2:$A$1048576,FALSE),FALSE))</f>
        <v>#N/A</v>
      </c>
      <c r="D55" s="7" t="e">
        <f>IF(ISBLANK(HLOOKUP(D$2,'Data - Energy &amp; Metals'!$B$2:$AH$1048576,MATCH($A55,'Data - Energy &amp; Metals'!$A$2:$A$1048576,FALSE),FALSE)),#N/A,HLOOKUP(D$2,'Data - Energy &amp; Metals'!$B$2:$AH$1048576,MATCH($A55,'Data - Energy &amp; Metals'!$A$2:$A$1048576,FALSE),FALSE))</f>
        <v>#N/A</v>
      </c>
      <c r="E55" s="8" t="e">
        <f t="shared" si="0"/>
        <v>#N/A</v>
      </c>
    </row>
    <row r="56" spans="1:5" x14ac:dyDescent="0.25">
      <c r="A56" s="27">
        <f>IF('Data - Energy &amp; Metals'!A56="",#N/A,'Data - Energy &amp; Metals'!A56)</f>
        <v>39252</v>
      </c>
      <c r="B56" s="7" t="e">
        <f>IF(ISBLANK(HLOOKUP(B$2,'Data - Energy &amp; Metals'!$B$2:$AH$1048576,MATCH($A56,'Data - Energy &amp; Metals'!$A$2:$A$1048576,FALSE),FALSE)),#N/A,HLOOKUP(B$2,'Data - Energy &amp; Metals'!$B$2:$AH$1048576,MATCH($A56,'Data - Energy &amp; Metals'!$A$2:$A$1048576,FALSE),FALSE))</f>
        <v>#N/A</v>
      </c>
      <c r="C56" s="7" t="e">
        <f>IF(ISBLANK(HLOOKUP(C$2,'Data - Energy &amp; Metals'!$B$2:$AH$1048576,MATCH($A56,'Data - Energy &amp; Metals'!$A$2:$A$1048576,FALSE),FALSE)),#N/A,HLOOKUP(C$2,'Data - Energy &amp; Metals'!$B$2:$AH$1048576,MATCH($A56,'Data - Energy &amp; Metals'!$A$2:$A$1048576,FALSE),FALSE))</f>
        <v>#N/A</v>
      </c>
      <c r="D56" s="7" t="e">
        <f>IF(ISBLANK(HLOOKUP(D$2,'Data - Energy &amp; Metals'!$B$2:$AH$1048576,MATCH($A56,'Data - Energy &amp; Metals'!$A$2:$A$1048576,FALSE),FALSE)),#N/A,HLOOKUP(D$2,'Data - Energy &amp; Metals'!$B$2:$AH$1048576,MATCH($A56,'Data - Energy &amp; Metals'!$A$2:$A$1048576,FALSE),FALSE))</f>
        <v>#N/A</v>
      </c>
      <c r="E56" s="8" t="e">
        <f t="shared" si="0"/>
        <v>#N/A</v>
      </c>
    </row>
    <row r="57" spans="1:5" x14ac:dyDescent="0.25">
      <c r="A57" s="27">
        <f>IF('Data - Energy &amp; Metals'!A57="",#N/A,'Data - Energy &amp; Metals'!A57)</f>
        <v>39259</v>
      </c>
      <c r="B57" s="7" t="e">
        <f>IF(ISBLANK(HLOOKUP(B$2,'Data - Energy &amp; Metals'!$B$2:$AH$1048576,MATCH($A57,'Data - Energy &amp; Metals'!$A$2:$A$1048576,FALSE),FALSE)),#N/A,HLOOKUP(B$2,'Data - Energy &amp; Metals'!$B$2:$AH$1048576,MATCH($A57,'Data - Energy &amp; Metals'!$A$2:$A$1048576,FALSE),FALSE))</f>
        <v>#N/A</v>
      </c>
      <c r="C57" s="7" t="e">
        <f>IF(ISBLANK(HLOOKUP(C$2,'Data - Energy &amp; Metals'!$B$2:$AH$1048576,MATCH($A57,'Data - Energy &amp; Metals'!$A$2:$A$1048576,FALSE),FALSE)),#N/A,HLOOKUP(C$2,'Data - Energy &amp; Metals'!$B$2:$AH$1048576,MATCH($A57,'Data - Energy &amp; Metals'!$A$2:$A$1048576,FALSE),FALSE))</f>
        <v>#N/A</v>
      </c>
      <c r="D57" s="7" t="e">
        <f>IF(ISBLANK(HLOOKUP(D$2,'Data - Energy &amp; Metals'!$B$2:$AH$1048576,MATCH($A57,'Data - Energy &amp; Metals'!$A$2:$A$1048576,FALSE),FALSE)),#N/A,HLOOKUP(D$2,'Data - Energy &amp; Metals'!$B$2:$AH$1048576,MATCH($A57,'Data - Energy &amp; Metals'!$A$2:$A$1048576,FALSE),FALSE))</f>
        <v>#N/A</v>
      </c>
      <c r="E57" s="8" t="e">
        <f t="shared" si="0"/>
        <v>#N/A</v>
      </c>
    </row>
    <row r="58" spans="1:5" x14ac:dyDescent="0.25">
      <c r="A58" s="27">
        <f>IF('Data - Energy &amp; Metals'!A58="",#N/A,'Data - Energy &amp; Metals'!A58)</f>
        <v>39266</v>
      </c>
      <c r="B58" s="7" t="e">
        <f>IF(ISBLANK(HLOOKUP(B$2,'Data - Energy &amp; Metals'!$B$2:$AH$1048576,MATCH($A58,'Data - Energy &amp; Metals'!$A$2:$A$1048576,FALSE),FALSE)),#N/A,HLOOKUP(B$2,'Data - Energy &amp; Metals'!$B$2:$AH$1048576,MATCH($A58,'Data - Energy &amp; Metals'!$A$2:$A$1048576,FALSE),FALSE))</f>
        <v>#N/A</v>
      </c>
      <c r="C58" s="7" t="e">
        <f>IF(ISBLANK(HLOOKUP(C$2,'Data - Energy &amp; Metals'!$B$2:$AH$1048576,MATCH($A58,'Data - Energy &amp; Metals'!$A$2:$A$1048576,FALSE),FALSE)),#N/A,HLOOKUP(C$2,'Data - Energy &amp; Metals'!$B$2:$AH$1048576,MATCH($A58,'Data - Energy &amp; Metals'!$A$2:$A$1048576,FALSE),FALSE))</f>
        <v>#N/A</v>
      </c>
      <c r="D58" s="7" t="e">
        <f>IF(ISBLANK(HLOOKUP(D$2,'Data - Energy &amp; Metals'!$B$2:$AH$1048576,MATCH($A58,'Data - Energy &amp; Metals'!$A$2:$A$1048576,FALSE),FALSE)),#N/A,HLOOKUP(D$2,'Data - Energy &amp; Metals'!$B$2:$AH$1048576,MATCH($A58,'Data - Energy &amp; Metals'!$A$2:$A$1048576,FALSE),FALSE))</f>
        <v>#N/A</v>
      </c>
      <c r="E58" s="8" t="e">
        <f t="shared" si="0"/>
        <v>#N/A</v>
      </c>
    </row>
    <row r="59" spans="1:5" x14ac:dyDescent="0.25">
      <c r="A59" s="27">
        <f>IF('Data - Energy &amp; Metals'!A59="",#N/A,'Data - Energy &amp; Metals'!A59)</f>
        <v>39273</v>
      </c>
      <c r="B59" s="7" t="e">
        <f>IF(ISBLANK(HLOOKUP(B$2,'Data - Energy &amp; Metals'!$B$2:$AH$1048576,MATCH($A59,'Data - Energy &amp; Metals'!$A$2:$A$1048576,FALSE),FALSE)),#N/A,HLOOKUP(B$2,'Data - Energy &amp; Metals'!$B$2:$AH$1048576,MATCH($A59,'Data - Energy &amp; Metals'!$A$2:$A$1048576,FALSE),FALSE))</f>
        <v>#N/A</v>
      </c>
      <c r="C59" s="7" t="e">
        <f>IF(ISBLANK(HLOOKUP(C$2,'Data - Energy &amp; Metals'!$B$2:$AH$1048576,MATCH($A59,'Data - Energy &amp; Metals'!$A$2:$A$1048576,FALSE),FALSE)),#N/A,HLOOKUP(C$2,'Data - Energy &amp; Metals'!$B$2:$AH$1048576,MATCH($A59,'Data - Energy &amp; Metals'!$A$2:$A$1048576,FALSE),FALSE))</f>
        <v>#N/A</v>
      </c>
      <c r="D59" s="7" t="e">
        <f>IF(ISBLANK(HLOOKUP(D$2,'Data - Energy &amp; Metals'!$B$2:$AH$1048576,MATCH($A59,'Data - Energy &amp; Metals'!$A$2:$A$1048576,FALSE),FALSE)),#N/A,HLOOKUP(D$2,'Data - Energy &amp; Metals'!$B$2:$AH$1048576,MATCH($A59,'Data - Energy &amp; Metals'!$A$2:$A$1048576,FALSE),FALSE))</f>
        <v>#N/A</v>
      </c>
      <c r="E59" s="8" t="e">
        <f t="shared" si="0"/>
        <v>#N/A</v>
      </c>
    </row>
    <row r="60" spans="1:5" x14ac:dyDescent="0.25">
      <c r="A60" s="27">
        <f>IF('Data - Energy &amp; Metals'!A60="",#N/A,'Data - Energy &amp; Metals'!A60)</f>
        <v>39280</v>
      </c>
      <c r="B60" s="7" t="e">
        <f>IF(ISBLANK(HLOOKUP(B$2,'Data - Energy &amp; Metals'!$B$2:$AH$1048576,MATCH($A60,'Data - Energy &amp; Metals'!$A$2:$A$1048576,FALSE),FALSE)),#N/A,HLOOKUP(B$2,'Data - Energy &amp; Metals'!$B$2:$AH$1048576,MATCH($A60,'Data - Energy &amp; Metals'!$A$2:$A$1048576,FALSE),FALSE))</f>
        <v>#N/A</v>
      </c>
      <c r="C60" s="7" t="e">
        <f>IF(ISBLANK(HLOOKUP(C$2,'Data - Energy &amp; Metals'!$B$2:$AH$1048576,MATCH($A60,'Data - Energy &amp; Metals'!$A$2:$A$1048576,FALSE),FALSE)),#N/A,HLOOKUP(C$2,'Data - Energy &amp; Metals'!$B$2:$AH$1048576,MATCH($A60,'Data - Energy &amp; Metals'!$A$2:$A$1048576,FALSE),FALSE))</f>
        <v>#N/A</v>
      </c>
      <c r="D60" s="7" t="e">
        <f>IF(ISBLANK(HLOOKUP(D$2,'Data - Energy &amp; Metals'!$B$2:$AH$1048576,MATCH($A60,'Data - Energy &amp; Metals'!$A$2:$A$1048576,FALSE),FALSE)),#N/A,HLOOKUP(D$2,'Data - Energy &amp; Metals'!$B$2:$AH$1048576,MATCH($A60,'Data - Energy &amp; Metals'!$A$2:$A$1048576,FALSE),FALSE))</f>
        <v>#N/A</v>
      </c>
      <c r="E60" s="8" t="e">
        <f t="shared" si="0"/>
        <v>#N/A</v>
      </c>
    </row>
    <row r="61" spans="1:5" x14ac:dyDescent="0.25">
      <c r="A61" s="27">
        <f>IF('Data - Energy &amp; Metals'!A61="",#N/A,'Data - Energy &amp; Metals'!A61)</f>
        <v>39287</v>
      </c>
      <c r="B61" s="7" t="e">
        <f>IF(ISBLANK(HLOOKUP(B$2,'Data - Energy &amp; Metals'!$B$2:$AH$1048576,MATCH($A61,'Data - Energy &amp; Metals'!$A$2:$A$1048576,FALSE),FALSE)),#N/A,HLOOKUP(B$2,'Data - Energy &amp; Metals'!$B$2:$AH$1048576,MATCH($A61,'Data - Energy &amp; Metals'!$A$2:$A$1048576,FALSE),FALSE))</f>
        <v>#N/A</v>
      </c>
      <c r="C61" s="7" t="e">
        <f>IF(ISBLANK(HLOOKUP(C$2,'Data - Energy &amp; Metals'!$B$2:$AH$1048576,MATCH($A61,'Data - Energy &amp; Metals'!$A$2:$A$1048576,FALSE),FALSE)),#N/A,HLOOKUP(C$2,'Data - Energy &amp; Metals'!$B$2:$AH$1048576,MATCH($A61,'Data - Energy &amp; Metals'!$A$2:$A$1048576,FALSE),FALSE))</f>
        <v>#N/A</v>
      </c>
      <c r="D61" s="7" t="e">
        <f>IF(ISBLANK(HLOOKUP(D$2,'Data - Energy &amp; Metals'!$B$2:$AH$1048576,MATCH($A61,'Data - Energy &amp; Metals'!$A$2:$A$1048576,FALSE),FALSE)),#N/A,HLOOKUP(D$2,'Data - Energy &amp; Metals'!$B$2:$AH$1048576,MATCH($A61,'Data - Energy &amp; Metals'!$A$2:$A$1048576,FALSE),FALSE))</f>
        <v>#N/A</v>
      </c>
      <c r="E61" s="8" t="e">
        <f t="shared" si="0"/>
        <v>#N/A</v>
      </c>
    </row>
    <row r="62" spans="1:5" x14ac:dyDescent="0.25">
      <c r="A62" s="27">
        <f>IF('Data - Energy &amp; Metals'!A62="",#N/A,'Data - Energy &amp; Metals'!A62)</f>
        <v>39294</v>
      </c>
      <c r="B62" s="7" t="e">
        <f>IF(ISBLANK(HLOOKUP(B$2,'Data - Energy &amp; Metals'!$B$2:$AH$1048576,MATCH($A62,'Data - Energy &amp; Metals'!$A$2:$A$1048576,FALSE),FALSE)),#N/A,HLOOKUP(B$2,'Data - Energy &amp; Metals'!$B$2:$AH$1048576,MATCH($A62,'Data - Energy &amp; Metals'!$A$2:$A$1048576,FALSE),FALSE))</f>
        <v>#N/A</v>
      </c>
      <c r="C62" s="7" t="e">
        <f>IF(ISBLANK(HLOOKUP(C$2,'Data - Energy &amp; Metals'!$B$2:$AH$1048576,MATCH($A62,'Data - Energy &amp; Metals'!$A$2:$A$1048576,FALSE),FALSE)),#N/A,HLOOKUP(C$2,'Data - Energy &amp; Metals'!$B$2:$AH$1048576,MATCH($A62,'Data - Energy &amp; Metals'!$A$2:$A$1048576,FALSE),FALSE))</f>
        <v>#N/A</v>
      </c>
      <c r="D62" s="7" t="e">
        <f>IF(ISBLANK(HLOOKUP(D$2,'Data - Energy &amp; Metals'!$B$2:$AH$1048576,MATCH($A62,'Data - Energy &amp; Metals'!$A$2:$A$1048576,FALSE),FALSE)),#N/A,HLOOKUP(D$2,'Data - Energy &amp; Metals'!$B$2:$AH$1048576,MATCH($A62,'Data - Energy &amp; Metals'!$A$2:$A$1048576,FALSE),FALSE))</f>
        <v>#N/A</v>
      </c>
      <c r="E62" s="8" t="e">
        <f t="shared" si="0"/>
        <v>#N/A</v>
      </c>
    </row>
    <row r="63" spans="1:5" x14ac:dyDescent="0.25">
      <c r="A63" s="27">
        <f>IF('Data - Energy &amp; Metals'!A63="",#N/A,'Data - Energy &amp; Metals'!A63)</f>
        <v>39301</v>
      </c>
      <c r="B63" s="7" t="e">
        <f>IF(ISBLANK(HLOOKUP(B$2,'Data - Energy &amp; Metals'!$B$2:$AH$1048576,MATCH($A63,'Data - Energy &amp; Metals'!$A$2:$A$1048576,FALSE),FALSE)),#N/A,HLOOKUP(B$2,'Data - Energy &amp; Metals'!$B$2:$AH$1048576,MATCH($A63,'Data - Energy &amp; Metals'!$A$2:$A$1048576,FALSE),FALSE))</f>
        <v>#N/A</v>
      </c>
      <c r="C63" s="7" t="e">
        <f>IF(ISBLANK(HLOOKUP(C$2,'Data - Energy &amp; Metals'!$B$2:$AH$1048576,MATCH($A63,'Data - Energy &amp; Metals'!$A$2:$A$1048576,FALSE),FALSE)),#N/A,HLOOKUP(C$2,'Data - Energy &amp; Metals'!$B$2:$AH$1048576,MATCH($A63,'Data - Energy &amp; Metals'!$A$2:$A$1048576,FALSE),FALSE))</f>
        <v>#N/A</v>
      </c>
      <c r="D63" s="7" t="e">
        <f>IF(ISBLANK(HLOOKUP(D$2,'Data - Energy &amp; Metals'!$B$2:$AH$1048576,MATCH($A63,'Data - Energy &amp; Metals'!$A$2:$A$1048576,FALSE),FALSE)),#N/A,HLOOKUP(D$2,'Data - Energy &amp; Metals'!$B$2:$AH$1048576,MATCH($A63,'Data - Energy &amp; Metals'!$A$2:$A$1048576,FALSE),FALSE))</f>
        <v>#N/A</v>
      </c>
      <c r="E63" s="8" t="e">
        <f t="shared" si="0"/>
        <v>#N/A</v>
      </c>
    </row>
    <row r="64" spans="1:5" x14ac:dyDescent="0.25">
      <c r="A64" s="27">
        <f>IF('Data - Energy &amp; Metals'!A64="",#N/A,'Data - Energy &amp; Metals'!A64)</f>
        <v>39308</v>
      </c>
      <c r="B64" s="7" t="e">
        <f>IF(ISBLANK(HLOOKUP(B$2,'Data - Energy &amp; Metals'!$B$2:$AH$1048576,MATCH($A64,'Data - Energy &amp; Metals'!$A$2:$A$1048576,FALSE),FALSE)),#N/A,HLOOKUP(B$2,'Data - Energy &amp; Metals'!$B$2:$AH$1048576,MATCH($A64,'Data - Energy &amp; Metals'!$A$2:$A$1048576,FALSE),FALSE))</f>
        <v>#N/A</v>
      </c>
      <c r="C64" s="7" t="e">
        <f>IF(ISBLANK(HLOOKUP(C$2,'Data - Energy &amp; Metals'!$B$2:$AH$1048576,MATCH($A64,'Data - Energy &amp; Metals'!$A$2:$A$1048576,FALSE),FALSE)),#N/A,HLOOKUP(C$2,'Data - Energy &amp; Metals'!$B$2:$AH$1048576,MATCH($A64,'Data - Energy &amp; Metals'!$A$2:$A$1048576,FALSE),FALSE))</f>
        <v>#N/A</v>
      </c>
      <c r="D64" s="7" t="e">
        <f>IF(ISBLANK(HLOOKUP(D$2,'Data - Energy &amp; Metals'!$B$2:$AH$1048576,MATCH($A64,'Data - Energy &amp; Metals'!$A$2:$A$1048576,FALSE),FALSE)),#N/A,HLOOKUP(D$2,'Data - Energy &amp; Metals'!$B$2:$AH$1048576,MATCH($A64,'Data - Energy &amp; Metals'!$A$2:$A$1048576,FALSE),FALSE))</f>
        <v>#N/A</v>
      </c>
      <c r="E64" s="8" t="e">
        <f t="shared" si="0"/>
        <v>#N/A</v>
      </c>
    </row>
    <row r="65" spans="1:5" x14ac:dyDescent="0.25">
      <c r="A65" s="27">
        <f>IF('Data - Energy &amp; Metals'!A65="",#N/A,'Data - Energy &amp; Metals'!A65)</f>
        <v>39315</v>
      </c>
      <c r="B65" s="7" t="e">
        <f>IF(ISBLANK(HLOOKUP(B$2,'Data - Energy &amp; Metals'!$B$2:$AH$1048576,MATCH($A65,'Data - Energy &amp; Metals'!$A$2:$A$1048576,FALSE),FALSE)),#N/A,HLOOKUP(B$2,'Data - Energy &amp; Metals'!$B$2:$AH$1048576,MATCH($A65,'Data - Energy &amp; Metals'!$A$2:$A$1048576,FALSE),FALSE))</f>
        <v>#N/A</v>
      </c>
      <c r="C65" s="7" t="e">
        <f>IF(ISBLANK(HLOOKUP(C$2,'Data - Energy &amp; Metals'!$B$2:$AH$1048576,MATCH($A65,'Data - Energy &amp; Metals'!$A$2:$A$1048576,FALSE),FALSE)),#N/A,HLOOKUP(C$2,'Data - Energy &amp; Metals'!$B$2:$AH$1048576,MATCH($A65,'Data - Energy &amp; Metals'!$A$2:$A$1048576,FALSE),FALSE))</f>
        <v>#N/A</v>
      </c>
      <c r="D65" s="7" t="e">
        <f>IF(ISBLANK(HLOOKUP(D$2,'Data - Energy &amp; Metals'!$B$2:$AH$1048576,MATCH($A65,'Data - Energy &amp; Metals'!$A$2:$A$1048576,FALSE),FALSE)),#N/A,HLOOKUP(D$2,'Data - Energy &amp; Metals'!$B$2:$AH$1048576,MATCH($A65,'Data - Energy &amp; Metals'!$A$2:$A$1048576,FALSE),FALSE))</f>
        <v>#N/A</v>
      </c>
      <c r="E65" s="8" t="e">
        <f t="shared" si="0"/>
        <v>#N/A</v>
      </c>
    </row>
    <row r="66" spans="1:5" x14ac:dyDescent="0.25">
      <c r="A66" s="27">
        <f>IF('Data - Energy &amp; Metals'!A66="",#N/A,'Data - Energy &amp; Metals'!A66)</f>
        <v>39322</v>
      </c>
      <c r="B66" s="7" t="e">
        <f>IF(ISBLANK(HLOOKUP(B$2,'Data - Energy &amp; Metals'!$B$2:$AH$1048576,MATCH($A66,'Data - Energy &amp; Metals'!$A$2:$A$1048576,FALSE),FALSE)),#N/A,HLOOKUP(B$2,'Data - Energy &amp; Metals'!$B$2:$AH$1048576,MATCH($A66,'Data - Energy &amp; Metals'!$A$2:$A$1048576,FALSE),FALSE))</f>
        <v>#N/A</v>
      </c>
      <c r="C66" s="7" t="e">
        <f>IF(ISBLANK(HLOOKUP(C$2,'Data - Energy &amp; Metals'!$B$2:$AH$1048576,MATCH($A66,'Data - Energy &amp; Metals'!$A$2:$A$1048576,FALSE),FALSE)),#N/A,HLOOKUP(C$2,'Data - Energy &amp; Metals'!$B$2:$AH$1048576,MATCH($A66,'Data - Energy &amp; Metals'!$A$2:$A$1048576,FALSE),FALSE))</f>
        <v>#N/A</v>
      </c>
      <c r="D66" s="7" t="e">
        <f>IF(ISBLANK(HLOOKUP(D$2,'Data - Energy &amp; Metals'!$B$2:$AH$1048576,MATCH($A66,'Data - Energy &amp; Metals'!$A$2:$A$1048576,FALSE),FALSE)),#N/A,HLOOKUP(D$2,'Data - Energy &amp; Metals'!$B$2:$AH$1048576,MATCH($A66,'Data - Energy &amp; Metals'!$A$2:$A$1048576,FALSE),FALSE))</f>
        <v>#N/A</v>
      </c>
      <c r="E66" s="8" t="e">
        <f t="shared" si="0"/>
        <v>#N/A</v>
      </c>
    </row>
    <row r="67" spans="1:5" x14ac:dyDescent="0.25">
      <c r="A67" s="27">
        <f>IF('Data - Energy &amp; Metals'!A67="",#N/A,'Data - Energy &amp; Metals'!A67)</f>
        <v>39329</v>
      </c>
      <c r="B67" s="7" t="e">
        <f>IF(ISBLANK(HLOOKUP(B$2,'Data - Energy &amp; Metals'!$B$2:$AH$1048576,MATCH($A67,'Data - Energy &amp; Metals'!$A$2:$A$1048576,FALSE),FALSE)),#N/A,HLOOKUP(B$2,'Data - Energy &amp; Metals'!$B$2:$AH$1048576,MATCH($A67,'Data - Energy &amp; Metals'!$A$2:$A$1048576,FALSE),FALSE))</f>
        <v>#N/A</v>
      </c>
      <c r="C67" s="7" t="e">
        <f>IF(ISBLANK(HLOOKUP(C$2,'Data - Energy &amp; Metals'!$B$2:$AH$1048576,MATCH($A67,'Data - Energy &amp; Metals'!$A$2:$A$1048576,FALSE),FALSE)),#N/A,HLOOKUP(C$2,'Data - Energy &amp; Metals'!$B$2:$AH$1048576,MATCH($A67,'Data - Energy &amp; Metals'!$A$2:$A$1048576,FALSE),FALSE))</f>
        <v>#N/A</v>
      </c>
      <c r="D67" s="7" t="e">
        <f>IF(ISBLANK(HLOOKUP(D$2,'Data - Energy &amp; Metals'!$B$2:$AH$1048576,MATCH($A67,'Data - Energy &amp; Metals'!$A$2:$A$1048576,FALSE),FALSE)),#N/A,HLOOKUP(D$2,'Data - Energy &amp; Metals'!$B$2:$AH$1048576,MATCH($A67,'Data - Energy &amp; Metals'!$A$2:$A$1048576,FALSE),FALSE))</f>
        <v>#N/A</v>
      </c>
      <c r="E67" s="8" t="e">
        <f t="shared" si="0"/>
        <v>#N/A</v>
      </c>
    </row>
    <row r="68" spans="1:5" x14ac:dyDescent="0.25">
      <c r="A68" s="27">
        <f>IF('Data - Energy &amp; Metals'!A68="",#N/A,'Data - Energy &amp; Metals'!A68)</f>
        <v>39336</v>
      </c>
      <c r="B68" s="7" t="e">
        <f>IF(ISBLANK(HLOOKUP(B$2,'Data - Energy &amp; Metals'!$B$2:$AH$1048576,MATCH($A68,'Data - Energy &amp; Metals'!$A$2:$A$1048576,FALSE),FALSE)),#N/A,HLOOKUP(B$2,'Data - Energy &amp; Metals'!$B$2:$AH$1048576,MATCH($A68,'Data - Energy &amp; Metals'!$A$2:$A$1048576,FALSE),FALSE))</f>
        <v>#N/A</v>
      </c>
      <c r="C68" s="7" t="e">
        <f>IF(ISBLANK(HLOOKUP(C$2,'Data - Energy &amp; Metals'!$B$2:$AH$1048576,MATCH($A68,'Data - Energy &amp; Metals'!$A$2:$A$1048576,FALSE),FALSE)),#N/A,HLOOKUP(C$2,'Data - Energy &amp; Metals'!$B$2:$AH$1048576,MATCH($A68,'Data - Energy &amp; Metals'!$A$2:$A$1048576,FALSE),FALSE))</f>
        <v>#N/A</v>
      </c>
      <c r="D68" s="7" t="e">
        <f>IF(ISBLANK(HLOOKUP(D$2,'Data - Energy &amp; Metals'!$B$2:$AH$1048576,MATCH($A68,'Data - Energy &amp; Metals'!$A$2:$A$1048576,FALSE),FALSE)),#N/A,HLOOKUP(D$2,'Data - Energy &amp; Metals'!$B$2:$AH$1048576,MATCH($A68,'Data - Energy &amp; Metals'!$A$2:$A$1048576,FALSE),FALSE))</f>
        <v>#N/A</v>
      </c>
      <c r="E68" s="8" t="e">
        <f t="shared" ref="E68:E131" si="1">(C68-D68)/B68</f>
        <v>#N/A</v>
      </c>
    </row>
    <row r="69" spans="1:5" x14ac:dyDescent="0.25">
      <c r="A69" s="27">
        <f>IF('Data - Energy &amp; Metals'!A69="",#N/A,'Data - Energy &amp; Metals'!A69)</f>
        <v>39343</v>
      </c>
      <c r="B69" s="7" t="e">
        <f>IF(ISBLANK(HLOOKUP(B$2,'Data - Energy &amp; Metals'!$B$2:$AH$1048576,MATCH($A69,'Data - Energy &amp; Metals'!$A$2:$A$1048576,FALSE),FALSE)),#N/A,HLOOKUP(B$2,'Data - Energy &amp; Metals'!$B$2:$AH$1048576,MATCH($A69,'Data - Energy &amp; Metals'!$A$2:$A$1048576,FALSE),FALSE))</f>
        <v>#N/A</v>
      </c>
      <c r="C69" s="7" t="e">
        <f>IF(ISBLANK(HLOOKUP(C$2,'Data - Energy &amp; Metals'!$B$2:$AH$1048576,MATCH($A69,'Data - Energy &amp; Metals'!$A$2:$A$1048576,FALSE),FALSE)),#N/A,HLOOKUP(C$2,'Data - Energy &amp; Metals'!$B$2:$AH$1048576,MATCH($A69,'Data - Energy &amp; Metals'!$A$2:$A$1048576,FALSE),FALSE))</f>
        <v>#N/A</v>
      </c>
      <c r="D69" s="7" t="e">
        <f>IF(ISBLANK(HLOOKUP(D$2,'Data - Energy &amp; Metals'!$B$2:$AH$1048576,MATCH($A69,'Data - Energy &amp; Metals'!$A$2:$A$1048576,FALSE),FALSE)),#N/A,HLOOKUP(D$2,'Data - Energy &amp; Metals'!$B$2:$AH$1048576,MATCH($A69,'Data - Energy &amp; Metals'!$A$2:$A$1048576,FALSE),FALSE))</f>
        <v>#N/A</v>
      </c>
      <c r="E69" s="8" t="e">
        <f t="shared" si="1"/>
        <v>#N/A</v>
      </c>
    </row>
    <row r="70" spans="1:5" x14ac:dyDescent="0.25">
      <c r="A70" s="27">
        <f>IF('Data - Energy &amp; Metals'!A70="",#N/A,'Data - Energy &amp; Metals'!A70)</f>
        <v>39350</v>
      </c>
      <c r="B70" s="7" t="e">
        <f>IF(ISBLANK(HLOOKUP(B$2,'Data - Energy &amp; Metals'!$B$2:$AH$1048576,MATCH($A70,'Data - Energy &amp; Metals'!$A$2:$A$1048576,FALSE),FALSE)),#N/A,HLOOKUP(B$2,'Data - Energy &amp; Metals'!$B$2:$AH$1048576,MATCH($A70,'Data - Energy &amp; Metals'!$A$2:$A$1048576,FALSE),FALSE))</f>
        <v>#N/A</v>
      </c>
      <c r="C70" s="7" t="e">
        <f>IF(ISBLANK(HLOOKUP(C$2,'Data - Energy &amp; Metals'!$B$2:$AH$1048576,MATCH($A70,'Data - Energy &amp; Metals'!$A$2:$A$1048576,FALSE),FALSE)),#N/A,HLOOKUP(C$2,'Data - Energy &amp; Metals'!$B$2:$AH$1048576,MATCH($A70,'Data - Energy &amp; Metals'!$A$2:$A$1048576,FALSE),FALSE))</f>
        <v>#N/A</v>
      </c>
      <c r="D70" s="7" t="e">
        <f>IF(ISBLANK(HLOOKUP(D$2,'Data - Energy &amp; Metals'!$B$2:$AH$1048576,MATCH($A70,'Data - Energy &amp; Metals'!$A$2:$A$1048576,FALSE),FALSE)),#N/A,HLOOKUP(D$2,'Data - Energy &amp; Metals'!$B$2:$AH$1048576,MATCH($A70,'Data - Energy &amp; Metals'!$A$2:$A$1048576,FALSE),FALSE))</f>
        <v>#N/A</v>
      </c>
      <c r="E70" s="8" t="e">
        <f t="shared" si="1"/>
        <v>#N/A</v>
      </c>
    </row>
    <row r="71" spans="1:5" x14ac:dyDescent="0.25">
      <c r="A71" s="27">
        <f>IF('Data - Energy &amp; Metals'!A71="",#N/A,'Data - Energy &amp; Metals'!A71)</f>
        <v>39357</v>
      </c>
      <c r="B71" s="7" t="e">
        <f>IF(ISBLANK(HLOOKUP(B$2,'Data - Energy &amp; Metals'!$B$2:$AH$1048576,MATCH($A71,'Data - Energy &amp; Metals'!$A$2:$A$1048576,FALSE),FALSE)),#N/A,HLOOKUP(B$2,'Data - Energy &amp; Metals'!$B$2:$AH$1048576,MATCH($A71,'Data - Energy &amp; Metals'!$A$2:$A$1048576,FALSE),FALSE))</f>
        <v>#N/A</v>
      </c>
      <c r="C71" s="7" t="e">
        <f>IF(ISBLANK(HLOOKUP(C$2,'Data - Energy &amp; Metals'!$B$2:$AH$1048576,MATCH($A71,'Data - Energy &amp; Metals'!$A$2:$A$1048576,FALSE),FALSE)),#N/A,HLOOKUP(C$2,'Data - Energy &amp; Metals'!$B$2:$AH$1048576,MATCH($A71,'Data - Energy &amp; Metals'!$A$2:$A$1048576,FALSE),FALSE))</f>
        <v>#N/A</v>
      </c>
      <c r="D71" s="7" t="e">
        <f>IF(ISBLANK(HLOOKUP(D$2,'Data - Energy &amp; Metals'!$B$2:$AH$1048576,MATCH($A71,'Data - Energy &amp; Metals'!$A$2:$A$1048576,FALSE),FALSE)),#N/A,HLOOKUP(D$2,'Data - Energy &amp; Metals'!$B$2:$AH$1048576,MATCH($A71,'Data - Energy &amp; Metals'!$A$2:$A$1048576,FALSE),FALSE))</f>
        <v>#N/A</v>
      </c>
      <c r="E71" s="8" t="e">
        <f t="shared" si="1"/>
        <v>#N/A</v>
      </c>
    </row>
    <row r="72" spans="1:5" x14ac:dyDescent="0.25">
      <c r="A72" s="27">
        <f>IF('Data - Energy &amp; Metals'!A72="",#N/A,'Data - Energy &amp; Metals'!A72)</f>
        <v>39364</v>
      </c>
      <c r="B72" s="7" t="e">
        <f>IF(ISBLANK(HLOOKUP(B$2,'Data - Energy &amp; Metals'!$B$2:$AH$1048576,MATCH($A72,'Data - Energy &amp; Metals'!$A$2:$A$1048576,FALSE),FALSE)),#N/A,HLOOKUP(B$2,'Data - Energy &amp; Metals'!$B$2:$AH$1048576,MATCH($A72,'Data - Energy &amp; Metals'!$A$2:$A$1048576,FALSE),FALSE))</f>
        <v>#N/A</v>
      </c>
      <c r="C72" s="7" t="e">
        <f>IF(ISBLANK(HLOOKUP(C$2,'Data - Energy &amp; Metals'!$B$2:$AH$1048576,MATCH($A72,'Data - Energy &amp; Metals'!$A$2:$A$1048576,FALSE),FALSE)),#N/A,HLOOKUP(C$2,'Data - Energy &amp; Metals'!$B$2:$AH$1048576,MATCH($A72,'Data - Energy &amp; Metals'!$A$2:$A$1048576,FALSE),FALSE))</f>
        <v>#N/A</v>
      </c>
      <c r="D72" s="7" t="e">
        <f>IF(ISBLANK(HLOOKUP(D$2,'Data - Energy &amp; Metals'!$B$2:$AH$1048576,MATCH($A72,'Data - Energy &amp; Metals'!$A$2:$A$1048576,FALSE),FALSE)),#N/A,HLOOKUP(D$2,'Data - Energy &amp; Metals'!$B$2:$AH$1048576,MATCH($A72,'Data - Energy &amp; Metals'!$A$2:$A$1048576,FALSE),FALSE))</f>
        <v>#N/A</v>
      </c>
      <c r="E72" s="8" t="e">
        <f t="shared" si="1"/>
        <v>#N/A</v>
      </c>
    </row>
    <row r="73" spans="1:5" x14ac:dyDescent="0.25">
      <c r="A73" s="27">
        <f>IF('Data - Energy &amp; Metals'!A73="",#N/A,'Data - Energy &amp; Metals'!A73)</f>
        <v>39371</v>
      </c>
      <c r="B73" s="7" t="e">
        <f>IF(ISBLANK(HLOOKUP(B$2,'Data - Energy &amp; Metals'!$B$2:$AH$1048576,MATCH($A73,'Data - Energy &amp; Metals'!$A$2:$A$1048576,FALSE),FALSE)),#N/A,HLOOKUP(B$2,'Data - Energy &amp; Metals'!$B$2:$AH$1048576,MATCH($A73,'Data - Energy &amp; Metals'!$A$2:$A$1048576,FALSE),FALSE))</f>
        <v>#N/A</v>
      </c>
      <c r="C73" s="7" t="e">
        <f>IF(ISBLANK(HLOOKUP(C$2,'Data - Energy &amp; Metals'!$B$2:$AH$1048576,MATCH($A73,'Data - Energy &amp; Metals'!$A$2:$A$1048576,FALSE),FALSE)),#N/A,HLOOKUP(C$2,'Data - Energy &amp; Metals'!$B$2:$AH$1048576,MATCH($A73,'Data - Energy &amp; Metals'!$A$2:$A$1048576,FALSE),FALSE))</f>
        <v>#N/A</v>
      </c>
      <c r="D73" s="7" t="e">
        <f>IF(ISBLANK(HLOOKUP(D$2,'Data - Energy &amp; Metals'!$B$2:$AH$1048576,MATCH($A73,'Data - Energy &amp; Metals'!$A$2:$A$1048576,FALSE),FALSE)),#N/A,HLOOKUP(D$2,'Data - Energy &amp; Metals'!$B$2:$AH$1048576,MATCH($A73,'Data - Energy &amp; Metals'!$A$2:$A$1048576,FALSE),FALSE))</f>
        <v>#N/A</v>
      </c>
      <c r="E73" s="8" t="e">
        <f t="shared" si="1"/>
        <v>#N/A</v>
      </c>
    </row>
    <row r="74" spans="1:5" x14ac:dyDescent="0.25">
      <c r="A74" s="27">
        <f>IF('Data - Energy &amp; Metals'!A74="",#N/A,'Data - Energy &amp; Metals'!A74)</f>
        <v>39378</v>
      </c>
      <c r="B74" s="7" t="e">
        <f>IF(ISBLANK(HLOOKUP(B$2,'Data - Energy &amp; Metals'!$B$2:$AH$1048576,MATCH($A74,'Data - Energy &amp; Metals'!$A$2:$A$1048576,FALSE),FALSE)),#N/A,HLOOKUP(B$2,'Data - Energy &amp; Metals'!$B$2:$AH$1048576,MATCH($A74,'Data - Energy &amp; Metals'!$A$2:$A$1048576,FALSE),FALSE))</f>
        <v>#N/A</v>
      </c>
      <c r="C74" s="7" t="e">
        <f>IF(ISBLANK(HLOOKUP(C$2,'Data - Energy &amp; Metals'!$B$2:$AH$1048576,MATCH($A74,'Data - Energy &amp; Metals'!$A$2:$A$1048576,FALSE),FALSE)),#N/A,HLOOKUP(C$2,'Data - Energy &amp; Metals'!$B$2:$AH$1048576,MATCH($A74,'Data - Energy &amp; Metals'!$A$2:$A$1048576,FALSE),FALSE))</f>
        <v>#N/A</v>
      </c>
      <c r="D74" s="7" t="e">
        <f>IF(ISBLANK(HLOOKUP(D$2,'Data - Energy &amp; Metals'!$B$2:$AH$1048576,MATCH($A74,'Data - Energy &amp; Metals'!$A$2:$A$1048576,FALSE),FALSE)),#N/A,HLOOKUP(D$2,'Data - Energy &amp; Metals'!$B$2:$AH$1048576,MATCH($A74,'Data - Energy &amp; Metals'!$A$2:$A$1048576,FALSE),FALSE))</f>
        <v>#N/A</v>
      </c>
      <c r="E74" s="8" t="e">
        <f t="shared" si="1"/>
        <v>#N/A</v>
      </c>
    </row>
    <row r="75" spans="1:5" x14ac:dyDescent="0.25">
      <c r="A75" s="27">
        <f>IF('Data - Energy &amp; Metals'!A75="",#N/A,'Data - Energy &amp; Metals'!A75)</f>
        <v>39385</v>
      </c>
      <c r="B75" s="7" t="e">
        <f>IF(ISBLANK(HLOOKUP(B$2,'Data - Energy &amp; Metals'!$B$2:$AH$1048576,MATCH($A75,'Data - Energy &amp; Metals'!$A$2:$A$1048576,FALSE),FALSE)),#N/A,HLOOKUP(B$2,'Data - Energy &amp; Metals'!$B$2:$AH$1048576,MATCH($A75,'Data - Energy &amp; Metals'!$A$2:$A$1048576,FALSE),FALSE))</f>
        <v>#N/A</v>
      </c>
      <c r="C75" s="7" t="e">
        <f>IF(ISBLANK(HLOOKUP(C$2,'Data - Energy &amp; Metals'!$B$2:$AH$1048576,MATCH($A75,'Data - Energy &amp; Metals'!$A$2:$A$1048576,FALSE),FALSE)),#N/A,HLOOKUP(C$2,'Data - Energy &amp; Metals'!$B$2:$AH$1048576,MATCH($A75,'Data - Energy &amp; Metals'!$A$2:$A$1048576,FALSE),FALSE))</f>
        <v>#N/A</v>
      </c>
      <c r="D75" s="7" t="e">
        <f>IF(ISBLANK(HLOOKUP(D$2,'Data - Energy &amp; Metals'!$B$2:$AH$1048576,MATCH($A75,'Data - Energy &amp; Metals'!$A$2:$A$1048576,FALSE),FALSE)),#N/A,HLOOKUP(D$2,'Data - Energy &amp; Metals'!$B$2:$AH$1048576,MATCH($A75,'Data - Energy &amp; Metals'!$A$2:$A$1048576,FALSE),FALSE))</f>
        <v>#N/A</v>
      </c>
      <c r="E75" s="8" t="e">
        <f t="shared" si="1"/>
        <v>#N/A</v>
      </c>
    </row>
    <row r="76" spans="1:5" x14ac:dyDescent="0.25">
      <c r="A76" s="27">
        <f>IF('Data - Energy &amp; Metals'!A76="",#N/A,'Data - Energy &amp; Metals'!A76)</f>
        <v>39392</v>
      </c>
      <c r="B76" s="7" t="e">
        <f>IF(ISBLANK(HLOOKUP(B$2,'Data - Energy &amp; Metals'!$B$2:$AH$1048576,MATCH($A76,'Data - Energy &amp; Metals'!$A$2:$A$1048576,FALSE),FALSE)),#N/A,HLOOKUP(B$2,'Data - Energy &amp; Metals'!$B$2:$AH$1048576,MATCH($A76,'Data - Energy &amp; Metals'!$A$2:$A$1048576,FALSE),FALSE))</f>
        <v>#N/A</v>
      </c>
      <c r="C76" s="7" t="e">
        <f>IF(ISBLANK(HLOOKUP(C$2,'Data - Energy &amp; Metals'!$B$2:$AH$1048576,MATCH($A76,'Data - Energy &amp; Metals'!$A$2:$A$1048576,FALSE),FALSE)),#N/A,HLOOKUP(C$2,'Data - Energy &amp; Metals'!$B$2:$AH$1048576,MATCH($A76,'Data - Energy &amp; Metals'!$A$2:$A$1048576,FALSE),FALSE))</f>
        <v>#N/A</v>
      </c>
      <c r="D76" s="7" t="e">
        <f>IF(ISBLANK(HLOOKUP(D$2,'Data - Energy &amp; Metals'!$B$2:$AH$1048576,MATCH($A76,'Data - Energy &amp; Metals'!$A$2:$A$1048576,FALSE),FALSE)),#N/A,HLOOKUP(D$2,'Data - Energy &amp; Metals'!$B$2:$AH$1048576,MATCH($A76,'Data - Energy &amp; Metals'!$A$2:$A$1048576,FALSE),FALSE))</f>
        <v>#N/A</v>
      </c>
      <c r="E76" s="8" t="e">
        <f t="shared" si="1"/>
        <v>#N/A</v>
      </c>
    </row>
    <row r="77" spans="1:5" x14ac:dyDescent="0.25">
      <c r="A77" s="27">
        <f>IF('Data - Energy &amp; Metals'!A77="",#N/A,'Data - Energy &amp; Metals'!A77)</f>
        <v>39399</v>
      </c>
      <c r="B77" s="7" t="e">
        <f>IF(ISBLANK(HLOOKUP(B$2,'Data - Energy &amp; Metals'!$B$2:$AH$1048576,MATCH($A77,'Data - Energy &amp; Metals'!$A$2:$A$1048576,FALSE),FALSE)),#N/A,HLOOKUP(B$2,'Data - Energy &amp; Metals'!$B$2:$AH$1048576,MATCH($A77,'Data - Energy &amp; Metals'!$A$2:$A$1048576,FALSE),FALSE))</f>
        <v>#N/A</v>
      </c>
      <c r="C77" s="7" t="e">
        <f>IF(ISBLANK(HLOOKUP(C$2,'Data - Energy &amp; Metals'!$B$2:$AH$1048576,MATCH($A77,'Data - Energy &amp; Metals'!$A$2:$A$1048576,FALSE),FALSE)),#N/A,HLOOKUP(C$2,'Data - Energy &amp; Metals'!$B$2:$AH$1048576,MATCH($A77,'Data - Energy &amp; Metals'!$A$2:$A$1048576,FALSE),FALSE))</f>
        <v>#N/A</v>
      </c>
      <c r="D77" s="7" t="e">
        <f>IF(ISBLANK(HLOOKUP(D$2,'Data - Energy &amp; Metals'!$B$2:$AH$1048576,MATCH($A77,'Data - Energy &amp; Metals'!$A$2:$A$1048576,FALSE),FALSE)),#N/A,HLOOKUP(D$2,'Data - Energy &amp; Metals'!$B$2:$AH$1048576,MATCH($A77,'Data - Energy &amp; Metals'!$A$2:$A$1048576,FALSE),FALSE))</f>
        <v>#N/A</v>
      </c>
      <c r="E77" s="8" t="e">
        <f t="shared" si="1"/>
        <v>#N/A</v>
      </c>
    </row>
    <row r="78" spans="1:5" x14ac:dyDescent="0.25">
      <c r="A78" s="27">
        <f>IF('Data - Energy &amp; Metals'!A78="",#N/A,'Data - Energy &amp; Metals'!A78)</f>
        <v>39406</v>
      </c>
      <c r="B78" s="7" t="e">
        <f>IF(ISBLANK(HLOOKUP(B$2,'Data - Energy &amp; Metals'!$B$2:$AH$1048576,MATCH($A78,'Data - Energy &amp; Metals'!$A$2:$A$1048576,FALSE),FALSE)),#N/A,HLOOKUP(B$2,'Data - Energy &amp; Metals'!$B$2:$AH$1048576,MATCH($A78,'Data - Energy &amp; Metals'!$A$2:$A$1048576,FALSE),FALSE))</f>
        <v>#N/A</v>
      </c>
      <c r="C78" s="7" t="e">
        <f>IF(ISBLANK(HLOOKUP(C$2,'Data - Energy &amp; Metals'!$B$2:$AH$1048576,MATCH($A78,'Data - Energy &amp; Metals'!$A$2:$A$1048576,FALSE),FALSE)),#N/A,HLOOKUP(C$2,'Data - Energy &amp; Metals'!$B$2:$AH$1048576,MATCH($A78,'Data - Energy &amp; Metals'!$A$2:$A$1048576,FALSE),FALSE))</f>
        <v>#N/A</v>
      </c>
      <c r="D78" s="7" t="e">
        <f>IF(ISBLANK(HLOOKUP(D$2,'Data - Energy &amp; Metals'!$B$2:$AH$1048576,MATCH($A78,'Data - Energy &amp; Metals'!$A$2:$A$1048576,FALSE),FALSE)),#N/A,HLOOKUP(D$2,'Data - Energy &amp; Metals'!$B$2:$AH$1048576,MATCH($A78,'Data - Energy &amp; Metals'!$A$2:$A$1048576,FALSE),FALSE))</f>
        <v>#N/A</v>
      </c>
      <c r="E78" s="8" t="e">
        <f t="shared" si="1"/>
        <v>#N/A</v>
      </c>
    </row>
    <row r="79" spans="1:5" x14ac:dyDescent="0.25">
      <c r="A79" s="27">
        <f>IF('Data - Energy &amp; Metals'!A79="",#N/A,'Data - Energy &amp; Metals'!A79)</f>
        <v>39413</v>
      </c>
      <c r="B79" s="7" t="e">
        <f>IF(ISBLANK(HLOOKUP(B$2,'Data - Energy &amp; Metals'!$B$2:$AH$1048576,MATCH($A79,'Data - Energy &amp; Metals'!$A$2:$A$1048576,FALSE),FALSE)),#N/A,HLOOKUP(B$2,'Data - Energy &amp; Metals'!$B$2:$AH$1048576,MATCH($A79,'Data - Energy &amp; Metals'!$A$2:$A$1048576,FALSE),FALSE))</f>
        <v>#N/A</v>
      </c>
      <c r="C79" s="7" t="e">
        <f>IF(ISBLANK(HLOOKUP(C$2,'Data - Energy &amp; Metals'!$B$2:$AH$1048576,MATCH($A79,'Data - Energy &amp; Metals'!$A$2:$A$1048576,FALSE),FALSE)),#N/A,HLOOKUP(C$2,'Data - Energy &amp; Metals'!$B$2:$AH$1048576,MATCH($A79,'Data - Energy &amp; Metals'!$A$2:$A$1048576,FALSE),FALSE))</f>
        <v>#N/A</v>
      </c>
      <c r="D79" s="7" t="e">
        <f>IF(ISBLANK(HLOOKUP(D$2,'Data - Energy &amp; Metals'!$B$2:$AH$1048576,MATCH($A79,'Data - Energy &amp; Metals'!$A$2:$A$1048576,FALSE),FALSE)),#N/A,HLOOKUP(D$2,'Data - Energy &amp; Metals'!$B$2:$AH$1048576,MATCH($A79,'Data - Energy &amp; Metals'!$A$2:$A$1048576,FALSE),FALSE))</f>
        <v>#N/A</v>
      </c>
      <c r="E79" s="8" t="e">
        <f t="shared" si="1"/>
        <v>#N/A</v>
      </c>
    </row>
    <row r="80" spans="1:5" x14ac:dyDescent="0.25">
      <c r="A80" s="27">
        <f>IF('Data - Energy &amp; Metals'!A80="",#N/A,'Data - Energy &amp; Metals'!A80)</f>
        <v>39420</v>
      </c>
      <c r="B80" s="7" t="e">
        <f>IF(ISBLANK(HLOOKUP(B$2,'Data - Energy &amp; Metals'!$B$2:$AH$1048576,MATCH($A80,'Data - Energy &amp; Metals'!$A$2:$A$1048576,FALSE),FALSE)),#N/A,HLOOKUP(B$2,'Data - Energy &amp; Metals'!$B$2:$AH$1048576,MATCH($A80,'Data - Energy &amp; Metals'!$A$2:$A$1048576,FALSE),FALSE))</f>
        <v>#N/A</v>
      </c>
      <c r="C80" s="7" t="e">
        <f>IF(ISBLANK(HLOOKUP(C$2,'Data - Energy &amp; Metals'!$B$2:$AH$1048576,MATCH($A80,'Data - Energy &amp; Metals'!$A$2:$A$1048576,FALSE),FALSE)),#N/A,HLOOKUP(C$2,'Data - Energy &amp; Metals'!$B$2:$AH$1048576,MATCH($A80,'Data - Energy &amp; Metals'!$A$2:$A$1048576,FALSE),FALSE))</f>
        <v>#N/A</v>
      </c>
      <c r="D80" s="7" t="e">
        <f>IF(ISBLANK(HLOOKUP(D$2,'Data - Energy &amp; Metals'!$B$2:$AH$1048576,MATCH($A80,'Data - Energy &amp; Metals'!$A$2:$A$1048576,FALSE),FALSE)),#N/A,HLOOKUP(D$2,'Data - Energy &amp; Metals'!$B$2:$AH$1048576,MATCH($A80,'Data - Energy &amp; Metals'!$A$2:$A$1048576,FALSE),FALSE))</f>
        <v>#N/A</v>
      </c>
      <c r="E80" s="8" t="e">
        <f t="shared" si="1"/>
        <v>#N/A</v>
      </c>
    </row>
    <row r="81" spans="1:5" x14ac:dyDescent="0.25">
      <c r="A81" s="27">
        <f>IF('Data - Energy &amp; Metals'!A81="",#N/A,'Data - Energy &amp; Metals'!A81)</f>
        <v>39427</v>
      </c>
      <c r="B81" s="7" t="e">
        <f>IF(ISBLANK(HLOOKUP(B$2,'Data - Energy &amp; Metals'!$B$2:$AH$1048576,MATCH($A81,'Data - Energy &amp; Metals'!$A$2:$A$1048576,FALSE),FALSE)),#N/A,HLOOKUP(B$2,'Data - Energy &amp; Metals'!$B$2:$AH$1048576,MATCH($A81,'Data - Energy &amp; Metals'!$A$2:$A$1048576,FALSE),FALSE))</f>
        <v>#N/A</v>
      </c>
      <c r="C81" s="7" t="e">
        <f>IF(ISBLANK(HLOOKUP(C$2,'Data - Energy &amp; Metals'!$B$2:$AH$1048576,MATCH($A81,'Data - Energy &amp; Metals'!$A$2:$A$1048576,FALSE),FALSE)),#N/A,HLOOKUP(C$2,'Data - Energy &amp; Metals'!$B$2:$AH$1048576,MATCH($A81,'Data - Energy &amp; Metals'!$A$2:$A$1048576,FALSE),FALSE))</f>
        <v>#N/A</v>
      </c>
      <c r="D81" s="7" t="e">
        <f>IF(ISBLANK(HLOOKUP(D$2,'Data - Energy &amp; Metals'!$B$2:$AH$1048576,MATCH($A81,'Data - Energy &amp; Metals'!$A$2:$A$1048576,FALSE),FALSE)),#N/A,HLOOKUP(D$2,'Data - Energy &amp; Metals'!$B$2:$AH$1048576,MATCH($A81,'Data - Energy &amp; Metals'!$A$2:$A$1048576,FALSE),FALSE))</f>
        <v>#N/A</v>
      </c>
      <c r="E81" s="8" t="e">
        <f t="shared" si="1"/>
        <v>#N/A</v>
      </c>
    </row>
    <row r="82" spans="1:5" x14ac:dyDescent="0.25">
      <c r="A82" s="27">
        <f>IF('Data - Energy &amp; Metals'!A82="",#N/A,'Data - Energy &amp; Metals'!A82)</f>
        <v>39434</v>
      </c>
      <c r="B82" s="7" t="e">
        <f>IF(ISBLANK(HLOOKUP(B$2,'Data - Energy &amp; Metals'!$B$2:$AH$1048576,MATCH($A82,'Data - Energy &amp; Metals'!$A$2:$A$1048576,FALSE),FALSE)),#N/A,HLOOKUP(B$2,'Data - Energy &amp; Metals'!$B$2:$AH$1048576,MATCH($A82,'Data - Energy &amp; Metals'!$A$2:$A$1048576,FALSE),FALSE))</f>
        <v>#N/A</v>
      </c>
      <c r="C82" s="7" t="e">
        <f>IF(ISBLANK(HLOOKUP(C$2,'Data - Energy &amp; Metals'!$B$2:$AH$1048576,MATCH($A82,'Data - Energy &amp; Metals'!$A$2:$A$1048576,FALSE),FALSE)),#N/A,HLOOKUP(C$2,'Data - Energy &amp; Metals'!$B$2:$AH$1048576,MATCH($A82,'Data - Energy &amp; Metals'!$A$2:$A$1048576,FALSE),FALSE))</f>
        <v>#N/A</v>
      </c>
      <c r="D82" s="7" t="e">
        <f>IF(ISBLANK(HLOOKUP(D$2,'Data - Energy &amp; Metals'!$B$2:$AH$1048576,MATCH($A82,'Data - Energy &amp; Metals'!$A$2:$A$1048576,FALSE),FALSE)),#N/A,HLOOKUP(D$2,'Data - Energy &amp; Metals'!$B$2:$AH$1048576,MATCH($A82,'Data - Energy &amp; Metals'!$A$2:$A$1048576,FALSE),FALSE))</f>
        <v>#N/A</v>
      </c>
      <c r="E82" s="8" t="e">
        <f t="shared" si="1"/>
        <v>#N/A</v>
      </c>
    </row>
    <row r="83" spans="1:5" x14ac:dyDescent="0.25">
      <c r="A83" s="27">
        <f>IF('Data - Energy &amp; Metals'!A83="",#N/A,'Data - Energy &amp; Metals'!A83)</f>
        <v>39440</v>
      </c>
      <c r="B83" s="7" t="e">
        <f>IF(ISBLANK(HLOOKUP(B$2,'Data - Energy &amp; Metals'!$B$2:$AH$1048576,MATCH($A83,'Data - Energy &amp; Metals'!$A$2:$A$1048576,FALSE),FALSE)),#N/A,HLOOKUP(B$2,'Data - Energy &amp; Metals'!$B$2:$AH$1048576,MATCH($A83,'Data - Energy &amp; Metals'!$A$2:$A$1048576,FALSE),FALSE))</f>
        <v>#N/A</v>
      </c>
      <c r="C83" s="7" t="e">
        <f>IF(ISBLANK(HLOOKUP(C$2,'Data - Energy &amp; Metals'!$B$2:$AH$1048576,MATCH($A83,'Data - Energy &amp; Metals'!$A$2:$A$1048576,FALSE),FALSE)),#N/A,HLOOKUP(C$2,'Data - Energy &amp; Metals'!$B$2:$AH$1048576,MATCH($A83,'Data - Energy &amp; Metals'!$A$2:$A$1048576,FALSE),FALSE))</f>
        <v>#N/A</v>
      </c>
      <c r="D83" s="7" t="e">
        <f>IF(ISBLANK(HLOOKUP(D$2,'Data - Energy &amp; Metals'!$B$2:$AH$1048576,MATCH($A83,'Data - Energy &amp; Metals'!$A$2:$A$1048576,FALSE),FALSE)),#N/A,HLOOKUP(D$2,'Data - Energy &amp; Metals'!$B$2:$AH$1048576,MATCH($A83,'Data - Energy &amp; Metals'!$A$2:$A$1048576,FALSE),FALSE))</f>
        <v>#N/A</v>
      </c>
      <c r="E83" s="8" t="e">
        <f t="shared" si="1"/>
        <v>#N/A</v>
      </c>
    </row>
    <row r="84" spans="1:5" x14ac:dyDescent="0.25">
      <c r="A84" s="27">
        <f>IF('Data - Energy &amp; Metals'!A84="",#N/A,'Data - Energy &amp; Metals'!A84)</f>
        <v>39447</v>
      </c>
      <c r="B84" s="7" t="e">
        <f>IF(ISBLANK(HLOOKUP(B$2,'Data - Energy &amp; Metals'!$B$2:$AH$1048576,MATCH($A84,'Data - Energy &amp; Metals'!$A$2:$A$1048576,FALSE),FALSE)),#N/A,HLOOKUP(B$2,'Data - Energy &amp; Metals'!$B$2:$AH$1048576,MATCH($A84,'Data - Energy &amp; Metals'!$A$2:$A$1048576,FALSE),FALSE))</f>
        <v>#N/A</v>
      </c>
      <c r="C84" s="7" t="e">
        <f>IF(ISBLANK(HLOOKUP(C$2,'Data - Energy &amp; Metals'!$B$2:$AH$1048576,MATCH($A84,'Data - Energy &amp; Metals'!$A$2:$A$1048576,FALSE),FALSE)),#N/A,HLOOKUP(C$2,'Data - Energy &amp; Metals'!$B$2:$AH$1048576,MATCH($A84,'Data - Energy &amp; Metals'!$A$2:$A$1048576,FALSE),FALSE))</f>
        <v>#N/A</v>
      </c>
      <c r="D84" s="7" t="e">
        <f>IF(ISBLANK(HLOOKUP(D$2,'Data - Energy &amp; Metals'!$B$2:$AH$1048576,MATCH($A84,'Data - Energy &amp; Metals'!$A$2:$A$1048576,FALSE),FALSE)),#N/A,HLOOKUP(D$2,'Data - Energy &amp; Metals'!$B$2:$AH$1048576,MATCH($A84,'Data - Energy &amp; Metals'!$A$2:$A$1048576,FALSE),FALSE))</f>
        <v>#N/A</v>
      </c>
      <c r="E84" s="8" t="e">
        <f t="shared" si="1"/>
        <v>#N/A</v>
      </c>
    </row>
    <row r="85" spans="1:5" x14ac:dyDescent="0.25">
      <c r="A85" s="27">
        <f>IF('Data - Energy &amp; Metals'!A85="",#N/A,'Data - Energy &amp; Metals'!A85)</f>
        <v>39455</v>
      </c>
      <c r="B85" s="7" t="e">
        <f>IF(ISBLANK(HLOOKUP(B$2,'Data - Energy &amp; Metals'!$B$2:$AH$1048576,MATCH($A85,'Data - Energy &amp; Metals'!$A$2:$A$1048576,FALSE),FALSE)),#N/A,HLOOKUP(B$2,'Data - Energy &amp; Metals'!$B$2:$AH$1048576,MATCH($A85,'Data - Energy &amp; Metals'!$A$2:$A$1048576,FALSE),FALSE))</f>
        <v>#N/A</v>
      </c>
      <c r="C85" s="7" t="e">
        <f>IF(ISBLANK(HLOOKUP(C$2,'Data - Energy &amp; Metals'!$B$2:$AH$1048576,MATCH($A85,'Data - Energy &amp; Metals'!$A$2:$A$1048576,FALSE),FALSE)),#N/A,HLOOKUP(C$2,'Data - Energy &amp; Metals'!$B$2:$AH$1048576,MATCH($A85,'Data - Energy &amp; Metals'!$A$2:$A$1048576,FALSE),FALSE))</f>
        <v>#N/A</v>
      </c>
      <c r="D85" s="7" t="e">
        <f>IF(ISBLANK(HLOOKUP(D$2,'Data - Energy &amp; Metals'!$B$2:$AH$1048576,MATCH($A85,'Data - Energy &amp; Metals'!$A$2:$A$1048576,FALSE),FALSE)),#N/A,HLOOKUP(D$2,'Data - Energy &amp; Metals'!$B$2:$AH$1048576,MATCH($A85,'Data - Energy &amp; Metals'!$A$2:$A$1048576,FALSE),FALSE))</f>
        <v>#N/A</v>
      </c>
      <c r="E85" s="8" t="e">
        <f t="shared" si="1"/>
        <v>#N/A</v>
      </c>
    </row>
    <row r="86" spans="1:5" x14ac:dyDescent="0.25">
      <c r="A86" s="27">
        <f>IF('Data - Energy &amp; Metals'!A86="",#N/A,'Data - Energy &amp; Metals'!A86)</f>
        <v>39462</v>
      </c>
      <c r="B86" s="7" t="e">
        <f>IF(ISBLANK(HLOOKUP(B$2,'Data - Energy &amp; Metals'!$B$2:$AH$1048576,MATCH($A86,'Data - Energy &amp; Metals'!$A$2:$A$1048576,FALSE),FALSE)),#N/A,HLOOKUP(B$2,'Data - Energy &amp; Metals'!$B$2:$AH$1048576,MATCH($A86,'Data - Energy &amp; Metals'!$A$2:$A$1048576,FALSE),FALSE))</f>
        <v>#N/A</v>
      </c>
      <c r="C86" s="7" t="e">
        <f>IF(ISBLANK(HLOOKUP(C$2,'Data - Energy &amp; Metals'!$B$2:$AH$1048576,MATCH($A86,'Data - Energy &amp; Metals'!$A$2:$A$1048576,FALSE),FALSE)),#N/A,HLOOKUP(C$2,'Data - Energy &amp; Metals'!$B$2:$AH$1048576,MATCH($A86,'Data - Energy &amp; Metals'!$A$2:$A$1048576,FALSE),FALSE))</f>
        <v>#N/A</v>
      </c>
      <c r="D86" s="7" t="e">
        <f>IF(ISBLANK(HLOOKUP(D$2,'Data - Energy &amp; Metals'!$B$2:$AH$1048576,MATCH($A86,'Data - Energy &amp; Metals'!$A$2:$A$1048576,FALSE),FALSE)),#N/A,HLOOKUP(D$2,'Data - Energy &amp; Metals'!$B$2:$AH$1048576,MATCH($A86,'Data - Energy &amp; Metals'!$A$2:$A$1048576,FALSE),FALSE))</f>
        <v>#N/A</v>
      </c>
      <c r="E86" s="8" t="e">
        <f t="shared" si="1"/>
        <v>#N/A</v>
      </c>
    </row>
    <row r="87" spans="1:5" x14ac:dyDescent="0.25">
      <c r="A87" s="27">
        <f>IF('Data - Energy &amp; Metals'!A87="",#N/A,'Data - Energy &amp; Metals'!A87)</f>
        <v>39469</v>
      </c>
      <c r="B87" s="7" t="e">
        <f>IF(ISBLANK(HLOOKUP(B$2,'Data - Energy &amp; Metals'!$B$2:$AH$1048576,MATCH($A87,'Data - Energy &amp; Metals'!$A$2:$A$1048576,FALSE),FALSE)),#N/A,HLOOKUP(B$2,'Data - Energy &amp; Metals'!$B$2:$AH$1048576,MATCH($A87,'Data - Energy &amp; Metals'!$A$2:$A$1048576,FALSE),FALSE))</f>
        <v>#N/A</v>
      </c>
      <c r="C87" s="7" t="e">
        <f>IF(ISBLANK(HLOOKUP(C$2,'Data - Energy &amp; Metals'!$B$2:$AH$1048576,MATCH($A87,'Data - Energy &amp; Metals'!$A$2:$A$1048576,FALSE),FALSE)),#N/A,HLOOKUP(C$2,'Data - Energy &amp; Metals'!$B$2:$AH$1048576,MATCH($A87,'Data - Energy &amp; Metals'!$A$2:$A$1048576,FALSE),FALSE))</f>
        <v>#N/A</v>
      </c>
      <c r="D87" s="7" t="e">
        <f>IF(ISBLANK(HLOOKUP(D$2,'Data - Energy &amp; Metals'!$B$2:$AH$1048576,MATCH($A87,'Data - Energy &amp; Metals'!$A$2:$A$1048576,FALSE),FALSE)),#N/A,HLOOKUP(D$2,'Data - Energy &amp; Metals'!$B$2:$AH$1048576,MATCH($A87,'Data - Energy &amp; Metals'!$A$2:$A$1048576,FALSE),FALSE))</f>
        <v>#N/A</v>
      </c>
      <c r="E87" s="8" t="e">
        <f t="shared" si="1"/>
        <v>#N/A</v>
      </c>
    </row>
    <row r="88" spans="1:5" x14ac:dyDescent="0.25">
      <c r="A88" s="27">
        <f>IF('Data - Energy &amp; Metals'!A88="",#N/A,'Data - Energy &amp; Metals'!A88)</f>
        <v>39476</v>
      </c>
      <c r="B88" s="7" t="e">
        <f>IF(ISBLANK(HLOOKUP(B$2,'Data - Energy &amp; Metals'!$B$2:$AH$1048576,MATCH($A88,'Data - Energy &amp; Metals'!$A$2:$A$1048576,FALSE),FALSE)),#N/A,HLOOKUP(B$2,'Data - Energy &amp; Metals'!$B$2:$AH$1048576,MATCH($A88,'Data - Energy &amp; Metals'!$A$2:$A$1048576,FALSE),FALSE))</f>
        <v>#N/A</v>
      </c>
      <c r="C88" s="7" t="e">
        <f>IF(ISBLANK(HLOOKUP(C$2,'Data - Energy &amp; Metals'!$B$2:$AH$1048576,MATCH($A88,'Data - Energy &amp; Metals'!$A$2:$A$1048576,FALSE),FALSE)),#N/A,HLOOKUP(C$2,'Data - Energy &amp; Metals'!$B$2:$AH$1048576,MATCH($A88,'Data - Energy &amp; Metals'!$A$2:$A$1048576,FALSE),FALSE))</f>
        <v>#N/A</v>
      </c>
      <c r="D88" s="7" t="e">
        <f>IF(ISBLANK(HLOOKUP(D$2,'Data - Energy &amp; Metals'!$B$2:$AH$1048576,MATCH($A88,'Data - Energy &amp; Metals'!$A$2:$A$1048576,FALSE),FALSE)),#N/A,HLOOKUP(D$2,'Data - Energy &amp; Metals'!$B$2:$AH$1048576,MATCH($A88,'Data - Energy &amp; Metals'!$A$2:$A$1048576,FALSE),FALSE))</f>
        <v>#N/A</v>
      </c>
      <c r="E88" s="8" t="e">
        <f t="shared" si="1"/>
        <v>#N/A</v>
      </c>
    </row>
    <row r="89" spans="1:5" x14ac:dyDescent="0.25">
      <c r="A89" s="27">
        <f>IF('Data - Energy &amp; Metals'!A89="",#N/A,'Data - Energy &amp; Metals'!A89)</f>
        <v>39483</v>
      </c>
      <c r="B89" s="7" t="e">
        <f>IF(ISBLANK(HLOOKUP(B$2,'Data - Energy &amp; Metals'!$B$2:$AH$1048576,MATCH($A89,'Data - Energy &amp; Metals'!$A$2:$A$1048576,FALSE),FALSE)),#N/A,HLOOKUP(B$2,'Data - Energy &amp; Metals'!$B$2:$AH$1048576,MATCH($A89,'Data - Energy &amp; Metals'!$A$2:$A$1048576,FALSE),FALSE))</f>
        <v>#N/A</v>
      </c>
      <c r="C89" s="7" t="e">
        <f>IF(ISBLANK(HLOOKUP(C$2,'Data - Energy &amp; Metals'!$B$2:$AH$1048576,MATCH($A89,'Data - Energy &amp; Metals'!$A$2:$A$1048576,FALSE),FALSE)),#N/A,HLOOKUP(C$2,'Data - Energy &amp; Metals'!$B$2:$AH$1048576,MATCH($A89,'Data - Energy &amp; Metals'!$A$2:$A$1048576,FALSE),FALSE))</f>
        <v>#N/A</v>
      </c>
      <c r="D89" s="7" t="e">
        <f>IF(ISBLANK(HLOOKUP(D$2,'Data - Energy &amp; Metals'!$B$2:$AH$1048576,MATCH($A89,'Data - Energy &amp; Metals'!$A$2:$A$1048576,FALSE),FALSE)),#N/A,HLOOKUP(D$2,'Data - Energy &amp; Metals'!$B$2:$AH$1048576,MATCH($A89,'Data - Energy &amp; Metals'!$A$2:$A$1048576,FALSE),FALSE))</f>
        <v>#N/A</v>
      </c>
      <c r="E89" s="8" t="e">
        <f t="shared" si="1"/>
        <v>#N/A</v>
      </c>
    </row>
    <row r="90" spans="1:5" x14ac:dyDescent="0.25">
      <c r="A90" s="27">
        <f>IF('Data - Energy &amp; Metals'!A90="",#N/A,'Data - Energy &amp; Metals'!A90)</f>
        <v>39490</v>
      </c>
      <c r="B90" s="7" t="e">
        <f>IF(ISBLANK(HLOOKUP(B$2,'Data - Energy &amp; Metals'!$B$2:$AH$1048576,MATCH($A90,'Data - Energy &amp; Metals'!$A$2:$A$1048576,FALSE),FALSE)),#N/A,HLOOKUP(B$2,'Data - Energy &amp; Metals'!$B$2:$AH$1048576,MATCH($A90,'Data - Energy &amp; Metals'!$A$2:$A$1048576,FALSE),FALSE))</f>
        <v>#N/A</v>
      </c>
      <c r="C90" s="7" t="e">
        <f>IF(ISBLANK(HLOOKUP(C$2,'Data - Energy &amp; Metals'!$B$2:$AH$1048576,MATCH($A90,'Data - Energy &amp; Metals'!$A$2:$A$1048576,FALSE),FALSE)),#N/A,HLOOKUP(C$2,'Data - Energy &amp; Metals'!$B$2:$AH$1048576,MATCH($A90,'Data - Energy &amp; Metals'!$A$2:$A$1048576,FALSE),FALSE))</f>
        <v>#N/A</v>
      </c>
      <c r="D90" s="7" t="e">
        <f>IF(ISBLANK(HLOOKUP(D$2,'Data - Energy &amp; Metals'!$B$2:$AH$1048576,MATCH($A90,'Data - Energy &amp; Metals'!$A$2:$A$1048576,FALSE),FALSE)),#N/A,HLOOKUP(D$2,'Data - Energy &amp; Metals'!$B$2:$AH$1048576,MATCH($A90,'Data - Energy &amp; Metals'!$A$2:$A$1048576,FALSE),FALSE))</f>
        <v>#N/A</v>
      </c>
      <c r="E90" s="8" t="e">
        <f t="shared" si="1"/>
        <v>#N/A</v>
      </c>
    </row>
    <row r="91" spans="1:5" x14ac:dyDescent="0.25">
      <c r="A91" s="27">
        <f>IF('Data - Energy &amp; Metals'!A91="",#N/A,'Data - Energy &amp; Metals'!A91)</f>
        <v>39497</v>
      </c>
      <c r="B91" s="7" t="e">
        <f>IF(ISBLANK(HLOOKUP(B$2,'Data - Energy &amp; Metals'!$B$2:$AH$1048576,MATCH($A91,'Data - Energy &amp; Metals'!$A$2:$A$1048576,FALSE),FALSE)),#N/A,HLOOKUP(B$2,'Data - Energy &amp; Metals'!$B$2:$AH$1048576,MATCH($A91,'Data - Energy &amp; Metals'!$A$2:$A$1048576,FALSE),FALSE))</f>
        <v>#N/A</v>
      </c>
      <c r="C91" s="7" t="e">
        <f>IF(ISBLANK(HLOOKUP(C$2,'Data - Energy &amp; Metals'!$B$2:$AH$1048576,MATCH($A91,'Data - Energy &amp; Metals'!$A$2:$A$1048576,FALSE),FALSE)),#N/A,HLOOKUP(C$2,'Data - Energy &amp; Metals'!$B$2:$AH$1048576,MATCH($A91,'Data - Energy &amp; Metals'!$A$2:$A$1048576,FALSE),FALSE))</f>
        <v>#N/A</v>
      </c>
      <c r="D91" s="7" t="e">
        <f>IF(ISBLANK(HLOOKUP(D$2,'Data - Energy &amp; Metals'!$B$2:$AH$1048576,MATCH($A91,'Data - Energy &amp; Metals'!$A$2:$A$1048576,FALSE),FALSE)),#N/A,HLOOKUP(D$2,'Data - Energy &amp; Metals'!$B$2:$AH$1048576,MATCH($A91,'Data - Energy &amp; Metals'!$A$2:$A$1048576,FALSE),FALSE))</f>
        <v>#N/A</v>
      </c>
      <c r="E91" s="8" t="e">
        <f t="shared" si="1"/>
        <v>#N/A</v>
      </c>
    </row>
    <row r="92" spans="1:5" x14ac:dyDescent="0.25">
      <c r="A92" s="27">
        <f>IF('Data - Energy &amp; Metals'!A92="",#N/A,'Data - Energy &amp; Metals'!A92)</f>
        <v>39504</v>
      </c>
      <c r="B92" s="7" t="e">
        <f>IF(ISBLANK(HLOOKUP(B$2,'Data - Energy &amp; Metals'!$B$2:$AH$1048576,MATCH($A92,'Data - Energy &amp; Metals'!$A$2:$A$1048576,FALSE),FALSE)),#N/A,HLOOKUP(B$2,'Data - Energy &amp; Metals'!$B$2:$AH$1048576,MATCH($A92,'Data - Energy &amp; Metals'!$A$2:$A$1048576,FALSE),FALSE))</f>
        <v>#N/A</v>
      </c>
      <c r="C92" s="7" t="e">
        <f>IF(ISBLANK(HLOOKUP(C$2,'Data - Energy &amp; Metals'!$B$2:$AH$1048576,MATCH($A92,'Data - Energy &amp; Metals'!$A$2:$A$1048576,FALSE),FALSE)),#N/A,HLOOKUP(C$2,'Data - Energy &amp; Metals'!$B$2:$AH$1048576,MATCH($A92,'Data - Energy &amp; Metals'!$A$2:$A$1048576,FALSE),FALSE))</f>
        <v>#N/A</v>
      </c>
      <c r="D92" s="7" t="e">
        <f>IF(ISBLANK(HLOOKUP(D$2,'Data - Energy &amp; Metals'!$B$2:$AH$1048576,MATCH($A92,'Data - Energy &amp; Metals'!$A$2:$A$1048576,FALSE),FALSE)),#N/A,HLOOKUP(D$2,'Data - Energy &amp; Metals'!$B$2:$AH$1048576,MATCH($A92,'Data - Energy &amp; Metals'!$A$2:$A$1048576,FALSE),FALSE))</f>
        <v>#N/A</v>
      </c>
      <c r="E92" s="8" t="e">
        <f t="shared" si="1"/>
        <v>#N/A</v>
      </c>
    </row>
    <row r="93" spans="1:5" x14ac:dyDescent="0.25">
      <c r="A93" s="27">
        <f>IF('Data - Energy &amp; Metals'!A93="",#N/A,'Data - Energy &amp; Metals'!A93)</f>
        <v>39511</v>
      </c>
      <c r="B93" s="7" t="e">
        <f>IF(ISBLANK(HLOOKUP(B$2,'Data - Energy &amp; Metals'!$B$2:$AH$1048576,MATCH($A93,'Data - Energy &amp; Metals'!$A$2:$A$1048576,FALSE),FALSE)),#N/A,HLOOKUP(B$2,'Data - Energy &amp; Metals'!$B$2:$AH$1048576,MATCH($A93,'Data - Energy &amp; Metals'!$A$2:$A$1048576,FALSE),FALSE))</f>
        <v>#N/A</v>
      </c>
      <c r="C93" s="7" t="e">
        <f>IF(ISBLANK(HLOOKUP(C$2,'Data - Energy &amp; Metals'!$B$2:$AH$1048576,MATCH($A93,'Data - Energy &amp; Metals'!$A$2:$A$1048576,FALSE),FALSE)),#N/A,HLOOKUP(C$2,'Data - Energy &amp; Metals'!$B$2:$AH$1048576,MATCH($A93,'Data - Energy &amp; Metals'!$A$2:$A$1048576,FALSE),FALSE))</f>
        <v>#N/A</v>
      </c>
      <c r="D93" s="7" t="e">
        <f>IF(ISBLANK(HLOOKUP(D$2,'Data - Energy &amp; Metals'!$B$2:$AH$1048576,MATCH($A93,'Data - Energy &amp; Metals'!$A$2:$A$1048576,FALSE),FALSE)),#N/A,HLOOKUP(D$2,'Data - Energy &amp; Metals'!$B$2:$AH$1048576,MATCH($A93,'Data - Energy &amp; Metals'!$A$2:$A$1048576,FALSE),FALSE))</f>
        <v>#N/A</v>
      </c>
      <c r="E93" s="8" t="e">
        <f t="shared" si="1"/>
        <v>#N/A</v>
      </c>
    </row>
    <row r="94" spans="1:5" x14ac:dyDescent="0.25">
      <c r="A94" s="27">
        <f>IF('Data - Energy &amp; Metals'!A94="",#N/A,'Data - Energy &amp; Metals'!A94)</f>
        <v>39518</v>
      </c>
      <c r="B94" s="7" t="e">
        <f>IF(ISBLANK(HLOOKUP(B$2,'Data - Energy &amp; Metals'!$B$2:$AH$1048576,MATCH($A94,'Data - Energy &amp; Metals'!$A$2:$A$1048576,FALSE),FALSE)),#N/A,HLOOKUP(B$2,'Data - Energy &amp; Metals'!$B$2:$AH$1048576,MATCH($A94,'Data - Energy &amp; Metals'!$A$2:$A$1048576,FALSE),FALSE))</f>
        <v>#N/A</v>
      </c>
      <c r="C94" s="7" t="e">
        <f>IF(ISBLANK(HLOOKUP(C$2,'Data - Energy &amp; Metals'!$B$2:$AH$1048576,MATCH($A94,'Data - Energy &amp; Metals'!$A$2:$A$1048576,FALSE),FALSE)),#N/A,HLOOKUP(C$2,'Data - Energy &amp; Metals'!$B$2:$AH$1048576,MATCH($A94,'Data - Energy &amp; Metals'!$A$2:$A$1048576,FALSE),FALSE))</f>
        <v>#N/A</v>
      </c>
      <c r="D94" s="7" t="e">
        <f>IF(ISBLANK(HLOOKUP(D$2,'Data - Energy &amp; Metals'!$B$2:$AH$1048576,MATCH($A94,'Data - Energy &amp; Metals'!$A$2:$A$1048576,FALSE),FALSE)),#N/A,HLOOKUP(D$2,'Data - Energy &amp; Metals'!$B$2:$AH$1048576,MATCH($A94,'Data - Energy &amp; Metals'!$A$2:$A$1048576,FALSE),FALSE))</f>
        <v>#N/A</v>
      </c>
      <c r="E94" s="8" t="e">
        <f t="shared" si="1"/>
        <v>#N/A</v>
      </c>
    </row>
    <row r="95" spans="1:5" x14ac:dyDescent="0.25">
      <c r="A95" s="27">
        <f>IF('Data - Energy &amp; Metals'!A95="",#N/A,'Data - Energy &amp; Metals'!A95)</f>
        <v>39525</v>
      </c>
      <c r="B95" s="7" t="e">
        <f>IF(ISBLANK(HLOOKUP(B$2,'Data - Energy &amp; Metals'!$B$2:$AH$1048576,MATCH($A95,'Data - Energy &amp; Metals'!$A$2:$A$1048576,FALSE),FALSE)),#N/A,HLOOKUP(B$2,'Data - Energy &amp; Metals'!$B$2:$AH$1048576,MATCH($A95,'Data - Energy &amp; Metals'!$A$2:$A$1048576,FALSE),FALSE))</f>
        <v>#N/A</v>
      </c>
      <c r="C95" s="7" t="e">
        <f>IF(ISBLANK(HLOOKUP(C$2,'Data - Energy &amp; Metals'!$B$2:$AH$1048576,MATCH($A95,'Data - Energy &amp; Metals'!$A$2:$A$1048576,FALSE),FALSE)),#N/A,HLOOKUP(C$2,'Data - Energy &amp; Metals'!$B$2:$AH$1048576,MATCH($A95,'Data - Energy &amp; Metals'!$A$2:$A$1048576,FALSE),FALSE))</f>
        <v>#N/A</v>
      </c>
      <c r="D95" s="7" t="e">
        <f>IF(ISBLANK(HLOOKUP(D$2,'Data - Energy &amp; Metals'!$B$2:$AH$1048576,MATCH($A95,'Data - Energy &amp; Metals'!$A$2:$A$1048576,FALSE),FALSE)),#N/A,HLOOKUP(D$2,'Data - Energy &amp; Metals'!$B$2:$AH$1048576,MATCH($A95,'Data - Energy &amp; Metals'!$A$2:$A$1048576,FALSE),FALSE))</f>
        <v>#N/A</v>
      </c>
      <c r="E95" s="8" t="e">
        <f t="shared" si="1"/>
        <v>#N/A</v>
      </c>
    </row>
    <row r="96" spans="1:5" x14ac:dyDescent="0.25">
      <c r="A96" s="27">
        <f>IF('Data - Energy &amp; Metals'!A96="",#N/A,'Data - Energy &amp; Metals'!A96)</f>
        <v>39532</v>
      </c>
      <c r="B96" s="7" t="e">
        <f>IF(ISBLANK(HLOOKUP(B$2,'Data - Energy &amp; Metals'!$B$2:$AH$1048576,MATCH($A96,'Data - Energy &amp; Metals'!$A$2:$A$1048576,FALSE),FALSE)),#N/A,HLOOKUP(B$2,'Data - Energy &amp; Metals'!$B$2:$AH$1048576,MATCH($A96,'Data - Energy &amp; Metals'!$A$2:$A$1048576,FALSE),FALSE))</f>
        <v>#N/A</v>
      </c>
      <c r="C96" s="7" t="e">
        <f>IF(ISBLANK(HLOOKUP(C$2,'Data - Energy &amp; Metals'!$B$2:$AH$1048576,MATCH($A96,'Data - Energy &amp; Metals'!$A$2:$A$1048576,FALSE),FALSE)),#N/A,HLOOKUP(C$2,'Data - Energy &amp; Metals'!$B$2:$AH$1048576,MATCH($A96,'Data - Energy &amp; Metals'!$A$2:$A$1048576,FALSE),FALSE))</f>
        <v>#N/A</v>
      </c>
      <c r="D96" s="7" t="e">
        <f>IF(ISBLANK(HLOOKUP(D$2,'Data - Energy &amp; Metals'!$B$2:$AH$1048576,MATCH($A96,'Data - Energy &amp; Metals'!$A$2:$A$1048576,FALSE),FALSE)),#N/A,HLOOKUP(D$2,'Data - Energy &amp; Metals'!$B$2:$AH$1048576,MATCH($A96,'Data - Energy &amp; Metals'!$A$2:$A$1048576,FALSE),FALSE))</f>
        <v>#N/A</v>
      </c>
      <c r="E96" s="8" t="e">
        <f t="shared" si="1"/>
        <v>#N/A</v>
      </c>
    </row>
    <row r="97" spans="1:5" x14ac:dyDescent="0.25">
      <c r="A97" s="27">
        <f>IF('Data - Energy &amp; Metals'!A97="",#N/A,'Data - Energy &amp; Metals'!A97)</f>
        <v>39539</v>
      </c>
      <c r="B97" s="7" t="e">
        <f>IF(ISBLANK(HLOOKUP(B$2,'Data - Energy &amp; Metals'!$B$2:$AH$1048576,MATCH($A97,'Data - Energy &amp; Metals'!$A$2:$A$1048576,FALSE),FALSE)),#N/A,HLOOKUP(B$2,'Data - Energy &amp; Metals'!$B$2:$AH$1048576,MATCH($A97,'Data - Energy &amp; Metals'!$A$2:$A$1048576,FALSE),FALSE))</f>
        <v>#N/A</v>
      </c>
      <c r="C97" s="7" t="e">
        <f>IF(ISBLANK(HLOOKUP(C$2,'Data - Energy &amp; Metals'!$B$2:$AH$1048576,MATCH($A97,'Data - Energy &amp; Metals'!$A$2:$A$1048576,FALSE),FALSE)),#N/A,HLOOKUP(C$2,'Data - Energy &amp; Metals'!$B$2:$AH$1048576,MATCH($A97,'Data - Energy &amp; Metals'!$A$2:$A$1048576,FALSE),FALSE))</f>
        <v>#N/A</v>
      </c>
      <c r="D97" s="7" t="e">
        <f>IF(ISBLANK(HLOOKUP(D$2,'Data - Energy &amp; Metals'!$B$2:$AH$1048576,MATCH($A97,'Data - Energy &amp; Metals'!$A$2:$A$1048576,FALSE),FALSE)),#N/A,HLOOKUP(D$2,'Data - Energy &amp; Metals'!$B$2:$AH$1048576,MATCH($A97,'Data - Energy &amp; Metals'!$A$2:$A$1048576,FALSE),FALSE))</f>
        <v>#N/A</v>
      </c>
      <c r="E97" s="8" t="e">
        <f t="shared" si="1"/>
        <v>#N/A</v>
      </c>
    </row>
    <row r="98" spans="1:5" x14ac:dyDescent="0.25">
      <c r="A98" s="27">
        <f>IF('Data - Energy &amp; Metals'!A98="",#N/A,'Data - Energy &amp; Metals'!A98)</f>
        <v>39546</v>
      </c>
      <c r="B98" s="7" t="e">
        <f>IF(ISBLANK(HLOOKUP(B$2,'Data - Energy &amp; Metals'!$B$2:$AH$1048576,MATCH($A98,'Data - Energy &amp; Metals'!$A$2:$A$1048576,FALSE),FALSE)),#N/A,HLOOKUP(B$2,'Data - Energy &amp; Metals'!$B$2:$AH$1048576,MATCH($A98,'Data - Energy &amp; Metals'!$A$2:$A$1048576,FALSE),FALSE))</f>
        <v>#N/A</v>
      </c>
      <c r="C98" s="7" t="e">
        <f>IF(ISBLANK(HLOOKUP(C$2,'Data - Energy &amp; Metals'!$B$2:$AH$1048576,MATCH($A98,'Data - Energy &amp; Metals'!$A$2:$A$1048576,FALSE),FALSE)),#N/A,HLOOKUP(C$2,'Data - Energy &amp; Metals'!$B$2:$AH$1048576,MATCH($A98,'Data - Energy &amp; Metals'!$A$2:$A$1048576,FALSE),FALSE))</f>
        <v>#N/A</v>
      </c>
      <c r="D98" s="7" t="e">
        <f>IF(ISBLANK(HLOOKUP(D$2,'Data - Energy &amp; Metals'!$B$2:$AH$1048576,MATCH($A98,'Data - Energy &amp; Metals'!$A$2:$A$1048576,FALSE),FALSE)),#N/A,HLOOKUP(D$2,'Data - Energy &amp; Metals'!$B$2:$AH$1048576,MATCH($A98,'Data - Energy &amp; Metals'!$A$2:$A$1048576,FALSE),FALSE))</f>
        <v>#N/A</v>
      </c>
      <c r="E98" s="8" t="e">
        <f t="shared" si="1"/>
        <v>#N/A</v>
      </c>
    </row>
    <row r="99" spans="1:5" x14ac:dyDescent="0.25">
      <c r="A99" s="27">
        <f>IF('Data - Energy &amp; Metals'!A99="",#N/A,'Data - Energy &amp; Metals'!A99)</f>
        <v>39553</v>
      </c>
      <c r="B99" s="7" t="e">
        <f>IF(ISBLANK(HLOOKUP(B$2,'Data - Energy &amp; Metals'!$B$2:$AH$1048576,MATCH($A99,'Data - Energy &amp; Metals'!$A$2:$A$1048576,FALSE),FALSE)),#N/A,HLOOKUP(B$2,'Data - Energy &amp; Metals'!$B$2:$AH$1048576,MATCH($A99,'Data - Energy &amp; Metals'!$A$2:$A$1048576,FALSE),FALSE))</f>
        <v>#N/A</v>
      </c>
      <c r="C99" s="7" t="e">
        <f>IF(ISBLANK(HLOOKUP(C$2,'Data - Energy &amp; Metals'!$B$2:$AH$1048576,MATCH($A99,'Data - Energy &amp; Metals'!$A$2:$A$1048576,FALSE),FALSE)),#N/A,HLOOKUP(C$2,'Data - Energy &amp; Metals'!$B$2:$AH$1048576,MATCH($A99,'Data - Energy &amp; Metals'!$A$2:$A$1048576,FALSE),FALSE))</f>
        <v>#N/A</v>
      </c>
      <c r="D99" s="7" t="e">
        <f>IF(ISBLANK(HLOOKUP(D$2,'Data - Energy &amp; Metals'!$B$2:$AH$1048576,MATCH($A99,'Data - Energy &amp; Metals'!$A$2:$A$1048576,FALSE),FALSE)),#N/A,HLOOKUP(D$2,'Data - Energy &amp; Metals'!$B$2:$AH$1048576,MATCH($A99,'Data - Energy &amp; Metals'!$A$2:$A$1048576,FALSE),FALSE))</f>
        <v>#N/A</v>
      </c>
      <c r="E99" s="8" t="e">
        <f t="shared" si="1"/>
        <v>#N/A</v>
      </c>
    </row>
    <row r="100" spans="1:5" x14ac:dyDescent="0.25">
      <c r="A100" s="27">
        <f>IF('Data - Energy &amp; Metals'!A100="",#N/A,'Data - Energy &amp; Metals'!A100)</f>
        <v>39560</v>
      </c>
      <c r="B100" s="7" t="e">
        <f>IF(ISBLANK(HLOOKUP(B$2,'Data - Energy &amp; Metals'!$B$2:$AH$1048576,MATCH($A100,'Data - Energy &amp; Metals'!$A$2:$A$1048576,FALSE),FALSE)),#N/A,HLOOKUP(B$2,'Data - Energy &amp; Metals'!$B$2:$AH$1048576,MATCH($A100,'Data - Energy &amp; Metals'!$A$2:$A$1048576,FALSE),FALSE))</f>
        <v>#N/A</v>
      </c>
      <c r="C100" s="7" t="e">
        <f>IF(ISBLANK(HLOOKUP(C$2,'Data - Energy &amp; Metals'!$B$2:$AH$1048576,MATCH($A100,'Data - Energy &amp; Metals'!$A$2:$A$1048576,FALSE),FALSE)),#N/A,HLOOKUP(C$2,'Data - Energy &amp; Metals'!$B$2:$AH$1048576,MATCH($A100,'Data - Energy &amp; Metals'!$A$2:$A$1048576,FALSE),FALSE))</f>
        <v>#N/A</v>
      </c>
      <c r="D100" s="7" t="e">
        <f>IF(ISBLANK(HLOOKUP(D$2,'Data - Energy &amp; Metals'!$B$2:$AH$1048576,MATCH($A100,'Data - Energy &amp; Metals'!$A$2:$A$1048576,FALSE),FALSE)),#N/A,HLOOKUP(D$2,'Data - Energy &amp; Metals'!$B$2:$AH$1048576,MATCH($A100,'Data - Energy &amp; Metals'!$A$2:$A$1048576,FALSE),FALSE))</f>
        <v>#N/A</v>
      </c>
      <c r="E100" s="8" t="e">
        <f t="shared" si="1"/>
        <v>#N/A</v>
      </c>
    </row>
    <row r="101" spans="1:5" x14ac:dyDescent="0.25">
      <c r="A101" s="27">
        <f>IF('Data - Energy &amp; Metals'!A101="",#N/A,'Data - Energy &amp; Metals'!A101)</f>
        <v>39567</v>
      </c>
      <c r="B101" s="7" t="e">
        <f>IF(ISBLANK(HLOOKUP(B$2,'Data - Energy &amp; Metals'!$B$2:$AH$1048576,MATCH($A101,'Data - Energy &amp; Metals'!$A$2:$A$1048576,FALSE),FALSE)),#N/A,HLOOKUP(B$2,'Data - Energy &amp; Metals'!$B$2:$AH$1048576,MATCH($A101,'Data - Energy &amp; Metals'!$A$2:$A$1048576,FALSE),FALSE))</f>
        <v>#N/A</v>
      </c>
      <c r="C101" s="7" t="e">
        <f>IF(ISBLANK(HLOOKUP(C$2,'Data - Energy &amp; Metals'!$B$2:$AH$1048576,MATCH($A101,'Data - Energy &amp; Metals'!$A$2:$A$1048576,FALSE),FALSE)),#N/A,HLOOKUP(C$2,'Data - Energy &amp; Metals'!$B$2:$AH$1048576,MATCH($A101,'Data - Energy &amp; Metals'!$A$2:$A$1048576,FALSE),FALSE))</f>
        <v>#N/A</v>
      </c>
      <c r="D101" s="7" t="e">
        <f>IF(ISBLANK(HLOOKUP(D$2,'Data - Energy &amp; Metals'!$B$2:$AH$1048576,MATCH($A101,'Data - Energy &amp; Metals'!$A$2:$A$1048576,FALSE),FALSE)),#N/A,HLOOKUP(D$2,'Data - Energy &amp; Metals'!$B$2:$AH$1048576,MATCH($A101,'Data - Energy &amp; Metals'!$A$2:$A$1048576,FALSE),FALSE))</f>
        <v>#N/A</v>
      </c>
      <c r="E101" s="8" t="e">
        <f t="shared" si="1"/>
        <v>#N/A</v>
      </c>
    </row>
    <row r="102" spans="1:5" x14ac:dyDescent="0.25">
      <c r="A102" s="27">
        <f>IF('Data - Energy &amp; Metals'!A102="",#N/A,'Data - Energy &amp; Metals'!A102)</f>
        <v>39574</v>
      </c>
      <c r="B102" s="7" t="e">
        <f>IF(ISBLANK(HLOOKUP(B$2,'Data - Energy &amp; Metals'!$B$2:$AH$1048576,MATCH($A102,'Data - Energy &amp; Metals'!$A$2:$A$1048576,FALSE),FALSE)),#N/A,HLOOKUP(B$2,'Data - Energy &amp; Metals'!$B$2:$AH$1048576,MATCH($A102,'Data - Energy &amp; Metals'!$A$2:$A$1048576,FALSE),FALSE))</f>
        <v>#N/A</v>
      </c>
      <c r="C102" s="7" t="e">
        <f>IF(ISBLANK(HLOOKUP(C$2,'Data - Energy &amp; Metals'!$B$2:$AH$1048576,MATCH($A102,'Data - Energy &amp; Metals'!$A$2:$A$1048576,FALSE),FALSE)),#N/A,HLOOKUP(C$2,'Data - Energy &amp; Metals'!$B$2:$AH$1048576,MATCH($A102,'Data - Energy &amp; Metals'!$A$2:$A$1048576,FALSE),FALSE))</f>
        <v>#N/A</v>
      </c>
      <c r="D102" s="7" t="e">
        <f>IF(ISBLANK(HLOOKUP(D$2,'Data - Energy &amp; Metals'!$B$2:$AH$1048576,MATCH($A102,'Data - Energy &amp; Metals'!$A$2:$A$1048576,FALSE),FALSE)),#N/A,HLOOKUP(D$2,'Data - Energy &amp; Metals'!$B$2:$AH$1048576,MATCH($A102,'Data - Energy &amp; Metals'!$A$2:$A$1048576,FALSE),FALSE))</f>
        <v>#N/A</v>
      </c>
      <c r="E102" s="8" t="e">
        <f t="shared" si="1"/>
        <v>#N/A</v>
      </c>
    </row>
    <row r="103" spans="1:5" x14ac:dyDescent="0.25">
      <c r="A103" s="27">
        <f>IF('Data - Energy &amp; Metals'!A103="",#N/A,'Data - Energy &amp; Metals'!A103)</f>
        <v>39581</v>
      </c>
      <c r="B103" s="7" t="e">
        <f>IF(ISBLANK(HLOOKUP(B$2,'Data - Energy &amp; Metals'!$B$2:$AH$1048576,MATCH($A103,'Data - Energy &amp; Metals'!$A$2:$A$1048576,FALSE),FALSE)),#N/A,HLOOKUP(B$2,'Data - Energy &amp; Metals'!$B$2:$AH$1048576,MATCH($A103,'Data - Energy &amp; Metals'!$A$2:$A$1048576,FALSE),FALSE))</f>
        <v>#N/A</v>
      </c>
      <c r="C103" s="7" t="e">
        <f>IF(ISBLANK(HLOOKUP(C$2,'Data - Energy &amp; Metals'!$B$2:$AH$1048576,MATCH($A103,'Data - Energy &amp; Metals'!$A$2:$A$1048576,FALSE),FALSE)),#N/A,HLOOKUP(C$2,'Data - Energy &amp; Metals'!$B$2:$AH$1048576,MATCH($A103,'Data - Energy &amp; Metals'!$A$2:$A$1048576,FALSE),FALSE))</f>
        <v>#N/A</v>
      </c>
      <c r="D103" s="7" t="e">
        <f>IF(ISBLANK(HLOOKUP(D$2,'Data - Energy &amp; Metals'!$B$2:$AH$1048576,MATCH($A103,'Data - Energy &amp; Metals'!$A$2:$A$1048576,FALSE),FALSE)),#N/A,HLOOKUP(D$2,'Data - Energy &amp; Metals'!$B$2:$AH$1048576,MATCH($A103,'Data - Energy &amp; Metals'!$A$2:$A$1048576,FALSE),FALSE))</f>
        <v>#N/A</v>
      </c>
      <c r="E103" s="8" t="e">
        <f t="shared" si="1"/>
        <v>#N/A</v>
      </c>
    </row>
    <row r="104" spans="1:5" x14ac:dyDescent="0.25">
      <c r="A104" s="27">
        <f>IF('Data - Energy &amp; Metals'!A104="",#N/A,'Data - Energy &amp; Metals'!A104)</f>
        <v>39588</v>
      </c>
      <c r="B104" s="7" t="e">
        <f>IF(ISBLANK(HLOOKUP(B$2,'Data - Energy &amp; Metals'!$B$2:$AH$1048576,MATCH($A104,'Data - Energy &amp; Metals'!$A$2:$A$1048576,FALSE),FALSE)),#N/A,HLOOKUP(B$2,'Data - Energy &amp; Metals'!$B$2:$AH$1048576,MATCH($A104,'Data - Energy &amp; Metals'!$A$2:$A$1048576,FALSE),FALSE))</f>
        <v>#N/A</v>
      </c>
      <c r="C104" s="7" t="e">
        <f>IF(ISBLANK(HLOOKUP(C$2,'Data - Energy &amp; Metals'!$B$2:$AH$1048576,MATCH($A104,'Data - Energy &amp; Metals'!$A$2:$A$1048576,FALSE),FALSE)),#N/A,HLOOKUP(C$2,'Data - Energy &amp; Metals'!$B$2:$AH$1048576,MATCH($A104,'Data - Energy &amp; Metals'!$A$2:$A$1048576,FALSE),FALSE))</f>
        <v>#N/A</v>
      </c>
      <c r="D104" s="7" t="e">
        <f>IF(ISBLANK(HLOOKUP(D$2,'Data - Energy &amp; Metals'!$B$2:$AH$1048576,MATCH($A104,'Data - Energy &amp; Metals'!$A$2:$A$1048576,FALSE),FALSE)),#N/A,HLOOKUP(D$2,'Data - Energy &amp; Metals'!$B$2:$AH$1048576,MATCH($A104,'Data - Energy &amp; Metals'!$A$2:$A$1048576,FALSE),FALSE))</f>
        <v>#N/A</v>
      </c>
      <c r="E104" s="8" t="e">
        <f t="shared" si="1"/>
        <v>#N/A</v>
      </c>
    </row>
    <row r="105" spans="1:5" x14ac:dyDescent="0.25">
      <c r="A105" s="27">
        <f>IF('Data - Energy &amp; Metals'!A105="",#N/A,'Data - Energy &amp; Metals'!A105)</f>
        <v>39595</v>
      </c>
      <c r="B105" s="7" t="e">
        <f>IF(ISBLANK(HLOOKUP(B$2,'Data - Energy &amp; Metals'!$B$2:$AH$1048576,MATCH($A105,'Data - Energy &amp; Metals'!$A$2:$A$1048576,FALSE),FALSE)),#N/A,HLOOKUP(B$2,'Data - Energy &amp; Metals'!$B$2:$AH$1048576,MATCH($A105,'Data - Energy &amp; Metals'!$A$2:$A$1048576,FALSE),FALSE))</f>
        <v>#N/A</v>
      </c>
      <c r="C105" s="7" t="e">
        <f>IF(ISBLANK(HLOOKUP(C$2,'Data - Energy &amp; Metals'!$B$2:$AH$1048576,MATCH($A105,'Data - Energy &amp; Metals'!$A$2:$A$1048576,FALSE),FALSE)),#N/A,HLOOKUP(C$2,'Data - Energy &amp; Metals'!$B$2:$AH$1048576,MATCH($A105,'Data - Energy &amp; Metals'!$A$2:$A$1048576,FALSE),FALSE))</f>
        <v>#N/A</v>
      </c>
      <c r="D105" s="7" t="e">
        <f>IF(ISBLANK(HLOOKUP(D$2,'Data - Energy &amp; Metals'!$B$2:$AH$1048576,MATCH($A105,'Data - Energy &amp; Metals'!$A$2:$A$1048576,FALSE),FALSE)),#N/A,HLOOKUP(D$2,'Data - Energy &amp; Metals'!$B$2:$AH$1048576,MATCH($A105,'Data - Energy &amp; Metals'!$A$2:$A$1048576,FALSE),FALSE))</f>
        <v>#N/A</v>
      </c>
      <c r="E105" s="8" t="e">
        <f t="shared" si="1"/>
        <v>#N/A</v>
      </c>
    </row>
    <row r="106" spans="1:5" x14ac:dyDescent="0.25">
      <c r="A106" s="27">
        <f>IF('Data - Energy &amp; Metals'!A106="",#N/A,'Data - Energy &amp; Metals'!A106)</f>
        <v>39602</v>
      </c>
      <c r="B106" s="7" t="e">
        <f>IF(ISBLANK(HLOOKUP(B$2,'Data - Energy &amp; Metals'!$B$2:$AH$1048576,MATCH($A106,'Data - Energy &amp; Metals'!$A$2:$A$1048576,FALSE),FALSE)),#N/A,HLOOKUP(B$2,'Data - Energy &amp; Metals'!$B$2:$AH$1048576,MATCH($A106,'Data - Energy &amp; Metals'!$A$2:$A$1048576,FALSE),FALSE))</f>
        <v>#N/A</v>
      </c>
      <c r="C106" s="7" t="e">
        <f>IF(ISBLANK(HLOOKUP(C$2,'Data - Energy &amp; Metals'!$B$2:$AH$1048576,MATCH($A106,'Data - Energy &amp; Metals'!$A$2:$A$1048576,FALSE),FALSE)),#N/A,HLOOKUP(C$2,'Data - Energy &amp; Metals'!$B$2:$AH$1048576,MATCH($A106,'Data - Energy &amp; Metals'!$A$2:$A$1048576,FALSE),FALSE))</f>
        <v>#N/A</v>
      </c>
      <c r="D106" s="7" t="e">
        <f>IF(ISBLANK(HLOOKUP(D$2,'Data - Energy &amp; Metals'!$B$2:$AH$1048576,MATCH($A106,'Data - Energy &amp; Metals'!$A$2:$A$1048576,FALSE),FALSE)),#N/A,HLOOKUP(D$2,'Data - Energy &amp; Metals'!$B$2:$AH$1048576,MATCH($A106,'Data - Energy &amp; Metals'!$A$2:$A$1048576,FALSE),FALSE))</f>
        <v>#N/A</v>
      </c>
      <c r="E106" s="8" t="e">
        <f t="shared" si="1"/>
        <v>#N/A</v>
      </c>
    </row>
    <row r="107" spans="1:5" x14ac:dyDescent="0.25">
      <c r="A107" s="27">
        <f>IF('Data - Energy &amp; Metals'!A107="",#N/A,'Data - Energy &amp; Metals'!A107)</f>
        <v>39609</v>
      </c>
      <c r="B107" s="7" t="e">
        <f>IF(ISBLANK(HLOOKUP(B$2,'Data - Energy &amp; Metals'!$B$2:$AH$1048576,MATCH($A107,'Data - Energy &amp; Metals'!$A$2:$A$1048576,FALSE),FALSE)),#N/A,HLOOKUP(B$2,'Data - Energy &amp; Metals'!$B$2:$AH$1048576,MATCH($A107,'Data - Energy &amp; Metals'!$A$2:$A$1048576,FALSE),FALSE))</f>
        <v>#N/A</v>
      </c>
      <c r="C107" s="7" t="e">
        <f>IF(ISBLANK(HLOOKUP(C$2,'Data - Energy &amp; Metals'!$B$2:$AH$1048576,MATCH($A107,'Data - Energy &amp; Metals'!$A$2:$A$1048576,FALSE),FALSE)),#N/A,HLOOKUP(C$2,'Data - Energy &amp; Metals'!$B$2:$AH$1048576,MATCH($A107,'Data - Energy &amp; Metals'!$A$2:$A$1048576,FALSE),FALSE))</f>
        <v>#N/A</v>
      </c>
      <c r="D107" s="7" t="e">
        <f>IF(ISBLANK(HLOOKUP(D$2,'Data - Energy &amp; Metals'!$B$2:$AH$1048576,MATCH($A107,'Data - Energy &amp; Metals'!$A$2:$A$1048576,FALSE),FALSE)),#N/A,HLOOKUP(D$2,'Data - Energy &amp; Metals'!$B$2:$AH$1048576,MATCH($A107,'Data - Energy &amp; Metals'!$A$2:$A$1048576,FALSE),FALSE))</f>
        <v>#N/A</v>
      </c>
      <c r="E107" s="8" t="e">
        <f t="shared" si="1"/>
        <v>#N/A</v>
      </c>
    </row>
    <row r="108" spans="1:5" x14ac:dyDescent="0.25">
      <c r="A108" s="27">
        <f>IF('Data - Energy &amp; Metals'!A108="",#N/A,'Data - Energy &amp; Metals'!A108)</f>
        <v>39616</v>
      </c>
      <c r="B108" s="7" t="e">
        <f>IF(ISBLANK(HLOOKUP(B$2,'Data - Energy &amp; Metals'!$B$2:$AH$1048576,MATCH($A108,'Data - Energy &amp; Metals'!$A$2:$A$1048576,FALSE),FALSE)),#N/A,HLOOKUP(B$2,'Data - Energy &amp; Metals'!$B$2:$AH$1048576,MATCH($A108,'Data - Energy &amp; Metals'!$A$2:$A$1048576,FALSE),FALSE))</f>
        <v>#N/A</v>
      </c>
      <c r="C108" s="7" t="e">
        <f>IF(ISBLANK(HLOOKUP(C$2,'Data - Energy &amp; Metals'!$B$2:$AH$1048576,MATCH($A108,'Data - Energy &amp; Metals'!$A$2:$A$1048576,FALSE),FALSE)),#N/A,HLOOKUP(C$2,'Data - Energy &amp; Metals'!$B$2:$AH$1048576,MATCH($A108,'Data - Energy &amp; Metals'!$A$2:$A$1048576,FALSE),FALSE))</f>
        <v>#N/A</v>
      </c>
      <c r="D108" s="7" t="e">
        <f>IF(ISBLANK(HLOOKUP(D$2,'Data - Energy &amp; Metals'!$B$2:$AH$1048576,MATCH($A108,'Data - Energy &amp; Metals'!$A$2:$A$1048576,FALSE),FALSE)),#N/A,HLOOKUP(D$2,'Data - Energy &amp; Metals'!$B$2:$AH$1048576,MATCH($A108,'Data - Energy &amp; Metals'!$A$2:$A$1048576,FALSE),FALSE))</f>
        <v>#N/A</v>
      </c>
      <c r="E108" s="8" t="e">
        <f t="shared" si="1"/>
        <v>#N/A</v>
      </c>
    </row>
    <row r="109" spans="1:5" x14ac:dyDescent="0.25">
      <c r="A109" s="27">
        <f>IF('Data - Energy &amp; Metals'!A109="",#N/A,'Data - Energy &amp; Metals'!A109)</f>
        <v>39623</v>
      </c>
      <c r="B109" s="7" t="e">
        <f>IF(ISBLANK(HLOOKUP(B$2,'Data - Energy &amp; Metals'!$B$2:$AH$1048576,MATCH($A109,'Data - Energy &amp; Metals'!$A$2:$A$1048576,FALSE),FALSE)),#N/A,HLOOKUP(B$2,'Data - Energy &amp; Metals'!$B$2:$AH$1048576,MATCH($A109,'Data - Energy &amp; Metals'!$A$2:$A$1048576,FALSE),FALSE))</f>
        <v>#N/A</v>
      </c>
      <c r="C109" s="7" t="e">
        <f>IF(ISBLANK(HLOOKUP(C$2,'Data - Energy &amp; Metals'!$B$2:$AH$1048576,MATCH($A109,'Data - Energy &amp; Metals'!$A$2:$A$1048576,FALSE),FALSE)),#N/A,HLOOKUP(C$2,'Data - Energy &amp; Metals'!$B$2:$AH$1048576,MATCH($A109,'Data - Energy &amp; Metals'!$A$2:$A$1048576,FALSE),FALSE))</f>
        <v>#N/A</v>
      </c>
      <c r="D109" s="7" t="e">
        <f>IF(ISBLANK(HLOOKUP(D$2,'Data - Energy &amp; Metals'!$B$2:$AH$1048576,MATCH($A109,'Data - Energy &amp; Metals'!$A$2:$A$1048576,FALSE),FALSE)),#N/A,HLOOKUP(D$2,'Data - Energy &amp; Metals'!$B$2:$AH$1048576,MATCH($A109,'Data - Energy &amp; Metals'!$A$2:$A$1048576,FALSE),FALSE))</f>
        <v>#N/A</v>
      </c>
      <c r="E109" s="8" t="e">
        <f t="shared" si="1"/>
        <v>#N/A</v>
      </c>
    </row>
    <row r="110" spans="1:5" x14ac:dyDescent="0.25">
      <c r="A110" s="27">
        <f>IF('Data - Energy &amp; Metals'!A110="",#N/A,'Data - Energy &amp; Metals'!A110)</f>
        <v>39630</v>
      </c>
      <c r="B110" s="7" t="e">
        <f>IF(ISBLANK(HLOOKUP(B$2,'Data - Energy &amp; Metals'!$B$2:$AH$1048576,MATCH($A110,'Data - Energy &amp; Metals'!$A$2:$A$1048576,FALSE),FALSE)),#N/A,HLOOKUP(B$2,'Data - Energy &amp; Metals'!$B$2:$AH$1048576,MATCH($A110,'Data - Energy &amp; Metals'!$A$2:$A$1048576,FALSE),FALSE))</f>
        <v>#N/A</v>
      </c>
      <c r="C110" s="7" t="e">
        <f>IF(ISBLANK(HLOOKUP(C$2,'Data - Energy &amp; Metals'!$B$2:$AH$1048576,MATCH($A110,'Data - Energy &amp; Metals'!$A$2:$A$1048576,FALSE),FALSE)),#N/A,HLOOKUP(C$2,'Data - Energy &amp; Metals'!$B$2:$AH$1048576,MATCH($A110,'Data - Energy &amp; Metals'!$A$2:$A$1048576,FALSE),FALSE))</f>
        <v>#N/A</v>
      </c>
      <c r="D110" s="7" t="e">
        <f>IF(ISBLANK(HLOOKUP(D$2,'Data - Energy &amp; Metals'!$B$2:$AH$1048576,MATCH($A110,'Data - Energy &amp; Metals'!$A$2:$A$1048576,FALSE),FALSE)),#N/A,HLOOKUP(D$2,'Data - Energy &amp; Metals'!$B$2:$AH$1048576,MATCH($A110,'Data - Energy &amp; Metals'!$A$2:$A$1048576,FALSE),FALSE))</f>
        <v>#N/A</v>
      </c>
      <c r="E110" s="8" t="e">
        <f t="shared" si="1"/>
        <v>#N/A</v>
      </c>
    </row>
    <row r="111" spans="1:5" x14ac:dyDescent="0.25">
      <c r="A111" s="27">
        <f>IF('Data - Energy &amp; Metals'!A111="",#N/A,'Data - Energy &amp; Metals'!A111)</f>
        <v>39637</v>
      </c>
      <c r="B111" s="7" t="e">
        <f>IF(ISBLANK(HLOOKUP(B$2,'Data - Energy &amp; Metals'!$B$2:$AH$1048576,MATCH($A111,'Data - Energy &amp; Metals'!$A$2:$A$1048576,FALSE),FALSE)),#N/A,HLOOKUP(B$2,'Data - Energy &amp; Metals'!$B$2:$AH$1048576,MATCH($A111,'Data - Energy &amp; Metals'!$A$2:$A$1048576,FALSE),FALSE))</f>
        <v>#N/A</v>
      </c>
      <c r="C111" s="7" t="e">
        <f>IF(ISBLANK(HLOOKUP(C$2,'Data - Energy &amp; Metals'!$B$2:$AH$1048576,MATCH($A111,'Data - Energy &amp; Metals'!$A$2:$A$1048576,FALSE),FALSE)),#N/A,HLOOKUP(C$2,'Data - Energy &amp; Metals'!$B$2:$AH$1048576,MATCH($A111,'Data - Energy &amp; Metals'!$A$2:$A$1048576,FALSE),FALSE))</f>
        <v>#N/A</v>
      </c>
      <c r="D111" s="7" t="e">
        <f>IF(ISBLANK(HLOOKUP(D$2,'Data - Energy &amp; Metals'!$B$2:$AH$1048576,MATCH($A111,'Data - Energy &amp; Metals'!$A$2:$A$1048576,FALSE),FALSE)),#N/A,HLOOKUP(D$2,'Data - Energy &amp; Metals'!$B$2:$AH$1048576,MATCH($A111,'Data - Energy &amp; Metals'!$A$2:$A$1048576,FALSE),FALSE))</f>
        <v>#N/A</v>
      </c>
      <c r="E111" s="8" t="e">
        <f t="shared" si="1"/>
        <v>#N/A</v>
      </c>
    </row>
    <row r="112" spans="1:5" x14ac:dyDescent="0.25">
      <c r="A112" s="27">
        <f>IF('Data - Energy &amp; Metals'!A112="",#N/A,'Data - Energy &amp; Metals'!A112)</f>
        <v>39644</v>
      </c>
      <c r="B112" s="7" t="e">
        <f>IF(ISBLANK(HLOOKUP(B$2,'Data - Energy &amp; Metals'!$B$2:$AH$1048576,MATCH($A112,'Data - Energy &amp; Metals'!$A$2:$A$1048576,FALSE),FALSE)),#N/A,HLOOKUP(B$2,'Data - Energy &amp; Metals'!$B$2:$AH$1048576,MATCH($A112,'Data - Energy &amp; Metals'!$A$2:$A$1048576,FALSE),FALSE))</f>
        <v>#N/A</v>
      </c>
      <c r="C112" s="7" t="e">
        <f>IF(ISBLANK(HLOOKUP(C$2,'Data - Energy &amp; Metals'!$B$2:$AH$1048576,MATCH($A112,'Data - Energy &amp; Metals'!$A$2:$A$1048576,FALSE),FALSE)),#N/A,HLOOKUP(C$2,'Data - Energy &amp; Metals'!$B$2:$AH$1048576,MATCH($A112,'Data - Energy &amp; Metals'!$A$2:$A$1048576,FALSE),FALSE))</f>
        <v>#N/A</v>
      </c>
      <c r="D112" s="7" t="e">
        <f>IF(ISBLANK(HLOOKUP(D$2,'Data - Energy &amp; Metals'!$B$2:$AH$1048576,MATCH($A112,'Data - Energy &amp; Metals'!$A$2:$A$1048576,FALSE),FALSE)),#N/A,HLOOKUP(D$2,'Data - Energy &amp; Metals'!$B$2:$AH$1048576,MATCH($A112,'Data - Energy &amp; Metals'!$A$2:$A$1048576,FALSE),FALSE))</f>
        <v>#N/A</v>
      </c>
      <c r="E112" s="8" t="e">
        <f t="shared" si="1"/>
        <v>#N/A</v>
      </c>
    </row>
    <row r="113" spans="1:5" x14ac:dyDescent="0.25">
      <c r="A113" s="27">
        <f>IF('Data - Energy &amp; Metals'!A113="",#N/A,'Data - Energy &amp; Metals'!A113)</f>
        <v>39651</v>
      </c>
      <c r="B113" s="7" t="e">
        <f>IF(ISBLANK(HLOOKUP(B$2,'Data - Energy &amp; Metals'!$B$2:$AH$1048576,MATCH($A113,'Data - Energy &amp; Metals'!$A$2:$A$1048576,FALSE),FALSE)),#N/A,HLOOKUP(B$2,'Data - Energy &amp; Metals'!$B$2:$AH$1048576,MATCH($A113,'Data - Energy &amp; Metals'!$A$2:$A$1048576,FALSE),FALSE))</f>
        <v>#N/A</v>
      </c>
      <c r="C113" s="7" t="e">
        <f>IF(ISBLANK(HLOOKUP(C$2,'Data - Energy &amp; Metals'!$B$2:$AH$1048576,MATCH($A113,'Data - Energy &amp; Metals'!$A$2:$A$1048576,FALSE),FALSE)),#N/A,HLOOKUP(C$2,'Data - Energy &amp; Metals'!$B$2:$AH$1048576,MATCH($A113,'Data - Energy &amp; Metals'!$A$2:$A$1048576,FALSE),FALSE))</f>
        <v>#N/A</v>
      </c>
      <c r="D113" s="7" t="e">
        <f>IF(ISBLANK(HLOOKUP(D$2,'Data - Energy &amp; Metals'!$B$2:$AH$1048576,MATCH($A113,'Data - Energy &amp; Metals'!$A$2:$A$1048576,FALSE),FALSE)),#N/A,HLOOKUP(D$2,'Data - Energy &amp; Metals'!$B$2:$AH$1048576,MATCH($A113,'Data - Energy &amp; Metals'!$A$2:$A$1048576,FALSE),FALSE))</f>
        <v>#N/A</v>
      </c>
      <c r="E113" s="8" t="e">
        <f t="shared" si="1"/>
        <v>#N/A</v>
      </c>
    </row>
    <row r="114" spans="1:5" x14ac:dyDescent="0.25">
      <c r="A114" s="27">
        <f>IF('Data - Energy &amp; Metals'!A114="",#N/A,'Data - Energy &amp; Metals'!A114)</f>
        <v>39658</v>
      </c>
      <c r="B114" s="7" t="e">
        <f>IF(ISBLANK(HLOOKUP(B$2,'Data - Energy &amp; Metals'!$B$2:$AH$1048576,MATCH($A114,'Data - Energy &amp; Metals'!$A$2:$A$1048576,FALSE),FALSE)),#N/A,HLOOKUP(B$2,'Data - Energy &amp; Metals'!$B$2:$AH$1048576,MATCH($A114,'Data - Energy &amp; Metals'!$A$2:$A$1048576,FALSE),FALSE))</f>
        <v>#N/A</v>
      </c>
      <c r="C114" s="7" t="e">
        <f>IF(ISBLANK(HLOOKUP(C$2,'Data - Energy &amp; Metals'!$B$2:$AH$1048576,MATCH($A114,'Data - Energy &amp; Metals'!$A$2:$A$1048576,FALSE),FALSE)),#N/A,HLOOKUP(C$2,'Data - Energy &amp; Metals'!$B$2:$AH$1048576,MATCH($A114,'Data - Energy &amp; Metals'!$A$2:$A$1048576,FALSE),FALSE))</f>
        <v>#N/A</v>
      </c>
      <c r="D114" s="7" t="e">
        <f>IF(ISBLANK(HLOOKUP(D$2,'Data - Energy &amp; Metals'!$B$2:$AH$1048576,MATCH($A114,'Data - Energy &amp; Metals'!$A$2:$A$1048576,FALSE),FALSE)),#N/A,HLOOKUP(D$2,'Data - Energy &amp; Metals'!$B$2:$AH$1048576,MATCH($A114,'Data - Energy &amp; Metals'!$A$2:$A$1048576,FALSE),FALSE))</f>
        <v>#N/A</v>
      </c>
      <c r="E114" s="8" t="e">
        <f t="shared" si="1"/>
        <v>#N/A</v>
      </c>
    </row>
    <row r="115" spans="1:5" x14ac:dyDescent="0.25">
      <c r="A115" s="27">
        <f>IF('Data - Energy &amp; Metals'!A115="",#N/A,'Data - Energy &amp; Metals'!A115)</f>
        <v>39665</v>
      </c>
      <c r="B115" s="7" t="e">
        <f>IF(ISBLANK(HLOOKUP(B$2,'Data - Energy &amp; Metals'!$B$2:$AH$1048576,MATCH($A115,'Data - Energy &amp; Metals'!$A$2:$A$1048576,FALSE),FALSE)),#N/A,HLOOKUP(B$2,'Data - Energy &amp; Metals'!$B$2:$AH$1048576,MATCH($A115,'Data - Energy &amp; Metals'!$A$2:$A$1048576,FALSE),FALSE))</f>
        <v>#N/A</v>
      </c>
      <c r="C115" s="7" t="e">
        <f>IF(ISBLANK(HLOOKUP(C$2,'Data - Energy &amp; Metals'!$B$2:$AH$1048576,MATCH($A115,'Data - Energy &amp; Metals'!$A$2:$A$1048576,FALSE),FALSE)),#N/A,HLOOKUP(C$2,'Data - Energy &amp; Metals'!$B$2:$AH$1048576,MATCH($A115,'Data - Energy &amp; Metals'!$A$2:$A$1048576,FALSE),FALSE))</f>
        <v>#N/A</v>
      </c>
      <c r="D115" s="7" t="e">
        <f>IF(ISBLANK(HLOOKUP(D$2,'Data - Energy &amp; Metals'!$B$2:$AH$1048576,MATCH($A115,'Data - Energy &amp; Metals'!$A$2:$A$1048576,FALSE),FALSE)),#N/A,HLOOKUP(D$2,'Data - Energy &amp; Metals'!$B$2:$AH$1048576,MATCH($A115,'Data - Energy &amp; Metals'!$A$2:$A$1048576,FALSE),FALSE))</f>
        <v>#N/A</v>
      </c>
      <c r="E115" s="8" t="e">
        <f t="shared" si="1"/>
        <v>#N/A</v>
      </c>
    </row>
    <row r="116" spans="1:5" x14ac:dyDescent="0.25">
      <c r="A116" s="27">
        <f>IF('Data - Energy &amp; Metals'!A116="",#N/A,'Data - Energy &amp; Metals'!A116)</f>
        <v>39672</v>
      </c>
      <c r="B116" s="7" t="e">
        <f>IF(ISBLANK(HLOOKUP(B$2,'Data - Energy &amp; Metals'!$B$2:$AH$1048576,MATCH($A116,'Data - Energy &amp; Metals'!$A$2:$A$1048576,FALSE),FALSE)),#N/A,HLOOKUP(B$2,'Data - Energy &amp; Metals'!$B$2:$AH$1048576,MATCH($A116,'Data - Energy &amp; Metals'!$A$2:$A$1048576,FALSE),FALSE))</f>
        <v>#N/A</v>
      </c>
      <c r="C116" s="7" t="e">
        <f>IF(ISBLANK(HLOOKUP(C$2,'Data - Energy &amp; Metals'!$B$2:$AH$1048576,MATCH($A116,'Data - Energy &amp; Metals'!$A$2:$A$1048576,FALSE),FALSE)),#N/A,HLOOKUP(C$2,'Data - Energy &amp; Metals'!$B$2:$AH$1048576,MATCH($A116,'Data - Energy &amp; Metals'!$A$2:$A$1048576,FALSE),FALSE))</f>
        <v>#N/A</v>
      </c>
      <c r="D116" s="7" t="e">
        <f>IF(ISBLANK(HLOOKUP(D$2,'Data - Energy &amp; Metals'!$B$2:$AH$1048576,MATCH($A116,'Data - Energy &amp; Metals'!$A$2:$A$1048576,FALSE),FALSE)),#N/A,HLOOKUP(D$2,'Data - Energy &amp; Metals'!$B$2:$AH$1048576,MATCH($A116,'Data - Energy &amp; Metals'!$A$2:$A$1048576,FALSE),FALSE))</f>
        <v>#N/A</v>
      </c>
      <c r="E116" s="8" t="e">
        <f t="shared" si="1"/>
        <v>#N/A</v>
      </c>
    </row>
    <row r="117" spans="1:5" x14ac:dyDescent="0.25">
      <c r="A117" s="27">
        <f>IF('Data - Energy &amp; Metals'!A117="",#N/A,'Data - Energy &amp; Metals'!A117)</f>
        <v>39679</v>
      </c>
      <c r="B117" s="7" t="e">
        <f>IF(ISBLANK(HLOOKUP(B$2,'Data - Energy &amp; Metals'!$B$2:$AH$1048576,MATCH($A117,'Data - Energy &amp; Metals'!$A$2:$A$1048576,FALSE),FALSE)),#N/A,HLOOKUP(B$2,'Data - Energy &amp; Metals'!$B$2:$AH$1048576,MATCH($A117,'Data - Energy &amp; Metals'!$A$2:$A$1048576,FALSE),FALSE))</f>
        <v>#N/A</v>
      </c>
      <c r="C117" s="7" t="e">
        <f>IF(ISBLANK(HLOOKUP(C$2,'Data - Energy &amp; Metals'!$B$2:$AH$1048576,MATCH($A117,'Data - Energy &amp; Metals'!$A$2:$A$1048576,FALSE),FALSE)),#N/A,HLOOKUP(C$2,'Data - Energy &amp; Metals'!$B$2:$AH$1048576,MATCH($A117,'Data - Energy &amp; Metals'!$A$2:$A$1048576,FALSE),FALSE))</f>
        <v>#N/A</v>
      </c>
      <c r="D117" s="7" t="e">
        <f>IF(ISBLANK(HLOOKUP(D$2,'Data - Energy &amp; Metals'!$B$2:$AH$1048576,MATCH($A117,'Data - Energy &amp; Metals'!$A$2:$A$1048576,FALSE),FALSE)),#N/A,HLOOKUP(D$2,'Data - Energy &amp; Metals'!$B$2:$AH$1048576,MATCH($A117,'Data - Energy &amp; Metals'!$A$2:$A$1048576,FALSE),FALSE))</f>
        <v>#N/A</v>
      </c>
      <c r="E117" s="8" t="e">
        <f t="shared" si="1"/>
        <v>#N/A</v>
      </c>
    </row>
    <row r="118" spans="1:5" x14ac:dyDescent="0.25">
      <c r="A118" s="27">
        <f>IF('Data - Energy &amp; Metals'!A118="",#N/A,'Data - Energy &amp; Metals'!A118)</f>
        <v>39686</v>
      </c>
      <c r="B118" s="7" t="e">
        <f>IF(ISBLANK(HLOOKUP(B$2,'Data - Energy &amp; Metals'!$B$2:$AH$1048576,MATCH($A118,'Data - Energy &amp; Metals'!$A$2:$A$1048576,FALSE),FALSE)),#N/A,HLOOKUP(B$2,'Data - Energy &amp; Metals'!$B$2:$AH$1048576,MATCH($A118,'Data - Energy &amp; Metals'!$A$2:$A$1048576,FALSE),FALSE))</f>
        <v>#N/A</v>
      </c>
      <c r="C118" s="7" t="e">
        <f>IF(ISBLANK(HLOOKUP(C$2,'Data - Energy &amp; Metals'!$B$2:$AH$1048576,MATCH($A118,'Data - Energy &amp; Metals'!$A$2:$A$1048576,FALSE),FALSE)),#N/A,HLOOKUP(C$2,'Data - Energy &amp; Metals'!$B$2:$AH$1048576,MATCH($A118,'Data - Energy &amp; Metals'!$A$2:$A$1048576,FALSE),FALSE))</f>
        <v>#N/A</v>
      </c>
      <c r="D118" s="7" t="e">
        <f>IF(ISBLANK(HLOOKUP(D$2,'Data - Energy &amp; Metals'!$B$2:$AH$1048576,MATCH($A118,'Data - Energy &amp; Metals'!$A$2:$A$1048576,FALSE),FALSE)),#N/A,HLOOKUP(D$2,'Data - Energy &amp; Metals'!$B$2:$AH$1048576,MATCH($A118,'Data - Energy &amp; Metals'!$A$2:$A$1048576,FALSE),FALSE))</f>
        <v>#N/A</v>
      </c>
      <c r="E118" s="8" t="e">
        <f t="shared" si="1"/>
        <v>#N/A</v>
      </c>
    </row>
    <row r="119" spans="1:5" x14ac:dyDescent="0.25">
      <c r="A119" s="27">
        <f>IF('Data - Energy &amp; Metals'!A119="",#N/A,'Data - Energy &amp; Metals'!A119)</f>
        <v>39693</v>
      </c>
      <c r="B119" s="7" t="e">
        <f>IF(ISBLANK(HLOOKUP(B$2,'Data - Energy &amp; Metals'!$B$2:$AH$1048576,MATCH($A119,'Data - Energy &amp; Metals'!$A$2:$A$1048576,FALSE),FALSE)),#N/A,HLOOKUP(B$2,'Data - Energy &amp; Metals'!$B$2:$AH$1048576,MATCH($A119,'Data - Energy &amp; Metals'!$A$2:$A$1048576,FALSE),FALSE))</f>
        <v>#N/A</v>
      </c>
      <c r="C119" s="7" t="e">
        <f>IF(ISBLANK(HLOOKUP(C$2,'Data - Energy &amp; Metals'!$B$2:$AH$1048576,MATCH($A119,'Data - Energy &amp; Metals'!$A$2:$A$1048576,FALSE),FALSE)),#N/A,HLOOKUP(C$2,'Data - Energy &amp; Metals'!$B$2:$AH$1048576,MATCH($A119,'Data - Energy &amp; Metals'!$A$2:$A$1048576,FALSE),FALSE))</f>
        <v>#N/A</v>
      </c>
      <c r="D119" s="7" t="e">
        <f>IF(ISBLANK(HLOOKUP(D$2,'Data - Energy &amp; Metals'!$B$2:$AH$1048576,MATCH($A119,'Data - Energy &amp; Metals'!$A$2:$A$1048576,FALSE),FALSE)),#N/A,HLOOKUP(D$2,'Data - Energy &amp; Metals'!$B$2:$AH$1048576,MATCH($A119,'Data - Energy &amp; Metals'!$A$2:$A$1048576,FALSE),FALSE))</f>
        <v>#N/A</v>
      </c>
      <c r="E119" s="8" t="e">
        <f t="shared" si="1"/>
        <v>#N/A</v>
      </c>
    </row>
    <row r="120" spans="1:5" x14ac:dyDescent="0.25">
      <c r="A120" s="27">
        <f>IF('Data - Energy &amp; Metals'!A120="",#N/A,'Data - Energy &amp; Metals'!A120)</f>
        <v>39700</v>
      </c>
      <c r="B120" s="7" t="e">
        <f>IF(ISBLANK(HLOOKUP(B$2,'Data - Energy &amp; Metals'!$B$2:$AH$1048576,MATCH($A120,'Data - Energy &amp; Metals'!$A$2:$A$1048576,FALSE),FALSE)),#N/A,HLOOKUP(B$2,'Data - Energy &amp; Metals'!$B$2:$AH$1048576,MATCH($A120,'Data - Energy &amp; Metals'!$A$2:$A$1048576,FALSE),FALSE))</f>
        <v>#N/A</v>
      </c>
      <c r="C120" s="7" t="e">
        <f>IF(ISBLANK(HLOOKUP(C$2,'Data - Energy &amp; Metals'!$B$2:$AH$1048576,MATCH($A120,'Data - Energy &amp; Metals'!$A$2:$A$1048576,FALSE),FALSE)),#N/A,HLOOKUP(C$2,'Data - Energy &amp; Metals'!$B$2:$AH$1048576,MATCH($A120,'Data - Energy &amp; Metals'!$A$2:$A$1048576,FALSE),FALSE))</f>
        <v>#N/A</v>
      </c>
      <c r="D120" s="7" t="e">
        <f>IF(ISBLANK(HLOOKUP(D$2,'Data - Energy &amp; Metals'!$B$2:$AH$1048576,MATCH($A120,'Data - Energy &amp; Metals'!$A$2:$A$1048576,FALSE),FALSE)),#N/A,HLOOKUP(D$2,'Data - Energy &amp; Metals'!$B$2:$AH$1048576,MATCH($A120,'Data - Energy &amp; Metals'!$A$2:$A$1048576,FALSE),FALSE))</f>
        <v>#N/A</v>
      </c>
      <c r="E120" s="8" t="e">
        <f t="shared" si="1"/>
        <v>#N/A</v>
      </c>
    </row>
    <row r="121" spans="1:5" x14ac:dyDescent="0.25">
      <c r="A121" s="27">
        <f>IF('Data - Energy &amp; Metals'!A121="",#N/A,'Data - Energy &amp; Metals'!A121)</f>
        <v>39707</v>
      </c>
      <c r="B121" s="7" t="e">
        <f>IF(ISBLANK(HLOOKUP(B$2,'Data - Energy &amp; Metals'!$B$2:$AH$1048576,MATCH($A121,'Data - Energy &amp; Metals'!$A$2:$A$1048576,FALSE),FALSE)),#N/A,HLOOKUP(B$2,'Data - Energy &amp; Metals'!$B$2:$AH$1048576,MATCH($A121,'Data - Energy &amp; Metals'!$A$2:$A$1048576,FALSE),FALSE))</f>
        <v>#N/A</v>
      </c>
      <c r="C121" s="7" t="e">
        <f>IF(ISBLANK(HLOOKUP(C$2,'Data - Energy &amp; Metals'!$B$2:$AH$1048576,MATCH($A121,'Data - Energy &amp; Metals'!$A$2:$A$1048576,FALSE),FALSE)),#N/A,HLOOKUP(C$2,'Data - Energy &amp; Metals'!$B$2:$AH$1048576,MATCH($A121,'Data - Energy &amp; Metals'!$A$2:$A$1048576,FALSE),FALSE))</f>
        <v>#N/A</v>
      </c>
      <c r="D121" s="7" t="e">
        <f>IF(ISBLANK(HLOOKUP(D$2,'Data - Energy &amp; Metals'!$B$2:$AH$1048576,MATCH($A121,'Data - Energy &amp; Metals'!$A$2:$A$1048576,FALSE),FALSE)),#N/A,HLOOKUP(D$2,'Data - Energy &amp; Metals'!$B$2:$AH$1048576,MATCH($A121,'Data - Energy &amp; Metals'!$A$2:$A$1048576,FALSE),FALSE))</f>
        <v>#N/A</v>
      </c>
      <c r="E121" s="8" t="e">
        <f t="shared" si="1"/>
        <v>#N/A</v>
      </c>
    </row>
    <row r="122" spans="1:5" x14ac:dyDescent="0.25">
      <c r="A122" s="27">
        <f>IF('Data - Energy &amp; Metals'!A122="",#N/A,'Data - Energy &amp; Metals'!A122)</f>
        <v>39714</v>
      </c>
      <c r="B122" s="7" t="e">
        <f>IF(ISBLANK(HLOOKUP(B$2,'Data - Energy &amp; Metals'!$B$2:$AH$1048576,MATCH($A122,'Data - Energy &amp; Metals'!$A$2:$A$1048576,FALSE),FALSE)),#N/A,HLOOKUP(B$2,'Data - Energy &amp; Metals'!$B$2:$AH$1048576,MATCH($A122,'Data - Energy &amp; Metals'!$A$2:$A$1048576,FALSE),FALSE))</f>
        <v>#N/A</v>
      </c>
      <c r="C122" s="7" t="e">
        <f>IF(ISBLANK(HLOOKUP(C$2,'Data - Energy &amp; Metals'!$B$2:$AH$1048576,MATCH($A122,'Data - Energy &amp; Metals'!$A$2:$A$1048576,FALSE),FALSE)),#N/A,HLOOKUP(C$2,'Data - Energy &amp; Metals'!$B$2:$AH$1048576,MATCH($A122,'Data - Energy &amp; Metals'!$A$2:$A$1048576,FALSE),FALSE))</f>
        <v>#N/A</v>
      </c>
      <c r="D122" s="7" t="e">
        <f>IF(ISBLANK(HLOOKUP(D$2,'Data - Energy &amp; Metals'!$B$2:$AH$1048576,MATCH($A122,'Data - Energy &amp; Metals'!$A$2:$A$1048576,FALSE),FALSE)),#N/A,HLOOKUP(D$2,'Data - Energy &amp; Metals'!$B$2:$AH$1048576,MATCH($A122,'Data - Energy &amp; Metals'!$A$2:$A$1048576,FALSE),FALSE))</f>
        <v>#N/A</v>
      </c>
      <c r="E122" s="8" t="e">
        <f t="shared" si="1"/>
        <v>#N/A</v>
      </c>
    </row>
    <row r="123" spans="1:5" x14ac:dyDescent="0.25">
      <c r="A123" s="27">
        <f>IF('Data - Energy &amp; Metals'!A123="",#N/A,'Data - Energy &amp; Metals'!A123)</f>
        <v>39721</v>
      </c>
      <c r="B123" s="7" t="e">
        <f>IF(ISBLANK(HLOOKUP(B$2,'Data - Energy &amp; Metals'!$B$2:$AH$1048576,MATCH($A123,'Data - Energy &amp; Metals'!$A$2:$A$1048576,FALSE),FALSE)),#N/A,HLOOKUP(B$2,'Data - Energy &amp; Metals'!$B$2:$AH$1048576,MATCH($A123,'Data - Energy &amp; Metals'!$A$2:$A$1048576,FALSE),FALSE))</f>
        <v>#N/A</v>
      </c>
      <c r="C123" s="7" t="e">
        <f>IF(ISBLANK(HLOOKUP(C$2,'Data - Energy &amp; Metals'!$B$2:$AH$1048576,MATCH($A123,'Data - Energy &amp; Metals'!$A$2:$A$1048576,FALSE),FALSE)),#N/A,HLOOKUP(C$2,'Data - Energy &amp; Metals'!$B$2:$AH$1048576,MATCH($A123,'Data - Energy &amp; Metals'!$A$2:$A$1048576,FALSE),FALSE))</f>
        <v>#N/A</v>
      </c>
      <c r="D123" s="7" t="e">
        <f>IF(ISBLANK(HLOOKUP(D$2,'Data - Energy &amp; Metals'!$B$2:$AH$1048576,MATCH($A123,'Data - Energy &amp; Metals'!$A$2:$A$1048576,FALSE),FALSE)),#N/A,HLOOKUP(D$2,'Data - Energy &amp; Metals'!$B$2:$AH$1048576,MATCH($A123,'Data - Energy &amp; Metals'!$A$2:$A$1048576,FALSE),FALSE))</f>
        <v>#N/A</v>
      </c>
      <c r="E123" s="8" t="e">
        <f t="shared" si="1"/>
        <v>#N/A</v>
      </c>
    </row>
    <row r="124" spans="1:5" x14ac:dyDescent="0.25">
      <c r="A124" s="27">
        <f>IF('Data - Energy &amp; Metals'!A124="",#N/A,'Data - Energy &amp; Metals'!A124)</f>
        <v>39728</v>
      </c>
      <c r="B124" s="7" t="e">
        <f>IF(ISBLANK(HLOOKUP(B$2,'Data - Energy &amp; Metals'!$B$2:$AH$1048576,MATCH($A124,'Data - Energy &amp; Metals'!$A$2:$A$1048576,FALSE),FALSE)),#N/A,HLOOKUP(B$2,'Data - Energy &amp; Metals'!$B$2:$AH$1048576,MATCH($A124,'Data - Energy &amp; Metals'!$A$2:$A$1048576,FALSE),FALSE))</f>
        <v>#N/A</v>
      </c>
      <c r="C124" s="7" t="e">
        <f>IF(ISBLANK(HLOOKUP(C$2,'Data - Energy &amp; Metals'!$B$2:$AH$1048576,MATCH($A124,'Data - Energy &amp; Metals'!$A$2:$A$1048576,FALSE),FALSE)),#N/A,HLOOKUP(C$2,'Data - Energy &amp; Metals'!$B$2:$AH$1048576,MATCH($A124,'Data - Energy &amp; Metals'!$A$2:$A$1048576,FALSE),FALSE))</f>
        <v>#N/A</v>
      </c>
      <c r="D124" s="7" t="e">
        <f>IF(ISBLANK(HLOOKUP(D$2,'Data - Energy &amp; Metals'!$B$2:$AH$1048576,MATCH($A124,'Data - Energy &amp; Metals'!$A$2:$A$1048576,FALSE),FALSE)),#N/A,HLOOKUP(D$2,'Data - Energy &amp; Metals'!$B$2:$AH$1048576,MATCH($A124,'Data - Energy &amp; Metals'!$A$2:$A$1048576,FALSE),FALSE))</f>
        <v>#N/A</v>
      </c>
      <c r="E124" s="8" t="e">
        <f t="shared" si="1"/>
        <v>#N/A</v>
      </c>
    </row>
    <row r="125" spans="1:5" x14ac:dyDescent="0.25">
      <c r="A125" s="27">
        <f>IF('Data - Energy &amp; Metals'!A125="",#N/A,'Data - Energy &amp; Metals'!A125)</f>
        <v>39735</v>
      </c>
      <c r="B125" s="7" t="e">
        <f>IF(ISBLANK(HLOOKUP(B$2,'Data - Energy &amp; Metals'!$B$2:$AH$1048576,MATCH($A125,'Data - Energy &amp; Metals'!$A$2:$A$1048576,FALSE),FALSE)),#N/A,HLOOKUP(B$2,'Data - Energy &amp; Metals'!$B$2:$AH$1048576,MATCH($A125,'Data - Energy &amp; Metals'!$A$2:$A$1048576,FALSE),FALSE))</f>
        <v>#N/A</v>
      </c>
      <c r="C125" s="7" t="e">
        <f>IF(ISBLANK(HLOOKUP(C$2,'Data - Energy &amp; Metals'!$B$2:$AH$1048576,MATCH($A125,'Data - Energy &amp; Metals'!$A$2:$A$1048576,FALSE),FALSE)),#N/A,HLOOKUP(C$2,'Data - Energy &amp; Metals'!$B$2:$AH$1048576,MATCH($A125,'Data - Energy &amp; Metals'!$A$2:$A$1048576,FALSE),FALSE))</f>
        <v>#N/A</v>
      </c>
      <c r="D125" s="7" t="e">
        <f>IF(ISBLANK(HLOOKUP(D$2,'Data - Energy &amp; Metals'!$B$2:$AH$1048576,MATCH($A125,'Data - Energy &amp; Metals'!$A$2:$A$1048576,FALSE),FALSE)),#N/A,HLOOKUP(D$2,'Data - Energy &amp; Metals'!$B$2:$AH$1048576,MATCH($A125,'Data - Energy &amp; Metals'!$A$2:$A$1048576,FALSE),FALSE))</f>
        <v>#N/A</v>
      </c>
      <c r="E125" s="8" t="e">
        <f t="shared" si="1"/>
        <v>#N/A</v>
      </c>
    </row>
    <row r="126" spans="1:5" x14ac:dyDescent="0.25">
      <c r="A126" s="27">
        <f>IF('Data - Energy &amp; Metals'!A126="",#N/A,'Data - Energy &amp; Metals'!A126)</f>
        <v>39742</v>
      </c>
      <c r="B126" s="7" t="e">
        <f>IF(ISBLANK(HLOOKUP(B$2,'Data - Energy &amp; Metals'!$B$2:$AH$1048576,MATCH($A126,'Data - Energy &amp; Metals'!$A$2:$A$1048576,FALSE),FALSE)),#N/A,HLOOKUP(B$2,'Data - Energy &amp; Metals'!$B$2:$AH$1048576,MATCH($A126,'Data - Energy &amp; Metals'!$A$2:$A$1048576,FALSE),FALSE))</f>
        <v>#N/A</v>
      </c>
      <c r="C126" s="7" t="e">
        <f>IF(ISBLANK(HLOOKUP(C$2,'Data - Energy &amp; Metals'!$B$2:$AH$1048576,MATCH($A126,'Data - Energy &amp; Metals'!$A$2:$A$1048576,FALSE),FALSE)),#N/A,HLOOKUP(C$2,'Data - Energy &amp; Metals'!$B$2:$AH$1048576,MATCH($A126,'Data - Energy &amp; Metals'!$A$2:$A$1048576,FALSE),FALSE))</f>
        <v>#N/A</v>
      </c>
      <c r="D126" s="7" t="e">
        <f>IF(ISBLANK(HLOOKUP(D$2,'Data - Energy &amp; Metals'!$B$2:$AH$1048576,MATCH($A126,'Data - Energy &amp; Metals'!$A$2:$A$1048576,FALSE),FALSE)),#N/A,HLOOKUP(D$2,'Data - Energy &amp; Metals'!$B$2:$AH$1048576,MATCH($A126,'Data - Energy &amp; Metals'!$A$2:$A$1048576,FALSE),FALSE))</f>
        <v>#N/A</v>
      </c>
      <c r="E126" s="8" t="e">
        <f t="shared" si="1"/>
        <v>#N/A</v>
      </c>
    </row>
    <row r="127" spans="1:5" x14ac:dyDescent="0.25">
      <c r="A127" s="27">
        <f>IF('Data - Energy &amp; Metals'!A127="",#N/A,'Data - Energy &amp; Metals'!A127)</f>
        <v>39749</v>
      </c>
      <c r="B127" s="7" t="e">
        <f>IF(ISBLANK(HLOOKUP(B$2,'Data - Energy &amp; Metals'!$B$2:$AH$1048576,MATCH($A127,'Data - Energy &amp; Metals'!$A$2:$A$1048576,FALSE),FALSE)),#N/A,HLOOKUP(B$2,'Data - Energy &amp; Metals'!$B$2:$AH$1048576,MATCH($A127,'Data - Energy &amp; Metals'!$A$2:$A$1048576,FALSE),FALSE))</f>
        <v>#N/A</v>
      </c>
      <c r="C127" s="7" t="e">
        <f>IF(ISBLANK(HLOOKUP(C$2,'Data - Energy &amp; Metals'!$B$2:$AH$1048576,MATCH($A127,'Data - Energy &amp; Metals'!$A$2:$A$1048576,FALSE),FALSE)),#N/A,HLOOKUP(C$2,'Data - Energy &amp; Metals'!$B$2:$AH$1048576,MATCH($A127,'Data - Energy &amp; Metals'!$A$2:$A$1048576,FALSE),FALSE))</f>
        <v>#N/A</v>
      </c>
      <c r="D127" s="7" t="e">
        <f>IF(ISBLANK(HLOOKUP(D$2,'Data - Energy &amp; Metals'!$B$2:$AH$1048576,MATCH($A127,'Data - Energy &amp; Metals'!$A$2:$A$1048576,FALSE),FALSE)),#N/A,HLOOKUP(D$2,'Data - Energy &amp; Metals'!$B$2:$AH$1048576,MATCH($A127,'Data - Energy &amp; Metals'!$A$2:$A$1048576,FALSE),FALSE))</f>
        <v>#N/A</v>
      </c>
      <c r="E127" s="8" t="e">
        <f t="shared" si="1"/>
        <v>#N/A</v>
      </c>
    </row>
    <row r="128" spans="1:5" x14ac:dyDescent="0.25">
      <c r="A128" s="27">
        <f>IF('Data - Energy &amp; Metals'!A128="",#N/A,'Data - Energy &amp; Metals'!A128)</f>
        <v>39756</v>
      </c>
      <c r="B128" s="7" t="e">
        <f>IF(ISBLANK(HLOOKUP(B$2,'Data - Energy &amp; Metals'!$B$2:$AH$1048576,MATCH($A128,'Data - Energy &amp; Metals'!$A$2:$A$1048576,FALSE),FALSE)),#N/A,HLOOKUP(B$2,'Data - Energy &amp; Metals'!$B$2:$AH$1048576,MATCH($A128,'Data - Energy &amp; Metals'!$A$2:$A$1048576,FALSE),FALSE))</f>
        <v>#N/A</v>
      </c>
      <c r="C128" s="7" t="e">
        <f>IF(ISBLANK(HLOOKUP(C$2,'Data - Energy &amp; Metals'!$B$2:$AH$1048576,MATCH($A128,'Data - Energy &amp; Metals'!$A$2:$A$1048576,FALSE),FALSE)),#N/A,HLOOKUP(C$2,'Data - Energy &amp; Metals'!$B$2:$AH$1048576,MATCH($A128,'Data - Energy &amp; Metals'!$A$2:$A$1048576,FALSE),FALSE))</f>
        <v>#N/A</v>
      </c>
      <c r="D128" s="7" t="e">
        <f>IF(ISBLANK(HLOOKUP(D$2,'Data - Energy &amp; Metals'!$B$2:$AH$1048576,MATCH($A128,'Data - Energy &amp; Metals'!$A$2:$A$1048576,FALSE),FALSE)),#N/A,HLOOKUP(D$2,'Data - Energy &amp; Metals'!$B$2:$AH$1048576,MATCH($A128,'Data - Energy &amp; Metals'!$A$2:$A$1048576,FALSE),FALSE))</f>
        <v>#N/A</v>
      </c>
      <c r="E128" s="8" t="e">
        <f t="shared" si="1"/>
        <v>#N/A</v>
      </c>
    </row>
    <row r="129" spans="1:5" x14ac:dyDescent="0.25">
      <c r="A129" s="27">
        <f>IF('Data - Energy &amp; Metals'!A129="",#N/A,'Data - Energy &amp; Metals'!A129)</f>
        <v>39763</v>
      </c>
      <c r="B129" s="7" t="e">
        <f>IF(ISBLANK(HLOOKUP(B$2,'Data - Energy &amp; Metals'!$B$2:$AH$1048576,MATCH($A129,'Data - Energy &amp; Metals'!$A$2:$A$1048576,FALSE),FALSE)),#N/A,HLOOKUP(B$2,'Data - Energy &amp; Metals'!$B$2:$AH$1048576,MATCH($A129,'Data - Energy &amp; Metals'!$A$2:$A$1048576,FALSE),FALSE))</f>
        <v>#N/A</v>
      </c>
      <c r="C129" s="7" t="e">
        <f>IF(ISBLANK(HLOOKUP(C$2,'Data - Energy &amp; Metals'!$B$2:$AH$1048576,MATCH($A129,'Data - Energy &amp; Metals'!$A$2:$A$1048576,FALSE),FALSE)),#N/A,HLOOKUP(C$2,'Data - Energy &amp; Metals'!$B$2:$AH$1048576,MATCH($A129,'Data - Energy &amp; Metals'!$A$2:$A$1048576,FALSE),FALSE))</f>
        <v>#N/A</v>
      </c>
      <c r="D129" s="7" t="e">
        <f>IF(ISBLANK(HLOOKUP(D$2,'Data - Energy &amp; Metals'!$B$2:$AH$1048576,MATCH($A129,'Data - Energy &amp; Metals'!$A$2:$A$1048576,FALSE),FALSE)),#N/A,HLOOKUP(D$2,'Data - Energy &amp; Metals'!$B$2:$AH$1048576,MATCH($A129,'Data - Energy &amp; Metals'!$A$2:$A$1048576,FALSE),FALSE))</f>
        <v>#N/A</v>
      </c>
      <c r="E129" s="8" t="e">
        <f t="shared" si="1"/>
        <v>#N/A</v>
      </c>
    </row>
    <row r="130" spans="1:5" x14ac:dyDescent="0.25">
      <c r="A130" s="27">
        <f>IF('Data - Energy &amp; Metals'!A130="",#N/A,'Data - Energy &amp; Metals'!A130)</f>
        <v>39770</v>
      </c>
      <c r="B130" s="7" t="e">
        <f>IF(ISBLANK(HLOOKUP(B$2,'Data - Energy &amp; Metals'!$B$2:$AH$1048576,MATCH($A130,'Data - Energy &amp; Metals'!$A$2:$A$1048576,FALSE),FALSE)),#N/A,HLOOKUP(B$2,'Data - Energy &amp; Metals'!$B$2:$AH$1048576,MATCH($A130,'Data - Energy &amp; Metals'!$A$2:$A$1048576,FALSE),FALSE))</f>
        <v>#N/A</v>
      </c>
      <c r="C130" s="7" t="e">
        <f>IF(ISBLANK(HLOOKUP(C$2,'Data - Energy &amp; Metals'!$B$2:$AH$1048576,MATCH($A130,'Data - Energy &amp; Metals'!$A$2:$A$1048576,FALSE),FALSE)),#N/A,HLOOKUP(C$2,'Data - Energy &amp; Metals'!$B$2:$AH$1048576,MATCH($A130,'Data - Energy &amp; Metals'!$A$2:$A$1048576,FALSE),FALSE))</f>
        <v>#N/A</v>
      </c>
      <c r="D130" s="7" t="e">
        <f>IF(ISBLANK(HLOOKUP(D$2,'Data - Energy &amp; Metals'!$B$2:$AH$1048576,MATCH($A130,'Data - Energy &amp; Metals'!$A$2:$A$1048576,FALSE),FALSE)),#N/A,HLOOKUP(D$2,'Data - Energy &amp; Metals'!$B$2:$AH$1048576,MATCH($A130,'Data - Energy &amp; Metals'!$A$2:$A$1048576,FALSE),FALSE))</f>
        <v>#N/A</v>
      </c>
      <c r="E130" s="8" t="e">
        <f t="shared" si="1"/>
        <v>#N/A</v>
      </c>
    </row>
    <row r="131" spans="1:5" x14ac:dyDescent="0.25">
      <c r="A131" s="27">
        <f>IF('Data - Energy &amp; Metals'!A131="",#N/A,'Data - Energy &amp; Metals'!A131)</f>
        <v>39777</v>
      </c>
      <c r="B131" s="7" t="e">
        <f>IF(ISBLANK(HLOOKUP(B$2,'Data - Energy &amp; Metals'!$B$2:$AH$1048576,MATCH($A131,'Data - Energy &amp; Metals'!$A$2:$A$1048576,FALSE),FALSE)),#N/A,HLOOKUP(B$2,'Data - Energy &amp; Metals'!$B$2:$AH$1048576,MATCH($A131,'Data - Energy &amp; Metals'!$A$2:$A$1048576,FALSE),FALSE))</f>
        <v>#N/A</v>
      </c>
      <c r="C131" s="7" t="e">
        <f>IF(ISBLANK(HLOOKUP(C$2,'Data - Energy &amp; Metals'!$B$2:$AH$1048576,MATCH($A131,'Data - Energy &amp; Metals'!$A$2:$A$1048576,FALSE),FALSE)),#N/A,HLOOKUP(C$2,'Data - Energy &amp; Metals'!$B$2:$AH$1048576,MATCH($A131,'Data - Energy &amp; Metals'!$A$2:$A$1048576,FALSE),FALSE))</f>
        <v>#N/A</v>
      </c>
      <c r="D131" s="7" t="e">
        <f>IF(ISBLANK(HLOOKUP(D$2,'Data - Energy &amp; Metals'!$B$2:$AH$1048576,MATCH($A131,'Data - Energy &amp; Metals'!$A$2:$A$1048576,FALSE),FALSE)),#N/A,HLOOKUP(D$2,'Data - Energy &amp; Metals'!$B$2:$AH$1048576,MATCH($A131,'Data - Energy &amp; Metals'!$A$2:$A$1048576,FALSE),FALSE))</f>
        <v>#N/A</v>
      </c>
      <c r="E131" s="8" t="e">
        <f t="shared" si="1"/>
        <v>#N/A</v>
      </c>
    </row>
    <row r="132" spans="1:5" x14ac:dyDescent="0.25">
      <c r="A132" s="27">
        <f>IF('Data - Energy &amp; Metals'!A132="",#N/A,'Data - Energy &amp; Metals'!A132)</f>
        <v>39784</v>
      </c>
      <c r="B132" s="7" t="e">
        <f>IF(ISBLANK(HLOOKUP(B$2,'Data - Energy &amp; Metals'!$B$2:$AH$1048576,MATCH($A132,'Data - Energy &amp; Metals'!$A$2:$A$1048576,FALSE),FALSE)),#N/A,HLOOKUP(B$2,'Data - Energy &amp; Metals'!$B$2:$AH$1048576,MATCH($A132,'Data - Energy &amp; Metals'!$A$2:$A$1048576,FALSE),FALSE))</f>
        <v>#N/A</v>
      </c>
      <c r="C132" s="7" t="e">
        <f>IF(ISBLANK(HLOOKUP(C$2,'Data - Energy &amp; Metals'!$B$2:$AH$1048576,MATCH($A132,'Data - Energy &amp; Metals'!$A$2:$A$1048576,FALSE),FALSE)),#N/A,HLOOKUP(C$2,'Data - Energy &amp; Metals'!$B$2:$AH$1048576,MATCH($A132,'Data - Energy &amp; Metals'!$A$2:$A$1048576,FALSE),FALSE))</f>
        <v>#N/A</v>
      </c>
      <c r="D132" s="7" t="e">
        <f>IF(ISBLANK(HLOOKUP(D$2,'Data - Energy &amp; Metals'!$B$2:$AH$1048576,MATCH($A132,'Data - Energy &amp; Metals'!$A$2:$A$1048576,FALSE),FALSE)),#N/A,HLOOKUP(D$2,'Data - Energy &amp; Metals'!$B$2:$AH$1048576,MATCH($A132,'Data - Energy &amp; Metals'!$A$2:$A$1048576,FALSE),FALSE))</f>
        <v>#N/A</v>
      </c>
      <c r="E132" s="8" t="e">
        <f t="shared" ref="E132:E195" si="2">(C132-D132)/B132</f>
        <v>#N/A</v>
      </c>
    </row>
    <row r="133" spans="1:5" x14ac:dyDescent="0.25">
      <c r="A133" s="27">
        <f>IF('Data - Energy &amp; Metals'!A133="",#N/A,'Data - Energy &amp; Metals'!A133)</f>
        <v>39791</v>
      </c>
      <c r="B133" s="7" t="e">
        <f>IF(ISBLANK(HLOOKUP(B$2,'Data - Energy &amp; Metals'!$B$2:$AH$1048576,MATCH($A133,'Data - Energy &amp; Metals'!$A$2:$A$1048576,FALSE),FALSE)),#N/A,HLOOKUP(B$2,'Data - Energy &amp; Metals'!$B$2:$AH$1048576,MATCH($A133,'Data - Energy &amp; Metals'!$A$2:$A$1048576,FALSE),FALSE))</f>
        <v>#N/A</v>
      </c>
      <c r="C133" s="7" t="e">
        <f>IF(ISBLANK(HLOOKUP(C$2,'Data - Energy &amp; Metals'!$B$2:$AH$1048576,MATCH($A133,'Data - Energy &amp; Metals'!$A$2:$A$1048576,FALSE),FALSE)),#N/A,HLOOKUP(C$2,'Data - Energy &amp; Metals'!$B$2:$AH$1048576,MATCH($A133,'Data - Energy &amp; Metals'!$A$2:$A$1048576,FALSE),FALSE))</f>
        <v>#N/A</v>
      </c>
      <c r="D133" s="7" t="e">
        <f>IF(ISBLANK(HLOOKUP(D$2,'Data - Energy &amp; Metals'!$B$2:$AH$1048576,MATCH($A133,'Data - Energy &amp; Metals'!$A$2:$A$1048576,FALSE),FALSE)),#N/A,HLOOKUP(D$2,'Data - Energy &amp; Metals'!$B$2:$AH$1048576,MATCH($A133,'Data - Energy &amp; Metals'!$A$2:$A$1048576,FALSE),FALSE))</f>
        <v>#N/A</v>
      </c>
      <c r="E133" s="8" t="e">
        <f t="shared" si="2"/>
        <v>#N/A</v>
      </c>
    </row>
    <row r="134" spans="1:5" x14ac:dyDescent="0.25">
      <c r="A134" s="27">
        <f>IF('Data - Energy &amp; Metals'!A134="",#N/A,'Data - Energy &amp; Metals'!A134)</f>
        <v>39798</v>
      </c>
      <c r="B134" s="7" t="e">
        <f>IF(ISBLANK(HLOOKUP(B$2,'Data - Energy &amp; Metals'!$B$2:$AH$1048576,MATCH($A134,'Data - Energy &amp; Metals'!$A$2:$A$1048576,FALSE),FALSE)),#N/A,HLOOKUP(B$2,'Data - Energy &amp; Metals'!$B$2:$AH$1048576,MATCH($A134,'Data - Energy &amp; Metals'!$A$2:$A$1048576,FALSE),FALSE))</f>
        <v>#N/A</v>
      </c>
      <c r="C134" s="7" t="e">
        <f>IF(ISBLANK(HLOOKUP(C$2,'Data - Energy &amp; Metals'!$B$2:$AH$1048576,MATCH($A134,'Data - Energy &amp; Metals'!$A$2:$A$1048576,FALSE),FALSE)),#N/A,HLOOKUP(C$2,'Data - Energy &amp; Metals'!$B$2:$AH$1048576,MATCH($A134,'Data - Energy &amp; Metals'!$A$2:$A$1048576,FALSE),FALSE))</f>
        <v>#N/A</v>
      </c>
      <c r="D134" s="7" t="e">
        <f>IF(ISBLANK(HLOOKUP(D$2,'Data - Energy &amp; Metals'!$B$2:$AH$1048576,MATCH($A134,'Data - Energy &amp; Metals'!$A$2:$A$1048576,FALSE),FALSE)),#N/A,HLOOKUP(D$2,'Data - Energy &amp; Metals'!$B$2:$AH$1048576,MATCH($A134,'Data - Energy &amp; Metals'!$A$2:$A$1048576,FALSE),FALSE))</f>
        <v>#N/A</v>
      </c>
      <c r="E134" s="8" t="e">
        <f t="shared" si="2"/>
        <v>#N/A</v>
      </c>
    </row>
    <row r="135" spans="1:5" x14ac:dyDescent="0.25">
      <c r="A135" s="27">
        <f>IF('Data - Energy &amp; Metals'!A135="",#N/A,'Data - Energy &amp; Metals'!A135)</f>
        <v>39804</v>
      </c>
      <c r="B135" s="7" t="e">
        <f>IF(ISBLANK(HLOOKUP(B$2,'Data - Energy &amp; Metals'!$B$2:$AH$1048576,MATCH($A135,'Data - Energy &amp; Metals'!$A$2:$A$1048576,FALSE),FALSE)),#N/A,HLOOKUP(B$2,'Data - Energy &amp; Metals'!$B$2:$AH$1048576,MATCH($A135,'Data - Energy &amp; Metals'!$A$2:$A$1048576,FALSE),FALSE))</f>
        <v>#N/A</v>
      </c>
      <c r="C135" s="7" t="e">
        <f>IF(ISBLANK(HLOOKUP(C$2,'Data - Energy &amp; Metals'!$B$2:$AH$1048576,MATCH($A135,'Data - Energy &amp; Metals'!$A$2:$A$1048576,FALSE),FALSE)),#N/A,HLOOKUP(C$2,'Data - Energy &amp; Metals'!$B$2:$AH$1048576,MATCH($A135,'Data - Energy &amp; Metals'!$A$2:$A$1048576,FALSE),FALSE))</f>
        <v>#N/A</v>
      </c>
      <c r="D135" s="7" t="e">
        <f>IF(ISBLANK(HLOOKUP(D$2,'Data - Energy &amp; Metals'!$B$2:$AH$1048576,MATCH($A135,'Data - Energy &amp; Metals'!$A$2:$A$1048576,FALSE),FALSE)),#N/A,HLOOKUP(D$2,'Data - Energy &amp; Metals'!$B$2:$AH$1048576,MATCH($A135,'Data - Energy &amp; Metals'!$A$2:$A$1048576,FALSE),FALSE))</f>
        <v>#N/A</v>
      </c>
      <c r="E135" s="8" t="e">
        <f t="shared" si="2"/>
        <v>#N/A</v>
      </c>
    </row>
    <row r="136" spans="1:5" x14ac:dyDescent="0.25">
      <c r="A136" s="27">
        <f>IF('Data - Energy &amp; Metals'!A136="",#N/A,'Data - Energy &amp; Metals'!A136)</f>
        <v>39812</v>
      </c>
      <c r="B136" s="7" t="e">
        <f>IF(ISBLANK(HLOOKUP(B$2,'Data - Energy &amp; Metals'!$B$2:$AH$1048576,MATCH($A136,'Data - Energy &amp; Metals'!$A$2:$A$1048576,FALSE),FALSE)),#N/A,HLOOKUP(B$2,'Data - Energy &amp; Metals'!$B$2:$AH$1048576,MATCH($A136,'Data - Energy &amp; Metals'!$A$2:$A$1048576,FALSE),FALSE))</f>
        <v>#N/A</v>
      </c>
      <c r="C136" s="7" t="e">
        <f>IF(ISBLANK(HLOOKUP(C$2,'Data - Energy &amp; Metals'!$B$2:$AH$1048576,MATCH($A136,'Data - Energy &amp; Metals'!$A$2:$A$1048576,FALSE),FALSE)),#N/A,HLOOKUP(C$2,'Data - Energy &amp; Metals'!$B$2:$AH$1048576,MATCH($A136,'Data - Energy &amp; Metals'!$A$2:$A$1048576,FALSE),FALSE))</f>
        <v>#N/A</v>
      </c>
      <c r="D136" s="7" t="e">
        <f>IF(ISBLANK(HLOOKUP(D$2,'Data - Energy &amp; Metals'!$B$2:$AH$1048576,MATCH($A136,'Data - Energy &amp; Metals'!$A$2:$A$1048576,FALSE),FALSE)),#N/A,HLOOKUP(D$2,'Data - Energy &amp; Metals'!$B$2:$AH$1048576,MATCH($A136,'Data - Energy &amp; Metals'!$A$2:$A$1048576,FALSE),FALSE))</f>
        <v>#N/A</v>
      </c>
      <c r="E136" s="8" t="e">
        <f t="shared" si="2"/>
        <v>#N/A</v>
      </c>
    </row>
    <row r="137" spans="1:5" x14ac:dyDescent="0.25">
      <c r="A137" s="27">
        <f>IF('Data - Energy &amp; Metals'!A137="",#N/A,'Data - Energy &amp; Metals'!A137)</f>
        <v>39819</v>
      </c>
      <c r="B137" s="7" t="e">
        <f>IF(ISBLANK(HLOOKUP(B$2,'Data - Energy &amp; Metals'!$B$2:$AH$1048576,MATCH($A137,'Data - Energy &amp; Metals'!$A$2:$A$1048576,FALSE),FALSE)),#N/A,HLOOKUP(B$2,'Data - Energy &amp; Metals'!$B$2:$AH$1048576,MATCH($A137,'Data - Energy &amp; Metals'!$A$2:$A$1048576,FALSE),FALSE))</f>
        <v>#N/A</v>
      </c>
      <c r="C137" s="7" t="e">
        <f>IF(ISBLANK(HLOOKUP(C$2,'Data - Energy &amp; Metals'!$B$2:$AH$1048576,MATCH($A137,'Data - Energy &amp; Metals'!$A$2:$A$1048576,FALSE),FALSE)),#N/A,HLOOKUP(C$2,'Data - Energy &amp; Metals'!$B$2:$AH$1048576,MATCH($A137,'Data - Energy &amp; Metals'!$A$2:$A$1048576,FALSE),FALSE))</f>
        <v>#N/A</v>
      </c>
      <c r="D137" s="7" t="e">
        <f>IF(ISBLANK(HLOOKUP(D$2,'Data - Energy &amp; Metals'!$B$2:$AH$1048576,MATCH($A137,'Data - Energy &amp; Metals'!$A$2:$A$1048576,FALSE),FALSE)),#N/A,HLOOKUP(D$2,'Data - Energy &amp; Metals'!$B$2:$AH$1048576,MATCH($A137,'Data - Energy &amp; Metals'!$A$2:$A$1048576,FALSE),FALSE))</f>
        <v>#N/A</v>
      </c>
      <c r="E137" s="8" t="e">
        <f t="shared" si="2"/>
        <v>#N/A</v>
      </c>
    </row>
    <row r="138" spans="1:5" x14ac:dyDescent="0.25">
      <c r="A138" s="27">
        <f>IF('Data - Energy &amp; Metals'!A138="",#N/A,'Data - Energy &amp; Metals'!A138)</f>
        <v>39826</v>
      </c>
      <c r="B138" s="7" t="e">
        <f>IF(ISBLANK(HLOOKUP(B$2,'Data - Energy &amp; Metals'!$B$2:$AH$1048576,MATCH($A138,'Data - Energy &amp; Metals'!$A$2:$A$1048576,FALSE),FALSE)),#N/A,HLOOKUP(B$2,'Data - Energy &amp; Metals'!$B$2:$AH$1048576,MATCH($A138,'Data - Energy &amp; Metals'!$A$2:$A$1048576,FALSE),FALSE))</f>
        <v>#N/A</v>
      </c>
      <c r="C138" s="7" t="e">
        <f>IF(ISBLANK(HLOOKUP(C$2,'Data - Energy &amp; Metals'!$B$2:$AH$1048576,MATCH($A138,'Data - Energy &amp; Metals'!$A$2:$A$1048576,FALSE),FALSE)),#N/A,HLOOKUP(C$2,'Data - Energy &amp; Metals'!$B$2:$AH$1048576,MATCH($A138,'Data - Energy &amp; Metals'!$A$2:$A$1048576,FALSE),FALSE))</f>
        <v>#N/A</v>
      </c>
      <c r="D138" s="7" t="e">
        <f>IF(ISBLANK(HLOOKUP(D$2,'Data - Energy &amp; Metals'!$B$2:$AH$1048576,MATCH($A138,'Data - Energy &amp; Metals'!$A$2:$A$1048576,FALSE),FALSE)),#N/A,HLOOKUP(D$2,'Data - Energy &amp; Metals'!$B$2:$AH$1048576,MATCH($A138,'Data - Energy &amp; Metals'!$A$2:$A$1048576,FALSE),FALSE))</f>
        <v>#N/A</v>
      </c>
      <c r="E138" s="8" t="e">
        <f t="shared" si="2"/>
        <v>#N/A</v>
      </c>
    </row>
    <row r="139" spans="1:5" x14ac:dyDescent="0.25">
      <c r="A139" s="27">
        <f>IF('Data - Energy &amp; Metals'!A139="",#N/A,'Data - Energy &amp; Metals'!A139)</f>
        <v>39833</v>
      </c>
      <c r="B139" s="7" t="e">
        <f>IF(ISBLANK(HLOOKUP(B$2,'Data - Energy &amp; Metals'!$B$2:$AH$1048576,MATCH($A139,'Data - Energy &amp; Metals'!$A$2:$A$1048576,FALSE),FALSE)),#N/A,HLOOKUP(B$2,'Data - Energy &amp; Metals'!$B$2:$AH$1048576,MATCH($A139,'Data - Energy &amp; Metals'!$A$2:$A$1048576,FALSE),FALSE))</f>
        <v>#N/A</v>
      </c>
      <c r="C139" s="7" t="e">
        <f>IF(ISBLANK(HLOOKUP(C$2,'Data - Energy &amp; Metals'!$B$2:$AH$1048576,MATCH($A139,'Data - Energy &amp; Metals'!$A$2:$A$1048576,FALSE),FALSE)),#N/A,HLOOKUP(C$2,'Data - Energy &amp; Metals'!$B$2:$AH$1048576,MATCH($A139,'Data - Energy &amp; Metals'!$A$2:$A$1048576,FALSE),FALSE))</f>
        <v>#N/A</v>
      </c>
      <c r="D139" s="7" t="e">
        <f>IF(ISBLANK(HLOOKUP(D$2,'Data - Energy &amp; Metals'!$B$2:$AH$1048576,MATCH($A139,'Data - Energy &amp; Metals'!$A$2:$A$1048576,FALSE),FALSE)),#N/A,HLOOKUP(D$2,'Data - Energy &amp; Metals'!$B$2:$AH$1048576,MATCH($A139,'Data - Energy &amp; Metals'!$A$2:$A$1048576,FALSE),FALSE))</f>
        <v>#N/A</v>
      </c>
      <c r="E139" s="8" t="e">
        <f t="shared" si="2"/>
        <v>#N/A</v>
      </c>
    </row>
    <row r="140" spans="1:5" x14ac:dyDescent="0.25">
      <c r="A140" s="27">
        <f>IF('Data - Energy &amp; Metals'!A140="",#N/A,'Data - Energy &amp; Metals'!A140)</f>
        <v>39840</v>
      </c>
      <c r="B140" s="7" t="e">
        <f>IF(ISBLANK(HLOOKUP(B$2,'Data - Energy &amp; Metals'!$B$2:$AH$1048576,MATCH($A140,'Data - Energy &amp; Metals'!$A$2:$A$1048576,FALSE),FALSE)),#N/A,HLOOKUP(B$2,'Data - Energy &amp; Metals'!$B$2:$AH$1048576,MATCH($A140,'Data - Energy &amp; Metals'!$A$2:$A$1048576,FALSE),FALSE))</f>
        <v>#N/A</v>
      </c>
      <c r="C140" s="7" t="e">
        <f>IF(ISBLANK(HLOOKUP(C$2,'Data - Energy &amp; Metals'!$B$2:$AH$1048576,MATCH($A140,'Data - Energy &amp; Metals'!$A$2:$A$1048576,FALSE),FALSE)),#N/A,HLOOKUP(C$2,'Data - Energy &amp; Metals'!$B$2:$AH$1048576,MATCH($A140,'Data - Energy &amp; Metals'!$A$2:$A$1048576,FALSE),FALSE))</f>
        <v>#N/A</v>
      </c>
      <c r="D140" s="7" t="e">
        <f>IF(ISBLANK(HLOOKUP(D$2,'Data - Energy &amp; Metals'!$B$2:$AH$1048576,MATCH($A140,'Data - Energy &amp; Metals'!$A$2:$A$1048576,FALSE),FALSE)),#N/A,HLOOKUP(D$2,'Data - Energy &amp; Metals'!$B$2:$AH$1048576,MATCH($A140,'Data - Energy &amp; Metals'!$A$2:$A$1048576,FALSE),FALSE))</f>
        <v>#N/A</v>
      </c>
      <c r="E140" s="8" t="e">
        <f t="shared" si="2"/>
        <v>#N/A</v>
      </c>
    </row>
    <row r="141" spans="1:5" x14ac:dyDescent="0.25">
      <c r="A141" s="27">
        <f>IF('Data - Energy &amp; Metals'!A141="",#N/A,'Data - Energy &amp; Metals'!A141)</f>
        <v>39847</v>
      </c>
      <c r="B141" s="7" t="e">
        <f>IF(ISBLANK(HLOOKUP(B$2,'Data - Energy &amp; Metals'!$B$2:$AH$1048576,MATCH($A141,'Data - Energy &amp; Metals'!$A$2:$A$1048576,FALSE),FALSE)),#N/A,HLOOKUP(B$2,'Data - Energy &amp; Metals'!$B$2:$AH$1048576,MATCH($A141,'Data - Energy &amp; Metals'!$A$2:$A$1048576,FALSE),FALSE))</f>
        <v>#N/A</v>
      </c>
      <c r="C141" s="7" t="e">
        <f>IF(ISBLANK(HLOOKUP(C$2,'Data - Energy &amp; Metals'!$B$2:$AH$1048576,MATCH($A141,'Data - Energy &amp; Metals'!$A$2:$A$1048576,FALSE),FALSE)),#N/A,HLOOKUP(C$2,'Data - Energy &amp; Metals'!$B$2:$AH$1048576,MATCH($A141,'Data - Energy &amp; Metals'!$A$2:$A$1048576,FALSE),FALSE))</f>
        <v>#N/A</v>
      </c>
      <c r="D141" s="7" t="e">
        <f>IF(ISBLANK(HLOOKUP(D$2,'Data - Energy &amp; Metals'!$B$2:$AH$1048576,MATCH($A141,'Data - Energy &amp; Metals'!$A$2:$A$1048576,FALSE),FALSE)),#N/A,HLOOKUP(D$2,'Data - Energy &amp; Metals'!$B$2:$AH$1048576,MATCH($A141,'Data - Energy &amp; Metals'!$A$2:$A$1048576,FALSE),FALSE))</f>
        <v>#N/A</v>
      </c>
      <c r="E141" s="8" t="e">
        <f t="shared" si="2"/>
        <v>#N/A</v>
      </c>
    </row>
    <row r="142" spans="1:5" x14ac:dyDescent="0.25">
      <c r="A142" s="27">
        <f>IF('Data - Energy &amp; Metals'!A142="",#N/A,'Data - Energy &amp; Metals'!A142)</f>
        <v>39854</v>
      </c>
      <c r="B142" s="7" t="e">
        <f>IF(ISBLANK(HLOOKUP(B$2,'Data - Energy &amp; Metals'!$B$2:$AH$1048576,MATCH($A142,'Data - Energy &amp; Metals'!$A$2:$A$1048576,FALSE),FALSE)),#N/A,HLOOKUP(B$2,'Data - Energy &amp; Metals'!$B$2:$AH$1048576,MATCH($A142,'Data - Energy &amp; Metals'!$A$2:$A$1048576,FALSE),FALSE))</f>
        <v>#N/A</v>
      </c>
      <c r="C142" s="7" t="e">
        <f>IF(ISBLANK(HLOOKUP(C$2,'Data - Energy &amp; Metals'!$B$2:$AH$1048576,MATCH($A142,'Data - Energy &amp; Metals'!$A$2:$A$1048576,FALSE),FALSE)),#N/A,HLOOKUP(C$2,'Data - Energy &amp; Metals'!$B$2:$AH$1048576,MATCH($A142,'Data - Energy &amp; Metals'!$A$2:$A$1048576,FALSE),FALSE))</f>
        <v>#N/A</v>
      </c>
      <c r="D142" s="7" t="e">
        <f>IF(ISBLANK(HLOOKUP(D$2,'Data - Energy &amp; Metals'!$B$2:$AH$1048576,MATCH($A142,'Data - Energy &amp; Metals'!$A$2:$A$1048576,FALSE),FALSE)),#N/A,HLOOKUP(D$2,'Data - Energy &amp; Metals'!$B$2:$AH$1048576,MATCH($A142,'Data - Energy &amp; Metals'!$A$2:$A$1048576,FALSE),FALSE))</f>
        <v>#N/A</v>
      </c>
      <c r="E142" s="8" t="e">
        <f t="shared" si="2"/>
        <v>#N/A</v>
      </c>
    </row>
    <row r="143" spans="1:5" x14ac:dyDescent="0.25">
      <c r="A143" s="27">
        <f>IF('Data - Energy &amp; Metals'!A143="",#N/A,'Data - Energy &amp; Metals'!A143)</f>
        <v>39861</v>
      </c>
      <c r="B143" s="7" t="e">
        <f>IF(ISBLANK(HLOOKUP(B$2,'Data - Energy &amp; Metals'!$B$2:$AH$1048576,MATCH($A143,'Data - Energy &amp; Metals'!$A$2:$A$1048576,FALSE),FALSE)),#N/A,HLOOKUP(B$2,'Data - Energy &amp; Metals'!$B$2:$AH$1048576,MATCH($A143,'Data - Energy &amp; Metals'!$A$2:$A$1048576,FALSE),FALSE))</f>
        <v>#N/A</v>
      </c>
      <c r="C143" s="7" t="e">
        <f>IF(ISBLANK(HLOOKUP(C$2,'Data - Energy &amp; Metals'!$B$2:$AH$1048576,MATCH($A143,'Data - Energy &amp; Metals'!$A$2:$A$1048576,FALSE),FALSE)),#N/A,HLOOKUP(C$2,'Data - Energy &amp; Metals'!$B$2:$AH$1048576,MATCH($A143,'Data - Energy &amp; Metals'!$A$2:$A$1048576,FALSE),FALSE))</f>
        <v>#N/A</v>
      </c>
      <c r="D143" s="7" t="e">
        <f>IF(ISBLANK(HLOOKUP(D$2,'Data - Energy &amp; Metals'!$B$2:$AH$1048576,MATCH($A143,'Data - Energy &amp; Metals'!$A$2:$A$1048576,FALSE),FALSE)),#N/A,HLOOKUP(D$2,'Data - Energy &amp; Metals'!$B$2:$AH$1048576,MATCH($A143,'Data - Energy &amp; Metals'!$A$2:$A$1048576,FALSE),FALSE))</f>
        <v>#N/A</v>
      </c>
      <c r="E143" s="8" t="e">
        <f t="shared" si="2"/>
        <v>#N/A</v>
      </c>
    </row>
    <row r="144" spans="1:5" x14ac:dyDescent="0.25">
      <c r="A144" s="27">
        <f>IF('Data - Energy &amp; Metals'!A144="",#N/A,'Data - Energy &amp; Metals'!A144)</f>
        <v>39868</v>
      </c>
      <c r="B144" s="7" t="e">
        <f>IF(ISBLANK(HLOOKUP(B$2,'Data - Energy &amp; Metals'!$B$2:$AH$1048576,MATCH($A144,'Data - Energy &amp; Metals'!$A$2:$A$1048576,FALSE),FALSE)),#N/A,HLOOKUP(B$2,'Data - Energy &amp; Metals'!$B$2:$AH$1048576,MATCH($A144,'Data - Energy &amp; Metals'!$A$2:$A$1048576,FALSE),FALSE))</f>
        <v>#N/A</v>
      </c>
      <c r="C144" s="7" t="e">
        <f>IF(ISBLANK(HLOOKUP(C$2,'Data - Energy &amp; Metals'!$B$2:$AH$1048576,MATCH($A144,'Data - Energy &amp; Metals'!$A$2:$A$1048576,FALSE),FALSE)),#N/A,HLOOKUP(C$2,'Data - Energy &amp; Metals'!$B$2:$AH$1048576,MATCH($A144,'Data - Energy &amp; Metals'!$A$2:$A$1048576,FALSE),FALSE))</f>
        <v>#N/A</v>
      </c>
      <c r="D144" s="7" t="e">
        <f>IF(ISBLANK(HLOOKUP(D$2,'Data - Energy &amp; Metals'!$B$2:$AH$1048576,MATCH($A144,'Data - Energy &amp; Metals'!$A$2:$A$1048576,FALSE),FALSE)),#N/A,HLOOKUP(D$2,'Data - Energy &amp; Metals'!$B$2:$AH$1048576,MATCH($A144,'Data - Energy &amp; Metals'!$A$2:$A$1048576,FALSE),FALSE))</f>
        <v>#N/A</v>
      </c>
      <c r="E144" s="8" t="e">
        <f t="shared" si="2"/>
        <v>#N/A</v>
      </c>
    </row>
    <row r="145" spans="1:5" x14ac:dyDescent="0.25">
      <c r="A145" s="27">
        <f>IF('Data - Energy &amp; Metals'!A145="",#N/A,'Data - Energy &amp; Metals'!A145)</f>
        <v>39875</v>
      </c>
      <c r="B145" s="7" t="e">
        <f>IF(ISBLANK(HLOOKUP(B$2,'Data - Energy &amp; Metals'!$B$2:$AH$1048576,MATCH($A145,'Data - Energy &amp; Metals'!$A$2:$A$1048576,FALSE),FALSE)),#N/A,HLOOKUP(B$2,'Data - Energy &amp; Metals'!$B$2:$AH$1048576,MATCH($A145,'Data - Energy &amp; Metals'!$A$2:$A$1048576,FALSE),FALSE))</f>
        <v>#N/A</v>
      </c>
      <c r="C145" s="7" t="e">
        <f>IF(ISBLANK(HLOOKUP(C$2,'Data - Energy &amp; Metals'!$B$2:$AH$1048576,MATCH($A145,'Data - Energy &amp; Metals'!$A$2:$A$1048576,FALSE),FALSE)),#N/A,HLOOKUP(C$2,'Data - Energy &amp; Metals'!$B$2:$AH$1048576,MATCH($A145,'Data - Energy &amp; Metals'!$A$2:$A$1048576,FALSE),FALSE))</f>
        <v>#N/A</v>
      </c>
      <c r="D145" s="7" t="e">
        <f>IF(ISBLANK(HLOOKUP(D$2,'Data - Energy &amp; Metals'!$B$2:$AH$1048576,MATCH($A145,'Data - Energy &amp; Metals'!$A$2:$A$1048576,FALSE),FALSE)),#N/A,HLOOKUP(D$2,'Data - Energy &amp; Metals'!$B$2:$AH$1048576,MATCH($A145,'Data - Energy &amp; Metals'!$A$2:$A$1048576,FALSE),FALSE))</f>
        <v>#N/A</v>
      </c>
      <c r="E145" s="8" t="e">
        <f t="shared" si="2"/>
        <v>#N/A</v>
      </c>
    </row>
    <row r="146" spans="1:5" x14ac:dyDescent="0.25">
      <c r="A146" s="27">
        <f>IF('Data - Energy &amp; Metals'!A146="",#N/A,'Data - Energy &amp; Metals'!A146)</f>
        <v>39882</v>
      </c>
      <c r="B146" s="7" t="e">
        <f>IF(ISBLANK(HLOOKUP(B$2,'Data - Energy &amp; Metals'!$B$2:$AH$1048576,MATCH($A146,'Data - Energy &amp; Metals'!$A$2:$A$1048576,FALSE),FALSE)),#N/A,HLOOKUP(B$2,'Data - Energy &amp; Metals'!$B$2:$AH$1048576,MATCH($A146,'Data - Energy &amp; Metals'!$A$2:$A$1048576,FALSE),FALSE))</f>
        <v>#N/A</v>
      </c>
      <c r="C146" s="7" t="e">
        <f>IF(ISBLANK(HLOOKUP(C$2,'Data - Energy &amp; Metals'!$B$2:$AH$1048576,MATCH($A146,'Data - Energy &amp; Metals'!$A$2:$A$1048576,FALSE),FALSE)),#N/A,HLOOKUP(C$2,'Data - Energy &amp; Metals'!$B$2:$AH$1048576,MATCH($A146,'Data - Energy &amp; Metals'!$A$2:$A$1048576,FALSE),FALSE))</f>
        <v>#N/A</v>
      </c>
      <c r="D146" s="7" t="e">
        <f>IF(ISBLANK(HLOOKUP(D$2,'Data - Energy &amp; Metals'!$B$2:$AH$1048576,MATCH($A146,'Data - Energy &amp; Metals'!$A$2:$A$1048576,FALSE),FALSE)),#N/A,HLOOKUP(D$2,'Data - Energy &amp; Metals'!$B$2:$AH$1048576,MATCH($A146,'Data - Energy &amp; Metals'!$A$2:$A$1048576,FALSE),FALSE))</f>
        <v>#N/A</v>
      </c>
      <c r="E146" s="8" t="e">
        <f t="shared" si="2"/>
        <v>#N/A</v>
      </c>
    </row>
    <row r="147" spans="1:5" x14ac:dyDescent="0.25">
      <c r="A147" s="27">
        <f>IF('Data - Energy &amp; Metals'!A147="",#N/A,'Data - Energy &amp; Metals'!A147)</f>
        <v>39889</v>
      </c>
      <c r="B147" s="7" t="e">
        <f>IF(ISBLANK(HLOOKUP(B$2,'Data - Energy &amp; Metals'!$B$2:$AH$1048576,MATCH($A147,'Data - Energy &amp; Metals'!$A$2:$A$1048576,FALSE),FALSE)),#N/A,HLOOKUP(B$2,'Data - Energy &amp; Metals'!$B$2:$AH$1048576,MATCH($A147,'Data - Energy &amp; Metals'!$A$2:$A$1048576,FALSE),FALSE))</f>
        <v>#N/A</v>
      </c>
      <c r="C147" s="7" t="e">
        <f>IF(ISBLANK(HLOOKUP(C$2,'Data - Energy &amp; Metals'!$B$2:$AH$1048576,MATCH($A147,'Data - Energy &amp; Metals'!$A$2:$A$1048576,FALSE),FALSE)),#N/A,HLOOKUP(C$2,'Data - Energy &amp; Metals'!$B$2:$AH$1048576,MATCH($A147,'Data - Energy &amp; Metals'!$A$2:$A$1048576,FALSE),FALSE))</f>
        <v>#N/A</v>
      </c>
      <c r="D147" s="7" t="e">
        <f>IF(ISBLANK(HLOOKUP(D$2,'Data - Energy &amp; Metals'!$B$2:$AH$1048576,MATCH($A147,'Data - Energy &amp; Metals'!$A$2:$A$1048576,FALSE),FALSE)),#N/A,HLOOKUP(D$2,'Data - Energy &amp; Metals'!$B$2:$AH$1048576,MATCH($A147,'Data - Energy &amp; Metals'!$A$2:$A$1048576,FALSE),FALSE))</f>
        <v>#N/A</v>
      </c>
      <c r="E147" s="8" t="e">
        <f t="shared" si="2"/>
        <v>#N/A</v>
      </c>
    </row>
    <row r="148" spans="1:5" x14ac:dyDescent="0.25">
      <c r="A148" s="27">
        <f>IF('Data - Energy &amp; Metals'!A148="",#N/A,'Data - Energy &amp; Metals'!A148)</f>
        <v>39896</v>
      </c>
      <c r="B148" s="7" t="e">
        <f>IF(ISBLANK(HLOOKUP(B$2,'Data - Energy &amp; Metals'!$B$2:$AH$1048576,MATCH($A148,'Data - Energy &amp; Metals'!$A$2:$A$1048576,FALSE),FALSE)),#N/A,HLOOKUP(B$2,'Data - Energy &amp; Metals'!$B$2:$AH$1048576,MATCH($A148,'Data - Energy &amp; Metals'!$A$2:$A$1048576,FALSE),FALSE))</f>
        <v>#N/A</v>
      </c>
      <c r="C148" s="7" t="e">
        <f>IF(ISBLANK(HLOOKUP(C$2,'Data - Energy &amp; Metals'!$B$2:$AH$1048576,MATCH($A148,'Data - Energy &amp; Metals'!$A$2:$A$1048576,FALSE),FALSE)),#N/A,HLOOKUP(C$2,'Data - Energy &amp; Metals'!$B$2:$AH$1048576,MATCH($A148,'Data - Energy &amp; Metals'!$A$2:$A$1048576,FALSE),FALSE))</f>
        <v>#N/A</v>
      </c>
      <c r="D148" s="7" t="e">
        <f>IF(ISBLANK(HLOOKUP(D$2,'Data - Energy &amp; Metals'!$B$2:$AH$1048576,MATCH($A148,'Data - Energy &amp; Metals'!$A$2:$A$1048576,FALSE),FALSE)),#N/A,HLOOKUP(D$2,'Data - Energy &amp; Metals'!$B$2:$AH$1048576,MATCH($A148,'Data - Energy &amp; Metals'!$A$2:$A$1048576,FALSE),FALSE))</f>
        <v>#N/A</v>
      </c>
      <c r="E148" s="8" t="e">
        <f t="shared" si="2"/>
        <v>#N/A</v>
      </c>
    </row>
    <row r="149" spans="1:5" x14ac:dyDescent="0.25">
      <c r="A149" s="27">
        <f>IF('Data - Energy &amp; Metals'!A149="",#N/A,'Data - Energy &amp; Metals'!A149)</f>
        <v>39903</v>
      </c>
      <c r="B149" s="7" t="e">
        <f>IF(ISBLANK(HLOOKUP(B$2,'Data - Energy &amp; Metals'!$B$2:$AH$1048576,MATCH($A149,'Data - Energy &amp; Metals'!$A$2:$A$1048576,FALSE),FALSE)),#N/A,HLOOKUP(B$2,'Data - Energy &amp; Metals'!$B$2:$AH$1048576,MATCH($A149,'Data - Energy &amp; Metals'!$A$2:$A$1048576,FALSE),FALSE))</f>
        <v>#N/A</v>
      </c>
      <c r="C149" s="7" t="e">
        <f>IF(ISBLANK(HLOOKUP(C$2,'Data - Energy &amp; Metals'!$B$2:$AH$1048576,MATCH($A149,'Data - Energy &amp; Metals'!$A$2:$A$1048576,FALSE),FALSE)),#N/A,HLOOKUP(C$2,'Data - Energy &amp; Metals'!$B$2:$AH$1048576,MATCH($A149,'Data - Energy &amp; Metals'!$A$2:$A$1048576,FALSE),FALSE))</f>
        <v>#N/A</v>
      </c>
      <c r="D149" s="7" t="e">
        <f>IF(ISBLANK(HLOOKUP(D$2,'Data - Energy &amp; Metals'!$B$2:$AH$1048576,MATCH($A149,'Data - Energy &amp; Metals'!$A$2:$A$1048576,FALSE),FALSE)),#N/A,HLOOKUP(D$2,'Data - Energy &amp; Metals'!$B$2:$AH$1048576,MATCH($A149,'Data - Energy &amp; Metals'!$A$2:$A$1048576,FALSE),FALSE))</f>
        <v>#N/A</v>
      </c>
      <c r="E149" s="8" t="e">
        <f t="shared" si="2"/>
        <v>#N/A</v>
      </c>
    </row>
    <row r="150" spans="1:5" x14ac:dyDescent="0.25">
      <c r="A150" s="27">
        <f>IF('Data - Energy &amp; Metals'!A150="",#N/A,'Data - Energy &amp; Metals'!A150)</f>
        <v>39910</v>
      </c>
      <c r="B150" s="7" t="e">
        <f>IF(ISBLANK(HLOOKUP(B$2,'Data - Energy &amp; Metals'!$B$2:$AH$1048576,MATCH($A150,'Data - Energy &amp; Metals'!$A$2:$A$1048576,FALSE),FALSE)),#N/A,HLOOKUP(B$2,'Data - Energy &amp; Metals'!$B$2:$AH$1048576,MATCH($A150,'Data - Energy &amp; Metals'!$A$2:$A$1048576,FALSE),FALSE))</f>
        <v>#N/A</v>
      </c>
      <c r="C150" s="7" t="e">
        <f>IF(ISBLANK(HLOOKUP(C$2,'Data - Energy &amp; Metals'!$B$2:$AH$1048576,MATCH($A150,'Data - Energy &amp; Metals'!$A$2:$A$1048576,FALSE),FALSE)),#N/A,HLOOKUP(C$2,'Data - Energy &amp; Metals'!$B$2:$AH$1048576,MATCH($A150,'Data - Energy &amp; Metals'!$A$2:$A$1048576,FALSE),FALSE))</f>
        <v>#N/A</v>
      </c>
      <c r="D150" s="7" t="e">
        <f>IF(ISBLANK(HLOOKUP(D$2,'Data - Energy &amp; Metals'!$B$2:$AH$1048576,MATCH($A150,'Data - Energy &amp; Metals'!$A$2:$A$1048576,FALSE),FALSE)),#N/A,HLOOKUP(D$2,'Data - Energy &amp; Metals'!$B$2:$AH$1048576,MATCH($A150,'Data - Energy &amp; Metals'!$A$2:$A$1048576,FALSE),FALSE))</f>
        <v>#N/A</v>
      </c>
      <c r="E150" s="8" t="e">
        <f t="shared" si="2"/>
        <v>#N/A</v>
      </c>
    </row>
    <row r="151" spans="1:5" x14ac:dyDescent="0.25">
      <c r="A151" s="27">
        <f>IF('Data - Energy &amp; Metals'!A151="",#N/A,'Data - Energy &amp; Metals'!A151)</f>
        <v>39917</v>
      </c>
      <c r="B151" s="7" t="e">
        <f>IF(ISBLANK(HLOOKUP(B$2,'Data - Energy &amp; Metals'!$B$2:$AH$1048576,MATCH($A151,'Data - Energy &amp; Metals'!$A$2:$A$1048576,FALSE),FALSE)),#N/A,HLOOKUP(B$2,'Data - Energy &amp; Metals'!$B$2:$AH$1048576,MATCH($A151,'Data - Energy &amp; Metals'!$A$2:$A$1048576,FALSE),FALSE))</f>
        <v>#N/A</v>
      </c>
      <c r="C151" s="7" t="e">
        <f>IF(ISBLANK(HLOOKUP(C$2,'Data - Energy &amp; Metals'!$B$2:$AH$1048576,MATCH($A151,'Data - Energy &amp; Metals'!$A$2:$A$1048576,FALSE),FALSE)),#N/A,HLOOKUP(C$2,'Data - Energy &amp; Metals'!$B$2:$AH$1048576,MATCH($A151,'Data - Energy &amp; Metals'!$A$2:$A$1048576,FALSE),FALSE))</f>
        <v>#N/A</v>
      </c>
      <c r="D151" s="7" t="e">
        <f>IF(ISBLANK(HLOOKUP(D$2,'Data - Energy &amp; Metals'!$B$2:$AH$1048576,MATCH($A151,'Data - Energy &amp; Metals'!$A$2:$A$1048576,FALSE),FALSE)),#N/A,HLOOKUP(D$2,'Data - Energy &amp; Metals'!$B$2:$AH$1048576,MATCH($A151,'Data - Energy &amp; Metals'!$A$2:$A$1048576,FALSE),FALSE))</f>
        <v>#N/A</v>
      </c>
      <c r="E151" s="8" t="e">
        <f t="shared" si="2"/>
        <v>#N/A</v>
      </c>
    </row>
    <row r="152" spans="1:5" x14ac:dyDescent="0.25">
      <c r="A152" s="27">
        <f>IF('Data - Energy &amp; Metals'!A152="",#N/A,'Data - Energy &amp; Metals'!A152)</f>
        <v>39924</v>
      </c>
      <c r="B152" s="7" t="e">
        <f>IF(ISBLANK(HLOOKUP(B$2,'Data - Energy &amp; Metals'!$B$2:$AH$1048576,MATCH($A152,'Data - Energy &amp; Metals'!$A$2:$A$1048576,FALSE),FALSE)),#N/A,HLOOKUP(B$2,'Data - Energy &amp; Metals'!$B$2:$AH$1048576,MATCH($A152,'Data - Energy &amp; Metals'!$A$2:$A$1048576,FALSE),FALSE))</f>
        <v>#N/A</v>
      </c>
      <c r="C152" s="7" t="e">
        <f>IF(ISBLANK(HLOOKUP(C$2,'Data - Energy &amp; Metals'!$B$2:$AH$1048576,MATCH($A152,'Data - Energy &amp; Metals'!$A$2:$A$1048576,FALSE),FALSE)),#N/A,HLOOKUP(C$2,'Data - Energy &amp; Metals'!$B$2:$AH$1048576,MATCH($A152,'Data - Energy &amp; Metals'!$A$2:$A$1048576,FALSE),FALSE))</f>
        <v>#N/A</v>
      </c>
      <c r="D152" s="7" t="e">
        <f>IF(ISBLANK(HLOOKUP(D$2,'Data - Energy &amp; Metals'!$B$2:$AH$1048576,MATCH($A152,'Data - Energy &amp; Metals'!$A$2:$A$1048576,FALSE),FALSE)),#N/A,HLOOKUP(D$2,'Data - Energy &amp; Metals'!$B$2:$AH$1048576,MATCH($A152,'Data - Energy &amp; Metals'!$A$2:$A$1048576,FALSE),FALSE))</f>
        <v>#N/A</v>
      </c>
      <c r="E152" s="8" t="e">
        <f t="shared" si="2"/>
        <v>#N/A</v>
      </c>
    </row>
    <row r="153" spans="1:5" x14ac:dyDescent="0.25">
      <c r="A153" s="27">
        <f>IF('Data - Energy &amp; Metals'!A153="",#N/A,'Data - Energy &amp; Metals'!A153)</f>
        <v>39931</v>
      </c>
      <c r="B153" s="7" t="e">
        <f>IF(ISBLANK(HLOOKUP(B$2,'Data - Energy &amp; Metals'!$B$2:$AH$1048576,MATCH($A153,'Data - Energy &amp; Metals'!$A$2:$A$1048576,FALSE),FALSE)),#N/A,HLOOKUP(B$2,'Data - Energy &amp; Metals'!$B$2:$AH$1048576,MATCH($A153,'Data - Energy &amp; Metals'!$A$2:$A$1048576,FALSE),FALSE))</f>
        <v>#N/A</v>
      </c>
      <c r="C153" s="7" t="e">
        <f>IF(ISBLANK(HLOOKUP(C$2,'Data - Energy &amp; Metals'!$B$2:$AH$1048576,MATCH($A153,'Data - Energy &amp; Metals'!$A$2:$A$1048576,FALSE),FALSE)),#N/A,HLOOKUP(C$2,'Data - Energy &amp; Metals'!$B$2:$AH$1048576,MATCH($A153,'Data - Energy &amp; Metals'!$A$2:$A$1048576,FALSE),FALSE))</f>
        <v>#N/A</v>
      </c>
      <c r="D153" s="7" t="e">
        <f>IF(ISBLANK(HLOOKUP(D$2,'Data - Energy &amp; Metals'!$B$2:$AH$1048576,MATCH($A153,'Data - Energy &amp; Metals'!$A$2:$A$1048576,FALSE),FALSE)),#N/A,HLOOKUP(D$2,'Data - Energy &amp; Metals'!$B$2:$AH$1048576,MATCH($A153,'Data - Energy &amp; Metals'!$A$2:$A$1048576,FALSE),FALSE))</f>
        <v>#N/A</v>
      </c>
      <c r="E153" s="8" t="e">
        <f t="shared" si="2"/>
        <v>#N/A</v>
      </c>
    </row>
    <row r="154" spans="1:5" x14ac:dyDescent="0.25">
      <c r="A154" s="27">
        <f>IF('Data - Energy &amp; Metals'!A154="",#N/A,'Data - Energy &amp; Metals'!A154)</f>
        <v>39938</v>
      </c>
      <c r="B154" s="7" t="e">
        <f>IF(ISBLANK(HLOOKUP(B$2,'Data - Energy &amp; Metals'!$B$2:$AH$1048576,MATCH($A154,'Data - Energy &amp; Metals'!$A$2:$A$1048576,FALSE),FALSE)),#N/A,HLOOKUP(B$2,'Data - Energy &amp; Metals'!$B$2:$AH$1048576,MATCH($A154,'Data - Energy &amp; Metals'!$A$2:$A$1048576,FALSE),FALSE))</f>
        <v>#N/A</v>
      </c>
      <c r="C154" s="7" t="e">
        <f>IF(ISBLANK(HLOOKUP(C$2,'Data - Energy &amp; Metals'!$B$2:$AH$1048576,MATCH($A154,'Data - Energy &amp; Metals'!$A$2:$A$1048576,FALSE),FALSE)),#N/A,HLOOKUP(C$2,'Data - Energy &amp; Metals'!$B$2:$AH$1048576,MATCH($A154,'Data - Energy &amp; Metals'!$A$2:$A$1048576,FALSE),FALSE))</f>
        <v>#N/A</v>
      </c>
      <c r="D154" s="7" t="e">
        <f>IF(ISBLANK(HLOOKUP(D$2,'Data - Energy &amp; Metals'!$B$2:$AH$1048576,MATCH($A154,'Data - Energy &amp; Metals'!$A$2:$A$1048576,FALSE),FALSE)),#N/A,HLOOKUP(D$2,'Data - Energy &amp; Metals'!$B$2:$AH$1048576,MATCH($A154,'Data - Energy &amp; Metals'!$A$2:$A$1048576,FALSE),FALSE))</f>
        <v>#N/A</v>
      </c>
      <c r="E154" s="8" t="e">
        <f t="shared" si="2"/>
        <v>#N/A</v>
      </c>
    </row>
    <row r="155" spans="1:5" x14ac:dyDescent="0.25">
      <c r="A155" s="27">
        <f>IF('Data - Energy &amp; Metals'!A155="",#N/A,'Data - Energy &amp; Metals'!A155)</f>
        <v>39945</v>
      </c>
      <c r="B155" s="7" t="e">
        <f>IF(ISBLANK(HLOOKUP(B$2,'Data - Energy &amp; Metals'!$B$2:$AH$1048576,MATCH($A155,'Data - Energy &amp; Metals'!$A$2:$A$1048576,FALSE),FALSE)),#N/A,HLOOKUP(B$2,'Data - Energy &amp; Metals'!$B$2:$AH$1048576,MATCH($A155,'Data - Energy &amp; Metals'!$A$2:$A$1048576,FALSE),FALSE))</f>
        <v>#N/A</v>
      </c>
      <c r="C155" s="7" t="e">
        <f>IF(ISBLANK(HLOOKUP(C$2,'Data - Energy &amp; Metals'!$B$2:$AH$1048576,MATCH($A155,'Data - Energy &amp; Metals'!$A$2:$A$1048576,FALSE),FALSE)),#N/A,HLOOKUP(C$2,'Data - Energy &amp; Metals'!$B$2:$AH$1048576,MATCH($A155,'Data - Energy &amp; Metals'!$A$2:$A$1048576,FALSE),FALSE))</f>
        <v>#N/A</v>
      </c>
      <c r="D155" s="7" t="e">
        <f>IF(ISBLANK(HLOOKUP(D$2,'Data - Energy &amp; Metals'!$B$2:$AH$1048576,MATCH($A155,'Data - Energy &amp; Metals'!$A$2:$A$1048576,FALSE),FALSE)),#N/A,HLOOKUP(D$2,'Data - Energy &amp; Metals'!$B$2:$AH$1048576,MATCH($A155,'Data - Energy &amp; Metals'!$A$2:$A$1048576,FALSE),FALSE))</f>
        <v>#N/A</v>
      </c>
      <c r="E155" s="8" t="e">
        <f t="shared" si="2"/>
        <v>#N/A</v>
      </c>
    </row>
    <row r="156" spans="1:5" x14ac:dyDescent="0.25">
      <c r="A156" s="27">
        <f>IF('Data - Energy &amp; Metals'!A156="",#N/A,'Data - Energy &amp; Metals'!A156)</f>
        <v>39952</v>
      </c>
      <c r="B156" s="7" t="e">
        <f>IF(ISBLANK(HLOOKUP(B$2,'Data - Energy &amp; Metals'!$B$2:$AH$1048576,MATCH($A156,'Data - Energy &amp; Metals'!$A$2:$A$1048576,FALSE),FALSE)),#N/A,HLOOKUP(B$2,'Data - Energy &amp; Metals'!$B$2:$AH$1048576,MATCH($A156,'Data - Energy &amp; Metals'!$A$2:$A$1048576,FALSE),FALSE))</f>
        <v>#N/A</v>
      </c>
      <c r="C156" s="7" t="e">
        <f>IF(ISBLANK(HLOOKUP(C$2,'Data - Energy &amp; Metals'!$B$2:$AH$1048576,MATCH($A156,'Data - Energy &amp; Metals'!$A$2:$A$1048576,FALSE),FALSE)),#N/A,HLOOKUP(C$2,'Data - Energy &amp; Metals'!$B$2:$AH$1048576,MATCH($A156,'Data - Energy &amp; Metals'!$A$2:$A$1048576,FALSE),FALSE))</f>
        <v>#N/A</v>
      </c>
      <c r="D156" s="7" t="e">
        <f>IF(ISBLANK(HLOOKUP(D$2,'Data - Energy &amp; Metals'!$B$2:$AH$1048576,MATCH($A156,'Data - Energy &amp; Metals'!$A$2:$A$1048576,FALSE),FALSE)),#N/A,HLOOKUP(D$2,'Data - Energy &amp; Metals'!$B$2:$AH$1048576,MATCH($A156,'Data - Energy &amp; Metals'!$A$2:$A$1048576,FALSE),FALSE))</f>
        <v>#N/A</v>
      </c>
      <c r="E156" s="8" t="e">
        <f t="shared" si="2"/>
        <v>#N/A</v>
      </c>
    </row>
    <row r="157" spans="1:5" x14ac:dyDescent="0.25">
      <c r="A157" s="27">
        <f>IF('Data - Energy &amp; Metals'!A157="",#N/A,'Data - Energy &amp; Metals'!A157)</f>
        <v>39959</v>
      </c>
      <c r="B157" s="7" t="e">
        <f>IF(ISBLANK(HLOOKUP(B$2,'Data - Energy &amp; Metals'!$B$2:$AH$1048576,MATCH($A157,'Data - Energy &amp; Metals'!$A$2:$A$1048576,FALSE),FALSE)),#N/A,HLOOKUP(B$2,'Data - Energy &amp; Metals'!$B$2:$AH$1048576,MATCH($A157,'Data - Energy &amp; Metals'!$A$2:$A$1048576,FALSE),FALSE))</f>
        <v>#N/A</v>
      </c>
      <c r="C157" s="7" t="e">
        <f>IF(ISBLANK(HLOOKUP(C$2,'Data - Energy &amp; Metals'!$B$2:$AH$1048576,MATCH($A157,'Data - Energy &amp; Metals'!$A$2:$A$1048576,FALSE),FALSE)),#N/A,HLOOKUP(C$2,'Data - Energy &amp; Metals'!$B$2:$AH$1048576,MATCH($A157,'Data - Energy &amp; Metals'!$A$2:$A$1048576,FALSE),FALSE))</f>
        <v>#N/A</v>
      </c>
      <c r="D157" s="7" t="e">
        <f>IF(ISBLANK(HLOOKUP(D$2,'Data - Energy &amp; Metals'!$B$2:$AH$1048576,MATCH($A157,'Data - Energy &amp; Metals'!$A$2:$A$1048576,FALSE),FALSE)),#N/A,HLOOKUP(D$2,'Data - Energy &amp; Metals'!$B$2:$AH$1048576,MATCH($A157,'Data - Energy &amp; Metals'!$A$2:$A$1048576,FALSE),FALSE))</f>
        <v>#N/A</v>
      </c>
      <c r="E157" s="8" t="e">
        <f t="shared" si="2"/>
        <v>#N/A</v>
      </c>
    </row>
    <row r="158" spans="1:5" x14ac:dyDescent="0.25">
      <c r="A158" s="27">
        <f>IF('Data - Energy &amp; Metals'!A158="",#N/A,'Data - Energy &amp; Metals'!A158)</f>
        <v>39966</v>
      </c>
      <c r="B158" s="7" t="e">
        <f>IF(ISBLANK(HLOOKUP(B$2,'Data - Energy &amp; Metals'!$B$2:$AH$1048576,MATCH($A158,'Data - Energy &amp; Metals'!$A$2:$A$1048576,FALSE),FALSE)),#N/A,HLOOKUP(B$2,'Data - Energy &amp; Metals'!$B$2:$AH$1048576,MATCH($A158,'Data - Energy &amp; Metals'!$A$2:$A$1048576,FALSE),FALSE))</f>
        <v>#N/A</v>
      </c>
      <c r="C158" s="7" t="e">
        <f>IF(ISBLANK(HLOOKUP(C$2,'Data - Energy &amp; Metals'!$B$2:$AH$1048576,MATCH($A158,'Data - Energy &amp; Metals'!$A$2:$A$1048576,FALSE),FALSE)),#N/A,HLOOKUP(C$2,'Data - Energy &amp; Metals'!$B$2:$AH$1048576,MATCH($A158,'Data - Energy &amp; Metals'!$A$2:$A$1048576,FALSE),FALSE))</f>
        <v>#N/A</v>
      </c>
      <c r="D158" s="7" t="e">
        <f>IF(ISBLANK(HLOOKUP(D$2,'Data - Energy &amp; Metals'!$B$2:$AH$1048576,MATCH($A158,'Data - Energy &amp; Metals'!$A$2:$A$1048576,FALSE),FALSE)),#N/A,HLOOKUP(D$2,'Data - Energy &amp; Metals'!$B$2:$AH$1048576,MATCH($A158,'Data - Energy &amp; Metals'!$A$2:$A$1048576,FALSE),FALSE))</f>
        <v>#N/A</v>
      </c>
      <c r="E158" s="8" t="e">
        <f t="shared" si="2"/>
        <v>#N/A</v>
      </c>
    </row>
    <row r="159" spans="1:5" x14ac:dyDescent="0.25">
      <c r="A159" s="27">
        <f>IF('Data - Energy &amp; Metals'!A159="",#N/A,'Data - Energy &amp; Metals'!A159)</f>
        <v>39973</v>
      </c>
      <c r="B159" s="7" t="e">
        <f>IF(ISBLANK(HLOOKUP(B$2,'Data - Energy &amp; Metals'!$B$2:$AH$1048576,MATCH($A159,'Data - Energy &amp; Metals'!$A$2:$A$1048576,FALSE),FALSE)),#N/A,HLOOKUP(B$2,'Data - Energy &amp; Metals'!$B$2:$AH$1048576,MATCH($A159,'Data - Energy &amp; Metals'!$A$2:$A$1048576,FALSE),FALSE))</f>
        <v>#N/A</v>
      </c>
      <c r="C159" s="7" t="e">
        <f>IF(ISBLANK(HLOOKUP(C$2,'Data - Energy &amp; Metals'!$B$2:$AH$1048576,MATCH($A159,'Data - Energy &amp; Metals'!$A$2:$A$1048576,FALSE),FALSE)),#N/A,HLOOKUP(C$2,'Data - Energy &amp; Metals'!$B$2:$AH$1048576,MATCH($A159,'Data - Energy &amp; Metals'!$A$2:$A$1048576,FALSE),FALSE))</f>
        <v>#N/A</v>
      </c>
      <c r="D159" s="7" t="e">
        <f>IF(ISBLANK(HLOOKUP(D$2,'Data - Energy &amp; Metals'!$B$2:$AH$1048576,MATCH($A159,'Data - Energy &amp; Metals'!$A$2:$A$1048576,FALSE),FALSE)),#N/A,HLOOKUP(D$2,'Data - Energy &amp; Metals'!$B$2:$AH$1048576,MATCH($A159,'Data - Energy &amp; Metals'!$A$2:$A$1048576,FALSE),FALSE))</f>
        <v>#N/A</v>
      </c>
      <c r="E159" s="8" t="e">
        <f t="shared" si="2"/>
        <v>#N/A</v>
      </c>
    </row>
    <row r="160" spans="1:5" x14ac:dyDescent="0.25">
      <c r="A160" s="27">
        <f>IF('Data - Energy &amp; Metals'!A160="",#N/A,'Data - Energy &amp; Metals'!A160)</f>
        <v>39980</v>
      </c>
      <c r="B160" s="7" t="e">
        <f>IF(ISBLANK(HLOOKUP(B$2,'Data - Energy &amp; Metals'!$B$2:$AH$1048576,MATCH($A160,'Data - Energy &amp; Metals'!$A$2:$A$1048576,FALSE),FALSE)),#N/A,HLOOKUP(B$2,'Data - Energy &amp; Metals'!$B$2:$AH$1048576,MATCH($A160,'Data - Energy &amp; Metals'!$A$2:$A$1048576,FALSE),FALSE))</f>
        <v>#N/A</v>
      </c>
      <c r="C160" s="7" t="e">
        <f>IF(ISBLANK(HLOOKUP(C$2,'Data - Energy &amp; Metals'!$B$2:$AH$1048576,MATCH($A160,'Data - Energy &amp; Metals'!$A$2:$A$1048576,FALSE),FALSE)),#N/A,HLOOKUP(C$2,'Data - Energy &amp; Metals'!$B$2:$AH$1048576,MATCH($A160,'Data - Energy &amp; Metals'!$A$2:$A$1048576,FALSE),FALSE))</f>
        <v>#N/A</v>
      </c>
      <c r="D160" s="7" t="e">
        <f>IF(ISBLANK(HLOOKUP(D$2,'Data - Energy &amp; Metals'!$B$2:$AH$1048576,MATCH($A160,'Data - Energy &amp; Metals'!$A$2:$A$1048576,FALSE),FALSE)),#N/A,HLOOKUP(D$2,'Data - Energy &amp; Metals'!$B$2:$AH$1048576,MATCH($A160,'Data - Energy &amp; Metals'!$A$2:$A$1048576,FALSE),FALSE))</f>
        <v>#N/A</v>
      </c>
      <c r="E160" s="8" t="e">
        <f t="shared" si="2"/>
        <v>#N/A</v>
      </c>
    </row>
    <row r="161" spans="1:5" x14ac:dyDescent="0.25">
      <c r="A161" s="27">
        <f>IF('Data - Energy &amp; Metals'!A161="",#N/A,'Data - Energy &amp; Metals'!A161)</f>
        <v>39987</v>
      </c>
      <c r="B161" s="7" t="e">
        <f>IF(ISBLANK(HLOOKUP(B$2,'Data - Energy &amp; Metals'!$B$2:$AH$1048576,MATCH($A161,'Data - Energy &amp; Metals'!$A$2:$A$1048576,FALSE),FALSE)),#N/A,HLOOKUP(B$2,'Data - Energy &amp; Metals'!$B$2:$AH$1048576,MATCH($A161,'Data - Energy &amp; Metals'!$A$2:$A$1048576,FALSE),FALSE))</f>
        <v>#N/A</v>
      </c>
      <c r="C161" s="7" t="e">
        <f>IF(ISBLANK(HLOOKUP(C$2,'Data - Energy &amp; Metals'!$B$2:$AH$1048576,MATCH($A161,'Data - Energy &amp; Metals'!$A$2:$A$1048576,FALSE),FALSE)),#N/A,HLOOKUP(C$2,'Data - Energy &amp; Metals'!$B$2:$AH$1048576,MATCH($A161,'Data - Energy &amp; Metals'!$A$2:$A$1048576,FALSE),FALSE))</f>
        <v>#N/A</v>
      </c>
      <c r="D161" s="7" t="e">
        <f>IF(ISBLANK(HLOOKUP(D$2,'Data - Energy &amp; Metals'!$B$2:$AH$1048576,MATCH($A161,'Data - Energy &amp; Metals'!$A$2:$A$1048576,FALSE),FALSE)),#N/A,HLOOKUP(D$2,'Data - Energy &amp; Metals'!$B$2:$AH$1048576,MATCH($A161,'Data - Energy &amp; Metals'!$A$2:$A$1048576,FALSE),FALSE))</f>
        <v>#N/A</v>
      </c>
      <c r="E161" s="8" t="e">
        <f t="shared" si="2"/>
        <v>#N/A</v>
      </c>
    </row>
    <row r="162" spans="1:5" x14ac:dyDescent="0.25">
      <c r="A162" s="27">
        <f>IF('Data - Energy &amp; Metals'!A162="",#N/A,'Data - Energy &amp; Metals'!A162)</f>
        <v>39994</v>
      </c>
      <c r="B162" s="7" t="e">
        <f>IF(ISBLANK(HLOOKUP(B$2,'Data - Energy &amp; Metals'!$B$2:$AH$1048576,MATCH($A162,'Data - Energy &amp; Metals'!$A$2:$A$1048576,FALSE),FALSE)),#N/A,HLOOKUP(B$2,'Data - Energy &amp; Metals'!$B$2:$AH$1048576,MATCH($A162,'Data - Energy &amp; Metals'!$A$2:$A$1048576,FALSE),FALSE))</f>
        <v>#N/A</v>
      </c>
      <c r="C162" s="7" t="e">
        <f>IF(ISBLANK(HLOOKUP(C$2,'Data - Energy &amp; Metals'!$B$2:$AH$1048576,MATCH($A162,'Data - Energy &amp; Metals'!$A$2:$A$1048576,FALSE),FALSE)),#N/A,HLOOKUP(C$2,'Data - Energy &amp; Metals'!$B$2:$AH$1048576,MATCH($A162,'Data - Energy &amp; Metals'!$A$2:$A$1048576,FALSE),FALSE))</f>
        <v>#N/A</v>
      </c>
      <c r="D162" s="7" t="e">
        <f>IF(ISBLANK(HLOOKUP(D$2,'Data - Energy &amp; Metals'!$B$2:$AH$1048576,MATCH($A162,'Data - Energy &amp; Metals'!$A$2:$A$1048576,FALSE),FALSE)),#N/A,HLOOKUP(D$2,'Data - Energy &amp; Metals'!$B$2:$AH$1048576,MATCH($A162,'Data - Energy &amp; Metals'!$A$2:$A$1048576,FALSE),FALSE))</f>
        <v>#N/A</v>
      </c>
      <c r="E162" s="8" t="e">
        <f t="shared" si="2"/>
        <v>#N/A</v>
      </c>
    </row>
    <row r="163" spans="1:5" x14ac:dyDescent="0.25">
      <c r="A163" s="27">
        <f>IF('Data - Energy &amp; Metals'!A163="",#N/A,'Data - Energy &amp; Metals'!A163)</f>
        <v>40001</v>
      </c>
      <c r="B163" s="7" t="e">
        <f>IF(ISBLANK(HLOOKUP(B$2,'Data - Energy &amp; Metals'!$B$2:$AH$1048576,MATCH($A163,'Data - Energy &amp; Metals'!$A$2:$A$1048576,FALSE),FALSE)),#N/A,HLOOKUP(B$2,'Data - Energy &amp; Metals'!$B$2:$AH$1048576,MATCH($A163,'Data - Energy &amp; Metals'!$A$2:$A$1048576,FALSE),FALSE))</f>
        <v>#N/A</v>
      </c>
      <c r="C163" s="7" t="e">
        <f>IF(ISBLANK(HLOOKUP(C$2,'Data - Energy &amp; Metals'!$B$2:$AH$1048576,MATCH($A163,'Data - Energy &amp; Metals'!$A$2:$A$1048576,FALSE),FALSE)),#N/A,HLOOKUP(C$2,'Data - Energy &amp; Metals'!$B$2:$AH$1048576,MATCH($A163,'Data - Energy &amp; Metals'!$A$2:$A$1048576,FALSE),FALSE))</f>
        <v>#N/A</v>
      </c>
      <c r="D163" s="7" t="e">
        <f>IF(ISBLANK(HLOOKUP(D$2,'Data - Energy &amp; Metals'!$B$2:$AH$1048576,MATCH($A163,'Data - Energy &amp; Metals'!$A$2:$A$1048576,FALSE),FALSE)),#N/A,HLOOKUP(D$2,'Data - Energy &amp; Metals'!$B$2:$AH$1048576,MATCH($A163,'Data - Energy &amp; Metals'!$A$2:$A$1048576,FALSE),FALSE))</f>
        <v>#N/A</v>
      </c>
      <c r="E163" s="8" t="e">
        <f t="shared" si="2"/>
        <v>#N/A</v>
      </c>
    </row>
    <row r="164" spans="1:5" x14ac:dyDescent="0.25">
      <c r="A164" s="27">
        <f>IF('Data - Energy &amp; Metals'!A164="",#N/A,'Data - Energy &amp; Metals'!A164)</f>
        <v>40008</v>
      </c>
      <c r="B164" s="7" t="e">
        <f>IF(ISBLANK(HLOOKUP(B$2,'Data - Energy &amp; Metals'!$B$2:$AH$1048576,MATCH($A164,'Data - Energy &amp; Metals'!$A$2:$A$1048576,FALSE),FALSE)),#N/A,HLOOKUP(B$2,'Data - Energy &amp; Metals'!$B$2:$AH$1048576,MATCH($A164,'Data - Energy &amp; Metals'!$A$2:$A$1048576,FALSE),FALSE))</f>
        <v>#N/A</v>
      </c>
      <c r="C164" s="7" t="e">
        <f>IF(ISBLANK(HLOOKUP(C$2,'Data - Energy &amp; Metals'!$B$2:$AH$1048576,MATCH($A164,'Data - Energy &amp; Metals'!$A$2:$A$1048576,FALSE),FALSE)),#N/A,HLOOKUP(C$2,'Data - Energy &amp; Metals'!$B$2:$AH$1048576,MATCH($A164,'Data - Energy &amp; Metals'!$A$2:$A$1048576,FALSE),FALSE))</f>
        <v>#N/A</v>
      </c>
      <c r="D164" s="7" t="e">
        <f>IF(ISBLANK(HLOOKUP(D$2,'Data - Energy &amp; Metals'!$B$2:$AH$1048576,MATCH($A164,'Data - Energy &amp; Metals'!$A$2:$A$1048576,FALSE),FALSE)),#N/A,HLOOKUP(D$2,'Data - Energy &amp; Metals'!$B$2:$AH$1048576,MATCH($A164,'Data - Energy &amp; Metals'!$A$2:$A$1048576,FALSE),FALSE))</f>
        <v>#N/A</v>
      </c>
      <c r="E164" s="8" t="e">
        <f t="shared" si="2"/>
        <v>#N/A</v>
      </c>
    </row>
    <row r="165" spans="1:5" x14ac:dyDescent="0.25">
      <c r="A165" s="27">
        <f>IF('Data - Energy &amp; Metals'!A165="",#N/A,'Data - Energy &amp; Metals'!A165)</f>
        <v>40015</v>
      </c>
      <c r="B165" s="7" t="e">
        <f>IF(ISBLANK(HLOOKUP(B$2,'Data - Energy &amp; Metals'!$B$2:$AH$1048576,MATCH($A165,'Data - Energy &amp; Metals'!$A$2:$A$1048576,FALSE),FALSE)),#N/A,HLOOKUP(B$2,'Data - Energy &amp; Metals'!$B$2:$AH$1048576,MATCH($A165,'Data - Energy &amp; Metals'!$A$2:$A$1048576,FALSE),FALSE))</f>
        <v>#N/A</v>
      </c>
      <c r="C165" s="7" t="e">
        <f>IF(ISBLANK(HLOOKUP(C$2,'Data - Energy &amp; Metals'!$B$2:$AH$1048576,MATCH($A165,'Data - Energy &amp; Metals'!$A$2:$A$1048576,FALSE),FALSE)),#N/A,HLOOKUP(C$2,'Data - Energy &amp; Metals'!$B$2:$AH$1048576,MATCH($A165,'Data - Energy &amp; Metals'!$A$2:$A$1048576,FALSE),FALSE))</f>
        <v>#N/A</v>
      </c>
      <c r="D165" s="7" t="e">
        <f>IF(ISBLANK(HLOOKUP(D$2,'Data - Energy &amp; Metals'!$B$2:$AH$1048576,MATCH($A165,'Data - Energy &amp; Metals'!$A$2:$A$1048576,FALSE),FALSE)),#N/A,HLOOKUP(D$2,'Data - Energy &amp; Metals'!$B$2:$AH$1048576,MATCH($A165,'Data - Energy &amp; Metals'!$A$2:$A$1048576,FALSE),FALSE))</f>
        <v>#N/A</v>
      </c>
      <c r="E165" s="8" t="e">
        <f t="shared" si="2"/>
        <v>#N/A</v>
      </c>
    </row>
    <row r="166" spans="1:5" x14ac:dyDescent="0.25">
      <c r="A166" s="27">
        <f>IF('Data - Energy &amp; Metals'!A166="",#N/A,'Data - Energy &amp; Metals'!A166)</f>
        <v>40022</v>
      </c>
      <c r="B166" s="7">
        <f>IF(ISBLANK(HLOOKUP(B$2,'Data - Energy &amp; Metals'!$B$2:$AH$1048576,MATCH($A166,'Data - Energy &amp; Metals'!$A$2:$A$1048576,FALSE),FALSE)),#N/A,HLOOKUP(B$2,'Data - Energy &amp; Metals'!$B$2:$AH$1048576,MATCH($A166,'Data - Energy &amp; Metals'!$A$2:$A$1048576,FALSE),FALSE))</f>
        <v>505231</v>
      </c>
      <c r="C166" s="7">
        <f>IF(ISBLANK(HLOOKUP(C$2,'Data - Energy &amp; Metals'!$B$2:$AH$1048576,MATCH($A166,'Data - Energy &amp; Metals'!$A$2:$A$1048576,FALSE),FALSE)),#N/A,HLOOKUP(C$2,'Data - Energy &amp; Metals'!$B$2:$AH$1048576,MATCH($A166,'Data - Energy &amp; Metals'!$A$2:$A$1048576,FALSE),FALSE))</f>
        <v>39516</v>
      </c>
      <c r="D166" s="7">
        <f>IF(ISBLANK(HLOOKUP(D$2,'Data - Energy &amp; Metals'!$B$2:$AH$1048576,MATCH($A166,'Data - Energy &amp; Metals'!$A$2:$A$1048576,FALSE),FALSE)),#N/A,HLOOKUP(D$2,'Data - Energy &amp; Metals'!$B$2:$AH$1048576,MATCH($A166,'Data - Energy &amp; Metals'!$A$2:$A$1048576,FALSE),FALSE))</f>
        <v>11726</v>
      </c>
      <c r="E166" s="8">
        <f t="shared" si="2"/>
        <v>5.5004542476609707E-2</v>
      </c>
    </row>
    <row r="167" spans="1:5" x14ac:dyDescent="0.25">
      <c r="A167" s="27">
        <f>IF('Data - Energy &amp; Metals'!A167="",#N/A,'Data - Energy &amp; Metals'!A167)</f>
        <v>40029</v>
      </c>
      <c r="B167" s="7">
        <f>IF(ISBLANK(HLOOKUP(B$2,'Data - Energy &amp; Metals'!$B$2:$AH$1048576,MATCH($A167,'Data - Energy &amp; Metals'!$A$2:$A$1048576,FALSE),FALSE)),#N/A,HLOOKUP(B$2,'Data - Energy &amp; Metals'!$B$2:$AH$1048576,MATCH($A167,'Data - Energy &amp; Metals'!$A$2:$A$1048576,FALSE),FALSE))</f>
        <v>524429</v>
      </c>
      <c r="C167" s="7">
        <f>IF(ISBLANK(HLOOKUP(C$2,'Data - Energy &amp; Metals'!$B$2:$AH$1048576,MATCH($A167,'Data - Energy &amp; Metals'!$A$2:$A$1048576,FALSE),FALSE)),#N/A,HLOOKUP(C$2,'Data - Energy &amp; Metals'!$B$2:$AH$1048576,MATCH($A167,'Data - Energy &amp; Metals'!$A$2:$A$1048576,FALSE),FALSE))</f>
        <v>41596</v>
      </c>
      <c r="D167" s="7">
        <f>IF(ISBLANK(HLOOKUP(D$2,'Data - Energy &amp; Metals'!$B$2:$AH$1048576,MATCH($A167,'Data - Energy &amp; Metals'!$A$2:$A$1048576,FALSE),FALSE)),#N/A,HLOOKUP(D$2,'Data - Energy &amp; Metals'!$B$2:$AH$1048576,MATCH($A167,'Data - Energy &amp; Metals'!$A$2:$A$1048576,FALSE),FALSE))</f>
        <v>10750</v>
      </c>
      <c r="E167" s="8">
        <f t="shared" si="2"/>
        <v>5.8818257571568312E-2</v>
      </c>
    </row>
    <row r="168" spans="1:5" x14ac:dyDescent="0.25">
      <c r="A168" s="27">
        <f>IF('Data - Energy &amp; Metals'!A168="",#N/A,'Data - Energy &amp; Metals'!A168)</f>
        <v>40036</v>
      </c>
      <c r="B168" s="7">
        <f>IF(ISBLANK(HLOOKUP(B$2,'Data - Energy &amp; Metals'!$B$2:$AH$1048576,MATCH($A168,'Data - Energy &amp; Metals'!$A$2:$A$1048576,FALSE),FALSE)),#N/A,HLOOKUP(B$2,'Data - Energy &amp; Metals'!$B$2:$AH$1048576,MATCH($A168,'Data - Energy &amp; Metals'!$A$2:$A$1048576,FALSE),FALSE))</f>
        <v>514875</v>
      </c>
      <c r="C168" s="7">
        <f>IF(ISBLANK(HLOOKUP(C$2,'Data - Energy &amp; Metals'!$B$2:$AH$1048576,MATCH($A168,'Data - Energy &amp; Metals'!$A$2:$A$1048576,FALSE),FALSE)),#N/A,HLOOKUP(C$2,'Data - Energy &amp; Metals'!$B$2:$AH$1048576,MATCH($A168,'Data - Energy &amp; Metals'!$A$2:$A$1048576,FALSE),FALSE))</f>
        <v>42921</v>
      </c>
      <c r="D168" s="7">
        <f>IF(ISBLANK(HLOOKUP(D$2,'Data - Energy &amp; Metals'!$B$2:$AH$1048576,MATCH($A168,'Data - Energy &amp; Metals'!$A$2:$A$1048576,FALSE),FALSE)),#N/A,HLOOKUP(D$2,'Data - Energy &amp; Metals'!$B$2:$AH$1048576,MATCH($A168,'Data - Energy &amp; Metals'!$A$2:$A$1048576,FALSE),FALSE))</f>
        <v>11404</v>
      </c>
      <c r="E168" s="8">
        <f t="shared" si="2"/>
        <v>6.1212915756251519E-2</v>
      </c>
    </row>
    <row r="169" spans="1:5" x14ac:dyDescent="0.25">
      <c r="A169" s="27">
        <f>IF('Data - Energy &amp; Metals'!A169="",#N/A,'Data - Energy &amp; Metals'!A169)</f>
        <v>40043</v>
      </c>
      <c r="B169" s="7">
        <f>IF(ISBLANK(HLOOKUP(B$2,'Data - Energy &amp; Metals'!$B$2:$AH$1048576,MATCH($A169,'Data - Energy &amp; Metals'!$A$2:$A$1048576,FALSE),FALSE)),#N/A,HLOOKUP(B$2,'Data - Energy &amp; Metals'!$B$2:$AH$1048576,MATCH($A169,'Data - Energy &amp; Metals'!$A$2:$A$1048576,FALSE),FALSE))</f>
        <v>514433</v>
      </c>
      <c r="C169" s="7">
        <f>IF(ISBLANK(HLOOKUP(C$2,'Data - Energy &amp; Metals'!$B$2:$AH$1048576,MATCH($A169,'Data - Energy &amp; Metals'!$A$2:$A$1048576,FALSE),FALSE)),#N/A,HLOOKUP(C$2,'Data - Energy &amp; Metals'!$B$2:$AH$1048576,MATCH($A169,'Data - Energy &amp; Metals'!$A$2:$A$1048576,FALSE),FALSE))</f>
        <v>43760</v>
      </c>
      <c r="D169" s="7">
        <f>IF(ISBLANK(HLOOKUP(D$2,'Data - Energy &amp; Metals'!$B$2:$AH$1048576,MATCH($A169,'Data - Energy &amp; Metals'!$A$2:$A$1048576,FALSE),FALSE)),#N/A,HLOOKUP(D$2,'Data - Energy &amp; Metals'!$B$2:$AH$1048576,MATCH($A169,'Data - Energy &amp; Metals'!$A$2:$A$1048576,FALSE),FALSE))</f>
        <v>8680</v>
      </c>
      <c r="E169" s="8">
        <f t="shared" si="2"/>
        <v>6.8191581799767906E-2</v>
      </c>
    </row>
    <row r="170" spans="1:5" x14ac:dyDescent="0.25">
      <c r="A170" s="27">
        <f>IF('Data - Energy &amp; Metals'!A170="",#N/A,'Data - Energy &amp; Metals'!A170)</f>
        <v>40050</v>
      </c>
      <c r="B170" s="7">
        <f>IF(ISBLANK(HLOOKUP(B$2,'Data - Energy &amp; Metals'!$B$2:$AH$1048576,MATCH($A170,'Data - Energy &amp; Metals'!$A$2:$A$1048576,FALSE),FALSE)),#N/A,HLOOKUP(B$2,'Data - Energy &amp; Metals'!$B$2:$AH$1048576,MATCH($A170,'Data - Energy &amp; Metals'!$A$2:$A$1048576,FALSE),FALSE))</f>
        <v>495224</v>
      </c>
      <c r="C170" s="7">
        <f>IF(ISBLANK(HLOOKUP(C$2,'Data - Energy &amp; Metals'!$B$2:$AH$1048576,MATCH($A170,'Data - Energy &amp; Metals'!$A$2:$A$1048576,FALSE),FALSE)),#N/A,HLOOKUP(C$2,'Data - Energy &amp; Metals'!$B$2:$AH$1048576,MATCH($A170,'Data - Energy &amp; Metals'!$A$2:$A$1048576,FALSE),FALSE))</f>
        <v>45181</v>
      </c>
      <c r="D170" s="7">
        <f>IF(ISBLANK(HLOOKUP(D$2,'Data - Energy &amp; Metals'!$B$2:$AH$1048576,MATCH($A170,'Data - Energy &amp; Metals'!$A$2:$A$1048576,FALSE),FALSE)),#N/A,HLOOKUP(D$2,'Data - Energy &amp; Metals'!$B$2:$AH$1048576,MATCH($A170,'Data - Energy &amp; Metals'!$A$2:$A$1048576,FALSE),FALSE))</f>
        <v>5411</v>
      </c>
      <c r="E170" s="8">
        <f t="shared" si="2"/>
        <v>8.0307093355733966E-2</v>
      </c>
    </row>
    <row r="171" spans="1:5" x14ac:dyDescent="0.25">
      <c r="A171" s="27">
        <f>IF('Data - Energy &amp; Metals'!A171="",#N/A,'Data - Energy &amp; Metals'!A171)</f>
        <v>40057</v>
      </c>
      <c r="B171" s="7">
        <f>IF(ISBLANK(HLOOKUP(B$2,'Data - Energy &amp; Metals'!$B$2:$AH$1048576,MATCH($A171,'Data - Energy &amp; Metals'!$A$2:$A$1048576,FALSE),FALSE)),#N/A,HLOOKUP(B$2,'Data - Energy &amp; Metals'!$B$2:$AH$1048576,MATCH($A171,'Data - Energy &amp; Metals'!$A$2:$A$1048576,FALSE),FALSE))</f>
        <v>488085</v>
      </c>
      <c r="C171" s="7">
        <f>IF(ISBLANK(HLOOKUP(C$2,'Data - Energy &amp; Metals'!$B$2:$AH$1048576,MATCH($A171,'Data - Energy &amp; Metals'!$A$2:$A$1048576,FALSE),FALSE)),#N/A,HLOOKUP(C$2,'Data - Energy &amp; Metals'!$B$2:$AH$1048576,MATCH($A171,'Data - Energy &amp; Metals'!$A$2:$A$1048576,FALSE),FALSE))</f>
        <v>41271</v>
      </c>
      <c r="D171" s="7">
        <f>IF(ISBLANK(HLOOKUP(D$2,'Data - Energy &amp; Metals'!$B$2:$AH$1048576,MATCH($A171,'Data - Energy &amp; Metals'!$A$2:$A$1048576,FALSE),FALSE)),#N/A,HLOOKUP(D$2,'Data - Energy &amp; Metals'!$B$2:$AH$1048576,MATCH($A171,'Data - Energy &amp; Metals'!$A$2:$A$1048576,FALSE),FALSE))</f>
        <v>7241</v>
      </c>
      <c r="E171" s="8">
        <f t="shared" si="2"/>
        <v>6.9721462450187982E-2</v>
      </c>
    </row>
    <row r="172" spans="1:5" x14ac:dyDescent="0.25">
      <c r="A172" s="27">
        <f>IF('Data - Energy &amp; Metals'!A172="",#N/A,'Data - Energy &amp; Metals'!A172)</f>
        <v>40064</v>
      </c>
      <c r="B172" s="7">
        <f>IF(ISBLANK(HLOOKUP(B$2,'Data - Energy &amp; Metals'!$B$2:$AH$1048576,MATCH($A172,'Data - Energy &amp; Metals'!$A$2:$A$1048576,FALSE),FALSE)),#N/A,HLOOKUP(B$2,'Data - Energy &amp; Metals'!$B$2:$AH$1048576,MATCH($A172,'Data - Energy &amp; Metals'!$A$2:$A$1048576,FALSE),FALSE))</f>
        <v>480922</v>
      </c>
      <c r="C172" s="7">
        <f>IF(ISBLANK(HLOOKUP(C$2,'Data - Energy &amp; Metals'!$B$2:$AH$1048576,MATCH($A172,'Data - Energy &amp; Metals'!$A$2:$A$1048576,FALSE),FALSE)),#N/A,HLOOKUP(C$2,'Data - Energy &amp; Metals'!$B$2:$AH$1048576,MATCH($A172,'Data - Energy &amp; Metals'!$A$2:$A$1048576,FALSE),FALSE))</f>
        <v>45055</v>
      </c>
      <c r="D172" s="7">
        <f>IF(ISBLANK(HLOOKUP(D$2,'Data - Energy &amp; Metals'!$B$2:$AH$1048576,MATCH($A172,'Data - Energy &amp; Metals'!$A$2:$A$1048576,FALSE),FALSE)),#N/A,HLOOKUP(D$2,'Data - Energy &amp; Metals'!$B$2:$AH$1048576,MATCH($A172,'Data - Energy &amp; Metals'!$A$2:$A$1048576,FALSE),FALSE))</f>
        <v>4740</v>
      </c>
      <c r="E172" s="8">
        <f t="shared" si="2"/>
        <v>8.3828562635936799E-2</v>
      </c>
    </row>
    <row r="173" spans="1:5" x14ac:dyDescent="0.25">
      <c r="A173" s="27">
        <f>IF('Data - Energy &amp; Metals'!A173="",#N/A,'Data - Energy &amp; Metals'!A173)</f>
        <v>40071</v>
      </c>
      <c r="B173" s="7">
        <f>IF(ISBLANK(HLOOKUP(B$2,'Data - Energy &amp; Metals'!$B$2:$AH$1048576,MATCH($A173,'Data - Energy &amp; Metals'!$A$2:$A$1048576,FALSE),FALSE)),#N/A,HLOOKUP(B$2,'Data - Energy &amp; Metals'!$B$2:$AH$1048576,MATCH($A173,'Data - Energy &amp; Metals'!$A$2:$A$1048576,FALSE),FALSE))</f>
        <v>508563</v>
      </c>
      <c r="C173" s="7">
        <f>IF(ISBLANK(HLOOKUP(C$2,'Data - Energy &amp; Metals'!$B$2:$AH$1048576,MATCH($A173,'Data - Energy &amp; Metals'!$A$2:$A$1048576,FALSE),FALSE)),#N/A,HLOOKUP(C$2,'Data - Energy &amp; Metals'!$B$2:$AH$1048576,MATCH($A173,'Data - Energy &amp; Metals'!$A$2:$A$1048576,FALSE),FALSE))</f>
        <v>41638</v>
      </c>
      <c r="D173" s="7">
        <f>IF(ISBLANK(HLOOKUP(D$2,'Data - Energy &amp; Metals'!$B$2:$AH$1048576,MATCH($A173,'Data - Energy &amp; Metals'!$A$2:$A$1048576,FALSE),FALSE)),#N/A,HLOOKUP(D$2,'Data - Energy &amp; Metals'!$B$2:$AH$1048576,MATCH($A173,'Data - Energy &amp; Metals'!$A$2:$A$1048576,FALSE),FALSE))</f>
        <v>5532</v>
      </c>
      <c r="E173" s="8">
        <f t="shared" si="2"/>
        <v>7.0996120441321919E-2</v>
      </c>
    </row>
    <row r="174" spans="1:5" x14ac:dyDescent="0.25">
      <c r="A174" s="27">
        <f>IF('Data - Energy &amp; Metals'!A174="",#N/A,'Data - Energy &amp; Metals'!A174)</f>
        <v>40078</v>
      </c>
      <c r="B174" s="7">
        <f>IF(ISBLANK(HLOOKUP(B$2,'Data - Energy &amp; Metals'!$B$2:$AH$1048576,MATCH($A174,'Data - Energy &amp; Metals'!$A$2:$A$1048576,FALSE),FALSE)),#N/A,HLOOKUP(B$2,'Data - Energy &amp; Metals'!$B$2:$AH$1048576,MATCH($A174,'Data - Energy &amp; Metals'!$A$2:$A$1048576,FALSE),FALSE))</f>
        <v>481190</v>
      </c>
      <c r="C174" s="7">
        <f>IF(ISBLANK(HLOOKUP(C$2,'Data - Energy &amp; Metals'!$B$2:$AH$1048576,MATCH($A174,'Data - Energy &amp; Metals'!$A$2:$A$1048576,FALSE),FALSE)),#N/A,HLOOKUP(C$2,'Data - Energy &amp; Metals'!$B$2:$AH$1048576,MATCH($A174,'Data - Energy &amp; Metals'!$A$2:$A$1048576,FALSE),FALSE))</f>
        <v>40304</v>
      </c>
      <c r="D174" s="7">
        <f>IF(ISBLANK(HLOOKUP(D$2,'Data - Energy &amp; Metals'!$B$2:$AH$1048576,MATCH($A174,'Data - Energy &amp; Metals'!$A$2:$A$1048576,FALSE),FALSE)),#N/A,HLOOKUP(D$2,'Data - Energy &amp; Metals'!$B$2:$AH$1048576,MATCH($A174,'Data - Energy &amp; Metals'!$A$2:$A$1048576,FALSE),FALSE))</f>
        <v>4478</v>
      </c>
      <c r="E174" s="8">
        <f t="shared" si="2"/>
        <v>7.4452918805461454E-2</v>
      </c>
    </row>
    <row r="175" spans="1:5" x14ac:dyDescent="0.25">
      <c r="A175" s="27">
        <f>IF('Data - Energy &amp; Metals'!A175="",#N/A,'Data - Energy &amp; Metals'!A175)</f>
        <v>40085</v>
      </c>
      <c r="B175" s="7">
        <f>IF(ISBLANK(HLOOKUP(B$2,'Data - Energy &amp; Metals'!$B$2:$AH$1048576,MATCH($A175,'Data - Energy &amp; Metals'!$A$2:$A$1048576,FALSE),FALSE)),#N/A,HLOOKUP(B$2,'Data - Energy &amp; Metals'!$B$2:$AH$1048576,MATCH($A175,'Data - Energy &amp; Metals'!$A$2:$A$1048576,FALSE),FALSE))</f>
        <v>482793</v>
      </c>
      <c r="C175" s="7">
        <f>IF(ISBLANK(HLOOKUP(C$2,'Data - Energy &amp; Metals'!$B$2:$AH$1048576,MATCH($A175,'Data - Energy &amp; Metals'!$A$2:$A$1048576,FALSE),FALSE)),#N/A,HLOOKUP(C$2,'Data - Energy &amp; Metals'!$B$2:$AH$1048576,MATCH($A175,'Data - Energy &amp; Metals'!$A$2:$A$1048576,FALSE),FALSE))</f>
        <v>38021</v>
      </c>
      <c r="D175" s="7">
        <f>IF(ISBLANK(HLOOKUP(D$2,'Data - Energy &amp; Metals'!$B$2:$AH$1048576,MATCH($A175,'Data - Energy &amp; Metals'!$A$2:$A$1048576,FALSE),FALSE)),#N/A,HLOOKUP(D$2,'Data - Energy &amp; Metals'!$B$2:$AH$1048576,MATCH($A175,'Data - Energy &amp; Metals'!$A$2:$A$1048576,FALSE),FALSE))</f>
        <v>9508</v>
      </c>
      <c r="E175" s="8">
        <f t="shared" si="2"/>
        <v>5.9058437052732747E-2</v>
      </c>
    </row>
    <row r="176" spans="1:5" x14ac:dyDescent="0.25">
      <c r="A176" s="27">
        <f>IF('Data - Energy &amp; Metals'!A176="",#N/A,'Data - Energy &amp; Metals'!A176)</f>
        <v>40092</v>
      </c>
      <c r="B176" s="7">
        <f>IF(ISBLANK(HLOOKUP(B$2,'Data - Energy &amp; Metals'!$B$2:$AH$1048576,MATCH($A176,'Data - Energy &amp; Metals'!$A$2:$A$1048576,FALSE),FALSE)),#N/A,HLOOKUP(B$2,'Data - Energy &amp; Metals'!$B$2:$AH$1048576,MATCH($A176,'Data - Energy &amp; Metals'!$A$2:$A$1048576,FALSE),FALSE))</f>
        <v>497226</v>
      </c>
      <c r="C176" s="7">
        <f>IF(ISBLANK(HLOOKUP(C$2,'Data - Energy &amp; Metals'!$B$2:$AH$1048576,MATCH($A176,'Data - Energy &amp; Metals'!$A$2:$A$1048576,FALSE),FALSE)),#N/A,HLOOKUP(C$2,'Data - Energy &amp; Metals'!$B$2:$AH$1048576,MATCH($A176,'Data - Energy &amp; Metals'!$A$2:$A$1048576,FALSE),FALSE))</f>
        <v>43778</v>
      </c>
      <c r="D176" s="7">
        <f>IF(ISBLANK(HLOOKUP(D$2,'Data - Energy &amp; Metals'!$B$2:$AH$1048576,MATCH($A176,'Data - Energy &amp; Metals'!$A$2:$A$1048576,FALSE),FALSE)),#N/A,HLOOKUP(D$2,'Data - Energy &amp; Metals'!$B$2:$AH$1048576,MATCH($A176,'Data - Energy &amp; Metals'!$A$2:$A$1048576,FALSE),FALSE))</f>
        <v>7116</v>
      </c>
      <c r="E176" s="8">
        <f t="shared" si="2"/>
        <v>7.3733071078342649E-2</v>
      </c>
    </row>
    <row r="177" spans="1:5" x14ac:dyDescent="0.25">
      <c r="A177" s="27">
        <f>IF('Data - Energy &amp; Metals'!A177="",#N/A,'Data - Energy &amp; Metals'!A177)</f>
        <v>40099</v>
      </c>
      <c r="B177" s="7">
        <f>IF(ISBLANK(HLOOKUP(B$2,'Data - Energy &amp; Metals'!$B$2:$AH$1048576,MATCH($A177,'Data - Energy &amp; Metals'!$A$2:$A$1048576,FALSE),FALSE)),#N/A,HLOOKUP(B$2,'Data - Energy &amp; Metals'!$B$2:$AH$1048576,MATCH($A177,'Data - Energy &amp; Metals'!$A$2:$A$1048576,FALSE),FALSE))</f>
        <v>487878</v>
      </c>
      <c r="C177" s="7">
        <f>IF(ISBLANK(HLOOKUP(C$2,'Data - Energy &amp; Metals'!$B$2:$AH$1048576,MATCH($A177,'Data - Energy &amp; Metals'!$A$2:$A$1048576,FALSE),FALSE)),#N/A,HLOOKUP(C$2,'Data - Energy &amp; Metals'!$B$2:$AH$1048576,MATCH($A177,'Data - Energy &amp; Metals'!$A$2:$A$1048576,FALSE),FALSE))</f>
        <v>41077</v>
      </c>
      <c r="D177" s="7">
        <f>IF(ISBLANK(HLOOKUP(D$2,'Data - Energy &amp; Metals'!$B$2:$AH$1048576,MATCH($A177,'Data - Energy &amp; Metals'!$A$2:$A$1048576,FALSE),FALSE)),#N/A,HLOOKUP(D$2,'Data - Energy &amp; Metals'!$B$2:$AH$1048576,MATCH($A177,'Data - Energy &amp; Metals'!$A$2:$A$1048576,FALSE),FALSE))</f>
        <v>8643</v>
      </c>
      <c r="E177" s="8">
        <f t="shared" si="2"/>
        <v>6.6479734687770298E-2</v>
      </c>
    </row>
    <row r="178" spans="1:5" x14ac:dyDescent="0.25">
      <c r="A178" s="27">
        <f>IF('Data - Energy &amp; Metals'!A178="",#N/A,'Data - Energy &amp; Metals'!A178)</f>
        <v>40106</v>
      </c>
      <c r="B178" s="7">
        <f>IF(ISBLANK(HLOOKUP(B$2,'Data - Energy &amp; Metals'!$B$2:$AH$1048576,MATCH($A178,'Data - Energy &amp; Metals'!$A$2:$A$1048576,FALSE),FALSE)),#N/A,HLOOKUP(B$2,'Data - Energy &amp; Metals'!$B$2:$AH$1048576,MATCH($A178,'Data - Energy &amp; Metals'!$A$2:$A$1048576,FALSE),FALSE))</f>
        <v>468271</v>
      </c>
      <c r="C178" s="7">
        <f>IF(ISBLANK(HLOOKUP(C$2,'Data - Energy &amp; Metals'!$B$2:$AH$1048576,MATCH($A178,'Data - Energy &amp; Metals'!$A$2:$A$1048576,FALSE),FALSE)),#N/A,HLOOKUP(C$2,'Data - Energy &amp; Metals'!$B$2:$AH$1048576,MATCH($A178,'Data - Energy &amp; Metals'!$A$2:$A$1048576,FALSE),FALSE))</f>
        <v>41016</v>
      </c>
      <c r="D178" s="7">
        <f>IF(ISBLANK(HLOOKUP(D$2,'Data - Energy &amp; Metals'!$B$2:$AH$1048576,MATCH($A178,'Data - Energy &amp; Metals'!$A$2:$A$1048576,FALSE),FALSE)),#N/A,HLOOKUP(D$2,'Data - Energy &amp; Metals'!$B$2:$AH$1048576,MATCH($A178,'Data - Energy &amp; Metals'!$A$2:$A$1048576,FALSE),FALSE))</f>
        <v>7959</v>
      </c>
      <c r="E178" s="8">
        <f t="shared" si="2"/>
        <v>7.0593737387111305E-2</v>
      </c>
    </row>
    <row r="179" spans="1:5" x14ac:dyDescent="0.25">
      <c r="A179" s="27">
        <f>IF('Data - Energy &amp; Metals'!A179="",#N/A,'Data - Energy &amp; Metals'!A179)</f>
        <v>40113</v>
      </c>
      <c r="B179" s="7">
        <f>IF(ISBLANK(HLOOKUP(B$2,'Data - Energy &amp; Metals'!$B$2:$AH$1048576,MATCH($A179,'Data - Energy &amp; Metals'!$A$2:$A$1048576,FALSE),FALSE)),#N/A,HLOOKUP(B$2,'Data - Energy &amp; Metals'!$B$2:$AH$1048576,MATCH($A179,'Data - Energy &amp; Metals'!$A$2:$A$1048576,FALSE),FALSE))</f>
        <v>483455</v>
      </c>
      <c r="C179" s="7">
        <f>IF(ISBLANK(HLOOKUP(C$2,'Data - Energy &amp; Metals'!$B$2:$AH$1048576,MATCH($A179,'Data - Energy &amp; Metals'!$A$2:$A$1048576,FALSE),FALSE)),#N/A,HLOOKUP(C$2,'Data - Energy &amp; Metals'!$B$2:$AH$1048576,MATCH($A179,'Data - Energy &amp; Metals'!$A$2:$A$1048576,FALSE),FALSE))</f>
        <v>40235</v>
      </c>
      <c r="D179" s="7">
        <f>IF(ISBLANK(HLOOKUP(D$2,'Data - Energy &amp; Metals'!$B$2:$AH$1048576,MATCH($A179,'Data - Energy &amp; Metals'!$A$2:$A$1048576,FALSE),FALSE)),#N/A,HLOOKUP(D$2,'Data - Energy &amp; Metals'!$B$2:$AH$1048576,MATCH($A179,'Data - Energy &amp; Metals'!$A$2:$A$1048576,FALSE),FALSE))</f>
        <v>7423</v>
      </c>
      <c r="E179" s="8">
        <f t="shared" si="2"/>
        <v>6.7869812081786315E-2</v>
      </c>
    </row>
    <row r="180" spans="1:5" x14ac:dyDescent="0.25">
      <c r="A180" s="27">
        <f>IF('Data - Energy &amp; Metals'!A180="",#N/A,'Data - Energy &amp; Metals'!A180)</f>
        <v>40120</v>
      </c>
      <c r="B180" s="7">
        <f>IF(ISBLANK(HLOOKUP(B$2,'Data - Energy &amp; Metals'!$B$2:$AH$1048576,MATCH($A180,'Data - Energy &amp; Metals'!$A$2:$A$1048576,FALSE),FALSE)),#N/A,HLOOKUP(B$2,'Data - Energy &amp; Metals'!$B$2:$AH$1048576,MATCH($A180,'Data - Energy &amp; Metals'!$A$2:$A$1048576,FALSE),FALSE))</f>
        <v>486456</v>
      </c>
      <c r="C180" s="7">
        <f>IF(ISBLANK(HLOOKUP(C$2,'Data - Energy &amp; Metals'!$B$2:$AH$1048576,MATCH($A180,'Data - Energy &amp; Metals'!$A$2:$A$1048576,FALSE),FALSE)),#N/A,HLOOKUP(C$2,'Data - Energy &amp; Metals'!$B$2:$AH$1048576,MATCH($A180,'Data - Energy &amp; Metals'!$A$2:$A$1048576,FALSE),FALSE))</f>
        <v>37697</v>
      </c>
      <c r="D180" s="7">
        <f>IF(ISBLANK(HLOOKUP(D$2,'Data - Energy &amp; Metals'!$B$2:$AH$1048576,MATCH($A180,'Data - Energy &amp; Metals'!$A$2:$A$1048576,FALSE),FALSE)),#N/A,HLOOKUP(D$2,'Data - Energy &amp; Metals'!$B$2:$AH$1048576,MATCH($A180,'Data - Energy &amp; Metals'!$A$2:$A$1048576,FALSE),FALSE))</f>
        <v>8530</v>
      </c>
      <c r="E180" s="8">
        <f t="shared" si="2"/>
        <v>5.9958146266054897E-2</v>
      </c>
    </row>
    <row r="181" spans="1:5" x14ac:dyDescent="0.25">
      <c r="A181" s="27">
        <f>IF('Data - Energy &amp; Metals'!A181="",#N/A,'Data - Energy &amp; Metals'!A181)</f>
        <v>40126</v>
      </c>
      <c r="B181" s="7">
        <f>IF(ISBLANK(HLOOKUP(B$2,'Data - Energy &amp; Metals'!$B$2:$AH$1048576,MATCH($A181,'Data - Energy &amp; Metals'!$A$2:$A$1048576,FALSE),FALSE)),#N/A,HLOOKUP(B$2,'Data - Energy &amp; Metals'!$B$2:$AH$1048576,MATCH($A181,'Data - Energy &amp; Metals'!$A$2:$A$1048576,FALSE),FALSE))</f>
        <v>494990</v>
      </c>
      <c r="C181" s="7">
        <f>IF(ISBLANK(HLOOKUP(C$2,'Data - Energy &amp; Metals'!$B$2:$AH$1048576,MATCH($A181,'Data - Energy &amp; Metals'!$A$2:$A$1048576,FALSE),FALSE)),#N/A,HLOOKUP(C$2,'Data - Energy &amp; Metals'!$B$2:$AH$1048576,MATCH($A181,'Data - Energy &amp; Metals'!$A$2:$A$1048576,FALSE),FALSE))</f>
        <v>37994</v>
      </c>
      <c r="D181" s="7">
        <f>IF(ISBLANK(HLOOKUP(D$2,'Data - Energy &amp; Metals'!$B$2:$AH$1048576,MATCH($A181,'Data - Energy &amp; Metals'!$A$2:$A$1048576,FALSE),FALSE)),#N/A,HLOOKUP(D$2,'Data - Energy &amp; Metals'!$B$2:$AH$1048576,MATCH($A181,'Data - Energy &amp; Metals'!$A$2:$A$1048576,FALSE),FALSE))</f>
        <v>11705</v>
      </c>
      <c r="E181" s="8">
        <f t="shared" si="2"/>
        <v>5.3110163841693772E-2</v>
      </c>
    </row>
    <row r="182" spans="1:5" x14ac:dyDescent="0.25">
      <c r="A182" s="27">
        <f>IF('Data - Energy &amp; Metals'!A182="",#N/A,'Data - Energy &amp; Metals'!A182)</f>
        <v>40134</v>
      </c>
      <c r="B182" s="7">
        <f>IF(ISBLANK(HLOOKUP(B$2,'Data - Energy &amp; Metals'!$B$2:$AH$1048576,MATCH($A182,'Data - Energy &amp; Metals'!$A$2:$A$1048576,FALSE),FALSE)),#N/A,HLOOKUP(B$2,'Data - Energy &amp; Metals'!$B$2:$AH$1048576,MATCH($A182,'Data - Energy &amp; Metals'!$A$2:$A$1048576,FALSE),FALSE))</f>
        <v>512407</v>
      </c>
      <c r="C182" s="7">
        <f>IF(ISBLANK(HLOOKUP(C$2,'Data - Energy &amp; Metals'!$B$2:$AH$1048576,MATCH($A182,'Data - Energy &amp; Metals'!$A$2:$A$1048576,FALSE),FALSE)),#N/A,HLOOKUP(C$2,'Data - Energy &amp; Metals'!$B$2:$AH$1048576,MATCH($A182,'Data - Energy &amp; Metals'!$A$2:$A$1048576,FALSE),FALSE))</f>
        <v>39341</v>
      </c>
      <c r="D182" s="7">
        <f>IF(ISBLANK(HLOOKUP(D$2,'Data - Energy &amp; Metals'!$B$2:$AH$1048576,MATCH($A182,'Data - Energy &amp; Metals'!$A$2:$A$1048576,FALSE),FALSE)),#N/A,HLOOKUP(D$2,'Data - Energy &amp; Metals'!$B$2:$AH$1048576,MATCH($A182,'Data - Energy &amp; Metals'!$A$2:$A$1048576,FALSE),FALSE))</f>
        <v>14847</v>
      </c>
      <c r="E182" s="8">
        <f t="shared" si="2"/>
        <v>4.7801845017730049E-2</v>
      </c>
    </row>
    <row r="183" spans="1:5" x14ac:dyDescent="0.25">
      <c r="A183" s="27">
        <f>IF('Data - Energy &amp; Metals'!A183="",#N/A,'Data - Energy &amp; Metals'!A183)</f>
        <v>40141</v>
      </c>
      <c r="B183" s="7">
        <f>IF(ISBLANK(HLOOKUP(B$2,'Data - Energy &amp; Metals'!$B$2:$AH$1048576,MATCH($A183,'Data - Energy &amp; Metals'!$A$2:$A$1048576,FALSE),FALSE)),#N/A,HLOOKUP(B$2,'Data - Energy &amp; Metals'!$B$2:$AH$1048576,MATCH($A183,'Data - Energy &amp; Metals'!$A$2:$A$1048576,FALSE),FALSE))</f>
        <v>477187</v>
      </c>
      <c r="C183" s="7">
        <f>IF(ISBLANK(HLOOKUP(C$2,'Data - Energy &amp; Metals'!$B$2:$AH$1048576,MATCH($A183,'Data - Energy &amp; Metals'!$A$2:$A$1048576,FALSE),FALSE)),#N/A,HLOOKUP(C$2,'Data - Energy &amp; Metals'!$B$2:$AH$1048576,MATCH($A183,'Data - Energy &amp; Metals'!$A$2:$A$1048576,FALSE),FALSE))</f>
        <v>31449</v>
      </c>
      <c r="D183" s="7">
        <f>IF(ISBLANK(HLOOKUP(D$2,'Data - Energy &amp; Metals'!$B$2:$AH$1048576,MATCH($A183,'Data - Energy &amp; Metals'!$A$2:$A$1048576,FALSE),FALSE)),#N/A,HLOOKUP(D$2,'Data - Energy &amp; Metals'!$B$2:$AH$1048576,MATCH($A183,'Data - Energy &amp; Metals'!$A$2:$A$1048576,FALSE),FALSE))</f>
        <v>16612</v>
      </c>
      <c r="E183" s="8">
        <f t="shared" si="2"/>
        <v>3.1092632448075912E-2</v>
      </c>
    </row>
    <row r="184" spans="1:5" x14ac:dyDescent="0.25">
      <c r="A184" s="27">
        <f>IF('Data - Energy &amp; Metals'!A184="",#N/A,'Data - Energy &amp; Metals'!A184)</f>
        <v>40148</v>
      </c>
      <c r="B184" s="7">
        <f>IF(ISBLANK(HLOOKUP(B$2,'Data - Energy &amp; Metals'!$B$2:$AH$1048576,MATCH($A184,'Data - Energy &amp; Metals'!$A$2:$A$1048576,FALSE),FALSE)),#N/A,HLOOKUP(B$2,'Data - Energy &amp; Metals'!$B$2:$AH$1048576,MATCH($A184,'Data - Energy &amp; Metals'!$A$2:$A$1048576,FALSE),FALSE))</f>
        <v>494479</v>
      </c>
      <c r="C184" s="7">
        <f>IF(ISBLANK(HLOOKUP(C$2,'Data - Energy &amp; Metals'!$B$2:$AH$1048576,MATCH($A184,'Data - Energy &amp; Metals'!$A$2:$A$1048576,FALSE),FALSE)),#N/A,HLOOKUP(C$2,'Data - Energy &amp; Metals'!$B$2:$AH$1048576,MATCH($A184,'Data - Energy &amp; Metals'!$A$2:$A$1048576,FALSE),FALSE))</f>
        <v>33341</v>
      </c>
      <c r="D184" s="7">
        <f>IF(ISBLANK(HLOOKUP(D$2,'Data - Energy &amp; Metals'!$B$2:$AH$1048576,MATCH($A184,'Data - Energy &amp; Metals'!$A$2:$A$1048576,FALSE),FALSE)),#N/A,HLOOKUP(D$2,'Data - Energy &amp; Metals'!$B$2:$AH$1048576,MATCH($A184,'Data - Energy &amp; Metals'!$A$2:$A$1048576,FALSE),FALSE))</f>
        <v>20589</v>
      </c>
      <c r="E184" s="8">
        <f t="shared" si="2"/>
        <v>2.5788759482202481E-2</v>
      </c>
    </row>
    <row r="185" spans="1:5" x14ac:dyDescent="0.25">
      <c r="A185" s="27">
        <f>IF('Data - Energy &amp; Metals'!A185="",#N/A,'Data - Energy &amp; Metals'!A185)</f>
        <v>40155</v>
      </c>
      <c r="B185" s="7">
        <f>IF(ISBLANK(HLOOKUP(B$2,'Data - Energy &amp; Metals'!$B$2:$AH$1048576,MATCH($A185,'Data - Energy &amp; Metals'!$A$2:$A$1048576,FALSE),FALSE)),#N/A,HLOOKUP(B$2,'Data - Energy &amp; Metals'!$B$2:$AH$1048576,MATCH($A185,'Data - Energy &amp; Metals'!$A$2:$A$1048576,FALSE),FALSE))</f>
        <v>536091</v>
      </c>
      <c r="C185" s="7">
        <f>IF(ISBLANK(HLOOKUP(C$2,'Data - Energy &amp; Metals'!$B$2:$AH$1048576,MATCH($A185,'Data - Energy &amp; Metals'!$A$2:$A$1048576,FALSE),FALSE)),#N/A,HLOOKUP(C$2,'Data - Energy &amp; Metals'!$B$2:$AH$1048576,MATCH($A185,'Data - Energy &amp; Metals'!$A$2:$A$1048576,FALSE),FALSE))</f>
        <v>31579</v>
      </c>
      <c r="D185" s="7">
        <f>IF(ISBLANK(HLOOKUP(D$2,'Data - Energy &amp; Metals'!$B$2:$AH$1048576,MATCH($A185,'Data - Energy &amp; Metals'!$A$2:$A$1048576,FALSE),FALSE)),#N/A,HLOOKUP(D$2,'Data - Energy &amp; Metals'!$B$2:$AH$1048576,MATCH($A185,'Data - Energy &amp; Metals'!$A$2:$A$1048576,FALSE),FALSE))</f>
        <v>10737</v>
      </c>
      <c r="E185" s="8">
        <f t="shared" si="2"/>
        <v>3.8877727848443643E-2</v>
      </c>
    </row>
    <row r="186" spans="1:5" x14ac:dyDescent="0.25">
      <c r="A186" s="27">
        <f>IF('Data - Energy &amp; Metals'!A186="",#N/A,'Data - Energy &amp; Metals'!A186)</f>
        <v>40162</v>
      </c>
      <c r="B186" s="7">
        <f>IF(ISBLANK(HLOOKUP(B$2,'Data - Energy &amp; Metals'!$B$2:$AH$1048576,MATCH($A186,'Data - Energy &amp; Metals'!$A$2:$A$1048576,FALSE),FALSE)),#N/A,HLOOKUP(B$2,'Data - Energy &amp; Metals'!$B$2:$AH$1048576,MATCH($A186,'Data - Energy &amp; Metals'!$A$2:$A$1048576,FALSE),FALSE))</f>
        <v>524269</v>
      </c>
      <c r="C186" s="7">
        <f>IF(ISBLANK(HLOOKUP(C$2,'Data - Energy &amp; Metals'!$B$2:$AH$1048576,MATCH($A186,'Data - Energy &amp; Metals'!$A$2:$A$1048576,FALSE),FALSE)),#N/A,HLOOKUP(C$2,'Data - Energy &amp; Metals'!$B$2:$AH$1048576,MATCH($A186,'Data - Energy &amp; Metals'!$A$2:$A$1048576,FALSE),FALSE))</f>
        <v>35592</v>
      </c>
      <c r="D186" s="7">
        <f>IF(ISBLANK(HLOOKUP(D$2,'Data - Energy &amp; Metals'!$B$2:$AH$1048576,MATCH($A186,'Data - Energy &amp; Metals'!$A$2:$A$1048576,FALSE),FALSE)),#N/A,HLOOKUP(D$2,'Data - Energy &amp; Metals'!$B$2:$AH$1048576,MATCH($A186,'Data - Energy &amp; Metals'!$A$2:$A$1048576,FALSE),FALSE))</f>
        <v>5848</v>
      </c>
      <c r="E186" s="8">
        <f t="shared" si="2"/>
        <v>5.673423376167578E-2</v>
      </c>
    </row>
    <row r="187" spans="1:5" x14ac:dyDescent="0.25">
      <c r="A187" s="27">
        <f>IF('Data - Energy &amp; Metals'!A187="",#N/A,'Data - Energy &amp; Metals'!A187)</f>
        <v>40169</v>
      </c>
      <c r="B187" s="7">
        <f>IF(ISBLANK(HLOOKUP(B$2,'Data - Energy &amp; Metals'!$B$2:$AH$1048576,MATCH($A187,'Data - Energy &amp; Metals'!$A$2:$A$1048576,FALSE),FALSE)),#N/A,HLOOKUP(B$2,'Data - Energy &amp; Metals'!$B$2:$AH$1048576,MATCH($A187,'Data - Energy &amp; Metals'!$A$2:$A$1048576,FALSE),FALSE))</f>
        <v>501746</v>
      </c>
      <c r="C187" s="7">
        <f>IF(ISBLANK(HLOOKUP(C$2,'Data - Energy &amp; Metals'!$B$2:$AH$1048576,MATCH($A187,'Data - Energy &amp; Metals'!$A$2:$A$1048576,FALSE),FALSE)),#N/A,HLOOKUP(C$2,'Data - Energy &amp; Metals'!$B$2:$AH$1048576,MATCH($A187,'Data - Energy &amp; Metals'!$A$2:$A$1048576,FALSE),FALSE))</f>
        <v>37815</v>
      </c>
      <c r="D187" s="7">
        <f>IF(ISBLANK(HLOOKUP(D$2,'Data - Energy &amp; Metals'!$B$2:$AH$1048576,MATCH($A187,'Data - Energy &amp; Metals'!$A$2:$A$1048576,FALSE),FALSE)),#N/A,HLOOKUP(D$2,'Data - Energy &amp; Metals'!$B$2:$AH$1048576,MATCH($A187,'Data - Energy &amp; Metals'!$A$2:$A$1048576,FALSE),FALSE))</f>
        <v>6078</v>
      </c>
      <c r="E187" s="8">
        <f t="shared" si="2"/>
        <v>6.3253120104594759E-2</v>
      </c>
    </row>
    <row r="188" spans="1:5" x14ac:dyDescent="0.25">
      <c r="A188" s="27">
        <f>IF('Data - Energy &amp; Metals'!A188="",#N/A,'Data - Energy &amp; Metals'!A188)</f>
        <v>40176</v>
      </c>
      <c r="B188" s="7">
        <f>IF(ISBLANK(HLOOKUP(B$2,'Data - Energy &amp; Metals'!$B$2:$AH$1048576,MATCH($A188,'Data - Energy &amp; Metals'!$A$2:$A$1048576,FALSE),FALSE)),#N/A,HLOOKUP(B$2,'Data - Energy &amp; Metals'!$B$2:$AH$1048576,MATCH($A188,'Data - Energy &amp; Metals'!$A$2:$A$1048576,FALSE),FALSE))</f>
        <v>504152</v>
      </c>
      <c r="C188" s="7">
        <f>IF(ISBLANK(HLOOKUP(C$2,'Data - Energy &amp; Metals'!$B$2:$AH$1048576,MATCH($A188,'Data - Energy &amp; Metals'!$A$2:$A$1048576,FALSE),FALSE)),#N/A,HLOOKUP(C$2,'Data - Energy &amp; Metals'!$B$2:$AH$1048576,MATCH($A188,'Data - Energy &amp; Metals'!$A$2:$A$1048576,FALSE),FALSE))</f>
        <v>39834</v>
      </c>
      <c r="D188" s="7">
        <f>IF(ISBLANK(HLOOKUP(D$2,'Data - Energy &amp; Metals'!$B$2:$AH$1048576,MATCH($A188,'Data - Energy &amp; Metals'!$A$2:$A$1048576,FALSE),FALSE)),#N/A,HLOOKUP(D$2,'Data - Energy &amp; Metals'!$B$2:$AH$1048576,MATCH($A188,'Data - Energy &amp; Metals'!$A$2:$A$1048576,FALSE),FALSE))</f>
        <v>4029</v>
      </c>
      <c r="E188" s="8">
        <f t="shared" si="2"/>
        <v>7.1020247861755981E-2</v>
      </c>
    </row>
    <row r="189" spans="1:5" x14ac:dyDescent="0.25">
      <c r="A189" s="27">
        <f>IF('Data - Energy &amp; Metals'!A189="",#N/A,'Data - Energy &amp; Metals'!A189)</f>
        <v>40183</v>
      </c>
      <c r="B189" s="7">
        <f>IF(ISBLANK(HLOOKUP(B$2,'Data - Energy &amp; Metals'!$B$2:$AH$1048576,MATCH($A189,'Data - Energy &amp; Metals'!$A$2:$A$1048576,FALSE),FALSE)),#N/A,HLOOKUP(B$2,'Data - Energy &amp; Metals'!$B$2:$AH$1048576,MATCH($A189,'Data - Energy &amp; Metals'!$A$2:$A$1048576,FALSE),FALSE))</f>
        <v>522009</v>
      </c>
      <c r="C189" s="7">
        <f>IF(ISBLANK(HLOOKUP(C$2,'Data - Energy &amp; Metals'!$B$2:$AH$1048576,MATCH($A189,'Data - Energy &amp; Metals'!$A$2:$A$1048576,FALSE),FALSE)),#N/A,HLOOKUP(C$2,'Data - Energy &amp; Metals'!$B$2:$AH$1048576,MATCH($A189,'Data - Energy &amp; Metals'!$A$2:$A$1048576,FALSE),FALSE))</f>
        <v>37686</v>
      </c>
      <c r="D189" s="7">
        <f>IF(ISBLANK(HLOOKUP(D$2,'Data - Energy &amp; Metals'!$B$2:$AH$1048576,MATCH($A189,'Data - Energy &amp; Metals'!$A$2:$A$1048576,FALSE),FALSE)),#N/A,HLOOKUP(D$2,'Data - Energy &amp; Metals'!$B$2:$AH$1048576,MATCH($A189,'Data - Energy &amp; Metals'!$A$2:$A$1048576,FALSE),FALSE))</f>
        <v>5935</v>
      </c>
      <c r="E189" s="8">
        <f t="shared" si="2"/>
        <v>6.0824621797708471E-2</v>
      </c>
    </row>
    <row r="190" spans="1:5" x14ac:dyDescent="0.25">
      <c r="A190" s="27">
        <f>IF('Data - Energy &amp; Metals'!A190="",#N/A,'Data - Energy &amp; Metals'!A190)</f>
        <v>40190</v>
      </c>
      <c r="B190" s="7">
        <f>IF(ISBLANK(HLOOKUP(B$2,'Data - Energy &amp; Metals'!$B$2:$AH$1048576,MATCH($A190,'Data - Energy &amp; Metals'!$A$2:$A$1048576,FALSE),FALSE)),#N/A,HLOOKUP(B$2,'Data - Energy &amp; Metals'!$B$2:$AH$1048576,MATCH($A190,'Data - Energy &amp; Metals'!$A$2:$A$1048576,FALSE),FALSE))</f>
        <v>524202</v>
      </c>
      <c r="C190" s="7">
        <f>IF(ISBLANK(HLOOKUP(C$2,'Data - Energy &amp; Metals'!$B$2:$AH$1048576,MATCH($A190,'Data - Energy &amp; Metals'!$A$2:$A$1048576,FALSE),FALSE)),#N/A,HLOOKUP(C$2,'Data - Energy &amp; Metals'!$B$2:$AH$1048576,MATCH($A190,'Data - Energy &amp; Metals'!$A$2:$A$1048576,FALSE),FALSE))</f>
        <v>38361</v>
      </c>
      <c r="D190" s="7">
        <f>IF(ISBLANK(HLOOKUP(D$2,'Data - Energy &amp; Metals'!$B$2:$AH$1048576,MATCH($A190,'Data - Energy &amp; Metals'!$A$2:$A$1048576,FALSE),FALSE)),#N/A,HLOOKUP(D$2,'Data - Energy &amp; Metals'!$B$2:$AH$1048576,MATCH($A190,'Data - Energy &amp; Metals'!$A$2:$A$1048576,FALSE),FALSE))</f>
        <v>8835</v>
      </c>
      <c r="E190" s="8">
        <f t="shared" si="2"/>
        <v>5.6325614934700743E-2</v>
      </c>
    </row>
    <row r="191" spans="1:5" x14ac:dyDescent="0.25">
      <c r="A191" s="27">
        <f>IF('Data - Energy &amp; Metals'!A191="",#N/A,'Data - Energy &amp; Metals'!A191)</f>
        <v>40197</v>
      </c>
      <c r="B191" s="7">
        <f>IF(ISBLANK(HLOOKUP(B$2,'Data - Energy &amp; Metals'!$B$2:$AH$1048576,MATCH($A191,'Data - Energy &amp; Metals'!$A$2:$A$1048576,FALSE),FALSE)),#N/A,HLOOKUP(B$2,'Data - Energy &amp; Metals'!$B$2:$AH$1048576,MATCH($A191,'Data - Energy &amp; Metals'!$A$2:$A$1048576,FALSE),FALSE))</f>
        <v>506352</v>
      </c>
      <c r="C191" s="7">
        <f>IF(ISBLANK(HLOOKUP(C$2,'Data - Energy &amp; Metals'!$B$2:$AH$1048576,MATCH($A191,'Data - Energy &amp; Metals'!$A$2:$A$1048576,FALSE),FALSE)),#N/A,HLOOKUP(C$2,'Data - Energy &amp; Metals'!$B$2:$AH$1048576,MATCH($A191,'Data - Energy &amp; Metals'!$A$2:$A$1048576,FALSE),FALSE))</f>
        <v>34048</v>
      </c>
      <c r="D191" s="7">
        <f>IF(ISBLANK(HLOOKUP(D$2,'Data - Energy &amp; Metals'!$B$2:$AH$1048576,MATCH($A191,'Data - Energy &amp; Metals'!$A$2:$A$1048576,FALSE),FALSE)),#N/A,HLOOKUP(D$2,'Data - Energy &amp; Metals'!$B$2:$AH$1048576,MATCH($A191,'Data - Energy &amp; Metals'!$A$2:$A$1048576,FALSE),FALSE))</f>
        <v>10687</v>
      </c>
      <c r="E191" s="8">
        <f t="shared" si="2"/>
        <v>4.613588965778747E-2</v>
      </c>
    </row>
    <row r="192" spans="1:5" x14ac:dyDescent="0.25">
      <c r="A192" s="27">
        <f>IF('Data - Energy &amp; Metals'!A192="",#N/A,'Data - Energy &amp; Metals'!A192)</f>
        <v>40204</v>
      </c>
      <c r="B192" s="7">
        <f>IF(ISBLANK(HLOOKUP(B$2,'Data - Energy &amp; Metals'!$B$2:$AH$1048576,MATCH($A192,'Data - Energy &amp; Metals'!$A$2:$A$1048576,FALSE),FALSE)),#N/A,HLOOKUP(B$2,'Data - Energy &amp; Metals'!$B$2:$AH$1048576,MATCH($A192,'Data - Energy &amp; Metals'!$A$2:$A$1048576,FALSE),FALSE))</f>
        <v>501031</v>
      </c>
      <c r="C192" s="7">
        <f>IF(ISBLANK(HLOOKUP(C$2,'Data - Energy &amp; Metals'!$B$2:$AH$1048576,MATCH($A192,'Data - Energy &amp; Metals'!$A$2:$A$1048576,FALSE),FALSE)),#N/A,HLOOKUP(C$2,'Data - Energy &amp; Metals'!$B$2:$AH$1048576,MATCH($A192,'Data - Energy &amp; Metals'!$A$2:$A$1048576,FALSE),FALSE))</f>
        <v>35678</v>
      </c>
      <c r="D192" s="7">
        <f>IF(ISBLANK(HLOOKUP(D$2,'Data - Energy &amp; Metals'!$B$2:$AH$1048576,MATCH($A192,'Data - Energy &amp; Metals'!$A$2:$A$1048576,FALSE),FALSE)),#N/A,HLOOKUP(D$2,'Data - Energy &amp; Metals'!$B$2:$AH$1048576,MATCH($A192,'Data - Energy &amp; Metals'!$A$2:$A$1048576,FALSE),FALSE))</f>
        <v>8999</v>
      </c>
      <c r="E192" s="8">
        <f t="shared" si="2"/>
        <v>5.3248202207049067E-2</v>
      </c>
    </row>
    <row r="193" spans="1:5" x14ac:dyDescent="0.25">
      <c r="A193" s="27">
        <f>IF('Data - Energy &amp; Metals'!A193="",#N/A,'Data - Energy &amp; Metals'!A193)</f>
        <v>40211</v>
      </c>
      <c r="B193" s="7">
        <f>IF(ISBLANK(HLOOKUP(B$2,'Data - Energy &amp; Metals'!$B$2:$AH$1048576,MATCH($A193,'Data - Energy &amp; Metals'!$A$2:$A$1048576,FALSE),FALSE)),#N/A,HLOOKUP(B$2,'Data - Energy &amp; Metals'!$B$2:$AH$1048576,MATCH($A193,'Data - Energy &amp; Metals'!$A$2:$A$1048576,FALSE),FALSE))</f>
        <v>505404</v>
      </c>
      <c r="C193" s="7">
        <f>IF(ISBLANK(HLOOKUP(C$2,'Data - Energy &amp; Metals'!$B$2:$AH$1048576,MATCH($A193,'Data - Energy &amp; Metals'!$A$2:$A$1048576,FALSE),FALSE)),#N/A,HLOOKUP(C$2,'Data - Energy &amp; Metals'!$B$2:$AH$1048576,MATCH($A193,'Data - Energy &amp; Metals'!$A$2:$A$1048576,FALSE),FALSE))</f>
        <v>33292</v>
      </c>
      <c r="D193" s="7">
        <f>IF(ISBLANK(HLOOKUP(D$2,'Data - Energy &amp; Metals'!$B$2:$AH$1048576,MATCH($A193,'Data - Energy &amp; Metals'!$A$2:$A$1048576,FALSE),FALSE)),#N/A,HLOOKUP(D$2,'Data - Energy &amp; Metals'!$B$2:$AH$1048576,MATCH($A193,'Data - Energy &amp; Metals'!$A$2:$A$1048576,FALSE),FALSE))</f>
        <v>9159</v>
      </c>
      <c r="E193" s="8">
        <f t="shared" si="2"/>
        <v>4.7749918876779762E-2</v>
      </c>
    </row>
    <row r="194" spans="1:5" x14ac:dyDescent="0.25">
      <c r="A194" s="27">
        <f>IF('Data - Energy &amp; Metals'!A194="",#N/A,'Data - Energy &amp; Metals'!A194)</f>
        <v>40218</v>
      </c>
      <c r="B194" s="7">
        <f>IF(ISBLANK(HLOOKUP(B$2,'Data - Energy &amp; Metals'!$B$2:$AH$1048576,MATCH($A194,'Data - Energy &amp; Metals'!$A$2:$A$1048576,FALSE),FALSE)),#N/A,HLOOKUP(B$2,'Data - Energy &amp; Metals'!$B$2:$AH$1048576,MATCH($A194,'Data - Energy &amp; Metals'!$A$2:$A$1048576,FALSE),FALSE))</f>
        <v>506331</v>
      </c>
      <c r="C194" s="7">
        <f>IF(ISBLANK(HLOOKUP(C$2,'Data - Energy &amp; Metals'!$B$2:$AH$1048576,MATCH($A194,'Data - Energy &amp; Metals'!$A$2:$A$1048576,FALSE),FALSE)),#N/A,HLOOKUP(C$2,'Data - Energy &amp; Metals'!$B$2:$AH$1048576,MATCH($A194,'Data - Energy &amp; Metals'!$A$2:$A$1048576,FALSE),FALSE))</f>
        <v>34512</v>
      </c>
      <c r="D194" s="7">
        <f>IF(ISBLANK(HLOOKUP(D$2,'Data - Energy &amp; Metals'!$B$2:$AH$1048576,MATCH($A194,'Data - Energy &amp; Metals'!$A$2:$A$1048576,FALSE),FALSE)),#N/A,HLOOKUP(D$2,'Data - Energy &amp; Metals'!$B$2:$AH$1048576,MATCH($A194,'Data - Energy &amp; Metals'!$A$2:$A$1048576,FALSE),FALSE))</f>
        <v>6228</v>
      </c>
      <c r="E194" s="8">
        <f t="shared" si="2"/>
        <v>5.5860691918922602E-2</v>
      </c>
    </row>
    <row r="195" spans="1:5" x14ac:dyDescent="0.25">
      <c r="A195" s="27">
        <f>IF('Data - Energy &amp; Metals'!A195="",#N/A,'Data - Energy &amp; Metals'!A195)</f>
        <v>40225</v>
      </c>
      <c r="B195" s="7">
        <f>IF(ISBLANK(HLOOKUP(B$2,'Data - Energy &amp; Metals'!$B$2:$AH$1048576,MATCH($A195,'Data - Energy &amp; Metals'!$A$2:$A$1048576,FALSE),FALSE)),#N/A,HLOOKUP(B$2,'Data - Energy &amp; Metals'!$B$2:$AH$1048576,MATCH($A195,'Data - Energy &amp; Metals'!$A$2:$A$1048576,FALSE),FALSE))</f>
        <v>500741</v>
      </c>
      <c r="C195" s="7">
        <f>IF(ISBLANK(HLOOKUP(C$2,'Data - Energy &amp; Metals'!$B$2:$AH$1048576,MATCH($A195,'Data - Energy &amp; Metals'!$A$2:$A$1048576,FALSE),FALSE)),#N/A,HLOOKUP(C$2,'Data - Energy &amp; Metals'!$B$2:$AH$1048576,MATCH($A195,'Data - Energy &amp; Metals'!$A$2:$A$1048576,FALSE),FALSE))</f>
        <v>34610</v>
      </c>
      <c r="D195" s="7">
        <f>IF(ISBLANK(HLOOKUP(D$2,'Data - Energy &amp; Metals'!$B$2:$AH$1048576,MATCH($A195,'Data - Energy &amp; Metals'!$A$2:$A$1048576,FALSE),FALSE)),#N/A,HLOOKUP(D$2,'Data - Energy &amp; Metals'!$B$2:$AH$1048576,MATCH($A195,'Data - Energy &amp; Metals'!$A$2:$A$1048576,FALSE),FALSE))</f>
        <v>4686</v>
      </c>
      <c r="E195" s="8">
        <f t="shared" si="2"/>
        <v>5.9759436515084648E-2</v>
      </c>
    </row>
    <row r="196" spans="1:5" x14ac:dyDescent="0.25">
      <c r="A196" s="27">
        <f>IF('Data - Energy &amp; Metals'!A196="",#N/A,'Data - Energy &amp; Metals'!A196)</f>
        <v>40232</v>
      </c>
      <c r="B196" s="7">
        <f>IF(ISBLANK(HLOOKUP(B$2,'Data - Energy &amp; Metals'!$B$2:$AH$1048576,MATCH($A196,'Data - Energy &amp; Metals'!$A$2:$A$1048576,FALSE),FALSE)),#N/A,HLOOKUP(B$2,'Data - Energy &amp; Metals'!$B$2:$AH$1048576,MATCH($A196,'Data - Energy &amp; Metals'!$A$2:$A$1048576,FALSE),FALSE))</f>
        <v>495095</v>
      </c>
      <c r="C196" s="7">
        <f>IF(ISBLANK(HLOOKUP(C$2,'Data - Energy &amp; Metals'!$B$2:$AH$1048576,MATCH($A196,'Data - Energy &amp; Metals'!$A$2:$A$1048576,FALSE),FALSE)),#N/A,HLOOKUP(C$2,'Data - Energy &amp; Metals'!$B$2:$AH$1048576,MATCH($A196,'Data - Energy &amp; Metals'!$A$2:$A$1048576,FALSE),FALSE))</f>
        <v>34112</v>
      </c>
      <c r="D196" s="7">
        <f>IF(ISBLANK(HLOOKUP(D$2,'Data - Energy &amp; Metals'!$B$2:$AH$1048576,MATCH($A196,'Data - Energy &amp; Metals'!$A$2:$A$1048576,FALSE),FALSE)),#N/A,HLOOKUP(D$2,'Data - Energy &amp; Metals'!$B$2:$AH$1048576,MATCH($A196,'Data - Energy &amp; Metals'!$A$2:$A$1048576,FALSE),FALSE))</f>
        <v>4716</v>
      </c>
      <c r="E196" s="8">
        <f t="shared" ref="E196:E259" si="3">(C196-D196)/B196</f>
        <v>5.9374463486805563E-2</v>
      </c>
    </row>
    <row r="197" spans="1:5" x14ac:dyDescent="0.25">
      <c r="A197" s="27">
        <f>IF('Data - Energy &amp; Metals'!A197="",#N/A,'Data - Energy &amp; Metals'!A197)</f>
        <v>40239</v>
      </c>
      <c r="B197" s="7">
        <f>IF(ISBLANK(HLOOKUP(B$2,'Data - Energy &amp; Metals'!$B$2:$AH$1048576,MATCH($A197,'Data - Energy &amp; Metals'!$A$2:$A$1048576,FALSE),FALSE)),#N/A,HLOOKUP(B$2,'Data - Energy &amp; Metals'!$B$2:$AH$1048576,MATCH($A197,'Data - Energy &amp; Metals'!$A$2:$A$1048576,FALSE),FALSE))</f>
        <v>499183</v>
      </c>
      <c r="C197" s="7">
        <f>IF(ISBLANK(HLOOKUP(C$2,'Data - Energy &amp; Metals'!$B$2:$AH$1048576,MATCH($A197,'Data - Energy &amp; Metals'!$A$2:$A$1048576,FALSE),FALSE)),#N/A,HLOOKUP(C$2,'Data - Energy &amp; Metals'!$B$2:$AH$1048576,MATCH($A197,'Data - Energy &amp; Metals'!$A$2:$A$1048576,FALSE),FALSE))</f>
        <v>33693</v>
      </c>
      <c r="D197" s="7">
        <f>IF(ISBLANK(HLOOKUP(D$2,'Data - Energy &amp; Metals'!$B$2:$AH$1048576,MATCH($A197,'Data - Energy &amp; Metals'!$A$2:$A$1048576,FALSE),FALSE)),#N/A,HLOOKUP(D$2,'Data - Energy &amp; Metals'!$B$2:$AH$1048576,MATCH($A197,'Data - Energy &amp; Metals'!$A$2:$A$1048576,FALSE),FALSE))</f>
        <v>7982</v>
      </c>
      <c r="E197" s="8">
        <f t="shared" si="3"/>
        <v>5.1506161067183781E-2</v>
      </c>
    </row>
    <row r="198" spans="1:5" x14ac:dyDescent="0.25">
      <c r="A198" s="27">
        <f>IF('Data - Energy &amp; Metals'!A198="",#N/A,'Data - Energy &amp; Metals'!A198)</f>
        <v>40246</v>
      </c>
      <c r="B198" s="7">
        <f>IF(ISBLANK(HLOOKUP(B$2,'Data - Energy &amp; Metals'!$B$2:$AH$1048576,MATCH($A198,'Data - Energy &amp; Metals'!$A$2:$A$1048576,FALSE),FALSE)),#N/A,HLOOKUP(B$2,'Data - Energy &amp; Metals'!$B$2:$AH$1048576,MATCH($A198,'Data - Energy &amp; Metals'!$A$2:$A$1048576,FALSE),FALSE))</f>
        <v>511207</v>
      </c>
      <c r="C198" s="7">
        <f>IF(ISBLANK(HLOOKUP(C$2,'Data - Energy &amp; Metals'!$B$2:$AH$1048576,MATCH($A198,'Data - Energy &amp; Metals'!$A$2:$A$1048576,FALSE),FALSE)),#N/A,HLOOKUP(C$2,'Data - Energy &amp; Metals'!$B$2:$AH$1048576,MATCH($A198,'Data - Energy &amp; Metals'!$A$2:$A$1048576,FALSE),FALSE))</f>
        <v>32073</v>
      </c>
      <c r="D198" s="7">
        <f>IF(ISBLANK(HLOOKUP(D$2,'Data - Energy &amp; Metals'!$B$2:$AH$1048576,MATCH($A198,'Data - Energy &amp; Metals'!$A$2:$A$1048576,FALSE),FALSE)),#N/A,HLOOKUP(D$2,'Data - Energy &amp; Metals'!$B$2:$AH$1048576,MATCH($A198,'Data - Energy &amp; Metals'!$A$2:$A$1048576,FALSE),FALSE))</f>
        <v>8323</v>
      </c>
      <c r="E198" s="8">
        <f t="shared" si="3"/>
        <v>4.6458675252881908E-2</v>
      </c>
    </row>
    <row r="199" spans="1:5" x14ac:dyDescent="0.25">
      <c r="A199" s="27">
        <f>IF('Data - Energy &amp; Metals'!A199="",#N/A,'Data - Energy &amp; Metals'!A199)</f>
        <v>40253</v>
      </c>
      <c r="B199" s="7">
        <f>IF(ISBLANK(HLOOKUP(B$2,'Data - Energy &amp; Metals'!$B$2:$AH$1048576,MATCH($A199,'Data - Energy &amp; Metals'!$A$2:$A$1048576,FALSE),FALSE)),#N/A,HLOOKUP(B$2,'Data - Energy &amp; Metals'!$B$2:$AH$1048576,MATCH($A199,'Data - Energy &amp; Metals'!$A$2:$A$1048576,FALSE),FALSE))</f>
        <v>508996</v>
      </c>
      <c r="C199" s="7">
        <f>IF(ISBLANK(HLOOKUP(C$2,'Data - Energy &amp; Metals'!$B$2:$AH$1048576,MATCH($A199,'Data - Energy &amp; Metals'!$A$2:$A$1048576,FALSE),FALSE)),#N/A,HLOOKUP(C$2,'Data - Energy &amp; Metals'!$B$2:$AH$1048576,MATCH($A199,'Data - Energy &amp; Metals'!$A$2:$A$1048576,FALSE),FALSE))</f>
        <v>29861</v>
      </c>
      <c r="D199" s="7">
        <f>IF(ISBLANK(HLOOKUP(D$2,'Data - Energy &amp; Metals'!$B$2:$AH$1048576,MATCH($A199,'Data - Energy &amp; Metals'!$A$2:$A$1048576,FALSE),FALSE)),#N/A,HLOOKUP(D$2,'Data - Energy &amp; Metals'!$B$2:$AH$1048576,MATCH($A199,'Data - Energy &amp; Metals'!$A$2:$A$1048576,FALSE),FALSE))</f>
        <v>6538</v>
      </c>
      <c r="E199" s="8">
        <f t="shared" si="3"/>
        <v>4.5821578165643737E-2</v>
      </c>
    </row>
    <row r="200" spans="1:5" x14ac:dyDescent="0.25">
      <c r="A200" s="27">
        <f>IF('Data - Energy &amp; Metals'!A200="",#N/A,'Data - Energy &amp; Metals'!A200)</f>
        <v>40260</v>
      </c>
      <c r="B200" s="7">
        <f>IF(ISBLANK(HLOOKUP(B$2,'Data - Energy &amp; Metals'!$B$2:$AH$1048576,MATCH($A200,'Data - Energy &amp; Metals'!$A$2:$A$1048576,FALSE),FALSE)),#N/A,HLOOKUP(B$2,'Data - Energy &amp; Metals'!$B$2:$AH$1048576,MATCH($A200,'Data - Energy &amp; Metals'!$A$2:$A$1048576,FALSE),FALSE))</f>
        <v>495086</v>
      </c>
      <c r="C200" s="7">
        <f>IF(ISBLANK(HLOOKUP(C$2,'Data - Energy &amp; Metals'!$B$2:$AH$1048576,MATCH($A200,'Data - Energy &amp; Metals'!$A$2:$A$1048576,FALSE),FALSE)),#N/A,HLOOKUP(C$2,'Data - Energy &amp; Metals'!$B$2:$AH$1048576,MATCH($A200,'Data - Energy &amp; Metals'!$A$2:$A$1048576,FALSE),FALSE))</f>
        <v>27684</v>
      </c>
      <c r="D200" s="7">
        <f>IF(ISBLANK(HLOOKUP(D$2,'Data - Energy &amp; Metals'!$B$2:$AH$1048576,MATCH($A200,'Data - Energy &amp; Metals'!$A$2:$A$1048576,FALSE),FALSE)),#N/A,HLOOKUP(D$2,'Data - Energy &amp; Metals'!$B$2:$AH$1048576,MATCH($A200,'Data - Energy &amp; Metals'!$A$2:$A$1048576,FALSE),FALSE))</f>
        <v>5458</v>
      </c>
      <c r="E200" s="8">
        <f t="shared" si="3"/>
        <v>4.4893210472523967E-2</v>
      </c>
    </row>
    <row r="201" spans="1:5" x14ac:dyDescent="0.25">
      <c r="A201" s="27">
        <f>IF('Data - Energy &amp; Metals'!A201="",#N/A,'Data - Energy &amp; Metals'!A201)</f>
        <v>40267</v>
      </c>
      <c r="B201" s="7">
        <f>IF(ISBLANK(HLOOKUP(B$2,'Data - Energy &amp; Metals'!$B$2:$AH$1048576,MATCH($A201,'Data - Energy &amp; Metals'!$A$2:$A$1048576,FALSE),FALSE)),#N/A,HLOOKUP(B$2,'Data - Energy &amp; Metals'!$B$2:$AH$1048576,MATCH($A201,'Data - Energy &amp; Metals'!$A$2:$A$1048576,FALSE),FALSE))</f>
        <v>516178</v>
      </c>
      <c r="C201" s="7">
        <f>IF(ISBLANK(HLOOKUP(C$2,'Data - Energy &amp; Metals'!$B$2:$AH$1048576,MATCH($A201,'Data - Energy &amp; Metals'!$A$2:$A$1048576,FALSE),FALSE)),#N/A,HLOOKUP(C$2,'Data - Energy &amp; Metals'!$B$2:$AH$1048576,MATCH($A201,'Data - Energy &amp; Metals'!$A$2:$A$1048576,FALSE),FALSE))</f>
        <v>27946</v>
      </c>
      <c r="D201" s="7">
        <f>IF(ISBLANK(HLOOKUP(D$2,'Data - Energy &amp; Metals'!$B$2:$AH$1048576,MATCH($A201,'Data - Energy &amp; Metals'!$A$2:$A$1048576,FALSE),FALSE)),#N/A,HLOOKUP(D$2,'Data - Energy &amp; Metals'!$B$2:$AH$1048576,MATCH($A201,'Data - Energy &amp; Metals'!$A$2:$A$1048576,FALSE),FALSE))</f>
        <v>9746</v>
      </c>
      <c r="E201" s="8">
        <f t="shared" si="3"/>
        <v>3.5259154787689519E-2</v>
      </c>
    </row>
    <row r="202" spans="1:5" x14ac:dyDescent="0.25">
      <c r="A202" s="27">
        <f>IF('Data - Energy &amp; Metals'!A202="",#N/A,'Data - Energy &amp; Metals'!A202)</f>
        <v>40274</v>
      </c>
      <c r="B202" s="7">
        <f>IF(ISBLANK(HLOOKUP(B$2,'Data - Energy &amp; Metals'!$B$2:$AH$1048576,MATCH($A202,'Data - Energy &amp; Metals'!$A$2:$A$1048576,FALSE),FALSE)),#N/A,HLOOKUP(B$2,'Data - Energy &amp; Metals'!$B$2:$AH$1048576,MATCH($A202,'Data - Energy &amp; Metals'!$A$2:$A$1048576,FALSE),FALSE))</f>
        <v>522779</v>
      </c>
      <c r="C202" s="7">
        <f>IF(ISBLANK(HLOOKUP(C$2,'Data - Energy &amp; Metals'!$B$2:$AH$1048576,MATCH($A202,'Data - Energy &amp; Metals'!$A$2:$A$1048576,FALSE),FALSE)),#N/A,HLOOKUP(C$2,'Data - Energy &amp; Metals'!$B$2:$AH$1048576,MATCH($A202,'Data - Energy &amp; Metals'!$A$2:$A$1048576,FALSE),FALSE))</f>
        <v>30813</v>
      </c>
      <c r="D202" s="7">
        <f>IF(ISBLANK(HLOOKUP(D$2,'Data - Energy &amp; Metals'!$B$2:$AH$1048576,MATCH($A202,'Data - Energy &amp; Metals'!$A$2:$A$1048576,FALSE),FALSE)),#N/A,HLOOKUP(D$2,'Data - Energy &amp; Metals'!$B$2:$AH$1048576,MATCH($A202,'Data - Energy &amp; Metals'!$A$2:$A$1048576,FALSE),FALSE))</f>
        <v>11539</v>
      </c>
      <c r="E202" s="8">
        <f t="shared" si="3"/>
        <v>3.6868351636159834E-2</v>
      </c>
    </row>
    <row r="203" spans="1:5" x14ac:dyDescent="0.25">
      <c r="A203" s="27">
        <f>IF('Data - Energy &amp; Metals'!A203="",#N/A,'Data - Energy &amp; Metals'!A203)</f>
        <v>40281</v>
      </c>
      <c r="B203" s="7">
        <f>IF(ISBLANK(HLOOKUP(B$2,'Data - Energy &amp; Metals'!$B$2:$AH$1048576,MATCH($A203,'Data - Energy &amp; Metals'!$A$2:$A$1048576,FALSE),FALSE)),#N/A,HLOOKUP(B$2,'Data - Energy &amp; Metals'!$B$2:$AH$1048576,MATCH($A203,'Data - Energy &amp; Metals'!$A$2:$A$1048576,FALSE),FALSE))</f>
        <v>532637</v>
      </c>
      <c r="C203" s="7">
        <f>IF(ISBLANK(HLOOKUP(C$2,'Data - Energy &amp; Metals'!$B$2:$AH$1048576,MATCH($A203,'Data - Energy &amp; Metals'!$A$2:$A$1048576,FALSE),FALSE)),#N/A,HLOOKUP(C$2,'Data - Energy &amp; Metals'!$B$2:$AH$1048576,MATCH($A203,'Data - Energy &amp; Metals'!$A$2:$A$1048576,FALSE),FALSE))</f>
        <v>28531</v>
      </c>
      <c r="D203" s="7">
        <f>IF(ISBLANK(HLOOKUP(D$2,'Data - Energy &amp; Metals'!$B$2:$AH$1048576,MATCH($A203,'Data - Energy &amp; Metals'!$A$2:$A$1048576,FALSE),FALSE)),#N/A,HLOOKUP(D$2,'Data - Energy &amp; Metals'!$B$2:$AH$1048576,MATCH($A203,'Data - Energy &amp; Metals'!$A$2:$A$1048576,FALSE),FALSE))</f>
        <v>6802</v>
      </c>
      <c r="E203" s="8">
        <f t="shared" si="3"/>
        <v>4.0795138152250034E-2</v>
      </c>
    </row>
    <row r="204" spans="1:5" x14ac:dyDescent="0.25">
      <c r="A204" s="27">
        <f>IF('Data - Energy &amp; Metals'!A204="",#N/A,'Data - Energy &amp; Metals'!A204)</f>
        <v>40288</v>
      </c>
      <c r="B204" s="7">
        <f>IF(ISBLANK(HLOOKUP(B$2,'Data - Energy &amp; Metals'!$B$2:$AH$1048576,MATCH($A204,'Data - Energy &amp; Metals'!$A$2:$A$1048576,FALSE),FALSE)),#N/A,HLOOKUP(B$2,'Data - Energy &amp; Metals'!$B$2:$AH$1048576,MATCH($A204,'Data - Energy &amp; Metals'!$A$2:$A$1048576,FALSE),FALSE))</f>
        <v>501928</v>
      </c>
      <c r="C204" s="7">
        <f>IF(ISBLANK(HLOOKUP(C$2,'Data - Energy &amp; Metals'!$B$2:$AH$1048576,MATCH($A204,'Data - Energy &amp; Metals'!$A$2:$A$1048576,FALSE),FALSE)),#N/A,HLOOKUP(C$2,'Data - Energy &amp; Metals'!$B$2:$AH$1048576,MATCH($A204,'Data - Energy &amp; Metals'!$A$2:$A$1048576,FALSE),FALSE))</f>
        <v>29533</v>
      </c>
      <c r="D204" s="7">
        <f>IF(ISBLANK(HLOOKUP(D$2,'Data - Energy &amp; Metals'!$B$2:$AH$1048576,MATCH($A204,'Data - Energy &amp; Metals'!$A$2:$A$1048576,FALSE),FALSE)),#N/A,HLOOKUP(D$2,'Data - Energy &amp; Metals'!$B$2:$AH$1048576,MATCH($A204,'Data - Energy &amp; Metals'!$A$2:$A$1048576,FALSE),FALSE))</f>
        <v>6098</v>
      </c>
      <c r="E204" s="8">
        <f t="shared" si="3"/>
        <v>4.6689963500741144E-2</v>
      </c>
    </row>
    <row r="205" spans="1:5" x14ac:dyDescent="0.25">
      <c r="A205" s="27">
        <f>IF('Data - Energy &amp; Metals'!A205="",#N/A,'Data - Energy &amp; Metals'!A205)</f>
        <v>40295</v>
      </c>
      <c r="B205" s="7">
        <f>IF(ISBLANK(HLOOKUP(B$2,'Data - Energy &amp; Metals'!$B$2:$AH$1048576,MATCH($A205,'Data - Energy &amp; Metals'!$A$2:$A$1048576,FALSE),FALSE)),#N/A,HLOOKUP(B$2,'Data - Energy &amp; Metals'!$B$2:$AH$1048576,MATCH($A205,'Data - Energy &amp; Metals'!$A$2:$A$1048576,FALSE),FALSE))</f>
        <v>529380</v>
      </c>
      <c r="C205" s="7">
        <f>IF(ISBLANK(HLOOKUP(C$2,'Data - Energy &amp; Metals'!$B$2:$AH$1048576,MATCH($A205,'Data - Energy &amp; Metals'!$A$2:$A$1048576,FALSE),FALSE)),#N/A,HLOOKUP(C$2,'Data - Energy &amp; Metals'!$B$2:$AH$1048576,MATCH($A205,'Data - Energy &amp; Metals'!$A$2:$A$1048576,FALSE),FALSE))</f>
        <v>23854</v>
      </c>
      <c r="D205" s="7">
        <f>IF(ISBLANK(HLOOKUP(D$2,'Data - Energy &amp; Metals'!$B$2:$AH$1048576,MATCH($A205,'Data - Energy &amp; Metals'!$A$2:$A$1048576,FALSE),FALSE)),#N/A,HLOOKUP(D$2,'Data - Energy &amp; Metals'!$B$2:$AH$1048576,MATCH($A205,'Data - Energy &amp; Metals'!$A$2:$A$1048576,FALSE),FALSE))</f>
        <v>9319</v>
      </c>
      <c r="E205" s="8">
        <f t="shared" si="3"/>
        <v>2.7456647398843931E-2</v>
      </c>
    </row>
    <row r="206" spans="1:5" x14ac:dyDescent="0.25">
      <c r="A206" s="27">
        <f>IF('Data - Energy &amp; Metals'!A206="",#N/A,'Data - Energy &amp; Metals'!A206)</f>
        <v>40302</v>
      </c>
      <c r="B206" s="7">
        <f>IF(ISBLANK(HLOOKUP(B$2,'Data - Energy &amp; Metals'!$B$2:$AH$1048576,MATCH($A206,'Data - Energy &amp; Metals'!$A$2:$A$1048576,FALSE),FALSE)),#N/A,HLOOKUP(B$2,'Data - Energy &amp; Metals'!$B$2:$AH$1048576,MATCH($A206,'Data - Energy &amp; Metals'!$A$2:$A$1048576,FALSE),FALSE))</f>
        <v>550240</v>
      </c>
      <c r="C206" s="7">
        <f>IF(ISBLANK(HLOOKUP(C$2,'Data - Energy &amp; Metals'!$B$2:$AH$1048576,MATCH($A206,'Data - Energy &amp; Metals'!$A$2:$A$1048576,FALSE),FALSE)),#N/A,HLOOKUP(C$2,'Data - Energy &amp; Metals'!$B$2:$AH$1048576,MATCH($A206,'Data - Energy &amp; Metals'!$A$2:$A$1048576,FALSE),FALSE))</f>
        <v>26488</v>
      </c>
      <c r="D206" s="7">
        <f>IF(ISBLANK(HLOOKUP(D$2,'Data - Energy &amp; Metals'!$B$2:$AH$1048576,MATCH($A206,'Data - Energy &amp; Metals'!$A$2:$A$1048576,FALSE),FALSE)),#N/A,HLOOKUP(D$2,'Data - Energy &amp; Metals'!$B$2:$AH$1048576,MATCH($A206,'Data - Energy &amp; Metals'!$A$2:$A$1048576,FALSE),FALSE))</f>
        <v>9531</v>
      </c>
      <c r="E206" s="8">
        <f t="shared" si="3"/>
        <v>3.0817461471357954E-2</v>
      </c>
    </row>
    <row r="207" spans="1:5" x14ac:dyDescent="0.25">
      <c r="A207" s="27">
        <f>IF('Data - Energy &amp; Metals'!A207="",#N/A,'Data - Energy &amp; Metals'!A207)</f>
        <v>40309</v>
      </c>
      <c r="B207" s="7">
        <f>IF(ISBLANK(HLOOKUP(B$2,'Data - Energy &amp; Metals'!$B$2:$AH$1048576,MATCH($A207,'Data - Energy &amp; Metals'!$A$2:$A$1048576,FALSE),FALSE)),#N/A,HLOOKUP(B$2,'Data - Energy &amp; Metals'!$B$2:$AH$1048576,MATCH($A207,'Data - Energy &amp; Metals'!$A$2:$A$1048576,FALSE),FALSE))</f>
        <v>549497</v>
      </c>
      <c r="C207" s="7">
        <f>IF(ISBLANK(HLOOKUP(C$2,'Data - Energy &amp; Metals'!$B$2:$AH$1048576,MATCH($A207,'Data - Energy &amp; Metals'!$A$2:$A$1048576,FALSE),FALSE)),#N/A,HLOOKUP(C$2,'Data - Energy &amp; Metals'!$B$2:$AH$1048576,MATCH($A207,'Data - Energy &amp; Metals'!$A$2:$A$1048576,FALSE),FALSE))</f>
        <v>23229</v>
      </c>
      <c r="D207" s="7">
        <f>IF(ISBLANK(HLOOKUP(D$2,'Data - Energy &amp; Metals'!$B$2:$AH$1048576,MATCH($A207,'Data - Energy &amp; Metals'!$A$2:$A$1048576,FALSE),FALSE)),#N/A,HLOOKUP(D$2,'Data - Energy &amp; Metals'!$B$2:$AH$1048576,MATCH($A207,'Data - Energy &amp; Metals'!$A$2:$A$1048576,FALSE),FALSE))</f>
        <v>10453</v>
      </c>
      <c r="E207" s="8">
        <f t="shared" si="3"/>
        <v>2.3250354415037752E-2</v>
      </c>
    </row>
    <row r="208" spans="1:5" x14ac:dyDescent="0.25">
      <c r="A208" s="27">
        <f>IF('Data - Energy &amp; Metals'!A208="",#N/A,'Data - Energy &amp; Metals'!A208)</f>
        <v>40316</v>
      </c>
      <c r="B208" s="7">
        <f>IF(ISBLANK(HLOOKUP(B$2,'Data - Energy &amp; Metals'!$B$2:$AH$1048576,MATCH($A208,'Data - Energy &amp; Metals'!$A$2:$A$1048576,FALSE),FALSE)),#N/A,HLOOKUP(B$2,'Data - Energy &amp; Metals'!$B$2:$AH$1048576,MATCH($A208,'Data - Energy &amp; Metals'!$A$2:$A$1048576,FALSE),FALSE))</f>
        <v>538128</v>
      </c>
      <c r="C208" s="7">
        <f>IF(ISBLANK(HLOOKUP(C$2,'Data - Energy &amp; Metals'!$B$2:$AH$1048576,MATCH($A208,'Data - Energy &amp; Metals'!$A$2:$A$1048576,FALSE),FALSE)),#N/A,HLOOKUP(C$2,'Data - Energy &amp; Metals'!$B$2:$AH$1048576,MATCH($A208,'Data - Energy &amp; Metals'!$A$2:$A$1048576,FALSE),FALSE))</f>
        <v>27637</v>
      </c>
      <c r="D208" s="7">
        <f>IF(ISBLANK(HLOOKUP(D$2,'Data - Energy &amp; Metals'!$B$2:$AH$1048576,MATCH($A208,'Data - Energy &amp; Metals'!$A$2:$A$1048576,FALSE),FALSE)),#N/A,HLOOKUP(D$2,'Data - Energy &amp; Metals'!$B$2:$AH$1048576,MATCH($A208,'Data - Energy &amp; Metals'!$A$2:$A$1048576,FALSE),FALSE))</f>
        <v>17183</v>
      </c>
      <c r="E208" s="8">
        <f t="shared" si="3"/>
        <v>1.9426604822644425E-2</v>
      </c>
    </row>
    <row r="209" spans="1:5" x14ac:dyDescent="0.25">
      <c r="A209" s="27">
        <f>IF('Data - Energy &amp; Metals'!A209="",#N/A,'Data - Energy &amp; Metals'!A209)</f>
        <v>40323</v>
      </c>
      <c r="B209" s="7">
        <f>IF(ISBLANK(HLOOKUP(B$2,'Data - Energy &amp; Metals'!$B$2:$AH$1048576,MATCH($A209,'Data - Energy &amp; Metals'!$A$2:$A$1048576,FALSE),FALSE)),#N/A,HLOOKUP(B$2,'Data - Energy &amp; Metals'!$B$2:$AH$1048576,MATCH($A209,'Data - Energy &amp; Metals'!$A$2:$A$1048576,FALSE),FALSE))</f>
        <v>527144</v>
      </c>
      <c r="C209" s="7">
        <f>IF(ISBLANK(HLOOKUP(C$2,'Data - Energy &amp; Metals'!$B$2:$AH$1048576,MATCH($A209,'Data - Energy &amp; Metals'!$A$2:$A$1048576,FALSE),FALSE)),#N/A,HLOOKUP(C$2,'Data - Energy &amp; Metals'!$B$2:$AH$1048576,MATCH($A209,'Data - Energy &amp; Metals'!$A$2:$A$1048576,FALSE),FALSE))</f>
        <v>32298</v>
      </c>
      <c r="D209" s="7">
        <f>IF(ISBLANK(HLOOKUP(D$2,'Data - Energy &amp; Metals'!$B$2:$AH$1048576,MATCH($A209,'Data - Energy &amp; Metals'!$A$2:$A$1048576,FALSE),FALSE)),#N/A,HLOOKUP(D$2,'Data - Energy &amp; Metals'!$B$2:$AH$1048576,MATCH($A209,'Data - Energy &amp; Metals'!$A$2:$A$1048576,FALSE),FALSE))</f>
        <v>13078</v>
      </c>
      <c r="E209" s="8">
        <f t="shared" si="3"/>
        <v>3.6460625559619382E-2</v>
      </c>
    </row>
    <row r="210" spans="1:5" x14ac:dyDescent="0.25">
      <c r="A210" s="27">
        <f>IF('Data - Energy &amp; Metals'!A210="",#N/A,'Data - Energy &amp; Metals'!A210)</f>
        <v>40330</v>
      </c>
      <c r="B210" s="7">
        <f>IF(ISBLANK(HLOOKUP(B$2,'Data - Energy &amp; Metals'!$B$2:$AH$1048576,MATCH($A210,'Data - Energy &amp; Metals'!$A$2:$A$1048576,FALSE),FALSE)),#N/A,HLOOKUP(B$2,'Data - Energy &amp; Metals'!$B$2:$AH$1048576,MATCH($A210,'Data - Energy &amp; Metals'!$A$2:$A$1048576,FALSE),FALSE))</f>
        <v>534493</v>
      </c>
      <c r="C210" s="7">
        <f>IF(ISBLANK(HLOOKUP(C$2,'Data - Energy &amp; Metals'!$B$2:$AH$1048576,MATCH($A210,'Data - Energy &amp; Metals'!$A$2:$A$1048576,FALSE),FALSE)),#N/A,HLOOKUP(C$2,'Data - Energy &amp; Metals'!$B$2:$AH$1048576,MATCH($A210,'Data - Energy &amp; Metals'!$A$2:$A$1048576,FALSE),FALSE))</f>
        <v>28497</v>
      </c>
      <c r="D210" s="7">
        <f>IF(ISBLANK(HLOOKUP(D$2,'Data - Energy &amp; Metals'!$B$2:$AH$1048576,MATCH($A210,'Data - Energy &amp; Metals'!$A$2:$A$1048576,FALSE),FALSE)),#N/A,HLOOKUP(D$2,'Data - Energy &amp; Metals'!$B$2:$AH$1048576,MATCH($A210,'Data - Energy &amp; Metals'!$A$2:$A$1048576,FALSE),FALSE))</f>
        <v>9898</v>
      </c>
      <c r="E210" s="8">
        <f t="shared" si="3"/>
        <v>3.4797462267981055E-2</v>
      </c>
    </row>
    <row r="211" spans="1:5" x14ac:dyDescent="0.25">
      <c r="A211" s="27">
        <f>IF('Data - Energy &amp; Metals'!A211="",#N/A,'Data - Energy &amp; Metals'!A211)</f>
        <v>40337</v>
      </c>
      <c r="B211" s="7">
        <f>IF(ISBLANK(HLOOKUP(B$2,'Data - Energy &amp; Metals'!$B$2:$AH$1048576,MATCH($A211,'Data - Energy &amp; Metals'!$A$2:$A$1048576,FALSE),FALSE)),#N/A,HLOOKUP(B$2,'Data - Energy &amp; Metals'!$B$2:$AH$1048576,MATCH($A211,'Data - Energy &amp; Metals'!$A$2:$A$1048576,FALSE),FALSE))</f>
        <v>514054</v>
      </c>
      <c r="C211" s="7">
        <f>IF(ISBLANK(HLOOKUP(C$2,'Data - Energy &amp; Metals'!$B$2:$AH$1048576,MATCH($A211,'Data - Energy &amp; Metals'!$A$2:$A$1048576,FALSE),FALSE)),#N/A,HLOOKUP(C$2,'Data - Energy &amp; Metals'!$B$2:$AH$1048576,MATCH($A211,'Data - Energy &amp; Metals'!$A$2:$A$1048576,FALSE),FALSE))</f>
        <v>27416</v>
      </c>
      <c r="D211" s="7">
        <f>IF(ISBLANK(HLOOKUP(D$2,'Data - Energy &amp; Metals'!$B$2:$AH$1048576,MATCH($A211,'Data - Energy &amp; Metals'!$A$2:$A$1048576,FALSE),FALSE)),#N/A,HLOOKUP(D$2,'Data - Energy &amp; Metals'!$B$2:$AH$1048576,MATCH($A211,'Data - Energy &amp; Metals'!$A$2:$A$1048576,FALSE),FALSE))</f>
        <v>10338</v>
      </c>
      <c r="E211" s="8">
        <f t="shared" si="3"/>
        <v>3.3222190664793969E-2</v>
      </c>
    </row>
    <row r="212" spans="1:5" x14ac:dyDescent="0.25">
      <c r="A212" s="27">
        <f>IF('Data - Energy &amp; Metals'!A212="",#N/A,'Data - Energy &amp; Metals'!A212)</f>
        <v>40344</v>
      </c>
      <c r="B212" s="7">
        <f>IF(ISBLANK(HLOOKUP(B$2,'Data - Energy &amp; Metals'!$B$2:$AH$1048576,MATCH($A212,'Data - Energy &amp; Metals'!$A$2:$A$1048576,FALSE),FALSE)),#N/A,HLOOKUP(B$2,'Data - Energy &amp; Metals'!$B$2:$AH$1048576,MATCH($A212,'Data - Energy &amp; Metals'!$A$2:$A$1048576,FALSE),FALSE))</f>
        <v>518103</v>
      </c>
      <c r="C212" s="7">
        <f>IF(ISBLANK(HLOOKUP(C$2,'Data - Energy &amp; Metals'!$B$2:$AH$1048576,MATCH($A212,'Data - Energy &amp; Metals'!$A$2:$A$1048576,FALSE),FALSE)),#N/A,HLOOKUP(C$2,'Data - Energy &amp; Metals'!$B$2:$AH$1048576,MATCH($A212,'Data - Energy &amp; Metals'!$A$2:$A$1048576,FALSE),FALSE))</f>
        <v>28430</v>
      </c>
      <c r="D212" s="7">
        <f>IF(ISBLANK(HLOOKUP(D$2,'Data - Energy &amp; Metals'!$B$2:$AH$1048576,MATCH($A212,'Data - Energy &amp; Metals'!$A$2:$A$1048576,FALSE),FALSE)),#N/A,HLOOKUP(D$2,'Data - Energy &amp; Metals'!$B$2:$AH$1048576,MATCH($A212,'Data - Energy &amp; Metals'!$A$2:$A$1048576,FALSE),FALSE))</f>
        <v>4637</v>
      </c>
      <c r="E212" s="8">
        <f t="shared" si="3"/>
        <v>4.592330096525208E-2</v>
      </c>
    </row>
    <row r="213" spans="1:5" x14ac:dyDescent="0.25">
      <c r="A213" s="27">
        <f>IF('Data - Energy &amp; Metals'!A213="",#N/A,'Data - Energy &amp; Metals'!A213)</f>
        <v>40351</v>
      </c>
      <c r="B213" s="7">
        <f>IF(ISBLANK(HLOOKUP(B$2,'Data - Energy &amp; Metals'!$B$2:$AH$1048576,MATCH($A213,'Data - Energy &amp; Metals'!$A$2:$A$1048576,FALSE),FALSE)),#N/A,HLOOKUP(B$2,'Data - Energy &amp; Metals'!$B$2:$AH$1048576,MATCH($A213,'Data - Energy &amp; Metals'!$A$2:$A$1048576,FALSE),FALSE))</f>
        <v>496509</v>
      </c>
      <c r="C213" s="7">
        <f>IF(ISBLANK(HLOOKUP(C$2,'Data - Energy &amp; Metals'!$B$2:$AH$1048576,MATCH($A213,'Data - Energy &amp; Metals'!$A$2:$A$1048576,FALSE),FALSE)),#N/A,HLOOKUP(C$2,'Data - Energy &amp; Metals'!$B$2:$AH$1048576,MATCH($A213,'Data - Energy &amp; Metals'!$A$2:$A$1048576,FALSE),FALSE))</f>
        <v>23789</v>
      </c>
      <c r="D213" s="7">
        <f>IF(ISBLANK(HLOOKUP(D$2,'Data - Energy &amp; Metals'!$B$2:$AH$1048576,MATCH($A213,'Data - Energy &amp; Metals'!$A$2:$A$1048576,FALSE),FALSE)),#N/A,HLOOKUP(D$2,'Data - Energy &amp; Metals'!$B$2:$AH$1048576,MATCH($A213,'Data - Energy &amp; Metals'!$A$2:$A$1048576,FALSE),FALSE))</f>
        <v>10363</v>
      </c>
      <c r="E213" s="8">
        <f t="shared" si="3"/>
        <v>2.7040798857623932E-2</v>
      </c>
    </row>
    <row r="214" spans="1:5" x14ac:dyDescent="0.25">
      <c r="A214" s="27">
        <f>IF('Data - Energy &amp; Metals'!A214="",#N/A,'Data - Energy &amp; Metals'!A214)</f>
        <v>40358</v>
      </c>
      <c r="B214" s="7">
        <f>IF(ISBLANK(HLOOKUP(B$2,'Data - Energy &amp; Metals'!$B$2:$AH$1048576,MATCH($A214,'Data - Energy &amp; Metals'!$A$2:$A$1048576,FALSE),FALSE)),#N/A,HLOOKUP(B$2,'Data - Energy &amp; Metals'!$B$2:$AH$1048576,MATCH($A214,'Data - Energy &amp; Metals'!$A$2:$A$1048576,FALSE),FALSE))</f>
        <v>487975</v>
      </c>
      <c r="C214" s="7">
        <f>IF(ISBLANK(HLOOKUP(C$2,'Data - Energy &amp; Metals'!$B$2:$AH$1048576,MATCH($A214,'Data - Energy &amp; Metals'!$A$2:$A$1048576,FALSE),FALSE)),#N/A,HLOOKUP(C$2,'Data - Energy &amp; Metals'!$B$2:$AH$1048576,MATCH($A214,'Data - Energy &amp; Metals'!$A$2:$A$1048576,FALSE),FALSE))</f>
        <v>24047</v>
      </c>
      <c r="D214" s="7">
        <f>IF(ISBLANK(HLOOKUP(D$2,'Data - Energy &amp; Metals'!$B$2:$AH$1048576,MATCH($A214,'Data - Energy &amp; Metals'!$A$2:$A$1048576,FALSE),FALSE)),#N/A,HLOOKUP(D$2,'Data - Energy &amp; Metals'!$B$2:$AH$1048576,MATCH($A214,'Data - Energy &amp; Metals'!$A$2:$A$1048576,FALSE),FALSE))</f>
        <v>11366</v>
      </c>
      <c r="E214" s="8">
        <f t="shared" si="3"/>
        <v>2.5986987038270404E-2</v>
      </c>
    </row>
    <row r="215" spans="1:5" x14ac:dyDescent="0.25">
      <c r="A215" s="27">
        <f>IF('Data - Energy &amp; Metals'!A215="",#N/A,'Data - Energy &amp; Metals'!A215)</f>
        <v>40365</v>
      </c>
      <c r="B215" s="7">
        <f>IF(ISBLANK(HLOOKUP(B$2,'Data - Energy &amp; Metals'!$B$2:$AH$1048576,MATCH($A215,'Data - Energy &amp; Metals'!$A$2:$A$1048576,FALSE),FALSE)),#N/A,HLOOKUP(B$2,'Data - Energy &amp; Metals'!$B$2:$AH$1048576,MATCH($A215,'Data - Energy &amp; Metals'!$A$2:$A$1048576,FALSE),FALSE))</f>
        <v>493477</v>
      </c>
      <c r="C215" s="7">
        <f>IF(ISBLANK(HLOOKUP(C$2,'Data - Energy &amp; Metals'!$B$2:$AH$1048576,MATCH($A215,'Data - Energy &amp; Metals'!$A$2:$A$1048576,FALSE),FALSE)),#N/A,HLOOKUP(C$2,'Data - Energy &amp; Metals'!$B$2:$AH$1048576,MATCH($A215,'Data - Energy &amp; Metals'!$A$2:$A$1048576,FALSE),FALSE))</f>
        <v>24085</v>
      </c>
      <c r="D215" s="7">
        <f>IF(ISBLANK(HLOOKUP(D$2,'Data - Energy &amp; Metals'!$B$2:$AH$1048576,MATCH($A215,'Data - Energy &amp; Metals'!$A$2:$A$1048576,FALSE),FALSE)),#N/A,HLOOKUP(D$2,'Data - Energy &amp; Metals'!$B$2:$AH$1048576,MATCH($A215,'Data - Energy &amp; Metals'!$A$2:$A$1048576,FALSE),FALSE))</f>
        <v>16101</v>
      </c>
      <c r="E215" s="8">
        <f t="shared" si="3"/>
        <v>1.6179072175602917E-2</v>
      </c>
    </row>
    <row r="216" spans="1:5" x14ac:dyDescent="0.25">
      <c r="A216" s="27">
        <f>IF('Data - Energy &amp; Metals'!A216="",#N/A,'Data - Energy &amp; Metals'!A216)</f>
        <v>40372</v>
      </c>
      <c r="B216" s="7">
        <f>IF(ISBLANK(HLOOKUP(B$2,'Data - Energy &amp; Metals'!$B$2:$AH$1048576,MATCH($A216,'Data - Energy &amp; Metals'!$A$2:$A$1048576,FALSE),FALSE)),#N/A,HLOOKUP(B$2,'Data - Energy &amp; Metals'!$B$2:$AH$1048576,MATCH($A216,'Data - Energy &amp; Metals'!$A$2:$A$1048576,FALSE),FALSE))</f>
        <v>487239</v>
      </c>
      <c r="C216" s="7">
        <f>IF(ISBLANK(HLOOKUP(C$2,'Data - Energy &amp; Metals'!$B$2:$AH$1048576,MATCH($A216,'Data - Energy &amp; Metals'!$A$2:$A$1048576,FALSE),FALSE)),#N/A,HLOOKUP(C$2,'Data - Energy &amp; Metals'!$B$2:$AH$1048576,MATCH($A216,'Data - Energy &amp; Metals'!$A$2:$A$1048576,FALSE),FALSE))</f>
        <v>24583</v>
      </c>
      <c r="D216" s="7">
        <f>IF(ISBLANK(HLOOKUP(D$2,'Data - Energy &amp; Metals'!$B$2:$AH$1048576,MATCH($A216,'Data - Energy &amp; Metals'!$A$2:$A$1048576,FALSE),FALSE)),#N/A,HLOOKUP(D$2,'Data - Energy &amp; Metals'!$B$2:$AH$1048576,MATCH($A216,'Data - Energy &amp; Metals'!$A$2:$A$1048576,FALSE),FALSE))</f>
        <v>14356</v>
      </c>
      <c r="E216" s="8">
        <f t="shared" si="3"/>
        <v>2.0989699100441468E-2</v>
      </c>
    </row>
    <row r="217" spans="1:5" x14ac:dyDescent="0.25">
      <c r="A217" s="27">
        <f>IF('Data - Energy &amp; Metals'!A217="",#N/A,'Data - Energy &amp; Metals'!A217)</f>
        <v>40379</v>
      </c>
      <c r="B217" s="7">
        <f>IF(ISBLANK(HLOOKUP(B$2,'Data - Energy &amp; Metals'!$B$2:$AH$1048576,MATCH($A217,'Data - Energy &amp; Metals'!$A$2:$A$1048576,FALSE),FALSE)),#N/A,HLOOKUP(B$2,'Data - Energy &amp; Metals'!$B$2:$AH$1048576,MATCH($A217,'Data - Energy &amp; Metals'!$A$2:$A$1048576,FALSE),FALSE))</f>
        <v>456285</v>
      </c>
      <c r="C217" s="7">
        <f>IF(ISBLANK(HLOOKUP(C$2,'Data - Energy &amp; Metals'!$B$2:$AH$1048576,MATCH($A217,'Data - Energy &amp; Metals'!$A$2:$A$1048576,FALSE),FALSE)),#N/A,HLOOKUP(C$2,'Data - Energy &amp; Metals'!$B$2:$AH$1048576,MATCH($A217,'Data - Energy &amp; Metals'!$A$2:$A$1048576,FALSE),FALSE))</f>
        <v>21804</v>
      </c>
      <c r="D217" s="7">
        <f>IF(ISBLANK(HLOOKUP(D$2,'Data - Energy &amp; Metals'!$B$2:$AH$1048576,MATCH($A217,'Data - Energy &amp; Metals'!$A$2:$A$1048576,FALSE),FALSE)),#N/A,HLOOKUP(D$2,'Data - Energy &amp; Metals'!$B$2:$AH$1048576,MATCH($A217,'Data - Energy &amp; Metals'!$A$2:$A$1048576,FALSE),FALSE))</f>
        <v>18673</v>
      </c>
      <c r="E217" s="8">
        <f t="shared" si="3"/>
        <v>6.8619393580766404E-3</v>
      </c>
    </row>
    <row r="218" spans="1:5" x14ac:dyDescent="0.25">
      <c r="A218" s="27">
        <f>IF('Data - Energy &amp; Metals'!A218="",#N/A,'Data - Energy &amp; Metals'!A218)</f>
        <v>40386</v>
      </c>
      <c r="B218" s="7">
        <f>IF(ISBLANK(HLOOKUP(B$2,'Data - Energy &amp; Metals'!$B$2:$AH$1048576,MATCH($A218,'Data - Energy &amp; Metals'!$A$2:$A$1048576,FALSE),FALSE)),#N/A,HLOOKUP(B$2,'Data - Energy &amp; Metals'!$B$2:$AH$1048576,MATCH($A218,'Data - Energy &amp; Metals'!$A$2:$A$1048576,FALSE),FALSE))</f>
        <v>488057</v>
      </c>
      <c r="C218" s="7">
        <f>IF(ISBLANK(HLOOKUP(C$2,'Data - Energy &amp; Metals'!$B$2:$AH$1048576,MATCH($A218,'Data - Energy &amp; Metals'!$A$2:$A$1048576,FALSE),FALSE)),#N/A,HLOOKUP(C$2,'Data - Energy &amp; Metals'!$B$2:$AH$1048576,MATCH($A218,'Data - Energy &amp; Metals'!$A$2:$A$1048576,FALSE),FALSE))</f>
        <v>23151</v>
      </c>
      <c r="D218" s="7">
        <f>IF(ISBLANK(HLOOKUP(D$2,'Data - Energy &amp; Metals'!$B$2:$AH$1048576,MATCH($A218,'Data - Energy &amp; Metals'!$A$2:$A$1048576,FALSE),FALSE)),#N/A,HLOOKUP(D$2,'Data - Energy &amp; Metals'!$B$2:$AH$1048576,MATCH($A218,'Data - Energy &amp; Metals'!$A$2:$A$1048576,FALSE),FALSE))</f>
        <v>17389</v>
      </c>
      <c r="E218" s="8">
        <f t="shared" si="3"/>
        <v>1.1805998069897574E-2</v>
      </c>
    </row>
    <row r="219" spans="1:5" x14ac:dyDescent="0.25">
      <c r="A219" s="27">
        <f>IF('Data - Energy &amp; Metals'!A219="",#N/A,'Data - Energy &amp; Metals'!A219)</f>
        <v>40393</v>
      </c>
      <c r="B219" s="7">
        <f>IF(ISBLANK(HLOOKUP(B$2,'Data - Energy &amp; Metals'!$B$2:$AH$1048576,MATCH($A219,'Data - Energy &amp; Metals'!$A$2:$A$1048576,FALSE),FALSE)),#N/A,HLOOKUP(B$2,'Data - Energy &amp; Metals'!$B$2:$AH$1048576,MATCH($A219,'Data - Energy &amp; Metals'!$A$2:$A$1048576,FALSE),FALSE))</f>
        <v>488053</v>
      </c>
      <c r="C219" s="7">
        <f>IF(ISBLANK(HLOOKUP(C$2,'Data - Energy &amp; Metals'!$B$2:$AH$1048576,MATCH($A219,'Data - Energy &amp; Metals'!$A$2:$A$1048576,FALSE),FALSE)),#N/A,HLOOKUP(C$2,'Data - Energy &amp; Metals'!$B$2:$AH$1048576,MATCH($A219,'Data - Energy &amp; Metals'!$A$2:$A$1048576,FALSE),FALSE))</f>
        <v>24427</v>
      </c>
      <c r="D219" s="7">
        <f>IF(ISBLANK(HLOOKUP(D$2,'Data - Energy &amp; Metals'!$B$2:$AH$1048576,MATCH($A219,'Data - Energy &amp; Metals'!$A$2:$A$1048576,FALSE),FALSE)),#N/A,HLOOKUP(D$2,'Data - Energy &amp; Metals'!$B$2:$AH$1048576,MATCH($A219,'Data - Energy &amp; Metals'!$A$2:$A$1048576,FALSE),FALSE))</f>
        <v>15323</v>
      </c>
      <c r="E219" s="8">
        <f t="shared" si="3"/>
        <v>1.8653711789498272E-2</v>
      </c>
    </row>
    <row r="220" spans="1:5" x14ac:dyDescent="0.25">
      <c r="A220" s="27">
        <f>IF('Data - Energy &amp; Metals'!A220="",#N/A,'Data - Energy &amp; Metals'!A220)</f>
        <v>40400</v>
      </c>
      <c r="B220" s="7">
        <f>IF(ISBLANK(HLOOKUP(B$2,'Data - Energy &amp; Metals'!$B$2:$AH$1048576,MATCH($A220,'Data - Energy &amp; Metals'!$A$2:$A$1048576,FALSE),FALSE)),#N/A,HLOOKUP(B$2,'Data - Energy &amp; Metals'!$B$2:$AH$1048576,MATCH($A220,'Data - Energy &amp; Metals'!$A$2:$A$1048576,FALSE),FALSE))</f>
        <v>495637</v>
      </c>
      <c r="C220" s="7">
        <f>IF(ISBLANK(HLOOKUP(C$2,'Data - Energy &amp; Metals'!$B$2:$AH$1048576,MATCH($A220,'Data - Energy &amp; Metals'!$A$2:$A$1048576,FALSE),FALSE)),#N/A,HLOOKUP(C$2,'Data - Energy &amp; Metals'!$B$2:$AH$1048576,MATCH($A220,'Data - Energy &amp; Metals'!$A$2:$A$1048576,FALSE),FALSE))</f>
        <v>24315</v>
      </c>
      <c r="D220" s="7">
        <f>IF(ISBLANK(HLOOKUP(D$2,'Data - Energy &amp; Metals'!$B$2:$AH$1048576,MATCH($A220,'Data - Energy &amp; Metals'!$A$2:$A$1048576,FALSE),FALSE)),#N/A,HLOOKUP(D$2,'Data - Energy &amp; Metals'!$B$2:$AH$1048576,MATCH($A220,'Data - Energy &amp; Metals'!$A$2:$A$1048576,FALSE),FALSE))</f>
        <v>16534</v>
      </c>
      <c r="E220" s="8">
        <f t="shared" si="3"/>
        <v>1.5698989381341587E-2</v>
      </c>
    </row>
    <row r="221" spans="1:5" x14ac:dyDescent="0.25">
      <c r="A221" s="27">
        <f>IF('Data - Energy &amp; Metals'!A221="",#N/A,'Data - Energy &amp; Metals'!A221)</f>
        <v>40407</v>
      </c>
      <c r="B221" s="7">
        <f>IF(ISBLANK(HLOOKUP(B$2,'Data - Energy &amp; Metals'!$B$2:$AH$1048576,MATCH($A221,'Data - Energy &amp; Metals'!$A$2:$A$1048576,FALSE),FALSE)),#N/A,HLOOKUP(B$2,'Data - Energy &amp; Metals'!$B$2:$AH$1048576,MATCH($A221,'Data - Energy &amp; Metals'!$A$2:$A$1048576,FALSE),FALSE))</f>
        <v>470717</v>
      </c>
      <c r="C221" s="7">
        <f>IF(ISBLANK(HLOOKUP(C$2,'Data - Energy &amp; Metals'!$B$2:$AH$1048576,MATCH($A221,'Data - Energy &amp; Metals'!$A$2:$A$1048576,FALSE),FALSE)),#N/A,HLOOKUP(C$2,'Data - Energy &amp; Metals'!$B$2:$AH$1048576,MATCH($A221,'Data - Energy &amp; Metals'!$A$2:$A$1048576,FALSE),FALSE))</f>
        <v>21128</v>
      </c>
      <c r="D221" s="7">
        <f>IF(ISBLANK(HLOOKUP(D$2,'Data - Energy &amp; Metals'!$B$2:$AH$1048576,MATCH($A221,'Data - Energy &amp; Metals'!$A$2:$A$1048576,FALSE),FALSE)),#N/A,HLOOKUP(D$2,'Data - Energy &amp; Metals'!$B$2:$AH$1048576,MATCH($A221,'Data - Energy &amp; Metals'!$A$2:$A$1048576,FALSE),FALSE))</f>
        <v>18242</v>
      </c>
      <c r="E221" s="8">
        <f t="shared" si="3"/>
        <v>6.1310723853185674E-3</v>
      </c>
    </row>
    <row r="222" spans="1:5" x14ac:dyDescent="0.25">
      <c r="A222" s="27">
        <f>IF('Data - Energy &amp; Metals'!A222="",#N/A,'Data - Energy &amp; Metals'!A222)</f>
        <v>40414</v>
      </c>
      <c r="B222" s="7">
        <f>IF(ISBLANK(HLOOKUP(B$2,'Data - Energy &amp; Metals'!$B$2:$AH$1048576,MATCH($A222,'Data - Energy &amp; Metals'!$A$2:$A$1048576,FALSE),FALSE)),#N/A,HLOOKUP(B$2,'Data - Energy &amp; Metals'!$B$2:$AH$1048576,MATCH($A222,'Data - Energy &amp; Metals'!$A$2:$A$1048576,FALSE),FALSE))</f>
        <v>454394</v>
      </c>
      <c r="C222" s="7">
        <f>IF(ISBLANK(HLOOKUP(C$2,'Data - Energy &amp; Metals'!$B$2:$AH$1048576,MATCH($A222,'Data - Energy &amp; Metals'!$A$2:$A$1048576,FALSE),FALSE)),#N/A,HLOOKUP(C$2,'Data - Energy &amp; Metals'!$B$2:$AH$1048576,MATCH($A222,'Data - Energy &amp; Metals'!$A$2:$A$1048576,FALSE),FALSE))</f>
        <v>24509</v>
      </c>
      <c r="D222" s="7">
        <f>IF(ISBLANK(HLOOKUP(D$2,'Data - Energy &amp; Metals'!$B$2:$AH$1048576,MATCH($A222,'Data - Energy &amp; Metals'!$A$2:$A$1048576,FALSE),FALSE)),#N/A,HLOOKUP(D$2,'Data - Energy &amp; Metals'!$B$2:$AH$1048576,MATCH($A222,'Data - Energy &amp; Metals'!$A$2:$A$1048576,FALSE),FALSE))</f>
        <v>23563</v>
      </c>
      <c r="E222" s="8">
        <f t="shared" si="3"/>
        <v>2.0818936869765005E-3</v>
      </c>
    </row>
    <row r="223" spans="1:5" x14ac:dyDescent="0.25">
      <c r="A223" s="27">
        <f>IF('Data - Energy &amp; Metals'!A223="",#N/A,'Data - Energy &amp; Metals'!A223)</f>
        <v>40421</v>
      </c>
      <c r="B223" s="7">
        <f>IF(ISBLANK(HLOOKUP(B$2,'Data - Energy &amp; Metals'!$B$2:$AH$1048576,MATCH($A223,'Data - Energy &amp; Metals'!$A$2:$A$1048576,FALSE),FALSE)),#N/A,HLOOKUP(B$2,'Data - Energy &amp; Metals'!$B$2:$AH$1048576,MATCH($A223,'Data - Energy &amp; Metals'!$A$2:$A$1048576,FALSE),FALSE))</f>
        <v>481077</v>
      </c>
      <c r="C223" s="7">
        <f>IF(ISBLANK(HLOOKUP(C$2,'Data - Energy &amp; Metals'!$B$2:$AH$1048576,MATCH($A223,'Data - Energy &amp; Metals'!$A$2:$A$1048576,FALSE),FALSE)),#N/A,HLOOKUP(C$2,'Data - Energy &amp; Metals'!$B$2:$AH$1048576,MATCH($A223,'Data - Energy &amp; Metals'!$A$2:$A$1048576,FALSE),FALSE))</f>
        <v>23481</v>
      </c>
      <c r="D223" s="7">
        <f>IF(ISBLANK(HLOOKUP(D$2,'Data - Energy &amp; Metals'!$B$2:$AH$1048576,MATCH($A223,'Data - Energy &amp; Metals'!$A$2:$A$1048576,FALSE),FALSE)),#N/A,HLOOKUP(D$2,'Data - Energy &amp; Metals'!$B$2:$AH$1048576,MATCH($A223,'Data - Energy &amp; Metals'!$A$2:$A$1048576,FALSE),FALSE))</f>
        <v>23797</v>
      </c>
      <c r="E223" s="8">
        <f t="shared" si="3"/>
        <v>-6.5685950481939482E-4</v>
      </c>
    </row>
    <row r="224" spans="1:5" x14ac:dyDescent="0.25">
      <c r="A224" s="27">
        <f>IF('Data - Energy &amp; Metals'!A224="",#N/A,'Data - Energy &amp; Metals'!A224)</f>
        <v>40428</v>
      </c>
      <c r="B224" s="7">
        <f>IF(ISBLANK(HLOOKUP(B$2,'Data - Energy &amp; Metals'!$B$2:$AH$1048576,MATCH($A224,'Data - Energy &amp; Metals'!$A$2:$A$1048576,FALSE),FALSE)),#N/A,HLOOKUP(B$2,'Data - Energy &amp; Metals'!$B$2:$AH$1048576,MATCH($A224,'Data - Energy &amp; Metals'!$A$2:$A$1048576,FALSE),FALSE))</f>
        <v>508643</v>
      </c>
      <c r="C224" s="7">
        <f>IF(ISBLANK(HLOOKUP(C$2,'Data - Energy &amp; Metals'!$B$2:$AH$1048576,MATCH($A224,'Data - Energy &amp; Metals'!$A$2:$A$1048576,FALSE),FALSE)),#N/A,HLOOKUP(C$2,'Data - Energy &amp; Metals'!$B$2:$AH$1048576,MATCH($A224,'Data - Energy &amp; Metals'!$A$2:$A$1048576,FALSE),FALSE))</f>
        <v>26384</v>
      </c>
      <c r="D224" s="7">
        <f>IF(ISBLANK(HLOOKUP(D$2,'Data - Energy &amp; Metals'!$B$2:$AH$1048576,MATCH($A224,'Data - Energy &amp; Metals'!$A$2:$A$1048576,FALSE),FALSE)),#N/A,HLOOKUP(D$2,'Data - Energy &amp; Metals'!$B$2:$AH$1048576,MATCH($A224,'Data - Energy &amp; Metals'!$A$2:$A$1048576,FALSE),FALSE))</f>
        <v>21304</v>
      </c>
      <c r="E224" s="8">
        <f t="shared" si="3"/>
        <v>9.9873585206126884E-3</v>
      </c>
    </row>
    <row r="225" spans="1:5" x14ac:dyDescent="0.25">
      <c r="A225" s="27">
        <f>IF('Data - Energy &amp; Metals'!A225="",#N/A,'Data - Energy &amp; Metals'!A225)</f>
        <v>40435</v>
      </c>
      <c r="B225" s="7">
        <f>IF(ISBLANK(HLOOKUP(B$2,'Data - Energy &amp; Metals'!$B$2:$AH$1048576,MATCH($A225,'Data - Energy &amp; Metals'!$A$2:$A$1048576,FALSE),FALSE)),#N/A,HLOOKUP(B$2,'Data - Energy &amp; Metals'!$B$2:$AH$1048576,MATCH($A225,'Data - Energy &amp; Metals'!$A$2:$A$1048576,FALSE),FALSE))</f>
        <v>509381</v>
      </c>
      <c r="C225" s="7">
        <f>IF(ISBLANK(HLOOKUP(C$2,'Data - Energy &amp; Metals'!$B$2:$AH$1048576,MATCH($A225,'Data - Energy &amp; Metals'!$A$2:$A$1048576,FALSE),FALSE)),#N/A,HLOOKUP(C$2,'Data - Energy &amp; Metals'!$B$2:$AH$1048576,MATCH($A225,'Data - Energy &amp; Metals'!$A$2:$A$1048576,FALSE),FALSE))</f>
        <v>25140</v>
      </c>
      <c r="D225" s="7">
        <f>IF(ISBLANK(HLOOKUP(D$2,'Data - Energy &amp; Metals'!$B$2:$AH$1048576,MATCH($A225,'Data - Energy &amp; Metals'!$A$2:$A$1048576,FALSE),FALSE)),#N/A,HLOOKUP(D$2,'Data - Energy &amp; Metals'!$B$2:$AH$1048576,MATCH($A225,'Data - Energy &amp; Metals'!$A$2:$A$1048576,FALSE),FALSE))</f>
        <v>17569</v>
      </c>
      <c r="E225" s="8">
        <f t="shared" si="3"/>
        <v>1.4863137808438084E-2</v>
      </c>
    </row>
    <row r="226" spans="1:5" x14ac:dyDescent="0.25">
      <c r="A226" s="27">
        <f>IF('Data - Energy &amp; Metals'!A226="",#N/A,'Data - Energy &amp; Metals'!A226)</f>
        <v>40442</v>
      </c>
      <c r="B226" s="7">
        <f>IF(ISBLANK(HLOOKUP(B$2,'Data - Energy &amp; Metals'!$B$2:$AH$1048576,MATCH($A226,'Data - Energy &amp; Metals'!$A$2:$A$1048576,FALSE),FALSE)),#N/A,HLOOKUP(B$2,'Data - Energy &amp; Metals'!$B$2:$AH$1048576,MATCH($A226,'Data - Energy &amp; Metals'!$A$2:$A$1048576,FALSE),FALSE))</f>
        <v>499154</v>
      </c>
      <c r="C226" s="7">
        <f>IF(ISBLANK(HLOOKUP(C$2,'Data - Energy &amp; Metals'!$B$2:$AH$1048576,MATCH($A226,'Data - Energy &amp; Metals'!$A$2:$A$1048576,FALSE),FALSE)),#N/A,HLOOKUP(C$2,'Data - Energy &amp; Metals'!$B$2:$AH$1048576,MATCH($A226,'Data - Energy &amp; Metals'!$A$2:$A$1048576,FALSE),FALSE))</f>
        <v>23400</v>
      </c>
      <c r="D226" s="7">
        <f>IF(ISBLANK(HLOOKUP(D$2,'Data - Energy &amp; Metals'!$B$2:$AH$1048576,MATCH($A226,'Data - Energy &amp; Metals'!$A$2:$A$1048576,FALSE),FALSE)),#N/A,HLOOKUP(D$2,'Data - Energy &amp; Metals'!$B$2:$AH$1048576,MATCH($A226,'Data - Energy &amp; Metals'!$A$2:$A$1048576,FALSE),FALSE))</f>
        <v>21707</v>
      </c>
      <c r="E226" s="8">
        <f t="shared" si="3"/>
        <v>3.391738822086971E-3</v>
      </c>
    </row>
    <row r="227" spans="1:5" x14ac:dyDescent="0.25">
      <c r="A227" s="27">
        <f>IF('Data - Energy &amp; Metals'!A227="",#N/A,'Data - Energy &amp; Metals'!A227)</f>
        <v>40449</v>
      </c>
      <c r="B227" s="7">
        <f>IF(ISBLANK(HLOOKUP(B$2,'Data - Energy &amp; Metals'!$B$2:$AH$1048576,MATCH($A227,'Data - Energy &amp; Metals'!$A$2:$A$1048576,FALSE),FALSE)),#N/A,HLOOKUP(B$2,'Data - Energy &amp; Metals'!$B$2:$AH$1048576,MATCH($A227,'Data - Energy &amp; Metals'!$A$2:$A$1048576,FALSE),FALSE))</f>
        <v>515052</v>
      </c>
      <c r="C227" s="7">
        <f>IF(ISBLANK(HLOOKUP(C$2,'Data - Energy &amp; Metals'!$B$2:$AH$1048576,MATCH($A227,'Data - Energy &amp; Metals'!$A$2:$A$1048576,FALSE),FALSE)),#N/A,HLOOKUP(C$2,'Data - Energy &amp; Metals'!$B$2:$AH$1048576,MATCH($A227,'Data - Energy &amp; Metals'!$A$2:$A$1048576,FALSE),FALSE))</f>
        <v>25444</v>
      </c>
      <c r="D227" s="7">
        <f>IF(ISBLANK(HLOOKUP(D$2,'Data - Energy &amp; Metals'!$B$2:$AH$1048576,MATCH($A227,'Data - Energy &amp; Metals'!$A$2:$A$1048576,FALSE),FALSE)),#N/A,HLOOKUP(D$2,'Data - Energy &amp; Metals'!$B$2:$AH$1048576,MATCH($A227,'Data - Energy &amp; Metals'!$A$2:$A$1048576,FALSE),FALSE))</f>
        <v>19772</v>
      </c>
      <c r="E227" s="8">
        <f t="shared" si="3"/>
        <v>1.1012480293251943E-2</v>
      </c>
    </row>
    <row r="228" spans="1:5" x14ac:dyDescent="0.25">
      <c r="A228" s="27">
        <f>IF('Data - Energy &amp; Metals'!A228="",#N/A,'Data - Energy &amp; Metals'!A228)</f>
        <v>40456</v>
      </c>
      <c r="B228" s="7">
        <f>IF(ISBLANK(HLOOKUP(B$2,'Data - Energy &amp; Metals'!$B$2:$AH$1048576,MATCH($A228,'Data - Energy &amp; Metals'!$A$2:$A$1048576,FALSE),FALSE)),#N/A,HLOOKUP(B$2,'Data - Energy &amp; Metals'!$B$2:$AH$1048576,MATCH($A228,'Data - Energy &amp; Metals'!$A$2:$A$1048576,FALSE),FALSE))</f>
        <v>543878</v>
      </c>
      <c r="C228" s="7">
        <f>IF(ISBLANK(HLOOKUP(C$2,'Data - Energy &amp; Metals'!$B$2:$AH$1048576,MATCH($A228,'Data - Energy &amp; Metals'!$A$2:$A$1048576,FALSE),FALSE)),#N/A,HLOOKUP(C$2,'Data - Energy &amp; Metals'!$B$2:$AH$1048576,MATCH($A228,'Data - Energy &amp; Metals'!$A$2:$A$1048576,FALSE),FALSE))</f>
        <v>27749</v>
      </c>
      <c r="D228" s="7">
        <f>IF(ISBLANK(HLOOKUP(D$2,'Data - Energy &amp; Metals'!$B$2:$AH$1048576,MATCH($A228,'Data - Energy &amp; Metals'!$A$2:$A$1048576,FALSE),FALSE)),#N/A,HLOOKUP(D$2,'Data - Energy &amp; Metals'!$B$2:$AH$1048576,MATCH($A228,'Data - Energy &amp; Metals'!$A$2:$A$1048576,FALSE),FALSE))</f>
        <v>21019</v>
      </c>
      <c r="E228" s="8">
        <f t="shared" si="3"/>
        <v>1.2374098602995525E-2</v>
      </c>
    </row>
    <row r="229" spans="1:5" x14ac:dyDescent="0.25">
      <c r="A229" s="27">
        <f>IF('Data - Energy &amp; Metals'!A229="",#N/A,'Data - Energy &amp; Metals'!A229)</f>
        <v>40463</v>
      </c>
      <c r="B229" s="7">
        <f>IF(ISBLANK(HLOOKUP(B$2,'Data - Energy &amp; Metals'!$B$2:$AH$1048576,MATCH($A229,'Data - Energy &amp; Metals'!$A$2:$A$1048576,FALSE),FALSE)),#N/A,HLOOKUP(B$2,'Data - Energy &amp; Metals'!$B$2:$AH$1048576,MATCH($A229,'Data - Energy &amp; Metals'!$A$2:$A$1048576,FALSE),FALSE))</f>
        <v>579345</v>
      </c>
      <c r="C229" s="7">
        <f>IF(ISBLANK(HLOOKUP(C$2,'Data - Energy &amp; Metals'!$B$2:$AH$1048576,MATCH($A229,'Data - Energy &amp; Metals'!$A$2:$A$1048576,FALSE),FALSE)),#N/A,HLOOKUP(C$2,'Data - Energy &amp; Metals'!$B$2:$AH$1048576,MATCH($A229,'Data - Energy &amp; Metals'!$A$2:$A$1048576,FALSE),FALSE))</f>
        <v>29350</v>
      </c>
      <c r="D229" s="7">
        <f>IF(ISBLANK(HLOOKUP(D$2,'Data - Energy &amp; Metals'!$B$2:$AH$1048576,MATCH($A229,'Data - Energy &amp; Metals'!$A$2:$A$1048576,FALSE),FALSE)),#N/A,HLOOKUP(D$2,'Data - Energy &amp; Metals'!$B$2:$AH$1048576,MATCH($A229,'Data - Energy &amp; Metals'!$A$2:$A$1048576,FALSE),FALSE))</f>
        <v>22272</v>
      </c>
      <c r="E229" s="8">
        <f t="shared" si="3"/>
        <v>1.2217245337406899E-2</v>
      </c>
    </row>
    <row r="230" spans="1:5" x14ac:dyDescent="0.25">
      <c r="A230" s="27">
        <f>IF('Data - Energy &amp; Metals'!A230="",#N/A,'Data - Energy &amp; Metals'!A230)</f>
        <v>40470</v>
      </c>
      <c r="B230" s="7">
        <f>IF(ISBLANK(HLOOKUP(B$2,'Data - Energy &amp; Metals'!$B$2:$AH$1048576,MATCH($A230,'Data - Energy &amp; Metals'!$A$2:$A$1048576,FALSE),FALSE)),#N/A,HLOOKUP(B$2,'Data - Energy &amp; Metals'!$B$2:$AH$1048576,MATCH($A230,'Data - Energy &amp; Metals'!$A$2:$A$1048576,FALSE),FALSE))</f>
        <v>557000</v>
      </c>
      <c r="C230" s="7">
        <f>IF(ISBLANK(HLOOKUP(C$2,'Data - Energy &amp; Metals'!$B$2:$AH$1048576,MATCH($A230,'Data - Energy &amp; Metals'!$A$2:$A$1048576,FALSE),FALSE)),#N/A,HLOOKUP(C$2,'Data - Energy &amp; Metals'!$B$2:$AH$1048576,MATCH($A230,'Data - Energy &amp; Metals'!$A$2:$A$1048576,FALSE),FALSE))</f>
        <v>30211</v>
      </c>
      <c r="D230" s="7">
        <f>IF(ISBLANK(HLOOKUP(D$2,'Data - Energy &amp; Metals'!$B$2:$AH$1048576,MATCH($A230,'Data - Energy &amp; Metals'!$A$2:$A$1048576,FALSE),FALSE)),#N/A,HLOOKUP(D$2,'Data - Energy &amp; Metals'!$B$2:$AH$1048576,MATCH($A230,'Data - Energy &amp; Metals'!$A$2:$A$1048576,FALSE),FALSE))</f>
        <v>24134</v>
      </c>
      <c r="E230" s="8">
        <f t="shared" si="3"/>
        <v>1.0910233393177739E-2</v>
      </c>
    </row>
    <row r="231" spans="1:5" x14ac:dyDescent="0.25">
      <c r="A231" s="27">
        <f>IF('Data - Energy &amp; Metals'!A231="",#N/A,'Data - Energy &amp; Metals'!A231)</f>
        <v>40477</v>
      </c>
      <c r="B231" s="7">
        <f>IF(ISBLANK(HLOOKUP(B$2,'Data - Energy &amp; Metals'!$B$2:$AH$1048576,MATCH($A231,'Data - Energy &amp; Metals'!$A$2:$A$1048576,FALSE),FALSE)),#N/A,HLOOKUP(B$2,'Data - Energy &amp; Metals'!$B$2:$AH$1048576,MATCH($A231,'Data - Energy &amp; Metals'!$A$2:$A$1048576,FALSE),FALSE))</f>
        <v>529055</v>
      </c>
      <c r="C231" s="7">
        <f>IF(ISBLANK(HLOOKUP(C$2,'Data - Energy &amp; Metals'!$B$2:$AH$1048576,MATCH($A231,'Data - Energy &amp; Metals'!$A$2:$A$1048576,FALSE),FALSE)),#N/A,HLOOKUP(C$2,'Data - Energy &amp; Metals'!$B$2:$AH$1048576,MATCH($A231,'Data - Energy &amp; Metals'!$A$2:$A$1048576,FALSE),FALSE))</f>
        <v>31371</v>
      </c>
      <c r="D231" s="7">
        <f>IF(ISBLANK(HLOOKUP(D$2,'Data - Energy &amp; Metals'!$B$2:$AH$1048576,MATCH($A231,'Data - Energy &amp; Metals'!$A$2:$A$1048576,FALSE),FALSE)),#N/A,HLOOKUP(D$2,'Data - Energy &amp; Metals'!$B$2:$AH$1048576,MATCH($A231,'Data - Energy &amp; Metals'!$A$2:$A$1048576,FALSE),FALSE))</f>
        <v>25831</v>
      </c>
      <c r="E231" s="8">
        <f t="shared" si="3"/>
        <v>1.0471501072667304E-2</v>
      </c>
    </row>
    <row r="232" spans="1:5" x14ac:dyDescent="0.25">
      <c r="A232" s="27">
        <f>IF('Data - Energy &amp; Metals'!A232="",#N/A,'Data - Energy &amp; Metals'!A232)</f>
        <v>40484</v>
      </c>
      <c r="B232" s="7">
        <f>IF(ISBLANK(HLOOKUP(B$2,'Data - Energy &amp; Metals'!$B$2:$AH$1048576,MATCH($A232,'Data - Energy &amp; Metals'!$A$2:$A$1048576,FALSE),FALSE)),#N/A,HLOOKUP(B$2,'Data - Energy &amp; Metals'!$B$2:$AH$1048576,MATCH($A232,'Data - Energy &amp; Metals'!$A$2:$A$1048576,FALSE),FALSE))</f>
        <v>523826</v>
      </c>
      <c r="C232" s="7">
        <f>IF(ISBLANK(HLOOKUP(C$2,'Data - Energy &amp; Metals'!$B$2:$AH$1048576,MATCH($A232,'Data - Energy &amp; Metals'!$A$2:$A$1048576,FALSE),FALSE)),#N/A,HLOOKUP(C$2,'Data - Energy &amp; Metals'!$B$2:$AH$1048576,MATCH($A232,'Data - Energy &amp; Metals'!$A$2:$A$1048576,FALSE),FALSE))</f>
        <v>32826</v>
      </c>
      <c r="D232" s="7">
        <f>IF(ISBLANK(HLOOKUP(D$2,'Data - Energy &amp; Metals'!$B$2:$AH$1048576,MATCH($A232,'Data - Energy &amp; Metals'!$A$2:$A$1048576,FALSE),FALSE)),#N/A,HLOOKUP(D$2,'Data - Energy &amp; Metals'!$B$2:$AH$1048576,MATCH($A232,'Data - Energy &amp; Metals'!$A$2:$A$1048576,FALSE),FALSE))</f>
        <v>25157</v>
      </c>
      <c r="E232" s="8">
        <f t="shared" si="3"/>
        <v>1.4640357676022191E-2</v>
      </c>
    </row>
    <row r="233" spans="1:5" x14ac:dyDescent="0.25">
      <c r="A233" s="27">
        <f>IF('Data - Energy &amp; Metals'!A233="",#N/A,'Data - Energy &amp; Metals'!A233)</f>
        <v>40491</v>
      </c>
      <c r="B233" s="7">
        <f>IF(ISBLANK(HLOOKUP(B$2,'Data - Energy &amp; Metals'!$B$2:$AH$1048576,MATCH($A233,'Data - Energy &amp; Metals'!$A$2:$A$1048576,FALSE),FALSE)),#N/A,HLOOKUP(B$2,'Data - Energy &amp; Metals'!$B$2:$AH$1048576,MATCH($A233,'Data - Energy &amp; Metals'!$A$2:$A$1048576,FALSE),FALSE))</f>
        <v>549938</v>
      </c>
      <c r="C233" s="7">
        <f>IF(ISBLANK(HLOOKUP(C$2,'Data - Energy &amp; Metals'!$B$2:$AH$1048576,MATCH($A233,'Data - Energy &amp; Metals'!$A$2:$A$1048576,FALSE),FALSE)),#N/A,HLOOKUP(C$2,'Data - Energy &amp; Metals'!$B$2:$AH$1048576,MATCH($A233,'Data - Energy &amp; Metals'!$A$2:$A$1048576,FALSE),FALSE))</f>
        <v>34948</v>
      </c>
      <c r="D233" s="7">
        <f>IF(ISBLANK(HLOOKUP(D$2,'Data - Energy &amp; Metals'!$B$2:$AH$1048576,MATCH($A233,'Data - Energy &amp; Metals'!$A$2:$A$1048576,FALSE),FALSE)),#N/A,HLOOKUP(D$2,'Data - Energy &amp; Metals'!$B$2:$AH$1048576,MATCH($A233,'Data - Energy &amp; Metals'!$A$2:$A$1048576,FALSE),FALSE))</f>
        <v>21525</v>
      </c>
      <c r="E233" s="8">
        <f t="shared" si="3"/>
        <v>2.4408206015950888E-2</v>
      </c>
    </row>
    <row r="234" spans="1:5" x14ac:dyDescent="0.25">
      <c r="A234" s="27">
        <f>IF('Data - Energy &amp; Metals'!A234="",#N/A,'Data - Energy &amp; Metals'!A234)</f>
        <v>40498</v>
      </c>
      <c r="B234" s="7">
        <f>IF(ISBLANK(HLOOKUP(B$2,'Data - Energy &amp; Metals'!$B$2:$AH$1048576,MATCH($A234,'Data - Energy &amp; Metals'!$A$2:$A$1048576,FALSE),FALSE)),#N/A,HLOOKUP(B$2,'Data - Energy &amp; Metals'!$B$2:$AH$1048576,MATCH($A234,'Data - Energy &amp; Metals'!$A$2:$A$1048576,FALSE),FALSE))</f>
        <v>539298</v>
      </c>
      <c r="C234" s="7">
        <f>IF(ISBLANK(HLOOKUP(C$2,'Data - Energy &amp; Metals'!$B$2:$AH$1048576,MATCH($A234,'Data - Energy &amp; Metals'!$A$2:$A$1048576,FALSE),FALSE)),#N/A,HLOOKUP(C$2,'Data - Energy &amp; Metals'!$B$2:$AH$1048576,MATCH($A234,'Data - Energy &amp; Metals'!$A$2:$A$1048576,FALSE),FALSE))</f>
        <v>29383</v>
      </c>
      <c r="D234" s="7">
        <f>IF(ISBLANK(HLOOKUP(D$2,'Data - Energy &amp; Metals'!$B$2:$AH$1048576,MATCH($A234,'Data - Energy &amp; Metals'!$A$2:$A$1048576,FALSE),FALSE)),#N/A,HLOOKUP(D$2,'Data - Energy &amp; Metals'!$B$2:$AH$1048576,MATCH($A234,'Data - Energy &amp; Metals'!$A$2:$A$1048576,FALSE),FALSE))</f>
        <v>26251</v>
      </c>
      <c r="E234" s="8">
        <f t="shared" si="3"/>
        <v>5.8075498147591867E-3</v>
      </c>
    </row>
    <row r="235" spans="1:5" x14ac:dyDescent="0.25">
      <c r="A235" s="27">
        <f>IF('Data - Energy &amp; Metals'!A235="",#N/A,'Data - Energy &amp; Metals'!A235)</f>
        <v>40505</v>
      </c>
      <c r="B235" s="7">
        <f>IF(ISBLANK(HLOOKUP(B$2,'Data - Energy &amp; Metals'!$B$2:$AH$1048576,MATCH($A235,'Data - Energy &amp; Metals'!$A$2:$A$1048576,FALSE),FALSE)),#N/A,HLOOKUP(B$2,'Data - Energy &amp; Metals'!$B$2:$AH$1048576,MATCH($A235,'Data - Energy &amp; Metals'!$A$2:$A$1048576,FALSE),FALSE))</f>
        <v>491277</v>
      </c>
      <c r="C235" s="7">
        <f>IF(ISBLANK(HLOOKUP(C$2,'Data - Energy &amp; Metals'!$B$2:$AH$1048576,MATCH($A235,'Data - Energy &amp; Metals'!$A$2:$A$1048576,FALSE),FALSE)),#N/A,HLOOKUP(C$2,'Data - Energy &amp; Metals'!$B$2:$AH$1048576,MATCH($A235,'Data - Energy &amp; Metals'!$A$2:$A$1048576,FALSE),FALSE))</f>
        <v>31893</v>
      </c>
      <c r="D235" s="7">
        <f>IF(ISBLANK(HLOOKUP(D$2,'Data - Energy &amp; Metals'!$B$2:$AH$1048576,MATCH($A235,'Data - Energy &amp; Metals'!$A$2:$A$1048576,FALSE),FALSE)),#N/A,HLOOKUP(D$2,'Data - Energy &amp; Metals'!$B$2:$AH$1048576,MATCH($A235,'Data - Energy &amp; Metals'!$A$2:$A$1048576,FALSE),FALSE))</f>
        <v>25267</v>
      </c>
      <c r="E235" s="8">
        <f t="shared" si="3"/>
        <v>1.3487299425782195E-2</v>
      </c>
    </row>
    <row r="236" spans="1:5" x14ac:dyDescent="0.25">
      <c r="A236" s="27">
        <f>IF('Data - Energy &amp; Metals'!A236="",#N/A,'Data - Energy &amp; Metals'!A236)</f>
        <v>40512</v>
      </c>
      <c r="B236" s="7">
        <f>IF(ISBLANK(HLOOKUP(B$2,'Data - Energy &amp; Metals'!$B$2:$AH$1048576,MATCH($A236,'Data - Energy &amp; Metals'!$A$2:$A$1048576,FALSE),FALSE)),#N/A,HLOOKUP(B$2,'Data - Energy &amp; Metals'!$B$2:$AH$1048576,MATCH($A236,'Data - Energy &amp; Metals'!$A$2:$A$1048576,FALSE),FALSE))</f>
        <v>488684</v>
      </c>
      <c r="C236" s="7">
        <f>IF(ISBLANK(HLOOKUP(C$2,'Data - Energy &amp; Metals'!$B$2:$AH$1048576,MATCH($A236,'Data - Energy &amp; Metals'!$A$2:$A$1048576,FALSE),FALSE)),#N/A,HLOOKUP(C$2,'Data - Energy &amp; Metals'!$B$2:$AH$1048576,MATCH($A236,'Data - Energy &amp; Metals'!$A$2:$A$1048576,FALSE),FALSE))</f>
        <v>34087</v>
      </c>
      <c r="D236" s="7">
        <f>IF(ISBLANK(HLOOKUP(D$2,'Data - Energy &amp; Metals'!$B$2:$AH$1048576,MATCH($A236,'Data - Energy &amp; Metals'!$A$2:$A$1048576,FALSE),FALSE)),#N/A,HLOOKUP(D$2,'Data - Energy &amp; Metals'!$B$2:$AH$1048576,MATCH($A236,'Data - Energy &amp; Metals'!$A$2:$A$1048576,FALSE),FALSE))</f>
        <v>18239</v>
      </c>
      <c r="E236" s="8">
        <f t="shared" si="3"/>
        <v>3.2429954735575549E-2</v>
      </c>
    </row>
    <row r="237" spans="1:5" x14ac:dyDescent="0.25">
      <c r="A237" s="27">
        <f>IF('Data - Energy &amp; Metals'!A237="",#N/A,'Data - Energy &amp; Metals'!A237)</f>
        <v>40519</v>
      </c>
      <c r="B237" s="7">
        <f>IF(ISBLANK(HLOOKUP(B$2,'Data - Energy &amp; Metals'!$B$2:$AH$1048576,MATCH($A237,'Data - Energy &amp; Metals'!$A$2:$A$1048576,FALSE),FALSE)),#N/A,HLOOKUP(B$2,'Data - Energy &amp; Metals'!$B$2:$AH$1048576,MATCH($A237,'Data - Energy &amp; Metals'!$A$2:$A$1048576,FALSE),FALSE))</f>
        <v>543218</v>
      </c>
      <c r="C237" s="7">
        <f>IF(ISBLANK(HLOOKUP(C$2,'Data - Energy &amp; Metals'!$B$2:$AH$1048576,MATCH($A237,'Data - Energy &amp; Metals'!$A$2:$A$1048576,FALSE),FALSE)),#N/A,HLOOKUP(C$2,'Data - Energy &amp; Metals'!$B$2:$AH$1048576,MATCH($A237,'Data - Energy &amp; Metals'!$A$2:$A$1048576,FALSE),FALSE))</f>
        <v>42956</v>
      </c>
      <c r="D237" s="7">
        <f>IF(ISBLANK(HLOOKUP(D$2,'Data - Energy &amp; Metals'!$B$2:$AH$1048576,MATCH($A237,'Data - Energy &amp; Metals'!$A$2:$A$1048576,FALSE),FALSE)),#N/A,HLOOKUP(D$2,'Data - Energy &amp; Metals'!$B$2:$AH$1048576,MATCH($A237,'Data - Energy &amp; Metals'!$A$2:$A$1048576,FALSE),FALSE))</f>
        <v>18208</v>
      </c>
      <c r="E237" s="8">
        <f t="shared" si="3"/>
        <v>4.5558136880589378E-2</v>
      </c>
    </row>
    <row r="238" spans="1:5" x14ac:dyDescent="0.25">
      <c r="A238" s="27">
        <f>IF('Data - Energy &amp; Metals'!A238="",#N/A,'Data - Energy &amp; Metals'!A238)</f>
        <v>40526</v>
      </c>
      <c r="B238" s="7">
        <f>IF(ISBLANK(HLOOKUP(B$2,'Data - Energy &amp; Metals'!$B$2:$AH$1048576,MATCH($A238,'Data - Energy &amp; Metals'!$A$2:$A$1048576,FALSE),FALSE)),#N/A,HLOOKUP(B$2,'Data - Energy &amp; Metals'!$B$2:$AH$1048576,MATCH($A238,'Data - Energy &amp; Metals'!$A$2:$A$1048576,FALSE),FALSE))</f>
        <v>528868</v>
      </c>
      <c r="C238" s="7">
        <f>IF(ISBLANK(HLOOKUP(C$2,'Data - Energy &amp; Metals'!$B$2:$AH$1048576,MATCH($A238,'Data - Energy &amp; Metals'!$A$2:$A$1048576,FALSE),FALSE)),#N/A,HLOOKUP(C$2,'Data - Energy &amp; Metals'!$B$2:$AH$1048576,MATCH($A238,'Data - Energy &amp; Metals'!$A$2:$A$1048576,FALSE),FALSE))</f>
        <v>42789</v>
      </c>
      <c r="D238" s="7">
        <f>IF(ISBLANK(HLOOKUP(D$2,'Data - Energy &amp; Metals'!$B$2:$AH$1048576,MATCH($A238,'Data - Energy &amp; Metals'!$A$2:$A$1048576,FALSE),FALSE)),#N/A,HLOOKUP(D$2,'Data - Energy &amp; Metals'!$B$2:$AH$1048576,MATCH($A238,'Data - Energy &amp; Metals'!$A$2:$A$1048576,FALSE),FALSE))</f>
        <v>14872</v>
      </c>
      <c r="E238" s="8">
        <f t="shared" si="3"/>
        <v>5.2786328535664853E-2</v>
      </c>
    </row>
    <row r="239" spans="1:5" x14ac:dyDescent="0.25">
      <c r="A239" s="27">
        <f>IF('Data - Energy &amp; Metals'!A239="",#N/A,'Data - Energy &amp; Metals'!A239)</f>
        <v>40533</v>
      </c>
      <c r="B239" s="7">
        <f>IF(ISBLANK(HLOOKUP(B$2,'Data - Energy &amp; Metals'!$B$2:$AH$1048576,MATCH($A239,'Data - Energy &amp; Metals'!$A$2:$A$1048576,FALSE),FALSE)),#N/A,HLOOKUP(B$2,'Data - Energy &amp; Metals'!$B$2:$AH$1048576,MATCH($A239,'Data - Energy &amp; Metals'!$A$2:$A$1048576,FALSE),FALSE))</f>
        <v>529393</v>
      </c>
      <c r="C239" s="7">
        <f>IF(ISBLANK(HLOOKUP(C$2,'Data - Energy &amp; Metals'!$B$2:$AH$1048576,MATCH($A239,'Data - Energy &amp; Metals'!$A$2:$A$1048576,FALSE),FALSE)),#N/A,HLOOKUP(C$2,'Data - Energy &amp; Metals'!$B$2:$AH$1048576,MATCH($A239,'Data - Energy &amp; Metals'!$A$2:$A$1048576,FALSE),FALSE))</f>
        <v>42227</v>
      </c>
      <c r="D239" s="7">
        <f>IF(ISBLANK(HLOOKUP(D$2,'Data - Energy &amp; Metals'!$B$2:$AH$1048576,MATCH($A239,'Data - Energy &amp; Metals'!$A$2:$A$1048576,FALSE),FALSE)),#N/A,HLOOKUP(D$2,'Data - Energy &amp; Metals'!$B$2:$AH$1048576,MATCH($A239,'Data - Energy &amp; Metals'!$A$2:$A$1048576,FALSE),FALSE))</f>
        <v>13928</v>
      </c>
      <c r="E239" s="8">
        <f t="shared" si="3"/>
        <v>5.3455561369341868E-2</v>
      </c>
    </row>
    <row r="240" spans="1:5" x14ac:dyDescent="0.25">
      <c r="A240" s="27">
        <f>IF('Data - Energy &amp; Metals'!A240="",#N/A,'Data - Energy &amp; Metals'!A240)</f>
        <v>40540</v>
      </c>
      <c r="B240" s="7">
        <f>IF(ISBLANK(HLOOKUP(B$2,'Data - Energy &amp; Metals'!$B$2:$AH$1048576,MATCH($A240,'Data - Energy &amp; Metals'!$A$2:$A$1048576,FALSE),FALSE)),#N/A,HLOOKUP(B$2,'Data - Energy &amp; Metals'!$B$2:$AH$1048576,MATCH($A240,'Data - Energy &amp; Metals'!$A$2:$A$1048576,FALSE),FALSE))</f>
        <v>553573</v>
      </c>
      <c r="C240" s="7">
        <f>IF(ISBLANK(HLOOKUP(C$2,'Data - Energy &amp; Metals'!$B$2:$AH$1048576,MATCH($A240,'Data - Energy &amp; Metals'!$A$2:$A$1048576,FALSE),FALSE)),#N/A,HLOOKUP(C$2,'Data - Energy &amp; Metals'!$B$2:$AH$1048576,MATCH($A240,'Data - Energy &amp; Metals'!$A$2:$A$1048576,FALSE),FALSE))</f>
        <v>44749</v>
      </c>
      <c r="D240" s="7">
        <f>IF(ISBLANK(HLOOKUP(D$2,'Data - Energy &amp; Metals'!$B$2:$AH$1048576,MATCH($A240,'Data - Energy &amp; Metals'!$A$2:$A$1048576,FALSE),FALSE)),#N/A,HLOOKUP(D$2,'Data - Energy &amp; Metals'!$B$2:$AH$1048576,MATCH($A240,'Data - Energy &amp; Metals'!$A$2:$A$1048576,FALSE),FALSE))</f>
        <v>12955</v>
      </c>
      <c r="E240" s="8">
        <f t="shared" si="3"/>
        <v>5.7434159541740658E-2</v>
      </c>
    </row>
    <row r="241" spans="1:5" x14ac:dyDescent="0.25">
      <c r="A241" s="27">
        <f>IF('Data - Energy &amp; Metals'!A241="",#N/A,'Data - Energy &amp; Metals'!A241)</f>
        <v>40547</v>
      </c>
      <c r="B241" s="7">
        <f>IF(ISBLANK(HLOOKUP(B$2,'Data - Energy &amp; Metals'!$B$2:$AH$1048576,MATCH($A241,'Data - Energy &amp; Metals'!$A$2:$A$1048576,FALSE),FALSE)),#N/A,HLOOKUP(B$2,'Data - Energy &amp; Metals'!$B$2:$AH$1048576,MATCH($A241,'Data - Energy &amp; Metals'!$A$2:$A$1048576,FALSE),FALSE))</f>
        <v>596145</v>
      </c>
      <c r="C241" s="7">
        <f>IF(ISBLANK(HLOOKUP(C$2,'Data - Energy &amp; Metals'!$B$2:$AH$1048576,MATCH($A241,'Data - Energy &amp; Metals'!$A$2:$A$1048576,FALSE),FALSE)),#N/A,HLOOKUP(C$2,'Data - Energy &amp; Metals'!$B$2:$AH$1048576,MATCH($A241,'Data - Energy &amp; Metals'!$A$2:$A$1048576,FALSE),FALSE))</f>
        <v>40876</v>
      </c>
      <c r="D241" s="7">
        <f>IF(ISBLANK(HLOOKUP(D$2,'Data - Energy &amp; Metals'!$B$2:$AH$1048576,MATCH($A241,'Data - Energy &amp; Metals'!$A$2:$A$1048576,FALSE),FALSE)),#N/A,HLOOKUP(D$2,'Data - Energy &amp; Metals'!$B$2:$AH$1048576,MATCH($A241,'Data - Energy &amp; Metals'!$A$2:$A$1048576,FALSE),FALSE))</f>
        <v>12979</v>
      </c>
      <c r="E241" s="8">
        <f t="shared" si="3"/>
        <v>4.6795662129179981E-2</v>
      </c>
    </row>
    <row r="242" spans="1:5" x14ac:dyDescent="0.25">
      <c r="A242" s="27">
        <f>IF('Data - Energy &amp; Metals'!A242="",#N/A,'Data - Energy &amp; Metals'!A242)</f>
        <v>40554</v>
      </c>
      <c r="B242" s="7">
        <f>IF(ISBLANK(HLOOKUP(B$2,'Data - Energy &amp; Metals'!$B$2:$AH$1048576,MATCH($A242,'Data - Energy &amp; Metals'!$A$2:$A$1048576,FALSE),FALSE)),#N/A,HLOOKUP(B$2,'Data - Energy &amp; Metals'!$B$2:$AH$1048576,MATCH($A242,'Data - Energy &amp; Metals'!$A$2:$A$1048576,FALSE),FALSE))</f>
        <v>616396</v>
      </c>
      <c r="C242" s="7">
        <f>IF(ISBLANK(HLOOKUP(C$2,'Data - Energy &amp; Metals'!$B$2:$AH$1048576,MATCH($A242,'Data - Energy &amp; Metals'!$A$2:$A$1048576,FALSE),FALSE)),#N/A,HLOOKUP(C$2,'Data - Energy &amp; Metals'!$B$2:$AH$1048576,MATCH($A242,'Data - Energy &amp; Metals'!$A$2:$A$1048576,FALSE),FALSE))</f>
        <v>33567</v>
      </c>
      <c r="D242" s="7">
        <f>IF(ISBLANK(HLOOKUP(D$2,'Data - Energy &amp; Metals'!$B$2:$AH$1048576,MATCH($A242,'Data - Energy &amp; Metals'!$A$2:$A$1048576,FALSE),FALSE)),#N/A,HLOOKUP(D$2,'Data - Energy &amp; Metals'!$B$2:$AH$1048576,MATCH($A242,'Data - Energy &amp; Metals'!$A$2:$A$1048576,FALSE),FALSE))</f>
        <v>17216</v>
      </c>
      <c r="E242" s="8">
        <f t="shared" si="3"/>
        <v>2.652677823996262E-2</v>
      </c>
    </row>
    <row r="243" spans="1:5" x14ac:dyDescent="0.25">
      <c r="A243" s="27">
        <f>IF('Data - Energy &amp; Metals'!A243="",#N/A,'Data - Energy &amp; Metals'!A243)</f>
        <v>40561</v>
      </c>
      <c r="B243" s="7">
        <f>IF(ISBLANK(HLOOKUP(B$2,'Data - Energy &amp; Metals'!$B$2:$AH$1048576,MATCH($A243,'Data - Energy &amp; Metals'!$A$2:$A$1048576,FALSE),FALSE)),#N/A,HLOOKUP(B$2,'Data - Energy &amp; Metals'!$B$2:$AH$1048576,MATCH($A243,'Data - Energy &amp; Metals'!$A$2:$A$1048576,FALSE),FALSE))</f>
        <v>609729</v>
      </c>
      <c r="C243" s="7">
        <f>IF(ISBLANK(HLOOKUP(C$2,'Data - Energy &amp; Metals'!$B$2:$AH$1048576,MATCH($A243,'Data - Energy &amp; Metals'!$A$2:$A$1048576,FALSE),FALSE)),#N/A,HLOOKUP(C$2,'Data - Energy &amp; Metals'!$B$2:$AH$1048576,MATCH($A243,'Data - Energy &amp; Metals'!$A$2:$A$1048576,FALSE),FALSE))</f>
        <v>32049</v>
      </c>
      <c r="D243" s="7">
        <f>IF(ISBLANK(HLOOKUP(D$2,'Data - Energy &amp; Metals'!$B$2:$AH$1048576,MATCH($A243,'Data - Energy &amp; Metals'!$A$2:$A$1048576,FALSE),FALSE)),#N/A,HLOOKUP(D$2,'Data - Energy &amp; Metals'!$B$2:$AH$1048576,MATCH($A243,'Data - Energy &amp; Metals'!$A$2:$A$1048576,FALSE),FALSE))</f>
        <v>13563</v>
      </c>
      <c r="E243" s="8">
        <f t="shared" si="3"/>
        <v>3.0318387349133797E-2</v>
      </c>
    </row>
    <row r="244" spans="1:5" x14ac:dyDescent="0.25">
      <c r="A244" s="27">
        <f>IF('Data - Energy &amp; Metals'!A244="",#N/A,'Data - Energy &amp; Metals'!A244)</f>
        <v>40568</v>
      </c>
      <c r="B244" s="7">
        <f>IF(ISBLANK(HLOOKUP(B$2,'Data - Energy &amp; Metals'!$B$2:$AH$1048576,MATCH($A244,'Data - Energy &amp; Metals'!$A$2:$A$1048576,FALSE),FALSE)),#N/A,HLOOKUP(B$2,'Data - Energy &amp; Metals'!$B$2:$AH$1048576,MATCH($A244,'Data - Energy &amp; Metals'!$A$2:$A$1048576,FALSE),FALSE))</f>
        <v>595781</v>
      </c>
      <c r="C244" s="7">
        <f>IF(ISBLANK(HLOOKUP(C$2,'Data - Energy &amp; Metals'!$B$2:$AH$1048576,MATCH($A244,'Data - Energy &amp; Metals'!$A$2:$A$1048576,FALSE),FALSE)),#N/A,HLOOKUP(C$2,'Data - Energy &amp; Metals'!$B$2:$AH$1048576,MATCH($A244,'Data - Energy &amp; Metals'!$A$2:$A$1048576,FALSE),FALSE))</f>
        <v>26783</v>
      </c>
      <c r="D244" s="7">
        <f>IF(ISBLANK(HLOOKUP(D$2,'Data - Energy &amp; Metals'!$B$2:$AH$1048576,MATCH($A244,'Data - Energy &amp; Metals'!$A$2:$A$1048576,FALSE),FALSE)),#N/A,HLOOKUP(D$2,'Data - Energy &amp; Metals'!$B$2:$AH$1048576,MATCH($A244,'Data - Energy &amp; Metals'!$A$2:$A$1048576,FALSE),FALSE))</f>
        <v>9492</v>
      </c>
      <c r="E244" s="8">
        <f t="shared" si="3"/>
        <v>2.9022409240979489E-2</v>
      </c>
    </row>
    <row r="245" spans="1:5" x14ac:dyDescent="0.25">
      <c r="A245" s="27">
        <f>IF('Data - Energy &amp; Metals'!A245="",#N/A,'Data - Energy &amp; Metals'!A245)</f>
        <v>40575</v>
      </c>
      <c r="B245" s="7">
        <f>IF(ISBLANK(HLOOKUP(B$2,'Data - Energy &amp; Metals'!$B$2:$AH$1048576,MATCH($A245,'Data - Energy &amp; Metals'!$A$2:$A$1048576,FALSE),FALSE)),#N/A,HLOOKUP(B$2,'Data - Energy &amp; Metals'!$B$2:$AH$1048576,MATCH($A245,'Data - Energy &amp; Metals'!$A$2:$A$1048576,FALSE),FALSE))</f>
        <v>630379</v>
      </c>
      <c r="C245" s="7">
        <f>IF(ISBLANK(HLOOKUP(C$2,'Data - Energy &amp; Metals'!$B$2:$AH$1048576,MATCH($A245,'Data - Energy &amp; Metals'!$A$2:$A$1048576,FALSE),FALSE)),#N/A,HLOOKUP(C$2,'Data - Energy &amp; Metals'!$B$2:$AH$1048576,MATCH($A245,'Data - Energy &amp; Metals'!$A$2:$A$1048576,FALSE),FALSE))</f>
        <v>32053</v>
      </c>
      <c r="D245" s="7">
        <f>IF(ISBLANK(HLOOKUP(D$2,'Data - Energy &amp; Metals'!$B$2:$AH$1048576,MATCH($A245,'Data - Energy &amp; Metals'!$A$2:$A$1048576,FALSE),FALSE)),#N/A,HLOOKUP(D$2,'Data - Energy &amp; Metals'!$B$2:$AH$1048576,MATCH($A245,'Data - Energy &amp; Metals'!$A$2:$A$1048576,FALSE),FALSE))</f>
        <v>6430</v>
      </c>
      <c r="E245" s="8">
        <f t="shared" si="3"/>
        <v>4.0646975866899117E-2</v>
      </c>
    </row>
    <row r="246" spans="1:5" x14ac:dyDescent="0.25">
      <c r="A246" s="27">
        <f>IF('Data - Energy &amp; Metals'!A246="",#N/A,'Data - Energy &amp; Metals'!A246)</f>
        <v>40582</v>
      </c>
      <c r="B246" s="7">
        <f>IF(ISBLANK(HLOOKUP(B$2,'Data - Energy &amp; Metals'!$B$2:$AH$1048576,MATCH($A246,'Data - Energy &amp; Metals'!$A$2:$A$1048576,FALSE),FALSE)),#N/A,HLOOKUP(B$2,'Data - Energy &amp; Metals'!$B$2:$AH$1048576,MATCH($A246,'Data - Energy &amp; Metals'!$A$2:$A$1048576,FALSE),FALSE))</f>
        <v>621722</v>
      </c>
      <c r="C246" s="7">
        <f>IF(ISBLANK(HLOOKUP(C$2,'Data - Energy &amp; Metals'!$B$2:$AH$1048576,MATCH($A246,'Data - Energy &amp; Metals'!$A$2:$A$1048576,FALSE),FALSE)),#N/A,HLOOKUP(C$2,'Data - Energy &amp; Metals'!$B$2:$AH$1048576,MATCH($A246,'Data - Energy &amp; Metals'!$A$2:$A$1048576,FALSE),FALSE))</f>
        <v>30839</v>
      </c>
      <c r="D246" s="7">
        <f>IF(ISBLANK(HLOOKUP(D$2,'Data - Energy &amp; Metals'!$B$2:$AH$1048576,MATCH($A246,'Data - Energy &amp; Metals'!$A$2:$A$1048576,FALSE),FALSE)),#N/A,HLOOKUP(D$2,'Data - Energy &amp; Metals'!$B$2:$AH$1048576,MATCH($A246,'Data - Energy &amp; Metals'!$A$2:$A$1048576,FALSE),FALSE))</f>
        <v>12270</v>
      </c>
      <c r="E246" s="8">
        <f t="shared" si="3"/>
        <v>2.9867046686461153E-2</v>
      </c>
    </row>
    <row r="247" spans="1:5" x14ac:dyDescent="0.25">
      <c r="A247" s="27">
        <f>IF('Data - Energy &amp; Metals'!A247="",#N/A,'Data - Energy &amp; Metals'!A247)</f>
        <v>40589</v>
      </c>
      <c r="B247" s="7">
        <f>IF(ISBLANK(HLOOKUP(B$2,'Data - Energy &amp; Metals'!$B$2:$AH$1048576,MATCH($A247,'Data - Energy &amp; Metals'!$A$2:$A$1048576,FALSE),FALSE)),#N/A,HLOOKUP(B$2,'Data - Energy &amp; Metals'!$B$2:$AH$1048576,MATCH($A247,'Data - Energy &amp; Metals'!$A$2:$A$1048576,FALSE),FALSE))</f>
        <v>620916</v>
      </c>
      <c r="C247" s="7">
        <f>IF(ISBLANK(HLOOKUP(C$2,'Data - Energy &amp; Metals'!$B$2:$AH$1048576,MATCH($A247,'Data - Energy &amp; Metals'!$A$2:$A$1048576,FALSE),FALSE)),#N/A,HLOOKUP(C$2,'Data - Energy &amp; Metals'!$B$2:$AH$1048576,MATCH($A247,'Data - Energy &amp; Metals'!$A$2:$A$1048576,FALSE),FALSE))</f>
        <v>27601</v>
      </c>
      <c r="D247" s="7">
        <f>IF(ISBLANK(HLOOKUP(D$2,'Data - Energy &amp; Metals'!$B$2:$AH$1048576,MATCH($A247,'Data - Energy &amp; Metals'!$A$2:$A$1048576,FALSE),FALSE)),#N/A,HLOOKUP(D$2,'Data - Energy &amp; Metals'!$B$2:$AH$1048576,MATCH($A247,'Data - Energy &amp; Metals'!$A$2:$A$1048576,FALSE),FALSE))</f>
        <v>8612</v>
      </c>
      <c r="E247" s="8">
        <f t="shared" si="3"/>
        <v>3.0582236566620929E-2</v>
      </c>
    </row>
    <row r="248" spans="1:5" x14ac:dyDescent="0.25">
      <c r="A248" s="27">
        <f>IF('Data - Energy &amp; Metals'!A248="",#N/A,'Data - Energy &amp; Metals'!A248)</f>
        <v>40596</v>
      </c>
      <c r="B248" s="7">
        <f>IF(ISBLANK(HLOOKUP(B$2,'Data - Energy &amp; Metals'!$B$2:$AH$1048576,MATCH($A248,'Data - Energy &amp; Metals'!$A$2:$A$1048576,FALSE),FALSE)),#N/A,HLOOKUP(B$2,'Data - Energy &amp; Metals'!$B$2:$AH$1048576,MATCH($A248,'Data - Energy &amp; Metals'!$A$2:$A$1048576,FALSE),FALSE))</f>
        <v>607900</v>
      </c>
      <c r="C248" s="7">
        <f>IF(ISBLANK(HLOOKUP(C$2,'Data - Energy &amp; Metals'!$B$2:$AH$1048576,MATCH($A248,'Data - Energy &amp; Metals'!$A$2:$A$1048576,FALSE),FALSE)),#N/A,HLOOKUP(C$2,'Data - Energy &amp; Metals'!$B$2:$AH$1048576,MATCH($A248,'Data - Energy &amp; Metals'!$A$2:$A$1048576,FALSE),FALSE))</f>
        <v>37729</v>
      </c>
      <c r="D248" s="7">
        <f>IF(ISBLANK(HLOOKUP(D$2,'Data - Energy &amp; Metals'!$B$2:$AH$1048576,MATCH($A248,'Data - Energy &amp; Metals'!$A$2:$A$1048576,FALSE),FALSE)),#N/A,HLOOKUP(D$2,'Data - Energy &amp; Metals'!$B$2:$AH$1048576,MATCH($A248,'Data - Energy &amp; Metals'!$A$2:$A$1048576,FALSE),FALSE))</f>
        <v>5800</v>
      </c>
      <c r="E248" s="8">
        <f t="shared" si="3"/>
        <v>5.2523441355486103E-2</v>
      </c>
    </row>
    <row r="249" spans="1:5" x14ac:dyDescent="0.25">
      <c r="A249" s="27">
        <f>IF('Data - Energy &amp; Metals'!A249="",#N/A,'Data - Energy &amp; Metals'!A249)</f>
        <v>40603</v>
      </c>
      <c r="B249" s="7">
        <f>IF(ISBLANK(HLOOKUP(B$2,'Data - Energy &amp; Metals'!$B$2:$AH$1048576,MATCH($A249,'Data - Energy &amp; Metals'!$A$2:$A$1048576,FALSE),FALSE)),#N/A,HLOOKUP(B$2,'Data - Energy &amp; Metals'!$B$2:$AH$1048576,MATCH($A249,'Data - Energy &amp; Metals'!$A$2:$A$1048576,FALSE),FALSE))</f>
        <v>621079</v>
      </c>
      <c r="C249" s="7">
        <f>IF(ISBLANK(HLOOKUP(C$2,'Data - Energy &amp; Metals'!$B$2:$AH$1048576,MATCH($A249,'Data - Energy &amp; Metals'!$A$2:$A$1048576,FALSE),FALSE)),#N/A,HLOOKUP(C$2,'Data - Energy &amp; Metals'!$B$2:$AH$1048576,MATCH($A249,'Data - Energy &amp; Metals'!$A$2:$A$1048576,FALSE),FALSE))</f>
        <v>35573</v>
      </c>
      <c r="D249" s="7">
        <f>IF(ISBLANK(HLOOKUP(D$2,'Data - Energy &amp; Metals'!$B$2:$AH$1048576,MATCH($A249,'Data - Energy &amp; Metals'!$A$2:$A$1048576,FALSE),FALSE)),#N/A,HLOOKUP(D$2,'Data - Energy &amp; Metals'!$B$2:$AH$1048576,MATCH($A249,'Data - Energy &amp; Metals'!$A$2:$A$1048576,FALSE),FALSE))</f>
        <v>9457</v>
      </c>
      <c r="E249" s="8">
        <f t="shared" si="3"/>
        <v>4.2049401122884529E-2</v>
      </c>
    </row>
    <row r="250" spans="1:5" x14ac:dyDescent="0.25">
      <c r="A250" s="27">
        <f>IF('Data - Energy &amp; Metals'!A250="",#N/A,'Data - Energy &amp; Metals'!A250)</f>
        <v>40610</v>
      </c>
      <c r="B250" s="7">
        <f>IF(ISBLANK(HLOOKUP(B$2,'Data - Energy &amp; Metals'!$B$2:$AH$1048576,MATCH($A250,'Data - Energy &amp; Metals'!$A$2:$A$1048576,FALSE),FALSE)),#N/A,HLOOKUP(B$2,'Data - Energy &amp; Metals'!$B$2:$AH$1048576,MATCH($A250,'Data - Energy &amp; Metals'!$A$2:$A$1048576,FALSE),FALSE))</f>
        <v>608073</v>
      </c>
      <c r="C250" s="7">
        <f>IF(ISBLANK(HLOOKUP(C$2,'Data - Energy &amp; Metals'!$B$2:$AH$1048576,MATCH($A250,'Data - Energy &amp; Metals'!$A$2:$A$1048576,FALSE),FALSE)),#N/A,HLOOKUP(C$2,'Data - Energy &amp; Metals'!$B$2:$AH$1048576,MATCH($A250,'Data - Energy &amp; Metals'!$A$2:$A$1048576,FALSE),FALSE))</f>
        <v>37276</v>
      </c>
      <c r="D250" s="7">
        <f>IF(ISBLANK(HLOOKUP(D$2,'Data - Energy &amp; Metals'!$B$2:$AH$1048576,MATCH($A250,'Data - Energy &amp; Metals'!$A$2:$A$1048576,FALSE),FALSE)),#N/A,HLOOKUP(D$2,'Data - Energy &amp; Metals'!$B$2:$AH$1048576,MATCH($A250,'Data - Energy &amp; Metals'!$A$2:$A$1048576,FALSE),FALSE))</f>
        <v>6667</v>
      </c>
      <c r="E250" s="8">
        <f t="shared" si="3"/>
        <v>5.0337706163569175E-2</v>
      </c>
    </row>
    <row r="251" spans="1:5" x14ac:dyDescent="0.25">
      <c r="A251" s="27">
        <f>IF('Data - Energy &amp; Metals'!A251="",#N/A,'Data - Energy &amp; Metals'!A251)</f>
        <v>40617</v>
      </c>
      <c r="B251" s="7">
        <f>IF(ISBLANK(HLOOKUP(B$2,'Data - Energy &amp; Metals'!$B$2:$AH$1048576,MATCH($A251,'Data - Energy &amp; Metals'!$A$2:$A$1048576,FALSE),FALSE)),#N/A,HLOOKUP(B$2,'Data - Energy &amp; Metals'!$B$2:$AH$1048576,MATCH($A251,'Data - Energy &amp; Metals'!$A$2:$A$1048576,FALSE),FALSE))</f>
        <v>597335</v>
      </c>
      <c r="C251" s="7">
        <f>IF(ISBLANK(HLOOKUP(C$2,'Data - Energy &amp; Metals'!$B$2:$AH$1048576,MATCH($A251,'Data - Energy &amp; Metals'!$A$2:$A$1048576,FALSE),FALSE)),#N/A,HLOOKUP(C$2,'Data - Energy &amp; Metals'!$B$2:$AH$1048576,MATCH($A251,'Data - Energy &amp; Metals'!$A$2:$A$1048576,FALSE),FALSE))</f>
        <v>40941</v>
      </c>
      <c r="D251" s="7">
        <f>IF(ISBLANK(HLOOKUP(D$2,'Data - Energy &amp; Metals'!$B$2:$AH$1048576,MATCH($A251,'Data - Energy &amp; Metals'!$A$2:$A$1048576,FALSE),FALSE)),#N/A,HLOOKUP(D$2,'Data - Energy &amp; Metals'!$B$2:$AH$1048576,MATCH($A251,'Data - Energy &amp; Metals'!$A$2:$A$1048576,FALSE),FALSE))</f>
        <v>5314</v>
      </c>
      <c r="E251" s="8">
        <f t="shared" si="3"/>
        <v>5.9643248763256801E-2</v>
      </c>
    </row>
    <row r="252" spans="1:5" x14ac:dyDescent="0.25">
      <c r="A252" s="27">
        <f>IF('Data - Energy &amp; Metals'!A252="",#N/A,'Data - Energy &amp; Metals'!A252)</f>
        <v>40624</v>
      </c>
      <c r="B252" s="7">
        <f>IF(ISBLANK(HLOOKUP(B$2,'Data - Energy &amp; Metals'!$B$2:$AH$1048576,MATCH($A252,'Data - Energy &amp; Metals'!$A$2:$A$1048576,FALSE),FALSE)),#N/A,HLOOKUP(B$2,'Data - Energy &amp; Metals'!$B$2:$AH$1048576,MATCH($A252,'Data - Energy &amp; Metals'!$A$2:$A$1048576,FALSE),FALSE))</f>
        <v>564004</v>
      </c>
      <c r="C252" s="7">
        <f>IF(ISBLANK(HLOOKUP(C$2,'Data - Energy &amp; Metals'!$B$2:$AH$1048576,MATCH($A252,'Data - Energy &amp; Metals'!$A$2:$A$1048576,FALSE),FALSE)),#N/A,HLOOKUP(C$2,'Data - Energy &amp; Metals'!$B$2:$AH$1048576,MATCH($A252,'Data - Energy &amp; Metals'!$A$2:$A$1048576,FALSE),FALSE))</f>
        <v>40274</v>
      </c>
      <c r="D252" s="7">
        <f>IF(ISBLANK(HLOOKUP(D$2,'Data - Energy &amp; Metals'!$B$2:$AH$1048576,MATCH($A252,'Data - Energy &amp; Metals'!$A$2:$A$1048576,FALSE),FALSE)),#N/A,HLOOKUP(D$2,'Data - Energy &amp; Metals'!$B$2:$AH$1048576,MATCH($A252,'Data - Energy &amp; Metals'!$A$2:$A$1048576,FALSE),FALSE))</f>
        <v>7761</v>
      </c>
      <c r="E252" s="8">
        <f t="shared" si="3"/>
        <v>5.7646754278338451E-2</v>
      </c>
    </row>
    <row r="253" spans="1:5" x14ac:dyDescent="0.25">
      <c r="A253" s="27">
        <f>IF('Data - Energy &amp; Metals'!A253="",#N/A,'Data - Energy &amp; Metals'!A253)</f>
        <v>40631</v>
      </c>
      <c r="B253" s="7">
        <f>IF(ISBLANK(HLOOKUP(B$2,'Data - Energy &amp; Metals'!$B$2:$AH$1048576,MATCH($A253,'Data - Energy &amp; Metals'!$A$2:$A$1048576,FALSE),FALSE)),#N/A,HLOOKUP(B$2,'Data - Energy &amp; Metals'!$B$2:$AH$1048576,MATCH($A253,'Data - Energy &amp; Metals'!$A$2:$A$1048576,FALSE),FALSE))</f>
        <v>574623</v>
      </c>
      <c r="C253" s="7">
        <f>IF(ISBLANK(HLOOKUP(C$2,'Data - Energy &amp; Metals'!$B$2:$AH$1048576,MATCH($A253,'Data - Energy &amp; Metals'!$A$2:$A$1048576,FALSE),FALSE)),#N/A,HLOOKUP(C$2,'Data - Energy &amp; Metals'!$B$2:$AH$1048576,MATCH($A253,'Data - Energy &amp; Metals'!$A$2:$A$1048576,FALSE),FALSE))</f>
        <v>39199</v>
      </c>
      <c r="D253" s="7">
        <f>IF(ISBLANK(HLOOKUP(D$2,'Data - Energy &amp; Metals'!$B$2:$AH$1048576,MATCH($A253,'Data - Energy &amp; Metals'!$A$2:$A$1048576,FALSE),FALSE)),#N/A,HLOOKUP(D$2,'Data - Energy &amp; Metals'!$B$2:$AH$1048576,MATCH($A253,'Data - Energy &amp; Metals'!$A$2:$A$1048576,FALSE),FALSE))</f>
        <v>6903</v>
      </c>
      <c r="E253" s="8">
        <f t="shared" si="3"/>
        <v>5.620380666976435E-2</v>
      </c>
    </row>
    <row r="254" spans="1:5" x14ac:dyDescent="0.25">
      <c r="A254" s="27">
        <f>IF('Data - Energy &amp; Metals'!A254="",#N/A,'Data - Energy &amp; Metals'!A254)</f>
        <v>40638</v>
      </c>
      <c r="B254" s="7">
        <f>IF(ISBLANK(HLOOKUP(B$2,'Data - Energy &amp; Metals'!$B$2:$AH$1048576,MATCH($A254,'Data - Energy &amp; Metals'!$A$2:$A$1048576,FALSE),FALSE)),#N/A,HLOOKUP(B$2,'Data - Energy &amp; Metals'!$B$2:$AH$1048576,MATCH($A254,'Data - Energy &amp; Metals'!$A$2:$A$1048576,FALSE),FALSE))</f>
        <v>605646</v>
      </c>
      <c r="C254" s="7">
        <f>IF(ISBLANK(HLOOKUP(C$2,'Data - Energy &amp; Metals'!$B$2:$AH$1048576,MATCH($A254,'Data - Energy &amp; Metals'!$A$2:$A$1048576,FALSE),FALSE)),#N/A,HLOOKUP(C$2,'Data - Energy &amp; Metals'!$B$2:$AH$1048576,MATCH($A254,'Data - Energy &amp; Metals'!$A$2:$A$1048576,FALSE),FALSE))</f>
        <v>44272</v>
      </c>
      <c r="D254" s="7">
        <f>IF(ISBLANK(HLOOKUP(D$2,'Data - Energy &amp; Metals'!$B$2:$AH$1048576,MATCH($A254,'Data - Energy &amp; Metals'!$A$2:$A$1048576,FALSE),FALSE)),#N/A,HLOOKUP(D$2,'Data - Energy &amp; Metals'!$B$2:$AH$1048576,MATCH($A254,'Data - Energy &amp; Metals'!$A$2:$A$1048576,FALSE),FALSE))</f>
        <v>7241</v>
      </c>
      <c r="E254" s="8">
        <f t="shared" si="3"/>
        <v>6.1142977911189042E-2</v>
      </c>
    </row>
    <row r="255" spans="1:5" x14ac:dyDescent="0.25">
      <c r="A255" s="27">
        <f>IF('Data - Energy &amp; Metals'!A255="",#N/A,'Data - Energy &amp; Metals'!A255)</f>
        <v>40645</v>
      </c>
      <c r="B255" s="7">
        <f>IF(ISBLANK(HLOOKUP(B$2,'Data - Energy &amp; Metals'!$B$2:$AH$1048576,MATCH($A255,'Data - Energy &amp; Metals'!$A$2:$A$1048576,FALSE),FALSE)),#N/A,HLOOKUP(B$2,'Data - Energy &amp; Metals'!$B$2:$AH$1048576,MATCH($A255,'Data - Energy &amp; Metals'!$A$2:$A$1048576,FALSE),FALSE))</f>
        <v>615310</v>
      </c>
      <c r="C255" s="7">
        <f>IF(ISBLANK(HLOOKUP(C$2,'Data - Energy &amp; Metals'!$B$2:$AH$1048576,MATCH($A255,'Data - Energy &amp; Metals'!$A$2:$A$1048576,FALSE),FALSE)),#N/A,HLOOKUP(C$2,'Data - Energy &amp; Metals'!$B$2:$AH$1048576,MATCH($A255,'Data - Energy &amp; Metals'!$A$2:$A$1048576,FALSE),FALSE))</f>
        <v>42031</v>
      </c>
      <c r="D255" s="7">
        <f>IF(ISBLANK(HLOOKUP(D$2,'Data - Energy &amp; Metals'!$B$2:$AH$1048576,MATCH($A255,'Data - Energy &amp; Metals'!$A$2:$A$1048576,FALSE),FALSE)),#N/A,HLOOKUP(D$2,'Data - Energy &amp; Metals'!$B$2:$AH$1048576,MATCH($A255,'Data - Energy &amp; Metals'!$A$2:$A$1048576,FALSE),FALSE))</f>
        <v>6480</v>
      </c>
      <c r="E255" s="8">
        <f t="shared" si="3"/>
        <v>5.7777380507386518E-2</v>
      </c>
    </row>
    <row r="256" spans="1:5" x14ac:dyDescent="0.25">
      <c r="A256" s="27">
        <f>IF('Data - Energy &amp; Metals'!A256="",#N/A,'Data - Energy &amp; Metals'!A256)</f>
        <v>40652</v>
      </c>
      <c r="B256" s="7">
        <f>IF(ISBLANK(HLOOKUP(B$2,'Data - Energy &amp; Metals'!$B$2:$AH$1048576,MATCH($A256,'Data - Energy &amp; Metals'!$A$2:$A$1048576,FALSE),FALSE)),#N/A,HLOOKUP(B$2,'Data - Energy &amp; Metals'!$B$2:$AH$1048576,MATCH($A256,'Data - Energy &amp; Metals'!$A$2:$A$1048576,FALSE),FALSE))</f>
        <v>560451</v>
      </c>
      <c r="C256" s="7">
        <f>IF(ISBLANK(HLOOKUP(C$2,'Data - Energy &amp; Metals'!$B$2:$AH$1048576,MATCH($A256,'Data - Energy &amp; Metals'!$A$2:$A$1048576,FALSE),FALSE)),#N/A,HLOOKUP(C$2,'Data - Energy &amp; Metals'!$B$2:$AH$1048576,MATCH($A256,'Data - Energy &amp; Metals'!$A$2:$A$1048576,FALSE),FALSE))</f>
        <v>49476</v>
      </c>
      <c r="D256" s="7">
        <f>IF(ISBLANK(HLOOKUP(D$2,'Data - Energy &amp; Metals'!$B$2:$AH$1048576,MATCH($A256,'Data - Energy &amp; Metals'!$A$2:$A$1048576,FALSE),FALSE)),#N/A,HLOOKUP(D$2,'Data - Energy &amp; Metals'!$B$2:$AH$1048576,MATCH($A256,'Data - Energy &amp; Metals'!$A$2:$A$1048576,FALSE),FALSE))</f>
        <v>2104</v>
      </c>
      <c r="E256" s="8">
        <f t="shared" si="3"/>
        <v>8.4524784503908462E-2</v>
      </c>
    </row>
    <row r="257" spans="1:5" x14ac:dyDescent="0.25">
      <c r="A257" s="27">
        <f>IF('Data - Energy &amp; Metals'!A257="",#N/A,'Data - Energy &amp; Metals'!A257)</f>
        <v>40659</v>
      </c>
      <c r="B257" s="7">
        <f>IF(ISBLANK(HLOOKUP(B$2,'Data - Energy &amp; Metals'!$B$2:$AH$1048576,MATCH($A257,'Data - Energy &amp; Metals'!$A$2:$A$1048576,FALSE),FALSE)),#N/A,HLOOKUP(B$2,'Data - Energy &amp; Metals'!$B$2:$AH$1048576,MATCH($A257,'Data - Energy &amp; Metals'!$A$2:$A$1048576,FALSE),FALSE))</f>
        <v>563686</v>
      </c>
      <c r="C257" s="7">
        <f>IF(ISBLANK(HLOOKUP(C$2,'Data - Energy &amp; Metals'!$B$2:$AH$1048576,MATCH($A257,'Data - Energy &amp; Metals'!$A$2:$A$1048576,FALSE),FALSE)),#N/A,HLOOKUP(C$2,'Data - Energy &amp; Metals'!$B$2:$AH$1048576,MATCH($A257,'Data - Energy &amp; Metals'!$A$2:$A$1048576,FALSE),FALSE))</f>
        <v>47040</v>
      </c>
      <c r="D257" s="7">
        <f>IF(ISBLANK(HLOOKUP(D$2,'Data - Energy &amp; Metals'!$B$2:$AH$1048576,MATCH($A257,'Data - Energy &amp; Metals'!$A$2:$A$1048576,FALSE),FALSE)),#N/A,HLOOKUP(D$2,'Data - Energy &amp; Metals'!$B$2:$AH$1048576,MATCH($A257,'Data - Energy &amp; Metals'!$A$2:$A$1048576,FALSE),FALSE))</f>
        <v>3058</v>
      </c>
      <c r="E257" s="8">
        <f t="shared" si="3"/>
        <v>7.8025709348821859E-2</v>
      </c>
    </row>
    <row r="258" spans="1:5" x14ac:dyDescent="0.25">
      <c r="A258" s="27">
        <f>IF('Data - Energy &amp; Metals'!A258="",#N/A,'Data - Energy &amp; Metals'!A258)</f>
        <v>40666</v>
      </c>
      <c r="B258" s="7">
        <f>IF(ISBLANK(HLOOKUP(B$2,'Data - Energy &amp; Metals'!$B$2:$AH$1048576,MATCH($A258,'Data - Energy &amp; Metals'!$A$2:$A$1048576,FALSE),FALSE)),#N/A,HLOOKUP(B$2,'Data - Energy &amp; Metals'!$B$2:$AH$1048576,MATCH($A258,'Data - Energy &amp; Metals'!$A$2:$A$1048576,FALSE),FALSE))</f>
        <v>571951</v>
      </c>
      <c r="C258" s="7">
        <f>IF(ISBLANK(HLOOKUP(C$2,'Data - Energy &amp; Metals'!$B$2:$AH$1048576,MATCH($A258,'Data - Energy &amp; Metals'!$A$2:$A$1048576,FALSE),FALSE)),#N/A,HLOOKUP(C$2,'Data - Energy &amp; Metals'!$B$2:$AH$1048576,MATCH($A258,'Data - Energy &amp; Metals'!$A$2:$A$1048576,FALSE),FALSE))</f>
        <v>45903</v>
      </c>
      <c r="D258" s="7">
        <f>IF(ISBLANK(HLOOKUP(D$2,'Data - Energy &amp; Metals'!$B$2:$AH$1048576,MATCH($A258,'Data - Energy &amp; Metals'!$A$2:$A$1048576,FALSE),FALSE)),#N/A,HLOOKUP(D$2,'Data - Energy &amp; Metals'!$B$2:$AH$1048576,MATCH($A258,'Data - Energy &amp; Metals'!$A$2:$A$1048576,FALSE),FALSE))</f>
        <v>1924</v>
      </c>
      <c r="E258" s="8">
        <f t="shared" si="3"/>
        <v>7.6892950619895761E-2</v>
      </c>
    </row>
    <row r="259" spans="1:5" x14ac:dyDescent="0.25">
      <c r="A259" s="27">
        <f>IF('Data - Energy &amp; Metals'!A259="",#N/A,'Data - Energy &amp; Metals'!A259)</f>
        <v>40673</v>
      </c>
      <c r="B259" s="7">
        <f>IF(ISBLANK(HLOOKUP(B$2,'Data - Energy &amp; Metals'!$B$2:$AH$1048576,MATCH($A259,'Data - Energy &amp; Metals'!$A$2:$A$1048576,FALSE),FALSE)),#N/A,HLOOKUP(B$2,'Data - Energy &amp; Metals'!$B$2:$AH$1048576,MATCH($A259,'Data - Energy &amp; Metals'!$A$2:$A$1048576,FALSE),FALSE))</f>
        <v>565897</v>
      </c>
      <c r="C259" s="7">
        <f>IF(ISBLANK(HLOOKUP(C$2,'Data - Energy &amp; Metals'!$B$2:$AH$1048576,MATCH($A259,'Data - Energy &amp; Metals'!$A$2:$A$1048576,FALSE),FALSE)),#N/A,HLOOKUP(C$2,'Data - Energy &amp; Metals'!$B$2:$AH$1048576,MATCH($A259,'Data - Energy &amp; Metals'!$A$2:$A$1048576,FALSE),FALSE))</f>
        <v>43152</v>
      </c>
      <c r="D259" s="7">
        <f>IF(ISBLANK(HLOOKUP(D$2,'Data - Energy &amp; Metals'!$B$2:$AH$1048576,MATCH($A259,'Data - Energy &amp; Metals'!$A$2:$A$1048576,FALSE),FALSE)),#N/A,HLOOKUP(D$2,'Data - Energy &amp; Metals'!$B$2:$AH$1048576,MATCH($A259,'Data - Energy &amp; Metals'!$A$2:$A$1048576,FALSE),FALSE))</f>
        <v>8535</v>
      </c>
      <c r="E259" s="8">
        <f t="shared" si="3"/>
        <v>6.1171909375734454E-2</v>
      </c>
    </row>
    <row r="260" spans="1:5" x14ac:dyDescent="0.25">
      <c r="A260" s="27">
        <f>IF('Data - Energy &amp; Metals'!A260="",#N/A,'Data - Energy &amp; Metals'!A260)</f>
        <v>40680</v>
      </c>
      <c r="B260" s="7">
        <f>IF(ISBLANK(HLOOKUP(B$2,'Data - Energy &amp; Metals'!$B$2:$AH$1048576,MATCH($A260,'Data - Energy &amp; Metals'!$A$2:$A$1048576,FALSE),FALSE)),#N/A,HLOOKUP(B$2,'Data - Energy &amp; Metals'!$B$2:$AH$1048576,MATCH($A260,'Data - Energy &amp; Metals'!$A$2:$A$1048576,FALSE),FALSE))</f>
        <v>531382</v>
      </c>
      <c r="C260" s="7">
        <f>IF(ISBLANK(HLOOKUP(C$2,'Data - Energy &amp; Metals'!$B$2:$AH$1048576,MATCH($A260,'Data - Energy &amp; Metals'!$A$2:$A$1048576,FALSE),FALSE)),#N/A,HLOOKUP(C$2,'Data - Energy &amp; Metals'!$B$2:$AH$1048576,MATCH($A260,'Data - Energy &amp; Metals'!$A$2:$A$1048576,FALSE),FALSE))</f>
        <v>38096</v>
      </c>
      <c r="D260" s="7">
        <f>IF(ISBLANK(HLOOKUP(D$2,'Data - Energy &amp; Metals'!$B$2:$AH$1048576,MATCH($A260,'Data - Energy &amp; Metals'!$A$2:$A$1048576,FALSE),FALSE)),#N/A,HLOOKUP(D$2,'Data - Energy &amp; Metals'!$B$2:$AH$1048576,MATCH($A260,'Data - Energy &amp; Metals'!$A$2:$A$1048576,FALSE),FALSE))</f>
        <v>4763</v>
      </c>
      <c r="E260" s="8">
        <f t="shared" ref="E260:E323" si="4">(C260-D260)/B260</f>
        <v>6.2728884305452579E-2</v>
      </c>
    </row>
    <row r="261" spans="1:5" x14ac:dyDescent="0.25">
      <c r="A261" s="27">
        <f>IF('Data - Energy &amp; Metals'!A261="",#N/A,'Data - Energy &amp; Metals'!A261)</f>
        <v>40687</v>
      </c>
      <c r="B261" s="7">
        <f>IF(ISBLANK(HLOOKUP(B$2,'Data - Energy &amp; Metals'!$B$2:$AH$1048576,MATCH($A261,'Data - Energy &amp; Metals'!$A$2:$A$1048576,FALSE),FALSE)),#N/A,HLOOKUP(B$2,'Data - Energy &amp; Metals'!$B$2:$AH$1048576,MATCH($A261,'Data - Energy &amp; Metals'!$A$2:$A$1048576,FALSE),FALSE))</f>
        <v>495002</v>
      </c>
      <c r="C261" s="7">
        <f>IF(ISBLANK(HLOOKUP(C$2,'Data - Energy &amp; Metals'!$B$2:$AH$1048576,MATCH($A261,'Data - Energy &amp; Metals'!$A$2:$A$1048576,FALSE),FALSE)),#N/A,HLOOKUP(C$2,'Data - Energy &amp; Metals'!$B$2:$AH$1048576,MATCH($A261,'Data - Energy &amp; Metals'!$A$2:$A$1048576,FALSE),FALSE))</f>
        <v>41165</v>
      </c>
      <c r="D261" s="7">
        <f>IF(ISBLANK(HLOOKUP(D$2,'Data - Energy &amp; Metals'!$B$2:$AH$1048576,MATCH($A261,'Data - Energy &amp; Metals'!$A$2:$A$1048576,FALSE),FALSE)),#N/A,HLOOKUP(D$2,'Data - Energy &amp; Metals'!$B$2:$AH$1048576,MATCH($A261,'Data - Energy &amp; Metals'!$A$2:$A$1048576,FALSE),FALSE))</f>
        <v>1734</v>
      </c>
      <c r="E261" s="8">
        <f t="shared" si="4"/>
        <v>7.9658264007014118E-2</v>
      </c>
    </row>
    <row r="262" spans="1:5" x14ac:dyDescent="0.25">
      <c r="A262" s="27">
        <f>IF('Data - Energy &amp; Metals'!A262="",#N/A,'Data - Energy &amp; Metals'!A262)</f>
        <v>40694</v>
      </c>
      <c r="B262" s="7">
        <f>IF(ISBLANK(HLOOKUP(B$2,'Data - Energy &amp; Metals'!$B$2:$AH$1048576,MATCH($A262,'Data - Energy &amp; Metals'!$A$2:$A$1048576,FALSE),FALSE)),#N/A,HLOOKUP(B$2,'Data - Energy &amp; Metals'!$B$2:$AH$1048576,MATCH($A262,'Data - Energy &amp; Metals'!$A$2:$A$1048576,FALSE),FALSE))</f>
        <v>498451</v>
      </c>
      <c r="C262" s="7">
        <f>IF(ISBLANK(HLOOKUP(C$2,'Data - Energy &amp; Metals'!$B$2:$AH$1048576,MATCH($A262,'Data - Energy &amp; Metals'!$A$2:$A$1048576,FALSE),FALSE)),#N/A,HLOOKUP(C$2,'Data - Energy &amp; Metals'!$B$2:$AH$1048576,MATCH($A262,'Data - Energy &amp; Metals'!$A$2:$A$1048576,FALSE),FALSE))</f>
        <v>44867</v>
      </c>
      <c r="D262" s="7">
        <f>IF(ISBLANK(HLOOKUP(D$2,'Data - Energy &amp; Metals'!$B$2:$AH$1048576,MATCH($A262,'Data - Energy &amp; Metals'!$A$2:$A$1048576,FALSE),FALSE)),#N/A,HLOOKUP(D$2,'Data - Energy &amp; Metals'!$B$2:$AH$1048576,MATCH($A262,'Data - Energy &amp; Metals'!$A$2:$A$1048576,FALSE),FALSE))</f>
        <v>1286</v>
      </c>
      <c r="E262" s="8">
        <f t="shared" si="4"/>
        <v>8.7432867022034261E-2</v>
      </c>
    </row>
    <row r="263" spans="1:5" x14ac:dyDescent="0.25">
      <c r="A263" s="27">
        <f>IF('Data - Energy &amp; Metals'!A263="",#N/A,'Data - Energy &amp; Metals'!A263)</f>
        <v>40701</v>
      </c>
      <c r="B263" s="7">
        <f>IF(ISBLANK(HLOOKUP(B$2,'Data - Energy &amp; Metals'!$B$2:$AH$1048576,MATCH($A263,'Data - Energy &amp; Metals'!$A$2:$A$1048576,FALSE),FALSE)),#N/A,HLOOKUP(B$2,'Data - Energy &amp; Metals'!$B$2:$AH$1048576,MATCH($A263,'Data - Energy &amp; Metals'!$A$2:$A$1048576,FALSE),FALSE))</f>
        <v>505528</v>
      </c>
      <c r="C263" s="7">
        <f>IF(ISBLANK(HLOOKUP(C$2,'Data - Energy &amp; Metals'!$B$2:$AH$1048576,MATCH($A263,'Data - Energy &amp; Metals'!$A$2:$A$1048576,FALSE),FALSE)),#N/A,HLOOKUP(C$2,'Data - Energy &amp; Metals'!$B$2:$AH$1048576,MATCH($A263,'Data - Energy &amp; Metals'!$A$2:$A$1048576,FALSE),FALSE))</f>
        <v>43734</v>
      </c>
      <c r="D263" s="7">
        <f>IF(ISBLANK(HLOOKUP(D$2,'Data - Energy &amp; Metals'!$B$2:$AH$1048576,MATCH($A263,'Data - Energy &amp; Metals'!$A$2:$A$1048576,FALSE),FALSE)),#N/A,HLOOKUP(D$2,'Data - Energy &amp; Metals'!$B$2:$AH$1048576,MATCH($A263,'Data - Energy &amp; Metals'!$A$2:$A$1048576,FALSE),FALSE))</f>
        <v>7819</v>
      </c>
      <c r="E263" s="8">
        <f t="shared" si="4"/>
        <v>7.1044531657989268E-2</v>
      </c>
    </row>
    <row r="264" spans="1:5" x14ac:dyDescent="0.25">
      <c r="A264" s="27">
        <f>IF('Data - Energy &amp; Metals'!A264="",#N/A,'Data - Energy &amp; Metals'!A264)</f>
        <v>40708</v>
      </c>
      <c r="B264" s="7">
        <f>IF(ISBLANK(HLOOKUP(B$2,'Data - Energy &amp; Metals'!$B$2:$AH$1048576,MATCH($A264,'Data - Energy &amp; Metals'!$A$2:$A$1048576,FALSE),FALSE)),#N/A,HLOOKUP(B$2,'Data - Energy &amp; Metals'!$B$2:$AH$1048576,MATCH($A264,'Data - Energy &amp; Metals'!$A$2:$A$1048576,FALSE),FALSE))</f>
        <v>521846</v>
      </c>
      <c r="C264" s="7">
        <f>IF(ISBLANK(HLOOKUP(C$2,'Data - Energy &amp; Metals'!$B$2:$AH$1048576,MATCH($A264,'Data - Energy &amp; Metals'!$A$2:$A$1048576,FALSE),FALSE)),#N/A,HLOOKUP(C$2,'Data - Energy &amp; Metals'!$B$2:$AH$1048576,MATCH($A264,'Data - Energy &amp; Metals'!$A$2:$A$1048576,FALSE),FALSE))</f>
        <v>43390</v>
      </c>
      <c r="D264" s="7">
        <f>IF(ISBLANK(HLOOKUP(D$2,'Data - Energy &amp; Metals'!$B$2:$AH$1048576,MATCH($A264,'Data - Energy &amp; Metals'!$A$2:$A$1048576,FALSE),FALSE)),#N/A,HLOOKUP(D$2,'Data - Energy &amp; Metals'!$B$2:$AH$1048576,MATCH($A264,'Data - Energy &amp; Metals'!$A$2:$A$1048576,FALSE),FALSE))</f>
        <v>8341</v>
      </c>
      <c r="E264" s="8">
        <f t="shared" si="4"/>
        <v>6.7163492677916478E-2</v>
      </c>
    </row>
    <row r="265" spans="1:5" x14ac:dyDescent="0.25">
      <c r="A265" s="27">
        <f>IF('Data - Energy &amp; Metals'!A265="",#N/A,'Data - Energy &amp; Metals'!A265)</f>
        <v>40715</v>
      </c>
      <c r="B265" s="7">
        <f>IF(ISBLANK(HLOOKUP(B$2,'Data - Energy &amp; Metals'!$B$2:$AH$1048576,MATCH($A265,'Data - Energy &amp; Metals'!$A$2:$A$1048576,FALSE),FALSE)),#N/A,HLOOKUP(B$2,'Data - Energy &amp; Metals'!$B$2:$AH$1048576,MATCH($A265,'Data - Energy &amp; Metals'!$A$2:$A$1048576,FALSE),FALSE))</f>
        <v>485741</v>
      </c>
      <c r="C265" s="7">
        <f>IF(ISBLANK(HLOOKUP(C$2,'Data - Energy &amp; Metals'!$B$2:$AH$1048576,MATCH($A265,'Data - Energy &amp; Metals'!$A$2:$A$1048576,FALSE),FALSE)),#N/A,HLOOKUP(C$2,'Data - Energy &amp; Metals'!$B$2:$AH$1048576,MATCH($A265,'Data - Energy &amp; Metals'!$A$2:$A$1048576,FALSE),FALSE))</f>
        <v>35370</v>
      </c>
      <c r="D265" s="7">
        <f>IF(ISBLANK(HLOOKUP(D$2,'Data - Energy &amp; Metals'!$B$2:$AH$1048576,MATCH($A265,'Data - Energy &amp; Metals'!$A$2:$A$1048576,FALSE),FALSE)),#N/A,HLOOKUP(D$2,'Data - Energy &amp; Metals'!$B$2:$AH$1048576,MATCH($A265,'Data - Energy &amp; Metals'!$A$2:$A$1048576,FALSE),FALSE))</f>
        <v>13928</v>
      </c>
      <c r="E265" s="8">
        <f t="shared" si="4"/>
        <v>4.4142866260002758E-2</v>
      </c>
    </row>
    <row r="266" spans="1:5" x14ac:dyDescent="0.25">
      <c r="A266" s="27">
        <f>IF('Data - Energy &amp; Metals'!A266="",#N/A,'Data - Energy &amp; Metals'!A266)</f>
        <v>40722</v>
      </c>
      <c r="B266" s="7">
        <f>IF(ISBLANK(HLOOKUP(B$2,'Data - Energy &amp; Metals'!$B$2:$AH$1048576,MATCH($A266,'Data - Energy &amp; Metals'!$A$2:$A$1048576,FALSE),FALSE)),#N/A,HLOOKUP(B$2,'Data - Energy &amp; Metals'!$B$2:$AH$1048576,MATCH($A266,'Data - Energy &amp; Metals'!$A$2:$A$1048576,FALSE),FALSE))</f>
        <v>496000</v>
      </c>
      <c r="C266" s="7">
        <f>IF(ISBLANK(HLOOKUP(C$2,'Data - Energy &amp; Metals'!$B$2:$AH$1048576,MATCH($A266,'Data - Energy &amp; Metals'!$A$2:$A$1048576,FALSE),FALSE)),#N/A,HLOOKUP(C$2,'Data - Energy &amp; Metals'!$B$2:$AH$1048576,MATCH($A266,'Data - Energy &amp; Metals'!$A$2:$A$1048576,FALSE),FALSE))</f>
        <v>30069</v>
      </c>
      <c r="D266" s="7">
        <f>IF(ISBLANK(HLOOKUP(D$2,'Data - Energy &amp; Metals'!$B$2:$AH$1048576,MATCH($A266,'Data - Energy &amp; Metals'!$A$2:$A$1048576,FALSE),FALSE)),#N/A,HLOOKUP(D$2,'Data - Energy &amp; Metals'!$B$2:$AH$1048576,MATCH($A266,'Data - Energy &amp; Metals'!$A$2:$A$1048576,FALSE),FALSE))</f>
        <v>16480</v>
      </c>
      <c r="E266" s="8">
        <f t="shared" si="4"/>
        <v>2.7397177419354837E-2</v>
      </c>
    </row>
    <row r="267" spans="1:5" x14ac:dyDescent="0.25">
      <c r="A267" s="27">
        <f>IF('Data - Energy &amp; Metals'!A267="",#N/A,'Data - Energy &amp; Metals'!A267)</f>
        <v>40729</v>
      </c>
      <c r="B267" s="7">
        <f>IF(ISBLANK(HLOOKUP(B$2,'Data - Energy &amp; Metals'!$B$2:$AH$1048576,MATCH($A267,'Data - Energy &amp; Metals'!$A$2:$A$1048576,FALSE),FALSE)),#N/A,HLOOKUP(B$2,'Data - Energy &amp; Metals'!$B$2:$AH$1048576,MATCH($A267,'Data - Energy &amp; Metals'!$A$2:$A$1048576,FALSE),FALSE))</f>
        <v>498075</v>
      </c>
      <c r="C267" s="7">
        <f>IF(ISBLANK(HLOOKUP(C$2,'Data - Energy &amp; Metals'!$B$2:$AH$1048576,MATCH($A267,'Data - Energy &amp; Metals'!$A$2:$A$1048576,FALSE),FALSE)),#N/A,HLOOKUP(C$2,'Data - Energy &amp; Metals'!$B$2:$AH$1048576,MATCH($A267,'Data - Energy &amp; Metals'!$A$2:$A$1048576,FALSE),FALSE))</f>
        <v>31976</v>
      </c>
      <c r="D267" s="7">
        <f>IF(ISBLANK(HLOOKUP(D$2,'Data - Energy &amp; Metals'!$B$2:$AH$1048576,MATCH($A267,'Data - Energy &amp; Metals'!$A$2:$A$1048576,FALSE),FALSE)),#N/A,HLOOKUP(D$2,'Data - Energy &amp; Metals'!$B$2:$AH$1048576,MATCH($A267,'Data - Energy &amp; Metals'!$A$2:$A$1048576,FALSE),FALSE))</f>
        <v>14633</v>
      </c>
      <c r="E267" s="8">
        <f t="shared" si="4"/>
        <v>3.4820057220298149E-2</v>
      </c>
    </row>
    <row r="268" spans="1:5" x14ac:dyDescent="0.25">
      <c r="A268" s="27">
        <f>IF('Data - Energy &amp; Metals'!A268="",#N/A,'Data - Energy &amp; Metals'!A268)</f>
        <v>40736</v>
      </c>
      <c r="B268" s="7">
        <f>IF(ISBLANK(HLOOKUP(B$2,'Data - Energy &amp; Metals'!$B$2:$AH$1048576,MATCH($A268,'Data - Energy &amp; Metals'!$A$2:$A$1048576,FALSE),FALSE)),#N/A,HLOOKUP(B$2,'Data - Energy &amp; Metals'!$B$2:$AH$1048576,MATCH($A268,'Data - Energy &amp; Metals'!$A$2:$A$1048576,FALSE),FALSE))</f>
        <v>519612</v>
      </c>
      <c r="C268" s="7">
        <f>IF(ISBLANK(HLOOKUP(C$2,'Data - Energy &amp; Metals'!$B$2:$AH$1048576,MATCH($A268,'Data - Energy &amp; Metals'!$A$2:$A$1048576,FALSE),FALSE)),#N/A,HLOOKUP(C$2,'Data - Energy &amp; Metals'!$B$2:$AH$1048576,MATCH($A268,'Data - Energy &amp; Metals'!$A$2:$A$1048576,FALSE),FALSE))</f>
        <v>35808</v>
      </c>
      <c r="D268" s="7">
        <f>IF(ISBLANK(HLOOKUP(D$2,'Data - Energy &amp; Metals'!$B$2:$AH$1048576,MATCH($A268,'Data - Energy &amp; Metals'!$A$2:$A$1048576,FALSE),FALSE)),#N/A,HLOOKUP(D$2,'Data - Energy &amp; Metals'!$B$2:$AH$1048576,MATCH($A268,'Data - Energy &amp; Metals'!$A$2:$A$1048576,FALSE),FALSE))</f>
        <v>17553</v>
      </c>
      <c r="E268" s="8">
        <f t="shared" si="4"/>
        <v>3.5131983095078638E-2</v>
      </c>
    </row>
    <row r="269" spans="1:5" x14ac:dyDescent="0.25">
      <c r="A269" s="27">
        <f>IF('Data - Energy &amp; Metals'!A269="",#N/A,'Data - Energy &amp; Metals'!A269)</f>
        <v>40743</v>
      </c>
      <c r="B269" s="7">
        <f>IF(ISBLANK(HLOOKUP(B$2,'Data - Energy &amp; Metals'!$B$2:$AH$1048576,MATCH($A269,'Data - Energy &amp; Metals'!$A$2:$A$1048576,FALSE),FALSE)),#N/A,HLOOKUP(B$2,'Data - Energy &amp; Metals'!$B$2:$AH$1048576,MATCH($A269,'Data - Energy &amp; Metals'!$A$2:$A$1048576,FALSE),FALSE))</f>
        <v>518310</v>
      </c>
      <c r="C269" s="7">
        <f>IF(ISBLANK(HLOOKUP(C$2,'Data - Energy &amp; Metals'!$B$2:$AH$1048576,MATCH($A269,'Data - Energy &amp; Metals'!$A$2:$A$1048576,FALSE),FALSE)),#N/A,HLOOKUP(C$2,'Data - Energy &amp; Metals'!$B$2:$AH$1048576,MATCH($A269,'Data - Energy &amp; Metals'!$A$2:$A$1048576,FALSE),FALSE))</f>
        <v>35637</v>
      </c>
      <c r="D269" s="7">
        <f>IF(ISBLANK(HLOOKUP(D$2,'Data - Energy &amp; Metals'!$B$2:$AH$1048576,MATCH($A269,'Data - Energy &amp; Metals'!$A$2:$A$1048576,FALSE),FALSE)),#N/A,HLOOKUP(D$2,'Data - Energy &amp; Metals'!$B$2:$AH$1048576,MATCH($A269,'Data - Energy &amp; Metals'!$A$2:$A$1048576,FALSE),FALSE))</f>
        <v>17425</v>
      </c>
      <c r="E269" s="8">
        <f t="shared" si="4"/>
        <v>3.5137273060523624E-2</v>
      </c>
    </row>
    <row r="270" spans="1:5" x14ac:dyDescent="0.25">
      <c r="A270" s="27">
        <f>IF('Data - Energy &amp; Metals'!A270="",#N/A,'Data - Energy &amp; Metals'!A270)</f>
        <v>40750</v>
      </c>
      <c r="B270" s="7">
        <f>IF(ISBLANK(HLOOKUP(B$2,'Data - Energy &amp; Metals'!$B$2:$AH$1048576,MATCH($A270,'Data - Energy &amp; Metals'!$A$2:$A$1048576,FALSE),FALSE)),#N/A,HLOOKUP(B$2,'Data - Energy &amp; Metals'!$B$2:$AH$1048576,MATCH($A270,'Data - Energy &amp; Metals'!$A$2:$A$1048576,FALSE),FALSE))</f>
        <v>497645</v>
      </c>
      <c r="C270" s="7">
        <f>IF(ISBLANK(HLOOKUP(C$2,'Data - Energy &amp; Metals'!$B$2:$AH$1048576,MATCH($A270,'Data - Energy &amp; Metals'!$A$2:$A$1048576,FALSE),FALSE)),#N/A,HLOOKUP(C$2,'Data - Energy &amp; Metals'!$B$2:$AH$1048576,MATCH($A270,'Data - Energy &amp; Metals'!$A$2:$A$1048576,FALSE),FALSE))</f>
        <v>41998</v>
      </c>
      <c r="D270" s="7">
        <f>IF(ISBLANK(HLOOKUP(D$2,'Data - Energy &amp; Metals'!$B$2:$AH$1048576,MATCH($A270,'Data - Energy &amp; Metals'!$A$2:$A$1048576,FALSE),FALSE)),#N/A,HLOOKUP(D$2,'Data - Energy &amp; Metals'!$B$2:$AH$1048576,MATCH($A270,'Data - Energy &amp; Metals'!$A$2:$A$1048576,FALSE),FALSE))</f>
        <v>15858</v>
      </c>
      <c r="E270" s="8">
        <f t="shared" si="4"/>
        <v>5.2527404073184701E-2</v>
      </c>
    </row>
    <row r="271" spans="1:5" x14ac:dyDescent="0.25">
      <c r="A271" s="27">
        <f>IF('Data - Energy &amp; Metals'!A271="",#N/A,'Data - Energy &amp; Metals'!A271)</f>
        <v>40757</v>
      </c>
      <c r="B271" s="7">
        <f>IF(ISBLANK(HLOOKUP(B$2,'Data - Energy &amp; Metals'!$B$2:$AH$1048576,MATCH($A271,'Data - Energy &amp; Metals'!$A$2:$A$1048576,FALSE),FALSE)),#N/A,HLOOKUP(B$2,'Data - Energy &amp; Metals'!$B$2:$AH$1048576,MATCH($A271,'Data - Energy &amp; Metals'!$A$2:$A$1048576,FALSE),FALSE))</f>
        <v>507131</v>
      </c>
      <c r="C271" s="7">
        <f>IF(ISBLANK(HLOOKUP(C$2,'Data - Energy &amp; Metals'!$B$2:$AH$1048576,MATCH($A271,'Data - Energy &amp; Metals'!$A$2:$A$1048576,FALSE),FALSE)),#N/A,HLOOKUP(C$2,'Data - Energy &amp; Metals'!$B$2:$AH$1048576,MATCH($A271,'Data - Energy &amp; Metals'!$A$2:$A$1048576,FALSE),FALSE))</f>
        <v>37806</v>
      </c>
      <c r="D271" s="7">
        <f>IF(ISBLANK(HLOOKUP(D$2,'Data - Energy &amp; Metals'!$B$2:$AH$1048576,MATCH($A271,'Data - Energy &amp; Metals'!$A$2:$A$1048576,FALSE),FALSE)),#N/A,HLOOKUP(D$2,'Data - Energy &amp; Metals'!$B$2:$AH$1048576,MATCH($A271,'Data - Energy &amp; Metals'!$A$2:$A$1048576,FALSE),FALSE))</f>
        <v>13966</v>
      </c>
      <c r="E271" s="8">
        <f t="shared" si="4"/>
        <v>4.7009549800741818E-2</v>
      </c>
    </row>
    <row r="272" spans="1:5" x14ac:dyDescent="0.25">
      <c r="A272" s="27">
        <f>IF('Data - Energy &amp; Metals'!A272="",#N/A,'Data - Energy &amp; Metals'!A272)</f>
        <v>40764</v>
      </c>
      <c r="B272" s="7">
        <f>IF(ISBLANK(HLOOKUP(B$2,'Data - Energy &amp; Metals'!$B$2:$AH$1048576,MATCH($A272,'Data - Energy &amp; Metals'!$A$2:$A$1048576,FALSE),FALSE)),#N/A,HLOOKUP(B$2,'Data - Energy &amp; Metals'!$B$2:$AH$1048576,MATCH($A272,'Data - Energy &amp; Metals'!$A$2:$A$1048576,FALSE),FALSE))</f>
        <v>516662</v>
      </c>
      <c r="C272" s="7">
        <f>IF(ISBLANK(HLOOKUP(C$2,'Data - Energy &amp; Metals'!$B$2:$AH$1048576,MATCH($A272,'Data - Energy &amp; Metals'!$A$2:$A$1048576,FALSE),FALSE)),#N/A,HLOOKUP(C$2,'Data - Energy &amp; Metals'!$B$2:$AH$1048576,MATCH($A272,'Data - Energy &amp; Metals'!$A$2:$A$1048576,FALSE),FALSE))</f>
        <v>31997</v>
      </c>
      <c r="D272" s="7">
        <f>IF(ISBLANK(HLOOKUP(D$2,'Data - Energy &amp; Metals'!$B$2:$AH$1048576,MATCH($A272,'Data - Energy &amp; Metals'!$A$2:$A$1048576,FALSE),FALSE)),#N/A,HLOOKUP(D$2,'Data - Energy &amp; Metals'!$B$2:$AH$1048576,MATCH($A272,'Data - Energy &amp; Metals'!$A$2:$A$1048576,FALSE),FALSE))</f>
        <v>14807</v>
      </c>
      <c r="E272" s="8">
        <f t="shared" si="4"/>
        <v>3.3271268256616512E-2</v>
      </c>
    </row>
    <row r="273" spans="1:5" x14ac:dyDescent="0.25">
      <c r="A273" s="27">
        <f>IF('Data - Energy &amp; Metals'!A273="",#N/A,'Data - Energy &amp; Metals'!A273)</f>
        <v>40771</v>
      </c>
      <c r="B273" s="7">
        <f>IF(ISBLANK(HLOOKUP(B$2,'Data - Energy &amp; Metals'!$B$2:$AH$1048576,MATCH($A273,'Data - Energy &amp; Metals'!$A$2:$A$1048576,FALSE),FALSE)),#N/A,HLOOKUP(B$2,'Data - Energy &amp; Metals'!$B$2:$AH$1048576,MATCH($A273,'Data - Energy &amp; Metals'!$A$2:$A$1048576,FALSE),FALSE))</f>
        <v>502818</v>
      </c>
      <c r="C273" s="7">
        <f>IF(ISBLANK(HLOOKUP(C$2,'Data - Energy &amp; Metals'!$B$2:$AH$1048576,MATCH($A273,'Data - Energy &amp; Metals'!$A$2:$A$1048576,FALSE),FALSE)),#N/A,HLOOKUP(C$2,'Data - Energy &amp; Metals'!$B$2:$AH$1048576,MATCH($A273,'Data - Energy &amp; Metals'!$A$2:$A$1048576,FALSE),FALSE))</f>
        <v>35914</v>
      </c>
      <c r="D273" s="7">
        <f>IF(ISBLANK(HLOOKUP(D$2,'Data - Energy &amp; Metals'!$B$2:$AH$1048576,MATCH($A273,'Data - Energy &amp; Metals'!$A$2:$A$1048576,FALSE),FALSE)),#N/A,HLOOKUP(D$2,'Data - Energy &amp; Metals'!$B$2:$AH$1048576,MATCH($A273,'Data - Energy &amp; Metals'!$A$2:$A$1048576,FALSE),FALSE))</f>
        <v>12264</v>
      </c>
      <c r="E273" s="8">
        <f t="shared" si="4"/>
        <v>4.7034911240249951E-2</v>
      </c>
    </row>
    <row r="274" spans="1:5" x14ac:dyDescent="0.25">
      <c r="A274" s="27">
        <f>IF('Data - Energy &amp; Metals'!A274="",#N/A,'Data - Energy &amp; Metals'!A274)</f>
        <v>40778</v>
      </c>
      <c r="B274" s="7">
        <f>IF(ISBLANK(HLOOKUP(B$2,'Data - Energy &amp; Metals'!$B$2:$AH$1048576,MATCH($A274,'Data - Energy &amp; Metals'!$A$2:$A$1048576,FALSE),FALSE)),#N/A,HLOOKUP(B$2,'Data - Energy &amp; Metals'!$B$2:$AH$1048576,MATCH($A274,'Data - Energy &amp; Metals'!$A$2:$A$1048576,FALSE),FALSE))</f>
        <v>478563</v>
      </c>
      <c r="C274" s="7">
        <f>IF(ISBLANK(HLOOKUP(C$2,'Data - Energy &amp; Metals'!$B$2:$AH$1048576,MATCH($A274,'Data - Energy &amp; Metals'!$A$2:$A$1048576,FALSE),FALSE)),#N/A,HLOOKUP(C$2,'Data - Energy &amp; Metals'!$B$2:$AH$1048576,MATCH($A274,'Data - Energy &amp; Metals'!$A$2:$A$1048576,FALSE),FALSE))</f>
        <v>35135</v>
      </c>
      <c r="D274" s="7">
        <f>IF(ISBLANK(HLOOKUP(D$2,'Data - Energy &amp; Metals'!$B$2:$AH$1048576,MATCH($A274,'Data - Energy &amp; Metals'!$A$2:$A$1048576,FALSE),FALSE)),#N/A,HLOOKUP(D$2,'Data - Energy &amp; Metals'!$B$2:$AH$1048576,MATCH($A274,'Data - Energy &amp; Metals'!$A$2:$A$1048576,FALSE),FALSE))</f>
        <v>12433</v>
      </c>
      <c r="E274" s="8">
        <f t="shared" si="4"/>
        <v>4.7437850397962236E-2</v>
      </c>
    </row>
    <row r="275" spans="1:5" x14ac:dyDescent="0.25">
      <c r="A275" s="27">
        <f>IF('Data - Energy &amp; Metals'!A275="",#N/A,'Data - Energy &amp; Metals'!A275)</f>
        <v>40785</v>
      </c>
      <c r="B275" s="7">
        <f>IF(ISBLANK(HLOOKUP(B$2,'Data - Energy &amp; Metals'!$B$2:$AH$1048576,MATCH($A275,'Data - Energy &amp; Metals'!$A$2:$A$1048576,FALSE),FALSE)),#N/A,HLOOKUP(B$2,'Data - Energy &amp; Metals'!$B$2:$AH$1048576,MATCH($A275,'Data - Energy &amp; Metals'!$A$2:$A$1048576,FALSE),FALSE))</f>
        <v>493381</v>
      </c>
      <c r="C275" s="7">
        <f>IF(ISBLANK(HLOOKUP(C$2,'Data - Energy &amp; Metals'!$B$2:$AH$1048576,MATCH($A275,'Data - Energy &amp; Metals'!$A$2:$A$1048576,FALSE),FALSE)),#N/A,HLOOKUP(C$2,'Data - Energy &amp; Metals'!$B$2:$AH$1048576,MATCH($A275,'Data - Energy &amp; Metals'!$A$2:$A$1048576,FALSE),FALSE))</f>
        <v>34685</v>
      </c>
      <c r="D275" s="7">
        <f>IF(ISBLANK(HLOOKUP(D$2,'Data - Energy &amp; Metals'!$B$2:$AH$1048576,MATCH($A275,'Data - Energy &amp; Metals'!$A$2:$A$1048576,FALSE),FALSE)),#N/A,HLOOKUP(D$2,'Data - Energy &amp; Metals'!$B$2:$AH$1048576,MATCH($A275,'Data - Energy &amp; Metals'!$A$2:$A$1048576,FALSE),FALSE))</f>
        <v>11837</v>
      </c>
      <c r="E275" s="8">
        <f t="shared" si="4"/>
        <v>4.6309039059063889E-2</v>
      </c>
    </row>
    <row r="276" spans="1:5" x14ac:dyDescent="0.25">
      <c r="A276" s="27">
        <f>IF('Data - Energy &amp; Metals'!A276="",#N/A,'Data - Energy &amp; Metals'!A276)</f>
        <v>40792</v>
      </c>
      <c r="B276" s="7">
        <f>IF(ISBLANK(HLOOKUP(B$2,'Data - Energy &amp; Metals'!$B$2:$AH$1048576,MATCH($A276,'Data - Energy &amp; Metals'!$A$2:$A$1048576,FALSE),FALSE)),#N/A,HLOOKUP(B$2,'Data - Energy &amp; Metals'!$B$2:$AH$1048576,MATCH($A276,'Data - Energy &amp; Metals'!$A$2:$A$1048576,FALSE),FALSE))</f>
        <v>513177</v>
      </c>
      <c r="C276" s="7">
        <f>IF(ISBLANK(HLOOKUP(C$2,'Data - Energy &amp; Metals'!$B$2:$AH$1048576,MATCH($A276,'Data - Energy &amp; Metals'!$A$2:$A$1048576,FALSE),FALSE)),#N/A,HLOOKUP(C$2,'Data - Energy &amp; Metals'!$B$2:$AH$1048576,MATCH($A276,'Data - Energy &amp; Metals'!$A$2:$A$1048576,FALSE),FALSE))</f>
        <v>32186</v>
      </c>
      <c r="D276" s="7">
        <f>IF(ISBLANK(HLOOKUP(D$2,'Data - Energy &amp; Metals'!$B$2:$AH$1048576,MATCH($A276,'Data - Energy &amp; Metals'!$A$2:$A$1048576,FALSE),FALSE)),#N/A,HLOOKUP(D$2,'Data - Energy &amp; Metals'!$B$2:$AH$1048576,MATCH($A276,'Data - Energy &amp; Metals'!$A$2:$A$1048576,FALSE),FALSE))</f>
        <v>17524</v>
      </c>
      <c r="E276" s="8">
        <f t="shared" si="4"/>
        <v>2.8571038842348743E-2</v>
      </c>
    </row>
    <row r="277" spans="1:5" x14ac:dyDescent="0.25">
      <c r="A277" s="27">
        <f>IF('Data - Energy &amp; Metals'!A277="",#N/A,'Data - Energy &amp; Metals'!A277)</f>
        <v>40799</v>
      </c>
      <c r="B277" s="7">
        <f>IF(ISBLANK(HLOOKUP(B$2,'Data - Energy &amp; Metals'!$B$2:$AH$1048576,MATCH($A277,'Data - Energy &amp; Metals'!$A$2:$A$1048576,FALSE),FALSE)),#N/A,HLOOKUP(B$2,'Data - Energy &amp; Metals'!$B$2:$AH$1048576,MATCH($A277,'Data - Energy &amp; Metals'!$A$2:$A$1048576,FALSE),FALSE))</f>
        <v>493774</v>
      </c>
      <c r="C277" s="7">
        <f>IF(ISBLANK(HLOOKUP(C$2,'Data - Energy &amp; Metals'!$B$2:$AH$1048576,MATCH($A277,'Data - Energy &amp; Metals'!$A$2:$A$1048576,FALSE),FALSE)),#N/A,HLOOKUP(C$2,'Data - Energy &amp; Metals'!$B$2:$AH$1048576,MATCH($A277,'Data - Energy &amp; Metals'!$A$2:$A$1048576,FALSE),FALSE))</f>
        <v>24835</v>
      </c>
      <c r="D277" s="7">
        <f>IF(ISBLANK(HLOOKUP(D$2,'Data - Energy &amp; Metals'!$B$2:$AH$1048576,MATCH($A277,'Data - Energy &amp; Metals'!$A$2:$A$1048576,FALSE),FALSE)),#N/A,HLOOKUP(D$2,'Data - Energy &amp; Metals'!$B$2:$AH$1048576,MATCH($A277,'Data - Energy &amp; Metals'!$A$2:$A$1048576,FALSE),FALSE))</f>
        <v>9065</v>
      </c>
      <c r="E277" s="8">
        <f t="shared" si="4"/>
        <v>3.193768809212312E-2</v>
      </c>
    </row>
    <row r="278" spans="1:5" x14ac:dyDescent="0.25">
      <c r="A278" s="27">
        <f>IF('Data - Energy &amp; Metals'!A278="",#N/A,'Data - Energy &amp; Metals'!A278)</f>
        <v>40806</v>
      </c>
      <c r="B278" s="7">
        <f>IF(ISBLANK(HLOOKUP(B$2,'Data - Energy &amp; Metals'!$B$2:$AH$1048576,MATCH($A278,'Data - Energy &amp; Metals'!$A$2:$A$1048576,FALSE),FALSE)),#N/A,HLOOKUP(B$2,'Data - Energy &amp; Metals'!$B$2:$AH$1048576,MATCH($A278,'Data - Energy &amp; Metals'!$A$2:$A$1048576,FALSE),FALSE))</f>
        <v>461960</v>
      </c>
      <c r="C278" s="7">
        <f>IF(ISBLANK(HLOOKUP(C$2,'Data - Energy &amp; Metals'!$B$2:$AH$1048576,MATCH($A278,'Data - Energy &amp; Metals'!$A$2:$A$1048576,FALSE),FALSE)),#N/A,HLOOKUP(C$2,'Data - Energy &amp; Metals'!$B$2:$AH$1048576,MATCH($A278,'Data - Energy &amp; Metals'!$A$2:$A$1048576,FALSE),FALSE))</f>
        <v>27987</v>
      </c>
      <c r="D278" s="7">
        <f>IF(ISBLANK(HLOOKUP(D$2,'Data - Energy &amp; Metals'!$B$2:$AH$1048576,MATCH($A278,'Data - Energy &amp; Metals'!$A$2:$A$1048576,FALSE),FALSE)),#N/A,HLOOKUP(D$2,'Data - Energy &amp; Metals'!$B$2:$AH$1048576,MATCH($A278,'Data - Energy &amp; Metals'!$A$2:$A$1048576,FALSE),FALSE))</f>
        <v>12019</v>
      </c>
      <c r="E278" s="8">
        <f t="shared" si="4"/>
        <v>3.4565763269547148E-2</v>
      </c>
    </row>
    <row r="279" spans="1:5" x14ac:dyDescent="0.25">
      <c r="A279" s="27">
        <f>IF('Data - Energy &amp; Metals'!A279="",#N/A,'Data - Energy &amp; Metals'!A279)</f>
        <v>40813</v>
      </c>
      <c r="B279" s="7">
        <f>IF(ISBLANK(HLOOKUP(B$2,'Data - Energy &amp; Metals'!$B$2:$AH$1048576,MATCH($A279,'Data - Energy &amp; Metals'!$A$2:$A$1048576,FALSE),FALSE)),#N/A,HLOOKUP(B$2,'Data - Energy &amp; Metals'!$B$2:$AH$1048576,MATCH($A279,'Data - Energy &amp; Metals'!$A$2:$A$1048576,FALSE),FALSE))</f>
        <v>487062</v>
      </c>
      <c r="C279" s="7">
        <f>IF(ISBLANK(HLOOKUP(C$2,'Data - Energy &amp; Metals'!$B$2:$AH$1048576,MATCH($A279,'Data - Energy &amp; Metals'!$A$2:$A$1048576,FALSE),FALSE)),#N/A,HLOOKUP(C$2,'Data - Energy &amp; Metals'!$B$2:$AH$1048576,MATCH($A279,'Data - Energy &amp; Metals'!$A$2:$A$1048576,FALSE),FALSE))</f>
        <v>29600</v>
      </c>
      <c r="D279" s="7">
        <f>IF(ISBLANK(HLOOKUP(D$2,'Data - Energy &amp; Metals'!$B$2:$AH$1048576,MATCH($A279,'Data - Energy &amp; Metals'!$A$2:$A$1048576,FALSE),FALSE)),#N/A,HLOOKUP(D$2,'Data - Energy &amp; Metals'!$B$2:$AH$1048576,MATCH($A279,'Data - Energy &amp; Metals'!$A$2:$A$1048576,FALSE),FALSE))</f>
        <v>13247</v>
      </c>
      <c r="E279" s="8">
        <f t="shared" si="4"/>
        <v>3.3574781034036737E-2</v>
      </c>
    </row>
    <row r="280" spans="1:5" x14ac:dyDescent="0.25">
      <c r="A280" s="27">
        <f>IF('Data - Energy &amp; Metals'!A280="",#N/A,'Data - Energy &amp; Metals'!A280)</f>
        <v>40820</v>
      </c>
      <c r="B280" s="7">
        <f>IF(ISBLANK(HLOOKUP(B$2,'Data - Energy &amp; Metals'!$B$2:$AH$1048576,MATCH($A280,'Data - Energy &amp; Metals'!$A$2:$A$1048576,FALSE),FALSE)),#N/A,HLOOKUP(B$2,'Data - Energy &amp; Metals'!$B$2:$AH$1048576,MATCH($A280,'Data - Energy &amp; Metals'!$A$2:$A$1048576,FALSE),FALSE))</f>
        <v>516676</v>
      </c>
      <c r="C280" s="7">
        <f>IF(ISBLANK(HLOOKUP(C$2,'Data - Energy &amp; Metals'!$B$2:$AH$1048576,MATCH($A280,'Data - Energy &amp; Metals'!$A$2:$A$1048576,FALSE),FALSE)),#N/A,HLOOKUP(C$2,'Data - Energy &amp; Metals'!$B$2:$AH$1048576,MATCH($A280,'Data - Energy &amp; Metals'!$A$2:$A$1048576,FALSE),FALSE))</f>
        <v>31968</v>
      </c>
      <c r="D280" s="7">
        <f>IF(ISBLANK(HLOOKUP(D$2,'Data - Energy &amp; Metals'!$B$2:$AH$1048576,MATCH($A280,'Data - Energy &amp; Metals'!$A$2:$A$1048576,FALSE),FALSE)),#N/A,HLOOKUP(D$2,'Data - Energy &amp; Metals'!$B$2:$AH$1048576,MATCH($A280,'Data - Energy &amp; Metals'!$A$2:$A$1048576,FALSE),FALSE))</f>
        <v>12161</v>
      </c>
      <c r="E280" s="8">
        <f t="shared" si="4"/>
        <v>3.8335436521146717E-2</v>
      </c>
    </row>
    <row r="281" spans="1:5" x14ac:dyDescent="0.25">
      <c r="A281" s="27">
        <f>IF('Data - Energy &amp; Metals'!A281="",#N/A,'Data - Energy &amp; Metals'!A281)</f>
        <v>40827</v>
      </c>
      <c r="B281" s="7">
        <f>IF(ISBLANK(HLOOKUP(B$2,'Data - Energy &amp; Metals'!$B$2:$AH$1048576,MATCH($A281,'Data - Energy &amp; Metals'!$A$2:$A$1048576,FALSE),FALSE)),#N/A,HLOOKUP(B$2,'Data - Energy &amp; Metals'!$B$2:$AH$1048576,MATCH($A281,'Data - Energy &amp; Metals'!$A$2:$A$1048576,FALSE),FALSE))</f>
        <v>517228</v>
      </c>
      <c r="C281" s="7">
        <f>IF(ISBLANK(HLOOKUP(C$2,'Data - Energy &amp; Metals'!$B$2:$AH$1048576,MATCH($A281,'Data - Energy &amp; Metals'!$A$2:$A$1048576,FALSE),FALSE)),#N/A,HLOOKUP(C$2,'Data - Energy &amp; Metals'!$B$2:$AH$1048576,MATCH($A281,'Data - Energy &amp; Metals'!$A$2:$A$1048576,FALSE),FALSE))</f>
        <v>26356</v>
      </c>
      <c r="D281" s="7">
        <f>IF(ISBLANK(HLOOKUP(D$2,'Data - Energy &amp; Metals'!$B$2:$AH$1048576,MATCH($A281,'Data - Energy &amp; Metals'!$A$2:$A$1048576,FALSE),FALSE)),#N/A,HLOOKUP(D$2,'Data - Energy &amp; Metals'!$B$2:$AH$1048576,MATCH($A281,'Data - Energy &amp; Metals'!$A$2:$A$1048576,FALSE),FALSE))</f>
        <v>8860</v>
      </c>
      <c r="E281" s="8">
        <f t="shared" si="4"/>
        <v>3.3826474978152769E-2</v>
      </c>
    </row>
    <row r="282" spans="1:5" x14ac:dyDescent="0.25">
      <c r="A282" s="27">
        <f>IF('Data - Energy &amp; Metals'!A282="",#N/A,'Data - Energy &amp; Metals'!A282)</f>
        <v>40834</v>
      </c>
      <c r="B282" s="7">
        <f>IF(ISBLANK(HLOOKUP(B$2,'Data - Energy &amp; Metals'!$B$2:$AH$1048576,MATCH($A282,'Data - Energy &amp; Metals'!$A$2:$A$1048576,FALSE),FALSE)),#N/A,HLOOKUP(B$2,'Data - Energy &amp; Metals'!$B$2:$AH$1048576,MATCH($A282,'Data - Energy &amp; Metals'!$A$2:$A$1048576,FALSE),FALSE))</f>
        <v>508131</v>
      </c>
      <c r="C282" s="7">
        <f>IF(ISBLANK(HLOOKUP(C$2,'Data - Energy &amp; Metals'!$B$2:$AH$1048576,MATCH($A282,'Data - Energy &amp; Metals'!$A$2:$A$1048576,FALSE),FALSE)),#N/A,HLOOKUP(C$2,'Data - Energy &amp; Metals'!$B$2:$AH$1048576,MATCH($A282,'Data - Energy &amp; Metals'!$A$2:$A$1048576,FALSE),FALSE))</f>
        <v>25444</v>
      </c>
      <c r="D282" s="7">
        <f>IF(ISBLANK(HLOOKUP(D$2,'Data - Energy &amp; Metals'!$B$2:$AH$1048576,MATCH($A282,'Data - Energy &amp; Metals'!$A$2:$A$1048576,FALSE),FALSE)),#N/A,HLOOKUP(D$2,'Data - Energy &amp; Metals'!$B$2:$AH$1048576,MATCH($A282,'Data - Energy &amp; Metals'!$A$2:$A$1048576,FALSE),FALSE))</f>
        <v>7306</v>
      </c>
      <c r="E282" s="8">
        <f t="shared" si="4"/>
        <v>3.569551946250081E-2</v>
      </c>
    </row>
    <row r="283" spans="1:5" x14ac:dyDescent="0.25">
      <c r="A283" s="27">
        <f>IF('Data - Energy &amp; Metals'!A283="",#N/A,'Data - Energy &amp; Metals'!A283)</f>
        <v>40841</v>
      </c>
      <c r="B283" s="7">
        <f>IF(ISBLANK(HLOOKUP(B$2,'Data - Energy &amp; Metals'!$B$2:$AH$1048576,MATCH($A283,'Data - Energy &amp; Metals'!$A$2:$A$1048576,FALSE),FALSE)),#N/A,HLOOKUP(B$2,'Data - Energy &amp; Metals'!$B$2:$AH$1048576,MATCH($A283,'Data - Energy &amp; Metals'!$A$2:$A$1048576,FALSE),FALSE))</f>
        <v>474397</v>
      </c>
      <c r="C283" s="7">
        <f>IF(ISBLANK(HLOOKUP(C$2,'Data - Energy &amp; Metals'!$B$2:$AH$1048576,MATCH($A283,'Data - Energy &amp; Metals'!$A$2:$A$1048576,FALSE),FALSE)),#N/A,HLOOKUP(C$2,'Data - Energy &amp; Metals'!$B$2:$AH$1048576,MATCH($A283,'Data - Energy &amp; Metals'!$A$2:$A$1048576,FALSE),FALSE))</f>
        <v>27606</v>
      </c>
      <c r="D283" s="7">
        <f>IF(ISBLANK(HLOOKUP(D$2,'Data - Energy &amp; Metals'!$B$2:$AH$1048576,MATCH($A283,'Data - Energy &amp; Metals'!$A$2:$A$1048576,FALSE),FALSE)),#N/A,HLOOKUP(D$2,'Data - Energy &amp; Metals'!$B$2:$AH$1048576,MATCH($A283,'Data - Energy &amp; Metals'!$A$2:$A$1048576,FALSE),FALSE))</f>
        <v>9121</v>
      </c>
      <c r="E283" s="8">
        <f t="shared" si="4"/>
        <v>3.8965254839301258E-2</v>
      </c>
    </row>
    <row r="284" spans="1:5" x14ac:dyDescent="0.25">
      <c r="A284" s="27">
        <f>IF('Data - Energy &amp; Metals'!A284="",#N/A,'Data - Energy &amp; Metals'!A284)</f>
        <v>40848</v>
      </c>
      <c r="B284" s="7">
        <f>IF(ISBLANK(HLOOKUP(B$2,'Data - Energy &amp; Metals'!$B$2:$AH$1048576,MATCH($A284,'Data - Energy &amp; Metals'!$A$2:$A$1048576,FALSE),FALSE)),#N/A,HLOOKUP(B$2,'Data - Energy &amp; Metals'!$B$2:$AH$1048576,MATCH($A284,'Data - Energy &amp; Metals'!$A$2:$A$1048576,FALSE),FALSE))</f>
        <v>500842</v>
      </c>
      <c r="C284" s="7">
        <f>IF(ISBLANK(HLOOKUP(C$2,'Data - Energy &amp; Metals'!$B$2:$AH$1048576,MATCH($A284,'Data - Energy &amp; Metals'!$A$2:$A$1048576,FALSE),FALSE)),#N/A,HLOOKUP(C$2,'Data - Energy &amp; Metals'!$B$2:$AH$1048576,MATCH($A284,'Data - Energy &amp; Metals'!$A$2:$A$1048576,FALSE),FALSE))</f>
        <v>27687</v>
      </c>
      <c r="D284" s="7">
        <f>IF(ISBLANK(HLOOKUP(D$2,'Data - Energy &amp; Metals'!$B$2:$AH$1048576,MATCH($A284,'Data - Energy &amp; Metals'!$A$2:$A$1048576,FALSE),FALSE)),#N/A,HLOOKUP(D$2,'Data - Energy &amp; Metals'!$B$2:$AH$1048576,MATCH($A284,'Data - Energy &amp; Metals'!$A$2:$A$1048576,FALSE),FALSE))</f>
        <v>19217</v>
      </c>
      <c r="E284" s="8">
        <f t="shared" si="4"/>
        <v>1.6911520998638293E-2</v>
      </c>
    </row>
    <row r="285" spans="1:5" x14ac:dyDescent="0.25">
      <c r="A285" s="27">
        <f>IF('Data - Energy &amp; Metals'!A285="",#N/A,'Data - Energy &amp; Metals'!A285)</f>
        <v>40855</v>
      </c>
      <c r="B285" s="7">
        <f>IF(ISBLANK(HLOOKUP(B$2,'Data - Energy &amp; Metals'!$B$2:$AH$1048576,MATCH($A285,'Data - Energy &amp; Metals'!$A$2:$A$1048576,FALSE),FALSE)),#N/A,HLOOKUP(B$2,'Data - Energy &amp; Metals'!$B$2:$AH$1048576,MATCH($A285,'Data - Energy &amp; Metals'!$A$2:$A$1048576,FALSE),FALSE))</f>
        <v>504455</v>
      </c>
      <c r="C285" s="7">
        <f>IF(ISBLANK(HLOOKUP(C$2,'Data - Energy &amp; Metals'!$B$2:$AH$1048576,MATCH($A285,'Data - Energy &amp; Metals'!$A$2:$A$1048576,FALSE),FALSE)),#N/A,HLOOKUP(C$2,'Data - Energy &amp; Metals'!$B$2:$AH$1048576,MATCH($A285,'Data - Energy &amp; Metals'!$A$2:$A$1048576,FALSE),FALSE))</f>
        <v>28075</v>
      </c>
      <c r="D285" s="7">
        <f>IF(ISBLANK(HLOOKUP(D$2,'Data - Energy &amp; Metals'!$B$2:$AH$1048576,MATCH($A285,'Data - Energy &amp; Metals'!$A$2:$A$1048576,FALSE),FALSE)),#N/A,HLOOKUP(D$2,'Data - Energy &amp; Metals'!$B$2:$AH$1048576,MATCH($A285,'Data - Energy &amp; Metals'!$A$2:$A$1048576,FALSE),FALSE))</f>
        <v>17044</v>
      </c>
      <c r="E285" s="8">
        <f t="shared" si="4"/>
        <v>2.1867163572568415E-2</v>
      </c>
    </row>
    <row r="286" spans="1:5" x14ac:dyDescent="0.25">
      <c r="A286" s="27">
        <f>IF('Data - Energy &amp; Metals'!A286="",#N/A,'Data - Energy &amp; Metals'!A286)</f>
        <v>40862</v>
      </c>
      <c r="B286" s="7">
        <f>IF(ISBLANK(HLOOKUP(B$2,'Data - Energy &amp; Metals'!$B$2:$AH$1048576,MATCH($A286,'Data - Energy &amp; Metals'!$A$2:$A$1048576,FALSE),FALSE)),#N/A,HLOOKUP(B$2,'Data - Energy &amp; Metals'!$B$2:$AH$1048576,MATCH($A286,'Data - Energy &amp; Metals'!$A$2:$A$1048576,FALSE),FALSE))</f>
        <v>488712</v>
      </c>
      <c r="C286" s="7">
        <f>IF(ISBLANK(HLOOKUP(C$2,'Data - Energy &amp; Metals'!$B$2:$AH$1048576,MATCH($A286,'Data - Energy &amp; Metals'!$A$2:$A$1048576,FALSE),FALSE)),#N/A,HLOOKUP(C$2,'Data - Energy &amp; Metals'!$B$2:$AH$1048576,MATCH($A286,'Data - Energy &amp; Metals'!$A$2:$A$1048576,FALSE),FALSE))</f>
        <v>23861</v>
      </c>
      <c r="D286" s="7">
        <f>IF(ISBLANK(HLOOKUP(D$2,'Data - Energy &amp; Metals'!$B$2:$AH$1048576,MATCH($A286,'Data - Energy &amp; Metals'!$A$2:$A$1048576,FALSE),FALSE)),#N/A,HLOOKUP(D$2,'Data - Energy &amp; Metals'!$B$2:$AH$1048576,MATCH($A286,'Data - Energy &amp; Metals'!$A$2:$A$1048576,FALSE),FALSE))</f>
        <v>14901</v>
      </c>
      <c r="E286" s="8">
        <f t="shared" si="4"/>
        <v>1.8333906267904206E-2</v>
      </c>
    </row>
    <row r="287" spans="1:5" x14ac:dyDescent="0.25">
      <c r="A287" s="27">
        <f>IF('Data - Energy &amp; Metals'!A287="",#N/A,'Data - Energy &amp; Metals'!A287)</f>
        <v>40869</v>
      </c>
      <c r="B287" s="7">
        <f>IF(ISBLANK(HLOOKUP(B$2,'Data - Energy &amp; Metals'!$B$2:$AH$1048576,MATCH($A287,'Data - Energy &amp; Metals'!$A$2:$A$1048576,FALSE),FALSE)),#N/A,HLOOKUP(B$2,'Data - Energy &amp; Metals'!$B$2:$AH$1048576,MATCH($A287,'Data - Energy &amp; Metals'!$A$2:$A$1048576,FALSE),FALSE))</f>
        <v>468450</v>
      </c>
      <c r="C287" s="7">
        <f>IF(ISBLANK(HLOOKUP(C$2,'Data - Energy &amp; Metals'!$B$2:$AH$1048576,MATCH($A287,'Data - Energy &amp; Metals'!$A$2:$A$1048576,FALSE),FALSE)),#N/A,HLOOKUP(C$2,'Data - Energy &amp; Metals'!$B$2:$AH$1048576,MATCH($A287,'Data - Energy &amp; Metals'!$A$2:$A$1048576,FALSE),FALSE))</f>
        <v>29615</v>
      </c>
      <c r="D287" s="7">
        <f>IF(ISBLANK(HLOOKUP(D$2,'Data - Energy &amp; Metals'!$B$2:$AH$1048576,MATCH($A287,'Data - Energy &amp; Metals'!$A$2:$A$1048576,FALSE),FALSE)),#N/A,HLOOKUP(D$2,'Data - Energy &amp; Metals'!$B$2:$AH$1048576,MATCH($A287,'Data - Energy &amp; Metals'!$A$2:$A$1048576,FALSE),FALSE))</f>
        <v>15571</v>
      </c>
      <c r="E287" s="8">
        <f t="shared" si="4"/>
        <v>2.9979720354360122E-2</v>
      </c>
    </row>
    <row r="288" spans="1:5" x14ac:dyDescent="0.25">
      <c r="A288" s="27">
        <f>IF('Data - Energy &amp; Metals'!A288="",#N/A,'Data - Energy &amp; Metals'!A288)</f>
        <v>40876</v>
      </c>
      <c r="B288" s="7">
        <f>IF(ISBLANK(HLOOKUP(B$2,'Data - Energy &amp; Metals'!$B$2:$AH$1048576,MATCH($A288,'Data - Energy &amp; Metals'!$A$2:$A$1048576,FALSE),FALSE)),#N/A,HLOOKUP(B$2,'Data - Energy &amp; Metals'!$B$2:$AH$1048576,MATCH($A288,'Data - Energy &amp; Metals'!$A$2:$A$1048576,FALSE),FALSE))</f>
        <v>474377</v>
      </c>
      <c r="C288" s="7">
        <f>IF(ISBLANK(HLOOKUP(C$2,'Data - Energy &amp; Metals'!$B$2:$AH$1048576,MATCH($A288,'Data - Energy &amp; Metals'!$A$2:$A$1048576,FALSE),FALSE)),#N/A,HLOOKUP(C$2,'Data - Energy &amp; Metals'!$B$2:$AH$1048576,MATCH($A288,'Data - Energy &amp; Metals'!$A$2:$A$1048576,FALSE),FALSE))</f>
        <v>29623</v>
      </c>
      <c r="D288" s="7">
        <f>IF(ISBLANK(HLOOKUP(D$2,'Data - Energy &amp; Metals'!$B$2:$AH$1048576,MATCH($A288,'Data - Energy &amp; Metals'!$A$2:$A$1048576,FALSE),FALSE)),#N/A,HLOOKUP(D$2,'Data - Energy &amp; Metals'!$B$2:$AH$1048576,MATCH($A288,'Data - Energy &amp; Metals'!$A$2:$A$1048576,FALSE),FALSE))</f>
        <v>15094</v>
      </c>
      <c r="E288" s="8">
        <f t="shared" si="4"/>
        <v>3.0627538856226166E-2</v>
      </c>
    </row>
    <row r="289" spans="1:5" x14ac:dyDescent="0.25">
      <c r="A289" s="27">
        <f>IF('Data - Energy &amp; Metals'!A289="",#N/A,'Data - Energy &amp; Metals'!A289)</f>
        <v>40883</v>
      </c>
      <c r="B289" s="7">
        <f>IF(ISBLANK(HLOOKUP(B$2,'Data - Energy &amp; Metals'!$B$2:$AH$1048576,MATCH($A289,'Data - Energy &amp; Metals'!$A$2:$A$1048576,FALSE),FALSE)),#N/A,HLOOKUP(B$2,'Data - Energy &amp; Metals'!$B$2:$AH$1048576,MATCH($A289,'Data - Energy &amp; Metals'!$A$2:$A$1048576,FALSE),FALSE))</f>
        <v>481808</v>
      </c>
      <c r="C289" s="7">
        <f>IF(ISBLANK(HLOOKUP(C$2,'Data - Energy &amp; Metals'!$B$2:$AH$1048576,MATCH($A289,'Data - Energy &amp; Metals'!$A$2:$A$1048576,FALSE),FALSE)),#N/A,HLOOKUP(C$2,'Data - Energy &amp; Metals'!$B$2:$AH$1048576,MATCH($A289,'Data - Energy &amp; Metals'!$A$2:$A$1048576,FALSE),FALSE))</f>
        <v>27347</v>
      </c>
      <c r="D289" s="7">
        <f>IF(ISBLANK(HLOOKUP(D$2,'Data - Energy &amp; Metals'!$B$2:$AH$1048576,MATCH($A289,'Data - Energy &amp; Metals'!$A$2:$A$1048576,FALSE),FALSE)),#N/A,HLOOKUP(D$2,'Data - Energy &amp; Metals'!$B$2:$AH$1048576,MATCH($A289,'Data - Energy &amp; Metals'!$A$2:$A$1048576,FALSE),FALSE))</f>
        <v>13252</v>
      </c>
      <c r="E289" s="8">
        <f t="shared" si="4"/>
        <v>2.9254391790920865E-2</v>
      </c>
    </row>
    <row r="290" spans="1:5" x14ac:dyDescent="0.25">
      <c r="A290" s="27">
        <f>IF('Data - Energy &amp; Metals'!A290="",#N/A,'Data - Energy &amp; Metals'!A290)</f>
        <v>40890</v>
      </c>
      <c r="B290" s="7">
        <f>IF(ISBLANK(HLOOKUP(B$2,'Data - Energy &amp; Metals'!$B$2:$AH$1048576,MATCH($A290,'Data - Energy &amp; Metals'!$A$2:$A$1048576,FALSE),FALSE)),#N/A,HLOOKUP(B$2,'Data - Energy &amp; Metals'!$B$2:$AH$1048576,MATCH($A290,'Data - Energy &amp; Metals'!$A$2:$A$1048576,FALSE),FALSE))</f>
        <v>487785</v>
      </c>
      <c r="C290" s="7">
        <f>IF(ISBLANK(HLOOKUP(C$2,'Data - Energy &amp; Metals'!$B$2:$AH$1048576,MATCH($A290,'Data - Energy &amp; Metals'!$A$2:$A$1048576,FALSE),FALSE)),#N/A,HLOOKUP(C$2,'Data - Energy &amp; Metals'!$B$2:$AH$1048576,MATCH($A290,'Data - Energy &amp; Metals'!$A$2:$A$1048576,FALSE),FALSE))</f>
        <v>31163</v>
      </c>
      <c r="D290" s="7">
        <f>IF(ISBLANK(HLOOKUP(D$2,'Data - Energy &amp; Metals'!$B$2:$AH$1048576,MATCH($A290,'Data - Energy &amp; Metals'!$A$2:$A$1048576,FALSE),FALSE)),#N/A,HLOOKUP(D$2,'Data - Energy &amp; Metals'!$B$2:$AH$1048576,MATCH($A290,'Data - Energy &amp; Metals'!$A$2:$A$1048576,FALSE),FALSE))</f>
        <v>14966</v>
      </c>
      <c r="E290" s="8">
        <f t="shared" si="4"/>
        <v>3.3205203112026814E-2</v>
      </c>
    </row>
    <row r="291" spans="1:5" x14ac:dyDescent="0.25">
      <c r="A291" s="27">
        <f>IF('Data - Energy &amp; Metals'!A291="",#N/A,'Data - Energy &amp; Metals'!A291)</f>
        <v>40897</v>
      </c>
      <c r="B291" s="7">
        <f>IF(ISBLANK(HLOOKUP(B$2,'Data - Energy &amp; Metals'!$B$2:$AH$1048576,MATCH($A291,'Data - Energy &amp; Metals'!$A$2:$A$1048576,FALSE),FALSE)),#N/A,HLOOKUP(B$2,'Data - Energy &amp; Metals'!$B$2:$AH$1048576,MATCH($A291,'Data - Energy &amp; Metals'!$A$2:$A$1048576,FALSE),FALSE))</f>
        <v>450363</v>
      </c>
      <c r="C291" s="7">
        <f>IF(ISBLANK(HLOOKUP(C$2,'Data - Energy &amp; Metals'!$B$2:$AH$1048576,MATCH($A291,'Data - Energy &amp; Metals'!$A$2:$A$1048576,FALSE),FALSE)),#N/A,HLOOKUP(C$2,'Data - Energy &amp; Metals'!$B$2:$AH$1048576,MATCH($A291,'Data - Energy &amp; Metals'!$A$2:$A$1048576,FALSE),FALSE))</f>
        <v>27539</v>
      </c>
      <c r="D291" s="7">
        <f>IF(ISBLANK(HLOOKUP(D$2,'Data - Energy &amp; Metals'!$B$2:$AH$1048576,MATCH($A291,'Data - Energy &amp; Metals'!$A$2:$A$1048576,FALSE),FALSE)),#N/A,HLOOKUP(D$2,'Data - Energy &amp; Metals'!$B$2:$AH$1048576,MATCH($A291,'Data - Energy &amp; Metals'!$A$2:$A$1048576,FALSE),FALSE))</f>
        <v>13966</v>
      </c>
      <c r="E291" s="8">
        <f t="shared" si="4"/>
        <v>3.0137910974036501E-2</v>
      </c>
    </row>
    <row r="292" spans="1:5" x14ac:dyDescent="0.25">
      <c r="A292" s="27">
        <f>IF('Data - Energy &amp; Metals'!A292="",#N/A,'Data - Energy &amp; Metals'!A292)</f>
        <v>40904</v>
      </c>
      <c r="B292" s="7">
        <f>IF(ISBLANK(HLOOKUP(B$2,'Data - Energy &amp; Metals'!$B$2:$AH$1048576,MATCH($A292,'Data - Energy &amp; Metals'!$A$2:$A$1048576,FALSE),FALSE)),#N/A,HLOOKUP(B$2,'Data - Energy &amp; Metals'!$B$2:$AH$1048576,MATCH($A292,'Data - Energy &amp; Metals'!$A$2:$A$1048576,FALSE),FALSE))</f>
        <v>448245</v>
      </c>
      <c r="C292" s="7">
        <f>IF(ISBLANK(HLOOKUP(C$2,'Data - Energy &amp; Metals'!$B$2:$AH$1048576,MATCH($A292,'Data - Energy &amp; Metals'!$A$2:$A$1048576,FALSE),FALSE)),#N/A,HLOOKUP(C$2,'Data - Energy &amp; Metals'!$B$2:$AH$1048576,MATCH($A292,'Data - Energy &amp; Metals'!$A$2:$A$1048576,FALSE),FALSE))</f>
        <v>31504</v>
      </c>
      <c r="D292" s="7">
        <f>IF(ISBLANK(HLOOKUP(D$2,'Data - Energy &amp; Metals'!$B$2:$AH$1048576,MATCH($A292,'Data - Energy &amp; Metals'!$A$2:$A$1048576,FALSE),FALSE)),#N/A,HLOOKUP(D$2,'Data - Energy &amp; Metals'!$B$2:$AH$1048576,MATCH($A292,'Data - Energy &amp; Metals'!$A$2:$A$1048576,FALSE),FALSE))</f>
        <v>16123</v>
      </c>
      <c r="E292" s="8">
        <f t="shared" si="4"/>
        <v>3.4313823913261723E-2</v>
      </c>
    </row>
    <row r="293" spans="1:5" x14ac:dyDescent="0.25">
      <c r="A293" s="27">
        <f>IF('Data - Energy &amp; Metals'!A293="",#N/A,'Data - Energy &amp; Metals'!A293)</f>
        <v>40911</v>
      </c>
      <c r="B293" s="7">
        <f>IF(ISBLANK(HLOOKUP(B$2,'Data - Energy &amp; Metals'!$B$2:$AH$1048576,MATCH($A293,'Data - Energy &amp; Metals'!$A$2:$A$1048576,FALSE),FALSE)),#N/A,HLOOKUP(B$2,'Data - Energy &amp; Metals'!$B$2:$AH$1048576,MATCH($A293,'Data - Energy &amp; Metals'!$A$2:$A$1048576,FALSE),FALSE))</f>
        <v>450595</v>
      </c>
      <c r="C293" s="7">
        <f>IF(ISBLANK(HLOOKUP(C$2,'Data - Energy &amp; Metals'!$B$2:$AH$1048576,MATCH($A293,'Data - Energy &amp; Metals'!$A$2:$A$1048576,FALSE),FALSE)),#N/A,HLOOKUP(C$2,'Data - Energy &amp; Metals'!$B$2:$AH$1048576,MATCH($A293,'Data - Energy &amp; Metals'!$A$2:$A$1048576,FALSE),FALSE))</f>
        <v>34057</v>
      </c>
      <c r="D293" s="7">
        <f>IF(ISBLANK(HLOOKUP(D$2,'Data - Energy &amp; Metals'!$B$2:$AH$1048576,MATCH($A293,'Data - Energy &amp; Metals'!$A$2:$A$1048576,FALSE),FALSE)),#N/A,HLOOKUP(D$2,'Data - Energy &amp; Metals'!$B$2:$AH$1048576,MATCH($A293,'Data - Energy &amp; Metals'!$A$2:$A$1048576,FALSE),FALSE))</f>
        <v>18910</v>
      </c>
      <c r="E293" s="8">
        <f t="shared" si="4"/>
        <v>3.3615552769116389E-2</v>
      </c>
    </row>
    <row r="294" spans="1:5" x14ac:dyDescent="0.25">
      <c r="A294" s="27">
        <f>IF('Data - Energy &amp; Metals'!A294="",#N/A,'Data - Energy &amp; Metals'!A294)</f>
        <v>40918</v>
      </c>
      <c r="B294" s="7">
        <f>IF(ISBLANK(HLOOKUP(B$2,'Data - Energy &amp; Metals'!$B$2:$AH$1048576,MATCH($A294,'Data - Energy &amp; Metals'!$A$2:$A$1048576,FALSE),FALSE)),#N/A,HLOOKUP(B$2,'Data - Energy &amp; Metals'!$B$2:$AH$1048576,MATCH($A294,'Data - Energy &amp; Metals'!$A$2:$A$1048576,FALSE),FALSE))</f>
        <v>428790</v>
      </c>
      <c r="C294" s="7">
        <f>IF(ISBLANK(HLOOKUP(C$2,'Data - Energy &amp; Metals'!$B$2:$AH$1048576,MATCH($A294,'Data - Energy &amp; Metals'!$A$2:$A$1048576,FALSE),FALSE)),#N/A,HLOOKUP(C$2,'Data - Energy &amp; Metals'!$B$2:$AH$1048576,MATCH($A294,'Data - Energy &amp; Metals'!$A$2:$A$1048576,FALSE),FALSE))</f>
        <v>37188</v>
      </c>
      <c r="D294" s="7">
        <f>IF(ISBLANK(HLOOKUP(D$2,'Data - Energy &amp; Metals'!$B$2:$AH$1048576,MATCH($A294,'Data - Energy &amp; Metals'!$A$2:$A$1048576,FALSE),FALSE)),#N/A,HLOOKUP(D$2,'Data - Energy &amp; Metals'!$B$2:$AH$1048576,MATCH($A294,'Data - Energy &amp; Metals'!$A$2:$A$1048576,FALSE),FALSE))</f>
        <v>20885</v>
      </c>
      <c r="E294" s="8">
        <f t="shared" si="4"/>
        <v>3.8020942652580519E-2</v>
      </c>
    </row>
    <row r="295" spans="1:5" x14ac:dyDescent="0.25">
      <c r="A295" s="27">
        <f>IF('Data - Energy &amp; Metals'!A295="",#N/A,'Data - Energy &amp; Metals'!A295)</f>
        <v>40925</v>
      </c>
      <c r="B295" s="7">
        <f>IF(ISBLANK(HLOOKUP(B$2,'Data - Energy &amp; Metals'!$B$2:$AH$1048576,MATCH($A295,'Data - Energy &amp; Metals'!$A$2:$A$1048576,FALSE),FALSE)),#N/A,HLOOKUP(B$2,'Data - Energy &amp; Metals'!$B$2:$AH$1048576,MATCH($A295,'Data - Energy &amp; Metals'!$A$2:$A$1048576,FALSE),FALSE))</f>
        <v>418564</v>
      </c>
      <c r="C295" s="7">
        <f>IF(ISBLANK(HLOOKUP(C$2,'Data - Energy &amp; Metals'!$B$2:$AH$1048576,MATCH($A295,'Data - Energy &amp; Metals'!$A$2:$A$1048576,FALSE),FALSE)),#N/A,HLOOKUP(C$2,'Data - Energy &amp; Metals'!$B$2:$AH$1048576,MATCH($A295,'Data - Energy &amp; Metals'!$A$2:$A$1048576,FALSE),FALSE))</f>
        <v>39562</v>
      </c>
      <c r="D295" s="7">
        <f>IF(ISBLANK(HLOOKUP(D$2,'Data - Energy &amp; Metals'!$B$2:$AH$1048576,MATCH($A295,'Data - Energy &amp; Metals'!$A$2:$A$1048576,FALSE),FALSE)),#N/A,HLOOKUP(D$2,'Data - Energy &amp; Metals'!$B$2:$AH$1048576,MATCH($A295,'Data - Energy &amp; Metals'!$A$2:$A$1048576,FALSE),FALSE))</f>
        <v>16731</v>
      </c>
      <c r="E295" s="8">
        <f t="shared" si="4"/>
        <v>5.4546019246757962E-2</v>
      </c>
    </row>
    <row r="296" spans="1:5" x14ac:dyDescent="0.25">
      <c r="A296" s="27">
        <f>IF('Data - Energy &amp; Metals'!A296="",#N/A,'Data - Energy &amp; Metals'!A296)</f>
        <v>40932</v>
      </c>
      <c r="B296" s="7">
        <f>IF(ISBLANK(HLOOKUP(B$2,'Data - Energy &amp; Metals'!$B$2:$AH$1048576,MATCH($A296,'Data - Energy &amp; Metals'!$A$2:$A$1048576,FALSE),FALSE)),#N/A,HLOOKUP(B$2,'Data - Energy &amp; Metals'!$B$2:$AH$1048576,MATCH($A296,'Data - Energy &amp; Metals'!$A$2:$A$1048576,FALSE),FALSE))</f>
        <v>416364</v>
      </c>
      <c r="C296" s="7">
        <f>IF(ISBLANK(HLOOKUP(C$2,'Data - Energy &amp; Metals'!$B$2:$AH$1048576,MATCH($A296,'Data - Energy &amp; Metals'!$A$2:$A$1048576,FALSE),FALSE)),#N/A,HLOOKUP(C$2,'Data - Energy &amp; Metals'!$B$2:$AH$1048576,MATCH($A296,'Data - Energy &amp; Metals'!$A$2:$A$1048576,FALSE),FALSE))</f>
        <v>41483</v>
      </c>
      <c r="D296" s="7">
        <f>IF(ISBLANK(HLOOKUP(D$2,'Data - Energy &amp; Metals'!$B$2:$AH$1048576,MATCH($A296,'Data - Energy &amp; Metals'!$A$2:$A$1048576,FALSE),FALSE)),#N/A,HLOOKUP(D$2,'Data - Energy &amp; Metals'!$B$2:$AH$1048576,MATCH($A296,'Data - Energy &amp; Metals'!$A$2:$A$1048576,FALSE),FALSE))</f>
        <v>14335</v>
      </c>
      <c r="E296" s="8">
        <f t="shared" si="4"/>
        <v>6.5202563141866246E-2</v>
      </c>
    </row>
    <row r="297" spans="1:5" x14ac:dyDescent="0.25">
      <c r="A297" s="27">
        <f>IF('Data - Energy &amp; Metals'!A297="",#N/A,'Data - Energy &amp; Metals'!A297)</f>
        <v>40939</v>
      </c>
      <c r="B297" s="7">
        <f>IF(ISBLANK(HLOOKUP(B$2,'Data - Energy &amp; Metals'!$B$2:$AH$1048576,MATCH($A297,'Data - Energy &amp; Metals'!$A$2:$A$1048576,FALSE),FALSE)),#N/A,HLOOKUP(B$2,'Data - Energy &amp; Metals'!$B$2:$AH$1048576,MATCH($A297,'Data - Energy &amp; Metals'!$A$2:$A$1048576,FALSE),FALSE))</f>
        <v>415022</v>
      </c>
      <c r="C297" s="7">
        <f>IF(ISBLANK(HLOOKUP(C$2,'Data - Energy &amp; Metals'!$B$2:$AH$1048576,MATCH($A297,'Data - Energy &amp; Metals'!$A$2:$A$1048576,FALSE),FALSE)),#N/A,HLOOKUP(C$2,'Data - Energy &amp; Metals'!$B$2:$AH$1048576,MATCH($A297,'Data - Energy &amp; Metals'!$A$2:$A$1048576,FALSE),FALSE))</f>
        <v>40328</v>
      </c>
      <c r="D297" s="7">
        <f>IF(ISBLANK(HLOOKUP(D$2,'Data - Energy &amp; Metals'!$B$2:$AH$1048576,MATCH($A297,'Data - Energy &amp; Metals'!$A$2:$A$1048576,FALSE),FALSE)),#N/A,HLOOKUP(D$2,'Data - Energy &amp; Metals'!$B$2:$AH$1048576,MATCH($A297,'Data - Energy &amp; Metals'!$A$2:$A$1048576,FALSE),FALSE))</f>
        <v>15454</v>
      </c>
      <c r="E297" s="8">
        <f t="shared" si="4"/>
        <v>5.9934172164367187E-2</v>
      </c>
    </row>
    <row r="298" spans="1:5" x14ac:dyDescent="0.25">
      <c r="A298" s="27">
        <f>IF('Data - Energy &amp; Metals'!A298="",#N/A,'Data - Energy &amp; Metals'!A298)</f>
        <v>40946</v>
      </c>
      <c r="B298" s="7">
        <f>IF(ISBLANK(HLOOKUP(B$2,'Data - Energy &amp; Metals'!$B$2:$AH$1048576,MATCH($A298,'Data - Energy &amp; Metals'!$A$2:$A$1048576,FALSE),FALSE)),#N/A,HLOOKUP(B$2,'Data - Energy &amp; Metals'!$B$2:$AH$1048576,MATCH($A298,'Data - Energy &amp; Metals'!$A$2:$A$1048576,FALSE),FALSE))</f>
        <v>439806</v>
      </c>
      <c r="C298" s="7">
        <f>IF(ISBLANK(HLOOKUP(C$2,'Data - Energy &amp; Metals'!$B$2:$AH$1048576,MATCH($A298,'Data - Energy &amp; Metals'!$A$2:$A$1048576,FALSE),FALSE)),#N/A,HLOOKUP(C$2,'Data - Energy &amp; Metals'!$B$2:$AH$1048576,MATCH($A298,'Data - Energy &amp; Metals'!$A$2:$A$1048576,FALSE),FALSE))</f>
        <v>42064</v>
      </c>
      <c r="D298" s="7">
        <f>IF(ISBLANK(HLOOKUP(D$2,'Data - Energy &amp; Metals'!$B$2:$AH$1048576,MATCH($A298,'Data - Energy &amp; Metals'!$A$2:$A$1048576,FALSE),FALSE)),#N/A,HLOOKUP(D$2,'Data - Energy &amp; Metals'!$B$2:$AH$1048576,MATCH($A298,'Data - Energy &amp; Metals'!$A$2:$A$1048576,FALSE),FALSE))</f>
        <v>11089</v>
      </c>
      <c r="E298" s="8">
        <f t="shared" si="4"/>
        <v>7.0428779962074181E-2</v>
      </c>
    </row>
    <row r="299" spans="1:5" x14ac:dyDescent="0.25">
      <c r="A299" s="27">
        <f>IF('Data - Energy &amp; Metals'!A299="",#N/A,'Data - Energy &amp; Metals'!A299)</f>
        <v>40953</v>
      </c>
      <c r="B299" s="7">
        <f>IF(ISBLANK(HLOOKUP(B$2,'Data - Energy &amp; Metals'!$B$2:$AH$1048576,MATCH($A299,'Data - Energy &amp; Metals'!$A$2:$A$1048576,FALSE),FALSE)),#N/A,HLOOKUP(B$2,'Data - Energy &amp; Metals'!$B$2:$AH$1048576,MATCH($A299,'Data - Energy &amp; Metals'!$A$2:$A$1048576,FALSE),FALSE))</f>
        <v>447737</v>
      </c>
      <c r="C299" s="7">
        <f>IF(ISBLANK(HLOOKUP(C$2,'Data - Energy &amp; Metals'!$B$2:$AH$1048576,MATCH($A299,'Data - Energy &amp; Metals'!$A$2:$A$1048576,FALSE),FALSE)),#N/A,HLOOKUP(C$2,'Data - Energy &amp; Metals'!$B$2:$AH$1048576,MATCH($A299,'Data - Energy &amp; Metals'!$A$2:$A$1048576,FALSE),FALSE))</f>
        <v>40615</v>
      </c>
      <c r="D299" s="7">
        <f>IF(ISBLANK(HLOOKUP(D$2,'Data - Energy &amp; Metals'!$B$2:$AH$1048576,MATCH($A299,'Data - Energy &amp; Metals'!$A$2:$A$1048576,FALSE),FALSE)),#N/A,HLOOKUP(D$2,'Data - Energy &amp; Metals'!$B$2:$AH$1048576,MATCH($A299,'Data - Energy &amp; Metals'!$A$2:$A$1048576,FALSE),FALSE))</f>
        <v>14343</v>
      </c>
      <c r="E299" s="8">
        <f t="shared" si="4"/>
        <v>5.8677303863652101E-2</v>
      </c>
    </row>
    <row r="300" spans="1:5" x14ac:dyDescent="0.25">
      <c r="A300" s="27">
        <f>IF('Data - Energy &amp; Metals'!A300="",#N/A,'Data - Energy &amp; Metals'!A300)</f>
        <v>40960</v>
      </c>
      <c r="B300" s="7">
        <f>IF(ISBLANK(HLOOKUP(B$2,'Data - Energy &amp; Metals'!$B$2:$AH$1048576,MATCH($A300,'Data - Energy &amp; Metals'!$A$2:$A$1048576,FALSE),FALSE)),#N/A,HLOOKUP(B$2,'Data - Energy &amp; Metals'!$B$2:$AH$1048576,MATCH($A300,'Data - Energy &amp; Metals'!$A$2:$A$1048576,FALSE),FALSE))</f>
        <v>431418</v>
      </c>
      <c r="C300" s="7">
        <f>IF(ISBLANK(HLOOKUP(C$2,'Data - Energy &amp; Metals'!$B$2:$AH$1048576,MATCH($A300,'Data - Energy &amp; Metals'!$A$2:$A$1048576,FALSE),FALSE)),#N/A,HLOOKUP(C$2,'Data - Energy &amp; Metals'!$B$2:$AH$1048576,MATCH($A300,'Data - Energy &amp; Metals'!$A$2:$A$1048576,FALSE),FALSE))</f>
        <v>37057</v>
      </c>
      <c r="D300" s="7">
        <f>IF(ISBLANK(HLOOKUP(D$2,'Data - Energy &amp; Metals'!$B$2:$AH$1048576,MATCH($A300,'Data - Energy &amp; Metals'!$A$2:$A$1048576,FALSE),FALSE)),#N/A,HLOOKUP(D$2,'Data - Energy &amp; Metals'!$B$2:$AH$1048576,MATCH($A300,'Data - Energy &amp; Metals'!$A$2:$A$1048576,FALSE),FALSE))</f>
        <v>12164</v>
      </c>
      <c r="E300" s="8">
        <f t="shared" si="4"/>
        <v>5.770042047387916E-2</v>
      </c>
    </row>
    <row r="301" spans="1:5" x14ac:dyDescent="0.25">
      <c r="A301" s="27">
        <f>IF('Data - Energy &amp; Metals'!A301="",#N/A,'Data - Energy &amp; Metals'!A301)</f>
        <v>40967</v>
      </c>
      <c r="B301" s="7">
        <f>IF(ISBLANK(HLOOKUP(B$2,'Data - Energy &amp; Metals'!$B$2:$AH$1048576,MATCH($A301,'Data - Energy &amp; Metals'!$A$2:$A$1048576,FALSE),FALSE)),#N/A,HLOOKUP(B$2,'Data - Energy &amp; Metals'!$B$2:$AH$1048576,MATCH($A301,'Data - Energy &amp; Metals'!$A$2:$A$1048576,FALSE),FALSE))</f>
        <v>444587</v>
      </c>
      <c r="C301" s="7">
        <f>IF(ISBLANK(HLOOKUP(C$2,'Data - Energy &amp; Metals'!$B$2:$AH$1048576,MATCH($A301,'Data - Energy &amp; Metals'!$A$2:$A$1048576,FALSE),FALSE)),#N/A,HLOOKUP(C$2,'Data - Energy &amp; Metals'!$B$2:$AH$1048576,MATCH($A301,'Data - Energy &amp; Metals'!$A$2:$A$1048576,FALSE),FALSE))</f>
        <v>32541</v>
      </c>
      <c r="D301" s="7">
        <f>IF(ISBLANK(HLOOKUP(D$2,'Data - Energy &amp; Metals'!$B$2:$AH$1048576,MATCH($A301,'Data - Energy &amp; Metals'!$A$2:$A$1048576,FALSE),FALSE)),#N/A,HLOOKUP(D$2,'Data - Energy &amp; Metals'!$B$2:$AH$1048576,MATCH($A301,'Data - Energy &amp; Metals'!$A$2:$A$1048576,FALSE),FALSE))</f>
        <v>8259</v>
      </c>
      <c r="E301" s="8">
        <f t="shared" si="4"/>
        <v>5.4616981603150788E-2</v>
      </c>
    </row>
    <row r="302" spans="1:5" x14ac:dyDescent="0.25">
      <c r="A302" s="27">
        <f>IF('Data - Energy &amp; Metals'!A302="",#N/A,'Data - Energy &amp; Metals'!A302)</f>
        <v>40974</v>
      </c>
      <c r="B302" s="7">
        <f>IF(ISBLANK(HLOOKUP(B$2,'Data - Energy &amp; Metals'!$B$2:$AH$1048576,MATCH($A302,'Data - Energy &amp; Metals'!$A$2:$A$1048576,FALSE),FALSE)),#N/A,HLOOKUP(B$2,'Data - Energy &amp; Metals'!$B$2:$AH$1048576,MATCH($A302,'Data - Energy &amp; Metals'!$A$2:$A$1048576,FALSE),FALSE))</f>
        <v>452416</v>
      </c>
      <c r="C302" s="7">
        <f>IF(ISBLANK(HLOOKUP(C$2,'Data - Energy &amp; Metals'!$B$2:$AH$1048576,MATCH($A302,'Data - Energy &amp; Metals'!$A$2:$A$1048576,FALSE),FALSE)),#N/A,HLOOKUP(C$2,'Data - Energy &amp; Metals'!$B$2:$AH$1048576,MATCH($A302,'Data - Energy &amp; Metals'!$A$2:$A$1048576,FALSE),FALSE))</f>
        <v>34905</v>
      </c>
      <c r="D302" s="7">
        <f>IF(ISBLANK(HLOOKUP(D$2,'Data - Energy &amp; Metals'!$B$2:$AH$1048576,MATCH($A302,'Data - Energy &amp; Metals'!$A$2:$A$1048576,FALSE),FALSE)),#N/A,HLOOKUP(D$2,'Data - Energy &amp; Metals'!$B$2:$AH$1048576,MATCH($A302,'Data - Energy &amp; Metals'!$A$2:$A$1048576,FALSE),FALSE))</f>
        <v>13920</v>
      </c>
      <c r="E302" s="8">
        <f t="shared" si="4"/>
        <v>4.6384301174140614E-2</v>
      </c>
    </row>
    <row r="303" spans="1:5" x14ac:dyDescent="0.25">
      <c r="A303" s="27">
        <f>IF('Data - Energy &amp; Metals'!A303="",#N/A,'Data - Energy &amp; Metals'!A303)</f>
        <v>40981</v>
      </c>
      <c r="B303" s="7">
        <f>IF(ISBLANK(HLOOKUP(B$2,'Data - Energy &amp; Metals'!$B$2:$AH$1048576,MATCH($A303,'Data - Energy &amp; Metals'!$A$2:$A$1048576,FALSE),FALSE)),#N/A,HLOOKUP(B$2,'Data - Energy &amp; Metals'!$B$2:$AH$1048576,MATCH($A303,'Data - Energy &amp; Metals'!$A$2:$A$1048576,FALSE),FALSE))</f>
        <v>471240</v>
      </c>
      <c r="C303" s="7">
        <f>IF(ISBLANK(HLOOKUP(C$2,'Data - Energy &amp; Metals'!$B$2:$AH$1048576,MATCH($A303,'Data - Energy &amp; Metals'!$A$2:$A$1048576,FALSE),FALSE)),#N/A,HLOOKUP(C$2,'Data - Energy &amp; Metals'!$B$2:$AH$1048576,MATCH($A303,'Data - Energy &amp; Metals'!$A$2:$A$1048576,FALSE),FALSE))</f>
        <v>37913</v>
      </c>
      <c r="D303" s="7">
        <f>IF(ISBLANK(HLOOKUP(D$2,'Data - Energy &amp; Metals'!$B$2:$AH$1048576,MATCH($A303,'Data - Energy &amp; Metals'!$A$2:$A$1048576,FALSE),FALSE)),#N/A,HLOOKUP(D$2,'Data - Energy &amp; Metals'!$B$2:$AH$1048576,MATCH($A303,'Data - Energy &amp; Metals'!$A$2:$A$1048576,FALSE),FALSE))</f>
        <v>14822</v>
      </c>
      <c r="E303" s="8">
        <f t="shared" si="4"/>
        <v>4.9000509294626939E-2</v>
      </c>
    </row>
    <row r="304" spans="1:5" x14ac:dyDescent="0.25">
      <c r="A304" s="27">
        <f>IF('Data - Energy &amp; Metals'!A304="",#N/A,'Data - Energy &amp; Metals'!A304)</f>
        <v>40988</v>
      </c>
      <c r="B304" s="7">
        <f>IF(ISBLANK(HLOOKUP(B$2,'Data - Energy &amp; Metals'!$B$2:$AH$1048576,MATCH($A304,'Data - Energy &amp; Metals'!$A$2:$A$1048576,FALSE),FALSE)),#N/A,HLOOKUP(B$2,'Data - Energy &amp; Metals'!$B$2:$AH$1048576,MATCH($A304,'Data - Energy &amp; Metals'!$A$2:$A$1048576,FALSE),FALSE))</f>
        <v>457634</v>
      </c>
      <c r="C304" s="7">
        <f>IF(ISBLANK(HLOOKUP(C$2,'Data - Energy &amp; Metals'!$B$2:$AH$1048576,MATCH($A304,'Data - Energy &amp; Metals'!$A$2:$A$1048576,FALSE),FALSE)),#N/A,HLOOKUP(C$2,'Data - Energy &amp; Metals'!$B$2:$AH$1048576,MATCH($A304,'Data - Energy &amp; Metals'!$A$2:$A$1048576,FALSE),FALSE))</f>
        <v>39696</v>
      </c>
      <c r="D304" s="7">
        <f>IF(ISBLANK(HLOOKUP(D$2,'Data - Energy &amp; Metals'!$B$2:$AH$1048576,MATCH($A304,'Data - Energy &amp; Metals'!$A$2:$A$1048576,FALSE),FALSE)),#N/A,HLOOKUP(D$2,'Data - Energy &amp; Metals'!$B$2:$AH$1048576,MATCH($A304,'Data - Energy &amp; Metals'!$A$2:$A$1048576,FALSE),FALSE))</f>
        <v>16302</v>
      </c>
      <c r="E304" s="8">
        <f t="shared" si="4"/>
        <v>5.111945353710607E-2</v>
      </c>
    </row>
    <row r="305" spans="1:5" x14ac:dyDescent="0.25">
      <c r="A305" s="27">
        <f>IF('Data - Energy &amp; Metals'!A305="",#N/A,'Data - Energy &amp; Metals'!A305)</f>
        <v>40995</v>
      </c>
      <c r="B305" s="7">
        <f>IF(ISBLANK(HLOOKUP(B$2,'Data - Energy &amp; Metals'!$B$2:$AH$1048576,MATCH($A305,'Data - Energy &amp; Metals'!$A$2:$A$1048576,FALSE),FALSE)),#N/A,HLOOKUP(B$2,'Data - Energy &amp; Metals'!$B$2:$AH$1048576,MATCH($A305,'Data - Energy &amp; Metals'!$A$2:$A$1048576,FALSE),FALSE))</f>
        <v>474685</v>
      </c>
      <c r="C305" s="7">
        <f>IF(ISBLANK(HLOOKUP(C$2,'Data - Energy &amp; Metals'!$B$2:$AH$1048576,MATCH($A305,'Data - Energy &amp; Metals'!$A$2:$A$1048576,FALSE),FALSE)),#N/A,HLOOKUP(C$2,'Data - Energy &amp; Metals'!$B$2:$AH$1048576,MATCH($A305,'Data - Energy &amp; Metals'!$A$2:$A$1048576,FALSE),FALSE))</f>
        <v>39559</v>
      </c>
      <c r="D305" s="7">
        <f>IF(ISBLANK(HLOOKUP(D$2,'Data - Energy &amp; Metals'!$B$2:$AH$1048576,MATCH($A305,'Data - Energy &amp; Metals'!$A$2:$A$1048576,FALSE),FALSE)),#N/A,HLOOKUP(D$2,'Data - Energy &amp; Metals'!$B$2:$AH$1048576,MATCH($A305,'Data - Energy &amp; Metals'!$A$2:$A$1048576,FALSE),FALSE))</f>
        <v>18269</v>
      </c>
      <c r="E305" s="8">
        <f t="shared" si="4"/>
        <v>4.4850795790892906E-2</v>
      </c>
    </row>
    <row r="306" spans="1:5" x14ac:dyDescent="0.25">
      <c r="A306" s="27">
        <f>IF('Data - Energy &amp; Metals'!A306="",#N/A,'Data - Energy &amp; Metals'!A306)</f>
        <v>41002</v>
      </c>
      <c r="B306" s="7">
        <f>IF(ISBLANK(HLOOKUP(B$2,'Data - Energy &amp; Metals'!$B$2:$AH$1048576,MATCH($A306,'Data - Energy &amp; Metals'!$A$2:$A$1048576,FALSE),FALSE)),#N/A,HLOOKUP(B$2,'Data - Energy &amp; Metals'!$B$2:$AH$1048576,MATCH($A306,'Data - Energy &amp; Metals'!$A$2:$A$1048576,FALSE),FALSE))</f>
        <v>479916</v>
      </c>
      <c r="C306" s="7">
        <f>IF(ISBLANK(HLOOKUP(C$2,'Data - Energy &amp; Metals'!$B$2:$AH$1048576,MATCH($A306,'Data - Energy &amp; Metals'!$A$2:$A$1048576,FALSE),FALSE)),#N/A,HLOOKUP(C$2,'Data - Energy &amp; Metals'!$B$2:$AH$1048576,MATCH($A306,'Data - Energy &amp; Metals'!$A$2:$A$1048576,FALSE),FALSE))</f>
        <v>30090</v>
      </c>
      <c r="D306" s="7">
        <f>IF(ISBLANK(HLOOKUP(D$2,'Data - Energy &amp; Metals'!$B$2:$AH$1048576,MATCH($A306,'Data - Energy &amp; Metals'!$A$2:$A$1048576,FALSE),FALSE)),#N/A,HLOOKUP(D$2,'Data - Energy &amp; Metals'!$B$2:$AH$1048576,MATCH($A306,'Data - Energy &amp; Metals'!$A$2:$A$1048576,FALSE),FALSE))</f>
        <v>19701</v>
      </c>
      <c r="E306" s="8">
        <f t="shared" si="4"/>
        <v>2.1647538319205861E-2</v>
      </c>
    </row>
    <row r="307" spans="1:5" x14ac:dyDescent="0.25">
      <c r="A307" s="27">
        <f>IF('Data - Energy &amp; Metals'!A307="",#N/A,'Data - Energy &amp; Metals'!A307)</f>
        <v>41009</v>
      </c>
      <c r="B307" s="7">
        <f>IF(ISBLANK(HLOOKUP(B$2,'Data - Energy &amp; Metals'!$B$2:$AH$1048576,MATCH($A307,'Data - Energy &amp; Metals'!$A$2:$A$1048576,FALSE),FALSE)),#N/A,HLOOKUP(B$2,'Data - Energy &amp; Metals'!$B$2:$AH$1048576,MATCH($A307,'Data - Energy &amp; Metals'!$A$2:$A$1048576,FALSE),FALSE))</f>
        <v>496713</v>
      </c>
      <c r="C307" s="7">
        <f>IF(ISBLANK(HLOOKUP(C$2,'Data - Energy &amp; Metals'!$B$2:$AH$1048576,MATCH($A307,'Data - Energy &amp; Metals'!$A$2:$A$1048576,FALSE),FALSE)),#N/A,HLOOKUP(C$2,'Data - Energy &amp; Metals'!$B$2:$AH$1048576,MATCH($A307,'Data - Energy &amp; Metals'!$A$2:$A$1048576,FALSE),FALSE))</f>
        <v>30868</v>
      </c>
      <c r="D307" s="7">
        <f>IF(ISBLANK(HLOOKUP(D$2,'Data - Energy &amp; Metals'!$B$2:$AH$1048576,MATCH($A307,'Data - Energy &amp; Metals'!$A$2:$A$1048576,FALSE),FALSE)),#N/A,HLOOKUP(D$2,'Data - Energy &amp; Metals'!$B$2:$AH$1048576,MATCH($A307,'Data - Energy &amp; Metals'!$A$2:$A$1048576,FALSE),FALSE))</f>
        <v>21705</v>
      </c>
      <c r="E307" s="8">
        <f t="shared" si="4"/>
        <v>1.8447272368550854E-2</v>
      </c>
    </row>
    <row r="308" spans="1:5" x14ac:dyDescent="0.25">
      <c r="A308" s="27">
        <f>IF('Data - Energy &amp; Metals'!A308="",#N/A,'Data - Energy &amp; Metals'!A308)</f>
        <v>41016</v>
      </c>
      <c r="B308" s="7">
        <f>IF(ISBLANK(HLOOKUP(B$2,'Data - Energy &amp; Metals'!$B$2:$AH$1048576,MATCH($A308,'Data - Energy &amp; Metals'!$A$2:$A$1048576,FALSE),FALSE)),#N/A,HLOOKUP(B$2,'Data - Energy &amp; Metals'!$B$2:$AH$1048576,MATCH($A308,'Data - Energy &amp; Metals'!$A$2:$A$1048576,FALSE),FALSE))</f>
        <v>510087</v>
      </c>
      <c r="C308" s="7">
        <f>IF(ISBLANK(HLOOKUP(C$2,'Data - Energy &amp; Metals'!$B$2:$AH$1048576,MATCH($A308,'Data - Energy &amp; Metals'!$A$2:$A$1048576,FALSE),FALSE)),#N/A,HLOOKUP(C$2,'Data - Energy &amp; Metals'!$B$2:$AH$1048576,MATCH($A308,'Data - Energy &amp; Metals'!$A$2:$A$1048576,FALSE),FALSE))</f>
        <v>32758</v>
      </c>
      <c r="D308" s="7">
        <f>IF(ISBLANK(HLOOKUP(D$2,'Data - Energy &amp; Metals'!$B$2:$AH$1048576,MATCH($A308,'Data - Energy &amp; Metals'!$A$2:$A$1048576,FALSE),FALSE)),#N/A,HLOOKUP(D$2,'Data - Energy &amp; Metals'!$B$2:$AH$1048576,MATCH($A308,'Data - Energy &amp; Metals'!$A$2:$A$1048576,FALSE),FALSE))</f>
        <v>23177</v>
      </c>
      <c r="E308" s="8">
        <f t="shared" si="4"/>
        <v>1.8783070338981391E-2</v>
      </c>
    </row>
    <row r="309" spans="1:5" x14ac:dyDescent="0.25">
      <c r="A309" s="27">
        <f>IF('Data - Energy &amp; Metals'!A309="",#N/A,'Data - Energy &amp; Metals'!A309)</f>
        <v>41023</v>
      </c>
      <c r="B309" s="7">
        <f>IF(ISBLANK(HLOOKUP(B$2,'Data - Energy &amp; Metals'!$B$2:$AH$1048576,MATCH($A309,'Data - Energy &amp; Metals'!$A$2:$A$1048576,FALSE),FALSE)),#N/A,HLOOKUP(B$2,'Data - Energy &amp; Metals'!$B$2:$AH$1048576,MATCH($A309,'Data - Energy &amp; Metals'!$A$2:$A$1048576,FALSE),FALSE))</f>
        <v>507575</v>
      </c>
      <c r="C309" s="7">
        <f>IF(ISBLANK(HLOOKUP(C$2,'Data - Energy &amp; Metals'!$B$2:$AH$1048576,MATCH($A309,'Data - Energy &amp; Metals'!$A$2:$A$1048576,FALSE),FALSE)),#N/A,HLOOKUP(C$2,'Data - Energy &amp; Metals'!$B$2:$AH$1048576,MATCH($A309,'Data - Energy &amp; Metals'!$A$2:$A$1048576,FALSE),FALSE))</f>
        <v>33730</v>
      </c>
      <c r="D309" s="7">
        <f>IF(ISBLANK(HLOOKUP(D$2,'Data - Energy &amp; Metals'!$B$2:$AH$1048576,MATCH($A309,'Data - Energy &amp; Metals'!$A$2:$A$1048576,FALSE),FALSE)),#N/A,HLOOKUP(D$2,'Data - Energy &amp; Metals'!$B$2:$AH$1048576,MATCH($A309,'Data - Energy &amp; Metals'!$A$2:$A$1048576,FALSE),FALSE))</f>
        <v>22020</v>
      </c>
      <c r="E309" s="8">
        <f t="shared" si="4"/>
        <v>2.3070482194749543E-2</v>
      </c>
    </row>
    <row r="310" spans="1:5" x14ac:dyDescent="0.25">
      <c r="A310" s="27">
        <f>IF('Data - Energy &amp; Metals'!A310="",#N/A,'Data - Energy &amp; Metals'!A310)</f>
        <v>41030</v>
      </c>
      <c r="B310" s="7">
        <f>IF(ISBLANK(HLOOKUP(B$2,'Data - Energy &amp; Metals'!$B$2:$AH$1048576,MATCH($A310,'Data - Energy &amp; Metals'!$A$2:$A$1048576,FALSE),FALSE)),#N/A,HLOOKUP(B$2,'Data - Energy &amp; Metals'!$B$2:$AH$1048576,MATCH($A310,'Data - Energy &amp; Metals'!$A$2:$A$1048576,FALSE),FALSE))</f>
        <v>535284</v>
      </c>
      <c r="C310" s="7">
        <f>IF(ISBLANK(HLOOKUP(C$2,'Data - Energy &amp; Metals'!$B$2:$AH$1048576,MATCH($A310,'Data - Energy &amp; Metals'!$A$2:$A$1048576,FALSE),FALSE)),#N/A,HLOOKUP(C$2,'Data - Energy &amp; Metals'!$B$2:$AH$1048576,MATCH($A310,'Data - Energy &amp; Metals'!$A$2:$A$1048576,FALSE),FALSE))</f>
        <v>34689</v>
      </c>
      <c r="D310" s="7">
        <f>IF(ISBLANK(HLOOKUP(D$2,'Data - Energy &amp; Metals'!$B$2:$AH$1048576,MATCH($A310,'Data - Energy &amp; Metals'!$A$2:$A$1048576,FALSE),FALSE)),#N/A,HLOOKUP(D$2,'Data - Energy &amp; Metals'!$B$2:$AH$1048576,MATCH($A310,'Data - Energy &amp; Metals'!$A$2:$A$1048576,FALSE),FALSE))</f>
        <v>21810</v>
      </c>
      <c r="E310" s="8">
        <f t="shared" si="4"/>
        <v>2.4060125092474276E-2</v>
      </c>
    </row>
    <row r="311" spans="1:5" x14ac:dyDescent="0.25">
      <c r="A311" s="27">
        <f>IF('Data - Energy &amp; Metals'!A311="",#N/A,'Data - Energy &amp; Metals'!A311)</f>
        <v>41037</v>
      </c>
      <c r="B311" s="7">
        <f>IF(ISBLANK(HLOOKUP(B$2,'Data - Energy &amp; Metals'!$B$2:$AH$1048576,MATCH($A311,'Data - Energy &amp; Metals'!$A$2:$A$1048576,FALSE),FALSE)),#N/A,HLOOKUP(B$2,'Data - Energy &amp; Metals'!$B$2:$AH$1048576,MATCH($A311,'Data - Energy &amp; Metals'!$A$2:$A$1048576,FALSE),FALSE))</f>
        <v>548222</v>
      </c>
      <c r="C311" s="7">
        <f>IF(ISBLANK(HLOOKUP(C$2,'Data - Energy &amp; Metals'!$B$2:$AH$1048576,MATCH($A311,'Data - Energy &amp; Metals'!$A$2:$A$1048576,FALSE),FALSE)),#N/A,HLOOKUP(C$2,'Data - Energy &amp; Metals'!$B$2:$AH$1048576,MATCH($A311,'Data - Energy &amp; Metals'!$A$2:$A$1048576,FALSE),FALSE))</f>
        <v>25863</v>
      </c>
      <c r="D311" s="7">
        <f>IF(ISBLANK(HLOOKUP(D$2,'Data - Energy &amp; Metals'!$B$2:$AH$1048576,MATCH($A311,'Data - Energy &amp; Metals'!$A$2:$A$1048576,FALSE),FALSE)),#N/A,HLOOKUP(D$2,'Data - Energy &amp; Metals'!$B$2:$AH$1048576,MATCH($A311,'Data - Energy &amp; Metals'!$A$2:$A$1048576,FALSE),FALSE))</f>
        <v>22858</v>
      </c>
      <c r="E311" s="8">
        <f t="shared" si="4"/>
        <v>5.4813560929696361E-3</v>
      </c>
    </row>
    <row r="312" spans="1:5" x14ac:dyDescent="0.25">
      <c r="A312" s="27">
        <f>IF('Data - Energy &amp; Metals'!A312="",#N/A,'Data - Energy &amp; Metals'!A312)</f>
        <v>41044</v>
      </c>
      <c r="B312" s="7">
        <f>IF(ISBLANK(HLOOKUP(B$2,'Data - Energy &amp; Metals'!$B$2:$AH$1048576,MATCH($A312,'Data - Energy &amp; Metals'!$A$2:$A$1048576,FALSE),FALSE)),#N/A,HLOOKUP(B$2,'Data - Energy &amp; Metals'!$B$2:$AH$1048576,MATCH($A312,'Data - Energy &amp; Metals'!$A$2:$A$1048576,FALSE),FALSE))</f>
        <v>550882</v>
      </c>
      <c r="C312" s="7">
        <f>IF(ISBLANK(HLOOKUP(C$2,'Data - Energy &amp; Metals'!$B$2:$AH$1048576,MATCH($A312,'Data - Energy &amp; Metals'!$A$2:$A$1048576,FALSE),FALSE)),#N/A,HLOOKUP(C$2,'Data - Energy &amp; Metals'!$B$2:$AH$1048576,MATCH($A312,'Data - Energy &amp; Metals'!$A$2:$A$1048576,FALSE),FALSE))</f>
        <v>23176</v>
      </c>
      <c r="D312" s="7">
        <f>IF(ISBLANK(HLOOKUP(D$2,'Data - Energy &amp; Metals'!$B$2:$AH$1048576,MATCH($A312,'Data - Energy &amp; Metals'!$A$2:$A$1048576,FALSE),FALSE)),#N/A,HLOOKUP(D$2,'Data - Energy &amp; Metals'!$B$2:$AH$1048576,MATCH($A312,'Data - Energy &amp; Metals'!$A$2:$A$1048576,FALSE),FALSE))</f>
        <v>23996</v>
      </c>
      <c r="E312" s="8">
        <f t="shared" si="4"/>
        <v>-1.4885220428331293E-3</v>
      </c>
    </row>
    <row r="313" spans="1:5" x14ac:dyDescent="0.25">
      <c r="A313" s="27">
        <f>IF('Data - Energy &amp; Metals'!A313="",#N/A,'Data - Energy &amp; Metals'!A313)</f>
        <v>41051</v>
      </c>
      <c r="B313" s="7">
        <f>IF(ISBLANK(HLOOKUP(B$2,'Data - Energy &amp; Metals'!$B$2:$AH$1048576,MATCH($A313,'Data - Energy &amp; Metals'!$A$2:$A$1048576,FALSE),FALSE)),#N/A,HLOOKUP(B$2,'Data - Energy &amp; Metals'!$B$2:$AH$1048576,MATCH($A313,'Data - Energy &amp; Metals'!$A$2:$A$1048576,FALSE),FALSE))</f>
        <v>497707</v>
      </c>
      <c r="C313" s="7">
        <f>IF(ISBLANK(HLOOKUP(C$2,'Data - Energy &amp; Metals'!$B$2:$AH$1048576,MATCH($A313,'Data - Energy &amp; Metals'!$A$2:$A$1048576,FALSE),FALSE)),#N/A,HLOOKUP(C$2,'Data - Energy &amp; Metals'!$B$2:$AH$1048576,MATCH($A313,'Data - Energy &amp; Metals'!$A$2:$A$1048576,FALSE),FALSE))</f>
        <v>22076</v>
      </c>
      <c r="D313" s="7">
        <f>IF(ISBLANK(HLOOKUP(D$2,'Data - Energy &amp; Metals'!$B$2:$AH$1048576,MATCH($A313,'Data - Energy &amp; Metals'!$A$2:$A$1048576,FALSE),FALSE)),#N/A,HLOOKUP(D$2,'Data - Energy &amp; Metals'!$B$2:$AH$1048576,MATCH($A313,'Data - Energy &amp; Metals'!$A$2:$A$1048576,FALSE),FALSE))</f>
        <v>20400</v>
      </c>
      <c r="E313" s="8">
        <f t="shared" si="4"/>
        <v>3.3674430940292179E-3</v>
      </c>
    </row>
    <row r="314" spans="1:5" x14ac:dyDescent="0.25">
      <c r="A314" s="27">
        <f>IF('Data - Energy &amp; Metals'!A314="",#N/A,'Data - Energy &amp; Metals'!A314)</f>
        <v>41058</v>
      </c>
      <c r="B314" s="7">
        <f>IF(ISBLANK(HLOOKUP(B$2,'Data - Energy &amp; Metals'!$B$2:$AH$1048576,MATCH($A314,'Data - Energy &amp; Metals'!$A$2:$A$1048576,FALSE),FALSE)),#N/A,HLOOKUP(B$2,'Data - Energy &amp; Metals'!$B$2:$AH$1048576,MATCH($A314,'Data - Energy &amp; Metals'!$A$2:$A$1048576,FALSE),FALSE))</f>
        <v>512468</v>
      </c>
      <c r="C314" s="7">
        <f>IF(ISBLANK(HLOOKUP(C$2,'Data - Energy &amp; Metals'!$B$2:$AH$1048576,MATCH($A314,'Data - Energy &amp; Metals'!$A$2:$A$1048576,FALSE),FALSE)),#N/A,HLOOKUP(C$2,'Data - Energy &amp; Metals'!$B$2:$AH$1048576,MATCH($A314,'Data - Energy &amp; Metals'!$A$2:$A$1048576,FALSE),FALSE))</f>
        <v>19548</v>
      </c>
      <c r="D314" s="7">
        <f>IF(ISBLANK(HLOOKUP(D$2,'Data - Energy &amp; Metals'!$B$2:$AH$1048576,MATCH($A314,'Data - Energy &amp; Metals'!$A$2:$A$1048576,FALSE),FALSE)),#N/A,HLOOKUP(D$2,'Data - Energy &amp; Metals'!$B$2:$AH$1048576,MATCH($A314,'Data - Energy &amp; Metals'!$A$2:$A$1048576,FALSE),FALSE))</f>
        <v>19662</v>
      </c>
      <c r="E314" s="8">
        <f t="shared" si="4"/>
        <v>-2.2245291413317515E-4</v>
      </c>
    </row>
    <row r="315" spans="1:5" x14ac:dyDescent="0.25">
      <c r="A315" s="27">
        <f>IF('Data - Energy &amp; Metals'!A315="",#N/A,'Data - Energy &amp; Metals'!A315)</f>
        <v>41065</v>
      </c>
      <c r="B315" s="7">
        <f>IF(ISBLANK(HLOOKUP(B$2,'Data - Energy &amp; Metals'!$B$2:$AH$1048576,MATCH($A315,'Data - Energy &amp; Metals'!$A$2:$A$1048576,FALSE),FALSE)),#N/A,HLOOKUP(B$2,'Data - Energy &amp; Metals'!$B$2:$AH$1048576,MATCH($A315,'Data - Energy &amp; Metals'!$A$2:$A$1048576,FALSE),FALSE))</f>
        <v>539262</v>
      </c>
      <c r="C315" s="7">
        <f>IF(ISBLANK(HLOOKUP(C$2,'Data - Energy &amp; Metals'!$B$2:$AH$1048576,MATCH($A315,'Data - Energy &amp; Metals'!$A$2:$A$1048576,FALSE),FALSE)),#N/A,HLOOKUP(C$2,'Data - Energy &amp; Metals'!$B$2:$AH$1048576,MATCH($A315,'Data - Energy &amp; Metals'!$A$2:$A$1048576,FALSE),FALSE))</f>
        <v>22312</v>
      </c>
      <c r="D315" s="7">
        <f>IF(ISBLANK(HLOOKUP(D$2,'Data - Energy &amp; Metals'!$B$2:$AH$1048576,MATCH($A315,'Data - Energy &amp; Metals'!$A$2:$A$1048576,FALSE),FALSE)),#N/A,HLOOKUP(D$2,'Data - Energy &amp; Metals'!$B$2:$AH$1048576,MATCH($A315,'Data - Energy &amp; Metals'!$A$2:$A$1048576,FALSE),FALSE))</f>
        <v>17089</v>
      </c>
      <c r="E315" s="8">
        <f t="shared" si="4"/>
        <v>9.6854590162110434E-3</v>
      </c>
    </row>
    <row r="316" spans="1:5" x14ac:dyDescent="0.25">
      <c r="A316" s="27">
        <f>IF('Data - Energy &amp; Metals'!A316="",#N/A,'Data - Energy &amp; Metals'!A316)</f>
        <v>41072</v>
      </c>
      <c r="B316" s="7">
        <f>IF(ISBLANK(HLOOKUP(B$2,'Data - Energy &amp; Metals'!$B$2:$AH$1048576,MATCH($A316,'Data - Energy &amp; Metals'!$A$2:$A$1048576,FALSE),FALSE)),#N/A,HLOOKUP(B$2,'Data - Energy &amp; Metals'!$B$2:$AH$1048576,MATCH($A316,'Data - Energy &amp; Metals'!$A$2:$A$1048576,FALSE),FALSE))</f>
        <v>545926</v>
      </c>
      <c r="C316" s="7">
        <f>IF(ISBLANK(HLOOKUP(C$2,'Data - Energy &amp; Metals'!$B$2:$AH$1048576,MATCH($A316,'Data - Energy &amp; Metals'!$A$2:$A$1048576,FALSE),FALSE)),#N/A,HLOOKUP(C$2,'Data - Energy &amp; Metals'!$B$2:$AH$1048576,MATCH($A316,'Data - Energy &amp; Metals'!$A$2:$A$1048576,FALSE),FALSE))</f>
        <v>22326</v>
      </c>
      <c r="D316" s="7">
        <f>IF(ISBLANK(HLOOKUP(D$2,'Data - Energy &amp; Metals'!$B$2:$AH$1048576,MATCH($A316,'Data - Energy &amp; Metals'!$A$2:$A$1048576,FALSE),FALSE)),#N/A,HLOOKUP(D$2,'Data - Energy &amp; Metals'!$B$2:$AH$1048576,MATCH($A316,'Data - Energy &amp; Metals'!$A$2:$A$1048576,FALSE),FALSE))</f>
        <v>16586</v>
      </c>
      <c r="E316" s="8">
        <f t="shared" si="4"/>
        <v>1.0514245520455153E-2</v>
      </c>
    </row>
    <row r="317" spans="1:5" x14ac:dyDescent="0.25">
      <c r="A317" s="27">
        <f>IF('Data - Energy &amp; Metals'!A317="",#N/A,'Data - Energy &amp; Metals'!A317)</f>
        <v>41079</v>
      </c>
      <c r="B317" s="7">
        <f>IF(ISBLANK(HLOOKUP(B$2,'Data - Energy &amp; Metals'!$B$2:$AH$1048576,MATCH($A317,'Data - Energy &amp; Metals'!$A$2:$A$1048576,FALSE),FALSE)),#N/A,HLOOKUP(B$2,'Data - Energy &amp; Metals'!$B$2:$AH$1048576,MATCH($A317,'Data - Energy &amp; Metals'!$A$2:$A$1048576,FALSE),FALSE))</f>
        <v>507881</v>
      </c>
      <c r="C317" s="7">
        <f>IF(ISBLANK(HLOOKUP(C$2,'Data - Energy &amp; Metals'!$B$2:$AH$1048576,MATCH($A317,'Data - Energy &amp; Metals'!$A$2:$A$1048576,FALSE),FALSE)),#N/A,HLOOKUP(C$2,'Data - Energy &amp; Metals'!$B$2:$AH$1048576,MATCH($A317,'Data - Energy &amp; Metals'!$A$2:$A$1048576,FALSE),FALSE))</f>
        <v>26455</v>
      </c>
      <c r="D317" s="7">
        <f>IF(ISBLANK(HLOOKUP(D$2,'Data - Energy &amp; Metals'!$B$2:$AH$1048576,MATCH($A317,'Data - Energy &amp; Metals'!$A$2:$A$1048576,FALSE),FALSE)),#N/A,HLOOKUP(D$2,'Data - Energy &amp; Metals'!$B$2:$AH$1048576,MATCH($A317,'Data - Energy &amp; Metals'!$A$2:$A$1048576,FALSE),FALSE))</f>
        <v>17868</v>
      </c>
      <c r="E317" s="8">
        <f t="shared" si="4"/>
        <v>1.6907503923163102E-2</v>
      </c>
    </row>
    <row r="318" spans="1:5" x14ac:dyDescent="0.25">
      <c r="A318" s="27">
        <f>IF('Data - Energy &amp; Metals'!A318="",#N/A,'Data - Energy &amp; Metals'!A318)</f>
        <v>41086</v>
      </c>
      <c r="B318" s="7">
        <f>IF(ISBLANK(HLOOKUP(B$2,'Data - Energy &amp; Metals'!$B$2:$AH$1048576,MATCH($A318,'Data - Energy &amp; Metals'!$A$2:$A$1048576,FALSE),FALSE)),#N/A,HLOOKUP(B$2,'Data - Energy &amp; Metals'!$B$2:$AH$1048576,MATCH($A318,'Data - Energy &amp; Metals'!$A$2:$A$1048576,FALSE),FALSE))</f>
        <v>524961</v>
      </c>
      <c r="C318" s="7">
        <f>IF(ISBLANK(HLOOKUP(C$2,'Data - Energy &amp; Metals'!$B$2:$AH$1048576,MATCH($A318,'Data - Energy &amp; Metals'!$A$2:$A$1048576,FALSE),FALSE)),#N/A,HLOOKUP(C$2,'Data - Energy &amp; Metals'!$B$2:$AH$1048576,MATCH($A318,'Data - Energy &amp; Metals'!$A$2:$A$1048576,FALSE),FALSE))</f>
        <v>19621</v>
      </c>
      <c r="D318" s="7">
        <f>IF(ISBLANK(HLOOKUP(D$2,'Data - Energy &amp; Metals'!$B$2:$AH$1048576,MATCH($A318,'Data - Energy &amp; Metals'!$A$2:$A$1048576,FALSE),FALSE)),#N/A,HLOOKUP(D$2,'Data - Energy &amp; Metals'!$B$2:$AH$1048576,MATCH($A318,'Data - Energy &amp; Metals'!$A$2:$A$1048576,FALSE),FALSE))</f>
        <v>17940</v>
      </c>
      <c r="E318" s="8">
        <f t="shared" si="4"/>
        <v>3.2021426353576743E-3</v>
      </c>
    </row>
    <row r="319" spans="1:5" x14ac:dyDescent="0.25">
      <c r="A319" s="27">
        <f>IF('Data - Energy &amp; Metals'!A319="",#N/A,'Data - Energy &amp; Metals'!A319)</f>
        <v>41093</v>
      </c>
      <c r="B319" s="7">
        <f>IF(ISBLANK(HLOOKUP(B$2,'Data - Energy &amp; Metals'!$B$2:$AH$1048576,MATCH($A319,'Data - Energy &amp; Metals'!$A$2:$A$1048576,FALSE),FALSE)),#N/A,HLOOKUP(B$2,'Data - Energy &amp; Metals'!$B$2:$AH$1048576,MATCH($A319,'Data - Energy &amp; Metals'!$A$2:$A$1048576,FALSE),FALSE))</f>
        <v>530637</v>
      </c>
      <c r="C319" s="7">
        <f>IF(ISBLANK(HLOOKUP(C$2,'Data - Energy &amp; Metals'!$B$2:$AH$1048576,MATCH($A319,'Data - Energy &amp; Metals'!$A$2:$A$1048576,FALSE),FALSE)),#N/A,HLOOKUP(C$2,'Data - Energy &amp; Metals'!$B$2:$AH$1048576,MATCH($A319,'Data - Energy &amp; Metals'!$A$2:$A$1048576,FALSE),FALSE))</f>
        <v>18879</v>
      </c>
      <c r="D319" s="7">
        <f>IF(ISBLANK(HLOOKUP(D$2,'Data - Energy &amp; Metals'!$B$2:$AH$1048576,MATCH($A319,'Data - Energy &amp; Metals'!$A$2:$A$1048576,FALSE),FALSE)),#N/A,HLOOKUP(D$2,'Data - Energy &amp; Metals'!$B$2:$AH$1048576,MATCH($A319,'Data - Energy &amp; Metals'!$A$2:$A$1048576,FALSE),FALSE))</f>
        <v>17036</v>
      </c>
      <c r="E319" s="8">
        <f t="shared" si="4"/>
        <v>3.4731841164487211E-3</v>
      </c>
    </row>
    <row r="320" spans="1:5" x14ac:dyDescent="0.25">
      <c r="A320" s="27">
        <f>IF('Data - Energy &amp; Metals'!A320="",#N/A,'Data - Energy &amp; Metals'!A320)</f>
        <v>41100</v>
      </c>
      <c r="B320" s="7">
        <f>IF(ISBLANK(HLOOKUP(B$2,'Data - Energy &amp; Metals'!$B$2:$AH$1048576,MATCH($A320,'Data - Energy &amp; Metals'!$A$2:$A$1048576,FALSE),FALSE)),#N/A,HLOOKUP(B$2,'Data - Energy &amp; Metals'!$B$2:$AH$1048576,MATCH($A320,'Data - Energy &amp; Metals'!$A$2:$A$1048576,FALSE),FALSE))</f>
        <v>538979</v>
      </c>
      <c r="C320" s="7">
        <f>IF(ISBLANK(HLOOKUP(C$2,'Data - Energy &amp; Metals'!$B$2:$AH$1048576,MATCH($A320,'Data - Energy &amp; Metals'!$A$2:$A$1048576,FALSE),FALSE)),#N/A,HLOOKUP(C$2,'Data - Energy &amp; Metals'!$B$2:$AH$1048576,MATCH($A320,'Data - Energy &amp; Metals'!$A$2:$A$1048576,FALSE),FALSE))</f>
        <v>18948</v>
      </c>
      <c r="D320" s="7">
        <f>IF(ISBLANK(HLOOKUP(D$2,'Data - Energy &amp; Metals'!$B$2:$AH$1048576,MATCH($A320,'Data - Energy &amp; Metals'!$A$2:$A$1048576,FALSE),FALSE)),#N/A,HLOOKUP(D$2,'Data - Energy &amp; Metals'!$B$2:$AH$1048576,MATCH($A320,'Data - Energy &amp; Metals'!$A$2:$A$1048576,FALSE),FALSE))</f>
        <v>17615</v>
      </c>
      <c r="E320" s="8">
        <f t="shared" si="4"/>
        <v>2.4731946884758035E-3</v>
      </c>
    </row>
    <row r="321" spans="1:5" x14ac:dyDescent="0.25">
      <c r="A321" s="27">
        <f>IF('Data - Energy &amp; Metals'!A321="",#N/A,'Data - Energy &amp; Metals'!A321)</f>
        <v>41107</v>
      </c>
      <c r="B321" s="7">
        <f>IF(ISBLANK(HLOOKUP(B$2,'Data - Energy &amp; Metals'!$B$2:$AH$1048576,MATCH($A321,'Data - Energy &amp; Metals'!$A$2:$A$1048576,FALSE),FALSE)),#N/A,HLOOKUP(B$2,'Data - Energy &amp; Metals'!$B$2:$AH$1048576,MATCH($A321,'Data - Energy &amp; Metals'!$A$2:$A$1048576,FALSE),FALSE))</f>
        <v>525174</v>
      </c>
      <c r="C321" s="7">
        <f>IF(ISBLANK(HLOOKUP(C$2,'Data - Energy &amp; Metals'!$B$2:$AH$1048576,MATCH($A321,'Data - Energy &amp; Metals'!$A$2:$A$1048576,FALSE),FALSE)),#N/A,HLOOKUP(C$2,'Data - Energy &amp; Metals'!$B$2:$AH$1048576,MATCH($A321,'Data - Energy &amp; Metals'!$A$2:$A$1048576,FALSE),FALSE))</f>
        <v>19030</v>
      </c>
      <c r="D321" s="7">
        <f>IF(ISBLANK(HLOOKUP(D$2,'Data - Energy &amp; Metals'!$B$2:$AH$1048576,MATCH($A321,'Data - Energy &amp; Metals'!$A$2:$A$1048576,FALSE),FALSE)),#N/A,HLOOKUP(D$2,'Data - Energy &amp; Metals'!$B$2:$AH$1048576,MATCH($A321,'Data - Energy &amp; Metals'!$A$2:$A$1048576,FALSE),FALSE))</f>
        <v>21300</v>
      </c>
      <c r="E321" s="8">
        <f t="shared" si="4"/>
        <v>-4.3223769645869747E-3</v>
      </c>
    </row>
    <row r="322" spans="1:5" x14ac:dyDescent="0.25">
      <c r="A322" s="27">
        <f>IF('Data - Energy &amp; Metals'!A322="",#N/A,'Data - Energy &amp; Metals'!A322)</f>
        <v>41114</v>
      </c>
      <c r="B322" s="7">
        <f>IF(ISBLANK(HLOOKUP(B$2,'Data - Energy &amp; Metals'!$B$2:$AH$1048576,MATCH($A322,'Data - Energy &amp; Metals'!$A$2:$A$1048576,FALSE),FALSE)),#N/A,HLOOKUP(B$2,'Data - Energy &amp; Metals'!$B$2:$AH$1048576,MATCH($A322,'Data - Energy &amp; Metals'!$A$2:$A$1048576,FALSE),FALSE))</f>
        <v>527243</v>
      </c>
      <c r="C322" s="7">
        <f>IF(ISBLANK(HLOOKUP(C$2,'Data - Energy &amp; Metals'!$B$2:$AH$1048576,MATCH($A322,'Data - Energy &amp; Metals'!$A$2:$A$1048576,FALSE),FALSE)),#N/A,HLOOKUP(C$2,'Data - Energy &amp; Metals'!$B$2:$AH$1048576,MATCH($A322,'Data - Energy &amp; Metals'!$A$2:$A$1048576,FALSE),FALSE))</f>
        <v>22108</v>
      </c>
      <c r="D322" s="7">
        <f>IF(ISBLANK(HLOOKUP(D$2,'Data - Energy &amp; Metals'!$B$2:$AH$1048576,MATCH($A322,'Data - Energy &amp; Metals'!$A$2:$A$1048576,FALSE),FALSE)),#N/A,HLOOKUP(D$2,'Data - Energy &amp; Metals'!$B$2:$AH$1048576,MATCH($A322,'Data - Energy &amp; Metals'!$A$2:$A$1048576,FALSE),FALSE))</f>
        <v>23016</v>
      </c>
      <c r="E322" s="8">
        <f t="shared" si="4"/>
        <v>-1.7221660600520064E-3</v>
      </c>
    </row>
    <row r="323" spans="1:5" x14ac:dyDescent="0.25">
      <c r="A323" s="27">
        <f>IF('Data - Energy &amp; Metals'!A323="",#N/A,'Data - Energy &amp; Metals'!A323)</f>
        <v>41121</v>
      </c>
      <c r="B323" s="7">
        <f>IF(ISBLANK(HLOOKUP(B$2,'Data - Energy &amp; Metals'!$B$2:$AH$1048576,MATCH($A323,'Data - Energy &amp; Metals'!$A$2:$A$1048576,FALSE),FALSE)),#N/A,HLOOKUP(B$2,'Data - Energy &amp; Metals'!$B$2:$AH$1048576,MATCH($A323,'Data - Energy &amp; Metals'!$A$2:$A$1048576,FALSE),FALSE))</f>
        <v>538158</v>
      </c>
      <c r="C323" s="7">
        <f>IF(ISBLANK(HLOOKUP(C$2,'Data - Energy &amp; Metals'!$B$2:$AH$1048576,MATCH($A323,'Data - Energy &amp; Metals'!$A$2:$A$1048576,FALSE),FALSE)),#N/A,HLOOKUP(C$2,'Data - Energy &amp; Metals'!$B$2:$AH$1048576,MATCH($A323,'Data - Energy &amp; Metals'!$A$2:$A$1048576,FALSE),FALSE))</f>
        <v>22416</v>
      </c>
      <c r="D323" s="7">
        <f>IF(ISBLANK(HLOOKUP(D$2,'Data - Energy &amp; Metals'!$B$2:$AH$1048576,MATCH($A323,'Data - Energy &amp; Metals'!$A$2:$A$1048576,FALSE),FALSE)),#N/A,HLOOKUP(D$2,'Data - Energy &amp; Metals'!$B$2:$AH$1048576,MATCH($A323,'Data - Energy &amp; Metals'!$A$2:$A$1048576,FALSE),FALSE))</f>
        <v>22822</v>
      </c>
      <c r="E323" s="8">
        <f t="shared" si="4"/>
        <v>-7.5442528030801365E-4</v>
      </c>
    </row>
    <row r="324" spans="1:5" x14ac:dyDescent="0.25">
      <c r="A324" s="27">
        <f>IF('Data - Energy &amp; Metals'!A324="",#N/A,'Data - Energy &amp; Metals'!A324)</f>
        <v>41128</v>
      </c>
      <c r="B324" s="7">
        <f>IF(ISBLANK(HLOOKUP(B$2,'Data - Energy &amp; Metals'!$B$2:$AH$1048576,MATCH($A324,'Data - Energy &amp; Metals'!$A$2:$A$1048576,FALSE),FALSE)),#N/A,HLOOKUP(B$2,'Data - Energy &amp; Metals'!$B$2:$AH$1048576,MATCH($A324,'Data - Energy &amp; Metals'!$A$2:$A$1048576,FALSE),FALSE))</f>
        <v>564854</v>
      </c>
      <c r="C324" s="7">
        <f>IF(ISBLANK(HLOOKUP(C$2,'Data - Energy &amp; Metals'!$B$2:$AH$1048576,MATCH($A324,'Data - Energy &amp; Metals'!$A$2:$A$1048576,FALSE),FALSE)),#N/A,HLOOKUP(C$2,'Data - Energy &amp; Metals'!$B$2:$AH$1048576,MATCH($A324,'Data - Energy &amp; Metals'!$A$2:$A$1048576,FALSE),FALSE))</f>
        <v>19656</v>
      </c>
      <c r="D324" s="7">
        <f>IF(ISBLANK(HLOOKUP(D$2,'Data - Energy &amp; Metals'!$B$2:$AH$1048576,MATCH($A324,'Data - Energy &amp; Metals'!$A$2:$A$1048576,FALSE),FALSE)),#N/A,HLOOKUP(D$2,'Data - Energy &amp; Metals'!$B$2:$AH$1048576,MATCH($A324,'Data - Energy &amp; Metals'!$A$2:$A$1048576,FALSE),FALSE))</f>
        <v>24863</v>
      </c>
      <c r="E324" s="8">
        <f t="shared" ref="E324:E387" si="5">(C324-D324)/B324</f>
        <v>-9.2183112804370693E-3</v>
      </c>
    </row>
    <row r="325" spans="1:5" x14ac:dyDescent="0.25">
      <c r="A325" s="27">
        <f>IF('Data - Energy &amp; Metals'!A325="",#N/A,'Data - Energy &amp; Metals'!A325)</f>
        <v>41135</v>
      </c>
      <c r="B325" s="7">
        <f>IF(ISBLANK(HLOOKUP(B$2,'Data - Energy &amp; Metals'!$B$2:$AH$1048576,MATCH($A325,'Data - Energy &amp; Metals'!$A$2:$A$1048576,FALSE),FALSE)),#N/A,HLOOKUP(B$2,'Data - Energy &amp; Metals'!$B$2:$AH$1048576,MATCH($A325,'Data - Energy &amp; Metals'!$A$2:$A$1048576,FALSE),FALSE))</f>
        <v>569323</v>
      </c>
      <c r="C325" s="7">
        <f>IF(ISBLANK(HLOOKUP(C$2,'Data - Energy &amp; Metals'!$B$2:$AH$1048576,MATCH($A325,'Data - Energy &amp; Metals'!$A$2:$A$1048576,FALSE),FALSE)),#N/A,HLOOKUP(C$2,'Data - Energy &amp; Metals'!$B$2:$AH$1048576,MATCH($A325,'Data - Energy &amp; Metals'!$A$2:$A$1048576,FALSE),FALSE))</f>
        <v>21684</v>
      </c>
      <c r="D325" s="7">
        <f>IF(ISBLANK(HLOOKUP(D$2,'Data - Energy &amp; Metals'!$B$2:$AH$1048576,MATCH($A325,'Data - Energy &amp; Metals'!$A$2:$A$1048576,FALSE),FALSE)),#N/A,HLOOKUP(D$2,'Data - Energy &amp; Metals'!$B$2:$AH$1048576,MATCH($A325,'Data - Energy &amp; Metals'!$A$2:$A$1048576,FALSE),FALSE))</f>
        <v>27858</v>
      </c>
      <c r="E325" s="8">
        <f t="shared" si="5"/>
        <v>-1.0844459120745166E-2</v>
      </c>
    </row>
    <row r="326" spans="1:5" x14ac:dyDescent="0.25">
      <c r="A326" s="27">
        <f>IF('Data - Energy &amp; Metals'!A326="",#N/A,'Data - Energy &amp; Metals'!A326)</f>
        <v>41142</v>
      </c>
      <c r="B326" s="7">
        <f>IF(ISBLANK(HLOOKUP(B$2,'Data - Energy &amp; Metals'!$B$2:$AH$1048576,MATCH($A326,'Data - Energy &amp; Metals'!$A$2:$A$1048576,FALSE),FALSE)),#N/A,HLOOKUP(B$2,'Data - Energy &amp; Metals'!$B$2:$AH$1048576,MATCH($A326,'Data - Energy &amp; Metals'!$A$2:$A$1048576,FALSE),FALSE))</f>
        <v>566793</v>
      </c>
      <c r="C326" s="7">
        <f>IF(ISBLANK(HLOOKUP(C$2,'Data - Energy &amp; Metals'!$B$2:$AH$1048576,MATCH($A326,'Data - Energy &amp; Metals'!$A$2:$A$1048576,FALSE),FALSE)),#N/A,HLOOKUP(C$2,'Data - Energy &amp; Metals'!$B$2:$AH$1048576,MATCH($A326,'Data - Energy &amp; Metals'!$A$2:$A$1048576,FALSE),FALSE))</f>
        <v>22877</v>
      </c>
      <c r="D326" s="7">
        <f>IF(ISBLANK(HLOOKUP(D$2,'Data - Energy &amp; Metals'!$B$2:$AH$1048576,MATCH($A326,'Data - Energy &amp; Metals'!$A$2:$A$1048576,FALSE),FALSE)),#N/A,HLOOKUP(D$2,'Data - Energy &amp; Metals'!$B$2:$AH$1048576,MATCH($A326,'Data - Energy &amp; Metals'!$A$2:$A$1048576,FALSE),FALSE))</f>
        <v>26023</v>
      </c>
      <c r="E326" s="8">
        <f t="shared" si="5"/>
        <v>-5.5505272648039058E-3</v>
      </c>
    </row>
    <row r="327" spans="1:5" x14ac:dyDescent="0.25">
      <c r="A327" s="27">
        <f>IF('Data - Energy &amp; Metals'!A327="",#N/A,'Data - Energy &amp; Metals'!A327)</f>
        <v>41149</v>
      </c>
      <c r="B327" s="7">
        <f>IF(ISBLANK(HLOOKUP(B$2,'Data - Energy &amp; Metals'!$B$2:$AH$1048576,MATCH($A327,'Data - Energy &amp; Metals'!$A$2:$A$1048576,FALSE),FALSE)),#N/A,HLOOKUP(B$2,'Data - Energy &amp; Metals'!$B$2:$AH$1048576,MATCH($A327,'Data - Energy &amp; Metals'!$A$2:$A$1048576,FALSE),FALSE))</f>
        <v>590316</v>
      </c>
      <c r="C327" s="7">
        <f>IF(ISBLANK(HLOOKUP(C$2,'Data - Energy &amp; Metals'!$B$2:$AH$1048576,MATCH($A327,'Data - Energy &amp; Metals'!$A$2:$A$1048576,FALSE),FALSE)),#N/A,HLOOKUP(C$2,'Data - Energy &amp; Metals'!$B$2:$AH$1048576,MATCH($A327,'Data - Energy &amp; Metals'!$A$2:$A$1048576,FALSE),FALSE))</f>
        <v>24028</v>
      </c>
      <c r="D327" s="7">
        <f>IF(ISBLANK(HLOOKUP(D$2,'Data - Energy &amp; Metals'!$B$2:$AH$1048576,MATCH($A327,'Data - Energy &amp; Metals'!$A$2:$A$1048576,FALSE),FALSE)),#N/A,HLOOKUP(D$2,'Data - Energy &amp; Metals'!$B$2:$AH$1048576,MATCH($A327,'Data - Energy &amp; Metals'!$A$2:$A$1048576,FALSE),FALSE))</f>
        <v>26473</v>
      </c>
      <c r="E327" s="8">
        <f t="shared" si="5"/>
        <v>-4.1418494501250175E-3</v>
      </c>
    </row>
    <row r="328" spans="1:5" x14ac:dyDescent="0.25">
      <c r="A328" s="27">
        <f>IF('Data - Energy &amp; Metals'!A328="",#N/A,'Data - Energy &amp; Metals'!A328)</f>
        <v>41156</v>
      </c>
      <c r="B328" s="7">
        <f>IF(ISBLANK(HLOOKUP(B$2,'Data - Energy &amp; Metals'!$B$2:$AH$1048576,MATCH($A328,'Data - Energy &amp; Metals'!$A$2:$A$1048576,FALSE),FALSE)),#N/A,HLOOKUP(B$2,'Data - Energy &amp; Metals'!$B$2:$AH$1048576,MATCH($A328,'Data - Energy &amp; Metals'!$A$2:$A$1048576,FALSE),FALSE))</f>
        <v>594607</v>
      </c>
      <c r="C328" s="7">
        <f>IF(ISBLANK(HLOOKUP(C$2,'Data - Energy &amp; Metals'!$B$2:$AH$1048576,MATCH($A328,'Data - Energy &amp; Metals'!$A$2:$A$1048576,FALSE),FALSE)),#N/A,HLOOKUP(C$2,'Data - Energy &amp; Metals'!$B$2:$AH$1048576,MATCH($A328,'Data - Energy &amp; Metals'!$A$2:$A$1048576,FALSE),FALSE))</f>
        <v>23837</v>
      </c>
      <c r="D328" s="7">
        <f>IF(ISBLANK(HLOOKUP(D$2,'Data - Energy &amp; Metals'!$B$2:$AH$1048576,MATCH($A328,'Data - Energy &amp; Metals'!$A$2:$A$1048576,FALSE),FALSE)),#N/A,HLOOKUP(D$2,'Data - Energy &amp; Metals'!$B$2:$AH$1048576,MATCH($A328,'Data - Energy &amp; Metals'!$A$2:$A$1048576,FALSE),FALSE))</f>
        <v>27465</v>
      </c>
      <c r="E328" s="8">
        <f t="shared" si="5"/>
        <v>-6.1015090639699836E-3</v>
      </c>
    </row>
    <row r="329" spans="1:5" x14ac:dyDescent="0.25">
      <c r="A329" s="27">
        <f>IF('Data - Energy &amp; Metals'!A329="",#N/A,'Data - Energy &amp; Metals'!A329)</f>
        <v>41163</v>
      </c>
      <c r="B329" s="7">
        <f>IF(ISBLANK(HLOOKUP(B$2,'Data - Energy &amp; Metals'!$B$2:$AH$1048576,MATCH($A329,'Data - Energy &amp; Metals'!$A$2:$A$1048576,FALSE),FALSE)),#N/A,HLOOKUP(B$2,'Data - Energy &amp; Metals'!$B$2:$AH$1048576,MATCH($A329,'Data - Energy &amp; Metals'!$A$2:$A$1048576,FALSE),FALSE))</f>
        <v>645368</v>
      </c>
      <c r="C329" s="7">
        <f>IF(ISBLANK(HLOOKUP(C$2,'Data - Energy &amp; Metals'!$B$2:$AH$1048576,MATCH($A329,'Data - Energy &amp; Metals'!$A$2:$A$1048576,FALSE),FALSE)),#N/A,HLOOKUP(C$2,'Data - Energy &amp; Metals'!$B$2:$AH$1048576,MATCH($A329,'Data - Energy &amp; Metals'!$A$2:$A$1048576,FALSE),FALSE))</f>
        <v>46835</v>
      </c>
      <c r="D329" s="7">
        <f>IF(ISBLANK(HLOOKUP(D$2,'Data - Energy &amp; Metals'!$B$2:$AH$1048576,MATCH($A329,'Data - Energy &amp; Metals'!$A$2:$A$1048576,FALSE),FALSE)),#N/A,HLOOKUP(D$2,'Data - Energy &amp; Metals'!$B$2:$AH$1048576,MATCH($A329,'Data - Energy &amp; Metals'!$A$2:$A$1048576,FALSE),FALSE))</f>
        <v>28685</v>
      </c>
      <c r="E329" s="8">
        <f t="shared" si="5"/>
        <v>2.812348923404941E-2</v>
      </c>
    </row>
    <row r="330" spans="1:5" x14ac:dyDescent="0.25">
      <c r="A330" s="27">
        <f>IF('Data - Energy &amp; Metals'!A330="",#N/A,'Data - Energy &amp; Metals'!A330)</f>
        <v>41170</v>
      </c>
      <c r="B330" s="7">
        <f>IF(ISBLANK(HLOOKUP(B$2,'Data - Energy &amp; Metals'!$B$2:$AH$1048576,MATCH($A330,'Data - Energy &amp; Metals'!$A$2:$A$1048576,FALSE),FALSE)),#N/A,HLOOKUP(B$2,'Data - Energy &amp; Metals'!$B$2:$AH$1048576,MATCH($A330,'Data - Energy &amp; Metals'!$A$2:$A$1048576,FALSE),FALSE))</f>
        <v>639368</v>
      </c>
      <c r="C330" s="7">
        <f>IF(ISBLANK(HLOOKUP(C$2,'Data - Energy &amp; Metals'!$B$2:$AH$1048576,MATCH($A330,'Data - Energy &amp; Metals'!$A$2:$A$1048576,FALSE),FALSE)),#N/A,HLOOKUP(C$2,'Data - Energy &amp; Metals'!$B$2:$AH$1048576,MATCH($A330,'Data - Energy &amp; Metals'!$A$2:$A$1048576,FALSE),FALSE))</f>
        <v>52379</v>
      </c>
      <c r="D330" s="7">
        <f>IF(ISBLANK(HLOOKUP(D$2,'Data - Energy &amp; Metals'!$B$2:$AH$1048576,MATCH($A330,'Data - Energy &amp; Metals'!$A$2:$A$1048576,FALSE),FALSE)),#N/A,HLOOKUP(D$2,'Data - Energy &amp; Metals'!$B$2:$AH$1048576,MATCH($A330,'Data - Energy &amp; Metals'!$A$2:$A$1048576,FALSE),FALSE))</f>
        <v>27734</v>
      </c>
      <c r="E330" s="8">
        <f t="shared" si="5"/>
        <v>3.854587655309618E-2</v>
      </c>
    </row>
    <row r="331" spans="1:5" x14ac:dyDescent="0.25">
      <c r="A331" s="27">
        <f>IF('Data - Energy &amp; Metals'!A331="",#N/A,'Data - Energy &amp; Metals'!A331)</f>
        <v>41177</v>
      </c>
      <c r="B331" s="7">
        <f>IF(ISBLANK(HLOOKUP(B$2,'Data - Energy &amp; Metals'!$B$2:$AH$1048576,MATCH($A331,'Data - Energy &amp; Metals'!$A$2:$A$1048576,FALSE),FALSE)),#N/A,HLOOKUP(B$2,'Data - Energy &amp; Metals'!$B$2:$AH$1048576,MATCH($A331,'Data - Energy &amp; Metals'!$A$2:$A$1048576,FALSE),FALSE))</f>
        <v>610331</v>
      </c>
      <c r="C331" s="7">
        <f>IF(ISBLANK(HLOOKUP(C$2,'Data - Energy &amp; Metals'!$B$2:$AH$1048576,MATCH($A331,'Data - Energy &amp; Metals'!$A$2:$A$1048576,FALSE),FALSE)),#N/A,HLOOKUP(C$2,'Data - Energy &amp; Metals'!$B$2:$AH$1048576,MATCH($A331,'Data - Energy &amp; Metals'!$A$2:$A$1048576,FALSE),FALSE))</f>
        <v>50540</v>
      </c>
      <c r="D331" s="7">
        <f>IF(ISBLANK(HLOOKUP(D$2,'Data - Energy &amp; Metals'!$B$2:$AH$1048576,MATCH($A331,'Data - Energy &amp; Metals'!$A$2:$A$1048576,FALSE),FALSE)),#N/A,HLOOKUP(D$2,'Data - Energy &amp; Metals'!$B$2:$AH$1048576,MATCH($A331,'Data - Energy &amp; Metals'!$A$2:$A$1048576,FALSE),FALSE))</f>
        <v>32881</v>
      </c>
      <c r="E331" s="8">
        <f t="shared" si="5"/>
        <v>2.8933480357379849E-2</v>
      </c>
    </row>
    <row r="332" spans="1:5" x14ac:dyDescent="0.25">
      <c r="A332" s="27">
        <f>IF('Data - Energy &amp; Metals'!A332="",#N/A,'Data - Energy &amp; Metals'!A332)</f>
        <v>41184</v>
      </c>
      <c r="B332" s="7">
        <f>IF(ISBLANK(HLOOKUP(B$2,'Data - Energy &amp; Metals'!$B$2:$AH$1048576,MATCH($A332,'Data - Energy &amp; Metals'!$A$2:$A$1048576,FALSE),FALSE)),#N/A,HLOOKUP(B$2,'Data - Energy &amp; Metals'!$B$2:$AH$1048576,MATCH($A332,'Data - Energy &amp; Metals'!$A$2:$A$1048576,FALSE),FALSE))</f>
        <v>616975</v>
      </c>
      <c r="C332" s="7">
        <f>IF(ISBLANK(HLOOKUP(C$2,'Data - Energy &amp; Metals'!$B$2:$AH$1048576,MATCH($A332,'Data - Energy &amp; Metals'!$A$2:$A$1048576,FALSE),FALSE)),#N/A,HLOOKUP(C$2,'Data - Energy &amp; Metals'!$B$2:$AH$1048576,MATCH($A332,'Data - Energy &amp; Metals'!$A$2:$A$1048576,FALSE),FALSE))</f>
        <v>50182</v>
      </c>
      <c r="D332" s="7">
        <f>IF(ISBLANK(HLOOKUP(D$2,'Data - Energy &amp; Metals'!$B$2:$AH$1048576,MATCH($A332,'Data - Energy &amp; Metals'!$A$2:$A$1048576,FALSE),FALSE)),#N/A,HLOOKUP(D$2,'Data - Energy &amp; Metals'!$B$2:$AH$1048576,MATCH($A332,'Data - Energy &amp; Metals'!$A$2:$A$1048576,FALSE),FALSE))</f>
        <v>31391</v>
      </c>
      <c r="E332" s="8">
        <f t="shared" si="5"/>
        <v>3.0456663560111837E-2</v>
      </c>
    </row>
    <row r="333" spans="1:5" x14ac:dyDescent="0.25">
      <c r="A333" s="27">
        <f>IF('Data - Energy &amp; Metals'!A333="",#N/A,'Data - Energy &amp; Metals'!A333)</f>
        <v>41191</v>
      </c>
      <c r="B333" s="7">
        <f>IF(ISBLANK(HLOOKUP(B$2,'Data - Energy &amp; Metals'!$B$2:$AH$1048576,MATCH($A333,'Data - Energy &amp; Metals'!$A$2:$A$1048576,FALSE),FALSE)),#N/A,HLOOKUP(B$2,'Data - Energy &amp; Metals'!$B$2:$AH$1048576,MATCH($A333,'Data - Energy &amp; Metals'!$A$2:$A$1048576,FALSE),FALSE))</f>
        <v>646401</v>
      </c>
      <c r="C333" s="7">
        <f>IF(ISBLANK(HLOOKUP(C$2,'Data - Energy &amp; Metals'!$B$2:$AH$1048576,MATCH($A333,'Data - Energy &amp; Metals'!$A$2:$A$1048576,FALSE),FALSE)),#N/A,HLOOKUP(C$2,'Data - Energy &amp; Metals'!$B$2:$AH$1048576,MATCH($A333,'Data - Energy &amp; Metals'!$A$2:$A$1048576,FALSE),FALSE))</f>
        <v>64254</v>
      </c>
      <c r="D333" s="7">
        <f>IF(ISBLANK(HLOOKUP(D$2,'Data - Energy &amp; Metals'!$B$2:$AH$1048576,MATCH($A333,'Data - Energy &amp; Metals'!$A$2:$A$1048576,FALSE),FALSE)),#N/A,HLOOKUP(D$2,'Data - Energy &amp; Metals'!$B$2:$AH$1048576,MATCH($A333,'Data - Energy &amp; Metals'!$A$2:$A$1048576,FALSE),FALSE))</f>
        <v>32487</v>
      </c>
      <c r="E333" s="8">
        <f t="shared" si="5"/>
        <v>4.9144416546385294E-2</v>
      </c>
    </row>
    <row r="334" spans="1:5" x14ac:dyDescent="0.25">
      <c r="A334" s="27">
        <f>IF('Data - Energy &amp; Metals'!A334="",#N/A,'Data - Energy &amp; Metals'!A334)</f>
        <v>41198</v>
      </c>
      <c r="B334" s="7">
        <f>IF(ISBLANK(HLOOKUP(B$2,'Data - Energy &amp; Metals'!$B$2:$AH$1048576,MATCH($A334,'Data - Energy &amp; Metals'!$A$2:$A$1048576,FALSE),FALSE)),#N/A,HLOOKUP(B$2,'Data - Energy &amp; Metals'!$B$2:$AH$1048576,MATCH($A334,'Data - Energy &amp; Metals'!$A$2:$A$1048576,FALSE),FALSE))</f>
        <v>656448</v>
      </c>
      <c r="C334" s="7">
        <f>IF(ISBLANK(HLOOKUP(C$2,'Data - Energy &amp; Metals'!$B$2:$AH$1048576,MATCH($A334,'Data - Energy &amp; Metals'!$A$2:$A$1048576,FALSE),FALSE)),#N/A,HLOOKUP(C$2,'Data - Energy &amp; Metals'!$B$2:$AH$1048576,MATCH($A334,'Data - Energy &amp; Metals'!$A$2:$A$1048576,FALSE),FALSE))</f>
        <v>54938</v>
      </c>
      <c r="D334" s="7">
        <f>IF(ISBLANK(HLOOKUP(D$2,'Data - Energy &amp; Metals'!$B$2:$AH$1048576,MATCH($A334,'Data - Energy &amp; Metals'!$A$2:$A$1048576,FALSE),FALSE)),#N/A,HLOOKUP(D$2,'Data - Energy &amp; Metals'!$B$2:$AH$1048576,MATCH($A334,'Data - Energy &amp; Metals'!$A$2:$A$1048576,FALSE),FALSE))</f>
        <v>31366</v>
      </c>
      <c r="E334" s="8">
        <f t="shared" si="5"/>
        <v>3.5908404016769035E-2</v>
      </c>
    </row>
    <row r="335" spans="1:5" x14ac:dyDescent="0.25">
      <c r="A335" s="27">
        <f>IF('Data - Energy &amp; Metals'!A335="",#N/A,'Data - Energy &amp; Metals'!A335)</f>
        <v>41205</v>
      </c>
      <c r="B335" s="7">
        <f>IF(ISBLANK(HLOOKUP(B$2,'Data - Energy &amp; Metals'!$B$2:$AH$1048576,MATCH($A335,'Data - Energy &amp; Metals'!$A$2:$A$1048576,FALSE),FALSE)),#N/A,HLOOKUP(B$2,'Data - Energy &amp; Metals'!$B$2:$AH$1048576,MATCH($A335,'Data - Energy &amp; Metals'!$A$2:$A$1048576,FALSE),FALSE))</f>
        <v>647072</v>
      </c>
      <c r="C335" s="7">
        <f>IF(ISBLANK(HLOOKUP(C$2,'Data - Energy &amp; Metals'!$B$2:$AH$1048576,MATCH($A335,'Data - Energy &amp; Metals'!$A$2:$A$1048576,FALSE),FALSE)),#N/A,HLOOKUP(C$2,'Data - Energy &amp; Metals'!$B$2:$AH$1048576,MATCH($A335,'Data - Energy &amp; Metals'!$A$2:$A$1048576,FALSE),FALSE))</f>
        <v>49649</v>
      </c>
      <c r="D335" s="7">
        <f>IF(ISBLANK(HLOOKUP(D$2,'Data - Energy &amp; Metals'!$B$2:$AH$1048576,MATCH($A335,'Data - Energy &amp; Metals'!$A$2:$A$1048576,FALSE),FALSE)),#N/A,HLOOKUP(D$2,'Data - Energy &amp; Metals'!$B$2:$AH$1048576,MATCH($A335,'Data - Energy &amp; Metals'!$A$2:$A$1048576,FALSE),FALSE))</f>
        <v>33821</v>
      </c>
      <c r="E335" s="8">
        <f t="shared" si="5"/>
        <v>2.446095643143267E-2</v>
      </c>
    </row>
    <row r="336" spans="1:5" x14ac:dyDescent="0.25">
      <c r="A336" s="27">
        <f>IF('Data - Energy &amp; Metals'!A336="",#N/A,'Data - Energy &amp; Metals'!A336)</f>
        <v>41212</v>
      </c>
      <c r="B336" s="7">
        <f>IF(ISBLANK(HLOOKUP(B$2,'Data - Energy &amp; Metals'!$B$2:$AH$1048576,MATCH($A336,'Data - Energy &amp; Metals'!$A$2:$A$1048576,FALSE),FALSE)),#N/A,HLOOKUP(B$2,'Data - Energy &amp; Metals'!$B$2:$AH$1048576,MATCH($A336,'Data - Energy &amp; Metals'!$A$2:$A$1048576,FALSE),FALSE))</f>
        <v>663879</v>
      </c>
      <c r="C336" s="7">
        <f>IF(ISBLANK(HLOOKUP(C$2,'Data - Energy &amp; Metals'!$B$2:$AH$1048576,MATCH($A336,'Data - Energy &amp; Metals'!$A$2:$A$1048576,FALSE),FALSE)),#N/A,HLOOKUP(C$2,'Data - Energy &amp; Metals'!$B$2:$AH$1048576,MATCH($A336,'Data - Energy &amp; Metals'!$A$2:$A$1048576,FALSE),FALSE))</f>
        <v>50467</v>
      </c>
      <c r="D336" s="7">
        <f>IF(ISBLANK(HLOOKUP(D$2,'Data - Energy &amp; Metals'!$B$2:$AH$1048576,MATCH($A336,'Data - Energy &amp; Metals'!$A$2:$A$1048576,FALSE),FALSE)),#N/A,HLOOKUP(D$2,'Data - Energy &amp; Metals'!$B$2:$AH$1048576,MATCH($A336,'Data - Energy &amp; Metals'!$A$2:$A$1048576,FALSE),FALSE))</f>
        <v>33794</v>
      </c>
      <c r="E336" s="8">
        <f t="shared" si="5"/>
        <v>2.5114516350118018E-2</v>
      </c>
    </row>
    <row r="337" spans="1:5" x14ac:dyDescent="0.25">
      <c r="A337" s="27">
        <f>IF('Data - Energy &amp; Metals'!A337="",#N/A,'Data - Energy &amp; Metals'!A337)</f>
        <v>41219</v>
      </c>
      <c r="B337" s="7">
        <f>IF(ISBLANK(HLOOKUP(B$2,'Data - Energy &amp; Metals'!$B$2:$AH$1048576,MATCH($A337,'Data - Energy &amp; Metals'!$A$2:$A$1048576,FALSE),FALSE)),#N/A,HLOOKUP(B$2,'Data - Energy &amp; Metals'!$B$2:$AH$1048576,MATCH($A337,'Data - Energy &amp; Metals'!$A$2:$A$1048576,FALSE),FALSE))</f>
        <v>661138</v>
      </c>
      <c r="C337" s="7">
        <f>IF(ISBLANK(HLOOKUP(C$2,'Data - Energy &amp; Metals'!$B$2:$AH$1048576,MATCH($A337,'Data - Energy &amp; Metals'!$A$2:$A$1048576,FALSE),FALSE)),#N/A,HLOOKUP(C$2,'Data - Energy &amp; Metals'!$B$2:$AH$1048576,MATCH($A337,'Data - Energy &amp; Metals'!$A$2:$A$1048576,FALSE),FALSE))</f>
        <v>50931</v>
      </c>
      <c r="D337" s="7">
        <f>IF(ISBLANK(HLOOKUP(D$2,'Data - Energy &amp; Metals'!$B$2:$AH$1048576,MATCH($A337,'Data - Energy &amp; Metals'!$A$2:$A$1048576,FALSE),FALSE)),#N/A,HLOOKUP(D$2,'Data - Energy &amp; Metals'!$B$2:$AH$1048576,MATCH($A337,'Data - Energy &amp; Metals'!$A$2:$A$1048576,FALSE),FALSE))</f>
        <v>32379</v>
      </c>
      <c r="E337" s="8">
        <f t="shared" si="5"/>
        <v>2.8060707446856785E-2</v>
      </c>
    </row>
    <row r="338" spans="1:5" x14ac:dyDescent="0.25">
      <c r="A338" s="27">
        <f>IF('Data - Energy &amp; Metals'!A338="",#N/A,'Data - Energy &amp; Metals'!A338)</f>
        <v>41226</v>
      </c>
      <c r="B338" s="7">
        <f>IF(ISBLANK(HLOOKUP(B$2,'Data - Energy &amp; Metals'!$B$2:$AH$1048576,MATCH($A338,'Data - Energy &amp; Metals'!$A$2:$A$1048576,FALSE),FALSE)),#N/A,HLOOKUP(B$2,'Data - Energy &amp; Metals'!$B$2:$AH$1048576,MATCH($A338,'Data - Energy &amp; Metals'!$A$2:$A$1048576,FALSE),FALSE))</f>
        <v>611478</v>
      </c>
      <c r="C338" s="7">
        <f>IF(ISBLANK(HLOOKUP(C$2,'Data - Energy &amp; Metals'!$B$2:$AH$1048576,MATCH($A338,'Data - Energy &amp; Metals'!$A$2:$A$1048576,FALSE),FALSE)),#N/A,HLOOKUP(C$2,'Data - Energy &amp; Metals'!$B$2:$AH$1048576,MATCH($A338,'Data - Energy &amp; Metals'!$A$2:$A$1048576,FALSE),FALSE))</f>
        <v>53172</v>
      </c>
      <c r="D338" s="7">
        <f>IF(ISBLANK(HLOOKUP(D$2,'Data - Energy &amp; Metals'!$B$2:$AH$1048576,MATCH($A338,'Data - Energy &amp; Metals'!$A$2:$A$1048576,FALSE),FALSE)),#N/A,HLOOKUP(D$2,'Data - Energy &amp; Metals'!$B$2:$AH$1048576,MATCH($A338,'Data - Energy &amp; Metals'!$A$2:$A$1048576,FALSE),FALSE))</f>
        <v>28281</v>
      </c>
      <c r="E338" s="8">
        <f t="shared" si="5"/>
        <v>4.0706288697222141E-2</v>
      </c>
    </row>
    <row r="339" spans="1:5" x14ac:dyDescent="0.25">
      <c r="A339" s="27">
        <f>IF('Data - Energy &amp; Metals'!A339="",#N/A,'Data - Energy &amp; Metals'!A339)</f>
        <v>41233</v>
      </c>
      <c r="B339" s="7">
        <f>IF(ISBLANK(HLOOKUP(B$2,'Data - Energy &amp; Metals'!$B$2:$AH$1048576,MATCH($A339,'Data - Energy &amp; Metals'!$A$2:$A$1048576,FALSE),FALSE)),#N/A,HLOOKUP(B$2,'Data - Energy &amp; Metals'!$B$2:$AH$1048576,MATCH($A339,'Data - Energy &amp; Metals'!$A$2:$A$1048576,FALSE),FALSE))</f>
        <v>590426</v>
      </c>
      <c r="C339" s="7">
        <f>IF(ISBLANK(HLOOKUP(C$2,'Data - Energy &amp; Metals'!$B$2:$AH$1048576,MATCH($A339,'Data - Energy &amp; Metals'!$A$2:$A$1048576,FALSE),FALSE)),#N/A,HLOOKUP(C$2,'Data - Energy &amp; Metals'!$B$2:$AH$1048576,MATCH($A339,'Data - Energy &amp; Metals'!$A$2:$A$1048576,FALSE),FALSE))</f>
        <v>49105</v>
      </c>
      <c r="D339" s="7">
        <f>IF(ISBLANK(HLOOKUP(D$2,'Data - Energy &amp; Metals'!$B$2:$AH$1048576,MATCH($A339,'Data - Energy &amp; Metals'!$A$2:$A$1048576,FALSE),FALSE)),#N/A,HLOOKUP(D$2,'Data - Energy &amp; Metals'!$B$2:$AH$1048576,MATCH($A339,'Data - Energy &amp; Metals'!$A$2:$A$1048576,FALSE),FALSE))</f>
        <v>26495</v>
      </c>
      <c r="E339" s="8">
        <f t="shared" si="5"/>
        <v>3.8294384054902729E-2</v>
      </c>
    </row>
    <row r="340" spans="1:5" x14ac:dyDescent="0.25">
      <c r="A340" s="27">
        <f>IF('Data - Energy &amp; Metals'!A340="",#N/A,'Data - Energy &amp; Metals'!A340)</f>
        <v>41240</v>
      </c>
      <c r="B340" s="7">
        <f>IF(ISBLANK(HLOOKUP(B$2,'Data - Energy &amp; Metals'!$B$2:$AH$1048576,MATCH($A340,'Data - Energy &amp; Metals'!$A$2:$A$1048576,FALSE),FALSE)),#N/A,HLOOKUP(B$2,'Data - Energy &amp; Metals'!$B$2:$AH$1048576,MATCH($A340,'Data - Energy &amp; Metals'!$A$2:$A$1048576,FALSE),FALSE))</f>
        <v>597698</v>
      </c>
      <c r="C340" s="7">
        <f>IF(ISBLANK(HLOOKUP(C$2,'Data - Energy &amp; Metals'!$B$2:$AH$1048576,MATCH($A340,'Data - Energy &amp; Metals'!$A$2:$A$1048576,FALSE),FALSE)),#N/A,HLOOKUP(C$2,'Data - Energy &amp; Metals'!$B$2:$AH$1048576,MATCH($A340,'Data - Energy &amp; Metals'!$A$2:$A$1048576,FALSE),FALSE))</f>
        <v>50155</v>
      </c>
      <c r="D340" s="7">
        <f>IF(ISBLANK(HLOOKUP(D$2,'Data - Energy &amp; Metals'!$B$2:$AH$1048576,MATCH($A340,'Data - Energy &amp; Metals'!$A$2:$A$1048576,FALSE),FALSE)),#N/A,HLOOKUP(D$2,'Data - Energy &amp; Metals'!$B$2:$AH$1048576,MATCH($A340,'Data - Energy &amp; Metals'!$A$2:$A$1048576,FALSE),FALSE))</f>
        <v>25230</v>
      </c>
      <c r="E340" s="8">
        <f t="shared" si="5"/>
        <v>4.1701662043373076E-2</v>
      </c>
    </row>
    <row r="341" spans="1:5" x14ac:dyDescent="0.25">
      <c r="A341" s="27">
        <f>IF('Data - Energy &amp; Metals'!A341="",#N/A,'Data - Energy &amp; Metals'!A341)</f>
        <v>41247</v>
      </c>
      <c r="B341" s="7">
        <f>IF(ISBLANK(HLOOKUP(B$2,'Data - Energy &amp; Metals'!$B$2:$AH$1048576,MATCH($A341,'Data - Energy &amp; Metals'!$A$2:$A$1048576,FALSE),FALSE)),#N/A,HLOOKUP(B$2,'Data - Energy &amp; Metals'!$B$2:$AH$1048576,MATCH($A341,'Data - Energy &amp; Metals'!$A$2:$A$1048576,FALSE),FALSE))</f>
        <v>608055</v>
      </c>
      <c r="C341" s="7">
        <f>IF(ISBLANK(HLOOKUP(C$2,'Data - Energy &amp; Metals'!$B$2:$AH$1048576,MATCH($A341,'Data - Energy &amp; Metals'!$A$2:$A$1048576,FALSE),FALSE)),#N/A,HLOOKUP(C$2,'Data - Energy &amp; Metals'!$B$2:$AH$1048576,MATCH($A341,'Data - Energy &amp; Metals'!$A$2:$A$1048576,FALSE),FALSE))</f>
        <v>49517</v>
      </c>
      <c r="D341" s="7">
        <f>IF(ISBLANK(HLOOKUP(D$2,'Data - Energy &amp; Metals'!$B$2:$AH$1048576,MATCH($A341,'Data - Energy &amp; Metals'!$A$2:$A$1048576,FALSE),FALSE)),#N/A,HLOOKUP(D$2,'Data - Energy &amp; Metals'!$B$2:$AH$1048576,MATCH($A341,'Data - Energy &amp; Metals'!$A$2:$A$1048576,FALSE),FALSE))</f>
        <v>26387</v>
      </c>
      <c r="E341" s="8">
        <f t="shared" si="5"/>
        <v>3.8039322100796802E-2</v>
      </c>
    </row>
    <row r="342" spans="1:5" x14ac:dyDescent="0.25">
      <c r="A342" s="27">
        <f>IF('Data - Energy &amp; Metals'!A342="",#N/A,'Data - Energy &amp; Metals'!A342)</f>
        <v>41254</v>
      </c>
      <c r="B342" s="7">
        <f>IF(ISBLANK(HLOOKUP(B$2,'Data - Energy &amp; Metals'!$B$2:$AH$1048576,MATCH($A342,'Data - Energy &amp; Metals'!$A$2:$A$1048576,FALSE),FALSE)),#N/A,HLOOKUP(B$2,'Data - Energy &amp; Metals'!$B$2:$AH$1048576,MATCH($A342,'Data - Energy &amp; Metals'!$A$2:$A$1048576,FALSE),FALSE))</f>
        <v>602213</v>
      </c>
      <c r="C342" s="7">
        <f>IF(ISBLANK(HLOOKUP(C$2,'Data - Energy &amp; Metals'!$B$2:$AH$1048576,MATCH($A342,'Data - Energy &amp; Metals'!$A$2:$A$1048576,FALSE),FALSE)),#N/A,HLOOKUP(C$2,'Data - Energy &amp; Metals'!$B$2:$AH$1048576,MATCH($A342,'Data - Energy &amp; Metals'!$A$2:$A$1048576,FALSE),FALSE))</f>
        <v>49880</v>
      </c>
      <c r="D342" s="7">
        <f>IF(ISBLANK(HLOOKUP(D$2,'Data - Energy &amp; Metals'!$B$2:$AH$1048576,MATCH($A342,'Data - Energy &amp; Metals'!$A$2:$A$1048576,FALSE),FALSE)),#N/A,HLOOKUP(D$2,'Data - Energy &amp; Metals'!$B$2:$AH$1048576,MATCH($A342,'Data - Energy &amp; Metals'!$A$2:$A$1048576,FALSE),FALSE))</f>
        <v>28804</v>
      </c>
      <c r="E342" s="8">
        <f t="shared" si="5"/>
        <v>3.4997583911340342E-2</v>
      </c>
    </row>
    <row r="343" spans="1:5" x14ac:dyDescent="0.25">
      <c r="A343" s="27">
        <f>IF('Data - Energy &amp; Metals'!A343="",#N/A,'Data - Energy &amp; Metals'!A343)</f>
        <v>41261</v>
      </c>
      <c r="B343" s="7">
        <f>IF(ISBLANK(HLOOKUP(B$2,'Data - Energy &amp; Metals'!$B$2:$AH$1048576,MATCH($A343,'Data - Energy &amp; Metals'!$A$2:$A$1048576,FALSE),FALSE)),#N/A,HLOOKUP(B$2,'Data - Energy &amp; Metals'!$B$2:$AH$1048576,MATCH($A343,'Data - Energy &amp; Metals'!$A$2:$A$1048576,FALSE),FALSE))</f>
        <v>591495</v>
      </c>
      <c r="C343" s="7">
        <f>IF(ISBLANK(HLOOKUP(C$2,'Data - Energy &amp; Metals'!$B$2:$AH$1048576,MATCH($A343,'Data - Energy &amp; Metals'!$A$2:$A$1048576,FALSE),FALSE)),#N/A,HLOOKUP(C$2,'Data - Energy &amp; Metals'!$B$2:$AH$1048576,MATCH($A343,'Data - Energy &amp; Metals'!$A$2:$A$1048576,FALSE),FALSE))</f>
        <v>48901</v>
      </c>
      <c r="D343" s="7">
        <f>IF(ISBLANK(HLOOKUP(D$2,'Data - Energy &amp; Metals'!$B$2:$AH$1048576,MATCH($A343,'Data - Energy &amp; Metals'!$A$2:$A$1048576,FALSE),FALSE)),#N/A,HLOOKUP(D$2,'Data - Energy &amp; Metals'!$B$2:$AH$1048576,MATCH($A343,'Data - Energy &amp; Metals'!$A$2:$A$1048576,FALSE),FALSE))</f>
        <v>32460</v>
      </c>
      <c r="E343" s="8">
        <f t="shared" si="5"/>
        <v>2.7795670293070947E-2</v>
      </c>
    </row>
    <row r="344" spans="1:5" x14ac:dyDescent="0.25">
      <c r="A344" s="27">
        <f>IF('Data - Energy &amp; Metals'!A344="",#N/A,'Data - Energy &amp; Metals'!A344)</f>
        <v>41267</v>
      </c>
      <c r="B344" s="7">
        <f>IF(ISBLANK(HLOOKUP(B$2,'Data - Energy &amp; Metals'!$B$2:$AH$1048576,MATCH($A344,'Data - Energy &amp; Metals'!$A$2:$A$1048576,FALSE),FALSE)),#N/A,HLOOKUP(B$2,'Data - Energy &amp; Metals'!$B$2:$AH$1048576,MATCH($A344,'Data - Energy &amp; Metals'!$A$2:$A$1048576,FALSE),FALSE))</f>
        <v>567799</v>
      </c>
      <c r="C344" s="7">
        <f>IF(ISBLANK(HLOOKUP(C$2,'Data - Energy &amp; Metals'!$B$2:$AH$1048576,MATCH($A344,'Data - Energy &amp; Metals'!$A$2:$A$1048576,FALSE),FALSE)),#N/A,HLOOKUP(C$2,'Data - Energy &amp; Metals'!$B$2:$AH$1048576,MATCH($A344,'Data - Energy &amp; Metals'!$A$2:$A$1048576,FALSE),FALSE))</f>
        <v>47319</v>
      </c>
      <c r="D344" s="7">
        <f>IF(ISBLANK(HLOOKUP(D$2,'Data - Energy &amp; Metals'!$B$2:$AH$1048576,MATCH($A344,'Data - Energy &amp; Metals'!$A$2:$A$1048576,FALSE),FALSE)),#N/A,HLOOKUP(D$2,'Data - Energy &amp; Metals'!$B$2:$AH$1048576,MATCH($A344,'Data - Energy &amp; Metals'!$A$2:$A$1048576,FALSE),FALSE))</f>
        <v>33269</v>
      </c>
      <c r="E344" s="8">
        <f t="shared" si="5"/>
        <v>2.4744671970186632E-2</v>
      </c>
    </row>
    <row r="345" spans="1:5" x14ac:dyDescent="0.25">
      <c r="A345" s="27">
        <f>IF('Data - Energy &amp; Metals'!A345="",#N/A,'Data - Energy &amp; Metals'!A345)</f>
        <v>41274</v>
      </c>
      <c r="B345" s="7">
        <f>IF(ISBLANK(HLOOKUP(B$2,'Data - Energy &amp; Metals'!$B$2:$AH$1048576,MATCH($A345,'Data - Energy &amp; Metals'!$A$2:$A$1048576,FALSE),FALSE)),#N/A,HLOOKUP(B$2,'Data - Energy &amp; Metals'!$B$2:$AH$1048576,MATCH($A345,'Data - Energy &amp; Metals'!$A$2:$A$1048576,FALSE),FALSE))</f>
        <v>586188</v>
      </c>
      <c r="C345" s="7">
        <f>IF(ISBLANK(HLOOKUP(C$2,'Data - Energy &amp; Metals'!$B$2:$AH$1048576,MATCH($A345,'Data - Energy &amp; Metals'!$A$2:$A$1048576,FALSE),FALSE)),#N/A,HLOOKUP(C$2,'Data - Energy &amp; Metals'!$B$2:$AH$1048576,MATCH($A345,'Data - Energy &amp; Metals'!$A$2:$A$1048576,FALSE),FALSE))</f>
        <v>46966</v>
      </c>
      <c r="D345" s="7">
        <f>IF(ISBLANK(HLOOKUP(D$2,'Data - Energy &amp; Metals'!$B$2:$AH$1048576,MATCH($A345,'Data - Energy &amp; Metals'!$A$2:$A$1048576,FALSE),FALSE)),#N/A,HLOOKUP(D$2,'Data - Energy &amp; Metals'!$B$2:$AH$1048576,MATCH($A345,'Data - Energy &amp; Metals'!$A$2:$A$1048576,FALSE),FALSE))</f>
        <v>29977</v>
      </c>
      <c r="E345" s="8">
        <f t="shared" si="5"/>
        <v>2.898216954287703E-2</v>
      </c>
    </row>
    <row r="346" spans="1:5" x14ac:dyDescent="0.25">
      <c r="A346" s="27">
        <f>IF('Data - Energy &amp; Metals'!A346="",#N/A,'Data - Energy &amp; Metals'!A346)</f>
        <v>41282</v>
      </c>
      <c r="B346" s="7">
        <f>IF(ISBLANK(HLOOKUP(B$2,'Data - Energy &amp; Metals'!$B$2:$AH$1048576,MATCH($A346,'Data - Energy &amp; Metals'!$A$2:$A$1048576,FALSE),FALSE)),#N/A,HLOOKUP(B$2,'Data - Energy &amp; Metals'!$B$2:$AH$1048576,MATCH($A346,'Data - Energy &amp; Metals'!$A$2:$A$1048576,FALSE),FALSE))</f>
        <v>619232</v>
      </c>
      <c r="C346" s="7">
        <f>IF(ISBLANK(HLOOKUP(C$2,'Data - Energy &amp; Metals'!$B$2:$AH$1048576,MATCH($A346,'Data - Energy &amp; Metals'!$A$2:$A$1048576,FALSE),FALSE)),#N/A,HLOOKUP(C$2,'Data - Energy &amp; Metals'!$B$2:$AH$1048576,MATCH($A346,'Data - Energy &amp; Metals'!$A$2:$A$1048576,FALSE),FALSE))</f>
        <v>50256</v>
      </c>
      <c r="D346" s="7">
        <f>IF(ISBLANK(HLOOKUP(D$2,'Data - Energy &amp; Metals'!$B$2:$AH$1048576,MATCH($A346,'Data - Energy &amp; Metals'!$A$2:$A$1048576,FALSE),FALSE)),#N/A,HLOOKUP(D$2,'Data - Energy &amp; Metals'!$B$2:$AH$1048576,MATCH($A346,'Data - Energy &amp; Metals'!$A$2:$A$1048576,FALSE),FALSE))</f>
        <v>32873</v>
      </c>
      <c r="E346" s="8">
        <f t="shared" si="5"/>
        <v>2.8071869670818046E-2</v>
      </c>
    </row>
    <row r="347" spans="1:5" x14ac:dyDescent="0.25">
      <c r="A347" s="27">
        <f>IF('Data - Energy &amp; Metals'!A347="",#N/A,'Data - Energy &amp; Metals'!A347)</f>
        <v>41289</v>
      </c>
      <c r="B347" s="7">
        <f>IF(ISBLANK(HLOOKUP(B$2,'Data - Energy &amp; Metals'!$B$2:$AH$1048576,MATCH($A347,'Data - Energy &amp; Metals'!$A$2:$A$1048576,FALSE),FALSE)),#N/A,HLOOKUP(B$2,'Data - Energy &amp; Metals'!$B$2:$AH$1048576,MATCH($A347,'Data - Energy &amp; Metals'!$A$2:$A$1048576,FALSE),FALSE))</f>
        <v>640110</v>
      </c>
      <c r="C347" s="7">
        <f>IF(ISBLANK(HLOOKUP(C$2,'Data - Energy &amp; Metals'!$B$2:$AH$1048576,MATCH($A347,'Data - Energy &amp; Metals'!$A$2:$A$1048576,FALSE),FALSE)),#N/A,HLOOKUP(C$2,'Data - Energy &amp; Metals'!$B$2:$AH$1048576,MATCH($A347,'Data - Energy &amp; Metals'!$A$2:$A$1048576,FALSE),FALSE))</f>
        <v>48994</v>
      </c>
      <c r="D347" s="7">
        <f>IF(ISBLANK(HLOOKUP(D$2,'Data - Energy &amp; Metals'!$B$2:$AH$1048576,MATCH($A347,'Data - Energy &amp; Metals'!$A$2:$A$1048576,FALSE),FALSE)),#N/A,HLOOKUP(D$2,'Data - Energy &amp; Metals'!$B$2:$AH$1048576,MATCH($A347,'Data - Energy &amp; Metals'!$A$2:$A$1048576,FALSE),FALSE))</f>
        <v>31775</v>
      </c>
      <c r="E347" s="8">
        <f t="shared" si="5"/>
        <v>2.6900064051491149E-2</v>
      </c>
    </row>
    <row r="348" spans="1:5" x14ac:dyDescent="0.25">
      <c r="A348" s="27">
        <f>IF('Data - Energy &amp; Metals'!A348="",#N/A,'Data - Energy &amp; Metals'!A348)</f>
        <v>41296</v>
      </c>
      <c r="B348" s="7">
        <f>IF(ISBLANK(HLOOKUP(B$2,'Data - Energy &amp; Metals'!$B$2:$AH$1048576,MATCH($A348,'Data - Energy &amp; Metals'!$A$2:$A$1048576,FALSE),FALSE)),#N/A,HLOOKUP(B$2,'Data - Energy &amp; Metals'!$B$2:$AH$1048576,MATCH($A348,'Data - Energy &amp; Metals'!$A$2:$A$1048576,FALSE),FALSE))</f>
        <v>619083</v>
      </c>
      <c r="C348" s="7">
        <f>IF(ISBLANK(HLOOKUP(C$2,'Data - Energy &amp; Metals'!$B$2:$AH$1048576,MATCH($A348,'Data - Energy &amp; Metals'!$A$2:$A$1048576,FALSE),FALSE)),#N/A,HLOOKUP(C$2,'Data - Energy &amp; Metals'!$B$2:$AH$1048576,MATCH($A348,'Data - Energy &amp; Metals'!$A$2:$A$1048576,FALSE),FALSE))</f>
        <v>47217</v>
      </c>
      <c r="D348" s="7">
        <f>IF(ISBLANK(HLOOKUP(D$2,'Data - Energy &amp; Metals'!$B$2:$AH$1048576,MATCH($A348,'Data - Energy &amp; Metals'!$A$2:$A$1048576,FALSE),FALSE)),#N/A,HLOOKUP(D$2,'Data - Energy &amp; Metals'!$B$2:$AH$1048576,MATCH($A348,'Data - Energy &amp; Metals'!$A$2:$A$1048576,FALSE),FALSE))</f>
        <v>33159</v>
      </c>
      <c r="E348" s="8">
        <f t="shared" si="5"/>
        <v>2.2707779086164538E-2</v>
      </c>
    </row>
    <row r="349" spans="1:5" x14ac:dyDescent="0.25">
      <c r="A349" s="27">
        <f>IF('Data - Energy &amp; Metals'!A349="",#N/A,'Data - Energy &amp; Metals'!A349)</f>
        <v>41303</v>
      </c>
      <c r="B349" s="7">
        <f>IF(ISBLANK(HLOOKUP(B$2,'Data - Energy &amp; Metals'!$B$2:$AH$1048576,MATCH($A349,'Data - Energy &amp; Metals'!$A$2:$A$1048576,FALSE),FALSE)),#N/A,HLOOKUP(B$2,'Data - Energy &amp; Metals'!$B$2:$AH$1048576,MATCH($A349,'Data - Energy &amp; Metals'!$A$2:$A$1048576,FALSE),FALSE))</f>
        <v>663432</v>
      </c>
      <c r="C349" s="7">
        <f>IF(ISBLANK(HLOOKUP(C$2,'Data - Energy &amp; Metals'!$B$2:$AH$1048576,MATCH($A349,'Data - Energy &amp; Metals'!$A$2:$A$1048576,FALSE),FALSE)),#N/A,HLOOKUP(C$2,'Data - Energy &amp; Metals'!$B$2:$AH$1048576,MATCH($A349,'Data - Energy &amp; Metals'!$A$2:$A$1048576,FALSE),FALSE))</f>
        <v>46209</v>
      </c>
      <c r="D349" s="7">
        <f>IF(ISBLANK(HLOOKUP(D$2,'Data - Energy &amp; Metals'!$B$2:$AH$1048576,MATCH($A349,'Data - Energy &amp; Metals'!$A$2:$A$1048576,FALSE),FALSE)),#N/A,HLOOKUP(D$2,'Data - Energy &amp; Metals'!$B$2:$AH$1048576,MATCH($A349,'Data - Energy &amp; Metals'!$A$2:$A$1048576,FALSE),FALSE))</f>
        <v>39784</v>
      </c>
      <c r="E349" s="8">
        <f t="shared" si="5"/>
        <v>9.6844891413136545E-3</v>
      </c>
    </row>
    <row r="350" spans="1:5" x14ac:dyDescent="0.25">
      <c r="A350" s="27">
        <f>IF('Data - Energy &amp; Metals'!A350="",#N/A,'Data - Energy &amp; Metals'!A350)</f>
        <v>41310</v>
      </c>
      <c r="B350" s="7">
        <f>IF(ISBLANK(HLOOKUP(B$2,'Data - Energy &amp; Metals'!$B$2:$AH$1048576,MATCH($A350,'Data - Energy &amp; Metals'!$A$2:$A$1048576,FALSE),FALSE)),#N/A,HLOOKUP(B$2,'Data - Energy &amp; Metals'!$B$2:$AH$1048576,MATCH($A350,'Data - Energy &amp; Metals'!$A$2:$A$1048576,FALSE),FALSE))</f>
        <v>683912</v>
      </c>
      <c r="C350" s="7">
        <f>IF(ISBLANK(HLOOKUP(C$2,'Data - Energy &amp; Metals'!$B$2:$AH$1048576,MATCH($A350,'Data - Energy &amp; Metals'!$A$2:$A$1048576,FALSE),FALSE)),#N/A,HLOOKUP(C$2,'Data - Energy &amp; Metals'!$B$2:$AH$1048576,MATCH($A350,'Data - Energy &amp; Metals'!$A$2:$A$1048576,FALSE),FALSE))</f>
        <v>48937</v>
      </c>
      <c r="D350" s="7">
        <f>IF(ISBLANK(HLOOKUP(D$2,'Data - Energy &amp; Metals'!$B$2:$AH$1048576,MATCH($A350,'Data - Energy &amp; Metals'!$A$2:$A$1048576,FALSE),FALSE)),#N/A,HLOOKUP(D$2,'Data - Energy &amp; Metals'!$B$2:$AH$1048576,MATCH($A350,'Data - Energy &amp; Metals'!$A$2:$A$1048576,FALSE),FALSE))</f>
        <v>40227</v>
      </c>
      <c r="E350" s="8">
        <f t="shared" si="5"/>
        <v>1.2735556621319703E-2</v>
      </c>
    </row>
    <row r="351" spans="1:5" x14ac:dyDescent="0.25">
      <c r="A351" s="27">
        <f>IF('Data - Energy &amp; Metals'!A351="",#N/A,'Data - Energy &amp; Metals'!A351)</f>
        <v>41317</v>
      </c>
      <c r="B351" s="7">
        <f>IF(ISBLANK(HLOOKUP(B$2,'Data - Energy &amp; Metals'!$B$2:$AH$1048576,MATCH($A351,'Data - Energy &amp; Metals'!$A$2:$A$1048576,FALSE),FALSE)),#N/A,HLOOKUP(B$2,'Data - Energy &amp; Metals'!$B$2:$AH$1048576,MATCH($A351,'Data - Energy &amp; Metals'!$A$2:$A$1048576,FALSE),FALSE))</f>
        <v>696618</v>
      </c>
      <c r="C351" s="7">
        <f>IF(ISBLANK(HLOOKUP(C$2,'Data - Energy &amp; Metals'!$B$2:$AH$1048576,MATCH($A351,'Data - Energy &amp; Metals'!$A$2:$A$1048576,FALSE),FALSE)),#N/A,HLOOKUP(C$2,'Data - Energy &amp; Metals'!$B$2:$AH$1048576,MATCH($A351,'Data - Energy &amp; Metals'!$A$2:$A$1048576,FALSE),FALSE))</f>
        <v>50744</v>
      </c>
      <c r="D351" s="7">
        <f>IF(ISBLANK(HLOOKUP(D$2,'Data - Energy &amp; Metals'!$B$2:$AH$1048576,MATCH($A351,'Data - Energy &amp; Metals'!$A$2:$A$1048576,FALSE),FALSE)),#N/A,HLOOKUP(D$2,'Data - Energy &amp; Metals'!$B$2:$AH$1048576,MATCH($A351,'Data - Energy &amp; Metals'!$A$2:$A$1048576,FALSE),FALSE))</f>
        <v>33792</v>
      </c>
      <c r="E351" s="8">
        <f t="shared" si="5"/>
        <v>2.433471429104617E-2</v>
      </c>
    </row>
    <row r="352" spans="1:5" x14ac:dyDescent="0.25">
      <c r="A352" s="27">
        <f>IF('Data - Energy &amp; Metals'!A352="",#N/A,'Data - Energy &amp; Metals'!A352)</f>
        <v>41324</v>
      </c>
      <c r="B352" s="7">
        <f>IF(ISBLANK(HLOOKUP(B$2,'Data - Energy &amp; Metals'!$B$2:$AH$1048576,MATCH($A352,'Data - Energy &amp; Metals'!$A$2:$A$1048576,FALSE),FALSE)),#N/A,HLOOKUP(B$2,'Data - Energy &amp; Metals'!$B$2:$AH$1048576,MATCH($A352,'Data - Energy &amp; Metals'!$A$2:$A$1048576,FALSE),FALSE))</f>
        <v>671813</v>
      </c>
      <c r="C352" s="7">
        <f>IF(ISBLANK(HLOOKUP(C$2,'Data - Energy &amp; Metals'!$B$2:$AH$1048576,MATCH($A352,'Data - Energy &amp; Metals'!$A$2:$A$1048576,FALSE),FALSE)),#N/A,HLOOKUP(C$2,'Data - Energy &amp; Metals'!$B$2:$AH$1048576,MATCH($A352,'Data - Energy &amp; Metals'!$A$2:$A$1048576,FALSE),FALSE))</f>
        <v>52429</v>
      </c>
      <c r="D352" s="7">
        <f>IF(ISBLANK(HLOOKUP(D$2,'Data - Energy &amp; Metals'!$B$2:$AH$1048576,MATCH($A352,'Data - Energy &amp; Metals'!$A$2:$A$1048576,FALSE),FALSE)),#N/A,HLOOKUP(D$2,'Data - Energy &amp; Metals'!$B$2:$AH$1048576,MATCH($A352,'Data - Energy &amp; Metals'!$A$2:$A$1048576,FALSE),FALSE))</f>
        <v>35331</v>
      </c>
      <c r="E352" s="8">
        <f t="shared" si="5"/>
        <v>2.5450534598169431E-2</v>
      </c>
    </row>
    <row r="353" spans="1:5" x14ac:dyDescent="0.25">
      <c r="A353" s="27">
        <f>IF('Data - Energy &amp; Metals'!A353="",#N/A,'Data - Energy &amp; Metals'!A353)</f>
        <v>41331</v>
      </c>
      <c r="B353" s="7">
        <f>IF(ISBLANK(HLOOKUP(B$2,'Data - Energy &amp; Metals'!$B$2:$AH$1048576,MATCH($A353,'Data - Energy &amp; Metals'!$A$2:$A$1048576,FALSE),FALSE)),#N/A,HLOOKUP(B$2,'Data - Energy &amp; Metals'!$B$2:$AH$1048576,MATCH($A353,'Data - Energy &amp; Metals'!$A$2:$A$1048576,FALSE),FALSE))</f>
        <v>671261</v>
      </c>
      <c r="C353" s="7">
        <f>IF(ISBLANK(HLOOKUP(C$2,'Data - Energy &amp; Metals'!$B$2:$AH$1048576,MATCH($A353,'Data - Energy &amp; Metals'!$A$2:$A$1048576,FALSE),FALSE)),#N/A,HLOOKUP(C$2,'Data - Energy &amp; Metals'!$B$2:$AH$1048576,MATCH($A353,'Data - Energy &amp; Metals'!$A$2:$A$1048576,FALSE),FALSE))</f>
        <v>51693</v>
      </c>
      <c r="D353" s="7">
        <f>IF(ISBLANK(HLOOKUP(D$2,'Data - Energy &amp; Metals'!$B$2:$AH$1048576,MATCH($A353,'Data - Energy &amp; Metals'!$A$2:$A$1048576,FALSE),FALSE)),#N/A,HLOOKUP(D$2,'Data - Energy &amp; Metals'!$B$2:$AH$1048576,MATCH($A353,'Data - Energy &amp; Metals'!$A$2:$A$1048576,FALSE),FALSE))</f>
        <v>30839</v>
      </c>
      <c r="E353" s="8">
        <f t="shared" si="5"/>
        <v>3.1066902441822183E-2</v>
      </c>
    </row>
    <row r="354" spans="1:5" x14ac:dyDescent="0.25">
      <c r="A354" s="27">
        <f>IF('Data - Energy &amp; Metals'!A354="",#N/A,'Data - Energy &amp; Metals'!A354)</f>
        <v>41338</v>
      </c>
      <c r="B354" s="7">
        <f>IF(ISBLANK(HLOOKUP(B$2,'Data - Energy &amp; Metals'!$B$2:$AH$1048576,MATCH($A354,'Data - Energy &amp; Metals'!$A$2:$A$1048576,FALSE),FALSE)),#N/A,HLOOKUP(B$2,'Data - Energy &amp; Metals'!$B$2:$AH$1048576,MATCH($A354,'Data - Energy &amp; Metals'!$A$2:$A$1048576,FALSE),FALSE))</f>
        <v>703491</v>
      </c>
      <c r="C354" s="7">
        <f>IF(ISBLANK(HLOOKUP(C$2,'Data - Energy &amp; Metals'!$B$2:$AH$1048576,MATCH($A354,'Data - Energy &amp; Metals'!$A$2:$A$1048576,FALSE),FALSE)),#N/A,HLOOKUP(C$2,'Data - Energy &amp; Metals'!$B$2:$AH$1048576,MATCH($A354,'Data - Energy &amp; Metals'!$A$2:$A$1048576,FALSE),FALSE))</f>
        <v>54737</v>
      </c>
      <c r="D354" s="7">
        <f>IF(ISBLANK(HLOOKUP(D$2,'Data - Energy &amp; Metals'!$B$2:$AH$1048576,MATCH($A354,'Data - Energy &amp; Metals'!$A$2:$A$1048576,FALSE),FALSE)),#N/A,HLOOKUP(D$2,'Data - Energy &amp; Metals'!$B$2:$AH$1048576,MATCH($A354,'Data - Energy &amp; Metals'!$A$2:$A$1048576,FALSE),FALSE))</f>
        <v>32011</v>
      </c>
      <c r="E354" s="8">
        <f t="shared" si="5"/>
        <v>3.2304606597667915E-2</v>
      </c>
    </row>
    <row r="355" spans="1:5" x14ac:dyDescent="0.25">
      <c r="A355" s="27">
        <f>IF('Data - Energy &amp; Metals'!A355="",#N/A,'Data - Energy &amp; Metals'!A355)</f>
        <v>41345</v>
      </c>
      <c r="B355" s="7">
        <f>IF(ISBLANK(HLOOKUP(B$2,'Data - Energy &amp; Metals'!$B$2:$AH$1048576,MATCH($A355,'Data - Energy &amp; Metals'!$A$2:$A$1048576,FALSE),FALSE)),#N/A,HLOOKUP(B$2,'Data - Energy &amp; Metals'!$B$2:$AH$1048576,MATCH($A355,'Data - Energy &amp; Metals'!$A$2:$A$1048576,FALSE),FALSE))</f>
        <v>711510</v>
      </c>
      <c r="C355" s="7">
        <f>IF(ISBLANK(HLOOKUP(C$2,'Data - Energy &amp; Metals'!$B$2:$AH$1048576,MATCH($A355,'Data - Energy &amp; Metals'!$A$2:$A$1048576,FALSE),FALSE)),#N/A,HLOOKUP(C$2,'Data - Energy &amp; Metals'!$B$2:$AH$1048576,MATCH($A355,'Data - Energy &amp; Metals'!$A$2:$A$1048576,FALSE),FALSE))</f>
        <v>57059</v>
      </c>
      <c r="D355" s="7">
        <f>IF(ISBLANK(HLOOKUP(D$2,'Data - Energy &amp; Metals'!$B$2:$AH$1048576,MATCH($A355,'Data - Energy &amp; Metals'!$A$2:$A$1048576,FALSE),FALSE)),#N/A,HLOOKUP(D$2,'Data - Energy &amp; Metals'!$B$2:$AH$1048576,MATCH($A355,'Data - Energy &amp; Metals'!$A$2:$A$1048576,FALSE),FALSE))</f>
        <v>29142</v>
      </c>
      <c r="E355" s="8">
        <f t="shared" si="5"/>
        <v>3.9236272153588846E-2</v>
      </c>
    </row>
    <row r="356" spans="1:5" x14ac:dyDescent="0.25">
      <c r="A356" s="27">
        <f>IF('Data - Energy &amp; Metals'!A356="",#N/A,'Data - Energy &amp; Metals'!A356)</f>
        <v>41352</v>
      </c>
      <c r="B356" s="7">
        <f>IF(ISBLANK(HLOOKUP(B$2,'Data - Energy &amp; Metals'!$B$2:$AH$1048576,MATCH($A356,'Data - Energy &amp; Metals'!$A$2:$A$1048576,FALSE),FALSE)),#N/A,HLOOKUP(B$2,'Data - Energy &amp; Metals'!$B$2:$AH$1048576,MATCH($A356,'Data - Energy &amp; Metals'!$A$2:$A$1048576,FALSE),FALSE))</f>
        <v>670268</v>
      </c>
      <c r="C356" s="7">
        <f>IF(ISBLANK(HLOOKUP(C$2,'Data - Energy &amp; Metals'!$B$2:$AH$1048576,MATCH($A356,'Data - Energy &amp; Metals'!$A$2:$A$1048576,FALSE),FALSE)),#N/A,HLOOKUP(C$2,'Data - Energy &amp; Metals'!$B$2:$AH$1048576,MATCH($A356,'Data - Energy &amp; Metals'!$A$2:$A$1048576,FALSE),FALSE))</f>
        <v>58464</v>
      </c>
      <c r="D356" s="7">
        <f>IF(ISBLANK(HLOOKUP(D$2,'Data - Energy &amp; Metals'!$B$2:$AH$1048576,MATCH($A356,'Data - Energy &amp; Metals'!$A$2:$A$1048576,FALSE),FALSE)),#N/A,HLOOKUP(D$2,'Data - Energy &amp; Metals'!$B$2:$AH$1048576,MATCH($A356,'Data - Energy &amp; Metals'!$A$2:$A$1048576,FALSE),FALSE))</f>
        <v>28656</v>
      </c>
      <c r="E356" s="8">
        <f t="shared" si="5"/>
        <v>4.4471763533392612E-2</v>
      </c>
    </row>
    <row r="357" spans="1:5" x14ac:dyDescent="0.25">
      <c r="A357" s="27">
        <f>IF('Data - Energy &amp; Metals'!A357="",#N/A,'Data - Energy &amp; Metals'!A357)</f>
        <v>41359</v>
      </c>
      <c r="B357" s="7">
        <f>IF(ISBLANK(HLOOKUP(B$2,'Data - Energy &amp; Metals'!$B$2:$AH$1048576,MATCH($A357,'Data - Energy &amp; Metals'!$A$2:$A$1048576,FALSE),FALSE)),#N/A,HLOOKUP(B$2,'Data - Energy &amp; Metals'!$B$2:$AH$1048576,MATCH($A357,'Data - Energy &amp; Metals'!$A$2:$A$1048576,FALSE),FALSE))</f>
        <v>668165</v>
      </c>
      <c r="C357" s="7">
        <f>IF(ISBLANK(HLOOKUP(C$2,'Data - Energy &amp; Metals'!$B$2:$AH$1048576,MATCH($A357,'Data - Energy &amp; Metals'!$A$2:$A$1048576,FALSE),FALSE)),#N/A,HLOOKUP(C$2,'Data - Energy &amp; Metals'!$B$2:$AH$1048576,MATCH($A357,'Data - Energy &amp; Metals'!$A$2:$A$1048576,FALSE),FALSE))</f>
        <v>53730</v>
      </c>
      <c r="D357" s="7">
        <f>IF(ISBLANK(HLOOKUP(D$2,'Data - Energy &amp; Metals'!$B$2:$AH$1048576,MATCH($A357,'Data - Energy &amp; Metals'!$A$2:$A$1048576,FALSE),FALSE)),#N/A,HLOOKUP(D$2,'Data - Energy &amp; Metals'!$B$2:$AH$1048576,MATCH($A357,'Data - Energy &amp; Metals'!$A$2:$A$1048576,FALSE),FALSE))</f>
        <v>22877</v>
      </c>
      <c r="E357" s="8">
        <f t="shared" si="5"/>
        <v>4.6175720069144596E-2</v>
      </c>
    </row>
    <row r="358" spans="1:5" x14ac:dyDescent="0.25">
      <c r="A358" s="27">
        <f>IF('Data - Energy &amp; Metals'!A358="",#N/A,'Data - Energy &amp; Metals'!A358)</f>
        <v>41366</v>
      </c>
      <c r="B358" s="7">
        <f>IF(ISBLANK(HLOOKUP(B$2,'Data - Energy &amp; Metals'!$B$2:$AH$1048576,MATCH($A358,'Data - Energy &amp; Metals'!$A$2:$A$1048576,FALSE),FALSE)),#N/A,HLOOKUP(B$2,'Data - Energy &amp; Metals'!$B$2:$AH$1048576,MATCH($A358,'Data - Energy &amp; Metals'!$A$2:$A$1048576,FALSE),FALSE))</f>
        <v>697493</v>
      </c>
      <c r="C358" s="7">
        <f>IF(ISBLANK(HLOOKUP(C$2,'Data - Energy &amp; Metals'!$B$2:$AH$1048576,MATCH($A358,'Data - Energy &amp; Metals'!$A$2:$A$1048576,FALSE),FALSE)),#N/A,HLOOKUP(C$2,'Data - Energy &amp; Metals'!$B$2:$AH$1048576,MATCH($A358,'Data - Energy &amp; Metals'!$A$2:$A$1048576,FALSE),FALSE))</f>
        <v>53449</v>
      </c>
      <c r="D358" s="7">
        <f>IF(ISBLANK(HLOOKUP(D$2,'Data - Energy &amp; Metals'!$B$2:$AH$1048576,MATCH($A358,'Data - Energy &amp; Metals'!$A$2:$A$1048576,FALSE),FALSE)),#N/A,HLOOKUP(D$2,'Data - Energy &amp; Metals'!$B$2:$AH$1048576,MATCH($A358,'Data - Energy &amp; Metals'!$A$2:$A$1048576,FALSE),FALSE))</f>
        <v>21395</v>
      </c>
      <c r="E358" s="8">
        <f t="shared" si="5"/>
        <v>4.5956016762892245E-2</v>
      </c>
    </row>
    <row r="359" spans="1:5" x14ac:dyDescent="0.25">
      <c r="A359" s="27">
        <f>IF('Data - Energy &amp; Metals'!A359="",#N/A,'Data - Energy &amp; Metals'!A359)</f>
        <v>41373</v>
      </c>
      <c r="B359" s="7">
        <f>IF(ISBLANK(HLOOKUP(B$2,'Data - Energy &amp; Metals'!$B$2:$AH$1048576,MATCH($A359,'Data - Energy &amp; Metals'!$A$2:$A$1048576,FALSE),FALSE)),#N/A,HLOOKUP(B$2,'Data - Energy &amp; Metals'!$B$2:$AH$1048576,MATCH($A359,'Data - Energy &amp; Metals'!$A$2:$A$1048576,FALSE),FALSE))</f>
        <v>705806</v>
      </c>
      <c r="C359" s="7">
        <f>IF(ISBLANK(HLOOKUP(C$2,'Data - Energy &amp; Metals'!$B$2:$AH$1048576,MATCH($A359,'Data - Energy &amp; Metals'!$A$2:$A$1048576,FALSE),FALSE)),#N/A,HLOOKUP(C$2,'Data - Energy &amp; Metals'!$B$2:$AH$1048576,MATCH($A359,'Data - Energy &amp; Metals'!$A$2:$A$1048576,FALSE),FALSE))</f>
        <v>56652</v>
      </c>
      <c r="D359" s="7">
        <f>IF(ISBLANK(HLOOKUP(D$2,'Data - Energy &amp; Metals'!$B$2:$AH$1048576,MATCH($A359,'Data - Energy &amp; Metals'!$A$2:$A$1048576,FALSE),FALSE)),#N/A,HLOOKUP(D$2,'Data - Energy &amp; Metals'!$B$2:$AH$1048576,MATCH($A359,'Data - Energy &amp; Metals'!$A$2:$A$1048576,FALSE),FALSE))</f>
        <v>23620</v>
      </c>
      <c r="E359" s="8">
        <f t="shared" si="5"/>
        <v>4.6800395576121485E-2</v>
      </c>
    </row>
    <row r="360" spans="1:5" x14ac:dyDescent="0.25">
      <c r="A360" s="27">
        <f>IF('Data - Energy &amp; Metals'!A360="",#N/A,'Data - Energy &amp; Metals'!A360)</f>
        <v>41380</v>
      </c>
      <c r="B360" s="7">
        <f>IF(ISBLANK(HLOOKUP(B$2,'Data - Energy &amp; Metals'!$B$2:$AH$1048576,MATCH($A360,'Data - Energy &amp; Metals'!$A$2:$A$1048576,FALSE),FALSE)),#N/A,HLOOKUP(B$2,'Data - Energy &amp; Metals'!$B$2:$AH$1048576,MATCH($A360,'Data - Energy &amp; Metals'!$A$2:$A$1048576,FALSE),FALSE))</f>
        <v>744889</v>
      </c>
      <c r="C360" s="7">
        <f>IF(ISBLANK(HLOOKUP(C$2,'Data - Energy &amp; Metals'!$B$2:$AH$1048576,MATCH($A360,'Data - Energy &amp; Metals'!$A$2:$A$1048576,FALSE),FALSE)),#N/A,HLOOKUP(C$2,'Data - Energy &amp; Metals'!$B$2:$AH$1048576,MATCH($A360,'Data - Energy &amp; Metals'!$A$2:$A$1048576,FALSE),FALSE))</f>
        <v>54763</v>
      </c>
      <c r="D360" s="7">
        <f>IF(ISBLANK(HLOOKUP(D$2,'Data - Energy &amp; Metals'!$B$2:$AH$1048576,MATCH($A360,'Data - Energy &amp; Metals'!$A$2:$A$1048576,FALSE),FALSE)),#N/A,HLOOKUP(D$2,'Data - Energy &amp; Metals'!$B$2:$AH$1048576,MATCH($A360,'Data - Energy &amp; Metals'!$A$2:$A$1048576,FALSE),FALSE))</f>
        <v>22310</v>
      </c>
      <c r="E360" s="8">
        <f t="shared" si="5"/>
        <v>4.3567565100303532E-2</v>
      </c>
    </row>
    <row r="361" spans="1:5" x14ac:dyDescent="0.25">
      <c r="A361" s="27">
        <f>IF('Data - Energy &amp; Metals'!A361="",#N/A,'Data - Energy &amp; Metals'!A361)</f>
        <v>41387</v>
      </c>
      <c r="B361" s="7">
        <f>IF(ISBLANK(HLOOKUP(B$2,'Data - Energy &amp; Metals'!$B$2:$AH$1048576,MATCH($A361,'Data - Energy &amp; Metals'!$A$2:$A$1048576,FALSE),FALSE)),#N/A,HLOOKUP(B$2,'Data - Energy &amp; Metals'!$B$2:$AH$1048576,MATCH($A361,'Data - Energy &amp; Metals'!$A$2:$A$1048576,FALSE),FALSE))</f>
        <v>726721</v>
      </c>
      <c r="C361" s="7">
        <f>IF(ISBLANK(HLOOKUP(C$2,'Data - Energy &amp; Metals'!$B$2:$AH$1048576,MATCH($A361,'Data - Energy &amp; Metals'!$A$2:$A$1048576,FALSE),FALSE)),#N/A,HLOOKUP(C$2,'Data - Energy &amp; Metals'!$B$2:$AH$1048576,MATCH($A361,'Data - Energy &amp; Metals'!$A$2:$A$1048576,FALSE),FALSE))</f>
        <v>60463</v>
      </c>
      <c r="D361" s="7">
        <f>IF(ISBLANK(HLOOKUP(D$2,'Data - Energy &amp; Metals'!$B$2:$AH$1048576,MATCH($A361,'Data - Energy &amp; Metals'!$A$2:$A$1048576,FALSE),FALSE)),#N/A,HLOOKUP(D$2,'Data - Energy &amp; Metals'!$B$2:$AH$1048576,MATCH($A361,'Data - Energy &amp; Metals'!$A$2:$A$1048576,FALSE),FALSE))</f>
        <v>20242</v>
      </c>
      <c r="E361" s="8">
        <f t="shared" si="5"/>
        <v>5.5345861754373414E-2</v>
      </c>
    </row>
    <row r="362" spans="1:5" x14ac:dyDescent="0.25">
      <c r="A362" s="27">
        <f>IF('Data - Energy &amp; Metals'!A362="",#N/A,'Data - Energy &amp; Metals'!A362)</f>
        <v>41394</v>
      </c>
      <c r="B362" s="7">
        <f>IF(ISBLANK(HLOOKUP(B$2,'Data - Energy &amp; Metals'!$B$2:$AH$1048576,MATCH($A362,'Data - Energy &amp; Metals'!$A$2:$A$1048576,FALSE),FALSE)),#N/A,HLOOKUP(B$2,'Data - Energy &amp; Metals'!$B$2:$AH$1048576,MATCH($A362,'Data - Energy &amp; Metals'!$A$2:$A$1048576,FALSE),FALSE))</f>
        <v>743789</v>
      </c>
      <c r="C362" s="7">
        <f>IF(ISBLANK(HLOOKUP(C$2,'Data - Energy &amp; Metals'!$B$2:$AH$1048576,MATCH($A362,'Data - Energy &amp; Metals'!$A$2:$A$1048576,FALSE),FALSE)),#N/A,HLOOKUP(C$2,'Data - Energy &amp; Metals'!$B$2:$AH$1048576,MATCH($A362,'Data - Energy &amp; Metals'!$A$2:$A$1048576,FALSE),FALSE))</f>
        <v>59877</v>
      </c>
      <c r="D362" s="7">
        <f>IF(ISBLANK(HLOOKUP(D$2,'Data - Energy &amp; Metals'!$B$2:$AH$1048576,MATCH($A362,'Data - Energy &amp; Metals'!$A$2:$A$1048576,FALSE),FALSE)),#N/A,HLOOKUP(D$2,'Data - Energy &amp; Metals'!$B$2:$AH$1048576,MATCH($A362,'Data - Energy &amp; Metals'!$A$2:$A$1048576,FALSE),FALSE))</f>
        <v>18700</v>
      </c>
      <c r="E362" s="8">
        <f t="shared" si="5"/>
        <v>5.5361130643233496E-2</v>
      </c>
    </row>
    <row r="363" spans="1:5" x14ac:dyDescent="0.25">
      <c r="A363" s="27">
        <f>IF('Data - Energy &amp; Metals'!A363="",#N/A,'Data - Energy &amp; Metals'!A363)</f>
        <v>41401</v>
      </c>
      <c r="B363" s="7">
        <f>IF(ISBLANK(HLOOKUP(B$2,'Data - Energy &amp; Metals'!$B$2:$AH$1048576,MATCH($A363,'Data - Energy &amp; Metals'!$A$2:$A$1048576,FALSE),FALSE)),#N/A,HLOOKUP(B$2,'Data - Energy &amp; Metals'!$B$2:$AH$1048576,MATCH($A363,'Data - Energy &amp; Metals'!$A$2:$A$1048576,FALSE),FALSE))</f>
        <v>749834</v>
      </c>
      <c r="C363" s="7">
        <f>IF(ISBLANK(HLOOKUP(C$2,'Data - Energy &amp; Metals'!$B$2:$AH$1048576,MATCH($A363,'Data - Energy &amp; Metals'!$A$2:$A$1048576,FALSE),FALSE)),#N/A,HLOOKUP(C$2,'Data - Energy &amp; Metals'!$B$2:$AH$1048576,MATCH($A363,'Data - Energy &amp; Metals'!$A$2:$A$1048576,FALSE),FALSE))</f>
        <v>60812</v>
      </c>
      <c r="D363" s="7">
        <f>IF(ISBLANK(HLOOKUP(D$2,'Data - Energy &amp; Metals'!$B$2:$AH$1048576,MATCH($A363,'Data - Energy &amp; Metals'!$A$2:$A$1048576,FALSE),FALSE)),#N/A,HLOOKUP(D$2,'Data - Energy &amp; Metals'!$B$2:$AH$1048576,MATCH($A363,'Data - Energy &amp; Metals'!$A$2:$A$1048576,FALSE),FALSE))</f>
        <v>18750</v>
      </c>
      <c r="E363" s="8">
        <f t="shared" si="5"/>
        <v>5.6095082378233047E-2</v>
      </c>
    </row>
    <row r="364" spans="1:5" x14ac:dyDescent="0.25">
      <c r="A364" s="27">
        <f>IF('Data - Energy &amp; Metals'!A364="",#N/A,'Data - Energy &amp; Metals'!A364)</f>
        <v>41408</v>
      </c>
      <c r="B364" s="7">
        <f>IF(ISBLANK(HLOOKUP(B$2,'Data - Energy &amp; Metals'!$B$2:$AH$1048576,MATCH($A364,'Data - Energy &amp; Metals'!$A$2:$A$1048576,FALSE),FALSE)),#N/A,HLOOKUP(B$2,'Data - Energy &amp; Metals'!$B$2:$AH$1048576,MATCH($A364,'Data - Energy &amp; Metals'!$A$2:$A$1048576,FALSE),FALSE))</f>
        <v>746375</v>
      </c>
      <c r="C364" s="7">
        <f>IF(ISBLANK(HLOOKUP(C$2,'Data - Energy &amp; Metals'!$B$2:$AH$1048576,MATCH($A364,'Data - Energy &amp; Metals'!$A$2:$A$1048576,FALSE),FALSE)),#N/A,HLOOKUP(C$2,'Data - Energy &amp; Metals'!$B$2:$AH$1048576,MATCH($A364,'Data - Energy &amp; Metals'!$A$2:$A$1048576,FALSE),FALSE))</f>
        <v>56023</v>
      </c>
      <c r="D364" s="7">
        <f>IF(ISBLANK(HLOOKUP(D$2,'Data - Energy &amp; Metals'!$B$2:$AH$1048576,MATCH($A364,'Data - Energy &amp; Metals'!$A$2:$A$1048576,FALSE),FALSE)),#N/A,HLOOKUP(D$2,'Data - Energy &amp; Metals'!$B$2:$AH$1048576,MATCH($A364,'Data - Energy &amp; Metals'!$A$2:$A$1048576,FALSE),FALSE))</f>
        <v>19944</v>
      </c>
      <c r="E364" s="8">
        <f t="shared" si="5"/>
        <v>4.8338971696533242E-2</v>
      </c>
    </row>
    <row r="365" spans="1:5" x14ac:dyDescent="0.25">
      <c r="A365" s="27">
        <f>IF('Data - Energy &amp; Metals'!A365="",#N/A,'Data - Energy &amp; Metals'!A365)</f>
        <v>41415</v>
      </c>
      <c r="B365" s="7">
        <f>IF(ISBLANK(HLOOKUP(B$2,'Data - Energy &amp; Metals'!$B$2:$AH$1048576,MATCH($A365,'Data - Energy &amp; Metals'!$A$2:$A$1048576,FALSE),FALSE)),#N/A,HLOOKUP(B$2,'Data - Energy &amp; Metals'!$B$2:$AH$1048576,MATCH($A365,'Data - Energy &amp; Metals'!$A$2:$A$1048576,FALSE),FALSE))</f>
        <v>702620</v>
      </c>
      <c r="C365" s="7">
        <f>IF(ISBLANK(HLOOKUP(C$2,'Data - Energy &amp; Metals'!$B$2:$AH$1048576,MATCH($A365,'Data - Energy &amp; Metals'!$A$2:$A$1048576,FALSE),FALSE)),#N/A,HLOOKUP(C$2,'Data - Energy &amp; Metals'!$B$2:$AH$1048576,MATCH($A365,'Data - Energy &amp; Metals'!$A$2:$A$1048576,FALSE),FALSE))</f>
        <v>53551</v>
      </c>
      <c r="D365" s="7">
        <f>IF(ISBLANK(HLOOKUP(D$2,'Data - Energy &amp; Metals'!$B$2:$AH$1048576,MATCH($A365,'Data - Energy &amp; Metals'!$A$2:$A$1048576,FALSE),FALSE)),#N/A,HLOOKUP(D$2,'Data - Energy &amp; Metals'!$B$2:$AH$1048576,MATCH($A365,'Data - Energy &amp; Metals'!$A$2:$A$1048576,FALSE),FALSE))</f>
        <v>21512</v>
      </c>
      <c r="E365" s="8">
        <f t="shared" si="5"/>
        <v>4.5599328228629984E-2</v>
      </c>
    </row>
    <row r="366" spans="1:5" x14ac:dyDescent="0.25">
      <c r="A366" s="27">
        <f>IF('Data - Energy &amp; Metals'!A366="",#N/A,'Data - Energy &amp; Metals'!A366)</f>
        <v>41422</v>
      </c>
      <c r="B366" s="7">
        <f>IF(ISBLANK(HLOOKUP(B$2,'Data - Energy &amp; Metals'!$B$2:$AH$1048576,MATCH($A366,'Data - Energy &amp; Metals'!$A$2:$A$1048576,FALSE),FALSE)),#N/A,HLOOKUP(B$2,'Data - Energy &amp; Metals'!$B$2:$AH$1048576,MATCH($A366,'Data - Energy &amp; Metals'!$A$2:$A$1048576,FALSE),FALSE))</f>
        <v>689771</v>
      </c>
      <c r="C366" s="7">
        <f>IF(ISBLANK(HLOOKUP(C$2,'Data - Energy &amp; Metals'!$B$2:$AH$1048576,MATCH($A366,'Data - Energy &amp; Metals'!$A$2:$A$1048576,FALSE),FALSE)),#N/A,HLOOKUP(C$2,'Data - Energy &amp; Metals'!$B$2:$AH$1048576,MATCH($A366,'Data - Energy &amp; Metals'!$A$2:$A$1048576,FALSE),FALSE))</f>
        <v>51713</v>
      </c>
      <c r="D366" s="7">
        <f>IF(ISBLANK(HLOOKUP(D$2,'Data - Energy &amp; Metals'!$B$2:$AH$1048576,MATCH($A366,'Data - Energy &amp; Metals'!$A$2:$A$1048576,FALSE),FALSE)),#N/A,HLOOKUP(D$2,'Data - Energy &amp; Metals'!$B$2:$AH$1048576,MATCH($A366,'Data - Energy &amp; Metals'!$A$2:$A$1048576,FALSE),FALSE))</f>
        <v>26932</v>
      </c>
      <c r="E366" s="8">
        <f t="shared" si="5"/>
        <v>3.5926416158406194E-2</v>
      </c>
    </row>
    <row r="367" spans="1:5" x14ac:dyDescent="0.25">
      <c r="A367" s="27">
        <f>IF('Data - Energy &amp; Metals'!A367="",#N/A,'Data - Energy &amp; Metals'!A367)</f>
        <v>41429</v>
      </c>
      <c r="B367" s="7">
        <f>IF(ISBLANK(HLOOKUP(B$2,'Data - Energy &amp; Metals'!$B$2:$AH$1048576,MATCH($A367,'Data - Energy &amp; Metals'!$A$2:$A$1048576,FALSE),FALSE)),#N/A,HLOOKUP(B$2,'Data - Energy &amp; Metals'!$B$2:$AH$1048576,MATCH($A367,'Data - Energy &amp; Metals'!$A$2:$A$1048576,FALSE),FALSE))</f>
        <v>705698</v>
      </c>
      <c r="C367" s="7">
        <f>IF(ISBLANK(HLOOKUP(C$2,'Data - Energy &amp; Metals'!$B$2:$AH$1048576,MATCH($A367,'Data - Energy &amp; Metals'!$A$2:$A$1048576,FALSE),FALSE)),#N/A,HLOOKUP(C$2,'Data - Energy &amp; Metals'!$B$2:$AH$1048576,MATCH($A367,'Data - Energy &amp; Metals'!$A$2:$A$1048576,FALSE),FALSE))</f>
        <v>51695</v>
      </c>
      <c r="D367" s="7">
        <f>IF(ISBLANK(HLOOKUP(D$2,'Data - Energy &amp; Metals'!$B$2:$AH$1048576,MATCH($A367,'Data - Energy &amp; Metals'!$A$2:$A$1048576,FALSE),FALSE)),#N/A,HLOOKUP(D$2,'Data - Energy &amp; Metals'!$B$2:$AH$1048576,MATCH($A367,'Data - Energy &amp; Metals'!$A$2:$A$1048576,FALSE),FALSE))</f>
        <v>28746</v>
      </c>
      <c r="E367" s="8">
        <f t="shared" si="5"/>
        <v>3.2519576362693391E-2</v>
      </c>
    </row>
    <row r="368" spans="1:5" x14ac:dyDescent="0.25">
      <c r="A368" s="27">
        <f>IF('Data - Energy &amp; Metals'!A368="",#N/A,'Data - Energy &amp; Metals'!A368)</f>
        <v>41436</v>
      </c>
      <c r="B368" s="7">
        <f>IF(ISBLANK(HLOOKUP(B$2,'Data - Energy &amp; Metals'!$B$2:$AH$1048576,MATCH($A368,'Data - Energy &amp; Metals'!$A$2:$A$1048576,FALSE),FALSE)),#N/A,HLOOKUP(B$2,'Data - Energy &amp; Metals'!$B$2:$AH$1048576,MATCH($A368,'Data - Energy &amp; Metals'!$A$2:$A$1048576,FALSE),FALSE))</f>
        <v>728047</v>
      </c>
      <c r="C368" s="7">
        <f>IF(ISBLANK(HLOOKUP(C$2,'Data - Energy &amp; Metals'!$B$2:$AH$1048576,MATCH($A368,'Data - Energy &amp; Metals'!$A$2:$A$1048576,FALSE),FALSE)),#N/A,HLOOKUP(C$2,'Data - Energy &amp; Metals'!$B$2:$AH$1048576,MATCH($A368,'Data - Energy &amp; Metals'!$A$2:$A$1048576,FALSE),FALSE))</f>
        <v>53489</v>
      </c>
      <c r="D368" s="7">
        <f>IF(ISBLANK(HLOOKUP(D$2,'Data - Energy &amp; Metals'!$B$2:$AH$1048576,MATCH($A368,'Data - Energy &amp; Metals'!$A$2:$A$1048576,FALSE),FALSE)),#N/A,HLOOKUP(D$2,'Data - Energy &amp; Metals'!$B$2:$AH$1048576,MATCH($A368,'Data - Energy &amp; Metals'!$A$2:$A$1048576,FALSE),FALSE))</f>
        <v>21830</v>
      </c>
      <c r="E368" s="8">
        <f t="shared" si="5"/>
        <v>4.3484829962900748E-2</v>
      </c>
    </row>
    <row r="369" spans="1:5" x14ac:dyDescent="0.25">
      <c r="A369" s="27">
        <f>IF('Data - Energy &amp; Metals'!A369="",#N/A,'Data - Energy &amp; Metals'!A369)</f>
        <v>41443</v>
      </c>
      <c r="B369" s="7">
        <f>IF(ISBLANK(HLOOKUP(B$2,'Data - Energy &amp; Metals'!$B$2:$AH$1048576,MATCH($A369,'Data - Energy &amp; Metals'!$A$2:$A$1048576,FALSE),FALSE)),#N/A,HLOOKUP(B$2,'Data - Energy &amp; Metals'!$B$2:$AH$1048576,MATCH($A369,'Data - Energy &amp; Metals'!$A$2:$A$1048576,FALSE),FALSE))</f>
        <v>734422</v>
      </c>
      <c r="C369" s="7">
        <f>IF(ISBLANK(HLOOKUP(C$2,'Data - Energy &amp; Metals'!$B$2:$AH$1048576,MATCH($A369,'Data - Energy &amp; Metals'!$A$2:$A$1048576,FALSE),FALSE)),#N/A,HLOOKUP(C$2,'Data - Energy &amp; Metals'!$B$2:$AH$1048576,MATCH($A369,'Data - Energy &amp; Metals'!$A$2:$A$1048576,FALSE),FALSE))</f>
        <v>57477</v>
      </c>
      <c r="D369" s="7">
        <f>IF(ISBLANK(HLOOKUP(D$2,'Data - Energy &amp; Metals'!$B$2:$AH$1048576,MATCH($A369,'Data - Energy &amp; Metals'!$A$2:$A$1048576,FALSE),FALSE)),#N/A,HLOOKUP(D$2,'Data - Energy &amp; Metals'!$B$2:$AH$1048576,MATCH($A369,'Data - Energy &amp; Metals'!$A$2:$A$1048576,FALSE),FALSE))</f>
        <v>16375</v>
      </c>
      <c r="E369" s="8">
        <f t="shared" si="5"/>
        <v>5.5965099084722407E-2</v>
      </c>
    </row>
    <row r="370" spans="1:5" x14ac:dyDescent="0.25">
      <c r="A370" s="27">
        <f>IF('Data - Energy &amp; Metals'!A370="",#N/A,'Data - Energy &amp; Metals'!A370)</f>
        <v>41450</v>
      </c>
      <c r="B370" s="7">
        <f>IF(ISBLANK(HLOOKUP(B$2,'Data - Energy &amp; Metals'!$B$2:$AH$1048576,MATCH($A370,'Data - Energy &amp; Metals'!$A$2:$A$1048576,FALSE),FALSE)),#N/A,HLOOKUP(B$2,'Data - Energy &amp; Metals'!$B$2:$AH$1048576,MATCH($A370,'Data - Energy &amp; Metals'!$A$2:$A$1048576,FALSE),FALSE))</f>
        <v>708305</v>
      </c>
      <c r="C370" s="7">
        <f>IF(ISBLANK(HLOOKUP(C$2,'Data - Energy &amp; Metals'!$B$2:$AH$1048576,MATCH($A370,'Data - Energy &amp; Metals'!$A$2:$A$1048576,FALSE),FALSE)),#N/A,HLOOKUP(C$2,'Data - Energy &amp; Metals'!$B$2:$AH$1048576,MATCH($A370,'Data - Energy &amp; Metals'!$A$2:$A$1048576,FALSE),FALSE))</f>
        <v>49204</v>
      </c>
      <c r="D370" s="7">
        <f>IF(ISBLANK(HLOOKUP(D$2,'Data - Energy &amp; Metals'!$B$2:$AH$1048576,MATCH($A370,'Data - Energy &amp; Metals'!$A$2:$A$1048576,FALSE),FALSE)),#N/A,HLOOKUP(D$2,'Data - Energy &amp; Metals'!$B$2:$AH$1048576,MATCH($A370,'Data - Energy &amp; Metals'!$A$2:$A$1048576,FALSE),FALSE))</f>
        <v>16538</v>
      </c>
      <c r="E370" s="8">
        <f t="shared" si="5"/>
        <v>4.6118550624377919E-2</v>
      </c>
    </row>
    <row r="371" spans="1:5" x14ac:dyDescent="0.25">
      <c r="A371" s="27">
        <f>IF('Data - Energy &amp; Metals'!A371="",#N/A,'Data - Energy &amp; Metals'!A371)</f>
        <v>41457</v>
      </c>
      <c r="B371" s="7">
        <f>IF(ISBLANK(HLOOKUP(B$2,'Data - Energy &amp; Metals'!$B$2:$AH$1048576,MATCH($A371,'Data - Energy &amp; Metals'!$A$2:$A$1048576,FALSE),FALSE)),#N/A,HLOOKUP(B$2,'Data - Energy &amp; Metals'!$B$2:$AH$1048576,MATCH($A371,'Data - Energy &amp; Metals'!$A$2:$A$1048576,FALSE),FALSE))</f>
        <v>736137</v>
      </c>
      <c r="C371" s="7">
        <f>IF(ISBLANK(HLOOKUP(C$2,'Data - Energy &amp; Metals'!$B$2:$AH$1048576,MATCH($A371,'Data - Energy &amp; Metals'!$A$2:$A$1048576,FALSE),FALSE)),#N/A,HLOOKUP(C$2,'Data - Energy &amp; Metals'!$B$2:$AH$1048576,MATCH($A371,'Data - Energy &amp; Metals'!$A$2:$A$1048576,FALSE),FALSE))</f>
        <v>53721</v>
      </c>
      <c r="D371" s="7">
        <f>IF(ISBLANK(HLOOKUP(D$2,'Data - Energy &amp; Metals'!$B$2:$AH$1048576,MATCH($A371,'Data - Energy &amp; Metals'!$A$2:$A$1048576,FALSE),FALSE)),#N/A,HLOOKUP(D$2,'Data - Energy &amp; Metals'!$B$2:$AH$1048576,MATCH($A371,'Data - Energy &amp; Metals'!$A$2:$A$1048576,FALSE),FALSE))</f>
        <v>16862</v>
      </c>
      <c r="E371" s="8">
        <f t="shared" si="5"/>
        <v>5.0070842791491259E-2</v>
      </c>
    </row>
    <row r="372" spans="1:5" x14ac:dyDescent="0.25">
      <c r="A372" s="27">
        <f>IF('Data - Energy &amp; Metals'!A372="",#N/A,'Data - Energy &amp; Metals'!A372)</f>
        <v>41464</v>
      </c>
      <c r="B372" s="7">
        <f>IF(ISBLANK(HLOOKUP(B$2,'Data - Energy &amp; Metals'!$B$2:$AH$1048576,MATCH($A372,'Data - Energy &amp; Metals'!$A$2:$A$1048576,FALSE),FALSE)),#N/A,HLOOKUP(B$2,'Data - Energy &amp; Metals'!$B$2:$AH$1048576,MATCH($A372,'Data - Energy &amp; Metals'!$A$2:$A$1048576,FALSE),FALSE))</f>
        <v>776330</v>
      </c>
      <c r="C372" s="7">
        <f>IF(ISBLANK(HLOOKUP(C$2,'Data - Energy &amp; Metals'!$B$2:$AH$1048576,MATCH($A372,'Data - Energy &amp; Metals'!$A$2:$A$1048576,FALSE),FALSE)),#N/A,HLOOKUP(C$2,'Data - Energy &amp; Metals'!$B$2:$AH$1048576,MATCH($A372,'Data - Energy &amp; Metals'!$A$2:$A$1048576,FALSE),FALSE))</f>
        <v>59277</v>
      </c>
      <c r="D372" s="7">
        <f>IF(ISBLANK(HLOOKUP(D$2,'Data - Energy &amp; Metals'!$B$2:$AH$1048576,MATCH($A372,'Data - Energy &amp; Metals'!$A$2:$A$1048576,FALSE),FALSE)),#N/A,HLOOKUP(D$2,'Data - Energy &amp; Metals'!$B$2:$AH$1048576,MATCH($A372,'Data - Energy &amp; Metals'!$A$2:$A$1048576,FALSE),FALSE))</f>
        <v>15840</v>
      </c>
      <c r="E372" s="8">
        <f t="shared" si="5"/>
        <v>5.5951721561707003E-2</v>
      </c>
    </row>
    <row r="373" spans="1:5" x14ac:dyDescent="0.25">
      <c r="A373" s="27">
        <f>IF('Data - Energy &amp; Metals'!A373="",#N/A,'Data - Energy &amp; Metals'!A373)</f>
        <v>41471</v>
      </c>
      <c r="B373" s="7">
        <f>IF(ISBLANK(HLOOKUP(B$2,'Data - Energy &amp; Metals'!$B$2:$AH$1048576,MATCH($A373,'Data - Energy &amp; Metals'!$A$2:$A$1048576,FALSE),FALSE)),#N/A,HLOOKUP(B$2,'Data - Energy &amp; Metals'!$B$2:$AH$1048576,MATCH($A373,'Data - Energy &amp; Metals'!$A$2:$A$1048576,FALSE),FALSE))</f>
        <v>828027</v>
      </c>
      <c r="C373" s="7">
        <f>IF(ISBLANK(HLOOKUP(C$2,'Data - Energy &amp; Metals'!$B$2:$AH$1048576,MATCH($A373,'Data - Energy &amp; Metals'!$A$2:$A$1048576,FALSE),FALSE)),#N/A,HLOOKUP(C$2,'Data - Energy &amp; Metals'!$B$2:$AH$1048576,MATCH($A373,'Data - Energy &amp; Metals'!$A$2:$A$1048576,FALSE),FALSE))</f>
        <v>62272</v>
      </c>
      <c r="D373" s="7">
        <f>IF(ISBLANK(HLOOKUP(D$2,'Data - Energy &amp; Metals'!$B$2:$AH$1048576,MATCH($A373,'Data - Energy &amp; Metals'!$A$2:$A$1048576,FALSE),FALSE)),#N/A,HLOOKUP(D$2,'Data - Energy &amp; Metals'!$B$2:$AH$1048576,MATCH($A373,'Data - Energy &amp; Metals'!$A$2:$A$1048576,FALSE),FALSE))</f>
        <v>16972</v>
      </c>
      <c r="E373" s="8">
        <f t="shared" si="5"/>
        <v>5.4708360959244084E-2</v>
      </c>
    </row>
    <row r="374" spans="1:5" x14ac:dyDescent="0.25">
      <c r="A374" s="27">
        <f>IF('Data - Energy &amp; Metals'!A374="",#N/A,'Data - Energy &amp; Metals'!A374)</f>
        <v>41478</v>
      </c>
      <c r="B374" s="7">
        <f>IF(ISBLANK(HLOOKUP(B$2,'Data - Energy &amp; Metals'!$B$2:$AH$1048576,MATCH($A374,'Data - Energy &amp; Metals'!$A$2:$A$1048576,FALSE),FALSE)),#N/A,HLOOKUP(B$2,'Data - Energy &amp; Metals'!$B$2:$AH$1048576,MATCH($A374,'Data - Energy &amp; Metals'!$A$2:$A$1048576,FALSE),FALSE))</f>
        <v>798000</v>
      </c>
      <c r="C374" s="7">
        <f>IF(ISBLANK(HLOOKUP(C$2,'Data - Energy &amp; Metals'!$B$2:$AH$1048576,MATCH($A374,'Data - Energy &amp; Metals'!$A$2:$A$1048576,FALSE),FALSE)),#N/A,HLOOKUP(C$2,'Data - Energy &amp; Metals'!$B$2:$AH$1048576,MATCH($A374,'Data - Energy &amp; Metals'!$A$2:$A$1048576,FALSE),FALSE))</f>
        <v>65996</v>
      </c>
      <c r="D374" s="7">
        <f>IF(ISBLANK(HLOOKUP(D$2,'Data - Energy &amp; Metals'!$B$2:$AH$1048576,MATCH($A374,'Data - Energy &amp; Metals'!$A$2:$A$1048576,FALSE),FALSE)),#N/A,HLOOKUP(D$2,'Data - Energy &amp; Metals'!$B$2:$AH$1048576,MATCH($A374,'Data - Energy &amp; Metals'!$A$2:$A$1048576,FALSE),FALSE))</f>
        <v>19757</v>
      </c>
      <c r="E374" s="8">
        <f t="shared" si="5"/>
        <v>5.7943609022556394E-2</v>
      </c>
    </row>
    <row r="375" spans="1:5" x14ac:dyDescent="0.25">
      <c r="A375" s="27">
        <f>IF('Data - Energy &amp; Metals'!A375="",#N/A,'Data - Energy &amp; Metals'!A375)</f>
        <v>41485</v>
      </c>
      <c r="B375" s="7">
        <f>IF(ISBLANK(HLOOKUP(B$2,'Data - Energy &amp; Metals'!$B$2:$AH$1048576,MATCH($A375,'Data - Energy &amp; Metals'!$A$2:$A$1048576,FALSE),FALSE)),#N/A,HLOOKUP(B$2,'Data - Energy &amp; Metals'!$B$2:$AH$1048576,MATCH($A375,'Data - Energy &amp; Metals'!$A$2:$A$1048576,FALSE),FALSE))</f>
        <v>809302</v>
      </c>
      <c r="C375" s="7">
        <f>IF(ISBLANK(HLOOKUP(C$2,'Data - Energy &amp; Metals'!$B$2:$AH$1048576,MATCH($A375,'Data - Energy &amp; Metals'!$A$2:$A$1048576,FALSE),FALSE)),#N/A,HLOOKUP(C$2,'Data - Energy &amp; Metals'!$B$2:$AH$1048576,MATCH($A375,'Data - Energy &amp; Metals'!$A$2:$A$1048576,FALSE),FALSE))</f>
        <v>62902</v>
      </c>
      <c r="D375" s="7">
        <f>IF(ISBLANK(HLOOKUP(D$2,'Data - Energy &amp; Metals'!$B$2:$AH$1048576,MATCH($A375,'Data - Energy &amp; Metals'!$A$2:$A$1048576,FALSE),FALSE)),#N/A,HLOOKUP(D$2,'Data - Energy &amp; Metals'!$B$2:$AH$1048576,MATCH($A375,'Data - Energy &amp; Metals'!$A$2:$A$1048576,FALSE),FALSE))</f>
        <v>21403</v>
      </c>
      <c r="E375" s="8">
        <f t="shared" si="5"/>
        <v>5.1277520628887609E-2</v>
      </c>
    </row>
    <row r="376" spans="1:5" x14ac:dyDescent="0.25">
      <c r="A376" s="27">
        <f>IF('Data - Energy &amp; Metals'!A376="",#N/A,'Data - Energy &amp; Metals'!A376)</f>
        <v>41492</v>
      </c>
      <c r="B376" s="7">
        <f>IF(ISBLANK(HLOOKUP(B$2,'Data - Energy &amp; Metals'!$B$2:$AH$1048576,MATCH($A376,'Data - Energy &amp; Metals'!$A$2:$A$1048576,FALSE),FALSE)),#N/A,HLOOKUP(B$2,'Data - Energy &amp; Metals'!$B$2:$AH$1048576,MATCH($A376,'Data - Energy &amp; Metals'!$A$2:$A$1048576,FALSE),FALSE))</f>
        <v>831318</v>
      </c>
      <c r="C376" s="7">
        <f>IF(ISBLANK(HLOOKUP(C$2,'Data - Energy &amp; Metals'!$B$2:$AH$1048576,MATCH($A376,'Data - Energy &amp; Metals'!$A$2:$A$1048576,FALSE),FALSE)),#N/A,HLOOKUP(C$2,'Data - Energy &amp; Metals'!$B$2:$AH$1048576,MATCH($A376,'Data - Energy &amp; Metals'!$A$2:$A$1048576,FALSE),FALSE))</f>
        <v>62859</v>
      </c>
      <c r="D376" s="7">
        <f>IF(ISBLANK(HLOOKUP(D$2,'Data - Energy &amp; Metals'!$B$2:$AH$1048576,MATCH($A376,'Data - Energy &amp; Metals'!$A$2:$A$1048576,FALSE),FALSE)),#N/A,HLOOKUP(D$2,'Data - Energy &amp; Metals'!$B$2:$AH$1048576,MATCH($A376,'Data - Energy &amp; Metals'!$A$2:$A$1048576,FALSE),FALSE))</f>
        <v>22186</v>
      </c>
      <c r="E376" s="8">
        <f t="shared" si="5"/>
        <v>4.8925922450855149E-2</v>
      </c>
    </row>
    <row r="377" spans="1:5" x14ac:dyDescent="0.25">
      <c r="A377" s="27">
        <f>IF('Data - Energy &amp; Metals'!A377="",#N/A,'Data - Energy &amp; Metals'!A377)</f>
        <v>41499</v>
      </c>
      <c r="B377" s="7">
        <f>IF(ISBLANK(HLOOKUP(B$2,'Data - Energy &amp; Metals'!$B$2:$AH$1048576,MATCH($A377,'Data - Energy &amp; Metals'!$A$2:$A$1048576,FALSE),FALSE)),#N/A,HLOOKUP(B$2,'Data - Energy &amp; Metals'!$B$2:$AH$1048576,MATCH($A377,'Data - Energy &amp; Metals'!$A$2:$A$1048576,FALSE),FALSE))</f>
        <v>867810</v>
      </c>
      <c r="C377" s="7">
        <f>IF(ISBLANK(HLOOKUP(C$2,'Data - Energy &amp; Metals'!$B$2:$AH$1048576,MATCH($A377,'Data - Energy &amp; Metals'!$A$2:$A$1048576,FALSE),FALSE)),#N/A,HLOOKUP(C$2,'Data - Energy &amp; Metals'!$B$2:$AH$1048576,MATCH($A377,'Data - Energy &amp; Metals'!$A$2:$A$1048576,FALSE),FALSE))</f>
        <v>64025</v>
      </c>
      <c r="D377" s="7">
        <f>IF(ISBLANK(HLOOKUP(D$2,'Data - Energy &amp; Metals'!$B$2:$AH$1048576,MATCH($A377,'Data - Energy &amp; Metals'!$A$2:$A$1048576,FALSE),FALSE)),#N/A,HLOOKUP(D$2,'Data - Energy &amp; Metals'!$B$2:$AH$1048576,MATCH($A377,'Data - Energy &amp; Metals'!$A$2:$A$1048576,FALSE),FALSE))</f>
        <v>21387</v>
      </c>
      <c r="E377" s="8">
        <f t="shared" si="5"/>
        <v>4.9132874707597286E-2</v>
      </c>
    </row>
    <row r="378" spans="1:5" x14ac:dyDescent="0.25">
      <c r="A378" s="27">
        <f>IF('Data - Energy &amp; Metals'!A378="",#N/A,'Data - Energy &amp; Metals'!A378)</f>
        <v>41506</v>
      </c>
      <c r="B378" s="7">
        <f>IF(ISBLANK(HLOOKUP(B$2,'Data - Energy &amp; Metals'!$B$2:$AH$1048576,MATCH($A378,'Data - Energy &amp; Metals'!$A$2:$A$1048576,FALSE),FALSE)),#N/A,HLOOKUP(B$2,'Data - Energy &amp; Metals'!$B$2:$AH$1048576,MATCH($A378,'Data - Energy &amp; Metals'!$A$2:$A$1048576,FALSE),FALSE))</f>
        <v>815925</v>
      </c>
      <c r="C378" s="7">
        <f>IF(ISBLANK(HLOOKUP(C$2,'Data - Energy &amp; Metals'!$B$2:$AH$1048576,MATCH($A378,'Data - Energy &amp; Metals'!$A$2:$A$1048576,FALSE),FALSE)),#N/A,HLOOKUP(C$2,'Data - Energy &amp; Metals'!$B$2:$AH$1048576,MATCH($A378,'Data - Energy &amp; Metals'!$A$2:$A$1048576,FALSE),FALSE))</f>
        <v>59070</v>
      </c>
      <c r="D378" s="7">
        <f>IF(ISBLANK(HLOOKUP(D$2,'Data - Energy &amp; Metals'!$B$2:$AH$1048576,MATCH($A378,'Data - Energy &amp; Metals'!$A$2:$A$1048576,FALSE),FALSE)),#N/A,HLOOKUP(D$2,'Data - Energy &amp; Metals'!$B$2:$AH$1048576,MATCH($A378,'Data - Energy &amp; Metals'!$A$2:$A$1048576,FALSE),FALSE))</f>
        <v>19929</v>
      </c>
      <c r="E378" s="8">
        <f t="shared" si="5"/>
        <v>4.7971320893464474E-2</v>
      </c>
    </row>
    <row r="379" spans="1:5" x14ac:dyDescent="0.25">
      <c r="A379" s="27">
        <f>IF('Data - Energy &amp; Metals'!A379="",#N/A,'Data - Energy &amp; Metals'!A379)</f>
        <v>41513</v>
      </c>
      <c r="B379" s="7">
        <f>IF(ISBLANK(HLOOKUP(B$2,'Data - Energy &amp; Metals'!$B$2:$AH$1048576,MATCH($A379,'Data - Energy &amp; Metals'!$A$2:$A$1048576,FALSE),FALSE)),#N/A,HLOOKUP(B$2,'Data - Energy &amp; Metals'!$B$2:$AH$1048576,MATCH($A379,'Data - Energy &amp; Metals'!$A$2:$A$1048576,FALSE),FALSE))</f>
        <v>825550</v>
      </c>
      <c r="C379" s="7">
        <f>IF(ISBLANK(HLOOKUP(C$2,'Data - Energy &amp; Metals'!$B$2:$AH$1048576,MATCH($A379,'Data - Energy &amp; Metals'!$A$2:$A$1048576,FALSE),FALSE)),#N/A,HLOOKUP(C$2,'Data - Energy &amp; Metals'!$B$2:$AH$1048576,MATCH($A379,'Data - Energy &amp; Metals'!$A$2:$A$1048576,FALSE),FALSE))</f>
        <v>59849</v>
      </c>
      <c r="D379" s="7">
        <f>IF(ISBLANK(HLOOKUP(D$2,'Data - Energy &amp; Metals'!$B$2:$AH$1048576,MATCH($A379,'Data - Energy &amp; Metals'!$A$2:$A$1048576,FALSE),FALSE)),#N/A,HLOOKUP(D$2,'Data - Energy &amp; Metals'!$B$2:$AH$1048576,MATCH($A379,'Data - Energy &amp; Metals'!$A$2:$A$1048576,FALSE),FALSE))</f>
        <v>15800</v>
      </c>
      <c r="E379" s="8">
        <f t="shared" si="5"/>
        <v>5.33571558355036E-2</v>
      </c>
    </row>
    <row r="380" spans="1:5" x14ac:dyDescent="0.25">
      <c r="A380" s="27">
        <f>IF('Data - Energy &amp; Metals'!A380="",#N/A,'Data - Energy &amp; Metals'!A380)</f>
        <v>41520</v>
      </c>
      <c r="B380" s="7">
        <f>IF(ISBLANK(HLOOKUP(B$2,'Data - Energy &amp; Metals'!$B$2:$AH$1048576,MATCH($A380,'Data - Energy &amp; Metals'!$A$2:$A$1048576,FALSE),FALSE)),#N/A,HLOOKUP(B$2,'Data - Energy &amp; Metals'!$B$2:$AH$1048576,MATCH($A380,'Data - Energy &amp; Metals'!$A$2:$A$1048576,FALSE),FALSE))</f>
        <v>822417</v>
      </c>
      <c r="C380" s="7">
        <f>IF(ISBLANK(HLOOKUP(C$2,'Data - Energy &amp; Metals'!$B$2:$AH$1048576,MATCH($A380,'Data - Energy &amp; Metals'!$A$2:$A$1048576,FALSE),FALSE)),#N/A,HLOOKUP(C$2,'Data - Energy &amp; Metals'!$B$2:$AH$1048576,MATCH($A380,'Data - Energy &amp; Metals'!$A$2:$A$1048576,FALSE),FALSE))</f>
        <v>57881</v>
      </c>
      <c r="D380" s="7">
        <f>IF(ISBLANK(HLOOKUP(D$2,'Data - Energy &amp; Metals'!$B$2:$AH$1048576,MATCH($A380,'Data - Energy &amp; Metals'!$A$2:$A$1048576,FALSE),FALSE)),#N/A,HLOOKUP(D$2,'Data - Energy &amp; Metals'!$B$2:$AH$1048576,MATCH($A380,'Data - Energy &amp; Metals'!$A$2:$A$1048576,FALSE),FALSE))</f>
        <v>16198</v>
      </c>
      <c r="E380" s="8">
        <f t="shared" si="5"/>
        <v>5.0683534022278237E-2</v>
      </c>
    </row>
    <row r="381" spans="1:5" x14ac:dyDescent="0.25">
      <c r="A381" s="27">
        <f>IF('Data - Energy &amp; Metals'!A381="",#N/A,'Data - Energy &amp; Metals'!A381)</f>
        <v>41527</v>
      </c>
      <c r="B381" s="7">
        <f>IF(ISBLANK(HLOOKUP(B$2,'Data - Energy &amp; Metals'!$B$2:$AH$1048576,MATCH($A381,'Data - Energy &amp; Metals'!$A$2:$A$1048576,FALSE),FALSE)),#N/A,HLOOKUP(B$2,'Data - Energy &amp; Metals'!$B$2:$AH$1048576,MATCH($A381,'Data - Energy &amp; Metals'!$A$2:$A$1048576,FALSE),FALSE))</f>
        <v>829867</v>
      </c>
      <c r="C381" s="7">
        <f>IF(ISBLANK(HLOOKUP(C$2,'Data - Energy &amp; Metals'!$B$2:$AH$1048576,MATCH($A381,'Data - Energy &amp; Metals'!$A$2:$A$1048576,FALSE),FALSE)),#N/A,HLOOKUP(C$2,'Data - Energy &amp; Metals'!$B$2:$AH$1048576,MATCH($A381,'Data - Energy &amp; Metals'!$A$2:$A$1048576,FALSE),FALSE))</f>
        <v>60683</v>
      </c>
      <c r="D381" s="7">
        <f>IF(ISBLANK(HLOOKUP(D$2,'Data - Energy &amp; Metals'!$B$2:$AH$1048576,MATCH($A381,'Data - Energy &amp; Metals'!$A$2:$A$1048576,FALSE),FALSE)),#N/A,HLOOKUP(D$2,'Data - Energy &amp; Metals'!$B$2:$AH$1048576,MATCH($A381,'Data - Energy &amp; Metals'!$A$2:$A$1048576,FALSE),FALSE))</f>
        <v>15869</v>
      </c>
      <c r="E381" s="8">
        <f t="shared" si="5"/>
        <v>5.4001424324620691E-2</v>
      </c>
    </row>
    <row r="382" spans="1:5" x14ac:dyDescent="0.25">
      <c r="A382" s="27">
        <f>IF('Data - Energy &amp; Metals'!A382="",#N/A,'Data - Energy &amp; Metals'!A382)</f>
        <v>41534</v>
      </c>
      <c r="B382" s="7">
        <f>IF(ISBLANK(HLOOKUP(B$2,'Data - Energy &amp; Metals'!$B$2:$AH$1048576,MATCH($A382,'Data - Energy &amp; Metals'!$A$2:$A$1048576,FALSE),FALSE)),#N/A,HLOOKUP(B$2,'Data - Energy &amp; Metals'!$B$2:$AH$1048576,MATCH($A382,'Data - Energy &amp; Metals'!$A$2:$A$1048576,FALSE),FALSE))</f>
        <v>836721</v>
      </c>
      <c r="C382" s="7">
        <f>IF(ISBLANK(HLOOKUP(C$2,'Data - Energy &amp; Metals'!$B$2:$AH$1048576,MATCH($A382,'Data - Energy &amp; Metals'!$A$2:$A$1048576,FALSE),FALSE)),#N/A,HLOOKUP(C$2,'Data - Energy &amp; Metals'!$B$2:$AH$1048576,MATCH($A382,'Data - Energy &amp; Metals'!$A$2:$A$1048576,FALSE),FALSE))</f>
        <v>59580</v>
      </c>
      <c r="D382" s="7">
        <f>IF(ISBLANK(HLOOKUP(D$2,'Data - Energy &amp; Metals'!$B$2:$AH$1048576,MATCH($A382,'Data - Energy &amp; Metals'!$A$2:$A$1048576,FALSE),FALSE)),#N/A,HLOOKUP(D$2,'Data - Energy &amp; Metals'!$B$2:$AH$1048576,MATCH($A382,'Data - Energy &amp; Metals'!$A$2:$A$1048576,FALSE),FALSE))</f>
        <v>10406</v>
      </c>
      <c r="E382" s="8">
        <f t="shared" si="5"/>
        <v>5.8769888648665447E-2</v>
      </c>
    </row>
    <row r="383" spans="1:5" x14ac:dyDescent="0.25">
      <c r="A383" s="27">
        <f>IF('Data - Energy &amp; Metals'!A383="",#N/A,'Data - Energy &amp; Metals'!A383)</f>
        <v>41541</v>
      </c>
      <c r="B383" s="7">
        <f>IF(ISBLANK(HLOOKUP(B$2,'Data - Energy &amp; Metals'!$B$2:$AH$1048576,MATCH($A383,'Data - Energy &amp; Metals'!$A$2:$A$1048576,FALSE),FALSE)),#N/A,HLOOKUP(B$2,'Data - Energy &amp; Metals'!$B$2:$AH$1048576,MATCH($A383,'Data - Energy &amp; Metals'!$A$2:$A$1048576,FALSE),FALSE))</f>
        <v>790416</v>
      </c>
      <c r="C383" s="7">
        <f>IF(ISBLANK(HLOOKUP(C$2,'Data - Energy &amp; Metals'!$B$2:$AH$1048576,MATCH($A383,'Data - Energy &amp; Metals'!$A$2:$A$1048576,FALSE),FALSE)),#N/A,HLOOKUP(C$2,'Data - Energy &amp; Metals'!$B$2:$AH$1048576,MATCH($A383,'Data - Energy &amp; Metals'!$A$2:$A$1048576,FALSE),FALSE))</f>
        <v>57893</v>
      </c>
      <c r="D383" s="7">
        <f>IF(ISBLANK(HLOOKUP(D$2,'Data - Energy &amp; Metals'!$B$2:$AH$1048576,MATCH($A383,'Data - Energy &amp; Metals'!$A$2:$A$1048576,FALSE),FALSE)),#N/A,HLOOKUP(D$2,'Data - Energy &amp; Metals'!$B$2:$AH$1048576,MATCH($A383,'Data - Energy &amp; Metals'!$A$2:$A$1048576,FALSE),FALSE))</f>
        <v>10739</v>
      </c>
      <c r="E383" s="8">
        <f t="shared" si="5"/>
        <v>5.9657193174227241E-2</v>
      </c>
    </row>
    <row r="384" spans="1:5" x14ac:dyDescent="0.25">
      <c r="A384" s="27">
        <f>IF('Data - Energy &amp; Metals'!A384="",#N/A,'Data - Energy &amp; Metals'!A384)</f>
        <v>41548</v>
      </c>
      <c r="B384" s="7">
        <f>IF(ISBLANK(HLOOKUP(B$2,'Data - Energy &amp; Metals'!$B$2:$AH$1048576,MATCH($A384,'Data - Energy &amp; Metals'!$A$2:$A$1048576,FALSE),FALSE)),#N/A,HLOOKUP(B$2,'Data - Energy &amp; Metals'!$B$2:$AH$1048576,MATCH($A384,'Data - Energy &amp; Metals'!$A$2:$A$1048576,FALSE),FALSE))</f>
        <v>807503</v>
      </c>
      <c r="C384" s="7">
        <f>IF(ISBLANK(HLOOKUP(C$2,'Data - Energy &amp; Metals'!$B$2:$AH$1048576,MATCH($A384,'Data - Energy &amp; Metals'!$A$2:$A$1048576,FALSE),FALSE)),#N/A,HLOOKUP(C$2,'Data - Energy &amp; Metals'!$B$2:$AH$1048576,MATCH($A384,'Data - Energy &amp; Metals'!$A$2:$A$1048576,FALSE),FALSE))</f>
        <v>57508</v>
      </c>
      <c r="D384" s="7">
        <f>IF(ISBLANK(HLOOKUP(D$2,'Data - Energy &amp; Metals'!$B$2:$AH$1048576,MATCH($A384,'Data - Energy &amp; Metals'!$A$2:$A$1048576,FALSE),FALSE)),#N/A,HLOOKUP(D$2,'Data - Energy &amp; Metals'!$B$2:$AH$1048576,MATCH($A384,'Data - Energy &amp; Metals'!$A$2:$A$1048576,FALSE),FALSE))</f>
        <v>8096</v>
      </c>
      <c r="E384" s="8">
        <f t="shared" si="5"/>
        <v>6.1191103933979189E-2</v>
      </c>
    </row>
    <row r="385" spans="1:5" x14ac:dyDescent="0.25">
      <c r="A385" s="27">
        <f>IF('Data - Energy &amp; Metals'!A385="",#N/A,'Data - Energy &amp; Metals'!A385)</f>
        <v>41555</v>
      </c>
      <c r="B385" s="7">
        <f>IF(ISBLANK(HLOOKUP(B$2,'Data - Energy &amp; Metals'!$B$2:$AH$1048576,MATCH($A385,'Data - Energy &amp; Metals'!$A$2:$A$1048576,FALSE),FALSE)),#N/A,HLOOKUP(B$2,'Data - Energy &amp; Metals'!$B$2:$AH$1048576,MATCH($A385,'Data - Energy &amp; Metals'!$A$2:$A$1048576,FALSE),FALSE))</f>
        <v>815539</v>
      </c>
      <c r="C385" s="7">
        <f>IF(ISBLANK(HLOOKUP(C$2,'Data - Energy &amp; Metals'!$B$2:$AH$1048576,MATCH($A385,'Data - Energy &amp; Metals'!$A$2:$A$1048576,FALSE),FALSE)),#N/A,HLOOKUP(C$2,'Data - Energy &amp; Metals'!$B$2:$AH$1048576,MATCH($A385,'Data - Energy &amp; Metals'!$A$2:$A$1048576,FALSE),FALSE))</f>
        <v>61417</v>
      </c>
      <c r="D385" s="7">
        <f>IF(ISBLANK(HLOOKUP(D$2,'Data - Energy &amp; Metals'!$B$2:$AH$1048576,MATCH($A385,'Data - Energy &amp; Metals'!$A$2:$A$1048576,FALSE),FALSE)),#N/A,HLOOKUP(D$2,'Data - Energy &amp; Metals'!$B$2:$AH$1048576,MATCH($A385,'Data - Energy &amp; Metals'!$A$2:$A$1048576,FALSE),FALSE))</f>
        <v>9876</v>
      </c>
      <c r="E385" s="8">
        <f t="shared" si="5"/>
        <v>6.3198694360416849E-2</v>
      </c>
    </row>
    <row r="386" spans="1:5" x14ac:dyDescent="0.25">
      <c r="A386" s="27">
        <f>IF('Data - Energy &amp; Metals'!A386="",#N/A,'Data - Energy &amp; Metals'!A386)</f>
        <v>41562</v>
      </c>
      <c r="B386" s="7">
        <f>IF(ISBLANK(HLOOKUP(B$2,'Data - Energy &amp; Metals'!$B$2:$AH$1048576,MATCH($A386,'Data - Energy &amp; Metals'!$A$2:$A$1048576,FALSE),FALSE)),#N/A,HLOOKUP(B$2,'Data - Energy &amp; Metals'!$B$2:$AH$1048576,MATCH($A386,'Data - Energy &amp; Metals'!$A$2:$A$1048576,FALSE),FALSE))</f>
        <v>827287</v>
      </c>
      <c r="C386" s="7">
        <f>IF(ISBLANK(HLOOKUP(C$2,'Data - Energy &amp; Metals'!$B$2:$AH$1048576,MATCH($A386,'Data - Energy &amp; Metals'!$A$2:$A$1048576,FALSE),FALSE)),#N/A,HLOOKUP(C$2,'Data - Energy &amp; Metals'!$B$2:$AH$1048576,MATCH($A386,'Data - Energy &amp; Metals'!$A$2:$A$1048576,FALSE),FALSE))</f>
        <v>61813</v>
      </c>
      <c r="D386" s="7">
        <f>IF(ISBLANK(HLOOKUP(D$2,'Data - Energy &amp; Metals'!$B$2:$AH$1048576,MATCH($A386,'Data - Energy &amp; Metals'!$A$2:$A$1048576,FALSE),FALSE)),#N/A,HLOOKUP(D$2,'Data - Energy &amp; Metals'!$B$2:$AH$1048576,MATCH($A386,'Data - Energy &amp; Metals'!$A$2:$A$1048576,FALSE),FALSE))</f>
        <v>9416</v>
      </c>
      <c r="E386" s="8">
        <f t="shared" si="5"/>
        <v>6.3335940248063854E-2</v>
      </c>
    </row>
    <row r="387" spans="1:5" x14ac:dyDescent="0.25">
      <c r="A387" s="27">
        <f>IF('Data - Energy &amp; Metals'!A387="",#N/A,'Data - Energy &amp; Metals'!A387)</f>
        <v>41569</v>
      </c>
      <c r="B387" s="7">
        <f>IF(ISBLANK(HLOOKUP(B$2,'Data - Energy &amp; Metals'!$B$2:$AH$1048576,MATCH($A387,'Data - Energy &amp; Metals'!$A$2:$A$1048576,FALSE),FALSE)),#N/A,HLOOKUP(B$2,'Data - Energy &amp; Metals'!$B$2:$AH$1048576,MATCH($A387,'Data - Energy &amp; Metals'!$A$2:$A$1048576,FALSE),FALSE))</f>
        <v>805763</v>
      </c>
      <c r="C387" s="7">
        <f>IF(ISBLANK(HLOOKUP(C$2,'Data - Energy &amp; Metals'!$B$2:$AH$1048576,MATCH($A387,'Data - Energy &amp; Metals'!$A$2:$A$1048576,FALSE),FALSE)),#N/A,HLOOKUP(C$2,'Data - Energy &amp; Metals'!$B$2:$AH$1048576,MATCH($A387,'Data - Energy &amp; Metals'!$A$2:$A$1048576,FALSE),FALSE))</f>
        <v>71082</v>
      </c>
      <c r="D387" s="7">
        <f>IF(ISBLANK(HLOOKUP(D$2,'Data - Energy &amp; Metals'!$B$2:$AH$1048576,MATCH($A387,'Data - Energy &amp; Metals'!$A$2:$A$1048576,FALSE),FALSE)),#N/A,HLOOKUP(D$2,'Data - Energy &amp; Metals'!$B$2:$AH$1048576,MATCH($A387,'Data - Energy &amp; Metals'!$A$2:$A$1048576,FALSE),FALSE))</f>
        <v>8998</v>
      </c>
      <c r="E387" s="8">
        <f t="shared" si="5"/>
        <v>7.7049951412512113E-2</v>
      </c>
    </row>
    <row r="388" spans="1:5" x14ac:dyDescent="0.25">
      <c r="A388" s="27">
        <f>IF('Data - Energy &amp; Metals'!A388="",#N/A,'Data - Energy &amp; Metals'!A388)</f>
        <v>41576</v>
      </c>
      <c r="B388" s="7">
        <f>IF(ISBLANK(HLOOKUP(B$2,'Data - Energy &amp; Metals'!$B$2:$AH$1048576,MATCH($A388,'Data - Energy &amp; Metals'!$A$2:$A$1048576,FALSE),FALSE)),#N/A,HLOOKUP(B$2,'Data - Energy &amp; Metals'!$B$2:$AH$1048576,MATCH($A388,'Data - Energy &amp; Metals'!$A$2:$A$1048576,FALSE),FALSE))</f>
        <v>802073</v>
      </c>
      <c r="C388" s="7">
        <f>IF(ISBLANK(HLOOKUP(C$2,'Data - Energy &amp; Metals'!$B$2:$AH$1048576,MATCH($A388,'Data - Energy &amp; Metals'!$A$2:$A$1048576,FALSE),FALSE)),#N/A,HLOOKUP(C$2,'Data - Energy &amp; Metals'!$B$2:$AH$1048576,MATCH($A388,'Data - Energy &amp; Metals'!$A$2:$A$1048576,FALSE),FALSE))</f>
        <v>62984</v>
      </c>
      <c r="D388" s="7">
        <f>IF(ISBLANK(HLOOKUP(D$2,'Data - Energy &amp; Metals'!$B$2:$AH$1048576,MATCH($A388,'Data - Energy &amp; Metals'!$A$2:$A$1048576,FALSE),FALSE)),#N/A,HLOOKUP(D$2,'Data - Energy &amp; Metals'!$B$2:$AH$1048576,MATCH($A388,'Data - Energy &amp; Metals'!$A$2:$A$1048576,FALSE),FALSE))</f>
        <v>4917</v>
      </c>
      <c r="E388" s="8">
        <f t="shared" ref="E388:E451" si="6">(C388-D388)/B388</f>
        <v>7.2396153467327792E-2</v>
      </c>
    </row>
    <row r="389" spans="1:5" x14ac:dyDescent="0.25">
      <c r="A389" s="27">
        <f>IF('Data - Energy &amp; Metals'!A389="",#N/A,'Data - Energy &amp; Metals'!A389)</f>
        <v>41583</v>
      </c>
      <c r="B389" s="7">
        <f>IF(ISBLANK(HLOOKUP(B$2,'Data - Energy &amp; Metals'!$B$2:$AH$1048576,MATCH($A389,'Data - Energy &amp; Metals'!$A$2:$A$1048576,FALSE),FALSE)),#N/A,HLOOKUP(B$2,'Data - Energy &amp; Metals'!$B$2:$AH$1048576,MATCH($A389,'Data - Energy &amp; Metals'!$A$2:$A$1048576,FALSE),FALSE))</f>
        <v>789148</v>
      </c>
      <c r="C389" s="7">
        <f>IF(ISBLANK(HLOOKUP(C$2,'Data - Energy &amp; Metals'!$B$2:$AH$1048576,MATCH($A389,'Data - Energy &amp; Metals'!$A$2:$A$1048576,FALSE),FALSE)),#N/A,HLOOKUP(C$2,'Data - Energy &amp; Metals'!$B$2:$AH$1048576,MATCH($A389,'Data - Energy &amp; Metals'!$A$2:$A$1048576,FALSE),FALSE))</f>
        <v>58407</v>
      </c>
      <c r="D389" s="7">
        <f>IF(ISBLANK(HLOOKUP(D$2,'Data - Energy &amp; Metals'!$B$2:$AH$1048576,MATCH($A389,'Data - Energy &amp; Metals'!$A$2:$A$1048576,FALSE),FALSE)),#N/A,HLOOKUP(D$2,'Data - Energy &amp; Metals'!$B$2:$AH$1048576,MATCH($A389,'Data - Energy &amp; Metals'!$A$2:$A$1048576,FALSE),FALSE))</f>
        <v>7677</v>
      </c>
      <c r="E389" s="8">
        <f t="shared" si="6"/>
        <v>6.4284519507114002E-2</v>
      </c>
    </row>
    <row r="390" spans="1:5" x14ac:dyDescent="0.25">
      <c r="A390" s="27">
        <f>IF('Data - Energy &amp; Metals'!A390="",#N/A,'Data - Energy &amp; Metals'!A390)</f>
        <v>41590</v>
      </c>
      <c r="B390" s="7">
        <f>IF(ISBLANK(HLOOKUP(B$2,'Data - Energy &amp; Metals'!$B$2:$AH$1048576,MATCH($A390,'Data - Energy &amp; Metals'!$A$2:$A$1048576,FALSE),FALSE)),#N/A,HLOOKUP(B$2,'Data - Energy &amp; Metals'!$B$2:$AH$1048576,MATCH($A390,'Data - Energy &amp; Metals'!$A$2:$A$1048576,FALSE),FALSE))</f>
        <v>771944</v>
      </c>
      <c r="C390" s="7">
        <f>IF(ISBLANK(HLOOKUP(C$2,'Data - Energy &amp; Metals'!$B$2:$AH$1048576,MATCH($A390,'Data - Energy &amp; Metals'!$A$2:$A$1048576,FALSE),FALSE)),#N/A,HLOOKUP(C$2,'Data - Energy &amp; Metals'!$B$2:$AH$1048576,MATCH($A390,'Data - Energy &amp; Metals'!$A$2:$A$1048576,FALSE),FALSE))</f>
        <v>58288</v>
      </c>
      <c r="D390" s="7">
        <f>IF(ISBLANK(HLOOKUP(D$2,'Data - Energy &amp; Metals'!$B$2:$AH$1048576,MATCH($A390,'Data - Energy &amp; Metals'!$A$2:$A$1048576,FALSE),FALSE)),#N/A,HLOOKUP(D$2,'Data - Energy &amp; Metals'!$B$2:$AH$1048576,MATCH($A390,'Data - Energy &amp; Metals'!$A$2:$A$1048576,FALSE),FALSE))</f>
        <v>10942</v>
      </c>
      <c r="E390" s="8">
        <f t="shared" si="6"/>
        <v>6.1333464603650002E-2</v>
      </c>
    </row>
    <row r="391" spans="1:5" x14ac:dyDescent="0.25">
      <c r="A391" s="27">
        <f>IF('Data - Energy &amp; Metals'!A391="",#N/A,'Data - Energy &amp; Metals'!A391)</f>
        <v>41597</v>
      </c>
      <c r="B391" s="7">
        <f>IF(ISBLANK(HLOOKUP(B$2,'Data - Energy &amp; Metals'!$B$2:$AH$1048576,MATCH($A391,'Data - Energy &amp; Metals'!$A$2:$A$1048576,FALSE),FALSE)),#N/A,HLOOKUP(B$2,'Data - Energy &amp; Metals'!$B$2:$AH$1048576,MATCH($A391,'Data - Energy &amp; Metals'!$A$2:$A$1048576,FALSE),FALSE))</f>
        <v>709410</v>
      </c>
      <c r="C391" s="7">
        <f>IF(ISBLANK(HLOOKUP(C$2,'Data - Energy &amp; Metals'!$B$2:$AH$1048576,MATCH($A391,'Data - Energy &amp; Metals'!$A$2:$A$1048576,FALSE),FALSE)),#N/A,HLOOKUP(C$2,'Data - Energy &amp; Metals'!$B$2:$AH$1048576,MATCH($A391,'Data - Energy &amp; Metals'!$A$2:$A$1048576,FALSE),FALSE))</f>
        <v>66051</v>
      </c>
      <c r="D391" s="7">
        <f>IF(ISBLANK(HLOOKUP(D$2,'Data - Energy &amp; Metals'!$B$2:$AH$1048576,MATCH($A391,'Data - Energy &amp; Metals'!$A$2:$A$1048576,FALSE),FALSE)),#N/A,HLOOKUP(D$2,'Data - Energy &amp; Metals'!$B$2:$AH$1048576,MATCH($A391,'Data - Energy &amp; Metals'!$A$2:$A$1048576,FALSE),FALSE))</f>
        <v>12197</v>
      </c>
      <c r="E391" s="8">
        <f t="shared" si="6"/>
        <v>7.5913787513567615E-2</v>
      </c>
    </row>
    <row r="392" spans="1:5" x14ac:dyDescent="0.25">
      <c r="A392" s="27">
        <f>IF('Data - Energy &amp; Metals'!A392="",#N/A,'Data - Energy &amp; Metals'!A392)</f>
        <v>41604</v>
      </c>
      <c r="B392" s="7">
        <f>IF(ISBLANK(HLOOKUP(B$2,'Data - Energy &amp; Metals'!$B$2:$AH$1048576,MATCH($A392,'Data - Energy &amp; Metals'!$A$2:$A$1048576,FALSE),FALSE)),#N/A,HLOOKUP(B$2,'Data - Energy &amp; Metals'!$B$2:$AH$1048576,MATCH($A392,'Data - Energy &amp; Metals'!$A$2:$A$1048576,FALSE),FALSE))</f>
        <v>704812</v>
      </c>
      <c r="C392" s="7">
        <f>IF(ISBLANK(HLOOKUP(C$2,'Data - Energy &amp; Metals'!$B$2:$AH$1048576,MATCH($A392,'Data - Energy &amp; Metals'!$A$2:$A$1048576,FALSE),FALSE)),#N/A,HLOOKUP(C$2,'Data - Energy &amp; Metals'!$B$2:$AH$1048576,MATCH($A392,'Data - Energy &amp; Metals'!$A$2:$A$1048576,FALSE),FALSE))</f>
        <v>68041</v>
      </c>
      <c r="D392" s="7">
        <f>IF(ISBLANK(HLOOKUP(D$2,'Data - Energy &amp; Metals'!$B$2:$AH$1048576,MATCH($A392,'Data - Energy &amp; Metals'!$A$2:$A$1048576,FALSE),FALSE)),#N/A,HLOOKUP(D$2,'Data - Energy &amp; Metals'!$B$2:$AH$1048576,MATCH($A392,'Data - Energy &amp; Metals'!$A$2:$A$1048576,FALSE),FALSE))</f>
        <v>11784</v>
      </c>
      <c r="E392" s="8">
        <f t="shared" si="6"/>
        <v>7.9818448040044718E-2</v>
      </c>
    </row>
    <row r="393" spans="1:5" x14ac:dyDescent="0.25">
      <c r="A393" s="27">
        <f>IF('Data - Energy &amp; Metals'!A393="",#N/A,'Data - Energy &amp; Metals'!A393)</f>
        <v>41611</v>
      </c>
      <c r="B393" s="7">
        <f>IF(ISBLANK(HLOOKUP(B$2,'Data - Energy &amp; Metals'!$B$2:$AH$1048576,MATCH($A393,'Data - Energy &amp; Metals'!$A$2:$A$1048576,FALSE),FALSE)),#N/A,HLOOKUP(B$2,'Data - Energy &amp; Metals'!$B$2:$AH$1048576,MATCH($A393,'Data - Energy &amp; Metals'!$A$2:$A$1048576,FALSE),FALSE))</f>
        <v>719985</v>
      </c>
      <c r="C393" s="7">
        <f>IF(ISBLANK(HLOOKUP(C$2,'Data - Energy &amp; Metals'!$B$2:$AH$1048576,MATCH($A393,'Data - Energy &amp; Metals'!$A$2:$A$1048576,FALSE),FALSE)),#N/A,HLOOKUP(C$2,'Data - Energy &amp; Metals'!$B$2:$AH$1048576,MATCH($A393,'Data - Energy &amp; Metals'!$A$2:$A$1048576,FALSE),FALSE))</f>
        <v>71066</v>
      </c>
      <c r="D393" s="7">
        <f>IF(ISBLANK(HLOOKUP(D$2,'Data - Energy &amp; Metals'!$B$2:$AH$1048576,MATCH($A393,'Data - Energy &amp; Metals'!$A$2:$A$1048576,FALSE),FALSE)),#N/A,HLOOKUP(D$2,'Data - Energy &amp; Metals'!$B$2:$AH$1048576,MATCH($A393,'Data - Energy &amp; Metals'!$A$2:$A$1048576,FALSE),FALSE))</f>
        <v>9443</v>
      </c>
      <c r="E393" s="8">
        <f t="shared" si="6"/>
        <v>8.5589283110064793E-2</v>
      </c>
    </row>
    <row r="394" spans="1:5" x14ac:dyDescent="0.25">
      <c r="A394" s="27">
        <f>IF('Data - Energy &amp; Metals'!A394="",#N/A,'Data - Energy &amp; Metals'!A394)</f>
        <v>41618</v>
      </c>
      <c r="B394" s="7">
        <f>IF(ISBLANK(HLOOKUP(B$2,'Data - Energy &amp; Metals'!$B$2:$AH$1048576,MATCH($A394,'Data - Energy &amp; Metals'!$A$2:$A$1048576,FALSE),FALSE)),#N/A,HLOOKUP(B$2,'Data - Energy &amp; Metals'!$B$2:$AH$1048576,MATCH($A394,'Data - Energy &amp; Metals'!$A$2:$A$1048576,FALSE),FALSE))</f>
        <v>713916</v>
      </c>
      <c r="C394" s="7">
        <f>IF(ISBLANK(HLOOKUP(C$2,'Data - Energy &amp; Metals'!$B$2:$AH$1048576,MATCH($A394,'Data - Energy &amp; Metals'!$A$2:$A$1048576,FALSE),FALSE)),#N/A,HLOOKUP(C$2,'Data - Energy &amp; Metals'!$B$2:$AH$1048576,MATCH($A394,'Data - Energy &amp; Metals'!$A$2:$A$1048576,FALSE),FALSE))</f>
        <v>65381</v>
      </c>
      <c r="D394" s="7">
        <f>IF(ISBLANK(HLOOKUP(D$2,'Data - Energy &amp; Metals'!$B$2:$AH$1048576,MATCH($A394,'Data - Energy &amp; Metals'!$A$2:$A$1048576,FALSE),FALSE)),#N/A,HLOOKUP(D$2,'Data - Energy &amp; Metals'!$B$2:$AH$1048576,MATCH($A394,'Data - Energy &amp; Metals'!$A$2:$A$1048576,FALSE),FALSE))</f>
        <v>8806</v>
      </c>
      <c r="E394" s="8">
        <f t="shared" si="6"/>
        <v>7.9246017738781593E-2</v>
      </c>
    </row>
    <row r="395" spans="1:5" x14ac:dyDescent="0.25">
      <c r="A395" s="27">
        <f>IF('Data - Energy &amp; Metals'!A395="",#N/A,'Data - Energy &amp; Metals'!A395)</f>
        <v>41625</v>
      </c>
      <c r="B395" s="7">
        <f>IF(ISBLANK(HLOOKUP(B$2,'Data - Energy &amp; Metals'!$B$2:$AH$1048576,MATCH($A395,'Data - Energy &amp; Metals'!$A$2:$A$1048576,FALSE),FALSE)),#N/A,HLOOKUP(B$2,'Data - Energy &amp; Metals'!$B$2:$AH$1048576,MATCH($A395,'Data - Energy &amp; Metals'!$A$2:$A$1048576,FALSE),FALSE))</f>
        <v>687079</v>
      </c>
      <c r="C395" s="7">
        <f>IF(ISBLANK(HLOOKUP(C$2,'Data - Energy &amp; Metals'!$B$2:$AH$1048576,MATCH($A395,'Data - Energy &amp; Metals'!$A$2:$A$1048576,FALSE),FALSE)),#N/A,HLOOKUP(C$2,'Data - Energy &amp; Metals'!$B$2:$AH$1048576,MATCH($A395,'Data - Energy &amp; Metals'!$A$2:$A$1048576,FALSE),FALSE))</f>
        <v>65636</v>
      </c>
      <c r="D395" s="7">
        <f>IF(ISBLANK(HLOOKUP(D$2,'Data - Energy &amp; Metals'!$B$2:$AH$1048576,MATCH($A395,'Data - Energy &amp; Metals'!$A$2:$A$1048576,FALSE),FALSE)),#N/A,HLOOKUP(D$2,'Data - Energy &amp; Metals'!$B$2:$AH$1048576,MATCH($A395,'Data - Energy &amp; Metals'!$A$2:$A$1048576,FALSE),FALSE))</f>
        <v>5124</v>
      </c>
      <c r="E395" s="8">
        <f t="shared" si="6"/>
        <v>8.807138625980418E-2</v>
      </c>
    </row>
    <row r="396" spans="1:5" x14ac:dyDescent="0.25">
      <c r="A396" s="27">
        <f>IF('Data - Energy &amp; Metals'!A396="",#N/A,'Data - Energy &amp; Metals'!A396)</f>
        <v>41632</v>
      </c>
      <c r="B396" s="7">
        <f>IF(ISBLANK(HLOOKUP(B$2,'Data - Energy &amp; Metals'!$B$2:$AH$1048576,MATCH($A396,'Data - Energy &amp; Metals'!$A$2:$A$1048576,FALSE),FALSE)),#N/A,HLOOKUP(B$2,'Data - Energy &amp; Metals'!$B$2:$AH$1048576,MATCH($A396,'Data - Energy &amp; Metals'!$A$2:$A$1048576,FALSE),FALSE))</f>
        <v>657323</v>
      </c>
      <c r="C396" s="7">
        <f>IF(ISBLANK(HLOOKUP(C$2,'Data - Energy &amp; Metals'!$B$2:$AH$1048576,MATCH($A396,'Data - Energy &amp; Metals'!$A$2:$A$1048576,FALSE),FALSE)),#N/A,HLOOKUP(C$2,'Data - Energy &amp; Metals'!$B$2:$AH$1048576,MATCH($A396,'Data - Energy &amp; Metals'!$A$2:$A$1048576,FALSE),FALSE))</f>
        <v>66834</v>
      </c>
      <c r="D396" s="7">
        <f>IF(ISBLANK(HLOOKUP(D$2,'Data - Energy &amp; Metals'!$B$2:$AH$1048576,MATCH($A396,'Data - Energy &amp; Metals'!$A$2:$A$1048576,FALSE),FALSE)),#N/A,HLOOKUP(D$2,'Data - Energy &amp; Metals'!$B$2:$AH$1048576,MATCH($A396,'Data - Energy &amp; Metals'!$A$2:$A$1048576,FALSE),FALSE))</f>
        <v>5554</v>
      </c>
      <c r="E396" s="8">
        <f t="shared" si="6"/>
        <v>9.3226617659811079E-2</v>
      </c>
    </row>
    <row r="397" spans="1:5" x14ac:dyDescent="0.25">
      <c r="A397" s="27">
        <f>IF('Data - Energy &amp; Metals'!A397="",#N/A,'Data - Energy &amp; Metals'!A397)</f>
        <v>41639</v>
      </c>
      <c r="B397" s="7">
        <f>IF(ISBLANK(HLOOKUP(B$2,'Data - Energy &amp; Metals'!$B$2:$AH$1048576,MATCH($A397,'Data - Energy &amp; Metals'!$A$2:$A$1048576,FALSE),FALSE)),#N/A,HLOOKUP(B$2,'Data - Energy &amp; Metals'!$B$2:$AH$1048576,MATCH($A397,'Data - Energy &amp; Metals'!$A$2:$A$1048576,FALSE),FALSE))</f>
        <v>651086</v>
      </c>
      <c r="C397" s="7">
        <f>IF(ISBLANK(HLOOKUP(C$2,'Data - Energy &amp; Metals'!$B$2:$AH$1048576,MATCH($A397,'Data - Energy &amp; Metals'!$A$2:$A$1048576,FALSE),FALSE)),#N/A,HLOOKUP(C$2,'Data - Energy &amp; Metals'!$B$2:$AH$1048576,MATCH($A397,'Data - Energy &amp; Metals'!$A$2:$A$1048576,FALSE),FALSE))</f>
        <v>62574</v>
      </c>
      <c r="D397" s="7">
        <f>IF(ISBLANK(HLOOKUP(D$2,'Data - Energy &amp; Metals'!$B$2:$AH$1048576,MATCH($A397,'Data - Energy &amp; Metals'!$A$2:$A$1048576,FALSE),FALSE)),#N/A,HLOOKUP(D$2,'Data - Energy &amp; Metals'!$B$2:$AH$1048576,MATCH($A397,'Data - Energy &amp; Metals'!$A$2:$A$1048576,FALSE),FALSE))</f>
        <v>5551</v>
      </c>
      <c r="E397" s="8">
        <f t="shared" si="6"/>
        <v>8.7581364059433009E-2</v>
      </c>
    </row>
    <row r="398" spans="1:5" x14ac:dyDescent="0.25">
      <c r="A398" s="27">
        <f>IF('Data - Energy &amp; Metals'!A398="",#N/A,'Data - Energy &amp; Metals'!A398)</f>
        <v>41646</v>
      </c>
      <c r="B398" s="7">
        <f>IF(ISBLANK(HLOOKUP(B$2,'Data - Energy &amp; Metals'!$B$2:$AH$1048576,MATCH($A398,'Data - Energy &amp; Metals'!$A$2:$A$1048576,FALSE),FALSE)),#N/A,HLOOKUP(B$2,'Data - Energy &amp; Metals'!$B$2:$AH$1048576,MATCH($A398,'Data - Energy &amp; Metals'!$A$2:$A$1048576,FALSE),FALSE))</f>
        <v>685448</v>
      </c>
      <c r="C398" s="7">
        <f>IF(ISBLANK(HLOOKUP(C$2,'Data - Energy &amp; Metals'!$B$2:$AH$1048576,MATCH($A398,'Data - Energy &amp; Metals'!$A$2:$A$1048576,FALSE),FALSE)),#N/A,HLOOKUP(C$2,'Data - Energy &amp; Metals'!$B$2:$AH$1048576,MATCH($A398,'Data - Energy &amp; Metals'!$A$2:$A$1048576,FALSE),FALSE))</f>
        <v>60730</v>
      </c>
      <c r="D398" s="7">
        <f>IF(ISBLANK(HLOOKUP(D$2,'Data - Energy &amp; Metals'!$B$2:$AH$1048576,MATCH($A398,'Data - Energy &amp; Metals'!$A$2:$A$1048576,FALSE),FALSE)),#N/A,HLOOKUP(D$2,'Data - Energy &amp; Metals'!$B$2:$AH$1048576,MATCH($A398,'Data - Energy &amp; Metals'!$A$2:$A$1048576,FALSE),FALSE))</f>
        <v>9537</v>
      </c>
      <c r="E398" s="8">
        <f t="shared" si="6"/>
        <v>7.468546118742779E-2</v>
      </c>
    </row>
    <row r="399" spans="1:5" x14ac:dyDescent="0.25">
      <c r="A399" s="27">
        <f>IF('Data - Energy &amp; Metals'!A399="",#N/A,'Data - Energy &amp; Metals'!A399)</f>
        <v>41653</v>
      </c>
      <c r="B399" s="7">
        <f>IF(ISBLANK(HLOOKUP(B$2,'Data - Energy &amp; Metals'!$B$2:$AH$1048576,MATCH($A399,'Data - Energy &amp; Metals'!$A$2:$A$1048576,FALSE),FALSE)),#N/A,HLOOKUP(B$2,'Data - Energy &amp; Metals'!$B$2:$AH$1048576,MATCH($A399,'Data - Energy &amp; Metals'!$A$2:$A$1048576,FALSE),FALSE))</f>
        <v>685530</v>
      </c>
      <c r="C399" s="7">
        <f>IF(ISBLANK(HLOOKUP(C$2,'Data - Energy &amp; Metals'!$B$2:$AH$1048576,MATCH($A399,'Data - Energy &amp; Metals'!$A$2:$A$1048576,FALSE),FALSE)),#N/A,HLOOKUP(C$2,'Data - Energy &amp; Metals'!$B$2:$AH$1048576,MATCH($A399,'Data - Energy &amp; Metals'!$A$2:$A$1048576,FALSE),FALSE))</f>
        <v>61946</v>
      </c>
      <c r="D399" s="7">
        <f>IF(ISBLANK(HLOOKUP(D$2,'Data - Energy &amp; Metals'!$B$2:$AH$1048576,MATCH($A399,'Data - Energy &amp; Metals'!$A$2:$A$1048576,FALSE),FALSE)),#N/A,HLOOKUP(D$2,'Data - Energy &amp; Metals'!$B$2:$AH$1048576,MATCH($A399,'Data - Energy &amp; Metals'!$A$2:$A$1048576,FALSE),FALSE))</f>
        <v>9866</v>
      </c>
      <c r="E399" s="8">
        <f t="shared" si="6"/>
        <v>7.5970417049582073E-2</v>
      </c>
    </row>
    <row r="400" spans="1:5" x14ac:dyDescent="0.25">
      <c r="A400" s="27">
        <f>IF('Data - Energy &amp; Metals'!A400="",#N/A,'Data - Energy &amp; Metals'!A400)</f>
        <v>41660</v>
      </c>
      <c r="B400" s="7">
        <f>IF(ISBLANK(HLOOKUP(B$2,'Data - Energy &amp; Metals'!$B$2:$AH$1048576,MATCH($A400,'Data - Energy &amp; Metals'!$A$2:$A$1048576,FALSE),FALSE)),#N/A,HLOOKUP(B$2,'Data - Energy &amp; Metals'!$B$2:$AH$1048576,MATCH($A400,'Data - Energy &amp; Metals'!$A$2:$A$1048576,FALSE),FALSE))</f>
        <v>669070</v>
      </c>
      <c r="C400" s="7">
        <f>IF(ISBLANK(HLOOKUP(C$2,'Data - Energy &amp; Metals'!$B$2:$AH$1048576,MATCH($A400,'Data - Energy &amp; Metals'!$A$2:$A$1048576,FALSE),FALSE)),#N/A,HLOOKUP(C$2,'Data - Energy &amp; Metals'!$B$2:$AH$1048576,MATCH($A400,'Data - Energy &amp; Metals'!$A$2:$A$1048576,FALSE),FALSE))</f>
        <v>64923</v>
      </c>
      <c r="D400" s="7">
        <f>IF(ISBLANK(HLOOKUP(D$2,'Data - Energy &amp; Metals'!$B$2:$AH$1048576,MATCH($A400,'Data - Energy &amp; Metals'!$A$2:$A$1048576,FALSE),FALSE)),#N/A,HLOOKUP(D$2,'Data - Energy &amp; Metals'!$B$2:$AH$1048576,MATCH($A400,'Data - Energy &amp; Metals'!$A$2:$A$1048576,FALSE),FALSE))</f>
        <v>9496</v>
      </c>
      <c r="E400" s="8">
        <f t="shared" si="6"/>
        <v>8.284185511232009E-2</v>
      </c>
    </row>
    <row r="401" spans="1:5" x14ac:dyDescent="0.25">
      <c r="A401" s="27">
        <f>IF('Data - Energy &amp; Metals'!A401="",#N/A,'Data - Energy &amp; Metals'!A401)</f>
        <v>41667</v>
      </c>
      <c r="B401" s="7">
        <f>IF(ISBLANK(HLOOKUP(B$2,'Data - Energy &amp; Metals'!$B$2:$AH$1048576,MATCH($A401,'Data - Energy &amp; Metals'!$A$2:$A$1048576,FALSE),FALSE)),#N/A,HLOOKUP(B$2,'Data - Energy &amp; Metals'!$B$2:$AH$1048576,MATCH($A401,'Data - Energy &amp; Metals'!$A$2:$A$1048576,FALSE),FALSE))</f>
        <v>704025</v>
      </c>
      <c r="C401" s="7">
        <f>IF(ISBLANK(HLOOKUP(C$2,'Data - Energy &amp; Metals'!$B$2:$AH$1048576,MATCH($A401,'Data - Energy &amp; Metals'!$A$2:$A$1048576,FALSE),FALSE)),#N/A,HLOOKUP(C$2,'Data - Energy &amp; Metals'!$B$2:$AH$1048576,MATCH($A401,'Data - Energy &amp; Metals'!$A$2:$A$1048576,FALSE),FALSE))</f>
        <v>69535</v>
      </c>
      <c r="D401" s="7">
        <f>IF(ISBLANK(HLOOKUP(D$2,'Data - Energy &amp; Metals'!$B$2:$AH$1048576,MATCH($A401,'Data - Energy &amp; Metals'!$A$2:$A$1048576,FALSE),FALSE)),#N/A,HLOOKUP(D$2,'Data - Energy &amp; Metals'!$B$2:$AH$1048576,MATCH($A401,'Data - Energy &amp; Metals'!$A$2:$A$1048576,FALSE),FALSE))</f>
        <v>7529</v>
      </c>
      <c r="E401" s="8">
        <f t="shared" si="6"/>
        <v>8.8073576932637329E-2</v>
      </c>
    </row>
    <row r="402" spans="1:5" x14ac:dyDescent="0.25">
      <c r="A402" s="27">
        <f>IF('Data - Energy &amp; Metals'!A402="",#N/A,'Data - Energy &amp; Metals'!A402)</f>
        <v>41674</v>
      </c>
      <c r="B402" s="7">
        <f>IF(ISBLANK(HLOOKUP(B$2,'Data - Energy &amp; Metals'!$B$2:$AH$1048576,MATCH($A402,'Data - Energy &amp; Metals'!$A$2:$A$1048576,FALSE),FALSE)),#N/A,HLOOKUP(B$2,'Data - Energy &amp; Metals'!$B$2:$AH$1048576,MATCH($A402,'Data - Energy &amp; Metals'!$A$2:$A$1048576,FALSE),FALSE))</f>
        <v>699605</v>
      </c>
      <c r="C402" s="7">
        <f>IF(ISBLANK(HLOOKUP(C$2,'Data - Energy &amp; Metals'!$B$2:$AH$1048576,MATCH($A402,'Data - Energy &amp; Metals'!$A$2:$A$1048576,FALSE),FALSE)),#N/A,HLOOKUP(C$2,'Data - Energy &amp; Metals'!$B$2:$AH$1048576,MATCH($A402,'Data - Energy &amp; Metals'!$A$2:$A$1048576,FALSE),FALSE))</f>
        <v>69094</v>
      </c>
      <c r="D402" s="7">
        <f>IF(ISBLANK(HLOOKUP(D$2,'Data - Energy &amp; Metals'!$B$2:$AH$1048576,MATCH($A402,'Data - Energy &amp; Metals'!$A$2:$A$1048576,FALSE),FALSE)),#N/A,HLOOKUP(D$2,'Data - Energy &amp; Metals'!$B$2:$AH$1048576,MATCH($A402,'Data - Energy &amp; Metals'!$A$2:$A$1048576,FALSE),FALSE))</f>
        <v>7773</v>
      </c>
      <c r="E402" s="8">
        <f t="shared" si="6"/>
        <v>8.7650888715775324E-2</v>
      </c>
    </row>
    <row r="403" spans="1:5" x14ac:dyDescent="0.25">
      <c r="A403" s="27">
        <f>IF('Data - Energy &amp; Metals'!A403="",#N/A,'Data - Energy &amp; Metals'!A403)</f>
        <v>41681</v>
      </c>
      <c r="B403" s="7">
        <f>IF(ISBLANK(HLOOKUP(B$2,'Data - Energy &amp; Metals'!$B$2:$AH$1048576,MATCH($A403,'Data - Energy &amp; Metals'!$A$2:$A$1048576,FALSE),FALSE)),#N/A,HLOOKUP(B$2,'Data - Energy &amp; Metals'!$B$2:$AH$1048576,MATCH($A403,'Data - Energy &amp; Metals'!$A$2:$A$1048576,FALSE),FALSE))</f>
        <v>731223</v>
      </c>
      <c r="C403" s="7">
        <f>IF(ISBLANK(HLOOKUP(C$2,'Data - Energy &amp; Metals'!$B$2:$AH$1048576,MATCH($A403,'Data - Energy &amp; Metals'!$A$2:$A$1048576,FALSE),FALSE)),#N/A,HLOOKUP(C$2,'Data - Energy &amp; Metals'!$B$2:$AH$1048576,MATCH($A403,'Data - Energy &amp; Metals'!$A$2:$A$1048576,FALSE),FALSE))</f>
        <v>68735</v>
      </c>
      <c r="D403" s="7">
        <f>IF(ISBLANK(HLOOKUP(D$2,'Data - Energy &amp; Metals'!$B$2:$AH$1048576,MATCH($A403,'Data - Energy &amp; Metals'!$A$2:$A$1048576,FALSE),FALSE)),#N/A,HLOOKUP(D$2,'Data - Energy &amp; Metals'!$B$2:$AH$1048576,MATCH($A403,'Data - Energy &amp; Metals'!$A$2:$A$1048576,FALSE),FALSE))</f>
        <v>10623</v>
      </c>
      <c r="E403" s="8">
        <f t="shared" si="6"/>
        <v>7.947233607257978E-2</v>
      </c>
    </row>
    <row r="404" spans="1:5" x14ac:dyDescent="0.25">
      <c r="A404" s="27">
        <f>IF('Data - Energy &amp; Metals'!A404="",#N/A,'Data - Energy &amp; Metals'!A404)</f>
        <v>41688</v>
      </c>
      <c r="B404" s="7">
        <f>IF(ISBLANK(HLOOKUP(B$2,'Data - Energy &amp; Metals'!$B$2:$AH$1048576,MATCH($A404,'Data - Energy &amp; Metals'!$A$2:$A$1048576,FALSE),FALSE)),#N/A,HLOOKUP(B$2,'Data - Energy &amp; Metals'!$B$2:$AH$1048576,MATCH($A404,'Data - Energy &amp; Metals'!$A$2:$A$1048576,FALSE),FALSE))</f>
        <v>702911</v>
      </c>
      <c r="C404" s="7">
        <f>IF(ISBLANK(HLOOKUP(C$2,'Data - Energy &amp; Metals'!$B$2:$AH$1048576,MATCH($A404,'Data - Energy &amp; Metals'!$A$2:$A$1048576,FALSE),FALSE)),#N/A,HLOOKUP(C$2,'Data - Energy &amp; Metals'!$B$2:$AH$1048576,MATCH($A404,'Data - Energy &amp; Metals'!$A$2:$A$1048576,FALSE),FALSE))</f>
        <v>72098</v>
      </c>
      <c r="D404" s="7">
        <f>IF(ISBLANK(HLOOKUP(D$2,'Data - Energy &amp; Metals'!$B$2:$AH$1048576,MATCH($A404,'Data - Energy &amp; Metals'!$A$2:$A$1048576,FALSE),FALSE)),#N/A,HLOOKUP(D$2,'Data - Energy &amp; Metals'!$B$2:$AH$1048576,MATCH($A404,'Data - Energy &amp; Metals'!$A$2:$A$1048576,FALSE),FALSE))</f>
        <v>10707</v>
      </c>
      <c r="E404" s="8">
        <f t="shared" si="6"/>
        <v>8.7338226318836948E-2</v>
      </c>
    </row>
    <row r="405" spans="1:5" x14ac:dyDescent="0.25">
      <c r="A405" s="27">
        <f>IF('Data - Energy &amp; Metals'!A405="",#N/A,'Data - Energy &amp; Metals'!A405)</f>
        <v>41695</v>
      </c>
      <c r="B405" s="7">
        <f>IF(ISBLANK(HLOOKUP(B$2,'Data - Energy &amp; Metals'!$B$2:$AH$1048576,MATCH($A405,'Data - Energy &amp; Metals'!$A$2:$A$1048576,FALSE),FALSE)),#N/A,HLOOKUP(B$2,'Data - Energy &amp; Metals'!$B$2:$AH$1048576,MATCH($A405,'Data - Energy &amp; Metals'!$A$2:$A$1048576,FALSE),FALSE))</f>
        <v>700233</v>
      </c>
      <c r="C405" s="7">
        <f>IF(ISBLANK(HLOOKUP(C$2,'Data - Energy &amp; Metals'!$B$2:$AH$1048576,MATCH($A405,'Data - Energy &amp; Metals'!$A$2:$A$1048576,FALSE),FALSE)),#N/A,HLOOKUP(C$2,'Data - Energy &amp; Metals'!$B$2:$AH$1048576,MATCH($A405,'Data - Energy &amp; Metals'!$A$2:$A$1048576,FALSE),FALSE))</f>
        <v>63424</v>
      </c>
      <c r="D405" s="7">
        <f>IF(ISBLANK(HLOOKUP(D$2,'Data - Energy &amp; Metals'!$B$2:$AH$1048576,MATCH($A405,'Data - Energy &amp; Metals'!$A$2:$A$1048576,FALSE),FALSE)),#N/A,HLOOKUP(D$2,'Data - Energy &amp; Metals'!$B$2:$AH$1048576,MATCH($A405,'Data - Energy &amp; Metals'!$A$2:$A$1048576,FALSE),FALSE))</f>
        <v>10320</v>
      </c>
      <c r="E405" s="8">
        <f t="shared" si="6"/>
        <v>7.5837614051322916E-2</v>
      </c>
    </row>
    <row r="406" spans="1:5" x14ac:dyDescent="0.25">
      <c r="A406" s="27">
        <f>IF('Data - Energy &amp; Metals'!A406="",#N/A,'Data - Energy &amp; Metals'!A406)</f>
        <v>41702</v>
      </c>
      <c r="B406" s="7">
        <f>IF(ISBLANK(HLOOKUP(B$2,'Data - Energy &amp; Metals'!$B$2:$AH$1048576,MATCH($A406,'Data - Energy &amp; Metals'!$A$2:$A$1048576,FALSE),FALSE)),#N/A,HLOOKUP(B$2,'Data - Energy &amp; Metals'!$B$2:$AH$1048576,MATCH($A406,'Data - Energy &amp; Metals'!$A$2:$A$1048576,FALSE),FALSE))</f>
        <v>736748</v>
      </c>
      <c r="C406" s="7">
        <f>IF(ISBLANK(HLOOKUP(C$2,'Data - Energy &amp; Metals'!$B$2:$AH$1048576,MATCH($A406,'Data - Energy &amp; Metals'!$A$2:$A$1048576,FALSE),FALSE)),#N/A,HLOOKUP(C$2,'Data - Energy &amp; Metals'!$B$2:$AH$1048576,MATCH($A406,'Data - Energy &amp; Metals'!$A$2:$A$1048576,FALSE),FALSE))</f>
        <v>64497</v>
      </c>
      <c r="D406" s="7">
        <f>IF(ISBLANK(HLOOKUP(D$2,'Data - Energy &amp; Metals'!$B$2:$AH$1048576,MATCH($A406,'Data - Energy &amp; Metals'!$A$2:$A$1048576,FALSE),FALSE)),#N/A,HLOOKUP(D$2,'Data - Energy &amp; Metals'!$B$2:$AH$1048576,MATCH($A406,'Data - Energy &amp; Metals'!$A$2:$A$1048576,FALSE),FALSE))</f>
        <v>13681</v>
      </c>
      <c r="E406" s="8">
        <f t="shared" si="6"/>
        <v>6.8973380314571606E-2</v>
      </c>
    </row>
    <row r="407" spans="1:5" x14ac:dyDescent="0.25">
      <c r="A407" s="27">
        <f>IF('Data - Energy &amp; Metals'!A407="",#N/A,'Data - Energy &amp; Metals'!A407)</f>
        <v>41709</v>
      </c>
      <c r="B407" s="7">
        <f>IF(ISBLANK(HLOOKUP(B$2,'Data - Energy &amp; Metals'!$B$2:$AH$1048576,MATCH($A407,'Data - Energy &amp; Metals'!$A$2:$A$1048576,FALSE),FALSE)),#N/A,HLOOKUP(B$2,'Data - Energy &amp; Metals'!$B$2:$AH$1048576,MATCH($A407,'Data - Energy &amp; Metals'!$A$2:$A$1048576,FALSE),FALSE))</f>
        <v>725266</v>
      </c>
      <c r="C407" s="7">
        <f>IF(ISBLANK(HLOOKUP(C$2,'Data - Energy &amp; Metals'!$B$2:$AH$1048576,MATCH($A407,'Data - Energy &amp; Metals'!$A$2:$A$1048576,FALSE),FALSE)),#N/A,HLOOKUP(C$2,'Data - Energy &amp; Metals'!$B$2:$AH$1048576,MATCH($A407,'Data - Energy &amp; Metals'!$A$2:$A$1048576,FALSE),FALSE))</f>
        <v>57526</v>
      </c>
      <c r="D407" s="7">
        <f>IF(ISBLANK(HLOOKUP(D$2,'Data - Energy &amp; Metals'!$B$2:$AH$1048576,MATCH($A407,'Data - Energy &amp; Metals'!$A$2:$A$1048576,FALSE),FALSE)),#N/A,HLOOKUP(D$2,'Data - Energy &amp; Metals'!$B$2:$AH$1048576,MATCH($A407,'Data - Energy &amp; Metals'!$A$2:$A$1048576,FALSE),FALSE))</f>
        <v>16783</v>
      </c>
      <c r="E407" s="8">
        <f t="shared" si="6"/>
        <v>5.6176630367341086E-2</v>
      </c>
    </row>
    <row r="408" spans="1:5" x14ac:dyDescent="0.25">
      <c r="A408" s="27">
        <f>IF('Data - Energy &amp; Metals'!A408="",#N/A,'Data - Energy &amp; Metals'!A408)</f>
        <v>41716</v>
      </c>
      <c r="B408" s="7">
        <f>IF(ISBLANK(HLOOKUP(B$2,'Data - Energy &amp; Metals'!$B$2:$AH$1048576,MATCH($A408,'Data - Energy &amp; Metals'!$A$2:$A$1048576,FALSE),FALSE)),#N/A,HLOOKUP(B$2,'Data - Energy &amp; Metals'!$B$2:$AH$1048576,MATCH($A408,'Data - Energy &amp; Metals'!$A$2:$A$1048576,FALSE),FALSE))</f>
        <v>692862</v>
      </c>
      <c r="C408" s="7">
        <f>IF(ISBLANK(HLOOKUP(C$2,'Data - Energy &amp; Metals'!$B$2:$AH$1048576,MATCH($A408,'Data - Energy &amp; Metals'!$A$2:$A$1048576,FALSE),FALSE)),#N/A,HLOOKUP(C$2,'Data - Energy &amp; Metals'!$B$2:$AH$1048576,MATCH($A408,'Data - Energy &amp; Metals'!$A$2:$A$1048576,FALSE),FALSE))</f>
        <v>61293</v>
      </c>
      <c r="D408" s="7">
        <f>IF(ISBLANK(HLOOKUP(D$2,'Data - Energy &amp; Metals'!$B$2:$AH$1048576,MATCH($A408,'Data - Energy &amp; Metals'!$A$2:$A$1048576,FALSE),FALSE)),#N/A,HLOOKUP(D$2,'Data - Energy &amp; Metals'!$B$2:$AH$1048576,MATCH($A408,'Data - Energy &amp; Metals'!$A$2:$A$1048576,FALSE),FALSE))</f>
        <v>12244</v>
      </c>
      <c r="E408" s="8">
        <f t="shared" si="6"/>
        <v>7.0791874861083445E-2</v>
      </c>
    </row>
    <row r="409" spans="1:5" x14ac:dyDescent="0.25">
      <c r="A409" s="27">
        <f>IF('Data - Energy &amp; Metals'!A409="",#N/A,'Data - Energy &amp; Metals'!A409)</f>
        <v>41723</v>
      </c>
      <c r="B409" s="7">
        <f>IF(ISBLANK(HLOOKUP(B$2,'Data - Energy &amp; Metals'!$B$2:$AH$1048576,MATCH($A409,'Data - Energy &amp; Metals'!$A$2:$A$1048576,FALSE),FALSE)),#N/A,HLOOKUP(B$2,'Data - Energy &amp; Metals'!$B$2:$AH$1048576,MATCH($A409,'Data - Energy &amp; Metals'!$A$2:$A$1048576,FALSE),FALSE))</f>
        <v>676982</v>
      </c>
      <c r="C409" s="7">
        <f>IF(ISBLANK(HLOOKUP(C$2,'Data - Energy &amp; Metals'!$B$2:$AH$1048576,MATCH($A409,'Data - Energy &amp; Metals'!$A$2:$A$1048576,FALSE),FALSE)),#N/A,HLOOKUP(C$2,'Data - Energy &amp; Metals'!$B$2:$AH$1048576,MATCH($A409,'Data - Energy &amp; Metals'!$A$2:$A$1048576,FALSE),FALSE))</f>
        <v>62549</v>
      </c>
      <c r="D409" s="7">
        <f>IF(ISBLANK(HLOOKUP(D$2,'Data - Energy &amp; Metals'!$B$2:$AH$1048576,MATCH($A409,'Data - Energy &amp; Metals'!$A$2:$A$1048576,FALSE),FALSE)),#N/A,HLOOKUP(D$2,'Data - Energy &amp; Metals'!$B$2:$AH$1048576,MATCH($A409,'Data - Energy &amp; Metals'!$A$2:$A$1048576,FALSE),FALSE))</f>
        <v>14982</v>
      </c>
      <c r="E409" s="8">
        <f t="shared" si="6"/>
        <v>7.0263315715927449E-2</v>
      </c>
    </row>
    <row r="410" spans="1:5" x14ac:dyDescent="0.25">
      <c r="A410" s="27">
        <f>IF('Data - Energy &amp; Metals'!A410="",#N/A,'Data - Energy &amp; Metals'!A410)</f>
        <v>41730</v>
      </c>
      <c r="B410" s="7">
        <f>IF(ISBLANK(HLOOKUP(B$2,'Data - Energy &amp; Metals'!$B$2:$AH$1048576,MATCH($A410,'Data - Energy &amp; Metals'!$A$2:$A$1048576,FALSE),FALSE)),#N/A,HLOOKUP(B$2,'Data - Energy &amp; Metals'!$B$2:$AH$1048576,MATCH($A410,'Data - Energy &amp; Metals'!$A$2:$A$1048576,FALSE),FALSE))</f>
        <v>695088</v>
      </c>
      <c r="C410" s="7">
        <f>IF(ISBLANK(HLOOKUP(C$2,'Data - Energy &amp; Metals'!$B$2:$AH$1048576,MATCH($A410,'Data - Energy &amp; Metals'!$A$2:$A$1048576,FALSE),FALSE)),#N/A,HLOOKUP(C$2,'Data - Energy &amp; Metals'!$B$2:$AH$1048576,MATCH($A410,'Data - Energy &amp; Metals'!$A$2:$A$1048576,FALSE),FALSE))</f>
        <v>66729</v>
      </c>
      <c r="D410" s="7">
        <f>IF(ISBLANK(HLOOKUP(D$2,'Data - Energy &amp; Metals'!$B$2:$AH$1048576,MATCH($A410,'Data - Energy &amp; Metals'!$A$2:$A$1048576,FALSE),FALSE)),#N/A,HLOOKUP(D$2,'Data - Energy &amp; Metals'!$B$2:$AH$1048576,MATCH($A410,'Data - Energy &amp; Metals'!$A$2:$A$1048576,FALSE),FALSE))</f>
        <v>11060</v>
      </c>
      <c r="E410" s="8">
        <f t="shared" si="6"/>
        <v>8.0089139792371616E-2</v>
      </c>
    </row>
    <row r="411" spans="1:5" x14ac:dyDescent="0.25">
      <c r="A411" s="27">
        <f>IF('Data - Energy &amp; Metals'!A411="",#N/A,'Data - Energy &amp; Metals'!A411)</f>
        <v>41737</v>
      </c>
      <c r="B411" s="7">
        <f>IF(ISBLANK(HLOOKUP(B$2,'Data - Energy &amp; Metals'!$B$2:$AH$1048576,MATCH($A411,'Data - Energy &amp; Metals'!$A$2:$A$1048576,FALSE),FALSE)),#N/A,HLOOKUP(B$2,'Data - Energy &amp; Metals'!$B$2:$AH$1048576,MATCH($A411,'Data - Energy &amp; Metals'!$A$2:$A$1048576,FALSE),FALSE))</f>
        <v>714419</v>
      </c>
      <c r="C411" s="7">
        <f>IF(ISBLANK(HLOOKUP(C$2,'Data - Energy &amp; Metals'!$B$2:$AH$1048576,MATCH($A411,'Data - Energy &amp; Metals'!$A$2:$A$1048576,FALSE),FALSE)),#N/A,HLOOKUP(C$2,'Data - Energy &amp; Metals'!$B$2:$AH$1048576,MATCH($A411,'Data - Energy &amp; Metals'!$A$2:$A$1048576,FALSE),FALSE))</f>
        <v>62991</v>
      </c>
      <c r="D411" s="7">
        <f>IF(ISBLANK(HLOOKUP(D$2,'Data - Energy &amp; Metals'!$B$2:$AH$1048576,MATCH($A411,'Data - Energy &amp; Metals'!$A$2:$A$1048576,FALSE),FALSE)),#N/A,HLOOKUP(D$2,'Data - Energy &amp; Metals'!$B$2:$AH$1048576,MATCH($A411,'Data - Energy &amp; Metals'!$A$2:$A$1048576,FALSE),FALSE))</f>
        <v>13147</v>
      </c>
      <c r="E411" s="8">
        <f t="shared" si="6"/>
        <v>6.9768581182751296E-2</v>
      </c>
    </row>
    <row r="412" spans="1:5" x14ac:dyDescent="0.25">
      <c r="A412" s="27">
        <f>IF('Data - Energy &amp; Metals'!A412="",#N/A,'Data - Energy &amp; Metals'!A412)</f>
        <v>41744</v>
      </c>
      <c r="B412" s="7">
        <f>IF(ISBLANK(HLOOKUP(B$2,'Data - Energy &amp; Metals'!$B$2:$AH$1048576,MATCH($A412,'Data - Energy &amp; Metals'!$A$2:$A$1048576,FALSE),FALSE)),#N/A,HLOOKUP(B$2,'Data - Energy &amp; Metals'!$B$2:$AH$1048576,MATCH($A412,'Data - Energy &amp; Metals'!$A$2:$A$1048576,FALSE),FALSE))</f>
        <v>713716</v>
      </c>
      <c r="C412" s="7">
        <f>IF(ISBLANK(HLOOKUP(C$2,'Data - Energy &amp; Metals'!$B$2:$AH$1048576,MATCH($A412,'Data - Energy &amp; Metals'!$A$2:$A$1048576,FALSE),FALSE)),#N/A,HLOOKUP(C$2,'Data - Energy &amp; Metals'!$B$2:$AH$1048576,MATCH($A412,'Data - Energy &amp; Metals'!$A$2:$A$1048576,FALSE),FALSE))</f>
        <v>61576</v>
      </c>
      <c r="D412" s="7">
        <f>IF(ISBLANK(HLOOKUP(D$2,'Data - Energy &amp; Metals'!$B$2:$AH$1048576,MATCH($A412,'Data - Energy &amp; Metals'!$A$2:$A$1048576,FALSE),FALSE)),#N/A,HLOOKUP(D$2,'Data - Energy &amp; Metals'!$B$2:$AH$1048576,MATCH($A412,'Data - Energy &amp; Metals'!$A$2:$A$1048576,FALSE),FALSE))</f>
        <v>14100</v>
      </c>
      <c r="E412" s="8">
        <f t="shared" si="6"/>
        <v>6.6519455918040232E-2</v>
      </c>
    </row>
    <row r="413" spans="1:5" x14ac:dyDescent="0.25">
      <c r="A413" s="27">
        <f>IF('Data - Energy &amp; Metals'!A413="",#N/A,'Data - Energy &amp; Metals'!A413)</f>
        <v>41751</v>
      </c>
      <c r="B413" s="7">
        <f>IF(ISBLANK(HLOOKUP(B$2,'Data - Energy &amp; Metals'!$B$2:$AH$1048576,MATCH($A413,'Data - Energy &amp; Metals'!$A$2:$A$1048576,FALSE),FALSE)),#N/A,HLOOKUP(B$2,'Data - Energy &amp; Metals'!$B$2:$AH$1048576,MATCH($A413,'Data - Energy &amp; Metals'!$A$2:$A$1048576,FALSE),FALSE))</f>
        <v>681607</v>
      </c>
      <c r="C413" s="7">
        <f>IF(ISBLANK(HLOOKUP(C$2,'Data - Energy &amp; Metals'!$B$2:$AH$1048576,MATCH($A413,'Data - Energy &amp; Metals'!$A$2:$A$1048576,FALSE),FALSE)),#N/A,HLOOKUP(C$2,'Data - Energy &amp; Metals'!$B$2:$AH$1048576,MATCH($A413,'Data - Energy &amp; Metals'!$A$2:$A$1048576,FALSE),FALSE))</f>
        <v>52470</v>
      </c>
      <c r="D413" s="7">
        <f>IF(ISBLANK(HLOOKUP(D$2,'Data - Energy &amp; Metals'!$B$2:$AH$1048576,MATCH($A413,'Data - Energy &amp; Metals'!$A$2:$A$1048576,FALSE),FALSE)),#N/A,HLOOKUP(D$2,'Data - Energy &amp; Metals'!$B$2:$AH$1048576,MATCH($A413,'Data - Energy &amp; Metals'!$A$2:$A$1048576,FALSE),FALSE))</f>
        <v>16007</v>
      </c>
      <c r="E413" s="8">
        <f t="shared" si="6"/>
        <v>5.3495636048338707E-2</v>
      </c>
    </row>
    <row r="414" spans="1:5" x14ac:dyDescent="0.25">
      <c r="A414" s="27">
        <f>IF('Data - Energy &amp; Metals'!A414="",#N/A,'Data - Energy &amp; Metals'!A414)</f>
        <v>41758</v>
      </c>
      <c r="B414" s="7">
        <f>IF(ISBLANK(HLOOKUP(B$2,'Data - Energy &amp; Metals'!$B$2:$AH$1048576,MATCH($A414,'Data - Energy &amp; Metals'!$A$2:$A$1048576,FALSE),FALSE)),#N/A,HLOOKUP(B$2,'Data - Energy &amp; Metals'!$B$2:$AH$1048576,MATCH($A414,'Data - Energy &amp; Metals'!$A$2:$A$1048576,FALSE),FALSE))</f>
        <v>665535</v>
      </c>
      <c r="C414" s="7">
        <f>IF(ISBLANK(HLOOKUP(C$2,'Data - Energy &amp; Metals'!$B$2:$AH$1048576,MATCH($A414,'Data - Energy &amp; Metals'!$A$2:$A$1048576,FALSE),FALSE)),#N/A,HLOOKUP(C$2,'Data - Energy &amp; Metals'!$B$2:$AH$1048576,MATCH($A414,'Data - Energy &amp; Metals'!$A$2:$A$1048576,FALSE),FALSE))</f>
        <v>50222</v>
      </c>
      <c r="D414" s="7">
        <f>IF(ISBLANK(HLOOKUP(D$2,'Data - Energy &amp; Metals'!$B$2:$AH$1048576,MATCH($A414,'Data - Energy &amp; Metals'!$A$2:$A$1048576,FALSE),FALSE)),#N/A,HLOOKUP(D$2,'Data - Energy &amp; Metals'!$B$2:$AH$1048576,MATCH($A414,'Data - Energy &amp; Metals'!$A$2:$A$1048576,FALSE),FALSE))</f>
        <v>13659</v>
      </c>
      <c r="E414" s="8">
        <f t="shared" si="6"/>
        <v>5.4937756842239699E-2</v>
      </c>
    </row>
    <row r="415" spans="1:5" x14ac:dyDescent="0.25">
      <c r="A415" s="27">
        <f>IF('Data - Energy &amp; Metals'!A415="",#N/A,'Data - Energy &amp; Metals'!A415)</f>
        <v>41765</v>
      </c>
      <c r="B415" s="7">
        <f>IF(ISBLANK(HLOOKUP(B$2,'Data - Energy &amp; Metals'!$B$2:$AH$1048576,MATCH($A415,'Data - Energy &amp; Metals'!$A$2:$A$1048576,FALSE),FALSE)),#N/A,HLOOKUP(B$2,'Data - Energy &amp; Metals'!$B$2:$AH$1048576,MATCH($A415,'Data - Energy &amp; Metals'!$A$2:$A$1048576,FALSE),FALSE))</f>
        <v>661562</v>
      </c>
      <c r="C415" s="7">
        <f>IF(ISBLANK(HLOOKUP(C$2,'Data - Energy &amp; Metals'!$B$2:$AH$1048576,MATCH($A415,'Data - Energy &amp; Metals'!$A$2:$A$1048576,FALSE),FALSE)),#N/A,HLOOKUP(C$2,'Data - Energy &amp; Metals'!$B$2:$AH$1048576,MATCH($A415,'Data - Energy &amp; Metals'!$A$2:$A$1048576,FALSE),FALSE))</f>
        <v>49195</v>
      </c>
      <c r="D415" s="7">
        <f>IF(ISBLANK(HLOOKUP(D$2,'Data - Energy &amp; Metals'!$B$2:$AH$1048576,MATCH($A415,'Data - Energy &amp; Metals'!$A$2:$A$1048576,FALSE),FALSE)),#N/A,HLOOKUP(D$2,'Data - Energy &amp; Metals'!$B$2:$AH$1048576,MATCH($A415,'Data - Energy &amp; Metals'!$A$2:$A$1048576,FALSE),FALSE))</f>
        <v>12520</v>
      </c>
      <c r="E415" s="8">
        <f t="shared" si="6"/>
        <v>5.5436980963235495E-2</v>
      </c>
    </row>
    <row r="416" spans="1:5" x14ac:dyDescent="0.25">
      <c r="A416" s="27">
        <f>IF('Data - Energy &amp; Metals'!A416="",#N/A,'Data - Energy &amp; Metals'!A416)</f>
        <v>41772</v>
      </c>
      <c r="B416" s="7">
        <f>IF(ISBLANK(HLOOKUP(B$2,'Data - Energy &amp; Metals'!$B$2:$AH$1048576,MATCH($A416,'Data - Energy &amp; Metals'!$A$2:$A$1048576,FALSE),FALSE)),#N/A,HLOOKUP(B$2,'Data - Energy &amp; Metals'!$B$2:$AH$1048576,MATCH($A416,'Data - Energy &amp; Metals'!$A$2:$A$1048576,FALSE),FALSE))</f>
        <v>648106</v>
      </c>
      <c r="C416" s="7">
        <f>IF(ISBLANK(HLOOKUP(C$2,'Data - Energy &amp; Metals'!$B$2:$AH$1048576,MATCH($A416,'Data - Energy &amp; Metals'!$A$2:$A$1048576,FALSE),FALSE)),#N/A,HLOOKUP(C$2,'Data - Energy &amp; Metals'!$B$2:$AH$1048576,MATCH($A416,'Data - Energy &amp; Metals'!$A$2:$A$1048576,FALSE),FALSE))</f>
        <v>46739</v>
      </c>
      <c r="D416" s="7">
        <f>IF(ISBLANK(HLOOKUP(D$2,'Data - Energy &amp; Metals'!$B$2:$AH$1048576,MATCH($A416,'Data - Energy &amp; Metals'!$A$2:$A$1048576,FALSE),FALSE)),#N/A,HLOOKUP(D$2,'Data - Energy &amp; Metals'!$B$2:$AH$1048576,MATCH($A416,'Data - Energy &amp; Metals'!$A$2:$A$1048576,FALSE),FALSE))</f>
        <v>7603</v>
      </c>
      <c r="E416" s="8">
        <f t="shared" si="6"/>
        <v>6.038518390510194E-2</v>
      </c>
    </row>
    <row r="417" spans="1:5" x14ac:dyDescent="0.25">
      <c r="A417" s="27">
        <f>IF('Data - Energy &amp; Metals'!A417="",#N/A,'Data - Energy &amp; Metals'!A417)</f>
        <v>41779</v>
      </c>
      <c r="B417" s="7">
        <f>IF(ISBLANK(HLOOKUP(B$2,'Data - Energy &amp; Metals'!$B$2:$AH$1048576,MATCH($A417,'Data - Energy &amp; Metals'!$A$2:$A$1048576,FALSE),FALSE)),#N/A,HLOOKUP(B$2,'Data - Energy &amp; Metals'!$B$2:$AH$1048576,MATCH($A417,'Data - Energy &amp; Metals'!$A$2:$A$1048576,FALSE),FALSE))</f>
        <v>599475</v>
      </c>
      <c r="C417" s="7">
        <f>IF(ISBLANK(HLOOKUP(C$2,'Data - Energy &amp; Metals'!$B$2:$AH$1048576,MATCH($A417,'Data - Energy &amp; Metals'!$A$2:$A$1048576,FALSE),FALSE)),#N/A,HLOOKUP(C$2,'Data - Energy &amp; Metals'!$B$2:$AH$1048576,MATCH($A417,'Data - Energy &amp; Metals'!$A$2:$A$1048576,FALSE),FALSE))</f>
        <v>50860</v>
      </c>
      <c r="D417" s="7">
        <f>IF(ISBLANK(HLOOKUP(D$2,'Data - Energy &amp; Metals'!$B$2:$AH$1048576,MATCH($A417,'Data - Energy &amp; Metals'!$A$2:$A$1048576,FALSE),FALSE)),#N/A,HLOOKUP(D$2,'Data - Energy &amp; Metals'!$B$2:$AH$1048576,MATCH($A417,'Data - Energy &amp; Metals'!$A$2:$A$1048576,FALSE),FALSE))</f>
        <v>10990</v>
      </c>
      <c r="E417" s="8">
        <f t="shared" si="6"/>
        <v>6.6508194670336543E-2</v>
      </c>
    </row>
    <row r="418" spans="1:5" x14ac:dyDescent="0.25">
      <c r="A418" s="27">
        <f>IF('Data - Energy &amp; Metals'!A418="",#N/A,'Data - Energy &amp; Metals'!A418)</f>
        <v>41786</v>
      </c>
      <c r="B418" s="7">
        <f>IF(ISBLANK(HLOOKUP(B$2,'Data - Energy &amp; Metals'!$B$2:$AH$1048576,MATCH($A418,'Data - Energy &amp; Metals'!$A$2:$A$1048576,FALSE),FALSE)),#N/A,HLOOKUP(B$2,'Data - Energy &amp; Metals'!$B$2:$AH$1048576,MATCH($A418,'Data - Energy &amp; Metals'!$A$2:$A$1048576,FALSE),FALSE))</f>
        <v>626771</v>
      </c>
      <c r="C418" s="7">
        <f>IF(ISBLANK(HLOOKUP(C$2,'Data - Energy &amp; Metals'!$B$2:$AH$1048576,MATCH($A418,'Data - Energy &amp; Metals'!$A$2:$A$1048576,FALSE),FALSE)),#N/A,HLOOKUP(C$2,'Data - Energy &amp; Metals'!$B$2:$AH$1048576,MATCH($A418,'Data - Energy &amp; Metals'!$A$2:$A$1048576,FALSE),FALSE))</f>
        <v>52180</v>
      </c>
      <c r="D418" s="7">
        <f>IF(ISBLANK(HLOOKUP(D$2,'Data - Energy &amp; Metals'!$B$2:$AH$1048576,MATCH($A418,'Data - Energy &amp; Metals'!$A$2:$A$1048576,FALSE),FALSE)),#N/A,HLOOKUP(D$2,'Data - Energy &amp; Metals'!$B$2:$AH$1048576,MATCH($A418,'Data - Energy &amp; Metals'!$A$2:$A$1048576,FALSE),FALSE))</f>
        <v>7096</v>
      </c>
      <c r="E418" s="8">
        <f t="shared" si="6"/>
        <v>7.193057751555193E-2</v>
      </c>
    </row>
    <row r="419" spans="1:5" x14ac:dyDescent="0.25">
      <c r="A419" s="27">
        <f>IF('Data - Energy &amp; Metals'!A419="",#N/A,'Data - Energy &amp; Metals'!A419)</f>
        <v>41793</v>
      </c>
      <c r="B419" s="7">
        <f>IF(ISBLANK(HLOOKUP(B$2,'Data - Energy &amp; Metals'!$B$2:$AH$1048576,MATCH($A419,'Data - Energy &amp; Metals'!$A$2:$A$1048576,FALSE),FALSE)),#N/A,HLOOKUP(B$2,'Data - Energy &amp; Metals'!$B$2:$AH$1048576,MATCH($A419,'Data - Energy &amp; Metals'!$A$2:$A$1048576,FALSE),FALSE))</f>
        <v>643606</v>
      </c>
      <c r="C419" s="7">
        <f>IF(ISBLANK(HLOOKUP(C$2,'Data - Energy &amp; Metals'!$B$2:$AH$1048576,MATCH($A419,'Data - Energy &amp; Metals'!$A$2:$A$1048576,FALSE),FALSE)),#N/A,HLOOKUP(C$2,'Data - Energy &amp; Metals'!$B$2:$AH$1048576,MATCH($A419,'Data - Energy &amp; Metals'!$A$2:$A$1048576,FALSE),FALSE))</f>
        <v>47497</v>
      </c>
      <c r="D419" s="7">
        <f>IF(ISBLANK(HLOOKUP(D$2,'Data - Energy &amp; Metals'!$B$2:$AH$1048576,MATCH($A419,'Data - Energy &amp; Metals'!$A$2:$A$1048576,FALSE),FALSE)),#N/A,HLOOKUP(D$2,'Data - Energy &amp; Metals'!$B$2:$AH$1048576,MATCH($A419,'Data - Energy &amp; Metals'!$A$2:$A$1048576,FALSE),FALSE))</f>
        <v>8242</v>
      </c>
      <c r="E419" s="8">
        <f t="shared" si="6"/>
        <v>6.0992284099278128E-2</v>
      </c>
    </row>
    <row r="420" spans="1:5" x14ac:dyDescent="0.25">
      <c r="A420" s="27">
        <f>IF('Data - Energy &amp; Metals'!A420="",#N/A,'Data - Energy &amp; Metals'!A420)</f>
        <v>41800</v>
      </c>
      <c r="B420" s="7">
        <f>IF(ISBLANK(HLOOKUP(B$2,'Data - Energy &amp; Metals'!$B$2:$AH$1048576,MATCH($A420,'Data - Energy &amp; Metals'!$A$2:$A$1048576,FALSE),FALSE)),#N/A,HLOOKUP(B$2,'Data - Energy &amp; Metals'!$B$2:$AH$1048576,MATCH($A420,'Data - Energy &amp; Metals'!$A$2:$A$1048576,FALSE),FALSE))</f>
        <v>644437</v>
      </c>
      <c r="C420" s="7">
        <f>IF(ISBLANK(HLOOKUP(C$2,'Data - Energy &amp; Metals'!$B$2:$AH$1048576,MATCH($A420,'Data - Energy &amp; Metals'!$A$2:$A$1048576,FALSE),FALSE)),#N/A,HLOOKUP(C$2,'Data - Energy &amp; Metals'!$B$2:$AH$1048576,MATCH($A420,'Data - Energy &amp; Metals'!$A$2:$A$1048576,FALSE),FALSE))</f>
        <v>55713</v>
      </c>
      <c r="D420" s="7">
        <f>IF(ISBLANK(HLOOKUP(D$2,'Data - Energy &amp; Metals'!$B$2:$AH$1048576,MATCH($A420,'Data - Energy &amp; Metals'!$A$2:$A$1048576,FALSE),FALSE)),#N/A,HLOOKUP(D$2,'Data - Energy &amp; Metals'!$B$2:$AH$1048576,MATCH($A420,'Data - Energy &amp; Metals'!$A$2:$A$1048576,FALSE),FALSE))</f>
        <v>9047</v>
      </c>
      <c r="E420" s="8">
        <f t="shared" si="6"/>
        <v>7.2413595122564345E-2</v>
      </c>
    </row>
    <row r="421" spans="1:5" x14ac:dyDescent="0.25">
      <c r="A421" s="27">
        <f>IF('Data - Energy &amp; Metals'!A421="",#N/A,'Data - Energy &amp; Metals'!A421)</f>
        <v>41807</v>
      </c>
      <c r="B421" s="7">
        <f>IF(ISBLANK(HLOOKUP(B$2,'Data - Energy &amp; Metals'!$B$2:$AH$1048576,MATCH($A421,'Data - Energy &amp; Metals'!$A$2:$A$1048576,FALSE),FALSE)),#N/A,HLOOKUP(B$2,'Data - Energy &amp; Metals'!$B$2:$AH$1048576,MATCH($A421,'Data - Energy &amp; Metals'!$A$2:$A$1048576,FALSE),FALSE))</f>
        <v>690369</v>
      </c>
      <c r="C421" s="7">
        <f>IF(ISBLANK(HLOOKUP(C$2,'Data - Energy &amp; Metals'!$B$2:$AH$1048576,MATCH($A421,'Data - Energy &amp; Metals'!$A$2:$A$1048576,FALSE),FALSE)),#N/A,HLOOKUP(C$2,'Data - Energy &amp; Metals'!$B$2:$AH$1048576,MATCH($A421,'Data - Energy &amp; Metals'!$A$2:$A$1048576,FALSE),FALSE))</f>
        <v>54707</v>
      </c>
      <c r="D421" s="7">
        <f>IF(ISBLANK(HLOOKUP(D$2,'Data - Energy &amp; Metals'!$B$2:$AH$1048576,MATCH($A421,'Data - Energy &amp; Metals'!$A$2:$A$1048576,FALSE),FALSE)),#N/A,HLOOKUP(D$2,'Data - Energy &amp; Metals'!$B$2:$AH$1048576,MATCH($A421,'Data - Energy &amp; Metals'!$A$2:$A$1048576,FALSE),FALSE))</f>
        <v>13350</v>
      </c>
      <c r="E421" s="8">
        <f t="shared" si="6"/>
        <v>5.990564466249209E-2</v>
      </c>
    </row>
    <row r="422" spans="1:5" x14ac:dyDescent="0.25">
      <c r="A422" s="27">
        <f>IF('Data - Energy &amp; Metals'!A422="",#N/A,'Data - Energy &amp; Metals'!A422)</f>
        <v>41814</v>
      </c>
      <c r="B422" s="7">
        <f>IF(ISBLANK(HLOOKUP(B$2,'Data - Energy &amp; Metals'!$B$2:$AH$1048576,MATCH($A422,'Data - Energy &amp; Metals'!$A$2:$A$1048576,FALSE),FALSE)),#N/A,HLOOKUP(B$2,'Data - Energy &amp; Metals'!$B$2:$AH$1048576,MATCH($A422,'Data - Energy &amp; Metals'!$A$2:$A$1048576,FALSE),FALSE))</f>
        <v>643477</v>
      </c>
      <c r="C422" s="7">
        <f>IF(ISBLANK(HLOOKUP(C$2,'Data - Energy &amp; Metals'!$B$2:$AH$1048576,MATCH($A422,'Data - Energy &amp; Metals'!$A$2:$A$1048576,FALSE),FALSE)),#N/A,HLOOKUP(C$2,'Data - Energy &amp; Metals'!$B$2:$AH$1048576,MATCH($A422,'Data - Energy &amp; Metals'!$A$2:$A$1048576,FALSE),FALSE))</f>
        <v>52798</v>
      </c>
      <c r="D422" s="7">
        <f>IF(ISBLANK(HLOOKUP(D$2,'Data - Energy &amp; Metals'!$B$2:$AH$1048576,MATCH($A422,'Data - Energy &amp; Metals'!$A$2:$A$1048576,FALSE),FALSE)),#N/A,HLOOKUP(D$2,'Data - Energy &amp; Metals'!$B$2:$AH$1048576,MATCH($A422,'Data - Energy &amp; Metals'!$A$2:$A$1048576,FALSE),FALSE))</f>
        <v>14098</v>
      </c>
      <c r="E422" s="8">
        <f t="shared" si="6"/>
        <v>6.0142009737721783E-2</v>
      </c>
    </row>
    <row r="423" spans="1:5" x14ac:dyDescent="0.25">
      <c r="A423" s="27">
        <f>IF('Data - Energy &amp; Metals'!A423="",#N/A,'Data - Energy &amp; Metals'!A423)</f>
        <v>41821</v>
      </c>
      <c r="B423" s="7">
        <f>IF(ISBLANK(HLOOKUP(B$2,'Data - Energy &amp; Metals'!$B$2:$AH$1048576,MATCH($A423,'Data - Energy &amp; Metals'!$A$2:$A$1048576,FALSE),FALSE)),#N/A,HLOOKUP(B$2,'Data - Energy &amp; Metals'!$B$2:$AH$1048576,MATCH($A423,'Data - Energy &amp; Metals'!$A$2:$A$1048576,FALSE),FALSE))</f>
        <v>659798</v>
      </c>
      <c r="C423" s="7">
        <f>IF(ISBLANK(HLOOKUP(C$2,'Data - Energy &amp; Metals'!$B$2:$AH$1048576,MATCH($A423,'Data - Energy &amp; Metals'!$A$2:$A$1048576,FALSE),FALSE)),#N/A,HLOOKUP(C$2,'Data - Energy &amp; Metals'!$B$2:$AH$1048576,MATCH($A423,'Data - Energy &amp; Metals'!$A$2:$A$1048576,FALSE),FALSE))</f>
        <v>58434</v>
      </c>
      <c r="D423" s="7">
        <f>IF(ISBLANK(HLOOKUP(D$2,'Data - Energy &amp; Metals'!$B$2:$AH$1048576,MATCH($A423,'Data - Energy &amp; Metals'!$A$2:$A$1048576,FALSE),FALSE)),#N/A,HLOOKUP(D$2,'Data - Energy &amp; Metals'!$B$2:$AH$1048576,MATCH($A423,'Data - Energy &amp; Metals'!$A$2:$A$1048576,FALSE),FALSE))</f>
        <v>15498</v>
      </c>
      <c r="E423" s="8">
        <f t="shared" si="6"/>
        <v>6.5074462183880522E-2</v>
      </c>
    </row>
    <row r="424" spans="1:5" x14ac:dyDescent="0.25">
      <c r="A424" s="27">
        <f>IF('Data - Energy &amp; Metals'!A424="",#N/A,'Data - Energy &amp; Metals'!A424)</f>
        <v>41828</v>
      </c>
      <c r="B424" s="7">
        <f>IF(ISBLANK(HLOOKUP(B$2,'Data - Energy &amp; Metals'!$B$2:$AH$1048576,MATCH($A424,'Data - Energy &amp; Metals'!$A$2:$A$1048576,FALSE),FALSE)),#N/A,HLOOKUP(B$2,'Data - Energy &amp; Metals'!$B$2:$AH$1048576,MATCH($A424,'Data - Energy &amp; Metals'!$A$2:$A$1048576,FALSE),FALSE))</f>
        <v>635687</v>
      </c>
      <c r="C424" s="7">
        <f>IF(ISBLANK(HLOOKUP(C$2,'Data - Energy &amp; Metals'!$B$2:$AH$1048576,MATCH($A424,'Data - Energy &amp; Metals'!$A$2:$A$1048576,FALSE),FALSE)),#N/A,HLOOKUP(C$2,'Data - Energy &amp; Metals'!$B$2:$AH$1048576,MATCH($A424,'Data - Energy &amp; Metals'!$A$2:$A$1048576,FALSE),FALSE))</f>
        <v>60872</v>
      </c>
      <c r="D424" s="7">
        <f>IF(ISBLANK(HLOOKUP(D$2,'Data - Energy &amp; Metals'!$B$2:$AH$1048576,MATCH($A424,'Data - Energy &amp; Metals'!$A$2:$A$1048576,FALSE),FALSE)),#N/A,HLOOKUP(D$2,'Data - Energy &amp; Metals'!$B$2:$AH$1048576,MATCH($A424,'Data - Energy &amp; Metals'!$A$2:$A$1048576,FALSE),FALSE))</f>
        <v>14179</v>
      </c>
      <c r="E424" s="8">
        <f t="shared" si="6"/>
        <v>7.3452815615232023E-2</v>
      </c>
    </row>
    <row r="425" spans="1:5" x14ac:dyDescent="0.25">
      <c r="A425" s="27">
        <f>IF('Data - Energy &amp; Metals'!A425="",#N/A,'Data - Energy &amp; Metals'!A425)</f>
        <v>41835</v>
      </c>
      <c r="B425" s="7">
        <f>IF(ISBLANK(HLOOKUP(B$2,'Data - Energy &amp; Metals'!$B$2:$AH$1048576,MATCH($A425,'Data - Energy &amp; Metals'!$A$2:$A$1048576,FALSE),FALSE)),#N/A,HLOOKUP(B$2,'Data - Energy &amp; Metals'!$B$2:$AH$1048576,MATCH($A425,'Data - Energy &amp; Metals'!$A$2:$A$1048576,FALSE),FALSE))</f>
        <v>649790</v>
      </c>
      <c r="C425" s="7">
        <f>IF(ISBLANK(HLOOKUP(C$2,'Data - Energy &amp; Metals'!$B$2:$AH$1048576,MATCH($A425,'Data - Energy &amp; Metals'!$A$2:$A$1048576,FALSE),FALSE)),#N/A,HLOOKUP(C$2,'Data - Energy &amp; Metals'!$B$2:$AH$1048576,MATCH($A425,'Data - Energy &amp; Metals'!$A$2:$A$1048576,FALSE),FALSE))</f>
        <v>55444</v>
      </c>
      <c r="D425" s="7">
        <f>IF(ISBLANK(HLOOKUP(D$2,'Data - Energy &amp; Metals'!$B$2:$AH$1048576,MATCH($A425,'Data - Energy &amp; Metals'!$A$2:$A$1048576,FALSE),FALSE)),#N/A,HLOOKUP(D$2,'Data - Energy &amp; Metals'!$B$2:$AH$1048576,MATCH($A425,'Data - Energy &amp; Metals'!$A$2:$A$1048576,FALSE),FALSE))</f>
        <v>19968</v>
      </c>
      <c r="E425" s="8">
        <f t="shared" si="6"/>
        <v>5.4596100278551531E-2</v>
      </c>
    </row>
    <row r="426" spans="1:5" x14ac:dyDescent="0.25">
      <c r="A426" s="27">
        <f>IF('Data - Energy &amp; Metals'!A426="",#N/A,'Data - Energy &amp; Metals'!A426)</f>
        <v>41842</v>
      </c>
      <c r="B426" s="7">
        <f>IF(ISBLANK(HLOOKUP(B$2,'Data - Energy &amp; Metals'!$B$2:$AH$1048576,MATCH($A426,'Data - Energy &amp; Metals'!$A$2:$A$1048576,FALSE),FALSE)),#N/A,HLOOKUP(B$2,'Data - Energy &amp; Metals'!$B$2:$AH$1048576,MATCH($A426,'Data - Energy &amp; Metals'!$A$2:$A$1048576,FALSE),FALSE))</f>
        <v>625681</v>
      </c>
      <c r="C426" s="7">
        <f>IF(ISBLANK(HLOOKUP(C$2,'Data - Energy &amp; Metals'!$B$2:$AH$1048576,MATCH($A426,'Data - Energy &amp; Metals'!$A$2:$A$1048576,FALSE),FALSE)),#N/A,HLOOKUP(C$2,'Data - Energy &amp; Metals'!$B$2:$AH$1048576,MATCH($A426,'Data - Energy &amp; Metals'!$A$2:$A$1048576,FALSE),FALSE))</f>
        <v>60997</v>
      </c>
      <c r="D426" s="7">
        <f>IF(ISBLANK(HLOOKUP(D$2,'Data - Energy &amp; Metals'!$B$2:$AH$1048576,MATCH($A426,'Data - Energy &amp; Metals'!$A$2:$A$1048576,FALSE),FALSE)),#N/A,HLOOKUP(D$2,'Data - Energy &amp; Metals'!$B$2:$AH$1048576,MATCH($A426,'Data - Energy &amp; Metals'!$A$2:$A$1048576,FALSE),FALSE))</f>
        <v>17253</v>
      </c>
      <c r="E426" s="8">
        <f t="shared" si="6"/>
        <v>6.9914221464292506E-2</v>
      </c>
    </row>
    <row r="427" spans="1:5" x14ac:dyDescent="0.25">
      <c r="A427" s="27">
        <f>IF('Data - Energy &amp; Metals'!A427="",#N/A,'Data - Energy &amp; Metals'!A427)</f>
        <v>41849</v>
      </c>
      <c r="B427" s="7">
        <f>IF(ISBLANK(HLOOKUP(B$2,'Data - Energy &amp; Metals'!$B$2:$AH$1048576,MATCH($A427,'Data - Energy &amp; Metals'!$A$2:$A$1048576,FALSE),FALSE)),#N/A,HLOOKUP(B$2,'Data - Energy &amp; Metals'!$B$2:$AH$1048576,MATCH($A427,'Data - Energy &amp; Metals'!$A$2:$A$1048576,FALSE),FALSE))</f>
        <v>628366</v>
      </c>
      <c r="C427" s="7">
        <f>IF(ISBLANK(HLOOKUP(C$2,'Data - Energy &amp; Metals'!$B$2:$AH$1048576,MATCH($A427,'Data - Energy &amp; Metals'!$A$2:$A$1048576,FALSE),FALSE)),#N/A,HLOOKUP(C$2,'Data - Energy &amp; Metals'!$B$2:$AH$1048576,MATCH($A427,'Data - Energy &amp; Metals'!$A$2:$A$1048576,FALSE),FALSE))</f>
        <v>39194</v>
      </c>
      <c r="D427" s="7">
        <f>IF(ISBLANK(HLOOKUP(D$2,'Data - Energy &amp; Metals'!$B$2:$AH$1048576,MATCH($A427,'Data - Energy &amp; Metals'!$A$2:$A$1048576,FALSE),FALSE)),#N/A,HLOOKUP(D$2,'Data - Energy &amp; Metals'!$B$2:$AH$1048576,MATCH($A427,'Data - Energy &amp; Metals'!$A$2:$A$1048576,FALSE),FALSE))</f>
        <v>23194</v>
      </c>
      <c r="E427" s="8">
        <f t="shared" si="6"/>
        <v>2.5462867182501916E-2</v>
      </c>
    </row>
    <row r="428" spans="1:5" x14ac:dyDescent="0.25">
      <c r="A428" s="27">
        <f>IF('Data - Energy &amp; Metals'!A428="",#N/A,'Data - Energy &amp; Metals'!A428)</f>
        <v>41856</v>
      </c>
      <c r="B428" s="7">
        <f>IF(ISBLANK(HLOOKUP(B$2,'Data - Energy &amp; Metals'!$B$2:$AH$1048576,MATCH($A428,'Data - Energy &amp; Metals'!$A$2:$A$1048576,FALSE),FALSE)),#N/A,HLOOKUP(B$2,'Data - Energy &amp; Metals'!$B$2:$AH$1048576,MATCH($A428,'Data - Energy &amp; Metals'!$A$2:$A$1048576,FALSE),FALSE))</f>
        <v>619548</v>
      </c>
      <c r="C428" s="7">
        <f>IF(ISBLANK(HLOOKUP(C$2,'Data - Energy &amp; Metals'!$B$2:$AH$1048576,MATCH($A428,'Data - Energy &amp; Metals'!$A$2:$A$1048576,FALSE),FALSE)),#N/A,HLOOKUP(C$2,'Data - Energy &amp; Metals'!$B$2:$AH$1048576,MATCH($A428,'Data - Energy &amp; Metals'!$A$2:$A$1048576,FALSE),FALSE))</f>
        <v>39801</v>
      </c>
      <c r="D428" s="7">
        <f>IF(ISBLANK(HLOOKUP(D$2,'Data - Energy &amp; Metals'!$B$2:$AH$1048576,MATCH($A428,'Data - Energy &amp; Metals'!$A$2:$A$1048576,FALSE),FALSE)),#N/A,HLOOKUP(D$2,'Data - Energy &amp; Metals'!$B$2:$AH$1048576,MATCH($A428,'Data - Energy &amp; Metals'!$A$2:$A$1048576,FALSE),FALSE))</f>
        <v>21658</v>
      </c>
      <c r="E428" s="8">
        <f t="shared" si="6"/>
        <v>2.9284252390452393E-2</v>
      </c>
    </row>
    <row r="429" spans="1:5" x14ac:dyDescent="0.25">
      <c r="A429" s="27">
        <f>IF('Data - Energy &amp; Metals'!A429="",#N/A,'Data - Energy &amp; Metals'!A429)</f>
        <v>41863</v>
      </c>
      <c r="B429" s="7">
        <f>IF(ISBLANK(HLOOKUP(B$2,'Data - Energy &amp; Metals'!$B$2:$AH$1048576,MATCH($A429,'Data - Energy &amp; Metals'!$A$2:$A$1048576,FALSE),FALSE)),#N/A,HLOOKUP(B$2,'Data - Energy &amp; Metals'!$B$2:$AH$1048576,MATCH($A429,'Data - Energy &amp; Metals'!$A$2:$A$1048576,FALSE),FALSE))</f>
        <v>633844</v>
      </c>
      <c r="C429" s="7">
        <f>IF(ISBLANK(HLOOKUP(C$2,'Data - Energy &amp; Metals'!$B$2:$AH$1048576,MATCH($A429,'Data - Energy &amp; Metals'!$A$2:$A$1048576,FALSE),FALSE)),#N/A,HLOOKUP(C$2,'Data - Energy &amp; Metals'!$B$2:$AH$1048576,MATCH($A429,'Data - Energy &amp; Metals'!$A$2:$A$1048576,FALSE),FALSE))</f>
        <v>38455</v>
      </c>
      <c r="D429" s="7">
        <f>IF(ISBLANK(HLOOKUP(D$2,'Data - Energy &amp; Metals'!$B$2:$AH$1048576,MATCH($A429,'Data - Energy &amp; Metals'!$A$2:$A$1048576,FALSE),FALSE)),#N/A,HLOOKUP(D$2,'Data - Energy &amp; Metals'!$B$2:$AH$1048576,MATCH($A429,'Data - Energy &amp; Metals'!$A$2:$A$1048576,FALSE),FALSE))</f>
        <v>22531</v>
      </c>
      <c r="E429" s="8">
        <f t="shared" si="6"/>
        <v>2.512290090306132E-2</v>
      </c>
    </row>
    <row r="430" spans="1:5" x14ac:dyDescent="0.25">
      <c r="A430" s="27">
        <f>IF('Data - Energy &amp; Metals'!A430="",#N/A,'Data - Energy &amp; Metals'!A430)</f>
        <v>41870</v>
      </c>
      <c r="B430" s="7">
        <f>IF(ISBLANK(HLOOKUP(B$2,'Data - Energy &amp; Metals'!$B$2:$AH$1048576,MATCH($A430,'Data - Energy &amp; Metals'!$A$2:$A$1048576,FALSE),FALSE)),#N/A,HLOOKUP(B$2,'Data - Energy &amp; Metals'!$B$2:$AH$1048576,MATCH($A430,'Data - Energy &amp; Metals'!$A$2:$A$1048576,FALSE),FALSE))</f>
        <v>584740</v>
      </c>
      <c r="C430" s="7">
        <f>IF(ISBLANK(HLOOKUP(C$2,'Data - Energy &amp; Metals'!$B$2:$AH$1048576,MATCH($A430,'Data - Energy &amp; Metals'!$A$2:$A$1048576,FALSE),FALSE)),#N/A,HLOOKUP(C$2,'Data - Energy &amp; Metals'!$B$2:$AH$1048576,MATCH($A430,'Data - Energy &amp; Metals'!$A$2:$A$1048576,FALSE),FALSE))</f>
        <v>38058</v>
      </c>
      <c r="D430" s="7">
        <f>IF(ISBLANK(HLOOKUP(D$2,'Data - Energy &amp; Metals'!$B$2:$AH$1048576,MATCH($A430,'Data - Energy &amp; Metals'!$A$2:$A$1048576,FALSE),FALSE)),#N/A,HLOOKUP(D$2,'Data - Energy &amp; Metals'!$B$2:$AH$1048576,MATCH($A430,'Data - Energy &amp; Metals'!$A$2:$A$1048576,FALSE),FALSE))</f>
        <v>24714</v>
      </c>
      <c r="E430" s="8">
        <f t="shared" si="6"/>
        <v>2.2820398809727402E-2</v>
      </c>
    </row>
    <row r="431" spans="1:5" x14ac:dyDescent="0.25">
      <c r="A431" s="27">
        <f>IF('Data - Energy &amp; Metals'!A431="",#N/A,'Data - Energy &amp; Metals'!A431)</f>
        <v>41877</v>
      </c>
      <c r="B431" s="7">
        <f>IF(ISBLANK(HLOOKUP(B$2,'Data - Energy &amp; Metals'!$B$2:$AH$1048576,MATCH($A431,'Data - Energy &amp; Metals'!$A$2:$A$1048576,FALSE),FALSE)),#N/A,HLOOKUP(B$2,'Data - Energy &amp; Metals'!$B$2:$AH$1048576,MATCH($A431,'Data - Energy &amp; Metals'!$A$2:$A$1048576,FALSE),FALSE))</f>
        <v>571438</v>
      </c>
      <c r="C431" s="7">
        <f>IF(ISBLANK(HLOOKUP(C$2,'Data - Energy &amp; Metals'!$B$2:$AH$1048576,MATCH($A431,'Data - Energy &amp; Metals'!$A$2:$A$1048576,FALSE),FALSE)),#N/A,HLOOKUP(C$2,'Data - Energy &amp; Metals'!$B$2:$AH$1048576,MATCH($A431,'Data - Energy &amp; Metals'!$A$2:$A$1048576,FALSE),FALSE))</f>
        <v>33283</v>
      </c>
      <c r="D431" s="7">
        <f>IF(ISBLANK(HLOOKUP(D$2,'Data - Energy &amp; Metals'!$B$2:$AH$1048576,MATCH($A431,'Data - Energy &amp; Metals'!$A$2:$A$1048576,FALSE),FALSE)),#N/A,HLOOKUP(D$2,'Data - Energy &amp; Metals'!$B$2:$AH$1048576,MATCH($A431,'Data - Energy &amp; Metals'!$A$2:$A$1048576,FALSE),FALSE))</f>
        <v>27352</v>
      </c>
      <c r="E431" s="8">
        <f t="shared" si="6"/>
        <v>1.0379078745200705E-2</v>
      </c>
    </row>
    <row r="432" spans="1:5" x14ac:dyDescent="0.25">
      <c r="A432" s="27">
        <f>IF('Data - Energy &amp; Metals'!A432="",#N/A,'Data - Energy &amp; Metals'!A432)</f>
        <v>41884</v>
      </c>
      <c r="B432" s="7">
        <f>IF(ISBLANK(HLOOKUP(B$2,'Data - Energy &amp; Metals'!$B$2:$AH$1048576,MATCH($A432,'Data - Energy &amp; Metals'!$A$2:$A$1048576,FALSE),FALSE)),#N/A,HLOOKUP(B$2,'Data - Energy &amp; Metals'!$B$2:$AH$1048576,MATCH($A432,'Data - Energy &amp; Metals'!$A$2:$A$1048576,FALSE),FALSE))</f>
        <v>583530</v>
      </c>
      <c r="C432" s="7">
        <f>IF(ISBLANK(HLOOKUP(C$2,'Data - Energy &amp; Metals'!$B$2:$AH$1048576,MATCH($A432,'Data - Energy &amp; Metals'!$A$2:$A$1048576,FALSE),FALSE)),#N/A,HLOOKUP(C$2,'Data - Energy &amp; Metals'!$B$2:$AH$1048576,MATCH($A432,'Data - Energy &amp; Metals'!$A$2:$A$1048576,FALSE),FALSE))</f>
        <v>34259</v>
      </c>
      <c r="D432" s="7">
        <f>IF(ISBLANK(HLOOKUP(D$2,'Data - Energy &amp; Metals'!$B$2:$AH$1048576,MATCH($A432,'Data - Energy &amp; Metals'!$A$2:$A$1048576,FALSE),FALSE)),#N/A,HLOOKUP(D$2,'Data - Energy &amp; Metals'!$B$2:$AH$1048576,MATCH($A432,'Data - Energy &amp; Metals'!$A$2:$A$1048576,FALSE),FALSE))</f>
        <v>27933</v>
      </c>
      <c r="E432" s="8">
        <f t="shared" si="6"/>
        <v>1.0840916491011602E-2</v>
      </c>
    </row>
    <row r="433" spans="1:5" x14ac:dyDescent="0.25">
      <c r="A433" s="27">
        <f>IF('Data - Energy &amp; Metals'!A433="",#N/A,'Data - Energy &amp; Metals'!A433)</f>
        <v>41891</v>
      </c>
      <c r="B433" s="7">
        <f>IF(ISBLANK(HLOOKUP(B$2,'Data - Energy &amp; Metals'!$B$2:$AH$1048576,MATCH($A433,'Data - Energy &amp; Metals'!$A$2:$A$1048576,FALSE),FALSE)),#N/A,HLOOKUP(B$2,'Data - Energy &amp; Metals'!$B$2:$AH$1048576,MATCH($A433,'Data - Energy &amp; Metals'!$A$2:$A$1048576,FALSE),FALSE))</f>
        <v>592391</v>
      </c>
      <c r="C433" s="7">
        <f>IF(ISBLANK(HLOOKUP(C$2,'Data - Energy &amp; Metals'!$B$2:$AH$1048576,MATCH($A433,'Data - Energy &amp; Metals'!$A$2:$A$1048576,FALSE),FALSE)),#N/A,HLOOKUP(C$2,'Data - Energy &amp; Metals'!$B$2:$AH$1048576,MATCH($A433,'Data - Energy &amp; Metals'!$A$2:$A$1048576,FALSE),FALSE))</f>
        <v>32770</v>
      </c>
      <c r="D433" s="7">
        <f>IF(ISBLANK(HLOOKUP(D$2,'Data - Energy &amp; Metals'!$B$2:$AH$1048576,MATCH($A433,'Data - Energy &amp; Metals'!$A$2:$A$1048576,FALSE),FALSE)),#N/A,HLOOKUP(D$2,'Data - Energy &amp; Metals'!$B$2:$AH$1048576,MATCH($A433,'Data - Energy &amp; Metals'!$A$2:$A$1048576,FALSE),FALSE))</f>
        <v>24621</v>
      </c>
      <c r="E433" s="8">
        <f t="shared" si="6"/>
        <v>1.3756117159106063E-2</v>
      </c>
    </row>
    <row r="434" spans="1:5" x14ac:dyDescent="0.25">
      <c r="A434" s="27">
        <f>IF('Data - Energy &amp; Metals'!A434="",#N/A,'Data - Energy &amp; Metals'!A434)</f>
        <v>41898</v>
      </c>
      <c r="B434" s="7">
        <f>IF(ISBLANK(HLOOKUP(B$2,'Data - Energy &amp; Metals'!$B$2:$AH$1048576,MATCH($A434,'Data - Energy &amp; Metals'!$A$2:$A$1048576,FALSE),FALSE)),#N/A,HLOOKUP(B$2,'Data - Energy &amp; Metals'!$B$2:$AH$1048576,MATCH($A434,'Data - Energy &amp; Metals'!$A$2:$A$1048576,FALSE),FALSE))</f>
        <v>596255</v>
      </c>
      <c r="C434" s="7">
        <f>IF(ISBLANK(HLOOKUP(C$2,'Data - Energy &amp; Metals'!$B$2:$AH$1048576,MATCH($A434,'Data - Energy &amp; Metals'!$A$2:$A$1048576,FALSE),FALSE)),#N/A,HLOOKUP(C$2,'Data - Energy &amp; Metals'!$B$2:$AH$1048576,MATCH($A434,'Data - Energy &amp; Metals'!$A$2:$A$1048576,FALSE),FALSE))</f>
        <v>36483</v>
      </c>
      <c r="D434" s="7">
        <f>IF(ISBLANK(HLOOKUP(D$2,'Data - Energy &amp; Metals'!$B$2:$AH$1048576,MATCH($A434,'Data - Energy &amp; Metals'!$A$2:$A$1048576,FALSE),FALSE)),#N/A,HLOOKUP(D$2,'Data - Energy &amp; Metals'!$B$2:$AH$1048576,MATCH($A434,'Data - Energy &amp; Metals'!$A$2:$A$1048576,FALSE),FALSE))</f>
        <v>21607</v>
      </c>
      <c r="E434" s="8">
        <f t="shared" si="6"/>
        <v>2.4949057030968294E-2</v>
      </c>
    </row>
    <row r="435" spans="1:5" x14ac:dyDescent="0.25">
      <c r="A435" s="27">
        <f>IF('Data - Energy &amp; Metals'!A435="",#N/A,'Data - Energy &amp; Metals'!A435)</f>
        <v>41905</v>
      </c>
      <c r="B435" s="7">
        <f>IF(ISBLANK(HLOOKUP(B$2,'Data - Energy &amp; Metals'!$B$2:$AH$1048576,MATCH($A435,'Data - Energy &amp; Metals'!$A$2:$A$1048576,FALSE),FALSE)),#N/A,HLOOKUP(B$2,'Data - Energy &amp; Metals'!$B$2:$AH$1048576,MATCH($A435,'Data - Energy &amp; Metals'!$A$2:$A$1048576,FALSE),FALSE))</f>
        <v>587793</v>
      </c>
      <c r="C435" s="7">
        <f>IF(ISBLANK(HLOOKUP(C$2,'Data - Energy &amp; Metals'!$B$2:$AH$1048576,MATCH($A435,'Data - Energy &amp; Metals'!$A$2:$A$1048576,FALSE),FALSE)),#N/A,HLOOKUP(C$2,'Data - Energy &amp; Metals'!$B$2:$AH$1048576,MATCH($A435,'Data - Energy &amp; Metals'!$A$2:$A$1048576,FALSE),FALSE))</f>
        <v>30466</v>
      </c>
      <c r="D435" s="7">
        <f>IF(ISBLANK(HLOOKUP(D$2,'Data - Energy &amp; Metals'!$B$2:$AH$1048576,MATCH($A435,'Data - Energy &amp; Metals'!$A$2:$A$1048576,FALSE),FALSE)),#N/A,HLOOKUP(D$2,'Data - Energy &amp; Metals'!$B$2:$AH$1048576,MATCH($A435,'Data - Energy &amp; Metals'!$A$2:$A$1048576,FALSE),FALSE))</f>
        <v>23807</v>
      </c>
      <c r="E435" s="8">
        <f t="shared" si="6"/>
        <v>1.1328818138358232E-2</v>
      </c>
    </row>
    <row r="436" spans="1:5" x14ac:dyDescent="0.25">
      <c r="A436" s="27">
        <f>IF('Data - Energy &amp; Metals'!A436="",#N/A,'Data - Energy &amp; Metals'!A436)</f>
        <v>41912</v>
      </c>
      <c r="B436" s="7">
        <f>IF(ISBLANK(HLOOKUP(B$2,'Data - Energy &amp; Metals'!$B$2:$AH$1048576,MATCH($A436,'Data - Energy &amp; Metals'!$A$2:$A$1048576,FALSE),FALSE)),#N/A,HLOOKUP(B$2,'Data - Energy &amp; Metals'!$B$2:$AH$1048576,MATCH($A436,'Data - Energy &amp; Metals'!$A$2:$A$1048576,FALSE),FALSE))</f>
        <v>610201</v>
      </c>
      <c r="C436" s="7">
        <f>IF(ISBLANK(HLOOKUP(C$2,'Data - Energy &amp; Metals'!$B$2:$AH$1048576,MATCH($A436,'Data - Energy &amp; Metals'!$A$2:$A$1048576,FALSE),FALSE)),#N/A,HLOOKUP(C$2,'Data - Energy &amp; Metals'!$B$2:$AH$1048576,MATCH($A436,'Data - Energy &amp; Metals'!$A$2:$A$1048576,FALSE),FALSE))</f>
        <v>32111</v>
      </c>
      <c r="D436" s="7">
        <f>IF(ISBLANK(HLOOKUP(D$2,'Data - Energy &amp; Metals'!$B$2:$AH$1048576,MATCH($A436,'Data - Energy &amp; Metals'!$A$2:$A$1048576,FALSE),FALSE)),#N/A,HLOOKUP(D$2,'Data - Energy &amp; Metals'!$B$2:$AH$1048576,MATCH($A436,'Data - Energy &amp; Metals'!$A$2:$A$1048576,FALSE),FALSE))</f>
        <v>25750</v>
      </c>
      <c r="E436" s="8">
        <f t="shared" si="6"/>
        <v>1.0424433916037503E-2</v>
      </c>
    </row>
    <row r="437" spans="1:5" x14ac:dyDescent="0.25">
      <c r="A437" s="27">
        <f>IF('Data - Energy &amp; Metals'!A437="",#N/A,'Data - Energy &amp; Metals'!A437)</f>
        <v>41919</v>
      </c>
      <c r="B437" s="7">
        <f>IF(ISBLANK(HLOOKUP(B$2,'Data - Energy &amp; Metals'!$B$2:$AH$1048576,MATCH($A437,'Data - Energy &amp; Metals'!$A$2:$A$1048576,FALSE),FALSE)),#N/A,HLOOKUP(B$2,'Data - Energy &amp; Metals'!$B$2:$AH$1048576,MATCH($A437,'Data - Energy &amp; Metals'!$A$2:$A$1048576,FALSE),FALSE))</f>
        <v>646132</v>
      </c>
      <c r="C437" s="7">
        <f>IF(ISBLANK(HLOOKUP(C$2,'Data - Energy &amp; Metals'!$B$2:$AH$1048576,MATCH($A437,'Data - Energy &amp; Metals'!$A$2:$A$1048576,FALSE),FALSE)),#N/A,HLOOKUP(C$2,'Data - Energy &amp; Metals'!$B$2:$AH$1048576,MATCH($A437,'Data - Energy &amp; Metals'!$A$2:$A$1048576,FALSE),FALSE))</f>
        <v>26777</v>
      </c>
      <c r="D437" s="7">
        <f>IF(ISBLANK(HLOOKUP(D$2,'Data - Energy &amp; Metals'!$B$2:$AH$1048576,MATCH($A437,'Data - Energy &amp; Metals'!$A$2:$A$1048576,FALSE),FALSE)),#N/A,HLOOKUP(D$2,'Data - Energy &amp; Metals'!$B$2:$AH$1048576,MATCH($A437,'Data - Energy &amp; Metals'!$A$2:$A$1048576,FALSE),FALSE))</f>
        <v>27785</v>
      </c>
      <c r="E437" s="8">
        <f t="shared" si="6"/>
        <v>-1.5600527446404141E-3</v>
      </c>
    </row>
    <row r="438" spans="1:5" x14ac:dyDescent="0.25">
      <c r="A438" s="27">
        <f>IF('Data - Energy &amp; Metals'!A438="",#N/A,'Data - Energy &amp; Metals'!A438)</f>
        <v>41926</v>
      </c>
      <c r="B438" s="7">
        <f>IF(ISBLANK(HLOOKUP(B$2,'Data - Energy &amp; Metals'!$B$2:$AH$1048576,MATCH($A438,'Data - Energy &amp; Metals'!$A$2:$A$1048576,FALSE),FALSE)),#N/A,HLOOKUP(B$2,'Data - Energy &amp; Metals'!$B$2:$AH$1048576,MATCH($A438,'Data - Energy &amp; Metals'!$A$2:$A$1048576,FALSE),FALSE))</f>
        <v>722561</v>
      </c>
      <c r="C438" s="7">
        <f>IF(ISBLANK(HLOOKUP(C$2,'Data - Energy &amp; Metals'!$B$2:$AH$1048576,MATCH($A438,'Data - Energy &amp; Metals'!$A$2:$A$1048576,FALSE),FALSE)),#N/A,HLOOKUP(C$2,'Data - Energy &amp; Metals'!$B$2:$AH$1048576,MATCH($A438,'Data - Energy &amp; Metals'!$A$2:$A$1048576,FALSE),FALSE))</f>
        <v>28943</v>
      </c>
      <c r="D438" s="7">
        <f>IF(ISBLANK(HLOOKUP(D$2,'Data - Energy &amp; Metals'!$B$2:$AH$1048576,MATCH($A438,'Data - Energy &amp; Metals'!$A$2:$A$1048576,FALSE),FALSE)),#N/A,HLOOKUP(D$2,'Data - Energy &amp; Metals'!$B$2:$AH$1048576,MATCH($A438,'Data - Energy &amp; Metals'!$A$2:$A$1048576,FALSE),FALSE))</f>
        <v>25775</v>
      </c>
      <c r="E438" s="8">
        <f t="shared" si="6"/>
        <v>4.3844049152943487E-3</v>
      </c>
    </row>
    <row r="439" spans="1:5" x14ac:dyDescent="0.25">
      <c r="A439" s="27">
        <f>IF('Data - Energy &amp; Metals'!A439="",#N/A,'Data - Energy &amp; Metals'!A439)</f>
        <v>41933</v>
      </c>
      <c r="B439" s="7">
        <f>IF(ISBLANK(HLOOKUP(B$2,'Data - Energy &amp; Metals'!$B$2:$AH$1048576,MATCH($A439,'Data - Energy &amp; Metals'!$A$2:$A$1048576,FALSE),FALSE)),#N/A,HLOOKUP(B$2,'Data - Energy &amp; Metals'!$B$2:$AH$1048576,MATCH($A439,'Data - Energy &amp; Metals'!$A$2:$A$1048576,FALSE),FALSE))</f>
        <v>678916</v>
      </c>
      <c r="C439" s="7">
        <f>IF(ISBLANK(HLOOKUP(C$2,'Data - Energy &amp; Metals'!$B$2:$AH$1048576,MATCH($A439,'Data - Energy &amp; Metals'!$A$2:$A$1048576,FALSE),FALSE)),#N/A,HLOOKUP(C$2,'Data - Energy &amp; Metals'!$B$2:$AH$1048576,MATCH($A439,'Data - Energy &amp; Metals'!$A$2:$A$1048576,FALSE),FALSE))</f>
        <v>24351</v>
      </c>
      <c r="D439" s="7">
        <f>IF(ISBLANK(HLOOKUP(D$2,'Data - Energy &amp; Metals'!$B$2:$AH$1048576,MATCH($A439,'Data - Energy &amp; Metals'!$A$2:$A$1048576,FALSE),FALSE)),#N/A,HLOOKUP(D$2,'Data - Energy &amp; Metals'!$B$2:$AH$1048576,MATCH($A439,'Data - Energy &amp; Metals'!$A$2:$A$1048576,FALSE),FALSE))</f>
        <v>24707</v>
      </c>
      <c r="E439" s="8">
        <f t="shared" si="6"/>
        <v>-5.2436531176169073E-4</v>
      </c>
    </row>
    <row r="440" spans="1:5" x14ac:dyDescent="0.25">
      <c r="A440" s="27">
        <f>IF('Data - Energy &amp; Metals'!A440="",#N/A,'Data - Energy &amp; Metals'!A440)</f>
        <v>41940</v>
      </c>
      <c r="B440" s="7">
        <f>IF(ISBLANK(HLOOKUP(B$2,'Data - Energy &amp; Metals'!$B$2:$AH$1048576,MATCH($A440,'Data - Energy &amp; Metals'!$A$2:$A$1048576,FALSE),FALSE)),#N/A,HLOOKUP(B$2,'Data - Energy &amp; Metals'!$B$2:$AH$1048576,MATCH($A440,'Data - Energy &amp; Metals'!$A$2:$A$1048576,FALSE),FALSE))</f>
        <v>691305</v>
      </c>
      <c r="C440" s="7">
        <f>IF(ISBLANK(HLOOKUP(C$2,'Data - Energy &amp; Metals'!$B$2:$AH$1048576,MATCH($A440,'Data - Energy &amp; Metals'!$A$2:$A$1048576,FALSE),FALSE)),#N/A,HLOOKUP(C$2,'Data - Energy &amp; Metals'!$B$2:$AH$1048576,MATCH($A440,'Data - Energy &amp; Metals'!$A$2:$A$1048576,FALSE),FALSE))</f>
        <v>19932</v>
      </c>
      <c r="D440" s="7">
        <f>IF(ISBLANK(HLOOKUP(D$2,'Data - Energy &amp; Metals'!$B$2:$AH$1048576,MATCH($A440,'Data - Energy &amp; Metals'!$A$2:$A$1048576,FALSE),FALSE)),#N/A,HLOOKUP(D$2,'Data - Energy &amp; Metals'!$B$2:$AH$1048576,MATCH($A440,'Data - Energy &amp; Metals'!$A$2:$A$1048576,FALSE),FALSE))</f>
        <v>28161</v>
      </c>
      <c r="E440" s="8">
        <f t="shared" si="6"/>
        <v>-1.190357367587389E-2</v>
      </c>
    </row>
    <row r="441" spans="1:5" x14ac:dyDescent="0.25">
      <c r="A441" s="27">
        <f>IF('Data - Energy &amp; Metals'!A441="",#N/A,'Data - Energy &amp; Metals'!A441)</f>
        <v>41947</v>
      </c>
      <c r="B441" s="7">
        <f>IF(ISBLANK(HLOOKUP(B$2,'Data - Energy &amp; Metals'!$B$2:$AH$1048576,MATCH($A441,'Data - Energy &amp; Metals'!$A$2:$A$1048576,FALSE),FALSE)),#N/A,HLOOKUP(B$2,'Data - Energy &amp; Metals'!$B$2:$AH$1048576,MATCH($A441,'Data - Energy &amp; Metals'!$A$2:$A$1048576,FALSE),FALSE))</f>
        <v>719654</v>
      </c>
      <c r="C441" s="7">
        <f>IF(ISBLANK(HLOOKUP(C$2,'Data - Energy &amp; Metals'!$B$2:$AH$1048576,MATCH($A441,'Data - Energy &amp; Metals'!$A$2:$A$1048576,FALSE),FALSE)),#N/A,HLOOKUP(C$2,'Data - Energy &amp; Metals'!$B$2:$AH$1048576,MATCH($A441,'Data - Energy &amp; Metals'!$A$2:$A$1048576,FALSE),FALSE))</f>
        <v>22102</v>
      </c>
      <c r="D441" s="7">
        <f>IF(ISBLANK(HLOOKUP(D$2,'Data - Energy &amp; Metals'!$B$2:$AH$1048576,MATCH($A441,'Data - Energy &amp; Metals'!$A$2:$A$1048576,FALSE),FALSE)),#N/A,HLOOKUP(D$2,'Data - Energy &amp; Metals'!$B$2:$AH$1048576,MATCH($A441,'Data - Energy &amp; Metals'!$A$2:$A$1048576,FALSE),FALSE))</f>
        <v>31826</v>
      </c>
      <c r="E441" s="8">
        <f t="shared" si="6"/>
        <v>-1.3512048845695292E-2</v>
      </c>
    </row>
    <row r="442" spans="1:5" x14ac:dyDescent="0.25">
      <c r="A442" s="27">
        <f>IF('Data - Energy &amp; Metals'!A442="",#N/A,'Data - Energy &amp; Metals'!A442)</f>
        <v>41954</v>
      </c>
      <c r="B442" s="7">
        <f>IF(ISBLANK(HLOOKUP(B$2,'Data - Energy &amp; Metals'!$B$2:$AH$1048576,MATCH($A442,'Data - Energy &amp; Metals'!$A$2:$A$1048576,FALSE),FALSE)),#N/A,HLOOKUP(B$2,'Data - Energy &amp; Metals'!$B$2:$AH$1048576,MATCH($A442,'Data - Energy &amp; Metals'!$A$2:$A$1048576,FALSE),FALSE))</f>
        <v>714530</v>
      </c>
      <c r="C442" s="7">
        <f>IF(ISBLANK(HLOOKUP(C$2,'Data - Energy &amp; Metals'!$B$2:$AH$1048576,MATCH($A442,'Data - Energy &amp; Metals'!$A$2:$A$1048576,FALSE),FALSE)),#N/A,HLOOKUP(C$2,'Data - Energy &amp; Metals'!$B$2:$AH$1048576,MATCH($A442,'Data - Energy &amp; Metals'!$A$2:$A$1048576,FALSE),FALSE))</f>
        <v>24714</v>
      </c>
      <c r="D442" s="7">
        <f>IF(ISBLANK(HLOOKUP(D$2,'Data - Energy &amp; Metals'!$B$2:$AH$1048576,MATCH($A442,'Data - Energy &amp; Metals'!$A$2:$A$1048576,FALSE),FALSE)),#N/A,HLOOKUP(D$2,'Data - Energy &amp; Metals'!$B$2:$AH$1048576,MATCH($A442,'Data - Energy &amp; Metals'!$A$2:$A$1048576,FALSE),FALSE))</f>
        <v>33781</v>
      </c>
      <c r="E442" s="8">
        <f t="shared" si="6"/>
        <v>-1.2689460204610023E-2</v>
      </c>
    </row>
    <row r="443" spans="1:5" x14ac:dyDescent="0.25">
      <c r="A443" s="27">
        <f>IF('Data - Energy &amp; Metals'!A443="",#N/A,'Data - Energy &amp; Metals'!A443)</f>
        <v>41961</v>
      </c>
      <c r="B443" s="7">
        <f>IF(ISBLANK(HLOOKUP(B$2,'Data - Energy &amp; Metals'!$B$2:$AH$1048576,MATCH($A443,'Data - Energy &amp; Metals'!$A$2:$A$1048576,FALSE),FALSE)),#N/A,HLOOKUP(B$2,'Data - Energy &amp; Metals'!$B$2:$AH$1048576,MATCH($A443,'Data - Energy &amp; Metals'!$A$2:$A$1048576,FALSE),FALSE))</f>
        <v>567015</v>
      </c>
      <c r="C443" s="7">
        <f>IF(ISBLANK(HLOOKUP(C$2,'Data - Energy &amp; Metals'!$B$2:$AH$1048576,MATCH($A443,'Data - Energy &amp; Metals'!$A$2:$A$1048576,FALSE),FALSE)),#N/A,HLOOKUP(C$2,'Data - Energy &amp; Metals'!$B$2:$AH$1048576,MATCH($A443,'Data - Energy &amp; Metals'!$A$2:$A$1048576,FALSE),FALSE))</f>
        <v>26114</v>
      </c>
      <c r="D443" s="7">
        <f>IF(ISBLANK(HLOOKUP(D$2,'Data - Energy &amp; Metals'!$B$2:$AH$1048576,MATCH($A443,'Data - Energy &amp; Metals'!$A$2:$A$1048576,FALSE),FALSE)),#N/A,HLOOKUP(D$2,'Data - Energy &amp; Metals'!$B$2:$AH$1048576,MATCH($A443,'Data - Energy &amp; Metals'!$A$2:$A$1048576,FALSE),FALSE))</f>
        <v>34027</v>
      </c>
      <c r="E443" s="8">
        <f t="shared" si="6"/>
        <v>-1.3955539095085668E-2</v>
      </c>
    </row>
    <row r="444" spans="1:5" x14ac:dyDescent="0.25">
      <c r="A444" s="27">
        <f>IF('Data - Energy &amp; Metals'!A444="",#N/A,'Data - Energy &amp; Metals'!A444)</f>
        <v>41968</v>
      </c>
      <c r="B444" s="7">
        <f>IF(ISBLANK(HLOOKUP(B$2,'Data - Energy &amp; Metals'!$B$2:$AH$1048576,MATCH($A444,'Data - Energy &amp; Metals'!$A$2:$A$1048576,FALSE),FALSE)),#N/A,HLOOKUP(B$2,'Data - Energy &amp; Metals'!$B$2:$AH$1048576,MATCH($A444,'Data - Energy &amp; Metals'!$A$2:$A$1048576,FALSE),FALSE))</f>
        <v>535673</v>
      </c>
      <c r="C444" s="7">
        <f>IF(ISBLANK(HLOOKUP(C$2,'Data - Energy &amp; Metals'!$B$2:$AH$1048576,MATCH($A444,'Data - Energy &amp; Metals'!$A$2:$A$1048576,FALSE),FALSE)),#N/A,HLOOKUP(C$2,'Data - Energy &amp; Metals'!$B$2:$AH$1048576,MATCH($A444,'Data - Energy &amp; Metals'!$A$2:$A$1048576,FALSE),FALSE))</f>
        <v>22584</v>
      </c>
      <c r="D444" s="7">
        <f>IF(ISBLANK(HLOOKUP(D$2,'Data - Energy &amp; Metals'!$B$2:$AH$1048576,MATCH($A444,'Data - Energy &amp; Metals'!$A$2:$A$1048576,FALSE),FALSE)),#N/A,HLOOKUP(D$2,'Data - Energy &amp; Metals'!$B$2:$AH$1048576,MATCH($A444,'Data - Energy &amp; Metals'!$A$2:$A$1048576,FALSE),FALSE))</f>
        <v>25478</v>
      </c>
      <c r="E444" s="8">
        <f t="shared" si="6"/>
        <v>-5.4025496898294292E-3</v>
      </c>
    </row>
    <row r="445" spans="1:5" x14ac:dyDescent="0.25">
      <c r="A445" s="27">
        <f>IF('Data - Energy &amp; Metals'!A445="",#N/A,'Data - Energy &amp; Metals'!A445)</f>
        <v>41975</v>
      </c>
      <c r="B445" s="7">
        <f>IF(ISBLANK(HLOOKUP(B$2,'Data - Energy &amp; Metals'!$B$2:$AH$1048576,MATCH($A445,'Data - Energy &amp; Metals'!$A$2:$A$1048576,FALSE),FALSE)),#N/A,HLOOKUP(B$2,'Data - Energy &amp; Metals'!$B$2:$AH$1048576,MATCH($A445,'Data - Energy &amp; Metals'!$A$2:$A$1048576,FALSE),FALSE))</f>
        <v>601799</v>
      </c>
      <c r="C445" s="7">
        <f>IF(ISBLANK(HLOOKUP(C$2,'Data - Energy &amp; Metals'!$B$2:$AH$1048576,MATCH($A445,'Data - Energy &amp; Metals'!$A$2:$A$1048576,FALSE),FALSE)),#N/A,HLOOKUP(C$2,'Data - Energy &amp; Metals'!$B$2:$AH$1048576,MATCH($A445,'Data - Energy &amp; Metals'!$A$2:$A$1048576,FALSE),FALSE))</f>
        <v>24434</v>
      </c>
      <c r="D445" s="7">
        <f>IF(ISBLANK(HLOOKUP(D$2,'Data - Energy &amp; Metals'!$B$2:$AH$1048576,MATCH($A445,'Data - Energy &amp; Metals'!$A$2:$A$1048576,FALSE),FALSE)),#N/A,HLOOKUP(D$2,'Data - Energy &amp; Metals'!$B$2:$AH$1048576,MATCH($A445,'Data - Energy &amp; Metals'!$A$2:$A$1048576,FALSE),FALSE))</f>
        <v>30123</v>
      </c>
      <c r="E445" s="8">
        <f t="shared" si="6"/>
        <v>-9.4533224548395724E-3</v>
      </c>
    </row>
    <row r="446" spans="1:5" x14ac:dyDescent="0.25">
      <c r="A446" s="27">
        <f>IF('Data - Energy &amp; Metals'!A446="",#N/A,'Data - Energy &amp; Metals'!A446)</f>
        <v>41982</v>
      </c>
      <c r="B446" s="7">
        <f>IF(ISBLANK(HLOOKUP(B$2,'Data - Energy &amp; Metals'!$B$2:$AH$1048576,MATCH($A446,'Data - Energy &amp; Metals'!$A$2:$A$1048576,FALSE),FALSE)),#N/A,HLOOKUP(B$2,'Data - Energy &amp; Metals'!$B$2:$AH$1048576,MATCH($A446,'Data - Energy &amp; Metals'!$A$2:$A$1048576,FALSE),FALSE))</f>
        <v>627646</v>
      </c>
      <c r="C446" s="7">
        <f>IF(ISBLANK(HLOOKUP(C$2,'Data - Energy &amp; Metals'!$B$2:$AH$1048576,MATCH($A446,'Data - Energy &amp; Metals'!$A$2:$A$1048576,FALSE),FALSE)),#N/A,HLOOKUP(C$2,'Data - Energy &amp; Metals'!$B$2:$AH$1048576,MATCH($A446,'Data - Energy &amp; Metals'!$A$2:$A$1048576,FALSE),FALSE))</f>
        <v>21608</v>
      </c>
      <c r="D446" s="7">
        <f>IF(ISBLANK(HLOOKUP(D$2,'Data - Energy &amp; Metals'!$B$2:$AH$1048576,MATCH($A446,'Data - Energy &amp; Metals'!$A$2:$A$1048576,FALSE),FALSE)),#N/A,HLOOKUP(D$2,'Data - Energy &amp; Metals'!$B$2:$AH$1048576,MATCH($A446,'Data - Energy &amp; Metals'!$A$2:$A$1048576,FALSE),FALSE))</f>
        <v>28781</v>
      </c>
      <c r="E446" s="8">
        <f t="shared" si="6"/>
        <v>-1.142841665524834E-2</v>
      </c>
    </row>
    <row r="447" spans="1:5" x14ac:dyDescent="0.25">
      <c r="A447" s="27">
        <f>IF('Data - Energy &amp; Metals'!A447="",#N/A,'Data - Energy &amp; Metals'!A447)</f>
        <v>41989</v>
      </c>
      <c r="B447" s="7">
        <f>IF(ISBLANK(HLOOKUP(B$2,'Data - Energy &amp; Metals'!$B$2:$AH$1048576,MATCH($A447,'Data - Energy &amp; Metals'!$A$2:$A$1048576,FALSE),FALSE)),#N/A,HLOOKUP(B$2,'Data - Energy &amp; Metals'!$B$2:$AH$1048576,MATCH($A447,'Data - Energy &amp; Metals'!$A$2:$A$1048576,FALSE),FALSE))</f>
        <v>644927</v>
      </c>
      <c r="C447" s="7">
        <f>IF(ISBLANK(HLOOKUP(C$2,'Data - Energy &amp; Metals'!$B$2:$AH$1048576,MATCH($A447,'Data - Energy &amp; Metals'!$A$2:$A$1048576,FALSE),FALSE)),#N/A,HLOOKUP(C$2,'Data - Energy &amp; Metals'!$B$2:$AH$1048576,MATCH($A447,'Data - Energy &amp; Metals'!$A$2:$A$1048576,FALSE),FALSE))</f>
        <v>22791</v>
      </c>
      <c r="D447" s="7">
        <f>IF(ISBLANK(HLOOKUP(D$2,'Data - Energy &amp; Metals'!$B$2:$AH$1048576,MATCH($A447,'Data - Energy &amp; Metals'!$A$2:$A$1048576,FALSE),FALSE)),#N/A,HLOOKUP(D$2,'Data - Energy &amp; Metals'!$B$2:$AH$1048576,MATCH($A447,'Data - Energy &amp; Metals'!$A$2:$A$1048576,FALSE),FALSE))</f>
        <v>31187</v>
      </c>
      <c r="E447" s="8">
        <f t="shared" si="6"/>
        <v>-1.3018527678326385E-2</v>
      </c>
    </row>
    <row r="448" spans="1:5" x14ac:dyDescent="0.25">
      <c r="A448" s="27">
        <f>IF('Data - Energy &amp; Metals'!A448="",#N/A,'Data - Energy &amp; Metals'!A448)</f>
        <v>41996</v>
      </c>
      <c r="B448" s="7">
        <f>IF(ISBLANK(HLOOKUP(B$2,'Data - Energy &amp; Metals'!$B$2:$AH$1048576,MATCH($A448,'Data - Energy &amp; Metals'!$A$2:$A$1048576,FALSE),FALSE)),#N/A,HLOOKUP(B$2,'Data - Energy &amp; Metals'!$B$2:$AH$1048576,MATCH($A448,'Data - Energy &amp; Metals'!$A$2:$A$1048576,FALSE),FALSE))</f>
        <v>633995</v>
      </c>
      <c r="C448" s="7">
        <f>IF(ISBLANK(HLOOKUP(C$2,'Data - Energy &amp; Metals'!$B$2:$AH$1048576,MATCH($A448,'Data - Energy &amp; Metals'!$A$2:$A$1048576,FALSE),FALSE)),#N/A,HLOOKUP(C$2,'Data - Energy &amp; Metals'!$B$2:$AH$1048576,MATCH($A448,'Data - Energy &amp; Metals'!$A$2:$A$1048576,FALSE),FALSE))</f>
        <v>20624</v>
      </c>
      <c r="D448" s="7">
        <f>IF(ISBLANK(HLOOKUP(D$2,'Data - Energy &amp; Metals'!$B$2:$AH$1048576,MATCH($A448,'Data - Energy &amp; Metals'!$A$2:$A$1048576,FALSE),FALSE)),#N/A,HLOOKUP(D$2,'Data - Energy &amp; Metals'!$B$2:$AH$1048576,MATCH($A448,'Data - Energy &amp; Metals'!$A$2:$A$1048576,FALSE),FALSE))</f>
        <v>23147</v>
      </c>
      <c r="E448" s="8">
        <f t="shared" si="6"/>
        <v>-3.9795266524183942E-3</v>
      </c>
    </row>
    <row r="449" spans="1:5" x14ac:dyDescent="0.25">
      <c r="A449" s="27">
        <f>IF('Data - Energy &amp; Metals'!A449="",#N/A,'Data - Energy &amp; Metals'!A449)</f>
        <v>42003</v>
      </c>
      <c r="B449" s="7">
        <f>IF(ISBLANK(HLOOKUP(B$2,'Data - Energy &amp; Metals'!$B$2:$AH$1048576,MATCH($A449,'Data - Energy &amp; Metals'!$A$2:$A$1048576,FALSE),FALSE)),#N/A,HLOOKUP(B$2,'Data - Energy &amp; Metals'!$B$2:$AH$1048576,MATCH($A449,'Data - Energy &amp; Metals'!$A$2:$A$1048576,FALSE),FALSE))</f>
        <v>642146</v>
      </c>
      <c r="C449" s="7">
        <f>IF(ISBLANK(HLOOKUP(C$2,'Data - Energy &amp; Metals'!$B$2:$AH$1048576,MATCH($A449,'Data - Energy &amp; Metals'!$A$2:$A$1048576,FALSE),FALSE)),#N/A,HLOOKUP(C$2,'Data - Energy &amp; Metals'!$B$2:$AH$1048576,MATCH($A449,'Data - Energy &amp; Metals'!$A$2:$A$1048576,FALSE),FALSE))</f>
        <v>22369</v>
      </c>
      <c r="D449" s="7">
        <f>IF(ISBLANK(HLOOKUP(D$2,'Data - Energy &amp; Metals'!$B$2:$AH$1048576,MATCH($A449,'Data - Energy &amp; Metals'!$A$2:$A$1048576,FALSE),FALSE)),#N/A,HLOOKUP(D$2,'Data - Energy &amp; Metals'!$B$2:$AH$1048576,MATCH($A449,'Data - Energy &amp; Metals'!$A$2:$A$1048576,FALSE),FALSE))</f>
        <v>23621</v>
      </c>
      <c r="E449" s="8">
        <f t="shared" si="6"/>
        <v>-1.9497123707069731E-3</v>
      </c>
    </row>
    <row r="450" spans="1:5" x14ac:dyDescent="0.25">
      <c r="A450" s="27">
        <f>IF('Data - Energy &amp; Metals'!A450="",#N/A,'Data - Energy &amp; Metals'!A450)</f>
        <v>42010</v>
      </c>
      <c r="B450" s="7">
        <f>IF(ISBLANK(HLOOKUP(B$2,'Data - Energy &amp; Metals'!$B$2:$AH$1048576,MATCH($A450,'Data - Energy &amp; Metals'!$A$2:$A$1048576,FALSE),FALSE)),#N/A,HLOOKUP(B$2,'Data - Energy &amp; Metals'!$B$2:$AH$1048576,MATCH($A450,'Data - Energy &amp; Metals'!$A$2:$A$1048576,FALSE),FALSE))</f>
        <v>661379</v>
      </c>
      <c r="C450" s="7">
        <f>IF(ISBLANK(HLOOKUP(C$2,'Data - Energy &amp; Metals'!$B$2:$AH$1048576,MATCH($A450,'Data - Energy &amp; Metals'!$A$2:$A$1048576,FALSE),FALSE)),#N/A,HLOOKUP(C$2,'Data - Energy &amp; Metals'!$B$2:$AH$1048576,MATCH($A450,'Data - Energy &amp; Metals'!$A$2:$A$1048576,FALSE),FALSE))</f>
        <v>25084</v>
      </c>
      <c r="D450" s="7">
        <f>IF(ISBLANK(HLOOKUP(D$2,'Data - Energy &amp; Metals'!$B$2:$AH$1048576,MATCH($A450,'Data - Energy &amp; Metals'!$A$2:$A$1048576,FALSE),FALSE)),#N/A,HLOOKUP(D$2,'Data - Energy &amp; Metals'!$B$2:$AH$1048576,MATCH($A450,'Data - Energy &amp; Metals'!$A$2:$A$1048576,FALSE),FALSE))</f>
        <v>23042</v>
      </c>
      <c r="E450" s="8">
        <f t="shared" si="6"/>
        <v>3.0874884143584844E-3</v>
      </c>
    </row>
    <row r="451" spans="1:5" x14ac:dyDescent="0.25">
      <c r="A451" s="27">
        <f>IF('Data - Energy &amp; Metals'!A451="",#N/A,'Data - Energy &amp; Metals'!A451)</f>
        <v>42017</v>
      </c>
      <c r="B451" s="7">
        <f>IF(ISBLANK(HLOOKUP(B$2,'Data - Energy &amp; Metals'!$B$2:$AH$1048576,MATCH($A451,'Data - Energy &amp; Metals'!$A$2:$A$1048576,FALSE),FALSE)),#N/A,HLOOKUP(B$2,'Data - Energy &amp; Metals'!$B$2:$AH$1048576,MATCH($A451,'Data - Energy &amp; Metals'!$A$2:$A$1048576,FALSE),FALSE))</f>
        <v>692602</v>
      </c>
      <c r="C451" s="7">
        <f>IF(ISBLANK(HLOOKUP(C$2,'Data - Energy &amp; Metals'!$B$2:$AH$1048576,MATCH($A451,'Data - Energy &amp; Metals'!$A$2:$A$1048576,FALSE),FALSE)),#N/A,HLOOKUP(C$2,'Data - Energy &amp; Metals'!$B$2:$AH$1048576,MATCH($A451,'Data - Energy &amp; Metals'!$A$2:$A$1048576,FALSE),FALSE))</f>
        <v>32388</v>
      </c>
      <c r="D451" s="7">
        <f>IF(ISBLANK(HLOOKUP(D$2,'Data - Energy &amp; Metals'!$B$2:$AH$1048576,MATCH($A451,'Data - Energy &amp; Metals'!$A$2:$A$1048576,FALSE),FALSE)),#N/A,HLOOKUP(D$2,'Data - Energy &amp; Metals'!$B$2:$AH$1048576,MATCH($A451,'Data - Energy &amp; Metals'!$A$2:$A$1048576,FALSE),FALSE))</f>
        <v>26295</v>
      </c>
      <c r="E451" s="8">
        <f t="shared" si="6"/>
        <v>8.7972601869471933E-3</v>
      </c>
    </row>
    <row r="452" spans="1:5" x14ac:dyDescent="0.25">
      <c r="A452" s="27">
        <f>IF('Data - Energy &amp; Metals'!A452="",#N/A,'Data - Energy &amp; Metals'!A452)</f>
        <v>42024</v>
      </c>
      <c r="B452" s="7">
        <f>IF(ISBLANK(HLOOKUP(B$2,'Data - Energy &amp; Metals'!$B$2:$AH$1048576,MATCH($A452,'Data - Energy &amp; Metals'!$A$2:$A$1048576,FALSE),FALSE)),#N/A,HLOOKUP(B$2,'Data - Energy &amp; Metals'!$B$2:$AH$1048576,MATCH($A452,'Data - Energy &amp; Metals'!$A$2:$A$1048576,FALSE),FALSE))</f>
        <v>657803</v>
      </c>
      <c r="C452" s="7">
        <f>IF(ISBLANK(HLOOKUP(C$2,'Data - Energy &amp; Metals'!$B$2:$AH$1048576,MATCH($A452,'Data - Energy &amp; Metals'!$A$2:$A$1048576,FALSE),FALSE)),#N/A,HLOOKUP(C$2,'Data - Energy &amp; Metals'!$B$2:$AH$1048576,MATCH($A452,'Data - Energy &amp; Metals'!$A$2:$A$1048576,FALSE),FALSE))</f>
        <v>34439</v>
      </c>
      <c r="D452" s="7">
        <f>IF(ISBLANK(HLOOKUP(D$2,'Data - Energy &amp; Metals'!$B$2:$AH$1048576,MATCH($A452,'Data - Energy &amp; Metals'!$A$2:$A$1048576,FALSE),FALSE)),#N/A,HLOOKUP(D$2,'Data - Energy &amp; Metals'!$B$2:$AH$1048576,MATCH($A452,'Data - Energy &amp; Metals'!$A$2:$A$1048576,FALSE),FALSE))</f>
        <v>25217</v>
      </c>
      <c r="E452" s="8">
        <f t="shared" ref="E452:E515" si="7">(C452-D452)/B452</f>
        <v>1.4019394864419894E-2</v>
      </c>
    </row>
    <row r="453" spans="1:5" x14ac:dyDescent="0.25">
      <c r="A453" s="27">
        <f>IF('Data - Energy &amp; Metals'!A453="",#N/A,'Data - Energy &amp; Metals'!A453)</f>
        <v>42031</v>
      </c>
      <c r="B453" s="7">
        <f>IF(ISBLANK(HLOOKUP(B$2,'Data - Energy &amp; Metals'!$B$2:$AH$1048576,MATCH($A453,'Data - Energy &amp; Metals'!$A$2:$A$1048576,FALSE),FALSE)),#N/A,HLOOKUP(B$2,'Data - Energy &amp; Metals'!$B$2:$AH$1048576,MATCH($A453,'Data - Energy &amp; Metals'!$A$2:$A$1048576,FALSE),FALSE))</f>
        <v>687847</v>
      </c>
      <c r="C453" s="7">
        <f>IF(ISBLANK(HLOOKUP(C$2,'Data - Energy &amp; Metals'!$B$2:$AH$1048576,MATCH($A453,'Data - Energy &amp; Metals'!$A$2:$A$1048576,FALSE),FALSE)),#N/A,HLOOKUP(C$2,'Data - Energy &amp; Metals'!$B$2:$AH$1048576,MATCH($A453,'Data - Energy &amp; Metals'!$A$2:$A$1048576,FALSE),FALSE))</f>
        <v>37325</v>
      </c>
      <c r="D453" s="7">
        <f>IF(ISBLANK(HLOOKUP(D$2,'Data - Energy &amp; Metals'!$B$2:$AH$1048576,MATCH($A453,'Data - Energy &amp; Metals'!$A$2:$A$1048576,FALSE),FALSE)),#N/A,HLOOKUP(D$2,'Data - Energy &amp; Metals'!$B$2:$AH$1048576,MATCH($A453,'Data - Energy &amp; Metals'!$A$2:$A$1048576,FALSE),FALSE))</f>
        <v>24682</v>
      </c>
      <c r="E453" s="8">
        <f t="shared" si="7"/>
        <v>1.8380541021477161E-2</v>
      </c>
    </row>
    <row r="454" spans="1:5" x14ac:dyDescent="0.25">
      <c r="A454" s="27">
        <f>IF('Data - Energy &amp; Metals'!A454="",#N/A,'Data - Energy &amp; Metals'!A454)</f>
        <v>42038</v>
      </c>
      <c r="B454" s="7">
        <f>IF(ISBLANK(HLOOKUP(B$2,'Data - Energy &amp; Metals'!$B$2:$AH$1048576,MATCH($A454,'Data - Energy &amp; Metals'!$A$2:$A$1048576,FALSE),FALSE)),#N/A,HLOOKUP(B$2,'Data - Energy &amp; Metals'!$B$2:$AH$1048576,MATCH($A454,'Data - Energy &amp; Metals'!$A$2:$A$1048576,FALSE),FALSE))</f>
        <v>731982</v>
      </c>
      <c r="C454" s="7">
        <f>IF(ISBLANK(HLOOKUP(C$2,'Data - Energy &amp; Metals'!$B$2:$AH$1048576,MATCH($A454,'Data - Energy &amp; Metals'!$A$2:$A$1048576,FALSE),FALSE)),#N/A,HLOOKUP(C$2,'Data - Energy &amp; Metals'!$B$2:$AH$1048576,MATCH($A454,'Data - Energy &amp; Metals'!$A$2:$A$1048576,FALSE),FALSE))</f>
        <v>40197</v>
      </c>
      <c r="D454" s="7">
        <f>IF(ISBLANK(HLOOKUP(D$2,'Data - Energy &amp; Metals'!$B$2:$AH$1048576,MATCH($A454,'Data - Energy &amp; Metals'!$A$2:$A$1048576,FALSE),FALSE)),#N/A,HLOOKUP(D$2,'Data - Energy &amp; Metals'!$B$2:$AH$1048576,MATCH($A454,'Data - Energy &amp; Metals'!$A$2:$A$1048576,FALSE),FALSE))</f>
        <v>25623</v>
      </c>
      <c r="E454" s="8">
        <f t="shared" si="7"/>
        <v>1.9910325663745829E-2</v>
      </c>
    </row>
    <row r="455" spans="1:5" x14ac:dyDescent="0.25">
      <c r="A455" s="27">
        <f>IF('Data - Energy &amp; Metals'!A455="",#N/A,'Data - Energy &amp; Metals'!A455)</f>
        <v>42045</v>
      </c>
      <c r="B455" s="7">
        <f>IF(ISBLANK(HLOOKUP(B$2,'Data - Energy &amp; Metals'!$B$2:$AH$1048576,MATCH($A455,'Data - Energy &amp; Metals'!$A$2:$A$1048576,FALSE),FALSE)),#N/A,HLOOKUP(B$2,'Data - Energy &amp; Metals'!$B$2:$AH$1048576,MATCH($A455,'Data - Energy &amp; Metals'!$A$2:$A$1048576,FALSE),FALSE))</f>
        <v>728270</v>
      </c>
      <c r="C455" s="7">
        <f>IF(ISBLANK(HLOOKUP(C$2,'Data - Energy &amp; Metals'!$B$2:$AH$1048576,MATCH($A455,'Data - Energy &amp; Metals'!$A$2:$A$1048576,FALSE),FALSE)),#N/A,HLOOKUP(C$2,'Data - Energy &amp; Metals'!$B$2:$AH$1048576,MATCH($A455,'Data - Energy &amp; Metals'!$A$2:$A$1048576,FALSE),FALSE))</f>
        <v>41091</v>
      </c>
      <c r="D455" s="7">
        <f>IF(ISBLANK(HLOOKUP(D$2,'Data - Energy &amp; Metals'!$B$2:$AH$1048576,MATCH($A455,'Data - Energy &amp; Metals'!$A$2:$A$1048576,FALSE),FALSE)),#N/A,HLOOKUP(D$2,'Data - Energy &amp; Metals'!$B$2:$AH$1048576,MATCH($A455,'Data - Energy &amp; Metals'!$A$2:$A$1048576,FALSE),FALSE))</f>
        <v>21485</v>
      </c>
      <c r="E455" s="8">
        <f t="shared" si="7"/>
        <v>2.6921334120587146E-2</v>
      </c>
    </row>
    <row r="456" spans="1:5" x14ac:dyDescent="0.25">
      <c r="A456" s="27">
        <f>IF('Data - Energy &amp; Metals'!A456="",#N/A,'Data - Energy &amp; Metals'!A456)</f>
        <v>42052</v>
      </c>
      <c r="B456" s="7">
        <f>IF(ISBLANK(HLOOKUP(B$2,'Data - Energy &amp; Metals'!$B$2:$AH$1048576,MATCH($A456,'Data - Energy &amp; Metals'!$A$2:$A$1048576,FALSE),FALSE)),#N/A,HLOOKUP(B$2,'Data - Energy &amp; Metals'!$B$2:$AH$1048576,MATCH($A456,'Data - Energy &amp; Metals'!$A$2:$A$1048576,FALSE),FALSE))</f>
        <v>689588</v>
      </c>
      <c r="C456" s="7">
        <f>IF(ISBLANK(HLOOKUP(C$2,'Data - Energy &amp; Metals'!$B$2:$AH$1048576,MATCH($A456,'Data - Energy &amp; Metals'!$A$2:$A$1048576,FALSE),FALSE)),#N/A,HLOOKUP(C$2,'Data - Energy &amp; Metals'!$B$2:$AH$1048576,MATCH($A456,'Data - Energy &amp; Metals'!$A$2:$A$1048576,FALSE),FALSE))</f>
        <v>48302</v>
      </c>
      <c r="D456" s="7">
        <f>IF(ISBLANK(HLOOKUP(D$2,'Data - Energy &amp; Metals'!$B$2:$AH$1048576,MATCH($A456,'Data - Energy &amp; Metals'!$A$2:$A$1048576,FALSE),FALSE)),#N/A,HLOOKUP(D$2,'Data - Energy &amp; Metals'!$B$2:$AH$1048576,MATCH($A456,'Data - Energy &amp; Metals'!$A$2:$A$1048576,FALSE),FALSE))</f>
        <v>19586</v>
      </c>
      <c r="E456" s="8">
        <f t="shared" si="7"/>
        <v>4.1642255955730088E-2</v>
      </c>
    </row>
    <row r="457" spans="1:5" x14ac:dyDescent="0.25">
      <c r="A457" s="27">
        <f>IF('Data - Energy &amp; Metals'!A457="",#N/A,'Data - Energy &amp; Metals'!A457)</f>
        <v>42059</v>
      </c>
      <c r="B457" s="7">
        <f>IF(ISBLANK(HLOOKUP(B$2,'Data - Energy &amp; Metals'!$B$2:$AH$1048576,MATCH($A457,'Data - Energy &amp; Metals'!$A$2:$A$1048576,FALSE),FALSE)),#N/A,HLOOKUP(B$2,'Data - Energy &amp; Metals'!$B$2:$AH$1048576,MATCH($A457,'Data - Energy &amp; Metals'!$A$2:$A$1048576,FALSE),FALSE))</f>
        <v>675419</v>
      </c>
      <c r="C457" s="7">
        <f>IF(ISBLANK(HLOOKUP(C$2,'Data - Energy &amp; Metals'!$B$2:$AH$1048576,MATCH($A457,'Data - Energy &amp; Metals'!$A$2:$A$1048576,FALSE),FALSE)),#N/A,HLOOKUP(C$2,'Data - Energy &amp; Metals'!$B$2:$AH$1048576,MATCH($A457,'Data - Energy &amp; Metals'!$A$2:$A$1048576,FALSE),FALSE))</f>
        <v>48898</v>
      </c>
      <c r="D457" s="7">
        <f>IF(ISBLANK(HLOOKUP(D$2,'Data - Energy &amp; Metals'!$B$2:$AH$1048576,MATCH($A457,'Data - Energy &amp; Metals'!$A$2:$A$1048576,FALSE),FALSE)),#N/A,HLOOKUP(D$2,'Data - Energy &amp; Metals'!$B$2:$AH$1048576,MATCH($A457,'Data - Energy &amp; Metals'!$A$2:$A$1048576,FALSE),FALSE))</f>
        <v>21369</v>
      </c>
      <c r="E457" s="8">
        <f t="shared" si="7"/>
        <v>4.0758403302246456E-2</v>
      </c>
    </row>
    <row r="458" spans="1:5" x14ac:dyDescent="0.25">
      <c r="A458" s="27">
        <f>IF('Data - Energy &amp; Metals'!A458="",#N/A,'Data - Energy &amp; Metals'!A458)</f>
        <v>42066</v>
      </c>
      <c r="B458" s="7">
        <f>IF(ISBLANK(HLOOKUP(B$2,'Data - Energy &amp; Metals'!$B$2:$AH$1048576,MATCH($A458,'Data - Energy &amp; Metals'!$A$2:$A$1048576,FALSE),FALSE)),#N/A,HLOOKUP(B$2,'Data - Energy &amp; Metals'!$B$2:$AH$1048576,MATCH($A458,'Data - Energy &amp; Metals'!$A$2:$A$1048576,FALSE),FALSE))</f>
        <v>674737</v>
      </c>
      <c r="C458" s="7">
        <f>IF(ISBLANK(HLOOKUP(C$2,'Data - Energy &amp; Metals'!$B$2:$AH$1048576,MATCH($A458,'Data - Energy &amp; Metals'!$A$2:$A$1048576,FALSE),FALSE)),#N/A,HLOOKUP(C$2,'Data - Energy &amp; Metals'!$B$2:$AH$1048576,MATCH($A458,'Data - Energy &amp; Metals'!$A$2:$A$1048576,FALSE),FALSE))</f>
        <v>48176</v>
      </c>
      <c r="D458" s="7">
        <f>IF(ISBLANK(HLOOKUP(D$2,'Data - Energy &amp; Metals'!$B$2:$AH$1048576,MATCH($A458,'Data - Energy &amp; Metals'!$A$2:$A$1048576,FALSE),FALSE)),#N/A,HLOOKUP(D$2,'Data - Energy &amp; Metals'!$B$2:$AH$1048576,MATCH($A458,'Data - Energy &amp; Metals'!$A$2:$A$1048576,FALSE),FALSE))</f>
        <v>25400</v>
      </c>
      <c r="E458" s="8">
        <f t="shared" si="7"/>
        <v>3.3755374316215059E-2</v>
      </c>
    </row>
    <row r="459" spans="1:5" x14ac:dyDescent="0.25">
      <c r="A459" s="27">
        <f>IF('Data - Energy &amp; Metals'!A459="",#N/A,'Data - Energy &amp; Metals'!A459)</f>
        <v>42073</v>
      </c>
      <c r="B459" s="7">
        <f>IF(ISBLANK(HLOOKUP(B$2,'Data - Energy &amp; Metals'!$B$2:$AH$1048576,MATCH($A459,'Data - Energy &amp; Metals'!$A$2:$A$1048576,FALSE),FALSE)),#N/A,HLOOKUP(B$2,'Data - Energy &amp; Metals'!$B$2:$AH$1048576,MATCH($A459,'Data - Energy &amp; Metals'!$A$2:$A$1048576,FALSE),FALSE))</f>
        <v>674667</v>
      </c>
      <c r="C459" s="7">
        <f>IF(ISBLANK(HLOOKUP(C$2,'Data - Energy &amp; Metals'!$B$2:$AH$1048576,MATCH($A459,'Data - Energy &amp; Metals'!$A$2:$A$1048576,FALSE),FALSE)),#N/A,HLOOKUP(C$2,'Data - Energy &amp; Metals'!$B$2:$AH$1048576,MATCH($A459,'Data - Energy &amp; Metals'!$A$2:$A$1048576,FALSE),FALSE))</f>
        <v>46924</v>
      </c>
      <c r="D459" s="7">
        <f>IF(ISBLANK(HLOOKUP(D$2,'Data - Energy &amp; Metals'!$B$2:$AH$1048576,MATCH($A459,'Data - Energy &amp; Metals'!$A$2:$A$1048576,FALSE),FALSE)),#N/A,HLOOKUP(D$2,'Data - Energy &amp; Metals'!$B$2:$AH$1048576,MATCH($A459,'Data - Energy &amp; Metals'!$A$2:$A$1048576,FALSE),FALSE))</f>
        <v>25728</v>
      </c>
      <c r="E459" s="8">
        <f t="shared" si="7"/>
        <v>3.141698052520725E-2</v>
      </c>
    </row>
    <row r="460" spans="1:5" x14ac:dyDescent="0.25">
      <c r="A460" s="27">
        <f>IF('Data - Energy &amp; Metals'!A460="",#N/A,'Data - Energy &amp; Metals'!A460)</f>
        <v>42080</v>
      </c>
      <c r="B460" s="7">
        <f>IF(ISBLANK(HLOOKUP(B$2,'Data - Energy &amp; Metals'!$B$2:$AH$1048576,MATCH($A460,'Data - Energy &amp; Metals'!$A$2:$A$1048576,FALSE),FALSE)),#N/A,HLOOKUP(B$2,'Data - Energy &amp; Metals'!$B$2:$AH$1048576,MATCH($A460,'Data - Energy &amp; Metals'!$A$2:$A$1048576,FALSE),FALSE))</f>
        <v>706269</v>
      </c>
      <c r="C460" s="7">
        <f>IF(ISBLANK(HLOOKUP(C$2,'Data - Energy &amp; Metals'!$B$2:$AH$1048576,MATCH($A460,'Data - Energy &amp; Metals'!$A$2:$A$1048576,FALSE),FALSE)),#N/A,HLOOKUP(C$2,'Data - Energy &amp; Metals'!$B$2:$AH$1048576,MATCH($A460,'Data - Energy &amp; Metals'!$A$2:$A$1048576,FALSE),FALSE))</f>
        <v>47446</v>
      </c>
      <c r="D460" s="7">
        <f>IF(ISBLANK(HLOOKUP(D$2,'Data - Energy &amp; Metals'!$B$2:$AH$1048576,MATCH($A460,'Data - Energy &amp; Metals'!$A$2:$A$1048576,FALSE),FALSE)),#N/A,HLOOKUP(D$2,'Data - Energy &amp; Metals'!$B$2:$AH$1048576,MATCH($A460,'Data - Energy &amp; Metals'!$A$2:$A$1048576,FALSE),FALSE))</f>
        <v>25918</v>
      </c>
      <c r="E460" s="8">
        <f t="shared" si="7"/>
        <v>3.0481303865807503E-2</v>
      </c>
    </row>
    <row r="461" spans="1:5" x14ac:dyDescent="0.25">
      <c r="A461" s="27">
        <f>IF('Data - Energy &amp; Metals'!A461="",#N/A,'Data - Energy &amp; Metals'!A461)</f>
        <v>42087</v>
      </c>
      <c r="B461" s="7">
        <f>IF(ISBLANK(HLOOKUP(B$2,'Data - Energy &amp; Metals'!$B$2:$AH$1048576,MATCH($A461,'Data - Energy &amp; Metals'!$A$2:$A$1048576,FALSE),FALSE)),#N/A,HLOOKUP(B$2,'Data - Energy &amp; Metals'!$B$2:$AH$1048576,MATCH($A461,'Data - Energy &amp; Metals'!$A$2:$A$1048576,FALSE),FALSE))</f>
        <v>664073</v>
      </c>
      <c r="C461" s="7">
        <f>IF(ISBLANK(HLOOKUP(C$2,'Data - Energy &amp; Metals'!$B$2:$AH$1048576,MATCH($A461,'Data - Energy &amp; Metals'!$A$2:$A$1048576,FALSE),FALSE)),#N/A,HLOOKUP(C$2,'Data - Energy &amp; Metals'!$B$2:$AH$1048576,MATCH($A461,'Data - Energy &amp; Metals'!$A$2:$A$1048576,FALSE),FALSE))</f>
        <v>47560</v>
      </c>
      <c r="D461" s="7">
        <f>IF(ISBLANK(HLOOKUP(D$2,'Data - Energy &amp; Metals'!$B$2:$AH$1048576,MATCH($A461,'Data - Energy &amp; Metals'!$A$2:$A$1048576,FALSE),FALSE)),#N/A,HLOOKUP(D$2,'Data - Energy &amp; Metals'!$B$2:$AH$1048576,MATCH($A461,'Data - Energy &amp; Metals'!$A$2:$A$1048576,FALSE),FALSE))</f>
        <v>25012</v>
      </c>
      <c r="E461" s="8">
        <f t="shared" si="7"/>
        <v>3.3954098419902629E-2</v>
      </c>
    </row>
    <row r="462" spans="1:5" x14ac:dyDescent="0.25">
      <c r="A462" s="27">
        <f>IF('Data - Energy &amp; Metals'!A462="",#N/A,'Data - Energy &amp; Metals'!A462)</f>
        <v>42094</v>
      </c>
      <c r="B462" s="7">
        <f>IF(ISBLANK(HLOOKUP(B$2,'Data - Energy &amp; Metals'!$B$2:$AH$1048576,MATCH($A462,'Data - Energy &amp; Metals'!$A$2:$A$1048576,FALSE),FALSE)),#N/A,HLOOKUP(B$2,'Data - Energy &amp; Metals'!$B$2:$AH$1048576,MATCH($A462,'Data - Energy &amp; Metals'!$A$2:$A$1048576,FALSE),FALSE))</f>
        <v>682336</v>
      </c>
      <c r="C462" s="7">
        <f>IF(ISBLANK(HLOOKUP(C$2,'Data - Energy &amp; Metals'!$B$2:$AH$1048576,MATCH($A462,'Data - Energy &amp; Metals'!$A$2:$A$1048576,FALSE),FALSE)),#N/A,HLOOKUP(C$2,'Data - Energy &amp; Metals'!$B$2:$AH$1048576,MATCH($A462,'Data - Energy &amp; Metals'!$A$2:$A$1048576,FALSE),FALSE))</f>
        <v>44931</v>
      </c>
      <c r="D462" s="7">
        <f>IF(ISBLANK(HLOOKUP(D$2,'Data - Energy &amp; Metals'!$B$2:$AH$1048576,MATCH($A462,'Data - Energy &amp; Metals'!$A$2:$A$1048576,FALSE),FALSE)),#N/A,HLOOKUP(D$2,'Data - Energy &amp; Metals'!$B$2:$AH$1048576,MATCH($A462,'Data - Energy &amp; Metals'!$A$2:$A$1048576,FALSE),FALSE))</f>
        <v>35411</v>
      </c>
      <c r="E462" s="8">
        <f t="shared" si="7"/>
        <v>1.3952070534164987E-2</v>
      </c>
    </row>
    <row r="463" spans="1:5" x14ac:dyDescent="0.25">
      <c r="A463" s="27">
        <f>IF('Data - Energy &amp; Metals'!A463="",#N/A,'Data - Energy &amp; Metals'!A463)</f>
        <v>42101</v>
      </c>
      <c r="B463" s="7">
        <f>IF(ISBLANK(HLOOKUP(B$2,'Data - Energy &amp; Metals'!$B$2:$AH$1048576,MATCH($A463,'Data - Energy &amp; Metals'!$A$2:$A$1048576,FALSE),FALSE)),#N/A,HLOOKUP(B$2,'Data - Energy &amp; Metals'!$B$2:$AH$1048576,MATCH($A463,'Data - Energy &amp; Metals'!$A$2:$A$1048576,FALSE),FALSE))</f>
        <v>710051</v>
      </c>
      <c r="C463" s="7">
        <f>IF(ISBLANK(HLOOKUP(C$2,'Data - Energy &amp; Metals'!$B$2:$AH$1048576,MATCH($A463,'Data - Energy &amp; Metals'!$A$2:$A$1048576,FALSE),FALSE)),#N/A,HLOOKUP(C$2,'Data - Energy &amp; Metals'!$B$2:$AH$1048576,MATCH($A463,'Data - Energy &amp; Metals'!$A$2:$A$1048576,FALSE),FALSE))</f>
        <v>44178</v>
      </c>
      <c r="D463" s="7">
        <f>IF(ISBLANK(HLOOKUP(D$2,'Data - Energy &amp; Metals'!$B$2:$AH$1048576,MATCH($A463,'Data - Energy &amp; Metals'!$A$2:$A$1048576,FALSE),FALSE)),#N/A,HLOOKUP(D$2,'Data - Energy &amp; Metals'!$B$2:$AH$1048576,MATCH($A463,'Data - Energy &amp; Metals'!$A$2:$A$1048576,FALSE),FALSE))</f>
        <v>31860</v>
      </c>
      <c r="E463" s="8">
        <f t="shared" si="7"/>
        <v>1.7348049647138021E-2</v>
      </c>
    </row>
    <row r="464" spans="1:5" x14ac:dyDescent="0.25">
      <c r="A464" s="27">
        <f>IF('Data - Energy &amp; Metals'!A464="",#N/A,'Data - Energy &amp; Metals'!A464)</f>
        <v>42108</v>
      </c>
      <c r="B464" s="7">
        <f>IF(ISBLANK(HLOOKUP(B$2,'Data - Energy &amp; Metals'!$B$2:$AH$1048576,MATCH($A464,'Data - Energy &amp; Metals'!$A$2:$A$1048576,FALSE),FALSE)),#N/A,HLOOKUP(B$2,'Data - Energy &amp; Metals'!$B$2:$AH$1048576,MATCH($A464,'Data - Energy &amp; Metals'!$A$2:$A$1048576,FALSE),FALSE))</f>
        <v>712005</v>
      </c>
      <c r="C464" s="7">
        <f>IF(ISBLANK(HLOOKUP(C$2,'Data - Energy &amp; Metals'!$B$2:$AH$1048576,MATCH($A464,'Data - Energy &amp; Metals'!$A$2:$A$1048576,FALSE),FALSE)),#N/A,HLOOKUP(C$2,'Data - Energy &amp; Metals'!$B$2:$AH$1048576,MATCH($A464,'Data - Energy &amp; Metals'!$A$2:$A$1048576,FALSE),FALSE))</f>
        <v>40166</v>
      </c>
      <c r="D464" s="7">
        <f>IF(ISBLANK(HLOOKUP(D$2,'Data - Energy &amp; Metals'!$B$2:$AH$1048576,MATCH($A464,'Data - Energy &amp; Metals'!$A$2:$A$1048576,FALSE),FALSE)),#N/A,HLOOKUP(D$2,'Data - Energy &amp; Metals'!$B$2:$AH$1048576,MATCH($A464,'Data - Energy &amp; Metals'!$A$2:$A$1048576,FALSE),FALSE))</f>
        <v>36665</v>
      </c>
      <c r="E464" s="8">
        <f t="shared" si="7"/>
        <v>4.9171003012619292E-3</v>
      </c>
    </row>
    <row r="465" spans="1:5" x14ac:dyDescent="0.25">
      <c r="A465" s="27">
        <f>IF('Data - Energy &amp; Metals'!A465="",#N/A,'Data - Energy &amp; Metals'!A465)</f>
        <v>42115</v>
      </c>
      <c r="B465" s="7">
        <f>IF(ISBLANK(HLOOKUP(B$2,'Data - Energy &amp; Metals'!$B$2:$AH$1048576,MATCH($A465,'Data - Energy &amp; Metals'!$A$2:$A$1048576,FALSE),FALSE)),#N/A,HLOOKUP(B$2,'Data - Energy &amp; Metals'!$B$2:$AH$1048576,MATCH($A465,'Data - Energy &amp; Metals'!$A$2:$A$1048576,FALSE),FALSE))</f>
        <v>684514</v>
      </c>
      <c r="C465" s="7">
        <f>IF(ISBLANK(HLOOKUP(C$2,'Data - Energy &amp; Metals'!$B$2:$AH$1048576,MATCH($A465,'Data - Energy &amp; Metals'!$A$2:$A$1048576,FALSE),FALSE)),#N/A,HLOOKUP(C$2,'Data - Energy &amp; Metals'!$B$2:$AH$1048576,MATCH($A465,'Data - Energy &amp; Metals'!$A$2:$A$1048576,FALSE),FALSE))</f>
        <v>39315</v>
      </c>
      <c r="D465" s="7">
        <f>IF(ISBLANK(HLOOKUP(D$2,'Data - Energy &amp; Metals'!$B$2:$AH$1048576,MATCH($A465,'Data - Energy &amp; Metals'!$A$2:$A$1048576,FALSE),FALSE)),#N/A,HLOOKUP(D$2,'Data - Energy &amp; Metals'!$B$2:$AH$1048576,MATCH($A465,'Data - Energy &amp; Metals'!$A$2:$A$1048576,FALSE),FALSE))</f>
        <v>30878</v>
      </c>
      <c r="E465" s="8">
        <f t="shared" si="7"/>
        <v>1.2325533151988127E-2</v>
      </c>
    </row>
    <row r="466" spans="1:5" x14ac:dyDescent="0.25">
      <c r="A466" s="27">
        <f>IF('Data - Energy &amp; Metals'!A466="",#N/A,'Data - Energy &amp; Metals'!A466)</f>
        <v>42122</v>
      </c>
      <c r="B466" s="7">
        <f>IF(ISBLANK(HLOOKUP(B$2,'Data - Energy &amp; Metals'!$B$2:$AH$1048576,MATCH($A466,'Data - Energy &amp; Metals'!$A$2:$A$1048576,FALSE),FALSE)),#N/A,HLOOKUP(B$2,'Data - Energy &amp; Metals'!$B$2:$AH$1048576,MATCH($A466,'Data - Energy &amp; Metals'!$A$2:$A$1048576,FALSE),FALSE))</f>
        <v>687057</v>
      </c>
      <c r="C466" s="7">
        <f>IF(ISBLANK(HLOOKUP(C$2,'Data - Energy &amp; Metals'!$B$2:$AH$1048576,MATCH($A466,'Data - Energy &amp; Metals'!$A$2:$A$1048576,FALSE),FALSE)),#N/A,HLOOKUP(C$2,'Data - Energy &amp; Metals'!$B$2:$AH$1048576,MATCH($A466,'Data - Energy &amp; Metals'!$A$2:$A$1048576,FALSE),FALSE))</f>
        <v>39696</v>
      </c>
      <c r="D466" s="7">
        <f>IF(ISBLANK(HLOOKUP(D$2,'Data - Energy &amp; Metals'!$B$2:$AH$1048576,MATCH($A466,'Data - Energy &amp; Metals'!$A$2:$A$1048576,FALSE),FALSE)),#N/A,HLOOKUP(D$2,'Data - Energy &amp; Metals'!$B$2:$AH$1048576,MATCH($A466,'Data - Energy &amp; Metals'!$A$2:$A$1048576,FALSE),FALSE))</f>
        <v>28970</v>
      </c>
      <c r="E466" s="8">
        <f t="shared" si="7"/>
        <v>1.5611514037408833E-2</v>
      </c>
    </row>
    <row r="467" spans="1:5" x14ac:dyDescent="0.25">
      <c r="A467" s="27">
        <f>IF('Data - Energy &amp; Metals'!A467="",#N/A,'Data - Energy &amp; Metals'!A467)</f>
        <v>42129</v>
      </c>
      <c r="B467" s="7">
        <f>IF(ISBLANK(HLOOKUP(B$2,'Data - Energy &amp; Metals'!$B$2:$AH$1048576,MATCH($A467,'Data - Energy &amp; Metals'!$A$2:$A$1048576,FALSE),FALSE)),#N/A,HLOOKUP(B$2,'Data - Energy &amp; Metals'!$B$2:$AH$1048576,MATCH($A467,'Data - Energy &amp; Metals'!$A$2:$A$1048576,FALSE),FALSE))</f>
        <v>709822</v>
      </c>
      <c r="C467" s="7">
        <f>IF(ISBLANK(HLOOKUP(C$2,'Data - Energy &amp; Metals'!$B$2:$AH$1048576,MATCH($A467,'Data - Energy &amp; Metals'!$A$2:$A$1048576,FALSE),FALSE)),#N/A,HLOOKUP(C$2,'Data - Energy &amp; Metals'!$B$2:$AH$1048576,MATCH($A467,'Data - Energy &amp; Metals'!$A$2:$A$1048576,FALSE),FALSE))</f>
        <v>42416</v>
      </c>
      <c r="D467" s="7">
        <f>IF(ISBLANK(HLOOKUP(D$2,'Data - Energy &amp; Metals'!$B$2:$AH$1048576,MATCH($A467,'Data - Energy &amp; Metals'!$A$2:$A$1048576,FALSE),FALSE)),#N/A,HLOOKUP(D$2,'Data - Energy &amp; Metals'!$B$2:$AH$1048576,MATCH($A467,'Data - Energy &amp; Metals'!$A$2:$A$1048576,FALSE),FALSE))</f>
        <v>27120</v>
      </c>
      <c r="E467" s="8">
        <f t="shared" si="7"/>
        <v>2.1549064413331792E-2</v>
      </c>
    </row>
    <row r="468" spans="1:5" x14ac:dyDescent="0.25">
      <c r="A468" s="27">
        <f>IF('Data - Energy &amp; Metals'!A468="",#N/A,'Data - Energy &amp; Metals'!A468)</f>
        <v>42136</v>
      </c>
      <c r="B468" s="7">
        <f>IF(ISBLANK(HLOOKUP(B$2,'Data - Energy &amp; Metals'!$B$2:$AH$1048576,MATCH($A468,'Data - Energy &amp; Metals'!$A$2:$A$1048576,FALSE),FALSE)),#N/A,HLOOKUP(B$2,'Data - Energy &amp; Metals'!$B$2:$AH$1048576,MATCH($A468,'Data - Energy &amp; Metals'!$A$2:$A$1048576,FALSE),FALSE))</f>
        <v>688861</v>
      </c>
      <c r="C468" s="7">
        <f>IF(ISBLANK(HLOOKUP(C$2,'Data - Energy &amp; Metals'!$B$2:$AH$1048576,MATCH($A468,'Data - Energy &amp; Metals'!$A$2:$A$1048576,FALSE),FALSE)),#N/A,HLOOKUP(C$2,'Data - Energy &amp; Metals'!$B$2:$AH$1048576,MATCH($A468,'Data - Energy &amp; Metals'!$A$2:$A$1048576,FALSE),FALSE))</f>
        <v>38052</v>
      </c>
      <c r="D468" s="7">
        <f>IF(ISBLANK(HLOOKUP(D$2,'Data - Energy &amp; Metals'!$B$2:$AH$1048576,MATCH($A468,'Data - Energy &amp; Metals'!$A$2:$A$1048576,FALSE),FALSE)),#N/A,HLOOKUP(D$2,'Data - Energy &amp; Metals'!$B$2:$AH$1048576,MATCH($A468,'Data - Energy &amp; Metals'!$A$2:$A$1048576,FALSE),FALSE))</f>
        <v>26736</v>
      </c>
      <c r="E468" s="8">
        <f t="shared" si="7"/>
        <v>1.6427116646173901E-2</v>
      </c>
    </row>
    <row r="469" spans="1:5" x14ac:dyDescent="0.25">
      <c r="A469" s="27">
        <f>IF('Data - Energy &amp; Metals'!A469="",#N/A,'Data - Energy &amp; Metals'!A469)</f>
        <v>42143</v>
      </c>
      <c r="B469" s="7">
        <f>IF(ISBLANK(HLOOKUP(B$2,'Data - Energy &amp; Metals'!$B$2:$AH$1048576,MATCH($A469,'Data - Energy &amp; Metals'!$A$2:$A$1048576,FALSE),FALSE)),#N/A,HLOOKUP(B$2,'Data - Energy &amp; Metals'!$B$2:$AH$1048576,MATCH($A469,'Data - Energy &amp; Metals'!$A$2:$A$1048576,FALSE),FALSE))</f>
        <v>548633</v>
      </c>
      <c r="C469" s="7">
        <f>IF(ISBLANK(HLOOKUP(C$2,'Data - Energy &amp; Metals'!$B$2:$AH$1048576,MATCH($A469,'Data - Energy &amp; Metals'!$A$2:$A$1048576,FALSE),FALSE)),#N/A,HLOOKUP(C$2,'Data - Energy &amp; Metals'!$B$2:$AH$1048576,MATCH($A469,'Data - Energy &amp; Metals'!$A$2:$A$1048576,FALSE),FALSE))</f>
        <v>38556</v>
      </c>
      <c r="D469" s="7">
        <f>IF(ISBLANK(HLOOKUP(D$2,'Data - Energy &amp; Metals'!$B$2:$AH$1048576,MATCH($A469,'Data - Energy &amp; Metals'!$A$2:$A$1048576,FALSE),FALSE)),#N/A,HLOOKUP(D$2,'Data - Energy &amp; Metals'!$B$2:$AH$1048576,MATCH($A469,'Data - Energy &amp; Metals'!$A$2:$A$1048576,FALSE),FALSE))</f>
        <v>29462</v>
      </c>
      <c r="E469" s="8">
        <f t="shared" si="7"/>
        <v>1.6575743712098981E-2</v>
      </c>
    </row>
    <row r="470" spans="1:5" x14ac:dyDescent="0.25">
      <c r="A470" s="27">
        <f>IF('Data - Energy &amp; Metals'!A470="",#N/A,'Data - Energy &amp; Metals'!A470)</f>
        <v>42150</v>
      </c>
      <c r="B470" s="7">
        <f>IF(ISBLANK(HLOOKUP(B$2,'Data - Energy &amp; Metals'!$B$2:$AH$1048576,MATCH($A470,'Data - Energy &amp; Metals'!$A$2:$A$1048576,FALSE),FALSE)),#N/A,HLOOKUP(B$2,'Data - Energy &amp; Metals'!$B$2:$AH$1048576,MATCH($A470,'Data - Energy &amp; Metals'!$A$2:$A$1048576,FALSE),FALSE))</f>
        <v>556154</v>
      </c>
      <c r="C470" s="7">
        <f>IF(ISBLANK(HLOOKUP(C$2,'Data - Energy &amp; Metals'!$B$2:$AH$1048576,MATCH($A470,'Data - Energy &amp; Metals'!$A$2:$A$1048576,FALSE),FALSE)),#N/A,HLOOKUP(C$2,'Data - Energy &amp; Metals'!$B$2:$AH$1048576,MATCH($A470,'Data - Energy &amp; Metals'!$A$2:$A$1048576,FALSE),FALSE))</f>
        <v>39066</v>
      </c>
      <c r="D470" s="7">
        <f>IF(ISBLANK(HLOOKUP(D$2,'Data - Energy &amp; Metals'!$B$2:$AH$1048576,MATCH($A470,'Data - Energy &amp; Metals'!$A$2:$A$1048576,FALSE),FALSE)),#N/A,HLOOKUP(D$2,'Data - Energy &amp; Metals'!$B$2:$AH$1048576,MATCH($A470,'Data - Energy &amp; Metals'!$A$2:$A$1048576,FALSE),FALSE))</f>
        <v>29593</v>
      </c>
      <c r="E470" s="8">
        <f t="shared" si="7"/>
        <v>1.7033051996389489E-2</v>
      </c>
    </row>
    <row r="471" spans="1:5" x14ac:dyDescent="0.25">
      <c r="A471" s="27">
        <f>IF('Data - Energy &amp; Metals'!A471="",#N/A,'Data - Energy &amp; Metals'!A471)</f>
        <v>42157</v>
      </c>
      <c r="B471" s="7">
        <f>IF(ISBLANK(HLOOKUP(B$2,'Data - Energy &amp; Metals'!$B$2:$AH$1048576,MATCH($A471,'Data - Energy &amp; Metals'!$A$2:$A$1048576,FALSE),FALSE)),#N/A,HLOOKUP(B$2,'Data - Energy &amp; Metals'!$B$2:$AH$1048576,MATCH($A471,'Data - Energy &amp; Metals'!$A$2:$A$1048576,FALSE),FALSE))</f>
        <v>586019</v>
      </c>
      <c r="C471" s="7">
        <f>IF(ISBLANK(HLOOKUP(C$2,'Data - Energy &amp; Metals'!$B$2:$AH$1048576,MATCH($A471,'Data - Energy &amp; Metals'!$A$2:$A$1048576,FALSE),FALSE)),#N/A,HLOOKUP(C$2,'Data - Energy &amp; Metals'!$B$2:$AH$1048576,MATCH($A471,'Data - Energy &amp; Metals'!$A$2:$A$1048576,FALSE),FALSE))</f>
        <v>39762</v>
      </c>
      <c r="D471" s="7">
        <f>IF(ISBLANK(HLOOKUP(D$2,'Data - Energy &amp; Metals'!$B$2:$AH$1048576,MATCH($A471,'Data - Energy &amp; Metals'!$A$2:$A$1048576,FALSE),FALSE)),#N/A,HLOOKUP(D$2,'Data - Energy &amp; Metals'!$B$2:$AH$1048576,MATCH($A471,'Data - Energy &amp; Metals'!$A$2:$A$1048576,FALSE),FALSE))</f>
        <v>23357</v>
      </c>
      <c r="E471" s="8">
        <f t="shared" si="7"/>
        <v>2.7993972891663922E-2</v>
      </c>
    </row>
    <row r="472" spans="1:5" x14ac:dyDescent="0.25">
      <c r="A472" s="27">
        <f>IF('Data - Energy &amp; Metals'!A472="",#N/A,'Data - Energy &amp; Metals'!A472)</f>
        <v>42164</v>
      </c>
      <c r="B472" s="7">
        <f>IF(ISBLANK(HLOOKUP(B$2,'Data - Energy &amp; Metals'!$B$2:$AH$1048576,MATCH($A472,'Data - Energy &amp; Metals'!$A$2:$A$1048576,FALSE),FALSE)),#N/A,HLOOKUP(B$2,'Data - Energy &amp; Metals'!$B$2:$AH$1048576,MATCH($A472,'Data - Energy &amp; Metals'!$A$2:$A$1048576,FALSE),FALSE))</f>
        <v>592154</v>
      </c>
      <c r="C472" s="7">
        <f>IF(ISBLANK(HLOOKUP(C$2,'Data - Energy &amp; Metals'!$B$2:$AH$1048576,MATCH($A472,'Data - Energy &amp; Metals'!$A$2:$A$1048576,FALSE),FALSE)),#N/A,HLOOKUP(C$2,'Data - Energy &amp; Metals'!$B$2:$AH$1048576,MATCH($A472,'Data - Energy &amp; Metals'!$A$2:$A$1048576,FALSE),FALSE))</f>
        <v>31961</v>
      </c>
      <c r="D472" s="7">
        <f>IF(ISBLANK(HLOOKUP(D$2,'Data - Energy &amp; Metals'!$B$2:$AH$1048576,MATCH($A472,'Data - Energy &amp; Metals'!$A$2:$A$1048576,FALSE),FALSE)),#N/A,HLOOKUP(D$2,'Data - Energy &amp; Metals'!$B$2:$AH$1048576,MATCH($A472,'Data - Energy &amp; Metals'!$A$2:$A$1048576,FALSE),FALSE))</f>
        <v>26179</v>
      </c>
      <c r="E472" s="8">
        <f t="shared" si="7"/>
        <v>9.7643518409062501E-3</v>
      </c>
    </row>
    <row r="473" spans="1:5" x14ac:dyDescent="0.25">
      <c r="A473" s="27">
        <f>IF('Data - Energy &amp; Metals'!A473="",#N/A,'Data - Energy &amp; Metals'!A473)</f>
        <v>42171</v>
      </c>
      <c r="B473" s="7">
        <f>IF(ISBLANK(HLOOKUP(B$2,'Data - Energy &amp; Metals'!$B$2:$AH$1048576,MATCH($A473,'Data - Energy &amp; Metals'!$A$2:$A$1048576,FALSE),FALSE)),#N/A,HLOOKUP(B$2,'Data - Energy &amp; Metals'!$B$2:$AH$1048576,MATCH($A473,'Data - Energy &amp; Metals'!$A$2:$A$1048576,FALSE),FALSE))</f>
        <v>605492</v>
      </c>
      <c r="C473" s="7">
        <f>IF(ISBLANK(HLOOKUP(C$2,'Data - Energy &amp; Metals'!$B$2:$AH$1048576,MATCH($A473,'Data - Energy &amp; Metals'!$A$2:$A$1048576,FALSE),FALSE)),#N/A,HLOOKUP(C$2,'Data - Energy &amp; Metals'!$B$2:$AH$1048576,MATCH($A473,'Data - Energy &amp; Metals'!$A$2:$A$1048576,FALSE),FALSE))</f>
        <v>31122</v>
      </c>
      <c r="D473" s="7">
        <f>IF(ISBLANK(HLOOKUP(D$2,'Data - Energy &amp; Metals'!$B$2:$AH$1048576,MATCH($A473,'Data - Energy &amp; Metals'!$A$2:$A$1048576,FALSE),FALSE)),#N/A,HLOOKUP(D$2,'Data - Energy &amp; Metals'!$B$2:$AH$1048576,MATCH($A473,'Data - Energy &amp; Metals'!$A$2:$A$1048576,FALSE),FALSE))</f>
        <v>24877</v>
      </c>
      <c r="E473" s="8">
        <f t="shared" si="7"/>
        <v>1.0313926525866568E-2</v>
      </c>
    </row>
    <row r="474" spans="1:5" x14ac:dyDescent="0.25">
      <c r="A474" s="27">
        <f>IF('Data - Energy &amp; Metals'!A474="",#N/A,'Data - Energy &amp; Metals'!A474)</f>
        <v>42178</v>
      </c>
      <c r="B474" s="7">
        <f>IF(ISBLANK(HLOOKUP(B$2,'Data - Energy &amp; Metals'!$B$2:$AH$1048576,MATCH($A474,'Data - Energy &amp; Metals'!$A$2:$A$1048576,FALSE),FALSE)),#N/A,HLOOKUP(B$2,'Data - Energy &amp; Metals'!$B$2:$AH$1048576,MATCH($A474,'Data - Energy &amp; Metals'!$A$2:$A$1048576,FALSE),FALSE))</f>
        <v>562345</v>
      </c>
      <c r="C474" s="7">
        <f>IF(ISBLANK(HLOOKUP(C$2,'Data - Energy &amp; Metals'!$B$2:$AH$1048576,MATCH($A474,'Data - Energy &amp; Metals'!$A$2:$A$1048576,FALSE),FALSE)),#N/A,HLOOKUP(C$2,'Data - Energy &amp; Metals'!$B$2:$AH$1048576,MATCH($A474,'Data - Energy &amp; Metals'!$A$2:$A$1048576,FALSE),FALSE))</f>
        <v>29131</v>
      </c>
      <c r="D474" s="7">
        <f>IF(ISBLANK(HLOOKUP(D$2,'Data - Energy &amp; Metals'!$B$2:$AH$1048576,MATCH($A474,'Data - Energy &amp; Metals'!$A$2:$A$1048576,FALSE),FALSE)),#N/A,HLOOKUP(D$2,'Data - Energy &amp; Metals'!$B$2:$AH$1048576,MATCH($A474,'Data - Energy &amp; Metals'!$A$2:$A$1048576,FALSE),FALSE))</f>
        <v>25130</v>
      </c>
      <c r="E474" s="8">
        <f t="shared" si="7"/>
        <v>7.1148494251749373E-3</v>
      </c>
    </row>
    <row r="475" spans="1:5" x14ac:dyDescent="0.25">
      <c r="A475" s="27">
        <f>IF('Data - Energy &amp; Metals'!A475="",#N/A,'Data - Energy &amp; Metals'!A475)</f>
        <v>42185</v>
      </c>
      <c r="B475" s="7">
        <f>IF(ISBLANK(HLOOKUP(B$2,'Data - Energy &amp; Metals'!$B$2:$AH$1048576,MATCH($A475,'Data - Energy &amp; Metals'!$A$2:$A$1048576,FALSE),FALSE)),#N/A,HLOOKUP(B$2,'Data - Energy &amp; Metals'!$B$2:$AH$1048576,MATCH($A475,'Data - Energy &amp; Metals'!$A$2:$A$1048576,FALSE),FALSE))</f>
        <v>572053</v>
      </c>
      <c r="C475" s="7">
        <f>IF(ISBLANK(HLOOKUP(C$2,'Data - Energy &amp; Metals'!$B$2:$AH$1048576,MATCH($A475,'Data - Energy &amp; Metals'!$A$2:$A$1048576,FALSE),FALSE)),#N/A,HLOOKUP(C$2,'Data - Energy &amp; Metals'!$B$2:$AH$1048576,MATCH($A475,'Data - Energy &amp; Metals'!$A$2:$A$1048576,FALSE),FALSE))</f>
        <v>24852</v>
      </c>
      <c r="D475" s="7">
        <f>IF(ISBLANK(HLOOKUP(D$2,'Data - Energy &amp; Metals'!$B$2:$AH$1048576,MATCH($A475,'Data - Energy &amp; Metals'!$A$2:$A$1048576,FALSE),FALSE)),#N/A,HLOOKUP(D$2,'Data - Energy &amp; Metals'!$B$2:$AH$1048576,MATCH($A475,'Data - Energy &amp; Metals'!$A$2:$A$1048576,FALSE),FALSE))</f>
        <v>28686</v>
      </c>
      <c r="E475" s="8">
        <f t="shared" si="7"/>
        <v>-6.7021761969607713E-3</v>
      </c>
    </row>
    <row r="476" spans="1:5" x14ac:dyDescent="0.25">
      <c r="A476" s="27">
        <f>IF('Data - Energy &amp; Metals'!A476="",#N/A,'Data - Energy &amp; Metals'!A476)</f>
        <v>42192</v>
      </c>
      <c r="B476" s="7">
        <f>IF(ISBLANK(HLOOKUP(B$2,'Data - Energy &amp; Metals'!$B$2:$AH$1048576,MATCH($A476,'Data - Energy &amp; Metals'!$A$2:$A$1048576,FALSE),FALSE)),#N/A,HLOOKUP(B$2,'Data - Energy &amp; Metals'!$B$2:$AH$1048576,MATCH($A476,'Data - Energy &amp; Metals'!$A$2:$A$1048576,FALSE),FALSE))</f>
        <v>584953</v>
      </c>
      <c r="C476" s="7">
        <f>IF(ISBLANK(HLOOKUP(C$2,'Data - Energy &amp; Metals'!$B$2:$AH$1048576,MATCH($A476,'Data - Energy &amp; Metals'!$A$2:$A$1048576,FALSE),FALSE)),#N/A,HLOOKUP(C$2,'Data - Energy &amp; Metals'!$B$2:$AH$1048576,MATCH($A476,'Data - Energy &amp; Metals'!$A$2:$A$1048576,FALSE),FALSE))</f>
        <v>20202</v>
      </c>
      <c r="D476" s="7">
        <f>IF(ISBLANK(HLOOKUP(D$2,'Data - Energy &amp; Metals'!$B$2:$AH$1048576,MATCH($A476,'Data - Energy &amp; Metals'!$A$2:$A$1048576,FALSE),FALSE)),#N/A,HLOOKUP(D$2,'Data - Energy &amp; Metals'!$B$2:$AH$1048576,MATCH($A476,'Data - Energy &amp; Metals'!$A$2:$A$1048576,FALSE),FALSE))</f>
        <v>26798</v>
      </c>
      <c r="E476" s="8">
        <f t="shared" si="7"/>
        <v>-1.1276119619866895E-2</v>
      </c>
    </row>
    <row r="477" spans="1:5" x14ac:dyDescent="0.25">
      <c r="A477" s="27">
        <f>IF('Data - Energy &amp; Metals'!A477="",#N/A,'Data - Energy &amp; Metals'!A477)</f>
        <v>42199</v>
      </c>
      <c r="B477" s="7">
        <f>IF(ISBLANK(HLOOKUP(B$2,'Data - Energy &amp; Metals'!$B$2:$AH$1048576,MATCH($A477,'Data - Energy &amp; Metals'!$A$2:$A$1048576,FALSE),FALSE)),#N/A,HLOOKUP(B$2,'Data - Energy &amp; Metals'!$B$2:$AH$1048576,MATCH($A477,'Data - Energy &amp; Metals'!$A$2:$A$1048576,FALSE),FALSE))</f>
        <v>603396</v>
      </c>
      <c r="C477" s="7">
        <f>IF(ISBLANK(HLOOKUP(C$2,'Data - Energy &amp; Metals'!$B$2:$AH$1048576,MATCH($A477,'Data - Energy &amp; Metals'!$A$2:$A$1048576,FALSE),FALSE)),#N/A,HLOOKUP(C$2,'Data - Energy &amp; Metals'!$B$2:$AH$1048576,MATCH($A477,'Data - Energy &amp; Metals'!$A$2:$A$1048576,FALSE),FALSE))</f>
        <v>22361</v>
      </c>
      <c r="D477" s="7">
        <f>IF(ISBLANK(HLOOKUP(D$2,'Data - Energy &amp; Metals'!$B$2:$AH$1048576,MATCH($A477,'Data - Energy &amp; Metals'!$A$2:$A$1048576,FALSE),FALSE)),#N/A,HLOOKUP(D$2,'Data - Energy &amp; Metals'!$B$2:$AH$1048576,MATCH($A477,'Data - Energy &amp; Metals'!$A$2:$A$1048576,FALSE),FALSE))</f>
        <v>25743</v>
      </c>
      <c r="E477" s="8">
        <f t="shared" si="7"/>
        <v>-5.6049426910354059E-3</v>
      </c>
    </row>
    <row r="478" spans="1:5" x14ac:dyDescent="0.25">
      <c r="A478" s="27">
        <f>IF('Data - Energy &amp; Metals'!A478="",#N/A,'Data - Energy &amp; Metals'!A478)</f>
        <v>42206</v>
      </c>
      <c r="B478" s="7">
        <f>IF(ISBLANK(HLOOKUP(B$2,'Data - Energy &amp; Metals'!$B$2:$AH$1048576,MATCH($A478,'Data - Energy &amp; Metals'!$A$2:$A$1048576,FALSE),FALSE)),#N/A,HLOOKUP(B$2,'Data - Energy &amp; Metals'!$B$2:$AH$1048576,MATCH($A478,'Data - Energy &amp; Metals'!$A$2:$A$1048576,FALSE),FALSE))</f>
        <v>569521</v>
      </c>
      <c r="C478" s="7">
        <f>IF(ISBLANK(HLOOKUP(C$2,'Data - Energy &amp; Metals'!$B$2:$AH$1048576,MATCH($A478,'Data - Energy &amp; Metals'!$A$2:$A$1048576,FALSE),FALSE)),#N/A,HLOOKUP(C$2,'Data - Energy &amp; Metals'!$B$2:$AH$1048576,MATCH($A478,'Data - Energy &amp; Metals'!$A$2:$A$1048576,FALSE),FALSE))</f>
        <v>24435</v>
      </c>
      <c r="D478" s="7">
        <f>IF(ISBLANK(HLOOKUP(D$2,'Data - Energy &amp; Metals'!$B$2:$AH$1048576,MATCH($A478,'Data - Energy &amp; Metals'!$A$2:$A$1048576,FALSE),FALSE)),#N/A,HLOOKUP(D$2,'Data - Energy &amp; Metals'!$B$2:$AH$1048576,MATCH($A478,'Data - Energy &amp; Metals'!$A$2:$A$1048576,FALSE),FALSE))</f>
        <v>23122</v>
      </c>
      <c r="E478" s="8">
        <f t="shared" si="7"/>
        <v>2.3054461556290288E-3</v>
      </c>
    </row>
    <row r="479" spans="1:5" x14ac:dyDescent="0.25">
      <c r="A479" s="27">
        <f>IF('Data - Energy &amp; Metals'!A479="",#N/A,'Data - Energy &amp; Metals'!A479)</f>
        <v>42213</v>
      </c>
      <c r="B479" s="7">
        <f>IF(ISBLANK(HLOOKUP(B$2,'Data - Energy &amp; Metals'!$B$2:$AH$1048576,MATCH($A479,'Data - Energy &amp; Metals'!$A$2:$A$1048576,FALSE),FALSE)),#N/A,HLOOKUP(B$2,'Data - Energy &amp; Metals'!$B$2:$AH$1048576,MATCH($A479,'Data - Energy &amp; Metals'!$A$2:$A$1048576,FALSE),FALSE))</f>
        <v>603653</v>
      </c>
      <c r="C479" s="7">
        <f>IF(ISBLANK(HLOOKUP(C$2,'Data - Energy &amp; Metals'!$B$2:$AH$1048576,MATCH($A479,'Data - Energy &amp; Metals'!$A$2:$A$1048576,FALSE),FALSE)),#N/A,HLOOKUP(C$2,'Data - Energy &amp; Metals'!$B$2:$AH$1048576,MATCH($A479,'Data - Energy &amp; Metals'!$A$2:$A$1048576,FALSE),FALSE))</f>
        <v>29656</v>
      </c>
      <c r="D479" s="7">
        <f>IF(ISBLANK(HLOOKUP(D$2,'Data - Energy &amp; Metals'!$B$2:$AH$1048576,MATCH($A479,'Data - Energy &amp; Metals'!$A$2:$A$1048576,FALSE),FALSE)),#N/A,HLOOKUP(D$2,'Data - Energy &amp; Metals'!$B$2:$AH$1048576,MATCH($A479,'Data - Energy &amp; Metals'!$A$2:$A$1048576,FALSE),FALSE))</f>
        <v>23390</v>
      </c>
      <c r="E479" s="8">
        <f t="shared" si="7"/>
        <v>1.0380135607708401E-2</v>
      </c>
    </row>
    <row r="480" spans="1:5" x14ac:dyDescent="0.25">
      <c r="A480" s="27">
        <f>IF('Data - Energy &amp; Metals'!A480="",#N/A,'Data - Energy &amp; Metals'!A480)</f>
        <v>42220</v>
      </c>
      <c r="B480" s="7">
        <f>IF(ISBLANK(HLOOKUP(B$2,'Data - Energy &amp; Metals'!$B$2:$AH$1048576,MATCH($A480,'Data - Energy &amp; Metals'!$A$2:$A$1048576,FALSE),FALSE)),#N/A,HLOOKUP(B$2,'Data - Energy &amp; Metals'!$B$2:$AH$1048576,MATCH($A480,'Data - Energy &amp; Metals'!$A$2:$A$1048576,FALSE),FALSE))</f>
        <v>651906</v>
      </c>
      <c r="C480" s="7">
        <f>IF(ISBLANK(HLOOKUP(C$2,'Data - Energy &amp; Metals'!$B$2:$AH$1048576,MATCH($A480,'Data - Energy &amp; Metals'!$A$2:$A$1048576,FALSE),FALSE)),#N/A,HLOOKUP(C$2,'Data - Energy &amp; Metals'!$B$2:$AH$1048576,MATCH($A480,'Data - Energy &amp; Metals'!$A$2:$A$1048576,FALSE),FALSE))</f>
        <v>33837</v>
      </c>
      <c r="D480" s="7">
        <f>IF(ISBLANK(HLOOKUP(D$2,'Data - Energy &amp; Metals'!$B$2:$AH$1048576,MATCH($A480,'Data - Energy &amp; Metals'!$A$2:$A$1048576,FALSE),FALSE)),#N/A,HLOOKUP(D$2,'Data - Energy &amp; Metals'!$B$2:$AH$1048576,MATCH($A480,'Data - Energy &amp; Metals'!$A$2:$A$1048576,FALSE),FALSE))</f>
        <v>24966</v>
      </c>
      <c r="E480" s="8">
        <f t="shared" si="7"/>
        <v>1.3607790080164932E-2</v>
      </c>
    </row>
    <row r="481" spans="1:5" x14ac:dyDescent="0.25">
      <c r="A481" s="27">
        <f>IF('Data - Energy &amp; Metals'!A481="",#N/A,'Data - Energy &amp; Metals'!A481)</f>
        <v>42227</v>
      </c>
      <c r="B481" s="7">
        <f>IF(ISBLANK(HLOOKUP(B$2,'Data - Energy &amp; Metals'!$B$2:$AH$1048576,MATCH($A481,'Data - Energy &amp; Metals'!$A$2:$A$1048576,FALSE),FALSE)),#N/A,HLOOKUP(B$2,'Data - Energy &amp; Metals'!$B$2:$AH$1048576,MATCH($A481,'Data - Energy &amp; Metals'!$A$2:$A$1048576,FALSE),FALSE))</f>
        <v>655239</v>
      </c>
      <c r="C481" s="7">
        <f>IF(ISBLANK(HLOOKUP(C$2,'Data - Energy &amp; Metals'!$B$2:$AH$1048576,MATCH($A481,'Data - Energy &amp; Metals'!$A$2:$A$1048576,FALSE),FALSE)),#N/A,HLOOKUP(C$2,'Data - Energy &amp; Metals'!$B$2:$AH$1048576,MATCH($A481,'Data - Energy &amp; Metals'!$A$2:$A$1048576,FALSE),FALSE))</f>
        <v>32602</v>
      </c>
      <c r="D481" s="7">
        <f>IF(ISBLANK(HLOOKUP(D$2,'Data - Energy &amp; Metals'!$B$2:$AH$1048576,MATCH($A481,'Data - Energy &amp; Metals'!$A$2:$A$1048576,FALSE),FALSE)),#N/A,HLOOKUP(D$2,'Data - Energy &amp; Metals'!$B$2:$AH$1048576,MATCH($A481,'Data - Energy &amp; Metals'!$A$2:$A$1048576,FALSE),FALSE))</f>
        <v>28432</v>
      </c>
      <c r="E481" s="8">
        <f t="shared" si="7"/>
        <v>6.3640900495849605E-3</v>
      </c>
    </row>
    <row r="482" spans="1:5" x14ac:dyDescent="0.25">
      <c r="A482" s="27">
        <f>IF('Data - Energy &amp; Metals'!A482="",#N/A,'Data - Energy &amp; Metals'!A482)</f>
        <v>42234</v>
      </c>
      <c r="B482" s="7">
        <f>IF(ISBLANK(HLOOKUP(B$2,'Data - Energy &amp; Metals'!$B$2:$AH$1048576,MATCH($A482,'Data - Energy &amp; Metals'!$A$2:$A$1048576,FALSE),FALSE)),#N/A,HLOOKUP(B$2,'Data - Energy &amp; Metals'!$B$2:$AH$1048576,MATCH($A482,'Data - Energy &amp; Metals'!$A$2:$A$1048576,FALSE),FALSE))</f>
        <v>593652</v>
      </c>
      <c r="C482" s="7">
        <f>IF(ISBLANK(HLOOKUP(C$2,'Data - Energy &amp; Metals'!$B$2:$AH$1048576,MATCH($A482,'Data - Energy &amp; Metals'!$A$2:$A$1048576,FALSE),FALSE)),#N/A,HLOOKUP(C$2,'Data - Energy &amp; Metals'!$B$2:$AH$1048576,MATCH($A482,'Data - Energy &amp; Metals'!$A$2:$A$1048576,FALSE),FALSE))</f>
        <v>30180</v>
      </c>
      <c r="D482" s="7">
        <f>IF(ISBLANK(HLOOKUP(D$2,'Data - Energy &amp; Metals'!$B$2:$AH$1048576,MATCH($A482,'Data - Energy &amp; Metals'!$A$2:$A$1048576,FALSE),FALSE)),#N/A,HLOOKUP(D$2,'Data - Energy &amp; Metals'!$B$2:$AH$1048576,MATCH($A482,'Data - Energy &amp; Metals'!$A$2:$A$1048576,FALSE),FALSE))</f>
        <v>34551</v>
      </c>
      <c r="E482" s="8">
        <f t="shared" si="7"/>
        <v>-7.3628994764609566E-3</v>
      </c>
    </row>
    <row r="483" spans="1:5" x14ac:dyDescent="0.25">
      <c r="A483" s="27">
        <f>IF('Data - Energy &amp; Metals'!A483="",#N/A,'Data - Energy &amp; Metals'!A483)</f>
        <v>42241</v>
      </c>
      <c r="B483" s="7">
        <f>IF(ISBLANK(HLOOKUP(B$2,'Data - Energy &amp; Metals'!$B$2:$AH$1048576,MATCH($A483,'Data - Energy &amp; Metals'!$A$2:$A$1048576,FALSE),FALSE)),#N/A,HLOOKUP(B$2,'Data - Energy &amp; Metals'!$B$2:$AH$1048576,MATCH($A483,'Data - Energy &amp; Metals'!$A$2:$A$1048576,FALSE),FALSE))</f>
        <v>624597</v>
      </c>
      <c r="C483" s="7">
        <f>IF(ISBLANK(HLOOKUP(C$2,'Data - Energy &amp; Metals'!$B$2:$AH$1048576,MATCH($A483,'Data - Energy &amp; Metals'!$A$2:$A$1048576,FALSE),FALSE)),#N/A,HLOOKUP(C$2,'Data - Energy &amp; Metals'!$B$2:$AH$1048576,MATCH($A483,'Data - Energy &amp; Metals'!$A$2:$A$1048576,FALSE),FALSE))</f>
        <v>36076</v>
      </c>
      <c r="D483" s="7">
        <f>IF(ISBLANK(HLOOKUP(D$2,'Data - Energy &amp; Metals'!$B$2:$AH$1048576,MATCH($A483,'Data - Energy &amp; Metals'!$A$2:$A$1048576,FALSE),FALSE)),#N/A,HLOOKUP(D$2,'Data - Energy &amp; Metals'!$B$2:$AH$1048576,MATCH($A483,'Data - Energy &amp; Metals'!$A$2:$A$1048576,FALSE),FALSE))</f>
        <v>33643</v>
      </c>
      <c r="E483" s="8">
        <f t="shared" si="7"/>
        <v>3.895311696982214E-3</v>
      </c>
    </row>
    <row r="484" spans="1:5" x14ac:dyDescent="0.25">
      <c r="A484" s="27">
        <f>IF('Data - Energy &amp; Metals'!A484="",#N/A,'Data - Energy &amp; Metals'!A484)</f>
        <v>42248</v>
      </c>
      <c r="B484" s="7">
        <f>IF(ISBLANK(HLOOKUP(B$2,'Data - Energy &amp; Metals'!$B$2:$AH$1048576,MATCH($A484,'Data - Energy &amp; Metals'!$A$2:$A$1048576,FALSE),FALSE)),#N/A,HLOOKUP(B$2,'Data - Energy &amp; Metals'!$B$2:$AH$1048576,MATCH($A484,'Data - Energy &amp; Metals'!$A$2:$A$1048576,FALSE),FALSE))</f>
        <v>630076</v>
      </c>
      <c r="C484" s="7">
        <f>IF(ISBLANK(HLOOKUP(C$2,'Data - Energy &amp; Metals'!$B$2:$AH$1048576,MATCH($A484,'Data - Energy &amp; Metals'!$A$2:$A$1048576,FALSE),FALSE)),#N/A,HLOOKUP(C$2,'Data - Energy &amp; Metals'!$B$2:$AH$1048576,MATCH($A484,'Data - Energy &amp; Metals'!$A$2:$A$1048576,FALSE),FALSE))</f>
        <v>32323</v>
      </c>
      <c r="D484" s="7">
        <f>IF(ISBLANK(HLOOKUP(D$2,'Data - Energy &amp; Metals'!$B$2:$AH$1048576,MATCH($A484,'Data - Energy &amp; Metals'!$A$2:$A$1048576,FALSE),FALSE)),#N/A,HLOOKUP(D$2,'Data - Energy &amp; Metals'!$B$2:$AH$1048576,MATCH($A484,'Data - Energy &amp; Metals'!$A$2:$A$1048576,FALSE),FALSE))</f>
        <v>31948</v>
      </c>
      <c r="E484" s="8">
        <f t="shared" si="7"/>
        <v>5.9516629739904392E-4</v>
      </c>
    </row>
    <row r="485" spans="1:5" x14ac:dyDescent="0.25">
      <c r="A485" s="27">
        <f>IF('Data - Energy &amp; Metals'!A485="",#N/A,'Data - Energy &amp; Metals'!A485)</f>
        <v>42255</v>
      </c>
      <c r="B485" s="7">
        <f>IF(ISBLANK(HLOOKUP(B$2,'Data - Energy &amp; Metals'!$B$2:$AH$1048576,MATCH($A485,'Data - Energy &amp; Metals'!$A$2:$A$1048576,FALSE),FALSE)),#N/A,HLOOKUP(B$2,'Data - Energy &amp; Metals'!$B$2:$AH$1048576,MATCH($A485,'Data - Energy &amp; Metals'!$A$2:$A$1048576,FALSE),FALSE))</f>
        <v>640434</v>
      </c>
      <c r="C485" s="7">
        <f>IF(ISBLANK(HLOOKUP(C$2,'Data - Energy &amp; Metals'!$B$2:$AH$1048576,MATCH($A485,'Data - Energy &amp; Metals'!$A$2:$A$1048576,FALSE),FALSE)),#N/A,HLOOKUP(C$2,'Data - Energy &amp; Metals'!$B$2:$AH$1048576,MATCH($A485,'Data - Energy &amp; Metals'!$A$2:$A$1048576,FALSE),FALSE))</f>
        <v>35756</v>
      </c>
      <c r="D485" s="7">
        <f>IF(ISBLANK(HLOOKUP(D$2,'Data - Energy &amp; Metals'!$B$2:$AH$1048576,MATCH($A485,'Data - Energy &amp; Metals'!$A$2:$A$1048576,FALSE),FALSE)),#N/A,HLOOKUP(D$2,'Data - Energy &amp; Metals'!$B$2:$AH$1048576,MATCH($A485,'Data - Energy &amp; Metals'!$A$2:$A$1048576,FALSE),FALSE))</f>
        <v>32661</v>
      </c>
      <c r="E485" s="8">
        <f t="shared" si="7"/>
        <v>4.8326603521986651E-3</v>
      </c>
    </row>
    <row r="486" spans="1:5" x14ac:dyDescent="0.25">
      <c r="A486" s="27">
        <f>IF('Data - Energy &amp; Metals'!A486="",#N/A,'Data - Energy &amp; Metals'!A486)</f>
        <v>42262</v>
      </c>
      <c r="B486" s="7">
        <f>IF(ISBLANK(HLOOKUP(B$2,'Data - Energy &amp; Metals'!$B$2:$AH$1048576,MATCH($A486,'Data - Energy &amp; Metals'!$A$2:$A$1048576,FALSE),FALSE)),#N/A,HLOOKUP(B$2,'Data - Energy &amp; Metals'!$B$2:$AH$1048576,MATCH($A486,'Data - Energy &amp; Metals'!$A$2:$A$1048576,FALSE),FALSE))</f>
        <v>650508</v>
      </c>
      <c r="C486" s="7">
        <f>IF(ISBLANK(HLOOKUP(C$2,'Data - Energy &amp; Metals'!$B$2:$AH$1048576,MATCH($A486,'Data - Energy &amp; Metals'!$A$2:$A$1048576,FALSE),FALSE)),#N/A,HLOOKUP(C$2,'Data - Energy &amp; Metals'!$B$2:$AH$1048576,MATCH($A486,'Data - Energy &amp; Metals'!$A$2:$A$1048576,FALSE),FALSE))</f>
        <v>35115</v>
      </c>
      <c r="D486" s="7">
        <f>IF(ISBLANK(HLOOKUP(D$2,'Data - Energy &amp; Metals'!$B$2:$AH$1048576,MATCH($A486,'Data - Energy &amp; Metals'!$A$2:$A$1048576,FALSE),FALSE)),#N/A,HLOOKUP(D$2,'Data - Energy &amp; Metals'!$B$2:$AH$1048576,MATCH($A486,'Data - Energy &amp; Metals'!$A$2:$A$1048576,FALSE),FALSE))</f>
        <v>37951</v>
      </c>
      <c r="E486" s="8">
        <f t="shared" si="7"/>
        <v>-4.3596696735474427E-3</v>
      </c>
    </row>
    <row r="487" spans="1:5" x14ac:dyDescent="0.25">
      <c r="A487" s="27">
        <f>IF('Data - Energy &amp; Metals'!A487="",#N/A,'Data - Energy &amp; Metals'!A487)</f>
        <v>42269</v>
      </c>
      <c r="B487" s="7">
        <f>IF(ISBLANK(HLOOKUP(B$2,'Data - Energy &amp; Metals'!$B$2:$AH$1048576,MATCH($A487,'Data - Energy &amp; Metals'!$A$2:$A$1048576,FALSE),FALSE)),#N/A,HLOOKUP(B$2,'Data - Energy &amp; Metals'!$B$2:$AH$1048576,MATCH($A487,'Data - Energy &amp; Metals'!$A$2:$A$1048576,FALSE),FALSE))</f>
        <v>607011</v>
      </c>
      <c r="C487" s="7">
        <f>IF(ISBLANK(HLOOKUP(C$2,'Data - Energy &amp; Metals'!$B$2:$AH$1048576,MATCH($A487,'Data - Energy &amp; Metals'!$A$2:$A$1048576,FALSE),FALSE)),#N/A,HLOOKUP(C$2,'Data - Energy &amp; Metals'!$B$2:$AH$1048576,MATCH($A487,'Data - Energy &amp; Metals'!$A$2:$A$1048576,FALSE),FALSE))</f>
        <v>27600</v>
      </c>
      <c r="D487" s="7">
        <f>IF(ISBLANK(HLOOKUP(D$2,'Data - Energy &amp; Metals'!$B$2:$AH$1048576,MATCH($A487,'Data - Energy &amp; Metals'!$A$2:$A$1048576,FALSE),FALSE)),#N/A,HLOOKUP(D$2,'Data - Energy &amp; Metals'!$B$2:$AH$1048576,MATCH($A487,'Data - Energy &amp; Metals'!$A$2:$A$1048576,FALSE),FALSE))</f>
        <v>39858</v>
      </c>
      <c r="E487" s="8">
        <f t="shared" si="7"/>
        <v>-2.0194032727578248E-2</v>
      </c>
    </row>
    <row r="488" spans="1:5" x14ac:dyDescent="0.25">
      <c r="A488" s="27">
        <f>IF('Data - Energy &amp; Metals'!A488="",#N/A,'Data - Energy &amp; Metals'!A488)</f>
        <v>42276</v>
      </c>
      <c r="B488" s="7">
        <f>IF(ISBLANK(HLOOKUP(B$2,'Data - Energy &amp; Metals'!$B$2:$AH$1048576,MATCH($A488,'Data - Energy &amp; Metals'!$A$2:$A$1048576,FALSE),FALSE)),#N/A,HLOOKUP(B$2,'Data - Energy &amp; Metals'!$B$2:$AH$1048576,MATCH($A488,'Data - Energy &amp; Metals'!$A$2:$A$1048576,FALSE),FALSE))</f>
        <v>592125</v>
      </c>
      <c r="C488" s="7">
        <f>IF(ISBLANK(HLOOKUP(C$2,'Data - Energy &amp; Metals'!$B$2:$AH$1048576,MATCH($A488,'Data - Energy &amp; Metals'!$A$2:$A$1048576,FALSE),FALSE)),#N/A,HLOOKUP(C$2,'Data - Energy &amp; Metals'!$B$2:$AH$1048576,MATCH($A488,'Data - Energy &amp; Metals'!$A$2:$A$1048576,FALSE),FALSE))</f>
        <v>29671</v>
      </c>
      <c r="D488" s="7">
        <f>IF(ISBLANK(HLOOKUP(D$2,'Data - Energy &amp; Metals'!$B$2:$AH$1048576,MATCH($A488,'Data - Energy &amp; Metals'!$A$2:$A$1048576,FALSE),FALSE)),#N/A,HLOOKUP(D$2,'Data - Energy &amp; Metals'!$B$2:$AH$1048576,MATCH($A488,'Data - Energy &amp; Metals'!$A$2:$A$1048576,FALSE),FALSE))</f>
        <v>35812</v>
      </c>
      <c r="E488" s="8">
        <f t="shared" si="7"/>
        <v>-1.0371120962634579E-2</v>
      </c>
    </row>
    <row r="489" spans="1:5" x14ac:dyDescent="0.25">
      <c r="A489" s="27">
        <f>IF('Data - Energy &amp; Metals'!A489="",#N/A,'Data - Energy &amp; Metals'!A489)</f>
        <v>42283</v>
      </c>
      <c r="B489" s="7">
        <f>IF(ISBLANK(HLOOKUP(B$2,'Data - Energy &amp; Metals'!$B$2:$AH$1048576,MATCH($A489,'Data - Energy &amp; Metals'!$A$2:$A$1048576,FALSE),FALSE)),#N/A,HLOOKUP(B$2,'Data - Energy &amp; Metals'!$B$2:$AH$1048576,MATCH($A489,'Data - Energy &amp; Metals'!$A$2:$A$1048576,FALSE),FALSE))</f>
        <v>606179</v>
      </c>
      <c r="C489" s="7">
        <f>IF(ISBLANK(HLOOKUP(C$2,'Data - Energy &amp; Metals'!$B$2:$AH$1048576,MATCH($A489,'Data - Energy &amp; Metals'!$A$2:$A$1048576,FALSE),FALSE)),#N/A,HLOOKUP(C$2,'Data - Energy &amp; Metals'!$B$2:$AH$1048576,MATCH($A489,'Data - Energy &amp; Metals'!$A$2:$A$1048576,FALSE),FALSE))</f>
        <v>30362</v>
      </c>
      <c r="D489" s="7">
        <f>IF(ISBLANK(HLOOKUP(D$2,'Data - Energy &amp; Metals'!$B$2:$AH$1048576,MATCH($A489,'Data - Energy &amp; Metals'!$A$2:$A$1048576,FALSE),FALSE)),#N/A,HLOOKUP(D$2,'Data - Energy &amp; Metals'!$B$2:$AH$1048576,MATCH($A489,'Data - Energy &amp; Metals'!$A$2:$A$1048576,FALSE),FALSE))</f>
        <v>36257</v>
      </c>
      <c r="E489" s="8">
        <f t="shared" si="7"/>
        <v>-9.7248502505035642E-3</v>
      </c>
    </row>
    <row r="490" spans="1:5" x14ac:dyDescent="0.25">
      <c r="A490" s="27">
        <f>IF('Data - Energy &amp; Metals'!A490="",#N/A,'Data - Energy &amp; Metals'!A490)</f>
        <v>42290</v>
      </c>
      <c r="B490" s="7">
        <f>IF(ISBLANK(HLOOKUP(B$2,'Data - Energy &amp; Metals'!$B$2:$AH$1048576,MATCH($A490,'Data - Energy &amp; Metals'!$A$2:$A$1048576,FALSE),FALSE)),#N/A,HLOOKUP(B$2,'Data - Energy &amp; Metals'!$B$2:$AH$1048576,MATCH($A490,'Data - Energy &amp; Metals'!$A$2:$A$1048576,FALSE),FALSE))</f>
        <v>613255</v>
      </c>
      <c r="C490" s="7">
        <f>IF(ISBLANK(HLOOKUP(C$2,'Data - Energy &amp; Metals'!$B$2:$AH$1048576,MATCH($A490,'Data - Energy &amp; Metals'!$A$2:$A$1048576,FALSE),FALSE)),#N/A,HLOOKUP(C$2,'Data - Energy &amp; Metals'!$B$2:$AH$1048576,MATCH($A490,'Data - Energy &amp; Metals'!$A$2:$A$1048576,FALSE),FALSE))</f>
        <v>30576</v>
      </c>
      <c r="D490" s="7">
        <f>IF(ISBLANK(HLOOKUP(D$2,'Data - Energy &amp; Metals'!$B$2:$AH$1048576,MATCH($A490,'Data - Energy &amp; Metals'!$A$2:$A$1048576,FALSE),FALSE)),#N/A,HLOOKUP(D$2,'Data - Energy &amp; Metals'!$B$2:$AH$1048576,MATCH($A490,'Data - Energy &amp; Metals'!$A$2:$A$1048576,FALSE),FALSE))</f>
        <v>35987</v>
      </c>
      <c r="E490" s="8">
        <f t="shared" si="7"/>
        <v>-8.8234095115408764E-3</v>
      </c>
    </row>
    <row r="491" spans="1:5" x14ac:dyDescent="0.25">
      <c r="A491" s="27">
        <f>IF('Data - Energy &amp; Metals'!A491="",#N/A,'Data - Energy &amp; Metals'!A491)</f>
        <v>42297</v>
      </c>
      <c r="B491" s="7">
        <f>IF(ISBLANK(HLOOKUP(B$2,'Data - Energy &amp; Metals'!$B$2:$AH$1048576,MATCH($A491,'Data - Energy &amp; Metals'!$A$2:$A$1048576,FALSE),FALSE)),#N/A,HLOOKUP(B$2,'Data - Energy &amp; Metals'!$B$2:$AH$1048576,MATCH($A491,'Data - Energy &amp; Metals'!$A$2:$A$1048576,FALSE),FALSE))</f>
        <v>589298</v>
      </c>
      <c r="C491" s="7">
        <f>IF(ISBLANK(HLOOKUP(C$2,'Data - Energy &amp; Metals'!$B$2:$AH$1048576,MATCH($A491,'Data - Energy &amp; Metals'!$A$2:$A$1048576,FALSE),FALSE)),#N/A,HLOOKUP(C$2,'Data - Energy &amp; Metals'!$B$2:$AH$1048576,MATCH($A491,'Data - Energy &amp; Metals'!$A$2:$A$1048576,FALSE),FALSE))</f>
        <v>29670</v>
      </c>
      <c r="D491" s="7">
        <f>IF(ISBLANK(HLOOKUP(D$2,'Data - Energy &amp; Metals'!$B$2:$AH$1048576,MATCH($A491,'Data - Energy &amp; Metals'!$A$2:$A$1048576,FALSE),FALSE)),#N/A,HLOOKUP(D$2,'Data - Energy &amp; Metals'!$B$2:$AH$1048576,MATCH($A491,'Data - Energy &amp; Metals'!$A$2:$A$1048576,FALSE),FALSE))</f>
        <v>37160</v>
      </c>
      <c r="E491" s="8">
        <f t="shared" si="7"/>
        <v>-1.271003804526742E-2</v>
      </c>
    </row>
    <row r="492" spans="1:5" x14ac:dyDescent="0.25">
      <c r="A492" s="27">
        <f>IF('Data - Energy &amp; Metals'!A492="",#N/A,'Data - Energy &amp; Metals'!A492)</f>
        <v>42304</v>
      </c>
      <c r="B492" s="7">
        <f>IF(ISBLANK(HLOOKUP(B$2,'Data - Energy &amp; Metals'!$B$2:$AH$1048576,MATCH($A492,'Data - Energy &amp; Metals'!$A$2:$A$1048576,FALSE),FALSE)),#N/A,HLOOKUP(B$2,'Data - Energy &amp; Metals'!$B$2:$AH$1048576,MATCH($A492,'Data - Energy &amp; Metals'!$A$2:$A$1048576,FALSE),FALSE))</f>
        <v>623750</v>
      </c>
      <c r="C492" s="7">
        <f>IF(ISBLANK(HLOOKUP(C$2,'Data - Energy &amp; Metals'!$B$2:$AH$1048576,MATCH($A492,'Data - Energy &amp; Metals'!$A$2:$A$1048576,FALSE),FALSE)),#N/A,HLOOKUP(C$2,'Data - Energy &amp; Metals'!$B$2:$AH$1048576,MATCH($A492,'Data - Energy &amp; Metals'!$A$2:$A$1048576,FALSE),FALSE))</f>
        <v>29755</v>
      </c>
      <c r="D492" s="7">
        <f>IF(ISBLANK(HLOOKUP(D$2,'Data - Energy &amp; Metals'!$B$2:$AH$1048576,MATCH($A492,'Data - Energy &amp; Metals'!$A$2:$A$1048576,FALSE),FALSE)),#N/A,HLOOKUP(D$2,'Data - Energy &amp; Metals'!$B$2:$AH$1048576,MATCH($A492,'Data - Energy &amp; Metals'!$A$2:$A$1048576,FALSE),FALSE))</f>
        <v>44303</v>
      </c>
      <c r="E492" s="8">
        <f t="shared" si="7"/>
        <v>-2.3323446893787576E-2</v>
      </c>
    </row>
    <row r="493" spans="1:5" x14ac:dyDescent="0.25">
      <c r="A493" s="27">
        <f>IF('Data - Energy &amp; Metals'!A493="",#N/A,'Data - Energy &amp; Metals'!A493)</f>
        <v>42311</v>
      </c>
      <c r="B493" s="7">
        <f>IF(ISBLANK(HLOOKUP(B$2,'Data - Energy &amp; Metals'!$B$2:$AH$1048576,MATCH($A493,'Data - Energy &amp; Metals'!$A$2:$A$1048576,FALSE),FALSE)),#N/A,HLOOKUP(B$2,'Data - Energy &amp; Metals'!$B$2:$AH$1048576,MATCH($A493,'Data - Energy &amp; Metals'!$A$2:$A$1048576,FALSE),FALSE))</f>
        <v>643708</v>
      </c>
      <c r="C493" s="7">
        <f>IF(ISBLANK(HLOOKUP(C$2,'Data - Energy &amp; Metals'!$B$2:$AH$1048576,MATCH($A493,'Data - Energy &amp; Metals'!$A$2:$A$1048576,FALSE),FALSE)),#N/A,HLOOKUP(C$2,'Data - Energy &amp; Metals'!$B$2:$AH$1048576,MATCH($A493,'Data - Energy &amp; Metals'!$A$2:$A$1048576,FALSE),FALSE))</f>
        <v>28031</v>
      </c>
      <c r="D493" s="7">
        <f>IF(ISBLANK(HLOOKUP(D$2,'Data - Energy &amp; Metals'!$B$2:$AH$1048576,MATCH($A493,'Data - Energy &amp; Metals'!$A$2:$A$1048576,FALSE),FALSE)),#N/A,HLOOKUP(D$2,'Data - Energy &amp; Metals'!$B$2:$AH$1048576,MATCH($A493,'Data - Energy &amp; Metals'!$A$2:$A$1048576,FALSE),FALSE))</f>
        <v>45276</v>
      </c>
      <c r="E493" s="8">
        <f t="shared" si="7"/>
        <v>-2.6790097373343192E-2</v>
      </c>
    </row>
    <row r="494" spans="1:5" x14ac:dyDescent="0.25">
      <c r="A494" s="27">
        <f>IF('Data - Energy &amp; Metals'!A494="",#N/A,'Data - Energy &amp; Metals'!A494)</f>
        <v>42318</v>
      </c>
      <c r="B494" s="7">
        <f>IF(ISBLANK(HLOOKUP(B$2,'Data - Energy &amp; Metals'!$B$2:$AH$1048576,MATCH($A494,'Data - Energy &amp; Metals'!$A$2:$A$1048576,FALSE),FALSE)),#N/A,HLOOKUP(B$2,'Data - Energy &amp; Metals'!$B$2:$AH$1048576,MATCH($A494,'Data - Energy &amp; Metals'!$A$2:$A$1048576,FALSE),FALSE))</f>
        <v>636022</v>
      </c>
      <c r="C494" s="7">
        <f>IF(ISBLANK(HLOOKUP(C$2,'Data - Energy &amp; Metals'!$B$2:$AH$1048576,MATCH($A494,'Data - Energy &amp; Metals'!$A$2:$A$1048576,FALSE),FALSE)),#N/A,HLOOKUP(C$2,'Data - Energy &amp; Metals'!$B$2:$AH$1048576,MATCH($A494,'Data - Energy &amp; Metals'!$A$2:$A$1048576,FALSE),FALSE))</f>
        <v>29513</v>
      </c>
      <c r="D494" s="7">
        <f>IF(ISBLANK(HLOOKUP(D$2,'Data - Energy &amp; Metals'!$B$2:$AH$1048576,MATCH($A494,'Data - Energy &amp; Metals'!$A$2:$A$1048576,FALSE),FALSE)),#N/A,HLOOKUP(D$2,'Data - Energy &amp; Metals'!$B$2:$AH$1048576,MATCH($A494,'Data - Energy &amp; Metals'!$A$2:$A$1048576,FALSE),FALSE))</f>
        <v>47016</v>
      </c>
      <c r="E494" s="8">
        <f t="shared" si="7"/>
        <v>-2.7519488319586428E-2</v>
      </c>
    </row>
    <row r="495" spans="1:5" x14ac:dyDescent="0.25">
      <c r="A495" s="27">
        <f>IF('Data - Energy &amp; Metals'!A495="",#N/A,'Data - Energy &amp; Metals'!A495)</f>
        <v>42325</v>
      </c>
      <c r="B495" s="7">
        <f>IF(ISBLANK(HLOOKUP(B$2,'Data - Energy &amp; Metals'!$B$2:$AH$1048576,MATCH($A495,'Data - Energy &amp; Metals'!$A$2:$A$1048576,FALSE),FALSE)),#N/A,HLOOKUP(B$2,'Data - Energy &amp; Metals'!$B$2:$AH$1048576,MATCH($A495,'Data - Energy &amp; Metals'!$A$2:$A$1048576,FALSE),FALSE))</f>
        <v>555540</v>
      </c>
      <c r="C495" s="7">
        <f>IF(ISBLANK(HLOOKUP(C$2,'Data - Energy &amp; Metals'!$B$2:$AH$1048576,MATCH($A495,'Data - Energy &amp; Metals'!$A$2:$A$1048576,FALSE),FALSE)),#N/A,HLOOKUP(C$2,'Data - Energy &amp; Metals'!$B$2:$AH$1048576,MATCH($A495,'Data - Energy &amp; Metals'!$A$2:$A$1048576,FALSE),FALSE))</f>
        <v>29594</v>
      </c>
      <c r="D495" s="7">
        <f>IF(ISBLANK(HLOOKUP(D$2,'Data - Energy &amp; Metals'!$B$2:$AH$1048576,MATCH($A495,'Data - Energy &amp; Metals'!$A$2:$A$1048576,FALSE),FALSE)),#N/A,HLOOKUP(D$2,'Data - Energy &amp; Metals'!$B$2:$AH$1048576,MATCH($A495,'Data - Energy &amp; Metals'!$A$2:$A$1048576,FALSE),FALSE))</f>
        <v>43314</v>
      </c>
      <c r="E495" s="8">
        <f t="shared" si="7"/>
        <v>-2.4696691507362208E-2</v>
      </c>
    </row>
    <row r="496" spans="1:5" x14ac:dyDescent="0.25">
      <c r="A496" s="27">
        <f>IF('Data - Energy &amp; Metals'!A496="",#N/A,'Data - Energy &amp; Metals'!A496)</f>
        <v>42332</v>
      </c>
      <c r="B496" s="7">
        <f>IF(ISBLANK(HLOOKUP(B$2,'Data - Energy &amp; Metals'!$B$2:$AH$1048576,MATCH($A496,'Data - Energy &amp; Metals'!$A$2:$A$1048576,FALSE),FALSE)),#N/A,HLOOKUP(B$2,'Data - Energy &amp; Metals'!$B$2:$AH$1048576,MATCH($A496,'Data - Energy &amp; Metals'!$A$2:$A$1048576,FALSE),FALSE))</f>
        <v>518439</v>
      </c>
      <c r="C496" s="7">
        <f>IF(ISBLANK(HLOOKUP(C$2,'Data - Energy &amp; Metals'!$B$2:$AH$1048576,MATCH($A496,'Data - Energy &amp; Metals'!$A$2:$A$1048576,FALSE),FALSE)),#N/A,HLOOKUP(C$2,'Data - Energy &amp; Metals'!$B$2:$AH$1048576,MATCH($A496,'Data - Energy &amp; Metals'!$A$2:$A$1048576,FALSE),FALSE))</f>
        <v>22787</v>
      </c>
      <c r="D496" s="7">
        <f>IF(ISBLANK(HLOOKUP(D$2,'Data - Energy &amp; Metals'!$B$2:$AH$1048576,MATCH($A496,'Data - Energy &amp; Metals'!$A$2:$A$1048576,FALSE),FALSE)),#N/A,HLOOKUP(D$2,'Data - Energy &amp; Metals'!$B$2:$AH$1048576,MATCH($A496,'Data - Energy &amp; Metals'!$A$2:$A$1048576,FALSE),FALSE))</f>
        <v>51354</v>
      </c>
      <c r="E496" s="8">
        <f t="shared" si="7"/>
        <v>-5.510195027766044E-2</v>
      </c>
    </row>
    <row r="497" spans="1:5" x14ac:dyDescent="0.25">
      <c r="A497" s="27">
        <f>IF('Data - Energy &amp; Metals'!A497="",#N/A,'Data - Energy &amp; Metals'!A497)</f>
        <v>42339</v>
      </c>
      <c r="B497" s="7">
        <f>IF(ISBLANK(HLOOKUP(B$2,'Data - Energy &amp; Metals'!$B$2:$AH$1048576,MATCH($A497,'Data - Energy &amp; Metals'!$A$2:$A$1048576,FALSE),FALSE)),#N/A,HLOOKUP(B$2,'Data - Energy &amp; Metals'!$B$2:$AH$1048576,MATCH($A497,'Data - Energy &amp; Metals'!$A$2:$A$1048576,FALSE),FALSE))</f>
        <v>532017</v>
      </c>
      <c r="C497" s="7">
        <f>IF(ISBLANK(HLOOKUP(C$2,'Data - Energy &amp; Metals'!$B$2:$AH$1048576,MATCH($A497,'Data - Energy &amp; Metals'!$A$2:$A$1048576,FALSE),FALSE)),#N/A,HLOOKUP(C$2,'Data - Energy &amp; Metals'!$B$2:$AH$1048576,MATCH($A497,'Data - Energy &amp; Metals'!$A$2:$A$1048576,FALSE),FALSE))</f>
        <v>23926</v>
      </c>
      <c r="D497" s="7">
        <f>IF(ISBLANK(HLOOKUP(D$2,'Data - Energy &amp; Metals'!$B$2:$AH$1048576,MATCH($A497,'Data - Energy &amp; Metals'!$A$2:$A$1048576,FALSE),FALSE)),#N/A,HLOOKUP(D$2,'Data - Energy &amp; Metals'!$B$2:$AH$1048576,MATCH($A497,'Data - Energy &amp; Metals'!$A$2:$A$1048576,FALSE),FALSE))</f>
        <v>55653</v>
      </c>
      <c r="E497" s="8">
        <f t="shared" si="7"/>
        <v>-5.963531240543065E-2</v>
      </c>
    </row>
    <row r="498" spans="1:5" x14ac:dyDescent="0.25">
      <c r="A498" s="27">
        <f>IF('Data - Energy &amp; Metals'!A498="",#N/A,'Data - Energy &amp; Metals'!A498)</f>
        <v>42346</v>
      </c>
      <c r="B498" s="7">
        <f>IF(ISBLANK(HLOOKUP(B$2,'Data - Energy &amp; Metals'!$B$2:$AH$1048576,MATCH($A498,'Data - Energy &amp; Metals'!$A$2:$A$1048576,FALSE),FALSE)),#N/A,HLOOKUP(B$2,'Data - Energy &amp; Metals'!$B$2:$AH$1048576,MATCH($A498,'Data - Energy &amp; Metals'!$A$2:$A$1048576,FALSE),FALSE))</f>
        <v>542251</v>
      </c>
      <c r="C498" s="7">
        <f>IF(ISBLANK(HLOOKUP(C$2,'Data - Energy &amp; Metals'!$B$2:$AH$1048576,MATCH($A498,'Data - Energy &amp; Metals'!$A$2:$A$1048576,FALSE),FALSE)),#N/A,HLOOKUP(C$2,'Data - Energy &amp; Metals'!$B$2:$AH$1048576,MATCH($A498,'Data - Energy &amp; Metals'!$A$2:$A$1048576,FALSE),FALSE))</f>
        <v>25391</v>
      </c>
      <c r="D498" s="7">
        <f>IF(ISBLANK(HLOOKUP(D$2,'Data - Energy &amp; Metals'!$B$2:$AH$1048576,MATCH($A498,'Data - Energy &amp; Metals'!$A$2:$A$1048576,FALSE),FALSE)),#N/A,HLOOKUP(D$2,'Data - Energy &amp; Metals'!$B$2:$AH$1048576,MATCH($A498,'Data - Energy &amp; Metals'!$A$2:$A$1048576,FALSE),FALSE))</f>
        <v>58946</v>
      </c>
      <c r="E498" s="8">
        <f t="shared" si="7"/>
        <v>-6.1880937056824237E-2</v>
      </c>
    </row>
    <row r="499" spans="1:5" x14ac:dyDescent="0.25">
      <c r="A499" s="27">
        <f>IF('Data - Energy &amp; Metals'!A499="",#N/A,'Data - Energy &amp; Metals'!A499)</f>
        <v>42353</v>
      </c>
      <c r="B499" s="7">
        <f>IF(ISBLANK(HLOOKUP(B$2,'Data - Energy &amp; Metals'!$B$2:$AH$1048576,MATCH($A499,'Data - Energy &amp; Metals'!$A$2:$A$1048576,FALSE),FALSE)),#N/A,HLOOKUP(B$2,'Data - Energy &amp; Metals'!$B$2:$AH$1048576,MATCH($A499,'Data - Energy &amp; Metals'!$A$2:$A$1048576,FALSE),FALSE))</f>
        <v>547084</v>
      </c>
      <c r="C499" s="7">
        <f>IF(ISBLANK(HLOOKUP(C$2,'Data - Energy &amp; Metals'!$B$2:$AH$1048576,MATCH($A499,'Data - Energy &amp; Metals'!$A$2:$A$1048576,FALSE),FALSE)),#N/A,HLOOKUP(C$2,'Data - Energy &amp; Metals'!$B$2:$AH$1048576,MATCH($A499,'Data - Energy &amp; Metals'!$A$2:$A$1048576,FALSE),FALSE))</f>
        <v>25184</v>
      </c>
      <c r="D499" s="7">
        <f>IF(ISBLANK(HLOOKUP(D$2,'Data - Energy &amp; Metals'!$B$2:$AH$1048576,MATCH($A499,'Data - Energy &amp; Metals'!$A$2:$A$1048576,FALSE),FALSE)),#N/A,HLOOKUP(D$2,'Data - Energy &amp; Metals'!$B$2:$AH$1048576,MATCH($A499,'Data - Energy &amp; Metals'!$A$2:$A$1048576,FALSE),FALSE))</f>
        <v>52172</v>
      </c>
      <c r="E499" s="8">
        <f t="shared" si="7"/>
        <v>-4.9330632955816654E-2</v>
      </c>
    </row>
    <row r="500" spans="1:5" x14ac:dyDescent="0.25">
      <c r="A500" s="27">
        <f>IF('Data - Energy &amp; Metals'!A500="",#N/A,'Data - Energy &amp; Metals'!A500)</f>
        <v>42360</v>
      </c>
      <c r="B500" s="7">
        <f>IF(ISBLANK(HLOOKUP(B$2,'Data - Energy &amp; Metals'!$B$2:$AH$1048576,MATCH($A500,'Data - Energy &amp; Metals'!$A$2:$A$1048576,FALSE),FALSE)),#N/A,HLOOKUP(B$2,'Data - Energy &amp; Metals'!$B$2:$AH$1048576,MATCH($A500,'Data - Energy &amp; Metals'!$A$2:$A$1048576,FALSE),FALSE))</f>
        <v>544314</v>
      </c>
      <c r="C500" s="7">
        <f>IF(ISBLANK(HLOOKUP(C$2,'Data - Energy &amp; Metals'!$B$2:$AH$1048576,MATCH($A500,'Data - Energy &amp; Metals'!$A$2:$A$1048576,FALSE),FALSE)),#N/A,HLOOKUP(C$2,'Data - Energy &amp; Metals'!$B$2:$AH$1048576,MATCH($A500,'Data - Energy &amp; Metals'!$A$2:$A$1048576,FALSE),FALSE))</f>
        <v>26368</v>
      </c>
      <c r="D500" s="7">
        <f>IF(ISBLANK(HLOOKUP(D$2,'Data - Energy &amp; Metals'!$B$2:$AH$1048576,MATCH($A500,'Data - Energy &amp; Metals'!$A$2:$A$1048576,FALSE),FALSE)),#N/A,HLOOKUP(D$2,'Data - Energy &amp; Metals'!$B$2:$AH$1048576,MATCH($A500,'Data - Energy &amp; Metals'!$A$2:$A$1048576,FALSE),FALSE))</f>
        <v>48585</v>
      </c>
      <c r="E500" s="8">
        <f t="shared" si="7"/>
        <v>-4.0816513997435307E-2</v>
      </c>
    </row>
    <row r="501" spans="1:5" x14ac:dyDescent="0.25">
      <c r="A501" s="27">
        <f>IF('Data - Energy &amp; Metals'!A501="",#N/A,'Data - Energy &amp; Metals'!A501)</f>
        <v>42367</v>
      </c>
      <c r="B501" s="7">
        <f>IF(ISBLANK(HLOOKUP(B$2,'Data - Energy &amp; Metals'!$B$2:$AH$1048576,MATCH($A501,'Data - Energy &amp; Metals'!$A$2:$A$1048576,FALSE),FALSE)),#N/A,HLOOKUP(B$2,'Data - Energy &amp; Metals'!$B$2:$AH$1048576,MATCH($A501,'Data - Energy &amp; Metals'!$A$2:$A$1048576,FALSE),FALSE))</f>
        <v>543866</v>
      </c>
      <c r="C501" s="7">
        <f>IF(ISBLANK(HLOOKUP(C$2,'Data - Energy &amp; Metals'!$B$2:$AH$1048576,MATCH($A501,'Data - Energy &amp; Metals'!$A$2:$A$1048576,FALSE),FALSE)),#N/A,HLOOKUP(C$2,'Data - Energy &amp; Metals'!$B$2:$AH$1048576,MATCH($A501,'Data - Energy &amp; Metals'!$A$2:$A$1048576,FALSE),FALSE))</f>
        <v>25669</v>
      </c>
      <c r="D501" s="7">
        <f>IF(ISBLANK(HLOOKUP(D$2,'Data - Energy &amp; Metals'!$B$2:$AH$1048576,MATCH($A501,'Data - Energy &amp; Metals'!$A$2:$A$1048576,FALSE),FALSE)),#N/A,HLOOKUP(D$2,'Data - Energy &amp; Metals'!$B$2:$AH$1048576,MATCH($A501,'Data - Energy &amp; Metals'!$A$2:$A$1048576,FALSE),FALSE))</f>
        <v>48340</v>
      </c>
      <c r="E501" s="8">
        <f t="shared" si="7"/>
        <v>-4.1684900324712337E-2</v>
      </c>
    </row>
    <row r="502" spans="1:5" x14ac:dyDescent="0.25">
      <c r="A502" s="27">
        <f>IF('Data - Energy &amp; Metals'!A502="",#N/A,'Data - Energy &amp; Metals'!A502)</f>
        <v>42374</v>
      </c>
      <c r="B502" s="7">
        <f>IF(ISBLANK(HLOOKUP(B$2,'Data - Energy &amp; Metals'!$B$2:$AH$1048576,MATCH($A502,'Data - Energy &amp; Metals'!$A$2:$A$1048576,FALSE),FALSE)),#N/A,HLOOKUP(B$2,'Data - Energy &amp; Metals'!$B$2:$AH$1048576,MATCH($A502,'Data - Energy &amp; Metals'!$A$2:$A$1048576,FALSE),FALSE))</f>
        <v>559341</v>
      </c>
      <c r="C502" s="7">
        <f>IF(ISBLANK(HLOOKUP(C$2,'Data - Energy &amp; Metals'!$B$2:$AH$1048576,MATCH($A502,'Data - Energy &amp; Metals'!$A$2:$A$1048576,FALSE),FALSE)),#N/A,HLOOKUP(C$2,'Data - Energy &amp; Metals'!$B$2:$AH$1048576,MATCH($A502,'Data - Energy &amp; Metals'!$A$2:$A$1048576,FALSE),FALSE))</f>
        <v>24024</v>
      </c>
      <c r="D502" s="7">
        <f>IF(ISBLANK(HLOOKUP(D$2,'Data - Energy &amp; Metals'!$B$2:$AH$1048576,MATCH($A502,'Data - Energy &amp; Metals'!$A$2:$A$1048576,FALSE),FALSE)),#N/A,HLOOKUP(D$2,'Data - Energy &amp; Metals'!$B$2:$AH$1048576,MATCH($A502,'Data - Energy &amp; Metals'!$A$2:$A$1048576,FALSE),FALSE))</f>
        <v>51778</v>
      </c>
      <c r="E502" s="8">
        <f t="shared" si="7"/>
        <v>-4.9619105340034074E-2</v>
      </c>
    </row>
    <row r="503" spans="1:5" x14ac:dyDescent="0.25">
      <c r="A503" s="27">
        <f>IF('Data - Energy &amp; Metals'!A503="",#N/A,'Data - Energy &amp; Metals'!A503)</f>
        <v>42381</v>
      </c>
      <c r="B503" s="7">
        <f>IF(ISBLANK(HLOOKUP(B$2,'Data - Energy &amp; Metals'!$B$2:$AH$1048576,MATCH($A503,'Data - Energy &amp; Metals'!$A$2:$A$1048576,FALSE),FALSE)),#N/A,HLOOKUP(B$2,'Data - Energy &amp; Metals'!$B$2:$AH$1048576,MATCH($A503,'Data - Energy &amp; Metals'!$A$2:$A$1048576,FALSE),FALSE))</f>
        <v>596893</v>
      </c>
      <c r="C503" s="7">
        <f>IF(ISBLANK(HLOOKUP(C$2,'Data - Energy &amp; Metals'!$B$2:$AH$1048576,MATCH($A503,'Data - Energy &amp; Metals'!$A$2:$A$1048576,FALSE),FALSE)),#N/A,HLOOKUP(C$2,'Data - Energy &amp; Metals'!$B$2:$AH$1048576,MATCH($A503,'Data - Energy &amp; Metals'!$A$2:$A$1048576,FALSE),FALSE))</f>
        <v>22373</v>
      </c>
      <c r="D503" s="7">
        <f>IF(ISBLANK(HLOOKUP(D$2,'Data - Energy &amp; Metals'!$B$2:$AH$1048576,MATCH($A503,'Data - Energy &amp; Metals'!$A$2:$A$1048576,FALSE),FALSE)),#N/A,HLOOKUP(D$2,'Data - Energy &amp; Metals'!$B$2:$AH$1048576,MATCH($A503,'Data - Energy &amp; Metals'!$A$2:$A$1048576,FALSE),FALSE))</f>
        <v>56602</v>
      </c>
      <c r="E503" s="8">
        <f t="shared" si="7"/>
        <v>-5.7345286341103009E-2</v>
      </c>
    </row>
    <row r="504" spans="1:5" x14ac:dyDescent="0.25">
      <c r="A504" s="27">
        <f>IF('Data - Energy &amp; Metals'!A504="",#N/A,'Data - Energy &amp; Metals'!A504)</f>
        <v>42388</v>
      </c>
      <c r="B504" s="7">
        <f>IF(ISBLANK(HLOOKUP(B$2,'Data - Energy &amp; Metals'!$B$2:$AH$1048576,MATCH($A504,'Data - Energy &amp; Metals'!$A$2:$A$1048576,FALSE),FALSE)),#N/A,HLOOKUP(B$2,'Data - Energy &amp; Metals'!$B$2:$AH$1048576,MATCH($A504,'Data - Energy &amp; Metals'!$A$2:$A$1048576,FALSE),FALSE))</f>
        <v>607788</v>
      </c>
      <c r="C504" s="7">
        <f>IF(ISBLANK(HLOOKUP(C$2,'Data - Energy &amp; Metals'!$B$2:$AH$1048576,MATCH($A504,'Data - Energy &amp; Metals'!$A$2:$A$1048576,FALSE),FALSE)),#N/A,HLOOKUP(C$2,'Data - Energy &amp; Metals'!$B$2:$AH$1048576,MATCH($A504,'Data - Energy &amp; Metals'!$A$2:$A$1048576,FALSE),FALSE))</f>
        <v>24535</v>
      </c>
      <c r="D504" s="7">
        <f>IF(ISBLANK(HLOOKUP(D$2,'Data - Energy &amp; Metals'!$B$2:$AH$1048576,MATCH($A504,'Data - Energy &amp; Metals'!$A$2:$A$1048576,FALSE),FALSE)),#N/A,HLOOKUP(D$2,'Data - Energy &amp; Metals'!$B$2:$AH$1048576,MATCH($A504,'Data - Energy &amp; Metals'!$A$2:$A$1048576,FALSE),FALSE))</f>
        <v>54155</v>
      </c>
      <c r="E504" s="8">
        <f t="shared" si="7"/>
        <v>-4.8734098073670427E-2</v>
      </c>
    </row>
    <row r="505" spans="1:5" x14ac:dyDescent="0.25">
      <c r="A505" s="27">
        <f>IF('Data - Energy &amp; Metals'!A505="",#N/A,'Data - Energy &amp; Metals'!A505)</f>
        <v>42395</v>
      </c>
      <c r="B505" s="7">
        <f>IF(ISBLANK(HLOOKUP(B$2,'Data - Energy &amp; Metals'!$B$2:$AH$1048576,MATCH($A505,'Data - Energy &amp; Metals'!$A$2:$A$1048576,FALSE),FALSE)),#N/A,HLOOKUP(B$2,'Data - Energy &amp; Metals'!$B$2:$AH$1048576,MATCH($A505,'Data - Energy &amp; Metals'!$A$2:$A$1048576,FALSE),FALSE))</f>
        <v>621923</v>
      </c>
      <c r="C505" s="7">
        <f>IF(ISBLANK(HLOOKUP(C$2,'Data - Energy &amp; Metals'!$B$2:$AH$1048576,MATCH($A505,'Data - Energy &amp; Metals'!$A$2:$A$1048576,FALSE),FALSE)),#N/A,HLOOKUP(C$2,'Data - Energy &amp; Metals'!$B$2:$AH$1048576,MATCH($A505,'Data - Energy &amp; Metals'!$A$2:$A$1048576,FALSE),FALSE))</f>
        <v>22264</v>
      </c>
      <c r="D505" s="7">
        <f>IF(ISBLANK(HLOOKUP(D$2,'Data - Energy &amp; Metals'!$B$2:$AH$1048576,MATCH($A505,'Data - Energy &amp; Metals'!$A$2:$A$1048576,FALSE),FALSE)),#N/A,HLOOKUP(D$2,'Data - Energy &amp; Metals'!$B$2:$AH$1048576,MATCH($A505,'Data - Energy &amp; Metals'!$A$2:$A$1048576,FALSE),FALSE))</f>
        <v>64643</v>
      </c>
      <c r="E505" s="8">
        <f t="shared" si="7"/>
        <v>-6.8141876084338415E-2</v>
      </c>
    </row>
    <row r="506" spans="1:5" x14ac:dyDescent="0.25">
      <c r="A506" s="27">
        <f>IF('Data - Energy &amp; Metals'!A506="",#N/A,'Data - Energy &amp; Metals'!A506)</f>
        <v>42402</v>
      </c>
      <c r="B506" s="7">
        <f>IF(ISBLANK(HLOOKUP(B$2,'Data - Energy &amp; Metals'!$B$2:$AH$1048576,MATCH($A506,'Data - Energy &amp; Metals'!$A$2:$A$1048576,FALSE),FALSE)),#N/A,HLOOKUP(B$2,'Data - Energy &amp; Metals'!$B$2:$AH$1048576,MATCH($A506,'Data - Energy &amp; Metals'!$A$2:$A$1048576,FALSE),FALSE))</f>
        <v>651618</v>
      </c>
      <c r="C506" s="7">
        <f>IF(ISBLANK(HLOOKUP(C$2,'Data - Energy &amp; Metals'!$B$2:$AH$1048576,MATCH($A506,'Data - Energy &amp; Metals'!$A$2:$A$1048576,FALSE),FALSE)),#N/A,HLOOKUP(C$2,'Data - Energy &amp; Metals'!$B$2:$AH$1048576,MATCH($A506,'Data - Energy &amp; Metals'!$A$2:$A$1048576,FALSE),FALSE))</f>
        <v>20416</v>
      </c>
      <c r="D506" s="7">
        <f>IF(ISBLANK(HLOOKUP(D$2,'Data - Energy &amp; Metals'!$B$2:$AH$1048576,MATCH($A506,'Data - Energy &amp; Metals'!$A$2:$A$1048576,FALSE),FALSE)),#N/A,HLOOKUP(D$2,'Data - Energy &amp; Metals'!$B$2:$AH$1048576,MATCH($A506,'Data - Energy &amp; Metals'!$A$2:$A$1048576,FALSE),FALSE))</f>
        <v>65370</v>
      </c>
      <c r="E506" s="8">
        <f t="shared" si="7"/>
        <v>-6.8988272269949566E-2</v>
      </c>
    </row>
    <row r="507" spans="1:5" x14ac:dyDescent="0.25">
      <c r="A507" s="27">
        <f>IF('Data - Energy &amp; Metals'!A507="",#N/A,'Data - Energy &amp; Metals'!A507)</f>
        <v>42409</v>
      </c>
      <c r="B507" s="7">
        <f>IF(ISBLANK(HLOOKUP(B$2,'Data - Energy &amp; Metals'!$B$2:$AH$1048576,MATCH($A507,'Data - Energy &amp; Metals'!$A$2:$A$1048576,FALSE),FALSE)),#N/A,HLOOKUP(B$2,'Data - Energy &amp; Metals'!$B$2:$AH$1048576,MATCH($A507,'Data - Energy &amp; Metals'!$A$2:$A$1048576,FALSE),FALSE))</f>
        <v>665210</v>
      </c>
      <c r="C507" s="7">
        <f>IF(ISBLANK(HLOOKUP(C$2,'Data - Energy &amp; Metals'!$B$2:$AH$1048576,MATCH($A507,'Data - Energy &amp; Metals'!$A$2:$A$1048576,FALSE),FALSE)),#N/A,HLOOKUP(C$2,'Data - Energy &amp; Metals'!$B$2:$AH$1048576,MATCH($A507,'Data - Energy &amp; Metals'!$A$2:$A$1048576,FALSE),FALSE))</f>
        <v>26021</v>
      </c>
      <c r="D507" s="7">
        <f>IF(ISBLANK(HLOOKUP(D$2,'Data - Energy &amp; Metals'!$B$2:$AH$1048576,MATCH($A507,'Data - Energy &amp; Metals'!$A$2:$A$1048576,FALSE),FALSE)),#N/A,HLOOKUP(D$2,'Data - Energy &amp; Metals'!$B$2:$AH$1048576,MATCH($A507,'Data - Energy &amp; Metals'!$A$2:$A$1048576,FALSE),FALSE))</f>
        <v>67233</v>
      </c>
      <c r="E507" s="8">
        <f t="shared" si="7"/>
        <v>-6.1953368109318861E-2</v>
      </c>
    </row>
    <row r="508" spans="1:5" x14ac:dyDescent="0.25">
      <c r="A508" s="27">
        <f>IF('Data - Energy &amp; Metals'!A508="",#N/A,'Data - Energy &amp; Metals'!A508)</f>
        <v>42416</v>
      </c>
      <c r="B508" s="7">
        <f>IF(ISBLANK(HLOOKUP(B$2,'Data - Energy &amp; Metals'!$B$2:$AH$1048576,MATCH($A508,'Data - Energy &amp; Metals'!$A$2:$A$1048576,FALSE),FALSE)),#N/A,HLOOKUP(B$2,'Data - Energy &amp; Metals'!$B$2:$AH$1048576,MATCH($A508,'Data - Energy &amp; Metals'!$A$2:$A$1048576,FALSE),FALSE))</f>
        <v>668899</v>
      </c>
      <c r="C508" s="7">
        <f>IF(ISBLANK(HLOOKUP(C$2,'Data - Energy &amp; Metals'!$B$2:$AH$1048576,MATCH($A508,'Data - Energy &amp; Metals'!$A$2:$A$1048576,FALSE),FALSE)),#N/A,HLOOKUP(C$2,'Data - Energy &amp; Metals'!$B$2:$AH$1048576,MATCH($A508,'Data - Energy &amp; Metals'!$A$2:$A$1048576,FALSE),FALSE))</f>
        <v>25485</v>
      </c>
      <c r="D508" s="7">
        <f>IF(ISBLANK(HLOOKUP(D$2,'Data - Energy &amp; Metals'!$B$2:$AH$1048576,MATCH($A508,'Data - Energy &amp; Metals'!$A$2:$A$1048576,FALSE),FALSE)),#N/A,HLOOKUP(D$2,'Data - Energy &amp; Metals'!$B$2:$AH$1048576,MATCH($A508,'Data - Energy &amp; Metals'!$A$2:$A$1048576,FALSE),FALSE))</f>
        <v>67958</v>
      </c>
      <c r="E508" s="8">
        <f t="shared" si="7"/>
        <v>-6.3496880694992819E-2</v>
      </c>
    </row>
    <row r="509" spans="1:5" x14ac:dyDescent="0.25">
      <c r="A509" s="27">
        <f>IF('Data - Energy &amp; Metals'!A509="",#N/A,'Data - Energy &amp; Metals'!A509)</f>
        <v>42423</v>
      </c>
      <c r="B509" s="7">
        <f>IF(ISBLANK(HLOOKUP(B$2,'Data - Energy &amp; Metals'!$B$2:$AH$1048576,MATCH($A509,'Data - Energy &amp; Metals'!$A$2:$A$1048576,FALSE),FALSE)),#N/A,HLOOKUP(B$2,'Data - Energy &amp; Metals'!$B$2:$AH$1048576,MATCH($A509,'Data - Energy &amp; Metals'!$A$2:$A$1048576,FALSE),FALSE))</f>
        <v>605074</v>
      </c>
      <c r="C509" s="7">
        <f>IF(ISBLANK(HLOOKUP(C$2,'Data - Energy &amp; Metals'!$B$2:$AH$1048576,MATCH($A509,'Data - Energy &amp; Metals'!$A$2:$A$1048576,FALSE),FALSE)),#N/A,HLOOKUP(C$2,'Data - Energy &amp; Metals'!$B$2:$AH$1048576,MATCH($A509,'Data - Energy &amp; Metals'!$A$2:$A$1048576,FALSE),FALSE))</f>
        <v>24975</v>
      </c>
      <c r="D509" s="7">
        <f>IF(ISBLANK(HLOOKUP(D$2,'Data - Energy &amp; Metals'!$B$2:$AH$1048576,MATCH($A509,'Data - Energy &amp; Metals'!$A$2:$A$1048576,FALSE),FALSE)),#N/A,HLOOKUP(D$2,'Data - Energy &amp; Metals'!$B$2:$AH$1048576,MATCH($A509,'Data - Energy &amp; Metals'!$A$2:$A$1048576,FALSE),FALSE))</f>
        <v>72354</v>
      </c>
      <c r="E509" s="8">
        <f t="shared" si="7"/>
        <v>-7.8302819159309436E-2</v>
      </c>
    </row>
    <row r="510" spans="1:5" x14ac:dyDescent="0.25">
      <c r="A510" s="27">
        <f>IF('Data - Energy &amp; Metals'!A510="",#N/A,'Data - Energy &amp; Metals'!A510)</f>
        <v>42430</v>
      </c>
      <c r="B510" s="7">
        <f>IF(ISBLANK(HLOOKUP(B$2,'Data - Energy &amp; Metals'!$B$2:$AH$1048576,MATCH($A510,'Data - Energy &amp; Metals'!$A$2:$A$1048576,FALSE),FALSE)),#N/A,HLOOKUP(B$2,'Data - Energy &amp; Metals'!$B$2:$AH$1048576,MATCH($A510,'Data - Energy &amp; Metals'!$A$2:$A$1048576,FALSE),FALSE))</f>
        <v>591464</v>
      </c>
      <c r="C510" s="7">
        <f>IF(ISBLANK(HLOOKUP(C$2,'Data - Energy &amp; Metals'!$B$2:$AH$1048576,MATCH($A510,'Data - Energy &amp; Metals'!$A$2:$A$1048576,FALSE),FALSE)),#N/A,HLOOKUP(C$2,'Data - Energy &amp; Metals'!$B$2:$AH$1048576,MATCH($A510,'Data - Energy &amp; Metals'!$A$2:$A$1048576,FALSE),FALSE))</f>
        <v>27267</v>
      </c>
      <c r="D510" s="7">
        <f>IF(ISBLANK(HLOOKUP(D$2,'Data - Energy &amp; Metals'!$B$2:$AH$1048576,MATCH($A510,'Data - Energy &amp; Metals'!$A$2:$A$1048576,FALSE),FALSE)),#N/A,HLOOKUP(D$2,'Data - Energy &amp; Metals'!$B$2:$AH$1048576,MATCH($A510,'Data - Energy &amp; Metals'!$A$2:$A$1048576,FALSE),FALSE))</f>
        <v>60376</v>
      </c>
      <c r="E510" s="8">
        <f t="shared" si="7"/>
        <v>-5.597804769182909E-2</v>
      </c>
    </row>
    <row r="511" spans="1:5" x14ac:dyDescent="0.25">
      <c r="A511" s="27">
        <f>IF('Data - Energy &amp; Metals'!A511="",#N/A,'Data - Energy &amp; Metals'!A511)</f>
        <v>42437</v>
      </c>
      <c r="B511" s="7">
        <f>IF(ISBLANK(HLOOKUP(B$2,'Data - Energy &amp; Metals'!$B$2:$AH$1048576,MATCH($A511,'Data - Energy &amp; Metals'!$A$2:$A$1048576,FALSE),FALSE)),#N/A,HLOOKUP(B$2,'Data - Energy &amp; Metals'!$B$2:$AH$1048576,MATCH($A511,'Data - Energy &amp; Metals'!$A$2:$A$1048576,FALSE),FALSE))</f>
        <v>606779</v>
      </c>
      <c r="C511" s="7">
        <f>IF(ISBLANK(HLOOKUP(C$2,'Data - Energy &amp; Metals'!$B$2:$AH$1048576,MATCH($A511,'Data - Energy &amp; Metals'!$A$2:$A$1048576,FALSE),FALSE)),#N/A,HLOOKUP(C$2,'Data - Energy &amp; Metals'!$B$2:$AH$1048576,MATCH($A511,'Data - Energy &amp; Metals'!$A$2:$A$1048576,FALSE),FALSE))</f>
        <v>24338</v>
      </c>
      <c r="D511" s="7">
        <f>IF(ISBLANK(HLOOKUP(D$2,'Data - Energy &amp; Metals'!$B$2:$AH$1048576,MATCH($A511,'Data - Energy &amp; Metals'!$A$2:$A$1048576,FALSE),FALSE)),#N/A,HLOOKUP(D$2,'Data - Energy &amp; Metals'!$B$2:$AH$1048576,MATCH($A511,'Data - Energy &amp; Metals'!$A$2:$A$1048576,FALSE),FALSE))</f>
        <v>61304</v>
      </c>
      <c r="E511" s="8">
        <f t="shared" si="7"/>
        <v>-6.0921686478932195E-2</v>
      </c>
    </row>
    <row r="512" spans="1:5" x14ac:dyDescent="0.25">
      <c r="A512" s="27">
        <f>IF('Data - Energy &amp; Metals'!A512="",#N/A,'Data - Energy &amp; Metals'!A512)</f>
        <v>42444</v>
      </c>
      <c r="B512" s="7">
        <f>IF(ISBLANK(HLOOKUP(B$2,'Data - Energy &amp; Metals'!$B$2:$AH$1048576,MATCH($A512,'Data - Energy &amp; Metals'!$A$2:$A$1048576,FALSE),FALSE)),#N/A,HLOOKUP(B$2,'Data - Energy &amp; Metals'!$B$2:$AH$1048576,MATCH($A512,'Data - Energy &amp; Metals'!$A$2:$A$1048576,FALSE),FALSE))</f>
        <v>604153</v>
      </c>
      <c r="C512" s="7">
        <f>IF(ISBLANK(HLOOKUP(C$2,'Data - Energy &amp; Metals'!$B$2:$AH$1048576,MATCH($A512,'Data - Energy &amp; Metals'!$A$2:$A$1048576,FALSE),FALSE)),#N/A,HLOOKUP(C$2,'Data - Energy &amp; Metals'!$B$2:$AH$1048576,MATCH($A512,'Data - Energy &amp; Metals'!$A$2:$A$1048576,FALSE),FALSE))</f>
        <v>24260</v>
      </c>
      <c r="D512" s="7">
        <f>IF(ISBLANK(HLOOKUP(D$2,'Data - Energy &amp; Metals'!$B$2:$AH$1048576,MATCH($A512,'Data - Energy &amp; Metals'!$A$2:$A$1048576,FALSE),FALSE)),#N/A,HLOOKUP(D$2,'Data - Energy &amp; Metals'!$B$2:$AH$1048576,MATCH($A512,'Data - Energy &amp; Metals'!$A$2:$A$1048576,FALSE),FALSE))</f>
        <v>56778</v>
      </c>
      <c r="E512" s="8">
        <f t="shared" si="7"/>
        <v>-5.3824114090304936E-2</v>
      </c>
    </row>
    <row r="513" spans="1:5" x14ac:dyDescent="0.25">
      <c r="A513" s="27">
        <f>IF('Data - Energy &amp; Metals'!A513="",#N/A,'Data - Energy &amp; Metals'!A513)</f>
        <v>42451</v>
      </c>
      <c r="B513" s="7">
        <f>IF(ISBLANK(HLOOKUP(B$2,'Data - Energy &amp; Metals'!$B$2:$AH$1048576,MATCH($A513,'Data - Energy &amp; Metals'!$A$2:$A$1048576,FALSE),FALSE)),#N/A,HLOOKUP(B$2,'Data - Energy &amp; Metals'!$B$2:$AH$1048576,MATCH($A513,'Data - Energy &amp; Metals'!$A$2:$A$1048576,FALSE),FALSE))</f>
        <v>603845</v>
      </c>
      <c r="C513" s="7">
        <f>IF(ISBLANK(HLOOKUP(C$2,'Data - Energy &amp; Metals'!$B$2:$AH$1048576,MATCH($A513,'Data - Energy &amp; Metals'!$A$2:$A$1048576,FALSE),FALSE)),#N/A,HLOOKUP(C$2,'Data - Energy &amp; Metals'!$B$2:$AH$1048576,MATCH($A513,'Data - Energy &amp; Metals'!$A$2:$A$1048576,FALSE),FALSE))</f>
        <v>26608</v>
      </c>
      <c r="D513" s="7">
        <f>IF(ISBLANK(HLOOKUP(D$2,'Data - Energy &amp; Metals'!$B$2:$AH$1048576,MATCH($A513,'Data - Energy &amp; Metals'!$A$2:$A$1048576,FALSE),FALSE)),#N/A,HLOOKUP(D$2,'Data - Energy &amp; Metals'!$B$2:$AH$1048576,MATCH($A513,'Data - Energy &amp; Metals'!$A$2:$A$1048576,FALSE),FALSE))</f>
        <v>47211</v>
      </c>
      <c r="E513" s="8">
        <f t="shared" si="7"/>
        <v>-3.4119683031241459E-2</v>
      </c>
    </row>
    <row r="514" spans="1:5" x14ac:dyDescent="0.25">
      <c r="A514" s="27">
        <f>IF('Data - Energy &amp; Metals'!A514="",#N/A,'Data - Energy &amp; Metals'!A514)</f>
        <v>42458</v>
      </c>
      <c r="B514" s="7">
        <f>IF(ISBLANK(HLOOKUP(B$2,'Data - Energy &amp; Metals'!$B$2:$AH$1048576,MATCH($A514,'Data - Energy &amp; Metals'!$A$2:$A$1048576,FALSE),FALSE)),#N/A,HLOOKUP(B$2,'Data - Energy &amp; Metals'!$B$2:$AH$1048576,MATCH($A514,'Data - Energy &amp; Metals'!$A$2:$A$1048576,FALSE),FALSE))</f>
        <v>609322</v>
      </c>
      <c r="C514" s="7">
        <f>IF(ISBLANK(HLOOKUP(C$2,'Data - Energy &amp; Metals'!$B$2:$AH$1048576,MATCH($A514,'Data - Energy &amp; Metals'!$A$2:$A$1048576,FALSE),FALSE)),#N/A,HLOOKUP(C$2,'Data - Energy &amp; Metals'!$B$2:$AH$1048576,MATCH($A514,'Data - Energy &amp; Metals'!$A$2:$A$1048576,FALSE),FALSE))</f>
        <v>27573</v>
      </c>
      <c r="D514" s="7">
        <f>IF(ISBLANK(HLOOKUP(D$2,'Data - Energy &amp; Metals'!$B$2:$AH$1048576,MATCH($A514,'Data - Energy &amp; Metals'!$A$2:$A$1048576,FALSE),FALSE)),#N/A,HLOOKUP(D$2,'Data - Energy &amp; Metals'!$B$2:$AH$1048576,MATCH($A514,'Data - Energy &amp; Metals'!$A$2:$A$1048576,FALSE),FALSE))</f>
        <v>49254</v>
      </c>
      <c r="E514" s="8">
        <f t="shared" si="7"/>
        <v>-3.5582171659647936E-2</v>
      </c>
    </row>
    <row r="515" spans="1:5" x14ac:dyDescent="0.25">
      <c r="A515" s="27">
        <f>IF('Data - Energy &amp; Metals'!A515="",#N/A,'Data - Energy &amp; Metals'!A515)</f>
        <v>42465</v>
      </c>
      <c r="B515" s="7">
        <f>IF(ISBLANK(HLOOKUP(B$2,'Data - Energy &amp; Metals'!$B$2:$AH$1048576,MATCH($A515,'Data - Energy &amp; Metals'!$A$2:$A$1048576,FALSE),FALSE)),#N/A,HLOOKUP(B$2,'Data - Energy &amp; Metals'!$B$2:$AH$1048576,MATCH($A515,'Data - Energy &amp; Metals'!$A$2:$A$1048576,FALSE),FALSE))</f>
        <v>609921</v>
      </c>
      <c r="C515" s="7">
        <f>IF(ISBLANK(HLOOKUP(C$2,'Data - Energy &amp; Metals'!$B$2:$AH$1048576,MATCH($A515,'Data - Energy &amp; Metals'!$A$2:$A$1048576,FALSE),FALSE)),#N/A,HLOOKUP(C$2,'Data - Energy &amp; Metals'!$B$2:$AH$1048576,MATCH($A515,'Data - Energy &amp; Metals'!$A$2:$A$1048576,FALSE),FALSE))</f>
        <v>27195</v>
      </c>
      <c r="D515" s="7">
        <f>IF(ISBLANK(HLOOKUP(D$2,'Data - Energy &amp; Metals'!$B$2:$AH$1048576,MATCH($A515,'Data - Energy &amp; Metals'!$A$2:$A$1048576,FALSE),FALSE)),#N/A,HLOOKUP(D$2,'Data - Energy &amp; Metals'!$B$2:$AH$1048576,MATCH($A515,'Data - Energy &amp; Metals'!$A$2:$A$1048576,FALSE),FALSE))</f>
        <v>44464</v>
      </c>
      <c r="E515" s="8">
        <f t="shared" si="7"/>
        <v>-2.8313502896276731E-2</v>
      </c>
    </row>
    <row r="516" spans="1:5" x14ac:dyDescent="0.25">
      <c r="A516" s="27">
        <f>IF('Data - Energy &amp; Metals'!A516="",#N/A,'Data - Energy &amp; Metals'!A516)</f>
        <v>42472</v>
      </c>
      <c r="B516" s="7">
        <f>IF(ISBLANK(HLOOKUP(B$2,'Data - Energy &amp; Metals'!$B$2:$AH$1048576,MATCH($A516,'Data - Energy &amp; Metals'!$A$2:$A$1048576,FALSE),FALSE)),#N/A,HLOOKUP(B$2,'Data - Energy &amp; Metals'!$B$2:$AH$1048576,MATCH($A516,'Data - Energy &amp; Metals'!$A$2:$A$1048576,FALSE),FALSE))</f>
        <v>634884</v>
      </c>
      <c r="C516" s="7">
        <f>IF(ISBLANK(HLOOKUP(C$2,'Data - Energy &amp; Metals'!$B$2:$AH$1048576,MATCH($A516,'Data - Energy &amp; Metals'!$A$2:$A$1048576,FALSE),FALSE)),#N/A,HLOOKUP(C$2,'Data - Energy &amp; Metals'!$B$2:$AH$1048576,MATCH($A516,'Data - Energy &amp; Metals'!$A$2:$A$1048576,FALSE),FALSE))</f>
        <v>28420</v>
      </c>
      <c r="D516" s="7">
        <f>IF(ISBLANK(HLOOKUP(D$2,'Data - Energy &amp; Metals'!$B$2:$AH$1048576,MATCH($A516,'Data - Energy &amp; Metals'!$A$2:$A$1048576,FALSE),FALSE)),#N/A,HLOOKUP(D$2,'Data - Energy &amp; Metals'!$B$2:$AH$1048576,MATCH($A516,'Data - Energy &amp; Metals'!$A$2:$A$1048576,FALSE),FALSE))</f>
        <v>38911</v>
      </c>
      <c r="E516" s="8">
        <f t="shared" ref="E516:E579" si="8">(C516-D516)/B516</f>
        <v>-1.6524278450866615E-2</v>
      </c>
    </row>
    <row r="517" spans="1:5" x14ac:dyDescent="0.25">
      <c r="A517" s="27">
        <f>IF('Data - Energy &amp; Metals'!A517="",#N/A,'Data - Energy &amp; Metals'!A517)</f>
        <v>42479</v>
      </c>
      <c r="B517" s="7">
        <f>IF(ISBLANK(HLOOKUP(B$2,'Data - Energy &amp; Metals'!$B$2:$AH$1048576,MATCH($A517,'Data - Energy &amp; Metals'!$A$2:$A$1048576,FALSE),FALSE)),#N/A,HLOOKUP(B$2,'Data - Energy &amp; Metals'!$B$2:$AH$1048576,MATCH($A517,'Data - Energy &amp; Metals'!$A$2:$A$1048576,FALSE),FALSE))</f>
        <v>599371</v>
      </c>
      <c r="C517" s="7">
        <f>IF(ISBLANK(HLOOKUP(C$2,'Data - Energy &amp; Metals'!$B$2:$AH$1048576,MATCH($A517,'Data - Energy &amp; Metals'!$A$2:$A$1048576,FALSE),FALSE)),#N/A,HLOOKUP(C$2,'Data - Energy &amp; Metals'!$B$2:$AH$1048576,MATCH($A517,'Data - Energy &amp; Metals'!$A$2:$A$1048576,FALSE),FALSE))</f>
        <v>27186</v>
      </c>
      <c r="D517" s="7">
        <f>IF(ISBLANK(HLOOKUP(D$2,'Data - Energy &amp; Metals'!$B$2:$AH$1048576,MATCH($A517,'Data - Energy &amp; Metals'!$A$2:$A$1048576,FALSE),FALSE)),#N/A,HLOOKUP(D$2,'Data - Energy &amp; Metals'!$B$2:$AH$1048576,MATCH($A517,'Data - Energy &amp; Metals'!$A$2:$A$1048576,FALSE),FALSE))</f>
        <v>35533</v>
      </c>
      <c r="E517" s="8">
        <f t="shared" si="8"/>
        <v>-1.3926266035560613E-2</v>
      </c>
    </row>
    <row r="518" spans="1:5" x14ac:dyDescent="0.25">
      <c r="A518" s="27">
        <f>IF('Data - Energy &amp; Metals'!A518="",#N/A,'Data - Energy &amp; Metals'!A518)</f>
        <v>42486</v>
      </c>
      <c r="B518" s="7">
        <f>IF(ISBLANK(HLOOKUP(B$2,'Data - Energy &amp; Metals'!$B$2:$AH$1048576,MATCH($A518,'Data - Energy &amp; Metals'!$A$2:$A$1048576,FALSE),FALSE)),#N/A,HLOOKUP(B$2,'Data - Energy &amp; Metals'!$B$2:$AH$1048576,MATCH($A518,'Data - Energy &amp; Metals'!$A$2:$A$1048576,FALSE),FALSE))</f>
        <v>602376</v>
      </c>
      <c r="C518" s="7">
        <f>IF(ISBLANK(HLOOKUP(C$2,'Data - Energy &amp; Metals'!$B$2:$AH$1048576,MATCH($A518,'Data - Energy &amp; Metals'!$A$2:$A$1048576,FALSE),FALSE)),#N/A,HLOOKUP(C$2,'Data - Energy &amp; Metals'!$B$2:$AH$1048576,MATCH($A518,'Data - Energy &amp; Metals'!$A$2:$A$1048576,FALSE),FALSE))</f>
        <v>27148</v>
      </c>
      <c r="D518" s="7">
        <f>IF(ISBLANK(HLOOKUP(D$2,'Data - Energy &amp; Metals'!$B$2:$AH$1048576,MATCH($A518,'Data - Energy &amp; Metals'!$A$2:$A$1048576,FALSE),FALSE)),#N/A,HLOOKUP(D$2,'Data - Energy &amp; Metals'!$B$2:$AH$1048576,MATCH($A518,'Data - Energy &amp; Metals'!$A$2:$A$1048576,FALSE),FALSE))</f>
        <v>32618</v>
      </c>
      <c r="E518" s="8">
        <f t="shared" si="8"/>
        <v>-9.0807070666826042E-3</v>
      </c>
    </row>
    <row r="519" spans="1:5" x14ac:dyDescent="0.25">
      <c r="A519" s="27">
        <f>IF('Data - Energy &amp; Metals'!A519="",#N/A,'Data - Energy &amp; Metals'!A519)</f>
        <v>42493</v>
      </c>
      <c r="B519" s="7">
        <f>IF(ISBLANK(HLOOKUP(B$2,'Data - Energy &amp; Metals'!$B$2:$AH$1048576,MATCH($A519,'Data - Energy &amp; Metals'!$A$2:$A$1048576,FALSE),FALSE)),#N/A,HLOOKUP(B$2,'Data - Energy &amp; Metals'!$B$2:$AH$1048576,MATCH($A519,'Data - Energy &amp; Metals'!$A$2:$A$1048576,FALSE),FALSE))</f>
        <v>631847</v>
      </c>
      <c r="C519" s="7">
        <f>IF(ISBLANK(HLOOKUP(C$2,'Data - Energy &amp; Metals'!$B$2:$AH$1048576,MATCH($A519,'Data - Energy &amp; Metals'!$A$2:$A$1048576,FALSE),FALSE)),#N/A,HLOOKUP(C$2,'Data - Energy &amp; Metals'!$B$2:$AH$1048576,MATCH($A519,'Data - Energy &amp; Metals'!$A$2:$A$1048576,FALSE),FALSE))</f>
        <v>28951</v>
      </c>
      <c r="D519" s="7">
        <f>IF(ISBLANK(HLOOKUP(D$2,'Data - Energy &amp; Metals'!$B$2:$AH$1048576,MATCH($A519,'Data - Energy &amp; Metals'!$A$2:$A$1048576,FALSE),FALSE)),#N/A,HLOOKUP(D$2,'Data - Energy &amp; Metals'!$B$2:$AH$1048576,MATCH($A519,'Data - Energy &amp; Metals'!$A$2:$A$1048576,FALSE),FALSE))</f>
        <v>29926</v>
      </c>
      <c r="E519" s="8">
        <f t="shared" si="8"/>
        <v>-1.5430950847277901E-3</v>
      </c>
    </row>
    <row r="520" spans="1:5" x14ac:dyDescent="0.25">
      <c r="A520" s="27">
        <f>IF('Data - Energy &amp; Metals'!A520="",#N/A,'Data - Energy &amp; Metals'!A520)</f>
        <v>42500</v>
      </c>
      <c r="B520" s="7">
        <f>IF(ISBLANK(HLOOKUP(B$2,'Data - Energy &amp; Metals'!$B$2:$AH$1048576,MATCH($A520,'Data - Energy &amp; Metals'!$A$2:$A$1048576,FALSE),FALSE)),#N/A,HLOOKUP(B$2,'Data - Energy &amp; Metals'!$B$2:$AH$1048576,MATCH($A520,'Data - Energy &amp; Metals'!$A$2:$A$1048576,FALSE),FALSE))</f>
        <v>632168</v>
      </c>
      <c r="C520" s="7">
        <f>IF(ISBLANK(HLOOKUP(C$2,'Data - Energy &amp; Metals'!$B$2:$AH$1048576,MATCH($A520,'Data - Energy &amp; Metals'!$A$2:$A$1048576,FALSE),FALSE)),#N/A,HLOOKUP(C$2,'Data - Energy &amp; Metals'!$B$2:$AH$1048576,MATCH($A520,'Data - Energy &amp; Metals'!$A$2:$A$1048576,FALSE),FALSE))</f>
        <v>29561</v>
      </c>
      <c r="D520" s="7">
        <f>IF(ISBLANK(HLOOKUP(D$2,'Data - Energy &amp; Metals'!$B$2:$AH$1048576,MATCH($A520,'Data - Energy &amp; Metals'!$A$2:$A$1048576,FALSE),FALSE)),#N/A,HLOOKUP(D$2,'Data - Energy &amp; Metals'!$B$2:$AH$1048576,MATCH($A520,'Data - Energy &amp; Metals'!$A$2:$A$1048576,FALSE),FALSE))</f>
        <v>28050</v>
      </c>
      <c r="E520" s="8">
        <f t="shared" si="8"/>
        <v>2.3901874185343138E-3</v>
      </c>
    </row>
    <row r="521" spans="1:5" x14ac:dyDescent="0.25">
      <c r="A521" s="27">
        <f>IF('Data - Energy &amp; Metals'!A521="",#N/A,'Data - Energy &amp; Metals'!A521)</f>
        <v>42507</v>
      </c>
      <c r="B521" s="7">
        <f>IF(ISBLANK(HLOOKUP(B$2,'Data - Energy &amp; Metals'!$B$2:$AH$1048576,MATCH($A521,'Data - Energy &amp; Metals'!$A$2:$A$1048576,FALSE),FALSE)),#N/A,HLOOKUP(B$2,'Data - Energy &amp; Metals'!$B$2:$AH$1048576,MATCH($A521,'Data - Energy &amp; Metals'!$A$2:$A$1048576,FALSE),FALSE))</f>
        <v>590254</v>
      </c>
      <c r="C521" s="7">
        <f>IF(ISBLANK(HLOOKUP(C$2,'Data - Energy &amp; Metals'!$B$2:$AH$1048576,MATCH($A521,'Data - Energy &amp; Metals'!$A$2:$A$1048576,FALSE),FALSE)),#N/A,HLOOKUP(C$2,'Data - Energy &amp; Metals'!$B$2:$AH$1048576,MATCH($A521,'Data - Energy &amp; Metals'!$A$2:$A$1048576,FALSE),FALSE))</f>
        <v>31051</v>
      </c>
      <c r="D521" s="7">
        <f>IF(ISBLANK(HLOOKUP(D$2,'Data - Energy &amp; Metals'!$B$2:$AH$1048576,MATCH($A521,'Data - Energy &amp; Metals'!$A$2:$A$1048576,FALSE),FALSE)),#N/A,HLOOKUP(D$2,'Data - Energy &amp; Metals'!$B$2:$AH$1048576,MATCH($A521,'Data - Energy &amp; Metals'!$A$2:$A$1048576,FALSE),FALSE))</f>
        <v>24358</v>
      </c>
      <c r="E521" s="8">
        <f t="shared" si="8"/>
        <v>1.1339186180864508E-2</v>
      </c>
    </row>
    <row r="522" spans="1:5" x14ac:dyDescent="0.25">
      <c r="A522" s="27">
        <f>IF('Data - Energy &amp; Metals'!A522="",#N/A,'Data - Energy &amp; Metals'!A522)</f>
        <v>42514</v>
      </c>
      <c r="B522" s="7">
        <f>IF(ISBLANK(HLOOKUP(B$2,'Data - Energy &amp; Metals'!$B$2:$AH$1048576,MATCH($A522,'Data - Energy &amp; Metals'!$A$2:$A$1048576,FALSE),FALSE)),#N/A,HLOOKUP(B$2,'Data - Energy &amp; Metals'!$B$2:$AH$1048576,MATCH($A522,'Data - Energy &amp; Metals'!$A$2:$A$1048576,FALSE),FALSE))</f>
        <v>570136</v>
      </c>
      <c r="C522" s="7">
        <f>IF(ISBLANK(HLOOKUP(C$2,'Data - Energy &amp; Metals'!$B$2:$AH$1048576,MATCH($A522,'Data - Energy &amp; Metals'!$A$2:$A$1048576,FALSE),FALSE)),#N/A,HLOOKUP(C$2,'Data - Energy &amp; Metals'!$B$2:$AH$1048576,MATCH($A522,'Data - Energy &amp; Metals'!$A$2:$A$1048576,FALSE),FALSE))</f>
        <v>32991</v>
      </c>
      <c r="D522" s="7">
        <f>IF(ISBLANK(HLOOKUP(D$2,'Data - Energy &amp; Metals'!$B$2:$AH$1048576,MATCH($A522,'Data - Energy &amp; Metals'!$A$2:$A$1048576,FALSE),FALSE)),#N/A,HLOOKUP(D$2,'Data - Energy &amp; Metals'!$B$2:$AH$1048576,MATCH($A522,'Data - Energy &amp; Metals'!$A$2:$A$1048576,FALSE),FALSE))</f>
        <v>20411</v>
      </c>
      <c r="E522" s="8">
        <f t="shared" si="8"/>
        <v>2.20649108282936E-2</v>
      </c>
    </row>
    <row r="523" spans="1:5" x14ac:dyDescent="0.25">
      <c r="A523" s="27">
        <f>IF('Data - Energy &amp; Metals'!A523="",#N/A,'Data - Energy &amp; Metals'!A523)</f>
        <v>42521</v>
      </c>
      <c r="B523" s="7">
        <f>IF(ISBLANK(HLOOKUP(B$2,'Data - Energy &amp; Metals'!$B$2:$AH$1048576,MATCH($A523,'Data - Energy &amp; Metals'!$A$2:$A$1048576,FALSE),FALSE)),#N/A,HLOOKUP(B$2,'Data - Energy &amp; Metals'!$B$2:$AH$1048576,MATCH($A523,'Data - Energy &amp; Metals'!$A$2:$A$1048576,FALSE),FALSE))</f>
        <v>585033</v>
      </c>
      <c r="C523" s="7">
        <f>IF(ISBLANK(HLOOKUP(C$2,'Data - Energy &amp; Metals'!$B$2:$AH$1048576,MATCH($A523,'Data - Energy &amp; Metals'!$A$2:$A$1048576,FALSE),FALSE)),#N/A,HLOOKUP(C$2,'Data - Energy &amp; Metals'!$B$2:$AH$1048576,MATCH($A523,'Data - Energy &amp; Metals'!$A$2:$A$1048576,FALSE),FALSE))</f>
        <v>31974</v>
      </c>
      <c r="D523" s="7">
        <f>IF(ISBLANK(HLOOKUP(D$2,'Data - Energy &amp; Metals'!$B$2:$AH$1048576,MATCH($A523,'Data - Energy &amp; Metals'!$A$2:$A$1048576,FALSE),FALSE)),#N/A,HLOOKUP(D$2,'Data - Energy &amp; Metals'!$B$2:$AH$1048576,MATCH($A523,'Data - Energy &amp; Metals'!$A$2:$A$1048576,FALSE),FALSE))</f>
        <v>17169</v>
      </c>
      <c r="E523" s="8">
        <f t="shared" si="8"/>
        <v>2.5306264774807574E-2</v>
      </c>
    </row>
    <row r="524" spans="1:5" x14ac:dyDescent="0.25">
      <c r="A524" s="27">
        <f>IF('Data - Energy &amp; Metals'!A524="",#N/A,'Data - Energy &amp; Metals'!A524)</f>
        <v>42528</v>
      </c>
      <c r="B524" s="7">
        <f>IF(ISBLANK(HLOOKUP(B$2,'Data - Energy &amp; Metals'!$B$2:$AH$1048576,MATCH($A524,'Data - Energy &amp; Metals'!$A$2:$A$1048576,FALSE),FALSE)),#N/A,HLOOKUP(B$2,'Data - Energy &amp; Metals'!$B$2:$AH$1048576,MATCH($A524,'Data - Energy &amp; Metals'!$A$2:$A$1048576,FALSE),FALSE))</f>
        <v>601203</v>
      </c>
      <c r="C524" s="7">
        <f>IF(ISBLANK(HLOOKUP(C$2,'Data - Energy &amp; Metals'!$B$2:$AH$1048576,MATCH($A524,'Data - Energy &amp; Metals'!$A$2:$A$1048576,FALSE),FALSE)),#N/A,HLOOKUP(C$2,'Data - Energy &amp; Metals'!$B$2:$AH$1048576,MATCH($A524,'Data - Energy &amp; Metals'!$A$2:$A$1048576,FALSE),FALSE))</f>
        <v>29384</v>
      </c>
      <c r="D524" s="7">
        <f>IF(ISBLANK(HLOOKUP(D$2,'Data - Energy &amp; Metals'!$B$2:$AH$1048576,MATCH($A524,'Data - Energy &amp; Metals'!$A$2:$A$1048576,FALSE),FALSE)),#N/A,HLOOKUP(D$2,'Data - Energy &amp; Metals'!$B$2:$AH$1048576,MATCH($A524,'Data - Energy &amp; Metals'!$A$2:$A$1048576,FALSE),FALSE))</f>
        <v>18798</v>
      </c>
      <c r="E524" s="8">
        <f t="shared" si="8"/>
        <v>1.7608029234717725E-2</v>
      </c>
    </row>
    <row r="525" spans="1:5" x14ac:dyDescent="0.25">
      <c r="A525" s="27">
        <f>IF('Data - Energy &amp; Metals'!A525="",#N/A,'Data - Energy &amp; Metals'!A525)</f>
        <v>42535</v>
      </c>
      <c r="B525" s="7">
        <f>IF(ISBLANK(HLOOKUP(B$2,'Data - Energy &amp; Metals'!$B$2:$AH$1048576,MATCH($A525,'Data - Energy &amp; Metals'!$A$2:$A$1048576,FALSE),FALSE)),#N/A,HLOOKUP(B$2,'Data - Energy &amp; Metals'!$B$2:$AH$1048576,MATCH($A525,'Data - Energy &amp; Metals'!$A$2:$A$1048576,FALSE),FALSE))</f>
        <v>614948</v>
      </c>
      <c r="C525" s="7">
        <f>IF(ISBLANK(HLOOKUP(C$2,'Data - Energy &amp; Metals'!$B$2:$AH$1048576,MATCH($A525,'Data - Energy &amp; Metals'!$A$2:$A$1048576,FALSE),FALSE)),#N/A,HLOOKUP(C$2,'Data - Energy &amp; Metals'!$B$2:$AH$1048576,MATCH($A525,'Data - Energy &amp; Metals'!$A$2:$A$1048576,FALSE),FALSE))</f>
        <v>27099</v>
      </c>
      <c r="D525" s="7">
        <f>IF(ISBLANK(HLOOKUP(D$2,'Data - Energy &amp; Metals'!$B$2:$AH$1048576,MATCH($A525,'Data - Energy &amp; Metals'!$A$2:$A$1048576,FALSE),FALSE)),#N/A,HLOOKUP(D$2,'Data - Energy &amp; Metals'!$B$2:$AH$1048576,MATCH($A525,'Data - Energy &amp; Metals'!$A$2:$A$1048576,FALSE),FALSE))</f>
        <v>20587</v>
      </c>
      <c r="E525" s="8">
        <f t="shared" si="8"/>
        <v>1.0589513259657728E-2</v>
      </c>
    </row>
    <row r="526" spans="1:5" x14ac:dyDescent="0.25">
      <c r="A526" s="27">
        <f>IF('Data - Energy &amp; Metals'!A526="",#N/A,'Data - Energy &amp; Metals'!A526)</f>
        <v>42542</v>
      </c>
      <c r="B526" s="7">
        <f>IF(ISBLANK(HLOOKUP(B$2,'Data - Energy &amp; Metals'!$B$2:$AH$1048576,MATCH($A526,'Data - Energy &amp; Metals'!$A$2:$A$1048576,FALSE),FALSE)),#N/A,HLOOKUP(B$2,'Data - Energy &amp; Metals'!$B$2:$AH$1048576,MATCH($A526,'Data - Energy &amp; Metals'!$A$2:$A$1048576,FALSE),FALSE))</f>
        <v>596934</v>
      </c>
      <c r="C526" s="7">
        <f>IF(ISBLANK(HLOOKUP(C$2,'Data - Energy &amp; Metals'!$B$2:$AH$1048576,MATCH($A526,'Data - Energy &amp; Metals'!$A$2:$A$1048576,FALSE),FALSE)),#N/A,HLOOKUP(C$2,'Data - Energy &amp; Metals'!$B$2:$AH$1048576,MATCH($A526,'Data - Energy &amp; Metals'!$A$2:$A$1048576,FALSE),FALSE))</f>
        <v>21614</v>
      </c>
      <c r="D526" s="7">
        <f>IF(ISBLANK(HLOOKUP(D$2,'Data - Energy &amp; Metals'!$B$2:$AH$1048576,MATCH($A526,'Data - Energy &amp; Metals'!$A$2:$A$1048576,FALSE),FALSE)),#N/A,HLOOKUP(D$2,'Data - Energy &amp; Metals'!$B$2:$AH$1048576,MATCH($A526,'Data - Energy &amp; Metals'!$A$2:$A$1048576,FALSE),FALSE))</f>
        <v>18686</v>
      </c>
      <c r="E526" s="8">
        <f t="shared" si="8"/>
        <v>4.9050648815446938E-3</v>
      </c>
    </row>
    <row r="527" spans="1:5" x14ac:dyDescent="0.25">
      <c r="A527" s="27">
        <f>IF('Data - Energy &amp; Metals'!A527="",#N/A,'Data - Energy &amp; Metals'!A527)</f>
        <v>42549</v>
      </c>
      <c r="B527" s="7">
        <f>IF(ISBLANK(HLOOKUP(B$2,'Data - Energy &amp; Metals'!$B$2:$AH$1048576,MATCH($A527,'Data - Energy &amp; Metals'!$A$2:$A$1048576,FALSE),FALSE)),#N/A,HLOOKUP(B$2,'Data - Energy &amp; Metals'!$B$2:$AH$1048576,MATCH($A527,'Data - Energy &amp; Metals'!$A$2:$A$1048576,FALSE),FALSE))</f>
        <v>614690</v>
      </c>
      <c r="C527" s="7">
        <f>IF(ISBLANK(HLOOKUP(C$2,'Data - Energy &amp; Metals'!$B$2:$AH$1048576,MATCH($A527,'Data - Energy &amp; Metals'!$A$2:$A$1048576,FALSE),FALSE)),#N/A,HLOOKUP(C$2,'Data - Energy &amp; Metals'!$B$2:$AH$1048576,MATCH($A527,'Data - Energy &amp; Metals'!$A$2:$A$1048576,FALSE),FALSE))</f>
        <v>19502</v>
      </c>
      <c r="D527" s="7">
        <f>IF(ISBLANK(HLOOKUP(D$2,'Data - Energy &amp; Metals'!$B$2:$AH$1048576,MATCH($A527,'Data - Energy &amp; Metals'!$A$2:$A$1048576,FALSE),FALSE)),#N/A,HLOOKUP(D$2,'Data - Energy &amp; Metals'!$B$2:$AH$1048576,MATCH($A527,'Data - Energy &amp; Metals'!$A$2:$A$1048576,FALSE),FALSE))</f>
        <v>19942</v>
      </c>
      <c r="E527" s="8">
        <f t="shared" si="8"/>
        <v>-7.1580796824415559E-4</v>
      </c>
    </row>
    <row r="528" spans="1:5" x14ac:dyDescent="0.25">
      <c r="A528" s="27">
        <f>IF('Data - Energy &amp; Metals'!A528="",#N/A,'Data - Energy &amp; Metals'!A528)</f>
        <v>42556</v>
      </c>
      <c r="B528" s="7">
        <f>IF(ISBLANK(HLOOKUP(B$2,'Data - Energy &amp; Metals'!$B$2:$AH$1048576,MATCH($A528,'Data - Energy &amp; Metals'!$A$2:$A$1048576,FALSE),FALSE)),#N/A,HLOOKUP(B$2,'Data - Energy &amp; Metals'!$B$2:$AH$1048576,MATCH($A528,'Data - Energy &amp; Metals'!$A$2:$A$1048576,FALSE),FALSE))</f>
        <v>631400</v>
      </c>
      <c r="C528" s="7">
        <f>IF(ISBLANK(HLOOKUP(C$2,'Data - Energy &amp; Metals'!$B$2:$AH$1048576,MATCH($A528,'Data - Energy &amp; Metals'!$A$2:$A$1048576,FALSE),FALSE)),#N/A,HLOOKUP(C$2,'Data - Energy &amp; Metals'!$B$2:$AH$1048576,MATCH($A528,'Data - Energy &amp; Metals'!$A$2:$A$1048576,FALSE),FALSE))</f>
        <v>22259</v>
      </c>
      <c r="D528" s="7">
        <f>IF(ISBLANK(HLOOKUP(D$2,'Data - Energy &amp; Metals'!$B$2:$AH$1048576,MATCH($A528,'Data - Energy &amp; Metals'!$A$2:$A$1048576,FALSE),FALSE)),#N/A,HLOOKUP(D$2,'Data - Energy &amp; Metals'!$B$2:$AH$1048576,MATCH($A528,'Data - Energy &amp; Metals'!$A$2:$A$1048576,FALSE),FALSE))</f>
        <v>19500</v>
      </c>
      <c r="E528" s="8">
        <f t="shared" si="8"/>
        <v>4.3696547355083944E-3</v>
      </c>
    </row>
    <row r="529" spans="1:5" x14ac:dyDescent="0.25">
      <c r="A529" s="27">
        <f>IF('Data - Energy &amp; Metals'!A529="",#N/A,'Data - Energy &amp; Metals'!A529)</f>
        <v>42563</v>
      </c>
      <c r="B529" s="7">
        <f>IF(ISBLANK(HLOOKUP(B$2,'Data - Energy &amp; Metals'!$B$2:$AH$1048576,MATCH($A529,'Data - Energy &amp; Metals'!$A$2:$A$1048576,FALSE),FALSE)),#N/A,HLOOKUP(B$2,'Data - Energy &amp; Metals'!$B$2:$AH$1048576,MATCH($A529,'Data - Energy &amp; Metals'!$A$2:$A$1048576,FALSE),FALSE))</f>
        <v>662902</v>
      </c>
      <c r="C529" s="7">
        <f>IF(ISBLANK(HLOOKUP(C$2,'Data - Energy &amp; Metals'!$B$2:$AH$1048576,MATCH($A529,'Data - Energy &amp; Metals'!$A$2:$A$1048576,FALSE),FALSE)),#N/A,HLOOKUP(C$2,'Data - Energy &amp; Metals'!$B$2:$AH$1048576,MATCH($A529,'Data - Energy &amp; Metals'!$A$2:$A$1048576,FALSE),FALSE))</f>
        <v>21512</v>
      </c>
      <c r="D529" s="7">
        <f>IF(ISBLANK(HLOOKUP(D$2,'Data - Energy &amp; Metals'!$B$2:$AH$1048576,MATCH($A529,'Data - Energy &amp; Metals'!$A$2:$A$1048576,FALSE),FALSE)),#N/A,HLOOKUP(D$2,'Data - Energy &amp; Metals'!$B$2:$AH$1048576,MATCH($A529,'Data - Energy &amp; Metals'!$A$2:$A$1048576,FALSE),FALSE))</f>
        <v>21417</v>
      </c>
      <c r="E529" s="8">
        <f t="shared" si="8"/>
        <v>1.4330926743319526E-4</v>
      </c>
    </row>
    <row r="530" spans="1:5" x14ac:dyDescent="0.25">
      <c r="A530" s="27">
        <f>IF('Data - Energy &amp; Metals'!A530="",#N/A,'Data - Energy &amp; Metals'!A530)</f>
        <v>42570</v>
      </c>
      <c r="B530" s="7">
        <f>IF(ISBLANK(HLOOKUP(B$2,'Data - Energy &amp; Metals'!$B$2:$AH$1048576,MATCH($A530,'Data - Energy &amp; Metals'!$A$2:$A$1048576,FALSE),FALSE)),#N/A,HLOOKUP(B$2,'Data - Energy &amp; Metals'!$B$2:$AH$1048576,MATCH($A530,'Data - Energy &amp; Metals'!$A$2:$A$1048576,FALSE),FALSE))</f>
        <v>647684</v>
      </c>
      <c r="C530" s="7">
        <f>IF(ISBLANK(HLOOKUP(C$2,'Data - Energy &amp; Metals'!$B$2:$AH$1048576,MATCH($A530,'Data - Energy &amp; Metals'!$A$2:$A$1048576,FALSE),FALSE)),#N/A,HLOOKUP(C$2,'Data - Energy &amp; Metals'!$B$2:$AH$1048576,MATCH($A530,'Data - Energy &amp; Metals'!$A$2:$A$1048576,FALSE),FALSE))</f>
        <v>23186</v>
      </c>
      <c r="D530" s="7">
        <f>IF(ISBLANK(HLOOKUP(D$2,'Data - Energy &amp; Metals'!$B$2:$AH$1048576,MATCH($A530,'Data - Energy &amp; Metals'!$A$2:$A$1048576,FALSE),FALSE)),#N/A,HLOOKUP(D$2,'Data - Energy &amp; Metals'!$B$2:$AH$1048576,MATCH($A530,'Data - Energy &amp; Metals'!$A$2:$A$1048576,FALSE),FALSE))</f>
        <v>24338</v>
      </c>
      <c r="E530" s="8">
        <f t="shared" si="8"/>
        <v>-1.7786451417666641E-3</v>
      </c>
    </row>
    <row r="531" spans="1:5" x14ac:dyDescent="0.25">
      <c r="A531" s="27">
        <f>IF('Data - Energy &amp; Metals'!A531="",#N/A,'Data - Energy &amp; Metals'!A531)</f>
        <v>42577</v>
      </c>
      <c r="B531" s="7">
        <f>IF(ISBLANK(HLOOKUP(B$2,'Data - Energy &amp; Metals'!$B$2:$AH$1048576,MATCH($A531,'Data - Energy &amp; Metals'!$A$2:$A$1048576,FALSE),FALSE)),#N/A,HLOOKUP(B$2,'Data - Energy &amp; Metals'!$B$2:$AH$1048576,MATCH($A531,'Data - Energy &amp; Metals'!$A$2:$A$1048576,FALSE),FALSE))</f>
        <v>680217</v>
      </c>
      <c r="C531" s="7">
        <f>IF(ISBLANK(HLOOKUP(C$2,'Data - Energy &amp; Metals'!$B$2:$AH$1048576,MATCH($A531,'Data - Energy &amp; Metals'!$A$2:$A$1048576,FALSE),FALSE)),#N/A,HLOOKUP(C$2,'Data - Energy &amp; Metals'!$B$2:$AH$1048576,MATCH($A531,'Data - Energy &amp; Metals'!$A$2:$A$1048576,FALSE),FALSE))</f>
        <v>22159</v>
      </c>
      <c r="D531" s="7">
        <f>IF(ISBLANK(HLOOKUP(D$2,'Data - Energy &amp; Metals'!$B$2:$AH$1048576,MATCH($A531,'Data - Energy &amp; Metals'!$A$2:$A$1048576,FALSE),FALSE)),#N/A,HLOOKUP(D$2,'Data - Energy &amp; Metals'!$B$2:$AH$1048576,MATCH($A531,'Data - Energy &amp; Metals'!$A$2:$A$1048576,FALSE),FALSE))</f>
        <v>31382</v>
      </c>
      <c r="E531" s="8">
        <f t="shared" si="8"/>
        <v>-1.3558908407170065E-2</v>
      </c>
    </row>
    <row r="532" spans="1:5" x14ac:dyDescent="0.25">
      <c r="A532" s="27">
        <f>IF('Data - Energy &amp; Metals'!A532="",#N/A,'Data - Energy &amp; Metals'!A532)</f>
        <v>42584</v>
      </c>
      <c r="B532" s="7">
        <f>IF(ISBLANK(HLOOKUP(B$2,'Data - Energy &amp; Metals'!$B$2:$AH$1048576,MATCH($A532,'Data - Energy &amp; Metals'!$A$2:$A$1048576,FALSE),FALSE)),#N/A,HLOOKUP(B$2,'Data - Energy &amp; Metals'!$B$2:$AH$1048576,MATCH($A532,'Data - Energy &amp; Metals'!$A$2:$A$1048576,FALSE),FALSE))</f>
        <v>714129</v>
      </c>
      <c r="C532" s="7">
        <f>IF(ISBLANK(HLOOKUP(C$2,'Data - Energy &amp; Metals'!$B$2:$AH$1048576,MATCH($A532,'Data - Energy &amp; Metals'!$A$2:$A$1048576,FALSE),FALSE)),#N/A,HLOOKUP(C$2,'Data - Energy &amp; Metals'!$B$2:$AH$1048576,MATCH($A532,'Data - Energy &amp; Metals'!$A$2:$A$1048576,FALSE),FALSE))</f>
        <v>23119</v>
      </c>
      <c r="D532" s="7">
        <f>IF(ISBLANK(HLOOKUP(D$2,'Data - Energy &amp; Metals'!$B$2:$AH$1048576,MATCH($A532,'Data - Energy &amp; Metals'!$A$2:$A$1048576,FALSE),FALSE)),#N/A,HLOOKUP(D$2,'Data - Energy &amp; Metals'!$B$2:$AH$1048576,MATCH($A532,'Data - Energy &amp; Metals'!$A$2:$A$1048576,FALSE),FALSE))</f>
        <v>29634</v>
      </c>
      <c r="E532" s="8">
        <f t="shared" si="8"/>
        <v>-9.1230015865480883E-3</v>
      </c>
    </row>
    <row r="533" spans="1:5" x14ac:dyDescent="0.25">
      <c r="A533" s="27">
        <f>IF('Data - Energy &amp; Metals'!A533="",#N/A,'Data - Energy &amp; Metals'!A533)</f>
        <v>42591</v>
      </c>
      <c r="B533" s="7">
        <f>IF(ISBLANK(HLOOKUP(B$2,'Data - Energy &amp; Metals'!$B$2:$AH$1048576,MATCH($A533,'Data - Energy &amp; Metals'!$A$2:$A$1048576,FALSE),FALSE)),#N/A,HLOOKUP(B$2,'Data - Energy &amp; Metals'!$B$2:$AH$1048576,MATCH($A533,'Data - Energy &amp; Metals'!$A$2:$A$1048576,FALSE),FALSE))</f>
        <v>736112</v>
      </c>
      <c r="C533" s="7">
        <f>IF(ISBLANK(HLOOKUP(C$2,'Data - Energy &amp; Metals'!$B$2:$AH$1048576,MATCH($A533,'Data - Energy &amp; Metals'!$A$2:$A$1048576,FALSE),FALSE)),#N/A,HLOOKUP(C$2,'Data - Energy &amp; Metals'!$B$2:$AH$1048576,MATCH($A533,'Data - Energy &amp; Metals'!$A$2:$A$1048576,FALSE),FALSE))</f>
        <v>24500</v>
      </c>
      <c r="D533" s="7">
        <f>IF(ISBLANK(HLOOKUP(D$2,'Data - Energy &amp; Metals'!$B$2:$AH$1048576,MATCH($A533,'Data - Energy &amp; Metals'!$A$2:$A$1048576,FALSE),FALSE)),#N/A,HLOOKUP(D$2,'Data - Energy &amp; Metals'!$B$2:$AH$1048576,MATCH($A533,'Data - Energy &amp; Metals'!$A$2:$A$1048576,FALSE),FALSE))</f>
        <v>28982</v>
      </c>
      <c r="E533" s="8">
        <f t="shared" si="8"/>
        <v>-6.0887473645314842E-3</v>
      </c>
    </row>
    <row r="534" spans="1:5" x14ac:dyDescent="0.25">
      <c r="A534" s="27">
        <f>IF('Data - Energy &amp; Metals'!A534="",#N/A,'Data - Energy &amp; Metals'!A534)</f>
        <v>42598</v>
      </c>
      <c r="B534" s="7">
        <f>IF(ISBLANK(HLOOKUP(B$2,'Data - Energy &amp; Metals'!$B$2:$AH$1048576,MATCH($A534,'Data - Energy &amp; Metals'!$A$2:$A$1048576,FALSE),FALSE)),#N/A,HLOOKUP(B$2,'Data - Energy &amp; Metals'!$B$2:$AH$1048576,MATCH($A534,'Data - Energy &amp; Metals'!$A$2:$A$1048576,FALSE),FALSE))</f>
        <v>765162</v>
      </c>
      <c r="C534" s="7">
        <f>IF(ISBLANK(HLOOKUP(C$2,'Data - Energy &amp; Metals'!$B$2:$AH$1048576,MATCH($A534,'Data - Energy &amp; Metals'!$A$2:$A$1048576,FALSE),FALSE)),#N/A,HLOOKUP(C$2,'Data - Energy &amp; Metals'!$B$2:$AH$1048576,MATCH($A534,'Data - Energy &amp; Metals'!$A$2:$A$1048576,FALSE),FALSE))</f>
        <v>24686</v>
      </c>
      <c r="D534" s="7">
        <f>IF(ISBLANK(HLOOKUP(D$2,'Data - Energy &amp; Metals'!$B$2:$AH$1048576,MATCH($A534,'Data - Energy &amp; Metals'!$A$2:$A$1048576,FALSE),FALSE)),#N/A,HLOOKUP(D$2,'Data - Energy &amp; Metals'!$B$2:$AH$1048576,MATCH($A534,'Data - Energy &amp; Metals'!$A$2:$A$1048576,FALSE),FALSE))</f>
        <v>32242</v>
      </c>
      <c r="E534" s="8">
        <f t="shared" si="8"/>
        <v>-9.875032999547808E-3</v>
      </c>
    </row>
    <row r="535" spans="1:5" x14ac:dyDescent="0.25">
      <c r="A535" s="27">
        <f>IF('Data - Energy &amp; Metals'!A535="",#N/A,'Data - Energy &amp; Metals'!A535)</f>
        <v>42605</v>
      </c>
      <c r="B535" s="7">
        <f>IF(ISBLANK(HLOOKUP(B$2,'Data - Energy &amp; Metals'!$B$2:$AH$1048576,MATCH($A535,'Data - Energy &amp; Metals'!$A$2:$A$1048576,FALSE),FALSE)),#N/A,HLOOKUP(B$2,'Data - Energy &amp; Metals'!$B$2:$AH$1048576,MATCH($A535,'Data - Energy &amp; Metals'!$A$2:$A$1048576,FALSE),FALSE))</f>
        <v>716304</v>
      </c>
      <c r="C535" s="7">
        <f>IF(ISBLANK(HLOOKUP(C$2,'Data - Energy &amp; Metals'!$B$2:$AH$1048576,MATCH($A535,'Data - Energy &amp; Metals'!$A$2:$A$1048576,FALSE),FALSE)),#N/A,HLOOKUP(C$2,'Data - Energy &amp; Metals'!$B$2:$AH$1048576,MATCH($A535,'Data - Energy &amp; Metals'!$A$2:$A$1048576,FALSE),FALSE))</f>
        <v>26716</v>
      </c>
      <c r="D535" s="7">
        <f>IF(ISBLANK(HLOOKUP(D$2,'Data - Energy &amp; Metals'!$B$2:$AH$1048576,MATCH($A535,'Data - Energy &amp; Metals'!$A$2:$A$1048576,FALSE),FALSE)),#N/A,HLOOKUP(D$2,'Data - Energy &amp; Metals'!$B$2:$AH$1048576,MATCH($A535,'Data - Energy &amp; Metals'!$A$2:$A$1048576,FALSE),FALSE))</f>
        <v>29622</v>
      </c>
      <c r="E535" s="8">
        <f t="shared" si="8"/>
        <v>-4.0569367196050836E-3</v>
      </c>
    </row>
    <row r="536" spans="1:5" x14ac:dyDescent="0.25">
      <c r="A536" s="27">
        <f>IF('Data - Energy &amp; Metals'!A536="",#N/A,'Data - Energy &amp; Metals'!A536)</f>
        <v>42612</v>
      </c>
      <c r="B536" s="7">
        <f>IF(ISBLANK(HLOOKUP(B$2,'Data - Energy &amp; Metals'!$B$2:$AH$1048576,MATCH($A536,'Data - Energy &amp; Metals'!$A$2:$A$1048576,FALSE),FALSE)),#N/A,HLOOKUP(B$2,'Data - Energy &amp; Metals'!$B$2:$AH$1048576,MATCH($A536,'Data - Energy &amp; Metals'!$A$2:$A$1048576,FALSE),FALSE))</f>
        <v>719436</v>
      </c>
      <c r="C536" s="7">
        <f>IF(ISBLANK(HLOOKUP(C$2,'Data - Energy &amp; Metals'!$B$2:$AH$1048576,MATCH($A536,'Data - Energy &amp; Metals'!$A$2:$A$1048576,FALSE),FALSE)),#N/A,HLOOKUP(C$2,'Data - Energy &amp; Metals'!$B$2:$AH$1048576,MATCH($A536,'Data - Energy &amp; Metals'!$A$2:$A$1048576,FALSE),FALSE))</f>
        <v>28393</v>
      </c>
      <c r="D536" s="7">
        <f>IF(ISBLANK(HLOOKUP(D$2,'Data - Energy &amp; Metals'!$B$2:$AH$1048576,MATCH($A536,'Data - Energy &amp; Metals'!$A$2:$A$1048576,FALSE),FALSE)),#N/A,HLOOKUP(D$2,'Data - Energy &amp; Metals'!$B$2:$AH$1048576,MATCH($A536,'Data - Energy &amp; Metals'!$A$2:$A$1048576,FALSE),FALSE))</f>
        <v>28410</v>
      </c>
      <c r="E536" s="8">
        <f t="shared" si="8"/>
        <v>-2.3629620980879467E-5</v>
      </c>
    </row>
    <row r="537" spans="1:5" x14ac:dyDescent="0.25">
      <c r="A537" s="27">
        <f>IF('Data - Energy &amp; Metals'!A537="",#N/A,'Data - Energy &amp; Metals'!A537)</f>
        <v>42619</v>
      </c>
      <c r="B537" s="7">
        <f>IF(ISBLANK(HLOOKUP(B$2,'Data - Energy &amp; Metals'!$B$2:$AH$1048576,MATCH($A537,'Data - Energy &amp; Metals'!$A$2:$A$1048576,FALSE),FALSE)),#N/A,HLOOKUP(B$2,'Data - Energy &amp; Metals'!$B$2:$AH$1048576,MATCH($A537,'Data - Energy &amp; Metals'!$A$2:$A$1048576,FALSE),FALSE))</f>
        <v>741175</v>
      </c>
      <c r="C537" s="7">
        <f>IF(ISBLANK(HLOOKUP(C$2,'Data - Energy &amp; Metals'!$B$2:$AH$1048576,MATCH($A537,'Data - Energy &amp; Metals'!$A$2:$A$1048576,FALSE),FALSE)),#N/A,HLOOKUP(C$2,'Data - Energy &amp; Metals'!$B$2:$AH$1048576,MATCH($A537,'Data - Energy &amp; Metals'!$A$2:$A$1048576,FALSE),FALSE))</f>
        <v>30994</v>
      </c>
      <c r="D537" s="7">
        <f>IF(ISBLANK(HLOOKUP(D$2,'Data - Energy &amp; Metals'!$B$2:$AH$1048576,MATCH($A537,'Data - Energy &amp; Metals'!$A$2:$A$1048576,FALSE),FALSE)),#N/A,HLOOKUP(D$2,'Data - Energy &amp; Metals'!$B$2:$AH$1048576,MATCH($A537,'Data - Energy &amp; Metals'!$A$2:$A$1048576,FALSE),FALSE))</f>
        <v>32950</v>
      </c>
      <c r="E537" s="8">
        <f t="shared" si="8"/>
        <v>-2.6390528552636015E-3</v>
      </c>
    </row>
    <row r="538" spans="1:5" x14ac:dyDescent="0.25">
      <c r="A538" s="27">
        <f>IF('Data - Energy &amp; Metals'!A538="",#N/A,'Data - Energy &amp; Metals'!A538)</f>
        <v>42626</v>
      </c>
      <c r="B538" s="7">
        <f>IF(ISBLANK(HLOOKUP(B$2,'Data - Energy &amp; Metals'!$B$2:$AH$1048576,MATCH($A538,'Data - Energy &amp; Metals'!$A$2:$A$1048576,FALSE),FALSE)),#N/A,HLOOKUP(B$2,'Data - Energy &amp; Metals'!$B$2:$AH$1048576,MATCH($A538,'Data - Energy &amp; Metals'!$A$2:$A$1048576,FALSE),FALSE))</f>
        <v>763739</v>
      </c>
      <c r="C538" s="7">
        <f>IF(ISBLANK(HLOOKUP(C$2,'Data - Energy &amp; Metals'!$B$2:$AH$1048576,MATCH($A538,'Data - Energy &amp; Metals'!$A$2:$A$1048576,FALSE),FALSE)),#N/A,HLOOKUP(C$2,'Data - Energy &amp; Metals'!$B$2:$AH$1048576,MATCH($A538,'Data - Energy &amp; Metals'!$A$2:$A$1048576,FALSE),FALSE))</f>
        <v>28071</v>
      </c>
      <c r="D538" s="7">
        <f>IF(ISBLANK(HLOOKUP(D$2,'Data - Energy &amp; Metals'!$B$2:$AH$1048576,MATCH($A538,'Data - Energy &amp; Metals'!$A$2:$A$1048576,FALSE),FALSE)),#N/A,HLOOKUP(D$2,'Data - Energy &amp; Metals'!$B$2:$AH$1048576,MATCH($A538,'Data - Energy &amp; Metals'!$A$2:$A$1048576,FALSE),FALSE))</f>
        <v>36648</v>
      </c>
      <c r="E538" s="8">
        <f t="shared" si="8"/>
        <v>-1.123027631167192E-2</v>
      </c>
    </row>
    <row r="539" spans="1:5" x14ac:dyDescent="0.25">
      <c r="A539" s="27">
        <f>IF('Data - Energy &amp; Metals'!A539="",#N/A,'Data - Energy &amp; Metals'!A539)</f>
        <v>42633</v>
      </c>
      <c r="B539" s="7">
        <f>IF(ISBLANK(HLOOKUP(B$2,'Data - Energy &amp; Metals'!$B$2:$AH$1048576,MATCH($A539,'Data - Energy &amp; Metals'!$A$2:$A$1048576,FALSE),FALSE)),#N/A,HLOOKUP(B$2,'Data - Energy &amp; Metals'!$B$2:$AH$1048576,MATCH($A539,'Data - Energy &amp; Metals'!$A$2:$A$1048576,FALSE),FALSE))</f>
        <v>725007</v>
      </c>
      <c r="C539" s="7">
        <f>IF(ISBLANK(HLOOKUP(C$2,'Data - Energy &amp; Metals'!$B$2:$AH$1048576,MATCH($A539,'Data - Energy &amp; Metals'!$A$2:$A$1048576,FALSE),FALSE)),#N/A,HLOOKUP(C$2,'Data - Energy &amp; Metals'!$B$2:$AH$1048576,MATCH($A539,'Data - Energy &amp; Metals'!$A$2:$A$1048576,FALSE),FALSE))</f>
        <v>29286</v>
      </c>
      <c r="D539" s="7">
        <f>IF(ISBLANK(HLOOKUP(D$2,'Data - Energy &amp; Metals'!$B$2:$AH$1048576,MATCH($A539,'Data - Energy &amp; Metals'!$A$2:$A$1048576,FALSE),FALSE)),#N/A,HLOOKUP(D$2,'Data - Energy &amp; Metals'!$B$2:$AH$1048576,MATCH($A539,'Data - Energy &amp; Metals'!$A$2:$A$1048576,FALSE),FALSE))</f>
        <v>39451</v>
      </c>
      <c r="E539" s="8">
        <f t="shared" si="8"/>
        <v>-1.4020554284303462E-2</v>
      </c>
    </row>
    <row r="540" spans="1:5" x14ac:dyDescent="0.25">
      <c r="A540" s="27">
        <f>IF('Data - Energy &amp; Metals'!A540="",#N/A,'Data - Energy &amp; Metals'!A540)</f>
        <v>42640</v>
      </c>
      <c r="B540" s="7">
        <f>IF(ISBLANK(HLOOKUP(B$2,'Data - Energy &amp; Metals'!$B$2:$AH$1048576,MATCH($A540,'Data - Energy &amp; Metals'!$A$2:$A$1048576,FALSE),FALSE)),#N/A,HLOOKUP(B$2,'Data - Energy &amp; Metals'!$B$2:$AH$1048576,MATCH($A540,'Data - Energy &amp; Metals'!$A$2:$A$1048576,FALSE),FALSE))</f>
        <v>748261</v>
      </c>
      <c r="C540" s="7">
        <f>IF(ISBLANK(HLOOKUP(C$2,'Data - Energy &amp; Metals'!$B$2:$AH$1048576,MATCH($A540,'Data - Energy &amp; Metals'!$A$2:$A$1048576,FALSE),FALSE)),#N/A,HLOOKUP(C$2,'Data - Energy &amp; Metals'!$B$2:$AH$1048576,MATCH($A540,'Data - Energy &amp; Metals'!$A$2:$A$1048576,FALSE),FALSE))</f>
        <v>32376</v>
      </c>
      <c r="D540" s="7">
        <f>IF(ISBLANK(HLOOKUP(D$2,'Data - Energy &amp; Metals'!$B$2:$AH$1048576,MATCH($A540,'Data - Energy &amp; Metals'!$A$2:$A$1048576,FALSE),FALSE)),#N/A,HLOOKUP(D$2,'Data - Energy &amp; Metals'!$B$2:$AH$1048576,MATCH($A540,'Data - Energy &amp; Metals'!$A$2:$A$1048576,FALSE),FALSE))</f>
        <v>33496</v>
      </c>
      <c r="E540" s="8">
        <f t="shared" si="8"/>
        <v>-1.4968039226954232E-3</v>
      </c>
    </row>
    <row r="541" spans="1:5" x14ac:dyDescent="0.25">
      <c r="A541" s="27">
        <f>IF('Data - Energy &amp; Metals'!A541="",#N/A,'Data - Energy &amp; Metals'!A541)</f>
        <v>42647</v>
      </c>
      <c r="B541" s="7">
        <f>IF(ISBLANK(HLOOKUP(B$2,'Data - Energy &amp; Metals'!$B$2:$AH$1048576,MATCH($A541,'Data - Energy &amp; Metals'!$A$2:$A$1048576,FALSE),FALSE)),#N/A,HLOOKUP(B$2,'Data - Energy &amp; Metals'!$B$2:$AH$1048576,MATCH($A541,'Data - Energy &amp; Metals'!$A$2:$A$1048576,FALSE),FALSE))</f>
        <v>780017</v>
      </c>
      <c r="C541" s="7">
        <f>IF(ISBLANK(HLOOKUP(C$2,'Data - Energy &amp; Metals'!$B$2:$AH$1048576,MATCH($A541,'Data - Energy &amp; Metals'!$A$2:$A$1048576,FALSE),FALSE)),#N/A,HLOOKUP(C$2,'Data - Energy &amp; Metals'!$B$2:$AH$1048576,MATCH($A541,'Data - Energy &amp; Metals'!$A$2:$A$1048576,FALSE),FALSE))</f>
        <v>34309</v>
      </c>
      <c r="D541" s="7">
        <f>IF(ISBLANK(HLOOKUP(D$2,'Data - Energy &amp; Metals'!$B$2:$AH$1048576,MATCH($A541,'Data - Energy &amp; Metals'!$A$2:$A$1048576,FALSE),FALSE)),#N/A,HLOOKUP(D$2,'Data - Energy &amp; Metals'!$B$2:$AH$1048576,MATCH($A541,'Data - Energy &amp; Metals'!$A$2:$A$1048576,FALSE),FALSE))</f>
        <v>35419</v>
      </c>
      <c r="E541" s="8">
        <f t="shared" si="8"/>
        <v>-1.4230459079738005E-3</v>
      </c>
    </row>
    <row r="542" spans="1:5" x14ac:dyDescent="0.25">
      <c r="A542" s="27">
        <f>IF('Data - Energy &amp; Metals'!A542="",#N/A,'Data - Energy &amp; Metals'!A542)</f>
        <v>42654</v>
      </c>
      <c r="B542" s="7">
        <f>IF(ISBLANK(HLOOKUP(B$2,'Data - Energy &amp; Metals'!$B$2:$AH$1048576,MATCH($A542,'Data - Energy &amp; Metals'!$A$2:$A$1048576,FALSE),FALSE)),#N/A,HLOOKUP(B$2,'Data - Energy &amp; Metals'!$B$2:$AH$1048576,MATCH($A542,'Data - Energy &amp; Metals'!$A$2:$A$1048576,FALSE),FALSE))</f>
        <v>810946</v>
      </c>
      <c r="C542" s="7">
        <f>IF(ISBLANK(HLOOKUP(C$2,'Data - Energy &amp; Metals'!$B$2:$AH$1048576,MATCH($A542,'Data - Energy &amp; Metals'!$A$2:$A$1048576,FALSE),FALSE)),#N/A,HLOOKUP(C$2,'Data - Energy &amp; Metals'!$B$2:$AH$1048576,MATCH($A542,'Data - Energy &amp; Metals'!$A$2:$A$1048576,FALSE),FALSE))</f>
        <v>34516</v>
      </c>
      <c r="D542" s="7">
        <f>IF(ISBLANK(HLOOKUP(D$2,'Data - Energy &amp; Metals'!$B$2:$AH$1048576,MATCH($A542,'Data - Energy &amp; Metals'!$A$2:$A$1048576,FALSE),FALSE)),#N/A,HLOOKUP(D$2,'Data - Energy &amp; Metals'!$B$2:$AH$1048576,MATCH($A542,'Data - Energy &amp; Metals'!$A$2:$A$1048576,FALSE),FALSE))</f>
        <v>30375</v>
      </c>
      <c r="E542" s="8">
        <f t="shared" si="8"/>
        <v>5.1063819292529958E-3</v>
      </c>
    </row>
    <row r="543" spans="1:5" x14ac:dyDescent="0.25">
      <c r="A543" s="27">
        <f>IF('Data - Energy &amp; Metals'!A543="",#N/A,'Data - Energy &amp; Metals'!A543)</f>
        <v>42661</v>
      </c>
      <c r="B543" s="7">
        <f>IF(ISBLANK(HLOOKUP(B$2,'Data - Energy &amp; Metals'!$B$2:$AH$1048576,MATCH($A543,'Data - Energy &amp; Metals'!$A$2:$A$1048576,FALSE),FALSE)),#N/A,HLOOKUP(B$2,'Data - Energy &amp; Metals'!$B$2:$AH$1048576,MATCH($A543,'Data - Energy &amp; Metals'!$A$2:$A$1048576,FALSE),FALSE))</f>
        <v>772581</v>
      </c>
      <c r="C543" s="7">
        <f>IF(ISBLANK(HLOOKUP(C$2,'Data - Energy &amp; Metals'!$B$2:$AH$1048576,MATCH($A543,'Data - Energy &amp; Metals'!$A$2:$A$1048576,FALSE),FALSE)),#N/A,HLOOKUP(C$2,'Data - Energy &amp; Metals'!$B$2:$AH$1048576,MATCH($A543,'Data - Energy &amp; Metals'!$A$2:$A$1048576,FALSE),FALSE))</f>
        <v>34119</v>
      </c>
      <c r="D543" s="7">
        <f>IF(ISBLANK(HLOOKUP(D$2,'Data - Energy &amp; Metals'!$B$2:$AH$1048576,MATCH($A543,'Data - Energy &amp; Metals'!$A$2:$A$1048576,FALSE),FALSE)),#N/A,HLOOKUP(D$2,'Data - Energy &amp; Metals'!$B$2:$AH$1048576,MATCH($A543,'Data - Energy &amp; Metals'!$A$2:$A$1048576,FALSE),FALSE))</f>
        <v>28942</v>
      </c>
      <c r="E543" s="8">
        <f t="shared" si="8"/>
        <v>6.7009155027110429E-3</v>
      </c>
    </row>
    <row r="544" spans="1:5" x14ac:dyDescent="0.25">
      <c r="A544" s="27">
        <f>IF('Data - Energy &amp; Metals'!A544="",#N/A,'Data - Energy &amp; Metals'!A544)</f>
        <v>42668</v>
      </c>
      <c r="B544" s="7">
        <f>IF(ISBLANK(HLOOKUP(B$2,'Data - Energy &amp; Metals'!$B$2:$AH$1048576,MATCH($A544,'Data - Energy &amp; Metals'!$A$2:$A$1048576,FALSE),FALSE)),#N/A,HLOOKUP(B$2,'Data - Energy &amp; Metals'!$B$2:$AH$1048576,MATCH($A544,'Data - Energy &amp; Metals'!$A$2:$A$1048576,FALSE),FALSE))</f>
        <v>800660</v>
      </c>
      <c r="C544" s="7">
        <f>IF(ISBLANK(HLOOKUP(C$2,'Data - Energy &amp; Metals'!$B$2:$AH$1048576,MATCH($A544,'Data - Energy &amp; Metals'!$A$2:$A$1048576,FALSE),FALSE)),#N/A,HLOOKUP(C$2,'Data - Energy &amp; Metals'!$B$2:$AH$1048576,MATCH($A544,'Data - Energy &amp; Metals'!$A$2:$A$1048576,FALSE),FALSE))</f>
        <v>30522</v>
      </c>
      <c r="D544" s="7">
        <f>IF(ISBLANK(HLOOKUP(D$2,'Data - Energy &amp; Metals'!$B$2:$AH$1048576,MATCH($A544,'Data - Energy &amp; Metals'!$A$2:$A$1048576,FALSE),FALSE)),#N/A,HLOOKUP(D$2,'Data - Energy &amp; Metals'!$B$2:$AH$1048576,MATCH($A544,'Data - Energy &amp; Metals'!$A$2:$A$1048576,FALSE),FALSE))</f>
        <v>29733</v>
      </c>
      <c r="E544" s="8">
        <f t="shared" si="8"/>
        <v>9.8543701446306793E-4</v>
      </c>
    </row>
    <row r="545" spans="1:5" x14ac:dyDescent="0.25">
      <c r="A545" s="27">
        <f>IF('Data - Energy &amp; Metals'!A545="",#N/A,'Data - Energy &amp; Metals'!A545)</f>
        <v>42675</v>
      </c>
      <c r="B545" s="7">
        <f>IF(ISBLANK(HLOOKUP(B$2,'Data - Energy &amp; Metals'!$B$2:$AH$1048576,MATCH($A545,'Data - Energy &amp; Metals'!$A$2:$A$1048576,FALSE),FALSE)),#N/A,HLOOKUP(B$2,'Data - Energy &amp; Metals'!$B$2:$AH$1048576,MATCH($A545,'Data - Energy &amp; Metals'!$A$2:$A$1048576,FALSE),FALSE))</f>
        <v>805771</v>
      </c>
      <c r="C545" s="7">
        <f>IF(ISBLANK(HLOOKUP(C$2,'Data - Energy &amp; Metals'!$B$2:$AH$1048576,MATCH($A545,'Data - Energy &amp; Metals'!$A$2:$A$1048576,FALSE),FALSE)),#N/A,HLOOKUP(C$2,'Data - Energy &amp; Metals'!$B$2:$AH$1048576,MATCH($A545,'Data - Energy &amp; Metals'!$A$2:$A$1048576,FALSE),FALSE))</f>
        <v>25172</v>
      </c>
      <c r="D545" s="7">
        <f>IF(ISBLANK(HLOOKUP(D$2,'Data - Energy &amp; Metals'!$B$2:$AH$1048576,MATCH($A545,'Data - Energy &amp; Metals'!$A$2:$A$1048576,FALSE),FALSE)),#N/A,HLOOKUP(D$2,'Data - Energy &amp; Metals'!$B$2:$AH$1048576,MATCH($A545,'Data - Energy &amp; Metals'!$A$2:$A$1048576,FALSE),FALSE))</f>
        <v>31643</v>
      </c>
      <c r="E545" s="8">
        <f t="shared" si="8"/>
        <v>-8.0308176888967218E-3</v>
      </c>
    </row>
    <row r="546" spans="1:5" x14ac:dyDescent="0.25">
      <c r="A546" s="27">
        <f>IF('Data - Energy &amp; Metals'!A546="",#N/A,'Data - Energy &amp; Metals'!A546)</f>
        <v>42682</v>
      </c>
      <c r="B546" s="7">
        <f>IF(ISBLANK(HLOOKUP(B$2,'Data - Energy &amp; Metals'!$B$2:$AH$1048576,MATCH($A546,'Data - Energy &amp; Metals'!$A$2:$A$1048576,FALSE),FALSE)),#N/A,HLOOKUP(B$2,'Data - Energy &amp; Metals'!$B$2:$AH$1048576,MATCH($A546,'Data - Energy &amp; Metals'!$A$2:$A$1048576,FALSE),FALSE))</f>
        <v>818621</v>
      </c>
      <c r="C546" s="7">
        <f>IF(ISBLANK(HLOOKUP(C$2,'Data - Energy &amp; Metals'!$B$2:$AH$1048576,MATCH($A546,'Data - Energy &amp; Metals'!$A$2:$A$1048576,FALSE),FALSE)),#N/A,HLOOKUP(C$2,'Data - Energy &amp; Metals'!$B$2:$AH$1048576,MATCH($A546,'Data - Energy &amp; Metals'!$A$2:$A$1048576,FALSE),FALSE))</f>
        <v>27506</v>
      </c>
      <c r="D546" s="7">
        <f>IF(ISBLANK(HLOOKUP(D$2,'Data - Energy &amp; Metals'!$B$2:$AH$1048576,MATCH($A546,'Data - Energy &amp; Metals'!$A$2:$A$1048576,FALSE),FALSE)),#N/A,HLOOKUP(D$2,'Data - Energy &amp; Metals'!$B$2:$AH$1048576,MATCH($A546,'Data - Energy &amp; Metals'!$A$2:$A$1048576,FALSE),FALSE))</f>
        <v>28159</v>
      </c>
      <c r="E546" s="8">
        <f t="shared" si="8"/>
        <v>-7.9768293263915782E-4</v>
      </c>
    </row>
    <row r="547" spans="1:5" x14ac:dyDescent="0.25">
      <c r="A547" s="27">
        <f>IF('Data - Energy &amp; Metals'!A547="",#N/A,'Data - Energy &amp; Metals'!A547)</f>
        <v>42689</v>
      </c>
      <c r="B547" s="7">
        <f>IF(ISBLANK(HLOOKUP(B$2,'Data - Energy &amp; Metals'!$B$2:$AH$1048576,MATCH($A547,'Data - Energy &amp; Metals'!$A$2:$A$1048576,FALSE),FALSE)),#N/A,HLOOKUP(B$2,'Data - Energy &amp; Metals'!$B$2:$AH$1048576,MATCH($A547,'Data - Energy &amp; Metals'!$A$2:$A$1048576,FALSE),FALSE))</f>
        <v>825762</v>
      </c>
      <c r="C547" s="7">
        <f>IF(ISBLANK(HLOOKUP(C$2,'Data - Energy &amp; Metals'!$B$2:$AH$1048576,MATCH($A547,'Data - Energy &amp; Metals'!$A$2:$A$1048576,FALSE),FALSE)),#N/A,HLOOKUP(C$2,'Data - Energy &amp; Metals'!$B$2:$AH$1048576,MATCH($A547,'Data - Energy &amp; Metals'!$A$2:$A$1048576,FALSE),FALSE))</f>
        <v>35274</v>
      </c>
      <c r="D547" s="7">
        <f>IF(ISBLANK(HLOOKUP(D$2,'Data - Energy &amp; Metals'!$B$2:$AH$1048576,MATCH($A547,'Data - Energy &amp; Metals'!$A$2:$A$1048576,FALSE),FALSE)),#N/A,HLOOKUP(D$2,'Data - Energy &amp; Metals'!$B$2:$AH$1048576,MATCH($A547,'Data - Energy &amp; Metals'!$A$2:$A$1048576,FALSE),FALSE))</f>
        <v>30372</v>
      </c>
      <c r="E547" s="8">
        <f t="shared" si="8"/>
        <v>5.9363351667914002E-3</v>
      </c>
    </row>
    <row r="548" spans="1:5" x14ac:dyDescent="0.25">
      <c r="A548" s="27">
        <f>IF('Data - Energy &amp; Metals'!A548="",#N/A,'Data - Energy &amp; Metals'!A548)</f>
        <v>42696</v>
      </c>
      <c r="B548" s="7">
        <f>IF(ISBLANK(HLOOKUP(B$2,'Data - Energy &amp; Metals'!$B$2:$AH$1048576,MATCH($A548,'Data - Energy &amp; Metals'!$A$2:$A$1048576,FALSE),FALSE)),#N/A,HLOOKUP(B$2,'Data - Energy &amp; Metals'!$B$2:$AH$1048576,MATCH($A548,'Data - Energy &amp; Metals'!$A$2:$A$1048576,FALSE),FALSE))</f>
        <v>722563</v>
      </c>
      <c r="C548" s="7">
        <f>IF(ISBLANK(HLOOKUP(C$2,'Data - Energy &amp; Metals'!$B$2:$AH$1048576,MATCH($A548,'Data - Energy &amp; Metals'!$A$2:$A$1048576,FALSE),FALSE)),#N/A,HLOOKUP(C$2,'Data - Energy &amp; Metals'!$B$2:$AH$1048576,MATCH($A548,'Data - Energy &amp; Metals'!$A$2:$A$1048576,FALSE),FALSE))</f>
        <v>33267</v>
      </c>
      <c r="D548" s="7">
        <f>IF(ISBLANK(HLOOKUP(D$2,'Data - Energy &amp; Metals'!$B$2:$AH$1048576,MATCH($A548,'Data - Energy &amp; Metals'!$A$2:$A$1048576,FALSE),FALSE)),#N/A,HLOOKUP(D$2,'Data - Energy &amp; Metals'!$B$2:$AH$1048576,MATCH($A548,'Data - Energy &amp; Metals'!$A$2:$A$1048576,FALSE),FALSE))</f>
        <v>29496</v>
      </c>
      <c r="E548" s="8">
        <f t="shared" si="8"/>
        <v>5.2189220870706085E-3</v>
      </c>
    </row>
    <row r="549" spans="1:5" x14ac:dyDescent="0.25">
      <c r="A549" s="27">
        <f>IF('Data - Energy &amp; Metals'!A549="",#N/A,'Data - Energy &amp; Metals'!A549)</f>
        <v>42703</v>
      </c>
      <c r="B549" s="7">
        <f>IF(ISBLANK(HLOOKUP(B$2,'Data - Energy &amp; Metals'!$B$2:$AH$1048576,MATCH($A549,'Data - Energy &amp; Metals'!$A$2:$A$1048576,FALSE),FALSE)),#N/A,HLOOKUP(B$2,'Data - Energy &amp; Metals'!$B$2:$AH$1048576,MATCH($A549,'Data - Energy &amp; Metals'!$A$2:$A$1048576,FALSE),FALSE))</f>
        <v>729894</v>
      </c>
      <c r="C549" s="7">
        <f>IF(ISBLANK(HLOOKUP(C$2,'Data - Energy &amp; Metals'!$B$2:$AH$1048576,MATCH($A549,'Data - Energy &amp; Metals'!$A$2:$A$1048576,FALSE),FALSE)),#N/A,HLOOKUP(C$2,'Data - Energy &amp; Metals'!$B$2:$AH$1048576,MATCH($A549,'Data - Energy &amp; Metals'!$A$2:$A$1048576,FALSE),FALSE))</f>
        <v>28823</v>
      </c>
      <c r="D549" s="7">
        <f>IF(ISBLANK(HLOOKUP(D$2,'Data - Energy &amp; Metals'!$B$2:$AH$1048576,MATCH($A549,'Data - Energy &amp; Metals'!$A$2:$A$1048576,FALSE),FALSE)),#N/A,HLOOKUP(D$2,'Data - Energy &amp; Metals'!$B$2:$AH$1048576,MATCH($A549,'Data - Energy &amp; Metals'!$A$2:$A$1048576,FALSE),FALSE))</f>
        <v>28232</v>
      </c>
      <c r="E549" s="8">
        <f t="shared" si="8"/>
        <v>8.097066149331273E-4</v>
      </c>
    </row>
    <row r="550" spans="1:5" x14ac:dyDescent="0.25">
      <c r="A550" s="27">
        <f>IF('Data - Energy &amp; Metals'!A550="",#N/A,'Data - Energy &amp; Metals'!A550)</f>
        <v>42710</v>
      </c>
      <c r="B550" s="7">
        <f>IF(ISBLANK(HLOOKUP(B$2,'Data - Energy &amp; Metals'!$B$2:$AH$1048576,MATCH($A550,'Data - Energy &amp; Metals'!$A$2:$A$1048576,FALSE),FALSE)),#N/A,HLOOKUP(B$2,'Data - Energy &amp; Metals'!$B$2:$AH$1048576,MATCH($A550,'Data - Energy &amp; Metals'!$A$2:$A$1048576,FALSE),FALSE))</f>
        <v>796575</v>
      </c>
      <c r="C550" s="7">
        <f>IF(ISBLANK(HLOOKUP(C$2,'Data - Energy &amp; Metals'!$B$2:$AH$1048576,MATCH($A550,'Data - Energy &amp; Metals'!$A$2:$A$1048576,FALSE),FALSE)),#N/A,HLOOKUP(C$2,'Data - Energy &amp; Metals'!$B$2:$AH$1048576,MATCH($A550,'Data - Energy &amp; Metals'!$A$2:$A$1048576,FALSE),FALSE))</f>
        <v>25355</v>
      </c>
      <c r="D550" s="7">
        <f>IF(ISBLANK(HLOOKUP(D$2,'Data - Energy &amp; Metals'!$B$2:$AH$1048576,MATCH($A550,'Data - Energy &amp; Metals'!$A$2:$A$1048576,FALSE),FALSE)),#N/A,HLOOKUP(D$2,'Data - Energy &amp; Metals'!$B$2:$AH$1048576,MATCH($A550,'Data - Energy &amp; Metals'!$A$2:$A$1048576,FALSE),FALSE))</f>
        <v>20077</v>
      </c>
      <c r="E550" s="8">
        <f t="shared" si="8"/>
        <v>6.6258669930640557E-3</v>
      </c>
    </row>
    <row r="551" spans="1:5" x14ac:dyDescent="0.25">
      <c r="A551" s="27">
        <f>IF('Data - Energy &amp; Metals'!A551="",#N/A,'Data - Energy &amp; Metals'!A551)</f>
        <v>42717</v>
      </c>
      <c r="B551" s="7">
        <f>IF(ISBLANK(HLOOKUP(B$2,'Data - Energy &amp; Metals'!$B$2:$AH$1048576,MATCH($A551,'Data - Energy &amp; Metals'!$A$2:$A$1048576,FALSE),FALSE)),#N/A,HLOOKUP(B$2,'Data - Energy &amp; Metals'!$B$2:$AH$1048576,MATCH($A551,'Data - Energy &amp; Metals'!$A$2:$A$1048576,FALSE),FALSE))</f>
        <v>790218</v>
      </c>
      <c r="C551" s="7">
        <f>IF(ISBLANK(HLOOKUP(C$2,'Data - Energy &amp; Metals'!$B$2:$AH$1048576,MATCH($A551,'Data - Energy &amp; Metals'!$A$2:$A$1048576,FALSE),FALSE)),#N/A,HLOOKUP(C$2,'Data - Energy &amp; Metals'!$B$2:$AH$1048576,MATCH($A551,'Data - Energy &amp; Metals'!$A$2:$A$1048576,FALSE),FALSE))</f>
        <v>36943</v>
      </c>
      <c r="D551" s="7">
        <f>IF(ISBLANK(HLOOKUP(D$2,'Data - Energy &amp; Metals'!$B$2:$AH$1048576,MATCH($A551,'Data - Energy &amp; Metals'!$A$2:$A$1048576,FALSE),FALSE)),#N/A,HLOOKUP(D$2,'Data - Energy &amp; Metals'!$B$2:$AH$1048576,MATCH($A551,'Data - Energy &amp; Metals'!$A$2:$A$1048576,FALSE),FALSE))</f>
        <v>21937</v>
      </c>
      <c r="E551" s="8">
        <f t="shared" si="8"/>
        <v>1.8989696514126481E-2</v>
      </c>
    </row>
    <row r="552" spans="1:5" x14ac:dyDescent="0.25">
      <c r="A552" s="27">
        <f>IF('Data - Energy &amp; Metals'!A552="",#N/A,'Data - Energy &amp; Metals'!A552)</f>
        <v>42724</v>
      </c>
      <c r="B552" s="7">
        <f>IF(ISBLANK(HLOOKUP(B$2,'Data - Energy &amp; Metals'!$B$2:$AH$1048576,MATCH($A552,'Data - Energy &amp; Metals'!$A$2:$A$1048576,FALSE),FALSE)),#N/A,HLOOKUP(B$2,'Data - Energy &amp; Metals'!$B$2:$AH$1048576,MATCH($A552,'Data - Energy &amp; Metals'!$A$2:$A$1048576,FALSE),FALSE))</f>
        <v>717958</v>
      </c>
      <c r="C552" s="7">
        <f>IF(ISBLANK(HLOOKUP(C$2,'Data - Energy &amp; Metals'!$B$2:$AH$1048576,MATCH($A552,'Data - Energy &amp; Metals'!$A$2:$A$1048576,FALSE),FALSE)),#N/A,HLOOKUP(C$2,'Data - Energy &amp; Metals'!$B$2:$AH$1048576,MATCH($A552,'Data - Energy &amp; Metals'!$A$2:$A$1048576,FALSE),FALSE))</f>
        <v>47201</v>
      </c>
      <c r="D552" s="7">
        <f>IF(ISBLANK(HLOOKUP(D$2,'Data - Energy &amp; Metals'!$B$2:$AH$1048576,MATCH($A552,'Data - Energy &amp; Metals'!$A$2:$A$1048576,FALSE),FALSE)),#N/A,HLOOKUP(D$2,'Data - Energy &amp; Metals'!$B$2:$AH$1048576,MATCH($A552,'Data - Energy &amp; Metals'!$A$2:$A$1048576,FALSE),FALSE))</f>
        <v>20018</v>
      </c>
      <c r="E552" s="8">
        <f t="shared" si="8"/>
        <v>3.7861546218581031E-2</v>
      </c>
    </row>
    <row r="553" spans="1:5" x14ac:dyDescent="0.25">
      <c r="A553" s="27">
        <f>IF('Data - Energy &amp; Metals'!A553="",#N/A,'Data - Energy &amp; Metals'!A553)</f>
        <v>42731</v>
      </c>
      <c r="B553" s="7">
        <f>IF(ISBLANK(HLOOKUP(B$2,'Data - Energy &amp; Metals'!$B$2:$AH$1048576,MATCH($A553,'Data - Energy &amp; Metals'!$A$2:$A$1048576,FALSE),FALSE)),#N/A,HLOOKUP(B$2,'Data - Energy &amp; Metals'!$B$2:$AH$1048576,MATCH($A553,'Data - Energy &amp; Metals'!$A$2:$A$1048576,FALSE),FALSE))</f>
        <v>729333</v>
      </c>
      <c r="C553" s="7">
        <f>IF(ISBLANK(HLOOKUP(C$2,'Data - Energy &amp; Metals'!$B$2:$AH$1048576,MATCH($A553,'Data - Energy &amp; Metals'!$A$2:$A$1048576,FALSE),FALSE)),#N/A,HLOOKUP(C$2,'Data - Energy &amp; Metals'!$B$2:$AH$1048576,MATCH($A553,'Data - Energy &amp; Metals'!$A$2:$A$1048576,FALSE),FALSE))</f>
        <v>53731</v>
      </c>
      <c r="D553" s="7">
        <f>IF(ISBLANK(HLOOKUP(D$2,'Data - Energy &amp; Metals'!$B$2:$AH$1048576,MATCH($A553,'Data - Energy &amp; Metals'!$A$2:$A$1048576,FALSE),FALSE)),#N/A,HLOOKUP(D$2,'Data - Energy &amp; Metals'!$B$2:$AH$1048576,MATCH($A553,'Data - Energy &amp; Metals'!$A$2:$A$1048576,FALSE),FALSE))</f>
        <v>19806</v>
      </c>
      <c r="E553" s="8">
        <f t="shared" si="8"/>
        <v>4.6515103526098507E-2</v>
      </c>
    </row>
    <row r="554" spans="1:5" x14ac:dyDescent="0.25">
      <c r="A554" s="27">
        <f>IF('Data - Energy &amp; Metals'!A554="",#N/A,'Data - Energy &amp; Metals'!A554)</f>
        <v>42738</v>
      </c>
      <c r="B554" s="7">
        <f>IF(ISBLANK(HLOOKUP(B$2,'Data - Energy &amp; Metals'!$B$2:$AH$1048576,MATCH($A554,'Data - Energy &amp; Metals'!$A$2:$A$1048576,FALSE),FALSE)),#N/A,HLOOKUP(B$2,'Data - Energy &amp; Metals'!$B$2:$AH$1048576,MATCH($A554,'Data - Energy &amp; Metals'!$A$2:$A$1048576,FALSE),FALSE))</f>
        <v>754038</v>
      </c>
      <c r="C554" s="7">
        <f>IF(ISBLANK(HLOOKUP(C$2,'Data - Energy &amp; Metals'!$B$2:$AH$1048576,MATCH($A554,'Data - Energy &amp; Metals'!$A$2:$A$1048576,FALSE),FALSE)),#N/A,HLOOKUP(C$2,'Data - Energy &amp; Metals'!$B$2:$AH$1048576,MATCH($A554,'Data - Energy &amp; Metals'!$A$2:$A$1048576,FALSE),FALSE))</f>
        <v>49571</v>
      </c>
      <c r="D554" s="7">
        <f>IF(ISBLANK(HLOOKUP(D$2,'Data - Energy &amp; Metals'!$B$2:$AH$1048576,MATCH($A554,'Data - Energy &amp; Metals'!$A$2:$A$1048576,FALSE),FALSE)),#N/A,HLOOKUP(D$2,'Data - Energy &amp; Metals'!$B$2:$AH$1048576,MATCH($A554,'Data - Energy &amp; Metals'!$A$2:$A$1048576,FALSE),FALSE))</f>
        <v>21832</v>
      </c>
      <c r="E554" s="8">
        <f t="shared" si="8"/>
        <v>3.6787270668056517E-2</v>
      </c>
    </row>
    <row r="555" spans="1:5" x14ac:dyDescent="0.25">
      <c r="A555" s="27">
        <f>IF('Data - Energy &amp; Metals'!A555="",#N/A,'Data - Energy &amp; Metals'!A555)</f>
        <v>42745</v>
      </c>
      <c r="B555" s="7">
        <f>IF(ISBLANK(HLOOKUP(B$2,'Data - Energy &amp; Metals'!$B$2:$AH$1048576,MATCH($A555,'Data - Energy &amp; Metals'!$A$2:$A$1048576,FALSE),FALSE)),#N/A,HLOOKUP(B$2,'Data - Energy &amp; Metals'!$B$2:$AH$1048576,MATCH($A555,'Data - Energy &amp; Metals'!$A$2:$A$1048576,FALSE),FALSE))</f>
        <v>762054</v>
      </c>
      <c r="C555" s="7">
        <f>IF(ISBLANK(HLOOKUP(C$2,'Data - Energy &amp; Metals'!$B$2:$AH$1048576,MATCH($A555,'Data - Energy &amp; Metals'!$A$2:$A$1048576,FALSE),FALSE)),#N/A,HLOOKUP(C$2,'Data - Energy &amp; Metals'!$B$2:$AH$1048576,MATCH($A555,'Data - Energy &amp; Metals'!$A$2:$A$1048576,FALSE),FALSE))</f>
        <v>49559</v>
      </c>
      <c r="D555" s="7">
        <f>IF(ISBLANK(HLOOKUP(D$2,'Data - Energy &amp; Metals'!$B$2:$AH$1048576,MATCH($A555,'Data - Energy &amp; Metals'!$A$2:$A$1048576,FALSE),FALSE)),#N/A,HLOOKUP(D$2,'Data - Energy &amp; Metals'!$B$2:$AH$1048576,MATCH($A555,'Data - Energy &amp; Metals'!$A$2:$A$1048576,FALSE),FALSE))</f>
        <v>28411</v>
      </c>
      <c r="E555" s="8">
        <f t="shared" si="8"/>
        <v>2.7751314211328856E-2</v>
      </c>
    </row>
    <row r="556" spans="1:5" x14ac:dyDescent="0.25">
      <c r="A556" s="27">
        <f>IF('Data - Energy &amp; Metals'!A556="",#N/A,'Data - Energy &amp; Metals'!A556)</f>
        <v>42752</v>
      </c>
      <c r="B556" s="7">
        <f>IF(ISBLANK(HLOOKUP(B$2,'Data - Energy &amp; Metals'!$B$2:$AH$1048576,MATCH($A556,'Data - Energy &amp; Metals'!$A$2:$A$1048576,FALSE),FALSE)),#N/A,HLOOKUP(B$2,'Data - Energy &amp; Metals'!$B$2:$AH$1048576,MATCH($A556,'Data - Energy &amp; Metals'!$A$2:$A$1048576,FALSE),FALSE))</f>
        <v>763981</v>
      </c>
      <c r="C556" s="7">
        <f>IF(ISBLANK(HLOOKUP(C$2,'Data - Energy &amp; Metals'!$B$2:$AH$1048576,MATCH($A556,'Data - Energy &amp; Metals'!$A$2:$A$1048576,FALSE),FALSE)),#N/A,HLOOKUP(C$2,'Data - Energy &amp; Metals'!$B$2:$AH$1048576,MATCH($A556,'Data - Energy &amp; Metals'!$A$2:$A$1048576,FALSE),FALSE))</f>
        <v>49790</v>
      </c>
      <c r="D556" s="7">
        <f>IF(ISBLANK(HLOOKUP(D$2,'Data - Energy &amp; Metals'!$B$2:$AH$1048576,MATCH($A556,'Data - Energy &amp; Metals'!$A$2:$A$1048576,FALSE),FALSE)),#N/A,HLOOKUP(D$2,'Data - Energy &amp; Metals'!$B$2:$AH$1048576,MATCH($A556,'Data - Energy &amp; Metals'!$A$2:$A$1048576,FALSE),FALSE))</f>
        <v>27761</v>
      </c>
      <c r="E556" s="8">
        <f t="shared" si="8"/>
        <v>2.8834486721528416E-2</v>
      </c>
    </row>
    <row r="557" spans="1:5" x14ac:dyDescent="0.25">
      <c r="A557" s="27">
        <f>IF('Data - Energy &amp; Metals'!A557="",#N/A,'Data - Energy &amp; Metals'!A557)</f>
        <v>42759</v>
      </c>
      <c r="B557" s="7">
        <f>IF(ISBLANK(HLOOKUP(B$2,'Data - Energy &amp; Metals'!$B$2:$AH$1048576,MATCH($A557,'Data - Energy &amp; Metals'!$A$2:$A$1048576,FALSE),FALSE)),#N/A,HLOOKUP(B$2,'Data - Energy &amp; Metals'!$B$2:$AH$1048576,MATCH($A557,'Data - Energy &amp; Metals'!$A$2:$A$1048576,FALSE),FALSE))</f>
        <v>756426</v>
      </c>
      <c r="C557" s="7">
        <f>IF(ISBLANK(HLOOKUP(C$2,'Data - Energy &amp; Metals'!$B$2:$AH$1048576,MATCH($A557,'Data - Energy &amp; Metals'!$A$2:$A$1048576,FALSE),FALSE)),#N/A,HLOOKUP(C$2,'Data - Energy &amp; Metals'!$B$2:$AH$1048576,MATCH($A557,'Data - Energy &amp; Metals'!$A$2:$A$1048576,FALSE),FALSE))</f>
        <v>47261</v>
      </c>
      <c r="D557" s="7">
        <f>IF(ISBLANK(HLOOKUP(D$2,'Data - Energy &amp; Metals'!$B$2:$AH$1048576,MATCH($A557,'Data - Energy &amp; Metals'!$A$2:$A$1048576,FALSE),FALSE)),#N/A,HLOOKUP(D$2,'Data - Energy &amp; Metals'!$B$2:$AH$1048576,MATCH($A557,'Data - Energy &amp; Metals'!$A$2:$A$1048576,FALSE),FALSE))</f>
        <v>22647</v>
      </c>
      <c r="E557" s="8">
        <f t="shared" si="8"/>
        <v>3.2539865102468715E-2</v>
      </c>
    </row>
    <row r="558" spans="1:5" x14ac:dyDescent="0.25">
      <c r="A558" s="27">
        <f>IF('Data - Energy &amp; Metals'!A558="",#N/A,'Data - Energy &amp; Metals'!A558)</f>
        <v>42766</v>
      </c>
      <c r="B558" s="7">
        <f>IF(ISBLANK(HLOOKUP(B$2,'Data - Energy &amp; Metals'!$B$2:$AH$1048576,MATCH($A558,'Data - Energy &amp; Metals'!$A$2:$A$1048576,FALSE),FALSE)),#N/A,HLOOKUP(B$2,'Data - Energy &amp; Metals'!$B$2:$AH$1048576,MATCH($A558,'Data - Energy &amp; Metals'!$A$2:$A$1048576,FALSE),FALSE))</f>
        <v>796041</v>
      </c>
      <c r="C558" s="7">
        <f>IF(ISBLANK(HLOOKUP(C$2,'Data - Energy &amp; Metals'!$B$2:$AH$1048576,MATCH($A558,'Data - Energy &amp; Metals'!$A$2:$A$1048576,FALSE),FALSE)),#N/A,HLOOKUP(C$2,'Data - Energy &amp; Metals'!$B$2:$AH$1048576,MATCH($A558,'Data - Energy &amp; Metals'!$A$2:$A$1048576,FALSE),FALSE))</f>
        <v>50059</v>
      </c>
      <c r="D558" s="7">
        <f>IF(ISBLANK(HLOOKUP(D$2,'Data - Energy &amp; Metals'!$B$2:$AH$1048576,MATCH($A558,'Data - Energy &amp; Metals'!$A$2:$A$1048576,FALSE),FALSE)),#N/A,HLOOKUP(D$2,'Data - Energy &amp; Metals'!$B$2:$AH$1048576,MATCH($A558,'Data - Energy &amp; Metals'!$A$2:$A$1048576,FALSE),FALSE))</f>
        <v>17606</v>
      </c>
      <c r="E558" s="8">
        <f t="shared" si="8"/>
        <v>4.076800064318295E-2</v>
      </c>
    </row>
    <row r="559" spans="1:5" x14ac:dyDescent="0.25">
      <c r="A559" s="27">
        <f>IF('Data - Energy &amp; Metals'!A559="",#N/A,'Data - Energy &amp; Metals'!A559)</f>
        <v>42773</v>
      </c>
      <c r="B559" s="7">
        <f>IF(ISBLANK(HLOOKUP(B$2,'Data - Energy &amp; Metals'!$B$2:$AH$1048576,MATCH($A559,'Data - Energy &amp; Metals'!$A$2:$A$1048576,FALSE),FALSE)),#N/A,HLOOKUP(B$2,'Data - Energy &amp; Metals'!$B$2:$AH$1048576,MATCH($A559,'Data - Energy &amp; Metals'!$A$2:$A$1048576,FALSE),FALSE))</f>
        <v>823226</v>
      </c>
      <c r="C559" s="7">
        <f>IF(ISBLANK(HLOOKUP(C$2,'Data - Energy &amp; Metals'!$B$2:$AH$1048576,MATCH($A559,'Data - Energy &amp; Metals'!$A$2:$A$1048576,FALSE),FALSE)),#N/A,HLOOKUP(C$2,'Data - Energy &amp; Metals'!$B$2:$AH$1048576,MATCH($A559,'Data - Energy &amp; Metals'!$A$2:$A$1048576,FALSE),FALSE))</f>
        <v>50030</v>
      </c>
      <c r="D559" s="7">
        <f>IF(ISBLANK(HLOOKUP(D$2,'Data - Energy &amp; Metals'!$B$2:$AH$1048576,MATCH($A559,'Data - Energy &amp; Metals'!$A$2:$A$1048576,FALSE),FALSE)),#N/A,HLOOKUP(D$2,'Data - Energy &amp; Metals'!$B$2:$AH$1048576,MATCH($A559,'Data - Energy &amp; Metals'!$A$2:$A$1048576,FALSE),FALSE))</f>
        <v>20434</v>
      </c>
      <c r="E559" s="8">
        <f t="shared" si="8"/>
        <v>3.5951245466008121E-2</v>
      </c>
    </row>
    <row r="560" spans="1:5" x14ac:dyDescent="0.25">
      <c r="A560" s="27">
        <f>IF('Data - Energy &amp; Metals'!A560="",#N/A,'Data - Energy &amp; Metals'!A560)</f>
        <v>42780</v>
      </c>
      <c r="B560" s="7">
        <f>IF(ISBLANK(HLOOKUP(B$2,'Data - Energy &amp; Metals'!$B$2:$AH$1048576,MATCH($A560,'Data - Energy &amp; Metals'!$A$2:$A$1048576,FALSE),FALSE)),#N/A,HLOOKUP(B$2,'Data - Energy &amp; Metals'!$B$2:$AH$1048576,MATCH($A560,'Data - Energy &amp; Metals'!$A$2:$A$1048576,FALSE),FALSE))</f>
        <v>831880</v>
      </c>
      <c r="C560" s="7">
        <f>IF(ISBLANK(HLOOKUP(C$2,'Data - Energy &amp; Metals'!$B$2:$AH$1048576,MATCH($A560,'Data - Energy &amp; Metals'!$A$2:$A$1048576,FALSE),FALSE)),#N/A,HLOOKUP(C$2,'Data - Energy &amp; Metals'!$B$2:$AH$1048576,MATCH($A560,'Data - Energy &amp; Metals'!$A$2:$A$1048576,FALSE),FALSE))</f>
        <v>50609</v>
      </c>
      <c r="D560" s="7">
        <f>IF(ISBLANK(HLOOKUP(D$2,'Data - Energy &amp; Metals'!$B$2:$AH$1048576,MATCH($A560,'Data - Energy &amp; Metals'!$A$2:$A$1048576,FALSE),FALSE)),#N/A,HLOOKUP(D$2,'Data - Energy &amp; Metals'!$B$2:$AH$1048576,MATCH($A560,'Data - Energy &amp; Metals'!$A$2:$A$1048576,FALSE),FALSE))</f>
        <v>19021</v>
      </c>
      <c r="E560" s="8">
        <f t="shared" si="8"/>
        <v>3.7971822859066209E-2</v>
      </c>
    </row>
    <row r="561" spans="1:5" x14ac:dyDescent="0.25">
      <c r="A561" s="27">
        <f>IF('Data - Energy &amp; Metals'!A561="",#N/A,'Data - Energy &amp; Metals'!A561)</f>
        <v>42787</v>
      </c>
      <c r="B561" s="7">
        <f>IF(ISBLANK(HLOOKUP(B$2,'Data - Energy &amp; Metals'!$B$2:$AH$1048576,MATCH($A561,'Data - Energy &amp; Metals'!$A$2:$A$1048576,FALSE),FALSE)),#N/A,HLOOKUP(B$2,'Data - Energy &amp; Metals'!$B$2:$AH$1048576,MATCH($A561,'Data - Energy &amp; Metals'!$A$2:$A$1048576,FALSE),FALSE))</f>
        <v>769789</v>
      </c>
      <c r="C561" s="7">
        <f>IF(ISBLANK(HLOOKUP(C$2,'Data - Energy &amp; Metals'!$B$2:$AH$1048576,MATCH($A561,'Data - Energy &amp; Metals'!$A$2:$A$1048576,FALSE),FALSE)),#N/A,HLOOKUP(C$2,'Data - Energy &amp; Metals'!$B$2:$AH$1048576,MATCH($A561,'Data - Energy &amp; Metals'!$A$2:$A$1048576,FALSE),FALSE))</f>
        <v>47826</v>
      </c>
      <c r="D561" s="7">
        <f>IF(ISBLANK(HLOOKUP(D$2,'Data - Energy &amp; Metals'!$B$2:$AH$1048576,MATCH($A561,'Data - Energy &amp; Metals'!$A$2:$A$1048576,FALSE),FALSE)),#N/A,HLOOKUP(D$2,'Data - Energy &amp; Metals'!$B$2:$AH$1048576,MATCH($A561,'Data - Energy &amp; Metals'!$A$2:$A$1048576,FALSE),FALSE))</f>
        <v>17760</v>
      </c>
      <c r="E561" s="8">
        <f t="shared" si="8"/>
        <v>3.9057456004177767E-2</v>
      </c>
    </row>
    <row r="562" spans="1:5" x14ac:dyDescent="0.25">
      <c r="A562" s="27">
        <f>IF('Data - Energy &amp; Metals'!A562="",#N/A,'Data - Energy &amp; Metals'!A562)</f>
        <v>42794</v>
      </c>
      <c r="B562" s="7">
        <f>IF(ISBLANK(HLOOKUP(B$2,'Data - Energy &amp; Metals'!$B$2:$AH$1048576,MATCH($A562,'Data - Energy &amp; Metals'!$A$2:$A$1048576,FALSE),FALSE)),#N/A,HLOOKUP(B$2,'Data - Energy &amp; Metals'!$B$2:$AH$1048576,MATCH($A562,'Data - Energy &amp; Metals'!$A$2:$A$1048576,FALSE),FALSE))</f>
        <v>790286</v>
      </c>
      <c r="C562" s="7">
        <f>IF(ISBLANK(HLOOKUP(C$2,'Data - Energy &amp; Metals'!$B$2:$AH$1048576,MATCH($A562,'Data - Energy &amp; Metals'!$A$2:$A$1048576,FALSE),FALSE)),#N/A,HLOOKUP(C$2,'Data - Energy &amp; Metals'!$B$2:$AH$1048576,MATCH($A562,'Data - Energy &amp; Metals'!$A$2:$A$1048576,FALSE),FALSE))</f>
        <v>55496</v>
      </c>
      <c r="D562" s="7">
        <f>IF(ISBLANK(HLOOKUP(D$2,'Data - Energy &amp; Metals'!$B$2:$AH$1048576,MATCH($A562,'Data - Energy &amp; Metals'!$A$2:$A$1048576,FALSE),FALSE)),#N/A,HLOOKUP(D$2,'Data - Energy &amp; Metals'!$B$2:$AH$1048576,MATCH($A562,'Data - Energy &amp; Metals'!$A$2:$A$1048576,FALSE),FALSE))</f>
        <v>21032</v>
      </c>
      <c r="E562" s="8">
        <f t="shared" si="8"/>
        <v>4.3609528702267281E-2</v>
      </c>
    </row>
    <row r="563" spans="1:5" x14ac:dyDescent="0.25">
      <c r="A563" s="27">
        <f>IF('Data - Energy &amp; Metals'!A563="",#N/A,'Data - Energy &amp; Metals'!A563)</f>
        <v>42801</v>
      </c>
      <c r="B563" s="7">
        <f>IF(ISBLANK(HLOOKUP(B$2,'Data - Energy &amp; Metals'!$B$2:$AH$1048576,MATCH($A563,'Data - Energy &amp; Metals'!$A$2:$A$1048576,FALSE),FALSE)),#N/A,HLOOKUP(B$2,'Data - Energy &amp; Metals'!$B$2:$AH$1048576,MATCH($A563,'Data - Energy &amp; Metals'!$A$2:$A$1048576,FALSE),FALSE))</f>
        <v>791182</v>
      </c>
      <c r="C563" s="7">
        <f>IF(ISBLANK(HLOOKUP(C$2,'Data - Energy &amp; Metals'!$B$2:$AH$1048576,MATCH($A563,'Data - Energy &amp; Metals'!$A$2:$A$1048576,FALSE),FALSE)),#N/A,HLOOKUP(C$2,'Data - Energy &amp; Metals'!$B$2:$AH$1048576,MATCH($A563,'Data - Energy &amp; Metals'!$A$2:$A$1048576,FALSE),FALSE))</f>
        <v>54634</v>
      </c>
      <c r="D563" s="7">
        <f>IF(ISBLANK(HLOOKUP(D$2,'Data - Energy &amp; Metals'!$B$2:$AH$1048576,MATCH($A563,'Data - Energy &amp; Metals'!$A$2:$A$1048576,FALSE),FALSE)),#N/A,HLOOKUP(D$2,'Data - Energy &amp; Metals'!$B$2:$AH$1048576,MATCH($A563,'Data - Energy &amp; Metals'!$A$2:$A$1048576,FALSE),FALSE))</f>
        <v>28533</v>
      </c>
      <c r="E563" s="8">
        <f t="shared" si="8"/>
        <v>3.2989880962913713E-2</v>
      </c>
    </row>
    <row r="564" spans="1:5" x14ac:dyDescent="0.25">
      <c r="A564" s="27">
        <f>IF('Data - Energy &amp; Metals'!A564="",#N/A,'Data - Energy &amp; Metals'!A564)</f>
        <v>42808</v>
      </c>
      <c r="B564" s="7">
        <f>IF(ISBLANK(HLOOKUP(B$2,'Data - Energy &amp; Metals'!$B$2:$AH$1048576,MATCH($A564,'Data - Energy &amp; Metals'!$A$2:$A$1048576,FALSE),FALSE)),#N/A,HLOOKUP(B$2,'Data - Energy &amp; Metals'!$B$2:$AH$1048576,MATCH($A564,'Data - Energy &amp; Metals'!$A$2:$A$1048576,FALSE),FALSE))</f>
        <v>829377</v>
      </c>
      <c r="C564" s="7">
        <f>IF(ISBLANK(HLOOKUP(C$2,'Data - Energy &amp; Metals'!$B$2:$AH$1048576,MATCH($A564,'Data - Energy &amp; Metals'!$A$2:$A$1048576,FALSE),FALSE)),#N/A,HLOOKUP(C$2,'Data - Energy &amp; Metals'!$B$2:$AH$1048576,MATCH($A564,'Data - Energy &amp; Metals'!$A$2:$A$1048576,FALSE),FALSE))</f>
        <v>49334</v>
      </c>
      <c r="D564" s="7">
        <f>IF(ISBLANK(HLOOKUP(D$2,'Data - Energy &amp; Metals'!$B$2:$AH$1048576,MATCH($A564,'Data - Energy &amp; Metals'!$A$2:$A$1048576,FALSE),FALSE)),#N/A,HLOOKUP(D$2,'Data - Energy &amp; Metals'!$B$2:$AH$1048576,MATCH($A564,'Data - Energy &amp; Metals'!$A$2:$A$1048576,FALSE),FALSE))</f>
        <v>23031</v>
      </c>
      <c r="E564" s="8">
        <f t="shared" si="8"/>
        <v>3.1714166175334013E-2</v>
      </c>
    </row>
    <row r="565" spans="1:5" x14ac:dyDescent="0.25">
      <c r="A565" s="27">
        <f>IF('Data - Energy &amp; Metals'!A565="",#N/A,'Data - Energy &amp; Metals'!A565)</f>
        <v>42815</v>
      </c>
      <c r="B565" s="7">
        <f>IF(ISBLANK(HLOOKUP(B$2,'Data - Energy &amp; Metals'!$B$2:$AH$1048576,MATCH($A565,'Data - Energy &amp; Metals'!$A$2:$A$1048576,FALSE),FALSE)),#N/A,HLOOKUP(B$2,'Data - Energy &amp; Metals'!$B$2:$AH$1048576,MATCH($A565,'Data - Energy &amp; Metals'!$A$2:$A$1048576,FALSE),FALSE))</f>
        <v>793196</v>
      </c>
      <c r="C565" s="7">
        <f>IF(ISBLANK(HLOOKUP(C$2,'Data - Energy &amp; Metals'!$B$2:$AH$1048576,MATCH($A565,'Data - Energy &amp; Metals'!$A$2:$A$1048576,FALSE),FALSE)),#N/A,HLOOKUP(C$2,'Data - Energy &amp; Metals'!$B$2:$AH$1048576,MATCH($A565,'Data - Energy &amp; Metals'!$A$2:$A$1048576,FALSE),FALSE))</f>
        <v>45776</v>
      </c>
      <c r="D565" s="7">
        <f>IF(ISBLANK(HLOOKUP(D$2,'Data - Energy &amp; Metals'!$B$2:$AH$1048576,MATCH($A565,'Data - Energy &amp; Metals'!$A$2:$A$1048576,FALSE),FALSE)),#N/A,HLOOKUP(D$2,'Data - Energy &amp; Metals'!$B$2:$AH$1048576,MATCH($A565,'Data - Energy &amp; Metals'!$A$2:$A$1048576,FALSE),FALSE))</f>
        <v>24549</v>
      </c>
      <c r="E565" s="8">
        <f t="shared" si="8"/>
        <v>2.6761355327056615E-2</v>
      </c>
    </row>
    <row r="566" spans="1:5" x14ac:dyDescent="0.25">
      <c r="A566" s="27">
        <f>IF('Data - Energy &amp; Metals'!A566="",#N/A,'Data - Energy &amp; Metals'!A566)</f>
        <v>42822</v>
      </c>
      <c r="B566" s="7">
        <f>IF(ISBLANK(HLOOKUP(B$2,'Data - Energy &amp; Metals'!$B$2:$AH$1048576,MATCH($A566,'Data - Energy &amp; Metals'!$A$2:$A$1048576,FALSE),FALSE)),#N/A,HLOOKUP(B$2,'Data - Energy &amp; Metals'!$B$2:$AH$1048576,MATCH($A566,'Data - Energy &amp; Metals'!$A$2:$A$1048576,FALSE),FALSE))</f>
        <v>801043</v>
      </c>
      <c r="C566" s="7">
        <f>IF(ISBLANK(HLOOKUP(C$2,'Data - Energy &amp; Metals'!$B$2:$AH$1048576,MATCH($A566,'Data - Energy &amp; Metals'!$A$2:$A$1048576,FALSE),FALSE)),#N/A,HLOOKUP(C$2,'Data - Energy &amp; Metals'!$B$2:$AH$1048576,MATCH($A566,'Data - Energy &amp; Metals'!$A$2:$A$1048576,FALSE),FALSE))</f>
        <v>44945</v>
      </c>
      <c r="D566" s="7">
        <f>IF(ISBLANK(HLOOKUP(D$2,'Data - Energy &amp; Metals'!$B$2:$AH$1048576,MATCH($A566,'Data - Energy &amp; Metals'!$A$2:$A$1048576,FALSE),FALSE)),#N/A,HLOOKUP(D$2,'Data - Energy &amp; Metals'!$B$2:$AH$1048576,MATCH($A566,'Data - Energy &amp; Metals'!$A$2:$A$1048576,FALSE),FALSE))</f>
        <v>20117</v>
      </c>
      <c r="E566" s="8">
        <f t="shared" si="8"/>
        <v>3.0994590802241578E-2</v>
      </c>
    </row>
    <row r="567" spans="1:5" x14ac:dyDescent="0.25">
      <c r="A567" s="27">
        <f>IF('Data - Energy &amp; Metals'!A567="",#N/A,'Data - Energy &amp; Metals'!A567)</f>
        <v>42829</v>
      </c>
      <c r="B567" s="7">
        <f>IF(ISBLANK(HLOOKUP(B$2,'Data - Energy &amp; Metals'!$B$2:$AH$1048576,MATCH($A567,'Data - Energy &amp; Metals'!$A$2:$A$1048576,FALSE),FALSE)),#N/A,HLOOKUP(B$2,'Data - Energy &amp; Metals'!$B$2:$AH$1048576,MATCH($A567,'Data - Energy &amp; Metals'!$A$2:$A$1048576,FALSE),FALSE))</f>
        <v>842058</v>
      </c>
      <c r="C567" s="7">
        <f>IF(ISBLANK(HLOOKUP(C$2,'Data - Energy &amp; Metals'!$B$2:$AH$1048576,MATCH($A567,'Data - Energy &amp; Metals'!$A$2:$A$1048576,FALSE),FALSE)),#N/A,HLOOKUP(C$2,'Data - Energy &amp; Metals'!$B$2:$AH$1048576,MATCH($A567,'Data - Energy &amp; Metals'!$A$2:$A$1048576,FALSE),FALSE))</f>
        <v>45311</v>
      </c>
      <c r="D567" s="7">
        <f>IF(ISBLANK(HLOOKUP(D$2,'Data - Energy &amp; Metals'!$B$2:$AH$1048576,MATCH($A567,'Data - Energy &amp; Metals'!$A$2:$A$1048576,FALSE),FALSE)),#N/A,HLOOKUP(D$2,'Data - Energy &amp; Metals'!$B$2:$AH$1048576,MATCH($A567,'Data - Energy &amp; Metals'!$A$2:$A$1048576,FALSE),FALSE))</f>
        <v>19863</v>
      </c>
      <c r="E567" s="8">
        <f t="shared" si="8"/>
        <v>3.0221196164634739E-2</v>
      </c>
    </row>
    <row r="568" spans="1:5" x14ac:dyDescent="0.25">
      <c r="A568" s="27">
        <f>IF('Data - Energy &amp; Metals'!A568="",#N/A,'Data - Energy &amp; Metals'!A568)</f>
        <v>42836</v>
      </c>
      <c r="B568" s="7">
        <f>IF(ISBLANK(HLOOKUP(B$2,'Data - Energy &amp; Metals'!$B$2:$AH$1048576,MATCH($A568,'Data - Energy &amp; Metals'!$A$2:$A$1048576,FALSE),FALSE)),#N/A,HLOOKUP(B$2,'Data - Energy &amp; Metals'!$B$2:$AH$1048576,MATCH($A568,'Data - Energy &amp; Metals'!$A$2:$A$1048576,FALSE),FALSE))</f>
        <v>857674</v>
      </c>
      <c r="C568" s="7">
        <f>IF(ISBLANK(HLOOKUP(C$2,'Data - Energy &amp; Metals'!$B$2:$AH$1048576,MATCH($A568,'Data - Energy &amp; Metals'!$A$2:$A$1048576,FALSE),FALSE)),#N/A,HLOOKUP(C$2,'Data - Energy &amp; Metals'!$B$2:$AH$1048576,MATCH($A568,'Data - Energy &amp; Metals'!$A$2:$A$1048576,FALSE),FALSE))</f>
        <v>48123</v>
      </c>
      <c r="D568" s="7">
        <f>IF(ISBLANK(HLOOKUP(D$2,'Data - Energy &amp; Metals'!$B$2:$AH$1048576,MATCH($A568,'Data - Energy &amp; Metals'!$A$2:$A$1048576,FALSE),FALSE)),#N/A,HLOOKUP(D$2,'Data - Energy &amp; Metals'!$B$2:$AH$1048576,MATCH($A568,'Data - Energy &amp; Metals'!$A$2:$A$1048576,FALSE),FALSE))</f>
        <v>20127</v>
      </c>
      <c r="E568" s="8">
        <f t="shared" si="8"/>
        <v>3.2641772981342562E-2</v>
      </c>
    </row>
    <row r="569" spans="1:5" x14ac:dyDescent="0.25">
      <c r="A569" s="27">
        <f>IF('Data - Energy &amp; Metals'!A569="",#N/A,'Data - Energy &amp; Metals'!A569)</f>
        <v>42843</v>
      </c>
      <c r="B569" s="7">
        <f>IF(ISBLANK(HLOOKUP(B$2,'Data - Energy &amp; Metals'!$B$2:$AH$1048576,MATCH($A569,'Data - Energy &amp; Metals'!$A$2:$A$1048576,FALSE),FALSE)),#N/A,HLOOKUP(B$2,'Data - Energy &amp; Metals'!$B$2:$AH$1048576,MATCH($A569,'Data - Energy &amp; Metals'!$A$2:$A$1048576,FALSE),FALSE))</f>
        <v>812788</v>
      </c>
      <c r="C569" s="7">
        <f>IF(ISBLANK(HLOOKUP(C$2,'Data - Energy &amp; Metals'!$B$2:$AH$1048576,MATCH($A569,'Data - Energy &amp; Metals'!$A$2:$A$1048576,FALSE),FALSE)),#N/A,HLOOKUP(C$2,'Data - Energy &amp; Metals'!$B$2:$AH$1048576,MATCH($A569,'Data - Energy &amp; Metals'!$A$2:$A$1048576,FALSE),FALSE))</f>
        <v>49652</v>
      </c>
      <c r="D569" s="7">
        <f>IF(ISBLANK(HLOOKUP(D$2,'Data - Energy &amp; Metals'!$B$2:$AH$1048576,MATCH($A569,'Data - Energy &amp; Metals'!$A$2:$A$1048576,FALSE),FALSE)),#N/A,HLOOKUP(D$2,'Data - Energy &amp; Metals'!$B$2:$AH$1048576,MATCH($A569,'Data - Energy &amp; Metals'!$A$2:$A$1048576,FALSE),FALSE))</f>
        <v>17939</v>
      </c>
      <c r="E569" s="8">
        <f t="shared" si="8"/>
        <v>3.9017554393027454E-2</v>
      </c>
    </row>
    <row r="570" spans="1:5" x14ac:dyDescent="0.25">
      <c r="A570" s="27">
        <f>IF('Data - Energy &amp; Metals'!A570="",#N/A,'Data - Energy &amp; Metals'!A570)</f>
        <v>42850</v>
      </c>
      <c r="B570" s="7">
        <f>IF(ISBLANK(HLOOKUP(B$2,'Data - Energy &amp; Metals'!$B$2:$AH$1048576,MATCH($A570,'Data - Energy &amp; Metals'!$A$2:$A$1048576,FALSE),FALSE)),#N/A,HLOOKUP(B$2,'Data - Energy &amp; Metals'!$B$2:$AH$1048576,MATCH($A570,'Data - Energy &amp; Metals'!$A$2:$A$1048576,FALSE),FALSE))</f>
        <v>804937</v>
      </c>
      <c r="C570" s="7">
        <f>IF(ISBLANK(HLOOKUP(C$2,'Data - Energy &amp; Metals'!$B$2:$AH$1048576,MATCH($A570,'Data - Energy &amp; Metals'!$A$2:$A$1048576,FALSE),FALSE)),#N/A,HLOOKUP(C$2,'Data - Energy &amp; Metals'!$B$2:$AH$1048576,MATCH($A570,'Data - Energy &amp; Metals'!$A$2:$A$1048576,FALSE),FALSE))</f>
        <v>48804</v>
      </c>
      <c r="D570" s="7">
        <f>IF(ISBLANK(HLOOKUP(D$2,'Data - Energy &amp; Metals'!$B$2:$AH$1048576,MATCH($A570,'Data - Energy &amp; Metals'!$A$2:$A$1048576,FALSE),FALSE)),#N/A,HLOOKUP(D$2,'Data - Energy &amp; Metals'!$B$2:$AH$1048576,MATCH($A570,'Data - Energy &amp; Metals'!$A$2:$A$1048576,FALSE),FALSE))</f>
        <v>19283</v>
      </c>
      <c r="E570" s="8">
        <f t="shared" si="8"/>
        <v>3.6674919900563645E-2</v>
      </c>
    </row>
    <row r="571" spans="1:5" x14ac:dyDescent="0.25">
      <c r="A571" s="27">
        <f>IF('Data - Energy &amp; Metals'!A571="",#N/A,'Data - Energy &amp; Metals'!A571)</f>
        <v>42857</v>
      </c>
      <c r="B571" s="7">
        <f>IF(ISBLANK(HLOOKUP(B$2,'Data - Energy &amp; Metals'!$B$2:$AH$1048576,MATCH($A571,'Data - Energy &amp; Metals'!$A$2:$A$1048576,FALSE),FALSE)),#N/A,HLOOKUP(B$2,'Data - Energy &amp; Metals'!$B$2:$AH$1048576,MATCH($A571,'Data - Energy &amp; Metals'!$A$2:$A$1048576,FALSE),FALSE))</f>
        <v>814895</v>
      </c>
      <c r="C571" s="7">
        <f>IF(ISBLANK(HLOOKUP(C$2,'Data - Energy &amp; Metals'!$B$2:$AH$1048576,MATCH($A571,'Data - Energy &amp; Metals'!$A$2:$A$1048576,FALSE),FALSE)),#N/A,HLOOKUP(C$2,'Data - Energy &amp; Metals'!$B$2:$AH$1048576,MATCH($A571,'Data - Energy &amp; Metals'!$A$2:$A$1048576,FALSE),FALSE))</f>
        <v>47671</v>
      </c>
      <c r="D571" s="7">
        <f>IF(ISBLANK(HLOOKUP(D$2,'Data - Energy &amp; Metals'!$B$2:$AH$1048576,MATCH($A571,'Data - Energy &amp; Metals'!$A$2:$A$1048576,FALSE),FALSE)),#N/A,HLOOKUP(D$2,'Data - Energy &amp; Metals'!$B$2:$AH$1048576,MATCH($A571,'Data - Energy &amp; Metals'!$A$2:$A$1048576,FALSE),FALSE))</f>
        <v>26717</v>
      </c>
      <c r="E571" s="8">
        <f t="shared" si="8"/>
        <v>2.5713742261272925E-2</v>
      </c>
    </row>
    <row r="572" spans="1:5" x14ac:dyDescent="0.25">
      <c r="A572" s="27">
        <f>IF('Data - Energy &amp; Metals'!A572="",#N/A,'Data - Energy &amp; Metals'!A572)</f>
        <v>42864</v>
      </c>
      <c r="B572" s="7">
        <f>IF(ISBLANK(HLOOKUP(B$2,'Data - Energy &amp; Metals'!$B$2:$AH$1048576,MATCH($A572,'Data - Energy &amp; Metals'!$A$2:$A$1048576,FALSE),FALSE)),#N/A,HLOOKUP(B$2,'Data - Energy &amp; Metals'!$B$2:$AH$1048576,MATCH($A572,'Data - Energy &amp; Metals'!$A$2:$A$1048576,FALSE),FALSE))</f>
        <v>839883</v>
      </c>
      <c r="C572" s="7">
        <f>IF(ISBLANK(HLOOKUP(C$2,'Data - Energy &amp; Metals'!$B$2:$AH$1048576,MATCH($A572,'Data - Energy &amp; Metals'!$A$2:$A$1048576,FALSE),FALSE)),#N/A,HLOOKUP(C$2,'Data - Energy &amp; Metals'!$B$2:$AH$1048576,MATCH($A572,'Data - Energy &amp; Metals'!$A$2:$A$1048576,FALSE),FALSE))</f>
        <v>51616</v>
      </c>
      <c r="D572" s="7">
        <f>IF(ISBLANK(HLOOKUP(D$2,'Data - Energy &amp; Metals'!$B$2:$AH$1048576,MATCH($A572,'Data - Energy &amp; Metals'!$A$2:$A$1048576,FALSE),FALSE)),#N/A,HLOOKUP(D$2,'Data - Energy &amp; Metals'!$B$2:$AH$1048576,MATCH($A572,'Data - Energy &amp; Metals'!$A$2:$A$1048576,FALSE),FALSE))</f>
        <v>26409</v>
      </c>
      <c r="E572" s="8">
        <f t="shared" si="8"/>
        <v>3.0012513647734267E-2</v>
      </c>
    </row>
    <row r="573" spans="1:5" x14ac:dyDescent="0.25">
      <c r="A573" s="27">
        <f>IF('Data - Energy &amp; Metals'!A573="",#N/A,'Data - Energy &amp; Metals'!A573)</f>
        <v>42871</v>
      </c>
      <c r="B573" s="7">
        <f>IF(ISBLANK(HLOOKUP(B$2,'Data - Energy &amp; Metals'!$B$2:$AH$1048576,MATCH($A573,'Data - Energy &amp; Metals'!$A$2:$A$1048576,FALSE),FALSE)),#N/A,HLOOKUP(B$2,'Data - Energy &amp; Metals'!$B$2:$AH$1048576,MATCH($A573,'Data - Energy &amp; Metals'!$A$2:$A$1048576,FALSE),FALSE))</f>
        <v>800619</v>
      </c>
      <c r="C573" s="7">
        <f>IF(ISBLANK(HLOOKUP(C$2,'Data - Energy &amp; Metals'!$B$2:$AH$1048576,MATCH($A573,'Data - Energy &amp; Metals'!$A$2:$A$1048576,FALSE),FALSE)),#N/A,HLOOKUP(C$2,'Data - Energy &amp; Metals'!$B$2:$AH$1048576,MATCH($A573,'Data - Energy &amp; Metals'!$A$2:$A$1048576,FALSE),FALSE))</f>
        <v>54221</v>
      </c>
      <c r="D573" s="7">
        <f>IF(ISBLANK(HLOOKUP(D$2,'Data - Energy &amp; Metals'!$B$2:$AH$1048576,MATCH($A573,'Data - Energy &amp; Metals'!$A$2:$A$1048576,FALSE),FALSE)),#N/A,HLOOKUP(D$2,'Data - Energy &amp; Metals'!$B$2:$AH$1048576,MATCH($A573,'Data - Energy &amp; Metals'!$A$2:$A$1048576,FALSE),FALSE))</f>
        <v>31203</v>
      </c>
      <c r="E573" s="8">
        <f t="shared" si="8"/>
        <v>2.8750254490587906E-2</v>
      </c>
    </row>
    <row r="574" spans="1:5" x14ac:dyDescent="0.25">
      <c r="A574" s="27">
        <f>IF('Data - Energy &amp; Metals'!A574="",#N/A,'Data - Energy &amp; Metals'!A574)</f>
        <v>42878</v>
      </c>
      <c r="B574" s="7">
        <f>IF(ISBLANK(HLOOKUP(B$2,'Data - Energy &amp; Metals'!$B$2:$AH$1048576,MATCH($A574,'Data - Energy &amp; Metals'!$A$2:$A$1048576,FALSE),FALSE)),#N/A,HLOOKUP(B$2,'Data - Energy &amp; Metals'!$B$2:$AH$1048576,MATCH($A574,'Data - Energy &amp; Metals'!$A$2:$A$1048576,FALSE),FALSE))</f>
        <v>748072</v>
      </c>
      <c r="C574" s="7">
        <f>IF(ISBLANK(HLOOKUP(C$2,'Data - Energy &amp; Metals'!$B$2:$AH$1048576,MATCH($A574,'Data - Energy &amp; Metals'!$A$2:$A$1048576,FALSE),FALSE)),#N/A,HLOOKUP(C$2,'Data - Energy &amp; Metals'!$B$2:$AH$1048576,MATCH($A574,'Data - Energy &amp; Metals'!$A$2:$A$1048576,FALSE),FALSE))</f>
        <v>55871</v>
      </c>
      <c r="D574" s="7">
        <f>IF(ISBLANK(HLOOKUP(D$2,'Data - Energy &amp; Metals'!$B$2:$AH$1048576,MATCH($A574,'Data - Energy &amp; Metals'!$A$2:$A$1048576,FALSE),FALSE)),#N/A,HLOOKUP(D$2,'Data - Energy &amp; Metals'!$B$2:$AH$1048576,MATCH($A574,'Data - Energy &amp; Metals'!$A$2:$A$1048576,FALSE),FALSE))</f>
        <v>27519</v>
      </c>
      <c r="E574" s="8">
        <f t="shared" si="8"/>
        <v>3.7900095178004259E-2</v>
      </c>
    </row>
    <row r="575" spans="1:5" x14ac:dyDescent="0.25">
      <c r="A575" s="27">
        <f>IF('Data - Energy &amp; Metals'!A575="",#N/A,'Data - Energy &amp; Metals'!A575)</f>
        <v>42885</v>
      </c>
      <c r="B575" s="7">
        <f>IF(ISBLANK(HLOOKUP(B$2,'Data - Energy &amp; Metals'!$B$2:$AH$1048576,MATCH($A575,'Data - Energy &amp; Metals'!$A$2:$A$1048576,FALSE),FALSE)),#N/A,HLOOKUP(B$2,'Data - Energy &amp; Metals'!$B$2:$AH$1048576,MATCH($A575,'Data - Energy &amp; Metals'!$A$2:$A$1048576,FALSE),FALSE))</f>
        <v>764227</v>
      </c>
      <c r="C575" s="7">
        <f>IF(ISBLANK(HLOOKUP(C$2,'Data - Energy &amp; Metals'!$B$2:$AH$1048576,MATCH($A575,'Data - Energy &amp; Metals'!$A$2:$A$1048576,FALSE),FALSE)),#N/A,HLOOKUP(C$2,'Data - Energy &amp; Metals'!$B$2:$AH$1048576,MATCH($A575,'Data - Energy &amp; Metals'!$A$2:$A$1048576,FALSE),FALSE))</f>
        <v>60055</v>
      </c>
      <c r="D575" s="7">
        <f>IF(ISBLANK(HLOOKUP(D$2,'Data - Energy &amp; Metals'!$B$2:$AH$1048576,MATCH($A575,'Data - Energy &amp; Metals'!$A$2:$A$1048576,FALSE),FALSE)),#N/A,HLOOKUP(D$2,'Data - Energy &amp; Metals'!$B$2:$AH$1048576,MATCH($A575,'Data - Energy &amp; Metals'!$A$2:$A$1048576,FALSE),FALSE))</f>
        <v>27109</v>
      </c>
      <c r="E575" s="8">
        <f t="shared" si="8"/>
        <v>4.3110227720297767E-2</v>
      </c>
    </row>
    <row r="576" spans="1:5" x14ac:dyDescent="0.25">
      <c r="A576" s="27">
        <f>IF('Data - Energy &amp; Metals'!A576="",#N/A,'Data - Energy &amp; Metals'!A576)</f>
        <v>42892</v>
      </c>
      <c r="B576" s="7">
        <f>IF(ISBLANK(HLOOKUP(B$2,'Data - Energy &amp; Metals'!$B$2:$AH$1048576,MATCH($A576,'Data - Energy &amp; Metals'!$A$2:$A$1048576,FALSE),FALSE)),#N/A,HLOOKUP(B$2,'Data - Energy &amp; Metals'!$B$2:$AH$1048576,MATCH($A576,'Data - Energy &amp; Metals'!$A$2:$A$1048576,FALSE),FALSE))</f>
        <v>788351</v>
      </c>
      <c r="C576" s="7">
        <f>IF(ISBLANK(HLOOKUP(C$2,'Data - Energy &amp; Metals'!$B$2:$AH$1048576,MATCH($A576,'Data - Energy &amp; Metals'!$A$2:$A$1048576,FALSE),FALSE)),#N/A,HLOOKUP(C$2,'Data - Energy &amp; Metals'!$B$2:$AH$1048576,MATCH($A576,'Data - Energy &amp; Metals'!$A$2:$A$1048576,FALSE),FALSE))</f>
        <v>46358</v>
      </c>
      <c r="D576" s="7">
        <f>IF(ISBLANK(HLOOKUP(D$2,'Data - Energy &amp; Metals'!$B$2:$AH$1048576,MATCH($A576,'Data - Energy &amp; Metals'!$A$2:$A$1048576,FALSE),FALSE)),#N/A,HLOOKUP(D$2,'Data - Energy &amp; Metals'!$B$2:$AH$1048576,MATCH($A576,'Data - Energy &amp; Metals'!$A$2:$A$1048576,FALSE),FALSE))</f>
        <v>25290</v>
      </c>
      <c r="E576" s="8">
        <f t="shared" si="8"/>
        <v>2.6724136837525416E-2</v>
      </c>
    </row>
    <row r="577" spans="1:5" x14ac:dyDescent="0.25">
      <c r="A577" s="27">
        <f>IF('Data - Energy &amp; Metals'!A577="",#N/A,'Data - Energy &amp; Metals'!A577)</f>
        <v>42899</v>
      </c>
      <c r="B577" s="7">
        <f>IF(ISBLANK(HLOOKUP(B$2,'Data - Energy &amp; Metals'!$B$2:$AH$1048576,MATCH($A577,'Data - Energy &amp; Metals'!$A$2:$A$1048576,FALSE),FALSE)),#N/A,HLOOKUP(B$2,'Data - Energy &amp; Metals'!$B$2:$AH$1048576,MATCH($A577,'Data - Energy &amp; Metals'!$A$2:$A$1048576,FALSE),FALSE))</f>
        <v>778798</v>
      </c>
      <c r="C577" s="7">
        <f>IF(ISBLANK(HLOOKUP(C$2,'Data - Energy &amp; Metals'!$B$2:$AH$1048576,MATCH($A577,'Data - Energy &amp; Metals'!$A$2:$A$1048576,FALSE),FALSE)),#N/A,HLOOKUP(C$2,'Data - Energy &amp; Metals'!$B$2:$AH$1048576,MATCH($A577,'Data - Energy &amp; Metals'!$A$2:$A$1048576,FALSE),FALSE))</f>
        <v>43387</v>
      </c>
      <c r="D577" s="7">
        <f>IF(ISBLANK(HLOOKUP(D$2,'Data - Energy &amp; Metals'!$B$2:$AH$1048576,MATCH($A577,'Data - Energy &amp; Metals'!$A$2:$A$1048576,FALSE),FALSE)),#N/A,HLOOKUP(D$2,'Data - Energy &amp; Metals'!$B$2:$AH$1048576,MATCH($A577,'Data - Energy &amp; Metals'!$A$2:$A$1048576,FALSE),FALSE))</f>
        <v>23589</v>
      </c>
      <c r="E577" s="8">
        <f t="shared" si="8"/>
        <v>2.5421226043210177E-2</v>
      </c>
    </row>
    <row r="578" spans="1:5" x14ac:dyDescent="0.25">
      <c r="A578" s="27">
        <f>IF('Data - Energy &amp; Metals'!A578="",#N/A,'Data - Energy &amp; Metals'!A578)</f>
        <v>42906</v>
      </c>
      <c r="B578" s="7">
        <f>IF(ISBLANK(HLOOKUP(B$2,'Data - Energy &amp; Metals'!$B$2:$AH$1048576,MATCH($A578,'Data - Energy &amp; Metals'!$A$2:$A$1048576,FALSE),FALSE)),#N/A,HLOOKUP(B$2,'Data - Energy &amp; Metals'!$B$2:$AH$1048576,MATCH($A578,'Data - Energy &amp; Metals'!$A$2:$A$1048576,FALSE),FALSE))</f>
        <v>730187</v>
      </c>
      <c r="C578" s="7">
        <f>IF(ISBLANK(HLOOKUP(C$2,'Data - Energy &amp; Metals'!$B$2:$AH$1048576,MATCH($A578,'Data - Energy &amp; Metals'!$A$2:$A$1048576,FALSE),FALSE)),#N/A,HLOOKUP(C$2,'Data - Energy &amp; Metals'!$B$2:$AH$1048576,MATCH($A578,'Data - Energy &amp; Metals'!$A$2:$A$1048576,FALSE),FALSE))</f>
        <v>46294</v>
      </c>
      <c r="D578" s="7">
        <f>IF(ISBLANK(HLOOKUP(D$2,'Data - Energy &amp; Metals'!$B$2:$AH$1048576,MATCH($A578,'Data - Energy &amp; Metals'!$A$2:$A$1048576,FALSE),FALSE)),#N/A,HLOOKUP(D$2,'Data - Energy &amp; Metals'!$B$2:$AH$1048576,MATCH($A578,'Data - Energy &amp; Metals'!$A$2:$A$1048576,FALSE),FALSE))</f>
        <v>21177</v>
      </c>
      <c r="E578" s="8">
        <f t="shared" si="8"/>
        <v>3.4398037762929219E-2</v>
      </c>
    </row>
    <row r="579" spans="1:5" x14ac:dyDescent="0.25">
      <c r="A579" s="27">
        <f>IF('Data - Energy &amp; Metals'!A579="",#N/A,'Data - Energy &amp; Metals'!A579)</f>
        <v>42913</v>
      </c>
      <c r="B579" s="7">
        <f>IF(ISBLANK(HLOOKUP(B$2,'Data - Energy &amp; Metals'!$B$2:$AH$1048576,MATCH($A579,'Data - Energy &amp; Metals'!$A$2:$A$1048576,FALSE),FALSE)),#N/A,HLOOKUP(B$2,'Data - Energy &amp; Metals'!$B$2:$AH$1048576,MATCH($A579,'Data - Energy &amp; Metals'!$A$2:$A$1048576,FALSE),FALSE))</f>
        <v>733864</v>
      </c>
      <c r="C579" s="7">
        <f>IF(ISBLANK(HLOOKUP(C$2,'Data - Energy &amp; Metals'!$B$2:$AH$1048576,MATCH($A579,'Data - Energy &amp; Metals'!$A$2:$A$1048576,FALSE),FALSE)),#N/A,HLOOKUP(C$2,'Data - Energy &amp; Metals'!$B$2:$AH$1048576,MATCH($A579,'Data - Energy &amp; Metals'!$A$2:$A$1048576,FALSE),FALSE))</f>
        <v>42963</v>
      </c>
      <c r="D579" s="7">
        <f>IF(ISBLANK(HLOOKUP(D$2,'Data - Energy &amp; Metals'!$B$2:$AH$1048576,MATCH($A579,'Data - Energy &amp; Metals'!$A$2:$A$1048576,FALSE),FALSE)),#N/A,HLOOKUP(D$2,'Data - Energy &amp; Metals'!$B$2:$AH$1048576,MATCH($A579,'Data - Energy &amp; Metals'!$A$2:$A$1048576,FALSE),FALSE))</f>
        <v>19278</v>
      </c>
      <c r="E579" s="8">
        <f t="shared" si="8"/>
        <v>3.2274372363271672E-2</v>
      </c>
    </row>
    <row r="580" spans="1:5" x14ac:dyDescent="0.25">
      <c r="A580" s="27">
        <f>IF('Data - Energy &amp; Metals'!A580="",#N/A,'Data - Energy &amp; Metals'!A580)</f>
        <v>42919</v>
      </c>
      <c r="B580" s="7">
        <f>IF(ISBLANK(HLOOKUP(B$2,'Data - Energy &amp; Metals'!$B$2:$AH$1048576,MATCH($A580,'Data - Energy &amp; Metals'!$A$2:$A$1048576,FALSE),FALSE)),#N/A,HLOOKUP(B$2,'Data - Energy &amp; Metals'!$B$2:$AH$1048576,MATCH($A580,'Data - Energy &amp; Metals'!$A$2:$A$1048576,FALSE),FALSE))</f>
        <v>740082</v>
      </c>
      <c r="C580" s="7">
        <f>IF(ISBLANK(HLOOKUP(C$2,'Data - Energy &amp; Metals'!$B$2:$AH$1048576,MATCH($A580,'Data - Energy &amp; Metals'!$A$2:$A$1048576,FALSE),FALSE)),#N/A,HLOOKUP(C$2,'Data - Energy &amp; Metals'!$B$2:$AH$1048576,MATCH($A580,'Data - Energy &amp; Metals'!$A$2:$A$1048576,FALSE),FALSE))</f>
        <v>41697</v>
      </c>
      <c r="D580" s="7">
        <f>IF(ISBLANK(HLOOKUP(D$2,'Data - Energy &amp; Metals'!$B$2:$AH$1048576,MATCH($A580,'Data - Energy &amp; Metals'!$A$2:$A$1048576,FALSE),FALSE)),#N/A,HLOOKUP(D$2,'Data - Energy &amp; Metals'!$B$2:$AH$1048576,MATCH($A580,'Data - Energy &amp; Metals'!$A$2:$A$1048576,FALSE),FALSE))</f>
        <v>18838</v>
      </c>
      <c r="E580" s="8">
        <f t="shared" ref="E580:E643" si="9">(C580-D580)/B580</f>
        <v>3.0887117913960885E-2</v>
      </c>
    </row>
    <row r="581" spans="1:5" x14ac:dyDescent="0.25">
      <c r="A581" s="27">
        <f>IF('Data - Energy &amp; Metals'!A581="",#N/A,'Data - Energy &amp; Metals'!A581)</f>
        <v>42927</v>
      </c>
      <c r="B581" s="7">
        <f>IF(ISBLANK(HLOOKUP(B$2,'Data - Energy &amp; Metals'!$B$2:$AH$1048576,MATCH($A581,'Data - Energy &amp; Metals'!$A$2:$A$1048576,FALSE),FALSE)),#N/A,HLOOKUP(B$2,'Data - Energy &amp; Metals'!$B$2:$AH$1048576,MATCH($A581,'Data - Energy &amp; Metals'!$A$2:$A$1048576,FALSE),FALSE))</f>
        <v>747663</v>
      </c>
      <c r="C581" s="7">
        <f>IF(ISBLANK(HLOOKUP(C$2,'Data - Energy &amp; Metals'!$B$2:$AH$1048576,MATCH($A581,'Data - Energy &amp; Metals'!$A$2:$A$1048576,FALSE),FALSE)),#N/A,HLOOKUP(C$2,'Data - Energy &amp; Metals'!$B$2:$AH$1048576,MATCH($A581,'Data - Energy &amp; Metals'!$A$2:$A$1048576,FALSE),FALSE))</f>
        <v>45423</v>
      </c>
      <c r="D581" s="7">
        <f>IF(ISBLANK(HLOOKUP(D$2,'Data - Energy &amp; Metals'!$B$2:$AH$1048576,MATCH($A581,'Data - Energy &amp; Metals'!$A$2:$A$1048576,FALSE),FALSE)),#N/A,HLOOKUP(D$2,'Data - Energy &amp; Metals'!$B$2:$AH$1048576,MATCH($A581,'Data - Energy &amp; Metals'!$A$2:$A$1048576,FALSE),FALSE))</f>
        <v>21673</v>
      </c>
      <c r="E581" s="8">
        <f t="shared" si="9"/>
        <v>3.1765648427165713E-2</v>
      </c>
    </row>
    <row r="582" spans="1:5" x14ac:dyDescent="0.25">
      <c r="A582" s="27">
        <f>IF('Data - Energy &amp; Metals'!A582="",#N/A,'Data - Energy &amp; Metals'!A582)</f>
        <v>42934</v>
      </c>
      <c r="B582" s="7">
        <f>IF(ISBLANK(HLOOKUP(B$2,'Data - Energy &amp; Metals'!$B$2:$AH$1048576,MATCH($A582,'Data - Energy &amp; Metals'!$A$2:$A$1048576,FALSE),FALSE)),#N/A,HLOOKUP(B$2,'Data - Energy &amp; Metals'!$B$2:$AH$1048576,MATCH($A582,'Data - Energy &amp; Metals'!$A$2:$A$1048576,FALSE),FALSE))</f>
        <v>734864</v>
      </c>
      <c r="C582" s="7">
        <f>IF(ISBLANK(HLOOKUP(C$2,'Data - Energy &amp; Metals'!$B$2:$AH$1048576,MATCH($A582,'Data - Energy &amp; Metals'!$A$2:$A$1048576,FALSE),FALSE)),#N/A,HLOOKUP(C$2,'Data - Energy &amp; Metals'!$B$2:$AH$1048576,MATCH($A582,'Data - Energy &amp; Metals'!$A$2:$A$1048576,FALSE),FALSE))</f>
        <v>47563</v>
      </c>
      <c r="D582" s="7">
        <f>IF(ISBLANK(HLOOKUP(D$2,'Data - Energy &amp; Metals'!$B$2:$AH$1048576,MATCH($A582,'Data - Energy &amp; Metals'!$A$2:$A$1048576,FALSE),FALSE)),#N/A,HLOOKUP(D$2,'Data - Energy &amp; Metals'!$B$2:$AH$1048576,MATCH($A582,'Data - Energy &amp; Metals'!$A$2:$A$1048576,FALSE),FALSE))</f>
        <v>24378</v>
      </c>
      <c r="E582" s="8">
        <f t="shared" si="9"/>
        <v>3.1550055520477259E-2</v>
      </c>
    </row>
    <row r="583" spans="1:5" x14ac:dyDescent="0.25">
      <c r="A583" s="27">
        <f>IF('Data - Energy &amp; Metals'!A583="",#N/A,'Data - Energy &amp; Metals'!A583)</f>
        <v>42941</v>
      </c>
      <c r="B583" s="7">
        <f>IF(ISBLANK(HLOOKUP(B$2,'Data - Energy &amp; Metals'!$B$2:$AH$1048576,MATCH($A583,'Data - Energy &amp; Metals'!$A$2:$A$1048576,FALSE),FALSE)),#N/A,HLOOKUP(B$2,'Data - Energy &amp; Metals'!$B$2:$AH$1048576,MATCH($A583,'Data - Energy &amp; Metals'!$A$2:$A$1048576,FALSE),FALSE))</f>
        <v>748861</v>
      </c>
      <c r="C583" s="7">
        <f>IF(ISBLANK(HLOOKUP(C$2,'Data - Energy &amp; Metals'!$B$2:$AH$1048576,MATCH($A583,'Data - Energy &amp; Metals'!$A$2:$A$1048576,FALSE),FALSE)),#N/A,HLOOKUP(C$2,'Data - Energy &amp; Metals'!$B$2:$AH$1048576,MATCH($A583,'Data - Energy &amp; Metals'!$A$2:$A$1048576,FALSE),FALSE))</f>
        <v>42829</v>
      </c>
      <c r="D583" s="7">
        <f>IF(ISBLANK(HLOOKUP(D$2,'Data - Energy &amp; Metals'!$B$2:$AH$1048576,MATCH($A583,'Data - Energy &amp; Metals'!$A$2:$A$1048576,FALSE),FALSE)),#N/A,HLOOKUP(D$2,'Data - Energy &amp; Metals'!$B$2:$AH$1048576,MATCH($A583,'Data - Energy &amp; Metals'!$A$2:$A$1048576,FALSE),FALSE))</f>
        <v>20140</v>
      </c>
      <c r="E583" s="8">
        <f t="shared" si="9"/>
        <v>3.0298012581774187E-2</v>
      </c>
    </row>
    <row r="584" spans="1:5" x14ac:dyDescent="0.25">
      <c r="A584" s="27">
        <f>IF('Data - Energy &amp; Metals'!A584="",#N/A,'Data - Energy &amp; Metals'!A584)</f>
        <v>42948</v>
      </c>
      <c r="B584" s="7">
        <f>IF(ISBLANK(HLOOKUP(B$2,'Data - Energy &amp; Metals'!$B$2:$AH$1048576,MATCH($A584,'Data - Energy &amp; Metals'!$A$2:$A$1048576,FALSE),FALSE)),#N/A,HLOOKUP(B$2,'Data - Energy &amp; Metals'!$B$2:$AH$1048576,MATCH($A584,'Data - Energy &amp; Metals'!$A$2:$A$1048576,FALSE),FALSE))</f>
        <v>798528</v>
      </c>
      <c r="C584" s="7">
        <f>IF(ISBLANK(HLOOKUP(C$2,'Data - Energy &amp; Metals'!$B$2:$AH$1048576,MATCH($A584,'Data - Energy &amp; Metals'!$A$2:$A$1048576,FALSE),FALSE)),#N/A,HLOOKUP(C$2,'Data - Energy &amp; Metals'!$B$2:$AH$1048576,MATCH($A584,'Data - Energy &amp; Metals'!$A$2:$A$1048576,FALSE),FALSE))</f>
        <v>44679</v>
      </c>
      <c r="D584" s="7">
        <f>IF(ISBLANK(HLOOKUP(D$2,'Data - Energy &amp; Metals'!$B$2:$AH$1048576,MATCH($A584,'Data - Energy &amp; Metals'!$A$2:$A$1048576,FALSE),FALSE)),#N/A,HLOOKUP(D$2,'Data - Energy &amp; Metals'!$B$2:$AH$1048576,MATCH($A584,'Data - Energy &amp; Metals'!$A$2:$A$1048576,FALSE),FALSE))</f>
        <v>20211</v>
      </c>
      <c r="E584" s="8">
        <f t="shared" si="9"/>
        <v>3.0641380139456602E-2</v>
      </c>
    </row>
    <row r="585" spans="1:5" x14ac:dyDescent="0.25">
      <c r="A585" s="27">
        <f>IF('Data - Energy &amp; Metals'!A585="",#N/A,'Data - Energy &amp; Metals'!A585)</f>
        <v>42955</v>
      </c>
      <c r="B585" s="7">
        <f>IF(ISBLANK(HLOOKUP(B$2,'Data - Energy &amp; Metals'!$B$2:$AH$1048576,MATCH($A585,'Data - Energy &amp; Metals'!$A$2:$A$1048576,FALSE),FALSE)),#N/A,HLOOKUP(B$2,'Data - Energy &amp; Metals'!$B$2:$AH$1048576,MATCH($A585,'Data - Energy &amp; Metals'!$A$2:$A$1048576,FALSE),FALSE))</f>
        <v>822935</v>
      </c>
      <c r="C585" s="7">
        <f>IF(ISBLANK(HLOOKUP(C$2,'Data - Energy &amp; Metals'!$B$2:$AH$1048576,MATCH($A585,'Data - Energy &amp; Metals'!$A$2:$A$1048576,FALSE),FALSE)),#N/A,HLOOKUP(C$2,'Data - Energy &amp; Metals'!$B$2:$AH$1048576,MATCH($A585,'Data - Energy &amp; Metals'!$A$2:$A$1048576,FALSE),FALSE))</f>
        <v>43545</v>
      </c>
      <c r="D585" s="7">
        <f>IF(ISBLANK(HLOOKUP(D$2,'Data - Energy &amp; Metals'!$B$2:$AH$1048576,MATCH($A585,'Data - Energy &amp; Metals'!$A$2:$A$1048576,FALSE),FALSE)),#N/A,HLOOKUP(D$2,'Data - Energy &amp; Metals'!$B$2:$AH$1048576,MATCH($A585,'Data - Energy &amp; Metals'!$A$2:$A$1048576,FALSE),FALSE))</f>
        <v>19457</v>
      </c>
      <c r="E585" s="8">
        <f t="shared" si="9"/>
        <v>2.9270841560998136E-2</v>
      </c>
    </row>
    <row r="586" spans="1:5" x14ac:dyDescent="0.25">
      <c r="A586" s="27">
        <f>IF('Data - Energy &amp; Metals'!A586="",#N/A,'Data - Energy &amp; Metals'!A586)</f>
        <v>42962</v>
      </c>
      <c r="B586" s="7">
        <f>IF(ISBLANK(HLOOKUP(B$2,'Data - Energy &amp; Metals'!$B$2:$AH$1048576,MATCH($A586,'Data - Energy &amp; Metals'!$A$2:$A$1048576,FALSE),FALSE)),#N/A,HLOOKUP(B$2,'Data - Energy &amp; Metals'!$B$2:$AH$1048576,MATCH($A586,'Data - Energy &amp; Metals'!$A$2:$A$1048576,FALSE),FALSE))</f>
        <v>822503</v>
      </c>
      <c r="C586" s="7">
        <f>IF(ISBLANK(HLOOKUP(C$2,'Data - Energy &amp; Metals'!$B$2:$AH$1048576,MATCH($A586,'Data - Energy &amp; Metals'!$A$2:$A$1048576,FALSE),FALSE)),#N/A,HLOOKUP(C$2,'Data - Energy &amp; Metals'!$B$2:$AH$1048576,MATCH($A586,'Data - Energy &amp; Metals'!$A$2:$A$1048576,FALSE),FALSE))</f>
        <v>40558</v>
      </c>
      <c r="D586" s="7">
        <f>IF(ISBLANK(HLOOKUP(D$2,'Data - Energy &amp; Metals'!$B$2:$AH$1048576,MATCH($A586,'Data - Energy &amp; Metals'!$A$2:$A$1048576,FALSE),FALSE)),#N/A,HLOOKUP(D$2,'Data - Energy &amp; Metals'!$B$2:$AH$1048576,MATCH($A586,'Data - Energy &amp; Metals'!$A$2:$A$1048576,FALSE),FALSE))</f>
        <v>20607</v>
      </c>
      <c r="E586" s="8">
        <f t="shared" si="9"/>
        <v>2.425644648104627E-2</v>
      </c>
    </row>
    <row r="587" spans="1:5" x14ac:dyDescent="0.25">
      <c r="A587" s="27">
        <f>IF('Data - Energy &amp; Metals'!A587="",#N/A,'Data - Energy &amp; Metals'!A587)</f>
        <v>42969</v>
      </c>
      <c r="B587" s="7">
        <f>IF(ISBLANK(HLOOKUP(B$2,'Data - Energy &amp; Metals'!$B$2:$AH$1048576,MATCH($A587,'Data - Energy &amp; Metals'!$A$2:$A$1048576,FALSE),FALSE)),#N/A,HLOOKUP(B$2,'Data - Energy &amp; Metals'!$B$2:$AH$1048576,MATCH($A587,'Data - Energy &amp; Metals'!$A$2:$A$1048576,FALSE),FALSE))</f>
        <v>752665</v>
      </c>
      <c r="C587" s="7">
        <f>IF(ISBLANK(HLOOKUP(C$2,'Data - Energy &amp; Metals'!$B$2:$AH$1048576,MATCH($A587,'Data - Energy &amp; Metals'!$A$2:$A$1048576,FALSE),FALSE)),#N/A,HLOOKUP(C$2,'Data - Energy &amp; Metals'!$B$2:$AH$1048576,MATCH($A587,'Data - Energy &amp; Metals'!$A$2:$A$1048576,FALSE),FALSE))</f>
        <v>38994</v>
      </c>
      <c r="D587" s="7">
        <f>IF(ISBLANK(HLOOKUP(D$2,'Data - Energy &amp; Metals'!$B$2:$AH$1048576,MATCH($A587,'Data - Energy &amp; Metals'!$A$2:$A$1048576,FALSE),FALSE)),#N/A,HLOOKUP(D$2,'Data - Energy &amp; Metals'!$B$2:$AH$1048576,MATCH($A587,'Data - Energy &amp; Metals'!$A$2:$A$1048576,FALSE),FALSE))</f>
        <v>20694</v>
      </c>
      <c r="E587" s="8">
        <f t="shared" si="9"/>
        <v>2.4313605654574081E-2</v>
      </c>
    </row>
    <row r="588" spans="1:5" x14ac:dyDescent="0.25">
      <c r="A588" s="27">
        <f>IF('Data - Energy &amp; Metals'!A588="",#N/A,'Data - Energy &amp; Metals'!A588)</f>
        <v>42976</v>
      </c>
      <c r="B588" s="7">
        <f>IF(ISBLANK(HLOOKUP(B$2,'Data - Energy &amp; Metals'!$B$2:$AH$1048576,MATCH($A588,'Data - Energy &amp; Metals'!$A$2:$A$1048576,FALSE),FALSE)),#N/A,HLOOKUP(B$2,'Data - Energy &amp; Metals'!$B$2:$AH$1048576,MATCH($A588,'Data - Energy &amp; Metals'!$A$2:$A$1048576,FALSE),FALSE))</f>
        <v>757928</v>
      </c>
      <c r="C588" s="7">
        <f>IF(ISBLANK(HLOOKUP(C$2,'Data - Energy &amp; Metals'!$B$2:$AH$1048576,MATCH($A588,'Data - Energy &amp; Metals'!$A$2:$A$1048576,FALSE),FALSE)),#N/A,HLOOKUP(C$2,'Data - Energy &amp; Metals'!$B$2:$AH$1048576,MATCH($A588,'Data - Energy &amp; Metals'!$A$2:$A$1048576,FALSE),FALSE))</f>
        <v>39730</v>
      </c>
      <c r="D588" s="7">
        <f>IF(ISBLANK(HLOOKUP(D$2,'Data - Energy &amp; Metals'!$B$2:$AH$1048576,MATCH($A588,'Data - Energy &amp; Metals'!$A$2:$A$1048576,FALSE),FALSE)),#N/A,HLOOKUP(D$2,'Data - Energy &amp; Metals'!$B$2:$AH$1048576,MATCH($A588,'Data - Energy &amp; Metals'!$A$2:$A$1048576,FALSE),FALSE))</f>
        <v>21137</v>
      </c>
      <c r="E588" s="8">
        <f t="shared" si="9"/>
        <v>2.4531353901689871E-2</v>
      </c>
    </row>
    <row r="589" spans="1:5" x14ac:dyDescent="0.25">
      <c r="A589" s="27">
        <f>IF('Data - Energy &amp; Metals'!A589="",#N/A,'Data - Energy &amp; Metals'!A589)</f>
        <v>42983</v>
      </c>
      <c r="B589" s="7">
        <f>IF(ISBLANK(HLOOKUP(B$2,'Data - Energy &amp; Metals'!$B$2:$AH$1048576,MATCH($A589,'Data - Energy &amp; Metals'!$A$2:$A$1048576,FALSE),FALSE)),#N/A,HLOOKUP(B$2,'Data - Energy &amp; Metals'!$B$2:$AH$1048576,MATCH($A589,'Data - Energy &amp; Metals'!$A$2:$A$1048576,FALSE),FALSE))</f>
        <v>769003</v>
      </c>
      <c r="C589" s="7">
        <f>IF(ISBLANK(HLOOKUP(C$2,'Data - Energy &amp; Metals'!$B$2:$AH$1048576,MATCH($A589,'Data - Energy &amp; Metals'!$A$2:$A$1048576,FALSE),FALSE)),#N/A,HLOOKUP(C$2,'Data - Energy &amp; Metals'!$B$2:$AH$1048576,MATCH($A589,'Data - Energy &amp; Metals'!$A$2:$A$1048576,FALSE),FALSE))</f>
        <v>39847</v>
      </c>
      <c r="D589" s="7">
        <f>IF(ISBLANK(HLOOKUP(D$2,'Data - Energy &amp; Metals'!$B$2:$AH$1048576,MATCH($A589,'Data - Energy &amp; Metals'!$A$2:$A$1048576,FALSE),FALSE)),#N/A,HLOOKUP(D$2,'Data - Energy &amp; Metals'!$B$2:$AH$1048576,MATCH($A589,'Data - Energy &amp; Metals'!$A$2:$A$1048576,FALSE),FALSE))</f>
        <v>23411</v>
      </c>
      <c r="E589" s="8">
        <f t="shared" si="9"/>
        <v>2.1373128583373539E-2</v>
      </c>
    </row>
    <row r="590" spans="1:5" x14ac:dyDescent="0.25">
      <c r="A590" s="27">
        <f>IF('Data - Energy &amp; Metals'!A590="",#N/A,'Data - Energy &amp; Metals'!A590)</f>
        <v>42990</v>
      </c>
      <c r="B590" s="7">
        <f>IF(ISBLANK(HLOOKUP(B$2,'Data - Energy &amp; Metals'!$B$2:$AH$1048576,MATCH($A590,'Data - Energy &amp; Metals'!$A$2:$A$1048576,FALSE),FALSE)),#N/A,HLOOKUP(B$2,'Data - Energy &amp; Metals'!$B$2:$AH$1048576,MATCH($A590,'Data - Energy &amp; Metals'!$A$2:$A$1048576,FALSE),FALSE))</f>
        <v>785716</v>
      </c>
      <c r="C590" s="7">
        <f>IF(ISBLANK(HLOOKUP(C$2,'Data - Energy &amp; Metals'!$B$2:$AH$1048576,MATCH($A590,'Data - Energy &amp; Metals'!$A$2:$A$1048576,FALSE),FALSE)),#N/A,HLOOKUP(C$2,'Data - Energy &amp; Metals'!$B$2:$AH$1048576,MATCH($A590,'Data - Energy &amp; Metals'!$A$2:$A$1048576,FALSE),FALSE))</f>
        <v>45232</v>
      </c>
      <c r="D590" s="7">
        <f>IF(ISBLANK(HLOOKUP(D$2,'Data - Energy &amp; Metals'!$B$2:$AH$1048576,MATCH($A590,'Data - Energy &amp; Metals'!$A$2:$A$1048576,FALSE),FALSE)),#N/A,HLOOKUP(D$2,'Data - Energy &amp; Metals'!$B$2:$AH$1048576,MATCH($A590,'Data - Energy &amp; Metals'!$A$2:$A$1048576,FALSE),FALSE))</f>
        <v>22138</v>
      </c>
      <c r="E590" s="8">
        <f t="shared" si="9"/>
        <v>2.9392299507710166E-2</v>
      </c>
    </row>
    <row r="591" spans="1:5" x14ac:dyDescent="0.25">
      <c r="A591" s="27">
        <f>IF('Data - Energy &amp; Metals'!A591="",#N/A,'Data - Energy &amp; Metals'!A591)</f>
        <v>42997</v>
      </c>
      <c r="B591" s="7">
        <f>IF(ISBLANK(HLOOKUP(B$2,'Data - Energy &amp; Metals'!$B$2:$AH$1048576,MATCH($A591,'Data - Energy &amp; Metals'!$A$2:$A$1048576,FALSE),FALSE)),#N/A,HLOOKUP(B$2,'Data - Energy &amp; Metals'!$B$2:$AH$1048576,MATCH($A591,'Data - Energy &amp; Metals'!$A$2:$A$1048576,FALSE),FALSE))</f>
        <v>788120</v>
      </c>
      <c r="C591" s="7">
        <f>IF(ISBLANK(HLOOKUP(C$2,'Data - Energy &amp; Metals'!$B$2:$AH$1048576,MATCH($A591,'Data - Energy &amp; Metals'!$A$2:$A$1048576,FALSE),FALSE)),#N/A,HLOOKUP(C$2,'Data - Energy &amp; Metals'!$B$2:$AH$1048576,MATCH($A591,'Data - Energy &amp; Metals'!$A$2:$A$1048576,FALSE),FALSE))</f>
        <v>47838</v>
      </c>
      <c r="D591" s="7">
        <f>IF(ISBLANK(HLOOKUP(D$2,'Data - Energy &amp; Metals'!$B$2:$AH$1048576,MATCH($A591,'Data - Energy &amp; Metals'!$A$2:$A$1048576,FALSE),FALSE)),#N/A,HLOOKUP(D$2,'Data - Energy &amp; Metals'!$B$2:$AH$1048576,MATCH($A591,'Data - Energy &amp; Metals'!$A$2:$A$1048576,FALSE),FALSE))</f>
        <v>26198</v>
      </c>
      <c r="E591" s="8">
        <f t="shared" si="9"/>
        <v>2.7457747551134344E-2</v>
      </c>
    </row>
    <row r="592" spans="1:5" x14ac:dyDescent="0.25">
      <c r="A592" s="27">
        <f>IF('Data - Energy &amp; Metals'!A592="",#N/A,'Data - Energy &amp; Metals'!A592)</f>
        <v>43004</v>
      </c>
      <c r="B592" s="7">
        <f>IF(ISBLANK(HLOOKUP(B$2,'Data - Energy &amp; Metals'!$B$2:$AH$1048576,MATCH($A592,'Data - Energy &amp; Metals'!$A$2:$A$1048576,FALSE),FALSE)),#N/A,HLOOKUP(B$2,'Data - Energy &amp; Metals'!$B$2:$AH$1048576,MATCH($A592,'Data - Energy &amp; Metals'!$A$2:$A$1048576,FALSE),FALSE))</f>
        <v>817307</v>
      </c>
      <c r="C592" s="7">
        <f>IF(ISBLANK(HLOOKUP(C$2,'Data - Energy &amp; Metals'!$B$2:$AH$1048576,MATCH($A592,'Data - Energy &amp; Metals'!$A$2:$A$1048576,FALSE),FALSE)),#N/A,HLOOKUP(C$2,'Data - Energy &amp; Metals'!$B$2:$AH$1048576,MATCH($A592,'Data - Energy &amp; Metals'!$A$2:$A$1048576,FALSE),FALSE))</f>
        <v>57486</v>
      </c>
      <c r="D592" s="7">
        <f>IF(ISBLANK(HLOOKUP(D$2,'Data - Energy &amp; Metals'!$B$2:$AH$1048576,MATCH($A592,'Data - Energy &amp; Metals'!$A$2:$A$1048576,FALSE),FALSE)),#N/A,HLOOKUP(D$2,'Data - Energy &amp; Metals'!$B$2:$AH$1048576,MATCH($A592,'Data - Energy &amp; Metals'!$A$2:$A$1048576,FALSE),FALSE))</f>
        <v>23719</v>
      </c>
      <c r="E592" s="8">
        <f t="shared" si="9"/>
        <v>4.1314952643254001E-2</v>
      </c>
    </row>
    <row r="593" spans="1:5" x14ac:dyDescent="0.25">
      <c r="A593" s="27">
        <f>IF('Data - Energy &amp; Metals'!A593="",#N/A,'Data - Energy &amp; Metals'!A593)</f>
        <v>43011</v>
      </c>
      <c r="B593" s="7">
        <f>IF(ISBLANK(HLOOKUP(B$2,'Data - Energy &amp; Metals'!$B$2:$AH$1048576,MATCH($A593,'Data - Energy &amp; Metals'!$A$2:$A$1048576,FALSE),FALSE)),#N/A,HLOOKUP(B$2,'Data - Energy &amp; Metals'!$B$2:$AH$1048576,MATCH($A593,'Data - Energy &amp; Metals'!$A$2:$A$1048576,FALSE),FALSE))</f>
        <v>830700</v>
      </c>
      <c r="C593" s="7">
        <f>IF(ISBLANK(HLOOKUP(C$2,'Data - Energy &amp; Metals'!$B$2:$AH$1048576,MATCH($A593,'Data - Energy &amp; Metals'!$A$2:$A$1048576,FALSE),FALSE)),#N/A,HLOOKUP(C$2,'Data - Energy &amp; Metals'!$B$2:$AH$1048576,MATCH($A593,'Data - Energy &amp; Metals'!$A$2:$A$1048576,FALSE),FALSE))</f>
        <v>63785</v>
      </c>
      <c r="D593" s="7">
        <f>IF(ISBLANK(HLOOKUP(D$2,'Data - Energy &amp; Metals'!$B$2:$AH$1048576,MATCH($A593,'Data - Energy &amp; Metals'!$A$2:$A$1048576,FALSE),FALSE)),#N/A,HLOOKUP(D$2,'Data - Energy &amp; Metals'!$B$2:$AH$1048576,MATCH($A593,'Data - Energy &amp; Metals'!$A$2:$A$1048576,FALSE),FALSE))</f>
        <v>24342</v>
      </c>
      <c r="E593" s="8">
        <f t="shared" si="9"/>
        <v>4.7481641988684244E-2</v>
      </c>
    </row>
    <row r="594" spans="1:5" x14ac:dyDescent="0.25">
      <c r="A594" s="27">
        <f>IF('Data - Energy &amp; Metals'!A594="",#N/A,'Data - Energy &amp; Metals'!A594)</f>
        <v>43018</v>
      </c>
      <c r="B594" s="7">
        <f>IF(ISBLANK(HLOOKUP(B$2,'Data - Energy &amp; Metals'!$B$2:$AH$1048576,MATCH($A594,'Data - Energy &amp; Metals'!$A$2:$A$1048576,FALSE),FALSE)),#N/A,HLOOKUP(B$2,'Data - Energy &amp; Metals'!$B$2:$AH$1048576,MATCH($A594,'Data - Energy &amp; Metals'!$A$2:$A$1048576,FALSE),FALSE))</f>
        <v>833876</v>
      </c>
      <c r="C594" s="7">
        <f>IF(ISBLANK(HLOOKUP(C$2,'Data - Energy &amp; Metals'!$B$2:$AH$1048576,MATCH($A594,'Data - Energy &amp; Metals'!$A$2:$A$1048576,FALSE),FALSE)),#N/A,HLOOKUP(C$2,'Data - Energy &amp; Metals'!$B$2:$AH$1048576,MATCH($A594,'Data - Energy &amp; Metals'!$A$2:$A$1048576,FALSE),FALSE))</f>
        <v>70496</v>
      </c>
      <c r="D594" s="7">
        <f>IF(ISBLANK(HLOOKUP(D$2,'Data - Energy &amp; Metals'!$B$2:$AH$1048576,MATCH($A594,'Data - Energy &amp; Metals'!$A$2:$A$1048576,FALSE),FALSE)),#N/A,HLOOKUP(D$2,'Data - Energy &amp; Metals'!$B$2:$AH$1048576,MATCH($A594,'Data - Energy &amp; Metals'!$A$2:$A$1048576,FALSE),FALSE))</f>
        <v>27470</v>
      </c>
      <c r="E594" s="8">
        <f t="shared" si="9"/>
        <v>5.1597599643112405E-2</v>
      </c>
    </row>
    <row r="595" spans="1:5" x14ac:dyDescent="0.25">
      <c r="A595" s="27">
        <f>IF('Data - Energy &amp; Metals'!A595="",#N/A,'Data - Energy &amp; Metals'!A595)</f>
        <v>43025</v>
      </c>
      <c r="B595" s="7">
        <f>IF(ISBLANK(HLOOKUP(B$2,'Data - Energy &amp; Metals'!$B$2:$AH$1048576,MATCH($A595,'Data - Energy &amp; Metals'!$A$2:$A$1048576,FALSE),FALSE)),#N/A,HLOOKUP(B$2,'Data - Energy &amp; Metals'!$B$2:$AH$1048576,MATCH($A595,'Data - Energy &amp; Metals'!$A$2:$A$1048576,FALSE),FALSE))</f>
        <v>817916</v>
      </c>
      <c r="C595" s="7">
        <f>IF(ISBLANK(HLOOKUP(C$2,'Data - Energy &amp; Metals'!$B$2:$AH$1048576,MATCH($A595,'Data - Energy &amp; Metals'!$A$2:$A$1048576,FALSE),FALSE)),#N/A,HLOOKUP(C$2,'Data - Energy &amp; Metals'!$B$2:$AH$1048576,MATCH($A595,'Data - Energy &amp; Metals'!$A$2:$A$1048576,FALSE),FALSE))</f>
        <v>74345</v>
      </c>
      <c r="D595" s="7">
        <f>IF(ISBLANK(HLOOKUP(D$2,'Data - Energy &amp; Metals'!$B$2:$AH$1048576,MATCH($A595,'Data - Energy &amp; Metals'!$A$2:$A$1048576,FALSE),FALSE)),#N/A,HLOOKUP(D$2,'Data - Energy &amp; Metals'!$B$2:$AH$1048576,MATCH($A595,'Data - Energy &amp; Metals'!$A$2:$A$1048576,FALSE),FALSE))</f>
        <v>27828</v>
      </c>
      <c r="E595" s="8">
        <f t="shared" si="9"/>
        <v>5.6872588383159152E-2</v>
      </c>
    </row>
    <row r="596" spans="1:5" x14ac:dyDescent="0.25">
      <c r="A596" s="27">
        <f>IF('Data - Energy &amp; Metals'!A596="",#N/A,'Data - Energy &amp; Metals'!A596)</f>
        <v>43032</v>
      </c>
      <c r="B596" s="7">
        <f>IF(ISBLANK(HLOOKUP(B$2,'Data - Energy &amp; Metals'!$B$2:$AH$1048576,MATCH($A596,'Data - Energy &amp; Metals'!$A$2:$A$1048576,FALSE),FALSE)),#N/A,HLOOKUP(B$2,'Data - Energy &amp; Metals'!$B$2:$AH$1048576,MATCH($A596,'Data - Energy &amp; Metals'!$A$2:$A$1048576,FALSE),FALSE))</f>
        <v>806527</v>
      </c>
      <c r="C596" s="7">
        <f>IF(ISBLANK(HLOOKUP(C$2,'Data - Energy &amp; Metals'!$B$2:$AH$1048576,MATCH($A596,'Data - Energy &amp; Metals'!$A$2:$A$1048576,FALSE),FALSE)),#N/A,HLOOKUP(C$2,'Data - Energy &amp; Metals'!$B$2:$AH$1048576,MATCH($A596,'Data - Energy &amp; Metals'!$A$2:$A$1048576,FALSE),FALSE))</f>
        <v>75396</v>
      </c>
      <c r="D596" s="7">
        <f>IF(ISBLANK(HLOOKUP(D$2,'Data - Energy &amp; Metals'!$B$2:$AH$1048576,MATCH($A596,'Data - Energy &amp; Metals'!$A$2:$A$1048576,FALSE),FALSE)),#N/A,HLOOKUP(D$2,'Data - Energy &amp; Metals'!$B$2:$AH$1048576,MATCH($A596,'Data - Energy &amp; Metals'!$A$2:$A$1048576,FALSE),FALSE))</f>
        <v>29640</v>
      </c>
      <c r="E596" s="8">
        <f t="shared" si="9"/>
        <v>5.6732136679863168E-2</v>
      </c>
    </row>
    <row r="597" spans="1:5" x14ac:dyDescent="0.25">
      <c r="A597" s="27">
        <f>IF('Data - Energy &amp; Metals'!A597="",#N/A,'Data - Energy &amp; Metals'!A597)</f>
        <v>43039</v>
      </c>
      <c r="B597" s="7">
        <f>IF(ISBLANK(HLOOKUP(B$2,'Data - Energy &amp; Metals'!$B$2:$AH$1048576,MATCH($A597,'Data - Energy &amp; Metals'!$A$2:$A$1048576,FALSE),FALSE)),#N/A,HLOOKUP(B$2,'Data - Energy &amp; Metals'!$B$2:$AH$1048576,MATCH($A597,'Data - Energy &amp; Metals'!$A$2:$A$1048576,FALSE),FALSE))</f>
        <v>846343</v>
      </c>
      <c r="C597" s="7">
        <f>IF(ISBLANK(HLOOKUP(C$2,'Data - Energy &amp; Metals'!$B$2:$AH$1048576,MATCH($A597,'Data - Energy &amp; Metals'!$A$2:$A$1048576,FALSE),FALSE)),#N/A,HLOOKUP(C$2,'Data - Energy &amp; Metals'!$B$2:$AH$1048576,MATCH($A597,'Data - Energy &amp; Metals'!$A$2:$A$1048576,FALSE),FALSE))</f>
        <v>87180</v>
      </c>
      <c r="D597" s="7">
        <f>IF(ISBLANK(HLOOKUP(D$2,'Data - Energy &amp; Metals'!$B$2:$AH$1048576,MATCH($A597,'Data - Energy &amp; Metals'!$A$2:$A$1048576,FALSE),FALSE)),#N/A,HLOOKUP(D$2,'Data - Energy &amp; Metals'!$B$2:$AH$1048576,MATCH($A597,'Data - Energy &amp; Metals'!$A$2:$A$1048576,FALSE),FALSE))</f>
        <v>24719</v>
      </c>
      <c r="E597" s="8">
        <f t="shared" si="9"/>
        <v>7.3801047565821426E-2</v>
      </c>
    </row>
    <row r="598" spans="1:5" x14ac:dyDescent="0.25">
      <c r="A598" s="27">
        <f>IF('Data - Energy &amp; Metals'!A598="",#N/A,'Data - Energy &amp; Metals'!A598)</f>
        <v>43046</v>
      </c>
      <c r="B598" s="7">
        <f>IF(ISBLANK(HLOOKUP(B$2,'Data - Energy &amp; Metals'!$B$2:$AH$1048576,MATCH($A598,'Data - Energy &amp; Metals'!$A$2:$A$1048576,FALSE),FALSE)),#N/A,HLOOKUP(B$2,'Data - Energy &amp; Metals'!$B$2:$AH$1048576,MATCH($A598,'Data - Energy &amp; Metals'!$A$2:$A$1048576,FALSE),FALSE))</f>
        <v>908928</v>
      </c>
      <c r="C598" s="7">
        <f>IF(ISBLANK(HLOOKUP(C$2,'Data - Energy &amp; Metals'!$B$2:$AH$1048576,MATCH($A598,'Data - Energy &amp; Metals'!$A$2:$A$1048576,FALSE),FALSE)),#N/A,HLOOKUP(C$2,'Data - Energy &amp; Metals'!$B$2:$AH$1048576,MATCH($A598,'Data - Energy &amp; Metals'!$A$2:$A$1048576,FALSE),FALSE))</f>
        <v>90193</v>
      </c>
      <c r="D598" s="7">
        <f>IF(ISBLANK(HLOOKUP(D$2,'Data - Energy &amp; Metals'!$B$2:$AH$1048576,MATCH($A598,'Data - Energy &amp; Metals'!$A$2:$A$1048576,FALSE),FALSE)),#N/A,HLOOKUP(D$2,'Data - Energy &amp; Metals'!$B$2:$AH$1048576,MATCH($A598,'Data - Energy &amp; Metals'!$A$2:$A$1048576,FALSE),FALSE))</f>
        <v>26333</v>
      </c>
      <c r="E598" s="8">
        <f t="shared" si="9"/>
        <v>7.0258590339388818E-2</v>
      </c>
    </row>
    <row r="599" spans="1:5" x14ac:dyDescent="0.25">
      <c r="A599" s="27">
        <f>IF('Data - Energy &amp; Metals'!A599="",#N/A,'Data - Energy &amp; Metals'!A599)</f>
        <v>43053</v>
      </c>
      <c r="B599" s="7">
        <f>IF(ISBLANK(HLOOKUP(B$2,'Data - Energy &amp; Metals'!$B$2:$AH$1048576,MATCH($A599,'Data - Energy &amp; Metals'!$A$2:$A$1048576,FALSE),FALSE)),#N/A,HLOOKUP(B$2,'Data - Energy &amp; Metals'!$B$2:$AH$1048576,MATCH($A599,'Data - Energy &amp; Metals'!$A$2:$A$1048576,FALSE),FALSE))</f>
        <v>882742</v>
      </c>
      <c r="C599" s="7">
        <f>IF(ISBLANK(HLOOKUP(C$2,'Data - Energy &amp; Metals'!$B$2:$AH$1048576,MATCH($A599,'Data - Energy &amp; Metals'!$A$2:$A$1048576,FALSE),FALSE)),#N/A,HLOOKUP(C$2,'Data - Energy &amp; Metals'!$B$2:$AH$1048576,MATCH($A599,'Data - Energy &amp; Metals'!$A$2:$A$1048576,FALSE),FALSE))</f>
        <v>85838</v>
      </c>
      <c r="D599" s="7">
        <f>IF(ISBLANK(HLOOKUP(D$2,'Data - Energy &amp; Metals'!$B$2:$AH$1048576,MATCH($A599,'Data - Energy &amp; Metals'!$A$2:$A$1048576,FALSE),FALSE)),#N/A,HLOOKUP(D$2,'Data - Energy &amp; Metals'!$B$2:$AH$1048576,MATCH($A599,'Data - Energy &amp; Metals'!$A$2:$A$1048576,FALSE),FALSE))</f>
        <v>25587</v>
      </c>
      <c r="E599" s="8">
        <f t="shared" si="9"/>
        <v>6.8254371039329728E-2</v>
      </c>
    </row>
    <row r="600" spans="1:5" x14ac:dyDescent="0.25">
      <c r="A600" s="27">
        <f>IF('Data - Energy &amp; Metals'!A600="",#N/A,'Data - Energy &amp; Metals'!A600)</f>
        <v>43060</v>
      </c>
      <c r="B600" s="7">
        <f>IF(ISBLANK(HLOOKUP(B$2,'Data - Energy &amp; Metals'!$B$2:$AH$1048576,MATCH($A600,'Data - Energy &amp; Metals'!$A$2:$A$1048576,FALSE),FALSE)),#N/A,HLOOKUP(B$2,'Data - Energy &amp; Metals'!$B$2:$AH$1048576,MATCH($A600,'Data - Energy &amp; Metals'!$A$2:$A$1048576,FALSE),FALSE))</f>
        <v>780511</v>
      </c>
      <c r="C600" s="7">
        <f>IF(ISBLANK(HLOOKUP(C$2,'Data - Energy &amp; Metals'!$B$2:$AH$1048576,MATCH($A600,'Data - Energy &amp; Metals'!$A$2:$A$1048576,FALSE),FALSE)),#N/A,HLOOKUP(C$2,'Data - Energy &amp; Metals'!$B$2:$AH$1048576,MATCH($A600,'Data - Energy &amp; Metals'!$A$2:$A$1048576,FALSE),FALSE))</f>
        <v>83538</v>
      </c>
      <c r="D600" s="7">
        <f>IF(ISBLANK(HLOOKUP(D$2,'Data - Energy &amp; Metals'!$B$2:$AH$1048576,MATCH($A600,'Data - Energy &amp; Metals'!$A$2:$A$1048576,FALSE),FALSE)),#N/A,HLOOKUP(D$2,'Data - Energy &amp; Metals'!$B$2:$AH$1048576,MATCH($A600,'Data - Energy &amp; Metals'!$A$2:$A$1048576,FALSE),FALSE))</f>
        <v>27354</v>
      </c>
      <c r="E600" s="8">
        <f t="shared" si="9"/>
        <v>7.198361073706841E-2</v>
      </c>
    </row>
    <row r="601" spans="1:5" x14ac:dyDescent="0.25">
      <c r="A601" s="27">
        <f>IF('Data - Energy &amp; Metals'!A601="",#N/A,'Data - Energy &amp; Metals'!A601)</f>
        <v>43067</v>
      </c>
      <c r="B601" s="7">
        <f>IF(ISBLANK(HLOOKUP(B$2,'Data - Energy &amp; Metals'!$B$2:$AH$1048576,MATCH($A601,'Data - Energy &amp; Metals'!$A$2:$A$1048576,FALSE),FALSE)),#N/A,HLOOKUP(B$2,'Data - Energy &amp; Metals'!$B$2:$AH$1048576,MATCH($A601,'Data - Energy &amp; Metals'!$A$2:$A$1048576,FALSE),FALSE))</f>
        <v>784669</v>
      </c>
      <c r="C601" s="7">
        <f>IF(ISBLANK(HLOOKUP(C$2,'Data - Energy &amp; Metals'!$B$2:$AH$1048576,MATCH($A601,'Data - Energy &amp; Metals'!$A$2:$A$1048576,FALSE),FALSE)),#N/A,HLOOKUP(C$2,'Data - Energy &amp; Metals'!$B$2:$AH$1048576,MATCH($A601,'Data - Energy &amp; Metals'!$A$2:$A$1048576,FALSE),FALSE))</f>
        <v>75891</v>
      </c>
      <c r="D601" s="7">
        <f>IF(ISBLANK(HLOOKUP(D$2,'Data - Energy &amp; Metals'!$B$2:$AH$1048576,MATCH($A601,'Data - Energy &amp; Metals'!$A$2:$A$1048576,FALSE),FALSE)),#N/A,HLOOKUP(D$2,'Data - Energy &amp; Metals'!$B$2:$AH$1048576,MATCH($A601,'Data - Energy &amp; Metals'!$A$2:$A$1048576,FALSE),FALSE))</f>
        <v>20498</v>
      </c>
      <c r="E601" s="8">
        <f t="shared" si="9"/>
        <v>7.059409763862215E-2</v>
      </c>
    </row>
    <row r="602" spans="1:5" x14ac:dyDescent="0.25">
      <c r="A602" s="27">
        <f>IF('Data - Energy &amp; Metals'!A602="",#N/A,'Data - Energy &amp; Metals'!A602)</f>
        <v>43074</v>
      </c>
      <c r="B602" s="7">
        <f>IF(ISBLANK(HLOOKUP(B$2,'Data - Energy &amp; Metals'!$B$2:$AH$1048576,MATCH($A602,'Data - Energy &amp; Metals'!$A$2:$A$1048576,FALSE),FALSE)),#N/A,HLOOKUP(B$2,'Data - Energy &amp; Metals'!$B$2:$AH$1048576,MATCH($A602,'Data - Energy &amp; Metals'!$A$2:$A$1048576,FALSE),FALSE))</f>
        <v>793731</v>
      </c>
      <c r="C602" s="7">
        <f>IF(ISBLANK(HLOOKUP(C$2,'Data - Energy &amp; Metals'!$B$2:$AH$1048576,MATCH($A602,'Data - Energy &amp; Metals'!$A$2:$A$1048576,FALSE),FALSE)),#N/A,HLOOKUP(C$2,'Data - Energy &amp; Metals'!$B$2:$AH$1048576,MATCH($A602,'Data - Energy &amp; Metals'!$A$2:$A$1048576,FALSE),FALSE))</f>
        <v>71701</v>
      </c>
      <c r="D602" s="7">
        <f>IF(ISBLANK(HLOOKUP(D$2,'Data - Energy &amp; Metals'!$B$2:$AH$1048576,MATCH($A602,'Data - Energy &amp; Metals'!$A$2:$A$1048576,FALSE),FALSE)),#N/A,HLOOKUP(D$2,'Data - Energy &amp; Metals'!$B$2:$AH$1048576,MATCH($A602,'Data - Energy &amp; Metals'!$A$2:$A$1048576,FALSE),FALSE))</f>
        <v>21390</v>
      </c>
      <c r="E602" s="8">
        <f t="shared" si="9"/>
        <v>6.3385454265991875E-2</v>
      </c>
    </row>
    <row r="603" spans="1:5" x14ac:dyDescent="0.25">
      <c r="A603" s="27">
        <f>IF('Data - Energy &amp; Metals'!A603="",#N/A,'Data - Energy &amp; Metals'!A603)</f>
        <v>43081</v>
      </c>
      <c r="B603" s="7">
        <f>IF(ISBLANK(HLOOKUP(B$2,'Data - Energy &amp; Metals'!$B$2:$AH$1048576,MATCH($A603,'Data - Energy &amp; Metals'!$A$2:$A$1048576,FALSE),FALSE)),#N/A,HLOOKUP(B$2,'Data - Energy &amp; Metals'!$B$2:$AH$1048576,MATCH($A603,'Data - Energy &amp; Metals'!$A$2:$A$1048576,FALSE),FALSE))</f>
        <v>789554</v>
      </c>
      <c r="C603" s="7">
        <f>IF(ISBLANK(HLOOKUP(C$2,'Data - Energy &amp; Metals'!$B$2:$AH$1048576,MATCH($A603,'Data - Energy &amp; Metals'!$A$2:$A$1048576,FALSE),FALSE)),#N/A,HLOOKUP(C$2,'Data - Energy &amp; Metals'!$B$2:$AH$1048576,MATCH($A603,'Data - Energy &amp; Metals'!$A$2:$A$1048576,FALSE),FALSE))</f>
        <v>64880</v>
      </c>
      <c r="D603" s="7">
        <f>IF(ISBLANK(HLOOKUP(D$2,'Data - Energy &amp; Metals'!$B$2:$AH$1048576,MATCH($A603,'Data - Energy &amp; Metals'!$A$2:$A$1048576,FALSE),FALSE)),#N/A,HLOOKUP(D$2,'Data - Energy &amp; Metals'!$B$2:$AH$1048576,MATCH($A603,'Data - Energy &amp; Metals'!$A$2:$A$1048576,FALSE),FALSE))</f>
        <v>20554</v>
      </c>
      <c r="E603" s="8">
        <f t="shared" si="9"/>
        <v>5.6140555300840729E-2</v>
      </c>
    </row>
    <row r="604" spans="1:5" x14ac:dyDescent="0.25">
      <c r="A604" s="27">
        <f>IF('Data - Energy &amp; Metals'!A604="",#N/A,'Data - Energy &amp; Metals'!A604)</f>
        <v>43088</v>
      </c>
      <c r="B604" s="7">
        <f>IF(ISBLANK(HLOOKUP(B$2,'Data - Energy &amp; Metals'!$B$2:$AH$1048576,MATCH($A604,'Data - Energy &amp; Metals'!$A$2:$A$1048576,FALSE),FALSE)),#N/A,HLOOKUP(B$2,'Data - Energy &amp; Metals'!$B$2:$AH$1048576,MATCH($A604,'Data - Energy &amp; Metals'!$A$2:$A$1048576,FALSE),FALSE))</f>
        <v>741333</v>
      </c>
      <c r="C604" s="7">
        <f>IF(ISBLANK(HLOOKUP(C$2,'Data - Energy &amp; Metals'!$B$2:$AH$1048576,MATCH($A604,'Data - Energy &amp; Metals'!$A$2:$A$1048576,FALSE),FALSE)),#N/A,HLOOKUP(C$2,'Data - Energy &amp; Metals'!$B$2:$AH$1048576,MATCH($A604,'Data - Energy &amp; Metals'!$A$2:$A$1048576,FALSE),FALSE))</f>
        <v>64527</v>
      </c>
      <c r="D604" s="7">
        <f>IF(ISBLANK(HLOOKUP(D$2,'Data - Energy &amp; Metals'!$B$2:$AH$1048576,MATCH($A604,'Data - Energy &amp; Metals'!$A$2:$A$1048576,FALSE),FALSE)),#N/A,HLOOKUP(D$2,'Data - Energy &amp; Metals'!$B$2:$AH$1048576,MATCH($A604,'Data - Energy &amp; Metals'!$A$2:$A$1048576,FALSE),FALSE))</f>
        <v>20397</v>
      </c>
      <c r="E604" s="8">
        <f t="shared" si="9"/>
        <v>5.9527904463985822E-2</v>
      </c>
    </row>
    <row r="605" spans="1:5" x14ac:dyDescent="0.25">
      <c r="A605" s="27">
        <f>IF('Data - Energy &amp; Metals'!A605="",#N/A,'Data - Energy &amp; Metals'!A605)</f>
        <v>43095</v>
      </c>
      <c r="B605" s="7">
        <f>IF(ISBLANK(HLOOKUP(B$2,'Data - Energy &amp; Metals'!$B$2:$AH$1048576,MATCH($A605,'Data - Energy &amp; Metals'!$A$2:$A$1048576,FALSE),FALSE)),#N/A,HLOOKUP(B$2,'Data - Energy &amp; Metals'!$B$2:$AH$1048576,MATCH($A605,'Data - Energy &amp; Metals'!$A$2:$A$1048576,FALSE),FALSE))</f>
        <v>760072</v>
      </c>
      <c r="C605" s="7">
        <f>IF(ISBLANK(HLOOKUP(C$2,'Data - Energy &amp; Metals'!$B$2:$AH$1048576,MATCH($A605,'Data - Energy &amp; Metals'!$A$2:$A$1048576,FALSE),FALSE)),#N/A,HLOOKUP(C$2,'Data - Energy &amp; Metals'!$B$2:$AH$1048576,MATCH($A605,'Data - Energy &amp; Metals'!$A$2:$A$1048576,FALSE),FALSE))</f>
        <v>66108</v>
      </c>
      <c r="D605" s="7">
        <f>IF(ISBLANK(HLOOKUP(D$2,'Data - Energy &amp; Metals'!$B$2:$AH$1048576,MATCH($A605,'Data - Energy &amp; Metals'!$A$2:$A$1048576,FALSE),FALSE)),#N/A,HLOOKUP(D$2,'Data - Energy &amp; Metals'!$B$2:$AH$1048576,MATCH($A605,'Data - Energy &amp; Metals'!$A$2:$A$1048576,FALSE),FALSE))</f>
        <v>17244</v>
      </c>
      <c r="E605" s="8">
        <f t="shared" si="9"/>
        <v>6.4288646338767907E-2</v>
      </c>
    </row>
    <row r="606" spans="1:5" x14ac:dyDescent="0.25">
      <c r="A606" s="27">
        <f>IF('Data - Energy &amp; Metals'!A606="",#N/A,'Data - Energy &amp; Metals'!A606)</f>
        <v>43102</v>
      </c>
      <c r="B606" s="7">
        <f>IF(ISBLANK(HLOOKUP(B$2,'Data - Energy &amp; Metals'!$B$2:$AH$1048576,MATCH($A606,'Data - Energy &amp; Metals'!$A$2:$A$1048576,FALSE),FALSE)),#N/A,HLOOKUP(B$2,'Data - Energy &amp; Metals'!$B$2:$AH$1048576,MATCH($A606,'Data - Energy &amp; Metals'!$A$2:$A$1048576,FALSE),FALSE))</f>
        <v>776642</v>
      </c>
      <c r="C606" s="7">
        <f>IF(ISBLANK(HLOOKUP(C$2,'Data - Energy &amp; Metals'!$B$2:$AH$1048576,MATCH($A606,'Data - Energy &amp; Metals'!$A$2:$A$1048576,FALSE),FALSE)),#N/A,HLOOKUP(C$2,'Data - Energy &amp; Metals'!$B$2:$AH$1048576,MATCH($A606,'Data - Energy &amp; Metals'!$A$2:$A$1048576,FALSE),FALSE))</f>
        <v>73605</v>
      </c>
      <c r="D606" s="7">
        <f>IF(ISBLANK(HLOOKUP(D$2,'Data - Energy &amp; Metals'!$B$2:$AH$1048576,MATCH($A606,'Data - Energy &amp; Metals'!$A$2:$A$1048576,FALSE),FALSE)),#N/A,HLOOKUP(D$2,'Data - Energy &amp; Metals'!$B$2:$AH$1048576,MATCH($A606,'Data - Energy &amp; Metals'!$A$2:$A$1048576,FALSE),FALSE))</f>
        <v>14656</v>
      </c>
      <c r="E606" s="8">
        <f t="shared" si="9"/>
        <v>7.5902410634500844E-2</v>
      </c>
    </row>
    <row r="607" spans="1:5" x14ac:dyDescent="0.25">
      <c r="A607" s="27">
        <f>IF('Data - Energy &amp; Metals'!A607="",#N/A,'Data - Energy &amp; Metals'!A607)</f>
        <v>43109</v>
      </c>
      <c r="B607" s="7">
        <f>IF(ISBLANK(HLOOKUP(B$2,'Data - Energy &amp; Metals'!$B$2:$AH$1048576,MATCH($A607,'Data - Energy &amp; Metals'!$A$2:$A$1048576,FALSE),FALSE)),#N/A,HLOOKUP(B$2,'Data - Energy &amp; Metals'!$B$2:$AH$1048576,MATCH($A607,'Data - Energy &amp; Metals'!$A$2:$A$1048576,FALSE),FALSE))</f>
        <v>814322</v>
      </c>
      <c r="C607" s="7">
        <f>IF(ISBLANK(HLOOKUP(C$2,'Data - Energy &amp; Metals'!$B$2:$AH$1048576,MATCH($A607,'Data - Energy &amp; Metals'!$A$2:$A$1048576,FALSE),FALSE)),#N/A,HLOOKUP(C$2,'Data - Energy &amp; Metals'!$B$2:$AH$1048576,MATCH($A607,'Data - Energy &amp; Metals'!$A$2:$A$1048576,FALSE),FALSE))</f>
        <v>76741</v>
      </c>
      <c r="D607" s="7">
        <f>IF(ISBLANK(HLOOKUP(D$2,'Data - Energy &amp; Metals'!$B$2:$AH$1048576,MATCH($A607,'Data - Energy &amp; Metals'!$A$2:$A$1048576,FALSE),FALSE)),#N/A,HLOOKUP(D$2,'Data - Energy &amp; Metals'!$B$2:$AH$1048576,MATCH($A607,'Data - Energy &amp; Metals'!$A$2:$A$1048576,FALSE),FALSE))</f>
        <v>13377</v>
      </c>
      <c r="E607" s="8">
        <f t="shared" si="9"/>
        <v>7.7811971185845402E-2</v>
      </c>
    </row>
    <row r="608" spans="1:5" x14ac:dyDescent="0.25">
      <c r="A608" s="27">
        <f>IF('Data - Energy &amp; Metals'!A608="",#N/A,'Data - Energy &amp; Metals'!A608)</f>
        <v>43116</v>
      </c>
      <c r="B608" s="7">
        <f>IF(ISBLANK(HLOOKUP(B$2,'Data - Energy &amp; Metals'!$B$2:$AH$1048576,MATCH($A608,'Data - Energy &amp; Metals'!$A$2:$A$1048576,FALSE),FALSE)),#N/A,HLOOKUP(B$2,'Data - Energy &amp; Metals'!$B$2:$AH$1048576,MATCH($A608,'Data - Energy &amp; Metals'!$A$2:$A$1048576,FALSE),FALSE))</f>
        <v>818209</v>
      </c>
      <c r="C608" s="7">
        <f>IF(ISBLANK(HLOOKUP(C$2,'Data - Energy &amp; Metals'!$B$2:$AH$1048576,MATCH($A608,'Data - Energy &amp; Metals'!$A$2:$A$1048576,FALSE),FALSE)),#N/A,HLOOKUP(C$2,'Data - Energy &amp; Metals'!$B$2:$AH$1048576,MATCH($A608,'Data - Energy &amp; Metals'!$A$2:$A$1048576,FALSE),FALSE))</f>
        <v>74703</v>
      </c>
      <c r="D608" s="7">
        <f>IF(ISBLANK(HLOOKUP(D$2,'Data - Energy &amp; Metals'!$B$2:$AH$1048576,MATCH($A608,'Data - Energy &amp; Metals'!$A$2:$A$1048576,FALSE),FALSE)),#N/A,HLOOKUP(D$2,'Data - Energy &amp; Metals'!$B$2:$AH$1048576,MATCH($A608,'Data - Energy &amp; Metals'!$A$2:$A$1048576,FALSE),FALSE))</f>
        <v>15011</v>
      </c>
      <c r="E608" s="8">
        <f t="shared" si="9"/>
        <v>7.2954465179434588E-2</v>
      </c>
    </row>
    <row r="609" spans="1:5" x14ac:dyDescent="0.25">
      <c r="A609" s="27">
        <f>IF('Data - Energy &amp; Metals'!A609="",#N/A,'Data - Energy &amp; Metals'!A609)</f>
        <v>43123</v>
      </c>
      <c r="B609" s="7">
        <f>IF(ISBLANK(HLOOKUP(B$2,'Data - Energy &amp; Metals'!$B$2:$AH$1048576,MATCH($A609,'Data - Energy &amp; Metals'!$A$2:$A$1048576,FALSE),FALSE)),#N/A,HLOOKUP(B$2,'Data - Energy &amp; Metals'!$B$2:$AH$1048576,MATCH($A609,'Data - Energy &amp; Metals'!$A$2:$A$1048576,FALSE),FALSE))</f>
        <v>765157</v>
      </c>
      <c r="C609" s="7">
        <f>IF(ISBLANK(HLOOKUP(C$2,'Data - Energy &amp; Metals'!$B$2:$AH$1048576,MATCH($A609,'Data - Energy &amp; Metals'!$A$2:$A$1048576,FALSE),FALSE)),#N/A,HLOOKUP(C$2,'Data - Energy &amp; Metals'!$B$2:$AH$1048576,MATCH($A609,'Data - Energy &amp; Metals'!$A$2:$A$1048576,FALSE),FALSE))</f>
        <v>69119</v>
      </c>
      <c r="D609" s="7">
        <f>IF(ISBLANK(HLOOKUP(D$2,'Data - Energy &amp; Metals'!$B$2:$AH$1048576,MATCH($A609,'Data - Energy &amp; Metals'!$A$2:$A$1048576,FALSE),FALSE)),#N/A,HLOOKUP(D$2,'Data - Energy &amp; Metals'!$B$2:$AH$1048576,MATCH($A609,'Data - Energy &amp; Metals'!$A$2:$A$1048576,FALSE),FALSE))</f>
        <v>15628</v>
      </c>
      <c r="E609" s="8">
        <f t="shared" si="9"/>
        <v>6.990852857648823E-2</v>
      </c>
    </row>
    <row r="610" spans="1:5" x14ac:dyDescent="0.25">
      <c r="A610" s="27">
        <f>IF('Data - Energy &amp; Metals'!A610="",#N/A,'Data - Energy &amp; Metals'!A610)</f>
        <v>43130</v>
      </c>
      <c r="B610" s="7">
        <f>IF(ISBLANK(HLOOKUP(B$2,'Data - Energy &amp; Metals'!$B$2:$AH$1048576,MATCH($A610,'Data - Energy &amp; Metals'!$A$2:$A$1048576,FALSE),FALSE)),#N/A,HLOOKUP(B$2,'Data - Energy &amp; Metals'!$B$2:$AH$1048576,MATCH($A610,'Data - Energy &amp; Metals'!$A$2:$A$1048576,FALSE),FALSE))</f>
        <v>794982</v>
      </c>
      <c r="C610" s="7">
        <f>IF(ISBLANK(HLOOKUP(C$2,'Data - Energy &amp; Metals'!$B$2:$AH$1048576,MATCH($A610,'Data - Energy &amp; Metals'!$A$2:$A$1048576,FALSE),FALSE)),#N/A,HLOOKUP(C$2,'Data - Energy &amp; Metals'!$B$2:$AH$1048576,MATCH($A610,'Data - Energy &amp; Metals'!$A$2:$A$1048576,FALSE),FALSE))</f>
        <v>53896</v>
      </c>
      <c r="D610" s="7">
        <f>IF(ISBLANK(HLOOKUP(D$2,'Data - Energy &amp; Metals'!$B$2:$AH$1048576,MATCH($A610,'Data - Energy &amp; Metals'!$A$2:$A$1048576,FALSE),FALSE)),#N/A,HLOOKUP(D$2,'Data - Energy &amp; Metals'!$B$2:$AH$1048576,MATCH($A610,'Data - Energy &amp; Metals'!$A$2:$A$1048576,FALSE),FALSE))</f>
        <v>18636</v>
      </c>
      <c r="E610" s="8">
        <f t="shared" si="9"/>
        <v>4.4353205481381969E-2</v>
      </c>
    </row>
    <row r="611" spans="1:5" x14ac:dyDescent="0.25">
      <c r="A611" s="27">
        <f>IF('Data - Energy &amp; Metals'!A611="",#N/A,'Data - Energy &amp; Metals'!A611)</f>
        <v>43137</v>
      </c>
      <c r="B611" s="7">
        <f>IF(ISBLANK(HLOOKUP(B$2,'Data - Energy &amp; Metals'!$B$2:$AH$1048576,MATCH($A611,'Data - Energy &amp; Metals'!$A$2:$A$1048576,FALSE),FALSE)),#N/A,HLOOKUP(B$2,'Data - Energy &amp; Metals'!$B$2:$AH$1048576,MATCH($A611,'Data - Energy &amp; Metals'!$A$2:$A$1048576,FALSE),FALSE))</f>
        <v>797692</v>
      </c>
      <c r="C611" s="7">
        <f>IF(ISBLANK(HLOOKUP(C$2,'Data - Energy &amp; Metals'!$B$2:$AH$1048576,MATCH($A611,'Data - Energy &amp; Metals'!$A$2:$A$1048576,FALSE),FALSE)),#N/A,HLOOKUP(C$2,'Data - Energy &amp; Metals'!$B$2:$AH$1048576,MATCH($A611,'Data - Energy &amp; Metals'!$A$2:$A$1048576,FALSE),FALSE))</f>
        <v>52643</v>
      </c>
      <c r="D611" s="7">
        <f>IF(ISBLANK(HLOOKUP(D$2,'Data - Energy &amp; Metals'!$B$2:$AH$1048576,MATCH($A611,'Data - Energy &amp; Metals'!$A$2:$A$1048576,FALSE),FALSE)),#N/A,HLOOKUP(D$2,'Data - Energy &amp; Metals'!$B$2:$AH$1048576,MATCH($A611,'Data - Energy &amp; Metals'!$A$2:$A$1048576,FALSE),FALSE))</f>
        <v>16326</v>
      </c>
      <c r="E611" s="8">
        <f t="shared" si="9"/>
        <v>4.5527597117684518E-2</v>
      </c>
    </row>
    <row r="612" spans="1:5" x14ac:dyDescent="0.25">
      <c r="A612" s="27">
        <f>IF('Data - Energy &amp; Metals'!A612="",#N/A,'Data - Energy &amp; Metals'!A612)</f>
        <v>43144</v>
      </c>
      <c r="B612" s="7">
        <f>IF(ISBLANK(HLOOKUP(B$2,'Data - Energy &amp; Metals'!$B$2:$AH$1048576,MATCH($A612,'Data - Energy &amp; Metals'!$A$2:$A$1048576,FALSE),FALSE)),#N/A,HLOOKUP(B$2,'Data - Energy &amp; Metals'!$B$2:$AH$1048576,MATCH($A612,'Data - Energy &amp; Metals'!$A$2:$A$1048576,FALSE),FALSE))</f>
        <v>825233</v>
      </c>
      <c r="C612" s="7">
        <f>IF(ISBLANK(HLOOKUP(C$2,'Data - Energy &amp; Metals'!$B$2:$AH$1048576,MATCH($A612,'Data - Energy &amp; Metals'!$A$2:$A$1048576,FALSE),FALSE)),#N/A,HLOOKUP(C$2,'Data - Energy &amp; Metals'!$B$2:$AH$1048576,MATCH($A612,'Data - Energy &amp; Metals'!$A$2:$A$1048576,FALSE),FALSE))</f>
        <v>48627</v>
      </c>
      <c r="D612" s="7">
        <f>IF(ISBLANK(HLOOKUP(D$2,'Data - Energy &amp; Metals'!$B$2:$AH$1048576,MATCH($A612,'Data - Energy &amp; Metals'!$A$2:$A$1048576,FALSE),FALSE)),#N/A,HLOOKUP(D$2,'Data - Energy &amp; Metals'!$B$2:$AH$1048576,MATCH($A612,'Data - Energy &amp; Metals'!$A$2:$A$1048576,FALSE),FALSE))</f>
        <v>21586</v>
      </c>
      <c r="E612" s="8">
        <f t="shared" si="9"/>
        <v>3.2767715299800181E-2</v>
      </c>
    </row>
    <row r="613" spans="1:5" x14ac:dyDescent="0.25">
      <c r="A613" s="27">
        <f>IF('Data - Energy &amp; Metals'!A613="",#N/A,'Data - Energy &amp; Metals'!A613)</f>
        <v>43151</v>
      </c>
      <c r="B613" s="7">
        <f>IF(ISBLANK(HLOOKUP(B$2,'Data - Energy &amp; Metals'!$B$2:$AH$1048576,MATCH($A613,'Data - Energy &amp; Metals'!$A$2:$A$1048576,FALSE),FALSE)),#N/A,HLOOKUP(B$2,'Data - Energy &amp; Metals'!$B$2:$AH$1048576,MATCH($A613,'Data - Energy &amp; Metals'!$A$2:$A$1048576,FALSE),FALSE))</f>
        <v>728824</v>
      </c>
      <c r="C613" s="7">
        <f>IF(ISBLANK(HLOOKUP(C$2,'Data - Energy &amp; Metals'!$B$2:$AH$1048576,MATCH($A613,'Data - Energy &amp; Metals'!$A$2:$A$1048576,FALSE),FALSE)),#N/A,HLOOKUP(C$2,'Data - Energy &amp; Metals'!$B$2:$AH$1048576,MATCH($A613,'Data - Energy &amp; Metals'!$A$2:$A$1048576,FALSE),FALSE))</f>
        <v>52000</v>
      </c>
      <c r="D613" s="7">
        <f>IF(ISBLANK(HLOOKUP(D$2,'Data - Energy &amp; Metals'!$B$2:$AH$1048576,MATCH($A613,'Data - Energy &amp; Metals'!$A$2:$A$1048576,FALSE),FALSE)),#N/A,HLOOKUP(D$2,'Data - Energy &amp; Metals'!$B$2:$AH$1048576,MATCH($A613,'Data - Energy &amp; Metals'!$A$2:$A$1048576,FALSE),FALSE))</f>
        <v>18210</v>
      </c>
      <c r="E613" s="8">
        <f t="shared" si="9"/>
        <v>4.6362359088065158E-2</v>
      </c>
    </row>
    <row r="614" spans="1:5" x14ac:dyDescent="0.25">
      <c r="A614" s="27">
        <f>IF('Data - Energy &amp; Metals'!A614="",#N/A,'Data - Energy &amp; Metals'!A614)</f>
        <v>43158</v>
      </c>
      <c r="B614" s="7">
        <f>IF(ISBLANK(HLOOKUP(B$2,'Data - Energy &amp; Metals'!$B$2:$AH$1048576,MATCH($A614,'Data - Energy &amp; Metals'!$A$2:$A$1048576,FALSE),FALSE)),#N/A,HLOOKUP(B$2,'Data - Energy &amp; Metals'!$B$2:$AH$1048576,MATCH($A614,'Data - Energy &amp; Metals'!$A$2:$A$1048576,FALSE),FALSE))</f>
        <v>744557</v>
      </c>
      <c r="C614" s="7">
        <f>IF(ISBLANK(HLOOKUP(C$2,'Data - Energy &amp; Metals'!$B$2:$AH$1048576,MATCH($A614,'Data - Energy &amp; Metals'!$A$2:$A$1048576,FALSE),FALSE)),#N/A,HLOOKUP(C$2,'Data - Energy &amp; Metals'!$B$2:$AH$1048576,MATCH($A614,'Data - Energy &amp; Metals'!$A$2:$A$1048576,FALSE),FALSE))</f>
        <v>48959</v>
      </c>
      <c r="D614" s="7">
        <f>IF(ISBLANK(HLOOKUP(D$2,'Data - Energy &amp; Metals'!$B$2:$AH$1048576,MATCH($A614,'Data - Energy &amp; Metals'!$A$2:$A$1048576,FALSE),FALSE)),#N/A,HLOOKUP(D$2,'Data - Energy &amp; Metals'!$B$2:$AH$1048576,MATCH($A614,'Data - Energy &amp; Metals'!$A$2:$A$1048576,FALSE),FALSE))</f>
        <v>19087</v>
      </c>
      <c r="E614" s="8">
        <f t="shared" si="9"/>
        <v>4.0120501183925475E-2</v>
      </c>
    </row>
    <row r="615" spans="1:5" x14ac:dyDescent="0.25">
      <c r="A615" s="27">
        <f>IF('Data - Energy &amp; Metals'!A615="",#N/A,'Data - Energy &amp; Metals'!A615)</f>
        <v>43165</v>
      </c>
      <c r="B615" s="7">
        <f>IF(ISBLANK(HLOOKUP(B$2,'Data - Energy &amp; Metals'!$B$2:$AH$1048576,MATCH($A615,'Data - Energy &amp; Metals'!$A$2:$A$1048576,FALSE),FALSE)),#N/A,HLOOKUP(B$2,'Data - Energy &amp; Metals'!$B$2:$AH$1048576,MATCH($A615,'Data - Energy &amp; Metals'!$A$2:$A$1048576,FALSE),FALSE))</f>
        <v>767598</v>
      </c>
      <c r="C615" s="7">
        <f>IF(ISBLANK(HLOOKUP(C$2,'Data - Energy &amp; Metals'!$B$2:$AH$1048576,MATCH($A615,'Data - Energy &amp; Metals'!$A$2:$A$1048576,FALSE),FALSE)),#N/A,HLOOKUP(C$2,'Data - Energy &amp; Metals'!$B$2:$AH$1048576,MATCH($A615,'Data - Energy &amp; Metals'!$A$2:$A$1048576,FALSE),FALSE))</f>
        <v>48964</v>
      </c>
      <c r="D615" s="7">
        <f>IF(ISBLANK(HLOOKUP(D$2,'Data - Energy &amp; Metals'!$B$2:$AH$1048576,MATCH($A615,'Data - Energy &amp; Metals'!$A$2:$A$1048576,FALSE),FALSE)),#N/A,HLOOKUP(D$2,'Data - Energy &amp; Metals'!$B$2:$AH$1048576,MATCH($A615,'Data - Energy &amp; Metals'!$A$2:$A$1048576,FALSE),FALSE))</f>
        <v>16456</v>
      </c>
      <c r="E615" s="8">
        <f t="shared" si="9"/>
        <v>4.2350292731351567E-2</v>
      </c>
    </row>
    <row r="616" spans="1:5" x14ac:dyDescent="0.25">
      <c r="A616" s="27">
        <f>IF('Data - Energy &amp; Metals'!A616="",#N/A,'Data - Energy &amp; Metals'!A616)</f>
        <v>43172</v>
      </c>
      <c r="B616" s="7">
        <f>IF(ISBLANK(HLOOKUP(B$2,'Data - Energy &amp; Metals'!$B$2:$AH$1048576,MATCH($A616,'Data - Energy &amp; Metals'!$A$2:$A$1048576,FALSE),FALSE)),#N/A,HLOOKUP(B$2,'Data - Energy &amp; Metals'!$B$2:$AH$1048576,MATCH($A616,'Data - Energy &amp; Metals'!$A$2:$A$1048576,FALSE),FALSE))</f>
        <v>757511</v>
      </c>
      <c r="C616" s="7">
        <f>IF(ISBLANK(HLOOKUP(C$2,'Data - Energy &amp; Metals'!$B$2:$AH$1048576,MATCH($A616,'Data - Energy &amp; Metals'!$A$2:$A$1048576,FALSE),FALSE)),#N/A,HLOOKUP(C$2,'Data - Energy &amp; Metals'!$B$2:$AH$1048576,MATCH($A616,'Data - Energy &amp; Metals'!$A$2:$A$1048576,FALSE),FALSE))</f>
        <v>43558</v>
      </c>
      <c r="D616" s="7">
        <f>IF(ISBLANK(HLOOKUP(D$2,'Data - Energy &amp; Metals'!$B$2:$AH$1048576,MATCH($A616,'Data - Energy &amp; Metals'!$A$2:$A$1048576,FALSE),FALSE)),#N/A,HLOOKUP(D$2,'Data - Energy &amp; Metals'!$B$2:$AH$1048576,MATCH($A616,'Data - Energy &amp; Metals'!$A$2:$A$1048576,FALSE),FALSE))</f>
        <v>15612</v>
      </c>
      <c r="E616" s="8">
        <f t="shared" si="9"/>
        <v>3.689187351734826E-2</v>
      </c>
    </row>
    <row r="617" spans="1:5" x14ac:dyDescent="0.25">
      <c r="A617" s="27">
        <f>IF('Data - Energy &amp; Metals'!A617="",#N/A,'Data - Energy &amp; Metals'!A617)</f>
        <v>43179</v>
      </c>
      <c r="B617" s="7">
        <f>IF(ISBLANK(HLOOKUP(B$2,'Data - Energy &amp; Metals'!$B$2:$AH$1048576,MATCH($A617,'Data - Energy &amp; Metals'!$A$2:$A$1048576,FALSE),FALSE)),#N/A,HLOOKUP(B$2,'Data - Energy &amp; Metals'!$B$2:$AH$1048576,MATCH($A617,'Data - Energy &amp; Metals'!$A$2:$A$1048576,FALSE),FALSE))</f>
        <v>721992</v>
      </c>
      <c r="C617" s="7">
        <f>IF(ISBLANK(HLOOKUP(C$2,'Data - Energy &amp; Metals'!$B$2:$AH$1048576,MATCH($A617,'Data - Energy &amp; Metals'!$A$2:$A$1048576,FALSE),FALSE)),#N/A,HLOOKUP(C$2,'Data - Energy &amp; Metals'!$B$2:$AH$1048576,MATCH($A617,'Data - Energy &amp; Metals'!$A$2:$A$1048576,FALSE),FALSE))</f>
        <v>46196</v>
      </c>
      <c r="D617" s="7">
        <f>IF(ISBLANK(HLOOKUP(D$2,'Data - Energy &amp; Metals'!$B$2:$AH$1048576,MATCH($A617,'Data - Energy &amp; Metals'!$A$2:$A$1048576,FALSE),FALSE)),#N/A,HLOOKUP(D$2,'Data - Energy &amp; Metals'!$B$2:$AH$1048576,MATCH($A617,'Data - Energy &amp; Metals'!$A$2:$A$1048576,FALSE),FALSE))</f>
        <v>16367</v>
      </c>
      <c r="E617" s="8">
        <f t="shared" si="9"/>
        <v>4.1314862214539776E-2</v>
      </c>
    </row>
    <row r="618" spans="1:5" x14ac:dyDescent="0.25">
      <c r="A618" s="27">
        <f>IF('Data - Energy &amp; Metals'!A618="",#N/A,'Data - Energy &amp; Metals'!A618)</f>
        <v>43186</v>
      </c>
      <c r="B618" s="7">
        <f>IF(ISBLANK(HLOOKUP(B$2,'Data - Energy &amp; Metals'!$B$2:$AH$1048576,MATCH($A618,'Data - Energy &amp; Metals'!$A$2:$A$1048576,FALSE),FALSE)),#N/A,HLOOKUP(B$2,'Data - Energy &amp; Metals'!$B$2:$AH$1048576,MATCH($A618,'Data - Energy &amp; Metals'!$A$2:$A$1048576,FALSE),FALSE))</f>
        <v>784597</v>
      </c>
      <c r="C618" s="7">
        <f>IF(ISBLANK(HLOOKUP(C$2,'Data - Energy &amp; Metals'!$B$2:$AH$1048576,MATCH($A618,'Data - Energy &amp; Metals'!$A$2:$A$1048576,FALSE),FALSE)),#N/A,HLOOKUP(C$2,'Data - Energy &amp; Metals'!$B$2:$AH$1048576,MATCH($A618,'Data - Energy &amp; Metals'!$A$2:$A$1048576,FALSE),FALSE))</f>
        <v>43521</v>
      </c>
      <c r="D618" s="7">
        <f>IF(ISBLANK(HLOOKUP(D$2,'Data - Energy &amp; Metals'!$B$2:$AH$1048576,MATCH($A618,'Data - Energy &amp; Metals'!$A$2:$A$1048576,FALSE),FALSE)),#N/A,HLOOKUP(D$2,'Data - Energy &amp; Metals'!$B$2:$AH$1048576,MATCH($A618,'Data - Energy &amp; Metals'!$A$2:$A$1048576,FALSE),FALSE))</f>
        <v>19102</v>
      </c>
      <c r="E618" s="8">
        <f t="shared" si="9"/>
        <v>3.1122984156197384E-2</v>
      </c>
    </row>
    <row r="619" spans="1:5" x14ac:dyDescent="0.25">
      <c r="A619" s="27">
        <f>IF('Data - Energy &amp; Metals'!A619="",#N/A,'Data - Energy &amp; Metals'!A619)</f>
        <v>43193</v>
      </c>
      <c r="B619" s="7">
        <f>IF(ISBLANK(HLOOKUP(B$2,'Data - Energy &amp; Metals'!$B$2:$AH$1048576,MATCH($A619,'Data - Energy &amp; Metals'!$A$2:$A$1048576,FALSE),FALSE)),#N/A,HLOOKUP(B$2,'Data - Energy &amp; Metals'!$B$2:$AH$1048576,MATCH($A619,'Data - Energy &amp; Metals'!$A$2:$A$1048576,FALSE),FALSE))</f>
        <v>800236</v>
      </c>
      <c r="C619" s="7">
        <f>IF(ISBLANK(HLOOKUP(C$2,'Data - Energy &amp; Metals'!$B$2:$AH$1048576,MATCH($A619,'Data - Energy &amp; Metals'!$A$2:$A$1048576,FALSE),FALSE)),#N/A,HLOOKUP(C$2,'Data - Energy &amp; Metals'!$B$2:$AH$1048576,MATCH($A619,'Data - Energy &amp; Metals'!$A$2:$A$1048576,FALSE),FALSE))</f>
        <v>41279</v>
      </c>
      <c r="D619" s="7">
        <f>IF(ISBLANK(HLOOKUP(D$2,'Data - Energy &amp; Metals'!$B$2:$AH$1048576,MATCH($A619,'Data - Energy &amp; Metals'!$A$2:$A$1048576,FALSE),FALSE)),#N/A,HLOOKUP(D$2,'Data - Energy &amp; Metals'!$B$2:$AH$1048576,MATCH($A619,'Data - Energy &amp; Metals'!$A$2:$A$1048576,FALSE),FALSE))</f>
        <v>20626</v>
      </c>
      <c r="E619" s="8">
        <f t="shared" si="9"/>
        <v>2.5808636452246587E-2</v>
      </c>
    </row>
    <row r="620" spans="1:5" x14ac:dyDescent="0.25">
      <c r="A620" s="27">
        <f>IF('Data - Energy &amp; Metals'!A620="",#N/A,'Data - Energy &amp; Metals'!A620)</f>
        <v>43200</v>
      </c>
      <c r="B620" s="7">
        <f>IF(ISBLANK(HLOOKUP(B$2,'Data - Energy &amp; Metals'!$B$2:$AH$1048576,MATCH($A620,'Data - Energy &amp; Metals'!$A$2:$A$1048576,FALSE),FALSE)),#N/A,HLOOKUP(B$2,'Data - Energy &amp; Metals'!$B$2:$AH$1048576,MATCH($A620,'Data - Energy &amp; Metals'!$A$2:$A$1048576,FALSE),FALSE))</f>
        <v>834506</v>
      </c>
      <c r="C620" s="7">
        <f>IF(ISBLANK(HLOOKUP(C$2,'Data - Energy &amp; Metals'!$B$2:$AH$1048576,MATCH($A620,'Data - Energy &amp; Metals'!$A$2:$A$1048576,FALSE),FALSE)),#N/A,HLOOKUP(C$2,'Data - Energy &amp; Metals'!$B$2:$AH$1048576,MATCH($A620,'Data - Energy &amp; Metals'!$A$2:$A$1048576,FALSE),FALSE))</f>
        <v>43088</v>
      </c>
      <c r="D620" s="7">
        <f>IF(ISBLANK(HLOOKUP(D$2,'Data - Energy &amp; Metals'!$B$2:$AH$1048576,MATCH($A620,'Data - Energy &amp; Metals'!$A$2:$A$1048576,FALSE),FALSE)),#N/A,HLOOKUP(D$2,'Data - Energy &amp; Metals'!$B$2:$AH$1048576,MATCH($A620,'Data - Energy &amp; Metals'!$A$2:$A$1048576,FALSE),FALSE))</f>
        <v>19104</v>
      </c>
      <c r="E620" s="8">
        <f t="shared" si="9"/>
        <v>2.8740356570234365E-2</v>
      </c>
    </row>
    <row r="621" spans="1:5" x14ac:dyDescent="0.25">
      <c r="A621" s="27">
        <f>IF('Data - Energy &amp; Metals'!A621="",#N/A,'Data - Energy &amp; Metals'!A621)</f>
        <v>43207</v>
      </c>
      <c r="B621" s="7">
        <f>IF(ISBLANK(HLOOKUP(B$2,'Data - Energy &amp; Metals'!$B$2:$AH$1048576,MATCH($A621,'Data - Energy &amp; Metals'!$A$2:$A$1048576,FALSE),FALSE)),#N/A,HLOOKUP(B$2,'Data - Energy &amp; Metals'!$B$2:$AH$1048576,MATCH($A621,'Data - Energy &amp; Metals'!$A$2:$A$1048576,FALSE),FALSE))</f>
        <v>882025</v>
      </c>
      <c r="C621" s="7">
        <f>IF(ISBLANK(HLOOKUP(C$2,'Data - Energy &amp; Metals'!$B$2:$AH$1048576,MATCH($A621,'Data - Energy &amp; Metals'!$A$2:$A$1048576,FALSE),FALSE)),#N/A,HLOOKUP(C$2,'Data - Energy &amp; Metals'!$B$2:$AH$1048576,MATCH($A621,'Data - Energy &amp; Metals'!$A$2:$A$1048576,FALSE),FALSE))</f>
        <v>43055</v>
      </c>
      <c r="D621" s="7">
        <f>IF(ISBLANK(HLOOKUP(D$2,'Data - Energy &amp; Metals'!$B$2:$AH$1048576,MATCH($A621,'Data - Energy &amp; Metals'!$A$2:$A$1048576,FALSE),FALSE)),#N/A,HLOOKUP(D$2,'Data - Energy &amp; Metals'!$B$2:$AH$1048576,MATCH($A621,'Data - Energy &amp; Metals'!$A$2:$A$1048576,FALSE),FALSE))</f>
        <v>12556</v>
      </c>
      <c r="E621" s="8">
        <f t="shared" si="9"/>
        <v>3.4578384966412516E-2</v>
      </c>
    </row>
    <row r="622" spans="1:5" x14ac:dyDescent="0.25">
      <c r="A622" s="27">
        <f>IF('Data - Energy &amp; Metals'!A622="",#N/A,'Data - Energy &amp; Metals'!A622)</f>
        <v>43214</v>
      </c>
      <c r="B622" s="7">
        <f>IF(ISBLANK(HLOOKUP(B$2,'Data - Energy &amp; Metals'!$B$2:$AH$1048576,MATCH($A622,'Data - Energy &amp; Metals'!$A$2:$A$1048576,FALSE),FALSE)),#N/A,HLOOKUP(B$2,'Data - Energy &amp; Metals'!$B$2:$AH$1048576,MATCH($A622,'Data - Energy &amp; Metals'!$A$2:$A$1048576,FALSE),FALSE))</f>
        <v>897528</v>
      </c>
      <c r="C622" s="7">
        <f>IF(ISBLANK(HLOOKUP(C$2,'Data - Energy &amp; Metals'!$B$2:$AH$1048576,MATCH($A622,'Data - Energy &amp; Metals'!$A$2:$A$1048576,FALSE),FALSE)),#N/A,HLOOKUP(C$2,'Data - Energy &amp; Metals'!$B$2:$AH$1048576,MATCH($A622,'Data - Energy &amp; Metals'!$A$2:$A$1048576,FALSE),FALSE))</f>
        <v>42903</v>
      </c>
      <c r="D622" s="7">
        <f>IF(ISBLANK(HLOOKUP(D$2,'Data - Energy &amp; Metals'!$B$2:$AH$1048576,MATCH($A622,'Data - Energy &amp; Metals'!$A$2:$A$1048576,FALSE),FALSE)),#N/A,HLOOKUP(D$2,'Data - Energy &amp; Metals'!$B$2:$AH$1048576,MATCH($A622,'Data - Energy &amp; Metals'!$A$2:$A$1048576,FALSE),FALSE))</f>
        <v>20136</v>
      </c>
      <c r="E622" s="8">
        <f t="shared" si="9"/>
        <v>2.5366339545952885E-2</v>
      </c>
    </row>
    <row r="623" spans="1:5" x14ac:dyDescent="0.25">
      <c r="A623" s="27">
        <f>IF('Data - Energy &amp; Metals'!A623="",#N/A,'Data - Energy &amp; Metals'!A623)</f>
        <v>43221</v>
      </c>
      <c r="B623" s="7">
        <f>IF(ISBLANK(HLOOKUP(B$2,'Data - Energy &amp; Metals'!$B$2:$AH$1048576,MATCH($A623,'Data - Energy &amp; Metals'!$A$2:$A$1048576,FALSE),FALSE)),#N/A,HLOOKUP(B$2,'Data - Energy &amp; Metals'!$B$2:$AH$1048576,MATCH($A623,'Data - Energy &amp; Metals'!$A$2:$A$1048576,FALSE),FALSE))</f>
        <v>933857</v>
      </c>
      <c r="C623" s="7">
        <f>IF(ISBLANK(HLOOKUP(C$2,'Data - Energy &amp; Metals'!$B$2:$AH$1048576,MATCH($A623,'Data - Energy &amp; Metals'!$A$2:$A$1048576,FALSE),FALSE)),#N/A,HLOOKUP(C$2,'Data - Energy &amp; Metals'!$B$2:$AH$1048576,MATCH($A623,'Data - Energy &amp; Metals'!$A$2:$A$1048576,FALSE),FALSE))</f>
        <v>45358</v>
      </c>
      <c r="D623" s="7">
        <f>IF(ISBLANK(HLOOKUP(D$2,'Data - Energy &amp; Metals'!$B$2:$AH$1048576,MATCH($A623,'Data - Energy &amp; Metals'!$A$2:$A$1048576,FALSE),FALSE)),#N/A,HLOOKUP(D$2,'Data - Energy &amp; Metals'!$B$2:$AH$1048576,MATCH($A623,'Data - Energy &amp; Metals'!$A$2:$A$1048576,FALSE),FALSE))</f>
        <v>19345</v>
      </c>
      <c r="E623" s="8">
        <f t="shared" si="9"/>
        <v>2.7855442535634472E-2</v>
      </c>
    </row>
    <row r="624" spans="1:5" x14ac:dyDescent="0.25">
      <c r="A624" s="27">
        <f>IF('Data - Energy &amp; Metals'!A624="",#N/A,'Data - Energy &amp; Metals'!A624)</f>
        <v>43228</v>
      </c>
      <c r="B624" s="7">
        <f>IF(ISBLANK(HLOOKUP(B$2,'Data - Energy &amp; Metals'!$B$2:$AH$1048576,MATCH($A624,'Data - Energy &amp; Metals'!$A$2:$A$1048576,FALSE),FALSE)),#N/A,HLOOKUP(B$2,'Data - Energy &amp; Metals'!$B$2:$AH$1048576,MATCH($A624,'Data - Energy &amp; Metals'!$A$2:$A$1048576,FALSE),FALSE))</f>
        <v>970398</v>
      </c>
      <c r="C624" s="7">
        <f>IF(ISBLANK(HLOOKUP(C$2,'Data - Energy &amp; Metals'!$B$2:$AH$1048576,MATCH($A624,'Data - Energy &amp; Metals'!$A$2:$A$1048576,FALSE),FALSE)),#N/A,HLOOKUP(C$2,'Data - Energy &amp; Metals'!$B$2:$AH$1048576,MATCH($A624,'Data - Energy &amp; Metals'!$A$2:$A$1048576,FALSE),FALSE))</f>
        <v>46383</v>
      </c>
      <c r="D624" s="7">
        <f>IF(ISBLANK(HLOOKUP(D$2,'Data - Energy &amp; Metals'!$B$2:$AH$1048576,MATCH($A624,'Data - Energy &amp; Metals'!$A$2:$A$1048576,FALSE),FALSE)),#N/A,HLOOKUP(D$2,'Data - Energy &amp; Metals'!$B$2:$AH$1048576,MATCH($A624,'Data - Energy &amp; Metals'!$A$2:$A$1048576,FALSE),FALSE))</f>
        <v>21761</v>
      </c>
      <c r="E624" s="8">
        <f t="shared" si="9"/>
        <v>2.5373094338611579E-2</v>
      </c>
    </row>
    <row r="625" spans="1:5" x14ac:dyDescent="0.25">
      <c r="A625" s="27">
        <f>IF('Data - Energy &amp; Metals'!A625="",#N/A,'Data - Energy &amp; Metals'!A625)</f>
        <v>43235</v>
      </c>
      <c r="B625" s="7">
        <f>IF(ISBLANK(HLOOKUP(B$2,'Data - Energy &amp; Metals'!$B$2:$AH$1048576,MATCH($A625,'Data - Energy &amp; Metals'!$A$2:$A$1048576,FALSE),FALSE)),#N/A,HLOOKUP(B$2,'Data - Energy &amp; Metals'!$B$2:$AH$1048576,MATCH($A625,'Data - Energy &amp; Metals'!$A$2:$A$1048576,FALSE),FALSE))</f>
        <v>998925</v>
      </c>
      <c r="C625" s="7">
        <f>IF(ISBLANK(HLOOKUP(C$2,'Data - Energy &amp; Metals'!$B$2:$AH$1048576,MATCH($A625,'Data - Energy &amp; Metals'!$A$2:$A$1048576,FALSE),FALSE)),#N/A,HLOOKUP(C$2,'Data - Energy &amp; Metals'!$B$2:$AH$1048576,MATCH($A625,'Data - Energy &amp; Metals'!$A$2:$A$1048576,FALSE),FALSE))</f>
        <v>54985</v>
      </c>
      <c r="D625" s="7">
        <f>IF(ISBLANK(HLOOKUP(D$2,'Data - Energy &amp; Metals'!$B$2:$AH$1048576,MATCH($A625,'Data - Energy &amp; Metals'!$A$2:$A$1048576,FALSE),FALSE)),#N/A,HLOOKUP(D$2,'Data - Energy &amp; Metals'!$B$2:$AH$1048576,MATCH($A625,'Data - Energy &amp; Metals'!$A$2:$A$1048576,FALSE),FALSE))</f>
        <v>20361</v>
      </c>
      <c r="E625" s="8">
        <f t="shared" si="9"/>
        <v>3.4661260855419575E-2</v>
      </c>
    </row>
    <row r="626" spans="1:5" x14ac:dyDescent="0.25">
      <c r="A626" s="27">
        <f>IF('Data - Energy &amp; Metals'!A626="",#N/A,'Data - Energy &amp; Metals'!A626)</f>
        <v>43242</v>
      </c>
      <c r="B626" s="7">
        <f>IF(ISBLANK(HLOOKUP(B$2,'Data - Energy &amp; Metals'!$B$2:$AH$1048576,MATCH($A626,'Data - Energy &amp; Metals'!$A$2:$A$1048576,FALSE),FALSE)),#N/A,HLOOKUP(B$2,'Data - Energy &amp; Metals'!$B$2:$AH$1048576,MATCH($A626,'Data - Energy &amp; Metals'!$A$2:$A$1048576,FALSE),FALSE))</f>
        <v>899327</v>
      </c>
      <c r="C626" s="7">
        <f>IF(ISBLANK(HLOOKUP(C$2,'Data - Energy &amp; Metals'!$B$2:$AH$1048576,MATCH($A626,'Data - Energy &amp; Metals'!$A$2:$A$1048576,FALSE),FALSE)),#N/A,HLOOKUP(C$2,'Data - Energy &amp; Metals'!$B$2:$AH$1048576,MATCH($A626,'Data - Energy &amp; Metals'!$A$2:$A$1048576,FALSE),FALSE))</f>
        <v>64413</v>
      </c>
      <c r="D626" s="7">
        <f>IF(ISBLANK(HLOOKUP(D$2,'Data - Energy &amp; Metals'!$B$2:$AH$1048576,MATCH($A626,'Data - Energy &amp; Metals'!$A$2:$A$1048576,FALSE),FALSE)),#N/A,HLOOKUP(D$2,'Data - Energy &amp; Metals'!$B$2:$AH$1048576,MATCH($A626,'Data - Energy &amp; Metals'!$A$2:$A$1048576,FALSE),FALSE))</f>
        <v>20017</v>
      </c>
      <c r="E626" s="8">
        <f t="shared" si="9"/>
        <v>4.9365803539758064E-2</v>
      </c>
    </row>
    <row r="627" spans="1:5" x14ac:dyDescent="0.25">
      <c r="A627" s="27">
        <f>IF('Data - Energy &amp; Metals'!A627="",#N/A,'Data - Energy &amp; Metals'!A627)</f>
        <v>43249</v>
      </c>
      <c r="B627" s="7">
        <f>IF(ISBLANK(HLOOKUP(B$2,'Data - Energy &amp; Metals'!$B$2:$AH$1048576,MATCH($A627,'Data - Energy &amp; Metals'!$A$2:$A$1048576,FALSE),FALSE)),#N/A,HLOOKUP(B$2,'Data - Energy &amp; Metals'!$B$2:$AH$1048576,MATCH($A627,'Data - Energy &amp; Metals'!$A$2:$A$1048576,FALSE),FALSE))</f>
        <v>898031</v>
      </c>
      <c r="C627" s="7">
        <f>IF(ISBLANK(HLOOKUP(C$2,'Data - Energy &amp; Metals'!$B$2:$AH$1048576,MATCH($A627,'Data - Energy &amp; Metals'!$A$2:$A$1048576,FALSE),FALSE)),#N/A,HLOOKUP(C$2,'Data - Energy &amp; Metals'!$B$2:$AH$1048576,MATCH($A627,'Data - Energy &amp; Metals'!$A$2:$A$1048576,FALSE),FALSE))</f>
        <v>64802</v>
      </c>
      <c r="D627" s="7">
        <f>IF(ISBLANK(HLOOKUP(D$2,'Data - Energy &amp; Metals'!$B$2:$AH$1048576,MATCH($A627,'Data - Energy &amp; Metals'!$A$2:$A$1048576,FALSE),FALSE)),#N/A,HLOOKUP(D$2,'Data - Energy &amp; Metals'!$B$2:$AH$1048576,MATCH($A627,'Data - Energy &amp; Metals'!$A$2:$A$1048576,FALSE),FALSE))</f>
        <v>18057</v>
      </c>
      <c r="E627" s="8">
        <f t="shared" si="9"/>
        <v>5.2052768779696917E-2</v>
      </c>
    </row>
    <row r="628" spans="1:5" x14ac:dyDescent="0.25">
      <c r="A628" s="27">
        <f>IF('Data - Energy &amp; Metals'!A628="",#N/A,'Data - Energy &amp; Metals'!A628)</f>
        <v>43256</v>
      </c>
      <c r="B628" s="7">
        <f>IF(ISBLANK(HLOOKUP(B$2,'Data - Energy &amp; Metals'!$B$2:$AH$1048576,MATCH($A628,'Data - Energy &amp; Metals'!$A$2:$A$1048576,FALSE),FALSE)),#N/A,HLOOKUP(B$2,'Data - Energy &amp; Metals'!$B$2:$AH$1048576,MATCH($A628,'Data - Energy &amp; Metals'!$A$2:$A$1048576,FALSE),FALSE))</f>
        <v>911142</v>
      </c>
      <c r="C628" s="7">
        <f>IF(ISBLANK(HLOOKUP(C$2,'Data - Energy &amp; Metals'!$B$2:$AH$1048576,MATCH($A628,'Data - Energy &amp; Metals'!$A$2:$A$1048576,FALSE),FALSE)),#N/A,HLOOKUP(C$2,'Data - Energy &amp; Metals'!$B$2:$AH$1048576,MATCH($A628,'Data - Energy &amp; Metals'!$A$2:$A$1048576,FALSE),FALSE))</f>
        <v>59440</v>
      </c>
      <c r="D628" s="7">
        <f>IF(ISBLANK(HLOOKUP(D$2,'Data - Energy &amp; Metals'!$B$2:$AH$1048576,MATCH($A628,'Data - Energy &amp; Metals'!$A$2:$A$1048576,FALSE),FALSE)),#N/A,HLOOKUP(D$2,'Data - Energy &amp; Metals'!$B$2:$AH$1048576,MATCH($A628,'Data - Energy &amp; Metals'!$A$2:$A$1048576,FALSE),FALSE))</f>
        <v>20750</v>
      </c>
      <c r="E628" s="8">
        <f t="shared" si="9"/>
        <v>4.2463194540477776E-2</v>
      </c>
    </row>
    <row r="629" spans="1:5" x14ac:dyDescent="0.25">
      <c r="A629" s="27">
        <f>IF('Data - Energy &amp; Metals'!A629="",#N/A,'Data - Energy &amp; Metals'!A629)</f>
        <v>43263</v>
      </c>
      <c r="B629" s="7">
        <f>IF(ISBLANK(HLOOKUP(B$2,'Data - Energy &amp; Metals'!$B$2:$AH$1048576,MATCH($A629,'Data - Energy &amp; Metals'!$A$2:$A$1048576,FALSE),FALSE)),#N/A,HLOOKUP(B$2,'Data - Energy &amp; Metals'!$B$2:$AH$1048576,MATCH($A629,'Data - Energy &amp; Metals'!$A$2:$A$1048576,FALSE),FALSE))</f>
        <v>923589</v>
      </c>
      <c r="C629" s="7">
        <f>IF(ISBLANK(HLOOKUP(C$2,'Data - Energy &amp; Metals'!$B$2:$AH$1048576,MATCH($A629,'Data - Energy &amp; Metals'!$A$2:$A$1048576,FALSE),FALSE)),#N/A,HLOOKUP(C$2,'Data - Energy &amp; Metals'!$B$2:$AH$1048576,MATCH($A629,'Data - Energy &amp; Metals'!$A$2:$A$1048576,FALSE),FALSE))</f>
        <v>56645</v>
      </c>
      <c r="D629" s="7">
        <f>IF(ISBLANK(HLOOKUP(D$2,'Data - Energy &amp; Metals'!$B$2:$AH$1048576,MATCH($A629,'Data - Energy &amp; Metals'!$A$2:$A$1048576,FALSE),FALSE)),#N/A,HLOOKUP(D$2,'Data - Energy &amp; Metals'!$B$2:$AH$1048576,MATCH($A629,'Data - Energy &amp; Metals'!$A$2:$A$1048576,FALSE),FALSE))</f>
        <v>21686</v>
      </c>
      <c r="E629" s="8">
        <f t="shared" si="9"/>
        <v>3.7851252017943045E-2</v>
      </c>
    </row>
    <row r="630" spans="1:5" x14ac:dyDescent="0.25">
      <c r="A630" s="27">
        <f>IF('Data - Energy &amp; Metals'!A630="",#N/A,'Data - Energy &amp; Metals'!A630)</f>
        <v>43270</v>
      </c>
      <c r="B630" s="7">
        <f>IF(ISBLANK(HLOOKUP(B$2,'Data - Energy &amp; Metals'!$B$2:$AH$1048576,MATCH($A630,'Data - Energy &amp; Metals'!$A$2:$A$1048576,FALSE),FALSE)),#N/A,HLOOKUP(B$2,'Data - Energy &amp; Metals'!$B$2:$AH$1048576,MATCH($A630,'Data - Energy &amp; Metals'!$A$2:$A$1048576,FALSE),FALSE))</f>
        <v>877237</v>
      </c>
      <c r="C630" s="7">
        <f>IF(ISBLANK(HLOOKUP(C$2,'Data - Energy &amp; Metals'!$B$2:$AH$1048576,MATCH($A630,'Data - Energy &amp; Metals'!$A$2:$A$1048576,FALSE),FALSE)),#N/A,HLOOKUP(C$2,'Data - Energy &amp; Metals'!$B$2:$AH$1048576,MATCH($A630,'Data - Energy &amp; Metals'!$A$2:$A$1048576,FALSE),FALSE))</f>
        <v>49561</v>
      </c>
      <c r="D630" s="7">
        <f>IF(ISBLANK(HLOOKUP(D$2,'Data - Energy &amp; Metals'!$B$2:$AH$1048576,MATCH($A630,'Data - Energy &amp; Metals'!$A$2:$A$1048576,FALSE),FALSE)),#N/A,HLOOKUP(D$2,'Data - Energy &amp; Metals'!$B$2:$AH$1048576,MATCH($A630,'Data - Energy &amp; Metals'!$A$2:$A$1048576,FALSE),FALSE))</f>
        <v>22749</v>
      </c>
      <c r="E630" s="8">
        <f t="shared" si="9"/>
        <v>3.056414629113911E-2</v>
      </c>
    </row>
    <row r="631" spans="1:5" x14ac:dyDescent="0.25">
      <c r="A631" s="27">
        <f>IF('Data - Energy &amp; Metals'!A631="",#N/A,'Data - Energy &amp; Metals'!A631)</f>
        <v>43277</v>
      </c>
      <c r="B631" s="7">
        <f>IF(ISBLANK(HLOOKUP(B$2,'Data - Energy &amp; Metals'!$B$2:$AH$1048576,MATCH($A631,'Data - Energy &amp; Metals'!$A$2:$A$1048576,FALSE),FALSE)),#N/A,HLOOKUP(B$2,'Data - Energy &amp; Metals'!$B$2:$AH$1048576,MATCH($A631,'Data - Energy &amp; Metals'!$A$2:$A$1048576,FALSE),FALSE))</f>
        <v>892391</v>
      </c>
      <c r="C631" s="7">
        <f>IF(ISBLANK(HLOOKUP(C$2,'Data - Energy &amp; Metals'!$B$2:$AH$1048576,MATCH($A631,'Data - Energy &amp; Metals'!$A$2:$A$1048576,FALSE),FALSE)),#N/A,HLOOKUP(C$2,'Data - Energy &amp; Metals'!$B$2:$AH$1048576,MATCH($A631,'Data - Energy &amp; Metals'!$A$2:$A$1048576,FALSE),FALSE))</f>
        <v>46366</v>
      </c>
      <c r="D631" s="7">
        <f>IF(ISBLANK(HLOOKUP(D$2,'Data - Energy &amp; Metals'!$B$2:$AH$1048576,MATCH($A631,'Data - Energy &amp; Metals'!$A$2:$A$1048576,FALSE),FALSE)),#N/A,HLOOKUP(D$2,'Data - Energy &amp; Metals'!$B$2:$AH$1048576,MATCH($A631,'Data - Energy &amp; Metals'!$A$2:$A$1048576,FALSE),FALSE))</f>
        <v>21407</v>
      </c>
      <c r="E631" s="8">
        <f t="shared" si="9"/>
        <v>2.7968681889440839E-2</v>
      </c>
    </row>
    <row r="632" spans="1:5" x14ac:dyDescent="0.25">
      <c r="A632" s="27">
        <f>IF('Data - Energy &amp; Metals'!A632="",#N/A,'Data - Energy &amp; Metals'!A632)</f>
        <v>43284</v>
      </c>
      <c r="B632" s="7">
        <f>IF(ISBLANK(HLOOKUP(B$2,'Data - Energy &amp; Metals'!$B$2:$AH$1048576,MATCH($A632,'Data - Energy &amp; Metals'!$A$2:$A$1048576,FALSE),FALSE)),#N/A,HLOOKUP(B$2,'Data - Energy &amp; Metals'!$B$2:$AH$1048576,MATCH($A632,'Data - Energy &amp; Metals'!$A$2:$A$1048576,FALSE),FALSE))</f>
        <v>912063</v>
      </c>
      <c r="C632" s="7">
        <f>IF(ISBLANK(HLOOKUP(C$2,'Data - Energy &amp; Metals'!$B$2:$AH$1048576,MATCH($A632,'Data - Energy &amp; Metals'!$A$2:$A$1048576,FALSE),FALSE)),#N/A,HLOOKUP(C$2,'Data - Energy &amp; Metals'!$B$2:$AH$1048576,MATCH($A632,'Data - Energy &amp; Metals'!$A$2:$A$1048576,FALSE),FALSE))</f>
        <v>43746</v>
      </c>
      <c r="D632" s="7">
        <f>IF(ISBLANK(HLOOKUP(D$2,'Data - Energy &amp; Metals'!$B$2:$AH$1048576,MATCH($A632,'Data - Energy &amp; Metals'!$A$2:$A$1048576,FALSE),FALSE)),#N/A,HLOOKUP(D$2,'Data - Energy &amp; Metals'!$B$2:$AH$1048576,MATCH($A632,'Data - Energy &amp; Metals'!$A$2:$A$1048576,FALSE),FALSE))</f>
        <v>21065</v>
      </c>
      <c r="E632" s="8">
        <f t="shared" si="9"/>
        <v>2.4867799702432837E-2</v>
      </c>
    </row>
    <row r="633" spans="1:5" x14ac:dyDescent="0.25">
      <c r="A633" s="27">
        <f>IF('Data - Energy &amp; Metals'!A633="",#N/A,'Data - Energy &amp; Metals'!A633)</f>
        <v>43291</v>
      </c>
      <c r="B633" s="7">
        <f>IF(ISBLANK(HLOOKUP(B$2,'Data - Energy &amp; Metals'!$B$2:$AH$1048576,MATCH($A633,'Data - Energy &amp; Metals'!$A$2:$A$1048576,FALSE),FALSE)),#N/A,HLOOKUP(B$2,'Data - Energy &amp; Metals'!$B$2:$AH$1048576,MATCH($A633,'Data - Energy &amp; Metals'!$A$2:$A$1048576,FALSE),FALSE))</f>
        <v>915058</v>
      </c>
      <c r="C633" s="7">
        <f>IF(ISBLANK(HLOOKUP(C$2,'Data - Energy &amp; Metals'!$B$2:$AH$1048576,MATCH($A633,'Data - Energy &amp; Metals'!$A$2:$A$1048576,FALSE),FALSE)),#N/A,HLOOKUP(C$2,'Data - Energy &amp; Metals'!$B$2:$AH$1048576,MATCH($A633,'Data - Energy &amp; Metals'!$A$2:$A$1048576,FALSE),FALSE))</f>
        <v>44002</v>
      </c>
      <c r="D633" s="7">
        <f>IF(ISBLANK(HLOOKUP(D$2,'Data - Energy &amp; Metals'!$B$2:$AH$1048576,MATCH($A633,'Data - Energy &amp; Metals'!$A$2:$A$1048576,FALSE),FALSE)),#N/A,HLOOKUP(D$2,'Data - Energy &amp; Metals'!$B$2:$AH$1048576,MATCH($A633,'Data - Energy &amp; Metals'!$A$2:$A$1048576,FALSE),FALSE))</f>
        <v>20222</v>
      </c>
      <c r="E633" s="8">
        <f t="shared" si="9"/>
        <v>2.598742374800286E-2</v>
      </c>
    </row>
    <row r="634" spans="1:5" x14ac:dyDescent="0.25">
      <c r="A634" s="27">
        <f>IF('Data - Energy &amp; Metals'!A634="",#N/A,'Data - Energy &amp; Metals'!A634)</f>
        <v>43298</v>
      </c>
      <c r="B634" s="7">
        <f>IF(ISBLANK(HLOOKUP(B$2,'Data - Energy &amp; Metals'!$B$2:$AH$1048576,MATCH($A634,'Data - Energy &amp; Metals'!$A$2:$A$1048576,FALSE),FALSE)),#N/A,HLOOKUP(B$2,'Data - Energy &amp; Metals'!$B$2:$AH$1048576,MATCH($A634,'Data - Energy &amp; Metals'!$A$2:$A$1048576,FALSE),FALSE))</f>
        <v>881731</v>
      </c>
      <c r="C634" s="7">
        <f>IF(ISBLANK(HLOOKUP(C$2,'Data - Energy &amp; Metals'!$B$2:$AH$1048576,MATCH($A634,'Data - Energy &amp; Metals'!$A$2:$A$1048576,FALSE),FALSE)),#N/A,HLOOKUP(C$2,'Data - Energy &amp; Metals'!$B$2:$AH$1048576,MATCH($A634,'Data - Energy &amp; Metals'!$A$2:$A$1048576,FALSE),FALSE))</f>
        <v>40065</v>
      </c>
      <c r="D634" s="7">
        <f>IF(ISBLANK(HLOOKUP(D$2,'Data - Energy &amp; Metals'!$B$2:$AH$1048576,MATCH($A634,'Data - Energy &amp; Metals'!$A$2:$A$1048576,FALSE),FALSE)),#N/A,HLOOKUP(D$2,'Data - Energy &amp; Metals'!$B$2:$AH$1048576,MATCH($A634,'Data - Energy &amp; Metals'!$A$2:$A$1048576,FALSE),FALSE))</f>
        <v>18105</v>
      </c>
      <c r="E634" s="8">
        <f t="shared" si="9"/>
        <v>2.490555509560172E-2</v>
      </c>
    </row>
    <row r="635" spans="1:5" x14ac:dyDescent="0.25">
      <c r="A635" s="27">
        <f>IF('Data - Energy &amp; Metals'!A635="",#N/A,'Data - Energy &amp; Metals'!A635)</f>
        <v>43305</v>
      </c>
      <c r="B635" s="7">
        <f>IF(ISBLANK(HLOOKUP(B$2,'Data - Energy &amp; Metals'!$B$2:$AH$1048576,MATCH($A635,'Data - Energy &amp; Metals'!$A$2:$A$1048576,FALSE),FALSE)),#N/A,HLOOKUP(B$2,'Data - Energy &amp; Metals'!$B$2:$AH$1048576,MATCH($A635,'Data - Energy &amp; Metals'!$A$2:$A$1048576,FALSE),FALSE))</f>
        <v>877282</v>
      </c>
      <c r="C635" s="7">
        <f>IF(ISBLANK(HLOOKUP(C$2,'Data - Energy &amp; Metals'!$B$2:$AH$1048576,MATCH($A635,'Data - Energy &amp; Metals'!$A$2:$A$1048576,FALSE),FALSE)),#N/A,HLOOKUP(C$2,'Data - Energy &amp; Metals'!$B$2:$AH$1048576,MATCH($A635,'Data - Energy &amp; Metals'!$A$2:$A$1048576,FALSE),FALSE))</f>
        <v>36484</v>
      </c>
      <c r="D635" s="7">
        <f>IF(ISBLANK(HLOOKUP(D$2,'Data - Energy &amp; Metals'!$B$2:$AH$1048576,MATCH($A635,'Data - Energy &amp; Metals'!$A$2:$A$1048576,FALSE),FALSE)),#N/A,HLOOKUP(D$2,'Data - Energy &amp; Metals'!$B$2:$AH$1048576,MATCH($A635,'Data - Energy &amp; Metals'!$A$2:$A$1048576,FALSE),FALSE))</f>
        <v>16342</v>
      </c>
      <c r="E635" s="8">
        <f t="shared" si="9"/>
        <v>2.2959550064859419E-2</v>
      </c>
    </row>
    <row r="636" spans="1:5" x14ac:dyDescent="0.25">
      <c r="A636" s="27">
        <f>IF('Data - Energy &amp; Metals'!A636="",#N/A,'Data - Energy &amp; Metals'!A636)</f>
        <v>43312</v>
      </c>
      <c r="B636" s="7">
        <f>IF(ISBLANK(HLOOKUP(B$2,'Data - Energy &amp; Metals'!$B$2:$AH$1048576,MATCH($A636,'Data - Energy &amp; Metals'!$A$2:$A$1048576,FALSE),FALSE)),#N/A,HLOOKUP(B$2,'Data - Energy &amp; Metals'!$B$2:$AH$1048576,MATCH($A636,'Data - Energy &amp; Metals'!$A$2:$A$1048576,FALSE),FALSE))</f>
        <v>904967</v>
      </c>
      <c r="C636" s="7">
        <f>IF(ISBLANK(HLOOKUP(C$2,'Data - Energy &amp; Metals'!$B$2:$AH$1048576,MATCH($A636,'Data - Energy &amp; Metals'!$A$2:$A$1048576,FALSE),FALSE)),#N/A,HLOOKUP(C$2,'Data - Energy &amp; Metals'!$B$2:$AH$1048576,MATCH($A636,'Data - Energy &amp; Metals'!$A$2:$A$1048576,FALSE),FALSE))</f>
        <v>35249</v>
      </c>
      <c r="D636" s="7">
        <f>IF(ISBLANK(HLOOKUP(D$2,'Data - Energy &amp; Metals'!$B$2:$AH$1048576,MATCH($A636,'Data - Energy &amp; Metals'!$A$2:$A$1048576,FALSE),FALSE)),#N/A,HLOOKUP(D$2,'Data - Energy &amp; Metals'!$B$2:$AH$1048576,MATCH($A636,'Data - Energy &amp; Metals'!$A$2:$A$1048576,FALSE),FALSE))</f>
        <v>15012</v>
      </c>
      <c r="E636" s="8">
        <f t="shared" si="9"/>
        <v>2.2362141381950945E-2</v>
      </c>
    </row>
    <row r="637" spans="1:5" x14ac:dyDescent="0.25">
      <c r="A637" s="27">
        <f>IF('Data - Energy &amp; Metals'!A637="",#N/A,'Data - Energy &amp; Metals'!A637)</f>
        <v>43319</v>
      </c>
      <c r="B637" s="7">
        <f>IF(ISBLANK(HLOOKUP(B$2,'Data - Energy &amp; Metals'!$B$2:$AH$1048576,MATCH($A637,'Data - Energy &amp; Metals'!$A$2:$A$1048576,FALSE),FALSE)),#N/A,HLOOKUP(B$2,'Data - Energy &amp; Metals'!$B$2:$AH$1048576,MATCH($A637,'Data - Energy &amp; Metals'!$A$2:$A$1048576,FALSE),FALSE))</f>
        <v>914719</v>
      </c>
      <c r="C637" s="7">
        <f>IF(ISBLANK(HLOOKUP(C$2,'Data - Energy &amp; Metals'!$B$2:$AH$1048576,MATCH($A637,'Data - Energy &amp; Metals'!$A$2:$A$1048576,FALSE),FALSE)),#N/A,HLOOKUP(C$2,'Data - Energy &amp; Metals'!$B$2:$AH$1048576,MATCH($A637,'Data - Energy &amp; Metals'!$A$2:$A$1048576,FALSE),FALSE))</f>
        <v>33727</v>
      </c>
      <c r="D637" s="7">
        <f>IF(ISBLANK(HLOOKUP(D$2,'Data - Energy &amp; Metals'!$B$2:$AH$1048576,MATCH($A637,'Data - Energy &amp; Metals'!$A$2:$A$1048576,FALSE),FALSE)),#N/A,HLOOKUP(D$2,'Data - Energy &amp; Metals'!$B$2:$AH$1048576,MATCH($A637,'Data - Energy &amp; Metals'!$A$2:$A$1048576,FALSE),FALSE))</f>
        <v>14429</v>
      </c>
      <c r="E637" s="8">
        <f t="shared" si="9"/>
        <v>2.1097189410081128E-2</v>
      </c>
    </row>
    <row r="638" spans="1:5" x14ac:dyDescent="0.25">
      <c r="A638" s="27">
        <f>IF('Data - Energy &amp; Metals'!A638="",#N/A,'Data - Energy &amp; Metals'!A638)</f>
        <v>43326</v>
      </c>
      <c r="B638" s="7">
        <f>IF(ISBLANK(HLOOKUP(B$2,'Data - Energy &amp; Metals'!$B$2:$AH$1048576,MATCH($A638,'Data - Energy &amp; Metals'!$A$2:$A$1048576,FALSE),FALSE)),#N/A,HLOOKUP(B$2,'Data - Energy &amp; Metals'!$B$2:$AH$1048576,MATCH($A638,'Data - Energy &amp; Metals'!$A$2:$A$1048576,FALSE),FALSE))</f>
        <v>917257</v>
      </c>
      <c r="C638" s="7">
        <f>IF(ISBLANK(HLOOKUP(C$2,'Data - Energy &amp; Metals'!$B$2:$AH$1048576,MATCH($A638,'Data - Energy &amp; Metals'!$A$2:$A$1048576,FALSE),FALSE)),#N/A,HLOOKUP(C$2,'Data - Energy &amp; Metals'!$B$2:$AH$1048576,MATCH($A638,'Data - Energy &amp; Metals'!$A$2:$A$1048576,FALSE),FALSE))</f>
        <v>32350</v>
      </c>
      <c r="D638" s="7">
        <f>IF(ISBLANK(HLOOKUP(D$2,'Data - Energy &amp; Metals'!$B$2:$AH$1048576,MATCH($A638,'Data - Energy &amp; Metals'!$A$2:$A$1048576,FALSE),FALSE)),#N/A,HLOOKUP(D$2,'Data - Energy &amp; Metals'!$B$2:$AH$1048576,MATCH($A638,'Data - Energy &amp; Metals'!$A$2:$A$1048576,FALSE),FALSE))</f>
        <v>16892</v>
      </c>
      <c r="E638" s="8">
        <f t="shared" si="9"/>
        <v>1.6852419768941529E-2</v>
      </c>
    </row>
    <row r="639" spans="1:5" x14ac:dyDescent="0.25">
      <c r="A639" s="27">
        <f>IF('Data - Energy &amp; Metals'!A639="",#N/A,'Data - Energy &amp; Metals'!A639)</f>
        <v>43333</v>
      </c>
      <c r="B639" s="7">
        <f>IF(ISBLANK(HLOOKUP(B$2,'Data - Energy &amp; Metals'!$B$2:$AH$1048576,MATCH($A639,'Data - Energy &amp; Metals'!$A$2:$A$1048576,FALSE),FALSE)),#N/A,HLOOKUP(B$2,'Data - Energy &amp; Metals'!$B$2:$AH$1048576,MATCH($A639,'Data - Energy &amp; Metals'!$A$2:$A$1048576,FALSE),FALSE))</f>
        <v>835565</v>
      </c>
      <c r="C639" s="7">
        <f>IF(ISBLANK(HLOOKUP(C$2,'Data - Energy &amp; Metals'!$B$2:$AH$1048576,MATCH($A639,'Data - Energy &amp; Metals'!$A$2:$A$1048576,FALSE),FALSE)),#N/A,HLOOKUP(C$2,'Data - Energy &amp; Metals'!$B$2:$AH$1048576,MATCH($A639,'Data - Energy &amp; Metals'!$A$2:$A$1048576,FALSE),FALSE))</f>
        <v>29819</v>
      </c>
      <c r="D639" s="7">
        <f>IF(ISBLANK(HLOOKUP(D$2,'Data - Energy &amp; Metals'!$B$2:$AH$1048576,MATCH($A639,'Data - Energy &amp; Metals'!$A$2:$A$1048576,FALSE),FALSE)),#N/A,HLOOKUP(D$2,'Data - Energy &amp; Metals'!$B$2:$AH$1048576,MATCH($A639,'Data - Energy &amp; Metals'!$A$2:$A$1048576,FALSE),FALSE))</f>
        <v>16429</v>
      </c>
      <c r="E639" s="8">
        <f t="shared" si="9"/>
        <v>1.6025084822844423E-2</v>
      </c>
    </row>
    <row r="640" spans="1:5" x14ac:dyDescent="0.25">
      <c r="A640" s="27">
        <f>IF('Data - Energy &amp; Metals'!A640="",#N/A,'Data - Energy &amp; Metals'!A640)</f>
        <v>43340</v>
      </c>
      <c r="B640" s="7">
        <f>IF(ISBLANK(HLOOKUP(B$2,'Data - Energy &amp; Metals'!$B$2:$AH$1048576,MATCH($A640,'Data - Energy &amp; Metals'!$A$2:$A$1048576,FALSE),FALSE)),#N/A,HLOOKUP(B$2,'Data - Energy &amp; Metals'!$B$2:$AH$1048576,MATCH($A640,'Data - Energy &amp; Metals'!$A$2:$A$1048576,FALSE),FALSE))</f>
        <v>855408</v>
      </c>
      <c r="C640" s="7">
        <f>IF(ISBLANK(HLOOKUP(C$2,'Data - Energy &amp; Metals'!$B$2:$AH$1048576,MATCH($A640,'Data - Energy &amp; Metals'!$A$2:$A$1048576,FALSE),FALSE)),#N/A,HLOOKUP(C$2,'Data - Energy &amp; Metals'!$B$2:$AH$1048576,MATCH($A640,'Data - Energy &amp; Metals'!$A$2:$A$1048576,FALSE),FALSE))</f>
        <v>29950</v>
      </c>
      <c r="D640" s="7">
        <f>IF(ISBLANK(HLOOKUP(D$2,'Data - Energy &amp; Metals'!$B$2:$AH$1048576,MATCH($A640,'Data - Energy &amp; Metals'!$A$2:$A$1048576,FALSE),FALSE)),#N/A,HLOOKUP(D$2,'Data - Energy &amp; Metals'!$B$2:$AH$1048576,MATCH($A640,'Data - Energy &amp; Metals'!$A$2:$A$1048576,FALSE),FALSE))</f>
        <v>11578</v>
      </c>
      <c r="E640" s="8">
        <f t="shared" si="9"/>
        <v>2.1477470400089783E-2</v>
      </c>
    </row>
    <row r="641" spans="1:5" x14ac:dyDescent="0.25">
      <c r="A641" s="27">
        <f>IF('Data - Energy &amp; Metals'!A641="",#N/A,'Data - Energy &amp; Metals'!A641)</f>
        <v>43347</v>
      </c>
      <c r="B641" s="7">
        <f>IF(ISBLANK(HLOOKUP(B$2,'Data - Energy &amp; Metals'!$B$2:$AH$1048576,MATCH($A641,'Data - Energy &amp; Metals'!$A$2:$A$1048576,FALSE),FALSE)),#N/A,HLOOKUP(B$2,'Data - Energy &amp; Metals'!$B$2:$AH$1048576,MATCH($A641,'Data - Energy &amp; Metals'!$A$2:$A$1048576,FALSE),FALSE))</f>
        <v>875421</v>
      </c>
      <c r="C641" s="7">
        <f>IF(ISBLANK(HLOOKUP(C$2,'Data - Energy &amp; Metals'!$B$2:$AH$1048576,MATCH($A641,'Data - Energy &amp; Metals'!$A$2:$A$1048576,FALSE),FALSE)),#N/A,HLOOKUP(C$2,'Data - Energy &amp; Metals'!$B$2:$AH$1048576,MATCH($A641,'Data - Energy &amp; Metals'!$A$2:$A$1048576,FALSE),FALSE))</f>
        <v>29817</v>
      </c>
      <c r="D641" s="7">
        <f>IF(ISBLANK(HLOOKUP(D$2,'Data - Energy &amp; Metals'!$B$2:$AH$1048576,MATCH($A641,'Data - Energy &amp; Metals'!$A$2:$A$1048576,FALSE),FALSE)),#N/A,HLOOKUP(D$2,'Data - Energy &amp; Metals'!$B$2:$AH$1048576,MATCH($A641,'Data - Energy &amp; Metals'!$A$2:$A$1048576,FALSE),FALSE))</f>
        <v>8340</v>
      </c>
      <c r="E641" s="8">
        <f t="shared" si="9"/>
        <v>2.4533338816409477E-2</v>
      </c>
    </row>
    <row r="642" spans="1:5" x14ac:dyDescent="0.25">
      <c r="A642" s="27">
        <f>IF('Data - Energy &amp; Metals'!A642="",#N/A,'Data - Energy &amp; Metals'!A642)</f>
        <v>43354</v>
      </c>
      <c r="B642" s="7">
        <f>IF(ISBLANK(HLOOKUP(B$2,'Data - Energy &amp; Metals'!$B$2:$AH$1048576,MATCH($A642,'Data - Energy &amp; Metals'!$A$2:$A$1048576,FALSE),FALSE)),#N/A,HLOOKUP(B$2,'Data - Energy &amp; Metals'!$B$2:$AH$1048576,MATCH($A642,'Data - Energy &amp; Metals'!$A$2:$A$1048576,FALSE),FALSE))</f>
        <v>875396</v>
      </c>
      <c r="C642" s="7">
        <f>IF(ISBLANK(HLOOKUP(C$2,'Data - Energy &amp; Metals'!$B$2:$AH$1048576,MATCH($A642,'Data - Energy &amp; Metals'!$A$2:$A$1048576,FALSE),FALSE)),#N/A,HLOOKUP(C$2,'Data - Energy &amp; Metals'!$B$2:$AH$1048576,MATCH($A642,'Data - Energy &amp; Metals'!$A$2:$A$1048576,FALSE),FALSE))</f>
        <v>28737</v>
      </c>
      <c r="D642" s="7">
        <f>IF(ISBLANK(HLOOKUP(D$2,'Data - Energy &amp; Metals'!$B$2:$AH$1048576,MATCH($A642,'Data - Energy &amp; Metals'!$A$2:$A$1048576,FALSE),FALSE)),#N/A,HLOOKUP(D$2,'Data - Energy &amp; Metals'!$B$2:$AH$1048576,MATCH($A642,'Data - Energy &amp; Metals'!$A$2:$A$1048576,FALSE),FALSE))</f>
        <v>16251</v>
      </c>
      <c r="E642" s="8">
        <f t="shared" si="9"/>
        <v>1.426325914214824E-2</v>
      </c>
    </row>
    <row r="643" spans="1:5" x14ac:dyDescent="0.25">
      <c r="A643" s="27">
        <f>IF('Data - Energy &amp; Metals'!A643="",#N/A,'Data - Energy &amp; Metals'!A643)</f>
        <v>43361</v>
      </c>
      <c r="B643" s="7">
        <f>IF(ISBLANK(HLOOKUP(B$2,'Data - Energy &amp; Metals'!$B$2:$AH$1048576,MATCH($A643,'Data - Energy &amp; Metals'!$A$2:$A$1048576,FALSE),FALSE)),#N/A,HLOOKUP(B$2,'Data - Energy &amp; Metals'!$B$2:$AH$1048576,MATCH($A643,'Data - Energy &amp; Metals'!$A$2:$A$1048576,FALSE),FALSE))</f>
        <v>861249</v>
      </c>
      <c r="C643" s="7">
        <f>IF(ISBLANK(HLOOKUP(C$2,'Data - Energy &amp; Metals'!$B$2:$AH$1048576,MATCH($A643,'Data - Energy &amp; Metals'!$A$2:$A$1048576,FALSE),FALSE)),#N/A,HLOOKUP(C$2,'Data - Energy &amp; Metals'!$B$2:$AH$1048576,MATCH($A643,'Data - Energy &amp; Metals'!$A$2:$A$1048576,FALSE),FALSE))</f>
        <v>28098</v>
      </c>
      <c r="D643" s="7">
        <f>IF(ISBLANK(HLOOKUP(D$2,'Data - Energy &amp; Metals'!$B$2:$AH$1048576,MATCH($A643,'Data - Energy &amp; Metals'!$A$2:$A$1048576,FALSE),FALSE)),#N/A,HLOOKUP(D$2,'Data - Energy &amp; Metals'!$B$2:$AH$1048576,MATCH($A643,'Data - Energy &amp; Metals'!$A$2:$A$1048576,FALSE),FALSE))</f>
        <v>18367</v>
      </c>
      <c r="E643" s="8">
        <f t="shared" si="9"/>
        <v>1.1298706878034111E-2</v>
      </c>
    </row>
    <row r="644" spans="1:5" x14ac:dyDescent="0.25">
      <c r="A644" s="27">
        <f>IF('Data - Energy &amp; Metals'!A644="",#N/A,'Data - Energy &amp; Metals'!A644)</f>
        <v>43368</v>
      </c>
      <c r="B644" s="7">
        <f>IF(ISBLANK(HLOOKUP(B$2,'Data - Energy &amp; Metals'!$B$2:$AH$1048576,MATCH($A644,'Data - Energy &amp; Metals'!$A$2:$A$1048576,FALSE),FALSE)),#N/A,HLOOKUP(B$2,'Data - Energy &amp; Metals'!$B$2:$AH$1048576,MATCH($A644,'Data - Energy &amp; Metals'!$A$2:$A$1048576,FALSE),FALSE))</f>
        <v>870922</v>
      </c>
      <c r="C644" s="7">
        <f>IF(ISBLANK(HLOOKUP(C$2,'Data - Energy &amp; Metals'!$B$2:$AH$1048576,MATCH($A644,'Data - Energy &amp; Metals'!$A$2:$A$1048576,FALSE),FALSE)),#N/A,HLOOKUP(C$2,'Data - Energy &amp; Metals'!$B$2:$AH$1048576,MATCH($A644,'Data - Energy &amp; Metals'!$A$2:$A$1048576,FALSE),FALSE))</f>
        <v>26417</v>
      </c>
      <c r="D644" s="7">
        <f>IF(ISBLANK(HLOOKUP(D$2,'Data - Energy &amp; Metals'!$B$2:$AH$1048576,MATCH($A644,'Data - Energy &amp; Metals'!$A$2:$A$1048576,FALSE),FALSE)),#N/A,HLOOKUP(D$2,'Data - Energy &amp; Metals'!$B$2:$AH$1048576,MATCH($A644,'Data - Energy &amp; Metals'!$A$2:$A$1048576,FALSE),FALSE))</f>
        <v>11994</v>
      </c>
      <c r="E644" s="8">
        <f t="shared" ref="E644:E707" si="10">(C644-D644)/B644</f>
        <v>1.6560610479468885E-2</v>
      </c>
    </row>
    <row r="645" spans="1:5" x14ac:dyDescent="0.25">
      <c r="A645" s="27">
        <f>IF('Data - Energy &amp; Metals'!A645="",#N/A,'Data - Energy &amp; Metals'!A645)</f>
        <v>43375</v>
      </c>
      <c r="B645" s="7">
        <f>IF(ISBLANK(HLOOKUP(B$2,'Data - Energy &amp; Metals'!$B$2:$AH$1048576,MATCH($A645,'Data - Energy &amp; Metals'!$A$2:$A$1048576,FALSE),FALSE)),#N/A,HLOOKUP(B$2,'Data - Energy &amp; Metals'!$B$2:$AH$1048576,MATCH($A645,'Data - Energy &amp; Metals'!$A$2:$A$1048576,FALSE),FALSE))</f>
        <v>924324</v>
      </c>
      <c r="C645" s="7">
        <f>IF(ISBLANK(HLOOKUP(C$2,'Data - Energy &amp; Metals'!$B$2:$AH$1048576,MATCH($A645,'Data - Energy &amp; Metals'!$A$2:$A$1048576,FALSE),FALSE)),#N/A,HLOOKUP(C$2,'Data - Energy &amp; Metals'!$B$2:$AH$1048576,MATCH($A645,'Data - Energy &amp; Metals'!$A$2:$A$1048576,FALSE),FALSE))</f>
        <v>26886</v>
      </c>
      <c r="D645" s="7">
        <f>IF(ISBLANK(HLOOKUP(D$2,'Data - Energy &amp; Metals'!$B$2:$AH$1048576,MATCH($A645,'Data - Energy &amp; Metals'!$A$2:$A$1048576,FALSE),FALSE)),#N/A,HLOOKUP(D$2,'Data - Energy &amp; Metals'!$B$2:$AH$1048576,MATCH($A645,'Data - Energy &amp; Metals'!$A$2:$A$1048576,FALSE),FALSE))</f>
        <v>13454</v>
      </c>
      <c r="E645" s="8">
        <f t="shared" si="10"/>
        <v>1.4531701005275207E-2</v>
      </c>
    </row>
    <row r="646" spans="1:5" x14ac:dyDescent="0.25">
      <c r="A646" s="27">
        <f>IF('Data - Energy &amp; Metals'!A646="",#N/A,'Data - Energy &amp; Metals'!A646)</f>
        <v>43382</v>
      </c>
      <c r="B646" s="7">
        <f>IF(ISBLANK(HLOOKUP(B$2,'Data - Energy &amp; Metals'!$B$2:$AH$1048576,MATCH($A646,'Data - Energy &amp; Metals'!$A$2:$A$1048576,FALSE),FALSE)),#N/A,HLOOKUP(B$2,'Data - Energy &amp; Metals'!$B$2:$AH$1048576,MATCH($A646,'Data - Energy &amp; Metals'!$A$2:$A$1048576,FALSE),FALSE))</f>
        <v>948999</v>
      </c>
      <c r="C646" s="7">
        <f>IF(ISBLANK(HLOOKUP(C$2,'Data - Energy &amp; Metals'!$B$2:$AH$1048576,MATCH($A646,'Data - Energy &amp; Metals'!$A$2:$A$1048576,FALSE),FALSE)),#N/A,HLOOKUP(C$2,'Data - Energy &amp; Metals'!$B$2:$AH$1048576,MATCH($A646,'Data - Energy &amp; Metals'!$A$2:$A$1048576,FALSE),FALSE))</f>
        <v>29223</v>
      </c>
      <c r="D646" s="7">
        <f>IF(ISBLANK(HLOOKUP(D$2,'Data - Energy &amp; Metals'!$B$2:$AH$1048576,MATCH($A646,'Data - Energy &amp; Metals'!$A$2:$A$1048576,FALSE),FALSE)),#N/A,HLOOKUP(D$2,'Data - Energy &amp; Metals'!$B$2:$AH$1048576,MATCH($A646,'Data - Energy &amp; Metals'!$A$2:$A$1048576,FALSE),FALSE))</f>
        <v>14599</v>
      </c>
      <c r="E646" s="8">
        <f t="shared" si="10"/>
        <v>1.5409921401392414E-2</v>
      </c>
    </row>
    <row r="647" spans="1:5" x14ac:dyDescent="0.25">
      <c r="A647" s="27">
        <f>IF('Data - Energy &amp; Metals'!A647="",#N/A,'Data - Energy &amp; Metals'!A647)</f>
        <v>43389</v>
      </c>
      <c r="B647" s="7">
        <f>IF(ISBLANK(HLOOKUP(B$2,'Data - Energy &amp; Metals'!$B$2:$AH$1048576,MATCH($A647,'Data - Energy &amp; Metals'!$A$2:$A$1048576,FALSE),FALSE)),#N/A,HLOOKUP(B$2,'Data - Energy &amp; Metals'!$B$2:$AH$1048576,MATCH($A647,'Data - Energy &amp; Metals'!$A$2:$A$1048576,FALSE),FALSE))</f>
        <v>928674</v>
      </c>
      <c r="C647" s="7">
        <f>IF(ISBLANK(HLOOKUP(C$2,'Data - Energy &amp; Metals'!$B$2:$AH$1048576,MATCH($A647,'Data - Energy &amp; Metals'!$A$2:$A$1048576,FALSE),FALSE)),#N/A,HLOOKUP(C$2,'Data - Energy &amp; Metals'!$B$2:$AH$1048576,MATCH($A647,'Data - Energy &amp; Metals'!$A$2:$A$1048576,FALSE),FALSE))</f>
        <v>27371</v>
      </c>
      <c r="D647" s="7">
        <f>IF(ISBLANK(HLOOKUP(D$2,'Data - Energy &amp; Metals'!$B$2:$AH$1048576,MATCH($A647,'Data - Energy &amp; Metals'!$A$2:$A$1048576,FALSE),FALSE)),#N/A,HLOOKUP(D$2,'Data - Energy &amp; Metals'!$B$2:$AH$1048576,MATCH($A647,'Data - Energy &amp; Metals'!$A$2:$A$1048576,FALSE),FALSE))</f>
        <v>10851</v>
      </c>
      <c r="E647" s="8">
        <f t="shared" si="10"/>
        <v>1.7788804252084154E-2</v>
      </c>
    </row>
    <row r="648" spans="1:5" x14ac:dyDescent="0.25">
      <c r="A648" s="27">
        <f>IF('Data - Energy &amp; Metals'!A648="",#N/A,'Data - Energy &amp; Metals'!A648)</f>
        <v>43396</v>
      </c>
      <c r="B648" s="7">
        <f>IF(ISBLANK(HLOOKUP(B$2,'Data - Energy &amp; Metals'!$B$2:$AH$1048576,MATCH($A648,'Data - Energy &amp; Metals'!$A$2:$A$1048576,FALSE),FALSE)),#N/A,HLOOKUP(B$2,'Data - Energy &amp; Metals'!$B$2:$AH$1048576,MATCH($A648,'Data - Energy &amp; Metals'!$A$2:$A$1048576,FALSE),FALSE))</f>
        <v>862621</v>
      </c>
      <c r="C648" s="7">
        <f>IF(ISBLANK(HLOOKUP(C$2,'Data - Energy &amp; Metals'!$B$2:$AH$1048576,MATCH($A648,'Data - Energy &amp; Metals'!$A$2:$A$1048576,FALSE),FALSE)),#N/A,HLOOKUP(C$2,'Data - Energy &amp; Metals'!$B$2:$AH$1048576,MATCH($A648,'Data - Energy &amp; Metals'!$A$2:$A$1048576,FALSE),FALSE))</f>
        <v>26634</v>
      </c>
      <c r="D648" s="7">
        <f>IF(ISBLANK(HLOOKUP(D$2,'Data - Energy &amp; Metals'!$B$2:$AH$1048576,MATCH($A648,'Data - Energy &amp; Metals'!$A$2:$A$1048576,FALSE),FALSE)),#N/A,HLOOKUP(D$2,'Data - Energy &amp; Metals'!$B$2:$AH$1048576,MATCH($A648,'Data - Energy &amp; Metals'!$A$2:$A$1048576,FALSE),FALSE))</f>
        <v>16196</v>
      </c>
      <c r="E648" s="8">
        <f t="shared" si="10"/>
        <v>1.2100331431764356E-2</v>
      </c>
    </row>
    <row r="649" spans="1:5" x14ac:dyDescent="0.25">
      <c r="A649" s="27">
        <f>IF('Data - Energy &amp; Metals'!A649="",#N/A,'Data - Energy &amp; Metals'!A649)</f>
        <v>43403</v>
      </c>
      <c r="B649" s="7">
        <f>IF(ISBLANK(HLOOKUP(B$2,'Data - Energy &amp; Metals'!$B$2:$AH$1048576,MATCH($A649,'Data - Energy &amp; Metals'!$A$2:$A$1048576,FALSE),FALSE)),#N/A,HLOOKUP(B$2,'Data - Energy &amp; Metals'!$B$2:$AH$1048576,MATCH($A649,'Data - Energy &amp; Metals'!$A$2:$A$1048576,FALSE),FALSE))</f>
        <v>873734</v>
      </c>
      <c r="C649" s="7">
        <f>IF(ISBLANK(HLOOKUP(C$2,'Data - Energy &amp; Metals'!$B$2:$AH$1048576,MATCH($A649,'Data - Energy &amp; Metals'!$A$2:$A$1048576,FALSE),FALSE)),#N/A,HLOOKUP(C$2,'Data - Energy &amp; Metals'!$B$2:$AH$1048576,MATCH($A649,'Data - Energy &amp; Metals'!$A$2:$A$1048576,FALSE),FALSE))</f>
        <v>30370</v>
      </c>
      <c r="D649" s="7">
        <f>IF(ISBLANK(HLOOKUP(D$2,'Data - Energy &amp; Metals'!$B$2:$AH$1048576,MATCH($A649,'Data - Energy &amp; Metals'!$A$2:$A$1048576,FALSE),FALSE)),#N/A,HLOOKUP(D$2,'Data - Energy &amp; Metals'!$B$2:$AH$1048576,MATCH($A649,'Data - Energy &amp; Metals'!$A$2:$A$1048576,FALSE),FALSE))</f>
        <v>11976</v>
      </c>
      <c r="E649" s="8">
        <f t="shared" si="10"/>
        <v>2.1052173773711449E-2</v>
      </c>
    </row>
    <row r="650" spans="1:5" x14ac:dyDescent="0.25">
      <c r="A650" s="27">
        <f>IF('Data - Energy &amp; Metals'!A650="",#N/A,'Data - Energy &amp; Metals'!A650)</f>
        <v>43410</v>
      </c>
      <c r="B650" s="7">
        <f>IF(ISBLANK(HLOOKUP(B$2,'Data - Energy &amp; Metals'!$B$2:$AH$1048576,MATCH($A650,'Data - Energy &amp; Metals'!$A$2:$A$1048576,FALSE),FALSE)),#N/A,HLOOKUP(B$2,'Data - Energy &amp; Metals'!$B$2:$AH$1048576,MATCH($A650,'Data - Energy &amp; Metals'!$A$2:$A$1048576,FALSE),FALSE))</f>
        <v>903136</v>
      </c>
      <c r="C650" s="7">
        <f>IF(ISBLANK(HLOOKUP(C$2,'Data - Energy &amp; Metals'!$B$2:$AH$1048576,MATCH($A650,'Data - Energy &amp; Metals'!$A$2:$A$1048576,FALSE),FALSE)),#N/A,HLOOKUP(C$2,'Data - Energy &amp; Metals'!$B$2:$AH$1048576,MATCH($A650,'Data - Energy &amp; Metals'!$A$2:$A$1048576,FALSE),FALSE))</f>
        <v>29843</v>
      </c>
      <c r="D650" s="7">
        <f>IF(ISBLANK(HLOOKUP(D$2,'Data - Energy &amp; Metals'!$B$2:$AH$1048576,MATCH($A650,'Data - Energy &amp; Metals'!$A$2:$A$1048576,FALSE),FALSE)),#N/A,HLOOKUP(D$2,'Data - Energy &amp; Metals'!$B$2:$AH$1048576,MATCH($A650,'Data - Energy &amp; Metals'!$A$2:$A$1048576,FALSE),FALSE))</f>
        <v>16755</v>
      </c>
      <c r="E650" s="8">
        <f t="shared" si="10"/>
        <v>1.4491726605959678E-2</v>
      </c>
    </row>
    <row r="651" spans="1:5" x14ac:dyDescent="0.25">
      <c r="A651" s="27">
        <f>IF('Data - Energy &amp; Metals'!A651="",#N/A,'Data - Energy &amp; Metals'!A651)</f>
        <v>43417</v>
      </c>
      <c r="B651" s="7">
        <f>IF(ISBLANK(HLOOKUP(B$2,'Data - Energy &amp; Metals'!$B$2:$AH$1048576,MATCH($A651,'Data - Energy &amp; Metals'!$A$2:$A$1048576,FALSE),FALSE)),#N/A,HLOOKUP(B$2,'Data - Energy &amp; Metals'!$B$2:$AH$1048576,MATCH($A651,'Data - Energy &amp; Metals'!$A$2:$A$1048576,FALSE),FALSE))</f>
        <v>942383</v>
      </c>
      <c r="C651" s="7">
        <f>IF(ISBLANK(HLOOKUP(C$2,'Data - Energy &amp; Metals'!$B$2:$AH$1048576,MATCH($A651,'Data - Energy &amp; Metals'!$A$2:$A$1048576,FALSE),FALSE)),#N/A,HLOOKUP(C$2,'Data - Energy &amp; Metals'!$B$2:$AH$1048576,MATCH($A651,'Data - Energy &amp; Metals'!$A$2:$A$1048576,FALSE),FALSE))</f>
        <v>28954</v>
      </c>
      <c r="D651" s="7">
        <f>IF(ISBLANK(HLOOKUP(D$2,'Data - Energy &amp; Metals'!$B$2:$AH$1048576,MATCH($A651,'Data - Energy &amp; Metals'!$A$2:$A$1048576,FALSE),FALSE)),#N/A,HLOOKUP(D$2,'Data - Energy &amp; Metals'!$B$2:$AH$1048576,MATCH($A651,'Data - Energy &amp; Metals'!$A$2:$A$1048576,FALSE),FALSE))</f>
        <v>15817</v>
      </c>
      <c r="E651" s="8">
        <f t="shared" si="10"/>
        <v>1.3940192045060236E-2</v>
      </c>
    </row>
    <row r="652" spans="1:5" x14ac:dyDescent="0.25">
      <c r="A652" s="27">
        <f>IF('Data - Energy &amp; Metals'!A652="",#N/A,'Data - Energy &amp; Metals'!A652)</f>
        <v>43424</v>
      </c>
      <c r="B652" s="7">
        <f>IF(ISBLANK(HLOOKUP(B$2,'Data - Energy &amp; Metals'!$B$2:$AH$1048576,MATCH($A652,'Data - Energy &amp; Metals'!$A$2:$A$1048576,FALSE),FALSE)),#N/A,HLOOKUP(B$2,'Data - Energy &amp; Metals'!$B$2:$AH$1048576,MATCH($A652,'Data - Energy &amp; Metals'!$A$2:$A$1048576,FALSE),FALSE))</f>
        <v>853078</v>
      </c>
      <c r="C652" s="7">
        <f>IF(ISBLANK(HLOOKUP(C$2,'Data - Energy &amp; Metals'!$B$2:$AH$1048576,MATCH($A652,'Data - Energy &amp; Metals'!$A$2:$A$1048576,FALSE),FALSE)),#N/A,HLOOKUP(C$2,'Data - Energy &amp; Metals'!$B$2:$AH$1048576,MATCH($A652,'Data - Energy &amp; Metals'!$A$2:$A$1048576,FALSE),FALSE))</f>
        <v>29905</v>
      </c>
      <c r="D652" s="7">
        <f>IF(ISBLANK(HLOOKUP(D$2,'Data - Energy &amp; Metals'!$B$2:$AH$1048576,MATCH($A652,'Data - Energy &amp; Metals'!$A$2:$A$1048576,FALSE),FALSE)),#N/A,HLOOKUP(D$2,'Data - Energy &amp; Metals'!$B$2:$AH$1048576,MATCH($A652,'Data - Energy &amp; Metals'!$A$2:$A$1048576,FALSE),FALSE))</f>
        <v>12265</v>
      </c>
      <c r="E652" s="8">
        <f t="shared" si="10"/>
        <v>2.0678062263943038E-2</v>
      </c>
    </row>
    <row r="653" spans="1:5" x14ac:dyDescent="0.25">
      <c r="A653" s="27">
        <f>IF('Data - Energy &amp; Metals'!A653="",#N/A,'Data - Energy &amp; Metals'!A653)</f>
        <v>43431</v>
      </c>
      <c r="B653" s="7">
        <f>IF(ISBLANK(HLOOKUP(B$2,'Data - Energy &amp; Metals'!$B$2:$AH$1048576,MATCH($A653,'Data - Energy &amp; Metals'!$A$2:$A$1048576,FALSE),FALSE)),#N/A,HLOOKUP(B$2,'Data - Energy &amp; Metals'!$B$2:$AH$1048576,MATCH($A653,'Data - Energy &amp; Metals'!$A$2:$A$1048576,FALSE),FALSE))</f>
        <v>871942</v>
      </c>
      <c r="C653" s="7">
        <f>IF(ISBLANK(HLOOKUP(C$2,'Data - Energy &amp; Metals'!$B$2:$AH$1048576,MATCH($A653,'Data - Energy &amp; Metals'!$A$2:$A$1048576,FALSE),FALSE)),#N/A,HLOOKUP(C$2,'Data - Energy &amp; Metals'!$B$2:$AH$1048576,MATCH($A653,'Data - Energy &amp; Metals'!$A$2:$A$1048576,FALSE),FALSE))</f>
        <v>30462</v>
      </c>
      <c r="D653" s="7">
        <f>IF(ISBLANK(HLOOKUP(D$2,'Data - Energy &amp; Metals'!$B$2:$AH$1048576,MATCH($A653,'Data - Energy &amp; Metals'!$A$2:$A$1048576,FALSE),FALSE)),#N/A,HLOOKUP(D$2,'Data - Energy &amp; Metals'!$B$2:$AH$1048576,MATCH($A653,'Data - Energy &amp; Metals'!$A$2:$A$1048576,FALSE),FALSE))</f>
        <v>15091</v>
      </c>
      <c r="E653" s="8">
        <f t="shared" si="10"/>
        <v>1.7628466113571776E-2</v>
      </c>
    </row>
    <row r="654" spans="1:5" x14ac:dyDescent="0.25">
      <c r="A654" s="27">
        <f>IF('Data - Energy &amp; Metals'!A654="",#N/A,'Data - Energy &amp; Metals'!A654)</f>
        <v>43438</v>
      </c>
      <c r="B654" s="7">
        <f>IF(ISBLANK(HLOOKUP(B$2,'Data - Energy &amp; Metals'!$B$2:$AH$1048576,MATCH($A654,'Data - Energy &amp; Metals'!$A$2:$A$1048576,FALSE),FALSE)),#N/A,HLOOKUP(B$2,'Data - Energy &amp; Metals'!$B$2:$AH$1048576,MATCH($A654,'Data - Energy &amp; Metals'!$A$2:$A$1048576,FALSE),FALSE))</f>
        <v>875427</v>
      </c>
      <c r="C654" s="7">
        <f>IF(ISBLANK(HLOOKUP(C$2,'Data - Energy &amp; Metals'!$B$2:$AH$1048576,MATCH($A654,'Data - Energy &amp; Metals'!$A$2:$A$1048576,FALSE),FALSE)),#N/A,HLOOKUP(C$2,'Data - Energy &amp; Metals'!$B$2:$AH$1048576,MATCH($A654,'Data - Energy &amp; Metals'!$A$2:$A$1048576,FALSE),FALSE))</f>
        <v>32719</v>
      </c>
      <c r="D654" s="7">
        <f>IF(ISBLANK(HLOOKUP(D$2,'Data - Energy &amp; Metals'!$B$2:$AH$1048576,MATCH($A654,'Data - Energy &amp; Metals'!$A$2:$A$1048576,FALSE),FALSE)),#N/A,HLOOKUP(D$2,'Data - Energy &amp; Metals'!$B$2:$AH$1048576,MATCH($A654,'Data - Energy &amp; Metals'!$A$2:$A$1048576,FALSE),FALSE))</f>
        <v>16257</v>
      </c>
      <c r="E654" s="8">
        <f t="shared" si="10"/>
        <v>1.8804537671330675E-2</v>
      </c>
    </row>
    <row r="655" spans="1:5" x14ac:dyDescent="0.25">
      <c r="A655" s="27">
        <f>IF('Data - Energy &amp; Metals'!A655="",#N/A,'Data - Energy &amp; Metals'!A655)</f>
        <v>43445</v>
      </c>
      <c r="B655" s="7">
        <f>IF(ISBLANK(HLOOKUP(B$2,'Data - Energy &amp; Metals'!$B$2:$AH$1048576,MATCH($A655,'Data - Energy &amp; Metals'!$A$2:$A$1048576,FALSE),FALSE)),#N/A,HLOOKUP(B$2,'Data - Energy &amp; Metals'!$B$2:$AH$1048576,MATCH($A655,'Data - Energy &amp; Metals'!$A$2:$A$1048576,FALSE),FALSE))</f>
        <v>890647</v>
      </c>
      <c r="C655" s="7">
        <f>IF(ISBLANK(HLOOKUP(C$2,'Data - Energy &amp; Metals'!$B$2:$AH$1048576,MATCH($A655,'Data - Energy &amp; Metals'!$A$2:$A$1048576,FALSE),FALSE)),#N/A,HLOOKUP(C$2,'Data - Energy &amp; Metals'!$B$2:$AH$1048576,MATCH($A655,'Data - Energy &amp; Metals'!$A$2:$A$1048576,FALSE),FALSE))</f>
        <v>31937</v>
      </c>
      <c r="D655" s="7">
        <f>IF(ISBLANK(HLOOKUP(D$2,'Data - Energy &amp; Metals'!$B$2:$AH$1048576,MATCH($A655,'Data - Energy &amp; Metals'!$A$2:$A$1048576,FALSE),FALSE)),#N/A,HLOOKUP(D$2,'Data - Energy &amp; Metals'!$B$2:$AH$1048576,MATCH($A655,'Data - Energy &amp; Metals'!$A$2:$A$1048576,FALSE),FALSE))</f>
        <v>19463</v>
      </c>
      <c r="E655" s="8">
        <f t="shared" si="10"/>
        <v>1.4005548775216219E-2</v>
      </c>
    </row>
    <row r="656" spans="1:5" x14ac:dyDescent="0.25">
      <c r="A656" s="27">
        <f>IF('Data - Energy &amp; Metals'!A656="",#N/A,'Data - Energy &amp; Metals'!A656)</f>
        <v>43452</v>
      </c>
      <c r="B656" s="7">
        <f>IF(ISBLANK(HLOOKUP(B$2,'Data - Energy &amp; Metals'!$B$2:$AH$1048576,MATCH($A656,'Data - Energy &amp; Metals'!$A$2:$A$1048576,FALSE),FALSE)),#N/A,HLOOKUP(B$2,'Data - Energy &amp; Metals'!$B$2:$AH$1048576,MATCH($A656,'Data - Energy &amp; Metals'!$A$2:$A$1048576,FALSE),FALSE))</f>
        <v>839658</v>
      </c>
      <c r="C656" s="7">
        <f>IF(ISBLANK(HLOOKUP(C$2,'Data - Energy &amp; Metals'!$B$2:$AH$1048576,MATCH($A656,'Data - Energy &amp; Metals'!$A$2:$A$1048576,FALSE),FALSE)),#N/A,HLOOKUP(C$2,'Data - Energy &amp; Metals'!$B$2:$AH$1048576,MATCH($A656,'Data - Energy &amp; Metals'!$A$2:$A$1048576,FALSE),FALSE))</f>
        <v>36331</v>
      </c>
      <c r="D656" s="7">
        <f>IF(ISBLANK(HLOOKUP(D$2,'Data - Energy &amp; Metals'!$B$2:$AH$1048576,MATCH($A656,'Data - Energy &amp; Metals'!$A$2:$A$1048576,FALSE),FALSE)),#N/A,HLOOKUP(D$2,'Data - Energy &amp; Metals'!$B$2:$AH$1048576,MATCH($A656,'Data - Energy &amp; Metals'!$A$2:$A$1048576,FALSE),FALSE))</f>
        <v>21327</v>
      </c>
      <c r="E656" s="8">
        <f t="shared" si="10"/>
        <v>1.7869180070933643E-2</v>
      </c>
    </row>
    <row r="657" spans="1:5" x14ac:dyDescent="0.25">
      <c r="A657" s="27">
        <f>IF('Data - Energy &amp; Metals'!A657="",#N/A,'Data - Energy &amp; Metals'!A657)</f>
        <v>43458</v>
      </c>
      <c r="B657" s="7">
        <f>IF(ISBLANK(HLOOKUP(B$2,'Data - Energy &amp; Metals'!$B$2:$AH$1048576,MATCH($A657,'Data - Energy &amp; Metals'!$A$2:$A$1048576,FALSE),FALSE)),#N/A,HLOOKUP(B$2,'Data - Energy &amp; Metals'!$B$2:$AH$1048576,MATCH($A657,'Data - Energy &amp; Metals'!$A$2:$A$1048576,FALSE),FALSE))</f>
        <v>842468</v>
      </c>
      <c r="C657" s="7">
        <f>IF(ISBLANK(HLOOKUP(C$2,'Data - Energy &amp; Metals'!$B$2:$AH$1048576,MATCH($A657,'Data - Energy &amp; Metals'!$A$2:$A$1048576,FALSE),FALSE)),#N/A,HLOOKUP(C$2,'Data - Energy &amp; Metals'!$B$2:$AH$1048576,MATCH($A657,'Data - Energy &amp; Metals'!$A$2:$A$1048576,FALSE),FALSE))</f>
        <v>35893</v>
      </c>
      <c r="D657" s="7">
        <f>IF(ISBLANK(HLOOKUP(D$2,'Data - Energy &amp; Metals'!$B$2:$AH$1048576,MATCH($A657,'Data - Energy &amp; Metals'!$A$2:$A$1048576,FALSE),FALSE)),#N/A,HLOOKUP(D$2,'Data - Energy &amp; Metals'!$B$2:$AH$1048576,MATCH($A657,'Data - Energy &amp; Metals'!$A$2:$A$1048576,FALSE),FALSE))</f>
        <v>21870</v>
      </c>
      <c r="E657" s="8">
        <f t="shared" si="10"/>
        <v>1.6645142604822971E-2</v>
      </c>
    </row>
    <row r="658" spans="1:5" x14ac:dyDescent="0.25">
      <c r="A658" s="27">
        <f>IF('Data - Energy &amp; Metals'!A658="",#N/A,'Data - Energy &amp; Metals'!A658)</f>
        <v>43465</v>
      </c>
      <c r="B658" s="7">
        <f>IF(ISBLANK(HLOOKUP(B$2,'Data - Energy &amp; Metals'!$B$2:$AH$1048576,MATCH($A658,'Data - Energy &amp; Metals'!$A$2:$A$1048576,FALSE),FALSE)),#N/A,HLOOKUP(B$2,'Data - Energy &amp; Metals'!$B$2:$AH$1048576,MATCH($A658,'Data - Energy &amp; Metals'!$A$2:$A$1048576,FALSE),FALSE))</f>
        <v>839961</v>
      </c>
      <c r="C658" s="7">
        <f>IF(ISBLANK(HLOOKUP(C$2,'Data - Energy &amp; Metals'!$B$2:$AH$1048576,MATCH($A658,'Data - Energy &amp; Metals'!$A$2:$A$1048576,FALSE),FALSE)),#N/A,HLOOKUP(C$2,'Data - Energy &amp; Metals'!$B$2:$AH$1048576,MATCH($A658,'Data - Energy &amp; Metals'!$A$2:$A$1048576,FALSE),FALSE))</f>
        <v>33815</v>
      </c>
      <c r="D658" s="7">
        <f>IF(ISBLANK(HLOOKUP(D$2,'Data - Energy &amp; Metals'!$B$2:$AH$1048576,MATCH($A658,'Data - Energy &amp; Metals'!$A$2:$A$1048576,FALSE),FALSE)),#N/A,HLOOKUP(D$2,'Data - Energy &amp; Metals'!$B$2:$AH$1048576,MATCH($A658,'Data - Energy &amp; Metals'!$A$2:$A$1048576,FALSE),FALSE))</f>
        <v>25904</v>
      </c>
      <c r="E658" s="8">
        <f t="shared" si="10"/>
        <v>9.4182944208123943E-3</v>
      </c>
    </row>
    <row r="659" spans="1:5" x14ac:dyDescent="0.25">
      <c r="A659" s="27">
        <f>IF('Data - Energy &amp; Metals'!A659="",#N/A,'Data - Energy &amp; Metals'!A659)</f>
        <v>43473</v>
      </c>
      <c r="B659" s="7">
        <f>IF(ISBLANK(HLOOKUP(B$2,'Data - Energy &amp; Metals'!$B$2:$AH$1048576,MATCH($A659,'Data - Energy &amp; Metals'!$A$2:$A$1048576,FALSE),FALSE)),#N/A,HLOOKUP(B$2,'Data - Energy &amp; Metals'!$B$2:$AH$1048576,MATCH($A659,'Data - Energy &amp; Metals'!$A$2:$A$1048576,FALSE),FALSE))</f>
        <v>851054</v>
      </c>
      <c r="C659" s="7">
        <f>IF(ISBLANK(HLOOKUP(C$2,'Data - Energy &amp; Metals'!$B$2:$AH$1048576,MATCH($A659,'Data - Energy &amp; Metals'!$A$2:$A$1048576,FALSE),FALSE)),#N/A,HLOOKUP(C$2,'Data - Energy &amp; Metals'!$B$2:$AH$1048576,MATCH($A659,'Data - Energy &amp; Metals'!$A$2:$A$1048576,FALSE),FALSE))</f>
        <v>31621</v>
      </c>
      <c r="D659" s="7">
        <f>IF(ISBLANK(HLOOKUP(D$2,'Data - Energy &amp; Metals'!$B$2:$AH$1048576,MATCH($A659,'Data - Energy &amp; Metals'!$A$2:$A$1048576,FALSE),FALSE)),#N/A,HLOOKUP(D$2,'Data - Energy &amp; Metals'!$B$2:$AH$1048576,MATCH($A659,'Data - Energy &amp; Metals'!$A$2:$A$1048576,FALSE),FALSE))</f>
        <v>27983</v>
      </c>
      <c r="E659" s="8">
        <f t="shared" si="10"/>
        <v>4.2746993727777556E-3</v>
      </c>
    </row>
    <row r="660" spans="1:5" x14ac:dyDescent="0.25">
      <c r="A660" s="27">
        <f>IF('Data - Energy &amp; Metals'!A660="",#N/A,'Data - Energy &amp; Metals'!A660)</f>
        <v>43480</v>
      </c>
      <c r="B660" s="7">
        <f>IF(ISBLANK(HLOOKUP(B$2,'Data - Energy &amp; Metals'!$B$2:$AH$1048576,MATCH($A660,'Data - Energy &amp; Metals'!$A$2:$A$1048576,FALSE),FALSE)),#N/A,HLOOKUP(B$2,'Data - Energy &amp; Metals'!$B$2:$AH$1048576,MATCH($A660,'Data - Energy &amp; Metals'!$A$2:$A$1048576,FALSE),FALSE))</f>
        <v>855559</v>
      </c>
      <c r="C660" s="7">
        <f>IF(ISBLANK(HLOOKUP(C$2,'Data - Energy &amp; Metals'!$B$2:$AH$1048576,MATCH($A660,'Data - Energy &amp; Metals'!$A$2:$A$1048576,FALSE),FALSE)),#N/A,HLOOKUP(C$2,'Data - Energy &amp; Metals'!$B$2:$AH$1048576,MATCH($A660,'Data - Energy &amp; Metals'!$A$2:$A$1048576,FALSE),FALSE))</f>
        <v>29589</v>
      </c>
      <c r="D660" s="7">
        <f>IF(ISBLANK(HLOOKUP(D$2,'Data - Energy &amp; Metals'!$B$2:$AH$1048576,MATCH($A660,'Data - Energy &amp; Metals'!$A$2:$A$1048576,FALSE),FALSE)),#N/A,HLOOKUP(D$2,'Data - Energy &amp; Metals'!$B$2:$AH$1048576,MATCH($A660,'Data - Energy &amp; Metals'!$A$2:$A$1048576,FALSE),FALSE))</f>
        <v>26774</v>
      </c>
      <c r="E660" s="8">
        <f t="shared" si="10"/>
        <v>3.2902464938128172E-3</v>
      </c>
    </row>
    <row r="661" spans="1:5" x14ac:dyDescent="0.25">
      <c r="A661" s="27">
        <f>IF('Data - Energy &amp; Metals'!A661="",#N/A,'Data - Energy &amp; Metals'!A661)</f>
        <v>43487</v>
      </c>
      <c r="B661" s="7">
        <f>IF(ISBLANK(HLOOKUP(B$2,'Data - Energy &amp; Metals'!$B$2:$AH$1048576,MATCH($A661,'Data - Energy &amp; Metals'!$A$2:$A$1048576,FALSE),FALSE)),#N/A,HLOOKUP(B$2,'Data - Energy &amp; Metals'!$B$2:$AH$1048576,MATCH($A661,'Data - Energy &amp; Metals'!$A$2:$A$1048576,FALSE),FALSE))</f>
        <v>822444</v>
      </c>
      <c r="C661" s="7">
        <f>IF(ISBLANK(HLOOKUP(C$2,'Data - Energy &amp; Metals'!$B$2:$AH$1048576,MATCH($A661,'Data - Energy &amp; Metals'!$A$2:$A$1048576,FALSE),FALSE)),#N/A,HLOOKUP(C$2,'Data - Energy &amp; Metals'!$B$2:$AH$1048576,MATCH($A661,'Data - Energy &amp; Metals'!$A$2:$A$1048576,FALSE),FALSE))</f>
        <v>26396</v>
      </c>
      <c r="D661" s="7">
        <f>IF(ISBLANK(HLOOKUP(D$2,'Data - Energy &amp; Metals'!$B$2:$AH$1048576,MATCH($A661,'Data - Energy &amp; Metals'!$A$2:$A$1048576,FALSE),FALSE)),#N/A,HLOOKUP(D$2,'Data - Energy &amp; Metals'!$B$2:$AH$1048576,MATCH($A661,'Data - Energy &amp; Metals'!$A$2:$A$1048576,FALSE),FALSE))</f>
        <v>27680</v>
      </c>
      <c r="E661" s="8">
        <f t="shared" si="10"/>
        <v>-1.5612005194274626E-3</v>
      </c>
    </row>
    <row r="662" spans="1:5" x14ac:dyDescent="0.25">
      <c r="A662" s="27">
        <f>IF('Data - Energy &amp; Metals'!A662="",#N/A,'Data - Energy &amp; Metals'!A662)</f>
        <v>43494</v>
      </c>
      <c r="B662" s="7">
        <f>IF(ISBLANK(HLOOKUP(B$2,'Data - Energy &amp; Metals'!$B$2:$AH$1048576,MATCH($A662,'Data - Energy &amp; Metals'!$A$2:$A$1048576,FALSE),FALSE)),#N/A,HLOOKUP(B$2,'Data - Energy &amp; Metals'!$B$2:$AH$1048576,MATCH($A662,'Data - Energy &amp; Metals'!$A$2:$A$1048576,FALSE),FALSE))</f>
        <v>836605</v>
      </c>
      <c r="C662" s="7">
        <f>IF(ISBLANK(HLOOKUP(C$2,'Data - Energy &amp; Metals'!$B$2:$AH$1048576,MATCH($A662,'Data - Energy &amp; Metals'!$A$2:$A$1048576,FALSE),FALSE)),#N/A,HLOOKUP(C$2,'Data - Energy &amp; Metals'!$B$2:$AH$1048576,MATCH($A662,'Data - Energy &amp; Metals'!$A$2:$A$1048576,FALSE),FALSE))</f>
        <v>20944</v>
      </c>
      <c r="D662" s="7">
        <f>IF(ISBLANK(HLOOKUP(D$2,'Data - Energy &amp; Metals'!$B$2:$AH$1048576,MATCH($A662,'Data - Energy &amp; Metals'!$A$2:$A$1048576,FALSE),FALSE)),#N/A,HLOOKUP(D$2,'Data - Energy &amp; Metals'!$B$2:$AH$1048576,MATCH($A662,'Data - Energy &amp; Metals'!$A$2:$A$1048576,FALSE),FALSE))</f>
        <v>24979</v>
      </c>
      <c r="E662" s="8">
        <f t="shared" si="10"/>
        <v>-4.8230646481912014E-3</v>
      </c>
    </row>
    <row r="663" spans="1:5" x14ac:dyDescent="0.25">
      <c r="A663" s="27">
        <f>IF('Data - Energy &amp; Metals'!A663="",#N/A,'Data - Energy &amp; Metals'!A663)</f>
        <v>43501</v>
      </c>
      <c r="B663" s="7">
        <f>IF(ISBLANK(HLOOKUP(B$2,'Data - Energy &amp; Metals'!$B$2:$AH$1048576,MATCH($A663,'Data - Energy &amp; Metals'!$A$2:$A$1048576,FALSE),FALSE)),#N/A,HLOOKUP(B$2,'Data - Energy &amp; Metals'!$B$2:$AH$1048576,MATCH($A663,'Data - Energy &amp; Metals'!$A$2:$A$1048576,FALSE),FALSE))</f>
        <v>846554</v>
      </c>
      <c r="C663" s="7">
        <f>IF(ISBLANK(HLOOKUP(C$2,'Data - Energy &amp; Metals'!$B$2:$AH$1048576,MATCH($A663,'Data - Energy &amp; Metals'!$A$2:$A$1048576,FALSE),FALSE)),#N/A,HLOOKUP(C$2,'Data - Energy &amp; Metals'!$B$2:$AH$1048576,MATCH($A663,'Data - Energy &amp; Metals'!$A$2:$A$1048576,FALSE),FALSE))</f>
        <v>24384</v>
      </c>
      <c r="D663" s="7">
        <f>IF(ISBLANK(HLOOKUP(D$2,'Data - Energy &amp; Metals'!$B$2:$AH$1048576,MATCH($A663,'Data - Energy &amp; Metals'!$A$2:$A$1048576,FALSE),FALSE)),#N/A,HLOOKUP(D$2,'Data - Energy &amp; Metals'!$B$2:$AH$1048576,MATCH($A663,'Data - Energy &amp; Metals'!$A$2:$A$1048576,FALSE),FALSE))</f>
        <v>25856</v>
      </c>
      <c r="E663" s="8">
        <f t="shared" si="10"/>
        <v>-1.7388140626587317E-3</v>
      </c>
    </row>
    <row r="664" spans="1:5" x14ac:dyDescent="0.25">
      <c r="A664" s="27">
        <f>IF('Data - Energy &amp; Metals'!A664="",#N/A,'Data - Energy &amp; Metals'!A664)</f>
        <v>43508</v>
      </c>
      <c r="B664" s="7">
        <f>IF(ISBLANK(HLOOKUP(B$2,'Data - Energy &amp; Metals'!$B$2:$AH$1048576,MATCH($A664,'Data - Energy &amp; Metals'!$A$2:$A$1048576,FALSE),FALSE)),#N/A,HLOOKUP(B$2,'Data - Energy &amp; Metals'!$B$2:$AH$1048576,MATCH($A664,'Data - Energy &amp; Metals'!$A$2:$A$1048576,FALSE),FALSE))</f>
        <v>876939</v>
      </c>
      <c r="C664" s="7">
        <f>IF(ISBLANK(HLOOKUP(C$2,'Data - Energy &amp; Metals'!$B$2:$AH$1048576,MATCH($A664,'Data - Energy &amp; Metals'!$A$2:$A$1048576,FALSE),FALSE)),#N/A,HLOOKUP(C$2,'Data - Energy &amp; Metals'!$B$2:$AH$1048576,MATCH($A664,'Data - Energy &amp; Metals'!$A$2:$A$1048576,FALSE),FALSE))</f>
        <v>26268</v>
      </c>
      <c r="D664" s="7">
        <f>IF(ISBLANK(HLOOKUP(D$2,'Data - Energy &amp; Metals'!$B$2:$AH$1048576,MATCH($A664,'Data - Energy &amp; Metals'!$A$2:$A$1048576,FALSE),FALSE)),#N/A,HLOOKUP(D$2,'Data - Energy &amp; Metals'!$B$2:$AH$1048576,MATCH($A664,'Data - Energy &amp; Metals'!$A$2:$A$1048576,FALSE),FALSE))</f>
        <v>31530</v>
      </c>
      <c r="E664" s="8">
        <f t="shared" si="10"/>
        <v>-6.0004173608426588E-3</v>
      </c>
    </row>
    <row r="665" spans="1:5" x14ac:dyDescent="0.25">
      <c r="A665" s="27">
        <f>IF('Data - Energy &amp; Metals'!A665="",#N/A,'Data - Energy &amp; Metals'!A665)</f>
        <v>43515</v>
      </c>
      <c r="B665" s="7">
        <f>IF(ISBLANK(HLOOKUP(B$2,'Data - Energy &amp; Metals'!$B$2:$AH$1048576,MATCH($A665,'Data - Energy &amp; Metals'!$A$2:$A$1048576,FALSE),FALSE)),#N/A,HLOOKUP(B$2,'Data - Energy &amp; Metals'!$B$2:$AH$1048576,MATCH($A665,'Data - Energy &amp; Metals'!$A$2:$A$1048576,FALSE),FALSE))</f>
        <v>829816</v>
      </c>
      <c r="C665" s="7">
        <f>IF(ISBLANK(HLOOKUP(C$2,'Data - Energy &amp; Metals'!$B$2:$AH$1048576,MATCH($A665,'Data - Energy &amp; Metals'!$A$2:$A$1048576,FALSE),FALSE)),#N/A,HLOOKUP(C$2,'Data - Energy &amp; Metals'!$B$2:$AH$1048576,MATCH($A665,'Data - Energy &amp; Metals'!$A$2:$A$1048576,FALSE),FALSE))</f>
        <v>28344</v>
      </c>
      <c r="D665" s="7">
        <f>IF(ISBLANK(HLOOKUP(D$2,'Data - Energy &amp; Metals'!$B$2:$AH$1048576,MATCH($A665,'Data - Energy &amp; Metals'!$A$2:$A$1048576,FALSE),FALSE)),#N/A,HLOOKUP(D$2,'Data - Energy &amp; Metals'!$B$2:$AH$1048576,MATCH($A665,'Data - Energy &amp; Metals'!$A$2:$A$1048576,FALSE),FALSE))</f>
        <v>29837</v>
      </c>
      <c r="E665" s="8">
        <f t="shared" si="10"/>
        <v>-1.7991940381964194E-3</v>
      </c>
    </row>
    <row r="666" spans="1:5" x14ac:dyDescent="0.25">
      <c r="A666" s="27">
        <f>IF('Data - Energy &amp; Metals'!A666="",#N/A,'Data - Energy &amp; Metals'!A666)</f>
        <v>43522</v>
      </c>
      <c r="B666" s="7">
        <f>IF(ISBLANK(HLOOKUP(B$2,'Data - Energy &amp; Metals'!$B$2:$AH$1048576,MATCH($A666,'Data - Energy &amp; Metals'!$A$2:$A$1048576,FALSE),FALSE)),#N/A,HLOOKUP(B$2,'Data - Energy &amp; Metals'!$B$2:$AH$1048576,MATCH($A666,'Data - Energy &amp; Metals'!$A$2:$A$1048576,FALSE),FALSE))</f>
        <v>817909</v>
      </c>
      <c r="C666" s="7">
        <f>IF(ISBLANK(HLOOKUP(C$2,'Data - Energy &amp; Metals'!$B$2:$AH$1048576,MATCH($A666,'Data - Energy &amp; Metals'!$A$2:$A$1048576,FALSE),FALSE)),#N/A,HLOOKUP(C$2,'Data - Energy &amp; Metals'!$B$2:$AH$1048576,MATCH($A666,'Data - Energy &amp; Metals'!$A$2:$A$1048576,FALSE),FALSE))</f>
        <v>27226</v>
      </c>
      <c r="D666" s="7">
        <f>IF(ISBLANK(HLOOKUP(D$2,'Data - Energy &amp; Metals'!$B$2:$AH$1048576,MATCH($A666,'Data - Energy &amp; Metals'!$A$2:$A$1048576,FALSE),FALSE)),#N/A,HLOOKUP(D$2,'Data - Energy &amp; Metals'!$B$2:$AH$1048576,MATCH($A666,'Data - Energy &amp; Metals'!$A$2:$A$1048576,FALSE),FALSE))</f>
        <v>24539</v>
      </c>
      <c r="E666" s="8">
        <f t="shared" si="10"/>
        <v>3.2852065449823879E-3</v>
      </c>
    </row>
    <row r="667" spans="1:5" x14ac:dyDescent="0.25">
      <c r="A667" s="27">
        <f>IF('Data - Energy &amp; Metals'!A667="",#N/A,'Data - Energy &amp; Metals'!A667)</f>
        <v>43529</v>
      </c>
      <c r="B667" s="7">
        <f>IF(ISBLANK(HLOOKUP(B$2,'Data - Energy &amp; Metals'!$B$2:$AH$1048576,MATCH($A667,'Data - Energy &amp; Metals'!$A$2:$A$1048576,FALSE),FALSE)),#N/A,HLOOKUP(B$2,'Data - Energy &amp; Metals'!$B$2:$AH$1048576,MATCH($A667,'Data - Energy &amp; Metals'!$A$2:$A$1048576,FALSE),FALSE))</f>
        <v>828898</v>
      </c>
      <c r="C667" s="7">
        <f>IF(ISBLANK(HLOOKUP(C$2,'Data - Energy &amp; Metals'!$B$2:$AH$1048576,MATCH($A667,'Data - Energy &amp; Metals'!$A$2:$A$1048576,FALSE),FALSE)),#N/A,HLOOKUP(C$2,'Data - Energy &amp; Metals'!$B$2:$AH$1048576,MATCH($A667,'Data - Energy &amp; Metals'!$A$2:$A$1048576,FALSE),FALSE))</f>
        <v>28252</v>
      </c>
      <c r="D667" s="7">
        <f>IF(ISBLANK(HLOOKUP(D$2,'Data - Energy &amp; Metals'!$B$2:$AH$1048576,MATCH($A667,'Data - Energy &amp; Metals'!$A$2:$A$1048576,FALSE),FALSE)),#N/A,HLOOKUP(D$2,'Data - Energy &amp; Metals'!$B$2:$AH$1048576,MATCH($A667,'Data - Energy &amp; Metals'!$A$2:$A$1048576,FALSE),FALSE))</f>
        <v>24386</v>
      </c>
      <c r="E667" s="8">
        <f t="shared" si="10"/>
        <v>4.6640238002745816E-3</v>
      </c>
    </row>
    <row r="668" spans="1:5" x14ac:dyDescent="0.25">
      <c r="A668" s="27">
        <f>IF('Data - Energy &amp; Metals'!A668="",#N/A,'Data - Energy &amp; Metals'!A668)</f>
        <v>43536</v>
      </c>
      <c r="B668" s="7">
        <f>IF(ISBLANK(HLOOKUP(B$2,'Data - Energy &amp; Metals'!$B$2:$AH$1048576,MATCH($A668,'Data - Energy &amp; Metals'!$A$2:$A$1048576,FALSE),FALSE)),#N/A,HLOOKUP(B$2,'Data - Energy &amp; Metals'!$B$2:$AH$1048576,MATCH($A668,'Data - Energy &amp; Metals'!$A$2:$A$1048576,FALSE),FALSE))</f>
        <v>823099</v>
      </c>
      <c r="C668" s="7">
        <f>IF(ISBLANK(HLOOKUP(C$2,'Data - Energy &amp; Metals'!$B$2:$AH$1048576,MATCH($A668,'Data - Energy &amp; Metals'!$A$2:$A$1048576,FALSE),FALSE)),#N/A,HLOOKUP(C$2,'Data - Energy &amp; Metals'!$B$2:$AH$1048576,MATCH($A668,'Data - Energy &amp; Metals'!$A$2:$A$1048576,FALSE),FALSE))</f>
        <v>30010</v>
      </c>
      <c r="D668" s="7">
        <f>IF(ISBLANK(HLOOKUP(D$2,'Data - Energy &amp; Metals'!$B$2:$AH$1048576,MATCH($A668,'Data - Energy &amp; Metals'!$A$2:$A$1048576,FALSE),FALSE)),#N/A,HLOOKUP(D$2,'Data - Energy &amp; Metals'!$B$2:$AH$1048576,MATCH($A668,'Data - Energy &amp; Metals'!$A$2:$A$1048576,FALSE),FALSE))</f>
        <v>23760</v>
      </c>
      <c r="E668" s="8">
        <f t="shared" si="10"/>
        <v>7.593254274394696E-3</v>
      </c>
    </row>
    <row r="669" spans="1:5" x14ac:dyDescent="0.25">
      <c r="A669" s="27">
        <f>IF('Data - Energy &amp; Metals'!A669="",#N/A,'Data - Energy &amp; Metals'!A669)</f>
        <v>43543</v>
      </c>
      <c r="B669" s="7">
        <f>IF(ISBLANK(HLOOKUP(B$2,'Data - Energy &amp; Metals'!$B$2:$AH$1048576,MATCH($A669,'Data - Energy &amp; Metals'!$A$2:$A$1048576,FALSE),FALSE)),#N/A,HLOOKUP(B$2,'Data - Energy &amp; Metals'!$B$2:$AH$1048576,MATCH($A669,'Data - Energy &amp; Metals'!$A$2:$A$1048576,FALSE),FALSE))</f>
        <v>818184</v>
      </c>
      <c r="C669" s="7">
        <f>IF(ISBLANK(HLOOKUP(C$2,'Data - Energy &amp; Metals'!$B$2:$AH$1048576,MATCH($A669,'Data - Energy &amp; Metals'!$A$2:$A$1048576,FALSE),FALSE)),#N/A,HLOOKUP(C$2,'Data - Energy &amp; Metals'!$B$2:$AH$1048576,MATCH($A669,'Data - Energy &amp; Metals'!$A$2:$A$1048576,FALSE),FALSE))</f>
        <v>26135</v>
      </c>
      <c r="D669" s="7">
        <f>IF(ISBLANK(HLOOKUP(D$2,'Data - Energy &amp; Metals'!$B$2:$AH$1048576,MATCH($A669,'Data - Energy &amp; Metals'!$A$2:$A$1048576,FALSE),FALSE)),#N/A,HLOOKUP(D$2,'Data - Energy &amp; Metals'!$B$2:$AH$1048576,MATCH($A669,'Data - Energy &amp; Metals'!$A$2:$A$1048576,FALSE),FALSE))</f>
        <v>24347</v>
      </c>
      <c r="E669" s="8">
        <f t="shared" si="10"/>
        <v>2.1853275057933177E-3</v>
      </c>
    </row>
    <row r="670" spans="1:5" x14ac:dyDescent="0.25">
      <c r="A670" s="27">
        <f>IF('Data - Energy &amp; Metals'!A670="",#N/A,'Data - Energy &amp; Metals'!A670)</f>
        <v>43550</v>
      </c>
      <c r="B670" s="7">
        <f>IF(ISBLANK(HLOOKUP(B$2,'Data - Energy &amp; Metals'!$B$2:$AH$1048576,MATCH($A670,'Data - Energy &amp; Metals'!$A$2:$A$1048576,FALSE),FALSE)),#N/A,HLOOKUP(B$2,'Data - Energy &amp; Metals'!$B$2:$AH$1048576,MATCH($A670,'Data - Energy &amp; Metals'!$A$2:$A$1048576,FALSE),FALSE))</f>
        <v>799741</v>
      </c>
      <c r="C670" s="7">
        <f>IF(ISBLANK(HLOOKUP(C$2,'Data - Energy &amp; Metals'!$B$2:$AH$1048576,MATCH($A670,'Data - Energy &amp; Metals'!$A$2:$A$1048576,FALSE),FALSE)),#N/A,HLOOKUP(C$2,'Data - Energy &amp; Metals'!$B$2:$AH$1048576,MATCH($A670,'Data - Energy &amp; Metals'!$A$2:$A$1048576,FALSE),FALSE))</f>
        <v>31195</v>
      </c>
      <c r="D670" s="7">
        <f>IF(ISBLANK(HLOOKUP(D$2,'Data - Energy &amp; Metals'!$B$2:$AH$1048576,MATCH($A670,'Data - Energy &amp; Metals'!$A$2:$A$1048576,FALSE),FALSE)),#N/A,HLOOKUP(D$2,'Data - Energy &amp; Metals'!$B$2:$AH$1048576,MATCH($A670,'Data - Energy &amp; Metals'!$A$2:$A$1048576,FALSE),FALSE))</f>
        <v>26191</v>
      </c>
      <c r="E670" s="8">
        <f t="shared" si="10"/>
        <v>6.2570257120742843E-3</v>
      </c>
    </row>
    <row r="671" spans="1:5" x14ac:dyDescent="0.25">
      <c r="A671" s="27">
        <f>IF('Data - Energy &amp; Metals'!A671="",#N/A,'Data - Energy &amp; Metals'!A671)</f>
        <v>43557</v>
      </c>
      <c r="B671" s="7">
        <f>IF(ISBLANK(HLOOKUP(B$2,'Data - Energy &amp; Metals'!$B$2:$AH$1048576,MATCH($A671,'Data - Energy &amp; Metals'!$A$2:$A$1048576,FALSE),FALSE)),#N/A,HLOOKUP(B$2,'Data - Energy &amp; Metals'!$B$2:$AH$1048576,MATCH($A671,'Data - Energy &amp; Metals'!$A$2:$A$1048576,FALSE),FALSE))</f>
        <v>827607</v>
      </c>
      <c r="C671" s="7">
        <f>IF(ISBLANK(HLOOKUP(C$2,'Data - Energy &amp; Metals'!$B$2:$AH$1048576,MATCH($A671,'Data - Energy &amp; Metals'!$A$2:$A$1048576,FALSE),FALSE)),#N/A,HLOOKUP(C$2,'Data - Energy &amp; Metals'!$B$2:$AH$1048576,MATCH($A671,'Data - Energy &amp; Metals'!$A$2:$A$1048576,FALSE),FALSE))</f>
        <v>30351</v>
      </c>
      <c r="D671" s="7">
        <f>IF(ISBLANK(HLOOKUP(D$2,'Data - Energy &amp; Metals'!$B$2:$AH$1048576,MATCH($A671,'Data - Energy &amp; Metals'!$A$2:$A$1048576,FALSE),FALSE)),#N/A,HLOOKUP(D$2,'Data - Energy &amp; Metals'!$B$2:$AH$1048576,MATCH($A671,'Data - Energy &amp; Metals'!$A$2:$A$1048576,FALSE),FALSE))</f>
        <v>24169</v>
      </c>
      <c r="E671" s="8">
        <f t="shared" si="10"/>
        <v>7.4697289897257997E-3</v>
      </c>
    </row>
    <row r="672" spans="1:5" x14ac:dyDescent="0.25">
      <c r="A672" s="27">
        <f>IF('Data - Energy &amp; Metals'!A672="",#N/A,'Data - Energy &amp; Metals'!A672)</f>
        <v>43564</v>
      </c>
      <c r="B672" s="7">
        <f>IF(ISBLANK(HLOOKUP(B$2,'Data - Energy &amp; Metals'!$B$2:$AH$1048576,MATCH($A672,'Data - Energy &amp; Metals'!$A$2:$A$1048576,FALSE),FALSE)),#N/A,HLOOKUP(B$2,'Data - Energy &amp; Metals'!$B$2:$AH$1048576,MATCH($A672,'Data - Energy &amp; Metals'!$A$2:$A$1048576,FALSE),FALSE))</f>
        <v>853288</v>
      </c>
      <c r="C672" s="7">
        <f>IF(ISBLANK(HLOOKUP(C$2,'Data - Energy &amp; Metals'!$B$2:$AH$1048576,MATCH($A672,'Data - Energy &amp; Metals'!$A$2:$A$1048576,FALSE),FALSE)),#N/A,HLOOKUP(C$2,'Data - Energy &amp; Metals'!$B$2:$AH$1048576,MATCH($A672,'Data - Energy &amp; Metals'!$A$2:$A$1048576,FALSE),FALSE))</f>
        <v>28248</v>
      </c>
      <c r="D672" s="7">
        <f>IF(ISBLANK(HLOOKUP(D$2,'Data - Energy &amp; Metals'!$B$2:$AH$1048576,MATCH($A672,'Data - Energy &amp; Metals'!$A$2:$A$1048576,FALSE),FALSE)),#N/A,HLOOKUP(D$2,'Data - Energy &amp; Metals'!$B$2:$AH$1048576,MATCH($A672,'Data - Energy &amp; Metals'!$A$2:$A$1048576,FALSE),FALSE))</f>
        <v>22064</v>
      </c>
      <c r="E672" s="8">
        <f t="shared" si="10"/>
        <v>7.2472600106880678E-3</v>
      </c>
    </row>
    <row r="673" spans="1:5" x14ac:dyDescent="0.25">
      <c r="A673" s="27">
        <f>IF('Data - Energy &amp; Metals'!A673="",#N/A,'Data - Energy &amp; Metals'!A673)</f>
        <v>43571</v>
      </c>
      <c r="B673" s="7">
        <f>IF(ISBLANK(HLOOKUP(B$2,'Data - Energy &amp; Metals'!$B$2:$AH$1048576,MATCH($A673,'Data - Energy &amp; Metals'!$A$2:$A$1048576,FALSE),FALSE)),#N/A,HLOOKUP(B$2,'Data - Energy &amp; Metals'!$B$2:$AH$1048576,MATCH($A673,'Data - Energy &amp; Metals'!$A$2:$A$1048576,FALSE),FALSE))</f>
        <v>853293</v>
      </c>
      <c r="C673" s="7">
        <f>IF(ISBLANK(HLOOKUP(C$2,'Data - Energy &amp; Metals'!$B$2:$AH$1048576,MATCH($A673,'Data - Energy &amp; Metals'!$A$2:$A$1048576,FALSE),FALSE)),#N/A,HLOOKUP(C$2,'Data - Energy &amp; Metals'!$B$2:$AH$1048576,MATCH($A673,'Data - Energy &amp; Metals'!$A$2:$A$1048576,FALSE),FALSE))</f>
        <v>29048</v>
      </c>
      <c r="D673" s="7">
        <f>IF(ISBLANK(HLOOKUP(D$2,'Data - Energy &amp; Metals'!$B$2:$AH$1048576,MATCH($A673,'Data - Energy &amp; Metals'!$A$2:$A$1048576,FALSE),FALSE)),#N/A,HLOOKUP(D$2,'Data - Energy &amp; Metals'!$B$2:$AH$1048576,MATCH($A673,'Data - Energy &amp; Metals'!$A$2:$A$1048576,FALSE),FALSE))</f>
        <v>29675</v>
      </c>
      <c r="E673" s="8">
        <f t="shared" si="10"/>
        <v>-7.3480035579806698E-4</v>
      </c>
    </row>
    <row r="674" spans="1:5" x14ac:dyDescent="0.25">
      <c r="A674" s="27">
        <f>IF('Data - Energy &amp; Metals'!A674="",#N/A,'Data - Energy &amp; Metals'!A674)</f>
        <v>43578</v>
      </c>
      <c r="B674" s="7">
        <f>IF(ISBLANK(HLOOKUP(B$2,'Data - Energy &amp; Metals'!$B$2:$AH$1048576,MATCH($A674,'Data - Energy &amp; Metals'!$A$2:$A$1048576,FALSE),FALSE)),#N/A,HLOOKUP(B$2,'Data - Energy &amp; Metals'!$B$2:$AH$1048576,MATCH($A674,'Data - Energy &amp; Metals'!$A$2:$A$1048576,FALSE),FALSE))</f>
        <v>863083</v>
      </c>
      <c r="C674" s="7">
        <f>IF(ISBLANK(HLOOKUP(C$2,'Data - Energy &amp; Metals'!$B$2:$AH$1048576,MATCH($A674,'Data - Energy &amp; Metals'!$A$2:$A$1048576,FALSE),FALSE)),#N/A,HLOOKUP(C$2,'Data - Energy &amp; Metals'!$B$2:$AH$1048576,MATCH($A674,'Data - Energy &amp; Metals'!$A$2:$A$1048576,FALSE),FALSE))</f>
        <v>31454</v>
      </c>
      <c r="D674" s="7">
        <f>IF(ISBLANK(HLOOKUP(D$2,'Data - Energy &amp; Metals'!$B$2:$AH$1048576,MATCH($A674,'Data - Energy &amp; Metals'!$A$2:$A$1048576,FALSE),FALSE)),#N/A,HLOOKUP(D$2,'Data - Energy &amp; Metals'!$B$2:$AH$1048576,MATCH($A674,'Data - Energy &amp; Metals'!$A$2:$A$1048576,FALSE),FALSE))</f>
        <v>19023</v>
      </c>
      <c r="E674" s="8">
        <f t="shared" si="10"/>
        <v>1.4403018017965827E-2</v>
      </c>
    </row>
    <row r="675" spans="1:5" x14ac:dyDescent="0.25">
      <c r="A675" s="27">
        <f>IF('Data - Energy &amp; Metals'!A675="",#N/A,'Data - Energy &amp; Metals'!A675)</f>
        <v>43585</v>
      </c>
      <c r="B675" s="7">
        <f>IF(ISBLANK(HLOOKUP(B$2,'Data - Energy &amp; Metals'!$B$2:$AH$1048576,MATCH($A675,'Data - Energy &amp; Metals'!$A$2:$A$1048576,FALSE),FALSE)),#N/A,HLOOKUP(B$2,'Data - Energy &amp; Metals'!$B$2:$AH$1048576,MATCH($A675,'Data - Energy &amp; Metals'!$A$2:$A$1048576,FALSE),FALSE))</f>
        <v>862917</v>
      </c>
      <c r="C675" s="7">
        <f>IF(ISBLANK(HLOOKUP(C$2,'Data - Energy &amp; Metals'!$B$2:$AH$1048576,MATCH($A675,'Data - Energy &amp; Metals'!$A$2:$A$1048576,FALSE),FALSE)),#N/A,HLOOKUP(C$2,'Data - Energy &amp; Metals'!$B$2:$AH$1048576,MATCH($A675,'Data - Energy &amp; Metals'!$A$2:$A$1048576,FALSE),FALSE))</f>
        <v>37865</v>
      </c>
      <c r="D675" s="7">
        <f>IF(ISBLANK(HLOOKUP(D$2,'Data - Energy &amp; Metals'!$B$2:$AH$1048576,MATCH($A675,'Data - Energy &amp; Metals'!$A$2:$A$1048576,FALSE),FALSE)),#N/A,HLOOKUP(D$2,'Data - Energy &amp; Metals'!$B$2:$AH$1048576,MATCH($A675,'Data - Energy &amp; Metals'!$A$2:$A$1048576,FALSE),FALSE))</f>
        <v>31078</v>
      </c>
      <c r="E675" s="8">
        <f t="shared" si="10"/>
        <v>7.8651828623146833E-3</v>
      </c>
    </row>
    <row r="676" spans="1:5" x14ac:dyDescent="0.25">
      <c r="A676" s="27">
        <f>IF('Data - Energy &amp; Metals'!A676="",#N/A,'Data - Energy &amp; Metals'!A676)</f>
        <v>43592</v>
      </c>
      <c r="B676" s="7">
        <f>IF(ISBLANK(HLOOKUP(B$2,'Data - Energy &amp; Metals'!$B$2:$AH$1048576,MATCH($A676,'Data - Energy &amp; Metals'!$A$2:$A$1048576,FALSE),FALSE)),#N/A,HLOOKUP(B$2,'Data - Energy &amp; Metals'!$B$2:$AH$1048576,MATCH($A676,'Data - Energy &amp; Metals'!$A$2:$A$1048576,FALSE),FALSE))</f>
        <v>876528</v>
      </c>
      <c r="C676" s="7">
        <f>IF(ISBLANK(HLOOKUP(C$2,'Data - Energy &amp; Metals'!$B$2:$AH$1048576,MATCH($A676,'Data - Energy &amp; Metals'!$A$2:$A$1048576,FALSE),FALSE)),#N/A,HLOOKUP(C$2,'Data - Energy &amp; Metals'!$B$2:$AH$1048576,MATCH($A676,'Data - Energy &amp; Metals'!$A$2:$A$1048576,FALSE),FALSE))</f>
        <v>40047</v>
      </c>
      <c r="D676" s="7">
        <f>IF(ISBLANK(HLOOKUP(D$2,'Data - Energy &amp; Metals'!$B$2:$AH$1048576,MATCH($A676,'Data - Energy &amp; Metals'!$A$2:$A$1048576,FALSE),FALSE)),#N/A,HLOOKUP(D$2,'Data - Energy &amp; Metals'!$B$2:$AH$1048576,MATCH($A676,'Data - Energy &amp; Metals'!$A$2:$A$1048576,FALSE),FALSE))</f>
        <v>36260</v>
      </c>
      <c r="E676" s="8">
        <f t="shared" si="10"/>
        <v>4.3204552507164632E-3</v>
      </c>
    </row>
    <row r="677" spans="1:5" x14ac:dyDescent="0.25">
      <c r="A677" s="27">
        <f>IF('Data - Energy &amp; Metals'!A677="",#N/A,'Data - Energy &amp; Metals'!A677)</f>
        <v>43599</v>
      </c>
      <c r="B677" s="7">
        <f>IF(ISBLANK(HLOOKUP(B$2,'Data - Energy &amp; Metals'!$B$2:$AH$1048576,MATCH($A677,'Data - Energy &amp; Metals'!$A$2:$A$1048576,FALSE),FALSE)),#N/A,HLOOKUP(B$2,'Data - Energy &amp; Metals'!$B$2:$AH$1048576,MATCH($A677,'Data - Energy &amp; Metals'!$A$2:$A$1048576,FALSE),FALSE))</f>
        <v>885457</v>
      </c>
      <c r="C677" s="7">
        <f>IF(ISBLANK(HLOOKUP(C$2,'Data - Energy &amp; Metals'!$B$2:$AH$1048576,MATCH($A677,'Data - Energy &amp; Metals'!$A$2:$A$1048576,FALSE),FALSE)),#N/A,HLOOKUP(C$2,'Data - Energy &amp; Metals'!$B$2:$AH$1048576,MATCH($A677,'Data - Energy &amp; Metals'!$A$2:$A$1048576,FALSE),FALSE))</f>
        <v>44141</v>
      </c>
      <c r="D677" s="7">
        <f>IF(ISBLANK(HLOOKUP(D$2,'Data - Energy &amp; Metals'!$B$2:$AH$1048576,MATCH($A677,'Data - Energy &amp; Metals'!$A$2:$A$1048576,FALSE),FALSE)),#N/A,HLOOKUP(D$2,'Data - Energy &amp; Metals'!$B$2:$AH$1048576,MATCH($A677,'Data - Energy &amp; Metals'!$A$2:$A$1048576,FALSE),FALSE))</f>
        <v>40491</v>
      </c>
      <c r="E677" s="8">
        <f t="shared" si="10"/>
        <v>4.1221651644292156E-3</v>
      </c>
    </row>
    <row r="678" spans="1:5" x14ac:dyDescent="0.25">
      <c r="A678" s="27">
        <f>IF('Data - Energy &amp; Metals'!A678="",#N/A,'Data - Energy &amp; Metals'!A678)</f>
        <v>43606</v>
      </c>
      <c r="B678" s="7">
        <f>IF(ISBLANK(HLOOKUP(B$2,'Data - Energy &amp; Metals'!$B$2:$AH$1048576,MATCH($A678,'Data - Energy &amp; Metals'!$A$2:$A$1048576,FALSE),FALSE)),#N/A,HLOOKUP(B$2,'Data - Energy &amp; Metals'!$B$2:$AH$1048576,MATCH($A678,'Data - Energy &amp; Metals'!$A$2:$A$1048576,FALSE),FALSE))</f>
        <v>798968</v>
      </c>
      <c r="C678" s="7">
        <f>IF(ISBLANK(HLOOKUP(C$2,'Data - Energy &amp; Metals'!$B$2:$AH$1048576,MATCH($A678,'Data - Energy &amp; Metals'!$A$2:$A$1048576,FALSE),FALSE)),#N/A,HLOOKUP(C$2,'Data - Energy &amp; Metals'!$B$2:$AH$1048576,MATCH($A678,'Data - Energy &amp; Metals'!$A$2:$A$1048576,FALSE),FALSE))</f>
        <v>43049</v>
      </c>
      <c r="D678" s="7">
        <f>IF(ISBLANK(HLOOKUP(D$2,'Data - Energy &amp; Metals'!$B$2:$AH$1048576,MATCH($A678,'Data - Energy &amp; Metals'!$A$2:$A$1048576,FALSE),FALSE)),#N/A,HLOOKUP(D$2,'Data - Energy &amp; Metals'!$B$2:$AH$1048576,MATCH($A678,'Data - Energy &amp; Metals'!$A$2:$A$1048576,FALSE),FALSE))</f>
        <v>29350</v>
      </c>
      <c r="E678" s="8">
        <f t="shared" si="10"/>
        <v>1.7145868169939221E-2</v>
      </c>
    </row>
    <row r="679" spans="1:5" x14ac:dyDescent="0.25">
      <c r="A679" s="27">
        <f>IF('Data - Energy &amp; Metals'!A679="",#N/A,'Data - Energy &amp; Metals'!A679)</f>
        <v>43613</v>
      </c>
      <c r="B679" s="7">
        <f>IF(ISBLANK(HLOOKUP(B$2,'Data - Energy &amp; Metals'!$B$2:$AH$1048576,MATCH($A679,'Data - Energy &amp; Metals'!$A$2:$A$1048576,FALSE),FALSE)),#N/A,HLOOKUP(B$2,'Data - Energy &amp; Metals'!$B$2:$AH$1048576,MATCH($A679,'Data - Energy &amp; Metals'!$A$2:$A$1048576,FALSE),FALSE))</f>
        <v>806006</v>
      </c>
      <c r="C679" s="7">
        <f>IF(ISBLANK(HLOOKUP(C$2,'Data - Energy &amp; Metals'!$B$2:$AH$1048576,MATCH($A679,'Data - Energy &amp; Metals'!$A$2:$A$1048576,FALSE),FALSE)),#N/A,HLOOKUP(C$2,'Data - Energy &amp; Metals'!$B$2:$AH$1048576,MATCH($A679,'Data - Energy &amp; Metals'!$A$2:$A$1048576,FALSE),FALSE))</f>
        <v>44697</v>
      </c>
      <c r="D679" s="7">
        <f>IF(ISBLANK(HLOOKUP(D$2,'Data - Energy &amp; Metals'!$B$2:$AH$1048576,MATCH($A679,'Data - Energy &amp; Metals'!$A$2:$A$1048576,FALSE),FALSE)),#N/A,HLOOKUP(D$2,'Data - Energy &amp; Metals'!$B$2:$AH$1048576,MATCH($A679,'Data - Energy &amp; Metals'!$A$2:$A$1048576,FALSE),FALSE))</f>
        <v>33007</v>
      </c>
      <c r="E679" s="8">
        <f t="shared" si="10"/>
        <v>1.4503614117016499E-2</v>
      </c>
    </row>
    <row r="680" spans="1:5" x14ac:dyDescent="0.25">
      <c r="A680" s="27">
        <f>IF('Data - Energy &amp; Metals'!A680="",#N/A,'Data - Energy &amp; Metals'!A680)</f>
        <v>43620</v>
      </c>
      <c r="B680" s="7">
        <f>IF(ISBLANK(HLOOKUP(B$2,'Data - Energy &amp; Metals'!$B$2:$AH$1048576,MATCH($A680,'Data - Energy &amp; Metals'!$A$2:$A$1048576,FALSE),FALSE)),#N/A,HLOOKUP(B$2,'Data - Energy &amp; Metals'!$B$2:$AH$1048576,MATCH($A680,'Data - Energy &amp; Metals'!$A$2:$A$1048576,FALSE),FALSE))</f>
        <v>859988</v>
      </c>
      <c r="C680" s="7">
        <f>IF(ISBLANK(HLOOKUP(C$2,'Data - Energy &amp; Metals'!$B$2:$AH$1048576,MATCH($A680,'Data - Energy &amp; Metals'!$A$2:$A$1048576,FALSE),FALSE)),#N/A,HLOOKUP(C$2,'Data - Energy &amp; Metals'!$B$2:$AH$1048576,MATCH($A680,'Data - Energy &amp; Metals'!$A$2:$A$1048576,FALSE),FALSE))</f>
        <v>41870</v>
      </c>
      <c r="D680" s="7">
        <f>IF(ISBLANK(HLOOKUP(D$2,'Data - Energy &amp; Metals'!$B$2:$AH$1048576,MATCH($A680,'Data - Energy &amp; Metals'!$A$2:$A$1048576,FALSE),FALSE)),#N/A,HLOOKUP(D$2,'Data - Energy &amp; Metals'!$B$2:$AH$1048576,MATCH($A680,'Data - Energy &amp; Metals'!$A$2:$A$1048576,FALSE),FALSE))</f>
        <v>26358</v>
      </c>
      <c r="E680" s="8">
        <f t="shared" si="10"/>
        <v>1.8037460987827738E-2</v>
      </c>
    </row>
    <row r="681" spans="1:5" x14ac:dyDescent="0.25">
      <c r="A681" s="27">
        <f>IF('Data - Energy &amp; Metals'!A681="",#N/A,'Data - Energy &amp; Metals'!A681)</f>
        <v>43627</v>
      </c>
      <c r="B681" s="7">
        <f>IF(ISBLANK(HLOOKUP(B$2,'Data - Energy &amp; Metals'!$B$2:$AH$1048576,MATCH($A681,'Data - Energy &amp; Metals'!$A$2:$A$1048576,FALSE),FALSE)),#N/A,HLOOKUP(B$2,'Data - Energy &amp; Metals'!$B$2:$AH$1048576,MATCH($A681,'Data - Energy &amp; Metals'!$A$2:$A$1048576,FALSE),FALSE))</f>
        <v>899416</v>
      </c>
      <c r="C681" s="7">
        <f>IF(ISBLANK(HLOOKUP(C$2,'Data - Energy &amp; Metals'!$B$2:$AH$1048576,MATCH($A681,'Data - Energy &amp; Metals'!$A$2:$A$1048576,FALSE),FALSE)),#N/A,HLOOKUP(C$2,'Data - Energy &amp; Metals'!$B$2:$AH$1048576,MATCH($A681,'Data - Energy &amp; Metals'!$A$2:$A$1048576,FALSE),FALSE))</f>
        <v>43053</v>
      </c>
      <c r="D681" s="7">
        <f>IF(ISBLANK(HLOOKUP(D$2,'Data - Energy &amp; Metals'!$B$2:$AH$1048576,MATCH($A681,'Data - Energy &amp; Metals'!$A$2:$A$1048576,FALSE),FALSE)),#N/A,HLOOKUP(D$2,'Data - Energy &amp; Metals'!$B$2:$AH$1048576,MATCH($A681,'Data - Energy &amp; Metals'!$A$2:$A$1048576,FALSE),FALSE))</f>
        <v>25781</v>
      </c>
      <c r="E681" s="8">
        <f t="shared" si="10"/>
        <v>1.920357209567097E-2</v>
      </c>
    </row>
    <row r="682" spans="1:5" x14ac:dyDescent="0.25">
      <c r="A682" s="27">
        <f>IF('Data - Energy &amp; Metals'!A682="",#N/A,'Data - Energy &amp; Metals'!A682)</f>
        <v>43634</v>
      </c>
      <c r="B682" s="7">
        <f>IF(ISBLANK(HLOOKUP(B$2,'Data - Energy &amp; Metals'!$B$2:$AH$1048576,MATCH($A682,'Data - Energy &amp; Metals'!$A$2:$A$1048576,FALSE),FALSE)),#N/A,HLOOKUP(B$2,'Data - Energy &amp; Metals'!$B$2:$AH$1048576,MATCH($A682,'Data - Energy &amp; Metals'!$A$2:$A$1048576,FALSE),FALSE))</f>
        <v>883387</v>
      </c>
      <c r="C682" s="7">
        <f>IF(ISBLANK(HLOOKUP(C$2,'Data - Energy &amp; Metals'!$B$2:$AH$1048576,MATCH($A682,'Data - Energy &amp; Metals'!$A$2:$A$1048576,FALSE),FALSE)),#N/A,HLOOKUP(C$2,'Data - Energy &amp; Metals'!$B$2:$AH$1048576,MATCH($A682,'Data - Energy &amp; Metals'!$A$2:$A$1048576,FALSE),FALSE))</f>
        <v>42295</v>
      </c>
      <c r="D682" s="7">
        <f>IF(ISBLANK(HLOOKUP(D$2,'Data - Energy &amp; Metals'!$B$2:$AH$1048576,MATCH($A682,'Data - Energy &amp; Metals'!$A$2:$A$1048576,FALSE),FALSE)),#N/A,HLOOKUP(D$2,'Data - Energy &amp; Metals'!$B$2:$AH$1048576,MATCH($A682,'Data - Energy &amp; Metals'!$A$2:$A$1048576,FALSE),FALSE))</f>
        <v>29892</v>
      </c>
      <c r="E682" s="8">
        <f t="shared" si="10"/>
        <v>1.4040279062290932E-2</v>
      </c>
    </row>
    <row r="683" spans="1:5" x14ac:dyDescent="0.25">
      <c r="A683" s="27">
        <f>IF('Data - Energy &amp; Metals'!A683="",#N/A,'Data - Energy &amp; Metals'!A683)</f>
        <v>43641</v>
      </c>
      <c r="B683" s="7">
        <f>IF(ISBLANK(HLOOKUP(B$2,'Data - Energy &amp; Metals'!$B$2:$AH$1048576,MATCH($A683,'Data - Energy &amp; Metals'!$A$2:$A$1048576,FALSE),FALSE)),#N/A,HLOOKUP(B$2,'Data - Energy &amp; Metals'!$B$2:$AH$1048576,MATCH($A683,'Data - Energy &amp; Metals'!$A$2:$A$1048576,FALSE),FALSE))</f>
        <v>884512</v>
      </c>
      <c r="C683" s="7">
        <f>IF(ISBLANK(HLOOKUP(C$2,'Data - Energy &amp; Metals'!$B$2:$AH$1048576,MATCH($A683,'Data - Energy &amp; Metals'!$A$2:$A$1048576,FALSE),FALSE)),#N/A,HLOOKUP(C$2,'Data - Energy &amp; Metals'!$B$2:$AH$1048576,MATCH($A683,'Data - Energy &amp; Metals'!$A$2:$A$1048576,FALSE),FALSE))</f>
        <v>47577</v>
      </c>
      <c r="D683" s="7">
        <f>IF(ISBLANK(HLOOKUP(D$2,'Data - Energy &amp; Metals'!$B$2:$AH$1048576,MATCH($A683,'Data - Energy &amp; Metals'!$A$2:$A$1048576,FALSE),FALSE)),#N/A,HLOOKUP(D$2,'Data - Energy &amp; Metals'!$B$2:$AH$1048576,MATCH($A683,'Data - Energy &amp; Metals'!$A$2:$A$1048576,FALSE),FALSE))</f>
        <v>22903</v>
      </c>
      <c r="E683" s="8">
        <f t="shared" si="10"/>
        <v>2.7895607973662313E-2</v>
      </c>
    </row>
    <row r="684" spans="1:5" x14ac:dyDescent="0.25">
      <c r="A684" s="27">
        <f>IF('Data - Energy &amp; Metals'!A684="",#N/A,'Data - Energy &amp; Metals'!A684)</f>
        <v>43648</v>
      </c>
      <c r="B684" s="7">
        <f>IF(ISBLANK(HLOOKUP(B$2,'Data - Energy &amp; Metals'!$B$2:$AH$1048576,MATCH($A684,'Data - Energy &amp; Metals'!$A$2:$A$1048576,FALSE),FALSE)),#N/A,HLOOKUP(B$2,'Data - Energy &amp; Metals'!$B$2:$AH$1048576,MATCH($A684,'Data - Energy &amp; Metals'!$A$2:$A$1048576,FALSE),FALSE))</f>
        <v>889449</v>
      </c>
      <c r="C684" s="7">
        <f>IF(ISBLANK(HLOOKUP(C$2,'Data - Energy &amp; Metals'!$B$2:$AH$1048576,MATCH($A684,'Data - Energy &amp; Metals'!$A$2:$A$1048576,FALSE),FALSE)),#N/A,HLOOKUP(C$2,'Data - Energy &amp; Metals'!$B$2:$AH$1048576,MATCH($A684,'Data - Energy &amp; Metals'!$A$2:$A$1048576,FALSE),FALSE))</f>
        <v>42896</v>
      </c>
      <c r="D684" s="7">
        <f>IF(ISBLANK(HLOOKUP(D$2,'Data - Energy &amp; Metals'!$B$2:$AH$1048576,MATCH($A684,'Data - Energy &amp; Metals'!$A$2:$A$1048576,FALSE),FALSE)),#N/A,HLOOKUP(D$2,'Data - Energy &amp; Metals'!$B$2:$AH$1048576,MATCH($A684,'Data - Energy &amp; Metals'!$A$2:$A$1048576,FALSE),FALSE))</f>
        <v>21876</v>
      </c>
      <c r="E684" s="8">
        <f t="shared" si="10"/>
        <v>2.363260850256732E-2</v>
      </c>
    </row>
    <row r="685" spans="1:5" x14ac:dyDescent="0.25">
      <c r="A685" s="27">
        <f>IF('Data - Energy &amp; Metals'!A685="",#N/A,'Data - Energy &amp; Metals'!A685)</f>
        <v>43655</v>
      </c>
      <c r="B685" s="7">
        <f>IF(ISBLANK(HLOOKUP(B$2,'Data - Energy &amp; Metals'!$B$2:$AH$1048576,MATCH($A685,'Data - Energy &amp; Metals'!$A$2:$A$1048576,FALSE),FALSE)),#N/A,HLOOKUP(B$2,'Data - Energy &amp; Metals'!$B$2:$AH$1048576,MATCH($A685,'Data - Energy &amp; Metals'!$A$2:$A$1048576,FALSE),FALSE))</f>
        <v>894574</v>
      </c>
      <c r="C685" s="7">
        <f>IF(ISBLANK(HLOOKUP(C$2,'Data - Energy &amp; Metals'!$B$2:$AH$1048576,MATCH($A685,'Data - Energy &amp; Metals'!$A$2:$A$1048576,FALSE),FALSE)),#N/A,HLOOKUP(C$2,'Data - Energy &amp; Metals'!$B$2:$AH$1048576,MATCH($A685,'Data - Energy &amp; Metals'!$A$2:$A$1048576,FALSE),FALSE))</f>
        <v>40947</v>
      </c>
      <c r="D685" s="7">
        <f>IF(ISBLANK(HLOOKUP(D$2,'Data - Energy &amp; Metals'!$B$2:$AH$1048576,MATCH($A685,'Data - Energy &amp; Metals'!$A$2:$A$1048576,FALSE),FALSE)),#N/A,HLOOKUP(D$2,'Data - Energy &amp; Metals'!$B$2:$AH$1048576,MATCH($A685,'Data - Energy &amp; Metals'!$A$2:$A$1048576,FALSE),FALSE))</f>
        <v>22772</v>
      </c>
      <c r="E685" s="8">
        <f t="shared" si="10"/>
        <v>2.0316932975919265E-2</v>
      </c>
    </row>
    <row r="686" spans="1:5" x14ac:dyDescent="0.25">
      <c r="A686" s="27">
        <f>IF('Data - Energy &amp; Metals'!A686="",#N/A,'Data - Energy &amp; Metals'!A686)</f>
        <v>43662</v>
      </c>
      <c r="B686" s="7">
        <f>IF(ISBLANK(HLOOKUP(B$2,'Data - Energy &amp; Metals'!$B$2:$AH$1048576,MATCH($A686,'Data - Energy &amp; Metals'!$A$2:$A$1048576,FALSE),FALSE)),#N/A,HLOOKUP(B$2,'Data - Energy &amp; Metals'!$B$2:$AH$1048576,MATCH($A686,'Data - Energy &amp; Metals'!$A$2:$A$1048576,FALSE),FALSE))</f>
        <v>887130</v>
      </c>
      <c r="C686" s="7">
        <f>IF(ISBLANK(HLOOKUP(C$2,'Data - Energy &amp; Metals'!$B$2:$AH$1048576,MATCH($A686,'Data - Energy &amp; Metals'!$A$2:$A$1048576,FALSE),FALSE)),#N/A,HLOOKUP(C$2,'Data - Energy &amp; Metals'!$B$2:$AH$1048576,MATCH($A686,'Data - Energy &amp; Metals'!$A$2:$A$1048576,FALSE),FALSE))</f>
        <v>38671</v>
      </c>
      <c r="D686" s="7">
        <f>IF(ISBLANK(HLOOKUP(D$2,'Data - Energy &amp; Metals'!$B$2:$AH$1048576,MATCH($A686,'Data - Energy &amp; Metals'!$A$2:$A$1048576,FALSE),FALSE)),#N/A,HLOOKUP(D$2,'Data - Energy &amp; Metals'!$B$2:$AH$1048576,MATCH($A686,'Data - Energy &amp; Metals'!$A$2:$A$1048576,FALSE),FALSE))</f>
        <v>32959</v>
      </c>
      <c r="E686" s="8">
        <f t="shared" si="10"/>
        <v>6.4387406580771701E-3</v>
      </c>
    </row>
    <row r="687" spans="1:5" x14ac:dyDescent="0.25">
      <c r="A687" s="27">
        <f>IF('Data - Energy &amp; Metals'!A687="",#N/A,'Data - Energy &amp; Metals'!A687)</f>
        <v>43669</v>
      </c>
      <c r="B687" s="7">
        <f>IF(ISBLANK(HLOOKUP(B$2,'Data - Energy &amp; Metals'!$B$2:$AH$1048576,MATCH($A687,'Data - Energy &amp; Metals'!$A$2:$A$1048576,FALSE),FALSE)),#N/A,HLOOKUP(B$2,'Data - Energy &amp; Metals'!$B$2:$AH$1048576,MATCH($A687,'Data - Energy &amp; Metals'!$A$2:$A$1048576,FALSE),FALSE))</f>
        <v>854687</v>
      </c>
      <c r="C687" s="7">
        <f>IF(ISBLANK(HLOOKUP(C$2,'Data - Energy &amp; Metals'!$B$2:$AH$1048576,MATCH($A687,'Data - Energy &amp; Metals'!$A$2:$A$1048576,FALSE),FALSE)),#N/A,HLOOKUP(C$2,'Data - Energy &amp; Metals'!$B$2:$AH$1048576,MATCH($A687,'Data - Energy &amp; Metals'!$A$2:$A$1048576,FALSE),FALSE))</f>
        <v>37964</v>
      </c>
      <c r="D687" s="7">
        <f>IF(ISBLANK(HLOOKUP(D$2,'Data - Energy &amp; Metals'!$B$2:$AH$1048576,MATCH($A687,'Data - Energy &amp; Metals'!$A$2:$A$1048576,FALSE),FALSE)),#N/A,HLOOKUP(D$2,'Data - Energy &amp; Metals'!$B$2:$AH$1048576,MATCH($A687,'Data - Energy &amp; Metals'!$A$2:$A$1048576,FALSE),FALSE))</f>
        <v>36678</v>
      </c>
      <c r="E687" s="8">
        <f t="shared" si="10"/>
        <v>1.5046443902855665E-3</v>
      </c>
    </row>
    <row r="688" spans="1:5" x14ac:dyDescent="0.25">
      <c r="A688" s="27">
        <f>IF('Data - Energy &amp; Metals'!A688="",#N/A,'Data - Energy &amp; Metals'!A688)</f>
        <v>43676</v>
      </c>
      <c r="B688" s="7">
        <f>IF(ISBLANK(HLOOKUP(B$2,'Data - Energy &amp; Metals'!$B$2:$AH$1048576,MATCH($A688,'Data - Energy &amp; Metals'!$A$2:$A$1048576,FALSE),FALSE)),#N/A,HLOOKUP(B$2,'Data - Energy &amp; Metals'!$B$2:$AH$1048576,MATCH($A688,'Data - Energy &amp; Metals'!$A$2:$A$1048576,FALSE),FALSE))</f>
        <v>856244</v>
      </c>
      <c r="C688" s="7">
        <f>IF(ISBLANK(HLOOKUP(C$2,'Data - Energy &amp; Metals'!$B$2:$AH$1048576,MATCH($A688,'Data - Energy &amp; Metals'!$A$2:$A$1048576,FALSE),FALSE)),#N/A,HLOOKUP(C$2,'Data - Energy &amp; Metals'!$B$2:$AH$1048576,MATCH($A688,'Data - Energy &amp; Metals'!$A$2:$A$1048576,FALSE),FALSE))</f>
        <v>38367</v>
      </c>
      <c r="D688" s="7">
        <f>IF(ISBLANK(HLOOKUP(D$2,'Data - Energy &amp; Metals'!$B$2:$AH$1048576,MATCH($A688,'Data - Energy &amp; Metals'!$A$2:$A$1048576,FALSE),FALSE)),#N/A,HLOOKUP(D$2,'Data - Energy &amp; Metals'!$B$2:$AH$1048576,MATCH($A688,'Data - Energy &amp; Metals'!$A$2:$A$1048576,FALSE),FALSE))</f>
        <v>45560</v>
      </c>
      <c r="E688" s="8">
        <f t="shared" si="10"/>
        <v>-8.4006428074240528E-3</v>
      </c>
    </row>
    <row r="689" spans="1:5" x14ac:dyDescent="0.25">
      <c r="A689" s="27">
        <f>IF('Data - Energy &amp; Metals'!A689="",#N/A,'Data - Energy &amp; Metals'!A689)</f>
        <v>43683</v>
      </c>
      <c r="B689" s="7">
        <f>IF(ISBLANK(HLOOKUP(B$2,'Data - Energy &amp; Metals'!$B$2:$AH$1048576,MATCH($A689,'Data - Energy &amp; Metals'!$A$2:$A$1048576,FALSE),FALSE)),#N/A,HLOOKUP(B$2,'Data - Energy &amp; Metals'!$B$2:$AH$1048576,MATCH($A689,'Data - Energy &amp; Metals'!$A$2:$A$1048576,FALSE),FALSE))</f>
        <v>871054</v>
      </c>
      <c r="C689" s="7">
        <f>IF(ISBLANK(HLOOKUP(C$2,'Data - Energy &amp; Metals'!$B$2:$AH$1048576,MATCH($A689,'Data - Energy &amp; Metals'!$A$2:$A$1048576,FALSE),FALSE)),#N/A,HLOOKUP(C$2,'Data - Energy &amp; Metals'!$B$2:$AH$1048576,MATCH($A689,'Data - Energy &amp; Metals'!$A$2:$A$1048576,FALSE),FALSE))</f>
        <v>35628</v>
      </c>
      <c r="D689" s="7">
        <f>IF(ISBLANK(HLOOKUP(D$2,'Data - Energy &amp; Metals'!$B$2:$AH$1048576,MATCH($A689,'Data - Energy &amp; Metals'!$A$2:$A$1048576,FALSE),FALSE)),#N/A,HLOOKUP(D$2,'Data - Energy &amp; Metals'!$B$2:$AH$1048576,MATCH($A689,'Data - Energy &amp; Metals'!$A$2:$A$1048576,FALSE),FALSE))</f>
        <v>43235</v>
      </c>
      <c r="E689" s="8">
        <f t="shared" si="10"/>
        <v>-8.7330980628066695E-3</v>
      </c>
    </row>
    <row r="690" spans="1:5" x14ac:dyDescent="0.25">
      <c r="A690" s="27">
        <f>IF('Data - Energy &amp; Metals'!A690="",#N/A,'Data - Energy &amp; Metals'!A690)</f>
        <v>43690</v>
      </c>
      <c r="B690" s="7">
        <f>IF(ISBLANK(HLOOKUP(B$2,'Data - Energy &amp; Metals'!$B$2:$AH$1048576,MATCH($A690,'Data - Energy &amp; Metals'!$A$2:$A$1048576,FALSE),FALSE)),#N/A,HLOOKUP(B$2,'Data - Energy &amp; Metals'!$B$2:$AH$1048576,MATCH($A690,'Data - Energy &amp; Metals'!$A$2:$A$1048576,FALSE),FALSE))</f>
        <v>864529</v>
      </c>
      <c r="C690" s="7">
        <f>IF(ISBLANK(HLOOKUP(C$2,'Data - Energy &amp; Metals'!$B$2:$AH$1048576,MATCH($A690,'Data - Energy &amp; Metals'!$A$2:$A$1048576,FALSE),FALSE)),#N/A,HLOOKUP(C$2,'Data - Energy &amp; Metals'!$B$2:$AH$1048576,MATCH($A690,'Data - Energy &amp; Metals'!$A$2:$A$1048576,FALSE),FALSE))</f>
        <v>30368</v>
      </c>
      <c r="D690" s="7">
        <f>IF(ISBLANK(HLOOKUP(D$2,'Data - Energy &amp; Metals'!$B$2:$AH$1048576,MATCH($A690,'Data - Energy &amp; Metals'!$A$2:$A$1048576,FALSE),FALSE)),#N/A,HLOOKUP(D$2,'Data - Energy &amp; Metals'!$B$2:$AH$1048576,MATCH($A690,'Data - Energy &amp; Metals'!$A$2:$A$1048576,FALSE),FALSE))</f>
        <v>31304</v>
      </c>
      <c r="E690" s="8">
        <f t="shared" si="10"/>
        <v>-1.0826704483019077E-3</v>
      </c>
    </row>
    <row r="691" spans="1:5" x14ac:dyDescent="0.25">
      <c r="A691" s="27">
        <f>IF('Data - Energy &amp; Metals'!A691="",#N/A,'Data - Energy &amp; Metals'!A691)</f>
        <v>43697</v>
      </c>
      <c r="B691" s="7">
        <f>IF(ISBLANK(HLOOKUP(B$2,'Data - Energy &amp; Metals'!$B$2:$AH$1048576,MATCH($A691,'Data - Energy &amp; Metals'!$A$2:$A$1048576,FALSE),FALSE)),#N/A,HLOOKUP(B$2,'Data - Energy &amp; Metals'!$B$2:$AH$1048576,MATCH($A691,'Data - Energy &amp; Metals'!$A$2:$A$1048576,FALSE),FALSE))</f>
        <v>785759</v>
      </c>
      <c r="C691" s="7">
        <f>IF(ISBLANK(HLOOKUP(C$2,'Data - Energy &amp; Metals'!$B$2:$AH$1048576,MATCH($A691,'Data - Energy &amp; Metals'!$A$2:$A$1048576,FALSE),FALSE)),#N/A,HLOOKUP(C$2,'Data - Energy &amp; Metals'!$B$2:$AH$1048576,MATCH($A691,'Data - Energy &amp; Metals'!$A$2:$A$1048576,FALSE),FALSE))</f>
        <v>29281</v>
      </c>
      <c r="D691" s="7">
        <f>IF(ISBLANK(HLOOKUP(D$2,'Data - Energy &amp; Metals'!$B$2:$AH$1048576,MATCH($A691,'Data - Energy &amp; Metals'!$A$2:$A$1048576,FALSE),FALSE)),#N/A,HLOOKUP(D$2,'Data - Energy &amp; Metals'!$B$2:$AH$1048576,MATCH($A691,'Data - Energy &amp; Metals'!$A$2:$A$1048576,FALSE),FALSE))</f>
        <v>19019</v>
      </c>
      <c r="E691" s="8">
        <f t="shared" si="10"/>
        <v>1.3059984040908218E-2</v>
      </c>
    </row>
    <row r="692" spans="1:5" x14ac:dyDescent="0.25">
      <c r="A692" s="27">
        <f>IF('Data - Energy &amp; Metals'!A692="",#N/A,'Data - Energy &amp; Metals'!A692)</f>
        <v>43704</v>
      </c>
      <c r="B692" s="7">
        <f>IF(ISBLANK(HLOOKUP(B$2,'Data - Energy &amp; Metals'!$B$2:$AH$1048576,MATCH($A692,'Data - Energy &amp; Metals'!$A$2:$A$1048576,FALSE),FALSE)),#N/A,HLOOKUP(B$2,'Data - Energy &amp; Metals'!$B$2:$AH$1048576,MATCH($A692,'Data - Energy &amp; Metals'!$A$2:$A$1048576,FALSE),FALSE))</f>
        <v>801359</v>
      </c>
      <c r="C692" s="7">
        <f>IF(ISBLANK(HLOOKUP(C$2,'Data - Energy &amp; Metals'!$B$2:$AH$1048576,MATCH($A692,'Data - Energy &amp; Metals'!$A$2:$A$1048576,FALSE),FALSE)),#N/A,HLOOKUP(C$2,'Data - Energy &amp; Metals'!$B$2:$AH$1048576,MATCH($A692,'Data - Energy &amp; Metals'!$A$2:$A$1048576,FALSE),FALSE))</f>
        <v>30655</v>
      </c>
      <c r="D692" s="7">
        <f>IF(ISBLANK(HLOOKUP(D$2,'Data - Energy &amp; Metals'!$B$2:$AH$1048576,MATCH($A692,'Data - Energy &amp; Metals'!$A$2:$A$1048576,FALSE),FALSE)),#N/A,HLOOKUP(D$2,'Data - Energy &amp; Metals'!$B$2:$AH$1048576,MATCH($A692,'Data - Energy &amp; Metals'!$A$2:$A$1048576,FALSE),FALSE))</f>
        <v>16050</v>
      </c>
      <c r="E692" s="8">
        <f t="shared" si="10"/>
        <v>1.8225289788970984E-2</v>
      </c>
    </row>
    <row r="693" spans="1:5" x14ac:dyDescent="0.25">
      <c r="A693" s="27">
        <f>IF('Data - Energy &amp; Metals'!A693="",#N/A,'Data - Energy &amp; Metals'!A693)</f>
        <v>43711</v>
      </c>
      <c r="B693" s="7">
        <f>IF(ISBLANK(HLOOKUP(B$2,'Data - Energy &amp; Metals'!$B$2:$AH$1048576,MATCH($A693,'Data - Energy &amp; Metals'!$A$2:$A$1048576,FALSE),FALSE)),#N/A,HLOOKUP(B$2,'Data - Energy &amp; Metals'!$B$2:$AH$1048576,MATCH($A693,'Data - Energy &amp; Metals'!$A$2:$A$1048576,FALSE),FALSE))</f>
        <v>825786</v>
      </c>
      <c r="C693" s="7">
        <f>IF(ISBLANK(HLOOKUP(C$2,'Data - Energy &amp; Metals'!$B$2:$AH$1048576,MATCH($A693,'Data - Energy &amp; Metals'!$A$2:$A$1048576,FALSE),FALSE)),#N/A,HLOOKUP(C$2,'Data - Energy &amp; Metals'!$B$2:$AH$1048576,MATCH($A693,'Data - Energy &amp; Metals'!$A$2:$A$1048576,FALSE),FALSE))</f>
        <v>28253</v>
      </c>
      <c r="D693" s="7">
        <f>IF(ISBLANK(HLOOKUP(D$2,'Data - Energy &amp; Metals'!$B$2:$AH$1048576,MATCH($A693,'Data - Energy &amp; Metals'!$A$2:$A$1048576,FALSE),FALSE)),#N/A,HLOOKUP(D$2,'Data - Energy &amp; Metals'!$B$2:$AH$1048576,MATCH($A693,'Data - Energy &amp; Metals'!$A$2:$A$1048576,FALSE),FALSE))</f>
        <v>17206</v>
      </c>
      <c r="E693" s="8">
        <f t="shared" si="10"/>
        <v>1.3377557866081528E-2</v>
      </c>
    </row>
    <row r="694" spans="1:5" x14ac:dyDescent="0.25">
      <c r="A694" s="27">
        <f>IF('Data - Energy &amp; Metals'!A694="",#N/A,'Data - Energy &amp; Metals'!A694)</f>
        <v>43718</v>
      </c>
      <c r="B694" s="7">
        <f>IF(ISBLANK(HLOOKUP(B$2,'Data - Energy &amp; Metals'!$B$2:$AH$1048576,MATCH($A694,'Data - Energy &amp; Metals'!$A$2:$A$1048576,FALSE),FALSE)),#N/A,HLOOKUP(B$2,'Data - Energy &amp; Metals'!$B$2:$AH$1048576,MATCH($A694,'Data - Energy &amp; Metals'!$A$2:$A$1048576,FALSE),FALSE))</f>
        <v>842924</v>
      </c>
      <c r="C694" s="7">
        <f>IF(ISBLANK(HLOOKUP(C$2,'Data - Energy &amp; Metals'!$B$2:$AH$1048576,MATCH($A694,'Data - Energy &amp; Metals'!$A$2:$A$1048576,FALSE),FALSE)),#N/A,HLOOKUP(C$2,'Data - Energy &amp; Metals'!$B$2:$AH$1048576,MATCH($A694,'Data - Energy &amp; Metals'!$A$2:$A$1048576,FALSE),FALSE))</f>
        <v>26986</v>
      </c>
      <c r="D694" s="7">
        <f>IF(ISBLANK(HLOOKUP(D$2,'Data - Energy &amp; Metals'!$B$2:$AH$1048576,MATCH($A694,'Data - Energy &amp; Metals'!$A$2:$A$1048576,FALSE),FALSE)),#N/A,HLOOKUP(D$2,'Data - Energy &amp; Metals'!$B$2:$AH$1048576,MATCH($A694,'Data - Energy &amp; Metals'!$A$2:$A$1048576,FALSE),FALSE))</f>
        <v>18605</v>
      </c>
      <c r="E694" s="8">
        <f t="shared" si="10"/>
        <v>9.942770641244051E-3</v>
      </c>
    </row>
    <row r="695" spans="1:5" x14ac:dyDescent="0.25">
      <c r="A695" s="27">
        <f>IF('Data - Energy &amp; Metals'!A695="",#N/A,'Data - Energy &amp; Metals'!A695)</f>
        <v>43725</v>
      </c>
      <c r="B695" s="7">
        <f>IF(ISBLANK(HLOOKUP(B$2,'Data - Energy &amp; Metals'!$B$2:$AH$1048576,MATCH($A695,'Data - Energy &amp; Metals'!$A$2:$A$1048576,FALSE),FALSE)),#N/A,HLOOKUP(B$2,'Data - Energy &amp; Metals'!$B$2:$AH$1048576,MATCH($A695,'Data - Energy &amp; Metals'!$A$2:$A$1048576,FALSE),FALSE))</f>
        <v>870894</v>
      </c>
      <c r="C695" s="7">
        <f>IF(ISBLANK(HLOOKUP(C$2,'Data - Energy &amp; Metals'!$B$2:$AH$1048576,MATCH($A695,'Data - Energy &amp; Metals'!$A$2:$A$1048576,FALSE),FALSE)),#N/A,HLOOKUP(C$2,'Data - Energy &amp; Metals'!$B$2:$AH$1048576,MATCH($A695,'Data - Energy &amp; Metals'!$A$2:$A$1048576,FALSE),FALSE))</f>
        <v>31545</v>
      </c>
      <c r="D695" s="7">
        <f>IF(ISBLANK(HLOOKUP(D$2,'Data - Energy &amp; Metals'!$B$2:$AH$1048576,MATCH($A695,'Data - Energy &amp; Metals'!$A$2:$A$1048576,FALSE),FALSE)),#N/A,HLOOKUP(D$2,'Data - Energy &amp; Metals'!$B$2:$AH$1048576,MATCH($A695,'Data - Energy &amp; Metals'!$A$2:$A$1048576,FALSE),FALSE))</f>
        <v>24197</v>
      </c>
      <c r="E695" s="8">
        <f t="shared" si="10"/>
        <v>8.4373069512477979E-3</v>
      </c>
    </row>
    <row r="696" spans="1:5" x14ac:dyDescent="0.25">
      <c r="A696" s="27">
        <f>IF('Data - Energy &amp; Metals'!A696="",#N/A,'Data - Energy &amp; Metals'!A696)</f>
        <v>43732</v>
      </c>
      <c r="B696" s="7">
        <f>IF(ISBLANK(HLOOKUP(B$2,'Data - Energy &amp; Metals'!$B$2:$AH$1048576,MATCH($A696,'Data - Energy &amp; Metals'!$A$2:$A$1048576,FALSE),FALSE)),#N/A,HLOOKUP(B$2,'Data - Energy &amp; Metals'!$B$2:$AH$1048576,MATCH($A696,'Data - Energy &amp; Metals'!$A$2:$A$1048576,FALSE),FALSE))</f>
        <v>830830</v>
      </c>
      <c r="C696" s="7">
        <f>IF(ISBLANK(HLOOKUP(C$2,'Data - Energy &amp; Metals'!$B$2:$AH$1048576,MATCH($A696,'Data - Energy &amp; Metals'!$A$2:$A$1048576,FALSE),FALSE)),#N/A,HLOOKUP(C$2,'Data - Energy &amp; Metals'!$B$2:$AH$1048576,MATCH($A696,'Data - Energy &amp; Metals'!$A$2:$A$1048576,FALSE),FALSE))</f>
        <v>32221</v>
      </c>
      <c r="D696" s="7">
        <f>IF(ISBLANK(HLOOKUP(D$2,'Data - Energy &amp; Metals'!$B$2:$AH$1048576,MATCH($A696,'Data - Energy &amp; Metals'!$A$2:$A$1048576,FALSE),FALSE)),#N/A,HLOOKUP(D$2,'Data - Energy &amp; Metals'!$B$2:$AH$1048576,MATCH($A696,'Data - Energy &amp; Metals'!$A$2:$A$1048576,FALSE),FALSE))</f>
        <v>17769</v>
      </c>
      <c r="E696" s="8">
        <f t="shared" si="10"/>
        <v>1.7394653539231853E-2</v>
      </c>
    </row>
    <row r="697" spans="1:5" x14ac:dyDescent="0.25">
      <c r="A697" s="27">
        <f>IF('Data - Energy &amp; Metals'!A697="",#N/A,'Data - Energy &amp; Metals'!A697)</f>
        <v>43739</v>
      </c>
      <c r="B697" s="7">
        <f>IF(ISBLANK(HLOOKUP(B$2,'Data - Energy &amp; Metals'!$B$2:$AH$1048576,MATCH($A697,'Data - Energy &amp; Metals'!$A$2:$A$1048576,FALSE),FALSE)),#N/A,HLOOKUP(B$2,'Data - Energy &amp; Metals'!$B$2:$AH$1048576,MATCH($A697,'Data - Energy &amp; Metals'!$A$2:$A$1048576,FALSE),FALSE))</f>
        <v>828857</v>
      </c>
      <c r="C697" s="7">
        <f>IF(ISBLANK(HLOOKUP(C$2,'Data - Energy &amp; Metals'!$B$2:$AH$1048576,MATCH($A697,'Data - Energy &amp; Metals'!$A$2:$A$1048576,FALSE),FALSE)),#N/A,HLOOKUP(C$2,'Data - Energy &amp; Metals'!$B$2:$AH$1048576,MATCH($A697,'Data - Energy &amp; Metals'!$A$2:$A$1048576,FALSE),FALSE))</f>
        <v>31620</v>
      </c>
      <c r="D697" s="7">
        <f>IF(ISBLANK(HLOOKUP(D$2,'Data - Energy &amp; Metals'!$B$2:$AH$1048576,MATCH($A697,'Data - Energy &amp; Metals'!$A$2:$A$1048576,FALSE),FALSE)),#N/A,HLOOKUP(D$2,'Data - Energy &amp; Metals'!$B$2:$AH$1048576,MATCH($A697,'Data - Energy &amp; Metals'!$A$2:$A$1048576,FALSE),FALSE))</f>
        <v>18876</v>
      </c>
      <c r="E697" s="8">
        <f t="shared" si="10"/>
        <v>1.5375390447326861E-2</v>
      </c>
    </row>
    <row r="698" spans="1:5" x14ac:dyDescent="0.25">
      <c r="A698" s="27">
        <f>IF('Data - Energy &amp; Metals'!A698="",#N/A,'Data - Energy &amp; Metals'!A698)</f>
        <v>43746</v>
      </c>
      <c r="B698" s="7">
        <f>IF(ISBLANK(HLOOKUP(B$2,'Data - Energy &amp; Metals'!$B$2:$AH$1048576,MATCH($A698,'Data - Energy &amp; Metals'!$A$2:$A$1048576,FALSE),FALSE)),#N/A,HLOOKUP(B$2,'Data - Energy &amp; Metals'!$B$2:$AH$1048576,MATCH($A698,'Data - Energy &amp; Metals'!$A$2:$A$1048576,FALSE),FALSE))</f>
        <v>834533</v>
      </c>
      <c r="C698" s="7">
        <f>IF(ISBLANK(HLOOKUP(C$2,'Data - Energy &amp; Metals'!$B$2:$AH$1048576,MATCH($A698,'Data - Energy &amp; Metals'!$A$2:$A$1048576,FALSE),FALSE)),#N/A,HLOOKUP(C$2,'Data - Energy &amp; Metals'!$B$2:$AH$1048576,MATCH($A698,'Data - Energy &amp; Metals'!$A$2:$A$1048576,FALSE),FALSE))</f>
        <v>31917</v>
      </c>
      <c r="D698" s="7">
        <f>IF(ISBLANK(HLOOKUP(D$2,'Data - Energy &amp; Metals'!$B$2:$AH$1048576,MATCH($A698,'Data - Energy &amp; Metals'!$A$2:$A$1048576,FALSE),FALSE)),#N/A,HLOOKUP(D$2,'Data - Energy &amp; Metals'!$B$2:$AH$1048576,MATCH($A698,'Data - Energy &amp; Metals'!$A$2:$A$1048576,FALSE),FALSE))</f>
        <v>12440</v>
      </c>
      <c r="E698" s="8">
        <f t="shared" si="10"/>
        <v>2.3338801461416144E-2</v>
      </c>
    </row>
    <row r="699" spans="1:5" x14ac:dyDescent="0.25">
      <c r="A699" s="27">
        <f>IF('Data - Energy &amp; Metals'!A699="",#N/A,'Data - Energy &amp; Metals'!A699)</f>
        <v>43753</v>
      </c>
      <c r="B699" s="7">
        <f>IF(ISBLANK(HLOOKUP(B$2,'Data - Energy &amp; Metals'!$B$2:$AH$1048576,MATCH($A699,'Data - Energy &amp; Metals'!$A$2:$A$1048576,FALSE),FALSE)),#N/A,HLOOKUP(B$2,'Data - Energy &amp; Metals'!$B$2:$AH$1048576,MATCH($A699,'Data - Energy &amp; Metals'!$A$2:$A$1048576,FALSE),FALSE))</f>
        <v>842475</v>
      </c>
      <c r="C699" s="7">
        <f>IF(ISBLANK(HLOOKUP(C$2,'Data - Energy &amp; Metals'!$B$2:$AH$1048576,MATCH($A699,'Data - Energy &amp; Metals'!$A$2:$A$1048576,FALSE),FALSE)),#N/A,HLOOKUP(C$2,'Data - Energy &amp; Metals'!$B$2:$AH$1048576,MATCH($A699,'Data - Energy &amp; Metals'!$A$2:$A$1048576,FALSE),FALSE))</f>
        <v>29362</v>
      </c>
      <c r="D699" s="7">
        <f>IF(ISBLANK(HLOOKUP(D$2,'Data - Energy &amp; Metals'!$B$2:$AH$1048576,MATCH($A699,'Data - Energy &amp; Metals'!$A$2:$A$1048576,FALSE),FALSE)),#N/A,HLOOKUP(D$2,'Data - Energy &amp; Metals'!$B$2:$AH$1048576,MATCH($A699,'Data - Energy &amp; Metals'!$A$2:$A$1048576,FALSE),FALSE))</f>
        <v>12918</v>
      </c>
      <c r="E699" s="8">
        <f t="shared" si="10"/>
        <v>1.9518680079527582E-2</v>
      </c>
    </row>
    <row r="700" spans="1:5" x14ac:dyDescent="0.25">
      <c r="A700" s="27">
        <f>IF('Data - Energy &amp; Metals'!A700="",#N/A,'Data - Energy &amp; Metals'!A700)</f>
        <v>43760</v>
      </c>
      <c r="B700" s="7">
        <f>IF(ISBLANK(HLOOKUP(B$2,'Data - Energy &amp; Metals'!$B$2:$AH$1048576,MATCH($A700,'Data - Energy &amp; Metals'!$A$2:$A$1048576,FALSE),FALSE)),#N/A,HLOOKUP(B$2,'Data - Energy &amp; Metals'!$B$2:$AH$1048576,MATCH($A700,'Data - Energy &amp; Metals'!$A$2:$A$1048576,FALSE),FALSE))</f>
        <v>811015</v>
      </c>
      <c r="C700" s="7">
        <f>IF(ISBLANK(HLOOKUP(C$2,'Data - Energy &amp; Metals'!$B$2:$AH$1048576,MATCH($A700,'Data - Energy &amp; Metals'!$A$2:$A$1048576,FALSE),FALSE)),#N/A,HLOOKUP(C$2,'Data - Energy &amp; Metals'!$B$2:$AH$1048576,MATCH($A700,'Data - Energy &amp; Metals'!$A$2:$A$1048576,FALSE),FALSE))</f>
        <v>21876</v>
      </c>
      <c r="D700" s="7">
        <f>IF(ISBLANK(HLOOKUP(D$2,'Data - Energy &amp; Metals'!$B$2:$AH$1048576,MATCH($A700,'Data - Energy &amp; Metals'!$A$2:$A$1048576,FALSE),FALSE)),#N/A,HLOOKUP(D$2,'Data - Energy &amp; Metals'!$B$2:$AH$1048576,MATCH($A700,'Data - Energy &amp; Metals'!$A$2:$A$1048576,FALSE),FALSE))</f>
        <v>13165</v>
      </c>
      <c r="E700" s="8">
        <f t="shared" si="10"/>
        <v>1.0740861759646862E-2</v>
      </c>
    </row>
    <row r="701" spans="1:5" x14ac:dyDescent="0.25">
      <c r="A701" s="27">
        <f>IF('Data - Energy &amp; Metals'!A701="",#N/A,'Data - Energy &amp; Metals'!A701)</f>
        <v>43767</v>
      </c>
      <c r="B701" s="7">
        <f>IF(ISBLANK(HLOOKUP(B$2,'Data - Energy &amp; Metals'!$B$2:$AH$1048576,MATCH($A701,'Data - Energy &amp; Metals'!$A$2:$A$1048576,FALSE),FALSE)),#N/A,HLOOKUP(B$2,'Data - Energy &amp; Metals'!$B$2:$AH$1048576,MATCH($A701,'Data - Energy &amp; Metals'!$A$2:$A$1048576,FALSE),FALSE))</f>
        <v>814286</v>
      </c>
      <c r="C701" s="7">
        <f>IF(ISBLANK(HLOOKUP(C$2,'Data - Energy &amp; Metals'!$B$2:$AH$1048576,MATCH($A701,'Data - Energy &amp; Metals'!$A$2:$A$1048576,FALSE),FALSE)),#N/A,HLOOKUP(C$2,'Data - Energy &amp; Metals'!$B$2:$AH$1048576,MATCH($A701,'Data - Energy &amp; Metals'!$A$2:$A$1048576,FALSE),FALSE))</f>
        <v>25005</v>
      </c>
      <c r="D701" s="7">
        <f>IF(ISBLANK(HLOOKUP(D$2,'Data - Energy &amp; Metals'!$B$2:$AH$1048576,MATCH($A701,'Data - Energy &amp; Metals'!$A$2:$A$1048576,FALSE),FALSE)),#N/A,HLOOKUP(D$2,'Data - Energy &amp; Metals'!$B$2:$AH$1048576,MATCH($A701,'Data - Energy &amp; Metals'!$A$2:$A$1048576,FALSE),FALSE))</f>
        <v>13803</v>
      </c>
      <c r="E701" s="8">
        <f t="shared" si="10"/>
        <v>1.375683727830271E-2</v>
      </c>
    </row>
    <row r="702" spans="1:5" x14ac:dyDescent="0.25">
      <c r="A702" s="27">
        <f>IF('Data - Energy &amp; Metals'!A702="",#N/A,'Data - Energy &amp; Metals'!A702)</f>
        <v>43774</v>
      </c>
      <c r="B702" s="7">
        <f>IF(ISBLANK(HLOOKUP(B$2,'Data - Energy &amp; Metals'!$B$2:$AH$1048576,MATCH($A702,'Data - Energy &amp; Metals'!$A$2:$A$1048576,FALSE),FALSE)),#N/A,HLOOKUP(B$2,'Data - Energy &amp; Metals'!$B$2:$AH$1048576,MATCH($A702,'Data - Energy &amp; Metals'!$A$2:$A$1048576,FALSE),FALSE))</f>
        <v>841199</v>
      </c>
      <c r="C702" s="7">
        <f>IF(ISBLANK(HLOOKUP(C$2,'Data - Energy &amp; Metals'!$B$2:$AH$1048576,MATCH($A702,'Data - Energy &amp; Metals'!$A$2:$A$1048576,FALSE),FALSE)),#N/A,HLOOKUP(C$2,'Data - Energy &amp; Metals'!$B$2:$AH$1048576,MATCH($A702,'Data - Energy &amp; Metals'!$A$2:$A$1048576,FALSE),FALSE))</f>
        <v>23049</v>
      </c>
      <c r="D702" s="7">
        <f>IF(ISBLANK(HLOOKUP(D$2,'Data - Energy &amp; Metals'!$B$2:$AH$1048576,MATCH($A702,'Data - Energy &amp; Metals'!$A$2:$A$1048576,FALSE),FALSE)),#N/A,HLOOKUP(D$2,'Data - Energy &amp; Metals'!$B$2:$AH$1048576,MATCH($A702,'Data - Energy &amp; Metals'!$A$2:$A$1048576,FALSE),FALSE))</f>
        <v>10128</v>
      </c>
      <c r="E702" s="8">
        <f t="shared" si="10"/>
        <v>1.536021797458152E-2</v>
      </c>
    </row>
    <row r="703" spans="1:5" x14ac:dyDescent="0.25">
      <c r="A703" s="27">
        <f>IF('Data - Energy &amp; Metals'!A703="",#N/A,'Data - Energy &amp; Metals'!A703)</f>
        <v>43781</v>
      </c>
      <c r="B703" s="7">
        <f>IF(ISBLANK(HLOOKUP(B$2,'Data - Energy &amp; Metals'!$B$2:$AH$1048576,MATCH($A703,'Data - Energy &amp; Metals'!$A$2:$A$1048576,FALSE),FALSE)),#N/A,HLOOKUP(B$2,'Data - Energy &amp; Metals'!$B$2:$AH$1048576,MATCH($A703,'Data - Energy &amp; Metals'!$A$2:$A$1048576,FALSE),FALSE))</f>
        <v>832027</v>
      </c>
      <c r="C703" s="7">
        <f>IF(ISBLANK(HLOOKUP(C$2,'Data - Energy &amp; Metals'!$B$2:$AH$1048576,MATCH($A703,'Data - Energy &amp; Metals'!$A$2:$A$1048576,FALSE),FALSE)),#N/A,HLOOKUP(C$2,'Data - Energy &amp; Metals'!$B$2:$AH$1048576,MATCH($A703,'Data - Energy &amp; Metals'!$A$2:$A$1048576,FALSE),FALSE))</f>
        <v>36331</v>
      </c>
      <c r="D703" s="7">
        <f>IF(ISBLANK(HLOOKUP(D$2,'Data - Energy &amp; Metals'!$B$2:$AH$1048576,MATCH($A703,'Data - Energy &amp; Metals'!$A$2:$A$1048576,FALSE),FALSE)),#N/A,HLOOKUP(D$2,'Data - Energy &amp; Metals'!$B$2:$AH$1048576,MATCH($A703,'Data - Energy &amp; Metals'!$A$2:$A$1048576,FALSE),FALSE))</f>
        <v>20119</v>
      </c>
      <c r="E703" s="8">
        <f t="shared" si="10"/>
        <v>1.9484944599153634E-2</v>
      </c>
    </row>
    <row r="704" spans="1:5" x14ac:dyDescent="0.25">
      <c r="A704" s="27">
        <f>IF('Data - Energy &amp; Metals'!A704="",#N/A,'Data - Energy &amp; Metals'!A704)</f>
        <v>43788</v>
      </c>
      <c r="B704" s="7">
        <f>IF(ISBLANK(HLOOKUP(B$2,'Data - Energy &amp; Metals'!$B$2:$AH$1048576,MATCH($A704,'Data - Energy &amp; Metals'!$A$2:$A$1048576,FALSE),FALSE)),#N/A,HLOOKUP(B$2,'Data - Energy &amp; Metals'!$B$2:$AH$1048576,MATCH($A704,'Data - Energy &amp; Metals'!$A$2:$A$1048576,FALSE),FALSE))</f>
        <v>751496</v>
      </c>
      <c r="C704" s="7">
        <f>IF(ISBLANK(HLOOKUP(C$2,'Data - Energy &amp; Metals'!$B$2:$AH$1048576,MATCH($A704,'Data - Energy &amp; Metals'!$A$2:$A$1048576,FALSE),FALSE)),#N/A,HLOOKUP(C$2,'Data - Energy &amp; Metals'!$B$2:$AH$1048576,MATCH($A704,'Data - Energy &amp; Metals'!$A$2:$A$1048576,FALSE),FALSE))</f>
        <v>36524</v>
      </c>
      <c r="D704" s="7">
        <f>IF(ISBLANK(HLOOKUP(D$2,'Data - Energy &amp; Metals'!$B$2:$AH$1048576,MATCH($A704,'Data - Energy &amp; Metals'!$A$2:$A$1048576,FALSE),FALSE)),#N/A,HLOOKUP(D$2,'Data - Energy &amp; Metals'!$B$2:$AH$1048576,MATCH($A704,'Data - Energy &amp; Metals'!$A$2:$A$1048576,FALSE),FALSE))</f>
        <v>24059</v>
      </c>
      <c r="E704" s="8">
        <f t="shared" si="10"/>
        <v>1.6586914634276164E-2</v>
      </c>
    </row>
    <row r="705" spans="1:5" x14ac:dyDescent="0.25">
      <c r="A705" s="27">
        <f>IF('Data - Energy &amp; Metals'!A705="",#N/A,'Data - Energy &amp; Metals'!A705)</f>
        <v>43795</v>
      </c>
      <c r="B705" s="7">
        <f>IF(ISBLANK(HLOOKUP(B$2,'Data - Energy &amp; Metals'!$B$2:$AH$1048576,MATCH($A705,'Data - Energy &amp; Metals'!$A$2:$A$1048576,FALSE),FALSE)),#N/A,HLOOKUP(B$2,'Data - Energy &amp; Metals'!$B$2:$AH$1048576,MATCH($A705,'Data - Energy &amp; Metals'!$A$2:$A$1048576,FALSE),FALSE))</f>
        <v>767285</v>
      </c>
      <c r="C705" s="7">
        <f>IF(ISBLANK(HLOOKUP(C$2,'Data - Energy &amp; Metals'!$B$2:$AH$1048576,MATCH($A705,'Data - Energy &amp; Metals'!$A$2:$A$1048576,FALSE),FALSE)),#N/A,HLOOKUP(C$2,'Data - Energy &amp; Metals'!$B$2:$AH$1048576,MATCH($A705,'Data - Energy &amp; Metals'!$A$2:$A$1048576,FALSE),FALSE))</f>
        <v>39319</v>
      </c>
      <c r="D705" s="7">
        <f>IF(ISBLANK(HLOOKUP(D$2,'Data - Energy &amp; Metals'!$B$2:$AH$1048576,MATCH($A705,'Data - Energy &amp; Metals'!$A$2:$A$1048576,FALSE),FALSE)),#N/A,HLOOKUP(D$2,'Data - Energy &amp; Metals'!$B$2:$AH$1048576,MATCH($A705,'Data - Energy &amp; Metals'!$A$2:$A$1048576,FALSE),FALSE))</f>
        <v>23998</v>
      </c>
      <c r="E705" s="8">
        <f t="shared" si="10"/>
        <v>1.9967808571782323E-2</v>
      </c>
    </row>
    <row r="706" spans="1:5" x14ac:dyDescent="0.25">
      <c r="A706" s="27">
        <f>IF('Data - Energy &amp; Metals'!A706="",#N/A,'Data - Energy &amp; Metals'!A706)</f>
        <v>43802</v>
      </c>
      <c r="B706" s="7">
        <f>IF(ISBLANK(HLOOKUP(B$2,'Data - Energy &amp; Metals'!$B$2:$AH$1048576,MATCH($A706,'Data - Energy &amp; Metals'!$A$2:$A$1048576,FALSE),FALSE)),#N/A,HLOOKUP(B$2,'Data - Energy &amp; Metals'!$B$2:$AH$1048576,MATCH($A706,'Data - Energy &amp; Metals'!$A$2:$A$1048576,FALSE),FALSE))</f>
        <v>751915</v>
      </c>
      <c r="C706" s="7">
        <f>IF(ISBLANK(HLOOKUP(C$2,'Data - Energy &amp; Metals'!$B$2:$AH$1048576,MATCH($A706,'Data - Energy &amp; Metals'!$A$2:$A$1048576,FALSE),FALSE)),#N/A,HLOOKUP(C$2,'Data - Energy &amp; Metals'!$B$2:$AH$1048576,MATCH($A706,'Data - Energy &amp; Metals'!$A$2:$A$1048576,FALSE),FALSE))</f>
        <v>40094</v>
      </c>
      <c r="D706" s="7">
        <f>IF(ISBLANK(HLOOKUP(D$2,'Data - Energy &amp; Metals'!$B$2:$AH$1048576,MATCH($A706,'Data - Energy &amp; Metals'!$A$2:$A$1048576,FALSE),FALSE)),#N/A,HLOOKUP(D$2,'Data - Energy &amp; Metals'!$B$2:$AH$1048576,MATCH($A706,'Data - Energy &amp; Metals'!$A$2:$A$1048576,FALSE),FALSE))</f>
        <v>19291</v>
      </c>
      <c r="E706" s="8">
        <f t="shared" si="10"/>
        <v>2.7666691048855257E-2</v>
      </c>
    </row>
    <row r="707" spans="1:5" x14ac:dyDescent="0.25">
      <c r="A707" s="27">
        <f>IF('Data - Energy &amp; Metals'!A707="",#N/A,'Data - Energy &amp; Metals'!A707)</f>
        <v>43809</v>
      </c>
      <c r="B707" s="7">
        <f>IF(ISBLANK(HLOOKUP(B$2,'Data - Energy &amp; Metals'!$B$2:$AH$1048576,MATCH($A707,'Data - Energy &amp; Metals'!$A$2:$A$1048576,FALSE),FALSE)),#N/A,HLOOKUP(B$2,'Data - Energy &amp; Metals'!$B$2:$AH$1048576,MATCH($A707,'Data - Energy &amp; Metals'!$A$2:$A$1048576,FALSE),FALSE))</f>
        <v>775063</v>
      </c>
      <c r="C707" s="7">
        <f>IF(ISBLANK(HLOOKUP(C$2,'Data - Energy &amp; Metals'!$B$2:$AH$1048576,MATCH($A707,'Data - Energy &amp; Metals'!$A$2:$A$1048576,FALSE),FALSE)),#N/A,HLOOKUP(C$2,'Data - Energy &amp; Metals'!$B$2:$AH$1048576,MATCH($A707,'Data - Energy &amp; Metals'!$A$2:$A$1048576,FALSE),FALSE))</f>
        <v>41196</v>
      </c>
      <c r="D707" s="7">
        <f>IF(ISBLANK(HLOOKUP(D$2,'Data - Energy &amp; Metals'!$B$2:$AH$1048576,MATCH($A707,'Data - Energy &amp; Metals'!$A$2:$A$1048576,FALSE),FALSE)),#N/A,HLOOKUP(D$2,'Data - Energy &amp; Metals'!$B$2:$AH$1048576,MATCH($A707,'Data - Energy &amp; Metals'!$A$2:$A$1048576,FALSE),FALSE))</f>
        <v>18261</v>
      </c>
      <c r="E707" s="8">
        <f t="shared" si="10"/>
        <v>2.9591142913543804E-2</v>
      </c>
    </row>
    <row r="708" spans="1:5" x14ac:dyDescent="0.25">
      <c r="A708" s="27">
        <f>IF('Data - Energy &amp; Metals'!A708="",#N/A,'Data - Energy &amp; Metals'!A708)</f>
        <v>43816</v>
      </c>
      <c r="B708" s="7">
        <f>IF(ISBLANK(HLOOKUP(B$2,'Data - Energy &amp; Metals'!$B$2:$AH$1048576,MATCH($A708,'Data - Energy &amp; Metals'!$A$2:$A$1048576,FALSE),FALSE)),#N/A,HLOOKUP(B$2,'Data - Energy &amp; Metals'!$B$2:$AH$1048576,MATCH($A708,'Data - Energy &amp; Metals'!$A$2:$A$1048576,FALSE),FALSE))</f>
        <v>760474</v>
      </c>
      <c r="C708" s="7">
        <f>IF(ISBLANK(HLOOKUP(C$2,'Data - Energy &amp; Metals'!$B$2:$AH$1048576,MATCH($A708,'Data - Energy &amp; Metals'!$A$2:$A$1048576,FALSE),FALSE)),#N/A,HLOOKUP(C$2,'Data - Energy &amp; Metals'!$B$2:$AH$1048576,MATCH($A708,'Data - Energy &amp; Metals'!$A$2:$A$1048576,FALSE),FALSE))</f>
        <v>40176</v>
      </c>
      <c r="D708" s="7">
        <f>IF(ISBLANK(HLOOKUP(D$2,'Data - Energy &amp; Metals'!$B$2:$AH$1048576,MATCH($A708,'Data - Energy &amp; Metals'!$A$2:$A$1048576,FALSE),FALSE)),#N/A,HLOOKUP(D$2,'Data - Energy &amp; Metals'!$B$2:$AH$1048576,MATCH($A708,'Data - Energy &amp; Metals'!$A$2:$A$1048576,FALSE),FALSE))</f>
        <v>17070</v>
      </c>
      <c r="E708" s="8">
        <f t="shared" ref="E708:E770" si="11">(C708-D708)/B708</f>
        <v>3.0383681756378258E-2</v>
      </c>
    </row>
    <row r="709" spans="1:5" x14ac:dyDescent="0.25">
      <c r="A709" s="27">
        <f>IF('Data - Energy &amp; Metals'!A709="",#N/A,'Data - Energy &amp; Metals'!A709)</f>
        <v>43823</v>
      </c>
      <c r="B709" s="7">
        <f>IF(ISBLANK(HLOOKUP(B$2,'Data - Energy &amp; Metals'!$B$2:$AH$1048576,MATCH($A709,'Data - Energy &amp; Metals'!$A$2:$A$1048576,FALSE),FALSE)),#N/A,HLOOKUP(B$2,'Data - Energy &amp; Metals'!$B$2:$AH$1048576,MATCH($A709,'Data - Energy &amp; Metals'!$A$2:$A$1048576,FALSE),FALSE))</f>
        <v>738181</v>
      </c>
      <c r="C709" s="7">
        <f>IF(ISBLANK(HLOOKUP(C$2,'Data - Energy &amp; Metals'!$B$2:$AH$1048576,MATCH($A709,'Data - Energy &amp; Metals'!$A$2:$A$1048576,FALSE),FALSE)),#N/A,HLOOKUP(C$2,'Data - Energy &amp; Metals'!$B$2:$AH$1048576,MATCH($A709,'Data - Energy &amp; Metals'!$A$2:$A$1048576,FALSE),FALSE))</f>
        <v>43825</v>
      </c>
      <c r="D709" s="7">
        <f>IF(ISBLANK(HLOOKUP(D$2,'Data - Energy &amp; Metals'!$B$2:$AH$1048576,MATCH($A709,'Data - Energy &amp; Metals'!$A$2:$A$1048576,FALSE),FALSE)),#N/A,HLOOKUP(D$2,'Data - Energy &amp; Metals'!$B$2:$AH$1048576,MATCH($A709,'Data - Energy &amp; Metals'!$A$2:$A$1048576,FALSE),FALSE))</f>
        <v>11290</v>
      </c>
      <c r="E709" s="8">
        <f t="shared" si="11"/>
        <v>4.4074556240271692E-2</v>
      </c>
    </row>
    <row r="710" spans="1:5" x14ac:dyDescent="0.25">
      <c r="A710" s="27">
        <f>IF('Data - Energy &amp; Metals'!A710="",#N/A,'Data - Energy &amp; Metals'!A710)</f>
        <v>43830</v>
      </c>
      <c r="B710" s="7">
        <f>IF(ISBLANK(HLOOKUP(B$2,'Data - Energy &amp; Metals'!$B$2:$AH$1048576,MATCH($A710,'Data - Energy &amp; Metals'!$A$2:$A$1048576,FALSE),FALSE)),#N/A,HLOOKUP(B$2,'Data - Energy &amp; Metals'!$B$2:$AH$1048576,MATCH($A710,'Data - Energy &amp; Metals'!$A$2:$A$1048576,FALSE),FALSE))</f>
        <v>755511</v>
      </c>
      <c r="C710" s="7">
        <f>IF(ISBLANK(HLOOKUP(C$2,'Data - Energy &amp; Metals'!$B$2:$AH$1048576,MATCH($A710,'Data - Energy &amp; Metals'!$A$2:$A$1048576,FALSE),FALSE)),#N/A,HLOOKUP(C$2,'Data - Energy &amp; Metals'!$B$2:$AH$1048576,MATCH($A710,'Data - Energy &amp; Metals'!$A$2:$A$1048576,FALSE),FALSE))</f>
        <v>46158</v>
      </c>
      <c r="D710" s="7">
        <f>IF(ISBLANK(HLOOKUP(D$2,'Data - Energy &amp; Metals'!$B$2:$AH$1048576,MATCH($A710,'Data - Energy &amp; Metals'!$A$2:$A$1048576,FALSE),FALSE)),#N/A,HLOOKUP(D$2,'Data - Energy &amp; Metals'!$B$2:$AH$1048576,MATCH($A710,'Data - Energy &amp; Metals'!$A$2:$A$1048576,FALSE),FALSE))</f>
        <v>3405</v>
      </c>
      <c r="E710" s="8">
        <f t="shared" si="11"/>
        <v>5.6588189980026765E-2</v>
      </c>
    </row>
    <row r="711" spans="1:5" x14ac:dyDescent="0.25">
      <c r="A711" s="27">
        <f>IF('Data - Energy &amp; Metals'!A711="",#N/A,'Data - Energy &amp; Metals'!A711)</f>
        <v>43837</v>
      </c>
      <c r="B711" s="7">
        <f>IF(ISBLANK(HLOOKUP(B$2,'Data - Energy &amp; Metals'!$B$2:$AH$1048576,MATCH($A711,'Data - Energy &amp; Metals'!$A$2:$A$1048576,FALSE),FALSE)),#N/A,HLOOKUP(B$2,'Data - Energy &amp; Metals'!$B$2:$AH$1048576,MATCH($A711,'Data - Energy &amp; Metals'!$A$2:$A$1048576,FALSE),FALSE))</f>
        <v>784117</v>
      </c>
      <c r="C711" s="7">
        <f>IF(ISBLANK(HLOOKUP(C$2,'Data - Energy &amp; Metals'!$B$2:$AH$1048576,MATCH($A711,'Data - Energy &amp; Metals'!$A$2:$A$1048576,FALSE),FALSE)),#N/A,HLOOKUP(C$2,'Data - Energy &amp; Metals'!$B$2:$AH$1048576,MATCH($A711,'Data - Energy &amp; Metals'!$A$2:$A$1048576,FALSE),FALSE))</f>
        <v>47229</v>
      </c>
      <c r="D711" s="7">
        <f>IF(ISBLANK(HLOOKUP(D$2,'Data - Energy &amp; Metals'!$B$2:$AH$1048576,MATCH($A711,'Data - Energy &amp; Metals'!$A$2:$A$1048576,FALSE),FALSE)),#N/A,HLOOKUP(D$2,'Data - Energy &amp; Metals'!$B$2:$AH$1048576,MATCH($A711,'Data - Energy &amp; Metals'!$A$2:$A$1048576,FALSE),FALSE))</f>
        <v>4106</v>
      </c>
      <c r="E711" s="8">
        <f t="shared" si="11"/>
        <v>5.4995619276204957E-2</v>
      </c>
    </row>
    <row r="712" spans="1:5" x14ac:dyDescent="0.25">
      <c r="A712" s="27">
        <f>IF('Data - Energy &amp; Metals'!A712="",#N/A,'Data - Energy &amp; Metals'!A712)</f>
        <v>43844</v>
      </c>
      <c r="B712" s="7">
        <f>IF(ISBLANK(HLOOKUP(B$2,'Data - Energy &amp; Metals'!$B$2:$AH$1048576,MATCH($A712,'Data - Energy &amp; Metals'!$A$2:$A$1048576,FALSE),FALSE)),#N/A,HLOOKUP(B$2,'Data - Energy &amp; Metals'!$B$2:$AH$1048576,MATCH($A712,'Data - Energy &amp; Metals'!$A$2:$A$1048576,FALSE),FALSE))</f>
        <v>773507</v>
      </c>
      <c r="C712" s="7">
        <f>IF(ISBLANK(HLOOKUP(C$2,'Data - Energy &amp; Metals'!$B$2:$AH$1048576,MATCH($A712,'Data - Energy &amp; Metals'!$A$2:$A$1048576,FALSE),FALSE)),#N/A,HLOOKUP(C$2,'Data - Energy &amp; Metals'!$B$2:$AH$1048576,MATCH($A712,'Data - Energy &amp; Metals'!$A$2:$A$1048576,FALSE),FALSE))</f>
        <v>48341</v>
      </c>
      <c r="D712" s="7">
        <f>IF(ISBLANK(HLOOKUP(D$2,'Data - Energy &amp; Metals'!$B$2:$AH$1048576,MATCH($A712,'Data - Energy &amp; Metals'!$A$2:$A$1048576,FALSE),FALSE)),#N/A,HLOOKUP(D$2,'Data - Energy &amp; Metals'!$B$2:$AH$1048576,MATCH($A712,'Data - Energy &amp; Metals'!$A$2:$A$1048576,FALSE),FALSE))</f>
        <v>6598</v>
      </c>
      <c r="E712" s="8">
        <f t="shared" si="11"/>
        <v>5.3965898175452838E-2</v>
      </c>
    </row>
    <row r="713" spans="1:5" x14ac:dyDescent="0.25">
      <c r="A713" s="27">
        <f>IF('Data - Energy &amp; Metals'!A713="",#N/A,'Data - Energy &amp; Metals'!A713)</f>
        <v>43851</v>
      </c>
      <c r="B713" s="7">
        <f>IF(ISBLANK(HLOOKUP(B$2,'Data - Energy &amp; Metals'!$B$2:$AH$1048576,MATCH($A713,'Data - Energy &amp; Metals'!$A$2:$A$1048576,FALSE),FALSE)),#N/A,HLOOKUP(B$2,'Data - Energy &amp; Metals'!$B$2:$AH$1048576,MATCH($A713,'Data - Energy &amp; Metals'!$A$2:$A$1048576,FALSE),FALSE))</f>
        <v>764024</v>
      </c>
      <c r="C713" s="7">
        <f>IF(ISBLANK(HLOOKUP(C$2,'Data - Energy &amp; Metals'!$B$2:$AH$1048576,MATCH($A713,'Data - Energy &amp; Metals'!$A$2:$A$1048576,FALSE),FALSE)),#N/A,HLOOKUP(C$2,'Data - Energy &amp; Metals'!$B$2:$AH$1048576,MATCH($A713,'Data - Energy &amp; Metals'!$A$2:$A$1048576,FALSE),FALSE))</f>
        <v>47316</v>
      </c>
      <c r="D713" s="7">
        <f>IF(ISBLANK(HLOOKUP(D$2,'Data - Energy &amp; Metals'!$B$2:$AH$1048576,MATCH($A713,'Data - Energy &amp; Metals'!$A$2:$A$1048576,FALSE),FALSE)),#N/A,HLOOKUP(D$2,'Data - Energy &amp; Metals'!$B$2:$AH$1048576,MATCH($A713,'Data - Energy &amp; Metals'!$A$2:$A$1048576,FALSE),FALSE))</f>
        <v>5158</v>
      </c>
      <c r="E713" s="8">
        <f t="shared" si="11"/>
        <v>5.5178894903825014E-2</v>
      </c>
    </row>
    <row r="714" spans="1:5" x14ac:dyDescent="0.25">
      <c r="A714" s="27">
        <f>IF('Data - Energy &amp; Metals'!A714="",#N/A,'Data - Energy &amp; Metals'!A714)</f>
        <v>43858</v>
      </c>
      <c r="B714" s="7">
        <f>IF(ISBLANK(HLOOKUP(B$2,'Data - Energy &amp; Metals'!$B$2:$AH$1048576,MATCH($A714,'Data - Energy &amp; Metals'!$A$2:$A$1048576,FALSE),FALSE)),#N/A,HLOOKUP(B$2,'Data - Energy &amp; Metals'!$B$2:$AH$1048576,MATCH($A714,'Data - Energy &amp; Metals'!$A$2:$A$1048576,FALSE),FALSE))</f>
        <v>801433</v>
      </c>
      <c r="C714" s="7">
        <f>IF(ISBLANK(HLOOKUP(C$2,'Data - Energy &amp; Metals'!$B$2:$AH$1048576,MATCH($A714,'Data - Energy &amp; Metals'!$A$2:$A$1048576,FALSE),FALSE)),#N/A,HLOOKUP(C$2,'Data - Energy &amp; Metals'!$B$2:$AH$1048576,MATCH($A714,'Data - Energy &amp; Metals'!$A$2:$A$1048576,FALSE),FALSE))</f>
        <v>47149</v>
      </c>
      <c r="D714" s="7">
        <f>IF(ISBLANK(HLOOKUP(D$2,'Data - Energy &amp; Metals'!$B$2:$AH$1048576,MATCH($A714,'Data - Energy &amp; Metals'!$A$2:$A$1048576,FALSE),FALSE)),#N/A,HLOOKUP(D$2,'Data - Energy &amp; Metals'!$B$2:$AH$1048576,MATCH($A714,'Data - Energy &amp; Metals'!$A$2:$A$1048576,FALSE),FALSE))</f>
        <v>4819</v>
      </c>
      <c r="E714" s="8">
        <f t="shared" si="11"/>
        <v>5.2817889954618787E-2</v>
      </c>
    </row>
    <row r="715" spans="1:5" x14ac:dyDescent="0.25">
      <c r="A715" s="27">
        <f>IF('Data - Energy &amp; Metals'!A715="",#N/A,'Data - Energy &amp; Metals'!A715)</f>
        <v>43865</v>
      </c>
      <c r="B715" s="7">
        <f>IF(ISBLANK(HLOOKUP(B$2,'Data - Energy &amp; Metals'!$B$2:$AH$1048576,MATCH($A715,'Data - Energy &amp; Metals'!$A$2:$A$1048576,FALSE),FALSE)),#N/A,HLOOKUP(B$2,'Data - Energy &amp; Metals'!$B$2:$AH$1048576,MATCH($A715,'Data - Energy &amp; Metals'!$A$2:$A$1048576,FALSE),FALSE))</f>
        <v>837746</v>
      </c>
      <c r="C715" s="7">
        <f>IF(ISBLANK(HLOOKUP(C$2,'Data - Energy &amp; Metals'!$B$2:$AH$1048576,MATCH($A715,'Data - Energy &amp; Metals'!$A$2:$A$1048576,FALSE),FALSE)),#N/A,HLOOKUP(C$2,'Data - Energy &amp; Metals'!$B$2:$AH$1048576,MATCH($A715,'Data - Energy &amp; Metals'!$A$2:$A$1048576,FALSE),FALSE))</f>
        <v>38796</v>
      </c>
      <c r="D715" s="7">
        <f>IF(ISBLANK(HLOOKUP(D$2,'Data - Energy &amp; Metals'!$B$2:$AH$1048576,MATCH($A715,'Data - Energy &amp; Metals'!$A$2:$A$1048576,FALSE),FALSE)),#N/A,HLOOKUP(D$2,'Data - Energy &amp; Metals'!$B$2:$AH$1048576,MATCH($A715,'Data - Energy &amp; Metals'!$A$2:$A$1048576,FALSE),FALSE))</f>
        <v>7684</v>
      </c>
      <c r="E715" s="8">
        <f t="shared" si="11"/>
        <v>3.7137748195753842E-2</v>
      </c>
    </row>
    <row r="716" spans="1:5" x14ac:dyDescent="0.25">
      <c r="A716" s="27">
        <f>IF('Data - Energy &amp; Metals'!A716="",#N/A,'Data - Energy &amp; Metals'!A716)</f>
        <v>43872</v>
      </c>
      <c r="B716" s="7">
        <f>IF(ISBLANK(HLOOKUP(B$2,'Data - Energy &amp; Metals'!$B$2:$AH$1048576,MATCH($A716,'Data - Energy &amp; Metals'!$A$2:$A$1048576,FALSE),FALSE)),#N/A,HLOOKUP(B$2,'Data - Energy &amp; Metals'!$B$2:$AH$1048576,MATCH($A716,'Data - Energy &amp; Metals'!$A$2:$A$1048576,FALSE),FALSE))</f>
        <v>836633</v>
      </c>
      <c r="C716" s="7">
        <f>IF(ISBLANK(HLOOKUP(C$2,'Data - Energy &amp; Metals'!$B$2:$AH$1048576,MATCH($A716,'Data - Energy &amp; Metals'!$A$2:$A$1048576,FALSE),FALSE)),#N/A,HLOOKUP(C$2,'Data - Energy &amp; Metals'!$B$2:$AH$1048576,MATCH($A716,'Data - Energy &amp; Metals'!$A$2:$A$1048576,FALSE),FALSE))</f>
        <v>29085</v>
      </c>
      <c r="D716" s="7">
        <f>IF(ISBLANK(HLOOKUP(D$2,'Data - Energy &amp; Metals'!$B$2:$AH$1048576,MATCH($A716,'Data - Energy &amp; Metals'!$A$2:$A$1048576,FALSE),FALSE)),#N/A,HLOOKUP(D$2,'Data - Energy &amp; Metals'!$B$2:$AH$1048576,MATCH($A716,'Data - Energy &amp; Metals'!$A$2:$A$1048576,FALSE),FALSE))</f>
        <v>4236</v>
      </c>
      <c r="E716" s="8">
        <f t="shared" si="11"/>
        <v>2.9701195147693194E-2</v>
      </c>
    </row>
    <row r="717" spans="1:5" x14ac:dyDescent="0.25">
      <c r="A717" s="27">
        <f>IF('Data - Energy &amp; Metals'!A717="",#N/A,'Data - Energy &amp; Metals'!A717)</f>
        <v>43879</v>
      </c>
      <c r="B717" s="7">
        <f>IF(ISBLANK(HLOOKUP(B$2,'Data - Energy &amp; Metals'!$B$2:$AH$1048576,MATCH($A717,'Data - Energy &amp; Metals'!$A$2:$A$1048576,FALSE),FALSE)),#N/A,HLOOKUP(B$2,'Data - Energy &amp; Metals'!$B$2:$AH$1048576,MATCH($A717,'Data - Energy &amp; Metals'!$A$2:$A$1048576,FALSE),FALSE))</f>
        <v>773947</v>
      </c>
      <c r="C717" s="7">
        <f>IF(ISBLANK(HLOOKUP(C$2,'Data - Energy &amp; Metals'!$B$2:$AH$1048576,MATCH($A717,'Data - Energy &amp; Metals'!$A$2:$A$1048576,FALSE),FALSE)),#N/A,HLOOKUP(C$2,'Data - Energy &amp; Metals'!$B$2:$AH$1048576,MATCH($A717,'Data - Energy &amp; Metals'!$A$2:$A$1048576,FALSE),FALSE))</f>
        <v>26002</v>
      </c>
      <c r="D717" s="7">
        <f>IF(ISBLANK(HLOOKUP(D$2,'Data - Energy &amp; Metals'!$B$2:$AH$1048576,MATCH($A717,'Data - Energy &amp; Metals'!$A$2:$A$1048576,FALSE),FALSE)),#N/A,HLOOKUP(D$2,'Data - Energy &amp; Metals'!$B$2:$AH$1048576,MATCH($A717,'Data - Energy &amp; Metals'!$A$2:$A$1048576,FALSE),FALSE))</f>
        <v>2806</v>
      </c>
      <c r="E717" s="8">
        <f t="shared" si="11"/>
        <v>2.9971044528888928E-2</v>
      </c>
    </row>
    <row r="718" spans="1:5" x14ac:dyDescent="0.25">
      <c r="A718" s="27">
        <f>IF('Data - Energy &amp; Metals'!A718="",#N/A,'Data - Energy &amp; Metals'!A718)</f>
        <v>43886</v>
      </c>
      <c r="B718" s="7">
        <f>IF(ISBLANK(HLOOKUP(B$2,'Data - Energy &amp; Metals'!$B$2:$AH$1048576,MATCH($A718,'Data - Energy &amp; Metals'!$A$2:$A$1048576,FALSE),FALSE)),#N/A,HLOOKUP(B$2,'Data - Energy &amp; Metals'!$B$2:$AH$1048576,MATCH($A718,'Data - Energy &amp; Metals'!$A$2:$A$1048576,FALSE),FALSE))</f>
        <v>793603</v>
      </c>
      <c r="C718" s="7">
        <f>IF(ISBLANK(HLOOKUP(C$2,'Data - Energy &amp; Metals'!$B$2:$AH$1048576,MATCH($A718,'Data - Energy &amp; Metals'!$A$2:$A$1048576,FALSE),FALSE)),#N/A,HLOOKUP(C$2,'Data - Energy &amp; Metals'!$B$2:$AH$1048576,MATCH($A718,'Data - Energy &amp; Metals'!$A$2:$A$1048576,FALSE),FALSE))</f>
        <v>27887</v>
      </c>
      <c r="D718" s="7">
        <f>IF(ISBLANK(HLOOKUP(D$2,'Data - Energy &amp; Metals'!$B$2:$AH$1048576,MATCH($A718,'Data - Energy &amp; Metals'!$A$2:$A$1048576,FALSE),FALSE)),#N/A,HLOOKUP(D$2,'Data - Energy &amp; Metals'!$B$2:$AH$1048576,MATCH($A718,'Data - Energy &amp; Metals'!$A$2:$A$1048576,FALSE),FALSE))</f>
        <v>2281</v>
      </c>
      <c r="E718" s="8">
        <f t="shared" si="11"/>
        <v>3.2265503028592379E-2</v>
      </c>
    </row>
    <row r="719" spans="1:5" x14ac:dyDescent="0.25">
      <c r="A719" s="27">
        <f>IF('Data - Energy &amp; Metals'!A719="",#N/A,'Data - Energy &amp; Metals'!A719)</f>
        <v>43893</v>
      </c>
      <c r="B719" s="7">
        <f>IF(ISBLANK(HLOOKUP(B$2,'Data - Energy &amp; Metals'!$B$2:$AH$1048576,MATCH($A719,'Data - Energy &amp; Metals'!$A$2:$A$1048576,FALSE),FALSE)),#N/A,HLOOKUP(B$2,'Data - Energy &amp; Metals'!$B$2:$AH$1048576,MATCH($A719,'Data - Energy &amp; Metals'!$A$2:$A$1048576,FALSE),FALSE))</f>
        <v>804502</v>
      </c>
      <c r="C719" s="7">
        <f>IF(ISBLANK(HLOOKUP(C$2,'Data - Energy &amp; Metals'!$B$2:$AH$1048576,MATCH($A719,'Data - Energy &amp; Metals'!$A$2:$A$1048576,FALSE),FALSE)),#N/A,HLOOKUP(C$2,'Data - Energy &amp; Metals'!$B$2:$AH$1048576,MATCH($A719,'Data - Energy &amp; Metals'!$A$2:$A$1048576,FALSE),FALSE))</f>
        <v>34123</v>
      </c>
      <c r="D719" s="7">
        <f>IF(ISBLANK(HLOOKUP(D$2,'Data - Energy &amp; Metals'!$B$2:$AH$1048576,MATCH($A719,'Data - Energy &amp; Metals'!$A$2:$A$1048576,FALSE),FALSE)),#N/A,HLOOKUP(D$2,'Data - Energy &amp; Metals'!$B$2:$AH$1048576,MATCH($A719,'Data - Energy &amp; Metals'!$A$2:$A$1048576,FALSE),FALSE))</f>
        <v>13155</v>
      </c>
      <c r="E719" s="8">
        <f t="shared" si="11"/>
        <v>2.6063328618201074E-2</v>
      </c>
    </row>
    <row r="720" spans="1:5" x14ac:dyDescent="0.25">
      <c r="A720" s="27">
        <f>IF('Data - Energy &amp; Metals'!A720="",#N/A,'Data - Energy &amp; Metals'!A720)</f>
        <v>43900</v>
      </c>
      <c r="B720" s="7">
        <f>IF(ISBLANK(HLOOKUP(B$2,'Data - Energy &amp; Metals'!$B$2:$AH$1048576,MATCH($A720,'Data - Energy &amp; Metals'!$A$2:$A$1048576,FALSE),FALSE)),#N/A,HLOOKUP(B$2,'Data - Energy &amp; Metals'!$B$2:$AH$1048576,MATCH($A720,'Data - Energy &amp; Metals'!$A$2:$A$1048576,FALSE),FALSE))</f>
        <v>904659</v>
      </c>
      <c r="C720" s="7">
        <f>IF(ISBLANK(HLOOKUP(C$2,'Data - Energy &amp; Metals'!$B$2:$AH$1048576,MATCH($A720,'Data - Energy &amp; Metals'!$A$2:$A$1048576,FALSE),FALSE)),#N/A,HLOOKUP(C$2,'Data - Energy &amp; Metals'!$B$2:$AH$1048576,MATCH($A720,'Data - Energy &amp; Metals'!$A$2:$A$1048576,FALSE),FALSE))</f>
        <v>31704</v>
      </c>
      <c r="D720" s="7">
        <f>IF(ISBLANK(HLOOKUP(D$2,'Data - Energy &amp; Metals'!$B$2:$AH$1048576,MATCH($A720,'Data - Energy &amp; Metals'!$A$2:$A$1048576,FALSE),FALSE)),#N/A,HLOOKUP(D$2,'Data - Energy &amp; Metals'!$B$2:$AH$1048576,MATCH($A720,'Data - Energy &amp; Metals'!$A$2:$A$1048576,FALSE),FALSE))</f>
        <v>20472</v>
      </c>
      <c r="E720" s="8">
        <f t="shared" si="11"/>
        <v>1.2415727915159193E-2</v>
      </c>
    </row>
    <row r="721" spans="1:5" x14ac:dyDescent="0.25">
      <c r="A721" s="27">
        <f>IF('Data - Energy &amp; Metals'!A721="",#N/A,'Data - Energy &amp; Metals'!A721)</f>
        <v>43907</v>
      </c>
      <c r="B721" s="7">
        <f>IF(ISBLANK(HLOOKUP(B$2,'Data - Energy &amp; Metals'!$B$2:$AH$1048576,MATCH($A721,'Data - Energy &amp; Metals'!$A$2:$A$1048576,FALSE),FALSE)),#N/A,HLOOKUP(B$2,'Data - Energy &amp; Metals'!$B$2:$AH$1048576,MATCH($A721,'Data - Energy &amp; Metals'!$A$2:$A$1048576,FALSE),FALSE))</f>
        <v>914246</v>
      </c>
      <c r="C721" s="7">
        <f>IF(ISBLANK(HLOOKUP(C$2,'Data - Energy &amp; Metals'!$B$2:$AH$1048576,MATCH($A721,'Data - Energy &amp; Metals'!$A$2:$A$1048576,FALSE),FALSE)),#N/A,HLOOKUP(C$2,'Data - Energy &amp; Metals'!$B$2:$AH$1048576,MATCH($A721,'Data - Energy &amp; Metals'!$A$2:$A$1048576,FALSE),FALSE))</f>
        <v>43329</v>
      </c>
      <c r="D721" s="7">
        <f>IF(ISBLANK(HLOOKUP(D$2,'Data - Energy &amp; Metals'!$B$2:$AH$1048576,MATCH($A721,'Data - Energy &amp; Metals'!$A$2:$A$1048576,FALSE),FALSE)),#N/A,HLOOKUP(D$2,'Data - Energy &amp; Metals'!$B$2:$AH$1048576,MATCH($A721,'Data - Energy &amp; Metals'!$A$2:$A$1048576,FALSE),FALSE))</f>
        <v>20779</v>
      </c>
      <c r="E721" s="8">
        <f t="shared" si="11"/>
        <v>2.4665133891753423E-2</v>
      </c>
    </row>
    <row r="722" spans="1:5" x14ac:dyDescent="0.25">
      <c r="A722" s="27">
        <f>IF('Data - Energy &amp; Metals'!A722="",#N/A,'Data - Energy &amp; Metals'!A722)</f>
        <v>43914</v>
      </c>
      <c r="B722" s="7">
        <f>IF(ISBLANK(HLOOKUP(B$2,'Data - Energy &amp; Metals'!$B$2:$AH$1048576,MATCH($A722,'Data - Energy &amp; Metals'!$A$2:$A$1048576,FALSE),FALSE)),#N/A,HLOOKUP(B$2,'Data - Energy &amp; Metals'!$B$2:$AH$1048576,MATCH($A722,'Data - Energy &amp; Metals'!$A$2:$A$1048576,FALSE),FALSE))</f>
        <v>937855</v>
      </c>
      <c r="C722" s="7">
        <f>IF(ISBLANK(HLOOKUP(C$2,'Data - Energy &amp; Metals'!$B$2:$AH$1048576,MATCH($A722,'Data - Energy &amp; Metals'!$A$2:$A$1048576,FALSE),FALSE)),#N/A,HLOOKUP(C$2,'Data - Energy &amp; Metals'!$B$2:$AH$1048576,MATCH($A722,'Data - Energy &amp; Metals'!$A$2:$A$1048576,FALSE),FALSE))</f>
        <v>45993</v>
      </c>
      <c r="D722" s="7">
        <f>IF(ISBLANK(HLOOKUP(D$2,'Data - Energy &amp; Metals'!$B$2:$AH$1048576,MATCH($A722,'Data - Energy &amp; Metals'!$A$2:$A$1048576,FALSE),FALSE)),#N/A,HLOOKUP(D$2,'Data - Energy &amp; Metals'!$B$2:$AH$1048576,MATCH($A722,'Data - Energy &amp; Metals'!$A$2:$A$1048576,FALSE),FALSE))</f>
        <v>11997</v>
      </c>
      <c r="E722" s="8">
        <f t="shared" si="11"/>
        <v>3.6248673835507624E-2</v>
      </c>
    </row>
    <row r="723" spans="1:5" x14ac:dyDescent="0.25">
      <c r="A723" s="27">
        <f>IF('Data - Energy &amp; Metals'!A723="",#N/A,'Data - Energy &amp; Metals'!A723)</f>
        <v>43921</v>
      </c>
      <c r="B723" s="7">
        <f>IF(ISBLANK(HLOOKUP(B$2,'Data - Energy &amp; Metals'!$B$2:$AH$1048576,MATCH($A723,'Data - Energy &amp; Metals'!$A$2:$A$1048576,FALSE),FALSE)),#N/A,HLOOKUP(B$2,'Data - Energy &amp; Metals'!$B$2:$AH$1048576,MATCH($A723,'Data - Energy &amp; Metals'!$A$2:$A$1048576,FALSE),FALSE))</f>
        <v>965530</v>
      </c>
      <c r="C723" s="7">
        <f>IF(ISBLANK(HLOOKUP(C$2,'Data - Energy &amp; Metals'!$B$2:$AH$1048576,MATCH($A723,'Data - Energy &amp; Metals'!$A$2:$A$1048576,FALSE),FALSE)),#N/A,HLOOKUP(C$2,'Data - Energy &amp; Metals'!$B$2:$AH$1048576,MATCH($A723,'Data - Energy &amp; Metals'!$A$2:$A$1048576,FALSE),FALSE))</f>
        <v>54628</v>
      </c>
      <c r="D723" s="7">
        <f>IF(ISBLANK(HLOOKUP(D$2,'Data - Energy &amp; Metals'!$B$2:$AH$1048576,MATCH($A723,'Data - Energy &amp; Metals'!$A$2:$A$1048576,FALSE),FALSE)),#N/A,HLOOKUP(D$2,'Data - Energy &amp; Metals'!$B$2:$AH$1048576,MATCH($A723,'Data - Energy &amp; Metals'!$A$2:$A$1048576,FALSE),FALSE))</f>
        <v>9944</v>
      </c>
      <c r="E723" s="8">
        <f t="shared" si="11"/>
        <v>4.6279245595683201E-2</v>
      </c>
    </row>
    <row r="724" spans="1:5" x14ac:dyDescent="0.25">
      <c r="A724" s="27">
        <f>IF('Data - Energy &amp; Metals'!A724="",#N/A,'Data - Energy &amp; Metals'!A724)</f>
        <v>43928</v>
      </c>
      <c r="B724" s="7">
        <f>IF(ISBLANK(HLOOKUP(B$2,'Data - Energy &amp; Metals'!$B$2:$AH$1048576,MATCH($A724,'Data - Energy &amp; Metals'!$A$2:$A$1048576,FALSE),FALSE)),#N/A,HLOOKUP(B$2,'Data - Energy &amp; Metals'!$B$2:$AH$1048576,MATCH($A724,'Data - Energy &amp; Metals'!$A$2:$A$1048576,FALSE),FALSE))</f>
        <v>921809</v>
      </c>
      <c r="C724" s="7">
        <f>IF(ISBLANK(HLOOKUP(C$2,'Data - Energy &amp; Metals'!$B$2:$AH$1048576,MATCH($A724,'Data - Energy &amp; Metals'!$A$2:$A$1048576,FALSE),FALSE)),#N/A,HLOOKUP(C$2,'Data - Energy &amp; Metals'!$B$2:$AH$1048576,MATCH($A724,'Data - Energy &amp; Metals'!$A$2:$A$1048576,FALSE),FALSE))</f>
        <v>52499</v>
      </c>
      <c r="D724" s="7">
        <f>IF(ISBLANK(HLOOKUP(D$2,'Data - Energy &amp; Metals'!$B$2:$AH$1048576,MATCH($A724,'Data - Energy &amp; Metals'!$A$2:$A$1048576,FALSE),FALSE)),#N/A,HLOOKUP(D$2,'Data - Energy &amp; Metals'!$B$2:$AH$1048576,MATCH($A724,'Data - Energy &amp; Metals'!$A$2:$A$1048576,FALSE),FALSE))</f>
        <v>16537</v>
      </c>
      <c r="E724" s="8">
        <f t="shared" si="11"/>
        <v>3.9012420143435353E-2</v>
      </c>
    </row>
    <row r="725" spans="1:5" x14ac:dyDescent="0.25">
      <c r="A725" s="27">
        <f>IF('Data - Energy &amp; Metals'!A725="",#N/A,'Data - Energy &amp; Metals'!A725)</f>
        <v>43935</v>
      </c>
      <c r="B725" s="7">
        <f>IF(ISBLANK(HLOOKUP(B$2,'Data - Energy &amp; Metals'!$B$2:$AH$1048576,MATCH($A725,'Data - Energy &amp; Metals'!$A$2:$A$1048576,FALSE),FALSE)),#N/A,HLOOKUP(B$2,'Data - Energy &amp; Metals'!$B$2:$AH$1048576,MATCH($A725,'Data - Energy &amp; Metals'!$A$2:$A$1048576,FALSE),FALSE))</f>
        <v>952524</v>
      </c>
      <c r="C725" s="7">
        <f>IF(ISBLANK(HLOOKUP(C$2,'Data - Energy &amp; Metals'!$B$2:$AH$1048576,MATCH($A725,'Data - Energy &amp; Metals'!$A$2:$A$1048576,FALSE),FALSE)),#N/A,HLOOKUP(C$2,'Data - Energy &amp; Metals'!$B$2:$AH$1048576,MATCH($A725,'Data - Energy &amp; Metals'!$A$2:$A$1048576,FALSE),FALSE))</f>
        <v>60068</v>
      </c>
      <c r="D725" s="7">
        <f>IF(ISBLANK(HLOOKUP(D$2,'Data - Energy &amp; Metals'!$B$2:$AH$1048576,MATCH($A725,'Data - Energy &amp; Metals'!$A$2:$A$1048576,FALSE),FALSE)),#N/A,HLOOKUP(D$2,'Data - Energy &amp; Metals'!$B$2:$AH$1048576,MATCH($A725,'Data - Energy &amp; Metals'!$A$2:$A$1048576,FALSE),FALSE))</f>
        <v>18268</v>
      </c>
      <c r="E725" s="8">
        <f t="shared" si="11"/>
        <v>4.3883408712011455E-2</v>
      </c>
    </row>
    <row r="726" spans="1:5" x14ac:dyDescent="0.25">
      <c r="A726" s="27">
        <f>IF('Data - Energy &amp; Metals'!A726="",#N/A,'Data - Energy &amp; Metals'!A726)</f>
        <v>43942</v>
      </c>
      <c r="B726" s="7">
        <f>IF(ISBLANK(HLOOKUP(B$2,'Data - Energy &amp; Metals'!$B$2:$AH$1048576,MATCH($A726,'Data - Energy &amp; Metals'!$A$2:$A$1048576,FALSE),FALSE)),#N/A,HLOOKUP(B$2,'Data - Energy &amp; Metals'!$B$2:$AH$1048576,MATCH($A726,'Data - Energy &amp; Metals'!$A$2:$A$1048576,FALSE),FALSE))</f>
        <v>934747</v>
      </c>
      <c r="C726" s="7">
        <f>IF(ISBLANK(HLOOKUP(C$2,'Data - Energy &amp; Metals'!$B$2:$AH$1048576,MATCH($A726,'Data - Energy &amp; Metals'!$A$2:$A$1048576,FALSE),FALSE)),#N/A,HLOOKUP(C$2,'Data - Energy &amp; Metals'!$B$2:$AH$1048576,MATCH($A726,'Data - Energy &amp; Metals'!$A$2:$A$1048576,FALSE),FALSE))</f>
        <v>117713</v>
      </c>
      <c r="D726" s="7">
        <f>IF(ISBLANK(HLOOKUP(D$2,'Data - Energy &amp; Metals'!$B$2:$AH$1048576,MATCH($A726,'Data - Energy &amp; Metals'!$A$2:$A$1048576,FALSE),FALSE)),#N/A,HLOOKUP(D$2,'Data - Energy &amp; Metals'!$B$2:$AH$1048576,MATCH($A726,'Data - Energy &amp; Metals'!$A$2:$A$1048576,FALSE),FALSE))</f>
        <v>20126</v>
      </c>
      <c r="E726" s="8">
        <f t="shared" si="11"/>
        <v>0.10439937223655171</v>
      </c>
    </row>
    <row r="727" spans="1:5" x14ac:dyDescent="0.25">
      <c r="A727" s="27">
        <f>IF('Data - Energy &amp; Metals'!A727="",#N/A,'Data - Energy &amp; Metals'!A727)</f>
        <v>43949</v>
      </c>
      <c r="B727" s="7">
        <f>IF(ISBLANK(HLOOKUP(B$2,'Data - Energy &amp; Metals'!$B$2:$AH$1048576,MATCH($A727,'Data - Energy &amp; Metals'!$A$2:$A$1048576,FALSE),FALSE)),#N/A,HLOOKUP(B$2,'Data - Energy &amp; Metals'!$B$2:$AH$1048576,MATCH($A727,'Data - Energy &amp; Metals'!$A$2:$A$1048576,FALSE),FALSE))</f>
        <v>904725</v>
      </c>
      <c r="C727" s="7">
        <f>IF(ISBLANK(HLOOKUP(C$2,'Data - Energy &amp; Metals'!$B$2:$AH$1048576,MATCH($A727,'Data - Energy &amp; Metals'!$A$2:$A$1048576,FALSE),FALSE)),#N/A,HLOOKUP(C$2,'Data - Energy &amp; Metals'!$B$2:$AH$1048576,MATCH($A727,'Data - Energy &amp; Metals'!$A$2:$A$1048576,FALSE),FALSE))</f>
        <v>73467</v>
      </c>
      <c r="D727" s="7">
        <f>IF(ISBLANK(HLOOKUP(D$2,'Data - Energy &amp; Metals'!$B$2:$AH$1048576,MATCH($A727,'Data - Energy &amp; Metals'!$A$2:$A$1048576,FALSE),FALSE)),#N/A,HLOOKUP(D$2,'Data - Energy &amp; Metals'!$B$2:$AH$1048576,MATCH($A727,'Data - Energy &amp; Metals'!$A$2:$A$1048576,FALSE),FALSE))</f>
        <v>17304</v>
      </c>
      <c r="E727" s="8">
        <f t="shared" si="11"/>
        <v>6.2077426842410674E-2</v>
      </c>
    </row>
    <row r="728" spans="1:5" x14ac:dyDescent="0.25">
      <c r="A728" s="27">
        <f>IF('Data - Energy &amp; Metals'!A728="",#N/A,'Data - Energy &amp; Metals'!A728)</f>
        <v>43956</v>
      </c>
      <c r="B728" s="7">
        <f>IF(ISBLANK(HLOOKUP(B$2,'Data - Energy &amp; Metals'!$B$2:$AH$1048576,MATCH($A728,'Data - Energy &amp; Metals'!$A$2:$A$1048576,FALSE),FALSE)),#N/A,HLOOKUP(B$2,'Data - Energy &amp; Metals'!$B$2:$AH$1048576,MATCH($A728,'Data - Energy &amp; Metals'!$A$2:$A$1048576,FALSE),FALSE))</f>
        <v>895531</v>
      </c>
      <c r="C728" s="7">
        <f>IF(ISBLANK(HLOOKUP(C$2,'Data - Energy &amp; Metals'!$B$2:$AH$1048576,MATCH($A728,'Data - Energy &amp; Metals'!$A$2:$A$1048576,FALSE),FALSE)),#N/A,HLOOKUP(C$2,'Data - Energy &amp; Metals'!$B$2:$AH$1048576,MATCH($A728,'Data - Energy &amp; Metals'!$A$2:$A$1048576,FALSE),FALSE))</f>
        <v>61474</v>
      </c>
      <c r="D728" s="7">
        <f>IF(ISBLANK(HLOOKUP(D$2,'Data - Energy &amp; Metals'!$B$2:$AH$1048576,MATCH($A728,'Data - Energy &amp; Metals'!$A$2:$A$1048576,FALSE),FALSE)),#N/A,HLOOKUP(D$2,'Data - Energy &amp; Metals'!$B$2:$AH$1048576,MATCH($A728,'Data - Energy &amp; Metals'!$A$2:$A$1048576,FALSE),FALSE))</f>
        <v>19824</v>
      </c>
      <c r="E728" s="8">
        <f t="shared" si="11"/>
        <v>4.6508719407815029E-2</v>
      </c>
    </row>
    <row r="729" spans="1:5" x14ac:dyDescent="0.25">
      <c r="A729" s="27">
        <f>IF('Data - Energy &amp; Metals'!A729="",#N/A,'Data - Energy &amp; Metals'!A729)</f>
        <v>43963</v>
      </c>
      <c r="B729" s="7">
        <f>IF(ISBLANK(HLOOKUP(B$2,'Data - Energy &amp; Metals'!$B$2:$AH$1048576,MATCH($A729,'Data - Energy &amp; Metals'!$A$2:$A$1048576,FALSE),FALSE)),#N/A,HLOOKUP(B$2,'Data - Energy &amp; Metals'!$B$2:$AH$1048576,MATCH($A729,'Data - Energy &amp; Metals'!$A$2:$A$1048576,FALSE),FALSE))</f>
        <v>875344</v>
      </c>
      <c r="C729" s="7">
        <f>IF(ISBLANK(HLOOKUP(C$2,'Data - Energy &amp; Metals'!$B$2:$AH$1048576,MATCH($A729,'Data - Energy &amp; Metals'!$A$2:$A$1048576,FALSE),FALSE)),#N/A,HLOOKUP(C$2,'Data - Energy &amp; Metals'!$B$2:$AH$1048576,MATCH($A729,'Data - Energy &amp; Metals'!$A$2:$A$1048576,FALSE),FALSE))</f>
        <v>47590</v>
      </c>
      <c r="D729" s="7">
        <f>IF(ISBLANK(HLOOKUP(D$2,'Data - Energy &amp; Metals'!$B$2:$AH$1048576,MATCH($A729,'Data - Energy &amp; Metals'!$A$2:$A$1048576,FALSE),FALSE)),#N/A,HLOOKUP(D$2,'Data - Energy &amp; Metals'!$B$2:$AH$1048576,MATCH($A729,'Data - Energy &amp; Metals'!$A$2:$A$1048576,FALSE),FALSE))</f>
        <v>15502</v>
      </c>
      <c r="E729" s="8">
        <f t="shared" si="11"/>
        <v>3.6657588330987589E-2</v>
      </c>
    </row>
    <row r="730" spans="1:5" x14ac:dyDescent="0.25">
      <c r="A730" s="27">
        <f>IF('Data - Energy &amp; Metals'!A730="",#N/A,'Data - Energy &amp; Metals'!A730)</f>
        <v>43970</v>
      </c>
      <c r="B730" s="7">
        <f>IF(ISBLANK(HLOOKUP(B$2,'Data - Energy &amp; Metals'!$B$2:$AH$1048576,MATCH($A730,'Data - Energy &amp; Metals'!$A$2:$A$1048576,FALSE),FALSE)),#N/A,HLOOKUP(B$2,'Data - Energy &amp; Metals'!$B$2:$AH$1048576,MATCH($A730,'Data - Energy &amp; Metals'!$A$2:$A$1048576,FALSE),FALSE))</f>
        <v>728717</v>
      </c>
      <c r="C730" s="7">
        <f>IF(ISBLANK(HLOOKUP(C$2,'Data - Energy &amp; Metals'!$B$2:$AH$1048576,MATCH($A730,'Data - Energy &amp; Metals'!$A$2:$A$1048576,FALSE),FALSE)),#N/A,HLOOKUP(C$2,'Data - Energy &amp; Metals'!$B$2:$AH$1048576,MATCH($A730,'Data - Energy &amp; Metals'!$A$2:$A$1048576,FALSE),FALSE))</f>
        <v>40707</v>
      </c>
      <c r="D730" s="7">
        <f>IF(ISBLANK(HLOOKUP(D$2,'Data - Energy &amp; Metals'!$B$2:$AH$1048576,MATCH($A730,'Data - Energy &amp; Metals'!$A$2:$A$1048576,FALSE),FALSE)),#N/A,HLOOKUP(D$2,'Data - Energy &amp; Metals'!$B$2:$AH$1048576,MATCH($A730,'Data - Energy &amp; Metals'!$A$2:$A$1048576,FALSE),FALSE))</f>
        <v>8954</v>
      </c>
      <c r="E730" s="8">
        <f t="shared" si="11"/>
        <v>4.3573842794939602E-2</v>
      </c>
    </row>
    <row r="731" spans="1:5" x14ac:dyDescent="0.25">
      <c r="A731" s="27">
        <f>IF('Data - Energy &amp; Metals'!A731="",#N/A,'Data - Energy &amp; Metals'!A731)</f>
        <v>43977</v>
      </c>
      <c r="B731" s="7">
        <f>IF(ISBLANK(HLOOKUP(B$2,'Data - Energy &amp; Metals'!$B$2:$AH$1048576,MATCH($A731,'Data - Energy &amp; Metals'!$A$2:$A$1048576,FALSE),FALSE)),#N/A,HLOOKUP(B$2,'Data - Energy &amp; Metals'!$B$2:$AH$1048576,MATCH($A731,'Data - Energy &amp; Metals'!$A$2:$A$1048576,FALSE),FALSE))</f>
        <v>739618</v>
      </c>
      <c r="C731" s="7">
        <f>IF(ISBLANK(HLOOKUP(C$2,'Data - Energy &amp; Metals'!$B$2:$AH$1048576,MATCH($A731,'Data - Energy &amp; Metals'!$A$2:$A$1048576,FALSE),FALSE)),#N/A,HLOOKUP(C$2,'Data - Energy &amp; Metals'!$B$2:$AH$1048576,MATCH($A731,'Data - Energy &amp; Metals'!$A$2:$A$1048576,FALSE),FALSE))</f>
        <v>42616</v>
      </c>
      <c r="D731" s="7">
        <f>IF(ISBLANK(HLOOKUP(D$2,'Data - Energy &amp; Metals'!$B$2:$AH$1048576,MATCH($A731,'Data - Energy &amp; Metals'!$A$2:$A$1048576,FALSE),FALSE)),#N/A,HLOOKUP(D$2,'Data - Energy &amp; Metals'!$B$2:$AH$1048576,MATCH($A731,'Data - Energy &amp; Metals'!$A$2:$A$1048576,FALSE),FALSE))</f>
        <v>11547</v>
      </c>
      <c r="E731" s="8">
        <f t="shared" si="11"/>
        <v>4.2006819736674875E-2</v>
      </c>
    </row>
    <row r="732" spans="1:5" x14ac:dyDescent="0.25">
      <c r="A732" s="27">
        <f>IF('Data - Energy &amp; Metals'!A732="",#N/A,'Data - Energy &amp; Metals'!A732)</f>
        <v>43984</v>
      </c>
      <c r="B732" s="7">
        <f>IF(ISBLANK(HLOOKUP(B$2,'Data - Energy &amp; Metals'!$B$2:$AH$1048576,MATCH($A732,'Data - Energy &amp; Metals'!$A$2:$A$1048576,FALSE),FALSE)),#N/A,HLOOKUP(B$2,'Data - Energy &amp; Metals'!$B$2:$AH$1048576,MATCH($A732,'Data - Energy &amp; Metals'!$A$2:$A$1048576,FALSE),FALSE))</f>
        <v>744126</v>
      </c>
      <c r="C732" s="7">
        <f>IF(ISBLANK(HLOOKUP(C$2,'Data - Energy &amp; Metals'!$B$2:$AH$1048576,MATCH($A732,'Data - Energy &amp; Metals'!$A$2:$A$1048576,FALSE),FALSE)),#N/A,HLOOKUP(C$2,'Data - Energy &amp; Metals'!$B$2:$AH$1048576,MATCH($A732,'Data - Energy &amp; Metals'!$A$2:$A$1048576,FALSE),FALSE))</f>
        <v>33495</v>
      </c>
      <c r="D732" s="7">
        <f>IF(ISBLANK(HLOOKUP(D$2,'Data - Energy &amp; Metals'!$B$2:$AH$1048576,MATCH($A732,'Data - Energy &amp; Metals'!$A$2:$A$1048576,FALSE),FALSE)),#N/A,HLOOKUP(D$2,'Data - Energy &amp; Metals'!$B$2:$AH$1048576,MATCH($A732,'Data - Energy &amp; Metals'!$A$2:$A$1048576,FALSE),FALSE))</f>
        <v>12584</v>
      </c>
      <c r="E732" s="8">
        <f t="shared" si="11"/>
        <v>2.8101423683623471E-2</v>
      </c>
    </row>
    <row r="733" spans="1:5" x14ac:dyDescent="0.25">
      <c r="A733" s="27">
        <f>IF('Data - Energy &amp; Metals'!A733="",#N/A,'Data - Energy &amp; Metals'!A733)</f>
        <v>43991</v>
      </c>
      <c r="B733" s="7">
        <f>IF(ISBLANK(HLOOKUP(B$2,'Data - Energy &amp; Metals'!$B$2:$AH$1048576,MATCH($A733,'Data - Energy &amp; Metals'!$A$2:$A$1048576,FALSE),FALSE)),#N/A,HLOOKUP(B$2,'Data - Energy &amp; Metals'!$B$2:$AH$1048576,MATCH($A733,'Data - Energy &amp; Metals'!$A$2:$A$1048576,FALSE),FALSE))</f>
        <v>755130</v>
      </c>
      <c r="C733" s="7">
        <f>IF(ISBLANK(HLOOKUP(C$2,'Data - Energy &amp; Metals'!$B$2:$AH$1048576,MATCH($A733,'Data - Energy &amp; Metals'!$A$2:$A$1048576,FALSE),FALSE)),#N/A,HLOOKUP(C$2,'Data - Energy &amp; Metals'!$B$2:$AH$1048576,MATCH($A733,'Data - Energy &amp; Metals'!$A$2:$A$1048576,FALSE),FALSE))</f>
        <v>33247</v>
      </c>
      <c r="D733" s="7">
        <f>IF(ISBLANK(HLOOKUP(D$2,'Data - Energy &amp; Metals'!$B$2:$AH$1048576,MATCH($A733,'Data - Energy &amp; Metals'!$A$2:$A$1048576,FALSE),FALSE)),#N/A,HLOOKUP(D$2,'Data - Energy &amp; Metals'!$B$2:$AH$1048576,MATCH($A733,'Data - Energy &amp; Metals'!$A$2:$A$1048576,FALSE),FALSE))</f>
        <v>13471</v>
      </c>
      <c r="E733" s="8">
        <f t="shared" si="11"/>
        <v>2.6188868141909339E-2</v>
      </c>
    </row>
    <row r="734" spans="1:5" x14ac:dyDescent="0.25">
      <c r="A734" s="27">
        <f>IF('Data - Energy &amp; Metals'!A734="",#N/A,'Data - Energy &amp; Metals'!A734)</f>
        <v>43998</v>
      </c>
      <c r="B734" s="7">
        <f>IF(ISBLANK(HLOOKUP(B$2,'Data - Energy &amp; Metals'!$B$2:$AH$1048576,MATCH($A734,'Data - Energy &amp; Metals'!$A$2:$A$1048576,FALSE),FALSE)),#N/A,HLOOKUP(B$2,'Data - Energy &amp; Metals'!$B$2:$AH$1048576,MATCH($A734,'Data - Energy &amp; Metals'!$A$2:$A$1048576,FALSE),FALSE))</f>
        <v>742967</v>
      </c>
      <c r="C734" s="7">
        <f>IF(ISBLANK(HLOOKUP(C$2,'Data - Energy &amp; Metals'!$B$2:$AH$1048576,MATCH($A734,'Data - Energy &amp; Metals'!$A$2:$A$1048576,FALSE),FALSE)),#N/A,HLOOKUP(C$2,'Data - Energy &amp; Metals'!$B$2:$AH$1048576,MATCH($A734,'Data - Energy &amp; Metals'!$A$2:$A$1048576,FALSE),FALSE))</f>
        <v>35428</v>
      </c>
      <c r="D734" s="7">
        <f>IF(ISBLANK(HLOOKUP(D$2,'Data - Energy &amp; Metals'!$B$2:$AH$1048576,MATCH($A734,'Data - Energy &amp; Metals'!$A$2:$A$1048576,FALSE),FALSE)),#N/A,HLOOKUP(D$2,'Data - Energy &amp; Metals'!$B$2:$AH$1048576,MATCH($A734,'Data - Energy &amp; Metals'!$A$2:$A$1048576,FALSE),FALSE))</f>
        <v>12618</v>
      </c>
      <c r="E734" s="8">
        <f t="shared" si="11"/>
        <v>3.0701228991328013E-2</v>
      </c>
    </row>
    <row r="735" spans="1:5" x14ac:dyDescent="0.25">
      <c r="A735" s="27">
        <f>IF('Data - Energy &amp; Metals'!A735="",#N/A,'Data - Energy &amp; Metals'!A735)</f>
        <v>44005</v>
      </c>
      <c r="B735" s="7">
        <f>IF(ISBLANK(HLOOKUP(B$2,'Data - Energy &amp; Metals'!$B$2:$AH$1048576,MATCH($A735,'Data - Energy &amp; Metals'!$A$2:$A$1048576,FALSE),FALSE)),#N/A,HLOOKUP(B$2,'Data - Energy &amp; Metals'!$B$2:$AH$1048576,MATCH($A735,'Data - Energy &amp; Metals'!$A$2:$A$1048576,FALSE),FALSE))</f>
        <v>699573</v>
      </c>
      <c r="C735" s="7">
        <f>IF(ISBLANK(HLOOKUP(C$2,'Data - Energy &amp; Metals'!$B$2:$AH$1048576,MATCH($A735,'Data - Energy &amp; Metals'!$A$2:$A$1048576,FALSE),FALSE)),#N/A,HLOOKUP(C$2,'Data - Energy &amp; Metals'!$B$2:$AH$1048576,MATCH($A735,'Data - Energy &amp; Metals'!$A$2:$A$1048576,FALSE),FALSE))</f>
        <v>25244</v>
      </c>
      <c r="D735" s="7">
        <f>IF(ISBLANK(HLOOKUP(D$2,'Data - Energy &amp; Metals'!$B$2:$AH$1048576,MATCH($A735,'Data - Energy &amp; Metals'!$A$2:$A$1048576,FALSE),FALSE)),#N/A,HLOOKUP(D$2,'Data - Energy &amp; Metals'!$B$2:$AH$1048576,MATCH($A735,'Data - Energy &amp; Metals'!$A$2:$A$1048576,FALSE),FALSE))</f>
        <v>11564</v>
      </c>
      <c r="E735" s="8">
        <f t="shared" si="11"/>
        <v>1.9554785562049995E-2</v>
      </c>
    </row>
    <row r="736" spans="1:5" x14ac:dyDescent="0.25">
      <c r="A736" s="27">
        <f>IF('Data - Energy &amp; Metals'!A736="",#N/A,'Data - Energy &amp; Metals'!A736)</f>
        <v>44012</v>
      </c>
      <c r="B736" s="7">
        <f>IF(ISBLANK(HLOOKUP(B$2,'Data - Energy &amp; Metals'!$B$2:$AH$1048576,MATCH($A736,'Data - Energy &amp; Metals'!$A$2:$A$1048576,FALSE),FALSE)),#N/A,HLOOKUP(B$2,'Data - Energy &amp; Metals'!$B$2:$AH$1048576,MATCH($A736,'Data - Energy &amp; Metals'!$A$2:$A$1048576,FALSE),FALSE))</f>
        <v>702406</v>
      </c>
      <c r="C736" s="7">
        <f>IF(ISBLANK(HLOOKUP(C$2,'Data - Energy &amp; Metals'!$B$2:$AH$1048576,MATCH($A736,'Data - Energy &amp; Metals'!$A$2:$A$1048576,FALSE),FALSE)),#N/A,HLOOKUP(C$2,'Data - Energy &amp; Metals'!$B$2:$AH$1048576,MATCH($A736,'Data - Energy &amp; Metals'!$A$2:$A$1048576,FALSE),FALSE))</f>
        <v>25662</v>
      </c>
      <c r="D736" s="7">
        <f>IF(ISBLANK(HLOOKUP(D$2,'Data - Energy &amp; Metals'!$B$2:$AH$1048576,MATCH($A736,'Data - Energy &amp; Metals'!$A$2:$A$1048576,FALSE),FALSE)),#N/A,HLOOKUP(D$2,'Data - Energy &amp; Metals'!$B$2:$AH$1048576,MATCH($A736,'Data - Energy &amp; Metals'!$A$2:$A$1048576,FALSE),FALSE))</f>
        <v>16046</v>
      </c>
      <c r="E736" s="8">
        <f t="shared" si="11"/>
        <v>1.3690088068723787E-2</v>
      </c>
    </row>
    <row r="737" spans="1:5" x14ac:dyDescent="0.25">
      <c r="A737" s="27">
        <f>IF('Data - Energy &amp; Metals'!A737="",#N/A,'Data - Energy &amp; Metals'!A737)</f>
        <v>44019</v>
      </c>
      <c r="B737" s="7">
        <f>IF(ISBLANK(HLOOKUP(B$2,'Data - Energy &amp; Metals'!$B$2:$AH$1048576,MATCH($A737,'Data - Energy &amp; Metals'!$A$2:$A$1048576,FALSE),FALSE)),#N/A,HLOOKUP(B$2,'Data - Energy &amp; Metals'!$B$2:$AH$1048576,MATCH($A737,'Data - Energy &amp; Metals'!$A$2:$A$1048576,FALSE),FALSE))</f>
        <v>695916</v>
      </c>
      <c r="C737" s="7">
        <f>IF(ISBLANK(HLOOKUP(C$2,'Data - Energy &amp; Metals'!$B$2:$AH$1048576,MATCH($A737,'Data - Energy &amp; Metals'!$A$2:$A$1048576,FALSE),FALSE)),#N/A,HLOOKUP(C$2,'Data - Energy &amp; Metals'!$B$2:$AH$1048576,MATCH($A737,'Data - Energy &amp; Metals'!$A$2:$A$1048576,FALSE),FALSE))</f>
        <v>25202</v>
      </c>
      <c r="D737" s="7">
        <f>IF(ISBLANK(HLOOKUP(D$2,'Data - Energy &amp; Metals'!$B$2:$AH$1048576,MATCH($A737,'Data - Energy &amp; Metals'!$A$2:$A$1048576,FALSE),FALSE)),#N/A,HLOOKUP(D$2,'Data - Energy &amp; Metals'!$B$2:$AH$1048576,MATCH($A737,'Data - Energy &amp; Metals'!$A$2:$A$1048576,FALSE),FALSE))</f>
        <v>14183</v>
      </c>
      <c r="E737" s="8">
        <f t="shared" si="11"/>
        <v>1.5833807528494819E-2</v>
      </c>
    </row>
    <row r="738" spans="1:5" x14ac:dyDescent="0.25">
      <c r="A738" s="27">
        <f>IF('Data - Energy &amp; Metals'!A738="",#N/A,'Data - Energy &amp; Metals'!A738)</f>
        <v>44026</v>
      </c>
      <c r="B738" s="7">
        <f>IF(ISBLANK(HLOOKUP(B$2,'Data - Energy &amp; Metals'!$B$2:$AH$1048576,MATCH($A738,'Data - Energy &amp; Metals'!$A$2:$A$1048576,FALSE),FALSE)),#N/A,HLOOKUP(B$2,'Data - Energy &amp; Metals'!$B$2:$AH$1048576,MATCH($A738,'Data - Energy &amp; Metals'!$A$2:$A$1048576,FALSE),FALSE))</f>
        <v>689273</v>
      </c>
      <c r="C738" s="7">
        <f>IF(ISBLANK(HLOOKUP(C$2,'Data - Energy &amp; Metals'!$B$2:$AH$1048576,MATCH($A738,'Data - Energy &amp; Metals'!$A$2:$A$1048576,FALSE),FALSE)),#N/A,HLOOKUP(C$2,'Data - Energy &amp; Metals'!$B$2:$AH$1048576,MATCH($A738,'Data - Energy &amp; Metals'!$A$2:$A$1048576,FALSE),FALSE))</f>
        <v>25613</v>
      </c>
      <c r="D738" s="7">
        <f>IF(ISBLANK(HLOOKUP(D$2,'Data - Energy &amp; Metals'!$B$2:$AH$1048576,MATCH($A738,'Data - Energy &amp; Metals'!$A$2:$A$1048576,FALSE),FALSE)),#N/A,HLOOKUP(D$2,'Data - Energy &amp; Metals'!$B$2:$AH$1048576,MATCH($A738,'Data - Energy &amp; Metals'!$A$2:$A$1048576,FALSE),FALSE))</f>
        <v>12787</v>
      </c>
      <c r="E738" s="8">
        <f t="shared" si="11"/>
        <v>1.8608011629644566E-2</v>
      </c>
    </row>
    <row r="739" spans="1:5" x14ac:dyDescent="0.25">
      <c r="A739" s="27">
        <f>IF('Data - Energy &amp; Metals'!A739="",#N/A,'Data - Energy &amp; Metals'!A739)</f>
        <v>44033</v>
      </c>
      <c r="B739" s="7">
        <f>IF(ISBLANK(HLOOKUP(B$2,'Data - Energy &amp; Metals'!$B$2:$AH$1048576,MATCH($A739,'Data - Energy &amp; Metals'!$A$2:$A$1048576,FALSE),FALSE)),#N/A,HLOOKUP(B$2,'Data - Energy &amp; Metals'!$B$2:$AH$1048576,MATCH($A739,'Data - Energy &amp; Metals'!$A$2:$A$1048576,FALSE),FALSE))</f>
        <v>653396</v>
      </c>
      <c r="C739" s="7">
        <f>IF(ISBLANK(HLOOKUP(C$2,'Data - Energy &amp; Metals'!$B$2:$AH$1048576,MATCH($A739,'Data - Energy &amp; Metals'!$A$2:$A$1048576,FALSE),FALSE)),#N/A,HLOOKUP(C$2,'Data - Energy &amp; Metals'!$B$2:$AH$1048576,MATCH($A739,'Data - Energy &amp; Metals'!$A$2:$A$1048576,FALSE),FALSE))</f>
        <v>24654</v>
      </c>
      <c r="D739" s="7">
        <f>IF(ISBLANK(HLOOKUP(D$2,'Data - Energy &amp; Metals'!$B$2:$AH$1048576,MATCH($A739,'Data - Energy &amp; Metals'!$A$2:$A$1048576,FALSE),FALSE)),#N/A,HLOOKUP(D$2,'Data - Energy &amp; Metals'!$B$2:$AH$1048576,MATCH($A739,'Data - Energy &amp; Metals'!$A$2:$A$1048576,FALSE),FALSE))</f>
        <v>11961</v>
      </c>
      <c r="E739" s="8">
        <f t="shared" si="11"/>
        <v>1.942619789530392E-2</v>
      </c>
    </row>
    <row r="740" spans="1:5" x14ac:dyDescent="0.25">
      <c r="A740" s="27">
        <f>IF('Data - Energy &amp; Metals'!A740="",#N/A,'Data - Energy &amp; Metals'!A740)</f>
        <v>44040</v>
      </c>
      <c r="B740" s="7">
        <f>IF(ISBLANK(HLOOKUP(B$2,'Data - Energy &amp; Metals'!$B$2:$AH$1048576,MATCH($A740,'Data - Energy &amp; Metals'!$A$2:$A$1048576,FALSE),FALSE)),#N/A,HLOOKUP(B$2,'Data - Energy &amp; Metals'!$B$2:$AH$1048576,MATCH($A740,'Data - Energy &amp; Metals'!$A$2:$A$1048576,FALSE),FALSE))</f>
        <v>647492</v>
      </c>
      <c r="C740" s="7">
        <f>IF(ISBLANK(HLOOKUP(C$2,'Data - Energy &amp; Metals'!$B$2:$AH$1048576,MATCH($A740,'Data - Energy &amp; Metals'!$A$2:$A$1048576,FALSE),FALSE)),#N/A,HLOOKUP(C$2,'Data - Energy &amp; Metals'!$B$2:$AH$1048576,MATCH($A740,'Data - Energy &amp; Metals'!$A$2:$A$1048576,FALSE),FALSE))</f>
        <v>23865</v>
      </c>
      <c r="D740" s="7">
        <f>IF(ISBLANK(HLOOKUP(D$2,'Data - Energy &amp; Metals'!$B$2:$AH$1048576,MATCH($A740,'Data - Energy &amp; Metals'!$A$2:$A$1048576,FALSE),FALSE)),#N/A,HLOOKUP(D$2,'Data - Energy &amp; Metals'!$B$2:$AH$1048576,MATCH($A740,'Data - Energy &amp; Metals'!$A$2:$A$1048576,FALSE),FALSE))</f>
        <v>10001</v>
      </c>
      <c r="E740" s="8">
        <f t="shared" si="11"/>
        <v>2.1411847559506526E-2</v>
      </c>
    </row>
    <row r="741" spans="1:5" x14ac:dyDescent="0.25">
      <c r="A741" s="27">
        <f>IF('Data - Energy &amp; Metals'!A741="",#N/A,'Data - Energy &amp; Metals'!A741)</f>
        <v>44047</v>
      </c>
      <c r="B741" s="7">
        <f>IF(ISBLANK(HLOOKUP(B$2,'Data - Energy &amp; Metals'!$B$2:$AH$1048576,MATCH($A741,'Data - Energy &amp; Metals'!$A$2:$A$1048576,FALSE),FALSE)),#N/A,HLOOKUP(B$2,'Data - Energy &amp; Metals'!$B$2:$AH$1048576,MATCH($A741,'Data - Energy &amp; Metals'!$A$2:$A$1048576,FALSE),FALSE))</f>
        <v>649099</v>
      </c>
      <c r="C741" s="7">
        <f>IF(ISBLANK(HLOOKUP(C$2,'Data - Energy &amp; Metals'!$B$2:$AH$1048576,MATCH($A741,'Data - Energy &amp; Metals'!$A$2:$A$1048576,FALSE),FALSE)),#N/A,HLOOKUP(C$2,'Data - Energy &amp; Metals'!$B$2:$AH$1048576,MATCH($A741,'Data - Energy &amp; Metals'!$A$2:$A$1048576,FALSE),FALSE))</f>
        <v>22967</v>
      </c>
      <c r="D741" s="7">
        <f>IF(ISBLANK(HLOOKUP(D$2,'Data - Energy &amp; Metals'!$B$2:$AH$1048576,MATCH($A741,'Data - Energy &amp; Metals'!$A$2:$A$1048576,FALSE),FALSE)),#N/A,HLOOKUP(D$2,'Data - Energy &amp; Metals'!$B$2:$AH$1048576,MATCH($A741,'Data - Energy &amp; Metals'!$A$2:$A$1048576,FALSE),FALSE))</f>
        <v>8054</v>
      </c>
      <c r="E741" s="8">
        <f t="shared" si="11"/>
        <v>2.2974923701931445E-2</v>
      </c>
    </row>
    <row r="742" spans="1:5" x14ac:dyDescent="0.25">
      <c r="A742" s="27">
        <f>IF('Data - Energy &amp; Metals'!A742="",#N/A,'Data - Energy &amp; Metals'!A742)</f>
        <v>44054</v>
      </c>
      <c r="B742" s="7">
        <f>IF(ISBLANK(HLOOKUP(B$2,'Data - Energy &amp; Metals'!$B$2:$AH$1048576,MATCH($A742,'Data - Energy &amp; Metals'!$A$2:$A$1048576,FALSE),FALSE)),#N/A,HLOOKUP(B$2,'Data - Energy &amp; Metals'!$B$2:$AH$1048576,MATCH($A742,'Data - Energy &amp; Metals'!$A$2:$A$1048576,FALSE),FALSE))</f>
        <v>655654</v>
      </c>
      <c r="C742" s="7">
        <f>IF(ISBLANK(HLOOKUP(C$2,'Data - Energy &amp; Metals'!$B$2:$AH$1048576,MATCH($A742,'Data - Energy &amp; Metals'!$A$2:$A$1048576,FALSE),FALSE)),#N/A,HLOOKUP(C$2,'Data - Energy &amp; Metals'!$B$2:$AH$1048576,MATCH($A742,'Data - Energy &amp; Metals'!$A$2:$A$1048576,FALSE),FALSE))</f>
        <v>23872</v>
      </c>
      <c r="D742" s="7">
        <f>IF(ISBLANK(HLOOKUP(D$2,'Data - Energy &amp; Metals'!$B$2:$AH$1048576,MATCH($A742,'Data - Energy &amp; Metals'!$A$2:$A$1048576,FALSE),FALSE)),#N/A,HLOOKUP(D$2,'Data - Energy &amp; Metals'!$B$2:$AH$1048576,MATCH($A742,'Data - Energy &amp; Metals'!$A$2:$A$1048576,FALSE),FALSE))</f>
        <v>9063</v>
      </c>
      <c r="E742" s="8">
        <f t="shared" si="11"/>
        <v>2.2586608180534245E-2</v>
      </c>
    </row>
    <row r="743" spans="1:5" x14ac:dyDescent="0.25">
      <c r="A743" s="27">
        <f>IF('Data - Energy &amp; Metals'!A743="",#N/A,'Data - Energy &amp; Metals'!A743)</f>
        <v>44061</v>
      </c>
      <c r="B743" s="7">
        <f>IF(ISBLANK(HLOOKUP(B$2,'Data - Energy &amp; Metals'!$B$2:$AH$1048576,MATCH($A743,'Data - Energy &amp; Metals'!$A$2:$A$1048576,FALSE),FALSE)),#N/A,HLOOKUP(B$2,'Data - Energy &amp; Metals'!$B$2:$AH$1048576,MATCH($A743,'Data - Energy &amp; Metals'!$A$2:$A$1048576,FALSE),FALSE))</f>
        <v>603629</v>
      </c>
      <c r="C743" s="7">
        <f>IF(ISBLANK(HLOOKUP(C$2,'Data - Energy &amp; Metals'!$B$2:$AH$1048576,MATCH($A743,'Data - Energy &amp; Metals'!$A$2:$A$1048576,FALSE),FALSE)),#N/A,HLOOKUP(C$2,'Data - Energy &amp; Metals'!$B$2:$AH$1048576,MATCH($A743,'Data - Energy &amp; Metals'!$A$2:$A$1048576,FALSE),FALSE))</f>
        <v>24605</v>
      </c>
      <c r="D743" s="7">
        <f>IF(ISBLANK(HLOOKUP(D$2,'Data - Energy &amp; Metals'!$B$2:$AH$1048576,MATCH($A743,'Data - Energy &amp; Metals'!$A$2:$A$1048576,FALSE),FALSE)),#N/A,HLOOKUP(D$2,'Data - Energy &amp; Metals'!$B$2:$AH$1048576,MATCH($A743,'Data - Energy &amp; Metals'!$A$2:$A$1048576,FALSE),FALSE))</f>
        <v>9826</v>
      </c>
      <c r="E743" s="8">
        <f t="shared" si="11"/>
        <v>2.4483581802729821E-2</v>
      </c>
    </row>
    <row r="744" spans="1:5" x14ac:dyDescent="0.25">
      <c r="A744" s="27">
        <f>IF('Data - Energy &amp; Metals'!A744="",#N/A,'Data - Energy &amp; Metals'!A744)</f>
        <v>44068</v>
      </c>
      <c r="B744" s="7">
        <f>IF(ISBLANK(HLOOKUP(B$2,'Data - Energy &amp; Metals'!$B$2:$AH$1048576,MATCH($A744,'Data - Energy &amp; Metals'!$A$2:$A$1048576,FALSE),FALSE)),#N/A,HLOOKUP(B$2,'Data - Energy &amp; Metals'!$B$2:$AH$1048576,MATCH($A744,'Data - Energy &amp; Metals'!$A$2:$A$1048576,FALSE),FALSE))</f>
        <v>593852</v>
      </c>
      <c r="C744" s="7">
        <f>IF(ISBLANK(HLOOKUP(C$2,'Data - Energy &amp; Metals'!$B$2:$AH$1048576,MATCH($A744,'Data - Energy &amp; Metals'!$A$2:$A$1048576,FALSE),FALSE)),#N/A,HLOOKUP(C$2,'Data - Energy &amp; Metals'!$B$2:$AH$1048576,MATCH($A744,'Data - Energy &amp; Metals'!$A$2:$A$1048576,FALSE),FALSE))</f>
        <v>16031</v>
      </c>
      <c r="D744" s="7">
        <f>IF(ISBLANK(HLOOKUP(D$2,'Data - Energy &amp; Metals'!$B$2:$AH$1048576,MATCH($A744,'Data - Energy &amp; Metals'!$A$2:$A$1048576,FALSE),FALSE)),#N/A,HLOOKUP(D$2,'Data - Energy &amp; Metals'!$B$2:$AH$1048576,MATCH($A744,'Data - Energy &amp; Metals'!$A$2:$A$1048576,FALSE),FALSE))</f>
        <v>8485</v>
      </c>
      <c r="E744" s="8">
        <f t="shared" si="11"/>
        <v>1.2706869725116695E-2</v>
      </c>
    </row>
    <row r="745" spans="1:5" x14ac:dyDescent="0.25">
      <c r="A745" s="27">
        <f>IF('Data - Energy &amp; Metals'!A745="",#N/A,'Data - Energy &amp; Metals'!A745)</f>
        <v>44075</v>
      </c>
      <c r="B745" s="7">
        <f>IF(ISBLANK(HLOOKUP(B$2,'Data - Energy &amp; Metals'!$B$2:$AH$1048576,MATCH($A745,'Data - Energy &amp; Metals'!$A$2:$A$1048576,FALSE),FALSE)),#N/A,HLOOKUP(B$2,'Data - Energy &amp; Metals'!$B$2:$AH$1048576,MATCH($A745,'Data - Energy &amp; Metals'!$A$2:$A$1048576,FALSE),FALSE))</f>
        <v>594454</v>
      </c>
      <c r="C745" s="7">
        <f>IF(ISBLANK(HLOOKUP(C$2,'Data - Energy &amp; Metals'!$B$2:$AH$1048576,MATCH($A745,'Data - Energy &amp; Metals'!$A$2:$A$1048576,FALSE),FALSE)),#N/A,HLOOKUP(C$2,'Data - Energy &amp; Metals'!$B$2:$AH$1048576,MATCH($A745,'Data - Energy &amp; Metals'!$A$2:$A$1048576,FALSE),FALSE))</f>
        <v>15422</v>
      </c>
      <c r="D745" s="7">
        <f>IF(ISBLANK(HLOOKUP(D$2,'Data - Energy &amp; Metals'!$B$2:$AH$1048576,MATCH($A745,'Data - Energy &amp; Metals'!$A$2:$A$1048576,FALSE),FALSE)),#N/A,HLOOKUP(D$2,'Data - Energy &amp; Metals'!$B$2:$AH$1048576,MATCH($A745,'Data - Energy &amp; Metals'!$A$2:$A$1048576,FALSE),FALSE))</f>
        <v>7318</v>
      </c>
      <c r="E745" s="8">
        <f t="shared" si="11"/>
        <v>1.3632678054147166E-2</v>
      </c>
    </row>
    <row r="746" spans="1:5" x14ac:dyDescent="0.25">
      <c r="A746" s="27">
        <f>IF('Data - Energy &amp; Metals'!A746="",#N/A,'Data - Energy &amp; Metals'!A746)</f>
        <v>44082</v>
      </c>
      <c r="B746" s="7">
        <f>IF(ISBLANK(HLOOKUP(B$2,'Data - Energy &amp; Metals'!$B$2:$AH$1048576,MATCH($A746,'Data - Energy &amp; Metals'!$A$2:$A$1048576,FALSE),FALSE)),#N/A,HLOOKUP(B$2,'Data - Energy &amp; Metals'!$B$2:$AH$1048576,MATCH($A746,'Data - Energy &amp; Metals'!$A$2:$A$1048576,FALSE),FALSE))</f>
        <v>601549</v>
      </c>
      <c r="C746" s="7">
        <f>IF(ISBLANK(HLOOKUP(C$2,'Data - Energy &amp; Metals'!$B$2:$AH$1048576,MATCH($A746,'Data - Energy &amp; Metals'!$A$2:$A$1048576,FALSE),FALSE)),#N/A,HLOOKUP(C$2,'Data - Energy &amp; Metals'!$B$2:$AH$1048576,MATCH($A746,'Data - Energy &amp; Metals'!$A$2:$A$1048576,FALSE),FALSE))</f>
        <v>16130</v>
      </c>
      <c r="D746" s="7">
        <f>IF(ISBLANK(HLOOKUP(D$2,'Data - Energy &amp; Metals'!$B$2:$AH$1048576,MATCH($A746,'Data - Energy &amp; Metals'!$A$2:$A$1048576,FALSE),FALSE)),#N/A,HLOOKUP(D$2,'Data - Energy &amp; Metals'!$B$2:$AH$1048576,MATCH($A746,'Data - Energy &amp; Metals'!$A$2:$A$1048576,FALSE),FALSE))</f>
        <v>8065</v>
      </c>
      <c r="E746" s="8">
        <f t="shared" si="11"/>
        <v>1.3407054121941854E-2</v>
      </c>
    </row>
    <row r="747" spans="1:5" x14ac:dyDescent="0.25">
      <c r="A747" s="27">
        <f>IF('Data - Energy &amp; Metals'!A747="",#N/A,'Data - Energy &amp; Metals'!A747)</f>
        <v>44089</v>
      </c>
      <c r="B747" s="7">
        <f>IF(ISBLANK(HLOOKUP(B$2,'Data - Energy &amp; Metals'!$B$2:$AH$1048576,MATCH($A747,'Data - Energy &amp; Metals'!$A$2:$A$1048576,FALSE),FALSE)),#N/A,HLOOKUP(B$2,'Data - Energy &amp; Metals'!$B$2:$AH$1048576,MATCH($A747,'Data - Energy &amp; Metals'!$A$2:$A$1048576,FALSE),FALSE))</f>
        <v>602446</v>
      </c>
      <c r="C747" s="7">
        <f>IF(ISBLANK(HLOOKUP(C$2,'Data - Energy &amp; Metals'!$B$2:$AH$1048576,MATCH($A747,'Data - Energy &amp; Metals'!$A$2:$A$1048576,FALSE),FALSE)),#N/A,HLOOKUP(C$2,'Data - Energy &amp; Metals'!$B$2:$AH$1048576,MATCH($A747,'Data - Energy &amp; Metals'!$A$2:$A$1048576,FALSE),FALSE))</f>
        <v>22633</v>
      </c>
      <c r="D747" s="7">
        <f>IF(ISBLANK(HLOOKUP(D$2,'Data - Energy &amp; Metals'!$B$2:$AH$1048576,MATCH($A747,'Data - Energy &amp; Metals'!$A$2:$A$1048576,FALSE),FALSE)),#N/A,HLOOKUP(D$2,'Data - Energy &amp; Metals'!$B$2:$AH$1048576,MATCH($A747,'Data - Energy &amp; Metals'!$A$2:$A$1048576,FALSE),FALSE))</f>
        <v>9499</v>
      </c>
      <c r="E747" s="8">
        <f t="shared" si="11"/>
        <v>2.1801124084150282E-2</v>
      </c>
    </row>
    <row r="748" spans="1:5" x14ac:dyDescent="0.25">
      <c r="A748" s="27">
        <f>IF('Data - Energy &amp; Metals'!A748="",#N/A,'Data - Energy &amp; Metals'!A748)</f>
        <v>44096</v>
      </c>
      <c r="B748" s="7">
        <f>IF(ISBLANK(HLOOKUP(B$2,'Data - Energy &amp; Metals'!$B$2:$AH$1048576,MATCH($A748,'Data - Energy &amp; Metals'!$A$2:$A$1048576,FALSE),FALSE)),#N/A,HLOOKUP(B$2,'Data - Energy &amp; Metals'!$B$2:$AH$1048576,MATCH($A748,'Data - Energy &amp; Metals'!$A$2:$A$1048576,FALSE),FALSE))</f>
        <v>576453</v>
      </c>
      <c r="C748" s="7">
        <f>IF(ISBLANK(HLOOKUP(C$2,'Data - Energy &amp; Metals'!$B$2:$AH$1048576,MATCH($A748,'Data - Energy &amp; Metals'!$A$2:$A$1048576,FALSE),FALSE)),#N/A,HLOOKUP(C$2,'Data - Energy &amp; Metals'!$B$2:$AH$1048576,MATCH($A748,'Data - Energy &amp; Metals'!$A$2:$A$1048576,FALSE),FALSE))</f>
        <v>12631</v>
      </c>
      <c r="D748" s="7">
        <f>IF(ISBLANK(HLOOKUP(D$2,'Data - Energy &amp; Metals'!$B$2:$AH$1048576,MATCH($A748,'Data - Energy &amp; Metals'!$A$2:$A$1048576,FALSE),FALSE)),#N/A,HLOOKUP(D$2,'Data - Energy &amp; Metals'!$B$2:$AH$1048576,MATCH($A748,'Data - Energy &amp; Metals'!$A$2:$A$1048576,FALSE),FALSE))</f>
        <v>11030</v>
      </c>
      <c r="E748" s="8">
        <f t="shared" si="11"/>
        <v>2.7773296348531451E-3</v>
      </c>
    </row>
    <row r="749" spans="1:5" x14ac:dyDescent="0.25">
      <c r="A749" s="27">
        <f>IF('Data - Energy &amp; Metals'!A749="",#N/A,'Data - Energy &amp; Metals'!A749)</f>
        <v>44103</v>
      </c>
      <c r="B749" s="7">
        <f>IF(ISBLANK(HLOOKUP(B$2,'Data - Energy &amp; Metals'!$B$2:$AH$1048576,MATCH($A749,'Data - Energy &amp; Metals'!$A$2:$A$1048576,FALSE),FALSE)),#N/A,HLOOKUP(B$2,'Data - Energy &amp; Metals'!$B$2:$AH$1048576,MATCH($A749,'Data - Energy &amp; Metals'!$A$2:$A$1048576,FALSE),FALSE))</f>
        <v>591425</v>
      </c>
      <c r="C749" s="7">
        <f>IF(ISBLANK(HLOOKUP(C$2,'Data - Energy &amp; Metals'!$B$2:$AH$1048576,MATCH($A749,'Data - Energy &amp; Metals'!$A$2:$A$1048576,FALSE),FALSE)),#N/A,HLOOKUP(C$2,'Data - Energy &amp; Metals'!$B$2:$AH$1048576,MATCH($A749,'Data - Energy &amp; Metals'!$A$2:$A$1048576,FALSE),FALSE))</f>
        <v>11705</v>
      </c>
      <c r="D749" s="7">
        <f>IF(ISBLANK(HLOOKUP(D$2,'Data - Energy &amp; Metals'!$B$2:$AH$1048576,MATCH($A749,'Data - Energy &amp; Metals'!$A$2:$A$1048576,FALSE),FALSE)),#N/A,HLOOKUP(D$2,'Data - Energy &amp; Metals'!$B$2:$AH$1048576,MATCH($A749,'Data - Energy &amp; Metals'!$A$2:$A$1048576,FALSE),FALSE))</f>
        <v>14004</v>
      </c>
      <c r="E749" s="8">
        <f t="shared" si="11"/>
        <v>-3.8872215411928815E-3</v>
      </c>
    </row>
    <row r="750" spans="1:5" x14ac:dyDescent="0.25">
      <c r="A750" s="27">
        <f>IF('Data - Energy &amp; Metals'!A750="",#N/A,'Data - Energy &amp; Metals'!A750)</f>
        <v>44110</v>
      </c>
      <c r="B750" s="7">
        <f>IF(ISBLANK(HLOOKUP(B$2,'Data - Energy &amp; Metals'!$B$2:$AH$1048576,MATCH($A750,'Data - Energy &amp; Metals'!$A$2:$A$1048576,FALSE),FALSE)),#N/A,HLOOKUP(B$2,'Data - Energy &amp; Metals'!$B$2:$AH$1048576,MATCH($A750,'Data - Energy &amp; Metals'!$A$2:$A$1048576,FALSE),FALSE))</f>
        <v>602537</v>
      </c>
      <c r="C750" s="7">
        <f>IF(ISBLANK(HLOOKUP(C$2,'Data - Energy &amp; Metals'!$B$2:$AH$1048576,MATCH($A750,'Data - Energy &amp; Metals'!$A$2:$A$1048576,FALSE),FALSE)),#N/A,HLOOKUP(C$2,'Data - Energy &amp; Metals'!$B$2:$AH$1048576,MATCH($A750,'Data - Energy &amp; Metals'!$A$2:$A$1048576,FALSE),FALSE))</f>
        <v>10703</v>
      </c>
      <c r="D750" s="7">
        <f>IF(ISBLANK(HLOOKUP(D$2,'Data - Energy &amp; Metals'!$B$2:$AH$1048576,MATCH($A750,'Data - Energy &amp; Metals'!$A$2:$A$1048576,FALSE),FALSE)),#N/A,HLOOKUP(D$2,'Data - Energy &amp; Metals'!$B$2:$AH$1048576,MATCH($A750,'Data - Energy &amp; Metals'!$A$2:$A$1048576,FALSE),FALSE))</f>
        <v>15698</v>
      </c>
      <c r="E750" s="8">
        <f t="shared" si="11"/>
        <v>-8.2899473393335185E-3</v>
      </c>
    </row>
    <row r="751" spans="1:5" x14ac:dyDescent="0.25">
      <c r="A751" s="27">
        <f>IF('Data - Energy &amp; Metals'!A751="",#N/A,'Data - Energy &amp; Metals'!A751)</f>
        <v>44117</v>
      </c>
      <c r="B751" s="7">
        <f>IF(ISBLANK(HLOOKUP(B$2,'Data - Energy &amp; Metals'!$B$2:$AH$1048576,MATCH($A751,'Data - Energy &amp; Metals'!$A$2:$A$1048576,FALSE),FALSE)),#N/A,HLOOKUP(B$2,'Data - Energy &amp; Metals'!$B$2:$AH$1048576,MATCH($A751,'Data - Energy &amp; Metals'!$A$2:$A$1048576,FALSE),FALSE))</f>
        <v>617567</v>
      </c>
      <c r="C751" s="7">
        <f>IF(ISBLANK(HLOOKUP(C$2,'Data - Energy &amp; Metals'!$B$2:$AH$1048576,MATCH($A751,'Data - Energy &amp; Metals'!$A$2:$A$1048576,FALSE),FALSE)),#N/A,HLOOKUP(C$2,'Data - Energy &amp; Metals'!$B$2:$AH$1048576,MATCH($A751,'Data - Energy &amp; Metals'!$A$2:$A$1048576,FALSE),FALSE))</f>
        <v>9355</v>
      </c>
      <c r="D751" s="7">
        <f>IF(ISBLANK(HLOOKUP(D$2,'Data - Energy &amp; Metals'!$B$2:$AH$1048576,MATCH($A751,'Data - Energy &amp; Metals'!$A$2:$A$1048576,FALSE),FALSE)),#N/A,HLOOKUP(D$2,'Data - Energy &amp; Metals'!$B$2:$AH$1048576,MATCH($A751,'Data - Energy &amp; Metals'!$A$2:$A$1048576,FALSE),FALSE))</f>
        <v>14730</v>
      </c>
      <c r="E751" s="8">
        <f t="shared" si="11"/>
        <v>-8.7035090929405232E-3</v>
      </c>
    </row>
    <row r="752" spans="1:5" x14ac:dyDescent="0.25">
      <c r="A752" s="27">
        <f>IF('Data - Energy &amp; Metals'!A752="",#N/A,'Data - Energy &amp; Metals'!A752)</f>
        <v>44124</v>
      </c>
      <c r="B752" s="7">
        <f>IF(ISBLANK(HLOOKUP(B$2,'Data - Energy &amp; Metals'!$B$2:$AH$1048576,MATCH($A752,'Data - Energy &amp; Metals'!$A$2:$A$1048576,FALSE),FALSE)),#N/A,HLOOKUP(B$2,'Data - Energy &amp; Metals'!$B$2:$AH$1048576,MATCH($A752,'Data - Energy &amp; Metals'!$A$2:$A$1048576,FALSE),FALSE))</f>
        <v>594080</v>
      </c>
      <c r="C752" s="7">
        <f>IF(ISBLANK(HLOOKUP(C$2,'Data - Energy &amp; Metals'!$B$2:$AH$1048576,MATCH($A752,'Data - Energy &amp; Metals'!$A$2:$A$1048576,FALSE),FALSE)),#N/A,HLOOKUP(C$2,'Data - Energy &amp; Metals'!$B$2:$AH$1048576,MATCH($A752,'Data - Energy &amp; Metals'!$A$2:$A$1048576,FALSE),FALSE))</f>
        <v>8000</v>
      </c>
      <c r="D752" s="7">
        <f>IF(ISBLANK(HLOOKUP(D$2,'Data - Energy &amp; Metals'!$B$2:$AH$1048576,MATCH($A752,'Data - Energy &amp; Metals'!$A$2:$A$1048576,FALSE),FALSE)),#N/A,HLOOKUP(D$2,'Data - Energy &amp; Metals'!$B$2:$AH$1048576,MATCH($A752,'Data - Energy &amp; Metals'!$A$2:$A$1048576,FALSE),FALSE))</f>
        <v>15947</v>
      </c>
      <c r="E752" s="8">
        <f t="shared" si="11"/>
        <v>-1.3376986264476165E-2</v>
      </c>
    </row>
    <row r="753" spans="1:5" x14ac:dyDescent="0.25">
      <c r="A753" s="27">
        <f>IF('Data - Energy &amp; Metals'!A753="",#N/A,'Data - Energy &amp; Metals'!A753)</f>
        <v>44131</v>
      </c>
      <c r="B753" s="7">
        <f>IF(ISBLANK(HLOOKUP(B$2,'Data - Energy &amp; Metals'!$B$2:$AH$1048576,MATCH($A753,'Data - Energy &amp; Metals'!$A$2:$A$1048576,FALSE),FALSE)),#N/A,HLOOKUP(B$2,'Data - Energy &amp; Metals'!$B$2:$AH$1048576,MATCH($A753,'Data - Energy &amp; Metals'!$A$2:$A$1048576,FALSE),FALSE))</f>
        <v>585149</v>
      </c>
      <c r="C753" s="7">
        <f>IF(ISBLANK(HLOOKUP(C$2,'Data - Energy &amp; Metals'!$B$2:$AH$1048576,MATCH($A753,'Data - Energy &amp; Metals'!$A$2:$A$1048576,FALSE),FALSE)),#N/A,HLOOKUP(C$2,'Data - Energy &amp; Metals'!$B$2:$AH$1048576,MATCH($A753,'Data - Energy &amp; Metals'!$A$2:$A$1048576,FALSE),FALSE))</f>
        <v>7883</v>
      </c>
      <c r="D753" s="7">
        <f>IF(ISBLANK(HLOOKUP(D$2,'Data - Energy &amp; Metals'!$B$2:$AH$1048576,MATCH($A753,'Data - Energy &amp; Metals'!$A$2:$A$1048576,FALSE),FALSE)),#N/A,HLOOKUP(D$2,'Data - Energy &amp; Metals'!$B$2:$AH$1048576,MATCH($A753,'Data - Energy &amp; Metals'!$A$2:$A$1048576,FALSE),FALSE))</f>
        <v>17821</v>
      </c>
      <c r="E753" s="8">
        <f t="shared" si="11"/>
        <v>-1.6983708422982864E-2</v>
      </c>
    </row>
    <row r="754" spans="1:5" x14ac:dyDescent="0.25">
      <c r="A754" s="27">
        <f>IF('Data - Energy &amp; Metals'!A754="",#N/A,'Data - Energy &amp; Metals'!A754)</f>
        <v>44138</v>
      </c>
      <c r="B754" s="7">
        <f>IF(ISBLANK(HLOOKUP(B$2,'Data - Energy &amp; Metals'!$B$2:$AH$1048576,MATCH($A754,'Data - Energy &amp; Metals'!$A$2:$A$1048576,FALSE),FALSE)),#N/A,HLOOKUP(B$2,'Data - Energy &amp; Metals'!$B$2:$AH$1048576,MATCH($A754,'Data - Energy &amp; Metals'!$A$2:$A$1048576,FALSE),FALSE))</f>
        <v>594043</v>
      </c>
      <c r="C754" s="7">
        <f>IF(ISBLANK(HLOOKUP(C$2,'Data - Energy &amp; Metals'!$B$2:$AH$1048576,MATCH($A754,'Data - Energy &amp; Metals'!$A$2:$A$1048576,FALSE),FALSE)),#N/A,HLOOKUP(C$2,'Data - Energy &amp; Metals'!$B$2:$AH$1048576,MATCH($A754,'Data - Energy &amp; Metals'!$A$2:$A$1048576,FALSE),FALSE))</f>
        <v>7559</v>
      </c>
      <c r="D754" s="7">
        <f>IF(ISBLANK(HLOOKUP(D$2,'Data - Energy &amp; Metals'!$B$2:$AH$1048576,MATCH($A754,'Data - Energy &amp; Metals'!$A$2:$A$1048576,FALSE),FALSE)),#N/A,HLOOKUP(D$2,'Data - Energy &amp; Metals'!$B$2:$AH$1048576,MATCH($A754,'Data - Energy &amp; Metals'!$A$2:$A$1048576,FALSE),FALSE))</f>
        <v>20407</v>
      </c>
      <c r="E754" s="8">
        <f t="shared" si="11"/>
        <v>-2.1628063961699744E-2</v>
      </c>
    </row>
    <row r="755" spans="1:5" x14ac:dyDescent="0.25">
      <c r="A755" s="27">
        <f>IF('Data - Energy &amp; Metals'!A755="",#N/A,'Data - Energy &amp; Metals'!A755)</f>
        <v>44145</v>
      </c>
      <c r="B755" s="7">
        <f>IF(ISBLANK(HLOOKUP(B$2,'Data - Energy &amp; Metals'!$B$2:$AH$1048576,MATCH($A755,'Data - Energy &amp; Metals'!$A$2:$A$1048576,FALSE),FALSE)),#N/A,HLOOKUP(B$2,'Data - Energy &amp; Metals'!$B$2:$AH$1048576,MATCH($A755,'Data - Energy &amp; Metals'!$A$2:$A$1048576,FALSE),FALSE))</f>
        <v>611072</v>
      </c>
      <c r="C755" s="7">
        <f>IF(ISBLANK(HLOOKUP(C$2,'Data - Energy &amp; Metals'!$B$2:$AH$1048576,MATCH($A755,'Data - Energy &amp; Metals'!$A$2:$A$1048576,FALSE),FALSE)),#N/A,HLOOKUP(C$2,'Data - Energy &amp; Metals'!$B$2:$AH$1048576,MATCH($A755,'Data - Energy &amp; Metals'!$A$2:$A$1048576,FALSE),FALSE))</f>
        <v>6623</v>
      </c>
      <c r="D755" s="7">
        <f>IF(ISBLANK(HLOOKUP(D$2,'Data - Energy &amp; Metals'!$B$2:$AH$1048576,MATCH($A755,'Data - Energy &amp; Metals'!$A$2:$A$1048576,FALSE),FALSE)),#N/A,HLOOKUP(D$2,'Data - Energy &amp; Metals'!$B$2:$AH$1048576,MATCH($A755,'Data - Energy &amp; Metals'!$A$2:$A$1048576,FALSE),FALSE))</f>
        <v>23128</v>
      </c>
      <c r="E755" s="8">
        <f t="shared" si="11"/>
        <v>-2.7009910452450776E-2</v>
      </c>
    </row>
    <row r="756" spans="1:5" x14ac:dyDescent="0.25">
      <c r="A756" s="27">
        <f>IF('Data - Energy &amp; Metals'!A756="",#N/A,'Data - Energy &amp; Metals'!A756)</f>
        <v>44152</v>
      </c>
      <c r="B756" s="7">
        <f>IF(ISBLANK(HLOOKUP(B$2,'Data - Energy &amp; Metals'!$B$2:$AH$1048576,MATCH($A756,'Data - Energy &amp; Metals'!$A$2:$A$1048576,FALSE),FALSE)),#N/A,HLOOKUP(B$2,'Data - Energy &amp; Metals'!$B$2:$AH$1048576,MATCH($A756,'Data - Energy &amp; Metals'!$A$2:$A$1048576,FALSE),FALSE))</f>
        <v>527585</v>
      </c>
      <c r="C756" s="7">
        <f>IF(ISBLANK(HLOOKUP(C$2,'Data - Energy &amp; Metals'!$B$2:$AH$1048576,MATCH($A756,'Data - Energy &amp; Metals'!$A$2:$A$1048576,FALSE),FALSE)),#N/A,HLOOKUP(C$2,'Data - Energy &amp; Metals'!$B$2:$AH$1048576,MATCH($A756,'Data - Energy &amp; Metals'!$A$2:$A$1048576,FALSE),FALSE))</f>
        <v>5706</v>
      </c>
      <c r="D756" s="7">
        <f>IF(ISBLANK(HLOOKUP(D$2,'Data - Energy &amp; Metals'!$B$2:$AH$1048576,MATCH($A756,'Data - Energy &amp; Metals'!$A$2:$A$1048576,FALSE),FALSE)),#N/A,HLOOKUP(D$2,'Data - Energy &amp; Metals'!$B$2:$AH$1048576,MATCH($A756,'Data - Energy &amp; Metals'!$A$2:$A$1048576,FALSE),FALSE))</f>
        <v>22740</v>
      </c>
      <c r="E756" s="8">
        <f t="shared" si="11"/>
        <v>-3.2286740525223422E-2</v>
      </c>
    </row>
    <row r="757" spans="1:5" x14ac:dyDescent="0.25">
      <c r="A757" s="27">
        <f>IF('Data - Energy &amp; Metals'!A757="",#N/A,'Data - Energy &amp; Metals'!A757)</f>
        <v>44159</v>
      </c>
      <c r="B757" s="7">
        <f>IF(ISBLANK(HLOOKUP(B$2,'Data - Energy &amp; Metals'!$B$2:$AH$1048576,MATCH($A757,'Data - Energy &amp; Metals'!$A$2:$A$1048576,FALSE),FALSE)),#N/A,HLOOKUP(B$2,'Data - Energy &amp; Metals'!$B$2:$AH$1048576,MATCH($A757,'Data - Energy &amp; Metals'!$A$2:$A$1048576,FALSE),FALSE))</f>
        <v>520114</v>
      </c>
      <c r="C757" s="7">
        <f>IF(ISBLANK(HLOOKUP(C$2,'Data - Energy &amp; Metals'!$B$2:$AH$1048576,MATCH($A757,'Data - Energy &amp; Metals'!$A$2:$A$1048576,FALSE),FALSE)),#N/A,HLOOKUP(C$2,'Data - Energy &amp; Metals'!$B$2:$AH$1048576,MATCH($A757,'Data - Energy &amp; Metals'!$A$2:$A$1048576,FALSE),FALSE))</f>
        <v>7305</v>
      </c>
      <c r="D757" s="7">
        <f>IF(ISBLANK(HLOOKUP(D$2,'Data - Energy &amp; Metals'!$B$2:$AH$1048576,MATCH($A757,'Data - Energy &amp; Metals'!$A$2:$A$1048576,FALSE),FALSE)),#N/A,HLOOKUP(D$2,'Data - Energy &amp; Metals'!$B$2:$AH$1048576,MATCH($A757,'Data - Energy &amp; Metals'!$A$2:$A$1048576,FALSE),FALSE))</f>
        <v>21265</v>
      </c>
      <c r="E757" s="8">
        <f t="shared" si="11"/>
        <v>-2.6840269633195798E-2</v>
      </c>
    </row>
    <row r="758" spans="1:5" x14ac:dyDescent="0.25">
      <c r="A758" s="27">
        <f>IF('Data - Energy &amp; Metals'!A758="",#N/A,'Data - Energy &amp; Metals'!A758)</f>
        <v>44166</v>
      </c>
      <c r="B758" s="7">
        <f>IF(ISBLANK(HLOOKUP(B$2,'Data - Energy &amp; Metals'!$B$2:$AH$1048576,MATCH($A758,'Data - Energy &amp; Metals'!$A$2:$A$1048576,FALSE),FALSE)),#N/A,HLOOKUP(B$2,'Data - Energy &amp; Metals'!$B$2:$AH$1048576,MATCH($A758,'Data - Energy &amp; Metals'!$A$2:$A$1048576,FALSE),FALSE))</f>
        <v>526946</v>
      </c>
      <c r="C758" s="7">
        <f>IF(ISBLANK(HLOOKUP(C$2,'Data - Energy &amp; Metals'!$B$2:$AH$1048576,MATCH($A758,'Data - Energy &amp; Metals'!$A$2:$A$1048576,FALSE),FALSE)),#N/A,HLOOKUP(C$2,'Data - Energy &amp; Metals'!$B$2:$AH$1048576,MATCH($A758,'Data - Energy &amp; Metals'!$A$2:$A$1048576,FALSE),FALSE))</f>
        <v>8230</v>
      </c>
      <c r="D758" s="7">
        <f>IF(ISBLANK(HLOOKUP(D$2,'Data - Energy &amp; Metals'!$B$2:$AH$1048576,MATCH($A758,'Data - Energy &amp; Metals'!$A$2:$A$1048576,FALSE),FALSE)),#N/A,HLOOKUP(D$2,'Data - Energy &amp; Metals'!$B$2:$AH$1048576,MATCH($A758,'Data - Energy &amp; Metals'!$A$2:$A$1048576,FALSE),FALSE))</f>
        <v>22713</v>
      </c>
      <c r="E758" s="8">
        <f t="shared" si="11"/>
        <v>-2.7484789712797896E-2</v>
      </c>
    </row>
    <row r="759" spans="1:5" x14ac:dyDescent="0.25">
      <c r="A759" s="27">
        <f>IF('Data - Energy &amp; Metals'!A759="",#N/A,'Data - Energy &amp; Metals'!A759)</f>
        <v>44173</v>
      </c>
      <c r="B759" s="7">
        <f>IF(ISBLANK(HLOOKUP(B$2,'Data - Energy &amp; Metals'!$B$2:$AH$1048576,MATCH($A759,'Data - Energy &amp; Metals'!$A$2:$A$1048576,FALSE),FALSE)),#N/A,HLOOKUP(B$2,'Data - Energy &amp; Metals'!$B$2:$AH$1048576,MATCH($A759,'Data - Energy &amp; Metals'!$A$2:$A$1048576,FALSE),FALSE))</f>
        <v>543226</v>
      </c>
      <c r="C759" s="7">
        <f>IF(ISBLANK(HLOOKUP(C$2,'Data - Energy &amp; Metals'!$B$2:$AH$1048576,MATCH($A759,'Data - Energy &amp; Metals'!$A$2:$A$1048576,FALSE),FALSE)),#N/A,HLOOKUP(C$2,'Data - Energy &amp; Metals'!$B$2:$AH$1048576,MATCH($A759,'Data - Energy &amp; Metals'!$A$2:$A$1048576,FALSE),FALSE))</f>
        <v>9371</v>
      </c>
      <c r="D759" s="7">
        <f>IF(ISBLANK(HLOOKUP(D$2,'Data - Energy &amp; Metals'!$B$2:$AH$1048576,MATCH($A759,'Data - Energy &amp; Metals'!$A$2:$A$1048576,FALSE),FALSE)),#N/A,HLOOKUP(D$2,'Data - Energy &amp; Metals'!$B$2:$AH$1048576,MATCH($A759,'Data - Energy &amp; Metals'!$A$2:$A$1048576,FALSE),FALSE))</f>
        <v>19407</v>
      </c>
      <c r="E759" s="8">
        <f t="shared" si="11"/>
        <v>-1.8474815270255841E-2</v>
      </c>
    </row>
    <row r="760" spans="1:5" x14ac:dyDescent="0.25">
      <c r="A760" s="27">
        <f>IF('Data - Energy &amp; Metals'!A760="",#N/A,'Data - Energy &amp; Metals'!A760)</f>
        <v>44180</v>
      </c>
      <c r="B760" s="7">
        <f>IF(ISBLANK(HLOOKUP(B$2,'Data - Energy &amp; Metals'!$B$2:$AH$1048576,MATCH($A760,'Data - Energy &amp; Metals'!$A$2:$A$1048576,FALSE),FALSE)),#N/A,HLOOKUP(B$2,'Data - Energy &amp; Metals'!$B$2:$AH$1048576,MATCH($A760,'Data - Energy &amp; Metals'!$A$2:$A$1048576,FALSE),FALSE))</f>
        <v>572817</v>
      </c>
      <c r="C760" s="7">
        <f>IF(ISBLANK(HLOOKUP(C$2,'Data - Energy &amp; Metals'!$B$2:$AH$1048576,MATCH($A760,'Data - Energy &amp; Metals'!$A$2:$A$1048576,FALSE),FALSE)),#N/A,HLOOKUP(C$2,'Data - Energy &amp; Metals'!$B$2:$AH$1048576,MATCH($A760,'Data - Energy &amp; Metals'!$A$2:$A$1048576,FALSE),FALSE))</f>
        <v>9888</v>
      </c>
      <c r="D760" s="7">
        <f>IF(ISBLANK(HLOOKUP(D$2,'Data - Energy &amp; Metals'!$B$2:$AH$1048576,MATCH($A760,'Data - Energy &amp; Metals'!$A$2:$A$1048576,FALSE),FALSE)),#N/A,HLOOKUP(D$2,'Data - Energy &amp; Metals'!$B$2:$AH$1048576,MATCH($A760,'Data - Energy &amp; Metals'!$A$2:$A$1048576,FALSE),FALSE))</f>
        <v>19134</v>
      </c>
      <c r="E760" s="8">
        <f t="shared" si="11"/>
        <v>-1.6141280723162895E-2</v>
      </c>
    </row>
    <row r="761" spans="1:5" x14ac:dyDescent="0.25">
      <c r="A761" s="27">
        <f>IF('Data - Energy &amp; Metals'!A761="",#N/A,'Data - Energy &amp; Metals'!A761)</f>
        <v>44186</v>
      </c>
      <c r="B761" s="7">
        <f>IF(ISBLANK(HLOOKUP(B$2,'Data - Energy &amp; Metals'!$B$2:$AH$1048576,MATCH($A761,'Data - Energy &amp; Metals'!$A$2:$A$1048576,FALSE),FALSE)),#N/A,HLOOKUP(B$2,'Data - Energy &amp; Metals'!$B$2:$AH$1048576,MATCH($A761,'Data - Energy &amp; Metals'!$A$2:$A$1048576,FALSE),FALSE))</f>
        <v>564504</v>
      </c>
      <c r="C761" s="7">
        <f>IF(ISBLANK(HLOOKUP(C$2,'Data - Energy &amp; Metals'!$B$2:$AH$1048576,MATCH($A761,'Data - Energy &amp; Metals'!$A$2:$A$1048576,FALSE),FALSE)),#N/A,HLOOKUP(C$2,'Data - Energy &amp; Metals'!$B$2:$AH$1048576,MATCH($A761,'Data - Energy &amp; Metals'!$A$2:$A$1048576,FALSE),FALSE))</f>
        <v>11052</v>
      </c>
      <c r="D761" s="7">
        <f>IF(ISBLANK(HLOOKUP(D$2,'Data - Energy &amp; Metals'!$B$2:$AH$1048576,MATCH($A761,'Data - Energy &amp; Metals'!$A$2:$A$1048576,FALSE),FALSE)),#N/A,HLOOKUP(D$2,'Data - Energy &amp; Metals'!$B$2:$AH$1048576,MATCH($A761,'Data - Energy &amp; Metals'!$A$2:$A$1048576,FALSE),FALSE))</f>
        <v>21910</v>
      </c>
      <c r="E761" s="8">
        <f t="shared" si="11"/>
        <v>-1.9234584697362639E-2</v>
      </c>
    </row>
    <row r="762" spans="1:5" x14ac:dyDescent="0.25">
      <c r="A762" s="27">
        <f>IF('Data - Energy &amp; Metals'!A762="",#N/A,'Data - Energy &amp; Metals'!A762)</f>
        <v>44194</v>
      </c>
      <c r="B762" s="7">
        <f>IF(ISBLANK(HLOOKUP(B$2,'Data - Energy &amp; Metals'!$B$2:$AH$1048576,MATCH($A762,'Data - Energy &amp; Metals'!$A$2:$A$1048576,FALSE),FALSE)),#N/A,HLOOKUP(B$2,'Data - Energy &amp; Metals'!$B$2:$AH$1048576,MATCH($A762,'Data - Energy &amp; Metals'!$A$2:$A$1048576,FALSE),FALSE))</f>
        <v>571375</v>
      </c>
      <c r="C762" s="7">
        <f>IF(ISBLANK(HLOOKUP(C$2,'Data - Energy &amp; Metals'!$B$2:$AH$1048576,MATCH($A762,'Data - Energy &amp; Metals'!$A$2:$A$1048576,FALSE),FALSE)),#N/A,HLOOKUP(C$2,'Data - Energy &amp; Metals'!$B$2:$AH$1048576,MATCH($A762,'Data - Energy &amp; Metals'!$A$2:$A$1048576,FALSE),FALSE))</f>
        <v>11971</v>
      </c>
      <c r="D762" s="7">
        <f>IF(ISBLANK(HLOOKUP(D$2,'Data - Energy &amp; Metals'!$B$2:$AH$1048576,MATCH($A762,'Data - Energy &amp; Metals'!$A$2:$A$1048576,FALSE),FALSE)),#N/A,HLOOKUP(D$2,'Data - Energy &amp; Metals'!$B$2:$AH$1048576,MATCH($A762,'Data - Energy &amp; Metals'!$A$2:$A$1048576,FALSE),FALSE))</f>
        <v>21123</v>
      </c>
      <c r="E762" s="8">
        <f t="shared" si="11"/>
        <v>-1.6017501640778822E-2</v>
      </c>
    </row>
    <row r="763" spans="1:5" x14ac:dyDescent="0.25">
      <c r="A763" s="27">
        <f>IF('Data - Energy &amp; Metals'!A763="",#N/A,'Data - Energy &amp; Metals'!A763)</f>
        <v>44201</v>
      </c>
      <c r="B763" s="7">
        <f>IF(ISBLANK(HLOOKUP(B$2,'Data - Energy &amp; Metals'!$B$2:$AH$1048576,MATCH($A763,'Data - Energy &amp; Metals'!$A$2:$A$1048576,FALSE),FALSE)),#N/A,HLOOKUP(B$2,'Data - Energy &amp; Metals'!$B$2:$AH$1048576,MATCH($A763,'Data - Energy &amp; Metals'!$A$2:$A$1048576,FALSE),FALSE))</f>
        <v>484799</v>
      </c>
      <c r="C763" s="7">
        <f>IF(ISBLANK(HLOOKUP(C$2,'Data - Energy &amp; Metals'!$B$2:$AH$1048576,MATCH($A763,'Data - Energy &amp; Metals'!$A$2:$A$1048576,FALSE),FALSE)),#N/A,HLOOKUP(C$2,'Data - Energy &amp; Metals'!$B$2:$AH$1048576,MATCH($A763,'Data - Energy &amp; Metals'!$A$2:$A$1048576,FALSE),FALSE))</f>
        <v>14864</v>
      </c>
      <c r="D763" s="7">
        <f>IF(ISBLANK(HLOOKUP(D$2,'Data - Energy &amp; Metals'!$B$2:$AH$1048576,MATCH($A763,'Data - Energy &amp; Metals'!$A$2:$A$1048576,FALSE),FALSE)),#N/A,HLOOKUP(D$2,'Data - Energy &amp; Metals'!$B$2:$AH$1048576,MATCH($A763,'Data - Energy &amp; Metals'!$A$2:$A$1048576,FALSE),FALSE))</f>
        <v>19017</v>
      </c>
      <c r="E763" s="8">
        <f t="shared" si="11"/>
        <v>-8.5664368119571198E-3</v>
      </c>
    </row>
    <row r="764" spans="1:5" x14ac:dyDescent="0.25">
      <c r="A764" s="27">
        <f>IF('Data - Energy &amp; Metals'!A764="",#N/A,'Data - Energy &amp; Metals'!A764)</f>
        <v>44208</v>
      </c>
      <c r="B764" s="7">
        <f>IF(ISBLANK(HLOOKUP(B$2,'Data - Energy &amp; Metals'!$B$2:$AH$1048576,MATCH($A764,'Data - Energy &amp; Metals'!$A$2:$A$1048576,FALSE),FALSE)),#N/A,HLOOKUP(B$2,'Data - Energy &amp; Metals'!$B$2:$AH$1048576,MATCH($A764,'Data - Energy &amp; Metals'!$A$2:$A$1048576,FALSE),FALSE))</f>
        <v>502886</v>
      </c>
      <c r="C764" s="7">
        <f>IF(ISBLANK(HLOOKUP(C$2,'Data - Energy &amp; Metals'!$B$2:$AH$1048576,MATCH($A764,'Data - Energy &amp; Metals'!$A$2:$A$1048576,FALSE),FALSE)),#N/A,HLOOKUP(C$2,'Data - Energy &amp; Metals'!$B$2:$AH$1048576,MATCH($A764,'Data - Energy &amp; Metals'!$A$2:$A$1048576,FALSE),FALSE))</f>
        <v>18265</v>
      </c>
      <c r="D764" s="7">
        <f>IF(ISBLANK(HLOOKUP(D$2,'Data - Energy &amp; Metals'!$B$2:$AH$1048576,MATCH($A764,'Data - Energy &amp; Metals'!$A$2:$A$1048576,FALSE),FALSE)),#N/A,HLOOKUP(D$2,'Data - Energy &amp; Metals'!$B$2:$AH$1048576,MATCH($A764,'Data - Energy &amp; Metals'!$A$2:$A$1048576,FALSE),FALSE))</f>
        <v>19181</v>
      </c>
      <c r="E764" s="8">
        <f t="shared" si="11"/>
        <v>-1.8214863806111127E-3</v>
      </c>
    </row>
    <row r="765" spans="1:5" x14ac:dyDescent="0.25">
      <c r="A765" s="27">
        <f>IF('Data - Energy &amp; Metals'!A765="",#N/A,'Data - Energy &amp; Metals'!A765)</f>
        <v>44215</v>
      </c>
      <c r="B765" s="7">
        <f>IF(ISBLANK(HLOOKUP(B$2,'Data - Energy &amp; Metals'!$B$2:$AH$1048576,MATCH($A765,'Data - Energy &amp; Metals'!$A$2:$A$1048576,FALSE),FALSE)),#N/A,HLOOKUP(B$2,'Data - Energy &amp; Metals'!$B$2:$AH$1048576,MATCH($A765,'Data - Energy &amp; Metals'!$A$2:$A$1048576,FALSE),FALSE))</f>
        <v>485851</v>
      </c>
      <c r="C765" s="7">
        <f>IF(ISBLANK(HLOOKUP(C$2,'Data - Energy &amp; Metals'!$B$2:$AH$1048576,MATCH($A765,'Data - Energy &amp; Metals'!$A$2:$A$1048576,FALSE),FALSE)),#N/A,HLOOKUP(C$2,'Data - Energy &amp; Metals'!$B$2:$AH$1048576,MATCH($A765,'Data - Energy &amp; Metals'!$A$2:$A$1048576,FALSE),FALSE))</f>
        <v>18366</v>
      </c>
      <c r="D765" s="7">
        <f>IF(ISBLANK(HLOOKUP(D$2,'Data - Energy &amp; Metals'!$B$2:$AH$1048576,MATCH($A765,'Data - Energy &amp; Metals'!$A$2:$A$1048576,FALSE),FALSE)),#N/A,HLOOKUP(D$2,'Data - Energy &amp; Metals'!$B$2:$AH$1048576,MATCH($A765,'Data - Energy &amp; Metals'!$A$2:$A$1048576,FALSE),FALSE))</f>
        <v>16785</v>
      </c>
      <c r="E765" s="8">
        <f t="shared" si="11"/>
        <v>3.2540840710423564E-3</v>
      </c>
    </row>
    <row r="766" spans="1:5" x14ac:dyDescent="0.25">
      <c r="A766" s="27">
        <f>IF('Data - Energy &amp; Metals'!A766="",#N/A,'Data - Energy &amp; Metals'!A766)</f>
        <v>44222</v>
      </c>
      <c r="B766" s="7">
        <f>IF(ISBLANK(HLOOKUP(B$2,'Data - Energy &amp; Metals'!$B$2:$AH$1048576,MATCH($A766,'Data - Energy &amp; Metals'!$A$2:$A$1048576,FALSE),FALSE)),#N/A,HLOOKUP(B$2,'Data - Energy &amp; Metals'!$B$2:$AH$1048576,MATCH($A766,'Data - Energy &amp; Metals'!$A$2:$A$1048576,FALSE),FALSE))</f>
        <v>493056</v>
      </c>
      <c r="C766" s="7">
        <f>IF(ISBLANK(HLOOKUP(C$2,'Data - Energy &amp; Metals'!$B$2:$AH$1048576,MATCH($A766,'Data - Energy &amp; Metals'!$A$2:$A$1048576,FALSE),FALSE)),#N/A,HLOOKUP(C$2,'Data - Energy &amp; Metals'!$B$2:$AH$1048576,MATCH($A766,'Data - Energy &amp; Metals'!$A$2:$A$1048576,FALSE),FALSE))</f>
        <v>21809</v>
      </c>
      <c r="D766" s="7">
        <f>IF(ISBLANK(HLOOKUP(D$2,'Data - Energy &amp; Metals'!$B$2:$AH$1048576,MATCH($A766,'Data - Energy &amp; Metals'!$A$2:$A$1048576,FALSE),FALSE)),#N/A,HLOOKUP(D$2,'Data - Energy &amp; Metals'!$B$2:$AH$1048576,MATCH($A766,'Data - Energy &amp; Metals'!$A$2:$A$1048576,FALSE),FALSE))</f>
        <v>17546</v>
      </c>
      <c r="E766" s="8">
        <f t="shared" si="11"/>
        <v>8.6460767133956385E-3</v>
      </c>
    </row>
    <row r="767" spans="1:5" x14ac:dyDescent="0.25">
      <c r="A767" s="27">
        <f>IF('Data - Energy &amp; Metals'!A767="",#N/A,'Data - Energy &amp; Metals'!A767)</f>
        <v>44229</v>
      </c>
      <c r="B767" s="7">
        <f>IF(ISBLANK(HLOOKUP(B$2,'Data - Energy &amp; Metals'!$B$2:$AH$1048576,MATCH($A767,'Data - Energy &amp; Metals'!$A$2:$A$1048576,FALSE),FALSE)),#N/A,HLOOKUP(B$2,'Data - Energy &amp; Metals'!$B$2:$AH$1048576,MATCH($A767,'Data - Energy &amp; Metals'!$A$2:$A$1048576,FALSE),FALSE))</f>
        <v>509520</v>
      </c>
      <c r="C767" s="7">
        <f>IF(ISBLANK(HLOOKUP(C$2,'Data - Energy &amp; Metals'!$B$2:$AH$1048576,MATCH($A767,'Data - Energy &amp; Metals'!$A$2:$A$1048576,FALSE),FALSE)),#N/A,HLOOKUP(C$2,'Data - Energy &amp; Metals'!$B$2:$AH$1048576,MATCH($A767,'Data - Energy &amp; Metals'!$A$2:$A$1048576,FALSE),FALSE))</f>
        <v>22603</v>
      </c>
      <c r="D767" s="7">
        <f>IF(ISBLANK(HLOOKUP(D$2,'Data - Energy &amp; Metals'!$B$2:$AH$1048576,MATCH($A767,'Data - Energy &amp; Metals'!$A$2:$A$1048576,FALSE),FALSE)),#N/A,HLOOKUP(D$2,'Data - Energy &amp; Metals'!$B$2:$AH$1048576,MATCH($A767,'Data - Energy &amp; Metals'!$A$2:$A$1048576,FALSE),FALSE))</f>
        <v>21490</v>
      </c>
      <c r="E767" s="8">
        <f t="shared" si="11"/>
        <v>2.1844088553933114E-3</v>
      </c>
    </row>
    <row r="768" spans="1:5" x14ac:dyDescent="0.25">
      <c r="A768" s="27">
        <f>IF('Data - Energy &amp; Metals'!A768="",#N/A,'Data - Energy &amp; Metals'!A768)</f>
        <v>44236</v>
      </c>
      <c r="B768" s="7">
        <f>IF(ISBLANK(HLOOKUP(B$2,'Data - Energy &amp; Metals'!$B$2:$AH$1048576,MATCH($A768,'Data - Energy &amp; Metals'!$A$2:$A$1048576,FALSE),FALSE)),#N/A,HLOOKUP(B$2,'Data - Energy &amp; Metals'!$B$2:$AH$1048576,MATCH($A768,'Data - Energy &amp; Metals'!$A$2:$A$1048576,FALSE),FALSE))</f>
        <v>527498</v>
      </c>
      <c r="C768" s="7">
        <f>IF(ISBLANK(HLOOKUP(C$2,'Data - Energy &amp; Metals'!$B$2:$AH$1048576,MATCH($A768,'Data - Energy &amp; Metals'!$A$2:$A$1048576,FALSE),FALSE)),#N/A,HLOOKUP(C$2,'Data - Energy &amp; Metals'!$B$2:$AH$1048576,MATCH($A768,'Data - Energy &amp; Metals'!$A$2:$A$1048576,FALSE),FALSE))</f>
        <v>24314</v>
      </c>
      <c r="D768" s="7">
        <f>IF(ISBLANK(HLOOKUP(D$2,'Data - Energy &amp; Metals'!$B$2:$AH$1048576,MATCH($A768,'Data - Energy &amp; Metals'!$A$2:$A$1048576,FALSE),FALSE)),#N/A,HLOOKUP(D$2,'Data - Energy &amp; Metals'!$B$2:$AH$1048576,MATCH($A768,'Data - Energy &amp; Metals'!$A$2:$A$1048576,FALSE),FALSE))</f>
        <v>20672</v>
      </c>
      <c r="E768" s="8">
        <f t="shared" si="11"/>
        <v>6.9042915802524371E-3</v>
      </c>
    </row>
    <row r="769" spans="1:5" x14ac:dyDescent="0.25">
      <c r="A769" s="27">
        <f>IF('Data - Energy &amp; Metals'!A769="",#N/A,'Data - Energy &amp; Metals'!A769)</f>
        <v>44243</v>
      </c>
      <c r="B769" s="7">
        <f>IF(ISBLANK(HLOOKUP(B$2,'Data - Energy &amp; Metals'!$B$2:$AH$1048576,MATCH($A769,'Data - Energy &amp; Metals'!$A$2:$A$1048576,FALSE),FALSE)),#N/A,HLOOKUP(B$2,'Data - Energy &amp; Metals'!$B$2:$AH$1048576,MATCH($A769,'Data - Energy &amp; Metals'!$A$2:$A$1048576,FALSE),FALSE))</f>
        <v>500719</v>
      </c>
      <c r="C769" s="7">
        <f>IF(ISBLANK(HLOOKUP(C$2,'Data - Energy &amp; Metals'!$B$2:$AH$1048576,MATCH($A769,'Data - Energy &amp; Metals'!$A$2:$A$1048576,FALSE),FALSE)),#N/A,HLOOKUP(C$2,'Data - Energy &amp; Metals'!$B$2:$AH$1048576,MATCH($A769,'Data - Energy &amp; Metals'!$A$2:$A$1048576,FALSE),FALSE))</f>
        <v>26969</v>
      </c>
      <c r="D769" s="7">
        <f>IF(ISBLANK(HLOOKUP(D$2,'Data - Energy &amp; Metals'!$B$2:$AH$1048576,MATCH($A769,'Data - Energy &amp; Metals'!$A$2:$A$1048576,FALSE),FALSE)),#N/A,HLOOKUP(D$2,'Data - Energy &amp; Metals'!$B$2:$AH$1048576,MATCH($A769,'Data - Energy &amp; Metals'!$A$2:$A$1048576,FALSE),FALSE))</f>
        <v>16001</v>
      </c>
      <c r="E769" s="8">
        <f t="shared" si="11"/>
        <v>2.1904501327091642E-2</v>
      </c>
    </row>
    <row r="770" spans="1:5" x14ac:dyDescent="0.25">
      <c r="A770" s="27">
        <f>IF('Data - Energy &amp; Metals'!A770="",#N/A,'Data - Energy &amp; Metals'!A770)</f>
        <v>44250</v>
      </c>
      <c r="B770" s="7">
        <f>IF(ISBLANK(HLOOKUP(B$2,'Data - Energy &amp; Metals'!$B$2:$AH$1048576,MATCH($A770,'Data - Energy &amp; Metals'!$A$2:$A$1048576,FALSE),FALSE)),#N/A,HLOOKUP(B$2,'Data - Energy &amp; Metals'!$B$2:$AH$1048576,MATCH($A770,'Data - Energy &amp; Metals'!$A$2:$A$1048576,FALSE),FALSE))</f>
        <v>516616</v>
      </c>
      <c r="C770" s="7">
        <f>IF(ISBLANK(HLOOKUP(C$2,'Data - Energy &amp; Metals'!$B$2:$AH$1048576,MATCH($A770,'Data - Energy &amp; Metals'!$A$2:$A$1048576,FALSE),FALSE)),#N/A,HLOOKUP(C$2,'Data - Energy &amp; Metals'!$B$2:$AH$1048576,MATCH($A770,'Data - Energy &amp; Metals'!$A$2:$A$1048576,FALSE),FALSE))</f>
        <v>30697</v>
      </c>
      <c r="D770" s="7">
        <f>IF(ISBLANK(HLOOKUP(D$2,'Data - Energy &amp; Metals'!$B$2:$AH$1048576,MATCH($A770,'Data - Energy &amp; Metals'!$A$2:$A$1048576,FALSE),FALSE)),#N/A,HLOOKUP(D$2,'Data - Energy &amp; Metals'!$B$2:$AH$1048576,MATCH($A770,'Data - Energy &amp; Metals'!$A$2:$A$1048576,FALSE),FALSE))</f>
        <v>15909</v>
      </c>
      <c r="E770" s="8">
        <f t="shared" si="11"/>
        <v>2.8624742555398982E-2</v>
      </c>
    </row>
    <row r="771" spans="1:5" x14ac:dyDescent="0.25">
      <c r="A771" s="27">
        <f>IF('Data - Energy &amp; Metals'!A771="",#N/A,'Data - Energy &amp; Metals'!A771)</f>
        <v>44257</v>
      </c>
      <c r="B771" s="7">
        <f>IF(ISBLANK(HLOOKUP(B$2,'Data - Energy &amp; Metals'!$B$2:$AH$1048576,MATCH($A771,'Data - Energy &amp; Metals'!$A$2:$A$1048576,FALSE),FALSE)),#N/A,HLOOKUP(B$2,'Data - Energy &amp; Metals'!$B$2:$AH$1048576,MATCH($A771,'Data - Energy &amp; Metals'!$A$2:$A$1048576,FALSE),FALSE))</f>
        <v>528080</v>
      </c>
      <c r="C771" s="7">
        <f>IF(ISBLANK(HLOOKUP(C$2,'Data - Energy &amp; Metals'!$B$2:$AH$1048576,MATCH($A771,'Data - Energy &amp; Metals'!$A$2:$A$1048576,FALSE),FALSE)),#N/A,HLOOKUP(C$2,'Data - Energy &amp; Metals'!$B$2:$AH$1048576,MATCH($A771,'Data - Energy &amp; Metals'!$A$2:$A$1048576,FALSE),FALSE))</f>
        <v>32775</v>
      </c>
      <c r="D771" s="7">
        <f>IF(ISBLANK(HLOOKUP(D$2,'Data - Energy &amp; Metals'!$B$2:$AH$1048576,MATCH($A771,'Data - Energy &amp; Metals'!$A$2:$A$1048576,FALSE),FALSE)),#N/A,HLOOKUP(D$2,'Data - Energy &amp; Metals'!$B$2:$AH$1048576,MATCH($A771,'Data - Energy &amp; Metals'!$A$2:$A$1048576,FALSE),FALSE))</f>
        <v>17465</v>
      </c>
      <c r="E771" s="8">
        <f t="shared" ref="E771:E834" si="12">(C771-D771)/B771</f>
        <v>2.8991819421299803E-2</v>
      </c>
    </row>
    <row r="772" spans="1:5" x14ac:dyDescent="0.25">
      <c r="A772" s="27">
        <f>IF('Data - Energy &amp; Metals'!A772="",#N/A,'Data - Energy &amp; Metals'!A772)</f>
        <v>44264</v>
      </c>
      <c r="B772" s="7">
        <f>IF(ISBLANK(HLOOKUP(B$2,'Data - Energy &amp; Metals'!$B$2:$AH$1048576,MATCH($A772,'Data - Energy &amp; Metals'!$A$2:$A$1048576,FALSE),FALSE)),#N/A,HLOOKUP(B$2,'Data - Energy &amp; Metals'!$B$2:$AH$1048576,MATCH($A772,'Data - Energy &amp; Metals'!$A$2:$A$1048576,FALSE),FALSE))</f>
        <v>544514</v>
      </c>
      <c r="C772" s="7">
        <f>IF(ISBLANK(HLOOKUP(C$2,'Data - Energy &amp; Metals'!$B$2:$AH$1048576,MATCH($A772,'Data - Energy &amp; Metals'!$A$2:$A$1048576,FALSE),FALSE)),#N/A,HLOOKUP(C$2,'Data - Energy &amp; Metals'!$B$2:$AH$1048576,MATCH($A772,'Data - Energy &amp; Metals'!$A$2:$A$1048576,FALSE),FALSE))</f>
        <v>32478</v>
      </c>
      <c r="D772" s="7">
        <f>IF(ISBLANK(HLOOKUP(D$2,'Data - Energy &amp; Metals'!$B$2:$AH$1048576,MATCH($A772,'Data - Energy &amp; Metals'!$A$2:$A$1048576,FALSE),FALSE)),#N/A,HLOOKUP(D$2,'Data - Energy &amp; Metals'!$B$2:$AH$1048576,MATCH($A772,'Data - Energy &amp; Metals'!$A$2:$A$1048576,FALSE),FALSE))</f>
        <v>16228</v>
      </c>
      <c r="E772" s="8">
        <f t="shared" si="12"/>
        <v>2.984312616388192E-2</v>
      </c>
    </row>
    <row r="773" spans="1:5" x14ac:dyDescent="0.25">
      <c r="A773" s="27">
        <f>IF('Data - Energy &amp; Metals'!A773="",#N/A,'Data - Energy &amp; Metals'!A773)</f>
        <v>44271</v>
      </c>
      <c r="B773" s="7">
        <f>IF(ISBLANK(HLOOKUP(B$2,'Data - Energy &amp; Metals'!$B$2:$AH$1048576,MATCH($A773,'Data - Energy &amp; Metals'!$A$2:$A$1048576,FALSE),FALSE)),#N/A,HLOOKUP(B$2,'Data - Energy &amp; Metals'!$B$2:$AH$1048576,MATCH($A773,'Data - Energy &amp; Metals'!$A$2:$A$1048576,FALSE),FALSE))</f>
        <v>559576</v>
      </c>
      <c r="C773" s="7">
        <f>IF(ISBLANK(HLOOKUP(C$2,'Data - Energy &amp; Metals'!$B$2:$AH$1048576,MATCH($A773,'Data - Energy &amp; Metals'!$A$2:$A$1048576,FALSE),FALSE)),#N/A,HLOOKUP(C$2,'Data - Energy &amp; Metals'!$B$2:$AH$1048576,MATCH($A773,'Data - Energy &amp; Metals'!$A$2:$A$1048576,FALSE),FALSE))</f>
        <v>34509</v>
      </c>
      <c r="D773" s="7">
        <f>IF(ISBLANK(HLOOKUP(D$2,'Data - Energy &amp; Metals'!$B$2:$AH$1048576,MATCH($A773,'Data - Energy &amp; Metals'!$A$2:$A$1048576,FALSE),FALSE)),#N/A,HLOOKUP(D$2,'Data - Energy &amp; Metals'!$B$2:$AH$1048576,MATCH($A773,'Data - Energy &amp; Metals'!$A$2:$A$1048576,FALSE),FALSE))</f>
        <v>17246</v>
      </c>
      <c r="E773" s="8">
        <f t="shared" si="12"/>
        <v>3.085014368021502E-2</v>
      </c>
    </row>
    <row r="774" spans="1:5" x14ac:dyDescent="0.25">
      <c r="A774" s="27">
        <f>IF('Data - Energy &amp; Metals'!A774="",#N/A,'Data - Energy &amp; Metals'!A774)</f>
        <v>44278</v>
      </c>
      <c r="B774" s="7">
        <f>IF(ISBLANK(HLOOKUP(B$2,'Data - Energy &amp; Metals'!$B$2:$AH$1048576,MATCH($A774,'Data - Energy &amp; Metals'!$A$2:$A$1048576,FALSE),FALSE)),#N/A,HLOOKUP(B$2,'Data - Energy &amp; Metals'!$B$2:$AH$1048576,MATCH($A774,'Data - Energy &amp; Metals'!$A$2:$A$1048576,FALSE),FALSE))</f>
        <v>542071</v>
      </c>
      <c r="C774" s="7">
        <f>IF(ISBLANK(HLOOKUP(C$2,'Data - Energy &amp; Metals'!$B$2:$AH$1048576,MATCH($A774,'Data - Energy &amp; Metals'!$A$2:$A$1048576,FALSE),FALSE)),#N/A,HLOOKUP(C$2,'Data - Energy &amp; Metals'!$B$2:$AH$1048576,MATCH($A774,'Data - Energy &amp; Metals'!$A$2:$A$1048576,FALSE),FALSE))</f>
        <v>32407</v>
      </c>
      <c r="D774" s="7">
        <f>IF(ISBLANK(HLOOKUP(D$2,'Data - Energy &amp; Metals'!$B$2:$AH$1048576,MATCH($A774,'Data - Energy &amp; Metals'!$A$2:$A$1048576,FALSE),FALSE)),#N/A,HLOOKUP(D$2,'Data - Energy &amp; Metals'!$B$2:$AH$1048576,MATCH($A774,'Data - Energy &amp; Metals'!$A$2:$A$1048576,FALSE),FALSE))</f>
        <v>18990</v>
      </c>
      <c r="E774" s="8">
        <f t="shared" si="12"/>
        <v>2.4751370207961688E-2</v>
      </c>
    </row>
    <row r="775" spans="1:5" x14ac:dyDescent="0.25">
      <c r="A775" s="27">
        <f>IF('Data - Energy &amp; Metals'!A775="",#N/A,'Data - Energy &amp; Metals'!A775)</f>
        <v>44285</v>
      </c>
      <c r="B775" s="7">
        <f>IF(ISBLANK(HLOOKUP(B$2,'Data - Energy &amp; Metals'!$B$2:$AH$1048576,MATCH($A775,'Data - Energy &amp; Metals'!$A$2:$A$1048576,FALSE),FALSE)),#N/A,HLOOKUP(B$2,'Data - Energy &amp; Metals'!$B$2:$AH$1048576,MATCH($A775,'Data - Energy &amp; Metals'!$A$2:$A$1048576,FALSE),FALSE))</f>
        <v>540997</v>
      </c>
      <c r="C775" s="7">
        <f>IF(ISBLANK(HLOOKUP(C$2,'Data - Energy &amp; Metals'!$B$2:$AH$1048576,MATCH($A775,'Data - Energy &amp; Metals'!$A$2:$A$1048576,FALSE),FALSE)),#N/A,HLOOKUP(C$2,'Data - Energy &amp; Metals'!$B$2:$AH$1048576,MATCH($A775,'Data - Energy &amp; Metals'!$A$2:$A$1048576,FALSE),FALSE))</f>
        <v>32460</v>
      </c>
      <c r="D775" s="7">
        <f>IF(ISBLANK(HLOOKUP(D$2,'Data - Energy &amp; Metals'!$B$2:$AH$1048576,MATCH($A775,'Data - Energy &amp; Metals'!$A$2:$A$1048576,FALSE),FALSE)),#N/A,HLOOKUP(D$2,'Data - Energy &amp; Metals'!$B$2:$AH$1048576,MATCH($A775,'Data - Energy &amp; Metals'!$A$2:$A$1048576,FALSE),FALSE))</f>
        <v>21104</v>
      </c>
      <c r="E775" s="8">
        <f t="shared" si="12"/>
        <v>2.0990874256234322E-2</v>
      </c>
    </row>
    <row r="776" spans="1:5" x14ac:dyDescent="0.25">
      <c r="A776" s="27">
        <f>IF('Data - Energy &amp; Metals'!A776="",#N/A,'Data - Energy &amp; Metals'!A776)</f>
        <v>44292</v>
      </c>
      <c r="B776" s="7">
        <f>IF(ISBLANK(HLOOKUP(B$2,'Data - Energy &amp; Metals'!$B$2:$AH$1048576,MATCH($A776,'Data - Energy &amp; Metals'!$A$2:$A$1048576,FALSE),FALSE)),#N/A,HLOOKUP(B$2,'Data - Energy &amp; Metals'!$B$2:$AH$1048576,MATCH($A776,'Data - Energy &amp; Metals'!$A$2:$A$1048576,FALSE),FALSE))</f>
        <v>537730</v>
      </c>
      <c r="C776" s="7">
        <f>IF(ISBLANK(HLOOKUP(C$2,'Data - Energy &amp; Metals'!$B$2:$AH$1048576,MATCH($A776,'Data - Energy &amp; Metals'!$A$2:$A$1048576,FALSE),FALSE)),#N/A,HLOOKUP(C$2,'Data - Energy &amp; Metals'!$B$2:$AH$1048576,MATCH($A776,'Data - Energy &amp; Metals'!$A$2:$A$1048576,FALSE),FALSE))</f>
        <v>33337</v>
      </c>
      <c r="D776" s="7">
        <f>IF(ISBLANK(HLOOKUP(D$2,'Data - Energy &amp; Metals'!$B$2:$AH$1048576,MATCH($A776,'Data - Energy &amp; Metals'!$A$2:$A$1048576,FALSE),FALSE)),#N/A,HLOOKUP(D$2,'Data - Energy &amp; Metals'!$B$2:$AH$1048576,MATCH($A776,'Data - Energy &amp; Metals'!$A$2:$A$1048576,FALSE),FALSE))</f>
        <v>19700</v>
      </c>
      <c r="E776" s="8">
        <f t="shared" si="12"/>
        <v>2.5360310936715452E-2</v>
      </c>
    </row>
    <row r="777" spans="1:5" x14ac:dyDescent="0.25">
      <c r="A777" s="27">
        <f>IF('Data - Energy &amp; Metals'!A777="",#N/A,'Data - Energy &amp; Metals'!A777)</f>
        <v>44299</v>
      </c>
      <c r="B777" s="7">
        <f>IF(ISBLANK(HLOOKUP(B$2,'Data - Energy &amp; Metals'!$B$2:$AH$1048576,MATCH($A777,'Data - Energy &amp; Metals'!$A$2:$A$1048576,FALSE),FALSE)),#N/A,HLOOKUP(B$2,'Data - Energy &amp; Metals'!$B$2:$AH$1048576,MATCH($A777,'Data - Energy &amp; Metals'!$A$2:$A$1048576,FALSE),FALSE))</f>
        <v>510740</v>
      </c>
      <c r="C777" s="7">
        <f>IF(ISBLANK(HLOOKUP(C$2,'Data - Energy &amp; Metals'!$B$2:$AH$1048576,MATCH($A777,'Data - Energy &amp; Metals'!$A$2:$A$1048576,FALSE),FALSE)),#N/A,HLOOKUP(C$2,'Data - Energy &amp; Metals'!$B$2:$AH$1048576,MATCH($A777,'Data - Energy &amp; Metals'!$A$2:$A$1048576,FALSE),FALSE))</f>
        <v>27225</v>
      </c>
      <c r="D777" s="7">
        <f>IF(ISBLANK(HLOOKUP(D$2,'Data - Energy &amp; Metals'!$B$2:$AH$1048576,MATCH($A777,'Data - Energy &amp; Metals'!$A$2:$A$1048576,FALSE),FALSE)),#N/A,HLOOKUP(D$2,'Data - Energy &amp; Metals'!$B$2:$AH$1048576,MATCH($A777,'Data - Energy &amp; Metals'!$A$2:$A$1048576,FALSE),FALSE))</f>
        <v>20485</v>
      </c>
      <c r="E777" s="8">
        <f t="shared" si="12"/>
        <v>1.3196538356110741E-2</v>
      </c>
    </row>
    <row r="778" spans="1:5" x14ac:dyDescent="0.25">
      <c r="A778" s="27">
        <f>IF('Data - Energy &amp; Metals'!A778="",#N/A,'Data - Energy &amp; Metals'!A778)</f>
        <v>44306</v>
      </c>
      <c r="B778" s="7">
        <f>IF(ISBLANK(HLOOKUP(B$2,'Data - Energy &amp; Metals'!$B$2:$AH$1048576,MATCH($A778,'Data - Energy &amp; Metals'!$A$2:$A$1048576,FALSE),FALSE)),#N/A,HLOOKUP(B$2,'Data - Energy &amp; Metals'!$B$2:$AH$1048576,MATCH($A778,'Data - Energy &amp; Metals'!$A$2:$A$1048576,FALSE),FALSE))</f>
        <v>515985</v>
      </c>
      <c r="C778" s="7">
        <f>IF(ISBLANK(HLOOKUP(C$2,'Data - Energy &amp; Metals'!$B$2:$AH$1048576,MATCH($A778,'Data - Energy &amp; Metals'!$A$2:$A$1048576,FALSE),FALSE)),#N/A,HLOOKUP(C$2,'Data - Energy &amp; Metals'!$B$2:$AH$1048576,MATCH($A778,'Data - Energy &amp; Metals'!$A$2:$A$1048576,FALSE),FALSE))</f>
        <v>26465</v>
      </c>
      <c r="D778" s="7">
        <f>IF(ISBLANK(HLOOKUP(D$2,'Data - Energy &amp; Metals'!$B$2:$AH$1048576,MATCH($A778,'Data - Energy &amp; Metals'!$A$2:$A$1048576,FALSE),FALSE)),#N/A,HLOOKUP(D$2,'Data - Energy &amp; Metals'!$B$2:$AH$1048576,MATCH($A778,'Data - Energy &amp; Metals'!$A$2:$A$1048576,FALSE),FALSE))</f>
        <v>20081</v>
      </c>
      <c r="E778" s="8">
        <f t="shared" si="12"/>
        <v>1.2372452687578127E-2</v>
      </c>
    </row>
    <row r="779" spans="1:5" x14ac:dyDescent="0.25">
      <c r="A779" s="27">
        <f>IF('Data - Energy &amp; Metals'!A779="",#N/A,'Data - Energy &amp; Metals'!A779)</f>
        <v>44313</v>
      </c>
      <c r="B779" s="7">
        <f>IF(ISBLANK(HLOOKUP(B$2,'Data - Energy &amp; Metals'!$B$2:$AH$1048576,MATCH($A779,'Data - Energy &amp; Metals'!$A$2:$A$1048576,FALSE),FALSE)),#N/A,HLOOKUP(B$2,'Data - Energy &amp; Metals'!$B$2:$AH$1048576,MATCH($A779,'Data - Energy &amp; Metals'!$A$2:$A$1048576,FALSE),FALSE))</f>
        <v>526935</v>
      </c>
      <c r="C779" s="7">
        <f>IF(ISBLANK(HLOOKUP(C$2,'Data - Energy &amp; Metals'!$B$2:$AH$1048576,MATCH($A779,'Data - Energy &amp; Metals'!$A$2:$A$1048576,FALSE),FALSE)),#N/A,HLOOKUP(C$2,'Data - Energy &amp; Metals'!$B$2:$AH$1048576,MATCH($A779,'Data - Energy &amp; Metals'!$A$2:$A$1048576,FALSE),FALSE))</f>
        <v>26841</v>
      </c>
      <c r="D779" s="7">
        <f>IF(ISBLANK(HLOOKUP(D$2,'Data - Energy &amp; Metals'!$B$2:$AH$1048576,MATCH($A779,'Data - Energy &amp; Metals'!$A$2:$A$1048576,FALSE),FALSE)),#N/A,HLOOKUP(D$2,'Data - Energy &amp; Metals'!$B$2:$AH$1048576,MATCH($A779,'Data - Energy &amp; Metals'!$A$2:$A$1048576,FALSE),FALSE))</f>
        <v>13127</v>
      </c>
      <c r="E779" s="8">
        <f t="shared" si="12"/>
        <v>2.6025980434019377E-2</v>
      </c>
    </row>
    <row r="780" spans="1:5" x14ac:dyDescent="0.25">
      <c r="A780" s="27">
        <f>IF('Data - Energy &amp; Metals'!A780="",#N/A,'Data - Energy &amp; Metals'!A780)</f>
        <v>44320</v>
      </c>
      <c r="B780" s="7">
        <f>IF(ISBLANK(HLOOKUP(B$2,'Data - Energy &amp; Metals'!$B$2:$AH$1048576,MATCH($A780,'Data - Energy &amp; Metals'!$A$2:$A$1048576,FALSE),FALSE)),#N/A,HLOOKUP(B$2,'Data - Energy &amp; Metals'!$B$2:$AH$1048576,MATCH($A780,'Data - Energy &amp; Metals'!$A$2:$A$1048576,FALSE),FALSE))</f>
        <v>533505</v>
      </c>
      <c r="C780" s="7">
        <f>IF(ISBLANK(HLOOKUP(C$2,'Data - Energy &amp; Metals'!$B$2:$AH$1048576,MATCH($A780,'Data - Energy &amp; Metals'!$A$2:$A$1048576,FALSE),FALSE)),#N/A,HLOOKUP(C$2,'Data - Energy &amp; Metals'!$B$2:$AH$1048576,MATCH($A780,'Data - Energy &amp; Metals'!$A$2:$A$1048576,FALSE),FALSE))</f>
        <v>26433</v>
      </c>
      <c r="D780" s="7">
        <f>IF(ISBLANK(HLOOKUP(D$2,'Data - Energy &amp; Metals'!$B$2:$AH$1048576,MATCH($A780,'Data - Energy &amp; Metals'!$A$2:$A$1048576,FALSE),FALSE)),#N/A,HLOOKUP(D$2,'Data - Energy &amp; Metals'!$B$2:$AH$1048576,MATCH($A780,'Data - Energy &amp; Metals'!$A$2:$A$1048576,FALSE),FALSE))</f>
        <v>10955</v>
      </c>
      <c r="E780" s="8">
        <f t="shared" si="12"/>
        <v>2.9011911790892308E-2</v>
      </c>
    </row>
    <row r="781" spans="1:5" x14ac:dyDescent="0.25">
      <c r="A781" s="27">
        <f>IF('Data - Energy &amp; Metals'!A781="",#N/A,'Data - Energy &amp; Metals'!A781)</f>
        <v>44327</v>
      </c>
      <c r="B781" s="7">
        <f>IF(ISBLANK(HLOOKUP(B$2,'Data - Energy &amp; Metals'!$B$2:$AH$1048576,MATCH($A781,'Data - Energy &amp; Metals'!$A$2:$A$1048576,FALSE),FALSE)),#N/A,HLOOKUP(B$2,'Data - Energy &amp; Metals'!$B$2:$AH$1048576,MATCH($A781,'Data - Energy &amp; Metals'!$A$2:$A$1048576,FALSE),FALSE))</f>
        <v>546343</v>
      </c>
      <c r="C781" s="7">
        <f>IF(ISBLANK(HLOOKUP(C$2,'Data - Energy &amp; Metals'!$B$2:$AH$1048576,MATCH($A781,'Data - Energy &amp; Metals'!$A$2:$A$1048576,FALSE),FALSE)),#N/A,HLOOKUP(C$2,'Data - Energy &amp; Metals'!$B$2:$AH$1048576,MATCH($A781,'Data - Energy &amp; Metals'!$A$2:$A$1048576,FALSE),FALSE))</f>
        <v>31518</v>
      </c>
      <c r="D781" s="7">
        <f>IF(ISBLANK(HLOOKUP(D$2,'Data - Energy &amp; Metals'!$B$2:$AH$1048576,MATCH($A781,'Data - Energy &amp; Metals'!$A$2:$A$1048576,FALSE),FALSE)),#N/A,HLOOKUP(D$2,'Data - Energy &amp; Metals'!$B$2:$AH$1048576,MATCH($A781,'Data - Energy &amp; Metals'!$A$2:$A$1048576,FALSE),FALSE))</f>
        <v>10670</v>
      </c>
      <c r="E781" s="8">
        <f t="shared" si="12"/>
        <v>3.8159178391596486E-2</v>
      </c>
    </row>
    <row r="782" spans="1:5" x14ac:dyDescent="0.25">
      <c r="A782" s="27">
        <f>IF('Data - Energy &amp; Metals'!A782="",#N/A,'Data - Energy &amp; Metals'!A782)</f>
        <v>44334</v>
      </c>
      <c r="B782" s="7">
        <f>IF(ISBLANK(HLOOKUP(B$2,'Data - Energy &amp; Metals'!$B$2:$AH$1048576,MATCH($A782,'Data - Energy &amp; Metals'!$A$2:$A$1048576,FALSE),FALSE)),#N/A,HLOOKUP(B$2,'Data - Energy &amp; Metals'!$B$2:$AH$1048576,MATCH($A782,'Data - Energy &amp; Metals'!$A$2:$A$1048576,FALSE),FALSE))</f>
        <v>532670</v>
      </c>
      <c r="C782" s="7">
        <f>IF(ISBLANK(HLOOKUP(C$2,'Data - Energy &amp; Metals'!$B$2:$AH$1048576,MATCH($A782,'Data - Energy &amp; Metals'!$A$2:$A$1048576,FALSE),FALSE)),#N/A,HLOOKUP(C$2,'Data - Energy &amp; Metals'!$B$2:$AH$1048576,MATCH($A782,'Data - Energy &amp; Metals'!$A$2:$A$1048576,FALSE),FALSE))</f>
        <v>31292</v>
      </c>
      <c r="D782" s="7">
        <f>IF(ISBLANK(HLOOKUP(D$2,'Data - Energy &amp; Metals'!$B$2:$AH$1048576,MATCH($A782,'Data - Energy &amp; Metals'!$A$2:$A$1048576,FALSE),FALSE)),#N/A,HLOOKUP(D$2,'Data - Energy &amp; Metals'!$B$2:$AH$1048576,MATCH($A782,'Data - Energy &amp; Metals'!$A$2:$A$1048576,FALSE),FALSE))</f>
        <v>13843</v>
      </c>
      <c r="E782" s="8">
        <f t="shared" si="12"/>
        <v>3.2757617286500083E-2</v>
      </c>
    </row>
    <row r="783" spans="1:5" x14ac:dyDescent="0.25">
      <c r="A783" s="27">
        <f>IF('Data - Energy &amp; Metals'!A783="",#N/A,'Data - Energy &amp; Metals'!A783)</f>
        <v>44341</v>
      </c>
      <c r="B783" s="7">
        <f>IF(ISBLANK(HLOOKUP(B$2,'Data - Energy &amp; Metals'!$B$2:$AH$1048576,MATCH($A783,'Data - Energy &amp; Metals'!$A$2:$A$1048576,FALSE),FALSE)),#N/A,HLOOKUP(B$2,'Data - Energy &amp; Metals'!$B$2:$AH$1048576,MATCH($A783,'Data - Energy &amp; Metals'!$A$2:$A$1048576,FALSE),FALSE))</f>
        <v>513807</v>
      </c>
      <c r="C783" s="7">
        <f>IF(ISBLANK(HLOOKUP(C$2,'Data - Energy &amp; Metals'!$B$2:$AH$1048576,MATCH($A783,'Data - Energy &amp; Metals'!$A$2:$A$1048576,FALSE),FALSE)),#N/A,HLOOKUP(C$2,'Data - Energy &amp; Metals'!$B$2:$AH$1048576,MATCH($A783,'Data - Energy &amp; Metals'!$A$2:$A$1048576,FALSE),FALSE))</f>
        <v>26426</v>
      </c>
      <c r="D783" s="7">
        <f>IF(ISBLANK(HLOOKUP(D$2,'Data - Energy &amp; Metals'!$B$2:$AH$1048576,MATCH($A783,'Data - Energy &amp; Metals'!$A$2:$A$1048576,FALSE),FALSE)),#N/A,HLOOKUP(D$2,'Data - Energy &amp; Metals'!$B$2:$AH$1048576,MATCH($A783,'Data - Energy &amp; Metals'!$A$2:$A$1048576,FALSE),FALSE))</f>
        <v>17499</v>
      </c>
      <c r="E783" s="8">
        <f t="shared" si="12"/>
        <v>1.7374228066180494E-2</v>
      </c>
    </row>
    <row r="784" spans="1:5" x14ac:dyDescent="0.25">
      <c r="A784" s="27">
        <f>IF('Data - Energy &amp; Metals'!A784="",#N/A,'Data - Energy &amp; Metals'!A784)</f>
        <v>44348</v>
      </c>
      <c r="B784" s="7">
        <f>IF(ISBLANK(HLOOKUP(B$2,'Data - Energy &amp; Metals'!$B$2:$AH$1048576,MATCH($A784,'Data - Energy &amp; Metals'!$A$2:$A$1048576,FALSE),FALSE)),#N/A,HLOOKUP(B$2,'Data - Energy &amp; Metals'!$B$2:$AH$1048576,MATCH($A784,'Data - Energy &amp; Metals'!$A$2:$A$1048576,FALSE),FALSE))</f>
        <v>528809</v>
      </c>
      <c r="C784" s="7">
        <f>IF(ISBLANK(HLOOKUP(C$2,'Data - Energy &amp; Metals'!$B$2:$AH$1048576,MATCH($A784,'Data - Energy &amp; Metals'!$A$2:$A$1048576,FALSE),FALSE)),#N/A,HLOOKUP(C$2,'Data - Energy &amp; Metals'!$B$2:$AH$1048576,MATCH($A784,'Data - Energy &amp; Metals'!$A$2:$A$1048576,FALSE),FALSE))</f>
        <v>28291</v>
      </c>
      <c r="D784" s="7">
        <f>IF(ISBLANK(HLOOKUP(D$2,'Data - Energy &amp; Metals'!$B$2:$AH$1048576,MATCH($A784,'Data - Energy &amp; Metals'!$A$2:$A$1048576,FALSE),FALSE)),#N/A,HLOOKUP(D$2,'Data - Energy &amp; Metals'!$B$2:$AH$1048576,MATCH($A784,'Data - Energy &amp; Metals'!$A$2:$A$1048576,FALSE),FALSE))</f>
        <v>14558</v>
      </c>
      <c r="E784" s="8">
        <f t="shared" si="12"/>
        <v>2.5969679033450641E-2</v>
      </c>
    </row>
    <row r="785" spans="1:5" x14ac:dyDescent="0.25">
      <c r="A785" s="27">
        <f>IF('Data - Energy &amp; Metals'!A785="",#N/A,'Data - Energy &amp; Metals'!A785)</f>
        <v>44355</v>
      </c>
      <c r="B785" s="7">
        <f>IF(ISBLANK(HLOOKUP(B$2,'Data - Energy &amp; Metals'!$B$2:$AH$1048576,MATCH($A785,'Data - Energy &amp; Metals'!$A$2:$A$1048576,FALSE),FALSE)),#N/A,HLOOKUP(B$2,'Data - Energy &amp; Metals'!$B$2:$AH$1048576,MATCH($A785,'Data - Energy &amp; Metals'!$A$2:$A$1048576,FALSE),FALSE))</f>
        <v>535602</v>
      </c>
      <c r="C785" s="7">
        <f>IF(ISBLANK(HLOOKUP(C$2,'Data - Energy &amp; Metals'!$B$2:$AH$1048576,MATCH($A785,'Data - Energy &amp; Metals'!$A$2:$A$1048576,FALSE),FALSE)),#N/A,HLOOKUP(C$2,'Data - Energy &amp; Metals'!$B$2:$AH$1048576,MATCH($A785,'Data - Energy &amp; Metals'!$A$2:$A$1048576,FALSE),FALSE))</f>
        <v>27446</v>
      </c>
      <c r="D785" s="7">
        <f>IF(ISBLANK(HLOOKUP(D$2,'Data - Energy &amp; Metals'!$B$2:$AH$1048576,MATCH($A785,'Data - Energy &amp; Metals'!$A$2:$A$1048576,FALSE),FALSE)),#N/A,HLOOKUP(D$2,'Data - Energy &amp; Metals'!$B$2:$AH$1048576,MATCH($A785,'Data - Energy &amp; Metals'!$A$2:$A$1048576,FALSE),FALSE))</f>
        <v>13982</v>
      </c>
      <c r="E785" s="8">
        <f t="shared" si="12"/>
        <v>2.5138068939249667E-2</v>
      </c>
    </row>
    <row r="786" spans="1:5" x14ac:dyDescent="0.25">
      <c r="A786" s="27">
        <f>IF('Data - Energy &amp; Metals'!A786="",#N/A,'Data - Energy &amp; Metals'!A786)</f>
        <v>44362</v>
      </c>
      <c r="B786" s="7">
        <f>IF(ISBLANK(HLOOKUP(B$2,'Data - Energy &amp; Metals'!$B$2:$AH$1048576,MATCH($A786,'Data - Energy &amp; Metals'!$A$2:$A$1048576,FALSE),FALSE)),#N/A,HLOOKUP(B$2,'Data - Energy &amp; Metals'!$B$2:$AH$1048576,MATCH($A786,'Data - Energy &amp; Metals'!$A$2:$A$1048576,FALSE),FALSE))</f>
        <v>552821</v>
      </c>
      <c r="C786" s="7">
        <f>IF(ISBLANK(HLOOKUP(C$2,'Data - Energy &amp; Metals'!$B$2:$AH$1048576,MATCH($A786,'Data - Energy &amp; Metals'!$A$2:$A$1048576,FALSE),FALSE)),#N/A,HLOOKUP(C$2,'Data - Energy &amp; Metals'!$B$2:$AH$1048576,MATCH($A786,'Data - Energy &amp; Metals'!$A$2:$A$1048576,FALSE),FALSE))</f>
        <v>22474</v>
      </c>
      <c r="D786" s="7">
        <f>IF(ISBLANK(HLOOKUP(D$2,'Data - Energy &amp; Metals'!$B$2:$AH$1048576,MATCH($A786,'Data - Energy &amp; Metals'!$A$2:$A$1048576,FALSE),FALSE)),#N/A,HLOOKUP(D$2,'Data - Energy &amp; Metals'!$B$2:$AH$1048576,MATCH($A786,'Data - Energy &amp; Metals'!$A$2:$A$1048576,FALSE),FALSE))</f>
        <v>13828</v>
      </c>
      <c r="E786" s="8">
        <f t="shared" si="12"/>
        <v>1.5639782135627989E-2</v>
      </c>
    </row>
    <row r="787" spans="1:5" x14ac:dyDescent="0.25">
      <c r="A787" s="27">
        <f>IF('Data - Energy &amp; Metals'!A787="",#N/A,'Data - Energy &amp; Metals'!A787)</f>
        <v>44369</v>
      </c>
      <c r="B787" s="7">
        <f>IF(ISBLANK(HLOOKUP(B$2,'Data - Energy &amp; Metals'!$B$2:$AH$1048576,MATCH($A787,'Data - Energy &amp; Metals'!$A$2:$A$1048576,FALSE),FALSE)),#N/A,HLOOKUP(B$2,'Data - Energy &amp; Metals'!$B$2:$AH$1048576,MATCH($A787,'Data - Energy &amp; Metals'!$A$2:$A$1048576,FALSE),FALSE))</f>
        <v>554623</v>
      </c>
      <c r="C787" s="7">
        <f>IF(ISBLANK(HLOOKUP(C$2,'Data - Energy &amp; Metals'!$B$2:$AH$1048576,MATCH($A787,'Data - Energy &amp; Metals'!$A$2:$A$1048576,FALSE),FALSE)),#N/A,HLOOKUP(C$2,'Data - Energy &amp; Metals'!$B$2:$AH$1048576,MATCH($A787,'Data - Energy &amp; Metals'!$A$2:$A$1048576,FALSE),FALSE))</f>
        <v>21912</v>
      </c>
      <c r="D787" s="7">
        <f>IF(ISBLANK(HLOOKUP(D$2,'Data - Energy &amp; Metals'!$B$2:$AH$1048576,MATCH($A787,'Data - Energy &amp; Metals'!$A$2:$A$1048576,FALSE),FALSE)),#N/A,HLOOKUP(D$2,'Data - Energy &amp; Metals'!$B$2:$AH$1048576,MATCH($A787,'Data - Energy &amp; Metals'!$A$2:$A$1048576,FALSE),FALSE))</f>
        <v>16286</v>
      </c>
      <c r="E787" s="8">
        <f t="shared" si="12"/>
        <v>1.0143827428721853E-2</v>
      </c>
    </row>
    <row r="788" spans="1:5" x14ac:dyDescent="0.25">
      <c r="A788" s="27">
        <f>IF('Data - Energy &amp; Metals'!A788="",#N/A,'Data - Energy &amp; Metals'!A788)</f>
        <v>44376</v>
      </c>
      <c r="B788" s="7">
        <f>IF(ISBLANK(HLOOKUP(B$2,'Data - Energy &amp; Metals'!$B$2:$AH$1048576,MATCH($A788,'Data - Energy &amp; Metals'!$A$2:$A$1048576,FALSE),FALSE)),#N/A,HLOOKUP(B$2,'Data - Energy &amp; Metals'!$B$2:$AH$1048576,MATCH($A788,'Data - Energy &amp; Metals'!$A$2:$A$1048576,FALSE),FALSE))</f>
        <v>573820</v>
      </c>
      <c r="C788" s="7">
        <f>IF(ISBLANK(HLOOKUP(C$2,'Data - Energy &amp; Metals'!$B$2:$AH$1048576,MATCH($A788,'Data - Energy &amp; Metals'!$A$2:$A$1048576,FALSE),FALSE)),#N/A,HLOOKUP(C$2,'Data - Energy &amp; Metals'!$B$2:$AH$1048576,MATCH($A788,'Data - Energy &amp; Metals'!$A$2:$A$1048576,FALSE),FALSE))</f>
        <v>23859</v>
      </c>
      <c r="D788" s="7">
        <f>IF(ISBLANK(HLOOKUP(D$2,'Data - Energy &amp; Metals'!$B$2:$AH$1048576,MATCH($A788,'Data - Energy &amp; Metals'!$A$2:$A$1048576,FALSE),FALSE)),#N/A,HLOOKUP(D$2,'Data - Energy &amp; Metals'!$B$2:$AH$1048576,MATCH($A788,'Data - Energy &amp; Metals'!$A$2:$A$1048576,FALSE),FALSE))</f>
        <v>13373</v>
      </c>
      <c r="E788" s="8">
        <f t="shared" si="12"/>
        <v>1.8274023212854207E-2</v>
      </c>
    </row>
    <row r="789" spans="1:5" x14ac:dyDescent="0.25">
      <c r="A789" s="27">
        <f>IF('Data - Energy &amp; Metals'!A789="",#N/A,'Data - Energy &amp; Metals'!A789)</f>
        <v>44383</v>
      </c>
      <c r="B789" s="7">
        <f>IF(ISBLANK(HLOOKUP(B$2,'Data - Energy &amp; Metals'!$B$2:$AH$1048576,MATCH($A789,'Data - Energy &amp; Metals'!$A$2:$A$1048576,FALSE),FALSE)),#N/A,HLOOKUP(B$2,'Data - Energy &amp; Metals'!$B$2:$AH$1048576,MATCH($A789,'Data - Energy &amp; Metals'!$A$2:$A$1048576,FALSE),FALSE))</f>
        <v>592568</v>
      </c>
      <c r="C789" s="7">
        <f>IF(ISBLANK(HLOOKUP(C$2,'Data - Energy &amp; Metals'!$B$2:$AH$1048576,MATCH($A789,'Data - Energy &amp; Metals'!$A$2:$A$1048576,FALSE),FALSE)),#N/A,HLOOKUP(C$2,'Data - Energy &amp; Metals'!$B$2:$AH$1048576,MATCH($A789,'Data - Energy &amp; Metals'!$A$2:$A$1048576,FALSE),FALSE))</f>
        <v>24866</v>
      </c>
      <c r="D789" s="7">
        <f>IF(ISBLANK(HLOOKUP(D$2,'Data - Energy &amp; Metals'!$B$2:$AH$1048576,MATCH($A789,'Data - Energy &amp; Metals'!$A$2:$A$1048576,FALSE),FALSE)),#N/A,HLOOKUP(D$2,'Data - Energy &amp; Metals'!$B$2:$AH$1048576,MATCH($A789,'Data - Energy &amp; Metals'!$A$2:$A$1048576,FALSE),FALSE))</f>
        <v>14858</v>
      </c>
      <c r="E789" s="8">
        <f t="shared" si="12"/>
        <v>1.6889200901837428E-2</v>
      </c>
    </row>
    <row r="790" spans="1:5" x14ac:dyDescent="0.25">
      <c r="A790" s="27">
        <f>IF('Data - Energy &amp; Metals'!A790="",#N/A,'Data - Energy &amp; Metals'!A790)</f>
        <v>44390</v>
      </c>
      <c r="B790" s="7">
        <f>IF(ISBLANK(HLOOKUP(B$2,'Data - Energy &amp; Metals'!$B$2:$AH$1048576,MATCH($A790,'Data - Energy &amp; Metals'!$A$2:$A$1048576,FALSE),FALSE)),#N/A,HLOOKUP(B$2,'Data - Energy &amp; Metals'!$B$2:$AH$1048576,MATCH($A790,'Data - Energy &amp; Metals'!$A$2:$A$1048576,FALSE),FALSE))</f>
        <v>584999</v>
      </c>
      <c r="C790" s="7">
        <f>IF(ISBLANK(HLOOKUP(C$2,'Data - Energy &amp; Metals'!$B$2:$AH$1048576,MATCH($A790,'Data - Energy &amp; Metals'!$A$2:$A$1048576,FALSE),FALSE)),#N/A,HLOOKUP(C$2,'Data - Energy &amp; Metals'!$B$2:$AH$1048576,MATCH($A790,'Data - Energy &amp; Metals'!$A$2:$A$1048576,FALSE),FALSE))</f>
        <v>25790</v>
      </c>
      <c r="D790" s="7">
        <f>IF(ISBLANK(HLOOKUP(D$2,'Data - Energy &amp; Metals'!$B$2:$AH$1048576,MATCH($A790,'Data - Energy &amp; Metals'!$A$2:$A$1048576,FALSE),FALSE)),#N/A,HLOOKUP(D$2,'Data - Energy &amp; Metals'!$B$2:$AH$1048576,MATCH($A790,'Data - Energy &amp; Metals'!$A$2:$A$1048576,FALSE),FALSE))</f>
        <v>12756</v>
      </c>
      <c r="E790" s="8">
        <f t="shared" si="12"/>
        <v>2.228037996646148E-2</v>
      </c>
    </row>
    <row r="791" spans="1:5" x14ac:dyDescent="0.25">
      <c r="A791" s="27">
        <f>IF('Data - Energy &amp; Metals'!A791="",#N/A,'Data - Energy &amp; Metals'!A791)</f>
        <v>44397</v>
      </c>
      <c r="B791" s="7">
        <f>IF(ISBLANK(HLOOKUP(B$2,'Data - Energy &amp; Metals'!$B$2:$AH$1048576,MATCH($A791,'Data - Energy &amp; Metals'!$A$2:$A$1048576,FALSE),FALSE)),#N/A,HLOOKUP(B$2,'Data - Energy &amp; Metals'!$B$2:$AH$1048576,MATCH($A791,'Data - Energy &amp; Metals'!$A$2:$A$1048576,FALSE),FALSE))</f>
        <v>587056</v>
      </c>
      <c r="C791" s="7">
        <f>IF(ISBLANK(HLOOKUP(C$2,'Data - Energy &amp; Metals'!$B$2:$AH$1048576,MATCH($A791,'Data - Energy &amp; Metals'!$A$2:$A$1048576,FALSE),FALSE)),#N/A,HLOOKUP(C$2,'Data - Energy &amp; Metals'!$B$2:$AH$1048576,MATCH($A791,'Data - Energy &amp; Metals'!$A$2:$A$1048576,FALSE),FALSE))</f>
        <v>22303</v>
      </c>
      <c r="D791" s="7">
        <f>IF(ISBLANK(HLOOKUP(D$2,'Data - Energy &amp; Metals'!$B$2:$AH$1048576,MATCH($A791,'Data - Energy &amp; Metals'!$A$2:$A$1048576,FALSE),FALSE)),#N/A,HLOOKUP(D$2,'Data - Energy &amp; Metals'!$B$2:$AH$1048576,MATCH($A791,'Data - Energy &amp; Metals'!$A$2:$A$1048576,FALSE),FALSE))</f>
        <v>18281</v>
      </c>
      <c r="E791" s="8">
        <f t="shared" si="12"/>
        <v>6.8511351557602679E-3</v>
      </c>
    </row>
    <row r="792" spans="1:5" x14ac:dyDescent="0.25">
      <c r="A792" s="27">
        <f>IF('Data - Energy &amp; Metals'!A792="",#N/A,'Data - Energy &amp; Metals'!A792)</f>
        <v>44404</v>
      </c>
      <c r="B792" s="7">
        <f>IF(ISBLANK(HLOOKUP(B$2,'Data - Energy &amp; Metals'!$B$2:$AH$1048576,MATCH($A792,'Data - Energy &amp; Metals'!$A$2:$A$1048576,FALSE),FALSE)),#N/A,HLOOKUP(B$2,'Data - Energy &amp; Metals'!$B$2:$AH$1048576,MATCH($A792,'Data - Energy &amp; Metals'!$A$2:$A$1048576,FALSE),FALSE))</f>
        <v>578632</v>
      </c>
      <c r="C792" s="7">
        <f>IF(ISBLANK(HLOOKUP(C$2,'Data - Energy &amp; Metals'!$B$2:$AH$1048576,MATCH($A792,'Data - Energy &amp; Metals'!$A$2:$A$1048576,FALSE),FALSE)),#N/A,HLOOKUP(C$2,'Data - Energy &amp; Metals'!$B$2:$AH$1048576,MATCH($A792,'Data - Energy &amp; Metals'!$A$2:$A$1048576,FALSE),FALSE))</f>
        <v>16527</v>
      </c>
      <c r="D792" s="7">
        <f>IF(ISBLANK(HLOOKUP(D$2,'Data - Energy &amp; Metals'!$B$2:$AH$1048576,MATCH($A792,'Data - Energy &amp; Metals'!$A$2:$A$1048576,FALSE),FALSE)),#N/A,HLOOKUP(D$2,'Data - Energy &amp; Metals'!$B$2:$AH$1048576,MATCH($A792,'Data - Energy &amp; Metals'!$A$2:$A$1048576,FALSE),FALSE))</f>
        <v>13496</v>
      </c>
      <c r="E792" s="8">
        <f t="shared" si="12"/>
        <v>5.2382170360436341E-3</v>
      </c>
    </row>
    <row r="793" spans="1:5" x14ac:dyDescent="0.25">
      <c r="A793" s="27">
        <f>IF('Data - Energy &amp; Metals'!A793="",#N/A,'Data - Energy &amp; Metals'!A793)</f>
        <v>44411</v>
      </c>
      <c r="B793" s="7">
        <f>IF(ISBLANK(HLOOKUP(B$2,'Data - Energy &amp; Metals'!$B$2:$AH$1048576,MATCH($A793,'Data - Energy &amp; Metals'!$A$2:$A$1048576,FALSE),FALSE)),#N/A,HLOOKUP(B$2,'Data - Energy &amp; Metals'!$B$2:$AH$1048576,MATCH($A793,'Data - Energy &amp; Metals'!$A$2:$A$1048576,FALSE),FALSE))</f>
        <v>587396</v>
      </c>
      <c r="C793" s="7">
        <f>IF(ISBLANK(HLOOKUP(C$2,'Data - Energy &amp; Metals'!$B$2:$AH$1048576,MATCH($A793,'Data - Energy &amp; Metals'!$A$2:$A$1048576,FALSE),FALSE)),#N/A,HLOOKUP(C$2,'Data - Energy &amp; Metals'!$B$2:$AH$1048576,MATCH($A793,'Data - Energy &amp; Metals'!$A$2:$A$1048576,FALSE),FALSE))</f>
        <v>15126</v>
      </c>
      <c r="D793" s="7">
        <f>IF(ISBLANK(HLOOKUP(D$2,'Data - Energy &amp; Metals'!$B$2:$AH$1048576,MATCH($A793,'Data - Energy &amp; Metals'!$A$2:$A$1048576,FALSE),FALSE)),#N/A,HLOOKUP(D$2,'Data - Energy &amp; Metals'!$B$2:$AH$1048576,MATCH($A793,'Data - Energy &amp; Metals'!$A$2:$A$1048576,FALSE),FALSE))</f>
        <v>13942</v>
      </c>
      <c r="E793" s="8">
        <f t="shared" si="12"/>
        <v>2.015675966468958E-3</v>
      </c>
    </row>
    <row r="794" spans="1:5" x14ac:dyDescent="0.25">
      <c r="A794" s="27">
        <f>IF('Data - Energy &amp; Metals'!A794="",#N/A,'Data - Energy &amp; Metals'!A794)</f>
        <v>44418</v>
      </c>
      <c r="B794" s="7">
        <f>IF(ISBLANK(HLOOKUP(B$2,'Data - Energy &amp; Metals'!$B$2:$AH$1048576,MATCH($A794,'Data - Energy &amp; Metals'!$A$2:$A$1048576,FALSE),FALSE)),#N/A,HLOOKUP(B$2,'Data - Energy &amp; Metals'!$B$2:$AH$1048576,MATCH($A794,'Data - Energy &amp; Metals'!$A$2:$A$1048576,FALSE),FALSE))</f>
        <v>600822</v>
      </c>
      <c r="C794" s="7">
        <f>IF(ISBLANK(HLOOKUP(C$2,'Data - Energy &amp; Metals'!$B$2:$AH$1048576,MATCH($A794,'Data - Energy &amp; Metals'!$A$2:$A$1048576,FALSE),FALSE)),#N/A,HLOOKUP(C$2,'Data - Energy &amp; Metals'!$B$2:$AH$1048576,MATCH($A794,'Data - Energy &amp; Metals'!$A$2:$A$1048576,FALSE),FALSE))</f>
        <v>16970</v>
      </c>
      <c r="D794" s="7">
        <f>IF(ISBLANK(HLOOKUP(D$2,'Data - Energy &amp; Metals'!$B$2:$AH$1048576,MATCH($A794,'Data - Energy &amp; Metals'!$A$2:$A$1048576,FALSE),FALSE)),#N/A,HLOOKUP(D$2,'Data - Energy &amp; Metals'!$B$2:$AH$1048576,MATCH($A794,'Data - Energy &amp; Metals'!$A$2:$A$1048576,FALSE),FALSE))</f>
        <v>19696</v>
      </c>
      <c r="E794" s="8">
        <f t="shared" si="12"/>
        <v>-4.5371174823824693E-3</v>
      </c>
    </row>
    <row r="795" spans="1:5" x14ac:dyDescent="0.25">
      <c r="A795" s="27">
        <f>IF('Data - Energy &amp; Metals'!A795="",#N/A,'Data - Energy &amp; Metals'!A795)</f>
        <v>44425</v>
      </c>
      <c r="B795" s="7">
        <f>IF(ISBLANK(HLOOKUP(B$2,'Data - Energy &amp; Metals'!$B$2:$AH$1048576,MATCH($A795,'Data - Energy &amp; Metals'!$A$2:$A$1048576,FALSE),FALSE)),#N/A,HLOOKUP(B$2,'Data - Energy &amp; Metals'!$B$2:$AH$1048576,MATCH($A795,'Data - Energy &amp; Metals'!$A$2:$A$1048576,FALSE),FALSE))</f>
        <v>602652</v>
      </c>
      <c r="C795" s="7">
        <f>IF(ISBLANK(HLOOKUP(C$2,'Data - Energy &amp; Metals'!$B$2:$AH$1048576,MATCH($A795,'Data - Energy &amp; Metals'!$A$2:$A$1048576,FALSE),FALSE)),#N/A,HLOOKUP(C$2,'Data - Energy &amp; Metals'!$B$2:$AH$1048576,MATCH($A795,'Data - Energy &amp; Metals'!$A$2:$A$1048576,FALSE),FALSE))</f>
        <v>16684</v>
      </c>
      <c r="D795" s="7">
        <f>IF(ISBLANK(HLOOKUP(D$2,'Data - Energy &amp; Metals'!$B$2:$AH$1048576,MATCH($A795,'Data - Energy &amp; Metals'!$A$2:$A$1048576,FALSE),FALSE)),#N/A,HLOOKUP(D$2,'Data - Energy &amp; Metals'!$B$2:$AH$1048576,MATCH($A795,'Data - Energy &amp; Metals'!$A$2:$A$1048576,FALSE),FALSE))</f>
        <v>22066</v>
      </c>
      <c r="E795" s="8">
        <f t="shared" si="12"/>
        <v>-8.930527070349057E-3</v>
      </c>
    </row>
    <row r="796" spans="1:5" x14ac:dyDescent="0.25">
      <c r="A796" s="27">
        <f>IF('Data - Energy &amp; Metals'!A796="",#N/A,'Data - Energy &amp; Metals'!A796)</f>
        <v>44432</v>
      </c>
      <c r="B796" s="7">
        <f>IF(ISBLANK(HLOOKUP(B$2,'Data - Energy &amp; Metals'!$B$2:$AH$1048576,MATCH($A796,'Data - Energy &amp; Metals'!$A$2:$A$1048576,FALSE),FALSE)),#N/A,HLOOKUP(B$2,'Data - Energy &amp; Metals'!$B$2:$AH$1048576,MATCH($A796,'Data - Energy &amp; Metals'!$A$2:$A$1048576,FALSE),FALSE))</f>
        <v>553998</v>
      </c>
      <c r="C796" s="7">
        <f>IF(ISBLANK(HLOOKUP(C$2,'Data - Energy &amp; Metals'!$B$2:$AH$1048576,MATCH($A796,'Data - Energy &amp; Metals'!$A$2:$A$1048576,FALSE),FALSE)),#N/A,HLOOKUP(C$2,'Data - Energy &amp; Metals'!$B$2:$AH$1048576,MATCH($A796,'Data - Energy &amp; Metals'!$A$2:$A$1048576,FALSE),FALSE))</f>
        <v>24259</v>
      </c>
      <c r="D796" s="7">
        <f>IF(ISBLANK(HLOOKUP(D$2,'Data - Energy &amp; Metals'!$B$2:$AH$1048576,MATCH($A796,'Data - Energy &amp; Metals'!$A$2:$A$1048576,FALSE),FALSE)),#N/A,HLOOKUP(D$2,'Data - Energy &amp; Metals'!$B$2:$AH$1048576,MATCH($A796,'Data - Energy &amp; Metals'!$A$2:$A$1048576,FALSE),FALSE))</f>
        <v>17224</v>
      </c>
      <c r="E796" s="8">
        <f t="shared" si="12"/>
        <v>1.2698601800006499E-2</v>
      </c>
    </row>
    <row r="797" spans="1:5" x14ac:dyDescent="0.25">
      <c r="A797" s="27">
        <f>IF('Data - Energy &amp; Metals'!A797="",#N/A,'Data - Energy &amp; Metals'!A797)</f>
        <v>44439</v>
      </c>
      <c r="B797" s="7">
        <f>IF(ISBLANK(HLOOKUP(B$2,'Data - Energy &amp; Metals'!$B$2:$AH$1048576,MATCH($A797,'Data - Energy &amp; Metals'!$A$2:$A$1048576,FALSE),FALSE)),#N/A,HLOOKUP(B$2,'Data - Energy &amp; Metals'!$B$2:$AH$1048576,MATCH($A797,'Data - Energy &amp; Metals'!$A$2:$A$1048576,FALSE),FALSE))</f>
        <v>535646</v>
      </c>
      <c r="C797" s="7">
        <f>IF(ISBLANK(HLOOKUP(C$2,'Data - Energy &amp; Metals'!$B$2:$AH$1048576,MATCH($A797,'Data - Energy &amp; Metals'!$A$2:$A$1048576,FALSE),FALSE)),#N/A,HLOOKUP(C$2,'Data - Energy &amp; Metals'!$B$2:$AH$1048576,MATCH($A797,'Data - Energy &amp; Metals'!$A$2:$A$1048576,FALSE),FALSE))</f>
        <v>26146</v>
      </c>
      <c r="D797" s="7">
        <f>IF(ISBLANK(HLOOKUP(D$2,'Data - Energy &amp; Metals'!$B$2:$AH$1048576,MATCH($A797,'Data - Energy &amp; Metals'!$A$2:$A$1048576,FALSE),FALSE)),#N/A,HLOOKUP(D$2,'Data - Energy &amp; Metals'!$B$2:$AH$1048576,MATCH($A797,'Data - Energy &amp; Metals'!$A$2:$A$1048576,FALSE),FALSE))</f>
        <v>20689</v>
      </c>
      <c r="E797" s="8">
        <f t="shared" si="12"/>
        <v>1.0187698591980524E-2</v>
      </c>
    </row>
    <row r="798" spans="1:5" x14ac:dyDescent="0.25">
      <c r="A798" s="27">
        <f>IF('Data - Energy &amp; Metals'!A798="",#N/A,'Data - Energy &amp; Metals'!A798)</f>
        <v>44446</v>
      </c>
      <c r="B798" s="7">
        <f>IF(ISBLANK(HLOOKUP(B$2,'Data - Energy &amp; Metals'!$B$2:$AH$1048576,MATCH($A798,'Data - Energy &amp; Metals'!$A$2:$A$1048576,FALSE),FALSE)),#N/A,HLOOKUP(B$2,'Data - Energy &amp; Metals'!$B$2:$AH$1048576,MATCH($A798,'Data - Energy &amp; Metals'!$A$2:$A$1048576,FALSE),FALSE))</f>
        <v>533544</v>
      </c>
      <c r="C798" s="7">
        <f>IF(ISBLANK(HLOOKUP(C$2,'Data - Energy &amp; Metals'!$B$2:$AH$1048576,MATCH($A798,'Data - Energy &amp; Metals'!$A$2:$A$1048576,FALSE),FALSE)),#N/A,HLOOKUP(C$2,'Data - Energy &amp; Metals'!$B$2:$AH$1048576,MATCH($A798,'Data - Energy &amp; Metals'!$A$2:$A$1048576,FALSE),FALSE))</f>
        <v>23292</v>
      </c>
      <c r="D798" s="7">
        <f>IF(ISBLANK(HLOOKUP(D$2,'Data - Energy &amp; Metals'!$B$2:$AH$1048576,MATCH($A798,'Data - Energy &amp; Metals'!$A$2:$A$1048576,FALSE),FALSE)),#N/A,HLOOKUP(D$2,'Data - Energy &amp; Metals'!$B$2:$AH$1048576,MATCH($A798,'Data - Energy &amp; Metals'!$A$2:$A$1048576,FALSE),FALSE))</f>
        <v>14973</v>
      </c>
      <c r="E798" s="8">
        <f t="shared" si="12"/>
        <v>1.5591966173361522E-2</v>
      </c>
    </row>
    <row r="799" spans="1:5" x14ac:dyDescent="0.25">
      <c r="A799" s="27">
        <f>IF('Data - Energy &amp; Metals'!A799="",#N/A,'Data - Energy &amp; Metals'!A799)</f>
        <v>44453</v>
      </c>
      <c r="B799" s="7">
        <f>IF(ISBLANK(HLOOKUP(B$2,'Data - Energy &amp; Metals'!$B$2:$AH$1048576,MATCH($A799,'Data - Energy &amp; Metals'!$A$2:$A$1048576,FALSE),FALSE)),#N/A,HLOOKUP(B$2,'Data - Energy &amp; Metals'!$B$2:$AH$1048576,MATCH($A799,'Data - Energy &amp; Metals'!$A$2:$A$1048576,FALSE),FALSE))</f>
        <v>521702</v>
      </c>
      <c r="C799" s="7">
        <f>IF(ISBLANK(HLOOKUP(C$2,'Data - Energy &amp; Metals'!$B$2:$AH$1048576,MATCH($A799,'Data - Energy &amp; Metals'!$A$2:$A$1048576,FALSE),FALSE)),#N/A,HLOOKUP(C$2,'Data - Energy &amp; Metals'!$B$2:$AH$1048576,MATCH($A799,'Data - Energy &amp; Metals'!$A$2:$A$1048576,FALSE),FALSE))</f>
        <v>24257</v>
      </c>
      <c r="D799" s="7">
        <f>IF(ISBLANK(HLOOKUP(D$2,'Data - Energy &amp; Metals'!$B$2:$AH$1048576,MATCH($A799,'Data - Energy &amp; Metals'!$A$2:$A$1048576,FALSE),FALSE)),#N/A,HLOOKUP(D$2,'Data - Energy &amp; Metals'!$B$2:$AH$1048576,MATCH($A799,'Data - Energy &amp; Metals'!$A$2:$A$1048576,FALSE),FALSE))</f>
        <v>13635</v>
      </c>
      <c r="E799" s="8">
        <f t="shared" si="12"/>
        <v>2.0360282306757498E-2</v>
      </c>
    </row>
    <row r="800" spans="1:5" x14ac:dyDescent="0.25">
      <c r="A800" s="27">
        <f>IF('Data - Energy &amp; Metals'!A800="",#N/A,'Data - Energy &amp; Metals'!A800)</f>
        <v>44460</v>
      </c>
      <c r="B800" s="7">
        <f>IF(ISBLANK(HLOOKUP(B$2,'Data - Energy &amp; Metals'!$B$2:$AH$1048576,MATCH($A800,'Data - Energy &amp; Metals'!$A$2:$A$1048576,FALSE),FALSE)),#N/A,HLOOKUP(B$2,'Data - Energy &amp; Metals'!$B$2:$AH$1048576,MATCH($A800,'Data - Energy &amp; Metals'!$A$2:$A$1048576,FALSE),FALSE))</f>
        <v>519968</v>
      </c>
      <c r="C800" s="7">
        <f>IF(ISBLANK(HLOOKUP(C$2,'Data - Energy &amp; Metals'!$B$2:$AH$1048576,MATCH($A800,'Data - Energy &amp; Metals'!$A$2:$A$1048576,FALSE),FALSE)),#N/A,HLOOKUP(C$2,'Data - Energy &amp; Metals'!$B$2:$AH$1048576,MATCH($A800,'Data - Energy &amp; Metals'!$A$2:$A$1048576,FALSE),FALSE))</f>
        <v>24976</v>
      </c>
      <c r="D800" s="7">
        <f>IF(ISBLANK(HLOOKUP(D$2,'Data - Energy &amp; Metals'!$B$2:$AH$1048576,MATCH($A800,'Data - Energy &amp; Metals'!$A$2:$A$1048576,FALSE),FALSE)),#N/A,HLOOKUP(D$2,'Data - Energy &amp; Metals'!$B$2:$AH$1048576,MATCH($A800,'Data - Energy &amp; Metals'!$A$2:$A$1048576,FALSE),FALSE))</f>
        <v>15692</v>
      </c>
      <c r="E800" s="8">
        <f t="shared" si="12"/>
        <v>1.7854944919687366E-2</v>
      </c>
    </row>
    <row r="801" spans="1:5" x14ac:dyDescent="0.25">
      <c r="A801" s="27">
        <f>IF('Data - Energy &amp; Metals'!A801="",#N/A,'Data - Energy &amp; Metals'!A801)</f>
        <v>44467</v>
      </c>
      <c r="B801" s="7">
        <f>IF(ISBLANK(HLOOKUP(B$2,'Data - Energy &amp; Metals'!$B$2:$AH$1048576,MATCH($A801,'Data - Energy &amp; Metals'!$A$2:$A$1048576,FALSE),FALSE)),#N/A,HLOOKUP(B$2,'Data - Energy &amp; Metals'!$B$2:$AH$1048576,MATCH($A801,'Data - Energy &amp; Metals'!$A$2:$A$1048576,FALSE),FALSE))</f>
        <v>554290</v>
      </c>
      <c r="C801" s="7">
        <f>IF(ISBLANK(HLOOKUP(C$2,'Data - Energy &amp; Metals'!$B$2:$AH$1048576,MATCH($A801,'Data - Energy &amp; Metals'!$A$2:$A$1048576,FALSE),FALSE)),#N/A,HLOOKUP(C$2,'Data - Energy &amp; Metals'!$B$2:$AH$1048576,MATCH($A801,'Data - Energy &amp; Metals'!$A$2:$A$1048576,FALSE),FALSE))</f>
        <v>32628</v>
      </c>
      <c r="D801" s="7">
        <f>IF(ISBLANK(HLOOKUP(D$2,'Data - Energy &amp; Metals'!$B$2:$AH$1048576,MATCH($A801,'Data - Energy &amp; Metals'!$A$2:$A$1048576,FALSE),FALSE)),#N/A,HLOOKUP(D$2,'Data - Energy &amp; Metals'!$B$2:$AH$1048576,MATCH($A801,'Data - Energy &amp; Metals'!$A$2:$A$1048576,FALSE),FALSE))</f>
        <v>14189</v>
      </c>
      <c r="E801" s="8">
        <f t="shared" si="12"/>
        <v>3.3265979902217253E-2</v>
      </c>
    </row>
    <row r="802" spans="1:5" x14ac:dyDescent="0.25">
      <c r="A802" s="27">
        <f>IF('Data - Energy &amp; Metals'!A802="",#N/A,'Data - Energy &amp; Metals'!A802)</f>
        <v>44474</v>
      </c>
      <c r="B802" s="7">
        <f>IF(ISBLANK(HLOOKUP(B$2,'Data - Energy &amp; Metals'!$B$2:$AH$1048576,MATCH($A802,'Data - Energy &amp; Metals'!$A$2:$A$1048576,FALSE),FALSE)),#N/A,HLOOKUP(B$2,'Data - Energy &amp; Metals'!$B$2:$AH$1048576,MATCH($A802,'Data - Energy &amp; Metals'!$A$2:$A$1048576,FALSE),FALSE))</f>
        <v>556971</v>
      </c>
      <c r="C802" s="7">
        <f>IF(ISBLANK(HLOOKUP(C$2,'Data - Energy &amp; Metals'!$B$2:$AH$1048576,MATCH($A802,'Data - Energy &amp; Metals'!$A$2:$A$1048576,FALSE),FALSE)),#N/A,HLOOKUP(C$2,'Data - Energy &amp; Metals'!$B$2:$AH$1048576,MATCH($A802,'Data - Energy &amp; Metals'!$A$2:$A$1048576,FALSE),FALSE))</f>
        <v>25456</v>
      </c>
      <c r="D802" s="7">
        <f>IF(ISBLANK(HLOOKUP(D$2,'Data - Energy &amp; Metals'!$B$2:$AH$1048576,MATCH($A802,'Data - Energy &amp; Metals'!$A$2:$A$1048576,FALSE),FALSE)),#N/A,HLOOKUP(D$2,'Data - Energy &amp; Metals'!$B$2:$AH$1048576,MATCH($A802,'Data - Energy &amp; Metals'!$A$2:$A$1048576,FALSE),FALSE))</f>
        <v>15854</v>
      </c>
      <c r="E802" s="8">
        <f t="shared" si="12"/>
        <v>1.7239676751572345E-2</v>
      </c>
    </row>
    <row r="803" spans="1:5" x14ac:dyDescent="0.25">
      <c r="A803" s="27">
        <f>IF('Data - Energy &amp; Metals'!A803="",#N/A,'Data - Energy &amp; Metals'!A803)</f>
        <v>44481</v>
      </c>
      <c r="B803" s="7">
        <f>IF(ISBLANK(HLOOKUP(B$2,'Data - Energy &amp; Metals'!$B$2:$AH$1048576,MATCH($A803,'Data - Energy &amp; Metals'!$A$2:$A$1048576,FALSE),FALSE)),#N/A,HLOOKUP(B$2,'Data - Energy &amp; Metals'!$B$2:$AH$1048576,MATCH($A803,'Data - Energy &amp; Metals'!$A$2:$A$1048576,FALSE),FALSE))</f>
        <v>539968</v>
      </c>
      <c r="C803" s="7">
        <f>IF(ISBLANK(HLOOKUP(C$2,'Data - Energy &amp; Metals'!$B$2:$AH$1048576,MATCH($A803,'Data - Energy &amp; Metals'!$A$2:$A$1048576,FALSE),FALSE)),#N/A,HLOOKUP(C$2,'Data - Energy &amp; Metals'!$B$2:$AH$1048576,MATCH($A803,'Data - Energy &amp; Metals'!$A$2:$A$1048576,FALSE),FALSE))</f>
        <v>25395</v>
      </c>
      <c r="D803" s="7">
        <f>IF(ISBLANK(HLOOKUP(D$2,'Data - Energy &amp; Metals'!$B$2:$AH$1048576,MATCH($A803,'Data - Energy &amp; Metals'!$A$2:$A$1048576,FALSE),FALSE)),#N/A,HLOOKUP(D$2,'Data - Energy &amp; Metals'!$B$2:$AH$1048576,MATCH($A803,'Data - Energy &amp; Metals'!$A$2:$A$1048576,FALSE),FALSE))</f>
        <v>11154</v>
      </c>
      <c r="E803" s="8">
        <f t="shared" si="12"/>
        <v>2.6373785113191894E-2</v>
      </c>
    </row>
    <row r="804" spans="1:5" x14ac:dyDescent="0.25">
      <c r="A804" s="27">
        <f>IF('Data - Energy &amp; Metals'!A804="",#N/A,'Data - Energy &amp; Metals'!A804)</f>
        <v>44488</v>
      </c>
      <c r="B804" s="7">
        <f>IF(ISBLANK(HLOOKUP(B$2,'Data - Energy &amp; Metals'!$B$2:$AH$1048576,MATCH($A804,'Data - Energy &amp; Metals'!$A$2:$A$1048576,FALSE),FALSE)),#N/A,HLOOKUP(B$2,'Data - Energy &amp; Metals'!$B$2:$AH$1048576,MATCH($A804,'Data - Energy &amp; Metals'!$A$2:$A$1048576,FALSE),FALSE))</f>
        <v>524171</v>
      </c>
      <c r="C804" s="7">
        <f>IF(ISBLANK(HLOOKUP(C$2,'Data - Energy &amp; Metals'!$B$2:$AH$1048576,MATCH($A804,'Data - Energy &amp; Metals'!$A$2:$A$1048576,FALSE),FALSE)),#N/A,HLOOKUP(C$2,'Data - Energy &amp; Metals'!$B$2:$AH$1048576,MATCH($A804,'Data - Energy &amp; Metals'!$A$2:$A$1048576,FALSE),FALSE))</f>
        <v>29230</v>
      </c>
      <c r="D804" s="7">
        <f>IF(ISBLANK(HLOOKUP(D$2,'Data - Energy &amp; Metals'!$B$2:$AH$1048576,MATCH($A804,'Data - Energy &amp; Metals'!$A$2:$A$1048576,FALSE),FALSE)),#N/A,HLOOKUP(D$2,'Data - Energy &amp; Metals'!$B$2:$AH$1048576,MATCH($A804,'Data - Energy &amp; Metals'!$A$2:$A$1048576,FALSE),FALSE))</f>
        <v>11942</v>
      </c>
      <c r="E804" s="8">
        <f t="shared" si="12"/>
        <v>3.2981603331737164E-2</v>
      </c>
    </row>
    <row r="805" spans="1:5" x14ac:dyDescent="0.25">
      <c r="A805" s="27">
        <f>IF('Data - Energy &amp; Metals'!A805="",#N/A,'Data - Energy &amp; Metals'!A805)</f>
        <v>44495</v>
      </c>
      <c r="B805" s="7">
        <f>IF(ISBLANK(HLOOKUP(B$2,'Data - Energy &amp; Metals'!$B$2:$AH$1048576,MATCH($A805,'Data - Energy &amp; Metals'!$A$2:$A$1048576,FALSE),FALSE)),#N/A,HLOOKUP(B$2,'Data - Energy &amp; Metals'!$B$2:$AH$1048576,MATCH($A805,'Data - Energy &amp; Metals'!$A$2:$A$1048576,FALSE),FALSE))</f>
        <v>503094</v>
      </c>
      <c r="C805" s="7">
        <f>IF(ISBLANK(HLOOKUP(C$2,'Data - Energy &amp; Metals'!$B$2:$AH$1048576,MATCH($A805,'Data - Energy &amp; Metals'!$A$2:$A$1048576,FALSE),FALSE)),#N/A,HLOOKUP(C$2,'Data - Energy &amp; Metals'!$B$2:$AH$1048576,MATCH($A805,'Data - Energy &amp; Metals'!$A$2:$A$1048576,FALSE),FALSE))</f>
        <v>25901</v>
      </c>
      <c r="D805" s="7">
        <f>IF(ISBLANK(HLOOKUP(D$2,'Data - Energy &amp; Metals'!$B$2:$AH$1048576,MATCH($A805,'Data - Energy &amp; Metals'!$A$2:$A$1048576,FALSE),FALSE)),#N/A,HLOOKUP(D$2,'Data - Energy &amp; Metals'!$B$2:$AH$1048576,MATCH($A805,'Data - Energy &amp; Metals'!$A$2:$A$1048576,FALSE),FALSE))</f>
        <v>9025</v>
      </c>
      <c r="E805" s="8">
        <f t="shared" si="12"/>
        <v>3.3544427085196803E-2</v>
      </c>
    </row>
    <row r="806" spans="1:5" x14ac:dyDescent="0.25">
      <c r="A806" s="27">
        <f>IF('Data - Energy &amp; Metals'!A806="",#N/A,'Data - Energy &amp; Metals'!A806)</f>
        <v>44502</v>
      </c>
      <c r="B806" s="7">
        <f>IF(ISBLANK(HLOOKUP(B$2,'Data - Energy &amp; Metals'!$B$2:$AH$1048576,MATCH($A806,'Data - Energy &amp; Metals'!$A$2:$A$1048576,FALSE),FALSE)),#N/A,HLOOKUP(B$2,'Data - Energy &amp; Metals'!$B$2:$AH$1048576,MATCH($A806,'Data - Energy &amp; Metals'!$A$2:$A$1048576,FALSE),FALSE))</f>
        <v>504577</v>
      </c>
      <c r="C806" s="7">
        <f>IF(ISBLANK(HLOOKUP(C$2,'Data - Energy &amp; Metals'!$B$2:$AH$1048576,MATCH($A806,'Data - Energy &amp; Metals'!$A$2:$A$1048576,FALSE),FALSE)),#N/A,HLOOKUP(C$2,'Data - Energy &amp; Metals'!$B$2:$AH$1048576,MATCH($A806,'Data - Energy &amp; Metals'!$A$2:$A$1048576,FALSE),FALSE))</f>
        <v>27869</v>
      </c>
      <c r="D806" s="7">
        <f>IF(ISBLANK(HLOOKUP(D$2,'Data - Energy &amp; Metals'!$B$2:$AH$1048576,MATCH($A806,'Data - Energy &amp; Metals'!$A$2:$A$1048576,FALSE),FALSE)),#N/A,HLOOKUP(D$2,'Data - Energy &amp; Metals'!$B$2:$AH$1048576,MATCH($A806,'Data - Energy &amp; Metals'!$A$2:$A$1048576,FALSE),FALSE))</f>
        <v>8743</v>
      </c>
      <c r="E806" s="8">
        <f t="shared" si="12"/>
        <v>3.7905017470078899E-2</v>
      </c>
    </row>
    <row r="807" spans="1:5" x14ac:dyDescent="0.25">
      <c r="A807" s="27">
        <f>IF('Data - Energy &amp; Metals'!A807="",#N/A,'Data - Energy &amp; Metals'!A807)</f>
        <v>44509</v>
      </c>
      <c r="B807" s="7">
        <f>IF(ISBLANK(HLOOKUP(B$2,'Data - Energy &amp; Metals'!$B$2:$AH$1048576,MATCH($A807,'Data - Energy &amp; Metals'!$A$2:$A$1048576,FALSE),FALSE)),#N/A,HLOOKUP(B$2,'Data - Energy &amp; Metals'!$B$2:$AH$1048576,MATCH($A807,'Data - Energy &amp; Metals'!$A$2:$A$1048576,FALSE),FALSE))</f>
        <v>497128</v>
      </c>
      <c r="C807" s="7">
        <f>IF(ISBLANK(HLOOKUP(C$2,'Data - Energy &amp; Metals'!$B$2:$AH$1048576,MATCH($A807,'Data - Energy &amp; Metals'!$A$2:$A$1048576,FALSE),FALSE)),#N/A,HLOOKUP(C$2,'Data - Energy &amp; Metals'!$B$2:$AH$1048576,MATCH($A807,'Data - Energy &amp; Metals'!$A$2:$A$1048576,FALSE),FALSE))</f>
        <v>21377</v>
      </c>
      <c r="D807" s="7">
        <f>IF(ISBLANK(HLOOKUP(D$2,'Data - Energy &amp; Metals'!$B$2:$AH$1048576,MATCH($A807,'Data - Energy &amp; Metals'!$A$2:$A$1048576,FALSE),FALSE)),#N/A,HLOOKUP(D$2,'Data - Energy &amp; Metals'!$B$2:$AH$1048576,MATCH($A807,'Data - Energy &amp; Metals'!$A$2:$A$1048576,FALSE),FALSE))</f>
        <v>8583</v>
      </c>
      <c r="E807" s="8">
        <f t="shared" si="12"/>
        <v>2.5735826587921017E-2</v>
      </c>
    </row>
    <row r="808" spans="1:5" x14ac:dyDescent="0.25">
      <c r="A808" s="27">
        <f>IF('Data - Energy &amp; Metals'!A808="",#N/A,'Data - Energy &amp; Metals'!A808)</f>
        <v>44516</v>
      </c>
      <c r="B808" s="7">
        <f>IF(ISBLANK(HLOOKUP(B$2,'Data - Energy &amp; Metals'!$B$2:$AH$1048576,MATCH($A808,'Data - Energy &amp; Metals'!$A$2:$A$1048576,FALSE),FALSE)),#N/A,HLOOKUP(B$2,'Data - Energy &amp; Metals'!$B$2:$AH$1048576,MATCH($A808,'Data - Energy &amp; Metals'!$A$2:$A$1048576,FALSE),FALSE))</f>
        <v>491838</v>
      </c>
      <c r="C808" s="7">
        <f>IF(ISBLANK(HLOOKUP(C$2,'Data - Energy &amp; Metals'!$B$2:$AH$1048576,MATCH($A808,'Data - Energy &amp; Metals'!$A$2:$A$1048576,FALSE),FALSE)),#N/A,HLOOKUP(C$2,'Data - Energy &amp; Metals'!$B$2:$AH$1048576,MATCH($A808,'Data - Energy &amp; Metals'!$A$2:$A$1048576,FALSE),FALSE))</f>
        <v>25757</v>
      </c>
      <c r="D808" s="7">
        <f>IF(ISBLANK(HLOOKUP(D$2,'Data - Energy &amp; Metals'!$B$2:$AH$1048576,MATCH($A808,'Data - Energy &amp; Metals'!$A$2:$A$1048576,FALSE),FALSE)),#N/A,HLOOKUP(D$2,'Data - Energy &amp; Metals'!$B$2:$AH$1048576,MATCH($A808,'Data - Energy &amp; Metals'!$A$2:$A$1048576,FALSE),FALSE))</f>
        <v>7650</v>
      </c>
      <c r="E808" s="8">
        <f t="shared" si="12"/>
        <v>3.6814967529959053E-2</v>
      </c>
    </row>
    <row r="809" spans="1:5" x14ac:dyDescent="0.25">
      <c r="A809" s="27">
        <f>IF('Data - Energy &amp; Metals'!A809="",#N/A,'Data - Energy &amp; Metals'!A809)</f>
        <v>44523</v>
      </c>
      <c r="B809" s="7">
        <f>IF(ISBLANK(HLOOKUP(B$2,'Data - Energy &amp; Metals'!$B$2:$AH$1048576,MATCH($A809,'Data - Energy &amp; Metals'!$A$2:$A$1048576,FALSE),FALSE)),#N/A,HLOOKUP(B$2,'Data - Energy &amp; Metals'!$B$2:$AH$1048576,MATCH($A809,'Data - Energy &amp; Metals'!$A$2:$A$1048576,FALSE),FALSE))</f>
        <v>445817</v>
      </c>
      <c r="C809" s="7">
        <f>IF(ISBLANK(HLOOKUP(C$2,'Data - Energy &amp; Metals'!$B$2:$AH$1048576,MATCH($A809,'Data - Energy &amp; Metals'!$A$2:$A$1048576,FALSE),FALSE)),#N/A,HLOOKUP(C$2,'Data - Energy &amp; Metals'!$B$2:$AH$1048576,MATCH($A809,'Data - Energy &amp; Metals'!$A$2:$A$1048576,FALSE),FALSE))</f>
        <v>26598</v>
      </c>
      <c r="D809" s="7">
        <f>IF(ISBLANK(HLOOKUP(D$2,'Data - Energy &amp; Metals'!$B$2:$AH$1048576,MATCH($A809,'Data - Energy &amp; Metals'!$A$2:$A$1048576,FALSE),FALSE)),#N/A,HLOOKUP(D$2,'Data - Energy &amp; Metals'!$B$2:$AH$1048576,MATCH($A809,'Data - Energy &amp; Metals'!$A$2:$A$1048576,FALSE),FALSE))</f>
        <v>7546</v>
      </c>
      <c r="E809" s="8">
        <f t="shared" si="12"/>
        <v>4.2735023563480086E-2</v>
      </c>
    </row>
    <row r="810" spans="1:5" x14ac:dyDescent="0.25">
      <c r="A810" s="27">
        <f>IF('Data - Energy &amp; Metals'!A810="",#N/A,'Data - Energy &amp; Metals'!A810)</f>
        <v>44530</v>
      </c>
      <c r="B810" s="7">
        <f>IF(ISBLANK(HLOOKUP(B$2,'Data - Energy &amp; Metals'!$B$2:$AH$1048576,MATCH($A810,'Data - Energy &amp; Metals'!$A$2:$A$1048576,FALSE),FALSE)),#N/A,HLOOKUP(B$2,'Data - Energy &amp; Metals'!$B$2:$AH$1048576,MATCH($A810,'Data - Energy &amp; Metals'!$A$2:$A$1048576,FALSE),FALSE))</f>
        <v>441622</v>
      </c>
      <c r="C810" s="7">
        <f>IF(ISBLANK(HLOOKUP(C$2,'Data - Energy &amp; Metals'!$B$2:$AH$1048576,MATCH($A810,'Data - Energy &amp; Metals'!$A$2:$A$1048576,FALSE),FALSE)),#N/A,HLOOKUP(C$2,'Data - Energy &amp; Metals'!$B$2:$AH$1048576,MATCH($A810,'Data - Energy &amp; Metals'!$A$2:$A$1048576,FALSE),FALSE))</f>
        <v>26607</v>
      </c>
      <c r="D810" s="7">
        <f>IF(ISBLANK(HLOOKUP(D$2,'Data - Energy &amp; Metals'!$B$2:$AH$1048576,MATCH($A810,'Data - Energy &amp; Metals'!$A$2:$A$1048576,FALSE),FALSE)),#N/A,HLOOKUP(D$2,'Data - Energy &amp; Metals'!$B$2:$AH$1048576,MATCH($A810,'Data - Energy &amp; Metals'!$A$2:$A$1048576,FALSE),FALSE))</f>
        <v>7873</v>
      </c>
      <c r="E810" s="8">
        <f t="shared" si="12"/>
        <v>4.2420893886627023E-2</v>
      </c>
    </row>
    <row r="811" spans="1:5" x14ac:dyDescent="0.25">
      <c r="A811" s="27">
        <f>IF('Data - Energy &amp; Metals'!A811="",#N/A,'Data - Energy &amp; Metals'!A811)</f>
        <v>44537</v>
      </c>
      <c r="B811" s="7">
        <f>IF(ISBLANK(HLOOKUP(B$2,'Data - Energy &amp; Metals'!$B$2:$AH$1048576,MATCH($A811,'Data - Energy &amp; Metals'!$A$2:$A$1048576,FALSE),FALSE)),#N/A,HLOOKUP(B$2,'Data - Energy &amp; Metals'!$B$2:$AH$1048576,MATCH($A811,'Data - Energy &amp; Metals'!$A$2:$A$1048576,FALSE),FALSE))</f>
        <v>437856</v>
      </c>
      <c r="C811" s="7">
        <f>IF(ISBLANK(HLOOKUP(C$2,'Data - Energy &amp; Metals'!$B$2:$AH$1048576,MATCH($A811,'Data - Energy &amp; Metals'!$A$2:$A$1048576,FALSE),FALSE)),#N/A,HLOOKUP(C$2,'Data - Energy &amp; Metals'!$B$2:$AH$1048576,MATCH($A811,'Data - Energy &amp; Metals'!$A$2:$A$1048576,FALSE),FALSE))</f>
        <v>20811</v>
      </c>
      <c r="D811" s="7">
        <f>IF(ISBLANK(HLOOKUP(D$2,'Data - Energy &amp; Metals'!$B$2:$AH$1048576,MATCH($A811,'Data - Energy &amp; Metals'!$A$2:$A$1048576,FALSE),FALSE)),#N/A,HLOOKUP(D$2,'Data - Energy &amp; Metals'!$B$2:$AH$1048576,MATCH($A811,'Data - Energy &amp; Metals'!$A$2:$A$1048576,FALSE),FALSE))</f>
        <v>7578</v>
      </c>
      <c r="E811" s="8">
        <f t="shared" si="12"/>
        <v>3.0222264854198641E-2</v>
      </c>
    </row>
    <row r="812" spans="1:5" x14ac:dyDescent="0.25">
      <c r="A812" s="27">
        <f>IF('Data - Energy &amp; Metals'!A812="",#N/A,'Data - Energy &amp; Metals'!A812)</f>
        <v>44544</v>
      </c>
      <c r="B812" s="7">
        <f>IF(ISBLANK(HLOOKUP(B$2,'Data - Energy &amp; Metals'!$B$2:$AH$1048576,MATCH($A812,'Data - Energy &amp; Metals'!$A$2:$A$1048576,FALSE),FALSE)),#N/A,HLOOKUP(B$2,'Data - Energy &amp; Metals'!$B$2:$AH$1048576,MATCH($A812,'Data - Energy &amp; Metals'!$A$2:$A$1048576,FALSE),FALSE))</f>
        <v>437256</v>
      </c>
      <c r="C812" s="7">
        <f>IF(ISBLANK(HLOOKUP(C$2,'Data - Energy &amp; Metals'!$B$2:$AH$1048576,MATCH($A812,'Data - Energy &amp; Metals'!$A$2:$A$1048576,FALSE),FALSE)),#N/A,HLOOKUP(C$2,'Data - Energy &amp; Metals'!$B$2:$AH$1048576,MATCH($A812,'Data - Energy &amp; Metals'!$A$2:$A$1048576,FALSE),FALSE))</f>
        <v>18559</v>
      </c>
      <c r="D812" s="7">
        <f>IF(ISBLANK(HLOOKUP(D$2,'Data - Energy &amp; Metals'!$B$2:$AH$1048576,MATCH($A812,'Data - Energy &amp; Metals'!$A$2:$A$1048576,FALSE),FALSE)),#N/A,HLOOKUP(D$2,'Data - Energy &amp; Metals'!$B$2:$AH$1048576,MATCH($A812,'Data - Energy &amp; Metals'!$A$2:$A$1048576,FALSE),FALSE))</f>
        <v>7674</v>
      </c>
      <c r="E812" s="8">
        <f t="shared" si="12"/>
        <v>2.4893883674552208E-2</v>
      </c>
    </row>
    <row r="813" spans="1:5" x14ac:dyDescent="0.25">
      <c r="A813" s="27">
        <f>IF('Data - Energy &amp; Metals'!A813="",#N/A,'Data - Energy &amp; Metals'!A813)</f>
        <v>44551</v>
      </c>
      <c r="B813" s="7">
        <f>IF(ISBLANK(HLOOKUP(B$2,'Data - Energy &amp; Metals'!$B$2:$AH$1048576,MATCH($A813,'Data - Energy &amp; Metals'!$A$2:$A$1048576,FALSE),FALSE)),#N/A,HLOOKUP(B$2,'Data - Energy &amp; Metals'!$B$2:$AH$1048576,MATCH($A813,'Data - Energy &amp; Metals'!$A$2:$A$1048576,FALSE),FALSE))</f>
        <v>420452</v>
      </c>
      <c r="C813" s="7">
        <f>IF(ISBLANK(HLOOKUP(C$2,'Data - Energy &amp; Metals'!$B$2:$AH$1048576,MATCH($A813,'Data - Energy &amp; Metals'!$A$2:$A$1048576,FALSE),FALSE)),#N/A,HLOOKUP(C$2,'Data - Energy &amp; Metals'!$B$2:$AH$1048576,MATCH($A813,'Data - Energy &amp; Metals'!$A$2:$A$1048576,FALSE),FALSE))</f>
        <v>17378</v>
      </c>
      <c r="D813" s="7">
        <f>IF(ISBLANK(HLOOKUP(D$2,'Data - Energy &amp; Metals'!$B$2:$AH$1048576,MATCH($A813,'Data - Energy &amp; Metals'!$A$2:$A$1048576,FALSE),FALSE)),#N/A,HLOOKUP(D$2,'Data - Energy &amp; Metals'!$B$2:$AH$1048576,MATCH($A813,'Data - Energy &amp; Metals'!$A$2:$A$1048576,FALSE),FALSE))</f>
        <v>7982</v>
      </c>
      <c r="E813" s="8">
        <f t="shared" si="12"/>
        <v>2.2347378535480862E-2</v>
      </c>
    </row>
    <row r="814" spans="1:5" x14ac:dyDescent="0.25">
      <c r="A814" s="27">
        <f>IF('Data - Energy &amp; Metals'!A814="",#N/A,'Data - Energy &amp; Metals'!A814)</f>
        <v>44558</v>
      </c>
      <c r="B814" s="7">
        <f>IF(ISBLANK(HLOOKUP(B$2,'Data - Energy &amp; Metals'!$B$2:$AH$1048576,MATCH($A814,'Data - Energy &amp; Metals'!$A$2:$A$1048576,FALSE),FALSE)),#N/A,HLOOKUP(B$2,'Data - Energy &amp; Metals'!$B$2:$AH$1048576,MATCH($A814,'Data - Energy &amp; Metals'!$A$2:$A$1048576,FALSE),FALSE))</f>
        <v>426851</v>
      </c>
      <c r="C814" s="7">
        <f>IF(ISBLANK(HLOOKUP(C$2,'Data - Energy &amp; Metals'!$B$2:$AH$1048576,MATCH($A814,'Data - Energy &amp; Metals'!$A$2:$A$1048576,FALSE),FALSE)),#N/A,HLOOKUP(C$2,'Data - Energy &amp; Metals'!$B$2:$AH$1048576,MATCH($A814,'Data - Energy &amp; Metals'!$A$2:$A$1048576,FALSE),FALSE))</f>
        <v>17998</v>
      </c>
      <c r="D814" s="7">
        <f>IF(ISBLANK(HLOOKUP(D$2,'Data - Energy &amp; Metals'!$B$2:$AH$1048576,MATCH($A814,'Data - Energy &amp; Metals'!$A$2:$A$1048576,FALSE),FALSE)),#N/A,HLOOKUP(D$2,'Data - Energy &amp; Metals'!$B$2:$AH$1048576,MATCH($A814,'Data - Energy &amp; Metals'!$A$2:$A$1048576,FALSE),FALSE))</f>
        <v>9464</v>
      </c>
      <c r="E814" s="8">
        <f t="shared" si="12"/>
        <v>1.9992924931650623E-2</v>
      </c>
    </row>
    <row r="815" spans="1:5" x14ac:dyDescent="0.25">
      <c r="A815" s="27">
        <f>IF('Data - Energy &amp; Metals'!A815="",#N/A,'Data - Energy &amp; Metals'!A815)</f>
        <v>44565</v>
      </c>
      <c r="B815" s="7">
        <f>IF(ISBLANK(HLOOKUP(B$2,'Data - Energy &amp; Metals'!$B$2:$AH$1048576,MATCH($A815,'Data - Energy &amp; Metals'!$A$2:$A$1048576,FALSE),FALSE)),#N/A,HLOOKUP(B$2,'Data - Energy &amp; Metals'!$B$2:$AH$1048576,MATCH($A815,'Data - Energy &amp; Metals'!$A$2:$A$1048576,FALSE),FALSE))</f>
        <v>434647</v>
      </c>
      <c r="C815" s="7">
        <f>IF(ISBLANK(HLOOKUP(C$2,'Data - Energy &amp; Metals'!$B$2:$AH$1048576,MATCH($A815,'Data - Energy &amp; Metals'!$A$2:$A$1048576,FALSE),FALSE)),#N/A,HLOOKUP(C$2,'Data - Energy &amp; Metals'!$B$2:$AH$1048576,MATCH($A815,'Data - Energy &amp; Metals'!$A$2:$A$1048576,FALSE),FALSE))</f>
        <v>15877</v>
      </c>
      <c r="D815" s="7">
        <f>IF(ISBLANK(HLOOKUP(D$2,'Data - Energy &amp; Metals'!$B$2:$AH$1048576,MATCH($A815,'Data - Energy &amp; Metals'!$A$2:$A$1048576,FALSE),FALSE)),#N/A,HLOOKUP(D$2,'Data - Energy &amp; Metals'!$B$2:$AH$1048576,MATCH($A815,'Data - Energy &amp; Metals'!$A$2:$A$1048576,FALSE),FALSE))</f>
        <v>9381</v>
      </c>
      <c r="E815" s="8">
        <f t="shared" si="12"/>
        <v>1.4945461489438556E-2</v>
      </c>
    </row>
    <row r="816" spans="1:5" x14ac:dyDescent="0.25">
      <c r="A816" s="27">
        <f>IF('Data - Energy &amp; Metals'!A816="",#N/A,'Data - Energy &amp; Metals'!A816)</f>
        <v>44572</v>
      </c>
      <c r="B816" s="7">
        <f>IF(ISBLANK(HLOOKUP(B$2,'Data - Energy &amp; Metals'!$B$2:$AH$1048576,MATCH($A816,'Data - Energy &amp; Metals'!$A$2:$A$1048576,FALSE),FALSE)),#N/A,HLOOKUP(B$2,'Data - Energy &amp; Metals'!$B$2:$AH$1048576,MATCH($A816,'Data - Energy &amp; Metals'!$A$2:$A$1048576,FALSE),FALSE))</f>
        <v>463324</v>
      </c>
      <c r="C816" s="7">
        <f>IF(ISBLANK(HLOOKUP(C$2,'Data - Energy &amp; Metals'!$B$2:$AH$1048576,MATCH($A816,'Data - Energy &amp; Metals'!$A$2:$A$1048576,FALSE),FALSE)),#N/A,HLOOKUP(C$2,'Data - Energy &amp; Metals'!$B$2:$AH$1048576,MATCH($A816,'Data - Energy &amp; Metals'!$A$2:$A$1048576,FALSE),FALSE))</f>
        <v>16177</v>
      </c>
      <c r="D816" s="7">
        <f>IF(ISBLANK(HLOOKUP(D$2,'Data - Energy &amp; Metals'!$B$2:$AH$1048576,MATCH($A816,'Data - Energy &amp; Metals'!$A$2:$A$1048576,FALSE),FALSE)),#N/A,HLOOKUP(D$2,'Data - Energy &amp; Metals'!$B$2:$AH$1048576,MATCH($A816,'Data - Energy &amp; Metals'!$A$2:$A$1048576,FALSE),FALSE))</f>
        <v>8624</v>
      </c>
      <c r="E816" s="8">
        <f t="shared" si="12"/>
        <v>1.6301767229843479E-2</v>
      </c>
    </row>
    <row r="817" spans="1:5" x14ac:dyDescent="0.25">
      <c r="A817" s="27">
        <f>IF('Data - Energy &amp; Metals'!A817="",#N/A,'Data - Energy &amp; Metals'!A817)</f>
        <v>44579</v>
      </c>
      <c r="B817" s="7">
        <f>IF(ISBLANK(HLOOKUP(B$2,'Data - Energy &amp; Metals'!$B$2:$AH$1048576,MATCH($A817,'Data - Energy &amp; Metals'!$A$2:$A$1048576,FALSE),FALSE)),#N/A,HLOOKUP(B$2,'Data - Energy &amp; Metals'!$B$2:$AH$1048576,MATCH($A817,'Data - Energy &amp; Metals'!$A$2:$A$1048576,FALSE),FALSE))</f>
        <v>483078</v>
      </c>
      <c r="C817" s="7">
        <f>IF(ISBLANK(HLOOKUP(C$2,'Data - Energy &amp; Metals'!$B$2:$AH$1048576,MATCH($A817,'Data - Energy &amp; Metals'!$A$2:$A$1048576,FALSE),FALSE)),#N/A,HLOOKUP(C$2,'Data - Energy &amp; Metals'!$B$2:$AH$1048576,MATCH($A817,'Data - Energy &amp; Metals'!$A$2:$A$1048576,FALSE),FALSE))</f>
        <v>15396</v>
      </c>
      <c r="D817" s="7">
        <f>IF(ISBLANK(HLOOKUP(D$2,'Data - Energy &amp; Metals'!$B$2:$AH$1048576,MATCH($A817,'Data - Energy &amp; Metals'!$A$2:$A$1048576,FALSE),FALSE)),#N/A,HLOOKUP(D$2,'Data - Energy &amp; Metals'!$B$2:$AH$1048576,MATCH($A817,'Data - Energy &amp; Metals'!$A$2:$A$1048576,FALSE),FALSE))</f>
        <v>9397</v>
      </c>
      <c r="E817" s="8">
        <f t="shared" si="12"/>
        <v>1.2418284417837286E-2</v>
      </c>
    </row>
    <row r="818" spans="1:5" x14ac:dyDescent="0.25">
      <c r="A818" s="27">
        <f>IF('Data - Energy &amp; Metals'!A818="",#N/A,'Data - Energy &amp; Metals'!A818)</f>
        <v>44586</v>
      </c>
      <c r="B818" s="7">
        <f>IF(ISBLANK(HLOOKUP(B$2,'Data - Energy &amp; Metals'!$B$2:$AH$1048576,MATCH($A818,'Data - Energy &amp; Metals'!$A$2:$A$1048576,FALSE),FALSE)),#N/A,HLOOKUP(B$2,'Data - Energy &amp; Metals'!$B$2:$AH$1048576,MATCH($A818,'Data - Energy &amp; Metals'!$A$2:$A$1048576,FALSE),FALSE))</f>
        <v>478752</v>
      </c>
      <c r="C818" s="7">
        <f>IF(ISBLANK(HLOOKUP(C$2,'Data - Energy &amp; Metals'!$B$2:$AH$1048576,MATCH($A818,'Data - Energy &amp; Metals'!$A$2:$A$1048576,FALSE),FALSE)),#N/A,HLOOKUP(C$2,'Data - Energy &amp; Metals'!$B$2:$AH$1048576,MATCH($A818,'Data - Energy &amp; Metals'!$A$2:$A$1048576,FALSE),FALSE))</f>
        <v>14118</v>
      </c>
      <c r="D818" s="7">
        <f>IF(ISBLANK(HLOOKUP(D$2,'Data - Energy &amp; Metals'!$B$2:$AH$1048576,MATCH($A818,'Data - Energy &amp; Metals'!$A$2:$A$1048576,FALSE),FALSE)),#N/A,HLOOKUP(D$2,'Data - Energy &amp; Metals'!$B$2:$AH$1048576,MATCH($A818,'Data - Energy &amp; Metals'!$A$2:$A$1048576,FALSE),FALSE))</f>
        <v>12446</v>
      </c>
      <c r="E818" s="8">
        <f t="shared" si="12"/>
        <v>3.4924136087159949E-3</v>
      </c>
    </row>
    <row r="819" spans="1:5" x14ac:dyDescent="0.25">
      <c r="A819" s="27">
        <f>IF('Data - Energy &amp; Metals'!A819="",#N/A,'Data - Energy &amp; Metals'!A819)</f>
        <v>44593</v>
      </c>
      <c r="B819" s="7">
        <f>IF(ISBLANK(HLOOKUP(B$2,'Data - Energy &amp; Metals'!$B$2:$AH$1048576,MATCH($A819,'Data - Energy &amp; Metals'!$A$2:$A$1048576,FALSE),FALSE)),#N/A,HLOOKUP(B$2,'Data - Energy &amp; Metals'!$B$2:$AH$1048576,MATCH($A819,'Data - Energy &amp; Metals'!$A$2:$A$1048576,FALSE),FALSE))</f>
        <v>483555</v>
      </c>
      <c r="C819" s="7">
        <f>IF(ISBLANK(HLOOKUP(C$2,'Data - Energy &amp; Metals'!$B$2:$AH$1048576,MATCH($A819,'Data - Energy &amp; Metals'!$A$2:$A$1048576,FALSE),FALSE)),#N/A,HLOOKUP(C$2,'Data - Energy &amp; Metals'!$B$2:$AH$1048576,MATCH($A819,'Data - Energy &amp; Metals'!$A$2:$A$1048576,FALSE),FALSE))</f>
        <v>12773</v>
      </c>
      <c r="D819" s="7">
        <f>IF(ISBLANK(HLOOKUP(D$2,'Data - Energy &amp; Metals'!$B$2:$AH$1048576,MATCH($A819,'Data - Energy &amp; Metals'!$A$2:$A$1048576,FALSE),FALSE)),#N/A,HLOOKUP(D$2,'Data - Energy &amp; Metals'!$B$2:$AH$1048576,MATCH($A819,'Data - Energy &amp; Metals'!$A$2:$A$1048576,FALSE),FALSE))</f>
        <v>10663</v>
      </c>
      <c r="E819" s="8">
        <f t="shared" si="12"/>
        <v>4.3635160426425124E-3</v>
      </c>
    </row>
    <row r="820" spans="1:5" x14ac:dyDescent="0.25">
      <c r="A820" s="27">
        <f>IF('Data - Energy &amp; Metals'!A820="",#N/A,'Data - Energy &amp; Metals'!A820)</f>
        <v>44600</v>
      </c>
      <c r="B820" s="7">
        <f>IF(ISBLANK(HLOOKUP(B$2,'Data - Energy &amp; Metals'!$B$2:$AH$1048576,MATCH($A820,'Data - Energy &amp; Metals'!$A$2:$A$1048576,FALSE),FALSE)),#N/A,HLOOKUP(B$2,'Data - Energy &amp; Metals'!$B$2:$AH$1048576,MATCH($A820,'Data - Energy &amp; Metals'!$A$2:$A$1048576,FALSE),FALSE))</f>
        <v>509697</v>
      </c>
      <c r="C820" s="7">
        <f>IF(ISBLANK(HLOOKUP(C$2,'Data - Energy &amp; Metals'!$B$2:$AH$1048576,MATCH($A820,'Data - Energy &amp; Metals'!$A$2:$A$1048576,FALSE),FALSE)),#N/A,HLOOKUP(C$2,'Data - Energy &amp; Metals'!$B$2:$AH$1048576,MATCH($A820,'Data - Energy &amp; Metals'!$A$2:$A$1048576,FALSE),FALSE))</f>
        <v>14690</v>
      </c>
      <c r="D820" s="7">
        <f>IF(ISBLANK(HLOOKUP(D$2,'Data - Energy &amp; Metals'!$B$2:$AH$1048576,MATCH($A820,'Data - Energy &amp; Metals'!$A$2:$A$1048576,FALSE),FALSE)),#N/A,HLOOKUP(D$2,'Data - Energy &amp; Metals'!$B$2:$AH$1048576,MATCH($A820,'Data - Energy &amp; Metals'!$A$2:$A$1048576,FALSE),FALSE))</f>
        <v>13951</v>
      </c>
      <c r="E820" s="8">
        <f t="shared" si="12"/>
        <v>1.4498810077359686E-3</v>
      </c>
    </row>
    <row r="821" spans="1:5" x14ac:dyDescent="0.25">
      <c r="A821" s="27">
        <f>IF('Data - Energy &amp; Metals'!A821="",#N/A,'Data - Energy &amp; Metals'!A821)</f>
        <v>44607</v>
      </c>
      <c r="B821" s="7">
        <f>IF(ISBLANK(HLOOKUP(B$2,'Data - Energy &amp; Metals'!$B$2:$AH$1048576,MATCH($A821,'Data - Energy &amp; Metals'!$A$2:$A$1048576,FALSE),FALSE)),#N/A,HLOOKUP(B$2,'Data - Energy &amp; Metals'!$B$2:$AH$1048576,MATCH($A821,'Data - Energy &amp; Metals'!$A$2:$A$1048576,FALSE),FALSE))</f>
        <v>527692</v>
      </c>
      <c r="C821" s="7">
        <f>IF(ISBLANK(HLOOKUP(C$2,'Data - Energy &amp; Metals'!$B$2:$AH$1048576,MATCH($A821,'Data - Energy &amp; Metals'!$A$2:$A$1048576,FALSE),FALSE)),#N/A,HLOOKUP(C$2,'Data - Energy &amp; Metals'!$B$2:$AH$1048576,MATCH($A821,'Data - Energy &amp; Metals'!$A$2:$A$1048576,FALSE),FALSE))</f>
        <v>17575</v>
      </c>
      <c r="D821" s="7">
        <f>IF(ISBLANK(HLOOKUP(D$2,'Data - Energy &amp; Metals'!$B$2:$AH$1048576,MATCH($A821,'Data - Energy &amp; Metals'!$A$2:$A$1048576,FALSE),FALSE)),#N/A,HLOOKUP(D$2,'Data - Energy &amp; Metals'!$B$2:$AH$1048576,MATCH($A821,'Data - Energy &amp; Metals'!$A$2:$A$1048576,FALSE),FALSE))</f>
        <v>13554</v>
      </c>
      <c r="E821" s="8">
        <f t="shared" si="12"/>
        <v>7.6199752886153289E-3</v>
      </c>
    </row>
    <row r="822" spans="1:5" x14ac:dyDescent="0.25">
      <c r="A822" s="27">
        <f>IF('Data - Energy &amp; Metals'!A822="",#N/A,'Data - Energy &amp; Metals'!A822)</f>
        <v>44614</v>
      </c>
      <c r="B822" s="7">
        <f>IF(ISBLANK(HLOOKUP(B$2,'Data - Energy &amp; Metals'!$B$2:$AH$1048576,MATCH($A822,'Data - Energy &amp; Metals'!$A$2:$A$1048576,FALSE),FALSE)),#N/A,HLOOKUP(B$2,'Data - Energy &amp; Metals'!$B$2:$AH$1048576,MATCH($A822,'Data - Energy &amp; Metals'!$A$2:$A$1048576,FALSE),FALSE))</f>
        <v>505662</v>
      </c>
      <c r="C822" s="7">
        <f>IF(ISBLANK(HLOOKUP(C$2,'Data - Energy &amp; Metals'!$B$2:$AH$1048576,MATCH($A822,'Data - Energy &amp; Metals'!$A$2:$A$1048576,FALSE),FALSE)),#N/A,HLOOKUP(C$2,'Data - Energy &amp; Metals'!$B$2:$AH$1048576,MATCH($A822,'Data - Energy &amp; Metals'!$A$2:$A$1048576,FALSE),FALSE))</f>
        <v>16315</v>
      </c>
      <c r="D822" s="7">
        <f>IF(ISBLANK(HLOOKUP(D$2,'Data - Energy &amp; Metals'!$B$2:$AH$1048576,MATCH($A822,'Data - Energy &amp; Metals'!$A$2:$A$1048576,FALSE),FALSE)),#N/A,HLOOKUP(D$2,'Data - Energy &amp; Metals'!$B$2:$AH$1048576,MATCH($A822,'Data - Energy &amp; Metals'!$A$2:$A$1048576,FALSE),FALSE))</f>
        <v>13978</v>
      </c>
      <c r="E822" s="8">
        <f t="shared" si="12"/>
        <v>4.621664273763898E-3</v>
      </c>
    </row>
    <row r="823" spans="1:5" x14ac:dyDescent="0.25">
      <c r="A823" s="27">
        <f>IF('Data - Energy &amp; Metals'!A823="",#N/A,'Data - Energy &amp; Metals'!A823)</f>
        <v>44621</v>
      </c>
      <c r="B823" s="7">
        <f>IF(ISBLANK(HLOOKUP(B$2,'Data - Energy &amp; Metals'!$B$2:$AH$1048576,MATCH($A823,'Data - Energy &amp; Metals'!$A$2:$A$1048576,FALSE),FALSE)),#N/A,HLOOKUP(B$2,'Data - Energy &amp; Metals'!$B$2:$AH$1048576,MATCH($A823,'Data - Energy &amp; Metals'!$A$2:$A$1048576,FALSE),FALSE))</f>
        <v>525187</v>
      </c>
      <c r="C823" s="7">
        <f>IF(ISBLANK(HLOOKUP(C$2,'Data - Energy &amp; Metals'!$B$2:$AH$1048576,MATCH($A823,'Data - Energy &amp; Metals'!$A$2:$A$1048576,FALSE),FALSE)),#N/A,HLOOKUP(C$2,'Data - Energy &amp; Metals'!$B$2:$AH$1048576,MATCH($A823,'Data - Energy &amp; Metals'!$A$2:$A$1048576,FALSE),FALSE))</f>
        <v>19332</v>
      </c>
      <c r="D823" s="7">
        <f>IF(ISBLANK(HLOOKUP(D$2,'Data - Energy &amp; Metals'!$B$2:$AH$1048576,MATCH($A823,'Data - Energy &amp; Metals'!$A$2:$A$1048576,FALSE),FALSE)),#N/A,HLOOKUP(D$2,'Data - Energy &amp; Metals'!$B$2:$AH$1048576,MATCH($A823,'Data - Energy &amp; Metals'!$A$2:$A$1048576,FALSE),FALSE))</f>
        <v>15805</v>
      </c>
      <c r="E823" s="8">
        <f t="shared" si="12"/>
        <v>6.7157031685856653E-3</v>
      </c>
    </row>
    <row r="824" spans="1:5" x14ac:dyDescent="0.25">
      <c r="A824" s="27">
        <f>IF('Data - Energy &amp; Metals'!A824="",#N/A,'Data - Energy &amp; Metals'!A824)</f>
        <v>44628</v>
      </c>
      <c r="B824" s="7">
        <f>IF(ISBLANK(HLOOKUP(B$2,'Data - Energy &amp; Metals'!$B$2:$AH$1048576,MATCH($A824,'Data - Energy &amp; Metals'!$A$2:$A$1048576,FALSE),FALSE)),#N/A,HLOOKUP(B$2,'Data - Energy &amp; Metals'!$B$2:$AH$1048576,MATCH($A824,'Data - Energy &amp; Metals'!$A$2:$A$1048576,FALSE),FALSE))</f>
        <v>525576</v>
      </c>
      <c r="C824" s="7">
        <f>IF(ISBLANK(HLOOKUP(C$2,'Data - Energy &amp; Metals'!$B$2:$AH$1048576,MATCH($A824,'Data - Energy &amp; Metals'!$A$2:$A$1048576,FALSE),FALSE)),#N/A,HLOOKUP(C$2,'Data - Energy &amp; Metals'!$B$2:$AH$1048576,MATCH($A824,'Data - Energy &amp; Metals'!$A$2:$A$1048576,FALSE),FALSE))</f>
        <v>20527</v>
      </c>
      <c r="D824" s="7">
        <f>IF(ISBLANK(HLOOKUP(D$2,'Data - Energy &amp; Metals'!$B$2:$AH$1048576,MATCH($A824,'Data - Energy &amp; Metals'!$A$2:$A$1048576,FALSE),FALSE)),#N/A,HLOOKUP(D$2,'Data - Energy &amp; Metals'!$B$2:$AH$1048576,MATCH($A824,'Data - Energy &amp; Metals'!$A$2:$A$1048576,FALSE),FALSE))</f>
        <v>12429</v>
      </c>
      <c r="E824" s="8">
        <f t="shared" si="12"/>
        <v>1.540785728419867E-2</v>
      </c>
    </row>
    <row r="825" spans="1:5" x14ac:dyDescent="0.25">
      <c r="A825" s="27">
        <f>IF('Data - Energy &amp; Metals'!A825="",#N/A,'Data - Energy &amp; Metals'!A825)</f>
        <v>44635</v>
      </c>
      <c r="B825" s="7">
        <f>IF(ISBLANK(HLOOKUP(B$2,'Data - Energy &amp; Metals'!$B$2:$AH$1048576,MATCH($A825,'Data - Energy &amp; Metals'!$A$2:$A$1048576,FALSE),FALSE)),#N/A,HLOOKUP(B$2,'Data - Energy &amp; Metals'!$B$2:$AH$1048576,MATCH($A825,'Data - Energy &amp; Metals'!$A$2:$A$1048576,FALSE),FALSE))</f>
        <v>535618</v>
      </c>
      <c r="C825" s="7">
        <f>IF(ISBLANK(HLOOKUP(C$2,'Data - Energy &amp; Metals'!$B$2:$AH$1048576,MATCH($A825,'Data - Energy &amp; Metals'!$A$2:$A$1048576,FALSE),FALSE)),#N/A,HLOOKUP(C$2,'Data - Energy &amp; Metals'!$B$2:$AH$1048576,MATCH($A825,'Data - Energy &amp; Metals'!$A$2:$A$1048576,FALSE),FALSE))</f>
        <v>20717</v>
      </c>
      <c r="D825" s="7">
        <f>IF(ISBLANK(HLOOKUP(D$2,'Data - Energy &amp; Metals'!$B$2:$AH$1048576,MATCH($A825,'Data - Energy &amp; Metals'!$A$2:$A$1048576,FALSE),FALSE)),#N/A,HLOOKUP(D$2,'Data - Energy &amp; Metals'!$B$2:$AH$1048576,MATCH($A825,'Data - Energy &amp; Metals'!$A$2:$A$1048576,FALSE),FALSE))</f>
        <v>9326</v>
      </c>
      <c r="E825" s="8">
        <f t="shared" si="12"/>
        <v>2.1267022392824738E-2</v>
      </c>
    </row>
    <row r="826" spans="1:5" x14ac:dyDescent="0.25">
      <c r="A826" s="27">
        <f>IF('Data - Energy &amp; Metals'!A826="",#N/A,'Data - Energy &amp; Metals'!A826)</f>
        <v>44642</v>
      </c>
      <c r="B826" s="7">
        <f>IF(ISBLANK(HLOOKUP(B$2,'Data - Energy &amp; Metals'!$B$2:$AH$1048576,MATCH($A826,'Data - Energy &amp; Metals'!$A$2:$A$1048576,FALSE),FALSE)),#N/A,HLOOKUP(B$2,'Data - Energy &amp; Metals'!$B$2:$AH$1048576,MATCH($A826,'Data - Energy &amp; Metals'!$A$2:$A$1048576,FALSE),FALSE))</f>
        <v>510233</v>
      </c>
      <c r="C826" s="7">
        <f>IF(ISBLANK(HLOOKUP(C$2,'Data - Energy &amp; Metals'!$B$2:$AH$1048576,MATCH($A826,'Data - Energy &amp; Metals'!$A$2:$A$1048576,FALSE),FALSE)),#N/A,HLOOKUP(C$2,'Data - Energy &amp; Metals'!$B$2:$AH$1048576,MATCH($A826,'Data - Energy &amp; Metals'!$A$2:$A$1048576,FALSE),FALSE))</f>
        <v>17647</v>
      </c>
      <c r="D826" s="7">
        <f>IF(ISBLANK(HLOOKUP(D$2,'Data - Energy &amp; Metals'!$B$2:$AH$1048576,MATCH($A826,'Data - Energy &amp; Metals'!$A$2:$A$1048576,FALSE),FALSE)),#N/A,HLOOKUP(D$2,'Data - Energy &amp; Metals'!$B$2:$AH$1048576,MATCH($A826,'Data - Energy &amp; Metals'!$A$2:$A$1048576,FALSE),FALSE))</f>
        <v>6721</v>
      </c>
      <c r="E826" s="8">
        <f t="shared" si="12"/>
        <v>2.1413746268861483E-2</v>
      </c>
    </row>
    <row r="827" spans="1:5" x14ac:dyDescent="0.25">
      <c r="A827" s="27">
        <f>IF('Data - Energy &amp; Metals'!A827="",#N/A,'Data - Energy &amp; Metals'!A827)</f>
        <v>44649</v>
      </c>
      <c r="B827" s="7">
        <f>IF(ISBLANK(HLOOKUP(B$2,'Data - Energy &amp; Metals'!$B$2:$AH$1048576,MATCH($A827,'Data - Energy &amp; Metals'!$A$2:$A$1048576,FALSE),FALSE)),#N/A,HLOOKUP(B$2,'Data - Energy &amp; Metals'!$B$2:$AH$1048576,MATCH($A827,'Data - Energy &amp; Metals'!$A$2:$A$1048576,FALSE),FALSE))</f>
        <v>508840</v>
      </c>
      <c r="C827" s="7">
        <f>IF(ISBLANK(HLOOKUP(C$2,'Data - Energy &amp; Metals'!$B$2:$AH$1048576,MATCH($A827,'Data - Energy &amp; Metals'!$A$2:$A$1048576,FALSE),FALSE)),#N/A,HLOOKUP(C$2,'Data - Energy &amp; Metals'!$B$2:$AH$1048576,MATCH($A827,'Data - Energy &amp; Metals'!$A$2:$A$1048576,FALSE),FALSE))</f>
        <v>20206</v>
      </c>
      <c r="D827" s="7">
        <f>IF(ISBLANK(HLOOKUP(D$2,'Data - Energy &amp; Metals'!$B$2:$AH$1048576,MATCH($A827,'Data - Energy &amp; Metals'!$A$2:$A$1048576,FALSE),FALSE)),#N/A,HLOOKUP(D$2,'Data - Energy &amp; Metals'!$B$2:$AH$1048576,MATCH($A827,'Data - Energy &amp; Metals'!$A$2:$A$1048576,FALSE),FALSE))</f>
        <v>7800</v>
      </c>
      <c r="E827" s="8">
        <f t="shared" si="12"/>
        <v>2.438094489426932E-2</v>
      </c>
    </row>
    <row r="828" spans="1:5" x14ac:dyDescent="0.25">
      <c r="A828" s="27">
        <f>IF('Data - Energy &amp; Metals'!A828="",#N/A,'Data - Energy &amp; Metals'!A828)</f>
        <v>44656</v>
      </c>
      <c r="B828" s="7">
        <f>IF(ISBLANK(HLOOKUP(B$2,'Data - Energy &amp; Metals'!$B$2:$AH$1048576,MATCH($A828,'Data - Energy &amp; Metals'!$A$2:$A$1048576,FALSE),FALSE)),#N/A,HLOOKUP(B$2,'Data - Energy &amp; Metals'!$B$2:$AH$1048576,MATCH($A828,'Data - Energy &amp; Metals'!$A$2:$A$1048576,FALSE),FALSE))</f>
        <v>502562</v>
      </c>
      <c r="C828" s="7">
        <f>IF(ISBLANK(HLOOKUP(C$2,'Data - Energy &amp; Metals'!$B$2:$AH$1048576,MATCH($A828,'Data - Energy &amp; Metals'!$A$2:$A$1048576,FALSE),FALSE)),#N/A,HLOOKUP(C$2,'Data - Energy &amp; Metals'!$B$2:$AH$1048576,MATCH($A828,'Data - Energy &amp; Metals'!$A$2:$A$1048576,FALSE),FALSE))</f>
        <v>21874</v>
      </c>
      <c r="D828" s="7">
        <f>IF(ISBLANK(HLOOKUP(D$2,'Data - Energy &amp; Metals'!$B$2:$AH$1048576,MATCH($A828,'Data - Energy &amp; Metals'!$A$2:$A$1048576,FALSE),FALSE)),#N/A,HLOOKUP(D$2,'Data - Energy &amp; Metals'!$B$2:$AH$1048576,MATCH($A828,'Data - Energy &amp; Metals'!$A$2:$A$1048576,FALSE),FALSE))</f>
        <v>8892</v>
      </c>
      <c r="E828" s="8">
        <f t="shared" si="12"/>
        <v>2.5831638683386327E-2</v>
      </c>
    </row>
    <row r="829" spans="1:5" x14ac:dyDescent="0.25">
      <c r="A829" s="27">
        <f>IF('Data - Energy &amp; Metals'!A829="",#N/A,'Data - Energy &amp; Metals'!A829)</f>
        <v>44663</v>
      </c>
      <c r="B829" s="7">
        <f>IF(ISBLANK(HLOOKUP(B$2,'Data - Energy &amp; Metals'!$B$2:$AH$1048576,MATCH($A829,'Data - Energy &amp; Metals'!$A$2:$A$1048576,FALSE),FALSE)),#N/A,HLOOKUP(B$2,'Data - Energy &amp; Metals'!$B$2:$AH$1048576,MATCH($A829,'Data - Energy &amp; Metals'!$A$2:$A$1048576,FALSE),FALSE))</f>
        <v>501512</v>
      </c>
      <c r="C829" s="7">
        <f>IF(ISBLANK(HLOOKUP(C$2,'Data - Energy &amp; Metals'!$B$2:$AH$1048576,MATCH($A829,'Data - Energy &amp; Metals'!$A$2:$A$1048576,FALSE),FALSE)),#N/A,HLOOKUP(C$2,'Data - Energy &amp; Metals'!$B$2:$AH$1048576,MATCH($A829,'Data - Energy &amp; Metals'!$A$2:$A$1048576,FALSE),FALSE))</f>
        <v>20586</v>
      </c>
      <c r="D829" s="7">
        <f>IF(ISBLANK(HLOOKUP(D$2,'Data - Energy &amp; Metals'!$B$2:$AH$1048576,MATCH($A829,'Data - Energy &amp; Metals'!$A$2:$A$1048576,FALSE),FALSE)),#N/A,HLOOKUP(D$2,'Data - Energy &amp; Metals'!$B$2:$AH$1048576,MATCH($A829,'Data - Energy &amp; Metals'!$A$2:$A$1048576,FALSE),FALSE))</f>
        <v>12337</v>
      </c>
      <c r="E829" s="8">
        <f t="shared" si="12"/>
        <v>1.6448260460367847E-2</v>
      </c>
    </row>
    <row r="830" spans="1:5" x14ac:dyDescent="0.25">
      <c r="A830" s="27">
        <f>IF('Data - Energy &amp; Metals'!A830="",#N/A,'Data - Energy &amp; Metals'!A830)</f>
        <v>44670</v>
      </c>
      <c r="B830" s="7">
        <f>IF(ISBLANK(HLOOKUP(B$2,'Data - Energy &amp; Metals'!$B$2:$AH$1048576,MATCH($A830,'Data - Energy &amp; Metals'!$A$2:$A$1048576,FALSE),FALSE)),#N/A,HLOOKUP(B$2,'Data - Energy &amp; Metals'!$B$2:$AH$1048576,MATCH($A830,'Data - Energy &amp; Metals'!$A$2:$A$1048576,FALSE),FALSE))</f>
        <v>499090</v>
      </c>
      <c r="C830" s="7">
        <f>IF(ISBLANK(HLOOKUP(C$2,'Data - Energy &amp; Metals'!$B$2:$AH$1048576,MATCH($A830,'Data - Energy &amp; Metals'!$A$2:$A$1048576,FALSE),FALSE)),#N/A,HLOOKUP(C$2,'Data - Energy &amp; Metals'!$B$2:$AH$1048576,MATCH($A830,'Data - Energy &amp; Metals'!$A$2:$A$1048576,FALSE),FALSE))</f>
        <v>21291</v>
      </c>
      <c r="D830" s="7">
        <f>IF(ISBLANK(HLOOKUP(D$2,'Data - Energy &amp; Metals'!$B$2:$AH$1048576,MATCH($A830,'Data - Energy &amp; Metals'!$A$2:$A$1048576,FALSE),FALSE)),#N/A,HLOOKUP(D$2,'Data - Energy &amp; Metals'!$B$2:$AH$1048576,MATCH($A830,'Data - Energy &amp; Metals'!$A$2:$A$1048576,FALSE),FALSE))</f>
        <v>12451</v>
      </c>
      <c r="E830" s="8">
        <f t="shared" si="12"/>
        <v>1.7712236270011422E-2</v>
      </c>
    </row>
    <row r="831" spans="1:5" x14ac:dyDescent="0.25">
      <c r="A831" s="27">
        <f>IF('Data - Energy &amp; Metals'!A831="",#N/A,'Data - Energy &amp; Metals'!A831)</f>
        <v>44677</v>
      </c>
      <c r="B831" s="7">
        <f>IF(ISBLANK(HLOOKUP(B$2,'Data - Energy &amp; Metals'!$B$2:$AH$1048576,MATCH($A831,'Data - Energy &amp; Metals'!$A$2:$A$1048576,FALSE),FALSE)),#N/A,HLOOKUP(B$2,'Data - Energy &amp; Metals'!$B$2:$AH$1048576,MATCH($A831,'Data - Energy &amp; Metals'!$A$2:$A$1048576,FALSE),FALSE))</f>
        <v>497349</v>
      </c>
      <c r="C831" s="7">
        <f>IF(ISBLANK(HLOOKUP(C$2,'Data - Energy &amp; Metals'!$B$2:$AH$1048576,MATCH($A831,'Data - Energy &amp; Metals'!$A$2:$A$1048576,FALSE),FALSE)),#N/A,HLOOKUP(C$2,'Data - Energy &amp; Metals'!$B$2:$AH$1048576,MATCH($A831,'Data - Energy &amp; Metals'!$A$2:$A$1048576,FALSE),FALSE))</f>
        <v>24367</v>
      </c>
      <c r="D831" s="7">
        <f>IF(ISBLANK(HLOOKUP(D$2,'Data - Energy &amp; Metals'!$B$2:$AH$1048576,MATCH($A831,'Data - Energy &amp; Metals'!$A$2:$A$1048576,FALSE),FALSE)),#N/A,HLOOKUP(D$2,'Data - Energy &amp; Metals'!$B$2:$AH$1048576,MATCH($A831,'Data - Energy &amp; Metals'!$A$2:$A$1048576,FALSE),FALSE))</f>
        <v>15605</v>
      </c>
      <c r="E831" s="8">
        <f t="shared" si="12"/>
        <v>1.7617407494536028E-2</v>
      </c>
    </row>
    <row r="832" spans="1:5" x14ac:dyDescent="0.25">
      <c r="A832" s="27">
        <f>IF('Data - Energy &amp; Metals'!A832="",#N/A,'Data - Energy &amp; Metals'!A832)</f>
        <v>44684</v>
      </c>
      <c r="B832" s="7">
        <f>IF(ISBLANK(HLOOKUP(B$2,'Data - Energy &amp; Metals'!$B$2:$AH$1048576,MATCH($A832,'Data - Energy &amp; Metals'!$A$2:$A$1048576,FALSE),FALSE)),#N/A,HLOOKUP(B$2,'Data - Energy &amp; Metals'!$B$2:$AH$1048576,MATCH($A832,'Data - Energy &amp; Metals'!$A$2:$A$1048576,FALSE),FALSE))</f>
        <v>500256</v>
      </c>
      <c r="C832" s="7">
        <f>IF(ISBLANK(HLOOKUP(C$2,'Data - Energy &amp; Metals'!$B$2:$AH$1048576,MATCH($A832,'Data - Energy &amp; Metals'!$A$2:$A$1048576,FALSE),FALSE)),#N/A,HLOOKUP(C$2,'Data - Energy &amp; Metals'!$B$2:$AH$1048576,MATCH($A832,'Data - Energy &amp; Metals'!$A$2:$A$1048576,FALSE),FALSE))</f>
        <v>22583</v>
      </c>
      <c r="D832" s="7">
        <f>IF(ISBLANK(HLOOKUP(D$2,'Data - Energy &amp; Metals'!$B$2:$AH$1048576,MATCH($A832,'Data - Energy &amp; Metals'!$A$2:$A$1048576,FALSE),FALSE)),#N/A,HLOOKUP(D$2,'Data - Energy &amp; Metals'!$B$2:$AH$1048576,MATCH($A832,'Data - Energy &amp; Metals'!$A$2:$A$1048576,FALSE),FALSE))</f>
        <v>16093</v>
      </c>
      <c r="E832" s="8">
        <f t="shared" si="12"/>
        <v>1.2973357640887865E-2</v>
      </c>
    </row>
    <row r="833" spans="1:5" x14ac:dyDescent="0.25">
      <c r="A833" s="27">
        <f>IF('Data - Energy &amp; Metals'!A833="",#N/A,'Data - Energy &amp; Metals'!A833)</f>
        <v>44691</v>
      </c>
      <c r="B833" s="7">
        <f>IF(ISBLANK(HLOOKUP(B$2,'Data - Energy &amp; Metals'!$B$2:$AH$1048576,MATCH($A833,'Data - Energy &amp; Metals'!$A$2:$A$1048576,FALSE),FALSE)),#N/A,HLOOKUP(B$2,'Data - Energy &amp; Metals'!$B$2:$AH$1048576,MATCH($A833,'Data - Energy &amp; Metals'!$A$2:$A$1048576,FALSE),FALSE))</f>
        <v>502493</v>
      </c>
      <c r="C833" s="7">
        <f>IF(ISBLANK(HLOOKUP(C$2,'Data - Energy &amp; Metals'!$B$2:$AH$1048576,MATCH($A833,'Data - Energy &amp; Metals'!$A$2:$A$1048576,FALSE),FALSE)),#N/A,HLOOKUP(C$2,'Data - Energy &amp; Metals'!$B$2:$AH$1048576,MATCH($A833,'Data - Energy &amp; Metals'!$A$2:$A$1048576,FALSE),FALSE))</f>
        <v>23716</v>
      </c>
      <c r="D833" s="7">
        <f>IF(ISBLANK(HLOOKUP(D$2,'Data - Energy &amp; Metals'!$B$2:$AH$1048576,MATCH($A833,'Data - Energy &amp; Metals'!$A$2:$A$1048576,FALSE),FALSE)),#N/A,HLOOKUP(D$2,'Data - Energy &amp; Metals'!$B$2:$AH$1048576,MATCH($A833,'Data - Energy &amp; Metals'!$A$2:$A$1048576,FALSE),FALSE))</f>
        <v>15065</v>
      </c>
      <c r="E833" s="8">
        <f t="shared" si="12"/>
        <v>1.7216160225117565E-2</v>
      </c>
    </row>
    <row r="834" spans="1:5" x14ac:dyDescent="0.25">
      <c r="A834" s="27">
        <f>IF('Data - Energy &amp; Metals'!A834="",#N/A,'Data - Energy &amp; Metals'!A834)</f>
        <v>44698</v>
      </c>
      <c r="B834" s="7">
        <f>IF(ISBLANK(HLOOKUP(B$2,'Data - Energy &amp; Metals'!$B$2:$AH$1048576,MATCH($A834,'Data - Energy &amp; Metals'!$A$2:$A$1048576,FALSE),FALSE)),#N/A,HLOOKUP(B$2,'Data - Energy &amp; Metals'!$B$2:$AH$1048576,MATCH($A834,'Data - Energy &amp; Metals'!$A$2:$A$1048576,FALSE),FALSE))</f>
        <v>491719</v>
      </c>
      <c r="C834" s="7">
        <f>IF(ISBLANK(HLOOKUP(C$2,'Data - Energy &amp; Metals'!$B$2:$AH$1048576,MATCH($A834,'Data - Energy &amp; Metals'!$A$2:$A$1048576,FALSE),FALSE)),#N/A,HLOOKUP(C$2,'Data - Energy &amp; Metals'!$B$2:$AH$1048576,MATCH($A834,'Data - Energy &amp; Metals'!$A$2:$A$1048576,FALSE),FALSE))</f>
        <v>24268</v>
      </c>
      <c r="D834" s="7">
        <f>IF(ISBLANK(HLOOKUP(D$2,'Data - Energy &amp; Metals'!$B$2:$AH$1048576,MATCH($A834,'Data - Energy &amp; Metals'!$A$2:$A$1048576,FALSE),FALSE)),#N/A,HLOOKUP(D$2,'Data - Energy &amp; Metals'!$B$2:$AH$1048576,MATCH($A834,'Data - Energy &amp; Metals'!$A$2:$A$1048576,FALSE),FALSE))</f>
        <v>18297</v>
      </c>
      <c r="E834" s="8">
        <f t="shared" si="12"/>
        <v>1.2143114258346738E-2</v>
      </c>
    </row>
    <row r="835" spans="1:5" x14ac:dyDescent="0.25">
      <c r="A835" s="27">
        <f>IF('Data - Energy &amp; Metals'!A835="",#N/A,'Data - Energy &amp; Metals'!A835)</f>
        <v>44705</v>
      </c>
      <c r="B835" s="7">
        <f>IF(ISBLANK(HLOOKUP(B$2,'Data - Energy &amp; Metals'!$B$2:$AH$1048576,MATCH($A835,'Data - Energy &amp; Metals'!$A$2:$A$1048576,FALSE),FALSE)),#N/A,HLOOKUP(B$2,'Data - Energy &amp; Metals'!$B$2:$AH$1048576,MATCH($A835,'Data - Energy &amp; Metals'!$A$2:$A$1048576,FALSE),FALSE))</f>
        <v>466601</v>
      </c>
      <c r="C835" s="7">
        <f>IF(ISBLANK(HLOOKUP(C$2,'Data - Energy &amp; Metals'!$B$2:$AH$1048576,MATCH($A835,'Data - Energy &amp; Metals'!$A$2:$A$1048576,FALSE),FALSE)),#N/A,HLOOKUP(C$2,'Data - Energy &amp; Metals'!$B$2:$AH$1048576,MATCH($A835,'Data - Energy &amp; Metals'!$A$2:$A$1048576,FALSE),FALSE))</f>
        <v>24519</v>
      </c>
      <c r="D835" s="7">
        <f>IF(ISBLANK(HLOOKUP(D$2,'Data - Energy &amp; Metals'!$B$2:$AH$1048576,MATCH($A835,'Data - Energy &amp; Metals'!$A$2:$A$1048576,FALSE),FALSE)),#N/A,HLOOKUP(D$2,'Data - Energy &amp; Metals'!$B$2:$AH$1048576,MATCH($A835,'Data - Energy &amp; Metals'!$A$2:$A$1048576,FALSE),FALSE))</f>
        <v>16986</v>
      </c>
      <c r="E835" s="8">
        <f t="shared" ref="E835:E898" si="13">(C835-D835)/B835</f>
        <v>1.6144414606912544E-2</v>
      </c>
    </row>
    <row r="836" spans="1:5" x14ac:dyDescent="0.25">
      <c r="A836" s="27">
        <f>IF('Data - Energy &amp; Metals'!A836="",#N/A,'Data - Energy &amp; Metals'!A836)</f>
        <v>44712</v>
      </c>
      <c r="B836" s="7">
        <f>IF(ISBLANK(HLOOKUP(B$2,'Data - Energy &amp; Metals'!$B$2:$AH$1048576,MATCH($A836,'Data - Energy &amp; Metals'!$A$2:$A$1048576,FALSE),FALSE)),#N/A,HLOOKUP(B$2,'Data - Energy &amp; Metals'!$B$2:$AH$1048576,MATCH($A836,'Data - Energy &amp; Metals'!$A$2:$A$1048576,FALSE),FALSE))</f>
        <v>483157</v>
      </c>
      <c r="C836" s="7">
        <f>IF(ISBLANK(HLOOKUP(C$2,'Data - Energy &amp; Metals'!$B$2:$AH$1048576,MATCH($A836,'Data - Energy &amp; Metals'!$A$2:$A$1048576,FALSE),FALSE)),#N/A,HLOOKUP(C$2,'Data - Energy &amp; Metals'!$B$2:$AH$1048576,MATCH($A836,'Data - Energy &amp; Metals'!$A$2:$A$1048576,FALSE),FALSE))</f>
        <v>24952</v>
      </c>
      <c r="D836" s="7">
        <f>IF(ISBLANK(HLOOKUP(D$2,'Data - Energy &amp; Metals'!$B$2:$AH$1048576,MATCH($A836,'Data - Energy &amp; Metals'!$A$2:$A$1048576,FALSE),FALSE)),#N/A,HLOOKUP(D$2,'Data - Energy &amp; Metals'!$B$2:$AH$1048576,MATCH($A836,'Data - Energy &amp; Metals'!$A$2:$A$1048576,FALSE),FALSE))</f>
        <v>19310</v>
      </c>
      <c r="E836" s="8">
        <f t="shared" si="13"/>
        <v>1.1677363672677825E-2</v>
      </c>
    </row>
    <row r="837" spans="1:5" x14ac:dyDescent="0.25">
      <c r="A837" s="27">
        <f>IF('Data - Energy &amp; Metals'!A837="",#N/A,'Data - Energy &amp; Metals'!A837)</f>
        <v>44719</v>
      </c>
      <c r="B837" s="7">
        <f>IF(ISBLANK(HLOOKUP(B$2,'Data - Energy &amp; Metals'!$B$2:$AH$1048576,MATCH($A837,'Data - Energy &amp; Metals'!$A$2:$A$1048576,FALSE),FALSE)),#N/A,HLOOKUP(B$2,'Data - Energy &amp; Metals'!$B$2:$AH$1048576,MATCH($A837,'Data - Energy &amp; Metals'!$A$2:$A$1048576,FALSE),FALSE))</f>
        <v>479085</v>
      </c>
      <c r="C837" s="7">
        <f>IF(ISBLANK(HLOOKUP(C$2,'Data - Energy &amp; Metals'!$B$2:$AH$1048576,MATCH($A837,'Data - Energy &amp; Metals'!$A$2:$A$1048576,FALSE),FALSE)),#N/A,HLOOKUP(C$2,'Data - Energy &amp; Metals'!$B$2:$AH$1048576,MATCH($A837,'Data - Energy &amp; Metals'!$A$2:$A$1048576,FALSE),FALSE))</f>
        <v>23794</v>
      </c>
      <c r="D837" s="7">
        <f>IF(ISBLANK(HLOOKUP(D$2,'Data - Energy &amp; Metals'!$B$2:$AH$1048576,MATCH($A837,'Data - Energy &amp; Metals'!$A$2:$A$1048576,FALSE),FALSE)),#N/A,HLOOKUP(D$2,'Data - Energy &amp; Metals'!$B$2:$AH$1048576,MATCH($A837,'Data - Energy &amp; Metals'!$A$2:$A$1048576,FALSE),FALSE))</f>
        <v>20911</v>
      </c>
      <c r="E837" s="8">
        <f t="shared" si="13"/>
        <v>6.0177212811922728E-3</v>
      </c>
    </row>
    <row r="838" spans="1:5" x14ac:dyDescent="0.25">
      <c r="A838" s="27">
        <f>IF('Data - Energy &amp; Metals'!A838="",#N/A,'Data - Energy &amp; Metals'!A838)</f>
        <v>44726</v>
      </c>
      <c r="B838" s="7">
        <f>IF(ISBLANK(HLOOKUP(B$2,'Data - Energy &amp; Metals'!$B$2:$AH$1048576,MATCH($A838,'Data - Energy &amp; Metals'!$A$2:$A$1048576,FALSE),FALSE)),#N/A,HLOOKUP(B$2,'Data - Energy &amp; Metals'!$B$2:$AH$1048576,MATCH($A838,'Data - Energy &amp; Metals'!$A$2:$A$1048576,FALSE),FALSE))</f>
        <v>473414</v>
      </c>
      <c r="C838" s="7">
        <f>IF(ISBLANK(HLOOKUP(C$2,'Data - Energy &amp; Metals'!$B$2:$AH$1048576,MATCH($A838,'Data - Energy &amp; Metals'!$A$2:$A$1048576,FALSE),FALSE)),#N/A,HLOOKUP(C$2,'Data - Energy &amp; Metals'!$B$2:$AH$1048576,MATCH($A838,'Data - Energy &amp; Metals'!$A$2:$A$1048576,FALSE),FALSE))</f>
        <v>18499</v>
      </c>
      <c r="D838" s="7">
        <f>IF(ISBLANK(HLOOKUP(D$2,'Data - Energy &amp; Metals'!$B$2:$AH$1048576,MATCH($A838,'Data - Energy &amp; Metals'!$A$2:$A$1048576,FALSE),FALSE)),#N/A,HLOOKUP(D$2,'Data - Energy &amp; Metals'!$B$2:$AH$1048576,MATCH($A838,'Data - Energy &amp; Metals'!$A$2:$A$1048576,FALSE),FALSE))</f>
        <v>19385</v>
      </c>
      <c r="E838" s="8">
        <f t="shared" si="13"/>
        <v>-1.8715120380892833E-3</v>
      </c>
    </row>
    <row r="839" spans="1:5" x14ac:dyDescent="0.25">
      <c r="A839" s="27">
        <f>IF('Data - Energy &amp; Metals'!A839="",#N/A,'Data - Energy &amp; Metals'!A839)</f>
        <v>44733</v>
      </c>
      <c r="B839" s="7">
        <f>IF(ISBLANK(HLOOKUP(B$2,'Data - Energy &amp; Metals'!$B$2:$AH$1048576,MATCH($A839,'Data - Energy &amp; Metals'!$A$2:$A$1048576,FALSE),FALSE)),#N/A,HLOOKUP(B$2,'Data - Energy &amp; Metals'!$B$2:$AH$1048576,MATCH($A839,'Data - Energy &amp; Metals'!$A$2:$A$1048576,FALSE),FALSE))</f>
        <v>448254</v>
      </c>
      <c r="C839" s="7">
        <f>IF(ISBLANK(HLOOKUP(C$2,'Data - Energy &amp; Metals'!$B$2:$AH$1048576,MATCH($A839,'Data - Energy &amp; Metals'!$A$2:$A$1048576,FALSE),FALSE)),#N/A,HLOOKUP(C$2,'Data - Energy &amp; Metals'!$B$2:$AH$1048576,MATCH($A839,'Data - Energy &amp; Metals'!$A$2:$A$1048576,FALSE),FALSE))</f>
        <v>14682</v>
      </c>
      <c r="D839" s="7">
        <f>IF(ISBLANK(HLOOKUP(D$2,'Data - Energy &amp; Metals'!$B$2:$AH$1048576,MATCH($A839,'Data - Energy &amp; Metals'!$A$2:$A$1048576,FALSE),FALSE)),#N/A,HLOOKUP(D$2,'Data - Energy &amp; Metals'!$B$2:$AH$1048576,MATCH($A839,'Data - Energy &amp; Metals'!$A$2:$A$1048576,FALSE),FALSE))</f>
        <v>18873</v>
      </c>
      <c r="E839" s="8">
        <f t="shared" si="13"/>
        <v>-9.3496098194327318E-3</v>
      </c>
    </row>
    <row r="840" spans="1:5" x14ac:dyDescent="0.25">
      <c r="A840" s="27">
        <f>IF('Data - Energy &amp; Metals'!A840="",#N/A,'Data - Energy &amp; Metals'!A840)</f>
        <v>44740</v>
      </c>
      <c r="B840" s="7">
        <f>IF(ISBLANK(HLOOKUP(B$2,'Data - Energy &amp; Metals'!$B$2:$AH$1048576,MATCH($A840,'Data - Energy &amp; Metals'!$A$2:$A$1048576,FALSE),FALSE)),#N/A,HLOOKUP(B$2,'Data - Energy &amp; Metals'!$B$2:$AH$1048576,MATCH($A840,'Data - Energy &amp; Metals'!$A$2:$A$1048576,FALSE),FALSE))</f>
        <v>444791</v>
      </c>
      <c r="C840" s="7">
        <f>IF(ISBLANK(HLOOKUP(C$2,'Data - Energy &amp; Metals'!$B$2:$AH$1048576,MATCH($A840,'Data - Energy &amp; Metals'!$A$2:$A$1048576,FALSE),FALSE)),#N/A,HLOOKUP(C$2,'Data - Energy &amp; Metals'!$B$2:$AH$1048576,MATCH($A840,'Data - Energy &amp; Metals'!$A$2:$A$1048576,FALSE),FALSE))</f>
        <v>16506</v>
      </c>
      <c r="D840" s="7">
        <f>IF(ISBLANK(HLOOKUP(D$2,'Data - Energy &amp; Metals'!$B$2:$AH$1048576,MATCH($A840,'Data - Energy &amp; Metals'!$A$2:$A$1048576,FALSE),FALSE)),#N/A,HLOOKUP(D$2,'Data - Energy &amp; Metals'!$B$2:$AH$1048576,MATCH($A840,'Data - Energy &amp; Metals'!$A$2:$A$1048576,FALSE),FALSE))</f>
        <v>17578</v>
      </c>
      <c r="E840" s="8">
        <f t="shared" si="13"/>
        <v>-2.4101207083776425E-3</v>
      </c>
    </row>
    <row r="841" spans="1:5" x14ac:dyDescent="0.25">
      <c r="A841" s="27">
        <f>IF('Data - Energy &amp; Metals'!A841="",#N/A,'Data - Energy &amp; Metals'!A841)</f>
        <v>44747</v>
      </c>
      <c r="B841" s="7">
        <f>IF(ISBLANK(HLOOKUP(B$2,'Data - Energy &amp; Metals'!$B$2:$AH$1048576,MATCH($A841,'Data - Energy &amp; Metals'!$A$2:$A$1048576,FALSE),FALSE)),#N/A,HLOOKUP(B$2,'Data - Energy &amp; Metals'!$B$2:$AH$1048576,MATCH($A841,'Data - Energy &amp; Metals'!$A$2:$A$1048576,FALSE),FALSE))</f>
        <v>457861</v>
      </c>
      <c r="C841" s="7">
        <f>IF(ISBLANK(HLOOKUP(C$2,'Data - Energy &amp; Metals'!$B$2:$AH$1048576,MATCH($A841,'Data - Energy &amp; Metals'!$A$2:$A$1048576,FALSE),FALSE)),#N/A,HLOOKUP(C$2,'Data - Energy &amp; Metals'!$B$2:$AH$1048576,MATCH($A841,'Data - Energy &amp; Metals'!$A$2:$A$1048576,FALSE),FALSE))</f>
        <v>18874</v>
      </c>
      <c r="D841" s="7">
        <f>IF(ISBLANK(HLOOKUP(D$2,'Data - Energy &amp; Metals'!$B$2:$AH$1048576,MATCH($A841,'Data - Energy &amp; Metals'!$A$2:$A$1048576,FALSE),FALSE)),#N/A,HLOOKUP(D$2,'Data - Energy &amp; Metals'!$B$2:$AH$1048576,MATCH($A841,'Data - Energy &amp; Metals'!$A$2:$A$1048576,FALSE),FALSE))</f>
        <v>18686</v>
      </c>
      <c r="E841" s="8">
        <f t="shared" si="13"/>
        <v>4.1060496526238311E-4</v>
      </c>
    </row>
    <row r="842" spans="1:5" x14ac:dyDescent="0.25">
      <c r="A842" s="27">
        <f>IF('Data - Energy &amp; Metals'!A842="",#N/A,'Data - Energy &amp; Metals'!A842)</f>
        <v>44754</v>
      </c>
      <c r="B842" s="7">
        <f>IF(ISBLANK(HLOOKUP(B$2,'Data - Energy &amp; Metals'!$B$2:$AH$1048576,MATCH($A842,'Data - Energy &amp; Metals'!$A$2:$A$1048576,FALSE),FALSE)),#N/A,HLOOKUP(B$2,'Data - Energy &amp; Metals'!$B$2:$AH$1048576,MATCH($A842,'Data - Energy &amp; Metals'!$A$2:$A$1048576,FALSE),FALSE))</f>
        <v>451687</v>
      </c>
      <c r="C842" s="7">
        <f>IF(ISBLANK(HLOOKUP(C$2,'Data - Energy &amp; Metals'!$B$2:$AH$1048576,MATCH($A842,'Data - Energy &amp; Metals'!$A$2:$A$1048576,FALSE),FALSE)),#N/A,HLOOKUP(C$2,'Data - Energy &amp; Metals'!$B$2:$AH$1048576,MATCH($A842,'Data - Energy &amp; Metals'!$A$2:$A$1048576,FALSE),FALSE))</f>
        <v>20527</v>
      </c>
      <c r="D842" s="7">
        <f>IF(ISBLANK(HLOOKUP(D$2,'Data - Energy &amp; Metals'!$B$2:$AH$1048576,MATCH($A842,'Data - Energy &amp; Metals'!$A$2:$A$1048576,FALSE),FALSE)),#N/A,HLOOKUP(D$2,'Data - Energy &amp; Metals'!$B$2:$AH$1048576,MATCH($A842,'Data - Energy &amp; Metals'!$A$2:$A$1048576,FALSE),FALSE))</f>
        <v>19227</v>
      </c>
      <c r="E842" s="8">
        <f t="shared" si="13"/>
        <v>2.878099214721699E-3</v>
      </c>
    </row>
    <row r="843" spans="1:5" x14ac:dyDescent="0.25">
      <c r="A843" s="27">
        <f>IF('Data - Energy &amp; Metals'!A843="",#N/A,'Data - Energy &amp; Metals'!A843)</f>
        <v>44761</v>
      </c>
      <c r="B843" s="7">
        <f>IF(ISBLANK(HLOOKUP(B$2,'Data - Energy &amp; Metals'!$B$2:$AH$1048576,MATCH($A843,'Data - Energy &amp; Metals'!$A$2:$A$1048576,FALSE),FALSE)),#N/A,HLOOKUP(B$2,'Data - Energy &amp; Metals'!$B$2:$AH$1048576,MATCH($A843,'Data - Energy &amp; Metals'!$A$2:$A$1048576,FALSE),FALSE))</f>
        <v>460048</v>
      </c>
      <c r="C843" s="7">
        <f>IF(ISBLANK(HLOOKUP(C$2,'Data - Energy &amp; Metals'!$B$2:$AH$1048576,MATCH($A843,'Data - Energy &amp; Metals'!$A$2:$A$1048576,FALSE),FALSE)),#N/A,HLOOKUP(C$2,'Data - Energy &amp; Metals'!$B$2:$AH$1048576,MATCH($A843,'Data - Energy &amp; Metals'!$A$2:$A$1048576,FALSE),FALSE))</f>
        <v>20804</v>
      </c>
      <c r="D843" s="7">
        <f>IF(ISBLANK(HLOOKUP(D$2,'Data - Energy &amp; Metals'!$B$2:$AH$1048576,MATCH($A843,'Data - Energy &amp; Metals'!$A$2:$A$1048576,FALSE),FALSE)),#N/A,HLOOKUP(D$2,'Data - Energy &amp; Metals'!$B$2:$AH$1048576,MATCH($A843,'Data - Energy &amp; Metals'!$A$2:$A$1048576,FALSE),FALSE))</f>
        <v>17460</v>
      </c>
      <c r="E843" s="8">
        <f t="shared" si="13"/>
        <v>7.2688067332104473E-3</v>
      </c>
    </row>
    <row r="844" spans="1:5" x14ac:dyDescent="0.25">
      <c r="A844" s="27">
        <f>IF('Data - Energy &amp; Metals'!A844="",#N/A,'Data - Energy &amp; Metals'!A844)</f>
        <v>44768</v>
      </c>
      <c r="B844" s="7">
        <f>IF(ISBLANK(HLOOKUP(B$2,'Data - Energy &amp; Metals'!$B$2:$AH$1048576,MATCH($A844,'Data - Energy &amp; Metals'!$A$2:$A$1048576,FALSE),FALSE)),#N/A,HLOOKUP(B$2,'Data - Energy &amp; Metals'!$B$2:$AH$1048576,MATCH($A844,'Data - Energy &amp; Metals'!$A$2:$A$1048576,FALSE),FALSE))</f>
        <v>452373</v>
      </c>
      <c r="C844" s="7">
        <f>IF(ISBLANK(HLOOKUP(C$2,'Data - Energy &amp; Metals'!$B$2:$AH$1048576,MATCH($A844,'Data - Energy &amp; Metals'!$A$2:$A$1048576,FALSE),FALSE)),#N/A,HLOOKUP(C$2,'Data - Energy &amp; Metals'!$B$2:$AH$1048576,MATCH($A844,'Data - Energy &amp; Metals'!$A$2:$A$1048576,FALSE),FALSE))</f>
        <v>17453</v>
      </c>
      <c r="D844" s="7">
        <f>IF(ISBLANK(HLOOKUP(D$2,'Data - Energy &amp; Metals'!$B$2:$AH$1048576,MATCH($A844,'Data - Energy &amp; Metals'!$A$2:$A$1048576,FALSE),FALSE)),#N/A,HLOOKUP(D$2,'Data - Energy &amp; Metals'!$B$2:$AH$1048576,MATCH($A844,'Data - Energy &amp; Metals'!$A$2:$A$1048576,FALSE),FALSE))</f>
        <v>18472</v>
      </c>
      <c r="E844" s="8">
        <f t="shared" si="13"/>
        <v>-2.2525659135271114E-3</v>
      </c>
    </row>
    <row r="845" spans="1:5" x14ac:dyDescent="0.25">
      <c r="A845" s="27">
        <f>IF('Data - Energy &amp; Metals'!A845="",#N/A,'Data - Energy &amp; Metals'!A845)</f>
        <v>44775</v>
      </c>
      <c r="B845" s="7">
        <f>IF(ISBLANK(HLOOKUP(B$2,'Data - Energy &amp; Metals'!$B$2:$AH$1048576,MATCH($A845,'Data - Energy &amp; Metals'!$A$2:$A$1048576,FALSE),FALSE)),#N/A,HLOOKUP(B$2,'Data - Energy &amp; Metals'!$B$2:$AH$1048576,MATCH($A845,'Data - Energy &amp; Metals'!$A$2:$A$1048576,FALSE),FALSE))</f>
        <v>449195</v>
      </c>
      <c r="C845" s="7">
        <f>IF(ISBLANK(HLOOKUP(C$2,'Data - Energy &amp; Metals'!$B$2:$AH$1048576,MATCH($A845,'Data - Energy &amp; Metals'!$A$2:$A$1048576,FALSE),FALSE)),#N/A,HLOOKUP(C$2,'Data - Energy &amp; Metals'!$B$2:$AH$1048576,MATCH($A845,'Data - Energy &amp; Metals'!$A$2:$A$1048576,FALSE),FALSE))</f>
        <v>19099</v>
      </c>
      <c r="D845" s="7">
        <f>IF(ISBLANK(HLOOKUP(D$2,'Data - Energy &amp; Metals'!$B$2:$AH$1048576,MATCH($A845,'Data - Energy &amp; Metals'!$A$2:$A$1048576,FALSE),FALSE)),#N/A,HLOOKUP(D$2,'Data - Energy &amp; Metals'!$B$2:$AH$1048576,MATCH($A845,'Data - Energy &amp; Metals'!$A$2:$A$1048576,FALSE),FALSE))</f>
        <v>16882</v>
      </c>
      <c r="E845" s="8">
        <f t="shared" si="13"/>
        <v>4.9354957201215507E-3</v>
      </c>
    </row>
    <row r="846" spans="1:5" x14ac:dyDescent="0.25">
      <c r="A846" s="27">
        <f>IF('Data - Energy &amp; Metals'!A846="",#N/A,'Data - Energy &amp; Metals'!A846)</f>
        <v>44782</v>
      </c>
      <c r="B846" s="7">
        <f>IF(ISBLANK(HLOOKUP(B$2,'Data - Energy &amp; Metals'!$B$2:$AH$1048576,MATCH($A846,'Data - Energy &amp; Metals'!$A$2:$A$1048576,FALSE),FALSE)),#N/A,HLOOKUP(B$2,'Data - Energy &amp; Metals'!$B$2:$AH$1048576,MATCH($A846,'Data - Energy &amp; Metals'!$A$2:$A$1048576,FALSE),FALSE))</f>
        <v>441065</v>
      </c>
      <c r="C846" s="7">
        <f>IF(ISBLANK(HLOOKUP(C$2,'Data - Energy &amp; Metals'!$B$2:$AH$1048576,MATCH($A846,'Data - Energy &amp; Metals'!$A$2:$A$1048576,FALSE),FALSE)),#N/A,HLOOKUP(C$2,'Data - Energy &amp; Metals'!$B$2:$AH$1048576,MATCH($A846,'Data - Energy &amp; Metals'!$A$2:$A$1048576,FALSE),FALSE))</f>
        <v>26984</v>
      </c>
      <c r="D846" s="7">
        <f>IF(ISBLANK(HLOOKUP(D$2,'Data - Energy &amp; Metals'!$B$2:$AH$1048576,MATCH($A846,'Data - Energy &amp; Metals'!$A$2:$A$1048576,FALSE),FALSE)),#N/A,HLOOKUP(D$2,'Data - Energy &amp; Metals'!$B$2:$AH$1048576,MATCH($A846,'Data - Energy &amp; Metals'!$A$2:$A$1048576,FALSE),FALSE))</f>
        <v>17067</v>
      </c>
      <c r="E846" s="8">
        <f t="shared" si="13"/>
        <v>2.248421434482446E-2</v>
      </c>
    </row>
    <row r="847" spans="1:5" x14ac:dyDescent="0.25">
      <c r="A847" s="27">
        <f>IF('Data - Energy &amp; Metals'!A847="",#N/A,'Data - Energy &amp; Metals'!A847)</f>
        <v>44789</v>
      </c>
      <c r="B847" s="7">
        <f>IF(ISBLANK(HLOOKUP(B$2,'Data - Energy &amp; Metals'!$B$2:$AH$1048576,MATCH($A847,'Data - Energy &amp; Metals'!$A$2:$A$1048576,FALSE),FALSE)),#N/A,HLOOKUP(B$2,'Data - Energy &amp; Metals'!$B$2:$AH$1048576,MATCH($A847,'Data - Energy &amp; Metals'!$A$2:$A$1048576,FALSE),FALSE))</f>
        <v>439656</v>
      </c>
      <c r="C847" s="7">
        <f>IF(ISBLANK(HLOOKUP(C$2,'Data - Energy &amp; Metals'!$B$2:$AH$1048576,MATCH($A847,'Data - Energy &amp; Metals'!$A$2:$A$1048576,FALSE),FALSE)),#N/A,HLOOKUP(C$2,'Data - Energy &amp; Metals'!$B$2:$AH$1048576,MATCH($A847,'Data - Energy &amp; Metals'!$A$2:$A$1048576,FALSE),FALSE))</f>
        <v>21877</v>
      </c>
      <c r="D847" s="7">
        <f>IF(ISBLANK(HLOOKUP(D$2,'Data - Energy &amp; Metals'!$B$2:$AH$1048576,MATCH($A847,'Data - Energy &amp; Metals'!$A$2:$A$1048576,FALSE),FALSE)),#N/A,HLOOKUP(D$2,'Data - Energy &amp; Metals'!$B$2:$AH$1048576,MATCH($A847,'Data - Energy &amp; Metals'!$A$2:$A$1048576,FALSE),FALSE))</f>
        <v>17203</v>
      </c>
      <c r="E847" s="8">
        <f t="shared" si="13"/>
        <v>1.0631038812162236E-2</v>
      </c>
    </row>
    <row r="848" spans="1:5" x14ac:dyDescent="0.25">
      <c r="A848" s="27">
        <f>IF('Data - Energy &amp; Metals'!A848="",#N/A,'Data - Energy &amp; Metals'!A848)</f>
        <v>44796</v>
      </c>
      <c r="B848" s="7">
        <f>IF(ISBLANK(HLOOKUP(B$2,'Data - Energy &amp; Metals'!$B$2:$AH$1048576,MATCH($A848,'Data - Energy &amp; Metals'!$A$2:$A$1048576,FALSE),FALSE)),#N/A,HLOOKUP(B$2,'Data - Energy &amp; Metals'!$B$2:$AH$1048576,MATCH($A848,'Data - Energy &amp; Metals'!$A$2:$A$1048576,FALSE),FALSE))</f>
        <v>423212</v>
      </c>
      <c r="C848" s="7">
        <f>IF(ISBLANK(HLOOKUP(C$2,'Data - Energy &amp; Metals'!$B$2:$AH$1048576,MATCH($A848,'Data - Energy &amp; Metals'!$A$2:$A$1048576,FALSE),FALSE)),#N/A,HLOOKUP(C$2,'Data - Energy &amp; Metals'!$B$2:$AH$1048576,MATCH($A848,'Data - Energy &amp; Metals'!$A$2:$A$1048576,FALSE),FALSE))</f>
        <v>16811</v>
      </c>
      <c r="D848" s="7">
        <f>IF(ISBLANK(HLOOKUP(D$2,'Data - Energy &amp; Metals'!$B$2:$AH$1048576,MATCH($A848,'Data - Energy &amp; Metals'!$A$2:$A$1048576,FALSE),FALSE)),#N/A,HLOOKUP(D$2,'Data - Energy &amp; Metals'!$B$2:$AH$1048576,MATCH($A848,'Data - Energy &amp; Metals'!$A$2:$A$1048576,FALSE),FALSE))</f>
        <v>21163</v>
      </c>
      <c r="E848" s="8">
        <f t="shared" si="13"/>
        <v>-1.0283262289349074E-2</v>
      </c>
    </row>
    <row r="849" spans="1:5" x14ac:dyDescent="0.25">
      <c r="A849" s="27">
        <f>IF('Data - Energy &amp; Metals'!A849="",#N/A,'Data - Energy &amp; Metals'!A849)</f>
        <v>44803</v>
      </c>
      <c r="B849" s="7">
        <f>IF(ISBLANK(HLOOKUP(B$2,'Data - Energy &amp; Metals'!$B$2:$AH$1048576,MATCH($A849,'Data - Energy &amp; Metals'!$A$2:$A$1048576,FALSE),FALSE)),#N/A,HLOOKUP(B$2,'Data - Energy &amp; Metals'!$B$2:$AH$1048576,MATCH($A849,'Data - Energy &amp; Metals'!$A$2:$A$1048576,FALSE),FALSE))</f>
        <v>421270</v>
      </c>
      <c r="C849" s="7">
        <f>IF(ISBLANK(HLOOKUP(C$2,'Data - Energy &amp; Metals'!$B$2:$AH$1048576,MATCH($A849,'Data - Energy &amp; Metals'!$A$2:$A$1048576,FALSE),FALSE)),#N/A,HLOOKUP(C$2,'Data - Energy &amp; Metals'!$B$2:$AH$1048576,MATCH($A849,'Data - Energy &amp; Metals'!$A$2:$A$1048576,FALSE),FALSE))</f>
        <v>18955</v>
      </c>
      <c r="D849" s="7">
        <f>IF(ISBLANK(HLOOKUP(D$2,'Data - Energy &amp; Metals'!$B$2:$AH$1048576,MATCH($A849,'Data - Energy &amp; Metals'!$A$2:$A$1048576,FALSE),FALSE)),#N/A,HLOOKUP(D$2,'Data - Energy &amp; Metals'!$B$2:$AH$1048576,MATCH($A849,'Data - Energy &amp; Metals'!$A$2:$A$1048576,FALSE),FALSE))</f>
        <v>23409</v>
      </c>
      <c r="E849" s="8">
        <f t="shared" si="13"/>
        <v>-1.0572791796235194E-2</v>
      </c>
    </row>
    <row r="850" spans="1:5" x14ac:dyDescent="0.25">
      <c r="A850" s="27">
        <f>IF('Data - Energy &amp; Metals'!A850="",#N/A,'Data - Energy &amp; Metals'!A850)</f>
        <v>44810</v>
      </c>
      <c r="B850" s="7">
        <f>IF(ISBLANK(HLOOKUP(B$2,'Data - Energy &amp; Metals'!$B$2:$AH$1048576,MATCH($A850,'Data - Energy &amp; Metals'!$A$2:$A$1048576,FALSE),FALSE)),#N/A,HLOOKUP(B$2,'Data - Energy &amp; Metals'!$B$2:$AH$1048576,MATCH($A850,'Data - Energy &amp; Metals'!$A$2:$A$1048576,FALSE),FALSE))</f>
        <v>422409</v>
      </c>
      <c r="C850" s="7">
        <f>IF(ISBLANK(HLOOKUP(C$2,'Data - Energy &amp; Metals'!$B$2:$AH$1048576,MATCH($A850,'Data - Energy &amp; Metals'!$A$2:$A$1048576,FALSE),FALSE)),#N/A,HLOOKUP(C$2,'Data - Energy &amp; Metals'!$B$2:$AH$1048576,MATCH($A850,'Data - Energy &amp; Metals'!$A$2:$A$1048576,FALSE),FALSE))</f>
        <v>16631</v>
      </c>
      <c r="D850" s="7">
        <f>IF(ISBLANK(HLOOKUP(D$2,'Data - Energy &amp; Metals'!$B$2:$AH$1048576,MATCH($A850,'Data - Energy &amp; Metals'!$A$2:$A$1048576,FALSE),FALSE)),#N/A,HLOOKUP(D$2,'Data - Energy &amp; Metals'!$B$2:$AH$1048576,MATCH($A850,'Data - Energy &amp; Metals'!$A$2:$A$1048576,FALSE),FALSE))</f>
        <v>24518</v>
      </c>
      <c r="E850" s="8">
        <f t="shared" si="13"/>
        <v>-1.8671477170230748E-2</v>
      </c>
    </row>
    <row r="851" spans="1:5" x14ac:dyDescent="0.25">
      <c r="A851" s="27">
        <f>IF('Data - Energy &amp; Metals'!A851="",#N/A,'Data - Energy &amp; Metals'!A851)</f>
        <v>44817</v>
      </c>
      <c r="B851" s="7">
        <f>IF(ISBLANK(HLOOKUP(B$2,'Data - Energy &amp; Metals'!$B$2:$AH$1048576,MATCH($A851,'Data - Energy &amp; Metals'!$A$2:$A$1048576,FALSE),FALSE)),#N/A,HLOOKUP(B$2,'Data - Energy &amp; Metals'!$B$2:$AH$1048576,MATCH($A851,'Data - Energy &amp; Metals'!$A$2:$A$1048576,FALSE),FALSE))</f>
        <v>439957</v>
      </c>
      <c r="C851" s="7">
        <f>IF(ISBLANK(HLOOKUP(C$2,'Data - Energy &amp; Metals'!$B$2:$AH$1048576,MATCH($A851,'Data - Energy &amp; Metals'!$A$2:$A$1048576,FALSE),FALSE)),#N/A,HLOOKUP(C$2,'Data - Energy &amp; Metals'!$B$2:$AH$1048576,MATCH($A851,'Data - Energy &amp; Metals'!$A$2:$A$1048576,FALSE),FALSE))</f>
        <v>15674</v>
      </c>
      <c r="D851" s="7">
        <f>IF(ISBLANK(HLOOKUP(D$2,'Data - Energy &amp; Metals'!$B$2:$AH$1048576,MATCH($A851,'Data - Energy &amp; Metals'!$A$2:$A$1048576,FALSE),FALSE)),#N/A,HLOOKUP(D$2,'Data - Energy &amp; Metals'!$B$2:$AH$1048576,MATCH($A851,'Data - Energy &amp; Metals'!$A$2:$A$1048576,FALSE),FALSE))</f>
        <v>24589</v>
      </c>
      <c r="E851" s="8">
        <f t="shared" si="13"/>
        <v>-2.0263343917701047E-2</v>
      </c>
    </row>
    <row r="852" spans="1:5" x14ac:dyDescent="0.25">
      <c r="A852" s="27">
        <f>IF('Data - Energy &amp; Metals'!A852="",#N/A,'Data - Energy &amp; Metals'!A852)</f>
        <v>44824</v>
      </c>
      <c r="B852" s="7">
        <f>IF(ISBLANK(HLOOKUP(B$2,'Data - Energy &amp; Metals'!$B$2:$AH$1048576,MATCH($A852,'Data - Energy &amp; Metals'!$A$2:$A$1048576,FALSE),FALSE)),#N/A,HLOOKUP(B$2,'Data - Energy &amp; Metals'!$B$2:$AH$1048576,MATCH($A852,'Data - Energy &amp; Metals'!$A$2:$A$1048576,FALSE),FALSE))</f>
        <v>424273</v>
      </c>
      <c r="C852" s="7">
        <f>IF(ISBLANK(HLOOKUP(C$2,'Data - Energy &amp; Metals'!$B$2:$AH$1048576,MATCH($A852,'Data - Energy &amp; Metals'!$A$2:$A$1048576,FALSE),FALSE)),#N/A,HLOOKUP(C$2,'Data - Energy &amp; Metals'!$B$2:$AH$1048576,MATCH($A852,'Data - Energy &amp; Metals'!$A$2:$A$1048576,FALSE),FALSE))</f>
        <v>12911</v>
      </c>
      <c r="D852" s="7">
        <f>IF(ISBLANK(HLOOKUP(D$2,'Data - Energy &amp; Metals'!$B$2:$AH$1048576,MATCH($A852,'Data - Energy &amp; Metals'!$A$2:$A$1048576,FALSE),FALSE)),#N/A,HLOOKUP(D$2,'Data - Energy &amp; Metals'!$B$2:$AH$1048576,MATCH($A852,'Data - Energy &amp; Metals'!$A$2:$A$1048576,FALSE),FALSE))</f>
        <v>27109</v>
      </c>
      <c r="E852" s="8">
        <f t="shared" si="13"/>
        <v>-3.3464302465629439E-2</v>
      </c>
    </row>
    <row r="853" spans="1:5" x14ac:dyDescent="0.25">
      <c r="A853" s="27">
        <f>IF('Data - Energy &amp; Metals'!A853="",#N/A,'Data - Energy &amp; Metals'!A853)</f>
        <v>44831</v>
      </c>
      <c r="B853" s="7">
        <f>IF(ISBLANK(HLOOKUP(B$2,'Data - Energy &amp; Metals'!$B$2:$AH$1048576,MATCH($A853,'Data - Energy &amp; Metals'!$A$2:$A$1048576,FALSE),FALSE)),#N/A,HLOOKUP(B$2,'Data - Energy &amp; Metals'!$B$2:$AH$1048576,MATCH($A853,'Data - Energy &amp; Metals'!$A$2:$A$1048576,FALSE),FALSE))</f>
        <v>422690</v>
      </c>
      <c r="C853" s="7">
        <f>IF(ISBLANK(HLOOKUP(C$2,'Data - Energy &amp; Metals'!$B$2:$AH$1048576,MATCH($A853,'Data - Energy &amp; Metals'!$A$2:$A$1048576,FALSE),FALSE)),#N/A,HLOOKUP(C$2,'Data - Energy &amp; Metals'!$B$2:$AH$1048576,MATCH($A853,'Data - Energy &amp; Metals'!$A$2:$A$1048576,FALSE),FALSE))</f>
        <v>13004</v>
      </c>
      <c r="D853" s="7">
        <f>IF(ISBLANK(HLOOKUP(D$2,'Data - Energy &amp; Metals'!$B$2:$AH$1048576,MATCH($A853,'Data - Energy &amp; Metals'!$A$2:$A$1048576,FALSE),FALSE)),#N/A,HLOOKUP(D$2,'Data - Energy &amp; Metals'!$B$2:$AH$1048576,MATCH($A853,'Data - Energy &amp; Metals'!$A$2:$A$1048576,FALSE),FALSE))</f>
        <v>27004</v>
      </c>
      <c r="E853" s="8">
        <f t="shared" si="13"/>
        <v>-3.3121199933757603E-2</v>
      </c>
    </row>
    <row r="854" spans="1:5" x14ac:dyDescent="0.25">
      <c r="A854" s="27">
        <f>IF('Data - Energy &amp; Metals'!A854="",#N/A,'Data - Energy &amp; Metals'!A854)</f>
        <v>44838</v>
      </c>
      <c r="B854" s="7">
        <f>IF(ISBLANK(HLOOKUP(B$2,'Data - Energy &amp; Metals'!$B$2:$AH$1048576,MATCH($A854,'Data - Energy &amp; Metals'!$A$2:$A$1048576,FALSE),FALSE)),#N/A,HLOOKUP(B$2,'Data - Energy &amp; Metals'!$B$2:$AH$1048576,MATCH($A854,'Data - Energy &amp; Metals'!$A$2:$A$1048576,FALSE),FALSE))</f>
        <v>420287</v>
      </c>
      <c r="C854" s="7">
        <f>IF(ISBLANK(HLOOKUP(C$2,'Data - Energy &amp; Metals'!$B$2:$AH$1048576,MATCH($A854,'Data - Energy &amp; Metals'!$A$2:$A$1048576,FALSE),FALSE)),#N/A,HLOOKUP(C$2,'Data - Energy &amp; Metals'!$B$2:$AH$1048576,MATCH($A854,'Data - Energy &amp; Metals'!$A$2:$A$1048576,FALSE),FALSE))</f>
        <v>12159</v>
      </c>
      <c r="D854" s="7">
        <f>IF(ISBLANK(HLOOKUP(D$2,'Data - Energy &amp; Metals'!$B$2:$AH$1048576,MATCH($A854,'Data - Energy &amp; Metals'!$A$2:$A$1048576,FALSE),FALSE)),#N/A,HLOOKUP(D$2,'Data - Energy &amp; Metals'!$B$2:$AH$1048576,MATCH($A854,'Data - Energy &amp; Metals'!$A$2:$A$1048576,FALSE),FALSE))</f>
        <v>26759</v>
      </c>
      <c r="E854" s="8">
        <f t="shared" si="13"/>
        <v>-3.473816701444489E-2</v>
      </c>
    </row>
    <row r="855" spans="1:5" x14ac:dyDescent="0.25">
      <c r="A855" s="27">
        <f>IF('Data - Energy &amp; Metals'!A855="",#N/A,'Data - Energy &amp; Metals'!A855)</f>
        <v>44845</v>
      </c>
      <c r="B855" s="7">
        <f>IF(ISBLANK(HLOOKUP(B$2,'Data - Energy &amp; Metals'!$B$2:$AH$1048576,MATCH($A855,'Data - Energy &amp; Metals'!$A$2:$A$1048576,FALSE),FALSE)),#N/A,HLOOKUP(B$2,'Data - Energy &amp; Metals'!$B$2:$AH$1048576,MATCH($A855,'Data - Energy &amp; Metals'!$A$2:$A$1048576,FALSE),FALSE))</f>
        <v>419977</v>
      </c>
      <c r="C855" s="7">
        <f>IF(ISBLANK(HLOOKUP(C$2,'Data - Energy &amp; Metals'!$B$2:$AH$1048576,MATCH($A855,'Data - Energy &amp; Metals'!$A$2:$A$1048576,FALSE),FALSE)),#N/A,HLOOKUP(C$2,'Data - Energy &amp; Metals'!$B$2:$AH$1048576,MATCH($A855,'Data - Energy &amp; Metals'!$A$2:$A$1048576,FALSE),FALSE))</f>
        <v>15043</v>
      </c>
      <c r="D855" s="7">
        <f>IF(ISBLANK(HLOOKUP(D$2,'Data - Energy &amp; Metals'!$B$2:$AH$1048576,MATCH($A855,'Data - Energy &amp; Metals'!$A$2:$A$1048576,FALSE),FALSE)),#N/A,HLOOKUP(D$2,'Data - Energy &amp; Metals'!$B$2:$AH$1048576,MATCH($A855,'Data - Energy &amp; Metals'!$A$2:$A$1048576,FALSE),FALSE))</f>
        <v>29150</v>
      </c>
      <c r="E855" s="8">
        <f t="shared" si="13"/>
        <v>-3.3589934686899518E-2</v>
      </c>
    </row>
    <row r="856" spans="1:5" x14ac:dyDescent="0.25">
      <c r="A856" s="27">
        <f>IF('Data - Energy &amp; Metals'!A856="",#N/A,'Data - Energy &amp; Metals'!A856)</f>
        <v>44852</v>
      </c>
      <c r="B856" s="7">
        <f>IF(ISBLANK(HLOOKUP(B$2,'Data - Energy &amp; Metals'!$B$2:$AH$1048576,MATCH($A856,'Data - Energy &amp; Metals'!$A$2:$A$1048576,FALSE),FALSE)),#N/A,HLOOKUP(B$2,'Data - Energy &amp; Metals'!$B$2:$AH$1048576,MATCH($A856,'Data - Energy &amp; Metals'!$A$2:$A$1048576,FALSE),FALSE))</f>
        <v>432399</v>
      </c>
      <c r="C856" s="7">
        <f>IF(ISBLANK(HLOOKUP(C$2,'Data - Energy &amp; Metals'!$B$2:$AH$1048576,MATCH($A856,'Data - Energy &amp; Metals'!$A$2:$A$1048576,FALSE),FALSE)),#N/A,HLOOKUP(C$2,'Data - Energy &amp; Metals'!$B$2:$AH$1048576,MATCH($A856,'Data - Energy &amp; Metals'!$A$2:$A$1048576,FALSE),FALSE))</f>
        <v>15436</v>
      </c>
      <c r="D856" s="7">
        <f>IF(ISBLANK(HLOOKUP(D$2,'Data - Energy &amp; Metals'!$B$2:$AH$1048576,MATCH($A856,'Data - Energy &amp; Metals'!$A$2:$A$1048576,FALSE),FALSE)),#N/A,HLOOKUP(D$2,'Data - Energy &amp; Metals'!$B$2:$AH$1048576,MATCH($A856,'Data - Energy &amp; Metals'!$A$2:$A$1048576,FALSE),FALSE))</f>
        <v>26755</v>
      </c>
      <c r="E856" s="8">
        <f t="shared" si="13"/>
        <v>-2.6177211325650613E-2</v>
      </c>
    </row>
    <row r="857" spans="1:5" x14ac:dyDescent="0.25">
      <c r="A857" s="27">
        <f>IF('Data - Energy &amp; Metals'!A857="",#N/A,'Data - Energy &amp; Metals'!A857)</f>
        <v>44859</v>
      </c>
      <c r="B857" s="7">
        <f>IF(ISBLANK(HLOOKUP(B$2,'Data - Energy &amp; Metals'!$B$2:$AH$1048576,MATCH($A857,'Data - Energy &amp; Metals'!$A$2:$A$1048576,FALSE),FALSE)),#N/A,HLOOKUP(B$2,'Data - Energy &amp; Metals'!$B$2:$AH$1048576,MATCH($A857,'Data - Energy &amp; Metals'!$A$2:$A$1048576,FALSE),FALSE))</f>
        <v>417487</v>
      </c>
      <c r="C857" s="7">
        <f>IF(ISBLANK(HLOOKUP(C$2,'Data - Energy &amp; Metals'!$B$2:$AH$1048576,MATCH($A857,'Data - Energy &amp; Metals'!$A$2:$A$1048576,FALSE),FALSE)),#N/A,HLOOKUP(C$2,'Data - Energy &amp; Metals'!$B$2:$AH$1048576,MATCH($A857,'Data - Energy &amp; Metals'!$A$2:$A$1048576,FALSE),FALSE))</f>
        <v>15867</v>
      </c>
      <c r="D857" s="7">
        <f>IF(ISBLANK(HLOOKUP(D$2,'Data - Energy &amp; Metals'!$B$2:$AH$1048576,MATCH($A857,'Data - Energy &amp; Metals'!$A$2:$A$1048576,FALSE),FALSE)),#N/A,HLOOKUP(D$2,'Data - Energy &amp; Metals'!$B$2:$AH$1048576,MATCH($A857,'Data - Energy &amp; Metals'!$A$2:$A$1048576,FALSE),FALSE))</f>
        <v>26864</v>
      </c>
      <c r="E857" s="8">
        <f t="shared" si="13"/>
        <v>-2.6340939957411848E-2</v>
      </c>
    </row>
    <row r="858" spans="1:5" x14ac:dyDescent="0.25">
      <c r="A858" s="27">
        <f>IF('Data - Energy &amp; Metals'!A858="",#N/A,'Data - Energy &amp; Metals'!A858)</f>
        <v>44866</v>
      </c>
      <c r="B858" s="7">
        <f>IF(ISBLANK(HLOOKUP(B$2,'Data - Energy &amp; Metals'!$B$2:$AH$1048576,MATCH($A858,'Data - Energy &amp; Metals'!$A$2:$A$1048576,FALSE),FALSE)),#N/A,HLOOKUP(B$2,'Data - Energy &amp; Metals'!$B$2:$AH$1048576,MATCH($A858,'Data - Energy &amp; Metals'!$A$2:$A$1048576,FALSE),FALSE))</f>
        <v>413554</v>
      </c>
      <c r="C858" s="7">
        <f>IF(ISBLANK(HLOOKUP(C$2,'Data - Energy &amp; Metals'!$B$2:$AH$1048576,MATCH($A858,'Data - Energy &amp; Metals'!$A$2:$A$1048576,FALSE),FALSE)),#N/A,HLOOKUP(C$2,'Data - Energy &amp; Metals'!$B$2:$AH$1048576,MATCH($A858,'Data - Energy &amp; Metals'!$A$2:$A$1048576,FALSE),FALSE))</f>
        <v>16080</v>
      </c>
      <c r="D858" s="7">
        <f>IF(ISBLANK(HLOOKUP(D$2,'Data - Energy &amp; Metals'!$B$2:$AH$1048576,MATCH($A858,'Data - Energy &amp; Metals'!$A$2:$A$1048576,FALSE),FALSE)),#N/A,HLOOKUP(D$2,'Data - Energy &amp; Metals'!$B$2:$AH$1048576,MATCH($A858,'Data - Energy &amp; Metals'!$A$2:$A$1048576,FALSE),FALSE))</f>
        <v>28089</v>
      </c>
      <c r="E858" s="8">
        <f t="shared" si="13"/>
        <v>-2.9038529430255783E-2</v>
      </c>
    </row>
    <row r="859" spans="1:5" x14ac:dyDescent="0.25">
      <c r="A859" s="27">
        <f>IF('Data - Energy &amp; Metals'!A859="",#N/A,'Data - Energy &amp; Metals'!A859)</f>
        <v>44873</v>
      </c>
      <c r="B859" s="7">
        <f>IF(ISBLANK(HLOOKUP(B$2,'Data - Energy &amp; Metals'!$B$2:$AH$1048576,MATCH($A859,'Data - Energy &amp; Metals'!$A$2:$A$1048576,FALSE),FALSE)),#N/A,HLOOKUP(B$2,'Data - Energy &amp; Metals'!$B$2:$AH$1048576,MATCH($A859,'Data - Energy &amp; Metals'!$A$2:$A$1048576,FALSE),FALSE))</f>
        <v>398797</v>
      </c>
      <c r="C859" s="7">
        <f>IF(ISBLANK(HLOOKUP(C$2,'Data - Energy &amp; Metals'!$B$2:$AH$1048576,MATCH($A859,'Data - Energy &amp; Metals'!$A$2:$A$1048576,FALSE),FALSE)),#N/A,HLOOKUP(C$2,'Data - Energy &amp; Metals'!$B$2:$AH$1048576,MATCH($A859,'Data - Energy &amp; Metals'!$A$2:$A$1048576,FALSE),FALSE))</f>
        <v>19689</v>
      </c>
      <c r="D859" s="7">
        <f>IF(ISBLANK(HLOOKUP(D$2,'Data - Energy &amp; Metals'!$B$2:$AH$1048576,MATCH($A859,'Data - Energy &amp; Metals'!$A$2:$A$1048576,FALSE),FALSE)),#N/A,HLOOKUP(D$2,'Data - Energy &amp; Metals'!$B$2:$AH$1048576,MATCH($A859,'Data - Energy &amp; Metals'!$A$2:$A$1048576,FALSE),FALSE))</f>
        <v>26763</v>
      </c>
      <c r="E859" s="8">
        <f t="shared" si="13"/>
        <v>-1.7738348081856183E-2</v>
      </c>
    </row>
    <row r="860" spans="1:5" x14ac:dyDescent="0.25">
      <c r="A860" s="27">
        <f>IF('Data - Energy &amp; Metals'!A860="",#N/A,'Data - Energy &amp; Metals'!A860)</f>
        <v>44880</v>
      </c>
      <c r="B860" s="7">
        <f>IF(ISBLANK(HLOOKUP(B$2,'Data - Energy &amp; Metals'!$B$2:$AH$1048576,MATCH($A860,'Data - Energy &amp; Metals'!$A$2:$A$1048576,FALSE),FALSE)),#N/A,HLOOKUP(B$2,'Data - Energy &amp; Metals'!$B$2:$AH$1048576,MATCH($A860,'Data - Energy &amp; Metals'!$A$2:$A$1048576,FALSE),FALSE))</f>
        <v>398748</v>
      </c>
      <c r="C860" s="7">
        <f>IF(ISBLANK(HLOOKUP(C$2,'Data - Energy &amp; Metals'!$B$2:$AH$1048576,MATCH($A860,'Data - Energy &amp; Metals'!$A$2:$A$1048576,FALSE),FALSE)),#N/A,HLOOKUP(C$2,'Data - Energy &amp; Metals'!$B$2:$AH$1048576,MATCH($A860,'Data - Energy &amp; Metals'!$A$2:$A$1048576,FALSE),FALSE))</f>
        <v>18509</v>
      </c>
      <c r="D860" s="7">
        <f>IF(ISBLANK(HLOOKUP(D$2,'Data - Energy &amp; Metals'!$B$2:$AH$1048576,MATCH($A860,'Data - Energy &amp; Metals'!$A$2:$A$1048576,FALSE),FALSE)),#N/A,HLOOKUP(D$2,'Data - Energy &amp; Metals'!$B$2:$AH$1048576,MATCH($A860,'Data - Energy &amp; Metals'!$A$2:$A$1048576,FALSE),FALSE))</f>
        <v>22611</v>
      </c>
      <c r="E860" s="8">
        <f t="shared" si="13"/>
        <v>-1.0287198932659223E-2</v>
      </c>
    </row>
    <row r="861" spans="1:5" x14ac:dyDescent="0.25">
      <c r="A861" s="27">
        <f>IF('Data - Energy &amp; Metals'!A861="",#N/A,'Data - Energy &amp; Metals'!A861)</f>
        <v>44887</v>
      </c>
      <c r="B861" s="7">
        <f>IF(ISBLANK(HLOOKUP(B$2,'Data - Energy &amp; Metals'!$B$2:$AH$1048576,MATCH($A861,'Data - Energy &amp; Metals'!$A$2:$A$1048576,FALSE),FALSE)),#N/A,HLOOKUP(B$2,'Data - Energy &amp; Metals'!$B$2:$AH$1048576,MATCH($A861,'Data - Energy &amp; Metals'!$A$2:$A$1048576,FALSE),FALSE))</f>
        <v>370452</v>
      </c>
      <c r="C861" s="7">
        <f>IF(ISBLANK(HLOOKUP(C$2,'Data - Energy &amp; Metals'!$B$2:$AH$1048576,MATCH($A861,'Data - Energy &amp; Metals'!$A$2:$A$1048576,FALSE),FALSE)),#N/A,HLOOKUP(C$2,'Data - Energy &amp; Metals'!$B$2:$AH$1048576,MATCH($A861,'Data - Energy &amp; Metals'!$A$2:$A$1048576,FALSE),FALSE))</f>
        <v>18441</v>
      </c>
      <c r="D861" s="7">
        <f>IF(ISBLANK(HLOOKUP(D$2,'Data - Energy &amp; Metals'!$B$2:$AH$1048576,MATCH($A861,'Data - Energy &amp; Metals'!$A$2:$A$1048576,FALSE),FALSE)),#N/A,HLOOKUP(D$2,'Data - Energy &amp; Metals'!$B$2:$AH$1048576,MATCH($A861,'Data - Energy &amp; Metals'!$A$2:$A$1048576,FALSE),FALSE))</f>
        <v>22078</v>
      </c>
      <c r="E861" s="8">
        <f t="shared" si="13"/>
        <v>-9.817736170947923E-3</v>
      </c>
    </row>
    <row r="862" spans="1:5" x14ac:dyDescent="0.25">
      <c r="A862" s="27">
        <f>IF('Data - Energy &amp; Metals'!A862="",#N/A,'Data - Energy &amp; Metals'!A862)</f>
        <v>44894</v>
      </c>
      <c r="B862" s="7">
        <f>IF(ISBLANK(HLOOKUP(B$2,'Data - Energy &amp; Metals'!$B$2:$AH$1048576,MATCH($A862,'Data - Energy &amp; Metals'!$A$2:$A$1048576,FALSE),FALSE)),#N/A,HLOOKUP(B$2,'Data - Energy &amp; Metals'!$B$2:$AH$1048576,MATCH($A862,'Data - Energy &amp; Metals'!$A$2:$A$1048576,FALSE),FALSE))</f>
        <v>363686</v>
      </c>
      <c r="C862" s="7">
        <f>IF(ISBLANK(HLOOKUP(C$2,'Data - Energy &amp; Metals'!$B$2:$AH$1048576,MATCH($A862,'Data - Energy &amp; Metals'!$A$2:$A$1048576,FALSE),FALSE)),#N/A,HLOOKUP(C$2,'Data - Energy &amp; Metals'!$B$2:$AH$1048576,MATCH($A862,'Data - Energy &amp; Metals'!$A$2:$A$1048576,FALSE),FALSE))</f>
        <v>18092</v>
      </c>
      <c r="D862" s="7">
        <f>IF(ISBLANK(HLOOKUP(D$2,'Data - Energy &amp; Metals'!$B$2:$AH$1048576,MATCH($A862,'Data - Energy &amp; Metals'!$A$2:$A$1048576,FALSE),FALSE)),#N/A,HLOOKUP(D$2,'Data - Energy &amp; Metals'!$B$2:$AH$1048576,MATCH($A862,'Data - Energy &amp; Metals'!$A$2:$A$1048576,FALSE),FALSE))</f>
        <v>16582</v>
      </c>
      <c r="E862" s="8">
        <f t="shared" si="13"/>
        <v>4.1519332611098586E-3</v>
      </c>
    </row>
    <row r="863" spans="1:5" x14ac:dyDescent="0.25">
      <c r="A863" s="27">
        <f>IF('Data - Energy &amp; Metals'!A863="",#N/A,'Data - Energy &amp; Metals'!A863)</f>
        <v>44901</v>
      </c>
      <c r="B863" s="7">
        <f>IF(ISBLANK(HLOOKUP(B$2,'Data - Energy &amp; Metals'!$B$2:$AH$1048576,MATCH($A863,'Data - Energy &amp; Metals'!$A$2:$A$1048576,FALSE),FALSE)),#N/A,HLOOKUP(B$2,'Data - Energy &amp; Metals'!$B$2:$AH$1048576,MATCH($A863,'Data - Energy &amp; Metals'!$A$2:$A$1048576,FALSE),FALSE))</f>
        <v>388899</v>
      </c>
      <c r="C863" s="7">
        <f>IF(ISBLANK(HLOOKUP(C$2,'Data - Energy &amp; Metals'!$B$2:$AH$1048576,MATCH($A863,'Data - Energy &amp; Metals'!$A$2:$A$1048576,FALSE),FALSE)),#N/A,HLOOKUP(C$2,'Data - Energy &amp; Metals'!$B$2:$AH$1048576,MATCH($A863,'Data - Energy &amp; Metals'!$A$2:$A$1048576,FALSE),FALSE))</f>
        <v>17113</v>
      </c>
      <c r="D863" s="7">
        <f>IF(ISBLANK(HLOOKUP(D$2,'Data - Energy &amp; Metals'!$B$2:$AH$1048576,MATCH($A863,'Data - Energy &amp; Metals'!$A$2:$A$1048576,FALSE),FALSE)),#N/A,HLOOKUP(D$2,'Data - Energy &amp; Metals'!$B$2:$AH$1048576,MATCH($A863,'Data - Energy &amp; Metals'!$A$2:$A$1048576,FALSE),FALSE))</f>
        <v>26687</v>
      </c>
      <c r="E863" s="8">
        <f t="shared" si="13"/>
        <v>-2.4618217069213345E-2</v>
      </c>
    </row>
    <row r="864" spans="1:5" x14ac:dyDescent="0.25">
      <c r="A864" s="27">
        <f>IF('Data - Energy &amp; Metals'!A864="",#N/A,'Data - Energy &amp; Metals'!A864)</f>
        <v>44908</v>
      </c>
      <c r="B864" s="7">
        <f>IF(ISBLANK(HLOOKUP(B$2,'Data - Energy &amp; Metals'!$B$2:$AH$1048576,MATCH($A864,'Data - Energy &amp; Metals'!$A$2:$A$1048576,FALSE),FALSE)),#N/A,HLOOKUP(B$2,'Data - Energy &amp; Metals'!$B$2:$AH$1048576,MATCH($A864,'Data - Energy &amp; Metals'!$A$2:$A$1048576,FALSE),FALSE))</f>
        <v>384086</v>
      </c>
      <c r="C864" s="7">
        <f>IF(ISBLANK(HLOOKUP(C$2,'Data - Energy &amp; Metals'!$B$2:$AH$1048576,MATCH($A864,'Data - Energy &amp; Metals'!$A$2:$A$1048576,FALSE),FALSE)),#N/A,HLOOKUP(C$2,'Data - Energy &amp; Metals'!$B$2:$AH$1048576,MATCH($A864,'Data - Energy &amp; Metals'!$A$2:$A$1048576,FALSE),FALSE))</f>
        <v>18246</v>
      </c>
      <c r="D864" s="7">
        <f>IF(ISBLANK(HLOOKUP(D$2,'Data - Energy &amp; Metals'!$B$2:$AH$1048576,MATCH($A864,'Data - Energy &amp; Metals'!$A$2:$A$1048576,FALSE),FALSE)),#N/A,HLOOKUP(D$2,'Data - Energy &amp; Metals'!$B$2:$AH$1048576,MATCH($A864,'Data - Energy &amp; Metals'!$A$2:$A$1048576,FALSE),FALSE))</f>
        <v>30253</v>
      </c>
      <c r="E864" s="8">
        <f t="shared" si="13"/>
        <v>-3.1261227954156104E-2</v>
      </c>
    </row>
    <row r="865" spans="1:5" x14ac:dyDescent="0.25">
      <c r="A865" s="27">
        <f>IF('Data - Energy &amp; Metals'!A865="",#N/A,'Data - Energy &amp; Metals'!A865)</f>
        <v>44915</v>
      </c>
      <c r="B865" s="7">
        <f>IF(ISBLANK(HLOOKUP(B$2,'Data - Energy &amp; Metals'!$B$2:$AH$1048576,MATCH($A865,'Data - Energy &amp; Metals'!$A$2:$A$1048576,FALSE),FALSE)),#N/A,HLOOKUP(B$2,'Data - Energy &amp; Metals'!$B$2:$AH$1048576,MATCH($A865,'Data - Energy &amp; Metals'!$A$2:$A$1048576,FALSE),FALSE))</f>
        <v>365759</v>
      </c>
      <c r="C865" s="7">
        <f>IF(ISBLANK(HLOOKUP(C$2,'Data - Energy &amp; Metals'!$B$2:$AH$1048576,MATCH($A865,'Data - Energy &amp; Metals'!$A$2:$A$1048576,FALSE),FALSE)),#N/A,HLOOKUP(C$2,'Data - Energy &amp; Metals'!$B$2:$AH$1048576,MATCH($A865,'Data - Energy &amp; Metals'!$A$2:$A$1048576,FALSE),FALSE))</f>
        <v>25264</v>
      </c>
      <c r="D865" s="7">
        <f>IF(ISBLANK(HLOOKUP(D$2,'Data - Energy &amp; Metals'!$B$2:$AH$1048576,MATCH($A865,'Data - Energy &amp; Metals'!$A$2:$A$1048576,FALSE),FALSE)),#N/A,HLOOKUP(D$2,'Data - Energy &amp; Metals'!$B$2:$AH$1048576,MATCH($A865,'Data - Energy &amp; Metals'!$A$2:$A$1048576,FALSE),FALSE))</f>
        <v>31716</v>
      </c>
      <c r="E865" s="8">
        <f t="shared" si="13"/>
        <v>-1.7640030730617703E-2</v>
      </c>
    </row>
    <row r="866" spans="1:5" x14ac:dyDescent="0.25">
      <c r="A866" s="27">
        <f>IF('Data - Energy &amp; Metals'!A866="",#N/A,'Data - Energy &amp; Metals'!A866)</f>
        <v>44922</v>
      </c>
      <c r="B866" s="7">
        <f>IF(ISBLANK(HLOOKUP(B$2,'Data - Energy &amp; Metals'!$B$2:$AH$1048576,MATCH($A866,'Data - Energy &amp; Metals'!$A$2:$A$1048576,FALSE),FALSE)),#N/A,HLOOKUP(B$2,'Data - Energy &amp; Metals'!$B$2:$AH$1048576,MATCH($A866,'Data - Energy &amp; Metals'!$A$2:$A$1048576,FALSE),FALSE))</f>
        <v>366822</v>
      </c>
      <c r="C866" s="7">
        <f>IF(ISBLANK(HLOOKUP(C$2,'Data - Energy &amp; Metals'!$B$2:$AH$1048576,MATCH($A866,'Data - Energy &amp; Metals'!$A$2:$A$1048576,FALSE),FALSE)),#N/A,HLOOKUP(C$2,'Data - Energy &amp; Metals'!$B$2:$AH$1048576,MATCH($A866,'Data - Energy &amp; Metals'!$A$2:$A$1048576,FALSE),FALSE))</f>
        <v>25307</v>
      </c>
      <c r="D866" s="7">
        <f>IF(ISBLANK(HLOOKUP(D$2,'Data - Energy &amp; Metals'!$B$2:$AH$1048576,MATCH($A866,'Data - Energy &amp; Metals'!$A$2:$A$1048576,FALSE),FALSE)),#N/A,HLOOKUP(D$2,'Data - Energy &amp; Metals'!$B$2:$AH$1048576,MATCH($A866,'Data - Energy &amp; Metals'!$A$2:$A$1048576,FALSE),FALSE))</f>
        <v>32409</v>
      </c>
      <c r="E866" s="8">
        <f t="shared" si="13"/>
        <v>-1.9360888932506773E-2</v>
      </c>
    </row>
    <row r="867" spans="1:5" x14ac:dyDescent="0.25">
      <c r="A867" s="27">
        <f>IF('Data - Energy &amp; Metals'!A867="",#N/A,'Data - Energy &amp; Metals'!A867)</f>
        <v>44929</v>
      </c>
      <c r="B867" s="7">
        <f>IF(ISBLANK(HLOOKUP(B$2,'Data - Energy &amp; Metals'!$B$2:$AH$1048576,MATCH($A867,'Data - Energy &amp; Metals'!$A$2:$A$1048576,FALSE),FALSE)),#N/A,HLOOKUP(B$2,'Data - Energy &amp; Metals'!$B$2:$AH$1048576,MATCH($A867,'Data - Energy &amp; Metals'!$A$2:$A$1048576,FALSE),FALSE))</f>
        <v>363278</v>
      </c>
      <c r="C867" s="7">
        <f>IF(ISBLANK(HLOOKUP(C$2,'Data - Energy &amp; Metals'!$B$2:$AH$1048576,MATCH($A867,'Data - Energy &amp; Metals'!$A$2:$A$1048576,FALSE),FALSE)),#N/A,HLOOKUP(C$2,'Data - Energy &amp; Metals'!$B$2:$AH$1048576,MATCH($A867,'Data - Energy &amp; Metals'!$A$2:$A$1048576,FALSE),FALSE))</f>
        <v>24455</v>
      </c>
      <c r="D867" s="7">
        <f>IF(ISBLANK(HLOOKUP(D$2,'Data - Energy &amp; Metals'!$B$2:$AH$1048576,MATCH($A867,'Data - Energy &amp; Metals'!$A$2:$A$1048576,FALSE),FALSE)),#N/A,HLOOKUP(D$2,'Data - Energy &amp; Metals'!$B$2:$AH$1048576,MATCH($A867,'Data - Energy &amp; Metals'!$A$2:$A$1048576,FALSE),FALSE))</f>
        <v>32301</v>
      </c>
      <c r="E867" s="8">
        <f t="shared" si="13"/>
        <v>-2.1597784616739796E-2</v>
      </c>
    </row>
    <row r="868" spans="1:5" x14ac:dyDescent="0.25">
      <c r="A868" s="27">
        <f>IF('Data - Energy &amp; Metals'!A868="",#N/A,'Data - Energy &amp; Metals'!A868)</f>
        <v>44936</v>
      </c>
      <c r="B868" s="7">
        <f>IF(ISBLANK(HLOOKUP(B$2,'Data - Energy &amp; Metals'!$B$2:$AH$1048576,MATCH($A868,'Data - Energy &amp; Metals'!$A$2:$A$1048576,FALSE),FALSE)),#N/A,HLOOKUP(B$2,'Data - Energy &amp; Metals'!$B$2:$AH$1048576,MATCH($A868,'Data - Energy &amp; Metals'!$A$2:$A$1048576,FALSE),FALSE))</f>
        <v>375908</v>
      </c>
      <c r="C868" s="7">
        <f>IF(ISBLANK(HLOOKUP(C$2,'Data - Energy &amp; Metals'!$B$2:$AH$1048576,MATCH($A868,'Data - Energy &amp; Metals'!$A$2:$A$1048576,FALSE),FALSE)),#N/A,HLOOKUP(C$2,'Data - Energy &amp; Metals'!$B$2:$AH$1048576,MATCH($A868,'Data - Energy &amp; Metals'!$A$2:$A$1048576,FALSE),FALSE))</f>
        <v>23200</v>
      </c>
      <c r="D868" s="7">
        <f>IF(ISBLANK(HLOOKUP(D$2,'Data - Energy &amp; Metals'!$B$2:$AH$1048576,MATCH($A868,'Data - Energy &amp; Metals'!$A$2:$A$1048576,FALSE),FALSE)),#N/A,HLOOKUP(D$2,'Data - Energy &amp; Metals'!$B$2:$AH$1048576,MATCH($A868,'Data - Energy &amp; Metals'!$A$2:$A$1048576,FALSE),FALSE))</f>
        <v>35061</v>
      </c>
      <c r="E868" s="8">
        <f t="shared" si="13"/>
        <v>-3.1552933164497698E-2</v>
      </c>
    </row>
    <row r="869" spans="1:5" x14ac:dyDescent="0.25">
      <c r="A869" s="27">
        <f>IF('Data - Energy &amp; Metals'!A869="",#N/A,'Data - Energy &amp; Metals'!A869)</f>
        <v>44943</v>
      </c>
      <c r="B869" s="7">
        <f>IF(ISBLANK(HLOOKUP(B$2,'Data - Energy &amp; Metals'!$B$2:$AH$1048576,MATCH($A869,'Data - Energy &amp; Metals'!$A$2:$A$1048576,FALSE),FALSE)),#N/A,HLOOKUP(B$2,'Data - Energy &amp; Metals'!$B$2:$AH$1048576,MATCH($A869,'Data - Energy &amp; Metals'!$A$2:$A$1048576,FALSE),FALSE))</f>
        <v>386049</v>
      </c>
      <c r="C869" s="7">
        <f>IF(ISBLANK(HLOOKUP(C$2,'Data - Energy &amp; Metals'!$B$2:$AH$1048576,MATCH($A869,'Data - Energy &amp; Metals'!$A$2:$A$1048576,FALSE),FALSE)),#N/A,HLOOKUP(C$2,'Data - Energy &amp; Metals'!$B$2:$AH$1048576,MATCH($A869,'Data - Energy &amp; Metals'!$A$2:$A$1048576,FALSE),FALSE))</f>
        <v>17256</v>
      </c>
      <c r="D869" s="7">
        <f>IF(ISBLANK(HLOOKUP(D$2,'Data - Energy &amp; Metals'!$B$2:$AH$1048576,MATCH($A869,'Data - Energy &amp; Metals'!$A$2:$A$1048576,FALSE),FALSE)),#N/A,HLOOKUP(D$2,'Data - Energy &amp; Metals'!$B$2:$AH$1048576,MATCH($A869,'Data - Energy &amp; Metals'!$A$2:$A$1048576,FALSE),FALSE))</f>
        <v>34038</v>
      </c>
      <c r="E869" s="8">
        <f t="shared" si="13"/>
        <v>-4.3471165577426703E-2</v>
      </c>
    </row>
    <row r="870" spans="1:5" x14ac:dyDescent="0.25">
      <c r="A870" s="27">
        <f>IF('Data - Energy &amp; Metals'!A870="",#N/A,'Data - Energy &amp; Metals'!A870)</f>
        <v>44950</v>
      </c>
      <c r="B870" s="7">
        <f>IF(ISBLANK(HLOOKUP(B$2,'Data - Energy &amp; Metals'!$B$2:$AH$1048576,MATCH($A870,'Data - Energy &amp; Metals'!$A$2:$A$1048576,FALSE),FALSE)),#N/A,HLOOKUP(B$2,'Data - Energy &amp; Metals'!$B$2:$AH$1048576,MATCH($A870,'Data - Energy &amp; Metals'!$A$2:$A$1048576,FALSE),FALSE))</f>
        <v>387454</v>
      </c>
      <c r="C870" s="7">
        <f>IF(ISBLANK(HLOOKUP(C$2,'Data - Energy &amp; Metals'!$B$2:$AH$1048576,MATCH($A870,'Data - Energy &amp; Metals'!$A$2:$A$1048576,FALSE),FALSE)),#N/A,HLOOKUP(C$2,'Data - Energy &amp; Metals'!$B$2:$AH$1048576,MATCH($A870,'Data - Energy &amp; Metals'!$A$2:$A$1048576,FALSE),FALSE))</f>
        <v>10820</v>
      </c>
      <c r="D870" s="7">
        <f>IF(ISBLANK(HLOOKUP(D$2,'Data - Energy &amp; Metals'!$B$2:$AH$1048576,MATCH($A870,'Data - Energy &amp; Metals'!$A$2:$A$1048576,FALSE),FALSE)),#N/A,HLOOKUP(D$2,'Data - Energy &amp; Metals'!$B$2:$AH$1048576,MATCH($A870,'Data - Energy &amp; Metals'!$A$2:$A$1048576,FALSE),FALSE))</f>
        <v>30067</v>
      </c>
      <c r="E870" s="8">
        <f t="shared" si="13"/>
        <v>-4.9675574390766385E-2</v>
      </c>
    </row>
    <row r="871" spans="1:5" x14ac:dyDescent="0.25">
      <c r="A871" s="27">
        <f>IF('Data - Energy &amp; Metals'!A871="",#N/A,'Data - Energy &amp; Metals'!A871)</f>
        <v>44957</v>
      </c>
      <c r="B871" s="7">
        <f>IF(ISBLANK(HLOOKUP(B$2,'Data - Energy &amp; Metals'!$B$2:$AH$1048576,MATCH($A871,'Data - Energy &amp; Metals'!$A$2:$A$1048576,FALSE),FALSE)),#N/A,HLOOKUP(B$2,'Data - Energy &amp; Metals'!$B$2:$AH$1048576,MATCH($A871,'Data - Energy &amp; Metals'!$A$2:$A$1048576,FALSE),FALSE))</f>
        <v>407466</v>
      </c>
      <c r="C871" s="7">
        <f>IF(ISBLANK(HLOOKUP(C$2,'Data - Energy &amp; Metals'!$B$2:$AH$1048576,MATCH($A871,'Data - Energy &amp; Metals'!$A$2:$A$1048576,FALSE),FALSE)),#N/A,HLOOKUP(C$2,'Data - Energy &amp; Metals'!$B$2:$AH$1048576,MATCH($A871,'Data - Energy &amp; Metals'!$A$2:$A$1048576,FALSE),FALSE))</f>
        <v>10667</v>
      </c>
      <c r="D871" s="7">
        <f>IF(ISBLANK(HLOOKUP(D$2,'Data - Energy &amp; Metals'!$B$2:$AH$1048576,MATCH($A871,'Data - Energy &amp; Metals'!$A$2:$A$1048576,FALSE),FALSE)),#N/A,HLOOKUP(D$2,'Data - Energy &amp; Metals'!$B$2:$AH$1048576,MATCH($A871,'Data - Energy &amp; Metals'!$A$2:$A$1048576,FALSE),FALSE))</f>
        <v>29431</v>
      </c>
      <c r="E871" s="8">
        <f t="shared" si="13"/>
        <v>-4.6050468014509183E-2</v>
      </c>
    </row>
    <row r="872" spans="1:5" x14ac:dyDescent="0.25">
      <c r="A872" s="27">
        <f>IF('Data - Energy &amp; Metals'!A872="",#N/A,'Data - Energy &amp; Metals'!A872)</f>
        <v>44964</v>
      </c>
      <c r="B872" s="7">
        <f>IF(ISBLANK(HLOOKUP(B$2,'Data - Energy &amp; Metals'!$B$2:$AH$1048576,MATCH($A872,'Data - Energy &amp; Metals'!$A$2:$A$1048576,FALSE),FALSE)),#N/A,HLOOKUP(B$2,'Data - Energy &amp; Metals'!$B$2:$AH$1048576,MATCH($A872,'Data - Energy &amp; Metals'!$A$2:$A$1048576,FALSE),FALSE))</f>
        <v>431938</v>
      </c>
      <c r="C872" s="7">
        <f>IF(ISBLANK(HLOOKUP(C$2,'Data - Energy &amp; Metals'!$B$2:$AH$1048576,MATCH($A872,'Data - Energy &amp; Metals'!$A$2:$A$1048576,FALSE),FALSE)),#N/A,HLOOKUP(C$2,'Data - Energy &amp; Metals'!$B$2:$AH$1048576,MATCH($A872,'Data - Energy &amp; Metals'!$A$2:$A$1048576,FALSE),FALSE))</f>
        <v>5710</v>
      </c>
      <c r="D872" s="7">
        <f>IF(ISBLANK(HLOOKUP(D$2,'Data - Energy &amp; Metals'!$B$2:$AH$1048576,MATCH($A872,'Data - Energy &amp; Metals'!$A$2:$A$1048576,FALSE),FALSE)),#N/A,HLOOKUP(D$2,'Data - Energy &amp; Metals'!$B$2:$AH$1048576,MATCH($A872,'Data - Energy &amp; Metals'!$A$2:$A$1048576,FALSE),FALSE))</f>
        <v>26582</v>
      </c>
      <c r="E872" s="8">
        <f t="shared" si="13"/>
        <v>-4.8321749880769926E-2</v>
      </c>
    </row>
    <row r="873" spans="1:5" x14ac:dyDescent="0.25">
      <c r="A873" s="27">
        <f>IF('Data - Energy &amp; Metals'!A873="",#N/A,'Data - Energy &amp; Metals'!A873)</f>
        <v>44971</v>
      </c>
      <c r="B873" s="7">
        <f>IF(ISBLANK(HLOOKUP(B$2,'Data - Energy &amp; Metals'!$B$2:$AH$1048576,MATCH($A873,'Data - Energy &amp; Metals'!$A$2:$A$1048576,FALSE),FALSE)),#N/A,HLOOKUP(B$2,'Data - Energy &amp; Metals'!$B$2:$AH$1048576,MATCH($A873,'Data - Energy &amp; Metals'!$A$2:$A$1048576,FALSE),FALSE))</f>
        <v>455777</v>
      </c>
      <c r="C873" s="7">
        <f>IF(ISBLANK(HLOOKUP(C$2,'Data - Energy &amp; Metals'!$B$2:$AH$1048576,MATCH($A873,'Data - Energy &amp; Metals'!$A$2:$A$1048576,FALSE),FALSE)),#N/A,HLOOKUP(C$2,'Data - Energy &amp; Metals'!$B$2:$AH$1048576,MATCH($A873,'Data - Energy &amp; Metals'!$A$2:$A$1048576,FALSE),FALSE))</f>
        <v>5853</v>
      </c>
      <c r="D873" s="7">
        <f>IF(ISBLANK(HLOOKUP(D$2,'Data - Energy &amp; Metals'!$B$2:$AH$1048576,MATCH($A873,'Data - Energy &amp; Metals'!$A$2:$A$1048576,FALSE),FALSE)),#N/A,HLOOKUP(D$2,'Data - Energy &amp; Metals'!$B$2:$AH$1048576,MATCH($A873,'Data - Energy &amp; Metals'!$A$2:$A$1048576,FALSE),FALSE))</f>
        <v>25291</v>
      </c>
      <c r="E873" s="8">
        <f t="shared" si="13"/>
        <v>-4.2648049375023311E-2</v>
      </c>
    </row>
    <row r="874" spans="1:5" x14ac:dyDescent="0.25">
      <c r="A874" s="27">
        <f>IF('Data - Energy &amp; Metals'!A874="",#N/A,'Data - Energy &amp; Metals'!A874)</f>
        <v>44978</v>
      </c>
      <c r="B874" s="7">
        <f>IF(ISBLANK(HLOOKUP(B$2,'Data - Energy &amp; Metals'!$B$2:$AH$1048576,MATCH($A874,'Data - Energy &amp; Metals'!$A$2:$A$1048576,FALSE),FALSE)),#N/A,HLOOKUP(B$2,'Data - Energy &amp; Metals'!$B$2:$AH$1048576,MATCH($A874,'Data - Energy &amp; Metals'!$A$2:$A$1048576,FALSE),FALSE))</f>
        <v>430682</v>
      </c>
      <c r="C874" s="7">
        <f>IF(ISBLANK(HLOOKUP(C$2,'Data - Energy &amp; Metals'!$B$2:$AH$1048576,MATCH($A874,'Data - Energy &amp; Metals'!$A$2:$A$1048576,FALSE),FALSE)),#N/A,HLOOKUP(C$2,'Data - Energy &amp; Metals'!$B$2:$AH$1048576,MATCH($A874,'Data - Energy &amp; Metals'!$A$2:$A$1048576,FALSE),FALSE))</f>
        <v>10016</v>
      </c>
      <c r="D874" s="7">
        <f>IF(ISBLANK(HLOOKUP(D$2,'Data - Energy &amp; Metals'!$B$2:$AH$1048576,MATCH($A874,'Data - Energy &amp; Metals'!$A$2:$A$1048576,FALSE),FALSE)),#N/A,HLOOKUP(D$2,'Data - Energy &amp; Metals'!$B$2:$AH$1048576,MATCH($A874,'Data - Energy &amp; Metals'!$A$2:$A$1048576,FALSE),FALSE))</f>
        <v>18173</v>
      </c>
      <c r="E874" s="8">
        <f t="shared" si="13"/>
        <v>-1.8939728152093657E-2</v>
      </c>
    </row>
    <row r="875" spans="1:5" x14ac:dyDescent="0.25">
      <c r="A875" s="27">
        <f>IF('Data - Energy &amp; Metals'!A875="",#N/A,'Data - Energy &amp; Metals'!A875)</f>
        <v>44985</v>
      </c>
      <c r="B875" s="7">
        <f>IF(ISBLANK(HLOOKUP(B$2,'Data - Energy &amp; Metals'!$B$2:$AH$1048576,MATCH($A875,'Data - Energy &amp; Metals'!$A$2:$A$1048576,FALSE),FALSE)),#N/A,HLOOKUP(B$2,'Data - Energy &amp; Metals'!$B$2:$AH$1048576,MATCH($A875,'Data - Energy &amp; Metals'!$A$2:$A$1048576,FALSE),FALSE))</f>
        <v>434238</v>
      </c>
      <c r="C875" s="7">
        <f>IF(ISBLANK(HLOOKUP(C$2,'Data - Energy &amp; Metals'!$B$2:$AH$1048576,MATCH($A875,'Data - Energy &amp; Metals'!$A$2:$A$1048576,FALSE),FALSE)),#N/A,HLOOKUP(C$2,'Data - Energy &amp; Metals'!$B$2:$AH$1048576,MATCH($A875,'Data - Energy &amp; Metals'!$A$2:$A$1048576,FALSE),FALSE))</f>
        <v>4216</v>
      </c>
      <c r="D875" s="7">
        <f>IF(ISBLANK(HLOOKUP(D$2,'Data - Energy &amp; Metals'!$B$2:$AH$1048576,MATCH($A875,'Data - Energy &amp; Metals'!$A$2:$A$1048576,FALSE),FALSE)),#N/A,HLOOKUP(D$2,'Data - Energy &amp; Metals'!$B$2:$AH$1048576,MATCH($A875,'Data - Energy &amp; Metals'!$A$2:$A$1048576,FALSE),FALSE))</f>
        <v>16472</v>
      </c>
      <c r="E875" s="8">
        <f t="shared" si="13"/>
        <v>-2.8224153574767753E-2</v>
      </c>
    </row>
    <row r="876" spans="1:5" x14ac:dyDescent="0.25">
      <c r="A876" s="27">
        <f>IF('Data - Energy &amp; Metals'!A876="",#N/A,'Data - Energy &amp; Metals'!A876)</f>
        <v>44992</v>
      </c>
      <c r="B876" s="7">
        <f>IF(ISBLANK(HLOOKUP(B$2,'Data - Energy &amp; Metals'!$B$2:$AH$1048576,MATCH($A876,'Data - Energy &amp; Metals'!$A$2:$A$1048576,FALSE),FALSE)),#N/A,HLOOKUP(B$2,'Data - Energy &amp; Metals'!$B$2:$AH$1048576,MATCH($A876,'Data - Energy &amp; Metals'!$A$2:$A$1048576,FALSE),FALSE))</f>
        <v>431983</v>
      </c>
      <c r="C876" s="7">
        <f>IF(ISBLANK(HLOOKUP(C$2,'Data - Energy &amp; Metals'!$B$2:$AH$1048576,MATCH($A876,'Data - Energy &amp; Metals'!$A$2:$A$1048576,FALSE),FALSE)),#N/A,HLOOKUP(C$2,'Data - Energy &amp; Metals'!$B$2:$AH$1048576,MATCH($A876,'Data - Energy &amp; Metals'!$A$2:$A$1048576,FALSE),FALSE))</f>
        <v>7343</v>
      </c>
      <c r="D876" s="7">
        <f>IF(ISBLANK(HLOOKUP(D$2,'Data - Energy &amp; Metals'!$B$2:$AH$1048576,MATCH($A876,'Data - Energy &amp; Metals'!$A$2:$A$1048576,FALSE),FALSE)),#N/A,HLOOKUP(D$2,'Data - Energy &amp; Metals'!$B$2:$AH$1048576,MATCH($A876,'Data - Energy &amp; Metals'!$A$2:$A$1048576,FALSE),FALSE))</f>
        <v>19895</v>
      </c>
      <c r="E876" s="8">
        <f t="shared" si="13"/>
        <v>-2.9056698990469532E-2</v>
      </c>
    </row>
    <row r="877" spans="1:5" x14ac:dyDescent="0.25">
      <c r="A877" s="27">
        <f>IF('Data - Energy &amp; Metals'!A877="",#N/A,'Data - Energy &amp; Metals'!A877)</f>
        <v>44999</v>
      </c>
      <c r="B877" s="7">
        <f>IF(ISBLANK(HLOOKUP(B$2,'Data - Energy &amp; Metals'!$B$2:$AH$1048576,MATCH($A877,'Data - Energy &amp; Metals'!$A$2:$A$1048576,FALSE),FALSE)),#N/A,HLOOKUP(B$2,'Data - Energy &amp; Metals'!$B$2:$AH$1048576,MATCH($A877,'Data - Energy &amp; Metals'!$A$2:$A$1048576,FALSE),FALSE))</f>
        <v>435506</v>
      </c>
      <c r="C877" s="7">
        <f>IF(ISBLANK(HLOOKUP(C$2,'Data - Energy &amp; Metals'!$B$2:$AH$1048576,MATCH($A877,'Data - Energy &amp; Metals'!$A$2:$A$1048576,FALSE),FALSE)),#N/A,HLOOKUP(C$2,'Data - Energy &amp; Metals'!$B$2:$AH$1048576,MATCH($A877,'Data - Energy &amp; Metals'!$A$2:$A$1048576,FALSE),FALSE))</f>
        <v>4594</v>
      </c>
      <c r="D877" s="7">
        <f>IF(ISBLANK(HLOOKUP(D$2,'Data - Energy &amp; Metals'!$B$2:$AH$1048576,MATCH($A877,'Data - Energy &amp; Metals'!$A$2:$A$1048576,FALSE),FALSE)),#N/A,HLOOKUP(D$2,'Data - Energy &amp; Metals'!$B$2:$AH$1048576,MATCH($A877,'Data - Energy &amp; Metals'!$A$2:$A$1048576,FALSE),FALSE))</f>
        <v>24748</v>
      </c>
      <c r="E877" s="8">
        <f t="shared" si="13"/>
        <v>-4.6277203988004757E-2</v>
      </c>
    </row>
    <row r="878" spans="1:5" x14ac:dyDescent="0.25">
      <c r="A878" s="27">
        <f>IF('Data - Energy &amp; Metals'!A878="",#N/A,'Data - Energy &amp; Metals'!A878)</f>
        <v>45006</v>
      </c>
      <c r="B878" s="7">
        <f>IF(ISBLANK(HLOOKUP(B$2,'Data - Energy &amp; Metals'!$B$2:$AH$1048576,MATCH($A878,'Data - Energy &amp; Metals'!$A$2:$A$1048576,FALSE),FALSE)),#N/A,HLOOKUP(B$2,'Data - Energy &amp; Metals'!$B$2:$AH$1048576,MATCH($A878,'Data - Energy &amp; Metals'!$A$2:$A$1048576,FALSE),FALSE))</f>
        <v>437454</v>
      </c>
      <c r="C878" s="7">
        <f>IF(ISBLANK(HLOOKUP(C$2,'Data - Energy &amp; Metals'!$B$2:$AH$1048576,MATCH($A878,'Data - Energy &amp; Metals'!$A$2:$A$1048576,FALSE),FALSE)),#N/A,HLOOKUP(C$2,'Data - Energy &amp; Metals'!$B$2:$AH$1048576,MATCH($A878,'Data - Energy &amp; Metals'!$A$2:$A$1048576,FALSE),FALSE))</f>
        <v>3899</v>
      </c>
      <c r="D878" s="7">
        <f>IF(ISBLANK(HLOOKUP(D$2,'Data - Energy &amp; Metals'!$B$2:$AH$1048576,MATCH($A878,'Data - Energy &amp; Metals'!$A$2:$A$1048576,FALSE),FALSE)),#N/A,HLOOKUP(D$2,'Data - Energy &amp; Metals'!$B$2:$AH$1048576,MATCH($A878,'Data - Energy &amp; Metals'!$A$2:$A$1048576,FALSE),FALSE))</f>
        <v>19434</v>
      </c>
      <c r="E878" s="8">
        <f t="shared" si="13"/>
        <v>-3.5512305293813752E-2</v>
      </c>
    </row>
    <row r="879" spans="1:5" x14ac:dyDescent="0.25">
      <c r="A879" s="27">
        <f>IF('Data - Energy &amp; Metals'!A879="",#N/A,'Data - Energy &amp; Metals'!A879)</f>
        <v>45013</v>
      </c>
      <c r="B879" s="7">
        <f>IF(ISBLANK(HLOOKUP(B$2,'Data - Energy &amp; Metals'!$B$2:$AH$1048576,MATCH($A879,'Data - Energy &amp; Metals'!$A$2:$A$1048576,FALSE),FALSE)),#N/A,HLOOKUP(B$2,'Data - Energy &amp; Metals'!$B$2:$AH$1048576,MATCH($A879,'Data - Energy &amp; Metals'!$A$2:$A$1048576,FALSE),FALSE))</f>
        <v>447347</v>
      </c>
      <c r="C879" s="7">
        <f>IF(ISBLANK(HLOOKUP(C$2,'Data - Energy &amp; Metals'!$B$2:$AH$1048576,MATCH($A879,'Data - Energy &amp; Metals'!$A$2:$A$1048576,FALSE),FALSE)),#N/A,HLOOKUP(C$2,'Data - Energy &amp; Metals'!$B$2:$AH$1048576,MATCH($A879,'Data - Energy &amp; Metals'!$A$2:$A$1048576,FALSE),FALSE))</f>
        <v>6958</v>
      </c>
      <c r="D879" s="7">
        <f>IF(ISBLANK(HLOOKUP(D$2,'Data - Energy &amp; Metals'!$B$2:$AH$1048576,MATCH($A879,'Data - Energy &amp; Metals'!$A$2:$A$1048576,FALSE),FALSE)),#N/A,HLOOKUP(D$2,'Data - Energy &amp; Metals'!$B$2:$AH$1048576,MATCH($A879,'Data - Energy &amp; Metals'!$A$2:$A$1048576,FALSE),FALSE))</f>
        <v>15654</v>
      </c>
      <c r="E879" s="8">
        <f t="shared" si="13"/>
        <v>-1.9439048434436803E-2</v>
      </c>
    </row>
    <row r="880" spans="1:5" x14ac:dyDescent="0.25">
      <c r="A880" s="27">
        <f>IF('Data - Energy &amp; Metals'!A880="",#N/A,'Data - Energy &amp; Metals'!A880)</f>
        <v>45020</v>
      </c>
      <c r="B880" s="7">
        <f>IF(ISBLANK(HLOOKUP(B$2,'Data - Energy &amp; Metals'!$B$2:$AH$1048576,MATCH($A880,'Data - Energy &amp; Metals'!$A$2:$A$1048576,FALSE),FALSE)),#N/A,HLOOKUP(B$2,'Data - Energy &amp; Metals'!$B$2:$AH$1048576,MATCH($A880,'Data - Energy &amp; Metals'!$A$2:$A$1048576,FALSE),FALSE))</f>
        <v>464769</v>
      </c>
      <c r="C880" s="7">
        <f>IF(ISBLANK(HLOOKUP(C$2,'Data - Energy &amp; Metals'!$B$2:$AH$1048576,MATCH($A880,'Data - Energy &amp; Metals'!$A$2:$A$1048576,FALSE),FALSE)),#N/A,HLOOKUP(C$2,'Data - Energy &amp; Metals'!$B$2:$AH$1048576,MATCH($A880,'Data - Energy &amp; Metals'!$A$2:$A$1048576,FALSE),FALSE))</f>
        <v>10594</v>
      </c>
      <c r="D880" s="7">
        <f>IF(ISBLANK(HLOOKUP(D$2,'Data - Energy &amp; Metals'!$B$2:$AH$1048576,MATCH($A880,'Data - Energy &amp; Metals'!$A$2:$A$1048576,FALSE),FALSE)),#N/A,HLOOKUP(D$2,'Data - Energy &amp; Metals'!$B$2:$AH$1048576,MATCH($A880,'Data - Energy &amp; Metals'!$A$2:$A$1048576,FALSE),FALSE))</f>
        <v>20635</v>
      </c>
      <c r="E880" s="8">
        <f t="shared" si="13"/>
        <v>-2.1604280836286412E-2</v>
      </c>
    </row>
    <row r="881" spans="1:5" x14ac:dyDescent="0.25">
      <c r="A881" s="27">
        <f>IF('Data - Energy &amp; Metals'!A881="",#N/A,'Data - Energy &amp; Metals'!A881)</f>
        <v>45027</v>
      </c>
      <c r="B881" s="7">
        <f>IF(ISBLANK(HLOOKUP(B$2,'Data - Energy &amp; Metals'!$B$2:$AH$1048576,MATCH($A881,'Data - Energy &amp; Metals'!$A$2:$A$1048576,FALSE),FALSE)),#N/A,HLOOKUP(B$2,'Data - Energy &amp; Metals'!$B$2:$AH$1048576,MATCH($A881,'Data - Energy &amp; Metals'!$A$2:$A$1048576,FALSE),FALSE))</f>
        <v>464199</v>
      </c>
      <c r="C881" s="7">
        <f>IF(ISBLANK(HLOOKUP(C$2,'Data - Energy &amp; Metals'!$B$2:$AH$1048576,MATCH($A881,'Data - Energy &amp; Metals'!$A$2:$A$1048576,FALSE),FALSE)),#N/A,HLOOKUP(C$2,'Data - Energy &amp; Metals'!$B$2:$AH$1048576,MATCH($A881,'Data - Energy &amp; Metals'!$A$2:$A$1048576,FALSE),FALSE))</f>
        <v>9794</v>
      </c>
      <c r="D881" s="7">
        <f>IF(ISBLANK(HLOOKUP(D$2,'Data - Energy &amp; Metals'!$B$2:$AH$1048576,MATCH($A881,'Data - Energy &amp; Metals'!$A$2:$A$1048576,FALSE),FALSE)),#N/A,HLOOKUP(D$2,'Data - Energy &amp; Metals'!$B$2:$AH$1048576,MATCH($A881,'Data - Energy &amp; Metals'!$A$2:$A$1048576,FALSE),FALSE))</f>
        <v>20017</v>
      </c>
      <c r="E881" s="8">
        <f t="shared" si="13"/>
        <v>-2.2022882427579552E-2</v>
      </c>
    </row>
    <row r="882" spans="1:5" x14ac:dyDescent="0.25">
      <c r="A882" s="27">
        <f>IF('Data - Energy &amp; Metals'!A882="",#N/A,'Data - Energy &amp; Metals'!A882)</f>
        <v>45034</v>
      </c>
      <c r="B882" s="7">
        <f>IF(ISBLANK(HLOOKUP(B$2,'Data - Energy &amp; Metals'!$B$2:$AH$1048576,MATCH($A882,'Data - Energy &amp; Metals'!$A$2:$A$1048576,FALSE),FALSE)),#N/A,HLOOKUP(B$2,'Data - Energy &amp; Metals'!$B$2:$AH$1048576,MATCH($A882,'Data - Energy &amp; Metals'!$A$2:$A$1048576,FALSE),FALSE))</f>
        <v>457199</v>
      </c>
      <c r="C882" s="7">
        <f>IF(ISBLANK(HLOOKUP(C$2,'Data - Energy &amp; Metals'!$B$2:$AH$1048576,MATCH($A882,'Data - Energy &amp; Metals'!$A$2:$A$1048576,FALSE),FALSE)),#N/A,HLOOKUP(C$2,'Data - Energy &amp; Metals'!$B$2:$AH$1048576,MATCH($A882,'Data - Energy &amp; Metals'!$A$2:$A$1048576,FALSE),FALSE))</f>
        <v>9140</v>
      </c>
      <c r="D882" s="7">
        <f>IF(ISBLANK(HLOOKUP(D$2,'Data - Energy &amp; Metals'!$B$2:$AH$1048576,MATCH($A882,'Data - Energy &amp; Metals'!$A$2:$A$1048576,FALSE),FALSE)),#N/A,HLOOKUP(D$2,'Data - Energy &amp; Metals'!$B$2:$AH$1048576,MATCH($A882,'Data - Energy &amp; Metals'!$A$2:$A$1048576,FALSE),FALSE))</f>
        <v>22461</v>
      </c>
      <c r="E882" s="8">
        <f t="shared" si="13"/>
        <v>-2.9136109221586225E-2</v>
      </c>
    </row>
    <row r="883" spans="1:5" x14ac:dyDescent="0.25">
      <c r="A883" s="27">
        <f>IF('Data - Energy &amp; Metals'!A883="",#N/A,'Data - Energy &amp; Metals'!A883)</f>
        <v>45041</v>
      </c>
      <c r="B883" s="7">
        <f>IF(ISBLANK(HLOOKUP(B$2,'Data - Energy &amp; Metals'!$B$2:$AH$1048576,MATCH($A883,'Data - Energy &amp; Metals'!$A$2:$A$1048576,FALSE),FALSE)),#N/A,HLOOKUP(B$2,'Data - Energy &amp; Metals'!$B$2:$AH$1048576,MATCH($A883,'Data - Energy &amp; Metals'!$A$2:$A$1048576,FALSE),FALSE))</f>
        <v>460663</v>
      </c>
      <c r="C883" s="7">
        <f>IF(ISBLANK(HLOOKUP(C$2,'Data - Energy &amp; Metals'!$B$2:$AH$1048576,MATCH($A883,'Data - Energy &amp; Metals'!$A$2:$A$1048576,FALSE),FALSE)),#N/A,HLOOKUP(C$2,'Data - Energy &amp; Metals'!$B$2:$AH$1048576,MATCH($A883,'Data - Energy &amp; Metals'!$A$2:$A$1048576,FALSE),FALSE))</f>
        <v>11694</v>
      </c>
      <c r="D883" s="7">
        <f>IF(ISBLANK(HLOOKUP(D$2,'Data - Energy &amp; Metals'!$B$2:$AH$1048576,MATCH($A883,'Data - Energy &amp; Metals'!$A$2:$A$1048576,FALSE),FALSE)),#N/A,HLOOKUP(D$2,'Data - Energy &amp; Metals'!$B$2:$AH$1048576,MATCH($A883,'Data - Energy &amp; Metals'!$A$2:$A$1048576,FALSE),FALSE))</f>
        <v>24844</v>
      </c>
      <c r="E883" s="8">
        <f t="shared" si="13"/>
        <v>-2.8545813316893261E-2</v>
      </c>
    </row>
    <row r="884" spans="1:5" x14ac:dyDescent="0.25">
      <c r="A884" s="27">
        <f>IF('Data - Energy &amp; Metals'!A884="",#N/A,'Data - Energy &amp; Metals'!A884)</f>
        <v>45048</v>
      </c>
      <c r="B884" s="7">
        <f>IF(ISBLANK(HLOOKUP(B$2,'Data - Energy &amp; Metals'!$B$2:$AH$1048576,MATCH($A884,'Data - Energy &amp; Metals'!$A$2:$A$1048576,FALSE),FALSE)),#N/A,HLOOKUP(B$2,'Data - Energy &amp; Metals'!$B$2:$AH$1048576,MATCH($A884,'Data - Energy &amp; Metals'!$A$2:$A$1048576,FALSE),FALSE))</f>
        <v>463856</v>
      </c>
      <c r="C884" s="7">
        <f>IF(ISBLANK(HLOOKUP(C$2,'Data - Energy &amp; Metals'!$B$2:$AH$1048576,MATCH($A884,'Data - Energy &amp; Metals'!$A$2:$A$1048576,FALSE),FALSE)),#N/A,HLOOKUP(C$2,'Data - Energy &amp; Metals'!$B$2:$AH$1048576,MATCH($A884,'Data - Energy &amp; Metals'!$A$2:$A$1048576,FALSE),FALSE))</f>
        <v>9646</v>
      </c>
      <c r="D884" s="7">
        <f>IF(ISBLANK(HLOOKUP(D$2,'Data - Energy &amp; Metals'!$B$2:$AH$1048576,MATCH($A884,'Data - Energy &amp; Metals'!$A$2:$A$1048576,FALSE),FALSE)),#N/A,HLOOKUP(D$2,'Data - Energy &amp; Metals'!$B$2:$AH$1048576,MATCH($A884,'Data - Energy &amp; Metals'!$A$2:$A$1048576,FALSE),FALSE))</f>
        <v>24697</v>
      </c>
      <c r="E884" s="8">
        <f t="shared" si="13"/>
        <v>-3.2447569935497224E-2</v>
      </c>
    </row>
    <row r="885" spans="1:5" x14ac:dyDescent="0.25">
      <c r="A885" s="27">
        <f>IF('Data - Energy &amp; Metals'!A885="",#N/A,'Data - Energy &amp; Metals'!A885)</f>
        <v>45055</v>
      </c>
      <c r="B885" s="7">
        <f>IF(ISBLANK(HLOOKUP(B$2,'Data - Energy &amp; Metals'!$B$2:$AH$1048576,MATCH($A885,'Data - Energy &amp; Metals'!$A$2:$A$1048576,FALSE),FALSE)),#N/A,HLOOKUP(B$2,'Data - Energy &amp; Metals'!$B$2:$AH$1048576,MATCH($A885,'Data - Energy &amp; Metals'!$A$2:$A$1048576,FALSE),FALSE))</f>
        <v>464582</v>
      </c>
      <c r="C885" s="7">
        <f>IF(ISBLANK(HLOOKUP(C$2,'Data - Energy &amp; Metals'!$B$2:$AH$1048576,MATCH($A885,'Data - Energy &amp; Metals'!$A$2:$A$1048576,FALSE),FALSE)),#N/A,HLOOKUP(C$2,'Data - Energy &amp; Metals'!$B$2:$AH$1048576,MATCH($A885,'Data - Energy &amp; Metals'!$A$2:$A$1048576,FALSE),FALSE))</f>
        <v>8890</v>
      </c>
      <c r="D885" s="7">
        <f>IF(ISBLANK(HLOOKUP(D$2,'Data - Energy &amp; Metals'!$B$2:$AH$1048576,MATCH($A885,'Data - Energy &amp; Metals'!$A$2:$A$1048576,FALSE),FALSE)),#N/A,HLOOKUP(D$2,'Data - Energy &amp; Metals'!$B$2:$AH$1048576,MATCH($A885,'Data - Energy &amp; Metals'!$A$2:$A$1048576,FALSE),FALSE))</f>
        <v>27271</v>
      </c>
      <c r="E885" s="8">
        <f t="shared" si="13"/>
        <v>-3.956459785355438E-2</v>
      </c>
    </row>
    <row r="886" spans="1:5" x14ac:dyDescent="0.25">
      <c r="A886" s="27">
        <f>IF('Data - Energy &amp; Metals'!A886="",#N/A,'Data - Energy &amp; Metals'!A886)</f>
        <v>45062</v>
      </c>
      <c r="B886" s="7">
        <f>IF(ISBLANK(HLOOKUP(B$2,'Data - Energy &amp; Metals'!$B$2:$AH$1048576,MATCH($A886,'Data - Energy &amp; Metals'!$A$2:$A$1048576,FALSE),FALSE)),#N/A,HLOOKUP(B$2,'Data - Energy &amp; Metals'!$B$2:$AH$1048576,MATCH($A886,'Data - Energy &amp; Metals'!$A$2:$A$1048576,FALSE),FALSE))</f>
        <v>487494</v>
      </c>
      <c r="C886" s="7">
        <f>IF(ISBLANK(HLOOKUP(C$2,'Data - Energy &amp; Metals'!$B$2:$AH$1048576,MATCH($A886,'Data - Energy &amp; Metals'!$A$2:$A$1048576,FALSE),FALSE)),#N/A,HLOOKUP(C$2,'Data - Energy &amp; Metals'!$B$2:$AH$1048576,MATCH($A886,'Data - Energy &amp; Metals'!$A$2:$A$1048576,FALSE),FALSE))</f>
        <v>9120</v>
      </c>
      <c r="D886" s="7">
        <f>IF(ISBLANK(HLOOKUP(D$2,'Data - Energy &amp; Metals'!$B$2:$AH$1048576,MATCH($A886,'Data - Energy &amp; Metals'!$A$2:$A$1048576,FALSE),FALSE)),#N/A,HLOOKUP(D$2,'Data - Energy &amp; Metals'!$B$2:$AH$1048576,MATCH($A886,'Data - Energy &amp; Metals'!$A$2:$A$1048576,FALSE),FALSE))</f>
        <v>28613</v>
      </c>
      <c r="E886" s="8">
        <f t="shared" si="13"/>
        <v>-3.9986133162664569E-2</v>
      </c>
    </row>
    <row r="887" spans="1:5" x14ac:dyDescent="0.25">
      <c r="A887" s="27">
        <f>IF('Data - Energy &amp; Metals'!A887="",#N/A,'Data - Energy &amp; Metals'!A887)</f>
        <v>45069</v>
      </c>
      <c r="B887" s="7">
        <f>IF(ISBLANK(HLOOKUP(B$2,'Data - Energy &amp; Metals'!$B$2:$AH$1048576,MATCH($A887,'Data - Energy &amp; Metals'!$A$2:$A$1048576,FALSE),FALSE)),#N/A,HLOOKUP(B$2,'Data - Energy &amp; Metals'!$B$2:$AH$1048576,MATCH($A887,'Data - Energy &amp; Metals'!$A$2:$A$1048576,FALSE),FALSE))</f>
        <v>487050</v>
      </c>
      <c r="C887" s="7">
        <f>IF(ISBLANK(HLOOKUP(C$2,'Data - Energy &amp; Metals'!$B$2:$AH$1048576,MATCH($A887,'Data - Energy &amp; Metals'!$A$2:$A$1048576,FALSE),FALSE)),#N/A,HLOOKUP(C$2,'Data - Energy &amp; Metals'!$B$2:$AH$1048576,MATCH($A887,'Data - Energy &amp; Metals'!$A$2:$A$1048576,FALSE),FALSE))</f>
        <v>15030</v>
      </c>
      <c r="D887" s="7">
        <f>IF(ISBLANK(HLOOKUP(D$2,'Data - Energy &amp; Metals'!$B$2:$AH$1048576,MATCH($A887,'Data - Energy &amp; Metals'!$A$2:$A$1048576,FALSE),FALSE)),#N/A,HLOOKUP(D$2,'Data - Energy &amp; Metals'!$B$2:$AH$1048576,MATCH($A887,'Data - Energy &amp; Metals'!$A$2:$A$1048576,FALSE),FALSE))</f>
        <v>20236</v>
      </c>
      <c r="E887" s="8">
        <f t="shared" si="13"/>
        <v>-1.0688840981418745E-2</v>
      </c>
    </row>
    <row r="888" spans="1:5" x14ac:dyDescent="0.25">
      <c r="A888" s="27">
        <f>IF('Data - Energy &amp; Metals'!A888="",#N/A,'Data - Energy &amp; Metals'!A888)</f>
        <v>45076</v>
      </c>
      <c r="B888" s="7">
        <f>IF(ISBLANK(HLOOKUP(B$2,'Data - Energy &amp; Metals'!$B$2:$AH$1048576,MATCH($A888,'Data - Energy &amp; Metals'!$A$2:$A$1048576,FALSE),FALSE)),#N/A,HLOOKUP(B$2,'Data - Energy &amp; Metals'!$B$2:$AH$1048576,MATCH($A888,'Data - Energy &amp; Metals'!$A$2:$A$1048576,FALSE),FALSE))</f>
        <v>496375</v>
      </c>
      <c r="C888" s="7">
        <f>IF(ISBLANK(HLOOKUP(C$2,'Data - Energy &amp; Metals'!$B$2:$AH$1048576,MATCH($A888,'Data - Energy &amp; Metals'!$A$2:$A$1048576,FALSE),FALSE)),#N/A,HLOOKUP(C$2,'Data - Energy &amp; Metals'!$B$2:$AH$1048576,MATCH($A888,'Data - Energy &amp; Metals'!$A$2:$A$1048576,FALSE),FALSE))</f>
        <v>4468</v>
      </c>
      <c r="D888" s="7">
        <f>IF(ISBLANK(HLOOKUP(D$2,'Data - Energy &amp; Metals'!$B$2:$AH$1048576,MATCH($A888,'Data - Energy &amp; Metals'!$A$2:$A$1048576,FALSE),FALSE)),#N/A,HLOOKUP(D$2,'Data - Energy &amp; Metals'!$B$2:$AH$1048576,MATCH($A888,'Data - Energy &amp; Metals'!$A$2:$A$1048576,FALSE),FALSE))</f>
        <v>27825</v>
      </c>
      <c r="E888" s="8">
        <f t="shared" si="13"/>
        <v>-4.7055149836313273E-2</v>
      </c>
    </row>
    <row r="889" spans="1:5" x14ac:dyDescent="0.25">
      <c r="A889" s="27">
        <f>IF('Data - Energy &amp; Metals'!A889="",#N/A,'Data - Energy &amp; Metals'!A889)</f>
        <v>45083</v>
      </c>
      <c r="B889" s="7">
        <f>IF(ISBLANK(HLOOKUP(B$2,'Data - Energy &amp; Metals'!$B$2:$AH$1048576,MATCH($A889,'Data - Energy &amp; Metals'!$A$2:$A$1048576,FALSE),FALSE)),#N/A,HLOOKUP(B$2,'Data - Energy &amp; Metals'!$B$2:$AH$1048576,MATCH($A889,'Data - Energy &amp; Metals'!$A$2:$A$1048576,FALSE),FALSE))</f>
        <v>528997</v>
      </c>
      <c r="C889" s="7">
        <f>IF(ISBLANK(HLOOKUP(C$2,'Data - Energy &amp; Metals'!$B$2:$AH$1048576,MATCH($A889,'Data - Energy &amp; Metals'!$A$2:$A$1048576,FALSE),FALSE)),#N/A,HLOOKUP(C$2,'Data - Energy &amp; Metals'!$B$2:$AH$1048576,MATCH($A889,'Data - Energy &amp; Metals'!$A$2:$A$1048576,FALSE),FALSE))</f>
        <v>4074</v>
      </c>
      <c r="D889" s="7">
        <f>IF(ISBLANK(HLOOKUP(D$2,'Data - Energy &amp; Metals'!$B$2:$AH$1048576,MATCH($A889,'Data - Energy &amp; Metals'!$A$2:$A$1048576,FALSE),FALSE)),#N/A,HLOOKUP(D$2,'Data - Energy &amp; Metals'!$B$2:$AH$1048576,MATCH($A889,'Data - Energy &amp; Metals'!$A$2:$A$1048576,FALSE),FALSE))</f>
        <v>37396</v>
      </c>
      <c r="E889" s="8">
        <f t="shared" si="13"/>
        <v>-6.299090543046558E-2</v>
      </c>
    </row>
    <row r="890" spans="1:5" x14ac:dyDescent="0.25">
      <c r="A890" s="27">
        <f>IF('Data - Energy &amp; Metals'!A890="",#N/A,'Data - Energy &amp; Metals'!A890)</f>
        <v>45090</v>
      </c>
      <c r="B890" s="7">
        <f>IF(ISBLANK(HLOOKUP(B$2,'Data - Energy &amp; Metals'!$B$2:$AH$1048576,MATCH($A890,'Data - Energy &amp; Metals'!$A$2:$A$1048576,FALSE),FALSE)),#N/A,HLOOKUP(B$2,'Data - Energy &amp; Metals'!$B$2:$AH$1048576,MATCH($A890,'Data - Energy &amp; Metals'!$A$2:$A$1048576,FALSE),FALSE))</f>
        <v>525534</v>
      </c>
      <c r="C890" s="7">
        <f>IF(ISBLANK(HLOOKUP(C$2,'Data - Energy &amp; Metals'!$B$2:$AH$1048576,MATCH($A890,'Data - Energy &amp; Metals'!$A$2:$A$1048576,FALSE),FALSE)),#N/A,HLOOKUP(C$2,'Data - Energy &amp; Metals'!$B$2:$AH$1048576,MATCH($A890,'Data - Energy &amp; Metals'!$A$2:$A$1048576,FALSE),FALSE))</f>
        <v>5185</v>
      </c>
      <c r="D890" s="7">
        <f>IF(ISBLANK(HLOOKUP(D$2,'Data - Energy &amp; Metals'!$B$2:$AH$1048576,MATCH($A890,'Data - Energy &amp; Metals'!$A$2:$A$1048576,FALSE),FALSE)),#N/A,HLOOKUP(D$2,'Data - Energy &amp; Metals'!$B$2:$AH$1048576,MATCH($A890,'Data - Energy &amp; Metals'!$A$2:$A$1048576,FALSE),FALSE))</f>
        <v>36661</v>
      </c>
      <c r="E890" s="8">
        <f t="shared" si="13"/>
        <v>-5.9893365605270067E-2</v>
      </c>
    </row>
    <row r="891" spans="1:5" x14ac:dyDescent="0.25">
      <c r="A891" s="27">
        <f>IF('Data - Energy &amp; Metals'!A891="",#N/A,'Data - Energy &amp; Metals'!A891)</f>
        <v>45097</v>
      </c>
      <c r="B891" s="7">
        <f>IF(ISBLANK(HLOOKUP(B$2,'Data - Energy &amp; Metals'!$B$2:$AH$1048576,MATCH($A891,'Data - Energy &amp; Metals'!$A$2:$A$1048576,FALSE),FALSE)),#N/A,HLOOKUP(B$2,'Data - Energy &amp; Metals'!$B$2:$AH$1048576,MATCH($A891,'Data - Energy &amp; Metals'!$A$2:$A$1048576,FALSE),FALSE))</f>
        <v>495063</v>
      </c>
      <c r="C891" s="7">
        <f>IF(ISBLANK(HLOOKUP(C$2,'Data - Energy &amp; Metals'!$B$2:$AH$1048576,MATCH($A891,'Data - Energy &amp; Metals'!$A$2:$A$1048576,FALSE),FALSE)),#N/A,HLOOKUP(C$2,'Data - Energy &amp; Metals'!$B$2:$AH$1048576,MATCH($A891,'Data - Energy &amp; Metals'!$A$2:$A$1048576,FALSE),FALSE))</f>
        <v>10293</v>
      </c>
      <c r="D891" s="7">
        <f>IF(ISBLANK(HLOOKUP(D$2,'Data - Energy &amp; Metals'!$B$2:$AH$1048576,MATCH($A891,'Data - Energy &amp; Metals'!$A$2:$A$1048576,FALSE),FALSE)),#N/A,HLOOKUP(D$2,'Data - Energy &amp; Metals'!$B$2:$AH$1048576,MATCH($A891,'Data - Energy &amp; Metals'!$A$2:$A$1048576,FALSE),FALSE))</f>
        <v>38128</v>
      </c>
      <c r="E891" s="8">
        <f t="shared" si="13"/>
        <v>-5.6225167301939348E-2</v>
      </c>
    </row>
    <row r="892" spans="1:5" x14ac:dyDescent="0.25">
      <c r="A892" s="27">
        <f>IF('Data - Energy &amp; Metals'!A892="",#N/A,'Data - Energy &amp; Metals'!A892)</f>
        <v>45104</v>
      </c>
      <c r="B892" s="7">
        <f>IF(ISBLANK(HLOOKUP(B$2,'Data - Energy &amp; Metals'!$B$2:$AH$1048576,MATCH($A892,'Data - Energy &amp; Metals'!$A$2:$A$1048576,FALSE),FALSE)),#N/A,HLOOKUP(B$2,'Data - Energy &amp; Metals'!$B$2:$AH$1048576,MATCH($A892,'Data - Energy &amp; Metals'!$A$2:$A$1048576,FALSE),FALSE))</f>
        <v>512855</v>
      </c>
      <c r="C892" s="7">
        <f>IF(ISBLANK(HLOOKUP(C$2,'Data - Energy &amp; Metals'!$B$2:$AH$1048576,MATCH($A892,'Data - Energy &amp; Metals'!$A$2:$A$1048576,FALSE),FALSE)),#N/A,HLOOKUP(C$2,'Data - Energy &amp; Metals'!$B$2:$AH$1048576,MATCH($A892,'Data - Energy &amp; Metals'!$A$2:$A$1048576,FALSE),FALSE))</f>
        <v>9321</v>
      </c>
      <c r="D892" s="7">
        <f>IF(ISBLANK(HLOOKUP(D$2,'Data - Energy &amp; Metals'!$B$2:$AH$1048576,MATCH($A892,'Data - Energy &amp; Metals'!$A$2:$A$1048576,FALSE),FALSE)),#N/A,HLOOKUP(D$2,'Data - Energy &amp; Metals'!$B$2:$AH$1048576,MATCH($A892,'Data - Energy &amp; Metals'!$A$2:$A$1048576,FALSE),FALSE))</f>
        <v>35073</v>
      </c>
      <c r="E892" s="8">
        <f t="shared" si="13"/>
        <v>-5.0213023174191539E-2</v>
      </c>
    </row>
    <row r="893" spans="1:5" x14ac:dyDescent="0.25">
      <c r="A893" s="27">
        <f>IF('Data - Energy &amp; Metals'!A893="",#N/A,'Data - Energy &amp; Metals'!A893)</f>
        <v>45111</v>
      </c>
      <c r="B893" s="7">
        <f>IF(ISBLANK(HLOOKUP(B$2,'Data - Energy &amp; Metals'!$B$2:$AH$1048576,MATCH($A893,'Data - Energy &amp; Metals'!$A$2:$A$1048576,FALSE),FALSE)),#N/A,HLOOKUP(B$2,'Data - Energy &amp; Metals'!$B$2:$AH$1048576,MATCH($A893,'Data - Energy &amp; Metals'!$A$2:$A$1048576,FALSE),FALSE))</f>
        <v>519512</v>
      </c>
      <c r="C893" s="7">
        <f>IF(ISBLANK(HLOOKUP(C$2,'Data - Energy &amp; Metals'!$B$2:$AH$1048576,MATCH($A893,'Data - Energy &amp; Metals'!$A$2:$A$1048576,FALSE),FALSE)),#N/A,HLOOKUP(C$2,'Data - Energy &amp; Metals'!$B$2:$AH$1048576,MATCH($A893,'Data - Energy &amp; Metals'!$A$2:$A$1048576,FALSE),FALSE))</f>
        <v>11559</v>
      </c>
      <c r="D893" s="7">
        <f>IF(ISBLANK(HLOOKUP(D$2,'Data - Energy &amp; Metals'!$B$2:$AH$1048576,MATCH($A893,'Data - Energy &amp; Metals'!$A$2:$A$1048576,FALSE),FALSE)),#N/A,HLOOKUP(D$2,'Data - Energy &amp; Metals'!$B$2:$AH$1048576,MATCH($A893,'Data - Energy &amp; Metals'!$A$2:$A$1048576,FALSE),FALSE))</f>
        <v>34076</v>
      </c>
      <c r="E893" s="8">
        <f t="shared" si="13"/>
        <v>-4.3342598438534621E-2</v>
      </c>
    </row>
    <row r="894" spans="1:5" x14ac:dyDescent="0.25">
      <c r="A894" s="27">
        <f>IF('Data - Energy &amp; Metals'!A894="",#N/A,'Data - Energy &amp; Metals'!A894)</f>
        <v>45118</v>
      </c>
      <c r="B894" s="7">
        <f>IF(ISBLANK(HLOOKUP(B$2,'Data - Energy &amp; Metals'!$B$2:$AH$1048576,MATCH($A894,'Data - Energy &amp; Metals'!$A$2:$A$1048576,FALSE),FALSE)),#N/A,HLOOKUP(B$2,'Data - Energy &amp; Metals'!$B$2:$AH$1048576,MATCH($A894,'Data - Energy &amp; Metals'!$A$2:$A$1048576,FALSE),FALSE))</f>
        <v>531107</v>
      </c>
      <c r="C894" s="7">
        <f>IF(ISBLANK(HLOOKUP(C$2,'Data - Energy &amp; Metals'!$B$2:$AH$1048576,MATCH($A894,'Data - Energy &amp; Metals'!$A$2:$A$1048576,FALSE),FALSE)),#N/A,HLOOKUP(C$2,'Data - Energy &amp; Metals'!$B$2:$AH$1048576,MATCH($A894,'Data - Energy &amp; Metals'!$A$2:$A$1048576,FALSE),FALSE))</f>
        <v>12756</v>
      </c>
      <c r="D894" s="7">
        <f>IF(ISBLANK(HLOOKUP(D$2,'Data - Energy &amp; Metals'!$B$2:$AH$1048576,MATCH($A894,'Data - Energy &amp; Metals'!$A$2:$A$1048576,FALSE),FALSE)),#N/A,HLOOKUP(D$2,'Data - Energy &amp; Metals'!$B$2:$AH$1048576,MATCH($A894,'Data - Energy &amp; Metals'!$A$2:$A$1048576,FALSE),FALSE))</f>
        <v>34417</v>
      </c>
      <c r="E894" s="8">
        <f t="shared" si="13"/>
        <v>-4.0784625320321517E-2</v>
      </c>
    </row>
    <row r="895" spans="1:5" x14ac:dyDescent="0.25">
      <c r="A895" s="27">
        <f>IF('Data - Energy &amp; Metals'!A895="",#N/A,'Data - Energy &amp; Metals'!A895)</f>
        <v>45125</v>
      </c>
      <c r="B895" s="7">
        <f>IF(ISBLANK(HLOOKUP(B$2,'Data - Energy &amp; Metals'!$B$2:$AH$1048576,MATCH($A895,'Data - Energy &amp; Metals'!$A$2:$A$1048576,FALSE),FALSE)),#N/A,HLOOKUP(B$2,'Data - Energy &amp; Metals'!$B$2:$AH$1048576,MATCH($A895,'Data - Energy &amp; Metals'!$A$2:$A$1048576,FALSE),FALSE))</f>
        <v>527903</v>
      </c>
      <c r="C895" s="7">
        <f>IF(ISBLANK(HLOOKUP(C$2,'Data - Energy &amp; Metals'!$B$2:$AH$1048576,MATCH($A895,'Data - Energy &amp; Metals'!$A$2:$A$1048576,FALSE),FALSE)),#N/A,HLOOKUP(C$2,'Data - Energy &amp; Metals'!$B$2:$AH$1048576,MATCH($A895,'Data - Energy &amp; Metals'!$A$2:$A$1048576,FALSE),FALSE))</f>
        <v>19181</v>
      </c>
      <c r="D895" s="7">
        <f>IF(ISBLANK(HLOOKUP(D$2,'Data - Energy &amp; Metals'!$B$2:$AH$1048576,MATCH($A895,'Data - Energy &amp; Metals'!$A$2:$A$1048576,FALSE),FALSE)),#N/A,HLOOKUP(D$2,'Data - Energy &amp; Metals'!$B$2:$AH$1048576,MATCH($A895,'Data - Energy &amp; Metals'!$A$2:$A$1048576,FALSE),FALSE))</f>
        <v>39260</v>
      </c>
      <c r="E895" s="8">
        <f t="shared" si="13"/>
        <v>-3.8035396654309599E-2</v>
      </c>
    </row>
    <row r="896" spans="1:5" x14ac:dyDescent="0.25">
      <c r="A896" s="27">
        <f>IF('Data - Energy &amp; Metals'!A896="",#N/A,'Data - Energy &amp; Metals'!A896)</f>
        <v>45132</v>
      </c>
      <c r="B896" s="7">
        <f>IF(ISBLANK(HLOOKUP(B$2,'Data - Energy &amp; Metals'!$B$2:$AH$1048576,MATCH($A896,'Data - Energy &amp; Metals'!$A$2:$A$1048576,FALSE),FALSE)),#N/A,HLOOKUP(B$2,'Data - Energy &amp; Metals'!$B$2:$AH$1048576,MATCH($A896,'Data - Energy &amp; Metals'!$A$2:$A$1048576,FALSE),FALSE))</f>
        <v>507655</v>
      </c>
      <c r="C896" s="7">
        <f>IF(ISBLANK(HLOOKUP(C$2,'Data - Energy &amp; Metals'!$B$2:$AH$1048576,MATCH($A896,'Data - Energy &amp; Metals'!$A$2:$A$1048576,FALSE),FALSE)),#N/A,HLOOKUP(C$2,'Data - Energy &amp; Metals'!$B$2:$AH$1048576,MATCH($A896,'Data - Energy &amp; Metals'!$A$2:$A$1048576,FALSE),FALSE))</f>
        <v>16479</v>
      </c>
      <c r="D896" s="7">
        <f>IF(ISBLANK(HLOOKUP(D$2,'Data - Energy &amp; Metals'!$B$2:$AH$1048576,MATCH($A896,'Data - Energy &amp; Metals'!$A$2:$A$1048576,FALSE),FALSE)),#N/A,HLOOKUP(D$2,'Data - Energy &amp; Metals'!$B$2:$AH$1048576,MATCH($A896,'Data - Energy &amp; Metals'!$A$2:$A$1048576,FALSE),FALSE))</f>
        <v>30314</v>
      </c>
      <c r="E896" s="8">
        <f t="shared" si="13"/>
        <v>-2.7252760240714657E-2</v>
      </c>
    </row>
    <row r="897" spans="1:5" x14ac:dyDescent="0.25">
      <c r="A897" s="27">
        <f>IF('Data - Energy &amp; Metals'!A897="",#N/A,'Data - Energy &amp; Metals'!A897)</f>
        <v>45139</v>
      </c>
      <c r="B897" s="7">
        <f>IF(ISBLANK(HLOOKUP(B$2,'Data - Energy &amp; Metals'!$B$2:$AH$1048576,MATCH($A897,'Data - Energy &amp; Metals'!$A$2:$A$1048576,FALSE),FALSE)),#N/A,HLOOKUP(B$2,'Data - Energy &amp; Metals'!$B$2:$AH$1048576,MATCH($A897,'Data - Energy &amp; Metals'!$A$2:$A$1048576,FALSE),FALSE))</f>
        <v>521014</v>
      </c>
      <c r="C897" s="7">
        <f>IF(ISBLANK(HLOOKUP(C$2,'Data - Energy &amp; Metals'!$B$2:$AH$1048576,MATCH($A897,'Data - Energy &amp; Metals'!$A$2:$A$1048576,FALSE),FALSE)),#N/A,HLOOKUP(C$2,'Data - Energy &amp; Metals'!$B$2:$AH$1048576,MATCH($A897,'Data - Energy &amp; Metals'!$A$2:$A$1048576,FALSE),FALSE))</f>
        <v>14814</v>
      </c>
      <c r="D897" s="7">
        <f>IF(ISBLANK(HLOOKUP(D$2,'Data - Energy &amp; Metals'!$B$2:$AH$1048576,MATCH($A897,'Data - Energy &amp; Metals'!$A$2:$A$1048576,FALSE),FALSE)),#N/A,HLOOKUP(D$2,'Data - Energy &amp; Metals'!$B$2:$AH$1048576,MATCH($A897,'Data - Energy &amp; Metals'!$A$2:$A$1048576,FALSE),FALSE))</f>
        <v>40454</v>
      </c>
      <c r="E897" s="8">
        <f t="shared" si="13"/>
        <v>-4.9211729435293484E-2</v>
      </c>
    </row>
    <row r="898" spans="1:5" x14ac:dyDescent="0.25">
      <c r="A898" s="27">
        <f>IF('Data - Energy &amp; Metals'!A898="",#N/A,'Data - Energy &amp; Metals'!A898)</f>
        <v>45146</v>
      </c>
      <c r="B898" s="7">
        <f>IF(ISBLANK(HLOOKUP(B$2,'Data - Energy &amp; Metals'!$B$2:$AH$1048576,MATCH($A898,'Data - Energy &amp; Metals'!$A$2:$A$1048576,FALSE),FALSE)),#N/A,HLOOKUP(B$2,'Data - Energy &amp; Metals'!$B$2:$AH$1048576,MATCH($A898,'Data - Energy &amp; Metals'!$A$2:$A$1048576,FALSE),FALSE))</f>
        <v>527899</v>
      </c>
      <c r="C898" s="7">
        <f>IF(ISBLANK(HLOOKUP(C$2,'Data - Energy &amp; Metals'!$B$2:$AH$1048576,MATCH($A898,'Data - Energy &amp; Metals'!$A$2:$A$1048576,FALSE),FALSE)),#N/A,HLOOKUP(C$2,'Data - Energy &amp; Metals'!$B$2:$AH$1048576,MATCH($A898,'Data - Energy &amp; Metals'!$A$2:$A$1048576,FALSE),FALSE))</f>
        <v>12744</v>
      </c>
      <c r="D898" s="7">
        <f>IF(ISBLANK(HLOOKUP(D$2,'Data - Energy &amp; Metals'!$B$2:$AH$1048576,MATCH($A898,'Data - Energy &amp; Metals'!$A$2:$A$1048576,FALSE),FALSE)),#N/A,HLOOKUP(D$2,'Data - Energy &amp; Metals'!$B$2:$AH$1048576,MATCH($A898,'Data - Energy &amp; Metals'!$A$2:$A$1048576,FALSE),FALSE))</f>
        <v>43839</v>
      </c>
      <c r="E898" s="8">
        <f t="shared" si="13"/>
        <v>-5.8903312944332153E-2</v>
      </c>
    </row>
    <row r="899" spans="1:5" x14ac:dyDescent="0.25">
      <c r="A899" s="27">
        <f>IF('Data - Energy &amp; Metals'!A899="",#N/A,'Data - Energy &amp; Metals'!A899)</f>
        <v>45153</v>
      </c>
      <c r="B899" s="7">
        <f>IF(ISBLANK(HLOOKUP(B$2,'Data - Energy &amp; Metals'!$B$2:$AH$1048576,MATCH($A899,'Data - Energy &amp; Metals'!$A$2:$A$1048576,FALSE),FALSE)),#N/A,HLOOKUP(B$2,'Data - Energy &amp; Metals'!$B$2:$AH$1048576,MATCH($A899,'Data - Energy &amp; Metals'!$A$2:$A$1048576,FALSE),FALSE))</f>
        <v>556799</v>
      </c>
      <c r="C899" s="7">
        <f>IF(ISBLANK(HLOOKUP(C$2,'Data - Energy &amp; Metals'!$B$2:$AH$1048576,MATCH($A899,'Data - Energy &amp; Metals'!$A$2:$A$1048576,FALSE),FALSE)),#N/A,HLOOKUP(C$2,'Data - Energy &amp; Metals'!$B$2:$AH$1048576,MATCH($A899,'Data - Energy &amp; Metals'!$A$2:$A$1048576,FALSE),FALSE))</f>
        <v>9188</v>
      </c>
      <c r="D899" s="7">
        <f>IF(ISBLANK(HLOOKUP(D$2,'Data - Energy &amp; Metals'!$B$2:$AH$1048576,MATCH($A899,'Data - Energy &amp; Metals'!$A$2:$A$1048576,FALSE),FALSE)),#N/A,HLOOKUP(D$2,'Data - Energy &amp; Metals'!$B$2:$AH$1048576,MATCH($A899,'Data - Energy &amp; Metals'!$A$2:$A$1048576,FALSE),FALSE))</f>
        <v>37689</v>
      </c>
      <c r="E899" s="8">
        <f t="shared" ref="E899:E962" si="14">(C899-D899)/B899</f>
        <v>-5.118723273569098E-2</v>
      </c>
    </row>
    <row r="900" spans="1:5" x14ac:dyDescent="0.25">
      <c r="A900" s="27">
        <f>IF('Data - Energy &amp; Metals'!A900="",#N/A,'Data - Energy &amp; Metals'!A900)</f>
        <v>45160</v>
      </c>
      <c r="B900" s="7">
        <f>IF(ISBLANK(HLOOKUP(B$2,'Data - Energy &amp; Metals'!$B$2:$AH$1048576,MATCH($A900,'Data - Energy &amp; Metals'!$A$2:$A$1048576,FALSE),FALSE)),#N/A,HLOOKUP(B$2,'Data - Energy &amp; Metals'!$B$2:$AH$1048576,MATCH($A900,'Data - Energy &amp; Metals'!$A$2:$A$1048576,FALSE),FALSE))</f>
        <v>563454</v>
      </c>
      <c r="C900" s="7">
        <f>IF(ISBLANK(HLOOKUP(C$2,'Data - Energy &amp; Metals'!$B$2:$AH$1048576,MATCH($A900,'Data - Energy &amp; Metals'!$A$2:$A$1048576,FALSE),FALSE)),#N/A,HLOOKUP(C$2,'Data - Energy &amp; Metals'!$B$2:$AH$1048576,MATCH($A900,'Data - Energy &amp; Metals'!$A$2:$A$1048576,FALSE),FALSE))</f>
        <v>6674</v>
      </c>
      <c r="D900" s="7">
        <f>IF(ISBLANK(HLOOKUP(D$2,'Data - Energy &amp; Metals'!$B$2:$AH$1048576,MATCH($A900,'Data - Energy &amp; Metals'!$A$2:$A$1048576,FALSE),FALSE)),#N/A,HLOOKUP(D$2,'Data - Energy &amp; Metals'!$B$2:$AH$1048576,MATCH($A900,'Data - Energy &amp; Metals'!$A$2:$A$1048576,FALSE),FALSE))</f>
        <v>34353</v>
      </c>
      <c r="E900" s="8">
        <f t="shared" si="14"/>
        <v>-4.9123797151142776E-2</v>
      </c>
    </row>
    <row r="901" spans="1:5" x14ac:dyDescent="0.25">
      <c r="A901" s="27">
        <f>IF('Data - Energy &amp; Metals'!A901="",#N/A,'Data - Energy &amp; Metals'!A901)</f>
        <v>45167</v>
      </c>
      <c r="B901" s="7">
        <f>IF(ISBLANK(HLOOKUP(B$2,'Data - Energy &amp; Metals'!$B$2:$AH$1048576,MATCH($A901,'Data - Energy &amp; Metals'!$A$2:$A$1048576,FALSE),FALSE)),#N/A,HLOOKUP(B$2,'Data - Energy &amp; Metals'!$B$2:$AH$1048576,MATCH($A901,'Data - Energy &amp; Metals'!$A$2:$A$1048576,FALSE),FALSE))</f>
        <v>576100</v>
      </c>
      <c r="C901" s="7">
        <f>IF(ISBLANK(HLOOKUP(C$2,'Data - Energy &amp; Metals'!$B$2:$AH$1048576,MATCH($A901,'Data - Energy &amp; Metals'!$A$2:$A$1048576,FALSE),FALSE)),#N/A,HLOOKUP(C$2,'Data - Energy &amp; Metals'!$B$2:$AH$1048576,MATCH($A901,'Data - Energy &amp; Metals'!$A$2:$A$1048576,FALSE),FALSE))</f>
        <v>6463</v>
      </c>
      <c r="D901" s="7">
        <f>IF(ISBLANK(HLOOKUP(D$2,'Data - Energy &amp; Metals'!$B$2:$AH$1048576,MATCH($A901,'Data - Energy &amp; Metals'!$A$2:$A$1048576,FALSE),FALSE)),#N/A,HLOOKUP(D$2,'Data - Energy &amp; Metals'!$B$2:$AH$1048576,MATCH($A901,'Data - Energy &amp; Metals'!$A$2:$A$1048576,FALSE),FALSE))</f>
        <v>40598</v>
      </c>
      <c r="E901" s="8">
        <f t="shared" si="14"/>
        <v>-5.9251865995486895E-2</v>
      </c>
    </row>
    <row r="902" spans="1:5" x14ac:dyDescent="0.25">
      <c r="A902" s="27">
        <f>IF('Data - Energy &amp; Metals'!A902="",#N/A,'Data - Energy &amp; Metals'!A902)</f>
        <v>45174</v>
      </c>
      <c r="B902" s="7">
        <f>IF(ISBLANK(HLOOKUP(B$2,'Data - Energy &amp; Metals'!$B$2:$AH$1048576,MATCH($A902,'Data - Energy &amp; Metals'!$A$2:$A$1048576,FALSE),FALSE)),#N/A,HLOOKUP(B$2,'Data - Energy &amp; Metals'!$B$2:$AH$1048576,MATCH($A902,'Data - Energy &amp; Metals'!$A$2:$A$1048576,FALSE),FALSE))</f>
        <v>614114</v>
      </c>
      <c r="C902" s="7">
        <f>IF(ISBLANK(HLOOKUP(C$2,'Data - Energy &amp; Metals'!$B$2:$AH$1048576,MATCH($A902,'Data - Energy &amp; Metals'!$A$2:$A$1048576,FALSE),FALSE)),#N/A,HLOOKUP(C$2,'Data - Energy &amp; Metals'!$B$2:$AH$1048576,MATCH($A902,'Data - Energy &amp; Metals'!$A$2:$A$1048576,FALSE),FALSE))</f>
        <v>5793</v>
      </c>
      <c r="D902" s="7">
        <f>IF(ISBLANK(HLOOKUP(D$2,'Data - Energy &amp; Metals'!$B$2:$AH$1048576,MATCH($A902,'Data - Energy &amp; Metals'!$A$2:$A$1048576,FALSE),FALSE)),#N/A,HLOOKUP(D$2,'Data - Energy &amp; Metals'!$B$2:$AH$1048576,MATCH($A902,'Data - Energy &amp; Metals'!$A$2:$A$1048576,FALSE),FALSE))</f>
        <v>28765</v>
      </c>
      <c r="E902" s="8">
        <f t="shared" si="14"/>
        <v>-3.7406735557241812E-2</v>
      </c>
    </row>
    <row r="903" spans="1:5" x14ac:dyDescent="0.25">
      <c r="A903" s="27">
        <f>IF('Data - Energy &amp; Metals'!A903="",#N/A,'Data - Energy &amp; Metals'!A903)</f>
        <v>45181</v>
      </c>
      <c r="B903" s="7">
        <f>IF(ISBLANK(HLOOKUP(B$2,'Data - Energy &amp; Metals'!$B$2:$AH$1048576,MATCH($A903,'Data - Energy &amp; Metals'!$A$2:$A$1048576,FALSE),FALSE)),#N/A,HLOOKUP(B$2,'Data - Energy &amp; Metals'!$B$2:$AH$1048576,MATCH($A903,'Data - Energy &amp; Metals'!$A$2:$A$1048576,FALSE),FALSE))</f>
        <v>637631</v>
      </c>
      <c r="C903" s="7">
        <f>IF(ISBLANK(HLOOKUP(C$2,'Data - Energy &amp; Metals'!$B$2:$AH$1048576,MATCH($A903,'Data - Energy &amp; Metals'!$A$2:$A$1048576,FALSE),FALSE)),#N/A,HLOOKUP(C$2,'Data - Energy &amp; Metals'!$B$2:$AH$1048576,MATCH($A903,'Data - Energy &amp; Metals'!$A$2:$A$1048576,FALSE),FALSE))</f>
        <v>5253</v>
      </c>
      <c r="D903" s="7">
        <f>IF(ISBLANK(HLOOKUP(D$2,'Data - Energy &amp; Metals'!$B$2:$AH$1048576,MATCH($A903,'Data - Energy &amp; Metals'!$A$2:$A$1048576,FALSE),FALSE)),#N/A,HLOOKUP(D$2,'Data - Energy &amp; Metals'!$B$2:$AH$1048576,MATCH($A903,'Data - Energy &amp; Metals'!$A$2:$A$1048576,FALSE),FALSE))</f>
        <v>31798</v>
      </c>
      <c r="E903" s="8">
        <f t="shared" si="14"/>
        <v>-4.1630660993584062E-2</v>
      </c>
    </row>
    <row r="904" spans="1:5" x14ac:dyDescent="0.25">
      <c r="A904" s="27">
        <f>IF('Data - Energy &amp; Metals'!A904="",#N/A,'Data - Energy &amp; Metals'!A904)</f>
        <v>45188</v>
      </c>
      <c r="B904" s="7">
        <f>IF(ISBLANK(HLOOKUP(B$2,'Data - Energy &amp; Metals'!$B$2:$AH$1048576,MATCH($A904,'Data - Energy &amp; Metals'!$A$2:$A$1048576,FALSE),FALSE)),#N/A,HLOOKUP(B$2,'Data - Energy &amp; Metals'!$B$2:$AH$1048576,MATCH($A904,'Data - Energy &amp; Metals'!$A$2:$A$1048576,FALSE),FALSE))</f>
        <v>623682</v>
      </c>
      <c r="C904" s="7">
        <f>IF(ISBLANK(HLOOKUP(C$2,'Data - Energy &amp; Metals'!$B$2:$AH$1048576,MATCH($A904,'Data - Energy &amp; Metals'!$A$2:$A$1048576,FALSE),FALSE)),#N/A,HLOOKUP(C$2,'Data - Energy &amp; Metals'!$B$2:$AH$1048576,MATCH($A904,'Data - Energy &amp; Metals'!$A$2:$A$1048576,FALSE),FALSE))</f>
        <v>8128</v>
      </c>
      <c r="D904" s="7">
        <f>IF(ISBLANK(HLOOKUP(D$2,'Data - Energy &amp; Metals'!$B$2:$AH$1048576,MATCH($A904,'Data - Energy &amp; Metals'!$A$2:$A$1048576,FALSE),FALSE)),#N/A,HLOOKUP(D$2,'Data - Energy &amp; Metals'!$B$2:$AH$1048576,MATCH($A904,'Data - Energy &amp; Metals'!$A$2:$A$1048576,FALSE),FALSE))</f>
        <v>33784</v>
      </c>
      <c r="E904" s="8">
        <f t="shared" si="14"/>
        <v>-4.1136348331361178E-2</v>
      </c>
    </row>
    <row r="905" spans="1:5" x14ac:dyDescent="0.25">
      <c r="A905" s="27">
        <f>IF('Data - Energy &amp; Metals'!A905="",#N/A,'Data - Energy &amp; Metals'!A905)</f>
        <v>45195</v>
      </c>
      <c r="B905" s="7">
        <f>IF(ISBLANK(HLOOKUP(B$2,'Data - Energy &amp; Metals'!$B$2:$AH$1048576,MATCH($A905,'Data - Energy &amp; Metals'!$A$2:$A$1048576,FALSE),FALSE)),#N/A,HLOOKUP(B$2,'Data - Energy &amp; Metals'!$B$2:$AH$1048576,MATCH($A905,'Data - Energy &amp; Metals'!$A$2:$A$1048576,FALSE),FALSE))</f>
        <v>606220</v>
      </c>
      <c r="C905" s="7">
        <f>IF(ISBLANK(HLOOKUP(C$2,'Data - Energy &amp; Metals'!$B$2:$AH$1048576,MATCH($A905,'Data - Energy &amp; Metals'!$A$2:$A$1048576,FALSE),FALSE)),#N/A,HLOOKUP(C$2,'Data - Energy &amp; Metals'!$B$2:$AH$1048576,MATCH($A905,'Data - Energy &amp; Metals'!$A$2:$A$1048576,FALSE),FALSE))</f>
        <v>7923</v>
      </c>
      <c r="D905" s="7">
        <f>IF(ISBLANK(HLOOKUP(D$2,'Data - Energy &amp; Metals'!$B$2:$AH$1048576,MATCH($A905,'Data - Energy &amp; Metals'!$A$2:$A$1048576,FALSE),FALSE)),#N/A,HLOOKUP(D$2,'Data - Energy &amp; Metals'!$B$2:$AH$1048576,MATCH($A905,'Data - Energy &amp; Metals'!$A$2:$A$1048576,FALSE),FALSE))</f>
        <v>38406</v>
      </c>
      <c r="E905" s="8">
        <f t="shared" si="14"/>
        <v>-5.0283725380224999E-2</v>
      </c>
    </row>
    <row r="906" spans="1:5" x14ac:dyDescent="0.25">
      <c r="A906" s="27">
        <f>IF('Data - Energy &amp; Metals'!A906="",#N/A,'Data - Energy &amp; Metals'!A906)</f>
        <v>45202</v>
      </c>
      <c r="B906" s="7">
        <f>IF(ISBLANK(HLOOKUP(B$2,'Data - Energy &amp; Metals'!$B$2:$AH$1048576,MATCH($A906,'Data - Energy &amp; Metals'!$A$2:$A$1048576,FALSE),FALSE)),#N/A,HLOOKUP(B$2,'Data - Energy &amp; Metals'!$B$2:$AH$1048576,MATCH($A906,'Data - Energy &amp; Metals'!$A$2:$A$1048576,FALSE),FALSE))</f>
        <v>599680</v>
      </c>
      <c r="C906" s="7">
        <f>IF(ISBLANK(HLOOKUP(C$2,'Data - Energy &amp; Metals'!$B$2:$AH$1048576,MATCH($A906,'Data - Energy &amp; Metals'!$A$2:$A$1048576,FALSE),FALSE)),#N/A,HLOOKUP(C$2,'Data - Energy &amp; Metals'!$B$2:$AH$1048576,MATCH($A906,'Data - Energy &amp; Metals'!$A$2:$A$1048576,FALSE),FALSE))</f>
        <v>7852</v>
      </c>
      <c r="D906" s="7">
        <f>IF(ISBLANK(HLOOKUP(D$2,'Data - Energy &amp; Metals'!$B$2:$AH$1048576,MATCH($A906,'Data - Energy &amp; Metals'!$A$2:$A$1048576,FALSE),FALSE)),#N/A,HLOOKUP(D$2,'Data - Energy &amp; Metals'!$B$2:$AH$1048576,MATCH($A906,'Data - Energy &amp; Metals'!$A$2:$A$1048576,FALSE),FALSE))</f>
        <v>35239</v>
      </c>
      <c r="E906" s="8">
        <f t="shared" si="14"/>
        <v>-4.5669356990394878E-2</v>
      </c>
    </row>
    <row r="907" spans="1:5" x14ac:dyDescent="0.25">
      <c r="A907" s="27">
        <f>IF('Data - Energy &amp; Metals'!A907="",#N/A,'Data - Energy &amp; Metals'!A907)</f>
        <v>45209</v>
      </c>
      <c r="B907" s="7">
        <f>IF(ISBLANK(HLOOKUP(B$2,'Data - Energy &amp; Metals'!$B$2:$AH$1048576,MATCH($A907,'Data - Energy &amp; Metals'!$A$2:$A$1048576,FALSE),FALSE)),#N/A,HLOOKUP(B$2,'Data - Energy &amp; Metals'!$B$2:$AH$1048576,MATCH($A907,'Data - Energy &amp; Metals'!$A$2:$A$1048576,FALSE),FALSE))</f>
        <v>607668</v>
      </c>
      <c r="C907" s="7">
        <f>IF(ISBLANK(HLOOKUP(C$2,'Data - Energy &amp; Metals'!$B$2:$AH$1048576,MATCH($A907,'Data - Energy &amp; Metals'!$A$2:$A$1048576,FALSE),FALSE)),#N/A,HLOOKUP(C$2,'Data - Energy &amp; Metals'!$B$2:$AH$1048576,MATCH($A907,'Data - Energy &amp; Metals'!$A$2:$A$1048576,FALSE),FALSE))</f>
        <v>4817</v>
      </c>
      <c r="D907" s="7">
        <f>IF(ISBLANK(HLOOKUP(D$2,'Data - Energy &amp; Metals'!$B$2:$AH$1048576,MATCH($A907,'Data - Energy &amp; Metals'!$A$2:$A$1048576,FALSE),FALSE)),#N/A,HLOOKUP(D$2,'Data - Energy &amp; Metals'!$B$2:$AH$1048576,MATCH($A907,'Data - Energy &amp; Metals'!$A$2:$A$1048576,FALSE),FALSE))</f>
        <v>35352</v>
      </c>
      <c r="E907" s="8">
        <f t="shared" si="14"/>
        <v>-5.0249478333563725E-2</v>
      </c>
    </row>
    <row r="908" spans="1:5" x14ac:dyDescent="0.25">
      <c r="A908" s="27">
        <f>IF('Data - Energy &amp; Metals'!A908="",#N/A,'Data - Energy &amp; Metals'!A908)</f>
        <v>45216</v>
      </c>
      <c r="B908" s="7">
        <f>IF(ISBLANK(HLOOKUP(B$2,'Data - Energy &amp; Metals'!$B$2:$AH$1048576,MATCH($A908,'Data - Energy &amp; Metals'!$A$2:$A$1048576,FALSE),FALSE)),#N/A,HLOOKUP(B$2,'Data - Energy &amp; Metals'!$B$2:$AH$1048576,MATCH($A908,'Data - Energy &amp; Metals'!$A$2:$A$1048576,FALSE),FALSE))</f>
        <v>601987</v>
      </c>
      <c r="C908" s="7">
        <f>IF(ISBLANK(HLOOKUP(C$2,'Data - Energy &amp; Metals'!$B$2:$AH$1048576,MATCH($A908,'Data - Energy &amp; Metals'!$A$2:$A$1048576,FALSE),FALSE)),#N/A,HLOOKUP(C$2,'Data - Energy &amp; Metals'!$B$2:$AH$1048576,MATCH($A908,'Data - Energy &amp; Metals'!$A$2:$A$1048576,FALSE),FALSE))</f>
        <v>4388</v>
      </c>
      <c r="D908" s="7">
        <f>IF(ISBLANK(HLOOKUP(D$2,'Data - Energy &amp; Metals'!$B$2:$AH$1048576,MATCH($A908,'Data - Energy &amp; Metals'!$A$2:$A$1048576,FALSE),FALSE)),#N/A,HLOOKUP(D$2,'Data - Energy &amp; Metals'!$B$2:$AH$1048576,MATCH($A908,'Data - Energy &amp; Metals'!$A$2:$A$1048576,FALSE),FALSE))</f>
        <v>43703</v>
      </c>
      <c r="E908" s="8">
        <f t="shared" si="14"/>
        <v>-6.5308719291280376E-2</v>
      </c>
    </row>
    <row r="909" spans="1:5" x14ac:dyDescent="0.25">
      <c r="A909" s="27">
        <f>IF('Data - Energy &amp; Metals'!A909="",#N/A,'Data - Energy &amp; Metals'!A909)</f>
        <v>45223</v>
      </c>
      <c r="B909" s="7">
        <f>IF(ISBLANK(HLOOKUP(B$2,'Data - Energy &amp; Metals'!$B$2:$AH$1048576,MATCH($A909,'Data - Energy &amp; Metals'!$A$2:$A$1048576,FALSE),FALSE)),#N/A,HLOOKUP(B$2,'Data - Energy &amp; Metals'!$B$2:$AH$1048576,MATCH($A909,'Data - Energy &amp; Metals'!$A$2:$A$1048576,FALSE),FALSE))</f>
        <v>578470</v>
      </c>
      <c r="C909" s="7">
        <f>IF(ISBLANK(HLOOKUP(C$2,'Data - Energy &amp; Metals'!$B$2:$AH$1048576,MATCH($A909,'Data - Energy &amp; Metals'!$A$2:$A$1048576,FALSE),FALSE)),#N/A,HLOOKUP(C$2,'Data - Energy &amp; Metals'!$B$2:$AH$1048576,MATCH($A909,'Data - Energy &amp; Metals'!$A$2:$A$1048576,FALSE),FALSE))</f>
        <v>4792</v>
      </c>
      <c r="D909" s="7">
        <f>IF(ISBLANK(HLOOKUP(D$2,'Data - Energy &amp; Metals'!$B$2:$AH$1048576,MATCH($A909,'Data - Energy &amp; Metals'!$A$2:$A$1048576,FALSE),FALSE)),#N/A,HLOOKUP(D$2,'Data - Energy &amp; Metals'!$B$2:$AH$1048576,MATCH($A909,'Data - Energy &amp; Metals'!$A$2:$A$1048576,FALSE),FALSE))</f>
        <v>41927</v>
      </c>
      <c r="E909" s="8">
        <f t="shared" si="14"/>
        <v>-6.4195204591422195E-2</v>
      </c>
    </row>
    <row r="910" spans="1:5" x14ac:dyDescent="0.25">
      <c r="A910" s="27">
        <f>IF('Data - Energy &amp; Metals'!A910="",#N/A,'Data - Energy &amp; Metals'!A910)</f>
        <v>45230</v>
      </c>
      <c r="B910" s="7">
        <f>IF(ISBLANK(HLOOKUP(B$2,'Data - Energy &amp; Metals'!$B$2:$AH$1048576,MATCH($A910,'Data - Energy &amp; Metals'!$A$2:$A$1048576,FALSE),FALSE)),#N/A,HLOOKUP(B$2,'Data - Energy &amp; Metals'!$B$2:$AH$1048576,MATCH($A910,'Data - Energy &amp; Metals'!$A$2:$A$1048576,FALSE),FALSE))</f>
        <v>589111</v>
      </c>
      <c r="C910" s="7">
        <f>IF(ISBLANK(HLOOKUP(C$2,'Data - Energy &amp; Metals'!$B$2:$AH$1048576,MATCH($A910,'Data - Energy &amp; Metals'!$A$2:$A$1048576,FALSE),FALSE)),#N/A,HLOOKUP(C$2,'Data - Energy &amp; Metals'!$B$2:$AH$1048576,MATCH($A910,'Data - Energy &amp; Metals'!$A$2:$A$1048576,FALSE),FALSE))</f>
        <v>3071</v>
      </c>
      <c r="D910" s="7">
        <f>IF(ISBLANK(HLOOKUP(D$2,'Data - Energy &amp; Metals'!$B$2:$AH$1048576,MATCH($A910,'Data - Energy &amp; Metals'!$A$2:$A$1048576,FALSE),FALSE)),#N/A,HLOOKUP(D$2,'Data - Energy &amp; Metals'!$B$2:$AH$1048576,MATCH($A910,'Data - Energy &amp; Metals'!$A$2:$A$1048576,FALSE),FALSE))</f>
        <v>39113</v>
      </c>
      <c r="E910" s="8">
        <f t="shared" si="14"/>
        <v>-6.1180320856341168E-2</v>
      </c>
    </row>
    <row r="911" spans="1:5" x14ac:dyDescent="0.25">
      <c r="A911" s="27">
        <f>IF('Data - Energy &amp; Metals'!A911="",#N/A,'Data - Energy &amp; Metals'!A911)</f>
        <v>45237</v>
      </c>
      <c r="B911" s="7">
        <f>IF(ISBLANK(HLOOKUP(B$2,'Data - Energy &amp; Metals'!$B$2:$AH$1048576,MATCH($A911,'Data - Energy &amp; Metals'!$A$2:$A$1048576,FALSE),FALSE)),#N/A,HLOOKUP(B$2,'Data - Energy &amp; Metals'!$B$2:$AH$1048576,MATCH($A911,'Data - Energy &amp; Metals'!$A$2:$A$1048576,FALSE),FALSE))</f>
        <v>596499</v>
      </c>
      <c r="C911" s="7">
        <f>IF(ISBLANK(HLOOKUP(C$2,'Data - Energy &amp; Metals'!$B$2:$AH$1048576,MATCH($A911,'Data - Energy &amp; Metals'!$A$2:$A$1048576,FALSE),FALSE)),#N/A,HLOOKUP(C$2,'Data - Energy &amp; Metals'!$B$2:$AH$1048576,MATCH($A911,'Data - Energy &amp; Metals'!$A$2:$A$1048576,FALSE),FALSE))</f>
        <v>2061</v>
      </c>
      <c r="D911" s="7">
        <f>IF(ISBLANK(HLOOKUP(D$2,'Data - Energy &amp; Metals'!$B$2:$AH$1048576,MATCH($A911,'Data - Energy &amp; Metals'!$A$2:$A$1048576,FALSE),FALSE)),#N/A,HLOOKUP(D$2,'Data - Energy &amp; Metals'!$B$2:$AH$1048576,MATCH($A911,'Data - Energy &amp; Metals'!$A$2:$A$1048576,FALSE),FALSE))</f>
        <v>47033</v>
      </c>
      <c r="E911" s="8">
        <f t="shared" si="14"/>
        <v>-7.53932529643805E-2</v>
      </c>
    </row>
    <row r="912" spans="1:5" x14ac:dyDescent="0.25">
      <c r="A912" s="27">
        <f>IF('Data - Energy &amp; Metals'!A912="",#N/A,'Data - Energy &amp; Metals'!A912)</f>
        <v>45244</v>
      </c>
      <c r="B912" s="7">
        <f>IF(ISBLANK(HLOOKUP(B$2,'Data - Energy &amp; Metals'!$B$2:$AH$1048576,MATCH($A912,'Data - Energy &amp; Metals'!$A$2:$A$1048576,FALSE),FALSE)),#N/A,HLOOKUP(B$2,'Data - Energy &amp; Metals'!$B$2:$AH$1048576,MATCH($A912,'Data - Energy &amp; Metals'!$A$2:$A$1048576,FALSE),FALSE))</f>
        <v>612369</v>
      </c>
      <c r="C912" s="7">
        <f>IF(ISBLANK(HLOOKUP(C$2,'Data - Energy &amp; Metals'!$B$2:$AH$1048576,MATCH($A912,'Data - Energy &amp; Metals'!$A$2:$A$1048576,FALSE),FALSE)),#N/A,HLOOKUP(C$2,'Data - Energy &amp; Metals'!$B$2:$AH$1048576,MATCH($A912,'Data - Energy &amp; Metals'!$A$2:$A$1048576,FALSE),FALSE))</f>
        <v>3107</v>
      </c>
      <c r="D912" s="7">
        <f>IF(ISBLANK(HLOOKUP(D$2,'Data - Energy &amp; Metals'!$B$2:$AH$1048576,MATCH($A912,'Data - Energy &amp; Metals'!$A$2:$A$1048576,FALSE),FALSE)),#N/A,HLOOKUP(D$2,'Data - Energy &amp; Metals'!$B$2:$AH$1048576,MATCH($A912,'Data - Energy &amp; Metals'!$A$2:$A$1048576,FALSE),FALSE))</f>
        <v>50314</v>
      </c>
      <c r="E912" s="8">
        <f t="shared" si="14"/>
        <v>-7.7089140697847211E-2</v>
      </c>
    </row>
    <row r="913" spans="1:5" x14ac:dyDescent="0.25">
      <c r="A913" s="27">
        <f>IF('Data - Energy &amp; Metals'!A913="",#N/A,'Data - Energy &amp; Metals'!A913)</f>
        <v>45251</v>
      </c>
      <c r="B913" s="7">
        <f>IF(ISBLANK(HLOOKUP(B$2,'Data - Energy &amp; Metals'!$B$2:$AH$1048576,MATCH($A913,'Data - Energy &amp; Metals'!$A$2:$A$1048576,FALSE),FALSE)),#N/A,HLOOKUP(B$2,'Data - Energy &amp; Metals'!$B$2:$AH$1048576,MATCH($A913,'Data - Energy &amp; Metals'!$A$2:$A$1048576,FALSE),FALSE))</f>
        <v>562070</v>
      </c>
      <c r="C913" s="7">
        <f>IF(ISBLANK(HLOOKUP(C$2,'Data - Energy &amp; Metals'!$B$2:$AH$1048576,MATCH($A913,'Data - Energy &amp; Metals'!$A$2:$A$1048576,FALSE),FALSE)),#N/A,HLOOKUP(C$2,'Data - Energy &amp; Metals'!$B$2:$AH$1048576,MATCH($A913,'Data - Energy &amp; Metals'!$A$2:$A$1048576,FALSE),FALSE))</f>
        <v>3327</v>
      </c>
      <c r="D913" s="7">
        <f>IF(ISBLANK(HLOOKUP(D$2,'Data - Energy &amp; Metals'!$B$2:$AH$1048576,MATCH($A913,'Data - Energy &amp; Metals'!$A$2:$A$1048576,FALSE),FALSE)),#N/A,HLOOKUP(D$2,'Data - Energy &amp; Metals'!$B$2:$AH$1048576,MATCH($A913,'Data - Energy &amp; Metals'!$A$2:$A$1048576,FALSE),FALSE))</f>
        <v>39914</v>
      </c>
      <c r="E913" s="8">
        <f t="shared" si="14"/>
        <v>-6.5093315779173419E-2</v>
      </c>
    </row>
    <row r="914" spans="1:5" x14ac:dyDescent="0.25">
      <c r="A914" s="27">
        <f>IF('Data - Energy &amp; Metals'!A914="",#N/A,'Data - Energy &amp; Metals'!A914)</f>
        <v>45258</v>
      </c>
      <c r="B914" s="7">
        <f>IF(ISBLANK(HLOOKUP(B$2,'Data - Energy &amp; Metals'!$B$2:$AH$1048576,MATCH($A914,'Data - Energy &amp; Metals'!$A$2:$A$1048576,FALSE),FALSE)),#N/A,HLOOKUP(B$2,'Data - Energy &amp; Metals'!$B$2:$AH$1048576,MATCH($A914,'Data - Energy &amp; Metals'!$A$2:$A$1048576,FALSE),FALSE))</f>
        <v>587653</v>
      </c>
      <c r="C914" s="7">
        <f>IF(ISBLANK(HLOOKUP(C$2,'Data - Energy &amp; Metals'!$B$2:$AH$1048576,MATCH($A914,'Data - Energy &amp; Metals'!$A$2:$A$1048576,FALSE),FALSE)),#N/A,HLOOKUP(C$2,'Data - Energy &amp; Metals'!$B$2:$AH$1048576,MATCH($A914,'Data - Energy &amp; Metals'!$A$2:$A$1048576,FALSE),FALSE))</f>
        <v>3949</v>
      </c>
      <c r="D914" s="7">
        <f>IF(ISBLANK(HLOOKUP(D$2,'Data - Energy &amp; Metals'!$B$2:$AH$1048576,MATCH($A914,'Data - Energy &amp; Metals'!$A$2:$A$1048576,FALSE),FALSE)),#N/A,HLOOKUP(D$2,'Data - Energy &amp; Metals'!$B$2:$AH$1048576,MATCH($A914,'Data - Energy &amp; Metals'!$A$2:$A$1048576,FALSE),FALSE))</f>
        <v>41824</v>
      </c>
      <c r="E914" s="8">
        <f t="shared" si="14"/>
        <v>-6.445130034220875E-2</v>
      </c>
    </row>
    <row r="915" spans="1:5" x14ac:dyDescent="0.25">
      <c r="A915" s="27">
        <f>IF('Data - Energy &amp; Metals'!A915="",#N/A,'Data - Energy &amp; Metals'!A915)</f>
        <v>45265</v>
      </c>
      <c r="B915" s="7">
        <f>IF(ISBLANK(HLOOKUP(B$2,'Data - Energy &amp; Metals'!$B$2:$AH$1048576,MATCH($A915,'Data - Energy &amp; Metals'!$A$2:$A$1048576,FALSE),FALSE)),#N/A,HLOOKUP(B$2,'Data - Energy &amp; Metals'!$B$2:$AH$1048576,MATCH($A915,'Data - Energy &amp; Metals'!$A$2:$A$1048576,FALSE),FALSE))</f>
        <v>594106</v>
      </c>
      <c r="C915" s="7">
        <f>IF(ISBLANK(HLOOKUP(C$2,'Data - Energy &amp; Metals'!$B$2:$AH$1048576,MATCH($A915,'Data - Energy &amp; Metals'!$A$2:$A$1048576,FALSE),FALSE)),#N/A,HLOOKUP(C$2,'Data - Energy &amp; Metals'!$B$2:$AH$1048576,MATCH($A915,'Data - Energy &amp; Metals'!$A$2:$A$1048576,FALSE),FALSE))</f>
        <v>3680</v>
      </c>
      <c r="D915" s="7">
        <f>IF(ISBLANK(HLOOKUP(D$2,'Data - Energy &amp; Metals'!$B$2:$AH$1048576,MATCH($A915,'Data - Energy &amp; Metals'!$A$2:$A$1048576,FALSE),FALSE)),#N/A,HLOOKUP(D$2,'Data - Energy &amp; Metals'!$B$2:$AH$1048576,MATCH($A915,'Data - Energy &amp; Metals'!$A$2:$A$1048576,FALSE),FALSE))</f>
        <v>45555</v>
      </c>
      <c r="E915" s="8">
        <f t="shared" si="14"/>
        <v>-7.0484055033950166E-2</v>
      </c>
    </row>
    <row r="916" spans="1:5" x14ac:dyDescent="0.25">
      <c r="A916" s="27">
        <f>IF('Data - Energy &amp; Metals'!A916="",#N/A,'Data - Energy &amp; Metals'!A916)</f>
        <v>45272</v>
      </c>
      <c r="B916" s="7">
        <f>IF(ISBLANK(HLOOKUP(B$2,'Data - Energy &amp; Metals'!$B$2:$AH$1048576,MATCH($A916,'Data - Energy &amp; Metals'!$A$2:$A$1048576,FALSE),FALSE)),#N/A,HLOOKUP(B$2,'Data - Energy &amp; Metals'!$B$2:$AH$1048576,MATCH($A916,'Data - Energy &amp; Metals'!$A$2:$A$1048576,FALSE),FALSE))</f>
        <v>600293</v>
      </c>
      <c r="C916" s="7">
        <f>IF(ISBLANK(HLOOKUP(C$2,'Data - Energy &amp; Metals'!$B$2:$AH$1048576,MATCH($A916,'Data - Energy &amp; Metals'!$A$2:$A$1048576,FALSE),FALSE)),#N/A,HLOOKUP(C$2,'Data - Energy &amp; Metals'!$B$2:$AH$1048576,MATCH($A916,'Data - Energy &amp; Metals'!$A$2:$A$1048576,FALSE),FALSE))</f>
        <v>3444</v>
      </c>
      <c r="D916" s="7">
        <f>IF(ISBLANK(HLOOKUP(D$2,'Data - Energy &amp; Metals'!$B$2:$AH$1048576,MATCH($A916,'Data - Energy &amp; Metals'!$A$2:$A$1048576,FALSE),FALSE)),#N/A,HLOOKUP(D$2,'Data - Energy &amp; Metals'!$B$2:$AH$1048576,MATCH($A916,'Data - Energy &amp; Metals'!$A$2:$A$1048576,FALSE),FALSE))</f>
        <v>47613</v>
      </c>
      <c r="E916" s="8">
        <f t="shared" si="14"/>
        <v>-7.3579068888026344E-2</v>
      </c>
    </row>
    <row r="917" spans="1:5" x14ac:dyDescent="0.25">
      <c r="A917" s="27">
        <f>IF('Data - Energy &amp; Metals'!A917="",#N/A,'Data - Energy &amp; Metals'!A917)</f>
        <v>45279</v>
      </c>
      <c r="B917" s="7">
        <f>IF(ISBLANK(HLOOKUP(B$2,'Data - Energy &amp; Metals'!$B$2:$AH$1048576,MATCH($A917,'Data - Energy &amp; Metals'!$A$2:$A$1048576,FALSE),FALSE)),#N/A,HLOOKUP(B$2,'Data - Energy &amp; Metals'!$B$2:$AH$1048576,MATCH($A917,'Data - Energy &amp; Metals'!$A$2:$A$1048576,FALSE),FALSE))</f>
        <v>558534</v>
      </c>
      <c r="C917" s="7">
        <f>IF(ISBLANK(HLOOKUP(C$2,'Data - Energy &amp; Metals'!$B$2:$AH$1048576,MATCH($A917,'Data - Energy &amp; Metals'!$A$2:$A$1048576,FALSE),FALSE)),#N/A,HLOOKUP(C$2,'Data - Energy &amp; Metals'!$B$2:$AH$1048576,MATCH($A917,'Data - Energy &amp; Metals'!$A$2:$A$1048576,FALSE),FALSE))</f>
        <v>8397</v>
      </c>
      <c r="D917" s="7">
        <f>IF(ISBLANK(HLOOKUP(D$2,'Data - Energy &amp; Metals'!$B$2:$AH$1048576,MATCH($A917,'Data - Energy &amp; Metals'!$A$2:$A$1048576,FALSE),FALSE)),#N/A,HLOOKUP(D$2,'Data - Energy &amp; Metals'!$B$2:$AH$1048576,MATCH($A917,'Data - Energy &amp; Metals'!$A$2:$A$1048576,FALSE),FALSE))</f>
        <v>51212</v>
      </c>
      <c r="E917" s="8">
        <f t="shared" si="14"/>
        <v>-7.6656031682941411E-2</v>
      </c>
    </row>
    <row r="918" spans="1:5" x14ac:dyDescent="0.25">
      <c r="A918" s="27">
        <f>IF('Data - Energy &amp; Metals'!A918="",#N/A,'Data - Energy &amp; Metals'!A918)</f>
        <v>45286</v>
      </c>
      <c r="B918" s="7">
        <f>IF(ISBLANK(HLOOKUP(B$2,'Data - Energy &amp; Metals'!$B$2:$AH$1048576,MATCH($A918,'Data - Energy &amp; Metals'!$A$2:$A$1048576,FALSE),FALSE)),#N/A,HLOOKUP(B$2,'Data - Energy &amp; Metals'!$B$2:$AH$1048576,MATCH($A918,'Data - Energy &amp; Metals'!$A$2:$A$1048576,FALSE),FALSE))</f>
        <v>557199</v>
      </c>
      <c r="C918" s="7">
        <f>IF(ISBLANK(HLOOKUP(C$2,'Data - Energy &amp; Metals'!$B$2:$AH$1048576,MATCH($A918,'Data - Energy &amp; Metals'!$A$2:$A$1048576,FALSE),FALSE)),#N/A,HLOOKUP(C$2,'Data - Energy &amp; Metals'!$B$2:$AH$1048576,MATCH($A918,'Data - Energy &amp; Metals'!$A$2:$A$1048576,FALSE),FALSE))</f>
        <v>8341</v>
      </c>
      <c r="D918" s="7">
        <f>IF(ISBLANK(HLOOKUP(D$2,'Data - Energy &amp; Metals'!$B$2:$AH$1048576,MATCH($A918,'Data - Energy &amp; Metals'!$A$2:$A$1048576,FALSE),FALSE)),#N/A,HLOOKUP(D$2,'Data - Energy &amp; Metals'!$B$2:$AH$1048576,MATCH($A918,'Data - Energy &amp; Metals'!$A$2:$A$1048576,FALSE),FALSE))</f>
        <v>50940</v>
      </c>
      <c r="E918" s="8">
        <f t="shared" si="14"/>
        <v>-7.645203957652473E-2</v>
      </c>
    </row>
    <row r="919" spans="1:5" x14ac:dyDescent="0.25">
      <c r="A919" s="27">
        <f>IF('Data - Energy &amp; Metals'!A919="",#N/A,'Data - Energy &amp; Metals'!A919)</f>
        <v>45293</v>
      </c>
      <c r="B919" s="7">
        <f>IF(ISBLANK(HLOOKUP(B$2,'Data - Energy &amp; Metals'!$B$2:$AH$1048576,MATCH($A919,'Data - Energy &amp; Metals'!$A$2:$A$1048576,FALSE),FALSE)),#N/A,HLOOKUP(B$2,'Data - Energy &amp; Metals'!$B$2:$AH$1048576,MATCH($A919,'Data - Energy &amp; Metals'!$A$2:$A$1048576,FALSE),FALSE))</f>
        <v>572387</v>
      </c>
      <c r="C919" s="7">
        <f>IF(ISBLANK(HLOOKUP(C$2,'Data - Energy &amp; Metals'!$B$2:$AH$1048576,MATCH($A919,'Data - Energy &amp; Metals'!$A$2:$A$1048576,FALSE),FALSE)),#N/A,HLOOKUP(C$2,'Data - Energy &amp; Metals'!$B$2:$AH$1048576,MATCH($A919,'Data - Energy &amp; Metals'!$A$2:$A$1048576,FALSE),FALSE))</f>
        <v>9426</v>
      </c>
      <c r="D919" s="7">
        <f>IF(ISBLANK(HLOOKUP(D$2,'Data - Energy &amp; Metals'!$B$2:$AH$1048576,MATCH($A919,'Data - Energy &amp; Metals'!$A$2:$A$1048576,FALSE),FALSE)),#N/A,HLOOKUP(D$2,'Data - Energy &amp; Metals'!$B$2:$AH$1048576,MATCH($A919,'Data - Energy &amp; Metals'!$A$2:$A$1048576,FALSE),FALSE))</f>
        <v>48967</v>
      </c>
      <c r="E919" s="8">
        <f t="shared" si="14"/>
        <v>-6.9080884087164798E-2</v>
      </c>
    </row>
    <row r="920" spans="1:5" x14ac:dyDescent="0.25">
      <c r="A920" s="27">
        <f>IF('Data - Energy &amp; Metals'!A920="",#N/A,'Data - Energy &amp; Metals'!A920)</f>
        <v>45300</v>
      </c>
      <c r="B920" s="7">
        <f>IF(ISBLANK(HLOOKUP(B$2,'Data - Energy &amp; Metals'!$B$2:$AH$1048576,MATCH($A920,'Data - Energy &amp; Metals'!$A$2:$A$1048576,FALSE),FALSE)),#N/A,HLOOKUP(B$2,'Data - Energy &amp; Metals'!$B$2:$AH$1048576,MATCH($A920,'Data - Energy &amp; Metals'!$A$2:$A$1048576,FALSE),FALSE))</f>
        <v>584069</v>
      </c>
      <c r="C920" s="7">
        <f>IF(ISBLANK(HLOOKUP(C$2,'Data - Energy &amp; Metals'!$B$2:$AH$1048576,MATCH($A920,'Data - Energy &amp; Metals'!$A$2:$A$1048576,FALSE),FALSE)),#N/A,HLOOKUP(C$2,'Data - Energy &amp; Metals'!$B$2:$AH$1048576,MATCH($A920,'Data - Energy &amp; Metals'!$A$2:$A$1048576,FALSE),FALSE))</f>
        <v>5206</v>
      </c>
      <c r="D920" s="7">
        <f>IF(ISBLANK(HLOOKUP(D$2,'Data - Energy &amp; Metals'!$B$2:$AH$1048576,MATCH($A920,'Data - Energy &amp; Metals'!$A$2:$A$1048576,FALSE),FALSE)),#N/A,HLOOKUP(D$2,'Data - Energy &amp; Metals'!$B$2:$AH$1048576,MATCH($A920,'Data - Energy &amp; Metals'!$A$2:$A$1048576,FALSE),FALSE))</f>
        <v>50335</v>
      </c>
      <c r="E920" s="8">
        <f t="shared" si="14"/>
        <v>-7.7266555835012643E-2</v>
      </c>
    </row>
    <row r="921" spans="1:5" x14ac:dyDescent="0.25">
      <c r="A921" s="27">
        <f>IF('Data - Energy &amp; Metals'!A921="",#N/A,'Data - Energy &amp; Metals'!A921)</f>
        <v>45307</v>
      </c>
      <c r="B921" s="7">
        <f>IF(ISBLANK(HLOOKUP(B$2,'Data - Energy &amp; Metals'!$B$2:$AH$1048576,MATCH($A921,'Data - Energy &amp; Metals'!$A$2:$A$1048576,FALSE),FALSE)),#N/A,HLOOKUP(B$2,'Data - Energy &amp; Metals'!$B$2:$AH$1048576,MATCH($A921,'Data - Energy &amp; Metals'!$A$2:$A$1048576,FALSE),FALSE))</f>
        <v>623387</v>
      </c>
      <c r="C921" s="7">
        <f>IF(ISBLANK(HLOOKUP(C$2,'Data - Energy &amp; Metals'!$B$2:$AH$1048576,MATCH($A921,'Data - Energy &amp; Metals'!$A$2:$A$1048576,FALSE),FALSE)),#N/A,HLOOKUP(C$2,'Data - Energy &amp; Metals'!$B$2:$AH$1048576,MATCH($A921,'Data - Energy &amp; Metals'!$A$2:$A$1048576,FALSE),FALSE))</f>
        <v>3010</v>
      </c>
      <c r="D921" s="7">
        <f>IF(ISBLANK(HLOOKUP(D$2,'Data - Energy &amp; Metals'!$B$2:$AH$1048576,MATCH($A921,'Data - Energy &amp; Metals'!$A$2:$A$1048576,FALSE),FALSE)),#N/A,HLOOKUP(D$2,'Data - Energy &amp; Metals'!$B$2:$AH$1048576,MATCH($A921,'Data - Energy &amp; Metals'!$A$2:$A$1048576,FALSE),FALSE))</f>
        <v>51760</v>
      </c>
      <c r="E921" s="8">
        <f t="shared" si="14"/>
        <v>-7.8201823265483555E-2</v>
      </c>
    </row>
    <row r="922" spans="1:5" x14ac:dyDescent="0.25">
      <c r="A922" s="27">
        <f>IF('Data - Energy &amp; Metals'!A922="",#N/A,'Data - Energy &amp; Metals'!A922)</f>
        <v>45314</v>
      </c>
      <c r="B922" s="7">
        <f>IF(ISBLANK(HLOOKUP(B$2,'Data - Energy &amp; Metals'!$B$2:$AH$1048576,MATCH($A922,'Data - Energy &amp; Metals'!$A$2:$A$1048576,FALSE),FALSE)),#N/A,HLOOKUP(B$2,'Data - Energy &amp; Metals'!$B$2:$AH$1048576,MATCH($A922,'Data - Energy &amp; Metals'!$A$2:$A$1048576,FALSE),FALSE))</f>
        <v>597807</v>
      </c>
      <c r="C922" s="7">
        <f>IF(ISBLANK(HLOOKUP(C$2,'Data - Energy &amp; Metals'!$B$2:$AH$1048576,MATCH($A922,'Data - Energy &amp; Metals'!$A$2:$A$1048576,FALSE),FALSE)),#N/A,HLOOKUP(C$2,'Data - Energy &amp; Metals'!$B$2:$AH$1048576,MATCH($A922,'Data - Energy &amp; Metals'!$A$2:$A$1048576,FALSE),FALSE))</f>
        <v>10907</v>
      </c>
      <c r="D922" s="7">
        <f>IF(ISBLANK(HLOOKUP(D$2,'Data - Energy &amp; Metals'!$B$2:$AH$1048576,MATCH($A922,'Data - Energy &amp; Metals'!$A$2:$A$1048576,FALSE),FALSE)),#N/A,HLOOKUP(D$2,'Data - Energy &amp; Metals'!$B$2:$AH$1048576,MATCH($A922,'Data - Energy &amp; Metals'!$A$2:$A$1048576,FALSE),FALSE))</f>
        <v>47489</v>
      </c>
      <c r="E922" s="8">
        <f t="shared" si="14"/>
        <v>-6.1193662837671692E-2</v>
      </c>
    </row>
    <row r="923" spans="1:5" x14ac:dyDescent="0.25">
      <c r="A923" s="27">
        <f>IF('Data - Energy &amp; Metals'!A923="",#N/A,'Data - Energy &amp; Metals'!A923)</f>
        <v>45321</v>
      </c>
      <c r="B923" s="7">
        <f>IF(ISBLANK(HLOOKUP(B$2,'Data - Energy &amp; Metals'!$B$2:$AH$1048576,MATCH($A923,'Data - Energy &amp; Metals'!$A$2:$A$1048576,FALSE),FALSE)),#N/A,HLOOKUP(B$2,'Data - Energy &amp; Metals'!$B$2:$AH$1048576,MATCH($A923,'Data - Energy &amp; Metals'!$A$2:$A$1048576,FALSE),FALSE))</f>
        <v>603073</v>
      </c>
      <c r="C923" s="7">
        <f>IF(ISBLANK(HLOOKUP(C$2,'Data - Energy &amp; Metals'!$B$2:$AH$1048576,MATCH($A923,'Data - Energy &amp; Metals'!$A$2:$A$1048576,FALSE),FALSE)),#N/A,HLOOKUP(C$2,'Data - Energy &amp; Metals'!$B$2:$AH$1048576,MATCH($A923,'Data - Energy &amp; Metals'!$A$2:$A$1048576,FALSE),FALSE))</f>
        <v>8893</v>
      </c>
      <c r="D923" s="7">
        <f>IF(ISBLANK(HLOOKUP(D$2,'Data - Energy &amp; Metals'!$B$2:$AH$1048576,MATCH($A923,'Data - Energy &amp; Metals'!$A$2:$A$1048576,FALSE),FALSE)),#N/A,HLOOKUP(D$2,'Data - Energy &amp; Metals'!$B$2:$AH$1048576,MATCH($A923,'Data - Energy &amp; Metals'!$A$2:$A$1048576,FALSE),FALSE))</f>
        <v>43416</v>
      </c>
      <c r="E923" s="8">
        <f t="shared" si="14"/>
        <v>-5.7245142793658478E-2</v>
      </c>
    </row>
    <row r="924" spans="1:5" x14ac:dyDescent="0.25">
      <c r="A924" s="27">
        <f>IF('Data - Energy &amp; Metals'!A924="",#N/A,'Data - Energy &amp; Metals'!A924)</f>
        <v>45328</v>
      </c>
      <c r="B924" s="7">
        <f>IF(ISBLANK(HLOOKUP(B$2,'Data - Energy &amp; Metals'!$B$2:$AH$1048576,MATCH($A924,'Data - Energy &amp; Metals'!$A$2:$A$1048576,FALSE),FALSE)),#N/A,HLOOKUP(B$2,'Data - Energy &amp; Metals'!$B$2:$AH$1048576,MATCH($A924,'Data - Energy &amp; Metals'!$A$2:$A$1048576,FALSE),FALSE))</f>
        <v>619955</v>
      </c>
      <c r="C924" s="7">
        <f>IF(ISBLANK(HLOOKUP(C$2,'Data - Energy &amp; Metals'!$B$2:$AH$1048576,MATCH($A924,'Data - Energy &amp; Metals'!$A$2:$A$1048576,FALSE),FALSE)),#N/A,HLOOKUP(C$2,'Data - Energy &amp; Metals'!$B$2:$AH$1048576,MATCH($A924,'Data - Energy &amp; Metals'!$A$2:$A$1048576,FALSE),FALSE))</f>
        <v>8346</v>
      </c>
      <c r="D924" s="7">
        <f>IF(ISBLANK(HLOOKUP(D$2,'Data - Energy &amp; Metals'!$B$2:$AH$1048576,MATCH($A924,'Data - Energy &amp; Metals'!$A$2:$A$1048576,FALSE),FALSE)),#N/A,HLOOKUP(D$2,'Data - Energy &amp; Metals'!$B$2:$AH$1048576,MATCH($A924,'Data - Energy &amp; Metals'!$A$2:$A$1048576,FALSE),FALSE))</f>
        <v>49065</v>
      </c>
      <c r="E924" s="8">
        <f t="shared" si="14"/>
        <v>-6.5680573590018637E-2</v>
      </c>
    </row>
    <row r="925" spans="1:5" x14ac:dyDescent="0.25">
      <c r="A925" s="27">
        <f>IF('Data - Energy &amp; Metals'!A925="",#N/A,'Data - Energy &amp; Metals'!A925)</f>
        <v>45335</v>
      </c>
      <c r="B925" s="7">
        <f>IF(ISBLANK(HLOOKUP(B$2,'Data - Energy &amp; Metals'!$B$2:$AH$1048576,MATCH($A925,'Data - Energy &amp; Metals'!$A$2:$A$1048576,FALSE),FALSE)),#N/A,HLOOKUP(B$2,'Data - Energy &amp; Metals'!$B$2:$AH$1048576,MATCH($A925,'Data - Energy &amp; Metals'!$A$2:$A$1048576,FALSE),FALSE))</f>
        <v>613065</v>
      </c>
      <c r="C925" s="7">
        <f>IF(ISBLANK(HLOOKUP(C$2,'Data - Energy &amp; Metals'!$B$2:$AH$1048576,MATCH($A925,'Data - Energy &amp; Metals'!$A$2:$A$1048576,FALSE),FALSE)),#N/A,HLOOKUP(C$2,'Data - Energy &amp; Metals'!$B$2:$AH$1048576,MATCH($A925,'Data - Energy &amp; Metals'!$A$2:$A$1048576,FALSE),FALSE))</f>
        <v>9223</v>
      </c>
      <c r="D925" s="7">
        <f>IF(ISBLANK(HLOOKUP(D$2,'Data - Energy &amp; Metals'!$B$2:$AH$1048576,MATCH($A925,'Data - Energy &amp; Metals'!$A$2:$A$1048576,FALSE),FALSE)),#N/A,HLOOKUP(D$2,'Data - Energy &amp; Metals'!$B$2:$AH$1048576,MATCH($A925,'Data - Energy &amp; Metals'!$A$2:$A$1048576,FALSE),FALSE))</f>
        <v>46159</v>
      </c>
      <c r="E925" s="8">
        <f t="shared" si="14"/>
        <v>-6.0248097673166794E-2</v>
      </c>
    </row>
    <row r="926" spans="1:5" x14ac:dyDescent="0.25">
      <c r="A926" s="27">
        <f>IF('Data - Energy &amp; Metals'!A926="",#N/A,'Data - Energy &amp; Metals'!A926)</f>
        <v>45342</v>
      </c>
      <c r="B926" s="7">
        <f>IF(ISBLANK(HLOOKUP(B$2,'Data - Energy &amp; Metals'!$B$2:$AH$1048576,MATCH($A926,'Data - Energy &amp; Metals'!$A$2:$A$1048576,FALSE),FALSE)),#N/A,HLOOKUP(B$2,'Data - Energy &amp; Metals'!$B$2:$AH$1048576,MATCH($A926,'Data - Energy &amp; Metals'!$A$2:$A$1048576,FALSE),FALSE))</f>
        <v>545588</v>
      </c>
      <c r="C926" s="7">
        <f>IF(ISBLANK(HLOOKUP(C$2,'Data - Energy &amp; Metals'!$B$2:$AH$1048576,MATCH($A926,'Data - Energy &amp; Metals'!$A$2:$A$1048576,FALSE),FALSE)),#N/A,HLOOKUP(C$2,'Data - Energy &amp; Metals'!$B$2:$AH$1048576,MATCH($A926,'Data - Energy &amp; Metals'!$A$2:$A$1048576,FALSE),FALSE))</f>
        <v>12873</v>
      </c>
      <c r="D926" s="7">
        <f>IF(ISBLANK(HLOOKUP(D$2,'Data - Energy &amp; Metals'!$B$2:$AH$1048576,MATCH($A926,'Data - Energy &amp; Metals'!$A$2:$A$1048576,FALSE),FALSE)),#N/A,HLOOKUP(D$2,'Data - Energy &amp; Metals'!$B$2:$AH$1048576,MATCH($A926,'Data - Energy &amp; Metals'!$A$2:$A$1048576,FALSE),FALSE))</f>
        <v>39060</v>
      </c>
      <c r="E926" s="8">
        <f t="shared" si="14"/>
        <v>-4.7997756548897701E-2</v>
      </c>
    </row>
    <row r="927" spans="1:5" x14ac:dyDescent="0.25">
      <c r="A927" s="27">
        <f>IF('Data - Energy &amp; Metals'!A927="",#N/A,'Data - Energy &amp; Metals'!A927)</f>
        <v>45349</v>
      </c>
      <c r="B927" s="7">
        <f>IF(ISBLANK(HLOOKUP(B$2,'Data - Energy &amp; Metals'!$B$2:$AH$1048576,MATCH($A927,'Data - Energy &amp; Metals'!$A$2:$A$1048576,FALSE),FALSE)),#N/A,HLOOKUP(B$2,'Data - Energy &amp; Metals'!$B$2:$AH$1048576,MATCH($A927,'Data - Energy &amp; Metals'!$A$2:$A$1048576,FALSE),FALSE))</f>
        <v>553479</v>
      </c>
      <c r="C927" s="7">
        <f>IF(ISBLANK(HLOOKUP(C$2,'Data - Energy &amp; Metals'!$B$2:$AH$1048576,MATCH($A927,'Data - Energy &amp; Metals'!$A$2:$A$1048576,FALSE),FALSE)),#N/A,HLOOKUP(C$2,'Data - Energy &amp; Metals'!$B$2:$AH$1048576,MATCH($A927,'Data - Energy &amp; Metals'!$A$2:$A$1048576,FALSE),FALSE))</f>
        <v>14414</v>
      </c>
      <c r="D927" s="7">
        <f>IF(ISBLANK(HLOOKUP(D$2,'Data - Energy &amp; Metals'!$B$2:$AH$1048576,MATCH($A927,'Data - Energy &amp; Metals'!$A$2:$A$1048576,FALSE),FALSE)),#N/A,HLOOKUP(D$2,'Data - Energy &amp; Metals'!$B$2:$AH$1048576,MATCH($A927,'Data - Energy &amp; Metals'!$A$2:$A$1048576,FALSE),FALSE))</f>
        <v>45945</v>
      </c>
      <c r="E927" s="8">
        <f t="shared" si="14"/>
        <v>-5.6968737747954301E-2</v>
      </c>
    </row>
    <row r="928" spans="1:5" x14ac:dyDescent="0.25">
      <c r="A928" s="27">
        <f>IF('Data - Energy &amp; Metals'!A928="",#N/A,'Data - Energy &amp; Metals'!A928)</f>
        <v>45356</v>
      </c>
      <c r="B928" s="7">
        <f>IF(ISBLANK(HLOOKUP(B$2,'Data - Energy &amp; Metals'!$B$2:$AH$1048576,MATCH($A928,'Data - Energy &amp; Metals'!$A$2:$A$1048576,FALSE),FALSE)),#N/A,HLOOKUP(B$2,'Data - Energy &amp; Metals'!$B$2:$AH$1048576,MATCH($A928,'Data - Energy &amp; Metals'!$A$2:$A$1048576,FALSE),FALSE))</f>
        <v>572853</v>
      </c>
      <c r="C928" s="7">
        <f>IF(ISBLANK(HLOOKUP(C$2,'Data - Energy &amp; Metals'!$B$2:$AH$1048576,MATCH($A928,'Data - Energy &amp; Metals'!$A$2:$A$1048576,FALSE),FALSE)),#N/A,HLOOKUP(C$2,'Data - Energy &amp; Metals'!$B$2:$AH$1048576,MATCH($A928,'Data - Energy &amp; Metals'!$A$2:$A$1048576,FALSE),FALSE))</f>
        <v>15241</v>
      </c>
      <c r="D928" s="7">
        <f>IF(ISBLANK(HLOOKUP(D$2,'Data - Energy &amp; Metals'!$B$2:$AH$1048576,MATCH($A928,'Data - Energy &amp; Metals'!$A$2:$A$1048576,FALSE),FALSE)),#N/A,HLOOKUP(D$2,'Data - Energy &amp; Metals'!$B$2:$AH$1048576,MATCH($A928,'Data - Energy &amp; Metals'!$A$2:$A$1048576,FALSE),FALSE))</f>
        <v>41641</v>
      </c>
      <c r="E928" s="8">
        <f t="shared" si="14"/>
        <v>-4.6085121313844915E-2</v>
      </c>
    </row>
    <row r="929" spans="1:5" x14ac:dyDescent="0.25">
      <c r="A929" s="27">
        <f>IF('Data - Energy &amp; Metals'!A929="",#N/A,'Data - Energy &amp; Metals'!A929)</f>
        <v>45363</v>
      </c>
      <c r="B929" s="7">
        <f>IF(ISBLANK(HLOOKUP(B$2,'Data - Energy &amp; Metals'!$B$2:$AH$1048576,MATCH($A929,'Data - Energy &amp; Metals'!$A$2:$A$1048576,FALSE),FALSE)),#N/A,HLOOKUP(B$2,'Data - Energy &amp; Metals'!$B$2:$AH$1048576,MATCH($A929,'Data - Energy &amp; Metals'!$A$2:$A$1048576,FALSE),FALSE))</f>
        <v>586254</v>
      </c>
      <c r="C929" s="7">
        <f>IF(ISBLANK(HLOOKUP(C$2,'Data - Energy &amp; Metals'!$B$2:$AH$1048576,MATCH($A929,'Data - Energy &amp; Metals'!$A$2:$A$1048576,FALSE),FALSE)),#N/A,HLOOKUP(C$2,'Data - Energy &amp; Metals'!$B$2:$AH$1048576,MATCH($A929,'Data - Energy &amp; Metals'!$A$2:$A$1048576,FALSE),FALSE))</f>
        <v>12339</v>
      </c>
      <c r="D929" s="7">
        <f>IF(ISBLANK(HLOOKUP(D$2,'Data - Energy &amp; Metals'!$B$2:$AH$1048576,MATCH($A929,'Data - Energy &amp; Metals'!$A$2:$A$1048576,FALSE),FALSE)),#N/A,HLOOKUP(D$2,'Data - Energy &amp; Metals'!$B$2:$AH$1048576,MATCH($A929,'Data - Energy &amp; Metals'!$A$2:$A$1048576,FALSE),FALSE))</f>
        <v>37872</v>
      </c>
      <c r="E929" s="8">
        <f t="shared" si="14"/>
        <v>-4.3552794522510721E-2</v>
      </c>
    </row>
    <row r="930" spans="1:5" x14ac:dyDescent="0.25">
      <c r="A930" s="27">
        <f>IF('Data - Energy &amp; Metals'!A930="",#N/A,'Data - Energy &amp; Metals'!A930)</f>
        <v>45370</v>
      </c>
      <c r="B930" s="7">
        <f>IF(ISBLANK(HLOOKUP(B$2,'Data - Energy &amp; Metals'!$B$2:$AH$1048576,MATCH($A930,'Data - Energy &amp; Metals'!$A$2:$A$1048576,FALSE),FALSE)),#N/A,HLOOKUP(B$2,'Data - Energy &amp; Metals'!$B$2:$AH$1048576,MATCH($A930,'Data - Energy &amp; Metals'!$A$2:$A$1048576,FALSE),FALSE))</f>
        <v>578096</v>
      </c>
      <c r="C930" s="7">
        <f>IF(ISBLANK(HLOOKUP(C$2,'Data - Energy &amp; Metals'!$B$2:$AH$1048576,MATCH($A930,'Data - Energy &amp; Metals'!$A$2:$A$1048576,FALSE),FALSE)),#N/A,HLOOKUP(C$2,'Data - Energy &amp; Metals'!$B$2:$AH$1048576,MATCH($A930,'Data - Energy &amp; Metals'!$A$2:$A$1048576,FALSE),FALSE))</f>
        <v>13555</v>
      </c>
      <c r="D930" s="7">
        <f>IF(ISBLANK(HLOOKUP(D$2,'Data - Energy &amp; Metals'!$B$2:$AH$1048576,MATCH($A930,'Data - Energy &amp; Metals'!$A$2:$A$1048576,FALSE),FALSE)),#N/A,HLOOKUP(D$2,'Data - Energy &amp; Metals'!$B$2:$AH$1048576,MATCH($A930,'Data - Energy &amp; Metals'!$A$2:$A$1048576,FALSE),FALSE))</f>
        <v>32464</v>
      </c>
      <c r="E930" s="8">
        <f t="shared" si="14"/>
        <v>-3.2709100218648805E-2</v>
      </c>
    </row>
    <row r="931" spans="1:5" x14ac:dyDescent="0.25">
      <c r="A931" s="27">
        <f>IF('Data - Energy &amp; Metals'!A931="",#N/A,'Data - Energy &amp; Metals'!A931)</f>
        <v>45377</v>
      </c>
      <c r="B931" s="7">
        <f>IF(ISBLANK(HLOOKUP(B$2,'Data - Energy &amp; Metals'!$B$2:$AH$1048576,MATCH($A931,'Data - Energy &amp; Metals'!$A$2:$A$1048576,FALSE),FALSE)),#N/A,HLOOKUP(B$2,'Data - Energy &amp; Metals'!$B$2:$AH$1048576,MATCH($A931,'Data - Energy &amp; Metals'!$A$2:$A$1048576,FALSE),FALSE))</f>
        <v>569734</v>
      </c>
      <c r="C931" s="7">
        <f>IF(ISBLANK(HLOOKUP(C$2,'Data - Energy &amp; Metals'!$B$2:$AH$1048576,MATCH($A931,'Data - Energy &amp; Metals'!$A$2:$A$1048576,FALSE),FALSE)),#N/A,HLOOKUP(C$2,'Data - Energy &amp; Metals'!$B$2:$AH$1048576,MATCH($A931,'Data - Energy &amp; Metals'!$A$2:$A$1048576,FALSE),FALSE))</f>
        <v>10420</v>
      </c>
      <c r="D931" s="7">
        <f>IF(ISBLANK(HLOOKUP(D$2,'Data - Energy &amp; Metals'!$B$2:$AH$1048576,MATCH($A931,'Data - Energy &amp; Metals'!$A$2:$A$1048576,FALSE),FALSE)),#N/A,HLOOKUP(D$2,'Data - Energy &amp; Metals'!$B$2:$AH$1048576,MATCH($A931,'Data - Energy &amp; Metals'!$A$2:$A$1048576,FALSE),FALSE))</f>
        <v>31441</v>
      </c>
      <c r="E931" s="8">
        <f t="shared" si="14"/>
        <v>-3.6896165579024601E-2</v>
      </c>
    </row>
    <row r="932" spans="1:5" x14ac:dyDescent="0.25">
      <c r="A932" s="27">
        <f>IF('Data - Energy &amp; Metals'!A932="",#N/A,'Data - Energy &amp; Metals'!A932)</f>
        <v>45384</v>
      </c>
      <c r="B932" s="7">
        <f>IF(ISBLANK(HLOOKUP(B$2,'Data - Energy &amp; Metals'!$B$2:$AH$1048576,MATCH($A932,'Data - Energy &amp; Metals'!$A$2:$A$1048576,FALSE),FALSE)),#N/A,HLOOKUP(B$2,'Data - Energy &amp; Metals'!$B$2:$AH$1048576,MATCH($A932,'Data - Energy &amp; Metals'!$A$2:$A$1048576,FALSE),FALSE))</f>
        <v>568166</v>
      </c>
      <c r="C932" s="7">
        <f>IF(ISBLANK(HLOOKUP(C$2,'Data - Energy &amp; Metals'!$B$2:$AH$1048576,MATCH($A932,'Data - Energy &amp; Metals'!$A$2:$A$1048576,FALSE),FALSE)),#N/A,HLOOKUP(C$2,'Data - Energy &amp; Metals'!$B$2:$AH$1048576,MATCH($A932,'Data - Energy &amp; Metals'!$A$2:$A$1048576,FALSE),FALSE))</f>
        <v>9540</v>
      </c>
      <c r="D932" s="7">
        <f>IF(ISBLANK(HLOOKUP(D$2,'Data - Energy &amp; Metals'!$B$2:$AH$1048576,MATCH($A932,'Data - Energy &amp; Metals'!$A$2:$A$1048576,FALSE),FALSE)),#N/A,HLOOKUP(D$2,'Data - Energy &amp; Metals'!$B$2:$AH$1048576,MATCH($A932,'Data - Energy &amp; Metals'!$A$2:$A$1048576,FALSE),FALSE))</f>
        <v>32740</v>
      </c>
      <c r="E932" s="8">
        <f t="shared" si="14"/>
        <v>-4.0833136794528359E-2</v>
      </c>
    </row>
    <row r="933" spans="1:5" x14ac:dyDescent="0.25">
      <c r="A933" s="27">
        <f>IF('Data - Energy &amp; Metals'!A933="",#N/A,'Data - Energy &amp; Metals'!A933)</f>
        <v>45391</v>
      </c>
      <c r="B933" s="7">
        <f>IF(ISBLANK(HLOOKUP(B$2,'Data - Energy &amp; Metals'!$B$2:$AH$1048576,MATCH($A933,'Data - Energy &amp; Metals'!$A$2:$A$1048576,FALSE),FALSE)),#N/A,HLOOKUP(B$2,'Data - Energy &amp; Metals'!$B$2:$AH$1048576,MATCH($A933,'Data - Energy &amp; Metals'!$A$2:$A$1048576,FALSE),FALSE))</f>
        <v>571895</v>
      </c>
      <c r="C933" s="7">
        <f>IF(ISBLANK(HLOOKUP(C$2,'Data - Energy &amp; Metals'!$B$2:$AH$1048576,MATCH($A933,'Data - Energy &amp; Metals'!$A$2:$A$1048576,FALSE),FALSE)),#N/A,HLOOKUP(C$2,'Data - Energy &amp; Metals'!$B$2:$AH$1048576,MATCH($A933,'Data - Energy &amp; Metals'!$A$2:$A$1048576,FALSE),FALSE))</f>
        <v>10777</v>
      </c>
      <c r="D933" s="7">
        <f>IF(ISBLANK(HLOOKUP(D$2,'Data - Energy &amp; Metals'!$B$2:$AH$1048576,MATCH($A933,'Data - Energy &amp; Metals'!$A$2:$A$1048576,FALSE),FALSE)),#N/A,HLOOKUP(D$2,'Data - Energy &amp; Metals'!$B$2:$AH$1048576,MATCH($A933,'Data - Energy &amp; Metals'!$A$2:$A$1048576,FALSE),FALSE))</f>
        <v>31559</v>
      </c>
      <c r="E933" s="8">
        <f t="shared" si="14"/>
        <v>-3.6338838423137114E-2</v>
      </c>
    </row>
    <row r="934" spans="1:5" x14ac:dyDescent="0.25">
      <c r="A934" s="27">
        <f>IF('Data - Energy &amp; Metals'!A934="",#N/A,'Data - Energy &amp; Metals'!A934)</f>
        <v>45398</v>
      </c>
      <c r="B934" s="7">
        <f>IF(ISBLANK(HLOOKUP(B$2,'Data - Energy &amp; Metals'!$B$2:$AH$1048576,MATCH($A934,'Data - Energy &amp; Metals'!$A$2:$A$1048576,FALSE),FALSE)),#N/A,HLOOKUP(B$2,'Data - Energy &amp; Metals'!$B$2:$AH$1048576,MATCH($A934,'Data - Energy &amp; Metals'!$A$2:$A$1048576,FALSE),FALSE))</f>
        <v>593161</v>
      </c>
      <c r="C934" s="7">
        <f>IF(ISBLANK(HLOOKUP(C$2,'Data - Energy &amp; Metals'!$B$2:$AH$1048576,MATCH($A934,'Data - Energy &amp; Metals'!$A$2:$A$1048576,FALSE),FALSE)),#N/A,HLOOKUP(C$2,'Data - Energy &amp; Metals'!$B$2:$AH$1048576,MATCH($A934,'Data - Energy &amp; Metals'!$A$2:$A$1048576,FALSE),FALSE))</f>
        <v>9621</v>
      </c>
      <c r="D934" s="7">
        <f>IF(ISBLANK(HLOOKUP(D$2,'Data - Energy &amp; Metals'!$B$2:$AH$1048576,MATCH($A934,'Data - Energy &amp; Metals'!$A$2:$A$1048576,FALSE),FALSE)),#N/A,HLOOKUP(D$2,'Data - Energy &amp; Metals'!$B$2:$AH$1048576,MATCH($A934,'Data - Energy &amp; Metals'!$A$2:$A$1048576,FALSE),FALSE))</f>
        <v>33013</v>
      </c>
      <c r="E934" s="8">
        <f t="shared" si="14"/>
        <v>-3.943617331550793E-2</v>
      </c>
    </row>
    <row r="935" spans="1:5" x14ac:dyDescent="0.25">
      <c r="A935" s="27">
        <f>IF('Data - Energy &amp; Metals'!A935="",#N/A,'Data - Energy &amp; Metals'!A935)</f>
        <v>45405</v>
      </c>
      <c r="B935" s="7">
        <f>IF(ISBLANK(HLOOKUP(B$2,'Data - Energy &amp; Metals'!$B$2:$AH$1048576,MATCH($A935,'Data - Energy &amp; Metals'!$A$2:$A$1048576,FALSE),FALSE)),#N/A,HLOOKUP(B$2,'Data - Energy &amp; Metals'!$B$2:$AH$1048576,MATCH($A935,'Data - Energy &amp; Metals'!$A$2:$A$1048576,FALSE),FALSE))</f>
        <v>561069</v>
      </c>
      <c r="C935" s="7">
        <f>IF(ISBLANK(HLOOKUP(C$2,'Data - Energy &amp; Metals'!$B$2:$AH$1048576,MATCH($A935,'Data - Energy &amp; Metals'!$A$2:$A$1048576,FALSE),FALSE)),#N/A,HLOOKUP(C$2,'Data - Energy &amp; Metals'!$B$2:$AH$1048576,MATCH($A935,'Data - Energy &amp; Metals'!$A$2:$A$1048576,FALSE),FALSE))</f>
        <v>9182</v>
      </c>
      <c r="D935" s="7">
        <f>IF(ISBLANK(HLOOKUP(D$2,'Data - Energy &amp; Metals'!$B$2:$AH$1048576,MATCH($A935,'Data - Energy &amp; Metals'!$A$2:$A$1048576,FALSE),FALSE)),#N/A,HLOOKUP(D$2,'Data - Energy &amp; Metals'!$B$2:$AH$1048576,MATCH($A935,'Data - Energy &amp; Metals'!$A$2:$A$1048576,FALSE),FALSE))</f>
        <v>33850</v>
      </c>
      <c r="E935" s="8">
        <f t="shared" si="14"/>
        <v>-4.3966071909159125E-2</v>
      </c>
    </row>
    <row r="936" spans="1:5" x14ac:dyDescent="0.25">
      <c r="A936" s="27">
        <f>IF('Data - Energy &amp; Metals'!A936="",#N/A,'Data - Energy &amp; Metals'!A936)</f>
        <v>45412</v>
      </c>
      <c r="B936" s="7">
        <f>IF(ISBLANK(HLOOKUP(B$2,'Data - Energy &amp; Metals'!$B$2:$AH$1048576,MATCH($A936,'Data - Energy &amp; Metals'!$A$2:$A$1048576,FALSE),FALSE)),#N/A,HLOOKUP(B$2,'Data - Energy &amp; Metals'!$B$2:$AH$1048576,MATCH($A936,'Data - Energy &amp; Metals'!$A$2:$A$1048576,FALSE),FALSE))</f>
        <v>567663</v>
      </c>
      <c r="C936" s="7">
        <f>IF(ISBLANK(HLOOKUP(C$2,'Data - Energy &amp; Metals'!$B$2:$AH$1048576,MATCH($A936,'Data - Energy &amp; Metals'!$A$2:$A$1048576,FALSE),FALSE)),#N/A,HLOOKUP(C$2,'Data - Energy &amp; Metals'!$B$2:$AH$1048576,MATCH($A936,'Data - Energy &amp; Metals'!$A$2:$A$1048576,FALSE),FALSE))</f>
        <v>8084</v>
      </c>
      <c r="D936" s="7">
        <f>IF(ISBLANK(HLOOKUP(D$2,'Data - Energy &amp; Metals'!$B$2:$AH$1048576,MATCH($A936,'Data - Energy &amp; Metals'!$A$2:$A$1048576,FALSE),FALSE)),#N/A,HLOOKUP(D$2,'Data - Energy &amp; Metals'!$B$2:$AH$1048576,MATCH($A936,'Data - Energy &amp; Metals'!$A$2:$A$1048576,FALSE),FALSE))</f>
        <v>43525</v>
      </c>
      <c r="E936" s="8">
        <f t="shared" si="14"/>
        <v>-6.2433168975254687E-2</v>
      </c>
    </row>
    <row r="937" spans="1:5" x14ac:dyDescent="0.25">
      <c r="A937" s="27">
        <f>IF('Data - Energy &amp; Metals'!A937="",#N/A,'Data - Energy &amp; Metals'!A937)</f>
        <v>45419</v>
      </c>
      <c r="B937" s="7">
        <f>IF(ISBLANK(HLOOKUP(B$2,'Data - Energy &amp; Metals'!$B$2:$AH$1048576,MATCH($A937,'Data - Energy &amp; Metals'!$A$2:$A$1048576,FALSE),FALSE)),#N/A,HLOOKUP(B$2,'Data - Energy &amp; Metals'!$B$2:$AH$1048576,MATCH($A937,'Data - Energy &amp; Metals'!$A$2:$A$1048576,FALSE),FALSE))</f>
        <v>575862</v>
      </c>
      <c r="C937" s="7">
        <f>IF(ISBLANK(HLOOKUP(C$2,'Data - Energy &amp; Metals'!$B$2:$AH$1048576,MATCH($A937,'Data - Energy &amp; Metals'!$A$2:$A$1048576,FALSE),FALSE)),#N/A,HLOOKUP(C$2,'Data - Energy &amp; Metals'!$B$2:$AH$1048576,MATCH($A937,'Data - Energy &amp; Metals'!$A$2:$A$1048576,FALSE),FALSE))</f>
        <v>7885</v>
      </c>
      <c r="D937" s="7">
        <f>IF(ISBLANK(HLOOKUP(D$2,'Data - Energy &amp; Metals'!$B$2:$AH$1048576,MATCH($A937,'Data - Energy &amp; Metals'!$A$2:$A$1048576,FALSE),FALSE)),#N/A,HLOOKUP(D$2,'Data - Energy &amp; Metals'!$B$2:$AH$1048576,MATCH($A937,'Data - Energy &amp; Metals'!$A$2:$A$1048576,FALSE),FALSE))</f>
        <v>44944</v>
      </c>
      <c r="E937" s="8">
        <f t="shared" si="14"/>
        <v>-6.435395980286944E-2</v>
      </c>
    </row>
    <row r="938" spans="1:5" x14ac:dyDescent="0.25">
      <c r="A938" s="27">
        <f>IF('Data - Energy &amp; Metals'!A938="",#N/A,'Data - Energy &amp; Metals'!A938)</f>
        <v>45426</v>
      </c>
      <c r="B938" s="7">
        <f>IF(ISBLANK(HLOOKUP(B$2,'Data - Energy &amp; Metals'!$B$2:$AH$1048576,MATCH($A938,'Data - Energy &amp; Metals'!$A$2:$A$1048576,FALSE),FALSE)),#N/A,HLOOKUP(B$2,'Data - Energy &amp; Metals'!$B$2:$AH$1048576,MATCH($A938,'Data - Energy &amp; Metals'!$A$2:$A$1048576,FALSE),FALSE))</f>
        <v>565264</v>
      </c>
      <c r="C938" s="7">
        <f>IF(ISBLANK(HLOOKUP(C$2,'Data - Energy &amp; Metals'!$B$2:$AH$1048576,MATCH($A938,'Data - Energy &amp; Metals'!$A$2:$A$1048576,FALSE),FALSE)),#N/A,HLOOKUP(C$2,'Data - Energy &amp; Metals'!$B$2:$AH$1048576,MATCH($A938,'Data - Energy &amp; Metals'!$A$2:$A$1048576,FALSE),FALSE))</f>
        <v>12087</v>
      </c>
      <c r="D938" s="7">
        <f>IF(ISBLANK(HLOOKUP(D$2,'Data - Energy &amp; Metals'!$B$2:$AH$1048576,MATCH($A938,'Data - Energy &amp; Metals'!$A$2:$A$1048576,FALSE),FALSE)),#N/A,HLOOKUP(D$2,'Data - Energy &amp; Metals'!$B$2:$AH$1048576,MATCH($A938,'Data - Energy &amp; Metals'!$A$2:$A$1048576,FALSE),FALSE))</f>
        <v>42604</v>
      </c>
      <c r="E938" s="8">
        <f t="shared" si="14"/>
        <v>-5.3987163520054345E-2</v>
      </c>
    </row>
    <row r="939" spans="1:5" x14ac:dyDescent="0.25">
      <c r="A939" s="27">
        <f>IF('Data - Energy &amp; Metals'!A939="",#N/A,'Data - Energy &amp; Metals'!A939)</f>
        <v>45433</v>
      </c>
      <c r="B939" s="7">
        <f>IF(ISBLANK(HLOOKUP(B$2,'Data - Energy &amp; Metals'!$B$2:$AH$1048576,MATCH($A939,'Data - Energy &amp; Metals'!$A$2:$A$1048576,FALSE),FALSE)),#N/A,HLOOKUP(B$2,'Data - Energy &amp; Metals'!$B$2:$AH$1048576,MATCH($A939,'Data - Energy &amp; Metals'!$A$2:$A$1048576,FALSE),FALSE))</f>
        <v>532593</v>
      </c>
      <c r="C939" s="7">
        <f>IF(ISBLANK(HLOOKUP(C$2,'Data - Energy &amp; Metals'!$B$2:$AH$1048576,MATCH($A939,'Data - Energy &amp; Metals'!$A$2:$A$1048576,FALSE),FALSE)),#N/A,HLOOKUP(C$2,'Data - Energy &amp; Metals'!$B$2:$AH$1048576,MATCH($A939,'Data - Energy &amp; Metals'!$A$2:$A$1048576,FALSE),FALSE))</f>
        <v>13353</v>
      </c>
      <c r="D939" s="7">
        <f>IF(ISBLANK(HLOOKUP(D$2,'Data - Energy &amp; Metals'!$B$2:$AH$1048576,MATCH($A939,'Data - Energy &amp; Metals'!$A$2:$A$1048576,FALSE),FALSE)),#N/A,HLOOKUP(D$2,'Data - Energy &amp; Metals'!$B$2:$AH$1048576,MATCH($A939,'Data - Energy &amp; Metals'!$A$2:$A$1048576,FALSE),FALSE))</f>
        <v>47642</v>
      </c>
      <c r="E939" s="8">
        <f t="shared" si="14"/>
        <v>-6.4381244214625433E-2</v>
      </c>
    </row>
    <row r="940" spans="1:5" x14ac:dyDescent="0.25">
      <c r="A940" s="27">
        <f>IF('Data - Energy &amp; Metals'!A940="",#N/A,'Data - Energy &amp; Metals'!A940)</f>
        <v>45440</v>
      </c>
      <c r="B940" s="7">
        <f>IF(ISBLANK(HLOOKUP(B$2,'Data - Energy &amp; Metals'!$B$2:$AH$1048576,MATCH($A940,'Data - Energy &amp; Metals'!$A$2:$A$1048576,FALSE),FALSE)),#N/A,HLOOKUP(B$2,'Data - Energy &amp; Metals'!$B$2:$AH$1048576,MATCH($A940,'Data - Energy &amp; Metals'!$A$2:$A$1048576,FALSE),FALSE))</f>
        <v>530025</v>
      </c>
      <c r="C940" s="7">
        <f>IF(ISBLANK(HLOOKUP(C$2,'Data - Energy &amp; Metals'!$B$2:$AH$1048576,MATCH($A940,'Data - Energy &amp; Metals'!$A$2:$A$1048576,FALSE),FALSE)),#N/A,HLOOKUP(C$2,'Data - Energy &amp; Metals'!$B$2:$AH$1048576,MATCH($A940,'Data - Energy &amp; Metals'!$A$2:$A$1048576,FALSE),FALSE))</f>
        <v>15396</v>
      </c>
      <c r="D940" s="7">
        <f>IF(ISBLANK(HLOOKUP(D$2,'Data - Energy &amp; Metals'!$B$2:$AH$1048576,MATCH($A940,'Data - Energy &amp; Metals'!$A$2:$A$1048576,FALSE),FALSE)),#N/A,HLOOKUP(D$2,'Data - Energy &amp; Metals'!$B$2:$AH$1048576,MATCH($A940,'Data - Energy &amp; Metals'!$A$2:$A$1048576,FALSE),FALSE))</f>
        <v>47354</v>
      </c>
      <c r="E940" s="8">
        <f t="shared" si="14"/>
        <v>-6.0295269091080607E-2</v>
      </c>
    </row>
    <row r="941" spans="1:5" x14ac:dyDescent="0.25">
      <c r="A941" s="27">
        <f>IF('Data - Energy &amp; Metals'!A941="",#N/A,'Data - Energy &amp; Metals'!A941)</f>
        <v>45447</v>
      </c>
      <c r="B941" s="7">
        <f>IF(ISBLANK(HLOOKUP(B$2,'Data - Energy &amp; Metals'!$B$2:$AH$1048576,MATCH($A941,'Data - Energy &amp; Metals'!$A$2:$A$1048576,FALSE),FALSE)),#N/A,HLOOKUP(B$2,'Data - Energy &amp; Metals'!$B$2:$AH$1048576,MATCH($A941,'Data - Energy &amp; Metals'!$A$2:$A$1048576,FALSE),FALSE))</f>
        <v>530681</v>
      </c>
      <c r="C941" s="7">
        <f>IF(ISBLANK(HLOOKUP(C$2,'Data - Energy &amp; Metals'!$B$2:$AH$1048576,MATCH($A941,'Data - Energy &amp; Metals'!$A$2:$A$1048576,FALSE),FALSE)),#N/A,HLOOKUP(C$2,'Data - Energy &amp; Metals'!$B$2:$AH$1048576,MATCH($A941,'Data - Energy &amp; Metals'!$A$2:$A$1048576,FALSE),FALSE))</f>
        <v>13650</v>
      </c>
      <c r="D941" s="7">
        <f>IF(ISBLANK(HLOOKUP(D$2,'Data - Energy &amp; Metals'!$B$2:$AH$1048576,MATCH($A941,'Data - Energy &amp; Metals'!$A$2:$A$1048576,FALSE),FALSE)),#N/A,HLOOKUP(D$2,'Data - Energy &amp; Metals'!$B$2:$AH$1048576,MATCH($A941,'Data - Energy &amp; Metals'!$A$2:$A$1048576,FALSE),FALSE))</f>
        <v>49455</v>
      </c>
      <c r="E941" s="8">
        <f t="shared" si="14"/>
        <v>-6.746991130264697E-2</v>
      </c>
    </row>
    <row r="942" spans="1:5" x14ac:dyDescent="0.25">
      <c r="A942" s="27">
        <f>IF('Data - Energy &amp; Metals'!A942="",#N/A,'Data - Energy &amp; Metals'!A942)</f>
        <v>45454</v>
      </c>
      <c r="B942" s="7">
        <f>IF(ISBLANK(HLOOKUP(B$2,'Data - Energy &amp; Metals'!$B$2:$AH$1048576,MATCH($A942,'Data - Energy &amp; Metals'!$A$2:$A$1048576,FALSE),FALSE)),#N/A,HLOOKUP(B$2,'Data - Energy &amp; Metals'!$B$2:$AH$1048576,MATCH($A942,'Data - Energy &amp; Metals'!$A$2:$A$1048576,FALSE),FALSE))</f>
        <v>634583</v>
      </c>
      <c r="C942" s="7">
        <f>IF(ISBLANK(HLOOKUP(C$2,'Data - Energy &amp; Metals'!$B$2:$AH$1048576,MATCH($A942,'Data - Energy &amp; Metals'!$A$2:$A$1048576,FALSE),FALSE)),#N/A,HLOOKUP(C$2,'Data - Energy &amp; Metals'!$B$2:$AH$1048576,MATCH($A942,'Data - Energy &amp; Metals'!$A$2:$A$1048576,FALSE),FALSE))</f>
        <v>15077</v>
      </c>
      <c r="D942" s="7">
        <f>IF(ISBLANK(HLOOKUP(D$2,'Data - Energy &amp; Metals'!$B$2:$AH$1048576,MATCH($A942,'Data - Energy &amp; Metals'!$A$2:$A$1048576,FALSE),FALSE)),#N/A,HLOOKUP(D$2,'Data - Energy &amp; Metals'!$B$2:$AH$1048576,MATCH($A942,'Data - Energy &amp; Metals'!$A$2:$A$1048576,FALSE),FALSE))</f>
        <v>49194</v>
      </c>
      <c r="E942" s="8">
        <f t="shared" si="14"/>
        <v>-5.3762864747401051E-2</v>
      </c>
    </row>
    <row r="943" spans="1:5" x14ac:dyDescent="0.25">
      <c r="A943" s="27">
        <f>IF('Data - Energy &amp; Metals'!A943="",#N/A,'Data - Energy &amp; Metals'!A943)</f>
        <v>45461</v>
      </c>
      <c r="B943" s="7">
        <f>IF(ISBLANK(HLOOKUP(B$2,'Data - Energy &amp; Metals'!$B$2:$AH$1048576,MATCH($A943,'Data - Energy &amp; Metals'!$A$2:$A$1048576,FALSE),FALSE)),#N/A,HLOOKUP(B$2,'Data - Energy &amp; Metals'!$B$2:$AH$1048576,MATCH($A943,'Data - Energy &amp; Metals'!$A$2:$A$1048576,FALSE),FALSE))</f>
        <v>614012</v>
      </c>
      <c r="C943" s="7">
        <f>IF(ISBLANK(HLOOKUP(C$2,'Data - Energy &amp; Metals'!$B$2:$AH$1048576,MATCH($A943,'Data - Energy &amp; Metals'!$A$2:$A$1048576,FALSE),FALSE)),#N/A,HLOOKUP(C$2,'Data - Energy &amp; Metals'!$B$2:$AH$1048576,MATCH($A943,'Data - Energy &amp; Metals'!$A$2:$A$1048576,FALSE),FALSE))</f>
        <v>12796</v>
      </c>
      <c r="D943" s="7">
        <f>IF(ISBLANK(HLOOKUP(D$2,'Data - Energy &amp; Metals'!$B$2:$AH$1048576,MATCH($A943,'Data - Energy &amp; Metals'!$A$2:$A$1048576,FALSE),FALSE)),#N/A,HLOOKUP(D$2,'Data - Energy &amp; Metals'!$B$2:$AH$1048576,MATCH($A943,'Data - Energy &amp; Metals'!$A$2:$A$1048576,FALSE),FALSE))</f>
        <v>45822</v>
      </c>
      <c r="E943" s="8">
        <f t="shared" si="14"/>
        <v>-5.3787222399562226E-2</v>
      </c>
    </row>
    <row r="944" spans="1:5" x14ac:dyDescent="0.25">
      <c r="A944" s="27">
        <f>IF('Data - Energy &amp; Metals'!A944="",#N/A,'Data - Energy &amp; Metals'!A944)</f>
        <v>45468</v>
      </c>
      <c r="B944" s="7">
        <f>IF(ISBLANK(HLOOKUP(B$2,'Data - Energy &amp; Metals'!$B$2:$AH$1048576,MATCH($A944,'Data - Energy &amp; Metals'!$A$2:$A$1048576,FALSE),FALSE)),#N/A,HLOOKUP(B$2,'Data - Energy &amp; Metals'!$B$2:$AH$1048576,MATCH($A944,'Data - Energy &amp; Metals'!$A$2:$A$1048576,FALSE),FALSE))</f>
        <v>629261</v>
      </c>
      <c r="C944" s="7">
        <f>IF(ISBLANK(HLOOKUP(C$2,'Data - Energy &amp; Metals'!$B$2:$AH$1048576,MATCH($A944,'Data - Energy &amp; Metals'!$A$2:$A$1048576,FALSE),FALSE)),#N/A,HLOOKUP(C$2,'Data - Energy &amp; Metals'!$B$2:$AH$1048576,MATCH($A944,'Data - Energy &amp; Metals'!$A$2:$A$1048576,FALSE),FALSE))</f>
        <v>15220</v>
      </c>
      <c r="D944" s="7">
        <f>IF(ISBLANK(HLOOKUP(D$2,'Data - Energy &amp; Metals'!$B$2:$AH$1048576,MATCH($A944,'Data - Energy &amp; Metals'!$A$2:$A$1048576,FALSE),FALSE)),#N/A,HLOOKUP(D$2,'Data - Energy &amp; Metals'!$B$2:$AH$1048576,MATCH($A944,'Data - Energy &amp; Metals'!$A$2:$A$1048576,FALSE),FALSE))</f>
        <v>40254</v>
      </c>
      <c r="E944" s="8">
        <f t="shared" si="14"/>
        <v>-3.9783174231360276E-2</v>
      </c>
    </row>
    <row r="945" spans="1:5" x14ac:dyDescent="0.25">
      <c r="A945" s="27">
        <f>IF('Data - Energy &amp; Metals'!A945="",#N/A,'Data - Energy &amp; Metals'!A945)</f>
        <v>45475</v>
      </c>
      <c r="B945" s="7">
        <f>IF(ISBLANK(HLOOKUP(B$2,'Data - Energy &amp; Metals'!$B$2:$AH$1048576,MATCH($A945,'Data - Energy &amp; Metals'!$A$2:$A$1048576,FALSE),FALSE)),#N/A,HLOOKUP(B$2,'Data - Energy &amp; Metals'!$B$2:$AH$1048576,MATCH($A945,'Data - Energy &amp; Metals'!$A$2:$A$1048576,FALSE),FALSE))</f>
        <v>613245</v>
      </c>
      <c r="C945" s="7">
        <f>IF(ISBLANK(HLOOKUP(C$2,'Data - Energy &amp; Metals'!$B$2:$AH$1048576,MATCH($A945,'Data - Energy &amp; Metals'!$A$2:$A$1048576,FALSE),FALSE)),#N/A,HLOOKUP(C$2,'Data - Energy &amp; Metals'!$B$2:$AH$1048576,MATCH($A945,'Data - Energy &amp; Metals'!$A$2:$A$1048576,FALSE),FALSE))</f>
        <v>13819</v>
      </c>
      <c r="D945" s="7">
        <f>IF(ISBLANK(HLOOKUP(D$2,'Data - Energy &amp; Metals'!$B$2:$AH$1048576,MATCH($A945,'Data - Energy &amp; Metals'!$A$2:$A$1048576,FALSE),FALSE)),#N/A,HLOOKUP(D$2,'Data - Energy &amp; Metals'!$B$2:$AH$1048576,MATCH($A945,'Data - Energy &amp; Metals'!$A$2:$A$1048576,FALSE),FALSE))</f>
        <v>38198</v>
      </c>
      <c r="E945" s="8">
        <f t="shared" si="14"/>
        <v>-3.9754095019119605E-2</v>
      </c>
    </row>
    <row r="946" spans="1:5" x14ac:dyDescent="0.25">
      <c r="A946" s="27">
        <f>IF('Data - Energy &amp; Metals'!A946="",#N/A,'Data - Energy &amp; Metals'!A946)</f>
        <v>45482</v>
      </c>
      <c r="B946" s="7">
        <f>IF(ISBLANK(HLOOKUP(B$2,'Data - Energy &amp; Metals'!$B$2:$AH$1048576,MATCH($A946,'Data - Energy &amp; Metals'!$A$2:$A$1048576,FALSE),FALSE)),#N/A,HLOOKUP(B$2,'Data - Energy &amp; Metals'!$B$2:$AH$1048576,MATCH($A946,'Data - Energy &amp; Metals'!$A$2:$A$1048576,FALSE),FALSE))</f>
        <v>635639</v>
      </c>
      <c r="C946" s="7">
        <f>IF(ISBLANK(HLOOKUP(C$2,'Data - Energy &amp; Metals'!$B$2:$AH$1048576,MATCH($A946,'Data - Energy &amp; Metals'!$A$2:$A$1048576,FALSE),FALSE)),#N/A,HLOOKUP(C$2,'Data - Energy &amp; Metals'!$B$2:$AH$1048576,MATCH($A946,'Data - Energy &amp; Metals'!$A$2:$A$1048576,FALSE),FALSE))</f>
        <v>12019</v>
      </c>
      <c r="D946" s="7">
        <f>IF(ISBLANK(HLOOKUP(D$2,'Data - Energy &amp; Metals'!$B$2:$AH$1048576,MATCH($A946,'Data - Energy &amp; Metals'!$A$2:$A$1048576,FALSE),FALSE)),#N/A,HLOOKUP(D$2,'Data - Energy &amp; Metals'!$B$2:$AH$1048576,MATCH($A946,'Data - Energy &amp; Metals'!$A$2:$A$1048576,FALSE),FALSE))</f>
        <v>39574</v>
      </c>
      <c r="E946" s="8">
        <f t="shared" si="14"/>
        <v>-4.3350077638407966E-2</v>
      </c>
    </row>
    <row r="947" spans="1:5" x14ac:dyDescent="0.25">
      <c r="A947" s="27">
        <f>IF('Data - Energy &amp; Metals'!A947="",#N/A,'Data - Energy &amp; Metals'!A947)</f>
        <v>45489</v>
      </c>
      <c r="B947" s="7">
        <f>IF(ISBLANK(HLOOKUP(B$2,'Data - Energy &amp; Metals'!$B$2:$AH$1048576,MATCH($A947,'Data - Energy &amp; Metals'!$A$2:$A$1048576,FALSE),FALSE)),#N/A,HLOOKUP(B$2,'Data - Energy &amp; Metals'!$B$2:$AH$1048576,MATCH($A947,'Data - Energy &amp; Metals'!$A$2:$A$1048576,FALSE),FALSE))</f>
        <v>624660</v>
      </c>
      <c r="C947" s="7">
        <f>IF(ISBLANK(HLOOKUP(C$2,'Data - Energy &amp; Metals'!$B$2:$AH$1048576,MATCH($A947,'Data - Energy &amp; Metals'!$A$2:$A$1048576,FALSE),FALSE)),#N/A,HLOOKUP(C$2,'Data - Energy &amp; Metals'!$B$2:$AH$1048576,MATCH($A947,'Data - Energy &amp; Metals'!$A$2:$A$1048576,FALSE),FALSE))</f>
        <v>13560</v>
      </c>
      <c r="D947" s="7">
        <f>IF(ISBLANK(HLOOKUP(D$2,'Data - Energy &amp; Metals'!$B$2:$AH$1048576,MATCH($A947,'Data - Energy &amp; Metals'!$A$2:$A$1048576,FALSE),FALSE)),#N/A,HLOOKUP(D$2,'Data - Energy &amp; Metals'!$B$2:$AH$1048576,MATCH($A947,'Data - Energy &amp; Metals'!$A$2:$A$1048576,FALSE),FALSE))</f>
        <v>39878</v>
      </c>
      <c r="E947" s="8">
        <f t="shared" si="14"/>
        <v>-4.2131719655492589E-2</v>
      </c>
    </row>
    <row r="948" spans="1:5" x14ac:dyDescent="0.25">
      <c r="A948" s="27">
        <f>IF('Data - Energy &amp; Metals'!A948="",#N/A,'Data - Energy &amp; Metals'!A948)</f>
        <v>45496</v>
      </c>
      <c r="B948" s="7">
        <f>IF(ISBLANK(HLOOKUP(B$2,'Data - Energy &amp; Metals'!$B$2:$AH$1048576,MATCH($A948,'Data - Energy &amp; Metals'!$A$2:$A$1048576,FALSE),FALSE)),#N/A,HLOOKUP(B$2,'Data - Energy &amp; Metals'!$B$2:$AH$1048576,MATCH($A948,'Data - Energy &amp; Metals'!$A$2:$A$1048576,FALSE),FALSE))</f>
        <v>607921</v>
      </c>
      <c r="C948" s="7">
        <f>IF(ISBLANK(HLOOKUP(C$2,'Data - Energy &amp; Metals'!$B$2:$AH$1048576,MATCH($A948,'Data - Energy &amp; Metals'!$A$2:$A$1048576,FALSE),FALSE)),#N/A,HLOOKUP(C$2,'Data - Energy &amp; Metals'!$B$2:$AH$1048576,MATCH($A948,'Data - Energy &amp; Metals'!$A$2:$A$1048576,FALSE),FALSE))</f>
        <v>14179</v>
      </c>
      <c r="D948" s="7">
        <f>IF(ISBLANK(HLOOKUP(D$2,'Data - Energy &amp; Metals'!$B$2:$AH$1048576,MATCH($A948,'Data - Energy &amp; Metals'!$A$2:$A$1048576,FALSE),FALSE)),#N/A,HLOOKUP(D$2,'Data - Energy &amp; Metals'!$B$2:$AH$1048576,MATCH($A948,'Data - Energy &amp; Metals'!$A$2:$A$1048576,FALSE),FALSE))</f>
        <v>48158</v>
      </c>
      <c r="E948" s="8">
        <f t="shared" si="14"/>
        <v>-5.5893775671509952E-2</v>
      </c>
    </row>
    <row r="949" spans="1:5" x14ac:dyDescent="0.25">
      <c r="A949" s="27">
        <f>IF('Data - Energy &amp; Metals'!A949="",#N/A,'Data - Energy &amp; Metals'!A949)</f>
        <v>45503</v>
      </c>
      <c r="B949" s="7">
        <f>IF(ISBLANK(HLOOKUP(B$2,'Data - Energy &amp; Metals'!$B$2:$AH$1048576,MATCH($A949,'Data - Energy &amp; Metals'!$A$2:$A$1048576,FALSE),FALSE)),#N/A,HLOOKUP(B$2,'Data - Energy &amp; Metals'!$B$2:$AH$1048576,MATCH($A949,'Data - Energy &amp; Metals'!$A$2:$A$1048576,FALSE),FALSE))</f>
        <v>606826</v>
      </c>
      <c r="C949" s="7">
        <f>IF(ISBLANK(HLOOKUP(C$2,'Data - Energy &amp; Metals'!$B$2:$AH$1048576,MATCH($A949,'Data - Energy &amp; Metals'!$A$2:$A$1048576,FALSE),FALSE)),#N/A,HLOOKUP(C$2,'Data - Energy &amp; Metals'!$B$2:$AH$1048576,MATCH($A949,'Data - Energy &amp; Metals'!$A$2:$A$1048576,FALSE),FALSE))</f>
        <v>11360</v>
      </c>
      <c r="D949" s="7">
        <f>IF(ISBLANK(HLOOKUP(D$2,'Data - Energy &amp; Metals'!$B$2:$AH$1048576,MATCH($A949,'Data - Energy &amp; Metals'!$A$2:$A$1048576,FALSE),FALSE)),#N/A,HLOOKUP(D$2,'Data - Energy &amp; Metals'!$B$2:$AH$1048576,MATCH($A949,'Data - Energy &amp; Metals'!$A$2:$A$1048576,FALSE),FALSE))</f>
        <v>49078</v>
      </c>
      <c r="E949" s="8">
        <f t="shared" si="14"/>
        <v>-6.2156202931318037E-2</v>
      </c>
    </row>
    <row r="950" spans="1:5" x14ac:dyDescent="0.25">
      <c r="A950" s="27">
        <f>IF('Data - Energy &amp; Metals'!A950="",#N/A,'Data - Energy &amp; Metals'!A950)</f>
        <v>45510</v>
      </c>
      <c r="B950" s="7">
        <f>IF(ISBLANK(HLOOKUP(B$2,'Data - Energy &amp; Metals'!$B$2:$AH$1048576,MATCH($A950,'Data - Energy &amp; Metals'!$A$2:$A$1048576,FALSE),FALSE)),#N/A,HLOOKUP(B$2,'Data - Energy &amp; Metals'!$B$2:$AH$1048576,MATCH($A950,'Data - Energy &amp; Metals'!$A$2:$A$1048576,FALSE),FALSE))</f>
        <v>634719</v>
      </c>
      <c r="C950" s="7">
        <f>IF(ISBLANK(HLOOKUP(C$2,'Data - Energy &amp; Metals'!$B$2:$AH$1048576,MATCH($A950,'Data - Energy &amp; Metals'!$A$2:$A$1048576,FALSE),FALSE)),#N/A,HLOOKUP(C$2,'Data - Energy &amp; Metals'!$B$2:$AH$1048576,MATCH($A950,'Data - Energy &amp; Metals'!$A$2:$A$1048576,FALSE),FALSE))</f>
        <v>4695</v>
      </c>
      <c r="D950" s="7">
        <f>IF(ISBLANK(HLOOKUP(D$2,'Data - Energy &amp; Metals'!$B$2:$AH$1048576,MATCH($A950,'Data - Energy &amp; Metals'!$A$2:$A$1048576,FALSE),FALSE)),#N/A,HLOOKUP(D$2,'Data - Energy &amp; Metals'!$B$2:$AH$1048576,MATCH($A950,'Data - Energy &amp; Metals'!$A$2:$A$1048576,FALSE),FALSE))</f>
        <v>48858</v>
      </c>
      <c r="E950" s="8">
        <f t="shared" si="14"/>
        <v>-6.9578821494236026E-2</v>
      </c>
    </row>
    <row r="951" spans="1:5" x14ac:dyDescent="0.25">
      <c r="A951" s="27">
        <f>IF('Data - Energy &amp; Metals'!A951="",#N/A,'Data - Energy &amp; Metals'!A951)</f>
        <v>45517</v>
      </c>
      <c r="B951" s="7">
        <f>IF(ISBLANK(HLOOKUP(B$2,'Data - Energy &amp; Metals'!$B$2:$AH$1048576,MATCH($A951,'Data - Energy &amp; Metals'!$A$2:$A$1048576,FALSE),FALSE)),#N/A,HLOOKUP(B$2,'Data - Energy &amp; Metals'!$B$2:$AH$1048576,MATCH($A951,'Data - Energy &amp; Metals'!$A$2:$A$1048576,FALSE),FALSE))</f>
        <v>652448</v>
      </c>
      <c r="C951" s="7">
        <f>IF(ISBLANK(HLOOKUP(C$2,'Data - Energy &amp; Metals'!$B$2:$AH$1048576,MATCH($A951,'Data - Energy &amp; Metals'!$A$2:$A$1048576,FALSE),FALSE)),#N/A,HLOOKUP(C$2,'Data - Energy &amp; Metals'!$B$2:$AH$1048576,MATCH($A951,'Data - Energy &amp; Metals'!$A$2:$A$1048576,FALSE),FALSE))</f>
        <v>4707</v>
      </c>
      <c r="D951" s="7">
        <f>IF(ISBLANK(HLOOKUP(D$2,'Data - Energy &amp; Metals'!$B$2:$AH$1048576,MATCH($A951,'Data - Energy &amp; Metals'!$A$2:$A$1048576,FALSE),FALSE)),#N/A,HLOOKUP(D$2,'Data - Energy &amp; Metals'!$B$2:$AH$1048576,MATCH($A951,'Data - Energy &amp; Metals'!$A$2:$A$1048576,FALSE),FALSE))</f>
        <v>43742</v>
      </c>
      <c r="E951" s="8">
        <f t="shared" si="14"/>
        <v>-5.982852273284614E-2</v>
      </c>
    </row>
    <row r="952" spans="1:5" x14ac:dyDescent="0.25">
      <c r="A952" s="27">
        <f>IF('Data - Energy &amp; Metals'!A952="",#N/A,'Data - Energy &amp; Metals'!A952)</f>
        <v>45524</v>
      </c>
      <c r="B952" s="7">
        <f>IF(ISBLANK(HLOOKUP(B$2,'Data - Energy &amp; Metals'!$B$2:$AH$1048576,MATCH($A952,'Data - Energy &amp; Metals'!$A$2:$A$1048576,FALSE),FALSE)),#N/A,HLOOKUP(B$2,'Data - Energy &amp; Metals'!$B$2:$AH$1048576,MATCH($A952,'Data - Energy &amp; Metals'!$A$2:$A$1048576,FALSE),FALSE))</f>
        <v>606596</v>
      </c>
      <c r="C952" s="7">
        <f>IF(ISBLANK(HLOOKUP(C$2,'Data - Energy &amp; Metals'!$B$2:$AH$1048576,MATCH($A952,'Data - Energy &amp; Metals'!$A$2:$A$1048576,FALSE),FALSE)),#N/A,HLOOKUP(C$2,'Data - Energy &amp; Metals'!$B$2:$AH$1048576,MATCH($A952,'Data - Energy &amp; Metals'!$A$2:$A$1048576,FALSE),FALSE))</f>
        <v>5117</v>
      </c>
      <c r="D952" s="7">
        <f>IF(ISBLANK(HLOOKUP(D$2,'Data - Energy &amp; Metals'!$B$2:$AH$1048576,MATCH($A952,'Data - Energy &amp; Metals'!$A$2:$A$1048576,FALSE),FALSE)),#N/A,HLOOKUP(D$2,'Data - Energy &amp; Metals'!$B$2:$AH$1048576,MATCH($A952,'Data - Energy &amp; Metals'!$A$2:$A$1048576,FALSE),FALSE))</f>
        <v>40913</v>
      </c>
      <c r="E952" s="8">
        <f t="shared" si="14"/>
        <v>-5.9011269444572662E-2</v>
      </c>
    </row>
    <row r="953" spans="1:5" x14ac:dyDescent="0.25">
      <c r="A953" s="27">
        <f>IF('Data - Energy &amp; Metals'!A953="",#N/A,'Data - Energy &amp; Metals'!A953)</f>
        <v>45531</v>
      </c>
      <c r="B953" s="7">
        <f>IF(ISBLANK(HLOOKUP(B$2,'Data - Energy &amp; Metals'!$B$2:$AH$1048576,MATCH($A953,'Data - Energy &amp; Metals'!$A$2:$A$1048576,FALSE),FALSE)),#N/A,HLOOKUP(B$2,'Data - Energy &amp; Metals'!$B$2:$AH$1048576,MATCH($A953,'Data - Energy &amp; Metals'!$A$2:$A$1048576,FALSE),FALSE))</f>
        <v>603068</v>
      </c>
      <c r="C953" s="7">
        <f>IF(ISBLANK(HLOOKUP(C$2,'Data - Energy &amp; Metals'!$B$2:$AH$1048576,MATCH($A953,'Data - Energy &amp; Metals'!$A$2:$A$1048576,FALSE),FALSE)),#N/A,HLOOKUP(C$2,'Data - Energy &amp; Metals'!$B$2:$AH$1048576,MATCH($A953,'Data - Energy &amp; Metals'!$A$2:$A$1048576,FALSE),FALSE))</f>
        <v>8083</v>
      </c>
      <c r="D953" s="7">
        <f>IF(ISBLANK(HLOOKUP(D$2,'Data - Energy &amp; Metals'!$B$2:$AH$1048576,MATCH($A953,'Data - Energy &amp; Metals'!$A$2:$A$1048576,FALSE),FALSE)),#N/A,HLOOKUP(D$2,'Data - Energy &amp; Metals'!$B$2:$AH$1048576,MATCH($A953,'Data - Energy &amp; Metals'!$A$2:$A$1048576,FALSE),FALSE))</f>
        <v>43896</v>
      </c>
      <c r="E953" s="8">
        <f t="shared" si="14"/>
        <v>-5.9384679671280853E-2</v>
      </c>
    </row>
    <row r="954" spans="1:5" x14ac:dyDescent="0.25">
      <c r="A954" s="27">
        <f>IF('Data - Energy &amp; Metals'!A954="",#N/A,'Data - Energy &amp; Metals'!A954)</f>
        <v>45538</v>
      </c>
      <c r="B954" s="7">
        <f>IF(ISBLANK(HLOOKUP(B$2,'Data - Energy &amp; Metals'!$B$2:$AH$1048576,MATCH($A954,'Data - Energy &amp; Metals'!$A$2:$A$1048576,FALSE),FALSE)),#N/A,HLOOKUP(B$2,'Data - Energy &amp; Metals'!$B$2:$AH$1048576,MATCH($A954,'Data - Energy &amp; Metals'!$A$2:$A$1048576,FALSE),FALSE))</f>
        <v>600494</v>
      </c>
      <c r="C954" s="7">
        <f>IF(ISBLANK(HLOOKUP(C$2,'Data - Energy &amp; Metals'!$B$2:$AH$1048576,MATCH($A954,'Data - Energy &amp; Metals'!$A$2:$A$1048576,FALSE),FALSE)),#N/A,HLOOKUP(C$2,'Data - Energy &amp; Metals'!$B$2:$AH$1048576,MATCH($A954,'Data - Energy &amp; Metals'!$A$2:$A$1048576,FALSE),FALSE))</f>
        <v>5275</v>
      </c>
      <c r="D954" s="7">
        <f>IF(ISBLANK(HLOOKUP(D$2,'Data - Energy &amp; Metals'!$B$2:$AH$1048576,MATCH($A954,'Data - Energy &amp; Metals'!$A$2:$A$1048576,FALSE),FALSE)),#N/A,HLOOKUP(D$2,'Data - Energy &amp; Metals'!$B$2:$AH$1048576,MATCH($A954,'Data - Energy &amp; Metals'!$A$2:$A$1048576,FALSE),FALSE))</f>
        <v>44771</v>
      </c>
      <c r="E954" s="8">
        <f t="shared" si="14"/>
        <v>-6.5772513963503379E-2</v>
      </c>
    </row>
    <row r="955" spans="1:5" x14ac:dyDescent="0.25">
      <c r="A955" s="27">
        <f>IF('Data - Energy &amp; Metals'!A955="",#N/A,'Data - Energy &amp; Metals'!A955)</f>
        <v>45545</v>
      </c>
      <c r="B955" s="7">
        <f>IF(ISBLANK(HLOOKUP(B$2,'Data - Energy &amp; Metals'!$B$2:$AH$1048576,MATCH($A955,'Data - Energy &amp; Metals'!$A$2:$A$1048576,FALSE),FALSE)),#N/A,HLOOKUP(B$2,'Data - Energy &amp; Metals'!$B$2:$AH$1048576,MATCH($A955,'Data - Energy &amp; Metals'!$A$2:$A$1048576,FALSE),FALSE))</f>
        <v>597403</v>
      </c>
      <c r="C955" s="7">
        <f>IF(ISBLANK(HLOOKUP(C$2,'Data - Energy &amp; Metals'!$B$2:$AH$1048576,MATCH($A955,'Data - Energy &amp; Metals'!$A$2:$A$1048576,FALSE),FALSE)),#N/A,HLOOKUP(C$2,'Data - Energy &amp; Metals'!$B$2:$AH$1048576,MATCH($A955,'Data - Energy &amp; Metals'!$A$2:$A$1048576,FALSE),FALSE))</f>
        <v>4808</v>
      </c>
      <c r="D955" s="7">
        <f>IF(ISBLANK(HLOOKUP(D$2,'Data - Energy &amp; Metals'!$B$2:$AH$1048576,MATCH($A955,'Data - Energy &amp; Metals'!$A$2:$A$1048576,FALSE),FALSE)),#N/A,HLOOKUP(D$2,'Data - Energy &amp; Metals'!$B$2:$AH$1048576,MATCH($A955,'Data - Energy &amp; Metals'!$A$2:$A$1048576,FALSE),FALSE))</f>
        <v>51928</v>
      </c>
      <c r="E955" s="8">
        <f t="shared" si="14"/>
        <v>-7.8874729453986672E-2</v>
      </c>
    </row>
    <row r="956" spans="1:5" x14ac:dyDescent="0.25">
      <c r="A956" s="27">
        <f>IF('Data - Energy &amp; Metals'!A956="",#N/A,'Data - Energy &amp; Metals'!A956)</f>
        <v>45552</v>
      </c>
      <c r="B956" s="7">
        <f>IF(ISBLANK(HLOOKUP(B$2,'Data - Energy &amp; Metals'!$B$2:$AH$1048576,MATCH($A956,'Data - Energy &amp; Metals'!$A$2:$A$1048576,FALSE),FALSE)),#N/A,HLOOKUP(B$2,'Data - Energy &amp; Metals'!$B$2:$AH$1048576,MATCH($A956,'Data - Energy &amp; Metals'!$A$2:$A$1048576,FALSE),FALSE))</f>
        <v>601000</v>
      </c>
      <c r="C956" s="7">
        <f>IF(ISBLANK(HLOOKUP(C$2,'Data - Energy &amp; Metals'!$B$2:$AH$1048576,MATCH($A956,'Data - Energy &amp; Metals'!$A$2:$A$1048576,FALSE),FALSE)),#N/A,HLOOKUP(C$2,'Data - Energy &amp; Metals'!$B$2:$AH$1048576,MATCH($A956,'Data - Energy &amp; Metals'!$A$2:$A$1048576,FALSE),FALSE))</f>
        <v>6063</v>
      </c>
      <c r="D956" s="7">
        <f>IF(ISBLANK(HLOOKUP(D$2,'Data - Energy &amp; Metals'!$B$2:$AH$1048576,MATCH($A956,'Data - Energy &amp; Metals'!$A$2:$A$1048576,FALSE),FALSE)),#N/A,HLOOKUP(D$2,'Data - Energy &amp; Metals'!$B$2:$AH$1048576,MATCH($A956,'Data - Energy &amp; Metals'!$A$2:$A$1048576,FALSE),FALSE))</f>
        <v>50637</v>
      </c>
      <c r="E956" s="8">
        <f t="shared" si="14"/>
        <v>-7.4166389351081524E-2</v>
      </c>
    </row>
    <row r="957" spans="1:5" x14ac:dyDescent="0.25">
      <c r="A957" s="27">
        <f>IF('Data - Energy &amp; Metals'!A957="",#N/A,'Data - Energy &amp; Metals'!A957)</f>
        <v>45559</v>
      </c>
      <c r="B957" s="7">
        <f>IF(ISBLANK(HLOOKUP(B$2,'Data - Energy &amp; Metals'!$B$2:$AH$1048576,MATCH($A957,'Data - Energy &amp; Metals'!$A$2:$A$1048576,FALSE),FALSE)),#N/A,HLOOKUP(B$2,'Data - Energy &amp; Metals'!$B$2:$AH$1048576,MATCH($A957,'Data - Energy &amp; Metals'!$A$2:$A$1048576,FALSE),FALSE))</f>
        <v>607376</v>
      </c>
      <c r="C957" s="7">
        <f>IF(ISBLANK(HLOOKUP(C$2,'Data - Energy &amp; Metals'!$B$2:$AH$1048576,MATCH($A957,'Data - Energy &amp; Metals'!$A$2:$A$1048576,FALSE),FALSE)),#N/A,HLOOKUP(C$2,'Data - Energy &amp; Metals'!$B$2:$AH$1048576,MATCH($A957,'Data - Energy &amp; Metals'!$A$2:$A$1048576,FALSE),FALSE))</f>
        <v>7480</v>
      </c>
      <c r="D957" s="7">
        <f>IF(ISBLANK(HLOOKUP(D$2,'Data - Energy &amp; Metals'!$B$2:$AH$1048576,MATCH($A957,'Data - Energy &amp; Metals'!$A$2:$A$1048576,FALSE),FALSE)),#N/A,HLOOKUP(D$2,'Data - Energy &amp; Metals'!$B$2:$AH$1048576,MATCH($A957,'Data - Energy &amp; Metals'!$A$2:$A$1048576,FALSE),FALSE))</f>
        <v>47930</v>
      </c>
      <c r="E957" s="8">
        <f t="shared" si="14"/>
        <v>-6.6597955796738759E-2</v>
      </c>
    </row>
    <row r="958" spans="1:5" x14ac:dyDescent="0.25">
      <c r="A958" s="27">
        <f>IF('Data - Energy &amp; Metals'!A958="",#N/A,'Data - Energy &amp; Metals'!A958)</f>
        <v>45566</v>
      </c>
      <c r="B958" s="7">
        <f>IF(ISBLANK(HLOOKUP(B$2,'Data - Energy &amp; Metals'!$B$2:$AH$1048576,MATCH($A958,'Data - Energy &amp; Metals'!$A$2:$A$1048576,FALSE),FALSE)),#N/A,HLOOKUP(B$2,'Data - Energy &amp; Metals'!$B$2:$AH$1048576,MATCH($A958,'Data - Energy &amp; Metals'!$A$2:$A$1048576,FALSE),FALSE))</f>
        <v>617401</v>
      </c>
      <c r="C958" s="7">
        <f>IF(ISBLANK(HLOOKUP(C$2,'Data - Energy &amp; Metals'!$B$2:$AH$1048576,MATCH($A958,'Data - Energy &amp; Metals'!$A$2:$A$1048576,FALSE),FALSE)),#N/A,HLOOKUP(C$2,'Data - Energy &amp; Metals'!$B$2:$AH$1048576,MATCH($A958,'Data - Energy &amp; Metals'!$A$2:$A$1048576,FALSE),FALSE))</f>
        <v>6540</v>
      </c>
      <c r="D958" s="7">
        <f>IF(ISBLANK(HLOOKUP(D$2,'Data - Energy &amp; Metals'!$B$2:$AH$1048576,MATCH($A958,'Data - Energy &amp; Metals'!$A$2:$A$1048576,FALSE),FALSE)),#N/A,HLOOKUP(D$2,'Data - Energy &amp; Metals'!$B$2:$AH$1048576,MATCH($A958,'Data - Energy &amp; Metals'!$A$2:$A$1048576,FALSE),FALSE))</f>
        <v>50309</v>
      </c>
      <c r="E958" s="8">
        <f t="shared" si="14"/>
        <v>-7.0892337394983157E-2</v>
      </c>
    </row>
    <row r="959" spans="1:5" x14ac:dyDescent="0.25">
      <c r="A959" s="27">
        <f>IF('Data - Energy &amp; Metals'!A959="",#N/A,'Data - Energy &amp; Metals'!A959)</f>
        <v>45573</v>
      </c>
      <c r="B959" s="7">
        <f>IF(ISBLANK(HLOOKUP(B$2,'Data - Energy &amp; Metals'!$B$2:$AH$1048576,MATCH($A959,'Data - Energy &amp; Metals'!$A$2:$A$1048576,FALSE),FALSE)),#N/A,HLOOKUP(B$2,'Data - Energy &amp; Metals'!$B$2:$AH$1048576,MATCH($A959,'Data - Energy &amp; Metals'!$A$2:$A$1048576,FALSE),FALSE))</f>
        <v>637812</v>
      </c>
      <c r="C959" s="7">
        <f>IF(ISBLANK(HLOOKUP(C$2,'Data - Energy &amp; Metals'!$B$2:$AH$1048576,MATCH($A959,'Data - Energy &amp; Metals'!$A$2:$A$1048576,FALSE),FALSE)),#N/A,HLOOKUP(C$2,'Data - Energy &amp; Metals'!$B$2:$AH$1048576,MATCH($A959,'Data - Energy &amp; Metals'!$A$2:$A$1048576,FALSE),FALSE))</f>
        <v>7132</v>
      </c>
      <c r="D959" s="7">
        <f>IF(ISBLANK(HLOOKUP(D$2,'Data - Energy &amp; Metals'!$B$2:$AH$1048576,MATCH($A959,'Data - Energy &amp; Metals'!$A$2:$A$1048576,FALSE),FALSE)),#N/A,HLOOKUP(D$2,'Data - Energy &amp; Metals'!$B$2:$AH$1048576,MATCH($A959,'Data - Energy &amp; Metals'!$A$2:$A$1048576,FALSE),FALSE))</f>
        <v>53666</v>
      </c>
      <c r="E959" s="8">
        <f t="shared" si="14"/>
        <v>-7.2958802907439807E-2</v>
      </c>
    </row>
    <row r="960" spans="1:5" x14ac:dyDescent="0.25">
      <c r="A960" s="27">
        <f>IF('Data - Energy &amp; Metals'!A960="",#N/A,'Data - Energy &amp; Metals'!A960)</f>
        <v>45580</v>
      </c>
      <c r="B960" s="7">
        <f>IF(ISBLANK(HLOOKUP(B$2,'Data - Energy &amp; Metals'!$B$2:$AH$1048576,MATCH($A960,'Data - Energy &amp; Metals'!$A$2:$A$1048576,FALSE),FALSE)),#N/A,HLOOKUP(B$2,'Data - Energy &amp; Metals'!$B$2:$AH$1048576,MATCH($A960,'Data - Energy &amp; Metals'!$A$2:$A$1048576,FALSE),FALSE))</f>
        <v>627956</v>
      </c>
      <c r="C960" s="7">
        <f>IF(ISBLANK(HLOOKUP(C$2,'Data - Energy &amp; Metals'!$B$2:$AH$1048576,MATCH($A960,'Data - Energy &amp; Metals'!$A$2:$A$1048576,FALSE),FALSE)),#N/A,HLOOKUP(C$2,'Data - Energy &amp; Metals'!$B$2:$AH$1048576,MATCH($A960,'Data - Energy &amp; Metals'!$A$2:$A$1048576,FALSE),FALSE))</f>
        <v>6735</v>
      </c>
      <c r="D960" s="7">
        <f>IF(ISBLANK(HLOOKUP(D$2,'Data - Energy &amp; Metals'!$B$2:$AH$1048576,MATCH($A960,'Data - Energy &amp; Metals'!$A$2:$A$1048576,FALSE),FALSE)),#N/A,HLOOKUP(D$2,'Data - Energy &amp; Metals'!$B$2:$AH$1048576,MATCH($A960,'Data - Energy &amp; Metals'!$A$2:$A$1048576,FALSE),FALSE))</f>
        <v>57793</v>
      </c>
      <c r="E960" s="8">
        <f t="shared" si="14"/>
        <v>-8.1308244526686585E-2</v>
      </c>
    </row>
    <row r="961" spans="1:5" x14ac:dyDescent="0.25">
      <c r="A961" s="27">
        <f>IF('Data - Energy &amp; Metals'!A961="",#N/A,'Data - Energy &amp; Metals'!A961)</f>
        <v>45587</v>
      </c>
      <c r="B961" s="7">
        <f>IF(ISBLANK(HLOOKUP(B$2,'Data - Energy &amp; Metals'!$B$2:$AH$1048576,MATCH($A961,'Data - Energy &amp; Metals'!$A$2:$A$1048576,FALSE),FALSE)),#N/A,HLOOKUP(B$2,'Data - Energy &amp; Metals'!$B$2:$AH$1048576,MATCH($A961,'Data - Energy &amp; Metals'!$A$2:$A$1048576,FALSE),FALSE))</f>
        <v>629344</v>
      </c>
      <c r="C961" s="7">
        <f>IF(ISBLANK(HLOOKUP(C$2,'Data - Energy &amp; Metals'!$B$2:$AH$1048576,MATCH($A961,'Data - Energy &amp; Metals'!$A$2:$A$1048576,FALSE),FALSE)),#N/A,HLOOKUP(C$2,'Data - Energy &amp; Metals'!$B$2:$AH$1048576,MATCH($A961,'Data - Energy &amp; Metals'!$A$2:$A$1048576,FALSE),FALSE))</f>
        <v>6518</v>
      </c>
      <c r="D961" s="7">
        <f>IF(ISBLANK(HLOOKUP(D$2,'Data - Energy &amp; Metals'!$B$2:$AH$1048576,MATCH($A961,'Data - Energy &amp; Metals'!$A$2:$A$1048576,FALSE),FALSE)),#N/A,HLOOKUP(D$2,'Data - Energy &amp; Metals'!$B$2:$AH$1048576,MATCH($A961,'Data - Energy &amp; Metals'!$A$2:$A$1048576,FALSE),FALSE))</f>
        <v>57719</v>
      </c>
      <c r="E961" s="8">
        <f t="shared" si="14"/>
        <v>-8.1356142268775106E-2</v>
      </c>
    </row>
    <row r="962" spans="1:5" x14ac:dyDescent="0.25">
      <c r="A962" s="27">
        <f>IF('Data - Energy &amp; Metals'!A962="",#N/A,'Data - Energy &amp; Metals'!A962)</f>
        <v>45594</v>
      </c>
      <c r="B962" s="7">
        <f>IF(ISBLANK(HLOOKUP(B$2,'Data - Energy &amp; Metals'!$B$2:$AH$1048576,MATCH($A962,'Data - Energy &amp; Metals'!$A$2:$A$1048576,FALSE),FALSE)),#N/A,HLOOKUP(B$2,'Data - Energy &amp; Metals'!$B$2:$AH$1048576,MATCH($A962,'Data - Energy &amp; Metals'!$A$2:$A$1048576,FALSE),FALSE))</f>
        <v>643322</v>
      </c>
      <c r="C962" s="7">
        <f>IF(ISBLANK(HLOOKUP(C$2,'Data - Energy &amp; Metals'!$B$2:$AH$1048576,MATCH($A962,'Data - Energy &amp; Metals'!$A$2:$A$1048576,FALSE),FALSE)),#N/A,HLOOKUP(C$2,'Data - Energy &amp; Metals'!$B$2:$AH$1048576,MATCH($A962,'Data - Energy &amp; Metals'!$A$2:$A$1048576,FALSE),FALSE))</f>
        <v>7048</v>
      </c>
      <c r="D962" s="7">
        <f>IF(ISBLANK(HLOOKUP(D$2,'Data - Energy &amp; Metals'!$B$2:$AH$1048576,MATCH($A962,'Data - Energy &amp; Metals'!$A$2:$A$1048576,FALSE),FALSE)),#N/A,HLOOKUP(D$2,'Data - Energy &amp; Metals'!$B$2:$AH$1048576,MATCH($A962,'Data - Energy &amp; Metals'!$A$2:$A$1048576,FALSE),FALSE))</f>
        <v>56064</v>
      </c>
      <c r="E962" s="8">
        <f t="shared" si="14"/>
        <v>-7.6192015817895239E-2</v>
      </c>
    </row>
    <row r="963" spans="1:5" x14ac:dyDescent="0.25">
      <c r="A963" s="27">
        <f>IF('Data - Energy &amp; Metals'!A963="",#N/A,'Data - Energy &amp; Metals'!A963)</f>
        <v>45601</v>
      </c>
      <c r="B963" s="7">
        <f>IF(ISBLANK(HLOOKUP(B$2,'Data - Energy &amp; Metals'!$B$2:$AH$1048576,MATCH($A963,'Data - Energy &amp; Metals'!$A$2:$A$1048576,FALSE),FALSE)),#N/A,HLOOKUP(B$2,'Data - Energy &amp; Metals'!$B$2:$AH$1048576,MATCH($A963,'Data - Energy &amp; Metals'!$A$2:$A$1048576,FALSE),FALSE))</f>
        <v>679338</v>
      </c>
      <c r="C963" s="7">
        <f>IF(ISBLANK(HLOOKUP(C$2,'Data - Energy &amp; Metals'!$B$2:$AH$1048576,MATCH($A963,'Data - Energy &amp; Metals'!$A$2:$A$1048576,FALSE),FALSE)),#N/A,HLOOKUP(C$2,'Data - Energy &amp; Metals'!$B$2:$AH$1048576,MATCH($A963,'Data - Energy &amp; Metals'!$A$2:$A$1048576,FALSE),FALSE))</f>
        <v>7206</v>
      </c>
      <c r="D963" s="7">
        <f>IF(ISBLANK(HLOOKUP(D$2,'Data - Energy &amp; Metals'!$B$2:$AH$1048576,MATCH($A963,'Data - Energy &amp; Metals'!$A$2:$A$1048576,FALSE),FALSE)),#N/A,HLOOKUP(D$2,'Data - Energy &amp; Metals'!$B$2:$AH$1048576,MATCH($A963,'Data - Energy &amp; Metals'!$A$2:$A$1048576,FALSE),FALSE))</f>
        <v>58766</v>
      </c>
      <c r="E963" s="8">
        <f t="shared" ref="E963:E986" si="15">(C963-D963)/B963</f>
        <v>-7.5897417780250775E-2</v>
      </c>
    </row>
    <row r="964" spans="1:5" x14ac:dyDescent="0.25">
      <c r="A964" s="27">
        <f>IF('Data - Energy &amp; Metals'!A964="",#N/A,'Data - Energy &amp; Metals'!A964)</f>
        <v>45608</v>
      </c>
      <c r="B964" s="7">
        <f>IF(ISBLANK(HLOOKUP(B$2,'Data - Energy &amp; Metals'!$B$2:$AH$1048576,MATCH($A964,'Data - Energy &amp; Metals'!$A$2:$A$1048576,FALSE),FALSE)),#N/A,HLOOKUP(B$2,'Data - Energy &amp; Metals'!$B$2:$AH$1048576,MATCH($A964,'Data - Energy &amp; Metals'!$A$2:$A$1048576,FALSE),FALSE))</f>
        <v>693238</v>
      </c>
      <c r="C964" s="7">
        <f>IF(ISBLANK(HLOOKUP(C$2,'Data - Energy &amp; Metals'!$B$2:$AH$1048576,MATCH($A964,'Data - Energy &amp; Metals'!$A$2:$A$1048576,FALSE),FALSE)),#N/A,HLOOKUP(C$2,'Data - Energy &amp; Metals'!$B$2:$AH$1048576,MATCH($A964,'Data - Energy &amp; Metals'!$A$2:$A$1048576,FALSE),FALSE))</f>
        <v>6199</v>
      </c>
      <c r="D964" s="7">
        <f>IF(ISBLANK(HLOOKUP(D$2,'Data - Energy &amp; Metals'!$B$2:$AH$1048576,MATCH($A964,'Data - Energy &amp; Metals'!$A$2:$A$1048576,FALSE),FALSE)),#N/A,HLOOKUP(D$2,'Data - Energy &amp; Metals'!$B$2:$AH$1048576,MATCH($A964,'Data - Energy &amp; Metals'!$A$2:$A$1048576,FALSE),FALSE))</f>
        <v>63583</v>
      </c>
      <c r="E964" s="8">
        <f t="shared" si="15"/>
        <v>-8.2776766420767464E-2</v>
      </c>
    </row>
    <row r="965" spans="1:5" x14ac:dyDescent="0.25">
      <c r="A965" s="27">
        <f>IF('Data - Energy &amp; Metals'!A965="",#N/A,'Data - Energy &amp; Metals'!A965)</f>
        <v>45615</v>
      </c>
      <c r="B965" s="7">
        <f>IF(ISBLANK(HLOOKUP(B$2,'Data - Energy &amp; Metals'!$B$2:$AH$1048576,MATCH($A965,'Data - Energy &amp; Metals'!$A$2:$A$1048576,FALSE),FALSE)),#N/A,HLOOKUP(B$2,'Data - Energy &amp; Metals'!$B$2:$AH$1048576,MATCH($A965,'Data - Energy &amp; Metals'!$A$2:$A$1048576,FALSE),FALSE))</f>
        <v>708539</v>
      </c>
      <c r="C965" s="7">
        <f>IF(ISBLANK(HLOOKUP(C$2,'Data - Energy &amp; Metals'!$B$2:$AH$1048576,MATCH($A965,'Data - Energy &amp; Metals'!$A$2:$A$1048576,FALSE),FALSE)),#N/A,HLOOKUP(C$2,'Data - Energy &amp; Metals'!$B$2:$AH$1048576,MATCH($A965,'Data - Energy &amp; Metals'!$A$2:$A$1048576,FALSE),FALSE))</f>
        <v>6504</v>
      </c>
      <c r="D965" s="7">
        <f>IF(ISBLANK(HLOOKUP(D$2,'Data - Energy &amp; Metals'!$B$2:$AH$1048576,MATCH($A965,'Data - Energy &amp; Metals'!$A$2:$A$1048576,FALSE),FALSE)),#N/A,HLOOKUP(D$2,'Data - Energy &amp; Metals'!$B$2:$AH$1048576,MATCH($A965,'Data - Energy &amp; Metals'!$A$2:$A$1048576,FALSE),FALSE))</f>
        <v>61757</v>
      </c>
      <c r="E965" s="8">
        <f t="shared" si="15"/>
        <v>-7.7981593109200761E-2</v>
      </c>
    </row>
    <row r="966" spans="1:5" x14ac:dyDescent="0.25">
      <c r="A966" s="27">
        <f>IF('Data - Energy &amp; Metals'!A966="",#N/A,'Data - Energy &amp; Metals'!A966)</f>
        <v>45622</v>
      </c>
      <c r="B966" s="7">
        <f>IF(ISBLANK(HLOOKUP(B$2,'Data - Energy &amp; Metals'!$B$2:$AH$1048576,MATCH($A966,'Data - Energy &amp; Metals'!$A$2:$A$1048576,FALSE),FALSE)),#N/A,HLOOKUP(B$2,'Data - Energy &amp; Metals'!$B$2:$AH$1048576,MATCH($A966,'Data - Energy &amp; Metals'!$A$2:$A$1048576,FALSE),FALSE))</f>
        <v>702683</v>
      </c>
      <c r="C966" s="7">
        <f>IF(ISBLANK(HLOOKUP(C$2,'Data - Energy &amp; Metals'!$B$2:$AH$1048576,MATCH($A966,'Data - Energy &amp; Metals'!$A$2:$A$1048576,FALSE),FALSE)),#N/A,HLOOKUP(C$2,'Data - Energy &amp; Metals'!$B$2:$AH$1048576,MATCH($A966,'Data - Energy &amp; Metals'!$A$2:$A$1048576,FALSE),FALSE))</f>
        <v>7019</v>
      </c>
      <c r="D966" s="7">
        <f>IF(ISBLANK(HLOOKUP(D$2,'Data - Energy &amp; Metals'!$B$2:$AH$1048576,MATCH($A966,'Data - Energy &amp; Metals'!$A$2:$A$1048576,FALSE),FALSE)),#N/A,HLOOKUP(D$2,'Data - Energy &amp; Metals'!$B$2:$AH$1048576,MATCH($A966,'Data - Energy &amp; Metals'!$A$2:$A$1048576,FALSE),FALSE))</f>
        <v>60885</v>
      </c>
      <c r="E966" s="8">
        <f t="shared" si="15"/>
        <v>-7.665761089993639E-2</v>
      </c>
    </row>
    <row r="967" spans="1:5" x14ac:dyDescent="0.25">
      <c r="A967" s="27">
        <f>IF('Data - Energy &amp; Metals'!A967="",#N/A,'Data - Energy &amp; Metals'!A967)</f>
        <v>45629</v>
      </c>
      <c r="B967" s="7">
        <f>IF(ISBLANK(HLOOKUP(B$2,'Data - Energy &amp; Metals'!$B$2:$AH$1048576,MATCH($A967,'Data - Energy &amp; Metals'!$A$2:$A$1048576,FALSE),FALSE)),#N/A,HLOOKUP(B$2,'Data - Energy &amp; Metals'!$B$2:$AH$1048576,MATCH($A967,'Data - Energy &amp; Metals'!$A$2:$A$1048576,FALSE),FALSE))</f>
        <v>703087</v>
      </c>
      <c r="C967" s="7">
        <f>IF(ISBLANK(HLOOKUP(C$2,'Data - Energy &amp; Metals'!$B$2:$AH$1048576,MATCH($A967,'Data - Energy &amp; Metals'!$A$2:$A$1048576,FALSE),FALSE)),#N/A,HLOOKUP(C$2,'Data - Energy &amp; Metals'!$B$2:$AH$1048576,MATCH($A967,'Data - Energy &amp; Metals'!$A$2:$A$1048576,FALSE),FALSE))</f>
        <v>7337</v>
      </c>
      <c r="D967" s="7">
        <f>IF(ISBLANK(HLOOKUP(D$2,'Data - Energy &amp; Metals'!$B$2:$AH$1048576,MATCH($A967,'Data - Energy &amp; Metals'!$A$2:$A$1048576,FALSE),FALSE)),#N/A,HLOOKUP(D$2,'Data - Energy &amp; Metals'!$B$2:$AH$1048576,MATCH($A967,'Data - Energy &amp; Metals'!$A$2:$A$1048576,FALSE),FALSE))</f>
        <v>63414</v>
      </c>
      <c r="E967" s="8">
        <f t="shared" si="15"/>
        <v>-7.9758266046733903E-2</v>
      </c>
    </row>
    <row r="968" spans="1:5" x14ac:dyDescent="0.25">
      <c r="A968" s="27">
        <f>IF('Data - Energy &amp; Metals'!A968="",#N/A,'Data - Energy &amp; Metals'!A968)</f>
        <v>45636</v>
      </c>
      <c r="B968" s="7">
        <f>IF(ISBLANK(HLOOKUP(B$2,'Data - Energy &amp; Metals'!$B$2:$AH$1048576,MATCH($A968,'Data - Energy &amp; Metals'!$A$2:$A$1048576,FALSE),FALSE)),#N/A,HLOOKUP(B$2,'Data - Energy &amp; Metals'!$B$2:$AH$1048576,MATCH($A968,'Data - Energy &amp; Metals'!$A$2:$A$1048576,FALSE),FALSE))</f>
        <v>714185</v>
      </c>
      <c r="C968" s="7">
        <f>IF(ISBLANK(HLOOKUP(C$2,'Data - Energy &amp; Metals'!$B$2:$AH$1048576,MATCH($A968,'Data - Energy &amp; Metals'!$A$2:$A$1048576,FALSE),FALSE)),#N/A,HLOOKUP(C$2,'Data - Energy &amp; Metals'!$B$2:$AH$1048576,MATCH($A968,'Data - Energy &amp; Metals'!$A$2:$A$1048576,FALSE),FALSE))</f>
        <v>7154</v>
      </c>
      <c r="D968" s="7">
        <f>IF(ISBLANK(HLOOKUP(D$2,'Data - Energy &amp; Metals'!$B$2:$AH$1048576,MATCH($A968,'Data - Energy &amp; Metals'!$A$2:$A$1048576,FALSE),FALSE)),#N/A,HLOOKUP(D$2,'Data - Energy &amp; Metals'!$B$2:$AH$1048576,MATCH($A968,'Data - Energy &amp; Metals'!$A$2:$A$1048576,FALSE),FALSE))</f>
        <v>64218</v>
      </c>
      <c r="E968" s="8">
        <f t="shared" si="15"/>
        <v>-7.9900866022109121E-2</v>
      </c>
    </row>
    <row r="969" spans="1:5" x14ac:dyDescent="0.25">
      <c r="A969" s="27">
        <f>IF('Data - Energy &amp; Metals'!A969="",#N/A,'Data - Energy &amp; Metals'!A969)</f>
        <v>45643</v>
      </c>
      <c r="B969" s="7">
        <f>IF(ISBLANK(HLOOKUP(B$2,'Data - Energy &amp; Metals'!$B$2:$AH$1048576,MATCH($A969,'Data - Energy &amp; Metals'!$A$2:$A$1048576,FALSE),FALSE)),#N/A,HLOOKUP(B$2,'Data - Energy &amp; Metals'!$B$2:$AH$1048576,MATCH($A969,'Data - Energy &amp; Metals'!$A$2:$A$1048576,FALSE),FALSE))</f>
        <v>710746</v>
      </c>
      <c r="C969" s="7">
        <f>IF(ISBLANK(HLOOKUP(C$2,'Data - Energy &amp; Metals'!$B$2:$AH$1048576,MATCH($A969,'Data - Energy &amp; Metals'!$A$2:$A$1048576,FALSE),FALSE)),#N/A,HLOOKUP(C$2,'Data - Energy &amp; Metals'!$B$2:$AH$1048576,MATCH($A969,'Data - Energy &amp; Metals'!$A$2:$A$1048576,FALSE),FALSE))</f>
        <v>7996</v>
      </c>
      <c r="D969" s="7">
        <f>IF(ISBLANK(HLOOKUP(D$2,'Data - Energy &amp; Metals'!$B$2:$AH$1048576,MATCH($A969,'Data - Energy &amp; Metals'!$A$2:$A$1048576,FALSE),FALSE)),#N/A,HLOOKUP(D$2,'Data - Energy &amp; Metals'!$B$2:$AH$1048576,MATCH($A969,'Data - Energy &amp; Metals'!$A$2:$A$1048576,FALSE),FALSE))</f>
        <v>62508</v>
      </c>
      <c r="E969" s="8">
        <f t="shared" si="15"/>
        <v>-7.6696879053839206E-2</v>
      </c>
    </row>
    <row r="970" spans="1:5" x14ac:dyDescent="0.25">
      <c r="A970" s="27">
        <f>IF('Data - Energy &amp; Metals'!A970="",#N/A,'Data - Energy &amp; Metals'!A970)</f>
        <v>45650</v>
      </c>
      <c r="B970" s="7">
        <f>IF(ISBLANK(HLOOKUP(B$2,'Data - Energy &amp; Metals'!$B$2:$AH$1048576,MATCH($A970,'Data - Energy &amp; Metals'!$A$2:$A$1048576,FALSE),FALSE)),#N/A,HLOOKUP(B$2,'Data - Energy &amp; Metals'!$B$2:$AH$1048576,MATCH($A970,'Data - Energy &amp; Metals'!$A$2:$A$1048576,FALSE),FALSE))</f>
        <v>721736</v>
      </c>
      <c r="C970" s="7">
        <f>IF(ISBLANK(HLOOKUP(C$2,'Data - Energy &amp; Metals'!$B$2:$AH$1048576,MATCH($A970,'Data - Energy &amp; Metals'!$A$2:$A$1048576,FALSE),FALSE)),#N/A,HLOOKUP(C$2,'Data - Energy &amp; Metals'!$B$2:$AH$1048576,MATCH($A970,'Data - Energy &amp; Metals'!$A$2:$A$1048576,FALSE),FALSE))</f>
        <v>8287</v>
      </c>
      <c r="D970" s="7">
        <f>IF(ISBLANK(HLOOKUP(D$2,'Data - Energy &amp; Metals'!$B$2:$AH$1048576,MATCH($A970,'Data - Energy &amp; Metals'!$A$2:$A$1048576,FALSE),FALSE)),#N/A,HLOOKUP(D$2,'Data - Energy &amp; Metals'!$B$2:$AH$1048576,MATCH($A970,'Data - Energy &amp; Metals'!$A$2:$A$1048576,FALSE),FALSE))</f>
        <v>50246</v>
      </c>
      <c r="E970" s="8">
        <f t="shared" si="15"/>
        <v>-5.8136216012503183E-2</v>
      </c>
    </row>
    <row r="971" spans="1:5" x14ac:dyDescent="0.25">
      <c r="A971" s="27">
        <f>IF('Data - Energy &amp; Metals'!A971="",#N/A,'Data - Energy &amp; Metals'!A971)</f>
        <v>45657</v>
      </c>
      <c r="B971" s="7">
        <f>IF(ISBLANK(HLOOKUP(B$2,'Data - Energy &amp; Metals'!$B$2:$AH$1048576,MATCH($A971,'Data - Energy &amp; Metals'!$A$2:$A$1048576,FALSE),FALSE)),#N/A,HLOOKUP(B$2,'Data - Energy &amp; Metals'!$B$2:$AH$1048576,MATCH($A971,'Data - Energy &amp; Metals'!$A$2:$A$1048576,FALSE),FALSE))</f>
        <v>718014</v>
      </c>
      <c r="C971" s="7">
        <f>IF(ISBLANK(HLOOKUP(C$2,'Data - Energy &amp; Metals'!$B$2:$AH$1048576,MATCH($A971,'Data - Energy &amp; Metals'!$A$2:$A$1048576,FALSE),FALSE)),#N/A,HLOOKUP(C$2,'Data - Energy &amp; Metals'!$B$2:$AH$1048576,MATCH($A971,'Data - Energy &amp; Metals'!$A$2:$A$1048576,FALSE),FALSE))</f>
        <v>8226</v>
      </c>
      <c r="D971" s="7">
        <f>IF(ISBLANK(HLOOKUP(D$2,'Data - Energy &amp; Metals'!$B$2:$AH$1048576,MATCH($A971,'Data - Energy &amp; Metals'!$A$2:$A$1048576,FALSE),FALSE)),#N/A,HLOOKUP(D$2,'Data - Energy &amp; Metals'!$B$2:$AH$1048576,MATCH($A971,'Data - Energy &amp; Metals'!$A$2:$A$1048576,FALSE),FALSE))</f>
        <v>50490</v>
      </c>
      <c r="E971" s="8">
        <f t="shared" si="15"/>
        <v>-5.8862362015225329E-2</v>
      </c>
    </row>
    <row r="972" spans="1:5" x14ac:dyDescent="0.25">
      <c r="A972" s="27">
        <f>IF('Data - Energy &amp; Metals'!A972="",#N/A,'Data - Energy &amp; Metals'!A972)</f>
        <v>45664</v>
      </c>
      <c r="B972" s="7">
        <f>IF(ISBLANK(HLOOKUP(B$2,'Data - Energy &amp; Metals'!$B$2:$AH$1048576,MATCH($A972,'Data - Energy &amp; Metals'!$A$2:$A$1048576,FALSE),FALSE)),#N/A,HLOOKUP(B$2,'Data - Energy &amp; Metals'!$B$2:$AH$1048576,MATCH($A972,'Data - Energy &amp; Metals'!$A$2:$A$1048576,FALSE),FALSE))</f>
        <v>741067</v>
      </c>
      <c r="C972" s="7">
        <f>IF(ISBLANK(HLOOKUP(C$2,'Data - Energy &amp; Metals'!$B$2:$AH$1048576,MATCH($A972,'Data - Energy &amp; Metals'!$A$2:$A$1048576,FALSE),FALSE)),#N/A,HLOOKUP(C$2,'Data - Energy &amp; Metals'!$B$2:$AH$1048576,MATCH($A972,'Data - Energy &amp; Metals'!$A$2:$A$1048576,FALSE),FALSE))</f>
        <v>9712</v>
      </c>
      <c r="D972" s="7">
        <f>IF(ISBLANK(HLOOKUP(D$2,'Data - Energy &amp; Metals'!$B$2:$AH$1048576,MATCH($A972,'Data - Energy &amp; Metals'!$A$2:$A$1048576,FALSE),FALSE)),#N/A,HLOOKUP(D$2,'Data - Energy &amp; Metals'!$B$2:$AH$1048576,MATCH($A972,'Data - Energy &amp; Metals'!$A$2:$A$1048576,FALSE),FALSE))</f>
        <v>51637</v>
      </c>
      <c r="E972" s="8">
        <f t="shared" si="15"/>
        <v>-5.6573832055671076E-2</v>
      </c>
    </row>
    <row r="973" spans="1:5" x14ac:dyDescent="0.25">
      <c r="A973" s="27">
        <f>IF('Data - Energy &amp; Metals'!A973="",#N/A,'Data - Energy &amp; Metals'!A973)</f>
        <v>45671</v>
      </c>
      <c r="B973" s="7">
        <f>IF(ISBLANK(HLOOKUP(B$2,'Data - Energy &amp; Metals'!$B$2:$AH$1048576,MATCH($A973,'Data - Energy &amp; Metals'!$A$2:$A$1048576,FALSE),FALSE)),#N/A,HLOOKUP(B$2,'Data - Energy &amp; Metals'!$B$2:$AH$1048576,MATCH($A973,'Data - Energy &amp; Metals'!$A$2:$A$1048576,FALSE),FALSE))</f>
        <v>747010</v>
      </c>
      <c r="C973" s="7">
        <f>IF(ISBLANK(HLOOKUP(C$2,'Data - Energy &amp; Metals'!$B$2:$AH$1048576,MATCH($A973,'Data - Energy &amp; Metals'!$A$2:$A$1048576,FALSE),FALSE)),#N/A,HLOOKUP(C$2,'Data - Energy &amp; Metals'!$B$2:$AH$1048576,MATCH($A973,'Data - Energy &amp; Metals'!$A$2:$A$1048576,FALSE),FALSE))</f>
        <v>23294</v>
      </c>
      <c r="D973" s="7">
        <f>IF(ISBLANK(HLOOKUP(D$2,'Data - Energy &amp; Metals'!$B$2:$AH$1048576,MATCH($A973,'Data - Energy &amp; Metals'!$A$2:$A$1048576,FALSE),FALSE)),#N/A,HLOOKUP(D$2,'Data - Energy &amp; Metals'!$B$2:$AH$1048576,MATCH($A973,'Data - Energy &amp; Metals'!$A$2:$A$1048576,FALSE),FALSE))</f>
        <v>41751</v>
      </c>
      <c r="E973" s="8">
        <f t="shared" si="15"/>
        <v>-2.4707835236476086E-2</v>
      </c>
    </row>
    <row r="974" spans="1:5" x14ac:dyDescent="0.25">
      <c r="A974" s="27">
        <f>IF('Data - Energy &amp; Metals'!A974="",#N/A,'Data - Energy &amp; Metals'!A974)</f>
        <v>45678</v>
      </c>
      <c r="B974" s="7">
        <f>IF(ISBLANK(HLOOKUP(B$2,'Data - Energy &amp; Metals'!$B$2:$AH$1048576,MATCH($A974,'Data - Energy &amp; Metals'!$A$2:$A$1048576,FALSE),FALSE)),#N/A,HLOOKUP(B$2,'Data - Energy &amp; Metals'!$B$2:$AH$1048576,MATCH($A974,'Data - Energy &amp; Metals'!$A$2:$A$1048576,FALSE),FALSE))</f>
        <v>751280</v>
      </c>
      <c r="C974" s="7">
        <f>IF(ISBLANK(HLOOKUP(C$2,'Data - Energy &amp; Metals'!$B$2:$AH$1048576,MATCH($A974,'Data - Energy &amp; Metals'!$A$2:$A$1048576,FALSE),FALSE)),#N/A,HLOOKUP(C$2,'Data - Energy &amp; Metals'!$B$2:$AH$1048576,MATCH($A974,'Data - Energy &amp; Metals'!$A$2:$A$1048576,FALSE),FALSE))</f>
        <v>24584</v>
      </c>
      <c r="D974" s="7">
        <f>IF(ISBLANK(HLOOKUP(D$2,'Data - Energy &amp; Metals'!$B$2:$AH$1048576,MATCH($A974,'Data - Energy &amp; Metals'!$A$2:$A$1048576,FALSE),FALSE)),#N/A,HLOOKUP(D$2,'Data - Energy &amp; Metals'!$B$2:$AH$1048576,MATCH($A974,'Data - Energy &amp; Metals'!$A$2:$A$1048576,FALSE),FALSE))</f>
        <v>42468</v>
      </c>
      <c r="E974" s="8">
        <f t="shared" si="15"/>
        <v>-2.3804706634011286E-2</v>
      </c>
    </row>
    <row r="975" spans="1:5" x14ac:dyDescent="0.25">
      <c r="A975" s="27">
        <f>IF('Data - Energy &amp; Metals'!A975="",#N/A,'Data - Energy &amp; Metals'!A975)</f>
        <v>45685</v>
      </c>
      <c r="B975" s="7">
        <f>IF(ISBLANK(HLOOKUP(B$2,'Data - Energy &amp; Metals'!$B$2:$AH$1048576,MATCH($A975,'Data - Energy &amp; Metals'!$A$2:$A$1048576,FALSE),FALSE)),#N/A,HLOOKUP(B$2,'Data - Energy &amp; Metals'!$B$2:$AH$1048576,MATCH($A975,'Data - Energy &amp; Metals'!$A$2:$A$1048576,FALSE),FALSE))</f>
        <v>755644</v>
      </c>
      <c r="C975" s="7">
        <f>IF(ISBLANK(HLOOKUP(C$2,'Data - Energy &amp; Metals'!$B$2:$AH$1048576,MATCH($A975,'Data - Energy &amp; Metals'!$A$2:$A$1048576,FALSE),FALSE)),#N/A,HLOOKUP(C$2,'Data - Energy &amp; Metals'!$B$2:$AH$1048576,MATCH($A975,'Data - Energy &amp; Metals'!$A$2:$A$1048576,FALSE),FALSE))</f>
        <v>24049</v>
      </c>
      <c r="D975" s="7">
        <f>IF(ISBLANK(HLOOKUP(D$2,'Data - Energy &amp; Metals'!$B$2:$AH$1048576,MATCH($A975,'Data - Energy &amp; Metals'!$A$2:$A$1048576,FALSE),FALSE)),#N/A,HLOOKUP(D$2,'Data - Energy &amp; Metals'!$B$2:$AH$1048576,MATCH($A975,'Data - Energy &amp; Metals'!$A$2:$A$1048576,FALSE),FALSE))</f>
        <v>40929</v>
      </c>
      <c r="E975" s="8">
        <f t="shared" si="15"/>
        <v>-2.2338561544854457E-2</v>
      </c>
    </row>
    <row r="976" spans="1:5" x14ac:dyDescent="0.25">
      <c r="A976" s="27">
        <f>IF('Data - Energy &amp; Metals'!A976="",#N/A,'Data - Energy &amp; Metals'!A976)</f>
        <v>45692</v>
      </c>
      <c r="B976" s="7">
        <f>IF(ISBLANK(HLOOKUP(B$2,'Data - Energy &amp; Metals'!$B$2:$AH$1048576,MATCH($A976,'Data - Energy &amp; Metals'!$A$2:$A$1048576,FALSE),FALSE)),#N/A,HLOOKUP(B$2,'Data - Energy &amp; Metals'!$B$2:$AH$1048576,MATCH($A976,'Data - Energy &amp; Metals'!$A$2:$A$1048576,FALSE),FALSE))</f>
        <v>761253</v>
      </c>
      <c r="C976" s="7">
        <f>IF(ISBLANK(HLOOKUP(C$2,'Data - Energy &amp; Metals'!$B$2:$AH$1048576,MATCH($A976,'Data - Energy &amp; Metals'!$A$2:$A$1048576,FALSE),FALSE)),#N/A,HLOOKUP(C$2,'Data - Energy &amp; Metals'!$B$2:$AH$1048576,MATCH($A976,'Data - Energy &amp; Metals'!$A$2:$A$1048576,FALSE),FALSE))</f>
        <v>25551</v>
      </c>
      <c r="D976" s="7">
        <f>IF(ISBLANK(HLOOKUP(D$2,'Data - Energy &amp; Metals'!$B$2:$AH$1048576,MATCH($A976,'Data - Energy &amp; Metals'!$A$2:$A$1048576,FALSE),FALSE)),#N/A,HLOOKUP(D$2,'Data - Energy &amp; Metals'!$B$2:$AH$1048576,MATCH($A976,'Data - Energy &amp; Metals'!$A$2:$A$1048576,FALSE),FALSE))</f>
        <v>45760</v>
      </c>
      <c r="E976" s="8">
        <f t="shared" si="15"/>
        <v>-2.6547021817976416E-2</v>
      </c>
    </row>
    <row r="977" spans="1:5" x14ac:dyDescent="0.25">
      <c r="A977" s="27">
        <f>IF('Data - Energy &amp; Metals'!A977="",#N/A,'Data - Energy &amp; Metals'!A977)</f>
        <v>45699</v>
      </c>
      <c r="B977" s="7">
        <f>IF(ISBLANK(HLOOKUP(B$2,'Data - Energy &amp; Metals'!$B$2:$AH$1048576,MATCH($A977,'Data - Energy &amp; Metals'!$A$2:$A$1048576,FALSE),FALSE)),#N/A,HLOOKUP(B$2,'Data - Energy &amp; Metals'!$B$2:$AH$1048576,MATCH($A977,'Data - Energy &amp; Metals'!$A$2:$A$1048576,FALSE),FALSE))</f>
        <v>756270</v>
      </c>
      <c r="C977" s="7">
        <f>IF(ISBLANK(HLOOKUP(C$2,'Data - Energy &amp; Metals'!$B$2:$AH$1048576,MATCH($A977,'Data - Energy &amp; Metals'!$A$2:$A$1048576,FALSE),FALSE)),#N/A,HLOOKUP(C$2,'Data - Energy &amp; Metals'!$B$2:$AH$1048576,MATCH($A977,'Data - Energy &amp; Metals'!$A$2:$A$1048576,FALSE),FALSE))</f>
        <v>19723</v>
      </c>
      <c r="D977" s="7">
        <f>IF(ISBLANK(HLOOKUP(D$2,'Data - Energy &amp; Metals'!$B$2:$AH$1048576,MATCH($A977,'Data - Energy &amp; Metals'!$A$2:$A$1048576,FALSE),FALSE)),#N/A,HLOOKUP(D$2,'Data - Energy &amp; Metals'!$B$2:$AH$1048576,MATCH($A977,'Data - Energy &amp; Metals'!$A$2:$A$1048576,FALSE),FALSE))</f>
        <v>48933</v>
      </c>
      <c r="E977" s="8">
        <f t="shared" si="15"/>
        <v>-3.8623771933304241E-2</v>
      </c>
    </row>
    <row r="978" spans="1:5" x14ac:dyDescent="0.25">
      <c r="A978" s="27">
        <f>IF('Data - Energy &amp; Metals'!A978="",#N/A,'Data - Energy &amp; Metals'!A978)</f>
        <v>45706</v>
      </c>
      <c r="B978" s="7">
        <f>IF(ISBLANK(HLOOKUP(B$2,'Data - Energy &amp; Metals'!$B$2:$AH$1048576,MATCH($A978,'Data - Energy &amp; Metals'!$A$2:$A$1048576,FALSE),FALSE)),#N/A,HLOOKUP(B$2,'Data - Energy &amp; Metals'!$B$2:$AH$1048576,MATCH($A978,'Data - Energy &amp; Metals'!$A$2:$A$1048576,FALSE),FALSE))</f>
        <v>739889</v>
      </c>
      <c r="C978" s="7">
        <f>IF(ISBLANK(HLOOKUP(C$2,'Data - Energy &amp; Metals'!$B$2:$AH$1048576,MATCH($A978,'Data - Energy &amp; Metals'!$A$2:$A$1048576,FALSE),FALSE)),#N/A,HLOOKUP(C$2,'Data - Energy &amp; Metals'!$B$2:$AH$1048576,MATCH($A978,'Data - Energy &amp; Metals'!$A$2:$A$1048576,FALSE),FALSE))</f>
        <v>20114</v>
      </c>
      <c r="D978" s="7">
        <f>IF(ISBLANK(HLOOKUP(D$2,'Data - Energy &amp; Metals'!$B$2:$AH$1048576,MATCH($A978,'Data - Energy &amp; Metals'!$A$2:$A$1048576,FALSE),FALSE)),#N/A,HLOOKUP(D$2,'Data - Energy &amp; Metals'!$B$2:$AH$1048576,MATCH($A978,'Data - Energy &amp; Metals'!$A$2:$A$1048576,FALSE),FALSE))</f>
        <v>54267</v>
      </c>
      <c r="E978" s="8">
        <f t="shared" si="15"/>
        <v>-4.615962664669971E-2</v>
      </c>
    </row>
    <row r="979" spans="1:5" x14ac:dyDescent="0.25">
      <c r="A979" s="27">
        <f>IF('Data - Energy &amp; Metals'!A979="",#N/A,'Data - Energy &amp; Metals'!A979)</f>
        <v>45713</v>
      </c>
      <c r="B979" s="7">
        <f>IF(ISBLANK(HLOOKUP(B$2,'Data - Energy &amp; Metals'!$B$2:$AH$1048576,MATCH($A979,'Data - Energy &amp; Metals'!$A$2:$A$1048576,FALSE),FALSE)),#N/A,HLOOKUP(B$2,'Data - Energy &amp; Metals'!$B$2:$AH$1048576,MATCH($A979,'Data - Energy &amp; Metals'!$A$2:$A$1048576,FALSE),FALSE))</f>
        <v>734037</v>
      </c>
      <c r="C979" s="7">
        <f>IF(ISBLANK(HLOOKUP(C$2,'Data - Energy &amp; Metals'!$B$2:$AH$1048576,MATCH($A979,'Data - Energy &amp; Metals'!$A$2:$A$1048576,FALSE),FALSE)),#N/A,HLOOKUP(C$2,'Data - Energy &amp; Metals'!$B$2:$AH$1048576,MATCH($A979,'Data - Energy &amp; Metals'!$A$2:$A$1048576,FALSE),FALSE))</f>
        <v>22086</v>
      </c>
      <c r="D979" s="7">
        <f>IF(ISBLANK(HLOOKUP(D$2,'Data - Energy &amp; Metals'!$B$2:$AH$1048576,MATCH($A979,'Data - Energy &amp; Metals'!$A$2:$A$1048576,FALSE),FALSE)),#N/A,HLOOKUP(D$2,'Data - Energy &amp; Metals'!$B$2:$AH$1048576,MATCH($A979,'Data - Energy &amp; Metals'!$A$2:$A$1048576,FALSE),FALSE))</f>
        <v>53300</v>
      </c>
      <c r="E979" s="8">
        <f t="shared" si="15"/>
        <v>-4.252374199120753E-2</v>
      </c>
    </row>
    <row r="980" spans="1:5" x14ac:dyDescent="0.25">
      <c r="A980" s="27">
        <f>IF('Data - Energy &amp; Metals'!A980="",#N/A,'Data - Energy &amp; Metals'!A980)</f>
        <v>45720</v>
      </c>
      <c r="B980" s="7">
        <f>IF(ISBLANK(HLOOKUP(B$2,'Data - Energy &amp; Metals'!$B$2:$AH$1048576,MATCH($A980,'Data - Energy &amp; Metals'!$A$2:$A$1048576,FALSE),FALSE)),#N/A,HLOOKUP(B$2,'Data - Energy &amp; Metals'!$B$2:$AH$1048576,MATCH($A980,'Data - Energy &amp; Metals'!$A$2:$A$1048576,FALSE),FALSE))</f>
        <v>736377</v>
      </c>
      <c r="C980" s="7">
        <f>IF(ISBLANK(HLOOKUP(C$2,'Data - Energy &amp; Metals'!$B$2:$AH$1048576,MATCH($A980,'Data - Energy &amp; Metals'!$A$2:$A$1048576,FALSE),FALSE)),#N/A,HLOOKUP(C$2,'Data - Energy &amp; Metals'!$B$2:$AH$1048576,MATCH($A980,'Data - Energy &amp; Metals'!$A$2:$A$1048576,FALSE),FALSE))</f>
        <v>21851</v>
      </c>
      <c r="D980" s="7">
        <f>IF(ISBLANK(HLOOKUP(D$2,'Data - Energy &amp; Metals'!$B$2:$AH$1048576,MATCH($A980,'Data - Energy &amp; Metals'!$A$2:$A$1048576,FALSE),FALSE)),#N/A,HLOOKUP(D$2,'Data - Energy &amp; Metals'!$B$2:$AH$1048576,MATCH($A980,'Data - Energy &amp; Metals'!$A$2:$A$1048576,FALSE),FALSE))</f>
        <v>53341</v>
      </c>
      <c r="E980" s="8">
        <f t="shared" si="15"/>
        <v>-4.2763421453956327E-2</v>
      </c>
    </row>
    <row r="981" spans="1:5" x14ac:dyDescent="0.25">
      <c r="A981" s="27">
        <f>IF('Data - Energy &amp; Metals'!A981="",#N/A,'Data - Energy &amp; Metals'!A981)</f>
        <v>45727</v>
      </c>
      <c r="B981" s="7">
        <f>IF(ISBLANK(HLOOKUP(B$2,'Data - Energy &amp; Metals'!$B$2:$AH$1048576,MATCH($A981,'Data - Energy &amp; Metals'!$A$2:$A$1048576,FALSE),FALSE)),#N/A,HLOOKUP(B$2,'Data - Energy &amp; Metals'!$B$2:$AH$1048576,MATCH($A981,'Data - Energy &amp; Metals'!$A$2:$A$1048576,FALSE),FALSE))</f>
        <v>751292</v>
      </c>
      <c r="C981" s="7">
        <f>IF(ISBLANK(HLOOKUP(C$2,'Data - Energy &amp; Metals'!$B$2:$AH$1048576,MATCH($A981,'Data - Energy &amp; Metals'!$A$2:$A$1048576,FALSE),FALSE)),#N/A,HLOOKUP(C$2,'Data - Energy &amp; Metals'!$B$2:$AH$1048576,MATCH($A981,'Data - Energy &amp; Metals'!$A$2:$A$1048576,FALSE),FALSE))</f>
        <v>15838</v>
      </c>
      <c r="D981" s="7">
        <f>IF(ISBLANK(HLOOKUP(D$2,'Data - Energy &amp; Metals'!$B$2:$AH$1048576,MATCH($A981,'Data - Energy &amp; Metals'!$A$2:$A$1048576,FALSE),FALSE)),#N/A,HLOOKUP(D$2,'Data - Energy &amp; Metals'!$B$2:$AH$1048576,MATCH($A981,'Data - Energy &amp; Metals'!$A$2:$A$1048576,FALSE),FALSE))</f>
        <v>54777</v>
      </c>
      <c r="E981" s="8">
        <f t="shared" si="15"/>
        <v>-5.1829381918082451E-2</v>
      </c>
    </row>
    <row r="982" spans="1:5" x14ac:dyDescent="0.25">
      <c r="A982" s="27">
        <f>IF('Data - Energy &amp; Metals'!A982="",#N/A,'Data - Energy &amp; Metals'!A982)</f>
        <v>45734</v>
      </c>
      <c r="B982" s="7">
        <f>IF(ISBLANK(HLOOKUP(B$2,'Data - Energy &amp; Metals'!$B$2:$AH$1048576,MATCH($A982,'Data - Energy &amp; Metals'!$A$2:$A$1048576,FALSE),FALSE)),#N/A,HLOOKUP(B$2,'Data - Energy &amp; Metals'!$B$2:$AH$1048576,MATCH($A982,'Data - Energy &amp; Metals'!$A$2:$A$1048576,FALSE),FALSE))</f>
        <v>770978</v>
      </c>
      <c r="C982" s="7">
        <f>IF(ISBLANK(HLOOKUP(C$2,'Data - Energy &amp; Metals'!$B$2:$AH$1048576,MATCH($A982,'Data - Energy &amp; Metals'!$A$2:$A$1048576,FALSE),FALSE)),#N/A,HLOOKUP(C$2,'Data - Energy &amp; Metals'!$B$2:$AH$1048576,MATCH($A982,'Data - Energy &amp; Metals'!$A$2:$A$1048576,FALSE),FALSE))</f>
        <v>17491</v>
      </c>
      <c r="D982" s="7">
        <f>IF(ISBLANK(HLOOKUP(D$2,'Data - Energy &amp; Metals'!$B$2:$AH$1048576,MATCH($A982,'Data - Energy &amp; Metals'!$A$2:$A$1048576,FALSE),FALSE)),#N/A,HLOOKUP(D$2,'Data - Energy &amp; Metals'!$B$2:$AH$1048576,MATCH($A982,'Data - Energy &amp; Metals'!$A$2:$A$1048576,FALSE),FALSE))</f>
        <v>59626</v>
      </c>
      <c r="E982" s="8">
        <f t="shared" si="15"/>
        <v>-5.4651364889789333E-2</v>
      </c>
    </row>
    <row r="983" spans="1:5" x14ac:dyDescent="0.25">
      <c r="A983" s="27">
        <f>IF('Data - Energy &amp; Metals'!A983="",#N/A,'Data - Energy &amp; Metals'!A983)</f>
        <v>45741</v>
      </c>
      <c r="B983" s="7">
        <f>IF(ISBLANK(HLOOKUP(B$2,'Data - Energy &amp; Metals'!$B$2:$AH$1048576,MATCH($A983,'Data - Energy &amp; Metals'!$A$2:$A$1048576,FALSE),FALSE)),#N/A,HLOOKUP(B$2,'Data - Energy &amp; Metals'!$B$2:$AH$1048576,MATCH($A983,'Data - Energy &amp; Metals'!$A$2:$A$1048576,FALSE),FALSE))</f>
        <v>774245</v>
      </c>
      <c r="C983" s="7">
        <f>IF(ISBLANK(HLOOKUP(C$2,'Data - Energy &amp; Metals'!$B$2:$AH$1048576,MATCH($A983,'Data - Energy &amp; Metals'!$A$2:$A$1048576,FALSE),FALSE)),#N/A,HLOOKUP(C$2,'Data - Energy &amp; Metals'!$B$2:$AH$1048576,MATCH($A983,'Data - Energy &amp; Metals'!$A$2:$A$1048576,FALSE),FALSE))</f>
        <v>24331</v>
      </c>
      <c r="D983" s="7">
        <f>IF(ISBLANK(HLOOKUP(D$2,'Data - Energy &amp; Metals'!$B$2:$AH$1048576,MATCH($A983,'Data - Energy &amp; Metals'!$A$2:$A$1048576,FALSE),FALSE)),#N/A,HLOOKUP(D$2,'Data - Energy &amp; Metals'!$B$2:$AH$1048576,MATCH($A983,'Data - Energy &amp; Metals'!$A$2:$A$1048576,FALSE),FALSE))</f>
        <v>51984</v>
      </c>
      <c r="E983" s="8">
        <f t="shared" si="15"/>
        <v>-3.5716084701870855E-2</v>
      </c>
    </row>
    <row r="984" spans="1:5" x14ac:dyDescent="0.25">
      <c r="A984" s="27">
        <f>IF('Data - Energy &amp; Metals'!A984="",#N/A,'Data - Energy &amp; Metals'!A984)</f>
        <v>45748</v>
      </c>
      <c r="B984" s="7">
        <f>IF(ISBLANK(HLOOKUP(B$2,'Data - Energy &amp; Metals'!$B$2:$AH$1048576,MATCH($A984,'Data - Energy &amp; Metals'!$A$2:$A$1048576,FALSE),FALSE)),#N/A,HLOOKUP(B$2,'Data - Energy &amp; Metals'!$B$2:$AH$1048576,MATCH($A984,'Data - Energy &amp; Metals'!$A$2:$A$1048576,FALSE),FALSE))</f>
        <v>789199</v>
      </c>
      <c r="C984" s="7">
        <f>IF(ISBLANK(HLOOKUP(C$2,'Data - Energy &amp; Metals'!$B$2:$AH$1048576,MATCH($A984,'Data - Energy &amp; Metals'!$A$2:$A$1048576,FALSE),FALSE)),#N/A,HLOOKUP(C$2,'Data - Energy &amp; Metals'!$B$2:$AH$1048576,MATCH($A984,'Data - Energy &amp; Metals'!$A$2:$A$1048576,FALSE),FALSE))</f>
        <v>22791</v>
      </c>
      <c r="D984" s="7">
        <f>IF(ISBLANK(HLOOKUP(D$2,'Data - Energy &amp; Metals'!$B$2:$AH$1048576,MATCH($A984,'Data - Energy &amp; Metals'!$A$2:$A$1048576,FALSE),FALSE)),#N/A,HLOOKUP(D$2,'Data - Energy &amp; Metals'!$B$2:$AH$1048576,MATCH($A984,'Data - Energy &amp; Metals'!$A$2:$A$1048576,FALSE),FALSE))</f>
        <v>53806</v>
      </c>
      <c r="E984" s="8">
        <f t="shared" si="15"/>
        <v>-3.9299340217106203E-2</v>
      </c>
    </row>
    <row r="985" spans="1:5" x14ac:dyDescent="0.25">
      <c r="A985" s="27">
        <f>IF('Data - Energy &amp; Metals'!A985="",#N/A,'Data - Energy &amp; Metals'!A985)</f>
        <v>45755</v>
      </c>
      <c r="B985" s="7">
        <f>IF(ISBLANK(HLOOKUP(B$2,'Data - Energy &amp; Metals'!$B$2:$AH$1048576,MATCH($A985,'Data - Energy &amp; Metals'!$A$2:$A$1048576,FALSE),FALSE)),#N/A,HLOOKUP(B$2,'Data - Energy &amp; Metals'!$B$2:$AH$1048576,MATCH($A985,'Data - Energy &amp; Metals'!$A$2:$A$1048576,FALSE),FALSE))</f>
        <v>790075</v>
      </c>
      <c r="C985" s="7">
        <f>IF(ISBLANK(HLOOKUP(C$2,'Data - Energy &amp; Metals'!$B$2:$AH$1048576,MATCH($A985,'Data - Energy &amp; Metals'!$A$2:$A$1048576,FALSE),FALSE)),#N/A,HLOOKUP(C$2,'Data - Energy &amp; Metals'!$B$2:$AH$1048576,MATCH($A985,'Data - Energy &amp; Metals'!$A$2:$A$1048576,FALSE),FALSE))</f>
        <v>17519</v>
      </c>
      <c r="D985" s="7">
        <f>IF(ISBLANK(HLOOKUP(D$2,'Data - Energy &amp; Metals'!$B$2:$AH$1048576,MATCH($A985,'Data - Energy &amp; Metals'!$A$2:$A$1048576,FALSE),FALSE)),#N/A,HLOOKUP(D$2,'Data - Energy &amp; Metals'!$B$2:$AH$1048576,MATCH($A985,'Data - Energy &amp; Metals'!$A$2:$A$1048576,FALSE),FALSE))</f>
        <v>51378</v>
      </c>
      <c r="E985" s="8">
        <f t="shared" si="15"/>
        <v>-4.2855425117868558E-2</v>
      </c>
    </row>
    <row r="986" spans="1:5" x14ac:dyDescent="0.25">
      <c r="A986" s="27">
        <f>IF('Data - Energy &amp; Metals'!A986="",#N/A,'Data - Energy &amp; Metals'!A986)</f>
        <v>45762</v>
      </c>
      <c r="B986" s="7">
        <f>IF(ISBLANK(HLOOKUP(B$2,'Data - Energy &amp; Metals'!$B$2:$AH$1048576,MATCH($A986,'Data - Energy &amp; Metals'!$A$2:$A$1048576,FALSE),FALSE)),#N/A,HLOOKUP(B$2,'Data - Energy &amp; Metals'!$B$2:$AH$1048576,MATCH($A986,'Data - Energy &amp; Metals'!$A$2:$A$1048576,FALSE),FALSE))</f>
        <v>795370</v>
      </c>
      <c r="C986" s="7">
        <f>IF(ISBLANK(HLOOKUP(C$2,'Data - Energy &amp; Metals'!$B$2:$AH$1048576,MATCH($A986,'Data - Energy &amp; Metals'!$A$2:$A$1048576,FALSE),FALSE)),#N/A,HLOOKUP(C$2,'Data - Energy &amp; Metals'!$B$2:$AH$1048576,MATCH($A986,'Data - Energy &amp; Metals'!$A$2:$A$1048576,FALSE),FALSE))</f>
        <v>17518</v>
      </c>
      <c r="D986" s="7">
        <f>IF(ISBLANK(HLOOKUP(D$2,'Data - Energy &amp; Metals'!$B$2:$AH$1048576,MATCH($A986,'Data - Energy &amp; Metals'!$A$2:$A$1048576,FALSE),FALSE)),#N/A,HLOOKUP(D$2,'Data - Energy &amp; Metals'!$B$2:$AH$1048576,MATCH($A986,'Data - Energy &amp; Metals'!$A$2:$A$1048576,FALSE),FALSE))</f>
        <v>52000</v>
      </c>
      <c r="E986" s="8">
        <f t="shared" si="15"/>
        <v>-4.3353407847919835E-2</v>
      </c>
    </row>
    <row r="987" spans="1:5" x14ac:dyDescent="0.25">
      <c r="A987" s="27"/>
      <c r="B987" s="7"/>
      <c r="C987" s="7"/>
      <c r="D987" s="7"/>
      <c r="E987" s="8"/>
    </row>
  </sheetData>
  <mergeCells count="1">
    <mergeCell ref="A1:E1"/>
  </mergeCells>
  <pageMargins left="0.7" right="0.7" top="0.75" bottom="0.75" header="0.3" footer="0.3"/>
  <pageSetup paperSize="9" orientation="portrait" horizontalDpi="0" verticalDpi="0" r:id="rId1"/>
  <headerFooter>
    <oddHeader>&amp;C&amp;G</oddHead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598316-11BF-4AC3-B9CF-F3F5DA08A6D2}">
  <sheetPr codeName="Sheet2">
    <tabColor theme="7" tint="0.59999389629810485"/>
    <pageSetUpPr autoPageBreaks="0"/>
  </sheetPr>
  <dimension ref="A1:E986"/>
  <sheetViews>
    <sheetView showGridLines="0" topLeftCell="A2" zoomScaleNormal="100" workbookViewId="0">
      <selection activeCell="Y35" sqref="Y35"/>
    </sheetView>
  </sheetViews>
  <sheetFormatPr defaultRowHeight="15" x14ac:dyDescent="0.25"/>
  <cols>
    <col min="1" max="1" width="10.7109375" style="28" bestFit="1" customWidth="1"/>
    <col min="2" max="4" width="19.85546875" style="15" customWidth="1"/>
    <col min="5" max="5" width="20" style="17" customWidth="1"/>
  </cols>
  <sheetData>
    <row r="1" spans="1:5" ht="32.25" customHeight="1" thickBot="1" x14ac:dyDescent="0.3">
      <c r="A1" s="39" t="s">
        <v>1</v>
      </c>
      <c r="B1" s="40"/>
      <c r="C1" s="40"/>
      <c r="D1" s="40"/>
      <c r="E1" s="41"/>
    </row>
    <row r="2" spans="1:5" ht="30" customHeight="1" x14ac:dyDescent="0.25">
      <c r="A2" s="27"/>
      <c r="B2" s="9" t="str">
        <f>$A$1&amp;" - Open Interest"</f>
        <v>Crude Oil Brent - Open Interest</v>
      </c>
      <c r="C2" s="9" t="str">
        <f>$A$1&amp;" - Manager Longs"</f>
        <v>Crude Oil Brent - Manager Longs</v>
      </c>
      <c r="D2" s="9" t="str">
        <f>$A$1&amp;" - Manager Shorts"</f>
        <v>Crude Oil Brent - Manager Shorts</v>
      </c>
      <c r="E2" s="10" t="str">
        <f>$A$1&amp;" - Net Long/Short (% OI)"</f>
        <v>Crude Oil Brent - Net Long/Short (% OI)</v>
      </c>
    </row>
    <row r="3" spans="1:5" x14ac:dyDescent="0.25">
      <c r="A3" s="27">
        <f>IF('Data - Energy &amp; Metals'!A3="",#N/A,'Data - Energy &amp; Metals'!A3)</f>
        <v>38881</v>
      </c>
      <c r="B3" s="7" t="e">
        <f>IF(ISBLANK(HLOOKUP(B$2,'Data - Energy &amp; Metals'!$B$2:$AH$1048576,MATCH($A3,'Data - Energy &amp; Metals'!$A$2:$A$1048576,FALSE),FALSE)),#N/A,HLOOKUP(B$2,'Data - Energy &amp; Metals'!$B$2:$AH$1048576,MATCH($A3,'Data - Energy &amp; Metals'!$A$2:$A$1048576,FALSE),FALSE))</f>
        <v>#N/A</v>
      </c>
      <c r="C3" s="7" t="e">
        <f>IF(ISBLANK(HLOOKUP(C$2,'Data - Energy &amp; Metals'!$B$2:$AH$1048576,MATCH($A3,'Data - Energy &amp; Metals'!$A$2:$A$1048576,FALSE),FALSE)),#N/A,HLOOKUP(C$2,'Data - Energy &amp; Metals'!$B$2:$AH$1048576,MATCH($A3,'Data - Energy &amp; Metals'!$A$2:$A$1048576,FALSE),FALSE))</f>
        <v>#N/A</v>
      </c>
      <c r="D3" s="7" t="e">
        <f>IF(ISBLANK(HLOOKUP(D$2,'Data - Energy &amp; Metals'!$B$2:$AH$1048576,MATCH($A3,'Data - Energy &amp; Metals'!$A$2:$A$1048576,FALSE),FALSE)),#N/A,HLOOKUP(D$2,'Data - Energy &amp; Metals'!$B$2:$AH$1048576,MATCH($A3,'Data - Energy &amp; Metals'!$A$2:$A$1048576,FALSE),FALSE))</f>
        <v>#N/A</v>
      </c>
      <c r="E3" s="8" t="e">
        <f>(C3-D3)/B3</f>
        <v>#N/A</v>
      </c>
    </row>
    <row r="4" spans="1:5" x14ac:dyDescent="0.25">
      <c r="A4" s="27">
        <f>IF('Data - Energy &amp; Metals'!A4="",#N/A,'Data - Energy &amp; Metals'!A4)</f>
        <v>38888</v>
      </c>
      <c r="B4" s="7" t="e">
        <f>IF(ISBLANK(HLOOKUP(B$2,'Data - Energy &amp; Metals'!$B$2:$AH$1048576,MATCH($A4,'Data - Energy &amp; Metals'!$A$2:$A$1048576,FALSE),FALSE)),#N/A,HLOOKUP(B$2,'Data - Energy &amp; Metals'!$B$2:$AH$1048576,MATCH($A4,'Data - Energy &amp; Metals'!$A$2:$A$1048576,FALSE),FALSE))</f>
        <v>#N/A</v>
      </c>
      <c r="C4" s="7" t="e">
        <f>IF(ISBLANK(HLOOKUP(C$2,'Data - Energy &amp; Metals'!$B$2:$AH$1048576,MATCH($A4,'Data - Energy &amp; Metals'!$A$2:$A$1048576,FALSE),FALSE)),#N/A,HLOOKUP(C$2,'Data - Energy &amp; Metals'!$B$2:$AH$1048576,MATCH($A4,'Data - Energy &amp; Metals'!$A$2:$A$1048576,FALSE),FALSE))</f>
        <v>#N/A</v>
      </c>
      <c r="D4" s="7" t="e">
        <f>IF(ISBLANK(HLOOKUP(D$2,'Data - Energy &amp; Metals'!$B$2:$AH$1048576,MATCH($A4,'Data - Energy &amp; Metals'!$A$2:$A$1048576,FALSE),FALSE)),#N/A,HLOOKUP(D$2,'Data - Energy &amp; Metals'!$B$2:$AH$1048576,MATCH($A4,'Data - Energy &amp; Metals'!$A$2:$A$1048576,FALSE),FALSE))</f>
        <v>#N/A</v>
      </c>
      <c r="E4" s="8" t="e">
        <f t="shared" ref="E4:E67" si="0">(C4-D4)/B4</f>
        <v>#N/A</v>
      </c>
    </row>
    <row r="5" spans="1:5" x14ac:dyDescent="0.25">
      <c r="A5" s="27">
        <f>IF('Data - Energy &amp; Metals'!A5="",#N/A,'Data - Energy &amp; Metals'!A5)</f>
        <v>38895</v>
      </c>
      <c r="B5" s="7" t="e">
        <f>IF(ISBLANK(HLOOKUP(B$2,'Data - Energy &amp; Metals'!$B$2:$AH$1048576,MATCH($A5,'Data - Energy &amp; Metals'!$A$2:$A$1048576,FALSE),FALSE)),#N/A,HLOOKUP(B$2,'Data - Energy &amp; Metals'!$B$2:$AH$1048576,MATCH($A5,'Data - Energy &amp; Metals'!$A$2:$A$1048576,FALSE),FALSE))</f>
        <v>#N/A</v>
      </c>
      <c r="C5" s="7" t="e">
        <f>IF(ISBLANK(HLOOKUP(C$2,'Data - Energy &amp; Metals'!$B$2:$AH$1048576,MATCH($A5,'Data - Energy &amp; Metals'!$A$2:$A$1048576,FALSE),FALSE)),#N/A,HLOOKUP(C$2,'Data - Energy &amp; Metals'!$B$2:$AH$1048576,MATCH($A5,'Data - Energy &amp; Metals'!$A$2:$A$1048576,FALSE),FALSE))</f>
        <v>#N/A</v>
      </c>
      <c r="D5" s="7" t="e">
        <f>IF(ISBLANK(HLOOKUP(D$2,'Data - Energy &amp; Metals'!$B$2:$AH$1048576,MATCH($A5,'Data - Energy &amp; Metals'!$A$2:$A$1048576,FALSE),FALSE)),#N/A,HLOOKUP(D$2,'Data - Energy &amp; Metals'!$B$2:$AH$1048576,MATCH($A5,'Data - Energy &amp; Metals'!$A$2:$A$1048576,FALSE),FALSE))</f>
        <v>#N/A</v>
      </c>
      <c r="E5" s="8" t="e">
        <f t="shared" si="0"/>
        <v>#N/A</v>
      </c>
    </row>
    <row r="6" spans="1:5" x14ac:dyDescent="0.25">
      <c r="A6" s="27">
        <f>IF('Data - Energy &amp; Metals'!A6="",#N/A,'Data - Energy &amp; Metals'!A6)</f>
        <v>38901</v>
      </c>
      <c r="B6" s="7" t="e">
        <f>IF(ISBLANK(HLOOKUP(B$2,'Data - Energy &amp; Metals'!$B$2:$AH$1048576,MATCH($A6,'Data - Energy &amp; Metals'!$A$2:$A$1048576,FALSE),FALSE)),#N/A,HLOOKUP(B$2,'Data - Energy &amp; Metals'!$B$2:$AH$1048576,MATCH($A6,'Data - Energy &amp; Metals'!$A$2:$A$1048576,FALSE),FALSE))</f>
        <v>#N/A</v>
      </c>
      <c r="C6" s="7" t="e">
        <f>IF(ISBLANK(HLOOKUP(C$2,'Data - Energy &amp; Metals'!$B$2:$AH$1048576,MATCH($A6,'Data - Energy &amp; Metals'!$A$2:$A$1048576,FALSE),FALSE)),#N/A,HLOOKUP(C$2,'Data - Energy &amp; Metals'!$B$2:$AH$1048576,MATCH($A6,'Data - Energy &amp; Metals'!$A$2:$A$1048576,FALSE),FALSE))</f>
        <v>#N/A</v>
      </c>
      <c r="D6" s="7" t="e">
        <f>IF(ISBLANK(HLOOKUP(D$2,'Data - Energy &amp; Metals'!$B$2:$AH$1048576,MATCH($A6,'Data - Energy &amp; Metals'!$A$2:$A$1048576,FALSE),FALSE)),#N/A,HLOOKUP(D$2,'Data - Energy &amp; Metals'!$B$2:$AH$1048576,MATCH($A6,'Data - Energy &amp; Metals'!$A$2:$A$1048576,FALSE),FALSE))</f>
        <v>#N/A</v>
      </c>
      <c r="E6" s="8" t="e">
        <f t="shared" si="0"/>
        <v>#N/A</v>
      </c>
    </row>
    <row r="7" spans="1:5" x14ac:dyDescent="0.25">
      <c r="A7" s="27">
        <f>IF('Data - Energy &amp; Metals'!A7="",#N/A,'Data - Energy &amp; Metals'!A7)</f>
        <v>38909</v>
      </c>
      <c r="B7" s="7" t="e">
        <f>IF(ISBLANK(HLOOKUP(B$2,'Data - Energy &amp; Metals'!$B$2:$AH$1048576,MATCH($A7,'Data - Energy &amp; Metals'!$A$2:$A$1048576,FALSE),FALSE)),#N/A,HLOOKUP(B$2,'Data - Energy &amp; Metals'!$B$2:$AH$1048576,MATCH($A7,'Data - Energy &amp; Metals'!$A$2:$A$1048576,FALSE),FALSE))</f>
        <v>#N/A</v>
      </c>
      <c r="C7" s="7" t="e">
        <f>IF(ISBLANK(HLOOKUP(C$2,'Data - Energy &amp; Metals'!$B$2:$AH$1048576,MATCH($A7,'Data - Energy &amp; Metals'!$A$2:$A$1048576,FALSE),FALSE)),#N/A,HLOOKUP(C$2,'Data - Energy &amp; Metals'!$B$2:$AH$1048576,MATCH($A7,'Data - Energy &amp; Metals'!$A$2:$A$1048576,FALSE),FALSE))</f>
        <v>#N/A</v>
      </c>
      <c r="D7" s="7" t="e">
        <f>IF(ISBLANK(HLOOKUP(D$2,'Data - Energy &amp; Metals'!$B$2:$AH$1048576,MATCH($A7,'Data - Energy &amp; Metals'!$A$2:$A$1048576,FALSE),FALSE)),#N/A,HLOOKUP(D$2,'Data - Energy &amp; Metals'!$B$2:$AH$1048576,MATCH($A7,'Data - Energy &amp; Metals'!$A$2:$A$1048576,FALSE),FALSE))</f>
        <v>#N/A</v>
      </c>
      <c r="E7" s="8" t="e">
        <f t="shared" si="0"/>
        <v>#N/A</v>
      </c>
    </row>
    <row r="8" spans="1:5" x14ac:dyDescent="0.25">
      <c r="A8" s="27">
        <f>IF('Data - Energy &amp; Metals'!A8="",#N/A,'Data - Energy &amp; Metals'!A8)</f>
        <v>38916</v>
      </c>
      <c r="B8" s="7" t="e">
        <f>IF(ISBLANK(HLOOKUP(B$2,'Data - Energy &amp; Metals'!$B$2:$AH$1048576,MATCH($A8,'Data - Energy &amp; Metals'!$A$2:$A$1048576,FALSE),FALSE)),#N/A,HLOOKUP(B$2,'Data - Energy &amp; Metals'!$B$2:$AH$1048576,MATCH($A8,'Data - Energy &amp; Metals'!$A$2:$A$1048576,FALSE),FALSE))</f>
        <v>#N/A</v>
      </c>
      <c r="C8" s="7" t="e">
        <f>IF(ISBLANK(HLOOKUP(C$2,'Data - Energy &amp; Metals'!$B$2:$AH$1048576,MATCH($A8,'Data - Energy &amp; Metals'!$A$2:$A$1048576,FALSE),FALSE)),#N/A,HLOOKUP(C$2,'Data - Energy &amp; Metals'!$B$2:$AH$1048576,MATCH($A8,'Data - Energy &amp; Metals'!$A$2:$A$1048576,FALSE),FALSE))</f>
        <v>#N/A</v>
      </c>
      <c r="D8" s="7" t="e">
        <f>IF(ISBLANK(HLOOKUP(D$2,'Data - Energy &amp; Metals'!$B$2:$AH$1048576,MATCH($A8,'Data - Energy &amp; Metals'!$A$2:$A$1048576,FALSE),FALSE)),#N/A,HLOOKUP(D$2,'Data - Energy &amp; Metals'!$B$2:$AH$1048576,MATCH($A8,'Data - Energy &amp; Metals'!$A$2:$A$1048576,FALSE),FALSE))</f>
        <v>#N/A</v>
      </c>
      <c r="E8" s="8" t="e">
        <f t="shared" si="0"/>
        <v>#N/A</v>
      </c>
    </row>
    <row r="9" spans="1:5" x14ac:dyDescent="0.25">
      <c r="A9" s="27">
        <f>IF('Data - Energy &amp; Metals'!A9="",#N/A,'Data - Energy &amp; Metals'!A9)</f>
        <v>38923</v>
      </c>
      <c r="B9" s="7" t="e">
        <f>IF(ISBLANK(HLOOKUP(B$2,'Data - Energy &amp; Metals'!$B$2:$AH$1048576,MATCH($A9,'Data - Energy &amp; Metals'!$A$2:$A$1048576,FALSE),FALSE)),#N/A,HLOOKUP(B$2,'Data - Energy &amp; Metals'!$B$2:$AH$1048576,MATCH($A9,'Data - Energy &amp; Metals'!$A$2:$A$1048576,FALSE),FALSE))</f>
        <v>#N/A</v>
      </c>
      <c r="C9" s="7" t="e">
        <f>IF(ISBLANK(HLOOKUP(C$2,'Data - Energy &amp; Metals'!$B$2:$AH$1048576,MATCH($A9,'Data - Energy &amp; Metals'!$A$2:$A$1048576,FALSE),FALSE)),#N/A,HLOOKUP(C$2,'Data - Energy &amp; Metals'!$B$2:$AH$1048576,MATCH($A9,'Data - Energy &amp; Metals'!$A$2:$A$1048576,FALSE),FALSE))</f>
        <v>#N/A</v>
      </c>
      <c r="D9" s="7" t="e">
        <f>IF(ISBLANK(HLOOKUP(D$2,'Data - Energy &amp; Metals'!$B$2:$AH$1048576,MATCH($A9,'Data - Energy &amp; Metals'!$A$2:$A$1048576,FALSE),FALSE)),#N/A,HLOOKUP(D$2,'Data - Energy &amp; Metals'!$B$2:$AH$1048576,MATCH($A9,'Data - Energy &amp; Metals'!$A$2:$A$1048576,FALSE),FALSE))</f>
        <v>#N/A</v>
      </c>
      <c r="E9" s="8" t="e">
        <f t="shared" si="0"/>
        <v>#N/A</v>
      </c>
    </row>
    <row r="10" spans="1:5" x14ac:dyDescent="0.25">
      <c r="A10" s="27">
        <f>IF('Data - Energy &amp; Metals'!A10="",#N/A,'Data - Energy &amp; Metals'!A10)</f>
        <v>38930</v>
      </c>
      <c r="B10" s="7" t="e">
        <f>IF(ISBLANK(HLOOKUP(B$2,'Data - Energy &amp; Metals'!$B$2:$AH$1048576,MATCH($A10,'Data - Energy &amp; Metals'!$A$2:$A$1048576,FALSE),FALSE)),#N/A,HLOOKUP(B$2,'Data - Energy &amp; Metals'!$B$2:$AH$1048576,MATCH($A10,'Data - Energy &amp; Metals'!$A$2:$A$1048576,FALSE),FALSE))</f>
        <v>#N/A</v>
      </c>
      <c r="C10" s="7" t="e">
        <f>IF(ISBLANK(HLOOKUP(C$2,'Data - Energy &amp; Metals'!$B$2:$AH$1048576,MATCH($A10,'Data - Energy &amp; Metals'!$A$2:$A$1048576,FALSE),FALSE)),#N/A,HLOOKUP(C$2,'Data - Energy &amp; Metals'!$B$2:$AH$1048576,MATCH($A10,'Data - Energy &amp; Metals'!$A$2:$A$1048576,FALSE),FALSE))</f>
        <v>#N/A</v>
      </c>
      <c r="D10" s="7" t="e">
        <f>IF(ISBLANK(HLOOKUP(D$2,'Data - Energy &amp; Metals'!$B$2:$AH$1048576,MATCH($A10,'Data - Energy &amp; Metals'!$A$2:$A$1048576,FALSE),FALSE)),#N/A,HLOOKUP(D$2,'Data - Energy &amp; Metals'!$B$2:$AH$1048576,MATCH($A10,'Data - Energy &amp; Metals'!$A$2:$A$1048576,FALSE),FALSE))</f>
        <v>#N/A</v>
      </c>
      <c r="E10" s="8" t="e">
        <f t="shared" si="0"/>
        <v>#N/A</v>
      </c>
    </row>
    <row r="11" spans="1:5" x14ac:dyDescent="0.25">
      <c r="A11" s="27">
        <f>IF('Data - Energy &amp; Metals'!A11="",#N/A,'Data - Energy &amp; Metals'!A11)</f>
        <v>38937</v>
      </c>
      <c r="B11" s="7" t="e">
        <f>IF(ISBLANK(HLOOKUP(B$2,'Data - Energy &amp; Metals'!$B$2:$AH$1048576,MATCH($A11,'Data - Energy &amp; Metals'!$A$2:$A$1048576,FALSE),FALSE)),#N/A,HLOOKUP(B$2,'Data - Energy &amp; Metals'!$B$2:$AH$1048576,MATCH($A11,'Data - Energy &amp; Metals'!$A$2:$A$1048576,FALSE),FALSE))</f>
        <v>#N/A</v>
      </c>
      <c r="C11" s="7" t="e">
        <f>IF(ISBLANK(HLOOKUP(C$2,'Data - Energy &amp; Metals'!$B$2:$AH$1048576,MATCH($A11,'Data - Energy &amp; Metals'!$A$2:$A$1048576,FALSE),FALSE)),#N/A,HLOOKUP(C$2,'Data - Energy &amp; Metals'!$B$2:$AH$1048576,MATCH($A11,'Data - Energy &amp; Metals'!$A$2:$A$1048576,FALSE),FALSE))</f>
        <v>#N/A</v>
      </c>
      <c r="D11" s="7" t="e">
        <f>IF(ISBLANK(HLOOKUP(D$2,'Data - Energy &amp; Metals'!$B$2:$AH$1048576,MATCH($A11,'Data - Energy &amp; Metals'!$A$2:$A$1048576,FALSE),FALSE)),#N/A,HLOOKUP(D$2,'Data - Energy &amp; Metals'!$B$2:$AH$1048576,MATCH($A11,'Data - Energy &amp; Metals'!$A$2:$A$1048576,FALSE),FALSE))</f>
        <v>#N/A</v>
      </c>
      <c r="E11" s="8" t="e">
        <f t="shared" si="0"/>
        <v>#N/A</v>
      </c>
    </row>
    <row r="12" spans="1:5" x14ac:dyDescent="0.25">
      <c r="A12" s="27">
        <f>IF('Data - Energy &amp; Metals'!A12="",#N/A,'Data - Energy &amp; Metals'!A12)</f>
        <v>38944</v>
      </c>
      <c r="B12" s="7" t="e">
        <f>IF(ISBLANK(HLOOKUP(B$2,'Data - Energy &amp; Metals'!$B$2:$AH$1048576,MATCH($A12,'Data - Energy &amp; Metals'!$A$2:$A$1048576,FALSE),FALSE)),#N/A,HLOOKUP(B$2,'Data - Energy &amp; Metals'!$B$2:$AH$1048576,MATCH($A12,'Data - Energy &amp; Metals'!$A$2:$A$1048576,FALSE),FALSE))</f>
        <v>#N/A</v>
      </c>
      <c r="C12" s="7" t="e">
        <f>IF(ISBLANK(HLOOKUP(C$2,'Data - Energy &amp; Metals'!$B$2:$AH$1048576,MATCH($A12,'Data - Energy &amp; Metals'!$A$2:$A$1048576,FALSE),FALSE)),#N/A,HLOOKUP(C$2,'Data - Energy &amp; Metals'!$B$2:$AH$1048576,MATCH($A12,'Data - Energy &amp; Metals'!$A$2:$A$1048576,FALSE),FALSE))</f>
        <v>#N/A</v>
      </c>
      <c r="D12" s="7" t="e">
        <f>IF(ISBLANK(HLOOKUP(D$2,'Data - Energy &amp; Metals'!$B$2:$AH$1048576,MATCH($A12,'Data - Energy &amp; Metals'!$A$2:$A$1048576,FALSE),FALSE)),#N/A,HLOOKUP(D$2,'Data - Energy &amp; Metals'!$B$2:$AH$1048576,MATCH($A12,'Data - Energy &amp; Metals'!$A$2:$A$1048576,FALSE),FALSE))</f>
        <v>#N/A</v>
      </c>
      <c r="E12" s="8" t="e">
        <f t="shared" si="0"/>
        <v>#N/A</v>
      </c>
    </row>
    <row r="13" spans="1:5" x14ac:dyDescent="0.25">
      <c r="A13" s="27">
        <f>IF('Data - Energy &amp; Metals'!A13="",#N/A,'Data - Energy &amp; Metals'!A13)</f>
        <v>38951</v>
      </c>
      <c r="B13" s="7" t="e">
        <f>IF(ISBLANK(HLOOKUP(B$2,'Data - Energy &amp; Metals'!$B$2:$AH$1048576,MATCH($A13,'Data - Energy &amp; Metals'!$A$2:$A$1048576,FALSE),FALSE)),#N/A,HLOOKUP(B$2,'Data - Energy &amp; Metals'!$B$2:$AH$1048576,MATCH($A13,'Data - Energy &amp; Metals'!$A$2:$A$1048576,FALSE),FALSE))</f>
        <v>#N/A</v>
      </c>
      <c r="C13" s="7" t="e">
        <f>IF(ISBLANK(HLOOKUP(C$2,'Data - Energy &amp; Metals'!$B$2:$AH$1048576,MATCH($A13,'Data - Energy &amp; Metals'!$A$2:$A$1048576,FALSE),FALSE)),#N/A,HLOOKUP(C$2,'Data - Energy &amp; Metals'!$B$2:$AH$1048576,MATCH($A13,'Data - Energy &amp; Metals'!$A$2:$A$1048576,FALSE),FALSE))</f>
        <v>#N/A</v>
      </c>
      <c r="D13" s="7" t="e">
        <f>IF(ISBLANK(HLOOKUP(D$2,'Data - Energy &amp; Metals'!$B$2:$AH$1048576,MATCH($A13,'Data - Energy &amp; Metals'!$A$2:$A$1048576,FALSE),FALSE)),#N/A,HLOOKUP(D$2,'Data - Energy &amp; Metals'!$B$2:$AH$1048576,MATCH($A13,'Data - Energy &amp; Metals'!$A$2:$A$1048576,FALSE),FALSE))</f>
        <v>#N/A</v>
      </c>
      <c r="E13" s="8" t="e">
        <f t="shared" si="0"/>
        <v>#N/A</v>
      </c>
    </row>
    <row r="14" spans="1:5" x14ac:dyDescent="0.25">
      <c r="A14" s="27">
        <f>IF('Data - Energy &amp; Metals'!A14="",#N/A,'Data - Energy &amp; Metals'!A14)</f>
        <v>38958</v>
      </c>
      <c r="B14" s="7" t="e">
        <f>IF(ISBLANK(HLOOKUP(B$2,'Data - Energy &amp; Metals'!$B$2:$AH$1048576,MATCH($A14,'Data - Energy &amp; Metals'!$A$2:$A$1048576,FALSE),FALSE)),#N/A,HLOOKUP(B$2,'Data - Energy &amp; Metals'!$B$2:$AH$1048576,MATCH($A14,'Data - Energy &amp; Metals'!$A$2:$A$1048576,FALSE),FALSE))</f>
        <v>#N/A</v>
      </c>
      <c r="C14" s="7" t="e">
        <f>IF(ISBLANK(HLOOKUP(C$2,'Data - Energy &amp; Metals'!$B$2:$AH$1048576,MATCH($A14,'Data - Energy &amp; Metals'!$A$2:$A$1048576,FALSE),FALSE)),#N/A,HLOOKUP(C$2,'Data - Energy &amp; Metals'!$B$2:$AH$1048576,MATCH($A14,'Data - Energy &amp; Metals'!$A$2:$A$1048576,FALSE),FALSE))</f>
        <v>#N/A</v>
      </c>
      <c r="D14" s="7" t="e">
        <f>IF(ISBLANK(HLOOKUP(D$2,'Data - Energy &amp; Metals'!$B$2:$AH$1048576,MATCH($A14,'Data - Energy &amp; Metals'!$A$2:$A$1048576,FALSE),FALSE)),#N/A,HLOOKUP(D$2,'Data - Energy &amp; Metals'!$B$2:$AH$1048576,MATCH($A14,'Data - Energy &amp; Metals'!$A$2:$A$1048576,FALSE),FALSE))</f>
        <v>#N/A</v>
      </c>
      <c r="E14" s="8" t="e">
        <f t="shared" si="0"/>
        <v>#N/A</v>
      </c>
    </row>
    <row r="15" spans="1:5" x14ac:dyDescent="0.25">
      <c r="A15" s="27">
        <f>IF('Data - Energy &amp; Metals'!A15="",#N/A,'Data - Energy &amp; Metals'!A15)</f>
        <v>38965</v>
      </c>
      <c r="B15" s="7" t="e">
        <f>IF(ISBLANK(HLOOKUP(B$2,'Data - Energy &amp; Metals'!$B$2:$AH$1048576,MATCH($A15,'Data - Energy &amp; Metals'!$A$2:$A$1048576,FALSE),FALSE)),#N/A,HLOOKUP(B$2,'Data - Energy &amp; Metals'!$B$2:$AH$1048576,MATCH($A15,'Data - Energy &amp; Metals'!$A$2:$A$1048576,FALSE),FALSE))</f>
        <v>#N/A</v>
      </c>
      <c r="C15" s="7" t="e">
        <f>IF(ISBLANK(HLOOKUP(C$2,'Data - Energy &amp; Metals'!$B$2:$AH$1048576,MATCH($A15,'Data - Energy &amp; Metals'!$A$2:$A$1048576,FALSE),FALSE)),#N/A,HLOOKUP(C$2,'Data - Energy &amp; Metals'!$B$2:$AH$1048576,MATCH($A15,'Data - Energy &amp; Metals'!$A$2:$A$1048576,FALSE),FALSE))</f>
        <v>#N/A</v>
      </c>
      <c r="D15" s="7" t="e">
        <f>IF(ISBLANK(HLOOKUP(D$2,'Data - Energy &amp; Metals'!$B$2:$AH$1048576,MATCH($A15,'Data - Energy &amp; Metals'!$A$2:$A$1048576,FALSE),FALSE)),#N/A,HLOOKUP(D$2,'Data - Energy &amp; Metals'!$B$2:$AH$1048576,MATCH($A15,'Data - Energy &amp; Metals'!$A$2:$A$1048576,FALSE),FALSE))</f>
        <v>#N/A</v>
      </c>
      <c r="E15" s="8" t="e">
        <f t="shared" si="0"/>
        <v>#N/A</v>
      </c>
    </row>
    <row r="16" spans="1:5" x14ac:dyDescent="0.25">
      <c r="A16" s="27">
        <f>IF('Data - Energy &amp; Metals'!A16="",#N/A,'Data - Energy &amp; Metals'!A16)</f>
        <v>38972</v>
      </c>
      <c r="B16" s="7" t="e">
        <f>IF(ISBLANK(HLOOKUP(B$2,'Data - Energy &amp; Metals'!$B$2:$AH$1048576,MATCH($A16,'Data - Energy &amp; Metals'!$A$2:$A$1048576,FALSE),FALSE)),#N/A,HLOOKUP(B$2,'Data - Energy &amp; Metals'!$B$2:$AH$1048576,MATCH($A16,'Data - Energy &amp; Metals'!$A$2:$A$1048576,FALSE),FALSE))</f>
        <v>#N/A</v>
      </c>
      <c r="C16" s="7" t="e">
        <f>IF(ISBLANK(HLOOKUP(C$2,'Data - Energy &amp; Metals'!$B$2:$AH$1048576,MATCH($A16,'Data - Energy &amp; Metals'!$A$2:$A$1048576,FALSE),FALSE)),#N/A,HLOOKUP(C$2,'Data - Energy &amp; Metals'!$B$2:$AH$1048576,MATCH($A16,'Data - Energy &amp; Metals'!$A$2:$A$1048576,FALSE),FALSE))</f>
        <v>#N/A</v>
      </c>
      <c r="D16" s="7" t="e">
        <f>IF(ISBLANK(HLOOKUP(D$2,'Data - Energy &amp; Metals'!$B$2:$AH$1048576,MATCH($A16,'Data - Energy &amp; Metals'!$A$2:$A$1048576,FALSE),FALSE)),#N/A,HLOOKUP(D$2,'Data - Energy &amp; Metals'!$B$2:$AH$1048576,MATCH($A16,'Data - Energy &amp; Metals'!$A$2:$A$1048576,FALSE),FALSE))</f>
        <v>#N/A</v>
      </c>
      <c r="E16" s="8" t="e">
        <f t="shared" si="0"/>
        <v>#N/A</v>
      </c>
    </row>
    <row r="17" spans="1:5" x14ac:dyDescent="0.25">
      <c r="A17" s="27">
        <f>IF('Data - Energy &amp; Metals'!A17="",#N/A,'Data - Energy &amp; Metals'!A17)</f>
        <v>38979</v>
      </c>
      <c r="B17" s="7" t="e">
        <f>IF(ISBLANK(HLOOKUP(B$2,'Data - Energy &amp; Metals'!$B$2:$AH$1048576,MATCH($A17,'Data - Energy &amp; Metals'!$A$2:$A$1048576,FALSE),FALSE)),#N/A,HLOOKUP(B$2,'Data - Energy &amp; Metals'!$B$2:$AH$1048576,MATCH($A17,'Data - Energy &amp; Metals'!$A$2:$A$1048576,FALSE),FALSE))</f>
        <v>#N/A</v>
      </c>
      <c r="C17" s="7" t="e">
        <f>IF(ISBLANK(HLOOKUP(C$2,'Data - Energy &amp; Metals'!$B$2:$AH$1048576,MATCH($A17,'Data - Energy &amp; Metals'!$A$2:$A$1048576,FALSE),FALSE)),#N/A,HLOOKUP(C$2,'Data - Energy &amp; Metals'!$B$2:$AH$1048576,MATCH($A17,'Data - Energy &amp; Metals'!$A$2:$A$1048576,FALSE),FALSE))</f>
        <v>#N/A</v>
      </c>
      <c r="D17" s="7" t="e">
        <f>IF(ISBLANK(HLOOKUP(D$2,'Data - Energy &amp; Metals'!$B$2:$AH$1048576,MATCH($A17,'Data - Energy &amp; Metals'!$A$2:$A$1048576,FALSE),FALSE)),#N/A,HLOOKUP(D$2,'Data - Energy &amp; Metals'!$B$2:$AH$1048576,MATCH($A17,'Data - Energy &amp; Metals'!$A$2:$A$1048576,FALSE),FALSE))</f>
        <v>#N/A</v>
      </c>
      <c r="E17" s="8" t="e">
        <f t="shared" si="0"/>
        <v>#N/A</v>
      </c>
    </row>
    <row r="18" spans="1:5" x14ac:dyDescent="0.25">
      <c r="A18" s="27">
        <f>IF('Data - Energy &amp; Metals'!A18="",#N/A,'Data - Energy &amp; Metals'!A18)</f>
        <v>38986</v>
      </c>
      <c r="B18" s="7" t="e">
        <f>IF(ISBLANK(HLOOKUP(B$2,'Data - Energy &amp; Metals'!$B$2:$AH$1048576,MATCH($A18,'Data - Energy &amp; Metals'!$A$2:$A$1048576,FALSE),FALSE)),#N/A,HLOOKUP(B$2,'Data - Energy &amp; Metals'!$B$2:$AH$1048576,MATCH($A18,'Data - Energy &amp; Metals'!$A$2:$A$1048576,FALSE),FALSE))</f>
        <v>#N/A</v>
      </c>
      <c r="C18" s="7" t="e">
        <f>IF(ISBLANK(HLOOKUP(C$2,'Data - Energy &amp; Metals'!$B$2:$AH$1048576,MATCH($A18,'Data - Energy &amp; Metals'!$A$2:$A$1048576,FALSE),FALSE)),#N/A,HLOOKUP(C$2,'Data - Energy &amp; Metals'!$B$2:$AH$1048576,MATCH($A18,'Data - Energy &amp; Metals'!$A$2:$A$1048576,FALSE),FALSE))</f>
        <v>#N/A</v>
      </c>
      <c r="D18" s="7" t="e">
        <f>IF(ISBLANK(HLOOKUP(D$2,'Data - Energy &amp; Metals'!$B$2:$AH$1048576,MATCH($A18,'Data - Energy &amp; Metals'!$A$2:$A$1048576,FALSE),FALSE)),#N/A,HLOOKUP(D$2,'Data - Energy &amp; Metals'!$B$2:$AH$1048576,MATCH($A18,'Data - Energy &amp; Metals'!$A$2:$A$1048576,FALSE),FALSE))</f>
        <v>#N/A</v>
      </c>
      <c r="E18" s="8" t="e">
        <f t="shared" si="0"/>
        <v>#N/A</v>
      </c>
    </row>
    <row r="19" spans="1:5" x14ac:dyDescent="0.25">
      <c r="A19" s="27">
        <f>IF('Data - Energy &amp; Metals'!A19="",#N/A,'Data - Energy &amp; Metals'!A19)</f>
        <v>38993</v>
      </c>
      <c r="B19" s="7" t="e">
        <f>IF(ISBLANK(HLOOKUP(B$2,'Data - Energy &amp; Metals'!$B$2:$AH$1048576,MATCH($A19,'Data - Energy &amp; Metals'!$A$2:$A$1048576,FALSE),FALSE)),#N/A,HLOOKUP(B$2,'Data - Energy &amp; Metals'!$B$2:$AH$1048576,MATCH($A19,'Data - Energy &amp; Metals'!$A$2:$A$1048576,FALSE),FALSE))</f>
        <v>#N/A</v>
      </c>
      <c r="C19" s="7" t="e">
        <f>IF(ISBLANK(HLOOKUP(C$2,'Data - Energy &amp; Metals'!$B$2:$AH$1048576,MATCH($A19,'Data - Energy &amp; Metals'!$A$2:$A$1048576,FALSE),FALSE)),#N/A,HLOOKUP(C$2,'Data - Energy &amp; Metals'!$B$2:$AH$1048576,MATCH($A19,'Data - Energy &amp; Metals'!$A$2:$A$1048576,FALSE),FALSE))</f>
        <v>#N/A</v>
      </c>
      <c r="D19" s="7" t="e">
        <f>IF(ISBLANK(HLOOKUP(D$2,'Data - Energy &amp; Metals'!$B$2:$AH$1048576,MATCH($A19,'Data - Energy &amp; Metals'!$A$2:$A$1048576,FALSE),FALSE)),#N/A,HLOOKUP(D$2,'Data - Energy &amp; Metals'!$B$2:$AH$1048576,MATCH($A19,'Data - Energy &amp; Metals'!$A$2:$A$1048576,FALSE),FALSE))</f>
        <v>#N/A</v>
      </c>
      <c r="E19" s="8" t="e">
        <f t="shared" si="0"/>
        <v>#N/A</v>
      </c>
    </row>
    <row r="20" spans="1:5" x14ac:dyDescent="0.25">
      <c r="A20" s="27">
        <f>IF('Data - Energy &amp; Metals'!A20="",#N/A,'Data - Energy &amp; Metals'!A20)</f>
        <v>39000</v>
      </c>
      <c r="B20" s="7" t="e">
        <f>IF(ISBLANK(HLOOKUP(B$2,'Data - Energy &amp; Metals'!$B$2:$AH$1048576,MATCH($A20,'Data - Energy &amp; Metals'!$A$2:$A$1048576,FALSE),FALSE)),#N/A,HLOOKUP(B$2,'Data - Energy &amp; Metals'!$B$2:$AH$1048576,MATCH($A20,'Data - Energy &amp; Metals'!$A$2:$A$1048576,FALSE),FALSE))</f>
        <v>#N/A</v>
      </c>
      <c r="C20" s="7" t="e">
        <f>IF(ISBLANK(HLOOKUP(C$2,'Data - Energy &amp; Metals'!$B$2:$AH$1048576,MATCH($A20,'Data - Energy &amp; Metals'!$A$2:$A$1048576,FALSE),FALSE)),#N/A,HLOOKUP(C$2,'Data - Energy &amp; Metals'!$B$2:$AH$1048576,MATCH($A20,'Data - Energy &amp; Metals'!$A$2:$A$1048576,FALSE),FALSE))</f>
        <v>#N/A</v>
      </c>
      <c r="D20" s="7" t="e">
        <f>IF(ISBLANK(HLOOKUP(D$2,'Data - Energy &amp; Metals'!$B$2:$AH$1048576,MATCH($A20,'Data - Energy &amp; Metals'!$A$2:$A$1048576,FALSE),FALSE)),#N/A,HLOOKUP(D$2,'Data - Energy &amp; Metals'!$B$2:$AH$1048576,MATCH($A20,'Data - Energy &amp; Metals'!$A$2:$A$1048576,FALSE),FALSE))</f>
        <v>#N/A</v>
      </c>
      <c r="E20" s="8" t="e">
        <f t="shared" si="0"/>
        <v>#N/A</v>
      </c>
    </row>
    <row r="21" spans="1:5" x14ac:dyDescent="0.25">
      <c r="A21" s="27">
        <f>IF('Data - Energy &amp; Metals'!A21="",#N/A,'Data - Energy &amp; Metals'!A21)</f>
        <v>39007</v>
      </c>
      <c r="B21" s="7" t="e">
        <f>IF(ISBLANK(HLOOKUP(B$2,'Data - Energy &amp; Metals'!$B$2:$AH$1048576,MATCH($A21,'Data - Energy &amp; Metals'!$A$2:$A$1048576,FALSE),FALSE)),#N/A,HLOOKUP(B$2,'Data - Energy &amp; Metals'!$B$2:$AH$1048576,MATCH($A21,'Data - Energy &amp; Metals'!$A$2:$A$1048576,FALSE),FALSE))</f>
        <v>#N/A</v>
      </c>
      <c r="C21" s="7" t="e">
        <f>IF(ISBLANK(HLOOKUP(C$2,'Data - Energy &amp; Metals'!$B$2:$AH$1048576,MATCH($A21,'Data - Energy &amp; Metals'!$A$2:$A$1048576,FALSE),FALSE)),#N/A,HLOOKUP(C$2,'Data - Energy &amp; Metals'!$B$2:$AH$1048576,MATCH($A21,'Data - Energy &amp; Metals'!$A$2:$A$1048576,FALSE),FALSE))</f>
        <v>#N/A</v>
      </c>
      <c r="D21" s="7" t="e">
        <f>IF(ISBLANK(HLOOKUP(D$2,'Data - Energy &amp; Metals'!$B$2:$AH$1048576,MATCH($A21,'Data - Energy &amp; Metals'!$A$2:$A$1048576,FALSE),FALSE)),#N/A,HLOOKUP(D$2,'Data - Energy &amp; Metals'!$B$2:$AH$1048576,MATCH($A21,'Data - Energy &amp; Metals'!$A$2:$A$1048576,FALSE),FALSE))</f>
        <v>#N/A</v>
      </c>
      <c r="E21" s="8" t="e">
        <f t="shared" si="0"/>
        <v>#N/A</v>
      </c>
    </row>
    <row r="22" spans="1:5" x14ac:dyDescent="0.25">
      <c r="A22" s="27">
        <f>IF('Data - Energy &amp; Metals'!A22="",#N/A,'Data - Energy &amp; Metals'!A22)</f>
        <v>39014</v>
      </c>
      <c r="B22" s="7" t="e">
        <f>IF(ISBLANK(HLOOKUP(B$2,'Data - Energy &amp; Metals'!$B$2:$AH$1048576,MATCH($A22,'Data - Energy &amp; Metals'!$A$2:$A$1048576,FALSE),FALSE)),#N/A,HLOOKUP(B$2,'Data - Energy &amp; Metals'!$B$2:$AH$1048576,MATCH($A22,'Data - Energy &amp; Metals'!$A$2:$A$1048576,FALSE),FALSE))</f>
        <v>#N/A</v>
      </c>
      <c r="C22" s="7" t="e">
        <f>IF(ISBLANK(HLOOKUP(C$2,'Data - Energy &amp; Metals'!$B$2:$AH$1048576,MATCH($A22,'Data - Energy &amp; Metals'!$A$2:$A$1048576,FALSE),FALSE)),#N/A,HLOOKUP(C$2,'Data - Energy &amp; Metals'!$B$2:$AH$1048576,MATCH($A22,'Data - Energy &amp; Metals'!$A$2:$A$1048576,FALSE),FALSE))</f>
        <v>#N/A</v>
      </c>
      <c r="D22" s="7" t="e">
        <f>IF(ISBLANK(HLOOKUP(D$2,'Data - Energy &amp; Metals'!$B$2:$AH$1048576,MATCH($A22,'Data - Energy &amp; Metals'!$A$2:$A$1048576,FALSE),FALSE)),#N/A,HLOOKUP(D$2,'Data - Energy &amp; Metals'!$B$2:$AH$1048576,MATCH($A22,'Data - Energy &amp; Metals'!$A$2:$A$1048576,FALSE),FALSE))</f>
        <v>#N/A</v>
      </c>
      <c r="E22" s="8" t="e">
        <f t="shared" si="0"/>
        <v>#N/A</v>
      </c>
    </row>
    <row r="23" spans="1:5" x14ac:dyDescent="0.25">
      <c r="A23" s="27">
        <f>IF('Data - Energy &amp; Metals'!A23="",#N/A,'Data - Energy &amp; Metals'!A23)</f>
        <v>39021</v>
      </c>
      <c r="B23" s="7" t="e">
        <f>IF(ISBLANK(HLOOKUP(B$2,'Data - Energy &amp; Metals'!$B$2:$AH$1048576,MATCH($A23,'Data - Energy &amp; Metals'!$A$2:$A$1048576,FALSE),FALSE)),#N/A,HLOOKUP(B$2,'Data - Energy &amp; Metals'!$B$2:$AH$1048576,MATCH($A23,'Data - Energy &amp; Metals'!$A$2:$A$1048576,FALSE),FALSE))</f>
        <v>#N/A</v>
      </c>
      <c r="C23" s="7" t="e">
        <f>IF(ISBLANK(HLOOKUP(C$2,'Data - Energy &amp; Metals'!$B$2:$AH$1048576,MATCH($A23,'Data - Energy &amp; Metals'!$A$2:$A$1048576,FALSE),FALSE)),#N/A,HLOOKUP(C$2,'Data - Energy &amp; Metals'!$B$2:$AH$1048576,MATCH($A23,'Data - Energy &amp; Metals'!$A$2:$A$1048576,FALSE),FALSE))</f>
        <v>#N/A</v>
      </c>
      <c r="D23" s="7" t="e">
        <f>IF(ISBLANK(HLOOKUP(D$2,'Data - Energy &amp; Metals'!$B$2:$AH$1048576,MATCH($A23,'Data - Energy &amp; Metals'!$A$2:$A$1048576,FALSE),FALSE)),#N/A,HLOOKUP(D$2,'Data - Energy &amp; Metals'!$B$2:$AH$1048576,MATCH($A23,'Data - Energy &amp; Metals'!$A$2:$A$1048576,FALSE),FALSE))</f>
        <v>#N/A</v>
      </c>
      <c r="E23" s="8" t="e">
        <f t="shared" si="0"/>
        <v>#N/A</v>
      </c>
    </row>
    <row r="24" spans="1:5" x14ac:dyDescent="0.25">
      <c r="A24" s="27">
        <f>IF('Data - Energy &amp; Metals'!A24="",#N/A,'Data - Energy &amp; Metals'!A24)</f>
        <v>39028</v>
      </c>
      <c r="B24" s="7" t="e">
        <f>IF(ISBLANK(HLOOKUP(B$2,'Data - Energy &amp; Metals'!$B$2:$AH$1048576,MATCH($A24,'Data - Energy &amp; Metals'!$A$2:$A$1048576,FALSE),FALSE)),#N/A,HLOOKUP(B$2,'Data - Energy &amp; Metals'!$B$2:$AH$1048576,MATCH($A24,'Data - Energy &amp; Metals'!$A$2:$A$1048576,FALSE),FALSE))</f>
        <v>#N/A</v>
      </c>
      <c r="C24" s="7" t="e">
        <f>IF(ISBLANK(HLOOKUP(C$2,'Data - Energy &amp; Metals'!$B$2:$AH$1048576,MATCH($A24,'Data - Energy &amp; Metals'!$A$2:$A$1048576,FALSE),FALSE)),#N/A,HLOOKUP(C$2,'Data - Energy &amp; Metals'!$B$2:$AH$1048576,MATCH($A24,'Data - Energy &amp; Metals'!$A$2:$A$1048576,FALSE),FALSE))</f>
        <v>#N/A</v>
      </c>
      <c r="D24" s="7" t="e">
        <f>IF(ISBLANK(HLOOKUP(D$2,'Data - Energy &amp; Metals'!$B$2:$AH$1048576,MATCH($A24,'Data - Energy &amp; Metals'!$A$2:$A$1048576,FALSE),FALSE)),#N/A,HLOOKUP(D$2,'Data - Energy &amp; Metals'!$B$2:$AH$1048576,MATCH($A24,'Data - Energy &amp; Metals'!$A$2:$A$1048576,FALSE),FALSE))</f>
        <v>#N/A</v>
      </c>
      <c r="E24" s="8" t="e">
        <f t="shared" si="0"/>
        <v>#N/A</v>
      </c>
    </row>
    <row r="25" spans="1:5" x14ac:dyDescent="0.25">
      <c r="A25" s="27">
        <f>IF('Data - Energy &amp; Metals'!A25="",#N/A,'Data - Energy &amp; Metals'!A25)</f>
        <v>39035</v>
      </c>
      <c r="B25" s="7" t="e">
        <f>IF(ISBLANK(HLOOKUP(B$2,'Data - Energy &amp; Metals'!$B$2:$AH$1048576,MATCH($A25,'Data - Energy &amp; Metals'!$A$2:$A$1048576,FALSE),FALSE)),#N/A,HLOOKUP(B$2,'Data - Energy &amp; Metals'!$B$2:$AH$1048576,MATCH($A25,'Data - Energy &amp; Metals'!$A$2:$A$1048576,FALSE),FALSE))</f>
        <v>#N/A</v>
      </c>
      <c r="C25" s="7" t="e">
        <f>IF(ISBLANK(HLOOKUP(C$2,'Data - Energy &amp; Metals'!$B$2:$AH$1048576,MATCH($A25,'Data - Energy &amp; Metals'!$A$2:$A$1048576,FALSE),FALSE)),#N/A,HLOOKUP(C$2,'Data - Energy &amp; Metals'!$B$2:$AH$1048576,MATCH($A25,'Data - Energy &amp; Metals'!$A$2:$A$1048576,FALSE),FALSE))</f>
        <v>#N/A</v>
      </c>
      <c r="D25" s="7" t="e">
        <f>IF(ISBLANK(HLOOKUP(D$2,'Data - Energy &amp; Metals'!$B$2:$AH$1048576,MATCH($A25,'Data - Energy &amp; Metals'!$A$2:$A$1048576,FALSE),FALSE)),#N/A,HLOOKUP(D$2,'Data - Energy &amp; Metals'!$B$2:$AH$1048576,MATCH($A25,'Data - Energy &amp; Metals'!$A$2:$A$1048576,FALSE),FALSE))</f>
        <v>#N/A</v>
      </c>
      <c r="E25" s="8" t="e">
        <f t="shared" si="0"/>
        <v>#N/A</v>
      </c>
    </row>
    <row r="26" spans="1:5" x14ac:dyDescent="0.25">
      <c r="A26" s="27">
        <f>IF('Data - Energy &amp; Metals'!A26="",#N/A,'Data - Energy &amp; Metals'!A26)</f>
        <v>39042</v>
      </c>
      <c r="B26" s="7" t="e">
        <f>IF(ISBLANK(HLOOKUP(B$2,'Data - Energy &amp; Metals'!$B$2:$AH$1048576,MATCH($A26,'Data - Energy &amp; Metals'!$A$2:$A$1048576,FALSE),FALSE)),#N/A,HLOOKUP(B$2,'Data - Energy &amp; Metals'!$B$2:$AH$1048576,MATCH($A26,'Data - Energy &amp; Metals'!$A$2:$A$1048576,FALSE),FALSE))</f>
        <v>#N/A</v>
      </c>
      <c r="C26" s="7" t="e">
        <f>IF(ISBLANK(HLOOKUP(C$2,'Data - Energy &amp; Metals'!$B$2:$AH$1048576,MATCH($A26,'Data - Energy &amp; Metals'!$A$2:$A$1048576,FALSE),FALSE)),#N/A,HLOOKUP(C$2,'Data - Energy &amp; Metals'!$B$2:$AH$1048576,MATCH($A26,'Data - Energy &amp; Metals'!$A$2:$A$1048576,FALSE),FALSE))</f>
        <v>#N/A</v>
      </c>
      <c r="D26" s="7" t="e">
        <f>IF(ISBLANK(HLOOKUP(D$2,'Data - Energy &amp; Metals'!$B$2:$AH$1048576,MATCH($A26,'Data - Energy &amp; Metals'!$A$2:$A$1048576,FALSE),FALSE)),#N/A,HLOOKUP(D$2,'Data - Energy &amp; Metals'!$B$2:$AH$1048576,MATCH($A26,'Data - Energy &amp; Metals'!$A$2:$A$1048576,FALSE),FALSE))</f>
        <v>#N/A</v>
      </c>
      <c r="E26" s="8" t="e">
        <f t="shared" si="0"/>
        <v>#N/A</v>
      </c>
    </row>
    <row r="27" spans="1:5" x14ac:dyDescent="0.25">
      <c r="A27" s="27">
        <f>IF('Data - Energy &amp; Metals'!A27="",#N/A,'Data - Energy &amp; Metals'!A27)</f>
        <v>39049</v>
      </c>
      <c r="B27" s="7" t="e">
        <f>IF(ISBLANK(HLOOKUP(B$2,'Data - Energy &amp; Metals'!$B$2:$AH$1048576,MATCH($A27,'Data - Energy &amp; Metals'!$A$2:$A$1048576,FALSE),FALSE)),#N/A,HLOOKUP(B$2,'Data - Energy &amp; Metals'!$B$2:$AH$1048576,MATCH($A27,'Data - Energy &amp; Metals'!$A$2:$A$1048576,FALSE),FALSE))</f>
        <v>#N/A</v>
      </c>
      <c r="C27" s="7" t="e">
        <f>IF(ISBLANK(HLOOKUP(C$2,'Data - Energy &amp; Metals'!$B$2:$AH$1048576,MATCH($A27,'Data - Energy &amp; Metals'!$A$2:$A$1048576,FALSE),FALSE)),#N/A,HLOOKUP(C$2,'Data - Energy &amp; Metals'!$B$2:$AH$1048576,MATCH($A27,'Data - Energy &amp; Metals'!$A$2:$A$1048576,FALSE),FALSE))</f>
        <v>#N/A</v>
      </c>
      <c r="D27" s="7" t="e">
        <f>IF(ISBLANK(HLOOKUP(D$2,'Data - Energy &amp; Metals'!$B$2:$AH$1048576,MATCH($A27,'Data - Energy &amp; Metals'!$A$2:$A$1048576,FALSE),FALSE)),#N/A,HLOOKUP(D$2,'Data - Energy &amp; Metals'!$B$2:$AH$1048576,MATCH($A27,'Data - Energy &amp; Metals'!$A$2:$A$1048576,FALSE),FALSE))</f>
        <v>#N/A</v>
      </c>
      <c r="E27" s="8" t="e">
        <f t="shared" si="0"/>
        <v>#N/A</v>
      </c>
    </row>
    <row r="28" spans="1:5" x14ac:dyDescent="0.25">
      <c r="A28" s="27">
        <f>IF('Data - Energy &amp; Metals'!A28="",#N/A,'Data - Energy &amp; Metals'!A28)</f>
        <v>39056</v>
      </c>
      <c r="B28" s="7" t="e">
        <f>IF(ISBLANK(HLOOKUP(B$2,'Data - Energy &amp; Metals'!$B$2:$AH$1048576,MATCH($A28,'Data - Energy &amp; Metals'!$A$2:$A$1048576,FALSE),FALSE)),#N/A,HLOOKUP(B$2,'Data - Energy &amp; Metals'!$B$2:$AH$1048576,MATCH($A28,'Data - Energy &amp; Metals'!$A$2:$A$1048576,FALSE),FALSE))</f>
        <v>#N/A</v>
      </c>
      <c r="C28" s="7" t="e">
        <f>IF(ISBLANK(HLOOKUP(C$2,'Data - Energy &amp; Metals'!$B$2:$AH$1048576,MATCH($A28,'Data - Energy &amp; Metals'!$A$2:$A$1048576,FALSE),FALSE)),#N/A,HLOOKUP(C$2,'Data - Energy &amp; Metals'!$B$2:$AH$1048576,MATCH($A28,'Data - Energy &amp; Metals'!$A$2:$A$1048576,FALSE),FALSE))</f>
        <v>#N/A</v>
      </c>
      <c r="D28" s="7" t="e">
        <f>IF(ISBLANK(HLOOKUP(D$2,'Data - Energy &amp; Metals'!$B$2:$AH$1048576,MATCH($A28,'Data - Energy &amp; Metals'!$A$2:$A$1048576,FALSE),FALSE)),#N/A,HLOOKUP(D$2,'Data - Energy &amp; Metals'!$B$2:$AH$1048576,MATCH($A28,'Data - Energy &amp; Metals'!$A$2:$A$1048576,FALSE),FALSE))</f>
        <v>#N/A</v>
      </c>
      <c r="E28" s="8" t="e">
        <f t="shared" si="0"/>
        <v>#N/A</v>
      </c>
    </row>
    <row r="29" spans="1:5" x14ac:dyDescent="0.25">
      <c r="A29" s="27">
        <f>IF('Data - Energy &amp; Metals'!A29="",#N/A,'Data - Energy &amp; Metals'!A29)</f>
        <v>39063</v>
      </c>
      <c r="B29" s="7" t="e">
        <f>IF(ISBLANK(HLOOKUP(B$2,'Data - Energy &amp; Metals'!$B$2:$AH$1048576,MATCH($A29,'Data - Energy &amp; Metals'!$A$2:$A$1048576,FALSE),FALSE)),#N/A,HLOOKUP(B$2,'Data - Energy &amp; Metals'!$B$2:$AH$1048576,MATCH($A29,'Data - Energy &amp; Metals'!$A$2:$A$1048576,FALSE),FALSE))</f>
        <v>#N/A</v>
      </c>
      <c r="C29" s="7" t="e">
        <f>IF(ISBLANK(HLOOKUP(C$2,'Data - Energy &amp; Metals'!$B$2:$AH$1048576,MATCH($A29,'Data - Energy &amp; Metals'!$A$2:$A$1048576,FALSE),FALSE)),#N/A,HLOOKUP(C$2,'Data - Energy &amp; Metals'!$B$2:$AH$1048576,MATCH($A29,'Data - Energy &amp; Metals'!$A$2:$A$1048576,FALSE),FALSE))</f>
        <v>#N/A</v>
      </c>
      <c r="D29" s="7" t="e">
        <f>IF(ISBLANK(HLOOKUP(D$2,'Data - Energy &amp; Metals'!$B$2:$AH$1048576,MATCH($A29,'Data - Energy &amp; Metals'!$A$2:$A$1048576,FALSE),FALSE)),#N/A,HLOOKUP(D$2,'Data - Energy &amp; Metals'!$B$2:$AH$1048576,MATCH($A29,'Data - Energy &amp; Metals'!$A$2:$A$1048576,FALSE),FALSE))</f>
        <v>#N/A</v>
      </c>
      <c r="E29" s="8" t="e">
        <f t="shared" si="0"/>
        <v>#N/A</v>
      </c>
    </row>
    <row r="30" spans="1:5" x14ac:dyDescent="0.25">
      <c r="A30" s="27">
        <f>IF('Data - Energy &amp; Metals'!A30="",#N/A,'Data - Energy &amp; Metals'!A30)</f>
        <v>39070</v>
      </c>
      <c r="B30" s="7" t="e">
        <f>IF(ISBLANK(HLOOKUP(B$2,'Data - Energy &amp; Metals'!$B$2:$AH$1048576,MATCH($A30,'Data - Energy &amp; Metals'!$A$2:$A$1048576,FALSE),FALSE)),#N/A,HLOOKUP(B$2,'Data - Energy &amp; Metals'!$B$2:$AH$1048576,MATCH($A30,'Data - Energy &amp; Metals'!$A$2:$A$1048576,FALSE),FALSE))</f>
        <v>#N/A</v>
      </c>
      <c r="C30" s="7" t="e">
        <f>IF(ISBLANK(HLOOKUP(C$2,'Data - Energy &amp; Metals'!$B$2:$AH$1048576,MATCH($A30,'Data - Energy &amp; Metals'!$A$2:$A$1048576,FALSE),FALSE)),#N/A,HLOOKUP(C$2,'Data - Energy &amp; Metals'!$B$2:$AH$1048576,MATCH($A30,'Data - Energy &amp; Metals'!$A$2:$A$1048576,FALSE),FALSE))</f>
        <v>#N/A</v>
      </c>
      <c r="D30" s="7" t="e">
        <f>IF(ISBLANK(HLOOKUP(D$2,'Data - Energy &amp; Metals'!$B$2:$AH$1048576,MATCH($A30,'Data - Energy &amp; Metals'!$A$2:$A$1048576,FALSE),FALSE)),#N/A,HLOOKUP(D$2,'Data - Energy &amp; Metals'!$B$2:$AH$1048576,MATCH($A30,'Data - Energy &amp; Metals'!$A$2:$A$1048576,FALSE),FALSE))</f>
        <v>#N/A</v>
      </c>
      <c r="E30" s="8" t="e">
        <f t="shared" si="0"/>
        <v>#N/A</v>
      </c>
    </row>
    <row r="31" spans="1:5" x14ac:dyDescent="0.25">
      <c r="A31" s="27">
        <f>IF('Data - Energy &amp; Metals'!A31="",#N/A,'Data - Energy &amp; Metals'!A31)</f>
        <v>39077</v>
      </c>
      <c r="B31" s="7" t="e">
        <f>IF(ISBLANK(HLOOKUP(B$2,'Data - Energy &amp; Metals'!$B$2:$AH$1048576,MATCH($A31,'Data - Energy &amp; Metals'!$A$2:$A$1048576,FALSE),FALSE)),#N/A,HLOOKUP(B$2,'Data - Energy &amp; Metals'!$B$2:$AH$1048576,MATCH($A31,'Data - Energy &amp; Metals'!$A$2:$A$1048576,FALSE),FALSE))</f>
        <v>#N/A</v>
      </c>
      <c r="C31" s="7" t="e">
        <f>IF(ISBLANK(HLOOKUP(C$2,'Data - Energy &amp; Metals'!$B$2:$AH$1048576,MATCH($A31,'Data - Energy &amp; Metals'!$A$2:$A$1048576,FALSE),FALSE)),#N/A,HLOOKUP(C$2,'Data - Energy &amp; Metals'!$B$2:$AH$1048576,MATCH($A31,'Data - Energy &amp; Metals'!$A$2:$A$1048576,FALSE),FALSE))</f>
        <v>#N/A</v>
      </c>
      <c r="D31" s="7" t="e">
        <f>IF(ISBLANK(HLOOKUP(D$2,'Data - Energy &amp; Metals'!$B$2:$AH$1048576,MATCH($A31,'Data - Energy &amp; Metals'!$A$2:$A$1048576,FALSE),FALSE)),#N/A,HLOOKUP(D$2,'Data - Energy &amp; Metals'!$B$2:$AH$1048576,MATCH($A31,'Data - Energy &amp; Metals'!$A$2:$A$1048576,FALSE),FALSE))</f>
        <v>#N/A</v>
      </c>
      <c r="E31" s="8" t="e">
        <f t="shared" si="0"/>
        <v>#N/A</v>
      </c>
    </row>
    <row r="32" spans="1:5" x14ac:dyDescent="0.25">
      <c r="A32" s="27">
        <f>IF('Data - Energy &amp; Metals'!A32="",#N/A,'Data - Energy &amp; Metals'!A32)</f>
        <v>39085</v>
      </c>
      <c r="B32" s="7" t="e">
        <f>IF(ISBLANK(HLOOKUP(B$2,'Data - Energy &amp; Metals'!$B$2:$AH$1048576,MATCH($A32,'Data - Energy &amp; Metals'!$A$2:$A$1048576,FALSE),FALSE)),#N/A,HLOOKUP(B$2,'Data - Energy &amp; Metals'!$B$2:$AH$1048576,MATCH($A32,'Data - Energy &amp; Metals'!$A$2:$A$1048576,FALSE),FALSE))</f>
        <v>#N/A</v>
      </c>
      <c r="C32" s="7" t="e">
        <f>IF(ISBLANK(HLOOKUP(C$2,'Data - Energy &amp; Metals'!$B$2:$AH$1048576,MATCH($A32,'Data - Energy &amp; Metals'!$A$2:$A$1048576,FALSE),FALSE)),#N/A,HLOOKUP(C$2,'Data - Energy &amp; Metals'!$B$2:$AH$1048576,MATCH($A32,'Data - Energy &amp; Metals'!$A$2:$A$1048576,FALSE),FALSE))</f>
        <v>#N/A</v>
      </c>
      <c r="D32" s="7" t="e">
        <f>IF(ISBLANK(HLOOKUP(D$2,'Data - Energy &amp; Metals'!$B$2:$AH$1048576,MATCH($A32,'Data - Energy &amp; Metals'!$A$2:$A$1048576,FALSE),FALSE)),#N/A,HLOOKUP(D$2,'Data - Energy &amp; Metals'!$B$2:$AH$1048576,MATCH($A32,'Data - Energy &amp; Metals'!$A$2:$A$1048576,FALSE),FALSE))</f>
        <v>#N/A</v>
      </c>
      <c r="E32" s="8" t="e">
        <f t="shared" si="0"/>
        <v>#N/A</v>
      </c>
    </row>
    <row r="33" spans="1:5" x14ac:dyDescent="0.25">
      <c r="A33" s="27">
        <f>IF('Data - Energy &amp; Metals'!A33="",#N/A,'Data - Energy &amp; Metals'!A33)</f>
        <v>39091</v>
      </c>
      <c r="B33" s="7" t="e">
        <f>IF(ISBLANK(HLOOKUP(B$2,'Data - Energy &amp; Metals'!$B$2:$AH$1048576,MATCH($A33,'Data - Energy &amp; Metals'!$A$2:$A$1048576,FALSE),FALSE)),#N/A,HLOOKUP(B$2,'Data - Energy &amp; Metals'!$B$2:$AH$1048576,MATCH($A33,'Data - Energy &amp; Metals'!$A$2:$A$1048576,FALSE),FALSE))</f>
        <v>#N/A</v>
      </c>
      <c r="C33" s="7" t="e">
        <f>IF(ISBLANK(HLOOKUP(C$2,'Data - Energy &amp; Metals'!$B$2:$AH$1048576,MATCH($A33,'Data - Energy &amp; Metals'!$A$2:$A$1048576,FALSE),FALSE)),#N/A,HLOOKUP(C$2,'Data - Energy &amp; Metals'!$B$2:$AH$1048576,MATCH($A33,'Data - Energy &amp; Metals'!$A$2:$A$1048576,FALSE),FALSE))</f>
        <v>#N/A</v>
      </c>
      <c r="D33" s="7" t="e">
        <f>IF(ISBLANK(HLOOKUP(D$2,'Data - Energy &amp; Metals'!$B$2:$AH$1048576,MATCH($A33,'Data - Energy &amp; Metals'!$A$2:$A$1048576,FALSE),FALSE)),#N/A,HLOOKUP(D$2,'Data - Energy &amp; Metals'!$B$2:$AH$1048576,MATCH($A33,'Data - Energy &amp; Metals'!$A$2:$A$1048576,FALSE),FALSE))</f>
        <v>#N/A</v>
      </c>
      <c r="E33" s="8" t="e">
        <f t="shared" si="0"/>
        <v>#N/A</v>
      </c>
    </row>
    <row r="34" spans="1:5" x14ac:dyDescent="0.25">
      <c r="A34" s="27">
        <f>IF('Data - Energy &amp; Metals'!A34="",#N/A,'Data - Energy &amp; Metals'!A34)</f>
        <v>39098</v>
      </c>
      <c r="B34" s="7" t="e">
        <f>IF(ISBLANK(HLOOKUP(B$2,'Data - Energy &amp; Metals'!$B$2:$AH$1048576,MATCH($A34,'Data - Energy &amp; Metals'!$A$2:$A$1048576,FALSE),FALSE)),#N/A,HLOOKUP(B$2,'Data - Energy &amp; Metals'!$B$2:$AH$1048576,MATCH($A34,'Data - Energy &amp; Metals'!$A$2:$A$1048576,FALSE),FALSE))</f>
        <v>#N/A</v>
      </c>
      <c r="C34" s="7" t="e">
        <f>IF(ISBLANK(HLOOKUP(C$2,'Data - Energy &amp; Metals'!$B$2:$AH$1048576,MATCH($A34,'Data - Energy &amp; Metals'!$A$2:$A$1048576,FALSE),FALSE)),#N/A,HLOOKUP(C$2,'Data - Energy &amp; Metals'!$B$2:$AH$1048576,MATCH($A34,'Data - Energy &amp; Metals'!$A$2:$A$1048576,FALSE),FALSE))</f>
        <v>#N/A</v>
      </c>
      <c r="D34" s="7" t="e">
        <f>IF(ISBLANK(HLOOKUP(D$2,'Data - Energy &amp; Metals'!$B$2:$AH$1048576,MATCH($A34,'Data - Energy &amp; Metals'!$A$2:$A$1048576,FALSE),FALSE)),#N/A,HLOOKUP(D$2,'Data - Energy &amp; Metals'!$B$2:$AH$1048576,MATCH($A34,'Data - Energy &amp; Metals'!$A$2:$A$1048576,FALSE),FALSE))</f>
        <v>#N/A</v>
      </c>
      <c r="E34" s="8" t="e">
        <f t="shared" si="0"/>
        <v>#N/A</v>
      </c>
    </row>
    <row r="35" spans="1:5" x14ac:dyDescent="0.25">
      <c r="A35" s="27">
        <f>IF('Data - Energy &amp; Metals'!A35="",#N/A,'Data - Energy &amp; Metals'!A35)</f>
        <v>39105</v>
      </c>
      <c r="B35" s="7" t="e">
        <f>IF(ISBLANK(HLOOKUP(B$2,'Data - Energy &amp; Metals'!$B$2:$AH$1048576,MATCH($A35,'Data - Energy &amp; Metals'!$A$2:$A$1048576,FALSE),FALSE)),#N/A,HLOOKUP(B$2,'Data - Energy &amp; Metals'!$B$2:$AH$1048576,MATCH($A35,'Data - Energy &amp; Metals'!$A$2:$A$1048576,FALSE),FALSE))</f>
        <v>#N/A</v>
      </c>
      <c r="C35" s="7" t="e">
        <f>IF(ISBLANK(HLOOKUP(C$2,'Data - Energy &amp; Metals'!$B$2:$AH$1048576,MATCH($A35,'Data - Energy &amp; Metals'!$A$2:$A$1048576,FALSE),FALSE)),#N/A,HLOOKUP(C$2,'Data - Energy &amp; Metals'!$B$2:$AH$1048576,MATCH($A35,'Data - Energy &amp; Metals'!$A$2:$A$1048576,FALSE),FALSE))</f>
        <v>#N/A</v>
      </c>
      <c r="D35" s="7" t="e">
        <f>IF(ISBLANK(HLOOKUP(D$2,'Data - Energy &amp; Metals'!$B$2:$AH$1048576,MATCH($A35,'Data - Energy &amp; Metals'!$A$2:$A$1048576,FALSE),FALSE)),#N/A,HLOOKUP(D$2,'Data - Energy &amp; Metals'!$B$2:$AH$1048576,MATCH($A35,'Data - Energy &amp; Metals'!$A$2:$A$1048576,FALSE),FALSE))</f>
        <v>#N/A</v>
      </c>
      <c r="E35" s="8" t="e">
        <f t="shared" si="0"/>
        <v>#N/A</v>
      </c>
    </row>
    <row r="36" spans="1:5" x14ac:dyDescent="0.25">
      <c r="A36" s="27">
        <f>IF('Data - Energy &amp; Metals'!A36="",#N/A,'Data - Energy &amp; Metals'!A36)</f>
        <v>39112</v>
      </c>
      <c r="B36" s="7" t="e">
        <f>IF(ISBLANK(HLOOKUP(B$2,'Data - Energy &amp; Metals'!$B$2:$AH$1048576,MATCH($A36,'Data - Energy &amp; Metals'!$A$2:$A$1048576,FALSE),FALSE)),#N/A,HLOOKUP(B$2,'Data - Energy &amp; Metals'!$B$2:$AH$1048576,MATCH($A36,'Data - Energy &amp; Metals'!$A$2:$A$1048576,FALSE),FALSE))</f>
        <v>#N/A</v>
      </c>
      <c r="C36" s="7" t="e">
        <f>IF(ISBLANK(HLOOKUP(C$2,'Data - Energy &amp; Metals'!$B$2:$AH$1048576,MATCH($A36,'Data - Energy &amp; Metals'!$A$2:$A$1048576,FALSE),FALSE)),#N/A,HLOOKUP(C$2,'Data - Energy &amp; Metals'!$B$2:$AH$1048576,MATCH($A36,'Data - Energy &amp; Metals'!$A$2:$A$1048576,FALSE),FALSE))</f>
        <v>#N/A</v>
      </c>
      <c r="D36" s="7" t="e">
        <f>IF(ISBLANK(HLOOKUP(D$2,'Data - Energy &amp; Metals'!$B$2:$AH$1048576,MATCH($A36,'Data - Energy &amp; Metals'!$A$2:$A$1048576,FALSE),FALSE)),#N/A,HLOOKUP(D$2,'Data - Energy &amp; Metals'!$B$2:$AH$1048576,MATCH($A36,'Data - Energy &amp; Metals'!$A$2:$A$1048576,FALSE),FALSE))</f>
        <v>#N/A</v>
      </c>
      <c r="E36" s="8" t="e">
        <f t="shared" si="0"/>
        <v>#N/A</v>
      </c>
    </row>
    <row r="37" spans="1:5" x14ac:dyDescent="0.25">
      <c r="A37" s="27">
        <f>IF('Data - Energy &amp; Metals'!A37="",#N/A,'Data - Energy &amp; Metals'!A37)</f>
        <v>39119</v>
      </c>
      <c r="B37" s="7" t="e">
        <f>IF(ISBLANK(HLOOKUP(B$2,'Data - Energy &amp; Metals'!$B$2:$AH$1048576,MATCH($A37,'Data - Energy &amp; Metals'!$A$2:$A$1048576,FALSE),FALSE)),#N/A,HLOOKUP(B$2,'Data - Energy &amp; Metals'!$B$2:$AH$1048576,MATCH($A37,'Data - Energy &amp; Metals'!$A$2:$A$1048576,FALSE),FALSE))</f>
        <v>#N/A</v>
      </c>
      <c r="C37" s="7" t="e">
        <f>IF(ISBLANK(HLOOKUP(C$2,'Data - Energy &amp; Metals'!$B$2:$AH$1048576,MATCH($A37,'Data - Energy &amp; Metals'!$A$2:$A$1048576,FALSE),FALSE)),#N/A,HLOOKUP(C$2,'Data - Energy &amp; Metals'!$B$2:$AH$1048576,MATCH($A37,'Data - Energy &amp; Metals'!$A$2:$A$1048576,FALSE),FALSE))</f>
        <v>#N/A</v>
      </c>
      <c r="D37" s="7" t="e">
        <f>IF(ISBLANK(HLOOKUP(D$2,'Data - Energy &amp; Metals'!$B$2:$AH$1048576,MATCH($A37,'Data - Energy &amp; Metals'!$A$2:$A$1048576,FALSE),FALSE)),#N/A,HLOOKUP(D$2,'Data - Energy &amp; Metals'!$B$2:$AH$1048576,MATCH($A37,'Data - Energy &amp; Metals'!$A$2:$A$1048576,FALSE),FALSE))</f>
        <v>#N/A</v>
      </c>
      <c r="E37" s="8" t="e">
        <f t="shared" si="0"/>
        <v>#N/A</v>
      </c>
    </row>
    <row r="38" spans="1:5" x14ac:dyDescent="0.25">
      <c r="A38" s="27">
        <f>IF('Data - Energy &amp; Metals'!A38="",#N/A,'Data - Energy &amp; Metals'!A38)</f>
        <v>39126</v>
      </c>
      <c r="B38" s="7" t="e">
        <f>IF(ISBLANK(HLOOKUP(B$2,'Data - Energy &amp; Metals'!$B$2:$AH$1048576,MATCH($A38,'Data - Energy &amp; Metals'!$A$2:$A$1048576,FALSE),FALSE)),#N/A,HLOOKUP(B$2,'Data - Energy &amp; Metals'!$B$2:$AH$1048576,MATCH($A38,'Data - Energy &amp; Metals'!$A$2:$A$1048576,FALSE),FALSE))</f>
        <v>#N/A</v>
      </c>
      <c r="C38" s="7" t="e">
        <f>IF(ISBLANK(HLOOKUP(C$2,'Data - Energy &amp; Metals'!$B$2:$AH$1048576,MATCH($A38,'Data - Energy &amp; Metals'!$A$2:$A$1048576,FALSE),FALSE)),#N/A,HLOOKUP(C$2,'Data - Energy &amp; Metals'!$B$2:$AH$1048576,MATCH($A38,'Data - Energy &amp; Metals'!$A$2:$A$1048576,FALSE),FALSE))</f>
        <v>#N/A</v>
      </c>
      <c r="D38" s="7" t="e">
        <f>IF(ISBLANK(HLOOKUP(D$2,'Data - Energy &amp; Metals'!$B$2:$AH$1048576,MATCH($A38,'Data - Energy &amp; Metals'!$A$2:$A$1048576,FALSE),FALSE)),#N/A,HLOOKUP(D$2,'Data - Energy &amp; Metals'!$B$2:$AH$1048576,MATCH($A38,'Data - Energy &amp; Metals'!$A$2:$A$1048576,FALSE),FALSE))</f>
        <v>#N/A</v>
      </c>
      <c r="E38" s="8" t="e">
        <f t="shared" si="0"/>
        <v>#N/A</v>
      </c>
    </row>
    <row r="39" spans="1:5" x14ac:dyDescent="0.25">
      <c r="A39" s="27">
        <f>IF('Data - Energy &amp; Metals'!A39="",#N/A,'Data - Energy &amp; Metals'!A39)</f>
        <v>39133</v>
      </c>
      <c r="B39" s="7" t="e">
        <f>IF(ISBLANK(HLOOKUP(B$2,'Data - Energy &amp; Metals'!$B$2:$AH$1048576,MATCH($A39,'Data - Energy &amp; Metals'!$A$2:$A$1048576,FALSE),FALSE)),#N/A,HLOOKUP(B$2,'Data - Energy &amp; Metals'!$B$2:$AH$1048576,MATCH($A39,'Data - Energy &amp; Metals'!$A$2:$A$1048576,FALSE),FALSE))</f>
        <v>#N/A</v>
      </c>
      <c r="C39" s="7" t="e">
        <f>IF(ISBLANK(HLOOKUP(C$2,'Data - Energy &amp; Metals'!$B$2:$AH$1048576,MATCH($A39,'Data - Energy &amp; Metals'!$A$2:$A$1048576,FALSE),FALSE)),#N/A,HLOOKUP(C$2,'Data - Energy &amp; Metals'!$B$2:$AH$1048576,MATCH($A39,'Data - Energy &amp; Metals'!$A$2:$A$1048576,FALSE),FALSE))</f>
        <v>#N/A</v>
      </c>
      <c r="D39" s="7" t="e">
        <f>IF(ISBLANK(HLOOKUP(D$2,'Data - Energy &amp; Metals'!$B$2:$AH$1048576,MATCH($A39,'Data - Energy &amp; Metals'!$A$2:$A$1048576,FALSE),FALSE)),#N/A,HLOOKUP(D$2,'Data - Energy &amp; Metals'!$B$2:$AH$1048576,MATCH($A39,'Data - Energy &amp; Metals'!$A$2:$A$1048576,FALSE),FALSE))</f>
        <v>#N/A</v>
      </c>
      <c r="E39" s="8" t="e">
        <f t="shared" si="0"/>
        <v>#N/A</v>
      </c>
    </row>
    <row r="40" spans="1:5" x14ac:dyDescent="0.25">
      <c r="A40" s="27">
        <f>IF('Data - Energy &amp; Metals'!A40="",#N/A,'Data - Energy &amp; Metals'!A40)</f>
        <v>39140</v>
      </c>
      <c r="B40" s="7" t="e">
        <f>IF(ISBLANK(HLOOKUP(B$2,'Data - Energy &amp; Metals'!$B$2:$AH$1048576,MATCH($A40,'Data - Energy &amp; Metals'!$A$2:$A$1048576,FALSE),FALSE)),#N/A,HLOOKUP(B$2,'Data - Energy &amp; Metals'!$B$2:$AH$1048576,MATCH($A40,'Data - Energy &amp; Metals'!$A$2:$A$1048576,FALSE),FALSE))</f>
        <v>#N/A</v>
      </c>
      <c r="C40" s="7" t="e">
        <f>IF(ISBLANK(HLOOKUP(C$2,'Data - Energy &amp; Metals'!$B$2:$AH$1048576,MATCH($A40,'Data - Energy &amp; Metals'!$A$2:$A$1048576,FALSE),FALSE)),#N/A,HLOOKUP(C$2,'Data - Energy &amp; Metals'!$B$2:$AH$1048576,MATCH($A40,'Data - Energy &amp; Metals'!$A$2:$A$1048576,FALSE),FALSE))</f>
        <v>#N/A</v>
      </c>
      <c r="D40" s="7" t="e">
        <f>IF(ISBLANK(HLOOKUP(D$2,'Data - Energy &amp; Metals'!$B$2:$AH$1048576,MATCH($A40,'Data - Energy &amp; Metals'!$A$2:$A$1048576,FALSE),FALSE)),#N/A,HLOOKUP(D$2,'Data - Energy &amp; Metals'!$B$2:$AH$1048576,MATCH($A40,'Data - Energy &amp; Metals'!$A$2:$A$1048576,FALSE),FALSE))</f>
        <v>#N/A</v>
      </c>
      <c r="E40" s="8" t="e">
        <f t="shared" si="0"/>
        <v>#N/A</v>
      </c>
    </row>
    <row r="41" spans="1:5" x14ac:dyDescent="0.25">
      <c r="A41" s="27">
        <f>IF('Data - Energy &amp; Metals'!A41="",#N/A,'Data - Energy &amp; Metals'!A41)</f>
        <v>39147</v>
      </c>
      <c r="B41" s="7" t="e">
        <f>IF(ISBLANK(HLOOKUP(B$2,'Data - Energy &amp; Metals'!$B$2:$AH$1048576,MATCH($A41,'Data - Energy &amp; Metals'!$A$2:$A$1048576,FALSE),FALSE)),#N/A,HLOOKUP(B$2,'Data - Energy &amp; Metals'!$B$2:$AH$1048576,MATCH($A41,'Data - Energy &amp; Metals'!$A$2:$A$1048576,FALSE),FALSE))</f>
        <v>#N/A</v>
      </c>
      <c r="C41" s="7" t="e">
        <f>IF(ISBLANK(HLOOKUP(C$2,'Data - Energy &amp; Metals'!$B$2:$AH$1048576,MATCH($A41,'Data - Energy &amp; Metals'!$A$2:$A$1048576,FALSE),FALSE)),#N/A,HLOOKUP(C$2,'Data - Energy &amp; Metals'!$B$2:$AH$1048576,MATCH($A41,'Data - Energy &amp; Metals'!$A$2:$A$1048576,FALSE),FALSE))</f>
        <v>#N/A</v>
      </c>
      <c r="D41" s="7" t="e">
        <f>IF(ISBLANK(HLOOKUP(D$2,'Data - Energy &amp; Metals'!$B$2:$AH$1048576,MATCH($A41,'Data - Energy &amp; Metals'!$A$2:$A$1048576,FALSE),FALSE)),#N/A,HLOOKUP(D$2,'Data - Energy &amp; Metals'!$B$2:$AH$1048576,MATCH($A41,'Data - Energy &amp; Metals'!$A$2:$A$1048576,FALSE),FALSE))</f>
        <v>#N/A</v>
      </c>
      <c r="E41" s="8" t="e">
        <f t="shared" si="0"/>
        <v>#N/A</v>
      </c>
    </row>
    <row r="42" spans="1:5" x14ac:dyDescent="0.25">
      <c r="A42" s="27">
        <f>IF('Data - Energy &amp; Metals'!A42="",#N/A,'Data - Energy &amp; Metals'!A42)</f>
        <v>39154</v>
      </c>
      <c r="B42" s="7" t="e">
        <f>IF(ISBLANK(HLOOKUP(B$2,'Data - Energy &amp; Metals'!$B$2:$AH$1048576,MATCH($A42,'Data - Energy &amp; Metals'!$A$2:$A$1048576,FALSE),FALSE)),#N/A,HLOOKUP(B$2,'Data - Energy &amp; Metals'!$B$2:$AH$1048576,MATCH($A42,'Data - Energy &amp; Metals'!$A$2:$A$1048576,FALSE),FALSE))</f>
        <v>#N/A</v>
      </c>
      <c r="C42" s="7" t="e">
        <f>IF(ISBLANK(HLOOKUP(C$2,'Data - Energy &amp; Metals'!$B$2:$AH$1048576,MATCH($A42,'Data - Energy &amp; Metals'!$A$2:$A$1048576,FALSE),FALSE)),#N/A,HLOOKUP(C$2,'Data - Energy &amp; Metals'!$B$2:$AH$1048576,MATCH($A42,'Data - Energy &amp; Metals'!$A$2:$A$1048576,FALSE),FALSE))</f>
        <v>#N/A</v>
      </c>
      <c r="D42" s="7" t="e">
        <f>IF(ISBLANK(HLOOKUP(D$2,'Data - Energy &amp; Metals'!$B$2:$AH$1048576,MATCH($A42,'Data - Energy &amp; Metals'!$A$2:$A$1048576,FALSE),FALSE)),#N/A,HLOOKUP(D$2,'Data - Energy &amp; Metals'!$B$2:$AH$1048576,MATCH($A42,'Data - Energy &amp; Metals'!$A$2:$A$1048576,FALSE),FALSE))</f>
        <v>#N/A</v>
      </c>
      <c r="E42" s="8" t="e">
        <f t="shared" si="0"/>
        <v>#N/A</v>
      </c>
    </row>
    <row r="43" spans="1:5" x14ac:dyDescent="0.25">
      <c r="A43" s="27">
        <f>IF('Data - Energy &amp; Metals'!A43="",#N/A,'Data - Energy &amp; Metals'!A43)</f>
        <v>39161</v>
      </c>
      <c r="B43" s="7" t="e">
        <f>IF(ISBLANK(HLOOKUP(B$2,'Data - Energy &amp; Metals'!$B$2:$AH$1048576,MATCH($A43,'Data - Energy &amp; Metals'!$A$2:$A$1048576,FALSE),FALSE)),#N/A,HLOOKUP(B$2,'Data - Energy &amp; Metals'!$B$2:$AH$1048576,MATCH($A43,'Data - Energy &amp; Metals'!$A$2:$A$1048576,FALSE),FALSE))</f>
        <v>#N/A</v>
      </c>
      <c r="C43" s="7" t="e">
        <f>IF(ISBLANK(HLOOKUP(C$2,'Data - Energy &amp; Metals'!$B$2:$AH$1048576,MATCH($A43,'Data - Energy &amp; Metals'!$A$2:$A$1048576,FALSE),FALSE)),#N/A,HLOOKUP(C$2,'Data - Energy &amp; Metals'!$B$2:$AH$1048576,MATCH($A43,'Data - Energy &amp; Metals'!$A$2:$A$1048576,FALSE),FALSE))</f>
        <v>#N/A</v>
      </c>
      <c r="D43" s="7" t="e">
        <f>IF(ISBLANK(HLOOKUP(D$2,'Data - Energy &amp; Metals'!$B$2:$AH$1048576,MATCH($A43,'Data - Energy &amp; Metals'!$A$2:$A$1048576,FALSE),FALSE)),#N/A,HLOOKUP(D$2,'Data - Energy &amp; Metals'!$B$2:$AH$1048576,MATCH($A43,'Data - Energy &amp; Metals'!$A$2:$A$1048576,FALSE),FALSE))</f>
        <v>#N/A</v>
      </c>
      <c r="E43" s="8" t="e">
        <f t="shared" si="0"/>
        <v>#N/A</v>
      </c>
    </row>
    <row r="44" spans="1:5" x14ac:dyDescent="0.25">
      <c r="A44" s="27">
        <f>IF('Data - Energy &amp; Metals'!A44="",#N/A,'Data - Energy &amp; Metals'!A44)</f>
        <v>39168</v>
      </c>
      <c r="B44" s="7" t="e">
        <f>IF(ISBLANK(HLOOKUP(B$2,'Data - Energy &amp; Metals'!$B$2:$AH$1048576,MATCH($A44,'Data - Energy &amp; Metals'!$A$2:$A$1048576,FALSE),FALSE)),#N/A,HLOOKUP(B$2,'Data - Energy &amp; Metals'!$B$2:$AH$1048576,MATCH($A44,'Data - Energy &amp; Metals'!$A$2:$A$1048576,FALSE),FALSE))</f>
        <v>#N/A</v>
      </c>
      <c r="C44" s="7" t="e">
        <f>IF(ISBLANK(HLOOKUP(C$2,'Data - Energy &amp; Metals'!$B$2:$AH$1048576,MATCH($A44,'Data - Energy &amp; Metals'!$A$2:$A$1048576,FALSE),FALSE)),#N/A,HLOOKUP(C$2,'Data - Energy &amp; Metals'!$B$2:$AH$1048576,MATCH($A44,'Data - Energy &amp; Metals'!$A$2:$A$1048576,FALSE),FALSE))</f>
        <v>#N/A</v>
      </c>
      <c r="D44" s="7" t="e">
        <f>IF(ISBLANK(HLOOKUP(D$2,'Data - Energy &amp; Metals'!$B$2:$AH$1048576,MATCH($A44,'Data - Energy &amp; Metals'!$A$2:$A$1048576,FALSE),FALSE)),#N/A,HLOOKUP(D$2,'Data - Energy &amp; Metals'!$B$2:$AH$1048576,MATCH($A44,'Data - Energy &amp; Metals'!$A$2:$A$1048576,FALSE),FALSE))</f>
        <v>#N/A</v>
      </c>
      <c r="E44" s="8" t="e">
        <f t="shared" si="0"/>
        <v>#N/A</v>
      </c>
    </row>
    <row r="45" spans="1:5" x14ac:dyDescent="0.25">
      <c r="A45" s="27">
        <f>IF('Data - Energy &amp; Metals'!A45="",#N/A,'Data - Energy &amp; Metals'!A45)</f>
        <v>39175</v>
      </c>
      <c r="B45" s="7" t="e">
        <f>IF(ISBLANK(HLOOKUP(B$2,'Data - Energy &amp; Metals'!$B$2:$AH$1048576,MATCH($A45,'Data - Energy &amp; Metals'!$A$2:$A$1048576,FALSE),FALSE)),#N/A,HLOOKUP(B$2,'Data - Energy &amp; Metals'!$B$2:$AH$1048576,MATCH($A45,'Data - Energy &amp; Metals'!$A$2:$A$1048576,FALSE),FALSE))</f>
        <v>#N/A</v>
      </c>
      <c r="C45" s="7" t="e">
        <f>IF(ISBLANK(HLOOKUP(C$2,'Data - Energy &amp; Metals'!$B$2:$AH$1048576,MATCH($A45,'Data - Energy &amp; Metals'!$A$2:$A$1048576,FALSE),FALSE)),#N/A,HLOOKUP(C$2,'Data - Energy &amp; Metals'!$B$2:$AH$1048576,MATCH($A45,'Data - Energy &amp; Metals'!$A$2:$A$1048576,FALSE),FALSE))</f>
        <v>#N/A</v>
      </c>
      <c r="D45" s="7" t="e">
        <f>IF(ISBLANK(HLOOKUP(D$2,'Data - Energy &amp; Metals'!$B$2:$AH$1048576,MATCH($A45,'Data - Energy &amp; Metals'!$A$2:$A$1048576,FALSE),FALSE)),#N/A,HLOOKUP(D$2,'Data - Energy &amp; Metals'!$B$2:$AH$1048576,MATCH($A45,'Data - Energy &amp; Metals'!$A$2:$A$1048576,FALSE),FALSE))</f>
        <v>#N/A</v>
      </c>
      <c r="E45" s="8" t="e">
        <f t="shared" si="0"/>
        <v>#N/A</v>
      </c>
    </row>
    <row r="46" spans="1:5" x14ac:dyDescent="0.25">
      <c r="A46" s="27">
        <f>IF('Data - Energy &amp; Metals'!A46="",#N/A,'Data - Energy &amp; Metals'!A46)</f>
        <v>39182</v>
      </c>
      <c r="B46" s="7" t="e">
        <f>IF(ISBLANK(HLOOKUP(B$2,'Data - Energy &amp; Metals'!$B$2:$AH$1048576,MATCH($A46,'Data - Energy &amp; Metals'!$A$2:$A$1048576,FALSE),FALSE)),#N/A,HLOOKUP(B$2,'Data - Energy &amp; Metals'!$B$2:$AH$1048576,MATCH($A46,'Data - Energy &amp; Metals'!$A$2:$A$1048576,FALSE),FALSE))</f>
        <v>#N/A</v>
      </c>
      <c r="C46" s="7" t="e">
        <f>IF(ISBLANK(HLOOKUP(C$2,'Data - Energy &amp; Metals'!$B$2:$AH$1048576,MATCH($A46,'Data - Energy &amp; Metals'!$A$2:$A$1048576,FALSE),FALSE)),#N/A,HLOOKUP(C$2,'Data - Energy &amp; Metals'!$B$2:$AH$1048576,MATCH($A46,'Data - Energy &amp; Metals'!$A$2:$A$1048576,FALSE),FALSE))</f>
        <v>#N/A</v>
      </c>
      <c r="D46" s="7" t="e">
        <f>IF(ISBLANK(HLOOKUP(D$2,'Data - Energy &amp; Metals'!$B$2:$AH$1048576,MATCH($A46,'Data - Energy &amp; Metals'!$A$2:$A$1048576,FALSE),FALSE)),#N/A,HLOOKUP(D$2,'Data - Energy &amp; Metals'!$B$2:$AH$1048576,MATCH($A46,'Data - Energy &amp; Metals'!$A$2:$A$1048576,FALSE),FALSE))</f>
        <v>#N/A</v>
      </c>
      <c r="E46" s="8" t="e">
        <f t="shared" si="0"/>
        <v>#N/A</v>
      </c>
    </row>
    <row r="47" spans="1:5" x14ac:dyDescent="0.25">
      <c r="A47" s="27">
        <f>IF('Data - Energy &amp; Metals'!A47="",#N/A,'Data - Energy &amp; Metals'!A47)</f>
        <v>39189</v>
      </c>
      <c r="B47" s="7" t="e">
        <f>IF(ISBLANK(HLOOKUP(B$2,'Data - Energy &amp; Metals'!$B$2:$AH$1048576,MATCH($A47,'Data - Energy &amp; Metals'!$A$2:$A$1048576,FALSE),FALSE)),#N/A,HLOOKUP(B$2,'Data - Energy &amp; Metals'!$B$2:$AH$1048576,MATCH($A47,'Data - Energy &amp; Metals'!$A$2:$A$1048576,FALSE),FALSE))</f>
        <v>#N/A</v>
      </c>
      <c r="C47" s="7" t="e">
        <f>IF(ISBLANK(HLOOKUP(C$2,'Data - Energy &amp; Metals'!$B$2:$AH$1048576,MATCH($A47,'Data - Energy &amp; Metals'!$A$2:$A$1048576,FALSE),FALSE)),#N/A,HLOOKUP(C$2,'Data - Energy &amp; Metals'!$B$2:$AH$1048576,MATCH($A47,'Data - Energy &amp; Metals'!$A$2:$A$1048576,FALSE),FALSE))</f>
        <v>#N/A</v>
      </c>
      <c r="D47" s="7" t="e">
        <f>IF(ISBLANK(HLOOKUP(D$2,'Data - Energy &amp; Metals'!$B$2:$AH$1048576,MATCH($A47,'Data - Energy &amp; Metals'!$A$2:$A$1048576,FALSE),FALSE)),#N/A,HLOOKUP(D$2,'Data - Energy &amp; Metals'!$B$2:$AH$1048576,MATCH($A47,'Data - Energy &amp; Metals'!$A$2:$A$1048576,FALSE),FALSE))</f>
        <v>#N/A</v>
      </c>
      <c r="E47" s="8" t="e">
        <f t="shared" si="0"/>
        <v>#N/A</v>
      </c>
    </row>
    <row r="48" spans="1:5" x14ac:dyDescent="0.25">
      <c r="A48" s="27">
        <f>IF('Data - Energy &amp; Metals'!A48="",#N/A,'Data - Energy &amp; Metals'!A48)</f>
        <v>39196</v>
      </c>
      <c r="B48" s="7" t="e">
        <f>IF(ISBLANK(HLOOKUP(B$2,'Data - Energy &amp; Metals'!$B$2:$AH$1048576,MATCH($A48,'Data - Energy &amp; Metals'!$A$2:$A$1048576,FALSE),FALSE)),#N/A,HLOOKUP(B$2,'Data - Energy &amp; Metals'!$B$2:$AH$1048576,MATCH($A48,'Data - Energy &amp; Metals'!$A$2:$A$1048576,FALSE),FALSE))</f>
        <v>#N/A</v>
      </c>
      <c r="C48" s="7" t="e">
        <f>IF(ISBLANK(HLOOKUP(C$2,'Data - Energy &amp; Metals'!$B$2:$AH$1048576,MATCH($A48,'Data - Energy &amp; Metals'!$A$2:$A$1048576,FALSE),FALSE)),#N/A,HLOOKUP(C$2,'Data - Energy &amp; Metals'!$B$2:$AH$1048576,MATCH($A48,'Data - Energy &amp; Metals'!$A$2:$A$1048576,FALSE),FALSE))</f>
        <v>#N/A</v>
      </c>
      <c r="D48" s="7" t="e">
        <f>IF(ISBLANK(HLOOKUP(D$2,'Data - Energy &amp; Metals'!$B$2:$AH$1048576,MATCH($A48,'Data - Energy &amp; Metals'!$A$2:$A$1048576,FALSE),FALSE)),#N/A,HLOOKUP(D$2,'Data - Energy &amp; Metals'!$B$2:$AH$1048576,MATCH($A48,'Data - Energy &amp; Metals'!$A$2:$A$1048576,FALSE),FALSE))</f>
        <v>#N/A</v>
      </c>
      <c r="E48" s="8" t="e">
        <f t="shared" si="0"/>
        <v>#N/A</v>
      </c>
    </row>
    <row r="49" spans="1:5" x14ac:dyDescent="0.25">
      <c r="A49" s="27">
        <f>IF('Data - Energy &amp; Metals'!A49="",#N/A,'Data - Energy &amp; Metals'!A49)</f>
        <v>39203</v>
      </c>
      <c r="B49" s="7" t="e">
        <f>IF(ISBLANK(HLOOKUP(B$2,'Data - Energy &amp; Metals'!$B$2:$AH$1048576,MATCH($A49,'Data - Energy &amp; Metals'!$A$2:$A$1048576,FALSE),FALSE)),#N/A,HLOOKUP(B$2,'Data - Energy &amp; Metals'!$B$2:$AH$1048576,MATCH($A49,'Data - Energy &amp; Metals'!$A$2:$A$1048576,FALSE),FALSE))</f>
        <v>#N/A</v>
      </c>
      <c r="C49" s="7" t="e">
        <f>IF(ISBLANK(HLOOKUP(C$2,'Data - Energy &amp; Metals'!$B$2:$AH$1048576,MATCH($A49,'Data - Energy &amp; Metals'!$A$2:$A$1048576,FALSE),FALSE)),#N/A,HLOOKUP(C$2,'Data - Energy &amp; Metals'!$B$2:$AH$1048576,MATCH($A49,'Data - Energy &amp; Metals'!$A$2:$A$1048576,FALSE),FALSE))</f>
        <v>#N/A</v>
      </c>
      <c r="D49" s="7" t="e">
        <f>IF(ISBLANK(HLOOKUP(D$2,'Data - Energy &amp; Metals'!$B$2:$AH$1048576,MATCH($A49,'Data - Energy &amp; Metals'!$A$2:$A$1048576,FALSE),FALSE)),#N/A,HLOOKUP(D$2,'Data - Energy &amp; Metals'!$B$2:$AH$1048576,MATCH($A49,'Data - Energy &amp; Metals'!$A$2:$A$1048576,FALSE),FALSE))</f>
        <v>#N/A</v>
      </c>
      <c r="E49" s="8" t="e">
        <f t="shared" si="0"/>
        <v>#N/A</v>
      </c>
    </row>
    <row r="50" spans="1:5" x14ac:dyDescent="0.25">
      <c r="A50" s="27">
        <f>IF('Data - Energy &amp; Metals'!A50="",#N/A,'Data - Energy &amp; Metals'!A50)</f>
        <v>39210</v>
      </c>
      <c r="B50" s="7" t="e">
        <f>IF(ISBLANK(HLOOKUP(B$2,'Data - Energy &amp; Metals'!$B$2:$AH$1048576,MATCH($A50,'Data - Energy &amp; Metals'!$A$2:$A$1048576,FALSE),FALSE)),#N/A,HLOOKUP(B$2,'Data - Energy &amp; Metals'!$B$2:$AH$1048576,MATCH($A50,'Data - Energy &amp; Metals'!$A$2:$A$1048576,FALSE),FALSE))</f>
        <v>#N/A</v>
      </c>
      <c r="C50" s="7" t="e">
        <f>IF(ISBLANK(HLOOKUP(C$2,'Data - Energy &amp; Metals'!$B$2:$AH$1048576,MATCH($A50,'Data - Energy &amp; Metals'!$A$2:$A$1048576,FALSE),FALSE)),#N/A,HLOOKUP(C$2,'Data - Energy &amp; Metals'!$B$2:$AH$1048576,MATCH($A50,'Data - Energy &amp; Metals'!$A$2:$A$1048576,FALSE),FALSE))</f>
        <v>#N/A</v>
      </c>
      <c r="D50" s="7" t="e">
        <f>IF(ISBLANK(HLOOKUP(D$2,'Data - Energy &amp; Metals'!$B$2:$AH$1048576,MATCH($A50,'Data - Energy &amp; Metals'!$A$2:$A$1048576,FALSE),FALSE)),#N/A,HLOOKUP(D$2,'Data - Energy &amp; Metals'!$B$2:$AH$1048576,MATCH($A50,'Data - Energy &amp; Metals'!$A$2:$A$1048576,FALSE),FALSE))</f>
        <v>#N/A</v>
      </c>
      <c r="E50" s="8" t="e">
        <f t="shared" si="0"/>
        <v>#N/A</v>
      </c>
    </row>
    <row r="51" spans="1:5" x14ac:dyDescent="0.25">
      <c r="A51" s="27">
        <f>IF('Data - Energy &amp; Metals'!A51="",#N/A,'Data - Energy &amp; Metals'!A51)</f>
        <v>39217</v>
      </c>
      <c r="B51" s="7" t="e">
        <f>IF(ISBLANK(HLOOKUP(B$2,'Data - Energy &amp; Metals'!$B$2:$AH$1048576,MATCH($A51,'Data - Energy &amp; Metals'!$A$2:$A$1048576,FALSE),FALSE)),#N/A,HLOOKUP(B$2,'Data - Energy &amp; Metals'!$B$2:$AH$1048576,MATCH($A51,'Data - Energy &amp; Metals'!$A$2:$A$1048576,FALSE),FALSE))</f>
        <v>#N/A</v>
      </c>
      <c r="C51" s="7" t="e">
        <f>IF(ISBLANK(HLOOKUP(C$2,'Data - Energy &amp; Metals'!$B$2:$AH$1048576,MATCH($A51,'Data - Energy &amp; Metals'!$A$2:$A$1048576,FALSE),FALSE)),#N/A,HLOOKUP(C$2,'Data - Energy &amp; Metals'!$B$2:$AH$1048576,MATCH($A51,'Data - Energy &amp; Metals'!$A$2:$A$1048576,FALSE),FALSE))</f>
        <v>#N/A</v>
      </c>
      <c r="D51" s="7" t="e">
        <f>IF(ISBLANK(HLOOKUP(D$2,'Data - Energy &amp; Metals'!$B$2:$AH$1048576,MATCH($A51,'Data - Energy &amp; Metals'!$A$2:$A$1048576,FALSE),FALSE)),#N/A,HLOOKUP(D$2,'Data - Energy &amp; Metals'!$B$2:$AH$1048576,MATCH($A51,'Data - Energy &amp; Metals'!$A$2:$A$1048576,FALSE),FALSE))</f>
        <v>#N/A</v>
      </c>
      <c r="E51" s="8" t="e">
        <f t="shared" si="0"/>
        <v>#N/A</v>
      </c>
    </row>
    <row r="52" spans="1:5" x14ac:dyDescent="0.25">
      <c r="A52" s="27">
        <f>IF('Data - Energy &amp; Metals'!A52="",#N/A,'Data - Energy &amp; Metals'!A52)</f>
        <v>39224</v>
      </c>
      <c r="B52" s="7" t="e">
        <f>IF(ISBLANK(HLOOKUP(B$2,'Data - Energy &amp; Metals'!$B$2:$AH$1048576,MATCH($A52,'Data - Energy &amp; Metals'!$A$2:$A$1048576,FALSE),FALSE)),#N/A,HLOOKUP(B$2,'Data - Energy &amp; Metals'!$B$2:$AH$1048576,MATCH($A52,'Data - Energy &amp; Metals'!$A$2:$A$1048576,FALSE),FALSE))</f>
        <v>#N/A</v>
      </c>
      <c r="C52" s="7" t="e">
        <f>IF(ISBLANK(HLOOKUP(C$2,'Data - Energy &amp; Metals'!$B$2:$AH$1048576,MATCH($A52,'Data - Energy &amp; Metals'!$A$2:$A$1048576,FALSE),FALSE)),#N/A,HLOOKUP(C$2,'Data - Energy &amp; Metals'!$B$2:$AH$1048576,MATCH($A52,'Data - Energy &amp; Metals'!$A$2:$A$1048576,FALSE),FALSE))</f>
        <v>#N/A</v>
      </c>
      <c r="D52" s="7" t="e">
        <f>IF(ISBLANK(HLOOKUP(D$2,'Data - Energy &amp; Metals'!$B$2:$AH$1048576,MATCH($A52,'Data - Energy &amp; Metals'!$A$2:$A$1048576,FALSE),FALSE)),#N/A,HLOOKUP(D$2,'Data - Energy &amp; Metals'!$B$2:$AH$1048576,MATCH($A52,'Data - Energy &amp; Metals'!$A$2:$A$1048576,FALSE),FALSE))</f>
        <v>#N/A</v>
      </c>
      <c r="E52" s="8" t="e">
        <f t="shared" si="0"/>
        <v>#N/A</v>
      </c>
    </row>
    <row r="53" spans="1:5" x14ac:dyDescent="0.25">
      <c r="A53" s="27">
        <f>IF('Data - Energy &amp; Metals'!A53="",#N/A,'Data - Energy &amp; Metals'!A53)</f>
        <v>39231</v>
      </c>
      <c r="B53" s="7" t="e">
        <f>IF(ISBLANK(HLOOKUP(B$2,'Data - Energy &amp; Metals'!$B$2:$AH$1048576,MATCH($A53,'Data - Energy &amp; Metals'!$A$2:$A$1048576,FALSE),FALSE)),#N/A,HLOOKUP(B$2,'Data - Energy &amp; Metals'!$B$2:$AH$1048576,MATCH($A53,'Data - Energy &amp; Metals'!$A$2:$A$1048576,FALSE),FALSE))</f>
        <v>#N/A</v>
      </c>
      <c r="C53" s="7" t="e">
        <f>IF(ISBLANK(HLOOKUP(C$2,'Data - Energy &amp; Metals'!$B$2:$AH$1048576,MATCH($A53,'Data - Energy &amp; Metals'!$A$2:$A$1048576,FALSE),FALSE)),#N/A,HLOOKUP(C$2,'Data - Energy &amp; Metals'!$B$2:$AH$1048576,MATCH($A53,'Data - Energy &amp; Metals'!$A$2:$A$1048576,FALSE),FALSE))</f>
        <v>#N/A</v>
      </c>
      <c r="D53" s="7" t="e">
        <f>IF(ISBLANK(HLOOKUP(D$2,'Data - Energy &amp; Metals'!$B$2:$AH$1048576,MATCH($A53,'Data - Energy &amp; Metals'!$A$2:$A$1048576,FALSE),FALSE)),#N/A,HLOOKUP(D$2,'Data - Energy &amp; Metals'!$B$2:$AH$1048576,MATCH($A53,'Data - Energy &amp; Metals'!$A$2:$A$1048576,FALSE),FALSE))</f>
        <v>#N/A</v>
      </c>
      <c r="E53" s="8" t="e">
        <f t="shared" si="0"/>
        <v>#N/A</v>
      </c>
    </row>
    <row r="54" spans="1:5" x14ac:dyDescent="0.25">
      <c r="A54" s="27">
        <f>IF('Data - Energy &amp; Metals'!A54="",#N/A,'Data - Energy &amp; Metals'!A54)</f>
        <v>39238</v>
      </c>
      <c r="B54" s="7" t="e">
        <f>IF(ISBLANK(HLOOKUP(B$2,'Data - Energy &amp; Metals'!$B$2:$AH$1048576,MATCH($A54,'Data - Energy &amp; Metals'!$A$2:$A$1048576,FALSE),FALSE)),#N/A,HLOOKUP(B$2,'Data - Energy &amp; Metals'!$B$2:$AH$1048576,MATCH($A54,'Data - Energy &amp; Metals'!$A$2:$A$1048576,FALSE),FALSE))</f>
        <v>#N/A</v>
      </c>
      <c r="C54" s="7" t="e">
        <f>IF(ISBLANK(HLOOKUP(C$2,'Data - Energy &amp; Metals'!$B$2:$AH$1048576,MATCH($A54,'Data - Energy &amp; Metals'!$A$2:$A$1048576,FALSE),FALSE)),#N/A,HLOOKUP(C$2,'Data - Energy &amp; Metals'!$B$2:$AH$1048576,MATCH($A54,'Data - Energy &amp; Metals'!$A$2:$A$1048576,FALSE),FALSE))</f>
        <v>#N/A</v>
      </c>
      <c r="D54" s="7" t="e">
        <f>IF(ISBLANK(HLOOKUP(D$2,'Data - Energy &amp; Metals'!$B$2:$AH$1048576,MATCH($A54,'Data - Energy &amp; Metals'!$A$2:$A$1048576,FALSE),FALSE)),#N/A,HLOOKUP(D$2,'Data - Energy &amp; Metals'!$B$2:$AH$1048576,MATCH($A54,'Data - Energy &amp; Metals'!$A$2:$A$1048576,FALSE),FALSE))</f>
        <v>#N/A</v>
      </c>
      <c r="E54" s="8" t="e">
        <f t="shared" si="0"/>
        <v>#N/A</v>
      </c>
    </row>
    <row r="55" spans="1:5" x14ac:dyDescent="0.25">
      <c r="A55" s="27">
        <f>IF('Data - Energy &amp; Metals'!A55="",#N/A,'Data - Energy &amp; Metals'!A55)</f>
        <v>39245</v>
      </c>
      <c r="B55" s="7" t="e">
        <f>IF(ISBLANK(HLOOKUP(B$2,'Data - Energy &amp; Metals'!$B$2:$AH$1048576,MATCH($A55,'Data - Energy &amp; Metals'!$A$2:$A$1048576,FALSE),FALSE)),#N/A,HLOOKUP(B$2,'Data - Energy &amp; Metals'!$B$2:$AH$1048576,MATCH($A55,'Data - Energy &amp; Metals'!$A$2:$A$1048576,FALSE),FALSE))</f>
        <v>#N/A</v>
      </c>
      <c r="C55" s="7" t="e">
        <f>IF(ISBLANK(HLOOKUP(C$2,'Data - Energy &amp; Metals'!$B$2:$AH$1048576,MATCH($A55,'Data - Energy &amp; Metals'!$A$2:$A$1048576,FALSE),FALSE)),#N/A,HLOOKUP(C$2,'Data - Energy &amp; Metals'!$B$2:$AH$1048576,MATCH($A55,'Data - Energy &amp; Metals'!$A$2:$A$1048576,FALSE),FALSE))</f>
        <v>#N/A</v>
      </c>
      <c r="D55" s="7" t="e">
        <f>IF(ISBLANK(HLOOKUP(D$2,'Data - Energy &amp; Metals'!$B$2:$AH$1048576,MATCH($A55,'Data - Energy &amp; Metals'!$A$2:$A$1048576,FALSE),FALSE)),#N/A,HLOOKUP(D$2,'Data - Energy &amp; Metals'!$B$2:$AH$1048576,MATCH($A55,'Data - Energy &amp; Metals'!$A$2:$A$1048576,FALSE),FALSE))</f>
        <v>#N/A</v>
      </c>
      <c r="E55" s="8" t="e">
        <f t="shared" si="0"/>
        <v>#N/A</v>
      </c>
    </row>
    <row r="56" spans="1:5" x14ac:dyDescent="0.25">
      <c r="A56" s="27">
        <f>IF('Data - Energy &amp; Metals'!A56="",#N/A,'Data - Energy &amp; Metals'!A56)</f>
        <v>39252</v>
      </c>
      <c r="B56" s="7" t="e">
        <f>IF(ISBLANK(HLOOKUP(B$2,'Data - Energy &amp; Metals'!$B$2:$AH$1048576,MATCH($A56,'Data - Energy &amp; Metals'!$A$2:$A$1048576,FALSE),FALSE)),#N/A,HLOOKUP(B$2,'Data - Energy &amp; Metals'!$B$2:$AH$1048576,MATCH($A56,'Data - Energy &amp; Metals'!$A$2:$A$1048576,FALSE),FALSE))</f>
        <v>#N/A</v>
      </c>
      <c r="C56" s="7" t="e">
        <f>IF(ISBLANK(HLOOKUP(C$2,'Data - Energy &amp; Metals'!$B$2:$AH$1048576,MATCH($A56,'Data - Energy &amp; Metals'!$A$2:$A$1048576,FALSE),FALSE)),#N/A,HLOOKUP(C$2,'Data - Energy &amp; Metals'!$B$2:$AH$1048576,MATCH($A56,'Data - Energy &amp; Metals'!$A$2:$A$1048576,FALSE),FALSE))</f>
        <v>#N/A</v>
      </c>
      <c r="D56" s="7" t="e">
        <f>IF(ISBLANK(HLOOKUP(D$2,'Data - Energy &amp; Metals'!$B$2:$AH$1048576,MATCH($A56,'Data - Energy &amp; Metals'!$A$2:$A$1048576,FALSE),FALSE)),#N/A,HLOOKUP(D$2,'Data - Energy &amp; Metals'!$B$2:$AH$1048576,MATCH($A56,'Data - Energy &amp; Metals'!$A$2:$A$1048576,FALSE),FALSE))</f>
        <v>#N/A</v>
      </c>
      <c r="E56" s="8" t="e">
        <f t="shared" si="0"/>
        <v>#N/A</v>
      </c>
    </row>
    <row r="57" spans="1:5" x14ac:dyDescent="0.25">
      <c r="A57" s="27">
        <f>IF('Data - Energy &amp; Metals'!A57="",#N/A,'Data - Energy &amp; Metals'!A57)</f>
        <v>39259</v>
      </c>
      <c r="B57" s="7" t="e">
        <f>IF(ISBLANK(HLOOKUP(B$2,'Data - Energy &amp; Metals'!$B$2:$AH$1048576,MATCH($A57,'Data - Energy &amp; Metals'!$A$2:$A$1048576,FALSE),FALSE)),#N/A,HLOOKUP(B$2,'Data - Energy &amp; Metals'!$B$2:$AH$1048576,MATCH($A57,'Data - Energy &amp; Metals'!$A$2:$A$1048576,FALSE),FALSE))</f>
        <v>#N/A</v>
      </c>
      <c r="C57" s="7" t="e">
        <f>IF(ISBLANK(HLOOKUP(C$2,'Data - Energy &amp; Metals'!$B$2:$AH$1048576,MATCH($A57,'Data - Energy &amp; Metals'!$A$2:$A$1048576,FALSE),FALSE)),#N/A,HLOOKUP(C$2,'Data - Energy &amp; Metals'!$B$2:$AH$1048576,MATCH($A57,'Data - Energy &amp; Metals'!$A$2:$A$1048576,FALSE),FALSE))</f>
        <v>#N/A</v>
      </c>
      <c r="D57" s="7" t="e">
        <f>IF(ISBLANK(HLOOKUP(D$2,'Data - Energy &amp; Metals'!$B$2:$AH$1048576,MATCH($A57,'Data - Energy &amp; Metals'!$A$2:$A$1048576,FALSE),FALSE)),#N/A,HLOOKUP(D$2,'Data - Energy &amp; Metals'!$B$2:$AH$1048576,MATCH($A57,'Data - Energy &amp; Metals'!$A$2:$A$1048576,FALSE),FALSE))</f>
        <v>#N/A</v>
      </c>
      <c r="E57" s="8" t="e">
        <f t="shared" si="0"/>
        <v>#N/A</v>
      </c>
    </row>
    <row r="58" spans="1:5" x14ac:dyDescent="0.25">
      <c r="A58" s="27">
        <f>IF('Data - Energy &amp; Metals'!A58="",#N/A,'Data - Energy &amp; Metals'!A58)</f>
        <v>39266</v>
      </c>
      <c r="B58" s="7" t="e">
        <f>IF(ISBLANK(HLOOKUP(B$2,'Data - Energy &amp; Metals'!$B$2:$AH$1048576,MATCH($A58,'Data - Energy &amp; Metals'!$A$2:$A$1048576,FALSE),FALSE)),#N/A,HLOOKUP(B$2,'Data - Energy &amp; Metals'!$B$2:$AH$1048576,MATCH($A58,'Data - Energy &amp; Metals'!$A$2:$A$1048576,FALSE),FALSE))</f>
        <v>#N/A</v>
      </c>
      <c r="C58" s="7" t="e">
        <f>IF(ISBLANK(HLOOKUP(C$2,'Data - Energy &amp; Metals'!$B$2:$AH$1048576,MATCH($A58,'Data - Energy &amp; Metals'!$A$2:$A$1048576,FALSE),FALSE)),#N/A,HLOOKUP(C$2,'Data - Energy &amp; Metals'!$B$2:$AH$1048576,MATCH($A58,'Data - Energy &amp; Metals'!$A$2:$A$1048576,FALSE),FALSE))</f>
        <v>#N/A</v>
      </c>
      <c r="D58" s="7" t="e">
        <f>IF(ISBLANK(HLOOKUP(D$2,'Data - Energy &amp; Metals'!$B$2:$AH$1048576,MATCH($A58,'Data - Energy &amp; Metals'!$A$2:$A$1048576,FALSE),FALSE)),#N/A,HLOOKUP(D$2,'Data - Energy &amp; Metals'!$B$2:$AH$1048576,MATCH($A58,'Data - Energy &amp; Metals'!$A$2:$A$1048576,FALSE),FALSE))</f>
        <v>#N/A</v>
      </c>
      <c r="E58" s="8" t="e">
        <f t="shared" si="0"/>
        <v>#N/A</v>
      </c>
    </row>
    <row r="59" spans="1:5" x14ac:dyDescent="0.25">
      <c r="A59" s="27">
        <f>IF('Data - Energy &amp; Metals'!A59="",#N/A,'Data - Energy &amp; Metals'!A59)</f>
        <v>39273</v>
      </c>
      <c r="B59" s="7" t="e">
        <f>IF(ISBLANK(HLOOKUP(B$2,'Data - Energy &amp; Metals'!$B$2:$AH$1048576,MATCH($A59,'Data - Energy &amp; Metals'!$A$2:$A$1048576,FALSE),FALSE)),#N/A,HLOOKUP(B$2,'Data - Energy &amp; Metals'!$B$2:$AH$1048576,MATCH($A59,'Data - Energy &amp; Metals'!$A$2:$A$1048576,FALSE),FALSE))</f>
        <v>#N/A</v>
      </c>
      <c r="C59" s="7" t="e">
        <f>IF(ISBLANK(HLOOKUP(C$2,'Data - Energy &amp; Metals'!$B$2:$AH$1048576,MATCH($A59,'Data - Energy &amp; Metals'!$A$2:$A$1048576,FALSE),FALSE)),#N/A,HLOOKUP(C$2,'Data - Energy &amp; Metals'!$B$2:$AH$1048576,MATCH($A59,'Data - Energy &amp; Metals'!$A$2:$A$1048576,FALSE),FALSE))</f>
        <v>#N/A</v>
      </c>
      <c r="D59" s="7" t="e">
        <f>IF(ISBLANK(HLOOKUP(D$2,'Data - Energy &amp; Metals'!$B$2:$AH$1048576,MATCH($A59,'Data - Energy &amp; Metals'!$A$2:$A$1048576,FALSE),FALSE)),#N/A,HLOOKUP(D$2,'Data - Energy &amp; Metals'!$B$2:$AH$1048576,MATCH($A59,'Data - Energy &amp; Metals'!$A$2:$A$1048576,FALSE),FALSE))</f>
        <v>#N/A</v>
      </c>
      <c r="E59" s="8" t="e">
        <f t="shared" si="0"/>
        <v>#N/A</v>
      </c>
    </row>
    <row r="60" spans="1:5" x14ac:dyDescent="0.25">
      <c r="A60" s="27">
        <f>IF('Data - Energy &amp; Metals'!A60="",#N/A,'Data - Energy &amp; Metals'!A60)</f>
        <v>39280</v>
      </c>
      <c r="B60" s="7" t="e">
        <f>IF(ISBLANK(HLOOKUP(B$2,'Data - Energy &amp; Metals'!$B$2:$AH$1048576,MATCH($A60,'Data - Energy &amp; Metals'!$A$2:$A$1048576,FALSE),FALSE)),#N/A,HLOOKUP(B$2,'Data - Energy &amp; Metals'!$B$2:$AH$1048576,MATCH($A60,'Data - Energy &amp; Metals'!$A$2:$A$1048576,FALSE),FALSE))</f>
        <v>#N/A</v>
      </c>
      <c r="C60" s="7" t="e">
        <f>IF(ISBLANK(HLOOKUP(C$2,'Data - Energy &amp; Metals'!$B$2:$AH$1048576,MATCH($A60,'Data - Energy &amp; Metals'!$A$2:$A$1048576,FALSE),FALSE)),#N/A,HLOOKUP(C$2,'Data - Energy &amp; Metals'!$B$2:$AH$1048576,MATCH($A60,'Data - Energy &amp; Metals'!$A$2:$A$1048576,FALSE),FALSE))</f>
        <v>#N/A</v>
      </c>
      <c r="D60" s="7" t="e">
        <f>IF(ISBLANK(HLOOKUP(D$2,'Data - Energy &amp; Metals'!$B$2:$AH$1048576,MATCH($A60,'Data - Energy &amp; Metals'!$A$2:$A$1048576,FALSE),FALSE)),#N/A,HLOOKUP(D$2,'Data - Energy &amp; Metals'!$B$2:$AH$1048576,MATCH($A60,'Data - Energy &amp; Metals'!$A$2:$A$1048576,FALSE),FALSE))</f>
        <v>#N/A</v>
      </c>
      <c r="E60" s="8" t="e">
        <f t="shared" si="0"/>
        <v>#N/A</v>
      </c>
    </row>
    <row r="61" spans="1:5" x14ac:dyDescent="0.25">
      <c r="A61" s="27">
        <f>IF('Data - Energy &amp; Metals'!A61="",#N/A,'Data - Energy &amp; Metals'!A61)</f>
        <v>39287</v>
      </c>
      <c r="B61" s="7" t="e">
        <f>IF(ISBLANK(HLOOKUP(B$2,'Data - Energy &amp; Metals'!$B$2:$AH$1048576,MATCH($A61,'Data - Energy &amp; Metals'!$A$2:$A$1048576,FALSE),FALSE)),#N/A,HLOOKUP(B$2,'Data - Energy &amp; Metals'!$B$2:$AH$1048576,MATCH($A61,'Data - Energy &amp; Metals'!$A$2:$A$1048576,FALSE),FALSE))</f>
        <v>#N/A</v>
      </c>
      <c r="C61" s="7" t="e">
        <f>IF(ISBLANK(HLOOKUP(C$2,'Data - Energy &amp; Metals'!$B$2:$AH$1048576,MATCH($A61,'Data - Energy &amp; Metals'!$A$2:$A$1048576,FALSE),FALSE)),#N/A,HLOOKUP(C$2,'Data - Energy &amp; Metals'!$B$2:$AH$1048576,MATCH($A61,'Data - Energy &amp; Metals'!$A$2:$A$1048576,FALSE),FALSE))</f>
        <v>#N/A</v>
      </c>
      <c r="D61" s="7" t="e">
        <f>IF(ISBLANK(HLOOKUP(D$2,'Data - Energy &amp; Metals'!$B$2:$AH$1048576,MATCH($A61,'Data - Energy &amp; Metals'!$A$2:$A$1048576,FALSE),FALSE)),#N/A,HLOOKUP(D$2,'Data - Energy &amp; Metals'!$B$2:$AH$1048576,MATCH($A61,'Data - Energy &amp; Metals'!$A$2:$A$1048576,FALSE),FALSE))</f>
        <v>#N/A</v>
      </c>
      <c r="E61" s="8" t="e">
        <f t="shared" si="0"/>
        <v>#N/A</v>
      </c>
    </row>
    <row r="62" spans="1:5" x14ac:dyDescent="0.25">
      <c r="A62" s="27">
        <f>IF('Data - Energy &amp; Metals'!A62="",#N/A,'Data - Energy &amp; Metals'!A62)</f>
        <v>39294</v>
      </c>
      <c r="B62" s="7" t="e">
        <f>IF(ISBLANK(HLOOKUP(B$2,'Data - Energy &amp; Metals'!$B$2:$AH$1048576,MATCH($A62,'Data - Energy &amp; Metals'!$A$2:$A$1048576,FALSE),FALSE)),#N/A,HLOOKUP(B$2,'Data - Energy &amp; Metals'!$B$2:$AH$1048576,MATCH($A62,'Data - Energy &amp; Metals'!$A$2:$A$1048576,FALSE),FALSE))</f>
        <v>#N/A</v>
      </c>
      <c r="C62" s="7" t="e">
        <f>IF(ISBLANK(HLOOKUP(C$2,'Data - Energy &amp; Metals'!$B$2:$AH$1048576,MATCH($A62,'Data - Energy &amp; Metals'!$A$2:$A$1048576,FALSE),FALSE)),#N/A,HLOOKUP(C$2,'Data - Energy &amp; Metals'!$B$2:$AH$1048576,MATCH($A62,'Data - Energy &amp; Metals'!$A$2:$A$1048576,FALSE),FALSE))</f>
        <v>#N/A</v>
      </c>
      <c r="D62" s="7" t="e">
        <f>IF(ISBLANK(HLOOKUP(D$2,'Data - Energy &amp; Metals'!$B$2:$AH$1048576,MATCH($A62,'Data - Energy &amp; Metals'!$A$2:$A$1048576,FALSE),FALSE)),#N/A,HLOOKUP(D$2,'Data - Energy &amp; Metals'!$B$2:$AH$1048576,MATCH($A62,'Data - Energy &amp; Metals'!$A$2:$A$1048576,FALSE),FALSE))</f>
        <v>#N/A</v>
      </c>
      <c r="E62" s="8" t="e">
        <f t="shared" si="0"/>
        <v>#N/A</v>
      </c>
    </row>
    <row r="63" spans="1:5" x14ac:dyDescent="0.25">
      <c r="A63" s="27">
        <f>IF('Data - Energy &amp; Metals'!A63="",#N/A,'Data - Energy &amp; Metals'!A63)</f>
        <v>39301</v>
      </c>
      <c r="B63" s="7" t="e">
        <f>IF(ISBLANK(HLOOKUP(B$2,'Data - Energy &amp; Metals'!$B$2:$AH$1048576,MATCH($A63,'Data - Energy &amp; Metals'!$A$2:$A$1048576,FALSE),FALSE)),#N/A,HLOOKUP(B$2,'Data - Energy &amp; Metals'!$B$2:$AH$1048576,MATCH($A63,'Data - Energy &amp; Metals'!$A$2:$A$1048576,FALSE),FALSE))</f>
        <v>#N/A</v>
      </c>
      <c r="C63" s="7" t="e">
        <f>IF(ISBLANK(HLOOKUP(C$2,'Data - Energy &amp; Metals'!$B$2:$AH$1048576,MATCH($A63,'Data - Energy &amp; Metals'!$A$2:$A$1048576,FALSE),FALSE)),#N/A,HLOOKUP(C$2,'Data - Energy &amp; Metals'!$B$2:$AH$1048576,MATCH($A63,'Data - Energy &amp; Metals'!$A$2:$A$1048576,FALSE),FALSE))</f>
        <v>#N/A</v>
      </c>
      <c r="D63" s="7" t="e">
        <f>IF(ISBLANK(HLOOKUP(D$2,'Data - Energy &amp; Metals'!$B$2:$AH$1048576,MATCH($A63,'Data - Energy &amp; Metals'!$A$2:$A$1048576,FALSE),FALSE)),#N/A,HLOOKUP(D$2,'Data - Energy &amp; Metals'!$B$2:$AH$1048576,MATCH($A63,'Data - Energy &amp; Metals'!$A$2:$A$1048576,FALSE),FALSE))</f>
        <v>#N/A</v>
      </c>
      <c r="E63" s="8" t="e">
        <f t="shared" si="0"/>
        <v>#N/A</v>
      </c>
    </row>
    <row r="64" spans="1:5" x14ac:dyDescent="0.25">
      <c r="A64" s="27">
        <f>IF('Data - Energy &amp; Metals'!A64="",#N/A,'Data - Energy &amp; Metals'!A64)</f>
        <v>39308</v>
      </c>
      <c r="B64" s="7" t="e">
        <f>IF(ISBLANK(HLOOKUP(B$2,'Data - Energy &amp; Metals'!$B$2:$AH$1048576,MATCH($A64,'Data - Energy &amp; Metals'!$A$2:$A$1048576,FALSE),FALSE)),#N/A,HLOOKUP(B$2,'Data - Energy &amp; Metals'!$B$2:$AH$1048576,MATCH($A64,'Data - Energy &amp; Metals'!$A$2:$A$1048576,FALSE),FALSE))</f>
        <v>#N/A</v>
      </c>
      <c r="C64" s="7" t="e">
        <f>IF(ISBLANK(HLOOKUP(C$2,'Data - Energy &amp; Metals'!$B$2:$AH$1048576,MATCH($A64,'Data - Energy &amp; Metals'!$A$2:$A$1048576,FALSE),FALSE)),#N/A,HLOOKUP(C$2,'Data - Energy &amp; Metals'!$B$2:$AH$1048576,MATCH($A64,'Data - Energy &amp; Metals'!$A$2:$A$1048576,FALSE),FALSE))</f>
        <v>#N/A</v>
      </c>
      <c r="D64" s="7" t="e">
        <f>IF(ISBLANK(HLOOKUP(D$2,'Data - Energy &amp; Metals'!$B$2:$AH$1048576,MATCH($A64,'Data - Energy &amp; Metals'!$A$2:$A$1048576,FALSE),FALSE)),#N/A,HLOOKUP(D$2,'Data - Energy &amp; Metals'!$B$2:$AH$1048576,MATCH($A64,'Data - Energy &amp; Metals'!$A$2:$A$1048576,FALSE),FALSE))</f>
        <v>#N/A</v>
      </c>
      <c r="E64" s="8" t="e">
        <f t="shared" si="0"/>
        <v>#N/A</v>
      </c>
    </row>
    <row r="65" spans="1:5" x14ac:dyDescent="0.25">
      <c r="A65" s="27">
        <f>IF('Data - Energy &amp; Metals'!A65="",#N/A,'Data - Energy &amp; Metals'!A65)</f>
        <v>39315</v>
      </c>
      <c r="B65" s="7" t="e">
        <f>IF(ISBLANK(HLOOKUP(B$2,'Data - Energy &amp; Metals'!$B$2:$AH$1048576,MATCH($A65,'Data - Energy &amp; Metals'!$A$2:$A$1048576,FALSE),FALSE)),#N/A,HLOOKUP(B$2,'Data - Energy &amp; Metals'!$B$2:$AH$1048576,MATCH($A65,'Data - Energy &amp; Metals'!$A$2:$A$1048576,FALSE),FALSE))</f>
        <v>#N/A</v>
      </c>
      <c r="C65" s="7" t="e">
        <f>IF(ISBLANK(HLOOKUP(C$2,'Data - Energy &amp; Metals'!$B$2:$AH$1048576,MATCH($A65,'Data - Energy &amp; Metals'!$A$2:$A$1048576,FALSE),FALSE)),#N/A,HLOOKUP(C$2,'Data - Energy &amp; Metals'!$B$2:$AH$1048576,MATCH($A65,'Data - Energy &amp; Metals'!$A$2:$A$1048576,FALSE),FALSE))</f>
        <v>#N/A</v>
      </c>
      <c r="D65" s="7" t="e">
        <f>IF(ISBLANK(HLOOKUP(D$2,'Data - Energy &amp; Metals'!$B$2:$AH$1048576,MATCH($A65,'Data - Energy &amp; Metals'!$A$2:$A$1048576,FALSE),FALSE)),#N/A,HLOOKUP(D$2,'Data - Energy &amp; Metals'!$B$2:$AH$1048576,MATCH($A65,'Data - Energy &amp; Metals'!$A$2:$A$1048576,FALSE),FALSE))</f>
        <v>#N/A</v>
      </c>
      <c r="E65" s="8" t="e">
        <f t="shared" si="0"/>
        <v>#N/A</v>
      </c>
    </row>
    <row r="66" spans="1:5" x14ac:dyDescent="0.25">
      <c r="A66" s="27">
        <f>IF('Data - Energy &amp; Metals'!A66="",#N/A,'Data - Energy &amp; Metals'!A66)</f>
        <v>39322</v>
      </c>
      <c r="B66" s="7" t="e">
        <f>IF(ISBLANK(HLOOKUP(B$2,'Data - Energy &amp; Metals'!$B$2:$AH$1048576,MATCH($A66,'Data - Energy &amp; Metals'!$A$2:$A$1048576,FALSE),FALSE)),#N/A,HLOOKUP(B$2,'Data - Energy &amp; Metals'!$B$2:$AH$1048576,MATCH($A66,'Data - Energy &amp; Metals'!$A$2:$A$1048576,FALSE),FALSE))</f>
        <v>#N/A</v>
      </c>
      <c r="C66" s="7" t="e">
        <f>IF(ISBLANK(HLOOKUP(C$2,'Data - Energy &amp; Metals'!$B$2:$AH$1048576,MATCH($A66,'Data - Energy &amp; Metals'!$A$2:$A$1048576,FALSE),FALSE)),#N/A,HLOOKUP(C$2,'Data - Energy &amp; Metals'!$B$2:$AH$1048576,MATCH($A66,'Data - Energy &amp; Metals'!$A$2:$A$1048576,FALSE),FALSE))</f>
        <v>#N/A</v>
      </c>
      <c r="D66" s="7" t="e">
        <f>IF(ISBLANK(HLOOKUP(D$2,'Data - Energy &amp; Metals'!$B$2:$AH$1048576,MATCH($A66,'Data - Energy &amp; Metals'!$A$2:$A$1048576,FALSE),FALSE)),#N/A,HLOOKUP(D$2,'Data - Energy &amp; Metals'!$B$2:$AH$1048576,MATCH($A66,'Data - Energy &amp; Metals'!$A$2:$A$1048576,FALSE),FALSE))</f>
        <v>#N/A</v>
      </c>
      <c r="E66" s="8" t="e">
        <f t="shared" si="0"/>
        <v>#N/A</v>
      </c>
    </row>
    <row r="67" spans="1:5" x14ac:dyDescent="0.25">
      <c r="A67" s="27">
        <f>IF('Data - Energy &amp; Metals'!A67="",#N/A,'Data - Energy &amp; Metals'!A67)</f>
        <v>39329</v>
      </c>
      <c r="B67" s="7" t="e">
        <f>IF(ISBLANK(HLOOKUP(B$2,'Data - Energy &amp; Metals'!$B$2:$AH$1048576,MATCH($A67,'Data - Energy &amp; Metals'!$A$2:$A$1048576,FALSE),FALSE)),#N/A,HLOOKUP(B$2,'Data - Energy &amp; Metals'!$B$2:$AH$1048576,MATCH($A67,'Data - Energy &amp; Metals'!$A$2:$A$1048576,FALSE),FALSE))</f>
        <v>#N/A</v>
      </c>
      <c r="C67" s="7" t="e">
        <f>IF(ISBLANK(HLOOKUP(C$2,'Data - Energy &amp; Metals'!$B$2:$AH$1048576,MATCH($A67,'Data - Energy &amp; Metals'!$A$2:$A$1048576,FALSE),FALSE)),#N/A,HLOOKUP(C$2,'Data - Energy &amp; Metals'!$B$2:$AH$1048576,MATCH($A67,'Data - Energy &amp; Metals'!$A$2:$A$1048576,FALSE),FALSE))</f>
        <v>#N/A</v>
      </c>
      <c r="D67" s="7" t="e">
        <f>IF(ISBLANK(HLOOKUP(D$2,'Data - Energy &amp; Metals'!$B$2:$AH$1048576,MATCH($A67,'Data - Energy &amp; Metals'!$A$2:$A$1048576,FALSE),FALSE)),#N/A,HLOOKUP(D$2,'Data - Energy &amp; Metals'!$B$2:$AH$1048576,MATCH($A67,'Data - Energy &amp; Metals'!$A$2:$A$1048576,FALSE),FALSE))</f>
        <v>#N/A</v>
      </c>
      <c r="E67" s="8" t="e">
        <f t="shared" si="0"/>
        <v>#N/A</v>
      </c>
    </row>
    <row r="68" spans="1:5" x14ac:dyDescent="0.25">
      <c r="A68" s="27">
        <f>IF('Data - Energy &amp; Metals'!A68="",#N/A,'Data - Energy &amp; Metals'!A68)</f>
        <v>39336</v>
      </c>
      <c r="B68" s="7" t="e">
        <f>IF(ISBLANK(HLOOKUP(B$2,'Data - Energy &amp; Metals'!$B$2:$AH$1048576,MATCH($A68,'Data - Energy &amp; Metals'!$A$2:$A$1048576,FALSE),FALSE)),#N/A,HLOOKUP(B$2,'Data - Energy &amp; Metals'!$B$2:$AH$1048576,MATCH($A68,'Data - Energy &amp; Metals'!$A$2:$A$1048576,FALSE),FALSE))</f>
        <v>#N/A</v>
      </c>
      <c r="C68" s="7" t="e">
        <f>IF(ISBLANK(HLOOKUP(C$2,'Data - Energy &amp; Metals'!$B$2:$AH$1048576,MATCH($A68,'Data - Energy &amp; Metals'!$A$2:$A$1048576,FALSE),FALSE)),#N/A,HLOOKUP(C$2,'Data - Energy &amp; Metals'!$B$2:$AH$1048576,MATCH($A68,'Data - Energy &amp; Metals'!$A$2:$A$1048576,FALSE),FALSE))</f>
        <v>#N/A</v>
      </c>
      <c r="D68" s="7" t="e">
        <f>IF(ISBLANK(HLOOKUP(D$2,'Data - Energy &amp; Metals'!$B$2:$AH$1048576,MATCH($A68,'Data - Energy &amp; Metals'!$A$2:$A$1048576,FALSE),FALSE)),#N/A,HLOOKUP(D$2,'Data - Energy &amp; Metals'!$B$2:$AH$1048576,MATCH($A68,'Data - Energy &amp; Metals'!$A$2:$A$1048576,FALSE),FALSE))</f>
        <v>#N/A</v>
      </c>
      <c r="E68" s="8" t="e">
        <f t="shared" ref="E68:E131" si="1">(C68-D68)/B68</f>
        <v>#N/A</v>
      </c>
    </row>
    <row r="69" spans="1:5" x14ac:dyDescent="0.25">
      <c r="A69" s="27">
        <f>IF('Data - Energy &amp; Metals'!A69="",#N/A,'Data - Energy &amp; Metals'!A69)</f>
        <v>39343</v>
      </c>
      <c r="B69" s="7" t="e">
        <f>IF(ISBLANK(HLOOKUP(B$2,'Data - Energy &amp; Metals'!$B$2:$AH$1048576,MATCH($A69,'Data - Energy &amp; Metals'!$A$2:$A$1048576,FALSE),FALSE)),#N/A,HLOOKUP(B$2,'Data - Energy &amp; Metals'!$B$2:$AH$1048576,MATCH($A69,'Data - Energy &amp; Metals'!$A$2:$A$1048576,FALSE),FALSE))</f>
        <v>#N/A</v>
      </c>
      <c r="C69" s="7" t="e">
        <f>IF(ISBLANK(HLOOKUP(C$2,'Data - Energy &amp; Metals'!$B$2:$AH$1048576,MATCH($A69,'Data - Energy &amp; Metals'!$A$2:$A$1048576,FALSE),FALSE)),#N/A,HLOOKUP(C$2,'Data - Energy &amp; Metals'!$B$2:$AH$1048576,MATCH($A69,'Data - Energy &amp; Metals'!$A$2:$A$1048576,FALSE),FALSE))</f>
        <v>#N/A</v>
      </c>
      <c r="D69" s="7" t="e">
        <f>IF(ISBLANK(HLOOKUP(D$2,'Data - Energy &amp; Metals'!$B$2:$AH$1048576,MATCH($A69,'Data - Energy &amp; Metals'!$A$2:$A$1048576,FALSE),FALSE)),#N/A,HLOOKUP(D$2,'Data - Energy &amp; Metals'!$B$2:$AH$1048576,MATCH($A69,'Data - Energy &amp; Metals'!$A$2:$A$1048576,FALSE),FALSE))</f>
        <v>#N/A</v>
      </c>
      <c r="E69" s="8" t="e">
        <f t="shared" si="1"/>
        <v>#N/A</v>
      </c>
    </row>
    <row r="70" spans="1:5" x14ac:dyDescent="0.25">
      <c r="A70" s="27">
        <f>IF('Data - Energy &amp; Metals'!A70="",#N/A,'Data - Energy &amp; Metals'!A70)</f>
        <v>39350</v>
      </c>
      <c r="B70" s="7" t="e">
        <f>IF(ISBLANK(HLOOKUP(B$2,'Data - Energy &amp; Metals'!$B$2:$AH$1048576,MATCH($A70,'Data - Energy &amp; Metals'!$A$2:$A$1048576,FALSE),FALSE)),#N/A,HLOOKUP(B$2,'Data - Energy &amp; Metals'!$B$2:$AH$1048576,MATCH($A70,'Data - Energy &amp; Metals'!$A$2:$A$1048576,FALSE),FALSE))</f>
        <v>#N/A</v>
      </c>
      <c r="C70" s="7" t="e">
        <f>IF(ISBLANK(HLOOKUP(C$2,'Data - Energy &amp; Metals'!$B$2:$AH$1048576,MATCH($A70,'Data - Energy &amp; Metals'!$A$2:$A$1048576,FALSE),FALSE)),#N/A,HLOOKUP(C$2,'Data - Energy &amp; Metals'!$B$2:$AH$1048576,MATCH($A70,'Data - Energy &amp; Metals'!$A$2:$A$1048576,FALSE),FALSE))</f>
        <v>#N/A</v>
      </c>
      <c r="D70" s="7" t="e">
        <f>IF(ISBLANK(HLOOKUP(D$2,'Data - Energy &amp; Metals'!$B$2:$AH$1048576,MATCH($A70,'Data - Energy &amp; Metals'!$A$2:$A$1048576,FALSE),FALSE)),#N/A,HLOOKUP(D$2,'Data - Energy &amp; Metals'!$B$2:$AH$1048576,MATCH($A70,'Data - Energy &amp; Metals'!$A$2:$A$1048576,FALSE),FALSE))</f>
        <v>#N/A</v>
      </c>
      <c r="E70" s="8" t="e">
        <f t="shared" si="1"/>
        <v>#N/A</v>
      </c>
    </row>
    <row r="71" spans="1:5" x14ac:dyDescent="0.25">
      <c r="A71" s="27">
        <f>IF('Data - Energy &amp; Metals'!A71="",#N/A,'Data - Energy &amp; Metals'!A71)</f>
        <v>39357</v>
      </c>
      <c r="B71" s="7" t="e">
        <f>IF(ISBLANK(HLOOKUP(B$2,'Data - Energy &amp; Metals'!$B$2:$AH$1048576,MATCH($A71,'Data - Energy &amp; Metals'!$A$2:$A$1048576,FALSE),FALSE)),#N/A,HLOOKUP(B$2,'Data - Energy &amp; Metals'!$B$2:$AH$1048576,MATCH($A71,'Data - Energy &amp; Metals'!$A$2:$A$1048576,FALSE),FALSE))</f>
        <v>#N/A</v>
      </c>
      <c r="C71" s="7" t="e">
        <f>IF(ISBLANK(HLOOKUP(C$2,'Data - Energy &amp; Metals'!$B$2:$AH$1048576,MATCH($A71,'Data - Energy &amp; Metals'!$A$2:$A$1048576,FALSE),FALSE)),#N/A,HLOOKUP(C$2,'Data - Energy &amp; Metals'!$B$2:$AH$1048576,MATCH($A71,'Data - Energy &amp; Metals'!$A$2:$A$1048576,FALSE),FALSE))</f>
        <v>#N/A</v>
      </c>
      <c r="D71" s="7" t="e">
        <f>IF(ISBLANK(HLOOKUP(D$2,'Data - Energy &amp; Metals'!$B$2:$AH$1048576,MATCH($A71,'Data - Energy &amp; Metals'!$A$2:$A$1048576,FALSE),FALSE)),#N/A,HLOOKUP(D$2,'Data - Energy &amp; Metals'!$B$2:$AH$1048576,MATCH($A71,'Data - Energy &amp; Metals'!$A$2:$A$1048576,FALSE),FALSE))</f>
        <v>#N/A</v>
      </c>
      <c r="E71" s="8" t="e">
        <f t="shared" si="1"/>
        <v>#N/A</v>
      </c>
    </row>
    <row r="72" spans="1:5" x14ac:dyDescent="0.25">
      <c r="A72" s="27">
        <f>IF('Data - Energy &amp; Metals'!A72="",#N/A,'Data - Energy &amp; Metals'!A72)</f>
        <v>39364</v>
      </c>
      <c r="B72" s="7" t="e">
        <f>IF(ISBLANK(HLOOKUP(B$2,'Data - Energy &amp; Metals'!$B$2:$AH$1048576,MATCH($A72,'Data - Energy &amp; Metals'!$A$2:$A$1048576,FALSE),FALSE)),#N/A,HLOOKUP(B$2,'Data - Energy &amp; Metals'!$B$2:$AH$1048576,MATCH($A72,'Data - Energy &amp; Metals'!$A$2:$A$1048576,FALSE),FALSE))</f>
        <v>#N/A</v>
      </c>
      <c r="C72" s="7" t="e">
        <f>IF(ISBLANK(HLOOKUP(C$2,'Data - Energy &amp; Metals'!$B$2:$AH$1048576,MATCH($A72,'Data - Energy &amp; Metals'!$A$2:$A$1048576,FALSE),FALSE)),#N/A,HLOOKUP(C$2,'Data - Energy &amp; Metals'!$B$2:$AH$1048576,MATCH($A72,'Data - Energy &amp; Metals'!$A$2:$A$1048576,FALSE),FALSE))</f>
        <v>#N/A</v>
      </c>
      <c r="D72" s="7" t="e">
        <f>IF(ISBLANK(HLOOKUP(D$2,'Data - Energy &amp; Metals'!$B$2:$AH$1048576,MATCH($A72,'Data - Energy &amp; Metals'!$A$2:$A$1048576,FALSE),FALSE)),#N/A,HLOOKUP(D$2,'Data - Energy &amp; Metals'!$B$2:$AH$1048576,MATCH($A72,'Data - Energy &amp; Metals'!$A$2:$A$1048576,FALSE),FALSE))</f>
        <v>#N/A</v>
      </c>
      <c r="E72" s="8" t="e">
        <f t="shared" si="1"/>
        <v>#N/A</v>
      </c>
    </row>
    <row r="73" spans="1:5" x14ac:dyDescent="0.25">
      <c r="A73" s="27">
        <f>IF('Data - Energy &amp; Metals'!A73="",#N/A,'Data - Energy &amp; Metals'!A73)</f>
        <v>39371</v>
      </c>
      <c r="B73" s="7" t="e">
        <f>IF(ISBLANK(HLOOKUP(B$2,'Data - Energy &amp; Metals'!$B$2:$AH$1048576,MATCH($A73,'Data - Energy &amp; Metals'!$A$2:$A$1048576,FALSE),FALSE)),#N/A,HLOOKUP(B$2,'Data - Energy &amp; Metals'!$B$2:$AH$1048576,MATCH($A73,'Data - Energy &amp; Metals'!$A$2:$A$1048576,FALSE),FALSE))</f>
        <v>#N/A</v>
      </c>
      <c r="C73" s="7" t="e">
        <f>IF(ISBLANK(HLOOKUP(C$2,'Data - Energy &amp; Metals'!$B$2:$AH$1048576,MATCH($A73,'Data - Energy &amp; Metals'!$A$2:$A$1048576,FALSE),FALSE)),#N/A,HLOOKUP(C$2,'Data - Energy &amp; Metals'!$B$2:$AH$1048576,MATCH($A73,'Data - Energy &amp; Metals'!$A$2:$A$1048576,FALSE),FALSE))</f>
        <v>#N/A</v>
      </c>
      <c r="D73" s="7" t="e">
        <f>IF(ISBLANK(HLOOKUP(D$2,'Data - Energy &amp; Metals'!$B$2:$AH$1048576,MATCH($A73,'Data - Energy &amp; Metals'!$A$2:$A$1048576,FALSE),FALSE)),#N/A,HLOOKUP(D$2,'Data - Energy &amp; Metals'!$B$2:$AH$1048576,MATCH($A73,'Data - Energy &amp; Metals'!$A$2:$A$1048576,FALSE),FALSE))</f>
        <v>#N/A</v>
      </c>
      <c r="E73" s="8" t="e">
        <f t="shared" si="1"/>
        <v>#N/A</v>
      </c>
    </row>
    <row r="74" spans="1:5" x14ac:dyDescent="0.25">
      <c r="A74" s="27">
        <f>IF('Data - Energy &amp; Metals'!A74="",#N/A,'Data - Energy &amp; Metals'!A74)</f>
        <v>39378</v>
      </c>
      <c r="B74" s="7" t="e">
        <f>IF(ISBLANK(HLOOKUP(B$2,'Data - Energy &amp; Metals'!$B$2:$AH$1048576,MATCH($A74,'Data - Energy &amp; Metals'!$A$2:$A$1048576,FALSE),FALSE)),#N/A,HLOOKUP(B$2,'Data - Energy &amp; Metals'!$B$2:$AH$1048576,MATCH($A74,'Data - Energy &amp; Metals'!$A$2:$A$1048576,FALSE),FALSE))</f>
        <v>#N/A</v>
      </c>
      <c r="C74" s="7" t="e">
        <f>IF(ISBLANK(HLOOKUP(C$2,'Data - Energy &amp; Metals'!$B$2:$AH$1048576,MATCH($A74,'Data - Energy &amp; Metals'!$A$2:$A$1048576,FALSE),FALSE)),#N/A,HLOOKUP(C$2,'Data - Energy &amp; Metals'!$B$2:$AH$1048576,MATCH($A74,'Data - Energy &amp; Metals'!$A$2:$A$1048576,FALSE),FALSE))</f>
        <v>#N/A</v>
      </c>
      <c r="D74" s="7" t="e">
        <f>IF(ISBLANK(HLOOKUP(D$2,'Data - Energy &amp; Metals'!$B$2:$AH$1048576,MATCH($A74,'Data - Energy &amp; Metals'!$A$2:$A$1048576,FALSE),FALSE)),#N/A,HLOOKUP(D$2,'Data - Energy &amp; Metals'!$B$2:$AH$1048576,MATCH($A74,'Data - Energy &amp; Metals'!$A$2:$A$1048576,FALSE),FALSE))</f>
        <v>#N/A</v>
      </c>
      <c r="E74" s="8" t="e">
        <f t="shared" si="1"/>
        <v>#N/A</v>
      </c>
    </row>
    <row r="75" spans="1:5" x14ac:dyDescent="0.25">
      <c r="A75" s="27">
        <f>IF('Data - Energy &amp; Metals'!A75="",#N/A,'Data - Energy &amp; Metals'!A75)</f>
        <v>39385</v>
      </c>
      <c r="B75" s="7" t="e">
        <f>IF(ISBLANK(HLOOKUP(B$2,'Data - Energy &amp; Metals'!$B$2:$AH$1048576,MATCH($A75,'Data - Energy &amp; Metals'!$A$2:$A$1048576,FALSE),FALSE)),#N/A,HLOOKUP(B$2,'Data - Energy &amp; Metals'!$B$2:$AH$1048576,MATCH($A75,'Data - Energy &amp; Metals'!$A$2:$A$1048576,FALSE),FALSE))</f>
        <v>#N/A</v>
      </c>
      <c r="C75" s="7" t="e">
        <f>IF(ISBLANK(HLOOKUP(C$2,'Data - Energy &amp; Metals'!$B$2:$AH$1048576,MATCH($A75,'Data - Energy &amp; Metals'!$A$2:$A$1048576,FALSE),FALSE)),#N/A,HLOOKUP(C$2,'Data - Energy &amp; Metals'!$B$2:$AH$1048576,MATCH($A75,'Data - Energy &amp; Metals'!$A$2:$A$1048576,FALSE),FALSE))</f>
        <v>#N/A</v>
      </c>
      <c r="D75" s="7" t="e">
        <f>IF(ISBLANK(HLOOKUP(D$2,'Data - Energy &amp; Metals'!$B$2:$AH$1048576,MATCH($A75,'Data - Energy &amp; Metals'!$A$2:$A$1048576,FALSE),FALSE)),#N/A,HLOOKUP(D$2,'Data - Energy &amp; Metals'!$B$2:$AH$1048576,MATCH($A75,'Data - Energy &amp; Metals'!$A$2:$A$1048576,FALSE),FALSE))</f>
        <v>#N/A</v>
      </c>
      <c r="E75" s="8" t="e">
        <f t="shared" si="1"/>
        <v>#N/A</v>
      </c>
    </row>
    <row r="76" spans="1:5" x14ac:dyDescent="0.25">
      <c r="A76" s="27">
        <f>IF('Data - Energy &amp; Metals'!A76="",#N/A,'Data - Energy &amp; Metals'!A76)</f>
        <v>39392</v>
      </c>
      <c r="B76" s="7" t="e">
        <f>IF(ISBLANK(HLOOKUP(B$2,'Data - Energy &amp; Metals'!$B$2:$AH$1048576,MATCH($A76,'Data - Energy &amp; Metals'!$A$2:$A$1048576,FALSE),FALSE)),#N/A,HLOOKUP(B$2,'Data - Energy &amp; Metals'!$B$2:$AH$1048576,MATCH($A76,'Data - Energy &amp; Metals'!$A$2:$A$1048576,FALSE),FALSE))</f>
        <v>#N/A</v>
      </c>
      <c r="C76" s="7" t="e">
        <f>IF(ISBLANK(HLOOKUP(C$2,'Data - Energy &amp; Metals'!$B$2:$AH$1048576,MATCH($A76,'Data - Energy &amp; Metals'!$A$2:$A$1048576,FALSE),FALSE)),#N/A,HLOOKUP(C$2,'Data - Energy &amp; Metals'!$B$2:$AH$1048576,MATCH($A76,'Data - Energy &amp; Metals'!$A$2:$A$1048576,FALSE),FALSE))</f>
        <v>#N/A</v>
      </c>
      <c r="D76" s="7" t="e">
        <f>IF(ISBLANK(HLOOKUP(D$2,'Data - Energy &amp; Metals'!$B$2:$AH$1048576,MATCH($A76,'Data - Energy &amp; Metals'!$A$2:$A$1048576,FALSE),FALSE)),#N/A,HLOOKUP(D$2,'Data - Energy &amp; Metals'!$B$2:$AH$1048576,MATCH($A76,'Data - Energy &amp; Metals'!$A$2:$A$1048576,FALSE),FALSE))</f>
        <v>#N/A</v>
      </c>
      <c r="E76" s="8" t="e">
        <f t="shared" si="1"/>
        <v>#N/A</v>
      </c>
    </row>
    <row r="77" spans="1:5" x14ac:dyDescent="0.25">
      <c r="A77" s="27">
        <f>IF('Data - Energy &amp; Metals'!A77="",#N/A,'Data - Energy &amp; Metals'!A77)</f>
        <v>39399</v>
      </c>
      <c r="B77" s="7" t="e">
        <f>IF(ISBLANK(HLOOKUP(B$2,'Data - Energy &amp; Metals'!$B$2:$AH$1048576,MATCH($A77,'Data - Energy &amp; Metals'!$A$2:$A$1048576,FALSE),FALSE)),#N/A,HLOOKUP(B$2,'Data - Energy &amp; Metals'!$B$2:$AH$1048576,MATCH($A77,'Data - Energy &amp; Metals'!$A$2:$A$1048576,FALSE),FALSE))</f>
        <v>#N/A</v>
      </c>
      <c r="C77" s="7" t="e">
        <f>IF(ISBLANK(HLOOKUP(C$2,'Data - Energy &amp; Metals'!$B$2:$AH$1048576,MATCH($A77,'Data - Energy &amp; Metals'!$A$2:$A$1048576,FALSE),FALSE)),#N/A,HLOOKUP(C$2,'Data - Energy &amp; Metals'!$B$2:$AH$1048576,MATCH($A77,'Data - Energy &amp; Metals'!$A$2:$A$1048576,FALSE),FALSE))</f>
        <v>#N/A</v>
      </c>
      <c r="D77" s="7" t="e">
        <f>IF(ISBLANK(HLOOKUP(D$2,'Data - Energy &amp; Metals'!$B$2:$AH$1048576,MATCH($A77,'Data - Energy &amp; Metals'!$A$2:$A$1048576,FALSE),FALSE)),#N/A,HLOOKUP(D$2,'Data - Energy &amp; Metals'!$B$2:$AH$1048576,MATCH($A77,'Data - Energy &amp; Metals'!$A$2:$A$1048576,FALSE),FALSE))</f>
        <v>#N/A</v>
      </c>
      <c r="E77" s="8" t="e">
        <f t="shared" si="1"/>
        <v>#N/A</v>
      </c>
    </row>
    <row r="78" spans="1:5" x14ac:dyDescent="0.25">
      <c r="A78" s="27">
        <f>IF('Data - Energy &amp; Metals'!A78="",#N/A,'Data - Energy &amp; Metals'!A78)</f>
        <v>39406</v>
      </c>
      <c r="B78" s="7" t="e">
        <f>IF(ISBLANK(HLOOKUP(B$2,'Data - Energy &amp; Metals'!$B$2:$AH$1048576,MATCH($A78,'Data - Energy &amp; Metals'!$A$2:$A$1048576,FALSE),FALSE)),#N/A,HLOOKUP(B$2,'Data - Energy &amp; Metals'!$B$2:$AH$1048576,MATCH($A78,'Data - Energy &amp; Metals'!$A$2:$A$1048576,FALSE),FALSE))</f>
        <v>#N/A</v>
      </c>
      <c r="C78" s="7" t="e">
        <f>IF(ISBLANK(HLOOKUP(C$2,'Data - Energy &amp; Metals'!$B$2:$AH$1048576,MATCH($A78,'Data - Energy &amp; Metals'!$A$2:$A$1048576,FALSE),FALSE)),#N/A,HLOOKUP(C$2,'Data - Energy &amp; Metals'!$B$2:$AH$1048576,MATCH($A78,'Data - Energy &amp; Metals'!$A$2:$A$1048576,FALSE),FALSE))</f>
        <v>#N/A</v>
      </c>
      <c r="D78" s="7" t="e">
        <f>IF(ISBLANK(HLOOKUP(D$2,'Data - Energy &amp; Metals'!$B$2:$AH$1048576,MATCH($A78,'Data - Energy &amp; Metals'!$A$2:$A$1048576,FALSE),FALSE)),#N/A,HLOOKUP(D$2,'Data - Energy &amp; Metals'!$B$2:$AH$1048576,MATCH($A78,'Data - Energy &amp; Metals'!$A$2:$A$1048576,FALSE),FALSE))</f>
        <v>#N/A</v>
      </c>
      <c r="E78" s="8" t="e">
        <f t="shared" si="1"/>
        <v>#N/A</v>
      </c>
    </row>
    <row r="79" spans="1:5" x14ac:dyDescent="0.25">
      <c r="A79" s="27">
        <f>IF('Data - Energy &amp; Metals'!A79="",#N/A,'Data - Energy &amp; Metals'!A79)</f>
        <v>39413</v>
      </c>
      <c r="B79" s="7" t="e">
        <f>IF(ISBLANK(HLOOKUP(B$2,'Data - Energy &amp; Metals'!$B$2:$AH$1048576,MATCH($A79,'Data - Energy &amp; Metals'!$A$2:$A$1048576,FALSE),FALSE)),#N/A,HLOOKUP(B$2,'Data - Energy &amp; Metals'!$B$2:$AH$1048576,MATCH($A79,'Data - Energy &amp; Metals'!$A$2:$A$1048576,FALSE),FALSE))</f>
        <v>#N/A</v>
      </c>
      <c r="C79" s="7" t="e">
        <f>IF(ISBLANK(HLOOKUP(C$2,'Data - Energy &amp; Metals'!$B$2:$AH$1048576,MATCH($A79,'Data - Energy &amp; Metals'!$A$2:$A$1048576,FALSE),FALSE)),#N/A,HLOOKUP(C$2,'Data - Energy &amp; Metals'!$B$2:$AH$1048576,MATCH($A79,'Data - Energy &amp; Metals'!$A$2:$A$1048576,FALSE),FALSE))</f>
        <v>#N/A</v>
      </c>
      <c r="D79" s="7" t="e">
        <f>IF(ISBLANK(HLOOKUP(D$2,'Data - Energy &amp; Metals'!$B$2:$AH$1048576,MATCH($A79,'Data - Energy &amp; Metals'!$A$2:$A$1048576,FALSE),FALSE)),#N/A,HLOOKUP(D$2,'Data - Energy &amp; Metals'!$B$2:$AH$1048576,MATCH($A79,'Data - Energy &amp; Metals'!$A$2:$A$1048576,FALSE),FALSE))</f>
        <v>#N/A</v>
      </c>
      <c r="E79" s="8" t="e">
        <f t="shared" si="1"/>
        <v>#N/A</v>
      </c>
    </row>
    <row r="80" spans="1:5" x14ac:dyDescent="0.25">
      <c r="A80" s="27">
        <f>IF('Data - Energy &amp; Metals'!A80="",#N/A,'Data - Energy &amp; Metals'!A80)</f>
        <v>39420</v>
      </c>
      <c r="B80" s="7" t="e">
        <f>IF(ISBLANK(HLOOKUP(B$2,'Data - Energy &amp; Metals'!$B$2:$AH$1048576,MATCH($A80,'Data - Energy &amp; Metals'!$A$2:$A$1048576,FALSE),FALSE)),#N/A,HLOOKUP(B$2,'Data - Energy &amp; Metals'!$B$2:$AH$1048576,MATCH($A80,'Data - Energy &amp; Metals'!$A$2:$A$1048576,FALSE),FALSE))</f>
        <v>#N/A</v>
      </c>
      <c r="C80" s="7" t="e">
        <f>IF(ISBLANK(HLOOKUP(C$2,'Data - Energy &amp; Metals'!$B$2:$AH$1048576,MATCH($A80,'Data - Energy &amp; Metals'!$A$2:$A$1048576,FALSE),FALSE)),#N/A,HLOOKUP(C$2,'Data - Energy &amp; Metals'!$B$2:$AH$1048576,MATCH($A80,'Data - Energy &amp; Metals'!$A$2:$A$1048576,FALSE),FALSE))</f>
        <v>#N/A</v>
      </c>
      <c r="D80" s="7" t="e">
        <f>IF(ISBLANK(HLOOKUP(D$2,'Data - Energy &amp; Metals'!$B$2:$AH$1048576,MATCH($A80,'Data - Energy &amp; Metals'!$A$2:$A$1048576,FALSE),FALSE)),#N/A,HLOOKUP(D$2,'Data - Energy &amp; Metals'!$B$2:$AH$1048576,MATCH($A80,'Data - Energy &amp; Metals'!$A$2:$A$1048576,FALSE),FALSE))</f>
        <v>#N/A</v>
      </c>
      <c r="E80" s="8" t="e">
        <f t="shared" si="1"/>
        <v>#N/A</v>
      </c>
    </row>
    <row r="81" spans="1:5" x14ac:dyDescent="0.25">
      <c r="A81" s="27">
        <f>IF('Data - Energy &amp; Metals'!A81="",#N/A,'Data - Energy &amp; Metals'!A81)</f>
        <v>39427</v>
      </c>
      <c r="B81" s="7" t="e">
        <f>IF(ISBLANK(HLOOKUP(B$2,'Data - Energy &amp; Metals'!$B$2:$AH$1048576,MATCH($A81,'Data - Energy &amp; Metals'!$A$2:$A$1048576,FALSE),FALSE)),#N/A,HLOOKUP(B$2,'Data - Energy &amp; Metals'!$B$2:$AH$1048576,MATCH($A81,'Data - Energy &amp; Metals'!$A$2:$A$1048576,FALSE),FALSE))</f>
        <v>#N/A</v>
      </c>
      <c r="C81" s="7" t="e">
        <f>IF(ISBLANK(HLOOKUP(C$2,'Data - Energy &amp; Metals'!$B$2:$AH$1048576,MATCH($A81,'Data - Energy &amp; Metals'!$A$2:$A$1048576,FALSE),FALSE)),#N/A,HLOOKUP(C$2,'Data - Energy &amp; Metals'!$B$2:$AH$1048576,MATCH($A81,'Data - Energy &amp; Metals'!$A$2:$A$1048576,FALSE),FALSE))</f>
        <v>#N/A</v>
      </c>
      <c r="D81" s="7" t="e">
        <f>IF(ISBLANK(HLOOKUP(D$2,'Data - Energy &amp; Metals'!$B$2:$AH$1048576,MATCH($A81,'Data - Energy &amp; Metals'!$A$2:$A$1048576,FALSE),FALSE)),#N/A,HLOOKUP(D$2,'Data - Energy &amp; Metals'!$B$2:$AH$1048576,MATCH($A81,'Data - Energy &amp; Metals'!$A$2:$A$1048576,FALSE),FALSE))</f>
        <v>#N/A</v>
      </c>
      <c r="E81" s="8" t="e">
        <f t="shared" si="1"/>
        <v>#N/A</v>
      </c>
    </row>
    <row r="82" spans="1:5" x14ac:dyDescent="0.25">
      <c r="A82" s="27">
        <f>IF('Data - Energy &amp; Metals'!A82="",#N/A,'Data - Energy &amp; Metals'!A82)</f>
        <v>39434</v>
      </c>
      <c r="B82" s="7" t="e">
        <f>IF(ISBLANK(HLOOKUP(B$2,'Data - Energy &amp; Metals'!$B$2:$AH$1048576,MATCH($A82,'Data - Energy &amp; Metals'!$A$2:$A$1048576,FALSE),FALSE)),#N/A,HLOOKUP(B$2,'Data - Energy &amp; Metals'!$B$2:$AH$1048576,MATCH($A82,'Data - Energy &amp; Metals'!$A$2:$A$1048576,FALSE),FALSE))</f>
        <v>#N/A</v>
      </c>
      <c r="C82" s="7" t="e">
        <f>IF(ISBLANK(HLOOKUP(C$2,'Data - Energy &amp; Metals'!$B$2:$AH$1048576,MATCH($A82,'Data - Energy &amp; Metals'!$A$2:$A$1048576,FALSE),FALSE)),#N/A,HLOOKUP(C$2,'Data - Energy &amp; Metals'!$B$2:$AH$1048576,MATCH($A82,'Data - Energy &amp; Metals'!$A$2:$A$1048576,FALSE),FALSE))</f>
        <v>#N/A</v>
      </c>
      <c r="D82" s="7" t="e">
        <f>IF(ISBLANK(HLOOKUP(D$2,'Data - Energy &amp; Metals'!$B$2:$AH$1048576,MATCH($A82,'Data - Energy &amp; Metals'!$A$2:$A$1048576,FALSE),FALSE)),#N/A,HLOOKUP(D$2,'Data - Energy &amp; Metals'!$B$2:$AH$1048576,MATCH($A82,'Data - Energy &amp; Metals'!$A$2:$A$1048576,FALSE),FALSE))</f>
        <v>#N/A</v>
      </c>
      <c r="E82" s="8" t="e">
        <f t="shared" si="1"/>
        <v>#N/A</v>
      </c>
    </row>
    <row r="83" spans="1:5" x14ac:dyDescent="0.25">
      <c r="A83" s="27">
        <f>IF('Data - Energy &amp; Metals'!A83="",#N/A,'Data - Energy &amp; Metals'!A83)</f>
        <v>39440</v>
      </c>
      <c r="B83" s="7" t="e">
        <f>IF(ISBLANK(HLOOKUP(B$2,'Data - Energy &amp; Metals'!$B$2:$AH$1048576,MATCH($A83,'Data - Energy &amp; Metals'!$A$2:$A$1048576,FALSE),FALSE)),#N/A,HLOOKUP(B$2,'Data - Energy &amp; Metals'!$B$2:$AH$1048576,MATCH($A83,'Data - Energy &amp; Metals'!$A$2:$A$1048576,FALSE),FALSE))</f>
        <v>#N/A</v>
      </c>
      <c r="C83" s="7" t="e">
        <f>IF(ISBLANK(HLOOKUP(C$2,'Data - Energy &amp; Metals'!$B$2:$AH$1048576,MATCH($A83,'Data - Energy &amp; Metals'!$A$2:$A$1048576,FALSE),FALSE)),#N/A,HLOOKUP(C$2,'Data - Energy &amp; Metals'!$B$2:$AH$1048576,MATCH($A83,'Data - Energy &amp; Metals'!$A$2:$A$1048576,FALSE),FALSE))</f>
        <v>#N/A</v>
      </c>
      <c r="D83" s="7" t="e">
        <f>IF(ISBLANK(HLOOKUP(D$2,'Data - Energy &amp; Metals'!$B$2:$AH$1048576,MATCH($A83,'Data - Energy &amp; Metals'!$A$2:$A$1048576,FALSE),FALSE)),#N/A,HLOOKUP(D$2,'Data - Energy &amp; Metals'!$B$2:$AH$1048576,MATCH($A83,'Data - Energy &amp; Metals'!$A$2:$A$1048576,FALSE),FALSE))</f>
        <v>#N/A</v>
      </c>
      <c r="E83" s="8" t="e">
        <f t="shared" si="1"/>
        <v>#N/A</v>
      </c>
    </row>
    <row r="84" spans="1:5" x14ac:dyDescent="0.25">
      <c r="A84" s="27">
        <f>IF('Data - Energy &amp; Metals'!A84="",#N/A,'Data - Energy &amp; Metals'!A84)</f>
        <v>39447</v>
      </c>
      <c r="B84" s="7" t="e">
        <f>IF(ISBLANK(HLOOKUP(B$2,'Data - Energy &amp; Metals'!$B$2:$AH$1048576,MATCH($A84,'Data - Energy &amp; Metals'!$A$2:$A$1048576,FALSE),FALSE)),#N/A,HLOOKUP(B$2,'Data - Energy &amp; Metals'!$B$2:$AH$1048576,MATCH($A84,'Data - Energy &amp; Metals'!$A$2:$A$1048576,FALSE),FALSE))</f>
        <v>#N/A</v>
      </c>
      <c r="C84" s="7" t="e">
        <f>IF(ISBLANK(HLOOKUP(C$2,'Data - Energy &amp; Metals'!$B$2:$AH$1048576,MATCH($A84,'Data - Energy &amp; Metals'!$A$2:$A$1048576,FALSE),FALSE)),#N/A,HLOOKUP(C$2,'Data - Energy &amp; Metals'!$B$2:$AH$1048576,MATCH($A84,'Data - Energy &amp; Metals'!$A$2:$A$1048576,FALSE),FALSE))</f>
        <v>#N/A</v>
      </c>
      <c r="D84" s="7" t="e">
        <f>IF(ISBLANK(HLOOKUP(D$2,'Data - Energy &amp; Metals'!$B$2:$AH$1048576,MATCH($A84,'Data - Energy &amp; Metals'!$A$2:$A$1048576,FALSE),FALSE)),#N/A,HLOOKUP(D$2,'Data - Energy &amp; Metals'!$B$2:$AH$1048576,MATCH($A84,'Data - Energy &amp; Metals'!$A$2:$A$1048576,FALSE),FALSE))</f>
        <v>#N/A</v>
      </c>
      <c r="E84" s="8" t="e">
        <f t="shared" si="1"/>
        <v>#N/A</v>
      </c>
    </row>
    <row r="85" spans="1:5" x14ac:dyDescent="0.25">
      <c r="A85" s="27">
        <f>IF('Data - Energy &amp; Metals'!A85="",#N/A,'Data - Energy &amp; Metals'!A85)</f>
        <v>39455</v>
      </c>
      <c r="B85" s="7" t="e">
        <f>IF(ISBLANK(HLOOKUP(B$2,'Data - Energy &amp; Metals'!$B$2:$AH$1048576,MATCH($A85,'Data - Energy &amp; Metals'!$A$2:$A$1048576,FALSE),FALSE)),#N/A,HLOOKUP(B$2,'Data - Energy &amp; Metals'!$B$2:$AH$1048576,MATCH($A85,'Data - Energy &amp; Metals'!$A$2:$A$1048576,FALSE),FALSE))</f>
        <v>#N/A</v>
      </c>
      <c r="C85" s="7" t="e">
        <f>IF(ISBLANK(HLOOKUP(C$2,'Data - Energy &amp; Metals'!$B$2:$AH$1048576,MATCH($A85,'Data - Energy &amp; Metals'!$A$2:$A$1048576,FALSE),FALSE)),#N/A,HLOOKUP(C$2,'Data - Energy &amp; Metals'!$B$2:$AH$1048576,MATCH($A85,'Data - Energy &amp; Metals'!$A$2:$A$1048576,FALSE),FALSE))</f>
        <v>#N/A</v>
      </c>
      <c r="D85" s="7" t="e">
        <f>IF(ISBLANK(HLOOKUP(D$2,'Data - Energy &amp; Metals'!$B$2:$AH$1048576,MATCH($A85,'Data - Energy &amp; Metals'!$A$2:$A$1048576,FALSE),FALSE)),#N/A,HLOOKUP(D$2,'Data - Energy &amp; Metals'!$B$2:$AH$1048576,MATCH($A85,'Data - Energy &amp; Metals'!$A$2:$A$1048576,FALSE),FALSE))</f>
        <v>#N/A</v>
      </c>
      <c r="E85" s="8" t="e">
        <f t="shared" si="1"/>
        <v>#N/A</v>
      </c>
    </row>
    <row r="86" spans="1:5" x14ac:dyDescent="0.25">
      <c r="A86" s="27">
        <f>IF('Data - Energy &amp; Metals'!A86="",#N/A,'Data - Energy &amp; Metals'!A86)</f>
        <v>39462</v>
      </c>
      <c r="B86" s="7" t="e">
        <f>IF(ISBLANK(HLOOKUP(B$2,'Data - Energy &amp; Metals'!$B$2:$AH$1048576,MATCH($A86,'Data - Energy &amp; Metals'!$A$2:$A$1048576,FALSE),FALSE)),#N/A,HLOOKUP(B$2,'Data - Energy &amp; Metals'!$B$2:$AH$1048576,MATCH($A86,'Data - Energy &amp; Metals'!$A$2:$A$1048576,FALSE),FALSE))</f>
        <v>#N/A</v>
      </c>
      <c r="C86" s="7" t="e">
        <f>IF(ISBLANK(HLOOKUP(C$2,'Data - Energy &amp; Metals'!$B$2:$AH$1048576,MATCH($A86,'Data - Energy &amp; Metals'!$A$2:$A$1048576,FALSE),FALSE)),#N/A,HLOOKUP(C$2,'Data - Energy &amp; Metals'!$B$2:$AH$1048576,MATCH($A86,'Data - Energy &amp; Metals'!$A$2:$A$1048576,FALSE),FALSE))</f>
        <v>#N/A</v>
      </c>
      <c r="D86" s="7" t="e">
        <f>IF(ISBLANK(HLOOKUP(D$2,'Data - Energy &amp; Metals'!$B$2:$AH$1048576,MATCH($A86,'Data - Energy &amp; Metals'!$A$2:$A$1048576,FALSE),FALSE)),#N/A,HLOOKUP(D$2,'Data - Energy &amp; Metals'!$B$2:$AH$1048576,MATCH($A86,'Data - Energy &amp; Metals'!$A$2:$A$1048576,FALSE),FALSE))</f>
        <v>#N/A</v>
      </c>
      <c r="E86" s="8" t="e">
        <f t="shared" si="1"/>
        <v>#N/A</v>
      </c>
    </row>
    <row r="87" spans="1:5" x14ac:dyDescent="0.25">
      <c r="A87" s="27">
        <f>IF('Data - Energy &amp; Metals'!A87="",#N/A,'Data - Energy &amp; Metals'!A87)</f>
        <v>39469</v>
      </c>
      <c r="B87" s="7" t="e">
        <f>IF(ISBLANK(HLOOKUP(B$2,'Data - Energy &amp; Metals'!$B$2:$AH$1048576,MATCH($A87,'Data - Energy &amp; Metals'!$A$2:$A$1048576,FALSE),FALSE)),#N/A,HLOOKUP(B$2,'Data - Energy &amp; Metals'!$B$2:$AH$1048576,MATCH($A87,'Data - Energy &amp; Metals'!$A$2:$A$1048576,FALSE),FALSE))</f>
        <v>#N/A</v>
      </c>
      <c r="C87" s="7" t="e">
        <f>IF(ISBLANK(HLOOKUP(C$2,'Data - Energy &amp; Metals'!$B$2:$AH$1048576,MATCH($A87,'Data - Energy &amp; Metals'!$A$2:$A$1048576,FALSE),FALSE)),#N/A,HLOOKUP(C$2,'Data - Energy &amp; Metals'!$B$2:$AH$1048576,MATCH($A87,'Data - Energy &amp; Metals'!$A$2:$A$1048576,FALSE),FALSE))</f>
        <v>#N/A</v>
      </c>
      <c r="D87" s="7" t="e">
        <f>IF(ISBLANK(HLOOKUP(D$2,'Data - Energy &amp; Metals'!$B$2:$AH$1048576,MATCH($A87,'Data - Energy &amp; Metals'!$A$2:$A$1048576,FALSE),FALSE)),#N/A,HLOOKUP(D$2,'Data - Energy &amp; Metals'!$B$2:$AH$1048576,MATCH($A87,'Data - Energy &amp; Metals'!$A$2:$A$1048576,FALSE),FALSE))</f>
        <v>#N/A</v>
      </c>
      <c r="E87" s="8" t="e">
        <f t="shared" si="1"/>
        <v>#N/A</v>
      </c>
    </row>
    <row r="88" spans="1:5" x14ac:dyDescent="0.25">
      <c r="A88" s="27">
        <f>IF('Data - Energy &amp; Metals'!A88="",#N/A,'Data - Energy &amp; Metals'!A88)</f>
        <v>39476</v>
      </c>
      <c r="B88" s="7" t="e">
        <f>IF(ISBLANK(HLOOKUP(B$2,'Data - Energy &amp; Metals'!$B$2:$AH$1048576,MATCH($A88,'Data - Energy &amp; Metals'!$A$2:$A$1048576,FALSE),FALSE)),#N/A,HLOOKUP(B$2,'Data - Energy &amp; Metals'!$B$2:$AH$1048576,MATCH($A88,'Data - Energy &amp; Metals'!$A$2:$A$1048576,FALSE),FALSE))</f>
        <v>#N/A</v>
      </c>
      <c r="C88" s="7" t="e">
        <f>IF(ISBLANK(HLOOKUP(C$2,'Data - Energy &amp; Metals'!$B$2:$AH$1048576,MATCH($A88,'Data - Energy &amp; Metals'!$A$2:$A$1048576,FALSE),FALSE)),#N/A,HLOOKUP(C$2,'Data - Energy &amp; Metals'!$B$2:$AH$1048576,MATCH($A88,'Data - Energy &amp; Metals'!$A$2:$A$1048576,FALSE),FALSE))</f>
        <v>#N/A</v>
      </c>
      <c r="D88" s="7" t="e">
        <f>IF(ISBLANK(HLOOKUP(D$2,'Data - Energy &amp; Metals'!$B$2:$AH$1048576,MATCH($A88,'Data - Energy &amp; Metals'!$A$2:$A$1048576,FALSE),FALSE)),#N/A,HLOOKUP(D$2,'Data - Energy &amp; Metals'!$B$2:$AH$1048576,MATCH($A88,'Data - Energy &amp; Metals'!$A$2:$A$1048576,FALSE),FALSE))</f>
        <v>#N/A</v>
      </c>
      <c r="E88" s="8" t="e">
        <f t="shared" si="1"/>
        <v>#N/A</v>
      </c>
    </row>
    <row r="89" spans="1:5" x14ac:dyDescent="0.25">
      <c r="A89" s="27">
        <f>IF('Data - Energy &amp; Metals'!A89="",#N/A,'Data - Energy &amp; Metals'!A89)</f>
        <v>39483</v>
      </c>
      <c r="B89" s="7" t="e">
        <f>IF(ISBLANK(HLOOKUP(B$2,'Data - Energy &amp; Metals'!$B$2:$AH$1048576,MATCH($A89,'Data - Energy &amp; Metals'!$A$2:$A$1048576,FALSE),FALSE)),#N/A,HLOOKUP(B$2,'Data - Energy &amp; Metals'!$B$2:$AH$1048576,MATCH($A89,'Data - Energy &amp; Metals'!$A$2:$A$1048576,FALSE),FALSE))</f>
        <v>#N/A</v>
      </c>
      <c r="C89" s="7" t="e">
        <f>IF(ISBLANK(HLOOKUP(C$2,'Data - Energy &amp; Metals'!$B$2:$AH$1048576,MATCH($A89,'Data - Energy &amp; Metals'!$A$2:$A$1048576,FALSE),FALSE)),#N/A,HLOOKUP(C$2,'Data - Energy &amp; Metals'!$B$2:$AH$1048576,MATCH($A89,'Data - Energy &amp; Metals'!$A$2:$A$1048576,FALSE),FALSE))</f>
        <v>#N/A</v>
      </c>
      <c r="D89" s="7" t="e">
        <f>IF(ISBLANK(HLOOKUP(D$2,'Data - Energy &amp; Metals'!$B$2:$AH$1048576,MATCH($A89,'Data - Energy &amp; Metals'!$A$2:$A$1048576,FALSE),FALSE)),#N/A,HLOOKUP(D$2,'Data - Energy &amp; Metals'!$B$2:$AH$1048576,MATCH($A89,'Data - Energy &amp; Metals'!$A$2:$A$1048576,FALSE),FALSE))</f>
        <v>#N/A</v>
      </c>
      <c r="E89" s="8" t="e">
        <f t="shared" si="1"/>
        <v>#N/A</v>
      </c>
    </row>
    <row r="90" spans="1:5" x14ac:dyDescent="0.25">
      <c r="A90" s="27">
        <f>IF('Data - Energy &amp; Metals'!A90="",#N/A,'Data - Energy &amp; Metals'!A90)</f>
        <v>39490</v>
      </c>
      <c r="B90" s="7" t="e">
        <f>IF(ISBLANK(HLOOKUP(B$2,'Data - Energy &amp; Metals'!$B$2:$AH$1048576,MATCH($A90,'Data - Energy &amp; Metals'!$A$2:$A$1048576,FALSE),FALSE)),#N/A,HLOOKUP(B$2,'Data - Energy &amp; Metals'!$B$2:$AH$1048576,MATCH($A90,'Data - Energy &amp; Metals'!$A$2:$A$1048576,FALSE),FALSE))</f>
        <v>#N/A</v>
      </c>
      <c r="C90" s="7" t="e">
        <f>IF(ISBLANK(HLOOKUP(C$2,'Data - Energy &amp; Metals'!$B$2:$AH$1048576,MATCH($A90,'Data - Energy &amp; Metals'!$A$2:$A$1048576,FALSE),FALSE)),#N/A,HLOOKUP(C$2,'Data - Energy &amp; Metals'!$B$2:$AH$1048576,MATCH($A90,'Data - Energy &amp; Metals'!$A$2:$A$1048576,FALSE),FALSE))</f>
        <v>#N/A</v>
      </c>
      <c r="D90" s="7" t="e">
        <f>IF(ISBLANK(HLOOKUP(D$2,'Data - Energy &amp; Metals'!$B$2:$AH$1048576,MATCH($A90,'Data - Energy &amp; Metals'!$A$2:$A$1048576,FALSE),FALSE)),#N/A,HLOOKUP(D$2,'Data - Energy &amp; Metals'!$B$2:$AH$1048576,MATCH($A90,'Data - Energy &amp; Metals'!$A$2:$A$1048576,FALSE),FALSE))</f>
        <v>#N/A</v>
      </c>
      <c r="E90" s="8" t="e">
        <f t="shared" si="1"/>
        <v>#N/A</v>
      </c>
    </row>
    <row r="91" spans="1:5" x14ac:dyDescent="0.25">
      <c r="A91" s="27">
        <f>IF('Data - Energy &amp; Metals'!A91="",#N/A,'Data - Energy &amp; Metals'!A91)</f>
        <v>39497</v>
      </c>
      <c r="B91" s="7" t="e">
        <f>IF(ISBLANK(HLOOKUP(B$2,'Data - Energy &amp; Metals'!$B$2:$AH$1048576,MATCH($A91,'Data - Energy &amp; Metals'!$A$2:$A$1048576,FALSE),FALSE)),#N/A,HLOOKUP(B$2,'Data - Energy &amp; Metals'!$B$2:$AH$1048576,MATCH($A91,'Data - Energy &amp; Metals'!$A$2:$A$1048576,FALSE),FALSE))</f>
        <v>#N/A</v>
      </c>
      <c r="C91" s="7" t="e">
        <f>IF(ISBLANK(HLOOKUP(C$2,'Data - Energy &amp; Metals'!$B$2:$AH$1048576,MATCH($A91,'Data - Energy &amp; Metals'!$A$2:$A$1048576,FALSE),FALSE)),#N/A,HLOOKUP(C$2,'Data - Energy &amp; Metals'!$B$2:$AH$1048576,MATCH($A91,'Data - Energy &amp; Metals'!$A$2:$A$1048576,FALSE),FALSE))</f>
        <v>#N/A</v>
      </c>
      <c r="D91" s="7" t="e">
        <f>IF(ISBLANK(HLOOKUP(D$2,'Data - Energy &amp; Metals'!$B$2:$AH$1048576,MATCH($A91,'Data - Energy &amp; Metals'!$A$2:$A$1048576,FALSE),FALSE)),#N/A,HLOOKUP(D$2,'Data - Energy &amp; Metals'!$B$2:$AH$1048576,MATCH($A91,'Data - Energy &amp; Metals'!$A$2:$A$1048576,FALSE),FALSE))</f>
        <v>#N/A</v>
      </c>
      <c r="E91" s="8" t="e">
        <f t="shared" si="1"/>
        <v>#N/A</v>
      </c>
    </row>
    <row r="92" spans="1:5" x14ac:dyDescent="0.25">
      <c r="A92" s="27">
        <f>IF('Data - Energy &amp; Metals'!A92="",#N/A,'Data - Energy &amp; Metals'!A92)</f>
        <v>39504</v>
      </c>
      <c r="B92" s="7" t="e">
        <f>IF(ISBLANK(HLOOKUP(B$2,'Data - Energy &amp; Metals'!$B$2:$AH$1048576,MATCH($A92,'Data - Energy &amp; Metals'!$A$2:$A$1048576,FALSE),FALSE)),#N/A,HLOOKUP(B$2,'Data - Energy &amp; Metals'!$B$2:$AH$1048576,MATCH($A92,'Data - Energy &amp; Metals'!$A$2:$A$1048576,FALSE),FALSE))</f>
        <v>#N/A</v>
      </c>
      <c r="C92" s="7" t="e">
        <f>IF(ISBLANK(HLOOKUP(C$2,'Data - Energy &amp; Metals'!$B$2:$AH$1048576,MATCH($A92,'Data - Energy &amp; Metals'!$A$2:$A$1048576,FALSE),FALSE)),#N/A,HLOOKUP(C$2,'Data - Energy &amp; Metals'!$B$2:$AH$1048576,MATCH($A92,'Data - Energy &amp; Metals'!$A$2:$A$1048576,FALSE),FALSE))</f>
        <v>#N/A</v>
      </c>
      <c r="D92" s="7" t="e">
        <f>IF(ISBLANK(HLOOKUP(D$2,'Data - Energy &amp; Metals'!$B$2:$AH$1048576,MATCH($A92,'Data - Energy &amp; Metals'!$A$2:$A$1048576,FALSE),FALSE)),#N/A,HLOOKUP(D$2,'Data - Energy &amp; Metals'!$B$2:$AH$1048576,MATCH($A92,'Data - Energy &amp; Metals'!$A$2:$A$1048576,FALSE),FALSE))</f>
        <v>#N/A</v>
      </c>
      <c r="E92" s="8" t="e">
        <f t="shared" si="1"/>
        <v>#N/A</v>
      </c>
    </row>
    <row r="93" spans="1:5" x14ac:dyDescent="0.25">
      <c r="A93" s="27">
        <f>IF('Data - Energy &amp; Metals'!A93="",#N/A,'Data - Energy &amp; Metals'!A93)</f>
        <v>39511</v>
      </c>
      <c r="B93" s="7" t="e">
        <f>IF(ISBLANK(HLOOKUP(B$2,'Data - Energy &amp; Metals'!$B$2:$AH$1048576,MATCH($A93,'Data - Energy &amp; Metals'!$A$2:$A$1048576,FALSE),FALSE)),#N/A,HLOOKUP(B$2,'Data - Energy &amp; Metals'!$B$2:$AH$1048576,MATCH($A93,'Data - Energy &amp; Metals'!$A$2:$A$1048576,FALSE),FALSE))</f>
        <v>#N/A</v>
      </c>
      <c r="C93" s="7" t="e">
        <f>IF(ISBLANK(HLOOKUP(C$2,'Data - Energy &amp; Metals'!$B$2:$AH$1048576,MATCH($A93,'Data - Energy &amp; Metals'!$A$2:$A$1048576,FALSE),FALSE)),#N/A,HLOOKUP(C$2,'Data - Energy &amp; Metals'!$B$2:$AH$1048576,MATCH($A93,'Data - Energy &amp; Metals'!$A$2:$A$1048576,FALSE),FALSE))</f>
        <v>#N/A</v>
      </c>
      <c r="D93" s="7" t="e">
        <f>IF(ISBLANK(HLOOKUP(D$2,'Data - Energy &amp; Metals'!$B$2:$AH$1048576,MATCH($A93,'Data - Energy &amp; Metals'!$A$2:$A$1048576,FALSE),FALSE)),#N/A,HLOOKUP(D$2,'Data - Energy &amp; Metals'!$B$2:$AH$1048576,MATCH($A93,'Data - Energy &amp; Metals'!$A$2:$A$1048576,FALSE),FALSE))</f>
        <v>#N/A</v>
      </c>
      <c r="E93" s="8" t="e">
        <f t="shared" si="1"/>
        <v>#N/A</v>
      </c>
    </row>
    <row r="94" spans="1:5" x14ac:dyDescent="0.25">
      <c r="A94" s="27">
        <f>IF('Data - Energy &amp; Metals'!A94="",#N/A,'Data - Energy &amp; Metals'!A94)</f>
        <v>39518</v>
      </c>
      <c r="B94" s="7" t="e">
        <f>IF(ISBLANK(HLOOKUP(B$2,'Data - Energy &amp; Metals'!$B$2:$AH$1048576,MATCH($A94,'Data - Energy &amp; Metals'!$A$2:$A$1048576,FALSE),FALSE)),#N/A,HLOOKUP(B$2,'Data - Energy &amp; Metals'!$B$2:$AH$1048576,MATCH($A94,'Data - Energy &amp; Metals'!$A$2:$A$1048576,FALSE),FALSE))</f>
        <v>#N/A</v>
      </c>
      <c r="C94" s="7" t="e">
        <f>IF(ISBLANK(HLOOKUP(C$2,'Data - Energy &amp; Metals'!$B$2:$AH$1048576,MATCH($A94,'Data - Energy &amp; Metals'!$A$2:$A$1048576,FALSE),FALSE)),#N/A,HLOOKUP(C$2,'Data - Energy &amp; Metals'!$B$2:$AH$1048576,MATCH($A94,'Data - Energy &amp; Metals'!$A$2:$A$1048576,FALSE),FALSE))</f>
        <v>#N/A</v>
      </c>
      <c r="D94" s="7" t="e">
        <f>IF(ISBLANK(HLOOKUP(D$2,'Data - Energy &amp; Metals'!$B$2:$AH$1048576,MATCH($A94,'Data - Energy &amp; Metals'!$A$2:$A$1048576,FALSE),FALSE)),#N/A,HLOOKUP(D$2,'Data - Energy &amp; Metals'!$B$2:$AH$1048576,MATCH($A94,'Data - Energy &amp; Metals'!$A$2:$A$1048576,FALSE),FALSE))</f>
        <v>#N/A</v>
      </c>
      <c r="E94" s="8" t="e">
        <f t="shared" si="1"/>
        <v>#N/A</v>
      </c>
    </row>
    <row r="95" spans="1:5" x14ac:dyDescent="0.25">
      <c r="A95" s="27">
        <f>IF('Data - Energy &amp; Metals'!A95="",#N/A,'Data - Energy &amp; Metals'!A95)</f>
        <v>39525</v>
      </c>
      <c r="B95" s="7" t="e">
        <f>IF(ISBLANK(HLOOKUP(B$2,'Data - Energy &amp; Metals'!$B$2:$AH$1048576,MATCH($A95,'Data - Energy &amp; Metals'!$A$2:$A$1048576,FALSE),FALSE)),#N/A,HLOOKUP(B$2,'Data - Energy &amp; Metals'!$B$2:$AH$1048576,MATCH($A95,'Data - Energy &amp; Metals'!$A$2:$A$1048576,FALSE),FALSE))</f>
        <v>#N/A</v>
      </c>
      <c r="C95" s="7" t="e">
        <f>IF(ISBLANK(HLOOKUP(C$2,'Data - Energy &amp; Metals'!$B$2:$AH$1048576,MATCH($A95,'Data - Energy &amp; Metals'!$A$2:$A$1048576,FALSE),FALSE)),#N/A,HLOOKUP(C$2,'Data - Energy &amp; Metals'!$B$2:$AH$1048576,MATCH($A95,'Data - Energy &amp; Metals'!$A$2:$A$1048576,FALSE),FALSE))</f>
        <v>#N/A</v>
      </c>
      <c r="D95" s="7" t="e">
        <f>IF(ISBLANK(HLOOKUP(D$2,'Data - Energy &amp; Metals'!$B$2:$AH$1048576,MATCH($A95,'Data - Energy &amp; Metals'!$A$2:$A$1048576,FALSE),FALSE)),#N/A,HLOOKUP(D$2,'Data - Energy &amp; Metals'!$B$2:$AH$1048576,MATCH($A95,'Data - Energy &amp; Metals'!$A$2:$A$1048576,FALSE),FALSE))</f>
        <v>#N/A</v>
      </c>
      <c r="E95" s="8" t="e">
        <f t="shared" si="1"/>
        <v>#N/A</v>
      </c>
    </row>
    <row r="96" spans="1:5" x14ac:dyDescent="0.25">
      <c r="A96" s="27">
        <f>IF('Data - Energy &amp; Metals'!A96="",#N/A,'Data - Energy &amp; Metals'!A96)</f>
        <v>39532</v>
      </c>
      <c r="B96" s="7" t="e">
        <f>IF(ISBLANK(HLOOKUP(B$2,'Data - Energy &amp; Metals'!$B$2:$AH$1048576,MATCH($A96,'Data - Energy &amp; Metals'!$A$2:$A$1048576,FALSE),FALSE)),#N/A,HLOOKUP(B$2,'Data - Energy &amp; Metals'!$B$2:$AH$1048576,MATCH($A96,'Data - Energy &amp; Metals'!$A$2:$A$1048576,FALSE),FALSE))</f>
        <v>#N/A</v>
      </c>
      <c r="C96" s="7" t="e">
        <f>IF(ISBLANK(HLOOKUP(C$2,'Data - Energy &amp; Metals'!$B$2:$AH$1048576,MATCH($A96,'Data - Energy &amp; Metals'!$A$2:$A$1048576,FALSE),FALSE)),#N/A,HLOOKUP(C$2,'Data - Energy &amp; Metals'!$B$2:$AH$1048576,MATCH($A96,'Data - Energy &amp; Metals'!$A$2:$A$1048576,FALSE),FALSE))</f>
        <v>#N/A</v>
      </c>
      <c r="D96" s="7" t="e">
        <f>IF(ISBLANK(HLOOKUP(D$2,'Data - Energy &amp; Metals'!$B$2:$AH$1048576,MATCH($A96,'Data - Energy &amp; Metals'!$A$2:$A$1048576,FALSE),FALSE)),#N/A,HLOOKUP(D$2,'Data - Energy &amp; Metals'!$B$2:$AH$1048576,MATCH($A96,'Data - Energy &amp; Metals'!$A$2:$A$1048576,FALSE),FALSE))</f>
        <v>#N/A</v>
      </c>
      <c r="E96" s="8" t="e">
        <f t="shared" si="1"/>
        <v>#N/A</v>
      </c>
    </row>
    <row r="97" spans="1:5" x14ac:dyDescent="0.25">
      <c r="A97" s="27">
        <f>IF('Data - Energy &amp; Metals'!A97="",#N/A,'Data - Energy &amp; Metals'!A97)</f>
        <v>39539</v>
      </c>
      <c r="B97" s="7" t="e">
        <f>IF(ISBLANK(HLOOKUP(B$2,'Data - Energy &amp; Metals'!$B$2:$AH$1048576,MATCH($A97,'Data - Energy &amp; Metals'!$A$2:$A$1048576,FALSE),FALSE)),#N/A,HLOOKUP(B$2,'Data - Energy &amp; Metals'!$B$2:$AH$1048576,MATCH($A97,'Data - Energy &amp; Metals'!$A$2:$A$1048576,FALSE),FALSE))</f>
        <v>#N/A</v>
      </c>
      <c r="C97" s="7" t="e">
        <f>IF(ISBLANK(HLOOKUP(C$2,'Data - Energy &amp; Metals'!$B$2:$AH$1048576,MATCH($A97,'Data - Energy &amp; Metals'!$A$2:$A$1048576,FALSE),FALSE)),#N/A,HLOOKUP(C$2,'Data - Energy &amp; Metals'!$B$2:$AH$1048576,MATCH($A97,'Data - Energy &amp; Metals'!$A$2:$A$1048576,FALSE),FALSE))</f>
        <v>#N/A</v>
      </c>
      <c r="D97" s="7" t="e">
        <f>IF(ISBLANK(HLOOKUP(D$2,'Data - Energy &amp; Metals'!$B$2:$AH$1048576,MATCH($A97,'Data - Energy &amp; Metals'!$A$2:$A$1048576,FALSE),FALSE)),#N/A,HLOOKUP(D$2,'Data - Energy &amp; Metals'!$B$2:$AH$1048576,MATCH($A97,'Data - Energy &amp; Metals'!$A$2:$A$1048576,FALSE),FALSE))</f>
        <v>#N/A</v>
      </c>
      <c r="E97" s="8" t="e">
        <f t="shared" si="1"/>
        <v>#N/A</v>
      </c>
    </row>
    <row r="98" spans="1:5" x14ac:dyDescent="0.25">
      <c r="A98" s="27">
        <f>IF('Data - Energy &amp; Metals'!A98="",#N/A,'Data - Energy &amp; Metals'!A98)</f>
        <v>39546</v>
      </c>
      <c r="B98" s="7" t="e">
        <f>IF(ISBLANK(HLOOKUP(B$2,'Data - Energy &amp; Metals'!$B$2:$AH$1048576,MATCH($A98,'Data - Energy &amp; Metals'!$A$2:$A$1048576,FALSE),FALSE)),#N/A,HLOOKUP(B$2,'Data - Energy &amp; Metals'!$B$2:$AH$1048576,MATCH($A98,'Data - Energy &amp; Metals'!$A$2:$A$1048576,FALSE),FALSE))</f>
        <v>#N/A</v>
      </c>
      <c r="C98" s="7" t="e">
        <f>IF(ISBLANK(HLOOKUP(C$2,'Data - Energy &amp; Metals'!$B$2:$AH$1048576,MATCH($A98,'Data - Energy &amp; Metals'!$A$2:$A$1048576,FALSE),FALSE)),#N/A,HLOOKUP(C$2,'Data - Energy &amp; Metals'!$B$2:$AH$1048576,MATCH($A98,'Data - Energy &amp; Metals'!$A$2:$A$1048576,FALSE),FALSE))</f>
        <v>#N/A</v>
      </c>
      <c r="D98" s="7" t="e">
        <f>IF(ISBLANK(HLOOKUP(D$2,'Data - Energy &amp; Metals'!$B$2:$AH$1048576,MATCH($A98,'Data - Energy &amp; Metals'!$A$2:$A$1048576,FALSE),FALSE)),#N/A,HLOOKUP(D$2,'Data - Energy &amp; Metals'!$B$2:$AH$1048576,MATCH($A98,'Data - Energy &amp; Metals'!$A$2:$A$1048576,FALSE),FALSE))</f>
        <v>#N/A</v>
      </c>
      <c r="E98" s="8" t="e">
        <f t="shared" si="1"/>
        <v>#N/A</v>
      </c>
    </row>
    <row r="99" spans="1:5" x14ac:dyDescent="0.25">
      <c r="A99" s="27">
        <f>IF('Data - Energy &amp; Metals'!A99="",#N/A,'Data - Energy &amp; Metals'!A99)</f>
        <v>39553</v>
      </c>
      <c r="B99" s="7">
        <f>IF(ISBLANK(HLOOKUP(B$2,'Data - Energy &amp; Metals'!$B$2:$AH$1048576,MATCH($A99,'Data - Energy &amp; Metals'!$A$2:$A$1048576,FALSE),FALSE)),#N/A,HLOOKUP(B$2,'Data - Energy &amp; Metals'!$B$2:$AH$1048576,MATCH($A99,'Data - Energy &amp; Metals'!$A$2:$A$1048576,FALSE),FALSE))</f>
        <v>20590</v>
      </c>
      <c r="C99" s="7">
        <f>IF(ISBLANK(HLOOKUP(C$2,'Data - Energy &amp; Metals'!$B$2:$AH$1048576,MATCH($A99,'Data - Energy &amp; Metals'!$A$2:$A$1048576,FALSE),FALSE)),#N/A,HLOOKUP(C$2,'Data - Energy &amp; Metals'!$B$2:$AH$1048576,MATCH($A99,'Data - Energy &amp; Metals'!$A$2:$A$1048576,FALSE),FALSE))</f>
        <v>140</v>
      </c>
      <c r="D99" s="7">
        <f>IF(ISBLANK(HLOOKUP(D$2,'Data - Energy &amp; Metals'!$B$2:$AH$1048576,MATCH($A99,'Data - Energy &amp; Metals'!$A$2:$A$1048576,FALSE),FALSE)),#N/A,HLOOKUP(D$2,'Data - Energy &amp; Metals'!$B$2:$AH$1048576,MATCH($A99,'Data - Energy &amp; Metals'!$A$2:$A$1048576,FALSE),FALSE))</f>
        <v>2738</v>
      </c>
      <c r="E99" s="8">
        <f t="shared" si="1"/>
        <v>-0.12617775619232638</v>
      </c>
    </row>
    <row r="100" spans="1:5" x14ac:dyDescent="0.25">
      <c r="A100" s="27">
        <f>IF('Data - Energy &amp; Metals'!A100="",#N/A,'Data - Energy &amp; Metals'!A100)</f>
        <v>39560</v>
      </c>
      <c r="B100" s="7">
        <f>IF(ISBLANK(HLOOKUP(B$2,'Data - Energy &amp; Metals'!$B$2:$AH$1048576,MATCH($A100,'Data - Energy &amp; Metals'!$A$2:$A$1048576,FALSE),FALSE)),#N/A,HLOOKUP(B$2,'Data - Energy &amp; Metals'!$B$2:$AH$1048576,MATCH($A100,'Data - Energy &amp; Metals'!$A$2:$A$1048576,FALSE),FALSE))</f>
        <v>22228</v>
      </c>
      <c r="C100" s="7">
        <f>IF(ISBLANK(HLOOKUP(C$2,'Data - Energy &amp; Metals'!$B$2:$AH$1048576,MATCH($A100,'Data - Energy &amp; Metals'!$A$2:$A$1048576,FALSE),FALSE)),#N/A,HLOOKUP(C$2,'Data - Energy &amp; Metals'!$B$2:$AH$1048576,MATCH($A100,'Data - Energy &amp; Metals'!$A$2:$A$1048576,FALSE),FALSE))</f>
        <v>140</v>
      </c>
      <c r="D100" s="7">
        <f>IF(ISBLANK(HLOOKUP(D$2,'Data - Energy &amp; Metals'!$B$2:$AH$1048576,MATCH($A100,'Data - Energy &amp; Metals'!$A$2:$A$1048576,FALSE),FALSE)),#N/A,HLOOKUP(D$2,'Data - Energy &amp; Metals'!$B$2:$AH$1048576,MATCH($A100,'Data - Energy &amp; Metals'!$A$2:$A$1048576,FALSE),FALSE))</f>
        <v>2738</v>
      </c>
      <c r="E100" s="8">
        <f t="shared" si="1"/>
        <v>-0.11687961130106173</v>
      </c>
    </row>
    <row r="101" spans="1:5" x14ac:dyDescent="0.25">
      <c r="A101" s="27">
        <f>IF('Data - Energy &amp; Metals'!A101="",#N/A,'Data - Energy &amp; Metals'!A101)</f>
        <v>39567</v>
      </c>
      <c r="B101" s="7">
        <f>IF(ISBLANK(HLOOKUP(B$2,'Data - Energy &amp; Metals'!$B$2:$AH$1048576,MATCH($A101,'Data - Energy &amp; Metals'!$A$2:$A$1048576,FALSE),FALSE)),#N/A,HLOOKUP(B$2,'Data - Energy &amp; Metals'!$B$2:$AH$1048576,MATCH($A101,'Data - Energy &amp; Metals'!$A$2:$A$1048576,FALSE),FALSE))</f>
        <v>23708</v>
      </c>
      <c r="C101" s="7">
        <f>IF(ISBLANK(HLOOKUP(C$2,'Data - Energy &amp; Metals'!$B$2:$AH$1048576,MATCH($A101,'Data - Energy &amp; Metals'!$A$2:$A$1048576,FALSE),FALSE)),#N/A,HLOOKUP(C$2,'Data - Energy &amp; Metals'!$B$2:$AH$1048576,MATCH($A101,'Data - Energy &amp; Metals'!$A$2:$A$1048576,FALSE),FALSE))</f>
        <v>140</v>
      </c>
      <c r="D101" s="7">
        <f>IF(ISBLANK(HLOOKUP(D$2,'Data - Energy &amp; Metals'!$B$2:$AH$1048576,MATCH($A101,'Data - Energy &amp; Metals'!$A$2:$A$1048576,FALSE),FALSE)),#N/A,HLOOKUP(D$2,'Data - Energy &amp; Metals'!$B$2:$AH$1048576,MATCH($A101,'Data - Energy &amp; Metals'!$A$2:$A$1048576,FALSE),FALSE))</f>
        <v>2738</v>
      </c>
      <c r="E101" s="8">
        <f t="shared" si="1"/>
        <v>-0.10958326303357517</v>
      </c>
    </row>
    <row r="102" spans="1:5" x14ac:dyDescent="0.25">
      <c r="A102" s="27">
        <f>IF('Data - Energy &amp; Metals'!A102="",#N/A,'Data - Energy &amp; Metals'!A102)</f>
        <v>39574</v>
      </c>
      <c r="B102" s="7">
        <f>IF(ISBLANK(HLOOKUP(B$2,'Data - Energy &amp; Metals'!$B$2:$AH$1048576,MATCH($A102,'Data - Energy &amp; Metals'!$A$2:$A$1048576,FALSE),FALSE)),#N/A,HLOOKUP(B$2,'Data - Energy &amp; Metals'!$B$2:$AH$1048576,MATCH($A102,'Data - Energy &amp; Metals'!$A$2:$A$1048576,FALSE),FALSE))</f>
        <v>24508</v>
      </c>
      <c r="C102" s="7">
        <f>IF(ISBLANK(HLOOKUP(C$2,'Data - Energy &amp; Metals'!$B$2:$AH$1048576,MATCH($A102,'Data - Energy &amp; Metals'!$A$2:$A$1048576,FALSE),FALSE)),#N/A,HLOOKUP(C$2,'Data - Energy &amp; Metals'!$B$2:$AH$1048576,MATCH($A102,'Data - Energy &amp; Metals'!$A$2:$A$1048576,FALSE),FALSE))</f>
        <v>0</v>
      </c>
      <c r="D102" s="7">
        <f>IF(ISBLANK(HLOOKUP(D$2,'Data - Energy &amp; Metals'!$B$2:$AH$1048576,MATCH($A102,'Data - Energy &amp; Metals'!$A$2:$A$1048576,FALSE),FALSE)),#N/A,HLOOKUP(D$2,'Data - Energy &amp; Metals'!$B$2:$AH$1048576,MATCH($A102,'Data - Energy &amp; Metals'!$A$2:$A$1048576,FALSE),FALSE))</f>
        <v>3098</v>
      </c>
      <c r="E102" s="8">
        <f t="shared" si="1"/>
        <v>-0.12640770360698547</v>
      </c>
    </row>
    <row r="103" spans="1:5" x14ac:dyDescent="0.25">
      <c r="A103" s="27">
        <f>IF('Data - Energy &amp; Metals'!A103="",#N/A,'Data - Energy &amp; Metals'!A103)</f>
        <v>39581</v>
      </c>
      <c r="B103" s="7">
        <f>IF(ISBLANK(HLOOKUP(B$2,'Data - Energy &amp; Metals'!$B$2:$AH$1048576,MATCH($A103,'Data - Energy &amp; Metals'!$A$2:$A$1048576,FALSE),FALSE)),#N/A,HLOOKUP(B$2,'Data - Energy &amp; Metals'!$B$2:$AH$1048576,MATCH($A103,'Data - Energy &amp; Metals'!$A$2:$A$1048576,FALSE),FALSE))</f>
        <v>25789</v>
      </c>
      <c r="C103" s="7">
        <f>IF(ISBLANK(HLOOKUP(C$2,'Data - Energy &amp; Metals'!$B$2:$AH$1048576,MATCH($A103,'Data - Energy &amp; Metals'!$A$2:$A$1048576,FALSE),FALSE)),#N/A,HLOOKUP(C$2,'Data - Energy &amp; Metals'!$B$2:$AH$1048576,MATCH($A103,'Data - Energy &amp; Metals'!$A$2:$A$1048576,FALSE),FALSE))</f>
        <v>0</v>
      </c>
      <c r="D103" s="7">
        <f>IF(ISBLANK(HLOOKUP(D$2,'Data - Energy &amp; Metals'!$B$2:$AH$1048576,MATCH($A103,'Data - Energy &amp; Metals'!$A$2:$A$1048576,FALSE),FALSE)),#N/A,HLOOKUP(D$2,'Data - Energy &amp; Metals'!$B$2:$AH$1048576,MATCH($A103,'Data - Energy &amp; Metals'!$A$2:$A$1048576,FALSE),FALSE))</f>
        <v>2518</v>
      </c>
      <c r="E103" s="8">
        <f t="shared" si="1"/>
        <v>-9.7638528054596926E-2</v>
      </c>
    </row>
    <row r="104" spans="1:5" x14ac:dyDescent="0.25">
      <c r="A104" s="27">
        <f>IF('Data - Energy &amp; Metals'!A104="",#N/A,'Data - Energy &amp; Metals'!A104)</f>
        <v>39588</v>
      </c>
      <c r="B104" s="7">
        <f>IF(ISBLANK(HLOOKUP(B$2,'Data - Energy &amp; Metals'!$B$2:$AH$1048576,MATCH($A104,'Data - Energy &amp; Metals'!$A$2:$A$1048576,FALSE),FALSE)),#N/A,HLOOKUP(B$2,'Data - Energy &amp; Metals'!$B$2:$AH$1048576,MATCH($A104,'Data - Energy &amp; Metals'!$A$2:$A$1048576,FALSE),FALSE))</f>
        <v>26501</v>
      </c>
      <c r="C104" s="7">
        <f>IF(ISBLANK(HLOOKUP(C$2,'Data - Energy &amp; Metals'!$B$2:$AH$1048576,MATCH($A104,'Data - Energy &amp; Metals'!$A$2:$A$1048576,FALSE),FALSE)),#N/A,HLOOKUP(C$2,'Data - Energy &amp; Metals'!$B$2:$AH$1048576,MATCH($A104,'Data - Energy &amp; Metals'!$A$2:$A$1048576,FALSE),FALSE))</f>
        <v>0</v>
      </c>
      <c r="D104" s="7">
        <f>IF(ISBLANK(HLOOKUP(D$2,'Data - Energy &amp; Metals'!$B$2:$AH$1048576,MATCH($A104,'Data - Energy &amp; Metals'!$A$2:$A$1048576,FALSE),FALSE)),#N/A,HLOOKUP(D$2,'Data - Energy &amp; Metals'!$B$2:$AH$1048576,MATCH($A104,'Data - Energy &amp; Metals'!$A$2:$A$1048576,FALSE),FALSE))</f>
        <v>2198</v>
      </c>
      <c r="E104" s="8">
        <f t="shared" si="1"/>
        <v>-8.2940266405041319E-2</v>
      </c>
    </row>
    <row r="105" spans="1:5" x14ac:dyDescent="0.25">
      <c r="A105" s="27">
        <f>IF('Data - Energy &amp; Metals'!A105="",#N/A,'Data - Energy &amp; Metals'!A105)</f>
        <v>39595</v>
      </c>
      <c r="B105" s="7">
        <f>IF(ISBLANK(HLOOKUP(B$2,'Data - Energy &amp; Metals'!$B$2:$AH$1048576,MATCH($A105,'Data - Energy &amp; Metals'!$A$2:$A$1048576,FALSE),FALSE)),#N/A,HLOOKUP(B$2,'Data - Energy &amp; Metals'!$B$2:$AH$1048576,MATCH($A105,'Data - Energy &amp; Metals'!$A$2:$A$1048576,FALSE),FALSE))</f>
        <v>26916</v>
      </c>
      <c r="C105" s="7">
        <f>IF(ISBLANK(HLOOKUP(C$2,'Data - Energy &amp; Metals'!$B$2:$AH$1048576,MATCH($A105,'Data - Energy &amp; Metals'!$A$2:$A$1048576,FALSE),FALSE)),#N/A,HLOOKUP(C$2,'Data - Energy &amp; Metals'!$B$2:$AH$1048576,MATCH($A105,'Data - Energy &amp; Metals'!$A$2:$A$1048576,FALSE),FALSE))</f>
        <v>0</v>
      </c>
      <c r="D105" s="7">
        <f>IF(ISBLANK(HLOOKUP(D$2,'Data - Energy &amp; Metals'!$B$2:$AH$1048576,MATCH($A105,'Data - Energy &amp; Metals'!$A$2:$A$1048576,FALSE),FALSE)),#N/A,HLOOKUP(D$2,'Data - Energy &amp; Metals'!$B$2:$AH$1048576,MATCH($A105,'Data - Energy &amp; Metals'!$A$2:$A$1048576,FALSE),FALSE))</f>
        <v>2498</v>
      </c>
      <c r="E105" s="8">
        <f t="shared" si="1"/>
        <v>-9.2807252192004752E-2</v>
      </c>
    </row>
    <row r="106" spans="1:5" x14ac:dyDescent="0.25">
      <c r="A106" s="27">
        <f>IF('Data - Energy &amp; Metals'!A106="",#N/A,'Data - Energy &amp; Metals'!A106)</f>
        <v>39602</v>
      </c>
      <c r="B106" s="7">
        <f>IF(ISBLANK(HLOOKUP(B$2,'Data - Energy &amp; Metals'!$B$2:$AH$1048576,MATCH($A106,'Data - Energy &amp; Metals'!$A$2:$A$1048576,FALSE),FALSE)),#N/A,HLOOKUP(B$2,'Data - Energy &amp; Metals'!$B$2:$AH$1048576,MATCH($A106,'Data - Energy &amp; Metals'!$A$2:$A$1048576,FALSE),FALSE))</f>
        <v>27216</v>
      </c>
      <c r="C106" s="7">
        <f>IF(ISBLANK(HLOOKUP(C$2,'Data - Energy &amp; Metals'!$B$2:$AH$1048576,MATCH($A106,'Data - Energy &amp; Metals'!$A$2:$A$1048576,FALSE),FALSE)),#N/A,HLOOKUP(C$2,'Data - Energy &amp; Metals'!$B$2:$AH$1048576,MATCH($A106,'Data - Energy &amp; Metals'!$A$2:$A$1048576,FALSE),FALSE))</f>
        <v>0</v>
      </c>
      <c r="D106" s="7">
        <f>IF(ISBLANK(HLOOKUP(D$2,'Data - Energy &amp; Metals'!$B$2:$AH$1048576,MATCH($A106,'Data - Energy &amp; Metals'!$A$2:$A$1048576,FALSE),FALSE)),#N/A,HLOOKUP(D$2,'Data - Energy &amp; Metals'!$B$2:$AH$1048576,MATCH($A106,'Data - Energy &amp; Metals'!$A$2:$A$1048576,FALSE),FALSE))</f>
        <v>2498</v>
      </c>
      <c r="E106" s="8">
        <f t="shared" si="1"/>
        <v>-9.1784244562022346E-2</v>
      </c>
    </row>
    <row r="107" spans="1:5" x14ac:dyDescent="0.25">
      <c r="A107" s="27">
        <f>IF('Data - Energy &amp; Metals'!A107="",#N/A,'Data - Energy &amp; Metals'!A107)</f>
        <v>39609</v>
      </c>
      <c r="B107" s="7">
        <f>IF(ISBLANK(HLOOKUP(B$2,'Data - Energy &amp; Metals'!$B$2:$AH$1048576,MATCH($A107,'Data - Energy &amp; Metals'!$A$2:$A$1048576,FALSE),FALSE)),#N/A,HLOOKUP(B$2,'Data - Energy &amp; Metals'!$B$2:$AH$1048576,MATCH($A107,'Data - Energy &amp; Metals'!$A$2:$A$1048576,FALSE),FALSE))</f>
        <v>28179</v>
      </c>
      <c r="C107" s="7">
        <f>IF(ISBLANK(HLOOKUP(C$2,'Data - Energy &amp; Metals'!$B$2:$AH$1048576,MATCH($A107,'Data - Energy &amp; Metals'!$A$2:$A$1048576,FALSE),FALSE)),#N/A,HLOOKUP(C$2,'Data - Energy &amp; Metals'!$B$2:$AH$1048576,MATCH($A107,'Data - Energy &amp; Metals'!$A$2:$A$1048576,FALSE),FALSE))</f>
        <v>0</v>
      </c>
      <c r="D107" s="7">
        <f>IF(ISBLANK(HLOOKUP(D$2,'Data - Energy &amp; Metals'!$B$2:$AH$1048576,MATCH($A107,'Data - Energy &amp; Metals'!$A$2:$A$1048576,FALSE),FALSE)),#N/A,HLOOKUP(D$2,'Data - Energy &amp; Metals'!$B$2:$AH$1048576,MATCH($A107,'Data - Energy &amp; Metals'!$A$2:$A$1048576,FALSE),FALSE))</f>
        <v>2151</v>
      </c>
      <c r="E107" s="8">
        <f t="shared" si="1"/>
        <v>-7.6333439795592456E-2</v>
      </c>
    </row>
    <row r="108" spans="1:5" x14ac:dyDescent="0.25">
      <c r="A108" s="27">
        <f>IF('Data - Energy &amp; Metals'!A108="",#N/A,'Data - Energy &amp; Metals'!A108)</f>
        <v>39616</v>
      </c>
      <c r="B108" s="7">
        <f>IF(ISBLANK(HLOOKUP(B$2,'Data - Energy &amp; Metals'!$B$2:$AH$1048576,MATCH($A108,'Data - Energy &amp; Metals'!$A$2:$A$1048576,FALSE),FALSE)),#N/A,HLOOKUP(B$2,'Data - Energy &amp; Metals'!$B$2:$AH$1048576,MATCH($A108,'Data - Energy &amp; Metals'!$A$2:$A$1048576,FALSE),FALSE))</f>
        <v>25977</v>
      </c>
      <c r="C108" s="7">
        <f>IF(ISBLANK(HLOOKUP(C$2,'Data - Energy &amp; Metals'!$B$2:$AH$1048576,MATCH($A108,'Data - Energy &amp; Metals'!$A$2:$A$1048576,FALSE),FALSE)),#N/A,HLOOKUP(C$2,'Data - Energy &amp; Metals'!$B$2:$AH$1048576,MATCH($A108,'Data - Energy &amp; Metals'!$A$2:$A$1048576,FALSE),FALSE))</f>
        <v>0</v>
      </c>
      <c r="D108" s="7">
        <f>IF(ISBLANK(HLOOKUP(D$2,'Data - Energy &amp; Metals'!$B$2:$AH$1048576,MATCH($A108,'Data - Energy &amp; Metals'!$A$2:$A$1048576,FALSE),FALSE)),#N/A,HLOOKUP(D$2,'Data - Energy &amp; Metals'!$B$2:$AH$1048576,MATCH($A108,'Data - Energy &amp; Metals'!$A$2:$A$1048576,FALSE),FALSE))</f>
        <v>1986</v>
      </c>
      <c r="E108" s="8">
        <f t="shared" si="1"/>
        <v>-7.6452246217808065E-2</v>
      </c>
    </row>
    <row r="109" spans="1:5" x14ac:dyDescent="0.25">
      <c r="A109" s="27">
        <f>IF('Data - Energy &amp; Metals'!A109="",#N/A,'Data - Energy &amp; Metals'!A109)</f>
        <v>39623</v>
      </c>
      <c r="B109" s="7">
        <f>IF(ISBLANK(HLOOKUP(B$2,'Data - Energy &amp; Metals'!$B$2:$AH$1048576,MATCH($A109,'Data - Energy &amp; Metals'!$A$2:$A$1048576,FALSE),FALSE)),#N/A,HLOOKUP(B$2,'Data - Energy &amp; Metals'!$B$2:$AH$1048576,MATCH($A109,'Data - Energy &amp; Metals'!$A$2:$A$1048576,FALSE),FALSE))</f>
        <v>25777</v>
      </c>
      <c r="C109" s="7">
        <f>IF(ISBLANK(HLOOKUP(C$2,'Data - Energy &amp; Metals'!$B$2:$AH$1048576,MATCH($A109,'Data - Energy &amp; Metals'!$A$2:$A$1048576,FALSE),FALSE)),#N/A,HLOOKUP(C$2,'Data - Energy &amp; Metals'!$B$2:$AH$1048576,MATCH($A109,'Data - Energy &amp; Metals'!$A$2:$A$1048576,FALSE),FALSE))</f>
        <v>0</v>
      </c>
      <c r="D109" s="7">
        <f>IF(ISBLANK(HLOOKUP(D$2,'Data - Energy &amp; Metals'!$B$2:$AH$1048576,MATCH($A109,'Data - Energy &amp; Metals'!$A$2:$A$1048576,FALSE),FALSE)),#N/A,HLOOKUP(D$2,'Data - Energy &amp; Metals'!$B$2:$AH$1048576,MATCH($A109,'Data - Energy &amp; Metals'!$A$2:$A$1048576,FALSE),FALSE))</f>
        <v>1986</v>
      </c>
      <c r="E109" s="8">
        <f t="shared" si="1"/>
        <v>-7.7045428094813212E-2</v>
      </c>
    </row>
    <row r="110" spans="1:5" x14ac:dyDescent="0.25">
      <c r="A110" s="27">
        <f>IF('Data - Energy &amp; Metals'!A110="",#N/A,'Data - Energy &amp; Metals'!A110)</f>
        <v>39630</v>
      </c>
      <c r="B110" s="7">
        <f>IF(ISBLANK(HLOOKUP(B$2,'Data - Energy &amp; Metals'!$B$2:$AH$1048576,MATCH($A110,'Data - Energy &amp; Metals'!$A$2:$A$1048576,FALSE),FALSE)),#N/A,HLOOKUP(B$2,'Data - Energy &amp; Metals'!$B$2:$AH$1048576,MATCH($A110,'Data - Energy &amp; Metals'!$A$2:$A$1048576,FALSE),FALSE))</f>
        <v>26074</v>
      </c>
      <c r="C110" s="7">
        <f>IF(ISBLANK(HLOOKUP(C$2,'Data - Energy &amp; Metals'!$B$2:$AH$1048576,MATCH($A110,'Data - Energy &amp; Metals'!$A$2:$A$1048576,FALSE),FALSE)),#N/A,HLOOKUP(C$2,'Data - Energy &amp; Metals'!$B$2:$AH$1048576,MATCH($A110,'Data - Energy &amp; Metals'!$A$2:$A$1048576,FALSE),FALSE))</f>
        <v>0</v>
      </c>
      <c r="D110" s="7">
        <f>IF(ISBLANK(HLOOKUP(D$2,'Data - Energy &amp; Metals'!$B$2:$AH$1048576,MATCH($A110,'Data - Energy &amp; Metals'!$A$2:$A$1048576,FALSE),FALSE)),#N/A,HLOOKUP(D$2,'Data - Energy &amp; Metals'!$B$2:$AH$1048576,MATCH($A110,'Data - Energy &amp; Metals'!$A$2:$A$1048576,FALSE),FALSE))</f>
        <v>1986</v>
      </c>
      <c r="E110" s="8">
        <f t="shared" si="1"/>
        <v>-7.6167830022244379E-2</v>
      </c>
    </row>
    <row r="111" spans="1:5" x14ac:dyDescent="0.25">
      <c r="A111" s="27">
        <f>IF('Data - Energy &amp; Metals'!A111="",#N/A,'Data - Energy &amp; Metals'!A111)</f>
        <v>39637</v>
      </c>
      <c r="B111" s="7">
        <f>IF(ISBLANK(HLOOKUP(B$2,'Data - Energy &amp; Metals'!$B$2:$AH$1048576,MATCH($A111,'Data - Energy &amp; Metals'!$A$2:$A$1048576,FALSE),FALSE)),#N/A,HLOOKUP(B$2,'Data - Energy &amp; Metals'!$B$2:$AH$1048576,MATCH($A111,'Data - Energy &amp; Metals'!$A$2:$A$1048576,FALSE),FALSE))</f>
        <v>26064</v>
      </c>
      <c r="C111" s="7">
        <f>IF(ISBLANK(HLOOKUP(C$2,'Data - Energy &amp; Metals'!$B$2:$AH$1048576,MATCH($A111,'Data - Energy &amp; Metals'!$A$2:$A$1048576,FALSE),FALSE)),#N/A,HLOOKUP(C$2,'Data - Energy &amp; Metals'!$B$2:$AH$1048576,MATCH($A111,'Data - Energy &amp; Metals'!$A$2:$A$1048576,FALSE),FALSE))</f>
        <v>0</v>
      </c>
      <c r="D111" s="7">
        <f>IF(ISBLANK(HLOOKUP(D$2,'Data - Energy &amp; Metals'!$B$2:$AH$1048576,MATCH($A111,'Data - Energy &amp; Metals'!$A$2:$A$1048576,FALSE),FALSE)),#N/A,HLOOKUP(D$2,'Data - Energy &amp; Metals'!$B$2:$AH$1048576,MATCH($A111,'Data - Energy &amp; Metals'!$A$2:$A$1048576,FALSE),FALSE))</f>
        <v>1986</v>
      </c>
      <c r="E111" s="8">
        <f t="shared" si="1"/>
        <v>-7.6197053406998158E-2</v>
      </c>
    </row>
    <row r="112" spans="1:5" x14ac:dyDescent="0.25">
      <c r="A112" s="27">
        <f>IF('Data - Energy &amp; Metals'!A112="",#N/A,'Data - Energy &amp; Metals'!A112)</f>
        <v>39644</v>
      </c>
      <c r="B112" s="7">
        <f>IF(ISBLANK(HLOOKUP(B$2,'Data - Energy &amp; Metals'!$B$2:$AH$1048576,MATCH($A112,'Data - Energy &amp; Metals'!$A$2:$A$1048576,FALSE),FALSE)),#N/A,HLOOKUP(B$2,'Data - Energy &amp; Metals'!$B$2:$AH$1048576,MATCH($A112,'Data - Energy &amp; Metals'!$A$2:$A$1048576,FALSE),FALSE))</f>
        <v>30753</v>
      </c>
      <c r="C112" s="7">
        <f>IF(ISBLANK(HLOOKUP(C$2,'Data - Energy &amp; Metals'!$B$2:$AH$1048576,MATCH($A112,'Data - Energy &amp; Metals'!$A$2:$A$1048576,FALSE),FALSE)),#N/A,HLOOKUP(C$2,'Data - Energy &amp; Metals'!$B$2:$AH$1048576,MATCH($A112,'Data - Energy &amp; Metals'!$A$2:$A$1048576,FALSE),FALSE))</f>
        <v>0</v>
      </c>
      <c r="D112" s="7">
        <f>IF(ISBLANK(HLOOKUP(D$2,'Data - Energy &amp; Metals'!$B$2:$AH$1048576,MATCH($A112,'Data - Energy &amp; Metals'!$A$2:$A$1048576,FALSE),FALSE)),#N/A,HLOOKUP(D$2,'Data - Energy &amp; Metals'!$B$2:$AH$1048576,MATCH($A112,'Data - Energy &amp; Metals'!$A$2:$A$1048576,FALSE),FALSE))</f>
        <v>7386</v>
      </c>
      <c r="E112" s="8">
        <f t="shared" si="1"/>
        <v>-0.24017169056677398</v>
      </c>
    </row>
    <row r="113" spans="1:5" x14ac:dyDescent="0.25">
      <c r="A113" s="27">
        <f>IF('Data - Energy &amp; Metals'!A113="",#N/A,'Data - Energy &amp; Metals'!A113)</f>
        <v>39651</v>
      </c>
      <c r="B113" s="7">
        <f>IF(ISBLANK(HLOOKUP(B$2,'Data - Energy &amp; Metals'!$B$2:$AH$1048576,MATCH($A113,'Data - Energy &amp; Metals'!$A$2:$A$1048576,FALSE),FALSE)),#N/A,HLOOKUP(B$2,'Data - Energy &amp; Metals'!$B$2:$AH$1048576,MATCH($A113,'Data - Energy &amp; Metals'!$A$2:$A$1048576,FALSE),FALSE))</f>
        <v>28985</v>
      </c>
      <c r="C113" s="7">
        <f>IF(ISBLANK(HLOOKUP(C$2,'Data - Energy &amp; Metals'!$B$2:$AH$1048576,MATCH($A113,'Data - Energy &amp; Metals'!$A$2:$A$1048576,FALSE),FALSE)),#N/A,HLOOKUP(C$2,'Data - Energy &amp; Metals'!$B$2:$AH$1048576,MATCH($A113,'Data - Energy &amp; Metals'!$A$2:$A$1048576,FALSE),FALSE))</f>
        <v>0</v>
      </c>
      <c r="D113" s="7">
        <f>IF(ISBLANK(HLOOKUP(D$2,'Data - Energy &amp; Metals'!$B$2:$AH$1048576,MATCH($A113,'Data - Energy &amp; Metals'!$A$2:$A$1048576,FALSE),FALSE)),#N/A,HLOOKUP(D$2,'Data - Energy &amp; Metals'!$B$2:$AH$1048576,MATCH($A113,'Data - Energy &amp; Metals'!$A$2:$A$1048576,FALSE),FALSE))</f>
        <v>8191</v>
      </c>
      <c r="E113" s="8">
        <f t="shared" si="1"/>
        <v>-0.28259444540279455</v>
      </c>
    </row>
    <row r="114" spans="1:5" x14ac:dyDescent="0.25">
      <c r="A114" s="27">
        <f>IF('Data - Energy &amp; Metals'!A114="",#N/A,'Data - Energy &amp; Metals'!A114)</f>
        <v>39658</v>
      </c>
      <c r="B114" s="7">
        <f>IF(ISBLANK(HLOOKUP(B$2,'Data - Energy &amp; Metals'!$B$2:$AH$1048576,MATCH($A114,'Data - Energy &amp; Metals'!$A$2:$A$1048576,FALSE),FALSE)),#N/A,HLOOKUP(B$2,'Data - Energy &amp; Metals'!$B$2:$AH$1048576,MATCH($A114,'Data - Energy &amp; Metals'!$A$2:$A$1048576,FALSE),FALSE))</f>
        <v>30110</v>
      </c>
      <c r="C114" s="7">
        <f>IF(ISBLANK(HLOOKUP(C$2,'Data - Energy &amp; Metals'!$B$2:$AH$1048576,MATCH($A114,'Data - Energy &amp; Metals'!$A$2:$A$1048576,FALSE),FALSE)),#N/A,HLOOKUP(C$2,'Data - Energy &amp; Metals'!$B$2:$AH$1048576,MATCH($A114,'Data - Energy &amp; Metals'!$A$2:$A$1048576,FALSE),FALSE))</f>
        <v>500</v>
      </c>
      <c r="D114" s="7">
        <f>IF(ISBLANK(HLOOKUP(D$2,'Data - Energy &amp; Metals'!$B$2:$AH$1048576,MATCH($A114,'Data - Energy &amp; Metals'!$A$2:$A$1048576,FALSE),FALSE)),#N/A,HLOOKUP(D$2,'Data - Energy &amp; Metals'!$B$2:$AH$1048576,MATCH($A114,'Data - Energy &amp; Metals'!$A$2:$A$1048576,FALSE),FALSE))</f>
        <v>7741</v>
      </c>
      <c r="E114" s="8">
        <f t="shared" si="1"/>
        <v>-0.24048488874128196</v>
      </c>
    </row>
    <row r="115" spans="1:5" x14ac:dyDescent="0.25">
      <c r="A115" s="27">
        <f>IF('Data - Energy &amp; Metals'!A115="",#N/A,'Data - Energy &amp; Metals'!A115)</f>
        <v>39665</v>
      </c>
      <c r="B115" s="7">
        <f>IF(ISBLANK(HLOOKUP(B$2,'Data - Energy &amp; Metals'!$B$2:$AH$1048576,MATCH($A115,'Data - Energy &amp; Metals'!$A$2:$A$1048576,FALSE),FALSE)),#N/A,HLOOKUP(B$2,'Data - Energy &amp; Metals'!$B$2:$AH$1048576,MATCH($A115,'Data - Energy &amp; Metals'!$A$2:$A$1048576,FALSE),FALSE))</f>
        <v>30811</v>
      </c>
      <c r="C115" s="7">
        <f>IF(ISBLANK(HLOOKUP(C$2,'Data - Energy &amp; Metals'!$B$2:$AH$1048576,MATCH($A115,'Data - Energy &amp; Metals'!$A$2:$A$1048576,FALSE),FALSE)),#N/A,HLOOKUP(C$2,'Data - Energy &amp; Metals'!$B$2:$AH$1048576,MATCH($A115,'Data - Energy &amp; Metals'!$A$2:$A$1048576,FALSE),FALSE))</f>
        <v>1174</v>
      </c>
      <c r="D115" s="7">
        <f>IF(ISBLANK(HLOOKUP(D$2,'Data - Energy &amp; Metals'!$B$2:$AH$1048576,MATCH($A115,'Data - Energy &amp; Metals'!$A$2:$A$1048576,FALSE),FALSE)),#N/A,HLOOKUP(D$2,'Data - Energy &amp; Metals'!$B$2:$AH$1048576,MATCH($A115,'Data - Energy &amp; Metals'!$A$2:$A$1048576,FALSE),FALSE))</f>
        <v>7741</v>
      </c>
      <c r="E115" s="8">
        <f t="shared" si="1"/>
        <v>-0.21313816494109247</v>
      </c>
    </row>
    <row r="116" spans="1:5" x14ac:dyDescent="0.25">
      <c r="A116" s="27">
        <f>IF('Data - Energy &amp; Metals'!A116="",#N/A,'Data - Energy &amp; Metals'!A116)</f>
        <v>39672</v>
      </c>
      <c r="B116" s="7">
        <f>IF(ISBLANK(HLOOKUP(B$2,'Data - Energy &amp; Metals'!$B$2:$AH$1048576,MATCH($A116,'Data - Energy &amp; Metals'!$A$2:$A$1048576,FALSE),FALSE)),#N/A,HLOOKUP(B$2,'Data - Energy &amp; Metals'!$B$2:$AH$1048576,MATCH($A116,'Data - Energy &amp; Metals'!$A$2:$A$1048576,FALSE),FALSE))</f>
        <v>32013</v>
      </c>
      <c r="C116" s="7">
        <f>IF(ISBLANK(HLOOKUP(C$2,'Data - Energy &amp; Metals'!$B$2:$AH$1048576,MATCH($A116,'Data - Energy &amp; Metals'!$A$2:$A$1048576,FALSE),FALSE)),#N/A,HLOOKUP(C$2,'Data - Energy &amp; Metals'!$B$2:$AH$1048576,MATCH($A116,'Data - Energy &amp; Metals'!$A$2:$A$1048576,FALSE),FALSE))</f>
        <v>500</v>
      </c>
      <c r="D116" s="7">
        <f>IF(ISBLANK(HLOOKUP(D$2,'Data - Energy &amp; Metals'!$B$2:$AH$1048576,MATCH($A116,'Data - Energy &amp; Metals'!$A$2:$A$1048576,FALSE),FALSE)),#N/A,HLOOKUP(D$2,'Data - Energy &amp; Metals'!$B$2:$AH$1048576,MATCH($A116,'Data - Energy &amp; Metals'!$A$2:$A$1048576,FALSE),FALSE))</f>
        <v>7479</v>
      </c>
      <c r="E116" s="8">
        <f t="shared" si="1"/>
        <v>-0.21800518539343391</v>
      </c>
    </row>
    <row r="117" spans="1:5" x14ac:dyDescent="0.25">
      <c r="A117" s="27">
        <f>IF('Data - Energy &amp; Metals'!A117="",#N/A,'Data - Energy &amp; Metals'!A117)</f>
        <v>39679</v>
      </c>
      <c r="B117" s="7">
        <f>IF(ISBLANK(HLOOKUP(B$2,'Data - Energy &amp; Metals'!$B$2:$AH$1048576,MATCH($A117,'Data - Energy &amp; Metals'!$A$2:$A$1048576,FALSE),FALSE)),#N/A,HLOOKUP(B$2,'Data - Energy &amp; Metals'!$B$2:$AH$1048576,MATCH($A117,'Data - Energy &amp; Metals'!$A$2:$A$1048576,FALSE),FALSE))</f>
        <v>30498</v>
      </c>
      <c r="C117" s="7">
        <f>IF(ISBLANK(HLOOKUP(C$2,'Data - Energy &amp; Metals'!$B$2:$AH$1048576,MATCH($A117,'Data - Energy &amp; Metals'!$A$2:$A$1048576,FALSE),FALSE)),#N/A,HLOOKUP(C$2,'Data - Energy &amp; Metals'!$B$2:$AH$1048576,MATCH($A117,'Data - Energy &amp; Metals'!$A$2:$A$1048576,FALSE),FALSE))</f>
        <v>1381</v>
      </c>
      <c r="D117" s="7">
        <f>IF(ISBLANK(HLOOKUP(D$2,'Data - Energy &amp; Metals'!$B$2:$AH$1048576,MATCH($A117,'Data - Energy &amp; Metals'!$A$2:$A$1048576,FALSE),FALSE)),#N/A,HLOOKUP(D$2,'Data - Energy &amp; Metals'!$B$2:$AH$1048576,MATCH($A117,'Data - Energy &amp; Metals'!$A$2:$A$1048576,FALSE),FALSE))</f>
        <v>6723</v>
      </c>
      <c r="E117" s="8">
        <f t="shared" si="1"/>
        <v>-0.17515902682143092</v>
      </c>
    </row>
    <row r="118" spans="1:5" x14ac:dyDescent="0.25">
      <c r="A118" s="27">
        <f>IF('Data - Energy &amp; Metals'!A118="",#N/A,'Data - Energy &amp; Metals'!A118)</f>
        <v>39686</v>
      </c>
      <c r="B118" s="7">
        <f>IF(ISBLANK(HLOOKUP(B$2,'Data - Energy &amp; Metals'!$B$2:$AH$1048576,MATCH($A118,'Data - Energy &amp; Metals'!$A$2:$A$1048576,FALSE),FALSE)),#N/A,HLOOKUP(B$2,'Data - Energy &amp; Metals'!$B$2:$AH$1048576,MATCH($A118,'Data - Energy &amp; Metals'!$A$2:$A$1048576,FALSE),FALSE))</f>
        <v>30577</v>
      </c>
      <c r="C118" s="7">
        <f>IF(ISBLANK(HLOOKUP(C$2,'Data - Energy &amp; Metals'!$B$2:$AH$1048576,MATCH($A118,'Data - Energy &amp; Metals'!$A$2:$A$1048576,FALSE),FALSE)),#N/A,HLOOKUP(C$2,'Data - Energy &amp; Metals'!$B$2:$AH$1048576,MATCH($A118,'Data - Energy &amp; Metals'!$A$2:$A$1048576,FALSE),FALSE))</f>
        <v>1381</v>
      </c>
      <c r="D118" s="7">
        <f>IF(ISBLANK(HLOOKUP(D$2,'Data - Energy &amp; Metals'!$B$2:$AH$1048576,MATCH($A118,'Data - Energy &amp; Metals'!$A$2:$A$1048576,FALSE),FALSE)),#N/A,HLOOKUP(D$2,'Data - Energy &amp; Metals'!$B$2:$AH$1048576,MATCH($A118,'Data - Energy &amp; Metals'!$A$2:$A$1048576,FALSE),FALSE))</f>
        <v>6723</v>
      </c>
      <c r="E118" s="8">
        <f t="shared" si="1"/>
        <v>-0.17470647872583969</v>
      </c>
    </row>
    <row r="119" spans="1:5" x14ac:dyDescent="0.25">
      <c r="A119" s="27">
        <f>IF('Data - Energy &amp; Metals'!A119="",#N/A,'Data - Energy &amp; Metals'!A119)</f>
        <v>39693</v>
      </c>
      <c r="B119" s="7">
        <f>IF(ISBLANK(HLOOKUP(B$2,'Data - Energy &amp; Metals'!$B$2:$AH$1048576,MATCH($A119,'Data - Energy &amp; Metals'!$A$2:$A$1048576,FALSE),FALSE)),#N/A,HLOOKUP(B$2,'Data - Energy &amp; Metals'!$B$2:$AH$1048576,MATCH($A119,'Data - Energy &amp; Metals'!$A$2:$A$1048576,FALSE),FALSE))</f>
        <v>31177</v>
      </c>
      <c r="C119" s="7">
        <f>IF(ISBLANK(HLOOKUP(C$2,'Data - Energy &amp; Metals'!$B$2:$AH$1048576,MATCH($A119,'Data - Energy &amp; Metals'!$A$2:$A$1048576,FALSE),FALSE)),#N/A,HLOOKUP(C$2,'Data - Energy &amp; Metals'!$B$2:$AH$1048576,MATCH($A119,'Data - Energy &amp; Metals'!$A$2:$A$1048576,FALSE),FALSE))</f>
        <v>1681</v>
      </c>
      <c r="D119" s="7">
        <f>IF(ISBLANK(HLOOKUP(D$2,'Data - Energy &amp; Metals'!$B$2:$AH$1048576,MATCH($A119,'Data - Energy &amp; Metals'!$A$2:$A$1048576,FALSE),FALSE)),#N/A,HLOOKUP(D$2,'Data - Energy &amp; Metals'!$B$2:$AH$1048576,MATCH($A119,'Data - Energy &amp; Metals'!$A$2:$A$1048576,FALSE),FALSE))</f>
        <v>6973</v>
      </c>
      <c r="E119" s="8">
        <f t="shared" si="1"/>
        <v>-0.16974051384033101</v>
      </c>
    </row>
    <row r="120" spans="1:5" x14ac:dyDescent="0.25">
      <c r="A120" s="27">
        <f>IF('Data - Energy &amp; Metals'!A120="",#N/A,'Data - Energy &amp; Metals'!A120)</f>
        <v>39700</v>
      </c>
      <c r="B120" s="7">
        <f>IF(ISBLANK(HLOOKUP(B$2,'Data - Energy &amp; Metals'!$B$2:$AH$1048576,MATCH($A120,'Data - Energy &amp; Metals'!$A$2:$A$1048576,FALSE),FALSE)),#N/A,HLOOKUP(B$2,'Data - Energy &amp; Metals'!$B$2:$AH$1048576,MATCH($A120,'Data - Energy &amp; Metals'!$A$2:$A$1048576,FALSE),FALSE))</f>
        <v>33292</v>
      </c>
      <c r="C120" s="7">
        <f>IF(ISBLANK(HLOOKUP(C$2,'Data - Energy &amp; Metals'!$B$2:$AH$1048576,MATCH($A120,'Data - Energy &amp; Metals'!$A$2:$A$1048576,FALSE),FALSE)),#N/A,HLOOKUP(C$2,'Data - Energy &amp; Metals'!$B$2:$AH$1048576,MATCH($A120,'Data - Energy &amp; Metals'!$A$2:$A$1048576,FALSE),FALSE))</f>
        <v>1031</v>
      </c>
      <c r="D120" s="7">
        <f>IF(ISBLANK(HLOOKUP(D$2,'Data - Energy &amp; Metals'!$B$2:$AH$1048576,MATCH($A120,'Data - Energy &amp; Metals'!$A$2:$A$1048576,FALSE),FALSE)),#N/A,HLOOKUP(D$2,'Data - Energy &amp; Metals'!$B$2:$AH$1048576,MATCH($A120,'Data - Energy &amp; Metals'!$A$2:$A$1048576,FALSE),FALSE))</f>
        <v>8741</v>
      </c>
      <c r="E120" s="8">
        <f t="shared" si="1"/>
        <v>-0.23158716808842966</v>
      </c>
    </row>
    <row r="121" spans="1:5" x14ac:dyDescent="0.25">
      <c r="A121" s="27">
        <f>IF('Data - Energy &amp; Metals'!A121="",#N/A,'Data - Energy &amp; Metals'!A121)</f>
        <v>39707</v>
      </c>
      <c r="B121" s="7">
        <f>IF(ISBLANK(HLOOKUP(B$2,'Data - Energy &amp; Metals'!$B$2:$AH$1048576,MATCH($A121,'Data - Energy &amp; Metals'!$A$2:$A$1048576,FALSE),FALSE)),#N/A,HLOOKUP(B$2,'Data - Energy &amp; Metals'!$B$2:$AH$1048576,MATCH($A121,'Data - Energy &amp; Metals'!$A$2:$A$1048576,FALSE),FALSE))</f>
        <v>31691</v>
      </c>
      <c r="C121" s="7">
        <f>IF(ISBLANK(HLOOKUP(C$2,'Data - Energy &amp; Metals'!$B$2:$AH$1048576,MATCH($A121,'Data - Energy &amp; Metals'!$A$2:$A$1048576,FALSE),FALSE)),#N/A,HLOOKUP(C$2,'Data - Energy &amp; Metals'!$B$2:$AH$1048576,MATCH($A121,'Data - Energy &amp; Metals'!$A$2:$A$1048576,FALSE),FALSE))</f>
        <v>3311</v>
      </c>
      <c r="D121" s="7">
        <f>IF(ISBLANK(HLOOKUP(D$2,'Data - Energy &amp; Metals'!$B$2:$AH$1048576,MATCH($A121,'Data - Energy &amp; Metals'!$A$2:$A$1048576,FALSE),FALSE)),#N/A,HLOOKUP(D$2,'Data - Energy &amp; Metals'!$B$2:$AH$1048576,MATCH($A121,'Data - Energy &amp; Metals'!$A$2:$A$1048576,FALSE),FALSE))</f>
        <v>8547</v>
      </c>
      <c r="E121" s="8">
        <f t="shared" si="1"/>
        <v>-0.16522040958000694</v>
      </c>
    </row>
    <row r="122" spans="1:5" x14ac:dyDescent="0.25">
      <c r="A122" s="27">
        <f>IF('Data - Energy &amp; Metals'!A122="",#N/A,'Data - Energy &amp; Metals'!A122)</f>
        <v>39714</v>
      </c>
      <c r="B122" s="7">
        <f>IF(ISBLANK(HLOOKUP(B$2,'Data - Energy &amp; Metals'!$B$2:$AH$1048576,MATCH($A122,'Data - Energy &amp; Metals'!$A$2:$A$1048576,FALSE),FALSE)),#N/A,HLOOKUP(B$2,'Data - Energy &amp; Metals'!$B$2:$AH$1048576,MATCH($A122,'Data - Energy &amp; Metals'!$A$2:$A$1048576,FALSE),FALSE))</f>
        <v>31831</v>
      </c>
      <c r="C122" s="7">
        <f>IF(ISBLANK(HLOOKUP(C$2,'Data - Energy &amp; Metals'!$B$2:$AH$1048576,MATCH($A122,'Data - Energy &amp; Metals'!$A$2:$A$1048576,FALSE),FALSE)),#N/A,HLOOKUP(C$2,'Data - Energy &amp; Metals'!$B$2:$AH$1048576,MATCH($A122,'Data - Energy &amp; Metals'!$A$2:$A$1048576,FALSE),FALSE))</f>
        <v>3311</v>
      </c>
      <c r="D122" s="7">
        <f>IF(ISBLANK(HLOOKUP(D$2,'Data - Energy &amp; Metals'!$B$2:$AH$1048576,MATCH($A122,'Data - Energy &amp; Metals'!$A$2:$A$1048576,FALSE),FALSE)),#N/A,HLOOKUP(D$2,'Data - Energy &amp; Metals'!$B$2:$AH$1048576,MATCH($A122,'Data - Energy &amp; Metals'!$A$2:$A$1048576,FALSE),FALSE))</f>
        <v>8547</v>
      </c>
      <c r="E122" s="8">
        <f t="shared" si="1"/>
        <v>-0.1644937325248971</v>
      </c>
    </row>
    <row r="123" spans="1:5" x14ac:dyDescent="0.25">
      <c r="A123" s="27">
        <f>IF('Data - Energy &amp; Metals'!A123="",#N/A,'Data - Energy &amp; Metals'!A123)</f>
        <v>39721</v>
      </c>
      <c r="B123" s="7">
        <f>IF(ISBLANK(HLOOKUP(B$2,'Data - Energy &amp; Metals'!$B$2:$AH$1048576,MATCH($A123,'Data - Energy &amp; Metals'!$A$2:$A$1048576,FALSE),FALSE)),#N/A,HLOOKUP(B$2,'Data - Energy &amp; Metals'!$B$2:$AH$1048576,MATCH($A123,'Data - Energy &amp; Metals'!$A$2:$A$1048576,FALSE),FALSE))</f>
        <v>30971</v>
      </c>
      <c r="C123" s="7">
        <f>IF(ISBLANK(HLOOKUP(C$2,'Data - Energy &amp; Metals'!$B$2:$AH$1048576,MATCH($A123,'Data - Energy &amp; Metals'!$A$2:$A$1048576,FALSE),FALSE)),#N/A,HLOOKUP(C$2,'Data - Energy &amp; Metals'!$B$2:$AH$1048576,MATCH($A123,'Data - Energy &amp; Metals'!$A$2:$A$1048576,FALSE),FALSE))</f>
        <v>3311</v>
      </c>
      <c r="D123" s="7">
        <f>IF(ISBLANK(HLOOKUP(D$2,'Data - Energy &amp; Metals'!$B$2:$AH$1048576,MATCH($A123,'Data - Energy &amp; Metals'!$A$2:$A$1048576,FALSE),FALSE)),#N/A,HLOOKUP(D$2,'Data - Energy &amp; Metals'!$B$2:$AH$1048576,MATCH($A123,'Data - Energy &amp; Metals'!$A$2:$A$1048576,FALSE),FALSE))</f>
        <v>8847</v>
      </c>
      <c r="E123" s="8">
        <f t="shared" si="1"/>
        <v>-0.17874786090213426</v>
      </c>
    </row>
    <row r="124" spans="1:5" x14ac:dyDescent="0.25">
      <c r="A124" s="27">
        <f>IF('Data - Energy &amp; Metals'!A124="",#N/A,'Data - Energy &amp; Metals'!A124)</f>
        <v>39728</v>
      </c>
      <c r="B124" s="7">
        <f>IF(ISBLANK(HLOOKUP(B$2,'Data - Energy &amp; Metals'!$B$2:$AH$1048576,MATCH($A124,'Data - Energy &amp; Metals'!$A$2:$A$1048576,FALSE),FALSE)),#N/A,HLOOKUP(B$2,'Data - Energy &amp; Metals'!$B$2:$AH$1048576,MATCH($A124,'Data - Energy &amp; Metals'!$A$2:$A$1048576,FALSE),FALSE))</f>
        <v>31390</v>
      </c>
      <c r="C124" s="7">
        <f>IF(ISBLANK(HLOOKUP(C$2,'Data - Energy &amp; Metals'!$B$2:$AH$1048576,MATCH($A124,'Data - Energy &amp; Metals'!$A$2:$A$1048576,FALSE),FALSE)),#N/A,HLOOKUP(C$2,'Data - Energy &amp; Metals'!$B$2:$AH$1048576,MATCH($A124,'Data - Energy &amp; Metals'!$A$2:$A$1048576,FALSE),FALSE))</f>
        <v>3311</v>
      </c>
      <c r="D124" s="7">
        <f>IF(ISBLANK(HLOOKUP(D$2,'Data - Energy &amp; Metals'!$B$2:$AH$1048576,MATCH($A124,'Data - Energy &amp; Metals'!$A$2:$A$1048576,FALSE),FALSE)),#N/A,HLOOKUP(D$2,'Data - Energy &amp; Metals'!$B$2:$AH$1048576,MATCH($A124,'Data - Energy &amp; Metals'!$A$2:$A$1048576,FALSE),FALSE))</f>
        <v>9041</v>
      </c>
      <c r="E124" s="8">
        <f t="shared" si="1"/>
        <v>-0.18254221089518954</v>
      </c>
    </row>
    <row r="125" spans="1:5" x14ac:dyDescent="0.25">
      <c r="A125" s="27">
        <f>IF('Data - Energy &amp; Metals'!A125="",#N/A,'Data - Energy &amp; Metals'!A125)</f>
        <v>39735</v>
      </c>
      <c r="B125" s="7">
        <f>IF(ISBLANK(HLOOKUP(B$2,'Data - Energy &amp; Metals'!$B$2:$AH$1048576,MATCH($A125,'Data - Energy &amp; Metals'!$A$2:$A$1048576,FALSE),FALSE)),#N/A,HLOOKUP(B$2,'Data - Energy &amp; Metals'!$B$2:$AH$1048576,MATCH($A125,'Data - Energy &amp; Metals'!$A$2:$A$1048576,FALSE),FALSE))</f>
        <v>31473</v>
      </c>
      <c r="C125" s="7">
        <f>IF(ISBLANK(HLOOKUP(C$2,'Data - Energy &amp; Metals'!$B$2:$AH$1048576,MATCH($A125,'Data - Energy &amp; Metals'!$A$2:$A$1048576,FALSE),FALSE)),#N/A,HLOOKUP(C$2,'Data - Energy &amp; Metals'!$B$2:$AH$1048576,MATCH($A125,'Data - Energy &amp; Metals'!$A$2:$A$1048576,FALSE),FALSE))</f>
        <v>4142</v>
      </c>
      <c r="D125" s="7">
        <f>IF(ISBLANK(HLOOKUP(D$2,'Data - Energy &amp; Metals'!$B$2:$AH$1048576,MATCH($A125,'Data - Energy &amp; Metals'!$A$2:$A$1048576,FALSE),FALSE)),#N/A,HLOOKUP(D$2,'Data - Energy &amp; Metals'!$B$2:$AH$1048576,MATCH($A125,'Data - Energy &amp; Metals'!$A$2:$A$1048576,FALSE),FALSE))</f>
        <v>9041</v>
      </c>
      <c r="E125" s="8">
        <f t="shared" si="1"/>
        <v>-0.15565723000667239</v>
      </c>
    </row>
    <row r="126" spans="1:5" x14ac:dyDescent="0.25">
      <c r="A126" s="27">
        <f>IF('Data - Energy &amp; Metals'!A126="",#N/A,'Data - Energy &amp; Metals'!A126)</f>
        <v>39742</v>
      </c>
      <c r="B126" s="7">
        <f>IF(ISBLANK(HLOOKUP(B$2,'Data - Energy &amp; Metals'!$B$2:$AH$1048576,MATCH($A126,'Data - Energy &amp; Metals'!$A$2:$A$1048576,FALSE),FALSE)),#N/A,HLOOKUP(B$2,'Data - Energy &amp; Metals'!$B$2:$AH$1048576,MATCH($A126,'Data - Energy &amp; Metals'!$A$2:$A$1048576,FALSE),FALSE))</f>
        <v>32965</v>
      </c>
      <c r="C126" s="7">
        <f>IF(ISBLANK(HLOOKUP(C$2,'Data - Energy &amp; Metals'!$B$2:$AH$1048576,MATCH($A126,'Data - Energy &amp; Metals'!$A$2:$A$1048576,FALSE),FALSE)),#N/A,HLOOKUP(C$2,'Data - Energy &amp; Metals'!$B$2:$AH$1048576,MATCH($A126,'Data - Energy &amp; Metals'!$A$2:$A$1048576,FALSE),FALSE))</f>
        <v>3092</v>
      </c>
      <c r="D126" s="7">
        <f>IF(ISBLANK(HLOOKUP(D$2,'Data - Energy &amp; Metals'!$B$2:$AH$1048576,MATCH($A126,'Data - Energy &amp; Metals'!$A$2:$A$1048576,FALSE),FALSE)),#N/A,HLOOKUP(D$2,'Data - Energy &amp; Metals'!$B$2:$AH$1048576,MATCH($A126,'Data - Energy &amp; Metals'!$A$2:$A$1048576,FALSE),FALSE))</f>
        <v>9541</v>
      </c>
      <c r="E126" s="8">
        <f t="shared" si="1"/>
        <v>-0.19563173062338846</v>
      </c>
    </row>
    <row r="127" spans="1:5" x14ac:dyDescent="0.25">
      <c r="A127" s="27">
        <f>IF('Data - Energy &amp; Metals'!A127="",#N/A,'Data - Energy &amp; Metals'!A127)</f>
        <v>39749</v>
      </c>
      <c r="B127" s="7">
        <f>IF(ISBLANK(HLOOKUP(B$2,'Data - Energy &amp; Metals'!$B$2:$AH$1048576,MATCH($A127,'Data - Energy &amp; Metals'!$A$2:$A$1048576,FALSE),FALSE)),#N/A,HLOOKUP(B$2,'Data - Energy &amp; Metals'!$B$2:$AH$1048576,MATCH($A127,'Data - Energy &amp; Metals'!$A$2:$A$1048576,FALSE),FALSE))</f>
        <v>33765</v>
      </c>
      <c r="C127" s="7">
        <f>IF(ISBLANK(HLOOKUP(C$2,'Data - Energy &amp; Metals'!$B$2:$AH$1048576,MATCH($A127,'Data - Energy &amp; Metals'!$A$2:$A$1048576,FALSE),FALSE)),#N/A,HLOOKUP(C$2,'Data - Energy &amp; Metals'!$B$2:$AH$1048576,MATCH($A127,'Data - Energy &amp; Metals'!$A$2:$A$1048576,FALSE),FALSE))</f>
        <v>3092</v>
      </c>
      <c r="D127" s="7">
        <f>IF(ISBLANK(HLOOKUP(D$2,'Data - Energy &amp; Metals'!$B$2:$AH$1048576,MATCH($A127,'Data - Energy &amp; Metals'!$A$2:$A$1048576,FALSE),FALSE)),#N/A,HLOOKUP(D$2,'Data - Energy &amp; Metals'!$B$2:$AH$1048576,MATCH($A127,'Data - Energy &amp; Metals'!$A$2:$A$1048576,FALSE),FALSE))</f>
        <v>9541</v>
      </c>
      <c r="E127" s="8">
        <f t="shared" si="1"/>
        <v>-0.19099659410632311</v>
      </c>
    </row>
    <row r="128" spans="1:5" x14ac:dyDescent="0.25">
      <c r="A128" s="27">
        <f>IF('Data - Energy &amp; Metals'!A128="",#N/A,'Data - Energy &amp; Metals'!A128)</f>
        <v>39756</v>
      </c>
      <c r="B128" s="7">
        <f>IF(ISBLANK(HLOOKUP(B$2,'Data - Energy &amp; Metals'!$B$2:$AH$1048576,MATCH($A128,'Data - Energy &amp; Metals'!$A$2:$A$1048576,FALSE),FALSE)),#N/A,HLOOKUP(B$2,'Data - Energy &amp; Metals'!$B$2:$AH$1048576,MATCH($A128,'Data - Energy &amp; Metals'!$A$2:$A$1048576,FALSE),FALSE))</f>
        <v>34530</v>
      </c>
      <c r="C128" s="7">
        <f>IF(ISBLANK(HLOOKUP(C$2,'Data - Energy &amp; Metals'!$B$2:$AH$1048576,MATCH($A128,'Data - Energy &amp; Metals'!$A$2:$A$1048576,FALSE),FALSE)),#N/A,HLOOKUP(C$2,'Data - Energy &amp; Metals'!$B$2:$AH$1048576,MATCH($A128,'Data - Energy &amp; Metals'!$A$2:$A$1048576,FALSE),FALSE))</f>
        <v>3197</v>
      </c>
      <c r="D128" s="7">
        <f>IF(ISBLANK(HLOOKUP(D$2,'Data - Energy &amp; Metals'!$B$2:$AH$1048576,MATCH($A128,'Data - Energy &amp; Metals'!$A$2:$A$1048576,FALSE),FALSE)),#N/A,HLOOKUP(D$2,'Data - Energy &amp; Metals'!$B$2:$AH$1048576,MATCH($A128,'Data - Energy &amp; Metals'!$A$2:$A$1048576,FALSE),FALSE))</f>
        <v>9541</v>
      </c>
      <c r="E128" s="8">
        <f t="shared" si="1"/>
        <v>-0.18372429771213439</v>
      </c>
    </row>
    <row r="129" spans="1:5" x14ac:dyDescent="0.25">
      <c r="A129" s="27">
        <f>IF('Data - Energy &amp; Metals'!A129="",#N/A,'Data - Energy &amp; Metals'!A129)</f>
        <v>39763</v>
      </c>
      <c r="B129" s="7">
        <f>IF(ISBLANK(HLOOKUP(B$2,'Data - Energy &amp; Metals'!$B$2:$AH$1048576,MATCH($A129,'Data - Energy &amp; Metals'!$A$2:$A$1048576,FALSE),FALSE)),#N/A,HLOOKUP(B$2,'Data - Energy &amp; Metals'!$B$2:$AH$1048576,MATCH($A129,'Data - Energy &amp; Metals'!$A$2:$A$1048576,FALSE),FALSE))</f>
        <v>31897</v>
      </c>
      <c r="C129" s="7">
        <f>IF(ISBLANK(HLOOKUP(C$2,'Data - Energy &amp; Metals'!$B$2:$AH$1048576,MATCH($A129,'Data - Energy &amp; Metals'!$A$2:$A$1048576,FALSE),FALSE)),#N/A,HLOOKUP(C$2,'Data - Energy &amp; Metals'!$B$2:$AH$1048576,MATCH($A129,'Data - Energy &amp; Metals'!$A$2:$A$1048576,FALSE),FALSE))</f>
        <v>2823</v>
      </c>
      <c r="D129" s="7">
        <f>IF(ISBLANK(HLOOKUP(D$2,'Data - Energy &amp; Metals'!$B$2:$AH$1048576,MATCH($A129,'Data - Energy &amp; Metals'!$A$2:$A$1048576,FALSE),FALSE)),#N/A,HLOOKUP(D$2,'Data - Energy &amp; Metals'!$B$2:$AH$1048576,MATCH($A129,'Data - Energy &amp; Metals'!$A$2:$A$1048576,FALSE),FALSE))</f>
        <v>8241</v>
      </c>
      <c r="E129" s="8">
        <f t="shared" si="1"/>
        <v>-0.16985923441075965</v>
      </c>
    </row>
    <row r="130" spans="1:5" x14ac:dyDescent="0.25">
      <c r="A130" s="27">
        <f>IF('Data - Energy &amp; Metals'!A130="",#N/A,'Data - Energy &amp; Metals'!A130)</f>
        <v>39770</v>
      </c>
      <c r="B130" s="7" t="e">
        <f>IF(ISBLANK(HLOOKUP(B$2,'Data - Energy &amp; Metals'!$B$2:$AH$1048576,MATCH($A130,'Data - Energy &amp; Metals'!$A$2:$A$1048576,FALSE),FALSE)),#N/A,HLOOKUP(B$2,'Data - Energy &amp; Metals'!$B$2:$AH$1048576,MATCH($A130,'Data - Energy &amp; Metals'!$A$2:$A$1048576,FALSE),FALSE))</f>
        <v>#N/A</v>
      </c>
      <c r="C130" s="7" t="e">
        <f>IF(ISBLANK(HLOOKUP(C$2,'Data - Energy &amp; Metals'!$B$2:$AH$1048576,MATCH($A130,'Data - Energy &amp; Metals'!$A$2:$A$1048576,FALSE),FALSE)),#N/A,HLOOKUP(C$2,'Data - Energy &amp; Metals'!$B$2:$AH$1048576,MATCH($A130,'Data - Energy &amp; Metals'!$A$2:$A$1048576,FALSE),FALSE))</f>
        <v>#N/A</v>
      </c>
      <c r="D130" s="7" t="e">
        <f>IF(ISBLANK(HLOOKUP(D$2,'Data - Energy &amp; Metals'!$B$2:$AH$1048576,MATCH($A130,'Data - Energy &amp; Metals'!$A$2:$A$1048576,FALSE),FALSE)),#N/A,HLOOKUP(D$2,'Data - Energy &amp; Metals'!$B$2:$AH$1048576,MATCH($A130,'Data - Energy &amp; Metals'!$A$2:$A$1048576,FALSE),FALSE))</f>
        <v>#N/A</v>
      </c>
      <c r="E130" s="8" t="e">
        <f t="shared" si="1"/>
        <v>#N/A</v>
      </c>
    </row>
    <row r="131" spans="1:5" x14ac:dyDescent="0.25">
      <c r="A131" s="27">
        <f>IF('Data - Energy &amp; Metals'!A131="",#N/A,'Data - Energy &amp; Metals'!A131)</f>
        <v>39777</v>
      </c>
      <c r="B131" s="7" t="e">
        <f>IF(ISBLANK(HLOOKUP(B$2,'Data - Energy &amp; Metals'!$B$2:$AH$1048576,MATCH($A131,'Data - Energy &amp; Metals'!$A$2:$A$1048576,FALSE),FALSE)),#N/A,HLOOKUP(B$2,'Data - Energy &amp; Metals'!$B$2:$AH$1048576,MATCH($A131,'Data - Energy &amp; Metals'!$A$2:$A$1048576,FALSE),FALSE))</f>
        <v>#N/A</v>
      </c>
      <c r="C131" s="7" t="e">
        <f>IF(ISBLANK(HLOOKUP(C$2,'Data - Energy &amp; Metals'!$B$2:$AH$1048576,MATCH($A131,'Data - Energy &amp; Metals'!$A$2:$A$1048576,FALSE),FALSE)),#N/A,HLOOKUP(C$2,'Data - Energy &amp; Metals'!$B$2:$AH$1048576,MATCH($A131,'Data - Energy &amp; Metals'!$A$2:$A$1048576,FALSE),FALSE))</f>
        <v>#N/A</v>
      </c>
      <c r="D131" s="7" t="e">
        <f>IF(ISBLANK(HLOOKUP(D$2,'Data - Energy &amp; Metals'!$B$2:$AH$1048576,MATCH($A131,'Data - Energy &amp; Metals'!$A$2:$A$1048576,FALSE),FALSE)),#N/A,HLOOKUP(D$2,'Data - Energy &amp; Metals'!$B$2:$AH$1048576,MATCH($A131,'Data - Energy &amp; Metals'!$A$2:$A$1048576,FALSE),FALSE))</f>
        <v>#N/A</v>
      </c>
      <c r="E131" s="8" t="e">
        <f t="shared" si="1"/>
        <v>#N/A</v>
      </c>
    </row>
    <row r="132" spans="1:5" x14ac:dyDescent="0.25">
      <c r="A132" s="27">
        <f>IF('Data - Energy &amp; Metals'!A132="",#N/A,'Data - Energy &amp; Metals'!A132)</f>
        <v>39784</v>
      </c>
      <c r="B132" s="7" t="e">
        <f>IF(ISBLANK(HLOOKUP(B$2,'Data - Energy &amp; Metals'!$B$2:$AH$1048576,MATCH($A132,'Data - Energy &amp; Metals'!$A$2:$A$1048576,FALSE),FALSE)),#N/A,HLOOKUP(B$2,'Data - Energy &amp; Metals'!$B$2:$AH$1048576,MATCH($A132,'Data - Energy &amp; Metals'!$A$2:$A$1048576,FALSE),FALSE))</f>
        <v>#N/A</v>
      </c>
      <c r="C132" s="7" t="e">
        <f>IF(ISBLANK(HLOOKUP(C$2,'Data - Energy &amp; Metals'!$B$2:$AH$1048576,MATCH($A132,'Data - Energy &amp; Metals'!$A$2:$A$1048576,FALSE),FALSE)),#N/A,HLOOKUP(C$2,'Data - Energy &amp; Metals'!$B$2:$AH$1048576,MATCH($A132,'Data - Energy &amp; Metals'!$A$2:$A$1048576,FALSE),FALSE))</f>
        <v>#N/A</v>
      </c>
      <c r="D132" s="7" t="e">
        <f>IF(ISBLANK(HLOOKUP(D$2,'Data - Energy &amp; Metals'!$B$2:$AH$1048576,MATCH($A132,'Data - Energy &amp; Metals'!$A$2:$A$1048576,FALSE),FALSE)),#N/A,HLOOKUP(D$2,'Data - Energy &amp; Metals'!$B$2:$AH$1048576,MATCH($A132,'Data - Energy &amp; Metals'!$A$2:$A$1048576,FALSE),FALSE))</f>
        <v>#N/A</v>
      </c>
      <c r="E132" s="8" t="e">
        <f t="shared" ref="E132:E195" si="2">(C132-D132)/B132</f>
        <v>#N/A</v>
      </c>
    </row>
    <row r="133" spans="1:5" x14ac:dyDescent="0.25">
      <c r="A133" s="27">
        <f>IF('Data - Energy &amp; Metals'!A133="",#N/A,'Data - Energy &amp; Metals'!A133)</f>
        <v>39791</v>
      </c>
      <c r="B133" s="7" t="e">
        <f>IF(ISBLANK(HLOOKUP(B$2,'Data - Energy &amp; Metals'!$B$2:$AH$1048576,MATCH($A133,'Data - Energy &amp; Metals'!$A$2:$A$1048576,FALSE),FALSE)),#N/A,HLOOKUP(B$2,'Data - Energy &amp; Metals'!$B$2:$AH$1048576,MATCH($A133,'Data - Energy &amp; Metals'!$A$2:$A$1048576,FALSE),FALSE))</f>
        <v>#N/A</v>
      </c>
      <c r="C133" s="7" t="e">
        <f>IF(ISBLANK(HLOOKUP(C$2,'Data - Energy &amp; Metals'!$B$2:$AH$1048576,MATCH($A133,'Data - Energy &amp; Metals'!$A$2:$A$1048576,FALSE),FALSE)),#N/A,HLOOKUP(C$2,'Data - Energy &amp; Metals'!$B$2:$AH$1048576,MATCH($A133,'Data - Energy &amp; Metals'!$A$2:$A$1048576,FALSE),FALSE))</f>
        <v>#N/A</v>
      </c>
      <c r="D133" s="7" t="e">
        <f>IF(ISBLANK(HLOOKUP(D$2,'Data - Energy &amp; Metals'!$B$2:$AH$1048576,MATCH($A133,'Data - Energy &amp; Metals'!$A$2:$A$1048576,FALSE),FALSE)),#N/A,HLOOKUP(D$2,'Data - Energy &amp; Metals'!$B$2:$AH$1048576,MATCH($A133,'Data - Energy &amp; Metals'!$A$2:$A$1048576,FALSE),FALSE))</f>
        <v>#N/A</v>
      </c>
      <c r="E133" s="8" t="e">
        <f t="shared" si="2"/>
        <v>#N/A</v>
      </c>
    </row>
    <row r="134" spans="1:5" x14ac:dyDescent="0.25">
      <c r="A134" s="27">
        <f>IF('Data - Energy &amp; Metals'!A134="",#N/A,'Data - Energy &amp; Metals'!A134)</f>
        <v>39798</v>
      </c>
      <c r="B134" s="7" t="e">
        <f>IF(ISBLANK(HLOOKUP(B$2,'Data - Energy &amp; Metals'!$B$2:$AH$1048576,MATCH($A134,'Data - Energy &amp; Metals'!$A$2:$A$1048576,FALSE),FALSE)),#N/A,HLOOKUP(B$2,'Data - Energy &amp; Metals'!$B$2:$AH$1048576,MATCH($A134,'Data - Energy &amp; Metals'!$A$2:$A$1048576,FALSE),FALSE))</f>
        <v>#N/A</v>
      </c>
      <c r="C134" s="7" t="e">
        <f>IF(ISBLANK(HLOOKUP(C$2,'Data - Energy &amp; Metals'!$B$2:$AH$1048576,MATCH($A134,'Data - Energy &amp; Metals'!$A$2:$A$1048576,FALSE),FALSE)),#N/A,HLOOKUP(C$2,'Data - Energy &amp; Metals'!$B$2:$AH$1048576,MATCH($A134,'Data - Energy &amp; Metals'!$A$2:$A$1048576,FALSE),FALSE))</f>
        <v>#N/A</v>
      </c>
      <c r="D134" s="7" t="e">
        <f>IF(ISBLANK(HLOOKUP(D$2,'Data - Energy &amp; Metals'!$B$2:$AH$1048576,MATCH($A134,'Data - Energy &amp; Metals'!$A$2:$A$1048576,FALSE),FALSE)),#N/A,HLOOKUP(D$2,'Data - Energy &amp; Metals'!$B$2:$AH$1048576,MATCH($A134,'Data - Energy &amp; Metals'!$A$2:$A$1048576,FALSE),FALSE))</f>
        <v>#N/A</v>
      </c>
      <c r="E134" s="8" t="e">
        <f t="shared" si="2"/>
        <v>#N/A</v>
      </c>
    </row>
    <row r="135" spans="1:5" x14ac:dyDescent="0.25">
      <c r="A135" s="27">
        <f>IF('Data - Energy &amp; Metals'!A135="",#N/A,'Data - Energy &amp; Metals'!A135)</f>
        <v>39804</v>
      </c>
      <c r="B135" s="7" t="e">
        <f>IF(ISBLANK(HLOOKUP(B$2,'Data - Energy &amp; Metals'!$B$2:$AH$1048576,MATCH($A135,'Data - Energy &amp; Metals'!$A$2:$A$1048576,FALSE),FALSE)),#N/A,HLOOKUP(B$2,'Data - Energy &amp; Metals'!$B$2:$AH$1048576,MATCH($A135,'Data - Energy &amp; Metals'!$A$2:$A$1048576,FALSE),FALSE))</f>
        <v>#N/A</v>
      </c>
      <c r="C135" s="7" t="e">
        <f>IF(ISBLANK(HLOOKUP(C$2,'Data - Energy &amp; Metals'!$B$2:$AH$1048576,MATCH($A135,'Data - Energy &amp; Metals'!$A$2:$A$1048576,FALSE),FALSE)),#N/A,HLOOKUP(C$2,'Data - Energy &amp; Metals'!$B$2:$AH$1048576,MATCH($A135,'Data - Energy &amp; Metals'!$A$2:$A$1048576,FALSE),FALSE))</f>
        <v>#N/A</v>
      </c>
      <c r="D135" s="7" t="e">
        <f>IF(ISBLANK(HLOOKUP(D$2,'Data - Energy &amp; Metals'!$B$2:$AH$1048576,MATCH($A135,'Data - Energy &amp; Metals'!$A$2:$A$1048576,FALSE),FALSE)),#N/A,HLOOKUP(D$2,'Data - Energy &amp; Metals'!$B$2:$AH$1048576,MATCH($A135,'Data - Energy &amp; Metals'!$A$2:$A$1048576,FALSE),FALSE))</f>
        <v>#N/A</v>
      </c>
      <c r="E135" s="8" t="e">
        <f t="shared" si="2"/>
        <v>#N/A</v>
      </c>
    </row>
    <row r="136" spans="1:5" x14ac:dyDescent="0.25">
      <c r="A136" s="27">
        <f>IF('Data - Energy &amp; Metals'!A136="",#N/A,'Data - Energy &amp; Metals'!A136)</f>
        <v>39812</v>
      </c>
      <c r="B136" s="7" t="e">
        <f>IF(ISBLANK(HLOOKUP(B$2,'Data - Energy &amp; Metals'!$B$2:$AH$1048576,MATCH($A136,'Data - Energy &amp; Metals'!$A$2:$A$1048576,FALSE),FALSE)),#N/A,HLOOKUP(B$2,'Data - Energy &amp; Metals'!$B$2:$AH$1048576,MATCH($A136,'Data - Energy &amp; Metals'!$A$2:$A$1048576,FALSE),FALSE))</f>
        <v>#N/A</v>
      </c>
      <c r="C136" s="7" t="e">
        <f>IF(ISBLANK(HLOOKUP(C$2,'Data - Energy &amp; Metals'!$B$2:$AH$1048576,MATCH($A136,'Data - Energy &amp; Metals'!$A$2:$A$1048576,FALSE),FALSE)),#N/A,HLOOKUP(C$2,'Data - Energy &amp; Metals'!$B$2:$AH$1048576,MATCH($A136,'Data - Energy &amp; Metals'!$A$2:$A$1048576,FALSE),FALSE))</f>
        <v>#N/A</v>
      </c>
      <c r="D136" s="7" t="e">
        <f>IF(ISBLANK(HLOOKUP(D$2,'Data - Energy &amp; Metals'!$B$2:$AH$1048576,MATCH($A136,'Data - Energy &amp; Metals'!$A$2:$A$1048576,FALSE),FALSE)),#N/A,HLOOKUP(D$2,'Data - Energy &amp; Metals'!$B$2:$AH$1048576,MATCH($A136,'Data - Energy &amp; Metals'!$A$2:$A$1048576,FALSE),FALSE))</f>
        <v>#N/A</v>
      </c>
      <c r="E136" s="8" t="e">
        <f t="shared" si="2"/>
        <v>#N/A</v>
      </c>
    </row>
    <row r="137" spans="1:5" x14ac:dyDescent="0.25">
      <c r="A137" s="27">
        <f>IF('Data - Energy &amp; Metals'!A137="",#N/A,'Data - Energy &amp; Metals'!A137)</f>
        <v>39819</v>
      </c>
      <c r="B137" s="7">
        <f>IF(ISBLANK(HLOOKUP(B$2,'Data - Energy &amp; Metals'!$B$2:$AH$1048576,MATCH($A137,'Data - Energy &amp; Metals'!$A$2:$A$1048576,FALSE),FALSE)),#N/A,HLOOKUP(B$2,'Data - Energy &amp; Metals'!$B$2:$AH$1048576,MATCH($A137,'Data - Energy &amp; Metals'!$A$2:$A$1048576,FALSE),FALSE))</f>
        <v>30641</v>
      </c>
      <c r="C137" s="7">
        <f>IF(ISBLANK(HLOOKUP(C$2,'Data - Energy &amp; Metals'!$B$2:$AH$1048576,MATCH($A137,'Data - Energy &amp; Metals'!$A$2:$A$1048576,FALSE),FALSE)),#N/A,HLOOKUP(C$2,'Data - Energy &amp; Metals'!$B$2:$AH$1048576,MATCH($A137,'Data - Energy &amp; Metals'!$A$2:$A$1048576,FALSE),FALSE))</f>
        <v>350</v>
      </c>
      <c r="D137" s="7">
        <f>IF(ISBLANK(HLOOKUP(D$2,'Data - Energy &amp; Metals'!$B$2:$AH$1048576,MATCH($A137,'Data - Energy &amp; Metals'!$A$2:$A$1048576,FALSE),FALSE)),#N/A,HLOOKUP(D$2,'Data - Energy &amp; Metals'!$B$2:$AH$1048576,MATCH($A137,'Data - Energy &amp; Metals'!$A$2:$A$1048576,FALSE),FALSE))</f>
        <v>6135</v>
      </c>
      <c r="E137" s="8">
        <f t="shared" si="2"/>
        <v>-0.18879932117098006</v>
      </c>
    </row>
    <row r="138" spans="1:5" x14ac:dyDescent="0.25">
      <c r="A138" s="27">
        <f>IF('Data - Energy &amp; Metals'!A138="",#N/A,'Data - Energy &amp; Metals'!A138)</f>
        <v>39826</v>
      </c>
      <c r="B138" s="7">
        <f>IF(ISBLANK(HLOOKUP(B$2,'Data - Energy &amp; Metals'!$B$2:$AH$1048576,MATCH($A138,'Data - Energy &amp; Metals'!$A$2:$A$1048576,FALSE),FALSE)),#N/A,HLOOKUP(B$2,'Data - Energy &amp; Metals'!$B$2:$AH$1048576,MATCH($A138,'Data - Energy &amp; Metals'!$A$2:$A$1048576,FALSE),FALSE))</f>
        <v>30310</v>
      </c>
      <c r="C138" s="7">
        <f>IF(ISBLANK(HLOOKUP(C$2,'Data - Energy &amp; Metals'!$B$2:$AH$1048576,MATCH($A138,'Data - Energy &amp; Metals'!$A$2:$A$1048576,FALSE),FALSE)),#N/A,HLOOKUP(C$2,'Data - Energy &amp; Metals'!$B$2:$AH$1048576,MATCH($A138,'Data - Energy &amp; Metals'!$A$2:$A$1048576,FALSE),FALSE))</f>
        <v>350</v>
      </c>
      <c r="D138" s="7">
        <f>IF(ISBLANK(HLOOKUP(D$2,'Data - Energy &amp; Metals'!$B$2:$AH$1048576,MATCH($A138,'Data - Energy &amp; Metals'!$A$2:$A$1048576,FALSE),FALSE)),#N/A,HLOOKUP(D$2,'Data - Energy &amp; Metals'!$B$2:$AH$1048576,MATCH($A138,'Data - Energy &amp; Metals'!$A$2:$A$1048576,FALSE),FALSE))</f>
        <v>6135</v>
      </c>
      <c r="E138" s="8">
        <f t="shared" si="2"/>
        <v>-0.19086110194655229</v>
      </c>
    </row>
    <row r="139" spans="1:5" x14ac:dyDescent="0.25">
      <c r="A139" s="27">
        <f>IF('Data - Energy &amp; Metals'!A139="",#N/A,'Data - Energy &amp; Metals'!A139)</f>
        <v>39833</v>
      </c>
      <c r="B139" s="7">
        <f>IF(ISBLANK(HLOOKUP(B$2,'Data - Energy &amp; Metals'!$B$2:$AH$1048576,MATCH($A139,'Data - Energy &amp; Metals'!$A$2:$A$1048576,FALSE),FALSE)),#N/A,HLOOKUP(B$2,'Data - Energy &amp; Metals'!$B$2:$AH$1048576,MATCH($A139,'Data - Energy &amp; Metals'!$A$2:$A$1048576,FALSE),FALSE))</f>
        <v>30505</v>
      </c>
      <c r="C139" s="7">
        <f>IF(ISBLANK(HLOOKUP(C$2,'Data - Energy &amp; Metals'!$B$2:$AH$1048576,MATCH($A139,'Data - Energy &amp; Metals'!$A$2:$A$1048576,FALSE),FALSE)),#N/A,HLOOKUP(C$2,'Data - Energy &amp; Metals'!$B$2:$AH$1048576,MATCH($A139,'Data - Energy &amp; Metals'!$A$2:$A$1048576,FALSE),FALSE))</f>
        <v>850</v>
      </c>
      <c r="D139" s="7">
        <f>IF(ISBLANK(HLOOKUP(D$2,'Data - Energy &amp; Metals'!$B$2:$AH$1048576,MATCH($A139,'Data - Energy &amp; Metals'!$A$2:$A$1048576,FALSE),FALSE)),#N/A,HLOOKUP(D$2,'Data - Energy &amp; Metals'!$B$2:$AH$1048576,MATCH($A139,'Data - Energy &amp; Metals'!$A$2:$A$1048576,FALSE),FALSE))</f>
        <v>6135</v>
      </c>
      <c r="E139" s="8">
        <f t="shared" si="2"/>
        <v>-0.17325028683822324</v>
      </c>
    </row>
    <row r="140" spans="1:5" x14ac:dyDescent="0.25">
      <c r="A140" s="27">
        <f>IF('Data - Energy &amp; Metals'!A140="",#N/A,'Data - Energy &amp; Metals'!A140)</f>
        <v>39840</v>
      </c>
      <c r="B140" s="7">
        <f>IF(ISBLANK(HLOOKUP(B$2,'Data - Energy &amp; Metals'!$B$2:$AH$1048576,MATCH($A140,'Data - Energy &amp; Metals'!$A$2:$A$1048576,FALSE),FALSE)),#N/A,HLOOKUP(B$2,'Data - Energy &amp; Metals'!$B$2:$AH$1048576,MATCH($A140,'Data - Energy &amp; Metals'!$A$2:$A$1048576,FALSE),FALSE))</f>
        <v>30784</v>
      </c>
      <c r="C140" s="7">
        <f>IF(ISBLANK(HLOOKUP(C$2,'Data - Energy &amp; Metals'!$B$2:$AH$1048576,MATCH($A140,'Data - Energy &amp; Metals'!$A$2:$A$1048576,FALSE),FALSE)),#N/A,HLOOKUP(C$2,'Data - Energy &amp; Metals'!$B$2:$AH$1048576,MATCH($A140,'Data - Energy &amp; Metals'!$A$2:$A$1048576,FALSE),FALSE))</f>
        <v>1200</v>
      </c>
      <c r="D140" s="7">
        <f>IF(ISBLANK(HLOOKUP(D$2,'Data - Energy &amp; Metals'!$B$2:$AH$1048576,MATCH($A140,'Data - Energy &amp; Metals'!$A$2:$A$1048576,FALSE),FALSE)),#N/A,HLOOKUP(D$2,'Data - Energy &amp; Metals'!$B$2:$AH$1048576,MATCH($A140,'Data - Energy &amp; Metals'!$A$2:$A$1048576,FALSE),FALSE))</f>
        <v>6135</v>
      </c>
      <c r="E140" s="8">
        <f t="shared" si="2"/>
        <v>-0.16031055093555094</v>
      </c>
    </row>
    <row r="141" spans="1:5" x14ac:dyDescent="0.25">
      <c r="A141" s="27">
        <f>IF('Data - Energy &amp; Metals'!A141="",#N/A,'Data - Energy &amp; Metals'!A141)</f>
        <v>39847</v>
      </c>
      <c r="B141" s="7">
        <f>IF(ISBLANK(HLOOKUP(B$2,'Data - Energy &amp; Metals'!$B$2:$AH$1048576,MATCH($A141,'Data - Energy &amp; Metals'!$A$2:$A$1048576,FALSE),FALSE)),#N/A,HLOOKUP(B$2,'Data - Energy &amp; Metals'!$B$2:$AH$1048576,MATCH($A141,'Data - Energy &amp; Metals'!$A$2:$A$1048576,FALSE),FALSE))</f>
        <v>31004</v>
      </c>
      <c r="C141" s="7">
        <f>IF(ISBLANK(HLOOKUP(C$2,'Data - Energy &amp; Metals'!$B$2:$AH$1048576,MATCH($A141,'Data - Energy &amp; Metals'!$A$2:$A$1048576,FALSE),FALSE)),#N/A,HLOOKUP(C$2,'Data - Energy &amp; Metals'!$B$2:$AH$1048576,MATCH($A141,'Data - Energy &amp; Metals'!$A$2:$A$1048576,FALSE),FALSE))</f>
        <v>1300</v>
      </c>
      <c r="D141" s="7">
        <f>IF(ISBLANK(HLOOKUP(D$2,'Data - Energy &amp; Metals'!$B$2:$AH$1048576,MATCH($A141,'Data - Energy &amp; Metals'!$A$2:$A$1048576,FALSE),FALSE)),#N/A,HLOOKUP(D$2,'Data - Energy &amp; Metals'!$B$2:$AH$1048576,MATCH($A141,'Data - Energy &amp; Metals'!$A$2:$A$1048576,FALSE),FALSE))</f>
        <v>5145</v>
      </c>
      <c r="E141" s="8">
        <f t="shared" si="2"/>
        <v>-0.12401625596697201</v>
      </c>
    </row>
    <row r="142" spans="1:5" x14ac:dyDescent="0.25">
      <c r="A142" s="27">
        <f>IF('Data - Energy &amp; Metals'!A142="",#N/A,'Data - Energy &amp; Metals'!A142)</f>
        <v>39854</v>
      </c>
      <c r="B142" s="7">
        <f>IF(ISBLANK(HLOOKUP(B$2,'Data - Energy &amp; Metals'!$B$2:$AH$1048576,MATCH($A142,'Data - Energy &amp; Metals'!$A$2:$A$1048576,FALSE),FALSE)),#N/A,HLOOKUP(B$2,'Data - Energy &amp; Metals'!$B$2:$AH$1048576,MATCH($A142,'Data - Energy &amp; Metals'!$A$2:$A$1048576,FALSE),FALSE))</f>
        <v>32603</v>
      </c>
      <c r="C142" s="7">
        <f>IF(ISBLANK(HLOOKUP(C$2,'Data - Energy &amp; Metals'!$B$2:$AH$1048576,MATCH($A142,'Data - Energy &amp; Metals'!$A$2:$A$1048576,FALSE),FALSE)),#N/A,HLOOKUP(C$2,'Data - Energy &amp; Metals'!$B$2:$AH$1048576,MATCH($A142,'Data - Energy &amp; Metals'!$A$2:$A$1048576,FALSE),FALSE))</f>
        <v>950</v>
      </c>
      <c r="D142" s="7">
        <f>IF(ISBLANK(HLOOKUP(D$2,'Data - Energy &amp; Metals'!$B$2:$AH$1048576,MATCH($A142,'Data - Energy &amp; Metals'!$A$2:$A$1048576,FALSE),FALSE)),#N/A,HLOOKUP(D$2,'Data - Energy &amp; Metals'!$B$2:$AH$1048576,MATCH($A142,'Data - Energy &amp; Metals'!$A$2:$A$1048576,FALSE),FALSE))</f>
        <v>5145</v>
      </c>
      <c r="E142" s="8">
        <f t="shared" si="2"/>
        <v>-0.12866914087660644</v>
      </c>
    </row>
    <row r="143" spans="1:5" x14ac:dyDescent="0.25">
      <c r="A143" s="27">
        <f>IF('Data - Energy &amp; Metals'!A143="",#N/A,'Data - Energy &amp; Metals'!A143)</f>
        <v>39861</v>
      </c>
      <c r="B143" s="7" t="e">
        <f>IF(ISBLANK(HLOOKUP(B$2,'Data - Energy &amp; Metals'!$B$2:$AH$1048576,MATCH($A143,'Data - Energy &amp; Metals'!$A$2:$A$1048576,FALSE),FALSE)),#N/A,HLOOKUP(B$2,'Data - Energy &amp; Metals'!$B$2:$AH$1048576,MATCH($A143,'Data - Energy &amp; Metals'!$A$2:$A$1048576,FALSE),FALSE))</f>
        <v>#N/A</v>
      </c>
      <c r="C143" s="7" t="e">
        <f>IF(ISBLANK(HLOOKUP(C$2,'Data - Energy &amp; Metals'!$B$2:$AH$1048576,MATCH($A143,'Data - Energy &amp; Metals'!$A$2:$A$1048576,FALSE),FALSE)),#N/A,HLOOKUP(C$2,'Data - Energy &amp; Metals'!$B$2:$AH$1048576,MATCH($A143,'Data - Energy &amp; Metals'!$A$2:$A$1048576,FALSE),FALSE))</f>
        <v>#N/A</v>
      </c>
      <c r="D143" s="7" t="e">
        <f>IF(ISBLANK(HLOOKUP(D$2,'Data - Energy &amp; Metals'!$B$2:$AH$1048576,MATCH($A143,'Data - Energy &amp; Metals'!$A$2:$A$1048576,FALSE),FALSE)),#N/A,HLOOKUP(D$2,'Data - Energy &amp; Metals'!$B$2:$AH$1048576,MATCH($A143,'Data - Energy &amp; Metals'!$A$2:$A$1048576,FALSE),FALSE))</f>
        <v>#N/A</v>
      </c>
      <c r="E143" s="8" t="e">
        <f t="shared" si="2"/>
        <v>#N/A</v>
      </c>
    </row>
    <row r="144" spans="1:5" x14ac:dyDescent="0.25">
      <c r="A144" s="27">
        <f>IF('Data - Energy &amp; Metals'!A144="",#N/A,'Data - Energy &amp; Metals'!A144)</f>
        <v>39868</v>
      </c>
      <c r="B144" s="7" t="e">
        <f>IF(ISBLANK(HLOOKUP(B$2,'Data - Energy &amp; Metals'!$B$2:$AH$1048576,MATCH($A144,'Data - Energy &amp; Metals'!$A$2:$A$1048576,FALSE),FALSE)),#N/A,HLOOKUP(B$2,'Data - Energy &amp; Metals'!$B$2:$AH$1048576,MATCH($A144,'Data - Energy &amp; Metals'!$A$2:$A$1048576,FALSE),FALSE))</f>
        <v>#N/A</v>
      </c>
      <c r="C144" s="7" t="e">
        <f>IF(ISBLANK(HLOOKUP(C$2,'Data - Energy &amp; Metals'!$B$2:$AH$1048576,MATCH($A144,'Data - Energy &amp; Metals'!$A$2:$A$1048576,FALSE),FALSE)),#N/A,HLOOKUP(C$2,'Data - Energy &amp; Metals'!$B$2:$AH$1048576,MATCH($A144,'Data - Energy &amp; Metals'!$A$2:$A$1048576,FALSE),FALSE))</f>
        <v>#N/A</v>
      </c>
      <c r="D144" s="7" t="e">
        <f>IF(ISBLANK(HLOOKUP(D$2,'Data - Energy &amp; Metals'!$B$2:$AH$1048576,MATCH($A144,'Data - Energy &amp; Metals'!$A$2:$A$1048576,FALSE),FALSE)),#N/A,HLOOKUP(D$2,'Data - Energy &amp; Metals'!$B$2:$AH$1048576,MATCH($A144,'Data - Energy &amp; Metals'!$A$2:$A$1048576,FALSE),FALSE))</f>
        <v>#N/A</v>
      </c>
      <c r="E144" s="8" t="e">
        <f t="shared" si="2"/>
        <v>#N/A</v>
      </c>
    </row>
    <row r="145" spans="1:5" x14ac:dyDescent="0.25">
      <c r="A145" s="27">
        <f>IF('Data - Energy &amp; Metals'!A145="",#N/A,'Data - Energy &amp; Metals'!A145)</f>
        <v>39875</v>
      </c>
      <c r="B145" s="7">
        <f>IF(ISBLANK(HLOOKUP(B$2,'Data - Energy &amp; Metals'!$B$2:$AH$1048576,MATCH($A145,'Data - Energy &amp; Metals'!$A$2:$A$1048576,FALSE),FALSE)),#N/A,HLOOKUP(B$2,'Data - Energy &amp; Metals'!$B$2:$AH$1048576,MATCH($A145,'Data - Energy &amp; Metals'!$A$2:$A$1048576,FALSE),FALSE))</f>
        <v>31910</v>
      </c>
      <c r="C145" s="7">
        <f>IF(ISBLANK(HLOOKUP(C$2,'Data - Energy &amp; Metals'!$B$2:$AH$1048576,MATCH($A145,'Data - Energy &amp; Metals'!$A$2:$A$1048576,FALSE),FALSE)),#N/A,HLOOKUP(C$2,'Data - Energy &amp; Metals'!$B$2:$AH$1048576,MATCH($A145,'Data - Energy &amp; Metals'!$A$2:$A$1048576,FALSE),FALSE))</f>
        <v>1640</v>
      </c>
      <c r="D145" s="7">
        <f>IF(ISBLANK(HLOOKUP(D$2,'Data - Energy &amp; Metals'!$B$2:$AH$1048576,MATCH($A145,'Data - Energy &amp; Metals'!$A$2:$A$1048576,FALSE),FALSE)),#N/A,HLOOKUP(D$2,'Data - Energy &amp; Metals'!$B$2:$AH$1048576,MATCH($A145,'Data - Energy &amp; Metals'!$A$2:$A$1048576,FALSE),FALSE))</f>
        <v>3145</v>
      </c>
      <c r="E145" s="8">
        <f t="shared" si="2"/>
        <v>-4.7163898464431211E-2</v>
      </c>
    </row>
    <row r="146" spans="1:5" x14ac:dyDescent="0.25">
      <c r="A146" s="27">
        <f>IF('Data - Energy &amp; Metals'!A146="",#N/A,'Data - Energy &amp; Metals'!A146)</f>
        <v>39882</v>
      </c>
      <c r="B146" s="7">
        <f>IF(ISBLANK(HLOOKUP(B$2,'Data - Energy &amp; Metals'!$B$2:$AH$1048576,MATCH($A146,'Data - Energy &amp; Metals'!$A$2:$A$1048576,FALSE),FALSE)),#N/A,HLOOKUP(B$2,'Data - Energy &amp; Metals'!$B$2:$AH$1048576,MATCH($A146,'Data - Energy &amp; Metals'!$A$2:$A$1048576,FALSE),FALSE))</f>
        <v>35003</v>
      </c>
      <c r="C146" s="7">
        <f>IF(ISBLANK(HLOOKUP(C$2,'Data - Energy &amp; Metals'!$B$2:$AH$1048576,MATCH($A146,'Data - Energy &amp; Metals'!$A$2:$A$1048576,FALSE),FALSE)),#N/A,HLOOKUP(C$2,'Data - Energy &amp; Metals'!$B$2:$AH$1048576,MATCH($A146,'Data - Energy &amp; Metals'!$A$2:$A$1048576,FALSE),FALSE))</f>
        <v>1938</v>
      </c>
      <c r="D146" s="7">
        <f>IF(ISBLANK(HLOOKUP(D$2,'Data - Energy &amp; Metals'!$B$2:$AH$1048576,MATCH($A146,'Data - Energy &amp; Metals'!$A$2:$A$1048576,FALSE),FALSE)),#N/A,HLOOKUP(D$2,'Data - Energy &amp; Metals'!$B$2:$AH$1048576,MATCH($A146,'Data - Energy &amp; Metals'!$A$2:$A$1048576,FALSE),FALSE))</f>
        <v>3145</v>
      </c>
      <c r="E146" s="8">
        <f t="shared" si="2"/>
        <v>-3.4482758620689655E-2</v>
      </c>
    </row>
    <row r="147" spans="1:5" x14ac:dyDescent="0.25">
      <c r="A147" s="27">
        <f>IF('Data - Energy &amp; Metals'!A147="",#N/A,'Data - Energy &amp; Metals'!A147)</f>
        <v>39889</v>
      </c>
      <c r="B147" s="7">
        <f>IF(ISBLANK(HLOOKUP(B$2,'Data - Energy &amp; Metals'!$B$2:$AH$1048576,MATCH($A147,'Data - Energy &amp; Metals'!$A$2:$A$1048576,FALSE),FALSE)),#N/A,HLOOKUP(B$2,'Data - Energy &amp; Metals'!$B$2:$AH$1048576,MATCH($A147,'Data - Energy &amp; Metals'!$A$2:$A$1048576,FALSE),FALSE))</f>
        <v>32071</v>
      </c>
      <c r="C147" s="7">
        <f>IF(ISBLANK(HLOOKUP(C$2,'Data - Energy &amp; Metals'!$B$2:$AH$1048576,MATCH($A147,'Data - Energy &amp; Metals'!$A$2:$A$1048576,FALSE),FALSE)),#N/A,HLOOKUP(C$2,'Data - Energy &amp; Metals'!$B$2:$AH$1048576,MATCH($A147,'Data - Energy &amp; Metals'!$A$2:$A$1048576,FALSE),FALSE))</f>
        <v>1540</v>
      </c>
      <c r="D147" s="7">
        <f>IF(ISBLANK(HLOOKUP(D$2,'Data - Energy &amp; Metals'!$B$2:$AH$1048576,MATCH($A147,'Data - Energy &amp; Metals'!$A$2:$A$1048576,FALSE),FALSE)),#N/A,HLOOKUP(D$2,'Data - Energy &amp; Metals'!$B$2:$AH$1048576,MATCH($A147,'Data - Energy &amp; Metals'!$A$2:$A$1048576,FALSE),FALSE))</f>
        <v>3145</v>
      </c>
      <c r="E147" s="8">
        <f t="shared" si="2"/>
        <v>-5.0045212185463504E-2</v>
      </c>
    </row>
    <row r="148" spans="1:5" x14ac:dyDescent="0.25">
      <c r="A148" s="27">
        <f>IF('Data - Energy &amp; Metals'!A148="",#N/A,'Data - Energy &amp; Metals'!A148)</f>
        <v>39896</v>
      </c>
      <c r="B148" s="7">
        <f>IF(ISBLANK(HLOOKUP(B$2,'Data - Energy &amp; Metals'!$B$2:$AH$1048576,MATCH($A148,'Data - Energy &amp; Metals'!$A$2:$A$1048576,FALSE),FALSE)),#N/A,HLOOKUP(B$2,'Data - Energy &amp; Metals'!$B$2:$AH$1048576,MATCH($A148,'Data - Energy &amp; Metals'!$A$2:$A$1048576,FALSE),FALSE))</f>
        <v>36416</v>
      </c>
      <c r="C148" s="7">
        <f>IF(ISBLANK(HLOOKUP(C$2,'Data - Energy &amp; Metals'!$B$2:$AH$1048576,MATCH($A148,'Data - Energy &amp; Metals'!$A$2:$A$1048576,FALSE),FALSE)),#N/A,HLOOKUP(C$2,'Data - Energy &amp; Metals'!$B$2:$AH$1048576,MATCH($A148,'Data - Energy &amp; Metals'!$A$2:$A$1048576,FALSE),FALSE))</f>
        <v>6320</v>
      </c>
      <c r="D148" s="7">
        <f>IF(ISBLANK(HLOOKUP(D$2,'Data - Energy &amp; Metals'!$B$2:$AH$1048576,MATCH($A148,'Data - Energy &amp; Metals'!$A$2:$A$1048576,FALSE),FALSE)),#N/A,HLOOKUP(D$2,'Data - Energy &amp; Metals'!$B$2:$AH$1048576,MATCH($A148,'Data - Energy &amp; Metals'!$A$2:$A$1048576,FALSE),FALSE))</f>
        <v>3145</v>
      </c>
      <c r="E148" s="8">
        <f t="shared" si="2"/>
        <v>8.7186950790861154E-2</v>
      </c>
    </row>
    <row r="149" spans="1:5" x14ac:dyDescent="0.25">
      <c r="A149" s="27">
        <f>IF('Data - Energy &amp; Metals'!A149="",#N/A,'Data - Energy &amp; Metals'!A149)</f>
        <v>39903</v>
      </c>
      <c r="B149" s="7">
        <f>IF(ISBLANK(HLOOKUP(B$2,'Data - Energy &amp; Metals'!$B$2:$AH$1048576,MATCH($A149,'Data - Energy &amp; Metals'!$A$2:$A$1048576,FALSE),FALSE)),#N/A,HLOOKUP(B$2,'Data - Energy &amp; Metals'!$B$2:$AH$1048576,MATCH($A149,'Data - Energy &amp; Metals'!$A$2:$A$1048576,FALSE),FALSE))</f>
        <v>33472</v>
      </c>
      <c r="C149" s="7">
        <f>IF(ISBLANK(HLOOKUP(C$2,'Data - Energy &amp; Metals'!$B$2:$AH$1048576,MATCH($A149,'Data - Energy &amp; Metals'!$A$2:$A$1048576,FALSE),FALSE)),#N/A,HLOOKUP(C$2,'Data - Energy &amp; Metals'!$B$2:$AH$1048576,MATCH($A149,'Data - Energy &amp; Metals'!$A$2:$A$1048576,FALSE),FALSE))</f>
        <v>2007</v>
      </c>
      <c r="D149" s="7">
        <f>IF(ISBLANK(HLOOKUP(D$2,'Data - Energy &amp; Metals'!$B$2:$AH$1048576,MATCH($A149,'Data - Energy &amp; Metals'!$A$2:$A$1048576,FALSE),FALSE)),#N/A,HLOOKUP(D$2,'Data - Energy &amp; Metals'!$B$2:$AH$1048576,MATCH($A149,'Data - Energy &amp; Metals'!$A$2:$A$1048576,FALSE),FALSE))</f>
        <v>3145</v>
      </c>
      <c r="E149" s="8">
        <f t="shared" si="2"/>
        <v>-3.3998565965583177E-2</v>
      </c>
    </row>
    <row r="150" spans="1:5" x14ac:dyDescent="0.25">
      <c r="A150" s="27">
        <f>IF('Data - Energy &amp; Metals'!A150="",#N/A,'Data - Energy &amp; Metals'!A150)</f>
        <v>39910</v>
      </c>
      <c r="B150" s="7">
        <f>IF(ISBLANK(HLOOKUP(B$2,'Data - Energy &amp; Metals'!$B$2:$AH$1048576,MATCH($A150,'Data - Energy &amp; Metals'!$A$2:$A$1048576,FALSE),FALSE)),#N/A,HLOOKUP(B$2,'Data - Energy &amp; Metals'!$B$2:$AH$1048576,MATCH($A150,'Data - Energy &amp; Metals'!$A$2:$A$1048576,FALSE),FALSE))</f>
        <v>33473</v>
      </c>
      <c r="C150" s="7">
        <f>IF(ISBLANK(HLOOKUP(C$2,'Data - Energy &amp; Metals'!$B$2:$AH$1048576,MATCH($A150,'Data - Energy &amp; Metals'!$A$2:$A$1048576,FALSE),FALSE)),#N/A,HLOOKUP(C$2,'Data - Energy &amp; Metals'!$B$2:$AH$1048576,MATCH($A150,'Data - Energy &amp; Metals'!$A$2:$A$1048576,FALSE),FALSE))</f>
        <v>1540</v>
      </c>
      <c r="D150" s="7">
        <f>IF(ISBLANK(HLOOKUP(D$2,'Data - Energy &amp; Metals'!$B$2:$AH$1048576,MATCH($A150,'Data - Energy &amp; Metals'!$A$2:$A$1048576,FALSE),FALSE)),#N/A,HLOOKUP(D$2,'Data - Energy &amp; Metals'!$B$2:$AH$1048576,MATCH($A150,'Data - Energy &amp; Metals'!$A$2:$A$1048576,FALSE),FALSE))</f>
        <v>3145</v>
      </c>
      <c r="E150" s="8">
        <f t="shared" si="2"/>
        <v>-4.7949093299076866E-2</v>
      </c>
    </row>
    <row r="151" spans="1:5" x14ac:dyDescent="0.25">
      <c r="A151" s="27">
        <f>IF('Data - Energy &amp; Metals'!A151="",#N/A,'Data - Energy &amp; Metals'!A151)</f>
        <v>39917</v>
      </c>
      <c r="B151" s="7">
        <f>IF(ISBLANK(HLOOKUP(B$2,'Data - Energy &amp; Metals'!$B$2:$AH$1048576,MATCH($A151,'Data - Energy &amp; Metals'!$A$2:$A$1048576,FALSE),FALSE)),#N/A,HLOOKUP(B$2,'Data - Energy &amp; Metals'!$B$2:$AH$1048576,MATCH($A151,'Data - Energy &amp; Metals'!$A$2:$A$1048576,FALSE),FALSE))</f>
        <v>33291</v>
      </c>
      <c r="C151" s="7">
        <f>IF(ISBLANK(HLOOKUP(C$2,'Data - Energy &amp; Metals'!$B$2:$AH$1048576,MATCH($A151,'Data - Energy &amp; Metals'!$A$2:$A$1048576,FALSE),FALSE)),#N/A,HLOOKUP(C$2,'Data - Energy &amp; Metals'!$B$2:$AH$1048576,MATCH($A151,'Data - Energy &amp; Metals'!$A$2:$A$1048576,FALSE),FALSE))</f>
        <v>1540</v>
      </c>
      <c r="D151" s="7">
        <f>IF(ISBLANK(HLOOKUP(D$2,'Data - Energy &amp; Metals'!$B$2:$AH$1048576,MATCH($A151,'Data - Energy &amp; Metals'!$A$2:$A$1048576,FALSE),FALSE)),#N/A,HLOOKUP(D$2,'Data - Energy &amp; Metals'!$B$2:$AH$1048576,MATCH($A151,'Data - Energy &amp; Metals'!$A$2:$A$1048576,FALSE),FALSE))</f>
        <v>3145</v>
      </c>
      <c r="E151" s="8">
        <f t="shared" si="2"/>
        <v>-4.8211228259890063E-2</v>
      </c>
    </row>
    <row r="152" spans="1:5" x14ac:dyDescent="0.25">
      <c r="A152" s="27">
        <f>IF('Data - Energy &amp; Metals'!A152="",#N/A,'Data - Energy &amp; Metals'!A152)</f>
        <v>39924</v>
      </c>
      <c r="B152" s="7" t="e">
        <f>IF(ISBLANK(HLOOKUP(B$2,'Data - Energy &amp; Metals'!$B$2:$AH$1048576,MATCH($A152,'Data - Energy &amp; Metals'!$A$2:$A$1048576,FALSE),FALSE)),#N/A,HLOOKUP(B$2,'Data - Energy &amp; Metals'!$B$2:$AH$1048576,MATCH($A152,'Data - Energy &amp; Metals'!$A$2:$A$1048576,FALSE),FALSE))</f>
        <v>#N/A</v>
      </c>
      <c r="C152" s="7" t="e">
        <f>IF(ISBLANK(HLOOKUP(C$2,'Data - Energy &amp; Metals'!$B$2:$AH$1048576,MATCH($A152,'Data - Energy &amp; Metals'!$A$2:$A$1048576,FALSE),FALSE)),#N/A,HLOOKUP(C$2,'Data - Energy &amp; Metals'!$B$2:$AH$1048576,MATCH($A152,'Data - Energy &amp; Metals'!$A$2:$A$1048576,FALSE),FALSE))</f>
        <v>#N/A</v>
      </c>
      <c r="D152" s="7" t="e">
        <f>IF(ISBLANK(HLOOKUP(D$2,'Data - Energy &amp; Metals'!$B$2:$AH$1048576,MATCH($A152,'Data - Energy &amp; Metals'!$A$2:$A$1048576,FALSE),FALSE)),#N/A,HLOOKUP(D$2,'Data - Energy &amp; Metals'!$B$2:$AH$1048576,MATCH($A152,'Data - Energy &amp; Metals'!$A$2:$A$1048576,FALSE),FALSE))</f>
        <v>#N/A</v>
      </c>
      <c r="E152" s="8" t="e">
        <f t="shared" si="2"/>
        <v>#N/A</v>
      </c>
    </row>
    <row r="153" spans="1:5" x14ac:dyDescent="0.25">
      <c r="A153" s="27">
        <f>IF('Data - Energy &amp; Metals'!A153="",#N/A,'Data - Energy &amp; Metals'!A153)</f>
        <v>39931</v>
      </c>
      <c r="B153" s="7">
        <f>IF(ISBLANK(HLOOKUP(B$2,'Data - Energy &amp; Metals'!$B$2:$AH$1048576,MATCH($A153,'Data - Energy &amp; Metals'!$A$2:$A$1048576,FALSE),FALSE)),#N/A,HLOOKUP(B$2,'Data - Energy &amp; Metals'!$B$2:$AH$1048576,MATCH($A153,'Data - Energy &amp; Metals'!$A$2:$A$1048576,FALSE),FALSE))</f>
        <v>35963</v>
      </c>
      <c r="C153" s="7">
        <f>IF(ISBLANK(HLOOKUP(C$2,'Data - Energy &amp; Metals'!$B$2:$AH$1048576,MATCH($A153,'Data - Energy &amp; Metals'!$A$2:$A$1048576,FALSE),FALSE)),#N/A,HLOOKUP(C$2,'Data - Energy &amp; Metals'!$B$2:$AH$1048576,MATCH($A153,'Data - Energy &amp; Metals'!$A$2:$A$1048576,FALSE),FALSE))</f>
        <v>3036</v>
      </c>
      <c r="D153" s="7">
        <f>IF(ISBLANK(HLOOKUP(D$2,'Data - Energy &amp; Metals'!$B$2:$AH$1048576,MATCH($A153,'Data - Energy &amp; Metals'!$A$2:$A$1048576,FALSE),FALSE)),#N/A,HLOOKUP(D$2,'Data - Energy &amp; Metals'!$B$2:$AH$1048576,MATCH($A153,'Data - Energy &amp; Metals'!$A$2:$A$1048576,FALSE),FALSE))</f>
        <v>2645</v>
      </c>
      <c r="E153" s="8">
        <f t="shared" si="2"/>
        <v>1.0872285404443455E-2</v>
      </c>
    </row>
    <row r="154" spans="1:5" x14ac:dyDescent="0.25">
      <c r="A154" s="27">
        <f>IF('Data - Energy &amp; Metals'!A154="",#N/A,'Data - Energy &amp; Metals'!A154)</f>
        <v>39938</v>
      </c>
      <c r="B154" s="7">
        <f>IF(ISBLANK(HLOOKUP(B$2,'Data - Energy &amp; Metals'!$B$2:$AH$1048576,MATCH($A154,'Data - Energy &amp; Metals'!$A$2:$A$1048576,FALSE),FALSE)),#N/A,HLOOKUP(B$2,'Data - Energy &amp; Metals'!$B$2:$AH$1048576,MATCH($A154,'Data - Energy &amp; Metals'!$A$2:$A$1048576,FALSE),FALSE))</f>
        <v>35726</v>
      </c>
      <c r="C154" s="7">
        <f>IF(ISBLANK(HLOOKUP(C$2,'Data - Energy &amp; Metals'!$B$2:$AH$1048576,MATCH($A154,'Data - Energy &amp; Metals'!$A$2:$A$1048576,FALSE),FALSE)),#N/A,HLOOKUP(C$2,'Data - Energy &amp; Metals'!$B$2:$AH$1048576,MATCH($A154,'Data - Energy &amp; Metals'!$A$2:$A$1048576,FALSE),FALSE))</f>
        <v>2243</v>
      </c>
      <c r="D154" s="7">
        <f>IF(ISBLANK(HLOOKUP(D$2,'Data - Energy &amp; Metals'!$B$2:$AH$1048576,MATCH($A154,'Data - Energy &amp; Metals'!$A$2:$A$1048576,FALSE),FALSE)),#N/A,HLOOKUP(D$2,'Data - Energy &amp; Metals'!$B$2:$AH$1048576,MATCH($A154,'Data - Energy &amp; Metals'!$A$2:$A$1048576,FALSE),FALSE))</f>
        <v>2645</v>
      </c>
      <c r="E154" s="8">
        <f t="shared" si="2"/>
        <v>-1.1252309242568438E-2</v>
      </c>
    </row>
    <row r="155" spans="1:5" x14ac:dyDescent="0.25">
      <c r="A155" s="27">
        <f>IF('Data - Energy &amp; Metals'!A155="",#N/A,'Data - Energy &amp; Metals'!A155)</f>
        <v>39945</v>
      </c>
      <c r="B155" s="7" t="e">
        <f>IF(ISBLANK(HLOOKUP(B$2,'Data - Energy &amp; Metals'!$B$2:$AH$1048576,MATCH($A155,'Data - Energy &amp; Metals'!$A$2:$A$1048576,FALSE),FALSE)),#N/A,HLOOKUP(B$2,'Data - Energy &amp; Metals'!$B$2:$AH$1048576,MATCH($A155,'Data - Energy &amp; Metals'!$A$2:$A$1048576,FALSE),FALSE))</f>
        <v>#N/A</v>
      </c>
      <c r="C155" s="7" t="e">
        <f>IF(ISBLANK(HLOOKUP(C$2,'Data - Energy &amp; Metals'!$B$2:$AH$1048576,MATCH($A155,'Data - Energy &amp; Metals'!$A$2:$A$1048576,FALSE),FALSE)),#N/A,HLOOKUP(C$2,'Data - Energy &amp; Metals'!$B$2:$AH$1048576,MATCH($A155,'Data - Energy &amp; Metals'!$A$2:$A$1048576,FALSE),FALSE))</f>
        <v>#N/A</v>
      </c>
      <c r="D155" s="7" t="e">
        <f>IF(ISBLANK(HLOOKUP(D$2,'Data - Energy &amp; Metals'!$B$2:$AH$1048576,MATCH($A155,'Data - Energy &amp; Metals'!$A$2:$A$1048576,FALSE),FALSE)),#N/A,HLOOKUP(D$2,'Data - Energy &amp; Metals'!$B$2:$AH$1048576,MATCH($A155,'Data - Energy &amp; Metals'!$A$2:$A$1048576,FALSE),FALSE))</f>
        <v>#N/A</v>
      </c>
      <c r="E155" s="8" t="e">
        <f t="shared" si="2"/>
        <v>#N/A</v>
      </c>
    </row>
    <row r="156" spans="1:5" x14ac:dyDescent="0.25">
      <c r="A156" s="27">
        <f>IF('Data - Energy &amp; Metals'!A156="",#N/A,'Data - Energy &amp; Metals'!A156)</f>
        <v>39952</v>
      </c>
      <c r="B156" s="7">
        <f>IF(ISBLANK(HLOOKUP(B$2,'Data - Energy &amp; Metals'!$B$2:$AH$1048576,MATCH($A156,'Data - Energy &amp; Metals'!$A$2:$A$1048576,FALSE),FALSE)),#N/A,HLOOKUP(B$2,'Data - Energy &amp; Metals'!$B$2:$AH$1048576,MATCH($A156,'Data - Energy &amp; Metals'!$A$2:$A$1048576,FALSE),FALSE))</f>
        <v>37892</v>
      </c>
      <c r="C156" s="7">
        <f>IF(ISBLANK(HLOOKUP(C$2,'Data - Energy &amp; Metals'!$B$2:$AH$1048576,MATCH($A156,'Data - Energy &amp; Metals'!$A$2:$A$1048576,FALSE),FALSE)),#N/A,HLOOKUP(C$2,'Data - Energy &amp; Metals'!$B$2:$AH$1048576,MATCH($A156,'Data - Energy &amp; Metals'!$A$2:$A$1048576,FALSE),FALSE))</f>
        <v>2411</v>
      </c>
      <c r="D156" s="7">
        <f>IF(ISBLANK(HLOOKUP(D$2,'Data - Energy &amp; Metals'!$B$2:$AH$1048576,MATCH($A156,'Data - Energy &amp; Metals'!$A$2:$A$1048576,FALSE),FALSE)),#N/A,HLOOKUP(D$2,'Data - Energy &amp; Metals'!$B$2:$AH$1048576,MATCH($A156,'Data - Energy &amp; Metals'!$A$2:$A$1048576,FALSE),FALSE))</f>
        <v>2725</v>
      </c>
      <c r="E156" s="8">
        <f t="shared" si="2"/>
        <v>-8.2867095956930224E-3</v>
      </c>
    </row>
    <row r="157" spans="1:5" x14ac:dyDescent="0.25">
      <c r="A157" s="27">
        <f>IF('Data - Energy &amp; Metals'!A157="",#N/A,'Data - Energy &amp; Metals'!A157)</f>
        <v>39959</v>
      </c>
      <c r="B157" s="7">
        <f>IF(ISBLANK(HLOOKUP(B$2,'Data - Energy &amp; Metals'!$B$2:$AH$1048576,MATCH($A157,'Data - Energy &amp; Metals'!$A$2:$A$1048576,FALSE),FALSE)),#N/A,HLOOKUP(B$2,'Data - Energy &amp; Metals'!$B$2:$AH$1048576,MATCH($A157,'Data - Energy &amp; Metals'!$A$2:$A$1048576,FALSE),FALSE))</f>
        <v>37749</v>
      </c>
      <c r="C157" s="7">
        <f>IF(ISBLANK(HLOOKUP(C$2,'Data - Energy &amp; Metals'!$B$2:$AH$1048576,MATCH($A157,'Data - Energy &amp; Metals'!$A$2:$A$1048576,FALSE),FALSE)),#N/A,HLOOKUP(C$2,'Data - Energy &amp; Metals'!$B$2:$AH$1048576,MATCH($A157,'Data - Energy &amp; Metals'!$A$2:$A$1048576,FALSE),FALSE))</f>
        <v>1561</v>
      </c>
      <c r="D157" s="7">
        <f>IF(ISBLANK(HLOOKUP(D$2,'Data - Energy &amp; Metals'!$B$2:$AH$1048576,MATCH($A157,'Data - Energy &amp; Metals'!$A$2:$A$1048576,FALSE),FALSE)),#N/A,HLOOKUP(D$2,'Data - Energy &amp; Metals'!$B$2:$AH$1048576,MATCH($A157,'Data - Energy &amp; Metals'!$A$2:$A$1048576,FALSE),FALSE))</f>
        <v>2875</v>
      </c>
      <c r="E157" s="8">
        <f t="shared" si="2"/>
        <v>-3.4808869109115473E-2</v>
      </c>
    </row>
    <row r="158" spans="1:5" x14ac:dyDescent="0.25">
      <c r="A158" s="27">
        <f>IF('Data - Energy &amp; Metals'!A158="",#N/A,'Data - Energy &amp; Metals'!A158)</f>
        <v>39966</v>
      </c>
      <c r="B158" s="7">
        <f>IF(ISBLANK(HLOOKUP(B$2,'Data - Energy &amp; Metals'!$B$2:$AH$1048576,MATCH($A158,'Data - Energy &amp; Metals'!$A$2:$A$1048576,FALSE),FALSE)),#N/A,HLOOKUP(B$2,'Data - Energy &amp; Metals'!$B$2:$AH$1048576,MATCH($A158,'Data - Energy &amp; Metals'!$A$2:$A$1048576,FALSE),FALSE))</f>
        <v>37790</v>
      </c>
      <c r="C158" s="7">
        <f>IF(ISBLANK(HLOOKUP(C$2,'Data - Energy &amp; Metals'!$B$2:$AH$1048576,MATCH($A158,'Data - Energy &amp; Metals'!$A$2:$A$1048576,FALSE),FALSE)),#N/A,HLOOKUP(C$2,'Data - Energy &amp; Metals'!$B$2:$AH$1048576,MATCH($A158,'Data - Energy &amp; Metals'!$A$2:$A$1048576,FALSE),FALSE))</f>
        <v>5319</v>
      </c>
      <c r="D158" s="7">
        <f>IF(ISBLANK(HLOOKUP(D$2,'Data - Energy &amp; Metals'!$B$2:$AH$1048576,MATCH($A158,'Data - Energy &amp; Metals'!$A$2:$A$1048576,FALSE),FALSE)),#N/A,HLOOKUP(D$2,'Data - Energy &amp; Metals'!$B$2:$AH$1048576,MATCH($A158,'Data - Energy &amp; Metals'!$A$2:$A$1048576,FALSE),FALSE))</f>
        <v>2728</v>
      </c>
      <c r="E158" s="8">
        <f t="shared" si="2"/>
        <v>6.8563111934374171E-2</v>
      </c>
    </row>
    <row r="159" spans="1:5" x14ac:dyDescent="0.25">
      <c r="A159" s="27">
        <f>IF('Data - Energy &amp; Metals'!A159="",#N/A,'Data - Energy &amp; Metals'!A159)</f>
        <v>39973</v>
      </c>
      <c r="B159" s="7">
        <f>IF(ISBLANK(HLOOKUP(B$2,'Data - Energy &amp; Metals'!$B$2:$AH$1048576,MATCH($A159,'Data - Energy &amp; Metals'!$A$2:$A$1048576,FALSE),FALSE)),#N/A,HLOOKUP(B$2,'Data - Energy &amp; Metals'!$B$2:$AH$1048576,MATCH($A159,'Data - Energy &amp; Metals'!$A$2:$A$1048576,FALSE),FALSE))</f>
        <v>40633</v>
      </c>
      <c r="C159" s="7">
        <f>IF(ISBLANK(HLOOKUP(C$2,'Data - Energy &amp; Metals'!$B$2:$AH$1048576,MATCH($A159,'Data - Energy &amp; Metals'!$A$2:$A$1048576,FALSE),FALSE)),#N/A,HLOOKUP(C$2,'Data - Energy &amp; Metals'!$B$2:$AH$1048576,MATCH($A159,'Data - Energy &amp; Metals'!$A$2:$A$1048576,FALSE),FALSE))</f>
        <v>4306</v>
      </c>
      <c r="D159" s="7">
        <f>IF(ISBLANK(HLOOKUP(D$2,'Data - Energy &amp; Metals'!$B$2:$AH$1048576,MATCH($A159,'Data - Energy &amp; Metals'!$A$2:$A$1048576,FALSE),FALSE)),#N/A,HLOOKUP(D$2,'Data - Energy &amp; Metals'!$B$2:$AH$1048576,MATCH($A159,'Data - Energy &amp; Metals'!$A$2:$A$1048576,FALSE),FALSE))</f>
        <v>2725</v>
      </c>
      <c r="E159" s="8">
        <f t="shared" si="2"/>
        <v>3.8909260945536879E-2</v>
      </c>
    </row>
    <row r="160" spans="1:5" x14ac:dyDescent="0.25">
      <c r="A160" s="27">
        <f>IF('Data - Energy &amp; Metals'!A160="",#N/A,'Data - Energy &amp; Metals'!A160)</f>
        <v>39980</v>
      </c>
      <c r="B160" s="7">
        <f>IF(ISBLANK(HLOOKUP(B$2,'Data - Energy &amp; Metals'!$B$2:$AH$1048576,MATCH($A160,'Data - Energy &amp; Metals'!$A$2:$A$1048576,FALSE),FALSE)),#N/A,HLOOKUP(B$2,'Data - Energy &amp; Metals'!$B$2:$AH$1048576,MATCH($A160,'Data - Energy &amp; Metals'!$A$2:$A$1048576,FALSE),FALSE))</f>
        <v>44933</v>
      </c>
      <c r="C160" s="7">
        <f>IF(ISBLANK(HLOOKUP(C$2,'Data - Energy &amp; Metals'!$B$2:$AH$1048576,MATCH($A160,'Data - Energy &amp; Metals'!$A$2:$A$1048576,FALSE),FALSE)),#N/A,HLOOKUP(C$2,'Data - Energy &amp; Metals'!$B$2:$AH$1048576,MATCH($A160,'Data - Energy &amp; Metals'!$A$2:$A$1048576,FALSE),FALSE))</f>
        <v>4781</v>
      </c>
      <c r="D160" s="7">
        <f>IF(ISBLANK(HLOOKUP(D$2,'Data - Energy &amp; Metals'!$B$2:$AH$1048576,MATCH($A160,'Data - Energy &amp; Metals'!$A$2:$A$1048576,FALSE),FALSE)),#N/A,HLOOKUP(D$2,'Data - Energy &amp; Metals'!$B$2:$AH$1048576,MATCH($A160,'Data - Energy &amp; Metals'!$A$2:$A$1048576,FALSE),FALSE))</f>
        <v>2770</v>
      </c>
      <c r="E160" s="8">
        <f t="shared" si="2"/>
        <v>4.4755524892617901E-2</v>
      </c>
    </row>
    <row r="161" spans="1:5" x14ac:dyDescent="0.25">
      <c r="A161" s="27">
        <f>IF('Data - Energy &amp; Metals'!A161="",#N/A,'Data - Energy &amp; Metals'!A161)</f>
        <v>39987</v>
      </c>
      <c r="B161" s="7">
        <f>IF(ISBLANK(HLOOKUP(B$2,'Data - Energy &amp; Metals'!$B$2:$AH$1048576,MATCH($A161,'Data - Energy &amp; Metals'!$A$2:$A$1048576,FALSE),FALSE)),#N/A,HLOOKUP(B$2,'Data - Energy &amp; Metals'!$B$2:$AH$1048576,MATCH($A161,'Data - Energy &amp; Metals'!$A$2:$A$1048576,FALSE),FALSE))</f>
        <v>42577</v>
      </c>
      <c r="C161" s="7">
        <f>IF(ISBLANK(HLOOKUP(C$2,'Data - Energy &amp; Metals'!$B$2:$AH$1048576,MATCH($A161,'Data - Energy &amp; Metals'!$A$2:$A$1048576,FALSE),FALSE)),#N/A,HLOOKUP(C$2,'Data - Energy &amp; Metals'!$B$2:$AH$1048576,MATCH($A161,'Data - Energy &amp; Metals'!$A$2:$A$1048576,FALSE),FALSE))</f>
        <v>4781</v>
      </c>
      <c r="D161" s="7">
        <f>IF(ISBLANK(HLOOKUP(D$2,'Data - Energy &amp; Metals'!$B$2:$AH$1048576,MATCH($A161,'Data - Energy &amp; Metals'!$A$2:$A$1048576,FALSE),FALSE)),#N/A,HLOOKUP(D$2,'Data - Energy &amp; Metals'!$B$2:$AH$1048576,MATCH($A161,'Data - Energy &amp; Metals'!$A$2:$A$1048576,FALSE),FALSE))</f>
        <v>2770</v>
      </c>
      <c r="E161" s="8">
        <f t="shared" si="2"/>
        <v>4.7232073654790145E-2</v>
      </c>
    </row>
    <row r="162" spans="1:5" x14ac:dyDescent="0.25">
      <c r="A162" s="27">
        <f>IF('Data - Energy &amp; Metals'!A162="",#N/A,'Data - Energy &amp; Metals'!A162)</f>
        <v>39994</v>
      </c>
      <c r="B162" s="7">
        <f>IF(ISBLANK(HLOOKUP(B$2,'Data - Energy &amp; Metals'!$B$2:$AH$1048576,MATCH($A162,'Data - Energy &amp; Metals'!$A$2:$A$1048576,FALSE),FALSE)),#N/A,HLOOKUP(B$2,'Data - Energy &amp; Metals'!$B$2:$AH$1048576,MATCH($A162,'Data - Energy &amp; Metals'!$A$2:$A$1048576,FALSE),FALSE))</f>
        <v>42062</v>
      </c>
      <c r="C162" s="7">
        <f>IF(ISBLANK(HLOOKUP(C$2,'Data - Energy &amp; Metals'!$B$2:$AH$1048576,MATCH($A162,'Data - Energy &amp; Metals'!$A$2:$A$1048576,FALSE),FALSE)),#N/A,HLOOKUP(C$2,'Data - Energy &amp; Metals'!$B$2:$AH$1048576,MATCH($A162,'Data - Energy &amp; Metals'!$A$2:$A$1048576,FALSE),FALSE))</f>
        <v>4248</v>
      </c>
      <c r="D162" s="7">
        <f>IF(ISBLANK(HLOOKUP(D$2,'Data - Energy &amp; Metals'!$B$2:$AH$1048576,MATCH($A162,'Data - Energy &amp; Metals'!$A$2:$A$1048576,FALSE),FALSE)),#N/A,HLOOKUP(D$2,'Data - Energy &amp; Metals'!$B$2:$AH$1048576,MATCH($A162,'Data - Energy &amp; Metals'!$A$2:$A$1048576,FALSE),FALSE))</f>
        <v>2325</v>
      </c>
      <c r="E162" s="8">
        <f t="shared" si="2"/>
        <v>4.5718225476677289E-2</v>
      </c>
    </row>
    <row r="163" spans="1:5" x14ac:dyDescent="0.25">
      <c r="A163" s="27">
        <f>IF('Data - Energy &amp; Metals'!A163="",#N/A,'Data - Energy &amp; Metals'!A163)</f>
        <v>40001</v>
      </c>
      <c r="B163" s="7">
        <f>IF(ISBLANK(HLOOKUP(B$2,'Data - Energy &amp; Metals'!$B$2:$AH$1048576,MATCH($A163,'Data - Energy &amp; Metals'!$A$2:$A$1048576,FALSE),FALSE)),#N/A,HLOOKUP(B$2,'Data - Energy &amp; Metals'!$B$2:$AH$1048576,MATCH($A163,'Data - Energy &amp; Metals'!$A$2:$A$1048576,FALSE),FALSE))</f>
        <v>49361</v>
      </c>
      <c r="C163" s="7">
        <f>IF(ISBLANK(HLOOKUP(C$2,'Data - Energy &amp; Metals'!$B$2:$AH$1048576,MATCH($A163,'Data - Energy &amp; Metals'!$A$2:$A$1048576,FALSE),FALSE)),#N/A,HLOOKUP(C$2,'Data - Energy &amp; Metals'!$B$2:$AH$1048576,MATCH($A163,'Data - Energy &amp; Metals'!$A$2:$A$1048576,FALSE),FALSE))</f>
        <v>9754</v>
      </c>
      <c r="D163" s="7">
        <f>IF(ISBLANK(HLOOKUP(D$2,'Data - Energy &amp; Metals'!$B$2:$AH$1048576,MATCH($A163,'Data - Energy &amp; Metals'!$A$2:$A$1048576,FALSE),FALSE)),#N/A,HLOOKUP(D$2,'Data - Energy &amp; Metals'!$B$2:$AH$1048576,MATCH($A163,'Data - Energy &amp; Metals'!$A$2:$A$1048576,FALSE),FALSE))</f>
        <v>2881</v>
      </c>
      <c r="E163" s="8">
        <f t="shared" si="2"/>
        <v>0.13923948056157695</v>
      </c>
    </row>
    <row r="164" spans="1:5" x14ac:dyDescent="0.25">
      <c r="A164" s="27">
        <f>IF('Data - Energy &amp; Metals'!A164="",#N/A,'Data - Energy &amp; Metals'!A164)</f>
        <v>40008</v>
      </c>
      <c r="B164" s="7">
        <f>IF(ISBLANK(HLOOKUP(B$2,'Data - Energy &amp; Metals'!$B$2:$AH$1048576,MATCH($A164,'Data - Energy &amp; Metals'!$A$2:$A$1048576,FALSE),FALSE)),#N/A,HLOOKUP(B$2,'Data - Energy &amp; Metals'!$B$2:$AH$1048576,MATCH($A164,'Data - Energy &amp; Metals'!$A$2:$A$1048576,FALSE),FALSE))</f>
        <v>47731</v>
      </c>
      <c r="C164" s="7">
        <f>IF(ISBLANK(HLOOKUP(C$2,'Data - Energy &amp; Metals'!$B$2:$AH$1048576,MATCH($A164,'Data - Energy &amp; Metals'!$A$2:$A$1048576,FALSE),FALSE)),#N/A,HLOOKUP(C$2,'Data - Energy &amp; Metals'!$B$2:$AH$1048576,MATCH($A164,'Data - Energy &amp; Metals'!$A$2:$A$1048576,FALSE),FALSE))</f>
        <v>11066</v>
      </c>
      <c r="D164" s="7">
        <f>IF(ISBLANK(HLOOKUP(D$2,'Data - Energy &amp; Metals'!$B$2:$AH$1048576,MATCH($A164,'Data - Energy &amp; Metals'!$A$2:$A$1048576,FALSE),FALSE)),#N/A,HLOOKUP(D$2,'Data - Energy &amp; Metals'!$B$2:$AH$1048576,MATCH($A164,'Data - Energy &amp; Metals'!$A$2:$A$1048576,FALSE),FALSE))</f>
        <v>2475</v>
      </c>
      <c r="E164" s="8">
        <f t="shared" si="2"/>
        <v>0.17998784856801658</v>
      </c>
    </row>
    <row r="165" spans="1:5" x14ac:dyDescent="0.25">
      <c r="A165" s="27">
        <f>IF('Data - Energy &amp; Metals'!A165="",#N/A,'Data - Energy &amp; Metals'!A165)</f>
        <v>40015</v>
      </c>
      <c r="B165" s="7">
        <f>IF(ISBLANK(HLOOKUP(B$2,'Data - Energy &amp; Metals'!$B$2:$AH$1048576,MATCH($A165,'Data - Energy &amp; Metals'!$A$2:$A$1048576,FALSE),FALSE)),#N/A,HLOOKUP(B$2,'Data - Energy &amp; Metals'!$B$2:$AH$1048576,MATCH($A165,'Data - Energy &amp; Metals'!$A$2:$A$1048576,FALSE),FALSE))</f>
        <v>45250</v>
      </c>
      <c r="C165" s="7">
        <f>IF(ISBLANK(HLOOKUP(C$2,'Data - Energy &amp; Metals'!$B$2:$AH$1048576,MATCH($A165,'Data - Energy &amp; Metals'!$A$2:$A$1048576,FALSE),FALSE)),#N/A,HLOOKUP(C$2,'Data - Energy &amp; Metals'!$B$2:$AH$1048576,MATCH($A165,'Data - Energy &amp; Metals'!$A$2:$A$1048576,FALSE),FALSE))</f>
        <v>12081</v>
      </c>
      <c r="D165" s="7">
        <f>IF(ISBLANK(HLOOKUP(D$2,'Data - Energy &amp; Metals'!$B$2:$AH$1048576,MATCH($A165,'Data - Energy &amp; Metals'!$A$2:$A$1048576,FALSE),FALSE)),#N/A,HLOOKUP(D$2,'Data - Energy &amp; Metals'!$B$2:$AH$1048576,MATCH($A165,'Data - Energy &amp; Metals'!$A$2:$A$1048576,FALSE),FALSE))</f>
        <v>3400</v>
      </c>
      <c r="E165" s="8">
        <f t="shared" si="2"/>
        <v>0.19184530386740331</v>
      </c>
    </row>
    <row r="166" spans="1:5" x14ac:dyDescent="0.25">
      <c r="A166" s="27">
        <f>IF('Data - Energy &amp; Metals'!A166="",#N/A,'Data - Energy &amp; Metals'!A166)</f>
        <v>40022</v>
      </c>
      <c r="B166" s="7">
        <f>IF(ISBLANK(HLOOKUP(B$2,'Data - Energy &amp; Metals'!$B$2:$AH$1048576,MATCH($A166,'Data - Energy &amp; Metals'!$A$2:$A$1048576,FALSE),FALSE)),#N/A,HLOOKUP(B$2,'Data - Energy &amp; Metals'!$B$2:$AH$1048576,MATCH($A166,'Data - Energy &amp; Metals'!$A$2:$A$1048576,FALSE),FALSE))</f>
        <v>45155</v>
      </c>
      <c r="C166" s="7">
        <f>IF(ISBLANK(HLOOKUP(C$2,'Data - Energy &amp; Metals'!$B$2:$AH$1048576,MATCH($A166,'Data - Energy &amp; Metals'!$A$2:$A$1048576,FALSE),FALSE)),#N/A,HLOOKUP(C$2,'Data - Energy &amp; Metals'!$B$2:$AH$1048576,MATCH($A166,'Data - Energy &amp; Metals'!$A$2:$A$1048576,FALSE),FALSE))</f>
        <v>11973</v>
      </c>
      <c r="D166" s="7">
        <f>IF(ISBLANK(HLOOKUP(D$2,'Data - Energy &amp; Metals'!$B$2:$AH$1048576,MATCH($A166,'Data - Energy &amp; Metals'!$A$2:$A$1048576,FALSE),FALSE)),#N/A,HLOOKUP(D$2,'Data - Energy &amp; Metals'!$B$2:$AH$1048576,MATCH($A166,'Data - Energy &amp; Metals'!$A$2:$A$1048576,FALSE),FALSE))</f>
        <v>3125</v>
      </c>
      <c r="E166" s="8">
        <f t="shared" si="2"/>
        <v>0.19594729265862032</v>
      </c>
    </row>
    <row r="167" spans="1:5" x14ac:dyDescent="0.25">
      <c r="A167" s="27">
        <f>IF('Data - Energy &amp; Metals'!A167="",#N/A,'Data - Energy &amp; Metals'!A167)</f>
        <v>40029</v>
      </c>
      <c r="B167" s="7">
        <f>IF(ISBLANK(HLOOKUP(B$2,'Data - Energy &amp; Metals'!$B$2:$AH$1048576,MATCH($A167,'Data - Energy &amp; Metals'!$A$2:$A$1048576,FALSE),FALSE)),#N/A,HLOOKUP(B$2,'Data - Energy &amp; Metals'!$B$2:$AH$1048576,MATCH($A167,'Data - Energy &amp; Metals'!$A$2:$A$1048576,FALSE),FALSE))</f>
        <v>45944</v>
      </c>
      <c r="C167" s="7">
        <f>IF(ISBLANK(HLOOKUP(C$2,'Data - Energy &amp; Metals'!$B$2:$AH$1048576,MATCH($A167,'Data - Energy &amp; Metals'!$A$2:$A$1048576,FALSE),FALSE)),#N/A,HLOOKUP(C$2,'Data - Energy &amp; Metals'!$B$2:$AH$1048576,MATCH($A167,'Data - Energy &amp; Metals'!$A$2:$A$1048576,FALSE),FALSE))</f>
        <v>11909</v>
      </c>
      <c r="D167" s="7">
        <f>IF(ISBLANK(HLOOKUP(D$2,'Data - Energy &amp; Metals'!$B$2:$AH$1048576,MATCH($A167,'Data - Energy &amp; Metals'!$A$2:$A$1048576,FALSE),FALSE)),#N/A,HLOOKUP(D$2,'Data - Energy &amp; Metals'!$B$2:$AH$1048576,MATCH($A167,'Data - Energy &amp; Metals'!$A$2:$A$1048576,FALSE),FALSE))</f>
        <v>3475</v>
      </c>
      <c r="E167" s="8">
        <f t="shared" si="2"/>
        <v>0.18357130419641302</v>
      </c>
    </row>
    <row r="168" spans="1:5" x14ac:dyDescent="0.25">
      <c r="A168" s="27">
        <f>IF('Data - Energy &amp; Metals'!A168="",#N/A,'Data - Energy &amp; Metals'!A168)</f>
        <v>40036</v>
      </c>
      <c r="B168" s="7">
        <f>IF(ISBLANK(HLOOKUP(B$2,'Data - Energy &amp; Metals'!$B$2:$AH$1048576,MATCH($A168,'Data - Energy &amp; Metals'!$A$2:$A$1048576,FALSE),FALSE)),#N/A,HLOOKUP(B$2,'Data - Energy &amp; Metals'!$B$2:$AH$1048576,MATCH($A168,'Data - Energy &amp; Metals'!$A$2:$A$1048576,FALSE),FALSE))</f>
        <v>47365</v>
      </c>
      <c r="C168" s="7">
        <f>IF(ISBLANK(HLOOKUP(C$2,'Data - Energy &amp; Metals'!$B$2:$AH$1048576,MATCH($A168,'Data - Energy &amp; Metals'!$A$2:$A$1048576,FALSE),FALSE)),#N/A,HLOOKUP(C$2,'Data - Energy &amp; Metals'!$B$2:$AH$1048576,MATCH($A168,'Data - Energy &amp; Metals'!$A$2:$A$1048576,FALSE),FALSE))</f>
        <v>12122</v>
      </c>
      <c r="D168" s="7">
        <f>IF(ISBLANK(HLOOKUP(D$2,'Data - Energy &amp; Metals'!$B$2:$AH$1048576,MATCH($A168,'Data - Energy &amp; Metals'!$A$2:$A$1048576,FALSE),FALSE)),#N/A,HLOOKUP(D$2,'Data - Energy &amp; Metals'!$B$2:$AH$1048576,MATCH($A168,'Data - Energy &amp; Metals'!$A$2:$A$1048576,FALSE),FALSE))</f>
        <v>4475</v>
      </c>
      <c r="E168" s="8">
        <f t="shared" si="2"/>
        <v>0.16144832682360394</v>
      </c>
    </row>
    <row r="169" spans="1:5" x14ac:dyDescent="0.25">
      <c r="A169" s="27">
        <f>IF('Data - Energy &amp; Metals'!A169="",#N/A,'Data - Energy &amp; Metals'!A169)</f>
        <v>40043</v>
      </c>
      <c r="B169" s="7">
        <f>IF(ISBLANK(HLOOKUP(B$2,'Data - Energy &amp; Metals'!$B$2:$AH$1048576,MATCH($A169,'Data - Energy &amp; Metals'!$A$2:$A$1048576,FALSE),FALSE)),#N/A,HLOOKUP(B$2,'Data - Energy &amp; Metals'!$B$2:$AH$1048576,MATCH($A169,'Data - Energy &amp; Metals'!$A$2:$A$1048576,FALSE),FALSE))</f>
        <v>45557</v>
      </c>
      <c r="C169" s="7">
        <f>IF(ISBLANK(HLOOKUP(C$2,'Data - Energy &amp; Metals'!$B$2:$AH$1048576,MATCH($A169,'Data - Energy &amp; Metals'!$A$2:$A$1048576,FALSE),FALSE)),#N/A,HLOOKUP(C$2,'Data - Energy &amp; Metals'!$B$2:$AH$1048576,MATCH($A169,'Data - Energy &amp; Metals'!$A$2:$A$1048576,FALSE),FALSE))</f>
        <v>12397</v>
      </c>
      <c r="D169" s="7">
        <f>IF(ISBLANK(HLOOKUP(D$2,'Data - Energy &amp; Metals'!$B$2:$AH$1048576,MATCH($A169,'Data - Energy &amp; Metals'!$A$2:$A$1048576,FALSE),FALSE)),#N/A,HLOOKUP(D$2,'Data - Energy &amp; Metals'!$B$2:$AH$1048576,MATCH($A169,'Data - Energy &amp; Metals'!$A$2:$A$1048576,FALSE),FALSE))</f>
        <v>4625</v>
      </c>
      <c r="E169" s="8">
        <f t="shared" si="2"/>
        <v>0.17059946879733082</v>
      </c>
    </row>
    <row r="170" spans="1:5" x14ac:dyDescent="0.25">
      <c r="A170" s="27">
        <f>IF('Data - Energy &amp; Metals'!A170="",#N/A,'Data - Energy &amp; Metals'!A170)</f>
        <v>40050</v>
      </c>
      <c r="B170" s="7">
        <f>IF(ISBLANK(HLOOKUP(B$2,'Data - Energy &amp; Metals'!$B$2:$AH$1048576,MATCH($A170,'Data - Energy &amp; Metals'!$A$2:$A$1048576,FALSE),FALSE)),#N/A,HLOOKUP(B$2,'Data - Energy &amp; Metals'!$B$2:$AH$1048576,MATCH($A170,'Data - Energy &amp; Metals'!$A$2:$A$1048576,FALSE),FALSE))</f>
        <v>44255</v>
      </c>
      <c r="C170" s="7">
        <f>IF(ISBLANK(HLOOKUP(C$2,'Data - Energy &amp; Metals'!$B$2:$AH$1048576,MATCH($A170,'Data - Energy &amp; Metals'!$A$2:$A$1048576,FALSE),FALSE)),#N/A,HLOOKUP(C$2,'Data - Energy &amp; Metals'!$B$2:$AH$1048576,MATCH($A170,'Data - Energy &amp; Metals'!$A$2:$A$1048576,FALSE),FALSE))</f>
        <v>12584</v>
      </c>
      <c r="D170" s="7">
        <f>IF(ISBLANK(HLOOKUP(D$2,'Data - Energy &amp; Metals'!$B$2:$AH$1048576,MATCH($A170,'Data - Energy &amp; Metals'!$A$2:$A$1048576,FALSE),FALSE)),#N/A,HLOOKUP(D$2,'Data - Energy &amp; Metals'!$B$2:$AH$1048576,MATCH($A170,'Data - Energy &amp; Metals'!$A$2:$A$1048576,FALSE),FALSE))</f>
        <v>4475</v>
      </c>
      <c r="E170" s="8">
        <f t="shared" si="2"/>
        <v>0.18323353293413175</v>
      </c>
    </row>
    <row r="171" spans="1:5" x14ac:dyDescent="0.25">
      <c r="A171" s="27">
        <f>IF('Data - Energy &amp; Metals'!A171="",#N/A,'Data - Energy &amp; Metals'!A171)</f>
        <v>40057</v>
      </c>
      <c r="B171" s="7">
        <f>IF(ISBLANK(HLOOKUP(B$2,'Data - Energy &amp; Metals'!$B$2:$AH$1048576,MATCH($A171,'Data - Energy &amp; Metals'!$A$2:$A$1048576,FALSE),FALSE)),#N/A,HLOOKUP(B$2,'Data - Energy &amp; Metals'!$B$2:$AH$1048576,MATCH($A171,'Data - Energy &amp; Metals'!$A$2:$A$1048576,FALSE),FALSE))</f>
        <v>40732</v>
      </c>
      <c r="C171" s="7">
        <f>IF(ISBLANK(HLOOKUP(C$2,'Data - Energy &amp; Metals'!$B$2:$AH$1048576,MATCH($A171,'Data - Energy &amp; Metals'!$A$2:$A$1048576,FALSE),FALSE)),#N/A,HLOOKUP(C$2,'Data - Energy &amp; Metals'!$B$2:$AH$1048576,MATCH($A171,'Data - Energy &amp; Metals'!$A$2:$A$1048576,FALSE),FALSE))</f>
        <v>2096</v>
      </c>
      <c r="D171" s="7">
        <f>IF(ISBLANK(HLOOKUP(D$2,'Data - Energy &amp; Metals'!$B$2:$AH$1048576,MATCH($A171,'Data - Energy &amp; Metals'!$A$2:$A$1048576,FALSE),FALSE)),#N/A,HLOOKUP(D$2,'Data - Energy &amp; Metals'!$B$2:$AH$1048576,MATCH($A171,'Data - Energy &amp; Metals'!$A$2:$A$1048576,FALSE),FALSE))</f>
        <v>3925</v>
      </c>
      <c r="E171" s="8">
        <f t="shared" si="2"/>
        <v>-4.4903270156142594E-2</v>
      </c>
    </row>
    <row r="172" spans="1:5" x14ac:dyDescent="0.25">
      <c r="A172" s="27">
        <f>IF('Data - Energy &amp; Metals'!A172="",#N/A,'Data - Energy &amp; Metals'!A172)</f>
        <v>40064</v>
      </c>
      <c r="B172" s="7">
        <f>IF(ISBLANK(HLOOKUP(B$2,'Data - Energy &amp; Metals'!$B$2:$AH$1048576,MATCH($A172,'Data - Energy &amp; Metals'!$A$2:$A$1048576,FALSE),FALSE)),#N/A,HLOOKUP(B$2,'Data - Energy &amp; Metals'!$B$2:$AH$1048576,MATCH($A172,'Data - Energy &amp; Metals'!$A$2:$A$1048576,FALSE),FALSE))</f>
        <v>40737</v>
      </c>
      <c r="C172" s="7">
        <f>IF(ISBLANK(HLOOKUP(C$2,'Data - Energy &amp; Metals'!$B$2:$AH$1048576,MATCH($A172,'Data - Energy &amp; Metals'!$A$2:$A$1048576,FALSE),FALSE)),#N/A,HLOOKUP(C$2,'Data - Energy &amp; Metals'!$B$2:$AH$1048576,MATCH($A172,'Data - Energy &amp; Metals'!$A$2:$A$1048576,FALSE),FALSE))</f>
        <v>1445</v>
      </c>
      <c r="D172" s="7">
        <f>IF(ISBLANK(HLOOKUP(D$2,'Data - Energy &amp; Metals'!$B$2:$AH$1048576,MATCH($A172,'Data - Energy &amp; Metals'!$A$2:$A$1048576,FALSE),FALSE)),#N/A,HLOOKUP(D$2,'Data - Energy &amp; Metals'!$B$2:$AH$1048576,MATCH($A172,'Data - Energy &amp; Metals'!$A$2:$A$1048576,FALSE),FALSE))</f>
        <v>3325</v>
      </c>
      <c r="E172" s="8">
        <f t="shared" si="2"/>
        <v>-4.614969192625868E-2</v>
      </c>
    </row>
    <row r="173" spans="1:5" x14ac:dyDescent="0.25">
      <c r="A173" s="27">
        <f>IF('Data - Energy &amp; Metals'!A173="",#N/A,'Data - Energy &amp; Metals'!A173)</f>
        <v>40071</v>
      </c>
      <c r="B173" s="7">
        <f>IF(ISBLANK(HLOOKUP(B$2,'Data - Energy &amp; Metals'!$B$2:$AH$1048576,MATCH($A173,'Data - Energy &amp; Metals'!$A$2:$A$1048576,FALSE),FALSE)),#N/A,HLOOKUP(B$2,'Data - Energy &amp; Metals'!$B$2:$AH$1048576,MATCH($A173,'Data - Energy &amp; Metals'!$A$2:$A$1048576,FALSE),FALSE))</f>
        <v>38946</v>
      </c>
      <c r="C173" s="7">
        <f>IF(ISBLANK(HLOOKUP(C$2,'Data - Energy &amp; Metals'!$B$2:$AH$1048576,MATCH($A173,'Data - Energy &amp; Metals'!$A$2:$A$1048576,FALSE),FALSE)),#N/A,HLOOKUP(C$2,'Data - Energy &amp; Metals'!$B$2:$AH$1048576,MATCH($A173,'Data - Energy &amp; Metals'!$A$2:$A$1048576,FALSE),FALSE))</f>
        <v>1284</v>
      </c>
      <c r="D173" s="7">
        <f>IF(ISBLANK(HLOOKUP(D$2,'Data - Energy &amp; Metals'!$B$2:$AH$1048576,MATCH($A173,'Data - Energy &amp; Metals'!$A$2:$A$1048576,FALSE),FALSE)),#N/A,HLOOKUP(D$2,'Data - Energy &amp; Metals'!$B$2:$AH$1048576,MATCH($A173,'Data - Energy &amp; Metals'!$A$2:$A$1048576,FALSE),FALSE))</f>
        <v>3225</v>
      </c>
      <c r="E173" s="8">
        <f t="shared" si="2"/>
        <v>-4.9838237559698045E-2</v>
      </c>
    </row>
    <row r="174" spans="1:5" x14ac:dyDescent="0.25">
      <c r="A174" s="27">
        <f>IF('Data - Energy &amp; Metals'!A174="",#N/A,'Data - Energy &amp; Metals'!A174)</f>
        <v>40078</v>
      </c>
      <c r="B174" s="7">
        <f>IF(ISBLANK(HLOOKUP(B$2,'Data - Energy &amp; Metals'!$B$2:$AH$1048576,MATCH($A174,'Data - Energy &amp; Metals'!$A$2:$A$1048576,FALSE),FALSE)),#N/A,HLOOKUP(B$2,'Data - Energy &amp; Metals'!$B$2:$AH$1048576,MATCH($A174,'Data - Energy &amp; Metals'!$A$2:$A$1048576,FALSE),FALSE))</f>
        <v>40384</v>
      </c>
      <c r="C174" s="7">
        <f>IF(ISBLANK(HLOOKUP(C$2,'Data - Energy &amp; Metals'!$B$2:$AH$1048576,MATCH($A174,'Data - Energy &amp; Metals'!$A$2:$A$1048576,FALSE),FALSE)),#N/A,HLOOKUP(C$2,'Data - Energy &amp; Metals'!$B$2:$AH$1048576,MATCH($A174,'Data - Energy &amp; Metals'!$A$2:$A$1048576,FALSE),FALSE))</f>
        <v>1784</v>
      </c>
      <c r="D174" s="7">
        <f>IF(ISBLANK(HLOOKUP(D$2,'Data - Energy &amp; Metals'!$B$2:$AH$1048576,MATCH($A174,'Data - Energy &amp; Metals'!$A$2:$A$1048576,FALSE),FALSE)),#N/A,HLOOKUP(D$2,'Data - Energy &amp; Metals'!$B$2:$AH$1048576,MATCH($A174,'Data - Energy &amp; Metals'!$A$2:$A$1048576,FALSE),FALSE))</f>
        <v>3225</v>
      </c>
      <c r="E174" s="8">
        <f t="shared" si="2"/>
        <v>-3.5682448494453248E-2</v>
      </c>
    </row>
    <row r="175" spans="1:5" x14ac:dyDescent="0.25">
      <c r="A175" s="27">
        <f>IF('Data - Energy &amp; Metals'!A175="",#N/A,'Data - Energy &amp; Metals'!A175)</f>
        <v>40085</v>
      </c>
      <c r="B175" s="7">
        <f>IF(ISBLANK(HLOOKUP(B$2,'Data - Energy &amp; Metals'!$B$2:$AH$1048576,MATCH($A175,'Data - Energy &amp; Metals'!$A$2:$A$1048576,FALSE),FALSE)),#N/A,HLOOKUP(B$2,'Data - Energy &amp; Metals'!$B$2:$AH$1048576,MATCH($A175,'Data - Energy &amp; Metals'!$A$2:$A$1048576,FALSE),FALSE))</f>
        <v>41458</v>
      </c>
      <c r="C175" s="7">
        <f>IF(ISBLANK(HLOOKUP(C$2,'Data - Energy &amp; Metals'!$B$2:$AH$1048576,MATCH($A175,'Data - Energy &amp; Metals'!$A$2:$A$1048576,FALSE),FALSE)),#N/A,HLOOKUP(C$2,'Data - Energy &amp; Metals'!$B$2:$AH$1048576,MATCH($A175,'Data - Energy &amp; Metals'!$A$2:$A$1048576,FALSE),FALSE))</f>
        <v>2090</v>
      </c>
      <c r="D175" s="7">
        <f>IF(ISBLANK(HLOOKUP(D$2,'Data - Energy &amp; Metals'!$B$2:$AH$1048576,MATCH($A175,'Data - Energy &amp; Metals'!$A$2:$A$1048576,FALSE),FALSE)),#N/A,HLOOKUP(D$2,'Data - Energy &amp; Metals'!$B$2:$AH$1048576,MATCH($A175,'Data - Energy &amp; Metals'!$A$2:$A$1048576,FALSE),FALSE))</f>
        <v>2825</v>
      </c>
      <c r="E175" s="8">
        <f t="shared" si="2"/>
        <v>-1.7728785759081479E-2</v>
      </c>
    </row>
    <row r="176" spans="1:5" x14ac:dyDescent="0.25">
      <c r="A176" s="27">
        <f>IF('Data - Energy &amp; Metals'!A176="",#N/A,'Data - Energy &amp; Metals'!A176)</f>
        <v>40092</v>
      </c>
      <c r="B176" s="7">
        <f>IF(ISBLANK(HLOOKUP(B$2,'Data - Energy &amp; Metals'!$B$2:$AH$1048576,MATCH($A176,'Data - Energy &amp; Metals'!$A$2:$A$1048576,FALSE),FALSE)),#N/A,HLOOKUP(B$2,'Data - Energy &amp; Metals'!$B$2:$AH$1048576,MATCH($A176,'Data - Energy &amp; Metals'!$A$2:$A$1048576,FALSE),FALSE))</f>
        <v>41273</v>
      </c>
      <c r="C176" s="7">
        <f>IF(ISBLANK(HLOOKUP(C$2,'Data - Energy &amp; Metals'!$B$2:$AH$1048576,MATCH($A176,'Data - Energy &amp; Metals'!$A$2:$A$1048576,FALSE),FALSE)),#N/A,HLOOKUP(C$2,'Data - Energy &amp; Metals'!$B$2:$AH$1048576,MATCH($A176,'Data - Energy &amp; Metals'!$A$2:$A$1048576,FALSE),FALSE))</f>
        <v>2493</v>
      </c>
      <c r="D176" s="7">
        <f>IF(ISBLANK(HLOOKUP(D$2,'Data - Energy &amp; Metals'!$B$2:$AH$1048576,MATCH($A176,'Data - Energy &amp; Metals'!$A$2:$A$1048576,FALSE),FALSE)),#N/A,HLOOKUP(D$2,'Data - Energy &amp; Metals'!$B$2:$AH$1048576,MATCH($A176,'Data - Energy &amp; Metals'!$A$2:$A$1048576,FALSE),FALSE))</f>
        <v>2825</v>
      </c>
      <c r="E176" s="8">
        <f t="shared" si="2"/>
        <v>-8.0439997092530222E-3</v>
      </c>
    </row>
    <row r="177" spans="1:5" x14ac:dyDescent="0.25">
      <c r="A177" s="27">
        <f>IF('Data - Energy &amp; Metals'!A177="",#N/A,'Data - Energy &amp; Metals'!A177)</f>
        <v>40099</v>
      </c>
      <c r="B177" s="7">
        <f>IF(ISBLANK(HLOOKUP(B$2,'Data - Energy &amp; Metals'!$B$2:$AH$1048576,MATCH($A177,'Data - Energy &amp; Metals'!$A$2:$A$1048576,FALSE),FALSE)),#N/A,HLOOKUP(B$2,'Data - Energy &amp; Metals'!$B$2:$AH$1048576,MATCH($A177,'Data - Energy &amp; Metals'!$A$2:$A$1048576,FALSE),FALSE))</f>
        <v>40385</v>
      </c>
      <c r="C177" s="7">
        <f>IF(ISBLANK(HLOOKUP(C$2,'Data - Energy &amp; Metals'!$B$2:$AH$1048576,MATCH($A177,'Data - Energy &amp; Metals'!$A$2:$A$1048576,FALSE),FALSE)),#N/A,HLOOKUP(C$2,'Data - Energy &amp; Metals'!$B$2:$AH$1048576,MATCH($A177,'Data - Energy &amp; Metals'!$A$2:$A$1048576,FALSE),FALSE))</f>
        <v>2784</v>
      </c>
      <c r="D177" s="7">
        <f>IF(ISBLANK(HLOOKUP(D$2,'Data - Energy &amp; Metals'!$B$2:$AH$1048576,MATCH($A177,'Data - Energy &amp; Metals'!$A$2:$A$1048576,FALSE),FALSE)),#N/A,HLOOKUP(D$2,'Data - Energy &amp; Metals'!$B$2:$AH$1048576,MATCH($A177,'Data - Energy &amp; Metals'!$A$2:$A$1048576,FALSE),FALSE))</f>
        <v>2825</v>
      </c>
      <c r="E177" s="8">
        <f t="shared" si="2"/>
        <v>-1.0152284263959391E-3</v>
      </c>
    </row>
    <row r="178" spans="1:5" x14ac:dyDescent="0.25">
      <c r="A178" s="27">
        <f>IF('Data - Energy &amp; Metals'!A178="",#N/A,'Data - Energy &amp; Metals'!A178)</f>
        <v>40106</v>
      </c>
      <c r="B178" s="7">
        <f>IF(ISBLANK(HLOOKUP(B$2,'Data - Energy &amp; Metals'!$B$2:$AH$1048576,MATCH($A178,'Data - Energy &amp; Metals'!$A$2:$A$1048576,FALSE),FALSE)),#N/A,HLOOKUP(B$2,'Data - Energy &amp; Metals'!$B$2:$AH$1048576,MATCH($A178,'Data - Energy &amp; Metals'!$A$2:$A$1048576,FALSE),FALSE))</f>
        <v>38982</v>
      </c>
      <c r="C178" s="7">
        <f>IF(ISBLANK(HLOOKUP(C$2,'Data - Energy &amp; Metals'!$B$2:$AH$1048576,MATCH($A178,'Data - Energy &amp; Metals'!$A$2:$A$1048576,FALSE),FALSE)),#N/A,HLOOKUP(C$2,'Data - Energy &amp; Metals'!$B$2:$AH$1048576,MATCH($A178,'Data - Energy &amp; Metals'!$A$2:$A$1048576,FALSE),FALSE))</f>
        <v>2784</v>
      </c>
      <c r="D178" s="7">
        <f>IF(ISBLANK(HLOOKUP(D$2,'Data - Energy &amp; Metals'!$B$2:$AH$1048576,MATCH($A178,'Data - Energy &amp; Metals'!$A$2:$A$1048576,FALSE),FALSE)),#N/A,HLOOKUP(D$2,'Data - Energy &amp; Metals'!$B$2:$AH$1048576,MATCH($A178,'Data - Energy &amp; Metals'!$A$2:$A$1048576,FALSE),FALSE))</f>
        <v>2825</v>
      </c>
      <c r="E178" s="8">
        <f t="shared" si="2"/>
        <v>-1.0517674824277873E-3</v>
      </c>
    </row>
    <row r="179" spans="1:5" x14ac:dyDescent="0.25">
      <c r="A179" s="27">
        <f>IF('Data - Energy &amp; Metals'!A179="",#N/A,'Data - Energy &amp; Metals'!A179)</f>
        <v>40113</v>
      </c>
      <c r="B179" s="7">
        <f>IF(ISBLANK(HLOOKUP(B$2,'Data - Energy &amp; Metals'!$B$2:$AH$1048576,MATCH($A179,'Data - Energy &amp; Metals'!$A$2:$A$1048576,FALSE),FALSE)),#N/A,HLOOKUP(B$2,'Data - Energy &amp; Metals'!$B$2:$AH$1048576,MATCH($A179,'Data - Energy &amp; Metals'!$A$2:$A$1048576,FALSE),FALSE))</f>
        <v>38245</v>
      </c>
      <c r="C179" s="7">
        <f>IF(ISBLANK(HLOOKUP(C$2,'Data - Energy &amp; Metals'!$B$2:$AH$1048576,MATCH($A179,'Data - Energy &amp; Metals'!$A$2:$A$1048576,FALSE),FALSE)),#N/A,HLOOKUP(C$2,'Data - Energy &amp; Metals'!$B$2:$AH$1048576,MATCH($A179,'Data - Energy &amp; Metals'!$A$2:$A$1048576,FALSE),FALSE))</f>
        <v>2784</v>
      </c>
      <c r="D179" s="7">
        <f>IF(ISBLANK(HLOOKUP(D$2,'Data - Energy &amp; Metals'!$B$2:$AH$1048576,MATCH($A179,'Data - Energy &amp; Metals'!$A$2:$A$1048576,FALSE),FALSE)),#N/A,HLOOKUP(D$2,'Data - Energy &amp; Metals'!$B$2:$AH$1048576,MATCH($A179,'Data - Energy &amp; Metals'!$A$2:$A$1048576,FALSE),FALSE))</f>
        <v>2825</v>
      </c>
      <c r="E179" s="8">
        <f t="shared" si="2"/>
        <v>-1.0720355602039482E-3</v>
      </c>
    </row>
    <row r="180" spans="1:5" x14ac:dyDescent="0.25">
      <c r="A180" s="27">
        <f>IF('Data - Energy &amp; Metals'!A180="",#N/A,'Data - Energy &amp; Metals'!A180)</f>
        <v>40120</v>
      </c>
      <c r="B180" s="7">
        <f>IF(ISBLANK(HLOOKUP(B$2,'Data - Energy &amp; Metals'!$B$2:$AH$1048576,MATCH($A180,'Data - Energy &amp; Metals'!$A$2:$A$1048576,FALSE),FALSE)),#N/A,HLOOKUP(B$2,'Data - Energy &amp; Metals'!$B$2:$AH$1048576,MATCH($A180,'Data - Energy &amp; Metals'!$A$2:$A$1048576,FALSE),FALSE))</f>
        <v>40045</v>
      </c>
      <c r="C180" s="7">
        <f>IF(ISBLANK(HLOOKUP(C$2,'Data - Energy &amp; Metals'!$B$2:$AH$1048576,MATCH($A180,'Data - Energy &amp; Metals'!$A$2:$A$1048576,FALSE),FALSE)),#N/A,HLOOKUP(C$2,'Data - Energy &amp; Metals'!$B$2:$AH$1048576,MATCH($A180,'Data - Energy &amp; Metals'!$A$2:$A$1048576,FALSE),FALSE))</f>
        <v>2234</v>
      </c>
      <c r="D180" s="7">
        <f>IF(ISBLANK(HLOOKUP(D$2,'Data - Energy &amp; Metals'!$B$2:$AH$1048576,MATCH($A180,'Data - Energy &amp; Metals'!$A$2:$A$1048576,FALSE),FALSE)),#N/A,HLOOKUP(D$2,'Data - Energy &amp; Metals'!$B$2:$AH$1048576,MATCH($A180,'Data - Energy &amp; Metals'!$A$2:$A$1048576,FALSE),FALSE))</f>
        <v>2825</v>
      </c>
      <c r="E180" s="8">
        <f t="shared" si="2"/>
        <v>-1.4758396803595954E-2</v>
      </c>
    </row>
    <row r="181" spans="1:5" x14ac:dyDescent="0.25">
      <c r="A181" s="27">
        <f>IF('Data - Energy &amp; Metals'!A181="",#N/A,'Data - Energy &amp; Metals'!A181)</f>
        <v>40126</v>
      </c>
      <c r="B181" s="7">
        <f>IF(ISBLANK(HLOOKUP(B$2,'Data - Energy &amp; Metals'!$B$2:$AH$1048576,MATCH($A181,'Data - Energy &amp; Metals'!$A$2:$A$1048576,FALSE),FALSE)),#N/A,HLOOKUP(B$2,'Data - Energy &amp; Metals'!$B$2:$AH$1048576,MATCH($A181,'Data - Energy &amp; Metals'!$A$2:$A$1048576,FALSE),FALSE))</f>
        <v>33381</v>
      </c>
      <c r="C181" s="7">
        <f>IF(ISBLANK(HLOOKUP(C$2,'Data - Energy &amp; Metals'!$B$2:$AH$1048576,MATCH($A181,'Data - Energy &amp; Metals'!$A$2:$A$1048576,FALSE),FALSE)),#N/A,HLOOKUP(C$2,'Data - Energy &amp; Metals'!$B$2:$AH$1048576,MATCH($A181,'Data - Energy &amp; Metals'!$A$2:$A$1048576,FALSE),FALSE))</f>
        <v>2584</v>
      </c>
      <c r="D181" s="7">
        <f>IF(ISBLANK(HLOOKUP(D$2,'Data - Energy &amp; Metals'!$B$2:$AH$1048576,MATCH($A181,'Data - Energy &amp; Metals'!$A$2:$A$1048576,FALSE),FALSE)),#N/A,HLOOKUP(D$2,'Data - Energy &amp; Metals'!$B$2:$AH$1048576,MATCH($A181,'Data - Energy &amp; Metals'!$A$2:$A$1048576,FALSE),FALSE))</f>
        <v>2642</v>
      </c>
      <c r="E181" s="8">
        <f t="shared" si="2"/>
        <v>-1.7375153530451454E-3</v>
      </c>
    </row>
    <row r="182" spans="1:5" x14ac:dyDescent="0.25">
      <c r="A182" s="27">
        <f>IF('Data - Energy &amp; Metals'!A182="",#N/A,'Data - Energy &amp; Metals'!A182)</f>
        <v>40134</v>
      </c>
      <c r="B182" s="7">
        <f>IF(ISBLANK(HLOOKUP(B$2,'Data - Energy &amp; Metals'!$B$2:$AH$1048576,MATCH($A182,'Data - Energy &amp; Metals'!$A$2:$A$1048576,FALSE),FALSE)),#N/A,HLOOKUP(B$2,'Data - Energy &amp; Metals'!$B$2:$AH$1048576,MATCH($A182,'Data - Energy &amp; Metals'!$A$2:$A$1048576,FALSE),FALSE))</f>
        <v>23902</v>
      </c>
      <c r="C182" s="7">
        <f>IF(ISBLANK(HLOOKUP(C$2,'Data - Energy &amp; Metals'!$B$2:$AH$1048576,MATCH($A182,'Data - Energy &amp; Metals'!$A$2:$A$1048576,FALSE),FALSE)),#N/A,HLOOKUP(C$2,'Data - Energy &amp; Metals'!$B$2:$AH$1048576,MATCH($A182,'Data - Energy &amp; Metals'!$A$2:$A$1048576,FALSE),FALSE))</f>
        <v>146</v>
      </c>
      <c r="D182" s="7">
        <f>IF(ISBLANK(HLOOKUP(D$2,'Data - Energy &amp; Metals'!$B$2:$AH$1048576,MATCH($A182,'Data - Energy &amp; Metals'!$A$2:$A$1048576,FALSE),FALSE)),#N/A,HLOOKUP(D$2,'Data - Energy &amp; Metals'!$B$2:$AH$1048576,MATCH($A182,'Data - Energy &amp; Metals'!$A$2:$A$1048576,FALSE),FALSE))</f>
        <v>2641</v>
      </c>
      <c r="E182" s="8">
        <f t="shared" si="2"/>
        <v>-0.10438457032884277</v>
      </c>
    </row>
    <row r="183" spans="1:5" x14ac:dyDescent="0.25">
      <c r="A183" s="27">
        <f>IF('Data - Energy &amp; Metals'!A183="",#N/A,'Data - Energy &amp; Metals'!A183)</f>
        <v>40141</v>
      </c>
      <c r="B183" s="7">
        <f>IF(ISBLANK(HLOOKUP(B$2,'Data - Energy &amp; Metals'!$B$2:$AH$1048576,MATCH($A183,'Data - Energy &amp; Metals'!$A$2:$A$1048576,FALSE),FALSE)),#N/A,HLOOKUP(B$2,'Data - Energy &amp; Metals'!$B$2:$AH$1048576,MATCH($A183,'Data - Energy &amp; Metals'!$A$2:$A$1048576,FALSE),FALSE))</f>
        <v>25781</v>
      </c>
      <c r="C183" s="7">
        <f>IF(ISBLANK(HLOOKUP(C$2,'Data - Energy &amp; Metals'!$B$2:$AH$1048576,MATCH($A183,'Data - Energy &amp; Metals'!$A$2:$A$1048576,FALSE),FALSE)),#N/A,HLOOKUP(C$2,'Data - Energy &amp; Metals'!$B$2:$AH$1048576,MATCH($A183,'Data - Energy &amp; Metals'!$A$2:$A$1048576,FALSE),FALSE))</f>
        <v>0</v>
      </c>
      <c r="D183" s="7">
        <f>IF(ISBLANK(HLOOKUP(D$2,'Data - Energy &amp; Metals'!$B$2:$AH$1048576,MATCH($A183,'Data - Energy &amp; Metals'!$A$2:$A$1048576,FALSE),FALSE)),#N/A,HLOOKUP(D$2,'Data - Energy &amp; Metals'!$B$2:$AH$1048576,MATCH($A183,'Data - Energy &amp; Metals'!$A$2:$A$1048576,FALSE),FALSE))</f>
        <v>3435</v>
      </c>
      <c r="E183" s="8">
        <f t="shared" si="2"/>
        <v>-0.13323765563787285</v>
      </c>
    </row>
    <row r="184" spans="1:5" x14ac:dyDescent="0.25">
      <c r="A184" s="27">
        <f>IF('Data - Energy &amp; Metals'!A184="",#N/A,'Data - Energy &amp; Metals'!A184)</f>
        <v>40148</v>
      </c>
      <c r="B184" s="7">
        <f>IF(ISBLANK(HLOOKUP(B$2,'Data - Energy &amp; Metals'!$B$2:$AH$1048576,MATCH($A184,'Data - Energy &amp; Metals'!$A$2:$A$1048576,FALSE),FALSE)),#N/A,HLOOKUP(B$2,'Data - Energy &amp; Metals'!$B$2:$AH$1048576,MATCH($A184,'Data - Energy &amp; Metals'!$A$2:$A$1048576,FALSE),FALSE))</f>
        <v>27263</v>
      </c>
      <c r="C184" s="7">
        <f>IF(ISBLANK(HLOOKUP(C$2,'Data - Energy &amp; Metals'!$B$2:$AH$1048576,MATCH($A184,'Data - Energy &amp; Metals'!$A$2:$A$1048576,FALSE),FALSE)),#N/A,HLOOKUP(C$2,'Data - Energy &amp; Metals'!$B$2:$AH$1048576,MATCH($A184,'Data - Energy &amp; Metals'!$A$2:$A$1048576,FALSE),FALSE))</f>
        <v>0</v>
      </c>
      <c r="D184" s="7">
        <f>IF(ISBLANK(HLOOKUP(D$2,'Data - Energy &amp; Metals'!$B$2:$AH$1048576,MATCH($A184,'Data - Energy &amp; Metals'!$A$2:$A$1048576,FALSE),FALSE)),#N/A,HLOOKUP(D$2,'Data - Energy &amp; Metals'!$B$2:$AH$1048576,MATCH($A184,'Data - Energy &amp; Metals'!$A$2:$A$1048576,FALSE),FALSE))</f>
        <v>3916</v>
      </c>
      <c r="E184" s="8">
        <f t="shared" si="2"/>
        <v>-0.14363789751678099</v>
      </c>
    </row>
    <row r="185" spans="1:5" x14ac:dyDescent="0.25">
      <c r="A185" s="27">
        <f>IF('Data - Energy &amp; Metals'!A185="",#N/A,'Data - Energy &amp; Metals'!A185)</f>
        <v>40155</v>
      </c>
      <c r="B185" s="7">
        <f>IF(ISBLANK(HLOOKUP(B$2,'Data - Energy &amp; Metals'!$B$2:$AH$1048576,MATCH($A185,'Data - Energy &amp; Metals'!$A$2:$A$1048576,FALSE),FALSE)),#N/A,HLOOKUP(B$2,'Data - Energy &amp; Metals'!$B$2:$AH$1048576,MATCH($A185,'Data - Energy &amp; Metals'!$A$2:$A$1048576,FALSE),FALSE))</f>
        <v>28649</v>
      </c>
      <c r="C185" s="7">
        <f>IF(ISBLANK(HLOOKUP(C$2,'Data - Energy &amp; Metals'!$B$2:$AH$1048576,MATCH($A185,'Data - Energy &amp; Metals'!$A$2:$A$1048576,FALSE),FALSE)),#N/A,HLOOKUP(C$2,'Data - Energy &amp; Metals'!$B$2:$AH$1048576,MATCH($A185,'Data - Energy &amp; Metals'!$A$2:$A$1048576,FALSE),FALSE))</f>
        <v>0</v>
      </c>
      <c r="D185" s="7">
        <f>IF(ISBLANK(HLOOKUP(D$2,'Data - Energy &amp; Metals'!$B$2:$AH$1048576,MATCH($A185,'Data - Energy &amp; Metals'!$A$2:$A$1048576,FALSE),FALSE)),#N/A,HLOOKUP(D$2,'Data - Energy &amp; Metals'!$B$2:$AH$1048576,MATCH($A185,'Data - Energy &amp; Metals'!$A$2:$A$1048576,FALSE),FALSE))</f>
        <v>4238</v>
      </c>
      <c r="E185" s="8">
        <f t="shared" si="2"/>
        <v>-0.14792837446333204</v>
      </c>
    </row>
    <row r="186" spans="1:5" x14ac:dyDescent="0.25">
      <c r="A186" s="27">
        <f>IF('Data - Energy &amp; Metals'!A186="",#N/A,'Data - Energy &amp; Metals'!A186)</f>
        <v>40162</v>
      </c>
      <c r="B186" s="7">
        <f>IF(ISBLANK(HLOOKUP(B$2,'Data - Energy &amp; Metals'!$B$2:$AH$1048576,MATCH($A186,'Data - Energy &amp; Metals'!$A$2:$A$1048576,FALSE),FALSE)),#N/A,HLOOKUP(B$2,'Data - Energy &amp; Metals'!$B$2:$AH$1048576,MATCH($A186,'Data - Energy &amp; Metals'!$A$2:$A$1048576,FALSE),FALSE))</f>
        <v>28621</v>
      </c>
      <c r="C186" s="7">
        <f>IF(ISBLANK(HLOOKUP(C$2,'Data - Energy &amp; Metals'!$B$2:$AH$1048576,MATCH($A186,'Data - Energy &amp; Metals'!$A$2:$A$1048576,FALSE),FALSE)),#N/A,HLOOKUP(C$2,'Data - Energy &amp; Metals'!$B$2:$AH$1048576,MATCH($A186,'Data - Energy &amp; Metals'!$A$2:$A$1048576,FALSE),FALSE))</f>
        <v>96</v>
      </c>
      <c r="D186" s="7">
        <f>IF(ISBLANK(HLOOKUP(D$2,'Data - Energy &amp; Metals'!$B$2:$AH$1048576,MATCH($A186,'Data - Energy &amp; Metals'!$A$2:$A$1048576,FALSE),FALSE)),#N/A,HLOOKUP(D$2,'Data - Energy &amp; Metals'!$B$2:$AH$1048576,MATCH($A186,'Data - Energy &amp; Metals'!$A$2:$A$1048576,FALSE),FALSE))</f>
        <v>3941</v>
      </c>
      <c r="E186" s="8">
        <f t="shared" si="2"/>
        <v>-0.13434191677439641</v>
      </c>
    </row>
    <row r="187" spans="1:5" x14ac:dyDescent="0.25">
      <c r="A187" s="27">
        <f>IF('Data - Energy &amp; Metals'!A187="",#N/A,'Data - Energy &amp; Metals'!A187)</f>
        <v>40169</v>
      </c>
      <c r="B187" s="7">
        <f>IF(ISBLANK(HLOOKUP(B$2,'Data - Energy &amp; Metals'!$B$2:$AH$1048576,MATCH($A187,'Data - Energy &amp; Metals'!$A$2:$A$1048576,FALSE),FALSE)),#N/A,HLOOKUP(B$2,'Data - Energy &amp; Metals'!$B$2:$AH$1048576,MATCH($A187,'Data - Energy &amp; Metals'!$A$2:$A$1048576,FALSE),FALSE))</f>
        <v>33444</v>
      </c>
      <c r="C187" s="7">
        <f>IF(ISBLANK(HLOOKUP(C$2,'Data - Energy &amp; Metals'!$B$2:$AH$1048576,MATCH($A187,'Data - Energy &amp; Metals'!$A$2:$A$1048576,FALSE),FALSE)),#N/A,HLOOKUP(C$2,'Data - Energy &amp; Metals'!$B$2:$AH$1048576,MATCH($A187,'Data - Energy &amp; Metals'!$A$2:$A$1048576,FALSE),FALSE))</f>
        <v>0</v>
      </c>
      <c r="D187" s="7">
        <f>IF(ISBLANK(HLOOKUP(D$2,'Data - Energy &amp; Metals'!$B$2:$AH$1048576,MATCH($A187,'Data - Energy &amp; Metals'!$A$2:$A$1048576,FALSE),FALSE)),#N/A,HLOOKUP(D$2,'Data - Energy &amp; Metals'!$B$2:$AH$1048576,MATCH($A187,'Data - Energy &amp; Metals'!$A$2:$A$1048576,FALSE),FALSE))</f>
        <v>3139</v>
      </c>
      <c r="E187" s="8">
        <f t="shared" si="2"/>
        <v>-9.3858390144719528E-2</v>
      </c>
    </row>
    <row r="188" spans="1:5" x14ac:dyDescent="0.25">
      <c r="A188" s="27">
        <f>IF('Data - Energy &amp; Metals'!A188="",#N/A,'Data - Energy &amp; Metals'!A188)</f>
        <v>40176</v>
      </c>
      <c r="B188" s="7">
        <f>IF(ISBLANK(HLOOKUP(B$2,'Data - Energy &amp; Metals'!$B$2:$AH$1048576,MATCH($A188,'Data - Energy &amp; Metals'!$A$2:$A$1048576,FALSE),FALSE)),#N/A,HLOOKUP(B$2,'Data - Energy &amp; Metals'!$B$2:$AH$1048576,MATCH($A188,'Data - Energy &amp; Metals'!$A$2:$A$1048576,FALSE),FALSE))</f>
        <v>33544</v>
      </c>
      <c r="C188" s="7">
        <f>IF(ISBLANK(HLOOKUP(C$2,'Data - Energy &amp; Metals'!$B$2:$AH$1048576,MATCH($A188,'Data - Energy &amp; Metals'!$A$2:$A$1048576,FALSE),FALSE)),#N/A,HLOOKUP(C$2,'Data - Energy &amp; Metals'!$B$2:$AH$1048576,MATCH($A188,'Data - Energy &amp; Metals'!$A$2:$A$1048576,FALSE),FALSE))</f>
        <v>145</v>
      </c>
      <c r="D188" s="7">
        <f>IF(ISBLANK(HLOOKUP(D$2,'Data - Energy &amp; Metals'!$B$2:$AH$1048576,MATCH($A188,'Data - Energy &amp; Metals'!$A$2:$A$1048576,FALSE),FALSE)),#N/A,HLOOKUP(D$2,'Data - Energy &amp; Metals'!$B$2:$AH$1048576,MATCH($A188,'Data - Energy &amp; Metals'!$A$2:$A$1048576,FALSE),FALSE))</f>
        <v>2441</v>
      </c>
      <c r="E188" s="8">
        <f t="shared" si="2"/>
        <v>-6.8447412353923209E-2</v>
      </c>
    </row>
    <row r="189" spans="1:5" x14ac:dyDescent="0.25">
      <c r="A189" s="27">
        <f>IF('Data - Energy &amp; Metals'!A189="",#N/A,'Data - Energy &amp; Metals'!A189)</f>
        <v>40183</v>
      </c>
      <c r="B189" s="7">
        <f>IF(ISBLANK(HLOOKUP(B$2,'Data - Energy &amp; Metals'!$B$2:$AH$1048576,MATCH($A189,'Data - Energy &amp; Metals'!$A$2:$A$1048576,FALSE),FALSE)),#N/A,HLOOKUP(B$2,'Data - Energy &amp; Metals'!$B$2:$AH$1048576,MATCH($A189,'Data - Energy &amp; Metals'!$A$2:$A$1048576,FALSE),FALSE))</f>
        <v>34526</v>
      </c>
      <c r="C189" s="7">
        <f>IF(ISBLANK(HLOOKUP(C$2,'Data - Energy &amp; Metals'!$B$2:$AH$1048576,MATCH($A189,'Data - Energy &amp; Metals'!$A$2:$A$1048576,FALSE),FALSE)),#N/A,HLOOKUP(C$2,'Data - Energy &amp; Metals'!$B$2:$AH$1048576,MATCH($A189,'Data - Energy &amp; Metals'!$A$2:$A$1048576,FALSE),FALSE))</f>
        <v>345</v>
      </c>
      <c r="D189" s="7">
        <f>IF(ISBLANK(HLOOKUP(D$2,'Data - Energy &amp; Metals'!$B$2:$AH$1048576,MATCH($A189,'Data - Energy &amp; Metals'!$A$2:$A$1048576,FALSE),FALSE)),#N/A,HLOOKUP(D$2,'Data - Energy &amp; Metals'!$B$2:$AH$1048576,MATCH($A189,'Data - Energy &amp; Metals'!$A$2:$A$1048576,FALSE),FALSE))</f>
        <v>2441</v>
      </c>
      <c r="E189" s="8">
        <f t="shared" si="2"/>
        <v>-6.0707872328100564E-2</v>
      </c>
    </row>
    <row r="190" spans="1:5" x14ac:dyDescent="0.25">
      <c r="A190" s="27">
        <f>IF('Data - Energy &amp; Metals'!A190="",#N/A,'Data - Energy &amp; Metals'!A190)</f>
        <v>40190</v>
      </c>
      <c r="B190" s="7">
        <f>IF(ISBLANK(HLOOKUP(B$2,'Data - Energy &amp; Metals'!$B$2:$AH$1048576,MATCH($A190,'Data - Energy &amp; Metals'!$A$2:$A$1048576,FALSE),FALSE)),#N/A,HLOOKUP(B$2,'Data - Energy &amp; Metals'!$B$2:$AH$1048576,MATCH($A190,'Data - Energy &amp; Metals'!$A$2:$A$1048576,FALSE),FALSE))</f>
        <v>36606</v>
      </c>
      <c r="C190" s="7">
        <f>IF(ISBLANK(HLOOKUP(C$2,'Data - Energy &amp; Metals'!$B$2:$AH$1048576,MATCH($A190,'Data - Energy &amp; Metals'!$A$2:$A$1048576,FALSE),FALSE)),#N/A,HLOOKUP(C$2,'Data - Energy &amp; Metals'!$B$2:$AH$1048576,MATCH($A190,'Data - Energy &amp; Metals'!$A$2:$A$1048576,FALSE),FALSE))</f>
        <v>201</v>
      </c>
      <c r="D190" s="7">
        <f>IF(ISBLANK(HLOOKUP(D$2,'Data - Energy &amp; Metals'!$B$2:$AH$1048576,MATCH($A190,'Data - Energy &amp; Metals'!$A$2:$A$1048576,FALSE),FALSE)),#N/A,HLOOKUP(D$2,'Data - Energy &amp; Metals'!$B$2:$AH$1048576,MATCH($A190,'Data - Energy &amp; Metals'!$A$2:$A$1048576,FALSE),FALSE))</f>
        <v>3726</v>
      </c>
      <c r="E190" s="8">
        <f t="shared" si="2"/>
        <v>-9.629568923127356E-2</v>
      </c>
    </row>
    <row r="191" spans="1:5" x14ac:dyDescent="0.25">
      <c r="A191" s="27">
        <f>IF('Data - Energy &amp; Metals'!A191="",#N/A,'Data - Energy &amp; Metals'!A191)</f>
        <v>40197</v>
      </c>
      <c r="B191" s="7">
        <f>IF(ISBLANK(HLOOKUP(B$2,'Data - Energy &amp; Metals'!$B$2:$AH$1048576,MATCH($A191,'Data - Energy &amp; Metals'!$A$2:$A$1048576,FALSE),FALSE)),#N/A,HLOOKUP(B$2,'Data - Energy &amp; Metals'!$B$2:$AH$1048576,MATCH($A191,'Data - Energy &amp; Metals'!$A$2:$A$1048576,FALSE),FALSE))</f>
        <v>35841</v>
      </c>
      <c r="C191" s="7">
        <f>IF(ISBLANK(HLOOKUP(C$2,'Data - Energy &amp; Metals'!$B$2:$AH$1048576,MATCH($A191,'Data - Energy &amp; Metals'!$A$2:$A$1048576,FALSE),FALSE)),#N/A,HLOOKUP(C$2,'Data - Energy &amp; Metals'!$B$2:$AH$1048576,MATCH($A191,'Data - Energy &amp; Metals'!$A$2:$A$1048576,FALSE),FALSE))</f>
        <v>1029</v>
      </c>
      <c r="D191" s="7">
        <f>IF(ISBLANK(HLOOKUP(D$2,'Data - Energy &amp; Metals'!$B$2:$AH$1048576,MATCH($A191,'Data - Energy &amp; Metals'!$A$2:$A$1048576,FALSE),FALSE)),#N/A,HLOOKUP(D$2,'Data - Energy &amp; Metals'!$B$2:$AH$1048576,MATCH($A191,'Data - Energy &amp; Metals'!$A$2:$A$1048576,FALSE),FALSE))</f>
        <v>2441</v>
      </c>
      <c r="E191" s="8">
        <f t="shared" si="2"/>
        <v>-3.9396222203621552E-2</v>
      </c>
    </row>
    <row r="192" spans="1:5" x14ac:dyDescent="0.25">
      <c r="A192" s="27">
        <f>IF('Data - Energy &amp; Metals'!A192="",#N/A,'Data - Energy &amp; Metals'!A192)</f>
        <v>40204</v>
      </c>
      <c r="B192" s="7">
        <f>IF(ISBLANK(HLOOKUP(B$2,'Data - Energy &amp; Metals'!$B$2:$AH$1048576,MATCH($A192,'Data - Energy &amp; Metals'!$A$2:$A$1048576,FALSE),FALSE)),#N/A,HLOOKUP(B$2,'Data - Energy &amp; Metals'!$B$2:$AH$1048576,MATCH($A192,'Data - Energy &amp; Metals'!$A$2:$A$1048576,FALSE),FALSE))</f>
        <v>35847</v>
      </c>
      <c r="C192" s="7">
        <f>IF(ISBLANK(HLOOKUP(C$2,'Data - Energy &amp; Metals'!$B$2:$AH$1048576,MATCH($A192,'Data - Energy &amp; Metals'!$A$2:$A$1048576,FALSE),FALSE)),#N/A,HLOOKUP(C$2,'Data - Energy &amp; Metals'!$B$2:$AH$1048576,MATCH($A192,'Data - Energy &amp; Metals'!$A$2:$A$1048576,FALSE),FALSE))</f>
        <v>1429</v>
      </c>
      <c r="D192" s="7">
        <f>IF(ISBLANK(HLOOKUP(D$2,'Data - Energy &amp; Metals'!$B$2:$AH$1048576,MATCH($A192,'Data - Energy &amp; Metals'!$A$2:$A$1048576,FALSE),FALSE)),#N/A,HLOOKUP(D$2,'Data - Energy &amp; Metals'!$B$2:$AH$1048576,MATCH($A192,'Data - Energy &amp; Metals'!$A$2:$A$1048576,FALSE),FALSE))</f>
        <v>2441</v>
      </c>
      <c r="E192" s="8">
        <f t="shared" si="2"/>
        <v>-2.8231093257455295E-2</v>
      </c>
    </row>
    <row r="193" spans="1:5" x14ac:dyDescent="0.25">
      <c r="A193" s="27">
        <f>IF('Data - Energy &amp; Metals'!A193="",#N/A,'Data - Energy &amp; Metals'!A193)</f>
        <v>40211</v>
      </c>
      <c r="B193" s="7">
        <f>IF(ISBLANK(HLOOKUP(B$2,'Data - Energy &amp; Metals'!$B$2:$AH$1048576,MATCH($A193,'Data - Energy &amp; Metals'!$A$2:$A$1048576,FALSE),FALSE)),#N/A,HLOOKUP(B$2,'Data - Energy &amp; Metals'!$B$2:$AH$1048576,MATCH($A193,'Data - Energy &amp; Metals'!$A$2:$A$1048576,FALSE),FALSE))</f>
        <v>39495</v>
      </c>
      <c r="C193" s="7">
        <f>IF(ISBLANK(HLOOKUP(C$2,'Data - Energy &amp; Metals'!$B$2:$AH$1048576,MATCH($A193,'Data - Energy &amp; Metals'!$A$2:$A$1048576,FALSE),FALSE)),#N/A,HLOOKUP(C$2,'Data - Energy &amp; Metals'!$B$2:$AH$1048576,MATCH($A193,'Data - Energy &amp; Metals'!$A$2:$A$1048576,FALSE),FALSE))</f>
        <v>1849</v>
      </c>
      <c r="D193" s="7">
        <f>IF(ISBLANK(HLOOKUP(D$2,'Data - Energy &amp; Metals'!$B$2:$AH$1048576,MATCH($A193,'Data - Energy &amp; Metals'!$A$2:$A$1048576,FALSE),FALSE)),#N/A,HLOOKUP(D$2,'Data - Energy &amp; Metals'!$B$2:$AH$1048576,MATCH($A193,'Data - Energy &amp; Metals'!$A$2:$A$1048576,FALSE),FALSE))</f>
        <v>2441</v>
      </c>
      <c r="E193" s="8">
        <f t="shared" si="2"/>
        <v>-1.4989239144195468E-2</v>
      </c>
    </row>
    <row r="194" spans="1:5" x14ac:dyDescent="0.25">
      <c r="A194" s="27">
        <f>IF('Data - Energy &amp; Metals'!A194="",#N/A,'Data - Energy &amp; Metals'!A194)</f>
        <v>40218</v>
      </c>
      <c r="B194" s="7">
        <f>IF(ISBLANK(HLOOKUP(B$2,'Data - Energy &amp; Metals'!$B$2:$AH$1048576,MATCH($A194,'Data - Energy &amp; Metals'!$A$2:$A$1048576,FALSE),FALSE)),#N/A,HLOOKUP(B$2,'Data - Energy &amp; Metals'!$B$2:$AH$1048576,MATCH($A194,'Data - Energy &amp; Metals'!$A$2:$A$1048576,FALSE),FALSE))</f>
        <v>38870</v>
      </c>
      <c r="C194" s="7">
        <f>IF(ISBLANK(HLOOKUP(C$2,'Data - Energy &amp; Metals'!$B$2:$AH$1048576,MATCH($A194,'Data - Energy &amp; Metals'!$A$2:$A$1048576,FALSE),FALSE)),#N/A,HLOOKUP(C$2,'Data - Energy &amp; Metals'!$B$2:$AH$1048576,MATCH($A194,'Data - Energy &amp; Metals'!$A$2:$A$1048576,FALSE),FALSE))</f>
        <v>546</v>
      </c>
      <c r="D194" s="7">
        <f>IF(ISBLANK(HLOOKUP(D$2,'Data - Energy &amp; Metals'!$B$2:$AH$1048576,MATCH($A194,'Data - Energy &amp; Metals'!$A$2:$A$1048576,FALSE),FALSE)),#N/A,HLOOKUP(D$2,'Data - Energy &amp; Metals'!$B$2:$AH$1048576,MATCH($A194,'Data - Energy &amp; Metals'!$A$2:$A$1048576,FALSE),FALSE))</f>
        <v>2441</v>
      </c>
      <c r="E194" s="8">
        <f t="shared" si="2"/>
        <v>-4.8752251093388217E-2</v>
      </c>
    </row>
    <row r="195" spans="1:5" x14ac:dyDescent="0.25">
      <c r="A195" s="27">
        <f>IF('Data - Energy &amp; Metals'!A195="",#N/A,'Data - Energy &amp; Metals'!A195)</f>
        <v>40225</v>
      </c>
      <c r="B195" s="7">
        <f>IF(ISBLANK(HLOOKUP(B$2,'Data - Energy &amp; Metals'!$B$2:$AH$1048576,MATCH($A195,'Data - Energy &amp; Metals'!$A$2:$A$1048576,FALSE),FALSE)),#N/A,HLOOKUP(B$2,'Data - Energy &amp; Metals'!$B$2:$AH$1048576,MATCH($A195,'Data - Energy &amp; Metals'!$A$2:$A$1048576,FALSE),FALSE))</f>
        <v>35546</v>
      </c>
      <c r="C195" s="7">
        <f>IF(ISBLANK(HLOOKUP(C$2,'Data - Energy &amp; Metals'!$B$2:$AH$1048576,MATCH($A195,'Data - Energy &amp; Metals'!$A$2:$A$1048576,FALSE),FALSE)),#N/A,HLOOKUP(C$2,'Data - Energy &amp; Metals'!$B$2:$AH$1048576,MATCH($A195,'Data - Energy &amp; Metals'!$A$2:$A$1048576,FALSE),FALSE))</f>
        <v>400</v>
      </c>
      <c r="D195" s="7">
        <f>IF(ISBLANK(HLOOKUP(D$2,'Data - Energy &amp; Metals'!$B$2:$AH$1048576,MATCH($A195,'Data - Energy &amp; Metals'!$A$2:$A$1048576,FALSE),FALSE)),#N/A,HLOOKUP(D$2,'Data - Energy &amp; Metals'!$B$2:$AH$1048576,MATCH($A195,'Data - Energy &amp; Metals'!$A$2:$A$1048576,FALSE),FALSE))</f>
        <v>2684</v>
      </c>
      <c r="E195" s="8">
        <f t="shared" si="2"/>
        <v>-6.4254768469026044E-2</v>
      </c>
    </row>
    <row r="196" spans="1:5" x14ac:dyDescent="0.25">
      <c r="A196" s="27">
        <f>IF('Data - Energy &amp; Metals'!A196="",#N/A,'Data - Energy &amp; Metals'!A196)</f>
        <v>40232</v>
      </c>
      <c r="B196" s="7">
        <f>IF(ISBLANK(HLOOKUP(B$2,'Data - Energy &amp; Metals'!$B$2:$AH$1048576,MATCH($A196,'Data - Energy &amp; Metals'!$A$2:$A$1048576,FALSE),FALSE)),#N/A,HLOOKUP(B$2,'Data - Energy &amp; Metals'!$B$2:$AH$1048576,MATCH($A196,'Data - Energy &amp; Metals'!$A$2:$A$1048576,FALSE),FALSE))</f>
        <v>36268</v>
      </c>
      <c r="C196" s="7">
        <f>IF(ISBLANK(HLOOKUP(C$2,'Data - Energy &amp; Metals'!$B$2:$AH$1048576,MATCH($A196,'Data - Energy &amp; Metals'!$A$2:$A$1048576,FALSE),FALSE)),#N/A,HLOOKUP(C$2,'Data - Energy &amp; Metals'!$B$2:$AH$1048576,MATCH($A196,'Data - Energy &amp; Metals'!$A$2:$A$1048576,FALSE),FALSE))</f>
        <v>400</v>
      </c>
      <c r="D196" s="7">
        <f>IF(ISBLANK(HLOOKUP(D$2,'Data - Energy &amp; Metals'!$B$2:$AH$1048576,MATCH($A196,'Data - Energy &amp; Metals'!$A$2:$A$1048576,FALSE),FALSE)),#N/A,HLOOKUP(D$2,'Data - Energy &amp; Metals'!$B$2:$AH$1048576,MATCH($A196,'Data - Energy &amp; Metals'!$A$2:$A$1048576,FALSE),FALSE))</f>
        <v>2684</v>
      </c>
      <c r="E196" s="8">
        <f t="shared" ref="E196:E259" si="3">(C196-D196)/B196</f>
        <v>-6.2975625896106766E-2</v>
      </c>
    </row>
    <row r="197" spans="1:5" x14ac:dyDescent="0.25">
      <c r="A197" s="27">
        <f>IF('Data - Energy &amp; Metals'!A197="",#N/A,'Data - Energy &amp; Metals'!A197)</f>
        <v>40239</v>
      </c>
      <c r="B197" s="7">
        <f>IF(ISBLANK(HLOOKUP(B$2,'Data - Energy &amp; Metals'!$B$2:$AH$1048576,MATCH($A197,'Data - Energy &amp; Metals'!$A$2:$A$1048576,FALSE),FALSE)),#N/A,HLOOKUP(B$2,'Data - Energy &amp; Metals'!$B$2:$AH$1048576,MATCH($A197,'Data - Energy &amp; Metals'!$A$2:$A$1048576,FALSE),FALSE))</f>
        <v>36784</v>
      </c>
      <c r="C197" s="7">
        <f>IF(ISBLANK(HLOOKUP(C$2,'Data - Energy &amp; Metals'!$B$2:$AH$1048576,MATCH($A197,'Data - Energy &amp; Metals'!$A$2:$A$1048576,FALSE),FALSE)),#N/A,HLOOKUP(C$2,'Data - Energy &amp; Metals'!$B$2:$AH$1048576,MATCH($A197,'Data - Energy &amp; Metals'!$A$2:$A$1048576,FALSE),FALSE))</f>
        <v>900</v>
      </c>
      <c r="D197" s="7">
        <f>IF(ISBLANK(HLOOKUP(D$2,'Data - Energy &amp; Metals'!$B$2:$AH$1048576,MATCH($A197,'Data - Energy &amp; Metals'!$A$2:$A$1048576,FALSE),FALSE)),#N/A,HLOOKUP(D$2,'Data - Energy &amp; Metals'!$B$2:$AH$1048576,MATCH($A197,'Data - Energy &amp; Metals'!$A$2:$A$1048576,FALSE),FALSE))</f>
        <v>2675</v>
      </c>
      <c r="E197" s="8">
        <f t="shared" si="3"/>
        <v>-4.8254675946063509E-2</v>
      </c>
    </row>
    <row r="198" spans="1:5" x14ac:dyDescent="0.25">
      <c r="A198" s="27">
        <f>IF('Data - Energy &amp; Metals'!A198="",#N/A,'Data - Energy &amp; Metals'!A198)</f>
        <v>40246</v>
      </c>
      <c r="B198" s="7">
        <f>IF(ISBLANK(HLOOKUP(B$2,'Data - Energy &amp; Metals'!$B$2:$AH$1048576,MATCH($A198,'Data - Energy &amp; Metals'!$A$2:$A$1048576,FALSE),FALSE)),#N/A,HLOOKUP(B$2,'Data - Energy &amp; Metals'!$B$2:$AH$1048576,MATCH($A198,'Data - Energy &amp; Metals'!$A$2:$A$1048576,FALSE),FALSE))</f>
        <v>36697</v>
      </c>
      <c r="C198" s="7">
        <f>IF(ISBLANK(HLOOKUP(C$2,'Data - Energy &amp; Metals'!$B$2:$AH$1048576,MATCH($A198,'Data - Energy &amp; Metals'!$A$2:$A$1048576,FALSE),FALSE)),#N/A,HLOOKUP(C$2,'Data - Energy &amp; Metals'!$B$2:$AH$1048576,MATCH($A198,'Data - Energy &amp; Metals'!$A$2:$A$1048576,FALSE),FALSE))</f>
        <v>900</v>
      </c>
      <c r="D198" s="7">
        <f>IF(ISBLANK(HLOOKUP(D$2,'Data - Energy &amp; Metals'!$B$2:$AH$1048576,MATCH($A198,'Data - Energy &amp; Metals'!$A$2:$A$1048576,FALSE),FALSE)),#N/A,HLOOKUP(D$2,'Data - Energy &amp; Metals'!$B$2:$AH$1048576,MATCH($A198,'Data - Energy &amp; Metals'!$A$2:$A$1048576,FALSE),FALSE))</f>
        <v>2783</v>
      </c>
      <c r="E198" s="8">
        <f t="shared" si="3"/>
        <v>-5.1312096356650405E-2</v>
      </c>
    </row>
    <row r="199" spans="1:5" x14ac:dyDescent="0.25">
      <c r="A199" s="27">
        <f>IF('Data - Energy &amp; Metals'!A199="",#N/A,'Data - Energy &amp; Metals'!A199)</f>
        <v>40253</v>
      </c>
      <c r="B199" s="7">
        <f>IF(ISBLANK(HLOOKUP(B$2,'Data - Energy &amp; Metals'!$B$2:$AH$1048576,MATCH($A199,'Data - Energy &amp; Metals'!$A$2:$A$1048576,FALSE),FALSE)),#N/A,HLOOKUP(B$2,'Data - Energy &amp; Metals'!$B$2:$AH$1048576,MATCH($A199,'Data - Energy &amp; Metals'!$A$2:$A$1048576,FALSE),FALSE))</f>
        <v>34393</v>
      </c>
      <c r="C199" s="7">
        <f>IF(ISBLANK(HLOOKUP(C$2,'Data - Energy &amp; Metals'!$B$2:$AH$1048576,MATCH($A199,'Data - Energy &amp; Metals'!$A$2:$A$1048576,FALSE),FALSE)),#N/A,HLOOKUP(C$2,'Data - Energy &amp; Metals'!$B$2:$AH$1048576,MATCH($A199,'Data - Energy &amp; Metals'!$A$2:$A$1048576,FALSE),FALSE))</f>
        <v>1217</v>
      </c>
      <c r="D199" s="7">
        <f>IF(ISBLANK(HLOOKUP(D$2,'Data - Energy &amp; Metals'!$B$2:$AH$1048576,MATCH($A199,'Data - Energy &amp; Metals'!$A$2:$A$1048576,FALSE),FALSE)),#N/A,HLOOKUP(D$2,'Data - Energy &amp; Metals'!$B$2:$AH$1048576,MATCH($A199,'Data - Energy &amp; Metals'!$A$2:$A$1048576,FALSE),FALSE))</f>
        <v>3620</v>
      </c>
      <c r="E199" s="8">
        <f t="shared" si="3"/>
        <v>-6.986886866513535E-2</v>
      </c>
    </row>
    <row r="200" spans="1:5" x14ac:dyDescent="0.25">
      <c r="A200" s="27">
        <f>IF('Data - Energy &amp; Metals'!A200="",#N/A,'Data - Energy &amp; Metals'!A200)</f>
        <v>40260</v>
      </c>
      <c r="B200" s="7">
        <f>IF(ISBLANK(HLOOKUP(B$2,'Data - Energy &amp; Metals'!$B$2:$AH$1048576,MATCH($A200,'Data - Energy &amp; Metals'!$A$2:$A$1048576,FALSE),FALSE)),#N/A,HLOOKUP(B$2,'Data - Energy &amp; Metals'!$B$2:$AH$1048576,MATCH($A200,'Data - Energy &amp; Metals'!$A$2:$A$1048576,FALSE),FALSE))</f>
        <v>36112</v>
      </c>
      <c r="C200" s="7">
        <f>IF(ISBLANK(HLOOKUP(C$2,'Data - Energy &amp; Metals'!$B$2:$AH$1048576,MATCH($A200,'Data - Energy &amp; Metals'!$A$2:$A$1048576,FALSE),FALSE)),#N/A,HLOOKUP(C$2,'Data - Energy &amp; Metals'!$B$2:$AH$1048576,MATCH($A200,'Data - Energy &amp; Metals'!$A$2:$A$1048576,FALSE),FALSE))</f>
        <v>1217</v>
      </c>
      <c r="D200" s="7">
        <f>IF(ISBLANK(HLOOKUP(D$2,'Data - Energy &amp; Metals'!$B$2:$AH$1048576,MATCH($A200,'Data - Energy &amp; Metals'!$A$2:$A$1048576,FALSE),FALSE)),#N/A,HLOOKUP(D$2,'Data - Energy &amp; Metals'!$B$2:$AH$1048576,MATCH($A200,'Data - Energy &amp; Metals'!$A$2:$A$1048576,FALSE),FALSE))</f>
        <v>3474</v>
      </c>
      <c r="E200" s="8">
        <f t="shared" si="3"/>
        <v>-6.25E-2</v>
      </c>
    </row>
    <row r="201" spans="1:5" x14ac:dyDescent="0.25">
      <c r="A201" s="27">
        <f>IF('Data - Energy &amp; Metals'!A201="",#N/A,'Data - Energy &amp; Metals'!A201)</f>
        <v>40267</v>
      </c>
      <c r="B201" s="7">
        <f>IF(ISBLANK(HLOOKUP(B$2,'Data - Energy &amp; Metals'!$B$2:$AH$1048576,MATCH($A201,'Data - Energy &amp; Metals'!$A$2:$A$1048576,FALSE),FALSE)),#N/A,HLOOKUP(B$2,'Data - Energy &amp; Metals'!$B$2:$AH$1048576,MATCH($A201,'Data - Energy &amp; Metals'!$A$2:$A$1048576,FALSE),FALSE))</f>
        <v>37181</v>
      </c>
      <c r="C201" s="7">
        <f>IF(ISBLANK(HLOOKUP(C$2,'Data - Energy &amp; Metals'!$B$2:$AH$1048576,MATCH($A201,'Data - Energy &amp; Metals'!$A$2:$A$1048576,FALSE),FALSE)),#N/A,HLOOKUP(C$2,'Data - Energy &amp; Metals'!$B$2:$AH$1048576,MATCH($A201,'Data - Energy &amp; Metals'!$A$2:$A$1048576,FALSE),FALSE))</f>
        <v>1015</v>
      </c>
      <c r="D201" s="7">
        <f>IF(ISBLANK(HLOOKUP(D$2,'Data - Energy &amp; Metals'!$B$2:$AH$1048576,MATCH($A201,'Data - Energy &amp; Metals'!$A$2:$A$1048576,FALSE),FALSE)),#N/A,HLOOKUP(D$2,'Data - Energy &amp; Metals'!$B$2:$AH$1048576,MATCH($A201,'Data - Energy &amp; Metals'!$A$2:$A$1048576,FALSE),FALSE))</f>
        <v>3874</v>
      </c>
      <c r="E201" s="8">
        <f t="shared" si="3"/>
        <v>-7.68941125843845E-2</v>
      </c>
    </row>
    <row r="202" spans="1:5" x14ac:dyDescent="0.25">
      <c r="A202" s="27">
        <f>IF('Data - Energy &amp; Metals'!A202="",#N/A,'Data - Energy &amp; Metals'!A202)</f>
        <v>40274</v>
      </c>
      <c r="B202" s="7">
        <f>IF(ISBLANK(HLOOKUP(B$2,'Data - Energy &amp; Metals'!$B$2:$AH$1048576,MATCH($A202,'Data - Energy &amp; Metals'!$A$2:$A$1048576,FALSE),FALSE)),#N/A,HLOOKUP(B$2,'Data - Energy &amp; Metals'!$B$2:$AH$1048576,MATCH($A202,'Data - Energy &amp; Metals'!$A$2:$A$1048576,FALSE),FALSE))</f>
        <v>37736</v>
      </c>
      <c r="C202" s="7">
        <f>IF(ISBLANK(HLOOKUP(C$2,'Data - Energy &amp; Metals'!$B$2:$AH$1048576,MATCH($A202,'Data - Energy &amp; Metals'!$A$2:$A$1048576,FALSE),FALSE)),#N/A,HLOOKUP(C$2,'Data - Energy &amp; Metals'!$B$2:$AH$1048576,MATCH($A202,'Data - Energy &amp; Metals'!$A$2:$A$1048576,FALSE),FALSE))</f>
        <v>1434</v>
      </c>
      <c r="D202" s="7">
        <f>IF(ISBLANK(HLOOKUP(D$2,'Data - Energy &amp; Metals'!$B$2:$AH$1048576,MATCH($A202,'Data - Energy &amp; Metals'!$A$2:$A$1048576,FALSE),FALSE)),#N/A,HLOOKUP(D$2,'Data - Energy &amp; Metals'!$B$2:$AH$1048576,MATCH($A202,'Data - Energy &amp; Metals'!$A$2:$A$1048576,FALSE),FALSE))</f>
        <v>3874</v>
      </c>
      <c r="E202" s="8">
        <f t="shared" si="3"/>
        <v>-6.4659741361034556E-2</v>
      </c>
    </row>
    <row r="203" spans="1:5" x14ac:dyDescent="0.25">
      <c r="A203" s="27">
        <f>IF('Data - Energy &amp; Metals'!A203="",#N/A,'Data - Energy &amp; Metals'!A203)</f>
        <v>40281</v>
      </c>
      <c r="B203" s="7">
        <f>IF(ISBLANK(HLOOKUP(B$2,'Data - Energy &amp; Metals'!$B$2:$AH$1048576,MATCH($A203,'Data - Energy &amp; Metals'!$A$2:$A$1048576,FALSE),FALSE)),#N/A,HLOOKUP(B$2,'Data - Energy &amp; Metals'!$B$2:$AH$1048576,MATCH($A203,'Data - Energy &amp; Metals'!$A$2:$A$1048576,FALSE),FALSE))</f>
        <v>36492</v>
      </c>
      <c r="C203" s="7">
        <f>IF(ISBLANK(HLOOKUP(C$2,'Data - Energy &amp; Metals'!$B$2:$AH$1048576,MATCH($A203,'Data - Energy &amp; Metals'!$A$2:$A$1048576,FALSE),FALSE)),#N/A,HLOOKUP(C$2,'Data - Energy &amp; Metals'!$B$2:$AH$1048576,MATCH($A203,'Data - Energy &amp; Metals'!$A$2:$A$1048576,FALSE),FALSE))</f>
        <v>1084</v>
      </c>
      <c r="D203" s="7">
        <f>IF(ISBLANK(HLOOKUP(D$2,'Data - Energy &amp; Metals'!$B$2:$AH$1048576,MATCH($A203,'Data - Energy &amp; Metals'!$A$2:$A$1048576,FALSE),FALSE)),#N/A,HLOOKUP(D$2,'Data - Energy &amp; Metals'!$B$2:$AH$1048576,MATCH($A203,'Data - Energy &amp; Metals'!$A$2:$A$1048576,FALSE),FALSE))</f>
        <v>3724</v>
      </c>
      <c r="E203" s="8">
        <f t="shared" si="3"/>
        <v>-7.2344623479118714E-2</v>
      </c>
    </row>
    <row r="204" spans="1:5" x14ac:dyDescent="0.25">
      <c r="A204" s="27">
        <f>IF('Data - Energy &amp; Metals'!A204="",#N/A,'Data - Energy &amp; Metals'!A204)</f>
        <v>40288</v>
      </c>
      <c r="B204" s="7">
        <f>IF(ISBLANK(HLOOKUP(B$2,'Data - Energy &amp; Metals'!$B$2:$AH$1048576,MATCH($A204,'Data - Energy &amp; Metals'!$A$2:$A$1048576,FALSE),FALSE)),#N/A,HLOOKUP(B$2,'Data - Energy &amp; Metals'!$B$2:$AH$1048576,MATCH($A204,'Data - Energy &amp; Metals'!$A$2:$A$1048576,FALSE),FALSE))</f>
        <v>38064</v>
      </c>
      <c r="C204" s="7">
        <f>IF(ISBLANK(HLOOKUP(C$2,'Data - Energy &amp; Metals'!$B$2:$AH$1048576,MATCH($A204,'Data - Energy &amp; Metals'!$A$2:$A$1048576,FALSE),FALSE)),#N/A,HLOOKUP(C$2,'Data - Energy &amp; Metals'!$B$2:$AH$1048576,MATCH($A204,'Data - Energy &amp; Metals'!$A$2:$A$1048576,FALSE),FALSE))</f>
        <v>1284</v>
      </c>
      <c r="D204" s="7">
        <f>IF(ISBLANK(HLOOKUP(D$2,'Data - Energy &amp; Metals'!$B$2:$AH$1048576,MATCH($A204,'Data - Energy &amp; Metals'!$A$2:$A$1048576,FALSE),FALSE)),#N/A,HLOOKUP(D$2,'Data - Energy &amp; Metals'!$B$2:$AH$1048576,MATCH($A204,'Data - Energy &amp; Metals'!$A$2:$A$1048576,FALSE),FALSE))</f>
        <v>3724</v>
      </c>
      <c r="E204" s="8">
        <f t="shared" si="3"/>
        <v>-6.4102564102564097E-2</v>
      </c>
    </row>
    <row r="205" spans="1:5" x14ac:dyDescent="0.25">
      <c r="A205" s="27">
        <f>IF('Data - Energy &amp; Metals'!A205="",#N/A,'Data - Energy &amp; Metals'!A205)</f>
        <v>40295</v>
      </c>
      <c r="B205" s="7">
        <f>IF(ISBLANK(HLOOKUP(B$2,'Data - Energy &amp; Metals'!$B$2:$AH$1048576,MATCH($A205,'Data - Energy &amp; Metals'!$A$2:$A$1048576,FALSE),FALSE)),#N/A,HLOOKUP(B$2,'Data - Energy &amp; Metals'!$B$2:$AH$1048576,MATCH($A205,'Data - Energy &amp; Metals'!$A$2:$A$1048576,FALSE),FALSE))</f>
        <v>38346</v>
      </c>
      <c r="C205" s="7">
        <f>IF(ISBLANK(HLOOKUP(C$2,'Data - Energy &amp; Metals'!$B$2:$AH$1048576,MATCH($A205,'Data - Energy &amp; Metals'!$A$2:$A$1048576,FALSE),FALSE)),#N/A,HLOOKUP(C$2,'Data - Energy &amp; Metals'!$B$2:$AH$1048576,MATCH($A205,'Data - Energy &amp; Metals'!$A$2:$A$1048576,FALSE),FALSE))</f>
        <v>839</v>
      </c>
      <c r="D205" s="7">
        <f>IF(ISBLANK(HLOOKUP(D$2,'Data - Energy &amp; Metals'!$B$2:$AH$1048576,MATCH($A205,'Data - Energy &amp; Metals'!$A$2:$A$1048576,FALSE),FALSE)),#N/A,HLOOKUP(D$2,'Data - Energy &amp; Metals'!$B$2:$AH$1048576,MATCH($A205,'Data - Energy &amp; Metals'!$A$2:$A$1048576,FALSE),FALSE))</f>
        <v>4124</v>
      </c>
      <c r="E205" s="8">
        <f t="shared" si="3"/>
        <v>-8.5667344703489287E-2</v>
      </c>
    </row>
    <row r="206" spans="1:5" x14ac:dyDescent="0.25">
      <c r="A206" s="27">
        <f>IF('Data - Energy &amp; Metals'!A206="",#N/A,'Data - Energy &amp; Metals'!A206)</f>
        <v>40302</v>
      </c>
      <c r="B206" s="7">
        <f>IF(ISBLANK(HLOOKUP(B$2,'Data - Energy &amp; Metals'!$B$2:$AH$1048576,MATCH($A206,'Data - Energy &amp; Metals'!$A$2:$A$1048576,FALSE),FALSE)),#N/A,HLOOKUP(B$2,'Data - Energy &amp; Metals'!$B$2:$AH$1048576,MATCH($A206,'Data - Energy &amp; Metals'!$A$2:$A$1048576,FALSE),FALSE))</f>
        <v>38968</v>
      </c>
      <c r="C206" s="7">
        <f>IF(ISBLANK(HLOOKUP(C$2,'Data - Energy &amp; Metals'!$B$2:$AH$1048576,MATCH($A206,'Data - Energy &amp; Metals'!$A$2:$A$1048576,FALSE),FALSE)),#N/A,HLOOKUP(C$2,'Data - Energy &amp; Metals'!$B$2:$AH$1048576,MATCH($A206,'Data - Energy &amp; Metals'!$A$2:$A$1048576,FALSE),FALSE))</f>
        <v>846</v>
      </c>
      <c r="D206" s="7">
        <f>IF(ISBLANK(HLOOKUP(D$2,'Data - Energy &amp; Metals'!$B$2:$AH$1048576,MATCH($A206,'Data - Energy &amp; Metals'!$A$2:$A$1048576,FALSE),FALSE)),#N/A,HLOOKUP(D$2,'Data - Energy &amp; Metals'!$B$2:$AH$1048576,MATCH($A206,'Data - Energy &amp; Metals'!$A$2:$A$1048576,FALSE),FALSE))</f>
        <v>3584</v>
      </c>
      <c r="E206" s="8">
        <f t="shared" si="3"/>
        <v>-7.0262779716690621E-2</v>
      </c>
    </row>
    <row r="207" spans="1:5" x14ac:dyDescent="0.25">
      <c r="A207" s="27">
        <f>IF('Data - Energy &amp; Metals'!A207="",#N/A,'Data - Energy &amp; Metals'!A207)</f>
        <v>40309</v>
      </c>
      <c r="B207" s="7">
        <f>IF(ISBLANK(HLOOKUP(B$2,'Data - Energy &amp; Metals'!$B$2:$AH$1048576,MATCH($A207,'Data - Energy &amp; Metals'!$A$2:$A$1048576,FALSE),FALSE)),#N/A,HLOOKUP(B$2,'Data - Energy &amp; Metals'!$B$2:$AH$1048576,MATCH($A207,'Data - Energy &amp; Metals'!$A$2:$A$1048576,FALSE),FALSE))</f>
        <v>38446</v>
      </c>
      <c r="C207" s="7">
        <f>IF(ISBLANK(HLOOKUP(C$2,'Data - Energy &amp; Metals'!$B$2:$AH$1048576,MATCH($A207,'Data - Energy &amp; Metals'!$A$2:$A$1048576,FALSE),FALSE)),#N/A,HLOOKUP(C$2,'Data - Energy &amp; Metals'!$B$2:$AH$1048576,MATCH($A207,'Data - Energy &amp; Metals'!$A$2:$A$1048576,FALSE),FALSE))</f>
        <v>846</v>
      </c>
      <c r="D207" s="7">
        <f>IF(ISBLANK(HLOOKUP(D$2,'Data - Energy &amp; Metals'!$B$2:$AH$1048576,MATCH($A207,'Data - Energy &amp; Metals'!$A$2:$A$1048576,FALSE),FALSE)),#N/A,HLOOKUP(D$2,'Data - Energy &amp; Metals'!$B$2:$AH$1048576,MATCH($A207,'Data - Energy &amp; Metals'!$A$2:$A$1048576,FALSE),FALSE))</f>
        <v>3874</v>
      </c>
      <c r="E207" s="8">
        <f t="shared" si="3"/>
        <v>-7.8759818966862613E-2</v>
      </c>
    </row>
    <row r="208" spans="1:5" x14ac:dyDescent="0.25">
      <c r="A208" s="27">
        <f>IF('Data - Energy &amp; Metals'!A208="",#N/A,'Data - Energy &amp; Metals'!A208)</f>
        <v>40316</v>
      </c>
      <c r="B208" s="7">
        <f>IF(ISBLANK(HLOOKUP(B$2,'Data - Energy &amp; Metals'!$B$2:$AH$1048576,MATCH($A208,'Data - Energy &amp; Metals'!$A$2:$A$1048576,FALSE),FALSE)),#N/A,HLOOKUP(B$2,'Data - Energy &amp; Metals'!$B$2:$AH$1048576,MATCH($A208,'Data - Energy &amp; Metals'!$A$2:$A$1048576,FALSE),FALSE))</f>
        <v>36681</v>
      </c>
      <c r="C208" s="7">
        <f>IF(ISBLANK(HLOOKUP(C$2,'Data - Energy &amp; Metals'!$B$2:$AH$1048576,MATCH($A208,'Data - Energy &amp; Metals'!$A$2:$A$1048576,FALSE),FALSE)),#N/A,HLOOKUP(C$2,'Data - Energy &amp; Metals'!$B$2:$AH$1048576,MATCH($A208,'Data - Energy &amp; Metals'!$A$2:$A$1048576,FALSE),FALSE))</f>
        <v>846</v>
      </c>
      <c r="D208" s="7">
        <f>IF(ISBLANK(HLOOKUP(D$2,'Data - Energy &amp; Metals'!$B$2:$AH$1048576,MATCH($A208,'Data - Energy &amp; Metals'!$A$2:$A$1048576,FALSE),FALSE)),#N/A,HLOOKUP(D$2,'Data - Energy &amp; Metals'!$B$2:$AH$1048576,MATCH($A208,'Data - Energy &amp; Metals'!$A$2:$A$1048576,FALSE),FALSE))</f>
        <v>3774</v>
      </c>
      <c r="E208" s="8">
        <f t="shared" si="3"/>
        <v>-7.9823341784575119E-2</v>
      </c>
    </row>
    <row r="209" spans="1:5" x14ac:dyDescent="0.25">
      <c r="A209" s="27">
        <f>IF('Data - Energy &amp; Metals'!A209="",#N/A,'Data - Energy &amp; Metals'!A209)</f>
        <v>40323</v>
      </c>
      <c r="B209" s="7">
        <f>IF(ISBLANK(HLOOKUP(B$2,'Data - Energy &amp; Metals'!$B$2:$AH$1048576,MATCH($A209,'Data - Energy &amp; Metals'!$A$2:$A$1048576,FALSE),FALSE)),#N/A,HLOOKUP(B$2,'Data - Energy &amp; Metals'!$B$2:$AH$1048576,MATCH($A209,'Data - Energy &amp; Metals'!$A$2:$A$1048576,FALSE),FALSE))</f>
        <v>37834</v>
      </c>
      <c r="C209" s="7">
        <f>IF(ISBLANK(HLOOKUP(C$2,'Data - Energy &amp; Metals'!$B$2:$AH$1048576,MATCH($A209,'Data - Energy &amp; Metals'!$A$2:$A$1048576,FALSE),FALSE)),#N/A,HLOOKUP(C$2,'Data - Energy &amp; Metals'!$B$2:$AH$1048576,MATCH($A209,'Data - Energy &amp; Metals'!$A$2:$A$1048576,FALSE),FALSE))</f>
        <v>483</v>
      </c>
      <c r="D209" s="7">
        <f>IF(ISBLANK(HLOOKUP(D$2,'Data - Energy &amp; Metals'!$B$2:$AH$1048576,MATCH($A209,'Data - Energy &amp; Metals'!$A$2:$A$1048576,FALSE),FALSE)),#N/A,HLOOKUP(D$2,'Data - Energy &amp; Metals'!$B$2:$AH$1048576,MATCH($A209,'Data - Energy &amp; Metals'!$A$2:$A$1048576,FALSE),FALSE))</f>
        <v>3774</v>
      </c>
      <c r="E209" s="8">
        <f t="shared" si="3"/>
        <v>-8.6985251361209492E-2</v>
      </c>
    </row>
    <row r="210" spans="1:5" x14ac:dyDescent="0.25">
      <c r="A210" s="27">
        <f>IF('Data - Energy &amp; Metals'!A210="",#N/A,'Data - Energy &amp; Metals'!A210)</f>
        <v>40330</v>
      </c>
      <c r="B210" s="7">
        <f>IF(ISBLANK(HLOOKUP(B$2,'Data - Energy &amp; Metals'!$B$2:$AH$1048576,MATCH($A210,'Data - Energy &amp; Metals'!$A$2:$A$1048576,FALSE),FALSE)),#N/A,HLOOKUP(B$2,'Data - Energy &amp; Metals'!$B$2:$AH$1048576,MATCH($A210,'Data - Energy &amp; Metals'!$A$2:$A$1048576,FALSE),FALSE))</f>
        <v>37470</v>
      </c>
      <c r="C210" s="7">
        <f>IF(ISBLANK(HLOOKUP(C$2,'Data - Energy &amp; Metals'!$B$2:$AH$1048576,MATCH($A210,'Data - Energy &amp; Metals'!$A$2:$A$1048576,FALSE),FALSE)),#N/A,HLOOKUP(C$2,'Data - Energy &amp; Metals'!$B$2:$AH$1048576,MATCH($A210,'Data - Energy &amp; Metals'!$A$2:$A$1048576,FALSE),FALSE))</f>
        <v>0</v>
      </c>
      <c r="D210" s="7">
        <f>IF(ISBLANK(HLOOKUP(D$2,'Data - Energy &amp; Metals'!$B$2:$AH$1048576,MATCH($A210,'Data - Energy &amp; Metals'!$A$2:$A$1048576,FALSE),FALSE)),#N/A,HLOOKUP(D$2,'Data - Energy &amp; Metals'!$B$2:$AH$1048576,MATCH($A210,'Data - Energy &amp; Metals'!$A$2:$A$1048576,FALSE),FALSE))</f>
        <v>3774</v>
      </c>
      <c r="E210" s="8">
        <f t="shared" si="3"/>
        <v>-0.10072057646116893</v>
      </c>
    </row>
    <row r="211" spans="1:5" x14ac:dyDescent="0.25">
      <c r="A211" s="27">
        <f>IF('Data - Energy &amp; Metals'!A211="",#N/A,'Data - Energy &amp; Metals'!A211)</f>
        <v>40337</v>
      </c>
      <c r="B211" s="7">
        <f>IF(ISBLANK(HLOOKUP(B$2,'Data - Energy &amp; Metals'!$B$2:$AH$1048576,MATCH($A211,'Data - Energy &amp; Metals'!$A$2:$A$1048576,FALSE),FALSE)),#N/A,HLOOKUP(B$2,'Data - Energy &amp; Metals'!$B$2:$AH$1048576,MATCH($A211,'Data - Energy &amp; Metals'!$A$2:$A$1048576,FALSE),FALSE))</f>
        <v>37846</v>
      </c>
      <c r="C211" s="7">
        <f>IF(ISBLANK(HLOOKUP(C$2,'Data - Energy &amp; Metals'!$B$2:$AH$1048576,MATCH($A211,'Data - Energy &amp; Metals'!$A$2:$A$1048576,FALSE),FALSE)),#N/A,HLOOKUP(C$2,'Data - Energy &amp; Metals'!$B$2:$AH$1048576,MATCH($A211,'Data - Energy &amp; Metals'!$A$2:$A$1048576,FALSE),FALSE))</f>
        <v>628</v>
      </c>
      <c r="D211" s="7">
        <f>IF(ISBLANK(HLOOKUP(D$2,'Data - Energy &amp; Metals'!$B$2:$AH$1048576,MATCH($A211,'Data - Energy &amp; Metals'!$A$2:$A$1048576,FALSE),FALSE)),#N/A,HLOOKUP(D$2,'Data - Energy &amp; Metals'!$B$2:$AH$1048576,MATCH($A211,'Data - Energy &amp; Metals'!$A$2:$A$1048576,FALSE),FALSE))</f>
        <v>3174</v>
      </c>
      <c r="E211" s="8">
        <f t="shared" si="3"/>
        <v>-6.7272631189557675E-2</v>
      </c>
    </row>
    <row r="212" spans="1:5" x14ac:dyDescent="0.25">
      <c r="A212" s="27">
        <f>IF('Data - Energy &amp; Metals'!A212="",#N/A,'Data - Energy &amp; Metals'!A212)</f>
        <v>40344</v>
      </c>
      <c r="B212" s="7">
        <f>IF(ISBLANK(HLOOKUP(B$2,'Data - Energy &amp; Metals'!$B$2:$AH$1048576,MATCH($A212,'Data - Energy &amp; Metals'!$A$2:$A$1048576,FALSE),FALSE)),#N/A,HLOOKUP(B$2,'Data - Energy &amp; Metals'!$B$2:$AH$1048576,MATCH($A212,'Data - Energy &amp; Metals'!$A$2:$A$1048576,FALSE),FALSE))</f>
        <v>37702</v>
      </c>
      <c r="C212" s="7">
        <f>IF(ISBLANK(HLOOKUP(C$2,'Data - Energy &amp; Metals'!$B$2:$AH$1048576,MATCH($A212,'Data - Energy &amp; Metals'!$A$2:$A$1048576,FALSE),FALSE)),#N/A,HLOOKUP(C$2,'Data - Energy &amp; Metals'!$B$2:$AH$1048576,MATCH($A212,'Data - Energy &amp; Metals'!$A$2:$A$1048576,FALSE),FALSE))</f>
        <v>0</v>
      </c>
      <c r="D212" s="7">
        <f>IF(ISBLANK(HLOOKUP(D$2,'Data - Energy &amp; Metals'!$B$2:$AH$1048576,MATCH($A212,'Data - Energy &amp; Metals'!$A$2:$A$1048576,FALSE),FALSE)),#N/A,HLOOKUP(D$2,'Data - Energy &amp; Metals'!$B$2:$AH$1048576,MATCH($A212,'Data - Energy &amp; Metals'!$A$2:$A$1048576,FALSE),FALSE))</f>
        <v>3174</v>
      </c>
      <c r="E212" s="8">
        <f t="shared" si="3"/>
        <v>-8.4186515304227896E-2</v>
      </c>
    </row>
    <row r="213" spans="1:5" x14ac:dyDescent="0.25">
      <c r="A213" s="27">
        <f>IF('Data - Energy &amp; Metals'!A213="",#N/A,'Data - Energy &amp; Metals'!A213)</f>
        <v>40351</v>
      </c>
      <c r="B213" s="7">
        <f>IF(ISBLANK(HLOOKUP(B$2,'Data - Energy &amp; Metals'!$B$2:$AH$1048576,MATCH($A213,'Data - Energy &amp; Metals'!$A$2:$A$1048576,FALSE),FALSE)),#N/A,HLOOKUP(B$2,'Data - Energy &amp; Metals'!$B$2:$AH$1048576,MATCH($A213,'Data - Energy &amp; Metals'!$A$2:$A$1048576,FALSE),FALSE))</f>
        <v>38002</v>
      </c>
      <c r="C213" s="7">
        <f>IF(ISBLANK(HLOOKUP(C$2,'Data - Energy &amp; Metals'!$B$2:$AH$1048576,MATCH($A213,'Data - Energy &amp; Metals'!$A$2:$A$1048576,FALSE),FALSE)),#N/A,HLOOKUP(C$2,'Data - Energy &amp; Metals'!$B$2:$AH$1048576,MATCH($A213,'Data - Energy &amp; Metals'!$A$2:$A$1048576,FALSE),FALSE))</f>
        <v>0</v>
      </c>
      <c r="D213" s="7">
        <f>IF(ISBLANK(HLOOKUP(D$2,'Data - Energy &amp; Metals'!$B$2:$AH$1048576,MATCH($A213,'Data - Energy &amp; Metals'!$A$2:$A$1048576,FALSE),FALSE)),#N/A,HLOOKUP(D$2,'Data - Energy &amp; Metals'!$B$2:$AH$1048576,MATCH($A213,'Data - Energy &amp; Metals'!$A$2:$A$1048576,FALSE),FALSE))</f>
        <v>3474</v>
      </c>
      <c r="E213" s="8">
        <f t="shared" si="3"/>
        <v>-9.1416241250460509E-2</v>
      </c>
    </row>
    <row r="214" spans="1:5" x14ac:dyDescent="0.25">
      <c r="A214" s="27">
        <f>IF('Data - Energy &amp; Metals'!A214="",#N/A,'Data - Energy &amp; Metals'!A214)</f>
        <v>40358</v>
      </c>
      <c r="B214" s="7">
        <f>IF(ISBLANK(HLOOKUP(B$2,'Data - Energy &amp; Metals'!$B$2:$AH$1048576,MATCH($A214,'Data - Energy &amp; Metals'!$A$2:$A$1048576,FALSE),FALSE)),#N/A,HLOOKUP(B$2,'Data - Energy &amp; Metals'!$B$2:$AH$1048576,MATCH($A214,'Data - Energy &amp; Metals'!$A$2:$A$1048576,FALSE),FALSE))</f>
        <v>38289</v>
      </c>
      <c r="C214" s="7">
        <f>IF(ISBLANK(HLOOKUP(C$2,'Data - Energy &amp; Metals'!$B$2:$AH$1048576,MATCH($A214,'Data - Energy &amp; Metals'!$A$2:$A$1048576,FALSE),FALSE)),#N/A,HLOOKUP(C$2,'Data - Energy &amp; Metals'!$B$2:$AH$1048576,MATCH($A214,'Data - Energy &amp; Metals'!$A$2:$A$1048576,FALSE),FALSE))</f>
        <v>0</v>
      </c>
      <c r="D214" s="7">
        <f>IF(ISBLANK(HLOOKUP(D$2,'Data - Energy &amp; Metals'!$B$2:$AH$1048576,MATCH($A214,'Data - Energy &amp; Metals'!$A$2:$A$1048576,FALSE),FALSE)),#N/A,HLOOKUP(D$2,'Data - Energy &amp; Metals'!$B$2:$AH$1048576,MATCH($A214,'Data - Energy &amp; Metals'!$A$2:$A$1048576,FALSE),FALSE))</f>
        <v>3474</v>
      </c>
      <c r="E214" s="8">
        <f t="shared" si="3"/>
        <v>-9.073101935281673E-2</v>
      </c>
    </row>
    <row r="215" spans="1:5" x14ac:dyDescent="0.25">
      <c r="A215" s="27">
        <f>IF('Data - Energy &amp; Metals'!A215="",#N/A,'Data - Energy &amp; Metals'!A215)</f>
        <v>40365</v>
      </c>
      <c r="B215" s="7">
        <f>IF(ISBLANK(HLOOKUP(B$2,'Data - Energy &amp; Metals'!$B$2:$AH$1048576,MATCH($A215,'Data - Energy &amp; Metals'!$A$2:$A$1048576,FALSE),FALSE)),#N/A,HLOOKUP(B$2,'Data - Energy &amp; Metals'!$B$2:$AH$1048576,MATCH($A215,'Data - Energy &amp; Metals'!$A$2:$A$1048576,FALSE),FALSE))</f>
        <v>38332</v>
      </c>
      <c r="C215" s="7">
        <f>IF(ISBLANK(HLOOKUP(C$2,'Data - Energy &amp; Metals'!$B$2:$AH$1048576,MATCH($A215,'Data - Energy &amp; Metals'!$A$2:$A$1048576,FALSE),FALSE)),#N/A,HLOOKUP(C$2,'Data - Energy &amp; Metals'!$B$2:$AH$1048576,MATCH($A215,'Data - Energy &amp; Metals'!$A$2:$A$1048576,FALSE),FALSE))</f>
        <v>0</v>
      </c>
      <c r="D215" s="7">
        <f>IF(ISBLANK(HLOOKUP(D$2,'Data - Energy &amp; Metals'!$B$2:$AH$1048576,MATCH($A215,'Data - Energy &amp; Metals'!$A$2:$A$1048576,FALSE),FALSE)),#N/A,HLOOKUP(D$2,'Data - Energy &amp; Metals'!$B$2:$AH$1048576,MATCH($A215,'Data - Energy &amp; Metals'!$A$2:$A$1048576,FALSE),FALSE))</f>
        <v>3174</v>
      </c>
      <c r="E215" s="8">
        <f t="shared" si="3"/>
        <v>-8.2802880100177403E-2</v>
      </c>
    </row>
    <row r="216" spans="1:5" x14ac:dyDescent="0.25">
      <c r="A216" s="27">
        <f>IF('Data - Energy &amp; Metals'!A216="",#N/A,'Data - Energy &amp; Metals'!A216)</f>
        <v>40372</v>
      </c>
      <c r="B216" s="7">
        <f>IF(ISBLANK(HLOOKUP(B$2,'Data - Energy &amp; Metals'!$B$2:$AH$1048576,MATCH($A216,'Data - Energy &amp; Metals'!$A$2:$A$1048576,FALSE),FALSE)),#N/A,HLOOKUP(B$2,'Data - Energy &amp; Metals'!$B$2:$AH$1048576,MATCH($A216,'Data - Energy &amp; Metals'!$A$2:$A$1048576,FALSE),FALSE))</f>
        <v>38782</v>
      </c>
      <c r="C216" s="7">
        <f>IF(ISBLANK(HLOOKUP(C$2,'Data - Energy &amp; Metals'!$B$2:$AH$1048576,MATCH($A216,'Data - Energy &amp; Metals'!$A$2:$A$1048576,FALSE),FALSE)),#N/A,HLOOKUP(C$2,'Data - Energy &amp; Metals'!$B$2:$AH$1048576,MATCH($A216,'Data - Energy &amp; Metals'!$A$2:$A$1048576,FALSE),FALSE))</f>
        <v>0</v>
      </c>
      <c r="D216" s="7">
        <f>IF(ISBLANK(HLOOKUP(D$2,'Data - Energy &amp; Metals'!$B$2:$AH$1048576,MATCH($A216,'Data - Energy &amp; Metals'!$A$2:$A$1048576,FALSE),FALSE)),#N/A,HLOOKUP(D$2,'Data - Energy &amp; Metals'!$B$2:$AH$1048576,MATCH($A216,'Data - Energy &amp; Metals'!$A$2:$A$1048576,FALSE),FALSE))</f>
        <v>3174</v>
      </c>
      <c r="E216" s="8">
        <f t="shared" si="3"/>
        <v>-8.184209169202207E-2</v>
      </c>
    </row>
    <row r="217" spans="1:5" x14ac:dyDescent="0.25">
      <c r="A217" s="27">
        <f>IF('Data - Energy &amp; Metals'!A217="",#N/A,'Data - Energy &amp; Metals'!A217)</f>
        <v>40379</v>
      </c>
      <c r="B217" s="7">
        <f>IF(ISBLANK(HLOOKUP(B$2,'Data - Energy &amp; Metals'!$B$2:$AH$1048576,MATCH($A217,'Data - Energy &amp; Metals'!$A$2:$A$1048576,FALSE),FALSE)),#N/A,HLOOKUP(B$2,'Data - Energy &amp; Metals'!$B$2:$AH$1048576,MATCH($A217,'Data - Energy &amp; Metals'!$A$2:$A$1048576,FALSE),FALSE))</f>
        <v>35058</v>
      </c>
      <c r="C217" s="7">
        <f>IF(ISBLANK(HLOOKUP(C$2,'Data - Energy &amp; Metals'!$B$2:$AH$1048576,MATCH($A217,'Data - Energy &amp; Metals'!$A$2:$A$1048576,FALSE),FALSE)),#N/A,HLOOKUP(C$2,'Data - Energy &amp; Metals'!$B$2:$AH$1048576,MATCH($A217,'Data - Energy &amp; Metals'!$A$2:$A$1048576,FALSE),FALSE))</f>
        <v>0</v>
      </c>
      <c r="D217" s="7">
        <f>IF(ISBLANK(HLOOKUP(D$2,'Data - Energy &amp; Metals'!$B$2:$AH$1048576,MATCH($A217,'Data - Energy &amp; Metals'!$A$2:$A$1048576,FALSE),FALSE)),#N/A,HLOOKUP(D$2,'Data - Energy &amp; Metals'!$B$2:$AH$1048576,MATCH($A217,'Data - Energy &amp; Metals'!$A$2:$A$1048576,FALSE),FALSE))</f>
        <v>3224</v>
      </c>
      <c r="E217" s="8">
        <f t="shared" si="3"/>
        <v>-9.1961891722288774E-2</v>
      </c>
    </row>
    <row r="218" spans="1:5" x14ac:dyDescent="0.25">
      <c r="A218" s="27">
        <f>IF('Data - Energy &amp; Metals'!A218="",#N/A,'Data - Energy &amp; Metals'!A218)</f>
        <v>40386</v>
      </c>
      <c r="B218" s="7">
        <f>IF(ISBLANK(HLOOKUP(B$2,'Data - Energy &amp; Metals'!$B$2:$AH$1048576,MATCH($A218,'Data - Energy &amp; Metals'!$A$2:$A$1048576,FALSE),FALSE)),#N/A,HLOOKUP(B$2,'Data - Energy &amp; Metals'!$B$2:$AH$1048576,MATCH($A218,'Data - Energy &amp; Metals'!$A$2:$A$1048576,FALSE),FALSE))</f>
        <v>37318</v>
      </c>
      <c r="C218" s="7">
        <f>IF(ISBLANK(HLOOKUP(C$2,'Data - Energy &amp; Metals'!$B$2:$AH$1048576,MATCH($A218,'Data - Energy &amp; Metals'!$A$2:$A$1048576,FALSE),FALSE)),#N/A,HLOOKUP(C$2,'Data - Energy &amp; Metals'!$B$2:$AH$1048576,MATCH($A218,'Data - Energy &amp; Metals'!$A$2:$A$1048576,FALSE),FALSE))</f>
        <v>0</v>
      </c>
      <c r="D218" s="7">
        <f>IF(ISBLANK(HLOOKUP(D$2,'Data - Energy &amp; Metals'!$B$2:$AH$1048576,MATCH($A218,'Data - Energy &amp; Metals'!$A$2:$A$1048576,FALSE),FALSE)),#N/A,HLOOKUP(D$2,'Data - Energy &amp; Metals'!$B$2:$AH$1048576,MATCH($A218,'Data - Energy &amp; Metals'!$A$2:$A$1048576,FALSE),FALSE))</f>
        <v>3524</v>
      </c>
      <c r="E218" s="8">
        <f t="shared" si="3"/>
        <v>-9.4431641567072191E-2</v>
      </c>
    </row>
    <row r="219" spans="1:5" x14ac:dyDescent="0.25">
      <c r="A219" s="27">
        <f>IF('Data - Energy &amp; Metals'!A219="",#N/A,'Data - Energy &amp; Metals'!A219)</f>
        <v>40393</v>
      </c>
      <c r="B219" s="7">
        <f>IF(ISBLANK(HLOOKUP(B$2,'Data - Energy &amp; Metals'!$B$2:$AH$1048576,MATCH($A219,'Data - Energy &amp; Metals'!$A$2:$A$1048576,FALSE),FALSE)),#N/A,HLOOKUP(B$2,'Data - Energy &amp; Metals'!$B$2:$AH$1048576,MATCH($A219,'Data - Energy &amp; Metals'!$A$2:$A$1048576,FALSE),FALSE))</f>
        <v>38585</v>
      </c>
      <c r="C219" s="7">
        <f>IF(ISBLANK(HLOOKUP(C$2,'Data - Energy &amp; Metals'!$B$2:$AH$1048576,MATCH($A219,'Data - Energy &amp; Metals'!$A$2:$A$1048576,FALSE),FALSE)),#N/A,HLOOKUP(C$2,'Data - Energy &amp; Metals'!$B$2:$AH$1048576,MATCH($A219,'Data - Energy &amp; Metals'!$A$2:$A$1048576,FALSE),FALSE))</f>
        <v>0</v>
      </c>
      <c r="D219" s="7">
        <f>IF(ISBLANK(HLOOKUP(D$2,'Data - Energy &amp; Metals'!$B$2:$AH$1048576,MATCH($A219,'Data - Energy &amp; Metals'!$A$2:$A$1048576,FALSE),FALSE)),#N/A,HLOOKUP(D$2,'Data - Energy &amp; Metals'!$B$2:$AH$1048576,MATCH($A219,'Data - Energy &amp; Metals'!$A$2:$A$1048576,FALSE),FALSE))</f>
        <v>3524</v>
      </c>
      <c r="E219" s="8">
        <f t="shared" si="3"/>
        <v>-9.1330828041985224E-2</v>
      </c>
    </row>
    <row r="220" spans="1:5" x14ac:dyDescent="0.25">
      <c r="A220" s="27">
        <f>IF('Data - Energy &amp; Metals'!A220="",#N/A,'Data - Energy &amp; Metals'!A220)</f>
        <v>40400</v>
      </c>
      <c r="B220" s="7">
        <f>IF(ISBLANK(HLOOKUP(B$2,'Data - Energy &amp; Metals'!$B$2:$AH$1048576,MATCH($A220,'Data - Energy &amp; Metals'!$A$2:$A$1048576,FALSE),FALSE)),#N/A,HLOOKUP(B$2,'Data - Energy &amp; Metals'!$B$2:$AH$1048576,MATCH($A220,'Data - Energy &amp; Metals'!$A$2:$A$1048576,FALSE),FALSE))</f>
        <v>38414</v>
      </c>
      <c r="C220" s="7">
        <f>IF(ISBLANK(HLOOKUP(C$2,'Data - Energy &amp; Metals'!$B$2:$AH$1048576,MATCH($A220,'Data - Energy &amp; Metals'!$A$2:$A$1048576,FALSE),FALSE)),#N/A,HLOOKUP(C$2,'Data - Energy &amp; Metals'!$B$2:$AH$1048576,MATCH($A220,'Data - Energy &amp; Metals'!$A$2:$A$1048576,FALSE),FALSE))</f>
        <v>0</v>
      </c>
      <c r="D220" s="7">
        <f>IF(ISBLANK(HLOOKUP(D$2,'Data - Energy &amp; Metals'!$B$2:$AH$1048576,MATCH($A220,'Data - Energy &amp; Metals'!$A$2:$A$1048576,FALSE),FALSE)),#N/A,HLOOKUP(D$2,'Data - Energy &amp; Metals'!$B$2:$AH$1048576,MATCH($A220,'Data - Energy &amp; Metals'!$A$2:$A$1048576,FALSE),FALSE))</f>
        <v>3524</v>
      </c>
      <c r="E220" s="8">
        <f t="shared" si="3"/>
        <v>-9.1737387410839796E-2</v>
      </c>
    </row>
    <row r="221" spans="1:5" x14ac:dyDescent="0.25">
      <c r="A221" s="27">
        <f>IF('Data - Energy &amp; Metals'!A221="",#N/A,'Data - Energy &amp; Metals'!A221)</f>
        <v>40407</v>
      </c>
      <c r="B221" s="7">
        <f>IF(ISBLANK(HLOOKUP(B$2,'Data - Energy &amp; Metals'!$B$2:$AH$1048576,MATCH($A221,'Data - Energy &amp; Metals'!$A$2:$A$1048576,FALSE),FALSE)),#N/A,HLOOKUP(B$2,'Data - Energy &amp; Metals'!$B$2:$AH$1048576,MATCH($A221,'Data - Energy &amp; Metals'!$A$2:$A$1048576,FALSE),FALSE))</f>
        <v>37484</v>
      </c>
      <c r="C221" s="7">
        <f>IF(ISBLANK(HLOOKUP(C$2,'Data - Energy &amp; Metals'!$B$2:$AH$1048576,MATCH($A221,'Data - Energy &amp; Metals'!$A$2:$A$1048576,FALSE),FALSE)),#N/A,HLOOKUP(C$2,'Data - Energy &amp; Metals'!$B$2:$AH$1048576,MATCH($A221,'Data - Energy &amp; Metals'!$A$2:$A$1048576,FALSE),FALSE))</f>
        <v>0</v>
      </c>
      <c r="D221" s="7">
        <f>IF(ISBLANK(HLOOKUP(D$2,'Data - Energy &amp; Metals'!$B$2:$AH$1048576,MATCH($A221,'Data - Energy &amp; Metals'!$A$2:$A$1048576,FALSE),FALSE)),#N/A,HLOOKUP(D$2,'Data - Energy &amp; Metals'!$B$2:$AH$1048576,MATCH($A221,'Data - Energy &amp; Metals'!$A$2:$A$1048576,FALSE),FALSE))</f>
        <v>3919</v>
      </c>
      <c r="E221" s="8">
        <f t="shared" si="3"/>
        <v>-0.10455127521075659</v>
      </c>
    </row>
    <row r="222" spans="1:5" x14ac:dyDescent="0.25">
      <c r="A222" s="27">
        <f>IF('Data - Energy &amp; Metals'!A222="",#N/A,'Data - Energy &amp; Metals'!A222)</f>
        <v>40414</v>
      </c>
      <c r="B222" s="7">
        <f>IF(ISBLANK(HLOOKUP(B$2,'Data - Energy &amp; Metals'!$B$2:$AH$1048576,MATCH($A222,'Data - Energy &amp; Metals'!$A$2:$A$1048576,FALSE),FALSE)),#N/A,HLOOKUP(B$2,'Data - Energy &amp; Metals'!$B$2:$AH$1048576,MATCH($A222,'Data - Energy &amp; Metals'!$A$2:$A$1048576,FALSE),FALSE))</f>
        <v>35473</v>
      </c>
      <c r="C222" s="7">
        <f>IF(ISBLANK(HLOOKUP(C$2,'Data - Energy &amp; Metals'!$B$2:$AH$1048576,MATCH($A222,'Data - Energy &amp; Metals'!$A$2:$A$1048576,FALSE),FALSE)),#N/A,HLOOKUP(C$2,'Data - Energy &amp; Metals'!$B$2:$AH$1048576,MATCH($A222,'Data - Energy &amp; Metals'!$A$2:$A$1048576,FALSE),FALSE))</f>
        <v>0</v>
      </c>
      <c r="D222" s="7">
        <f>IF(ISBLANK(HLOOKUP(D$2,'Data - Energy &amp; Metals'!$B$2:$AH$1048576,MATCH($A222,'Data - Energy &amp; Metals'!$A$2:$A$1048576,FALSE),FALSE)),#N/A,HLOOKUP(D$2,'Data - Energy &amp; Metals'!$B$2:$AH$1048576,MATCH($A222,'Data - Energy &amp; Metals'!$A$2:$A$1048576,FALSE),FALSE))</f>
        <v>4019</v>
      </c>
      <c r="E222" s="8">
        <f t="shared" si="3"/>
        <v>-0.11329743748766667</v>
      </c>
    </row>
    <row r="223" spans="1:5" x14ac:dyDescent="0.25">
      <c r="A223" s="27">
        <f>IF('Data - Energy &amp; Metals'!A223="",#N/A,'Data - Energy &amp; Metals'!A223)</f>
        <v>40421</v>
      </c>
      <c r="B223" s="7">
        <f>IF(ISBLANK(HLOOKUP(B$2,'Data - Energy &amp; Metals'!$B$2:$AH$1048576,MATCH($A223,'Data - Energy &amp; Metals'!$A$2:$A$1048576,FALSE),FALSE)),#N/A,HLOOKUP(B$2,'Data - Energy &amp; Metals'!$B$2:$AH$1048576,MATCH($A223,'Data - Energy &amp; Metals'!$A$2:$A$1048576,FALSE),FALSE))</f>
        <v>35876</v>
      </c>
      <c r="C223" s="7">
        <f>IF(ISBLANK(HLOOKUP(C$2,'Data - Energy &amp; Metals'!$B$2:$AH$1048576,MATCH($A223,'Data - Energy &amp; Metals'!$A$2:$A$1048576,FALSE),FALSE)),#N/A,HLOOKUP(C$2,'Data - Energy &amp; Metals'!$B$2:$AH$1048576,MATCH($A223,'Data - Energy &amp; Metals'!$A$2:$A$1048576,FALSE),FALSE))</f>
        <v>0</v>
      </c>
      <c r="D223" s="7">
        <f>IF(ISBLANK(HLOOKUP(D$2,'Data - Energy &amp; Metals'!$B$2:$AH$1048576,MATCH($A223,'Data - Energy &amp; Metals'!$A$2:$A$1048576,FALSE),FALSE)),#N/A,HLOOKUP(D$2,'Data - Energy &amp; Metals'!$B$2:$AH$1048576,MATCH($A223,'Data - Energy &amp; Metals'!$A$2:$A$1048576,FALSE),FALSE))</f>
        <v>4019</v>
      </c>
      <c r="E223" s="8">
        <f t="shared" si="3"/>
        <v>-0.11202475192329134</v>
      </c>
    </row>
    <row r="224" spans="1:5" x14ac:dyDescent="0.25">
      <c r="A224" s="27">
        <f>IF('Data - Energy &amp; Metals'!A224="",#N/A,'Data - Energy &amp; Metals'!A224)</f>
        <v>40428</v>
      </c>
      <c r="B224" s="7">
        <f>IF(ISBLANK(HLOOKUP(B$2,'Data - Energy &amp; Metals'!$B$2:$AH$1048576,MATCH($A224,'Data - Energy &amp; Metals'!$A$2:$A$1048576,FALSE),FALSE)),#N/A,HLOOKUP(B$2,'Data - Energy &amp; Metals'!$B$2:$AH$1048576,MATCH($A224,'Data - Energy &amp; Metals'!$A$2:$A$1048576,FALSE),FALSE))</f>
        <v>34891</v>
      </c>
      <c r="C224" s="7">
        <f>IF(ISBLANK(HLOOKUP(C$2,'Data - Energy &amp; Metals'!$B$2:$AH$1048576,MATCH($A224,'Data - Energy &amp; Metals'!$A$2:$A$1048576,FALSE),FALSE)),#N/A,HLOOKUP(C$2,'Data - Energy &amp; Metals'!$B$2:$AH$1048576,MATCH($A224,'Data - Energy &amp; Metals'!$A$2:$A$1048576,FALSE),FALSE))</f>
        <v>0</v>
      </c>
      <c r="D224" s="7">
        <f>IF(ISBLANK(HLOOKUP(D$2,'Data - Energy &amp; Metals'!$B$2:$AH$1048576,MATCH($A224,'Data - Energy &amp; Metals'!$A$2:$A$1048576,FALSE),FALSE)),#N/A,HLOOKUP(D$2,'Data - Energy &amp; Metals'!$B$2:$AH$1048576,MATCH($A224,'Data - Energy &amp; Metals'!$A$2:$A$1048576,FALSE),FALSE))</f>
        <v>2919</v>
      </c>
      <c r="E224" s="8">
        <f t="shared" si="3"/>
        <v>-8.3660542833395427E-2</v>
      </c>
    </row>
    <row r="225" spans="1:5" x14ac:dyDescent="0.25">
      <c r="A225" s="27">
        <f>IF('Data - Energy &amp; Metals'!A225="",#N/A,'Data - Energy &amp; Metals'!A225)</f>
        <v>40435</v>
      </c>
      <c r="B225" s="7">
        <f>IF(ISBLANK(HLOOKUP(B$2,'Data - Energy &amp; Metals'!$B$2:$AH$1048576,MATCH($A225,'Data - Energy &amp; Metals'!$A$2:$A$1048576,FALSE),FALSE)),#N/A,HLOOKUP(B$2,'Data - Energy &amp; Metals'!$B$2:$AH$1048576,MATCH($A225,'Data - Energy &amp; Metals'!$A$2:$A$1048576,FALSE),FALSE))</f>
        <v>34654</v>
      </c>
      <c r="C225" s="7">
        <f>IF(ISBLANK(HLOOKUP(C$2,'Data - Energy &amp; Metals'!$B$2:$AH$1048576,MATCH($A225,'Data - Energy &amp; Metals'!$A$2:$A$1048576,FALSE),FALSE)),#N/A,HLOOKUP(C$2,'Data - Energy &amp; Metals'!$B$2:$AH$1048576,MATCH($A225,'Data - Energy &amp; Metals'!$A$2:$A$1048576,FALSE),FALSE))</f>
        <v>1500</v>
      </c>
      <c r="D225" s="7">
        <f>IF(ISBLANK(HLOOKUP(D$2,'Data - Energy &amp; Metals'!$B$2:$AH$1048576,MATCH($A225,'Data - Energy &amp; Metals'!$A$2:$A$1048576,FALSE),FALSE)),#N/A,HLOOKUP(D$2,'Data - Energy &amp; Metals'!$B$2:$AH$1048576,MATCH($A225,'Data - Energy &amp; Metals'!$A$2:$A$1048576,FALSE),FALSE))</f>
        <v>2169</v>
      </c>
      <c r="E225" s="8">
        <f t="shared" si="3"/>
        <v>-1.9305130720840308E-2</v>
      </c>
    </row>
    <row r="226" spans="1:5" x14ac:dyDescent="0.25">
      <c r="A226" s="27">
        <f>IF('Data - Energy &amp; Metals'!A226="",#N/A,'Data - Energy &amp; Metals'!A226)</f>
        <v>40442</v>
      </c>
      <c r="B226" s="7">
        <f>IF(ISBLANK(HLOOKUP(B$2,'Data - Energy &amp; Metals'!$B$2:$AH$1048576,MATCH($A226,'Data - Energy &amp; Metals'!$A$2:$A$1048576,FALSE),FALSE)),#N/A,HLOOKUP(B$2,'Data - Energy &amp; Metals'!$B$2:$AH$1048576,MATCH($A226,'Data - Energy &amp; Metals'!$A$2:$A$1048576,FALSE),FALSE))</f>
        <v>39567</v>
      </c>
      <c r="C226" s="7">
        <f>IF(ISBLANK(HLOOKUP(C$2,'Data - Energy &amp; Metals'!$B$2:$AH$1048576,MATCH($A226,'Data - Energy &amp; Metals'!$A$2:$A$1048576,FALSE),FALSE)),#N/A,HLOOKUP(C$2,'Data - Energy &amp; Metals'!$B$2:$AH$1048576,MATCH($A226,'Data - Energy &amp; Metals'!$A$2:$A$1048576,FALSE),FALSE))</f>
        <v>4000</v>
      </c>
      <c r="D226" s="7">
        <f>IF(ISBLANK(HLOOKUP(D$2,'Data - Energy &amp; Metals'!$B$2:$AH$1048576,MATCH($A226,'Data - Energy &amp; Metals'!$A$2:$A$1048576,FALSE),FALSE)),#N/A,HLOOKUP(D$2,'Data - Energy &amp; Metals'!$B$2:$AH$1048576,MATCH($A226,'Data - Energy &amp; Metals'!$A$2:$A$1048576,FALSE),FALSE))</f>
        <v>2169</v>
      </c>
      <c r="E226" s="8">
        <f t="shared" si="3"/>
        <v>4.6275937018222253E-2</v>
      </c>
    </row>
    <row r="227" spans="1:5" x14ac:dyDescent="0.25">
      <c r="A227" s="27">
        <f>IF('Data - Energy &amp; Metals'!A227="",#N/A,'Data - Energy &amp; Metals'!A227)</f>
        <v>40449</v>
      </c>
      <c r="B227" s="7">
        <f>IF(ISBLANK(HLOOKUP(B$2,'Data - Energy &amp; Metals'!$B$2:$AH$1048576,MATCH($A227,'Data - Energy &amp; Metals'!$A$2:$A$1048576,FALSE),FALSE)),#N/A,HLOOKUP(B$2,'Data - Energy &amp; Metals'!$B$2:$AH$1048576,MATCH($A227,'Data - Energy &amp; Metals'!$A$2:$A$1048576,FALSE),FALSE))</f>
        <v>42155</v>
      </c>
      <c r="C227" s="7">
        <f>IF(ISBLANK(HLOOKUP(C$2,'Data - Energy &amp; Metals'!$B$2:$AH$1048576,MATCH($A227,'Data - Energy &amp; Metals'!$A$2:$A$1048576,FALSE),FALSE)),#N/A,HLOOKUP(C$2,'Data - Energy &amp; Metals'!$B$2:$AH$1048576,MATCH($A227,'Data - Energy &amp; Metals'!$A$2:$A$1048576,FALSE),FALSE))</f>
        <v>5900</v>
      </c>
      <c r="D227" s="7">
        <f>IF(ISBLANK(HLOOKUP(D$2,'Data - Energy &amp; Metals'!$B$2:$AH$1048576,MATCH($A227,'Data - Energy &amp; Metals'!$A$2:$A$1048576,FALSE),FALSE)),#N/A,HLOOKUP(D$2,'Data - Energy &amp; Metals'!$B$2:$AH$1048576,MATCH($A227,'Data - Energy &amp; Metals'!$A$2:$A$1048576,FALSE),FALSE))</f>
        <v>2169</v>
      </c>
      <c r="E227" s="8">
        <f t="shared" si="3"/>
        <v>8.8506701458901674E-2</v>
      </c>
    </row>
    <row r="228" spans="1:5" x14ac:dyDescent="0.25">
      <c r="A228" s="27">
        <f>IF('Data - Energy &amp; Metals'!A228="",#N/A,'Data - Energy &amp; Metals'!A228)</f>
        <v>40456</v>
      </c>
      <c r="B228" s="7">
        <f>IF(ISBLANK(HLOOKUP(B$2,'Data - Energy &amp; Metals'!$B$2:$AH$1048576,MATCH($A228,'Data - Energy &amp; Metals'!$A$2:$A$1048576,FALSE),FALSE)),#N/A,HLOOKUP(B$2,'Data - Energy &amp; Metals'!$B$2:$AH$1048576,MATCH($A228,'Data - Energy &amp; Metals'!$A$2:$A$1048576,FALSE),FALSE))</f>
        <v>40107</v>
      </c>
      <c r="C228" s="7">
        <f>IF(ISBLANK(HLOOKUP(C$2,'Data - Energy &amp; Metals'!$B$2:$AH$1048576,MATCH($A228,'Data - Energy &amp; Metals'!$A$2:$A$1048576,FALSE),FALSE)),#N/A,HLOOKUP(C$2,'Data - Energy &amp; Metals'!$B$2:$AH$1048576,MATCH($A228,'Data - Energy &amp; Metals'!$A$2:$A$1048576,FALSE),FALSE))</f>
        <v>2730</v>
      </c>
      <c r="D228" s="7">
        <f>IF(ISBLANK(HLOOKUP(D$2,'Data - Energy &amp; Metals'!$B$2:$AH$1048576,MATCH($A228,'Data - Energy &amp; Metals'!$A$2:$A$1048576,FALSE),FALSE)),#N/A,HLOOKUP(D$2,'Data - Energy &amp; Metals'!$B$2:$AH$1048576,MATCH($A228,'Data - Energy &amp; Metals'!$A$2:$A$1048576,FALSE),FALSE))</f>
        <v>2169</v>
      </c>
      <c r="E228" s="8">
        <f t="shared" si="3"/>
        <v>1.3987583214900142E-2</v>
      </c>
    </row>
    <row r="229" spans="1:5" x14ac:dyDescent="0.25">
      <c r="A229" s="27">
        <f>IF('Data - Energy &amp; Metals'!A229="",#N/A,'Data - Energy &amp; Metals'!A229)</f>
        <v>40463</v>
      </c>
      <c r="B229" s="7">
        <f>IF(ISBLANK(HLOOKUP(B$2,'Data - Energy &amp; Metals'!$B$2:$AH$1048576,MATCH($A229,'Data - Energy &amp; Metals'!$A$2:$A$1048576,FALSE),FALSE)),#N/A,HLOOKUP(B$2,'Data - Energy &amp; Metals'!$B$2:$AH$1048576,MATCH($A229,'Data - Energy &amp; Metals'!$A$2:$A$1048576,FALSE),FALSE))</f>
        <v>36286</v>
      </c>
      <c r="C229" s="7">
        <f>IF(ISBLANK(HLOOKUP(C$2,'Data - Energy &amp; Metals'!$B$2:$AH$1048576,MATCH($A229,'Data - Energy &amp; Metals'!$A$2:$A$1048576,FALSE),FALSE)),#N/A,HLOOKUP(C$2,'Data - Energy &amp; Metals'!$B$2:$AH$1048576,MATCH($A229,'Data - Energy &amp; Metals'!$A$2:$A$1048576,FALSE),FALSE))</f>
        <v>1730</v>
      </c>
      <c r="D229" s="7">
        <f>IF(ISBLANK(HLOOKUP(D$2,'Data - Energy &amp; Metals'!$B$2:$AH$1048576,MATCH($A229,'Data - Energy &amp; Metals'!$A$2:$A$1048576,FALSE),FALSE)),#N/A,HLOOKUP(D$2,'Data - Energy &amp; Metals'!$B$2:$AH$1048576,MATCH($A229,'Data - Energy &amp; Metals'!$A$2:$A$1048576,FALSE),FALSE))</f>
        <v>2169</v>
      </c>
      <c r="E229" s="8">
        <f t="shared" si="3"/>
        <v>-1.2098329934409966E-2</v>
      </c>
    </row>
    <row r="230" spans="1:5" x14ac:dyDescent="0.25">
      <c r="A230" s="27">
        <f>IF('Data - Energy &amp; Metals'!A230="",#N/A,'Data - Energy &amp; Metals'!A230)</f>
        <v>40470</v>
      </c>
      <c r="B230" s="7">
        <f>IF(ISBLANK(HLOOKUP(B$2,'Data - Energy &amp; Metals'!$B$2:$AH$1048576,MATCH($A230,'Data - Energy &amp; Metals'!$A$2:$A$1048576,FALSE),FALSE)),#N/A,HLOOKUP(B$2,'Data - Energy &amp; Metals'!$B$2:$AH$1048576,MATCH($A230,'Data - Energy &amp; Metals'!$A$2:$A$1048576,FALSE),FALSE))</f>
        <v>36553</v>
      </c>
      <c r="C230" s="7">
        <f>IF(ISBLANK(HLOOKUP(C$2,'Data - Energy &amp; Metals'!$B$2:$AH$1048576,MATCH($A230,'Data - Energy &amp; Metals'!$A$2:$A$1048576,FALSE),FALSE)),#N/A,HLOOKUP(C$2,'Data - Energy &amp; Metals'!$B$2:$AH$1048576,MATCH($A230,'Data - Energy &amp; Metals'!$A$2:$A$1048576,FALSE),FALSE))</f>
        <v>1100</v>
      </c>
      <c r="D230" s="7">
        <f>IF(ISBLANK(HLOOKUP(D$2,'Data - Energy &amp; Metals'!$B$2:$AH$1048576,MATCH($A230,'Data - Energy &amp; Metals'!$A$2:$A$1048576,FALSE),FALSE)),#N/A,HLOOKUP(D$2,'Data - Energy &amp; Metals'!$B$2:$AH$1048576,MATCH($A230,'Data - Energy &amp; Metals'!$A$2:$A$1048576,FALSE),FALSE))</f>
        <v>2939</v>
      </c>
      <c r="E230" s="8">
        <f t="shared" si="3"/>
        <v>-5.0310508029436707E-2</v>
      </c>
    </row>
    <row r="231" spans="1:5" x14ac:dyDescent="0.25">
      <c r="A231" s="27">
        <f>IF('Data - Energy &amp; Metals'!A231="",#N/A,'Data - Energy &amp; Metals'!A231)</f>
        <v>40477</v>
      </c>
      <c r="B231" s="7">
        <f>IF(ISBLANK(HLOOKUP(B$2,'Data - Energy &amp; Metals'!$B$2:$AH$1048576,MATCH($A231,'Data - Energy &amp; Metals'!$A$2:$A$1048576,FALSE),FALSE)),#N/A,HLOOKUP(B$2,'Data - Energy &amp; Metals'!$B$2:$AH$1048576,MATCH($A231,'Data - Energy &amp; Metals'!$A$2:$A$1048576,FALSE),FALSE))</f>
        <v>35888</v>
      </c>
      <c r="C231" s="7">
        <f>IF(ISBLANK(HLOOKUP(C$2,'Data - Energy &amp; Metals'!$B$2:$AH$1048576,MATCH($A231,'Data - Energy &amp; Metals'!$A$2:$A$1048576,FALSE),FALSE)),#N/A,HLOOKUP(C$2,'Data - Energy &amp; Metals'!$B$2:$AH$1048576,MATCH($A231,'Data - Energy &amp; Metals'!$A$2:$A$1048576,FALSE),FALSE))</f>
        <v>2100</v>
      </c>
      <c r="D231" s="7">
        <f>IF(ISBLANK(HLOOKUP(D$2,'Data - Energy &amp; Metals'!$B$2:$AH$1048576,MATCH($A231,'Data - Energy &amp; Metals'!$A$2:$A$1048576,FALSE),FALSE)),#N/A,HLOOKUP(D$2,'Data - Energy &amp; Metals'!$B$2:$AH$1048576,MATCH($A231,'Data - Energy &amp; Metals'!$A$2:$A$1048576,FALSE),FALSE))</f>
        <v>2419</v>
      </c>
      <c r="E231" s="8">
        <f t="shared" si="3"/>
        <v>-8.8887650468123056E-3</v>
      </c>
    </row>
    <row r="232" spans="1:5" x14ac:dyDescent="0.25">
      <c r="A232" s="27">
        <f>IF('Data - Energy &amp; Metals'!A232="",#N/A,'Data - Energy &amp; Metals'!A232)</f>
        <v>40484</v>
      </c>
      <c r="B232" s="7">
        <f>IF(ISBLANK(HLOOKUP(B$2,'Data - Energy &amp; Metals'!$B$2:$AH$1048576,MATCH($A232,'Data - Energy &amp; Metals'!$A$2:$A$1048576,FALSE),FALSE)),#N/A,HLOOKUP(B$2,'Data - Energy &amp; Metals'!$B$2:$AH$1048576,MATCH($A232,'Data - Energy &amp; Metals'!$A$2:$A$1048576,FALSE),FALSE))</f>
        <v>37078</v>
      </c>
      <c r="C232" s="7">
        <f>IF(ISBLANK(HLOOKUP(C$2,'Data - Energy &amp; Metals'!$B$2:$AH$1048576,MATCH($A232,'Data - Energy &amp; Metals'!$A$2:$A$1048576,FALSE),FALSE)),#N/A,HLOOKUP(C$2,'Data - Energy &amp; Metals'!$B$2:$AH$1048576,MATCH($A232,'Data - Energy &amp; Metals'!$A$2:$A$1048576,FALSE),FALSE))</f>
        <v>2600</v>
      </c>
      <c r="D232" s="7">
        <f>IF(ISBLANK(HLOOKUP(D$2,'Data - Energy &amp; Metals'!$B$2:$AH$1048576,MATCH($A232,'Data - Energy &amp; Metals'!$A$2:$A$1048576,FALSE),FALSE)),#N/A,HLOOKUP(D$2,'Data - Energy &amp; Metals'!$B$2:$AH$1048576,MATCH($A232,'Data - Energy &amp; Metals'!$A$2:$A$1048576,FALSE),FALSE))</f>
        <v>2419</v>
      </c>
      <c r="E232" s="8">
        <f t="shared" si="3"/>
        <v>4.8816009493500186E-3</v>
      </c>
    </row>
    <row r="233" spans="1:5" x14ac:dyDescent="0.25">
      <c r="A233" s="27">
        <f>IF('Data - Energy &amp; Metals'!A233="",#N/A,'Data - Energy &amp; Metals'!A233)</f>
        <v>40491</v>
      </c>
      <c r="B233" s="7">
        <f>IF(ISBLANK(HLOOKUP(B$2,'Data - Energy &amp; Metals'!$B$2:$AH$1048576,MATCH($A233,'Data - Energy &amp; Metals'!$A$2:$A$1048576,FALSE),FALSE)),#N/A,HLOOKUP(B$2,'Data - Energy &amp; Metals'!$B$2:$AH$1048576,MATCH($A233,'Data - Energy &amp; Metals'!$A$2:$A$1048576,FALSE),FALSE))</f>
        <v>36773</v>
      </c>
      <c r="C233" s="7">
        <f>IF(ISBLANK(HLOOKUP(C$2,'Data - Energy &amp; Metals'!$B$2:$AH$1048576,MATCH($A233,'Data - Energy &amp; Metals'!$A$2:$A$1048576,FALSE),FALSE)),#N/A,HLOOKUP(C$2,'Data - Energy &amp; Metals'!$B$2:$AH$1048576,MATCH($A233,'Data - Energy &amp; Metals'!$A$2:$A$1048576,FALSE),FALSE))</f>
        <v>4445</v>
      </c>
      <c r="D233" s="7">
        <f>IF(ISBLANK(HLOOKUP(D$2,'Data - Energy &amp; Metals'!$B$2:$AH$1048576,MATCH($A233,'Data - Energy &amp; Metals'!$A$2:$A$1048576,FALSE),FALSE)),#N/A,HLOOKUP(D$2,'Data - Energy &amp; Metals'!$B$2:$AH$1048576,MATCH($A233,'Data - Energy &amp; Metals'!$A$2:$A$1048576,FALSE),FALSE))</f>
        <v>2157</v>
      </c>
      <c r="E233" s="8">
        <f t="shared" si="3"/>
        <v>6.221956326652707E-2</v>
      </c>
    </row>
    <row r="234" spans="1:5" x14ac:dyDescent="0.25">
      <c r="A234" s="27">
        <f>IF('Data - Energy &amp; Metals'!A234="",#N/A,'Data - Energy &amp; Metals'!A234)</f>
        <v>40498</v>
      </c>
      <c r="B234" s="7" t="e">
        <f>IF(ISBLANK(HLOOKUP(B$2,'Data - Energy &amp; Metals'!$B$2:$AH$1048576,MATCH($A234,'Data - Energy &amp; Metals'!$A$2:$A$1048576,FALSE),FALSE)),#N/A,HLOOKUP(B$2,'Data - Energy &amp; Metals'!$B$2:$AH$1048576,MATCH($A234,'Data - Energy &amp; Metals'!$A$2:$A$1048576,FALSE),FALSE))</f>
        <v>#N/A</v>
      </c>
      <c r="C234" s="7" t="e">
        <f>IF(ISBLANK(HLOOKUP(C$2,'Data - Energy &amp; Metals'!$B$2:$AH$1048576,MATCH($A234,'Data - Energy &amp; Metals'!$A$2:$A$1048576,FALSE),FALSE)),#N/A,HLOOKUP(C$2,'Data - Energy &amp; Metals'!$B$2:$AH$1048576,MATCH($A234,'Data - Energy &amp; Metals'!$A$2:$A$1048576,FALSE),FALSE))</f>
        <v>#N/A</v>
      </c>
      <c r="D234" s="7" t="e">
        <f>IF(ISBLANK(HLOOKUP(D$2,'Data - Energy &amp; Metals'!$B$2:$AH$1048576,MATCH($A234,'Data - Energy &amp; Metals'!$A$2:$A$1048576,FALSE),FALSE)),#N/A,HLOOKUP(D$2,'Data - Energy &amp; Metals'!$B$2:$AH$1048576,MATCH($A234,'Data - Energy &amp; Metals'!$A$2:$A$1048576,FALSE),FALSE))</f>
        <v>#N/A</v>
      </c>
      <c r="E234" s="8" t="e">
        <f t="shared" si="3"/>
        <v>#N/A</v>
      </c>
    </row>
    <row r="235" spans="1:5" x14ac:dyDescent="0.25">
      <c r="A235" s="27">
        <f>IF('Data - Energy &amp; Metals'!A235="",#N/A,'Data - Energy &amp; Metals'!A235)</f>
        <v>40505</v>
      </c>
      <c r="B235" s="7" t="e">
        <f>IF(ISBLANK(HLOOKUP(B$2,'Data - Energy &amp; Metals'!$B$2:$AH$1048576,MATCH($A235,'Data - Energy &amp; Metals'!$A$2:$A$1048576,FALSE),FALSE)),#N/A,HLOOKUP(B$2,'Data - Energy &amp; Metals'!$B$2:$AH$1048576,MATCH($A235,'Data - Energy &amp; Metals'!$A$2:$A$1048576,FALSE),FALSE))</f>
        <v>#N/A</v>
      </c>
      <c r="C235" s="7" t="e">
        <f>IF(ISBLANK(HLOOKUP(C$2,'Data - Energy &amp; Metals'!$B$2:$AH$1048576,MATCH($A235,'Data - Energy &amp; Metals'!$A$2:$A$1048576,FALSE),FALSE)),#N/A,HLOOKUP(C$2,'Data - Energy &amp; Metals'!$B$2:$AH$1048576,MATCH($A235,'Data - Energy &amp; Metals'!$A$2:$A$1048576,FALSE),FALSE))</f>
        <v>#N/A</v>
      </c>
      <c r="D235" s="7" t="e">
        <f>IF(ISBLANK(HLOOKUP(D$2,'Data - Energy &amp; Metals'!$B$2:$AH$1048576,MATCH($A235,'Data - Energy &amp; Metals'!$A$2:$A$1048576,FALSE),FALSE)),#N/A,HLOOKUP(D$2,'Data - Energy &amp; Metals'!$B$2:$AH$1048576,MATCH($A235,'Data - Energy &amp; Metals'!$A$2:$A$1048576,FALSE),FALSE))</f>
        <v>#N/A</v>
      </c>
      <c r="E235" s="8" t="e">
        <f t="shared" si="3"/>
        <v>#N/A</v>
      </c>
    </row>
    <row r="236" spans="1:5" x14ac:dyDescent="0.25">
      <c r="A236" s="27">
        <f>IF('Data - Energy &amp; Metals'!A236="",#N/A,'Data - Energy &amp; Metals'!A236)</f>
        <v>40512</v>
      </c>
      <c r="B236" s="7" t="e">
        <f>IF(ISBLANK(HLOOKUP(B$2,'Data - Energy &amp; Metals'!$B$2:$AH$1048576,MATCH($A236,'Data - Energy &amp; Metals'!$A$2:$A$1048576,FALSE),FALSE)),#N/A,HLOOKUP(B$2,'Data - Energy &amp; Metals'!$B$2:$AH$1048576,MATCH($A236,'Data - Energy &amp; Metals'!$A$2:$A$1048576,FALSE),FALSE))</f>
        <v>#N/A</v>
      </c>
      <c r="C236" s="7" t="e">
        <f>IF(ISBLANK(HLOOKUP(C$2,'Data - Energy &amp; Metals'!$B$2:$AH$1048576,MATCH($A236,'Data - Energy &amp; Metals'!$A$2:$A$1048576,FALSE),FALSE)),#N/A,HLOOKUP(C$2,'Data - Energy &amp; Metals'!$B$2:$AH$1048576,MATCH($A236,'Data - Energy &amp; Metals'!$A$2:$A$1048576,FALSE),FALSE))</f>
        <v>#N/A</v>
      </c>
      <c r="D236" s="7" t="e">
        <f>IF(ISBLANK(HLOOKUP(D$2,'Data - Energy &amp; Metals'!$B$2:$AH$1048576,MATCH($A236,'Data - Energy &amp; Metals'!$A$2:$A$1048576,FALSE),FALSE)),#N/A,HLOOKUP(D$2,'Data - Energy &amp; Metals'!$B$2:$AH$1048576,MATCH($A236,'Data - Energy &amp; Metals'!$A$2:$A$1048576,FALSE),FALSE))</f>
        <v>#N/A</v>
      </c>
      <c r="E236" s="8" t="e">
        <f t="shared" si="3"/>
        <v>#N/A</v>
      </c>
    </row>
    <row r="237" spans="1:5" x14ac:dyDescent="0.25">
      <c r="A237" s="27">
        <f>IF('Data - Energy &amp; Metals'!A237="",#N/A,'Data - Energy &amp; Metals'!A237)</f>
        <v>40519</v>
      </c>
      <c r="B237" s="7" t="e">
        <f>IF(ISBLANK(HLOOKUP(B$2,'Data - Energy &amp; Metals'!$B$2:$AH$1048576,MATCH($A237,'Data - Energy &amp; Metals'!$A$2:$A$1048576,FALSE),FALSE)),#N/A,HLOOKUP(B$2,'Data - Energy &amp; Metals'!$B$2:$AH$1048576,MATCH($A237,'Data - Energy &amp; Metals'!$A$2:$A$1048576,FALSE),FALSE))</f>
        <v>#N/A</v>
      </c>
      <c r="C237" s="7" t="e">
        <f>IF(ISBLANK(HLOOKUP(C$2,'Data - Energy &amp; Metals'!$B$2:$AH$1048576,MATCH($A237,'Data - Energy &amp; Metals'!$A$2:$A$1048576,FALSE),FALSE)),#N/A,HLOOKUP(C$2,'Data - Energy &amp; Metals'!$B$2:$AH$1048576,MATCH($A237,'Data - Energy &amp; Metals'!$A$2:$A$1048576,FALSE),FALSE))</f>
        <v>#N/A</v>
      </c>
      <c r="D237" s="7" t="e">
        <f>IF(ISBLANK(HLOOKUP(D$2,'Data - Energy &amp; Metals'!$B$2:$AH$1048576,MATCH($A237,'Data - Energy &amp; Metals'!$A$2:$A$1048576,FALSE),FALSE)),#N/A,HLOOKUP(D$2,'Data - Energy &amp; Metals'!$B$2:$AH$1048576,MATCH($A237,'Data - Energy &amp; Metals'!$A$2:$A$1048576,FALSE),FALSE))</f>
        <v>#N/A</v>
      </c>
      <c r="E237" s="8" t="e">
        <f t="shared" si="3"/>
        <v>#N/A</v>
      </c>
    </row>
    <row r="238" spans="1:5" x14ac:dyDescent="0.25">
      <c r="A238" s="27">
        <f>IF('Data - Energy &amp; Metals'!A238="",#N/A,'Data - Energy &amp; Metals'!A238)</f>
        <v>40526</v>
      </c>
      <c r="B238" s="7" t="e">
        <f>IF(ISBLANK(HLOOKUP(B$2,'Data - Energy &amp; Metals'!$B$2:$AH$1048576,MATCH($A238,'Data - Energy &amp; Metals'!$A$2:$A$1048576,FALSE),FALSE)),#N/A,HLOOKUP(B$2,'Data - Energy &amp; Metals'!$B$2:$AH$1048576,MATCH($A238,'Data - Energy &amp; Metals'!$A$2:$A$1048576,FALSE),FALSE))</f>
        <v>#N/A</v>
      </c>
      <c r="C238" s="7" t="e">
        <f>IF(ISBLANK(HLOOKUP(C$2,'Data - Energy &amp; Metals'!$B$2:$AH$1048576,MATCH($A238,'Data - Energy &amp; Metals'!$A$2:$A$1048576,FALSE),FALSE)),#N/A,HLOOKUP(C$2,'Data - Energy &amp; Metals'!$B$2:$AH$1048576,MATCH($A238,'Data - Energy &amp; Metals'!$A$2:$A$1048576,FALSE),FALSE))</f>
        <v>#N/A</v>
      </c>
      <c r="D238" s="7" t="e">
        <f>IF(ISBLANK(HLOOKUP(D$2,'Data - Energy &amp; Metals'!$B$2:$AH$1048576,MATCH($A238,'Data - Energy &amp; Metals'!$A$2:$A$1048576,FALSE),FALSE)),#N/A,HLOOKUP(D$2,'Data - Energy &amp; Metals'!$B$2:$AH$1048576,MATCH($A238,'Data - Energy &amp; Metals'!$A$2:$A$1048576,FALSE),FALSE))</f>
        <v>#N/A</v>
      </c>
      <c r="E238" s="8" t="e">
        <f t="shared" si="3"/>
        <v>#N/A</v>
      </c>
    </row>
    <row r="239" spans="1:5" x14ac:dyDescent="0.25">
      <c r="A239" s="27">
        <f>IF('Data - Energy &amp; Metals'!A239="",#N/A,'Data - Energy &amp; Metals'!A239)</f>
        <v>40533</v>
      </c>
      <c r="B239" s="7" t="e">
        <f>IF(ISBLANK(HLOOKUP(B$2,'Data - Energy &amp; Metals'!$B$2:$AH$1048576,MATCH($A239,'Data - Energy &amp; Metals'!$A$2:$A$1048576,FALSE),FALSE)),#N/A,HLOOKUP(B$2,'Data - Energy &amp; Metals'!$B$2:$AH$1048576,MATCH($A239,'Data - Energy &amp; Metals'!$A$2:$A$1048576,FALSE),FALSE))</f>
        <v>#N/A</v>
      </c>
      <c r="C239" s="7" t="e">
        <f>IF(ISBLANK(HLOOKUP(C$2,'Data - Energy &amp; Metals'!$B$2:$AH$1048576,MATCH($A239,'Data - Energy &amp; Metals'!$A$2:$A$1048576,FALSE),FALSE)),#N/A,HLOOKUP(C$2,'Data - Energy &amp; Metals'!$B$2:$AH$1048576,MATCH($A239,'Data - Energy &amp; Metals'!$A$2:$A$1048576,FALSE),FALSE))</f>
        <v>#N/A</v>
      </c>
      <c r="D239" s="7" t="e">
        <f>IF(ISBLANK(HLOOKUP(D$2,'Data - Energy &amp; Metals'!$B$2:$AH$1048576,MATCH($A239,'Data - Energy &amp; Metals'!$A$2:$A$1048576,FALSE),FALSE)),#N/A,HLOOKUP(D$2,'Data - Energy &amp; Metals'!$B$2:$AH$1048576,MATCH($A239,'Data - Energy &amp; Metals'!$A$2:$A$1048576,FALSE),FALSE))</f>
        <v>#N/A</v>
      </c>
      <c r="E239" s="8" t="e">
        <f t="shared" si="3"/>
        <v>#N/A</v>
      </c>
    </row>
    <row r="240" spans="1:5" x14ac:dyDescent="0.25">
      <c r="A240" s="27">
        <f>IF('Data - Energy &amp; Metals'!A240="",#N/A,'Data - Energy &amp; Metals'!A240)</f>
        <v>40540</v>
      </c>
      <c r="B240" s="7" t="e">
        <f>IF(ISBLANK(HLOOKUP(B$2,'Data - Energy &amp; Metals'!$B$2:$AH$1048576,MATCH($A240,'Data - Energy &amp; Metals'!$A$2:$A$1048576,FALSE),FALSE)),#N/A,HLOOKUP(B$2,'Data - Energy &amp; Metals'!$B$2:$AH$1048576,MATCH($A240,'Data - Energy &amp; Metals'!$A$2:$A$1048576,FALSE),FALSE))</f>
        <v>#N/A</v>
      </c>
      <c r="C240" s="7" t="e">
        <f>IF(ISBLANK(HLOOKUP(C$2,'Data - Energy &amp; Metals'!$B$2:$AH$1048576,MATCH($A240,'Data - Energy &amp; Metals'!$A$2:$A$1048576,FALSE),FALSE)),#N/A,HLOOKUP(C$2,'Data - Energy &amp; Metals'!$B$2:$AH$1048576,MATCH($A240,'Data - Energy &amp; Metals'!$A$2:$A$1048576,FALSE),FALSE))</f>
        <v>#N/A</v>
      </c>
      <c r="D240" s="7" t="e">
        <f>IF(ISBLANK(HLOOKUP(D$2,'Data - Energy &amp; Metals'!$B$2:$AH$1048576,MATCH($A240,'Data - Energy &amp; Metals'!$A$2:$A$1048576,FALSE),FALSE)),#N/A,HLOOKUP(D$2,'Data - Energy &amp; Metals'!$B$2:$AH$1048576,MATCH($A240,'Data - Energy &amp; Metals'!$A$2:$A$1048576,FALSE),FALSE))</f>
        <v>#N/A</v>
      </c>
      <c r="E240" s="8" t="e">
        <f t="shared" si="3"/>
        <v>#N/A</v>
      </c>
    </row>
    <row r="241" spans="1:5" x14ac:dyDescent="0.25">
      <c r="A241" s="27">
        <f>IF('Data - Energy &amp; Metals'!A241="",#N/A,'Data - Energy &amp; Metals'!A241)</f>
        <v>40547</v>
      </c>
      <c r="B241" s="7" t="e">
        <f>IF(ISBLANK(HLOOKUP(B$2,'Data - Energy &amp; Metals'!$B$2:$AH$1048576,MATCH($A241,'Data - Energy &amp; Metals'!$A$2:$A$1048576,FALSE),FALSE)),#N/A,HLOOKUP(B$2,'Data - Energy &amp; Metals'!$B$2:$AH$1048576,MATCH($A241,'Data - Energy &amp; Metals'!$A$2:$A$1048576,FALSE),FALSE))</f>
        <v>#N/A</v>
      </c>
      <c r="C241" s="7" t="e">
        <f>IF(ISBLANK(HLOOKUP(C$2,'Data - Energy &amp; Metals'!$B$2:$AH$1048576,MATCH($A241,'Data - Energy &amp; Metals'!$A$2:$A$1048576,FALSE),FALSE)),#N/A,HLOOKUP(C$2,'Data - Energy &amp; Metals'!$B$2:$AH$1048576,MATCH($A241,'Data - Energy &amp; Metals'!$A$2:$A$1048576,FALSE),FALSE))</f>
        <v>#N/A</v>
      </c>
      <c r="D241" s="7" t="e">
        <f>IF(ISBLANK(HLOOKUP(D$2,'Data - Energy &amp; Metals'!$B$2:$AH$1048576,MATCH($A241,'Data - Energy &amp; Metals'!$A$2:$A$1048576,FALSE),FALSE)),#N/A,HLOOKUP(D$2,'Data - Energy &amp; Metals'!$B$2:$AH$1048576,MATCH($A241,'Data - Energy &amp; Metals'!$A$2:$A$1048576,FALSE),FALSE))</f>
        <v>#N/A</v>
      </c>
      <c r="E241" s="8" t="e">
        <f t="shared" si="3"/>
        <v>#N/A</v>
      </c>
    </row>
    <row r="242" spans="1:5" x14ac:dyDescent="0.25">
      <c r="A242" s="27">
        <f>IF('Data - Energy &amp; Metals'!A242="",#N/A,'Data - Energy &amp; Metals'!A242)</f>
        <v>40554</v>
      </c>
      <c r="B242" s="7" t="e">
        <f>IF(ISBLANK(HLOOKUP(B$2,'Data - Energy &amp; Metals'!$B$2:$AH$1048576,MATCH($A242,'Data - Energy &amp; Metals'!$A$2:$A$1048576,FALSE),FALSE)),#N/A,HLOOKUP(B$2,'Data - Energy &amp; Metals'!$B$2:$AH$1048576,MATCH($A242,'Data - Energy &amp; Metals'!$A$2:$A$1048576,FALSE),FALSE))</f>
        <v>#N/A</v>
      </c>
      <c r="C242" s="7" t="e">
        <f>IF(ISBLANK(HLOOKUP(C$2,'Data - Energy &amp; Metals'!$B$2:$AH$1048576,MATCH($A242,'Data - Energy &amp; Metals'!$A$2:$A$1048576,FALSE),FALSE)),#N/A,HLOOKUP(C$2,'Data - Energy &amp; Metals'!$B$2:$AH$1048576,MATCH($A242,'Data - Energy &amp; Metals'!$A$2:$A$1048576,FALSE),FALSE))</f>
        <v>#N/A</v>
      </c>
      <c r="D242" s="7" t="e">
        <f>IF(ISBLANK(HLOOKUP(D$2,'Data - Energy &amp; Metals'!$B$2:$AH$1048576,MATCH($A242,'Data - Energy &amp; Metals'!$A$2:$A$1048576,FALSE),FALSE)),#N/A,HLOOKUP(D$2,'Data - Energy &amp; Metals'!$B$2:$AH$1048576,MATCH($A242,'Data - Energy &amp; Metals'!$A$2:$A$1048576,FALSE),FALSE))</f>
        <v>#N/A</v>
      </c>
      <c r="E242" s="8" t="e">
        <f t="shared" si="3"/>
        <v>#N/A</v>
      </c>
    </row>
    <row r="243" spans="1:5" x14ac:dyDescent="0.25">
      <c r="A243" s="27">
        <f>IF('Data - Energy &amp; Metals'!A243="",#N/A,'Data - Energy &amp; Metals'!A243)</f>
        <v>40561</v>
      </c>
      <c r="B243" s="7" t="e">
        <f>IF(ISBLANK(HLOOKUP(B$2,'Data - Energy &amp; Metals'!$B$2:$AH$1048576,MATCH($A243,'Data - Energy &amp; Metals'!$A$2:$A$1048576,FALSE),FALSE)),#N/A,HLOOKUP(B$2,'Data - Energy &amp; Metals'!$B$2:$AH$1048576,MATCH($A243,'Data - Energy &amp; Metals'!$A$2:$A$1048576,FALSE),FALSE))</f>
        <v>#N/A</v>
      </c>
      <c r="C243" s="7" t="e">
        <f>IF(ISBLANK(HLOOKUP(C$2,'Data - Energy &amp; Metals'!$B$2:$AH$1048576,MATCH($A243,'Data - Energy &amp; Metals'!$A$2:$A$1048576,FALSE),FALSE)),#N/A,HLOOKUP(C$2,'Data - Energy &amp; Metals'!$B$2:$AH$1048576,MATCH($A243,'Data - Energy &amp; Metals'!$A$2:$A$1048576,FALSE),FALSE))</f>
        <v>#N/A</v>
      </c>
      <c r="D243" s="7" t="e">
        <f>IF(ISBLANK(HLOOKUP(D$2,'Data - Energy &amp; Metals'!$B$2:$AH$1048576,MATCH($A243,'Data - Energy &amp; Metals'!$A$2:$A$1048576,FALSE),FALSE)),#N/A,HLOOKUP(D$2,'Data - Energy &amp; Metals'!$B$2:$AH$1048576,MATCH($A243,'Data - Energy &amp; Metals'!$A$2:$A$1048576,FALSE),FALSE))</f>
        <v>#N/A</v>
      </c>
      <c r="E243" s="8" t="e">
        <f t="shared" si="3"/>
        <v>#N/A</v>
      </c>
    </row>
    <row r="244" spans="1:5" x14ac:dyDescent="0.25">
      <c r="A244" s="27">
        <f>IF('Data - Energy &amp; Metals'!A244="",#N/A,'Data - Energy &amp; Metals'!A244)</f>
        <v>40568</v>
      </c>
      <c r="B244" s="7">
        <f>IF(ISBLANK(HLOOKUP(B$2,'Data - Energy &amp; Metals'!$B$2:$AH$1048576,MATCH($A244,'Data - Energy &amp; Metals'!$A$2:$A$1048576,FALSE),FALSE)),#N/A,HLOOKUP(B$2,'Data - Energy &amp; Metals'!$B$2:$AH$1048576,MATCH($A244,'Data - Energy &amp; Metals'!$A$2:$A$1048576,FALSE),FALSE))</f>
        <v>25281</v>
      </c>
      <c r="C244" s="7">
        <f>IF(ISBLANK(HLOOKUP(C$2,'Data - Energy &amp; Metals'!$B$2:$AH$1048576,MATCH($A244,'Data - Energy &amp; Metals'!$A$2:$A$1048576,FALSE),FALSE)),#N/A,HLOOKUP(C$2,'Data - Energy &amp; Metals'!$B$2:$AH$1048576,MATCH($A244,'Data - Energy &amp; Metals'!$A$2:$A$1048576,FALSE),FALSE))</f>
        <v>2892</v>
      </c>
      <c r="D244" s="7">
        <f>IF(ISBLANK(HLOOKUP(D$2,'Data - Energy &amp; Metals'!$B$2:$AH$1048576,MATCH($A244,'Data - Energy &amp; Metals'!$A$2:$A$1048576,FALSE),FALSE)),#N/A,HLOOKUP(D$2,'Data - Energy &amp; Metals'!$B$2:$AH$1048576,MATCH($A244,'Data - Energy &amp; Metals'!$A$2:$A$1048576,FALSE),FALSE))</f>
        <v>3</v>
      </c>
      <c r="E244" s="8">
        <f t="shared" si="3"/>
        <v>0.1142755428978284</v>
      </c>
    </row>
    <row r="245" spans="1:5" x14ac:dyDescent="0.25">
      <c r="A245" s="27">
        <f>IF('Data - Energy &amp; Metals'!A245="",#N/A,'Data - Energy &amp; Metals'!A245)</f>
        <v>40575</v>
      </c>
      <c r="B245" s="7">
        <f>IF(ISBLANK(HLOOKUP(B$2,'Data - Energy &amp; Metals'!$B$2:$AH$1048576,MATCH($A245,'Data - Energy &amp; Metals'!$A$2:$A$1048576,FALSE),FALSE)),#N/A,HLOOKUP(B$2,'Data - Energy &amp; Metals'!$B$2:$AH$1048576,MATCH($A245,'Data - Energy &amp; Metals'!$A$2:$A$1048576,FALSE),FALSE))</f>
        <v>28371</v>
      </c>
      <c r="C245" s="7">
        <f>IF(ISBLANK(HLOOKUP(C$2,'Data - Energy &amp; Metals'!$B$2:$AH$1048576,MATCH($A245,'Data - Energy &amp; Metals'!$A$2:$A$1048576,FALSE),FALSE)),#N/A,HLOOKUP(C$2,'Data - Energy &amp; Metals'!$B$2:$AH$1048576,MATCH($A245,'Data - Energy &amp; Metals'!$A$2:$A$1048576,FALSE),FALSE))</f>
        <v>4832</v>
      </c>
      <c r="D245" s="7">
        <f>IF(ISBLANK(HLOOKUP(D$2,'Data - Energy &amp; Metals'!$B$2:$AH$1048576,MATCH($A245,'Data - Energy &amp; Metals'!$A$2:$A$1048576,FALSE),FALSE)),#N/A,HLOOKUP(D$2,'Data - Energy &amp; Metals'!$B$2:$AH$1048576,MATCH($A245,'Data - Energy &amp; Metals'!$A$2:$A$1048576,FALSE),FALSE))</f>
        <v>3</v>
      </c>
      <c r="E245" s="8">
        <f t="shared" si="3"/>
        <v>0.17020901624898663</v>
      </c>
    </row>
    <row r="246" spans="1:5" x14ac:dyDescent="0.25">
      <c r="A246" s="27">
        <f>IF('Data - Energy &amp; Metals'!A246="",#N/A,'Data - Energy &amp; Metals'!A246)</f>
        <v>40582</v>
      </c>
      <c r="B246" s="7">
        <f>IF(ISBLANK(HLOOKUP(B$2,'Data - Energy &amp; Metals'!$B$2:$AH$1048576,MATCH($A246,'Data - Energy &amp; Metals'!$A$2:$A$1048576,FALSE),FALSE)),#N/A,HLOOKUP(B$2,'Data - Energy &amp; Metals'!$B$2:$AH$1048576,MATCH($A246,'Data - Energy &amp; Metals'!$A$2:$A$1048576,FALSE),FALSE))</f>
        <v>32105</v>
      </c>
      <c r="C246" s="7">
        <f>IF(ISBLANK(HLOOKUP(C$2,'Data - Energy &amp; Metals'!$B$2:$AH$1048576,MATCH($A246,'Data - Energy &amp; Metals'!$A$2:$A$1048576,FALSE),FALSE)),#N/A,HLOOKUP(C$2,'Data - Energy &amp; Metals'!$B$2:$AH$1048576,MATCH($A246,'Data - Energy &amp; Metals'!$A$2:$A$1048576,FALSE),FALSE))</f>
        <v>7035</v>
      </c>
      <c r="D246" s="7">
        <f>IF(ISBLANK(HLOOKUP(D$2,'Data - Energy &amp; Metals'!$B$2:$AH$1048576,MATCH($A246,'Data - Energy &amp; Metals'!$A$2:$A$1048576,FALSE),FALSE)),#N/A,HLOOKUP(D$2,'Data - Energy &amp; Metals'!$B$2:$AH$1048576,MATCH($A246,'Data - Energy &amp; Metals'!$A$2:$A$1048576,FALSE),FALSE))</f>
        <v>103</v>
      </c>
      <c r="E246" s="8">
        <f t="shared" si="3"/>
        <v>0.21591652390593366</v>
      </c>
    </row>
    <row r="247" spans="1:5" x14ac:dyDescent="0.25">
      <c r="A247" s="27">
        <f>IF('Data - Energy &amp; Metals'!A247="",#N/A,'Data - Energy &amp; Metals'!A247)</f>
        <v>40589</v>
      </c>
      <c r="B247" s="7">
        <f>IF(ISBLANK(HLOOKUP(B$2,'Data - Energy &amp; Metals'!$B$2:$AH$1048576,MATCH($A247,'Data - Energy &amp; Metals'!$A$2:$A$1048576,FALSE),FALSE)),#N/A,HLOOKUP(B$2,'Data - Energy &amp; Metals'!$B$2:$AH$1048576,MATCH($A247,'Data - Energy &amp; Metals'!$A$2:$A$1048576,FALSE),FALSE))</f>
        <v>30034</v>
      </c>
      <c r="C247" s="7">
        <f>IF(ISBLANK(HLOOKUP(C$2,'Data - Energy &amp; Metals'!$B$2:$AH$1048576,MATCH($A247,'Data - Energy &amp; Metals'!$A$2:$A$1048576,FALSE),FALSE)),#N/A,HLOOKUP(C$2,'Data - Energy &amp; Metals'!$B$2:$AH$1048576,MATCH($A247,'Data - Energy &amp; Metals'!$A$2:$A$1048576,FALSE),FALSE))</f>
        <v>9199</v>
      </c>
      <c r="D247" s="7">
        <f>IF(ISBLANK(HLOOKUP(D$2,'Data - Energy &amp; Metals'!$B$2:$AH$1048576,MATCH($A247,'Data - Energy &amp; Metals'!$A$2:$A$1048576,FALSE),FALSE)),#N/A,HLOOKUP(D$2,'Data - Energy &amp; Metals'!$B$2:$AH$1048576,MATCH($A247,'Data - Energy &amp; Metals'!$A$2:$A$1048576,FALSE),FALSE))</f>
        <v>53</v>
      </c>
      <c r="E247" s="8">
        <f t="shared" si="3"/>
        <v>0.30452154225211425</v>
      </c>
    </row>
    <row r="248" spans="1:5" x14ac:dyDescent="0.25">
      <c r="A248" s="27">
        <f>IF('Data - Energy &amp; Metals'!A248="",#N/A,'Data - Energy &amp; Metals'!A248)</f>
        <v>40596</v>
      </c>
      <c r="B248" s="7">
        <f>IF(ISBLANK(HLOOKUP(B$2,'Data - Energy &amp; Metals'!$B$2:$AH$1048576,MATCH($A248,'Data - Energy &amp; Metals'!$A$2:$A$1048576,FALSE),FALSE)),#N/A,HLOOKUP(B$2,'Data - Energy &amp; Metals'!$B$2:$AH$1048576,MATCH($A248,'Data - Energy &amp; Metals'!$A$2:$A$1048576,FALSE),FALSE))</f>
        <v>30655</v>
      </c>
      <c r="C248" s="7">
        <f>IF(ISBLANK(HLOOKUP(C$2,'Data - Energy &amp; Metals'!$B$2:$AH$1048576,MATCH($A248,'Data - Energy &amp; Metals'!$A$2:$A$1048576,FALSE),FALSE)),#N/A,HLOOKUP(C$2,'Data - Energy &amp; Metals'!$B$2:$AH$1048576,MATCH($A248,'Data - Energy &amp; Metals'!$A$2:$A$1048576,FALSE),FALSE))</f>
        <v>7104</v>
      </c>
      <c r="D248" s="7">
        <f>IF(ISBLANK(HLOOKUP(D$2,'Data - Energy &amp; Metals'!$B$2:$AH$1048576,MATCH($A248,'Data - Energy &amp; Metals'!$A$2:$A$1048576,FALSE),FALSE)),#N/A,HLOOKUP(D$2,'Data - Energy &amp; Metals'!$B$2:$AH$1048576,MATCH($A248,'Data - Energy &amp; Metals'!$A$2:$A$1048576,FALSE),FALSE))</f>
        <v>53</v>
      </c>
      <c r="E248" s="8">
        <f t="shared" si="3"/>
        <v>0.23001141738704942</v>
      </c>
    </row>
    <row r="249" spans="1:5" x14ac:dyDescent="0.25">
      <c r="A249" s="27">
        <f>IF('Data - Energy &amp; Metals'!A249="",#N/A,'Data - Energy &amp; Metals'!A249)</f>
        <v>40603</v>
      </c>
      <c r="B249" s="7">
        <f>IF(ISBLANK(HLOOKUP(B$2,'Data - Energy &amp; Metals'!$B$2:$AH$1048576,MATCH($A249,'Data - Energy &amp; Metals'!$A$2:$A$1048576,FALSE),FALSE)),#N/A,HLOOKUP(B$2,'Data - Energy &amp; Metals'!$B$2:$AH$1048576,MATCH($A249,'Data - Energy &amp; Metals'!$A$2:$A$1048576,FALSE),FALSE))</f>
        <v>31997</v>
      </c>
      <c r="C249" s="7">
        <f>IF(ISBLANK(HLOOKUP(C$2,'Data - Energy &amp; Metals'!$B$2:$AH$1048576,MATCH($A249,'Data - Energy &amp; Metals'!$A$2:$A$1048576,FALSE),FALSE)),#N/A,HLOOKUP(C$2,'Data - Energy &amp; Metals'!$B$2:$AH$1048576,MATCH($A249,'Data - Energy &amp; Metals'!$A$2:$A$1048576,FALSE),FALSE))</f>
        <v>5606</v>
      </c>
      <c r="D249" s="7">
        <f>IF(ISBLANK(HLOOKUP(D$2,'Data - Energy &amp; Metals'!$B$2:$AH$1048576,MATCH($A249,'Data - Energy &amp; Metals'!$A$2:$A$1048576,FALSE),FALSE)),#N/A,HLOOKUP(D$2,'Data - Energy &amp; Metals'!$B$2:$AH$1048576,MATCH($A249,'Data - Energy &amp; Metals'!$A$2:$A$1048576,FALSE),FALSE))</f>
        <v>53</v>
      </c>
      <c r="E249" s="8">
        <f t="shared" si="3"/>
        <v>0.17354752008000751</v>
      </c>
    </row>
    <row r="250" spans="1:5" x14ac:dyDescent="0.25">
      <c r="A250" s="27">
        <f>IF('Data - Energy &amp; Metals'!A250="",#N/A,'Data - Energy &amp; Metals'!A250)</f>
        <v>40610</v>
      </c>
      <c r="B250" s="7">
        <f>IF(ISBLANK(HLOOKUP(B$2,'Data - Energy &amp; Metals'!$B$2:$AH$1048576,MATCH($A250,'Data - Energy &amp; Metals'!$A$2:$A$1048576,FALSE),FALSE)),#N/A,HLOOKUP(B$2,'Data - Energy &amp; Metals'!$B$2:$AH$1048576,MATCH($A250,'Data - Energy &amp; Metals'!$A$2:$A$1048576,FALSE),FALSE))</f>
        <v>19639</v>
      </c>
      <c r="C250" s="7">
        <f>IF(ISBLANK(HLOOKUP(C$2,'Data - Energy &amp; Metals'!$B$2:$AH$1048576,MATCH($A250,'Data - Energy &amp; Metals'!$A$2:$A$1048576,FALSE),FALSE)),#N/A,HLOOKUP(C$2,'Data - Energy &amp; Metals'!$B$2:$AH$1048576,MATCH($A250,'Data - Energy &amp; Metals'!$A$2:$A$1048576,FALSE),FALSE))</f>
        <v>4236</v>
      </c>
      <c r="D250" s="7">
        <f>IF(ISBLANK(HLOOKUP(D$2,'Data - Energy &amp; Metals'!$B$2:$AH$1048576,MATCH($A250,'Data - Energy &amp; Metals'!$A$2:$A$1048576,FALSE),FALSE)),#N/A,HLOOKUP(D$2,'Data - Energy &amp; Metals'!$B$2:$AH$1048576,MATCH($A250,'Data - Energy &amp; Metals'!$A$2:$A$1048576,FALSE),FALSE))</f>
        <v>850</v>
      </c>
      <c r="E250" s="8">
        <f t="shared" si="3"/>
        <v>0.17241203727277357</v>
      </c>
    </row>
    <row r="251" spans="1:5" x14ac:dyDescent="0.25">
      <c r="A251" s="27">
        <f>IF('Data - Energy &amp; Metals'!A251="",#N/A,'Data - Energy &amp; Metals'!A251)</f>
        <v>40617</v>
      </c>
      <c r="B251" s="7">
        <f>IF(ISBLANK(HLOOKUP(B$2,'Data - Energy &amp; Metals'!$B$2:$AH$1048576,MATCH($A251,'Data - Energy &amp; Metals'!$A$2:$A$1048576,FALSE),FALSE)),#N/A,HLOOKUP(B$2,'Data - Energy &amp; Metals'!$B$2:$AH$1048576,MATCH($A251,'Data - Energy &amp; Metals'!$A$2:$A$1048576,FALSE),FALSE))</f>
        <v>20233</v>
      </c>
      <c r="C251" s="7">
        <f>IF(ISBLANK(HLOOKUP(C$2,'Data - Energy &amp; Metals'!$B$2:$AH$1048576,MATCH($A251,'Data - Energy &amp; Metals'!$A$2:$A$1048576,FALSE),FALSE)),#N/A,HLOOKUP(C$2,'Data - Energy &amp; Metals'!$B$2:$AH$1048576,MATCH($A251,'Data - Energy &amp; Metals'!$A$2:$A$1048576,FALSE),FALSE))</f>
        <v>4624</v>
      </c>
      <c r="D251" s="7">
        <f>IF(ISBLANK(HLOOKUP(D$2,'Data - Energy &amp; Metals'!$B$2:$AH$1048576,MATCH($A251,'Data - Energy &amp; Metals'!$A$2:$A$1048576,FALSE),FALSE)),#N/A,HLOOKUP(D$2,'Data - Energy &amp; Metals'!$B$2:$AH$1048576,MATCH($A251,'Data - Energy &amp; Metals'!$A$2:$A$1048576,FALSE),FALSE))</f>
        <v>1007</v>
      </c>
      <c r="E251" s="8">
        <f t="shared" si="3"/>
        <v>0.17876736025305195</v>
      </c>
    </row>
    <row r="252" spans="1:5" x14ac:dyDescent="0.25">
      <c r="A252" s="27">
        <f>IF('Data - Energy &amp; Metals'!A252="",#N/A,'Data - Energy &amp; Metals'!A252)</f>
        <v>40624</v>
      </c>
      <c r="B252" s="7">
        <f>IF(ISBLANK(HLOOKUP(B$2,'Data - Energy &amp; Metals'!$B$2:$AH$1048576,MATCH($A252,'Data - Energy &amp; Metals'!$A$2:$A$1048576,FALSE),FALSE)),#N/A,HLOOKUP(B$2,'Data - Energy &amp; Metals'!$B$2:$AH$1048576,MATCH($A252,'Data - Energy &amp; Metals'!$A$2:$A$1048576,FALSE),FALSE))</f>
        <v>33031</v>
      </c>
      <c r="C252" s="7">
        <f>IF(ISBLANK(HLOOKUP(C$2,'Data - Energy &amp; Metals'!$B$2:$AH$1048576,MATCH($A252,'Data - Energy &amp; Metals'!$A$2:$A$1048576,FALSE),FALSE)),#N/A,HLOOKUP(C$2,'Data - Energy &amp; Metals'!$B$2:$AH$1048576,MATCH($A252,'Data - Energy &amp; Metals'!$A$2:$A$1048576,FALSE),FALSE))</f>
        <v>4694</v>
      </c>
      <c r="D252" s="7">
        <f>IF(ISBLANK(HLOOKUP(D$2,'Data - Energy &amp; Metals'!$B$2:$AH$1048576,MATCH($A252,'Data - Energy &amp; Metals'!$A$2:$A$1048576,FALSE),FALSE)),#N/A,HLOOKUP(D$2,'Data - Energy &amp; Metals'!$B$2:$AH$1048576,MATCH($A252,'Data - Energy &amp; Metals'!$A$2:$A$1048576,FALSE),FALSE))</f>
        <v>3</v>
      </c>
      <c r="E252" s="8">
        <f t="shared" si="3"/>
        <v>0.14201810420514063</v>
      </c>
    </row>
    <row r="253" spans="1:5" x14ac:dyDescent="0.25">
      <c r="A253" s="27">
        <f>IF('Data - Energy &amp; Metals'!A253="",#N/A,'Data - Energy &amp; Metals'!A253)</f>
        <v>40631</v>
      </c>
      <c r="B253" s="7">
        <f>IF(ISBLANK(HLOOKUP(B$2,'Data - Energy &amp; Metals'!$B$2:$AH$1048576,MATCH($A253,'Data - Energy &amp; Metals'!$A$2:$A$1048576,FALSE),FALSE)),#N/A,HLOOKUP(B$2,'Data - Energy &amp; Metals'!$B$2:$AH$1048576,MATCH($A253,'Data - Energy &amp; Metals'!$A$2:$A$1048576,FALSE),FALSE))</f>
        <v>18178</v>
      </c>
      <c r="C253" s="7">
        <f>IF(ISBLANK(HLOOKUP(C$2,'Data - Energy &amp; Metals'!$B$2:$AH$1048576,MATCH($A253,'Data - Energy &amp; Metals'!$A$2:$A$1048576,FALSE),FALSE)),#N/A,HLOOKUP(C$2,'Data - Energy &amp; Metals'!$B$2:$AH$1048576,MATCH($A253,'Data - Energy &amp; Metals'!$A$2:$A$1048576,FALSE),FALSE))</f>
        <v>3947</v>
      </c>
      <c r="D253" s="7">
        <f>IF(ISBLANK(HLOOKUP(D$2,'Data - Energy &amp; Metals'!$B$2:$AH$1048576,MATCH($A253,'Data - Energy &amp; Metals'!$A$2:$A$1048576,FALSE),FALSE)),#N/A,HLOOKUP(D$2,'Data - Energy &amp; Metals'!$B$2:$AH$1048576,MATCH($A253,'Data - Energy &amp; Metals'!$A$2:$A$1048576,FALSE),FALSE))</f>
        <v>606</v>
      </c>
      <c r="E253" s="8">
        <f t="shared" si="3"/>
        <v>0.18379359665529763</v>
      </c>
    </row>
    <row r="254" spans="1:5" x14ac:dyDescent="0.25">
      <c r="A254" s="27">
        <f>IF('Data - Energy &amp; Metals'!A254="",#N/A,'Data - Energy &amp; Metals'!A254)</f>
        <v>40638</v>
      </c>
      <c r="B254" s="7">
        <f>IF(ISBLANK(HLOOKUP(B$2,'Data - Energy &amp; Metals'!$B$2:$AH$1048576,MATCH($A254,'Data - Energy &amp; Metals'!$A$2:$A$1048576,FALSE),FALSE)),#N/A,HLOOKUP(B$2,'Data - Energy &amp; Metals'!$B$2:$AH$1048576,MATCH($A254,'Data - Energy &amp; Metals'!$A$2:$A$1048576,FALSE),FALSE))</f>
        <v>19533</v>
      </c>
      <c r="C254" s="7">
        <f>IF(ISBLANK(HLOOKUP(C$2,'Data - Energy &amp; Metals'!$B$2:$AH$1048576,MATCH($A254,'Data - Energy &amp; Metals'!$A$2:$A$1048576,FALSE),FALSE)),#N/A,HLOOKUP(C$2,'Data - Energy &amp; Metals'!$B$2:$AH$1048576,MATCH($A254,'Data - Energy &amp; Metals'!$A$2:$A$1048576,FALSE),FALSE))</f>
        <v>4520</v>
      </c>
      <c r="D254" s="7">
        <f>IF(ISBLANK(HLOOKUP(D$2,'Data - Energy &amp; Metals'!$B$2:$AH$1048576,MATCH($A254,'Data - Energy &amp; Metals'!$A$2:$A$1048576,FALSE),FALSE)),#N/A,HLOOKUP(D$2,'Data - Energy &amp; Metals'!$B$2:$AH$1048576,MATCH($A254,'Data - Energy &amp; Metals'!$A$2:$A$1048576,FALSE),FALSE))</f>
        <v>523</v>
      </c>
      <c r="E254" s="8">
        <f t="shared" si="3"/>
        <v>0.20462806532534686</v>
      </c>
    </row>
    <row r="255" spans="1:5" x14ac:dyDescent="0.25">
      <c r="A255" s="27">
        <f>IF('Data - Energy &amp; Metals'!A255="",#N/A,'Data - Energy &amp; Metals'!A255)</f>
        <v>40645</v>
      </c>
      <c r="B255" s="7">
        <f>IF(ISBLANK(HLOOKUP(B$2,'Data - Energy &amp; Metals'!$B$2:$AH$1048576,MATCH($A255,'Data - Energy &amp; Metals'!$A$2:$A$1048576,FALSE),FALSE)),#N/A,HLOOKUP(B$2,'Data - Energy &amp; Metals'!$B$2:$AH$1048576,MATCH($A255,'Data - Energy &amp; Metals'!$A$2:$A$1048576,FALSE),FALSE))</f>
        <v>20546</v>
      </c>
      <c r="C255" s="7">
        <f>IF(ISBLANK(HLOOKUP(C$2,'Data - Energy &amp; Metals'!$B$2:$AH$1048576,MATCH($A255,'Data - Energy &amp; Metals'!$A$2:$A$1048576,FALSE),FALSE)),#N/A,HLOOKUP(C$2,'Data - Energy &amp; Metals'!$B$2:$AH$1048576,MATCH($A255,'Data - Energy &amp; Metals'!$A$2:$A$1048576,FALSE),FALSE))</f>
        <v>4115</v>
      </c>
      <c r="D255" s="7">
        <f>IF(ISBLANK(HLOOKUP(D$2,'Data - Energy &amp; Metals'!$B$2:$AH$1048576,MATCH($A255,'Data - Energy &amp; Metals'!$A$2:$A$1048576,FALSE),FALSE)),#N/A,HLOOKUP(D$2,'Data - Energy &amp; Metals'!$B$2:$AH$1048576,MATCH($A255,'Data - Energy &amp; Metals'!$A$2:$A$1048576,FALSE),FALSE))</f>
        <v>602</v>
      </c>
      <c r="E255" s="8">
        <f t="shared" si="3"/>
        <v>0.17098218631363768</v>
      </c>
    </row>
    <row r="256" spans="1:5" x14ac:dyDescent="0.25">
      <c r="A256" s="27">
        <f>IF('Data - Energy &amp; Metals'!A256="",#N/A,'Data - Energy &amp; Metals'!A256)</f>
        <v>40652</v>
      </c>
      <c r="B256" s="7">
        <f>IF(ISBLANK(HLOOKUP(B$2,'Data - Energy &amp; Metals'!$B$2:$AH$1048576,MATCH($A256,'Data - Energy &amp; Metals'!$A$2:$A$1048576,FALSE),FALSE)),#N/A,HLOOKUP(B$2,'Data - Energy &amp; Metals'!$B$2:$AH$1048576,MATCH($A256,'Data - Energy &amp; Metals'!$A$2:$A$1048576,FALSE),FALSE))</f>
        <v>18338</v>
      </c>
      <c r="C256" s="7">
        <f>IF(ISBLANK(HLOOKUP(C$2,'Data - Energy &amp; Metals'!$B$2:$AH$1048576,MATCH($A256,'Data - Energy &amp; Metals'!$A$2:$A$1048576,FALSE),FALSE)),#N/A,HLOOKUP(C$2,'Data - Energy &amp; Metals'!$B$2:$AH$1048576,MATCH($A256,'Data - Energy &amp; Metals'!$A$2:$A$1048576,FALSE),FALSE))</f>
        <v>3828</v>
      </c>
      <c r="D256" s="7">
        <f>IF(ISBLANK(HLOOKUP(D$2,'Data - Energy &amp; Metals'!$B$2:$AH$1048576,MATCH($A256,'Data - Energy &amp; Metals'!$A$2:$A$1048576,FALSE),FALSE)),#N/A,HLOOKUP(D$2,'Data - Energy &amp; Metals'!$B$2:$AH$1048576,MATCH($A256,'Data - Energy &amp; Metals'!$A$2:$A$1048576,FALSE),FALSE))</f>
        <v>525</v>
      </c>
      <c r="E256" s="8">
        <f t="shared" si="3"/>
        <v>0.18011778819936744</v>
      </c>
    </row>
    <row r="257" spans="1:5" x14ac:dyDescent="0.25">
      <c r="A257" s="27">
        <f>IF('Data - Energy &amp; Metals'!A257="",#N/A,'Data - Energy &amp; Metals'!A257)</f>
        <v>40659</v>
      </c>
      <c r="B257" s="7">
        <f>IF(ISBLANK(HLOOKUP(B$2,'Data - Energy &amp; Metals'!$B$2:$AH$1048576,MATCH($A257,'Data - Energy &amp; Metals'!$A$2:$A$1048576,FALSE),FALSE)),#N/A,HLOOKUP(B$2,'Data - Energy &amp; Metals'!$B$2:$AH$1048576,MATCH($A257,'Data - Energy &amp; Metals'!$A$2:$A$1048576,FALSE),FALSE))</f>
        <v>18933</v>
      </c>
      <c r="C257" s="7">
        <f>IF(ISBLANK(HLOOKUP(C$2,'Data - Energy &amp; Metals'!$B$2:$AH$1048576,MATCH($A257,'Data - Energy &amp; Metals'!$A$2:$A$1048576,FALSE),FALSE)),#N/A,HLOOKUP(C$2,'Data - Energy &amp; Metals'!$B$2:$AH$1048576,MATCH($A257,'Data - Energy &amp; Metals'!$A$2:$A$1048576,FALSE),FALSE))</f>
        <v>3901</v>
      </c>
      <c r="D257" s="7">
        <f>IF(ISBLANK(HLOOKUP(D$2,'Data - Energy &amp; Metals'!$B$2:$AH$1048576,MATCH($A257,'Data - Energy &amp; Metals'!$A$2:$A$1048576,FALSE),FALSE)),#N/A,HLOOKUP(D$2,'Data - Energy &amp; Metals'!$B$2:$AH$1048576,MATCH($A257,'Data - Energy &amp; Metals'!$A$2:$A$1048576,FALSE),FALSE))</f>
        <v>645</v>
      </c>
      <c r="E257" s="8">
        <f t="shared" si="3"/>
        <v>0.17197485871230128</v>
      </c>
    </row>
    <row r="258" spans="1:5" x14ac:dyDescent="0.25">
      <c r="A258" s="27">
        <f>IF('Data - Energy &amp; Metals'!A258="",#N/A,'Data - Energy &amp; Metals'!A258)</f>
        <v>40666</v>
      </c>
      <c r="B258" s="7">
        <f>IF(ISBLANK(HLOOKUP(B$2,'Data - Energy &amp; Metals'!$B$2:$AH$1048576,MATCH($A258,'Data - Energy &amp; Metals'!$A$2:$A$1048576,FALSE),FALSE)),#N/A,HLOOKUP(B$2,'Data - Energy &amp; Metals'!$B$2:$AH$1048576,MATCH($A258,'Data - Energy &amp; Metals'!$A$2:$A$1048576,FALSE),FALSE))</f>
        <v>19220</v>
      </c>
      <c r="C258" s="7">
        <f>IF(ISBLANK(HLOOKUP(C$2,'Data - Energy &amp; Metals'!$B$2:$AH$1048576,MATCH($A258,'Data - Energy &amp; Metals'!$A$2:$A$1048576,FALSE),FALSE)),#N/A,HLOOKUP(C$2,'Data - Energy &amp; Metals'!$B$2:$AH$1048576,MATCH($A258,'Data - Energy &amp; Metals'!$A$2:$A$1048576,FALSE),FALSE))</f>
        <v>3980</v>
      </c>
      <c r="D258" s="7">
        <f>IF(ISBLANK(HLOOKUP(D$2,'Data - Energy &amp; Metals'!$B$2:$AH$1048576,MATCH($A258,'Data - Energy &amp; Metals'!$A$2:$A$1048576,FALSE),FALSE)),#N/A,HLOOKUP(D$2,'Data - Energy &amp; Metals'!$B$2:$AH$1048576,MATCH($A258,'Data - Energy &amp; Metals'!$A$2:$A$1048576,FALSE),FALSE))</f>
        <v>535</v>
      </c>
      <c r="E258" s="8">
        <f t="shared" si="3"/>
        <v>0.17924037460978148</v>
      </c>
    </row>
    <row r="259" spans="1:5" x14ac:dyDescent="0.25">
      <c r="A259" s="27">
        <f>IF('Data - Energy &amp; Metals'!A259="",#N/A,'Data - Energy &amp; Metals'!A259)</f>
        <v>40673</v>
      </c>
      <c r="B259" s="7">
        <f>IF(ISBLANK(HLOOKUP(B$2,'Data - Energy &amp; Metals'!$B$2:$AH$1048576,MATCH($A259,'Data - Energy &amp; Metals'!$A$2:$A$1048576,FALSE),FALSE)),#N/A,HLOOKUP(B$2,'Data - Energy &amp; Metals'!$B$2:$AH$1048576,MATCH($A259,'Data - Energy &amp; Metals'!$A$2:$A$1048576,FALSE),FALSE))</f>
        <v>20863</v>
      </c>
      <c r="C259" s="7">
        <f>IF(ISBLANK(HLOOKUP(C$2,'Data - Energy &amp; Metals'!$B$2:$AH$1048576,MATCH($A259,'Data - Energy &amp; Metals'!$A$2:$A$1048576,FALSE),FALSE)),#N/A,HLOOKUP(C$2,'Data - Energy &amp; Metals'!$B$2:$AH$1048576,MATCH($A259,'Data - Energy &amp; Metals'!$A$2:$A$1048576,FALSE),FALSE))</f>
        <v>4184</v>
      </c>
      <c r="D259" s="7">
        <f>IF(ISBLANK(HLOOKUP(D$2,'Data - Energy &amp; Metals'!$B$2:$AH$1048576,MATCH($A259,'Data - Energy &amp; Metals'!$A$2:$A$1048576,FALSE),FALSE)),#N/A,HLOOKUP(D$2,'Data - Energy &amp; Metals'!$B$2:$AH$1048576,MATCH($A259,'Data - Energy &amp; Metals'!$A$2:$A$1048576,FALSE),FALSE))</f>
        <v>475</v>
      </c>
      <c r="E259" s="8">
        <f t="shared" si="3"/>
        <v>0.17777884292767099</v>
      </c>
    </row>
    <row r="260" spans="1:5" x14ac:dyDescent="0.25">
      <c r="A260" s="27">
        <f>IF('Data - Energy &amp; Metals'!A260="",#N/A,'Data - Energy &amp; Metals'!A260)</f>
        <v>40680</v>
      </c>
      <c r="B260" s="7">
        <f>IF(ISBLANK(HLOOKUP(B$2,'Data - Energy &amp; Metals'!$B$2:$AH$1048576,MATCH($A260,'Data - Energy &amp; Metals'!$A$2:$A$1048576,FALSE),FALSE)),#N/A,HLOOKUP(B$2,'Data - Energy &amp; Metals'!$B$2:$AH$1048576,MATCH($A260,'Data - Energy &amp; Metals'!$A$2:$A$1048576,FALSE),FALSE))</f>
        <v>30139</v>
      </c>
      <c r="C260" s="7">
        <f>IF(ISBLANK(HLOOKUP(C$2,'Data - Energy &amp; Metals'!$B$2:$AH$1048576,MATCH($A260,'Data - Energy &amp; Metals'!$A$2:$A$1048576,FALSE),FALSE)),#N/A,HLOOKUP(C$2,'Data - Energy &amp; Metals'!$B$2:$AH$1048576,MATCH($A260,'Data - Energy &amp; Metals'!$A$2:$A$1048576,FALSE),FALSE))</f>
        <v>2359</v>
      </c>
      <c r="D260" s="7">
        <f>IF(ISBLANK(HLOOKUP(D$2,'Data - Energy &amp; Metals'!$B$2:$AH$1048576,MATCH($A260,'Data - Energy &amp; Metals'!$A$2:$A$1048576,FALSE),FALSE)),#N/A,HLOOKUP(D$2,'Data - Energy &amp; Metals'!$B$2:$AH$1048576,MATCH($A260,'Data - Energy &amp; Metals'!$A$2:$A$1048576,FALSE),FALSE))</f>
        <v>800</v>
      </c>
      <c r="E260" s="8">
        <f t="shared" ref="E260:E323" si="4">(C260-D260)/B260</f>
        <v>5.1726998241481137E-2</v>
      </c>
    </row>
    <row r="261" spans="1:5" x14ac:dyDescent="0.25">
      <c r="A261" s="27">
        <f>IF('Data - Energy &amp; Metals'!A261="",#N/A,'Data - Energy &amp; Metals'!A261)</f>
        <v>40687</v>
      </c>
      <c r="B261" s="7">
        <f>IF(ISBLANK(HLOOKUP(B$2,'Data - Energy &amp; Metals'!$B$2:$AH$1048576,MATCH($A261,'Data - Energy &amp; Metals'!$A$2:$A$1048576,FALSE),FALSE)),#N/A,HLOOKUP(B$2,'Data - Energy &amp; Metals'!$B$2:$AH$1048576,MATCH($A261,'Data - Energy &amp; Metals'!$A$2:$A$1048576,FALSE),FALSE))</f>
        <v>30384</v>
      </c>
      <c r="C261" s="7">
        <f>IF(ISBLANK(HLOOKUP(C$2,'Data - Energy &amp; Metals'!$B$2:$AH$1048576,MATCH($A261,'Data - Energy &amp; Metals'!$A$2:$A$1048576,FALSE),FALSE)),#N/A,HLOOKUP(C$2,'Data - Energy &amp; Metals'!$B$2:$AH$1048576,MATCH($A261,'Data - Energy &amp; Metals'!$A$2:$A$1048576,FALSE),FALSE))</f>
        <v>2391</v>
      </c>
      <c r="D261" s="7">
        <f>IF(ISBLANK(HLOOKUP(D$2,'Data - Energy &amp; Metals'!$B$2:$AH$1048576,MATCH($A261,'Data - Energy &amp; Metals'!$A$2:$A$1048576,FALSE),FALSE)),#N/A,HLOOKUP(D$2,'Data - Energy &amp; Metals'!$B$2:$AH$1048576,MATCH($A261,'Data - Energy &amp; Metals'!$A$2:$A$1048576,FALSE),FALSE))</f>
        <v>800</v>
      </c>
      <c r="E261" s="8">
        <f t="shared" si="4"/>
        <v>5.2363085834649818E-2</v>
      </c>
    </row>
    <row r="262" spans="1:5" x14ac:dyDescent="0.25">
      <c r="A262" s="27">
        <f>IF('Data - Energy &amp; Metals'!A262="",#N/A,'Data - Energy &amp; Metals'!A262)</f>
        <v>40694</v>
      </c>
      <c r="B262" s="7">
        <f>IF(ISBLANK(HLOOKUP(B$2,'Data - Energy &amp; Metals'!$B$2:$AH$1048576,MATCH($A262,'Data - Energy &amp; Metals'!$A$2:$A$1048576,FALSE),FALSE)),#N/A,HLOOKUP(B$2,'Data - Energy &amp; Metals'!$B$2:$AH$1048576,MATCH($A262,'Data - Energy &amp; Metals'!$A$2:$A$1048576,FALSE),FALSE))</f>
        <v>31293</v>
      </c>
      <c r="C262" s="7">
        <f>IF(ISBLANK(HLOOKUP(C$2,'Data - Energy &amp; Metals'!$B$2:$AH$1048576,MATCH($A262,'Data - Energy &amp; Metals'!$A$2:$A$1048576,FALSE),FALSE)),#N/A,HLOOKUP(C$2,'Data - Energy &amp; Metals'!$B$2:$AH$1048576,MATCH($A262,'Data - Energy &amp; Metals'!$A$2:$A$1048576,FALSE),FALSE))</f>
        <v>2658</v>
      </c>
      <c r="D262" s="7">
        <f>IF(ISBLANK(HLOOKUP(D$2,'Data - Energy &amp; Metals'!$B$2:$AH$1048576,MATCH($A262,'Data - Energy &amp; Metals'!$A$2:$A$1048576,FALSE),FALSE)),#N/A,HLOOKUP(D$2,'Data - Energy &amp; Metals'!$B$2:$AH$1048576,MATCH($A262,'Data - Energy &amp; Metals'!$A$2:$A$1048576,FALSE),FALSE))</f>
        <v>1403</v>
      </c>
      <c r="E262" s="8">
        <f t="shared" si="4"/>
        <v>4.0104815773495672E-2</v>
      </c>
    </row>
    <row r="263" spans="1:5" x14ac:dyDescent="0.25">
      <c r="A263" s="27">
        <f>IF('Data - Energy &amp; Metals'!A263="",#N/A,'Data - Energy &amp; Metals'!A263)</f>
        <v>40701</v>
      </c>
      <c r="B263" s="7">
        <f>IF(ISBLANK(HLOOKUP(B$2,'Data - Energy &amp; Metals'!$B$2:$AH$1048576,MATCH($A263,'Data - Energy &amp; Metals'!$A$2:$A$1048576,FALSE),FALSE)),#N/A,HLOOKUP(B$2,'Data - Energy &amp; Metals'!$B$2:$AH$1048576,MATCH($A263,'Data - Energy &amp; Metals'!$A$2:$A$1048576,FALSE),FALSE))</f>
        <v>18158</v>
      </c>
      <c r="C263" s="7">
        <f>IF(ISBLANK(HLOOKUP(C$2,'Data - Energy &amp; Metals'!$B$2:$AH$1048576,MATCH($A263,'Data - Energy &amp; Metals'!$A$2:$A$1048576,FALSE),FALSE)),#N/A,HLOOKUP(C$2,'Data - Energy &amp; Metals'!$B$2:$AH$1048576,MATCH($A263,'Data - Energy &amp; Metals'!$A$2:$A$1048576,FALSE),FALSE))</f>
        <v>3316</v>
      </c>
      <c r="D263" s="7">
        <f>IF(ISBLANK(HLOOKUP(D$2,'Data - Energy &amp; Metals'!$B$2:$AH$1048576,MATCH($A263,'Data - Energy &amp; Metals'!$A$2:$A$1048576,FALSE),FALSE)),#N/A,HLOOKUP(D$2,'Data - Energy &amp; Metals'!$B$2:$AH$1048576,MATCH($A263,'Data - Energy &amp; Metals'!$A$2:$A$1048576,FALSE),FALSE))</f>
        <v>1584</v>
      </c>
      <c r="E263" s="8">
        <f t="shared" si="4"/>
        <v>9.5384954290120061E-2</v>
      </c>
    </row>
    <row r="264" spans="1:5" x14ac:dyDescent="0.25">
      <c r="A264" s="27">
        <f>IF('Data - Energy &amp; Metals'!A264="",#N/A,'Data - Energy &amp; Metals'!A264)</f>
        <v>40708</v>
      </c>
      <c r="B264" s="7">
        <f>IF(ISBLANK(HLOOKUP(B$2,'Data - Energy &amp; Metals'!$B$2:$AH$1048576,MATCH($A264,'Data - Energy &amp; Metals'!$A$2:$A$1048576,FALSE),FALSE)),#N/A,HLOOKUP(B$2,'Data - Energy &amp; Metals'!$B$2:$AH$1048576,MATCH($A264,'Data - Energy &amp; Metals'!$A$2:$A$1048576,FALSE),FALSE))</f>
        <v>31284</v>
      </c>
      <c r="C264" s="7">
        <f>IF(ISBLANK(HLOOKUP(C$2,'Data - Energy &amp; Metals'!$B$2:$AH$1048576,MATCH($A264,'Data - Energy &amp; Metals'!$A$2:$A$1048576,FALSE),FALSE)),#N/A,HLOOKUP(C$2,'Data - Energy &amp; Metals'!$B$2:$AH$1048576,MATCH($A264,'Data - Energy &amp; Metals'!$A$2:$A$1048576,FALSE),FALSE))</f>
        <v>3342</v>
      </c>
      <c r="D264" s="7">
        <f>IF(ISBLANK(HLOOKUP(D$2,'Data - Energy &amp; Metals'!$B$2:$AH$1048576,MATCH($A264,'Data - Energy &amp; Metals'!$A$2:$A$1048576,FALSE),FALSE)),#N/A,HLOOKUP(D$2,'Data - Energy &amp; Metals'!$B$2:$AH$1048576,MATCH($A264,'Data - Energy &amp; Metals'!$A$2:$A$1048576,FALSE),FALSE))</f>
        <v>0</v>
      </c>
      <c r="E264" s="8">
        <f t="shared" si="4"/>
        <v>0.10682777138473341</v>
      </c>
    </row>
    <row r="265" spans="1:5" x14ac:dyDescent="0.25">
      <c r="A265" s="27">
        <f>IF('Data - Energy &amp; Metals'!A265="",#N/A,'Data - Energy &amp; Metals'!A265)</f>
        <v>40715</v>
      </c>
      <c r="B265" s="7">
        <f>IF(ISBLANK(HLOOKUP(B$2,'Data - Energy &amp; Metals'!$B$2:$AH$1048576,MATCH($A265,'Data - Energy &amp; Metals'!$A$2:$A$1048576,FALSE),FALSE)),#N/A,HLOOKUP(B$2,'Data - Energy &amp; Metals'!$B$2:$AH$1048576,MATCH($A265,'Data - Energy &amp; Metals'!$A$2:$A$1048576,FALSE),FALSE))</f>
        <v>18761</v>
      </c>
      <c r="C265" s="7">
        <f>IF(ISBLANK(HLOOKUP(C$2,'Data - Energy &amp; Metals'!$B$2:$AH$1048576,MATCH($A265,'Data - Energy &amp; Metals'!$A$2:$A$1048576,FALSE),FALSE)),#N/A,HLOOKUP(C$2,'Data - Energy &amp; Metals'!$B$2:$AH$1048576,MATCH($A265,'Data - Energy &amp; Metals'!$A$2:$A$1048576,FALSE),FALSE))</f>
        <v>2298</v>
      </c>
      <c r="D265" s="7">
        <f>IF(ISBLANK(HLOOKUP(D$2,'Data - Energy &amp; Metals'!$B$2:$AH$1048576,MATCH($A265,'Data - Energy &amp; Metals'!$A$2:$A$1048576,FALSE),FALSE)),#N/A,HLOOKUP(D$2,'Data - Energy &amp; Metals'!$B$2:$AH$1048576,MATCH($A265,'Data - Energy &amp; Metals'!$A$2:$A$1048576,FALSE),FALSE))</f>
        <v>1646</v>
      </c>
      <c r="E265" s="8">
        <f t="shared" si="4"/>
        <v>3.4752944938969139E-2</v>
      </c>
    </row>
    <row r="266" spans="1:5" x14ac:dyDescent="0.25">
      <c r="A266" s="27">
        <f>IF('Data - Energy &amp; Metals'!A266="",#N/A,'Data - Energy &amp; Metals'!A266)</f>
        <v>40722</v>
      </c>
      <c r="B266" s="7">
        <f>IF(ISBLANK(HLOOKUP(B$2,'Data - Energy &amp; Metals'!$B$2:$AH$1048576,MATCH($A266,'Data - Energy &amp; Metals'!$A$2:$A$1048576,FALSE),FALSE)),#N/A,HLOOKUP(B$2,'Data - Energy &amp; Metals'!$B$2:$AH$1048576,MATCH($A266,'Data - Energy &amp; Metals'!$A$2:$A$1048576,FALSE),FALSE))</f>
        <v>18829</v>
      </c>
      <c r="C266" s="7">
        <f>IF(ISBLANK(HLOOKUP(C$2,'Data - Energy &amp; Metals'!$B$2:$AH$1048576,MATCH($A266,'Data - Energy &amp; Metals'!$A$2:$A$1048576,FALSE),FALSE)),#N/A,HLOOKUP(C$2,'Data - Energy &amp; Metals'!$B$2:$AH$1048576,MATCH($A266,'Data - Energy &amp; Metals'!$A$2:$A$1048576,FALSE),FALSE))</f>
        <v>2100</v>
      </c>
      <c r="D266" s="7">
        <f>IF(ISBLANK(HLOOKUP(D$2,'Data - Energy &amp; Metals'!$B$2:$AH$1048576,MATCH($A266,'Data - Energy &amp; Metals'!$A$2:$A$1048576,FALSE),FALSE)),#N/A,HLOOKUP(D$2,'Data - Energy &amp; Metals'!$B$2:$AH$1048576,MATCH($A266,'Data - Energy &amp; Metals'!$A$2:$A$1048576,FALSE),FALSE))</f>
        <v>1552</v>
      </c>
      <c r="E266" s="8">
        <f t="shared" si="4"/>
        <v>2.9104041637898984E-2</v>
      </c>
    </row>
    <row r="267" spans="1:5" x14ac:dyDescent="0.25">
      <c r="A267" s="27">
        <f>IF('Data - Energy &amp; Metals'!A267="",#N/A,'Data - Energy &amp; Metals'!A267)</f>
        <v>40729</v>
      </c>
      <c r="B267" s="7">
        <f>IF(ISBLANK(HLOOKUP(B$2,'Data - Energy &amp; Metals'!$B$2:$AH$1048576,MATCH($A267,'Data - Energy &amp; Metals'!$A$2:$A$1048576,FALSE),FALSE)),#N/A,HLOOKUP(B$2,'Data - Energy &amp; Metals'!$B$2:$AH$1048576,MATCH($A267,'Data - Energy &amp; Metals'!$A$2:$A$1048576,FALSE),FALSE))</f>
        <v>18651</v>
      </c>
      <c r="C267" s="7">
        <f>IF(ISBLANK(HLOOKUP(C$2,'Data - Energy &amp; Metals'!$B$2:$AH$1048576,MATCH($A267,'Data - Energy &amp; Metals'!$A$2:$A$1048576,FALSE),FALSE)),#N/A,HLOOKUP(C$2,'Data - Energy &amp; Metals'!$B$2:$AH$1048576,MATCH($A267,'Data - Energy &amp; Metals'!$A$2:$A$1048576,FALSE),FALSE))</f>
        <v>2115</v>
      </c>
      <c r="D267" s="7">
        <f>IF(ISBLANK(HLOOKUP(D$2,'Data - Energy &amp; Metals'!$B$2:$AH$1048576,MATCH($A267,'Data - Energy &amp; Metals'!$A$2:$A$1048576,FALSE),FALSE)),#N/A,HLOOKUP(D$2,'Data - Energy &amp; Metals'!$B$2:$AH$1048576,MATCH($A267,'Data - Energy &amp; Metals'!$A$2:$A$1048576,FALSE),FALSE))</f>
        <v>1190</v>
      </c>
      <c r="E267" s="8">
        <f t="shared" si="4"/>
        <v>4.9595195968044611E-2</v>
      </c>
    </row>
    <row r="268" spans="1:5" x14ac:dyDescent="0.25">
      <c r="A268" s="27">
        <f>IF('Data - Energy &amp; Metals'!A268="",#N/A,'Data - Energy &amp; Metals'!A268)</f>
        <v>40736</v>
      </c>
      <c r="B268" s="7">
        <f>IF(ISBLANK(HLOOKUP(B$2,'Data - Energy &amp; Metals'!$B$2:$AH$1048576,MATCH($A268,'Data - Energy &amp; Metals'!$A$2:$A$1048576,FALSE),FALSE)),#N/A,HLOOKUP(B$2,'Data - Energy &amp; Metals'!$B$2:$AH$1048576,MATCH($A268,'Data - Energy &amp; Metals'!$A$2:$A$1048576,FALSE),FALSE))</f>
        <v>19099</v>
      </c>
      <c r="C268" s="7">
        <f>IF(ISBLANK(HLOOKUP(C$2,'Data - Energy &amp; Metals'!$B$2:$AH$1048576,MATCH($A268,'Data - Energy &amp; Metals'!$A$2:$A$1048576,FALSE),FALSE)),#N/A,HLOOKUP(C$2,'Data - Energy &amp; Metals'!$B$2:$AH$1048576,MATCH($A268,'Data - Energy &amp; Metals'!$A$2:$A$1048576,FALSE),FALSE))</f>
        <v>2192</v>
      </c>
      <c r="D268" s="7">
        <f>IF(ISBLANK(HLOOKUP(D$2,'Data - Energy &amp; Metals'!$B$2:$AH$1048576,MATCH($A268,'Data - Energy &amp; Metals'!$A$2:$A$1048576,FALSE),FALSE)),#N/A,HLOOKUP(D$2,'Data - Energy &amp; Metals'!$B$2:$AH$1048576,MATCH($A268,'Data - Energy &amp; Metals'!$A$2:$A$1048576,FALSE),FALSE))</f>
        <v>1180</v>
      </c>
      <c r="E268" s="8">
        <f t="shared" si="4"/>
        <v>5.2987067385727005E-2</v>
      </c>
    </row>
    <row r="269" spans="1:5" x14ac:dyDescent="0.25">
      <c r="A269" s="27">
        <f>IF('Data - Energy &amp; Metals'!A269="",#N/A,'Data - Energy &amp; Metals'!A269)</f>
        <v>40743</v>
      </c>
      <c r="B269" s="7">
        <f>IF(ISBLANK(HLOOKUP(B$2,'Data - Energy &amp; Metals'!$B$2:$AH$1048576,MATCH($A269,'Data - Energy &amp; Metals'!$A$2:$A$1048576,FALSE),FALSE)),#N/A,HLOOKUP(B$2,'Data - Energy &amp; Metals'!$B$2:$AH$1048576,MATCH($A269,'Data - Energy &amp; Metals'!$A$2:$A$1048576,FALSE),FALSE))</f>
        <v>17867</v>
      </c>
      <c r="C269" s="7">
        <f>IF(ISBLANK(HLOOKUP(C$2,'Data - Energy &amp; Metals'!$B$2:$AH$1048576,MATCH($A269,'Data - Energy &amp; Metals'!$A$2:$A$1048576,FALSE),FALSE)),#N/A,HLOOKUP(C$2,'Data - Energy &amp; Metals'!$B$2:$AH$1048576,MATCH($A269,'Data - Energy &amp; Metals'!$A$2:$A$1048576,FALSE),FALSE))</f>
        <v>2674</v>
      </c>
      <c r="D269" s="7">
        <f>IF(ISBLANK(HLOOKUP(D$2,'Data - Energy &amp; Metals'!$B$2:$AH$1048576,MATCH($A269,'Data - Energy &amp; Metals'!$A$2:$A$1048576,FALSE),FALSE)),#N/A,HLOOKUP(D$2,'Data - Energy &amp; Metals'!$B$2:$AH$1048576,MATCH($A269,'Data - Energy &amp; Metals'!$A$2:$A$1048576,FALSE),FALSE))</f>
        <v>1037</v>
      </c>
      <c r="E269" s="8">
        <f t="shared" si="4"/>
        <v>9.1621424973414675E-2</v>
      </c>
    </row>
    <row r="270" spans="1:5" x14ac:dyDescent="0.25">
      <c r="A270" s="27">
        <f>IF('Data - Energy &amp; Metals'!A270="",#N/A,'Data - Energy &amp; Metals'!A270)</f>
        <v>40750</v>
      </c>
      <c r="B270" s="7">
        <f>IF(ISBLANK(HLOOKUP(B$2,'Data - Energy &amp; Metals'!$B$2:$AH$1048576,MATCH($A270,'Data - Energy &amp; Metals'!$A$2:$A$1048576,FALSE),FALSE)),#N/A,HLOOKUP(B$2,'Data - Energy &amp; Metals'!$B$2:$AH$1048576,MATCH($A270,'Data - Energy &amp; Metals'!$A$2:$A$1048576,FALSE),FALSE))</f>
        <v>18522</v>
      </c>
      <c r="C270" s="7">
        <f>IF(ISBLANK(HLOOKUP(C$2,'Data - Energy &amp; Metals'!$B$2:$AH$1048576,MATCH($A270,'Data - Energy &amp; Metals'!$A$2:$A$1048576,FALSE),FALSE)),#N/A,HLOOKUP(C$2,'Data - Energy &amp; Metals'!$B$2:$AH$1048576,MATCH($A270,'Data - Energy &amp; Metals'!$A$2:$A$1048576,FALSE),FALSE))</f>
        <v>2575</v>
      </c>
      <c r="D270" s="7">
        <f>IF(ISBLANK(HLOOKUP(D$2,'Data - Energy &amp; Metals'!$B$2:$AH$1048576,MATCH($A270,'Data - Energy &amp; Metals'!$A$2:$A$1048576,FALSE),FALSE)),#N/A,HLOOKUP(D$2,'Data - Energy &amp; Metals'!$B$2:$AH$1048576,MATCH($A270,'Data - Energy &amp; Metals'!$A$2:$A$1048576,FALSE),FALSE))</f>
        <v>1180</v>
      </c>
      <c r="E270" s="8">
        <f t="shared" si="4"/>
        <v>7.5315840621963073E-2</v>
      </c>
    </row>
    <row r="271" spans="1:5" x14ac:dyDescent="0.25">
      <c r="A271" s="27">
        <f>IF('Data - Energy &amp; Metals'!A271="",#N/A,'Data - Energy &amp; Metals'!A271)</f>
        <v>40757</v>
      </c>
      <c r="B271" s="7">
        <f>IF(ISBLANK(HLOOKUP(B$2,'Data - Energy &amp; Metals'!$B$2:$AH$1048576,MATCH($A271,'Data - Energy &amp; Metals'!$A$2:$A$1048576,FALSE),FALSE)),#N/A,HLOOKUP(B$2,'Data - Energy &amp; Metals'!$B$2:$AH$1048576,MATCH($A271,'Data - Energy &amp; Metals'!$A$2:$A$1048576,FALSE),FALSE))</f>
        <v>19056</v>
      </c>
      <c r="C271" s="7">
        <f>IF(ISBLANK(HLOOKUP(C$2,'Data - Energy &amp; Metals'!$B$2:$AH$1048576,MATCH($A271,'Data - Energy &amp; Metals'!$A$2:$A$1048576,FALSE),FALSE)),#N/A,HLOOKUP(C$2,'Data - Energy &amp; Metals'!$B$2:$AH$1048576,MATCH($A271,'Data - Energy &amp; Metals'!$A$2:$A$1048576,FALSE),FALSE))</f>
        <v>2507</v>
      </c>
      <c r="D271" s="7">
        <f>IF(ISBLANK(HLOOKUP(D$2,'Data - Energy &amp; Metals'!$B$2:$AH$1048576,MATCH($A271,'Data - Energy &amp; Metals'!$A$2:$A$1048576,FALSE),FALSE)),#N/A,HLOOKUP(D$2,'Data - Energy &amp; Metals'!$B$2:$AH$1048576,MATCH($A271,'Data - Energy &amp; Metals'!$A$2:$A$1048576,FALSE),FALSE))</f>
        <v>1243</v>
      </c>
      <c r="E271" s="8">
        <f t="shared" si="4"/>
        <v>6.633081444164568E-2</v>
      </c>
    </row>
    <row r="272" spans="1:5" x14ac:dyDescent="0.25">
      <c r="A272" s="27">
        <f>IF('Data - Energy &amp; Metals'!A272="",#N/A,'Data - Energy &amp; Metals'!A272)</f>
        <v>40764</v>
      </c>
      <c r="B272" s="7">
        <f>IF(ISBLANK(HLOOKUP(B$2,'Data - Energy &amp; Metals'!$B$2:$AH$1048576,MATCH($A272,'Data - Energy &amp; Metals'!$A$2:$A$1048576,FALSE),FALSE)),#N/A,HLOOKUP(B$2,'Data - Energy &amp; Metals'!$B$2:$AH$1048576,MATCH($A272,'Data - Energy &amp; Metals'!$A$2:$A$1048576,FALSE),FALSE))</f>
        <v>22380</v>
      </c>
      <c r="C272" s="7">
        <f>IF(ISBLANK(HLOOKUP(C$2,'Data - Energy &amp; Metals'!$B$2:$AH$1048576,MATCH($A272,'Data - Energy &amp; Metals'!$A$2:$A$1048576,FALSE),FALSE)),#N/A,HLOOKUP(C$2,'Data - Energy &amp; Metals'!$B$2:$AH$1048576,MATCH($A272,'Data - Energy &amp; Metals'!$A$2:$A$1048576,FALSE),FALSE))</f>
        <v>2538</v>
      </c>
      <c r="D272" s="7">
        <f>IF(ISBLANK(HLOOKUP(D$2,'Data - Energy &amp; Metals'!$B$2:$AH$1048576,MATCH($A272,'Data - Energy &amp; Metals'!$A$2:$A$1048576,FALSE),FALSE)),#N/A,HLOOKUP(D$2,'Data - Energy &amp; Metals'!$B$2:$AH$1048576,MATCH($A272,'Data - Energy &amp; Metals'!$A$2:$A$1048576,FALSE),FALSE))</f>
        <v>1315</v>
      </c>
      <c r="E272" s="8">
        <f t="shared" si="4"/>
        <v>5.4647006255585343E-2</v>
      </c>
    </row>
    <row r="273" spans="1:5" x14ac:dyDescent="0.25">
      <c r="A273" s="27">
        <f>IF('Data - Energy &amp; Metals'!A273="",#N/A,'Data - Energy &amp; Metals'!A273)</f>
        <v>40771</v>
      </c>
      <c r="B273" s="7">
        <f>IF(ISBLANK(HLOOKUP(B$2,'Data - Energy &amp; Metals'!$B$2:$AH$1048576,MATCH($A273,'Data - Energy &amp; Metals'!$A$2:$A$1048576,FALSE),FALSE)),#N/A,HLOOKUP(B$2,'Data - Energy &amp; Metals'!$B$2:$AH$1048576,MATCH($A273,'Data - Energy &amp; Metals'!$A$2:$A$1048576,FALSE),FALSE))</f>
        <v>22949</v>
      </c>
      <c r="C273" s="7">
        <f>IF(ISBLANK(HLOOKUP(C$2,'Data - Energy &amp; Metals'!$B$2:$AH$1048576,MATCH($A273,'Data - Energy &amp; Metals'!$A$2:$A$1048576,FALSE),FALSE)),#N/A,HLOOKUP(C$2,'Data - Energy &amp; Metals'!$B$2:$AH$1048576,MATCH($A273,'Data - Energy &amp; Metals'!$A$2:$A$1048576,FALSE),FALSE))</f>
        <v>2514</v>
      </c>
      <c r="D273" s="7">
        <f>IF(ISBLANK(HLOOKUP(D$2,'Data - Energy &amp; Metals'!$B$2:$AH$1048576,MATCH($A273,'Data - Energy &amp; Metals'!$A$2:$A$1048576,FALSE),FALSE)),#N/A,HLOOKUP(D$2,'Data - Energy &amp; Metals'!$B$2:$AH$1048576,MATCH($A273,'Data - Energy &amp; Metals'!$A$2:$A$1048576,FALSE),FALSE))</f>
        <v>1372</v>
      </c>
      <c r="E273" s="8">
        <f t="shared" si="4"/>
        <v>4.9762516885267331E-2</v>
      </c>
    </row>
    <row r="274" spans="1:5" x14ac:dyDescent="0.25">
      <c r="A274" s="27">
        <f>IF('Data - Energy &amp; Metals'!A274="",#N/A,'Data - Energy &amp; Metals'!A274)</f>
        <v>40778</v>
      </c>
      <c r="B274" s="7">
        <f>IF(ISBLANK(HLOOKUP(B$2,'Data - Energy &amp; Metals'!$B$2:$AH$1048576,MATCH($A274,'Data - Energy &amp; Metals'!$A$2:$A$1048576,FALSE),FALSE)),#N/A,HLOOKUP(B$2,'Data - Energy &amp; Metals'!$B$2:$AH$1048576,MATCH($A274,'Data - Energy &amp; Metals'!$A$2:$A$1048576,FALSE),FALSE))</f>
        <v>22044</v>
      </c>
      <c r="C274" s="7">
        <f>IF(ISBLANK(HLOOKUP(C$2,'Data - Energy &amp; Metals'!$B$2:$AH$1048576,MATCH($A274,'Data - Energy &amp; Metals'!$A$2:$A$1048576,FALSE),FALSE)),#N/A,HLOOKUP(C$2,'Data - Energy &amp; Metals'!$B$2:$AH$1048576,MATCH($A274,'Data - Energy &amp; Metals'!$A$2:$A$1048576,FALSE),FALSE))</f>
        <v>3016</v>
      </c>
      <c r="D274" s="7">
        <f>IF(ISBLANK(HLOOKUP(D$2,'Data - Energy &amp; Metals'!$B$2:$AH$1048576,MATCH($A274,'Data - Energy &amp; Metals'!$A$2:$A$1048576,FALSE),FALSE)),#N/A,HLOOKUP(D$2,'Data - Energy &amp; Metals'!$B$2:$AH$1048576,MATCH($A274,'Data - Energy &amp; Metals'!$A$2:$A$1048576,FALSE),FALSE))</f>
        <v>1315</v>
      </c>
      <c r="E274" s="8">
        <f t="shared" si="4"/>
        <v>7.7163854109961891E-2</v>
      </c>
    </row>
    <row r="275" spans="1:5" x14ac:dyDescent="0.25">
      <c r="A275" s="27">
        <f>IF('Data - Energy &amp; Metals'!A275="",#N/A,'Data - Energy &amp; Metals'!A275)</f>
        <v>40785</v>
      </c>
      <c r="B275" s="7">
        <f>IF(ISBLANK(HLOOKUP(B$2,'Data - Energy &amp; Metals'!$B$2:$AH$1048576,MATCH($A275,'Data - Energy &amp; Metals'!$A$2:$A$1048576,FALSE),FALSE)),#N/A,HLOOKUP(B$2,'Data - Energy &amp; Metals'!$B$2:$AH$1048576,MATCH($A275,'Data - Energy &amp; Metals'!$A$2:$A$1048576,FALSE),FALSE))</f>
        <v>21506</v>
      </c>
      <c r="C275" s="7">
        <f>IF(ISBLANK(HLOOKUP(C$2,'Data - Energy &amp; Metals'!$B$2:$AH$1048576,MATCH($A275,'Data - Energy &amp; Metals'!$A$2:$A$1048576,FALSE),FALSE)),#N/A,HLOOKUP(C$2,'Data - Energy &amp; Metals'!$B$2:$AH$1048576,MATCH($A275,'Data - Energy &amp; Metals'!$A$2:$A$1048576,FALSE),FALSE))</f>
        <v>3007</v>
      </c>
      <c r="D275" s="7">
        <f>IF(ISBLANK(HLOOKUP(D$2,'Data - Energy &amp; Metals'!$B$2:$AH$1048576,MATCH($A275,'Data - Energy &amp; Metals'!$A$2:$A$1048576,FALSE),FALSE)),#N/A,HLOOKUP(D$2,'Data - Energy &amp; Metals'!$B$2:$AH$1048576,MATCH($A275,'Data - Energy &amp; Metals'!$A$2:$A$1048576,FALSE),FALSE))</f>
        <v>1161</v>
      </c>
      <c r="E275" s="8">
        <f t="shared" si="4"/>
        <v>8.5836510741188504E-2</v>
      </c>
    </row>
    <row r="276" spans="1:5" x14ac:dyDescent="0.25">
      <c r="A276" s="27">
        <f>IF('Data - Energy &amp; Metals'!A276="",#N/A,'Data - Energy &amp; Metals'!A276)</f>
        <v>40792</v>
      </c>
      <c r="B276" s="7">
        <f>IF(ISBLANK(HLOOKUP(B$2,'Data - Energy &amp; Metals'!$B$2:$AH$1048576,MATCH($A276,'Data - Energy &amp; Metals'!$A$2:$A$1048576,FALSE),FALSE)),#N/A,HLOOKUP(B$2,'Data - Energy &amp; Metals'!$B$2:$AH$1048576,MATCH($A276,'Data - Energy &amp; Metals'!$A$2:$A$1048576,FALSE),FALSE))</f>
        <v>23535</v>
      </c>
      <c r="C276" s="7">
        <f>IF(ISBLANK(HLOOKUP(C$2,'Data - Energy &amp; Metals'!$B$2:$AH$1048576,MATCH($A276,'Data - Energy &amp; Metals'!$A$2:$A$1048576,FALSE),FALSE)),#N/A,HLOOKUP(C$2,'Data - Energy &amp; Metals'!$B$2:$AH$1048576,MATCH($A276,'Data - Energy &amp; Metals'!$A$2:$A$1048576,FALSE),FALSE))</f>
        <v>3012</v>
      </c>
      <c r="D276" s="7">
        <f>IF(ISBLANK(HLOOKUP(D$2,'Data - Energy &amp; Metals'!$B$2:$AH$1048576,MATCH($A276,'Data - Energy &amp; Metals'!$A$2:$A$1048576,FALSE),FALSE)),#N/A,HLOOKUP(D$2,'Data - Energy &amp; Metals'!$B$2:$AH$1048576,MATCH($A276,'Data - Energy &amp; Metals'!$A$2:$A$1048576,FALSE),FALSE))</f>
        <v>2115</v>
      </c>
      <c r="E276" s="8">
        <f t="shared" si="4"/>
        <v>3.8113448056086678E-2</v>
      </c>
    </row>
    <row r="277" spans="1:5" x14ac:dyDescent="0.25">
      <c r="A277" s="27">
        <f>IF('Data - Energy &amp; Metals'!A277="",#N/A,'Data - Energy &amp; Metals'!A277)</f>
        <v>40799</v>
      </c>
      <c r="B277" s="7">
        <f>IF(ISBLANK(HLOOKUP(B$2,'Data - Energy &amp; Metals'!$B$2:$AH$1048576,MATCH($A277,'Data - Energy &amp; Metals'!$A$2:$A$1048576,FALSE),FALSE)),#N/A,HLOOKUP(B$2,'Data - Energy &amp; Metals'!$B$2:$AH$1048576,MATCH($A277,'Data - Energy &amp; Metals'!$A$2:$A$1048576,FALSE),FALSE))</f>
        <v>23613</v>
      </c>
      <c r="C277" s="7">
        <f>IF(ISBLANK(HLOOKUP(C$2,'Data - Energy &amp; Metals'!$B$2:$AH$1048576,MATCH($A277,'Data - Energy &amp; Metals'!$A$2:$A$1048576,FALSE),FALSE)),#N/A,HLOOKUP(C$2,'Data - Energy &amp; Metals'!$B$2:$AH$1048576,MATCH($A277,'Data - Energy &amp; Metals'!$A$2:$A$1048576,FALSE),FALSE))</f>
        <v>3020</v>
      </c>
      <c r="D277" s="7">
        <f>IF(ISBLANK(HLOOKUP(D$2,'Data - Energy &amp; Metals'!$B$2:$AH$1048576,MATCH($A277,'Data - Energy &amp; Metals'!$A$2:$A$1048576,FALSE),FALSE)),#N/A,HLOOKUP(D$2,'Data - Energy &amp; Metals'!$B$2:$AH$1048576,MATCH($A277,'Data - Energy &amp; Metals'!$A$2:$A$1048576,FALSE),FALSE))</f>
        <v>2273</v>
      </c>
      <c r="E277" s="8">
        <f t="shared" si="4"/>
        <v>3.1635116249523566E-2</v>
      </c>
    </row>
    <row r="278" spans="1:5" x14ac:dyDescent="0.25">
      <c r="A278" s="27">
        <f>IF('Data - Energy &amp; Metals'!A278="",#N/A,'Data - Energy &amp; Metals'!A278)</f>
        <v>40806</v>
      </c>
      <c r="B278" s="7">
        <f>IF(ISBLANK(HLOOKUP(B$2,'Data - Energy &amp; Metals'!$B$2:$AH$1048576,MATCH($A278,'Data - Energy &amp; Metals'!$A$2:$A$1048576,FALSE),FALSE)),#N/A,HLOOKUP(B$2,'Data - Energy &amp; Metals'!$B$2:$AH$1048576,MATCH($A278,'Data - Energy &amp; Metals'!$A$2:$A$1048576,FALSE),FALSE))</f>
        <v>35905</v>
      </c>
      <c r="C278" s="7">
        <f>IF(ISBLANK(HLOOKUP(C$2,'Data - Energy &amp; Metals'!$B$2:$AH$1048576,MATCH($A278,'Data - Energy &amp; Metals'!$A$2:$A$1048576,FALSE),FALSE)),#N/A,HLOOKUP(C$2,'Data - Energy &amp; Metals'!$B$2:$AH$1048576,MATCH($A278,'Data - Energy &amp; Metals'!$A$2:$A$1048576,FALSE),FALSE))</f>
        <v>2848</v>
      </c>
      <c r="D278" s="7">
        <f>IF(ISBLANK(HLOOKUP(D$2,'Data - Energy &amp; Metals'!$B$2:$AH$1048576,MATCH($A278,'Data - Energy &amp; Metals'!$A$2:$A$1048576,FALSE),FALSE)),#N/A,HLOOKUP(D$2,'Data - Energy &amp; Metals'!$B$2:$AH$1048576,MATCH($A278,'Data - Energy &amp; Metals'!$A$2:$A$1048576,FALSE),FALSE))</f>
        <v>1525</v>
      </c>
      <c r="E278" s="8">
        <f t="shared" si="4"/>
        <v>3.6847235761036067E-2</v>
      </c>
    </row>
    <row r="279" spans="1:5" x14ac:dyDescent="0.25">
      <c r="A279" s="27">
        <f>IF('Data - Energy &amp; Metals'!A279="",#N/A,'Data - Energy &amp; Metals'!A279)</f>
        <v>40813</v>
      </c>
      <c r="B279" s="7">
        <f>IF(ISBLANK(HLOOKUP(B$2,'Data - Energy &amp; Metals'!$B$2:$AH$1048576,MATCH($A279,'Data - Energy &amp; Metals'!$A$2:$A$1048576,FALSE),FALSE)),#N/A,HLOOKUP(B$2,'Data - Energy &amp; Metals'!$B$2:$AH$1048576,MATCH($A279,'Data - Energy &amp; Metals'!$A$2:$A$1048576,FALSE),FALSE))</f>
        <v>25534</v>
      </c>
      <c r="C279" s="7">
        <f>IF(ISBLANK(HLOOKUP(C$2,'Data - Energy &amp; Metals'!$B$2:$AH$1048576,MATCH($A279,'Data - Energy &amp; Metals'!$A$2:$A$1048576,FALSE),FALSE)),#N/A,HLOOKUP(C$2,'Data - Energy &amp; Metals'!$B$2:$AH$1048576,MATCH($A279,'Data - Energy &amp; Metals'!$A$2:$A$1048576,FALSE),FALSE))</f>
        <v>3035</v>
      </c>
      <c r="D279" s="7">
        <f>IF(ISBLANK(HLOOKUP(D$2,'Data - Energy &amp; Metals'!$B$2:$AH$1048576,MATCH($A279,'Data - Energy &amp; Metals'!$A$2:$A$1048576,FALSE),FALSE)),#N/A,HLOOKUP(D$2,'Data - Energy &amp; Metals'!$B$2:$AH$1048576,MATCH($A279,'Data - Energy &amp; Metals'!$A$2:$A$1048576,FALSE),FALSE))</f>
        <v>1878</v>
      </c>
      <c r="E279" s="8">
        <f t="shared" si="4"/>
        <v>4.5312132842484532E-2</v>
      </c>
    </row>
    <row r="280" spans="1:5" x14ac:dyDescent="0.25">
      <c r="A280" s="27">
        <f>IF('Data - Energy &amp; Metals'!A280="",#N/A,'Data - Energy &amp; Metals'!A280)</f>
        <v>40820</v>
      </c>
      <c r="B280" s="7">
        <f>IF(ISBLANK(HLOOKUP(B$2,'Data - Energy &amp; Metals'!$B$2:$AH$1048576,MATCH($A280,'Data - Energy &amp; Metals'!$A$2:$A$1048576,FALSE),FALSE)),#N/A,HLOOKUP(B$2,'Data - Energy &amp; Metals'!$B$2:$AH$1048576,MATCH($A280,'Data - Energy &amp; Metals'!$A$2:$A$1048576,FALSE),FALSE))</f>
        <v>29190</v>
      </c>
      <c r="C280" s="7">
        <f>IF(ISBLANK(HLOOKUP(C$2,'Data - Energy &amp; Metals'!$B$2:$AH$1048576,MATCH($A280,'Data - Energy &amp; Metals'!$A$2:$A$1048576,FALSE),FALSE)),#N/A,HLOOKUP(C$2,'Data - Energy &amp; Metals'!$B$2:$AH$1048576,MATCH($A280,'Data - Energy &amp; Metals'!$A$2:$A$1048576,FALSE),FALSE))</f>
        <v>3073</v>
      </c>
      <c r="D280" s="7">
        <f>IF(ISBLANK(HLOOKUP(D$2,'Data - Energy &amp; Metals'!$B$2:$AH$1048576,MATCH($A280,'Data - Energy &amp; Metals'!$A$2:$A$1048576,FALSE),FALSE)),#N/A,HLOOKUP(D$2,'Data - Energy &amp; Metals'!$B$2:$AH$1048576,MATCH($A280,'Data - Energy &amp; Metals'!$A$2:$A$1048576,FALSE),FALSE))</f>
        <v>1595</v>
      </c>
      <c r="E280" s="8">
        <f t="shared" si="4"/>
        <v>5.0633778691332648E-2</v>
      </c>
    </row>
    <row r="281" spans="1:5" x14ac:dyDescent="0.25">
      <c r="A281" s="27">
        <f>IF('Data - Energy &amp; Metals'!A281="",#N/A,'Data - Energy &amp; Metals'!A281)</f>
        <v>40827</v>
      </c>
      <c r="B281" s="7">
        <f>IF(ISBLANK(HLOOKUP(B$2,'Data - Energy &amp; Metals'!$B$2:$AH$1048576,MATCH($A281,'Data - Energy &amp; Metals'!$A$2:$A$1048576,FALSE),FALSE)),#N/A,HLOOKUP(B$2,'Data - Energy &amp; Metals'!$B$2:$AH$1048576,MATCH($A281,'Data - Energy &amp; Metals'!$A$2:$A$1048576,FALSE),FALSE))</f>
        <v>27585</v>
      </c>
      <c r="C281" s="7">
        <f>IF(ISBLANK(HLOOKUP(C$2,'Data - Energy &amp; Metals'!$B$2:$AH$1048576,MATCH($A281,'Data - Energy &amp; Metals'!$A$2:$A$1048576,FALSE),FALSE)),#N/A,HLOOKUP(C$2,'Data - Energy &amp; Metals'!$B$2:$AH$1048576,MATCH($A281,'Data - Energy &amp; Metals'!$A$2:$A$1048576,FALSE),FALSE))</f>
        <v>3031</v>
      </c>
      <c r="D281" s="7">
        <f>IF(ISBLANK(HLOOKUP(D$2,'Data - Energy &amp; Metals'!$B$2:$AH$1048576,MATCH($A281,'Data - Energy &amp; Metals'!$A$2:$A$1048576,FALSE),FALSE)),#N/A,HLOOKUP(D$2,'Data - Energy &amp; Metals'!$B$2:$AH$1048576,MATCH($A281,'Data - Energy &amp; Metals'!$A$2:$A$1048576,FALSE),FALSE))</f>
        <v>830</v>
      </c>
      <c r="E281" s="8">
        <f t="shared" si="4"/>
        <v>7.9789740801160053E-2</v>
      </c>
    </row>
    <row r="282" spans="1:5" x14ac:dyDescent="0.25">
      <c r="A282" s="27">
        <f>IF('Data - Energy &amp; Metals'!A282="",#N/A,'Data - Energy &amp; Metals'!A282)</f>
        <v>40834</v>
      </c>
      <c r="B282" s="7">
        <f>IF(ISBLANK(HLOOKUP(B$2,'Data - Energy &amp; Metals'!$B$2:$AH$1048576,MATCH($A282,'Data - Energy &amp; Metals'!$A$2:$A$1048576,FALSE),FALSE)),#N/A,HLOOKUP(B$2,'Data - Energy &amp; Metals'!$B$2:$AH$1048576,MATCH($A282,'Data - Energy &amp; Metals'!$A$2:$A$1048576,FALSE),FALSE))</f>
        <v>26603</v>
      </c>
      <c r="C282" s="7">
        <f>IF(ISBLANK(HLOOKUP(C$2,'Data - Energy &amp; Metals'!$B$2:$AH$1048576,MATCH($A282,'Data - Energy &amp; Metals'!$A$2:$A$1048576,FALSE),FALSE)),#N/A,HLOOKUP(C$2,'Data - Energy &amp; Metals'!$B$2:$AH$1048576,MATCH($A282,'Data - Energy &amp; Metals'!$A$2:$A$1048576,FALSE),FALSE))</f>
        <v>3095</v>
      </c>
      <c r="D282" s="7">
        <f>IF(ISBLANK(HLOOKUP(D$2,'Data - Energy &amp; Metals'!$B$2:$AH$1048576,MATCH($A282,'Data - Energy &amp; Metals'!$A$2:$A$1048576,FALSE),FALSE)),#N/A,HLOOKUP(D$2,'Data - Energy &amp; Metals'!$B$2:$AH$1048576,MATCH($A282,'Data - Energy &amp; Metals'!$A$2:$A$1048576,FALSE),FALSE))</f>
        <v>699</v>
      </c>
      <c r="E282" s="8">
        <f t="shared" si="4"/>
        <v>9.0065030259745146E-2</v>
      </c>
    </row>
    <row r="283" spans="1:5" x14ac:dyDescent="0.25">
      <c r="A283" s="27">
        <f>IF('Data - Energy &amp; Metals'!A283="",#N/A,'Data - Energy &amp; Metals'!A283)</f>
        <v>40841</v>
      </c>
      <c r="B283" s="7">
        <f>IF(ISBLANK(HLOOKUP(B$2,'Data - Energy &amp; Metals'!$B$2:$AH$1048576,MATCH($A283,'Data - Energy &amp; Metals'!$A$2:$A$1048576,FALSE),FALSE)),#N/A,HLOOKUP(B$2,'Data - Energy &amp; Metals'!$B$2:$AH$1048576,MATCH($A283,'Data - Energy &amp; Metals'!$A$2:$A$1048576,FALSE),FALSE))</f>
        <v>28709</v>
      </c>
      <c r="C283" s="7">
        <f>IF(ISBLANK(HLOOKUP(C$2,'Data - Energy &amp; Metals'!$B$2:$AH$1048576,MATCH($A283,'Data - Energy &amp; Metals'!$A$2:$A$1048576,FALSE),FALSE)),#N/A,HLOOKUP(C$2,'Data - Energy &amp; Metals'!$B$2:$AH$1048576,MATCH($A283,'Data - Energy &amp; Metals'!$A$2:$A$1048576,FALSE),FALSE))</f>
        <v>2529</v>
      </c>
      <c r="D283" s="7">
        <f>IF(ISBLANK(HLOOKUP(D$2,'Data - Energy &amp; Metals'!$B$2:$AH$1048576,MATCH($A283,'Data - Energy &amp; Metals'!$A$2:$A$1048576,FALSE),FALSE)),#N/A,HLOOKUP(D$2,'Data - Energy &amp; Metals'!$B$2:$AH$1048576,MATCH($A283,'Data - Energy &amp; Metals'!$A$2:$A$1048576,FALSE),FALSE))</f>
        <v>1202</v>
      </c>
      <c r="E283" s="8">
        <f t="shared" si="4"/>
        <v>4.6222438956424812E-2</v>
      </c>
    </row>
    <row r="284" spans="1:5" x14ac:dyDescent="0.25">
      <c r="A284" s="27">
        <f>IF('Data - Energy &amp; Metals'!A284="",#N/A,'Data - Energy &amp; Metals'!A284)</f>
        <v>40848</v>
      </c>
      <c r="B284" s="7">
        <f>IF(ISBLANK(HLOOKUP(B$2,'Data - Energy &amp; Metals'!$B$2:$AH$1048576,MATCH($A284,'Data - Energy &amp; Metals'!$A$2:$A$1048576,FALSE),FALSE)),#N/A,HLOOKUP(B$2,'Data - Energy &amp; Metals'!$B$2:$AH$1048576,MATCH($A284,'Data - Energy &amp; Metals'!$A$2:$A$1048576,FALSE),FALSE))</f>
        <v>27613</v>
      </c>
      <c r="C284" s="7">
        <f>IF(ISBLANK(HLOOKUP(C$2,'Data - Energy &amp; Metals'!$B$2:$AH$1048576,MATCH($A284,'Data - Energy &amp; Metals'!$A$2:$A$1048576,FALSE),FALSE)),#N/A,HLOOKUP(C$2,'Data - Energy &amp; Metals'!$B$2:$AH$1048576,MATCH($A284,'Data - Energy &amp; Metals'!$A$2:$A$1048576,FALSE),FALSE))</f>
        <v>3372</v>
      </c>
      <c r="D284" s="7">
        <f>IF(ISBLANK(HLOOKUP(D$2,'Data - Energy &amp; Metals'!$B$2:$AH$1048576,MATCH($A284,'Data - Energy &amp; Metals'!$A$2:$A$1048576,FALSE),FALSE)),#N/A,HLOOKUP(D$2,'Data - Energy &amp; Metals'!$B$2:$AH$1048576,MATCH($A284,'Data - Energy &amp; Metals'!$A$2:$A$1048576,FALSE),FALSE))</f>
        <v>570</v>
      </c>
      <c r="E284" s="8">
        <f t="shared" si="4"/>
        <v>0.10147394343244125</v>
      </c>
    </row>
    <row r="285" spans="1:5" x14ac:dyDescent="0.25">
      <c r="A285" s="27">
        <f>IF('Data - Energy &amp; Metals'!A285="",#N/A,'Data - Energy &amp; Metals'!A285)</f>
        <v>40855</v>
      </c>
      <c r="B285" s="7">
        <f>IF(ISBLANK(HLOOKUP(B$2,'Data - Energy &amp; Metals'!$B$2:$AH$1048576,MATCH($A285,'Data - Energy &amp; Metals'!$A$2:$A$1048576,FALSE),FALSE)),#N/A,HLOOKUP(B$2,'Data - Energy &amp; Metals'!$B$2:$AH$1048576,MATCH($A285,'Data - Energy &amp; Metals'!$A$2:$A$1048576,FALSE),FALSE))</f>
        <v>27641</v>
      </c>
      <c r="C285" s="7">
        <f>IF(ISBLANK(HLOOKUP(C$2,'Data - Energy &amp; Metals'!$B$2:$AH$1048576,MATCH($A285,'Data - Energy &amp; Metals'!$A$2:$A$1048576,FALSE),FALSE)),#N/A,HLOOKUP(C$2,'Data - Energy &amp; Metals'!$B$2:$AH$1048576,MATCH($A285,'Data - Energy &amp; Metals'!$A$2:$A$1048576,FALSE),FALSE))</f>
        <v>2810</v>
      </c>
      <c r="D285" s="7">
        <f>IF(ISBLANK(HLOOKUP(D$2,'Data - Energy &amp; Metals'!$B$2:$AH$1048576,MATCH($A285,'Data - Energy &amp; Metals'!$A$2:$A$1048576,FALSE),FALSE)),#N/A,HLOOKUP(D$2,'Data - Energy &amp; Metals'!$B$2:$AH$1048576,MATCH($A285,'Data - Energy &amp; Metals'!$A$2:$A$1048576,FALSE),FALSE))</f>
        <v>997</v>
      </c>
      <c r="E285" s="8">
        <f t="shared" si="4"/>
        <v>6.5590969935964694E-2</v>
      </c>
    </row>
    <row r="286" spans="1:5" x14ac:dyDescent="0.25">
      <c r="A286" s="27">
        <f>IF('Data - Energy &amp; Metals'!A286="",#N/A,'Data - Energy &amp; Metals'!A286)</f>
        <v>40862</v>
      </c>
      <c r="B286" s="7">
        <f>IF(ISBLANK(HLOOKUP(B$2,'Data - Energy &amp; Metals'!$B$2:$AH$1048576,MATCH($A286,'Data - Energy &amp; Metals'!$A$2:$A$1048576,FALSE),FALSE)),#N/A,HLOOKUP(B$2,'Data - Energy &amp; Metals'!$B$2:$AH$1048576,MATCH($A286,'Data - Energy &amp; Metals'!$A$2:$A$1048576,FALSE),FALSE))</f>
        <v>27572</v>
      </c>
      <c r="C286" s="7">
        <f>IF(ISBLANK(HLOOKUP(C$2,'Data - Energy &amp; Metals'!$B$2:$AH$1048576,MATCH($A286,'Data - Energy &amp; Metals'!$A$2:$A$1048576,FALSE),FALSE)),#N/A,HLOOKUP(C$2,'Data - Energy &amp; Metals'!$B$2:$AH$1048576,MATCH($A286,'Data - Energy &amp; Metals'!$A$2:$A$1048576,FALSE),FALSE))</f>
        <v>2418</v>
      </c>
      <c r="D286" s="7">
        <f>IF(ISBLANK(HLOOKUP(D$2,'Data - Energy &amp; Metals'!$B$2:$AH$1048576,MATCH($A286,'Data - Energy &amp; Metals'!$A$2:$A$1048576,FALSE),FALSE)),#N/A,HLOOKUP(D$2,'Data - Energy &amp; Metals'!$B$2:$AH$1048576,MATCH($A286,'Data - Energy &amp; Metals'!$A$2:$A$1048576,FALSE),FALSE))</f>
        <v>1977</v>
      </c>
      <c r="E286" s="8">
        <f t="shared" si="4"/>
        <v>1.5994487160887857E-2</v>
      </c>
    </row>
    <row r="287" spans="1:5" x14ac:dyDescent="0.25">
      <c r="A287" s="27">
        <f>IF('Data - Energy &amp; Metals'!A287="",#N/A,'Data - Energy &amp; Metals'!A287)</f>
        <v>40869</v>
      </c>
      <c r="B287" s="7">
        <f>IF(ISBLANK(HLOOKUP(B$2,'Data - Energy &amp; Metals'!$B$2:$AH$1048576,MATCH($A287,'Data - Energy &amp; Metals'!$A$2:$A$1048576,FALSE),FALSE)),#N/A,HLOOKUP(B$2,'Data - Energy &amp; Metals'!$B$2:$AH$1048576,MATCH($A287,'Data - Energy &amp; Metals'!$A$2:$A$1048576,FALSE),FALSE))</f>
        <v>24461</v>
      </c>
      <c r="C287" s="7">
        <f>IF(ISBLANK(HLOOKUP(C$2,'Data - Energy &amp; Metals'!$B$2:$AH$1048576,MATCH($A287,'Data - Energy &amp; Metals'!$A$2:$A$1048576,FALSE),FALSE)),#N/A,HLOOKUP(C$2,'Data - Energy &amp; Metals'!$B$2:$AH$1048576,MATCH($A287,'Data - Energy &amp; Metals'!$A$2:$A$1048576,FALSE),FALSE))</f>
        <v>2239</v>
      </c>
      <c r="D287" s="7">
        <f>IF(ISBLANK(HLOOKUP(D$2,'Data - Energy &amp; Metals'!$B$2:$AH$1048576,MATCH($A287,'Data - Energy &amp; Metals'!$A$2:$A$1048576,FALSE),FALSE)),#N/A,HLOOKUP(D$2,'Data - Energy &amp; Metals'!$B$2:$AH$1048576,MATCH($A287,'Data - Energy &amp; Metals'!$A$2:$A$1048576,FALSE),FALSE))</f>
        <v>2482</v>
      </c>
      <c r="E287" s="8">
        <f t="shared" si="4"/>
        <v>-9.9341809410898978E-3</v>
      </c>
    </row>
    <row r="288" spans="1:5" x14ac:dyDescent="0.25">
      <c r="A288" s="27">
        <f>IF('Data - Energy &amp; Metals'!A288="",#N/A,'Data - Energy &amp; Metals'!A288)</f>
        <v>40876</v>
      </c>
      <c r="B288" s="7">
        <f>IF(ISBLANK(HLOOKUP(B$2,'Data - Energy &amp; Metals'!$B$2:$AH$1048576,MATCH($A288,'Data - Energy &amp; Metals'!$A$2:$A$1048576,FALSE),FALSE)),#N/A,HLOOKUP(B$2,'Data - Energy &amp; Metals'!$B$2:$AH$1048576,MATCH($A288,'Data - Energy &amp; Metals'!$A$2:$A$1048576,FALSE),FALSE))</f>
        <v>24932</v>
      </c>
      <c r="C288" s="7">
        <f>IF(ISBLANK(HLOOKUP(C$2,'Data - Energy &amp; Metals'!$B$2:$AH$1048576,MATCH($A288,'Data - Energy &amp; Metals'!$A$2:$A$1048576,FALSE),FALSE)),#N/A,HLOOKUP(C$2,'Data - Energy &amp; Metals'!$B$2:$AH$1048576,MATCH($A288,'Data - Energy &amp; Metals'!$A$2:$A$1048576,FALSE),FALSE))</f>
        <v>2234</v>
      </c>
      <c r="D288" s="7">
        <f>IF(ISBLANK(HLOOKUP(D$2,'Data - Energy &amp; Metals'!$B$2:$AH$1048576,MATCH($A288,'Data - Energy &amp; Metals'!$A$2:$A$1048576,FALSE),FALSE)),#N/A,HLOOKUP(D$2,'Data - Energy &amp; Metals'!$B$2:$AH$1048576,MATCH($A288,'Data - Energy &amp; Metals'!$A$2:$A$1048576,FALSE),FALSE))</f>
        <v>2482</v>
      </c>
      <c r="E288" s="8">
        <f t="shared" si="4"/>
        <v>-9.9470559922990535E-3</v>
      </c>
    </row>
    <row r="289" spans="1:5" x14ac:dyDescent="0.25">
      <c r="A289" s="27">
        <f>IF('Data - Energy &amp; Metals'!A289="",#N/A,'Data - Energy &amp; Metals'!A289)</f>
        <v>40883</v>
      </c>
      <c r="B289" s="7">
        <f>IF(ISBLANK(HLOOKUP(B$2,'Data - Energy &amp; Metals'!$B$2:$AH$1048576,MATCH($A289,'Data - Energy &amp; Metals'!$A$2:$A$1048576,FALSE),FALSE)),#N/A,HLOOKUP(B$2,'Data - Energy &amp; Metals'!$B$2:$AH$1048576,MATCH($A289,'Data - Energy &amp; Metals'!$A$2:$A$1048576,FALSE),FALSE))</f>
        <v>24264</v>
      </c>
      <c r="C289" s="7">
        <f>IF(ISBLANK(HLOOKUP(C$2,'Data - Energy &amp; Metals'!$B$2:$AH$1048576,MATCH($A289,'Data - Energy &amp; Metals'!$A$2:$A$1048576,FALSE),FALSE)),#N/A,HLOOKUP(C$2,'Data - Energy &amp; Metals'!$B$2:$AH$1048576,MATCH($A289,'Data - Energy &amp; Metals'!$A$2:$A$1048576,FALSE),FALSE))</f>
        <v>2241</v>
      </c>
      <c r="D289" s="7">
        <f>IF(ISBLANK(HLOOKUP(D$2,'Data - Energy &amp; Metals'!$B$2:$AH$1048576,MATCH($A289,'Data - Energy &amp; Metals'!$A$2:$A$1048576,FALSE),FALSE)),#N/A,HLOOKUP(D$2,'Data - Energy &amp; Metals'!$B$2:$AH$1048576,MATCH($A289,'Data - Energy &amp; Metals'!$A$2:$A$1048576,FALSE),FALSE))</f>
        <v>2395</v>
      </c>
      <c r="E289" s="8">
        <f t="shared" si="4"/>
        <v>-6.3468513023409168E-3</v>
      </c>
    </row>
    <row r="290" spans="1:5" x14ac:dyDescent="0.25">
      <c r="A290" s="27">
        <f>IF('Data - Energy &amp; Metals'!A290="",#N/A,'Data - Energy &amp; Metals'!A290)</f>
        <v>40890</v>
      </c>
      <c r="B290" s="7">
        <f>IF(ISBLANK(HLOOKUP(B$2,'Data - Energy &amp; Metals'!$B$2:$AH$1048576,MATCH($A290,'Data - Energy &amp; Metals'!$A$2:$A$1048576,FALSE),FALSE)),#N/A,HLOOKUP(B$2,'Data - Energy &amp; Metals'!$B$2:$AH$1048576,MATCH($A290,'Data - Energy &amp; Metals'!$A$2:$A$1048576,FALSE),FALSE))</f>
        <v>26736</v>
      </c>
      <c r="C290" s="7">
        <f>IF(ISBLANK(HLOOKUP(C$2,'Data - Energy &amp; Metals'!$B$2:$AH$1048576,MATCH($A290,'Data - Energy &amp; Metals'!$A$2:$A$1048576,FALSE),FALSE)),#N/A,HLOOKUP(C$2,'Data - Energy &amp; Metals'!$B$2:$AH$1048576,MATCH($A290,'Data - Energy &amp; Metals'!$A$2:$A$1048576,FALSE),FALSE))</f>
        <v>2568</v>
      </c>
      <c r="D290" s="7">
        <f>IF(ISBLANK(HLOOKUP(D$2,'Data - Energy &amp; Metals'!$B$2:$AH$1048576,MATCH($A290,'Data - Energy &amp; Metals'!$A$2:$A$1048576,FALSE),FALSE)),#N/A,HLOOKUP(D$2,'Data - Energy &amp; Metals'!$B$2:$AH$1048576,MATCH($A290,'Data - Energy &amp; Metals'!$A$2:$A$1048576,FALSE),FALSE))</f>
        <v>2007</v>
      </c>
      <c r="E290" s="8">
        <f t="shared" si="4"/>
        <v>2.0982944344703769E-2</v>
      </c>
    </row>
    <row r="291" spans="1:5" x14ac:dyDescent="0.25">
      <c r="A291" s="27">
        <f>IF('Data - Energy &amp; Metals'!A291="",#N/A,'Data - Energy &amp; Metals'!A291)</f>
        <v>40897</v>
      </c>
      <c r="B291" s="7">
        <f>IF(ISBLANK(HLOOKUP(B$2,'Data - Energy &amp; Metals'!$B$2:$AH$1048576,MATCH($A291,'Data - Energy &amp; Metals'!$A$2:$A$1048576,FALSE),FALSE)),#N/A,HLOOKUP(B$2,'Data - Energy &amp; Metals'!$B$2:$AH$1048576,MATCH($A291,'Data - Energy &amp; Metals'!$A$2:$A$1048576,FALSE),FALSE))</f>
        <v>23735</v>
      </c>
      <c r="C291" s="7">
        <f>IF(ISBLANK(HLOOKUP(C$2,'Data - Energy &amp; Metals'!$B$2:$AH$1048576,MATCH($A291,'Data - Energy &amp; Metals'!$A$2:$A$1048576,FALSE),FALSE)),#N/A,HLOOKUP(C$2,'Data - Energy &amp; Metals'!$B$2:$AH$1048576,MATCH($A291,'Data - Energy &amp; Metals'!$A$2:$A$1048576,FALSE),FALSE))</f>
        <v>2277</v>
      </c>
      <c r="D291" s="7">
        <f>IF(ISBLANK(HLOOKUP(D$2,'Data - Energy &amp; Metals'!$B$2:$AH$1048576,MATCH($A291,'Data - Energy &amp; Metals'!$A$2:$A$1048576,FALSE),FALSE)),#N/A,HLOOKUP(D$2,'Data - Energy &amp; Metals'!$B$2:$AH$1048576,MATCH($A291,'Data - Energy &amp; Metals'!$A$2:$A$1048576,FALSE),FALSE))</f>
        <v>1839</v>
      </c>
      <c r="E291" s="8">
        <f t="shared" si="4"/>
        <v>1.8453760269643987E-2</v>
      </c>
    </row>
    <row r="292" spans="1:5" x14ac:dyDescent="0.25">
      <c r="A292" s="27">
        <f>IF('Data - Energy &amp; Metals'!A292="",#N/A,'Data - Energy &amp; Metals'!A292)</f>
        <v>40904</v>
      </c>
      <c r="B292" s="7">
        <f>IF(ISBLANK(HLOOKUP(B$2,'Data - Energy &amp; Metals'!$B$2:$AH$1048576,MATCH($A292,'Data - Energy &amp; Metals'!$A$2:$A$1048576,FALSE),FALSE)),#N/A,HLOOKUP(B$2,'Data - Energy &amp; Metals'!$B$2:$AH$1048576,MATCH($A292,'Data - Energy &amp; Metals'!$A$2:$A$1048576,FALSE),FALSE))</f>
        <v>23386</v>
      </c>
      <c r="C292" s="7">
        <f>IF(ISBLANK(HLOOKUP(C$2,'Data - Energy &amp; Metals'!$B$2:$AH$1048576,MATCH($A292,'Data - Energy &amp; Metals'!$A$2:$A$1048576,FALSE),FALSE)),#N/A,HLOOKUP(C$2,'Data - Energy &amp; Metals'!$B$2:$AH$1048576,MATCH($A292,'Data - Energy &amp; Metals'!$A$2:$A$1048576,FALSE),FALSE))</f>
        <v>2271</v>
      </c>
      <c r="D292" s="7">
        <f>IF(ISBLANK(HLOOKUP(D$2,'Data - Energy &amp; Metals'!$B$2:$AH$1048576,MATCH($A292,'Data - Energy &amp; Metals'!$A$2:$A$1048576,FALSE),FALSE)),#N/A,HLOOKUP(D$2,'Data - Energy &amp; Metals'!$B$2:$AH$1048576,MATCH($A292,'Data - Energy &amp; Metals'!$A$2:$A$1048576,FALSE),FALSE))</f>
        <v>1607</v>
      </c>
      <c r="E292" s="8">
        <f t="shared" si="4"/>
        <v>2.8393055674335071E-2</v>
      </c>
    </row>
    <row r="293" spans="1:5" x14ac:dyDescent="0.25">
      <c r="A293" s="27">
        <f>IF('Data - Energy &amp; Metals'!A293="",#N/A,'Data - Energy &amp; Metals'!A293)</f>
        <v>40911</v>
      </c>
      <c r="B293" s="7">
        <f>IF(ISBLANK(HLOOKUP(B$2,'Data - Energy &amp; Metals'!$B$2:$AH$1048576,MATCH($A293,'Data - Energy &amp; Metals'!$A$2:$A$1048576,FALSE),FALSE)),#N/A,HLOOKUP(B$2,'Data - Energy &amp; Metals'!$B$2:$AH$1048576,MATCH($A293,'Data - Energy &amp; Metals'!$A$2:$A$1048576,FALSE),FALSE))</f>
        <v>23551</v>
      </c>
      <c r="C293" s="7">
        <f>IF(ISBLANK(HLOOKUP(C$2,'Data - Energy &amp; Metals'!$B$2:$AH$1048576,MATCH($A293,'Data - Energy &amp; Metals'!$A$2:$A$1048576,FALSE),FALSE)),#N/A,HLOOKUP(C$2,'Data - Energy &amp; Metals'!$B$2:$AH$1048576,MATCH($A293,'Data - Energy &amp; Metals'!$A$2:$A$1048576,FALSE),FALSE))</f>
        <v>2293</v>
      </c>
      <c r="D293" s="7">
        <f>IF(ISBLANK(HLOOKUP(D$2,'Data - Energy &amp; Metals'!$B$2:$AH$1048576,MATCH($A293,'Data - Energy &amp; Metals'!$A$2:$A$1048576,FALSE),FALSE)),#N/A,HLOOKUP(D$2,'Data - Energy &amp; Metals'!$B$2:$AH$1048576,MATCH($A293,'Data - Energy &amp; Metals'!$A$2:$A$1048576,FALSE),FALSE))</f>
        <v>801</v>
      </c>
      <c r="E293" s="8">
        <f t="shared" si="4"/>
        <v>6.335187465500404E-2</v>
      </c>
    </row>
    <row r="294" spans="1:5" x14ac:dyDescent="0.25">
      <c r="A294" s="27">
        <f>IF('Data - Energy &amp; Metals'!A294="",#N/A,'Data - Energy &amp; Metals'!A294)</f>
        <v>40918</v>
      </c>
      <c r="B294" s="7">
        <f>IF(ISBLANK(HLOOKUP(B$2,'Data - Energy &amp; Metals'!$B$2:$AH$1048576,MATCH($A294,'Data - Energy &amp; Metals'!$A$2:$A$1048576,FALSE),FALSE)),#N/A,HLOOKUP(B$2,'Data - Energy &amp; Metals'!$B$2:$AH$1048576,MATCH($A294,'Data - Energy &amp; Metals'!$A$2:$A$1048576,FALSE),FALSE))</f>
        <v>25158</v>
      </c>
      <c r="C294" s="7">
        <f>IF(ISBLANK(HLOOKUP(C$2,'Data - Energy &amp; Metals'!$B$2:$AH$1048576,MATCH($A294,'Data - Energy &amp; Metals'!$A$2:$A$1048576,FALSE),FALSE)),#N/A,HLOOKUP(C$2,'Data - Energy &amp; Metals'!$B$2:$AH$1048576,MATCH($A294,'Data - Energy &amp; Metals'!$A$2:$A$1048576,FALSE),FALSE))</f>
        <v>2581</v>
      </c>
      <c r="D294" s="7">
        <f>IF(ISBLANK(HLOOKUP(D$2,'Data - Energy &amp; Metals'!$B$2:$AH$1048576,MATCH($A294,'Data - Energy &amp; Metals'!$A$2:$A$1048576,FALSE),FALSE)),#N/A,HLOOKUP(D$2,'Data - Energy &amp; Metals'!$B$2:$AH$1048576,MATCH($A294,'Data - Energy &amp; Metals'!$A$2:$A$1048576,FALSE),FALSE))</f>
        <v>158</v>
      </c>
      <c r="E294" s="8">
        <f t="shared" si="4"/>
        <v>9.6311312504968605E-2</v>
      </c>
    </row>
    <row r="295" spans="1:5" x14ac:dyDescent="0.25">
      <c r="A295" s="27">
        <f>IF('Data - Energy &amp; Metals'!A295="",#N/A,'Data - Energy &amp; Metals'!A295)</f>
        <v>40925</v>
      </c>
      <c r="B295" s="7">
        <f>IF(ISBLANK(HLOOKUP(B$2,'Data - Energy &amp; Metals'!$B$2:$AH$1048576,MATCH($A295,'Data - Energy &amp; Metals'!$A$2:$A$1048576,FALSE),FALSE)),#N/A,HLOOKUP(B$2,'Data - Energy &amp; Metals'!$B$2:$AH$1048576,MATCH($A295,'Data - Energy &amp; Metals'!$A$2:$A$1048576,FALSE),FALSE))</f>
        <v>25936</v>
      </c>
      <c r="C295" s="7">
        <f>IF(ISBLANK(HLOOKUP(C$2,'Data - Energy &amp; Metals'!$B$2:$AH$1048576,MATCH($A295,'Data - Energy &amp; Metals'!$A$2:$A$1048576,FALSE),FALSE)),#N/A,HLOOKUP(C$2,'Data - Energy &amp; Metals'!$B$2:$AH$1048576,MATCH($A295,'Data - Energy &amp; Metals'!$A$2:$A$1048576,FALSE),FALSE))</f>
        <v>2687</v>
      </c>
      <c r="D295" s="7">
        <f>IF(ISBLANK(HLOOKUP(D$2,'Data - Energy &amp; Metals'!$B$2:$AH$1048576,MATCH($A295,'Data - Energy &amp; Metals'!$A$2:$A$1048576,FALSE),FALSE)),#N/A,HLOOKUP(D$2,'Data - Energy &amp; Metals'!$B$2:$AH$1048576,MATCH($A295,'Data - Energy &amp; Metals'!$A$2:$A$1048576,FALSE),FALSE))</f>
        <v>418</v>
      </c>
      <c r="E295" s="8">
        <f t="shared" si="4"/>
        <v>8.7484577421344856E-2</v>
      </c>
    </row>
    <row r="296" spans="1:5" x14ac:dyDescent="0.25">
      <c r="A296" s="27">
        <f>IF('Data - Energy &amp; Metals'!A296="",#N/A,'Data - Energy &amp; Metals'!A296)</f>
        <v>40932</v>
      </c>
      <c r="B296" s="7">
        <f>IF(ISBLANK(HLOOKUP(B$2,'Data - Energy &amp; Metals'!$B$2:$AH$1048576,MATCH($A296,'Data - Energy &amp; Metals'!$A$2:$A$1048576,FALSE),FALSE)),#N/A,HLOOKUP(B$2,'Data - Energy &amp; Metals'!$B$2:$AH$1048576,MATCH($A296,'Data - Energy &amp; Metals'!$A$2:$A$1048576,FALSE),FALSE))</f>
        <v>25101</v>
      </c>
      <c r="C296" s="7">
        <f>IF(ISBLANK(HLOOKUP(C$2,'Data - Energy &amp; Metals'!$B$2:$AH$1048576,MATCH($A296,'Data - Energy &amp; Metals'!$A$2:$A$1048576,FALSE),FALSE)),#N/A,HLOOKUP(C$2,'Data - Energy &amp; Metals'!$B$2:$AH$1048576,MATCH($A296,'Data - Energy &amp; Metals'!$A$2:$A$1048576,FALSE),FALSE))</f>
        <v>2580</v>
      </c>
      <c r="D296" s="7">
        <f>IF(ISBLANK(HLOOKUP(D$2,'Data - Energy &amp; Metals'!$B$2:$AH$1048576,MATCH($A296,'Data - Energy &amp; Metals'!$A$2:$A$1048576,FALSE),FALSE)),#N/A,HLOOKUP(D$2,'Data - Energy &amp; Metals'!$B$2:$AH$1048576,MATCH($A296,'Data - Energy &amp; Metals'!$A$2:$A$1048576,FALSE),FALSE))</f>
        <v>424</v>
      </c>
      <c r="E296" s="8">
        <f t="shared" si="4"/>
        <v>8.5892992311063301E-2</v>
      </c>
    </row>
    <row r="297" spans="1:5" x14ac:dyDescent="0.25">
      <c r="A297" s="27">
        <f>IF('Data - Energy &amp; Metals'!A297="",#N/A,'Data - Energy &amp; Metals'!A297)</f>
        <v>40939</v>
      </c>
      <c r="B297" s="7">
        <f>IF(ISBLANK(HLOOKUP(B$2,'Data - Energy &amp; Metals'!$B$2:$AH$1048576,MATCH($A297,'Data - Energy &amp; Metals'!$A$2:$A$1048576,FALSE),FALSE)),#N/A,HLOOKUP(B$2,'Data - Energy &amp; Metals'!$B$2:$AH$1048576,MATCH($A297,'Data - Energy &amp; Metals'!$A$2:$A$1048576,FALSE),FALSE))</f>
        <v>24991</v>
      </c>
      <c r="C297" s="7">
        <f>IF(ISBLANK(HLOOKUP(C$2,'Data - Energy &amp; Metals'!$B$2:$AH$1048576,MATCH($A297,'Data - Energy &amp; Metals'!$A$2:$A$1048576,FALSE),FALSE)),#N/A,HLOOKUP(C$2,'Data - Energy &amp; Metals'!$B$2:$AH$1048576,MATCH($A297,'Data - Energy &amp; Metals'!$A$2:$A$1048576,FALSE),FALSE))</f>
        <v>2304</v>
      </c>
      <c r="D297" s="7">
        <f>IF(ISBLANK(HLOOKUP(D$2,'Data - Energy &amp; Metals'!$B$2:$AH$1048576,MATCH($A297,'Data - Energy &amp; Metals'!$A$2:$A$1048576,FALSE),FALSE)),#N/A,HLOOKUP(D$2,'Data - Energy &amp; Metals'!$B$2:$AH$1048576,MATCH($A297,'Data - Energy &amp; Metals'!$A$2:$A$1048576,FALSE),FALSE))</f>
        <v>417</v>
      </c>
      <c r="E297" s="8">
        <f t="shared" si="4"/>
        <v>7.5507182585730859E-2</v>
      </c>
    </row>
    <row r="298" spans="1:5" x14ac:dyDescent="0.25">
      <c r="A298" s="27">
        <f>IF('Data - Energy &amp; Metals'!A298="",#N/A,'Data - Energy &amp; Metals'!A298)</f>
        <v>40946</v>
      </c>
      <c r="B298" s="7">
        <f>IF(ISBLANK(HLOOKUP(B$2,'Data - Energy &amp; Metals'!$B$2:$AH$1048576,MATCH($A298,'Data - Energy &amp; Metals'!$A$2:$A$1048576,FALSE),FALSE)),#N/A,HLOOKUP(B$2,'Data - Energy &amp; Metals'!$B$2:$AH$1048576,MATCH($A298,'Data - Energy &amp; Metals'!$A$2:$A$1048576,FALSE),FALSE))</f>
        <v>25988</v>
      </c>
      <c r="C298" s="7">
        <f>IF(ISBLANK(HLOOKUP(C$2,'Data - Energy &amp; Metals'!$B$2:$AH$1048576,MATCH($A298,'Data - Energy &amp; Metals'!$A$2:$A$1048576,FALSE),FALSE)),#N/A,HLOOKUP(C$2,'Data - Energy &amp; Metals'!$B$2:$AH$1048576,MATCH($A298,'Data - Energy &amp; Metals'!$A$2:$A$1048576,FALSE),FALSE))</f>
        <v>2327</v>
      </c>
      <c r="D298" s="7">
        <f>IF(ISBLANK(HLOOKUP(D$2,'Data - Energy &amp; Metals'!$B$2:$AH$1048576,MATCH($A298,'Data - Energy &amp; Metals'!$A$2:$A$1048576,FALSE),FALSE)),#N/A,HLOOKUP(D$2,'Data - Energy &amp; Metals'!$B$2:$AH$1048576,MATCH($A298,'Data - Energy &amp; Metals'!$A$2:$A$1048576,FALSE),FALSE))</f>
        <v>395</v>
      </c>
      <c r="E298" s="8">
        <f t="shared" si="4"/>
        <v>7.4342004001847012E-2</v>
      </c>
    </row>
    <row r="299" spans="1:5" x14ac:dyDescent="0.25">
      <c r="A299" s="27">
        <f>IF('Data - Energy &amp; Metals'!A299="",#N/A,'Data - Energy &amp; Metals'!A299)</f>
        <v>40953</v>
      </c>
      <c r="B299" s="7">
        <f>IF(ISBLANK(HLOOKUP(B$2,'Data - Energy &amp; Metals'!$B$2:$AH$1048576,MATCH($A299,'Data - Energy &amp; Metals'!$A$2:$A$1048576,FALSE),FALSE)),#N/A,HLOOKUP(B$2,'Data - Energy &amp; Metals'!$B$2:$AH$1048576,MATCH($A299,'Data - Energy &amp; Metals'!$A$2:$A$1048576,FALSE),FALSE))</f>
        <v>27462</v>
      </c>
      <c r="C299" s="7">
        <f>IF(ISBLANK(HLOOKUP(C$2,'Data - Energy &amp; Metals'!$B$2:$AH$1048576,MATCH($A299,'Data - Energy &amp; Metals'!$A$2:$A$1048576,FALSE),FALSE)),#N/A,HLOOKUP(C$2,'Data - Energy &amp; Metals'!$B$2:$AH$1048576,MATCH($A299,'Data - Energy &amp; Metals'!$A$2:$A$1048576,FALSE),FALSE))</f>
        <v>2213</v>
      </c>
      <c r="D299" s="7">
        <f>IF(ISBLANK(HLOOKUP(D$2,'Data - Energy &amp; Metals'!$B$2:$AH$1048576,MATCH($A299,'Data - Energy &amp; Metals'!$A$2:$A$1048576,FALSE),FALSE)),#N/A,HLOOKUP(D$2,'Data - Energy &amp; Metals'!$B$2:$AH$1048576,MATCH($A299,'Data - Energy &amp; Metals'!$A$2:$A$1048576,FALSE),FALSE))</f>
        <v>410</v>
      </c>
      <c r="E299" s="8">
        <f t="shared" si="4"/>
        <v>6.5654358750273104E-2</v>
      </c>
    </row>
    <row r="300" spans="1:5" x14ac:dyDescent="0.25">
      <c r="A300" s="27">
        <f>IF('Data - Energy &amp; Metals'!A300="",#N/A,'Data - Energy &amp; Metals'!A300)</f>
        <v>40960</v>
      </c>
      <c r="B300" s="7">
        <f>IF(ISBLANK(HLOOKUP(B$2,'Data - Energy &amp; Metals'!$B$2:$AH$1048576,MATCH($A300,'Data - Energy &amp; Metals'!$A$2:$A$1048576,FALSE),FALSE)),#N/A,HLOOKUP(B$2,'Data - Energy &amp; Metals'!$B$2:$AH$1048576,MATCH($A300,'Data - Energy &amp; Metals'!$A$2:$A$1048576,FALSE),FALSE))</f>
        <v>27220</v>
      </c>
      <c r="C300" s="7">
        <f>IF(ISBLANK(HLOOKUP(C$2,'Data - Energy &amp; Metals'!$B$2:$AH$1048576,MATCH($A300,'Data - Energy &amp; Metals'!$A$2:$A$1048576,FALSE),FALSE)),#N/A,HLOOKUP(C$2,'Data - Energy &amp; Metals'!$B$2:$AH$1048576,MATCH($A300,'Data - Energy &amp; Metals'!$A$2:$A$1048576,FALSE),FALSE))</f>
        <v>1977</v>
      </c>
      <c r="D300" s="7">
        <f>IF(ISBLANK(HLOOKUP(D$2,'Data - Energy &amp; Metals'!$B$2:$AH$1048576,MATCH($A300,'Data - Energy &amp; Metals'!$A$2:$A$1048576,FALSE),FALSE)),#N/A,HLOOKUP(D$2,'Data - Energy &amp; Metals'!$B$2:$AH$1048576,MATCH($A300,'Data - Energy &amp; Metals'!$A$2:$A$1048576,FALSE),FALSE))</f>
        <v>951</v>
      </c>
      <c r="E300" s="8">
        <f t="shared" si="4"/>
        <v>3.7692872887582662E-2</v>
      </c>
    </row>
    <row r="301" spans="1:5" x14ac:dyDescent="0.25">
      <c r="A301" s="27">
        <f>IF('Data - Energy &amp; Metals'!A301="",#N/A,'Data - Energy &amp; Metals'!A301)</f>
        <v>40967</v>
      </c>
      <c r="B301" s="7">
        <f>IF(ISBLANK(HLOOKUP(B$2,'Data - Energy &amp; Metals'!$B$2:$AH$1048576,MATCH($A301,'Data - Energy &amp; Metals'!$A$2:$A$1048576,FALSE),FALSE)),#N/A,HLOOKUP(B$2,'Data - Energy &amp; Metals'!$B$2:$AH$1048576,MATCH($A301,'Data - Energy &amp; Metals'!$A$2:$A$1048576,FALSE),FALSE))</f>
        <v>27593</v>
      </c>
      <c r="C301" s="7">
        <f>IF(ISBLANK(HLOOKUP(C$2,'Data - Energy &amp; Metals'!$B$2:$AH$1048576,MATCH($A301,'Data - Energy &amp; Metals'!$A$2:$A$1048576,FALSE),FALSE)),#N/A,HLOOKUP(C$2,'Data - Energy &amp; Metals'!$B$2:$AH$1048576,MATCH($A301,'Data - Energy &amp; Metals'!$A$2:$A$1048576,FALSE),FALSE))</f>
        <v>1947</v>
      </c>
      <c r="D301" s="7">
        <f>IF(ISBLANK(HLOOKUP(D$2,'Data - Energy &amp; Metals'!$B$2:$AH$1048576,MATCH($A301,'Data - Energy &amp; Metals'!$A$2:$A$1048576,FALSE),FALSE)),#N/A,HLOOKUP(D$2,'Data - Energy &amp; Metals'!$B$2:$AH$1048576,MATCH($A301,'Data - Energy &amp; Metals'!$A$2:$A$1048576,FALSE),FALSE))</f>
        <v>1423</v>
      </c>
      <c r="E301" s="8">
        <f t="shared" si="4"/>
        <v>1.8990323632805423E-2</v>
      </c>
    </row>
    <row r="302" spans="1:5" x14ac:dyDescent="0.25">
      <c r="A302" s="27">
        <f>IF('Data - Energy &amp; Metals'!A302="",#N/A,'Data - Energy &amp; Metals'!A302)</f>
        <v>40974</v>
      </c>
      <c r="B302" s="7">
        <f>IF(ISBLANK(HLOOKUP(B$2,'Data - Energy &amp; Metals'!$B$2:$AH$1048576,MATCH($A302,'Data - Energy &amp; Metals'!$A$2:$A$1048576,FALSE),FALSE)),#N/A,HLOOKUP(B$2,'Data - Energy &amp; Metals'!$B$2:$AH$1048576,MATCH($A302,'Data - Energy &amp; Metals'!$A$2:$A$1048576,FALSE),FALSE))</f>
        <v>28830</v>
      </c>
      <c r="C302" s="7">
        <f>IF(ISBLANK(HLOOKUP(C$2,'Data - Energy &amp; Metals'!$B$2:$AH$1048576,MATCH($A302,'Data - Energy &amp; Metals'!$A$2:$A$1048576,FALSE),FALSE)),#N/A,HLOOKUP(C$2,'Data - Energy &amp; Metals'!$B$2:$AH$1048576,MATCH($A302,'Data - Energy &amp; Metals'!$A$2:$A$1048576,FALSE),FALSE))</f>
        <v>1432</v>
      </c>
      <c r="D302" s="7">
        <f>IF(ISBLANK(HLOOKUP(D$2,'Data - Energy &amp; Metals'!$B$2:$AH$1048576,MATCH($A302,'Data - Energy &amp; Metals'!$A$2:$A$1048576,FALSE),FALSE)),#N/A,HLOOKUP(D$2,'Data - Energy &amp; Metals'!$B$2:$AH$1048576,MATCH($A302,'Data - Energy &amp; Metals'!$A$2:$A$1048576,FALSE),FALSE))</f>
        <v>1459</v>
      </c>
      <c r="E302" s="8">
        <f t="shared" si="4"/>
        <v>-9.3652445369406864E-4</v>
      </c>
    </row>
    <row r="303" spans="1:5" x14ac:dyDescent="0.25">
      <c r="A303" s="27">
        <f>IF('Data - Energy &amp; Metals'!A303="",#N/A,'Data - Energy &amp; Metals'!A303)</f>
        <v>40981</v>
      </c>
      <c r="B303" s="7">
        <f>IF(ISBLANK(HLOOKUP(B$2,'Data - Energy &amp; Metals'!$B$2:$AH$1048576,MATCH($A303,'Data - Energy &amp; Metals'!$A$2:$A$1048576,FALSE),FALSE)),#N/A,HLOOKUP(B$2,'Data - Energy &amp; Metals'!$B$2:$AH$1048576,MATCH($A303,'Data - Energy &amp; Metals'!$A$2:$A$1048576,FALSE),FALSE))</f>
        <v>29107</v>
      </c>
      <c r="C303" s="7">
        <f>IF(ISBLANK(HLOOKUP(C$2,'Data - Energy &amp; Metals'!$B$2:$AH$1048576,MATCH($A303,'Data - Energy &amp; Metals'!$A$2:$A$1048576,FALSE),FALSE)),#N/A,HLOOKUP(C$2,'Data - Energy &amp; Metals'!$B$2:$AH$1048576,MATCH($A303,'Data - Energy &amp; Metals'!$A$2:$A$1048576,FALSE),FALSE))</f>
        <v>1500</v>
      </c>
      <c r="D303" s="7">
        <f>IF(ISBLANK(HLOOKUP(D$2,'Data - Energy &amp; Metals'!$B$2:$AH$1048576,MATCH($A303,'Data - Energy &amp; Metals'!$A$2:$A$1048576,FALSE),FALSE)),#N/A,HLOOKUP(D$2,'Data - Energy &amp; Metals'!$B$2:$AH$1048576,MATCH($A303,'Data - Energy &amp; Metals'!$A$2:$A$1048576,FALSE),FALSE))</f>
        <v>1460</v>
      </c>
      <c r="E303" s="8">
        <f t="shared" si="4"/>
        <v>1.3742398735699316E-3</v>
      </c>
    </row>
    <row r="304" spans="1:5" x14ac:dyDescent="0.25">
      <c r="A304" s="27">
        <f>IF('Data - Energy &amp; Metals'!A304="",#N/A,'Data - Energy &amp; Metals'!A304)</f>
        <v>40988</v>
      </c>
      <c r="B304" s="7">
        <f>IF(ISBLANK(HLOOKUP(B$2,'Data - Energy &amp; Metals'!$B$2:$AH$1048576,MATCH($A304,'Data - Energy &amp; Metals'!$A$2:$A$1048576,FALSE),FALSE)),#N/A,HLOOKUP(B$2,'Data - Energy &amp; Metals'!$B$2:$AH$1048576,MATCH($A304,'Data - Energy &amp; Metals'!$A$2:$A$1048576,FALSE),FALSE))</f>
        <v>27222</v>
      </c>
      <c r="C304" s="7">
        <f>IF(ISBLANK(HLOOKUP(C$2,'Data - Energy &amp; Metals'!$B$2:$AH$1048576,MATCH($A304,'Data - Energy &amp; Metals'!$A$2:$A$1048576,FALSE),FALSE)),#N/A,HLOOKUP(C$2,'Data - Energy &amp; Metals'!$B$2:$AH$1048576,MATCH($A304,'Data - Energy &amp; Metals'!$A$2:$A$1048576,FALSE),FALSE))</f>
        <v>1408</v>
      </c>
      <c r="D304" s="7">
        <f>IF(ISBLANK(HLOOKUP(D$2,'Data - Energy &amp; Metals'!$B$2:$AH$1048576,MATCH($A304,'Data - Energy &amp; Metals'!$A$2:$A$1048576,FALSE),FALSE)),#N/A,HLOOKUP(D$2,'Data - Energy &amp; Metals'!$B$2:$AH$1048576,MATCH($A304,'Data - Energy &amp; Metals'!$A$2:$A$1048576,FALSE),FALSE))</f>
        <v>1225</v>
      </c>
      <c r="E304" s="8">
        <f t="shared" si="4"/>
        <v>6.722503857174344E-3</v>
      </c>
    </row>
    <row r="305" spans="1:5" x14ac:dyDescent="0.25">
      <c r="A305" s="27">
        <f>IF('Data - Energy &amp; Metals'!A305="",#N/A,'Data - Energy &amp; Metals'!A305)</f>
        <v>40995</v>
      </c>
      <c r="B305" s="7">
        <f>IF(ISBLANK(HLOOKUP(B$2,'Data - Energy &amp; Metals'!$B$2:$AH$1048576,MATCH($A305,'Data - Energy &amp; Metals'!$A$2:$A$1048576,FALSE),FALSE)),#N/A,HLOOKUP(B$2,'Data - Energy &amp; Metals'!$B$2:$AH$1048576,MATCH($A305,'Data - Energy &amp; Metals'!$A$2:$A$1048576,FALSE),FALSE))</f>
        <v>28932</v>
      </c>
      <c r="C305" s="7">
        <f>IF(ISBLANK(HLOOKUP(C$2,'Data - Energy &amp; Metals'!$B$2:$AH$1048576,MATCH($A305,'Data - Energy &amp; Metals'!$A$2:$A$1048576,FALSE),FALSE)),#N/A,HLOOKUP(C$2,'Data - Energy &amp; Metals'!$B$2:$AH$1048576,MATCH($A305,'Data - Energy &amp; Metals'!$A$2:$A$1048576,FALSE),FALSE))</f>
        <v>1811</v>
      </c>
      <c r="D305" s="7">
        <f>IF(ISBLANK(HLOOKUP(D$2,'Data - Energy &amp; Metals'!$B$2:$AH$1048576,MATCH($A305,'Data - Energy &amp; Metals'!$A$2:$A$1048576,FALSE),FALSE)),#N/A,HLOOKUP(D$2,'Data - Energy &amp; Metals'!$B$2:$AH$1048576,MATCH($A305,'Data - Energy &amp; Metals'!$A$2:$A$1048576,FALSE),FALSE))</f>
        <v>1207</v>
      </c>
      <c r="E305" s="8">
        <f t="shared" si="4"/>
        <v>2.0876538089312873E-2</v>
      </c>
    </row>
    <row r="306" spans="1:5" x14ac:dyDescent="0.25">
      <c r="A306" s="27">
        <f>IF('Data - Energy &amp; Metals'!A306="",#N/A,'Data - Energy &amp; Metals'!A306)</f>
        <v>41002</v>
      </c>
      <c r="B306" s="7">
        <f>IF(ISBLANK(HLOOKUP(B$2,'Data - Energy &amp; Metals'!$B$2:$AH$1048576,MATCH($A306,'Data - Energy &amp; Metals'!$A$2:$A$1048576,FALSE),FALSE)),#N/A,HLOOKUP(B$2,'Data - Energy &amp; Metals'!$B$2:$AH$1048576,MATCH($A306,'Data - Energy &amp; Metals'!$A$2:$A$1048576,FALSE),FALSE))</f>
        <v>30634</v>
      </c>
      <c r="C306" s="7">
        <f>IF(ISBLANK(HLOOKUP(C$2,'Data - Energy &amp; Metals'!$B$2:$AH$1048576,MATCH($A306,'Data - Energy &amp; Metals'!$A$2:$A$1048576,FALSE),FALSE)),#N/A,HLOOKUP(C$2,'Data - Energy &amp; Metals'!$B$2:$AH$1048576,MATCH($A306,'Data - Energy &amp; Metals'!$A$2:$A$1048576,FALSE),FALSE))</f>
        <v>837</v>
      </c>
      <c r="D306" s="7">
        <f>IF(ISBLANK(HLOOKUP(D$2,'Data - Energy &amp; Metals'!$B$2:$AH$1048576,MATCH($A306,'Data - Energy &amp; Metals'!$A$2:$A$1048576,FALSE),FALSE)),#N/A,HLOOKUP(D$2,'Data - Energy &amp; Metals'!$B$2:$AH$1048576,MATCH($A306,'Data - Energy &amp; Metals'!$A$2:$A$1048576,FALSE),FALSE))</f>
        <v>1267</v>
      </c>
      <c r="E306" s="8">
        <f t="shared" si="4"/>
        <v>-1.4036691258079258E-2</v>
      </c>
    </row>
    <row r="307" spans="1:5" x14ac:dyDescent="0.25">
      <c r="A307" s="27">
        <f>IF('Data - Energy &amp; Metals'!A307="",#N/A,'Data - Energy &amp; Metals'!A307)</f>
        <v>41009</v>
      </c>
      <c r="B307" s="7">
        <f>IF(ISBLANK(HLOOKUP(B$2,'Data - Energy &amp; Metals'!$B$2:$AH$1048576,MATCH($A307,'Data - Energy &amp; Metals'!$A$2:$A$1048576,FALSE),FALSE)),#N/A,HLOOKUP(B$2,'Data - Energy &amp; Metals'!$B$2:$AH$1048576,MATCH($A307,'Data - Energy &amp; Metals'!$A$2:$A$1048576,FALSE),FALSE))</f>
        <v>30834</v>
      </c>
      <c r="C307" s="7">
        <f>IF(ISBLANK(HLOOKUP(C$2,'Data - Energy &amp; Metals'!$B$2:$AH$1048576,MATCH($A307,'Data - Energy &amp; Metals'!$A$2:$A$1048576,FALSE),FALSE)),#N/A,HLOOKUP(C$2,'Data - Energy &amp; Metals'!$B$2:$AH$1048576,MATCH($A307,'Data - Energy &amp; Metals'!$A$2:$A$1048576,FALSE),FALSE))</f>
        <v>730</v>
      </c>
      <c r="D307" s="7">
        <f>IF(ISBLANK(HLOOKUP(D$2,'Data - Energy &amp; Metals'!$B$2:$AH$1048576,MATCH($A307,'Data - Energy &amp; Metals'!$A$2:$A$1048576,FALSE),FALSE)),#N/A,HLOOKUP(D$2,'Data - Energy &amp; Metals'!$B$2:$AH$1048576,MATCH($A307,'Data - Energy &amp; Metals'!$A$2:$A$1048576,FALSE),FALSE))</f>
        <v>1354</v>
      </c>
      <c r="E307" s="8">
        <f t="shared" si="4"/>
        <v>-2.0237400272426542E-2</v>
      </c>
    </row>
    <row r="308" spans="1:5" x14ac:dyDescent="0.25">
      <c r="A308" s="27">
        <f>IF('Data - Energy &amp; Metals'!A308="",#N/A,'Data - Energy &amp; Metals'!A308)</f>
        <v>41016</v>
      </c>
      <c r="B308" s="7">
        <f>IF(ISBLANK(HLOOKUP(B$2,'Data - Energy &amp; Metals'!$B$2:$AH$1048576,MATCH($A308,'Data - Energy &amp; Metals'!$A$2:$A$1048576,FALSE),FALSE)),#N/A,HLOOKUP(B$2,'Data - Energy &amp; Metals'!$B$2:$AH$1048576,MATCH($A308,'Data - Energy &amp; Metals'!$A$2:$A$1048576,FALSE),FALSE))</f>
        <v>30386</v>
      </c>
      <c r="C308" s="7">
        <f>IF(ISBLANK(HLOOKUP(C$2,'Data - Energy &amp; Metals'!$B$2:$AH$1048576,MATCH($A308,'Data - Energy &amp; Metals'!$A$2:$A$1048576,FALSE),FALSE)),#N/A,HLOOKUP(C$2,'Data - Energy &amp; Metals'!$B$2:$AH$1048576,MATCH($A308,'Data - Energy &amp; Metals'!$A$2:$A$1048576,FALSE),FALSE))</f>
        <v>874</v>
      </c>
      <c r="D308" s="7">
        <f>IF(ISBLANK(HLOOKUP(D$2,'Data - Energy &amp; Metals'!$B$2:$AH$1048576,MATCH($A308,'Data - Energy &amp; Metals'!$A$2:$A$1048576,FALSE),FALSE)),#N/A,HLOOKUP(D$2,'Data - Energy &amp; Metals'!$B$2:$AH$1048576,MATCH($A308,'Data - Energy &amp; Metals'!$A$2:$A$1048576,FALSE),FALSE))</f>
        <v>1255</v>
      </c>
      <c r="E308" s="8">
        <f t="shared" si="4"/>
        <v>-1.2538669123938657E-2</v>
      </c>
    </row>
    <row r="309" spans="1:5" x14ac:dyDescent="0.25">
      <c r="A309" s="27">
        <f>IF('Data - Energy &amp; Metals'!A309="",#N/A,'Data - Energy &amp; Metals'!A309)</f>
        <v>41023</v>
      </c>
      <c r="B309" s="7">
        <f>IF(ISBLANK(HLOOKUP(B$2,'Data - Energy &amp; Metals'!$B$2:$AH$1048576,MATCH($A309,'Data - Energy &amp; Metals'!$A$2:$A$1048576,FALSE),FALSE)),#N/A,HLOOKUP(B$2,'Data - Energy &amp; Metals'!$B$2:$AH$1048576,MATCH($A309,'Data - Energy &amp; Metals'!$A$2:$A$1048576,FALSE),FALSE))</f>
        <v>32602</v>
      </c>
      <c r="C309" s="7">
        <f>IF(ISBLANK(HLOOKUP(C$2,'Data - Energy &amp; Metals'!$B$2:$AH$1048576,MATCH($A309,'Data - Energy &amp; Metals'!$A$2:$A$1048576,FALSE),FALSE)),#N/A,HLOOKUP(C$2,'Data - Energy &amp; Metals'!$B$2:$AH$1048576,MATCH($A309,'Data - Energy &amp; Metals'!$A$2:$A$1048576,FALSE),FALSE))</f>
        <v>1012</v>
      </c>
      <c r="D309" s="7">
        <f>IF(ISBLANK(HLOOKUP(D$2,'Data - Energy &amp; Metals'!$B$2:$AH$1048576,MATCH($A309,'Data - Energy &amp; Metals'!$A$2:$A$1048576,FALSE),FALSE)),#N/A,HLOOKUP(D$2,'Data - Energy &amp; Metals'!$B$2:$AH$1048576,MATCH($A309,'Data - Energy &amp; Metals'!$A$2:$A$1048576,FALSE),FALSE))</f>
        <v>1634</v>
      </c>
      <c r="E309" s="8">
        <f t="shared" si="4"/>
        <v>-1.9078584135942579E-2</v>
      </c>
    </row>
    <row r="310" spans="1:5" x14ac:dyDescent="0.25">
      <c r="A310" s="27">
        <f>IF('Data - Energy &amp; Metals'!A310="",#N/A,'Data - Energy &amp; Metals'!A310)</f>
        <v>41030</v>
      </c>
      <c r="B310" s="7">
        <f>IF(ISBLANK(HLOOKUP(B$2,'Data - Energy &amp; Metals'!$B$2:$AH$1048576,MATCH($A310,'Data - Energy &amp; Metals'!$A$2:$A$1048576,FALSE),FALSE)),#N/A,HLOOKUP(B$2,'Data - Energy &amp; Metals'!$B$2:$AH$1048576,MATCH($A310,'Data - Energy &amp; Metals'!$A$2:$A$1048576,FALSE),FALSE))</f>
        <v>33893</v>
      </c>
      <c r="C310" s="7">
        <f>IF(ISBLANK(HLOOKUP(C$2,'Data - Energy &amp; Metals'!$B$2:$AH$1048576,MATCH($A310,'Data - Energy &amp; Metals'!$A$2:$A$1048576,FALSE),FALSE)),#N/A,HLOOKUP(C$2,'Data - Energy &amp; Metals'!$B$2:$AH$1048576,MATCH($A310,'Data - Energy &amp; Metals'!$A$2:$A$1048576,FALSE),FALSE))</f>
        <v>941</v>
      </c>
      <c r="D310" s="7">
        <f>IF(ISBLANK(HLOOKUP(D$2,'Data - Energy &amp; Metals'!$B$2:$AH$1048576,MATCH($A310,'Data - Energy &amp; Metals'!$A$2:$A$1048576,FALSE),FALSE)),#N/A,HLOOKUP(D$2,'Data - Energy &amp; Metals'!$B$2:$AH$1048576,MATCH($A310,'Data - Energy &amp; Metals'!$A$2:$A$1048576,FALSE),FALSE))</f>
        <v>1638</v>
      </c>
      <c r="E310" s="8">
        <f t="shared" si="4"/>
        <v>-2.0564718378426224E-2</v>
      </c>
    </row>
    <row r="311" spans="1:5" x14ac:dyDescent="0.25">
      <c r="A311" s="27">
        <f>IF('Data - Energy &amp; Metals'!A311="",#N/A,'Data - Energy &amp; Metals'!A311)</f>
        <v>41037</v>
      </c>
      <c r="B311" s="7">
        <f>IF(ISBLANK(HLOOKUP(B$2,'Data - Energy &amp; Metals'!$B$2:$AH$1048576,MATCH($A311,'Data - Energy &amp; Metals'!$A$2:$A$1048576,FALSE),FALSE)),#N/A,HLOOKUP(B$2,'Data - Energy &amp; Metals'!$B$2:$AH$1048576,MATCH($A311,'Data - Energy &amp; Metals'!$A$2:$A$1048576,FALSE),FALSE))</f>
        <v>35243</v>
      </c>
      <c r="C311" s="7">
        <f>IF(ISBLANK(HLOOKUP(C$2,'Data - Energy &amp; Metals'!$B$2:$AH$1048576,MATCH($A311,'Data - Energy &amp; Metals'!$A$2:$A$1048576,FALSE),FALSE)),#N/A,HLOOKUP(C$2,'Data - Energy &amp; Metals'!$B$2:$AH$1048576,MATCH($A311,'Data - Energy &amp; Metals'!$A$2:$A$1048576,FALSE),FALSE))</f>
        <v>955</v>
      </c>
      <c r="D311" s="7">
        <f>IF(ISBLANK(HLOOKUP(D$2,'Data - Energy &amp; Metals'!$B$2:$AH$1048576,MATCH($A311,'Data - Energy &amp; Metals'!$A$2:$A$1048576,FALSE),FALSE)),#N/A,HLOOKUP(D$2,'Data - Energy &amp; Metals'!$B$2:$AH$1048576,MATCH($A311,'Data - Energy &amp; Metals'!$A$2:$A$1048576,FALSE),FALSE))</f>
        <v>2068</v>
      </c>
      <c r="E311" s="8">
        <f t="shared" si="4"/>
        <v>-3.158073943761882E-2</v>
      </c>
    </row>
    <row r="312" spans="1:5" x14ac:dyDescent="0.25">
      <c r="A312" s="27">
        <f>IF('Data - Energy &amp; Metals'!A312="",#N/A,'Data - Energy &amp; Metals'!A312)</f>
        <v>41044</v>
      </c>
      <c r="B312" s="7">
        <f>IF(ISBLANK(HLOOKUP(B$2,'Data - Energy &amp; Metals'!$B$2:$AH$1048576,MATCH($A312,'Data - Energy &amp; Metals'!$A$2:$A$1048576,FALSE),FALSE)),#N/A,HLOOKUP(B$2,'Data - Energy &amp; Metals'!$B$2:$AH$1048576,MATCH($A312,'Data - Energy &amp; Metals'!$A$2:$A$1048576,FALSE),FALSE))</f>
        <v>33512</v>
      </c>
      <c r="C312" s="7">
        <f>IF(ISBLANK(HLOOKUP(C$2,'Data - Energy &amp; Metals'!$B$2:$AH$1048576,MATCH($A312,'Data - Energy &amp; Metals'!$A$2:$A$1048576,FALSE),FALSE)),#N/A,HLOOKUP(C$2,'Data - Energy &amp; Metals'!$B$2:$AH$1048576,MATCH($A312,'Data - Energy &amp; Metals'!$A$2:$A$1048576,FALSE),FALSE))</f>
        <v>942</v>
      </c>
      <c r="D312" s="7">
        <f>IF(ISBLANK(HLOOKUP(D$2,'Data - Energy &amp; Metals'!$B$2:$AH$1048576,MATCH($A312,'Data - Energy &amp; Metals'!$A$2:$A$1048576,FALSE),FALSE)),#N/A,HLOOKUP(D$2,'Data - Energy &amp; Metals'!$B$2:$AH$1048576,MATCH($A312,'Data - Energy &amp; Metals'!$A$2:$A$1048576,FALSE),FALSE))</f>
        <v>2494</v>
      </c>
      <c r="E312" s="8">
        <f t="shared" si="4"/>
        <v>-4.6311768918596327E-2</v>
      </c>
    </row>
    <row r="313" spans="1:5" x14ac:dyDescent="0.25">
      <c r="A313" s="27">
        <f>IF('Data - Energy &amp; Metals'!A313="",#N/A,'Data - Energy &amp; Metals'!A313)</f>
        <v>41051</v>
      </c>
      <c r="B313" s="7">
        <f>IF(ISBLANK(HLOOKUP(B$2,'Data - Energy &amp; Metals'!$B$2:$AH$1048576,MATCH($A313,'Data - Energy &amp; Metals'!$A$2:$A$1048576,FALSE),FALSE)),#N/A,HLOOKUP(B$2,'Data - Energy &amp; Metals'!$B$2:$AH$1048576,MATCH($A313,'Data - Energy &amp; Metals'!$A$2:$A$1048576,FALSE),FALSE))</f>
        <v>30065</v>
      </c>
      <c r="C313" s="7">
        <f>IF(ISBLANK(HLOOKUP(C$2,'Data - Energy &amp; Metals'!$B$2:$AH$1048576,MATCH($A313,'Data - Energy &amp; Metals'!$A$2:$A$1048576,FALSE),FALSE)),#N/A,HLOOKUP(C$2,'Data - Energy &amp; Metals'!$B$2:$AH$1048576,MATCH($A313,'Data - Energy &amp; Metals'!$A$2:$A$1048576,FALSE),FALSE))</f>
        <v>1126</v>
      </c>
      <c r="D313" s="7">
        <f>IF(ISBLANK(HLOOKUP(D$2,'Data - Energy &amp; Metals'!$B$2:$AH$1048576,MATCH($A313,'Data - Energy &amp; Metals'!$A$2:$A$1048576,FALSE),FALSE)),#N/A,HLOOKUP(D$2,'Data - Energy &amp; Metals'!$B$2:$AH$1048576,MATCH($A313,'Data - Energy &amp; Metals'!$A$2:$A$1048576,FALSE),FALSE))</f>
        <v>1384</v>
      </c>
      <c r="E313" s="8">
        <f t="shared" si="4"/>
        <v>-8.5814069516048554E-3</v>
      </c>
    </row>
    <row r="314" spans="1:5" x14ac:dyDescent="0.25">
      <c r="A314" s="27">
        <f>IF('Data - Energy &amp; Metals'!A314="",#N/A,'Data - Energy &amp; Metals'!A314)</f>
        <v>41058</v>
      </c>
      <c r="B314" s="7">
        <f>IF(ISBLANK(HLOOKUP(B$2,'Data - Energy &amp; Metals'!$B$2:$AH$1048576,MATCH($A314,'Data - Energy &amp; Metals'!$A$2:$A$1048576,FALSE),FALSE)),#N/A,HLOOKUP(B$2,'Data - Energy &amp; Metals'!$B$2:$AH$1048576,MATCH($A314,'Data - Energy &amp; Metals'!$A$2:$A$1048576,FALSE),FALSE))</f>
        <v>32419</v>
      </c>
      <c r="C314" s="7">
        <f>IF(ISBLANK(HLOOKUP(C$2,'Data - Energy &amp; Metals'!$B$2:$AH$1048576,MATCH($A314,'Data - Energy &amp; Metals'!$A$2:$A$1048576,FALSE),FALSE)),#N/A,HLOOKUP(C$2,'Data - Energy &amp; Metals'!$B$2:$AH$1048576,MATCH($A314,'Data - Energy &amp; Metals'!$A$2:$A$1048576,FALSE),FALSE))</f>
        <v>1105</v>
      </c>
      <c r="D314" s="7">
        <f>IF(ISBLANK(HLOOKUP(D$2,'Data - Energy &amp; Metals'!$B$2:$AH$1048576,MATCH($A314,'Data - Energy &amp; Metals'!$A$2:$A$1048576,FALSE),FALSE)),#N/A,HLOOKUP(D$2,'Data - Energy &amp; Metals'!$B$2:$AH$1048576,MATCH($A314,'Data - Energy &amp; Metals'!$A$2:$A$1048576,FALSE),FALSE))</f>
        <v>1450</v>
      </c>
      <c r="E314" s="8">
        <f t="shared" si="4"/>
        <v>-1.0641907523365928E-2</v>
      </c>
    </row>
    <row r="315" spans="1:5" x14ac:dyDescent="0.25">
      <c r="A315" s="27">
        <f>IF('Data - Energy &amp; Metals'!A315="",#N/A,'Data - Energy &amp; Metals'!A315)</f>
        <v>41065</v>
      </c>
      <c r="B315" s="7">
        <f>IF(ISBLANK(HLOOKUP(B$2,'Data - Energy &amp; Metals'!$B$2:$AH$1048576,MATCH($A315,'Data - Energy &amp; Metals'!$A$2:$A$1048576,FALSE),FALSE)),#N/A,HLOOKUP(B$2,'Data - Energy &amp; Metals'!$B$2:$AH$1048576,MATCH($A315,'Data - Energy &amp; Metals'!$A$2:$A$1048576,FALSE),FALSE))</f>
        <v>36202</v>
      </c>
      <c r="C315" s="7">
        <f>IF(ISBLANK(HLOOKUP(C$2,'Data - Energy &amp; Metals'!$B$2:$AH$1048576,MATCH($A315,'Data - Energy &amp; Metals'!$A$2:$A$1048576,FALSE),FALSE)),#N/A,HLOOKUP(C$2,'Data - Energy &amp; Metals'!$B$2:$AH$1048576,MATCH($A315,'Data - Energy &amp; Metals'!$A$2:$A$1048576,FALSE),FALSE))</f>
        <v>848</v>
      </c>
      <c r="D315" s="7">
        <f>IF(ISBLANK(HLOOKUP(D$2,'Data - Energy &amp; Metals'!$B$2:$AH$1048576,MATCH($A315,'Data - Energy &amp; Metals'!$A$2:$A$1048576,FALSE),FALSE)),#N/A,HLOOKUP(D$2,'Data - Energy &amp; Metals'!$B$2:$AH$1048576,MATCH($A315,'Data - Energy &amp; Metals'!$A$2:$A$1048576,FALSE),FALSE))</f>
        <v>1402</v>
      </c>
      <c r="E315" s="8">
        <f t="shared" si="4"/>
        <v>-1.5303021932489917E-2</v>
      </c>
    </row>
    <row r="316" spans="1:5" x14ac:dyDescent="0.25">
      <c r="A316" s="27">
        <f>IF('Data - Energy &amp; Metals'!A316="",#N/A,'Data - Energy &amp; Metals'!A316)</f>
        <v>41072</v>
      </c>
      <c r="B316" s="7">
        <f>IF(ISBLANK(HLOOKUP(B$2,'Data - Energy &amp; Metals'!$B$2:$AH$1048576,MATCH($A316,'Data - Energy &amp; Metals'!$A$2:$A$1048576,FALSE),FALSE)),#N/A,HLOOKUP(B$2,'Data - Energy &amp; Metals'!$B$2:$AH$1048576,MATCH($A316,'Data - Energy &amp; Metals'!$A$2:$A$1048576,FALSE),FALSE))</f>
        <v>36349</v>
      </c>
      <c r="C316" s="7">
        <f>IF(ISBLANK(HLOOKUP(C$2,'Data - Energy &amp; Metals'!$B$2:$AH$1048576,MATCH($A316,'Data - Energy &amp; Metals'!$A$2:$A$1048576,FALSE),FALSE)),#N/A,HLOOKUP(C$2,'Data - Energy &amp; Metals'!$B$2:$AH$1048576,MATCH($A316,'Data - Energy &amp; Metals'!$A$2:$A$1048576,FALSE),FALSE))</f>
        <v>926</v>
      </c>
      <c r="D316" s="7">
        <f>IF(ISBLANK(HLOOKUP(D$2,'Data - Energy &amp; Metals'!$B$2:$AH$1048576,MATCH($A316,'Data - Energy &amp; Metals'!$A$2:$A$1048576,FALSE),FALSE)),#N/A,HLOOKUP(D$2,'Data - Energy &amp; Metals'!$B$2:$AH$1048576,MATCH($A316,'Data - Energy &amp; Metals'!$A$2:$A$1048576,FALSE),FALSE))</f>
        <v>1482</v>
      </c>
      <c r="E316" s="8">
        <f t="shared" si="4"/>
        <v>-1.5296156703072987E-2</v>
      </c>
    </row>
    <row r="317" spans="1:5" x14ac:dyDescent="0.25">
      <c r="A317" s="27">
        <f>IF('Data - Energy &amp; Metals'!A317="",#N/A,'Data - Energy &amp; Metals'!A317)</f>
        <v>41079</v>
      </c>
      <c r="B317" s="7">
        <f>IF(ISBLANK(HLOOKUP(B$2,'Data - Energy &amp; Metals'!$B$2:$AH$1048576,MATCH($A317,'Data - Energy &amp; Metals'!$A$2:$A$1048576,FALSE),FALSE)),#N/A,HLOOKUP(B$2,'Data - Energy &amp; Metals'!$B$2:$AH$1048576,MATCH($A317,'Data - Energy &amp; Metals'!$A$2:$A$1048576,FALSE),FALSE))</f>
        <v>36245</v>
      </c>
      <c r="C317" s="7">
        <f>IF(ISBLANK(HLOOKUP(C$2,'Data - Energy &amp; Metals'!$B$2:$AH$1048576,MATCH($A317,'Data - Energy &amp; Metals'!$A$2:$A$1048576,FALSE),FALSE)),#N/A,HLOOKUP(C$2,'Data - Energy &amp; Metals'!$B$2:$AH$1048576,MATCH($A317,'Data - Energy &amp; Metals'!$A$2:$A$1048576,FALSE),FALSE))</f>
        <v>1073</v>
      </c>
      <c r="D317" s="7">
        <f>IF(ISBLANK(HLOOKUP(D$2,'Data - Energy &amp; Metals'!$B$2:$AH$1048576,MATCH($A317,'Data - Energy &amp; Metals'!$A$2:$A$1048576,FALSE),FALSE)),#N/A,HLOOKUP(D$2,'Data - Energy &amp; Metals'!$B$2:$AH$1048576,MATCH($A317,'Data - Energy &amp; Metals'!$A$2:$A$1048576,FALSE),FALSE))</f>
        <v>1335</v>
      </c>
      <c r="E317" s="8">
        <f t="shared" si="4"/>
        <v>-7.2285832528624638E-3</v>
      </c>
    </row>
    <row r="318" spans="1:5" x14ac:dyDescent="0.25">
      <c r="A318" s="27">
        <f>IF('Data - Energy &amp; Metals'!A318="",#N/A,'Data - Energy &amp; Metals'!A318)</f>
        <v>41086</v>
      </c>
      <c r="B318" s="7">
        <f>IF(ISBLANK(HLOOKUP(B$2,'Data - Energy &amp; Metals'!$B$2:$AH$1048576,MATCH($A318,'Data - Energy &amp; Metals'!$A$2:$A$1048576,FALSE),FALSE)),#N/A,HLOOKUP(B$2,'Data - Energy &amp; Metals'!$B$2:$AH$1048576,MATCH($A318,'Data - Energy &amp; Metals'!$A$2:$A$1048576,FALSE),FALSE))</f>
        <v>38302</v>
      </c>
      <c r="C318" s="7">
        <f>IF(ISBLANK(HLOOKUP(C$2,'Data - Energy &amp; Metals'!$B$2:$AH$1048576,MATCH($A318,'Data - Energy &amp; Metals'!$A$2:$A$1048576,FALSE),FALSE)),#N/A,HLOOKUP(C$2,'Data - Energy &amp; Metals'!$B$2:$AH$1048576,MATCH($A318,'Data - Energy &amp; Metals'!$A$2:$A$1048576,FALSE),FALSE))</f>
        <v>1100</v>
      </c>
      <c r="D318" s="7">
        <f>IF(ISBLANK(HLOOKUP(D$2,'Data - Energy &amp; Metals'!$B$2:$AH$1048576,MATCH($A318,'Data - Energy &amp; Metals'!$A$2:$A$1048576,FALSE),FALSE)),#N/A,HLOOKUP(D$2,'Data - Energy &amp; Metals'!$B$2:$AH$1048576,MATCH($A318,'Data - Energy &amp; Metals'!$A$2:$A$1048576,FALSE),FALSE))</f>
        <v>1851</v>
      </c>
      <c r="E318" s="8">
        <f t="shared" si="4"/>
        <v>-1.9607331209858494E-2</v>
      </c>
    </row>
    <row r="319" spans="1:5" x14ac:dyDescent="0.25">
      <c r="A319" s="27">
        <f>IF('Data - Energy &amp; Metals'!A319="",#N/A,'Data - Energy &amp; Metals'!A319)</f>
        <v>41093</v>
      </c>
      <c r="B319" s="7">
        <f>IF(ISBLANK(HLOOKUP(B$2,'Data - Energy &amp; Metals'!$B$2:$AH$1048576,MATCH($A319,'Data - Energy &amp; Metals'!$A$2:$A$1048576,FALSE),FALSE)),#N/A,HLOOKUP(B$2,'Data - Energy &amp; Metals'!$B$2:$AH$1048576,MATCH($A319,'Data - Energy &amp; Metals'!$A$2:$A$1048576,FALSE),FALSE))</f>
        <v>34598</v>
      </c>
      <c r="C319" s="7">
        <f>IF(ISBLANK(HLOOKUP(C$2,'Data - Energy &amp; Metals'!$B$2:$AH$1048576,MATCH($A319,'Data - Energy &amp; Metals'!$A$2:$A$1048576,FALSE),FALSE)),#N/A,HLOOKUP(C$2,'Data - Energy &amp; Metals'!$B$2:$AH$1048576,MATCH($A319,'Data - Energy &amp; Metals'!$A$2:$A$1048576,FALSE),FALSE))</f>
        <v>1196</v>
      </c>
      <c r="D319" s="7">
        <f>IF(ISBLANK(HLOOKUP(D$2,'Data - Energy &amp; Metals'!$B$2:$AH$1048576,MATCH($A319,'Data - Energy &amp; Metals'!$A$2:$A$1048576,FALSE),FALSE)),#N/A,HLOOKUP(D$2,'Data - Energy &amp; Metals'!$B$2:$AH$1048576,MATCH($A319,'Data - Energy &amp; Metals'!$A$2:$A$1048576,FALSE),FALSE))</f>
        <v>1240</v>
      </c>
      <c r="E319" s="8">
        <f t="shared" si="4"/>
        <v>-1.2717498121278686E-3</v>
      </c>
    </row>
    <row r="320" spans="1:5" x14ac:dyDescent="0.25">
      <c r="A320" s="27">
        <f>IF('Data - Energy &amp; Metals'!A320="",#N/A,'Data - Energy &amp; Metals'!A320)</f>
        <v>41100</v>
      </c>
      <c r="B320" s="7">
        <f>IF(ISBLANK(HLOOKUP(B$2,'Data - Energy &amp; Metals'!$B$2:$AH$1048576,MATCH($A320,'Data - Energy &amp; Metals'!$A$2:$A$1048576,FALSE),FALSE)),#N/A,HLOOKUP(B$2,'Data - Energy &amp; Metals'!$B$2:$AH$1048576,MATCH($A320,'Data - Energy &amp; Metals'!$A$2:$A$1048576,FALSE),FALSE))</f>
        <v>38163</v>
      </c>
      <c r="C320" s="7">
        <f>IF(ISBLANK(HLOOKUP(C$2,'Data - Energy &amp; Metals'!$B$2:$AH$1048576,MATCH($A320,'Data - Energy &amp; Metals'!$A$2:$A$1048576,FALSE),FALSE)),#N/A,HLOOKUP(C$2,'Data - Energy &amp; Metals'!$B$2:$AH$1048576,MATCH($A320,'Data - Energy &amp; Metals'!$A$2:$A$1048576,FALSE),FALSE))</f>
        <v>1076</v>
      </c>
      <c r="D320" s="7">
        <f>IF(ISBLANK(HLOOKUP(D$2,'Data - Energy &amp; Metals'!$B$2:$AH$1048576,MATCH($A320,'Data - Energy &amp; Metals'!$A$2:$A$1048576,FALSE),FALSE)),#N/A,HLOOKUP(D$2,'Data - Energy &amp; Metals'!$B$2:$AH$1048576,MATCH($A320,'Data - Energy &amp; Metals'!$A$2:$A$1048576,FALSE),FALSE))</f>
        <v>1344</v>
      </c>
      <c r="E320" s="8">
        <f t="shared" si="4"/>
        <v>-7.0225087126274139E-3</v>
      </c>
    </row>
    <row r="321" spans="1:5" x14ac:dyDescent="0.25">
      <c r="A321" s="27">
        <f>IF('Data - Energy &amp; Metals'!A321="",#N/A,'Data - Energy &amp; Metals'!A321)</f>
        <v>41107</v>
      </c>
      <c r="B321" s="7">
        <f>IF(ISBLANK(HLOOKUP(B$2,'Data - Energy &amp; Metals'!$B$2:$AH$1048576,MATCH($A321,'Data - Energy &amp; Metals'!$A$2:$A$1048576,FALSE),FALSE)),#N/A,HLOOKUP(B$2,'Data - Energy &amp; Metals'!$B$2:$AH$1048576,MATCH($A321,'Data - Energy &amp; Metals'!$A$2:$A$1048576,FALSE),FALSE))</f>
        <v>33076</v>
      </c>
      <c r="C321" s="7">
        <f>IF(ISBLANK(HLOOKUP(C$2,'Data - Energy &amp; Metals'!$B$2:$AH$1048576,MATCH($A321,'Data - Energy &amp; Metals'!$A$2:$A$1048576,FALSE),FALSE)),#N/A,HLOOKUP(C$2,'Data - Energy &amp; Metals'!$B$2:$AH$1048576,MATCH($A321,'Data - Energy &amp; Metals'!$A$2:$A$1048576,FALSE),FALSE))</f>
        <v>938</v>
      </c>
      <c r="D321" s="7">
        <f>IF(ISBLANK(HLOOKUP(D$2,'Data - Energy &amp; Metals'!$B$2:$AH$1048576,MATCH($A321,'Data - Energy &amp; Metals'!$A$2:$A$1048576,FALSE),FALSE)),#N/A,HLOOKUP(D$2,'Data - Energy &amp; Metals'!$B$2:$AH$1048576,MATCH($A321,'Data - Energy &amp; Metals'!$A$2:$A$1048576,FALSE),FALSE))</f>
        <v>915</v>
      </c>
      <c r="E321" s="8">
        <f t="shared" si="4"/>
        <v>6.9536824283468381E-4</v>
      </c>
    </row>
    <row r="322" spans="1:5" x14ac:dyDescent="0.25">
      <c r="A322" s="27">
        <f>IF('Data - Energy &amp; Metals'!A322="",#N/A,'Data - Energy &amp; Metals'!A322)</f>
        <v>41114</v>
      </c>
      <c r="B322" s="7">
        <f>IF(ISBLANK(HLOOKUP(B$2,'Data - Energy &amp; Metals'!$B$2:$AH$1048576,MATCH($A322,'Data - Energy &amp; Metals'!$A$2:$A$1048576,FALSE),FALSE)),#N/A,HLOOKUP(B$2,'Data - Energy &amp; Metals'!$B$2:$AH$1048576,MATCH($A322,'Data - Energy &amp; Metals'!$A$2:$A$1048576,FALSE),FALSE))</f>
        <v>34142</v>
      </c>
      <c r="C322" s="7">
        <f>IF(ISBLANK(HLOOKUP(C$2,'Data - Energy &amp; Metals'!$B$2:$AH$1048576,MATCH($A322,'Data - Energy &amp; Metals'!$A$2:$A$1048576,FALSE),FALSE)),#N/A,HLOOKUP(C$2,'Data - Energy &amp; Metals'!$B$2:$AH$1048576,MATCH($A322,'Data - Energy &amp; Metals'!$A$2:$A$1048576,FALSE),FALSE))</f>
        <v>899</v>
      </c>
      <c r="D322" s="7">
        <f>IF(ISBLANK(HLOOKUP(D$2,'Data - Energy &amp; Metals'!$B$2:$AH$1048576,MATCH($A322,'Data - Energy &amp; Metals'!$A$2:$A$1048576,FALSE),FALSE)),#N/A,HLOOKUP(D$2,'Data - Energy &amp; Metals'!$B$2:$AH$1048576,MATCH($A322,'Data - Energy &amp; Metals'!$A$2:$A$1048576,FALSE),FALSE))</f>
        <v>2266</v>
      </c>
      <c r="E322" s="8">
        <f t="shared" si="4"/>
        <v>-4.0038662058461717E-2</v>
      </c>
    </row>
    <row r="323" spans="1:5" x14ac:dyDescent="0.25">
      <c r="A323" s="27">
        <f>IF('Data - Energy &amp; Metals'!A323="",#N/A,'Data - Energy &amp; Metals'!A323)</f>
        <v>41121</v>
      </c>
      <c r="B323" s="7">
        <f>IF(ISBLANK(HLOOKUP(B$2,'Data - Energy &amp; Metals'!$B$2:$AH$1048576,MATCH($A323,'Data - Energy &amp; Metals'!$A$2:$A$1048576,FALSE),FALSE)),#N/A,HLOOKUP(B$2,'Data - Energy &amp; Metals'!$B$2:$AH$1048576,MATCH($A323,'Data - Energy &amp; Metals'!$A$2:$A$1048576,FALSE),FALSE))</f>
        <v>32504</v>
      </c>
      <c r="C323" s="7">
        <f>IF(ISBLANK(HLOOKUP(C$2,'Data - Energy &amp; Metals'!$B$2:$AH$1048576,MATCH($A323,'Data - Energy &amp; Metals'!$A$2:$A$1048576,FALSE),FALSE)),#N/A,HLOOKUP(C$2,'Data - Energy &amp; Metals'!$B$2:$AH$1048576,MATCH($A323,'Data - Energy &amp; Metals'!$A$2:$A$1048576,FALSE),FALSE))</f>
        <v>909</v>
      </c>
      <c r="D323" s="7">
        <f>IF(ISBLANK(HLOOKUP(D$2,'Data - Energy &amp; Metals'!$B$2:$AH$1048576,MATCH($A323,'Data - Energy &amp; Metals'!$A$2:$A$1048576,FALSE),FALSE)),#N/A,HLOOKUP(D$2,'Data - Energy &amp; Metals'!$B$2:$AH$1048576,MATCH($A323,'Data - Energy &amp; Metals'!$A$2:$A$1048576,FALSE),FALSE))</f>
        <v>2188</v>
      </c>
      <c r="E323" s="8">
        <f t="shared" si="4"/>
        <v>-3.93490031996062E-2</v>
      </c>
    </row>
    <row r="324" spans="1:5" x14ac:dyDescent="0.25">
      <c r="A324" s="27">
        <f>IF('Data - Energy &amp; Metals'!A324="",#N/A,'Data - Energy &amp; Metals'!A324)</f>
        <v>41128</v>
      </c>
      <c r="B324" s="7">
        <f>IF(ISBLANK(HLOOKUP(B$2,'Data - Energy &amp; Metals'!$B$2:$AH$1048576,MATCH($A324,'Data - Energy &amp; Metals'!$A$2:$A$1048576,FALSE),FALSE)),#N/A,HLOOKUP(B$2,'Data - Energy &amp; Metals'!$B$2:$AH$1048576,MATCH($A324,'Data - Energy &amp; Metals'!$A$2:$A$1048576,FALSE),FALSE))</f>
        <v>33573</v>
      </c>
      <c r="C324" s="7">
        <f>IF(ISBLANK(HLOOKUP(C$2,'Data - Energy &amp; Metals'!$B$2:$AH$1048576,MATCH($A324,'Data - Energy &amp; Metals'!$A$2:$A$1048576,FALSE),FALSE)),#N/A,HLOOKUP(C$2,'Data - Energy &amp; Metals'!$B$2:$AH$1048576,MATCH($A324,'Data - Energy &amp; Metals'!$A$2:$A$1048576,FALSE),FALSE))</f>
        <v>1076</v>
      </c>
      <c r="D324" s="7">
        <f>IF(ISBLANK(HLOOKUP(D$2,'Data - Energy &amp; Metals'!$B$2:$AH$1048576,MATCH($A324,'Data - Energy &amp; Metals'!$A$2:$A$1048576,FALSE),FALSE)),#N/A,HLOOKUP(D$2,'Data - Energy &amp; Metals'!$B$2:$AH$1048576,MATCH($A324,'Data - Energy &amp; Metals'!$A$2:$A$1048576,FALSE),FALSE))</f>
        <v>2349</v>
      </c>
      <c r="E324" s="8">
        <f t="shared" ref="E324:E387" si="5">(C324-D324)/B324</f>
        <v>-3.7917374080362193E-2</v>
      </c>
    </row>
    <row r="325" spans="1:5" x14ac:dyDescent="0.25">
      <c r="A325" s="27">
        <f>IF('Data - Energy &amp; Metals'!A325="",#N/A,'Data - Energy &amp; Metals'!A325)</f>
        <v>41135</v>
      </c>
      <c r="B325" s="7">
        <f>IF(ISBLANK(HLOOKUP(B$2,'Data - Energy &amp; Metals'!$B$2:$AH$1048576,MATCH($A325,'Data - Energy &amp; Metals'!$A$2:$A$1048576,FALSE),FALSE)),#N/A,HLOOKUP(B$2,'Data - Energy &amp; Metals'!$B$2:$AH$1048576,MATCH($A325,'Data - Energy &amp; Metals'!$A$2:$A$1048576,FALSE),FALSE))</f>
        <v>33154</v>
      </c>
      <c r="C325" s="7">
        <f>IF(ISBLANK(HLOOKUP(C$2,'Data - Energy &amp; Metals'!$B$2:$AH$1048576,MATCH($A325,'Data - Energy &amp; Metals'!$A$2:$A$1048576,FALSE),FALSE)),#N/A,HLOOKUP(C$2,'Data - Energy &amp; Metals'!$B$2:$AH$1048576,MATCH($A325,'Data - Energy &amp; Metals'!$A$2:$A$1048576,FALSE),FALSE))</f>
        <v>1328</v>
      </c>
      <c r="D325" s="7">
        <f>IF(ISBLANK(HLOOKUP(D$2,'Data - Energy &amp; Metals'!$B$2:$AH$1048576,MATCH($A325,'Data - Energy &amp; Metals'!$A$2:$A$1048576,FALSE),FALSE)),#N/A,HLOOKUP(D$2,'Data - Energy &amp; Metals'!$B$2:$AH$1048576,MATCH($A325,'Data - Energy &amp; Metals'!$A$2:$A$1048576,FALSE),FALSE))</f>
        <v>2318</v>
      </c>
      <c r="E325" s="8">
        <f t="shared" si="5"/>
        <v>-2.9860650298606503E-2</v>
      </c>
    </row>
    <row r="326" spans="1:5" x14ac:dyDescent="0.25">
      <c r="A326" s="27">
        <f>IF('Data - Energy &amp; Metals'!A326="",#N/A,'Data - Energy &amp; Metals'!A326)</f>
        <v>41142</v>
      </c>
      <c r="B326" s="7">
        <f>IF(ISBLANK(HLOOKUP(B$2,'Data - Energy &amp; Metals'!$B$2:$AH$1048576,MATCH($A326,'Data - Energy &amp; Metals'!$A$2:$A$1048576,FALSE),FALSE)),#N/A,HLOOKUP(B$2,'Data - Energy &amp; Metals'!$B$2:$AH$1048576,MATCH($A326,'Data - Energy &amp; Metals'!$A$2:$A$1048576,FALSE),FALSE))</f>
        <v>32436</v>
      </c>
      <c r="C326" s="7">
        <f>IF(ISBLANK(HLOOKUP(C$2,'Data - Energy &amp; Metals'!$B$2:$AH$1048576,MATCH($A326,'Data - Energy &amp; Metals'!$A$2:$A$1048576,FALSE),FALSE)),#N/A,HLOOKUP(C$2,'Data - Energy &amp; Metals'!$B$2:$AH$1048576,MATCH($A326,'Data - Energy &amp; Metals'!$A$2:$A$1048576,FALSE),FALSE))</f>
        <v>1679</v>
      </c>
      <c r="D326" s="7">
        <f>IF(ISBLANK(HLOOKUP(D$2,'Data - Energy &amp; Metals'!$B$2:$AH$1048576,MATCH($A326,'Data - Energy &amp; Metals'!$A$2:$A$1048576,FALSE),FALSE)),#N/A,HLOOKUP(D$2,'Data - Energy &amp; Metals'!$B$2:$AH$1048576,MATCH($A326,'Data - Energy &amp; Metals'!$A$2:$A$1048576,FALSE),FALSE))</f>
        <v>2279</v>
      </c>
      <c r="E326" s="8">
        <f t="shared" si="5"/>
        <v>-1.849796522382538E-2</v>
      </c>
    </row>
    <row r="327" spans="1:5" x14ac:dyDescent="0.25">
      <c r="A327" s="27">
        <f>IF('Data - Energy &amp; Metals'!A327="",#N/A,'Data - Energy &amp; Metals'!A327)</f>
        <v>41149</v>
      </c>
      <c r="B327" s="7">
        <f>IF(ISBLANK(HLOOKUP(B$2,'Data - Energy &amp; Metals'!$B$2:$AH$1048576,MATCH($A327,'Data - Energy &amp; Metals'!$A$2:$A$1048576,FALSE),FALSE)),#N/A,HLOOKUP(B$2,'Data - Energy &amp; Metals'!$B$2:$AH$1048576,MATCH($A327,'Data - Energy &amp; Metals'!$A$2:$A$1048576,FALSE),FALSE))</f>
        <v>33157</v>
      </c>
      <c r="C327" s="7">
        <f>IF(ISBLANK(HLOOKUP(C$2,'Data - Energy &amp; Metals'!$B$2:$AH$1048576,MATCH($A327,'Data - Energy &amp; Metals'!$A$2:$A$1048576,FALSE),FALSE)),#N/A,HLOOKUP(C$2,'Data - Energy &amp; Metals'!$B$2:$AH$1048576,MATCH($A327,'Data - Energy &amp; Metals'!$A$2:$A$1048576,FALSE),FALSE))</f>
        <v>1451</v>
      </c>
      <c r="D327" s="7">
        <f>IF(ISBLANK(HLOOKUP(D$2,'Data - Energy &amp; Metals'!$B$2:$AH$1048576,MATCH($A327,'Data - Energy &amp; Metals'!$A$2:$A$1048576,FALSE),FALSE)),#N/A,HLOOKUP(D$2,'Data - Energy &amp; Metals'!$B$2:$AH$1048576,MATCH($A327,'Data - Energy &amp; Metals'!$A$2:$A$1048576,FALSE),FALSE))</f>
        <v>2511</v>
      </c>
      <c r="E327" s="8">
        <f t="shared" si="5"/>
        <v>-3.1969116626956603E-2</v>
      </c>
    </row>
    <row r="328" spans="1:5" x14ac:dyDescent="0.25">
      <c r="A328" s="27">
        <f>IF('Data - Energy &amp; Metals'!A328="",#N/A,'Data - Energy &amp; Metals'!A328)</f>
        <v>41156</v>
      </c>
      <c r="B328" s="7">
        <f>IF(ISBLANK(HLOOKUP(B$2,'Data - Energy &amp; Metals'!$B$2:$AH$1048576,MATCH($A328,'Data - Energy &amp; Metals'!$A$2:$A$1048576,FALSE),FALSE)),#N/A,HLOOKUP(B$2,'Data - Energy &amp; Metals'!$B$2:$AH$1048576,MATCH($A328,'Data - Energy &amp; Metals'!$A$2:$A$1048576,FALSE),FALSE))</f>
        <v>32838</v>
      </c>
      <c r="C328" s="7">
        <f>IF(ISBLANK(HLOOKUP(C$2,'Data - Energy &amp; Metals'!$B$2:$AH$1048576,MATCH($A328,'Data - Energy &amp; Metals'!$A$2:$A$1048576,FALSE),FALSE)),#N/A,HLOOKUP(C$2,'Data - Energy &amp; Metals'!$B$2:$AH$1048576,MATCH($A328,'Data - Energy &amp; Metals'!$A$2:$A$1048576,FALSE),FALSE))</f>
        <v>1329</v>
      </c>
      <c r="D328" s="7">
        <f>IF(ISBLANK(HLOOKUP(D$2,'Data - Energy &amp; Metals'!$B$2:$AH$1048576,MATCH($A328,'Data - Energy &amp; Metals'!$A$2:$A$1048576,FALSE),FALSE)),#N/A,HLOOKUP(D$2,'Data - Energy &amp; Metals'!$B$2:$AH$1048576,MATCH($A328,'Data - Energy &amp; Metals'!$A$2:$A$1048576,FALSE),FALSE))</f>
        <v>1295</v>
      </c>
      <c r="E328" s="8">
        <f t="shared" si="5"/>
        <v>1.0353858334855959E-3</v>
      </c>
    </row>
    <row r="329" spans="1:5" x14ac:dyDescent="0.25">
      <c r="A329" s="27">
        <f>IF('Data - Energy &amp; Metals'!A329="",#N/A,'Data - Energy &amp; Metals'!A329)</f>
        <v>41163</v>
      </c>
      <c r="B329" s="7">
        <f>IF(ISBLANK(HLOOKUP(B$2,'Data - Energy &amp; Metals'!$B$2:$AH$1048576,MATCH($A329,'Data - Energy &amp; Metals'!$A$2:$A$1048576,FALSE),FALSE)),#N/A,HLOOKUP(B$2,'Data - Energy &amp; Metals'!$B$2:$AH$1048576,MATCH($A329,'Data - Energy &amp; Metals'!$A$2:$A$1048576,FALSE),FALSE))</f>
        <v>33626</v>
      </c>
      <c r="C329" s="7">
        <f>IF(ISBLANK(HLOOKUP(C$2,'Data - Energy &amp; Metals'!$B$2:$AH$1048576,MATCH($A329,'Data - Energy &amp; Metals'!$A$2:$A$1048576,FALSE),FALSE)),#N/A,HLOOKUP(C$2,'Data - Energy &amp; Metals'!$B$2:$AH$1048576,MATCH($A329,'Data - Energy &amp; Metals'!$A$2:$A$1048576,FALSE),FALSE))</f>
        <v>1048</v>
      </c>
      <c r="D329" s="7">
        <f>IF(ISBLANK(HLOOKUP(D$2,'Data - Energy &amp; Metals'!$B$2:$AH$1048576,MATCH($A329,'Data - Energy &amp; Metals'!$A$2:$A$1048576,FALSE),FALSE)),#N/A,HLOOKUP(D$2,'Data - Energy &amp; Metals'!$B$2:$AH$1048576,MATCH($A329,'Data - Energy &amp; Metals'!$A$2:$A$1048576,FALSE),FALSE))</f>
        <v>1142</v>
      </c>
      <c r="E329" s="8">
        <f t="shared" si="5"/>
        <v>-2.7954558972223876E-3</v>
      </c>
    </row>
    <row r="330" spans="1:5" x14ac:dyDescent="0.25">
      <c r="A330" s="27">
        <f>IF('Data - Energy &amp; Metals'!A330="",#N/A,'Data - Energy &amp; Metals'!A330)</f>
        <v>41170</v>
      </c>
      <c r="B330" s="7">
        <f>IF(ISBLANK(HLOOKUP(B$2,'Data - Energy &amp; Metals'!$B$2:$AH$1048576,MATCH($A330,'Data - Energy &amp; Metals'!$A$2:$A$1048576,FALSE),FALSE)),#N/A,HLOOKUP(B$2,'Data - Energy &amp; Metals'!$B$2:$AH$1048576,MATCH($A330,'Data - Energy &amp; Metals'!$A$2:$A$1048576,FALSE),FALSE))</f>
        <v>32892</v>
      </c>
      <c r="C330" s="7">
        <f>IF(ISBLANK(HLOOKUP(C$2,'Data - Energy &amp; Metals'!$B$2:$AH$1048576,MATCH($A330,'Data - Energy &amp; Metals'!$A$2:$A$1048576,FALSE),FALSE)),#N/A,HLOOKUP(C$2,'Data - Energy &amp; Metals'!$B$2:$AH$1048576,MATCH($A330,'Data - Energy &amp; Metals'!$A$2:$A$1048576,FALSE),FALSE))</f>
        <v>871</v>
      </c>
      <c r="D330" s="7">
        <f>IF(ISBLANK(HLOOKUP(D$2,'Data - Energy &amp; Metals'!$B$2:$AH$1048576,MATCH($A330,'Data - Energy &amp; Metals'!$A$2:$A$1048576,FALSE),FALSE)),#N/A,HLOOKUP(D$2,'Data - Energy &amp; Metals'!$B$2:$AH$1048576,MATCH($A330,'Data - Energy &amp; Metals'!$A$2:$A$1048576,FALSE),FALSE))</f>
        <v>1693</v>
      </c>
      <c r="E330" s="8">
        <f t="shared" si="5"/>
        <v>-2.4990879241152866E-2</v>
      </c>
    </row>
    <row r="331" spans="1:5" x14ac:dyDescent="0.25">
      <c r="A331" s="27">
        <f>IF('Data - Energy &amp; Metals'!A331="",#N/A,'Data - Energy &amp; Metals'!A331)</f>
        <v>41177</v>
      </c>
      <c r="B331" s="7">
        <f>IF(ISBLANK(HLOOKUP(B$2,'Data - Energy &amp; Metals'!$B$2:$AH$1048576,MATCH($A331,'Data - Energy &amp; Metals'!$A$2:$A$1048576,FALSE),FALSE)),#N/A,HLOOKUP(B$2,'Data - Energy &amp; Metals'!$B$2:$AH$1048576,MATCH($A331,'Data - Energy &amp; Metals'!$A$2:$A$1048576,FALSE),FALSE))</f>
        <v>36444</v>
      </c>
      <c r="C331" s="7">
        <f>IF(ISBLANK(HLOOKUP(C$2,'Data - Energy &amp; Metals'!$B$2:$AH$1048576,MATCH($A331,'Data - Energy &amp; Metals'!$A$2:$A$1048576,FALSE),FALSE)),#N/A,HLOOKUP(C$2,'Data - Energy &amp; Metals'!$B$2:$AH$1048576,MATCH($A331,'Data - Energy &amp; Metals'!$A$2:$A$1048576,FALSE),FALSE))</f>
        <v>854</v>
      </c>
      <c r="D331" s="7">
        <f>IF(ISBLANK(HLOOKUP(D$2,'Data - Energy &amp; Metals'!$B$2:$AH$1048576,MATCH($A331,'Data - Energy &amp; Metals'!$A$2:$A$1048576,FALSE),FALSE)),#N/A,HLOOKUP(D$2,'Data - Energy &amp; Metals'!$B$2:$AH$1048576,MATCH($A331,'Data - Energy &amp; Metals'!$A$2:$A$1048576,FALSE),FALSE))</f>
        <v>1802</v>
      </c>
      <c r="E331" s="8">
        <f t="shared" si="5"/>
        <v>-2.6012512347711559E-2</v>
      </c>
    </row>
    <row r="332" spans="1:5" x14ac:dyDescent="0.25">
      <c r="A332" s="27">
        <f>IF('Data - Energy &amp; Metals'!A332="",#N/A,'Data - Energy &amp; Metals'!A332)</f>
        <v>41184</v>
      </c>
      <c r="B332" s="7">
        <f>IF(ISBLANK(HLOOKUP(B$2,'Data - Energy &amp; Metals'!$B$2:$AH$1048576,MATCH($A332,'Data - Energy &amp; Metals'!$A$2:$A$1048576,FALSE),FALSE)),#N/A,HLOOKUP(B$2,'Data - Energy &amp; Metals'!$B$2:$AH$1048576,MATCH($A332,'Data - Energy &amp; Metals'!$A$2:$A$1048576,FALSE),FALSE))</f>
        <v>35096</v>
      </c>
      <c r="C332" s="7">
        <f>IF(ISBLANK(HLOOKUP(C$2,'Data - Energy &amp; Metals'!$B$2:$AH$1048576,MATCH($A332,'Data - Energy &amp; Metals'!$A$2:$A$1048576,FALSE),FALSE)),#N/A,HLOOKUP(C$2,'Data - Energy &amp; Metals'!$B$2:$AH$1048576,MATCH($A332,'Data - Energy &amp; Metals'!$A$2:$A$1048576,FALSE),FALSE))</f>
        <v>814</v>
      </c>
      <c r="D332" s="7">
        <f>IF(ISBLANK(HLOOKUP(D$2,'Data - Energy &amp; Metals'!$B$2:$AH$1048576,MATCH($A332,'Data - Energy &amp; Metals'!$A$2:$A$1048576,FALSE),FALSE)),#N/A,HLOOKUP(D$2,'Data - Energy &amp; Metals'!$B$2:$AH$1048576,MATCH($A332,'Data - Energy &amp; Metals'!$A$2:$A$1048576,FALSE),FALSE))</f>
        <v>1756</v>
      </c>
      <c r="E332" s="8">
        <f t="shared" si="5"/>
        <v>-2.6840665602917712E-2</v>
      </c>
    </row>
    <row r="333" spans="1:5" x14ac:dyDescent="0.25">
      <c r="A333" s="27">
        <f>IF('Data - Energy &amp; Metals'!A333="",#N/A,'Data - Energy &amp; Metals'!A333)</f>
        <v>41191</v>
      </c>
      <c r="B333" s="7">
        <f>IF(ISBLANK(HLOOKUP(B$2,'Data - Energy &amp; Metals'!$B$2:$AH$1048576,MATCH($A333,'Data - Energy &amp; Metals'!$A$2:$A$1048576,FALSE),FALSE)),#N/A,HLOOKUP(B$2,'Data - Energy &amp; Metals'!$B$2:$AH$1048576,MATCH($A333,'Data - Energy &amp; Metals'!$A$2:$A$1048576,FALSE),FALSE))</f>
        <v>37086</v>
      </c>
      <c r="C333" s="7">
        <f>IF(ISBLANK(HLOOKUP(C$2,'Data - Energy &amp; Metals'!$B$2:$AH$1048576,MATCH($A333,'Data - Energy &amp; Metals'!$A$2:$A$1048576,FALSE),FALSE)),#N/A,HLOOKUP(C$2,'Data - Energy &amp; Metals'!$B$2:$AH$1048576,MATCH($A333,'Data - Energy &amp; Metals'!$A$2:$A$1048576,FALSE),FALSE))</f>
        <v>845</v>
      </c>
      <c r="D333" s="7">
        <f>IF(ISBLANK(HLOOKUP(D$2,'Data - Energy &amp; Metals'!$B$2:$AH$1048576,MATCH($A333,'Data - Energy &amp; Metals'!$A$2:$A$1048576,FALSE),FALSE)),#N/A,HLOOKUP(D$2,'Data - Energy &amp; Metals'!$B$2:$AH$1048576,MATCH($A333,'Data - Energy &amp; Metals'!$A$2:$A$1048576,FALSE),FALSE))</f>
        <v>1338</v>
      </c>
      <c r="E333" s="8">
        <f t="shared" si="5"/>
        <v>-1.3293426090708084E-2</v>
      </c>
    </row>
    <row r="334" spans="1:5" x14ac:dyDescent="0.25">
      <c r="A334" s="27">
        <f>IF('Data - Energy &amp; Metals'!A334="",#N/A,'Data - Energy &amp; Metals'!A334)</f>
        <v>41198</v>
      </c>
      <c r="B334" s="7">
        <f>IF(ISBLANK(HLOOKUP(B$2,'Data - Energy &amp; Metals'!$B$2:$AH$1048576,MATCH($A334,'Data - Energy &amp; Metals'!$A$2:$A$1048576,FALSE),FALSE)),#N/A,HLOOKUP(B$2,'Data - Energy &amp; Metals'!$B$2:$AH$1048576,MATCH($A334,'Data - Energy &amp; Metals'!$A$2:$A$1048576,FALSE),FALSE))</f>
        <v>38620</v>
      </c>
      <c r="C334" s="7">
        <f>IF(ISBLANK(HLOOKUP(C$2,'Data - Energy &amp; Metals'!$B$2:$AH$1048576,MATCH($A334,'Data - Energy &amp; Metals'!$A$2:$A$1048576,FALSE),FALSE)),#N/A,HLOOKUP(C$2,'Data - Energy &amp; Metals'!$B$2:$AH$1048576,MATCH($A334,'Data - Energy &amp; Metals'!$A$2:$A$1048576,FALSE),FALSE))</f>
        <v>785</v>
      </c>
      <c r="D334" s="7">
        <f>IF(ISBLANK(HLOOKUP(D$2,'Data - Energy &amp; Metals'!$B$2:$AH$1048576,MATCH($A334,'Data - Energy &amp; Metals'!$A$2:$A$1048576,FALSE),FALSE)),#N/A,HLOOKUP(D$2,'Data - Energy &amp; Metals'!$B$2:$AH$1048576,MATCH($A334,'Data - Energy &amp; Metals'!$A$2:$A$1048576,FALSE),FALSE))</f>
        <v>1782</v>
      </c>
      <c r="E334" s="8">
        <f t="shared" si="5"/>
        <v>-2.5815639564992231E-2</v>
      </c>
    </row>
    <row r="335" spans="1:5" x14ac:dyDescent="0.25">
      <c r="A335" s="27">
        <f>IF('Data - Energy &amp; Metals'!A335="",#N/A,'Data - Energy &amp; Metals'!A335)</f>
        <v>41205</v>
      </c>
      <c r="B335" s="7">
        <f>IF(ISBLANK(HLOOKUP(B$2,'Data - Energy &amp; Metals'!$B$2:$AH$1048576,MATCH($A335,'Data - Energy &amp; Metals'!$A$2:$A$1048576,FALSE),FALSE)),#N/A,HLOOKUP(B$2,'Data - Energy &amp; Metals'!$B$2:$AH$1048576,MATCH($A335,'Data - Energy &amp; Metals'!$A$2:$A$1048576,FALSE),FALSE))</f>
        <v>34545</v>
      </c>
      <c r="C335" s="7">
        <f>IF(ISBLANK(HLOOKUP(C$2,'Data - Energy &amp; Metals'!$B$2:$AH$1048576,MATCH($A335,'Data - Energy &amp; Metals'!$A$2:$A$1048576,FALSE),FALSE)),#N/A,HLOOKUP(C$2,'Data - Energy &amp; Metals'!$B$2:$AH$1048576,MATCH($A335,'Data - Energy &amp; Metals'!$A$2:$A$1048576,FALSE),FALSE))</f>
        <v>1565</v>
      </c>
      <c r="D335" s="7">
        <f>IF(ISBLANK(HLOOKUP(D$2,'Data - Energy &amp; Metals'!$B$2:$AH$1048576,MATCH($A335,'Data - Energy &amp; Metals'!$A$2:$A$1048576,FALSE),FALSE)),#N/A,HLOOKUP(D$2,'Data - Energy &amp; Metals'!$B$2:$AH$1048576,MATCH($A335,'Data - Energy &amp; Metals'!$A$2:$A$1048576,FALSE),FALSE))</f>
        <v>945</v>
      </c>
      <c r="E335" s="8">
        <f t="shared" si="5"/>
        <v>1.7947604573744391E-2</v>
      </c>
    </row>
    <row r="336" spans="1:5" x14ac:dyDescent="0.25">
      <c r="A336" s="27">
        <f>IF('Data - Energy &amp; Metals'!A336="",#N/A,'Data - Energy &amp; Metals'!A336)</f>
        <v>41212</v>
      </c>
      <c r="B336" s="7">
        <f>IF(ISBLANK(HLOOKUP(B$2,'Data - Energy &amp; Metals'!$B$2:$AH$1048576,MATCH($A336,'Data - Energy &amp; Metals'!$A$2:$A$1048576,FALSE),FALSE)),#N/A,HLOOKUP(B$2,'Data - Energy &amp; Metals'!$B$2:$AH$1048576,MATCH($A336,'Data - Energy &amp; Metals'!$A$2:$A$1048576,FALSE),FALSE))</f>
        <v>35586</v>
      </c>
      <c r="C336" s="7">
        <f>IF(ISBLANK(HLOOKUP(C$2,'Data - Energy &amp; Metals'!$B$2:$AH$1048576,MATCH($A336,'Data - Energy &amp; Metals'!$A$2:$A$1048576,FALSE),FALSE)),#N/A,HLOOKUP(C$2,'Data - Energy &amp; Metals'!$B$2:$AH$1048576,MATCH($A336,'Data - Energy &amp; Metals'!$A$2:$A$1048576,FALSE),FALSE))</f>
        <v>2018</v>
      </c>
      <c r="D336" s="7">
        <f>IF(ISBLANK(HLOOKUP(D$2,'Data - Energy &amp; Metals'!$B$2:$AH$1048576,MATCH($A336,'Data - Energy &amp; Metals'!$A$2:$A$1048576,FALSE),FALSE)),#N/A,HLOOKUP(D$2,'Data - Energy &amp; Metals'!$B$2:$AH$1048576,MATCH($A336,'Data - Energy &amp; Metals'!$A$2:$A$1048576,FALSE),FALSE))</f>
        <v>1100</v>
      </c>
      <c r="E336" s="8">
        <f t="shared" si="5"/>
        <v>2.5796661608497723E-2</v>
      </c>
    </row>
    <row r="337" spans="1:5" x14ac:dyDescent="0.25">
      <c r="A337" s="27">
        <f>IF('Data - Energy &amp; Metals'!A337="",#N/A,'Data - Energy &amp; Metals'!A337)</f>
        <v>41219</v>
      </c>
      <c r="B337" s="7">
        <f>IF(ISBLANK(HLOOKUP(B$2,'Data - Energy &amp; Metals'!$B$2:$AH$1048576,MATCH($A337,'Data - Energy &amp; Metals'!$A$2:$A$1048576,FALSE),FALSE)),#N/A,HLOOKUP(B$2,'Data - Energy &amp; Metals'!$B$2:$AH$1048576,MATCH($A337,'Data - Energy &amp; Metals'!$A$2:$A$1048576,FALSE),FALSE))</f>
        <v>36590</v>
      </c>
      <c r="C337" s="7">
        <f>IF(ISBLANK(HLOOKUP(C$2,'Data - Energy &amp; Metals'!$B$2:$AH$1048576,MATCH($A337,'Data - Energy &amp; Metals'!$A$2:$A$1048576,FALSE),FALSE)),#N/A,HLOOKUP(C$2,'Data - Energy &amp; Metals'!$B$2:$AH$1048576,MATCH($A337,'Data - Energy &amp; Metals'!$A$2:$A$1048576,FALSE),FALSE))</f>
        <v>1970</v>
      </c>
      <c r="D337" s="7">
        <f>IF(ISBLANK(HLOOKUP(D$2,'Data - Energy &amp; Metals'!$B$2:$AH$1048576,MATCH($A337,'Data - Energy &amp; Metals'!$A$2:$A$1048576,FALSE),FALSE)),#N/A,HLOOKUP(D$2,'Data - Energy &amp; Metals'!$B$2:$AH$1048576,MATCH($A337,'Data - Energy &amp; Metals'!$A$2:$A$1048576,FALSE),FALSE))</f>
        <v>598</v>
      </c>
      <c r="E337" s="8">
        <f t="shared" si="5"/>
        <v>3.7496583766056302E-2</v>
      </c>
    </row>
    <row r="338" spans="1:5" x14ac:dyDescent="0.25">
      <c r="A338" s="27">
        <f>IF('Data - Energy &amp; Metals'!A338="",#N/A,'Data - Energy &amp; Metals'!A338)</f>
        <v>41226</v>
      </c>
      <c r="B338" s="7">
        <f>IF(ISBLANK(HLOOKUP(B$2,'Data - Energy &amp; Metals'!$B$2:$AH$1048576,MATCH($A338,'Data - Energy &amp; Metals'!$A$2:$A$1048576,FALSE),FALSE)),#N/A,HLOOKUP(B$2,'Data - Energy &amp; Metals'!$B$2:$AH$1048576,MATCH($A338,'Data - Energy &amp; Metals'!$A$2:$A$1048576,FALSE),FALSE))</f>
        <v>34892</v>
      </c>
      <c r="C338" s="7">
        <f>IF(ISBLANK(HLOOKUP(C$2,'Data - Energy &amp; Metals'!$B$2:$AH$1048576,MATCH($A338,'Data - Energy &amp; Metals'!$A$2:$A$1048576,FALSE),FALSE)),#N/A,HLOOKUP(C$2,'Data - Energy &amp; Metals'!$B$2:$AH$1048576,MATCH($A338,'Data - Energy &amp; Metals'!$A$2:$A$1048576,FALSE),FALSE))</f>
        <v>1951</v>
      </c>
      <c r="D338" s="7">
        <f>IF(ISBLANK(HLOOKUP(D$2,'Data - Energy &amp; Metals'!$B$2:$AH$1048576,MATCH($A338,'Data - Energy &amp; Metals'!$A$2:$A$1048576,FALSE),FALSE)),#N/A,HLOOKUP(D$2,'Data - Energy &amp; Metals'!$B$2:$AH$1048576,MATCH($A338,'Data - Energy &amp; Metals'!$A$2:$A$1048576,FALSE),FALSE))</f>
        <v>589</v>
      </c>
      <c r="E338" s="8">
        <f t="shared" si="5"/>
        <v>3.9034735756047233E-2</v>
      </c>
    </row>
    <row r="339" spans="1:5" x14ac:dyDescent="0.25">
      <c r="A339" s="27">
        <f>IF('Data - Energy &amp; Metals'!A339="",#N/A,'Data - Energy &amp; Metals'!A339)</f>
        <v>41233</v>
      </c>
      <c r="B339" s="7">
        <f>IF(ISBLANK(HLOOKUP(B$2,'Data - Energy &amp; Metals'!$B$2:$AH$1048576,MATCH($A339,'Data - Energy &amp; Metals'!$A$2:$A$1048576,FALSE),FALSE)),#N/A,HLOOKUP(B$2,'Data - Energy &amp; Metals'!$B$2:$AH$1048576,MATCH($A339,'Data - Energy &amp; Metals'!$A$2:$A$1048576,FALSE),FALSE))</f>
        <v>31897</v>
      </c>
      <c r="C339" s="7">
        <f>IF(ISBLANK(HLOOKUP(C$2,'Data - Energy &amp; Metals'!$B$2:$AH$1048576,MATCH($A339,'Data - Energy &amp; Metals'!$A$2:$A$1048576,FALSE),FALSE)),#N/A,HLOOKUP(C$2,'Data - Energy &amp; Metals'!$B$2:$AH$1048576,MATCH($A339,'Data - Energy &amp; Metals'!$A$2:$A$1048576,FALSE),FALSE))</f>
        <v>989</v>
      </c>
      <c r="D339" s="7">
        <f>IF(ISBLANK(HLOOKUP(D$2,'Data - Energy &amp; Metals'!$B$2:$AH$1048576,MATCH($A339,'Data - Energy &amp; Metals'!$A$2:$A$1048576,FALSE),FALSE)),#N/A,HLOOKUP(D$2,'Data - Energy &amp; Metals'!$B$2:$AH$1048576,MATCH($A339,'Data - Energy &amp; Metals'!$A$2:$A$1048576,FALSE),FALSE))</f>
        <v>63</v>
      </c>
      <c r="E339" s="8">
        <f t="shared" si="5"/>
        <v>2.9030943348904284E-2</v>
      </c>
    </row>
    <row r="340" spans="1:5" x14ac:dyDescent="0.25">
      <c r="A340" s="27">
        <f>IF('Data - Energy &amp; Metals'!A340="",#N/A,'Data - Energy &amp; Metals'!A340)</f>
        <v>41240</v>
      </c>
      <c r="B340" s="7">
        <f>IF(ISBLANK(HLOOKUP(B$2,'Data - Energy &amp; Metals'!$B$2:$AH$1048576,MATCH($A340,'Data - Energy &amp; Metals'!$A$2:$A$1048576,FALSE),FALSE)),#N/A,HLOOKUP(B$2,'Data - Energy &amp; Metals'!$B$2:$AH$1048576,MATCH($A340,'Data - Energy &amp; Metals'!$A$2:$A$1048576,FALSE),FALSE))</f>
        <v>32565</v>
      </c>
      <c r="C340" s="7">
        <f>IF(ISBLANK(HLOOKUP(C$2,'Data - Energy &amp; Metals'!$B$2:$AH$1048576,MATCH($A340,'Data - Energy &amp; Metals'!$A$2:$A$1048576,FALSE),FALSE)),#N/A,HLOOKUP(C$2,'Data - Energy &amp; Metals'!$B$2:$AH$1048576,MATCH($A340,'Data - Energy &amp; Metals'!$A$2:$A$1048576,FALSE),FALSE))</f>
        <v>954</v>
      </c>
      <c r="D340" s="7">
        <f>IF(ISBLANK(HLOOKUP(D$2,'Data - Energy &amp; Metals'!$B$2:$AH$1048576,MATCH($A340,'Data - Energy &amp; Metals'!$A$2:$A$1048576,FALSE),FALSE)),#N/A,HLOOKUP(D$2,'Data - Energy &amp; Metals'!$B$2:$AH$1048576,MATCH($A340,'Data - Energy &amp; Metals'!$A$2:$A$1048576,FALSE),FALSE))</f>
        <v>55</v>
      </c>
      <c r="E340" s="8">
        <f t="shared" si="5"/>
        <v>2.7606325809918623E-2</v>
      </c>
    </row>
    <row r="341" spans="1:5" x14ac:dyDescent="0.25">
      <c r="A341" s="27">
        <f>IF('Data - Energy &amp; Metals'!A341="",#N/A,'Data - Energy &amp; Metals'!A341)</f>
        <v>41247</v>
      </c>
      <c r="B341" s="7">
        <f>IF(ISBLANK(HLOOKUP(B$2,'Data - Energy &amp; Metals'!$B$2:$AH$1048576,MATCH($A341,'Data - Energy &amp; Metals'!$A$2:$A$1048576,FALSE),FALSE)),#N/A,HLOOKUP(B$2,'Data - Energy &amp; Metals'!$B$2:$AH$1048576,MATCH($A341,'Data - Energy &amp; Metals'!$A$2:$A$1048576,FALSE),FALSE))</f>
        <v>33651</v>
      </c>
      <c r="C341" s="7">
        <f>IF(ISBLANK(HLOOKUP(C$2,'Data - Energy &amp; Metals'!$B$2:$AH$1048576,MATCH($A341,'Data - Energy &amp; Metals'!$A$2:$A$1048576,FALSE),FALSE)),#N/A,HLOOKUP(C$2,'Data - Energy &amp; Metals'!$B$2:$AH$1048576,MATCH($A341,'Data - Energy &amp; Metals'!$A$2:$A$1048576,FALSE),FALSE))</f>
        <v>915</v>
      </c>
      <c r="D341" s="7">
        <f>IF(ISBLANK(HLOOKUP(D$2,'Data - Energy &amp; Metals'!$B$2:$AH$1048576,MATCH($A341,'Data - Energy &amp; Metals'!$A$2:$A$1048576,FALSE),FALSE)),#N/A,HLOOKUP(D$2,'Data - Energy &amp; Metals'!$B$2:$AH$1048576,MATCH($A341,'Data - Energy &amp; Metals'!$A$2:$A$1048576,FALSE),FALSE))</f>
        <v>54</v>
      </c>
      <c r="E341" s="8">
        <f t="shared" si="5"/>
        <v>2.558616385842917E-2</v>
      </c>
    </row>
    <row r="342" spans="1:5" x14ac:dyDescent="0.25">
      <c r="A342" s="27">
        <f>IF('Data - Energy &amp; Metals'!A342="",#N/A,'Data - Energy &amp; Metals'!A342)</f>
        <v>41254</v>
      </c>
      <c r="B342" s="7">
        <f>IF(ISBLANK(HLOOKUP(B$2,'Data - Energy &amp; Metals'!$B$2:$AH$1048576,MATCH($A342,'Data - Energy &amp; Metals'!$A$2:$A$1048576,FALSE),FALSE)),#N/A,HLOOKUP(B$2,'Data - Energy &amp; Metals'!$B$2:$AH$1048576,MATCH($A342,'Data - Energy &amp; Metals'!$A$2:$A$1048576,FALSE),FALSE))</f>
        <v>33605</v>
      </c>
      <c r="C342" s="7">
        <f>IF(ISBLANK(HLOOKUP(C$2,'Data - Energy &amp; Metals'!$B$2:$AH$1048576,MATCH($A342,'Data - Energy &amp; Metals'!$A$2:$A$1048576,FALSE),FALSE)),#N/A,HLOOKUP(C$2,'Data - Energy &amp; Metals'!$B$2:$AH$1048576,MATCH($A342,'Data - Energy &amp; Metals'!$A$2:$A$1048576,FALSE),FALSE))</f>
        <v>1397</v>
      </c>
      <c r="D342" s="7">
        <f>IF(ISBLANK(HLOOKUP(D$2,'Data - Energy &amp; Metals'!$B$2:$AH$1048576,MATCH($A342,'Data - Energy &amp; Metals'!$A$2:$A$1048576,FALSE),FALSE)),#N/A,HLOOKUP(D$2,'Data - Energy &amp; Metals'!$B$2:$AH$1048576,MATCH($A342,'Data - Energy &amp; Metals'!$A$2:$A$1048576,FALSE),FALSE))</f>
        <v>53</v>
      </c>
      <c r="E342" s="8">
        <f t="shared" si="5"/>
        <v>3.9994048504686804E-2</v>
      </c>
    </row>
    <row r="343" spans="1:5" x14ac:dyDescent="0.25">
      <c r="A343" s="27">
        <f>IF('Data - Energy &amp; Metals'!A343="",#N/A,'Data - Energy &amp; Metals'!A343)</f>
        <v>41261</v>
      </c>
      <c r="B343" s="7">
        <f>IF(ISBLANK(HLOOKUP(B$2,'Data - Energy &amp; Metals'!$B$2:$AH$1048576,MATCH($A343,'Data - Energy &amp; Metals'!$A$2:$A$1048576,FALSE),FALSE)),#N/A,HLOOKUP(B$2,'Data - Energy &amp; Metals'!$B$2:$AH$1048576,MATCH($A343,'Data - Energy &amp; Metals'!$A$2:$A$1048576,FALSE),FALSE))</f>
        <v>32064</v>
      </c>
      <c r="C343" s="7">
        <f>IF(ISBLANK(HLOOKUP(C$2,'Data - Energy &amp; Metals'!$B$2:$AH$1048576,MATCH($A343,'Data - Energy &amp; Metals'!$A$2:$A$1048576,FALSE),FALSE)),#N/A,HLOOKUP(C$2,'Data - Energy &amp; Metals'!$B$2:$AH$1048576,MATCH($A343,'Data - Energy &amp; Metals'!$A$2:$A$1048576,FALSE),FALSE))</f>
        <v>1149</v>
      </c>
      <c r="D343" s="7">
        <f>IF(ISBLANK(HLOOKUP(D$2,'Data - Energy &amp; Metals'!$B$2:$AH$1048576,MATCH($A343,'Data - Energy &amp; Metals'!$A$2:$A$1048576,FALSE),FALSE)),#N/A,HLOOKUP(D$2,'Data - Energy &amp; Metals'!$B$2:$AH$1048576,MATCH($A343,'Data - Energy &amp; Metals'!$A$2:$A$1048576,FALSE),FALSE))</f>
        <v>54</v>
      </c>
      <c r="E343" s="8">
        <f t="shared" si="5"/>
        <v>3.4150449101796404E-2</v>
      </c>
    </row>
    <row r="344" spans="1:5" x14ac:dyDescent="0.25">
      <c r="A344" s="27">
        <f>IF('Data - Energy &amp; Metals'!A344="",#N/A,'Data - Energy &amp; Metals'!A344)</f>
        <v>41267</v>
      </c>
      <c r="B344" s="7">
        <f>IF(ISBLANK(HLOOKUP(B$2,'Data - Energy &amp; Metals'!$B$2:$AH$1048576,MATCH($A344,'Data - Energy &amp; Metals'!$A$2:$A$1048576,FALSE),FALSE)),#N/A,HLOOKUP(B$2,'Data - Energy &amp; Metals'!$B$2:$AH$1048576,MATCH($A344,'Data - Energy &amp; Metals'!$A$2:$A$1048576,FALSE),FALSE))</f>
        <v>32804</v>
      </c>
      <c r="C344" s="7">
        <f>IF(ISBLANK(HLOOKUP(C$2,'Data - Energy &amp; Metals'!$B$2:$AH$1048576,MATCH($A344,'Data - Energy &amp; Metals'!$A$2:$A$1048576,FALSE),FALSE)),#N/A,HLOOKUP(C$2,'Data - Energy &amp; Metals'!$B$2:$AH$1048576,MATCH($A344,'Data - Energy &amp; Metals'!$A$2:$A$1048576,FALSE),FALSE))</f>
        <v>1365</v>
      </c>
      <c r="D344" s="7">
        <f>IF(ISBLANK(HLOOKUP(D$2,'Data - Energy &amp; Metals'!$B$2:$AH$1048576,MATCH($A344,'Data - Energy &amp; Metals'!$A$2:$A$1048576,FALSE),FALSE)),#N/A,HLOOKUP(D$2,'Data - Energy &amp; Metals'!$B$2:$AH$1048576,MATCH($A344,'Data - Energy &amp; Metals'!$A$2:$A$1048576,FALSE),FALSE))</f>
        <v>54</v>
      </c>
      <c r="E344" s="8">
        <f t="shared" si="5"/>
        <v>3.9964638458724548E-2</v>
      </c>
    </row>
    <row r="345" spans="1:5" x14ac:dyDescent="0.25">
      <c r="A345" s="27">
        <f>IF('Data - Energy &amp; Metals'!A345="",#N/A,'Data - Energy &amp; Metals'!A345)</f>
        <v>41274</v>
      </c>
      <c r="B345" s="7">
        <f>IF(ISBLANK(HLOOKUP(B$2,'Data - Energy &amp; Metals'!$B$2:$AH$1048576,MATCH($A345,'Data - Energy &amp; Metals'!$A$2:$A$1048576,FALSE),FALSE)),#N/A,HLOOKUP(B$2,'Data - Energy &amp; Metals'!$B$2:$AH$1048576,MATCH($A345,'Data - Energy &amp; Metals'!$A$2:$A$1048576,FALSE),FALSE))</f>
        <v>32902</v>
      </c>
      <c r="C345" s="7">
        <f>IF(ISBLANK(HLOOKUP(C$2,'Data - Energy &amp; Metals'!$B$2:$AH$1048576,MATCH($A345,'Data - Energy &amp; Metals'!$A$2:$A$1048576,FALSE),FALSE)),#N/A,HLOOKUP(C$2,'Data - Energy &amp; Metals'!$B$2:$AH$1048576,MATCH($A345,'Data - Energy &amp; Metals'!$A$2:$A$1048576,FALSE),FALSE))</f>
        <v>1400</v>
      </c>
      <c r="D345" s="7">
        <f>IF(ISBLANK(HLOOKUP(D$2,'Data - Energy &amp; Metals'!$B$2:$AH$1048576,MATCH($A345,'Data - Energy &amp; Metals'!$A$2:$A$1048576,FALSE),FALSE)),#N/A,HLOOKUP(D$2,'Data - Energy &amp; Metals'!$B$2:$AH$1048576,MATCH($A345,'Data - Energy &amp; Metals'!$A$2:$A$1048576,FALSE),FALSE))</f>
        <v>54</v>
      </c>
      <c r="E345" s="8">
        <f t="shared" si="5"/>
        <v>4.0909367211719651E-2</v>
      </c>
    </row>
    <row r="346" spans="1:5" x14ac:dyDescent="0.25">
      <c r="A346" s="27">
        <f>IF('Data - Energy &amp; Metals'!A346="",#N/A,'Data - Energy &amp; Metals'!A346)</f>
        <v>41282</v>
      </c>
      <c r="B346" s="7">
        <f>IF(ISBLANK(HLOOKUP(B$2,'Data - Energy &amp; Metals'!$B$2:$AH$1048576,MATCH($A346,'Data - Energy &amp; Metals'!$A$2:$A$1048576,FALSE),FALSE)),#N/A,HLOOKUP(B$2,'Data - Energy &amp; Metals'!$B$2:$AH$1048576,MATCH($A346,'Data - Energy &amp; Metals'!$A$2:$A$1048576,FALSE),FALSE))</f>
        <v>34944</v>
      </c>
      <c r="C346" s="7">
        <f>IF(ISBLANK(HLOOKUP(C$2,'Data - Energy &amp; Metals'!$B$2:$AH$1048576,MATCH($A346,'Data - Energy &amp; Metals'!$A$2:$A$1048576,FALSE),FALSE)),#N/A,HLOOKUP(C$2,'Data - Energy &amp; Metals'!$B$2:$AH$1048576,MATCH($A346,'Data - Energy &amp; Metals'!$A$2:$A$1048576,FALSE),FALSE))</f>
        <v>1409</v>
      </c>
      <c r="D346" s="7">
        <f>IF(ISBLANK(HLOOKUP(D$2,'Data - Energy &amp; Metals'!$B$2:$AH$1048576,MATCH($A346,'Data - Energy &amp; Metals'!$A$2:$A$1048576,FALSE),FALSE)),#N/A,HLOOKUP(D$2,'Data - Energy &amp; Metals'!$B$2:$AH$1048576,MATCH($A346,'Data - Energy &amp; Metals'!$A$2:$A$1048576,FALSE),FALSE))</f>
        <v>54</v>
      </c>
      <c r="E346" s="8">
        <f t="shared" si="5"/>
        <v>3.877632783882784E-2</v>
      </c>
    </row>
    <row r="347" spans="1:5" x14ac:dyDescent="0.25">
      <c r="A347" s="27">
        <f>IF('Data - Energy &amp; Metals'!A347="",#N/A,'Data - Energy &amp; Metals'!A347)</f>
        <v>41289</v>
      </c>
      <c r="B347" s="7">
        <f>IF(ISBLANK(HLOOKUP(B$2,'Data - Energy &amp; Metals'!$B$2:$AH$1048576,MATCH($A347,'Data - Energy &amp; Metals'!$A$2:$A$1048576,FALSE),FALSE)),#N/A,HLOOKUP(B$2,'Data - Energy &amp; Metals'!$B$2:$AH$1048576,MATCH($A347,'Data - Energy &amp; Metals'!$A$2:$A$1048576,FALSE),FALSE))</f>
        <v>36140</v>
      </c>
      <c r="C347" s="7">
        <f>IF(ISBLANK(HLOOKUP(C$2,'Data - Energy &amp; Metals'!$B$2:$AH$1048576,MATCH($A347,'Data - Energy &amp; Metals'!$A$2:$A$1048576,FALSE),FALSE)),#N/A,HLOOKUP(C$2,'Data - Energy &amp; Metals'!$B$2:$AH$1048576,MATCH($A347,'Data - Energy &amp; Metals'!$A$2:$A$1048576,FALSE),FALSE))</f>
        <v>1867</v>
      </c>
      <c r="D347" s="7">
        <f>IF(ISBLANK(HLOOKUP(D$2,'Data - Energy &amp; Metals'!$B$2:$AH$1048576,MATCH($A347,'Data - Energy &amp; Metals'!$A$2:$A$1048576,FALSE),FALSE)),#N/A,HLOOKUP(D$2,'Data - Energy &amp; Metals'!$B$2:$AH$1048576,MATCH($A347,'Data - Energy &amp; Metals'!$A$2:$A$1048576,FALSE),FALSE))</f>
        <v>52</v>
      </c>
      <c r="E347" s="8">
        <f t="shared" si="5"/>
        <v>5.0221361372440508E-2</v>
      </c>
    </row>
    <row r="348" spans="1:5" x14ac:dyDescent="0.25">
      <c r="A348" s="27">
        <f>IF('Data - Energy &amp; Metals'!A348="",#N/A,'Data - Energy &amp; Metals'!A348)</f>
        <v>41296</v>
      </c>
      <c r="B348" s="7">
        <f>IF(ISBLANK(HLOOKUP(B$2,'Data - Energy &amp; Metals'!$B$2:$AH$1048576,MATCH($A348,'Data - Energy &amp; Metals'!$A$2:$A$1048576,FALSE),FALSE)),#N/A,HLOOKUP(B$2,'Data - Energy &amp; Metals'!$B$2:$AH$1048576,MATCH($A348,'Data - Energy &amp; Metals'!$A$2:$A$1048576,FALSE),FALSE))</f>
        <v>42708</v>
      </c>
      <c r="C348" s="7">
        <f>IF(ISBLANK(HLOOKUP(C$2,'Data - Energy &amp; Metals'!$B$2:$AH$1048576,MATCH($A348,'Data - Energy &amp; Metals'!$A$2:$A$1048576,FALSE),FALSE)),#N/A,HLOOKUP(C$2,'Data - Energy &amp; Metals'!$B$2:$AH$1048576,MATCH($A348,'Data - Energy &amp; Metals'!$A$2:$A$1048576,FALSE),FALSE))</f>
        <v>1350</v>
      </c>
      <c r="D348" s="7">
        <f>IF(ISBLANK(HLOOKUP(D$2,'Data - Energy &amp; Metals'!$B$2:$AH$1048576,MATCH($A348,'Data - Energy &amp; Metals'!$A$2:$A$1048576,FALSE),FALSE)),#N/A,HLOOKUP(D$2,'Data - Energy &amp; Metals'!$B$2:$AH$1048576,MATCH($A348,'Data - Energy &amp; Metals'!$A$2:$A$1048576,FALSE),FALSE))</f>
        <v>140</v>
      </c>
      <c r="E348" s="8">
        <f t="shared" si="5"/>
        <v>2.8331928444319567E-2</v>
      </c>
    </row>
    <row r="349" spans="1:5" x14ac:dyDescent="0.25">
      <c r="A349" s="27">
        <f>IF('Data - Energy &amp; Metals'!A349="",#N/A,'Data - Energy &amp; Metals'!A349)</f>
        <v>41303</v>
      </c>
      <c r="B349" s="7">
        <f>IF(ISBLANK(HLOOKUP(B$2,'Data - Energy &amp; Metals'!$B$2:$AH$1048576,MATCH($A349,'Data - Energy &amp; Metals'!$A$2:$A$1048576,FALSE),FALSE)),#N/A,HLOOKUP(B$2,'Data - Energy &amp; Metals'!$B$2:$AH$1048576,MATCH($A349,'Data - Energy &amp; Metals'!$A$2:$A$1048576,FALSE),FALSE))</f>
        <v>43669</v>
      </c>
      <c r="C349" s="7">
        <f>IF(ISBLANK(HLOOKUP(C$2,'Data - Energy &amp; Metals'!$B$2:$AH$1048576,MATCH($A349,'Data - Energy &amp; Metals'!$A$2:$A$1048576,FALSE),FALSE)),#N/A,HLOOKUP(C$2,'Data - Energy &amp; Metals'!$B$2:$AH$1048576,MATCH($A349,'Data - Energy &amp; Metals'!$A$2:$A$1048576,FALSE),FALSE))</f>
        <v>1416</v>
      </c>
      <c r="D349" s="7">
        <f>IF(ISBLANK(HLOOKUP(D$2,'Data - Energy &amp; Metals'!$B$2:$AH$1048576,MATCH($A349,'Data - Energy &amp; Metals'!$A$2:$A$1048576,FALSE),FALSE)),#N/A,HLOOKUP(D$2,'Data - Energy &amp; Metals'!$B$2:$AH$1048576,MATCH($A349,'Data - Energy &amp; Metals'!$A$2:$A$1048576,FALSE),FALSE))</f>
        <v>257</v>
      </c>
      <c r="E349" s="8">
        <f t="shared" si="5"/>
        <v>2.6540566534612654E-2</v>
      </c>
    </row>
    <row r="350" spans="1:5" x14ac:dyDescent="0.25">
      <c r="A350" s="27">
        <f>IF('Data - Energy &amp; Metals'!A350="",#N/A,'Data - Energy &amp; Metals'!A350)</f>
        <v>41310</v>
      </c>
      <c r="B350" s="7">
        <f>IF(ISBLANK(HLOOKUP(B$2,'Data - Energy &amp; Metals'!$B$2:$AH$1048576,MATCH($A350,'Data - Energy &amp; Metals'!$A$2:$A$1048576,FALSE),FALSE)),#N/A,HLOOKUP(B$2,'Data - Energy &amp; Metals'!$B$2:$AH$1048576,MATCH($A350,'Data - Energy &amp; Metals'!$A$2:$A$1048576,FALSE),FALSE))</f>
        <v>43173</v>
      </c>
      <c r="C350" s="7">
        <f>IF(ISBLANK(HLOOKUP(C$2,'Data - Energy &amp; Metals'!$B$2:$AH$1048576,MATCH($A350,'Data - Energy &amp; Metals'!$A$2:$A$1048576,FALSE),FALSE)),#N/A,HLOOKUP(C$2,'Data - Energy &amp; Metals'!$B$2:$AH$1048576,MATCH($A350,'Data - Energy &amp; Metals'!$A$2:$A$1048576,FALSE),FALSE))</f>
        <v>1469</v>
      </c>
      <c r="D350" s="7">
        <f>IF(ISBLANK(HLOOKUP(D$2,'Data - Energy &amp; Metals'!$B$2:$AH$1048576,MATCH($A350,'Data - Energy &amp; Metals'!$A$2:$A$1048576,FALSE),FALSE)),#N/A,HLOOKUP(D$2,'Data - Energy &amp; Metals'!$B$2:$AH$1048576,MATCH($A350,'Data - Energy &amp; Metals'!$A$2:$A$1048576,FALSE),FALSE))</f>
        <v>263</v>
      </c>
      <c r="E350" s="8">
        <f t="shared" si="5"/>
        <v>2.7934125495101107E-2</v>
      </c>
    </row>
    <row r="351" spans="1:5" x14ac:dyDescent="0.25">
      <c r="A351" s="27">
        <f>IF('Data - Energy &amp; Metals'!A351="",#N/A,'Data - Energy &amp; Metals'!A351)</f>
        <v>41317</v>
      </c>
      <c r="B351" s="7">
        <f>IF(ISBLANK(HLOOKUP(B$2,'Data - Energy &amp; Metals'!$B$2:$AH$1048576,MATCH($A351,'Data - Energy &amp; Metals'!$A$2:$A$1048576,FALSE),FALSE)),#N/A,HLOOKUP(B$2,'Data - Energy &amp; Metals'!$B$2:$AH$1048576,MATCH($A351,'Data - Energy &amp; Metals'!$A$2:$A$1048576,FALSE),FALSE))</f>
        <v>50146</v>
      </c>
      <c r="C351" s="7">
        <f>IF(ISBLANK(HLOOKUP(C$2,'Data - Energy &amp; Metals'!$B$2:$AH$1048576,MATCH($A351,'Data - Energy &amp; Metals'!$A$2:$A$1048576,FALSE),FALSE)),#N/A,HLOOKUP(C$2,'Data - Energy &amp; Metals'!$B$2:$AH$1048576,MATCH($A351,'Data - Energy &amp; Metals'!$A$2:$A$1048576,FALSE),FALSE))</f>
        <v>995</v>
      </c>
      <c r="D351" s="7">
        <f>IF(ISBLANK(HLOOKUP(D$2,'Data - Energy &amp; Metals'!$B$2:$AH$1048576,MATCH($A351,'Data - Energy &amp; Metals'!$A$2:$A$1048576,FALSE),FALSE)),#N/A,HLOOKUP(D$2,'Data - Energy &amp; Metals'!$B$2:$AH$1048576,MATCH($A351,'Data - Energy &amp; Metals'!$A$2:$A$1048576,FALSE),FALSE))</f>
        <v>970</v>
      </c>
      <c r="E351" s="8">
        <f t="shared" si="5"/>
        <v>4.9854425078769992E-4</v>
      </c>
    </row>
    <row r="352" spans="1:5" x14ac:dyDescent="0.25">
      <c r="A352" s="27">
        <f>IF('Data - Energy &amp; Metals'!A352="",#N/A,'Data - Energy &amp; Metals'!A352)</f>
        <v>41324</v>
      </c>
      <c r="B352" s="7">
        <f>IF(ISBLANK(HLOOKUP(B$2,'Data - Energy &amp; Metals'!$B$2:$AH$1048576,MATCH($A352,'Data - Energy &amp; Metals'!$A$2:$A$1048576,FALSE),FALSE)),#N/A,HLOOKUP(B$2,'Data - Energy &amp; Metals'!$B$2:$AH$1048576,MATCH($A352,'Data - Energy &amp; Metals'!$A$2:$A$1048576,FALSE),FALSE))</f>
        <v>50570</v>
      </c>
      <c r="C352" s="7">
        <f>IF(ISBLANK(HLOOKUP(C$2,'Data - Energy &amp; Metals'!$B$2:$AH$1048576,MATCH($A352,'Data - Energy &amp; Metals'!$A$2:$A$1048576,FALSE),FALSE)),#N/A,HLOOKUP(C$2,'Data - Energy &amp; Metals'!$B$2:$AH$1048576,MATCH($A352,'Data - Energy &amp; Metals'!$A$2:$A$1048576,FALSE),FALSE))</f>
        <v>785</v>
      </c>
      <c r="D352" s="7">
        <f>IF(ISBLANK(HLOOKUP(D$2,'Data - Energy &amp; Metals'!$B$2:$AH$1048576,MATCH($A352,'Data - Energy &amp; Metals'!$A$2:$A$1048576,FALSE),FALSE)),#N/A,HLOOKUP(D$2,'Data - Energy &amp; Metals'!$B$2:$AH$1048576,MATCH($A352,'Data - Energy &amp; Metals'!$A$2:$A$1048576,FALSE),FALSE))</f>
        <v>2466</v>
      </c>
      <c r="E352" s="8">
        <f t="shared" si="5"/>
        <v>-3.3241052007118847E-2</v>
      </c>
    </row>
    <row r="353" spans="1:5" x14ac:dyDescent="0.25">
      <c r="A353" s="27">
        <f>IF('Data - Energy &amp; Metals'!A353="",#N/A,'Data - Energy &amp; Metals'!A353)</f>
        <v>41331</v>
      </c>
      <c r="B353" s="7">
        <f>IF(ISBLANK(HLOOKUP(B$2,'Data - Energy &amp; Metals'!$B$2:$AH$1048576,MATCH($A353,'Data - Energy &amp; Metals'!$A$2:$A$1048576,FALSE),FALSE)),#N/A,HLOOKUP(B$2,'Data - Energy &amp; Metals'!$B$2:$AH$1048576,MATCH($A353,'Data - Energy &amp; Metals'!$A$2:$A$1048576,FALSE),FALSE))</f>
        <v>59034</v>
      </c>
      <c r="C353" s="7">
        <f>IF(ISBLANK(HLOOKUP(C$2,'Data - Energy &amp; Metals'!$B$2:$AH$1048576,MATCH($A353,'Data - Energy &amp; Metals'!$A$2:$A$1048576,FALSE),FALSE)),#N/A,HLOOKUP(C$2,'Data - Energy &amp; Metals'!$B$2:$AH$1048576,MATCH($A353,'Data - Energy &amp; Metals'!$A$2:$A$1048576,FALSE),FALSE))</f>
        <v>641</v>
      </c>
      <c r="D353" s="7">
        <f>IF(ISBLANK(HLOOKUP(D$2,'Data - Energy &amp; Metals'!$B$2:$AH$1048576,MATCH($A353,'Data - Energy &amp; Metals'!$A$2:$A$1048576,FALSE),FALSE)),#N/A,HLOOKUP(D$2,'Data - Energy &amp; Metals'!$B$2:$AH$1048576,MATCH($A353,'Data - Energy &amp; Metals'!$A$2:$A$1048576,FALSE),FALSE))</f>
        <v>4091</v>
      </c>
      <c r="E353" s="8">
        <f t="shared" si="5"/>
        <v>-5.8440898465291186E-2</v>
      </c>
    </row>
    <row r="354" spans="1:5" x14ac:dyDescent="0.25">
      <c r="A354" s="27">
        <f>IF('Data - Energy &amp; Metals'!A354="",#N/A,'Data - Energy &amp; Metals'!A354)</f>
        <v>41338</v>
      </c>
      <c r="B354" s="7">
        <f>IF(ISBLANK(HLOOKUP(B$2,'Data - Energy &amp; Metals'!$B$2:$AH$1048576,MATCH($A354,'Data - Energy &amp; Metals'!$A$2:$A$1048576,FALSE),FALSE)),#N/A,HLOOKUP(B$2,'Data - Energy &amp; Metals'!$B$2:$AH$1048576,MATCH($A354,'Data - Energy &amp; Metals'!$A$2:$A$1048576,FALSE),FALSE))</f>
        <v>57808</v>
      </c>
      <c r="C354" s="7">
        <f>IF(ISBLANK(HLOOKUP(C$2,'Data - Energy &amp; Metals'!$B$2:$AH$1048576,MATCH($A354,'Data - Energy &amp; Metals'!$A$2:$A$1048576,FALSE),FALSE)),#N/A,HLOOKUP(C$2,'Data - Energy &amp; Metals'!$B$2:$AH$1048576,MATCH($A354,'Data - Energy &amp; Metals'!$A$2:$A$1048576,FALSE),FALSE))</f>
        <v>894</v>
      </c>
      <c r="D354" s="7">
        <f>IF(ISBLANK(HLOOKUP(D$2,'Data - Energy &amp; Metals'!$B$2:$AH$1048576,MATCH($A354,'Data - Energy &amp; Metals'!$A$2:$A$1048576,FALSE),FALSE)),#N/A,HLOOKUP(D$2,'Data - Energy &amp; Metals'!$B$2:$AH$1048576,MATCH($A354,'Data - Energy &amp; Metals'!$A$2:$A$1048576,FALSE),FALSE))</f>
        <v>3104</v>
      </c>
      <c r="E354" s="8">
        <f t="shared" si="5"/>
        <v>-3.8230002767783003E-2</v>
      </c>
    </row>
    <row r="355" spans="1:5" x14ac:dyDescent="0.25">
      <c r="A355" s="27">
        <f>IF('Data - Energy &amp; Metals'!A355="",#N/A,'Data - Energy &amp; Metals'!A355)</f>
        <v>41345</v>
      </c>
      <c r="B355" s="7">
        <f>IF(ISBLANK(HLOOKUP(B$2,'Data - Energy &amp; Metals'!$B$2:$AH$1048576,MATCH($A355,'Data - Energy &amp; Metals'!$A$2:$A$1048576,FALSE),FALSE)),#N/A,HLOOKUP(B$2,'Data - Energy &amp; Metals'!$B$2:$AH$1048576,MATCH($A355,'Data - Energy &amp; Metals'!$A$2:$A$1048576,FALSE),FALSE))</f>
        <v>57817</v>
      </c>
      <c r="C355" s="7">
        <f>IF(ISBLANK(HLOOKUP(C$2,'Data - Energy &amp; Metals'!$B$2:$AH$1048576,MATCH($A355,'Data - Energy &amp; Metals'!$A$2:$A$1048576,FALSE),FALSE)),#N/A,HLOOKUP(C$2,'Data - Energy &amp; Metals'!$B$2:$AH$1048576,MATCH($A355,'Data - Energy &amp; Metals'!$A$2:$A$1048576,FALSE),FALSE))</f>
        <v>819</v>
      </c>
      <c r="D355" s="7">
        <f>IF(ISBLANK(HLOOKUP(D$2,'Data - Energy &amp; Metals'!$B$2:$AH$1048576,MATCH($A355,'Data - Energy &amp; Metals'!$A$2:$A$1048576,FALSE),FALSE)),#N/A,HLOOKUP(D$2,'Data - Energy &amp; Metals'!$B$2:$AH$1048576,MATCH($A355,'Data - Energy &amp; Metals'!$A$2:$A$1048576,FALSE),FALSE))</f>
        <v>4244</v>
      </c>
      <c r="E355" s="8">
        <f t="shared" si="5"/>
        <v>-5.9238632236193509E-2</v>
      </c>
    </row>
    <row r="356" spans="1:5" x14ac:dyDescent="0.25">
      <c r="A356" s="27">
        <f>IF('Data - Energy &amp; Metals'!A356="",#N/A,'Data - Energy &amp; Metals'!A356)</f>
        <v>41352</v>
      </c>
      <c r="B356" s="7">
        <f>IF(ISBLANK(HLOOKUP(B$2,'Data - Energy &amp; Metals'!$B$2:$AH$1048576,MATCH($A356,'Data - Energy &amp; Metals'!$A$2:$A$1048576,FALSE),FALSE)),#N/A,HLOOKUP(B$2,'Data - Energy &amp; Metals'!$B$2:$AH$1048576,MATCH($A356,'Data - Energy &amp; Metals'!$A$2:$A$1048576,FALSE),FALSE))</f>
        <v>59728</v>
      </c>
      <c r="C356" s="7">
        <f>IF(ISBLANK(HLOOKUP(C$2,'Data - Energy &amp; Metals'!$B$2:$AH$1048576,MATCH($A356,'Data - Energy &amp; Metals'!$A$2:$A$1048576,FALSE),FALSE)),#N/A,HLOOKUP(C$2,'Data - Energy &amp; Metals'!$B$2:$AH$1048576,MATCH($A356,'Data - Energy &amp; Metals'!$A$2:$A$1048576,FALSE),FALSE))</f>
        <v>966</v>
      </c>
      <c r="D356" s="7">
        <f>IF(ISBLANK(HLOOKUP(D$2,'Data - Energy &amp; Metals'!$B$2:$AH$1048576,MATCH($A356,'Data - Energy &amp; Metals'!$A$2:$A$1048576,FALSE),FALSE)),#N/A,HLOOKUP(D$2,'Data - Energy &amp; Metals'!$B$2:$AH$1048576,MATCH($A356,'Data - Energy &amp; Metals'!$A$2:$A$1048576,FALSE),FALSE))</f>
        <v>2736</v>
      </c>
      <c r="E356" s="8">
        <f t="shared" si="5"/>
        <v>-2.9634342351995715E-2</v>
      </c>
    </row>
    <row r="357" spans="1:5" x14ac:dyDescent="0.25">
      <c r="A357" s="27">
        <f>IF('Data - Energy &amp; Metals'!A357="",#N/A,'Data - Energy &amp; Metals'!A357)</f>
        <v>41359</v>
      </c>
      <c r="B357" s="7">
        <f>IF(ISBLANK(HLOOKUP(B$2,'Data - Energy &amp; Metals'!$B$2:$AH$1048576,MATCH($A357,'Data - Energy &amp; Metals'!$A$2:$A$1048576,FALSE),FALSE)),#N/A,HLOOKUP(B$2,'Data - Energy &amp; Metals'!$B$2:$AH$1048576,MATCH($A357,'Data - Energy &amp; Metals'!$A$2:$A$1048576,FALSE),FALSE))</f>
        <v>60471</v>
      </c>
      <c r="C357" s="7">
        <f>IF(ISBLANK(HLOOKUP(C$2,'Data - Energy &amp; Metals'!$B$2:$AH$1048576,MATCH($A357,'Data - Energy &amp; Metals'!$A$2:$A$1048576,FALSE),FALSE)),#N/A,HLOOKUP(C$2,'Data - Energy &amp; Metals'!$B$2:$AH$1048576,MATCH($A357,'Data - Energy &amp; Metals'!$A$2:$A$1048576,FALSE),FALSE))</f>
        <v>874</v>
      </c>
      <c r="D357" s="7">
        <f>IF(ISBLANK(HLOOKUP(D$2,'Data - Energy &amp; Metals'!$B$2:$AH$1048576,MATCH($A357,'Data - Energy &amp; Metals'!$A$2:$A$1048576,FALSE),FALSE)),#N/A,HLOOKUP(D$2,'Data - Energy &amp; Metals'!$B$2:$AH$1048576,MATCH($A357,'Data - Energy &amp; Metals'!$A$2:$A$1048576,FALSE),FALSE))</f>
        <v>2780</v>
      </c>
      <c r="E357" s="8">
        <f t="shared" si="5"/>
        <v>-3.1519240627738913E-2</v>
      </c>
    </row>
    <row r="358" spans="1:5" x14ac:dyDescent="0.25">
      <c r="A358" s="27">
        <f>IF('Data - Energy &amp; Metals'!A358="",#N/A,'Data - Energy &amp; Metals'!A358)</f>
        <v>41366</v>
      </c>
      <c r="B358" s="7">
        <f>IF(ISBLANK(HLOOKUP(B$2,'Data - Energy &amp; Metals'!$B$2:$AH$1048576,MATCH($A358,'Data - Energy &amp; Metals'!$A$2:$A$1048576,FALSE),FALSE)),#N/A,HLOOKUP(B$2,'Data - Energy &amp; Metals'!$B$2:$AH$1048576,MATCH($A358,'Data - Energy &amp; Metals'!$A$2:$A$1048576,FALSE),FALSE))</f>
        <v>61857</v>
      </c>
      <c r="C358" s="7">
        <f>IF(ISBLANK(HLOOKUP(C$2,'Data - Energy &amp; Metals'!$B$2:$AH$1048576,MATCH($A358,'Data - Energy &amp; Metals'!$A$2:$A$1048576,FALSE),FALSE)),#N/A,HLOOKUP(C$2,'Data - Energy &amp; Metals'!$B$2:$AH$1048576,MATCH($A358,'Data - Energy &amp; Metals'!$A$2:$A$1048576,FALSE),FALSE))</f>
        <v>890</v>
      </c>
      <c r="D358" s="7">
        <f>IF(ISBLANK(HLOOKUP(D$2,'Data - Energy &amp; Metals'!$B$2:$AH$1048576,MATCH($A358,'Data - Energy &amp; Metals'!$A$2:$A$1048576,FALSE),FALSE)),#N/A,HLOOKUP(D$2,'Data - Energy &amp; Metals'!$B$2:$AH$1048576,MATCH($A358,'Data - Energy &amp; Metals'!$A$2:$A$1048576,FALSE),FALSE))</f>
        <v>2536</v>
      </c>
      <c r="E358" s="8">
        <f t="shared" si="5"/>
        <v>-2.6609761223467029E-2</v>
      </c>
    </row>
    <row r="359" spans="1:5" x14ac:dyDescent="0.25">
      <c r="A359" s="27">
        <f>IF('Data - Energy &amp; Metals'!A359="",#N/A,'Data - Energy &amp; Metals'!A359)</f>
        <v>41373</v>
      </c>
      <c r="B359" s="7">
        <f>IF(ISBLANK(HLOOKUP(B$2,'Data - Energy &amp; Metals'!$B$2:$AH$1048576,MATCH($A359,'Data - Energy &amp; Metals'!$A$2:$A$1048576,FALSE),FALSE)),#N/A,HLOOKUP(B$2,'Data - Energy &amp; Metals'!$B$2:$AH$1048576,MATCH($A359,'Data - Energy &amp; Metals'!$A$2:$A$1048576,FALSE),FALSE))</f>
        <v>62061</v>
      </c>
      <c r="C359" s="7">
        <f>IF(ISBLANK(HLOOKUP(C$2,'Data - Energy &amp; Metals'!$B$2:$AH$1048576,MATCH($A359,'Data - Energy &amp; Metals'!$A$2:$A$1048576,FALSE),FALSE)),#N/A,HLOOKUP(C$2,'Data - Energy &amp; Metals'!$B$2:$AH$1048576,MATCH($A359,'Data - Energy &amp; Metals'!$A$2:$A$1048576,FALSE),FALSE))</f>
        <v>888</v>
      </c>
      <c r="D359" s="7">
        <f>IF(ISBLANK(HLOOKUP(D$2,'Data - Energy &amp; Metals'!$B$2:$AH$1048576,MATCH($A359,'Data - Energy &amp; Metals'!$A$2:$A$1048576,FALSE),FALSE)),#N/A,HLOOKUP(D$2,'Data - Energy &amp; Metals'!$B$2:$AH$1048576,MATCH($A359,'Data - Energy &amp; Metals'!$A$2:$A$1048576,FALSE),FALSE))</f>
        <v>1756</v>
      </c>
      <c r="E359" s="8">
        <f t="shared" si="5"/>
        <v>-1.3986239345160406E-2</v>
      </c>
    </row>
    <row r="360" spans="1:5" x14ac:dyDescent="0.25">
      <c r="A360" s="27">
        <f>IF('Data - Energy &amp; Metals'!A360="",#N/A,'Data - Energy &amp; Metals'!A360)</f>
        <v>41380</v>
      </c>
      <c r="B360" s="7">
        <f>IF(ISBLANK(HLOOKUP(B$2,'Data - Energy &amp; Metals'!$B$2:$AH$1048576,MATCH($A360,'Data - Energy &amp; Metals'!$A$2:$A$1048576,FALSE),FALSE)),#N/A,HLOOKUP(B$2,'Data - Energy &amp; Metals'!$B$2:$AH$1048576,MATCH($A360,'Data - Energy &amp; Metals'!$A$2:$A$1048576,FALSE),FALSE))</f>
        <v>57539</v>
      </c>
      <c r="C360" s="7">
        <f>IF(ISBLANK(HLOOKUP(C$2,'Data - Energy &amp; Metals'!$B$2:$AH$1048576,MATCH($A360,'Data - Energy &amp; Metals'!$A$2:$A$1048576,FALSE),FALSE)),#N/A,HLOOKUP(C$2,'Data - Energy &amp; Metals'!$B$2:$AH$1048576,MATCH($A360,'Data - Energy &amp; Metals'!$A$2:$A$1048576,FALSE),FALSE))</f>
        <v>769</v>
      </c>
      <c r="D360" s="7">
        <f>IF(ISBLANK(HLOOKUP(D$2,'Data - Energy &amp; Metals'!$B$2:$AH$1048576,MATCH($A360,'Data - Energy &amp; Metals'!$A$2:$A$1048576,FALSE),FALSE)),#N/A,HLOOKUP(D$2,'Data - Energy &amp; Metals'!$B$2:$AH$1048576,MATCH($A360,'Data - Energy &amp; Metals'!$A$2:$A$1048576,FALSE),FALSE))</f>
        <v>2186</v>
      </c>
      <c r="E360" s="8">
        <f t="shared" si="5"/>
        <v>-2.4626774883122753E-2</v>
      </c>
    </row>
    <row r="361" spans="1:5" x14ac:dyDescent="0.25">
      <c r="A361" s="27">
        <f>IF('Data - Energy &amp; Metals'!A361="",#N/A,'Data - Energy &amp; Metals'!A361)</f>
        <v>41387</v>
      </c>
      <c r="B361" s="7">
        <f>IF(ISBLANK(HLOOKUP(B$2,'Data - Energy &amp; Metals'!$B$2:$AH$1048576,MATCH($A361,'Data - Energy &amp; Metals'!$A$2:$A$1048576,FALSE),FALSE)),#N/A,HLOOKUP(B$2,'Data - Energy &amp; Metals'!$B$2:$AH$1048576,MATCH($A361,'Data - Energy &amp; Metals'!$A$2:$A$1048576,FALSE),FALSE))</f>
        <v>65114</v>
      </c>
      <c r="C361" s="7">
        <f>IF(ISBLANK(HLOOKUP(C$2,'Data - Energy &amp; Metals'!$B$2:$AH$1048576,MATCH($A361,'Data - Energy &amp; Metals'!$A$2:$A$1048576,FALSE),FALSE)),#N/A,HLOOKUP(C$2,'Data - Energy &amp; Metals'!$B$2:$AH$1048576,MATCH($A361,'Data - Energy &amp; Metals'!$A$2:$A$1048576,FALSE),FALSE))</f>
        <v>1066</v>
      </c>
      <c r="D361" s="7">
        <f>IF(ISBLANK(HLOOKUP(D$2,'Data - Energy &amp; Metals'!$B$2:$AH$1048576,MATCH($A361,'Data - Energy &amp; Metals'!$A$2:$A$1048576,FALSE),FALSE)),#N/A,HLOOKUP(D$2,'Data - Energy &amp; Metals'!$B$2:$AH$1048576,MATCH($A361,'Data - Energy &amp; Metals'!$A$2:$A$1048576,FALSE),FALSE))</f>
        <v>3039</v>
      </c>
      <c r="E361" s="8">
        <f t="shared" si="5"/>
        <v>-3.0300703381761218E-2</v>
      </c>
    </row>
    <row r="362" spans="1:5" x14ac:dyDescent="0.25">
      <c r="A362" s="27">
        <f>IF('Data - Energy &amp; Metals'!A362="",#N/A,'Data - Energy &amp; Metals'!A362)</f>
        <v>41394</v>
      </c>
      <c r="B362" s="7">
        <f>IF(ISBLANK(HLOOKUP(B$2,'Data - Energy &amp; Metals'!$B$2:$AH$1048576,MATCH($A362,'Data - Energy &amp; Metals'!$A$2:$A$1048576,FALSE),FALSE)),#N/A,HLOOKUP(B$2,'Data - Energy &amp; Metals'!$B$2:$AH$1048576,MATCH($A362,'Data - Energy &amp; Metals'!$A$2:$A$1048576,FALSE),FALSE))</f>
        <v>74905</v>
      </c>
      <c r="C362" s="7">
        <f>IF(ISBLANK(HLOOKUP(C$2,'Data - Energy &amp; Metals'!$B$2:$AH$1048576,MATCH($A362,'Data - Energy &amp; Metals'!$A$2:$A$1048576,FALSE),FALSE)),#N/A,HLOOKUP(C$2,'Data - Energy &amp; Metals'!$B$2:$AH$1048576,MATCH($A362,'Data - Energy &amp; Metals'!$A$2:$A$1048576,FALSE),FALSE))</f>
        <v>1632</v>
      </c>
      <c r="D362" s="7">
        <f>IF(ISBLANK(HLOOKUP(D$2,'Data - Energy &amp; Metals'!$B$2:$AH$1048576,MATCH($A362,'Data - Energy &amp; Metals'!$A$2:$A$1048576,FALSE),FALSE)),#N/A,HLOOKUP(D$2,'Data - Energy &amp; Metals'!$B$2:$AH$1048576,MATCH($A362,'Data - Energy &amp; Metals'!$A$2:$A$1048576,FALSE),FALSE))</f>
        <v>4130</v>
      </c>
      <c r="E362" s="8">
        <f t="shared" si="5"/>
        <v>-3.3348908617582274E-2</v>
      </c>
    </row>
    <row r="363" spans="1:5" x14ac:dyDescent="0.25">
      <c r="A363" s="27">
        <f>IF('Data - Energy &amp; Metals'!A363="",#N/A,'Data - Energy &amp; Metals'!A363)</f>
        <v>41401</v>
      </c>
      <c r="B363" s="7">
        <f>IF(ISBLANK(HLOOKUP(B$2,'Data - Energy &amp; Metals'!$B$2:$AH$1048576,MATCH($A363,'Data - Energy &amp; Metals'!$A$2:$A$1048576,FALSE),FALSE)),#N/A,HLOOKUP(B$2,'Data - Energy &amp; Metals'!$B$2:$AH$1048576,MATCH($A363,'Data - Energy &amp; Metals'!$A$2:$A$1048576,FALSE),FALSE))</f>
        <v>76706</v>
      </c>
      <c r="C363" s="7">
        <f>IF(ISBLANK(HLOOKUP(C$2,'Data - Energy &amp; Metals'!$B$2:$AH$1048576,MATCH($A363,'Data - Energy &amp; Metals'!$A$2:$A$1048576,FALSE),FALSE)),#N/A,HLOOKUP(C$2,'Data - Energy &amp; Metals'!$B$2:$AH$1048576,MATCH($A363,'Data - Energy &amp; Metals'!$A$2:$A$1048576,FALSE),FALSE))</f>
        <v>1428</v>
      </c>
      <c r="D363" s="7">
        <f>IF(ISBLANK(HLOOKUP(D$2,'Data - Energy &amp; Metals'!$B$2:$AH$1048576,MATCH($A363,'Data - Energy &amp; Metals'!$A$2:$A$1048576,FALSE),FALSE)),#N/A,HLOOKUP(D$2,'Data - Energy &amp; Metals'!$B$2:$AH$1048576,MATCH($A363,'Data - Energy &amp; Metals'!$A$2:$A$1048576,FALSE),FALSE))</f>
        <v>4237</v>
      </c>
      <c r="E363" s="8">
        <f t="shared" si="5"/>
        <v>-3.6620342606836491E-2</v>
      </c>
    </row>
    <row r="364" spans="1:5" x14ac:dyDescent="0.25">
      <c r="A364" s="27">
        <f>IF('Data - Energy &amp; Metals'!A364="",#N/A,'Data - Energy &amp; Metals'!A364)</f>
        <v>41408</v>
      </c>
      <c r="B364" s="7">
        <f>IF(ISBLANK(HLOOKUP(B$2,'Data - Energy &amp; Metals'!$B$2:$AH$1048576,MATCH($A364,'Data - Energy &amp; Metals'!$A$2:$A$1048576,FALSE),FALSE)),#N/A,HLOOKUP(B$2,'Data - Energy &amp; Metals'!$B$2:$AH$1048576,MATCH($A364,'Data - Energy &amp; Metals'!$A$2:$A$1048576,FALSE),FALSE))</f>
        <v>79056</v>
      </c>
      <c r="C364" s="7">
        <f>IF(ISBLANK(HLOOKUP(C$2,'Data - Energy &amp; Metals'!$B$2:$AH$1048576,MATCH($A364,'Data - Energy &amp; Metals'!$A$2:$A$1048576,FALSE),FALSE)),#N/A,HLOOKUP(C$2,'Data - Energy &amp; Metals'!$B$2:$AH$1048576,MATCH($A364,'Data - Energy &amp; Metals'!$A$2:$A$1048576,FALSE),FALSE))</f>
        <v>1684</v>
      </c>
      <c r="D364" s="7">
        <f>IF(ISBLANK(HLOOKUP(D$2,'Data - Energy &amp; Metals'!$B$2:$AH$1048576,MATCH($A364,'Data - Energy &amp; Metals'!$A$2:$A$1048576,FALSE),FALSE)),#N/A,HLOOKUP(D$2,'Data - Energy &amp; Metals'!$B$2:$AH$1048576,MATCH($A364,'Data - Energy &amp; Metals'!$A$2:$A$1048576,FALSE),FALSE))</f>
        <v>3324</v>
      </c>
      <c r="E364" s="8">
        <f t="shared" si="5"/>
        <v>-2.0744788504351346E-2</v>
      </c>
    </row>
    <row r="365" spans="1:5" x14ac:dyDescent="0.25">
      <c r="A365" s="27">
        <f>IF('Data - Energy &amp; Metals'!A365="",#N/A,'Data - Energy &amp; Metals'!A365)</f>
        <v>41415</v>
      </c>
      <c r="B365" s="7">
        <f>IF(ISBLANK(HLOOKUP(B$2,'Data - Energy &amp; Metals'!$B$2:$AH$1048576,MATCH($A365,'Data - Energy &amp; Metals'!$A$2:$A$1048576,FALSE),FALSE)),#N/A,HLOOKUP(B$2,'Data - Energy &amp; Metals'!$B$2:$AH$1048576,MATCH($A365,'Data - Energy &amp; Metals'!$A$2:$A$1048576,FALSE),FALSE))</f>
        <v>77381</v>
      </c>
      <c r="C365" s="7">
        <f>IF(ISBLANK(HLOOKUP(C$2,'Data - Energy &amp; Metals'!$B$2:$AH$1048576,MATCH($A365,'Data - Energy &amp; Metals'!$A$2:$A$1048576,FALSE),FALSE)),#N/A,HLOOKUP(C$2,'Data - Energy &amp; Metals'!$B$2:$AH$1048576,MATCH($A365,'Data - Energy &amp; Metals'!$A$2:$A$1048576,FALSE),FALSE))</f>
        <v>2111</v>
      </c>
      <c r="D365" s="7">
        <f>IF(ISBLANK(HLOOKUP(D$2,'Data - Energy &amp; Metals'!$B$2:$AH$1048576,MATCH($A365,'Data - Energy &amp; Metals'!$A$2:$A$1048576,FALSE),FALSE)),#N/A,HLOOKUP(D$2,'Data - Energy &amp; Metals'!$B$2:$AH$1048576,MATCH($A365,'Data - Energy &amp; Metals'!$A$2:$A$1048576,FALSE),FALSE))</f>
        <v>3747</v>
      </c>
      <c r="E365" s="8">
        <f t="shared" si="5"/>
        <v>-2.114214083560564E-2</v>
      </c>
    </row>
    <row r="366" spans="1:5" x14ac:dyDescent="0.25">
      <c r="A366" s="27">
        <f>IF('Data - Energy &amp; Metals'!A366="",#N/A,'Data - Energy &amp; Metals'!A366)</f>
        <v>41422</v>
      </c>
      <c r="B366" s="7">
        <f>IF(ISBLANK(HLOOKUP(B$2,'Data - Energy &amp; Metals'!$B$2:$AH$1048576,MATCH($A366,'Data - Energy &amp; Metals'!$A$2:$A$1048576,FALSE),FALSE)),#N/A,HLOOKUP(B$2,'Data - Energy &amp; Metals'!$B$2:$AH$1048576,MATCH($A366,'Data - Energy &amp; Metals'!$A$2:$A$1048576,FALSE),FALSE))</f>
        <v>75073</v>
      </c>
      <c r="C366" s="7">
        <f>IF(ISBLANK(HLOOKUP(C$2,'Data - Energy &amp; Metals'!$B$2:$AH$1048576,MATCH($A366,'Data - Energy &amp; Metals'!$A$2:$A$1048576,FALSE),FALSE)),#N/A,HLOOKUP(C$2,'Data - Energy &amp; Metals'!$B$2:$AH$1048576,MATCH($A366,'Data - Energy &amp; Metals'!$A$2:$A$1048576,FALSE),FALSE))</f>
        <v>2308</v>
      </c>
      <c r="D366" s="7">
        <f>IF(ISBLANK(HLOOKUP(D$2,'Data - Energy &amp; Metals'!$B$2:$AH$1048576,MATCH($A366,'Data - Energy &amp; Metals'!$A$2:$A$1048576,FALSE),FALSE)),#N/A,HLOOKUP(D$2,'Data - Energy &amp; Metals'!$B$2:$AH$1048576,MATCH($A366,'Data - Energy &amp; Metals'!$A$2:$A$1048576,FALSE),FALSE))</f>
        <v>3536</v>
      </c>
      <c r="E366" s="8">
        <f t="shared" si="5"/>
        <v>-1.6357412118870967E-2</v>
      </c>
    </row>
    <row r="367" spans="1:5" x14ac:dyDescent="0.25">
      <c r="A367" s="27">
        <f>IF('Data - Energy &amp; Metals'!A367="",#N/A,'Data - Energy &amp; Metals'!A367)</f>
        <v>41429</v>
      </c>
      <c r="B367" s="7">
        <f>IF(ISBLANK(HLOOKUP(B$2,'Data - Energy &amp; Metals'!$B$2:$AH$1048576,MATCH($A367,'Data - Energy &amp; Metals'!$A$2:$A$1048576,FALSE),FALSE)),#N/A,HLOOKUP(B$2,'Data - Energy &amp; Metals'!$B$2:$AH$1048576,MATCH($A367,'Data - Energy &amp; Metals'!$A$2:$A$1048576,FALSE),FALSE))</f>
        <v>79096</v>
      </c>
      <c r="C367" s="7">
        <f>IF(ISBLANK(HLOOKUP(C$2,'Data - Energy &amp; Metals'!$B$2:$AH$1048576,MATCH($A367,'Data - Energy &amp; Metals'!$A$2:$A$1048576,FALSE),FALSE)),#N/A,HLOOKUP(C$2,'Data - Energy &amp; Metals'!$B$2:$AH$1048576,MATCH($A367,'Data - Energy &amp; Metals'!$A$2:$A$1048576,FALSE),FALSE))</f>
        <v>3948</v>
      </c>
      <c r="D367" s="7">
        <f>IF(ISBLANK(HLOOKUP(D$2,'Data - Energy &amp; Metals'!$B$2:$AH$1048576,MATCH($A367,'Data - Energy &amp; Metals'!$A$2:$A$1048576,FALSE),FALSE)),#N/A,HLOOKUP(D$2,'Data - Energy &amp; Metals'!$B$2:$AH$1048576,MATCH($A367,'Data - Energy &amp; Metals'!$A$2:$A$1048576,FALSE),FALSE))</f>
        <v>3432</v>
      </c>
      <c r="E367" s="8">
        <f t="shared" si="5"/>
        <v>6.5237180135531503E-3</v>
      </c>
    </row>
    <row r="368" spans="1:5" x14ac:dyDescent="0.25">
      <c r="A368" s="27">
        <f>IF('Data - Energy &amp; Metals'!A368="",#N/A,'Data - Energy &amp; Metals'!A368)</f>
        <v>41436</v>
      </c>
      <c r="B368" s="7">
        <f>IF(ISBLANK(HLOOKUP(B$2,'Data - Energy &amp; Metals'!$B$2:$AH$1048576,MATCH($A368,'Data - Energy &amp; Metals'!$A$2:$A$1048576,FALSE),FALSE)),#N/A,HLOOKUP(B$2,'Data - Energy &amp; Metals'!$B$2:$AH$1048576,MATCH($A368,'Data - Energy &amp; Metals'!$A$2:$A$1048576,FALSE),FALSE))</f>
        <v>80015</v>
      </c>
      <c r="C368" s="7">
        <f>IF(ISBLANK(HLOOKUP(C$2,'Data - Energy &amp; Metals'!$B$2:$AH$1048576,MATCH($A368,'Data - Energy &amp; Metals'!$A$2:$A$1048576,FALSE),FALSE)),#N/A,HLOOKUP(C$2,'Data - Energy &amp; Metals'!$B$2:$AH$1048576,MATCH($A368,'Data - Energy &amp; Metals'!$A$2:$A$1048576,FALSE),FALSE))</f>
        <v>4515</v>
      </c>
      <c r="D368" s="7">
        <f>IF(ISBLANK(HLOOKUP(D$2,'Data - Energy &amp; Metals'!$B$2:$AH$1048576,MATCH($A368,'Data - Energy &amp; Metals'!$A$2:$A$1048576,FALSE),FALSE)),#N/A,HLOOKUP(D$2,'Data - Energy &amp; Metals'!$B$2:$AH$1048576,MATCH($A368,'Data - Energy &amp; Metals'!$A$2:$A$1048576,FALSE),FALSE))</f>
        <v>3335</v>
      </c>
      <c r="E368" s="8">
        <f t="shared" si="5"/>
        <v>1.4747234893457476E-2</v>
      </c>
    </row>
    <row r="369" spans="1:5" x14ac:dyDescent="0.25">
      <c r="A369" s="27">
        <f>IF('Data - Energy &amp; Metals'!A369="",#N/A,'Data - Energy &amp; Metals'!A369)</f>
        <v>41443</v>
      </c>
      <c r="B369" s="7">
        <f>IF(ISBLANK(HLOOKUP(B$2,'Data - Energy &amp; Metals'!$B$2:$AH$1048576,MATCH($A369,'Data - Energy &amp; Metals'!$A$2:$A$1048576,FALSE),FALSE)),#N/A,HLOOKUP(B$2,'Data - Energy &amp; Metals'!$B$2:$AH$1048576,MATCH($A369,'Data - Energy &amp; Metals'!$A$2:$A$1048576,FALSE),FALSE))</f>
        <v>78514</v>
      </c>
      <c r="C369" s="7">
        <f>IF(ISBLANK(HLOOKUP(C$2,'Data - Energy &amp; Metals'!$B$2:$AH$1048576,MATCH($A369,'Data - Energy &amp; Metals'!$A$2:$A$1048576,FALSE),FALSE)),#N/A,HLOOKUP(C$2,'Data - Energy &amp; Metals'!$B$2:$AH$1048576,MATCH($A369,'Data - Energy &amp; Metals'!$A$2:$A$1048576,FALSE),FALSE))</f>
        <v>4233</v>
      </c>
      <c r="D369" s="7">
        <f>IF(ISBLANK(HLOOKUP(D$2,'Data - Energy &amp; Metals'!$B$2:$AH$1048576,MATCH($A369,'Data - Energy &amp; Metals'!$A$2:$A$1048576,FALSE),FALSE)),#N/A,HLOOKUP(D$2,'Data - Energy &amp; Metals'!$B$2:$AH$1048576,MATCH($A369,'Data - Energy &amp; Metals'!$A$2:$A$1048576,FALSE),FALSE))</f>
        <v>3083</v>
      </c>
      <c r="E369" s="8">
        <f t="shared" si="5"/>
        <v>1.4647069312479303E-2</v>
      </c>
    </row>
    <row r="370" spans="1:5" x14ac:dyDescent="0.25">
      <c r="A370" s="27">
        <f>IF('Data - Energy &amp; Metals'!A370="",#N/A,'Data - Energy &amp; Metals'!A370)</f>
        <v>41450</v>
      </c>
      <c r="B370" s="7">
        <f>IF(ISBLANK(HLOOKUP(B$2,'Data - Energy &amp; Metals'!$B$2:$AH$1048576,MATCH($A370,'Data - Energy &amp; Metals'!$A$2:$A$1048576,FALSE),FALSE)),#N/A,HLOOKUP(B$2,'Data - Energy &amp; Metals'!$B$2:$AH$1048576,MATCH($A370,'Data - Energy &amp; Metals'!$A$2:$A$1048576,FALSE),FALSE))</f>
        <v>81715</v>
      </c>
      <c r="C370" s="7">
        <f>IF(ISBLANK(HLOOKUP(C$2,'Data - Energy &amp; Metals'!$B$2:$AH$1048576,MATCH($A370,'Data - Energy &amp; Metals'!$A$2:$A$1048576,FALSE),FALSE)),#N/A,HLOOKUP(C$2,'Data - Energy &amp; Metals'!$B$2:$AH$1048576,MATCH($A370,'Data - Energy &amp; Metals'!$A$2:$A$1048576,FALSE),FALSE))</f>
        <v>3181</v>
      </c>
      <c r="D370" s="7">
        <f>IF(ISBLANK(HLOOKUP(D$2,'Data - Energy &amp; Metals'!$B$2:$AH$1048576,MATCH($A370,'Data - Energy &amp; Metals'!$A$2:$A$1048576,FALSE),FALSE)),#N/A,HLOOKUP(D$2,'Data - Energy &amp; Metals'!$B$2:$AH$1048576,MATCH($A370,'Data - Energy &amp; Metals'!$A$2:$A$1048576,FALSE),FALSE))</f>
        <v>3747</v>
      </c>
      <c r="E370" s="8">
        <f t="shared" si="5"/>
        <v>-6.9265128801321669E-3</v>
      </c>
    </row>
    <row r="371" spans="1:5" x14ac:dyDescent="0.25">
      <c r="A371" s="27">
        <f>IF('Data - Energy &amp; Metals'!A371="",#N/A,'Data - Energy &amp; Metals'!A371)</f>
        <v>41457</v>
      </c>
      <c r="B371" s="7">
        <f>IF(ISBLANK(HLOOKUP(B$2,'Data - Energy &amp; Metals'!$B$2:$AH$1048576,MATCH($A371,'Data - Energy &amp; Metals'!$A$2:$A$1048576,FALSE),FALSE)),#N/A,HLOOKUP(B$2,'Data - Energy &amp; Metals'!$B$2:$AH$1048576,MATCH($A371,'Data - Energy &amp; Metals'!$A$2:$A$1048576,FALSE),FALSE))</f>
        <v>83628</v>
      </c>
      <c r="C371" s="7">
        <f>IF(ISBLANK(HLOOKUP(C$2,'Data - Energy &amp; Metals'!$B$2:$AH$1048576,MATCH($A371,'Data - Energy &amp; Metals'!$A$2:$A$1048576,FALSE),FALSE)),#N/A,HLOOKUP(C$2,'Data - Energy &amp; Metals'!$B$2:$AH$1048576,MATCH($A371,'Data - Energy &amp; Metals'!$A$2:$A$1048576,FALSE),FALSE))</f>
        <v>3357</v>
      </c>
      <c r="D371" s="7">
        <f>IF(ISBLANK(HLOOKUP(D$2,'Data - Energy &amp; Metals'!$B$2:$AH$1048576,MATCH($A371,'Data - Energy &amp; Metals'!$A$2:$A$1048576,FALSE),FALSE)),#N/A,HLOOKUP(D$2,'Data - Energy &amp; Metals'!$B$2:$AH$1048576,MATCH($A371,'Data - Energy &amp; Metals'!$A$2:$A$1048576,FALSE),FALSE))</f>
        <v>3707</v>
      </c>
      <c r="E371" s="8">
        <f t="shared" si="5"/>
        <v>-4.1852011288085328E-3</v>
      </c>
    </row>
    <row r="372" spans="1:5" x14ac:dyDescent="0.25">
      <c r="A372" s="27">
        <f>IF('Data - Energy &amp; Metals'!A372="",#N/A,'Data - Energy &amp; Metals'!A372)</f>
        <v>41464</v>
      </c>
      <c r="B372" s="7">
        <f>IF(ISBLANK(HLOOKUP(B$2,'Data - Energy &amp; Metals'!$B$2:$AH$1048576,MATCH($A372,'Data - Energy &amp; Metals'!$A$2:$A$1048576,FALSE),FALSE)),#N/A,HLOOKUP(B$2,'Data - Energy &amp; Metals'!$B$2:$AH$1048576,MATCH($A372,'Data - Energy &amp; Metals'!$A$2:$A$1048576,FALSE),FALSE))</f>
        <v>83625</v>
      </c>
      <c r="C372" s="7">
        <f>IF(ISBLANK(HLOOKUP(C$2,'Data - Energy &amp; Metals'!$B$2:$AH$1048576,MATCH($A372,'Data - Energy &amp; Metals'!$A$2:$A$1048576,FALSE),FALSE)),#N/A,HLOOKUP(C$2,'Data - Energy &amp; Metals'!$B$2:$AH$1048576,MATCH($A372,'Data - Energy &amp; Metals'!$A$2:$A$1048576,FALSE),FALSE))</f>
        <v>3956</v>
      </c>
      <c r="D372" s="7">
        <f>IF(ISBLANK(HLOOKUP(D$2,'Data - Energy &amp; Metals'!$B$2:$AH$1048576,MATCH($A372,'Data - Energy &amp; Metals'!$A$2:$A$1048576,FALSE),FALSE)),#N/A,HLOOKUP(D$2,'Data - Energy &amp; Metals'!$B$2:$AH$1048576,MATCH($A372,'Data - Energy &amp; Metals'!$A$2:$A$1048576,FALSE),FALSE))</f>
        <v>3779</v>
      </c>
      <c r="E372" s="8">
        <f t="shared" si="5"/>
        <v>2.1165919282511211E-3</v>
      </c>
    </row>
    <row r="373" spans="1:5" x14ac:dyDescent="0.25">
      <c r="A373" s="27">
        <f>IF('Data - Energy &amp; Metals'!A373="",#N/A,'Data - Energy &amp; Metals'!A373)</f>
        <v>41471</v>
      </c>
      <c r="B373" s="7">
        <f>IF(ISBLANK(HLOOKUP(B$2,'Data - Energy &amp; Metals'!$B$2:$AH$1048576,MATCH($A373,'Data - Energy &amp; Metals'!$A$2:$A$1048576,FALSE),FALSE)),#N/A,HLOOKUP(B$2,'Data - Energy &amp; Metals'!$B$2:$AH$1048576,MATCH($A373,'Data - Energy &amp; Metals'!$A$2:$A$1048576,FALSE),FALSE))</f>
        <v>82043</v>
      </c>
      <c r="C373" s="7">
        <f>IF(ISBLANK(HLOOKUP(C$2,'Data - Energy &amp; Metals'!$B$2:$AH$1048576,MATCH($A373,'Data - Energy &amp; Metals'!$A$2:$A$1048576,FALSE),FALSE)),#N/A,HLOOKUP(C$2,'Data - Energy &amp; Metals'!$B$2:$AH$1048576,MATCH($A373,'Data - Energy &amp; Metals'!$A$2:$A$1048576,FALSE),FALSE))</f>
        <v>3239</v>
      </c>
      <c r="D373" s="7">
        <f>IF(ISBLANK(HLOOKUP(D$2,'Data - Energy &amp; Metals'!$B$2:$AH$1048576,MATCH($A373,'Data - Energy &amp; Metals'!$A$2:$A$1048576,FALSE),FALSE)),#N/A,HLOOKUP(D$2,'Data - Energy &amp; Metals'!$B$2:$AH$1048576,MATCH($A373,'Data - Energy &amp; Metals'!$A$2:$A$1048576,FALSE),FALSE))</f>
        <v>4367</v>
      </c>
      <c r="E373" s="8">
        <f t="shared" si="5"/>
        <v>-1.3748887778360128E-2</v>
      </c>
    </row>
    <row r="374" spans="1:5" x14ac:dyDescent="0.25">
      <c r="A374" s="27">
        <f>IF('Data - Energy &amp; Metals'!A374="",#N/A,'Data - Energy &amp; Metals'!A374)</f>
        <v>41478</v>
      </c>
      <c r="B374" s="7">
        <f>IF(ISBLANK(HLOOKUP(B$2,'Data - Energy &amp; Metals'!$B$2:$AH$1048576,MATCH($A374,'Data - Energy &amp; Metals'!$A$2:$A$1048576,FALSE),FALSE)),#N/A,HLOOKUP(B$2,'Data - Energy &amp; Metals'!$B$2:$AH$1048576,MATCH($A374,'Data - Energy &amp; Metals'!$A$2:$A$1048576,FALSE),FALSE))</f>
        <v>81116</v>
      </c>
      <c r="C374" s="7">
        <f>IF(ISBLANK(HLOOKUP(C$2,'Data - Energy &amp; Metals'!$B$2:$AH$1048576,MATCH($A374,'Data - Energy &amp; Metals'!$A$2:$A$1048576,FALSE),FALSE)),#N/A,HLOOKUP(C$2,'Data - Energy &amp; Metals'!$B$2:$AH$1048576,MATCH($A374,'Data - Energy &amp; Metals'!$A$2:$A$1048576,FALSE),FALSE))</f>
        <v>3479</v>
      </c>
      <c r="D374" s="7">
        <f>IF(ISBLANK(HLOOKUP(D$2,'Data - Energy &amp; Metals'!$B$2:$AH$1048576,MATCH($A374,'Data - Energy &amp; Metals'!$A$2:$A$1048576,FALSE),FALSE)),#N/A,HLOOKUP(D$2,'Data - Energy &amp; Metals'!$B$2:$AH$1048576,MATCH($A374,'Data - Energy &amp; Metals'!$A$2:$A$1048576,FALSE),FALSE))</f>
        <v>4329</v>
      </c>
      <c r="E374" s="8">
        <f t="shared" si="5"/>
        <v>-1.0478820454657527E-2</v>
      </c>
    </row>
    <row r="375" spans="1:5" x14ac:dyDescent="0.25">
      <c r="A375" s="27">
        <f>IF('Data - Energy &amp; Metals'!A375="",#N/A,'Data - Energy &amp; Metals'!A375)</f>
        <v>41485</v>
      </c>
      <c r="B375" s="7">
        <f>IF(ISBLANK(HLOOKUP(B$2,'Data - Energy &amp; Metals'!$B$2:$AH$1048576,MATCH($A375,'Data - Energy &amp; Metals'!$A$2:$A$1048576,FALSE),FALSE)),#N/A,HLOOKUP(B$2,'Data - Energy &amp; Metals'!$B$2:$AH$1048576,MATCH($A375,'Data - Energy &amp; Metals'!$A$2:$A$1048576,FALSE),FALSE))</f>
        <v>82328</v>
      </c>
      <c r="C375" s="7">
        <f>IF(ISBLANK(HLOOKUP(C$2,'Data - Energy &amp; Metals'!$B$2:$AH$1048576,MATCH($A375,'Data - Energy &amp; Metals'!$A$2:$A$1048576,FALSE),FALSE)),#N/A,HLOOKUP(C$2,'Data - Energy &amp; Metals'!$B$2:$AH$1048576,MATCH($A375,'Data - Energy &amp; Metals'!$A$2:$A$1048576,FALSE),FALSE))</f>
        <v>3152</v>
      </c>
      <c r="D375" s="7">
        <f>IF(ISBLANK(HLOOKUP(D$2,'Data - Energy &amp; Metals'!$B$2:$AH$1048576,MATCH($A375,'Data - Energy &amp; Metals'!$A$2:$A$1048576,FALSE),FALSE)),#N/A,HLOOKUP(D$2,'Data - Energy &amp; Metals'!$B$2:$AH$1048576,MATCH($A375,'Data - Energy &amp; Metals'!$A$2:$A$1048576,FALSE),FALSE))</f>
        <v>4513</v>
      </c>
      <c r="E375" s="8">
        <f t="shared" si="5"/>
        <v>-1.6531435234671071E-2</v>
      </c>
    </row>
    <row r="376" spans="1:5" x14ac:dyDescent="0.25">
      <c r="A376" s="27">
        <f>IF('Data - Energy &amp; Metals'!A376="",#N/A,'Data - Energy &amp; Metals'!A376)</f>
        <v>41492</v>
      </c>
      <c r="B376" s="7">
        <f>IF(ISBLANK(HLOOKUP(B$2,'Data - Energy &amp; Metals'!$B$2:$AH$1048576,MATCH($A376,'Data - Energy &amp; Metals'!$A$2:$A$1048576,FALSE),FALSE)),#N/A,HLOOKUP(B$2,'Data - Energy &amp; Metals'!$B$2:$AH$1048576,MATCH($A376,'Data - Energy &amp; Metals'!$A$2:$A$1048576,FALSE),FALSE))</f>
        <v>84957</v>
      </c>
      <c r="C376" s="7">
        <f>IF(ISBLANK(HLOOKUP(C$2,'Data - Energy &amp; Metals'!$B$2:$AH$1048576,MATCH($A376,'Data - Energy &amp; Metals'!$A$2:$A$1048576,FALSE),FALSE)),#N/A,HLOOKUP(C$2,'Data - Energy &amp; Metals'!$B$2:$AH$1048576,MATCH($A376,'Data - Energy &amp; Metals'!$A$2:$A$1048576,FALSE),FALSE))</f>
        <v>3690</v>
      </c>
      <c r="D376" s="7">
        <f>IF(ISBLANK(HLOOKUP(D$2,'Data - Energy &amp; Metals'!$B$2:$AH$1048576,MATCH($A376,'Data - Energy &amp; Metals'!$A$2:$A$1048576,FALSE),FALSE)),#N/A,HLOOKUP(D$2,'Data - Energy &amp; Metals'!$B$2:$AH$1048576,MATCH($A376,'Data - Energy &amp; Metals'!$A$2:$A$1048576,FALSE),FALSE))</f>
        <v>3492</v>
      </c>
      <c r="E376" s="8">
        <f t="shared" si="5"/>
        <v>2.3305907694480738E-3</v>
      </c>
    </row>
    <row r="377" spans="1:5" x14ac:dyDescent="0.25">
      <c r="A377" s="27">
        <f>IF('Data - Energy &amp; Metals'!A377="",#N/A,'Data - Energy &amp; Metals'!A377)</f>
        <v>41499</v>
      </c>
      <c r="B377" s="7">
        <f>IF(ISBLANK(HLOOKUP(B$2,'Data - Energy &amp; Metals'!$B$2:$AH$1048576,MATCH($A377,'Data - Energy &amp; Metals'!$A$2:$A$1048576,FALSE),FALSE)),#N/A,HLOOKUP(B$2,'Data - Energy &amp; Metals'!$B$2:$AH$1048576,MATCH($A377,'Data - Energy &amp; Metals'!$A$2:$A$1048576,FALSE),FALSE))</f>
        <v>88396</v>
      </c>
      <c r="C377" s="7">
        <f>IF(ISBLANK(HLOOKUP(C$2,'Data - Energy &amp; Metals'!$B$2:$AH$1048576,MATCH($A377,'Data - Energy &amp; Metals'!$A$2:$A$1048576,FALSE),FALSE)),#N/A,HLOOKUP(C$2,'Data - Energy &amp; Metals'!$B$2:$AH$1048576,MATCH($A377,'Data - Energy &amp; Metals'!$A$2:$A$1048576,FALSE),FALSE))</f>
        <v>4048</v>
      </c>
      <c r="D377" s="7">
        <f>IF(ISBLANK(HLOOKUP(D$2,'Data - Energy &amp; Metals'!$B$2:$AH$1048576,MATCH($A377,'Data - Energy &amp; Metals'!$A$2:$A$1048576,FALSE),FALSE)),#N/A,HLOOKUP(D$2,'Data - Energy &amp; Metals'!$B$2:$AH$1048576,MATCH($A377,'Data - Energy &amp; Metals'!$A$2:$A$1048576,FALSE),FALSE))</f>
        <v>2581</v>
      </c>
      <c r="E377" s="8">
        <f t="shared" si="5"/>
        <v>1.6595773564414679E-2</v>
      </c>
    </row>
    <row r="378" spans="1:5" x14ac:dyDescent="0.25">
      <c r="A378" s="27">
        <f>IF('Data - Energy &amp; Metals'!A378="",#N/A,'Data - Energy &amp; Metals'!A378)</f>
        <v>41506</v>
      </c>
      <c r="B378" s="7">
        <f>IF(ISBLANK(HLOOKUP(B$2,'Data - Energy &amp; Metals'!$B$2:$AH$1048576,MATCH($A378,'Data - Energy &amp; Metals'!$A$2:$A$1048576,FALSE),FALSE)),#N/A,HLOOKUP(B$2,'Data - Energy &amp; Metals'!$B$2:$AH$1048576,MATCH($A378,'Data - Energy &amp; Metals'!$A$2:$A$1048576,FALSE),FALSE))</f>
        <v>82063</v>
      </c>
      <c r="C378" s="7">
        <f>IF(ISBLANK(HLOOKUP(C$2,'Data - Energy &amp; Metals'!$B$2:$AH$1048576,MATCH($A378,'Data - Energy &amp; Metals'!$A$2:$A$1048576,FALSE),FALSE)),#N/A,HLOOKUP(C$2,'Data - Energy &amp; Metals'!$B$2:$AH$1048576,MATCH($A378,'Data - Energy &amp; Metals'!$A$2:$A$1048576,FALSE),FALSE))</f>
        <v>3519</v>
      </c>
      <c r="D378" s="7">
        <f>IF(ISBLANK(HLOOKUP(D$2,'Data - Energy &amp; Metals'!$B$2:$AH$1048576,MATCH($A378,'Data - Energy &amp; Metals'!$A$2:$A$1048576,FALSE),FALSE)),#N/A,HLOOKUP(D$2,'Data - Energy &amp; Metals'!$B$2:$AH$1048576,MATCH($A378,'Data - Energy &amp; Metals'!$A$2:$A$1048576,FALSE),FALSE))</f>
        <v>2179</v>
      </c>
      <c r="E378" s="8">
        <f t="shared" si="5"/>
        <v>1.6328918026394357E-2</v>
      </c>
    </row>
    <row r="379" spans="1:5" x14ac:dyDescent="0.25">
      <c r="A379" s="27">
        <f>IF('Data - Energy &amp; Metals'!A379="",#N/A,'Data - Energy &amp; Metals'!A379)</f>
        <v>41513</v>
      </c>
      <c r="B379" s="7">
        <f>IF(ISBLANK(HLOOKUP(B$2,'Data - Energy &amp; Metals'!$B$2:$AH$1048576,MATCH($A379,'Data - Energy &amp; Metals'!$A$2:$A$1048576,FALSE),FALSE)),#N/A,HLOOKUP(B$2,'Data - Energy &amp; Metals'!$B$2:$AH$1048576,MATCH($A379,'Data - Energy &amp; Metals'!$A$2:$A$1048576,FALSE),FALSE))</f>
        <v>85901</v>
      </c>
      <c r="C379" s="7">
        <f>IF(ISBLANK(HLOOKUP(C$2,'Data - Energy &amp; Metals'!$B$2:$AH$1048576,MATCH($A379,'Data - Energy &amp; Metals'!$A$2:$A$1048576,FALSE),FALSE)),#N/A,HLOOKUP(C$2,'Data - Energy &amp; Metals'!$B$2:$AH$1048576,MATCH($A379,'Data - Energy &amp; Metals'!$A$2:$A$1048576,FALSE),FALSE))</f>
        <v>3619</v>
      </c>
      <c r="D379" s="7">
        <f>IF(ISBLANK(HLOOKUP(D$2,'Data - Energy &amp; Metals'!$B$2:$AH$1048576,MATCH($A379,'Data - Energy &amp; Metals'!$A$2:$A$1048576,FALSE),FALSE)),#N/A,HLOOKUP(D$2,'Data - Energy &amp; Metals'!$B$2:$AH$1048576,MATCH($A379,'Data - Energy &amp; Metals'!$A$2:$A$1048576,FALSE),FALSE))</f>
        <v>3130</v>
      </c>
      <c r="E379" s="8">
        <f t="shared" si="5"/>
        <v>5.6925996204933585E-3</v>
      </c>
    </row>
    <row r="380" spans="1:5" x14ac:dyDescent="0.25">
      <c r="A380" s="27">
        <f>IF('Data - Energy &amp; Metals'!A380="",#N/A,'Data - Energy &amp; Metals'!A380)</f>
        <v>41520</v>
      </c>
      <c r="B380" s="7">
        <f>IF(ISBLANK(HLOOKUP(B$2,'Data - Energy &amp; Metals'!$B$2:$AH$1048576,MATCH($A380,'Data - Energy &amp; Metals'!$A$2:$A$1048576,FALSE),FALSE)),#N/A,HLOOKUP(B$2,'Data - Energy &amp; Metals'!$B$2:$AH$1048576,MATCH($A380,'Data - Energy &amp; Metals'!$A$2:$A$1048576,FALSE),FALSE))</f>
        <v>92797</v>
      </c>
      <c r="C380" s="7">
        <f>IF(ISBLANK(HLOOKUP(C$2,'Data - Energy &amp; Metals'!$B$2:$AH$1048576,MATCH($A380,'Data - Energy &amp; Metals'!$A$2:$A$1048576,FALSE),FALSE)),#N/A,HLOOKUP(C$2,'Data - Energy &amp; Metals'!$B$2:$AH$1048576,MATCH($A380,'Data - Energy &amp; Metals'!$A$2:$A$1048576,FALSE),FALSE))</f>
        <v>3624</v>
      </c>
      <c r="D380" s="7">
        <f>IF(ISBLANK(HLOOKUP(D$2,'Data - Energy &amp; Metals'!$B$2:$AH$1048576,MATCH($A380,'Data - Energy &amp; Metals'!$A$2:$A$1048576,FALSE),FALSE)),#N/A,HLOOKUP(D$2,'Data - Energy &amp; Metals'!$B$2:$AH$1048576,MATCH($A380,'Data - Energy &amp; Metals'!$A$2:$A$1048576,FALSE),FALSE))</f>
        <v>3747</v>
      </c>
      <c r="E380" s="8">
        <f t="shared" si="5"/>
        <v>-1.3254738838540038E-3</v>
      </c>
    </row>
    <row r="381" spans="1:5" x14ac:dyDescent="0.25">
      <c r="A381" s="27">
        <f>IF('Data - Energy &amp; Metals'!A381="",#N/A,'Data - Energy &amp; Metals'!A381)</f>
        <v>41527</v>
      </c>
      <c r="B381" s="7">
        <f>IF(ISBLANK(HLOOKUP(B$2,'Data - Energy &amp; Metals'!$B$2:$AH$1048576,MATCH($A381,'Data - Energy &amp; Metals'!$A$2:$A$1048576,FALSE),FALSE)),#N/A,HLOOKUP(B$2,'Data - Energy &amp; Metals'!$B$2:$AH$1048576,MATCH($A381,'Data - Energy &amp; Metals'!$A$2:$A$1048576,FALSE),FALSE))</f>
        <v>91913</v>
      </c>
      <c r="C381" s="7">
        <f>IF(ISBLANK(HLOOKUP(C$2,'Data - Energy &amp; Metals'!$B$2:$AH$1048576,MATCH($A381,'Data - Energy &amp; Metals'!$A$2:$A$1048576,FALSE),FALSE)),#N/A,HLOOKUP(C$2,'Data - Energy &amp; Metals'!$B$2:$AH$1048576,MATCH($A381,'Data - Energy &amp; Metals'!$A$2:$A$1048576,FALSE),FALSE))</f>
        <v>3742</v>
      </c>
      <c r="D381" s="7">
        <f>IF(ISBLANK(HLOOKUP(D$2,'Data - Energy &amp; Metals'!$B$2:$AH$1048576,MATCH($A381,'Data - Energy &amp; Metals'!$A$2:$A$1048576,FALSE),FALSE)),#N/A,HLOOKUP(D$2,'Data - Energy &amp; Metals'!$B$2:$AH$1048576,MATCH($A381,'Data - Energy &amp; Metals'!$A$2:$A$1048576,FALSE),FALSE))</f>
        <v>3799</v>
      </c>
      <c r="E381" s="8">
        <f t="shared" si="5"/>
        <v>-6.2015166516162022E-4</v>
      </c>
    </row>
    <row r="382" spans="1:5" x14ac:dyDescent="0.25">
      <c r="A382" s="27">
        <f>IF('Data - Energy &amp; Metals'!A382="",#N/A,'Data - Energy &amp; Metals'!A382)</f>
        <v>41534</v>
      </c>
      <c r="B382" s="7">
        <f>IF(ISBLANK(HLOOKUP(B$2,'Data - Energy &amp; Metals'!$B$2:$AH$1048576,MATCH($A382,'Data - Energy &amp; Metals'!$A$2:$A$1048576,FALSE),FALSE)),#N/A,HLOOKUP(B$2,'Data - Energy &amp; Metals'!$B$2:$AH$1048576,MATCH($A382,'Data - Energy &amp; Metals'!$A$2:$A$1048576,FALSE),FALSE))</f>
        <v>85467</v>
      </c>
      <c r="C382" s="7">
        <f>IF(ISBLANK(HLOOKUP(C$2,'Data - Energy &amp; Metals'!$B$2:$AH$1048576,MATCH($A382,'Data - Energy &amp; Metals'!$A$2:$A$1048576,FALSE),FALSE)),#N/A,HLOOKUP(C$2,'Data - Energy &amp; Metals'!$B$2:$AH$1048576,MATCH($A382,'Data - Energy &amp; Metals'!$A$2:$A$1048576,FALSE),FALSE))</f>
        <v>2780</v>
      </c>
      <c r="D382" s="7">
        <f>IF(ISBLANK(HLOOKUP(D$2,'Data - Energy &amp; Metals'!$B$2:$AH$1048576,MATCH($A382,'Data - Energy &amp; Metals'!$A$2:$A$1048576,FALSE),FALSE)),#N/A,HLOOKUP(D$2,'Data - Energy &amp; Metals'!$B$2:$AH$1048576,MATCH($A382,'Data - Energy &amp; Metals'!$A$2:$A$1048576,FALSE),FALSE))</f>
        <v>4086</v>
      </c>
      <c r="E382" s="8">
        <f t="shared" si="5"/>
        <v>-1.5280751635134029E-2</v>
      </c>
    </row>
    <row r="383" spans="1:5" x14ac:dyDescent="0.25">
      <c r="A383" s="27">
        <f>IF('Data - Energy &amp; Metals'!A383="",#N/A,'Data - Energy &amp; Metals'!A383)</f>
        <v>41541</v>
      </c>
      <c r="B383" s="7">
        <f>IF(ISBLANK(HLOOKUP(B$2,'Data - Energy &amp; Metals'!$B$2:$AH$1048576,MATCH($A383,'Data - Energy &amp; Metals'!$A$2:$A$1048576,FALSE),FALSE)),#N/A,HLOOKUP(B$2,'Data - Energy &amp; Metals'!$B$2:$AH$1048576,MATCH($A383,'Data - Energy &amp; Metals'!$A$2:$A$1048576,FALSE),FALSE))</f>
        <v>89998</v>
      </c>
      <c r="C383" s="7">
        <f>IF(ISBLANK(HLOOKUP(C$2,'Data - Energy &amp; Metals'!$B$2:$AH$1048576,MATCH($A383,'Data - Energy &amp; Metals'!$A$2:$A$1048576,FALSE),FALSE)),#N/A,HLOOKUP(C$2,'Data - Energy &amp; Metals'!$B$2:$AH$1048576,MATCH($A383,'Data - Energy &amp; Metals'!$A$2:$A$1048576,FALSE),FALSE))</f>
        <v>3079</v>
      </c>
      <c r="D383" s="7">
        <f>IF(ISBLANK(HLOOKUP(D$2,'Data - Energy &amp; Metals'!$B$2:$AH$1048576,MATCH($A383,'Data - Energy &amp; Metals'!$A$2:$A$1048576,FALSE),FALSE)),#N/A,HLOOKUP(D$2,'Data - Energy &amp; Metals'!$B$2:$AH$1048576,MATCH($A383,'Data - Energy &amp; Metals'!$A$2:$A$1048576,FALSE),FALSE))</f>
        <v>3730</v>
      </c>
      <c r="E383" s="8">
        <f t="shared" si="5"/>
        <v>-7.2334940776461699E-3</v>
      </c>
    </row>
    <row r="384" spans="1:5" x14ac:dyDescent="0.25">
      <c r="A384" s="27">
        <f>IF('Data - Energy &amp; Metals'!A384="",#N/A,'Data - Energy &amp; Metals'!A384)</f>
        <v>41548</v>
      </c>
      <c r="B384" s="7">
        <f>IF(ISBLANK(HLOOKUP(B$2,'Data - Energy &amp; Metals'!$B$2:$AH$1048576,MATCH($A384,'Data - Energy &amp; Metals'!$A$2:$A$1048576,FALSE),FALSE)),#N/A,HLOOKUP(B$2,'Data - Energy &amp; Metals'!$B$2:$AH$1048576,MATCH($A384,'Data - Energy &amp; Metals'!$A$2:$A$1048576,FALSE),FALSE))</f>
        <v>86892</v>
      </c>
      <c r="C384" s="7">
        <f>IF(ISBLANK(HLOOKUP(C$2,'Data - Energy &amp; Metals'!$B$2:$AH$1048576,MATCH($A384,'Data - Energy &amp; Metals'!$A$2:$A$1048576,FALSE),FALSE)),#N/A,HLOOKUP(C$2,'Data - Energy &amp; Metals'!$B$2:$AH$1048576,MATCH($A384,'Data - Energy &amp; Metals'!$A$2:$A$1048576,FALSE),FALSE))</f>
        <v>2991</v>
      </c>
      <c r="D384" s="7">
        <f>IF(ISBLANK(HLOOKUP(D$2,'Data - Energy &amp; Metals'!$B$2:$AH$1048576,MATCH($A384,'Data - Energy &amp; Metals'!$A$2:$A$1048576,FALSE),FALSE)),#N/A,HLOOKUP(D$2,'Data - Energy &amp; Metals'!$B$2:$AH$1048576,MATCH($A384,'Data - Energy &amp; Metals'!$A$2:$A$1048576,FALSE),FALSE))</f>
        <v>4030</v>
      </c>
      <c r="E384" s="8">
        <f t="shared" si="5"/>
        <v>-1.1957372370298761E-2</v>
      </c>
    </row>
    <row r="385" spans="1:5" x14ac:dyDescent="0.25">
      <c r="A385" s="27">
        <f>IF('Data - Energy &amp; Metals'!A385="",#N/A,'Data - Energy &amp; Metals'!A385)</f>
        <v>41555</v>
      </c>
      <c r="B385" s="7">
        <f>IF(ISBLANK(HLOOKUP(B$2,'Data - Energy &amp; Metals'!$B$2:$AH$1048576,MATCH($A385,'Data - Energy &amp; Metals'!$A$2:$A$1048576,FALSE),FALSE)),#N/A,HLOOKUP(B$2,'Data - Energy &amp; Metals'!$B$2:$AH$1048576,MATCH($A385,'Data - Energy &amp; Metals'!$A$2:$A$1048576,FALSE),FALSE))</f>
        <v>88626</v>
      </c>
      <c r="C385" s="7">
        <f>IF(ISBLANK(HLOOKUP(C$2,'Data - Energy &amp; Metals'!$B$2:$AH$1048576,MATCH($A385,'Data - Energy &amp; Metals'!$A$2:$A$1048576,FALSE),FALSE)),#N/A,HLOOKUP(C$2,'Data - Energy &amp; Metals'!$B$2:$AH$1048576,MATCH($A385,'Data - Energy &amp; Metals'!$A$2:$A$1048576,FALSE),FALSE))</f>
        <v>1809</v>
      </c>
      <c r="D385" s="7">
        <f>IF(ISBLANK(HLOOKUP(D$2,'Data - Energy &amp; Metals'!$B$2:$AH$1048576,MATCH($A385,'Data - Energy &amp; Metals'!$A$2:$A$1048576,FALSE),FALSE)),#N/A,HLOOKUP(D$2,'Data - Energy &amp; Metals'!$B$2:$AH$1048576,MATCH($A385,'Data - Energy &amp; Metals'!$A$2:$A$1048576,FALSE),FALSE))</f>
        <v>3528</v>
      </c>
      <c r="E385" s="8">
        <f t="shared" si="5"/>
        <v>-1.9396114007176224E-2</v>
      </c>
    </row>
    <row r="386" spans="1:5" x14ac:dyDescent="0.25">
      <c r="A386" s="27">
        <f>IF('Data - Energy &amp; Metals'!A386="",#N/A,'Data - Energy &amp; Metals'!A386)</f>
        <v>41562</v>
      </c>
      <c r="B386" s="7">
        <f>IF(ISBLANK(HLOOKUP(B$2,'Data - Energy &amp; Metals'!$B$2:$AH$1048576,MATCH($A386,'Data - Energy &amp; Metals'!$A$2:$A$1048576,FALSE),FALSE)),#N/A,HLOOKUP(B$2,'Data - Energy &amp; Metals'!$B$2:$AH$1048576,MATCH($A386,'Data - Energy &amp; Metals'!$A$2:$A$1048576,FALSE),FALSE))</f>
        <v>85511</v>
      </c>
      <c r="C386" s="7">
        <f>IF(ISBLANK(HLOOKUP(C$2,'Data - Energy &amp; Metals'!$B$2:$AH$1048576,MATCH($A386,'Data - Energy &amp; Metals'!$A$2:$A$1048576,FALSE),FALSE)),#N/A,HLOOKUP(C$2,'Data - Energy &amp; Metals'!$B$2:$AH$1048576,MATCH($A386,'Data - Energy &amp; Metals'!$A$2:$A$1048576,FALSE),FALSE))</f>
        <v>580</v>
      </c>
      <c r="D386" s="7">
        <f>IF(ISBLANK(HLOOKUP(D$2,'Data - Energy &amp; Metals'!$B$2:$AH$1048576,MATCH($A386,'Data - Energy &amp; Metals'!$A$2:$A$1048576,FALSE),FALSE)),#N/A,HLOOKUP(D$2,'Data - Energy &amp; Metals'!$B$2:$AH$1048576,MATCH($A386,'Data - Energy &amp; Metals'!$A$2:$A$1048576,FALSE),FALSE))</f>
        <v>5623</v>
      </c>
      <c r="E386" s="8">
        <f t="shared" si="5"/>
        <v>-5.8974868730338789E-2</v>
      </c>
    </row>
    <row r="387" spans="1:5" x14ac:dyDescent="0.25">
      <c r="A387" s="27">
        <f>IF('Data - Energy &amp; Metals'!A387="",#N/A,'Data - Energy &amp; Metals'!A387)</f>
        <v>41569</v>
      </c>
      <c r="B387" s="7">
        <f>IF(ISBLANK(HLOOKUP(B$2,'Data - Energy &amp; Metals'!$B$2:$AH$1048576,MATCH($A387,'Data - Energy &amp; Metals'!$A$2:$A$1048576,FALSE),FALSE)),#N/A,HLOOKUP(B$2,'Data - Energy &amp; Metals'!$B$2:$AH$1048576,MATCH($A387,'Data - Energy &amp; Metals'!$A$2:$A$1048576,FALSE),FALSE))</f>
        <v>81149</v>
      </c>
      <c r="C387" s="7">
        <f>IF(ISBLANK(HLOOKUP(C$2,'Data - Energy &amp; Metals'!$B$2:$AH$1048576,MATCH($A387,'Data - Energy &amp; Metals'!$A$2:$A$1048576,FALSE),FALSE)),#N/A,HLOOKUP(C$2,'Data - Energy &amp; Metals'!$B$2:$AH$1048576,MATCH($A387,'Data - Energy &amp; Metals'!$A$2:$A$1048576,FALSE),FALSE))</f>
        <v>1161</v>
      </c>
      <c r="D387" s="7">
        <f>IF(ISBLANK(HLOOKUP(D$2,'Data - Energy &amp; Metals'!$B$2:$AH$1048576,MATCH($A387,'Data - Energy &amp; Metals'!$A$2:$A$1048576,FALSE),FALSE)),#N/A,HLOOKUP(D$2,'Data - Energy &amp; Metals'!$B$2:$AH$1048576,MATCH($A387,'Data - Energy &amp; Metals'!$A$2:$A$1048576,FALSE),FALSE))</f>
        <v>4938</v>
      </c>
      <c r="E387" s="8">
        <f t="shared" si="5"/>
        <v>-4.6544011632922155E-2</v>
      </c>
    </row>
    <row r="388" spans="1:5" x14ac:dyDescent="0.25">
      <c r="A388" s="27">
        <f>IF('Data - Energy &amp; Metals'!A388="",#N/A,'Data - Energy &amp; Metals'!A388)</f>
        <v>41576</v>
      </c>
      <c r="B388" s="7">
        <f>IF(ISBLANK(HLOOKUP(B$2,'Data - Energy &amp; Metals'!$B$2:$AH$1048576,MATCH($A388,'Data - Energy &amp; Metals'!$A$2:$A$1048576,FALSE),FALSE)),#N/A,HLOOKUP(B$2,'Data - Energy &amp; Metals'!$B$2:$AH$1048576,MATCH($A388,'Data - Energy &amp; Metals'!$A$2:$A$1048576,FALSE),FALSE))</f>
        <v>83794</v>
      </c>
      <c r="C388" s="7">
        <f>IF(ISBLANK(HLOOKUP(C$2,'Data - Energy &amp; Metals'!$B$2:$AH$1048576,MATCH($A388,'Data - Energy &amp; Metals'!$A$2:$A$1048576,FALSE),FALSE)),#N/A,HLOOKUP(C$2,'Data - Energy &amp; Metals'!$B$2:$AH$1048576,MATCH($A388,'Data - Energy &amp; Metals'!$A$2:$A$1048576,FALSE),FALSE))</f>
        <v>53</v>
      </c>
      <c r="D388" s="7">
        <f>IF(ISBLANK(HLOOKUP(D$2,'Data - Energy &amp; Metals'!$B$2:$AH$1048576,MATCH($A388,'Data - Energy &amp; Metals'!$A$2:$A$1048576,FALSE),FALSE)),#N/A,HLOOKUP(D$2,'Data - Energy &amp; Metals'!$B$2:$AH$1048576,MATCH($A388,'Data - Energy &amp; Metals'!$A$2:$A$1048576,FALSE),FALSE))</f>
        <v>6342</v>
      </c>
      <c r="E388" s="8">
        <f t="shared" ref="E388:E451" si="6">(C388-D388)/B388</f>
        <v>-7.5053106427667854E-2</v>
      </c>
    </row>
    <row r="389" spans="1:5" x14ac:dyDescent="0.25">
      <c r="A389" s="27">
        <f>IF('Data - Energy &amp; Metals'!A389="",#N/A,'Data - Energy &amp; Metals'!A389)</f>
        <v>41583</v>
      </c>
      <c r="B389" s="7">
        <f>IF(ISBLANK(HLOOKUP(B$2,'Data - Energy &amp; Metals'!$B$2:$AH$1048576,MATCH($A389,'Data - Energy &amp; Metals'!$A$2:$A$1048576,FALSE),FALSE)),#N/A,HLOOKUP(B$2,'Data - Energy &amp; Metals'!$B$2:$AH$1048576,MATCH($A389,'Data - Energy &amp; Metals'!$A$2:$A$1048576,FALSE),FALSE))</f>
        <v>82534</v>
      </c>
      <c r="C389" s="7">
        <f>IF(ISBLANK(HLOOKUP(C$2,'Data - Energy &amp; Metals'!$B$2:$AH$1048576,MATCH($A389,'Data - Energy &amp; Metals'!$A$2:$A$1048576,FALSE),FALSE)),#N/A,HLOOKUP(C$2,'Data - Energy &amp; Metals'!$B$2:$AH$1048576,MATCH($A389,'Data - Energy &amp; Metals'!$A$2:$A$1048576,FALSE),FALSE))</f>
        <v>10</v>
      </c>
      <c r="D389" s="7">
        <f>IF(ISBLANK(HLOOKUP(D$2,'Data - Energy &amp; Metals'!$B$2:$AH$1048576,MATCH($A389,'Data - Energy &amp; Metals'!$A$2:$A$1048576,FALSE),FALSE)),#N/A,HLOOKUP(D$2,'Data - Energy &amp; Metals'!$B$2:$AH$1048576,MATCH($A389,'Data - Energy &amp; Metals'!$A$2:$A$1048576,FALSE),FALSE))</f>
        <v>8048</v>
      </c>
      <c r="E389" s="8">
        <f t="shared" si="6"/>
        <v>-9.739016647684591E-2</v>
      </c>
    </row>
    <row r="390" spans="1:5" x14ac:dyDescent="0.25">
      <c r="A390" s="27">
        <f>IF('Data - Energy &amp; Metals'!A390="",#N/A,'Data - Energy &amp; Metals'!A390)</f>
        <v>41590</v>
      </c>
      <c r="B390" s="7">
        <f>IF(ISBLANK(HLOOKUP(B$2,'Data - Energy &amp; Metals'!$B$2:$AH$1048576,MATCH($A390,'Data - Energy &amp; Metals'!$A$2:$A$1048576,FALSE),FALSE)),#N/A,HLOOKUP(B$2,'Data - Energy &amp; Metals'!$B$2:$AH$1048576,MATCH($A390,'Data - Energy &amp; Metals'!$A$2:$A$1048576,FALSE),FALSE))</f>
        <v>80971</v>
      </c>
      <c r="C390" s="7">
        <f>IF(ISBLANK(HLOOKUP(C$2,'Data - Energy &amp; Metals'!$B$2:$AH$1048576,MATCH($A390,'Data - Energy &amp; Metals'!$A$2:$A$1048576,FALSE),FALSE)),#N/A,HLOOKUP(C$2,'Data - Energy &amp; Metals'!$B$2:$AH$1048576,MATCH($A390,'Data - Energy &amp; Metals'!$A$2:$A$1048576,FALSE),FALSE))</f>
        <v>514</v>
      </c>
      <c r="D390" s="7">
        <f>IF(ISBLANK(HLOOKUP(D$2,'Data - Energy &amp; Metals'!$B$2:$AH$1048576,MATCH($A390,'Data - Energy &amp; Metals'!$A$2:$A$1048576,FALSE),FALSE)),#N/A,HLOOKUP(D$2,'Data - Energy &amp; Metals'!$B$2:$AH$1048576,MATCH($A390,'Data - Energy &amp; Metals'!$A$2:$A$1048576,FALSE),FALSE))</f>
        <v>7079</v>
      </c>
      <c r="E390" s="8">
        <f t="shared" si="6"/>
        <v>-8.1078410789047928E-2</v>
      </c>
    </row>
    <row r="391" spans="1:5" x14ac:dyDescent="0.25">
      <c r="A391" s="27">
        <f>IF('Data - Energy &amp; Metals'!A391="",#N/A,'Data - Energy &amp; Metals'!A391)</f>
        <v>41597</v>
      </c>
      <c r="B391" s="7">
        <f>IF(ISBLANK(HLOOKUP(B$2,'Data - Energy &amp; Metals'!$B$2:$AH$1048576,MATCH($A391,'Data - Energy &amp; Metals'!$A$2:$A$1048576,FALSE),FALSE)),#N/A,HLOOKUP(B$2,'Data - Energy &amp; Metals'!$B$2:$AH$1048576,MATCH($A391,'Data - Energy &amp; Metals'!$A$2:$A$1048576,FALSE),FALSE))</f>
        <v>66869</v>
      </c>
      <c r="C391" s="7">
        <f>IF(ISBLANK(HLOOKUP(C$2,'Data - Energy &amp; Metals'!$B$2:$AH$1048576,MATCH($A391,'Data - Energy &amp; Metals'!$A$2:$A$1048576,FALSE),FALSE)),#N/A,HLOOKUP(C$2,'Data - Energy &amp; Metals'!$B$2:$AH$1048576,MATCH($A391,'Data - Energy &amp; Metals'!$A$2:$A$1048576,FALSE),FALSE))</f>
        <v>175</v>
      </c>
      <c r="D391" s="7">
        <f>IF(ISBLANK(HLOOKUP(D$2,'Data - Energy &amp; Metals'!$B$2:$AH$1048576,MATCH($A391,'Data - Energy &amp; Metals'!$A$2:$A$1048576,FALSE),FALSE)),#N/A,HLOOKUP(D$2,'Data - Energy &amp; Metals'!$B$2:$AH$1048576,MATCH($A391,'Data - Energy &amp; Metals'!$A$2:$A$1048576,FALSE),FALSE))</f>
        <v>9162</v>
      </c>
      <c r="E391" s="8">
        <f t="shared" si="6"/>
        <v>-0.13439710478697153</v>
      </c>
    </row>
    <row r="392" spans="1:5" x14ac:dyDescent="0.25">
      <c r="A392" s="27">
        <f>IF('Data - Energy &amp; Metals'!A392="",#N/A,'Data - Energy &amp; Metals'!A392)</f>
        <v>41604</v>
      </c>
      <c r="B392" s="7">
        <f>IF(ISBLANK(HLOOKUP(B$2,'Data - Energy &amp; Metals'!$B$2:$AH$1048576,MATCH($A392,'Data - Energy &amp; Metals'!$A$2:$A$1048576,FALSE),FALSE)),#N/A,HLOOKUP(B$2,'Data - Energy &amp; Metals'!$B$2:$AH$1048576,MATCH($A392,'Data - Energy &amp; Metals'!$A$2:$A$1048576,FALSE),FALSE))</f>
        <v>68383</v>
      </c>
      <c r="C392" s="7">
        <f>IF(ISBLANK(HLOOKUP(C$2,'Data - Energy &amp; Metals'!$B$2:$AH$1048576,MATCH($A392,'Data - Energy &amp; Metals'!$A$2:$A$1048576,FALSE),FALSE)),#N/A,HLOOKUP(C$2,'Data - Energy &amp; Metals'!$B$2:$AH$1048576,MATCH($A392,'Data - Energy &amp; Metals'!$A$2:$A$1048576,FALSE),FALSE))</f>
        <v>1045</v>
      </c>
      <c r="D392" s="7">
        <f>IF(ISBLANK(HLOOKUP(D$2,'Data - Energy &amp; Metals'!$B$2:$AH$1048576,MATCH($A392,'Data - Energy &amp; Metals'!$A$2:$A$1048576,FALSE),FALSE)),#N/A,HLOOKUP(D$2,'Data - Energy &amp; Metals'!$B$2:$AH$1048576,MATCH($A392,'Data - Energy &amp; Metals'!$A$2:$A$1048576,FALSE),FALSE))</f>
        <v>8378</v>
      </c>
      <c r="E392" s="8">
        <f t="shared" si="6"/>
        <v>-0.10723425412748783</v>
      </c>
    </row>
    <row r="393" spans="1:5" x14ac:dyDescent="0.25">
      <c r="A393" s="27">
        <f>IF('Data - Energy &amp; Metals'!A393="",#N/A,'Data - Energy &amp; Metals'!A393)</f>
        <v>41611</v>
      </c>
      <c r="B393" s="7">
        <f>IF(ISBLANK(HLOOKUP(B$2,'Data - Energy &amp; Metals'!$B$2:$AH$1048576,MATCH($A393,'Data - Energy &amp; Metals'!$A$2:$A$1048576,FALSE),FALSE)),#N/A,HLOOKUP(B$2,'Data - Energy &amp; Metals'!$B$2:$AH$1048576,MATCH($A393,'Data - Energy &amp; Metals'!$A$2:$A$1048576,FALSE),FALSE))</f>
        <v>67418</v>
      </c>
      <c r="C393" s="7">
        <f>IF(ISBLANK(HLOOKUP(C$2,'Data - Energy &amp; Metals'!$B$2:$AH$1048576,MATCH($A393,'Data - Energy &amp; Metals'!$A$2:$A$1048576,FALSE),FALSE)),#N/A,HLOOKUP(C$2,'Data - Energy &amp; Metals'!$B$2:$AH$1048576,MATCH($A393,'Data - Energy &amp; Metals'!$A$2:$A$1048576,FALSE),FALSE))</f>
        <v>76</v>
      </c>
      <c r="D393" s="7">
        <f>IF(ISBLANK(HLOOKUP(D$2,'Data - Energy &amp; Metals'!$B$2:$AH$1048576,MATCH($A393,'Data - Energy &amp; Metals'!$A$2:$A$1048576,FALSE),FALSE)),#N/A,HLOOKUP(D$2,'Data - Energy &amp; Metals'!$B$2:$AH$1048576,MATCH($A393,'Data - Energy &amp; Metals'!$A$2:$A$1048576,FALSE),FALSE))</f>
        <v>8834</v>
      </c>
      <c r="E393" s="8">
        <f t="shared" si="6"/>
        <v>-0.12990595983268563</v>
      </c>
    </row>
    <row r="394" spans="1:5" x14ac:dyDescent="0.25">
      <c r="A394" s="27">
        <f>IF('Data - Energy &amp; Metals'!A394="",#N/A,'Data - Energy &amp; Metals'!A394)</f>
        <v>41618</v>
      </c>
      <c r="B394" s="7">
        <f>IF(ISBLANK(HLOOKUP(B$2,'Data - Energy &amp; Metals'!$B$2:$AH$1048576,MATCH($A394,'Data - Energy &amp; Metals'!$A$2:$A$1048576,FALSE),FALSE)),#N/A,HLOOKUP(B$2,'Data - Energy &amp; Metals'!$B$2:$AH$1048576,MATCH($A394,'Data - Energy &amp; Metals'!$A$2:$A$1048576,FALSE),FALSE))</f>
        <v>71391</v>
      </c>
      <c r="C394" s="7">
        <f>IF(ISBLANK(HLOOKUP(C$2,'Data - Energy &amp; Metals'!$B$2:$AH$1048576,MATCH($A394,'Data - Energy &amp; Metals'!$A$2:$A$1048576,FALSE),FALSE)),#N/A,HLOOKUP(C$2,'Data - Energy &amp; Metals'!$B$2:$AH$1048576,MATCH($A394,'Data - Energy &amp; Metals'!$A$2:$A$1048576,FALSE),FALSE))</f>
        <v>9</v>
      </c>
      <c r="D394" s="7">
        <f>IF(ISBLANK(HLOOKUP(D$2,'Data - Energy &amp; Metals'!$B$2:$AH$1048576,MATCH($A394,'Data - Energy &amp; Metals'!$A$2:$A$1048576,FALSE),FALSE)),#N/A,HLOOKUP(D$2,'Data - Energy &amp; Metals'!$B$2:$AH$1048576,MATCH($A394,'Data - Energy &amp; Metals'!$A$2:$A$1048576,FALSE),FALSE))</f>
        <v>8558</v>
      </c>
      <c r="E394" s="8">
        <f t="shared" si="6"/>
        <v>-0.119748987967671</v>
      </c>
    </row>
    <row r="395" spans="1:5" x14ac:dyDescent="0.25">
      <c r="A395" s="27">
        <f>IF('Data - Energy &amp; Metals'!A395="",#N/A,'Data - Energy &amp; Metals'!A395)</f>
        <v>41625</v>
      </c>
      <c r="B395" s="7">
        <f>IF(ISBLANK(HLOOKUP(B$2,'Data - Energy &amp; Metals'!$B$2:$AH$1048576,MATCH($A395,'Data - Energy &amp; Metals'!$A$2:$A$1048576,FALSE),FALSE)),#N/A,HLOOKUP(B$2,'Data - Energy &amp; Metals'!$B$2:$AH$1048576,MATCH($A395,'Data - Energy &amp; Metals'!$A$2:$A$1048576,FALSE),FALSE))</f>
        <v>68127</v>
      </c>
      <c r="C395" s="7">
        <f>IF(ISBLANK(HLOOKUP(C$2,'Data - Energy &amp; Metals'!$B$2:$AH$1048576,MATCH($A395,'Data - Energy &amp; Metals'!$A$2:$A$1048576,FALSE),FALSE)),#N/A,HLOOKUP(C$2,'Data - Energy &amp; Metals'!$B$2:$AH$1048576,MATCH($A395,'Data - Energy &amp; Metals'!$A$2:$A$1048576,FALSE),FALSE))</f>
        <v>265</v>
      </c>
      <c r="D395" s="7">
        <f>IF(ISBLANK(HLOOKUP(D$2,'Data - Energy &amp; Metals'!$B$2:$AH$1048576,MATCH($A395,'Data - Energy &amp; Metals'!$A$2:$A$1048576,FALSE),FALSE)),#N/A,HLOOKUP(D$2,'Data - Energy &amp; Metals'!$B$2:$AH$1048576,MATCH($A395,'Data - Energy &amp; Metals'!$A$2:$A$1048576,FALSE),FALSE))</f>
        <v>7754</v>
      </c>
      <c r="E395" s="8">
        <f t="shared" si="6"/>
        <v>-0.10992704801326933</v>
      </c>
    </row>
    <row r="396" spans="1:5" x14ac:dyDescent="0.25">
      <c r="A396" s="27">
        <f>IF('Data - Energy &amp; Metals'!A396="",#N/A,'Data - Energy &amp; Metals'!A396)</f>
        <v>41632</v>
      </c>
      <c r="B396" s="7">
        <f>IF(ISBLANK(HLOOKUP(B$2,'Data - Energy &amp; Metals'!$B$2:$AH$1048576,MATCH($A396,'Data - Energy &amp; Metals'!$A$2:$A$1048576,FALSE),FALSE)),#N/A,HLOOKUP(B$2,'Data - Energy &amp; Metals'!$B$2:$AH$1048576,MATCH($A396,'Data - Energy &amp; Metals'!$A$2:$A$1048576,FALSE),FALSE))</f>
        <v>68389</v>
      </c>
      <c r="C396" s="7">
        <f>IF(ISBLANK(HLOOKUP(C$2,'Data - Energy &amp; Metals'!$B$2:$AH$1048576,MATCH($A396,'Data - Energy &amp; Metals'!$A$2:$A$1048576,FALSE),FALSE)),#N/A,HLOOKUP(C$2,'Data - Energy &amp; Metals'!$B$2:$AH$1048576,MATCH($A396,'Data - Energy &amp; Metals'!$A$2:$A$1048576,FALSE),FALSE))</f>
        <v>533</v>
      </c>
      <c r="D396" s="7">
        <f>IF(ISBLANK(HLOOKUP(D$2,'Data - Energy &amp; Metals'!$B$2:$AH$1048576,MATCH($A396,'Data - Energy &amp; Metals'!$A$2:$A$1048576,FALSE),FALSE)),#N/A,HLOOKUP(D$2,'Data - Energy &amp; Metals'!$B$2:$AH$1048576,MATCH($A396,'Data - Energy &amp; Metals'!$A$2:$A$1048576,FALSE),FALSE))</f>
        <v>7066</v>
      </c>
      <c r="E396" s="8">
        <f t="shared" si="6"/>
        <v>-9.5527058445071575E-2</v>
      </c>
    </row>
    <row r="397" spans="1:5" x14ac:dyDescent="0.25">
      <c r="A397" s="27">
        <f>IF('Data - Energy &amp; Metals'!A397="",#N/A,'Data - Energy &amp; Metals'!A397)</f>
        <v>41639</v>
      </c>
      <c r="B397" s="7">
        <f>IF(ISBLANK(HLOOKUP(B$2,'Data - Energy &amp; Metals'!$B$2:$AH$1048576,MATCH($A397,'Data - Energy &amp; Metals'!$A$2:$A$1048576,FALSE),FALSE)),#N/A,HLOOKUP(B$2,'Data - Energy &amp; Metals'!$B$2:$AH$1048576,MATCH($A397,'Data - Energy &amp; Metals'!$A$2:$A$1048576,FALSE),FALSE))</f>
        <v>73080</v>
      </c>
      <c r="C397" s="7">
        <f>IF(ISBLANK(HLOOKUP(C$2,'Data - Energy &amp; Metals'!$B$2:$AH$1048576,MATCH($A397,'Data - Energy &amp; Metals'!$A$2:$A$1048576,FALSE),FALSE)),#N/A,HLOOKUP(C$2,'Data - Energy &amp; Metals'!$B$2:$AH$1048576,MATCH($A397,'Data - Energy &amp; Metals'!$A$2:$A$1048576,FALSE),FALSE))</f>
        <v>10</v>
      </c>
      <c r="D397" s="7">
        <f>IF(ISBLANK(HLOOKUP(D$2,'Data - Energy &amp; Metals'!$B$2:$AH$1048576,MATCH($A397,'Data - Energy &amp; Metals'!$A$2:$A$1048576,FALSE),FALSE)),#N/A,HLOOKUP(D$2,'Data - Energy &amp; Metals'!$B$2:$AH$1048576,MATCH($A397,'Data - Energy &amp; Metals'!$A$2:$A$1048576,FALSE),FALSE))</f>
        <v>7531</v>
      </c>
      <c r="E397" s="8">
        <f t="shared" si="6"/>
        <v>-0.10291461412151068</v>
      </c>
    </row>
    <row r="398" spans="1:5" x14ac:dyDescent="0.25">
      <c r="A398" s="27">
        <f>IF('Data - Energy &amp; Metals'!A398="",#N/A,'Data - Energy &amp; Metals'!A398)</f>
        <v>41646</v>
      </c>
      <c r="B398" s="7">
        <f>IF(ISBLANK(HLOOKUP(B$2,'Data - Energy &amp; Metals'!$B$2:$AH$1048576,MATCH($A398,'Data - Energy &amp; Metals'!$A$2:$A$1048576,FALSE),FALSE)),#N/A,HLOOKUP(B$2,'Data - Energy &amp; Metals'!$B$2:$AH$1048576,MATCH($A398,'Data - Energy &amp; Metals'!$A$2:$A$1048576,FALSE),FALSE))</f>
        <v>80558</v>
      </c>
      <c r="C398" s="7">
        <f>IF(ISBLANK(HLOOKUP(C$2,'Data - Energy &amp; Metals'!$B$2:$AH$1048576,MATCH($A398,'Data - Energy &amp; Metals'!$A$2:$A$1048576,FALSE),FALSE)),#N/A,HLOOKUP(C$2,'Data - Energy &amp; Metals'!$B$2:$AH$1048576,MATCH($A398,'Data - Energy &amp; Metals'!$A$2:$A$1048576,FALSE),FALSE))</f>
        <v>282</v>
      </c>
      <c r="D398" s="7">
        <f>IF(ISBLANK(HLOOKUP(D$2,'Data - Energy &amp; Metals'!$B$2:$AH$1048576,MATCH($A398,'Data - Energy &amp; Metals'!$A$2:$A$1048576,FALSE),FALSE)),#N/A,HLOOKUP(D$2,'Data - Energy &amp; Metals'!$B$2:$AH$1048576,MATCH($A398,'Data - Energy &amp; Metals'!$A$2:$A$1048576,FALSE),FALSE))</f>
        <v>8102</v>
      </c>
      <c r="E398" s="8">
        <f t="shared" si="6"/>
        <v>-9.7072916408053822E-2</v>
      </c>
    </row>
    <row r="399" spans="1:5" x14ac:dyDescent="0.25">
      <c r="A399" s="27">
        <f>IF('Data - Energy &amp; Metals'!A399="",#N/A,'Data - Energy &amp; Metals'!A399)</f>
        <v>41653</v>
      </c>
      <c r="B399" s="7">
        <f>IF(ISBLANK(HLOOKUP(B$2,'Data - Energy &amp; Metals'!$B$2:$AH$1048576,MATCH($A399,'Data - Energy &amp; Metals'!$A$2:$A$1048576,FALSE),FALSE)),#N/A,HLOOKUP(B$2,'Data - Energy &amp; Metals'!$B$2:$AH$1048576,MATCH($A399,'Data - Energy &amp; Metals'!$A$2:$A$1048576,FALSE),FALSE))</f>
        <v>80590</v>
      </c>
      <c r="C399" s="7">
        <f>IF(ISBLANK(HLOOKUP(C$2,'Data - Energy &amp; Metals'!$B$2:$AH$1048576,MATCH($A399,'Data - Energy &amp; Metals'!$A$2:$A$1048576,FALSE),FALSE)),#N/A,HLOOKUP(C$2,'Data - Energy &amp; Metals'!$B$2:$AH$1048576,MATCH($A399,'Data - Energy &amp; Metals'!$A$2:$A$1048576,FALSE),FALSE))</f>
        <v>635</v>
      </c>
      <c r="D399" s="7">
        <f>IF(ISBLANK(HLOOKUP(D$2,'Data - Energy &amp; Metals'!$B$2:$AH$1048576,MATCH($A399,'Data - Energy &amp; Metals'!$A$2:$A$1048576,FALSE),FALSE)),#N/A,HLOOKUP(D$2,'Data - Energy &amp; Metals'!$B$2:$AH$1048576,MATCH($A399,'Data - Energy &amp; Metals'!$A$2:$A$1048576,FALSE),FALSE))</f>
        <v>7425</v>
      </c>
      <c r="E399" s="8">
        <f t="shared" si="6"/>
        <v>-8.4253629482566081E-2</v>
      </c>
    </row>
    <row r="400" spans="1:5" x14ac:dyDescent="0.25">
      <c r="A400" s="27">
        <f>IF('Data - Energy &amp; Metals'!A400="",#N/A,'Data - Energy &amp; Metals'!A400)</f>
        <v>41660</v>
      </c>
      <c r="B400" s="7">
        <f>IF(ISBLANK(HLOOKUP(B$2,'Data - Energy &amp; Metals'!$B$2:$AH$1048576,MATCH($A400,'Data - Energy &amp; Metals'!$A$2:$A$1048576,FALSE),FALSE)),#N/A,HLOOKUP(B$2,'Data - Energy &amp; Metals'!$B$2:$AH$1048576,MATCH($A400,'Data - Energy &amp; Metals'!$A$2:$A$1048576,FALSE),FALSE))</f>
        <v>77624</v>
      </c>
      <c r="C400" s="7">
        <f>IF(ISBLANK(HLOOKUP(C$2,'Data - Energy &amp; Metals'!$B$2:$AH$1048576,MATCH($A400,'Data - Energy &amp; Metals'!$A$2:$A$1048576,FALSE),FALSE)),#N/A,HLOOKUP(C$2,'Data - Energy &amp; Metals'!$B$2:$AH$1048576,MATCH($A400,'Data - Energy &amp; Metals'!$A$2:$A$1048576,FALSE),FALSE))</f>
        <v>1064</v>
      </c>
      <c r="D400" s="7">
        <f>IF(ISBLANK(HLOOKUP(D$2,'Data - Energy &amp; Metals'!$B$2:$AH$1048576,MATCH($A400,'Data - Energy &amp; Metals'!$A$2:$A$1048576,FALSE),FALSE)),#N/A,HLOOKUP(D$2,'Data - Energy &amp; Metals'!$B$2:$AH$1048576,MATCH($A400,'Data - Energy &amp; Metals'!$A$2:$A$1048576,FALSE),FALSE))</f>
        <v>6036</v>
      </c>
      <c r="E400" s="8">
        <f t="shared" si="6"/>
        <v>-6.4052354941770584E-2</v>
      </c>
    </row>
    <row r="401" spans="1:5" x14ac:dyDescent="0.25">
      <c r="A401" s="27">
        <f>IF('Data - Energy &amp; Metals'!A401="",#N/A,'Data - Energy &amp; Metals'!A401)</f>
        <v>41667</v>
      </c>
      <c r="B401" s="7">
        <f>IF(ISBLANK(HLOOKUP(B$2,'Data - Energy &amp; Metals'!$B$2:$AH$1048576,MATCH($A401,'Data - Energy &amp; Metals'!$A$2:$A$1048576,FALSE),FALSE)),#N/A,HLOOKUP(B$2,'Data - Energy &amp; Metals'!$B$2:$AH$1048576,MATCH($A401,'Data - Energy &amp; Metals'!$A$2:$A$1048576,FALSE),FALSE))</f>
        <v>78817</v>
      </c>
      <c r="C401" s="7">
        <f>IF(ISBLANK(HLOOKUP(C$2,'Data - Energy &amp; Metals'!$B$2:$AH$1048576,MATCH($A401,'Data - Energy &amp; Metals'!$A$2:$A$1048576,FALSE),FALSE)),#N/A,HLOOKUP(C$2,'Data - Energy &amp; Metals'!$B$2:$AH$1048576,MATCH($A401,'Data - Energy &amp; Metals'!$A$2:$A$1048576,FALSE),FALSE))</f>
        <v>682</v>
      </c>
      <c r="D401" s="7">
        <f>IF(ISBLANK(HLOOKUP(D$2,'Data - Energy &amp; Metals'!$B$2:$AH$1048576,MATCH($A401,'Data - Energy &amp; Metals'!$A$2:$A$1048576,FALSE),FALSE)),#N/A,HLOOKUP(D$2,'Data - Energy &amp; Metals'!$B$2:$AH$1048576,MATCH($A401,'Data - Energy &amp; Metals'!$A$2:$A$1048576,FALSE),FALSE))</f>
        <v>6232</v>
      </c>
      <c r="E401" s="8">
        <f t="shared" si="6"/>
        <v>-7.0416280751614505E-2</v>
      </c>
    </row>
    <row r="402" spans="1:5" x14ac:dyDescent="0.25">
      <c r="A402" s="27">
        <f>IF('Data - Energy &amp; Metals'!A402="",#N/A,'Data - Energy &amp; Metals'!A402)</f>
        <v>41674</v>
      </c>
      <c r="B402" s="7">
        <f>IF(ISBLANK(HLOOKUP(B$2,'Data - Energy &amp; Metals'!$B$2:$AH$1048576,MATCH($A402,'Data - Energy &amp; Metals'!$A$2:$A$1048576,FALSE),FALSE)),#N/A,HLOOKUP(B$2,'Data - Energy &amp; Metals'!$B$2:$AH$1048576,MATCH($A402,'Data - Energy &amp; Metals'!$A$2:$A$1048576,FALSE),FALSE))</f>
        <v>82494</v>
      </c>
      <c r="C402" s="7">
        <f>IF(ISBLANK(HLOOKUP(C$2,'Data - Energy &amp; Metals'!$B$2:$AH$1048576,MATCH($A402,'Data - Energy &amp; Metals'!$A$2:$A$1048576,FALSE),FALSE)),#N/A,HLOOKUP(C$2,'Data - Energy &amp; Metals'!$B$2:$AH$1048576,MATCH($A402,'Data - Energy &amp; Metals'!$A$2:$A$1048576,FALSE),FALSE))</f>
        <v>42</v>
      </c>
      <c r="D402" s="7">
        <f>IF(ISBLANK(HLOOKUP(D$2,'Data - Energy &amp; Metals'!$B$2:$AH$1048576,MATCH($A402,'Data - Energy &amp; Metals'!$A$2:$A$1048576,FALSE),FALSE)),#N/A,HLOOKUP(D$2,'Data - Energy &amp; Metals'!$B$2:$AH$1048576,MATCH($A402,'Data - Energy &amp; Metals'!$A$2:$A$1048576,FALSE),FALSE))</f>
        <v>7135</v>
      </c>
      <c r="E402" s="8">
        <f t="shared" si="6"/>
        <v>-8.59820108129076E-2</v>
      </c>
    </row>
    <row r="403" spans="1:5" x14ac:dyDescent="0.25">
      <c r="A403" s="27">
        <f>IF('Data - Energy &amp; Metals'!A403="",#N/A,'Data - Energy &amp; Metals'!A403)</f>
        <v>41681</v>
      </c>
      <c r="B403" s="7">
        <f>IF(ISBLANK(HLOOKUP(B$2,'Data - Energy &amp; Metals'!$B$2:$AH$1048576,MATCH($A403,'Data - Energy &amp; Metals'!$A$2:$A$1048576,FALSE),FALSE)),#N/A,HLOOKUP(B$2,'Data - Energy &amp; Metals'!$B$2:$AH$1048576,MATCH($A403,'Data - Energy &amp; Metals'!$A$2:$A$1048576,FALSE),FALSE))</f>
        <v>83411</v>
      </c>
      <c r="C403" s="7">
        <f>IF(ISBLANK(HLOOKUP(C$2,'Data - Energy &amp; Metals'!$B$2:$AH$1048576,MATCH($A403,'Data - Energy &amp; Metals'!$A$2:$A$1048576,FALSE),FALSE)),#N/A,HLOOKUP(C$2,'Data - Energy &amp; Metals'!$B$2:$AH$1048576,MATCH($A403,'Data - Energy &amp; Metals'!$A$2:$A$1048576,FALSE),FALSE))</f>
        <v>26</v>
      </c>
      <c r="D403" s="7">
        <f>IF(ISBLANK(HLOOKUP(D$2,'Data - Energy &amp; Metals'!$B$2:$AH$1048576,MATCH($A403,'Data - Energy &amp; Metals'!$A$2:$A$1048576,FALSE),FALSE)),#N/A,HLOOKUP(D$2,'Data - Energy &amp; Metals'!$B$2:$AH$1048576,MATCH($A403,'Data - Energy &amp; Metals'!$A$2:$A$1048576,FALSE),FALSE))</f>
        <v>6789</v>
      </c>
      <c r="E403" s="8">
        <f t="shared" si="6"/>
        <v>-8.1080433036410063E-2</v>
      </c>
    </row>
    <row r="404" spans="1:5" x14ac:dyDescent="0.25">
      <c r="A404" s="27">
        <f>IF('Data - Energy &amp; Metals'!A404="",#N/A,'Data - Energy &amp; Metals'!A404)</f>
        <v>41688</v>
      </c>
      <c r="B404" s="7">
        <f>IF(ISBLANK(HLOOKUP(B$2,'Data - Energy &amp; Metals'!$B$2:$AH$1048576,MATCH($A404,'Data - Energy &amp; Metals'!$A$2:$A$1048576,FALSE),FALSE)),#N/A,HLOOKUP(B$2,'Data - Energy &amp; Metals'!$B$2:$AH$1048576,MATCH($A404,'Data - Energy &amp; Metals'!$A$2:$A$1048576,FALSE),FALSE))</f>
        <v>82603</v>
      </c>
      <c r="C404" s="7">
        <f>IF(ISBLANK(HLOOKUP(C$2,'Data - Energy &amp; Metals'!$B$2:$AH$1048576,MATCH($A404,'Data - Energy &amp; Metals'!$A$2:$A$1048576,FALSE),FALSE)),#N/A,HLOOKUP(C$2,'Data - Energy &amp; Metals'!$B$2:$AH$1048576,MATCH($A404,'Data - Energy &amp; Metals'!$A$2:$A$1048576,FALSE),FALSE))</f>
        <v>600</v>
      </c>
      <c r="D404" s="7">
        <f>IF(ISBLANK(HLOOKUP(D$2,'Data - Energy &amp; Metals'!$B$2:$AH$1048576,MATCH($A404,'Data - Energy &amp; Metals'!$A$2:$A$1048576,FALSE),FALSE)),#N/A,HLOOKUP(D$2,'Data - Energy &amp; Metals'!$B$2:$AH$1048576,MATCH($A404,'Data - Energy &amp; Metals'!$A$2:$A$1048576,FALSE),FALSE))</f>
        <v>5113</v>
      </c>
      <c r="E404" s="8">
        <f t="shared" si="6"/>
        <v>-5.4634819558611672E-2</v>
      </c>
    </row>
    <row r="405" spans="1:5" x14ac:dyDescent="0.25">
      <c r="A405" s="27">
        <f>IF('Data - Energy &amp; Metals'!A405="",#N/A,'Data - Energy &amp; Metals'!A405)</f>
        <v>41695</v>
      </c>
      <c r="B405" s="7">
        <f>IF(ISBLANK(HLOOKUP(B$2,'Data - Energy &amp; Metals'!$B$2:$AH$1048576,MATCH($A405,'Data - Energy &amp; Metals'!$A$2:$A$1048576,FALSE),FALSE)),#N/A,HLOOKUP(B$2,'Data - Energy &amp; Metals'!$B$2:$AH$1048576,MATCH($A405,'Data - Energy &amp; Metals'!$A$2:$A$1048576,FALSE),FALSE))</f>
        <v>92476</v>
      </c>
      <c r="C405" s="7">
        <f>IF(ISBLANK(HLOOKUP(C$2,'Data - Energy &amp; Metals'!$B$2:$AH$1048576,MATCH($A405,'Data - Energy &amp; Metals'!$A$2:$A$1048576,FALSE),FALSE)),#N/A,HLOOKUP(C$2,'Data - Energy &amp; Metals'!$B$2:$AH$1048576,MATCH($A405,'Data - Energy &amp; Metals'!$A$2:$A$1048576,FALSE),FALSE))</f>
        <v>597</v>
      </c>
      <c r="D405" s="7">
        <f>IF(ISBLANK(HLOOKUP(D$2,'Data - Energy &amp; Metals'!$B$2:$AH$1048576,MATCH($A405,'Data - Energy &amp; Metals'!$A$2:$A$1048576,FALSE),FALSE)),#N/A,HLOOKUP(D$2,'Data - Energy &amp; Metals'!$B$2:$AH$1048576,MATCH($A405,'Data - Energy &amp; Metals'!$A$2:$A$1048576,FALSE),FALSE))</f>
        <v>4908</v>
      </c>
      <c r="E405" s="8">
        <f t="shared" si="6"/>
        <v>-4.6617500756953152E-2</v>
      </c>
    </row>
    <row r="406" spans="1:5" x14ac:dyDescent="0.25">
      <c r="A406" s="27">
        <f>IF('Data - Energy &amp; Metals'!A406="",#N/A,'Data - Energy &amp; Metals'!A406)</f>
        <v>41702</v>
      </c>
      <c r="B406" s="7">
        <f>IF(ISBLANK(HLOOKUP(B$2,'Data - Energy &amp; Metals'!$B$2:$AH$1048576,MATCH($A406,'Data - Energy &amp; Metals'!$A$2:$A$1048576,FALSE),FALSE)),#N/A,HLOOKUP(B$2,'Data - Energy &amp; Metals'!$B$2:$AH$1048576,MATCH($A406,'Data - Energy &amp; Metals'!$A$2:$A$1048576,FALSE),FALSE))</f>
        <v>97118</v>
      </c>
      <c r="C406" s="7">
        <f>IF(ISBLANK(HLOOKUP(C$2,'Data - Energy &amp; Metals'!$B$2:$AH$1048576,MATCH($A406,'Data - Energy &amp; Metals'!$A$2:$A$1048576,FALSE),FALSE)),#N/A,HLOOKUP(C$2,'Data - Energy &amp; Metals'!$B$2:$AH$1048576,MATCH($A406,'Data - Energy &amp; Metals'!$A$2:$A$1048576,FALSE),FALSE))</f>
        <v>657</v>
      </c>
      <c r="D406" s="7">
        <f>IF(ISBLANK(HLOOKUP(D$2,'Data - Energy &amp; Metals'!$B$2:$AH$1048576,MATCH($A406,'Data - Energy &amp; Metals'!$A$2:$A$1048576,FALSE),FALSE)),#N/A,HLOOKUP(D$2,'Data - Energy &amp; Metals'!$B$2:$AH$1048576,MATCH($A406,'Data - Energy &amp; Metals'!$A$2:$A$1048576,FALSE),FALSE))</f>
        <v>5348</v>
      </c>
      <c r="E406" s="8">
        <f t="shared" si="6"/>
        <v>-4.8302065528532299E-2</v>
      </c>
    </row>
    <row r="407" spans="1:5" x14ac:dyDescent="0.25">
      <c r="A407" s="27">
        <f>IF('Data - Energy &amp; Metals'!A407="",#N/A,'Data - Energy &amp; Metals'!A407)</f>
        <v>41709</v>
      </c>
      <c r="B407" s="7">
        <f>IF(ISBLANK(HLOOKUP(B$2,'Data - Energy &amp; Metals'!$B$2:$AH$1048576,MATCH($A407,'Data - Energy &amp; Metals'!$A$2:$A$1048576,FALSE),FALSE)),#N/A,HLOOKUP(B$2,'Data - Energy &amp; Metals'!$B$2:$AH$1048576,MATCH($A407,'Data - Energy &amp; Metals'!$A$2:$A$1048576,FALSE),FALSE))</f>
        <v>93993</v>
      </c>
      <c r="C407" s="7">
        <f>IF(ISBLANK(HLOOKUP(C$2,'Data - Energy &amp; Metals'!$B$2:$AH$1048576,MATCH($A407,'Data - Energy &amp; Metals'!$A$2:$A$1048576,FALSE),FALSE)),#N/A,HLOOKUP(C$2,'Data - Energy &amp; Metals'!$B$2:$AH$1048576,MATCH($A407,'Data - Energy &amp; Metals'!$A$2:$A$1048576,FALSE),FALSE))</f>
        <v>705</v>
      </c>
      <c r="D407" s="7">
        <f>IF(ISBLANK(HLOOKUP(D$2,'Data - Energy &amp; Metals'!$B$2:$AH$1048576,MATCH($A407,'Data - Energy &amp; Metals'!$A$2:$A$1048576,FALSE),FALSE)),#N/A,HLOOKUP(D$2,'Data - Energy &amp; Metals'!$B$2:$AH$1048576,MATCH($A407,'Data - Energy &amp; Metals'!$A$2:$A$1048576,FALSE),FALSE))</f>
        <v>4023</v>
      </c>
      <c r="E407" s="8">
        <f t="shared" si="6"/>
        <v>-3.5300501101145833E-2</v>
      </c>
    </row>
    <row r="408" spans="1:5" x14ac:dyDescent="0.25">
      <c r="A408" s="27">
        <f>IF('Data - Energy &amp; Metals'!A408="",#N/A,'Data - Energy &amp; Metals'!A408)</f>
        <v>41716</v>
      </c>
      <c r="B408" s="7">
        <f>IF(ISBLANK(HLOOKUP(B$2,'Data - Energy &amp; Metals'!$B$2:$AH$1048576,MATCH($A408,'Data - Energy &amp; Metals'!$A$2:$A$1048576,FALSE),FALSE)),#N/A,HLOOKUP(B$2,'Data - Energy &amp; Metals'!$B$2:$AH$1048576,MATCH($A408,'Data - Energy &amp; Metals'!$A$2:$A$1048576,FALSE),FALSE))</f>
        <v>86290</v>
      </c>
      <c r="C408" s="7">
        <f>IF(ISBLANK(HLOOKUP(C$2,'Data - Energy &amp; Metals'!$B$2:$AH$1048576,MATCH($A408,'Data - Energy &amp; Metals'!$A$2:$A$1048576,FALSE),FALSE)),#N/A,HLOOKUP(C$2,'Data - Energy &amp; Metals'!$B$2:$AH$1048576,MATCH($A408,'Data - Energy &amp; Metals'!$A$2:$A$1048576,FALSE),FALSE))</f>
        <v>300</v>
      </c>
      <c r="D408" s="7">
        <f>IF(ISBLANK(HLOOKUP(D$2,'Data - Energy &amp; Metals'!$B$2:$AH$1048576,MATCH($A408,'Data - Energy &amp; Metals'!$A$2:$A$1048576,FALSE),FALSE)),#N/A,HLOOKUP(D$2,'Data - Energy &amp; Metals'!$B$2:$AH$1048576,MATCH($A408,'Data - Energy &amp; Metals'!$A$2:$A$1048576,FALSE),FALSE))</f>
        <v>5083</v>
      </c>
      <c r="E408" s="8">
        <f t="shared" si="6"/>
        <v>-5.5429366091088193E-2</v>
      </c>
    </row>
    <row r="409" spans="1:5" x14ac:dyDescent="0.25">
      <c r="A409" s="27">
        <f>IF('Data - Energy &amp; Metals'!A409="",#N/A,'Data - Energy &amp; Metals'!A409)</f>
        <v>41723</v>
      </c>
      <c r="B409" s="7">
        <f>IF(ISBLANK(HLOOKUP(B$2,'Data - Energy &amp; Metals'!$B$2:$AH$1048576,MATCH($A409,'Data - Energy &amp; Metals'!$A$2:$A$1048576,FALSE),FALSE)),#N/A,HLOOKUP(B$2,'Data - Energy &amp; Metals'!$B$2:$AH$1048576,MATCH($A409,'Data - Energy &amp; Metals'!$A$2:$A$1048576,FALSE),FALSE))</f>
        <v>87611</v>
      </c>
      <c r="C409" s="7">
        <f>IF(ISBLANK(HLOOKUP(C$2,'Data - Energy &amp; Metals'!$B$2:$AH$1048576,MATCH($A409,'Data - Energy &amp; Metals'!$A$2:$A$1048576,FALSE),FALSE)),#N/A,HLOOKUP(C$2,'Data - Energy &amp; Metals'!$B$2:$AH$1048576,MATCH($A409,'Data - Energy &amp; Metals'!$A$2:$A$1048576,FALSE),FALSE))</f>
        <v>429</v>
      </c>
      <c r="D409" s="7">
        <f>IF(ISBLANK(HLOOKUP(D$2,'Data - Energy &amp; Metals'!$B$2:$AH$1048576,MATCH($A409,'Data - Energy &amp; Metals'!$A$2:$A$1048576,FALSE),FALSE)),#N/A,HLOOKUP(D$2,'Data - Energy &amp; Metals'!$B$2:$AH$1048576,MATCH($A409,'Data - Energy &amp; Metals'!$A$2:$A$1048576,FALSE),FALSE))</f>
        <v>5231</v>
      </c>
      <c r="E409" s="8">
        <f t="shared" si="6"/>
        <v>-5.4810469005033613E-2</v>
      </c>
    </row>
    <row r="410" spans="1:5" x14ac:dyDescent="0.25">
      <c r="A410" s="27">
        <f>IF('Data - Energy &amp; Metals'!A410="",#N/A,'Data - Energy &amp; Metals'!A410)</f>
        <v>41730</v>
      </c>
      <c r="B410" s="7">
        <f>IF(ISBLANK(HLOOKUP(B$2,'Data - Energy &amp; Metals'!$B$2:$AH$1048576,MATCH($A410,'Data - Energy &amp; Metals'!$A$2:$A$1048576,FALSE),FALSE)),#N/A,HLOOKUP(B$2,'Data - Energy &amp; Metals'!$B$2:$AH$1048576,MATCH($A410,'Data - Energy &amp; Metals'!$A$2:$A$1048576,FALSE),FALSE))</f>
        <v>90405</v>
      </c>
      <c r="C410" s="7">
        <f>IF(ISBLANK(HLOOKUP(C$2,'Data - Energy &amp; Metals'!$B$2:$AH$1048576,MATCH($A410,'Data - Energy &amp; Metals'!$A$2:$A$1048576,FALSE),FALSE)),#N/A,HLOOKUP(C$2,'Data - Energy &amp; Metals'!$B$2:$AH$1048576,MATCH($A410,'Data - Energy &amp; Metals'!$A$2:$A$1048576,FALSE),FALSE))</f>
        <v>1168</v>
      </c>
      <c r="D410" s="7">
        <f>IF(ISBLANK(HLOOKUP(D$2,'Data - Energy &amp; Metals'!$B$2:$AH$1048576,MATCH($A410,'Data - Energy &amp; Metals'!$A$2:$A$1048576,FALSE),FALSE)),#N/A,HLOOKUP(D$2,'Data - Energy &amp; Metals'!$B$2:$AH$1048576,MATCH($A410,'Data - Energy &amp; Metals'!$A$2:$A$1048576,FALSE),FALSE))</f>
        <v>5826</v>
      </c>
      <c r="E410" s="8">
        <f t="shared" si="6"/>
        <v>-5.1523698910458493E-2</v>
      </c>
    </row>
    <row r="411" spans="1:5" x14ac:dyDescent="0.25">
      <c r="A411" s="27">
        <f>IF('Data - Energy &amp; Metals'!A411="",#N/A,'Data - Energy &amp; Metals'!A411)</f>
        <v>41737</v>
      </c>
      <c r="B411" s="7">
        <f>IF(ISBLANK(HLOOKUP(B$2,'Data - Energy &amp; Metals'!$B$2:$AH$1048576,MATCH($A411,'Data - Energy &amp; Metals'!$A$2:$A$1048576,FALSE),FALSE)),#N/A,HLOOKUP(B$2,'Data - Energy &amp; Metals'!$B$2:$AH$1048576,MATCH($A411,'Data - Energy &amp; Metals'!$A$2:$A$1048576,FALSE),FALSE))</f>
        <v>90905</v>
      </c>
      <c r="C411" s="7">
        <f>IF(ISBLANK(HLOOKUP(C$2,'Data - Energy &amp; Metals'!$B$2:$AH$1048576,MATCH($A411,'Data - Energy &amp; Metals'!$A$2:$A$1048576,FALSE),FALSE)),#N/A,HLOOKUP(C$2,'Data - Energy &amp; Metals'!$B$2:$AH$1048576,MATCH($A411,'Data - Energy &amp; Metals'!$A$2:$A$1048576,FALSE),FALSE))</f>
        <v>837</v>
      </c>
      <c r="D411" s="7">
        <f>IF(ISBLANK(HLOOKUP(D$2,'Data - Energy &amp; Metals'!$B$2:$AH$1048576,MATCH($A411,'Data - Energy &amp; Metals'!$A$2:$A$1048576,FALSE),FALSE)),#N/A,HLOOKUP(D$2,'Data - Energy &amp; Metals'!$B$2:$AH$1048576,MATCH($A411,'Data - Energy &amp; Metals'!$A$2:$A$1048576,FALSE),FALSE))</f>
        <v>4804</v>
      </c>
      <c r="E411" s="8">
        <f t="shared" si="6"/>
        <v>-4.3638963753368905E-2</v>
      </c>
    </row>
    <row r="412" spans="1:5" x14ac:dyDescent="0.25">
      <c r="A412" s="27">
        <f>IF('Data - Energy &amp; Metals'!A412="",#N/A,'Data - Energy &amp; Metals'!A412)</f>
        <v>41744</v>
      </c>
      <c r="B412" s="7">
        <f>IF(ISBLANK(HLOOKUP(B$2,'Data - Energy &amp; Metals'!$B$2:$AH$1048576,MATCH($A412,'Data - Energy &amp; Metals'!$A$2:$A$1048576,FALSE),FALSE)),#N/A,HLOOKUP(B$2,'Data - Energy &amp; Metals'!$B$2:$AH$1048576,MATCH($A412,'Data - Energy &amp; Metals'!$A$2:$A$1048576,FALSE),FALSE))</f>
        <v>93341</v>
      </c>
      <c r="C412" s="7">
        <f>IF(ISBLANK(HLOOKUP(C$2,'Data - Energy &amp; Metals'!$B$2:$AH$1048576,MATCH($A412,'Data - Energy &amp; Metals'!$A$2:$A$1048576,FALSE),FALSE)),#N/A,HLOOKUP(C$2,'Data - Energy &amp; Metals'!$B$2:$AH$1048576,MATCH($A412,'Data - Energy &amp; Metals'!$A$2:$A$1048576,FALSE),FALSE))</f>
        <v>975</v>
      </c>
      <c r="D412" s="7">
        <f>IF(ISBLANK(HLOOKUP(D$2,'Data - Energy &amp; Metals'!$B$2:$AH$1048576,MATCH($A412,'Data - Energy &amp; Metals'!$A$2:$A$1048576,FALSE),FALSE)),#N/A,HLOOKUP(D$2,'Data - Energy &amp; Metals'!$B$2:$AH$1048576,MATCH($A412,'Data - Energy &amp; Metals'!$A$2:$A$1048576,FALSE),FALSE))</f>
        <v>2594</v>
      </c>
      <c r="E412" s="8">
        <f t="shared" si="6"/>
        <v>-1.734500380325902E-2</v>
      </c>
    </row>
    <row r="413" spans="1:5" x14ac:dyDescent="0.25">
      <c r="A413" s="27">
        <f>IF('Data - Energy &amp; Metals'!A413="",#N/A,'Data - Energy &amp; Metals'!A413)</f>
        <v>41751</v>
      </c>
      <c r="B413" s="7">
        <f>IF(ISBLANK(HLOOKUP(B$2,'Data - Energy &amp; Metals'!$B$2:$AH$1048576,MATCH($A413,'Data - Energy &amp; Metals'!$A$2:$A$1048576,FALSE),FALSE)),#N/A,HLOOKUP(B$2,'Data - Energy &amp; Metals'!$B$2:$AH$1048576,MATCH($A413,'Data - Energy &amp; Metals'!$A$2:$A$1048576,FALSE),FALSE))</f>
        <v>91727</v>
      </c>
      <c r="C413" s="7">
        <f>IF(ISBLANK(HLOOKUP(C$2,'Data - Energy &amp; Metals'!$B$2:$AH$1048576,MATCH($A413,'Data - Energy &amp; Metals'!$A$2:$A$1048576,FALSE),FALSE)),#N/A,HLOOKUP(C$2,'Data - Energy &amp; Metals'!$B$2:$AH$1048576,MATCH($A413,'Data - Energy &amp; Metals'!$A$2:$A$1048576,FALSE),FALSE))</f>
        <v>389</v>
      </c>
      <c r="D413" s="7">
        <f>IF(ISBLANK(HLOOKUP(D$2,'Data - Energy &amp; Metals'!$B$2:$AH$1048576,MATCH($A413,'Data - Energy &amp; Metals'!$A$2:$A$1048576,FALSE),FALSE)),#N/A,HLOOKUP(D$2,'Data - Energy &amp; Metals'!$B$2:$AH$1048576,MATCH($A413,'Data - Energy &amp; Metals'!$A$2:$A$1048576,FALSE),FALSE))</f>
        <v>3043</v>
      </c>
      <c r="E413" s="8">
        <f t="shared" si="6"/>
        <v>-2.8933683648216992E-2</v>
      </c>
    </row>
    <row r="414" spans="1:5" x14ac:dyDescent="0.25">
      <c r="A414" s="27">
        <f>IF('Data - Energy &amp; Metals'!A414="",#N/A,'Data - Energy &amp; Metals'!A414)</f>
        <v>41758</v>
      </c>
      <c r="B414" s="7">
        <f>IF(ISBLANK(HLOOKUP(B$2,'Data - Energy &amp; Metals'!$B$2:$AH$1048576,MATCH($A414,'Data - Energy &amp; Metals'!$A$2:$A$1048576,FALSE),FALSE)),#N/A,HLOOKUP(B$2,'Data - Energy &amp; Metals'!$B$2:$AH$1048576,MATCH($A414,'Data - Energy &amp; Metals'!$A$2:$A$1048576,FALSE),FALSE))</f>
        <v>89445</v>
      </c>
      <c r="C414" s="7">
        <f>IF(ISBLANK(HLOOKUP(C$2,'Data - Energy &amp; Metals'!$B$2:$AH$1048576,MATCH($A414,'Data - Energy &amp; Metals'!$A$2:$A$1048576,FALSE),FALSE)),#N/A,HLOOKUP(C$2,'Data - Energy &amp; Metals'!$B$2:$AH$1048576,MATCH($A414,'Data - Energy &amp; Metals'!$A$2:$A$1048576,FALSE),FALSE))</f>
        <v>673</v>
      </c>
      <c r="D414" s="7">
        <f>IF(ISBLANK(HLOOKUP(D$2,'Data - Energy &amp; Metals'!$B$2:$AH$1048576,MATCH($A414,'Data - Energy &amp; Metals'!$A$2:$A$1048576,FALSE),FALSE)),#N/A,HLOOKUP(D$2,'Data - Energy &amp; Metals'!$B$2:$AH$1048576,MATCH($A414,'Data - Energy &amp; Metals'!$A$2:$A$1048576,FALSE),FALSE))</f>
        <v>3098</v>
      </c>
      <c r="E414" s="8">
        <f t="shared" si="6"/>
        <v>-2.7111632847000949E-2</v>
      </c>
    </row>
    <row r="415" spans="1:5" x14ac:dyDescent="0.25">
      <c r="A415" s="27">
        <f>IF('Data - Energy &amp; Metals'!A415="",#N/A,'Data - Energy &amp; Metals'!A415)</f>
        <v>41765</v>
      </c>
      <c r="B415" s="7">
        <f>IF(ISBLANK(HLOOKUP(B$2,'Data - Energy &amp; Metals'!$B$2:$AH$1048576,MATCH($A415,'Data - Energy &amp; Metals'!$A$2:$A$1048576,FALSE),FALSE)),#N/A,HLOOKUP(B$2,'Data - Energy &amp; Metals'!$B$2:$AH$1048576,MATCH($A415,'Data - Energy &amp; Metals'!$A$2:$A$1048576,FALSE),FALSE))</f>
        <v>103258</v>
      </c>
      <c r="C415" s="7">
        <f>IF(ISBLANK(HLOOKUP(C$2,'Data - Energy &amp; Metals'!$B$2:$AH$1048576,MATCH($A415,'Data - Energy &amp; Metals'!$A$2:$A$1048576,FALSE),FALSE)),#N/A,HLOOKUP(C$2,'Data - Energy &amp; Metals'!$B$2:$AH$1048576,MATCH($A415,'Data - Energy &amp; Metals'!$A$2:$A$1048576,FALSE),FALSE))</f>
        <v>759</v>
      </c>
      <c r="D415" s="7">
        <f>IF(ISBLANK(HLOOKUP(D$2,'Data - Energy &amp; Metals'!$B$2:$AH$1048576,MATCH($A415,'Data - Energy &amp; Metals'!$A$2:$A$1048576,FALSE),FALSE)),#N/A,HLOOKUP(D$2,'Data - Energy &amp; Metals'!$B$2:$AH$1048576,MATCH($A415,'Data - Energy &amp; Metals'!$A$2:$A$1048576,FALSE),FALSE))</f>
        <v>3043</v>
      </c>
      <c r="E415" s="8">
        <f t="shared" si="6"/>
        <v>-2.211935152724244E-2</v>
      </c>
    </row>
    <row r="416" spans="1:5" x14ac:dyDescent="0.25">
      <c r="A416" s="27">
        <f>IF('Data - Energy &amp; Metals'!A416="",#N/A,'Data - Energy &amp; Metals'!A416)</f>
        <v>41772</v>
      </c>
      <c r="B416" s="7">
        <f>IF(ISBLANK(HLOOKUP(B$2,'Data - Energy &amp; Metals'!$B$2:$AH$1048576,MATCH($A416,'Data - Energy &amp; Metals'!$A$2:$A$1048576,FALSE),FALSE)),#N/A,HLOOKUP(B$2,'Data - Energy &amp; Metals'!$B$2:$AH$1048576,MATCH($A416,'Data - Energy &amp; Metals'!$A$2:$A$1048576,FALSE),FALSE))</f>
        <v>103918</v>
      </c>
      <c r="C416" s="7">
        <f>IF(ISBLANK(HLOOKUP(C$2,'Data - Energy &amp; Metals'!$B$2:$AH$1048576,MATCH($A416,'Data - Energy &amp; Metals'!$A$2:$A$1048576,FALSE),FALSE)),#N/A,HLOOKUP(C$2,'Data - Energy &amp; Metals'!$B$2:$AH$1048576,MATCH($A416,'Data - Energy &amp; Metals'!$A$2:$A$1048576,FALSE),FALSE))</f>
        <v>1896</v>
      </c>
      <c r="D416" s="7">
        <f>IF(ISBLANK(HLOOKUP(D$2,'Data - Energy &amp; Metals'!$B$2:$AH$1048576,MATCH($A416,'Data - Energy &amp; Metals'!$A$2:$A$1048576,FALSE),FALSE)),#N/A,HLOOKUP(D$2,'Data - Energy &amp; Metals'!$B$2:$AH$1048576,MATCH($A416,'Data - Energy &amp; Metals'!$A$2:$A$1048576,FALSE),FALSE))</f>
        <v>2222</v>
      </c>
      <c r="E416" s="8">
        <f t="shared" si="6"/>
        <v>-3.1370888585230661E-3</v>
      </c>
    </row>
    <row r="417" spans="1:5" x14ac:dyDescent="0.25">
      <c r="A417" s="27">
        <f>IF('Data - Energy &amp; Metals'!A417="",#N/A,'Data - Energy &amp; Metals'!A417)</f>
        <v>41779</v>
      </c>
      <c r="B417" s="7">
        <f>IF(ISBLANK(HLOOKUP(B$2,'Data - Energy &amp; Metals'!$B$2:$AH$1048576,MATCH($A417,'Data - Energy &amp; Metals'!$A$2:$A$1048576,FALSE),FALSE)),#N/A,HLOOKUP(B$2,'Data - Energy &amp; Metals'!$B$2:$AH$1048576,MATCH($A417,'Data - Energy &amp; Metals'!$A$2:$A$1048576,FALSE),FALSE))</f>
        <v>99042</v>
      </c>
      <c r="C417" s="7">
        <f>IF(ISBLANK(HLOOKUP(C$2,'Data - Energy &amp; Metals'!$B$2:$AH$1048576,MATCH($A417,'Data - Energy &amp; Metals'!$A$2:$A$1048576,FALSE),FALSE)),#N/A,HLOOKUP(C$2,'Data - Energy &amp; Metals'!$B$2:$AH$1048576,MATCH($A417,'Data - Energy &amp; Metals'!$A$2:$A$1048576,FALSE),FALSE))</f>
        <v>1732</v>
      </c>
      <c r="D417" s="7">
        <f>IF(ISBLANK(HLOOKUP(D$2,'Data - Energy &amp; Metals'!$B$2:$AH$1048576,MATCH($A417,'Data - Energy &amp; Metals'!$A$2:$A$1048576,FALSE),FALSE)),#N/A,HLOOKUP(D$2,'Data - Energy &amp; Metals'!$B$2:$AH$1048576,MATCH($A417,'Data - Energy &amp; Metals'!$A$2:$A$1048576,FALSE),FALSE))</f>
        <v>2825</v>
      </c>
      <c r="E417" s="8">
        <f t="shared" si="6"/>
        <v>-1.1035722218856646E-2</v>
      </c>
    </row>
    <row r="418" spans="1:5" x14ac:dyDescent="0.25">
      <c r="A418" s="27">
        <f>IF('Data - Energy &amp; Metals'!A418="",#N/A,'Data - Energy &amp; Metals'!A418)</f>
        <v>41786</v>
      </c>
      <c r="B418" s="7">
        <f>IF(ISBLANK(HLOOKUP(B$2,'Data - Energy &amp; Metals'!$B$2:$AH$1048576,MATCH($A418,'Data - Energy &amp; Metals'!$A$2:$A$1048576,FALSE),FALSE)),#N/A,HLOOKUP(B$2,'Data - Energy &amp; Metals'!$B$2:$AH$1048576,MATCH($A418,'Data - Energy &amp; Metals'!$A$2:$A$1048576,FALSE),FALSE))</f>
        <v>102802</v>
      </c>
      <c r="C418" s="7">
        <f>IF(ISBLANK(HLOOKUP(C$2,'Data - Energy &amp; Metals'!$B$2:$AH$1048576,MATCH($A418,'Data - Energy &amp; Metals'!$A$2:$A$1048576,FALSE),FALSE)),#N/A,HLOOKUP(C$2,'Data - Energy &amp; Metals'!$B$2:$AH$1048576,MATCH($A418,'Data - Energy &amp; Metals'!$A$2:$A$1048576,FALSE),FALSE))</f>
        <v>1732</v>
      </c>
      <c r="D418" s="7">
        <f>IF(ISBLANK(HLOOKUP(D$2,'Data - Energy &amp; Metals'!$B$2:$AH$1048576,MATCH($A418,'Data - Energy &amp; Metals'!$A$2:$A$1048576,FALSE),FALSE)),#N/A,HLOOKUP(D$2,'Data - Energy &amp; Metals'!$B$2:$AH$1048576,MATCH($A418,'Data - Energy &amp; Metals'!$A$2:$A$1048576,FALSE),FALSE))</f>
        <v>2568</v>
      </c>
      <c r="E418" s="8">
        <f t="shared" si="6"/>
        <v>-8.1321375070523925E-3</v>
      </c>
    </row>
    <row r="419" spans="1:5" x14ac:dyDescent="0.25">
      <c r="A419" s="27">
        <f>IF('Data - Energy &amp; Metals'!A419="",#N/A,'Data - Energy &amp; Metals'!A419)</f>
        <v>41793</v>
      </c>
      <c r="B419" s="7">
        <f>IF(ISBLANK(HLOOKUP(B$2,'Data - Energy &amp; Metals'!$B$2:$AH$1048576,MATCH($A419,'Data - Energy &amp; Metals'!$A$2:$A$1048576,FALSE),FALSE)),#N/A,HLOOKUP(B$2,'Data - Energy &amp; Metals'!$B$2:$AH$1048576,MATCH($A419,'Data - Energy &amp; Metals'!$A$2:$A$1048576,FALSE),FALSE))</f>
        <v>108369</v>
      </c>
      <c r="C419" s="7">
        <f>IF(ISBLANK(HLOOKUP(C$2,'Data - Energy &amp; Metals'!$B$2:$AH$1048576,MATCH($A419,'Data - Energy &amp; Metals'!$A$2:$A$1048576,FALSE),FALSE)),#N/A,HLOOKUP(C$2,'Data - Energy &amp; Metals'!$B$2:$AH$1048576,MATCH($A419,'Data - Energy &amp; Metals'!$A$2:$A$1048576,FALSE),FALSE))</f>
        <v>2719</v>
      </c>
      <c r="D419" s="7">
        <f>IF(ISBLANK(HLOOKUP(D$2,'Data - Energy &amp; Metals'!$B$2:$AH$1048576,MATCH($A419,'Data - Energy &amp; Metals'!$A$2:$A$1048576,FALSE),FALSE)),#N/A,HLOOKUP(D$2,'Data - Energy &amp; Metals'!$B$2:$AH$1048576,MATCH($A419,'Data - Energy &amp; Metals'!$A$2:$A$1048576,FALSE),FALSE))</f>
        <v>1922</v>
      </c>
      <c r="E419" s="8">
        <f t="shared" si="6"/>
        <v>7.3545017486550584E-3</v>
      </c>
    </row>
    <row r="420" spans="1:5" x14ac:dyDescent="0.25">
      <c r="A420" s="27">
        <f>IF('Data - Energy &amp; Metals'!A420="",#N/A,'Data - Energy &amp; Metals'!A420)</f>
        <v>41800</v>
      </c>
      <c r="B420" s="7">
        <f>IF(ISBLANK(HLOOKUP(B$2,'Data - Energy &amp; Metals'!$B$2:$AH$1048576,MATCH($A420,'Data - Energy &amp; Metals'!$A$2:$A$1048576,FALSE),FALSE)),#N/A,HLOOKUP(B$2,'Data - Energy &amp; Metals'!$B$2:$AH$1048576,MATCH($A420,'Data - Energy &amp; Metals'!$A$2:$A$1048576,FALSE),FALSE))</f>
        <v>109774</v>
      </c>
      <c r="C420" s="7">
        <f>IF(ISBLANK(HLOOKUP(C$2,'Data - Energy &amp; Metals'!$B$2:$AH$1048576,MATCH($A420,'Data - Energy &amp; Metals'!$A$2:$A$1048576,FALSE),FALSE)),#N/A,HLOOKUP(C$2,'Data - Energy &amp; Metals'!$B$2:$AH$1048576,MATCH($A420,'Data - Energy &amp; Metals'!$A$2:$A$1048576,FALSE),FALSE))</f>
        <v>3002</v>
      </c>
      <c r="D420" s="7">
        <f>IF(ISBLANK(HLOOKUP(D$2,'Data - Energy &amp; Metals'!$B$2:$AH$1048576,MATCH($A420,'Data - Energy &amp; Metals'!$A$2:$A$1048576,FALSE),FALSE)),#N/A,HLOOKUP(D$2,'Data - Energy &amp; Metals'!$B$2:$AH$1048576,MATCH($A420,'Data - Energy &amp; Metals'!$A$2:$A$1048576,FALSE),FALSE))</f>
        <v>2151</v>
      </c>
      <c r="E420" s="8">
        <f t="shared" si="6"/>
        <v>7.7522910707453494E-3</v>
      </c>
    </row>
    <row r="421" spans="1:5" x14ac:dyDescent="0.25">
      <c r="A421" s="27">
        <f>IF('Data - Energy &amp; Metals'!A421="",#N/A,'Data - Energy &amp; Metals'!A421)</f>
        <v>41807</v>
      </c>
      <c r="B421" s="7">
        <f>IF(ISBLANK(HLOOKUP(B$2,'Data - Energy &amp; Metals'!$B$2:$AH$1048576,MATCH($A421,'Data - Energy &amp; Metals'!$A$2:$A$1048576,FALSE),FALSE)),#N/A,HLOOKUP(B$2,'Data - Energy &amp; Metals'!$B$2:$AH$1048576,MATCH($A421,'Data - Energy &amp; Metals'!$A$2:$A$1048576,FALSE),FALSE))</f>
        <v>101976</v>
      </c>
      <c r="C421" s="7">
        <f>IF(ISBLANK(HLOOKUP(C$2,'Data - Energy &amp; Metals'!$B$2:$AH$1048576,MATCH($A421,'Data - Energy &amp; Metals'!$A$2:$A$1048576,FALSE),FALSE)),#N/A,HLOOKUP(C$2,'Data - Energy &amp; Metals'!$B$2:$AH$1048576,MATCH($A421,'Data - Energy &amp; Metals'!$A$2:$A$1048576,FALSE),FALSE))</f>
        <v>5716</v>
      </c>
      <c r="D421" s="7">
        <f>IF(ISBLANK(HLOOKUP(D$2,'Data - Energy &amp; Metals'!$B$2:$AH$1048576,MATCH($A421,'Data - Energy &amp; Metals'!$A$2:$A$1048576,FALSE),FALSE)),#N/A,HLOOKUP(D$2,'Data - Energy &amp; Metals'!$B$2:$AH$1048576,MATCH($A421,'Data - Energy &amp; Metals'!$A$2:$A$1048576,FALSE),FALSE))</f>
        <v>1597</v>
      </c>
      <c r="E421" s="8">
        <f t="shared" si="6"/>
        <v>4.0391856907507649E-2</v>
      </c>
    </row>
    <row r="422" spans="1:5" x14ac:dyDescent="0.25">
      <c r="A422" s="27">
        <f>IF('Data - Energy &amp; Metals'!A422="",#N/A,'Data - Energy &amp; Metals'!A422)</f>
        <v>41814</v>
      </c>
      <c r="B422" s="7">
        <f>IF(ISBLANK(HLOOKUP(B$2,'Data - Energy &amp; Metals'!$B$2:$AH$1048576,MATCH($A422,'Data - Energy &amp; Metals'!$A$2:$A$1048576,FALSE),FALSE)),#N/A,HLOOKUP(B$2,'Data - Energy &amp; Metals'!$B$2:$AH$1048576,MATCH($A422,'Data - Energy &amp; Metals'!$A$2:$A$1048576,FALSE),FALSE))</f>
        <v>112035</v>
      </c>
      <c r="C422" s="7">
        <f>IF(ISBLANK(HLOOKUP(C$2,'Data - Energy &amp; Metals'!$B$2:$AH$1048576,MATCH($A422,'Data - Energy &amp; Metals'!$A$2:$A$1048576,FALSE),FALSE)),#N/A,HLOOKUP(C$2,'Data - Energy &amp; Metals'!$B$2:$AH$1048576,MATCH($A422,'Data - Energy &amp; Metals'!$A$2:$A$1048576,FALSE),FALSE))</f>
        <v>5515</v>
      </c>
      <c r="D422" s="7">
        <f>IF(ISBLANK(HLOOKUP(D$2,'Data - Energy &amp; Metals'!$B$2:$AH$1048576,MATCH($A422,'Data - Energy &amp; Metals'!$A$2:$A$1048576,FALSE),FALSE)),#N/A,HLOOKUP(D$2,'Data - Energy &amp; Metals'!$B$2:$AH$1048576,MATCH($A422,'Data - Energy &amp; Metals'!$A$2:$A$1048576,FALSE),FALSE))</f>
        <v>2358</v>
      </c>
      <c r="E422" s="8">
        <f t="shared" si="6"/>
        <v>2.8178694158075602E-2</v>
      </c>
    </row>
    <row r="423" spans="1:5" x14ac:dyDescent="0.25">
      <c r="A423" s="27">
        <f>IF('Data - Energy &amp; Metals'!A423="",#N/A,'Data - Energy &amp; Metals'!A423)</f>
        <v>41821</v>
      </c>
      <c r="B423" s="7">
        <f>IF(ISBLANK(HLOOKUP(B$2,'Data - Energy &amp; Metals'!$B$2:$AH$1048576,MATCH($A423,'Data - Energy &amp; Metals'!$A$2:$A$1048576,FALSE),FALSE)),#N/A,HLOOKUP(B$2,'Data - Energy &amp; Metals'!$B$2:$AH$1048576,MATCH($A423,'Data - Energy &amp; Metals'!$A$2:$A$1048576,FALSE),FALSE))</f>
        <v>115345</v>
      </c>
      <c r="C423" s="7">
        <f>IF(ISBLANK(HLOOKUP(C$2,'Data - Energy &amp; Metals'!$B$2:$AH$1048576,MATCH($A423,'Data - Energy &amp; Metals'!$A$2:$A$1048576,FALSE),FALSE)),#N/A,HLOOKUP(C$2,'Data - Energy &amp; Metals'!$B$2:$AH$1048576,MATCH($A423,'Data - Energy &amp; Metals'!$A$2:$A$1048576,FALSE),FALSE))</f>
        <v>5666</v>
      </c>
      <c r="D423" s="7">
        <f>IF(ISBLANK(HLOOKUP(D$2,'Data - Energy &amp; Metals'!$B$2:$AH$1048576,MATCH($A423,'Data - Energy &amp; Metals'!$A$2:$A$1048576,FALSE),FALSE)),#N/A,HLOOKUP(D$2,'Data - Energy &amp; Metals'!$B$2:$AH$1048576,MATCH($A423,'Data - Energy &amp; Metals'!$A$2:$A$1048576,FALSE),FALSE))</f>
        <v>1768</v>
      </c>
      <c r="E423" s="8">
        <f t="shared" si="6"/>
        <v>3.3794269365815595E-2</v>
      </c>
    </row>
    <row r="424" spans="1:5" x14ac:dyDescent="0.25">
      <c r="A424" s="27">
        <f>IF('Data - Energy &amp; Metals'!A424="",#N/A,'Data - Energy &amp; Metals'!A424)</f>
        <v>41828</v>
      </c>
      <c r="B424" s="7">
        <f>IF(ISBLANK(HLOOKUP(B$2,'Data - Energy &amp; Metals'!$B$2:$AH$1048576,MATCH($A424,'Data - Energy &amp; Metals'!$A$2:$A$1048576,FALSE),FALSE)),#N/A,HLOOKUP(B$2,'Data - Energy &amp; Metals'!$B$2:$AH$1048576,MATCH($A424,'Data - Energy &amp; Metals'!$A$2:$A$1048576,FALSE),FALSE))</f>
        <v>114781</v>
      </c>
      <c r="C424" s="7">
        <f>IF(ISBLANK(HLOOKUP(C$2,'Data - Energy &amp; Metals'!$B$2:$AH$1048576,MATCH($A424,'Data - Energy &amp; Metals'!$A$2:$A$1048576,FALSE),FALSE)),#N/A,HLOOKUP(C$2,'Data - Energy &amp; Metals'!$B$2:$AH$1048576,MATCH($A424,'Data - Energy &amp; Metals'!$A$2:$A$1048576,FALSE),FALSE))</f>
        <v>6753</v>
      </c>
      <c r="D424" s="7">
        <f>IF(ISBLANK(HLOOKUP(D$2,'Data - Energy &amp; Metals'!$B$2:$AH$1048576,MATCH($A424,'Data - Energy &amp; Metals'!$A$2:$A$1048576,FALSE),FALSE)),#N/A,HLOOKUP(D$2,'Data - Energy &amp; Metals'!$B$2:$AH$1048576,MATCH($A424,'Data - Energy &amp; Metals'!$A$2:$A$1048576,FALSE),FALSE))</f>
        <v>2680</v>
      </c>
      <c r="E424" s="8">
        <f t="shared" si="6"/>
        <v>3.5484967024159049E-2</v>
      </c>
    </row>
    <row r="425" spans="1:5" x14ac:dyDescent="0.25">
      <c r="A425" s="27">
        <f>IF('Data - Energy &amp; Metals'!A425="",#N/A,'Data - Energy &amp; Metals'!A425)</f>
        <v>41835</v>
      </c>
      <c r="B425" s="7">
        <f>IF(ISBLANK(HLOOKUP(B$2,'Data - Energy &amp; Metals'!$B$2:$AH$1048576,MATCH($A425,'Data - Energy &amp; Metals'!$A$2:$A$1048576,FALSE),FALSE)),#N/A,HLOOKUP(B$2,'Data - Energy &amp; Metals'!$B$2:$AH$1048576,MATCH($A425,'Data - Energy &amp; Metals'!$A$2:$A$1048576,FALSE),FALSE))</f>
        <v>123994</v>
      </c>
      <c r="C425" s="7">
        <f>IF(ISBLANK(HLOOKUP(C$2,'Data - Energy &amp; Metals'!$B$2:$AH$1048576,MATCH($A425,'Data - Energy &amp; Metals'!$A$2:$A$1048576,FALSE),FALSE)),#N/A,HLOOKUP(C$2,'Data - Energy &amp; Metals'!$B$2:$AH$1048576,MATCH($A425,'Data - Energy &amp; Metals'!$A$2:$A$1048576,FALSE),FALSE))</f>
        <v>7614</v>
      </c>
      <c r="D425" s="7">
        <f>IF(ISBLANK(HLOOKUP(D$2,'Data - Energy &amp; Metals'!$B$2:$AH$1048576,MATCH($A425,'Data - Energy &amp; Metals'!$A$2:$A$1048576,FALSE),FALSE)),#N/A,HLOOKUP(D$2,'Data - Energy &amp; Metals'!$B$2:$AH$1048576,MATCH($A425,'Data - Energy &amp; Metals'!$A$2:$A$1048576,FALSE),FALSE))</f>
        <v>1705</v>
      </c>
      <c r="E425" s="8">
        <f t="shared" si="6"/>
        <v>4.7655531719276736E-2</v>
      </c>
    </row>
    <row r="426" spans="1:5" x14ac:dyDescent="0.25">
      <c r="A426" s="27">
        <f>IF('Data - Energy &amp; Metals'!A426="",#N/A,'Data - Energy &amp; Metals'!A426)</f>
        <v>41842</v>
      </c>
      <c r="B426" s="7">
        <f>IF(ISBLANK(HLOOKUP(B$2,'Data - Energy &amp; Metals'!$B$2:$AH$1048576,MATCH($A426,'Data - Energy &amp; Metals'!$A$2:$A$1048576,FALSE),FALSE)),#N/A,HLOOKUP(B$2,'Data - Energy &amp; Metals'!$B$2:$AH$1048576,MATCH($A426,'Data - Energy &amp; Metals'!$A$2:$A$1048576,FALSE),FALSE))</f>
        <v>120878</v>
      </c>
      <c r="C426" s="7">
        <f>IF(ISBLANK(HLOOKUP(C$2,'Data - Energy &amp; Metals'!$B$2:$AH$1048576,MATCH($A426,'Data - Energy &amp; Metals'!$A$2:$A$1048576,FALSE),FALSE)),#N/A,HLOOKUP(C$2,'Data - Energy &amp; Metals'!$B$2:$AH$1048576,MATCH($A426,'Data - Energy &amp; Metals'!$A$2:$A$1048576,FALSE),FALSE))</f>
        <v>11795</v>
      </c>
      <c r="D426" s="7">
        <f>IF(ISBLANK(HLOOKUP(D$2,'Data - Energy &amp; Metals'!$B$2:$AH$1048576,MATCH($A426,'Data - Energy &amp; Metals'!$A$2:$A$1048576,FALSE),FALSE)),#N/A,HLOOKUP(D$2,'Data - Energy &amp; Metals'!$B$2:$AH$1048576,MATCH($A426,'Data - Energy &amp; Metals'!$A$2:$A$1048576,FALSE),FALSE))</f>
        <v>533</v>
      </c>
      <c r="E426" s="8">
        <f t="shared" si="6"/>
        <v>9.3168318469862177E-2</v>
      </c>
    </row>
    <row r="427" spans="1:5" x14ac:dyDescent="0.25">
      <c r="A427" s="27">
        <f>IF('Data - Energy &amp; Metals'!A427="",#N/A,'Data - Energy &amp; Metals'!A427)</f>
        <v>41849</v>
      </c>
      <c r="B427" s="7">
        <f>IF(ISBLANK(HLOOKUP(B$2,'Data - Energy &amp; Metals'!$B$2:$AH$1048576,MATCH($A427,'Data - Energy &amp; Metals'!$A$2:$A$1048576,FALSE),FALSE)),#N/A,HLOOKUP(B$2,'Data - Energy &amp; Metals'!$B$2:$AH$1048576,MATCH($A427,'Data - Energy &amp; Metals'!$A$2:$A$1048576,FALSE),FALSE))</f>
        <v>121829</v>
      </c>
      <c r="C427" s="7">
        <f>IF(ISBLANK(HLOOKUP(C$2,'Data - Energy &amp; Metals'!$B$2:$AH$1048576,MATCH($A427,'Data - Energy &amp; Metals'!$A$2:$A$1048576,FALSE),FALSE)),#N/A,HLOOKUP(C$2,'Data - Energy &amp; Metals'!$B$2:$AH$1048576,MATCH($A427,'Data - Energy &amp; Metals'!$A$2:$A$1048576,FALSE),FALSE))</f>
        <v>7366</v>
      </c>
      <c r="D427" s="7">
        <f>IF(ISBLANK(HLOOKUP(D$2,'Data - Energy &amp; Metals'!$B$2:$AH$1048576,MATCH($A427,'Data - Energy &amp; Metals'!$A$2:$A$1048576,FALSE),FALSE)),#N/A,HLOOKUP(D$2,'Data - Energy &amp; Metals'!$B$2:$AH$1048576,MATCH($A427,'Data - Energy &amp; Metals'!$A$2:$A$1048576,FALSE),FALSE))</f>
        <v>435</v>
      </c>
      <c r="E427" s="8">
        <f t="shared" si="6"/>
        <v>5.6891216377053085E-2</v>
      </c>
    </row>
    <row r="428" spans="1:5" x14ac:dyDescent="0.25">
      <c r="A428" s="27">
        <f>IF('Data - Energy &amp; Metals'!A428="",#N/A,'Data - Energy &amp; Metals'!A428)</f>
        <v>41856</v>
      </c>
      <c r="B428" s="7">
        <f>IF(ISBLANK(HLOOKUP(B$2,'Data - Energy &amp; Metals'!$B$2:$AH$1048576,MATCH($A428,'Data - Energy &amp; Metals'!$A$2:$A$1048576,FALSE),FALSE)),#N/A,HLOOKUP(B$2,'Data - Energy &amp; Metals'!$B$2:$AH$1048576,MATCH($A428,'Data - Energy &amp; Metals'!$A$2:$A$1048576,FALSE),FALSE))</f>
        <v>142298</v>
      </c>
      <c r="C428" s="7">
        <f>IF(ISBLANK(HLOOKUP(C$2,'Data - Energy &amp; Metals'!$B$2:$AH$1048576,MATCH($A428,'Data - Energy &amp; Metals'!$A$2:$A$1048576,FALSE),FALSE)),#N/A,HLOOKUP(C$2,'Data - Energy &amp; Metals'!$B$2:$AH$1048576,MATCH($A428,'Data - Energy &amp; Metals'!$A$2:$A$1048576,FALSE),FALSE))</f>
        <v>5660</v>
      </c>
      <c r="D428" s="7">
        <f>IF(ISBLANK(HLOOKUP(D$2,'Data - Energy &amp; Metals'!$B$2:$AH$1048576,MATCH($A428,'Data - Energy &amp; Metals'!$A$2:$A$1048576,FALSE),FALSE)),#N/A,HLOOKUP(D$2,'Data - Energy &amp; Metals'!$B$2:$AH$1048576,MATCH($A428,'Data - Energy &amp; Metals'!$A$2:$A$1048576,FALSE),FALSE))</f>
        <v>1244</v>
      </c>
      <c r="E428" s="8">
        <f t="shared" si="6"/>
        <v>3.1033464981939311E-2</v>
      </c>
    </row>
    <row r="429" spans="1:5" x14ac:dyDescent="0.25">
      <c r="A429" s="27">
        <f>IF('Data - Energy &amp; Metals'!A429="",#N/A,'Data - Energy &amp; Metals'!A429)</f>
        <v>41863</v>
      </c>
      <c r="B429" s="7">
        <f>IF(ISBLANK(HLOOKUP(B$2,'Data - Energy &amp; Metals'!$B$2:$AH$1048576,MATCH($A429,'Data - Energy &amp; Metals'!$A$2:$A$1048576,FALSE),FALSE)),#N/A,HLOOKUP(B$2,'Data - Energy &amp; Metals'!$B$2:$AH$1048576,MATCH($A429,'Data - Energy &amp; Metals'!$A$2:$A$1048576,FALSE),FALSE))</f>
        <v>143516</v>
      </c>
      <c r="C429" s="7">
        <f>IF(ISBLANK(HLOOKUP(C$2,'Data - Energy &amp; Metals'!$B$2:$AH$1048576,MATCH($A429,'Data - Energy &amp; Metals'!$A$2:$A$1048576,FALSE),FALSE)),#N/A,HLOOKUP(C$2,'Data - Energy &amp; Metals'!$B$2:$AH$1048576,MATCH($A429,'Data - Energy &amp; Metals'!$A$2:$A$1048576,FALSE),FALSE))</f>
        <v>6463</v>
      </c>
      <c r="D429" s="7">
        <f>IF(ISBLANK(HLOOKUP(D$2,'Data - Energy &amp; Metals'!$B$2:$AH$1048576,MATCH($A429,'Data - Energy &amp; Metals'!$A$2:$A$1048576,FALSE),FALSE)),#N/A,HLOOKUP(D$2,'Data - Energy &amp; Metals'!$B$2:$AH$1048576,MATCH($A429,'Data - Energy &amp; Metals'!$A$2:$A$1048576,FALSE),FALSE))</f>
        <v>3338</v>
      </c>
      <c r="E429" s="8">
        <f t="shared" si="6"/>
        <v>2.1774575657069594E-2</v>
      </c>
    </row>
    <row r="430" spans="1:5" x14ac:dyDescent="0.25">
      <c r="A430" s="27">
        <f>IF('Data - Energy &amp; Metals'!A430="",#N/A,'Data - Energy &amp; Metals'!A430)</f>
        <v>41870</v>
      </c>
      <c r="B430" s="7">
        <f>IF(ISBLANK(HLOOKUP(B$2,'Data - Energy &amp; Metals'!$B$2:$AH$1048576,MATCH($A430,'Data - Energy &amp; Metals'!$A$2:$A$1048576,FALSE),FALSE)),#N/A,HLOOKUP(B$2,'Data - Energy &amp; Metals'!$B$2:$AH$1048576,MATCH($A430,'Data - Energy &amp; Metals'!$A$2:$A$1048576,FALSE),FALSE))</f>
        <v>133790</v>
      </c>
      <c r="C430" s="7">
        <f>IF(ISBLANK(HLOOKUP(C$2,'Data - Energy &amp; Metals'!$B$2:$AH$1048576,MATCH($A430,'Data - Energy &amp; Metals'!$A$2:$A$1048576,FALSE),FALSE)),#N/A,HLOOKUP(C$2,'Data - Energy &amp; Metals'!$B$2:$AH$1048576,MATCH($A430,'Data - Energy &amp; Metals'!$A$2:$A$1048576,FALSE),FALSE))</f>
        <v>3491</v>
      </c>
      <c r="D430" s="7">
        <f>IF(ISBLANK(HLOOKUP(D$2,'Data - Energy &amp; Metals'!$B$2:$AH$1048576,MATCH($A430,'Data - Energy &amp; Metals'!$A$2:$A$1048576,FALSE),FALSE)),#N/A,HLOOKUP(D$2,'Data - Energy &amp; Metals'!$B$2:$AH$1048576,MATCH($A430,'Data - Energy &amp; Metals'!$A$2:$A$1048576,FALSE),FALSE))</f>
        <v>2156</v>
      </c>
      <c r="E430" s="8">
        <f t="shared" si="6"/>
        <v>9.9783242394797817E-3</v>
      </c>
    </row>
    <row r="431" spans="1:5" x14ac:dyDescent="0.25">
      <c r="A431" s="27">
        <f>IF('Data - Energy &amp; Metals'!A431="",#N/A,'Data - Energy &amp; Metals'!A431)</f>
        <v>41877</v>
      </c>
      <c r="B431" s="7">
        <f>IF(ISBLANK(HLOOKUP(B$2,'Data - Energy &amp; Metals'!$B$2:$AH$1048576,MATCH($A431,'Data - Energy &amp; Metals'!$A$2:$A$1048576,FALSE),FALSE)),#N/A,HLOOKUP(B$2,'Data - Energy &amp; Metals'!$B$2:$AH$1048576,MATCH($A431,'Data - Energy &amp; Metals'!$A$2:$A$1048576,FALSE),FALSE))</f>
        <v>138192</v>
      </c>
      <c r="C431" s="7">
        <f>IF(ISBLANK(HLOOKUP(C$2,'Data - Energy &amp; Metals'!$B$2:$AH$1048576,MATCH($A431,'Data - Energy &amp; Metals'!$A$2:$A$1048576,FALSE),FALSE)),#N/A,HLOOKUP(C$2,'Data - Energy &amp; Metals'!$B$2:$AH$1048576,MATCH($A431,'Data - Energy &amp; Metals'!$A$2:$A$1048576,FALSE),FALSE))</f>
        <v>3541</v>
      </c>
      <c r="D431" s="7">
        <f>IF(ISBLANK(HLOOKUP(D$2,'Data - Energy &amp; Metals'!$B$2:$AH$1048576,MATCH($A431,'Data - Energy &amp; Metals'!$A$2:$A$1048576,FALSE),FALSE)),#N/A,HLOOKUP(D$2,'Data - Energy &amp; Metals'!$B$2:$AH$1048576,MATCH($A431,'Data - Energy &amp; Metals'!$A$2:$A$1048576,FALSE),FALSE))</f>
        <v>2250</v>
      </c>
      <c r="E431" s="8">
        <f t="shared" si="6"/>
        <v>9.3420747944888277E-3</v>
      </c>
    </row>
    <row r="432" spans="1:5" x14ac:dyDescent="0.25">
      <c r="A432" s="27">
        <f>IF('Data - Energy &amp; Metals'!A432="",#N/A,'Data - Energy &amp; Metals'!A432)</f>
        <v>41884</v>
      </c>
      <c r="B432" s="7">
        <f>IF(ISBLANK(HLOOKUP(B$2,'Data - Energy &amp; Metals'!$B$2:$AH$1048576,MATCH($A432,'Data - Energy &amp; Metals'!$A$2:$A$1048576,FALSE),FALSE)),#N/A,HLOOKUP(B$2,'Data - Energy &amp; Metals'!$B$2:$AH$1048576,MATCH($A432,'Data - Energy &amp; Metals'!$A$2:$A$1048576,FALSE),FALSE))</f>
        <v>147967</v>
      </c>
      <c r="C432" s="7">
        <f>IF(ISBLANK(HLOOKUP(C$2,'Data - Energy &amp; Metals'!$B$2:$AH$1048576,MATCH($A432,'Data - Energy &amp; Metals'!$A$2:$A$1048576,FALSE),FALSE)),#N/A,HLOOKUP(C$2,'Data - Energy &amp; Metals'!$B$2:$AH$1048576,MATCH($A432,'Data - Energy &amp; Metals'!$A$2:$A$1048576,FALSE),FALSE))</f>
        <v>4020</v>
      </c>
      <c r="D432" s="7">
        <f>IF(ISBLANK(HLOOKUP(D$2,'Data - Energy &amp; Metals'!$B$2:$AH$1048576,MATCH($A432,'Data - Energy &amp; Metals'!$A$2:$A$1048576,FALSE),FALSE)),#N/A,HLOOKUP(D$2,'Data - Energy &amp; Metals'!$B$2:$AH$1048576,MATCH($A432,'Data - Energy &amp; Metals'!$A$2:$A$1048576,FALSE),FALSE))</f>
        <v>2524</v>
      </c>
      <c r="E432" s="8">
        <f t="shared" si="6"/>
        <v>1.0110362445680456E-2</v>
      </c>
    </row>
    <row r="433" spans="1:5" x14ac:dyDescent="0.25">
      <c r="A433" s="27">
        <f>IF('Data - Energy &amp; Metals'!A433="",#N/A,'Data - Energy &amp; Metals'!A433)</f>
        <v>41891</v>
      </c>
      <c r="B433" s="7">
        <f>IF(ISBLANK(HLOOKUP(B$2,'Data - Energy &amp; Metals'!$B$2:$AH$1048576,MATCH($A433,'Data - Energy &amp; Metals'!$A$2:$A$1048576,FALSE),FALSE)),#N/A,HLOOKUP(B$2,'Data - Energy &amp; Metals'!$B$2:$AH$1048576,MATCH($A433,'Data - Energy &amp; Metals'!$A$2:$A$1048576,FALSE),FALSE))</f>
        <v>151814</v>
      </c>
      <c r="C433" s="7">
        <f>IF(ISBLANK(HLOOKUP(C$2,'Data - Energy &amp; Metals'!$B$2:$AH$1048576,MATCH($A433,'Data - Energy &amp; Metals'!$A$2:$A$1048576,FALSE),FALSE)),#N/A,HLOOKUP(C$2,'Data - Energy &amp; Metals'!$B$2:$AH$1048576,MATCH($A433,'Data - Energy &amp; Metals'!$A$2:$A$1048576,FALSE),FALSE))</f>
        <v>4106</v>
      </c>
      <c r="D433" s="7">
        <f>IF(ISBLANK(HLOOKUP(D$2,'Data - Energy &amp; Metals'!$B$2:$AH$1048576,MATCH($A433,'Data - Energy &amp; Metals'!$A$2:$A$1048576,FALSE),FALSE)),#N/A,HLOOKUP(D$2,'Data - Energy &amp; Metals'!$B$2:$AH$1048576,MATCH($A433,'Data - Energy &amp; Metals'!$A$2:$A$1048576,FALSE),FALSE))</f>
        <v>2256</v>
      </c>
      <c r="E433" s="8">
        <f t="shared" si="6"/>
        <v>1.2185964403809925E-2</v>
      </c>
    </row>
    <row r="434" spans="1:5" x14ac:dyDescent="0.25">
      <c r="A434" s="27">
        <f>IF('Data - Energy &amp; Metals'!A434="",#N/A,'Data - Energy &amp; Metals'!A434)</f>
        <v>41898</v>
      </c>
      <c r="B434" s="7">
        <f>IF(ISBLANK(HLOOKUP(B$2,'Data - Energy &amp; Metals'!$B$2:$AH$1048576,MATCH($A434,'Data - Energy &amp; Metals'!$A$2:$A$1048576,FALSE),FALSE)),#N/A,HLOOKUP(B$2,'Data - Energy &amp; Metals'!$B$2:$AH$1048576,MATCH($A434,'Data - Energy &amp; Metals'!$A$2:$A$1048576,FALSE),FALSE))</f>
        <v>145395</v>
      </c>
      <c r="C434" s="7">
        <f>IF(ISBLANK(HLOOKUP(C$2,'Data - Energy &amp; Metals'!$B$2:$AH$1048576,MATCH($A434,'Data - Energy &amp; Metals'!$A$2:$A$1048576,FALSE),FALSE)),#N/A,HLOOKUP(C$2,'Data - Energy &amp; Metals'!$B$2:$AH$1048576,MATCH($A434,'Data - Energy &amp; Metals'!$A$2:$A$1048576,FALSE),FALSE))</f>
        <v>7490</v>
      </c>
      <c r="D434" s="7">
        <f>IF(ISBLANK(HLOOKUP(D$2,'Data - Energy &amp; Metals'!$B$2:$AH$1048576,MATCH($A434,'Data - Energy &amp; Metals'!$A$2:$A$1048576,FALSE),FALSE)),#N/A,HLOOKUP(D$2,'Data - Energy &amp; Metals'!$B$2:$AH$1048576,MATCH($A434,'Data - Energy &amp; Metals'!$A$2:$A$1048576,FALSE),FALSE))</f>
        <v>430</v>
      </c>
      <c r="E434" s="8">
        <f t="shared" si="6"/>
        <v>4.8557378176691084E-2</v>
      </c>
    </row>
    <row r="435" spans="1:5" x14ac:dyDescent="0.25">
      <c r="A435" s="27">
        <f>IF('Data - Energy &amp; Metals'!A435="",#N/A,'Data - Energy &amp; Metals'!A435)</f>
        <v>41905</v>
      </c>
      <c r="B435" s="7">
        <f>IF(ISBLANK(HLOOKUP(B$2,'Data - Energy &amp; Metals'!$B$2:$AH$1048576,MATCH($A435,'Data - Energy &amp; Metals'!$A$2:$A$1048576,FALSE),FALSE)),#N/A,HLOOKUP(B$2,'Data - Energy &amp; Metals'!$B$2:$AH$1048576,MATCH($A435,'Data - Energy &amp; Metals'!$A$2:$A$1048576,FALSE),FALSE))</f>
        <v>151713</v>
      </c>
      <c r="C435" s="7">
        <f>IF(ISBLANK(HLOOKUP(C$2,'Data - Energy &amp; Metals'!$B$2:$AH$1048576,MATCH($A435,'Data - Energy &amp; Metals'!$A$2:$A$1048576,FALSE),FALSE)),#N/A,HLOOKUP(C$2,'Data - Energy &amp; Metals'!$B$2:$AH$1048576,MATCH($A435,'Data - Energy &amp; Metals'!$A$2:$A$1048576,FALSE),FALSE))</f>
        <v>7841</v>
      </c>
      <c r="D435" s="7">
        <f>IF(ISBLANK(HLOOKUP(D$2,'Data - Energy &amp; Metals'!$B$2:$AH$1048576,MATCH($A435,'Data - Energy &amp; Metals'!$A$2:$A$1048576,FALSE),FALSE)),#N/A,HLOOKUP(D$2,'Data - Energy &amp; Metals'!$B$2:$AH$1048576,MATCH($A435,'Data - Energy &amp; Metals'!$A$2:$A$1048576,FALSE),FALSE))</f>
        <v>688</v>
      </c>
      <c r="E435" s="8">
        <f t="shared" si="6"/>
        <v>4.7148233836256617E-2</v>
      </c>
    </row>
    <row r="436" spans="1:5" x14ac:dyDescent="0.25">
      <c r="A436" s="27">
        <f>IF('Data - Energy &amp; Metals'!A436="",#N/A,'Data - Energy &amp; Metals'!A436)</f>
        <v>41912</v>
      </c>
      <c r="B436" s="7">
        <f>IF(ISBLANK(HLOOKUP(B$2,'Data - Energy &amp; Metals'!$B$2:$AH$1048576,MATCH($A436,'Data - Energy &amp; Metals'!$A$2:$A$1048576,FALSE),FALSE)),#N/A,HLOOKUP(B$2,'Data - Energy &amp; Metals'!$B$2:$AH$1048576,MATCH($A436,'Data - Energy &amp; Metals'!$A$2:$A$1048576,FALSE),FALSE))</f>
        <v>156786</v>
      </c>
      <c r="C436" s="7">
        <f>IF(ISBLANK(HLOOKUP(C$2,'Data - Energy &amp; Metals'!$B$2:$AH$1048576,MATCH($A436,'Data - Energy &amp; Metals'!$A$2:$A$1048576,FALSE),FALSE)),#N/A,HLOOKUP(C$2,'Data - Energy &amp; Metals'!$B$2:$AH$1048576,MATCH($A436,'Data - Energy &amp; Metals'!$A$2:$A$1048576,FALSE),FALSE))</f>
        <v>11307</v>
      </c>
      <c r="D436" s="7">
        <f>IF(ISBLANK(HLOOKUP(D$2,'Data - Energy &amp; Metals'!$B$2:$AH$1048576,MATCH($A436,'Data - Energy &amp; Metals'!$A$2:$A$1048576,FALSE),FALSE)),#N/A,HLOOKUP(D$2,'Data - Energy &amp; Metals'!$B$2:$AH$1048576,MATCH($A436,'Data - Energy &amp; Metals'!$A$2:$A$1048576,FALSE),FALSE))</f>
        <v>1605</v>
      </c>
      <c r="E436" s="8">
        <f t="shared" si="6"/>
        <v>6.1880525046879187E-2</v>
      </c>
    </row>
    <row r="437" spans="1:5" x14ac:dyDescent="0.25">
      <c r="A437" s="27">
        <f>IF('Data - Energy &amp; Metals'!A437="",#N/A,'Data - Energy &amp; Metals'!A437)</f>
        <v>41919</v>
      </c>
      <c r="B437" s="7">
        <f>IF(ISBLANK(HLOOKUP(B$2,'Data - Energy &amp; Metals'!$B$2:$AH$1048576,MATCH($A437,'Data - Energy &amp; Metals'!$A$2:$A$1048576,FALSE),FALSE)),#N/A,HLOOKUP(B$2,'Data - Energy &amp; Metals'!$B$2:$AH$1048576,MATCH($A437,'Data - Energy &amp; Metals'!$A$2:$A$1048576,FALSE),FALSE))</f>
        <v>169048</v>
      </c>
      <c r="C437" s="7">
        <f>IF(ISBLANK(HLOOKUP(C$2,'Data - Energy &amp; Metals'!$B$2:$AH$1048576,MATCH($A437,'Data - Energy &amp; Metals'!$A$2:$A$1048576,FALSE),FALSE)),#N/A,HLOOKUP(C$2,'Data - Energy &amp; Metals'!$B$2:$AH$1048576,MATCH($A437,'Data - Energy &amp; Metals'!$A$2:$A$1048576,FALSE),FALSE))</f>
        <v>11244</v>
      </c>
      <c r="D437" s="7">
        <f>IF(ISBLANK(HLOOKUP(D$2,'Data - Energy &amp; Metals'!$B$2:$AH$1048576,MATCH($A437,'Data - Energy &amp; Metals'!$A$2:$A$1048576,FALSE),FALSE)),#N/A,HLOOKUP(D$2,'Data - Energy &amp; Metals'!$B$2:$AH$1048576,MATCH($A437,'Data - Energy &amp; Metals'!$A$2:$A$1048576,FALSE),FALSE))</f>
        <v>4394</v>
      </c>
      <c r="E437" s="8">
        <f t="shared" si="6"/>
        <v>4.0521035445553924E-2</v>
      </c>
    </row>
    <row r="438" spans="1:5" x14ac:dyDescent="0.25">
      <c r="A438" s="27">
        <f>IF('Data - Energy &amp; Metals'!A438="",#N/A,'Data - Energy &amp; Metals'!A438)</f>
        <v>41926</v>
      </c>
      <c r="B438" s="7">
        <f>IF(ISBLANK(HLOOKUP(B$2,'Data - Energy &amp; Metals'!$B$2:$AH$1048576,MATCH($A438,'Data - Energy &amp; Metals'!$A$2:$A$1048576,FALSE),FALSE)),#N/A,HLOOKUP(B$2,'Data - Energy &amp; Metals'!$B$2:$AH$1048576,MATCH($A438,'Data - Energy &amp; Metals'!$A$2:$A$1048576,FALSE),FALSE))</f>
        <v>185048</v>
      </c>
      <c r="C438" s="7">
        <f>IF(ISBLANK(HLOOKUP(C$2,'Data - Energy &amp; Metals'!$B$2:$AH$1048576,MATCH($A438,'Data - Energy &amp; Metals'!$A$2:$A$1048576,FALSE),FALSE)),#N/A,HLOOKUP(C$2,'Data - Energy &amp; Metals'!$B$2:$AH$1048576,MATCH($A438,'Data - Energy &amp; Metals'!$A$2:$A$1048576,FALSE),FALSE))</f>
        <v>11079</v>
      </c>
      <c r="D438" s="7">
        <f>IF(ISBLANK(HLOOKUP(D$2,'Data - Energy &amp; Metals'!$B$2:$AH$1048576,MATCH($A438,'Data - Energy &amp; Metals'!$A$2:$A$1048576,FALSE),FALSE)),#N/A,HLOOKUP(D$2,'Data - Energy &amp; Metals'!$B$2:$AH$1048576,MATCH($A438,'Data - Energy &amp; Metals'!$A$2:$A$1048576,FALSE),FALSE))</f>
        <v>7732</v>
      </c>
      <c r="E438" s="8">
        <f t="shared" si="6"/>
        <v>1.8087198997016989E-2</v>
      </c>
    </row>
    <row r="439" spans="1:5" x14ac:dyDescent="0.25">
      <c r="A439" s="27">
        <f>IF('Data - Energy &amp; Metals'!A439="",#N/A,'Data - Energy &amp; Metals'!A439)</f>
        <v>41933</v>
      </c>
      <c r="B439" s="7">
        <f>IF(ISBLANK(HLOOKUP(B$2,'Data - Energy &amp; Metals'!$B$2:$AH$1048576,MATCH($A439,'Data - Energy &amp; Metals'!$A$2:$A$1048576,FALSE),FALSE)),#N/A,HLOOKUP(B$2,'Data - Energy &amp; Metals'!$B$2:$AH$1048576,MATCH($A439,'Data - Energy &amp; Metals'!$A$2:$A$1048576,FALSE),FALSE))</f>
        <v>183287</v>
      </c>
      <c r="C439" s="7">
        <f>IF(ISBLANK(HLOOKUP(C$2,'Data - Energy &amp; Metals'!$B$2:$AH$1048576,MATCH($A439,'Data - Energy &amp; Metals'!$A$2:$A$1048576,FALSE),FALSE)),#N/A,HLOOKUP(C$2,'Data - Energy &amp; Metals'!$B$2:$AH$1048576,MATCH($A439,'Data - Energy &amp; Metals'!$A$2:$A$1048576,FALSE),FALSE))</f>
        <v>6732</v>
      </c>
      <c r="D439" s="7">
        <f>IF(ISBLANK(HLOOKUP(D$2,'Data - Energy &amp; Metals'!$B$2:$AH$1048576,MATCH($A439,'Data - Energy &amp; Metals'!$A$2:$A$1048576,FALSE),FALSE)),#N/A,HLOOKUP(D$2,'Data - Energy &amp; Metals'!$B$2:$AH$1048576,MATCH($A439,'Data - Energy &amp; Metals'!$A$2:$A$1048576,FALSE),FALSE))</f>
        <v>6726</v>
      </c>
      <c r="E439" s="8">
        <f t="shared" si="6"/>
        <v>3.2735545892507376E-5</v>
      </c>
    </row>
    <row r="440" spans="1:5" x14ac:dyDescent="0.25">
      <c r="A440" s="27">
        <f>IF('Data - Energy &amp; Metals'!A440="",#N/A,'Data - Energy &amp; Metals'!A440)</f>
        <v>41940</v>
      </c>
      <c r="B440" s="7">
        <f>IF(ISBLANK(HLOOKUP(B$2,'Data - Energy &amp; Metals'!$B$2:$AH$1048576,MATCH($A440,'Data - Energy &amp; Metals'!$A$2:$A$1048576,FALSE),FALSE)),#N/A,HLOOKUP(B$2,'Data - Energy &amp; Metals'!$B$2:$AH$1048576,MATCH($A440,'Data - Energy &amp; Metals'!$A$2:$A$1048576,FALSE),FALSE))</f>
        <v>189868</v>
      </c>
      <c r="C440" s="7">
        <f>IF(ISBLANK(HLOOKUP(C$2,'Data - Energy &amp; Metals'!$B$2:$AH$1048576,MATCH($A440,'Data - Energy &amp; Metals'!$A$2:$A$1048576,FALSE),FALSE)),#N/A,HLOOKUP(C$2,'Data - Energy &amp; Metals'!$B$2:$AH$1048576,MATCH($A440,'Data - Energy &amp; Metals'!$A$2:$A$1048576,FALSE),FALSE))</f>
        <v>5980</v>
      </c>
      <c r="D440" s="7">
        <f>IF(ISBLANK(HLOOKUP(D$2,'Data - Energy &amp; Metals'!$B$2:$AH$1048576,MATCH($A440,'Data - Energy &amp; Metals'!$A$2:$A$1048576,FALSE),FALSE)),#N/A,HLOOKUP(D$2,'Data - Energy &amp; Metals'!$B$2:$AH$1048576,MATCH($A440,'Data - Energy &amp; Metals'!$A$2:$A$1048576,FALSE),FALSE))</f>
        <v>7441</v>
      </c>
      <c r="E440" s="8">
        <f t="shared" si="6"/>
        <v>-7.6948195588514125E-3</v>
      </c>
    </row>
    <row r="441" spans="1:5" x14ac:dyDescent="0.25">
      <c r="A441" s="27">
        <f>IF('Data - Energy &amp; Metals'!A441="",#N/A,'Data - Energy &amp; Metals'!A441)</f>
        <v>41947</v>
      </c>
      <c r="B441" s="7">
        <f>IF(ISBLANK(HLOOKUP(B$2,'Data - Energy &amp; Metals'!$B$2:$AH$1048576,MATCH($A441,'Data - Energy &amp; Metals'!$A$2:$A$1048576,FALSE),FALSE)),#N/A,HLOOKUP(B$2,'Data - Energy &amp; Metals'!$B$2:$AH$1048576,MATCH($A441,'Data - Energy &amp; Metals'!$A$2:$A$1048576,FALSE),FALSE))</f>
        <v>198199</v>
      </c>
      <c r="C441" s="7">
        <f>IF(ISBLANK(HLOOKUP(C$2,'Data - Energy &amp; Metals'!$B$2:$AH$1048576,MATCH($A441,'Data - Energy &amp; Metals'!$A$2:$A$1048576,FALSE),FALSE)),#N/A,HLOOKUP(C$2,'Data - Energy &amp; Metals'!$B$2:$AH$1048576,MATCH($A441,'Data - Energy &amp; Metals'!$A$2:$A$1048576,FALSE),FALSE))</f>
        <v>4420</v>
      </c>
      <c r="D441" s="7">
        <f>IF(ISBLANK(HLOOKUP(D$2,'Data - Energy &amp; Metals'!$B$2:$AH$1048576,MATCH($A441,'Data - Energy &amp; Metals'!$A$2:$A$1048576,FALSE),FALSE)),#N/A,HLOOKUP(D$2,'Data - Energy &amp; Metals'!$B$2:$AH$1048576,MATCH($A441,'Data - Energy &amp; Metals'!$A$2:$A$1048576,FALSE),FALSE))</f>
        <v>9566</v>
      </c>
      <c r="E441" s="8">
        <f t="shared" si="6"/>
        <v>-2.5963804055519957E-2</v>
      </c>
    </row>
    <row r="442" spans="1:5" x14ac:dyDescent="0.25">
      <c r="A442" s="27">
        <f>IF('Data - Energy &amp; Metals'!A442="",#N/A,'Data - Energy &amp; Metals'!A442)</f>
        <v>41954</v>
      </c>
      <c r="B442" s="7">
        <f>IF(ISBLANK(HLOOKUP(B$2,'Data - Energy &amp; Metals'!$B$2:$AH$1048576,MATCH($A442,'Data - Energy &amp; Metals'!$A$2:$A$1048576,FALSE),FALSE)),#N/A,HLOOKUP(B$2,'Data - Energy &amp; Metals'!$B$2:$AH$1048576,MATCH($A442,'Data - Energy &amp; Metals'!$A$2:$A$1048576,FALSE),FALSE))</f>
        <v>184490</v>
      </c>
      <c r="C442" s="7">
        <f>IF(ISBLANK(HLOOKUP(C$2,'Data - Energy &amp; Metals'!$B$2:$AH$1048576,MATCH($A442,'Data - Energy &amp; Metals'!$A$2:$A$1048576,FALSE),FALSE)),#N/A,HLOOKUP(C$2,'Data - Energy &amp; Metals'!$B$2:$AH$1048576,MATCH($A442,'Data - Energy &amp; Metals'!$A$2:$A$1048576,FALSE),FALSE))</f>
        <v>1365</v>
      </c>
      <c r="D442" s="7">
        <f>IF(ISBLANK(HLOOKUP(D$2,'Data - Energy &amp; Metals'!$B$2:$AH$1048576,MATCH($A442,'Data - Energy &amp; Metals'!$A$2:$A$1048576,FALSE),FALSE)),#N/A,HLOOKUP(D$2,'Data - Energy &amp; Metals'!$B$2:$AH$1048576,MATCH($A442,'Data - Energy &amp; Metals'!$A$2:$A$1048576,FALSE),FALSE))</f>
        <v>7854</v>
      </c>
      <c r="E442" s="8">
        <f t="shared" si="6"/>
        <v>-3.5172638083364953E-2</v>
      </c>
    </row>
    <row r="443" spans="1:5" x14ac:dyDescent="0.25">
      <c r="A443" s="27">
        <f>IF('Data - Energy &amp; Metals'!A443="",#N/A,'Data - Energy &amp; Metals'!A443)</f>
        <v>41961</v>
      </c>
      <c r="B443" s="7">
        <f>IF(ISBLANK(HLOOKUP(B$2,'Data - Energy &amp; Metals'!$B$2:$AH$1048576,MATCH($A443,'Data - Energy &amp; Metals'!$A$2:$A$1048576,FALSE),FALSE)),#N/A,HLOOKUP(B$2,'Data - Energy &amp; Metals'!$B$2:$AH$1048576,MATCH($A443,'Data - Energy &amp; Metals'!$A$2:$A$1048576,FALSE),FALSE))</f>
        <v>169936</v>
      </c>
      <c r="C443" s="7">
        <f>IF(ISBLANK(HLOOKUP(C$2,'Data - Energy &amp; Metals'!$B$2:$AH$1048576,MATCH($A443,'Data - Energy &amp; Metals'!$A$2:$A$1048576,FALSE),FALSE)),#N/A,HLOOKUP(C$2,'Data - Energy &amp; Metals'!$B$2:$AH$1048576,MATCH($A443,'Data - Energy &amp; Metals'!$A$2:$A$1048576,FALSE),FALSE))</f>
        <v>3359</v>
      </c>
      <c r="D443" s="7">
        <f>IF(ISBLANK(HLOOKUP(D$2,'Data - Energy &amp; Metals'!$B$2:$AH$1048576,MATCH($A443,'Data - Energy &amp; Metals'!$A$2:$A$1048576,FALSE),FALSE)),#N/A,HLOOKUP(D$2,'Data - Energy &amp; Metals'!$B$2:$AH$1048576,MATCH($A443,'Data - Energy &amp; Metals'!$A$2:$A$1048576,FALSE),FALSE))</f>
        <v>2459</v>
      </c>
      <c r="E443" s="8">
        <f t="shared" si="6"/>
        <v>5.2961114772620277E-3</v>
      </c>
    </row>
    <row r="444" spans="1:5" x14ac:dyDescent="0.25">
      <c r="A444" s="27">
        <f>IF('Data - Energy &amp; Metals'!A444="",#N/A,'Data - Energy &amp; Metals'!A444)</f>
        <v>41968</v>
      </c>
      <c r="B444" s="7">
        <f>IF(ISBLANK(HLOOKUP(B$2,'Data - Energy &amp; Metals'!$B$2:$AH$1048576,MATCH($A444,'Data - Energy &amp; Metals'!$A$2:$A$1048576,FALSE),FALSE)),#N/A,HLOOKUP(B$2,'Data - Energy &amp; Metals'!$B$2:$AH$1048576,MATCH($A444,'Data - Energy &amp; Metals'!$A$2:$A$1048576,FALSE),FALSE))</f>
        <v>176111</v>
      </c>
      <c r="C444" s="7">
        <f>IF(ISBLANK(HLOOKUP(C$2,'Data - Energy &amp; Metals'!$B$2:$AH$1048576,MATCH($A444,'Data - Energy &amp; Metals'!$A$2:$A$1048576,FALSE),FALSE)),#N/A,HLOOKUP(C$2,'Data - Energy &amp; Metals'!$B$2:$AH$1048576,MATCH($A444,'Data - Energy &amp; Metals'!$A$2:$A$1048576,FALSE),FALSE))</f>
        <v>3028</v>
      </c>
      <c r="D444" s="7">
        <f>IF(ISBLANK(HLOOKUP(D$2,'Data - Energy &amp; Metals'!$B$2:$AH$1048576,MATCH($A444,'Data - Energy &amp; Metals'!$A$2:$A$1048576,FALSE),FALSE)),#N/A,HLOOKUP(D$2,'Data - Energy &amp; Metals'!$B$2:$AH$1048576,MATCH($A444,'Data - Energy &amp; Metals'!$A$2:$A$1048576,FALSE),FALSE))</f>
        <v>1998</v>
      </c>
      <c r="E444" s="8">
        <f t="shared" si="6"/>
        <v>5.8485841315988208E-3</v>
      </c>
    </row>
    <row r="445" spans="1:5" x14ac:dyDescent="0.25">
      <c r="A445" s="27">
        <f>IF('Data - Energy &amp; Metals'!A445="",#N/A,'Data - Energy &amp; Metals'!A445)</f>
        <v>41975</v>
      </c>
      <c r="B445" s="7">
        <f>IF(ISBLANK(HLOOKUP(B$2,'Data - Energy &amp; Metals'!$B$2:$AH$1048576,MATCH($A445,'Data - Energy &amp; Metals'!$A$2:$A$1048576,FALSE),FALSE)),#N/A,HLOOKUP(B$2,'Data - Energy &amp; Metals'!$B$2:$AH$1048576,MATCH($A445,'Data - Energy &amp; Metals'!$A$2:$A$1048576,FALSE),FALSE))</f>
        <v>181733</v>
      </c>
      <c r="C445" s="7">
        <f>IF(ISBLANK(HLOOKUP(C$2,'Data - Energy &amp; Metals'!$B$2:$AH$1048576,MATCH($A445,'Data - Energy &amp; Metals'!$A$2:$A$1048576,FALSE),FALSE)),#N/A,HLOOKUP(C$2,'Data - Energy &amp; Metals'!$B$2:$AH$1048576,MATCH($A445,'Data - Energy &amp; Metals'!$A$2:$A$1048576,FALSE),FALSE))</f>
        <v>3180</v>
      </c>
      <c r="D445" s="7">
        <f>IF(ISBLANK(HLOOKUP(D$2,'Data - Energy &amp; Metals'!$B$2:$AH$1048576,MATCH($A445,'Data - Energy &amp; Metals'!$A$2:$A$1048576,FALSE),FALSE)),#N/A,HLOOKUP(D$2,'Data - Energy &amp; Metals'!$B$2:$AH$1048576,MATCH($A445,'Data - Energy &amp; Metals'!$A$2:$A$1048576,FALSE),FALSE))</f>
        <v>2928</v>
      </c>
      <c r="E445" s="8">
        <f t="shared" si="6"/>
        <v>1.3866496453588506E-3</v>
      </c>
    </row>
    <row r="446" spans="1:5" x14ac:dyDescent="0.25">
      <c r="A446" s="27">
        <f>IF('Data - Energy &amp; Metals'!A446="",#N/A,'Data - Energy &amp; Metals'!A446)</f>
        <v>41982</v>
      </c>
      <c r="B446" s="7">
        <f>IF(ISBLANK(HLOOKUP(B$2,'Data - Energy &amp; Metals'!$B$2:$AH$1048576,MATCH($A446,'Data - Energy &amp; Metals'!$A$2:$A$1048576,FALSE),FALSE)),#N/A,HLOOKUP(B$2,'Data - Energy &amp; Metals'!$B$2:$AH$1048576,MATCH($A446,'Data - Energy &amp; Metals'!$A$2:$A$1048576,FALSE),FALSE))</f>
        <v>188695</v>
      </c>
      <c r="C446" s="7">
        <f>IF(ISBLANK(HLOOKUP(C$2,'Data - Energy &amp; Metals'!$B$2:$AH$1048576,MATCH($A446,'Data - Energy &amp; Metals'!$A$2:$A$1048576,FALSE),FALSE)),#N/A,HLOOKUP(C$2,'Data - Energy &amp; Metals'!$B$2:$AH$1048576,MATCH($A446,'Data - Energy &amp; Metals'!$A$2:$A$1048576,FALSE),FALSE))</f>
        <v>4065</v>
      </c>
      <c r="D446" s="7">
        <f>IF(ISBLANK(HLOOKUP(D$2,'Data - Energy &amp; Metals'!$B$2:$AH$1048576,MATCH($A446,'Data - Energy &amp; Metals'!$A$2:$A$1048576,FALSE),FALSE)),#N/A,HLOOKUP(D$2,'Data - Energy &amp; Metals'!$B$2:$AH$1048576,MATCH($A446,'Data - Energy &amp; Metals'!$A$2:$A$1048576,FALSE),FALSE))</f>
        <v>3546</v>
      </c>
      <c r="E446" s="8">
        <f t="shared" si="6"/>
        <v>2.7504703357269667E-3</v>
      </c>
    </row>
    <row r="447" spans="1:5" x14ac:dyDescent="0.25">
      <c r="A447" s="27">
        <f>IF('Data - Energy &amp; Metals'!A447="",#N/A,'Data - Energy &amp; Metals'!A447)</f>
        <v>41989</v>
      </c>
      <c r="B447" s="7">
        <f>IF(ISBLANK(HLOOKUP(B$2,'Data - Energy &amp; Metals'!$B$2:$AH$1048576,MATCH($A447,'Data - Energy &amp; Metals'!$A$2:$A$1048576,FALSE),FALSE)),#N/A,HLOOKUP(B$2,'Data - Energy &amp; Metals'!$B$2:$AH$1048576,MATCH($A447,'Data - Energy &amp; Metals'!$A$2:$A$1048576,FALSE),FALSE))</f>
        <v>187030</v>
      </c>
      <c r="C447" s="7">
        <f>IF(ISBLANK(HLOOKUP(C$2,'Data - Energy &amp; Metals'!$B$2:$AH$1048576,MATCH($A447,'Data - Energy &amp; Metals'!$A$2:$A$1048576,FALSE),FALSE)),#N/A,HLOOKUP(C$2,'Data - Energy &amp; Metals'!$B$2:$AH$1048576,MATCH($A447,'Data - Energy &amp; Metals'!$A$2:$A$1048576,FALSE),FALSE))</f>
        <v>2506</v>
      </c>
      <c r="D447" s="7">
        <f>IF(ISBLANK(HLOOKUP(D$2,'Data - Energy &amp; Metals'!$B$2:$AH$1048576,MATCH($A447,'Data - Energy &amp; Metals'!$A$2:$A$1048576,FALSE),FALSE)),#N/A,HLOOKUP(D$2,'Data - Energy &amp; Metals'!$B$2:$AH$1048576,MATCH($A447,'Data - Energy &amp; Metals'!$A$2:$A$1048576,FALSE),FALSE))</f>
        <v>4480</v>
      </c>
      <c r="E447" s="8">
        <f t="shared" si="6"/>
        <v>-1.0554456504304123E-2</v>
      </c>
    </row>
    <row r="448" spans="1:5" x14ac:dyDescent="0.25">
      <c r="A448" s="27">
        <f>IF('Data - Energy &amp; Metals'!A448="",#N/A,'Data - Energy &amp; Metals'!A448)</f>
        <v>41996</v>
      </c>
      <c r="B448" s="7">
        <f>IF(ISBLANK(HLOOKUP(B$2,'Data - Energy &amp; Metals'!$B$2:$AH$1048576,MATCH($A448,'Data - Energy &amp; Metals'!$A$2:$A$1048576,FALSE),FALSE)),#N/A,HLOOKUP(B$2,'Data - Energy &amp; Metals'!$B$2:$AH$1048576,MATCH($A448,'Data - Energy &amp; Metals'!$A$2:$A$1048576,FALSE),FALSE))</f>
        <v>176524</v>
      </c>
      <c r="C448" s="7">
        <f>IF(ISBLANK(HLOOKUP(C$2,'Data - Energy &amp; Metals'!$B$2:$AH$1048576,MATCH($A448,'Data - Energy &amp; Metals'!$A$2:$A$1048576,FALSE),FALSE)),#N/A,HLOOKUP(C$2,'Data - Energy &amp; Metals'!$B$2:$AH$1048576,MATCH($A448,'Data - Energy &amp; Metals'!$A$2:$A$1048576,FALSE),FALSE))</f>
        <v>2806</v>
      </c>
      <c r="D448" s="7">
        <f>IF(ISBLANK(HLOOKUP(D$2,'Data - Energy &amp; Metals'!$B$2:$AH$1048576,MATCH($A448,'Data - Energy &amp; Metals'!$A$2:$A$1048576,FALSE),FALSE)),#N/A,HLOOKUP(D$2,'Data - Energy &amp; Metals'!$B$2:$AH$1048576,MATCH($A448,'Data - Energy &amp; Metals'!$A$2:$A$1048576,FALSE),FALSE))</f>
        <v>3681</v>
      </c>
      <c r="E448" s="8">
        <f t="shared" si="6"/>
        <v>-4.9568330651922681E-3</v>
      </c>
    </row>
    <row r="449" spans="1:5" x14ac:dyDescent="0.25">
      <c r="A449" s="27">
        <f>IF('Data - Energy &amp; Metals'!A449="",#N/A,'Data - Energy &amp; Metals'!A449)</f>
        <v>42003</v>
      </c>
      <c r="B449" s="7">
        <f>IF(ISBLANK(HLOOKUP(B$2,'Data - Energy &amp; Metals'!$B$2:$AH$1048576,MATCH($A449,'Data - Energy &amp; Metals'!$A$2:$A$1048576,FALSE),FALSE)),#N/A,HLOOKUP(B$2,'Data - Energy &amp; Metals'!$B$2:$AH$1048576,MATCH($A449,'Data - Energy &amp; Metals'!$A$2:$A$1048576,FALSE),FALSE))</f>
        <v>178253</v>
      </c>
      <c r="C449" s="7">
        <f>IF(ISBLANK(HLOOKUP(C$2,'Data - Energy &amp; Metals'!$B$2:$AH$1048576,MATCH($A449,'Data - Energy &amp; Metals'!$A$2:$A$1048576,FALSE),FALSE)),#N/A,HLOOKUP(C$2,'Data - Energy &amp; Metals'!$B$2:$AH$1048576,MATCH($A449,'Data - Energy &amp; Metals'!$A$2:$A$1048576,FALSE),FALSE))</f>
        <v>3370</v>
      </c>
      <c r="D449" s="7">
        <f>IF(ISBLANK(HLOOKUP(D$2,'Data - Energy &amp; Metals'!$B$2:$AH$1048576,MATCH($A449,'Data - Energy &amp; Metals'!$A$2:$A$1048576,FALSE),FALSE)),#N/A,HLOOKUP(D$2,'Data - Energy &amp; Metals'!$B$2:$AH$1048576,MATCH($A449,'Data - Energy &amp; Metals'!$A$2:$A$1048576,FALSE),FALSE))</f>
        <v>3736</v>
      </c>
      <c r="E449" s="8">
        <f t="shared" si="6"/>
        <v>-2.0532613756851217E-3</v>
      </c>
    </row>
    <row r="450" spans="1:5" x14ac:dyDescent="0.25">
      <c r="A450" s="27">
        <f>IF('Data - Energy &amp; Metals'!A450="",#N/A,'Data - Energy &amp; Metals'!A450)</f>
        <v>42010</v>
      </c>
      <c r="B450" s="7">
        <f>IF(ISBLANK(HLOOKUP(B$2,'Data - Energy &amp; Metals'!$B$2:$AH$1048576,MATCH($A450,'Data - Energy &amp; Metals'!$A$2:$A$1048576,FALSE),FALSE)),#N/A,HLOOKUP(B$2,'Data - Energy &amp; Metals'!$B$2:$AH$1048576,MATCH($A450,'Data - Energy &amp; Metals'!$A$2:$A$1048576,FALSE),FALSE))</f>
        <v>178211</v>
      </c>
      <c r="C450" s="7">
        <f>IF(ISBLANK(HLOOKUP(C$2,'Data - Energy &amp; Metals'!$B$2:$AH$1048576,MATCH($A450,'Data - Energy &amp; Metals'!$A$2:$A$1048576,FALSE),FALSE)),#N/A,HLOOKUP(C$2,'Data - Energy &amp; Metals'!$B$2:$AH$1048576,MATCH($A450,'Data - Energy &amp; Metals'!$A$2:$A$1048576,FALSE),FALSE))</f>
        <v>2095</v>
      </c>
      <c r="D450" s="7">
        <f>IF(ISBLANK(HLOOKUP(D$2,'Data - Energy &amp; Metals'!$B$2:$AH$1048576,MATCH($A450,'Data - Energy &amp; Metals'!$A$2:$A$1048576,FALSE),FALSE)),#N/A,HLOOKUP(D$2,'Data - Energy &amp; Metals'!$B$2:$AH$1048576,MATCH($A450,'Data - Energy &amp; Metals'!$A$2:$A$1048576,FALSE),FALSE))</f>
        <v>3802</v>
      </c>
      <c r="E450" s="8">
        <f t="shared" si="6"/>
        <v>-9.5785333116362066E-3</v>
      </c>
    </row>
    <row r="451" spans="1:5" x14ac:dyDescent="0.25">
      <c r="A451" s="27">
        <f>IF('Data - Energy &amp; Metals'!A451="",#N/A,'Data - Energy &amp; Metals'!A451)</f>
        <v>42017</v>
      </c>
      <c r="B451" s="7">
        <f>IF(ISBLANK(HLOOKUP(B$2,'Data - Energy &amp; Metals'!$B$2:$AH$1048576,MATCH($A451,'Data - Energy &amp; Metals'!$A$2:$A$1048576,FALSE),FALSE)),#N/A,HLOOKUP(B$2,'Data - Energy &amp; Metals'!$B$2:$AH$1048576,MATCH($A451,'Data - Energy &amp; Metals'!$A$2:$A$1048576,FALSE),FALSE))</f>
        <v>187269</v>
      </c>
      <c r="C451" s="7">
        <f>IF(ISBLANK(HLOOKUP(C$2,'Data - Energy &amp; Metals'!$B$2:$AH$1048576,MATCH($A451,'Data - Energy &amp; Metals'!$A$2:$A$1048576,FALSE),FALSE)),#N/A,HLOOKUP(C$2,'Data - Energy &amp; Metals'!$B$2:$AH$1048576,MATCH($A451,'Data - Energy &amp; Metals'!$A$2:$A$1048576,FALSE),FALSE))</f>
        <v>3118</v>
      </c>
      <c r="D451" s="7">
        <f>IF(ISBLANK(HLOOKUP(D$2,'Data - Energy &amp; Metals'!$B$2:$AH$1048576,MATCH($A451,'Data - Energy &amp; Metals'!$A$2:$A$1048576,FALSE),FALSE)),#N/A,HLOOKUP(D$2,'Data - Energy &amp; Metals'!$B$2:$AH$1048576,MATCH($A451,'Data - Energy &amp; Metals'!$A$2:$A$1048576,FALSE),FALSE))</f>
        <v>4715</v>
      </c>
      <c r="E451" s="8">
        <f t="shared" si="6"/>
        <v>-8.5278396317596608E-3</v>
      </c>
    </row>
    <row r="452" spans="1:5" x14ac:dyDescent="0.25">
      <c r="A452" s="27">
        <f>IF('Data - Energy &amp; Metals'!A452="",#N/A,'Data - Energy &amp; Metals'!A452)</f>
        <v>42024</v>
      </c>
      <c r="B452" s="7">
        <f>IF(ISBLANK(HLOOKUP(B$2,'Data - Energy &amp; Metals'!$B$2:$AH$1048576,MATCH($A452,'Data - Energy &amp; Metals'!$A$2:$A$1048576,FALSE),FALSE)),#N/A,HLOOKUP(B$2,'Data - Energy &amp; Metals'!$B$2:$AH$1048576,MATCH($A452,'Data - Energy &amp; Metals'!$A$2:$A$1048576,FALSE),FALSE))</f>
        <v>183301</v>
      </c>
      <c r="C452" s="7">
        <f>IF(ISBLANK(HLOOKUP(C$2,'Data - Energy &amp; Metals'!$B$2:$AH$1048576,MATCH($A452,'Data - Energy &amp; Metals'!$A$2:$A$1048576,FALSE),FALSE)),#N/A,HLOOKUP(C$2,'Data - Energy &amp; Metals'!$B$2:$AH$1048576,MATCH($A452,'Data - Energy &amp; Metals'!$A$2:$A$1048576,FALSE),FALSE))</f>
        <v>3254</v>
      </c>
      <c r="D452" s="7">
        <f>IF(ISBLANK(HLOOKUP(D$2,'Data - Energy &amp; Metals'!$B$2:$AH$1048576,MATCH($A452,'Data - Energy &amp; Metals'!$A$2:$A$1048576,FALSE),FALSE)),#N/A,HLOOKUP(D$2,'Data - Energy &amp; Metals'!$B$2:$AH$1048576,MATCH($A452,'Data - Energy &amp; Metals'!$A$2:$A$1048576,FALSE),FALSE))</f>
        <v>6652</v>
      </c>
      <c r="E452" s="8">
        <f t="shared" ref="E452:E515" si="7">(C452-D452)/B452</f>
        <v>-1.8537814850982808E-2</v>
      </c>
    </row>
    <row r="453" spans="1:5" x14ac:dyDescent="0.25">
      <c r="A453" s="27">
        <f>IF('Data - Energy &amp; Metals'!A453="",#N/A,'Data - Energy &amp; Metals'!A453)</f>
        <v>42031</v>
      </c>
      <c r="B453" s="7">
        <f>IF(ISBLANK(HLOOKUP(B$2,'Data - Energy &amp; Metals'!$B$2:$AH$1048576,MATCH($A453,'Data - Energy &amp; Metals'!$A$2:$A$1048576,FALSE),FALSE)),#N/A,HLOOKUP(B$2,'Data - Energy &amp; Metals'!$B$2:$AH$1048576,MATCH($A453,'Data - Energy &amp; Metals'!$A$2:$A$1048576,FALSE),FALSE))</f>
        <v>184592</v>
      </c>
      <c r="C453" s="7">
        <f>IF(ISBLANK(HLOOKUP(C$2,'Data - Energy &amp; Metals'!$B$2:$AH$1048576,MATCH($A453,'Data - Energy &amp; Metals'!$A$2:$A$1048576,FALSE),FALSE)),#N/A,HLOOKUP(C$2,'Data - Energy &amp; Metals'!$B$2:$AH$1048576,MATCH($A453,'Data - Energy &amp; Metals'!$A$2:$A$1048576,FALSE),FALSE))</f>
        <v>3311</v>
      </c>
      <c r="D453" s="7">
        <f>IF(ISBLANK(HLOOKUP(D$2,'Data - Energy &amp; Metals'!$B$2:$AH$1048576,MATCH($A453,'Data - Energy &amp; Metals'!$A$2:$A$1048576,FALSE),FALSE)),#N/A,HLOOKUP(D$2,'Data - Energy &amp; Metals'!$B$2:$AH$1048576,MATCH($A453,'Data - Energy &amp; Metals'!$A$2:$A$1048576,FALSE),FALSE))</f>
        <v>5335</v>
      </c>
      <c r="E453" s="8">
        <f t="shared" si="7"/>
        <v>-1.0964722198145099E-2</v>
      </c>
    </row>
    <row r="454" spans="1:5" x14ac:dyDescent="0.25">
      <c r="A454" s="27">
        <f>IF('Data - Energy &amp; Metals'!A454="",#N/A,'Data - Energy &amp; Metals'!A454)</f>
        <v>42038</v>
      </c>
      <c r="B454" s="7">
        <f>IF(ISBLANK(HLOOKUP(B$2,'Data - Energy &amp; Metals'!$B$2:$AH$1048576,MATCH($A454,'Data - Energy &amp; Metals'!$A$2:$A$1048576,FALSE),FALSE)),#N/A,HLOOKUP(B$2,'Data - Energy &amp; Metals'!$B$2:$AH$1048576,MATCH($A454,'Data - Energy &amp; Metals'!$A$2:$A$1048576,FALSE),FALSE))</f>
        <v>184049</v>
      </c>
      <c r="C454" s="7">
        <f>IF(ISBLANK(HLOOKUP(C$2,'Data - Energy &amp; Metals'!$B$2:$AH$1048576,MATCH($A454,'Data - Energy &amp; Metals'!$A$2:$A$1048576,FALSE),FALSE)),#N/A,HLOOKUP(C$2,'Data - Energy &amp; Metals'!$B$2:$AH$1048576,MATCH($A454,'Data - Energy &amp; Metals'!$A$2:$A$1048576,FALSE),FALSE))</f>
        <v>4502</v>
      </c>
      <c r="D454" s="7">
        <f>IF(ISBLANK(HLOOKUP(D$2,'Data - Energy &amp; Metals'!$B$2:$AH$1048576,MATCH($A454,'Data - Energy &amp; Metals'!$A$2:$A$1048576,FALSE),FALSE)),#N/A,HLOOKUP(D$2,'Data - Energy &amp; Metals'!$B$2:$AH$1048576,MATCH($A454,'Data - Energy &amp; Metals'!$A$2:$A$1048576,FALSE),FALSE))</f>
        <v>5258</v>
      </c>
      <c r="E454" s="8">
        <f t="shared" si="7"/>
        <v>-4.1076017799607711E-3</v>
      </c>
    </row>
    <row r="455" spans="1:5" x14ac:dyDescent="0.25">
      <c r="A455" s="27">
        <f>IF('Data - Energy &amp; Metals'!A455="",#N/A,'Data - Energy &amp; Metals'!A455)</f>
        <v>42045</v>
      </c>
      <c r="B455" s="7">
        <f>IF(ISBLANK(HLOOKUP(B$2,'Data - Energy &amp; Metals'!$B$2:$AH$1048576,MATCH($A455,'Data - Energy &amp; Metals'!$A$2:$A$1048576,FALSE),FALSE)),#N/A,HLOOKUP(B$2,'Data - Energy &amp; Metals'!$B$2:$AH$1048576,MATCH($A455,'Data - Energy &amp; Metals'!$A$2:$A$1048576,FALSE),FALSE))</f>
        <v>174246</v>
      </c>
      <c r="C455" s="7">
        <f>IF(ISBLANK(HLOOKUP(C$2,'Data - Energy &amp; Metals'!$B$2:$AH$1048576,MATCH($A455,'Data - Energy &amp; Metals'!$A$2:$A$1048576,FALSE),FALSE)),#N/A,HLOOKUP(C$2,'Data - Energy &amp; Metals'!$B$2:$AH$1048576,MATCH($A455,'Data - Energy &amp; Metals'!$A$2:$A$1048576,FALSE),FALSE))</f>
        <v>3932</v>
      </c>
      <c r="D455" s="7">
        <f>IF(ISBLANK(HLOOKUP(D$2,'Data - Energy &amp; Metals'!$B$2:$AH$1048576,MATCH($A455,'Data - Energy &amp; Metals'!$A$2:$A$1048576,FALSE),FALSE)),#N/A,HLOOKUP(D$2,'Data - Energy &amp; Metals'!$B$2:$AH$1048576,MATCH($A455,'Data - Energy &amp; Metals'!$A$2:$A$1048576,FALSE),FALSE))</f>
        <v>8032</v>
      </c>
      <c r="E455" s="8">
        <f t="shared" si="7"/>
        <v>-2.3529951907073906E-2</v>
      </c>
    </row>
    <row r="456" spans="1:5" x14ac:dyDescent="0.25">
      <c r="A456" s="27">
        <f>IF('Data - Energy &amp; Metals'!A456="",#N/A,'Data - Energy &amp; Metals'!A456)</f>
        <v>42052</v>
      </c>
      <c r="B456" s="7">
        <f>IF(ISBLANK(HLOOKUP(B$2,'Data - Energy &amp; Metals'!$B$2:$AH$1048576,MATCH($A456,'Data - Energy &amp; Metals'!$A$2:$A$1048576,FALSE),FALSE)),#N/A,HLOOKUP(B$2,'Data - Energy &amp; Metals'!$B$2:$AH$1048576,MATCH($A456,'Data - Energy &amp; Metals'!$A$2:$A$1048576,FALSE),FALSE))</f>
        <v>169795</v>
      </c>
      <c r="C456" s="7">
        <f>IF(ISBLANK(HLOOKUP(C$2,'Data - Energy &amp; Metals'!$B$2:$AH$1048576,MATCH($A456,'Data - Energy &amp; Metals'!$A$2:$A$1048576,FALSE),FALSE)),#N/A,HLOOKUP(C$2,'Data - Energy &amp; Metals'!$B$2:$AH$1048576,MATCH($A456,'Data - Energy &amp; Metals'!$A$2:$A$1048576,FALSE),FALSE))</f>
        <v>4334</v>
      </c>
      <c r="D456" s="7">
        <f>IF(ISBLANK(HLOOKUP(D$2,'Data - Energy &amp; Metals'!$B$2:$AH$1048576,MATCH($A456,'Data - Energy &amp; Metals'!$A$2:$A$1048576,FALSE),FALSE)),#N/A,HLOOKUP(D$2,'Data - Energy &amp; Metals'!$B$2:$AH$1048576,MATCH($A456,'Data - Energy &amp; Metals'!$A$2:$A$1048576,FALSE),FALSE))</f>
        <v>5387</v>
      </c>
      <c r="E456" s="8">
        <f t="shared" si="7"/>
        <v>-6.2015960422862866E-3</v>
      </c>
    </row>
    <row r="457" spans="1:5" x14ac:dyDescent="0.25">
      <c r="A457" s="27">
        <f>IF('Data - Energy &amp; Metals'!A457="",#N/A,'Data - Energy &amp; Metals'!A457)</f>
        <v>42059</v>
      </c>
      <c r="B457" s="7">
        <f>IF(ISBLANK(HLOOKUP(B$2,'Data - Energy &amp; Metals'!$B$2:$AH$1048576,MATCH($A457,'Data - Energy &amp; Metals'!$A$2:$A$1048576,FALSE),FALSE)),#N/A,HLOOKUP(B$2,'Data - Energy &amp; Metals'!$B$2:$AH$1048576,MATCH($A457,'Data - Energy &amp; Metals'!$A$2:$A$1048576,FALSE),FALSE))</f>
        <v>174110</v>
      </c>
      <c r="C457" s="7">
        <f>IF(ISBLANK(HLOOKUP(C$2,'Data - Energy &amp; Metals'!$B$2:$AH$1048576,MATCH($A457,'Data - Energy &amp; Metals'!$A$2:$A$1048576,FALSE),FALSE)),#N/A,HLOOKUP(C$2,'Data - Energy &amp; Metals'!$B$2:$AH$1048576,MATCH($A457,'Data - Energy &amp; Metals'!$A$2:$A$1048576,FALSE),FALSE))</f>
        <v>2236</v>
      </c>
      <c r="D457" s="7">
        <f>IF(ISBLANK(HLOOKUP(D$2,'Data - Energy &amp; Metals'!$B$2:$AH$1048576,MATCH($A457,'Data - Energy &amp; Metals'!$A$2:$A$1048576,FALSE),FALSE)),#N/A,HLOOKUP(D$2,'Data - Energy &amp; Metals'!$B$2:$AH$1048576,MATCH($A457,'Data - Energy &amp; Metals'!$A$2:$A$1048576,FALSE),FALSE))</f>
        <v>6268</v>
      </c>
      <c r="E457" s="8">
        <f t="shared" si="7"/>
        <v>-2.3157773821147549E-2</v>
      </c>
    </row>
    <row r="458" spans="1:5" x14ac:dyDescent="0.25">
      <c r="A458" s="27">
        <f>IF('Data - Energy &amp; Metals'!A458="",#N/A,'Data - Energy &amp; Metals'!A458)</f>
        <v>42066</v>
      </c>
      <c r="B458" s="7">
        <f>IF(ISBLANK(HLOOKUP(B$2,'Data - Energy &amp; Metals'!$B$2:$AH$1048576,MATCH($A458,'Data - Energy &amp; Metals'!$A$2:$A$1048576,FALSE),FALSE)),#N/A,HLOOKUP(B$2,'Data - Energy &amp; Metals'!$B$2:$AH$1048576,MATCH($A458,'Data - Energy &amp; Metals'!$A$2:$A$1048576,FALSE),FALSE))</f>
        <v>177489</v>
      </c>
      <c r="C458" s="7">
        <f>IF(ISBLANK(HLOOKUP(C$2,'Data - Energy &amp; Metals'!$B$2:$AH$1048576,MATCH($A458,'Data - Energy &amp; Metals'!$A$2:$A$1048576,FALSE),FALSE)),#N/A,HLOOKUP(C$2,'Data - Energy &amp; Metals'!$B$2:$AH$1048576,MATCH($A458,'Data - Energy &amp; Metals'!$A$2:$A$1048576,FALSE),FALSE))</f>
        <v>1236</v>
      </c>
      <c r="D458" s="7">
        <f>IF(ISBLANK(HLOOKUP(D$2,'Data - Energy &amp; Metals'!$B$2:$AH$1048576,MATCH($A458,'Data - Energy &amp; Metals'!$A$2:$A$1048576,FALSE),FALSE)),#N/A,HLOOKUP(D$2,'Data - Energy &amp; Metals'!$B$2:$AH$1048576,MATCH($A458,'Data - Energy &amp; Metals'!$A$2:$A$1048576,FALSE),FALSE))</f>
        <v>5689</v>
      </c>
      <c r="E458" s="8">
        <f t="shared" si="7"/>
        <v>-2.5088878747415333E-2</v>
      </c>
    </row>
    <row r="459" spans="1:5" x14ac:dyDescent="0.25">
      <c r="A459" s="27">
        <f>IF('Data - Energy &amp; Metals'!A459="",#N/A,'Data - Energy &amp; Metals'!A459)</f>
        <v>42073</v>
      </c>
      <c r="B459" s="7">
        <f>IF(ISBLANK(HLOOKUP(B$2,'Data - Energy &amp; Metals'!$B$2:$AH$1048576,MATCH($A459,'Data - Energy &amp; Metals'!$A$2:$A$1048576,FALSE),FALSE)),#N/A,HLOOKUP(B$2,'Data - Energy &amp; Metals'!$B$2:$AH$1048576,MATCH($A459,'Data - Energy &amp; Metals'!$A$2:$A$1048576,FALSE),FALSE))</f>
        <v>182254</v>
      </c>
      <c r="C459" s="7">
        <f>IF(ISBLANK(HLOOKUP(C$2,'Data - Energy &amp; Metals'!$B$2:$AH$1048576,MATCH($A459,'Data - Energy &amp; Metals'!$A$2:$A$1048576,FALSE),FALSE)),#N/A,HLOOKUP(C$2,'Data - Energy &amp; Metals'!$B$2:$AH$1048576,MATCH($A459,'Data - Energy &amp; Metals'!$A$2:$A$1048576,FALSE),FALSE))</f>
        <v>1468</v>
      </c>
      <c r="D459" s="7">
        <f>IF(ISBLANK(HLOOKUP(D$2,'Data - Energy &amp; Metals'!$B$2:$AH$1048576,MATCH($A459,'Data - Energy &amp; Metals'!$A$2:$A$1048576,FALSE),FALSE)),#N/A,HLOOKUP(D$2,'Data - Energy &amp; Metals'!$B$2:$AH$1048576,MATCH($A459,'Data - Energy &amp; Metals'!$A$2:$A$1048576,FALSE),FALSE))</f>
        <v>6194</v>
      </c>
      <c r="E459" s="8">
        <f t="shared" si="7"/>
        <v>-2.5930843767489328E-2</v>
      </c>
    </row>
    <row r="460" spans="1:5" x14ac:dyDescent="0.25">
      <c r="A460" s="27">
        <f>IF('Data - Energy &amp; Metals'!A460="",#N/A,'Data - Energy &amp; Metals'!A460)</f>
        <v>42080</v>
      </c>
      <c r="B460" s="7">
        <f>IF(ISBLANK(HLOOKUP(B$2,'Data - Energy &amp; Metals'!$B$2:$AH$1048576,MATCH($A460,'Data - Energy &amp; Metals'!$A$2:$A$1048576,FALSE),FALSE)),#N/A,HLOOKUP(B$2,'Data - Energy &amp; Metals'!$B$2:$AH$1048576,MATCH($A460,'Data - Energy &amp; Metals'!$A$2:$A$1048576,FALSE),FALSE))</f>
        <v>183303</v>
      </c>
      <c r="C460" s="7">
        <f>IF(ISBLANK(HLOOKUP(C$2,'Data - Energy &amp; Metals'!$B$2:$AH$1048576,MATCH($A460,'Data - Energy &amp; Metals'!$A$2:$A$1048576,FALSE),FALSE)),#N/A,HLOOKUP(C$2,'Data - Energy &amp; Metals'!$B$2:$AH$1048576,MATCH($A460,'Data - Energy &amp; Metals'!$A$2:$A$1048576,FALSE),FALSE))</f>
        <v>1619</v>
      </c>
      <c r="D460" s="7">
        <f>IF(ISBLANK(HLOOKUP(D$2,'Data - Energy &amp; Metals'!$B$2:$AH$1048576,MATCH($A460,'Data - Energy &amp; Metals'!$A$2:$A$1048576,FALSE),FALSE)),#N/A,HLOOKUP(D$2,'Data - Energy &amp; Metals'!$B$2:$AH$1048576,MATCH($A460,'Data - Energy &amp; Metals'!$A$2:$A$1048576,FALSE),FALSE))</f>
        <v>4863</v>
      </c>
      <c r="E460" s="8">
        <f t="shared" si="7"/>
        <v>-1.7697473581992657E-2</v>
      </c>
    </row>
    <row r="461" spans="1:5" x14ac:dyDescent="0.25">
      <c r="A461" s="27">
        <f>IF('Data - Energy &amp; Metals'!A461="",#N/A,'Data - Energy &amp; Metals'!A461)</f>
        <v>42087</v>
      </c>
      <c r="B461" s="7">
        <f>IF(ISBLANK(HLOOKUP(B$2,'Data - Energy &amp; Metals'!$B$2:$AH$1048576,MATCH($A461,'Data - Energy &amp; Metals'!$A$2:$A$1048576,FALSE),FALSE)),#N/A,HLOOKUP(B$2,'Data - Energy &amp; Metals'!$B$2:$AH$1048576,MATCH($A461,'Data - Energy &amp; Metals'!$A$2:$A$1048576,FALSE),FALSE))</f>
        <v>179347</v>
      </c>
      <c r="C461" s="7">
        <f>IF(ISBLANK(HLOOKUP(C$2,'Data - Energy &amp; Metals'!$B$2:$AH$1048576,MATCH($A461,'Data - Energy &amp; Metals'!$A$2:$A$1048576,FALSE),FALSE)),#N/A,HLOOKUP(C$2,'Data - Energy &amp; Metals'!$B$2:$AH$1048576,MATCH($A461,'Data - Energy &amp; Metals'!$A$2:$A$1048576,FALSE),FALSE))</f>
        <v>1775</v>
      </c>
      <c r="D461" s="7">
        <f>IF(ISBLANK(HLOOKUP(D$2,'Data - Energy &amp; Metals'!$B$2:$AH$1048576,MATCH($A461,'Data - Energy &amp; Metals'!$A$2:$A$1048576,FALSE),FALSE)),#N/A,HLOOKUP(D$2,'Data - Energy &amp; Metals'!$B$2:$AH$1048576,MATCH($A461,'Data - Energy &amp; Metals'!$A$2:$A$1048576,FALSE),FALSE))</f>
        <v>4075</v>
      </c>
      <c r="E461" s="8">
        <f t="shared" si="7"/>
        <v>-1.2824301493752336E-2</v>
      </c>
    </row>
    <row r="462" spans="1:5" x14ac:dyDescent="0.25">
      <c r="A462" s="27">
        <f>IF('Data - Energy &amp; Metals'!A462="",#N/A,'Data - Energy &amp; Metals'!A462)</f>
        <v>42094</v>
      </c>
      <c r="B462" s="7">
        <f>IF(ISBLANK(HLOOKUP(B$2,'Data - Energy &amp; Metals'!$B$2:$AH$1048576,MATCH($A462,'Data - Energy &amp; Metals'!$A$2:$A$1048576,FALSE),FALSE)),#N/A,HLOOKUP(B$2,'Data - Energy &amp; Metals'!$B$2:$AH$1048576,MATCH($A462,'Data - Energy &amp; Metals'!$A$2:$A$1048576,FALSE),FALSE))</f>
        <v>178671</v>
      </c>
      <c r="C462" s="7">
        <f>IF(ISBLANK(HLOOKUP(C$2,'Data - Energy &amp; Metals'!$B$2:$AH$1048576,MATCH($A462,'Data - Energy &amp; Metals'!$A$2:$A$1048576,FALSE),FALSE)),#N/A,HLOOKUP(C$2,'Data - Energy &amp; Metals'!$B$2:$AH$1048576,MATCH($A462,'Data - Energy &amp; Metals'!$A$2:$A$1048576,FALSE),FALSE))</f>
        <v>1780</v>
      </c>
      <c r="D462" s="7">
        <f>IF(ISBLANK(HLOOKUP(D$2,'Data - Energy &amp; Metals'!$B$2:$AH$1048576,MATCH($A462,'Data - Energy &amp; Metals'!$A$2:$A$1048576,FALSE),FALSE)),#N/A,HLOOKUP(D$2,'Data - Energy &amp; Metals'!$B$2:$AH$1048576,MATCH($A462,'Data - Energy &amp; Metals'!$A$2:$A$1048576,FALSE),FALSE))</f>
        <v>4164</v>
      </c>
      <c r="E462" s="8">
        <f t="shared" si="7"/>
        <v>-1.3342959965523224E-2</v>
      </c>
    </row>
    <row r="463" spans="1:5" x14ac:dyDescent="0.25">
      <c r="A463" s="27">
        <f>IF('Data - Energy &amp; Metals'!A463="",#N/A,'Data - Energy &amp; Metals'!A463)</f>
        <v>42101</v>
      </c>
      <c r="B463" s="7">
        <f>IF(ISBLANK(HLOOKUP(B$2,'Data - Energy &amp; Metals'!$B$2:$AH$1048576,MATCH($A463,'Data - Energy &amp; Metals'!$A$2:$A$1048576,FALSE),FALSE)),#N/A,HLOOKUP(B$2,'Data - Energy &amp; Metals'!$B$2:$AH$1048576,MATCH($A463,'Data - Energy &amp; Metals'!$A$2:$A$1048576,FALSE),FALSE))</f>
        <v>180876</v>
      </c>
      <c r="C463" s="7">
        <f>IF(ISBLANK(HLOOKUP(C$2,'Data - Energy &amp; Metals'!$B$2:$AH$1048576,MATCH($A463,'Data - Energy &amp; Metals'!$A$2:$A$1048576,FALSE),FALSE)),#N/A,HLOOKUP(C$2,'Data - Energy &amp; Metals'!$B$2:$AH$1048576,MATCH($A463,'Data - Energy &amp; Metals'!$A$2:$A$1048576,FALSE),FALSE))</f>
        <v>3479</v>
      </c>
      <c r="D463" s="7">
        <f>IF(ISBLANK(HLOOKUP(D$2,'Data - Energy &amp; Metals'!$B$2:$AH$1048576,MATCH($A463,'Data - Energy &amp; Metals'!$A$2:$A$1048576,FALSE),FALSE)),#N/A,HLOOKUP(D$2,'Data - Energy &amp; Metals'!$B$2:$AH$1048576,MATCH($A463,'Data - Energy &amp; Metals'!$A$2:$A$1048576,FALSE),FALSE))</f>
        <v>4449</v>
      </c>
      <c r="E463" s="8">
        <f t="shared" si="7"/>
        <v>-5.3627899776642566E-3</v>
      </c>
    </row>
    <row r="464" spans="1:5" x14ac:dyDescent="0.25">
      <c r="A464" s="27">
        <f>IF('Data - Energy &amp; Metals'!A464="",#N/A,'Data - Energy &amp; Metals'!A464)</f>
        <v>42108</v>
      </c>
      <c r="B464" s="7">
        <f>IF(ISBLANK(HLOOKUP(B$2,'Data - Energy &amp; Metals'!$B$2:$AH$1048576,MATCH($A464,'Data - Energy &amp; Metals'!$A$2:$A$1048576,FALSE),FALSE)),#N/A,HLOOKUP(B$2,'Data - Energy &amp; Metals'!$B$2:$AH$1048576,MATCH($A464,'Data - Energy &amp; Metals'!$A$2:$A$1048576,FALSE),FALSE))</f>
        <v>181411</v>
      </c>
      <c r="C464" s="7">
        <f>IF(ISBLANK(HLOOKUP(C$2,'Data - Energy &amp; Metals'!$B$2:$AH$1048576,MATCH($A464,'Data - Energy &amp; Metals'!$A$2:$A$1048576,FALSE),FALSE)),#N/A,HLOOKUP(C$2,'Data - Energy &amp; Metals'!$B$2:$AH$1048576,MATCH($A464,'Data - Energy &amp; Metals'!$A$2:$A$1048576,FALSE),FALSE))</f>
        <v>4118</v>
      </c>
      <c r="D464" s="7">
        <f>IF(ISBLANK(HLOOKUP(D$2,'Data - Energy &amp; Metals'!$B$2:$AH$1048576,MATCH($A464,'Data - Energy &amp; Metals'!$A$2:$A$1048576,FALSE),FALSE)),#N/A,HLOOKUP(D$2,'Data - Energy &amp; Metals'!$B$2:$AH$1048576,MATCH($A464,'Data - Energy &amp; Metals'!$A$2:$A$1048576,FALSE),FALSE))</f>
        <v>4650</v>
      </c>
      <c r="E464" s="8">
        <f t="shared" si="7"/>
        <v>-2.9325674848823943E-3</v>
      </c>
    </row>
    <row r="465" spans="1:5" x14ac:dyDescent="0.25">
      <c r="A465" s="27">
        <f>IF('Data - Energy &amp; Metals'!A465="",#N/A,'Data - Energy &amp; Metals'!A465)</f>
        <v>42115</v>
      </c>
      <c r="B465" s="7">
        <f>IF(ISBLANK(HLOOKUP(B$2,'Data - Energy &amp; Metals'!$B$2:$AH$1048576,MATCH($A465,'Data - Energy &amp; Metals'!$A$2:$A$1048576,FALSE),FALSE)),#N/A,HLOOKUP(B$2,'Data - Energy &amp; Metals'!$B$2:$AH$1048576,MATCH($A465,'Data - Energy &amp; Metals'!$A$2:$A$1048576,FALSE),FALSE))</f>
        <v>171441</v>
      </c>
      <c r="C465" s="7">
        <f>IF(ISBLANK(HLOOKUP(C$2,'Data - Energy &amp; Metals'!$B$2:$AH$1048576,MATCH($A465,'Data - Energy &amp; Metals'!$A$2:$A$1048576,FALSE),FALSE)),#N/A,HLOOKUP(C$2,'Data - Energy &amp; Metals'!$B$2:$AH$1048576,MATCH($A465,'Data - Energy &amp; Metals'!$A$2:$A$1048576,FALSE),FALSE))</f>
        <v>3493</v>
      </c>
      <c r="D465" s="7">
        <f>IF(ISBLANK(HLOOKUP(D$2,'Data - Energy &amp; Metals'!$B$2:$AH$1048576,MATCH($A465,'Data - Energy &amp; Metals'!$A$2:$A$1048576,FALSE),FALSE)),#N/A,HLOOKUP(D$2,'Data - Energy &amp; Metals'!$B$2:$AH$1048576,MATCH($A465,'Data - Energy &amp; Metals'!$A$2:$A$1048576,FALSE),FALSE))</f>
        <v>3450</v>
      </c>
      <c r="E465" s="8">
        <f t="shared" si="7"/>
        <v>2.5081514923501377E-4</v>
      </c>
    </row>
    <row r="466" spans="1:5" x14ac:dyDescent="0.25">
      <c r="A466" s="27">
        <f>IF('Data - Energy &amp; Metals'!A466="",#N/A,'Data - Energy &amp; Metals'!A466)</f>
        <v>42122</v>
      </c>
      <c r="B466" s="7">
        <f>IF(ISBLANK(HLOOKUP(B$2,'Data - Energy &amp; Metals'!$B$2:$AH$1048576,MATCH($A466,'Data - Energy &amp; Metals'!$A$2:$A$1048576,FALSE),FALSE)),#N/A,HLOOKUP(B$2,'Data - Energy &amp; Metals'!$B$2:$AH$1048576,MATCH($A466,'Data - Energy &amp; Metals'!$A$2:$A$1048576,FALSE),FALSE))</f>
        <v>170519</v>
      </c>
      <c r="C466" s="7">
        <f>IF(ISBLANK(HLOOKUP(C$2,'Data - Energy &amp; Metals'!$B$2:$AH$1048576,MATCH($A466,'Data - Energy &amp; Metals'!$A$2:$A$1048576,FALSE),FALSE)),#N/A,HLOOKUP(C$2,'Data - Energy &amp; Metals'!$B$2:$AH$1048576,MATCH($A466,'Data - Energy &amp; Metals'!$A$2:$A$1048576,FALSE),FALSE))</f>
        <v>3306</v>
      </c>
      <c r="D466" s="7">
        <f>IF(ISBLANK(HLOOKUP(D$2,'Data - Energy &amp; Metals'!$B$2:$AH$1048576,MATCH($A466,'Data - Energy &amp; Metals'!$A$2:$A$1048576,FALSE),FALSE)),#N/A,HLOOKUP(D$2,'Data - Energy &amp; Metals'!$B$2:$AH$1048576,MATCH($A466,'Data - Energy &amp; Metals'!$A$2:$A$1048576,FALSE),FALSE))</f>
        <v>4634</v>
      </c>
      <c r="E466" s="8">
        <f t="shared" si="7"/>
        <v>-7.7879884353063292E-3</v>
      </c>
    </row>
    <row r="467" spans="1:5" x14ac:dyDescent="0.25">
      <c r="A467" s="27">
        <f>IF('Data - Energy &amp; Metals'!A467="",#N/A,'Data - Energy &amp; Metals'!A467)</f>
        <v>42129</v>
      </c>
      <c r="B467" s="7">
        <f>IF(ISBLANK(HLOOKUP(B$2,'Data - Energy &amp; Metals'!$B$2:$AH$1048576,MATCH($A467,'Data - Energy &amp; Metals'!$A$2:$A$1048576,FALSE),FALSE)),#N/A,HLOOKUP(B$2,'Data - Energy &amp; Metals'!$B$2:$AH$1048576,MATCH($A467,'Data - Energy &amp; Metals'!$A$2:$A$1048576,FALSE),FALSE))</f>
        <v>183431</v>
      </c>
      <c r="C467" s="7">
        <f>IF(ISBLANK(HLOOKUP(C$2,'Data - Energy &amp; Metals'!$B$2:$AH$1048576,MATCH($A467,'Data - Energy &amp; Metals'!$A$2:$A$1048576,FALSE),FALSE)),#N/A,HLOOKUP(C$2,'Data - Energy &amp; Metals'!$B$2:$AH$1048576,MATCH($A467,'Data - Energy &amp; Metals'!$A$2:$A$1048576,FALSE),FALSE))</f>
        <v>2329</v>
      </c>
      <c r="D467" s="7">
        <f>IF(ISBLANK(HLOOKUP(D$2,'Data - Energy &amp; Metals'!$B$2:$AH$1048576,MATCH($A467,'Data - Energy &amp; Metals'!$A$2:$A$1048576,FALSE),FALSE)),#N/A,HLOOKUP(D$2,'Data - Energy &amp; Metals'!$B$2:$AH$1048576,MATCH($A467,'Data - Energy &amp; Metals'!$A$2:$A$1048576,FALSE),FALSE))</f>
        <v>6729</v>
      </c>
      <c r="E467" s="8">
        <f t="shared" si="7"/>
        <v>-2.3987221352988319E-2</v>
      </c>
    </row>
    <row r="468" spans="1:5" x14ac:dyDescent="0.25">
      <c r="A468" s="27">
        <f>IF('Data - Energy &amp; Metals'!A468="",#N/A,'Data - Energy &amp; Metals'!A468)</f>
        <v>42136</v>
      </c>
      <c r="B468" s="7">
        <f>IF(ISBLANK(HLOOKUP(B$2,'Data - Energy &amp; Metals'!$B$2:$AH$1048576,MATCH($A468,'Data - Energy &amp; Metals'!$A$2:$A$1048576,FALSE),FALSE)),#N/A,HLOOKUP(B$2,'Data - Energy &amp; Metals'!$B$2:$AH$1048576,MATCH($A468,'Data - Energy &amp; Metals'!$A$2:$A$1048576,FALSE),FALSE))</f>
        <v>166422</v>
      </c>
      <c r="C468" s="7">
        <f>IF(ISBLANK(HLOOKUP(C$2,'Data - Energy &amp; Metals'!$B$2:$AH$1048576,MATCH($A468,'Data - Energy &amp; Metals'!$A$2:$A$1048576,FALSE),FALSE)),#N/A,HLOOKUP(C$2,'Data - Energy &amp; Metals'!$B$2:$AH$1048576,MATCH($A468,'Data - Energy &amp; Metals'!$A$2:$A$1048576,FALSE),FALSE))</f>
        <v>3130</v>
      </c>
      <c r="D468" s="7">
        <f>IF(ISBLANK(HLOOKUP(D$2,'Data - Energy &amp; Metals'!$B$2:$AH$1048576,MATCH($A468,'Data - Energy &amp; Metals'!$A$2:$A$1048576,FALSE),FALSE)),#N/A,HLOOKUP(D$2,'Data - Energy &amp; Metals'!$B$2:$AH$1048576,MATCH($A468,'Data - Energy &amp; Metals'!$A$2:$A$1048576,FALSE),FALSE))</f>
        <v>750</v>
      </c>
      <c r="E468" s="8">
        <f t="shared" si="7"/>
        <v>1.430099385898499E-2</v>
      </c>
    </row>
    <row r="469" spans="1:5" x14ac:dyDescent="0.25">
      <c r="A469" s="27">
        <f>IF('Data - Energy &amp; Metals'!A469="",#N/A,'Data - Energy &amp; Metals'!A469)</f>
        <v>42143</v>
      </c>
      <c r="B469" s="7">
        <f>IF(ISBLANK(HLOOKUP(B$2,'Data - Energy &amp; Metals'!$B$2:$AH$1048576,MATCH($A469,'Data - Energy &amp; Metals'!$A$2:$A$1048576,FALSE),FALSE)),#N/A,HLOOKUP(B$2,'Data - Energy &amp; Metals'!$B$2:$AH$1048576,MATCH($A469,'Data - Energy &amp; Metals'!$A$2:$A$1048576,FALSE),FALSE))</f>
        <v>147152</v>
      </c>
      <c r="C469" s="7">
        <f>IF(ISBLANK(HLOOKUP(C$2,'Data - Energy &amp; Metals'!$B$2:$AH$1048576,MATCH($A469,'Data - Energy &amp; Metals'!$A$2:$A$1048576,FALSE),FALSE)),#N/A,HLOOKUP(C$2,'Data - Energy &amp; Metals'!$B$2:$AH$1048576,MATCH($A469,'Data - Energy &amp; Metals'!$A$2:$A$1048576,FALSE),FALSE))</f>
        <v>2288</v>
      </c>
      <c r="D469" s="7">
        <f>IF(ISBLANK(HLOOKUP(D$2,'Data - Energy &amp; Metals'!$B$2:$AH$1048576,MATCH($A469,'Data - Energy &amp; Metals'!$A$2:$A$1048576,FALSE),FALSE)),#N/A,HLOOKUP(D$2,'Data - Energy &amp; Metals'!$B$2:$AH$1048576,MATCH($A469,'Data - Energy &amp; Metals'!$A$2:$A$1048576,FALSE),FALSE))</f>
        <v>1867</v>
      </c>
      <c r="E469" s="8">
        <f t="shared" si="7"/>
        <v>2.8609872784603673E-3</v>
      </c>
    </row>
    <row r="470" spans="1:5" x14ac:dyDescent="0.25">
      <c r="A470" s="27">
        <f>IF('Data - Energy &amp; Metals'!A470="",#N/A,'Data - Energy &amp; Metals'!A470)</f>
        <v>42150</v>
      </c>
      <c r="B470" s="7">
        <f>IF(ISBLANK(HLOOKUP(B$2,'Data - Energy &amp; Metals'!$B$2:$AH$1048576,MATCH($A470,'Data - Energy &amp; Metals'!$A$2:$A$1048576,FALSE),FALSE)),#N/A,HLOOKUP(B$2,'Data - Energy &amp; Metals'!$B$2:$AH$1048576,MATCH($A470,'Data - Energy &amp; Metals'!$A$2:$A$1048576,FALSE),FALSE))</f>
        <v>149088</v>
      </c>
      <c r="C470" s="7">
        <f>IF(ISBLANK(HLOOKUP(C$2,'Data - Energy &amp; Metals'!$B$2:$AH$1048576,MATCH($A470,'Data - Energy &amp; Metals'!$A$2:$A$1048576,FALSE),FALSE)),#N/A,HLOOKUP(C$2,'Data - Energy &amp; Metals'!$B$2:$AH$1048576,MATCH($A470,'Data - Energy &amp; Metals'!$A$2:$A$1048576,FALSE),FALSE))</f>
        <v>2551</v>
      </c>
      <c r="D470" s="7">
        <f>IF(ISBLANK(HLOOKUP(D$2,'Data - Energy &amp; Metals'!$B$2:$AH$1048576,MATCH($A470,'Data - Energy &amp; Metals'!$A$2:$A$1048576,FALSE),FALSE)),#N/A,HLOOKUP(D$2,'Data - Energy &amp; Metals'!$B$2:$AH$1048576,MATCH($A470,'Data - Energy &amp; Metals'!$A$2:$A$1048576,FALSE),FALSE))</f>
        <v>1150</v>
      </c>
      <c r="E470" s="8">
        <f t="shared" si="7"/>
        <v>9.3971345782356726E-3</v>
      </c>
    </row>
    <row r="471" spans="1:5" x14ac:dyDescent="0.25">
      <c r="A471" s="27">
        <f>IF('Data - Energy &amp; Metals'!A471="",#N/A,'Data - Energy &amp; Metals'!A471)</f>
        <v>42157</v>
      </c>
      <c r="B471" s="7">
        <f>IF(ISBLANK(HLOOKUP(B$2,'Data - Energy &amp; Metals'!$B$2:$AH$1048576,MATCH($A471,'Data - Energy &amp; Metals'!$A$2:$A$1048576,FALSE),FALSE)),#N/A,HLOOKUP(B$2,'Data - Energy &amp; Metals'!$B$2:$AH$1048576,MATCH($A471,'Data - Energy &amp; Metals'!$A$2:$A$1048576,FALSE),FALSE))</f>
        <v>152124</v>
      </c>
      <c r="C471" s="7">
        <f>IF(ISBLANK(HLOOKUP(C$2,'Data - Energy &amp; Metals'!$B$2:$AH$1048576,MATCH($A471,'Data - Energy &amp; Metals'!$A$2:$A$1048576,FALSE),FALSE)),#N/A,HLOOKUP(C$2,'Data - Energy &amp; Metals'!$B$2:$AH$1048576,MATCH($A471,'Data - Energy &amp; Metals'!$A$2:$A$1048576,FALSE),FALSE))</f>
        <v>1647</v>
      </c>
      <c r="D471" s="7">
        <f>IF(ISBLANK(HLOOKUP(D$2,'Data - Energy &amp; Metals'!$B$2:$AH$1048576,MATCH($A471,'Data - Energy &amp; Metals'!$A$2:$A$1048576,FALSE),FALSE)),#N/A,HLOOKUP(D$2,'Data - Energy &amp; Metals'!$B$2:$AH$1048576,MATCH($A471,'Data - Energy &amp; Metals'!$A$2:$A$1048576,FALSE),FALSE))</f>
        <v>2255</v>
      </c>
      <c r="E471" s="8">
        <f t="shared" si="7"/>
        <v>-3.9967395019852225E-3</v>
      </c>
    </row>
    <row r="472" spans="1:5" x14ac:dyDescent="0.25">
      <c r="A472" s="27">
        <f>IF('Data - Energy &amp; Metals'!A472="",#N/A,'Data - Energy &amp; Metals'!A472)</f>
        <v>42164</v>
      </c>
      <c r="B472" s="7">
        <f>IF(ISBLANK(HLOOKUP(B$2,'Data - Energy &amp; Metals'!$B$2:$AH$1048576,MATCH($A472,'Data - Energy &amp; Metals'!$A$2:$A$1048576,FALSE),FALSE)),#N/A,HLOOKUP(B$2,'Data - Energy &amp; Metals'!$B$2:$AH$1048576,MATCH($A472,'Data - Energy &amp; Metals'!$A$2:$A$1048576,FALSE),FALSE))</f>
        <v>151507</v>
      </c>
      <c r="C472" s="7">
        <f>IF(ISBLANK(HLOOKUP(C$2,'Data - Energy &amp; Metals'!$B$2:$AH$1048576,MATCH($A472,'Data - Energy &amp; Metals'!$A$2:$A$1048576,FALSE),FALSE)),#N/A,HLOOKUP(C$2,'Data - Energy &amp; Metals'!$B$2:$AH$1048576,MATCH($A472,'Data - Energy &amp; Metals'!$A$2:$A$1048576,FALSE),FALSE))</f>
        <v>2819</v>
      </c>
      <c r="D472" s="7">
        <f>IF(ISBLANK(HLOOKUP(D$2,'Data - Energy &amp; Metals'!$B$2:$AH$1048576,MATCH($A472,'Data - Energy &amp; Metals'!$A$2:$A$1048576,FALSE),FALSE)),#N/A,HLOOKUP(D$2,'Data - Energy &amp; Metals'!$B$2:$AH$1048576,MATCH($A472,'Data - Energy &amp; Metals'!$A$2:$A$1048576,FALSE),FALSE))</f>
        <v>1836</v>
      </c>
      <c r="E472" s="8">
        <f t="shared" si="7"/>
        <v>6.4881490624195586E-3</v>
      </c>
    </row>
    <row r="473" spans="1:5" x14ac:dyDescent="0.25">
      <c r="A473" s="27">
        <f>IF('Data - Energy &amp; Metals'!A473="",#N/A,'Data - Energy &amp; Metals'!A473)</f>
        <v>42171</v>
      </c>
      <c r="B473" s="7">
        <f>IF(ISBLANK(HLOOKUP(B$2,'Data - Energy &amp; Metals'!$B$2:$AH$1048576,MATCH($A473,'Data - Energy &amp; Metals'!$A$2:$A$1048576,FALSE),FALSE)),#N/A,HLOOKUP(B$2,'Data - Energy &amp; Metals'!$B$2:$AH$1048576,MATCH($A473,'Data - Energy &amp; Metals'!$A$2:$A$1048576,FALSE),FALSE))</f>
        <v>149697</v>
      </c>
      <c r="C473" s="7">
        <f>IF(ISBLANK(HLOOKUP(C$2,'Data - Energy &amp; Metals'!$B$2:$AH$1048576,MATCH($A473,'Data - Energy &amp; Metals'!$A$2:$A$1048576,FALSE),FALSE)),#N/A,HLOOKUP(C$2,'Data - Energy &amp; Metals'!$B$2:$AH$1048576,MATCH($A473,'Data - Energy &amp; Metals'!$A$2:$A$1048576,FALSE),FALSE))</f>
        <v>5540</v>
      </c>
      <c r="D473" s="7">
        <f>IF(ISBLANK(HLOOKUP(D$2,'Data - Energy &amp; Metals'!$B$2:$AH$1048576,MATCH($A473,'Data - Energy &amp; Metals'!$A$2:$A$1048576,FALSE),FALSE)),#N/A,HLOOKUP(D$2,'Data - Energy &amp; Metals'!$B$2:$AH$1048576,MATCH($A473,'Data - Energy &amp; Metals'!$A$2:$A$1048576,FALSE),FALSE))</f>
        <v>3400</v>
      </c>
      <c r="E473" s="8">
        <f t="shared" si="7"/>
        <v>1.4295543664869704E-2</v>
      </c>
    </row>
    <row r="474" spans="1:5" x14ac:dyDescent="0.25">
      <c r="A474" s="27">
        <f>IF('Data - Energy &amp; Metals'!A474="",#N/A,'Data - Energy &amp; Metals'!A474)</f>
        <v>42178</v>
      </c>
      <c r="B474" s="7">
        <f>IF(ISBLANK(HLOOKUP(B$2,'Data - Energy &amp; Metals'!$B$2:$AH$1048576,MATCH($A474,'Data - Energy &amp; Metals'!$A$2:$A$1048576,FALSE),FALSE)),#N/A,HLOOKUP(B$2,'Data - Energy &amp; Metals'!$B$2:$AH$1048576,MATCH($A474,'Data - Energy &amp; Metals'!$A$2:$A$1048576,FALSE),FALSE))</f>
        <v>149367</v>
      </c>
      <c r="C474" s="7">
        <f>IF(ISBLANK(HLOOKUP(C$2,'Data - Energy &amp; Metals'!$B$2:$AH$1048576,MATCH($A474,'Data - Energy &amp; Metals'!$A$2:$A$1048576,FALSE),FALSE)),#N/A,HLOOKUP(C$2,'Data - Energy &amp; Metals'!$B$2:$AH$1048576,MATCH($A474,'Data - Energy &amp; Metals'!$A$2:$A$1048576,FALSE),FALSE))</f>
        <v>7654</v>
      </c>
      <c r="D474" s="7">
        <f>IF(ISBLANK(HLOOKUP(D$2,'Data - Energy &amp; Metals'!$B$2:$AH$1048576,MATCH($A474,'Data - Energy &amp; Metals'!$A$2:$A$1048576,FALSE),FALSE)),#N/A,HLOOKUP(D$2,'Data - Energy &amp; Metals'!$B$2:$AH$1048576,MATCH($A474,'Data - Energy &amp; Metals'!$A$2:$A$1048576,FALSE),FALSE))</f>
        <v>3328</v>
      </c>
      <c r="E474" s="8">
        <f t="shared" si="7"/>
        <v>2.8962220570808814E-2</v>
      </c>
    </row>
    <row r="475" spans="1:5" x14ac:dyDescent="0.25">
      <c r="A475" s="27">
        <f>IF('Data - Energy &amp; Metals'!A475="",#N/A,'Data - Energy &amp; Metals'!A475)</f>
        <v>42185</v>
      </c>
      <c r="B475" s="7">
        <f>IF(ISBLANK(HLOOKUP(B$2,'Data - Energy &amp; Metals'!$B$2:$AH$1048576,MATCH($A475,'Data - Energy &amp; Metals'!$A$2:$A$1048576,FALSE),FALSE)),#N/A,HLOOKUP(B$2,'Data - Energy &amp; Metals'!$B$2:$AH$1048576,MATCH($A475,'Data - Energy &amp; Metals'!$A$2:$A$1048576,FALSE),FALSE))</f>
        <v>158562</v>
      </c>
      <c r="C475" s="7">
        <f>IF(ISBLANK(HLOOKUP(C$2,'Data - Energy &amp; Metals'!$B$2:$AH$1048576,MATCH($A475,'Data - Energy &amp; Metals'!$A$2:$A$1048576,FALSE),FALSE)),#N/A,HLOOKUP(C$2,'Data - Energy &amp; Metals'!$B$2:$AH$1048576,MATCH($A475,'Data - Energy &amp; Metals'!$A$2:$A$1048576,FALSE),FALSE))</f>
        <v>6921</v>
      </c>
      <c r="D475" s="7">
        <f>IF(ISBLANK(HLOOKUP(D$2,'Data - Energy &amp; Metals'!$B$2:$AH$1048576,MATCH($A475,'Data - Energy &amp; Metals'!$A$2:$A$1048576,FALSE),FALSE)),#N/A,HLOOKUP(D$2,'Data - Energy &amp; Metals'!$B$2:$AH$1048576,MATCH($A475,'Data - Energy &amp; Metals'!$A$2:$A$1048576,FALSE),FALSE))</f>
        <v>2637</v>
      </c>
      <c r="E475" s="8">
        <f t="shared" si="7"/>
        <v>2.701782268134862E-2</v>
      </c>
    </row>
    <row r="476" spans="1:5" x14ac:dyDescent="0.25">
      <c r="A476" s="27">
        <f>IF('Data - Energy &amp; Metals'!A476="",#N/A,'Data - Energy &amp; Metals'!A476)</f>
        <v>42192</v>
      </c>
      <c r="B476" s="7">
        <f>IF(ISBLANK(HLOOKUP(B$2,'Data - Energy &amp; Metals'!$B$2:$AH$1048576,MATCH($A476,'Data - Energy &amp; Metals'!$A$2:$A$1048576,FALSE),FALSE)),#N/A,HLOOKUP(B$2,'Data - Energy &amp; Metals'!$B$2:$AH$1048576,MATCH($A476,'Data - Energy &amp; Metals'!$A$2:$A$1048576,FALSE),FALSE))</f>
        <v>155223</v>
      </c>
      <c r="C476" s="7">
        <f>IF(ISBLANK(HLOOKUP(C$2,'Data - Energy &amp; Metals'!$B$2:$AH$1048576,MATCH($A476,'Data - Energy &amp; Metals'!$A$2:$A$1048576,FALSE),FALSE)),#N/A,HLOOKUP(C$2,'Data - Energy &amp; Metals'!$B$2:$AH$1048576,MATCH($A476,'Data - Energy &amp; Metals'!$A$2:$A$1048576,FALSE),FALSE))</f>
        <v>6104</v>
      </c>
      <c r="D476" s="7">
        <f>IF(ISBLANK(HLOOKUP(D$2,'Data - Energy &amp; Metals'!$B$2:$AH$1048576,MATCH($A476,'Data - Energy &amp; Metals'!$A$2:$A$1048576,FALSE),FALSE)),#N/A,HLOOKUP(D$2,'Data - Energy &amp; Metals'!$B$2:$AH$1048576,MATCH($A476,'Data - Energy &amp; Metals'!$A$2:$A$1048576,FALSE),FALSE))</f>
        <v>2120</v>
      </c>
      <c r="E476" s="8">
        <f t="shared" si="7"/>
        <v>2.5666299453044973E-2</v>
      </c>
    </row>
    <row r="477" spans="1:5" x14ac:dyDescent="0.25">
      <c r="A477" s="27">
        <f>IF('Data - Energy &amp; Metals'!A477="",#N/A,'Data - Energy &amp; Metals'!A477)</f>
        <v>42199</v>
      </c>
      <c r="B477" s="7">
        <f>IF(ISBLANK(HLOOKUP(B$2,'Data - Energy &amp; Metals'!$B$2:$AH$1048576,MATCH($A477,'Data - Energy &amp; Metals'!$A$2:$A$1048576,FALSE),FALSE)),#N/A,HLOOKUP(B$2,'Data - Energy &amp; Metals'!$B$2:$AH$1048576,MATCH($A477,'Data - Energy &amp; Metals'!$A$2:$A$1048576,FALSE),FALSE))</f>
        <v>162524</v>
      </c>
      <c r="C477" s="7">
        <f>IF(ISBLANK(HLOOKUP(C$2,'Data - Energy &amp; Metals'!$B$2:$AH$1048576,MATCH($A477,'Data - Energy &amp; Metals'!$A$2:$A$1048576,FALSE),FALSE)),#N/A,HLOOKUP(C$2,'Data - Energy &amp; Metals'!$B$2:$AH$1048576,MATCH($A477,'Data - Energy &amp; Metals'!$A$2:$A$1048576,FALSE),FALSE))</f>
        <v>6985</v>
      </c>
      <c r="D477" s="7">
        <f>IF(ISBLANK(HLOOKUP(D$2,'Data - Energy &amp; Metals'!$B$2:$AH$1048576,MATCH($A477,'Data - Energy &amp; Metals'!$A$2:$A$1048576,FALSE),FALSE)),#N/A,HLOOKUP(D$2,'Data - Energy &amp; Metals'!$B$2:$AH$1048576,MATCH($A477,'Data - Energy &amp; Metals'!$A$2:$A$1048576,FALSE),FALSE))</f>
        <v>2028</v>
      </c>
      <c r="E477" s="8">
        <f t="shared" si="7"/>
        <v>3.050011075287342E-2</v>
      </c>
    </row>
    <row r="478" spans="1:5" x14ac:dyDescent="0.25">
      <c r="A478" s="27">
        <f>IF('Data - Energy &amp; Metals'!A478="",#N/A,'Data - Energy &amp; Metals'!A478)</f>
        <v>42206</v>
      </c>
      <c r="B478" s="7">
        <f>IF(ISBLANK(HLOOKUP(B$2,'Data - Energy &amp; Metals'!$B$2:$AH$1048576,MATCH($A478,'Data - Energy &amp; Metals'!$A$2:$A$1048576,FALSE),FALSE)),#N/A,HLOOKUP(B$2,'Data - Energy &amp; Metals'!$B$2:$AH$1048576,MATCH($A478,'Data - Energy &amp; Metals'!$A$2:$A$1048576,FALSE),FALSE))</f>
        <v>156575</v>
      </c>
      <c r="C478" s="7">
        <f>IF(ISBLANK(HLOOKUP(C$2,'Data - Energy &amp; Metals'!$B$2:$AH$1048576,MATCH($A478,'Data - Energy &amp; Metals'!$A$2:$A$1048576,FALSE),FALSE)),#N/A,HLOOKUP(C$2,'Data - Energy &amp; Metals'!$B$2:$AH$1048576,MATCH($A478,'Data - Energy &amp; Metals'!$A$2:$A$1048576,FALSE),FALSE))</f>
        <v>7126</v>
      </c>
      <c r="D478" s="7">
        <f>IF(ISBLANK(HLOOKUP(D$2,'Data - Energy &amp; Metals'!$B$2:$AH$1048576,MATCH($A478,'Data - Energy &amp; Metals'!$A$2:$A$1048576,FALSE),FALSE)),#N/A,HLOOKUP(D$2,'Data - Energy &amp; Metals'!$B$2:$AH$1048576,MATCH($A478,'Data - Energy &amp; Metals'!$A$2:$A$1048576,FALSE),FALSE))</f>
        <v>2417</v>
      </c>
      <c r="E478" s="8">
        <f t="shared" si="7"/>
        <v>3.0075043908669965E-2</v>
      </c>
    </row>
    <row r="479" spans="1:5" x14ac:dyDescent="0.25">
      <c r="A479" s="27">
        <f>IF('Data - Energy &amp; Metals'!A479="",#N/A,'Data - Energy &amp; Metals'!A479)</f>
        <v>42213</v>
      </c>
      <c r="B479" s="7">
        <f>IF(ISBLANK(HLOOKUP(B$2,'Data - Energy &amp; Metals'!$B$2:$AH$1048576,MATCH($A479,'Data - Energy &amp; Metals'!$A$2:$A$1048576,FALSE),FALSE)),#N/A,HLOOKUP(B$2,'Data - Energy &amp; Metals'!$B$2:$AH$1048576,MATCH($A479,'Data - Energy &amp; Metals'!$A$2:$A$1048576,FALSE),FALSE))</f>
        <v>160450</v>
      </c>
      <c r="C479" s="7">
        <f>IF(ISBLANK(HLOOKUP(C$2,'Data - Energy &amp; Metals'!$B$2:$AH$1048576,MATCH($A479,'Data - Energy &amp; Metals'!$A$2:$A$1048576,FALSE),FALSE)),#N/A,HLOOKUP(C$2,'Data - Energy &amp; Metals'!$B$2:$AH$1048576,MATCH($A479,'Data - Energy &amp; Metals'!$A$2:$A$1048576,FALSE),FALSE))</f>
        <v>7413</v>
      </c>
      <c r="D479" s="7">
        <f>IF(ISBLANK(HLOOKUP(D$2,'Data - Energy &amp; Metals'!$B$2:$AH$1048576,MATCH($A479,'Data - Energy &amp; Metals'!$A$2:$A$1048576,FALSE),FALSE)),#N/A,HLOOKUP(D$2,'Data - Energy &amp; Metals'!$B$2:$AH$1048576,MATCH($A479,'Data - Energy &amp; Metals'!$A$2:$A$1048576,FALSE),FALSE))</f>
        <v>2446</v>
      </c>
      <c r="E479" s="8">
        <f t="shared" si="7"/>
        <v>3.0956684325334997E-2</v>
      </c>
    </row>
    <row r="480" spans="1:5" x14ac:dyDescent="0.25">
      <c r="A480" s="27">
        <f>IF('Data - Energy &amp; Metals'!A480="",#N/A,'Data - Energy &amp; Metals'!A480)</f>
        <v>42220</v>
      </c>
      <c r="B480" s="7">
        <f>IF(ISBLANK(HLOOKUP(B$2,'Data - Energy &amp; Metals'!$B$2:$AH$1048576,MATCH($A480,'Data - Energy &amp; Metals'!$A$2:$A$1048576,FALSE),FALSE)),#N/A,HLOOKUP(B$2,'Data - Energy &amp; Metals'!$B$2:$AH$1048576,MATCH($A480,'Data - Energy &amp; Metals'!$A$2:$A$1048576,FALSE),FALSE))</f>
        <v>169300</v>
      </c>
      <c r="C480" s="7">
        <f>IF(ISBLANK(HLOOKUP(C$2,'Data - Energy &amp; Metals'!$B$2:$AH$1048576,MATCH($A480,'Data - Energy &amp; Metals'!$A$2:$A$1048576,FALSE),FALSE)),#N/A,HLOOKUP(C$2,'Data - Energy &amp; Metals'!$B$2:$AH$1048576,MATCH($A480,'Data - Energy &amp; Metals'!$A$2:$A$1048576,FALSE),FALSE))</f>
        <v>8209</v>
      </c>
      <c r="D480" s="7">
        <f>IF(ISBLANK(HLOOKUP(D$2,'Data - Energy &amp; Metals'!$B$2:$AH$1048576,MATCH($A480,'Data - Energy &amp; Metals'!$A$2:$A$1048576,FALSE),FALSE)),#N/A,HLOOKUP(D$2,'Data - Energy &amp; Metals'!$B$2:$AH$1048576,MATCH($A480,'Data - Energy &amp; Metals'!$A$2:$A$1048576,FALSE),FALSE))</f>
        <v>3577</v>
      </c>
      <c r="E480" s="8">
        <f t="shared" si="7"/>
        <v>2.7359716479621973E-2</v>
      </c>
    </row>
    <row r="481" spans="1:5" x14ac:dyDescent="0.25">
      <c r="A481" s="27">
        <f>IF('Data - Energy &amp; Metals'!A481="",#N/A,'Data - Energy &amp; Metals'!A481)</f>
        <v>42227</v>
      </c>
      <c r="B481" s="7">
        <f>IF(ISBLANK(HLOOKUP(B$2,'Data - Energy &amp; Metals'!$B$2:$AH$1048576,MATCH($A481,'Data - Energy &amp; Metals'!$A$2:$A$1048576,FALSE),FALSE)),#N/A,HLOOKUP(B$2,'Data - Energy &amp; Metals'!$B$2:$AH$1048576,MATCH($A481,'Data - Energy &amp; Metals'!$A$2:$A$1048576,FALSE),FALSE))</f>
        <v>183510</v>
      </c>
      <c r="C481" s="7">
        <f>IF(ISBLANK(HLOOKUP(C$2,'Data - Energy &amp; Metals'!$B$2:$AH$1048576,MATCH($A481,'Data - Energy &amp; Metals'!$A$2:$A$1048576,FALSE),FALSE)),#N/A,HLOOKUP(C$2,'Data - Energy &amp; Metals'!$B$2:$AH$1048576,MATCH($A481,'Data - Energy &amp; Metals'!$A$2:$A$1048576,FALSE),FALSE))</f>
        <v>7095</v>
      </c>
      <c r="D481" s="7">
        <f>IF(ISBLANK(HLOOKUP(D$2,'Data - Energy &amp; Metals'!$B$2:$AH$1048576,MATCH($A481,'Data - Energy &amp; Metals'!$A$2:$A$1048576,FALSE),FALSE)),#N/A,HLOOKUP(D$2,'Data - Energy &amp; Metals'!$B$2:$AH$1048576,MATCH($A481,'Data - Energy &amp; Metals'!$A$2:$A$1048576,FALSE),FALSE))</f>
        <v>1835</v>
      </c>
      <c r="E481" s="8">
        <f t="shared" si="7"/>
        <v>2.8663288104190509E-2</v>
      </c>
    </row>
    <row r="482" spans="1:5" x14ac:dyDescent="0.25">
      <c r="A482" s="27">
        <f>IF('Data - Energy &amp; Metals'!A482="",#N/A,'Data - Energy &amp; Metals'!A482)</f>
        <v>42234</v>
      </c>
      <c r="B482" s="7">
        <f>IF(ISBLANK(HLOOKUP(B$2,'Data - Energy &amp; Metals'!$B$2:$AH$1048576,MATCH($A482,'Data - Energy &amp; Metals'!$A$2:$A$1048576,FALSE),FALSE)),#N/A,HLOOKUP(B$2,'Data - Energy &amp; Metals'!$B$2:$AH$1048576,MATCH($A482,'Data - Energy &amp; Metals'!$A$2:$A$1048576,FALSE),FALSE))</f>
        <v>181759</v>
      </c>
      <c r="C482" s="7">
        <f>IF(ISBLANK(HLOOKUP(C$2,'Data - Energy &amp; Metals'!$B$2:$AH$1048576,MATCH($A482,'Data - Energy &amp; Metals'!$A$2:$A$1048576,FALSE),FALSE)),#N/A,HLOOKUP(C$2,'Data - Energy &amp; Metals'!$B$2:$AH$1048576,MATCH($A482,'Data - Energy &amp; Metals'!$A$2:$A$1048576,FALSE),FALSE))</f>
        <v>5973</v>
      </c>
      <c r="D482" s="7">
        <f>IF(ISBLANK(HLOOKUP(D$2,'Data - Energy &amp; Metals'!$B$2:$AH$1048576,MATCH($A482,'Data - Energy &amp; Metals'!$A$2:$A$1048576,FALSE),FALSE)),#N/A,HLOOKUP(D$2,'Data - Energy &amp; Metals'!$B$2:$AH$1048576,MATCH($A482,'Data - Energy &amp; Metals'!$A$2:$A$1048576,FALSE),FALSE))</f>
        <v>1874</v>
      </c>
      <c r="E482" s="8">
        <f t="shared" si="7"/>
        <v>2.2551840624123153E-2</v>
      </c>
    </row>
    <row r="483" spans="1:5" x14ac:dyDescent="0.25">
      <c r="A483" s="27">
        <f>IF('Data - Energy &amp; Metals'!A483="",#N/A,'Data - Energy &amp; Metals'!A483)</f>
        <v>42241</v>
      </c>
      <c r="B483" s="7">
        <f>IF(ISBLANK(HLOOKUP(B$2,'Data - Energy &amp; Metals'!$B$2:$AH$1048576,MATCH($A483,'Data - Energy &amp; Metals'!$A$2:$A$1048576,FALSE),FALSE)),#N/A,HLOOKUP(B$2,'Data - Energy &amp; Metals'!$B$2:$AH$1048576,MATCH($A483,'Data - Energy &amp; Metals'!$A$2:$A$1048576,FALSE),FALSE))</f>
        <v>184401</v>
      </c>
      <c r="C483" s="7">
        <f>IF(ISBLANK(HLOOKUP(C$2,'Data - Energy &amp; Metals'!$B$2:$AH$1048576,MATCH($A483,'Data - Energy &amp; Metals'!$A$2:$A$1048576,FALSE),FALSE)),#N/A,HLOOKUP(C$2,'Data - Energy &amp; Metals'!$B$2:$AH$1048576,MATCH($A483,'Data - Energy &amp; Metals'!$A$2:$A$1048576,FALSE),FALSE))</f>
        <v>8803</v>
      </c>
      <c r="D483" s="7">
        <f>IF(ISBLANK(HLOOKUP(D$2,'Data - Energy &amp; Metals'!$B$2:$AH$1048576,MATCH($A483,'Data - Energy &amp; Metals'!$A$2:$A$1048576,FALSE),FALSE)),#N/A,HLOOKUP(D$2,'Data - Energy &amp; Metals'!$B$2:$AH$1048576,MATCH($A483,'Data - Energy &amp; Metals'!$A$2:$A$1048576,FALSE),FALSE))</f>
        <v>2282</v>
      </c>
      <c r="E483" s="8">
        <f t="shared" si="7"/>
        <v>3.5363148789865566E-2</v>
      </c>
    </row>
    <row r="484" spans="1:5" x14ac:dyDescent="0.25">
      <c r="A484" s="27">
        <f>IF('Data - Energy &amp; Metals'!A484="",#N/A,'Data - Energy &amp; Metals'!A484)</f>
        <v>42248</v>
      </c>
      <c r="B484" s="7">
        <f>IF(ISBLANK(HLOOKUP(B$2,'Data - Energy &amp; Metals'!$B$2:$AH$1048576,MATCH($A484,'Data - Energy &amp; Metals'!$A$2:$A$1048576,FALSE),FALSE)),#N/A,HLOOKUP(B$2,'Data - Energy &amp; Metals'!$B$2:$AH$1048576,MATCH($A484,'Data - Energy &amp; Metals'!$A$2:$A$1048576,FALSE),FALSE))</f>
        <v>189162</v>
      </c>
      <c r="C484" s="7">
        <f>IF(ISBLANK(HLOOKUP(C$2,'Data - Energy &amp; Metals'!$B$2:$AH$1048576,MATCH($A484,'Data - Energy &amp; Metals'!$A$2:$A$1048576,FALSE),FALSE)),#N/A,HLOOKUP(C$2,'Data - Energy &amp; Metals'!$B$2:$AH$1048576,MATCH($A484,'Data - Energy &amp; Metals'!$A$2:$A$1048576,FALSE),FALSE))</f>
        <v>7567</v>
      </c>
      <c r="D484" s="7">
        <f>IF(ISBLANK(HLOOKUP(D$2,'Data - Energy &amp; Metals'!$B$2:$AH$1048576,MATCH($A484,'Data - Energy &amp; Metals'!$A$2:$A$1048576,FALSE),FALSE)),#N/A,HLOOKUP(D$2,'Data - Energy &amp; Metals'!$B$2:$AH$1048576,MATCH($A484,'Data - Energy &amp; Metals'!$A$2:$A$1048576,FALSE),FALSE))</f>
        <v>2017</v>
      </c>
      <c r="E484" s="8">
        <f t="shared" si="7"/>
        <v>2.9339930852919721E-2</v>
      </c>
    </row>
    <row r="485" spans="1:5" x14ac:dyDescent="0.25">
      <c r="A485" s="27">
        <f>IF('Data - Energy &amp; Metals'!A485="",#N/A,'Data - Energy &amp; Metals'!A485)</f>
        <v>42255</v>
      </c>
      <c r="B485" s="7">
        <f>IF(ISBLANK(HLOOKUP(B$2,'Data - Energy &amp; Metals'!$B$2:$AH$1048576,MATCH($A485,'Data - Energy &amp; Metals'!$A$2:$A$1048576,FALSE),FALSE)),#N/A,HLOOKUP(B$2,'Data - Energy &amp; Metals'!$B$2:$AH$1048576,MATCH($A485,'Data - Energy &amp; Metals'!$A$2:$A$1048576,FALSE),FALSE))</f>
        <v>190558</v>
      </c>
      <c r="C485" s="7">
        <f>IF(ISBLANK(HLOOKUP(C$2,'Data - Energy &amp; Metals'!$B$2:$AH$1048576,MATCH($A485,'Data - Energy &amp; Metals'!$A$2:$A$1048576,FALSE),FALSE)),#N/A,HLOOKUP(C$2,'Data - Energy &amp; Metals'!$B$2:$AH$1048576,MATCH($A485,'Data - Energy &amp; Metals'!$A$2:$A$1048576,FALSE),FALSE))</f>
        <v>5508</v>
      </c>
      <c r="D485" s="7">
        <f>IF(ISBLANK(HLOOKUP(D$2,'Data - Energy &amp; Metals'!$B$2:$AH$1048576,MATCH($A485,'Data - Energy &amp; Metals'!$A$2:$A$1048576,FALSE),FALSE)),#N/A,HLOOKUP(D$2,'Data - Energy &amp; Metals'!$B$2:$AH$1048576,MATCH($A485,'Data - Energy &amp; Metals'!$A$2:$A$1048576,FALSE),FALSE))</f>
        <v>2033</v>
      </c>
      <c r="E485" s="8">
        <f t="shared" si="7"/>
        <v>1.8235917673359293E-2</v>
      </c>
    </row>
    <row r="486" spans="1:5" x14ac:dyDescent="0.25">
      <c r="A486" s="27">
        <f>IF('Data - Energy &amp; Metals'!A486="",#N/A,'Data - Energy &amp; Metals'!A486)</f>
        <v>42262</v>
      </c>
      <c r="B486" s="7">
        <f>IF(ISBLANK(HLOOKUP(B$2,'Data - Energy &amp; Metals'!$B$2:$AH$1048576,MATCH($A486,'Data - Energy &amp; Metals'!$A$2:$A$1048576,FALSE),FALSE)),#N/A,HLOOKUP(B$2,'Data - Energy &amp; Metals'!$B$2:$AH$1048576,MATCH($A486,'Data - Energy &amp; Metals'!$A$2:$A$1048576,FALSE),FALSE))</f>
        <v>177985</v>
      </c>
      <c r="C486" s="7">
        <f>IF(ISBLANK(HLOOKUP(C$2,'Data - Energy &amp; Metals'!$B$2:$AH$1048576,MATCH($A486,'Data - Energy &amp; Metals'!$A$2:$A$1048576,FALSE),FALSE)),#N/A,HLOOKUP(C$2,'Data - Energy &amp; Metals'!$B$2:$AH$1048576,MATCH($A486,'Data - Energy &amp; Metals'!$A$2:$A$1048576,FALSE),FALSE))</f>
        <v>5630</v>
      </c>
      <c r="D486" s="7">
        <f>IF(ISBLANK(HLOOKUP(D$2,'Data - Energy &amp; Metals'!$B$2:$AH$1048576,MATCH($A486,'Data - Energy &amp; Metals'!$A$2:$A$1048576,FALSE),FALSE)),#N/A,HLOOKUP(D$2,'Data - Energy &amp; Metals'!$B$2:$AH$1048576,MATCH($A486,'Data - Energy &amp; Metals'!$A$2:$A$1048576,FALSE),FALSE))</f>
        <v>1772</v>
      </c>
      <c r="E486" s="8">
        <f t="shared" si="7"/>
        <v>2.1675983931230158E-2</v>
      </c>
    </row>
    <row r="487" spans="1:5" x14ac:dyDescent="0.25">
      <c r="A487" s="27">
        <f>IF('Data - Energy &amp; Metals'!A487="",#N/A,'Data - Energy &amp; Metals'!A487)</f>
        <v>42269</v>
      </c>
      <c r="B487" s="7">
        <f>IF(ISBLANK(HLOOKUP(B$2,'Data - Energy &amp; Metals'!$B$2:$AH$1048576,MATCH($A487,'Data - Energy &amp; Metals'!$A$2:$A$1048576,FALSE),FALSE)),#N/A,HLOOKUP(B$2,'Data - Energy &amp; Metals'!$B$2:$AH$1048576,MATCH($A487,'Data - Energy &amp; Metals'!$A$2:$A$1048576,FALSE),FALSE))</f>
        <v>172710</v>
      </c>
      <c r="C487" s="7">
        <f>IF(ISBLANK(HLOOKUP(C$2,'Data - Energy &amp; Metals'!$B$2:$AH$1048576,MATCH($A487,'Data - Energy &amp; Metals'!$A$2:$A$1048576,FALSE),FALSE)),#N/A,HLOOKUP(C$2,'Data - Energy &amp; Metals'!$B$2:$AH$1048576,MATCH($A487,'Data - Energy &amp; Metals'!$A$2:$A$1048576,FALSE),FALSE))</f>
        <v>7092</v>
      </c>
      <c r="D487" s="7">
        <f>IF(ISBLANK(HLOOKUP(D$2,'Data - Energy &amp; Metals'!$B$2:$AH$1048576,MATCH($A487,'Data - Energy &amp; Metals'!$A$2:$A$1048576,FALSE),FALSE)),#N/A,HLOOKUP(D$2,'Data - Energy &amp; Metals'!$B$2:$AH$1048576,MATCH($A487,'Data - Energy &amp; Metals'!$A$2:$A$1048576,FALSE),FALSE))</f>
        <v>1726</v>
      </c>
      <c r="E487" s="8">
        <f t="shared" si="7"/>
        <v>3.106942273174686E-2</v>
      </c>
    </row>
    <row r="488" spans="1:5" x14ac:dyDescent="0.25">
      <c r="A488" s="27">
        <f>IF('Data - Energy &amp; Metals'!A488="",#N/A,'Data - Energy &amp; Metals'!A488)</f>
        <v>42276</v>
      </c>
      <c r="B488" s="7">
        <f>IF(ISBLANK(HLOOKUP(B$2,'Data - Energy &amp; Metals'!$B$2:$AH$1048576,MATCH($A488,'Data - Energy &amp; Metals'!$A$2:$A$1048576,FALSE),FALSE)),#N/A,HLOOKUP(B$2,'Data - Energy &amp; Metals'!$B$2:$AH$1048576,MATCH($A488,'Data - Energy &amp; Metals'!$A$2:$A$1048576,FALSE),FALSE))</f>
        <v>185073</v>
      </c>
      <c r="C488" s="7">
        <f>IF(ISBLANK(HLOOKUP(C$2,'Data - Energy &amp; Metals'!$B$2:$AH$1048576,MATCH($A488,'Data - Energy &amp; Metals'!$A$2:$A$1048576,FALSE),FALSE)),#N/A,HLOOKUP(C$2,'Data - Energy &amp; Metals'!$B$2:$AH$1048576,MATCH($A488,'Data - Energy &amp; Metals'!$A$2:$A$1048576,FALSE),FALSE))</f>
        <v>7531</v>
      </c>
      <c r="D488" s="7">
        <f>IF(ISBLANK(HLOOKUP(D$2,'Data - Energy &amp; Metals'!$B$2:$AH$1048576,MATCH($A488,'Data - Energy &amp; Metals'!$A$2:$A$1048576,FALSE),FALSE)),#N/A,HLOOKUP(D$2,'Data - Energy &amp; Metals'!$B$2:$AH$1048576,MATCH($A488,'Data - Energy &amp; Metals'!$A$2:$A$1048576,FALSE),FALSE))</f>
        <v>1270</v>
      </c>
      <c r="E488" s="8">
        <f t="shared" si="7"/>
        <v>3.3829894149875993E-2</v>
      </c>
    </row>
    <row r="489" spans="1:5" x14ac:dyDescent="0.25">
      <c r="A489" s="27">
        <f>IF('Data - Energy &amp; Metals'!A489="",#N/A,'Data - Energy &amp; Metals'!A489)</f>
        <v>42283</v>
      </c>
      <c r="B489" s="7">
        <f>IF(ISBLANK(HLOOKUP(B$2,'Data - Energy &amp; Metals'!$B$2:$AH$1048576,MATCH($A489,'Data - Energy &amp; Metals'!$A$2:$A$1048576,FALSE),FALSE)),#N/A,HLOOKUP(B$2,'Data - Energy &amp; Metals'!$B$2:$AH$1048576,MATCH($A489,'Data - Energy &amp; Metals'!$A$2:$A$1048576,FALSE),FALSE))</f>
        <v>190782</v>
      </c>
      <c r="C489" s="7">
        <f>IF(ISBLANK(HLOOKUP(C$2,'Data - Energy &amp; Metals'!$B$2:$AH$1048576,MATCH($A489,'Data - Energy &amp; Metals'!$A$2:$A$1048576,FALSE),FALSE)),#N/A,HLOOKUP(C$2,'Data - Energy &amp; Metals'!$B$2:$AH$1048576,MATCH($A489,'Data - Energy &amp; Metals'!$A$2:$A$1048576,FALSE),FALSE))</f>
        <v>7809</v>
      </c>
      <c r="D489" s="7">
        <f>IF(ISBLANK(HLOOKUP(D$2,'Data - Energy &amp; Metals'!$B$2:$AH$1048576,MATCH($A489,'Data - Energy &amp; Metals'!$A$2:$A$1048576,FALSE),FALSE)),#N/A,HLOOKUP(D$2,'Data - Energy &amp; Metals'!$B$2:$AH$1048576,MATCH($A489,'Data - Energy &amp; Metals'!$A$2:$A$1048576,FALSE),FALSE))</f>
        <v>1899</v>
      </c>
      <c r="E489" s="8">
        <f t="shared" si="7"/>
        <v>3.0977765197974651E-2</v>
      </c>
    </row>
    <row r="490" spans="1:5" x14ac:dyDescent="0.25">
      <c r="A490" s="27">
        <f>IF('Data - Energy &amp; Metals'!A490="",#N/A,'Data - Energy &amp; Metals'!A490)</f>
        <v>42290</v>
      </c>
      <c r="B490" s="7">
        <f>IF(ISBLANK(HLOOKUP(B$2,'Data - Energy &amp; Metals'!$B$2:$AH$1048576,MATCH($A490,'Data - Energy &amp; Metals'!$A$2:$A$1048576,FALSE),FALSE)),#N/A,HLOOKUP(B$2,'Data - Energy &amp; Metals'!$B$2:$AH$1048576,MATCH($A490,'Data - Energy &amp; Metals'!$A$2:$A$1048576,FALSE),FALSE))</f>
        <v>184413</v>
      </c>
      <c r="C490" s="7">
        <f>IF(ISBLANK(HLOOKUP(C$2,'Data - Energy &amp; Metals'!$B$2:$AH$1048576,MATCH($A490,'Data - Energy &amp; Metals'!$A$2:$A$1048576,FALSE),FALSE)),#N/A,HLOOKUP(C$2,'Data - Energy &amp; Metals'!$B$2:$AH$1048576,MATCH($A490,'Data - Energy &amp; Metals'!$A$2:$A$1048576,FALSE),FALSE))</f>
        <v>8912</v>
      </c>
      <c r="D490" s="7">
        <f>IF(ISBLANK(HLOOKUP(D$2,'Data - Energy &amp; Metals'!$B$2:$AH$1048576,MATCH($A490,'Data - Energy &amp; Metals'!$A$2:$A$1048576,FALSE),FALSE)),#N/A,HLOOKUP(D$2,'Data - Energy &amp; Metals'!$B$2:$AH$1048576,MATCH($A490,'Data - Energy &amp; Metals'!$A$2:$A$1048576,FALSE),FALSE))</f>
        <v>2951</v>
      </c>
      <c r="E490" s="8">
        <f t="shared" si="7"/>
        <v>3.2324185388231848E-2</v>
      </c>
    </row>
    <row r="491" spans="1:5" x14ac:dyDescent="0.25">
      <c r="A491" s="27">
        <f>IF('Data - Energy &amp; Metals'!A491="",#N/A,'Data - Energy &amp; Metals'!A491)</f>
        <v>42297</v>
      </c>
      <c r="B491" s="7">
        <f>IF(ISBLANK(HLOOKUP(B$2,'Data - Energy &amp; Metals'!$B$2:$AH$1048576,MATCH($A491,'Data - Energy &amp; Metals'!$A$2:$A$1048576,FALSE),FALSE)),#N/A,HLOOKUP(B$2,'Data - Energy &amp; Metals'!$B$2:$AH$1048576,MATCH($A491,'Data - Energy &amp; Metals'!$A$2:$A$1048576,FALSE),FALSE))</f>
        <v>182694</v>
      </c>
      <c r="C491" s="7">
        <f>IF(ISBLANK(HLOOKUP(C$2,'Data - Energy &amp; Metals'!$B$2:$AH$1048576,MATCH($A491,'Data - Energy &amp; Metals'!$A$2:$A$1048576,FALSE),FALSE)),#N/A,HLOOKUP(C$2,'Data - Energy &amp; Metals'!$B$2:$AH$1048576,MATCH($A491,'Data - Energy &amp; Metals'!$A$2:$A$1048576,FALSE),FALSE))</f>
        <v>9346</v>
      </c>
      <c r="D491" s="7">
        <f>IF(ISBLANK(HLOOKUP(D$2,'Data - Energy &amp; Metals'!$B$2:$AH$1048576,MATCH($A491,'Data - Energy &amp; Metals'!$A$2:$A$1048576,FALSE),FALSE)),#N/A,HLOOKUP(D$2,'Data - Energy &amp; Metals'!$B$2:$AH$1048576,MATCH($A491,'Data - Energy &amp; Metals'!$A$2:$A$1048576,FALSE),FALSE))</f>
        <v>2005</v>
      </c>
      <c r="E491" s="8">
        <f t="shared" si="7"/>
        <v>4.0181943577785803E-2</v>
      </c>
    </row>
    <row r="492" spans="1:5" x14ac:dyDescent="0.25">
      <c r="A492" s="27">
        <f>IF('Data - Energy &amp; Metals'!A492="",#N/A,'Data - Energy &amp; Metals'!A492)</f>
        <v>42304</v>
      </c>
      <c r="B492" s="7">
        <f>IF(ISBLANK(HLOOKUP(B$2,'Data - Energy &amp; Metals'!$B$2:$AH$1048576,MATCH($A492,'Data - Energy &amp; Metals'!$A$2:$A$1048576,FALSE),FALSE)),#N/A,HLOOKUP(B$2,'Data - Energy &amp; Metals'!$B$2:$AH$1048576,MATCH($A492,'Data - Energy &amp; Metals'!$A$2:$A$1048576,FALSE),FALSE))</f>
        <v>183619</v>
      </c>
      <c r="C492" s="7">
        <f>IF(ISBLANK(HLOOKUP(C$2,'Data - Energy &amp; Metals'!$B$2:$AH$1048576,MATCH($A492,'Data - Energy &amp; Metals'!$A$2:$A$1048576,FALSE),FALSE)),#N/A,HLOOKUP(C$2,'Data - Energy &amp; Metals'!$B$2:$AH$1048576,MATCH($A492,'Data - Energy &amp; Metals'!$A$2:$A$1048576,FALSE),FALSE))</f>
        <v>10270</v>
      </c>
      <c r="D492" s="7">
        <f>IF(ISBLANK(HLOOKUP(D$2,'Data - Energy &amp; Metals'!$B$2:$AH$1048576,MATCH($A492,'Data - Energy &amp; Metals'!$A$2:$A$1048576,FALSE),FALSE)),#N/A,HLOOKUP(D$2,'Data - Energy &amp; Metals'!$B$2:$AH$1048576,MATCH($A492,'Data - Energy &amp; Metals'!$A$2:$A$1048576,FALSE),FALSE))</f>
        <v>1980</v>
      </c>
      <c r="E492" s="8">
        <f t="shared" si="7"/>
        <v>4.5147833285226473E-2</v>
      </c>
    </row>
    <row r="493" spans="1:5" x14ac:dyDescent="0.25">
      <c r="A493" s="27">
        <f>IF('Data - Energy &amp; Metals'!A493="",#N/A,'Data - Energy &amp; Metals'!A493)</f>
        <v>42311</v>
      </c>
      <c r="B493" s="7">
        <f>IF(ISBLANK(HLOOKUP(B$2,'Data - Energy &amp; Metals'!$B$2:$AH$1048576,MATCH($A493,'Data - Energy &amp; Metals'!$A$2:$A$1048576,FALSE),FALSE)),#N/A,HLOOKUP(B$2,'Data - Energy &amp; Metals'!$B$2:$AH$1048576,MATCH($A493,'Data - Energy &amp; Metals'!$A$2:$A$1048576,FALSE),FALSE))</f>
        <v>185189</v>
      </c>
      <c r="C493" s="7">
        <f>IF(ISBLANK(HLOOKUP(C$2,'Data - Energy &amp; Metals'!$B$2:$AH$1048576,MATCH($A493,'Data - Energy &amp; Metals'!$A$2:$A$1048576,FALSE),FALSE)),#N/A,HLOOKUP(C$2,'Data - Energy &amp; Metals'!$B$2:$AH$1048576,MATCH($A493,'Data - Energy &amp; Metals'!$A$2:$A$1048576,FALSE),FALSE))</f>
        <v>13670</v>
      </c>
      <c r="D493" s="7">
        <f>IF(ISBLANK(HLOOKUP(D$2,'Data - Energy &amp; Metals'!$B$2:$AH$1048576,MATCH($A493,'Data - Energy &amp; Metals'!$A$2:$A$1048576,FALSE),FALSE)),#N/A,HLOOKUP(D$2,'Data - Energy &amp; Metals'!$B$2:$AH$1048576,MATCH($A493,'Data - Energy &amp; Metals'!$A$2:$A$1048576,FALSE),FALSE))</f>
        <v>3888</v>
      </c>
      <c r="E493" s="8">
        <f t="shared" si="7"/>
        <v>5.2821711872735419E-2</v>
      </c>
    </row>
    <row r="494" spans="1:5" x14ac:dyDescent="0.25">
      <c r="A494" s="27">
        <f>IF('Data - Energy &amp; Metals'!A494="",#N/A,'Data - Energy &amp; Metals'!A494)</f>
        <v>42318</v>
      </c>
      <c r="B494" s="7">
        <f>IF(ISBLANK(HLOOKUP(B$2,'Data - Energy &amp; Metals'!$B$2:$AH$1048576,MATCH($A494,'Data - Energy &amp; Metals'!$A$2:$A$1048576,FALSE),FALSE)),#N/A,HLOOKUP(B$2,'Data - Energy &amp; Metals'!$B$2:$AH$1048576,MATCH($A494,'Data - Energy &amp; Metals'!$A$2:$A$1048576,FALSE),FALSE))</f>
        <v>178780</v>
      </c>
      <c r="C494" s="7">
        <f>IF(ISBLANK(HLOOKUP(C$2,'Data - Energy &amp; Metals'!$B$2:$AH$1048576,MATCH($A494,'Data - Energy &amp; Metals'!$A$2:$A$1048576,FALSE),FALSE)),#N/A,HLOOKUP(C$2,'Data - Energy &amp; Metals'!$B$2:$AH$1048576,MATCH($A494,'Data - Energy &amp; Metals'!$A$2:$A$1048576,FALSE),FALSE))</f>
        <v>14756</v>
      </c>
      <c r="D494" s="7">
        <f>IF(ISBLANK(HLOOKUP(D$2,'Data - Energy &amp; Metals'!$B$2:$AH$1048576,MATCH($A494,'Data - Energy &amp; Metals'!$A$2:$A$1048576,FALSE),FALSE)),#N/A,HLOOKUP(D$2,'Data - Energy &amp; Metals'!$B$2:$AH$1048576,MATCH($A494,'Data - Energy &amp; Metals'!$A$2:$A$1048576,FALSE),FALSE))</f>
        <v>1234</v>
      </c>
      <c r="E494" s="8">
        <f t="shared" si="7"/>
        <v>7.5634858485289183E-2</v>
      </c>
    </row>
    <row r="495" spans="1:5" x14ac:dyDescent="0.25">
      <c r="A495" s="27">
        <f>IF('Data - Energy &amp; Metals'!A495="",#N/A,'Data - Energy &amp; Metals'!A495)</f>
        <v>42325</v>
      </c>
      <c r="B495" s="7">
        <f>IF(ISBLANK(HLOOKUP(B$2,'Data - Energy &amp; Metals'!$B$2:$AH$1048576,MATCH($A495,'Data - Energy &amp; Metals'!$A$2:$A$1048576,FALSE),FALSE)),#N/A,HLOOKUP(B$2,'Data - Energy &amp; Metals'!$B$2:$AH$1048576,MATCH($A495,'Data - Energy &amp; Metals'!$A$2:$A$1048576,FALSE),FALSE))</f>
        <v>172722</v>
      </c>
      <c r="C495" s="7">
        <f>IF(ISBLANK(HLOOKUP(C$2,'Data - Energy &amp; Metals'!$B$2:$AH$1048576,MATCH($A495,'Data - Energy &amp; Metals'!$A$2:$A$1048576,FALSE),FALSE)),#N/A,HLOOKUP(C$2,'Data - Energy &amp; Metals'!$B$2:$AH$1048576,MATCH($A495,'Data - Energy &amp; Metals'!$A$2:$A$1048576,FALSE),FALSE))</f>
        <v>11702</v>
      </c>
      <c r="D495" s="7">
        <f>IF(ISBLANK(HLOOKUP(D$2,'Data - Energy &amp; Metals'!$B$2:$AH$1048576,MATCH($A495,'Data - Energy &amp; Metals'!$A$2:$A$1048576,FALSE),FALSE)),#N/A,HLOOKUP(D$2,'Data - Energy &amp; Metals'!$B$2:$AH$1048576,MATCH($A495,'Data - Energy &amp; Metals'!$A$2:$A$1048576,FALSE),FALSE))</f>
        <v>2103</v>
      </c>
      <c r="E495" s="8">
        <f t="shared" si="7"/>
        <v>5.5574854390291917E-2</v>
      </c>
    </row>
    <row r="496" spans="1:5" x14ac:dyDescent="0.25">
      <c r="A496" s="27">
        <f>IF('Data - Energy &amp; Metals'!A496="",#N/A,'Data - Energy &amp; Metals'!A496)</f>
        <v>42332</v>
      </c>
      <c r="B496" s="7">
        <f>IF(ISBLANK(HLOOKUP(B$2,'Data - Energy &amp; Metals'!$B$2:$AH$1048576,MATCH($A496,'Data - Energy &amp; Metals'!$A$2:$A$1048576,FALSE),FALSE)),#N/A,HLOOKUP(B$2,'Data - Energy &amp; Metals'!$B$2:$AH$1048576,MATCH($A496,'Data - Energy &amp; Metals'!$A$2:$A$1048576,FALSE),FALSE))</f>
        <v>181017</v>
      </c>
      <c r="C496" s="7">
        <f>IF(ISBLANK(HLOOKUP(C$2,'Data - Energy &amp; Metals'!$B$2:$AH$1048576,MATCH($A496,'Data - Energy &amp; Metals'!$A$2:$A$1048576,FALSE),FALSE)),#N/A,HLOOKUP(C$2,'Data - Energy &amp; Metals'!$B$2:$AH$1048576,MATCH($A496,'Data - Energy &amp; Metals'!$A$2:$A$1048576,FALSE),FALSE))</f>
        <v>13406</v>
      </c>
      <c r="D496" s="7">
        <f>IF(ISBLANK(HLOOKUP(D$2,'Data - Energy &amp; Metals'!$B$2:$AH$1048576,MATCH($A496,'Data - Energy &amp; Metals'!$A$2:$A$1048576,FALSE),FALSE)),#N/A,HLOOKUP(D$2,'Data - Energy &amp; Metals'!$B$2:$AH$1048576,MATCH($A496,'Data - Energy &amp; Metals'!$A$2:$A$1048576,FALSE),FALSE))</f>
        <v>2050</v>
      </c>
      <c r="E496" s="8">
        <f t="shared" si="7"/>
        <v>6.2734439306805431E-2</v>
      </c>
    </row>
    <row r="497" spans="1:5" x14ac:dyDescent="0.25">
      <c r="A497" s="27">
        <f>IF('Data - Energy &amp; Metals'!A497="",#N/A,'Data - Energy &amp; Metals'!A497)</f>
        <v>42339</v>
      </c>
      <c r="B497" s="7">
        <f>IF(ISBLANK(HLOOKUP(B$2,'Data - Energy &amp; Metals'!$B$2:$AH$1048576,MATCH($A497,'Data - Energy &amp; Metals'!$A$2:$A$1048576,FALSE),FALSE)),#N/A,HLOOKUP(B$2,'Data - Energy &amp; Metals'!$B$2:$AH$1048576,MATCH($A497,'Data - Energy &amp; Metals'!$A$2:$A$1048576,FALSE),FALSE))</f>
        <v>183437</v>
      </c>
      <c r="C497" s="7">
        <f>IF(ISBLANK(HLOOKUP(C$2,'Data - Energy &amp; Metals'!$B$2:$AH$1048576,MATCH($A497,'Data - Energy &amp; Metals'!$A$2:$A$1048576,FALSE),FALSE)),#N/A,HLOOKUP(C$2,'Data - Energy &amp; Metals'!$B$2:$AH$1048576,MATCH($A497,'Data - Energy &amp; Metals'!$A$2:$A$1048576,FALSE),FALSE))</f>
        <v>12473</v>
      </c>
      <c r="D497" s="7">
        <f>IF(ISBLANK(HLOOKUP(D$2,'Data - Energy &amp; Metals'!$B$2:$AH$1048576,MATCH($A497,'Data - Energy &amp; Metals'!$A$2:$A$1048576,FALSE),FALSE)),#N/A,HLOOKUP(D$2,'Data - Energy &amp; Metals'!$B$2:$AH$1048576,MATCH($A497,'Data - Energy &amp; Metals'!$A$2:$A$1048576,FALSE),FALSE))</f>
        <v>2085</v>
      </c>
      <c r="E497" s="8">
        <f t="shared" si="7"/>
        <v>5.66297966059192E-2</v>
      </c>
    </row>
    <row r="498" spans="1:5" x14ac:dyDescent="0.25">
      <c r="A498" s="27">
        <f>IF('Data - Energy &amp; Metals'!A498="",#N/A,'Data - Energy &amp; Metals'!A498)</f>
        <v>42346</v>
      </c>
      <c r="B498" s="7">
        <f>IF(ISBLANK(HLOOKUP(B$2,'Data - Energy &amp; Metals'!$B$2:$AH$1048576,MATCH($A498,'Data - Energy &amp; Metals'!$A$2:$A$1048576,FALSE),FALSE)),#N/A,HLOOKUP(B$2,'Data - Energy &amp; Metals'!$B$2:$AH$1048576,MATCH($A498,'Data - Energy &amp; Metals'!$A$2:$A$1048576,FALSE),FALSE))</f>
        <v>196322</v>
      </c>
      <c r="C498" s="7">
        <f>IF(ISBLANK(HLOOKUP(C$2,'Data - Energy &amp; Metals'!$B$2:$AH$1048576,MATCH($A498,'Data - Energy &amp; Metals'!$A$2:$A$1048576,FALSE),FALSE)),#N/A,HLOOKUP(C$2,'Data - Energy &amp; Metals'!$B$2:$AH$1048576,MATCH($A498,'Data - Energy &amp; Metals'!$A$2:$A$1048576,FALSE),FALSE))</f>
        <v>13675</v>
      </c>
      <c r="D498" s="7">
        <f>IF(ISBLANK(HLOOKUP(D$2,'Data - Energy &amp; Metals'!$B$2:$AH$1048576,MATCH($A498,'Data - Energy &amp; Metals'!$A$2:$A$1048576,FALSE),FALSE)),#N/A,HLOOKUP(D$2,'Data - Energy &amp; Metals'!$B$2:$AH$1048576,MATCH($A498,'Data - Energy &amp; Metals'!$A$2:$A$1048576,FALSE),FALSE))</f>
        <v>2249</v>
      </c>
      <c r="E498" s="8">
        <f t="shared" si="7"/>
        <v>5.8200303582889336E-2</v>
      </c>
    </row>
    <row r="499" spans="1:5" x14ac:dyDescent="0.25">
      <c r="A499" s="27">
        <f>IF('Data - Energy &amp; Metals'!A499="",#N/A,'Data - Energy &amp; Metals'!A499)</f>
        <v>42353</v>
      </c>
      <c r="B499" s="7">
        <f>IF(ISBLANK(HLOOKUP(B$2,'Data - Energy &amp; Metals'!$B$2:$AH$1048576,MATCH($A499,'Data - Energy &amp; Metals'!$A$2:$A$1048576,FALSE),FALSE)),#N/A,HLOOKUP(B$2,'Data - Energy &amp; Metals'!$B$2:$AH$1048576,MATCH($A499,'Data - Energy &amp; Metals'!$A$2:$A$1048576,FALSE),FALSE))</f>
        <v>190715</v>
      </c>
      <c r="C499" s="7">
        <f>IF(ISBLANK(HLOOKUP(C$2,'Data - Energy &amp; Metals'!$B$2:$AH$1048576,MATCH($A499,'Data - Energy &amp; Metals'!$A$2:$A$1048576,FALSE),FALSE)),#N/A,HLOOKUP(C$2,'Data - Energy &amp; Metals'!$B$2:$AH$1048576,MATCH($A499,'Data - Energy &amp; Metals'!$A$2:$A$1048576,FALSE),FALSE))</f>
        <v>15161</v>
      </c>
      <c r="D499" s="7">
        <f>IF(ISBLANK(HLOOKUP(D$2,'Data - Energy &amp; Metals'!$B$2:$AH$1048576,MATCH($A499,'Data - Energy &amp; Metals'!$A$2:$A$1048576,FALSE),FALSE)),#N/A,HLOOKUP(D$2,'Data - Energy &amp; Metals'!$B$2:$AH$1048576,MATCH($A499,'Data - Energy &amp; Metals'!$A$2:$A$1048576,FALSE),FALSE))</f>
        <v>2322</v>
      </c>
      <c r="E499" s="8">
        <f t="shared" si="7"/>
        <v>6.7320347114804807E-2</v>
      </c>
    </row>
    <row r="500" spans="1:5" x14ac:dyDescent="0.25">
      <c r="A500" s="27">
        <f>IF('Data - Energy &amp; Metals'!A500="",#N/A,'Data - Energy &amp; Metals'!A500)</f>
        <v>42360</v>
      </c>
      <c r="B500" s="7">
        <f>IF(ISBLANK(HLOOKUP(B$2,'Data - Energy &amp; Metals'!$B$2:$AH$1048576,MATCH($A500,'Data - Energy &amp; Metals'!$A$2:$A$1048576,FALSE),FALSE)),#N/A,HLOOKUP(B$2,'Data - Energy &amp; Metals'!$B$2:$AH$1048576,MATCH($A500,'Data - Energy &amp; Metals'!$A$2:$A$1048576,FALSE),FALSE))</f>
        <v>187405</v>
      </c>
      <c r="C500" s="7">
        <f>IF(ISBLANK(HLOOKUP(C$2,'Data - Energy &amp; Metals'!$B$2:$AH$1048576,MATCH($A500,'Data - Energy &amp; Metals'!$A$2:$A$1048576,FALSE),FALSE)),#N/A,HLOOKUP(C$2,'Data - Energy &amp; Metals'!$B$2:$AH$1048576,MATCH($A500,'Data - Energy &amp; Metals'!$A$2:$A$1048576,FALSE),FALSE))</f>
        <v>17023</v>
      </c>
      <c r="D500" s="7">
        <f>IF(ISBLANK(HLOOKUP(D$2,'Data - Energy &amp; Metals'!$B$2:$AH$1048576,MATCH($A500,'Data - Energy &amp; Metals'!$A$2:$A$1048576,FALSE),FALSE)),#N/A,HLOOKUP(D$2,'Data - Energy &amp; Metals'!$B$2:$AH$1048576,MATCH($A500,'Data - Energy &amp; Metals'!$A$2:$A$1048576,FALSE),FALSE))</f>
        <v>1931</v>
      </c>
      <c r="E500" s="8">
        <f t="shared" si="7"/>
        <v>8.0531469277767401E-2</v>
      </c>
    </row>
    <row r="501" spans="1:5" x14ac:dyDescent="0.25">
      <c r="A501" s="27">
        <f>IF('Data - Energy &amp; Metals'!A501="",#N/A,'Data - Energy &amp; Metals'!A501)</f>
        <v>42367</v>
      </c>
      <c r="B501" s="7">
        <f>IF(ISBLANK(HLOOKUP(B$2,'Data - Energy &amp; Metals'!$B$2:$AH$1048576,MATCH($A501,'Data - Energy &amp; Metals'!$A$2:$A$1048576,FALSE),FALSE)),#N/A,HLOOKUP(B$2,'Data - Energy &amp; Metals'!$B$2:$AH$1048576,MATCH($A501,'Data - Energy &amp; Metals'!$A$2:$A$1048576,FALSE),FALSE))</f>
        <v>185983</v>
      </c>
      <c r="C501" s="7">
        <f>IF(ISBLANK(HLOOKUP(C$2,'Data - Energy &amp; Metals'!$B$2:$AH$1048576,MATCH($A501,'Data - Energy &amp; Metals'!$A$2:$A$1048576,FALSE),FALSE)),#N/A,HLOOKUP(C$2,'Data - Energy &amp; Metals'!$B$2:$AH$1048576,MATCH($A501,'Data - Energy &amp; Metals'!$A$2:$A$1048576,FALSE),FALSE))</f>
        <v>16695</v>
      </c>
      <c r="D501" s="7">
        <f>IF(ISBLANK(HLOOKUP(D$2,'Data - Energy &amp; Metals'!$B$2:$AH$1048576,MATCH($A501,'Data - Energy &amp; Metals'!$A$2:$A$1048576,FALSE),FALSE)),#N/A,HLOOKUP(D$2,'Data - Energy &amp; Metals'!$B$2:$AH$1048576,MATCH($A501,'Data - Energy &amp; Metals'!$A$2:$A$1048576,FALSE),FALSE))</f>
        <v>2165</v>
      </c>
      <c r="E501" s="8">
        <f t="shared" si="7"/>
        <v>7.8125420065274787E-2</v>
      </c>
    </row>
    <row r="502" spans="1:5" x14ac:dyDescent="0.25">
      <c r="A502" s="27">
        <f>IF('Data - Energy &amp; Metals'!A502="",#N/A,'Data - Energy &amp; Metals'!A502)</f>
        <v>42374</v>
      </c>
      <c r="B502" s="7">
        <f>IF(ISBLANK(HLOOKUP(B$2,'Data - Energy &amp; Metals'!$B$2:$AH$1048576,MATCH($A502,'Data - Energy &amp; Metals'!$A$2:$A$1048576,FALSE),FALSE)),#N/A,HLOOKUP(B$2,'Data - Energy &amp; Metals'!$B$2:$AH$1048576,MATCH($A502,'Data - Energy &amp; Metals'!$A$2:$A$1048576,FALSE),FALSE))</f>
        <v>186986</v>
      </c>
      <c r="C502" s="7">
        <f>IF(ISBLANK(HLOOKUP(C$2,'Data - Energy &amp; Metals'!$B$2:$AH$1048576,MATCH($A502,'Data - Energy &amp; Metals'!$A$2:$A$1048576,FALSE),FALSE)),#N/A,HLOOKUP(C$2,'Data - Energy &amp; Metals'!$B$2:$AH$1048576,MATCH($A502,'Data - Energy &amp; Metals'!$A$2:$A$1048576,FALSE),FALSE))</f>
        <v>17015</v>
      </c>
      <c r="D502" s="7">
        <f>IF(ISBLANK(HLOOKUP(D$2,'Data - Energy &amp; Metals'!$B$2:$AH$1048576,MATCH($A502,'Data - Energy &amp; Metals'!$A$2:$A$1048576,FALSE),FALSE)),#N/A,HLOOKUP(D$2,'Data - Energy &amp; Metals'!$B$2:$AH$1048576,MATCH($A502,'Data - Energy &amp; Metals'!$A$2:$A$1048576,FALSE),FALSE))</f>
        <v>2998</v>
      </c>
      <c r="E502" s="8">
        <f t="shared" si="7"/>
        <v>7.4962831441926128E-2</v>
      </c>
    </row>
    <row r="503" spans="1:5" x14ac:dyDescent="0.25">
      <c r="A503" s="27">
        <f>IF('Data - Energy &amp; Metals'!A503="",#N/A,'Data - Energy &amp; Metals'!A503)</f>
        <v>42381</v>
      </c>
      <c r="B503" s="7">
        <f>IF(ISBLANK(HLOOKUP(B$2,'Data - Energy &amp; Metals'!$B$2:$AH$1048576,MATCH($A503,'Data - Energy &amp; Metals'!$A$2:$A$1048576,FALSE),FALSE)),#N/A,HLOOKUP(B$2,'Data - Energy &amp; Metals'!$B$2:$AH$1048576,MATCH($A503,'Data - Energy &amp; Metals'!$A$2:$A$1048576,FALSE),FALSE))</f>
        <v>188369</v>
      </c>
      <c r="C503" s="7">
        <f>IF(ISBLANK(HLOOKUP(C$2,'Data - Energy &amp; Metals'!$B$2:$AH$1048576,MATCH($A503,'Data - Energy &amp; Metals'!$A$2:$A$1048576,FALSE),FALSE)),#N/A,HLOOKUP(C$2,'Data - Energy &amp; Metals'!$B$2:$AH$1048576,MATCH($A503,'Data - Energy &amp; Metals'!$A$2:$A$1048576,FALSE),FALSE))</f>
        <v>17655</v>
      </c>
      <c r="D503" s="7">
        <f>IF(ISBLANK(HLOOKUP(D$2,'Data - Energy &amp; Metals'!$B$2:$AH$1048576,MATCH($A503,'Data - Energy &amp; Metals'!$A$2:$A$1048576,FALSE),FALSE)),#N/A,HLOOKUP(D$2,'Data - Energy &amp; Metals'!$B$2:$AH$1048576,MATCH($A503,'Data - Energy &amp; Metals'!$A$2:$A$1048576,FALSE),FALSE))</f>
        <v>1862</v>
      </c>
      <c r="E503" s="8">
        <f t="shared" si="7"/>
        <v>8.3840759360616662E-2</v>
      </c>
    </row>
    <row r="504" spans="1:5" x14ac:dyDescent="0.25">
      <c r="A504" s="27">
        <f>IF('Data - Energy &amp; Metals'!A504="",#N/A,'Data - Energy &amp; Metals'!A504)</f>
        <v>42388</v>
      </c>
      <c r="B504" s="7">
        <f>IF(ISBLANK(HLOOKUP(B$2,'Data - Energy &amp; Metals'!$B$2:$AH$1048576,MATCH($A504,'Data - Energy &amp; Metals'!$A$2:$A$1048576,FALSE),FALSE)),#N/A,HLOOKUP(B$2,'Data - Energy &amp; Metals'!$B$2:$AH$1048576,MATCH($A504,'Data - Energy &amp; Metals'!$A$2:$A$1048576,FALSE),FALSE))</f>
        <v>178136</v>
      </c>
      <c r="C504" s="7">
        <f>IF(ISBLANK(HLOOKUP(C$2,'Data - Energy &amp; Metals'!$B$2:$AH$1048576,MATCH($A504,'Data - Energy &amp; Metals'!$A$2:$A$1048576,FALSE),FALSE)),#N/A,HLOOKUP(C$2,'Data - Energy &amp; Metals'!$B$2:$AH$1048576,MATCH($A504,'Data - Energy &amp; Metals'!$A$2:$A$1048576,FALSE),FALSE))</f>
        <v>13584</v>
      </c>
      <c r="D504" s="7">
        <f>IF(ISBLANK(HLOOKUP(D$2,'Data - Energy &amp; Metals'!$B$2:$AH$1048576,MATCH($A504,'Data - Energy &amp; Metals'!$A$2:$A$1048576,FALSE),FALSE)),#N/A,HLOOKUP(D$2,'Data - Energy &amp; Metals'!$B$2:$AH$1048576,MATCH($A504,'Data - Energy &amp; Metals'!$A$2:$A$1048576,FALSE),FALSE))</f>
        <v>2511</v>
      </c>
      <c r="E504" s="8">
        <f t="shared" si="7"/>
        <v>6.2160371850720798E-2</v>
      </c>
    </row>
    <row r="505" spans="1:5" x14ac:dyDescent="0.25">
      <c r="A505" s="27">
        <f>IF('Data - Energy &amp; Metals'!A505="",#N/A,'Data - Energy &amp; Metals'!A505)</f>
        <v>42395</v>
      </c>
      <c r="B505" s="7">
        <f>IF(ISBLANK(HLOOKUP(B$2,'Data - Energy &amp; Metals'!$B$2:$AH$1048576,MATCH($A505,'Data - Energy &amp; Metals'!$A$2:$A$1048576,FALSE),FALSE)),#N/A,HLOOKUP(B$2,'Data - Energy &amp; Metals'!$B$2:$AH$1048576,MATCH($A505,'Data - Energy &amp; Metals'!$A$2:$A$1048576,FALSE),FALSE))</f>
        <v>189417</v>
      </c>
      <c r="C505" s="7">
        <f>IF(ISBLANK(HLOOKUP(C$2,'Data - Energy &amp; Metals'!$B$2:$AH$1048576,MATCH($A505,'Data - Energy &amp; Metals'!$A$2:$A$1048576,FALSE),FALSE)),#N/A,HLOOKUP(C$2,'Data - Energy &amp; Metals'!$B$2:$AH$1048576,MATCH($A505,'Data - Energy &amp; Metals'!$A$2:$A$1048576,FALSE),FALSE))</f>
        <v>15074</v>
      </c>
      <c r="D505" s="7">
        <f>IF(ISBLANK(HLOOKUP(D$2,'Data - Energy &amp; Metals'!$B$2:$AH$1048576,MATCH($A505,'Data - Energy &amp; Metals'!$A$2:$A$1048576,FALSE),FALSE)),#N/A,HLOOKUP(D$2,'Data - Energy &amp; Metals'!$B$2:$AH$1048576,MATCH($A505,'Data - Energy &amp; Metals'!$A$2:$A$1048576,FALSE),FALSE))</f>
        <v>2679</v>
      </c>
      <c r="E505" s="8">
        <f t="shared" si="7"/>
        <v>6.5437632313889466E-2</v>
      </c>
    </row>
    <row r="506" spans="1:5" x14ac:dyDescent="0.25">
      <c r="A506" s="27">
        <f>IF('Data - Energy &amp; Metals'!A506="",#N/A,'Data - Energy &amp; Metals'!A506)</f>
        <v>42402</v>
      </c>
      <c r="B506" s="7">
        <f>IF(ISBLANK(HLOOKUP(B$2,'Data - Energy &amp; Metals'!$B$2:$AH$1048576,MATCH($A506,'Data - Energy &amp; Metals'!$A$2:$A$1048576,FALSE),FALSE)),#N/A,HLOOKUP(B$2,'Data - Energy &amp; Metals'!$B$2:$AH$1048576,MATCH($A506,'Data - Energy &amp; Metals'!$A$2:$A$1048576,FALSE),FALSE))</f>
        <v>191128</v>
      </c>
      <c r="C506" s="7">
        <f>IF(ISBLANK(HLOOKUP(C$2,'Data - Energy &amp; Metals'!$B$2:$AH$1048576,MATCH($A506,'Data - Energy &amp; Metals'!$A$2:$A$1048576,FALSE),FALSE)),#N/A,HLOOKUP(C$2,'Data - Energy &amp; Metals'!$B$2:$AH$1048576,MATCH($A506,'Data - Energy &amp; Metals'!$A$2:$A$1048576,FALSE),FALSE))</f>
        <v>7299</v>
      </c>
      <c r="D506" s="7">
        <f>IF(ISBLANK(HLOOKUP(D$2,'Data - Energy &amp; Metals'!$B$2:$AH$1048576,MATCH($A506,'Data - Energy &amp; Metals'!$A$2:$A$1048576,FALSE),FALSE)),#N/A,HLOOKUP(D$2,'Data - Energy &amp; Metals'!$B$2:$AH$1048576,MATCH($A506,'Data - Energy &amp; Metals'!$A$2:$A$1048576,FALSE),FALSE))</f>
        <v>2534</v>
      </c>
      <c r="E506" s="8">
        <f t="shared" si="7"/>
        <v>2.4930936335858692E-2</v>
      </c>
    </row>
    <row r="507" spans="1:5" x14ac:dyDescent="0.25">
      <c r="A507" s="27">
        <f>IF('Data - Energy &amp; Metals'!A507="",#N/A,'Data - Energy &amp; Metals'!A507)</f>
        <v>42409</v>
      </c>
      <c r="B507" s="7">
        <f>IF(ISBLANK(HLOOKUP(B$2,'Data - Energy &amp; Metals'!$B$2:$AH$1048576,MATCH($A507,'Data - Energy &amp; Metals'!$A$2:$A$1048576,FALSE),FALSE)),#N/A,HLOOKUP(B$2,'Data - Energy &amp; Metals'!$B$2:$AH$1048576,MATCH($A507,'Data - Energy &amp; Metals'!$A$2:$A$1048576,FALSE),FALSE))</f>
        <v>186494</v>
      </c>
      <c r="C507" s="7">
        <f>IF(ISBLANK(HLOOKUP(C$2,'Data - Energy &amp; Metals'!$B$2:$AH$1048576,MATCH($A507,'Data - Energy &amp; Metals'!$A$2:$A$1048576,FALSE),FALSE)),#N/A,HLOOKUP(C$2,'Data - Energy &amp; Metals'!$B$2:$AH$1048576,MATCH($A507,'Data - Energy &amp; Metals'!$A$2:$A$1048576,FALSE),FALSE))</f>
        <v>5822</v>
      </c>
      <c r="D507" s="7">
        <f>IF(ISBLANK(HLOOKUP(D$2,'Data - Energy &amp; Metals'!$B$2:$AH$1048576,MATCH($A507,'Data - Energy &amp; Metals'!$A$2:$A$1048576,FALSE),FALSE)),#N/A,HLOOKUP(D$2,'Data - Energy &amp; Metals'!$B$2:$AH$1048576,MATCH($A507,'Data - Energy &amp; Metals'!$A$2:$A$1048576,FALSE),FALSE))</f>
        <v>3846</v>
      </c>
      <c r="E507" s="8">
        <f t="shared" si="7"/>
        <v>1.059551513721621E-2</v>
      </c>
    </row>
    <row r="508" spans="1:5" x14ac:dyDescent="0.25">
      <c r="A508" s="27">
        <f>IF('Data - Energy &amp; Metals'!A508="",#N/A,'Data - Energy &amp; Metals'!A508)</f>
        <v>42416</v>
      </c>
      <c r="B508" s="7">
        <f>IF(ISBLANK(HLOOKUP(B$2,'Data - Energy &amp; Metals'!$B$2:$AH$1048576,MATCH($A508,'Data - Energy &amp; Metals'!$A$2:$A$1048576,FALSE),FALSE)),#N/A,HLOOKUP(B$2,'Data - Energy &amp; Metals'!$B$2:$AH$1048576,MATCH($A508,'Data - Energy &amp; Metals'!$A$2:$A$1048576,FALSE),FALSE))</f>
        <v>191191</v>
      </c>
      <c r="C508" s="7">
        <f>IF(ISBLANK(HLOOKUP(C$2,'Data - Energy &amp; Metals'!$B$2:$AH$1048576,MATCH($A508,'Data - Energy &amp; Metals'!$A$2:$A$1048576,FALSE),FALSE)),#N/A,HLOOKUP(C$2,'Data - Energy &amp; Metals'!$B$2:$AH$1048576,MATCH($A508,'Data - Energy &amp; Metals'!$A$2:$A$1048576,FALSE),FALSE))</f>
        <v>5052</v>
      </c>
      <c r="D508" s="7">
        <f>IF(ISBLANK(HLOOKUP(D$2,'Data - Energy &amp; Metals'!$B$2:$AH$1048576,MATCH($A508,'Data - Energy &amp; Metals'!$A$2:$A$1048576,FALSE),FALSE)),#N/A,HLOOKUP(D$2,'Data - Energy &amp; Metals'!$B$2:$AH$1048576,MATCH($A508,'Data - Energy &amp; Metals'!$A$2:$A$1048576,FALSE),FALSE))</f>
        <v>3685</v>
      </c>
      <c r="E508" s="8">
        <f t="shared" si="7"/>
        <v>7.1499181446825428E-3</v>
      </c>
    </row>
    <row r="509" spans="1:5" x14ac:dyDescent="0.25">
      <c r="A509" s="27">
        <f>IF('Data - Energy &amp; Metals'!A509="",#N/A,'Data - Energy &amp; Metals'!A509)</f>
        <v>42423</v>
      </c>
      <c r="B509" s="7">
        <f>IF(ISBLANK(HLOOKUP(B$2,'Data - Energy &amp; Metals'!$B$2:$AH$1048576,MATCH($A509,'Data - Energy &amp; Metals'!$A$2:$A$1048576,FALSE),FALSE)),#N/A,HLOOKUP(B$2,'Data - Energy &amp; Metals'!$B$2:$AH$1048576,MATCH($A509,'Data - Energy &amp; Metals'!$A$2:$A$1048576,FALSE),FALSE))</f>
        <v>194206</v>
      </c>
      <c r="C509" s="7">
        <f>IF(ISBLANK(HLOOKUP(C$2,'Data - Energy &amp; Metals'!$B$2:$AH$1048576,MATCH($A509,'Data - Energy &amp; Metals'!$A$2:$A$1048576,FALSE),FALSE)),#N/A,HLOOKUP(C$2,'Data - Energy &amp; Metals'!$B$2:$AH$1048576,MATCH($A509,'Data - Energy &amp; Metals'!$A$2:$A$1048576,FALSE),FALSE))</f>
        <v>2385</v>
      </c>
      <c r="D509" s="7">
        <f>IF(ISBLANK(HLOOKUP(D$2,'Data - Energy &amp; Metals'!$B$2:$AH$1048576,MATCH($A509,'Data - Energy &amp; Metals'!$A$2:$A$1048576,FALSE),FALSE)),#N/A,HLOOKUP(D$2,'Data - Energy &amp; Metals'!$B$2:$AH$1048576,MATCH($A509,'Data - Energy &amp; Metals'!$A$2:$A$1048576,FALSE),FALSE))</f>
        <v>3559</v>
      </c>
      <c r="E509" s="8">
        <f t="shared" si="7"/>
        <v>-6.0451273390111533E-3</v>
      </c>
    </row>
    <row r="510" spans="1:5" x14ac:dyDescent="0.25">
      <c r="A510" s="27">
        <f>IF('Data - Energy &amp; Metals'!A510="",#N/A,'Data - Energy &amp; Metals'!A510)</f>
        <v>42430</v>
      </c>
      <c r="B510" s="7">
        <f>IF(ISBLANK(HLOOKUP(B$2,'Data - Energy &amp; Metals'!$B$2:$AH$1048576,MATCH($A510,'Data - Energy &amp; Metals'!$A$2:$A$1048576,FALSE),FALSE)),#N/A,HLOOKUP(B$2,'Data - Energy &amp; Metals'!$B$2:$AH$1048576,MATCH($A510,'Data - Energy &amp; Metals'!$A$2:$A$1048576,FALSE),FALSE))</f>
        <v>180374</v>
      </c>
      <c r="C510" s="7">
        <f>IF(ISBLANK(HLOOKUP(C$2,'Data - Energy &amp; Metals'!$B$2:$AH$1048576,MATCH($A510,'Data - Energy &amp; Metals'!$A$2:$A$1048576,FALSE),FALSE)),#N/A,HLOOKUP(C$2,'Data - Energy &amp; Metals'!$B$2:$AH$1048576,MATCH($A510,'Data - Energy &amp; Metals'!$A$2:$A$1048576,FALSE),FALSE))</f>
        <v>6818</v>
      </c>
      <c r="D510" s="7">
        <f>IF(ISBLANK(HLOOKUP(D$2,'Data - Energy &amp; Metals'!$B$2:$AH$1048576,MATCH($A510,'Data - Energy &amp; Metals'!$A$2:$A$1048576,FALSE),FALSE)),#N/A,HLOOKUP(D$2,'Data - Energy &amp; Metals'!$B$2:$AH$1048576,MATCH($A510,'Data - Energy &amp; Metals'!$A$2:$A$1048576,FALSE),FALSE))</f>
        <v>1371</v>
      </c>
      <c r="E510" s="8">
        <f t="shared" si="7"/>
        <v>3.0198365618104604E-2</v>
      </c>
    </row>
    <row r="511" spans="1:5" x14ac:dyDescent="0.25">
      <c r="A511" s="27">
        <f>IF('Data - Energy &amp; Metals'!A511="",#N/A,'Data - Energy &amp; Metals'!A511)</f>
        <v>42437</v>
      </c>
      <c r="B511" s="7">
        <f>IF(ISBLANK(HLOOKUP(B$2,'Data - Energy &amp; Metals'!$B$2:$AH$1048576,MATCH($A511,'Data - Energy &amp; Metals'!$A$2:$A$1048576,FALSE),FALSE)),#N/A,HLOOKUP(B$2,'Data - Energy &amp; Metals'!$B$2:$AH$1048576,MATCH($A511,'Data - Energy &amp; Metals'!$A$2:$A$1048576,FALSE),FALSE))</f>
        <v>175190</v>
      </c>
      <c r="C511" s="7">
        <f>IF(ISBLANK(HLOOKUP(C$2,'Data - Energy &amp; Metals'!$B$2:$AH$1048576,MATCH($A511,'Data - Energy &amp; Metals'!$A$2:$A$1048576,FALSE),FALSE)),#N/A,HLOOKUP(C$2,'Data - Energy &amp; Metals'!$B$2:$AH$1048576,MATCH($A511,'Data - Energy &amp; Metals'!$A$2:$A$1048576,FALSE),FALSE))</f>
        <v>4982</v>
      </c>
      <c r="D511" s="7">
        <f>IF(ISBLANK(HLOOKUP(D$2,'Data - Energy &amp; Metals'!$B$2:$AH$1048576,MATCH($A511,'Data - Energy &amp; Metals'!$A$2:$A$1048576,FALSE),FALSE)),#N/A,HLOOKUP(D$2,'Data - Energy &amp; Metals'!$B$2:$AH$1048576,MATCH($A511,'Data - Energy &amp; Metals'!$A$2:$A$1048576,FALSE),FALSE))</f>
        <v>1661</v>
      </c>
      <c r="E511" s="8">
        <f t="shared" si="7"/>
        <v>1.895656144757121E-2</v>
      </c>
    </row>
    <row r="512" spans="1:5" x14ac:dyDescent="0.25">
      <c r="A512" s="27">
        <f>IF('Data - Energy &amp; Metals'!A512="",#N/A,'Data - Energy &amp; Metals'!A512)</f>
        <v>42444</v>
      </c>
      <c r="B512" s="7">
        <f>IF(ISBLANK(HLOOKUP(B$2,'Data - Energy &amp; Metals'!$B$2:$AH$1048576,MATCH($A512,'Data - Energy &amp; Metals'!$A$2:$A$1048576,FALSE),FALSE)),#N/A,HLOOKUP(B$2,'Data - Energy &amp; Metals'!$B$2:$AH$1048576,MATCH($A512,'Data - Energy &amp; Metals'!$A$2:$A$1048576,FALSE),FALSE))</f>
        <v>172088</v>
      </c>
      <c r="C512" s="7">
        <f>IF(ISBLANK(HLOOKUP(C$2,'Data - Energy &amp; Metals'!$B$2:$AH$1048576,MATCH($A512,'Data - Energy &amp; Metals'!$A$2:$A$1048576,FALSE),FALSE)),#N/A,HLOOKUP(C$2,'Data - Energy &amp; Metals'!$B$2:$AH$1048576,MATCH($A512,'Data - Energy &amp; Metals'!$A$2:$A$1048576,FALSE),FALSE))</f>
        <v>5010</v>
      </c>
      <c r="D512" s="7">
        <f>IF(ISBLANK(HLOOKUP(D$2,'Data - Energy &amp; Metals'!$B$2:$AH$1048576,MATCH($A512,'Data - Energy &amp; Metals'!$A$2:$A$1048576,FALSE),FALSE)),#N/A,HLOOKUP(D$2,'Data - Energy &amp; Metals'!$B$2:$AH$1048576,MATCH($A512,'Data - Energy &amp; Metals'!$A$2:$A$1048576,FALSE),FALSE))</f>
        <v>2487</v>
      </c>
      <c r="E512" s="8">
        <f t="shared" si="7"/>
        <v>1.4661103621403004E-2</v>
      </c>
    </row>
    <row r="513" spans="1:5" x14ac:dyDescent="0.25">
      <c r="A513" s="27">
        <f>IF('Data - Energy &amp; Metals'!A513="",#N/A,'Data - Energy &amp; Metals'!A513)</f>
        <v>42451</v>
      </c>
      <c r="B513" s="7">
        <f>IF(ISBLANK(HLOOKUP(B$2,'Data - Energy &amp; Metals'!$B$2:$AH$1048576,MATCH($A513,'Data - Energy &amp; Metals'!$A$2:$A$1048576,FALSE),FALSE)),#N/A,HLOOKUP(B$2,'Data - Energy &amp; Metals'!$B$2:$AH$1048576,MATCH($A513,'Data - Energy &amp; Metals'!$A$2:$A$1048576,FALSE),FALSE))</f>
        <v>182404</v>
      </c>
      <c r="C513" s="7">
        <f>IF(ISBLANK(HLOOKUP(C$2,'Data - Energy &amp; Metals'!$B$2:$AH$1048576,MATCH($A513,'Data - Energy &amp; Metals'!$A$2:$A$1048576,FALSE),FALSE)),#N/A,HLOOKUP(C$2,'Data - Energy &amp; Metals'!$B$2:$AH$1048576,MATCH($A513,'Data - Energy &amp; Metals'!$A$2:$A$1048576,FALSE),FALSE))</f>
        <v>6158</v>
      </c>
      <c r="D513" s="7">
        <f>IF(ISBLANK(HLOOKUP(D$2,'Data - Energy &amp; Metals'!$B$2:$AH$1048576,MATCH($A513,'Data - Energy &amp; Metals'!$A$2:$A$1048576,FALSE),FALSE)),#N/A,HLOOKUP(D$2,'Data - Energy &amp; Metals'!$B$2:$AH$1048576,MATCH($A513,'Data - Energy &amp; Metals'!$A$2:$A$1048576,FALSE),FALSE))</f>
        <v>2710</v>
      </c>
      <c r="E513" s="8">
        <f t="shared" si="7"/>
        <v>1.8903094230389685E-2</v>
      </c>
    </row>
    <row r="514" spans="1:5" x14ac:dyDescent="0.25">
      <c r="A514" s="27">
        <f>IF('Data - Energy &amp; Metals'!A514="",#N/A,'Data - Energy &amp; Metals'!A514)</f>
        <v>42458</v>
      </c>
      <c r="B514" s="7">
        <f>IF(ISBLANK(HLOOKUP(B$2,'Data - Energy &amp; Metals'!$B$2:$AH$1048576,MATCH($A514,'Data - Energy &amp; Metals'!$A$2:$A$1048576,FALSE),FALSE)),#N/A,HLOOKUP(B$2,'Data - Energy &amp; Metals'!$B$2:$AH$1048576,MATCH($A514,'Data - Energy &amp; Metals'!$A$2:$A$1048576,FALSE),FALSE))</f>
        <v>180388</v>
      </c>
      <c r="C514" s="7">
        <f>IF(ISBLANK(HLOOKUP(C$2,'Data - Energy &amp; Metals'!$B$2:$AH$1048576,MATCH($A514,'Data - Energy &amp; Metals'!$A$2:$A$1048576,FALSE),FALSE)),#N/A,HLOOKUP(C$2,'Data - Energy &amp; Metals'!$B$2:$AH$1048576,MATCH($A514,'Data - Energy &amp; Metals'!$A$2:$A$1048576,FALSE),FALSE))</f>
        <v>6457</v>
      </c>
      <c r="D514" s="7">
        <f>IF(ISBLANK(HLOOKUP(D$2,'Data - Energy &amp; Metals'!$B$2:$AH$1048576,MATCH($A514,'Data - Energy &amp; Metals'!$A$2:$A$1048576,FALSE),FALSE)),#N/A,HLOOKUP(D$2,'Data - Energy &amp; Metals'!$B$2:$AH$1048576,MATCH($A514,'Data - Energy &amp; Metals'!$A$2:$A$1048576,FALSE),FALSE))</f>
        <v>2220</v>
      </c>
      <c r="E514" s="8">
        <f t="shared" si="7"/>
        <v>2.348825864248176E-2</v>
      </c>
    </row>
    <row r="515" spans="1:5" x14ac:dyDescent="0.25">
      <c r="A515" s="27">
        <f>IF('Data - Energy &amp; Metals'!A515="",#N/A,'Data - Energy &amp; Metals'!A515)</f>
        <v>42465</v>
      </c>
      <c r="B515" s="7">
        <f>IF(ISBLANK(HLOOKUP(B$2,'Data - Energy &amp; Metals'!$B$2:$AH$1048576,MATCH($A515,'Data - Energy &amp; Metals'!$A$2:$A$1048576,FALSE),FALSE)),#N/A,HLOOKUP(B$2,'Data - Energy &amp; Metals'!$B$2:$AH$1048576,MATCH($A515,'Data - Energy &amp; Metals'!$A$2:$A$1048576,FALSE),FALSE))</f>
        <v>159293</v>
      </c>
      <c r="C515" s="7">
        <f>IF(ISBLANK(HLOOKUP(C$2,'Data - Energy &amp; Metals'!$B$2:$AH$1048576,MATCH($A515,'Data - Energy &amp; Metals'!$A$2:$A$1048576,FALSE),FALSE)),#N/A,HLOOKUP(C$2,'Data - Energy &amp; Metals'!$B$2:$AH$1048576,MATCH($A515,'Data - Energy &amp; Metals'!$A$2:$A$1048576,FALSE),FALSE))</f>
        <v>4752</v>
      </c>
      <c r="D515" s="7">
        <f>IF(ISBLANK(HLOOKUP(D$2,'Data - Energy &amp; Metals'!$B$2:$AH$1048576,MATCH($A515,'Data - Energy &amp; Metals'!$A$2:$A$1048576,FALSE),FALSE)),#N/A,HLOOKUP(D$2,'Data - Energy &amp; Metals'!$B$2:$AH$1048576,MATCH($A515,'Data - Energy &amp; Metals'!$A$2:$A$1048576,FALSE),FALSE))</f>
        <v>1529</v>
      </c>
      <c r="E515" s="8">
        <f t="shared" si="7"/>
        <v>2.023315525478207E-2</v>
      </c>
    </row>
    <row r="516" spans="1:5" x14ac:dyDescent="0.25">
      <c r="A516" s="27">
        <f>IF('Data - Energy &amp; Metals'!A516="",#N/A,'Data - Energy &amp; Metals'!A516)</f>
        <v>42472</v>
      </c>
      <c r="B516" s="7">
        <f>IF(ISBLANK(HLOOKUP(B$2,'Data - Energy &amp; Metals'!$B$2:$AH$1048576,MATCH($A516,'Data - Energy &amp; Metals'!$A$2:$A$1048576,FALSE),FALSE)),#N/A,HLOOKUP(B$2,'Data - Energy &amp; Metals'!$B$2:$AH$1048576,MATCH($A516,'Data - Energy &amp; Metals'!$A$2:$A$1048576,FALSE),FALSE))</f>
        <v>167583</v>
      </c>
      <c r="C516" s="7">
        <f>IF(ISBLANK(HLOOKUP(C$2,'Data - Energy &amp; Metals'!$B$2:$AH$1048576,MATCH($A516,'Data - Energy &amp; Metals'!$A$2:$A$1048576,FALSE),FALSE)),#N/A,HLOOKUP(C$2,'Data - Energy &amp; Metals'!$B$2:$AH$1048576,MATCH($A516,'Data - Energy &amp; Metals'!$A$2:$A$1048576,FALSE),FALSE))</f>
        <v>4185</v>
      </c>
      <c r="D516" s="7">
        <f>IF(ISBLANK(HLOOKUP(D$2,'Data - Energy &amp; Metals'!$B$2:$AH$1048576,MATCH($A516,'Data - Energy &amp; Metals'!$A$2:$A$1048576,FALSE),FALSE)),#N/A,HLOOKUP(D$2,'Data - Energy &amp; Metals'!$B$2:$AH$1048576,MATCH($A516,'Data - Energy &amp; Metals'!$A$2:$A$1048576,FALSE),FALSE))</f>
        <v>728</v>
      </c>
      <c r="E516" s="8">
        <f t="shared" ref="E516:E579" si="8">(C516-D516)/B516</f>
        <v>2.0628584044921024E-2</v>
      </c>
    </row>
    <row r="517" spans="1:5" x14ac:dyDescent="0.25">
      <c r="A517" s="27">
        <f>IF('Data - Energy &amp; Metals'!A517="",#N/A,'Data - Energy &amp; Metals'!A517)</f>
        <v>42479</v>
      </c>
      <c r="B517" s="7">
        <f>IF(ISBLANK(HLOOKUP(B$2,'Data - Energy &amp; Metals'!$B$2:$AH$1048576,MATCH($A517,'Data - Energy &amp; Metals'!$A$2:$A$1048576,FALSE),FALSE)),#N/A,HLOOKUP(B$2,'Data - Energy &amp; Metals'!$B$2:$AH$1048576,MATCH($A517,'Data - Energy &amp; Metals'!$A$2:$A$1048576,FALSE),FALSE))</f>
        <v>172501</v>
      </c>
      <c r="C517" s="7">
        <f>IF(ISBLANK(HLOOKUP(C$2,'Data - Energy &amp; Metals'!$B$2:$AH$1048576,MATCH($A517,'Data - Energy &amp; Metals'!$A$2:$A$1048576,FALSE),FALSE)),#N/A,HLOOKUP(C$2,'Data - Energy &amp; Metals'!$B$2:$AH$1048576,MATCH($A517,'Data - Energy &amp; Metals'!$A$2:$A$1048576,FALSE),FALSE))</f>
        <v>3294</v>
      </c>
      <c r="D517" s="7">
        <f>IF(ISBLANK(HLOOKUP(D$2,'Data - Energy &amp; Metals'!$B$2:$AH$1048576,MATCH($A517,'Data - Energy &amp; Metals'!$A$2:$A$1048576,FALSE),FALSE)),#N/A,HLOOKUP(D$2,'Data - Energy &amp; Metals'!$B$2:$AH$1048576,MATCH($A517,'Data - Energy &amp; Metals'!$A$2:$A$1048576,FALSE),FALSE))</f>
        <v>2378</v>
      </c>
      <c r="E517" s="8">
        <f t="shared" si="8"/>
        <v>5.3101141442658305E-3</v>
      </c>
    </row>
    <row r="518" spans="1:5" x14ac:dyDescent="0.25">
      <c r="A518" s="27">
        <f>IF('Data - Energy &amp; Metals'!A518="",#N/A,'Data - Energy &amp; Metals'!A518)</f>
        <v>42486</v>
      </c>
      <c r="B518" s="7">
        <f>IF(ISBLANK(HLOOKUP(B$2,'Data - Energy &amp; Metals'!$B$2:$AH$1048576,MATCH($A518,'Data - Energy &amp; Metals'!$A$2:$A$1048576,FALSE),FALSE)),#N/A,HLOOKUP(B$2,'Data - Energy &amp; Metals'!$B$2:$AH$1048576,MATCH($A518,'Data - Energy &amp; Metals'!$A$2:$A$1048576,FALSE),FALSE))</f>
        <v>175224</v>
      </c>
      <c r="C518" s="7">
        <f>IF(ISBLANK(HLOOKUP(C$2,'Data - Energy &amp; Metals'!$B$2:$AH$1048576,MATCH($A518,'Data - Energy &amp; Metals'!$A$2:$A$1048576,FALSE),FALSE)),#N/A,HLOOKUP(C$2,'Data - Energy &amp; Metals'!$B$2:$AH$1048576,MATCH($A518,'Data - Energy &amp; Metals'!$A$2:$A$1048576,FALSE),FALSE))</f>
        <v>2536</v>
      </c>
      <c r="D518" s="7">
        <f>IF(ISBLANK(HLOOKUP(D$2,'Data - Energy &amp; Metals'!$B$2:$AH$1048576,MATCH($A518,'Data - Energy &amp; Metals'!$A$2:$A$1048576,FALSE),FALSE)),#N/A,HLOOKUP(D$2,'Data - Energy &amp; Metals'!$B$2:$AH$1048576,MATCH($A518,'Data - Energy &amp; Metals'!$A$2:$A$1048576,FALSE),FALSE))</f>
        <v>1000</v>
      </c>
      <c r="E518" s="8">
        <f t="shared" si="8"/>
        <v>8.7659224763730996E-3</v>
      </c>
    </row>
    <row r="519" spans="1:5" x14ac:dyDescent="0.25">
      <c r="A519" s="27">
        <f>IF('Data - Energy &amp; Metals'!A519="",#N/A,'Data - Energy &amp; Metals'!A519)</f>
        <v>42493</v>
      </c>
      <c r="B519" s="7">
        <f>IF(ISBLANK(HLOOKUP(B$2,'Data - Energy &amp; Metals'!$B$2:$AH$1048576,MATCH($A519,'Data - Energy &amp; Metals'!$A$2:$A$1048576,FALSE),FALSE)),#N/A,HLOOKUP(B$2,'Data - Energy &amp; Metals'!$B$2:$AH$1048576,MATCH($A519,'Data - Energy &amp; Metals'!$A$2:$A$1048576,FALSE),FALSE))</f>
        <v>160431</v>
      </c>
      <c r="C519" s="7">
        <f>IF(ISBLANK(HLOOKUP(C$2,'Data - Energy &amp; Metals'!$B$2:$AH$1048576,MATCH($A519,'Data - Energy &amp; Metals'!$A$2:$A$1048576,FALSE),FALSE)),#N/A,HLOOKUP(C$2,'Data - Energy &amp; Metals'!$B$2:$AH$1048576,MATCH($A519,'Data - Energy &amp; Metals'!$A$2:$A$1048576,FALSE),FALSE))</f>
        <v>1980</v>
      </c>
      <c r="D519" s="7">
        <f>IF(ISBLANK(HLOOKUP(D$2,'Data - Energy &amp; Metals'!$B$2:$AH$1048576,MATCH($A519,'Data - Energy &amp; Metals'!$A$2:$A$1048576,FALSE),FALSE)),#N/A,HLOOKUP(D$2,'Data - Energy &amp; Metals'!$B$2:$AH$1048576,MATCH($A519,'Data - Energy &amp; Metals'!$A$2:$A$1048576,FALSE),FALSE))</f>
        <v>3049</v>
      </c>
      <c r="E519" s="8">
        <f t="shared" si="8"/>
        <v>-6.6633007336487334E-3</v>
      </c>
    </row>
    <row r="520" spans="1:5" x14ac:dyDescent="0.25">
      <c r="A520" s="27">
        <f>IF('Data - Energy &amp; Metals'!A520="",#N/A,'Data - Energy &amp; Metals'!A520)</f>
        <v>42500</v>
      </c>
      <c r="B520" s="7">
        <f>IF(ISBLANK(HLOOKUP(B$2,'Data - Energy &amp; Metals'!$B$2:$AH$1048576,MATCH($A520,'Data - Energy &amp; Metals'!$A$2:$A$1048576,FALSE),FALSE)),#N/A,HLOOKUP(B$2,'Data - Energy &amp; Metals'!$B$2:$AH$1048576,MATCH($A520,'Data - Energy &amp; Metals'!$A$2:$A$1048576,FALSE),FALSE))</f>
        <v>159613</v>
      </c>
      <c r="C520" s="7">
        <f>IF(ISBLANK(HLOOKUP(C$2,'Data - Energy &amp; Metals'!$B$2:$AH$1048576,MATCH($A520,'Data - Energy &amp; Metals'!$A$2:$A$1048576,FALSE),FALSE)),#N/A,HLOOKUP(C$2,'Data - Energy &amp; Metals'!$B$2:$AH$1048576,MATCH($A520,'Data - Energy &amp; Metals'!$A$2:$A$1048576,FALSE),FALSE))</f>
        <v>3611</v>
      </c>
      <c r="D520" s="7">
        <f>IF(ISBLANK(HLOOKUP(D$2,'Data - Energy &amp; Metals'!$B$2:$AH$1048576,MATCH($A520,'Data - Energy &amp; Metals'!$A$2:$A$1048576,FALSE),FALSE)),#N/A,HLOOKUP(D$2,'Data - Energy &amp; Metals'!$B$2:$AH$1048576,MATCH($A520,'Data - Energy &amp; Metals'!$A$2:$A$1048576,FALSE),FALSE))</f>
        <v>1768</v>
      </c>
      <c r="E520" s="8">
        <f t="shared" si="8"/>
        <v>1.1546678528691273E-2</v>
      </c>
    </row>
    <row r="521" spans="1:5" x14ac:dyDescent="0.25">
      <c r="A521" s="27">
        <f>IF('Data - Energy &amp; Metals'!A521="",#N/A,'Data - Energy &amp; Metals'!A521)</f>
        <v>42507</v>
      </c>
      <c r="B521" s="7">
        <f>IF(ISBLANK(HLOOKUP(B$2,'Data - Energy &amp; Metals'!$B$2:$AH$1048576,MATCH($A521,'Data - Energy &amp; Metals'!$A$2:$A$1048576,FALSE),FALSE)),#N/A,HLOOKUP(B$2,'Data - Energy &amp; Metals'!$B$2:$AH$1048576,MATCH($A521,'Data - Energy &amp; Metals'!$A$2:$A$1048576,FALSE),FALSE))</f>
        <v>165157</v>
      </c>
      <c r="C521" s="7">
        <f>IF(ISBLANK(HLOOKUP(C$2,'Data - Energy &amp; Metals'!$B$2:$AH$1048576,MATCH($A521,'Data - Energy &amp; Metals'!$A$2:$A$1048576,FALSE),FALSE)),#N/A,HLOOKUP(C$2,'Data - Energy &amp; Metals'!$B$2:$AH$1048576,MATCH($A521,'Data - Energy &amp; Metals'!$A$2:$A$1048576,FALSE),FALSE))</f>
        <v>2832</v>
      </c>
      <c r="D521" s="7">
        <f>IF(ISBLANK(HLOOKUP(D$2,'Data - Energy &amp; Metals'!$B$2:$AH$1048576,MATCH($A521,'Data - Energy &amp; Metals'!$A$2:$A$1048576,FALSE),FALSE)),#N/A,HLOOKUP(D$2,'Data - Energy &amp; Metals'!$B$2:$AH$1048576,MATCH($A521,'Data - Energy &amp; Metals'!$A$2:$A$1048576,FALSE),FALSE))</f>
        <v>2247</v>
      </c>
      <c r="E521" s="8">
        <f t="shared" si="8"/>
        <v>3.5420841986715671E-3</v>
      </c>
    </row>
    <row r="522" spans="1:5" x14ac:dyDescent="0.25">
      <c r="A522" s="27">
        <f>IF('Data - Energy &amp; Metals'!A522="",#N/A,'Data - Energy &amp; Metals'!A522)</f>
        <v>42514</v>
      </c>
      <c r="B522" s="7">
        <f>IF(ISBLANK(HLOOKUP(B$2,'Data - Energy &amp; Metals'!$B$2:$AH$1048576,MATCH($A522,'Data - Energy &amp; Metals'!$A$2:$A$1048576,FALSE),FALSE)),#N/A,HLOOKUP(B$2,'Data - Energy &amp; Metals'!$B$2:$AH$1048576,MATCH($A522,'Data - Energy &amp; Metals'!$A$2:$A$1048576,FALSE),FALSE))</f>
        <v>173855</v>
      </c>
      <c r="C522" s="7">
        <f>IF(ISBLANK(HLOOKUP(C$2,'Data - Energy &amp; Metals'!$B$2:$AH$1048576,MATCH($A522,'Data - Energy &amp; Metals'!$A$2:$A$1048576,FALSE),FALSE)),#N/A,HLOOKUP(C$2,'Data - Energy &amp; Metals'!$B$2:$AH$1048576,MATCH($A522,'Data - Energy &amp; Metals'!$A$2:$A$1048576,FALSE),FALSE))</f>
        <v>2010</v>
      </c>
      <c r="D522" s="7">
        <f>IF(ISBLANK(HLOOKUP(D$2,'Data - Energy &amp; Metals'!$B$2:$AH$1048576,MATCH($A522,'Data - Energy &amp; Metals'!$A$2:$A$1048576,FALSE),FALSE)),#N/A,HLOOKUP(D$2,'Data - Energy &amp; Metals'!$B$2:$AH$1048576,MATCH($A522,'Data - Energy &amp; Metals'!$A$2:$A$1048576,FALSE),FALSE))</f>
        <v>3453</v>
      </c>
      <c r="E522" s="8">
        <f t="shared" si="8"/>
        <v>-8.3000201317189604E-3</v>
      </c>
    </row>
    <row r="523" spans="1:5" x14ac:dyDescent="0.25">
      <c r="A523" s="27">
        <f>IF('Data - Energy &amp; Metals'!A523="",#N/A,'Data - Energy &amp; Metals'!A523)</f>
        <v>42521</v>
      </c>
      <c r="B523" s="7">
        <f>IF(ISBLANK(HLOOKUP(B$2,'Data - Energy &amp; Metals'!$B$2:$AH$1048576,MATCH($A523,'Data - Energy &amp; Metals'!$A$2:$A$1048576,FALSE),FALSE)),#N/A,HLOOKUP(B$2,'Data - Energy &amp; Metals'!$B$2:$AH$1048576,MATCH($A523,'Data - Energy &amp; Metals'!$A$2:$A$1048576,FALSE),FALSE))</f>
        <v>178321</v>
      </c>
      <c r="C523" s="7">
        <f>IF(ISBLANK(HLOOKUP(C$2,'Data - Energy &amp; Metals'!$B$2:$AH$1048576,MATCH($A523,'Data - Energy &amp; Metals'!$A$2:$A$1048576,FALSE),FALSE)),#N/A,HLOOKUP(C$2,'Data - Energy &amp; Metals'!$B$2:$AH$1048576,MATCH($A523,'Data - Energy &amp; Metals'!$A$2:$A$1048576,FALSE),FALSE))</f>
        <v>1615</v>
      </c>
      <c r="D523" s="7">
        <f>IF(ISBLANK(HLOOKUP(D$2,'Data - Energy &amp; Metals'!$B$2:$AH$1048576,MATCH($A523,'Data - Energy &amp; Metals'!$A$2:$A$1048576,FALSE),FALSE)),#N/A,HLOOKUP(D$2,'Data - Energy &amp; Metals'!$B$2:$AH$1048576,MATCH($A523,'Data - Energy &amp; Metals'!$A$2:$A$1048576,FALSE),FALSE))</f>
        <v>2336</v>
      </c>
      <c r="E523" s="8">
        <f t="shared" si="8"/>
        <v>-4.0432702822438184E-3</v>
      </c>
    </row>
    <row r="524" spans="1:5" x14ac:dyDescent="0.25">
      <c r="A524" s="27">
        <f>IF('Data - Energy &amp; Metals'!A524="",#N/A,'Data - Energy &amp; Metals'!A524)</f>
        <v>42528</v>
      </c>
      <c r="B524" s="7">
        <f>IF(ISBLANK(HLOOKUP(B$2,'Data - Energy &amp; Metals'!$B$2:$AH$1048576,MATCH($A524,'Data - Energy &amp; Metals'!$A$2:$A$1048576,FALSE),FALSE)),#N/A,HLOOKUP(B$2,'Data - Energy &amp; Metals'!$B$2:$AH$1048576,MATCH($A524,'Data - Energy &amp; Metals'!$A$2:$A$1048576,FALSE),FALSE))</f>
        <v>177445</v>
      </c>
      <c r="C524" s="7">
        <f>IF(ISBLANK(HLOOKUP(C$2,'Data - Energy &amp; Metals'!$B$2:$AH$1048576,MATCH($A524,'Data - Energy &amp; Metals'!$A$2:$A$1048576,FALSE),FALSE)),#N/A,HLOOKUP(C$2,'Data - Energy &amp; Metals'!$B$2:$AH$1048576,MATCH($A524,'Data - Energy &amp; Metals'!$A$2:$A$1048576,FALSE),FALSE))</f>
        <v>1749</v>
      </c>
      <c r="D524" s="7">
        <f>IF(ISBLANK(HLOOKUP(D$2,'Data - Energy &amp; Metals'!$B$2:$AH$1048576,MATCH($A524,'Data - Energy &amp; Metals'!$A$2:$A$1048576,FALSE),FALSE)),#N/A,HLOOKUP(D$2,'Data - Energy &amp; Metals'!$B$2:$AH$1048576,MATCH($A524,'Data - Energy &amp; Metals'!$A$2:$A$1048576,FALSE),FALSE))</f>
        <v>2503</v>
      </c>
      <c r="E524" s="8">
        <f t="shared" si="8"/>
        <v>-4.2492039786976247E-3</v>
      </c>
    </row>
    <row r="525" spans="1:5" x14ac:dyDescent="0.25">
      <c r="A525" s="27">
        <f>IF('Data - Energy &amp; Metals'!A525="",#N/A,'Data - Energy &amp; Metals'!A525)</f>
        <v>42535</v>
      </c>
      <c r="B525" s="7">
        <f>IF(ISBLANK(HLOOKUP(B$2,'Data - Energy &amp; Metals'!$B$2:$AH$1048576,MATCH($A525,'Data - Energy &amp; Metals'!$A$2:$A$1048576,FALSE),FALSE)),#N/A,HLOOKUP(B$2,'Data - Energy &amp; Metals'!$B$2:$AH$1048576,MATCH($A525,'Data - Energy &amp; Metals'!$A$2:$A$1048576,FALSE),FALSE))</f>
        <v>184135</v>
      </c>
      <c r="C525" s="7">
        <f>IF(ISBLANK(HLOOKUP(C$2,'Data - Energy &amp; Metals'!$B$2:$AH$1048576,MATCH($A525,'Data - Energy &amp; Metals'!$A$2:$A$1048576,FALSE),FALSE)),#N/A,HLOOKUP(C$2,'Data - Energy &amp; Metals'!$B$2:$AH$1048576,MATCH($A525,'Data - Energy &amp; Metals'!$A$2:$A$1048576,FALSE),FALSE))</f>
        <v>1777</v>
      </c>
      <c r="D525" s="7">
        <f>IF(ISBLANK(HLOOKUP(D$2,'Data - Energy &amp; Metals'!$B$2:$AH$1048576,MATCH($A525,'Data - Energy &amp; Metals'!$A$2:$A$1048576,FALSE),FALSE)),#N/A,HLOOKUP(D$2,'Data - Energy &amp; Metals'!$B$2:$AH$1048576,MATCH($A525,'Data - Energy &amp; Metals'!$A$2:$A$1048576,FALSE),FALSE))</f>
        <v>2356</v>
      </c>
      <c r="E525" s="8">
        <f t="shared" si="8"/>
        <v>-3.1444320742933175E-3</v>
      </c>
    </row>
    <row r="526" spans="1:5" x14ac:dyDescent="0.25">
      <c r="A526" s="27">
        <f>IF('Data - Energy &amp; Metals'!A526="",#N/A,'Data - Energy &amp; Metals'!A526)</f>
        <v>42542</v>
      </c>
      <c r="B526" s="7">
        <f>IF(ISBLANK(HLOOKUP(B$2,'Data - Energy &amp; Metals'!$B$2:$AH$1048576,MATCH($A526,'Data - Energy &amp; Metals'!$A$2:$A$1048576,FALSE),FALSE)),#N/A,HLOOKUP(B$2,'Data - Energy &amp; Metals'!$B$2:$AH$1048576,MATCH($A526,'Data - Energy &amp; Metals'!$A$2:$A$1048576,FALSE),FALSE))</f>
        <v>192942</v>
      </c>
      <c r="C526" s="7">
        <f>IF(ISBLANK(HLOOKUP(C$2,'Data - Energy &amp; Metals'!$B$2:$AH$1048576,MATCH($A526,'Data - Energy &amp; Metals'!$A$2:$A$1048576,FALSE),FALSE)),#N/A,HLOOKUP(C$2,'Data - Energy &amp; Metals'!$B$2:$AH$1048576,MATCH($A526,'Data - Energy &amp; Metals'!$A$2:$A$1048576,FALSE),FALSE))</f>
        <v>1250</v>
      </c>
      <c r="D526" s="7">
        <f>IF(ISBLANK(HLOOKUP(D$2,'Data - Energy &amp; Metals'!$B$2:$AH$1048576,MATCH($A526,'Data - Energy &amp; Metals'!$A$2:$A$1048576,FALSE),FALSE)),#N/A,HLOOKUP(D$2,'Data - Energy &amp; Metals'!$B$2:$AH$1048576,MATCH($A526,'Data - Energy &amp; Metals'!$A$2:$A$1048576,FALSE),FALSE))</f>
        <v>4060</v>
      </c>
      <c r="E526" s="8">
        <f t="shared" si="8"/>
        <v>-1.4563962226990494E-2</v>
      </c>
    </row>
    <row r="527" spans="1:5" x14ac:dyDescent="0.25">
      <c r="A527" s="27">
        <f>IF('Data - Energy &amp; Metals'!A527="",#N/A,'Data - Energy &amp; Metals'!A527)</f>
        <v>42549</v>
      </c>
      <c r="B527" s="7">
        <f>IF(ISBLANK(HLOOKUP(B$2,'Data - Energy &amp; Metals'!$B$2:$AH$1048576,MATCH($A527,'Data - Energy &amp; Metals'!$A$2:$A$1048576,FALSE),FALSE)),#N/A,HLOOKUP(B$2,'Data - Energy &amp; Metals'!$B$2:$AH$1048576,MATCH($A527,'Data - Energy &amp; Metals'!$A$2:$A$1048576,FALSE),FALSE))</f>
        <v>192685</v>
      </c>
      <c r="C527" s="7">
        <f>IF(ISBLANK(HLOOKUP(C$2,'Data - Energy &amp; Metals'!$B$2:$AH$1048576,MATCH($A527,'Data - Energy &amp; Metals'!$A$2:$A$1048576,FALSE),FALSE)),#N/A,HLOOKUP(C$2,'Data - Energy &amp; Metals'!$B$2:$AH$1048576,MATCH($A527,'Data - Energy &amp; Metals'!$A$2:$A$1048576,FALSE),FALSE))</f>
        <v>2380</v>
      </c>
      <c r="D527" s="7">
        <f>IF(ISBLANK(HLOOKUP(D$2,'Data - Energy &amp; Metals'!$B$2:$AH$1048576,MATCH($A527,'Data - Energy &amp; Metals'!$A$2:$A$1048576,FALSE),FALSE)),#N/A,HLOOKUP(D$2,'Data - Energy &amp; Metals'!$B$2:$AH$1048576,MATCH($A527,'Data - Energy &amp; Metals'!$A$2:$A$1048576,FALSE),FALSE))</f>
        <v>2096</v>
      </c>
      <c r="E527" s="8">
        <f t="shared" si="8"/>
        <v>1.4739081921270468E-3</v>
      </c>
    </row>
    <row r="528" spans="1:5" x14ac:dyDescent="0.25">
      <c r="A528" s="27">
        <f>IF('Data - Energy &amp; Metals'!A528="",#N/A,'Data - Energy &amp; Metals'!A528)</f>
        <v>42556</v>
      </c>
      <c r="B528" s="7">
        <f>IF(ISBLANK(HLOOKUP(B$2,'Data - Energy &amp; Metals'!$B$2:$AH$1048576,MATCH($A528,'Data - Energy &amp; Metals'!$A$2:$A$1048576,FALSE),FALSE)),#N/A,HLOOKUP(B$2,'Data - Energy &amp; Metals'!$B$2:$AH$1048576,MATCH($A528,'Data - Energy &amp; Metals'!$A$2:$A$1048576,FALSE),FALSE))</f>
        <v>182243</v>
      </c>
      <c r="C528" s="7">
        <f>IF(ISBLANK(HLOOKUP(C$2,'Data - Energy &amp; Metals'!$B$2:$AH$1048576,MATCH($A528,'Data - Energy &amp; Metals'!$A$2:$A$1048576,FALSE),FALSE)),#N/A,HLOOKUP(C$2,'Data - Energy &amp; Metals'!$B$2:$AH$1048576,MATCH($A528,'Data - Energy &amp; Metals'!$A$2:$A$1048576,FALSE),FALSE))</f>
        <v>2139</v>
      </c>
      <c r="D528" s="7">
        <f>IF(ISBLANK(HLOOKUP(D$2,'Data - Energy &amp; Metals'!$B$2:$AH$1048576,MATCH($A528,'Data - Energy &amp; Metals'!$A$2:$A$1048576,FALSE),FALSE)),#N/A,HLOOKUP(D$2,'Data - Energy &amp; Metals'!$B$2:$AH$1048576,MATCH($A528,'Data - Energy &amp; Metals'!$A$2:$A$1048576,FALSE),FALSE))</f>
        <v>3176</v>
      </c>
      <c r="E528" s="8">
        <f t="shared" si="8"/>
        <v>-5.6902048363997523E-3</v>
      </c>
    </row>
    <row r="529" spans="1:5" x14ac:dyDescent="0.25">
      <c r="A529" s="27">
        <f>IF('Data - Energy &amp; Metals'!A529="",#N/A,'Data - Energy &amp; Metals'!A529)</f>
        <v>42563</v>
      </c>
      <c r="B529" s="7">
        <f>IF(ISBLANK(HLOOKUP(B$2,'Data - Energy &amp; Metals'!$B$2:$AH$1048576,MATCH($A529,'Data - Energy &amp; Metals'!$A$2:$A$1048576,FALSE),FALSE)),#N/A,HLOOKUP(B$2,'Data - Energy &amp; Metals'!$B$2:$AH$1048576,MATCH($A529,'Data - Energy &amp; Metals'!$A$2:$A$1048576,FALSE),FALSE))</f>
        <v>180986</v>
      </c>
      <c r="C529" s="7">
        <f>IF(ISBLANK(HLOOKUP(C$2,'Data - Energy &amp; Metals'!$B$2:$AH$1048576,MATCH($A529,'Data - Energy &amp; Metals'!$A$2:$A$1048576,FALSE),FALSE)),#N/A,HLOOKUP(C$2,'Data - Energy &amp; Metals'!$B$2:$AH$1048576,MATCH($A529,'Data - Energy &amp; Metals'!$A$2:$A$1048576,FALSE),FALSE))</f>
        <v>2398</v>
      </c>
      <c r="D529" s="7">
        <f>IF(ISBLANK(HLOOKUP(D$2,'Data - Energy &amp; Metals'!$B$2:$AH$1048576,MATCH($A529,'Data - Energy &amp; Metals'!$A$2:$A$1048576,FALSE),FALSE)),#N/A,HLOOKUP(D$2,'Data - Energy &amp; Metals'!$B$2:$AH$1048576,MATCH($A529,'Data - Energy &amp; Metals'!$A$2:$A$1048576,FALSE),FALSE))</f>
        <v>3398</v>
      </c>
      <c r="E529" s="8">
        <f t="shared" si="8"/>
        <v>-5.5252892488921795E-3</v>
      </c>
    </row>
    <row r="530" spans="1:5" x14ac:dyDescent="0.25">
      <c r="A530" s="27">
        <f>IF('Data - Energy &amp; Metals'!A530="",#N/A,'Data - Energy &amp; Metals'!A530)</f>
        <v>42570</v>
      </c>
      <c r="B530" s="7">
        <f>IF(ISBLANK(HLOOKUP(B$2,'Data - Energy &amp; Metals'!$B$2:$AH$1048576,MATCH($A530,'Data - Energy &amp; Metals'!$A$2:$A$1048576,FALSE),FALSE)),#N/A,HLOOKUP(B$2,'Data - Energy &amp; Metals'!$B$2:$AH$1048576,MATCH($A530,'Data - Energy &amp; Metals'!$A$2:$A$1048576,FALSE),FALSE))</f>
        <v>182034</v>
      </c>
      <c r="C530" s="7">
        <f>IF(ISBLANK(HLOOKUP(C$2,'Data - Energy &amp; Metals'!$B$2:$AH$1048576,MATCH($A530,'Data - Energy &amp; Metals'!$A$2:$A$1048576,FALSE),FALSE)),#N/A,HLOOKUP(C$2,'Data - Energy &amp; Metals'!$B$2:$AH$1048576,MATCH($A530,'Data - Energy &amp; Metals'!$A$2:$A$1048576,FALSE),FALSE))</f>
        <v>1557</v>
      </c>
      <c r="D530" s="7">
        <f>IF(ISBLANK(HLOOKUP(D$2,'Data - Energy &amp; Metals'!$B$2:$AH$1048576,MATCH($A530,'Data - Energy &amp; Metals'!$A$2:$A$1048576,FALSE),FALSE)),#N/A,HLOOKUP(D$2,'Data - Energy &amp; Metals'!$B$2:$AH$1048576,MATCH($A530,'Data - Energy &amp; Metals'!$A$2:$A$1048576,FALSE),FALSE))</f>
        <v>3198</v>
      </c>
      <c r="E530" s="8">
        <f t="shared" si="8"/>
        <v>-9.0147994330729425E-3</v>
      </c>
    </row>
    <row r="531" spans="1:5" x14ac:dyDescent="0.25">
      <c r="A531" s="27">
        <f>IF('Data - Energy &amp; Metals'!A531="",#N/A,'Data - Energy &amp; Metals'!A531)</f>
        <v>42577</v>
      </c>
      <c r="B531" s="7">
        <f>IF(ISBLANK(HLOOKUP(B$2,'Data - Energy &amp; Metals'!$B$2:$AH$1048576,MATCH($A531,'Data - Energy &amp; Metals'!$A$2:$A$1048576,FALSE),FALSE)),#N/A,HLOOKUP(B$2,'Data - Energy &amp; Metals'!$B$2:$AH$1048576,MATCH($A531,'Data - Energy &amp; Metals'!$A$2:$A$1048576,FALSE),FALSE))</f>
        <v>183806</v>
      </c>
      <c r="C531" s="7">
        <f>IF(ISBLANK(HLOOKUP(C$2,'Data - Energy &amp; Metals'!$B$2:$AH$1048576,MATCH($A531,'Data - Energy &amp; Metals'!$A$2:$A$1048576,FALSE),FALSE)),#N/A,HLOOKUP(C$2,'Data - Energy &amp; Metals'!$B$2:$AH$1048576,MATCH($A531,'Data - Energy &amp; Metals'!$A$2:$A$1048576,FALSE),FALSE))</f>
        <v>3808</v>
      </c>
      <c r="D531" s="7">
        <f>IF(ISBLANK(HLOOKUP(D$2,'Data - Energy &amp; Metals'!$B$2:$AH$1048576,MATCH($A531,'Data - Energy &amp; Metals'!$A$2:$A$1048576,FALSE),FALSE)),#N/A,HLOOKUP(D$2,'Data - Energy &amp; Metals'!$B$2:$AH$1048576,MATCH($A531,'Data - Energy &amp; Metals'!$A$2:$A$1048576,FALSE),FALSE))</f>
        <v>4372</v>
      </c>
      <c r="E531" s="8">
        <f t="shared" si="8"/>
        <v>-3.0684526076406645E-3</v>
      </c>
    </row>
    <row r="532" spans="1:5" x14ac:dyDescent="0.25">
      <c r="A532" s="27">
        <f>IF('Data - Energy &amp; Metals'!A532="",#N/A,'Data - Energy &amp; Metals'!A532)</f>
        <v>42584</v>
      </c>
      <c r="B532" s="7">
        <f>IF(ISBLANK(HLOOKUP(B$2,'Data - Energy &amp; Metals'!$B$2:$AH$1048576,MATCH($A532,'Data - Energy &amp; Metals'!$A$2:$A$1048576,FALSE),FALSE)),#N/A,HLOOKUP(B$2,'Data - Energy &amp; Metals'!$B$2:$AH$1048576,MATCH($A532,'Data - Energy &amp; Metals'!$A$2:$A$1048576,FALSE),FALSE))</f>
        <v>169272</v>
      </c>
      <c r="C532" s="7">
        <f>IF(ISBLANK(HLOOKUP(C$2,'Data - Energy &amp; Metals'!$B$2:$AH$1048576,MATCH($A532,'Data - Energy &amp; Metals'!$A$2:$A$1048576,FALSE),FALSE)),#N/A,HLOOKUP(C$2,'Data - Energy &amp; Metals'!$B$2:$AH$1048576,MATCH($A532,'Data - Energy &amp; Metals'!$A$2:$A$1048576,FALSE),FALSE))</f>
        <v>4162</v>
      </c>
      <c r="D532" s="7">
        <f>IF(ISBLANK(HLOOKUP(D$2,'Data - Energy &amp; Metals'!$B$2:$AH$1048576,MATCH($A532,'Data - Energy &amp; Metals'!$A$2:$A$1048576,FALSE),FALSE)),#N/A,HLOOKUP(D$2,'Data - Energy &amp; Metals'!$B$2:$AH$1048576,MATCH($A532,'Data - Energy &amp; Metals'!$A$2:$A$1048576,FALSE),FALSE))</f>
        <v>4250</v>
      </c>
      <c r="E532" s="8">
        <f t="shared" si="8"/>
        <v>-5.1987333994990309E-4</v>
      </c>
    </row>
    <row r="533" spans="1:5" x14ac:dyDescent="0.25">
      <c r="A533" s="27">
        <f>IF('Data - Energy &amp; Metals'!A533="",#N/A,'Data - Energy &amp; Metals'!A533)</f>
        <v>42591</v>
      </c>
      <c r="B533" s="7">
        <f>IF(ISBLANK(HLOOKUP(B$2,'Data - Energy &amp; Metals'!$B$2:$AH$1048576,MATCH($A533,'Data - Energy &amp; Metals'!$A$2:$A$1048576,FALSE),FALSE)),#N/A,HLOOKUP(B$2,'Data - Energy &amp; Metals'!$B$2:$AH$1048576,MATCH($A533,'Data - Energy &amp; Metals'!$A$2:$A$1048576,FALSE),FALSE))</f>
        <v>161272</v>
      </c>
      <c r="C533" s="7">
        <f>IF(ISBLANK(HLOOKUP(C$2,'Data - Energy &amp; Metals'!$B$2:$AH$1048576,MATCH($A533,'Data - Energy &amp; Metals'!$A$2:$A$1048576,FALSE),FALSE)),#N/A,HLOOKUP(C$2,'Data - Energy &amp; Metals'!$B$2:$AH$1048576,MATCH($A533,'Data - Energy &amp; Metals'!$A$2:$A$1048576,FALSE),FALSE))</f>
        <v>3415</v>
      </c>
      <c r="D533" s="7">
        <f>IF(ISBLANK(HLOOKUP(D$2,'Data - Energy &amp; Metals'!$B$2:$AH$1048576,MATCH($A533,'Data - Energy &amp; Metals'!$A$2:$A$1048576,FALSE),FALSE)),#N/A,HLOOKUP(D$2,'Data - Energy &amp; Metals'!$B$2:$AH$1048576,MATCH($A533,'Data - Energy &amp; Metals'!$A$2:$A$1048576,FALSE),FALSE))</f>
        <v>3815</v>
      </c>
      <c r="E533" s="8">
        <f t="shared" si="8"/>
        <v>-2.4802817600079368E-3</v>
      </c>
    </row>
    <row r="534" spans="1:5" x14ac:dyDescent="0.25">
      <c r="A534" s="27">
        <f>IF('Data - Energy &amp; Metals'!A534="",#N/A,'Data - Energy &amp; Metals'!A534)</f>
        <v>42598</v>
      </c>
      <c r="B534" s="7">
        <f>IF(ISBLANK(HLOOKUP(B$2,'Data - Energy &amp; Metals'!$B$2:$AH$1048576,MATCH($A534,'Data - Energy &amp; Metals'!$A$2:$A$1048576,FALSE),FALSE)),#N/A,HLOOKUP(B$2,'Data - Energy &amp; Metals'!$B$2:$AH$1048576,MATCH($A534,'Data - Energy &amp; Metals'!$A$2:$A$1048576,FALSE),FALSE))</f>
        <v>163388</v>
      </c>
      <c r="C534" s="7">
        <f>IF(ISBLANK(HLOOKUP(C$2,'Data - Energy &amp; Metals'!$B$2:$AH$1048576,MATCH($A534,'Data - Energy &amp; Metals'!$A$2:$A$1048576,FALSE),FALSE)),#N/A,HLOOKUP(C$2,'Data - Energy &amp; Metals'!$B$2:$AH$1048576,MATCH($A534,'Data - Energy &amp; Metals'!$A$2:$A$1048576,FALSE),FALSE))</f>
        <v>2657</v>
      </c>
      <c r="D534" s="7">
        <f>IF(ISBLANK(HLOOKUP(D$2,'Data - Energy &amp; Metals'!$B$2:$AH$1048576,MATCH($A534,'Data - Energy &amp; Metals'!$A$2:$A$1048576,FALSE),FALSE)),#N/A,HLOOKUP(D$2,'Data - Energy &amp; Metals'!$B$2:$AH$1048576,MATCH($A534,'Data - Energy &amp; Metals'!$A$2:$A$1048576,FALSE),FALSE))</f>
        <v>4127</v>
      </c>
      <c r="E534" s="8">
        <f t="shared" si="8"/>
        <v>-8.9969887629446476E-3</v>
      </c>
    </row>
    <row r="535" spans="1:5" x14ac:dyDescent="0.25">
      <c r="A535" s="27">
        <f>IF('Data - Energy &amp; Metals'!A535="",#N/A,'Data - Energy &amp; Metals'!A535)</f>
        <v>42605</v>
      </c>
      <c r="B535" s="7">
        <f>IF(ISBLANK(HLOOKUP(B$2,'Data - Energy &amp; Metals'!$B$2:$AH$1048576,MATCH($A535,'Data - Energy &amp; Metals'!$A$2:$A$1048576,FALSE),FALSE)),#N/A,HLOOKUP(B$2,'Data - Energy &amp; Metals'!$B$2:$AH$1048576,MATCH($A535,'Data - Energy &amp; Metals'!$A$2:$A$1048576,FALSE),FALSE))</f>
        <v>171354</v>
      </c>
      <c r="C535" s="7">
        <f>IF(ISBLANK(HLOOKUP(C$2,'Data - Energy &amp; Metals'!$B$2:$AH$1048576,MATCH($A535,'Data - Energy &amp; Metals'!$A$2:$A$1048576,FALSE),FALSE)),#N/A,HLOOKUP(C$2,'Data - Energy &amp; Metals'!$B$2:$AH$1048576,MATCH($A535,'Data - Energy &amp; Metals'!$A$2:$A$1048576,FALSE),FALSE))</f>
        <v>2480</v>
      </c>
      <c r="D535" s="7">
        <f>IF(ISBLANK(HLOOKUP(D$2,'Data - Energy &amp; Metals'!$B$2:$AH$1048576,MATCH($A535,'Data - Energy &amp; Metals'!$A$2:$A$1048576,FALSE),FALSE)),#N/A,HLOOKUP(D$2,'Data - Energy &amp; Metals'!$B$2:$AH$1048576,MATCH($A535,'Data - Energy &amp; Metals'!$A$2:$A$1048576,FALSE),FALSE))</f>
        <v>5257</v>
      </c>
      <c r="E535" s="8">
        <f t="shared" si="8"/>
        <v>-1.6206216370787958E-2</v>
      </c>
    </row>
    <row r="536" spans="1:5" x14ac:dyDescent="0.25">
      <c r="A536" s="27">
        <f>IF('Data - Energy &amp; Metals'!A536="",#N/A,'Data - Energy &amp; Metals'!A536)</f>
        <v>42612</v>
      </c>
      <c r="B536" s="7">
        <f>IF(ISBLANK(HLOOKUP(B$2,'Data - Energy &amp; Metals'!$B$2:$AH$1048576,MATCH($A536,'Data - Energy &amp; Metals'!$A$2:$A$1048576,FALSE),FALSE)),#N/A,HLOOKUP(B$2,'Data - Energy &amp; Metals'!$B$2:$AH$1048576,MATCH($A536,'Data - Energy &amp; Metals'!$A$2:$A$1048576,FALSE),FALSE))</f>
        <v>175615</v>
      </c>
      <c r="C536" s="7">
        <f>IF(ISBLANK(HLOOKUP(C$2,'Data - Energy &amp; Metals'!$B$2:$AH$1048576,MATCH($A536,'Data - Energy &amp; Metals'!$A$2:$A$1048576,FALSE),FALSE)),#N/A,HLOOKUP(C$2,'Data - Energy &amp; Metals'!$B$2:$AH$1048576,MATCH($A536,'Data - Energy &amp; Metals'!$A$2:$A$1048576,FALSE),FALSE))</f>
        <v>3085</v>
      </c>
      <c r="D536" s="7">
        <f>IF(ISBLANK(HLOOKUP(D$2,'Data - Energy &amp; Metals'!$B$2:$AH$1048576,MATCH($A536,'Data - Energy &amp; Metals'!$A$2:$A$1048576,FALSE),FALSE)),#N/A,HLOOKUP(D$2,'Data - Energy &amp; Metals'!$B$2:$AH$1048576,MATCH($A536,'Data - Energy &amp; Metals'!$A$2:$A$1048576,FALSE),FALSE))</f>
        <v>2916</v>
      </c>
      <c r="E536" s="8">
        <f t="shared" si="8"/>
        <v>9.6233237479714144E-4</v>
      </c>
    </row>
    <row r="537" spans="1:5" x14ac:dyDescent="0.25">
      <c r="A537" s="27">
        <f>IF('Data - Energy &amp; Metals'!A537="",#N/A,'Data - Energy &amp; Metals'!A537)</f>
        <v>42619</v>
      </c>
      <c r="B537" s="7">
        <f>IF(ISBLANK(HLOOKUP(B$2,'Data - Energy &amp; Metals'!$B$2:$AH$1048576,MATCH($A537,'Data - Energy &amp; Metals'!$A$2:$A$1048576,FALSE),FALSE)),#N/A,HLOOKUP(B$2,'Data - Energy &amp; Metals'!$B$2:$AH$1048576,MATCH($A537,'Data - Energy &amp; Metals'!$A$2:$A$1048576,FALSE),FALSE))</f>
        <v>166049</v>
      </c>
      <c r="C537" s="7">
        <f>IF(ISBLANK(HLOOKUP(C$2,'Data - Energy &amp; Metals'!$B$2:$AH$1048576,MATCH($A537,'Data - Energy &amp; Metals'!$A$2:$A$1048576,FALSE),FALSE)),#N/A,HLOOKUP(C$2,'Data - Energy &amp; Metals'!$B$2:$AH$1048576,MATCH($A537,'Data - Energy &amp; Metals'!$A$2:$A$1048576,FALSE),FALSE))</f>
        <v>4095</v>
      </c>
      <c r="D537" s="7">
        <f>IF(ISBLANK(HLOOKUP(D$2,'Data - Energy &amp; Metals'!$B$2:$AH$1048576,MATCH($A537,'Data - Energy &amp; Metals'!$A$2:$A$1048576,FALSE),FALSE)),#N/A,HLOOKUP(D$2,'Data - Energy &amp; Metals'!$B$2:$AH$1048576,MATCH($A537,'Data - Energy &amp; Metals'!$A$2:$A$1048576,FALSE),FALSE))</f>
        <v>2221</v>
      </c>
      <c r="E537" s="8">
        <f t="shared" si="8"/>
        <v>1.1285825268444856E-2</v>
      </c>
    </row>
    <row r="538" spans="1:5" x14ac:dyDescent="0.25">
      <c r="A538" s="27">
        <f>IF('Data - Energy &amp; Metals'!A538="",#N/A,'Data - Energy &amp; Metals'!A538)</f>
        <v>42626</v>
      </c>
      <c r="B538" s="7">
        <f>IF(ISBLANK(HLOOKUP(B$2,'Data - Energy &amp; Metals'!$B$2:$AH$1048576,MATCH($A538,'Data - Energy &amp; Metals'!$A$2:$A$1048576,FALSE),FALSE)),#N/A,HLOOKUP(B$2,'Data - Energy &amp; Metals'!$B$2:$AH$1048576,MATCH($A538,'Data - Energy &amp; Metals'!$A$2:$A$1048576,FALSE),FALSE))</f>
        <v>162704</v>
      </c>
      <c r="C538" s="7">
        <f>IF(ISBLANK(HLOOKUP(C$2,'Data - Energy &amp; Metals'!$B$2:$AH$1048576,MATCH($A538,'Data - Energy &amp; Metals'!$A$2:$A$1048576,FALSE),FALSE)),#N/A,HLOOKUP(C$2,'Data - Energy &amp; Metals'!$B$2:$AH$1048576,MATCH($A538,'Data - Energy &amp; Metals'!$A$2:$A$1048576,FALSE),FALSE))</f>
        <v>2473</v>
      </c>
      <c r="D538" s="7">
        <f>IF(ISBLANK(HLOOKUP(D$2,'Data - Energy &amp; Metals'!$B$2:$AH$1048576,MATCH($A538,'Data - Energy &amp; Metals'!$A$2:$A$1048576,FALSE),FALSE)),#N/A,HLOOKUP(D$2,'Data - Energy &amp; Metals'!$B$2:$AH$1048576,MATCH($A538,'Data - Energy &amp; Metals'!$A$2:$A$1048576,FALSE),FALSE))</f>
        <v>2424</v>
      </c>
      <c r="E538" s="8">
        <f t="shared" si="8"/>
        <v>3.0116038941882192E-4</v>
      </c>
    </row>
    <row r="539" spans="1:5" x14ac:dyDescent="0.25">
      <c r="A539" s="27">
        <f>IF('Data - Energy &amp; Metals'!A539="",#N/A,'Data - Energy &amp; Metals'!A539)</f>
        <v>42633</v>
      </c>
      <c r="B539" s="7">
        <f>IF(ISBLANK(HLOOKUP(B$2,'Data - Energy &amp; Metals'!$B$2:$AH$1048576,MATCH($A539,'Data - Energy &amp; Metals'!$A$2:$A$1048576,FALSE),FALSE)),#N/A,HLOOKUP(B$2,'Data - Energy &amp; Metals'!$B$2:$AH$1048576,MATCH($A539,'Data - Energy &amp; Metals'!$A$2:$A$1048576,FALSE),FALSE))</f>
        <v>163099</v>
      </c>
      <c r="C539" s="7">
        <f>IF(ISBLANK(HLOOKUP(C$2,'Data - Energy &amp; Metals'!$B$2:$AH$1048576,MATCH($A539,'Data - Energy &amp; Metals'!$A$2:$A$1048576,FALSE),FALSE)),#N/A,HLOOKUP(C$2,'Data - Energy &amp; Metals'!$B$2:$AH$1048576,MATCH($A539,'Data - Energy &amp; Metals'!$A$2:$A$1048576,FALSE),FALSE))</f>
        <v>3122</v>
      </c>
      <c r="D539" s="7">
        <f>IF(ISBLANK(HLOOKUP(D$2,'Data - Energy &amp; Metals'!$B$2:$AH$1048576,MATCH($A539,'Data - Energy &amp; Metals'!$A$2:$A$1048576,FALSE),FALSE)),#N/A,HLOOKUP(D$2,'Data - Energy &amp; Metals'!$B$2:$AH$1048576,MATCH($A539,'Data - Energy &amp; Metals'!$A$2:$A$1048576,FALSE),FALSE))</f>
        <v>3936</v>
      </c>
      <c r="E539" s="8">
        <f t="shared" si="8"/>
        <v>-4.9908337880673701E-3</v>
      </c>
    </row>
    <row r="540" spans="1:5" x14ac:dyDescent="0.25">
      <c r="A540" s="27">
        <f>IF('Data - Energy &amp; Metals'!A540="",#N/A,'Data - Energy &amp; Metals'!A540)</f>
        <v>42640</v>
      </c>
      <c r="B540" s="7">
        <f>IF(ISBLANK(HLOOKUP(B$2,'Data - Energy &amp; Metals'!$B$2:$AH$1048576,MATCH($A540,'Data - Energy &amp; Metals'!$A$2:$A$1048576,FALSE),FALSE)),#N/A,HLOOKUP(B$2,'Data - Energy &amp; Metals'!$B$2:$AH$1048576,MATCH($A540,'Data - Energy &amp; Metals'!$A$2:$A$1048576,FALSE),FALSE))</f>
        <v>159874</v>
      </c>
      <c r="C540" s="7">
        <f>IF(ISBLANK(HLOOKUP(C$2,'Data - Energy &amp; Metals'!$B$2:$AH$1048576,MATCH($A540,'Data - Energy &amp; Metals'!$A$2:$A$1048576,FALSE),FALSE)),#N/A,HLOOKUP(C$2,'Data - Energy &amp; Metals'!$B$2:$AH$1048576,MATCH($A540,'Data - Energy &amp; Metals'!$A$2:$A$1048576,FALSE),FALSE))</f>
        <v>3064</v>
      </c>
      <c r="D540" s="7">
        <f>IF(ISBLANK(HLOOKUP(D$2,'Data - Energy &amp; Metals'!$B$2:$AH$1048576,MATCH($A540,'Data - Energy &amp; Metals'!$A$2:$A$1048576,FALSE),FALSE)),#N/A,HLOOKUP(D$2,'Data - Energy &amp; Metals'!$B$2:$AH$1048576,MATCH($A540,'Data - Energy &amp; Metals'!$A$2:$A$1048576,FALSE),FALSE))</f>
        <v>2621</v>
      </c>
      <c r="E540" s="8">
        <f t="shared" si="8"/>
        <v>2.7709321090358657E-3</v>
      </c>
    </row>
    <row r="541" spans="1:5" x14ac:dyDescent="0.25">
      <c r="A541" s="27">
        <f>IF('Data - Energy &amp; Metals'!A541="",#N/A,'Data - Energy &amp; Metals'!A541)</f>
        <v>42647</v>
      </c>
      <c r="B541" s="7">
        <f>IF(ISBLANK(HLOOKUP(B$2,'Data - Energy &amp; Metals'!$B$2:$AH$1048576,MATCH($A541,'Data - Energy &amp; Metals'!$A$2:$A$1048576,FALSE),FALSE)),#N/A,HLOOKUP(B$2,'Data - Energy &amp; Metals'!$B$2:$AH$1048576,MATCH($A541,'Data - Energy &amp; Metals'!$A$2:$A$1048576,FALSE),FALSE))</f>
        <v>154242</v>
      </c>
      <c r="C541" s="7">
        <f>IF(ISBLANK(HLOOKUP(C$2,'Data - Energy &amp; Metals'!$B$2:$AH$1048576,MATCH($A541,'Data - Energy &amp; Metals'!$A$2:$A$1048576,FALSE),FALSE)),#N/A,HLOOKUP(C$2,'Data - Energy &amp; Metals'!$B$2:$AH$1048576,MATCH($A541,'Data - Energy &amp; Metals'!$A$2:$A$1048576,FALSE),FALSE))</f>
        <v>1234</v>
      </c>
      <c r="D541" s="7">
        <f>IF(ISBLANK(HLOOKUP(D$2,'Data - Energy &amp; Metals'!$B$2:$AH$1048576,MATCH($A541,'Data - Energy &amp; Metals'!$A$2:$A$1048576,FALSE),FALSE)),#N/A,HLOOKUP(D$2,'Data - Energy &amp; Metals'!$B$2:$AH$1048576,MATCH($A541,'Data - Energy &amp; Metals'!$A$2:$A$1048576,FALSE),FALSE))</f>
        <v>4267</v>
      </c>
      <c r="E541" s="8">
        <f t="shared" si="8"/>
        <v>-1.9663904773019023E-2</v>
      </c>
    </row>
    <row r="542" spans="1:5" x14ac:dyDescent="0.25">
      <c r="A542" s="27">
        <f>IF('Data - Energy &amp; Metals'!A542="",#N/A,'Data - Energy &amp; Metals'!A542)</f>
        <v>42654</v>
      </c>
      <c r="B542" s="7">
        <f>IF(ISBLANK(HLOOKUP(B$2,'Data - Energy &amp; Metals'!$B$2:$AH$1048576,MATCH($A542,'Data - Energy &amp; Metals'!$A$2:$A$1048576,FALSE),FALSE)),#N/A,HLOOKUP(B$2,'Data - Energy &amp; Metals'!$B$2:$AH$1048576,MATCH($A542,'Data - Energy &amp; Metals'!$A$2:$A$1048576,FALSE),FALSE))</f>
        <v>158703</v>
      </c>
      <c r="C542" s="7">
        <f>IF(ISBLANK(HLOOKUP(C$2,'Data - Energy &amp; Metals'!$B$2:$AH$1048576,MATCH($A542,'Data - Energy &amp; Metals'!$A$2:$A$1048576,FALSE),FALSE)),#N/A,HLOOKUP(C$2,'Data - Energy &amp; Metals'!$B$2:$AH$1048576,MATCH($A542,'Data - Energy &amp; Metals'!$A$2:$A$1048576,FALSE),FALSE))</f>
        <v>2931</v>
      </c>
      <c r="D542" s="7">
        <f>IF(ISBLANK(HLOOKUP(D$2,'Data - Energy &amp; Metals'!$B$2:$AH$1048576,MATCH($A542,'Data - Energy &amp; Metals'!$A$2:$A$1048576,FALSE),FALSE)),#N/A,HLOOKUP(D$2,'Data - Energy &amp; Metals'!$B$2:$AH$1048576,MATCH($A542,'Data - Energy &amp; Metals'!$A$2:$A$1048576,FALSE),FALSE))</f>
        <v>3082</v>
      </c>
      <c r="E542" s="8">
        <f t="shared" si="8"/>
        <v>-9.5146279528427315E-4</v>
      </c>
    </row>
    <row r="543" spans="1:5" x14ac:dyDescent="0.25">
      <c r="A543" s="27">
        <f>IF('Data - Energy &amp; Metals'!A543="",#N/A,'Data - Energy &amp; Metals'!A543)</f>
        <v>42661</v>
      </c>
      <c r="B543" s="7">
        <f>IF(ISBLANK(HLOOKUP(B$2,'Data - Energy &amp; Metals'!$B$2:$AH$1048576,MATCH($A543,'Data - Energy &amp; Metals'!$A$2:$A$1048576,FALSE),FALSE)),#N/A,HLOOKUP(B$2,'Data - Energy &amp; Metals'!$B$2:$AH$1048576,MATCH($A543,'Data - Energy &amp; Metals'!$A$2:$A$1048576,FALSE),FALSE))</f>
        <v>155503</v>
      </c>
      <c r="C543" s="7">
        <f>IF(ISBLANK(HLOOKUP(C$2,'Data - Energy &amp; Metals'!$B$2:$AH$1048576,MATCH($A543,'Data - Energy &amp; Metals'!$A$2:$A$1048576,FALSE),FALSE)),#N/A,HLOOKUP(C$2,'Data - Energy &amp; Metals'!$B$2:$AH$1048576,MATCH($A543,'Data - Energy &amp; Metals'!$A$2:$A$1048576,FALSE),FALSE))</f>
        <v>1288</v>
      </c>
      <c r="D543" s="7">
        <f>IF(ISBLANK(HLOOKUP(D$2,'Data - Energy &amp; Metals'!$B$2:$AH$1048576,MATCH($A543,'Data - Energy &amp; Metals'!$A$2:$A$1048576,FALSE),FALSE)),#N/A,HLOOKUP(D$2,'Data - Energy &amp; Metals'!$B$2:$AH$1048576,MATCH($A543,'Data - Energy &amp; Metals'!$A$2:$A$1048576,FALSE),FALSE))</f>
        <v>2621</v>
      </c>
      <c r="E543" s="8">
        <f t="shared" si="8"/>
        <v>-8.5721818871661633E-3</v>
      </c>
    </row>
    <row r="544" spans="1:5" x14ac:dyDescent="0.25">
      <c r="A544" s="27">
        <f>IF('Data - Energy &amp; Metals'!A544="",#N/A,'Data - Energy &amp; Metals'!A544)</f>
        <v>42668</v>
      </c>
      <c r="B544" s="7">
        <f>IF(ISBLANK(HLOOKUP(B$2,'Data - Energy &amp; Metals'!$B$2:$AH$1048576,MATCH($A544,'Data - Energy &amp; Metals'!$A$2:$A$1048576,FALSE),FALSE)),#N/A,HLOOKUP(B$2,'Data - Energy &amp; Metals'!$B$2:$AH$1048576,MATCH($A544,'Data - Energy &amp; Metals'!$A$2:$A$1048576,FALSE),FALSE))</f>
        <v>151300</v>
      </c>
      <c r="C544" s="7">
        <f>IF(ISBLANK(HLOOKUP(C$2,'Data - Energy &amp; Metals'!$B$2:$AH$1048576,MATCH($A544,'Data - Energy &amp; Metals'!$A$2:$A$1048576,FALSE),FALSE)),#N/A,HLOOKUP(C$2,'Data - Energy &amp; Metals'!$B$2:$AH$1048576,MATCH($A544,'Data - Energy &amp; Metals'!$A$2:$A$1048576,FALSE),FALSE))</f>
        <v>2046</v>
      </c>
      <c r="D544" s="7">
        <f>IF(ISBLANK(HLOOKUP(D$2,'Data - Energy &amp; Metals'!$B$2:$AH$1048576,MATCH($A544,'Data - Energy &amp; Metals'!$A$2:$A$1048576,FALSE),FALSE)),#N/A,HLOOKUP(D$2,'Data - Energy &amp; Metals'!$B$2:$AH$1048576,MATCH($A544,'Data - Energy &amp; Metals'!$A$2:$A$1048576,FALSE),FALSE))</f>
        <v>1703</v>
      </c>
      <c r="E544" s="8">
        <f t="shared" si="8"/>
        <v>2.267019167217449E-3</v>
      </c>
    </row>
    <row r="545" spans="1:5" x14ac:dyDescent="0.25">
      <c r="A545" s="27">
        <f>IF('Data - Energy &amp; Metals'!A545="",#N/A,'Data - Energy &amp; Metals'!A545)</f>
        <v>42675</v>
      </c>
      <c r="B545" s="7">
        <f>IF(ISBLANK(HLOOKUP(B$2,'Data - Energy &amp; Metals'!$B$2:$AH$1048576,MATCH($A545,'Data - Energy &amp; Metals'!$A$2:$A$1048576,FALSE),FALSE)),#N/A,HLOOKUP(B$2,'Data - Energy &amp; Metals'!$B$2:$AH$1048576,MATCH($A545,'Data - Energy &amp; Metals'!$A$2:$A$1048576,FALSE),FALSE))</f>
        <v>125673</v>
      </c>
      <c r="C545" s="7">
        <f>IF(ISBLANK(HLOOKUP(C$2,'Data - Energy &amp; Metals'!$B$2:$AH$1048576,MATCH($A545,'Data - Energy &amp; Metals'!$A$2:$A$1048576,FALSE),FALSE)),#N/A,HLOOKUP(C$2,'Data - Energy &amp; Metals'!$B$2:$AH$1048576,MATCH($A545,'Data - Energy &amp; Metals'!$A$2:$A$1048576,FALSE),FALSE))</f>
        <v>1900</v>
      </c>
      <c r="D545" s="7">
        <f>IF(ISBLANK(HLOOKUP(D$2,'Data - Energy &amp; Metals'!$B$2:$AH$1048576,MATCH($A545,'Data - Energy &amp; Metals'!$A$2:$A$1048576,FALSE),FALSE)),#N/A,HLOOKUP(D$2,'Data - Energy &amp; Metals'!$B$2:$AH$1048576,MATCH($A545,'Data - Energy &amp; Metals'!$A$2:$A$1048576,FALSE),FALSE))</f>
        <v>562</v>
      </c>
      <c r="E545" s="8">
        <f t="shared" si="8"/>
        <v>1.0646678284118307E-2</v>
      </c>
    </row>
    <row r="546" spans="1:5" x14ac:dyDescent="0.25">
      <c r="A546" s="27">
        <f>IF('Data - Energy &amp; Metals'!A546="",#N/A,'Data - Energy &amp; Metals'!A546)</f>
        <v>42682</v>
      </c>
      <c r="B546" s="7">
        <f>IF(ISBLANK(HLOOKUP(B$2,'Data - Energy &amp; Metals'!$B$2:$AH$1048576,MATCH($A546,'Data - Energy &amp; Metals'!$A$2:$A$1048576,FALSE),FALSE)),#N/A,HLOOKUP(B$2,'Data - Energy &amp; Metals'!$B$2:$AH$1048576,MATCH($A546,'Data - Energy &amp; Metals'!$A$2:$A$1048576,FALSE),FALSE))</f>
        <v>125263</v>
      </c>
      <c r="C546" s="7">
        <f>IF(ISBLANK(HLOOKUP(C$2,'Data - Energy &amp; Metals'!$B$2:$AH$1048576,MATCH($A546,'Data - Energy &amp; Metals'!$A$2:$A$1048576,FALSE),FALSE)),#N/A,HLOOKUP(C$2,'Data - Energy &amp; Metals'!$B$2:$AH$1048576,MATCH($A546,'Data - Energy &amp; Metals'!$A$2:$A$1048576,FALSE),FALSE))</f>
        <v>2127</v>
      </c>
      <c r="D546" s="7">
        <f>IF(ISBLANK(HLOOKUP(D$2,'Data - Energy &amp; Metals'!$B$2:$AH$1048576,MATCH($A546,'Data - Energy &amp; Metals'!$A$2:$A$1048576,FALSE),FALSE)),#N/A,HLOOKUP(D$2,'Data - Energy &amp; Metals'!$B$2:$AH$1048576,MATCH($A546,'Data - Energy &amp; Metals'!$A$2:$A$1048576,FALSE),FALSE))</f>
        <v>1140</v>
      </c>
      <c r="E546" s="8">
        <f t="shared" si="8"/>
        <v>7.8794216967500372E-3</v>
      </c>
    </row>
    <row r="547" spans="1:5" x14ac:dyDescent="0.25">
      <c r="A547" s="27">
        <f>IF('Data - Energy &amp; Metals'!A547="",#N/A,'Data - Energy &amp; Metals'!A547)</f>
        <v>42689</v>
      </c>
      <c r="B547" s="7">
        <f>IF(ISBLANK(HLOOKUP(B$2,'Data - Energy &amp; Metals'!$B$2:$AH$1048576,MATCH($A547,'Data - Energy &amp; Metals'!$A$2:$A$1048576,FALSE),FALSE)),#N/A,HLOOKUP(B$2,'Data - Energy &amp; Metals'!$B$2:$AH$1048576,MATCH($A547,'Data - Energy &amp; Metals'!$A$2:$A$1048576,FALSE),FALSE))</f>
        <v>124673</v>
      </c>
      <c r="C547" s="7">
        <f>IF(ISBLANK(HLOOKUP(C$2,'Data - Energy &amp; Metals'!$B$2:$AH$1048576,MATCH($A547,'Data - Energy &amp; Metals'!$A$2:$A$1048576,FALSE),FALSE)),#N/A,HLOOKUP(C$2,'Data - Energy &amp; Metals'!$B$2:$AH$1048576,MATCH($A547,'Data - Energy &amp; Metals'!$A$2:$A$1048576,FALSE),FALSE))</f>
        <v>2667</v>
      </c>
      <c r="D547" s="7">
        <f>IF(ISBLANK(HLOOKUP(D$2,'Data - Energy &amp; Metals'!$B$2:$AH$1048576,MATCH($A547,'Data - Energy &amp; Metals'!$A$2:$A$1048576,FALSE),FALSE)),#N/A,HLOOKUP(D$2,'Data - Energy &amp; Metals'!$B$2:$AH$1048576,MATCH($A547,'Data - Energy &amp; Metals'!$A$2:$A$1048576,FALSE),FALSE))</f>
        <v>71</v>
      </c>
      <c r="E547" s="8">
        <f t="shared" si="8"/>
        <v>2.0822471585668106E-2</v>
      </c>
    </row>
    <row r="548" spans="1:5" x14ac:dyDescent="0.25">
      <c r="A548" s="27">
        <f>IF('Data - Energy &amp; Metals'!A548="",#N/A,'Data - Energy &amp; Metals'!A548)</f>
        <v>42696</v>
      </c>
      <c r="B548" s="7">
        <f>IF(ISBLANK(HLOOKUP(B$2,'Data - Energy &amp; Metals'!$B$2:$AH$1048576,MATCH($A548,'Data - Energy &amp; Metals'!$A$2:$A$1048576,FALSE),FALSE)),#N/A,HLOOKUP(B$2,'Data - Energy &amp; Metals'!$B$2:$AH$1048576,MATCH($A548,'Data - Energy &amp; Metals'!$A$2:$A$1048576,FALSE),FALSE))</f>
        <v>128505</v>
      </c>
      <c r="C548" s="7">
        <f>IF(ISBLANK(HLOOKUP(C$2,'Data - Energy &amp; Metals'!$B$2:$AH$1048576,MATCH($A548,'Data - Energy &amp; Metals'!$A$2:$A$1048576,FALSE),FALSE)),#N/A,HLOOKUP(C$2,'Data - Energy &amp; Metals'!$B$2:$AH$1048576,MATCH($A548,'Data - Energy &amp; Metals'!$A$2:$A$1048576,FALSE),FALSE))</f>
        <v>2721</v>
      </c>
      <c r="D548" s="7">
        <f>IF(ISBLANK(HLOOKUP(D$2,'Data - Energy &amp; Metals'!$B$2:$AH$1048576,MATCH($A548,'Data - Energy &amp; Metals'!$A$2:$A$1048576,FALSE),FALSE)),#N/A,HLOOKUP(D$2,'Data - Energy &amp; Metals'!$B$2:$AH$1048576,MATCH($A548,'Data - Energy &amp; Metals'!$A$2:$A$1048576,FALSE),FALSE))</f>
        <v>81</v>
      </c>
      <c r="E548" s="8">
        <f t="shared" si="8"/>
        <v>2.054394770631493E-2</v>
      </c>
    </row>
    <row r="549" spans="1:5" x14ac:dyDescent="0.25">
      <c r="A549" s="27">
        <f>IF('Data - Energy &amp; Metals'!A549="",#N/A,'Data - Energy &amp; Metals'!A549)</f>
        <v>42703</v>
      </c>
      <c r="B549" s="7">
        <f>IF(ISBLANK(HLOOKUP(B$2,'Data - Energy &amp; Metals'!$B$2:$AH$1048576,MATCH($A549,'Data - Energy &amp; Metals'!$A$2:$A$1048576,FALSE),FALSE)),#N/A,HLOOKUP(B$2,'Data - Energy &amp; Metals'!$B$2:$AH$1048576,MATCH($A549,'Data - Energy &amp; Metals'!$A$2:$A$1048576,FALSE),FALSE))</f>
        <v>127851</v>
      </c>
      <c r="C549" s="7">
        <f>IF(ISBLANK(HLOOKUP(C$2,'Data - Energy &amp; Metals'!$B$2:$AH$1048576,MATCH($A549,'Data - Energy &amp; Metals'!$A$2:$A$1048576,FALSE),FALSE)),#N/A,HLOOKUP(C$2,'Data - Energy &amp; Metals'!$B$2:$AH$1048576,MATCH($A549,'Data - Energy &amp; Metals'!$A$2:$A$1048576,FALSE),FALSE))</f>
        <v>2670</v>
      </c>
      <c r="D549" s="7">
        <f>IF(ISBLANK(HLOOKUP(D$2,'Data - Energy &amp; Metals'!$B$2:$AH$1048576,MATCH($A549,'Data - Energy &amp; Metals'!$A$2:$A$1048576,FALSE),FALSE)),#N/A,HLOOKUP(D$2,'Data - Energy &amp; Metals'!$B$2:$AH$1048576,MATCH($A549,'Data - Energy &amp; Metals'!$A$2:$A$1048576,FALSE),FALSE))</f>
        <v>61</v>
      </c>
      <c r="E549" s="8">
        <f t="shared" si="8"/>
        <v>2.0406567019421045E-2</v>
      </c>
    </row>
    <row r="550" spans="1:5" x14ac:dyDescent="0.25">
      <c r="A550" s="27">
        <f>IF('Data - Energy &amp; Metals'!A550="",#N/A,'Data - Energy &amp; Metals'!A550)</f>
        <v>42710</v>
      </c>
      <c r="B550" s="7">
        <f>IF(ISBLANK(HLOOKUP(B$2,'Data - Energy &amp; Metals'!$B$2:$AH$1048576,MATCH($A550,'Data - Energy &amp; Metals'!$A$2:$A$1048576,FALSE),FALSE)),#N/A,HLOOKUP(B$2,'Data - Energy &amp; Metals'!$B$2:$AH$1048576,MATCH($A550,'Data - Energy &amp; Metals'!$A$2:$A$1048576,FALSE),FALSE))</f>
        <v>127848</v>
      </c>
      <c r="C550" s="7">
        <f>IF(ISBLANK(HLOOKUP(C$2,'Data - Energy &amp; Metals'!$B$2:$AH$1048576,MATCH($A550,'Data - Energy &amp; Metals'!$A$2:$A$1048576,FALSE),FALSE)),#N/A,HLOOKUP(C$2,'Data - Energy &amp; Metals'!$B$2:$AH$1048576,MATCH($A550,'Data - Energy &amp; Metals'!$A$2:$A$1048576,FALSE),FALSE))</f>
        <v>1900</v>
      </c>
      <c r="D550" s="7">
        <f>IF(ISBLANK(HLOOKUP(D$2,'Data - Energy &amp; Metals'!$B$2:$AH$1048576,MATCH($A550,'Data - Energy &amp; Metals'!$A$2:$A$1048576,FALSE),FALSE)),#N/A,HLOOKUP(D$2,'Data - Energy &amp; Metals'!$B$2:$AH$1048576,MATCH($A550,'Data - Energy &amp; Metals'!$A$2:$A$1048576,FALSE),FALSE))</f>
        <v>2198</v>
      </c>
      <c r="E550" s="8">
        <f t="shared" si="8"/>
        <v>-2.3308929353607409E-3</v>
      </c>
    </row>
    <row r="551" spans="1:5" x14ac:dyDescent="0.25">
      <c r="A551" s="27">
        <f>IF('Data - Energy &amp; Metals'!A551="",#N/A,'Data - Energy &amp; Metals'!A551)</f>
        <v>42717</v>
      </c>
      <c r="B551" s="7">
        <f>IF(ISBLANK(HLOOKUP(B$2,'Data - Energy &amp; Metals'!$B$2:$AH$1048576,MATCH($A551,'Data - Energy &amp; Metals'!$A$2:$A$1048576,FALSE),FALSE)),#N/A,HLOOKUP(B$2,'Data - Energy &amp; Metals'!$B$2:$AH$1048576,MATCH($A551,'Data - Energy &amp; Metals'!$A$2:$A$1048576,FALSE),FALSE))</f>
        <v>140504</v>
      </c>
      <c r="C551" s="7">
        <f>IF(ISBLANK(HLOOKUP(C$2,'Data - Energy &amp; Metals'!$B$2:$AH$1048576,MATCH($A551,'Data - Energy &amp; Metals'!$A$2:$A$1048576,FALSE),FALSE)),#N/A,HLOOKUP(C$2,'Data - Energy &amp; Metals'!$B$2:$AH$1048576,MATCH($A551,'Data - Energy &amp; Metals'!$A$2:$A$1048576,FALSE),FALSE))</f>
        <v>2711</v>
      </c>
      <c r="D551" s="7">
        <f>IF(ISBLANK(HLOOKUP(D$2,'Data - Energy &amp; Metals'!$B$2:$AH$1048576,MATCH($A551,'Data - Energy &amp; Metals'!$A$2:$A$1048576,FALSE),FALSE)),#N/A,HLOOKUP(D$2,'Data - Energy &amp; Metals'!$B$2:$AH$1048576,MATCH($A551,'Data - Energy &amp; Metals'!$A$2:$A$1048576,FALSE),FALSE))</f>
        <v>4635</v>
      </c>
      <c r="E551" s="8">
        <f t="shared" si="8"/>
        <v>-1.3693560325684678E-2</v>
      </c>
    </row>
    <row r="552" spans="1:5" x14ac:dyDescent="0.25">
      <c r="A552" s="27">
        <f>IF('Data - Energy &amp; Metals'!A552="",#N/A,'Data - Energy &amp; Metals'!A552)</f>
        <v>42724</v>
      </c>
      <c r="B552" s="7">
        <f>IF(ISBLANK(HLOOKUP(B$2,'Data - Energy &amp; Metals'!$B$2:$AH$1048576,MATCH($A552,'Data - Energy &amp; Metals'!$A$2:$A$1048576,FALSE),FALSE)),#N/A,HLOOKUP(B$2,'Data - Energy &amp; Metals'!$B$2:$AH$1048576,MATCH($A552,'Data - Energy &amp; Metals'!$A$2:$A$1048576,FALSE),FALSE))</f>
        <v>145440</v>
      </c>
      <c r="C552" s="7">
        <f>IF(ISBLANK(HLOOKUP(C$2,'Data - Energy &amp; Metals'!$B$2:$AH$1048576,MATCH($A552,'Data - Energy &amp; Metals'!$A$2:$A$1048576,FALSE),FALSE)),#N/A,HLOOKUP(C$2,'Data - Energy &amp; Metals'!$B$2:$AH$1048576,MATCH($A552,'Data - Energy &amp; Metals'!$A$2:$A$1048576,FALSE),FALSE))</f>
        <v>1900</v>
      </c>
      <c r="D552" s="7">
        <f>IF(ISBLANK(HLOOKUP(D$2,'Data - Energy &amp; Metals'!$B$2:$AH$1048576,MATCH($A552,'Data - Energy &amp; Metals'!$A$2:$A$1048576,FALSE),FALSE)),#N/A,HLOOKUP(D$2,'Data - Energy &amp; Metals'!$B$2:$AH$1048576,MATCH($A552,'Data - Energy &amp; Metals'!$A$2:$A$1048576,FALSE),FALSE))</f>
        <v>8035</v>
      </c>
      <c r="E552" s="8">
        <f t="shared" si="8"/>
        <v>-4.2182343234323433E-2</v>
      </c>
    </row>
    <row r="553" spans="1:5" x14ac:dyDescent="0.25">
      <c r="A553" s="27">
        <f>IF('Data - Energy &amp; Metals'!A553="",#N/A,'Data - Energy &amp; Metals'!A553)</f>
        <v>42731</v>
      </c>
      <c r="B553" s="7">
        <f>IF(ISBLANK(HLOOKUP(B$2,'Data - Energy &amp; Metals'!$B$2:$AH$1048576,MATCH($A553,'Data - Energy &amp; Metals'!$A$2:$A$1048576,FALSE),FALSE)),#N/A,HLOOKUP(B$2,'Data - Energy &amp; Metals'!$B$2:$AH$1048576,MATCH($A553,'Data - Energy &amp; Metals'!$A$2:$A$1048576,FALSE),FALSE))</f>
        <v>146809</v>
      </c>
      <c r="C553" s="7">
        <f>IF(ISBLANK(HLOOKUP(C$2,'Data - Energy &amp; Metals'!$B$2:$AH$1048576,MATCH($A553,'Data - Energy &amp; Metals'!$A$2:$A$1048576,FALSE),FALSE)),#N/A,HLOOKUP(C$2,'Data - Energy &amp; Metals'!$B$2:$AH$1048576,MATCH($A553,'Data - Energy &amp; Metals'!$A$2:$A$1048576,FALSE),FALSE))</f>
        <v>1900</v>
      </c>
      <c r="D553" s="7">
        <f>IF(ISBLANK(HLOOKUP(D$2,'Data - Energy &amp; Metals'!$B$2:$AH$1048576,MATCH($A553,'Data - Energy &amp; Metals'!$A$2:$A$1048576,FALSE),FALSE)),#N/A,HLOOKUP(D$2,'Data - Energy &amp; Metals'!$B$2:$AH$1048576,MATCH($A553,'Data - Energy &amp; Metals'!$A$2:$A$1048576,FALSE),FALSE))</f>
        <v>10617</v>
      </c>
      <c r="E553" s="8">
        <f t="shared" si="8"/>
        <v>-5.9376468745104181E-2</v>
      </c>
    </row>
    <row r="554" spans="1:5" x14ac:dyDescent="0.25">
      <c r="A554" s="27">
        <f>IF('Data - Energy &amp; Metals'!A554="",#N/A,'Data - Energy &amp; Metals'!A554)</f>
        <v>42738</v>
      </c>
      <c r="B554" s="7">
        <f>IF(ISBLANK(HLOOKUP(B$2,'Data - Energy &amp; Metals'!$B$2:$AH$1048576,MATCH($A554,'Data - Energy &amp; Metals'!$A$2:$A$1048576,FALSE),FALSE)),#N/A,HLOOKUP(B$2,'Data - Energy &amp; Metals'!$B$2:$AH$1048576,MATCH($A554,'Data - Energy &amp; Metals'!$A$2:$A$1048576,FALSE),FALSE))</f>
        <v>141261</v>
      </c>
      <c r="C554" s="7">
        <f>IF(ISBLANK(HLOOKUP(C$2,'Data - Energy &amp; Metals'!$B$2:$AH$1048576,MATCH($A554,'Data - Energy &amp; Metals'!$A$2:$A$1048576,FALSE),FALSE)),#N/A,HLOOKUP(C$2,'Data - Energy &amp; Metals'!$B$2:$AH$1048576,MATCH($A554,'Data - Energy &amp; Metals'!$A$2:$A$1048576,FALSE),FALSE))</f>
        <v>1900</v>
      </c>
      <c r="D554" s="7">
        <f>IF(ISBLANK(HLOOKUP(D$2,'Data - Energy &amp; Metals'!$B$2:$AH$1048576,MATCH($A554,'Data - Energy &amp; Metals'!$A$2:$A$1048576,FALSE),FALSE)),#N/A,HLOOKUP(D$2,'Data - Energy &amp; Metals'!$B$2:$AH$1048576,MATCH($A554,'Data - Energy &amp; Metals'!$A$2:$A$1048576,FALSE),FALSE))</f>
        <v>11286</v>
      </c>
      <c r="E554" s="8">
        <f t="shared" si="8"/>
        <v>-6.6444383092290157E-2</v>
      </c>
    </row>
    <row r="555" spans="1:5" x14ac:dyDescent="0.25">
      <c r="A555" s="27">
        <f>IF('Data - Energy &amp; Metals'!A555="",#N/A,'Data - Energy &amp; Metals'!A555)</f>
        <v>42745</v>
      </c>
      <c r="B555" s="7">
        <f>IF(ISBLANK(HLOOKUP(B$2,'Data - Energy &amp; Metals'!$B$2:$AH$1048576,MATCH($A555,'Data - Energy &amp; Metals'!$A$2:$A$1048576,FALSE),FALSE)),#N/A,HLOOKUP(B$2,'Data - Energy &amp; Metals'!$B$2:$AH$1048576,MATCH($A555,'Data - Energy &amp; Metals'!$A$2:$A$1048576,FALSE),FALSE))</f>
        <v>141713</v>
      </c>
      <c r="C555" s="7">
        <f>IF(ISBLANK(HLOOKUP(C$2,'Data - Energy &amp; Metals'!$B$2:$AH$1048576,MATCH($A555,'Data - Energy &amp; Metals'!$A$2:$A$1048576,FALSE),FALSE)),#N/A,HLOOKUP(C$2,'Data - Energy &amp; Metals'!$B$2:$AH$1048576,MATCH($A555,'Data - Energy &amp; Metals'!$A$2:$A$1048576,FALSE),FALSE))</f>
        <v>1900</v>
      </c>
      <c r="D555" s="7">
        <f>IF(ISBLANK(HLOOKUP(D$2,'Data - Energy &amp; Metals'!$B$2:$AH$1048576,MATCH($A555,'Data - Energy &amp; Metals'!$A$2:$A$1048576,FALSE),FALSE)),#N/A,HLOOKUP(D$2,'Data - Energy &amp; Metals'!$B$2:$AH$1048576,MATCH($A555,'Data - Energy &amp; Metals'!$A$2:$A$1048576,FALSE),FALSE))</f>
        <v>15801</v>
      </c>
      <c r="E555" s="8">
        <f t="shared" si="8"/>
        <v>-9.8092623824208081E-2</v>
      </c>
    </row>
    <row r="556" spans="1:5" x14ac:dyDescent="0.25">
      <c r="A556" s="27">
        <f>IF('Data - Energy &amp; Metals'!A556="",#N/A,'Data - Energy &amp; Metals'!A556)</f>
        <v>42752</v>
      </c>
      <c r="B556" s="7">
        <f>IF(ISBLANK(HLOOKUP(B$2,'Data - Energy &amp; Metals'!$B$2:$AH$1048576,MATCH($A556,'Data - Energy &amp; Metals'!$A$2:$A$1048576,FALSE),FALSE)),#N/A,HLOOKUP(B$2,'Data - Energy &amp; Metals'!$B$2:$AH$1048576,MATCH($A556,'Data - Energy &amp; Metals'!$A$2:$A$1048576,FALSE),FALSE))</f>
        <v>148781</v>
      </c>
      <c r="C556" s="7">
        <f>IF(ISBLANK(HLOOKUP(C$2,'Data - Energy &amp; Metals'!$B$2:$AH$1048576,MATCH($A556,'Data - Energy &amp; Metals'!$A$2:$A$1048576,FALSE),FALSE)),#N/A,HLOOKUP(C$2,'Data - Energy &amp; Metals'!$B$2:$AH$1048576,MATCH($A556,'Data - Energy &amp; Metals'!$A$2:$A$1048576,FALSE),FALSE))</f>
        <v>1900</v>
      </c>
      <c r="D556" s="7">
        <f>IF(ISBLANK(HLOOKUP(D$2,'Data - Energy &amp; Metals'!$B$2:$AH$1048576,MATCH($A556,'Data - Energy &amp; Metals'!$A$2:$A$1048576,FALSE),FALSE)),#N/A,HLOOKUP(D$2,'Data - Energy &amp; Metals'!$B$2:$AH$1048576,MATCH($A556,'Data - Energy &amp; Metals'!$A$2:$A$1048576,FALSE),FALSE))</f>
        <v>21320</v>
      </c>
      <c r="E556" s="8">
        <f t="shared" si="8"/>
        <v>-0.13052741949576896</v>
      </c>
    </row>
    <row r="557" spans="1:5" x14ac:dyDescent="0.25">
      <c r="A557" s="27">
        <f>IF('Data - Energy &amp; Metals'!A557="",#N/A,'Data - Energy &amp; Metals'!A557)</f>
        <v>42759</v>
      </c>
      <c r="B557" s="7">
        <f>IF(ISBLANK(HLOOKUP(B$2,'Data - Energy &amp; Metals'!$B$2:$AH$1048576,MATCH($A557,'Data - Energy &amp; Metals'!$A$2:$A$1048576,FALSE),FALSE)),#N/A,HLOOKUP(B$2,'Data - Energy &amp; Metals'!$B$2:$AH$1048576,MATCH($A557,'Data - Energy &amp; Metals'!$A$2:$A$1048576,FALSE),FALSE))</f>
        <v>147750</v>
      </c>
      <c r="C557" s="7">
        <f>IF(ISBLANK(HLOOKUP(C$2,'Data - Energy &amp; Metals'!$B$2:$AH$1048576,MATCH($A557,'Data - Energy &amp; Metals'!$A$2:$A$1048576,FALSE),FALSE)),#N/A,HLOOKUP(C$2,'Data - Energy &amp; Metals'!$B$2:$AH$1048576,MATCH($A557,'Data - Energy &amp; Metals'!$A$2:$A$1048576,FALSE),FALSE))</f>
        <v>2200</v>
      </c>
      <c r="D557" s="7">
        <f>IF(ISBLANK(HLOOKUP(D$2,'Data - Energy &amp; Metals'!$B$2:$AH$1048576,MATCH($A557,'Data - Energy &amp; Metals'!$A$2:$A$1048576,FALSE),FALSE)),#N/A,HLOOKUP(D$2,'Data - Energy &amp; Metals'!$B$2:$AH$1048576,MATCH($A557,'Data - Energy &amp; Metals'!$A$2:$A$1048576,FALSE),FALSE))</f>
        <v>21482</v>
      </c>
      <c r="E557" s="8">
        <f t="shared" si="8"/>
        <v>-0.13050423011844331</v>
      </c>
    </row>
    <row r="558" spans="1:5" x14ac:dyDescent="0.25">
      <c r="A558" s="27">
        <f>IF('Data - Energy &amp; Metals'!A558="",#N/A,'Data - Energy &amp; Metals'!A558)</f>
        <v>42766</v>
      </c>
      <c r="B558" s="7">
        <f>IF(ISBLANK(HLOOKUP(B$2,'Data - Energy &amp; Metals'!$B$2:$AH$1048576,MATCH($A558,'Data - Energy &amp; Metals'!$A$2:$A$1048576,FALSE),FALSE)),#N/A,HLOOKUP(B$2,'Data - Energy &amp; Metals'!$B$2:$AH$1048576,MATCH($A558,'Data - Energy &amp; Metals'!$A$2:$A$1048576,FALSE),FALSE))</f>
        <v>146670</v>
      </c>
      <c r="C558" s="7">
        <f>IF(ISBLANK(HLOOKUP(C$2,'Data - Energy &amp; Metals'!$B$2:$AH$1048576,MATCH($A558,'Data - Energy &amp; Metals'!$A$2:$A$1048576,FALSE),FALSE)),#N/A,HLOOKUP(C$2,'Data - Energy &amp; Metals'!$B$2:$AH$1048576,MATCH($A558,'Data - Energy &amp; Metals'!$A$2:$A$1048576,FALSE),FALSE))</f>
        <v>2200</v>
      </c>
      <c r="D558" s="7">
        <f>IF(ISBLANK(HLOOKUP(D$2,'Data - Energy &amp; Metals'!$B$2:$AH$1048576,MATCH($A558,'Data - Energy &amp; Metals'!$A$2:$A$1048576,FALSE),FALSE)),#N/A,HLOOKUP(D$2,'Data - Energy &amp; Metals'!$B$2:$AH$1048576,MATCH($A558,'Data - Energy &amp; Metals'!$A$2:$A$1048576,FALSE),FALSE))</f>
        <v>22033</v>
      </c>
      <c r="E558" s="8">
        <f t="shared" si="8"/>
        <v>-0.13522192677439149</v>
      </c>
    </row>
    <row r="559" spans="1:5" x14ac:dyDescent="0.25">
      <c r="A559" s="27">
        <f>IF('Data - Energy &amp; Metals'!A559="",#N/A,'Data - Energy &amp; Metals'!A559)</f>
        <v>42773</v>
      </c>
      <c r="B559" s="7">
        <f>IF(ISBLANK(HLOOKUP(B$2,'Data - Energy &amp; Metals'!$B$2:$AH$1048576,MATCH($A559,'Data - Energy &amp; Metals'!$A$2:$A$1048576,FALSE),FALSE)),#N/A,HLOOKUP(B$2,'Data - Energy &amp; Metals'!$B$2:$AH$1048576,MATCH($A559,'Data - Energy &amp; Metals'!$A$2:$A$1048576,FALSE),FALSE))</f>
        <v>139857</v>
      </c>
      <c r="C559" s="7">
        <f>IF(ISBLANK(HLOOKUP(C$2,'Data - Energy &amp; Metals'!$B$2:$AH$1048576,MATCH($A559,'Data - Energy &amp; Metals'!$A$2:$A$1048576,FALSE),FALSE)),#N/A,HLOOKUP(C$2,'Data - Energy &amp; Metals'!$B$2:$AH$1048576,MATCH($A559,'Data - Energy &amp; Metals'!$A$2:$A$1048576,FALSE),FALSE))</f>
        <v>2200</v>
      </c>
      <c r="D559" s="7">
        <f>IF(ISBLANK(HLOOKUP(D$2,'Data - Energy &amp; Metals'!$B$2:$AH$1048576,MATCH($A559,'Data - Energy &amp; Metals'!$A$2:$A$1048576,FALSE),FALSE)),#N/A,HLOOKUP(D$2,'Data - Energy &amp; Metals'!$B$2:$AH$1048576,MATCH($A559,'Data - Energy &amp; Metals'!$A$2:$A$1048576,FALSE),FALSE))</f>
        <v>22441</v>
      </c>
      <c r="E559" s="8">
        <f t="shared" si="8"/>
        <v>-0.14472639910765997</v>
      </c>
    </row>
    <row r="560" spans="1:5" x14ac:dyDescent="0.25">
      <c r="A560" s="27">
        <f>IF('Data - Energy &amp; Metals'!A560="",#N/A,'Data - Energy &amp; Metals'!A560)</f>
        <v>42780</v>
      </c>
      <c r="B560" s="7">
        <f>IF(ISBLANK(HLOOKUP(B$2,'Data - Energy &amp; Metals'!$B$2:$AH$1048576,MATCH($A560,'Data - Energy &amp; Metals'!$A$2:$A$1048576,FALSE),FALSE)),#N/A,HLOOKUP(B$2,'Data - Energy &amp; Metals'!$B$2:$AH$1048576,MATCH($A560,'Data - Energy &amp; Metals'!$A$2:$A$1048576,FALSE),FALSE))</f>
        <v>144498</v>
      </c>
      <c r="C560" s="7">
        <f>IF(ISBLANK(HLOOKUP(C$2,'Data - Energy &amp; Metals'!$B$2:$AH$1048576,MATCH($A560,'Data - Energy &amp; Metals'!$A$2:$A$1048576,FALSE),FALSE)),#N/A,HLOOKUP(C$2,'Data - Energy &amp; Metals'!$B$2:$AH$1048576,MATCH($A560,'Data - Energy &amp; Metals'!$A$2:$A$1048576,FALSE),FALSE))</f>
        <v>2200</v>
      </c>
      <c r="D560" s="7">
        <f>IF(ISBLANK(HLOOKUP(D$2,'Data - Energy &amp; Metals'!$B$2:$AH$1048576,MATCH($A560,'Data - Energy &amp; Metals'!$A$2:$A$1048576,FALSE),FALSE)),#N/A,HLOOKUP(D$2,'Data - Energy &amp; Metals'!$B$2:$AH$1048576,MATCH($A560,'Data - Energy &amp; Metals'!$A$2:$A$1048576,FALSE),FALSE))</f>
        <v>23137</v>
      </c>
      <c r="E560" s="8">
        <f t="shared" si="8"/>
        <v>-0.14489473902752981</v>
      </c>
    </row>
    <row r="561" spans="1:5" x14ac:dyDescent="0.25">
      <c r="A561" s="27">
        <f>IF('Data - Energy &amp; Metals'!A561="",#N/A,'Data - Energy &amp; Metals'!A561)</f>
        <v>42787</v>
      </c>
      <c r="B561" s="7">
        <f>IF(ISBLANK(HLOOKUP(B$2,'Data - Energy &amp; Metals'!$B$2:$AH$1048576,MATCH($A561,'Data - Energy &amp; Metals'!$A$2:$A$1048576,FALSE),FALSE)),#N/A,HLOOKUP(B$2,'Data - Energy &amp; Metals'!$B$2:$AH$1048576,MATCH($A561,'Data - Energy &amp; Metals'!$A$2:$A$1048576,FALSE),FALSE))</f>
        <v>148661</v>
      </c>
      <c r="C561" s="7">
        <f>IF(ISBLANK(HLOOKUP(C$2,'Data - Energy &amp; Metals'!$B$2:$AH$1048576,MATCH($A561,'Data - Energy &amp; Metals'!$A$2:$A$1048576,FALSE),FALSE)),#N/A,HLOOKUP(C$2,'Data - Energy &amp; Metals'!$B$2:$AH$1048576,MATCH($A561,'Data - Energy &amp; Metals'!$A$2:$A$1048576,FALSE),FALSE))</f>
        <v>2200</v>
      </c>
      <c r="D561" s="7">
        <f>IF(ISBLANK(HLOOKUP(D$2,'Data - Energy &amp; Metals'!$B$2:$AH$1048576,MATCH($A561,'Data - Energy &amp; Metals'!$A$2:$A$1048576,FALSE),FALSE)),#N/A,HLOOKUP(D$2,'Data - Energy &amp; Metals'!$B$2:$AH$1048576,MATCH($A561,'Data - Energy &amp; Metals'!$A$2:$A$1048576,FALSE),FALSE))</f>
        <v>23527</v>
      </c>
      <c r="E561" s="8">
        <f t="shared" si="8"/>
        <v>-0.14346062518078043</v>
      </c>
    </row>
    <row r="562" spans="1:5" x14ac:dyDescent="0.25">
      <c r="A562" s="27">
        <f>IF('Data - Energy &amp; Metals'!A562="",#N/A,'Data - Energy &amp; Metals'!A562)</f>
        <v>42794</v>
      </c>
      <c r="B562" s="7">
        <f>IF(ISBLANK(HLOOKUP(B$2,'Data - Energy &amp; Metals'!$B$2:$AH$1048576,MATCH($A562,'Data - Energy &amp; Metals'!$A$2:$A$1048576,FALSE),FALSE)),#N/A,HLOOKUP(B$2,'Data - Energy &amp; Metals'!$B$2:$AH$1048576,MATCH($A562,'Data - Energy &amp; Metals'!$A$2:$A$1048576,FALSE),FALSE))</f>
        <v>155668</v>
      </c>
      <c r="C562" s="7">
        <f>IF(ISBLANK(HLOOKUP(C$2,'Data - Energy &amp; Metals'!$B$2:$AH$1048576,MATCH($A562,'Data - Energy &amp; Metals'!$A$2:$A$1048576,FALSE),FALSE)),#N/A,HLOOKUP(C$2,'Data - Energy &amp; Metals'!$B$2:$AH$1048576,MATCH($A562,'Data - Energy &amp; Metals'!$A$2:$A$1048576,FALSE),FALSE))</f>
        <v>2581</v>
      </c>
      <c r="D562" s="7">
        <f>IF(ISBLANK(HLOOKUP(D$2,'Data - Energy &amp; Metals'!$B$2:$AH$1048576,MATCH($A562,'Data - Energy &amp; Metals'!$A$2:$A$1048576,FALSE),FALSE)),#N/A,HLOOKUP(D$2,'Data - Energy &amp; Metals'!$B$2:$AH$1048576,MATCH($A562,'Data - Energy &amp; Metals'!$A$2:$A$1048576,FALSE),FALSE))</f>
        <v>22222</v>
      </c>
      <c r="E562" s="8">
        <f t="shared" si="8"/>
        <v>-0.12617236683197575</v>
      </c>
    </row>
    <row r="563" spans="1:5" x14ac:dyDescent="0.25">
      <c r="A563" s="27">
        <f>IF('Data - Energy &amp; Metals'!A563="",#N/A,'Data - Energy &amp; Metals'!A563)</f>
        <v>42801</v>
      </c>
      <c r="B563" s="7">
        <f>IF(ISBLANK(HLOOKUP(B$2,'Data - Energy &amp; Metals'!$B$2:$AH$1048576,MATCH($A563,'Data - Energy &amp; Metals'!$A$2:$A$1048576,FALSE),FALSE)),#N/A,HLOOKUP(B$2,'Data - Energy &amp; Metals'!$B$2:$AH$1048576,MATCH($A563,'Data - Energy &amp; Metals'!$A$2:$A$1048576,FALSE),FALSE))</f>
        <v>147089</v>
      </c>
      <c r="C563" s="7">
        <f>IF(ISBLANK(HLOOKUP(C$2,'Data - Energy &amp; Metals'!$B$2:$AH$1048576,MATCH($A563,'Data - Energy &amp; Metals'!$A$2:$A$1048576,FALSE),FALSE)),#N/A,HLOOKUP(C$2,'Data - Energy &amp; Metals'!$B$2:$AH$1048576,MATCH($A563,'Data - Energy &amp; Metals'!$A$2:$A$1048576,FALSE),FALSE))</f>
        <v>2251</v>
      </c>
      <c r="D563" s="7">
        <f>IF(ISBLANK(HLOOKUP(D$2,'Data - Energy &amp; Metals'!$B$2:$AH$1048576,MATCH($A563,'Data - Energy &amp; Metals'!$A$2:$A$1048576,FALSE),FALSE)),#N/A,HLOOKUP(D$2,'Data - Energy &amp; Metals'!$B$2:$AH$1048576,MATCH($A563,'Data - Energy &amp; Metals'!$A$2:$A$1048576,FALSE),FALSE))</f>
        <v>22499</v>
      </c>
      <c r="E563" s="8">
        <f t="shared" si="8"/>
        <v>-0.13765815254709735</v>
      </c>
    </row>
    <row r="564" spans="1:5" x14ac:dyDescent="0.25">
      <c r="A564" s="27">
        <f>IF('Data - Energy &amp; Metals'!A564="",#N/A,'Data - Energy &amp; Metals'!A564)</f>
        <v>42808</v>
      </c>
      <c r="B564" s="7">
        <f>IF(ISBLANK(HLOOKUP(B$2,'Data - Energy &amp; Metals'!$B$2:$AH$1048576,MATCH($A564,'Data - Energy &amp; Metals'!$A$2:$A$1048576,FALSE),FALSE)),#N/A,HLOOKUP(B$2,'Data - Energy &amp; Metals'!$B$2:$AH$1048576,MATCH($A564,'Data - Energy &amp; Metals'!$A$2:$A$1048576,FALSE),FALSE))</f>
        <v>152748</v>
      </c>
      <c r="C564" s="7">
        <f>IF(ISBLANK(HLOOKUP(C$2,'Data - Energy &amp; Metals'!$B$2:$AH$1048576,MATCH($A564,'Data - Energy &amp; Metals'!$A$2:$A$1048576,FALSE),FALSE)),#N/A,HLOOKUP(C$2,'Data - Energy &amp; Metals'!$B$2:$AH$1048576,MATCH($A564,'Data - Energy &amp; Metals'!$A$2:$A$1048576,FALSE),FALSE))</f>
        <v>2251</v>
      </c>
      <c r="D564" s="7">
        <f>IF(ISBLANK(HLOOKUP(D$2,'Data - Energy &amp; Metals'!$B$2:$AH$1048576,MATCH($A564,'Data - Energy &amp; Metals'!$A$2:$A$1048576,FALSE),FALSE)),#N/A,HLOOKUP(D$2,'Data - Energy &amp; Metals'!$B$2:$AH$1048576,MATCH($A564,'Data - Energy &amp; Metals'!$A$2:$A$1048576,FALSE),FALSE))</f>
        <v>24105</v>
      </c>
      <c r="E564" s="8">
        <f t="shared" si="8"/>
        <v>-0.14307224971849059</v>
      </c>
    </row>
    <row r="565" spans="1:5" x14ac:dyDescent="0.25">
      <c r="A565" s="27">
        <f>IF('Data - Energy &amp; Metals'!A565="",#N/A,'Data - Energy &amp; Metals'!A565)</f>
        <v>42815</v>
      </c>
      <c r="B565" s="7">
        <f>IF(ISBLANK(HLOOKUP(B$2,'Data - Energy &amp; Metals'!$B$2:$AH$1048576,MATCH($A565,'Data - Energy &amp; Metals'!$A$2:$A$1048576,FALSE),FALSE)),#N/A,HLOOKUP(B$2,'Data - Energy &amp; Metals'!$B$2:$AH$1048576,MATCH($A565,'Data - Energy &amp; Metals'!$A$2:$A$1048576,FALSE),FALSE))</f>
        <v>154403</v>
      </c>
      <c r="C565" s="7">
        <f>IF(ISBLANK(HLOOKUP(C$2,'Data - Energy &amp; Metals'!$B$2:$AH$1048576,MATCH($A565,'Data - Energy &amp; Metals'!$A$2:$A$1048576,FALSE),FALSE)),#N/A,HLOOKUP(C$2,'Data - Energy &amp; Metals'!$B$2:$AH$1048576,MATCH($A565,'Data - Energy &amp; Metals'!$A$2:$A$1048576,FALSE),FALSE))</f>
        <v>2313</v>
      </c>
      <c r="D565" s="7">
        <f>IF(ISBLANK(HLOOKUP(D$2,'Data - Energy &amp; Metals'!$B$2:$AH$1048576,MATCH($A565,'Data - Energy &amp; Metals'!$A$2:$A$1048576,FALSE),FALSE)),#N/A,HLOOKUP(D$2,'Data - Energy &amp; Metals'!$B$2:$AH$1048576,MATCH($A565,'Data - Energy &amp; Metals'!$A$2:$A$1048576,FALSE),FALSE))</f>
        <v>24650</v>
      </c>
      <c r="E565" s="8">
        <f t="shared" si="8"/>
        <v>-0.14466687823423119</v>
      </c>
    </row>
    <row r="566" spans="1:5" x14ac:dyDescent="0.25">
      <c r="A566" s="27">
        <f>IF('Data - Energy &amp; Metals'!A566="",#N/A,'Data - Energy &amp; Metals'!A566)</f>
        <v>42822</v>
      </c>
      <c r="B566" s="7">
        <f>IF(ISBLANK(HLOOKUP(B$2,'Data - Energy &amp; Metals'!$B$2:$AH$1048576,MATCH($A566,'Data - Energy &amp; Metals'!$A$2:$A$1048576,FALSE),FALSE)),#N/A,HLOOKUP(B$2,'Data - Energy &amp; Metals'!$B$2:$AH$1048576,MATCH($A566,'Data - Energy &amp; Metals'!$A$2:$A$1048576,FALSE),FALSE))</f>
        <v>156956</v>
      </c>
      <c r="C566" s="7">
        <f>IF(ISBLANK(HLOOKUP(C$2,'Data - Energy &amp; Metals'!$B$2:$AH$1048576,MATCH($A566,'Data - Energy &amp; Metals'!$A$2:$A$1048576,FALSE),FALSE)),#N/A,HLOOKUP(C$2,'Data - Energy &amp; Metals'!$B$2:$AH$1048576,MATCH($A566,'Data - Energy &amp; Metals'!$A$2:$A$1048576,FALSE),FALSE))</f>
        <v>2625</v>
      </c>
      <c r="D566" s="7">
        <f>IF(ISBLANK(HLOOKUP(D$2,'Data - Energy &amp; Metals'!$B$2:$AH$1048576,MATCH($A566,'Data - Energy &amp; Metals'!$A$2:$A$1048576,FALSE),FALSE)),#N/A,HLOOKUP(D$2,'Data - Energy &amp; Metals'!$B$2:$AH$1048576,MATCH($A566,'Data - Energy &amp; Metals'!$A$2:$A$1048576,FALSE),FALSE))</f>
        <v>24343</v>
      </c>
      <c r="E566" s="8">
        <f t="shared" si="8"/>
        <v>-0.13836998904151482</v>
      </c>
    </row>
    <row r="567" spans="1:5" x14ac:dyDescent="0.25">
      <c r="A567" s="27">
        <f>IF('Data - Energy &amp; Metals'!A567="",#N/A,'Data - Energy &amp; Metals'!A567)</f>
        <v>42829</v>
      </c>
      <c r="B567" s="7">
        <f>IF(ISBLANK(HLOOKUP(B$2,'Data - Energy &amp; Metals'!$B$2:$AH$1048576,MATCH($A567,'Data - Energy &amp; Metals'!$A$2:$A$1048576,FALSE),FALSE)),#N/A,HLOOKUP(B$2,'Data - Energy &amp; Metals'!$B$2:$AH$1048576,MATCH($A567,'Data - Energy &amp; Metals'!$A$2:$A$1048576,FALSE),FALSE))</f>
        <v>142741</v>
      </c>
      <c r="C567" s="7">
        <f>IF(ISBLANK(HLOOKUP(C$2,'Data - Energy &amp; Metals'!$B$2:$AH$1048576,MATCH($A567,'Data - Energy &amp; Metals'!$A$2:$A$1048576,FALSE),FALSE)),#N/A,HLOOKUP(C$2,'Data - Energy &amp; Metals'!$B$2:$AH$1048576,MATCH($A567,'Data - Energy &amp; Metals'!$A$2:$A$1048576,FALSE),FALSE))</f>
        <v>2692</v>
      </c>
      <c r="D567" s="7">
        <f>IF(ISBLANK(HLOOKUP(D$2,'Data - Energy &amp; Metals'!$B$2:$AH$1048576,MATCH($A567,'Data - Energy &amp; Metals'!$A$2:$A$1048576,FALSE),FALSE)),#N/A,HLOOKUP(D$2,'Data - Energy &amp; Metals'!$B$2:$AH$1048576,MATCH($A567,'Data - Energy &amp; Metals'!$A$2:$A$1048576,FALSE),FALSE))</f>
        <v>23641</v>
      </c>
      <c r="E567" s="8">
        <f t="shared" si="8"/>
        <v>-0.1467623177643424</v>
      </c>
    </row>
    <row r="568" spans="1:5" x14ac:dyDescent="0.25">
      <c r="A568" s="27">
        <f>IF('Data - Energy &amp; Metals'!A568="",#N/A,'Data - Energy &amp; Metals'!A568)</f>
        <v>42836</v>
      </c>
      <c r="B568" s="7">
        <f>IF(ISBLANK(HLOOKUP(B$2,'Data - Energy &amp; Metals'!$B$2:$AH$1048576,MATCH($A568,'Data - Energy &amp; Metals'!$A$2:$A$1048576,FALSE),FALSE)),#N/A,HLOOKUP(B$2,'Data - Energy &amp; Metals'!$B$2:$AH$1048576,MATCH($A568,'Data - Energy &amp; Metals'!$A$2:$A$1048576,FALSE),FALSE))</f>
        <v>145754</v>
      </c>
      <c r="C568" s="7">
        <f>IF(ISBLANK(HLOOKUP(C$2,'Data - Energy &amp; Metals'!$B$2:$AH$1048576,MATCH($A568,'Data - Energy &amp; Metals'!$A$2:$A$1048576,FALSE),FALSE)),#N/A,HLOOKUP(C$2,'Data - Energy &amp; Metals'!$B$2:$AH$1048576,MATCH($A568,'Data - Energy &amp; Metals'!$A$2:$A$1048576,FALSE),FALSE))</f>
        <v>2841</v>
      </c>
      <c r="D568" s="7">
        <f>IF(ISBLANK(HLOOKUP(D$2,'Data - Energy &amp; Metals'!$B$2:$AH$1048576,MATCH($A568,'Data - Energy &amp; Metals'!$A$2:$A$1048576,FALSE),FALSE)),#N/A,HLOOKUP(D$2,'Data - Energy &amp; Metals'!$B$2:$AH$1048576,MATCH($A568,'Data - Energy &amp; Metals'!$A$2:$A$1048576,FALSE),FALSE))</f>
        <v>24054</v>
      </c>
      <c r="E568" s="8">
        <f t="shared" si="8"/>
        <v>-0.14553974504987857</v>
      </c>
    </row>
    <row r="569" spans="1:5" x14ac:dyDescent="0.25">
      <c r="A569" s="27">
        <f>IF('Data - Energy &amp; Metals'!A569="",#N/A,'Data - Energy &amp; Metals'!A569)</f>
        <v>42843</v>
      </c>
      <c r="B569" s="7">
        <f>IF(ISBLANK(HLOOKUP(B$2,'Data - Energy &amp; Metals'!$B$2:$AH$1048576,MATCH($A569,'Data - Energy &amp; Metals'!$A$2:$A$1048576,FALSE),FALSE)),#N/A,HLOOKUP(B$2,'Data - Energy &amp; Metals'!$B$2:$AH$1048576,MATCH($A569,'Data - Energy &amp; Metals'!$A$2:$A$1048576,FALSE),FALSE))</f>
        <v>149380</v>
      </c>
      <c r="C569" s="7">
        <f>IF(ISBLANK(HLOOKUP(C$2,'Data - Energy &amp; Metals'!$B$2:$AH$1048576,MATCH($A569,'Data - Energy &amp; Metals'!$A$2:$A$1048576,FALSE),FALSE)),#N/A,HLOOKUP(C$2,'Data - Energy &amp; Metals'!$B$2:$AH$1048576,MATCH($A569,'Data - Energy &amp; Metals'!$A$2:$A$1048576,FALSE),FALSE))</f>
        <v>3142</v>
      </c>
      <c r="D569" s="7">
        <f>IF(ISBLANK(HLOOKUP(D$2,'Data - Energy &amp; Metals'!$B$2:$AH$1048576,MATCH($A569,'Data - Energy &amp; Metals'!$A$2:$A$1048576,FALSE),FALSE)),#N/A,HLOOKUP(D$2,'Data - Energy &amp; Metals'!$B$2:$AH$1048576,MATCH($A569,'Data - Energy &amp; Metals'!$A$2:$A$1048576,FALSE),FALSE))</f>
        <v>23634</v>
      </c>
      <c r="E569" s="8">
        <f t="shared" si="8"/>
        <v>-0.13718034542776811</v>
      </c>
    </row>
    <row r="570" spans="1:5" x14ac:dyDescent="0.25">
      <c r="A570" s="27">
        <f>IF('Data - Energy &amp; Metals'!A570="",#N/A,'Data - Energy &amp; Metals'!A570)</f>
        <v>42850</v>
      </c>
      <c r="B570" s="7">
        <f>IF(ISBLANK(HLOOKUP(B$2,'Data - Energy &amp; Metals'!$B$2:$AH$1048576,MATCH($A570,'Data - Energy &amp; Metals'!$A$2:$A$1048576,FALSE),FALSE)),#N/A,HLOOKUP(B$2,'Data - Energy &amp; Metals'!$B$2:$AH$1048576,MATCH($A570,'Data - Energy &amp; Metals'!$A$2:$A$1048576,FALSE),FALSE))</f>
        <v>157631</v>
      </c>
      <c r="C570" s="7">
        <f>IF(ISBLANK(HLOOKUP(C$2,'Data - Energy &amp; Metals'!$B$2:$AH$1048576,MATCH($A570,'Data - Energy &amp; Metals'!$A$2:$A$1048576,FALSE),FALSE)),#N/A,HLOOKUP(C$2,'Data - Energy &amp; Metals'!$B$2:$AH$1048576,MATCH($A570,'Data - Energy &amp; Metals'!$A$2:$A$1048576,FALSE),FALSE))</f>
        <v>2988</v>
      </c>
      <c r="D570" s="7">
        <f>IF(ISBLANK(HLOOKUP(D$2,'Data - Energy &amp; Metals'!$B$2:$AH$1048576,MATCH($A570,'Data - Energy &amp; Metals'!$A$2:$A$1048576,FALSE),FALSE)),#N/A,HLOOKUP(D$2,'Data - Energy &amp; Metals'!$B$2:$AH$1048576,MATCH($A570,'Data - Energy &amp; Metals'!$A$2:$A$1048576,FALSE),FALSE))</f>
        <v>24426</v>
      </c>
      <c r="E570" s="8">
        <f t="shared" si="8"/>
        <v>-0.13600116728308517</v>
      </c>
    </row>
    <row r="571" spans="1:5" x14ac:dyDescent="0.25">
      <c r="A571" s="27">
        <f>IF('Data - Energy &amp; Metals'!A571="",#N/A,'Data - Energy &amp; Metals'!A571)</f>
        <v>42857</v>
      </c>
      <c r="B571" s="7">
        <f>IF(ISBLANK(HLOOKUP(B$2,'Data - Energy &amp; Metals'!$B$2:$AH$1048576,MATCH($A571,'Data - Energy &amp; Metals'!$A$2:$A$1048576,FALSE),FALSE)),#N/A,HLOOKUP(B$2,'Data - Energy &amp; Metals'!$B$2:$AH$1048576,MATCH($A571,'Data - Energy &amp; Metals'!$A$2:$A$1048576,FALSE),FALSE))</f>
        <v>136923</v>
      </c>
      <c r="C571" s="7">
        <f>IF(ISBLANK(HLOOKUP(C$2,'Data - Energy &amp; Metals'!$B$2:$AH$1048576,MATCH($A571,'Data - Energy &amp; Metals'!$A$2:$A$1048576,FALSE),FALSE)),#N/A,HLOOKUP(C$2,'Data - Energy &amp; Metals'!$B$2:$AH$1048576,MATCH($A571,'Data - Energy &amp; Metals'!$A$2:$A$1048576,FALSE),FALSE))</f>
        <v>1811</v>
      </c>
      <c r="D571" s="7">
        <f>IF(ISBLANK(HLOOKUP(D$2,'Data - Energy &amp; Metals'!$B$2:$AH$1048576,MATCH($A571,'Data - Energy &amp; Metals'!$A$2:$A$1048576,FALSE),FALSE)),#N/A,HLOOKUP(D$2,'Data - Energy &amp; Metals'!$B$2:$AH$1048576,MATCH($A571,'Data - Energy &amp; Metals'!$A$2:$A$1048576,FALSE),FALSE))</f>
        <v>21730</v>
      </c>
      <c r="E571" s="8">
        <f t="shared" si="8"/>
        <v>-0.14547592442467663</v>
      </c>
    </row>
    <row r="572" spans="1:5" x14ac:dyDescent="0.25">
      <c r="A572" s="27">
        <f>IF('Data - Energy &amp; Metals'!A572="",#N/A,'Data - Energy &amp; Metals'!A572)</f>
        <v>42864</v>
      </c>
      <c r="B572" s="7">
        <f>IF(ISBLANK(HLOOKUP(B$2,'Data - Energy &amp; Metals'!$B$2:$AH$1048576,MATCH($A572,'Data - Energy &amp; Metals'!$A$2:$A$1048576,FALSE),FALSE)),#N/A,HLOOKUP(B$2,'Data - Energy &amp; Metals'!$B$2:$AH$1048576,MATCH($A572,'Data - Energy &amp; Metals'!$A$2:$A$1048576,FALSE),FALSE))</f>
        <v>141659</v>
      </c>
      <c r="C572" s="7">
        <f>IF(ISBLANK(HLOOKUP(C$2,'Data - Energy &amp; Metals'!$B$2:$AH$1048576,MATCH($A572,'Data - Energy &amp; Metals'!$A$2:$A$1048576,FALSE),FALSE)),#N/A,HLOOKUP(C$2,'Data - Energy &amp; Metals'!$B$2:$AH$1048576,MATCH($A572,'Data - Energy &amp; Metals'!$A$2:$A$1048576,FALSE),FALSE))</f>
        <v>1734</v>
      </c>
      <c r="D572" s="7">
        <f>IF(ISBLANK(HLOOKUP(D$2,'Data - Energy &amp; Metals'!$B$2:$AH$1048576,MATCH($A572,'Data - Energy &amp; Metals'!$A$2:$A$1048576,FALSE),FALSE)),#N/A,HLOOKUP(D$2,'Data - Energy &amp; Metals'!$B$2:$AH$1048576,MATCH($A572,'Data - Energy &amp; Metals'!$A$2:$A$1048576,FALSE),FALSE))</f>
        <v>21003</v>
      </c>
      <c r="E572" s="8">
        <f t="shared" si="8"/>
        <v>-0.13602383187796047</v>
      </c>
    </row>
    <row r="573" spans="1:5" x14ac:dyDescent="0.25">
      <c r="A573" s="27">
        <f>IF('Data - Energy &amp; Metals'!A573="",#N/A,'Data - Energy &amp; Metals'!A573)</f>
        <v>42871</v>
      </c>
      <c r="B573" s="7">
        <f>IF(ISBLANK(HLOOKUP(B$2,'Data - Energy &amp; Metals'!$B$2:$AH$1048576,MATCH($A573,'Data - Energy &amp; Metals'!$A$2:$A$1048576,FALSE),FALSE)),#N/A,HLOOKUP(B$2,'Data - Energy &amp; Metals'!$B$2:$AH$1048576,MATCH($A573,'Data - Energy &amp; Metals'!$A$2:$A$1048576,FALSE),FALSE))</f>
        <v>145800</v>
      </c>
      <c r="C573" s="7">
        <f>IF(ISBLANK(HLOOKUP(C$2,'Data - Energy &amp; Metals'!$B$2:$AH$1048576,MATCH($A573,'Data - Energy &amp; Metals'!$A$2:$A$1048576,FALSE),FALSE)),#N/A,HLOOKUP(C$2,'Data - Energy &amp; Metals'!$B$2:$AH$1048576,MATCH($A573,'Data - Energy &amp; Metals'!$A$2:$A$1048576,FALSE),FALSE))</f>
        <v>2133</v>
      </c>
      <c r="D573" s="7">
        <f>IF(ISBLANK(HLOOKUP(D$2,'Data - Energy &amp; Metals'!$B$2:$AH$1048576,MATCH($A573,'Data - Energy &amp; Metals'!$A$2:$A$1048576,FALSE),FALSE)),#N/A,HLOOKUP(D$2,'Data - Energy &amp; Metals'!$B$2:$AH$1048576,MATCH($A573,'Data - Energy &amp; Metals'!$A$2:$A$1048576,FALSE),FALSE))</f>
        <v>20153</v>
      </c>
      <c r="E573" s="8">
        <f t="shared" si="8"/>
        <v>-0.12359396433470507</v>
      </c>
    </row>
    <row r="574" spans="1:5" x14ac:dyDescent="0.25">
      <c r="A574" s="27">
        <f>IF('Data - Energy &amp; Metals'!A574="",#N/A,'Data - Energy &amp; Metals'!A574)</f>
        <v>42878</v>
      </c>
      <c r="B574" s="7">
        <f>IF(ISBLANK(HLOOKUP(B$2,'Data - Energy &amp; Metals'!$B$2:$AH$1048576,MATCH($A574,'Data - Energy &amp; Metals'!$A$2:$A$1048576,FALSE),FALSE)),#N/A,HLOOKUP(B$2,'Data - Energy &amp; Metals'!$B$2:$AH$1048576,MATCH($A574,'Data - Energy &amp; Metals'!$A$2:$A$1048576,FALSE),FALSE))</f>
        <v>151013</v>
      </c>
      <c r="C574" s="7">
        <f>IF(ISBLANK(HLOOKUP(C$2,'Data - Energy &amp; Metals'!$B$2:$AH$1048576,MATCH($A574,'Data - Energy &amp; Metals'!$A$2:$A$1048576,FALSE),FALSE)),#N/A,HLOOKUP(C$2,'Data - Energy &amp; Metals'!$B$2:$AH$1048576,MATCH($A574,'Data - Energy &amp; Metals'!$A$2:$A$1048576,FALSE),FALSE))</f>
        <v>3097</v>
      </c>
      <c r="D574" s="7">
        <f>IF(ISBLANK(HLOOKUP(D$2,'Data - Energy &amp; Metals'!$B$2:$AH$1048576,MATCH($A574,'Data - Energy &amp; Metals'!$A$2:$A$1048576,FALSE),FALSE)),#N/A,HLOOKUP(D$2,'Data - Energy &amp; Metals'!$B$2:$AH$1048576,MATCH($A574,'Data - Energy &amp; Metals'!$A$2:$A$1048576,FALSE),FALSE))</f>
        <v>19901</v>
      </c>
      <c r="E574" s="8">
        <f t="shared" si="8"/>
        <v>-0.11127518822882798</v>
      </c>
    </row>
    <row r="575" spans="1:5" x14ac:dyDescent="0.25">
      <c r="A575" s="27">
        <f>IF('Data - Energy &amp; Metals'!A575="",#N/A,'Data - Energy &amp; Metals'!A575)</f>
        <v>42885</v>
      </c>
      <c r="B575" s="7">
        <f>IF(ISBLANK(HLOOKUP(B$2,'Data - Energy &amp; Metals'!$B$2:$AH$1048576,MATCH($A575,'Data - Energy &amp; Metals'!$A$2:$A$1048576,FALSE),FALSE)),#N/A,HLOOKUP(B$2,'Data - Energy &amp; Metals'!$B$2:$AH$1048576,MATCH($A575,'Data - Energy &amp; Metals'!$A$2:$A$1048576,FALSE),FALSE))</f>
        <v>150566</v>
      </c>
      <c r="C575" s="7">
        <f>IF(ISBLANK(HLOOKUP(C$2,'Data - Energy &amp; Metals'!$B$2:$AH$1048576,MATCH($A575,'Data - Energy &amp; Metals'!$A$2:$A$1048576,FALSE),FALSE)),#N/A,HLOOKUP(C$2,'Data - Energy &amp; Metals'!$B$2:$AH$1048576,MATCH($A575,'Data - Energy &amp; Metals'!$A$2:$A$1048576,FALSE),FALSE))</f>
        <v>2809</v>
      </c>
      <c r="D575" s="7">
        <f>IF(ISBLANK(HLOOKUP(D$2,'Data - Energy &amp; Metals'!$B$2:$AH$1048576,MATCH($A575,'Data - Energy &amp; Metals'!$A$2:$A$1048576,FALSE),FALSE)),#N/A,HLOOKUP(D$2,'Data - Energy &amp; Metals'!$B$2:$AH$1048576,MATCH($A575,'Data - Energy &amp; Metals'!$A$2:$A$1048576,FALSE),FALSE))</f>
        <v>20055</v>
      </c>
      <c r="E575" s="8">
        <f t="shared" si="8"/>
        <v>-0.11454113146394272</v>
      </c>
    </row>
    <row r="576" spans="1:5" x14ac:dyDescent="0.25">
      <c r="A576" s="27">
        <f>IF('Data - Energy &amp; Metals'!A576="",#N/A,'Data - Energy &amp; Metals'!A576)</f>
        <v>42892</v>
      </c>
      <c r="B576" s="7">
        <f>IF(ISBLANK(HLOOKUP(B$2,'Data - Energy &amp; Metals'!$B$2:$AH$1048576,MATCH($A576,'Data - Energy &amp; Metals'!$A$2:$A$1048576,FALSE),FALSE)),#N/A,HLOOKUP(B$2,'Data - Energy &amp; Metals'!$B$2:$AH$1048576,MATCH($A576,'Data - Energy &amp; Metals'!$A$2:$A$1048576,FALSE),FALSE))</f>
        <v>146730</v>
      </c>
      <c r="C576" s="7">
        <f>IF(ISBLANK(HLOOKUP(C$2,'Data - Energy &amp; Metals'!$B$2:$AH$1048576,MATCH($A576,'Data - Energy &amp; Metals'!$A$2:$A$1048576,FALSE),FALSE)),#N/A,HLOOKUP(C$2,'Data - Energy &amp; Metals'!$B$2:$AH$1048576,MATCH($A576,'Data - Energy &amp; Metals'!$A$2:$A$1048576,FALSE),FALSE))</f>
        <v>2556</v>
      </c>
      <c r="D576" s="7">
        <f>IF(ISBLANK(HLOOKUP(D$2,'Data - Energy &amp; Metals'!$B$2:$AH$1048576,MATCH($A576,'Data - Energy &amp; Metals'!$A$2:$A$1048576,FALSE),FALSE)),#N/A,HLOOKUP(D$2,'Data - Energy &amp; Metals'!$B$2:$AH$1048576,MATCH($A576,'Data - Energy &amp; Metals'!$A$2:$A$1048576,FALSE),FALSE))</f>
        <v>19209</v>
      </c>
      <c r="E576" s="8">
        <f t="shared" si="8"/>
        <v>-0.11349417297076263</v>
      </c>
    </row>
    <row r="577" spans="1:5" x14ac:dyDescent="0.25">
      <c r="A577" s="27">
        <f>IF('Data - Energy &amp; Metals'!A577="",#N/A,'Data - Energy &amp; Metals'!A577)</f>
        <v>42899</v>
      </c>
      <c r="B577" s="7">
        <f>IF(ISBLANK(HLOOKUP(B$2,'Data - Energy &amp; Metals'!$B$2:$AH$1048576,MATCH($A577,'Data - Energy &amp; Metals'!$A$2:$A$1048576,FALSE),FALSE)),#N/A,HLOOKUP(B$2,'Data - Energy &amp; Metals'!$B$2:$AH$1048576,MATCH($A577,'Data - Energy &amp; Metals'!$A$2:$A$1048576,FALSE),FALSE))</f>
        <v>144760</v>
      </c>
      <c r="C577" s="7">
        <f>IF(ISBLANK(HLOOKUP(C$2,'Data - Energy &amp; Metals'!$B$2:$AH$1048576,MATCH($A577,'Data - Energy &amp; Metals'!$A$2:$A$1048576,FALSE),FALSE)),#N/A,HLOOKUP(C$2,'Data - Energy &amp; Metals'!$B$2:$AH$1048576,MATCH($A577,'Data - Energy &amp; Metals'!$A$2:$A$1048576,FALSE),FALSE))</f>
        <v>2923</v>
      </c>
      <c r="D577" s="7">
        <f>IF(ISBLANK(HLOOKUP(D$2,'Data - Energy &amp; Metals'!$B$2:$AH$1048576,MATCH($A577,'Data - Energy &amp; Metals'!$A$2:$A$1048576,FALSE),FALSE)),#N/A,HLOOKUP(D$2,'Data - Energy &amp; Metals'!$B$2:$AH$1048576,MATCH($A577,'Data - Energy &amp; Metals'!$A$2:$A$1048576,FALSE),FALSE))</f>
        <v>18927</v>
      </c>
      <c r="E577" s="8">
        <f t="shared" si="8"/>
        <v>-0.11055540204476375</v>
      </c>
    </row>
    <row r="578" spans="1:5" x14ac:dyDescent="0.25">
      <c r="A578" s="27">
        <f>IF('Data - Energy &amp; Metals'!A578="",#N/A,'Data - Energy &amp; Metals'!A578)</f>
        <v>42906</v>
      </c>
      <c r="B578" s="7">
        <f>IF(ISBLANK(HLOOKUP(B$2,'Data - Energy &amp; Metals'!$B$2:$AH$1048576,MATCH($A578,'Data - Energy &amp; Metals'!$A$2:$A$1048576,FALSE),FALSE)),#N/A,HLOOKUP(B$2,'Data - Energy &amp; Metals'!$B$2:$AH$1048576,MATCH($A578,'Data - Energy &amp; Metals'!$A$2:$A$1048576,FALSE),FALSE))</f>
        <v>148080</v>
      </c>
      <c r="C578" s="7">
        <f>IF(ISBLANK(HLOOKUP(C$2,'Data - Energy &amp; Metals'!$B$2:$AH$1048576,MATCH($A578,'Data - Energy &amp; Metals'!$A$2:$A$1048576,FALSE),FALSE)),#N/A,HLOOKUP(C$2,'Data - Energy &amp; Metals'!$B$2:$AH$1048576,MATCH($A578,'Data - Energy &amp; Metals'!$A$2:$A$1048576,FALSE),FALSE))</f>
        <v>2790</v>
      </c>
      <c r="D578" s="7">
        <f>IF(ISBLANK(HLOOKUP(D$2,'Data - Energy &amp; Metals'!$B$2:$AH$1048576,MATCH($A578,'Data - Energy &amp; Metals'!$A$2:$A$1048576,FALSE),FALSE)),#N/A,HLOOKUP(D$2,'Data - Energy &amp; Metals'!$B$2:$AH$1048576,MATCH($A578,'Data - Energy &amp; Metals'!$A$2:$A$1048576,FALSE),FALSE))</f>
        <v>21176</v>
      </c>
      <c r="E578" s="8">
        <f t="shared" si="8"/>
        <v>-0.1241626148028093</v>
      </c>
    </row>
    <row r="579" spans="1:5" x14ac:dyDescent="0.25">
      <c r="A579" s="27">
        <f>IF('Data - Energy &amp; Metals'!A579="",#N/A,'Data - Energy &amp; Metals'!A579)</f>
        <v>42913</v>
      </c>
      <c r="B579" s="7">
        <f>IF(ISBLANK(HLOOKUP(B$2,'Data - Energy &amp; Metals'!$B$2:$AH$1048576,MATCH($A579,'Data - Energy &amp; Metals'!$A$2:$A$1048576,FALSE),FALSE)),#N/A,HLOOKUP(B$2,'Data - Energy &amp; Metals'!$B$2:$AH$1048576,MATCH($A579,'Data - Energy &amp; Metals'!$A$2:$A$1048576,FALSE),FALSE))</f>
        <v>152018</v>
      </c>
      <c r="C579" s="7">
        <f>IF(ISBLANK(HLOOKUP(C$2,'Data - Energy &amp; Metals'!$B$2:$AH$1048576,MATCH($A579,'Data - Energy &amp; Metals'!$A$2:$A$1048576,FALSE),FALSE)),#N/A,HLOOKUP(C$2,'Data - Energy &amp; Metals'!$B$2:$AH$1048576,MATCH($A579,'Data - Energy &amp; Metals'!$A$2:$A$1048576,FALSE),FALSE))</f>
        <v>2770</v>
      </c>
      <c r="D579" s="7">
        <f>IF(ISBLANK(HLOOKUP(D$2,'Data - Energy &amp; Metals'!$B$2:$AH$1048576,MATCH($A579,'Data - Energy &amp; Metals'!$A$2:$A$1048576,FALSE),FALSE)),#N/A,HLOOKUP(D$2,'Data - Energy &amp; Metals'!$B$2:$AH$1048576,MATCH($A579,'Data - Energy &amp; Metals'!$A$2:$A$1048576,FALSE),FALSE))</f>
        <v>21628</v>
      </c>
      <c r="E579" s="8">
        <f t="shared" si="8"/>
        <v>-0.12405109921193543</v>
      </c>
    </row>
    <row r="580" spans="1:5" x14ac:dyDescent="0.25">
      <c r="A580" s="27">
        <f>IF('Data - Energy &amp; Metals'!A580="",#N/A,'Data - Energy &amp; Metals'!A580)</f>
        <v>42919</v>
      </c>
      <c r="B580" s="7">
        <f>IF(ISBLANK(HLOOKUP(B$2,'Data - Energy &amp; Metals'!$B$2:$AH$1048576,MATCH($A580,'Data - Energy &amp; Metals'!$A$2:$A$1048576,FALSE),FALSE)),#N/A,HLOOKUP(B$2,'Data - Energy &amp; Metals'!$B$2:$AH$1048576,MATCH($A580,'Data - Energy &amp; Metals'!$A$2:$A$1048576,FALSE),FALSE))</f>
        <v>142686</v>
      </c>
      <c r="C580" s="7">
        <f>IF(ISBLANK(HLOOKUP(C$2,'Data - Energy &amp; Metals'!$B$2:$AH$1048576,MATCH($A580,'Data - Energy &amp; Metals'!$A$2:$A$1048576,FALSE),FALSE)),#N/A,HLOOKUP(C$2,'Data - Energy &amp; Metals'!$B$2:$AH$1048576,MATCH($A580,'Data - Energy &amp; Metals'!$A$2:$A$1048576,FALSE),FALSE))</f>
        <v>2801</v>
      </c>
      <c r="D580" s="7">
        <f>IF(ISBLANK(HLOOKUP(D$2,'Data - Energy &amp; Metals'!$B$2:$AH$1048576,MATCH($A580,'Data - Energy &amp; Metals'!$A$2:$A$1048576,FALSE),FALSE)),#N/A,HLOOKUP(D$2,'Data - Energy &amp; Metals'!$B$2:$AH$1048576,MATCH($A580,'Data - Energy &amp; Metals'!$A$2:$A$1048576,FALSE),FALSE))</f>
        <v>24310</v>
      </c>
      <c r="E580" s="8">
        <f t="shared" ref="E580:E643" si="9">(C580-D580)/B580</f>
        <v>-0.15074359082180452</v>
      </c>
    </row>
    <row r="581" spans="1:5" x14ac:dyDescent="0.25">
      <c r="A581" s="27">
        <f>IF('Data - Energy &amp; Metals'!A581="",#N/A,'Data - Energy &amp; Metals'!A581)</f>
        <v>42927</v>
      </c>
      <c r="B581" s="7">
        <f>IF(ISBLANK(HLOOKUP(B$2,'Data - Energy &amp; Metals'!$B$2:$AH$1048576,MATCH($A581,'Data - Energy &amp; Metals'!$A$2:$A$1048576,FALSE),FALSE)),#N/A,HLOOKUP(B$2,'Data - Energy &amp; Metals'!$B$2:$AH$1048576,MATCH($A581,'Data - Energy &amp; Metals'!$A$2:$A$1048576,FALSE),FALSE))</f>
        <v>147813</v>
      </c>
      <c r="C581" s="7">
        <f>IF(ISBLANK(HLOOKUP(C$2,'Data - Energy &amp; Metals'!$B$2:$AH$1048576,MATCH($A581,'Data - Energy &amp; Metals'!$A$2:$A$1048576,FALSE),FALSE)),#N/A,HLOOKUP(C$2,'Data - Energy &amp; Metals'!$B$2:$AH$1048576,MATCH($A581,'Data - Energy &amp; Metals'!$A$2:$A$1048576,FALSE),FALSE))</f>
        <v>3197</v>
      </c>
      <c r="D581" s="7">
        <f>IF(ISBLANK(HLOOKUP(D$2,'Data - Energy &amp; Metals'!$B$2:$AH$1048576,MATCH($A581,'Data - Energy &amp; Metals'!$A$2:$A$1048576,FALSE),FALSE)),#N/A,HLOOKUP(D$2,'Data - Energy &amp; Metals'!$B$2:$AH$1048576,MATCH($A581,'Data - Energy &amp; Metals'!$A$2:$A$1048576,FALSE),FALSE))</f>
        <v>23939</v>
      </c>
      <c r="E581" s="8">
        <f t="shared" si="9"/>
        <v>-0.14032595238578474</v>
      </c>
    </row>
    <row r="582" spans="1:5" x14ac:dyDescent="0.25">
      <c r="A582" s="27">
        <f>IF('Data - Energy &amp; Metals'!A582="",#N/A,'Data - Energy &amp; Metals'!A582)</f>
        <v>42934</v>
      </c>
      <c r="B582" s="7">
        <f>IF(ISBLANK(HLOOKUP(B$2,'Data - Energy &amp; Metals'!$B$2:$AH$1048576,MATCH($A582,'Data - Energy &amp; Metals'!$A$2:$A$1048576,FALSE),FALSE)),#N/A,HLOOKUP(B$2,'Data - Energy &amp; Metals'!$B$2:$AH$1048576,MATCH($A582,'Data - Energy &amp; Metals'!$A$2:$A$1048576,FALSE),FALSE))</f>
        <v>151874</v>
      </c>
      <c r="C582" s="7">
        <f>IF(ISBLANK(HLOOKUP(C$2,'Data - Energy &amp; Metals'!$B$2:$AH$1048576,MATCH($A582,'Data - Energy &amp; Metals'!$A$2:$A$1048576,FALSE),FALSE)),#N/A,HLOOKUP(C$2,'Data - Energy &amp; Metals'!$B$2:$AH$1048576,MATCH($A582,'Data - Energy &amp; Metals'!$A$2:$A$1048576,FALSE),FALSE))</f>
        <v>4513</v>
      </c>
      <c r="D582" s="7">
        <f>IF(ISBLANK(HLOOKUP(D$2,'Data - Energy &amp; Metals'!$B$2:$AH$1048576,MATCH($A582,'Data - Energy &amp; Metals'!$A$2:$A$1048576,FALSE),FALSE)),#N/A,HLOOKUP(D$2,'Data - Energy &amp; Metals'!$B$2:$AH$1048576,MATCH($A582,'Data - Energy &amp; Metals'!$A$2:$A$1048576,FALSE),FALSE))</f>
        <v>25704</v>
      </c>
      <c r="E582" s="8">
        <f t="shared" si="9"/>
        <v>-0.13953013682394616</v>
      </c>
    </row>
    <row r="583" spans="1:5" x14ac:dyDescent="0.25">
      <c r="A583" s="27">
        <f>IF('Data - Energy &amp; Metals'!A583="",#N/A,'Data - Energy &amp; Metals'!A583)</f>
        <v>42941</v>
      </c>
      <c r="B583" s="7">
        <f>IF(ISBLANK(HLOOKUP(B$2,'Data - Energy &amp; Metals'!$B$2:$AH$1048576,MATCH($A583,'Data - Energy &amp; Metals'!$A$2:$A$1048576,FALSE),FALSE)),#N/A,HLOOKUP(B$2,'Data - Energy &amp; Metals'!$B$2:$AH$1048576,MATCH($A583,'Data - Energy &amp; Metals'!$A$2:$A$1048576,FALSE),FALSE))</f>
        <v>161259</v>
      </c>
      <c r="C583" s="7">
        <f>IF(ISBLANK(HLOOKUP(C$2,'Data - Energy &amp; Metals'!$B$2:$AH$1048576,MATCH($A583,'Data - Energy &amp; Metals'!$A$2:$A$1048576,FALSE),FALSE)),#N/A,HLOOKUP(C$2,'Data - Energy &amp; Metals'!$B$2:$AH$1048576,MATCH($A583,'Data - Energy &amp; Metals'!$A$2:$A$1048576,FALSE),FALSE))</f>
        <v>4434</v>
      </c>
      <c r="D583" s="7">
        <f>IF(ISBLANK(HLOOKUP(D$2,'Data - Energy &amp; Metals'!$B$2:$AH$1048576,MATCH($A583,'Data - Energy &amp; Metals'!$A$2:$A$1048576,FALSE),FALSE)),#N/A,HLOOKUP(D$2,'Data - Energy &amp; Metals'!$B$2:$AH$1048576,MATCH($A583,'Data - Energy &amp; Metals'!$A$2:$A$1048576,FALSE),FALSE))</f>
        <v>25551</v>
      </c>
      <c r="E583" s="8">
        <f t="shared" si="9"/>
        <v>-0.13095083065131249</v>
      </c>
    </row>
    <row r="584" spans="1:5" x14ac:dyDescent="0.25">
      <c r="A584" s="27">
        <f>IF('Data - Energy &amp; Metals'!A584="",#N/A,'Data - Energy &amp; Metals'!A584)</f>
        <v>42948</v>
      </c>
      <c r="B584" s="7">
        <f>IF(ISBLANK(HLOOKUP(B$2,'Data - Energy &amp; Metals'!$B$2:$AH$1048576,MATCH($A584,'Data - Energy &amp; Metals'!$A$2:$A$1048576,FALSE),FALSE)),#N/A,HLOOKUP(B$2,'Data - Energy &amp; Metals'!$B$2:$AH$1048576,MATCH($A584,'Data - Energy &amp; Metals'!$A$2:$A$1048576,FALSE),FALSE))</f>
        <v>152229</v>
      </c>
      <c r="C584" s="7">
        <f>IF(ISBLANK(HLOOKUP(C$2,'Data - Energy &amp; Metals'!$B$2:$AH$1048576,MATCH($A584,'Data - Energy &amp; Metals'!$A$2:$A$1048576,FALSE),FALSE)),#N/A,HLOOKUP(C$2,'Data - Energy &amp; Metals'!$B$2:$AH$1048576,MATCH($A584,'Data - Energy &amp; Metals'!$A$2:$A$1048576,FALSE),FALSE))</f>
        <v>4412</v>
      </c>
      <c r="D584" s="7">
        <f>IF(ISBLANK(HLOOKUP(D$2,'Data - Energy &amp; Metals'!$B$2:$AH$1048576,MATCH($A584,'Data - Energy &amp; Metals'!$A$2:$A$1048576,FALSE),FALSE)),#N/A,HLOOKUP(D$2,'Data - Energy &amp; Metals'!$B$2:$AH$1048576,MATCH($A584,'Data - Energy &amp; Metals'!$A$2:$A$1048576,FALSE),FALSE))</f>
        <v>26121</v>
      </c>
      <c r="E584" s="8">
        <f t="shared" si="9"/>
        <v>-0.14260751893528828</v>
      </c>
    </row>
    <row r="585" spans="1:5" x14ac:dyDescent="0.25">
      <c r="A585" s="27">
        <f>IF('Data - Energy &amp; Metals'!A585="",#N/A,'Data - Energy &amp; Metals'!A585)</f>
        <v>42955</v>
      </c>
      <c r="B585" s="7">
        <f>IF(ISBLANK(HLOOKUP(B$2,'Data - Energy &amp; Metals'!$B$2:$AH$1048576,MATCH($A585,'Data - Energy &amp; Metals'!$A$2:$A$1048576,FALSE),FALSE)),#N/A,HLOOKUP(B$2,'Data - Energy &amp; Metals'!$B$2:$AH$1048576,MATCH($A585,'Data - Energy &amp; Metals'!$A$2:$A$1048576,FALSE),FALSE))</f>
        <v>156923</v>
      </c>
      <c r="C585" s="7">
        <f>IF(ISBLANK(HLOOKUP(C$2,'Data - Energy &amp; Metals'!$B$2:$AH$1048576,MATCH($A585,'Data - Energy &amp; Metals'!$A$2:$A$1048576,FALSE),FALSE)),#N/A,HLOOKUP(C$2,'Data - Energy &amp; Metals'!$B$2:$AH$1048576,MATCH($A585,'Data - Energy &amp; Metals'!$A$2:$A$1048576,FALSE),FALSE))</f>
        <v>4399</v>
      </c>
      <c r="D585" s="7">
        <f>IF(ISBLANK(HLOOKUP(D$2,'Data - Energy &amp; Metals'!$B$2:$AH$1048576,MATCH($A585,'Data - Energy &amp; Metals'!$A$2:$A$1048576,FALSE),FALSE)),#N/A,HLOOKUP(D$2,'Data - Energy &amp; Metals'!$B$2:$AH$1048576,MATCH($A585,'Data - Energy &amp; Metals'!$A$2:$A$1048576,FALSE),FALSE))</f>
        <v>26744</v>
      </c>
      <c r="E585" s="8">
        <f t="shared" si="9"/>
        <v>-0.14239467764444982</v>
      </c>
    </row>
    <row r="586" spans="1:5" x14ac:dyDescent="0.25">
      <c r="A586" s="27">
        <f>IF('Data - Energy &amp; Metals'!A586="",#N/A,'Data - Energy &amp; Metals'!A586)</f>
        <v>42962</v>
      </c>
      <c r="B586" s="7">
        <f>IF(ISBLANK(HLOOKUP(B$2,'Data - Energy &amp; Metals'!$B$2:$AH$1048576,MATCH($A586,'Data - Energy &amp; Metals'!$A$2:$A$1048576,FALSE),FALSE)),#N/A,HLOOKUP(B$2,'Data - Energy &amp; Metals'!$B$2:$AH$1048576,MATCH($A586,'Data - Energy &amp; Metals'!$A$2:$A$1048576,FALSE),FALSE))</f>
        <v>163649</v>
      </c>
      <c r="C586" s="7">
        <f>IF(ISBLANK(HLOOKUP(C$2,'Data - Energy &amp; Metals'!$B$2:$AH$1048576,MATCH($A586,'Data - Energy &amp; Metals'!$A$2:$A$1048576,FALSE),FALSE)),#N/A,HLOOKUP(C$2,'Data - Energy &amp; Metals'!$B$2:$AH$1048576,MATCH($A586,'Data - Energy &amp; Metals'!$A$2:$A$1048576,FALSE),FALSE))</f>
        <v>4486</v>
      </c>
      <c r="D586" s="7">
        <f>IF(ISBLANK(HLOOKUP(D$2,'Data - Energy &amp; Metals'!$B$2:$AH$1048576,MATCH($A586,'Data - Energy &amp; Metals'!$A$2:$A$1048576,FALSE),FALSE)),#N/A,HLOOKUP(D$2,'Data - Energy &amp; Metals'!$B$2:$AH$1048576,MATCH($A586,'Data - Energy &amp; Metals'!$A$2:$A$1048576,FALSE),FALSE))</f>
        <v>26463</v>
      </c>
      <c r="E586" s="8">
        <f t="shared" si="9"/>
        <v>-0.13429351844496454</v>
      </c>
    </row>
    <row r="587" spans="1:5" x14ac:dyDescent="0.25">
      <c r="A587" s="27">
        <f>IF('Data - Energy &amp; Metals'!A587="",#N/A,'Data - Energy &amp; Metals'!A587)</f>
        <v>42969</v>
      </c>
      <c r="B587" s="7">
        <f>IF(ISBLANK(HLOOKUP(B$2,'Data - Energy &amp; Metals'!$B$2:$AH$1048576,MATCH($A587,'Data - Energy &amp; Metals'!$A$2:$A$1048576,FALSE),FALSE)),#N/A,HLOOKUP(B$2,'Data - Energy &amp; Metals'!$B$2:$AH$1048576,MATCH($A587,'Data - Energy &amp; Metals'!$A$2:$A$1048576,FALSE),FALSE))</f>
        <v>158574</v>
      </c>
      <c r="C587" s="7">
        <f>IF(ISBLANK(HLOOKUP(C$2,'Data - Energy &amp; Metals'!$B$2:$AH$1048576,MATCH($A587,'Data - Energy &amp; Metals'!$A$2:$A$1048576,FALSE),FALSE)),#N/A,HLOOKUP(C$2,'Data - Energy &amp; Metals'!$B$2:$AH$1048576,MATCH($A587,'Data - Energy &amp; Metals'!$A$2:$A$1048576,FALSE),FALSE))</f>
        <v>4456</v>
      </c>
      <c r="D587" s="7">
        <f>IF(ISBLANK(HLOOKUP(D$2,'Data - Energy &amp; Metals'!$B$2:$AH$1048576,MATCH($A587,'Data - Energy &amp; Metals'!$A$2:$A$1048576,FALSE),FALSE)),#N/A,HLOOKUP(D$2,'Data - Energy &amp; Metals'!$B$2:$AH$1048576,MATCH($A587,'Data - Energy &amp; Metals'!$A$2:$A$1048576,FALSE),FALSE))</f>
        <v>26137</v>
      </c>
      <c r="E587" s="8">
        <f t="shared" si="9"/>
        <v>-0.13672480986794808</v>
      </c>
    </row>
    <row r="588" spans="1:5" x14ac:dyDescent="0.25">
      <c r="A588" s="27">
        <f>IF('Data - Energy &amp; Metals'!A588="",#N/A,'Data - Energy &amp; Metals'!A588)</f>
        <v>42976</v>
      </c>
      <c r="B588" s="7">
        <f>IF(ISBLANK(HLOOKUP(B$2,'Data - Energy &amp; Metals'!$B$2:$AH$1048576,MATCH($A588,'Data - Energy &amp; Metals'!$A$2:$A$1048576,FALSE),FALSE)),#N/A,HLOOKUP(B$2,'Data - Energy &amp; Metals'!$B$2:$AH$1048576,MATCH($A588,'Data - Energy &amp; Metals'!$A$2:$A$1048576,FALSE),FALSE))</f>
        <v>165428</v>
      </c>
      <c r="C588" s="7">
        <f>IF(ISBLANK(HLOOKUP(C$2,'Data - Energy &amp; Metals'!$B$2:$AH$1048576,MATCH($A588,'Data - Energy &amp; Metals'!$A$2:$A$1048576,FALSE),FALSE)),#N/A,HLOOKUP(C$2,'Data - Energy &amp; Metals'!$B$2:$AH$1048576,MATCH($A588,'Data - Energy &amp; Metals'!$A$2:$A$1048576,FALSE),FALSE))</f>
        <v>3562</v>
      </c>
      <c r="D588" s="7">
        <f>IF(ISBLANK(HLOOKUP(D$2,'Data - Energy &amp; Metals'!$B$2:$AH$1048576,MATCH($A588,'Data - Energy &amp; Metals'!$A$2:$A$1048576,FALSE),FALSE)),#N/A,HLOOKUP(D$2,'Data - Energy &amp; Metals'!$B$2:$AH$1048576,MATCH($A588,'Data - Energy &amp; Metals'!$A$2:$A$1048576,FALSE),FALSE))</f>
        <v>26673</v>
      </c>
      <c r="E588" s="8">
        <f t="shared" si="9"/>
        <v>-0.13970428222549991</v>
      </c>
    </row>
    <row r="589" spans="1:5" x14ac:dyDescent="0.25">
      <c r="A589" s="27">
        <f>IF('Data - Energy &amp; Metals'!A589="",#N/A,'Data - Energy &amp; Metals'!A589)</f>
        <v>42983</v>
      </c>
      <c r="B589" s="7">
        <f>IF(ISBLANK(HLOOKUP(B$2,'Data - Energy &amp; Metals'!$B$2:$AH$1048576,MATCH($A589,'Data - Energy &amp; Metals'!$A$2:$A$1048576,FALSE),FALSE)),#N/A,HLOOKUP(B$2,'Data - Energy &amp; Metals'!$B$2:$AH$1048576,MATCH($A589,'Data - Energy &amp; Metals'!$A$2:$A$1048576,FALSE),FALSE))</f>
        <v>163248</v>
      </c>
      <c r="C589" s="7">
        <f>IF(ISBLANK(HLOOKUP(C$2,'Data - Energy &amp; Metals'!$B$2:$AH$1048576,MATCH($A589,'Data - Energy &amp; Metals'!$A$2:$A$1048576,FALSE),FALSE)),#N/A,HLOOKUP(C$2,'Data - Energy &amp; Metals'!$B$2:$AH$1048576,MATCH($A589,'Data - Energy &amp; Metals'!$A$2:$A$1048576,FALSE),FALSE))</f>
        <v>3250</v>
      </c>
      <c r="D589" s="7">
        <f>IF(ISBLANK(HLOOKUP(D$2,'Data - Energy &amp; Metals'!$B$2:$AH$1048576,MATCH($A589,'Data - Energy &amp; Metals'!$A$2:$A$1048576,FALSE),FALSE)),#N/A,HLOOKUP(D$2,'Data - Energy &amp; Metals'!$B$2:$AH$1048576,MATCH($A589,'Data - Energy &amp; Metals'!$A$2:$A$1048576,FALSE),FALSE))</f>
        <v>26924</v>
      </c>
      <c r="E589" s="8">
        <f t="shared" si="9"/>
        <v>-0.14501862197392923</v>
      </c>
    </row>
    <row r="590" spans="1:5" x14ac:dyDescent="0.25">
      <c r="A590" s="27">
        <f>IF('Data - Energy &amp; Metals'!A590="",#N/A,'Data - Energy &amp; Metals'!A590)</f>
        <v>42990</v>
      </c>
      <c r="B590" s="7">
        <f>IF(ISBLANK(HLOOKUP(B$2,'Data - Energy &amp; Metals'!$B$2:$AH$1048576,MATCH($A590,'Data - Energy &amp; Metals'!$A$2:$A$1048576,FALSE),FALSE)),#N/A,HLOOKUP(B$2,'Data - Energy &amp; Metals'!$B$2:$AH$1048576,MATCH($A590,'Data - Energy &amp; Metals'!$A$2:$A$1048576,FALSE),FALSE))</f>
        <v>170250</v>
      </c>
      <c r="C590" s="7">
        <f>IF(ISBLANK(HLOOKUP(C$2,'Data - Energy &amp; Metals'!$B$2:$AH$1048576,MATCH($A590,'Data - Energy &amp; Metals'!$A$2:$A$1048576,FALSE),FALSE)),#N/A,HLOOKUP(C$2,'Data - Energy &amp; Metals'!$B$2:$AH$1048576,MATCH($A590,'Data - Energy &amp; Metals'!$A$2:$A$1048576,FALSE),FALSE))</f>
        <v>2833</v>
      </c>
      <c r="D590" s="7">
        <f>IF(ISBLANK(HLOOKUP(D$2,'Data - Energy &amp; Metals'!$B$2:$AH$1048576,MATCH($A590,'Data - Energy &amp; Metals'!$A$2:$A$1048576,FALSE),FALSE)),#N/A,HLOOKUP(D$2,'Data - Energy &amp; Metals'!$B$2:$AH$1048576,MATCH($A590,'Data - Energy &amp; Metals'!$A$2:$A$1048576,FALSE),FALSE))</f>
        <v>25479</v>
      </c>
      <c r="E590" s="8">
        <f t="shared" si="9"/>
        <v>-0.13301615271659326</v>
      </c>
    </row>
    <row r="591" spans="1:5" x14ac:dyDescent="0.25">
      <c r="A591" s="27">
        <f>IF('Data - Energy &amp; Metals'!A591="",#N/A,'Data - Energy &amp; Metals'!A591)</f>
        <v>42997</v>
      </c>
      <c r="B591" s="7">
        <f>IF(ISBLANK(HLOOKUP(B$2,'Data - Energy &amp; Metals'!$B$2:$AH$1048576,MATCH($A591,'Data - Energy &amp; Metals'!$A$2:$A$1048576,FALSE),FALSE)),#N/A,HLOOKUP(B$2,'Data - Energy &amp; Metals'!$B$2:$AH$1048576,MATCH($A591,'Data - Energy &amp; Metals'!$A$2:$A$1048576,FALSE),FALSE))</f>
        <v>173919</v>
      </c>
      <c r="C591" s="7">
        <f>IF(ISBLANK(HLOOKUP(C$2,'Data - Energy &amp; Metals'!$B$2:$AH$1048576,MATCH($A591,'Data - Energy &amp; Metals'!$A$2:$A$1048576,FALSE),FALSE)),#N/A,HLOOKUP(C$2,'Data - Energy &amp; Metals'!$B$2:$AH$1048576,MATCH($A591,'Data - Energy &amp; Metals'!$A$2:$A$1048576,FALSE),FALSE))</f>
        <v>3380</v>
      </c>
      <c r="D591" s="7">
        <f>IF(ISBLANK(HLOOKUP(D$2,'Data - Energy &amp; Metals'!$B$2:$AH$1048576,MATCH($A591,'Data - Energy &amp; Metals'!$A$2:$A$1048576,FALSE),FALSE)),#N/A,HLOOKUP(D$2,'Data - Energy &amp; Metals'!$B$2:$AH$1048576,MATCH($A591,'Data - Energy &amp; Metals'!$A$2:$A$1048576,FALSE),FALSE))</f>
        <v>25978</v>
      </c>
      <c r="E591" s="8">
        <f t="shared" si="9"/>
        <v>-0.12993404975879577</v>
      </c>
    </row>
    <row r="592" spans="1:5" x14ac:dyDescent="0.25">
      <c r="A592" s="27">
        <f>IF('Data - Energy &amp; Metals'!A592="",#N/A,'Data - Energy &amp; Metals'!A592)</f>
        <v>43004</v>
      </c>
      <c r="B592" s="7">
        <f>IF(ISBLANK(HLOOKUP(B$2,'Data - Energy &amp; Metals'!$B$2:$AH$1048576,MATCH($A592,'Data - Energy &amp; Metals'!$A$2:$A$1048576,FALSE),FALSE)),#N/A,HLOOKUP(B$2,'Data - Energy &amp; Metals'!$B$2:$AH$1048576,MATCH($A592,'Data - Energy &amp; Metals'!$A$2:$A$1048576,FALSE),FALSE))</f>
        <v>185612</v>
      </c>
      <c r="C592" s="7">
        <f>IF(ISBLANK(HLOOKUP(C$2,'Data - Energy &amp; Metals'!$B$2:$AH$1048576,MATCH($A592,'Data - Energy &amp; Metals'!$A$2:$A$1048576,FALSE),FALSE)),#N/A,HLOOKUP(C$2,'Data - Energy &amp; Metals'!$B$2:$AH$1048576,MATCH($A592,'Data - Energy &amp; Metals'!$A$2:$A$1048576,FALSE),FALSE))</f>
        <v>3625</v>
      </c>
      <c r="D592" s="7">
        <f>IF(ISBLANK(HLOOKUP(D$2,'Data - Energy &amp; Metals'!$B$2:$AH$1048576,MATCH($A592,'Data - Energy &amp; Metals'!$A$2:$A$1048576,FALSE),FALSE)),#N/A,HLOOKUP(D$2,'Data - Energy &amp; Metals'!$B$2:$AH$1048576,MATCH($A592,'Data - Energy &amp; Metals'!$A$2:$A$1048576,FALSE),FALSE))</f>
        <v>29585</v>
      </c>
      <c r="E592" s="8">
        <f t="shared" si="9"/>
        <v>-0.13986164687627956</v>
      </c>
    </row>
    <row r="593" spans="1:5" x14ac:dyDescent="0.25">
      <c r="A593" s="27">
        <f>IF('Data - Energy &amp; Metals'!A593="",#N/A,'Data - Energy &amp; Metals'!A593)</f>
        <v>43011</v>
      </c>
      <c r="B593" s="7">
        <f>IF(ISBLANK(HLOOKUP(B$2,'Data - Energy &amp; Metals'!$B$2:$AH$1048576,MATCH($A593,'Data - Energy &amp; Metals'!$A$2:$A$1048576,FALSE),FALSE)),#N/A,HLOOKUP(B$2,'Data - Energy &amp; Metals'!$B$2:$AH$1048576,MATCH($A593,'Data - Energy &amp; Metals'!$A$2:$A$1048576,FALSE),FALSE))</f>
        <v>173834</v>
      </c>
      <c r="C593" s="7">
        <f>IF(ISBLANK(HLOOKUP(C$2,'Data - Energy &amp; Metals'!$B$2:$AH$1048576,MATCH($A593,'Data - Energy &amp; Metals'!$A$2:$A$1048576,FALSE),FALSE)),#N/A,HLOOKUP(C$2,'Data - Energy &amp; Metals'!$B$2:$AH$1048576,MATCH($A593,'Data - Energy &amp; Metals'!$A$2:$A$1048576,FALSE),FALSE))</f>
        <v>2349</v>
      </c>
      <c r="D593" s="7">
        <f>IF(ISBLANK(HLOOKUP(D$2,'Data - Energy &amp; Metals'!$B$2:$AH$1048576,MATCH($A593,'Data - Energy &amp; Metals'!$A$2:$A$1048576,FALSE),FALSE)),#N/A,HLOOKUP(D$2,'Data - Energy &amp; Metals'!$B$2:$AH$1048576,MATCH($A593,'Data - Energy &amp; Metals'!$A$2:$A$1048576,FALSE),FALSE))</f>
        <v>28773</v>
      </c>
      <c r="E593" s="8">
        <f t="shared" si="9"/>
        <v>-0.15200708722114201</v>
      </c>
    </row>
    <row r="594" spans="1:5" x14ac:dyDescent="0.25">
      <c r="A594" s="27">
        <f>IF('Data - Energy &amp; Metals'!A594="",#N/A,'Data - Energy &amp; Metals'!A594)</f>
        <v>43018</v>
      </c>
      <c r="B594" s="7">
        <f>IF(ISBLANK(HLOOKUP(B$2,'Data - Energy &amp; Metals'!$B$2:$AH$1048576,MATCH($A594,'Data - Energy &amp; Metals'!$A$2:$A$1048576,FALSE),FALSE)),#N/A,HLOOKUP(B$2,'Data - Energy &amp; Metals'!$B$2:$AH$1048576,MATCH($A594,'Data - Energy &amp; Metals'!$A$2:$A$1048576,FALSE),FALSE))</f>
        <v>174632</v>
      </c>
      <c r="C594" s="7">
        <f>IF(ISBLANK(HLOOKUP(C$2,'Data - Energy &amp; Metals'!$B$2:$AH$1048576,MATCH($A594,'Data - Energy &amp; Metals'!$A$2:$A$1048576,FALSE),FALSE)),#N/A,HLOOKUP(C$2,'Data - Energy &amp; Metals'!$B$2:$AH$1048576,MATCH($A594,'Data - Energy &amp; Metals'!$A$2:$A$1048576,FALSE),FALSE))</f>
        <v>1857</v>
      </c>
      <c r="D594" s="7">
        <f>IF(ISBLANK(HLOOKUP(D$2,'Data - Energy &amp; Metals'!$B$2:$AH$1048576,MATCH($A594,'Data - Energy &amp; Metals'!$A$2:$A$1048576,FALSE),FALSE)),#N/A,HLOOKUP(D$2,'Data - Energy &amp; Metals'!$B$2:$AH$1048576,MATCH($A594,'Data - Energy &amp; Metals'!$A$2:$A$1048576,FALSE),FALSE))</f>
        <v>29337</v>
      </c>
      <c r="E594" s="8">
        <f t="shared" si="9"/>
        <v>-0.15735947592651978</v>
      </c>
    </row>
    <row r="595" spans="1:5" x14ac:dyDescent="0.25">
      <c r="A595" s="27">
        <f>IF('Data - Energy &amp; Metals'!A595="",#N/A,'Data - Energy &amp; Metals'!A595)</f>
        <v>43025</v>
      </c>
      <c r="B595" s="7">
        <f>IF(ISBLANK(HLOOKUP(B$2,'Data - Energy &amp; Metals'!$B$2:$AH$1048576,MATCH($A595,'Data - Energy &amp; Metals'!$A$2:$A$1048576,FALSE),FALSE)),#N/A,HLOOKUP(B$2,'Data - Energy &amp; Metals'!$B$2:$AH$1048576,MATCH($A595,'Data - Energy &amp; Metals'!$A$2:$A$1048576,FALSE),FALSE))</f>
        <v>178132</v>
      </c>
      <c r="C595" s="7">
        <f>IF(ISBLANK(HLOOKUP(C$2,'Data - Energy &amp; Metals'!$B$2:$AH$1048576,MATCH($A595,'Data - Energy &amp; Metals'!$A$2:$A$1048576,FALSE),FALSE)),#N/A,HLOOKUP(C$2,'Data - Energy &amp; Metals'!$B$2:$AH$1048576,MATCH($A595,'Data - Energy &amp; Metals'!$A$2:$A$1048576,FALSE),FALSE))</f>
        <v>1846</v>
      </c>
      <c r="D595" s="7">
        <f>IF(ISBLANK(HLOOKUP(D$2,'Data - Energy &amp; Metals'!$B$2:$AH$1048576,MATCH($A595,'Data - Energy &amp; Metals'!$A$2:$A$1048576,FALSE),FALSE)),#N/A,HLOOKUP(D$2,'Data - Energy &amp; Metals'!$B$2:$AH$1048576,MATCH($A595,'Data - Energy &amp; Metals'!$A$2:$A$1048576,FALSE),FALSE))</f>
        <v>32379</v>
      </c>
      <c r="E595" s="8">
        <f t="shared" si="9"/>
        <v>-0.17140659735477062</v>
      </c>
    </row>
    <row r="596" spans="1:5" x14ac:dyDescent="0.25">
      <c r="A596" s="27">
        <f>IF('Data - Energy &amp; Metals'!A596="",#N/A,'Data - Energy &amp; Metals'!A596)</f>
        <v>43032</v>
      </c>
      <c r="B596" s="7">
        <f>IF(ISBLANK(HLOOKUP(B$2,'Data - Energy &amp; Metals'!$B$2:$AH$1048576,MATCH($A596,'Data - Energy &amp; Metals'!$A$2:$A$1048576,FALSE),FALSE)),#N/A,HLOOKUP(B$2,'Data - Energy &amp; Metals'!$B$2:$AH$1048576,MATCH($A596,'Data - Energy &amp; Metals'!$A$2:$A$1048576,FALSE),FALSE))</f>
        <v>185725</v>
      </c>
      <c r="C596" s="7">
        <f>IF(ISBLANK(HLOOKUP(C$2,'Data - Energy &amp; Metals'!$B$2:$AH$1048576,MATCH($A596,'Data - Energy &amp; Metals'!$A$2:$A$1048576,FALSE),FALSE)),#N/A,HLOOKUP(C$2,'Data - Energy &amp; Metals'!$B$2:$AH$1048576,MATCH($A596,'Data - Energy &amp; Metals'!$A$2:$A$1048576,FALSE),FALSE))</f>
        <v>1468</v>
      </c>
      <c r="D596" s="7">
        <f>IF(ISBLANK(HLOOKUP(D$2,'Data - Energy &amp; Metals'!$B$2:$AH$1048576,MATCH($A596,'Data - Energy &amp; Metals'!$A$2:$A$1048576,FALSE),FALSE)),#N/A,HLOOKUP(D$2,'Data - Energy &amp; Metals'!$B$2:$AH$1048576,MATCH($A596,'Data - Energy &amp; Metals'!$A$2:$A$1048576,FALSE),FALSE))</f>
        <v>36670</v>
      </c>
      <c r="E596" s="8">
        <f t="shared" si="9"/>
        <v>-0.18953829586754611</v>
      </c>
    </row>
    <row r="597" spans="1:5" x14ac:dyDescent="0.25">
      <c r="A597" s="27">
        <f>IF('Data - Energy &amp; Metals'!A597="",#N/A,'Data - Energy &amp; Metals'!A597)</f>
        <v>43039</v>
      </c>
      <c r="B597" s="7">
        <f>IF(ISBLANK(HLOOKUP(B$2,'Data - Energy &amp; Metals'!$B$2:$AH$1048576,MATCH($A597,'Data - Energy &amp; Metals'!$A$2:$A$1048576,FALSE),FALSE)),#N/A,HLOOKUP(B$2,'Data - Energy &amp; Metals'!$B$2:$AH$1048576,MATCH($A597,'Data - Energy &amp; Metals'!$A$2:$A$1048576,FALSE),FALSE))</f>
        <v>174832</v>
      </c>
      <c r="C597" s="7">
        <f>IF(ISBLANK(HLOOKUP(C$2,'Data - Energy &amp; Metals'!$B$2:$AH$1048576,MATCH($A597,'Data - Energy &amp; Metals'!$A$2:$A$1048576,FALSE),FALSE)),#N/A,HLOOKUP(C$2,'Data - Energy &amp; Metals'!$B$2:$AH$1048576,MATCH($A597,'Data - Energy &amp; Metals'!$A$2:$A$1048576,FALSE),FALSE))</f>
        <v>1829</v>
      </c>
      <c r="D597" s="7">
        <f>IF(ISBLANK(HLOOKUP(D$2,'Data - Energy &amp; Metals'!$B$2:$AH$1048576,MATCH($A597,'Data - Energy &amp; Metals'!$A$2:$A$1048576,FALSE),FALSE)),#N/A,HLOOKUP(D$2,'Data - Energy &amp; Metals'!$B$2:$AH$1048576,MATCH($A597,'Data - Energy &amp; Metals'!$A$2:$A$1048576,FALSE),FALSE))</f>
        <v>35541</v>
      </c>
      <c r="E597" s="8">
        <f t="shared" si="9"/>
        <v>-0.19282511210762332</v>
      </c>
    </row>
    <row r="598" spans="1:5" x14ac:dyDescent="0.25">
      <c r="A598" s="27">
        <f>IF('Data - Energy &amp; Metals'!A598="",#N/A,'Data - Energy &amp; Metals'!A598)</f>
        <v>43046</v>
      </c>
      <c r="B598" s="7">
        <f>IF(ISBLANK(HLOOKUP(B$2,'Data - Energy &amp; Metals'!$B$2:$AH$1048576,MATCH($A598,'Data - Energy &amp; Metals'!$A$2:$A$1048576,FALSE),FALSE)),#N/A,HLOOKUP(B$2,'Data - Energy &amp; Metals'!$B$2:$AH$1048576,MATCH($A598,'Data - Energy &amp; Metals'!$A$2:$A$1048576,FALSE),FALSE))</f>
        <v>170054</v>
      </c>
      <c r="C598" s="7">
        <f>IF(ISBLANK(HLOOKUP(C$2,'Data - Energy &amp; Metals'!$B$2:$AH$1048576,MATCH($A598,'Data - Energy &amp; Metals'!$A$2:$A$1048576,FALSE),FALSE)),#N/A,HLOOKUP(C$2,'Data - Energy &amp; Metals'!$B$2:$AH$1048576,MATCH($A598,'Data - Energy &amp; Metals'!$A$2:$A$1048576,FALSE),FALSE))</f>
        <v>1826</v>
      </c>
      <c r="D598" s="7">
        <f>IF(ISBLANK(HLOOKUP(D$2,'Data - Energy &amp; Metals'!$B$2:$AH$1048576,MATCH($A598,'Data - Energy &amp; Metals'!$A$2:$A$1048576,FALSE),FALSE)),#N/A,HLOOKUP(D$2,'Data - Energy &amp; Metals'!$B$2:$AH$1048576,MATCH($A598,'Data - Energy &amp; Metals'!$A$2:$A$1048576,FALSE),FALSE))</f>
        <v>32443</v>
      </c>
      <c r="E598" s="8">
        <f t="shared" si="9"/>
        <v>-0.18004280993096311</v>
      </c>
    </row>
    <row r="599" spans="1:5" x14ac:dyDescent="0.25">
      <c r="A599" s="27">
        <f>IF('Data - Energy &amp; Metals'!A599="",#N/A,'Data - Energy &amp; Metals'!A599)</f>
        <v>43053</v>
      </c>
      <c r="B599" s="7">
        <f>IF(ISBLANK(HLOOKUP(B$2,'Data - Energy &amp; Metals'!$B$2:$AH$1048576,MATCH($A599,'Data - Energy &amp; Metals'!$A$2:$A$1048576,FALSE),FALSE)),#N/A,HLOOKUP(B$2,'Data - Energy &amp; Metals'!$B$2:$AH$1048576,MATCH($A599,'Data - Energy &amp; Metals'!$A$2:$A$1048576,FALSE),FALSE))</f>
        <v>175565</v>
      </c>
      <c r="C599" s="7">
        <f>IF(ISBLANK(HLOOKUP(C$2,'Data - Energy &amp; Metals'!$B$2:$AH$1048576,MATCH($A599,'Data - Energy &amp; Metals'!$A$2:$A$1048576,FALSE),FALSE)),#N/A,HLOOKUP(C$2,'Data - Energy &amp; Metals'!$B$2:$AH$1048576,MATCH($A599,'Data - Energy &amp; Metals'!$A$2:$A$1048576,FALSE),FALSE))</f>
        <v>1881</v>
      </c>
      <c r="D599" s="7">
        <f>IF(ISBLANK(HLOOKUP(D$2,'Data - Energy &amp; Metals'!$B$2:$AH$1048576,MATCH($A599,'Data - Energy &amp; Metals'!$A$2:$A$1048576,FALSE),FALSE)),#N/A,HLOOKUP(D$2,'Data - Energy &amp; Metals'!$B$2:$AH$1048576,MATCH($A599,'Data - Energy &amp; Metals'!$A$2:$A$1048576,FALSE),FALSE))</f>
        <v>31325</v>
      </c>
      <c r="E599" s="8">
        <f t="shared" si="9"/>
        <v>-0.16770996497023893</v>
      </c>
    </row>
    <row r="600" spans="1:5" x14ac:dyDescent="0.25">
      <c r="A600" s="27">
        <f>IF('Data - Energy &amp; Metals'!A600="",#N/A,'Data - Energy &amp; Metals'!A600)</f>
        <v>43060</v>
      </c>
      <c r="B600" s="7">
        <f>IF(ISBLANK(HLOOKUP(B$2,'Data - Energy &amp; Metals'!$B$2:$AH$1048576,MATCH($A600,'Data - Energy &amp; Metals'!$A$2:$A$1048576,FALSE),FALSE)),#N/A,HLOOKUP(B$2,'Data - Energy &amp; Metals'!$B$2:$AH$1048576,MATCH($A600,'Data - Energy &amp; Metals'!$A$2:$A$1048576,FALSE),FALSE))</f>
        <v>183759</v>
      </c>
      <c r="C600" s="7">
        <f>IF(ISBLANK(HLOOKUP(C$2,'Data - Energy &amp; Metals'!$B$2:$AH$1048576,MATCH($A600,'Data - Energy &amp; Metals'!$A$2:$A$1048576,FALSE),FALSE)),#N/A,HLOOKUP(C$2,'Data - Energy &amp; Metals'!$B$2:$AH$1048576,MATCH($A600,'Data - Energy &amp; Metals'!$A$2:$A$1048576,FALSE),FALSE))</f>
        <v>4049</v>
      </c>
      <c r="D600" s="7">
        <f>IF(ISBLANK(HLOOKUP(D$2,'Data - Energy &amp; Metals'!$B$2:$AH$1048576,MATCH($A600,'Data - Energy &amp; Metals'!$A$2:$A$1048576,FALSE),FALSE)),#N/A,HLOOKUP(D$2,'Data - Energy &amp; Metals'!$B$2:$AH$1048576,MATCH($A600,'Data - Energy &amp; Metals'!$A$2:$A$1048576,FALSE),FALSE))</f>
        <v>31688</v>
      </c>
      <c r="E600" s="8">
        <f t="shared" si="9"/>
        <v>-0.15040895956116435</v>
      </c>
    </row>
    <row r="601" spans="1:5" x14ac:dyDescent="0.25">
      <c r="A601" s="27">
        <f>IF('Data - Energy &amp; Metals'!A601="",#N/A,'Data - Energy &amp; Metals'!A601)</f>
        <v>43067</v>
      </c>
      <c r="B601" s="7">
        <f>IF(ISBLANK(HLOOKUP(B$2,'Data - Energy &amp; Metals'!$B$2:$AH$1048576,MATCH($A601,'Data - Energy &amp; Metals'!$A$2:$A$1048576,FALSE),FALSE)),#N/A,HLOOKUP(B$2,'Data - Energy &amp; Metals'!$B$2:$AH$1048576,MATCH($A601,'Data - Energy &amp; Metals'!$A$2:$A$1048576,FALSE),FALSE))</f>
        <v>176795</v>
      </c>
      <c r="C601" s="7">
        <f>IF(ISBLANK(HLOOKUP(C$2,'Data - Energy &amp; Metals'!$B$2:$AH$1048576,MATCH($A601,'Data - Energy &amp; Metals'!$A$2:$A$1048576,FALSE),FALSE)),#N/A,HLOOKUP(C$2,'Data - Energy &amp; Metals'!$B$2:$AH$1048576,MATCH($A601,'Data - Energy &amp; Metals'!$A$2:$A$1048576,FALSE),FALSE))</f>
        <v>3513</v>
      </c>
      <c r="D601" s="7">
        <f>IF(ISBLANK(HLOOKUP(D$2,'Data - Energy &amp; Metals'!$B$2:$AH$1048576,MATCH($A601,'Data - Energy &amp; Metals'!$A$2:$A$1048576,FALSE),FALSE)),#N/A,HLOOKUP(D$2,'Data - Energy &amp; Metals'!$B$2:$AH$1048576,MATCH($A601,'Data - Energy &amp; Metals'!$A$2:$A$1048576,FALSE),FALSE))</f>
        <v>30042</v>
      </c>
      <c r="E601" s="8">
        <f t="shared" si="9"/>
        <v>-0.1500551486184564</v>
      </c>
    </row>
    <row r="602" spans="1:5" x14ac:dyDescent="0.25">
      <c r="A602" s="27">
        <f>IF('Data - Energy &amp; Metals'!A602="",#N/A,'Data - Energy &amp; Metals'!A602)</f>
        <v>43074</v>
      </c>
      <c r="B602" s="7">
        <f>IF(ISBLANK(HLOOKUP(B$2,'Data - Energy &amp; Metals'!$B$2:$AH$1048576,MATCH($A602,'Data - Energy &amp; Metals'!$A$2:$A$1048576,FALSE),FALSE)),#N/A,HLOOKUP(B$2,'Data - Energy &amp; Metals'!$B$2:$AH$1048576,MATCH($A602,'Data - Energy &amp; Metals'!$A$2:$A$1048576,FALSE),FALSE))</f>
        <v>159410</v>
      </c>
      <c r="C602" s="7">
        <f>IF(ISBLANK(HLOOKUP(C$2,'Data - Energy &amp; Metals'!$B$2:$AH$1048576,MATCH($A602,'Data - Energy &amp; Metals'!$A$2:$A$1048576,FALSE),FALSE)),#N/A,HLOOKUP(C$2,'Data - Energy &amp; Metals'!$B$2:$AH$1048576,MATCH($A602,'Data - Energy &amp; Metals'!$A$2:$A$1048576,FALSE),FALSE))</f>
        <v>3253</v>
      </c>
      <c r="D602" s="7">
        <f>IF(ISBLANK(HLOOKUP(D$2,'Data - Energy &amp; Metals'!$B$2:$AH$1048576,MATCH($A602,'Data - Energy &amp; Metals'!$A$2:$A$1048576,FALSE),FALSE)),#N/A,HLOOKUP(D$2,'Data - Energy &amp; Metals'!$B$2:$AH$1048576,MATCH($A602,'Data - Energy &amp; Metals'!$A$2:$A$1048576,FALSE),FALSE))</f>
        <v>26595</v>
      </c>
      <c r="E602" s="8">
        <f t="shared" si="9"/>
        <v>-0.14642745122639733</v>
      </c>
    </row>
    <row r="603" spans="1:5" x14ac:dyDescent="0.25">
      <c r="A603" s="27">
        <f>IF('Data - Energy &amp; Metals'!A603="",#N/A,'Data - Energy &amp; Metals'!A603)</f>
        <v>43081</v>
      </c>
      <c r="B603" s="7">
        <f>IF(ISBLANK(HLOOKUP(B$2,'Data - Energy &amp; Metals'!$B$2:$AH$1048576,MATCH($A603,'Data - Energy &amp; Metals'!$A$2:$A$1048576,FALSE),FALSE)),#N/A,HLOOKUP(B$2,'Data - Energy &amp; Metals'!$B$2:$AH$1048576,MATCH($A603,'Data - Energy &amp; Metals'!$A$2:$A$1048576,FALSE),FALSE))</f>
        <v>163691</v>
      </c>
      <c r="C603" s="7">
        <f>IF(ISBLANK(HLOOKUP(C$2,'Data - Energy &amp; Metals'!$B$2:$AH$1048576,MATCH($A603,'Data - Energy &amp; Metals'!$A$2:$A$1048576,FALSE),FALSE)),#N/A,HLOOKUP(C$2,'Data - Energy &amp; Metals'!$B$2:$AH$1048576,MATCH($A603,'Data - Energy &amp; Metals'!$A$2:$A$1048576,FALSE),FALSE))</f>
        <v>2939</v>
      </c>
      <c r="D603" s="7">
        <f>IF(ISBLANK(HLOOKUP(D$2,'Data - Energy &amp; Metals'!$B$2:$AH$1048576,MATCH($A603,'Data - Energy &amp; Metals'!$A$2:$A$1048576,FALSE),FALSE)),#N/A,HLOOKUP(D$2,'Data - Energy &amp; Metals'!$B$2:$AH$1048576,MATCH($A603,'Data - Energy &amp; Metals'!$A$2:$A$1048576,FALSE),FALSE))</f>
        <v>26617</v>
      </c>
      <c r="E603" s="8">
        <f t="shared" si="9"/>
        <v>-0.14465059166356123</v>
      </c>
    </row>
    <row r="604" spans="1:5" x14ac:dyDescent="0.25">
      <c r="A604" s="27">
        <f>IF('Data - Energy &amp; Metals'!A604="",#N/A,'Data - Energy &amp; Metals'!A604)</f>
        <v>43088</v>
      </c>
      <c r="B604" s="7">
        <f>IF(ISBLANK(HLOOKUP(B$2,'Data - Energy &amp; Metals'!$B$2:$AH$1048576,MATCH($A604,'Data - Energy &amp; Metals'!$A$2:$A$1048576,FALSE),FALSE)),#N/A,HLOOKUP(B$2,'Data - Energy &amp; Metals'!$B$2:$AH$1048576,MATCH($A604,'Data - Energy &amp; Metals'!$A$2:$A$1048576,FALSE),FALSE))</f>
        <v>182802</v>
      </c>
      <c r="C604" s="7">
        <f>IF(ISBLANK(HLOOKUP(C$2,'Data - Energy &amp; Metals'!$B$2:$AH$1048576,MATCH($A604,'Data - Energy &amp; Metals'!$A$2:$A$1048576,FALSE),FALSE)),#N/A,HLOOKUP(C$2,'Data - Energy &amp; Metals'!$B$2:$AH$1048576,MATCH($A604,'Data - Energy &amp; Metals'!$A$2:$A$1048576,FALSE),FALSE))</f>
        <v>4275</v>
      </c>
      <c r="D604" s="7">
        <f>IF(ISBLANK(HLOOKUP(D$2,'Data - Energy &amp; Metals'!$B$2:$AH$1048576,MATCH($A604,'Data - Energy &amp; Metals'!$A$2:$A$1048576,FALSE),FALSE)),#N/A,HLOOKUP(D$2,'Data - Energy &amp; Metals'!$B$2:$AH$1048576,MATCH($A604,'Data - Energy &amp; Metals'!$A$2:$A$1048576,FALSE),FALSE))</f>
        <v>25980</v>
      </c>
      <c r="E604" s="8">
        <f t="shared" si="9"/>
        <v>-0.1187350247809105</v>
      </c>
    </row>
    <row r="605" spans="1:5" x14ac:dyDescent="0.25">
      <c r="A605" s="27">
        <f>IF('Data - Energy &amp; Metals'!A605="",#N/A,'Data - Energy &amp; Metals'!A605)</f>
        <v>43095</v>
      </c>
      <c r="B605" s="7">
        <f>IF(ISBLANK(HLOOKUP(B$2,'Data - Energy &amp; Metals'!$B$2:$AH$1048576,MATCH($A605,'Data - Energy &amp; Metals'!$A$2:$A$1048576,FALSE),FALSE)),#N/A,HLOOKUP(B$2,'Data - Energy &amp; Metals'!$B$2:$AH$1048576,MATCH($A605,'Data - Energy &amp; Metals'!$A$2:$A$1048576,FALSE),FALSE))</f>
        <v>203365</v>
      </c>
      <c r="C605" s="7">
        <f>IF(ISBLANK(HLOOKUP(C$2,'Data - Energy &amp; Metals'!$B$2:$AH$1048576,MATCH($A605,'Data - Energy &amp; Metals'!$A$2:$A$1048576,FALSE),FALSE)),#N/A,HLOOKUP(C$2,'Data - Energy &amp; Metals'!$B$2:$AH$1048576,MATCH($A605,'Data - Energy &amp; Metals'!$A$2:$A$1048576,FALSE),FALSE))</f>
        <v>4208</v>
      </c>
      <c r="D605" s="7">
        <f>IF(ISBLANK(HLOOKUP(D$2,'Data - Energy &amp; Metals'!$B$2:$AH$1048576,MATCH($A605,'Data - Energy &amp; Metals'!$A$2:$A$1048576,FALSE),FALSE)),#N/A,HLOOKUP(D$2,'Data - Energy &amp; Metals'!$B$2:$AH$1048576,MATCH($A605,'Data - Energy &amp; Metals'!$A$2:$A$1048576,FALSE),FALSE))</f>
        <v>25887</v>
      </c>
      <c r="E605" s="8">
        <f t="shared" si="9"/>
        <v>-0.10660143092469206</v>
      </c>
    </row>
    <row r="606" spans="1:5" x14ac:dyDescent="0.25">
      <c r="A606" s="27">
        <f>IF('Data - Energy &amp; Metals'!A606="",#N/A,'Data - Energy &amp; Metals'!A606)</f>
        <v>43102</v>
      </c>
      <c r="B606" s="7">
        <f>IF(ISBLANK(HLOOKUP(B$2,'Data - Energy &amp; Metals'!$B$2:$AH$1048576,MATCH($A606,'Data - Energy &amp; Metals'!$A$2:$A$1048576,FALSE),FALSE)),#N/A,HLOOKUP(B$2,'Data - Energy &amp; Metals'!$B$2:$AH$1048576,MATCH($A606,'Data - Energy &amp; Metals'!$A$2:$A$1048576,FALSE),FALSE))</f>
        <v>192178</v>
      </c>
      <c r="C606" s="7">
        <f>IF(ISBLANK(HLOOKUP(C$2,'Data - Energy &amp; Metals'!$B$2:$AH$1048576,MATCH($A606,'Data - Energy &amp; Metals'!$A$2:$A$1048576,FALSE),FALSE)),#N/A,HLOOKUP(C$2,'Data - Energy &amp; Metals'!$B$2:$AH$1048576,MATCH($A606,'Data - Energy &amp; Metals'!$A$2:$A$1048576,FALSE),FALSE))</f>
        <v>3234</v>
      </c>
      <c r="D606" s="7">
        <f>IF(ISBLANK(HLOOKUP(D$2,'Data - Energy &amp; Metals'!$B$2:$AH$1048576,MATCH($A606,'Data - Energy &amp; Metals'!$A$2:$A$1048576,FALSE),FALSE)),#N/A,HLOOKUP(D$2,'Data - Energy &amp; Metals'!$B$2:$AH$1048576,MATCH($A606,'Data - Energy &amp; Metals'!$A$2:$A$1048576,FALSE),FALSE))</f>
        <v>23225</v>
      </c>
      <c r="E606" s="8">
        <f t="shared" si="9"/>
        <v>-0.1040233533494989</v>
      </c>
    </row>
    <row r="607" spans="1:5" x14ac:dyDescent="0.25">
      <c r="A607" s="27">
        <f>IF('Data - Energy &amp; Metals'!A607="",#N/A,'Data - Energy &amp; Metals'!A607)</f>
        <v>43109</v>
      </c>
      <c r="B607" s="7">
        <f>IF(ISBLANK(HLOOKUP(B$2,'Data - Energy &amp; Metals'!$B$2:$AH$1048576,MATCH($A607,'Data - Energy &amp; Metals'!$A$2:$A$1048576,FALSE),FALSE)),#N/A,HLOOKUP(B$2,'Data - Energy &amp; Metals'!$B$2:$AH$1048576,MATCH($A607,'Data - Energy &amp; Metals'!$A$2:$A$1048576,FALSE),FALSE))</f>
        <v>210635</v>
      </c>
      <c r="C607" s="7">
        <f>IF(ISBLANK(HLOOKUP(C$2,'Data - Energy &amp; Metals'!$B$2:$AH$1048576,MATCH($A607,'Data - Energy &amp; Metals'!$A$2:$A$1048576,FALSE),FALSE)),#N/A,HLOOKUP(C$2,'Data - Energy &amp; Metals'!$B$2:$AH$1048576,MATCH($A607,'Data - Energy &amp; Metals'!$A$2:$A$1048576,FALSE),FALSE))</f>
        <v>3623</v>
      </c>
      <c r="D607" s="7">
        <f>IF(ISBLANK(HLOOKUP(D$2,'Data - Energy &amp; Metals'!$B$2:$AH$1048576,MATCH($A607,'Data - Energy &amp; Metals'!$A$2:$A$1048576,FALSE),FALSE)),#N/A,HLOOKUP(D$2,'Data - Energy &amp; Metals'!$B$2:$AH$1048576,MATCH($A607,'Data - Energy &amp; Metals'!$A$2:$A$1048576,FALSE),FALSE))</f>
        <v>26724</v>
      </c>
      <c r="E607" s="8">
        <f t="shared" si="9"/>
        <v>-0.10967313124599426</v>
      </c>
    </row>
    <row r="608" spans="1:5" x14ac:dyDescent="0.25">
      <c r="A608" s="27">
        <f>IF('Data - Energy &amp; Metals'!A608="",#N/A,'Data - Energy &amp; Metals'!A608)</f>
        <v>43116</v>
      </c>
      <c r="B608" s="7">
        <f>IF(ISBLANK(HLOOKUP(B$2,'Data - Energy &amp; Metals'!$B$2:$AH$1048576,MATCH($A608,'Data - Energy &amp; Metals'!$A$2:$A$1048576,FALSE),FALSE)),#N/A,HLOOKUP(B$2,'Data - Energy &amp; Metals'!$B$2:$AH$1048576,MATCH($A608,'Data - Energy &amp; Metals'!$A$2:$A$1048576,FALSE),FALSE))</f>
        <v>224937</v>
      </c>
      <c r="C608" s="7">
        <f>IF(ISBLANK(HLOOKUP(C$2,'Data - Energy &amp; Metals'!$B$2:$AH$1048576,MATCH($A608,'Data - Energy &amp; Metals'!$A$2:$A$1048576,FALSE),FALSE)),#N/A,HLOOKUP(C$2,'Data - Energy &amp; Metals'!$B$2:$AH$1048576,MATCH($A608,'Data - Energy &amp; Metals'!$A$2:$A$1048576,FALSE),FALSE))</f>
        <v>3251</v>
      </c>
      <c r="D608" s="7">
        <f>IF(ISBLANK(HLOOKUP(D$2,'Data - Energy &amp; Metals'!$B$2:$AH$1048576,MATCH($A608,'Data - Energy &amp; Metals'!$A$2:$A$1048576,FALSE),FALSE)),#N/A,HLOOKUP(D$2,'Data - Energy &amp; Metals'!$B$2:$AH$1048576,MATCH($A608,'Data - Energy &amp; Metals'!$A$2:$A$1048576,FALSE),FALSE))</f>
        <v>29998</v>
      </c>
      <c r="E608" s="8">
        <f t="shared" si="9"/>
        <v>-0.11890885003356495</v>
      </c>
    </row>
    <row r="609" spans="1:5" x14ac:dyDescent="0.25">
      <c r="A609" s="27">
        <f>IF('Data - Energy &amp; Metals'!A609="",#N/A,'Data - Energy &amp; Metals'!A609)</f>
        <v>43123</v>
      </c>
      <c r="B609" s="7">
        <f>IF(ISBLANK(HLOOKUP(B$2,'Data - Energy &amp; Metals'!$B$2:$AH$1048576,MATCH($A609,'Data - Energy &amp; Metals'!$A$2:$A$1048576,FALSE),FALSE)),#N/A,HLOOKUP(B$2,'Data - Energy &amp; Metals'!$B$2:$AH$1048576,MATCH($A609,'Data - Energy &amp; Metals'!$A$2:$A$1048576,FALSE),FALSE))</f>
        <v>239315</v>
      </c>
      <c r="C609" s="7">
        <f>IF(ISBLANK(HLOOKUP(C$2,'Data - Energy &amp; Metals'!$B$2:$AH$1048576,MATCH($A609,'Data - Energy &amp; Metals'!$A$2:$A$1048576,FALSE),FALSE)),#N/A,HLOOKUP(C$2,'Data - Energy &amp; Metals'!$B$2:$AH$1048576,MATCH($A609,'Data - Energy &amp; Metals'!$A$2:$A$1048576,FALSE),FALSE))</f>
        <v>2790</v>
      </c>
      <c r="D609" s="7">
        <f>IF(ISBLANK(HLOOKUP(D$2,'Data - Energy &amp; Metals'!$B$2:$AH$1048576,MATCH($A609,'Data - Energy &amp; Metals'!$A$2:$A$1048576,FALSE),FALSE)),#N/A,HLOOKUP(D$2,'Data - Energy &amp; Metals'!$B$2:$AH$1048576,MATCH($A609,'Data - Energy &amp; Metals'!$A$2:$A$1048576,FALSE),FALSE))</f>
        <v>31275</v>
      </c>
      <c r="E609" s="8">
        <f t="shared" si="9"/>
        <v>-0.11902722353383616</v>
      </c>
    </row>
    <row r="610" spans="1:5" x14ac:dyDescent="0.25">
      <c r="A610" s="27">
        <f>IF('Data - Energy &amp; Metals'!A610="",#N/A,'Data - Energy &amp; Metals'!A610)</f>
        <v>43130</v>
      </c>
      <c r="B610" s="7">
        <f>IF(ISBLANK(HLOOKUP(B$2,'Data - Energy &amp; Metals'!$B$2:$AH$1048576,MATCH($A610,'Data - Energy &amp; Metals'!$A$2:$A$1048576,FALSE),FALSE)),#N/A,HLOOKUP(B$2,'Data - Energy &amp; Metals'!$B$2:$AH$1048576,MATCH($A610,'Data - Energy &amp; Metals'!$A$2:$A$1048576,FALSE),FALSE))</f>
        <v>235178</v>
      </c>
      <c r="C610" s="7">
        <f>IF(ISBLANK(HLOOKUP(C$2,'Data - Energy &amp; Metals'!$B$2:$AH$1048576,MATCH($A610,'Data - Energy &amp; Metals'!$A$2:$A$1048576,FALSE),FALSE)),#N/A,HLOOKUP(C$2,'Data - Energy &amp; Metals'!$B$2:$AH$1048576,MATCH($A610,'Data - Energy &amp; Metals'!$A$2:$A$1048576,FALSE),FALSE))</f>
        <v>2192</v>
      </c>
      <c r="D610" s="7">
        <f>IF(ISBLANK(HLOOKUP(D$2,'Data - Energy &amp; Metals'!$B$2:$AH$1048576,MATCH($A610,'Data - Energy &amp; Metals'!$A$2:$A$1048576,FALSE),FALSE)),#N/A,HLOOKUP(D$2,'Data - Energy &amp; Metals'!$B$2:$AH$1048576,MATCH($A610,'Data - Energy &amp; Metals'!$A$2:$A$1048576,FALSE),FALSE))</f>
        <v>34905</v>
      </c>
      <c r="E610" s="8">
        <f t="shared" si="9"/>
        <v>-0.13909889530483294</v>
      </c>
    </row>
    <row r="611" spans="1:5" x14ac:dyDescent="0.25">
      <c r="A611" s="27">
        <f>IF('Data - Energy &amp; Metals'!A611="",#N/A,'Data - Energy &amp; Metals'!A611)</f>
        <v>43137</v>
      </c>
      <c r="B611" s="7">
        <f>IF(ISBLANK(HLOOKUP(B$2,'Data - Energy &amp; Metals'!$B$2:$AH$1048576,MATCH($A611,'Data - Energy &amp; Metals'!$A$2:$A$1048576,FALSE),FALSE)),#N/A,HLOOKUP(B$2,'Data - Energy &amp; Metals'!$B$2:$AH$1048576,MATCH($A611,'Data - Energy &amp; Metals'!$A$2:$A$1048576,FALSE),FALSE))</f>
        <v>226054</v>
      </c>
      <c r="C611" s="7">
        <f>IF(ISBLANK(HLOOKUP(C$2,'Data - Energy &amp; Metals'!$B$2:$AH$1048576,MATCH($A611,'Data - Energy &amp; Metals'!$A$2:$A$1048576,FALSE),FALSE)),#N/A,HLOOKUP(C$2,'Data - Energy &amp; Metals'!$B$2:$AH$1048576,MATCH($A611,'Data - Energy &amp; Metals'!$A$2:$A$1048576,FALSE),FALSE))</f>
        <v>2269</v>
      </c>
      <c r="D611" s="7">
        <f>IF(ISBLANK(HLOOKUP(D$2,'Data - Energy &amp; Metals'!$B$2:$AH$1048576,MATCH($A611,'Data - Energy &amp; Metals'!$A$2:$A$1048576,FALSE),FALSE)),#N/A,HLOOKUP(D$2,'Data - Energy &amp; Metals'!$B$2:$AH$1048576,MATCH($A611,'Data - Energy &amp; Metals'!$A$2:$A$1048576,FALSE),FALSE))</f>
        <v>32808</v>
      </c>
      <c r="E611" s="8">
        <f t="shared" si="9"/>
        <v>-0.1350960389995311</v>
      </c>
    </row>
    <row r="612" spans="1:5" x14ac:dyDescent="0.25">
      <c r="A612" s="27">
        <f>IF('Data - Energy &amp; Metals'!A612="",#N/A,'Data - Energy &amp; Metals'!A612)</f>
        <v>43144</v>
      </c>
      <c r="B612" s="7">
        <f>IF(ISBLANK(HLOOKUP(B$2,'Data - Energy &amp; Metals'!$B$2:$AH$1048576,MATCH($A612,'Data - Energy &amp; Metals'!$A$2:$A$1048576,FALSE),FALSE)),#N/A,HLOOKUP(B$2,'Data - Energy &amp; Metals'!$B$2:$AH$1048576,MATCH($A612,'Data - Energy &amp; Metals'!$A$2:$A$1048576,FALSE),FALSE))</f>
        <v>244223</v>
      </c>
      <c r="C612" s="7">
        <f>IF(ISBLANK(HLOOKUP(C$2,'Data - Energy &amp; Metals'!$B$2:$AH$1048576,MATCH($A612,'Data - Energy &amp; Metals'!$A$2:$A$1048576,FALSE),FALSE)),#N/A,HLOOKUP(C$2,'Data - Energy &amp; Metals'!$B$2:$AH$1048576,MATCH($A612,'Data - Energy &amp; Metals'!$A$2:$A$1048576,FALSE),FALSE))</f>
        <v>2359</v>
      </c>
      <c r="D612" s="7">
        <f>IF(ISBLANK(HLOOKUP(D$2,'Data - Energy &amp; Metals'!$B$2:$AH$1048576,MATCH($A612,'Data - Energy &amp; Metals'!$A$2:$A$1048576,FALSE),FALSE)),#N/A,HLOOKUP(D$2,'Data - Energy &amp; Metals'!$B$2:$AH$1048576,MATCH($A612,'Data - Energy &amp; Metals'!$A$2:$A$1048576,FALSE),FALSE))</f>
        <v>30539</v>
      </c>
      <c r="E612" s="8">
        <f t="shared" si="9"/>
        <v>-0.11538634772318741</v>
      </c>
    </row>
    <row r="613" spans="1:5" x14ac:dyDescent="0.25">
      <c r="A613" s="27">
        <f>IF('Data - Energy &amp; Metals'!A613="",#N/A,'Data - Energy &amp; Metals'!A613)</f>
        <v>43151</v>
      </c>
      <c r="B613" s="7">
        <f>IF(ISBLANK(HLOOKUP(B$2,'Data - Energy &amp; Metals'!$B$2:$AH$1048576,MATCH($A613,'Data - Energy &amp; Metals'!$A$2:$A$1048576,FALSE),FALSE)),#N/A,HLOOKUP(B$2,'Data - Energy &amp; Metals'!$B$2:$AH$1048576,MATCH($A613,'Data - Energy &amp; Metals'!$A$2:$A$1048576,FALSE),FALSE))</f>
        <v>250571</v>
      </c>
      <c r="C613" s="7">
        <f>IF(ISBLANK(HLOOKUP(C$2,'Data - Energy &amp; Metals'!$B$2:$AH$1048576,MATCH($A613,'Data - Energy &amp; Metals'!$A$2:$A$1048576,FALSE),FALSE)),#N/A,HLOOKUP(C$2,'Data - Energy &amp; Metals'!$B$2:$AH$1048576,MATCH($A613,'Data - Energy &amp; Metals'!$A$2:$A$1048576,FALSE),FALSE))</f>
        <v>2282</v>
      </c>
      <c r="D613" s="7">
        <f>IF(ISBLANK(HLOOKUP(D$2,'Data - Energy &amp; Metals'!$B$2:$AH$1048576,MATCH($A613,'Data - Energy &amp; Metals'!$A$2:$A$1048576,FALSE),FALSE)),#N/A,HLOOKUP(D$2,'Data - Energy &amp; Metals'!$B$2:$AH$1048576,MATCH($A613,'Data - Energy &amp; Metals'!$A$2:$A$1048576,FALSE),FALSE))</f>
        <v>28294</v>
      </c>
      <c r="E613" s="8">
        <f t="shared" si="9"/>
        <v>-0.10381089591373303</v>
      </c>
    </row>
    <row r="614" spans="1:5" x14ac:dyDescent="0.25">
      <c r="A614" s="27">
        <f>IF('Data - Energy &amp; Metals'!A614="",#N/A,'Data - Energy &amp; Metals'!A614)</f>
        <v>43158</v>
      </c>
      <c r="B614" s="7">
        <f>IF(ISBLANK(HLOOKUP(B$2,'Data - Energy &amp; Metals'!$B$2:$AH$1048576,MATCH($A614,'Data - Energy &amp; Metals'!$A$2:$A$1048576,FALSE),FALSE)),#N/A,HLOOKUP(B$2,'Data - Energy &amp; Metals'!$B$2:$AH$1048576,MATCH($A614,'Data - Energy &amp; Metals'!$A$2:$A$1048576,FALSE),FALSE))</f>
        <v>242826</v>
      </c>
      <c r="C614" s="7">
        <f>IF(ISBLANK(HLOOKUP(C$2,'Data - Energy &amp; Metals'!$B$2:$AH$1048576,MATCH($A614,'Data - Energy &amp; Metals'!$A$2:$A$1048576,FALSE),FALSE)),#N/A,HLOOKUP(C$2,'Data - Energy &amp; Metals'!$B$2:$AH$1048576,MATCH($A614,'Data - Energy &amp; Metals'!$A$2:$A$1048576,FALSE),FALSE))</f>
        <v>2237</v>
      </c>
      <c r="D614" s="7">
        <f>IF(ISBLANK(HLOOKUP(D$2,'Data - Energy &amp; Metals'!$B$2:$AH$1048576,MATCH($A614,'Data - Energy &amp; Metals'!$A$2:$A$1048576,FALSE),FALSE)),#N/A,HLOOKUP(D$2,'Data - Energy &amp; Metals'!$B$2:$AH$1048576,MATCH($A614,'Data - Energy &amp; Metals'!$A$2:$A$1048576,FALSE),FALSE))</f>
        <v>31280</v>
      </c>
      <c r="E614" s="8">
        <f t="shared" si="9"/>
        <v>-0.11960416100417583</v>
      </c>
    </row>
    <row r="615" spans="1:5" x14ac:dyDescent="0.25">
      <c r="A615" s="27">
        <f>IF('Data - Energy &amp; Metals'!A615="",#N/A,'Data - Energy &amp; Metals'!A615)</f>
        <v>43165</v>
      </c>
      <c r="B615" s="7">
        <f>IF(ISBLANK(HLOOKUP(B$2,'Data - Energy &amp; Metals'!$B$2:$AH$1048576,MATCH($A615,'Data - Energy &amp; Metals'!$A$2:$A$1048576,FALSE),FALSE)),#N/A,HLOOKUP(B$2,'Data - Energy &amp; Metals'!$B$2:$AH$1048576,MATCH($A615,'Data - Energy &amp; Metals'!$A$2:$A$1048576,FALSE),FALSE))</f>
        <v>227267</v>
      </c>
      <c r="C615" s="7">
        <f>IF(ISBLANK(HLOOKUP(C$2,'Data - Energy &amp; Metals'!$B$2:$AH$1048576,MATCH($A615,'Data - Energy &amp; Metals'!$A$2:$A$1048576,FALSE),FALSE)),#N/A,HLOOKUP(C$2,'Data - Energy &amp; Metals'!$B$2:$AH$1048576,MATCH($A615,'Data - Energy &amp; Metals'!$A$2:$A$1048576,FALSE),FALSE))</f>
        <v>2239</v>
      </c>
      <c r="D615" s="7">
        <f>IF(ISBLANK(HLOOKUP(D$2,'Data - Energy &amp; Metals'!$B$2:$AH$1048576,MATCH($A615,'Data - Energy &amp; Metals'!$A$2:$A$1048576,FALSE),FALSE)),#N/A,HLOOKUP(D$2,'Data - Energy &amp; Metals'!$B$2:$AH$1048576,MATCH($A615,'Data - Energy &amp; Metals'!$A$2:$A$1048576,FALSE),FALSE))</f>
        <v>27743</v>
      </c>
      <c r="E615" s="8">
        <f t="shared" si="9"/>
        <v>-0.11222042795478446</v>
      </c>
    </row>
    <row r="616" spans="1:5" x14ac:dyDescent="0.25">
      <c r="A616" s="27">
        <f>IF('Data - Energy &amp; Metals'!A616="",#N/A,'Data - Energy &amp; Metals'!A616)</f>
        <v>43172</v>
      </c>
      <c r="B616" s="7">
        <f>IF(ISBLANK(HLOOKUP(B$2,'Data - Energy &amp; Metals'!$B$2:$AH$1048576,MATCH($A616,'Data - Energy &amp; Metals'!$A$2:$A$1048576,FALSE),FALSE)),#N/A,HLOOKUP(B$2,'Data - Energy &amp; Metals'!$B$2:$AH$1048576,MATCH($A616,'Data - Energy &amp; Metals'!$A$2:$A$1048576,FALSE),FALSE))</f>
        <v>224323</v>
      </c>
      <c r="C616" s="7">
        <f>IF(ISBLANK(HLOOKUP(C$2,'Data - Energy &amp; Metals'!$B$2:$AH$1048576,MATCH($A616,'Data - Energy &amp; Metals'!$A$2:$A$1048576,FALSE),FALSE)),#N/A,HLOOKUP(C$2,'Data - Energy &amp; Metals'!$B$2:$AH$1048576,MATCH($A616,'Data - Energy &amp; Metals'!$A$2:$A$1048576,FALSE),FALSE))</f>
        <v>2232</v>
      </c>
      <c r="D616" s="7">
        <f>IF(ISBLANK(HLOOKUP(D$2,'Data - Energy &amp; Metals'!$B$2:$AH$1048576,MATCH($A616,'Data - Energy &amp; Metals'!$A$2:$A$1048576,FALSE),FALSE)),#N/A,HLOOKUP(D$2,'Data - Energy &amp; Metals'!$B$2:$AH$1048576,MATCH($A616,'Data - Energy &amp; Metals'!$A$2:$A$1048576,FALSE),FALSE))</f>
        <v>29632</v>
      </c>
      <c r="E616" s="8">
        <f t="shared" si="9"/>
        <v>-0.12214529941200858</v>
      </c>
    </row>
    <row r="617" spans="1:5" x14ac:dyDescent="0.25">
      <c r="A617" s="27">
        <f>IF('Data - Energy &amp; Metals'!A617="",#N/A,'Data - Energy &amp; Metals'!A617)</f>
        <v>43179</v>
      </c>
      <c r="B617" s="7">
        <f>IF(ISBLANK(HLOOKUP(B$2,'Data - Energy &amp; Metals'!$B$2:$AH$1048576,MATCH($A617,'Data - Energy &amp; Metals'!$A$2:$A$1048576,FALSE),FALSE)),#N/A,HLOOKUP(B$2,'Data - Energy &amp; Metals'!$B$2:$AH$1048576,MATCH($A617,'Data - Energy &amp; Metals'!$A$2:$A$1048576,FALSE),FALSE))</f>
        <v>243879</v>
      </c>
      <c r="C617" s="7">
        <f>IF(ISBLANK(HLOOKUP(C$2,'Data - Energy &amp; Metals'!$B$2:$AH$1048576,MATCH($A617,'Data - Energy &amp; Metals'!$A$2:$A$1048576,FALSE),FALSE)),#N/A,HLOOKUP(C$2,'Data - Energy &amp; Metals'!$B$2:$AH$1048576,MATCH($A617,'Data - Energy &amp; Metals'!$A$2:$A$1048576,FALSE),FALSE))</f>
        <v>2203</v>
      </c>
      <c r="D617" s="7">
        <f>IF(ISBLANK(HLOOKUP(D$2,'Data - Energy &amp; Metals'!$B$2:$AH$1048576,MATCH($A617,'Data - Energy &amp; Metals'!$A$2:$A$1048576,FALSE),FALSE)),#N/A,HLOOKUP(D$2,'Data - Energy &amp; Metals'!$B$2:$AH$1048576,MATCH($A617,'Data - Energy &amp; Metals'!$A$2:$A$1048576,FALSE),FALSE))</f>
        <v>29655</v>
      </c>
      <c r="E617" s="8">
        <f t="shared" si="9"/>
        <v>-0.11256401740207234</v>
      </c>
    </row>
    <row r="618" spans="1:5" x14ac:dyDescent="0.25">
      <c r="A618" s="27">
        <f>IF('Data - Energy &amp; Metals'!A618="",#N/A,'Data - Energy &amp; Metals'!A618)</f>
        <v>43186</v>
      </c>
      <c r="B618" s="7">
        <f>IF(ISBLANK(HLOOKUP(B$2,'Data - Energy &amp; Metals'!$B$2:$AH$1048576,MATCH($A618,'Data - Energy &amp; Metals'!$A$2:$A$1048576,FALSE),FALSE)),#N/A,HLOOKUP(B$2,'Data - Energy &amp; Metals'!$B$2:$AH$1048576,MATCH($A618,'Data - Energy &amp; Metals'!$A$2:$A$1048576,FALSE),FALSE))</f>
        <v>249568</v>
      </c>
      <c r="C618" s="7">
        <f>IF(ISBLANK(HLOOKUP(C$2,'Data - Energy &amp; Metals'!$B$2:$AH$1048576,MATCH($A618,'Data - Energy &amp; Metals'!$A$2:$A$1048576,FALSE),FALSE)),#N/A,HLOOKUP(C$2,'Data - Energy &amp; Metals'!$B$2:$AH$1048576,MATCH($A618,'Data - Energy &amp; Metals'!$A$2:$A$1048576,FALSE),FALSE))</f>
        <v>2195</v>
      </c>
      <c r="D618" s="7">
        <f>IF(ISBLANK(HLOOKUP(D$2,'Data - Energy &amp; Metals'!$B$2:$AH$1048576,MATCH($A618,'Data - Energy &amp; Metals'!$A$2:$A$1048576,FALSE),FALSE)),#N/A,HLOOKUP(D$2,'Data - Energy &amp; Metals'!$B$2:$AH$1048576,MATCH($A618,'Data - Energy &amp; Metals'!$A$2:$A$1048576,FALSE),FALSE))</f>
        <v>26829</v>
      </c>
      <c r="E618" s="8">
        <f t="shared" si="9"/>
        <v>-9.8706564944223613E-2</v>
      </c>
    </row>
    <row r="619" spans="1:5" x14ac:dyDescent="0.25">
      <c r="A619" s="27">
        <f>IF('Data - Energy &amp; Metals'!A619="",#N/A,'Data - Energy &amp; Metals'!A619)</f>
        <v>43193</v>
      </c>
      <c r="B619" s="7">
        <f>IF(ISBLANK(HLOOKUP(B$2,'Data - Energy &amp; Metals'!$B$2:$AH$1048576,MATCH($A619,'Data - Energy &amp; Metals'!$A$2:$A$1048576,FALSE),FALSE)),#N/A,HLOOKUP(B$2,'Data - Energy &amp; Metals'!$B$2:$AH$1048576,MATCH($A619,'Data - Energy &amp; Metals'!$A$2:$A$1048576,FALSE),FALSE))</f>
        <v>240687</v>
      </c>
      <c r="C619" s="7">
        <f>IF(ISBLANK(HLOOKUP(C$2,'Data - Energy &amp; Metals'!$B$2:$AH$1048576,MATCH($A619,'Data - Energy &amp; Metals'!$A$2:$A$1048576,FALSE),FALSE)),#N/A,HLOOKUP(C$2,'Data - Energy &amp; Metals'!$B$2:$AH$1048576,MATCH($A619,'Data - Energy &amp; Metals'!$A$2:$A$1048576,FALSE),FALSE))</f>
        <v>2169</v>
      </c>
      <c r="D619" s="7">
        <f>IF(ISBLANK(HLOOKUP(D$2,'Data - Energy &amp; Metals'!$B$2:$AH$1048576,MATCH($A619,'Data - Energy &amp; Metals'!$A$2:$A$1048576,FALSE),FALSE)),#N/A,HLOOKUP(D$2,'Data - Energy &amp; Metals'!$B$2:$AH$1048576,MATCH($A619,'Data - Energy &amp; Metals'!$A$2:$A$1048576,FALSE),FALSE))</f>
        <v>31474</v>
      </c>
      <c r="E619" s="8">
        <f t="shared" si="9"/>
        <v>-0.12175564114389227</v>
      </c>
    </row>
    <row r="620" spans="1:5" x14ac:dyDescent="0.25">
      <c r="A620" s="27">
        <f>IF('Data - Energy &amp; Metals'!A620="",#N/A,'Data - Energy &amp; Metals'!A620)</f>
        <v>43200</v>
      </c>
      <c r="B620" s="7">
        <f>IF(ISBLANK(HLOOKUP(B$2,'Data - Energy &amp; Metals'!$B$2:$AH$1048576,MATCH($A620,'Data - Energy &amp; Metals'!$A$2:$A$1048576,FALSE),FALSE)),#N/A,HLOOKUP(B$2,'Data - Energy &amp; Metals'!$B$2:$AH$1048576,MATCH($A620,'Data - Energy &amp; Metals'!$A$2:$A$1048576,FALSE),FALSE))</f>
        <v>260862</v>
      </c>
      <c r="C620" s="7">
        <f>IF(ISBLANK(HLOOKUP(C$2,'Data - Energy &amp; Metals'!$B$2:$AH$1048576,MATCH($A620,'Data - Energy &amp; Metals'!$A$2:$A$1048576,FALSE),FALSE)),#N/A,HLOOKUP(C$2,'Data - Energy &amp; Metals'!$B$2:$AH$1048576,MATCH($A620,'Data - Energy &amp; Metals'!$A$2:$A$1048576,FALSE),FALSE))</f>
        <v>2596</v>
      </c>
      <c r="D620" s="7">
        <f>IF(ISBLANK(HLOOKUP(D$2,'Data - Energy &amp; Metals'!$B$2:$AH$1048576,MATCH($A620,'Data - Energy &amp; Metals'!$A$2:$A$1048576,FALSE),FALSE)),#N/A,HLOOKUP(D$2,'Data - Energy &amp; Metals'!$B$2:$AH$1048576,MATCH($A620,'Data - Energy &amp; Metals'!$A$2:$A$1048576,FALSE),FALSE))</f>
        <v>30993</v>
      </c>
      <c r="E620" s="8">
        <f t="shared" si="9"/>
        <v>-0.10885832355804985</v>
      </c>
    </row>
    <row r="621" spans="1:5" x14ac:dyDescent="0.25">
      <c r="A621" s="27">
        <f>IF('Data - Energy &amp; Metals'!A621="",#N/A,'Data - Energy &amp; Metals'!A621)</f>
        <v>43207</v>
      </c>
      <c r="B621" s="7">
        <f>IF(ISBLANK(HLOOKUP(B$2,'Data - Energy &amp; Metals'!$B$2:$AH$1048576,MATCH($A621,'Data - Energy &amp; Metals'!$A$2:$A$1048576,FALSE),FALSE)),#N/A,HLOOKUP(B$2,'Data - Energy &amp; Metals'!$B$2:$AH$1048576,MATCH($A621,'Data - Energy &amp; Metals'!$A$2:$A$1048576,FALSE),FALSE))</f>
        <v>271995</v>
      </c>
      <c r="C621" s="7">
        <f>IF(ISBLANK(HLOOKUP(C$2,'Data - Energy &amp; Metals'!$B$2:$AH$1048576,MATCH($A621,'Data - Energy &amp; Metals'!$A$2:$A$1048576,FALSE),FALSE)),#N/A,HLOOKUP(C$2,'Data - Energy &amp; Metals'!$B$2:$AH$1048576,MATCH($A621,'Data - Energy &amp; Metals'!$A$2:$A$1048576,FALSE),FALSE))</f>
        <v>2150</v>
      </c>
      <c r="D621" s="7">
        <f>IF(ISBLANK(HLOOKUP(D$2,'Data - Energy &amp; Metals'!$B$2:$AH$1048576,MATCH($A621,'Data - Energy &amp; Metals'!$A$2:$A$1048576,FALSE),FALSE)),#N/A,HLOOKUP(D$2,'Data - Energy &amp; Metals'!$B$2:$AH$1048576,MATCH($A621,'Data - Energy &amp; Metals'!$A$2:$A$1048576,FALSE),FALSE))</f>
        <v>29601</v>
      </c>
      <c r="E621" s="8">
        <f t="shared" si="9"/>
        <v>-0.10092464935017188</v>
      </c>
    </row>
    <row r="622" spans="1:5" x14ac:dyDescent="0.25">
      <c r="A622" s="27">
        <f>IF('Data - Energy &amp; Metals'!A622="",#N/A,'Data - Energy &amp; Metals'!A622)</f>
        <v>43214</v>
      </c>
      <c r="B622" s="7">
        <f>IF(ISBLANK(HLOOKUP(B$2,'Data - Energy &amp; Metals'!$B$2:$AH$1048576,MATCH($A622,'Data - Energy &amp; Metals'!$A$2:$A$1048576,FALSE),FALSE)),#N/A,HLOOKUP(B$2,'Data - Energy &amp; Metals'!$B$2:$AH$1048576,MATCH($A622,'Data - Energy &amp; Metals'!$A$2:$A$1048576,FALSE),FALSE))</f>
        <v>282927</v>
      </c>
      <c r="C622" s="7">
        <f>IF(ISBLANK(HLOOKUP(C$2,'Data - Energy &amp; Metals'!$B$2:$AH$1048576,MATCH($A622,'Data - Energy &amp; Metals'!$A$2:$A$1048576,FALSE),FALSE)),#N/A,HLOOKUP(C$2,'Data - Energy &amp; Metals'!$B$2:$AH$1048576,MATCH($A622,'Data - Energy &amp; Metals'!$A$2:$A$1048576,FALSE),FALSE))</f>
        <v>2350</v>
      </c>
      <c r="D622" s="7">
        <f>IF(ISBLANK(HLOOKUP(D$2,'Data - Energy &amp; Metals'!$B$2:$AH$1048576,MATCH($A622,'Data - Energy &amp; Metals'!$A$2:$A$1048576,FALSE),FALSE)),#N/A,HLOOKUP(D$2,'Data - Energy &amp; Metals'!$B$2:$AH$1048576,MATCH($A622,'Data - Energy &amp; Metals'!$A$2:$A$1048576,FALSE),FALSE))</f>
        <v>20648</v>
      </c>
      <c r="E622" s="8">
        <f t="shared" si="9"/>
        <v>-6.4673926489871941E-2</v>
      </c>
    </row>
    <row r="623" spans="1:5" x14ac:dyDescent="0.25">
      <c r="A623" s="27">
        <f>IF('Data - Energy &amp; Metals'!A623="",#N/A,'Data - Energy &amp; Metals'!A623)</f>
        <v>43221</v>
      </c>
      <c r="B623" s="7">
        <f>IF(ISBLANK(HLOOKUP(B$2,'Data - Energy &amp; Metals'!$B$2:$AH$1048576,MATCH($A623,'Data - Energy &amp; Metals'!$A$2:$A$1048576,FALSE),FALSE)),#N/A,HLOOKUP(B$2,'Data - Energy &amp; Metals'!$B$2:$AH$1048576,MATCH($A623,'Data - Energy &amp; Metals'!$A$2:$A$1048576,FALSE),FALSE))</f>
        <v>244334</v>
      </c>
      <c r="C623" s="7">
        <f>IF(ISBLANK(HLOOKUP(C$2,'Data - Energy &amp; Metals'!$B$2:$AH$1048576,MATCH($A623,'Data - Energy &amp; Metals'!$A$2:$A$1048576,FALSE),FALSE)),#N/A,HLOOKUP(C$2,'Data - Energy &amp; Metals'!$B$2:$AH$1048576,MATCH($A623,'Data - Energy &amp; Metals'!$A$2:$A$1048576,FALSE),FALSE))</f>
        <v>3158</v>
      </c>
      <c r="D623" s="7">
        <f>IF(ISBLANK(HLOOKUP(D$2,'Data - Energy &amp; Metals'!$B$2:$AH$1048576,MATCH($A623,'Data - Energy &amp; Metals'!$A$2:$A$1048576,FALSE),FALSE)),#N/A,HLOOKUP(D$2,'Data - Energy &amp; Metals'!$B$2:$AH$1048576,MATCH($A623,'Data - Energy &amp; Metals'!$A$2:$A$1048576,FALSE),FALSE))</f>
        <v>25164</v>
      </c>
      <c r="E623" s="8">
        <f t="shared" si="9"/>
        <v>-9.0065238566879757E-2</v>
      </c>
    </row>
    <row r="624" spans="1:5" x14ac:dyDescent="0.25">
      <c r="A624" s="27">
        <f>IF('Data - Energy &amp; Metals'!A624="",#N/A,'Data - Energy &amp; Metals'!A624)</f>
        <v>43228</v>
      </c>
      <c r="B624" s="7">
        <f>IF(ISBLANK(HLOOKUP(B$2,'Data - Energy &amp; Metals'!$B$2:$AH$1048576,MATCH($A624,'Data - Energy &amp; Metals'!$A$2:$A$1048576,FALSE),FALSE)),#N/A,HLOOKUP(B$2,'Data - Energy &amp; Metals'!$B$2:$AH$1048576,MATCH($A624,'Data - Energy &amp; Metals'!$A$2:$A$1048576,FALSE),FALSE))</f>
        <v>257485</v>
      </c>
      <c r="C624" s="7">
        <f>IF(ISBLANK(HLOOKUP(C$2,'Data - Energy &amp; Metals'!$B$2:$AH$1048576,MATCH($A624,'Data - Energy &amp; Metals'!$A$2:$A$1048576,FALSE),FALSE)),#N/A,HLOOKUP(C$2,'Data - Energy &amp; Metals'!$B$2:$AH$1048576,MATCH($A624,'Data - Energy &amp; Metals'!$A$2:$A$1048576,FALSE),FALSE))</f>
        <v>3058</v>
      </c>
      <c r="D624" s="7">
        <f>IF(ISBLANK(HLOOKUP(D$2,'Data - Energy &amp; Metals'!$B$2:$AH$1048576,MATCH($A624,'Data - Energy &amp; Metals'!$A$2:$A$1048576,FALSE),FALSE)),#N/A,HLOOKUP(D$2,'Data - Energy &amp; Metals'!$B$2:$AH$1048576,MATCH($A624,'Data - Energy &amp; Metals'!$A$2:$A$1048576,FALSE),FALSE))</f>
        <v>23964</v>
      </c>
      <c r="E624" s="8">
        <f t="shared" si="9"/>
        <v>-8.1193079208497582E-2</v>
      </c>
    </row>
    <row r="625" spans="1:5" x14ac:dyDescent="0.25">
      <c r="A625" s="27">
        <f>IF('Data - Energy &amp; Metals'!A625="",#N/A,'Data - Energy &amp; Metals'!A625)</f>
        <v>43235</v>
      </c>
      <c r="B625" s="7">
        <f>IF(ISBLANK(HLOOKUP(B$2,'Data - Energy &amp; Metals'!$B$2:$AH$1048576,MATCH($A625,'Data - Energy &amp; Metals'!$A$2:$A$1048576,FALSE),FALSE)),#N/A,HLOOKUP(B$2,'Data - Energy &amp; Metals'!$B$2:$AH$1048576,MATCH($A625,'Data - Energy &amp; Metals'!$A$2:$A$1048576,FALSE),FALSE))</f>
        <v>289562</v>
      </c>
      <c r="C625" s="7">
        <f>IF(ISBLANK(HLOOKUP(C$2,'Data - Energy &amp; Metals'!$B$2:$AH$1048576,MATCH($A625,'Data - Energy &amp; Metals'!$A$2:$A$1048576,FALSE),FALSE)),#N/A,HLOOKUP(C$2,'Data - Energy &amp; Metals'!$B$2:$AH$1048576,MATCH($A625,'Data - Energy &amp; Metals'!$A$2:$A$1048576,FALSE),FALSE))</f>
        <v>3971</v>
      </c>
      <c r="D625" s="7">
        <f>IF(ISBLANK(HLOOKUP(D$2,'Data - Energy &amp; Metals'!$B$2:$AH$1048576,MATCH($A625,'Data - Energy &amp; Metals'!$A$2:$A$1048576,FALSE),FALSE)),#N/A,HLOOKUP(D$2,'Data - Energy &amp; Metals'!$B$2:$AH$1048576,MATCH($A625,'Data - Energy &amp; Metals'!$A$2:$A$1048576,FALSE),FALSE))</f>
        <v>24811</v>
      </c>
      <c r="E625" s="8">
        <f t="shared" si="9"/>
        <v>-7.1970769645188254E-2</v>
      </c>
    </row>
    <row r="626" spans="1:5" x14ac:dyDescent="0.25">
      <c r="A626" s="27">
        <f>IF('Data - Energy &amp; Metals'!A626="",#N/A,'Data - Energy &amp; Metals'!A626)</f>
        <v>43242</v>
      </c>
      <c r="B626" s="7">
        <f>IF(ISBLANK(HLOOKUP(B$2,'Data - Energy &amp; Metals'!$B$2:$AH$1048576,MATCH($A626,'Data - Energy &amp; Metals'!$A$2:$A$1048576,FALSE),FALSE)),#N/A,HLOOKUP(B$2,'Data - Energy &amp; Metals'!$B$2:$AH$1048576,MATCH($A626,'Data - Energy &amp; Metals'!$A$2:$A$1048576,FALSE),FALSE))</f>
        <v>304276</v>
      </c>
      <c r="C626" s="7">
        <f>IF(ISBLANK(HLOOKUP(C$2,'Data - Energy &amp; Metals'!$B$2:$AH$1048576,MATCH($A626,'Data - Energy &amp; Metals'!$A$2:$A$1048576,FALSE),FALSE)),#N/A,HLOOKUP(C$2,'Data - Energy &amp; Metals'!$B$2:$AH$1048576,MATCH($A626,'Data - Energy &amp; Metals'!$A$2:$A$1048576,FALSE),FALSE))</f>
        <v>4085</v>
      </c>
      <c r="D626" s="7">
        <f>IF(ISBLANK(HLOOKUP(D$2,'Data - Energy &amp; Metals'!$B$2:$AH$1048576,MATCH($A626,'Data - Energy &amp; Metals'!$A$2:$A$1048576,FALSE),FALSE)),#N/A,HLOOKUP(D$2,'Data - Energy &amp; Metals'!$B$2:$AH$1048576,MATCH($A626,'Data - Energy &amp; Metals'!$A$2:$A$1048576,FALSE),FALSE))</f>
        <v>25487</v>
      </c>
      <c r="E626" s="8">
        <f t="shared" si="9"/>
        <v>-7.0337456782657848E-2</v>
      </c>
    </row>
    <row r="627" spans="1:5" x14ac:dyDescent="0.25">
      <c r="A627" s="27">
        <f>IF('Data - Energy &amp; Metals'!A627="",#N/A,'Data - Energy &amp; Metals'!A627)</f>
        <v>43249</v>
      </c>
      <c r="B627" s="7">
        <f>IF(ISBLANK(HLOOKUP(B$2,'Data - Energy &amp; Metals'!$B$2:$AH$1048576,MATCH($A627,'Data - Energy &amp; Metals'!$A$2:$A$1048576,FALSE),FALSE)),#N/A,HLOOKUP(B$2,'Data - Energy &amp; Metals'!$B$2:$AH$1048576,MATCH($A627,'Data - Energy &amp; Metals'!$A$2:$A$1048576,FALSE),FALSE))</f>
        <v>289349</v>
      </c>
      <c r="C627" s="7">
        <f>IF(ISBLANK(HLOOKUP(C$2,'Data - Energy &amp; Metals'!$B$2:$AH$1048576,MATCH($A627,'Data - Energy &amp; Metals'!$A$2:$A$1048576,FALSE),FALSE)),#N/A,HLOOKUP(C$2,'Data - Energy &amp; Metals'!$B$2:$AH$1048576,MATCH($A627,'Data - Energy &amp; Metals'!$A$2:$A$1048576,FALSE),FALSE))</f>
        <v>3897</v>
      </c>
      <c r="D627" s="7">
        <f>IF(ISBLANK(HLOOKUP(D$2,'Data - Energy &amp; Metals'!$B$2:$AH$1048576,MATCH($A627,'Data - Energy &amp; Metals'!$A$2:$A$1048576,FALSE),FALSE)),#N/A,HLOOKUP(D$2,'Data - Energy &amp; Metals'!$B$2:$AH$1048576,MATCH($A627,'Data - Energy &amp; Metals'!$A$2:$A$1048576,FALSE),FALSE))</f>
        <v>23916</v>
      </c>
      <c r="E627" s="8">
        <f t="shared" si="9"/>
        <v>-6.9186345900625196E-2</v>
      </c>
    </row>
    <row r="628" spans="1:5" x14ac:dyDescent="0.25">
      <c r="A628" s="27">
        <f>IF('Data - Energy &amp; Metals'!A628="",#N/A,'Data - Energy &amp; Metals'!A628)</f>
        <v>43256</v>
      </c>
      <c r="B628" s="7">
        <f>IF(ISBLANK(HLOOKUP(B$2,'Data - Energy &amp; Metals'!$B$2:$AH$1048576,MATCH($A628,'Data - Energy &amp; Metals'!$A$2:$A$1048576,FALSE),FALSE)),#N/A,HLOOKUP(B$2,'Data - Energy &amp; Metals'!$B$2:$AH$1048576,MATCH($A628,'Data - Energy &amp; Metals'!$A$2:$A$1048576,FALSE),FALSE))</f>
        <v>261809</v>
      </c>
      <c r="C628" s="7">
        <f>IF(ISBLANK(HLOOKUP(C$2,'Data - Energy &amp; Metals'!$B$2:$AH$1048576,MATCH($A628,'Data - Energy &amp; Metals'!$A$2:$A$1048576,FALSE),FALSE)),#N/A,HLOOKUP(C$2,'Data - Energy &amp; Metals'!$B$2:$AH$1048576,MATCH($A628,'Data - Energy &amp; Metals'!$A$2:$A$1048576,FALSE),FALSE))</f>
        <v>4862</v>
      </c>
      <c r="D628" s="7">
        <f>IF(ISBLANK(HLOOKUP(D$2,'Data - Energy &amp; Metals'!$B$2:$AH$1048576,MATCH($A628,'Data - Energy &amp; Metals'!$A$2:$A$1048576,FALSE),FALSE)),#N/A,HLOOKUP(D$2,'Data - Energy &amp; Metals'!$B$2:$AH$1048576,MATCH($A628,'Data - Energy &amp; Metals'!$A$2:$A$1048576,FALSE),FALSE))</f>
        <v>24240</v>
      </c>
      <c r="E628" s="8">
        <f t="shared" si="9"/>
        <v>-7.4015790137084675E-2</v>
      </c>
    </row>
    <row r="629" spans="1:5" x14ac:dyDescent="0.25">
      <c r="A629" s="27">
        <f>IF('Data - Energy &amp; Metals'!A629="",#N/A,'Data - Energy &amp; Metals'!A629)</f>
        <v>43263</v>
      </c>
      <c r="B629" s="7">
        <f>IF(ISBLANK(HLOOKUP(B$2,'Data - Energy &amp; Metals'!$B$2:$AH$1048576,MATCH($A629,'Data - Energy &amp; Metals'!$A$2:$A$1048576,FALSE),FALSE)),#N/A,HLOOKUP(B$2,'Data - Energy &amp; Metals'!$B$2:$AH$1048576,MATCH($A629,'Data - Energy &amp; Metals'!$A$2:$A$1048576,FALSE),FALSE))</f>
        <v>278133</v>
      </c>
      <c r="C629" s="7">
        <f>IF(ISBLANK(HLOOKUP(C$2,'Data - Energy &amp; Metals'!$B$2:$AH$1048576,MATCH($A629,'Data - Energy &amp; Metals'!$A$2:$A$1048576,FALSE),FALSE)),#N/A,HLOOKUP(C$2,'Data - Energy &amp; Metals'!$B$2:$AH$1048576,MATCH($A629,'Data - Energy &amp; Metals'!$A$2:$A$1048576,FALSE),FALSE))</f>
        <v>5966</v>
      </c>
      <c r="D629" s="7">
        <f>IF(ISBLANK(HLOOKUP(D$2,'Data - Energy &amp; Metals'!$B$2:$AH$1048576,MATCH($A629,'Data - Energy &amp; Metals'!$A$2:$A$1048576,FALSE),FALSE)),#N/A,HLOOKUP(D$2,'Data - Energy &amp; Metals'!$B$2:$AH$1048576,MATCH($A629,'Data - Energy &amp; Metals'!$A$2:$A$1048576,FALSE),FALSE))</f>
        <v>18402</v>
      </c>
      <c r="E629" s="8">
        <f t="shared" si="9"/>
        <v>-4.4712421755059628E-2</v>
      </c>
    </row>
    <row r="630" spans="1:5" x14ac:dyDescent="0.25">
      <c r="A630" s="27">
        <f>IF('Data - Energy &amp; Metals'!A630="",#N/A,'Data - Energy &amp; Metals'!A630)</f>
        <v>43270</v>
      </c>
      <c r="B630" s="7">
        <f>IF(ISBLANK(HLOOKUP(B$2,'Data - Energy &amp; Metals'!$B$2:$AH$1048576,MATCH($A630,'Data - Energy &amp; Metals'!$A$2:$A$1048576,FALSE),FALSE)),#N/A,HLOOKUP(B$2,'Data - Energy &amp; Metals'!$B$2:$AH$1048576,MATCH($A630,'Data - Energy &amp; Metals'!$A$2:$A$1048576,FALSE),FALSE))</f>
        <v>286302</v>
      </c>
      <c r="C630" s="7">
        <f>IF(ISBLANK(HLOOKUP(C$2,'Data - Energy &amp; Metals'!$B$2:$AH$1048576,MATCH($A630,'Data - Energy &amp; Metals'!$A$2:$A$1048576,FALSE),FALSE)),#N/A,HLOOKUP(C$2,'Data - Energy &amp; Metals'!$B$2:$AH$1048576,MATCH($A630,'Data - Energy &amp; Metals'!$A$2:$A$1048576,FALSE),FALSE))</f>
        <v>5847</v>
      </c>
      <c r="D630" s="7">
        <f>IF(ISBLANK(HLOOKUP(D$2,'Data - Energy &amp; Metals'!$B$2:$AH$1048576,MATCH($A630,'Data - Energy &amp; Metals'!$A$2:$A$1048576,FALSE),FALSE)),#N/A,HLOOKUP(D$2,'Data - Energy &amp; Metals'!$B$2:$AH$1048576,MATCH($A630,'Data - Energy &amp; Metals'!$A$2:$A$1048576,FALSE),FALSE))</f>
        <v>19578</v>
      </c>
      <c r="E630" s="8">
        <f t="shared" si="9"/>
        <v>-4.7959846595552948E-2</v>
      </c>
    </row>
    <row r="631" spans="1:5" x14ac:dyDescent="0.25">
      <c r="A631" s="27">
        <f>IF('Data - Energy &amp; Metals'!A631="",#N/A,'Data - Energy &amp; Metals'!A631)</f>
        <v>43277</v>
      </c>
      <c r="B631" s="7">
        <f>IF(ISBLANK(HLOOKUP(B$2,'Data - Energy &amp; Metals'!$B$2:$AH$1048576,MATCH($A631,'Data - Energy &amp; Metals'!$A$2:$A$1048576,FALSE),FALSE)),#N/A,HLOOKUP(B$2,'Data - Energy &amp; Metals'!$B$2:$AH$1048576,MATCH($A631,'Data - Energy &amp; Metals'!$A$2:$A$1048576,FALSE),FALSE))</f>
        <v>265241</v>
      </c>
      <c r="C631" s="7">
        <f>IF(ISBLANK(HLOOKUP(C$2,'Data - Energy &amp; Metals'!$B$2:$AH$1048576,MATCH($A631,'Data - Energy &amp; Metals'!$A$2:$A$1048576,FALSE),FALSE)),#N/A,HLOOKUP(C$2,'Data - Energy &amp; Metals'!$B$2:$AH$1048576,MATCH($A631,'Data - Energy &amp; Metals'!$A$2:$A$1048576,FALSE),FALSE))</f>
        <v>5988</v>
      </c>
      <c r="D631" s="7">
        <f>IF(ISBLANK(HLOOKUP(D$2,'Data - Energy &amp; Metals'!$B$2:$AH$1048576,MATCH($A631,'Data - Energy &amp; Metals'!$A$2:$A$1048576,FALSE),FALSE)),#N/A,HLOOKUP(D$2,'Data - Energy &amp; Metals'!$B$2:$AH$1048576,MATCH($A631,'Data - Energy &amp; Metals'!$A$2:$A$1048576,FALSE),FALSE))</f>
        <v>18119</v>
      </c>
      <c r="E631" s="8">
        <f t="shared" si="9"/>
        <v>-4.5735764832737023E-2</v>
      </c>
    </row>
    <row r="632" spans="1:5" x14ac:dyDescent="0.25">
      <c r="A632" s="27">
        <f>IF('Data - Energy &amp; Metals'!A632="",#N/A,'Data - Energy &amp; Metals'!A632)</f>
        <v>43284</v>
      </c>
      <c r="B632" s="7">
        <f>IF(ISBLANK(HLOOKUP(B$2,'Data - Energy &amp; Metals'!$B$2:$AH$1048576,MATCH($A632,'Data - Energy &amp; Metals'!$A$2:$A$1048576,FALSE),FALSE)),#N/A,HLOOKUP(B$2,'Data - Energy &amp; Metals'!$B$2:$AH$1048576,MATCH($A632,'Data - Energy &amp; Metals'!$A$2:$A$1048576,FALSE),FALSE))</f>
        <v>264742</v>
      </c>
      <c r="C632" s="7">
        <f>IF(ISBLANK(HLOOKUP(C$2,'Data - Energy &amp; Metals'!$B$2:$AH$1048576,MATCH($A632,'Data - Energy &amp; Metals'!$A$2:$A$1048576,FALSE),FALSE)),#N/A,HLOOKUP(C$2,'Data - Energy &amp; Metals'!$B$2:$AH$1048576,MATCH($A632,'Data - Energy &amp; Metals'!$A$2:$A$1048576,FALSE),FALSE))</f>
        <v>7180</v>
      </c>
      <c r="D632" s="7">
        <f>IF(ISBLANK(HLOOKUP(D$2,'Data - Energy &amp; Metals'!$B$2:$AH$1048576,MATCH($A632,'Data - Energy &amp; Metals'!$A$2:$A$1048576,FALSE),FALSE)),#N/A,HLOOKUP(D$2,'Data - Energy &amp; Metals'!$B$2:$AH$1048576,MATCH($A632,'Data - Energy &amp; Metals'!$A$2:$A$1048576,FALSE),FALSE))</f>
        <v>14198</v>
      </c>
      <c r="E632" s="8">
        <f t="shared" si="9"/>
        <v>-2.6508827462208489E-2</v>
      </c>
    </row>
    <row r="633" spans="1:5" x14ac:dyDescent="0.25">
      <c r="A633" s="27">
        <f>IF('Data - Energy &amp; Metals'!A633="",#N/A,'Data - Energy &amp; Metals'!A633)</f>
        <v>43291</v>
      </c>
      <c r="B633" s="7">
        <f>IF(ISBLANK(HLOOKUP(B$2,'Data - Energy &amp; Metals'!$B$2:$AH$1048576,MATCH($A633,'Data - Energy &amp; Metals'!$A$2:$A$1048576,FALSE),FALSE)),#N/A,HLOOKUP(B$2,'Data - Energy &amp; Metals'!$B$2:$AH$1048576,MATCH($A633,'Data - Energy &amp; Metals'!$A$2:$A$1048576,FALSE),FALSE))</f>
        <v>270978</v>
      </c>
      <c r="C633" s="7">
        <f>IF(ISBLANK(HLOOKUP(C$2,'Data - Energy &amp; Metals'!$B$2:$AH$1048576,MATCH($A633,'Data - Energy &amp; Metals'!$A$2:$A$1048576,FALSE),FALSE)),#N/A,HLOOKUP(C$2,'Data - Energy &amp; Metals'!$B$2:$AH$1048576,MATCH($A633,'Data - Energy &amp; Metals'!$A$2:$A$1048576,FALSE),FALSE))</f>
        <v>7705</v>
      </c>
      <c r="D633" s="7">
        <f>IF(ISBLANK(HLOOKUP(D$2,'Data - Energy &amp; Metals'!$B$2:$AH$1048576,MATCH($A633,'Data - Energy &amp; Metals'!$A$2:$A$1048576,FALSE),FALSE)),#N/A,HLOOKUP(D$2,'Data - Energy &amp; Metals'!$B$2:$AH$1048576,MATCH($A633,'Data - Energy &amp; Metals'!$A$2:$A$1048576,FALSE),FALSE))</f>
        <v>14454</v>
      </c>
      <c r="E633" s="8">
        <f t="shared" si="9"/>
        <v>-2.4906080936459785E-2</v>
      </c>
    </row>
    <row r="634" spans="1:5" x14ac:dyDescent="0.25">
      <c r="A634" s="27">
        <f>IF('Data - Energy &amp; Metals'!A634="",#N/A,'Data - Energy &amp; Metals'!A634)</f>
        <v>43298</v>
      </c>
      <c r="B634" s="7">
        <f>IF(ISBLANK(HLOOKUP(B$2,'Data - Energy &amp; Metals'!$B$2:$AH$1048576,MATCH($A634,'Data - Energy &amp; Metals'!$A$2:$A$1048576,FALSE),FALSE)),#N/A,HLOOKUP(B$2,'Data - Energy &amp; Metals'!$B$2:$AH$1048576,MATCH($A634,'Data - Energy &amp; Metals'!$A$2:$A$1048576,FALSE),FALSE))</f>
        <v>262480</v>
      </c>
      <c r="C634" s="7">
        <f>IF(ISBLANK(HLOOKUP(C$2,'Data - Energy &amp; Metals'!$B$2:$AH$1048576,MATCH($A634,'Data - Energy &amp; Metals'!$A$2:$A$1048576,FALSE),FALSE)),#N/A,HLOOKUP(C$2,'Data - Energy &amp; Metals'!$B$2:$AH$1048576,MATCH($A634,'Data - Energy &amp; Metals'!$A$2:$A$1048576,FALSE),FALSE))</f>
        <v>4464</v>
      </c>
      <c r="D634" s="7">
        <f>IF(ISBLANK(HLOOKUP(D$2,'Data - Energy &amp; Metals'!$B$2:$AH$1048576,MATCH($A634,'Data - Energy &amp; Metals'!$A$2:$A$1048576,FALSE),FALSE)),#N/A,HLOOKUP(D$2,'Data - Energy &amp; Metals'!$B$2:$AH$1048576,MATCH($A634,'Data - Energy &amp; Metals'!$A$2:$A$1048576,FALSE),FALSE))</f>
        <v>6684</v>
      </c>
      <c r="E634" s="8">
        <f t="shared" si="9"/>
        <v>-8.4577872599817128E-3</v>
      </c>
    </row>
    <row r="635" spans="1:5" x14ac:dyDescent="0.25">
      <c r="A635" s="27">
        <f>IF('Data - Energy &amp; Metals'!A635="",#N/A,'Data - Energy &amp; Metals'!A635)</f>
        <v>43305</v>
      </c>
      <c r="B635" s="7">
        <f>IF(ISBLANK(HLOOKUP(B$2,'Data - Energy &amp; Metals'!$B$2:$AH$1048576,MATCH($A635,'Data - Energy &amp; Metals'!$A$2:$A$1048576,FALSE),FALSE)),#N/A,HLOOKUP(B$2,'Data - Energy &amp; Metals'!$B$2:$AH$1048576,MATCH($A635,'Data - Energy &amp; Metals'!$A$2:$A$1048576,FALSE),FALSE))</f>
        <v>259973</v>
      </c>
      <c r="C635" s="7">
        <f>IF(ISBLANK(HLOOKUP(C$2,'Data - Energy &amp; Metals'!$B$2:$AH$1048576,MATCH($A635,'Data - Energy &amp; Metals'!$A$2:$A$1048576,FALSE),FALSE)),#N/A,HLOOKUP(C$2,'Data - Energy &amp; Metals'!$B$2:$AH$1048576,MATCH($A635,'Data - Energy &amp; Metals'!$A$2:$A$1048576,FALSE),FALSE))</f>
        <v>3481</v>
      </c>
      <c r="D635" s="7">
        <f>IF(ISBLANK(HLOOKUP(D$2,'Data - Energy &amp; Metals'!$B$2:$AH$1048576,MATCH($A635,'Data - Energy &amp; Metals'!$A$2:$A$1048576,FALSE),FALSE)),#N/A,HLOOKUP(D$2,'Data - Energy &amp; Metals'!$B$2:$AH$1048576,MATCH($A635,'Data - Energy &amp; Metals'!$A$2:$A$1048576,FALSE),FALSE))</f>
        <v>6411</v>
      </c>
      <c r="E635" s="8">
        <f t="shared" si="9"/>
        <v>-1.1270401157043232E-2</v>
      </c>
    </row>
    <row r="636" spans="1:5" x14ac:dyDescent="0.25">
      <c r="A636" s="27">
        <f>IF('Data - Energy &amp; Metals'!A636="",#N/A,'Data - Energy &amp; Metals'!A636)</f>
        <v>43312</v>
      </c>
      <c r="B636" s="7">
        <f>IF(ISBLANK(HLOOKUP(B$2,'Data - Energy &amp; Metals'!$B$2:$AH$1048576,MATCH($A636,'Data - Energy &amp; Metals'!$A$2:$A$1048576,FALSE),FALSE)),#N/A,HLOOKUP(B$2,'Data - Energy &amp; Metals'!$B$2:$AH$1048576,MATCH($A636,'Data - Energy &amp; Metals'!$A$2:$A$1048576,FALSE),FALSE))</f>
        <v>243030</v>
      </c>
      <c r="C636" s="7">
        <f>IF(ISBLANK(HLOOKUP(C$2,'Data - Energy &amp; Metals'!$B$2:$AH$1048576,MATCH($A636,'Data - Energy &amp; Metals'!$A$2:$A$1048576,FALSE),FALSE)),#N/A,HLOOKUP(C$2,'Data - Energy &amp; Metals'!$B$2:$AH$1048576,MATCH($A636,'Data - Energy &amp; Metals'!$A$2:$A$1048576,FALSE),FALSE))</f>
        <v>3391</v>
      </c>
      <c r="D636" s="7">
        <f>IF(ISBLANK(HLOOKUP(D$2,'Data - Energy &amp; Metals'!$B$2:$AH$1048576,MATCH($A636,'Data - Energy &amp; Metals'!$A$2:$A$1048576,FALSE),FALSE)),#N/A,HLOOKUP(D$2,'Data - Energy &amp; Metals'!$B$2:$AH$1048576,MATCH($A636,'Data - Energy &amp; Metals'!$A$2:$A$1048576,FALSE),FALSE))</f>
        <v>2821</v>
      </c>
      <c r="E636" s="8">
        <f t="shared" si="9"/>
        <v>2.3453894580915935E-3</v>
      </c>
    </row>
    <row r="637" spans="1:5" x14ac:dyDescent="0.25">
      <c r="A637" s="27">
        <f>IF('Data - Energy &amp; Metals'!A637="",#N/A,'Data - Energy &amp; Metals'!A637)</f>
        <v>43319</v>
      </c>
      <c r="B637" s="7">
        <f>IF(ISBLANK(HLOOKUP(B$2,'Data - Energy &amp; Metals'!$B$2:$AH$1048576,MATCH($A637,'Data - Energy &amp; Metals'!$A$2:$A$1048576,FALSE),FALSE)),#N/A,HLOOKUP(B$2,'Data - Energy &amp; Metals'!$B$2:$AH$1048576,MATCH($A637,'Data - Energy &amp; Metals'!$A$2:$A$1048576,FALSE),FALSE))</f>
        <v>230370</v>
      </c>
      <c r="C637" s="7">
        <f>IF(ISBLANK(HLOOKUP(C$2,'Data - Energy &amp; Metals'!$B$2:$AH$1048576,MATCH($A637,'Data - Energy &amp; Metals'!$A$2:$A$1048576,FALSE),FALSE)),#N/A,HLOOKUP(C$2,'Data - Energy &amp; Metals'!$B$2:$AH$1048576,MATCH($A637,'Data - Energy &amp; Metals'!$A$2:$A$1048576,FALSE),FALSE))</f>
        <v>3611</v>
      </c>
      <c r="D637" s="7">
        <f>IF(ISBLANK(HLOOKUP(D$2,'Data - Energy &amp; Metals'!$B$2:$AH$1048576,MATCH($A637,'Data - Energy &amp; Metals'!$A$2:$A$1048576,FALSE),FALSE)),#N/A,HLOOKUP(D$2,'Data - Energy &amp; Metals'!$B$2:$AH$1048576,MATCH($A637,'Data - Energy &amp; Metals'!$A$2:$A$1048576,FALSE),FALSE))</f>
        <v>6408</v>
      </c>
      <c r="E637" s="8">
        <f t="shared" si="9"/>
        <v>-1.2141337847810045E-2</v>
      </c>
    </row>
    <row r="638" spans="1:5" x14ac:dyDescent="0.25">
      <c r="A638" s="27">
        <f>IF('Data - Energy &amp; Metals'!A638="",#N/A,'Data - Energy &amp; Metals'!A638)</f>
        <v>43326</v>
      </c>
      <c r="B638" s="7">
        <f>IF(ISBLANK(HLOOKUP(B$2,'Data - Energy &amp; Metals'!$B$2:$AH$1048576,MATCH($A638,'Data - Energy &amp; Metals'!$A$2:$A$1048576,FALSE),FALSE)),#N/A,HLOOKUP(B$2,'Data - Energy &amp; Metals'!$B$2:$AH$1048576,MATCH($A638,'Data - Energy &amp; Metals'!$A$2:$A$1048576,FALSE),FALSE))</f>
        <v>232378</v>
      </c>
      <c r="C638" s="7">
        <f>IF(ISBLANK(HLOOKUP(C$2,'Data - Energy &amp; Metals'!$B$2:$AH$1048576,MATCH($A638,'Data - Energy &amp; Metals'!$A$2:$A$1048576,FALSE),FALSE)),#N/A,HLOOKUP(C$2,'Data - Energy &amp; Metals'!$B$2:$AH$1048576,MATCH($A638,'Data - Energy &amp; Metals'!$A$2:$A$1048576,FALSE),FALSE))</f>
        <v>4556</v>
      </c>
      <c r="D638" s="7">
        <f>IF(ISBLANK(HLOOKUP(D$2,'Data - Energy &amp; Metals'!$B$2:$AH$1048576,MATCH($A638,'Data - Energy &amp; Metals'!$A$2:$A$1048576,FALSE),FALSE)),#N/A,HLOOKUP(D$2,'Data - Energy &amp; Metals'!$B$2:$AH$1048576,MATCH($A638,'Data - Energy &amp; Metals'!$A$2:$A$1048576,FALSE),FALSE))</f>
        <v>3602</v>
      </c>
      <c r="E638" s="8">
        <f t="shared" si="9"/>
        <v>4.1053800273692003E-3</v>
      </c>
    </row>
    <row r="639" spans="1:5" x14ac:dyDescent="0.25">
      <c r="A639" s="27">
        <f>IF('Data - Energy &amp; Metals'!A639="",#N/A,'Data - Energy &amp; Metals'!A639)</f>
        <v>43333</v>
      </c>
      <c r="B639" s="7">
        <f>IF(ISBLANK(HLOOKUP(B$2,'Data - Energy &amp; Metals'!$B$2:$AH$1048576,MATCH($A639,'Data - Energy &amp; Metals'!$A$2:$A$1048576,FALSE),FALSE)),#N/A,HLOOKUP(B$2,'Data - Energy &amp; Metals'!$B$2:$AH$1048576,MATCH($A639,'Data - Energy &amp; Metals'!$A$2:$A$1048576,FALSE),FALSE))</f>
        <v>237632</v>
      </c>
      <c r="C639" s="7">
        <f>IF(ISBLANK(HLOOKUP(C$2,'Data - Energy &amp; Metals'!$B$2:$AH$1048576,MATCH($A639,'Data - Energy &amp; Metals'!$A$2:$A$1048576,FALSE),FALSE)),#N/A,HLOOKUP(C$2,'Data - Energy &amp; Metals'!$B$2:$AH$1048576,MATCH($A639,'Data - Energy &amp; Metals'!$A$2:$A$1048576,FALSE),FALSE))</f>
        <v>5449</v>
      </c>
      <c r="D639" s="7">
        <f>IF(ISBLANK(HLOOKUP(D$2,'Data - Energy &amp; Metals'!$B$2:$AH$1048576,MATCH($A639,'Data - Energy &amp; Metals'!$A$2:$A$1048576,FALSE),FALSE)),#N/A,HLOOKUP(D$2,'Data - Energy &amp; Metals'!$B$2:$AH$1048576,MATCH($A639,'Data - Energy &amp; Metals'!$A$2:$A$1048576,FALSE),FALSE))</f>
        <v>3020</v>
      </c>
      <c r="E639" s="8">
        <f t="shared" si="9"/>
        <v>1.0221687314839752E-2</v>
      </c>
    </row>
    <row r="640" spans="1:5" x14ac:dyDescent="0.25">
      <c r="A640" s="27">
        <f>IF('Data - Energy &amp; Metals'!A640="",#N/A,'Data - Energy &amp; Metals'!A640)</f>
        <v>43340</v>
      </c>
      <c r="B640" s="7">
        <f>IF(ISBLANK(HLOOKUP(B$2,'Data - Energy &amp; Metals'!$B$2:$AH$1048576,MATCH($A640,'Data - Energy &amp; Metals'!$A$2:$A$1048576,FALSE),FALSE)),#N/A,HLOOKUP(B$2,'Data - Energy &amp; Metals'!$B$2:$AH$1048576,MATCH($A640,'Data - Energy &amp; Metals'!$A$2:$A$1048576,FALSE),FALSE))</f>
        <v>238614</v>
      </c>
      <c r="C640" s="7">
        <f>IF(ISBLANK(HLOOKUP(C$2,'Data - Energy &amp; Metals'!$B$2:$AH$1048576,MATCH($A640,'Data - Energy &amp; Metals'!$A$2:$A$1048576,FALSE),FALSE)),#N/A,HLOOKUP(C$2,'Data - Energy &amp; Metals'!$B$2:$AH$1048576,MATCH($A640,'Data - Energy &amp; Metals'!$A$2:$A$1048576,FALSE),FALSE))</f>
        <v>6587</v>
      </c>
      <c r="D640" s="7">
        <f>IF(ISBLANK(HLOOKUP(D$2,'Data - Energy &amp; Metals'!$B$2:$AH$1048576,MATCH($A640,'Data - Energy &amp; Metals'!$A$2:$A$1048576,FALSE),FALSE)),#N/A,HLOOKUP(D$2,'Data - Energy &amp; Metals'!$B$2:$AH$1048576,MATCH($A640,'Data - Energy &amp; Metals'!$A$2:$A$1048576,FALSE),FALSE))</f>
        <v>3800</v>
      </c>
      <c r="E640" s="8">
        <f t="shared" si="9"/>
        <v>1.1679951721189871E-2</v>
      </c>
    </row>
    <row r="641" spans="1:5" x14ac:dyDescent="0.25">
      <c r="A641" s="27">
        <f>IF('Data - Energy &amp; Metals'!A641="",#N/A,'Data - Energy &amp; Metals'!A641)</f>
        <v>43347</v>
      </c>
      <c r="B641" s="7">
        <f>IF(ISBLANK(HLOOKUP(B$2,'Data - Energy &amp; Metals'!$B$2:$AH$1048576,MATCH($A641,'Data - Energy &amp; Metals'!$A$2:$A$1048576,FALSE),FALSE)),#N/A,HLOOKUP(B$2,'Data - Energy &amp; Metals'!$B$2:$AH$1048576,MATCH($A641,'Data - Energy &amp; Metals'!$A$2:$A$1048576,FALSE),FALSE))</f>
        <v>231234</v>
      </c>
      <c r="C641" s="7">
        <f>IF(ISBLANK(HLOOKUP(C$2,'Data - Energy &amp; Metals'!$B$2:$AH$1048576,MATCH($A641,'Data - Energy &amp; Metals'!$A$2:$A$1048576,FALSE),FALSE)),#N/A,HLOOKUP(C$2,'Data - Energy &amp; Metals'!$B$2:$AH$1048576,MATCH($A641,'Data - Energy &amp; Metals'!$A$2:$A$1048576,FALSE),FALSE))</f>
        <v>10090</v>
      </c>
      <c r="D641" s="7">
        <f>IF(ISBLANK(HLOOKUP(D$2,'Data - Energy &amp; Metals'!$B$2:$AH$1048576,MATCH($A641,'Data - Energy &amp; Metals'!$A$2:$A$1048576,FALSE),FALSE)),#N/A,HLOOKUP(D$2,'Data - Energy &amp; Metals'!$B$2:$AH$1048576,MATCH($A641,'Data - Energy &amp; Metals'!$A$2:$A$1048576,FALSE),FALSE))</f>
        <v>1387</v>
      </c>
      <c r="E641" s="8">
        <f t="shared" si="9"/>
        <v>3.7637198681854743E-2</v>
      </c>
    </row>
    <row r="642" spans="1:5" x14ac:dyDescent="0.25">
      <c r="A642" s="27">
        <f>IF('Data - Energy &amp; Metals'!A642="",#N/A,'Data - Energy &amp; Metals'!A642)</f>
        <v>43354</v>
      </c>
      <c r="B642" s="7">
        <f>IF(ISBLANK(HLOOKUP(B$2,'Data - Energy &amp; Metals'!$B$2:$AH$1048576,MATCH($A642,'Data - Energy &amp; Metals'!$A$2:$A$1048576,FALSE),FALSE)),#N/A,HLOOKUP(B$2,'Data - Energy &amp; Metals'!$B$2:$AH$1048576,MATCH($A642,'Data - Energy &amp; Metals'!$A$2:$A$1048576,FALSE),FALSE))</f>
        <v>246456</v>
      </c>
      <c r="C642" s="7">
        <f>IF(ISBLANK(HLOOKUP(C$2,'Data - Energy &amp; Metals'!$B$2:$AH$1048576,MATCH($A642,'Data - Energy &amp; Metals'!$A$2:$A$1048576,FALSE),FALSE)),#N/A,HLOOKUP(C$2,'Data - Energy &amp; Metals'!$B$2:$AH$1048576,MATCH($A642,'Data - Energy &amp; Metals'!$A$2:$A$1048576,FALSE),FALSE))</f>
        <v>11448</v>
      </c>
      <c r="D642" s="7">
        <f>IF(ISBLANK(HLOOKUP(D$2,'Data - Energy &amp; Metals'!$B$2:$AH$1048576,MATCH($A642,'Data - Energy &amp; Metals'!$A$2:$A$1048576,FALSE),FALSE)),#N/A,HLOOKUP(D$2,'Data - Energy &amp; Metals'!$B$2:$AH$1048576,MATCH($A642,'Data - Energy &amp; Metals'!$A$2:$A$1048576,FALSE),FALSE))</f>
        <v>1384</v>
      </c>
      <c r="E642" s="8">
        <f t="shared" si="9"/>
        <v>4.0834875190703411E-2</v>
      </c>
    </row>
    <row r="643" spans="1:5" x14ac:dyDescent="0.25">
      <c r="A643" s="27">
        <f>IF('Data - Energy &amp; Metals'!A643="",#N/A,'Data - Energy &amp; Metals'!A643)</f>
        <v>43361</v>
      </c>
      <c r="B643" s="7">
        <f>IF(ISBLANK(HLOOKUP(B$2,'Data - Energy &amp; Metals'!$B$2:$AH$1048576,MATCH($A643,'Data - Energy &amp; Metals'!$A$2:$A$1048576,FALSE),FALSE)),#N/A,HLOOKUP(B$2,'Data - Energy &amp; Metals'!$B$2:$AH$1048576,MATCH($A643,'Data - Energy &amp; Metals'!$A$2:$A$1048576,FALSE),FALSE))</f>
        <v>256867</v>
      </c>
      <c r="C643" s="7">
        <f>IF(ISBLANK(HLOOKUP(C$2,'Data - Energy &amp; Metals'!$B$2:$AH$1048576,MATCH($A643,'Data - Energy &amp; Metals'!$A$2:$A$1048576,FALSE),FALSE)),#N/A,HLOOKUP(C$2,'Data - Energy &amp; Metals'!$B$2:$AH$1048576,MATCH($A643,'Data - Energy &amp; Metals'!$A$2:$A$1048576,FALSE),FALSE))</f>
        <v>15389</v>
      </c>
      <c r="D643" s="7">
        <f>IF(ISBLANK(HLOOKUP(D$2,'Data - Energy &amp; Metals'!$B$2:$AH$1048576,MATCH($A643,'Data - Energy &amp; Metals'!$A$2:$A$1048576,FALSE),FALSE)),#N/A,HLOOKUP(D$2,'Data - Energy &amp; Metals'!$B$2:$AH$1048576,MATCH($A643,'Data - Energy &amp; Metals'!$A$2:$A$1048576,FALSE),FALSE))</f>
        <v>1289</v>
      </c>
      <c r="E643" s="8">
        <f t="shared" si="9"/>
        <v>5.489222048764536E-2</v>
      </c>
    </row>
    <row r="644" spans="1:5" x14ac:dyDescent="0.25">
      <c r="A644" s="27">
        <f>IF('Data - Energy &amp; Metals'!A644="",#N/A,'Data - Energy &amp; Metals'!A644)</f>
        <v>43368</v>
      </c>
      <c r="B644" s="7">
        <f>IF(ISBLANK(HLOOKUP(B$2,'Data - Energy &amp; Metals'!$B$2:$AH$1048576,MATCH($A644,'Data - Energy &amp; Metals'!$A$2:$A$1048576,FALSE),FALSE)),#N/A,HLOOKUP(B$2,'Data - Energy &amp; Metals'!$B$2:$AH$1048576,MATCH($A644,'Data - Energy &amp; Metals'!$A$2:$A$1048576,FALSE),FALSE))</f>
        <v>268171</v>
      </c>
      <c r="C644" s="7">
        <f>IF(ISBLANK(HLOOKUP(C$2,'Data - Energy &amp; Metals'!$B$2:$AH$1048576,MATCH($A644,'Data - Energy &amp; Metals'!$A$2:$A$1048576,FALSE),FALSE)),#N/A,HLOOKUP(C$2,'Data - Energy &amp; Metals'!$B$2:$AH$1048576,MATCH($A644,'Data - Energy &amp; Metals'!$A$2:$A$1048576,FALSE),FALSE))</f>
        <v>15399</v>
      </c>
      <c r="D644" s="7">
        <f>IF(ISBLANK(HLOOKUP(D$2,'Data - Energy &amp; Metals'!$B$2:$AH$1048576,MATCH($A644,'Data - Energy &amp; Metals'!$A$2:$A$1048576,FALSE),FALSE)),#N/A,HLOOKUP(D$2,'Data - Energy &amp; Metals'!$B$2:$AH$1048576,MATCH($A644,'Data - Energy &amp; Metals'!$A$2:$A$1048576,FALSE),FALSE))</f>
        <v>1378</v>
      </c>
      <c r="E644" s="8">
        <f t="shared" ref="E644:E707" si="10">(C644-D644)/B644</f>
        <v>5.2283803990737253E-2</v>
      </c>
    </row>
    <row r="645" spans="1:5" x14ac:dyDescent="0.25">
      <c r="A645" s="27">
        <f>IF('Data - Energy &amp; Metals'!A645="",#N/A,'Data - Energy &amp; Metals'!A645)</f>
        <v>43375</v>
      </c>
      <c r="B645" s="7">
        <f>IF(ISBLANK(HLOOKUP(B$2,'Data - Energy &amp; Metals'!$B$2:$AH$1048576,MATCH($A645,'Data - Energy &amp; Metals'!$A$2:$A$1048576,FALSE),FALSE)),#N/A,HLOOKUP(B$2,'Data - Energy &amp; Metals'!$B$2:$AH$1048576,MATCH($A645,'Data - Energy &amp; Metals'!$A$2:$A$1048576,FALSE),FALSE))</f>
        <v>270493</v>
      </c>
      <c r="C645" s="7">
        <f>IF(ISBLANK(HLOOKUP(C$2,'Data - Energy &amp; Metals'!$B$2:$AH$1048576,MATCH($A645,'Data - Energy &amp; Metals'!$A$2:$A$1048576,FALSE),FALSE)),#N/A,HLOOKUP(C$2,'Data - Energy &amp; Metals'!$B$2:$AH$1048576,MATCH($A645,'Data - Energy &amp; Metals'!$A$2:$A$1048576,FALSE),FALSE))</f>
        <v>16560</v>
      </c>
      <c r="D645" s="7">
        <f>IF(ISBLANK(HLOOKUP(D$2,'Data - Energy &amp; Metals'!$B$2:$AH$1048576,MATCH($A645,'Data - Energy &amp; Metals'!$A$2:$A$1048576,FALSE),FALSE)),#N/A,HLOOKUP(D$2,'Data - Energy &amp; Metals'!$B$2:$AH$1048576,MATCH($A645,'Data - Energy &amp; Metals'!$A$2:$A$1048576,FALSE),FALSE))</f>
        <v>945</v>
      </c>
      <c r="E645" s="8">
        <f t="shared" si="10"/>
        <v>5.7727926415840708E-2</v>
      </c>
    </row>
    <row r="646" spans="1:5" x14ac:dyDescent="0.25">
      <c r="A646" s="27">
        <f>IF('Data - Energy &amp; Metals'!A646="",#N/A,'Data - Energy &amp; Metals'!A646)</f>
        <v>43382</v>
      </c>
      <c r="B646" s="7">
        <f>IF(ISBLANK(HLOOKUP(B$2,'Data - Energy &amp; Metals'!$B$2:$AH$1048576,MATCH($A646,'Data - Energy &amp; Metals'!$A$2:$A$1048576,FALSE),FALSE)),#N/A,HLOOKUP(B$2,'Data - Energy &amp; Metals'!$B$2:$AH$1048576,MATCH($A646,'Data - Energy &amp; Metals'!$A$2:$A$1048576,FALSE),FALSE))</f>
        <v>306066</v>
      </c>
      <c r="C646" s="7">
        <f>IF(ISBLANK(HLOOKUP(C$2,'Data - Energy &amp; Metals'!$B$2:$AH$1048576,MATCH($A646,'Data - Energy &amp; Metals'!$A$2:$A$1048576,FALSE),FALSE)),#N/A,HLOOKUP(C$2,'Data - Energy &amp; Metals'!$B$2:$AH$1048576,MATCH($A646,'Data - Energy &amp; Metals'!$A$2:$A$1048576,FALSE),FALSE))</f>
        <v>13206</v>
      </c>
      <c r="D646" s="7">
        <f>IF(ISBLANK(HLOOKUP(D$2,'Data - Energy &amp; Metals'!$B$2:$AH$1048576,MATCH($A646,'Data - Energy &amp; Metals'!$A$2:$A$1048576,FALSE),FALSE)),#N/A,HLOOKUP(D$2,'Data - Energy &amp; Metals'!$B$2:$AH$1048576,MATCH($A646,'Data - Energy &amp; Metals'!$A$2:$A$1048576,FALSE),FALSE))</f>
        <v>881</v>
      </c>
      <c r="E646" s="8">
        <f t="shared" si="10"/>
        <v>4.0269092287284439E-2</v>
      </c>
    </row>
    <row r="647" spans="1:5" x14ac:dyDescent="0.25">
      <c r="A647" s="27">
        <f>IF('Data - Energy &amp; Metals'!A647="",#N/A,'Data - Energy &amp; Metals'!A647)</f>
        <v>43389</v>
      </c>
      <c r="B647" s="7">
        <f>IF(ISBLANK(HLOOKUP(B$2,'Data - Energy &amp; Metals'!$B$2:$AH$1048576,MATCH($A647,'Data - Energy &amp; Metals'!$A$2:$A$1048576,FALSE),FALSE)),#N/A,HLOOKUP(B$2,'Data - Energy &amp; Metals'!$B$2:$AH$1048576,MATCH($A647,'Data - Energy &amp; Metals'!$A$2:$A$1048576,FALSE),FALSE))</f>
        <v>292535</v>
      </c>
      <c r="C647" s="7">
        <f>IF(ISBLANK(HLOOKUP(C$2,'Data - Energy &amp; Metals'!$B$2:$AH$1048576,MATCH($A647,'Data - Energy &amp; Metals'!$A$2:$A$1048576,FALSE),FALSE)),#N/A,HLOOKUP(C$2,'Data - Energy &amp; Metals'!$B$2:$AH$1048576,MATCH($A647,'Data - Energy &amp; Metals'!$A$2:$A$1048576,FALSE),FALSE))</f>
        <v>12447</v>
      </c>
      <c r="D647" s="7">
        <f>IF(ISBLANK(HLOOKUP(D$2,'Data - Energy &amp; Metals'!$B$2:$AH$1048576,MATCH($A647,'Data - Energy &amp; Metals'!$A$2:$A$1048576,FALSE),FALSE)),#N/A,HLOOKUP(D$2,'Data - Energy &amp; Metals'!$B$2:$AH$1048576,MATCH($A647,'Data - Energy &amp; Metals'!$A$2:$A$1048576,FALSE),FALSE))</f>
        <v>815</v>
      </c>
      <c r="E647" s="8">
        <f t="shared" si="10"/>
        <v>3.9762763430016924E-2</v>
      </c>
    </row>
    <row r="648" spans="1:5" x14ac:dyDescent="0.25">
      <c r="A648" s="27">
        <f>IF('Data - Energy &amp; Metals'!A648="",#N/A,'Data - Energy &amp; Metals'!A648)</f>
        <v>43396</v>
      </c>
      <c r="B648" s="7">
        <f>IF(ISBLANK(HLOOKUP(B$2,'Data - Energy &amp; Metals'!$B$2:$AH$1048576,MATCH($A648,'Data - Energy &amp; Metals'!$A$2:$A$1048576,FALSE),FALSE)),#N/A,HLOOKUP(B$2,'Data - Energy &amp; Metals'!$B$2:$AH$1048576,MATCH($A648,'Data - Energy &amp; Metals'!$A$2:$A$1048576,FALSE),FALSE))</f>
        <v>302923</v>
      </c>
      <c r="C648" s="7">
        <f>IF(ISBLANK(HLOOKUP(C$2,'Data - Energy &amp; Metals'!$B$2:$AH$1048576,MATCH($A648,'Data - Energy &amp; Metals'!$A$2:$A$1048576,FALSE),FALSE)),#N/A,HLOOKUP(C$2,'Data - Energy &amp; Metals'!$B$2:$AH$1048576,MATCH($A648,'Data - Energy &amp; Metals'!$A$2:$A$1048576,FALSE),FALSE))</f>
        <v>7585</v>
      </c>
      <c r="D648" s="7">
        <f>IF(ISBLANK(HLOOKUP(D$2,'Data - Energy &amp; Metals'!$B$2:$AH$1048576,MATCH($A648,'Data - Energy &amp; Metals'!$A$2:$A$1048576,FALSE),FALSE)),#N/A,HLOOKUP(D$2,'Data - Energy &amp; Metals'!$B$2:$AH$1048576,MATCH($A648,'Data - Energy &amp; Metals'!$A$2:$A$1048576,FALSE),FALSE))</f>
        <v>2657</v>
      </c>
      <c r="E648" s="8">
        <f t="shared" si="10"/>
        <v>1.6268160555652757E-2</v>
      </c>
    </row>
    <row r="649" spans="1:5" x14ac:dyDescent="0.25">
      <c r="A649" s="27">
        <f>IF('Data - Energy &amp; Metals'!A649="",#N/A,'Data - Energy &amp; Metals'!A649)</f>
        <v>43403</v>
      </c>
      <c r="B649" s="7">
        <f>IF(ISBLANK(HLOOKUP(B$2,'Data - Energy &amp; Metals'!$B$2:$AH$1048576,MATCH($A649,'Data - Energy &amp; Metals'!$A$2:$A$1048576,FALSE),FALSE)),#N/A,HLOOKUP(B$2,'Data - Energy &amp; Metals'!$B$2:$AH$1048576,MATCH($A649,'Data - Energy &amp; Metals'!$A$2:$A$1048576,FALSE),FALSE))</f>
        <v>260723</v>
      </c>
      <c r="C649" s="7">
        <f>IF(ISBLANK(HLOOKUP(C$2,'Data - Energy &amp; Metals'!$B$2:$AH$1048576,MATCH($A649,'Data - Energy &amp; Metals'!$A$2:$A$1048576,FALSE),FALSE)),#N/A,HLOOKUP(C$2,'Data - Energy &amp; Metals'!$B$2:$AH$1048576,MATCH($A649,'Data - Energy &amp; Metals'!$A$2:$A$1048576,FALSE),FALSE))</f>
        <v>9089</v>
      </c>
      <c r="D649" s="7">
        <f>IF(ISBLANK(HLOOKUP(D$2,'Data - Energy &amp; Metals'!$B$2:$AH$1048576,MATCH($A649,'Data - Energy &amp; Metals'!$A$2:$A$1048576,FALSE),FALSE)),#N/A,HLOOKUP(D$2,'Data - Energy &amp; Metals'!$B$2:$AH$1048576,MATCH($A649,'Data - Energy &amp; Metals'!$A$2:$A$1048576,FALSE),FALSE))</f>
        <v>4295</v>
      </c>
      <c r="E649" s="8">
        <f t="shared" si="10"/>
        <v>1.8387330615250667E-2</v>
      </c>
    </row>
    <row r="650" spans="1:5" x14ac:dyDescent="0.25">
      <c r="A650" s="27">
        <f>IF('Data - Energy &amp; Metals'!A650="",#N/A,'Data - Energy &amp; Metals'!A650)</f>
        <v>43410</v>
      </c>
      <c r="B650" s="7">
        <f>IF(ISBLANK(HLOOKUP(B$2,'Data - Energy &amp; Metals'!$B$2:$AH$1048576,MATCH($A650,'Data - Energy &amp; Metals'!$A$2:$A$1048576,FALSE),FALSE)),#N/A,HLOOKUP(B$2,'Data - Energy &amp; Metals'!$B$2:$AH$1048576,MATCH($A650,'Data - Energy &amp; Metals'!$A$2:$A$1048576,FALSE),FALSE))</f>
        <v>251922</v>
      </c>
      <c r="C650" s="7">
        <f>IF(ISBLANK(HLOOKUP(C$2,'Data - Energy &amp; Metals'!$B$2:$AH$1048576,MATCH($A650,'Data - Energy &amp; Metals'!$A$2:$A$1048576,FALSE),FALSE)),#N/A,HLOOKUP(C$2,'Data - Energy &amp; Metals'!$B$2:$AH$1048576,MATCH($A650,'Data - Energy &amp; Metals'!$A$2:$A$1048576,FALSE),FALSE))</f>
        <v>7190</v>
      </c>
      <c r="D650" s="7">
        <f>IF(ISBLANK(HLOOKUP(D$2,'Data - Energy &amp; Metals'!$B$2:$AH$1048576,MATCH($A650,'Data - Energy &amp; Metals'!$A$2:$A$1048576,FALSE),FALSE)),#N/A,HLOOKUP(D$2,'Data - Energy &amp; Metals'!$B$2:$AH$1048576,MATCH($A650,'Data - Energy &amp; Metals'!$A$2:$A$1048576,FALSE),FALSE))</f>
        <v>5432</v>
      </c>
      <c r="E650" s="8">
        <f t="shared" si="10"/>
        <v>6.9783504418034154E-3</v>
      </c>
    </row>
    <row r="651" spans="1:5" x14ac:dyDescent="0.25">
      <c r="A651" s="27">
        <f>IF('Data - Energy &amp; Metals'!A651="",#N/A,'Data - Energy &amp; Metals'!A651)</f>
        <v>43417</v>
      </c>
      <c r="B651" s="7">
        <f>IF(ISBLANK(HLOOKUP(B$2,'Data - Energy &amp; Metals'!$B$2:$AH$1048576,MATCH($A651,'Data - Energy &amp; Metals'!$A$2:$A$1048576,FALSE),FALSE)),#N/A,HLOOKUP(B$2,'Data - Energy &amp; Metals'!$B$2:$AH$1048576,MATCH($A651,'Data - Energy &amp; Metals'!$A$2:$A$1048576,FALSE),FALSE))</f>
        <v>272668</v>
      </c>
      <c r="C651" s="7">
        <f>IF(ISBLANK(HLOOKUP(C$2,'Data - Energy &amp; Metals'!$B$2:$AH$1048576,MATCH($A651,'Data - Energy &amp; Metals'!$A$2:$A$1048576,FALSE),FALSE)),#N/A,HLOOKUP(C$2,'Data - Energy &amp; Metals'!$B$2:$AH$1048576,MATCH($A651,'Data - Energy &amp; Metals'!$A$2:$A$1048576,FALSE),FALSE))</f>
        <v>7331</v>
      </c>
      <c r="D651" s="7">
        <f>IF(ISBLANK(HLOOKUP(D$2,'Data - Energy &amp; Metals'!$B$2:$AH$1048576,MATCH($A651,'Data - Energy &amp; Metals'!$A$2:$A$1048576,FALSE),FALSE)),#N/A,HLOOKUP(D$2,'Data - Energy &amp; Metals'!$B$2:$AH$1048576,MATCH($A651,'Data - Energy &amp; Metals'!$A$2:$A$1048576,FALSE),FALSE))</f>
        <v>5411</v>
      </c>
      <c r="E651" s="8">
        <f t="shared" si="10"/>
        <v>7.0415303592647471E-3</v>
      </c>
    </row>
    <row r="652" spans="1:5" x14ac:dyDescent="0.25">
      <c r="A652" s="27">
        <f>IF('Data - Energy &amp; Metals'!A652="",#N/A,'Data - Energy &amp; Metals'!A652)</f>
        <v>43424</v>
      </c>
      <c r="B652" s="7">
        <f>IF(ISBLANK(HLOOKUP(B$2,'Data - Energy &amp; Metals'!$B$2:$AH$1048576,MATCH($A652,'Data - Energy &amp; Metals'!$A$2:$A$1048576,FALSE),FALSE)),#N/A,HLOOKUP(B$2,'Data - Energy &amp; Metals'!$B$2:$AH$1048576,MATCH($A652,'Data - Energy &amp; Metals'!$A$2:$A$1048576,FALSE),FALSE))</f>
        <v>292793</v>
      </c>
      <c r="C652" s="7">
        <f>IF(ISBLANK(HLOOKUP(C$2,'Data - Energy &amp; Metals'!$B$2:$AH$1048576,MATCH($A652,'Data - Energy &amp; Metals'!$A$2:$A$1048576,FALSE),FALSE)),#N/A,HLOOKUP(C$2,'Data - Energy &amp; Metals'!$B$2:$AH$1048576,MATCH($A652,'Data - Energy &amp; Metals'!$A$2:$A$1048576,FALSE),FALSE))</f>
        <v>3295</v>
      </c>
      <c r="D652" s="7">
        <f>IF(ISBLANK(HLOOKUP(D$2,'Data - Energy &amp; Metals'!$B$2:$AH$1048576,MATCH($A652,'Data - Energy &amp; Metals'!$A$2:$A$1048576,FALSE),FALSE)),#N/A,HLOOKUP(D$2,'Data - Energy &amp; Metals'!$B$2:$AH$1048576,MATCH($A652,'Data - Energy &amp; Metals'!$A$2:$A$1048576,FALSE),FALSE))</f>
        <v>6730</v>
      </c>
      <c r="E652" s="8">
        <f t="shared" si="10"/>
        <v>-1.1731837851314752E-2</v>
      </c>
    </row>
    <row r="653" spans="1:5" x14ac:dyDescent="0.25">
      <c r="A653" s="27">
        <f>IF('Data - Energy &amp; Metals'!A653="",#N/A,'Data - Energy &amp; Metals'!A653)</f>
        <v>43431</v>
      </c>
      <c r="B653" s="7">
        <f>IF(ISBLANK(HLOOKUP(B$2,'Data - Energy &amp; Metals'!$B$2:$AH$1048576,MATCH($A653,'Data - Energy &amp; Metals'!$A$2:$A$1048576,FALSE),FALSE)),#N/A,HLOOKUP(B$2,'Data - Energy &amp; Metals'!$B$2:$AH$1048576,MATCH($A653,'Data - Energy &amp; Metals'!$A$2:$A$1048576,FALSE),FALSE))</f>
        <v>282299</v>
      </c>
      <c r="C653" s="7">
        <f>IF(ISBLANK(HLOOKUP(C$2,'Data - Energy &amp; Metals'!$B$2:$AH$1048576,MATCH($A653,'Data - Energy &amp; Metals'!$A$2:$A$1048576,FALSE),FALSE)),#N/A,HLOOKUP(C$2,'Data - Energy &amp; Metals'!$B$2:$AH$1048576,MATCH($A653,'Data - Energy &amp; Metals'!$A$2:$A$1048576,FALSE),FALSE))</f>
        <v>4918</v>
      </c>
      <c r="D653" s="7">
        <f>IF(ISBLANK(HLOOKUP(D$2,'Data - Energy &amp; Metals'!$B$2:$AH$1048576,MATCH($A653,'Data - Energy &amp; Metals'!$A$2:$A$1048576,FALSE),FALSE)),#N/A,HLOOKUP(D$2,'Data - Energy &amp; Metals'!$B$2:$AH$1048576,MATCH($A653,'Data - Energy &amp; Metals'!$A$2:$A$1048576,FALSE),FALSE))</f>
        <v>7231</v>
      </c>
      <c r="E653" s="8">
        <f t="shared" si="10"/>
        <v>-8.1934402884884464E-3</v>
      </c>
    </row>
    <row r="654" spans="1:5" x14ac:dyDescent="0.25">
      <c r="A654" s="27">
        <f>IF('Data - Energy &amp; Metals'!A654="",#N/A,'Data - Energy &amp; Metals'!A654)</f>
        <v>43438</v>
      </c>
      <c r="B654" s="7">
        <f>IF(ISBLANK(HLOOKUP(B$2,'Data - Energy &amp; Metals'!$B$2:$AH$1048576,MATCH($A654,'Data - Energy &amp; Metals'!$A$2:$A$1048576,FALSE),FALSE)),#N/A,HLOOKUP(B$2,'Data - Energy &amp; Metals'!$B$2:$AH$1048576,MATCH($A654,'Data - Energy &amp; Metals'!$A$2:$A$1048576,FALSE),FALSE))</f>
        <v>263031</v>
      </c>
      <c r="C654" s="7">
        <f>IF(ISBLANK(HLOOKUP(C$2,'Data - Energy &amp; Metals'!$B$2:$AH$1048576,MATCH($A654,'Data - Energy &amp; Metals'!$A$2:$A$1048576,FALSE),FALSE)),#N/A,HLOOKUP(C$2,'Data - Energy &amp; Metals'!$B$2:$AH$1048576,MATCH($A654,'Data - Energy &amp; Metals'!$A$2:$A$1048576,FALSE),FALSE))</f>
        <v>8339</v>
      </c>
      <c r="D654" s="7">
        <f>IF(ISBLANK(HLOOKUP(D$2,'Data - Energy &amp; Metals'!$B$2:$AH$1048576,MATCH($A654,'Data - Energy &amp; Metals'!$A$2:$A$1048576,FALSE),FALSE)),#N/A,HLOOKUP(D$2,'Data - Energy &amp; Metals'!$B$2:$AH$1048576,MATCH($A654,'Data - Energy &amp; Metals'!$A$2:$A$1048576,FALSE),FALSE))</f>
        <v>8424</v>
      </c>
      <c r="E654" s="8">
        <f t="shared" si="10"/>
        <v>-3.2315582573917142E-4</v>
      </c>
    </row>
    <row r="655" spans="1:5" x14ac:dyDescent="0.25">
      <c r="A655" s="27">
        <f>IF('Data - Energy &amp; Metals'!A655="",#N/A,'Data - Energy &amp; Metals'!A655)</f>
        <v>43445</v>
      </c>
      <c r="B655" s="7">
        <f>IF(ISBLANK(HLOOKUP(B$2,'Data - Energy &amp; Metals'!$B$2:$AH$1048576,MATCH($A655,'Data - Energy &amp; Metals'!$A$2:$A$1048576,FALSE),FALSE)),#N/A,HLOOKUP(B$2,'Data - Energy &amp; Metals'!$B$2:$AH$1048576,MATCH($A655,'Data - Energy &amp; Metals'!$A$2:$A$1048576,FALSE),FALSE))</f>
        <v>271662</v>
      </c>
      <c r="C655" s="7">
        <f>IF(ISBLANK(HLOOKUP(C$2,'Data - Energy &amp; Metals'!$B$2:$AH$1048576,MATCH($A655,'Data - Energy &amp; Metals'!$A$2:$A$1048576,FALSE),FALSE)),#N/A,HLOOKUP(C$2,'Data - Energy &amp; Metals'!$B$2:$AH$1048576,MATCH($A655,'Data - Energy &amp; Metals'!$A$2:$A$1048576,FALSE),FALSE))</f>
        <v>8783</v>
      </c>
      <c r="D655" s="7">
        <f>IF(ISBLANK(HLOOKUP(D$2,'Data - Energy &amp; Metals'!$B$2:$AH$1048576,MATCH($A655,'Data - Energy &amp; Metals'!$A$2:$A$1048576,FALSE),FALSE)),#N/A,HLOOKUP(D$2,'Data - Energy &amp; Metals'!$B$2:$AH$1048576,MATCH($A655,'Data - Energy &amp; Metals'!$A$2:$A$1048576,FALSE),FALSE))</f>
        <v>7211</v>
      </c>
      <c r="E655" s="8">
        <f t="shared" si="10"/>
        <v>5.7866024692448705E-3</v>
      </c>
    </row>
    <row r="656" spans="1:5" x14ac:dyDescent="0.25">
      <c r="A656" s="27">
        <f>IF('Data - Energy &amp; Metals'!A656="",#N/A,'Data - Energy &amp; Metals'!A656)</f>
        <v>43452</v>
      </c>
      <c r="B656" s="7">
        <f>IF(ISBLANK(HLOOKUP(B$2,'Data - Energy &amp; Metals'!$B$2:$AH$1048576,MATCH($A656,'Data - Energy &amp; Metals'!$A$2:$A$1048576,FALSE),FALSE)),#N/A,HLOOKUP(B$2,'Data - Energy &amp; Metals'!$B$2:$AH$1048576,MATCH($A656,'Data - Energy &amp; Metals'!$A$2:$A$1048576,FALSE),FALSE))</f>
        <v>285561</v>
      </c>
      <c r="C656" s="7">
        <f>IF(ISBLANK(HLOOKUP(C$2,'Data - Energy &amp; Metals'!$B$2:$AH$1048576,MATCH($A656,'Data - Energy &amp; Metals'!$A$2:$A$1048576,FALSE),FALSE)),#N/A,HLOOKUP(C$2,'Data - Energy &amp; Metals'!$B$2:$AH$1048576,MATCH($A656,'Data - Energy &amp; Metals'!$A$2:$A$1048576,FALSE),FALSE))</f>
        <v>8205</v>
      </c>
      <c r="D656" s="7">
        <f>IF(ISBLANK(HLOOKUP(D$2,'Data - Energy &amp; Metals'!$B$2:$AH$1048576,MATCH($A656,'Data - Energy &amp; Metals'!$A$2:$A$1048576,FALSE),FALSE)),#N/A,HLOOKUP(D$2,'Data - Energy &amp; Metals'!$B$2:$AH$1048576,MATCH($A656,'Data - Energy &amp; Metals'!$A$2:$A$1048576,FALSE),FALSE))</f>
        <v>10289</v>
      </c>
      <c r="E656" s="8">
        <f t="shared" si="10"/>
        <v>-7.2979153315753898E-3</v>
      </c>
    </row>
    <row r="657" spans="1:5" x14ac:dyDescent="0.25">
      <c r="A657" s="27">
        <f>IF('Data - Energy &amp; Metals'!A657="",#N/A,'Data - Energy &amp; Metals'!A657)</f>
        <v>43458</v>
      </c>
      <c r="B657" s="7">
        <f>IF(ISBLANK(HLOOKUP(B$2,'Data - Energy &amp; Metals'!$B$2:$AH$1048576,MATCH($A657,'Data - Energy &amp; Metals'!$A$2:$A$1048576,FALSE),FALSE)),#N/A,HLOOKUP(B$2,'Data - Energy &amp; Metals'!$B$2:$AH$1048576,MATCH($A657,'Data - Energy &amp; Metals'!$A$2:$A$1048576,FALSE),FALSE))</f>
        <v>269562</v>
      </c>
      <c r="C657" s="7">
        <f>IF(ISBLANK(HLOOKUP(C$2,'Data - Energy &amp; Metals'!$B$2:$AH$1048576,MATCH($A657,'Data - Energy &amp; Metals'!$A$2:$A$1048576,FALSE),FALSE)),#N/A,HLOOKUP(C$2,'Data - Energy &amp; Metals'!$B$2:$AH$1048576,MATCH($A657,'Data - Energy &amp; Metals'!$A$2:$A$1048576,FALSE),FALSE))</f>
        <v>8650</v>
      </c>
      <c r="D657" s="7">
        <f>IF(ISBLANK(HLOOKUP(D$2,'Data - Energy &amp; Metals'!$B$2:$AH$1048576,MATCH($A657,'Data - Energy &amp; Metals'!$A$2:$A$1048576,FALSE),FALSE)),#N/A,HLOOKUP(D$2,'Data - Energy &amp; Metals'!$B$2:$AH$1048576,MATCH($A657,'Data - Energy &amp; Metals'!$A$2:$A$1048576,FALSE),FALSE))</f>
        <v>13854</v>
      </c>
      <c r="E657" s="8">
        <f t="shared" si="10"/>
        <v>-1.9305391709513953E-2</v>
      </c>
    </row>
    <row r="658" spans="1:5" x14ac:dyDescent="0.25">
      <c r="A658" s="27">
        <f>IF('Data - Energy &amp; Metals'!A658="",#N/A,'Data - Energy &amp; Metals'!A658)</f>
        <v>43465</v>
      </c>
      <c r="B658" s="7">
        <f>IF(ISBLANK(HLOOKUP(B$2,'Data - Energy &amp; Metals'!$B$2:$AH$1048576,MATCH($A658,'Data - Energy &amp; Metals'!$A$2:$A$1048576,FALSE),FALSE)),#N/A,HLOOKUP(B$2,'Data - Energy &amp; Metals'!$B$2:$AH$1048576,MATCH($A658,'Data - Energy &amp; Metals'!$A$2:$A$1048576,FALSE),FALSE))</f>
        <v>246351</v>
      </c>
      <c r="C658" s="7">
        <f>IF(ISBLANK(HLOOKUP(C$2,'Data - Energy &amp; Metals'!$B$2:$AH$1048576,MATCH($A658,'Data - Energy &amp; Metals'!$A$2:$A$1048576,FALSE),FALSE)),#N/A,HLOOKUP(C$2,'Data - Energy &amp; Metals'!$B$2:$AH$1048576,MATCH($A658,'Data - Energy &amp; Metals'!$A$2:$A$1048576,FALSE),FALSE))</f>
        <v>11640</v>
      </c>
      <c r="D658" s="7">
        <f>IF(ISBLANK(HLOOKUP(D$2,'Data - Energy &amp; Metals'!$B$2:$AH$1048576,MATCH($A658,'Data - Energy &amp; Metals'!$A$2:$A$1048576,FALSE),FALSE)),#N/A,HLOOKUP(D$2,'Data - Energy &amp; Metals'!$B$2:$AH$1048576,MATCH($A658,'Data - Energy &amp; Metals'!$A$2:$A$1048576,FALSE),FALSE))</f>
        <v>11069</v>
      </c>
      <c r="E658" s="8">
        <f t="shared" si="10"/>
        <v>2.3178310621836322E-3</v>
      </c>
    </row>
    <row r="659" spans="1:5" x14ac:dyDescent="0.25">
      <c r="A659" s="27">
        <f>IF('Data - Energy &amp; Metals'!A659="",#N/A,'Data - Energy &amp; Metals'!A659)</f>
        <v>43473</v>
      </c>
      <c r="B659" s="7">
        <f>IF(ISBLANK(HLOOKUP(B$2,'Data - Energy &amp; Metals'!$B$2:$AH$1048576,MATCH($A659,'Data - Energy &amp; Metals'!$A$2:$A$1048576,FALSE),FALSE)),#N/A,HLOOKUP(B$2,'Data - Energy &amp; Metals'!$B$2:$AH$1048576,MATCH($A659,'Data - Energy &amp; Metals'!$A$2:$A$1048576,FALSE),FALSE))</f>
        <v>255501</v>
      </c>
      <c r="C659" s="7">
        <f>IF(ISBLANK(HLOOKUP(C$2,'Data - Energy &amp; Metals'!$B$2:$AH$1048576,MATCH($A659,'Data - Energy &amp; Metals'!$A$2:$A$1048576,FALSE),FALSE)),#N/A,HLOOKUP(C$2,'Data - Energy &amp; Metals'!$B$2:$AH$1048576,MATCH($A659,'Data - Energy &amp; Metals'!$A$2:$A$1048576,FALSE),FALSE))</f>
        <v>11839</v>
      </c>
      <c r="D659" s="7">
        <f>IF(ISBLANK(HLOOKUP(D$2,'Data - Energy &amp; Metals'!$B$2:$AH$1048576,MATCH($A659,'Data - Energy &amp; Metals'!$A$2:$A$1048576,FALSE),FALSE)),#N/A,HLOOKUP(D$2,'Data - Energy &amp; Metals'!$B$2:$AH$1048576,MATCH($A659,'Data - Energy &amp; Metals'!$A$2:$A$1048576,FALSE),FALSE))</f>
        <v>8471</v>
      </c>
      <c r="E659" s="8">
        <f t="shared" si="10"/>
        <v>1.3181944493367933E-2</v>
      </c>
    </row>
    <row r="660" spans="1:5" x14ac:dyDescent="0.25">
      <c r="A660" s="27">
        <f>IF('Data - Energy &amp; Metals'!A660="",#N/A,'Data - Energy &amp; Metals'!A660)</f>
        <v>43480</v>
      </c>
      <c r="B660" s="7">
        <f>IF(ISBLANK(HLOOKUP(B$2,'Data - Energy &amp; Metals'!$B$2:$AH$1048576,MATCH($A660,'Data - Energy &amp; Metals'!$A$2:$A$1048576,FALSE),FALSE)),#N/A,HLOOKUP(B$2,'Data - Energy &amp; Metals'!$B$2:$AH$1048576,MATCH($A660,'Data - Energy &amp; Metals'!$A$2:$A$1048576,FALSE),FALSE))</f>
        <v>262442</v>
      </c>
      <c r="C660" s="7">
        <f>IF(ISBLANK(HLOOKUP(C$2,'Data - Energy &amp; Metals'!$B$2:$AH$1048576,MATCH($A660,'Data - Energy &amp; Metals'!$A$2:$A$1048576,FALSE),FALSE)),#N/A,HLOOKUP(C$2,'Data - Energy &amp; Metals'!$B$2:$AH$1048576,MATCH($A660,'Data - Energy &amp; Metals'!$A$2:$A$1048576,FALSE),FALSE))</f>
        <v>6634</v>
      </c>
      <c r="D660" s="7">
        <f>IF(ISBLANK(HLOOKUP(D$2,'Data - Energy &amp; Metals'!$B$2:$AH$1048576,MATCH($A660,'Data - Energy &amp; Metals'!$A$2:$A$1048576,FALSE),FALSE)),#N/A,HLOOKUP(D$2,'Data - Energy &amp; Metals'!$B$2:$AH$1048576,MATCH($A660,'Data - Energy &amp; Metals'!$A$2:$A$1048576,FALSE),FALSE))</f>
        <v>6038</v>
      </c>
      <c r="E660" s="8">
        <f t="shared" si="10"/>
        <v>2.2709779684654133E-3</v>
      </c>
    </row>
    <row r="661" spans="1:5" x14ac:dyDescent="0.25">
      <c r="A661" s="27">
        <f>IF('Data - Energy &amp; Metals'!A661="",#N/A,'Data - Energy &amp; Metals'!A661)</f>
        <v>43487</v>
      </c>
      <c r="B661" s="7">
        <f>IF(ISBLANK(HLOOKUP(B$2,'Data - Energy &amp; Metals'!$B$2:$AH$1048576,MATCH($A661,'Data - Energy &amp; Metals'!$A$2:$A$1048576,FALSE),FALSE)),#N/A,HLOOKUP(B$2,'Data - Energy &amp; Metals'!$B$2:$AH$1048576,MATCH($A661,'Data - Energy &amp; Metals'!$A$2:$A$1048576,FALSE),FALSE))</f>
        <v>260512</v>
      </c>
      <c r="C661" s="7">
        <f>IF(ISBLANK(HLOOKUP(C$2,'Data - Energy &amp; Metals'!$B$2:$AH$1048576,MATCH($A661,'Data - Energy &amp; Metals'!$A$2:$A$1048576,FALSE),FALSE)),#N/A,HLOOKUP(C$2,'Data - Energy &amp; Metals'!$B$2:$AH$1048576,MATCH($A661,'Data - Energy &amp; Metals'!$A$2:$A$1048576,FALSE),FALSE))</f>
        <v>5366</v>
      </c>
      <c r="D661" s="7">
        <f>IF(ISBLANK(HLOOKUP(D$2,'Data - Energy &amp; Metals'!$B$2:$AH$1048576,MATCH($A661,'Data - Energy &amp; Metals'!$A$2:$A$1048576,FALSE),FALSE)),#N/A,HLOOKUP(D$2,'Data - Energy &amp; Metals'!$B$2:$AH$1048576,MATCH($A661,'Data - Energy &amp; Metals'!$A$2:$A$1048576,FALSE),FALSE))</f>
        <v>3956</v>
      </c>
      <c r="E661" s="8">
        <f t="shared" si="10"/>
        <v>5.4124186217909351E-3</v>
      </c>
    </row>
    <row r="662" spans="1:5" x14ac:dyDescent="0.25">
      <c r="A662" s="27">
        <f>IF('Data - Energy &amp; Metals'!A662="",#N/A,'Data - Energy &amp; Metals'!A662)</f>
        <v>43494</v>
      </c>
      <c r="B662" s="7">
        <f>IF(ISBLANK(HLOOKUP(B$2,'Data - Energy &amp; Metals'!$B$2:$AH$1048576,MATCH($A662,'Data - Energy &amp; Metals'!$A$2:$A$1048576,FALSE),FALSE)),#N/A,HLOOKUP(B$2,'Data - Energy &amp; Metals'!$B$2:$AH$1048576,MATCH($A662,'Data - Energy &amp; Metals'!$A$2:$A$1048576,FALSE),FALSE))</f>
        <v>238683</v>
      </c>
      <c r="C662" s="7">
        <f>IF(ISBLANK(HLOOKUP(C$2,'Data - Energy &amp; Metals'!$B$2:$AH$1048576,MATCH($A662,'Data - Energy &amp; Metals'!$A$2:$A$1048576,FALSE),FALSE)),#N/A,HLOOKUP(C$2,'Data - Energy &amp; Metals'!$B$2:$AH$1048576,MATCH($A662,'Data - Energy &amp; Metals'!$A$2:$A$1048576,FALSE),FALSE))</f>
        <v>5109</v>
      </c>
      <c r="D662" s="7">
        <f>IF(ISBLANK(HLOOKUP(D$2,'Data - Energy &amp; Metals'!$B$2:$AH$1048576,MATCH($A662,'Data - Energy &amp; Metals'!$A$2:$A$1048576,FALSE),FALSE)),#N/A,HLOOKUP(D$2,'Data - Energy &amp; Metals'!$B$2:$AH$1048576,MATCH($A662,'Data - Energy &amp; Metals'!$A$2:$A$1048576,FALSE),FALSE))</f>
        <v>3369</v>
      </c>
      <c r="E662" s="8">
        <f t="shared" si="10"/>
        <v>7.2900038963813925E-3</v>
      </c>
    </row>
    <row r="663" spans="1:5" x14ac:dyDescent="0.25">
      <c r="A663" s="27">
        <f>IF('Data - Energy &amp; Metals'!A663="",#N/A,'Data - Energy &amp; Metals'!A663)</f>
        <v>43501</v>
      </c>
      <c r="B663" s="7">
        <f>IF(ISBLANK(HLOOKUP(B$2,'Data - Energy &amp; Metals'!$B$2:$AH$1048576,MATCH($A663,'Data - Energy &amp; Metals'!$A$2:$A$1048576,FALSE),FALSE)),#N/A,HLOOKUP(B$2,'Data - Energy &amp; Metals'!$B$2:$AH$1048576,MATCH($A663,'Data - Energy &amp; Metals'!$A$2:$A$1048576,FALSE),FALSE))</f>
        <v>225647</v>
      </c>
      <c r="C663" s="7">
        <f>IF(ISBLANK(HLOOKUP(C$2,'Data - Energy &amp; Metals'!$B$2:$AH$1048576,MATCH($A663,'Data - Energy &amp; Metals'!$A$2:$A$1048576,FALSE),FALSE)),#N/A,HLOOKUP(C$2,'Data - Energy &amp; Metals'!$B$2:$AH$1048576,MATCH($A663,'Data - Energy &amp; Metals'!$A$2:$A$1048576,FALSE),FALSE))</f>
        <v>3918</v>
      </c>
      <c r="D663" s="7">
        <f>IF(ISBLANK(HLOOKUP(D$2,'Data - Energy &amp; Metals'!$B$2:$AH$1048576,MATCH($A663,'Data - Energy &amp; Metals'!$A$2:$A$1048576,FALSE),FALSE)),#N/A,HLOOKUP(D$2,'Data - Energy &amp; Metals'!$B$2:$AH$1048576,MATCH($A663,'Data - Energy &amp; Metals'!$A$2:$A$1048576,FALSE),FALSE))</f>
        <v>3304</v>
      </c>
      <c r="E663" s="8">
        <f t="shared" si="10"/>
        <v>2.7210643172743266E-3</v>
      </c>
    </row>
    <row r="664" spans="1:5" x14ac:dyDescent="0.25">
      <c r="A664" s="27">
        <f>IF('Data - Energy &amp; Metals'!A664="",#N/A,'Data - Energy &amp; Metals'!A664)</f>
        <v>43508</v>
      </c>
      <c r="B664" s="7">
        <f>IF(ISBLANK(HLOOKUP(B$2,'Data - Energy &amp; Metals'!$B$2:$AH$1048576,MATCH($A664,'Data - Energy &amp; Metals'!$A$2:$A$1048576,FALSE),FALSE)),#N/A,HLOOKUP(B$2,'Data - Energy &amp; Metals'!$B$2:$AH$1048576,MATCH($A664,'Data - Energy &amp; Metals'!$A$2:$A$1048576,FALSE),FALSE))</f>
        <v>229120</v>
      </c>
      <c r="C664" s="7">
        <f>IF(ISBLANK(HLOOKUP(C$2,'Data - Energy &amp; Metals'!$B$2:$AH$1048576,MATCH($A664,'Data - Energy &amp; Metals'!$A$2:$A$1048576,FALSE),FALSE)),#N/A,HLOOKUP(C$2,'Data - Energy &amp; Metals'!$B$2:$AH$1048576,MATCH($A664,'Data - Energy &amp; Metals'!$A$2:$A$1048576,FALSE),FALSE))</f>
        <v>6259</v>
      </c>
      <c r="D664" s="7">
        <f>IF(ISBLANK(HLOOKUP(D$2,'Data - Energy &amp; Metals'!$B$2:$AH$1048576,MATCH($A664,'Data - Energy &amp; Metals'!$A$2:$A$1048576,FALSE),FALSE)),#N/A,HLOOKUP(D$2,'Data - Energy &amp; Metals'!$B$2:$AH$1048576,MATCH($A664,'Data - Energy &amp; Metals'!$A$2:$A$1048576,FALSE),FALSE))</f>
        <v>3739</v>
      </c>
      <c r="E664" s="8">
        <f t="shared" si="10"/>
        <v>1.0998603351955308E-2</v>
      </c>
    </row>
    <row r="665" spans="1:5" x14ac:dyDescent="0.25">
      <c r="A665" s="27">
        <f>IF('Data - Energy &amp; Metals'!A665="",#N/A,'Data - Energy &amp; Metals'!A665)</f>
        <v>43515</v>
      </c>
      <c r="B665" s="7">
        <f>IF(ISBLANK(HLOOKUP(B$2,'Data - Energy &amp; Metals'!$B$2:$AH$1048576,MATCH($A665,'Data - Energy &amp; Metals'!$A$2:$A$1048576,FALSE),FALSE)),#N/A,HLOOKUP(B$2,'Data - Energy &amp; Metals'!$B$2:$AH$1048576,MATCH($A665,'Data - Energy &amp; Metals'!$A$2:$A$1048576,FALSE),FALSE))</f>
        <v>239977</v>
      </c>
      <c r="C665" s="7">
        <f>IF(ISBLANK(HLOOKUP(C$2,'Data - Energy &amp; Metals'!$B$2:$AH$1048576,MATCH($A665,'Data - Energy &amp; Metals'!$A$2:$A$1048576,FALSE),FALSE)),#N/A,HLOOKUP(C$2,'Data - Energy &amp; Metals'!$B$2:$AH$1048576,MATCH($A665,'Data - Energy &amp; Metals'!$A$2:$A$1048576,FALSE),FALSE))</f>
        <v>9802</v>
      </c>
      <c r="D665" s="7">
        <f>IF(ISBLANK(HLOOKUP(D$2,'Data - Energy &amp; Metals'!$B$2:$AH$1048576,MATCH($A665,'Data - Energy &amp; Metals'!$A$2:$A$1048576,FALSE),FALSE)),#N/A,HLOOKUP(D$2,'Data - Energy &amp; Metals'!$B$2:$AH$1048576,MATCH($A665,'Data - Energy &amp; Metals'!$A$2:$A$1048576,FALSE),FALSE))</f>
        <v>3071</v>
      </c>
      <c r="E665" s="8">
        <f t="shared" si="10"/>
        <v>2.8048521316626177E-2</v>
      </c>
    </row>
    <row r="666" spans="1:5" x14ac:dyDescent="0.25">
      <c r="A666" s="27">
        <f>IF('Data - Energy &amp; Metals'!A666="",#N/A,'Data - Energy &amp; Metals'!A666)</f>
        <v>43522</v>
      </c>
      <c r="B666" s="7">
        <f>IF(ISBLANK(HLOOKUP(B$2,'Data - Energy &amp; Metals'!$B$2:$AH$1048576,MATCH($A666,'Data - Energy &amp; Metals'!$A$2:$A$1048576,FALSE),FALSE)),#N/A,HLOOKUP(B$2,'Data - Energy &amp; Metals'!$B$2:$AH$1048576,MATCH($A666,'Data - Energy &amp; Metals'!$A$2:$A$1048576,FALSE),FALSE))</f>
        <v>236900</v>
      </c>
      <c r="C666" s="7">
        <f>IF(ISBLANK(HLOOKUP(C$2,'Data - Energy &amp; Metals'!$B$2:$AH$1048576,MATCH($A666,'Data - Energy &amp; Metals'!$A$2:$A$1048576,FALSE),FALSE)),#N/A,HLOOKUP(C$2,'Data - Energy &amp; Metals'!$B$2:$AH$1048576,MATCH($A666,'Data - Energy &amp; Metals'!$A$2:$A$1048576,FALSE),FALSE))</f>
        <v>8593</v>
      </c>
      <c r="D666" s="7">
        <f>IF(ISBLANK(HLOOKUP(D$2,'Data - Energy &amp; Metals'!$B$2:$AH$1048576,MATCH($A666,'Data - Energy &amp; Metals'!$A$2:$A$1048576,FALSE),FALSE)),#N/A,HLOOKUP(D$2,'Data - Energy &amp; Metals'!$B$2:$AH$1048576,MATCH($A666,'Data - Energy &amp; Metals'!$A$2:$A$1048576,FALSE),FALSE))</f>
        <v>4996</v>
      </c>
      <c r="E666" s="8">
        <f t="shared" si="10"/>
        <v>1.5183621781342339E-2</v>
      </c>
    </row>
    <row r="667" spans="1:5" x14ac:dyDescent="0.25">
      <c r="A667" s="27">
        <f>IF('Data - Energy &amp; Metals'!A667="",#N/A,'Data - Energy &amp; Metals'!A667)</f>
        <v>43529</v>
      </c>
      <c r="B667" s="7">
        <f>IF(ISBLANK(HLOOKUP(B$2,'Data - Energy &amp; Metals'!$B$2:$AH$1048576,MATCH($A667,'Data - Energy &amp; Metals'!$A$2:$A$1048576,FALSE),FALSE)),#N/A,HLOOKUP(B$2,'Data - Energy &amp; Metals'!$B$2:$AH$1048576,MATCH($A667,'Data - Energy &amp; Metals'!$A$2:$A$1048576,FALSE),FALSE))</f>
        <v>227282</v>
      </c>
      <c r="C667" s="7">
        <f>IF(ISBLANK(HLOOKUP(C$2,'Data - Energy &amp; Metals'!$B$2:$AH$1048576,MATCH($A667,'Data - Energy &amp; Metals'!$A$2:$A$1048576,FALSE),FALSE)),#N/A,HLOOKUP(C$2,'Data - Energy &amp; Metals'!$B$2:$AH$1048576,MATCH($A667,'Data - Energy &amp; Metals'!$A$2:$A$1048576,FALSE),FALSE))</f>
        <v>8330</v>
      </c>
      <c r="D667" s="7">
        <f>IF(ISBLANK(HLOOKUP(D$2,'Data - Energy &amp; Metals'!$B$2:$AH$1048576,MATCH($A667,'Data - Energy &amp; Metals'!$A$2:$A$1048576,FALSE),FALSE)),#N/A,HLOOKUP(D$2,'Data - Energy &amp; Metals'!$B$2:$AH$1048576,MATCH($A667,'Data - Energy &amp; Metals'!$A$2:$A$1048576,FALSE),FALSE))</f>
        <v>4400</v>
      </c>
      <c r="E667" s="8">
        <f t="shared" si="10"/>
        <v>1.729129451518378E-2</v>
      </c>
    </row>
    <row r="668" spans="1:5" x14ac:dyDescent="0.25">
      <c r="A668" s="27">
        <f>IF('Data - Energy &amp; Metals'!A668="",#N/A,'Data - Energy &amp; Metals'!A668)</f>
        <v>43536</v>
      </c>
      <c r="B668" s="7">
        <f>IF(ISBLANK(HLOOKUP(B$2,'Data - Energy &amp; Metals'!$B$2:$AH$1048576,MATCH($A668,'Data - Energy &amp; Metals'!$A$2:$A$1048576,FALSE),FALSE)),#N/A,HLOOKUP(B$2,'Data - Energy &amp; Metals'!$B$2:$AH$1048576,MATCH($A668,'Data - Energy &amp; Metals'!$A$2:$A$1048576,FALSE),FALSE))</f>
        <v>237543</v>
      </c>
      <c r="C668" s="7">
        <f>IF(ISBLANK(HLOOKUP(C$2,'Data - Energy &amp; Metals'!$B$2:$AH$1048576,MATCH($A668,'Data - Energy &amp; Metals'!$A$2:$A$1048576,FALSE),FALSE)),#N/A,HLOOKUP(C$2,'Data - Energy &amp; Metals'!$B$2:$AH$1048576,MATCH($A668,'Data - Energy &amp; Metals'!$A$2:$A$1048576,FALSE),FALSE))</f>
        <v>8051</v>
      </c>
      <c r="D668" s="7">
        <f>IF(ISBLANK(HLOOKUP(D$2,'Data - Energy &amp; Metals'!$B$2:$AH$1048576,MATCH($A668,'Data - Energy &amp; Metals'!$A$2:$A$1048576,FALSE),FALSE)),#N/A,HLOOKUP(D$2,'Data - Energy &amp; Metals'!$B$2:$AH$1048576,MATCH($A668,'Data - Energy &amp; Metals'!$A$2:$A$1048576,FALSE),FALSE))</f>
        <v>6856</v>
      </c>
      <c r="E668" s="8">
        <f t="shared" si="10"/>
        <v>5.0306681316645832E-3</v>
      </c>
    </row>
    <row r="669" spans="1:5" x14ac:dyDescent="0.25">
      <c r="A669" s="27">
        <f>IF('Data - Energy &amp; Metals'!A669="",#N/A,'Data - Energy &amp; Metals'!A669)</f>
        <v>43543</v>
      </c>
      <c r="B669" s="7">
        <f>IF(ISBLANK(HLOOKUP(B$2,'Data - Energy &amp; Metals'!$B$2:$AH$1048576,MATCH($A669,'Data - Energy &amp; Metals'!$A$2:$A$1048576,FALSE),FALSE)),#N/A,HLOOKUP(B$2,'Data - Energy &amp; Metals'!$B$2:$AH$1048576,MATCH($A669,'Data - Energy &amp; Metals'!$A$2:$A$1048576,FALSE),FALSE))</f>
        <v>245283</v>
      </c>
      <c r="C669" s="7">
        <f>IF(ISBLANK(HLOOKUP(C$2,'Data - Energy &amp; Metals'!$B$2:$AH$1048576,MATCH($A669,'Data - Energy &amp; Metals'!$A$2:$A$1048576,FALSE),FALSE)),#N/A,HLOOKUP(C$2,'Data - Energy &amp; Metals'!$B$2:$AH$1048576,MATCH($A669,'Data - Energy &amp; Metals'!$A$2:$A$1048576,FALSE),FALSE))</f>
        <v>7784</v>
      </c>
      <c r="D669" s="7">
        <f>IF(ISBLANK(HLOOKUP(D$2,'Data - Energy &amp; Metals'!$B$2:$AH$1048576,MATCH($A669,'Data - Energy &amp; Metals'!$A$2:$A$1048576,FALSE),FALSE)),#N/A,HLOOKUP(D$2,'Data - Energy &amp; Metals'!$B$2:$AH$1048576,MATCH($A669,'Data - Energy &amp; Metals'!$A$2:$A$1048576,FALSE),FALSE))</f>
        <v>6257</v>
      </c>
      <c r="E669" s="8">
        <f t="shared" si="10"/>
        <v>6.2254620173432321E-3</v>
      </c>
    </row>
    <row r="670" spans="1:5" x14ac:dyDescent="0.25">
      <c r="A670" s="27">
        <f>IF('Data - Energy &amp; Metals'!A670="",#N/A,'Data - Energy &amp; Metals'!A670)</f>
        <v>43550</v>
      </c>
      <c r="B670" s="7">
        <f>IF(ISBLANK(HLOOKUP(B$2,'Data - Energy &amp; Metals'!$B$2:$AH$1048576,MATCH($A670,'Data - Energy &amp; Metals'!$A$2:$A$1048576,FALSE),FALSE)),#N/A,HLOOKUP(B$2,'Data - Energy &amp; Metals'!$B$2:$AH$1048576,MATCH($A670,'Data - Energy &amp; Metals'!$A$2:$A$1048576,FALSE),FALSE))</f>
        <v>246474</v>
      </c>
      <c r="C670" s="7">
        <f>IF(ISBLANK(HLOOKUP(C$2,'Data - Energy &amp; Metals'!$B$2:$AH$1048576,MATCH($A670,'Data - Energy &amp; Metals'!$A$2:$A$1048576,FALSE),FALSE)),#N/A,HLOOKUP(C$2,'Data - Energy &amp; Metals'!$B$2:$AH$1048576,MATCH($A670,'Data - Energy &amp; Metals'!$A$2:$A$1048576,FALSE),FALSE))</f>
        <v>7380</v>
      </c>
      <c r="D670" s="7">
        <f>IF(ISBLANK(HLOOKUP(D$2,'Data - Energy &amp; Metals'!$B$2:$AH$1048576,MATCH($A670,'Data - Energy &amp; Metals'!$A$2:$A$1048576,FALSE),FALSE)),#N/A,HLOOKUP(D$2,'Data - Energy &amp; Metals'!$B$2:$AH$1048576,MATCH($A670,'Data - Energy &amp; Metals'!$A$2:$A$1048576,FALSE),FALSE))</f>
        <v>4988</v>
      </c>
      <c r="E670" s="8">
        <f t="shared" si="10"/>
        <v>9.7048775935798508E-3</v>
      </c>
    </row>
    <row r="671" spans="1:5" x14ac:dyDescent="0.25">
      <c r="A671" s="27">
        <f>IF('Data - Energy &amp; Metals'!A671="",#N/A,'Data - Energy &amp; Metals'!A671)</f>
        <v>43557</v>
      </c>
      <c r="B671" s="7">
        <f>IF(ISBLANK(HLOOKUP(B$2,'Data - Energy &amp; Metals'!$B$2:$AH$1048576,MATCH($A671,'Data - Energy &amp; Metals'!$A$2:$A$1048576,FALSE),FALSE)),#N/A,HLOOKUP(B$2,'Data - Energy &amp; Metals'!$B$2:$AH$1048576,MATCH($A671,'Data - Energy &amp; Metals'!$A$2:$A$1048576,FALSE),FALSE))</f>
        <v>236476</v>
      </c>
      <c r="C671" s="7">
        <f>IF(ISBLANK(HLOOKUP(C$2,'Data - Energy &amp; Metals'!$B$2:$AH$1048576,MATCH($A671,'Data - Energy &amp; Metals'!$A$2:$A$1048576,FALSE),FALSE)),#N/A,HLOOKUP(C$2,'Data - Energy &amp; Metals'!$B$2:$AH$1048576,MATCH($A671,'Data - Energy &amp; Metals'!$A$2:$A$1048576,FALSE),FALSE))</f>
        <v>3678</v>
      </c>
      <c r="D671" s="7">
        <f>IF(ISBLANK(HLOOKUP(D$2,'Data - Energy &amp; Metals'!$B$2:$AH$1048576,MATCH($A671,'Data - Energy &amp; Metals'!$A$2:$A$1048576,FALSE),FALSE)),#N/A,HLOOKUP(D$2,'Data - Energy &amp; Metals'!$B$2:$AH$1048576,MATCH($A671,'Data - Energy &amp; Metals'!$A$2:$A$1048576,FALSE),FALSE))</f>
        <v>4795</v>
      </c>
      <c r="E671" s="8">
        <f t="shared" si="10"/>
        <v>-4.723523740252711E-3</v>
      </c>
    </row>
    <row r="672" spans="1:5" x14ac:dyDescent="0.25">
      <c r="A672" s="27">
        <f>IF('Data - Energy &amp; Metals'!A672="",#N/A,'Data - Energy &amp; Metals'!A672)</f>
        <v>43564</v>
      </c>
      <c r="B672" s="7">
        <f>IF(ISBLANK(HLOOKUP(B$2,'Data - Energy &amp; Metals'!$B$2:$AH$1048576,MATCH($A672,'Data - Energy &amp; Metals'!$A$2:$A$1048576,FALSE),FALSE)),#N/A,HLOOKUP(B$2,'Data - Energy &amp; Metals'!$B$2:$AH$1048576,MATCH($A672,'Data - Energy &amp; Metals'!$A$2:$A$1048576,FALSE),FALSE))</f>
        <v>246095</v>
      </c>
      <c r="C672" s="7">
        <f>IF(ISBLANK(HLOOKUP(C$2,'Data - Energy &amp; Metals'!$B$2:$AH$1048576,MATCH($A672,'Data - Energy &amp; Metals'!$A$2:$A$1048576,FALSE),FALSE)),#N/A,HLOOKUP(C$2,'Data - Energy &amp; Metals'!$B$2:$AH$1048576,MATCH($A672,'Data - Energy &amp; Metals'!$A$2:$A$1048576,FALSE),FALSE))</f>
        <v>5277</v>
      </c>
      <c r="D672" s="7">
        <f>IF(ISBLANK(HLOOKUP(D$2,'Data - Energy &amp; Metals'!$B$2:$AH$1048576,MATCH($A672,'Data - Energy &amp; Metals'!$A$2:$A$1048576,FALSE),FALSE)),#N/A,HLOOKUP(D$2,'Data - Energy &amp; Metals'!$B$2:$AH$1048576,MATCH($A672,'Data - Energy &amp; Metals'!$A$2:$A$1048576,FALSE),FALSE))</f>
        <v>5950</v>
      </c>
      <c r="E672" s="8">
        <f t="shared" si="10"/>
        <v>-2.7347162681078444E-3</v>
      </c>
    </row>
    <row r="673" spans="1:5" x14ac:dyDescent="0.25">
      <c r="A673" s="27">
        <f>IF('Data - Energy &amp; Metals'!A673="",#N/A,'Data - Energy &amp; Metals'!A673)</f>
        <v>43571</v>
      </c>
      <c r="B673" s="7">
        <f>IF(ISBLANK(HLOOKUP(B$2,'Data - Energy &amp; Metals'!$B$2:$AH$1048576,MATCH($A673,'Data - Energy &amp; Metals'!$A$2:$A$1048576,FALSE),FALSE)),#N/A,HLOOKUP(B$2,'Data - Energy &amp; Metals'!$B$2:$AH$1048576,MATCH($A673,'Data - Energy &amp; Metals'!$A$2:$A$1048576,FALSE),FALSE))</f>
        <v>256718</v>
      </c>
      <c r="C673" s="7">
        <f>IF(ISBLANK(HLOOKUP(C$2,'Data - Energy &amp; Metals'!$B$2:$AH$1048576,MATCH($A673,'Data - Energy &amp; Metals'!$A$2:$A$1048576,FALSE),FALSE)),#N/A,HLOOKUP(C$2,'Data - Energy &amp; Metals'!$B$2:$AH$1048576,MATCH($A673,'Data - Energy &amp; Metals'!$A$2:$A$1048576,FALSE),FALSE))</f>
        <v>2629</v>
      </c>
      <c r="D673" s="7">
        <f>IF(ISBLANK(HLOOKUP(D$2,'Data - Energy &amp; Metals'!$B$2:$AH$1048576,MATCH($A673,'Data - Energy &amp; Metals'!$A$2:$A$1048576,FALSE),FALSE)),#N/A,HLOOKUP(D$2,'Data - Energy &amp; Metals'!$B$2:$AH$1048576,MATCH($A673,'Data - Energy &amp; Metals'!$A$2:$A$1048576,FALSE),FALSE))</f>
        <v>8095</v>
      </c>
      <c r="E673" s="8">
        <f t="shared" si="10"/>
        <v>-2.1291845526998497E-2</v>
      </c>
    </row>
    <row r="674" spans="1:5" x14ac:dyDescent="0.25">
      <c r="A674" s="27">
        <f>IF('Data - Energy &amp; Metals'!A674="",#N/A,'Data - Energy &amp; Metals'!A674)</f>
        <v>43578</v>
      </c>
      <c r="B674" s="7">
        <f>IF(ISBLANK(HLOOKUP(B$2,'Data - Energy &amp; Metals'!$B$2:$AH$1048576,MATCH($A674,'Data - Energy &amp; Metals'!$A$2:$A$1048576,FALSE),FALSE)),#N/A,HLOOKUP(B$2,'Data - Energy &amp; Metals'!$B$2:$AH$1048576,MATCH($A674,'Data - Energy &amp; Metals'!$A$2:$A$1048576,FALSE),FALSE))</f>
        <v>272901</v>
      </c>
      <c r="C674" s="7">
        <f>IF(ISBLANK(HLOOKUP(C$2,'Data - Energy &amp; Metals'!$B$2:$AH$1048576,MATCH($A674,'Data - Energy &amp; Metals'!$A$2:$A$1048576,FALSE),FALSE)),#N/A,HLOOKUP(C$2,'Data - Energy &amp; Metals'!$B$2:$AH$1048576,MATCH($A674,'Data - Energy &amp; Metals'!$A$2:$A$1048576,FALSE),FALSE))</f>
        <v>4168</v>
      </c>
      <c r="D674" s="7">
        <f>IF(ISBLANK(HLOOKUP(D$2,'Data - Energy &amp; Metals'!$B$2:$AH$1048576,MATCH($A674,'Data - Energy &amp; Metals'!$A$2:$A$1048576,FALSE),FALSE)),#N/A,HLOOKUP(D$2,'Data - Energy &amp; Metals'!$B$2:$AH$1048576,MATCH($A674,'Data - Energy &amp; Metals'!$A$2:$A$1048576,FALSE),FALSE))</f>
        <v>12673</v>
      </c>
      <c r="E674" s="8">
        <f t="shared" si="10"/>
        <v>-3.1165147800850859E-2</v>
      </c>
    </row>
    <row r="675" spans="1:5" x14ac:dyDescent="0.25">
      <c r="A675" s="27">
        <f>IF('Data - Energy &amp; Metals'!A675="",#N/A,'Data - Energy &amp; Metals'!A675)</f>
        <v>43585</v>
      </c>
      <c r="B675" s="7">
        <f>IF(ISBLANK(HLOOKUP(B$2,'Data - Energy &amp; Metals'!$B$2:$AH$1048576,MATCH($A675,'Data - Energy &amp; Metals'!$A$2:$A$1048576,FALSE),FALSE)),#N/A,HLOOKUP(B$2,'Data - Energy &amp; Metals'!$B$2:$AH$1048576,MATCH($A675,'Data - Energy &amp; Metals'!$A$2:$A$1048576,FALSE),FALSE))</f>
        <v>260636</v>
      </c>
      <c r="C675" s="7">
        <f>IF(ISBLANK(HLOOKUP(C$2,'Data - Energy &amp; Metals'!$B$2:$AH$1048576,MATCH($A675,'Data - Energy &amp; Metals'!$A$2:$A$1048576,FALSE),FALSE)),#N/A,HLOOKUP(C$2,'Data - Energy &amp; Metals'!$B$2:$AH$1048576,MATCH($A675,'Data - Energy &amp; Metals'!$A$2:$A$1048576,FALSE),FALSE))</f>
        <v>1507</v>
      </c>
      <c r="D675" s="7">
        <f>IF(ISBLANK(HLOOKUP(D$2,'Data - Energy &amp; Metals'!$B$2:$AH$1048576,MATCH($A675,'Data - Energy &amp; Metals'!$A$2:$A$1048576,FALSE),FALSE)),#N/A,HLOOKUP(D$2,'Data - Energy &amp; Metals'!$B$2:$AH$1048576,MATCH($A675,'Data - Energy &amp; Metals'!$A$2:$A$1048576,FALSE),FALSE))</f>
        <v>15639</v>
      </c>
      <c r="E675" s="8">
        <f t="shared" si="10"/>
        <v>-5.4221212725793826E-2</v>
      </c>
    </row>
    <row r="676" spans="1:5" x14ac:dyDescent="0.25">
      <c r="A676" s="27">
        <f>IF('Data - Energy &amp; Metals'!A676="",#N/A,'Data - Energy &amp; Metals'!A676)</f>
        <v>43592</v>
      </c>
      <c r="B676" s="7">
        <f>IF(ISBLANK(HLOOKUP(B$2,'Data - Energy &amp; Metals'!$B$2:$AH$1048576,MATCH($A676,'Data - Energy &amp; Metals'!$A$2:$A$1048576,FALSE),FALSE)),#N/A,HLOOKUP(B$2,'Data - Energy &amp; Metals'!$B$2:$AH$1048576,MATCH($A676,'Data - Energy &amp; Metals'!$A$2:$A$1048576,FALSE),FALSE))</f>
        <v>254851</v>
      </c>
      <c r="C676" s="7">
        <f>IF(ISBLANK(HLOOKUP(C$2,'Data - Energy &amp; Metals'!$B$2:$AH$1048576,MATCH($A676,'Data - Energy &amp; Metals'!$A$2:$A$1048576,FALSE),FALSE)),#N/A,HLOOKUP(C$2,'Data - Energy &amp; Metals'!$B$2:$AH$1048576,MATCH($A676,'Data - Energy &amp; Metals'!$A$2:$A$1048576,FALSE),FALSE))</f>
        <v>1714</v>
      </c>
      <c r="D676" s="7">
        <f>IF(ISBLANK(HLOOKUP(D$2,'Data - Energy &amp; Metals'!$B$2:$AH$1048576,MATCH($A676,'Data - Energy &amp; Metals'!$A$2:$A$1048576,FALSE),FALSE)),#N/A,HLOOKUP(D$2,'Data - Energy &amp; Metals'!$B$2:$AH$1048576,MATCH($A676,'Data - Energy &amp; Metals'!$A$2:$A$1048576,FALSE),FALSE))</f>
        <v>23201</v>
      </c>
      <c r="E676" s="8">
        <f t="shared" si="10"/>
        <v>-8.4312009762567142E-2</v>
      </c>
    </row>
    <row r="677" spans="1:5" x14ac:dyDescent="0.25">
      <c r="A677" s="27">
        <f>IF('Data - Energy &amp; Metals'!A677="",#N/A,'Data - Energy &amp; Metals'!A677)</f>
        <v>43599</v>
      </c>
      <c r="B677" s="7">
        <f>IF(ISBLANK(HLOOKUP(B$2,'Data - Energy &amp; Metals'!$B$2:$AH$1048576,MATCH($A677,'Data - Energy &amp; Metals'!$A$2:$A$1048576,FALSE),FALSE)),#N/A,HLOOKUP(B$2,'Data - Energy &amp; Metals'!$B$2:$AH$1048576,MATCH($A677,'Data - Energy &amp; Metals'!$A$2:$A$1048576,FALSE),FALSE))</f>
        <v>270306</v>
      </c>
      <c r="C677" s="7">
        <f>IF(ISBLANK(HLOOKUP(C$2,'Data - Energy &amp; Metals'!$B$2:$AH$1048576,MATCH($A677,'Data - Energy &amp; Metals'!$A$2:$A$1048576,FALSE),FALSE)),#N/A,HLOOKUP(C$2,'Data - Energy &amp; Metals'!$B$2:$AH$1048576,MATCH($A677,'Data - Energy &amp; Metals'!$A$2:$A$1048576,FALSE),FALSE))</f>
        <v>2178</v>
      </c>
      <c r="D677" s="7">
        <f>IF(ISBLANK(HLOOKUP(D$2,'Data - Energy &amp; Metals'!$B$2:$AH$1048576,MATCH($A677,'Data - Energy &amp; Metals'!$A$2:$A$1048576,FALSE),FALSE)),#N/A,HLOOKUP(D$2,'Data - Energy &amp; Metals'!$B$2:$AH$1048576,MATCH($A677,'Data - Energy &amp; Metals'!$A$2:$A$1048576,FALSE),FALSE))</f>
        <v>18578</v>
      </c>
      <c r="E677" s="8">
        <f t="shared" si="10"/>
        <v>-6.0671979164354475E-2</v>
      </c>
    </row>
    <row r="678" spans="1:5" x14ac:dyDescent="0.25">
      <c r="A678" s="27">
        <f>IF('Data - Energy &amp; Metals'!A678="",#N/A,'Data - Energy &amp; Metals'!A678)</f>
        <v>43606</v>
      </c>
      <c r="B678" s="7">
        <f>IF(ISBLANK(HLOOKUP(B$2,'Data - Energy &amp; Metals'!$B$2:$AH$1048576,MATCH($A678,'Data - Energy &amp; Metals'!$A$2:$A$1048576,FALSE),FALSE)),#N/A,HLOOKUP(B$2,'Data - Energy &amp; Metals'!$B$2:$AH$1048576,MATCH($A678,'Data - Energy &amp; Metals'!$A$2:$A$1048576,FALSE),FALSE))</f>
        <v>278064</v>
      </c>
      <c r="C678" s="7">
        <f>IF(ISBLANK(HLOOKUP(C$2,'Data - Energy &amp; Metals'!$B$2:$AH$1048576,MATCH($A678,'Data - Energy &amp; Metals'!$A$2:$A$1048576,FALSE),FALSE)),#N/A,HLOOKUP(C$2,'Data - Energy &amp; Metals'!$B$2:$AH$1048576,MATCH($A678,'Data - Energy &amp; Metals'!$A$2:$A$1048576,FALSE),FALSE))</f>
        <v>1944</v>
      </c>
      <c r="D678" s="7">
        <f>IF(ISBLANK(HLOOKUP(D$2,'Data - Energy &amp; Metals'!$B$2:$AH$1048576,MATCH($A678,'Data - Energy &amp; Metals'!$A$2:$A$1048576,FALSE),FALSE)),#N/A,HLOOKUP(D$2,'Data - Energy &amp; Metals'!$B$2:$AH$1048576,MATCH($A678,'Data - Energy &amp; Metals'!$A$2:$A$1048576,FALSE),FALSE))</f>
        <v>12560</v>
      </c>
      <c r="E678" s="8">
        <f t="shared" si="10"/>
        <v>-3.8178261119742214E-2</v>
      </c>
    </row>
    <row r="679" spans="1:5" x14ac:dyDescent="0.25">
      <c r="A679" s="27">
        <f>IF('Data - Energy &amp; Metals'!A679="",#N/A,'Data - Energy &amp; Metals'!A679)</f>
        <v>43613</v>
      </c>
      <c r="B679" s="7">
        <f>IF(ISBLANK(HLOOKUP(B$2,'Data - Energy &amp; Metals'!$B$2:$AH$1048576,MATCH($A679,'Data - Energy &amp; Metals'!$A$2:$A$1048576,FALSE),FALSE)),#N/A,HLOOKUP(B$2,'Data - Energy &amp; Metals'!$B$2:$AH$1048576,MATCH($A679,'Data - Energy &amp; Metals'!$A$2:$A$1048576,FALSE),FALSE))</f>
        <v>288186</v>
      </c>
      <c r="C679" s="7">
        <f>IF(ISBLANK(HLOOKUP(C$2,'Data - Energy &amp; Metals'!$B$2:$AH$1048576,MATCH($A679,'Data - Energy &amp; Metals'!$A$2:$A$1048576,FALSE),FALSE)),#N/A,HLOOKUP(C$2,'Data - Energy &amp; Metals'!$B$2:$AH$1048576,MATCH($A679,'Data - Energy &amp; Metals'!$A$2:$A$1048576,FALSE),FALSE))</f>
        <v>4366</v>
      </c>
      <c r="D679" s="7">
        <f>IF(ISBLANK(HLOOKUP(D$2,'Data - Energy &amp; Metals'!$B$2:$AH$1048576,MATCH($A679,'Data - Energy &amp; Metals'!$A$2:$A$1048576,FALSE),FALSE)),#N/A,HLOOKUP(D$2,'Data - Energy &amp; Metals'!$B$2:$AH$1048576,MATCH($A679,'Data - Energy &amp; Metals'!$A$2:$A$1048576,FALSE),FALSE))</f>
        <v>11541</v>
      </c>
      <c r="E679" s="8">
        <f t="shared" si="10"/>
        <v>-2.4897115057636386E-2</v>
      </c>
    </row>
    <row r="680" spans="1:5" x14ac:dyDescent="0.25">
      <c r="A680" s="27">
        <f>IF('Data - Energy &amp; Metals'!A680="",#N/A,'Data - Energy &amp; Metals'!A680)</f>
        <v>43620</v>
      </c>
      <c r="B680" s="7">
        <f>IF(ISBLANK(HLOOKUP(B$2,'Data - Energy &amp; Metals'!$B$2:$AH$1048576,MATCH($A680,'Data - Energy &amp; Metals'!$A$2:$A$1048576,FALSE),FALSE)),#N/A,HLOOKUP(B$2,'Data - Energy &amp; Metals'!$B$2:$AH$1048576,MATCH($A680,'Data - Energy &amp; Metals'!$A$2:$A$1048576,FALSE),FALSE))</f>
        <v>278567</v>
      </c>
      <c r="C680" s="7">
        <f>IF(ISBLANK(HLOOKUP(C$2,'Data - Energy &amp; Metals'!$B$2:$AH$1048576,MATCH($A680,'Data - Energy &amp; Metals'!$A$2:$A$1048576,FALSE),FALSE)),#N/A,HLOOKUP(C$2,'Data - Energy &amp; Metals'!$B$2:$AH$1048576,MATCH($A680,'Data - Energy &amp; Metals'!$A$2:$A$1048576,FALSE),FALSE))</f>
        <v>6394</v>
      </c>
      <c r="D680" s="7">
        <f>IF(ISBLANK(HLOOKUP(D$2,'Data - Energy &amp; Metals'!$B$2:$AH$1048576,MATCH($A680,'Data - Energy &amp; Metals'!$A$2:$A$1048576,FALSE),FALSE)),#N/A,HLOOKUP(D$2,'Data - Energy &amp; Metals'!$B$2:$AH$1048576,MATCH($A680,'Data - Energy &amp; Metals'!$A$2:$A$1048576,FALSE),FALSE))</f>
        <v>12442</v>
      </c>
      <c r="E680" s="8">
        <f t="shared" si="10"/>
        <v>-2.1711114381818379E-2</v>
      </c>
    </row>
    <row r="681" spans="1:5" x14ac:dyDescent="0.25">
      <c r="A681" s="27">
        <f>IF('Data - Energy &amp; Metals'!A681="",#N/A,'Data - Energy &amp; Metals'!A681)</f>
        <v>43627</v>
      </c>
      <c r="B681" s="7">
        <f>IF(ISBLANK(HLOOKUP(B$2,'Data - Energy &amp; Metals'!$B$2:$AH$1048576,MATCH($A681,'Data - Energy &amp; Metals'!$A$2:$A$1048576,FALSE),FALSE)),#N/A,HLOOKUP(B$2,'Data - Energy &amp; Metals'!$B$2:$AH$1048576,MATCH($A681,'Data - Energy &amp; Metals'!$A$2:$A$1048576,FALSE),FALSE))</f>
        <v>279436</v>
      </c>
      <c r="C681" s="7">
        <f>IF(ISBLANK(HLOOKUP(C$2,'Data - Energy &amp; Metals'!$B$2:$AH$1048576,MATCH($A681,'Data - Energy &amp; Metals'!$A$2:$A$1048576,FALSE),FALSE)),#N/A,HLOOKUP(C$2,'Data - Energy &amp; Metals'!$B$2:$AH$1048576,MATCH($A681,'Data - Energy &amp; Metals'!$A$2:$A$1048576,FALSE),FALSE))</f>
        <v>6080</v>
      </c>
      <c r="D681" s="7">
        <f>IF(ISBLANK(HLOOKUP(D$2,'Data - Energy &amp; Metals'!$B$2:$AH$1048576,MATCH($A681,'Data - Energy &amp; Metals'!$A$2:$A$1048576,FALSE),FALSE)),#N/A,HLOOKUP(D$2,'Data - Energy &amp; Metals'!$B$2:$AH$1048576,MATCH($A681,'Data - Energy &amp; Metals'!$A$2:$A$1048576,FALSE),FALSE))</f>
        <v>9925</v>
      </c>
      <c r="E681" s="8">
        <f t="shared" si="10"/>
        <v>-1.375985914484891E-2</v>
      </c>
    </row>
    <row r="682" spans="1:5" x14ac:dyDescent="0.25">
      <c r="A682" s="27">
        <f>IF('Data - Energy &amp; Metals'!A682="",#N/A,'Data - Energy &amp; Metals'!A682)</f>
        <v>43634</v>
      </c>
      <c r="B682" s="7">
        <f>IF(ISBLANK(HLOOKUP(B$2,'Data - Energy &amp; Metals'!$B$2:$AH$1048576,MATCH($A682,'Data - Energy &amp; Metals'!$A$2:$A$1048576,FALSE),FALSE)),#N/A,HLOOKUP(B$2,'Data - Energy &amp; Metals'!$B$2:$AH$1048576,MATCH($A682,'Data - Energy &amp; Metals'!$A$2:$A$1048576,FALSE),FALSE))</f>
        <v>285889</v>
      </c>
      <c r="C682" s="7">
        <f>IF(ISBLANK(HLOOKUP(C$2,'Data - Energy &amp; Metals'!$B$2:$AH$1048576,MATCH($A682,'Data - Energy &amp; Metals'!$A$2:$A$1048576,FALSE),FALSE)),#N/A,HLOOKUP(C$2,'Data - Energy &amp; Metals'!$B$2:$AH$1048576,MATCH($A682,'Data - Energy &amp; Metals'!$A$2:$A$1048576,FALSE),FALSE))</f>
        <v>9376</v>
      </c>
      <c r="D682" s="7">
        <f>IF(ISBLANK(HLOOKUP(D$2,'Data - Energy &amp; Metals'!$B$2:$AH$1048576,MATCH($A682,'Data - Energy &amp; Metals'!$A$2:$A$1048576,FALSE),FALSE)),#N/A,HLOOKUP(D$2,'Data - Energy &amp; Metals'!$B$2:$AH$1048576,MATCH($A682,'Data - Energy &amp; Metals'!$A$2:$A$1048576,FALSE),FALSE))</f>
        <v>8180</v>
      </c>
      <c r="E682" s="8">
        <f t="shared" si="10"/>
        <v>4.1834418253238149E-3</v>
      </c>
    </row>
    <row r="683" spans="1:5" x14ac:dyDescent="0.25">
      <c r="A683" s="27">
        <f>IF('Data - Energy &amp; Metals'!A683="",#N/A,'Data - Energy &amp; Metals'!A683)</f>
        <v>43641</v>
      </c>
      <c r="B683" s="7">
        <f>IF(ISBLANK(HLOOKUP(B$2,'Data - Energy &amp; Metals'!$B$2:$AH$1048576,MATCH($A683,'Data - Energy &amp; Metals'!$A$2:$A$1048576,FALSE),FALSE)),#N/A,HLOOKUP(B$2,'Data - Energy &amp; Metals'!$B$2:$AH$1048576,MATCH($A683,'Data - Energy &amp; Metals'!$A$2:$A$1048576,FALSE),FALSE))</f>
        <v>283418</v>
      </c>
      <c r="C683" s="7">
        <f>IF(ISBLANK(HLOOKUP(C$2,'Data - Energy &amp; Metals'!$B$2:$AH$1048576,MATCH($A683,'Data - Energy &amp; Metals'!$A$2:$A$1048576,FALSE),FALSE)),#N/A,HLOOKUP(C$2,'Data - Energy &amp; Metals'!$B$2:$AH$1048576,MATCH($A683,'Data - Energy &amp; Metals'!$A$2:$A$1048576,FALSE),FALSE))</f>
        <v>9808</v>
      </c>
      <c r="D683" s="7">
        <f>IF(ISBLANK(HLOOKUP(D$2,'Data - Energy &amp; Metals'!$B$2:$AH$1048576,MATCH($A683,'Data - Energy &amp; Metals'!$A$2:$A$1048576,FALSE),FALSE)),#N/A,HLOOKUP(D$2,'Data - Energy &amp; Metals'!$B$2:$AH$1048576,MATCH($A683,'Data - Energy &amp; Metals'!$A$2:$A$1048576,FALSE),FALSE))</f>
        <v>7295</v>
      </c>
      <c r="E683" s="8">
        <f t="shared" si="10"/>
        <v>8.8667621675405234E-3</v>
      </c>
    </row>
    <row r="684" spans="1:5" x14ac:dyDescent="0.25">
      <c r="A684" s="27">
        <f>IF('Data - Energy &amp; Metals'!A684="",#N/A,'Data - Energy &amp; Metals'!A684)</f>
        <v>43648</v>
      </c>
      <c r="B684" s="7">
        <f>IF(ISBLANK(HLOOKUP(B$2,'Data - Energy &amp; Metals'!$B$2:$AH$1048576,MATCH($A684,'Data - Energy &amp; Metals'!$A$2:$A$1048576,FALSE),FALSE)),#N/A,HLOOKUP(B$2,'Data - Energy &amp; Metals'!$B$2:$AH$1048576,MATCH($A684,'Data - Energy &amp; Metals'!$A$2:$A$1048576,FALSE),FALSE))</f>
        <v>263779</v>
      </c>
      <c r="C684" s="7">
        <f>IF(ISBLANK(HLOOKUP(C$2,'Data - Energy &amp; Metals'!$B$2:$AH$1048576,MATCH($A684,'Data - Energy &amp; Metals'!$A$2:$A$1048576,FALSE),FALSE)),#N/A,HLOOKUP(C$2,'Data - Energy &amp; Metals'!$B$2:$AH$1048576,MATCH($A684,'Data - Energy &amp; Metals'!$A$2:$A$1048576,FALSE),FALSE))</f>
        <v>2912</v>
      </c>
      <c r="D684" s="7">
        <f>IF(ISBLANK(HLOOKUP(D$2,'Data - Energy &amp; Metals'!$B$2:$AH$1048576,MATCH($A684,'Data - Energy &amp; Metals'!$A$2:$A$1048576,FALSE),FALSE)),#N/A,HLOOKUP(D$2,'Data - Energy &amp; Metals'!$B$2:$AH$1048576,MATCH($A684,'Data - Energy &amp; Metals'!$A$2:$A$1048576,FALSE),FALSE))</f>
        <v>8580</v>
      </c>
      <c r="E684" s="8">
        <f t="shared" si="10"/>
        <v>-2.148768476641431E-2</v>
      </c>
    </row>
    <row r="685" spans="1:5" x14ac:dyDescent="0.25">
      <c r="A685" s="27">
        <f>IF('Data - Energy &amp; Metals'!A685="",#N/A,'Data - Energy &amp; Metals'!A685)</f>
        <v>43655</v>
      </c>
      <c r="B685" s="7">
        <f>IF(ISBLANK(HLOOKUP(B$2,'Data - Energy &amp; Metals'!$B$2:$AH$1048576,MATCH($A685,'Data - Energy &amp; Metals'!$A$2:$A$1048576,FALSE),FALSE)),#N/A,HLOOKUP(B$2,'Data - Energy &amp; Metals'!$B$2:$AH$1048576,MATCH($A685,'Data - Energy &amp; Metals'!$A$2:$A$1048576,FALSE),FALSE))</f>
        <v>264080</v>
      </c>
      <c r="C685" s="7">
        <f>IF(ISBLANK(HLOOKUP(C$2,'Data - Energy &amp; Metals'!$B$2:$AH$1048576,MATCH($A685,'Data - Energy &amp; Metals'!$A$2:$A$1048576,FALSE),FALSE)),#N/A,HLOOKUP(C$2,'Data - Energy &amp; Metals'!$B$2:$AH$1048576,MATCH($A685,'Data - Energy &amp; Metals'!$A$2:$A$1048576,FALSE),FALSE))</f>
        <v>2756</v>
      </c>
      <c r="D685" s="7">
        <f>IF(ISBLANK(HLOOKUP(D$2,'Data - Energy &amp; Metals'!$B$2:$AH$1048576,MATCH($A685,'Data - Energy &amp; Metals'!$A$2:$A$1048576,FALSE),FALSE)),#N/A,HLOOKUP(D$2,'Data - Energy &amp; Metals'!$B$2:$AH$1048576,MATCH($A685,'Data - Energy &amp; Metals'!$A$2:$A$1048576,FALSE),FALSE))</f>
        <v>7340</v>
      </c>
      <c r="E685" s="8">
        <f t="shared" si="10"/>
        <v>-1.7358376249621325E-2</v>
      </c>
    </row>
    <row r="686" spans="1:5" x14ac:dyDescent="0.25">
      <c r="A686" s="27">
        <f>IF('Data - Energy &amp; Metals'!A686="",#N/A,'Data - Energy &amp; Metals'!A686)</f>
        <v>43662</v>
      </c>
      <c r="B686" s="7">
        <f>IF(ISBLANK(HLOOKUP(B$2,'Data - Energy &amp; Metals'!$B$2:$AH$1048576,MATCH($A686,'Data - Energy &amp; Metals'!$A$2:$A$1048576,FALSE),FALSE)),#N/A,HLOOKUP(B$2,'Data - Energy &amp; Metals'!$B$2:$AH$1048576,MATCH($A686,'Data - Energy &amp; Metals'!$A$2:$A$1048576,FALSE),FALSE))</f>
        <v>265274</v>
      </c>
      <c r="C686" s="7">
        <f>IF(ISBLANK(HLOOKUP(C$2,'Data - Energy &amp; Metals'!$B$2:$AH$1048576,MATCH($A686,'Data - Energy &amp; Metals'!$A$2:$A$1048576,FALSE),FALSE)),#N/A,HLOOKUP(C$2,'Data - Energy &amp; Metals'!$B$2:$AH$1048576,MATCH($A686,'Data - Energy &amp; Metals'!$A$2:$A$1048576,FALSE),FALSE))</f>
        <v>4052</v>
      </c>
      <c r="D686" s="7">
        <f>IF(ISBLANK(HLOOKUP(D$2,'Data - Energy &amp; Metals'!$B$2:$AH$1048576,MATCH($A686,'Data - Energy &amp; Metals'!$A$2:$A$1048576,FALSE),FALSE)),#N/A,HLOOKUP(D$2,'Data - Energy &amp; Metals'!$B$2:$AH$1048576,MATCH($A686,'Data - Energy &amp; Metals'!$A$2:$A$1048576,FALSE),FALSE))</f>
        <v>5256</v>
      </c>
      <c r="E686" s="8">
        <f t="shared" si="10"/>
        <v>-4.5387033783936609E-3</v>
      </c>
    </row>
    <row r="687" spans="1:5" x14ac:dyDescent="0.25">
      <c r="A687" s="27">
        <f>IF('Data - Energy &amp; Metals'!A687="",#N/A,'Data - Energy &amp; Metals'!A687)</f>
        <v>43669</v>
      </c>
      <c r="B687" s="7">
        <f>IF(ISBLANK(HLOOKUP(B$2,'Data - Energy &amp; Metals'!$B$2:$AH$1048576,MATCH($A687,'Data - Energy &amp; Metals'!$A$2:$A$1048576,FALSE),FALSE)),#N/A,HLOOKUP(B$2,'Data - Energy &amp; Metals'!$B$2:$AH$1048576,MATCH($A687,'Data - Energy &amp; Metals'!$A$2:$A$1048576,FALSE),FALSE))</f>
        <v>272618</v>
      </c>
      <c r="C687" s="7">
        <f>IF(ISBLANK(HLOOKUP(C$2,'Data - Energy &amp; Metals'!$B$2:$AH$1048576,MATCH($A687,'Data - Energy &amp; Metals'!$A$2:$A$1048576,FALSE),FALSE)),#N/A,HLOOKUP(C$2,'Data - Energy &amp; Metals'!$B$2:$AH$1048576,MATCH($A687,'Data - Energy &amp; Metals'!$A$2:$A$1048576,FALSE),FALSE))</f>
        <v>5343</v>
      </c>
      <c r="D687" s="7">
        <f>IF(ISBLANK(HLOOKUP(D$2,'Data - Energy &amp; Metals'!$B$2:$AH$1048576,MATCH($A687,'Data - Energy &amp; Metals'!$A$2:$A$1048576,FALSE),FALSE)),#N/A,HLOOKUP(D$2,'Data - Energy &amp; Metals'!$B$2:$AH$1048576,MATCH($A687,'Data - Energy &amp; Metals'!$A$2:$A$1048576,FALSE),FALSE))</f>
        <v>5348</v>
      </c>
      <c r="E687" s="8">
        <f t="shared" si="10"/>
        <v>-1.8340681833187831E-5</v>
      </c>
    </row>
    <row r="688" spans="1:5" x14ac:dyDescent="0.25">
      <c r="A688" s="27">
        <f>IF('Data - Energy &amp; Metals'!A688="",#N/A,'Data - Energy &amp; Metals'!A688)</f>
        <v>43676</v>
      </c>
      <c r="B688" s="7">
        <f>IF(ISBLANK(HLOOKUP(B$2,'Data - Energy &amp; Metals'!$B$2:$AH$1048576,MATCH($A688,'Data - Energy &amp; Metals'!$A$2:$A$1048576,FALSE),FALSE)),#N/A,HLOOKUP(B$2,'Data - Energy &amp; Metals'!$B$2:$AH$1048576,MATCH($A688,'Data - Energy &amp; Metals'!$A$2:$A$1048576,FALSE),FALSE))</f>
        <v>264971</v>
      </c>
      <c r="C688" s="7">
        <f>IF(ISBLANK(HLOOKUP(C$2,'Data - Energy &amp; Metals'!$B$2:$AH$1048576,MATCH($A688,'Data - Energy &amp; Metals'!$A$2:$A$1048576,FALSE),FALSE)),#N/A,HLOOKUP(C$2,'Data - Energy &amp; Metals'!$B$2:$AH$1048576,MATCH($A688,'Data - Energy &amp; Metals'!$A$2:$A$1048576,FALSE),FALSE))</f>
        <v>7015</v>
      </c>
      <c r="D688" s="7">
        <f>IF(ISBLANK(HLOOKUP(D$2,'Data - Energy &amp; Metals'!$B$2:$AH$1048576,MATCH($A688,'Data - Energy &amp; Metals'!$A$2:$A$1048576,FALSE),FALSE)),#N/A,HLOOKUP(D$2,'Data - Energy &amp; Metals'!$B$2:$AH$1048576,MATCH($A688,'Data - Energy &amp; Metals'!$A$2:$A$1048576,FALSE),FALSE))</f>
        <v>3576</v>
      </c>
      <c r="E688" s="8">
        <f t="shared" si="10"/>
        <v>1.2978778809756539E-2</v>
      </c>
    </row>
    <row r="689" spans="1:5" x14ac:dyDescent="0.25">
      <c r="A689" s="27">
        <f>IF('Data - Energy &amp; Metals'!A689="",#N/A,'Data - Energy &amp; Metals'!A689)</f>
        <v>43683</v>
      </c>
      <c r="B689" s="7">
        <f>IF(ISBLANK(HLOOKUP(B$2,'Data - Energy &amp; Metals'!$B$2:$AH$1048576,MATCH($A689,'Data - Energy &amp; Metals'!$A$2:$A$1048576,FALSE),FALSE)),#N/A,HLOOKUP(B$2,'Data - Energy &amp; Metals'!$B$2:$AH$1048576,MATCH($A689,'Data - Energy &amp; Metals'!$A$2:$A$1048576,FALSE),FALSE))</f>
        <v>254587</v>
      </c>
      <c r="C689" s="7">
        <f>IF(ISBLANK(HLOOKUP(C$2,'Data - Energy &amp; Metals'!$B$2:$AH$1048576,MATCH($A689,'Data - Energy &amp; Metals'!$A$2:$A$1048576,FALSE),FALSE)),#N/A,HLOOKUP(C$2,'Data - Energy &amp; Metals'!$B$2:$AH$1048576,MATCH($A689,'Data - Energy &amp; Metals'!$A$2:$A$1048576,FALSE),FALSE))</f>
        <v>6800</v>
      </c>
      <c r="D689" s="7">
        <f>IF(ISBLANK(HLOOKUP(D$2,'Data - Energy &amp; Metals'!$B$2:$AH$1048576,MATCH($A689,'Data - Energy &amp; Metals'!$A$2:$A$1048576,FALSE),FALSE)),#N/A,HLOOKUP(D$2,'Data - Energy &amp; Metals'!$B$2:$AH$1048576,MATCH($A689,'Data - Energy &amp; Metals'!$A$2:$A$1048576,FALSE),FALSE))</f>
        <v>3294</v>
      </c>
      <c r="E689" s="8">
        <f t="shared" si="10"/>
        <v>1.3771323751801939E-2</v>
      </c>
    </row>
    <row r="690" spans="1:5" x14ac:dyDescent="0.25">
      <c r="A690" s="27">
        <f>IF('Data - Energy &amp; Metals'!A690="",#N/A,'Data - Energy &amp; Metals'!A690)</f>
        <v>43690</v>
      </c>
      <c r="B690" s="7">
        <f>IF(ISBLANK(HLOOKUP(B$2,'Data - Energy &amp; Metals'!$B$2:$AH$1048576,MATCH($A690,'Data - Energy &amp; Metals'!$A$2:$A$1048576,FALSE),FALSE)),#N/A,HLOOKUP(B$2,'Data - Energy &amp; Metals'!$B$2:$AH$1048576,MATCH($A690,'Data - Energy &amp; Metals'!$A$2:$A$1048576,FALSE),FALSE))</f>
        <v>258219</v>
      </c>
      <c r="C690" s="7">
        <f>IF(ISBLANK(HLOOKUP(C$2,'Data - Energy &amp; Metals'!$B$2:$AH$1048576,MATCH($A690,'Data - Energy &amp; Metals'!$A$2:$A$1048576,FALSE),FALSE)),#N/A,HLOOKUP(C$2,'Data - Energy &amp; Metals'!$B$2:$AH$1048576,MATCH($A690,'Data - Energy &amp; Metals'!$A$2:$A$1048576,FALSE),FALSE))</f>
        <v>6560</v>
      </c>
      <c r="D690" s="7">
        <f>IF(ISBLANK(HLOOKUP(D$2,'Data - Energy &amp; Metals'!$B$2:$AH$1048576,MATCH($A690,'Data - Energy &amp; Metals'!$A$2:$A$1048576,FALSE),FALSE)),#N/A,HLOOKUP(D$2,'Data - Energy &amp; Metals'!$B$2:$AH$1048576,MATCH($A690,'Data - Energy &amp; Metals'!$A$2:$A$1048576,FALSE),FALSE))</f>
        <v>3259</v>
      </c>
      <c r="E690" s="8">
        <f t="shared" si="10"/>
        <v>1.2783722344211696E-2</v>
      </c>
    </row>
    <row r="691" spans="1:5" x14ac:dyDescent="0.25">
      <c r="A691" s="27">
        <f>IF('Data - Energy &amp; Metals'!A691="",#N/A,'Data - Energy &amp; Metals'!A691)</f>
        <v>43697</v>
      </c>
      <c r="B691" s="7">
        <f>IF(ISBLANK(HLOOKUP(B$2,'Data - Energy &amp; Metals'!$B$2:$AH$1048576,MATCH($A691,'Data - Energy &amp; Metals'!$A$2:$A$1048576,FALSE),FALSE)),#N/A,HLOOKUP(B$2,'Data - Energy &amp; Metals'!$B$2:$AH$1048576,MATCH($A691,'Data - Energy &amp; Metals'!$A$2:$A$1048576,FALSE),FALSE))</f>
        <v>260273</v>
      </c>
      <c r="C691" s="7">
        <f>IF(ISBLANK(HLOOKUP(C$2,'Data - Energy &amp; Metals'!$B$2:$AH$1048576,MATCH($A691,'Data - Energy &amp; Metals'!$A$2:$A$1048576,FALSE),FALSE)),#N/A,HLOOKUP(C$2,'Data - Energy &amp; Metals'!$B$2:$AH$1048576,MATCH($A691,'Data - Energy &amp; Metals'!$A$2:$A$1048576,FALSE),FALSE))</f>
        <v>6778</v>
      </c>
      <c r="D691" s="7">
        <f>IF(ISBLANK(HLOOKUP(D$2,'Data - Energy &amp; Metals'!$B$2:$AH$1048576,MATCH($A691,'Data - Energy &amp; Metals'!$A$2:$A$1048576,FALSE),FALSE)),#N/A,HLOOKUP(D$2,'Data - Energy &amp; Metals'!$B$2:$AH$1048576,MATCH($A691,'Data - Energy &amp; Metals'!$A$2:$A$1048576,FALSE),FALSE))</f>
        <v>3479</v>
      </c>
      <c r="E691" s="8">
        <f t="shared" si="10"/>
        <v>1.2675152628201927E-2</v>
      </c>
    </row>
    <row r="692" spans="1:5" x14ac:dyDescent="0.25">
      <c r="A692" s="27">
        <f>IF('Data - Energy &amp; Metals'!A692="",#N/A,'Data - Energy &amp; Metals'!A692)</f>
        <v>43704</v>
      </c>
      <c r="B692" s="7">
        <f>IF(ISBLANK(HLOOKUP(B$2,'Data - Energy &amp; Metals'!$B$2:$AH$1048576,MATCH($A692,'Data - Energy &amp; Metals'!$A$2:$A$1048576,FALSE),FALSE)),#N/A,HLOOKUP(B$2,'Data - Energy &amp; Metals'!$B$2:$AH$1048576,MATCH($A692,'Data - Energy &amp; Metals'!$A$2:$A$1048576,FALSE),FALSE))</f>
        <v>258690</v>
      </c>
      <c r="C692" s="7">
        <f>IF(ISBLANK(HLOOKUP(C$2,'Data - Energy &amp; Metals'!$B$2:$AH$1048576,MATCH($A692,'Data - Energy &amp; Metals'!$A$2:$A$1048576,FALSE),FALSE)),#N/A,HLOOKUP(C$2,'Data - Energy &amp; Metals'!$B$2:$AH$1048576,MATCH($A692,'Data - Energy &amp; Metals'!$A$2:$A$1048576,FALSE),FALSE))</f>
        <v>7988</v>
      </c>
      <c r="D692" s="7">
        <f>IF(ISBLANK(HLOOKUP(D$2,'Data - Energy &amp; Metals'!$B$2:$AH$1048576,MATCH($A692,'Data - Energy &amp; Metals'!$A$2:$A$1048576,FALSE),FALSE)),#N/A,HLOOKUP(D$2,'Data - Energy &amp; Metals'!$B$2:$AH$1048576,MATCH($A692,'Data - Energy &amp; Metals'!$A$2:$A$1048576,FALSE),FALSE))</f>
        <v>3660</v>
      </c>
      <c r="E692" s="8">
        <f t="shared" si="10"/>
        <v>1.6730449572847809E-2</v>
      </c>
    </row>
    <row r="693" spans="1:5" x14ac:dyDescent="0.25">
      <c r="A693" s="27">
        <f>IF('Data - Energy &amp; Metals'!A693="",#N/A,'Data - Energy &amp; Metals'!A693)</f>
        <v>43711</v>
      </c>
      <c r="B693" s="7">
        <f>IF(ISBLANK(HLOOKUP(B$2,'Data - Energy &amp; Metals'!$B$2:$AH$1048576,MATCH($A693,'Data - Energy &amp; Metals'!$A$2:$A$1048576,FALSE),FALSE)),#N/A,HLOOKUP(B$2,'Data - Energy &amp; Metals'!$B$2:$AH$1048576,MATCH($A693,'Data - Energy &amp; Metals'!$A$2:$A$1048576,FALSE),FALSE))</f>
        <v>246563</v>
      </c>
      <c r="C693" s="7">
        <f>IF(ISBLANK(HLOOKUP(C$2,'Data - Energy &amp; Metals'!$B$2:$AH$1048576,MATCH($A693,'Data - Energy &amp; Metals'!$A$2:$A$1048576,FALSE),FALSE)),#N/A,HLOOKUP(C$2,'Data - Energy &amp; Metals'!$B$2:$AH$1048576,MATCH($A693,'Data - Energy &amp; Metals'!$A$2:$A$1048576,FALSE),FALSE))</f>
        <v>3766</v>
      </c>
      <c r="D693" s="7">
        <f>IF(ISBLANK(HLOOKUP(D$2,'Data - Energy &amp; Metals'!$B$2:$AH$1048576,MATCH($A693,'Data - Energy &amp; Metals'!$A$2:$A$1048576,FALSE),FALSE)),#N/A,HLOOKUP(D$2,'Data - Energy &amp; Metals'!$B$2:$AH$1048576,MATCH($A693,'Data - Energy &amp; Metals'!$A$2:$A$1048576,FALSE),FALSE))</f>
        <v>3459</v>
      </c>
      <c r="E693" s="8">
        <f t="shared" si="10"/>
        <v>1.2451178806228023E-3</v>
      </c>
    </row>
    <row r="694" spans="1:5" x14ac:dyDescent="0.25">
      <c r="A694" s="27">
        <f>IF('Data - Energy &amp; Metals'!A694="",#N/A,'Data - Energy &amp; Metals'!A694)</f>
        <v>43718</v>
      </c>
      <c r="B694" s="7">
        <f>IF(ISBLANK(HLOOKUP(B$2,'Data - Energy &amp; Metals'!$B$2:$AH$1048576,MATCH($A694,'Data - Energy &amp; Metals'!$A$2:$A$1048576,FALSE),FALSE)),#N/A,HLOOKUP(B$2,'Data - Energy &amp; Metals'!$B$2:$AH$1048576,MATCH($A694,'Data - Energy &amp; Metals'!$A$2:$A$1048576,FALSE),FALSE))</f>
        <v>255024</v>
      </c>
      <c r="C694" s="7">
        <f>IF(ISBLANK(HLOOKUP(C$2,'Data - Energy &amp; Metals'!$B$2:$AH$1048576,MATCH($A694,'Data - Energy &amp; Metals'!$A$2:$A$1048576,FALSE),FALSE)),#N/A,HLOOKUP(C$2,'Data - Energy &amp; Metals'!$B$2:$AH$1048576,MATCH($A694,'Data - Energy &amp; Metals'!$A$2:$A$1048576,FALSE),FALSE))</f>
        <v>4715</v>
      </c>
      <c r="D694" s="7">
        <f>IF(ISBLANK(HLOOKUP(D$2,'Data - Energy &amp; Metals'!$B$2:$AH$1048576,MATCH($A694,'Data - Energy &amp; Metals'!$A$2:$A$1048576,FALSE),FALSE)),#N/A,HLOOKUP(D$2,'Data - Energy &amp; Metals'!$B$2:$AH$1048576,MATCH($A694,'Data - Energy &amp; Metals'!$A$2:$A$1048576,FALSE),FALSE))</f>
        <v>3619</v>
      </c>
      <c r="E694" s="8">
        <f t="shared" si="10"/>
        <v>4.297634732417341E-3</v>
      </c>
    </row>
    <row r="695" spans="1:5" x14ac:dyDescent="0.25">
      <c r="A695" s="27">
        <f>IF('Data - Energy &amp; Metals'!A695="",#N/A,'Data - Energy &amp; Metals'!A695)</f>
        <v>43725</v>
      </c>
      <c r="B695" s="7">
        <f>IF(ISBLANK(HLOOKUP(B$2,'Data - Energy &amp; Metals'!$B$2:$AH$1048576,MATCH($A695,'Data - Energy &amp; Metals'!$A$2:$A$1048576,FALSE),FALSE)),#N/A,HLOOKUP(B$2,'Data - Energy &amp; Metals'!$B$2:$AH$1048576,MATCH($A695,'Data - Energy &amp; Metals'!$A$2:$A$1048576,FALSE),FALSE))</f>
        <v>266494</v>
      </c>
      <c r="C695" s="7">
        <f>IF(ISBLANK(HLOOKUP(C$2,'Data - Energy &amp; Metals'!$B$2:$AH$1048576,MATCH($A695,'Data - Energy &amp; Metals'!$A$2:$A$1048576,FALSE),FALSE)),#N/A,HLOOKUP(C$2,'Data - Energy &amp; Metals'!$B$2:$AH$1048576,MATCH($A695,'Data - Energy &amp; Metals'!$A$2:$A$1048576,FALSE),FALSE))</f>
        <v>5079</v>
      </c>
      <c r="D695" s="7">
        <f>IF(ISBLANK(HLOOKUP(D$2,'Data - Energy &amp; Metals'!$B$2:$AH$1048576,MATCH($A695,'Data - Energy &amp; Metals'!$A$2:$A$1048576,FALSE),FALSE)),#N/A,HLOOKUP(D$2,'Data - Energy &amp; Metals'!$B$2:$AH$1048576,MATCH($A695,'Data - Energy &amp; Metals'!$A$2:$A$1048576,FALSE),FALSE))</f>
        <v>3552</v>
      </c>
      <c r="E695" s="8">
        <f t="shared" si="10"/>
        <v>5.7299601491966048E-3</v>
      </c>
    </row>
    <row r="696" spans="1:5" x14ac:dyDescent="0.25">
      <c r="A696" s="27">
        <f>IF('Data - Energy &amp; Metals'!A696="",#N/A,'Data - Energy &amp; Metals'!A696)</f>
        <v>43732</v>
      </c>
      <c r="B696" s="7">
        <f>IF(ISBLANK(HLOOKUP(B$2,'Data - Energy &amp; Metals'!$B$2:$AH$1048576,MATCH($A696,'Data - Energy &amp; Metals'!$A$2:$A$1048576,FALSE),FALSE)),#N/A,HLOOKUP(B$2,'Data - Energy &amp; Metals'!$B$2:$AH$1048576,MATCH($A696,'Data - Energy &amp; Metals'!$A$2:$A$1048576,FALSE),FALSE))</f>
        <v>266547</v>
      </c>
      <c r="C696" s="7">
        <f>IF(ISBLANK(HLOOKUP(C$2,'Data - Energy &amp; Metals'!$B$2:$AH$1048576,MATCH($A696,'Data - Energy &amp; Metals'!$A$2:$A$1048576,FALSE),FALSE)),#N/A,HLOOKUP(C$2,'Data - Energy &amp; Metals'!$B$2:$AH$1048576,MATCH($A696,'Data - Energy &amp; Metals'!$A$2:$A$1048576,FALSE),FALSE))</f>
        <v>3688</v>
      </c>
      <c r="D696" s="7">
        <f>IF(ISBLANK(HLOOKUP(D$2,'Data - Energy &amp; Metals'!$B$2:$AH$1048576,MATCH($A696,'Data - Energy &amp; Metals'!$A$2:$A$1048576,FALSE),FALSE)),#N/A,HLOOKUP(D$2,'Data - Energy &amp; Metals'!$B$2:$AH$1048576,MATCH($A696,'Data - Energy &amp; Metals'!$A$2:$A$1048576,FALSE),FALSE))</f>
        <v>4177</v>
      </c>
      <c r="E696" s="8">
        <f t="shared" si="10"/>
        <v>-1.8345732647525577E-3</v>
      </c>
    </row>
    <row r="697" spans="1:5" x14ac:dyDescent="0.25">
      <c r="A697" s="27">
        <f>IF('Data - Energy &amp; Metals'!A697="",#N/A,'Data - Energy &amp; Metals'!A697)</f>
        <v>43739</v>
      </c>
      <c r="B697" s="7">
        <f>IF(ISBLANK(HLOOKUP(B$2,'Data - Energy &amp; Metals'!$B$2:$AH$1048576,MATCH($A697,'Data - Energy &amp; Metals'!$A$2:$A$1048576,FALSE),FALSE)),#N/A,HLOOKUP(B$2,'Data - Energy &amp; Metals'!$B$2:$AH$1048576,MATCH($A697,'Data - Energy &amp; Metals'!$A$2:$A$1048576,FALSE),FALSE))</f>
        <v>247987</v>
      </c>
      <c r="C697" s="7">
        <f>IF(ISBLANK(HLOOKUP(C$2,'Data - Energy &amp; Metals'!$B$2:$AH$1048576,MATCH($A697,'Data - Energy &amp; Metals'!$A$2:$A$1048576,FALSE),FALSE)),#N/A,HLOOKUP(C$2,'Data - Energy &amp; Metals'!$B$2:$AH$1048576,MATCH($A697,'Data - Energy &amp; Metals'!$A$2:$A$1048576,FALSE),FALSE))</f>
        <v>1097</v>
      </c>
      <c r="D697" s="7">
        <f>IF(ISBLANK(HLOOKUP(D$2,'Data - Energy &amp; Metals'!$B$2:$AH$1048576,MATCH($A697,'Data - Energy &amp; Metals'!$A$2:$A$1048576,FALSE),FALSE)),#N/A,HLOOKUP(D$2,'Data - Energy &amp; Metals'!$B$2:$AH$1048576,MATCH($A697,'Data - Energy &amp; Metals'!$A$2:$A$1048576,FALSE),FALSE))</f>
        <v>7957</v>
      </c>
      <c r="E697" s="8">
        <f t="shared" si="10"/>
        <v>-2.7662740385584729E-2</v>
      </c>
    </row>
    <row r="698" spans="1:5" x14ac:dyDescent="0.25">
      <c r="A698" s="27">
        <f>IF('Data - Energy &amp; Metals'!A698="",#N/A,'Data - Energy &amp; Metals'!A698)</f>
        <v>43746</v>
      </c>
      <c r="B698" s="7">
        <f>IF(ISBLANK(HLOOKUP(B$2,'Data - Energy &amp; Metals'!$B$2:$AH$1048576,MATCH($A698,'Data - Energy &amp; Metals'!$A$2:$A$1048576,FALSE),FALSE)),#N/A,HLOOKUP(B$2,'Data - Energy &amp; Metals'!$B$2:$AH$1048576,MATCH($A698,'Data - Energy &amp; Metals'!$A$2:$A$1048576,FALSE),FALSE))</f>
        <v>252216</v>
      </c>
      <c r="C698" s="7">
        <f>IF(ISBLANK(HLOOKUP(C$2,'Data - Energy &amp; Metals'!$B$2:$AH$1048576,MATCH($A698,'Data - Energy &amp; Metals'!$A$2:$A$1048576,FALSE),FALSE)),#N/A,HLOOKUP(C$2,'Data - Energy &amp; Metals'!$B$2:$AH$1048576,MATCH($A698,'Data - Energy &amp; Metals'!$A$2:$A$1048576,FALSE),FALSE))</f>
        <v>1093</v>
      </c>
      <c r="D698" s="7">
        <f>IF(ISBLANK(HLOOKUP(D$2,'Data - Energy &amp; Metals'!$B$2:$AH$1048576,MATCH($A698,'Data - Energy &amp; Metals'!$A$2:$A$1048576,FALSE),FALSE)),#N/A,HLOOKUP(D$2,'Data - Energy &amp; Metals'!$B$2:$AH$1048576,MATCH($A698,'Data - Energy &amp; Metals'!$A$2:$A$1048576,FALSE),FALSE))</f>
        <v>5698</v>
      </c>
      <c r="E698" s="8">
        <f t="shared" si="10"/>
        <v>-1.8258159672661527E-2</v>
      </c>
    </row>
    <row r="699" spans="1:5" x14ac:dyDescent="0.25">
      <c r="A699" s="27">
        <f>IF('Data - Energy &amp; Metals'!A699="",#N/A,'Data - Energy &amp; Metals'!A699)</f>
        <v>43753</v>
      </c>
      <c r="B699" s="7">
        <f>IF(ISBLANK(HLOOKUP(B$2,'Data - Energy &amp; Metals'!$B$2:$AH$1048576,MATCH($A699,'Data - Energy &amp; Metals'!$A$2:$A$1048576,FALSE),FALSE)),#N/A,HLOOKUP(B$2,'Data - Energy &amp; Metals'!$B$2:$AH$1048576,MATCH($A699,'Data - Energy &amp; Metals'!$A$2:$A$1048576,FALSE),FALSE))</f>
        <v>257630</v>
      </c>
      <c r="C699" s="7">
        <f>IF(ISBLANK(HLOOKUP(C$2,'Data - Energy &amp; Metals'!$B$2:$AH$1048576,MATCH($A699,'Data - Energy &amp; Metals'!$A$2:$A$1048576,FALSE),FALSE)),#N/A,HLOOKUP(C$2,'Data - Energy &amp; Metals'!$B$2:$AH$1048576,MATCH($A699,'Data - Energy &amp; Metals'!$A$2:$A$1048576,FALSE),FALSE))</f>
        <v>1085</v>
      </c>
      <c r="D699" s="7">
        <f>IF(ISBLANK(HLOOKUP(D$2,'Data - Energy &amp; Metals'!$B$2:$AH$1048576,MATCH($A699,'Data - Energy &amp; Metals'!$A$2:$A$1048576,FALSE),FALSE)),#N/A,HLOOKUP(D$2,'Data - Energy &amp; Metals'!$B$2:$AH$1048576,MATCH($A699,'Data - Energy &amp; Metals'!$A$2:$A$1048576,FALSE),FALSE))</f>
        <v>6093</v>
      </c>
      <c r="E699" s="8">
        <f t="shared" si="10"/>
        <v>-1.9438729961572799E-2</v>
      </c>
    </row>
    <row r="700" spans="1:5" x14ac:dyDescent="0.25">
      <c r="A700" s="27">
        <f>IF('Data - Energy &amp; Metals'!A700="",#N/A,'Data - Energy &amp; Metals'!A700)</f>
        <v>43760</v>
      </c>
      <c r="B700" s="7">
        <f>IF(ISBLANK(HLOOKUP(B$2,'Data - Energy &amp; Metals'!$B$2:$AH$1048576,MATCH($A700,'Data - Energy &amp; Metals'!$A$2:$A$1048576,FALSE),FALSE)),#N/A,HLOOKUP(B$2,'Data - Energy &amp; Metals'!$B$2:$AH$1048576,MATCH($A700,'Data - Energy &amp; Metals'!$A$2:$A$1048576,FALSE),FALSE))</f>
        <v>262939</v>
      </c>
      <c r="C700" s="7">
        <f>IF(ISBLANK(HLOOKUP(C$2,'Data - Energy &amp; Metals'!$B$2:$AH$1048576,MATCH($A700,'Data - Energy &amp; Metals'!$A$2:$A$1048576,FALSE),FALSE)),#N/A,HLOOKUP(C$2,'Data - Energy &amp; Metals'!$B$2:$AH$1048576,MATCH($A700,'Data - Energy &amp; Metals'!$A$2:$A$1048576,FALSE),FALSE))</f>
        <v>1054</v>
      </c>
      <c r="D700" s="7">
        <f>IF(ISBLANK(HLOOKUP(D$2,'Data - Energy &amp; Metals'!$B$2:$AH$1048576,MATCH($A700,'Data - Energy &amp; Metals'!$A$2:$A$1048576,FALSE),FALSE)),#N/A,HLOOKUP(D$2,'Data - Energy &amp; Metals'!$B$2:$AH$1048576,MATCH($A700,'Data - Energy &amp; Metals'!$A$2:$A$1048576,FALSE),FALSE))</f>
        <v>6333</v>
      </c>
      <c r="E700" s="8">
        <f t="shared" si="10"/>
        <v>-2.0076899965391214E-2</v>
      </c>
    </row>
    <row r="701" spans="1:5" x14ac:dyDescent="0.25">
      <c r="A701" s="27">
        <f>IF('Data - Energy &amp; Metals'!A701="",#N/A,'Data - Energy &amp; Metals'!A701)</f>
        <v>43767</v>
      </c>
      <c r="B701" s="7">
        <f>IF(ISBLANK(HLOOKUP(B$2,'Data - Energy &amp; Metals'!$B$2:$AH$1048576,MATCH($A701,'Data - Energy &amp; Metals'!$A$2:$A$1048576,FALSE),FALSE)),#N/A,HLOOKUP(B$2,'Data - Energy &amp; Metals'!$B$2:$AH$1048576,MATCH($A701,'Data - Energy &amp; Metals'!$A$2:$A$1048576,FALSE),FALSE))</f>
        <v>256036</v>
      </c>
      <c r="C701" s="7">
        <f>IF(ISBLANK(HLOOKUP(C$2,'Data - Energy &amp; Metals'!$B$2:$AH$1048576,MATCH($A701,'Data - Energy &amp; Metals'!$A$2:$A$1048576,FALSE),FALSE)),#N/A,HLOOKUP(C$2,'Data - Energy &amp; Metals'!$B$2:$AH$1048576,MATCH($A701,'Data - Energy &amp; Metals'!$A$2:$A$1048576,FALSE),FALSE))</f>
        <v>616</v>
      </c>
      <c r="D701" s="7">
        <f>IF(ISBLANK(HLOOKUP(D$2,'Data - Energy &amp; Metals'!$B$2:$AH$1048576,MATCH($A701,'Data - Energy &amp; Metals'!$A$2:$A$1048576,FALSE),FALSE)),#N/A,HLOOKUP(D$2,'Data - Energy &amp; Metals'!$B$2:$AH$1048576,MATCH($A701,'Data - Energy &amp; Metals'!$A$2:$A$1048576,FALSE),FALSE))</f>
        <v>5610</v>
      </c>
      <c r="E701" s="8">
        <f t="shared" si="10"/>
        <v>-1.9505069599587557E-2</v>
      </c>
    </row>
    <row r="702" spans="1:5" x14ac:dyDescent="0.25">
      <c r="A702" s="27">
        <f>IF('Data - Energy &amp; Metals'!A702="",#N/A,'Data - Energy &amp; Metals'!A702)</f>
        <v>43774</v>
      </c>
      <c r="B702" s="7">
        <f>IF(ISBLANK(HLOOKUP(B$2,'Data - Energy &amp; Metals'!$B$2:$AH$1048576,MATCH($A702,'Data - Energy &amp; Metals'!$A$2:$A$1048576,FALSE),FALSE)),#N/A,HLOOKUP(B$2,'Data - Energy &amp; Metals'!$B$2:$AH$1048576,MATCH($A702,'Data - Energy &amp; Metals'!$A$2:$A$1048576,FALSE),FALSE))</f>
        <v>237515</v>
      </c>
      <c r="C702" s="7">
        <f>IF(ISBLANK(HLOOKUP(C$2,'Data - Energy &amp; Metals'!$B$2:$AH$1048576,MATCH($A702,'Data - Energy &amp; Metals'!$A$2:$A$1048576,FALSE),FALSE)),#N/A,HLOOKUP(C$2,'Data - Energy &amp; Metals'!$B$2:$AH$1048576,MATCH($A702,'Data - Energy &amp; Metals'!$A$2:$A$1048576,FALSE),FALSE))</f>
        <v>1018</v>
      </c>
      <c r="D702" s="7">
        <f>IF(ISBLANK(HLOOKUP(D$2,'Data - Energy &amp; Metals'!$B$2:$AH$1048576,MATCH($A702,'Data - Energy &amp; Metals'!$A$2:$A$1048576,FALSE),FALSE)),#N/A,HLOOKUP(D$2,'Data - Energy &amp; Metals'!$B$2:$AH$1048576,MATCH($A702,'Data - Energy &amp; Metals'!$A$2:$A$1048576,FALSE),FALSE))</f>
        <v>6294</v>
      </c>
      <c r="E702" s="8">
        <f t="shared" si="10"/>
        <v>-2.2213333894701388E-2</v>
      </c>
    </row>
    <row r="703" spans="1:5" x14ac:dyDescent="0.25">
      <c r="A703" s="27">
        <f>IF('Data - Energy &amp; Metals'!A703="",#N/A,'Data - Energy &amp; Metals'!A703)</f>
        <v>43781</v>
      </c>
      <c r="B703" s="7">
        <f>IF(ISBLANK(HLOOKUP(B$2,'Data - Energy &amp; Metals'!$B$2:$AH$1048576,MATCH($A703,'Data - Energy &amp; Metals'!$A$2:$A$1048576,FALSE),FALSE)),#N/A,HLOOKUP(B$2,'Data - Energy &amp; Metals'!$B$2:$AH$1048576,MATCH($A703,'Data - Energy &amp; Metals'!$A$2:$A$1048576,FALSE),FALSE))</f>
        <v>240252</v>
      </c>
      <c r="C703" s="7">
        <f>IF(ISBLANK(HLOOKUP(C$2,'Data - Energy &amp; Metals'!$B$2:$AH$1048576,MATCH($A703,'Data - Energy &amp; Metals'!$A$2:$A$1048576,FALSE),FALSE)),#N/A,HLOOKUP(C$2,'Data - Energy &amp; Metals'!$B$2:$AH$1048576,MATCH($A703,'Data - Energy &amp; Metals'!$A$2:$A$1048576,FALSE),FALSE))</f>
        <v>483</v>
      </c>
      <c r="D703" s="7">
        <f>IF(ISBLANK(HLOOKUP(D$2,'Data - Energy &amp; Metals'!$B$2:$AH$1048576,MATCH($A703,'Data - Energy &amp; Metals'!$A$2:$A$1048576,FALSE),FALSE)),#N/A,HLOOKUP(D$2,'Data - Energy &amp; Metals'!$B$2:$AH$1048576,MATCH($A703,'Data - Energy &amp; Metals'!$A$2:$A$1048576,FALSE),FALSE))</f>
        <v>6061</v>
      </c>
      <c r="E703" s="8">
        <f t="shared" si="10"/>
        <v>-2.3217288513727254E-2</v>
      </c>
    </row>
    <row r="704" spans="1:5" x14ac:dyDescent="0.25">
      <c r="A704" s="27">
        <f>IF('Data - Energy &amp; Metals'!A704="",#N/A,'Data - Energy &amp; Metals'!A704)</f>
        <v>43788</v>
      </c>
      <c r="B704" s="7">
        <f>IF(ISBLANK(HLOOKUP(B$2,'Data - Energy &amp; Metals'!$B$2:$AH$1048576,MATCH($A704,'Data - Energy &amp; Metals'!$A$2:$A$1048576,FALSE),FALSE)),#N/A,HLOOKUP(B$2,'Data - Energy &amp; Metals'!$B$2:$AH$1048576,MATCH($A704,'Data - Energy &amp; Metals'!$A$2:$A$1048576,FALSE),FALSE))</f>
        <v>237799</v>
      </c>
      <c r="C704" s="7">
        <f>IF(ISBLANK(HLOOKUP(C$2,'Data - Energy &amp; Metals'!$B$2:$AH$1048576,MATCH($A704,'Data - Energy &amp; Metals'!$A$2:$A$1048576,FALSE),FALSE)),#N/A,HLOOKUP(C$2,'Data - Energy &amp; Metals'!$B$2:$AH$1048576,MATCH($A704,'Data - Energy &amp; Metals'!$A$2:$A$1048576,FALSE),FALSE))</f>
        <v>438</v>
      </c>
      <c r="D704" s="7">
        <f>IF(ISBLANK(HLOOKUP(D$2,'Data - Energy &amp; Metals'!$B$2:$AH$1048576,MATCH($A704,'Data - Energy &amp; Metals'!$A$2:$A$1048576,FALSE),FALSE)),#N/A,HLOOKUP(D$2,'Data - Energy &amp; Metals'!$B$2:$AH$1048576,MATCH($A704,'Data - Energy &amp; Metals'!$A$2:$A$1048576,FALSE),FALSE))</f>
        <v>6681</v>
      </c>
      <c r="E704" s="8">
        <f t="shared" si="10"/>
        <v>-2.6253264311456314E-2</v>
      </c>
    </row>
    <row r="705" spans="1:5" x14ac:dyDescent="0.25">
      <c r="A705" s="27">
        <f>IF('Data - Energy &amp; Metals'!A705="",#N/A,'Data - Energy &amp; Metals'!A705)</f>
        <v>43795</v>
      </c>
      <c r="B705" s="7">
        <f>IF(ISBLANK(HLOOKUP(B$2,'Data - Energy &amp; Metals'!$B$2:$AH$1048576,MATCH($A705,'Data - Energy &amp; Metals'!$A$2:$A$1048576,FALSE),FALSE)),#N/A,HLOOKUP(B$2,'Data - Energy &amp; Metals'!$B$2:$AH$1048576,MATCH($A705,'Data - Energy &amp; Metals'!$A$2:$A$1048576,FALSE),FALSE))</f>
        <v>238777</v>
      </c>
      <c r="C705" s="7">
        <f>IF(ISBLANK(HLOOKUP(C$2,'Data - Energy &amp; Metals'!$B$2:$AH$1048576,MATCH($A705,'Data - Energy &amp; Metals'!$A$2:$A$1048576,FALSE),FALSE)),#N/A,HLOOKUP(C$2,'Data - Energy &amp; Metals'!$B$2:$AH$1048576,MATCH($A705,'Data - Energy &amp; Metals'!$A$2:$A$1048576,FALSE),FALSE))</f>
        <v>480</v>
      </c>
      <c r="D705" s="7">
        <f>IF(ISBLANK(HLOOKUP(D$2,'Data - Energy &amp; Metals'!$B$2:$AH$1048576,MATCH($A705,'Data - Energy &amp; Metals'!$A$2:$A$1048576,FALSE),FALSE)),#N/A,HLOOKUP(D$2,'Data - Energy &amp; Metals'!$B$2:$AH$1048576,MATCH($A705,'Data - Energy &amp; Metals'!$A$2:$A$1048576,FALSE),FALSE))</f>
        <v>5097</v>
      </c>
      <c r="E705" s="8">
        <f t="shared" si="10"/>
        <v>-1.9336033202527882E-2</v>
      </c>
    </row>
    <row r="706" spans="1:5" x14ac:dyDescent="0.25">
      <c r="A706" s="27">
        <f>IF('Data - Energy &amp; Metals'!A706="",#N/A,'Data - Energy &amp; Metals'!A706)</f>
        <v>43802</v>
      </c>
      <c r="B706" s="7">
        <f>IF(ISBLANK(HLOOKUP(B$2,'Data - Energy &amp; Metals'!$B$2:$AH$1048576,MATCH($A706,'Data - Energy &amp; Metals'!$A$2:$A$1048576,FALSE),FALSE)),#N/A,HLOOKUP(B$2,'Data - Energy &amp; Metals'!$B$2:$AH$1048576,MATCH($A706,'Data - Energy &amp; Metals'!$A$2:$A$1048576,FALSE),FALSE))</f>
        <v>219912</v>
      </c>
      <c r="C706" s="7">
        <f>IF(ISBLANK(HLOOKUP(C$2,'Data - Energy &amp; Metals'!$B$2:$AH$1048576,MATCH($A706,'Data - Energy &amp; Metals'!$A$2:$A$1048576,FALSE),FALSE)),#N/A,HLOOKUP(C$2,'Data - Energy &amp; Metals'!$B$2:$AH$1048576,MATCH($A706,'Data - Energy &amp; Metals'!$A$2:$A$1048576,FALSE),FALSE))</f>
        <v>706</v>
      </c>
      <c r="D706" s="7">
        <f>IF(ISBLANK(HLOOKUP(D$2,'Data - Energy &amp; Metals'!$B$2:$AH$1048576,MATCH($A706,'Data - Energy &amp; Metals'!$A$2:$A$1048576,FALSE),FALSE)),#N/A,HLOOKUP(D$2,'Data - Energy &amp; Metals'!$B$2:$AH$1048576,MATCH($A706,'Data - Energy &amp; Metals'!$A$2:$A$1048576,FALSE),FALSE))</f>
        <v>10186</v>
      </c>
      <c r="E706" s="8">
        <f t="shared" si="10"/>
        <v>-4.3108152351849831E-2</v>
      </c>
    </row>
    <row r="707" spans="1:5" x14ac:dyDescent="0.25">
      <c r="A707" s="27">
        <f>IF('Data - Energy &amp; Metals'!A707="",#N/A,'Data - Energy &amp; Metals'!A707)</f>
        <v>43809</v>
      </c>
      <c r="B707" s="7">
        <f>IF(ISBLANK(HLOOKUP(B$2,'Data - Energy &amp; Metals'!$B$2:$AH$1048576,MATCH($A707,'Data - Energy &amp; Metals'!$A$2:$A$1048576,FALSE),FALSE)),#N/A,HLOOKUP(B$2,'Data - Energy &amp; Metals'!$B$2:$AH$1048576,MATCH($A707,'Data - Energy &amp; Metals'!$A$2:$A$1048576,FALSE),FALSE))</f>
        <v>225993</v>
      </c>
      <c r="C707" s="7">
        <f>IF(ISBLANK(HLOOKUP(C$2,'Data - Energy &amp; Metals'!$B$2:$AH$1048576,MATCH($A707,'Data - Energy &amp; Metals'!$A$2:$A$1048576,FALSE),FALSE)),#N/A,HLOOKUP(C$2,'Data - Energy &amp; Metals'!$B$2:$AH$1048576,MATCH($A707,'Data - Energy &amp; Metals'!$A$2:$A$1048576,FALSE),FALSE))</f>
        <v>64</v>
      </c>
      <c r="D707" s="7">
        <f>IF(ISBLANK(HLOOKUP(D$2,'Data - Energy &amp; Metals'!$B$2:$AH$1048576,MATCH($A707,'Data - Energy &amp; Metals'!$A$2:$A$1048576,FALSE),FALSE)),#N/A,HLOOKUP(D$2,'Data - Energy &amp; Metals'!$B$2:$AH$1048576,MATCH($A707,'Data - Energy &amp; Metals'!$A$2:$A$1048576,FALSE),FALSE))</f>
        <v>9964</v>
      </c>
      <c r="E707" s="8">
        <f t="shared" si="10"/>
        <v>-4.3806666578168348E-2</v>
      </c>
    </row>
    <row r="708" spans="1:5" x14ac:dyDescent="0.25">
      <c r="A708" s="27">
        <f>IF('Data - Energy &amp; Metals'!A708="",#N/A,'Data - Energy &amp; Metals'!A708)</f>
        <v>43816</v>
      </c>
      <c r="B708" s="7">
        <f>IF(ISBLANK(HLOOKUP(B$2,'Data - Energy &amp; Metals'!$B$2:$AH$1048576,MATCH($A708,'Data - Energy &amp; Metals'!$A$2:$A$1048576,FALSE),FALSE)),#N/A,HLOOKUP(B$2,'Data - Energy &amp; Metals'!$B$2:$AH$1048576,MATCH($A708,'Data - Energy &amp; Metals'!$A$2:$A$1048576,FALSE),FALSE))</f>
        <v>230798</v>
      </c>
      <c r="C708" s="7">
        <f>IF(ISBLANK(HLOOKUP(C$2,'Data - Energy &amp; Metals'!$B$2:$AH$1048576,MATCH($A708,'Data - Energy &amp; Metals'!$A$2:$A$1048576,FALSE),FALSE)),#N/A,HLOOKUP(C$2,'Data - Energy &amp; Metals'!$B$2:$AH$1048576,MATCH($A708,'Data - Energy &amp; Metals'!$A$2:$A$1048576,FALSE),FALSE))</f>
        <v>90</v>
      </c>
      <c r="D708" s="7">
        <f>IF(ISBLANK(HLOOKUP(D$2,'Data - Energy &amp; Metals'!$B$2:$AH$1048576,MATCH($A708,'Data - Energy &amp; Metals'!$A$2:$A$1048576,FALSE),FALSE)),#N/A,HLOOKUP(D$2,'Data - Energy &amp; Metals'!$B$2:$AH$1048576,MATCH($A708,'Data - Energy &amp; Metals'!$A$2:$A$1048576,FALSE),FALSE))</f>
        <v>10422</v>
      </c>
      <c r="E708" s="8">
        <f t="shared" ref="E708:E770" si="11">(C708-D708)/B708</f>
        <v>-4.476641911974974E-2</v>
      </c>
    </row>
    <row r="709" spans="1:5" x14ac:dyDescent="0.25">
      <c r="A709" s="27">
        <f>IF('Data - Energy &amp; Metals'!A709="",#N/A,'Data - Energy &amp; Metals'!A709)</f>
        <v>43823</v>
      </c>
      <c r="B709" s="7">
        <f>IF(ISBLANK(HLOOKUP(B$2,'Data - Energy &amp; Metals'!$B$2:$AH$1048576,MATCH($A709,'Data - Energy &amp; Metals'!$A$2:$A$1048576,FALSE),FALSE)),#N/A,HLOOKUP(B$2,'Data - Energy &amp; Metals'!$B$2:$AH$1048576,MATCH($A709,'Data - Energy &amp; Metals'!$A$2:$A$1048576,FALSE),FALSE))</f>
        <v>236742</v>
      </c>
      <c r="C709" s="7">
        <f>IF(ISBLANK(HLOOKUP(C$2,'Data - Energy &amp; Metals'!$B$2:$AH$1048576,MATCH($A709,'Data - Energy &amp; Metals'!$A$2:$A$1048576,FALSE),FALSE)),#N/A,HLOOKUP(C$2,'Data - Energy &amp; Metals'!$B$2:$AH$1048576,MATCH($A709,'Data - Energy &amp; Metals'!$A$2:$A$1048576,FALSE),FALSE))</f>
        <v>100</v>
      </c>
      <c r="D709" s="7">
        <f>IF(ISBLANK(HLOOKUP(D$2,'Data - Energy &amp; Metals'!$B$2:$AH$1048576,MATCH($A709,'Data - Energy &amp; Metals'!$A$2:$A$1048576,FALSE),FALSE)),#N/A,HLOOKUP(D$2,'Data - Energy &amp; Metals'!$B$2:$AH$1048576,MATCH($A709,'Data - Energy &amp; Metals'!$A$2:$A$1048576,FALSE),FALSE))</f>
        <v>10676</v>
      </c>
      <c r="E709" s="8">
        <f t="shared" si="11"/>
        <v>-4.4673104054202467E-2</v>
      </c>
    </row>
    <row r="710" spans="1:5" x14ac:dyDescent="0.25">
      <c r="A710" s="27">
        <f>IF('Data - Energy &amp; Metals'!A710="",#N/A,'Data - Energy &amp; Metals'!A710)</f>
        <v>43830</v>
      </c>
      <c r="B710" s="7">
        <f>IF(ISBLANK(HLOOKUP(B$2,'Data - Energy &amp; Metals'!$B$2:$AH$1048576,MATCH($A710,'Data - Energy &amp; Metals'!$A$2:$A$1048576,FALSE),FALSE)),#N/A,HLOOKUP(B$2,'Data - Energy &amp; Metals'!$B$2:$AH$1048576,MATCH($A710,'Data - Energy &amp; Metals'!$A$2:$A$1048576,FALSE),FALSE))</f>
        <v>225916</v>
      </c>
      <c r="C710" s="7">
        <f>IF(ISBLANK(HLOOKUP(C$2,'Data - Energy &amp; Metals'!$B$2:$AH$1048576,MATCH($A710,'Data - Energy &amp; Metals'!$A$2:$A$1048576,FALSE),FALSE)),#N/A,HLOOKUP(C$2,'Data - Energy &amp; Metals'!$B$2:$AH$1048576,MATCH($A710,'Data - Energy &amp; Metals'!$A$2:$A$1048576,FALSE),FALSE))</f>
        <v>109</v>
      </c>
      <c r="D710" s="7">
        <f>IF(ISBLANK(HLOOKUP(D$2,'Data - Energy &amp; Metals'!$B$2:$AH$1048576,MATCH($A710,'Data - Energy &amp; Metals'!$A$2:$A$1048576,FALSE),FALSE)),#N/A,HLOOKUP(D$2,'Data - Energy &amp; Metals'!$B$2:$AH$1048576,MATCH($A710,'Data - Energy &amp; Metals'!$A$2:$A$1048576,FALSE),FALSE))</f>
        <v>8860</v>
      </c>
      <c r="E710" s="8">
        <f t="shared" si="11"/>
        <v>-3.873563625418297E-2</v>
      </c>
    </row>
    <row r="711" spans="1:5" x14ac:dyDescent="0.25">
      <c r="A711" s="27">
        <f>IF('Data - Energy &amp; Metals'!A711="",#N/A,'Data - Energy &amp; Metals'!A711)</f>
        <v>43837</v>
      </c>
      <c r="B711" s="7">
        <f>IF(ISBLANK(HLOOKUP(B$2,'Data - Energy &amp; Metals'!$B$2:$AH$1048576,MATCH($A711,'Data - Energy &amp; Metals'!$A$2:$A$1048576,FALSE),FALSE)),#N/A,HLOOKUP(B$2,'Data - Energy &amp; Metals'!$B$2:$AH$1048576,MATCH($A711,'Data - Energy &amp; Metals'!$A$2:$A$1048576,FALSE),FALSE))</f>
        <v>250620</v>
      </c>
      <c r="C711" s="7">
        <f>IF(ISBLANK(HLOOKUP(C$2,'Data - Energy &amp; Metals'!$B$2:$AH$1048576,MATCH($A711,'Data - Energy &amp; Metals'!$A$2:$A$1048576,FALSE),FALSE)),#N/A,HLOOKUP(C$2,'Data - Energy &amp; Metals'!$B$2:$AH$1048576,MATCH($A711,'Data - Energy &amp; Metals'!$A$2:$A$1048576,FALSE),FALSE))</f>
        <v>2198</v>
      </c>
      <c r="D711" s="7">
        <f>IF(ISBLANK(HLOOKUP(D$2,'Data - Energy &amp; Metals'!$B$2:$AH$1048576,MATCH($A711,'Data - Energy &amp; Metals'!$A$2:$A$1048576,FALSE),FALSE)),#N/A,HLOOKUP(D$2,'Data - Energy &amp; Metals'!$B$2:$AH$1048576,MATCH($A711,'Data - Energy &amp; Metals'!$A$2:$A$1048576,FALSE),FALSE))</f>
        <v>8992</v>
      </c>
      <c r="E711" s="8">
        <f t="shared" si="11"/>
        <v>-2.7108770249780544E-2</v>
      </c>
    </row>
    <row r="712" spans="1:5" x14ac:dyDescent="0.25">
      <c r="A712" s="27">
        <f>IF('Data - Energy &amp; Metals'!A712="",#N/A,'Data - Energy &amp; Metals'!A712)</f>
        <v>43844</v>
      </c>
      <c r="B712" s="7">
        <f>IF(ISBLANK(HLOOKUP(B$2,'Data - Energy &amp; Metals'!$B$2:$AH$1048576,MATCH($A712,'Data - Energy &amp; Metals'!$A$2:$A$1048576,FALSE),FALSE)),#N/A,HLOOKUP(B$2,'Data - Energy &amp; Metals'!$B$2:$AH$1048576,MATCH($A712,'Data - Energy &amp; Metals'!$A$2:$A$1048576,FALSE),FALSE))</f>
        <v>258780</v>
      </c>
      <c r="C712" s="7">
        <f>IF(ISBLANK(HLOOKUP(C$2,'Data - Energy &amp; Metals'!$B$2:$AH$1048576,MATCH($A712,'Data - Energy &amp; Metals'!$A$2:$A$1048576,FALSE),FALSE)),#N/A,HLOOKUP(C$2,'Data - Energy &amp; Metals'!$B$2:$AH$1048576,MATCH($A712,'Data - Energy &amp; Metals'!$A$2:$A$1048576,FALSE),FALSE))</f>
        <v>3276</v>
      </c>
      <c r="D712" s="7">
        <f>IF(ISBLANK(HLOOKUP(D$2,'Data - Energy &amp; Metals'!$B$2:$AH$1048576,MATCH($A712,'Data - Energy &amp; Metals'!$A$2:$A$1048576,FALSE),FALSE)),#N/A,HLOOKUP(D$2,'Data - Energy &amp; Metals'!$B$2:$AH$1048576,MATCH($A712,'Data - Energy &amp; Metals'!$A$2:$A$1048576,FALSE),FALSE))</f>
        <v>8057</v>
      </c>
      <c r="E712" s="8">
        <f t="shared" si="11"/>
        <v>-1.8475152639307518E-2</v>
      </c>
    </row>
    <row r="713" spans="1:5" x14ac:dyDescent="0.25">
      <c r="A713" s="27">
        <f>IF('Data - Energy &amp; Metals'!A713="",#N/A,'Data - Energy &amp; Metals'!A713)</f>
        <v>43851</v>
      </c>
      <c r="B713" s="7">
        <f>IF(ISBLANK(HLOOKUP(B$2,'Data - Energy &amp; Metals'!$B$2:$AH$1048576,MATCH($A713,'Data - Energy &amp; Metals'!$A$2:$A$1048576,FALSE),FALSE)),#N/A,HLOOKUP(B$2,'Data - Energy &amp; Metals'!$B$2:$AH$1048576,MATCH($A713,'Data - Energy &amp; Metals'!$A$2:$A$1048576,FALSE),FALSE))</f>
        <v>255274</v>
      </c>
      <c r="C713" s="7">
        <f>IF(ISBLANK(HLOOKUP(C$2,'Data - Energy &amp; Metals'!$B$2:$AH$1048576,MATCH($A713,'Data - Energy &amp; Metals'!$A$2:$A$1048576,FALSE),FALSE)),#N/A,HLOOKUP(C$2,'Data - Energy &amp; Metals'!$B$2:$AH$1048576,MATCH($A713,'Data - Energy &amp; Metals'!$A$2:$A$1048576,FALSE),FALSE))</f>
        <v>1069</v>
      </c>
      <c r="D713" s="7">
        <f>IF(ISBLANK(HLOOKUP(D$2,'Data - Energy &amp; Metals'!$B$2:$AH$1048576,MATCH($A713,'Data - Energy &amp; Metals'!$A$2:$A$1048576,FALSE),FALSE)),#N/A,HLOOKUP(D$2,'Data - Energy &amp; Metals'!$B$2:$AH$1048576,MATCH($A713,'Data - Energy &amp; Metals'!$A$2:$A$1048576,FALSE),FALSE))</f>
        <v>8076</v>
      </c>
      <c r="E713" s="8">
        <f t="shared" si="11"/>
        <v>-2.7448937220398473E-2</v>
      </c>
    </row>
    <row r="714" spans="1:5" x14ac:dyDescent="0.25">
      <c r="A714" s="27">
        <f>IF('Data - Energy &amp; Metals'!A714="",#N/A,'Data - Energy &amp; Metals'!A714)</f>
        <v>43858</v>
      </c>
      <c r="B714" s="7">
        <f>IF(ISBLANK(HLOOKUP(B$2,'Data - Energy &amp; Metals'!$B$2:$AH$1048576,MATCH($A714,'Data - Energy &amp; Metals'!$A$2:$A$1048576,FALSE),FALSE)),#N/A,HLOOKUP(B$2,'Data - Energy &amp; Metals'!$B$2:$AH$1048576,MATCH($A714,'Data - Energy &amp; Metals'!$A$2:$A$1048576,FALSE),FALSE))</f>
        <v>263784</v>
      </c>
      <c r="C714" s="7">
        <f>IF(ISBLANK(HLOOKUP(C$2,'Data - Energy &amp; Metals'!$B$2:$AH$1048576,MATCH($A714,'Data - Energy &amp; Metals'!$A$2:$A$1048576,FALSE),FALSE)),#N/A,HLOOKUP(C$2,'Data - Energy &amp; Metals'!$B$2:$AH$1048576,MATCH($A714,'Data - Energy &amp; Metals'!$A$2:$A$1048576,FALSE),FALSE))</f>
        <v>270</v>
      </c>
      <c r="D714" s="7">
        <f>IF(ISBLANK(HLOOKUP(D$2,'Data - Energy &amp; Metals'!$B$2:$AH$1048576,MATCH($A714,'Data - Energy &amp; Metals'!$A$2:$A$1048576,FALSE),FALSE)),#N/A,HLOOKUP(D$2,'Data - Energy &amp; Metals'!$B$2:$AH$1048576,MATCH($A714,'Data - Energy &amp; Metals'!$A$2:$A$1048576,FALSE),FALSE))</f>
        <v>5156</v>
      </c>
      <c r="E714" s="8">
        <f t="shared" si="11"/>
        <v>-1.8522730719073181E-2</v>
      </c>
    </row>
    <row r="715" spans="1:5" x14ac:dyDescent="0.25">
      <c r="A715" s="27">
        <f>IF('Data - Energy &amp; Metals'!A715="",#N/A,'Data - Energy &amp; Metals'!A715)</f>
        <v>43865</v>
      </c>
      <c r="B715" s="7">
        <f>IF(ISBLANK(HLOOKUP(B$2,'Data - Energy &amp; Metals'!$B$2:$AH$1048576,MATCH($A715,'Data - Energy &amp; Metals'!$A$2:$A$1048576,FALSE),FALSE)),#N/A,HLOOKUP(B$2,'Data - Energy &amp; Metals'!$B$2:$AH$1048576,MATCH($A715,'Data - Energy &amp; Metals'!$A$2:$A$1048576,FALSE),FALSE))</f>
        <v>268424</v>
      </c>
      <c r="C715" s="7">
        <f>IF(ISBLANK(HLOOKUP(C$2,'Data - Energy &amp; Metals'!$B$2:$AH$1048576,MATCH($A715,'Data - Energy &amp; Metals'!$A$2:$A$1048576,FALSE),FALSE)),#N/A,HLOOKUP(C$2,'Data - Energy &amp; Metals'!$B$2:$AH$1048576,MATCH($A715,'Data - Energy &amp; Metals'!$A$2:$A$1048576,FALSE),FALSE))</f>
        <v>848</v>
      </c>
      <c r="D715" s="7">
        <f>IF(ISBLANK(HLOOKUP(D$2,'Data - Energy &amp; Metals'!$B$2:$AH$1048576,MATCH($A715,'Data - Energy &amp; Metals'!$A$2:$A$1048576,FALSE),FALSE)),#N/A,HLOOKUP(D$2,'Data - Energy &amp; Metals'!$B$2:$AH$1048576,MATCH($A715,'Data - Energy &amp; Metals'!$A$2:$A$1048576,FALSE),FALSE))</f>
        <v>10460</v>
      </c>
      <c r="E715" s="8">
        <f t="shared" si="11"/>
        <v>-3.580901856763926E-2</v>
      </c>
    </row>
    <row r="716" spans="1:5" x14ac:dyDescent="0.25">
      <c r="A716" s="27">
        <f>IF('Data - Energy &amp; Metals'!A716="",#N/A,'Data - Energy &amp; Metals'!A716)</f>
        <v>43872</v>
      </c>
      <c r="B716" s="7">
        <f>IF(ISBLANK(HLOOKUP(B$2,'Data - Energy &amp; Metals'!$B$2:$AH$1048576,MATCH($A716,'Data - Energy &amp; Metals'!$A$2:$A$1048576,FALSE),FALSE)),#N/A,HLOOKUP(B$2,'Data - Energy &amp; Metals'!$B$2:$AH$1048576,MATCH($A716,'Data - Energy &amp; Metals'!$A$2:$A$1048576,FALSE),FALSE))</f>
        <v>286452</v>
      </c>
      <c r="C716" s="7">
        <f>IF(ISBLANK(HLOOKUP(C$2,'Data - Energy &amp; Metals'!$B$2:$AH$1048576,MATCH($A716,'Data - Energy &amp; Metals'!$A$2:$A$1048576,FALSE),FALSE)),#N/A,HLOOKUP(C$2,'Data - Energy &amp; Metals'!$B$2:$AH$1048576,MATCH($A716,'Data - Energy &amp; Metals'!$A$2:$A$1048576,FALSE),FALSE))</f>
        <v>426</v>
      </c>
      <c r="D716" s="7">
        <f>IF(ISBLANK(HLOOKUP(D$2,'Data - Energy &amp; Metals'!$B$2:$AH$1048576,MATCH($A716,'Data - Energy &amp; Metals'!$A$2:$A$1048576,FALSE),FALSE)),#N/A,HLOOKUP(D$2,'Data - Energy &amp; Metals'!$B$2:$AH$1048576,MATCH($A716,'Data - Energy &amp; Metals'!$A$2:$A$1048576,FALSE),FALSE))</f>
        <v>5881</v>
      </c>
      <c r="E716" s="8">
        <f t="shared" si="11"/>
        <v>-1.9043330121625963E-2</v>
      </c>
    </row>
    <row r="717" spans="1:5" x14ac:dyDescent="0.25">
      <c r="A717" s="27">
        <f>IF('Data - Energy &amp; Metals'!A717="",#N/A,'Data - Energy &amp; Metals'!A717)</f>
        <v>43879</v>
      </c>
      <c r="B717" s="7">
        <f>IF(ISBLANK(HLOOKUP(B$2,'Data - Energy &amp; Metals'!$B$2:$AH$1048576,MATCH($A717,'Data - Energy &amp; Metals'!$A$2:$A$1048576,FALSE),FALSE)),#N/A,HLOOKUP(B$2,'Data - Energy &amp; Metals'!$B$2:$AH$1048576,MATCH($A717,'Data - Energy &amp; Metals'!$A$2:$A$1048576,FALSE),FALSE))</f>
        <v>295065</v>
      </c>
      <c r="C717" s="7">
        <f>IF(ISBLANK(HLOOKUP(C$2,'Data - Energy &amp; Metals'!$B$2:$AH$1048576,MATCH($A717,'Data - Energy &amp; Metals'!$A$2:$A$1048576,FALSE),FALSE)),#N/A,HLOOKUP(C$2,'Data - Energy &amp; Metals'!$B$2:$AH$1048576,MATCH($A717,'Data - Energy &amp; Metals'!$A$2:$A$1048576,FALSE),FALSE))</f>
        <v>472</v>
      </c>
      <c r="D717" s="7">
        <f>IF(ISBLANK(HLOOKUP(D$2,'Data - Energy &amp; Metals'!$B$2:$AH$1048576,MATCH($A717,'Data - Energy &amp; Metals'!$A$2:$A$1048576,FALSE),FALSE)),#N/A,HLOOKUP(D$2,'Data - Energy &amp; Metals'!$B$2:$AH$1048576,MATCH($A717,'Data - Energy &amp; Metals'!$A$2:$A$1048576,FALSE),FALSE))</f>
        <v>7610</v>
      </c>
      <c r="E717" s="8">
        <f t="shared" si="11"/>
        <v>-2.419127988748242E-2</v>
      </c>
    </row>
    <row r="718" spans="1:5" x14ac:dyDescent="0.25">
      <c r="A718" s="27">
        <f>IF('Data - Energy &amp; Metals'!A718="",#N/A,'Data - Energy &amp; Metals'!A718)</f>
        <v>43886</v>
      </c>
      <c r="B718" s="7">
        <f>IF(ISBLANK(HLOOKUP(B$2,'Data - Energy &amp; Metals'!$B$2:$AH$1048576,MATCH($A718,'Data - Energy &amp; Metals'!$A$2:$A$1048576,FALSE),FALSE)),#N/A,HLOOKUP(B$2,'Data - Energy &amp; Metals'!$B$2:$AH$1048576,MATCH($A718,'Data - Energy &amp; Metals'!$A$2:$A$1048576,FALSE),FALSE))</f>
        <v>296743</v>
      </c>
      <c r="C718" s="7">
        <f>IF(ISBLANK(HLOOKUP(C$2,'Data - Energy &amp; Metals'!$B$2:$AH$1048576,MATCH($A718,'Data - Energy &amp; Metals'!$A$2:$A$1048576,FALSE),FALSE)),#N/A,HLOOKUP(C$2,'Data - Energy &amp; Metals'!$B$2:$AH$1048576,MATCH($A718,'Data - Energy &amp; Metals'!$A$2:$A$1048576,FALSE),FALSE))</f>
        <v>366</v>
      </c>
      <c r="D718" s="7">
        <f>IF(ISBLANK(HLOOKUP(D$2,'Data - Energy &amp; Metals'!$B$2:$AH$1048576,MATCH($A718,'Data - Energy &amp; Metals'!$A$2:$A$1048576,FALSE),FALSE)),#N/A,HLOOKUP(D$2,'Data - Energy &amp; Metals'!$B$2:$AH$1048576,MATCH($A718,'Data - Energy &amp; Metals'!$A$2:$A$1048576,FALSE),FALSE))</f>
        <v>7091</v>
      </c>
      <c r="E718" s="8">
        <f t="shared" si="11"/>
        <v>-2.2662708134648501E-2</v>
      </c>
    </row>
    <row r="719" spans="1:5" x14ac:dyDescent="0.25">
      <c r="A719" s="27">
        <f>IF('Data - Energy &amp; Metals'!A719="",#N/A,'Data - Energy &amp; Metals'!A719)</f>
        <v>43893</v>
      </c>
      <c r="B719" s="7">
        <f>IF(ISBLANK(HLOOKUP(B$2,'Data - Energy &amp; Metals'!$B$2:$AH$1048576,MATCH($A719,'Data - Energy &amp; Metals'!$A$2:$A$1048576,FALSE),FALSE)),#N/A,HLOOKUP(B$2,'Data - Energy &amp; Metals'!$B$2:$AH$1048576,MATCH($A719,'Data - Energy &amp; Metals'!$A$2:$A$1048576,FALSE),FALSE))</f>
        <v>294945</v>
      </c>
      <c r="C719" s="7">
        <f>IF(ISBLANK(HLOOKUP(C$2,'Data - Energy &amp; Metals'!$B$2:$AH$1048576,MATCH($A719,'Data - Energy &amp; Metals'!$A$2:$A$1048576,FALSE),FALSE)),#N/A,HLOOKUP(C$2,'Data - Energy &amp; Metals'!$B$2:$AH$1048576,MATCH($A719,'Data - Energy &amp; Metals'!$A$2:$A$1048576,FALSE),FALSE))</f>
        <v>927</v>
      </c>
      <c r="D719" s="7">
        <f>IF(ISBLANK(HLOOKUP(D$2,'Data - Energy &amp; Metals'!$B$2:$AH$1048576,MATCH($A719,'Data - Energy &amp; Metals'!$A$2:$A$1048576,FALSE),FALSE)),#N/A,HLOOKUP(D$2,'Data - Energy &amp; Metals'!$B$2:$AH$1048576,MATCH($A719,'Data - Energy &amp; Metals'!$A$2:$A$1048576,FALSE),FALSE))</f>
        <v>7564</v>
      </c>
      <c r="E719" s="8">
        <f t="shared" si="11"/>
        <v>-2.250250046618861E-2</v>
      </c>
    </row>
    <row r="720" spans="1:5" x14ac:dyDescent="0.25">
      <c r="A720" s="27">
        <f>IF('Data - Energy &amp; Metals'!A720="",#N/A,'Data - Energy &amp; Metals'!A720)</f>
        <v>43900</v>
      </c>
      <c r="B720" s="7">
        <f>IF(ISBLANK(HLOOKUP(B$2,'Data - Energy &amp; Metals'!$B$2:$AH$1048576,MATCH($A720,'Data - Energy &amp; Metals'!$A$2:$A$1048576,FALSE),FALSE)),#N/A,HLOOKUP(B$2,'Data - Energy &amp; Metals'!$B$2:$AH$1048576,MATCH($A720,'Data - Energy &amp; Metals'!$A$2:$A$1048576,FALSE),FALSE))</f>
        <v>316538</v>
      </c>
      <c r="C720" s="7">
        <f>IF(ISBLANK(HLOOKUP(C$2,'Data - Energy &amp; Metals'!$B$2:$AH$1048576,MATCH($A720,'Data - Energy &amp; Metals'!$A$2:$A$1048576,FALSE),FALSE)),#N/A,HLOOKUP(C$2,'Data - Energy &amp; Metals'!$B$2:$AH$1048576,MATCH($A720,'Data - Energy &amp; Metals'!$A$2:$A$1048576,FALSE),FALSE))</f>
        <v>1059</v>
      </c>
      <c r="D720" s="7">
        <f>IF(ISBLANK(HLOOKUP(D$2,'Data - Energy &amp; Metals'!$B$2:$AH$1048576,MATCH($A720,'Data - Energy &amp; Metals'!$A$2:$A$1048576,FALSE),FALSE)),#N/A,HLOOKUP(D$2,'Data - Energy &amp; Metals'!$B$2:$AH$1048576,MATCH($A720,'Data - Energy &amp; Metals'!$A$2:$A$1048576,FALSE),FALSE))</f>
        <v>8443</v>
      </c>
      <c r="E720" s="8">
        <f t="shared" si="11"/>
        <v>-2.3327373016825782E-2</v>
      </c>
    </row>
    <row r="721" spans="1:5" x14ac:dyDescent="0.25">
      <c r="A721" s="27">
        <f>IF('Data - Energy &amp; Metals'!A721="",#N/A,'Data - Energy &amp; Metals'!A721)</f>
        <v>43907</v>
      </c>
      <c r="B721" s="7">
        <f>IF(ISBLANK(HLOOKUP(B$2,'Data - Energy &amp; Metals'!$B$2:$AH$1048576,MATCH($A721,'Data - Energy &amp; Metals'!$A$2:$A$1048576,FALSE),FALSE)),#N/A,HLOOKUP(B$2,'Data - Energy &amp; Metals'!$B$2:$AH$1048576,MATCH($A721,'Data - Energy &amp; Metals'!$A$2:$A$1048576,FALSE),FALSE))</f>
        <v>322648</v>
      </c>
      <c r="C721" s="7">
        <f>IF(ISBLANK(HLOOKUP(C$2,'Data - Energy &amp; Metals'!$B$2:$AH$1048576,MATCH($A721,'Data - Energy &amp; Metals'!$A$2:$A$1048576,FALSE),FALSE)),#N/A,HLOOKUP(C$2,'Data - Energy &amp; Metals'!$B$2:$AH$1048576,MATCH($A721,'Data - Energy &amp; Metals'!$A$2:$A$1048576,FALSE),FALSE))</f>
        <v>1102</v>
      </c>
      <c r="D721" s="7">
        <f>IF(ISBLANK(HLOOKUP(D$2,'Data - Energy &amp; Metals'!$B$2:$AH$1048576,MATCH($A721,'Data - Energy &amp; Metals'!$A$2:$A$1048576,FALSE),FALSE)),#N/A,HLOOKUP(D$2,'Data - Energy &amp; Metals'!$B$2:$AH$1048576,MATCH($A721,'Data - Energy &amp; Metals'!$A$2:$A$1048576,FALSE),FALSE))</f>
        <v>7920</v>
      </c>
      <c r="E721" s="8">
        <f t="shared" si="11"/>
        <v>-2.1131387766234411E-2</v>
      </c>
    </row>
    <row r="722" spans="1:5" x14ac:dyDescent="0.25">
      <c r="A722" s="27">
        <f>IF('Data - Energy &amp; Metals'!A722="",#N/A,'Data - Energy &amp; Metals'!A722)</f>
        <v>43914</v>
      </c>
      <c r="B722" s="7">
        <f>IF(ISBLANK(HLOOKUP(B$2,'Data - Energy &amp; Metals'!$B$2:$AH$1048576,MATCH($A722,'Data - Energy &amp; Metals'!$A$2:$A$1048576,FALSE),FALSE)),#N/A,HLOOKUP(B$2,'Data - Energy &amp; Metals'!$B$2:$AH$1048576,MATCH($A722,'Data - Energy &amp; Metals'!$A$2:$A$1048576,FALSE),FALSE))</f>
        <v>328045</v>
      </c>
      <c r="C722" s="7">
        <f>IF(ISBLANK(HLOOKUP(C$2,'Data - Energy &amp; Metals'!$B$2:$AH$1048576,MATCH($A722,'Data - Energy &amp; Metals'!$A$2:$A$1048576,FALSE),FALSE)),#N/A,HLOOKUP(C$2,'Data - Energy &amp; Metals'!$B$2:$AH$1048576,MATCH($A722,'Data - Energy &amp; Metals'!$A$2:$A$1048576,FALSE),FALSE))</f>
        <v>973</v>
      </c>
      <c r="D722" s="7">
        <f>IF(ISBLANK(HLOOKUP(D$2,'Data - Energy &amp; Metals'!$B$2:$AH$1048576,MATCH($A722,'Data - Energy &amp; Metals'!$A$2:$A$1048576,FALSE),FALSE)),#N/A,HLOOKUP(D$2,'Data - Energy &amp; Metals'!$B$2:$AH$1048576,MATCH($A722,'Data - Energy &amp; Metals'!$A$2:$A$1048576,FALSE),FALSE))</f>
        <v>12503</v>
      </c>
      <c r="E722" s="8">
        <f t="shared" si="11"/>
        <v>-3.5147616942797485E-2</v>
      </c>
    </row>
    <row r="723" spans="1:5" x14ac:dyDescent="0.25">
      <c r="A723" s="27">
        <f>IF('Data - Energy &amp; Metals'!A723="",#N/A,'Data - Energy &amp; Metals'!A723)</f>
        <v>43921</v>
      </c>
      <c r="B723" s="7">
        <f>IF(ISBLANK(HLOOKUP(B$2,'Data - Energy &amp; Metals'!$B$2:$AH$1048576,MATCH($A723,'Data - Energy &amp; Metals'!$A$2:$A$1048576,FALSE),FALSE)),#N/A,HLOOKUP(B$2,'Data - Energy &amp; Metals'!$B$2:$AH$1048576,MATCH($A723,'Data - Energy &amp; Metals'!$A$2:$A$1048576,FALSE),FALSE))</f>
        <v>320894</v>
      </c>
      <c r="C723" s="7">
        <f>IF(ISBLANK(HLOOKUP(C$2,'Data - Energy &amp; Metals'!$B$2:$AH$1048576,MATCH($A723,'Data - Energy &amp; Metals'!$A$2:$A$1048576,FALSE),FALSE)),#N/A,HLOOKUP(C$2,'Data - Energy &amp; Metals'!$B$2:$AH$1048576,MATCH($A723,'Data - Energy &amp; Metals'!$A$2:$A$1048576,FALSE),FALSE))</f>
        <v>931</v>
      </c>
      <c r="D723" s="7">
        <f>IF(ISBLANK(HLOOKUP(D$2,'Data - Energy &amp; Metals'!$B$2:$AH$1048576,MATCH($A723,'Data - Energy &amp; Metals'!$A$2:$A$1048576,FALSE),FALSE)),#N/A,HLOOKUP(D$2,'Data - Energy &amp; Metals'!$B$2:$AH$1048576,MATCH($A723,'Data - Energy &amp; Metals'!$A$2:$A$1048576,FALSE),FALSE))</f>
        <v>7139</v>
      </c>
      <c r="E723" s="8">
        <f t="shared" si="11"/>
        <v>-1.9345952245912981E-2</v>
      </c>
    </row>
    <row r="724" spans="1:5" x14ac:dyDescent="0.25">
      <c r="A724" s="27">
        <f>IF('Data - Energy &amp; Metals'!A724="",#N/A,'Data - Energy &amp; Metals'!A724)</f>
        <v>43928</v>
      </c>
      <c r="B724" s="7">
        <f>IF(ISBLANK(HLOOKUP(B$2,'Data - Energy &amp; Metals'!$B$2:$AH$1048576,MATCH($A724,'Data - Energy &amp; Metals'!$A$2:$A$1048576,FALSE),FALSE)),#N/A,HLOOKUP(B$2,'Data - Energy &amp; Metals'!$B$2:$AH$1048576,MATCH($A724,'Data - Energy &amp; Metals'!$A$2:$A$1048576,FALSE),FALSE))</f>
        <v>303569</v>
      </c>
      <c r="C724" s="7">
        <f>IF(ISBLANK(HLOOKUP(C$2,'Data - Energy &amp; Metals'!$B$2:$AH$1048576,MATCH($A724,'Data - Energy &amp; Metals'!$A$2:$A$1048576,FALSE),FALSE)),#N/A,HLOOKUP(C$2,'Data - Energy &amp; Metals'!$B$2:$AH$1048576,MATCH($A724,'Data - Energy &amp; Metals'!$A$2:$A$1048576,FALSE),FALSE))</f>
        <v>980</v>
      </c>
      <c r="D724" s="7">
        <f>IF(ISBLANK(HLOOKUP(D$2,'Data - Energy &amp; Metals'!$B$2:$AH$1048576,MATCH($A724,'Data - Energy &amp; Metals'!$A$2:$A$1048576,FALSE),FALSE)),#N/A,HLOOKUP(D$2,'Data - Energy &amp; Metals'!$B$2:$AH$1048576,MATCH($A724,'Data - Energy &amp; Metals'!$A$2:$A$1048576,FALSE),FALSE))</f>
        <v>9759</v>
      </c>
      <c r="E724" s="8">
        <f t="shared" si="11"/>
        <v>-2.8919290177850835E-2</v>
      </c>
    </row>
    <row r="725" spans="1:5" x14ac:dyDescent="0.25">
      <c r="A725" s="27">
        <f>IF('Data - Energy &amp; Metals'!A725="",#N/A,'Data - Energy &amp; Metals'!A725)</f>
        <v>43935</v>
      </c>
      <c r="B725" s="7">
        <f>IF(ISBLANK(HLOOKUP(B$2,'Data - Energy &amp; Metals'!$B$2:$AH$1048576,MATCH($A725,'Data - Energy &amp; Metals'!$A$2:$A$1048576,FALSE),FALSE)),#N/A,HLOOKUP(B$2,'Data - Energy &amp; Metals'!$B$2:$AH$1048576,MATCH($A725,'Data - Energy &amp; Metals'!$A$2:$A$1048576,FALSE),FALSE))</f>
        <v>303208</v>
      </c>
      <c r="C725" s="7">
        <f>IF(ISBLANK(HLOOKUP(C$2,'Data - Energy &amp; Metals'!$B$2:$AH$1048576,MATCH($A725,'Data - Energy &amp; Metals'!$A$2:$A$1048576,FALSE),FALSE)),#N/A,HLOOKUP(C$2,'Data - Energy &amp; Metals'!$B$2:$AH$1048576,MATCH($A725,'Data - Energy &amp; Metals'!$A$2:$A$1048576,FALSE),FALSE))</f>
        <v>944</v>
      </c>
      <c r="D725" s="7">
        <f>IF(ISBLANK(HLOOKUP(D$2,'Data - Energy &amp; Metals'!$B$2:$AH$1048576,MATCH($A725,'Data - Energy &amp; Metals'!$A$2:$A$1048576,FALSE),FALSE)),#N/A,HLOOKUP(D$2,'Data - Energy &amp; Metals'!$B$2:$AH$1048576,MATCH($A725,'Data - Energy &amp; Metals'!$A$2:$A$1048576,FALSE),FALSE))</f>
        <v>9358</v>
      </c>
      <c r="E725" s="8">
        <f t="shared" si="11"/>
        <v>-2.774992744254769E-2</v>
      </c>
    </row>
    <row r="726" spans="1:5" x14ac:dyDescent="0.25">
      <c r="A726" s="27">
        <f>IF('Data - Energy &amp; Metals'!A726="",#N/A,'Data - Energy &amp; Metals'!A726)</f>
        <v>43942</v>
      </c>
      <c r="B726" s="7">
        <f>IF(ISBLANK(HLOOKUP(B$2,'Data - Energy &amp; Metals'!$B$2:$AH$1048576,MATCH($A726,'Data - Energy &amp; Metals'!$A$2:$A$1048576,FALSE),FALSE)),#N/A,HLOOKUP(B$2,'Data - Energy &amp; Metals'!$B$2:$AH$1048576,MATCH($A726,'Data - Energy &amp; Metals'!$A$2:$A$1048576,FALSE),FALSE))</f>
        <v>297426</v>
      </c>
      <c r="C726" s="7">
        <f>IF(ISBLANK(HLOOKUP(C$2,'Data - Energy &amp; Metals'!$B$2:$AH$1048576,MATCH($A726,'Data - Energy &amp; Metals'!$A$2:$A$1048576,FALSE),FALSE)),#N/A,HLOOKUP(C$2,'Data - Energy &amp; Metals'!$B$2:$AH$1048576,MATCH($A726,'Data - Energy &amp; Metals'!$A$2:$A$1048576,FALSE),FALSE))</f>
        <v>870</v>
      </c>
      <c r="D726" s="7">
        <f>IF(ISBLANK(HLOOKUP(D$2,'Data - Energy &amp; Metals'!$B$2:$AH$1048576,MATCH($A726,'Data - Energy &amp; Metals'!$A$2:$A$1048576,FALSE),FALSE)),#N/A,HLOOKUP(D$2,'Data - Energy &amp; Metals'!$B$2:$AH$1048576,MATCH($A726,'Data - Energy &amp; Metals'!$A$2:$A$1048576,FALSE),FALSE))</f>
        <v>13304</v>
      </c>
      <c r="E726" s="8">
        <f t="shared" si="11"/>
        <v>-4.1805356626522225E-2</v>
      </c>
    </row>
    <row r="727" spans="1:5" x14ac:dyDescent="0.25">
      <c r="A727" s="27">
        <f>IF('Data - Energy &amp; Metals'!A727="",#N/A,'Data - Energy &amp; Metals'!A727)</f>
        <v>43949</v>
      </c>
      <c r="B727" s="7">
        <f>IF(ISBLANK(HLOOKUP(B$2,'Data - Energy &amp; Metals'!$B$2:$AH$1048576,MATCH($A727,'Data - Energy &amp; Metals'!$A$2:$A$1048576,FALSE),FALSE)),#N/A,HLOOKUP(B$2,'Data - Energy &amp; Metals'!$B$2:$AH$1048576,MATCH($A727,'Data - Energy &amp; Metals'!$A$2:$A$1048576,FALSE),FALSE))</f>
        <v>274567</v>
      </c>
      <c r="C727" s="7">
        <f>IF(ISBLANK(HLOOKUP(C$2,'Data - Energy &amp; Metals'!$B$2:$AH$1048576,MATCH($A727,'Data - Energy &amp; Metals'!$A$2:$A$1048576,FALSE),FALSE)),#N/A,HLOOKUP(C$2,'Data - Energy &amp; Metals'!$B$2:$AH$1048576,MATCH($A727,'Data - Energy &amp; Metals'!$A$2:$A$1048576,FALSE),FALSE))</f>
        <v>793</v>
      </c>
      <c r="D727" s="7">
        <f>IF(ISBLANK(HLOOKUP(D$2,'Data - Energy &amp; Metals'!$B$2:$AH$1048576,MATCH($A727,'Data - Energy &amp; Metals'!$A$2:$A$1048576,FALSE),FALSE)),#N/A,HLOOKUP(D$2,'Data - Energy &amp; Metals'!$B$2:$AH$1048576,MATCH($A727,'Data - Energy &amp; Metals'!$A$2:$A$1048576,FALSE),FALSE))</f>
        <v>13469</v>
      </c>
      <c r="E727" s="8">
        <f t="shared" si="11"/>
        <v>-4.6167237869081133E-2</v>
      </c>
    </row>
    <row r="728" spans="1:5" x14ac:dyDescent="0.25">
      <c r="A728" s="27">
        <f>IF('Data - Energy &amp; Metals'!A728="",#N/A,'Data - Energy &amp; Metals'!A728)</f>
        <v>43956</v>
      </c>
      <c r="B728" s="7">
        <f>IF(ISBLANK(HLOOKUP(B$2,'Data - Energy &amp; Metals'!$B$2:$AH$1048576,MATCH($A728,'Data - Energy &amp; Metals'!$A$2:$A$1048576,FALSE),FALSE)),#N/A,HLOOKUP(B$2,'Data - Energy &amp; Metals'!$B$2:$AH$1048576,MATCH($A728,'Data - Energy &amp; Metals'!$A$2:$A$1048576,FALSE),FALSE))</f>
        <v>248275</v>
      </c>
      <c r="C728" s="7">
        <f>IF(ISBLANK(HLOOKUP(C$2,'Data - Energy &amp; Metals'!$B$2:$AH$1048576,MATCH($A728,'Data - Energy &amp; Metals'!$A$2:$A$1048576,FALSE),FALSE)),#N/A,HLOOKUP(C$2,'Data - Energy &amp; Metals'!$B$2:$AH$1048576,MATCH($A728,'Data - Energy &amp; Metals'!$A$2:$A$1048576,FALSE),FALSE))</f>
        <v>905</v>
      </c>
      <c r="D728" s="7">
        <f>IF(ISBLANK(HLOOKUP(D$2,'Data - Energy &amp; Metals'!$B$2:$AH$1048576,MATCH($A728,'Data - Energy &amp; Metals'!$A$2:$A$1048576,FALSE),FALSE)),#N/A,HLOOKUP(D$2,'Data - Energy &amp; Metals'!$B$2:$AH$1048576,MATCH($A728,'Data - Energy &amp; Metals'!$A$2:$A$1048576,FALSE),FALSE))</f>
        <v>12749</v>
      </c>
      <c r="E728" s="8">
        <f t="shared" si="11"/>
        <v>-4.7705165642936261E-2</v>
      </c>
    </row>
    <row r="729" spans="1:5" x14ac:dyDescent="0.25">
      <c r="A729" s="27">
        <f>IF('Data - Energy &amp; Metals'!A729="",#N/A,'Data - Energy &amp; Metals'!A729)</f>
        <v>43963</v>
      </c>
      <c r="B729" s="7">
        <f>IF(ISBLANK(HLOOKUP(B$2,'Data - Energy &amp; Metals'!$B$2:$AH$1048576,MATCH($A729,'Data - Energy &amp; Metals'!$A$2:$A$1048576,FALSE),FALSE)),#N/A,HLOOKUP(B$2,'Data - Energy &amp; Metals'!$B$2:$AH$1048576,MATCH($A729,'Data - Energy &amp; Metals'!$A$2:$A$1048576,FALSE),FALSE))</f>
        <v>252702</v>
      </c>
      <c r="C729" s="7">
        <f>IF(ISBLANK(HLOOKUP(C$2,'Data - Energy &amp; Metals'!$B$2:$AH$1048576,MATCH($A729,'Data - Energy &amp; Metals'!$A$2:$A$1048576,FALSE),FALSE)),#N/A,HLOOKUP(C$2,'Data - Energy &amp; Metals'!$B$2:$AH$1048576,MATCH($A729,'Data - Energy &amp; Metals'!$A$2:$A$1048576,FALSE),FALSE))</f>
        <v>899</v>
      </c>
      <c r="D729" s="7">
        <f>IF(ISBLANK(HLOOKUP(D$2,'Data - Energy &amp; Metals'!$B$2:$AH$1048576,MATCH($A729,'Data - Energy &amp; Metals'!$A$2:$A$1048576,FALSE),FALSE)),#N/A,HLOOKUP(D$2,'Data - Energy &amp; Metals'!$B$2:$AH$1048576,MATCH($A729,'Data - Energy &amp; Metals'!$A$2:$A$1048576,FALSE),FALSE))</f>
        <v>9566</v>
      </c>
      <c r="E729" s="8">
        <f t="shared" si="11"/>
        <v>-3.4297314623548687E-2</v>
      </c>
    </row>
    <row r="730" spans="1:5" x14ac:dyDescent="0.25">
      <c r="A730" s="27">
        <f>IF('Data - Energy &amp; Metals'!A730="",#N/A,'Data - Energy &amp; Metals'!A730)</f>
        <v>43970</v>
      </c>
      <c r="B730" s="7">
        <f>IF(ISBLANK(HLOOKUP(B$2,'Data - Energy &amp; Metals'!$B$2:$AH$1048576,MATCH($A730,'Data - Energy &amp; Metals'!$A$2:$A$1048576,FALSE),FALSE)),#N/A,HLOOKUP(B$2,'Data - Energy &amp; Metals'!$B$2:$AH$1048576,MATCH($A730,'Data - Energy &amp; Metals'!$A$2:$A$1048576,FALSE),FALSE))</f>
        <v>257648</v>
      </c>
      <c r="C730" s="7">
        <f>IF(ISBLANK(HLOOKUP(C$2,'Data - Energy &amp; Metals'!$B$2:$AH$1048576,MATCH($A730,'Data - Energy &amp; Metals'!$A$2:$A$1048576,FALSE),FALSE)),#N/A,HLOOKUP(C$2,'Data - Energy &amp; Metals'!$B$2:$AH$1048576,MATCH($A730,'Data - Energy &amp; Metals'!$A$2:$A$1048576,FALSE),FALSE))</f>
        <v>902</v>
      </c>
      <c r="D730" s="7">
        <f>IF(ISBLANK(HLOOKUP(D$2,'Data - Energy &amp; Metals'!$B$2:$AH$1048576,MATCH($A730,'Data - Energy &amp; Metals'!$A$2:$A$1048576,FALSE),FALSE)),#N/A,HLOOKUP(D$2,'Data - Energy &amp; Metals'!$B$2:$AH$1048576,MATCH($A730,'Data - Energy &amp; Metals'!$A$2:$A$1048576,FALSE),FALSE))</f>
        <v>8637</v>
      </c>
      <c r="E730" s="8">
        <f t="shared" si="11"/>
        <v>-3.0021579829845369E-2</v>
      </c>
    </row>
    <row r="731" spans="1:5" x14ac:dyDescent="0.25">
      <c r="A731" s="27">
        <f>IF('Data - Energy &amp; Metals'!A731="",#N/A,'Data - Energy &amp; Metals'!A731)</f>
        <v>43977</v>
      </c>
      <c r="B731" s="7">
        <f>IF(ISBLANK(HLOOKUP(B$2,'Data - Energy &amp; Metals'!$B$2:$AH$1048576,MATCH($A731,'Data - Energy &amp; Metals'!$A$2:$A$1048576,FALSE),FALSE)),#N/A,HLOOKUP(B$2,'Data - Energy &amp; Metals'!$B$2:$AH$1048576,MATCH($A731,'Data - Energy &amp; Metals'!$A$2:$A$1048576,FALSE),FALSE))</f>
        <v>246927</v>
      </c>
      <c r="C731" s="7">
        <f>IF(ISBLANK(HLOOKUP(C$2,'Data - Energy &amp; Metals'!$B$2:$AH$1048576,MATCH($A731,'Data - Energy &amp; Metals'!$A$2:$A$1048576,FALSE),FALSE)),#N/A,HLOOKUP(C$2,'Data - Energy &amp; Metals'!$B$2:$AH$1048576,MATCH($A731,'Data - Energy &amp; Metals'!$A$2:$A$1048576,FALSE),FALSE))</f>
        <v>2796</v>
      </c>
      <c r="D731" s="7">
        <f>IF(ISBLANK(HLOOKUP(D$2,'Data - Energy &amp; Metals'!$B$2:$AH$1048576,MATCH($A731,'Data - Energy &amp; Metals'!$A$2:$A$1048576,FALSE),FALSE)),#N/A,HLOOKUP(D$2,'Data - Energy &amp; Metals'!$B$2:$AH$1048576,MATCH($A731,'Data - Energy &amp; Metals'!$A$2:$A$1048576,FALSE),FALSE))</f>
        <v>7723</v>
      </c>
      <c r="E731" s="8">
        <f t="shared" si="11"/>
        <v>-1.99532655400179E-2</v>
      </c>
    </row>
    <row r="732" spans="1:5" x14ac:dyDescent="0.25">
      <c r="A732" s="27">
        <f>IF('Data - Energy &amp; Metals'!A732="",#N/A,'Data - Energy &amp; Metals'!A732)</f>
        <v>43984</v>
      </c>
      <c r="B732" s="7">
        <f>IF(ISBLANK(HLOOKUP(B$2,'Data - Energy &amp; Metals'!$B$2:$AH$1048576,MATCH($A732,'Data - Energy &amp; Metals'!$A$2:$A$1048576,FALSE),FALSE)),#N/A,HLOOKUP(B$2,'Data - Energy &amp; Metals'!$B$2:$AH$1048576,MATCH($A732,'Data - Energy &amp; Metals'!$A$2:$A$1048576,FALSE),FALSE))</f>
        <v>233472</v>
      </c>
      <c r="C732" s="7">
        <f>IF(ISBLANK(HLOOKUP(C$2,'Data - Energy &amp; Metals'!$B$2:$AH$1048576,MATCH($A732,'Data - Energy &amp; Metals'!$A$2:$A$1048576,FALSE),FALSE)),#N/A,HLOOKUP(C$2,'Data - Energy &amp; Metals'!$B$2:$AH$1048576,MATCH($A732,'Data - Energy &amp; Metals'!$A$2:$A$1048576,FALSE),FALSE))</f>
        <v>4693</v>
      </c>
      <c r="D732" s="7">
        <f>IF(ISBLANK(HLOOKUP(D$2,'Data - Energy &amp; Metals'!$B$2:$AH$1048576,MATCH($A732,'Data - Energy &amp; Metals'!$A$2:$A$1048576,FALSE),FALSE)),#N/A,HLOOKUP(D$2,'Data - Energy &amp; Metals'!$B$2:$AH$1048576,MATCH($A732,'Data - Energy &amp; Metals'!$A$2:$A$1048576,FALSE),FALSE))</f>
        <v>7245</v>
      </c>
      <c r="E732" s="8">
        <f t="shared" si="11"/>
        <v>-1.0930646929824562E-2</v>
      </c>
    </row>
    <row r="733" spans="1:5" x14ac:dyDescent="0.25">
      <c r="A733" s="27">
        <f>IF('Data - Energy &amp; Metals'!A733="",#N/A,'Data - Energy &amp; Metals'!A733)</f>
        <v>43991</v>
      </c>
      <c r="B733" s="7">
        <f>IF(ISBLANK(HLOOKUP(B$2,'Data - Energy &amp; Metals'!$B$2:$AH$1048576,MATCH($A733,'Data - Energy &amp; Metals'!$A$2:$A$1048576,FALSE),FALSE)),#N/A,HLOOKUP(B$2,'Data - Energy &amp; Metals'!$B$2:$AH$1048576,MATCH($A733,'Data - Energy &amp; Metals'!$A$2:$A$1048576,FALSE),FALSE))</f>
        <v>236679</v>
      </c>
      <c r="C733" s="7">
        <f>IF(ISBLANK(HLOOKUP(C$2,'Data - Energy &amp; Metals'!$B$2:$AH$1048576,MATCH($A733,'Data - Energy &amp; Metals'!$A$2:$A$1048576,FALSE),FALSE)),#N/A,HLOOKUP(C$2,'Data - Energy &amp; Metals'!$B$2:$AH$1048576,MATCH($A733,'Data - Energy &amp; Metals'!$A$2:$A$1048576,FALSE),FALSE))</f>
        <v>5719</v>
      </c>
      <c r="D733" s="7">
        <f>IF(ISBLANK(HLOOKUP(D$2,'Data - Energy &amp; Metals'!$B$2:$AH$1048576,MATCH($A733,'Data - Energy &amp; Metals'!$A$2:$A$1048576,FALSE),FALSE)),#N/A,HLOOKUP(D$2,'Data - Energy &amp; Metals'!$B$2:$AH$1048576,MATCH($A733,'Data - Energy &amp; Metals'!$A$2:$A$1048576,FALSE),FALSE))</f>
        <v>6881</v>
      </c>
      <c r="E733" s="8">
        <f t="shared" si="11"/>
        <v>-4.9096033023631165E-3</v>
      </c>
    </row>
    <row r="734" spans="1:5" x14ac:dyDescent="0.25">
      <c r="A734" s="27">
        <f>IF('Data - Energy &amp; Metals'!A734="",#N/A,'Data - Energy &amp; Metals'!A734)</f>
        <v>43998</v>
      </c>
      <c r="B734" s="7">
        <f>IF(ISBLANK(HLOOKUP(B$2,'Data - Energy &amp; Metals'!$B$2:$AH$1048576,MATCH($A734,'Data - Energy &amp; Metals'!$A$2:$A$1048576,FALSE),FALSE)),#N/A,HLOOKUP(B$2,'Data - Energy &amp; Metals'!$B$2:$AH$1048576,MATCH($A734,'Data - Energy &amp; Metals'!$A$2:$A$1048576,FALSE),FALSE))</f>
        <v>241862</v>
      </c>
      <c r="C734" s="7">
        <f>IF(ISBLANK(HLOOKUP(C$2,'Data - Energy &amp; Metals'!$B$2:$AH$1048576,MATCH($A734,'Data - Energy &amp; Metals'!$A$2:$A$1048576,FALSE),FALSE)),#N/A,HLOOKUP(C$2,'Data - Energy &amp; Metals'!$B$2:$AH$1048576,MATCH($A734,'Data - Energy &amp; Metals'!$A$2:$A$1048576,FALSE),FALSE))</f>
        <v>8945</v>
      </c>
      <c r="D734" s="7">
        <f>IF(ISBLANK(HLOOKUP(D$2,'Data - Energy &amp; Metals'!$B$2:$AH$1048576,MATCH($A734,'Data - Energy &amp; Metals'!$A$2:$A$1048576,FALSE),FALSE)),#N/A,HLOOKUP(D$2,'Data - Energy &amp; Metals'!$B$2:$AH$1048576,MATCH($A734,'Data - Energy &amp; Metals'!$A$2:$A$1048576,FALSE),FALSE))</f>
        <v>8878</v>
      </c>
      <c r="E734" s="8">
        <f t="shared" si="11"/>
        <v>2.7701747277373049E-4</v>
      </c>
    </row>
    <row r="735" spans="1:5" x14ac:dyDescent="0.25">
      <c r="A735" s="27">
        <f>IF('Data - Energy &amp; Metals'!A735="",#N/A,'Data - Energy &amp; Metals'!A735)</f>
        <v>44005</v>
      </c>
      <c r="B735" s="7">
        <f>IF(ISBLANK(HLOOKUP(B$2,'Data - Energy &amp; Metals'!$B$2:$AH$1048576,MATCH($A735,'Data - Energy &amp; Metals'!$A$2:$A$1048576,FALSE),FALSE)),#N/A,HLOOKUP(B$2,'Data - Energy &amp; Metals'!$B$2:$AH$1048576,MATCH($A735,'Data - Energy &amp; Metals'!$A$2:$A$1048576,FALSE),FALSE))</f>
        <v>253132</v>
      </c>
      <c r="C735" s="7">
        <f>IF(ISBLANK(HLOOKUP(C$2,'Data - Energy &amp; Metals'!$B$2:$AH$1048576,MATCH($A735,'Data - Energy &amp; Metals'!$A$2:$A$1048576,FALSE),FALSE)),#N/A,HLOOKUP(C$2,'Data - Energy &amp; Metals'!$B$2:$AH$1048576,MATCH($A735,'Data - Energy &amp; Metals'!$A$2:$A$1048576,FALSE),FALSE))</f>
        <v>9272</v>
      </c>
      <c r="D735" s="7">
        <f>IF(ISBLANK(HLOOKUP(D$2,'Data - Energy &amp; Metals'!$B$2:$AH$1048576,MATCH($A735,'Data - Energy &amp; Metals'!$A$2:$A$1048576,FALSE),FALSE)),#N/A,HLOOKUP(D$2,'Data - Energy &amp; Metals'!$B$2:$AH$1048576,MATCH($A735,'Data - Energy &amp; Metals'!$A$2:$A$1048576,FALSE),FALSE))</f>
        <v>9265</v>
      </c>
      <c r="E735" s="8">
        <f t="shared" si="11"/>
        <v>2.7653556247333406E-5</v>
      </c>
    </row>
    <row r="736" spans="1:5" x14ac:dyDescent="0.25">
      <c r="A736" s="27">
        <f>IF('Data - Energy &amp; Metals'!A736="",#N/A,'Data - Energy &amp; Metals'!A736)</f>
        <v>44012</v>
      </c>
      <c r="B736" s="7">
        <f>IF(ISBLANK(HLOOKUP(B$2,'Data - Energy &amp; Metals'!$B$2:$AH$1048576,MATCH($A736,'Data - Energy &amp; Metals'!$A$2:$A$1048576,FALSE),FALSE)),#N/A,HLOOKUP(B$2,'Data - Energy &amp; Metals'!$B$2:$AH$1048576,MATCH($A736,'Data - Energy &amp; Metals'!$A$2:$A$1048576,FALSE),FALSE))</f>
        <v>252576</v>
      </c>
      <c r="C736" s="7">
        <f>IF(ISBLANK(HLOOKUP(C$2,'Data - Energy &amp; Metals'!$B$2:$AH$1048576,MATCH($A736,'Data - Energy &amp; Metals'!$A$2:$A$1048576,FALSE),FALSE)),#N/A,HLOOKUP(C$2,'Data - Energy &amp; Metals'!$B$2:$AH$1048576,MATCH($A736,'Data - Energy &amp; Metals'!$A$2:$A$1048576,FALSE),FALSE))</f>
        <v>10105</v>
      </c>
      <c r="D736" s="7">
        <f>IF(ISBLANK(HLOOKUP(D$2,'Data - Energy &amp; Metals'!$B$2:$AH$1048576,MATCH($A736,'Data - Energy &amp; Metals'!$A$2:$A$1048576,FALSE),FALSE)),#N/A,HLOOKUP(D$2,'Data - Energy &amp; Metals'!$B$2:$AH$1048576,MATCH($A736,'Data - Energy &amp; Metals'!$A$2:$A$1048576,FALSE),FALSE))</f>
        <v>10344</v>
      </c>
      <c r="E736" s="8">
        <f t="shared" si="11"/>
        <v>-9.4624984163182567E-4</v>
      </c>
    </row>
    <row r="737" spans="1:5" x14ac:dyDescent="0.25">
      <c r="A737" s="27">
        <f>IF('Data - Energy &amp; Metals'!A737="",#N/A,'Data - Energy &amp; Metals'!A737)</f>
        <v>44019</v>
      </c>
      <c r="B737" s="7">
        <f>IF(ISBLANK(HLOOKUP(B$2,'Data - Energy &amp; Metals'!$B$2:$AH$1048576,MATCH($A737,'Data - Energy &amp; Metals'!$A$2:$A$1048576,FALSE),FALSE)),#N/A,HLOOKUP(B$2,'Data - Energy &amp; Metals'!$B$2:$AH$1048576,MATCH($A737,'Data - Energy &amp; Metals'!$A$2:$A$1048576,FALSE),FALSE))</f>
        <v>244985</v>
      </c>
      <c r="C737" s="7">
        <f>IF(ISBLANK(HLOOKUP(C$2,'Data - Energy &amp; Metals'!$B$2:$AH$1048576,MATCH($A737,'Data - Energy &amp; Metals'!$A$2:$A$1048576,FALSE),FALSE)),#N/A,HLOOKUP(C$2,'Data - Energy &amp; Metals'!$B$2:$AH$1048576,MATCH($A737,'Data - Energy &amp; Metals'!$A$2:$A$1048576,FALSE),FALSE))</f>
        <v>13149</v>
      </c>
      <c r="D737" s="7">
        <f>IF(ISBLANK(HLOOKUP(D$2,'Data - Energy &amp; Metals'!$B$2:$AH$1048576,MATCH($A737,'Data - Energy &amp; Metals'!$A$2:$A$1048576,FALSE),FALSE)),#N/A,HLOOKUP(D$2,'Data - Energy &amp; Metals'!$B$2:$AH$1048576,MATCH($A737,'Data - Energy &amp; Metals'!$A$2:$A$1048576,FALSE),FALSE))</f>
        <v>8954</v>
      </c>
      <c r="E737" s="8">
        <f t="shared" si="11"/>
        <v>1.712349735698104E-2</v>
      </c>
    </row>
    <row r="738" spans="1:5" x14ac:dyDescent="0.25">
      <c r="A738" s="27">
        <f>IF('Data - Energy &amp; Metals'!A738="",#N/A,'Data - Energy &amp; Metals'!A738)</f>
        <v>44026</v>
      </c>
      <c r="B738" s="7">
        <f>IF(ISBLANK(HLOOKUP(B$2,'Data - Energy &amp; Metals'!$B$2:$AH$1048576,MATCH($A738,'Data - Energy &amp; Metals'!$A$2:$A$1048576,FALSE),FALSE)),#N/A,HLOOKUP(B$2,'Data - Energy &amp; Metals'!$B$2:$AH$1048576,MATCH($A738,'Data - Energy &amp; Metals'!$A$2:$A$1048576,FALSE),FALSE))</f>
        <v>247203</v>
      </c>
      <c r="C738" s="7">
        <f>IF(ISBLANK(HLOOKUP(C$2,'Data - Energy &amp; Metals'!$B$2:$AH$1048576,MATCH($A738,'Data - Energy &amp; Metals'!$A$2:$A$1048576,FALSE),FALSE)),#N/A,HLOOKUP(C$2,'Data - Energy &amp; Metals'!$B$2:$AH$1048576,MATCH($A738,'Data - Energy &amp; Metals'!$A$2:$A$1048576,FALSE),FALSE))</f>
        <v>13378</v>
      </c>
      <c r="D738" s="7">
        <f>IF(ISBLANK(HLOOKUP(D$2,'Data - Energy &amp; Metals'!$B$2:$AH$1048576,MATCH($A738,'Data - Energy &amp; Metals'!$A$2:$A$1048576,FALSE),FALSE)),#N/A,HLOOKUP(D$2,'Data - Energy &amp; Metals'!$B$2:$AH$1048576,MATCH($A738,'Data - Energy &amp; Metals'!$A$2:$A$1048576,FALSE),FALSE))</f>
        <v>8941</v>
      </c>
      <c r="E738" s="8">
        <f t="shared" si="11"/>
        <v>1.7948811300833728E-2</v>
      </c>
    </row>
    <row r="739" spans="1:5" x14ac:dyDescent="0.25">
      <c r="A739" s="27">
        <f>IF('Data - Energy &amp; Metals'!A739="",#N/A,'Data - Energy &amp; Metals'!A739)</f>
        <v>44033</v>
      </c>
      <c r="B739" s="7">
        <f>IF(ISBLANK(HLOOKUP(B$2,'Data - Energy &amp; Metals'!$B$2:$AH$1048576,MATCH($A739,'Data - Energy &amp; Metals'!$A$2:$A$1048576,FALSE),FALSE)),#N/A,HLOOKUP(B$2,'Data - Energy &amp; Metals'!$B$2:$AH$1048576,MATCH($A739,'Data - Energy &amp; Metals'!$A$2:$A$1048576,FALSE),FALSE))</f>
        <v>247046</v>
      </c>
      <c r="C739" s="7">
        <f>IF(ISBLANK(HLOOKUP(C$2,'Data - Energy &amp; Metals'!$B$2:$AH$1048576,MATCH($A739,'Data - Energy &amp; Metals'!$A$2:$A$1048576,FALSE),FALSE)),#N/A,HLOOKUP(C$2,'Data - Energy &amp; Metals'!$B$2:$AH$1048576,MATCH($A739,'Data - Energy &amp; Metals'!$A$2:$A$1048576,FALSE),FALSE))</f>
        <v>11384</v>
      </c>
      <c r="D739" s="7">
        <f>IF(ISBLANK(HLOOKUP(D$2,'Data - Energy &amp; Metals'!$B$2:$AH$1048576,MATCH($A739,'Data - Energy &amp; Metals'!$A$2:$A$1048576,FALSE),FALSE)),#N/A,HLOOKUP(D$2,'Data - Energy &amp; Metals'!$B$2:$AH$1048576,MATCH($A739,'Data - Energy &amp; Metals'!$A$2:$A$1048576,FALSE),FALSE))</f>
        <v>8935</v>
      </c>
      <c r="E739" s="8">
        <f t="shared" si="11"/>
        <v>9.9131335864575832E-3</v>
      </c>
    </row>
    <row r="740" spans="1:5" x14ac:dyDescent="0.25">
      <c r="A740" s="27">
        <f>IF('Data - Energy &amp; Metals'!A740="",#N/A,'Data - Energy &amp; Metals'!A740)</f>
        <v>44040</v>
      </c>
      <c r="B740" s="7">
        <f>IF(ISBLANK(HLOOKUP(B$2,'Data - Energy &amp; Metals'!$B$2:$AH$1048576,MATCH($A740,'Data - Energy &amp; Metals'!$A$2:$A$1048576,FALSE),FALSE)),#N/A,HLOOKUP(B$2,'Data - Energy &amp; Metals'!$B$2:$AH$1048576,MATCH($A740,'Data - Energy &amp; Metals'!$A$2:$A$1048576,FALSE),FALSE))</f>
        <v>243376</v>
      </c>
      <c r="C740" s="7">
        <f>IF(ISBLANK(HLOOKUP(C$2,'Data - Energy &amp; Metals'!$B$2:$AH$1048576,MATCH($A740,'Data - Energy &amp; Metals'!$A$2:$A$1048576,FALSE),FALSE)),#N/A,HLOOKUP(C$2,'Data - Energy &amp; Metals'!$B$2:$AH$1048576,MATCH($A740,'Data - Energy &amp; Metals'!$A$2:$A$1048576,FALSE),FALSE))</f>
        <v>7616</v>
      </c>
      <c r="D740" s="7">
        <f>IF(ISBLANK(HLOOKUP(D$2,'Data - Energy &amp; Metals'!$B$2:$AH$1048576,MATCH($A740,'Data - Energy &amp; Metals'!$A$2:$A$1048576,FALSE),FALSE)),#N/A,HLOOKUP(D$2,'Data - Energy &amp; Metals'!$B$2:$AH$1048576,MATCH($A740,'Data - Energy &amp; Metals'!$A$2:$A$1048576,FALSE),FALSE))</f>
        <v>9142</v>
      </c>
      <c r="E740" s="8">
        <f t="shared" si="11"/>
        <v>-6.2701334560515418E-3</v>
      </c>
    </row>
    <row r="741" spans="1:5" x14ac:dyDescent="0.25">
      <c r="A741" s="27">
        <f>IF('Data - Energy &amp; Metals'!A741="",#N/A,'Data - Energy &amp; Metals'!A741)</f>
        <v>44047</v>
      </c>
      <c r="B741" s="7">
        <f>IF(ISBLANK(HLOOKUP(B$2,'Data - Energy &amp; Metals'!$B$2:$AH$1048576,MATCH($A741,'Data - Energy &amp; Metals'!$A$2:$A$1048576,FALSE),FALSE)),#N/A,HLOOKUP(B$2,'Data - Energy &amp; Metals'!$B$2:$AH$1048576,MATCH($A741,'Data - Energy &amp; Metals'!$A$2:$A$1048576,FALSE),FALSE))</f>
        <v>225098</v>
      </c>
      <c r="C741" s="7">
        <f>IF(ISBLANK(HLOOKUP(C$2,'Data - Energy &amp; Metals'!$B$2:$AH$1048576,MATCH($A741,'Data - Energy &amp; Metals'!$A$2:$A$1048576,FALSE),FALSE)),#N/A,HLOOKUP(C$2,'Data - Energy &amp; Metals'!$B$2:$AH$1048576,MATCH($A741,'Data - Energy &amp; Metals'!$A$2:$A$1048576,FALSE),FALSE))</f>
        <v>14074</v>
      </c>
      <c r="D741" s="7">
        <f>IF(ISBLANK(HLOOKUP(D$2,'Data - Energy &amp; Metals'!$B$2:$AH$1048576,MATCH($A741,'Data - Energy &amp; Metals'!$A$2:$A$1048576,FALSE),FALSE)),#N/A,HLOOKUP(D$2,'Data - Energy &amp; Metals'!$B$2:$AH$1048576,MATCH($A741,'Data - Energy &amp; Metals'!$A$2:$A$1048576,FALSE),FALSE))</f>
        <v>8867</v>
      </c>
      <c r="E741" s="8">
        <f t="shared" si="11"/>
        <v>2.3132146887133605E-2</v>
      </c>
    </row>
    <row r="742" spans="1:5" x14ac:dyDescent="0.25">
      <c r="A742" s="27">
        <f>IF('Data - Energy &amp; Metals'!A742="",#N/A,'Data - Energy &amp; Metals'!A742)</f>
        <v>44054</v>
      </c>
      <c r="B742" s="7">
        <f>IF(ISBLANK(HLOOKUP(B$2,'Data - Energy &amp; Metals'!$B$2:$AH$1048576,MATCH($A742,'Data - Energy &amp; Metals'!$A$2:$A$1048576,FALSE),FALSE)),#N/A,HLOOKUP(B$2,'Data - Energy &amp; Metals'!$B$2:$AH$1048576,MATCH($A742,'Data - Energy &amp; Metals'!$A$2:$A$1048576,FALSE),FALSE))</f>
        <v>227644</v>
      </c>
      <c r="C742" s="7">
        <f>IF(ISBLANK(HLOOKUP(C$2,'Data - Energy &amp; Metals'!$B$2:$AH$1048576,MATCH($A742,'Data - Energy &amp; Metals'!$A$2:$A$1048576,FALSE),FALSE)),#N/A,HLOOKUP(C$2,'Data - Energy &amp; Metals'!$B$2:$AH$1048576,MATCH($A742,'Data - Energy &amp; Metals'!$A$2:$A$1048576,FALSE),FALSE))</f>
        <v>11920</v>
      </c>
      <c r="D742" s="7">
        <f>IF(ISBLANK(HLOOKUP(D$2,'Data - Energy &amp; Metals'!$B$2:$AH$1048576,MATCH($A742,'Data - Energy &amp; Metals'!$A$2:$A$1048576,FALSE),FALSE)),#N/A,HLOOKUP(D$2,'Data - Energy &amp; Metals'!$B$2:$AH$1048576,MATCH($A742,'Data - Energy &amp; Metals'!$A$2:$A$1048576,FALSE),FALSE))</f>
        <v>8674</v>
      </c>
      <c r="E742" s="8">
        <f t="shared" si="11"/>
        <v>1.4259106323909261E-2</v>
      </c>
    </row>
    <row r="743" spans="1:5" x14ac:dyDescent="0.25">
      <c r="A743" s="27">
        <f>IF('Data - Energy &amp; Metals'!A743="",#N/A,'Data - Energy &amp; Metals'!A743)</f>
        <v>44061</v>
      </c>
      <c r="B743" s="7">
        <f>IF(ISBLANK(HLOOKUP(B$2,'Data - Energy &amp; Metals'!$B$2:$AH$1048576,MATCH($A743,'Data - Energy &amp; Metals'!$A$2:$A$1048576,FALSE),FALSE)),#N/A,HLOOKUP(B$2,'Data - Energy &amp; Metals'!$B$2:$AH$1048576,MATCH($A743,'Data - Energy &amp; Metals'!$A$2:$A$1048576,FALSE),FALSE))</f>
        <v>229335</v>
      </c>
      <c r="C743" s="7">
        <f>IF(ISBLANK(HLOOKUP(C$2,'Data - Energy &amp; Metals'!$B$2:$AH$1048576,MATCH($A743,'Data - Energy &amp; Metals'!$A$2:$A$1048576,FALSE),FALSE)),#N/A,HLOOKUP(C$2,'Data - Energy &amp; Metals'!$B$2:$AH$1048576,MATCH($A743,'Data - Energy &amp; Metals'!$A$2:$A$1048576,FALSE),FALSE))</f>
        <v>11402</v>
      </c>
      <c r="D743" s="7">
        <f>IF(ISBLANK(HLOOKUP(D$2,'Data - Energy &amp; Metals'!$B$2:$AH$1048576,MATCH($A743,'Data - Energy &amp; Metals'!$A$2:$A$1048576,FALSE),FALSE)),#N/A,HLOOKUP(D$2,'Data - Energy &amp; Metals'!$B$2:$AH$1048576,MATCH($A743,'Data - Energy &amp; Metals'!$A$2:$A$1048576,FALSE),FALSE))</f>
        <v>7960</v>
      </c>
      <c r="E743" s="8">
        <f t="shared" si="11"/>
        <v>1.5008611856018489E-2</v>
      </c>
    </row>
    <row r="744" spans="1:5" x14ac:dyDescent="0.25">
      <c r="A744" s="27">
        <f>IF('Data - Energy &amp; Metals'!A744="",#N/A,'Data - Energy &amp; Metals'!A744)</f>
        <v>44068</v>
      </c>
      <c r="B744" s="7">
        <f>IF(ISBLANK(HLOOKUP(B$2,'Data - Energy &amp; Metals'!$B$2:$AH$1048576,MATCH($A744,'Data - Energy &amp; Metals'!$A$2:$A$1048576,FALSE),FALSE)),#N/A,HLOOKUP(B$2,'Data - Energy &amp; Metals'!$B$2:$AH$1048576,MATCH($A744,'Data - Energy &amp; Metals'!$A$2:$A$1048576,FALSE),FALSE))</f>
        <v>234735</v>
      </c>
      <c r="C744" s="7">
        <f>IF(ISBLANK(HLOOKUP(C$2,'Data - Energy &amp; Metals'!$B$2:$AH$1048576,MATCH($A744,'Data - Energy &amp; Metals'!$A$2:$A$1048576,FALSE),FALSE)),#N/A,HLOOKUP(C$2,'Data - Energy &amp; Metals'!$B$2:$AH$1048576,MATCH($A744,'Data - Energy &amp; Metals'!$A$2:$A$1048576,FALSE),FALSE))</f>
        <v>9517</v>
      </c>
      <c r="D744" s="7">
        <f>IF(ISBLANK(HLOOKUP(D$2,'Data - Energy &amp; Metals'!$B$2:$AH$1048576,MATCH($A744,'Data - Energy &amp; Metals'!$A$2:$A$1048576,FALSE),FALSE)),#N/A,HLOOKUP(D$2,'Data - Energy &amp; Metals'!$B$2:$AH$1048576,MATCH($A744,'Data - Energy &amp; Metals'!$A$2:$A$1048576,FALSE),FALSE))</f>
        <v>7478</v>
      </c>
      <c r="E744" s="8">
        <f t="shared" si="11"/>
        <v>8.6863910367009599E-3</v>
      </c>
    </row>
    <row r="745" spans="1:5" x14ac:dyDescent="0.25">
      <c r="A745" s="27">
        <f>IF('Data - Energy &amp; Metals'!A745="",#N/A,'Data - Energy &amp; Metals'!A745)</f>
        <v>44075</v>
      </c>
      <c r="B745" s="7">
        <f>IF(ISBLANK(HLOOKUP(B$2,'Data - Energy &amp; Metals'!$B$2:$AH$1048576,MATCH($A745,'Data - Energy &amp; Metals'!$A$2:$A$1048576,FALSE),FALSE)),#N/A,HLOOKUP(B$2,'Data - Energy &amp; Metals'!$B$2:$AH$1048576,MATCH($A745,'Data - Energy &amp; Metals'!$A$2:$A$1048576,FALSE),FALSE))</f>
        <v>218676</v>
      </c>
      <c r="C745" s="7">
        <f>IF(ISBLANK(HLOOKUP(C$2,'Data - Energy &amp; Metals'!$B$2:$AH$1048576,MATCH($A745,'Data - Energy &amp; Metals'!$A$2:$A$1048576,FALSE),FALSE)),#N/A,HLOOKUP(C$2,'Data - Energy &amp; Metals'!$B$2:$AH$1048576,MATCH($A745,'Data - Energy &amp; Metals'!$A$2:$A$1048576,FALSE),FALSE))</f>
        <v>12151</v>
      </c>
      <c r="D745" s="7">
        <f>IF(ISBLANK(HLOOKUP(D$2,'Data - Energy &amp; Metals'!$B$2:$AH$1048576,MATCH($A745,'Data - Energy &amp; Metals'!$A$2:$A$1048576,FALSE),FALSE)),#N/A,HLOOKUP(D$2,'Data - Energy &amp; Metals'!$B$2:$AH$1048576,MATCH($A745,'Data - Energy &amp; Metals'!$A$2:$A$1048576,FALSE),FALSE))</f>
        <v>6534</v>
      </c>
      <c r="E745" s="8">
        <f t="shared" si="11"/>
        <v>2.568640362911339E-2</v>
      </c>
    </row>
    <row r="746" spans="1:5" x14ac:dyDescent="0.25">
      <c r="A746" s="27">
        <f>IF('Data - Energy &amp; Metals'!A746="",#N/A,'Data - Energy &amp; Metals'!A746)</f>
        <v>44082</v>
      </c>
      <c r="B746" s="7">
        <f>IF(ISBLANK(HLOOKUP(B$2,'Data - Energy &amp; Metals'!$B$2:$AH$1048576,MATCH($A746,'Data - Energy &amp; Metals'!$A$2:$A$1048576,FALSE),FALSE)),#N/A,HLOOKUP(B$2,'Data - Energy &amp; Metals'!$B$2:$AH$1048576,MATCH($A746,'Data - Energy &amp; Metals'!$A$2:$A$1048576,FALSE),FALSE))</f>
        <v>224119</v>
      </c>
      <c r="C746" s="7">
        <f>IF(ISBLANK(HLOOKUP(C$2,'Data - Energy &amp; Metals'!$B$2:$AH$1048576,MATCH($A746,'Data - Energy &amp; Metals'!$A$2:$A$1048576,FALSE),FALSE)),#N/A,HLOOKUP(C$2,'Data - Energy &amp; Metals'!$B$2:$AH$1048576,MATCH($A746,'Data - Energy &amp; Metals'!$A$2:$A$1048576,FALSE),FALSE))</f>
        <v>13445</v>
      </c>
      <c r="D746" s="7">
        <f>IF(ISBLANK(HLOOKUP(D$2,'Data - Energy &amp; Metals'!$B$2:$AH$1048576,MATCH($A746,'Data - Energy &amp; Metals'!$A$2:$A$1048576,FALSE),FALSE)),#N/A,HLOOKUP(D$2,'Data - Energy &amp; Metals'!$B$2:$AH$1048576,MATCH($A746,'Data - Energy &amp; Metals'!$A$2:$A$1048576,FALSE),FALSE))</f>
        <v>7251</v>
      </c>
      <c r="E746" s="8">
        <f t="shared" si="11"/>
        <v>2.763710350304972E-2</v>
      </c>
    </row>
    <row r="747" spans="1:5" x14ac:dyDescent="0.25">
      <c r="A747" s="27">
        <f>IF('Data - Energy &amp; Metals'!A747="",#N/A,'Data - Energy &amp; Metals'!A747)</f>
        <v>44089</v>
      </c>
      <c r="B747" s="7">
        <f>IF(ISBLANK(HLOOKUP(B$2,'Data - Energy &amp; Metals'!$B$2:$AH$1048576,MATCH($A747,'Data - Energy &amp; Metals'!$A$2:$A$1048576,FALSE),FALSE)),#N/A,HLOOKUP(B$2,'Data - Energy &amp; Metals'!$B$2:$AH$1048576,MATCH($A747,'Data - Energy &amp; Metals'!$A$2:$A$1048576,FALSE),FALSE))</f>
        <v>223560</v>
      </c>
      <c r="C747" s="7">
        <f>IF(ISBLANK(HLOOKUP(C$2,'Data - Energy &amp; Metals'!$B$2:$AH$1048576,MATCH($A747,'Data - Energy &amp; Metals'!$A$2:$A$1048576,FALSE),FALSE)),#N/A,HLOOKUP(C$2,'Data - Energy &amp; Metals'!$B$2:$AH$1048576,MATCH($A747,'Data - Energy &amp; Metals'!$A$2:$A$1048576,FALSE),FALSE))</f>
        <v>14527</v>
      </c>
      <c r="D747" s="7">
        <f>IF(ISBLANK(HLOOKUP(D$2,'Data - Energy &amp; Metals'!$B$2:$AH$1048576,MATCH($A747,'Data - Energy &amp; Metals'!$A$2:$A$1048576,FALSE),FALSE)),#N/A,HLOOKUP(D$2,'Data - Energy &amp; Metals'!$B$2:$AH$1048576,MATCH($A747,'Data - Energy &amp; Metals'!$A$2:$A$1048576,FALSE),FALSE))</f>
        <v>7506</v>
      </c>
      <c r="E747" s="8">
        <f t="shared" si="11"/>
        <v>3.1405439255680803E-2</v>
      </c>
    </row>
    <row r="748" spans="1:5" x14ac:dyDescent="0.25">
      <c r="A748" s="27">
        <f>IF('Data - Energy &amp; Metals'!A748="",#N/A,'Data - Energy &amp; Metals'!A748)</f>
        <v>44096</v>
      </c>
      <c r="B748" s="7">
        <f>IF(ISBLANK(HLOOKUP(B$2,'Data - Energy &amp; Metals'!$B$2:$AH$1048576,MATCH($A748,'Data - Energy &amp; Metals'!$A$2:$A$1048576,FALSE),FALSE)),#N/A,HLOOKUP(B$2,'Data - Energy &amp; Metals'!$B$2:$AH$1048576,MATCH($A748,'Data - Energy &amp; Metals'!$A$2:$A$1048576,FALSE),FALSE))</f>
        <v>226358</v>
      </c>
      <c r="C748" s="7">
        <f>IF(ISBLANK(HLOOKUP(C$2,'Data - Energy &amp; Metals'!$B$2:$AH$1048576,MATCH($A748,'Data - Energy &amp; Metals'!$A$2:$A$1048576,FALSE),FALSE)),#N/A,HLOOKUP(C$2,'Data - Energy &amp; Metals'!$B$2:$AH$1048576,MATCH($A748,'Data - Energy &amp; Metals'!$A$2:$A$1048576,FALSE),FALSE))</f>
        <v>15109</v>
      </c>
      <c r="D748" s="7">
        <f>IF(ISBLANK(HLOOKUP(D$2,'Data - Energy &amp; Metals'!$B$2:$AH$1048576,MATCH($A748,'Data - Energy &amp; Metals'!$A$2:$A$1048576,FALSE),FALSE)),#N/A,HLOOKUP(D$2,'Data - Energy &amp; Metals'!$B$2:$AH$1048576,MATCH($A748,'Data - Energy &amp; Metals'!$A$2:$A$1048576,FALSE),FALSE))</f>
        <v>7923</v>
      </c>
      <c r="E748" s="8">
        <f t="shared" si="11"/>
        <v>3.1746171993037579E-2</v>
      </c>
    </row>
    <row r="749" spans="1:5" x14ac:dyDescent="0.25">
      <c r="A749" s="27">
        <f>IF('Data - Energy &amp; Metals'!A749="",#N/A,'Data - Energy &amp; Metals'!A749)</f>
        <v>44103</v>
      </c>
      <c r="B749" s="7">
        <f>IF(ISBLANK(HLOOKUP(B$2,'Data - Energy &amp; Metals'!$B$2:$AH$1048576,MATCH($A749,'Data - Energy &amp; Metals'!$A$2:$A$1048576,FALSE),FALSE)),#N/A,HLOOKUP(B$2,'Data - Energy &amp; Metals'!$B$2:$AH$1048576,MATCH($A749,'Data - Energy &amp; Metals'!$A$2:$A$1048576,FALSE),FALSE))</f>
        <v>219679</v>
      </c>
      <c r="C749" s="7">
        <f>IF(ISBLANK(HLOOKUP(C$2,'Data - Energy &amp; Metals'!$B$2:$AH$1048576,MATCH($A749,'Data - Energy &amp; Metals'!$A$2:$A$1048576,FALSE),FALSE)),#N/A,HLOOKUP(C$2,'Data - Energy &amp; Metals'!$B$2:$AH$1048576,MATCH($A749,'Data - Energy &amp; Metals'!$A$2:$A$1048576,FALSE),FALSE))</f>
        <v>15757</v>
      </c>
      <c r="D749" s="7">
        <f>IF(ISBLANK(HLOOKUP(D$2,'Data - Energy &amp; Metals'!$B$2:$AH$1048576,MATCH($A749,'Data - Energy &amp; Metals'!$A$2:$A$1048576,FALSE),FALSE)),#N/A,HLOOKUP(D$2,'Data - Energy &amp; Metals'!$B$2:$AH$1048576,MATCH($A749,'Data - Energy &amp; Metals'!$A$2:$A$1048576,FALSE),FALSE))</f>
        <v>7813</v>
      </c>
      <c r="E749" s="8">
        <f t="shared" si="11"/>
        <v>3.6161854342017213E-2</v>
      </c>
    </row>
    <row r="750" spans="1:5" x14ac:dyDescent="0.25">
      <c r="A750" s="27">
        <f>IF('Data - Energy &amp; Metals'!A750="",#N/A,'Data - Energy &amp; Metals'!A750)</f>
        <v>44110</v>
      </c>
      <c r="B750" s="7">
        <f>IF(ISBLANK(HLOOKUP(B$2,'Data - Energy &amp; Metals'!$B$2:$AH$1048576,MATCH($A750,'Data - Energy &amp; Metals'!$A$2:$A$1048576,FALSE),FALSE)),#N/A,HLOOKUP(B$2,'Data - Energy &amp; Metals'!$B$2:$AH$1048576,MATCH($A750,'Data - Energy &amp; Metals'!$A$2:$A$1048576,FALSE),FALSE))</f>
        <v>209247</v>
      </c>
      <c r="C750" s="7">
        <f>IF(ISBLANK(HLOOKUP(C$2,'Data - Energy &amp; Metals'!$B$2:$AH$1048576,MATCH($A750,'Data - Energy &amp; Metals'!$A$2:$A$1048576,FALSE),FALSE)),#N/A,HLOOKUP(C$2,'Data - Energy &amp; Metals'!$B$2:$AH$1048576,MATCH($A750,'Data - Energy &amp; Metals'!$A$2:$A$1048576,FALSE),FALSE))</f>
        <v>14898</v>
      </c>
      <c r="D750" s="7">
        <f>IF(ISBLANK(HLOOKUP(D$2,'Data - Energy &amp; Metals'!$B$2:$AH$1048576,MATCH($A750,'Data - Energy &amp; Metals'!$A$2:$A$1048576,FALSE),FALSE)),#N/A,HLOOKUP(D$2,'Data - Energy &amp; Metals'!$B$2:$AH$1048576,MATCH($A750,'Data - Energy &amp; Metals'!$A$2:$A$1048576,FALSE),FALSE))</f>
        <v>8342</v>
      </c>
      <c r="E750" s="8">
        <f t="shared" si="11"/>
        <v>3.1331393042672059E-2</v>
      </c>
    </row>
    <row r="751" spans="1:5" x14ac:dyDescent="0.25">
      <c r="A751" s="27">
        <f>IF('Data - Energy &amp; Metals'!A751="",#N/A,'Data - Energy &amp; Metals'!A751)</f>
        <v>44117</v>
      </c>
      <c r="B751" s="7">
        <f>IF(ISBLANK(HLOOKUP(B$2,'Data - Energy &amp; Metals'!$B$2:$AH$1048576,MATCH($A751,'Data - Energy &amp; Metals'!$A$2:$A$1048576,FALSE),FALSE)),#N/A,HLOOKUP(B$2,'Data - Energy &amp; Metals'!$B$2:$AH$1048576,MATCH($A751,'Data - Energy &amp; Metals'!$A$2:$A$1048576,FALSE),FALSE))</f>
        <v>204293</v>
      </c>
      <c r="C751" s="7">
        <f>IF(ISBLANK(HLOOKUP(C$2,'Data - Energy &amp; Metals'!$B$2:$AH$1048576,MATCH($A751,'Data - Energy &amp; Metals'!$A$2:$A$1048576,FALSE),FALSE)),#N/A,HLOOKUP(C$2,'Data - Energy &amp; Metals'!$B$2:$AH$1048576,MATCH($A751,'Data - Energy &amp; Metals'!$A$2:$A$1048576,FALSE),FALSE))</f>
        <v>14173</v>
      </c>
      <c r="D751" s="7">
        <f>IF(ISBLANK(HLOOKUP(D$2,'Data - Energy &amp; Metals'!$B$2:$AH$1048576,MATCH($A751,'Data - Energy &amp; Metals'!$A$2:$A$1048576,FALSE),FALSE)),#N/A,HLOOKUP(D$2,'Data - Energy &amp; Metals'!$B$2:$AH$1048576,MATCH($A751,'Data - Energy &amp; Metals'!$A$2:$A$1048576,FALSE),FALSE))</f>
        <v>7811</v>
      </c>
      <c r="E751" s="8">
        <f t="shared" si="11"/>
        <v>3.1141546700082724E-2</v>
      </c>
    </row>
    <row r="752" spans="1:5" x14ac:dyDescent="0.25">
      <c r="A752" s="27">
        <f>IF('Data - Energy &amp; Metals'!A752="",#N/A,'Data - Energy &amp; Metals'!A752)</f>
        <v>44124</v>
      </c>
      <c r="B752" s="7">
        <f>IF(ISBLANK(HLOOKUP(B$2,'Data - Energy &amp; Metals'!$B$2:$AH$1048576,MATCH($A752,'Data - Energy &amp; Metals'!$A$2:$A$1048576,FALSE),FALSE)),#N/A,HLOOKUP(B$2,'Data - Energy &amp; Metals'!$B$2:$AH$1048576,MATCH($A752,'Data - Energy &amp; Metals'!$A$2:$A$1048576,FALSE),FALSE))</f>
        <v>199393</v>
      </c>
      <c r="C752" s="7">
        <f>IF(ISBLANK(HLOOKUP(C$2,'Data - Energy &amp; Metals'!$B$2:$AH$1048576,MATCH($A752,'Data - Energy &amp; Metals'!$A$2:$A$1048576,FALSE),FALSE)),#N/A,HLOOKUP(C$2,'Data - Energy &amp; Metals'!$B$2:$AH$1048576,MATCH($A752,'Data - Energy &amp; Metals'!$A$2:$A$1048576,FALSE),FALSE))</f>
        <v>13190</v>
      </c>
      <c r="D752" s="7">
        <f>IF(ISBLANK(HLOOKUP(D$2,'Data - Energy &amp; Metals'!$B$2:$AH$1048576,MATCH($A752,'Data - Energy &amp; Metals'!$A$2:$A$1048576,FALSE),FALSE)),#N/A,HLOOKUP(D$2,'Data - Energy &amp; Metals'!$B$2:$AH$1048576,MATCH($A752,'Data - Energy &amp; Metals'!$A$2:$A$1048576,FALSE),FALSE))</f>
        <v>7328</v>
      </c>
      <c r="E752" s="8">
        <f t="shared" si="11"/>
        <v>2.9399226652891526E-2</v>
      </c>
    </row>
    <row r="753" spans="1:5" x14ac:dyDescent="0.25">
      <c r="A753" s="27">
        <f>IF('Data - Energy &amp; Metals'!A753="",#N/A,'Data - Energy &amp; Metals'!A753)</f>
        <v>44131</v>
      </c>
      <c r="B753" s="7">
        <f>IF(ISBLANK(HLOOKUP(B$2,'Data - Energy &amp; Metals'!$B$2:$AH$1048576,MATCH($A753,'Data - Energy &amp; Metals'!$A$2:$A$1048576,FALSE),FALSE)),#N/A,HLOOKUP(B$2,'Data - Energy &amp; Metals'!$B$2:$AH$1048576,MATCH($A753,'Data - Energy &amp; Metals'!$A$2:$A$1048576,FALSE),FALSE))</f>
        <v>182156</v>
      </c>
      <c r="C753" s="7">
        <f>IF(ISBLANK(HLOOKUP(C$2,'Data - Energy &amp; Metals'!$B$2:$AH$1048576,MATCH($A753,'Data - Energy &amp; Metals'!$A$2:$A$1048576,FALSE),FALSE)),#N/A,HLOOKUP(C$2,'Data - Energy &amp; Metals'!$B$2:$AH$1048576,MATCH($A753,'Data - Energy &amp; Metals'!$A$2:$A$1048576,FALSE),FALSE))</f>
        <v>10321</v>
      </c>
      <c r="D753" s="7">
        <f>IF(ISBLANK(HLOOKUP(D$2,'Data - Energy &amp; Metals'!$B$2:$AH$1048576,MATCH($A753,'Data - Energy &amp; Metals'!$A$2:$A$1048576,FALSE),FALSE)),#N/A,HLOOKUP(D$2,'Data - Energy &amp; Metals'!$B$2:$AH$1048576,MATCH($A753,'Data - Energy &amp; Metals'!$A$2:$A$1048576,FALSE),FALSE))</f>
        <v>8015</v>
      </c>
      <c r="E753" s="8">
        <f t="shared" si="11"/>
        <v>1.2659478688596588E-2</v>
      </c>
    </row>
    <row r="754" spans="1:5" x14ac:dyDescent="0.25">
      <c r="A754" s="27">
        <f>IF('Data - Energy &amp; Metals'!A754="",#N/A,'Data - Energy &amp; Metals'!A754)</f>
        <v>44138</v>
      </c>
      <c r="B754" s="7">
        <f>IF(ISBLANK(HLOOKUP(B$2,'Data - Energy &amp; Metals'!$B$2:$AH$1048576,MATCH($A754,'Data - Energy &amp; Metals'!$A$2:$A$1048576,FALSE),FALSE)),#N/A,HLOOKUP(B$2,'Data - Energy &amp; Metals'!$B$2:$AH$1048576,MATCH($A754,'Data - Energy &amp; Metals'!$A$2:$A$1048576,FALSE),FALSE))</f>
        <v>162962</v>
      </c>
      <c r="C754" s="7">
        <f>IF(ISBLANK(HLOOKUP(C$2,'Data - Energy &amp; Metals'!$B$2:$AH$1048576,MATCH($A754,'Data - Energy &amp; Metals'!$A$2:$A$1048576,FALSE),FALSE)),#N/A,HLOOKUP(C$2,'Data - Energy &amp; Metals'!$B$2:$AH$1048576,MATCH($A754,'Data - Energy &amp; Metals'!$A$2:$A$1048576,FALSE),FALSE))</f>
        <v>8885</v>
      </c>
      <c r="D754" s="7">
        <f>IF(ISBLANK(HLOOKUP(D$2,'Data - Energy &amp; Metals'!$B$2:$AH$1048576,MATCH($A754,'Data - Energy &amp; Metals'!$A$2:$A$1048576,FALSE),FALSE)),#N/A,HLOOKUP(D$2,'Data - Energy &amp; Metals'!$B$2:$AH$1048576,MATCH($A754,'Data - Energy &amp; Metals'!$A$2:$A$1048576,FALSE),FALSE))</f>
        <v>7735</v>
      </c>
      <c r="E754" s="8">
        <f t="shared" si="11"/>
        <v>7.0568598814447544E-3</v>
      </c>
    </row>
    <row r="755" spans="1:5" x14ac:dyDescent="0.25">
      <c r="A755" s="27">
        <f>IF('Data - Energy &amp; Metals'!A755="",#N/A,'Data - Energy &amp; Metals'!A755)</f>
        <v>44145</v>
      </c>
      <c r="B755" s="7">
        <f>IF(ISBLANK(HLOOKUP(B$2,'Data - Energy &amp; Metals'!$B$2:$AH$1048576,MATCH($A755,'Data - Energy &amp; Metals'!$A$2:$A$1048576,FALSE),FALSE)),#N/A,HLOOKUP(B$2,'Data - Energy &amp; Metals'!$B$2:$AH$1048576,MATCH($A755,'Data - Energy &amp; Metals'!$A$2:$A$1048576,FALSE),FALSE))</f>
        <v>165844</v>
      </c>
      <c r="C755" s="7">
        <f>IF(ISBLANK(HLOOKUP(C$2,'Data - Energy &amp; Metals'!$B$2:$AH$1048576,MATCH($A755,'Data - Energy &amp; Metals'!$A$2:$A$1048576,FALSE),FALSE)),#N/A,HLOOKUP(C$2,'Data - Energy &amp; Metals'!$B$2:$AH$1048576,MATCH($A755,'Data - Energy &amp; Metals'!$A$2:$A$1048576,FALSE),FALSE))</f>
        <v>8136</v>
      </c>
      <c r="D755" s="7">
        <f>IF(ISBLANK(HLOOKUP(D$2,'Data - Energy &amp; Metals'!$B$2:$AH$1048576,MATCH($A755,'Data - Energy &amp; Metals'!$A$2:$A$1048576,FALSE),FALSE)),#N/A,HLOOKUP(D$2,'Data - Energy &amp; Metals'!$B$2:$AH$1048576,MATCH($A755,'Data - Energy &amp; Metals'!$A$2:$A$1048576,FALSE),FALSE))</f>
        <v>8466</v>
      </c>
      <c r="E755" s="8">
        <f t="shared" si="11"/>
        <v>-1.9898217602083886E-3</v>
      </c>
    </row>
    <row r="756" spans="1:5" x14ac:dyDescent="0.25">
      <c r="A756" s="27">
        <f>IF('Data - Energy &amp; Metals'!A756="",#N/A,'Data - Energy &amp; Metals'!A756)</f>
        <v>44152</v>
      </c>
      <c r="B756" s="7">
        <f>IF(ISBLANK(HLOOKUP(B$2,'Data - Energy &amp; Metals'!$B$2:$AH$1048576,MATCH($A756,'Data - Energy &amp; Metals'!$A$2:$A$1048576,FALSE),FALSE)),#N/A,HLOOKUP(B$2,'Data - Energy &amp; Metals'!$B$2:$AH$1048576,MATCH($A756,'Data - Energy &amp; Metals'!$A$2:$A$1048576,FALSE),FALSE))</f>
        <v>170926</v>
      </c>
      <c r="C756" s="7">
        <f>IF(ISBLANK(HLOOKUP(C$2,'Data - Energy &amp; Metals'!$B$2:$AH$1048576,MATCH($A756,'Data - Energy &amp; Metals'!$A$2:$A$1048576,FALSE),FALSE)),#N/A,HLOOKUP(C$2,'Data - Energy &amp; Metals'!$B$2:$AH$1048576,MATCH($A756,'Data - Energy &amp; Metals'!$A$2:$A$1048576,FALSE),FALSE))</f>
        <v>7954</v>
      </c>
      <c r="D756" s="7">
        <f>IF(ISBLANK(HLOOKUP(D$2,'Data - Energy &amp; Metals'!$B$2:$AH$1048576,MATCH($A756,'Data - Energy &amp; Metals'!$A$2:$A$1048576,FALSE),FALSE)),#N/A,HLOOKUP(D$2,'Data - Energy &amp; Metals'!$B$2:$AH$1048576,MATCH($A756,'Data - Energy &amp; Metals'!$A$2:$A$1048576,FALSE),FALSE))</f>
        <v>7503</v>
      </c>
      <c r="E756" s="8">
        <f t="shared" si="11"/>
        <v>2.638568737348326E-3</v>
      </c>
    </row>
    <row r="757" spans="1:5" x14ac:dyDescent="0.25">
      <c r="A757" s="27">
        <f>IF('Data - Energy &amp; Metals'!A757="",#N/A,'Data - Energy &amp; Metals'!A757)</f>
        <v>44159</v>
      </c>
      <c r="B757" s="7">
        <f>IF(ISBLANK(HLOOKUP(B$2,'Data - Energy &amp; Metals'!$B$2:$AH$1048576,MATCH($A757,'Data - Energy &amp; Metals'!$A$2:$A$1048576,FALSE),FALSE)),#N/A,HLOOKUP(B$2,'Data - Energy &amp; Metals'!$B$2:$AH$1048576,MATCH($A757,'Data - Energy &amp; Metals'!$A$2:$A$1048576,FALSE),FALSE))</f>
        <v>182311</v>
      </c>
      <c r="C757" s="7">
        <f>IF(ISBLANK(HLOOKUP(C$2,'Data - Energy &amp; Metals'!$B$2:$AH$1048576,MATCH($A757,'Data - Energy &amp; Metals'!$A$2:$A$1048576,FALSE),FALSE)),#N/A,HLOOKUP(C$2,'Data - Energy &amp; Metals'!$B$2:$AH$1048576,MATCH($A757,'Data - Energy &amp; Metals'!$A$2:$A$1048576,FALSE),FALSE))</f>
        <v>6889</v>
      </c>
      <c r="D757" s="7">
        <f>IF(ISBLANK(HLOOKUP(D$2,'Data - Energy &amp; Metals'!$B$2:$AH$1048576,MATCH($A757,'Data - Energy &amp; Metals'!$A$2:$A$1048576,FALSE),FALSE)),#N/A,HLOOKUP(D$2,'Data - Energy &amp; Metals'!$B$2:$AH$1048576,MATCH($A757,'Data - Energy &amp; Metals'!$A$2:$A$1048576,FALSE),FALSE))</f>
        <v>8341</v>
      </c>
      <c r="E757" s="8">
        <f t="shared" si="11"/>
        <v>-7.9644124600270969E-3</v>
      </c>
    </row>
    <row r="758" spans="1:5" x14ac:dyDescent="0.25">
      <c r="A758" s="27">
        <f>IF('Data - Energy &amp; Metals'!A758="",#N/A,'Data - Energy &amp; Metals'!A758)</f>
        <v>44166</v>
      </c>
      <c r="B758" s="7">
        <f>IF(ISBLANK(HLOOKUP(B$2,'Data - Energy &amp; Metals'!$B$2:$AH$1048576,MATCH($A758,'Data - Energy &amp; Metals'!$A$2:$A$1048576,FALSE),FALSE)),#N/A,HLOOKUP(B$2,'Data - Energy &amp; Metals'!$B$2:$AH$1048576,MATCH($A758,'Data - Energy &amp; Metals'!$A$2:$A$1048576,FALSE),FALSE))</f>
        <v>169940</v>
      </c>
      <c r="C758" s="7">
        <f>IF(ISBLANK(HLOOKUP(C$2,'Data - Energy &amp; Metals'!$B$2:$AH$1048576,MATCH($A758,'Data - Energy &amp; Metals'!$A$2:$A$1048576,FALSE),FALSE)),#N/A,HLOOKUP(C$2,'Data - Energy &amp; Metals'!$B$2:$AH$1048576,MATCH($A758,'Data - Energy &amp; Metals'!$A$2:$A$1048576,FALSE),FALSE))</f>
        <v>6530</v>
      </c>
      <c r="D758" s="7">
        <f>IF(ISBLANK(HLOOKUP(D$2,'Data - Energy &amp; Metals'!$B$2:$AH$1048576,MATCH($A758,'Data - Energy &amp; Metals'!$A$2:$A$1048576,FALSE),FALSE)),#N/A,HLOOKUP(D$2,'Data - Energy &amp; Metals'!$B$2:$AH$1048576,MATCH($A758,'Data - Energy &amp; Metals'!$A$2:$A$1048576,FALSE),FALSE))</f>
        <v>7862</v>
      </c>
      <c r="E758" s="8">
        <f t="shared" si="11"/>
        <v>-7.8380604919383312E-3</v>
      </c>
    </row>
    <row r="759" spans="1:5" x14ac:dyDescent="0.25">
      <c r="A759" s="27">
        <f>IF('Data - Energy &amp; Metals'!A759="",#N/A,'Data - Energy &amp; Metals'!A759)</f>
        <v>44173</v>
      </c>
      <c r="B759" s="7">
        <f>IF(ISBLANK(HLOOKUP(B$2,'Data - Energy &amp; Metals'!$B$2:$AH$1048576,MATCH($A759,'Data - Energy &amp; Metals'!$A$2:$A$1048576,FALSE),FALSE)),#N/A,HLOOKUP(B$2,'Data - Energy &amp; Metals'!$B$2:$AH$1048576,MATCH($A759,'Data - Energy &amp; Metals'!$A$2:$A$1048576,FALSE),FALSE))</f>
        <v>177467</v>
      </c>
      <c r="C759" s="7">
        <f>IF(ISBLANK(HLOOKUP(C$2,'Data - Energy &amp; Metals'!$B$2:$AH$1048576,MATCH($A759,'Data - Energy &amp; Metals'!$A$2:$A$1048576,FALSE),FALSE)),#N/A,HLOOKUP(C$2,'Data - Energy &amp; Metals'!$B$2:$AH$1048576,MATCH($A759,'Data - Energy &amp; Metals'!$A$2:$A$1048576,FALSE),FALSE))</f>
        <v>5398</v>
      </c>
      <c r="D759" s="7">
        <f>IF(ISBLANK(HLOOKUP(D$2,'Data - Energy &amp; Metals'!$B$2:$AH$1048576,MATCH($A759,'Data - Energy &amp; Metals'!$A$2:$A$1048576,FALSE),FALSE)),#N/A,HLOOKUP(D$2,'Data - Energy &amp; Metals'!$B$2:$AH$1048576,MATCH($A759,'Data - Energy &amp; Metals'!$A$2:$A$1048576,FALSE),FALSE))</f>
        <v>8912</v>
      </c>
      <c r="E759" s="8">
        <f t="shared" si="11"/>
        <v>-1.9800864386054873E-2</v>
      </c>
    </row>
    <row r="760" spans="1:5" x14ac:dyDescent="0.25">
      <c r="A760" s="27">
        <f>IF('Data - Energy &amp; Metals'!A760="",#N/A,'Data - Energy &amp; Metals'!A760)</f>
        <v>44180</v>
      </c>
      <c r="B760" s="7">
        <f>IF(ISBLANK(HLOOKUP(B$2,'Data - Energy &amp; Metals'!$B$2:$AH$1048576,MATCH($A760,'Data - Energy &amp; Metals'!$A$2:$A$1048576,FALSE),FALSE)),#N/A,HLOOKUP(B$2,'Data - Energy &amp; Metals'!$B$2:$AH$1048576,MATCH($A760,'Data - Energy &amp; Metals'!$A$2:$A$1048576,FALSE),FALSE))</f>
        <v>185585</v>
      </c>
      <c r="C760" s="7">
        <f>IF(ISBLANK(HLOOKUP(C$2,'Data - Energy &amp; Metals'!$B$2:$AH$1048576,MATCH($A760,'Data - Energy &amp; Metals'!$A$2:$A$1048576,FALSE),FALSE)),#N/A,HLOOKUP(C$2,'Data - Energy &amp; Metals'!$B$2:$AH$1048576,MATCH($A760,'Data - Energy &amp; Metals'!$A$2:$A$1048576,FALSE),FALSE))</f>
        <v>5438</v>
      </c>
      <c r="D760" s="7">
        <f>IF(ISBLANK(HLOOKUP(D$2,'Data - Energy &amp; Metals'!$B$2:$AH$1048576,MATCH($A760,'Data - Energy &amp; Metals'!$A$2:$A$1048576,FALSE),FALSE)),#N/A,HLOOKUP(D$2,'Data - Energy &amp; Metals'!$B$2:$AH$1048576,MATCH($A760,'Data - Energy &amp; Metals'!$A$2:$A$1048576,FALSE),FALSE))</f>
        <v>6731</v>
      </c>
      <c r="E760" s="8">
        <f t="shared" si="11"/>
        <v>-6.9671579060807719E-3</v>
      </c>
    </row>
    <row r="761" spans="1:5" x14ac:dyDescent="0.25">
      <c r="A761" s="27">
        <f>IF('Data - Energy &amp; Metals'!A761="",#N/A,'Data - Energy &amp; Metals'!A761)</f>
        <v>44186</v>
      </c>
      <c r="B761" s="7">
        <f>IF(ISBLANK(HLOOKUP(B$2,'Data - Energy &amp; Metals'!$B$2:$AH$1048576,MATCH($A761,'Data - Energy &amp; Metals'!$A$2:$A$1048576,FALSE),FALSE)),#N/A,HLOOKUP(B$2,'Data - Energy &amp; Metals'!$B$2:$AH$1048576,MATCH($A761,'Data - Energy &amp; Metals'!$A$2:$A$1048576,FALSE),FALSE))</f>
        <v>184058</v>
      </c>
      <c r="C761" s="7">
        <f>IF(ISBLANK(HLOOKUP(C$2,'Data - Energy &amp; Metals'!$B$2:$AH$1048576,MATCH($A761,'Data - Energy &amp; Metals'!$A$2:$A$1048576,FALSE),FALSE)),#N/A,HLOOKUP(C$2,'Data - Energy &amp; Metals'!$B$2:$AH$1048576,MATCH($A761,'Data - Energy &amp; Metals'!$A$2:$A$1048576,FALSE),FALSE))</f>
        <v>5690</v>
      </c>
      <c r="D761" s="7">
        <f>IF(ISBLANK(HLOOKUP(D$2,'Data - Energy &amp; Metals'!$B$2:$AH$1048576,MATCH($A761,'Data - Energy &amp; Metals'!$A$2:$A$1048576,FALSE),FALSE)),#N/A,HLOOKUP(D$2,'Data - Energy &amp; Metals'!$B$2:$AH$1048576,MATCH($A761,'Data - Energy &amp; Metals'!$A$2:$A$1048576,FALSE),FALSE))</f>
        <v>6165</v>
      </c>
      <c r="E761" s="8">
        <f t="shared" si="11"/>
        <v>-2.5807082550065742E-3</v>
      </c>
    </row>
    <row r="762" spans="1:5" x14ac:dyDescent="0.25">
      <c r="A762" s="27">
        <f>IF('Data - Energy &amp; Metals'!A762="",#N/A,'Data - Energy &amp; Metals'!A762)</f>
        <v>44194</v>
      </c>
      <c r="B762" s="7">
        <f>IF(ISBLANK(HLOOKUP(B$2,'Data - Energy &amp; Metals'!$B$2:$AH$1048576,MATCH($A762,'Data - Energy &amp; Metals'!$A$2:$A$1048576,FALSE),FALSE)),#N/A,HLOOKUP(B$2,'Data - Energy &amp; Metals'!$B$2:$AH$1048576,MATCH($A762,'Data - Energy &amp; Metals'!$A$2:$A$1048576,FALSE),FALSE))</f>
        <v>177529</v>
      </c>
      <c r="C762" s="7">
        <f>IF(ISBLANK(HLOOKUP(C$2,'Data - Energy &amp; Metals'!$B$2:$AH$1048576,MATCH($A762,'Data - Energy &amp; Metals'!$A$2:$A$1048576,FALSE),FALSE)),#N/A,HLOOKUP(C$2,'Data - Energy &amp; Metals'!$B$2:$AH$1048576,MATCH($A762,'Data - Energy &amp; Metals'!$A$2:$A$1048576,FALSE),FALSE))</f>
        <v>4031</v>
      </c>
      <c r="D762" s="7">
        <f>IF(ISBLANK(HLOOKUP(D$2,'Data - Energy &amp; Metals'!$B$2:$AH$1048576,MATCH($A762,'Data - Energy &amp; Metals'!$A$2:$A$1048576,FALSE),FALSE)),#N/A,HLOOKUP(D$2,'Data - Energy &amp; Metals'!$B$2:$AH$1048576,MATCH($A762,'Data - Energy &amp; Metals'!$A$2:$A$1048576,FALSE),FALSE))</f>
        <v>7804</v>
      </c>
      <c r="E762" s="8">
        <f t="shared" si="11"/>
        <v>-2.1252865728979491E-2</v>
      </c>
    </row>
    <row r="763" spans="1:5" x14ac:dyDescent="0.25">
      <c r="A763" s="27">
        <f>IF('Data - Energy &amp; Metals'!A763="",#N/A,'Data - Energy &amp; Metals'!A763)</f>
        <v>44201</v>
      </c>
      <c r="B763" s="7">
        <f>IF(ISBLANK(HLOOKUP(B$2,'Data - Energy &amp; Metals'!$B$2:$AH$1048576,MATCH($A763,'Data - Energy &amp; Metals'!$A$2:$A$1048576,FALSE),FALSE)),#N/A,HLOOKUP(B$2,'Data - Energy &amp; Metals'!$B$2:$AH$1048576,MATCH($A763,'Data - Energy &amp; Metals'!$A$2:$A$1048576,FALSE),FALSE))</f>
        <v>149582</v>
      </c>
      <c r="C763" s="7">
        <f>IF(ISBLANK(HLOOKUP(C$2,'Data - Energy &amp; Metals'!$B$2:$AH$1048576,MATCH($A763,'Data - Energy &amp; Metals'!$A$2:$A$1048576,FALSE),FALSE)),#N/A,HLOOKUP(C$2,'Data - Energy &amp; Metals'!$B$2:$AH$1048576,MATCH($A763,'Data - Energy &amp; Metals'!$A$2:$A$1048576,FALSE),FALSE))</f>
        <v>4475</v>
      </c>
      <c r="D763" s="7">
        <f>IF(ISBLANK(HLOOKUP(D$2,'Data - Energy &amp; Metals'!$B$2:$AH$1048576,MATCH($A763,'Data - Energy &amp; Metals'!$A$2:$A$1048576,FALSE),FALSE)),#N/A,HLOOKUP(D$2,'Data - Energy &amp; Metals'!$B$2:$AH$1048576,MATCH($A763,'Data - Energy &amp; Metals'!$A$2:$A$1048576,FALSE),FALSE))</f>
        <v>8058</v>
      </c>
      <c r="E763" s="8">
        <f t="shared" si="11"/>
        <v>-2.395341685496918E-2</v>
      </c>
    </row>
    <row r="764" spans="1:5" x14ac:dyDescent="0.25">
      <c r="A764" s="27">
        <f>IF('Data - Energy &amp; Metals'!A764="",#N/A,'Data - Energy &amp; Metals'!A764)</f>
        <v>44208</v>
      </c>
      <c r="B764" s="7">
        <f>IF(ISBLANK(HLOOKUP(B$2,'Data - Energy &amp; Metals'!$B$2:$AH$1048576,MATCH($A764,'Data - Energy &amp; Metals'!$A$2:$A$1048576,FALSE),FALSE)),#N/A,HLOOKUP(B$2,'Data - Energy &amp; Metals'!$B$2:$AH$1048576,MATCH($A764,'Data - Energy &amp; Metals'!$A$2:$A$1048576,FALSE),FALSE))</f>
        <v>160095</v>
      </c>
      <c r="C764" s="7">
        <f>IF(ISBLANK(HLOOKUP(C$2,'Data - Energy &amp; Metals'!$B$2:$AH$1048576,MATCH($A764,'Data - Energy &amp; Metals'!$A$2:$A$1048576,FALSE),FALSE)),#N/A,HLOOKUP(C$2,'Data - Energy &amp; Metals'!$B$2:$AH$1048576,MATCH($A764,'Data - Energy &amp; Metals'!$A$2:$A$1048576,FALSE),FALSE))</f>
        <v>1468</v>
      </c>
      <c r="D764" s="7">
        <f>IF(ISBLANK(HLOOKUP(D$2,'Data - Energy &amp; Metals'!$B$2:$AH$1048576,MATCH($A764,'Data - Energy &amp; Metals'!$A$2:$A$1048576,FALSE),FALSE)),#N/A,HLOOKUP(D$2,'Data - Energy &amp; Metals'!$B$2:$AH$1048576,MATCH($A764,'Data - Energy &amp; Metals'!$A$2:$A$1048576,FALSE),FALSE))</f>
        <v>8985</v>
      </c>
      <c r="E764" s="8">
        <f t="shared" si="11"/>
        <v>-4.6953371435710045E-2</v>
      </c>
    </row>
    <row r="765" spans="1:5" x14ac:dyDescent="0.25">
      <c r="A765" s="27">
        <f>IF('Data - Energy &amp; Metals'!A765="",#N/A,'Data - Energy &amp; Metals'!A765)</f>
        <v>44215</v>
      </c>
      <c r="B765" s="7">
        <f>IF(ISBLANK(HLOOKUP(B$2,'Data - Energy &amp; Metals'!$B$2:$AH$1048576,MATCH($A765,'Data - Energy &amp; Metals'!$A$2:$A$1048576,FALSE),FALSE)),#N/A,HLOOKUP(B$2,'Data - Energy &amp; Metals'!$B$2:$AH$1048576,MATCH($A765,'Data - Energy &amp; Metals'!$A$2:$A$1048576,FALSE),FALSE))</f>
        <v>167688</v>
      </c>
      <c r="C765" s="7">
        <f>IF(ISBLANK(HLOOKUP(C$2,'Data - Energy &amp; Metals'!$B$2:$AH$1048576,MATCH($A765,'Data - Energy &amp; Metals'!$A$2:$A$1048576,FALSE),FALSE)),#N/A,HLOOKUP(C$2,'Data - Energy &amp; Metals'!$B$2:$AH$1048576,MATCH($A765,'Data - Energy &amp; Metals'!$A$2:$A$1048576,FALSE),FALSE))</f>
        <v>0</v>
      </c>
      <c r="D765" s="7">
        <f>IF(ISBLANK(HLOOKUP(D$2,'Data - Energy &amp; Metals'!$B$2:$AH$1048576,MATCH($A765,'Data - Energy &amp; Metals'!$A$2:$A$1048576,FALSE),FALSE)),#N/A,HLOOKUP(D$2,'Data - Energy &amp; Metals'!$B$2:$AH$1048576,MATCH($A765,'Data - Energy &amp; Metals'!$A$2:$A$1048576,FALSE),FALSE))</f>
        <v>13482</v>
      </c>
      <c r="E765" s="8">
        <f t="shared" si="11"/>
        <v>-8.0399313009875489E-2</v>
      </c>
    </row>
    <row r="766" spans="1:5" x14ac:dyDescent="0.25">
      <c r="A766" s="27">
        <f>IF('Data - Energy &amp; Metals'!A766="",#N/A,'Data - Energy &amp; Metals'!A766)</f>
        <v>44222</v>
      </c>
      <c r="B766" s="7">
        <f>IF(ISBLANK(HLOOKUP(B$2,'Data - Energy &amp; Metals'!$B$2:$AH$1048576,MATCH($A766,'Data - Energy &amp; Metals'!$A$2:$A$1048576,FALSE),FALSE)),#N/A,HLOOKUP(B$2,'Data - Energy &amp; Metals'!$B$2:$AH$1048576,MATCH($A766,'Data - Energy &amp; Metals'!$A$2:$A$1048576,FALSE),FALSE))</f>
        <v>178629</v>
      </c>
      <c r="C766" s="7">
        <f>IF(ISBLANK(HLOOKUP(C$2,'Data - Energy &amp; Metals'!$B$2:$AH$1048576,MATCH($A766,'Data - Energy &amp; Metals'!$A$2:$A$1048576,FALSE),FALSE)),#N/A,HLOOKUP(C$2,'Data - Energy &amp; Metals'!$B$2:$AH$1048576,MATCH($A766,'Data - Energy &amp; Metals'!$A$2:$A$1048576,FALSE),FALSE))</f>
        <v>0</v>
      </c>
      <c r="D766" s="7">
        <f>IF(ISBLANK(HLOOKUP(D$2,'Data - Energy &amp; Metals'!$B$2:$AH$1048576,MATCH($A766,'Data - Energy &amp; Metals'!$A$2:$A$1048576,FALSE),FALSE)),#N/A,HLOOKUP(D$2,'Data - Energy &amp; Metals'!$B$2:$AH$1048576,MATCH($A766,'Data - Energy &amp; Metals'!$A$2:$A$1048576,FALSE),FALSE))</f>
        <v>21264</v>
      </c>
      <c r="E766" s="8">
        <f t="shared" si="11"/>
        <v>-0.11904002149706934</v>
      </c>
    </row>
    <row r="767" spans="1:5" x14ac:dyDescent="0.25">
      <c r="A767" s="27">
        <f>IF('Data - Energy &amp; Metals'!A767="",#N/A,'Data - Energy &amp; Metals'!A767)</f>
        <v>44229</v>
      </c>
      <c r="B767" s="7">
        <f>IF(ISBLANK(HLOOKUP(B$2,'Data - Energy &amp; Metals'!$B$2:$AH$1048576,MATCH($A767,'Data - Energy &amp; Metals'!$A$2:$A$1048576,FALSE),FALSE)),#N/A,HLOOKUP(B$2,'Data - Energy &amp; Metals'!$B$2:$AH$1048576,MATCH($A767,'Data - Energy &amp; Metals'!$A$2:$A$1048576,FALSE),FALSE))</f>
        <v>167552</v>
      </c>
      <c r="C767" s="7">
        <f>IF(ISBLANK(HLOOKUP(C$2,'Data - Energy &amp; Metals'!$B$2:$AH$1048576,MATCH($A767,'Data - Energy &amp; Metals'!$A$2:$A$1048576,FALSE),FALSE)),#N/A,HLOOKUP(C$2,'Data - Energy &amp; Metals'!$B$2:$AH$1048576,MATCH($A767,'Data - Energy &amp; Metals'!$A$2:$A$1048576,FALSE),FALSE))</f>
        <v>927</v>
      </c>
      <c r="D767" s="7">
        <f>IF(ISBLANK(HLOOKUP(D$2,'Data - Energy &amp; Metals'!$B$2:$AH$1048576,MATCH($A767,'Data - Energy &amp; Metals'!$A$2:$A$1048576,FALSE),FALSE)),#N/A,HLOOKUP(D$2,'Data - Energy &amp; Metals'!$B$2:$AH$1048576,MATCH($A767,'Data - Energy &amp; Metals'!$A$2:$A$1048576,FALSE),FALSE))</f>
        <v>22727</v>
      </c>
      <c r="E767" s="8">
        <f t="shared" si="11"/>
        <v>-0.13010886172650879</v>
      </c>
    </row>
    <row r="768" spans="1:5" x14ac:dyDescent="0.25">
      <c r="A768" s="27">
        <f>IF('Data - Energy &amp; Metals'!A768="",#N/A,'Data - Energy &amp; Metals'!A768)</f>
        <v>44236</v>
      </c>
      <c r="B768" s="7">
        <f>IF(ISBLANK(HLOOKUP(B$2,'Data - Energy &amp; Metals'!$B$2:$AH$1048576,MATCH($A768,'Data - Energy &amp; Metals'!$A$2:$A$1048576,FALSE),FALSE)),#N/A,HLOOKUP(B$2,'Data - Energy &amp; Metals'!$B$2:$AH$1048576,MATCH($A768,'Data - Energy &amp; Metals'!$A$2:$A$1048576,FALSE),FALSE))</f>
        <v>173863</v>
      </c>
      <c r="C768" s="7">
        <f>IF(ISBLANK(HLOOKUP(C$2,'Data - Energy &amp; Metals'!$B$2:$AH$1048576,MATCH($A768,'Data - Energy &amp; Metals'!$A$2:$A$1048576,FALSE),FALSE)),#N/A,HLOOKUP(C$2,'Data - Energy &amp; Metals'!$B$2:$AH$1048576,MATCH($A768,'Data - Energy &amp; Metals'!$A$2:$A$1048576,FALSE),FALSE))</f>
        <v>415</v>
      </c>
      <c r="D768" s="7">
        <f>IF(ISBLANK(HLOOKUP(D$2,'Data - Energy &amp; Metals'!$B$2:$AH$1048576,MATCH($A768,'Data - Energy &amp; Metals'!$A$2:$A$1048576,FALSE),FALSE)),#N/A,HLOOKUP(D$2,'Data - Energy &amp; Metals'!$B$2:$AH$1048576,MATCH($A768,'Data - Energy &amp; Metals'!$A$2:$A$1048576,FALSE),FALSE))</f>
        <v>24412</v>
      </c>
      <c r="E768" s="8">
        <f t="shared" si="11"/>
        <v>-0.13802246596458131</v>
      </c>
    </row>
    <row r="769" spans="1:5" x14ac:dyDescent="0.25">
      <c r="A769" s="27">
        <f>IF('Data - Energy &amp; Metals'!A769="",#N/A,'Data - Energy &amp; Metals'!A769)</f>
        <v>44243</v>
      </c>
      <c r="B769" s="7">
        <f>IF(ISBLANK(HLOOKUP(B$2,'Data - Energy &amp; Metals'!$B$2:$AH$1048576,MATCH($A769,'Data - Energy &amp; Metals'!$A$2:$A$1048576,FALSE),FALSE)),#N/A,HLOOKUP(B$2,'Data - Energy &amp; Metals'!$B$2:$AH$1048576,MATCH($A769,'Data - Energy &amp; Metals'!$A$2:$A$1048576,FALSE),FALSE))</f>
        <v>182707</v>
      </c>
      <c r="C769" s="7">
        <f>IF(ISBLANK(HLOOKUP(C$2,'Data - Energy &amp; Metals'!$B$2:$AH$1048576,MATCH($A769,'Data - Energy &amp; Metals'!$A$2:$A$1048576,FALSE),FALSE)),#N/A,HLOOKUP(C$2,'Data - Energy &amp; Metals'!$B$2:$AH$1048576,MATCH($A769,'Data - Energy &amp; Metals'!$A$2:$A$1048576,FALSE),FALSE))</f>
        <v>519</v>
      </c>
      <c r="D769" s="7">
        <f>IF(ISBLANK(HLOOKUP(D$2,'Data - Energy &amp; Metals'!$B$2:$AH$1048576,MATCH($A769,'Data - Energy &amp; Metals'!$A$2:$A$1048576,FALSE),FALSE)),#N/A,HLOOKUP(D$2,'Data - Energy &amp; Metals'!$B$2:$AH$1048576,MATCH($A769,'Data - Energy &amp; Metals'!$A$2:$A$1048576,FALSE),FALSE))</f>
        <v>23945</v>
      </c>
      <c r="E769" s="8">
        <f t="shared" si="11"/>
        <v>-0.12821621503281211</v>
      </c>
    </row>
    <row r="770" spans="1:5" x14ac:dyDescent="0.25">
      <c r="A770" s="27">
        <f>IF('Data - Energy &amp; Metals'!A770="",#N/A,'Data - Energy &amp; Metals'!A770)</f>
        <v>44250</v>
      </c>
      <c r="B770" s="7">
        <f>IF(ISBLANK(HLOOKUP(B$2,'Data - Energy &amp; Metals'!$B$2:$AH$1048576,MATCH($A770,'Data - Energy &amp; Metals'!$A$2:$A$1048576,FALSE),FALSE)),#N/A,HLOOKUP(B$2,'Data - Energy &amp; Metals'!$B$2:$AH$1048576,MATCH($A770,'Data - Energy &amp; Metals'!$A$2:$A$1048576,FALSE),FALSE))</f>
        <v>198932</v>
      </c>
      <c r="C770" s="7">
        <f>IF(ISBLANK(HLOOKUP(C$2,'Data - Energy &amp; Metals'!$B$2:$AH$1048576,MATCH($A770,'Data - Energy &amp; Metals'!$A$2:$A$1048576,FALSE),FALSE)),#N/A,HLOOKUP(C$2,'Data - Energy &amp; Metals'!$B$2:$AH$1048576,MATCH($A770,'Data - Energy &amp; Metals'!$A$2:$A$1048576,FALSE),FALSE))</f>
        <v>394</v>
      </c>
      <c r="D770" s="7">
        <f>IF(ISBLANK(HLOOKUP(D$2,'Data - Energy &amp; Metals'!$B$2:$AH$1048576,MATCH($A770,'Data - Energy &amp; Metals'!$A$2:$A$1048576,FALSE),FALSE)),#N/A,HLOOKUP(D$2,'Data - Energy &amp; Metals'!$B$2:$AH$1048576,MATCH($A770,'Data - Energy &amp; Metals'!$A$2:$A$1048576,FALSE),FALSE))</f>
        <v>25006</v>
      </c>
      <c r="E770" s="8">
        <f t="shared" si="11"/>
        <v>-0.12372066836909094</v>
      </c>
    </row>
    <row r="771" spans="1:5" x14ac:dyDescent="0.25">
      <c r="A771" s="27">
        <f>IF('Data - Energy &amp; Metals'!A771="",#N/A,'Data - Energy &amp; Metals'!A771)</f>
        <v>44257</v>
      </c>
      <c r="B771" s="7">
        <f>IF(ISBLANK(HLOOKUP(B$2,'Data - Energy &amp; Metals'!$B$2:$AH$1048576,MATCH($A771,'Data - Energy &amp; Metals'!$A$2:$A$1048576,FALSE),FALSE)),#N/A,HLOOKUP(B$2,'Data - Energy &amp; Metals'!$B$2:$AH$1048576,MATCH($A771,'Data - Energy &amp; Metals'!$A$2:$A$1048576,FALSE),FALSE))</f>
        <v>194005</v>
      </c>
      <c r="C771" s="7">
        <f>IF(ISBLANK(HLOOKUP(C$2,'Data - Energy &amp; Metals'!$B$2:$AH$1048576,MATCH($A771,'Data - Energy &amp; Metals'!$A$2:$A$1048576,FALSE),FALSE)),#N/A,HLOOKUP(C$2,'Data - Energy &amp; Metals'!$B$2:$AH$1048576,MATCH($A771,'Data - Energy &amp; Metals'!$A$2:$A$1048576,FALSE),FALSE))</f>
        <v>1726</v>
      </c>
      <c r="D771" s="7">
        <f>IF(ISBLANK(HLOOKUP(D$2,'Data - Energy &amp; Metals'!$B$2:$AH$1048576,MATCH($A771,'Data - Energy &amp; Metals'!$A$2:$A$1048576,FALSE),FALSE)),#N/A,HLOOKUP(D$2,'Data - Energy &amp; Metals'!$B$2:$AH$1048576,MATCH($A771,'Data - Energy &amp; Metals'!$A$2:$A$1048576,FALSE),FALSE))</f>
        <v>25607</v>
      </c>
      <c r="E771" s="8">
        <f t="shared" ref="E771:E834" si="12">(C771-D771)/B771</f>
        <v>-0.12309476559882478</v>
      </c>
    </row>
    <row r="772" spans="1:5" x14ac:dyDescent="0.25">
      <c r="A772" s="27">
        <f>IF('Data - Energy &amp; Metals'!A772="",#N/A,'Data - Energy &amp; Metals'!A772)</f>
        <v>44264</v>
      </c>
      <c r="B772" s="7">
        <f>IF(ISBLANK(HLOOKUP(B$2,'Data - Energy &amp; Metals'!$B$2:$AH$1048576,MATCH($A772,'Data - Energy &amp; Metals'!$A$2:$A$1048576,FALSE),FALSE)),#N/A,HLOOKUP(B$2,'Data - Energy &amp; Metals'!$B$2:$AH$1048576,MATCH($A772,'Data - Energy &amp; Metals'!$A$2:$A$1048576,FALSE),FALSE))</f>
        <v>206959</v>
      </c>
      <c r="C772" s="7">
        <f>IF(ISBLANK(HLOOKUP(C$2,'Data - Energy &amp; Metals'!$B$2:$AH$1048576,MATCH($A772,'Data - Energy &amp; Metals'!$A$2:$A$1048576,FALSE),FALSE)),#N/A,HLOOKUP(C$2,'Data - Energy &amp; Metals'!$B$2:$AH$1048576,MATCH($A772,'Data - Energy &amp; Metals'!$A$2:$A$1048576,FALSE),FALSE))</f>
        <v>639</v>
      </c>
      <c r="D772" s="7">
        <f>IF(ISBLANK(HLOOKUP(D$2,'Data - Energy &amp; Metals'!$B$2:$AH$1048576,MATCH($A772,'Data - Energy &amp; Metals'!$A$2:$A$1048576,FALSE),FALSE)),#N/A,HLOOKUP(D$2,'Data - Energy &amp; Metals'!$B$2:$AH$1048576,MATCH($A772,'Data - Energy &amp; Metals'!$A$2:$A$1048576,FALSE),FALSE))</f>
        <v>29959</v>
      </c>
      <c r="E772" s="8">
        <f t="shared" si="12"/>
        <v>-0.14167057243222086</v>
      </c>
    </row>
    <row r="773" spans="1:5" x14ac:dyDescent="0.25">
      <c r="A773" s="27">
        <f>IF('Data - Energy &amp; Metals'!A773="",#N/A,'Data - Energy &amp; Metals'!A773)</f>
        <v>44271</v>
      </c>
      <c r="B773" s="7">
        <f>IF(ISBLANK(HLOOKUP(B$2,'Data - Energy &amp; Metals'!$B$2:$AH$1048576,MATCH($A773,'Data - Energy &amp; Metals'!$A$2:$A$1048576,FALSE),FALSE)),#N/A,HLOOKUP(B$2,'Data - Energy &amp; Metals'!$B$2:$AH$1048576,MATCH($A773,'Data - Energy &amp; Metals'!$A$2:$A$1048576,FALSE),FALSE))</f>
        <v>215478</v>
      </c>
      <c r="C773" s="7">
        <f>IF(ISBLANK(HLOOKUP(C$2,'Data - Energy &amp; Metals'!$B$2:$AH$1048576,MATCH($A773,'Data - Energy &amp; Metals'!$A$2:$A$1048576,FALSE),FALSE)),#N/A,HLOOKUP(C$2,'Data - Energy &amp; Metals'!$B$2:$AH$1048576,MATCH($A773,'Data - Energy &amp; Metals'!$A$2:$A$1048576,FALSE),FALSE))</f>
        <v>1289</v>
      </c>
      <c r="D773" s="7">
        <f>IF(ISBLANK(HLOOKUP(D$2,'Data - Energy &amp; Metals'!$B$2:$AH$1048576,MATCH($A773,'Data - Energy &amp; Metals'!$A$2:$A$1048576,FALSE),FALSE)),#N/A,HLOOKUP(D$2,'Data - Energy &amp; Metals'!$B$2:$AH$1048576,MATCH($A773,'Data - Energy &amp; Metals'!$A$2:$A$1048576,FALSE),FALSE))</f>
        <v>33212</v>
      </c>
      <c r="E773" s="8">
        <f t="shared" si="12"/>
        <v>-0.14814969509648318</v>
      </c>
    </row>
    <row r="774" spans="1:5" x14ac:dyDescent="0.25">
      <c r="A774" s="27">
        <f>IF('Data - Energy &amp; Metals'!A774="",#N/A,'Data - Energy &amp; Metals'!A774)</f>
        <v>44278</v>
      </c>
      <c r="B774" s="7">
        <f>IF(ISBLANK(HLOOKUP(B$2,'Data - Energy &amp; Metals'!$B$2:$AH$1048576,MATCH($A774,'Data - Energy &amp; Metals'!$A$2:$A$1048576,FALSE),FALSE)),#N/A,HLOOKUP(B$2,'Data - Energy &amp; Metals'!$B$2:$AH$1048576,MATCH($A774,'Data - Energy &amp; Metals'!$A$2:$A$1048576,FALSE),FALSE))</f>
        <v>235747</v>
      </c>
      <c r="C774" s="7">
        <f>IF(ISBLANK(HLOOKUP(C$2,'Data - Energy &amp; Metals'!$B$2:$AH$1048576,MATCH($A774,'Data - Energy &amp; Metals'!$A$2:$A$1048576,FALSE),FALSE)),#N/A,HLOOKUP(C$2,'Data - Energy &amp; Metals'!$B$2:$AH$1048576,MATCH($A774,'Data - Energy &amp; Metals'!$A$2:$A$1048576,FALSE),FALSE))</f>
        <v>1271</v>
      </c>
      <c r="D774" s="7">
        <f>IF(ISBLANK(HLOOKUP(D$2,'Data - Energy &amp; Metals'!$B$2:$AH$1048576,MATCH($A774,'Data - Energy &amp; Metals'!$A$2:$A$1048576,FALSE),FALSE)),#N/A,HLOOKUP(D$2,'Data - Energy &amp; Metals'!$B$2:$AH$1048576,MATCH($A774,'Data - Energy &amp; Metals'!$A$2:$A$1048576,FALSE),FALSE))</f>
        <v>33686</v>
      </c>
      <c r="E774" s="8">
        <f t="shared" si="12"/>
        <v>-0.13749909860995049</v>
      </c>
    </row>
    <row r="775" spans="1:5" x14ac:dyDescent="0.25">
      <c r="A775" s="27">
        <f>IF('Data - Energy &amp; Metals'!A775="",#N/A,'Data - Energy &amp; Metals'!A775)</f>
        <v>44285</v>
      </c>
      <c r="B775" s="7">
        <f>IF(ISBLANK(HLOOKUP(B$2,'Data - Energy &amp; Metals'!$B$2:$AH$1048576,MATCH($A775,'Data - Energy &amp; Metals'!$A$2:$A$1048576,FALSE),FALSE)),#N/A,HLOOKUP(B$2,'Data - Energy &amp; Metals'!$B$2:$AH$1048576,MATCH($A775,'Data - Energy &amp; Metals'!$A$2:$A$1048576,FALSE),FALSE))</f>
        <v>230445</v>
      </c>
      <c r="C775" s="7">
        <f>IF(ISBLANK(HLOOKUP(C$2,'Data - Energy &amp; Metals'!$B$2:$AH$1048576,MATCH($A775,'Data - Energy &amp; Metals'!$A$2:$A$1048576,FALSE),FALSE)),#N/A,HLOOKUP(C$2,'Data - Energy &amp; Metals'!$B$2:$AH$1048576,MATCH($A775,'Data - Energy &amp; Metals'!$A$2:$A$1048576,FALSE),FALSE))</f>
        <v>2153</v>
      </c>
      <c r="D775" s="7">
        <f>IF(ISBLANK(HLOOKUP(D$2,'Data - Energy &amp; Metals'!$B$2:$AH$1048576,MATCH($A775,'Data - Energy &amp; Metals'!$A$2:$A$1048576,FALSE),FALSE)),#N/A,HLOOKUP(D$2,'Data - Energy &amp; Metals'!$B$2:$AH$1048576,MATCH($A775,'Data - Energy &amp; Metals'!$A$2:$A$1048576,FALSE),FALSE))</f>
        <v>32766</v>
      </c>
      <c r="E775" s="8">
        <f t="shared" si="12"/>
        <v>-0.13284297771702575</v>
      </c>
    </row>
    <row r="776" spans="1:5" x14ac:dyDescent="0.25">
      <c r="A776" s="27">
        <f>IF('Data - Energy &amp; Metals'!A776="",#N/A,'Data - Energy &amp; Metals'!A776)</f>
        <v>44292</v>
      </c>
      <c r="B776" s="7">
        <f>IF(ISBLANK(HLOOKUP(B$2,'Data - Energy &amp; Metals'!$B$2:$AH$1048576,MATCH($A776,'Data - Energy &amp; Metals'!$A$2:$A$1048576,FALSE),FALSE)),#N/A,HLOOKUP(B$2,'Data - Energy &amp; Metals'!$B$2:$AH$1048576,MATCH($A776,'Data - Energy &amp; Metals'!$A$2:$A$1048576,FALSE),FALSE))</f>
        <v>217607</v>
      </c>
      <c r="C776" s="7">
        <f>IF(ISBLANK(HLOOKUP(C$2,'Data - Energy &amp; Metals'!$B$2:$AH$1048576,MATCH($A776,'Data - Energy &amp; Metals'!$A$2:$A$1048576,FALSE),FALSE)),#N/A,HLOOKUP(C$2,'Data - Energy &amp; Metals'!$B$2:$AH$1048576,MATCH($A776,'Data - Energy &amp; Metals'!$A$2:$A$1048576,FALSE),FALSE))</f>
        <v>1698</v>
      </c>
      <c r="D776" s="7">
        <f>IF(ISBLANK(HLOOKUP(D$2,'Data - Energy &amp; Metals'!$B$2:$AH$1048576,MATCH($A776,'Data - Energy &amp; Metals'!$A$2:$A$1048576,FALSE),FALSE)),#N/A,HLOOKUP(D$2,'Data - Energy &amp; Metals'!$B$2:$AH$1048576,MATCH($A776,'Data - Energy &amp; Metals'!$A$2:$A$1048576,FALSE),FALSE))</f>
        <v>30317</v>
      </c>
      <c r="E776" s="8">
        <f t="shared" si="12"/>
        <v>-0.13151690892296664</v>
      </c>
    </row>
    <row r="777" spans="1:5" x14ac:dyDescent="0.25">
      <c r="A777" s="27">
        <f>IF('Data - Energy &amp; Metals'!A777="",#N/A,'Data - Energy &amp; Metals'!A777)</f>
        <v>44299</v>
      </c>
      <c r="B777" s="7">
        <f>IF(ISBLANK(HLOOKUP(B$2,'Data - Energy &amp; Metals'!$B$2:$AH$1048576,MATCH($A777,'Data - Energy &amp; Metals'!$A$2:$A$1048576,FALSE),FALSE)),#N/A,HLOOKUP(B$2,'Data - Energy &amp; Metals'!$B$2:$AH$1048576,MATCH($A777,'Data - Energy &amp; Metals'!$A$2:$A$1048576,FALSE),FALSE))</f>
        <v>213103</v>
      </c>
      <c r="C777" s="7">
        <f>IF(ISBLANK(HLOOKUP(C$2,'Data - Energy &amp; Metals'!$B$2:$AH$1048576,MATCH($A777,'Data - Energy &amp; Metals'!$A$2:$A$1048576,FALSE),FALSE)),#N/A,HLOOKUP(C$2,'Data - Energy &amp; Metals'!$B$2:$AH$1048576,MATCH($A777,'Data - Energy &amp; Metals'!$A$2:$A$1048576,FALSE),FALSE))</f>
        <v>1257</v>
      </c>
      <c r="D777" s="7">
        <f>IF(ISBLANK(HLOOKUP(D$2,'Data - Energy &amp; Metals'!$B$2:$AH$1048576,MATCH($A777,'Data - Energy &amp; Metals'!$A$2:$A$1048576,FALSE),FALSE)),#N/A,HLOOKUP(D$2,'Data - Energy &amp; Metals'!$B$2:$AH$1048576,MATCH($A777,'Data - Energy &amp; Metals'!$A$2:$A$1048576,FALSE),FALSE))</f>
        <v>29436</v>
      </c>
      <c r="E777" s="8">
        <f t="shared" si="12"/>
        <v>-0.13223183155563273</v>
      </c>
    </row>
    <row r="778" spans="1:5" x14ac:dyDescent="0.25">
      <c r="A778" s="27">
        <f>IF('Data - Energy &amp; Metals'!A778="",#N/A,'Data - Energy &amp; Metals'!A778)</f>
        <v>44306</v>
      </c>
      <c r="B778" s="7">
        <f>IF(ISBLANK(HLOOKUP(B$2,'Data - Energy &amp; Metals'!$B$2:$AH$1048576,MATCH($A778,'Data - Energy &amp; Metals'!$A$2:$A$1048576,FALSE),FALSE)),#N/A,HLOOKUP(B$2,'Data - Energy &amp; Metals'!$B$2:$AH$1048576,MATCH($A778,'Data - Energy &amp; Metals'!$A$2:$A$1048576,FALSE),FALSE))</f>
        <v>210554</v>
      </c>
      <c r="C778" s="7">
        <f>IF(ISBLANK(HLOOKUP(C$2,'Data - Energy &amp; Metals'!$B$2:$AH$1048576,MATCH($A778,'Data - Energy &amp; Metals'!$A$2:$A$1048576,FALSE),FALSE)),#N/A,HLOOKUP(C$2,'Data - Energy &amp; Metals'!$B$2:$AH$1048576,MATCH($A778,'Data - Energy &amp; Metals'!$A$2:$A$1048576,FALSE),FALSE))</f>
        <v>1162</v>
      </c>
      <c r="D778" s="7">
        <f>IF(ISBLANK(HLOOKUP(D$2,'Data - Energy &amp; Metals'!$B$2:$AH$1048576,MATCH($A778,'Data - Energy &amp; Metals'!$A$2:$A$1048576,FALSE),FALSE)),#N/A,HLOOKUP(D$2,'Data - Energy &amp; Metals'!$B$2:$AH$1048576,MATCH($A778,'Data - Energy &amp; Metals'!$A$2:$A$1048576,FALSE),FALSE))</f>
        <v>27416</v>
      </c>
      <c r="E778" s="8">
        <f t="shared" si="12"/>
        <v>-0.12469010325142244</v>
      </c>
    </row>
    <row r="779" spans="1:5" x14ac:dyDescent="0.25">
      <c r="A779" s="27">
        <f>IF('Data - Energy &amp; Metals'!A779="",#N/A,'Data - Energy &amp; Metals'!A779)</f>
        <v>44313</v>
      </c>
      <c r="B779" s="7">
        <f>IF(ISBLANK(HLOOKUP(B$2,'Data - Energy &amp; Metals'!$B$2:$AH$1048576,MATCH($A779,'Data - Energy &amp; Metals'!$A$2:$A$1048576,FALSE),FALSE)),#N/A,HLOOKUP(B$2,'Data - Energy &amp; Metals'!$B$2:$AH$1048576,MATCH($A779,'Data - Energy &amp; Metals'!$A$2:$A$1048576,FALSE),FALSE))</f>
        <v>205354</v>
      </c>
      <c r="C779" s="7">
        <f>IF(ISBLANK(HLOOKUP(C$2,'Data - Energy &amp; Metals'!$B$2:$AH$1048576,MATCH($A779,'Data - Energy &amp; Metals'!$A$2:$A$1048576,FALSE),FALSE)),#N/A,HLOOKUP(C$2,'Data - Energy &amp; Metals'!$B$2:$AH$1048576,MATCH($A779,'Data - Energy &amp; Metals'!$A$2:$A$1048576,FALSE),FALSE))</f>
        <v>1927</v>
      </c>
      <c r="D779" s="7">
        <f>IF(ISBLANK(HLOOKUP(D$2,'Data - Energy &amp; Metals'!$B$2:$AH$1048576,MATCH($A779,'Data - Energy &amp; Metals'!$A$2:$A$1048576,FALSE),FALSE)),#N/A,HLOOKUP(D$2,'Data - Energy &amp; Metals'!$B$2:$AH$1048576,MATCH($A779,'Data - Energy &amp; Metals'!$A$2:$A$1048576,FALSE),FALSE))</f>
        <v>26424</v>
      </c>
      <c r="E779" s="8">
        <f t="shared" si="12"/>
        <v>-0.11929156481003535</v>
      </c>
    </row>
    <row r="780" spans="1:5" x14ac:dyDescent="0.25">
      <c r="A780" s="27">
        <f>IF('Data - Energy &amp; Metals'!A780="",#N/A,'Data - Energy &amp; Metals'!A780)</f>
        <v>44320</v>
      </c>
      <c r="B780" s="7">
        <f>IF(ISBLANK(HLOOKUP(B$2,'Data - Energy &amp; Metals'!$B$2:$AH$1048576,MATCH($A780,'Data - Energy &amp; Metals'!$A$2:$A$1048576,FALSE),FALSE)),#N/A,HLOOKUP(B$2,'Data - Energy &amp; Metals'!$B$2:$AH$1048576,MATCH($A780,'Data - Energy &amp; Metals'!$A$2:$A$1048576,FALSE),FALSE))</f>
        <v>189021</v>
      </c>
      <c r="C780" s="7">
        <f>IF(ISBLANK(HLOOKUP(C$2,'Data - Energy &amp; Metals'!$B$2:$AH$1048576,MATCH($A780,'Data - Energy &amp; Metals'!$A$2:$A$1048576,FALSE),FALSE)),#N/A,HLOOKUP(C$2,'Data - Energy &amp; Metals'!$B$2:$AH$1048576,MATCH($A780,'Data - Energy &amp; Metals'!$A$2:$A$1048576,FALSE),FALSE))</f>
        <v>882</v>
      </c>
      <c r="D780" s="7">
        <f>IF(ISBLANK(HLOOKUP(D$2,'Data - Energy &amp; Metals'!$B$2:$AH$1048576,MATCH($A780,'Data - Energy &amp; Metals'!$A$2:$A$1048576,FALSE),FALSE)),#N/A,HLOOKUP(D$2,'Data - Energy &amp; Metals'!$B$2:$AH$1048576,MATCH($A780,'Data - Energy &amp; Metals'!$A$2:$A$1048576,FALSE),FALSE))</f>
        <v>27151</v>
      </c>
      <c r="E780" s="8">
        <f t="shared" si="12"/>
        <v>-0.1389739764364806</v>
      </c>
    </row>
    <row r="781" spans="1:5" x14ac:dyDescent="0.25">
      <c r="A781" s="27">
        <f>IF('Data - Energy &amp; Metals'!A781="",#N/A,'Data - Energy &amp; Metals'!A781)</f>
        <v>44327</v>
      </c>
      <c r="B781" s="7">
        <f>IF(ISBLANK(HLOOKUP(B$2,'Data - Energy &amp; Metals'!$B$2:$AH$1048576,MATCH($A781,'Data - Energy &amp; Metals'!$A$2:$A$1048576,FALSE),FALSE)),#N/A,HLOOKUP(B$2,'Data - Energy &amp; Metals'!$B$2:$AH$1048576,MATCH($A781,'Data - Energy &amp; Metals'!$A$2:$A$1048576,FALSE),FALSE))</f>
        <v>195812</v>
      </c>
      <c r="C781" s="7">
        <f>IF(ISBLANK(HLOOKUP(C$2,'Data - Energy &amp; Metals'!$B$2:$AH$1048576,MATCH($A781,'Data - Energy &amp; Metals'!$A$2:$A$1048576,FALSE),FALSE)),#N/A,HLOOKUP(C$2,'Data - Energy &amp; Metals'!$B$2:$AH$1048576,MATCH($A781,'Data - Energy &amp; Metals'!$A$2:$A$1048576,FALSE),FALSE))</f>
        <v>543</v>
      </c>
      <c r="D781" s="7">
        <f>IF(ISBLANK(HLOOKUP(D$2,'Data - Energy &amp; Metals'!$B$2:$AH$1048576,MATCH($A781,'Data - Energy &amp; Metals'!$A$2:$A$1048576,FALSE),FALSE)),#N/A,HLOOKUP(D$2,'Data - Energy &amp; Metals'!$B$2:$AH$1048576,MATCH($A781,'Data - Energy &amp; Metals'!$A$2:$A$1048576,FALSE),FALSE))</f>
        <v>27395</v>
      </c>
      <c r="E781" s="8">
        <f t="shared" si="12"/>
        <v>-0.13713153432884603</v>
      </c>
    </row>
    <row r="782" spans="1:5" x14ac:dyDescent="0.25">
      <c r="A782" s="27">
        <f>IF('Data - Energy &amp; Metals'!A782="",#N/A,'Data - Energy &amp; Metals'!A782)</f>
        <v>44334</v>
      </c>
      <c r="B782" s="7">
        <f>IF(ISBLANK(HLOOKUP(B$2,'Data - Energy &amp; Metals'!$B$2:$AH$1048576,MATCH($A782,'Data - Energy &amp; Metals'!$A$2:$A$1048576,FALSE),FALSE)),#N/A,HLOOKUP(B$2,'Data - Energy &amp; Metals'!$B$2:$AH$1048576,MATCH($A782,'Data - Energy &amp; Metals'!$A$2:$A$1048576,FALSE),FALSE))</f>
        <v>197143</v>
      </c>
      <c r="C782" s="7">
        <f>IF(ISBLANK(HLOOKUP(C$2,'Data - Energy &amp; Metals'!$B$2:$AH$1048576,MATCH($A782,'Data - Energy &amp; Metals'!$A$2:$A$1048576,FALSE),FALSE)),#N/A,HLOOKUP(C$2,'Data - Energy &amp; Metals'!$B$2:$AH$1048576,MATCH($A782,'Data - Energy &amp; Metals'!$A$2:$A$1048576,FALSE),FALSE))</f>
        <v>927</v>
      </c>
      <c r="D782" s="7">
        <f>IF(ISBLANK(HLOOKUP(D$2,'Data - Energy &amp; Metals'!$B$2:$AH$1048576,MATCH($A782,'Data - Energy &amp; Metals'!$A$2:$A$1048576,FALSE),FALSE)),#N/A,HLOOKUP(D$2,'Data - Energy &amp; Metals'!$B$2:$AH$1048576,MATCH($A782,'Data - Energy &amp; Metals'!$A$2:$A$1048576,FALSE),FALSE))</f>
        <v>25345</v>
      </c>
      <c r="E782" s="8">
        <f t="shared" si="12"/>
        <v>-0.12385933053671701</v>
      </c>
    </row>
    <row r="783" spans="1:5" x14ac:dyDescent="0.25">
      <c r="A783" s="27">
        <f>IF('Data - Energy &amp; Metals'!A783="",#N/A,'Data - Energy &amp; Metals'!A783)</f>
        <v>44341</v>
      </c>
      <c r="B783" s="7">
        <f>IF(ISBLANK(HLOOKUP(B$2,'Data - Energy &amp; Metals'!$B$2:$AH$1048576,MATCH($A783,'Data - Energy &amp; Metals'!$A$2:$A$1048576,FALSE),FALSE)),#N/A,HLOOKUP(B$2,'Data - Energy &amp; Metals'!$B$2:$AH$1048576,MATCH($A783,'Data - Energy &amp; Metals'!$A$2:$A$1048576,FALSE),FALSE))</f>
        <v>197358</v>
      </c>
      <c r="C783" s="7">
        <f>IF(ISBLANK(HLOOKUP(C$2,'Data - Energy &amp; Metals'!$B$2:$AH$1048576,MATCH($A783,'Data - Energy &amp; Metals'!$A$2:$A$1048576,FALSE),FALSE)),#N/A,HLOOKUP(C$2,'Data - Energy &amp; Metals'!$B$2:$AH$1048576,MATCH($A783,'Data - Energy &amp; Metals'!$A$2:$A$1048576,FALSE),FALSE))</f>
        <v>1504</v>
      </c>
      <c r="D783" s="7">
        <f>IF(ISBLANK(HLOOKUP(D$2,'Data - Energy &amp; Metals'!$B$2:$AH$1048576,MATCH($A783,'Data - Energy &amp; Metals'!$A$2:$A$1048576,FALSE),FALSE)),#N/A,HLOOKUP(D$2,'Data - Energy &amp; Metals'!$B$2:$AH$1048576,MATCH($A783,'Data - Energy &amp; Metals'!$A$2:$A$1048576,FALSE),FALSE))</f>
        <v>29422</v>
      </c>
      <c r="E783" s="8">
        <f t="shared" si="12"/>
        <v>-0.14145866901772414</v>
      </c>
    </row>
    <row r="784" spans="1:5" x14ac:dyDescent="0.25">
      <c r="A784" s="27">
        <f>IF('Data - Energy &amp; Metals'!A784="",#N/A,'Data - Energy &amp; Metals'!A784)</f>
        <v>44348</v>
      </c>
      <c r="B784" s="7">
        <f>IF(ISBLANK(HLOOKUP(B$2,'Data - Energy &amp; Metals'!$B$2:$AH$1048576,MATCH($A784,'Data - Energy &amp; Metals'!$A$2:$A$1048576,FALSE),FALSE)),#N/A,HLOOKUP(B$2,'Data - Energy &amp; Metals'!$B$2:$AH$1048576,MATCH($A784,'Data - Energy &amp; Metals'!$A$2:$A$1048576,FALSE),FALSE))</f>
        <v>191149</v>
      </c>
      <c r="C784" s="7">
        <f>IF(ISBLANK(HLOOKUP(C$2,'Data - Energy &amp; Metals'!$B$2:$AH$1048576,MATCH($A784,'Data - Energy &amp; Metals'!$A$2:$A$1048576,FALSE),FALSE)),#N/A,HLOOKUP(C$2,'Data - Energy &amp; Metals'!$B$2:$AH$1048576,MATCH($A784,'Data - Energy &amp; Metals'!$A$2:$A$1048576,FALSE),FALSE))</f>
        <v>497</v>
      </c>
      <c r="D784" s="7">
        <f>IF(ISBLANK(HLOOKUP(D$2,'Data - Energy &amp; Metals'!$B$2:$AH$1048576,MATCH($A784,'Data - Energy &amp; Metals'!$A$2:$A$1048576,FALSE),FALSE)),#N/A,HLOOKUP(D$2,'Data - Energy &amp; Metals'!$B$2:$AH$1048576,MATCH($A784,'Data - Energy &amp; Metals'!$A$2:$A$1048576,FALSE),FALSE))</f>
        <v>25873</v>
      </c>
      <c r="E784" s="8">
        <f t="shared" si="12"/>
        <v>-0.13275507588321153</v>
      </c>
    </row>
    <row r="785" spans="1:5" x14ac:dyDescent="0.25">
      <c r="A785" s="27">
        <f>IF('Data - Energy &amp; Metals'!A785="",#N/A,'Data - Energy &amp; Metals'!A785)</f>
        <v>44355</v>
      </c>
      <c r="B785" s="7">
        <f>IF(ISBLANK(HLOOKUP(B$2,'Data - Energy &amp; Metals'!$B$2:$AH$1048576,MATCH($A785,'Data - Energy &amp; Metals'!$A$2:$A$1048576,FALSE),FALSE)),#N/A,HLOOKUP(B$2,'Data - Energy &amp; Metals'!$B$2:$AH$1048576,MATCH($A785,'Data - Energy &amp; Metals'!$A$2:$A$1048576,FALSE),FALSE))</f>
        <v>188722</v>
      </c>
      <c r="C785" s="7">
        <f>IF(ISBLANK(HLOOKUP(C$2,'Data - Energy &amp; Metals'!$B$2:$AH$1048576,MATCH($A785,'Data - Energy &amp; Metals'!$A$2:$A$1048576,FALSE),FALSE)),#N/A,HLOOKUP(C$2,'Data - Energy &amp; Metals'!$B$2:$AH$1048576,MATCH($A785,'Data - Energy &amp; Metals'!$A$2:$A$1048576,FALSE),FALSE))</f>
        <v>286</v>
      </c>
      <c r="D785" s="7">
        <f>IF(ISBLANK(HLOOKUP(D$2,'Data - Energy &amp; Metals'!$B$2:$AH$1048576,MATCH($A785,'Data - Energy &amp; Metals'!$A$2:$A$1048576,FALSE),FALSE)),#N/A,HLOOKUP(D$2,'Data - Energy &amp; Metals'!$B$2:$AH$1048576,MATCH($A785,'Data - Energy &amp; Metals'!$A$2:$A$1048576,FALSE),FALSE))</f>
        <v>25890</v>
      </c>
      <c r="E785" s="8">
        <f t="shared" si="12"/>
        <v>-0.13567045707442693</v>
      </c>
    </row>
    <row r="786" spans="1:5" x14ac:dyDescent="0.25">
      <c r="A786" s="27">
        <f>IF('Data - Energy &amp; Metals'!A786="",#N/A,'Data - Energy &amp; Metals'!A786)</f>
        <v>44362</v>
      </c>
      <c r="B786" s="7">
        <f>IF(ISBLANK(HLOOKUP(B$2,'Data - Energy &amp; Metals'!$B$2:$AH$1048576,MATCH($A786,'Data - Energy &amp; Metals'!$A$2:$A$1048576,FALSE),FALSE)),#N/A,HLOOKUP(B$2,'Data - Energy &amp; Metals'!$B$2:$AH$1048576,MATCH($A786,'Data - Energy &amp; Metals'!$A$2:$A$1048576,FALSE),FALSE))</f>
        <v>197694</v>
      </c>
      <c r="C786" s="7">
        <f>IF(ISBLANK(HLOOKUP(C$2,'Data - Energy &amp; Metals'!$B$2:$AH$1048576,MATCH($A786,'Data - Energy &amp; Metals'!$A$2:$A$1048576,FALSE),FALSE)),#N/A,HLOOKUP(C$2,'Data - Energy &amp; Metals'!$B$2:$AH$1048576,MATCH($A786,'Data - Energy &amp; Metals'!$A$2:$A$1048576,FALSE),FALSE))</f>
        <v>0</v>
      </c>
      <c r="D786" s="7">
        <f>IF(ISBLANK(HLOOKUP(D$2,'Data - Energy &amp; Metals'!$B$2:$AH$1048576,MATCH($A786,'Data - Energy &amp; Metals'!$A$2:$A$1048576,FALSE),FALSE)),#N/A,HLOOKUP(D$2,'Data - Energy &amp; Metals'!$B$2:$AH$1048576,MATCH($A786,'Data - Energy &amp; Metals'!$A$2:$A$1048576,FALSE),FALSE))</f>
        <v>26118</v>
      </c>
      <c r="E786" s="8">
        <f t="shared" si="12"/>
        <v>-0.13211326595647818</v>
      </c>
    </row>
    <row r="787" spans="1:5" x14ac:dyDescent="0.25">
      <c r="A787" s="27">
        <f>IF('Data - Energy &amp; Metals'!A787="",#N/A,'Data - Energy &amp; Metals'!A787)</f>
        <v>44369</v>
      </c>
      <c r="B787" s="7">
        <f>IF(ISBLANK(HLOOKUP(B$2,'Data - Energy &amp; Metals'!$B$2:$AH$1048576,MATCH($A787,'Data - Energy &amp; Metals'!$A$2:$A$1048576,FALSE),FALSE)),#N/A,HLOOKUP(B$2,'Data - Energy &amp; Metals'!$B$2:$AH$1048576,MATCH($A787,'Data - Energy &amp; Metals'!$A$2:$A$1048576,FALSE),FALSE))</f>
        <v>206218</v>
      </c>
      <c r="C787" s="7">
        <f>IF(ISBLANK(HLOOKUP(C$2,'Data - Energy &amp; Metals'!$B$2:$AH$1048576,MATCH($A787,'Data - Energy &amp; Metals'!$A$2:$A$1048576,FALSE),FALSE)),#N/A,HLOOKUP(C$2,'Data - Energy &amp; Metals'!$B$2:$AH$1048576,MATCH($A787,'Data - Energy &amp; Metals'!$A$2:$A$1048576,FALSE),FALSE))</f>
        <v>1178</v>
      </c>
      <c r="D787" s="7">
        <f>IF(ISBLANK(HLOOKUP(D$2,'Data - Energy &amp; Metals'!$B$2:$AH$1048576,MATCH($A787,'Data - Energy &amp; Metals'!$A$2:$A$1048576,FALSE),FALSE)),#N/A,HLOOKUP(D$2,'Data - Energy &amp; Metals'!$B$2:$AH$1048576,MATCH($A787,'Data - Energy &amp; Metals'!$A$2:$A$1048576,FALSE),FALSE))</f>
        <v>25635</v>
      </c>
      <c r="E787" s="8">
        <f t="shared" si="12"/>
        <v>-0.11859779456691462</v>
      </c>
    </row>
    <row r="788" spans="1:5" x14ac:dyDescent="0.25">
      <c r="A788" s="27">
        <f>IF('Data - Energy &amp; Metals'!A788="",#N/A,'Data - Energy &amp; Metals'!A788)</f>
        <v>44376</v>
      </c>
      <c r="B788" s="7">
        <f>IF(ISBLANK(HLOOKUP(B$2,'Data - Energy &amp; Metals'!$B$2:$AH$1048576,MATCH($A788,'Data - Energy &amp; Metals'!$A$2:$A$1048576,FALSE),FALSE)),#N/A,HLOOKUP(B$2,'Data - Energy &amp; Metals'!$B$2:$AH$1048576,MATCH($A788,'Data - Energy &amp; Metals'!$A$2:$A$1048576,FALSE),FALSE))</f>
        <v>208171</v>
      </c>
      <c r="C788" s="7">
        <f>IF(ISBLANK(HLOOKUP(C$2,'Data - Energy &amp; Metals'!$B$2:$AH$1048576,MATCH($A788,'Data - Energy &amp; Metals'!$A$2:$A$1048576,FALSE),FALSE)),#N/A,HLOOKUP(C$2,'Data - Energy &amp; Metals'!$B$2:$AH$1048576,MATCH($A788,'Data - Energy &amp; Metals'!$A$2:$A$1048576,FALSE),FALSE))</f>
        <v>1046</v>
      </c>
      <c r="D788" s="7">
        <f>IF(ISBLANK(HLOOKUP(D$2,'Data - Energy &amp; Metals'!$B$2:$AH$1048576,MATCH($A788,'Data - Energy &amp; Metals'!$A$2:$A$1048576,FALSE),FALSE)),#N/A,HLOOKUP(D$2,'Data - Energy &amp; Metals'!$B$2:$AH$1048576,MATCH($A788,'Data - Energy &amp; Metals'!$A$2:$A$1048576,FALSE),FALSE))</f>
        <v>28486</v>
      </c>
      <c r="E788" s="8">
        <f t="shared" si="12"/>
        <v>-0.13181471002204917</v>
      </c>
    </row>
    <row r="789" spans="1:5" x14ac:dyDescent="0.25">
      <c r="A789" s="27">
        <f>IF('Data - Energy &amp; Metals'!A789="",#N/A,'Data - Energy &amp; Metals'!A789)</f>
        <v>44383</v>
      </c>
      <c r="B789" s="7">
        <f>IF(ISBLANK(HLOOKUP(B$2,'Data - Energy &amp; Metals'!$B$2:$AH$1048576,MATCH($A789,'Data - Energy &amp; Metals'!$A$2:$A$1048576,FALSE),FALSE)),#N/A,HLOOKUP(B$2,'Data - Energy &amp; Metals'!$B$2:$AH$1048576,MATCH($A789,'Data - Energy &amp; Metals'!$A$2:$A$1048576,FALSE),FALSE))</f>
        <v>193899</v>
      </c>
      <c r="C789" s="7">
        <f>IF(ISBLANK(HLOOKUP(C$2,'Data - Energy &amp; Metals'!$B$2:$AH$1048576,MATCH($A789,'Data - Energy &amp; Metals'!$A$2:$A$1048576,FALSE),FALSE)),#N/A,HLOOKUP(C$2,'Data - Energy &amp; Metals'!$B$2:$AH$1048576,MATCH($A789,'Data - Energy &amp; Metals'!$A$2:$A$1048576,FALSE),FALSE))</f>
        <v>235</v>
      </c>
      <c r="D789" s="7">
        <f>IF(ISBLANK(HLOOKUP(D$2,'Data - Energy &amp; Metals'!$B$2:$AH$1048576,MATCH($A789,'Data - Energy &amp; Metals'!$A$2:$A$1048576,FALSE),FALSE)),#N/A,HLOOKUP(D$2,'Data - Energy &amp; Metals'!$B$2:$AH$1048576,MATCH($A789,'Data - Energy &amp; Metals'!$A$2:$A$1048576,FALSE),FALSE))</f>
        <v>32405</v>
      </c>
      <c r="E789" s="8">
        <f t="shared" si="12"/>
        <v>-0.16591111867518657</v>
      </c>
    </row>
    <row r="790" spans="1:5" x14ac:dyDescent="0.25">
      <c r="A790" s="27">
        <f>IF('Data - Energy &amp; Metals'!A790="",#N/A,'Data - Energy &amp; Metals'!A790)</f>
        <v>44390</v>
      </c>
      <c r="B790" s="7">
        <f>IF(ISBLANK(HLOOKUP(B$2,'Data - Energy &amp; Metals'!$B$2:$AH$1048576,MATCH($A790,'Data - Energy &amp; Metals'!$A$2:$A$1048576,FALSE),FALSE)),#N/A,HLOOKUP(B$2,'Data - Energy &amp; Metals'!$B$2:$AH$1048576,MATCH($A790,'Data - Energy &amp; Metals'!$A$2:$A$1048576,FALSE),FALSE))</f>
        <v>193821</v>
      </c>
      <c r="C790" s="7">
        <f>IF(ISBLANK(HLOOKUP(C$2,'Data - Energy &amp; Metals'!$B$2:$AH$1048576,MATCH($A790,'Data - Energy &amp; Metals'!$A$2:$A$1048576,FALSE),FALSE)),#N/A,HLOOKUP(C$2,'Data - Energy &amp; Metals'!$B$2:$AH$1048576,MATCH($A790,'Data - Energy &amp; Metals'!$A$2:$A$1048576,FALSE),FALSE))</f>
        <v>302</v>
      </c>
      <c r="D790" s="7">
        <f>IF(ISBLANK(HLOOKUP(D$2,'Data - Energy &amp; Metals'!$B$2:$AH$1048576,MATCH($A790,'Data - Energy &amp; Metals'!$A$2:$A$1048576,FALSE),FALSE)),#N/A,HLOOKUP(D$2,'Data - Energy &amp; Metals'!$B$2:$AH$1048576,MATCH($A790,'Data - Energy &amp; Metals'!$A$2:$A$1048576,FALSE),FALSE))</f>
        <v>31177</v>
      </c>
      <c r="E790" s="8">
        <f t="shared" si="12"/>
        <v>-0.15929646426341831</v>
      </c>
    </row>
    <row r="791" spans="1:5" x14ac:dyDescent="0.25">
      <c r="A791" s="27">
        <f>IF('Data - Energy &amp; Metals'!A791="",#N/A,'Data - Energy &amp; Metals'!A791)</f>
        <v>44397</v>
      </c>
      <c r="B791" s="7">
        <f>IF(ISBLANK(HLOOKUP(B$2,'Data - Energy &amp; Metals'!$B$2:$AH$1048576,MATCH($A791,'Data - Energy &amp; Metals'!$A$2:$A$1048576,FALSE),FALSE)),#N/A,HLOOKUP(B$2,'Data - Energy &amp; Metals'!$B$2:$AH$1048576,MATCH($A791,'Data - Energy &amp; Metals'!$A$2:$A$1048576,FALSE),FALSE))</f>
        <v>202683</v>
      </c>
      <c r="C791" s="7">
        <f>IF(ISBLANK(HLOOKUP(C$2,'Data - Energy &amp; Metals'!$B$2:$AH$1048576,MATCH($A791,'Data - Energy &amp; Metals'!$A$2:$A$1048576,FALSE),FALSE)),#N/A,HLOOKUP(C$2,'Data - Energy &amp; Metals'!$B$2:$AH$1048576,MATCH($A791,'Data - Energy &amp; Metals'!$A$2:$A$1048576,FALSE),FALSE))</f>
        <v>257</v>
      </c>
      <c r="D791" s="7">
        <f>IF(ISBLANK(HLOOKUP(D$2,'Data - Energy &amp; Metals'!$B$2:$AH$1048576,MATCH($A791,'Data - Energy &amp; Metals'!$A$2:$A$1048576,FALSE),FALSE)),#N/A,HLOOKUP(D$2,'Data - Energy &amp; Metals'!$B$2:$AH$1048576,MATCH($A791,'Data - Energy &amp; Metals'!$A$2:$A$1048576,FALSE),FALSE))</f>
        <v>27946</v>
      </c>
      <c r="E791" s="8">
        <f t="shared" si="12"/>
        <v>-0.13661234538663825</v>
      </c>
    </row>
    <row r="792" spans="1:5" x14ac:dyDescent="0.25">
      <c r="A792" s="27">
        <f>IF('Data - Energy &amp; Metals'!A792="",#N/A,'Data - Energy &amp; Metals'!A792)</f>
        <v>44404</v>
      </c>
      <c r="B792" s="7">
        <f>IF(ISBLANK(HLOOKUP(B$2,'Data - Energy &amp; Metals'!$B$2:$AH$1048576,MATCH($A792,'Data - Energy &amp; Metals'!$A$2:$A$1048576,FALSE),FALSE)),#N/A,HLOOKUP(B$2,'Data - Energy &amp; Metals'!$B$2:$AH$1048576,MATCH($A792,'Data - Energy &amp; Metals'!$A$2:$A$1048576,FALSE),FALSE))</f>
        <v>201644</v>
      </c>
      <c r="C792" s="7">
        <f>IF(ISBLANK(HLOOKUP(C$2,'Data - Energy &amp; Metals'!$B$2:$AH$1048576,MATCH($A792,'Data - Energy &amp; Metals'!$A$2:$A$1048576,FALSE),FALSE)),#N/A,HLOOKUP(C$2,'Data - Energy &amp; Metals'!$B$2:$AH$1048576,MATCH($A792,'Data - Energy &amp; Metals'!$A$2:$A$1048576,FALSE),FALSE))</f>
        <v>12</v>
      </c>
      <c r="D792" s="7">
        <f>IF(ISBLANK(HLOOKUP(D$2,'Data - Energy &amp; Metals'!$B$2:$AH$1048576,MATCH($A792,'Data - Energy &amp; Metals'!$A$2:$A$1048576,FALSE),FALSE)),#N/A,HLOOKUP(D$2,'Data - Energy &amp; Metals'!$B$2:$AH$1048576,MATCH($A792,'Data - Energy &amp; Metals'!$A$2:$A$1048576,FALSE),FALSE))</f>
        <v>28166</v>
      </c>
      <c r="E792" s="8">
        <f t="shared" si="12"/>
        <v>-0.13962230465572989</v>
      </c>
    </row>
    <row r="793" spans="1:5" x14ac:dyDescent="0.25">
      <c r="A793" s="27">
        <f>IF('Data - Energy &amp; Metals'!A793="",#N/A,'Data - Energy &amp; Metals'!A793)</f>
        <v>44411</v>
      </c>
      <c r="B793" s="7">
        <f>IF(ISBLANK(HLOOKUP(B$2,'Data - Energy &amp; Metals'!$B$2:$AH$1048576,MATCH($A793,'Data - Energy &amp; Metals'!$A$2:$A$1048576,FALSE),FALSE)),#N/A,HLOOKUP(B$2,'Data - Energy &amp; Metals'!$B$2:$AH$1048576,MATCH($A793,'Data - Energy &amp; Metals'!$A$2:$A$1048576,FALSE),FALSE))</f>
        <v>187282</v>
      </c>
      <c r="C793" s="7">
        <f>IF(ISBLANK(HLOOKUP(C$2,'Data - Energy &amp; Metals'!$B$2:$AH$1048576,MATCH($A793,'Data - Energy &amp; Metals'!$A$2:$A$1048576,FALSE),FALSE)),#N/A,HLOOKUP(C$2,'Data - Energy &amp; Metals'!$B$2:$AH$1048576,MATCH($A793,'Data - Energy &amp; Metals'!$A$2:$A$1048576,FALSE),FALSE))</f>
        <v>4851</v>
      </c>
      <c r="D793" s="7">
        <f>IF(ISBLANK(HLOOKUP(D$2,'Data - Energy &amp; Metals'!$B$2:$AH$1048576,MATCH($A793,'Data - Energy &amp; Metals'!$A$2:$A$1048576,FALSE),FALSE)),#N/A,HLOOKUP(D$2,'Data - Energy &amp; Metals'!$B$2:$AH$1048576,MATCH($A793,'Data - Energy &amp; Metals'!$A$2:$A$1048576,FALSE),FALSE))</f>
        <v>24382</v>
      </c>
      <c r="E793" s="8">
        <f t="shared" si="12"/>
        <v>-0.10428658386817741</v>
      </c>
    </row>
    <row r="794" spans="1:5" x14ac:dyDescent="0.25">
      <c r="A794" s="27">
        <f>IF('Data - Energy &amp; Metals'!A794="",#N/A,'Data - Energy &amp; Metals'!A794)</f>
        <v>44418</v>
      </c>
      <c r="B794" s="7">
        <f>IF(ISBLANK(HLOOKUP(B$2,'Data - Energy &amp; Metals'!$B$2:$AH$1048576,MATCH($A794,'Data - Energy &amp; Metals'!$A$2:$A$1048576,FALSE),FALSE)),#N/A,HLOOKUP(B$2,'Data - Energy &amp; Metals'!$B$2:$AH$1048576,MATCH($A794,'Data - Energy &amp; Metals'!$A$2:$A$1048576,FALSE),FALSE))</f>
        <v>193844</v>
      </c>
      <c r="C794" s="7">
        <f>IF(ISBLANK(HLOOKUP(C$2,'Data - Energy &amp; Metals'!$B$2:$AH$1048576,MATCH($A794,'Data - Energy &amp; Metals'!$A$2:$A$1048576,FALSE),FALSE)),#N/A,HLOOKUP(C$2,'Data - Energy &amp; Metals'!$B$2:$AH$1048576,MATCH($A794,'Data - Energy &amp; Metals'!$A$2:$A$1048576,FALSE),FALSE))</f>
        <v>7969</v>
      </c>
      <c r="D794" s="7">
        <f>IF(ISBLANK(HLOOKUP(D$2,'Data - Energy &amp; Metals'!$B$2:$AH$1048576,MATCH($A794,'Data - Energy &amp; Metals'!$A$2:$A$1048576,FALSE),FALSE)),#N/A,HLOOKUP(D$2,'Data - Energy &amp; Metals'!$B$2:$AH$1048576,MATCH($A794,'Data - Energy &amp; Metals'!$A$2:$A$1048576,FALSE),FALSE))</f>
        <v>28784</v>
      </c>
      <c r="E794" s="8">
        <f t="shared" si="12"/>
        <v>-0.10738016136687233</v>
      </c>
    </row>
    <row r="795" spans="1:5" x14ac:dyDescent="0.25">
      <c r="A795" s="27">
        <f>IF('Data - Energy &amp; Metals'!A795="",#N/A,'Data - Energy &amp; Metals'!A795)</f>
        <v>44425</v>
      </c>
      <c r="B795" s="7">
        <f>IF(ISBLANK(HLOOKUP(B$2,'Data - Energy &amp; Metals'!$B$2:$AH$1048576,MATCH($A795,'Data - Energy &amp; Metals'!$A$2:$A$1048576,FALSE),FALSE)),#N/A,HLOOKUP(B$2,'Data - Energy &amp; Metals'!$B$2:$AH$1048576,MATCH($A795,'Data - Energy &amp; Metals'!$A$2:$A$1048576,FALSE),FALSE))</f>
        <v>200056</v>
      </c>
      <c r="C795" s="7">
        <f>IF(ISBLANK(HLOOKUP(C$2,'Data - Energy &amp; Metals'!$B$2:$AH$1048576,MATCH($A795,'Data - Energy &amp; Metals'!$A$2:$A$1048576,FALSE),FALSE)),#N/A,HLOOKUP(C$2,'Data - Energy &amp; Metals'!$B$2:$AH$1048576,MATCH($A795,'Data - Energy &amp; Metals'!$A$2:$A$1048576,FALSE),FALSE))</f>
        <v>10357</v>
      </c>
      <c r="D795" s="7">
        <f>IF(ISBLANK(HLOOKUP(D$2,'Data - Energy &amp; Metals'!$B$2:$AH$1048576,MATCH($A795,'Data - Energy &amp; Metals'!$A$2:$A$1048576,FALSE),FALSE)),#N/A,HLOOKUP(D$2,'Data - Energy &amp; Metals'!$B$2:$AH$1048576,MATCH($A795,'Data - Energy &amp; Metals'!$A$2:$A$1048576,FALSE),FALSE))</f>
        <v>30137</v>
      </c>
      <c r="E795" s="8">
        <f t="shared" si="12"/>
        <v>-9.8872315751589557E-2</v>
      </c>
    </row>
    <row r="796" spans="1:5" x14ac:dyDescent="0.25">
      <c r="A796" s="27">
        <f>IF('Data - Energy &amp; Metals'!A796="",#N/A,'Data - Energy &amp; Metals'!A796)</f>
        <v>44432</v>
      </c>
      <c r="B796" s="7">
        <f>IF(ISBLANK(HLOOKUP(B$2,'Data - Energy &amp; Metals'!$B$2:$AH$1048576,MATCH($A796,'Data - Energy &amp; Metals'!$A$2:$A$1048576,FALSE),FALSE)),#N/A,HLOOKUP(B$2,'Data - Energy &amp; Metals'!$B$2:$AH$1048576,MATCH($A796,'Data - Energy &amp; Metals'!$A$2:$A$1048576,FALSE),FALSE))</f>
        <v>206810</v>
      </c>
      <c r="C796" s="7">
        <f>IF(ISBLANK(HLOOKUP(C$2,'Data - Energy &amp; Metals'!$B$2:$AH$1048576,MATCH($A796,'Data - Energy &amp; Metals'!$A$2:$A$1048576,FALSE),FALSE)),#N/A,HLOOKUP(C$2,'Data - Energy &amp; Metals'!$B$2:$AH$1048576,MATCH($A796,'Data - Energy &amp; Metals'!$A$2:$A$1048576,FALSE),FALSE))</f>
        <v>6541</v>
      </c>
      <c r="D796" s="7">
        <f>IF(ISBLANK(HLOOKUP(D$2,'Data - Energy &amp; Metals'!$B$2:$AH$1048576,MATCH($A796,'Data - Energy &amp; Metals'!$A$2:$A$1048576,FALSE),FALSE)),#N/A,HLOOKUP(D$2,'Data - Energy &amp; Metals'!$B$2:$AH$1048576,MATCH($A796,'Data - Energy &amp; Metals'!$A$2:$A$1048576,FALSE),FALSE))</f>
        <v>26225</v>
      </c>
      <c r="E796" s="8">
        <f t="shared" si="12"/>
        <v>-9.5179149944393401E-2</v>
      </c>
    </row>
    <row r="797" spans="1:5" x14ac:dyDescent="0.25">
      <c r="A797" s="27">
        <f>IF('Data - Energy &amp; Metals'!A797="",#N/A,'Data - Energy &amp; Metals'!A797)</f>
        <v>44439</v>
      </c>
      <c r="B797" s="7">
        <f>IF(ISBLANK(HLOOKUP(B$2,'Data - Energy &amp; Metals'!$B$2:$AH$1048576,MATCH($A797,'Data - Energy &amp; Metals'!$A$2:$A$1048576,FALSE),FALSE)),#N/A,HLOOKUP(B$2,'Data - Energy &amp; Metals'!$B$2:$AH$1048576,MATCH($A797,'Data - Energy &amp; Metals'!$A$2:$A$1048576,FALSE),FALSE))</f>
        <v>213369</v>
      </c>
      <c r="C797" s="7">
        <f>IF(ISBLANK(HLOOKUP(C$2,'Data - Energy &amp; Metals'!$B$2:$AH$1048576,MATCH($A797,'Data - Energy &amp; Metals'!$A$2:$A$1048576,FALSE),FALSE)),#N/A,HLOOKUP(C$2,'Data - Energy &amp; Metals'!$B$2:$AH$1048576,MATCH($A797,'Data - Energy &amp; Metals'!$A$2:$A$1048576,FALSE),FALSE))</f>
        <v>10144</v>
      </c>
      <c r="D797" s="7">
        <f>IF(ISBLANK(HLOOKUP(D$2,'Data - Energy &amp; Metals'!$B$2:$AH$1048576,MATCH($A797,'Data - Energy &amp; Metals'!$A$2:$A$1048576,FALSE),FALSE)),#N/A,HLOOKUP(D$2,'Data - Energy &amp; Metals'!$B$2:$AH$1048576,MATCH($A797,'Data - Energy &amp; Metals'!$A$2:$A$1048576,FALSE),FALSE))</f>
        <v>29140</v>
      </c>
      <c r="E797" s="8">
        <f t="shared" si="12"/>
        <v>-8.9028865486551464E-2</v>
      </c>
    </row>
    <row r="798" spans="1:5" x14ac:dyDescent="0.25">
      <c r="A798" s="27">
        <f>IF('Data - Energy &amp; Metals'!A798="",#N/A,'Data - Energy &amp; Metals'!A798)</f>
        <v>44446</v>
      </c>
      <c r="B798" s="7">
        <f>IF(ISBLANK(HLOOKUP(B$2,'Data - Energy &amp; Metals'!$B$2:$AH$1048576,MATCH($A798,'Data - Energy &amp; Metals'!$A$2:$A$1048576,FALSE),FALSE)),#N/A,HLOOKUP(B$2,'Data - Energy &amp; Metals'!$B$2:$AH$1048576,MATCH($A798,'Data - Energy &amp; Metals'!$A$2:$A$1048576,FALSE),FALSE))</f>
        <v>193619</v>
      </c>
      <c r="C798" s="7">
        <f>IF(ISBLANK(HLOOKUP(C$2,'Data - Energy &amp; Metals'!$B$2:$AH$1048576,MATCH($A798,'Data - Energy &amp; Metals'!$A$2:$A$1048576,FALSE),FALSE)),#N/A,HLOOKUP(C$2,'Data - Energy &amp; Metals'!$B$2:$AH$1048576,MATCH($A798,'Data - Energy &amp; Metals'!$A$2:$A$1048576,FALSE),FALSE))</f>
        <v>4983</v>
      </c>
      <c r="D798" s="7">
        <f>IF(ISBLANK(HLOOKUP(D$2,'Data - Energy &amp; Metals'!$B$2:$AH$1048576,MATCH($A798,'Data - Energy &amp; Metals'!$A$2:$A$1048576,FALSE),FALSE)),#N/A,HLOOKUP(D$2,'Data - Energy &amp; Metals'!$B$2:$AH$1048576,MATCH($A798,'Data - Energy &amp; Metals'!$A$2:$A$1048576,FALSE),FALSE))</f>
        <v>23778</v>
      </c>
      <c r="E798" s="8">
        <f t="shared" si="12"/>
        <v>-9.7072084867704106E-2</v>
      </c>
    </row>
    <row r="799" spans="1:5" x14ac:dyDescent="0.25">
      <c r="A799" s="27">
        <f>IF('Data - Energy &amp; Metals'!A799="",#N/A,'Data - Energy &amp; Metals'!A799)</f>
        <v>44453</v>
      </c>
      <c r="B799" s="7">
        <f>IF(ISBLANK(HLOOKUP(B$2,'Data - Energy &amp; Metals'!$B$2:$AH$1048576,MATCH($A799,'Data - Energy &amp; Metals'!$A$2:$A$1048576,FALSE),FALSE)),#N/A,HLOOKUP(B$2,'Data - Energy &amp; Metals'!$B$2:$AH$1048576,MATCH($A799,'Data - Energy &amp; Metals'!$A$2:$A$1048576,FALSE),FALSE))</f>
        <v>203445</v>
      </c>
      <c r="C799" s="7">
        <f>IF(ISBLANK(HLOOKUP(C$2,'Data - Energy &amp; Metals'!$B$2:$AH$1048576,MATCH($A799,'Data - Energy &amp; Metals'!$A$2:$A$1048576,FALSE),FALSE)),#N/A,HLOOKUP(C$2,'Data - Energy &amp; Metals'!$B$2:$AH$1048576,MATCH($A799,'Data - Energy &amp; Metals'!$A$2:$A$1048576,FALSE),FALSE))</f>
        <v>4974</v>
      </c>
      <c r="D799" s="7">
        <f>IF(ISBLANK(HLOOKUP(D$2,'Data - Energy &amp; Metals'!$B$2:$AH$1048576,MATCH($A799,'Data - Energy &amp; Metals'!$A$2:$A$1048576,FALSE),FALSE)),#N/A,HLOOKUP(D$2,'Data - Energy &amp; Metals'!$B$2:$AH$1048576,MATCH($A799,'Data - Energy &amp; Metals'!$A$2:$A$1048576,FALSE),FALSE))</f>
        <v>26031</v>
      </c>
      <c r="E799" s="8">
        <f t="shared" si="12"/>
        <v>-0.10350217503502175</v>
      </c>
    </row>
    <row r="800" spans="1:5" x14ac:dyDescent="0.25">
      <c r="A800" s="27">
        <f>IF('Data - Energy &amp; Metals'!A800="",#N/A,'Data - Energy &amp; Metals'!A800)</f>
        <v>44460</v>
      </c>
      <c r="B800" s="7">
        <f>IF(ISBLANK(HLOOKUP(B$2,'Data - Energy &amp; Metals'!$B$2:$AH$1048576,MATCH($A800,'Data - Energy &amp; Metals'!$A$2:$A$1048576,FALSE),FALSE)),#N/A,HLOOKUP(B$2,'Data - Energy &amp; Metals'!$B$2:$AH$1048576,MATCH($A800,'Data - Energy &amp; Metals'!$A$2:$A$1048576,FALSE),FALSE))</f>
        <v>199216</v>
      </c>
      <c r="C800" s="7">
        <f>IF(ISBLANK(HLOOKUP(C$2,'Data - Energy &amp; Metals'!$B$2:$AH$1048576,MATCH($A800,'Data - Energy &amp; Metals'!$A$2:$A$1048576,FALSE),FALSE)),#N/A,HLOOKUP(C$2,'Data - Energy &amp; Metals'!$B$2:$AH$1048576,MATCH($A800,'Data - Energy &amp; Metals'!$A$2:$A$1048576,FALSE),FALSE))</f>
        <v>2236</v>
      </c>
      <c r="D800" s="7">
        <f>IF(ISBLANK(HLOOKUP(D$2,'Data - Energy &amp; Metals'!$B$2:$AH$1048576,MATCH($A800,'Data - Energy &amp; Metals'!$A$2:$A$1048576,FALSE),FALSE)),#N/A,HLOOKUP(D$2,'Data - Energy &amp; Metals'!$B$2:$AH$1048576,MATCH($A800,'Data - Energy &amp; Metals'!$A$2:$A$1048576,FALSE),FALSE))</f>
        <v>26972</v>
      </c>
      <c r="E800" s="8">
        <f t="shared" si="12"/>
        <v>-0.12416673359569512</v>
      </c>
    </row>
    <row r="801" spans="1:5" x14ac:dyDescent="0.25">
      <c r="A801" s="27">
        <f>IF('Data - Energy &amp; Metals'!A801="",#N/A,'Data - Energy &amp; Metals'!A801)</f>
        <v>44467</v>
      </c>
      <c r="B801" s="7">
        <f>IF(ISBLANK(HLOOKUP(B$2,'Data - Energy &amp; Metals'!$B$2:$AH$1048576,MATCH($A801,'Data - Energy &amp; Metals'!$A$2:$A$1048576,FALSE),FALSE)),#N/A,HLOOKUP(B$2,'Data - Energy &amp; Metals'!$B$2:$AH$1048576,MATCH($A801,'Data - Energy &amp; Metals'!$A$2:$A$1048576,FALSE),FALSE))</f>
        <v>203987</v>
      </c>
      <c r="C801" s="7">
        <f>IF(ISBLANK(HLOOKUP(C$2,'Data - Energy &amp; Metals'!$B$2:$AH$1048576,MATCH($A801,'Data - Energy &amp; Metals'!$A$2:$A$1048576,FALSE),FALSE)),#N/A,HLOOKUP(C$2,'Data - Energy &amp; Metals'!$B$2:$AH$1048576,MATCH($A801,'Data - Energy &amp; Metals'!$A$2:$A$1048576,FALSE),FALSE))</f>
        <v>485</v>
      </c>
      <c r="D801" s="7">
        <f>IF(ISBLANK(HLOOKUP(D$2,'Data - Energy &amp; Metals'!$B$2:$AH$1048576,MATCH($A801,'Data - Energy &amp; Metals'!$A$2:$A$1048576,FALSE),FALSE)),#N/A,HLOOKUP(D$2,'Data - Energy &amp; Metals'!$B$2:$AH$1048576,MATCH($A801,'Data - Energy &amp; Metals'!$A$2:$A$1048576,FALSE),FALSE))</f>
        <v>28631</v>
      </c>
      <c r="E801" s="8">
        <f t="shared" si="12"/>
        <v>-0.13797938103898777</v>
      </c>
    </row>
    <row r="802" spans="1:5" x14ac:dyDescent="0.25">
      <c r="A802" s="27">
        <f>IF('Data - Energy &amp; Metals'!A802="",#N/A,'Data - Energy &amp; Metals'!A802)</f>
        <v>44474</v>
      </c>
      <c r="B802" s="7">
        <f>IF(ISBLANK(HLOOKUP(B$2,'Data - Energy &amp; Metals'!$B$2:$AH$1048576,MATCH($A802,'Data - Energy &amp; Metals'!$A$2:$A$1048576,FALSE),FALSE)),#N/A,HLOOKUP(B$2,'Data - Energy &amp; Metals'!$B$2:$AH$1048576,MATCH($A802,'Data - Energy &amp; Metals'!$A$2:$A$1048576,FALSE),FALSE))</f>
        <v>197795</v>
      </c>
      <c r="C802" s="7">
        <f>IF(ISBLANK(HLOOKUP(C$2,'Data - Energy &amp; Metals'!$B$2:$AH$1048576,MATCH($A802,'Data - Energy &amp; Metals'!$A$2:$A$1048576,FALSE),FALSE)),#N/A,HLOOKUP(C$2,'Data - Energy &amp; Metals'!$B$2:$AH$1048576,MATCH($A802,'Data - Energy &amp; Metals'!$A$2:$A$1048576,FALSE),FALSE))</f>
        <v>49</v>
      </c>
      <c r="D802" s="7">
        <f>IF(ISBLANK(HLOOKUP(D$2,'Data - Energy &amp; Metals'!$B$2:$AH$1048576,MATCH($A802,'Data - Energy &amp; Metals'!$A$2:$A$1048576,FALSE),FALSE)),#N/A,HLOOKUP(D$2,'Data - Energy &amp; Metals'!$B$2:$AH$1048576,MATCH($A802,'Data - Energy &amp; Metals'!$A$2:$A$1048576,FALSE),FALSE))</f>
        <v>26597</v>
      </c>
      <c r="E802" s="8">
        <f t="shared" si="12"/>
        <v>-0.13421977299729518</v>
      </c>
    </row>
    <row r="803" spans="1:5" x14ac:dyDescent="0.25">
      <c r="A803" s="27">
        <f>IF('Data - Energy &amp; Metals'!A803="",#N/A,'Data - Energy &amp; Metals'!A803)</f>
        <v>44481</v>
      </c>
      <c r="B803" s="7">
        <f>IF(ISBLANK(HLOOKUP(B$2,'Data - Energy &amp; Metals'!$B$2:$AH$1048576,MATCH($A803,'Data - Energy &amp; Metals'!$A$2:$A$1048576,FALSE),FALSE)),#N/A,HLOOKUP(B$2,'Data - Energy &amp; Metals'!$B$2:$AH$1048576,MATCH($A803,'Data - Energy &amp; Metals'!$A$2:$A$1048576,FALSE),FALSE))</f>
        <v>205521</v>
      </c>
      <c r="C803" s="7">
        <f>IF(ISBLANK(HLOOKUP(C$2,'Data - Energy &amp; Metals'!$B$2:$AH$1048576,MATCH($A803,'Data - Energy &amp; Metals'!$A$2:$A$1048576,FALSE),FALSE)),#N/A,HLOOKUP(C$2,'Data - Energy &amp; Metals'!$B$2:$AH$1048576,MATCH($A803,'Data - Energy &amp; Metals'!$A$2:$A$1048576,FALSE),FALSE))</f>
        <v>45</v>
      </c>
      <c r="D803" s="7">
        <f>IF(ISBLANK(HLOOKUP(D$2,'Data - Energy &amp; Metals'!$B$2:$AH$1048576,MATCH($A803,'Data - Energy &amp; Metals'!$A$2:$A$1048576,FALSE),FALSE)),#N/A,HLOOKUP(D$2,'Data - Energy &amp; Metals'!$B$2:$AH$1048576,MATCH($A803,'Data - Energy &amp; Metals'!$A$2:$A$1048576,FALSE),FALSE))</f>
        <v>27412</v>
      </c>
      <c r="E803" s="8">
        <f t="shared" si="12"/>
        <v>-0.13315914188817687</v>
      </c>
    </row>
    <row r="804" spans="1:5" x14ac:dyDescent="0.25">
      <c r="A804" s="27">
        <f>IF('Data - Energy &amp; Metals'!A804="",#N/A,'Data - Energy &amp; Metals'!A804)</f>
        <v>44488</v>
      </c>
      <c r="B804" s="7">
        <f>IF(ISBLANK(HLOOKUP(B$2,'Data - Energy &amp; Metals'!$B$2:$AH$1048576,MATCH($A804,'Data - Energy &amp; Metals'!$A$2:$A$1048576,FALSE),FALSE)),#N/A,HLOOKUP(B$2,'Data - Energy &amp; Metals'!$B$2:$AH$1048576,MATCH($A804,'Data - Energy &amp; Metals'!$A$2:$A$1048576,FALSE),FALSE))</f>
        <v>202714</v>
      </c>
      <c r="C804" s="7">
        <f>IF(ISBLANK(HLOOKUP(C$2,'Data - Energy &amp; Metals'!$B$2:$AH$1048576,MATCH($A804,'Data - Energy &amp; Metals'!$A$2:$A$1048576,FALSE),FALSE)),#N/A,HLOOKUP(C$2,'Data - Energy &amp; Metals'!$B$2:$AH$1048576,MATCH($A804,'Data - Energy &amp; Metals'!$A$2:$A$1048576,FALSE),FALSE))</f>
        <v>843</v>
      </c>
      <c r="D804" s="7">
        <f>IF(ISBLANK(HLOOKUP(D$2,'Data - Energy &amp; Metals'!$B$2:$AH$1048576,MATCH($A804,'Data - Energy &amp; Metals'!$A$2:$A$1048576,FALSE),FALSE)),#N/A,HLOOKUP(D$2,'Data - Energy &amp; Metals'!$B$2:$AH$1048576,MATCH($A804,'Data - Energy &amp; Metals'!$A$2:$A$1048576,FALSE),FALSE))</f>
        <v>25849</v>
      </c>
      <c r="E804" s="8">
        <f t="shared" si="12"/>
        <v>-0.12335605828901802</v>
      </c>
    </row>
    <row r="805" spans="1:5" x14ac:dyDescent="0.25">
      <c r="A805" s="27">
        <f>IF('Data - Energy &amp; Metals'!A805="",#N/A,'Data - Energy &amp; Metals'!A805)</f>
        <v>44495</v>
      </c>
      <c r="B805" s="7">
        <f>IF(ISBLANK(HLOOKUP(B$2,'Data - Energy &amp; Metals'!$B$2:$AH$1048576,MATCH($A805,'Data - Energy &amp; Metals'!$A$2:$A$1048576,FALSE),FALSE)),#N/A,HLOOKUP(B$2,'Data - Energy &amp; Metals'!$B$2:$AH$1048576,MATCH($A805,'Data - Energy &amp; Metals'!$A$2:$A$1048576,FALSE),FALSE))</f>
        <v>200768</v>
      </c>
      <c r="C805" s="7">
        <f>IF(ISBLANK(HLOOKUP(C$2,'Data - Energy &amp; Metals'!$B$2:$AH$1048576,MATCH($A805,'Data - Energy &amp; Metals'!$A$2:$A$1048576,FALSE),FALSE)),#N/A,HLOOKUP(C$2,'Data - Energy &amp; Metals'!$B$2:$AH$1048576,MATCH($A805,'Data - Energy &amp; Metals'!$A$2:$A$1048576,FALSE),FALSE))</f>
        <v>5370</v>
      </c>
      <c r="D805" s="7">
        <f>IF(ISBLANK(HLOOKUP(D$2,'Data - Energy &amp; Metals'!$B$2:$AH$1048576,MATCH($A805,'Data - Energy &amp; Metals'!$A$2:$A$1048576,FALSE),FALSE)),#N/A,HLOOKUP(D$2,'Data - Energy &amp; Metals'!$B$2:$AH$1048576,MATCH($A805,'Data - Energy &amp; Metals'!$A$2:$A$1048576,FALSE),FALSE))</f>
        <v>25348</v>
      </c>
      <c r="E805" s="8">
        <f t="shared" si="12"/>
        <v>-9.950788970353841E-2</v>
      </c>
    </row>
    <row r="806" spans="1:5" x14ac:dyDescent="0.25">
      <c r="A806" s="27">
        <f>IF('Data - Energy &amp; Metals'!A806="",#N/A,'Data - Energy &amp; Metals'!A806)</f>
        <v>44502</v>
      </c>
      <c r="B806" s="7">
        <f>IF(ISBLANK(HLOOKUP(B$2,'Data - Energy &amp; Metals'!$B$2:$AH$1048576,MATCH($A806,'Data - Energy &amp; Metals'!$A$2:$A$1048576,FALSE),FALSE)),#N/A,HLOOKUP(B$2,'Data - Energy &amp; Metals'!$B$2:$AH$1048576,MATCH($A806,'Data - Energy &amp; Metals'!$A$2:$A$1048576,FALSE),FALSE))</f>
        <v>183766</v>
      </c>
      <c r="C806" s="7">
        <f>IF(ISBLANK(HLOOKUP(C$2,'Data - Energy &amp; Metals'!$B$2:$AH$1048576,MATCH($A806,'Data - Energy &amp; Metals'!$A$2:$A$1048576,FALSE),FALSE)),#N/A,HLOOKUP(C$2,'Data - Energy &amp; Metals'!$B$2:$AH$1048576,MATCH($A806,'Data - Energy &amp; Metals'!$A$2:$A$1048576,FALSE),FALSE))</f>
        <v>5125</v>
      </c>
      <c r="D806" s="7">
        <f>IF(ISBLANK(HLOOKUP(D$2,'Data - Energy &amp; Metals'!$B$2:$AH$1048576,MATCH($A806,'Data - Energy &amp; Metals'!$A$2:$A$1048576,FALSE),FALSE)),#N/A,HLOOKUP(D$2,'Data - Energy &amp; Metals'!$B$2:$AH$1048576,MATCH($A806,'Data - Energy &amp; Metals'!$A$2:$A$1048576,FALSE),FALSE))</f>
        <v>23164</v>
      </c>
      <c r="E806" s="8">
        <f t="shared" si="12"/>
        <v>-9.8162881055255058E-2</v>
      </c>
    </row>
    <row r="807" spans="1:5" x14ac:dyDescent="0.25">
      <c r="A807" s="27">
        <f>IF('Data - Energy &amp; Metals'!A807="",#N/A,'Data - Energy &amp; Metals'!A807)</f>
        <v>44509</v>
      </c>
      <c r="B807" s="7">
        <f>IF(ISBLANK(HLOOKUP(B$2,'Data - Energy &amp; Metals'!$B$2:$AH$1048576,MATCH($A807,'Data - Energy &amp; Metals'!$A$2:$A$1048576,FALSE),FALSE)),#N/A,HLOOKUP(B$2,'Data - Energy &amp; Metals'!$B$2:$AH$1048576,MATCH($A807,'Data - Energy &amp; Metals'!$A$2:$A$1048576,FALSE),FALSE))</f>
        <v>192398</v>
      </c>
      <c r="C807" s="7">
        <f>IF(ISBLANK(HLOOKUP(C$2,'Data - Energy &amp; Metals'!$B$2:$AH$1048576,MATCH($A807,'Data - Energy &amp; Metals'!$A$2:$A$1048576,FALSE),FALSE)),#N/A,HLOOKUP(C$2,'Data - Energy &amp; Metals'!$B$2:$AH$1048576,MATCH($A807,'Data - Energy &amp; Metals'!$A$2:$A$1048576,FALSE),FALSE))</f>
        <v>7599</v>
      </c>
      <c r="D807" s="7">
        <f>IF(ISBLANK(HLOOKUP(D$2,'Data - Energy &amp; Metals'!$B$2:$AH$1048576,MATCH($A807,'Data - Energy &amp; Metals'!$A$2:$A$1048576,FALSE),FALSE)),#N/A,HLOOKUP(D$2,'Data - Energy &amp; Metals'!$B$2:$AH$1048576,MATCH($A807,'Data - Energy &amp; Metals'!$A$2:$A$1048576,FALSE),FALSE))</f>
        <v>22048</v>
      </c>
      <c r="E807" s="8">
        <f t="shared" si="12"/>
        <v>-7.5099533259181492E-2</v>
      </c>
    </row>
    <row r="808" spans="1:5" x14ac:dyDescent="0.25">
      <c r="A808" s="27">
        <f>IF('Data - Energy &amp; Metals'!A808="",#N/A,'Data - Energy &amp; Metals'!A808)</f>
        <v>44516</v>
      </c>
      <c r="B808" s="7">
        <f>IF(ISBLANK(HLOOKUP(B$2,'Data - Energy &amp; Metals'!$B$2:$AH$1048576,MATCH($A808,'Data - Energy &amp; Metals'!$A$2:$A$1048576,FALSE),FALSE)),#N/A,HLOOKUP(B$2,'Data - Energy &amp; Metals'!$B$2:$AH$1048576,MATCH($A808,'Data - Energy &amp; Metals'!$A$2:$A$1048576,FALSE),FALSE))</f>
        <v>199930</v>
      </c>
      <c r="C808" s="7">
        <f>IF(ISBLANK(HLOOKUP(C$2,'Data - Energy &amp; Metals'!$B$2:$AH$1048576,MATCH($A808,'Data - Energy &amp; Metals'!$A$2:$A$1048576,FALSE),FALSE)),#N/A,HLOOKUP(C$2,'Data - Energy &amp; Metals'!$B$2:$AH$1048576,MATCH($A808,'Data - Energy &amp; Metals'!$A$2:$A$1048576,FALSE),FALSE))</f>
        <v>7946</v>
      </c>
      <c r="D808" s="7">
        <f>IF(ISBLANK(HLOOKUP(D$2,'Data - Energy &amp; Metals'!$B$2:$AH$1048576,MATCH($A808,'Data - Energy &amp; Metals'!$A$2:$A$1048576,FALSE),FALSE)),#N/A,HLOOKUP(D$2,'Data - Energy &amp; Metals'!$B$2:$AH$1048576,MATCH($A808,'Data - Energy &amp; Metals'!$A$2:$A$1048576,FALSE),FALSE))</f>
        <v>21371</v>
      </c>
      <c r="E808" s="8">
        <f t="shared" si="12"/>
        <v>-6.7148501975691485E-2</v>
      </c>
    </row>
    <row r="809" spans="1:5" x14ac:dyDescent="0.25">
      <c r="A809" s="27">
        <f>IF('Data - Energy &amp; Metals'!A809="",#N/A,'Data - Energy &amp; Metals'!A809)</f>
        <v>44523</v>
      </c>
      <c r="B809" s="7">
        <f>IF(ISBLANK(HLOOKUP(B$2,'Data - Energy &amp; Metals'!$B$2:$AH$1048576,MATCH($A809,'Data - Energy &amp; Metals'!$A$2:$A$1048576,FALSE),FALSE)),#N/A,HLOOKUP(B$2,'Data - Energy &amp; Metals'!$B$2:$AH$1048576,MATCH($A809,'Data - Energy &amp; Metals'!$A$2:$A$1048576,FALSE),FALSE))</f>
        <v>206668</v>
      </c>
      <c r="C809" s="7">
        <f>IF(ISBLANK(HLOOKUP(C$2,'Data - Energy &amp; Metals'!$B$2:$AH$1048576,MATCH($A809,'Data - Energy &amp; Metals'!$A$2:$A$1048576,FALSE),FALSE)),#N/A,HLOOKUP(C$2,'Data - Energy &amp; Metals'!$B$2:$AH$1048576,MATCH($A809,'Data - Energy &amp; Metals'!$A$2:$A$1048576,FALSE),FALSE))</f>
        <v>6925</v>
      </c>
      <c r="D809" s="7">
        <f>IF(ISBLANK(HLOOKUP(D$2,'Data - Energy &amp; Metals'!$B$2:$AH$1048576,MATCH($A809,'Data - Energy &amp; Metals'!$A$2:$A$1048576,FALSE),FALSE)),#N/A,HLOOKUP(D$2,'Data - Energy &amp; Metals'!$B$2:$AH$1048576,MATCH($A809,'Data - Energy &amp; Metals'!$A$2:$A$1048576,FALSE),FALSE))</f>
        <v>20872</v>
      </c>
      <c r="E809" s="8">
        <f t="shared" si="12"/>
        <v>-6.7485048483558172E-2</v>
      </c>
    </row>
    <row r="810" spans="1:5" x14ac:dyDescent="0.25">
      <c r="A810" s="27">
        <f>IF('Data - Energy &amp; Metals'!A810="",#N/A,'Data - Energy &amp; Metals'!A810)</f>
        <v>44530</v>
      </c>
      <c r="B810" s="7">
        <f>IF(ISBLANK(HLOOKUP(B$2,'Data - Energy &amp; Metals'!$B$2:$AH$1048576,MATCH($A810,'Data - Energy &amp; Metals'!$A$2:$A$1048576,FALSE),FALSE)),#N/A,HLOOKUP(B$2,'Data - Energy &amp; Metals'!$B$2:$AH$1048576,MATCH($A810,'Data - Energy &amp; Metals'!$A$2:$A$1048576,FALSE),FALSE))</f>
        <v>217781</v>
      </c>
      <c r="C810" s="7">
        <f>IF(ISBLANK(HLOOKUP(C$2,'Data - Energy &amp; Metals'!$B$2:$AH$1048576,MATCH($A810,'Data - Energy &amp; Metals'!$A$2:$A$1048576,FALSE),FALSE)),#N/A,HLOOKUP(C$2,'Data - Energy &amp; Metals'!$B$2:$AH$1048576,MATCH($A810,'Data - Energy &amp; Metals'!$A$2:$A$1048576,FALSE),FALSE))</f>
        <v>7628</v>
      </c>
      <c r="D810" s="7">
        <f>IF(ISBLANK(HLOOKUP(D$2,'Data - Energy &amp; Metals'!$B$2:$AH$1048576,MATCH($A810,'Data - Energy &amp; Metals'!$A$2:$A$1048576,FALSE),FALSE)),#N/A,HLOOKUP(D$2,'Data - Energy &amp; Metals'!$B$2:$AH$1048576,MATCH($A810,'Data - Energy &amp; Metals'!$A$2:$A$1048576,FALSE),FALSE))</f>
        <v>22817</v>
      </c>
      <c r="E810" s="8">
        <f t="shared" si="12"/>
        <v>-6.9744376231168012E-2</v>
      </c>
    </row>
    <row r="811" spans="1:5" x14ac:dyDescent="0.25">
      <c r="A811" s="27">
        <f>IF('Data - Energy &amp; Metals'!A811="",#N/A,'Data - Energy &amp; Metals'!A811)</f>
        <v>44537</v>
      </c>
      <c r="B811" s="7">
        <f>IF(ISBLANK(HLOOKUP(B$2,'Data - Energy &amp; Metals'!$B$2:$AH$1048576,MATCH($A811,'Data - Energy &amp; Metals'!$A$2:$A$1048576,FALSE),FALSE)),#N/A,HLOOKUP(B$2,'Data - Energy &amp; Metals'!$B$2:$AH$1048576,MATCH($A811,'Data - Energy &amp; Metals'!$A$2:$A$1048576,FALSE),FALSE))</f>
        <v>211254</v>
      </c>
      <c r="C811" s="7">
        <f>IF(ISBLANK(HLOOKUP(C$2,'Data - Energy &amp; Metals'!$B$2:$AH$1048576,MATCH($A811,'Data - Energy &amp; Metals'!$A$2:$A$1048576,FALSE),FALSE)),#N/A,HLOOKUP(C$2,'Data - Energy &amp; Metals'!$B$2:$AH$1048576,MATCH($A811,'Data - Energy &amp; Metals'!$A$2:$A$1048576,FALSE),FALSE))</f>
        <v>9487</v>
      </c>
      <c r="D811" s="7">
        <f>IF(ISBLANK(HLOOKUP(D$2,'Data - Energy &amp; Metals'!$B$2:$AH$1048576,MATCH($A811,'Data - Energy &amp; Metals'!$A$2:$A$1048576,FALSE),FALSE)),#N/A,HLOOKUP(D$2,'Data - Energy &amp; Metals'!$B$2:$AH$1048576,MATCH($A811,'Data - Energy &amp; Metals'!$A$2:$A$1048576,FALSE),FALSE))</f>
        <v>21007</v>
      </c>
      <c r="E811" s="8">
        <f t="shared" si="12"/>
        <v>-5.4531511829361813E-2</v>
      </c>
    </row>
    <row r="812" spans="1:5" x14ac:dyDescent="0.25">
      <c r="A812" s="27">
        <f>IF('Data - Energy &amp; Metals'!A812="",#N/A,'Data - Energy &amp; Metals'!A812)</f>
        <v>44544</v>
      </c>
      <c r="B812" s="7">
        <f>IF(ISBLANK(HLOOKUP(B$2,'Data - Energy &amp; Metals'!$B$2:$AH$1048576,MATCH($A812,'Data - Energy &amp; Metals'!$A$2:$A$1048576,FALSE),FALSE)),#N/A,HLOOKUP(B$2,'Data - Energy &amp; Metals'!$B$2:$AH$1048576,MATCH($A812,'Data - Energy &amp; Metals'!$A$2:$A$1048576,FALSE),FALSE))</f>
        <v>217274</v>
      </c>
      <c r="C812" s="7">
        <f>IF(ISBLANK(HLOOKUP(C$2,'Data - Energy &amp; Metals'!$B$2:$AH$1048576,MATCH($A812,'Data - Energy &amp; Metals'!$A$2:$A$1048576,FALSE),FALSE)),#N/A,HLOOKUP(C$2,'Data - Energy &amp; Metals'!$B$2:$AH$1048576,MATCH($A812,'Data - Energy &amp; Metals'!$A$2:$A$1048576,FALSE),FALSE))</f>
        <v>8609</v>
      </c>
      <c r="D812" s="7">
        <f>IF(ISBLANK(HLOOKUP(D$2,'Data - Energy &amp; Metals'!$B$2:$AH$1048576,MATCH($A812,'Data - Energy &amp; Metals'!$A$2:$A$1048576,FALSE),FALSE)),#N/A,HLOOKUP(D$2,'Data - Energy &amp; Metals'!$B$2:$AH$1048576,MATCH($A812,'Data - Energy &amp; Metals'!$A$2:$A$1048576,FALSE),FALSE))</f>
        <v>21603</v>
      </c>
      <c r="E812" s="8">
        <f t="shared" si="12"/>
        <v>-5.9804670600255898E-2</v>
      </c>
    </row>
    <row r="813" spans="1:5" x14ac:dyDescent="0.25">
      <c r="A813" s="27">
        <f>IF('Data - Energy &amp; Metals'!A813="",#N/A,'Data - Energy &amp; Metals'!A813)</f>
        <v>44551</v>
      </c>
      <c r="B813" s="7">
        <f>IF(ISBLANK(HLOOKUP(B$2,'Data - Energy &amp; Metals'!$B$2:$AH$1048576,MATCH($A813,'Data - Energy &amp; Metals'!$A$2:$A$1048576,FALSE),FALSE)),#N/A,HLOOKUP(B$2,'Data - Energy &amp; Metals'!$B$2:$AH$1048576,MATCH($A813,'Data - Energy &amp; Metals'!$A$2:$A$1048576,FALSE),FALSE))</f>
        <v>224110</v>
      </c>
      <c r="C813" s="7">
        <f>IF(ISBLANK(HLOOKUP(C$2,'Data - Energy &amp; Metals'!$B$2:$AH$1048576,MATCH($A813,'Data - Energy &amp; Metals'!$A$2:$A$1048576,FALSE),FALSE)),#N/A,HLOOKUP(C$2,'Data - Energy &amp; Metals'!$B$2:$AH$1048576,MATCH($A813,'Data - Energy &amp; Metals'!$A$2:$A$1048576,FALSE),FALSE))</f>
        <v>6792</v>
      </c>
      <c r="D813" s="7">
        <f>IF(ISBLANK(HLOOKUP(D$2,'Data - Energy &amp; Metals'!$B$2:$AH$1048576,MATCH($A813,'Data - Energy &amp; Metals'!$A$2:$A$1048576,FALSE),FALSE)),#N/A,HLOOKUP(D$2,'Data - Energy &amp; Metals'!$B$2:$AH$1048576,MATCH($A813,'Data - Energy &amp; Metals'!$A$2:$A$1048576,FALSE),FALSE))</f>
        <v>22024</v>
      </c>
      <c r="E813" s="8">
        <f t="shared" si="12"/>
        <v>-6.7966623533086426E-2</v>
      </c>
    </row>
    <row r="814" spans="1:5" x14ac:dyDescent="0.25">
      <c r="A814" s="27">
        <f>IF('Data - Energy &amp; Metals'!A814="",#N/A,'Data - Energy &amp; Metals'!A814)</f>
        <v>44558</v>
      </c>
      <c r="B814" s="7">
        <f>IF(ISBLANK(HLOOKUP(B$2,'Data - Energy &amp; Metals'!$B$2:$AH$1048576,MATCH($A814,'Data - Energy &amp; Metals'!$A$2:$A$1048576,FALSE),FALSE)),#N/A,HLOOKUP(B$2,'Data - Energy &amp; Metals'!$B$2:$AH$1048576,MATCH($A814,'Data - Energy &amp; Metals'!$A$2:$A$1048576,FALSE),FALSE))</f>
        <v>215921</v>
      </c>
      <c r="C814" s="7">
        <f>IF(ISBLANK(HLOOKUP(C$2,'Data - Energy &amp; Metals'!$B$2:$AH$1048576,MATCH($A814,'Data - Energy &amp; Metals'!$A$2:$A$1048576,FALSE),FALSE)),#N/A,HLOOKUP(C$2,'Data - Energy &amp; Metals'!$B$2:$AH$1048576,MATCH($A814,'Data - Energy &amp; Metals'!$A$2:$A$1048576,FALSE),FALSE))</f>
        <v>6369</v>
      </c>
      <c r="D814" s="7">
        <f>IF(ISBLANK(HLOOKUP(D$2,'Data - Energy &amp; Metals'!$B$2:$AH$1048576,MATCH($A814,'Data - Energy &amp; Metals'!$A$2:$A$1048576,FALSE),FALSE)),#N/A,HLOOKUP(D$2,'Data - Energy &amp; Metals'!$B$2:$AH$1048576,MATCH($A814,'Data - Energy &amp; Metals'!$A$2:$A$1048576,FALSE),FALSE))</f>
        <v>19269</v>
      </c>
      <c r="E814" s="8">
        <f t="shared" si="12"/>
        <v>-5.974407306375943E-2</v>
      </c>
    </row>
    <row r="815" spans="1:5" x14ac:dyDescent="0.25">
      <c r="A815" s="27">
        <f>IF('Data - Energy &amp; Metals'!A815="",#N/A,'Data - Energy &amp; Metals'!A815)</f>
        <v>44565</v>
      </c>
      <c r="B815" s="7">
        <f>IF(ISBLANK(HLOOKUP(B$2,'Data - Energy &amp; Metals'!$B$2:$AH$1048576,MATCH($A815,'Data - Energy &amp; Metals'!$A$2:$A$1048576,FALSE),FALSE)),#N/A,HLOOKUP(B$2,'Data - Energy &amp; Metals'!$B$2:$AH$1048576,MATCH($A815,'Data - Energy &amp; Metals'!$A$2:$A$1048576,FALSE),FALSE))</f>
        <v>203528</v>
      </c>
      <c r="C815" s="7">
        <f>IF(ISBLANK(HLOOKUP(C$2,'Data - Energy &amp; Metals'!$B$2:$AH$1048576,MATCH($A815,'Data - Energy &amp; Metals'!$A$2:$A$1048576,FALSE),FALSE)),#N/A,HLOOKUP(C$2,'Data - Energy &amp; Metals'!$B$2:$AH$1048576,MATCH($A815,'Data - Energy &amp; Metals'!$A$2:$A$1048576,FALSE),FALSE))</f>
        <v>2642</v>
      </c>
      <c r="D815" s="7">
        <f>IF(ISBLANK(HLOOKUP(D$2,'Data - Energy &amp; Metals'!$B$2:$AH$1048576,MATCH($A815,'Data - Energy &amp; Metals'!$A$2:$A$1048576,FALSE),FALSE)),#N/A,HLOOKUP(D$2,'Data - Energy &amp; Metals'!$B$2:$AH$1048576,MATCH($A815,'Data - Energy &amp; Metals'!$A$2:$A$1048576,FALSE),FALSE))</f>
        <v>17012</v>
      </c>
      <c r="E815" s="8">
        <f t="shared" si="12"/>
        <v>-7.0604535985220707E-2</v>
      </c>
    </row>
    <row r="816" spans="1:5" x14ac:dyDescent="0.25">
      <c r="A816" s="27">
        <f>IF('Data - Energy &amp; Metals'!A816="",#N/A,'Data - Energy &amp; Metals'!A816)</f>
        <v>44572</v>
      </c>
      <c r="B816" s="7">
        <f>IF(ISBLANK(HLOOKUP(B$2,'Data - Energy &amp; Metals'!$B$2:$AH$1048576,MATCH($A816,'Data - Energy &amp; Metals'!$A$2:$A$1048576,FALSE),FALSE)),#N/A,HLOOKUP(B$2,'Data - Energy &amp; Metals'!$B$2:$AH$1048576,MATCH($A816,'Data - Energy &amp; Metals'!$A$2:$A$1048576,FALSE),FALSE))</f>
        <v>215266</v>
      </c>
      <c r="C816" s="7">
        <f>IF(ISBLANK(HLOOKUP(C$2,'Data - Energy &amp; Metals'!$B$2:$AH$1048576,MATCH($A816,'Data - Energy &amp; Metals'!$A$2:$A$1048576,FALSE),FALSE)),#N/A,HLOOKUP(C$2,'Data - Energy &amp; Metals'!$B$2:$AH$1048576,MATCH($A816,'Data - Energy &amp; Metals'!$A$2:$A$1048576,FALSE),FALSE))</f>
        <v>2138</v>
      </c>
      <c r="D816" s="7">
        <f>IF(ISBLANK(HLOOKUP(D$2,'Data - Energy &amp; Metals'!$B$2:$AH$1048576,MATCH($A816,'Data - Energy &amp; Metals'!$A$2:$A$1048576,FALSE),FALSE)),#N/A,HLOOKUP(D$2,'Data - Energy &amp; Metals'!$B$2:$AH$1048576,MATCH($A816,'Data - Energy &amp; Metals'!$A$2:$A$1048576,FALSE),FALSE))</f>
        <v>19848</v>
      </c>
      <c r="E816" s="8">
        <f t="shared" si="12"/>
        <v>-8.2270307433593787E-2</v>
      </c>
    </row>
    <row r="817" spans="1:5" x14ac:dyDescent="0.25">
      <c r="A817" s="27">
        <f>IF('Data - Energy &amp; Metals'!A817="",#N/A,'Data - Energy &amp; Metals'!A817)</f>
        <v>44579</v>
      </c>
      <c r="B817" s="7">
        <f>IF(ISBLANK(HLOOKUP(B$2,'Data - Energy &amp; Metals'!$B$2:$AH$1048576,MATCH($A817,'Data - Energy &amp; Metals'!$A$2:$A$1048576,FALSE),FALSE)),#N/A,HLOOKUP(B$2,'Data - Energy &amp; Metals'!$B$2:$AH$1048576,MATCH($A817,'Data - Energy &amp; Metals'!$A$2:$A$1048576,FALSE),FALSE))</f>
        <v>227413</v>
      </c>
      <c r="C817" s="7">
        <f>IF(ISBLANK(HLOOKUP(C$2,'Data - Energy &amp; Metals'!$B$2:$AH$1048576,MATCH($A817,'Data - Energy &amp; Metals'!$A$2:$A$1048576,FALSE),FALSE)),#N/A,HLOOKUP(C$2,'Data - Energy &amp; Metals'!$B$2:$AH$1048576,MATCH($A817,'Data - Energy &amp; Metals'!$A$2:$A$1048576,FALSE),FALSE))</f>
        <v>3785</v>
      </c>
      <c r="D817" s="7">
        <f>IF(ISBLANK(HLOOKUP(D$2,'Data - Energy &amp; Metals'!$B$2:$AH$1048576,MATCH($A817,'Data - Energy &amp; Metals'!$A$2:$A$1048576,FALSE),FALSE)),#N/A,HLOOKUP(D$2,'Data - Energy &amp; Metals'!$B$2:$AH$1048576,MATCH($A817,'Data - Energy &amp; Metals'!$A$2:$A$1048576,FALSE),FALSE))</f>
        <v>20423</v>
      </c>
      <c r="E817" s="8">
        <f t="shared" si="12"/>
        <v>-7.3162044386204828E-2</v>
      </c>
    </row>
    <row r="818" spans="1:5" x14ac:dyDescent="0.25">
      <c r="A818" s="27">
        <f>IF('Data - Energy &amp; Metals'!A818="",#N/A,'Data - Energy &amp; Metals'!A818)</f>
        <v>44586</v>
      </c>
      <c r="B818" s="7">
        <f>IF(ISBLANK(HLOOKUP(B$2,'Data - Energy &amp; Metals'!$B$2:$AH$1048576,MATCH($A818,'Data - Energy &amp; Metals'!$A$2:$A$1048576,FALSE),FALSE)),#N/A,HLOOKUP(B$2,'Data - Energy &amp; Metals'!$B$2:$AH$1048576,MATCH($A818,'Data - Energy &amp; Metals'!$A$2:$A$1048576,FALSE),FALSE))</f>
        <v>224561</v>
      </c>
      <c r="C818" s="7">
        <f>IF(ISBLANK(HLOOKUP(C$2,'Data - Energy &amp; Metals'!$B$2:$AH$1048576,MATCH($A818,'Data - Energy &amp; Metals'!$A$2:$A$1048576,FALSE),FALSE)),#N/A,HLOOKUP(C$2,'Data - Energy &amp; Metals'!$B$2:$AH$1048576,MATCH($A818,'Data - Energy &amp; Metals'!$A$2:$A$1048576,FALSE),FALSE))</f>
        <v>5169</v>
      </c>
      <c r="D818" s="7">
        <f>IF(ISBLANK(HLOOKUP(D$2,'Data - Energy &amp; Metals'!$B$2:$AH$1048576,MATCH($A818,'Data - Energy &amp; Metals'!$A$2:$A$1048576,FALSE),FALSE)),#N/A,HLOOKUP(D$2,'Data - Energy &amp; Metals'!$B$2:$AH$1048576,MATCH($A818,'Data - Energy &amp; Metals'!$A$2:$A$1048576,FALSE),FALSE))</f>
        <v>17891</v>
      </c>
      <c r="E818" s="8">
        <f t="shared" si="12"/>
        <v>-5.665275804792462E-2</v>
      </c>
    </row>
    <row r="819" spans="1:5" x14ac:dyDescent="0.25">
      <c r="A819" s="27">
        <f>IF('Data - Energy &amp; Metals'!A819="",#N/A,'Data - Energy &amp; Metals'!A819)</f>
        <v>44593</v>
      </c>
      <c r="B819" s="7">
        <f>IF(ISBLANK(HLOOKUP(B$2,'Data - Energy &amp; Metals'!$B$2:$AH$1048576,MATCH($A819,'Data - Energy &amp; Metals'!$A$2:$A$1048576,FALSE),FALSE)),#N/A,HLOOKUP(B$2,'Data - Energy &amp; Metals'!$B$2:$AH$1048576,MATCH($A819,'Data - Energy &amp; Metals'!$A$2:$A$1048576,FALSE),FALSE))</f>
        <v>203928</v>
      </c>
      <c r="C819" s="7">
        <f>IF(ISBLANK(HLOOKUP(C$2,'Data - Energy &amp; Metals'!$B$2:$AH$1048576,MATCH($A819,'Data - Energy &amp; Metals'!$A$2:$A$1048576,FALSE),FALSE)),#N/A,HLOOKUP(C$2,'Data - Energy &amp; Metals'!$B$2:$AH$1048576,MATCH($A819,'Data - Energy &amp; Metals'!$A$2:$A$1048576,FALSE),FALSE))</f>
        <v>4882</v>
      </c>
      <c r="D819" s="7">
        <f>IF(ISBLANK(HLOOKUP(D$2,'Data - Energy &amp; Metals'!$B$2:$AH$1048576,MATCH($A819,'Data - Energy &amp; Metals'!$A$2:$A$1048576,FALSE),FALSE)),#N/A,HLOOKUP(D$2,'Data - Energy &amp; Metals'!$B$2:$AH$1048576,MATCH($A819,'Data - Energy &amp; Metals'!$A$2:$A$1048576,FALSE),FALSE))</f>
        <v>13562</v>
      </c>
      <c r="E819" s="8">
        <f t="shared" si="12"/>
        <v>-4.256404221097642E-2</v>
      </c>
    </row>
    <row r="820" spans="1:5" x14ac:dyDescent="0.25">
      <c r="A820" s="27">
        <f>IF('Data - Energy &amp; Metals'!A820="",#N/A,'Data - Energy &amp; Metals'!A820)</f>
        <v>44600</v>
      </c>
      <c r="B820" s="7">
        <f>IF(ISBLANK(HLOOKUP(B$2,'Data - Energy &amp; Metals'!$B$2:$AH$1048576,MATCH($A820,'Data - Energy &amp; Metals'!$A$2:$A$1048576,FALSE),FALSE)),#N/A,HLOOKUP(B$2,'Data - Energy &amp; Metals'!$B$2:$AH$1048576,MATCH($A820,'Data - Energy &amp; Metals'!$A$2:$A$1048576,FALSE),FALSE))</f>
        <v>208578</v>
      </c>
      <c r="C820" s="7">
        <f>IF(ISBLANK(HLOOKUP(C$2,'Data - Energy &amp; Metals'!$B$2:$AH$1048576,MATCH($A820,'Data - Energy &amp; Metals'!$A$2:$A$1048576,FALSE),FALSE)),#N/A,HLOOKUP(C$2,'Data - Energy &amp; Metals'!$B$2:$AH$1048576,MATCH($A820,'Data - Energy &amp; Metals'!$A$2:$A$1048576,FALSE),FALSE))</f>
        <v>5146</v>
      </c>
      <c r="D820" s="7">
        <f>IF(ISBLANK(HLOOKUP(D$2,'Data - Energy &amp; Metals'!$B$2:$AH$1048576,MATCH($A820,'Data - Energy &amp; Metals'!$A$2:$A$1048576,FALSE),FALSE)),#N/A,HLOOKUP(D$2,'Data - Energy &amp; Metals'!$B$2:$AH$1048576,MATCH($A820,'Data - Energy &amp; Metals'!$A$2:$A$1048576,FALSE),FALSE))</f>
        <v>13659</v>
      </c>
      <c r="E820" s="8">
        <f t="shared" si="12"/>
        <v>-4.0814467489380474E-2</v>
      </c>
    </row>
    <row r="821" spans="1:5" x14ac:dyDescent="0.25">
      <c r="A821" s="27">
        <f>IF('Data - Energy &amp; Metals'!A821="",#N/A,'Data - Energy &amp; Metals'!A821)</f>
        <v>44607</v>
      </c>
      <c r="B821" s="7">
        <f>IF(ISBLANK(HLOOKUP(B$2,'Data - Energy &amp; Metals'!$B$2:$AH$1048576,MATCH($A821,'Data - Energy &amp; Metals'!$A$2:$A$1048576,FALSE),FALSE)),#N/A,HLOOKUP(B$2,'Data - Energy &amp; Metals'!$B$2:$AH$1048576,MATCH($A821,'Data - Energy &amp; Metals'!$A$2:$A$1048576,FALSE),FALSE))</f>
        <v>214404</v>
      </c>
      <c r="C821" s="7">
        <f>IF(ISBLANK(HLOOKUP(C$2,'Data - Energy &amp; Metals'!$B$2:$AH$1048576,MATCH($A821,'Data - Energy &amp; Metals'!$A$2:$A$1048576,FALSE),FALSE)),#N/A,HLOOKUP(C$2,'Data - Energy &amp; Metals'!$B$2:$AH$1048576,MATCH($A821,'Data - Energy &amp; Metals'!$A$2:$A$1048576,FALSE),FALSE))</f>
        <v>5231</v>
      </c>
      <c r="D821" s="7">
        <f>IF(ISBLANK(HLOOKUP(D$2,'Data - Energy &amp; Metals'!$B$2:$AH$1048576,MATCH($A821,'Data - Energy &amp; Metals'!$A$2:$A$1048576,FALSE),FALSE)),#N/A,HLOOKUP(D$2,'Data - Energy &amp; Metals'!$B$2:$AH$1048576,MATCH($A821,'Data - Energy &amp; Metals'!$A$2:$A$1048576,FALSE),FALSE))</f>
        <v>13789</v>
      </c>
      <c r="E821" s="8">
        <f t="shared" si="12"/>
        <v>-3.991530008768493E-2</v>
      </c>
    </row>
    <row r="822" spans="1:5" x14ac:dyDescent="0.25">
      <c r="A822" s="27">
        <f>IF('Data - Energy &amp; Metals'!A822="",#N/A,'Data - Energy &amp; Metals'!A822)</f>
        <v>44614</v>
      </c>
      <c r="B822" s="7">
        <f>IF(ISBLANK(HLOOKUP(B$2,'Data - Energy &amp; Metals'!$B$2:$AH$1048576,MATCH($A822,'Data - Energy &amp; Metals'!$A$2:$A$1048576,FALSE),FALSE)),#N/A,HLOOKUP(B$2,'Data - Energy &amp; Metals'!$B$2:$AH$1048576,MATCH($A822,'Data - Energy &amp; Metals'!$A$2:$A$1048576,FALSE),FALSE))</f>
        <v>215908</v>
      </c>
      <c r="C822" s="7">
        <f>IF(ISBLANK(HLOOKUP(C$2,'Data - Energy &amp; Metals'!$B$2:$AH$1048576,MATCH($A822,'Data - Energy &amp; Metals'!$A$2:$A$1048576,FALSE),FALSE)),#N/A,HLOOKUP(C$2,'Data - Energy &amp; Metals'!$B$2:$AH$1048576,MATCH($A822,'Data - Energy &amp; Metals'!$A$2:$A$1048576,FALSE),FALSE))</f>
        <v>4831</v>
      </c>
      <c r="D822" s="7">
        <f>IF(ISBLANK(HLOOKUP(D$2,'Data - Energy &amp; Metals'!$B$2:$AH$1048576,MATCH($A822,'Data - Energy &amp; Metals'!$A$2:$A$1048576,FALSE),FALSE)),#N/A,HLOOKUP(D$2,'Data - Energy &amp; Metals'!$B$2:$AH$1048576,MATCH($A822,'Data - Energy &amp; Metals'!$A$2:$A$1048576,FALSE),FALSE))</f>
        <v>14612</v>
      </c>
      <c r="E822" s="8">
        <f t="shared" si="12"/>
        <v>-4.5301702577023546E-2</v>
      </c>
    </row>
    <row r="823" spans="1:5" x14ac:dyDescent="0.25">
      <c r="A823" s="27">
        <f>IF('Data - Energy &amp; Metals'!A823="",#N/A,'Data - Energy &amp; Metals'!A823)</f>
        <v>44621</v>
      </c>
      <c r="B823" s="7">
        <f>IF(ISBLANK(HLOOKUP(B$2,'Data - Energy &amp; Metals'!$B$2:$AH$1048576,MATCH($A823,'Data - Energy &amp; Metals'!$A$2:$A$1048576,FALSE),FALSE)),#N/A,HLOOKUP(B$2,'Data - Energy &amp; Metals'!$B$2:$AH$1048576,MATCH($A823,'Data - Energy &amp; Metals'!$A$2:$A$1048576,FALSE),FALSE))</f>
        <v>198920</v>
      </c>
      <c r="C823" s="7">
        <f>IF(ISBLANK(HLOOKUP(C$2,'Data - Energy &amp; Metals'!$B$2:$AH$1048576,MATCH($A823,'Data - Energy &amp; Metals'!$A$2:$A$1048576,FALSE),FALSE)),#N/A,HLOOKUP(C$2,'Data - Energy &amp; Metals'!$B$2:$AH$1048576,MATCH($A823,'Data - Energy &amp; Metals'!$A$2:$A$1048576,FALSE),FALSE))</f>
        <v>7109</v>
      </c>
      <c r="D823" s="7">
        <f>IF(ISBLANK(HLOOKUP(D$2,'Data - Energy &amp; Metals'!$B$2:$AH$1048576,MATCH($A823,'Data - Energy &amp; Metals'!$A$2:$A$1048576,FALSE),FALSE)),#N/A,HLOOKUP(D$2,'Data - Energy &amp; Metals'!$B$2:$AH$1048576,MATCH($A823,'Data - Energy &amp; Metals'!$A$2:$A$1048576,FALSE),FALSE))</f>
        <v>12143</v>
      </c>
      <c r="E823" s="8">
        <f t="shared" si="12"/>
        <v>-2.530665594208727E-2</v>
      </c>
    </row>
    <row r="824" spans="1:5" x14ac:dyDescent="0.25">
      <c r="A824" s="27">
        <f>IF('Data - Energy &amp; Metals'!A824="",#N/A,'Data - Energy &amp; Metals'!A824)</f>
        <v>44628</v>
      </c>
      <c r="B824" s="7">
        <f>IF(ISBLANK(HLOOKUP(B$2,'Data - Energy &amp; Metals'!$B$2:$AH$1048576,MATCH($A824,'Data - Energy &amp; Metals'!$A$2:$A$1048576,FALSE),FALSE)),#N/A,HLOOKUP(B$2,'Data - Energy &amp; Metals'!$B$2:$AH$1048576,MATCH($A824,'Data - Energy &amp; Metals'!$A$2:$A$1048576,FALSE),FALSE))</f>
        <v>196832</v>
      </c>
      <c r="C824" s="7">
        <f>IF(ISBLANK(HLOOKUP(C$2,'Data - Energy &amp; Metals'!$B$2:$AH$1048576,MATCH($A824,'Data - Energy &amp; Metals'!$A$2:$A$1048576,FALSE),FALSE)),#N/A,HLOOKUP(C$2,'Data - Energy &amp; Metals'!$B$2:$AH$1048576,MATCH($A824,'Data - Energy &amp; Metals'!$A$2:$A$1048576,FALSE),FALSE))</f>
        <v>9722</v>
      </c>
      <c r="D824" s="7">
        <f>IF(ISBLANK(HLOOKUP(D$2,'Data - Energy &amp; Metals'!$B$2:$AH$1048576,MATCH($A824,'Data - Energy &amp; Metals'!$A$2:$A$1048576,FALSE),FALSE)),#N/A,HLOOKUP(D$2,'Data - Energy &amp; Metals'!$B$2:$AH$1048576,MATCH($A824,'Data - Energy &amp; Metals'!$A$2:$A$1048576,FALSE),FALSE))</f>
        <v>8540</v>
      </c>
      <c r="E824" s="8">
        <f t="shared" si="12"/>
        <v>6.0051211185173144E-3</v>
      </c>
    </row>
    <row r="825" spans="1:5" x14ac:dyDescent="0.25">
      <c r="A825" s="27">
        <f>IF('Data - Energy &amp; Metals'!A825="",#N/A,'Data - Energy &amp; Metals'!A825)</f>
        <v>44635</v>
      </c>
      <c r="B825" s="7">
        <f>IF(ISBLANK(HLOOKUP(B$2,'Data - Energy &amp; Metals'!$B$2:$AH$1048576,MATCH($A825,'Data - Energy &amp; Metals'!$A$2:$A$1048576,FALSE),FALSE)),#N/A,HLOOKUP(B$2,'Data - Energy &amp; Metals'!$B$2:$AH$1048576,MATCH($A825,'Data - Energy &amp; Metals'!$A$2:$A$1048576,FALSE),FALSE))</f>
        <v>192679</v>
      </c>
      <c r="C825" s="7">
        <f>IF(ISBLANK(HLOOKUP(C$2,'Data - Energy &amp; Metals'!$B$2:$AH$1048576,MATCH($A825,'Data - Energy &amp; Metals'!$A$2:$A$1048576,FALSE),FALSE)),#N/A,HLOOKUP(C$2,'Data - Energy &amp; Metals'!$B$2:$AH$1048576,MATCH($A825,'Data - Energy &amp; Metals'!$A$2:$A$1048576,FALSE),FALSE))</f>
        <v>6807</v>
      </c>
      <c r="D825" s="7">
        <f>IF(ISBLANK(HLOOKUP(D$2,'Data - Energy &amp; Metals'!$B$2:$AH$1048576,MATCH($A825,'Data - Energy &amp; Metals'!$A$2:$A$1048576,FALSE),FALSE)),#N/A,HLOOKUP(D$2,'Data - Energy &amp; Metals'!$B$2:$AH$1048576,MATCH($A825,'Data - Energy &amp; Metals'!$A$2:$A$1048576,FALSE),FALSE))</f>
        <v>5806</v>
      </c>
      <c r="E825" s="8">
        <f t="shared" si="12"/>
        <v>5.1951691673716386E-3</v>
      </c>
    </row>
    <row r="826" spans="1:5" x14ac:dyDescent="0.25">
      <c r="A826" s="27">
        <f>IF('Data - Energy &amp; Metals'!A826="",#N/A,'Data - Energy &amp; Metals'!A826)</f>
        <v>44642</v>
      </c>
      <c r="B826" s="7">
        <f>IF(ISBLANK(HLOOKUP(B$2,'Data - Energy &amp; Metals'!$B$2:$AH$1048576,MATCH($A826,'Data - Energy &amp; Metals'!$A$2:$A$1048576,FALSE),FALSE)),#N/A,HLOOKUP(B$2,'Data - Energy &amp; Metals'!$B$2:$AH$1048576,MATCH($A826,'Data - Energy &amp; Metals'!$A$2:$A$1048576,FALSE),FALSE))</f>
        <v>191138</v>
      </c>
      <c r="C826" s="7">
        <f>IF(ISBLANK(HLOOKUP(C$2,'Data - Energy &amp; Metals'!$B$2:$AH$1048576,MATCH($A826,'Data - Energy &amp; Metals'!$A$2:$A$1048576,FALSE),FALSE)),#N/A,HLOOKUP(C$2,'Data - Energy &amp; Metals'!$B$2:$AH$1048576,MATCH($A826,'Data - Energy &amp; Metals'!$A$2:$A$1048576,FALSE),FALSE))</f>
        <v>4096</v>
      </c>
      <c r="D826" s="7">
        <f>IF(ISBLANK(HLOOKUP(D$2,'Data - Energy &amp; Metals'!$B$2:$AH$1048576,MATCH($A826,'Data - Energy &amp; Metals'!$A$2:$A$1048576,FALSE),FALSE)),#N/A,HLOOKUP(D$2,'Data - Energy &amp; Metals'!$B$2:$AH$1048576,MATCH($A826,'Data - Energy &amp; Metals'!$A$2:$A$1048576,FALSE),FALSE))</f>
        <v>5704</v>
      </c>
      <c r="E826" s="8">
        <f t="shared" si="12"/>
        <v>-8.4127698312214203E-3</v>
      </c>
    </row>
    <row r="827" spans="1:5" x14ac:dyDescent="0.25">
      <c r="A827" s="27">
        <f>IF('Data - Energy &amp; Metals'!A827="",#N/A,'Data - Energy &amp; Metals'!A827)</f>
        <v>44649</v>
      </c>
      <c r="B827" s="7">
        <f>IF(ISBLANK(HLOOKUP(B$2,'Data - Energy &amp; Metals'!$B$2:$AH$1048576,MATCH($A827,'Data - Energy &amp; Metals'!$A$2:$A$1048576,FALSE),FALSE)),#N/A,HLOOKUP(B$2,'Data - Energy &amp; Metals'!$B$2:$AH$1048576,MATCH($A827,'Data - Energy &amp; Metals'!$A$2:$A$1048576,FALSE),FALSE))</f>
        <v>188542</v>
      </c>
      <c r="C827" s="7">
        <f>IF(ISBLANK(HLOOKUP(C$2,'Data - Energy &amp; Metals'!$B$2:$AH$1048576,MATCH($A827,'Data - Energy &amp; Metals'!$A$2:$A$1048576,FALSE),FALSE)),#N/A,HLOOKUP(C$2,'Data - Energy &amp; Metals'!$B$2:$AH$1048576,MATCH($A827,'Data - Energy &amp; Metals'!$A$2:$A$1048576,FALSE),FALSE))</f>
        <v>5786</v>
      </c>
      <c r="D827" s="7">
        <f>IF(ISBLANK(HLOOKUP(D$2,'Data - Energy &amp; Metals'!$B$2:$AH$1048576,MATCH($A827,'Data - Energy &amp; Metals'!$A$2:$A$1048576,FALSE),FALSE)),#N/A,HLOOKUP(D$2,'Data - Energy &amp; Metals'!$B$2:$AH$1048576,MATCH($A827,'Data - Energy &amp; Metals'!$A$2:$A$1048576,FALSE),FALSE))</f>
        <v>8528</v>
      </c>
      <c r="E827" s="8">
        <f t="shared" si="12"/>
        <v>-1.4543178708192338E-2</v>
      </c>
    </row>
    <row r="828" spans="1:5" x14ac:dyDescent="0.25">
      <c r="A828" s="27">
        <f>IF('Data - Energy &amp; Metals'!A828="",#N/A,'Data - Energy &amp; Metals'!A828)</f>
        <v>44656</v>
      </c>
      <c r="B828" s="7">
        <f>IF(ISBLANK(HLOOKUP(B$2,'Data - Energy &amp; Metals'!$B$2:$AH$1048576,MATCH($A828,'Data - Energy &amp; Metals'!$A$2:$A$1048576,FALSE),FALSE)),#N/A,HLOOKUP(B$2,'Data - Energy &amp; Metals'!$B$2:$AH$1048576,MATCH($A828,'Data - Energy &amp; Metals'!$A$2:$A$1048576,FALSE),FALSE))</f>
        <v>189394</v>
      </c>
      <c r="C828" s="7">
        <f>IF(ISBLANK(HLOOKUP(C$2,'Data - Energy &amp; Metals'!$B$2:$AH$1048576,MATCH($A828,'Data - Energy &amp; Metals'!$A$2:$A$1048576,FALSE),FALSE)),#N/A,HLOOKUP(C$2,'Data - Energy &amp; Metals'!$B$2:$AH$1048576,MATCH($A828,'Data - Energy &amp; Metals'!$A$2:$A$1048576,FALSE),FALSE))</f>
        <v>5912</v>
      </c>
      <c r="D828" s="7">
        <f>IF(ISBLANK(HLOOKUP(D$2,'Data - Energy &amp; Metals'!$B$2:$AH$1048576,MATCH($A828,'Data - Energy &amp; Metals'!$A$2:$A$1048576,FALSE),FALSE)),#N/A,HLOOKUP(D$2,'Data - Energy &amp; Metals'!$B$2:$AH$1048576,MATCH($A828,'Data - Energy &amp; Metals'!$A$2:$A$1048576,FALSE),FALSE))</f>
        <v>4042</v>
      </c>
      <c r="E828" s="8">
        <f t="shared" si="12"/>
        <v>9.8735968404490108E-3</v>
      </c>
    </row>
    <row r="829" spans="1:5" x14ac:dyDescent="0.25">
      <c r="A829" s="27">
        <f>IF('Data - Energy &amp; Metals'!A829="",#N/A,'Data - Energy &amp; Metals'!A829)</f>
        <v>44663</v>
      </c>
      <c r="B829" s="7">
        <f>IF(ISBLANK(HLOOKUP(B$2,'Data - Energy &amp; Metals'!$B$2:$AH$1048576,MATCH($A829,'Data - Energy &amp; Metals'!$A$2:$A$1048576,FALSE),FALSE)),#N/A,HLOOKUP(B$2,'Data - Energy &amp; Metals'!$B$2:$AH$1048576,MATCH($A829,'Data - Energy &amp; Metals'!$A$2:$A$1048576,FALSE),FALSE))</f>
        <v>190488</v>
      </c>
      <c r="C829" s="7">
        <f>IF(ISBLANK(HLOOKUP(C$2,'Data - Energy &amp; Metals'!$B$2:$AH$1048576,MATCH($A829,'Data - Energy &amp; Metals'!$A$2:$A$1048576,FALSE),FALSE)),#N/A,HLOOKUP(C$2,'Data - Energy &amp; Metals'!$B$2:$AH$1048576,MATCH($A829,'Data - Energy &amp; Metals'!$A$2:$A$1048576,FALSE),FALSE))</f>
        <v>7563</v>
      </c>
      <c r="D829" s="7">
        <f>IF(ISBLANK(HLOOKUP(D$2,'Data - Energy &amp; Metals'!$B$2:$AH$1048576,MATCH($A829,'Data - Energy &amp; Metals'!$A$2:$A$1048576,FALSE),FALSE)),#N/A,HLOOKUP(D$2,'Data - Energy &amp; Metals'!$B$2:$AH$1048576,MATCH($A829,'Data - Energy &amp; Metals'!$A$2:$A$1048576,FALSE),FALSE))</f>
        <v>5724</v>
      </c>
      <c r="E829" s="8">
        <f t="shared" si="12"/>
        <v>9.6541514426105573E-3</v>
      </c>
    </row>
    <row r="830" spans="1:5" x14ac:dyDescent="0.25">
      <c r="A830" s="27">
        <f>IF('Data - Energy &amp; Metals'!A830="",#N/A,'Data - Energy &amp; Metals'!A830)</f>
        <v>44670</v>
      </c>
      <c r="B830" s="7">
        <f>IF(ISBLANK(HLOOKUP(B$2,'Data - Energy &amp; Metals'!$B$2:$AH$1048576,MATCH($A830,'Data - Energy &amp; Metals'!$A$2:$A$1048576,FALSE),FALSE)),#N/A,HLOOKUP(B$2,'Data - Energy &amp; Metals'!$B$2:$AH$1048576,MATCH($A830,'Data - Energy &amp; Metals'!$A$2:$A$1048576,FALSE),FALSE))</f>
        <v>191883</v>
      </c>
      <c r="C830" s="7">
        <f>IF(ISBLANK(HLOOKUP(C$2,'Data - Energy &amp; Metals'!$B$2:$AH$1048576,MATCH($A830,'Data - Energy &amp; Metals'!$A$2:$A$1048576,FALSE),FALSE)),#N/A,HLOOKUP(C$2,'Data - Energy &amp; Metals'!$B$2:$AH$1048576,MATCH($A830,'Data - Energy &amp; Metals'!$A$2:$A$1048576,FALSE),FALSE))</f>
        <v>3290</v>
      </c>
      <c r="D830" s="7">
        <f>IF(ISBLANK(HLOOKUP(D$2,'Data - Energy &amp; Metals'!$B$2:$AH$1048576,MATCH($A830,'Data - Energy &amp; Metals'!$A$2:$A$1048576,FALSE),FALSE)),#N/A,HLOOKUP(D$2,'Data - Energy &amp; Metals'!$B$2:$AH$1048576,MATCH($A830,'Data - Energy &amp; Metals'!$A$2:$A$1048576,FALSE),FALSE))</f>
        <v>8064</v>
      </c>
      <c r="E830" s="8">
        <f t="shared" si="12"/>
        <v>-2.48797444275939E-2</v>
      </c>
    </row>
    <row r="831" spans="1:5" x14ac:dyDescent="0.25">
      <c r="A831" s="27">
        <f>IF('Data - Energy &amp; Metals'!A831="",#N/A,'Data - Energy &amp; Metals'!A831)</f>
        <v>44677</v>
      </c>
      <c r="B831" s="7">
        <f>IF(ISBLANK(HLOOKUP(B$2,'Data - Energy &amp; Metals'!$B$2:$AH$1048576,MATCH($A831,'Data - Energy &amp; Metals'!$A$2:$A$1048576,FALSE),FALSE)),#N/A,HLOOKUP(B$2,'Data - Energy &amp; Metals'!$B$2:$AH$1048576,MATCH($A831,'Data - Energy &amp; Metals'!$A$2:$A$1048576,FALSE),FALSE))</f>
        <v>189072</v>
      </c>
      <c r="C831" s="7">
        <f>IF(ISBLANK(HLOOKUP(C$2,'Data - Energy &amp; Metals'!$B$2:$AH$1048576,MATCH($A831,'Data - Energy &amp; Metals'!$A$2:$A$1048576,FALSE),FALSE)),#N/A,HLOOKUP(C$2,'Data - Energy &amp; Metals'!$B$2:$AH$1048576,MATCH($A831,'Data - Energy &amp; Metals'!$A$2:$A$1048576,FALSE),FALSE))</f>
        <v>4139</v>
      </c>
      <c r="D831" s="7">
        <f>IF(ISBLANK(HLOOKUP(D$2,'Data - Energy &amp; Metals'!$B$2:$AH$1048576,MATCH($A831,'Data - Energy &amp; Metals'!$A$2:$A$1048576,FALSE),FALSE)),#N/A,HLOOKUP(D$2,'Data - Energy &amp; Metals'!$B$2:$AH$1048576,MATCH($A831,'Data - Energy &amp; Metals'!$A$2:$A$1048576,FALSE),FALSE))</f>
        <v>8277</v>
      </c>
      <c r="E831" s="8">
        <f t="shared" si="12"/>
        <v>-2.1885842430396887E-2</v>
      </c>
    </row>
    <row r="832" spans="1:5" x14ac:dyDescent="0.25">
      <c r="A832" s="27">
        <f>IF('Data - Energy &amp; Metals'!A832="",#N/A,'Data - Energy &amp; Metals'!A832)</f>
        <v>44684</v>
      </c>
      <c r="B832" s="7">
        <f>IF(ISBLANK(HLOOKUP(B$2,'Data - Energy &amp; Metals'!$B$2:$AH$1048576,MATCH($A832,'Data - Energy &amp; Metals'!$A$2:$A$1048576,FALSE),FALSE)),#N/A,HLOOKUP(B$2,'Data - Energy &amp; Metals'!$B$2:$AH$1048576,MATCH($A832,'Data - Energy &amp; Metals'!$A$2:$A$1048576,FALSE),FALSE))</f>
        <v>168128</v>
      </c>
      <c r="C832" s="7">
        <f>IF(ISBLANK(HLOOKUP(C$2,'Data - Energy &amp; Metals'!$B$2:$AH$1048576,MATCH($A832,'Data - Energy &amp; Metals'!$A$2:$A$1048576,FALSE),FALSE)),#N/A,HLOOKUP(C$2,'Data - Energy &amp; Metals'!$B$2:$AH$1048576,MATCH($A832,'Data - Energy &amp; Metals'!$A$2:$A$1048576,FALSE),FALSE))</f>
        <v>1839</v>
      </c>
      <c r="D832" s="7">
        <f>IF(ISBLANK(HLOOKUP(D$2,'Data - Energy &amp; Metals'!$B$2:$AH$1048576,MATCH($A832,'Data - Energy &amp; Metals'!$A$2:$A$1048576,FALSE),FALSE)),#N/A,HLOOKUP(D$2,'Data - Energy &amp; Metals'!$B$2:$AH$1048576,MATCH($A832,'Data - Energy &amp; Metals'!$A$2:$A$1048576,FALSE),FALSE))</f>
        <v>6036</v>
      </c>
      <c r="E832" s="8">
        <f t="shared" si="12"/>
        <v>-2.4963123334602207E-2</v>
      </c>
    </row>
    <row r="833" spans="1:5" x14ac:dyDescent="0.25">
      <c r="A833" s="27">
        <f>IF('Data - Energy &amp; Metals'!A833="",#N/A,'Data - Energy &amp; Metals'!A833)</f>
        <v>44691</v>
      </c>
      <c r="B833" s="7">
        <f>IF(ISBLANK(HLOOKUP(B$2,'Data - Energy &amp; Metals'!$B$2:$AH$1048576,MATCH($A833,'Data - Energy &amp; Metals'!$A$2:$A$1048576,FALSE),FALSE)),#N/A,HLOOKUP(B$2,'Data - Energy &amp; Metals'!$B$2:$AH$1048576,MATCH($A833,'Data - Energy &amp; Metals'!$A$2:$A$1048576,FALSE),FALSE))</f>
        <v>173911</v>
      </c>
      <c r="C833" s="7">
        <f>IF(ISBLANK(HLOOKUP(C$2,'Data - Energy &amp; Metals'!$B$2:$AH$1048576,MATCH($A833,'Data - Energy &amp; Metals'!$A$2:$A$1048576,FALSE),FALSE)),#N/A,HLOOKUP(C$2,'Data - Energy &amp; Metals'!$B$2:$AH$1048576,MATCH($A833,'Data - Energy &amp; Metals'!$A$2:$A$1048576,FALSE),FALSE))</f>
        <v>1830</v>
      </c>
      <c r="D833" s="7">
        <f>IF(ISBLANK(HLOOKUP(D$2,'Data - Energy &amp; Metals'!$B$2:$AH$1048576,MATCH($A833,'Data - Energy &amp; Metals'!$A$2:$A$1048576,FALSE),FALSE)),#N/A,HLOOKUP(D$2,'Data - Energy &amp; Metals'!$B$2:$AH$1048576,MATCH($A833,'Data - Energy &amp; Metals'!$A$2:$A$1048576,FALSE),FALSE))</f>
        <v>5842</v>
      </c>
      <c r="E833" s="8">
        <f t="shared" si="12"/>
        <v>-2.3069271063935002E-2</v>
      </c>
    </row>
    <row r="834" spans="1:5" x14ac:dyDescent="0.25">
      <c r="A834" s="27">
        <f>IF('Data - Energy &amp; Metals'!A834="",#N/A,'Data - Energy &amp; Metals'!A834)</f>
        <v>44698</v>
      </c>
      <c r="B834" s="7">
        <f>IF(ISBLANK(HLOOKUP(B$2,'Data - Energy &amp; Metals'!$B$2:$AH$1048576,MATCH($A834,'Data - Energy &amp; Metals'!$A$2:$A$1048576,FALSE),FALSE)),#N/A,HLOOKUP(B$2,'Data - Energy &amp; Metals'!$B$2:$AH$1048576,MATCH($A834,'Data - Energy &amp; Metals'!$A$2:$A$1048576,FALSE),FALSE))</f>
        <v>176861</v>
      </c>
      <c r="C834" s="7">
        <f>IF(ISBLANK(HLOOKUP(C$2,'Data - Energy &amp; Metals'!$B$2:$AH$1048576,MATCH($A834,'Data - Energy &amp; Metals'!$A$2:$A$1048576,FALSE),FALSE)),#N/A,HLOOKUP(C$2,'Data - Energy &amp; Metals'!$B$2:$AH$1048576,MATCH($A834,'Data - Energy &amp; Metals'!$A$2:$A$1048576,FALSE),FALSE))</f>
        <v>747</v>
      </c>
      <c r="D834" s="7">
        <f>IF(ISBLANK(HLOOKUP(D$2,'Data - Energy &amp; Metals'!$B$2:$AH$1048576,MATCH($A834,'Data - Energy &amp; Metals'!$A$2:$A$1048576,FALSE),FALSE)),#N/A,HLOOKUP(D$2,'Data - Energy &amp; Metals'!$B$2:$AH$1048576,MATCH($A834,'Data - Energy &amp; Metals'!$A$2:$A$1048576,FALSE),FALSE))</f>
        <v>4192</v>
      </c>
      <c r="E834" s="8">
        <f t="shared" si="12"/>
        <v>-1.947857356907402E-2</v>
      </c>
    </row>
    <row r="835" spans="1:5" x14ac:dyDescent="0.25">
      <c r="A835" s="27">
        <f>IF('Data - Energy &amp; Metals'!A835="",#N/A,'Data - Energy &amp; Metals'!A835)</f>
        <v>44705</v>
      </c>
      <c r="B835" s="7">
        <f>IF(ISBLANK(HLOOKUP(B$2,'Data - Energy &amp; Metals'!$B$2:$AH$1048576,MATCH($A835,'Data - Energy &amp; Metals'!$A$2:$A$1048576,FALSE),FALSE)),#N/A,HLOOKUP(B$2,'Data - Energy &amp; Metals'!$B$2:$AH$1048576,MATCH($A835,'Data - Energy &amp; Metals'!$A$2:$A$1048576,FALSE),FALSE))</f>
        <v>183629</v>
      </c>
      <c r="C835" s="7">
        <f>IF(ISBLANK(HLOOKUP(C$2,'Data - Energy &amp; Metals'!$B$2:$AH$1048576,MATCH($A835,'Data - Energy &amp; Metals'!$A$2:$A$1048576,FALSE),FALSE)),#N/A,HLOOKUP(C$2,'Data - Energy &amp; Metals'!$B$2:$AH$1048576,MATCH($A835,'Data - Energy &amp; Metals'!$A$2:$A$1048576,FALSE),FALSE))</f>
        <v>465</v>
      </c>
      <c r="D835" s="7">
        <f>IF(ISBLANK(HLOOKUP(D$2,'Data - Energy &amp; Metals'!$B$2:$AH$1048576,MATCH($A835,'Data - Energy &amp; Metals'!$A$2:$A$1048576,FALSE),FALSE)),#N/A,HLOOKUP(D$2,'Data - Energy &amp; Metals'!$B$2:$AH$1048576,MATCH($A835,'Data - Energy &amp; Metals'!$A$2:$A$1048576,FALSE),FALSE))</f>
        <v>3459</v>
      </c>
      <c r="E835" s="8">
        <f t="shared" ref="E835:E898" si="13">(C835-D835)/B835</f>
        <v>-1.6304614194925637E-2</v>
      </c>
    </row>
    <row r="836" spans="1:5" x14ac:dyDescent="0.25">
      <c r="A836" s="27">
        <f>IF('Data - Energy &amp; Metals'!A836="",#N/A,'Data - Energy &amp; Metals'!A836)</f>
        <v>44712</v>
      </c>
      <c r="B836" s="7">
        <f>IF(ISBLANK(HLOOKUP(B$2,'Data - Energy &amp; Metals'!$B$2:$AH$1048576,MATCH($A836,'Data - Energy &amp; Metals'!$A$2:$A$1048576,FALSE),FALSE)),#N/A,HLOOKUP(B$2,'Data - Energy &amp; Metals'!$B$2:$AH$1048576,MATCH($A836,'Data - Energy &amp; Metals'!$A$2:$A$1048576,FALSE),FALSE))</f>
        <v>181699</v>
      </c>
      <c r="C836" s="7">
        <f>IF(ISBLANK(HLOOKUP(C$2,'Data - Energy &amp; Metals'!$B$2:$AH$1048576,MATCH($A836,'Data - Energy &amp; Metals'!$A$2:$A$1048576,FALSE),FALSE)),#N/A,HLOOKUP(C$2,'Data - Energy &amp; Metals'!$B$2:$AH$1048576,MATCH($A836,'Data - Energy &amp; Metals'!$A$2:$A$1048576,FALSE),FALSE))</f>
        <v>1278</v>
      </c>
      <c r="D836" s="7">
        <f>IF(ISBLANK(HLOOKUP(D$2,'Data - Energy &amp; Metals'!$B$2:$AH$1048576,MATCH($A836,'Data - Energy &amp; Metals'!$A$2:$A$1048576,FALSE),FALSE)),#N/A,HLOOKUP(D$2,'Data - Energy &amp; Metals'!$B$2:$AH$1048576,MATCH($A836,'Data - Energy &amp; Metals'!$A$2:$A$1048576,FALSE),FALSE))</f>
        <v>3050</v>
      </c>
      <c r="E836" s="8">
        <f t="shared" si="13"/>
        <v>-9.7523926934105307E-3</v>
      </c>
    </row>
    <row r="837" spans="1:5" x14ac:dyDescent="0.25">
      <c r="A837" s="27">
        <f>IF('Data - Energy &amp; Metals'!A837="",#N/A,'Data - Energy &amp; Metals'!A837)</f>
        <v>44719</v>
      </c>
      <c r="B837" s="7">
        <f>IF(ISBLANK(HLOOKUP(B$2,'Data - Energy &amp; Metals'!$B$2:$AH$1048576,MATCH($A837,'Data - Energy &amp; Metals'!$A$2:$A$1048576,FALSE),FALSE)),#N/A,HLOOKUP(B$2,'Data - Energy &amp; Metals'!$B$2:$AH$1048576,MATCH($A837,'Data - Energy &amp; Metals'!$A$2:$A$1048576,FALSE),FALSE))</f>
        <v>169802</v>
      </c>
      <c r="C837" s="7">
        <f>IF(ISBLANK(HLOOKUP(C$2,'Data - Energy &amp; Metals'!$B$2:$AH$1048576,MATCH($A837,'Data - Energy &amp; Metals'!$A$2:$A$1048576,FALSE),FALSE)),#N/A,HLOOKUP(C$2,'Data - Energy &amp; Metals'!$B$2:$AH$1048576,MATCH($A837,'Data - Energy &amp; Metals'!$A$2:$A$1048576,FALSE),FALSE))</f>
        <v>1316</v>
      </c>
      <c r="D837" s="7">
        <f>IF(ISBLANK(HLOOKUP(D$2,'Data - Energy &amp; Metals'!$B$2:$AH$1048576,MATCH($A837,'Data - Energy &amp; Metals'!$A$2:$A$1048576,FALSE),FALSE)),#N/A,HLOOKUP(D$2,'Data - Energy &amp; Metals'!$B$2:$AH$1048576,MATCH($A837,'Data - Energy &amp; Metals'!$A$2:$A$1048576,FALSE),FALSE))</f>
        <v>3298</v>
      </c>
      <c r="E837" s="8">
        <f t="shared" si="13"/>
        <v>-1.1672418463857906E-2</v>
      </c>
    </row>
    <row r="838" spans="1:5" x14ac:dyDescent="0.25">
      <c r="A838" s="27">
        <f>IF('Data - Energy &amp; Metals'!A838="",#N/A,'Data - Energy &amp; Metals'!A838)</f>
        <v>44726</v>
      </c>
      <c r="B838" s="7">
        <f>IF(ISBLANK(HLOOKUP(B$2,'Data - Energy &amp; Metals'!$B$2:$AH$1048576,MATCH($A838,'Data - Energy &amp; Metals'!$A$2:$A$1048576,FALSE),FALSE)),#N/A,HLOOKUP(B$2,'Data - Energy &amp; Metals'!$B$2:$AH$1048576,MATCH($A838,'Data - Energy &amp; Metals'!$A$2:$A$1048576,FALSE),FALSE))</f>
        <v>171026</v>
      </c>
      <c r="C838" s="7">
        <f>IF(ISBLANK(HLOOKUP(C$2,'Data - Energy &amp; Metals'!$B$2:$AH$1048576,MATCH($A838,'Data - Energy &amp; Metals'!$A$2:$A$1048576,FALSE),FALSE)),#N/A,HLOOKUP(C$2,'Data - Energy &amp; Metals'!$B$2:$AH$1048576,MATCH($A838,'Data - Energy &amp; Metals'!$A$2:$A$1048576,FALSE),FALSE))</f>
        <v>758</v>
      </c>
      <c r="D838" s="7">
        <f>IF(ISBLANK(HLOOKUP(D$2,'Data - Energy &amp; Metals'!$B$2:$AH$1048576,MATCH($A838,'Data - Energy &amp; Metals'!$A$2:$A$1048576,FALSE),FALSE)),#N/A,HLOOKUP(D$2,'Data - Energy &amp; Metals'!$B$2:$AH$1048576,MATCH($A838,'Data - Energy &amp; Metals'!$A$2:$A$1048576,FALSE),FALSE))</f>
        <v>3903</v>
      </c>
      <c r="E838" s="8">
        <f t="shared" si="13"/>
        <v>-1.838901687462725E-2</v>
      </c>
    </row>
    <row r="839" spans="1:5" x14ac:dyDescent="0.25">
      <c r="A839" s="27">
        <f>IF('Data - Energy &amp; Metals'!A839="",#N/A,'Data - Energy &amp; Metals'!A839)</f>
        <v>44733</v>
      </c>
      <c r="B839" s="7">
        <f>IF(ISBLANK(HLOOKUP(B$2,'Data - Energy &amp; Metals'!$B$2:$AH$1048576,MATCH($A839,'Data - Energy &amp; Metals'!$A$2:$A$1048576,FALSE),FALSE)),#N/A,HLOOKUP(B$2,'Data - Energy &amp; Metals'!$B$2:$AH$1048576,MATCH($A839,'Data - Energy &amp; Metals'!$A$2:$A$1048576,FALSE),FALSE))</f>
        <v>173098</v>
      </c>
      <c r="C839" s="7">
        <f>IF(ISBLANK(HLOOKUP(C$2,'Data - Energy &amp; Metals'!$B$2:$AH$1048576,MATCH($A839,'Data - Energy &amp; Metals'!$A$2:$A$1048576,FALSE),FALSE)),#N/A,HLOOKUP(C$2,'Data - Energy &amp; Metals'!$B$2:$AH$1048576,MATCH($A839,'Data - Energy &amp; Metals'!$A$2:$A$1048576,FALSE),FALSE))</f>
        <v>915</v>
      </c>
      <c r="D839" s="7">
        <f>IF(ISBLANK(HLOOKUP(D$2,'Data - Energy &amp; Metals'!$B$2:$AH$1048576,MATCH($A839,'Data - Energy &amp; Metals'!$A$2:$A$1048576,FALSE),FALSE)),#N/A,HLOOKUP(D$2,'Data - Energy &amp; Metals'!$B$2:$AH$1048576,MATCH($A839,'Data - Energy &amp; Metals'!$A$2:$A$1048576,FALSE),FALSE))</f>
        <v>3365</v>
      </c>
      <c r="E839" s="8">
        <f t="shared" si="13"/>
        <v>-1.4153831933355671E-2</v>
      </c>
    </row>
    <row r="840" spans="1:5" x14ac:dyDescent="0.25">
      <c r="A840" s="27">
        <f>IF('Data - Energy &amp; Metals'!A840="",#N/A,'Data - Energy &amp; Metals'!A840)</f>
        <v>44740</v>
      </c>
      <c r="B840" s="7">
        <f>IF(ISBLANK(HLOOKUP(B$2,'Data - Energy &amp; Metals'!$B$2:$AH$1048576,MATCH($A840,'Data - Energy &amp; Metals'!$A$2:$A$1048576,FALSE),FALSE)),#N/A,HLOOKUP(B$2,'Data - Energy &amp; Metals'!$B$2:$AH$1048576,MATCH($A840,'Data - Energy &amp; Metals'!$A$2:$A$1048576,FALSE),FALSE))</f>
        <v>173920</v>
      </c>
      <c r="C840" s="7">
        <f>IF(ISBLANK(HLOOKUP(C$2,'Data - Energy &amp; Metals'!$B$2:$AH$1048576,MATCH($A840,'Data - Energy &amp; Metals'!$A$2:$A$1048576,FALSE),FALSE)),#N/A,HLOOKUP(C$2,'Data - Energy &amp; Metals'!$B$2:$AH$1048576,MATCH($A840,'Data - Energy &amp; Metals'!$A$2:$A$1048576,FALSE),FALSE))</f>
        <v>746</v>
      </c>
      <c r="D840" s="7">
        <f>IF(ISBLANK(HLOOKUP(D$2,'Data - Energy &amp; Metals'!$B$2:$AH$1048576,MATCH($A840,'Data - Energy &amp; Metals'!$A$2:$A$1048576,FALSE),FALSE)),#N/A,HLOOKUP(D$2,'Data - Energy &amp; Metals'!$B$2:$AH$1048576,MATCH($A840,'Data - Energy &amp; Metals'!$A$2:$A$1048576,FALSE),FALSE))</f>
        <v>5415</v>
      </c>
      <c r="E840" s="8">
        <f t="shared" si="13"/>
        <v>-2.6845676172953081E-2</v>
      </c>
    </row>
    <row r="841" spans="1:5" x14ac:dyDescent="0.25">
      <c r="A841" s="27">
        <f>IF('Data - Energy &amp; Metals'!A841="",#N/A,'Data - Energy &amp; Metals'!A841)</f>
        <v>44747</v>
      </c>
      <c r="B841" s="7">
        <f>IF(ISBLANK(HLOOKUP(B$2,'Data - Energy &amp; Metals'!$B$2:$AH$1048576,MATCH($A841,'Data - Energy &amp; Metals'!$A$2:$A$1048576,FALSE),FALSE)),#N/A,HLOOKUP(B$2,'Data - Energy &amp; Metals'!$B$2:$AH$1048576,MATCH($A841,'Data - Energy &amp; Metals'!$A$2:$A$1048576,FALSE),FALSE))</f>
        <v>166711</v>
      </c>
      <c r="C841" s="7">
        <f>IF(ISBLANK(HLOOKUP(C$2,'Data - Energy &amp; Metals'!$B$2:$AH$1048576,MATCH($A841,'Data - Energy &amp; Metals'!$A$2:$A$1048576,FALSE),FALSE)),#N/A,HLOOKUP(C$2,'Data - Energy &amp; Metals'!$B$2:$AH$1048576,MATCH($A841,'Data - Energy &amp; Metals'!$A$2:$A$1048576,FALSE),FALSE))</f>
        <v>1902</v>
      </c>
      <c r="D841" s="7">
        <f>IF(ISBLANK(HLOOKUP(D$2,'Data - Energy &amp; Metals'!$B$2:$AH$1048576,MATCH($A841,'Data - Energy &amp; Metals'!$A$2:$A$1048576,FALSE),FALSE)),#N/A,HLOOKUP(D$2,'Data - Energy &amp; Metals'!$B$2:$AH$1048576,MATCH($A841,'Data - Energy &amp; Metals'!$A$2:$A$1048576,FALSE),FALSE))</f>
        <v>1743</v>
      </c>
      <c r="E841" s="8">
        <f t="shared" si="13"/>
        <v>9.5374630348327345E-4</v>
      </c>
    </row>
    <row r="842" spans="1:5" x14ac:dyDescent="0.25">
      <c r="A842" s="27">
        <f>IF('Data - Energy &amp; Metals'!A842="",#N/A,'Data - Energy &amp; Metals'!A842)</f>
        <v>44754</v>
      </c>
      <c r="B842" s="7">
        <f>IF(ISBLANK(HLOOKUP(B$2,'Data - Energy &amp; Metals'!$B$2:$AH$1048576,MATCH($A842,'Data - Energy &amp; Metals'!$A$2:$A$1048576,FALSE),FALSE)),#N/A,HLOOKUP(B$2,'Data - Energy &amp; Metals'!$B$2:$AH$1048576,MATCH($A842,'Data - Energy &amp; Metals'!$A$2:$A$1048576,FALSE),FALSE))</f>
        <v>171950</v>
      </c>
      <c r="C842" s="7">
        <f>IF(ISBLANK(HLOOKUP(C$2,'Data - Energy &amp; Metals'!$B$2:$AH$1048576,MATCH($A842,'Data - Energy &amp; Metals'!$A$2:$A$1048576,FALSE),FALSE)),#N/A,HLOOKUP(C$2,'Data - Energy &amp; Metals'!$B$2:$AH$1048576,MATCH($A842,'Data - Energy &amp; Metals'!$A$2:$A$1048576,FALSE),FALSE))</f>
        <v>4658</v>
      </c>
      <c r="D842" s="7">
        <f>IF(ISBLANK(HLOOKUP(D$2,'Data - Energy &amp; Metals'!$B$2:$AH$1048576,MATCH($A842,'Data - Energy &amp; Metals'!$A$2:$A$1048576,FALSE),FALSE)),#N/A,HLOOKUP(D$2,'Data - Energy &amp; Metals'!$B$2:$AH$1048576,MATCH($A842,'Data - Energy &amp; Metals'!$A$2:$A$1048576,FALSE),FALSE))</f>
        <v>980</v>
      </c>
      <c r="E842" s="8">
        <f t="shared" si="13"/>
        <v>2.1389938935737134E-2</v>
      </c>
    </row>
    <row r="843" spans="1:5" x14ac:dyDescent="0.25">
      <c r="A843" s="27">
        <f>IF('Data - Energy &amp; Metals'!A843="",#N/A,'Data - Energy &amp; Metals'!A843)</f>
        <v>44761</v>
      </c>
      <c r="B843" s="7">
        <f>IF(ISBLANK(HLOOKUP(B$2,'Data - Energy &amp; Metals'!$B$2:$AH$1048576,MATCH($A843,'Data - Energy &amp; Metals'!$A$2:$A$1048576,FALSE),FALSE)),#N/A,HLOOKUP(B$2,'Data - Energy &amp; Metals'!$B$2:$AH$1048576,MATCH($A843,'Data - Energy &amp; Metals'!$A$2:$A$1048576,FALSE),FALSE))</f>
        <v>177889</v>
      </c>
      <c r="C843" s="7">
        <f>IF(ISBLANK(HLOOKUP(C$2,'Data - Energy &amp; Metals'!$B$2:$AH$1048576,MATCH($A843,'Data - Energy &amp; Metals'!$A$2:$A$1048576,FALSE),FALSE)),#N/A,HLOOKUP(C$2,'Data - Energy &amp; Metals'!$B$2:$AH$1048576,MATCH($A843,'Data - Energy &amp; Metals'!$A$2:$A$1048576,FALSE),FALSE))</f>
        <v>5064</v>
      </c>
      <c r="D843" s="7">
        <f>IF(ISBLANK(HLOOKUP(D$2,'Data - Energy &amp; Metals'!$B$2:$AH$1048576,MATCH($A843,'Data - Energy &amp; Metals'!$A$2:$A$1048576,FALSE),FALSE)),#N/A,HLOOKUP(D$2,'Data - Energy &amp; Metals'!$B$2:$AH$1048576,MATCH($A843,'Data - Energy &amp; Metals'!$A$2:$A$1048576,FALSE),FALSE))</f>
        <v>1154</v>
      </c>
      <c r="E843" s="8">
        <f t="shared" si="13"/>
        <v>2.1979998763273726E-2</v>
      </c>
    </row>
    <row r="844" spans="1:5" x14ac:dyDescent="0.25">
      <c r="A844" s="27">
        <f>IF('Data - Energy &amp; Metals'!A844="",#N/A,'Data - Energy &amp; Metals'!A844)</f>
        <v>44768</v>
      </c>
      <c r="B844" s="7">
        <f>IF(ISBLANK(HLOOKUP(B$2,'Data - Energy &amp; Metals'!$B$2:$AH$1048576,MATCH($A844,'Data - Energy &amp; Metals'!$A$2:$A$1048576,FALSE),FALSE)),#N/A,HLOOKUP(B$2,'Data - Energy &amp; Metals'!$B$2:$AH$1048576,MATCH($A844,'Data - Energy &amp; Metals'!$A$2:$A$1048576,FALSE),FALSE))</f>
        <v>177837</v>
      </c>
      <c r="C844" s="7">
        <f>IF(ISBLANK(HLOOKUP(C$2,'Data - Energy &amp; Metals'!$B$2:$AH$1048576,MATCH($A844,'Data - Energy &amp; Metals'!$A$2:$A$1048576,FALSE),FALSE)),#N/A,HLOOKUP(C$2,'Data - Energy &amp; Metals'!$B$2:$AH$1048576,MATCH($A844,'Data - Energy &amp; Metals'!$A$2:$A$1048576,FALSE),FALSE))</f>
        <v>2743</v>
      </c>
      <c r="D844" s="7">
        <f>IF(ISBLANK(HLOOKUP(D$2,'Data - Energy &amp; Metals'!$B$2:$AH$1048576,MATCH($A844,'Data - Energy &amp; Metals'!$A$2:$A$1048576,FALSE),FALSE)),#N/A,HLOOKUP(D$2,'Data - Energy &amp; Metals'!$B$2:$AH$1048576,MATCH($A844,'Data - Energy &amp; Metals'!$A$2:$A$1048576,FALSE),FALSE))</f>
        <v>3481</v>
      </c>
      <c r="E844" s="8">
        <f t="shared" si="13"/>
        <v>-4.1498675753639568E-3</v>
      </c>
    </row>
    <row r="845" spans="1:5" x14ac:dyDescent="0.25">
      <c r="A845" s="27">
        <f>IF('Data - Energy &amp; Metals'!A845="",#N/A,'Data - Energy &amp; Metals'!A845)</f>
        <v>44775</v>
      </c>
      <c r="B845" s="7">
        <f>IF(ISBLANK(HLOOKUP(B$2,'Data - Energy &amp; Metals'!$B$2:$AH$1048576,MATCH($A845,'Data - Energy &amp; Metals'!$A$2:$A$1048576,FALSE),FALSE)),#N/A,HLOOKUP(B$2,'Data - Energy &amp; Metals'!$B$2:$AH$1048576,MATCH($A845,'Data - Energy &amp; Metals'!$A$2:$A$1048576,FALSE),FALSE))</f>
        <v>171751</v>
      </c>
      <c r="C845" s="7">
        <f>IF(ISBLANK(HLOOKUP(C$2,'Data - Energy &amp; Metals'!$B$2:$AH$1048576,MATCH($A845,'Data - Energy &amp; Metals'!$A$2:$A$1048576,FALSE),FALSE)),#N/A,HLOOKUP(C$2,'Data - Energy &amp; Metals'!$B$2:$AH$1048576,MATCH($A845,'Data - Energy &amp; Metals'!$A$2:$A$1048576,FALSE),FALSE))</f>
        <v>6767</v>
      </c>
      <c r="D845" s="7">
        <f>IF(ISBLANK(HLOOKUP(D$2,'Data - Energy &amp; Metals'!$B$2:$AH$1048576,MATCH($A845,'Data - Energy &amp; Metals'!$A$2:$A$1048576,FALSE),FALSE)),#N/A,HLOOKUP(D$2,'Data - Energy &amp; Metals'!$B$2:$AH$1048576,MATCH($A845,'Data - Energy &amp; Metals'!$A$2:$A$1048576,FALSE),FALSE))</f>
        <v>404</v>
      </c>
      <c r="E845" s="8">
        <f t="shared" si="13"/>
        <v>3.7047819226671171E-2</v>
      </c>
    </row>
    <row r="846" spans="1:5" x14ac:dyDescent="0.25">
      <c r="A846" s="27">
        <f>IF('Data - Energy &amp; Metals'!A846="",#N/A,'Data - Energy &amp; Metals'!A846)</f>
        <v>44782</v>
      </c>
      <c r="B846" s="7">
        <f>IF(ISBLANK(HLOOKUP(B$2,'Data - Energy &amp; Metals'!$B$2:$AH$1048576,MATCH($A846,'Data - Energy &amp; Metals'!$A$2:$A$1048576,FALSE),FALSE)),#N/A,HLOOKUP(B$2,'Data - Energy &amp; Metals'!$B$2:$AH$1048576,MATCH($A846,'Data - Energy &amp; Metals'!$A$2:$A$1048576,FALSE),FALSE))</f>
        <v>175896</v>
      </c>
      <c r="C846" s="7">
        <f>IF(ISBLANK(HLOOKUP(C$2,'Data - Energy &amp; Metals'!$B$2:$AH$1048576,MATCH($A846,'Data - Energy &amp; Metals'!$A$2:$A$1048576,FALSE),FALSE)),#N/A,HLOOKUP(C$2,'Data - Energy &amp; Metals'!$B$2:$AH$1048576,MATCH($A846,'Data - Energy &amp; Metals'!$A$2:$A$1048576,FALSE),FALSE))</f>
        <v>11664</v>
      </c>
      <c r="D846" s="7">
        <f>IF(ISBLANK(HLOOKUP(D$2,'Data - Energy &amp; Metals'!$B$2:$AH$1048576,MATCH($A846,'Data - Energy &amp; Metals'!$A$2:$A$1048576,FALSE),FALSE)),#N/A,HLOOKUP(D$2,'Data - Energy &amp; Metals'!$B$2:$AH$1048576,MATCH($A846,'Data - Energy &amp; Metals'!$A$2:$A$1048576,FALSE),FALSE))</f>
        <v>272</v>
      </c>
      <c r="E846" s="8">
        <f t="shared" si="13"/>
        <v>6.4765543275571935E-2</v>
      </c>
    </row>
    <row r="847" spans="1:5" x14ac:dyDescent="0.25">
      <c r="A847" s="27">
        <f>IF('Data - Energy &amp; Metals'!A847="",#N/A,'Data - Energy &amp; Metals'!A847)</f>
        <v>44789</v>
      </c>
      <c r="B847" s="7">
        <f>IF(ISBLANK(HLOOKUP(B$2,'Data - Energy &amp; Metals'!$B$2:$AH$1048576,MATCH($A847,'Data - Energy &amp; Metals'!$A$2:$A$1048576,FALSE),FALSE)),#N/A,HLOOKUP(B$2,'Data - Energy &amp; Metals'!$B$2:$AH$1048576,MATCH($A847,'Data - Energy &amp; Metals'!$A$2:$A$1048576,FALSE),FALSE))</f>
        <v>176902</v>
      </c>
      <c r="C847" s="7">
        <f>IF(ISBLANK(HLOOKUP(C$2,'Data - Energy &amp; Metals'!$B$2:$AH$1048576,MATCH($A847,'Data - Energy &amp; Metals'!$A$2:$A$1048576,FALSE),FALSE)),#N/A,HLOOKUP(C$2,'Data - Energy &amp; Metals'!$B$2:$AH$1048576,MATCH($A847,'Data - Energy &amp; Metals'!$A$2:$A$1048576,FALSE),FALSE))</f>
        <v>14469</v>
      </c>
      <c r="D847" s="7">
        <f>IF(ISBLANK(HLOOKUP(D$2,'Data - Energy &amp; Metals'!$B$2:$AH$1048576,MATCH($A847,'Data - Energy &amp; Metals'!$A$2:$A$1048576,FALSE),FALSE)),#N/A,HLOOKUP(D$2,'Data - Energy &amp; Metals'!$B$2:$AH$1048576,MATCH($A847,'Data - Energy &amp; Metals'!$A$2:$A$1048576,FALSE),FALSE))</f>
        <v>152</v>
      </c>
      <c r="E847" s="8">
        <f t="shared" si="13"/>
        <v>8.093181535539451E-2</v>
      </c>
    </row>
    <row r="848" spans="1:5" x14ac:dyDescent="0.25">
      <c r="A848" s="27">
        <f>IF('Data - Energy &amp; Metals'!A848="",#N/A,'Data - Energy &amp; Metals'!A848)</f>
        <v>44796</v>
      </c>
      <c r="B848" s="7">
        <f>IF(ISBLANK(HLOOKUP(B$2,'Data - Energy &amp; Metals'!$B$2:$AH$1048576,MATCH($A848,'Data - Energy &amp; Metals'!$A$2:$A$1048576,FALSE),FALSE)),#N/A,HLOOKUP(B$2,'Data - Energy &amp; Metals'!$B$2:$AH$1048576,MATCH($A848,'Data - Energy &amp; Metals'!$A$2:$A$1048576,FALSE),FALSE))</f>
        <v>179066</v>
      </c>
      <c r="C848" s="7">
        <f>IF(ISBLANK(HLOOKUP(C$2,'Data - Energy &amp; Metals'!$B$2:$AH$1048576,MATCH($A848,'Data - Energy &amp; Metals'!$A$2:$A$1048576,FALSE),FALSE)),#N/A,HLOOKUP(C$2,'Data - Energy &amp; Metals'!$B$2:$AH$1048576,MATCH($A848,'Data - Energy &amp; Metals'!$A$2:$A$1048576,FALSE),FALSE))</f>
        <v>11419</v>
      </c>
      <c r="D848" s="7">
        <f>IF(ISBLANK(HLOOKUP(D$2,'Data - Energy &amp; Metals'!$B$2:$AH$1048576,MATCH($A848,'Data - Energy &amp; Metals'!$A$2:$A$1048576,FALSE),FALSE)),#N/A,HLOOKUP(D$2,'Data - Energy &amp; Metals'!$B$2:$AH$1048576,MATCH($A848,'Data - Energy &amp; Metals'!$A$2:$A$1048576,FALSE),FALSE))</f>
        <v>0</v>
      </c>
      <c r="E848" s="8">
        <f t="shared" si="13"/>
        <v>6.376978320842594E-2</v>
      </c>
    </row>
    <row r="849" spans="1:5" x14ac:dyDescent="0.25">
      <c r="A849" s="27">
        <f>IF('Data - Energy &amp; Metals'!A849="",#N/A,'Data - Energy &amp; Metals'!A849)</f>
        <v>44803</v>
      </c>
      <c r="B849" s="7">
        <f>IF(ISBLANK(HLOOKUP(B$2,'Data - Energy &amp; Metals'!$B$2:$AH$1048576,MATCH($A849,'Data - Energy &amp; Metals'!$A$2:$A$1048576,FALSE),FALSE)),#N/A,HLOOKUP(B$2,'Data - Energy &amp; Metals'!$B$2:$AH$1048576,MATCH($A849,'Data - Energy &amp; Metals'!$A$2:$A$1048576,FALSE),FALSE))</f>
        <v>180952</v>
      </c>
      <c r="C849" s="7">
        <f>IF(ISBLANK(HLOOKUP(C$2,'Data - Energy &amp; Metals'!$B$2:$AH$1048576,MATCH($A849,'Data - Energy &amp; Metals'!$A$2:$A$1048576,FALSE),FALSE)),#N/A,HLOOKUP(C$2,'Data - Energy &amp; Metals'!$B$2:$AH$1048576,MATCH($A849,'Data - Energy &amp; Metals'!$A$2:$A$1048576,FALSE),FALSE))</f>
        <v>12903</v>
      </c>
      <c r="D849" s="7">
        <f>IF(ISBLANK(HLOOKUP(D$2,'Data - Energy &amp; Metals'!$B$2:$AH$1048576,MATCH($A849,'Data - Energy &amp; Metals'!$A$2:$A$1048576,FALSE),FALSE)),#N/A,HLOOKUP(D$2,'Data - Energy &amp; Metals'!$B$2:$AH$1048576,MATCH($A849,'Data - Energy &amp; Metals'!$A$2:$A$1048576,FALSE),FALSE))</f>
        <v>172</v>
      </c>
      <c r="E849" s="8">
        <f t="shared" si="13"/>
        <v>7.035567443299881E-2</v>
      </c>
    </row>
    <row r="850" spans="1:5" x14ac:dyDescent="0.25">
      <c r="A850" s="27">
        <f>IF('Data - Energy &amp; Metals'!A850="",#N/A,'Data - Energy &amp; Metals'!A850)</f>
        <v>44810</v>
      </c>
      <c r="B850" s="7">
        <f>IF(ISBLANK(HLOOKUP(B$2,'Data - Energy &amp; Metals'!$B$2:$AH$1048576,MATCH($A850,'Data - Energy &amp; Metals'!$A$2:$A$1048576,FALSE),FALSE)),#N/A,HLOOKUP(B$2,'Data - Energy &amp; Metals'!$B$2:$AH$1048576,MATCH($A850,'Data - Energy &amp; Metals'!$A$2:$A$1048576,FALSE),FALSE))</f>
        <v>163666</v>
      </c>
      <c r="C850" s="7">
        <f>IF(ISBLANK(HLOOKUP(C$2,'Data - Energy &amp; Metals'!$B$2:$AH$1048576,MATCH($A850,'Data - Energy &amp; Metals'!$A$2:$A$1048576,FALSE),FALSE)),#N/A,HLOOKUP(C$2,'Data - Energy &amp; Metals'!$B$2:$AH$1048576,MATCH($A850,'Data - Energy &amp; Metals'!$A$2:$A$1048576,FALSE),FALSE))</f>
        <v>13488</v>
      </c>
      <c r="D850" s="7">
        <f>IF(ISBLANK(HLOOKUP(D$2,'Data - Energy &amp; Metals'!$B$2:$AH$1048576,MATCH($A850,'Data - Energy &amp; Metals'!$A$2:$A$1048576,FALSE),FALSE)),#N/A,HLOOKUP(D$2,'Data - Energy &amp; Metals'!$B$2:$AH$1048576,MATCH($A850,'Data - Energy &amp; Metals'!$A$2:$A$1048576,FALSE),FALSE))</f>
        <v>0</v>
      </c>
      <c r="E850" s="8">
        <f t="shared" si="13"/>
        <v>8.2411740984688328E-2</v>
      </c>
    </row>
    <row r="851" spans="1:5" x14ac:dyDescent="0.25">
      <c r="A851" s="27">
        <f>IF('Data - Energy &amp; Metals'!A851="",#N/A,'Data - Energy &amp; Metals'!A851)</f>
        <v>44817</v>
      </c>
      <c r="B851" s="7">
        <f>IF(ISBLANK(HLOOKUP(B$2,'Data - Energy &amp; Metals'!$B$2:$AH$1048576,MATCH($A851,'Data - Energy &amp; Metals'!$A$2:$A$1048576,FALSE),FALSE)),#N/A,HLOOKUP(B$2,'Data - Energy &amp; Metals'!$B$2:$AH$1048576,MATCH($A851,'Data - Energy &amp; Metals'!$A$2:$A$1048576,FALSE),FALSE))</f>
        <v>164415</v>
      </c>
      <c r="C851" s="7">
        <f>IF(ISBLANK(HLOOKUP(C$2,'Data - Energy &amp; Metals'!$B$2:$AH$1048576,MATCH($A851,'Data - Energy &amp; Metals'!$A$2:$A$1048576,FALSE),FALSE)),#N/A,HLOOKUP(C$2,'Data - Energy &amp; Metals'!$B$2:$AH$1048576,MATCH($A851,'Data - Energy &amp; Metals'!$A$2:$A$1048576,FALSE),FALSE))</f>
        <v>13631</v>
      </c>
      <c r="D851" s="7">
        <f>IF(ISBLANK(HLOOKUP(D$2,'Data - Energy &amp; Metals'!$B$2:$AH$1048576,MATCH($A851,'Data - Energy &amp; Metals'!$A$2:$A$1048576,FALSE),FALSE)),#N/A,HLOOKUP(D$2,'Data - Energy &amp; Metals'!$B$2:$AH$1048576,MATCH($A851,'Data - Energy &amp; Metals'!$A$2:$A$1048576,FALSE),FALSE))</f>
        <v>0</v>
      </c>
      <c r="E851" s="8">
        <f t="shared" si="13"/>
        <v>8.2906060882522878E-2</v>
      </c>
    </row>
    <row r="852" spans="1:5" x14ac:dyDescent="0.25">
      <c r="A852" s="27">
        <f>IF('Data - Energy &amp; Metals'!A852="",#N/A,'Data - Energy &amp; Metals'!A852)</f>
        <v>44824</v>
      </c>
      <c r="B852" s="7">
        <f>IF(ISBLANK(HLOOKUP(B$2,'Data - Energy &amp; Metals'!$B$2:$AH$1048576,MATCH($A852,'Data - Energy &amp; Metals'!$A$2:$A$1048576,FALSE),FALSE)),#N/A,HLOOKUP(B$2,'Data - Energy &amp; Metals'!$B$2:$AH$1048576,MATCH($A852,'Data - Energy &amp; Metals'!$A$2:$A$1048576,FALSE),FALSE))</f>
        <v>164025</v>
      </c>
      <c r="C852" s="7">
        <f>IF(ISBLANK(HLOOKUP(C$2,'Data - Energy &amp; Metals'!$B$2:$AH$1048576,MATCH($A852,'Data - Energy &amp; Metals'!$A$2:$A$1048576,FALSE),FALSE)),#N/A,HLOOKUP(C$2,'Data - Energy &amp; Metals'!$B$2:$AH$1048576,MATCH($A852,'Data - Energy &amp; Metals'!$A$2:$A$1048576,FALSE),FALSE))</f>
        <v>11983</v>
      </c>
      <c r="D852" s="7">
        <f>IF(ISBLANK(HLOOKUP(D$2,'Data - Energy &amp; Metals'!$B$2:$AH$1048576,MATCH($A852,'Data - Energy &amp; Metals'!$A$2:$A$1048576,FALSE),FALSE)),#N/A,HLOOKUP(D$2,'Data - Energy &amp; Metals'!$B$2:$AH$1048576,MATCH($A852,'Data - Energy &amp; Metals'!$A$2:$A$1048576,FALSE),FALSE))</f>
        <v>0</v>
      </c>
      <c r="E852" s="8">
        <f t="shared" si="13"/>
        <v>7.3055936595031248E-2</v>
      </c>
    </row>
    <row r="853" spans="1:5" x14ac:dyDescent="0.25">
      <c r="A853" s="27">
        <f>IF('Data - Energy &amp; Metals'!A853="",#N/A,'Data - Energy &amp; Metals'!A853)</f>
        <v>44831</v>
      </c>
      <c r="B853" s="7">
        <f>IF(ISBLANK(HLOOKUP(B$2,'Data - Energy &amp; Metals'!$B$2:$AH$1048576,MATCH($A853,'Data - Energy &amp; Metals'!$A$2:$A$1048576,FALSE),FALSE)),#N/A,HLOOKUP(B$2,'Data - Energy &amp; Metals'!$B$2:$AH$1048576,MATCH($A853,'Data - Energy &amp; Metals'!$A$2:$A$1048576,FALSE),FALSE))</f>
        <v>167444</v>
      </c>
      <c r="C853" s="7">
        <f>IF(ISBLANK(HLOOKUP(C$2,'Data - Energy &amp; Metals'!$B$2:$AH$1048576,MATCH($A853,'Data - Energy &amp; Metals'!$A$2:$A$1048576,FALSE),FALSE)),#N/A,HLOOKUP(C$2,'Data - Energy &amp; Metals'!$B$2:$AH$1048576,MATCH($A853,'Data - Energy &amp; Metals'!$A$2:$A$1048576,FALSE),FALSE))</f>
        <v>9777</v>
      </c>
      <c r="D853" s="7">
        <f>IF(ISBLANK(HLOOKUP(D$2,'Data - Energy &amp; Metals'!$B$2:$AH$1048576,MATCH($A853,'Data - Energy &amp; Metals'!$A$2:$A$1048576,FALSE),FALSE)),#N/A,HLOOKUP(D$2,'Data - Energy &amp; Metals'!$B$2:$AH$1048576,MATCH($A853,'Data - Energy &amp; Metals'!$A$2:$A$1048576,FALSE),FALSE))</f>
        <v>0</v>
      </c>
      <c r="E853" s="8">
        <f t="shared" si="13"/>
        <v>5.8389670576431525E-2</v>
      </c>
    </row>
    <row r="854" spans="1:5" x14ac:dyDescent="0.25">
      <c r="A854" s="27">
        <f>IF('Data - Energy &amp; Metals'!A854="",#N/A,'Data - Energy &amp; Metals'!A854)</f>
        <v>44838</v>
      </c>
      <c r="B854" s="7">
        <f>IF(ISBLANK(HLOOKUP(B$2,'Data - Energy &amp; Metals'!$B$2:$AH$1048576,MATCH($A854,'Data - Energy &amp; Metals'!$A$2:$A$1048576,FALSE),FALSE)),#N/A,HLOOKUP(B$2,'Data - Energy &amp; Metals'!$B$2:$AH$1048576,MATCH($A854,'Data - Energy &amp; Metals'!$A$2:$A$1048576,FALSE),FALSE))</f>
        <v>162762</v>
      </c>
      <c r="C854" s="7">
        <f>IF(ISBLANK(HLOOKUP(C$2,'Data - Energy &amp; Metals'!$B$2:$AH$1048576,MATCH($A854,'Data - Energy &amp; Metals'!$A$2:$A$1048576,FALSE),FALSE)),#N/A,HLOOKUP(C$2,'Data - Energy &amp; Metals'!$B$2:$AH$1048576,MATCH($A854,'Data - Energy &amp; Metals'!$A$2:$A$1048576,FALSE),FALSE))</f>
        <v>17874</v>
      </c>
      <c r="D854" s="7">
        <f>IF(ISBLANK(HLOOKUP(D$2,'Data - Energy &amp; Metals'!$B$2:$AH$1048576,MATCH($A854,'Data - Energy &amp; Metals'!$A$2:$A$1048576,FALSE),FALSE)),#N/A,HLOOKUP(D$2,'Data - Energy &amp; Metals'!$B$2:$AH$1048576,MATCH($A854,'Data - Energy &amp; Metals'!$A$2:$A$1048576,FALSE),FALSE))</f>
        <v>0</v>
      </c>
      <c r="E854" s="8">
        <f t="shared" si="13"/>
        <v>0.10981678770228923</v>
      </c>
    </row>
    <row r="855" spans="1:5" x14ac:dyDescent="0.25">
      <c r="A855" s="27">
        <f>IF('Data - Energy &amp; Metals'!A855="",#N/A,'Data - Energy &amp; Metals'!A855)</f>
        <v>44845</v>
      </c>
      <c r="B855" s="7">
        <f>IF(ISBLANK(HLOOKUP(B$2,'Data - Energy &amp; Metals'!$B$2:$AH$1048576,MATCH($A855,'Data - Energy &amp; Metals'!$A$2:$A$1048576,FALSE),FALSE)),#N/A,HLOOKUP(B$2,'Data - Energy &amp; Metals'!$B$2:$AH$1048576,MATCH($A855,'Data - Energy &amp; Metals'!$A$2:$A$1048576,FALSE),FALSE))</f>
        <v>163113</v>
      </c>
      <c r="C855" s="7">
        <f>IF(ISBLANK(HLOOKUP(C$2,'Data - Energy &amp; Metals'!$B$2:$AH$1048576,MATCH($A855,'Data - Energy &amp; Metals'!$A$2:$A$1048576,FALSE),FALSE)),#N/A,HLOOKUP(C$2,'Data - Energy &amp; Metals'!$B$2:$AH$1048576,MATCH($A855,'Data - Energy &amp; Metals'!$A$2:$A$1048576,FALSE),FALSE))</f>
        <v>17717</v>
      </c>
      <c r="D855" s="7">
        <f>IF(ISBLANK(HLOOKUP(D$2,'Data - Energy &amp; Metals'!$B$2:$AH$1048576,MATCH($A855,'Data - Energy &amp; Metals'!$A$2:$A$1048576,FALSE),FALSE)),#N/A,HLOOKUP(D$2,'Data - Energy &amp; Metals'!$B$2:$AH$1048576,MATCH($A855,'Data - Energy &amp; Metals'!$A$2:$A$1048576,FALSE),FALSE))</f>
        <v>0</v>
      </c>
      <c r="E855" s="8">
        <f t="shared" si="13"/>
        <v>0.10861795197194583</v>
      </c>
    </row>
    <row r="856" spans="1:5" x14ac:dyDescent="0.25">
      <c r="A856" s="27">
        <f>IF('Data - Energy &amp; Metals'!A856="",#N/A,'Data - Energy &amp; Metals'!A856)</f>
        <v>44852</v>
      </c>
      <c r="B856" s="7">
        <f>IF(ISBLANK(HLOOKUP(B$2,'Data - Energy &amp; Metals'!$B$2:$AH$1048576,MATCH($A856,'Data - Energy &amp; Metals'!$A$2:$A$1048576,FALSE),FALSE)),#N/A,HLOOKUP(B$2,'Data - Energy &amp; Metals'!$B$2:$AH$1048576,MATCH($A856,'Data - Energy &amp; Metals'!$A$2:$A$1048576,FALSE),FALSE))</f>
        <v>163296</v>
      </c>
      <c r="C856" s="7">
        <f>IF(ISBLANK(HLOOKUP(C$2,'Data - Energy &amp; Metals'!$B$2:$AH$1048576,MATCH($A856,'Data - Energy &amp; Metals'!$A$2:$A$1048576,FALSE),FALSE)),#N/A,HLOOKUP(C$2,'Data - Energy &amp; Metals'!$B$2:$AH$1048576,MATCH($A856,'Data - Energy &amp; Metals'!$A$2:$A$1048576,FALSE),FALSE))</f>
        <v>18731</v>
      </c>
      <c r="D856" s="7">
        <f>IF(ISBLANK(HLOOKUP(D$2,'Data - Energy &amp; Metals'!$B$2:$AH$1048576,MATCH($A856,'Data - Energy &amp; Metals'!$A$2:$A$1048576,FALSE),FALSE)),#N/A,HLOOKUP(D$2,'Data - Energy &amp; Metals'!$B$2:$AH$1048576,MATCH($A856,'Data - Energy &amp; Metals'!$A$2:$A$1048576,FALSE),FALSE))</f>
        <v>0</v>
      </c>
      <c r="E856" s="8">
        <f t="shared" si="13"/>
        <v>0.11470581030766216</v>
      </c>
    </row>
    <row r="857" spans="1:5" x14ac:dyDescent="0.25">
      <c r="A857" s="27">
        <f>IF('Data - Energy &amp; Metals'!A857="",#N/A,'Data - Energy &amp; Metals'!A857)</f>
        <v>44859</v>
      </c>
      <c r="B857" s="7">
        <f>IF(ISBLANK(HLOOKUP(B$2,'Data - Energy &amp; Metals'!$B$2:$AH$1048576,MATCH($A857,'Data - Energy &amp; Metals'!$A$2:$A$1048576,FALSE),FALSE)),#N/A,HLOOKUP(B$2,'Data - Energy &amp; Metals'!$B$2:$AH$1048576,MATCH($A857,'Data - Energy &amp; Metals'!$A$2:$A$1048576,FALSE),FALSE))</f>
        <v>166931</v>
      </c>
      <c r="C857" s="7">
        <f>IF(ISBLANK(HLOOKUP(C$2,'Data - Energy &amp; Metals'!$B$2:$AH$1048576,MATCH($A857,'Data - Energy &amp; Metals'!$A$2:$A$1048576,FALSE),FALSE)),#N/A,HLOOKUP(C$2,'Data - Energy &amp; Metals'!$B$2:$AH$1048576,MATCH($A857,'Data - Energy &amp; Metals'!$A$2:$A$1048576,FALSE),FALSE))</f>
        <v>17724</v>
      </c>
      <c r="D857" s="7">
        <f>IF(ISBLANK(HLOOKUP(D$2,'Data - Energy &amp; Metals'!$B$2:$AH$1048576,MATCH($A857,'Data - Energy &amp; Metals'!$A$2:$A$1048576,FALSE),FALSE)),#N/A,HLOOKUP(D$2,'Data - Energy &amp; Metals'!$B$2:$AH$1048576,MATCH($A857,'Data - Energy &amp; Metals'!$A$2:$A$1048576,FALSE),FALSE))</f>
        <v>0</v>
      </c>
      <c r="E857" s="8">
        <f t="shared" si="13"/>
        <v>0.10617560548969335</v>
      </c>
    </row>
    <row r="858" spans="1:5" x14ac:dyDescent="0.25">
      <c r="A858" s="27">
        <f>IF('Data - Energy &amp; Metals'!A858="",#N/A,'Data - Energy &amp; Metals'!A858)</f>
        <v>44866</v>
      </c>
      <c r="B858" s="7">
        <f>IF(ISBLANK(HLOOKUP(B$2,'Data - Energy &amp; Metals'!$B$2:$AH$1048576,MATCH($A858,'Data - Energy &amp; Metals'!$A$2:$A$1048576,FALSE),FALSE)),#N/A,HLOOKUP(B$2,'Data - Energy &amp; Metals'!$B$2:$AH$1048576,MATCH($A858,'Data - Energy &amp; Metals'!$A$2:$A$1048576,FALSE),FALSE))</f>
        <v>134010</v>
      </c>
      <c r="C858" s="7">
        <f>IF(ISBLANK(HLOOKUP(C$2,'Data - Energy &amp; Metals'!$B$2:$AH$1048576,MATCH($A858,'Data - Energy &amp; Metals'!$A$2:$A$1048576,FALSE),FALSE)),#N/A,HLOOKUP(C$2,'Data - Energy &amp; Metals'!$B$2:$AH$1048576,MATCH($A858,'Data - Energy &amp; Metals'!$A$2:$A$1048576,FALSE),FALSE))</f>
        <v>14876</v>
      </c>
      <c r="D858" s="7">
        <f>IF(ISBLANK(HLOOKUP(D$2,'Data - Energy &amp; Metals'!$B$2:$AH$1048576,MATCH($A858,'Data - Energy &amp; Metals'!$A$2:$A$1048576,FALSE),FALSE)),#N/A,HLOOKUP(D$2,'Data - Energy &amp; Metals'!$B$2:$AH$1048576,MATCH($A858,'Data - Energy &amp; Metals'!$A$2:$A$1048576,FALSE),FALSE))</f>
        <v>0</v>
      </c>
      <c r="E858" s="8">
        <f t="shared" si="13"/>
        <v>0.11100664129542571</v>
      </c>
    </row>
    <row r="859" spans="1:5" x14ac:dyDescent="0.25">
      <c r="A859" s="27">
        <f>IF('Data - Energy &amp; Metals'!A859="",#N/A,'Data - Energy &amp; Metals'!A859)</f>
        <v>44873</v>
      </c>
      <c r="B859" s="7">
        <f>IF(ISBLANK(HLOOKUP(B$2,'Data - Energy &amp; Metals'!$B$2:$AH$1048576,MATCH($A859,'Data - Energy &amp; Metals'!$A$2:$A$1048576,FALSE),FALSE)),#N/A,HLOOKUP(B$2,'Data - Energy &amp; Metals'!$B$2:$AH$1048576,MATCH($A859,'Data - Energy &amp; Metals'!$A$2:$A$1048576,FALSE),FALSE))</f>
        <v>135078</v>
      </c>
      <c r="C859" s="7">
        <f>IF(ISBLANK(HLOOKUP(C$2,'Data - Energy &amp; Metals'!$B$2:$AH$1048576,MATCH($A859,'Data - Energy &amp; Metals'!$A$2:$A$1048576,FALSE),FALSE)),#N/A,HLOOKUP(C$2,'Data - Energy &amp; Metals'!$B$2:$AH$1048576,MATCH($A859,'Data - Energy &amp; Metals'!$A$2:$A$1048576,FALSE),FALSE))</f>
        <v>11038</v>
      </c>
      <c r="D859" s="7">
        <f>IF(ISBLANK(HLOOKUP(D$2,'Data - Energy &amp; Metals'!$B$2:$AH$1048576,MATCH($A859,'Data - Energy &amp; Metals'!$A$2:$A$1048576,FALSE),FALSE)),#N/A,HLOOKUP(D$2,'Data - Energy &amp; Metals'!$B$2:$AH$1048576,MATCH($A859,'Data - Energy &amp; Metals'!$A$2:$A$1048576,FALSE),FALSE))</f>
        <v>0</v>
      </c>
      <c r="E859" s="8">
        <f t="shared" si="13"/>
        <v>8.1715749418854289E-2</v>
      </c>
    </row>
    <row r="860" spans="1:5" x14ac:dyDescent="0.25">
      <c r="A860" s="27">
        <f>IF('Data - Energy &amp; Metals'!A860="",#N/A,'Data - Energy &amp; Metals'!A860)</f>
        <v>44880</v>
      </c>
      <c r="B860" s="7">
        <f>IF(ISBLANK(HLOOKUP(B$2,'Data - Energy &amp; Metals'!$B$2:$AH$1048576,MATCH($A860,'Data - Energy &amp; Metals'!$A$2:$A$1048576,FALSE),FALSE)),#N/A,HLOOKUP(B$2,'Data - Energy &amp; Metals'!$B$2:$AH$1048576,MATCH($A860,'Data - Energy &amp; Metals'!$A$2:$A$1048576,FALSE),FALSE))</f>
        <v>139080</v>
      </c>
      <c r="C860" s="7">
        <f>IF(ISBLANK(HLOOKUP(C$2,'Data - Energy &amp; Metals'!$B$2:$AH$1048576,MATCH($A860,'Data - Energy &amp; Metals'!$A$2:$A$1048576,FALSE),FALSE)),#N/A,HLOOKUP(C$2,'Data - Energy &amp; Metals'!$B$2:$AH$1048576,MATCH($A860,'Data - Energy &amp; Metals'!$A$2:$A$1048576,FALSE),FALSE))</f>
        <v>10053</v>
      </c>
      <c r="D860" s="7">
        <f>IF(ISBLANK(HLOOKUP(D$2,'Data - Energy &amp; Metals'!$B$2:$AH$1048576,MATCH($A860,'Data - Energy &amp; Metals'!$A$2:$A$1048576,FALSE),FALSE)),#N/A,HLOOKUP(D$2,'Data - Energy &amp; Metals'!$B$2:$AH$1048576,MATCH($A860,'Data - Energy &amp; Metals'!$A$2:$A$1048576,FALSE),FALSE))</f>
        <v>317</v>
      </c>
      <c r="E860" s="8">
        <f t="shared" si="13"/>
        <v>7.0002876042565429E-2</v>
      </c>
    </row>
    <row r="861" spans="1:5" x14ac:dyDescent="0.25">
      <c r="A861" s="27">
        <f>IF('Data - Energy &amp; Metals'!A861="",#N/A,'Data - Energy &amp; Metals'!A861)</f>
        <v>44887</v>
      </c>
      <c r="B861" s="7">
        <f>IF(ISBLANK(HLOOKUP(B$2,'Data - Energy &amp; Metals'!$B$2:$AH$1048576,MATCH($A861,'Data - Energy &amp; Metals'!$A$2:$A$1048576,FALSE),FALSE)),#N/A,HLOOKUP(B$2,'Data - Energy &amp; Metals'!$B$2:$AH$1048576,MATCH($A861,'Data - Energy &amp; Metals'!$A$2:$A$1048576,FALSE),FALSE))</f>
        <v>150131</v>
      </c>
      <c r="C861" s="7">
        <f>IF(ISBLANK(HLOOKUP(C$2,'Data - Energy &amp; Metals'!$B$2:$AH$1048576,MATCH($A861,'Data - Energy &amp; Metals'!$A$2:$A$1048576,FALSE),FALSE)),#N/A,HLOOKUP(C$2,'Data - Energy &amp; Metals'!$B$2:$AH$1048576,MATCH($A861,'Data - Energy &amp; Metals'!$A$2:$A$1048576,FALSE),FALSE))</f>
        <v>11881</v>
      </c>
      <c r="D861" s="7">
        <f>IF(ISBLANK(HLOOKUP(D$2,'Data - Energy &amp; Metals'!$B$2:$AH$1048576,MATCH($A861,'Data - Energy &amp; Metals'!$A$2:$A$1048576,FALSE),FALSE)),#N/A,HLOOKUP(D$2,'Data - Energy &amp; Metals'!$B$2:$AH$1048576,MATCH($A861,'Data - Energy &amp; Metals'!$A$2:$A$1048576,FALSE),FALSE))</f>
        <v>1152</v>
      </c>
      <c r="E861" s="8">
        <f t="shared" si="13"/>
        <v>7.1464254551025438E-2</v>
      </c>
    </row>
    <row r="862" spans="1:5" x14ac:dyDescent="0.25">
      <c r="A862" s="27">
        <f>IF('Data - Energy &amp; Metals'!A862="",#N/A,'Data - Energy &amp; Metals'!A862)</f>
        <v>44894</v>
      </c>
      <c r="B862" s="7">
        <f>IF(ISBLANK(HLOOKUP(B$2,'Data - Energy &amp; Metals'!$B$2:$AH$1048576,MATCH($A862,'Data - Energy &amp; Metals'!$A$2:$A$1048576,FALSE),FALSE)),#N/A,HLOOKUP(B$2,'Data - Energy &amp; Metals'!$B$2:$AH$1048576,MATCH($A862,'Data - Energy &amp; Metals'!$A$2:$A$1048576,FALSE),FALSE))</f>
        <v>155500</v>
      </c>
      <c r="C862" s="7">
        <f>IF(ISBLANK(HLOOKUP(C$2,'Data - Energy &amp; Metals'!$B$2:$AH$1048576,MATCH($A862,'Data - Energy &amp; Metals'!$A$2:$A$1048576,FALSE),FALSE)),#N/A,HLOOKUP(C$2,'Data - Energy &amp; Metals'!$B$2:$AH$1048576,MATCH($A862,'Data - Energy &amp; Metals'!$A$2:$A$1048576,FALSE),FALSE))</f>
        <v>12034</v>
      </c>
      <c r="D862" s="7">
        <f>IF(ISBLANK(HLOOKUP(D$2,'Data - Energy &amp; Metals'!$B$2:$AH$1048576,MATCH($A862,'Data - Energy &amp; Metals'!$A$2:$A$1048576,FALSE),FALSE)),#N/A,HLOOKUP(D$2,'Data - Energy &amp; Metals'!$B$2:$AH$1048576,MATCH($A862,'Data - Energy &amp; Metals'!$A$2:$A$1048576,FALSE),FALSE))</f>
        <v>1183</v>
      </c>
      <c r="E862" s="8">
        <f t="shared" si="13"/>
        <v>6.978135048231511E-2</v>
      </c>
    </row>
    <row r="863" spans="1:5" x14ac:dyDescent="0.25">
      <c r="A863" s="27">
        <f>IF('Data - Energy &amp; Metals'!A863="",#N/A,'Data - Energy &amp; Metals'!A863)</f>
        <v>44901</v>
      </c>
      <c r="B863" s="7">
        <f>IF(ISBLANK(HLOOKUP(B$2,'Data - Energy &amp; Metals'!$B$2:$AH$1048576,MATCH($A863,'Data - Energy &amp; Metals'!$A$2:$A$1048576,FALSE),FALSE)),#N/A,HLOOKUP(B$2,'Data - Energy &amp; Metals'!$B$2:$AH$1048576,MATCH($A863,'Data - Energy &amp; Metals'!$A$2:$A$1048576,FALSE),FALSE))</f>
        <v>144147</v>
      </c>
      <c r="C863" s="7">
        <f>IF(ISBLANK(HLOOKUP(C$2,'Data - Energy &amp; Metals'!$B$2:$AH$1048576,MATCH($A863,'Data - Energy &amp; Metals'!$A$2:$A$1048576,FALSE),FALSE)),#N/A,HLOOKUP(C$2,'Data - Energy &amp; Metals'!$B$2:$AH$1048576,MATCH($A863,'Data - Energy &amp; Metals'!$A$2:$A$1048576,FALSE),FALSE))</f>
        <v>13260</v>
      </c>
      <c r="D863" s="7">
        <f>IF(ISBLANK(HLOOKUP(D$2,'Data - Energy &amp; Metals'!$B$2:$AH$1048576,MATCH($A863,'Data - Energy &amp; Metals'!$A$2:$A$1048576,FALSE),FALSE)),#N/A,HLOOKUP(D$2,'Data - Energy &amp; Metals'!$B$2:$AH$1048576,MATCH($A863,'Data - Energy &amp; Metals'!$A$2:$A$1048576,FALSE),FALSE))</f>
        <v>640</v>
      </c>
      <c r="E863" s="8">
        <f t="shared" si="13"/>
        <v>8.7549515425225641E-2</v>
      </c>
    </row>
    <row r="864" spans="1:5" x14ac:dyDescent="0.25">
      <c r="A864" s="27">
        <f>IF('Data - Energy &amp; Metals'!A864="",#N/A,'Data - Energy &amp; Metals'!A864)</f>
        <v>44908</v>
      </c>
      <c r="B864" s="7">
        <f>IF(ISBLANK(HLOOKUP(B$2,'Data - Energy &amp; Metals'!$B$2:$AH$1048576,MATCH($A864,'Data - Energy &amp; Metals'!$A$2:$A$1048576,FALSE),FALSE)),#N/A,HLOOKUP(B$2,'Data - Energy &amp; Metals'!$B$2:$AH$1048576,MATCH($A864,'Data - Energy &amp; Metals'!$A$2:$A$1048576,FALSE),FALSE))</f>
        <v>148097</v>
      </c>
      <c r="C864" s="7">
        <f>IF(ISBLANK(HLOOKUP(C$2,'Data - Energy &amp; Metals'!$B$2:$AH$1048576,MATCH($A864,'Data - Energy &amp; Metals'!$A$2:$A$1048576,FALSE),FALSE)),#N/A,HLOOKUP(C$2,'Data - Energy &amp; Metals'!$B$2:$AH$1048576,MATCH($A864,'Data - Energy &amp; Metals'!$A$2:$A$1048576,FALSE),FALSE))</f>
        <v>14023</v>
      </c>
      <c r="D864" s="7">
        <f>IF(ISBLANK(HLOOKUP(D$2,'Data - Energy &amp; Metals'!$B$2:$AH$1048576,MATCH($A864,'Data - Energy &amp; Metals'!$A$2:$A$1048576,FALSE),FALSE)),#N/A,HLOOKUP(D$2,'Data - Energy &amp; Metals'!$B$2:$AH$1048576,MATCH($A864,'Data - Energy &amp; Metals'!$A$2:$A$1048576,FALSE),FALSE))</f>
        <v>530</v>
      </c>
      <c r="E864" s="8">
        <f t="shared" si="13"/>
        <v>9.1109205453182712E-2</v>
      </c>
    </row>
    <row r="865" spans="1:5" x14ac:dyDescent="0.25">
      <c r="A865" s="27">
        <f>IF('Data - Energy &amp; Metals'!A865="",#N/A,'Data - Energy &amp; Metals'!A865)</f>
        <v>44915</v>
      </c>
      <c r="B865" s="7">
        <f>IF(ISBLANK(HLOOKUP(B$2,'Data - Energy &amp; Metals'!$B$2:$AH$1048576,MATCH($A865,'Data - Energy &amp; Metals'!$A$2:$A$1048576,FALSE),FALSE)),#N/A,HLOOKUP(B$2,'Data - Energy &amp; Metals'!$B$2:$AH$1048576,MATCH($A865,'Data - Energy &amp; Metals'!$A$2:$A$1048576,FALSE),FALSE))</f>
        <v>147150</v>
      </c>
      <c r="C865" s="7">
        <f>IF(ISBLANK(HLOOKUP(C$2,'Data - Energy &amp; Metals'!$B$2:$AH$1048576,MATCH($A865,'Data - Energy &amp; Metals'!$A$2:$A$1048576,FALSE),FALSE)),#N/A,HLOOKUP(C$2,'Data - Energy &amp; Metals'!$B$2:$AH$1048576,MATCH($A865,'Data - Energy &amp; Metals'!$A$2:$A$1048576,FALSE),FALSE))</f>
        <v>16534</v>
      </c>
      <c r="D865" s="7">
        <f>IF(ISBLANK(HLOOKUP(D$2,'Data - Energy &amp; Metals'!$B$2:$AH$1048576,MATCH($A865,'Data - Energy &amp; Metals'!$A$2:$A$1048576,FALSE),FALSE)),#N/A,HLOOKUP(D$2,'Data - Energy &amp; Metals'!$B$2:$AH$1048576,MATCH($A865,'Data - Energy &amp; Metals'!$A$2:$A$1048576,FALSE),FALSE))</f>
        <v>488</v>
      </c>
      <c r="E865" s="8">
        <f t="shared" si="13"/>
        <v>0.1090451919809718</v>
      </c>
    </row>
    <row r="866" spans="1:5" x14ac:dyDescent="0.25">
      <c r="A866" s="27">
        <f>IF('Data - Energy &amp; Metals'!A866="",#N/A,'Data - Energy &amp; Metals'!A866)</f>
        <v>44922</v>
      </c>
      <c r="B866" s="7">
        <f>IF(ISBLANK(HLOOKUP(B$2,'Data - Energy &amp; Metals'!$B$2:$AH$1048576,MATCH($A866,'Data - Energy &amp; Metals'!$A$2:$A$1048576,FALSE),FALSE)),#N/A,HLOOKUP(B$2,'Data - Energy &amp; Metals'!$B$2:$AH$1048576,MATCH($A866,'Data - Energy &amp; Metals'!$A$2:$A$1048576,FALSE),FALSE))</f>
        <v>143815</v>
      </c>
      <c r="C866" s="7">
        <f>IF(ISBLANK(HLOOKUP(C$2,'Data - Energy &amp; Metals'!$B$2:$AH$1048576,MATCH($A866,'Data - Energy &amp; Metals'!$A$2:$A$1048576,FALSE),FALSE)),#N/A,HLOOKUP(C$2,'Data - Energy &amp; Metals'!$B$2:$AH$1048576,MATCH($A866,'Data - Energy &amp; Metals'!$A$2:$A$1048576,FALSE),FALSE))</f>
        <v>18875</v>
      </c>
      <c r="D866" s="7">
        <f>IF(ISBLANK(HLOOKUP(D$2,'Data - Energy &amp; Metals'!$B$2:$AH$1048576,MATCH($A866,'Data - Energy &amp; Metals'!$A$2:$A$1048576,FALSE),FALSE)),#N/A,HLOOKUP(D$2,'Data - Energy &amp; Metals'!$B$2:$AH$1048576,MATCH($A866,'Data - Energy &amp; Metals'!$A$2:$A$1048576,FALSE),FALSE))</f>
        <v>1312</v>
      </c>
      <c r="E866" s="8">
        <f t="shared" si="13"/>
        <v>0.1221221708444877</v>
      </c>
    </row>
    <row r="867" spans="1:5" x14ac:dyDescent="0.25">
      <c r="A867" s="27">
        <f>IF('Data - Energy &amp; Metals'!A867="",#N/A,'Data - Energy &amp; Metals'!A867)</f>
        <v>44929</v>
      </c>
      <c r="B867" s="7">
        <f>IF(ISBLANK(HLOOKUP(B$2,'Data - Energy &amp; Metals'!$B$2:$AH$1048576,MATCH($A867,'Data - Energy &amp; Metals'!$A$2:$A$1048576,FALSE),FALSE)),#N/A,HLOOKUP(B$2,'Data - Energy &amp; Metals'!$B$2:$AH$1048576,MATCH($A867,'Data - Energy &amp; Metals'!$A$2:$A$1048576,FALSE),FALSE))</f>
        <v>139687</v>
      </c>
      <c r="C867" s="7">
        <f>IF(ISBLANK(HLOOKUP(C$2,'Data - Energy &amp; Metals'!$B$2:$AH$1048576,MATCH($A867,'Data - Energy &amp; Metals'!$A$2:$A$1048576,FALSE),FALSE)),#N/A,HLOOKUP(C$2,'Data - Energy &amp; Metals'!$B$2:$AH$1048576,MATCH($A867,'Data - Energy &amp; Metals'!$A$2:$A$1048576,FALSE),FALSE))</f>
        <v>18682</v>
      </c>
      <c r="D867" s="7">
        <f>IF(ISBLANK(HLOOKUP(D$2,'Data - Energy &amp; Metals'!$B$2:$AH$1048576,MATCH($A867,'Data - Energy &amp; Metals'!$A$2:$A$1048576,FALSE),FALSE)),#N/A,HLOOKUP(D$2,'Data - Energy &amp; Metals'!$B$2:$AH$1048576,MATCH($A867,'Data - Energy &amp; Metals'!$A$2:$A$1048576,FALSE),FALSE))</f>
        <v>488</v>
      </c>
      <c r="E867" s="8">
        <f t="shared" si="13"/>
        <v>0.13024834093365883</v>
      </c>
    </row>
    <row r="868" spans="1:5" x14ac:dyDescent="0.25">
      <c r="A868" s="27">
        <f>IF('Data - Energy &amp; Metals'!A868="",#N/A,'Data - Energy &amp; Metals'!A868)</f>
        <v>44936</v>
      </c>
      <c r="B868" s="7">
        <f>IF(ISBLANK(HLOOKUP(B$2,'Data - Energy &amp; Metals'!$B$2:$AH$1048576,MATCH($A868,'Data - Energy &amp; Metals'!$A$2:$A$1048576,FALSE),FALSE)),#N/A,HLOOKUP(B$2,'Data - Energy &amp; Metals'!$B$2:$AH$1048576,MATCH($A868,'Data - Energy &amp; Metals'!$A$2:$A$1048576,FALSE),FALSE))</f>
        <v>140391</v>
      </c>
      <c r="C868" s="7">
        <f>IF(ISBLANK(HLOOKUP(C$2,'Data - Energy &amp; Metals'!$B$2:$AH$1048576,MATCH($A868,'Data - Energy &amp; Metals'!$A$2:$A$1048576,FALSE),FALSE)),#N/A,HLOOKUP(C$2,'Data - Energy &amp; Metals'!$B$2:$AH$1048576,MATCH($A868,'Data - Energy &amp; Metals'!$A$2:$A$1048576,FALSE),FALSE))</f>
        <v>17005</v>
      </c>
      <c r="D868" s="7">
        <f>IF(ISBLANK(HLOOKUP(D$2,'Data - Energy &amp; Metals'!$B$2:$AH$1048576,MATCH($A868,'Data - Energy &amp; Metals'!$A$2:$A$1048576,FALSE),FALSE)),#N/A,HLOOKUP(D$2,'Data - Energy &amp; Metals'!$B$2:$AH$1048576,MATCH($A868,'Data - Energy &amp; Metals'!$A$2:$A$1048576,FALSE),FALSE))</f>
        <v>0</v>
      </c>
      <c r="E868" s="8">
        <f t="shared" si="13"/>
        <v>0.12112599810529165</v>
      </c>
    </row>
    <row r="869" spans="1:5" x14ac:dyDescent="0.25">
      <c r="A869" s="27">
        <f>IF('Data - Energy &amp; Metals'!A869="",#N/A,'Data - Energy &amp; Metals'!A869)</f>
        <v>44943</v>
      </c>
      <c r="B869" s="7">
        <f>IF(ISBLANK(HLOOKUP(B$2,'Data - Energy &amp; Metals'!$B$2:$AH$1048576,MATCH($A869,'Data - Energy &amp; Metals'!$A$2:$A$1048576,FALSE),FALSE)),#N/A,HLOOKUP(B$2,'Data - Energy &amp; Metals'!$B$2:$AH$1048576,MATCH($A869,'Data - Energy &amp; Metals'!$A$2:$A$1048576,FALSE),FALSE))</f>
        <v>147172</v>
      </c>
      <c r="C869" s="7">
        <f>IF(ISBLANK(HLOOKUP(C$2,'Data - Energy &amp; Metals'!$B$2:$AH$1048576,MATCH($A869,'Data - Energy &amp; Metals'!$A$2:$A$1048576,FALSE),FALSE)),#N/A,HLOOKUP(C$2,'Data - Energy &amp; Metals'!$B$2:$AH$1048576,MATCH($A869,'Data - Energy &amp; Metals'!$A$2:$A$1048576,FALSE),FALSE))</f>
        <v>19157</v>
      </c>
      <c r="D869" s="7">
        <f>IF(ISBLANK(HLOOKUP(D$2,'Data - Energy &amp; Metals'!$B$2:$AH$1048576,MATCH($A869,'Data - Energy &amp; Metals'!$A$2:$A$1048576,FALSE),FALSE)),#N/A,HLOOKUP(D$2,'Data - Energy &amp; Metals'!$B$2:$AH$1048576,MATCH($A869,'Data - Energy &amp; Metals'!$A$2:$A$1048576,FALSE),FALSE))</f>
        <v>0</v>
      </c>
      <c r="E869" s="8">
        <f t="shared" si="13"/>
        <v>0.13016742315114288</v>
      </c>
    </row>
    <row r="870" spans="1:5" x14ac:dyDescent="0.25">
      <c r="A870" s="27">
        <f>IF('Data - Energy &amp; Metals'!A870="",#N/A,'Data - Energy &amp; Metals'!A870)</f>
        <v>44950</v>
      </c>
      <c r="B870" s="7">
        <f>IF(ISBLANK(HLOOKUP(B$2,'Data - Energy &amp; Metals'!$B$2:$AH$1048576,MATCH($A870,'Data - Energy &amp; Metals'!$A$2:$A$1048576,FALSE),FALSE)),#N/A,HLOOKUP(B$2,'Data - Energy &amp; Metals'!$B$2:$AH$1048576,MATCH($A870,'Data - Energy &amp; Metals'!$A$2:$A$1048576,FALSE),FALSE))</f>
        <v>153686</v>
      </c>
      <c r="C870" s="7">
        <f>IF(ISBLANK(HLOOKUP(C$2,'Data - Energy &amp; Metals'!$B$2:$AH$1048576,MATCH($A870,'Data - Energy &amp; Metals'!$A$2:$A$1048576,FALSE),FALSE)),#N/A,HLOOKUP(C$2,'Data - Energy &amp; Metals'!$B$2:$AH$1048576,MATCH($A870,'Data - Energy &amp; Metals'!$A$2:$A$1048576,FALSE),FALSE))</f>
        <v>10802</v>
      </c>
      <c r="D870" s="7">
        <f>IF(ISBLANK(HLOOKUP(D$2,'Data - Energy &amp; Metals'!$B$2:$AH$1048576,MATCH($A870,'Data - Energy &amp; Metals'!$A$2:$A$1048576,FALSE),FALSE)),#N/A,HLOOKUP(D$2,'Data - Energy &amp; Metals'!$B$2:$AH$1048576,MATCH($A870,'Data - Energy &amp; Metals'!$A$2:$A$1048576,FALSE),FALSE))</f>
        <v>0</v>
      </c>
      <c r="E870" s="8">
        <f t="shared" si="13"/>
        <v>7.0286167900784721E-2</v>
      </c>
    </row>
    <row r="871" spans="1:5" x14ac:dyDescent="0.25">
      <c r="A871" s="27">
        <f>IF('Data - Energy &amp; Metals'!A871="",#N/A,'Data - Energy &amp; Metals'!A871)</f>
        <v>44957</v>
      </c>
      <c r="B871" s="7">
        <f>IF(ISBLANK(HLOOKUP(B$2,'Data - Energy &amp; Metals'!$B$2:$AH$1048576,MATCH($A871,'Data - Energy &amp; Metals'!$A$2:$A$1048576,FALSE),FALSE)),#N/A,HLOOKUP(B$2,'Data - Energy &amp; Metals'!$B$2:$AH$1048576,MATCH($A871,'Data - Energy &amp; Metals'!$A$2:$A$1048576,FALSE),FALSE))</f>
        <v>156929</v>
      </c>
      <c r="C871" s="7">
        <f>IF(ISBLANK(HLOOKUP(C$2,'Data - Energy &amp; Metals'!$B$2:$AH$1048576,MATCH($A871,'Data - Energy &amp; Metals'!$A$2:$A$1048576,FALSE),FALSE)),#N/A,HLOOKUP(C$2,'Data - Energy &amp; Metals'!$B$2:$AH$1048576,MATCH($A871,'Data - Energy &amp; Metals'!$A$2:$A$1048576,FALSE),FALSE))</f>
        <v>5790</v>
      </c>
      <c r="D871" s="7">
        <f>IF(ISBLANK(HLOOKUP(D$2,'Data - Energy &amp; Metals'!$B$2:$AH$1048576,MATCH($A871,'Data - Energy &amp; Metals'!$A$2:$A$1048576,FALSE),FALSE)),#N/A,HLOOKUP(D$2,'Data - Energy &amp; Metals'!$B$2:$AH$1048576,MATCH($A871,'Data - Energy &amp; Metals'!$A$2:$A$1048576,FALSE),FALSE))</f>
        <v>2842</v>
      </c>
      <c r="E871" s="8">
        <f t="shared" si="13"/>
        <v>1.8785565446794411E-2</v>
      </c>
    </row>
    <row r="872" spans="1:5" x14ac:dyDescent="0.25">
      <c r="A872" s="27">
        <f>IF('Data - Energy &amp; Metals'!A872="",#N/A,'Data - Energy &amp; Metals'!A872)</f>
        <v>44964</v>
      </c>
      <c r="B872" s="7">
        <f>IF(ISBLANK(HLOOKUP(B$2,'Data - Energy &amp; Metals'!$B$2:$AH$1048576,MATCH($A872,'Data - Energy &amp; Metals'!$A$2:$A$1048576,FALSE),FALSE)),#N/A,HLOOKUP(B$2,'Data - Energy &amp; Metals'!$B$2:$AH$1048576,MATCH($A872,'Data - Energy &amp; Metals'!$A$2:$A$1048576,FALSE),FALSE))</f>
        <v>144514</v>
      </c>
      <c r="C872" s="7">
        <f>IF(ISBLANK(HLOOKUP(C$2,'Data - Energy &amp; Metals'!$B$2:$AH$1048576,MATCH($A872,'Data - Energy &amp; Metals'!$A$2:$A$1048576,FALSE),FALSE)),#N/A,HLOOKUP(C$2,'Data - Energy &amp; Metals'!$B$2:$AH$1048576,MATCH($A872,'Data - Energy &amp; Metals'!$A$2:$A$1048576,FALSE),FALSE))</f>
        <v>3702</v>
      </c>
      <c r="D872" s="7">
        <f>IF(ISBLANK(HLOOKUP(D$2,'Data - Energy &amp; Metals'!$B$2:$AH$1048576,MATCH($A872,'Data - Energy &amp; Metals'!$A$2:$A$1048576,FALSE),FALSE)),#N/A,HLOOKUP(D$2,'Data - Energy &amp; Metals'!$B$2:$AH$1048576,MATCH($A872,'Data - Energy &amp; Metals'!$A$2:$A$1048576,FALSE),FALSE))</f>
        <v>2372</v>
      </c>
      <c r="E872" s="8">
        <f t="shared" si="13"/>
        <v>9.2032605837496714E-3</v>
      </c>
    </row>
    <row r="873" spans="1:5" x14ac:dyDescent="0.25">
      <c r="A873" s="27">
        <f>IF('Data - Energy &amp; Metals'!A873="",#N/A,'Data - Energy &amp; Metals'!A873)</f>
        <v>44971</v>
      </c>
      <c r="B873" s="7">
        <f>IF(ISBLANK(HLOOKUP(B$2,'Data - Energy &amp; Metals'!$B$2:$AH$1048576,MATCH($A873,'Data - Energy &amp; Metals'!$A$2:$A$1048576,FALSE),FALSE)),#N/A,HLOOKUP(B$2,'Data - Energy &amp; Metals'!$B$2:$AH$1048576,MATCH($A873,'Data - Energy &amp; Metals'!$A$2:$A$1048576,FALSE),FALSE))</f>
        <v>147556</v>
      </c>
      <c r="C873" s="7">
        <f>IF(ISBLANK(HLOOKUP(C$2,'Data - Energy &amp; Metals'!$B$2:$AH$1048576,MATCH($A873,'Data - Energy &amp; Metals'!$A$2:$A$1048576,FALSE),FALSE)),#N/A,HLOOKUP(C$2,'Data - Energy &amp; Metals'!$B$2:$AH$1048576,MATCH($A873,'Data - Energy &amp; Metals'!$A$2:$A$1048576,FALSE),FALSE))</f>
        <v>3702</v>
      </c>
      <c r="D873" s="7">
        <f>IF(ISBLANK(HLOOKUP(D$2,'Data - Energy &amp; Metals'!$B$2:$AH$1048576,MATCH($A873,'Data - Energy &amp; Metals'!$A$2:$A$1048576,FALSE),FALSE)),#N/A,HLOOKUP(D$2,'Data - Energy &amp; Metals'!$B$2:$AH$1048576,MATCH($A873,'Data - Energy &amp; Metals'!$A$2:$A$1048576,FALSE),FALSE))</f>
        <v>4612</v>
      </c>
      <c r="E873" s="8">
        <f t="shared" si="13"/>
        <v>-6.1671500989454852E-3</v>
      </c>
    </row>
    <row r="874" spans="1:5" x14ac:dyDescent="0.25">
      <c r="A874" s="27">
        <f>IF('Data - Energy &amp; Metals'!A874="",#N/A,'Data - Energy &amp; Metals'!A874)</f>
        <v>44978</v>
      </c>
      <c r="B874" s="7">
        <f>IF(ISBLANK(HLOOKUP(B$2,'Data - Energy &amp; Metals'!$B$2:$AH$1048576,MATCH($A874,'Data - Energy &amp; Metals'!$A$2:$A$1048576,FALSE),FALSE)),#N/A,HLOOKUP(B$2,'Data - Energy &amp; Metals'!$B$2:$AH$1048576,MATCH($A874,'Data - Energy &amp; Metals'!$A$2:$A$1048576,FALSE),FALSE))</f>
        <v>150907</v>
      </c>
      <c r="C874" s="7">
        <f>IF(ISBLANK(HLOOKUP(C$2,'Data - Energy &amp; Metals'!$B$2:$AH$1048576,MATCH($A874,'Data - Energy &amp; Metals'!$A$2:$A$1048576,FALSE),FALSE)),#N/A,HLOOKUP(C$2,'Data - Energy &amp; Metals'!$B$2:$AH$1048576,MATCH($A874,'Data - Energy &amp; Metals'!$A$2:$A$1048576,FALSE),FALSE))</f>
        <v>4923</v>
      </c>
      <c r="D874" s="7">
        <f>IF(ISBLANK(HLOOKUP(D$2,'Data - Energy &amp; Metals'!$B$2:$AH$1048576,MATCH($A874,'Data - Energy &amp; Metals'!$A$2:$A$1048576,FALSE),FALSE)),#N/A,HLOOKUP(D$2,'Data - Energy &amp; Metals'!$B$2:$AH$1048576,MATCH($A874,'Data - Energy &amp; Metals'!$A$2:$A$1048576,FALSE),FALSE))</f>
        <v>3981</v>
      </c>
      <c r="E874" s="8">
        <f t="shared" si="13"/>
        <v>6.2422551637763652E-3</v>
      </c>
    </row>
    <row r="875" spans="1:5" x14ac:dyDescent="0.25">
      <c r="A875" s="27">
        <f>IF('Data - Energy &amp; Metals'!A875="",#N/A,'Data - Energy &amp; Metals'!A875)</f>
        <v>44985</v>
      </c>
      <c r="B875" s="7">
        <f>IF(ISBLANK(HLOOKUP(B$2,'Data - Energy &amp; Metals'!$B$2:$AH$1048576,MATCH($A875,'Data - Energy &amp; Metals'!$A$2:$A$1048576,FALSE),FALSE)),#N/A,HLOOKUP(B$2,'Data - Energy &amp; Metals'!$B$2:$AH$1048576,MATCH($A875,'Data - Energy &amp; Metals'!$A$2:$A$1048576,FALSE),FALSE))</f>
        <v>151381</v>
      </c>
      <c r="C875" s="7">
        <f>IF(ISBLANK(HLOOKUP(C$2,'Data - Energy &amp; Metals'!$B$2:$AH$1048576,MATCH($A875,'Data - Energy &amp; Metals'!$A$2:$A$1048576,FALSE),FALSE)),#N/A,HLOOKUP(C$2,'Data - Energy &amp; Metals'!$B$2:$AH$1048576,MATCH($A875,'Data - Energy &amp; Metals'!$A$2:$A$1048576,FALSE),FALSE))</f>
        <v>6794</v>
      </c>
      <c r="D875" s="7">
        <f>IF(ISBLANK(HLOOKUP(D$2,'Data - Energy &amp; Metals'!$B$2:$AH$1048576,MATCH($A875,'Data - Energy &amp; Metals'!$A$2:$A$1048576,FALSE),FALSE)),#N/A,HLOOKUP(D$2,'Data - Energy &amp; Metals'!$B$2:$AH$1048576,MATCH($A875,'Data - Energy &amp; Metals'!$A$2:$A$1048576,FALSE),FALSE))</f>
        <v>6117</v>
      </c>
      <c r="E875" s="8">
        <f t="shared" si="13"/>
        <v>4.4721596501542463E-3</v>
      </c>
    </row>
    <row r="876" spans="1:5" x14ac:dyDescent="0.25">
      <c r="A876" s="27">
        <f>IF('Data - Energy &amp; Metals'!A876="",#N/A,'Data - Energy &amp; Metals'!A876)</f>
        <v>44992</v>
      </c>
      <c r="B876" s="7">
        <f>IF(ISBLANK(HLOOKUP(B$2,'Data - Energy &amp; Metals'!$B$2:$AH$1048576,MATCH($A876,'Data - Energy &amp; Metals'!$A$2:$A$1048576,FALSE),FALSE)),#N/A,HLOOKUP(B$2,'Data - Energy &amp; Metals'!$B$2:$AH$1048576,MATCH($A876,'Data - Energy &amp; Metals'!$A$2:$A$1048576,FALSE),FALSE))</f>
        <v>136216</v>
      </c>
      <c r="C876" s="7">
        <f>IF(ISBLANK(HLOOKUP(C$2,'Data - Energy &amp; Metals'!$B$2:$AH$1048576,MATCH($A876,'Data - Energy &amp; Metals'!$A$2:$A$1048576,FALSE),FALSE)),#N/A,HLOOKUP(C$2,'Data - Energy &amp; Metals'!$B$2:$AH$1048576,MATCH($A876,'Data - Energy &amp; Metals'!$A$2:$A$1048576,FALSE),FALSE))</f>
        <v>6121</v>
      </c>
      <c r="D876" s="7">
        <f>IF(ISBLANK(HLOOKUP(D$2,'Data - Energy &amp; Metals'!$B$2:$AH$1048576,MATCH($A876,'Data - Energy &amp; Metals'!$A$2:$A$1048576,FALSE),FALSE)),#N/A,HLOOKUP(D$2,'Data - Energy &amp; Metals'!$B$2:$AH$1048576,MATCH($A876,'Data - Energy &amp; Metals'!$A$2:$A$1048576,FALSE),FALSE))</f>
        <v>4575</v>
      </c>
      <c r="E876" s="8">
        <f t="shared" si="13"/>
        <v>1.1349621189874905E-2</v>
      </c>
    </row>
    <row r="877" spans="1:5" x14ac:dyDescent="0.25">
      <c r="A877" s="27">
        <f>IF('Data - Energy &amp; Metals'!A877="",#N/A,'Data - Energy &amp; Metals'!A877)</f>
        <v>44999</v>
      </c>
      <c r="B877" s="7">
        <f>IF(ISBLANK(HLOOKUP(B$2,'Data - Energy &amp; Metals'!$B$2:$AH$1048576,MATCH($A877,'Data - Energy &amp; Metals'!$A$2:$A$1048576,FALSE),FALSE)),#N/A,HLOOKUP(B$2,'Data - Energy &amp; Metals'!$B$2:$AH$1048576,MATCH($A877,'Data - Energy &amp; Metals'!$A$2:$A$1048576,FALSE),FALSE))</f>
        <v>141346</v>
      </c>
      <c r="C877" s="7">
        <f>IF(ISBLANK(HLOOKUP(C$2,'Data - Energy &amp; Metals'!$B$2:$AH$1048576,MATCH($A877,'Data - Energy &amp; Metals'!$A$2:$A$1048576,FALSE),FALSE)),#N/A,HLOOKUP(C$2,'Data - Energy &amp; Metals'!$B$2:$AH$1048576,MATCH($A877,'Data - Energy &amp; Metals'!$A$2:$A$1048576,FALSE),FALSE))</f>
        <v>6952</v>
      </c>
      <c r="D877" s="7">
        <f>IF(ISBLANK(HLOOKUP(D$2,'Data - Energy &amp; Metals'!$B$2:$AH$1048576,MATCH($A877,'Data - Energy &amp; Metals'!$A$2:$A$1048576,FALSE),FALSE)),#N/A,HLOOKUP(D$2,'Data - Energy &amp; Metals'!$B$2:$AH$1048576,MATCH($A877,'Data - Energy &amp; Metals'!$A$2:$A$1048576,FALSE),FALSE))</f>
        <v>8970</v>
      </c>
      <c r="E877" s="8">
        <f t="shared" si="13"/>
        <v>-1.4277022342337244E-2</v>
      </c>
    </row>
    <row r="878" spans="1:5" x14ac:dyDescent="0.25">
      <c r="A878" s="27">
        <f>IF('Data - Energy &amp; Metals'!A878="",#N/A,'Data - Energy &amp; Metals'!A878)</f>
        <v>45006</v>
      </c>
      <c r="B878" s="7">
        <f>IF(ISBLANK(HLOOKUP(B$2,'Data - Energy &amp; Metals'!$B$2:$AH$1048576,MATCH($A878,'Data - Energy &amp; Metals'!$A$2:$A$1048576,FALSE),FALSE)),#N/A,HLOOKUP(B$2,'Data - Energy &amp; Metals'!$B$2:$AH$1048576,MATCH($A878,'Data - Energy &amp; Metals'!$A$2:$A$1048576,FALSE),FALSE))</f>
        <v>149302</v>
      </c>
      <c r="C878" s="7">
        <f>IF(ISBLANK(HLOOKUP(C$2,'Data - Energy &amp; Metals'!$B$2:$AH$1048576,MATCH($A878,'Data - Energy &amp; Metals'!$A$2:$A$1048576,FALSE),FALSE)),#N/A,HLOOKUP(C$2,'Data - Energy &amp; Metals'!$B$2:$AH$1048576,MATCH($A878,'Data - Energy &amp; Metals'!$A$2:$A$1048576,FALSE),FALSE))</f>
        <v>7505</v>
      </c>
      <c r="D878" s="7">
        <f>IF(ISBLANK(HLOOKUP(D$2,'Data - Energy &amp; Metals'!$B$2:$AH$1048576,MATCH($A878,'Data - Energy &amp; Metals'!$A$2:$A$1048576,FALSE),FALSE)),#N/A,HLOOKUP(D$2,'Data - Energy &amp; Metals'!$B$2:$AH$1048576,MATCH($A878,'Data - Energy &amp; Metals'!$A$2:$A$1048576,FALSE),FALSE))</f>
        <v>9884</v>
      </c>
      <c r="E878" s="8">
        <f t="shared" si="13"/>
        <v>-1.5934146896893545E-2</v>
      </c>
    </row>
    <row r="879" spans="1:5" x14ac:dyDescent="0.25">
      <c r="A879" s="27">
        <f>IF('Data - Energy &amp; Metals'!A879="",#N/A,'Data - Energy &amp; Metals'!A879)</f>
        <v>45013</v>
      </c>
      <c r="B879" s="7">
        <f>IF(ISBLANK(HLOOKUP(B$2,'Data - Energy &amp; Metals'!$B$2:$AH$1048576,MATCH($A879,'Data - Energy &amp; Metals'!$A$2:$A$1048576,FALSE),FALSE)),#N/A,HLOOKUP(B$2,'Data - Energy &amp; Metals'!$B$2:$AH$1048576,MATCH($A879,'Data - Energy &amp; Metals'!$A$2:$A$1048576,FALSE),FALSE))</f>
        <v>159742</v>
      </c>
      <c r="C879" s="7">
        <f>IF(ISBLANK(HLOOKUP(C$2,'Data - Energy &amp; Metals'!$B$2:$AH$1048576,MATCH($A879,'Data - Energy &amp; Metals'!$A$2:$A$1048576,FALSE),FALSE)),#N/A,HLOOKUP(C$2,'Data - Energy &amp; Metals'!$B$2:$AH$1048576,MATCH($A879,'Data - Energy &amp; Metals'!$A$2:$A$1048576,FALSE),FALSE))</f>
        <v>6960</v>
      </c>
      <c r="D879" s="7">
        <f>IF(ISBLANK(HLOOKUP(D$2,'Data - Energy &amp; Metals'!$B$2:$AH$1048576,MATCH($A879,'Data - Energy &amp; Metals'!$A$2:$A$1048576,FALSE),FALSE)),#N/A,HLOOKUP(D$2,'Data - Energy &amp; Metals'!$B$2:$AH$1048576,MATCH($A879,'Data - Energy &amp; Metals'!$A$2:$A$1048576,FALSE),FALSE))</f>
        <v>11834</v>
      </c>
      <c r="E879" s="8">
        <f t="shared" si="13"/>
        <v>-3.0511700116437755E-2</v>
      </c>
    </row>
    <row r="880" spans="1:5" x14ac:dyDescent="0.25">
      <c r="A880" s="27">
        <f>IF('Data - Energy &amp; Metals'!A880="",#N/A,'Data - Energy &amp; Metals'!A880)</f>
        <v>45020</v>
      </c>
      <c r="B880" s="7">
        <f>IF(ISBLANK(HLOOKUP(B$2,'Data - Energy &amp; Metals'!$B$2:$AH$1048576,MATCH($A880,'Data - Energy &amp; Metals'!$A$2:$A$1048576,FALSE),FALSE)),#N/A,HLOOKUP(B$2,'Data - Energy &amp; Metals'!$B$2:$AH$1048576,MATCH($A880,'Data - Energy &amp; Metals'!$A$2:$A$1048576,FALSE),FALSE))</f>
        <v>146925</v>
      </c>
      <c r="C880" s="7">
        <f>IF(ISBLANK(HLOOKUP(C$2,'Data - Energy &amp; Metals'!$B$2:$AH$1048576,MATCH($A880,'Data - Energy &amp; Metals'!$A$2:$A$1048576,FALSE),FALSE)),#N/A,HLOOKUP(C$2,'Data - Energy &amp; Metals'!$B$2:$AH$1048576,MATCH($A880,'Data - Energy &amp; Metals'!$A$2:$A$1048576,FALSE),FALSE))</f>
        <v>8957</v>
      </c>
      <c r="D880" s="7">
        <f>IF(ISBLANK(HLOOKUP(D$2,'Data - Energy &amp; Metals'!$B$2:$AH$1048576,MATCH($A880,'Data - Energy &amp; Metals'!$A$2:$A$1048576,FALSE),FALSE)),#N/A,HLOOKUP(D$2,'Data - Energy &amp; Metals'!$B$2:$AH$1048576,MATCH($A880,'Data - Energy &amp; Metals'!$A$2:$A$1048576,FALSE),FALSE))</f>
        <v>5603</v>
      </c>
      <c r="E880" s="8">
        <f t="shared" si="13"/>
        <v>2.2827973455844818E-2</v>
      </c>
    </row>
    <row r="881" spans="1:5" x14ac:dyDescent="0.25">
      <c r="A881" s="27">
        <f>IF('Data - Energy &amp; Metals'!A881="",#N/A,'Data - Energy &amp; Metals'!A881)</f>
        <v>45027</v>
      </c>
      <c r="B881" s="7">
        <f>IF(ISBLANK(HLOOKUP(B$2,'Data - Energy &amp; Metals'!$B$2:$AH$1048576,MATCH($A881,'Data - Energy &amp; Metals'!$A$2:$A$1048576,FALSE),FALSE)),#N/A,HLOOKUP(B$2,'Data - Energy &amp; Metals'!$B$2:$AH$1048576,MATCH($A881,'Data - Energy &amp; Metals'!$A$2:$A$1048576,FALSE),FALSE))</f>
        <v>146905</v>
      </c>
      <c r="C881" s="7">
        <f>IF(ISBLANK(HLOOKUP(C$2,'Data - Energy &amp; Metals'!$B$2:$AH$1048576,MATCH($A881,'Data - Energy &amp; Metals'!$A$2:$A$1048576,FALSE),FALSE)),#N/A,HLOOKUP(C$2,'Data - Energy &amp; Metals'!$B$2:$AH$1048576,MATCH($A881,'Data - Energy &amp; Metals'!$A$2:$A$1048576,FALSE),FALSE))</f>
        <v>8855</v>
      </c>
      <c r="D881" s="7">
        <f>IF(ISBLANK(HLOOKUP(D$2,'Data - Energy &amp; Metals'!$B$2:$AH$1048576,MATCH($A881,'Data - Energy &amp; Metals'!$A$2:$A$1048576,FALSE),FALSE)),#N/A,HLOOKUP(D$2,'Data - Energy &amp; Metals'!$B$2:$AH$1048576,MATCH($A881,'Data - Energy &amp; Metals'!$A$2:$A$1048576,FALSE),FALSE))</f>
        <v>5246</v>
      </c>
      <c r="E881" s="8">
        <f t="shared" si="13"/>
        <v>2.4566896974235052E-2</v>
      </c>
    </row>
    <row r="882" spans="1:5" x14ac:dyDescent="0.25">
      <c r="A882" s="27">
        <f>IF('Data - Energy &amp; Metals'!A882="",#N/A,'Data - Energy &amp; Metals'!A882)</f>
        <v>45034</v>
      </c>
      <c r="B882" s="7">
        <f>IF(ISBLANK(HLOOKUP(B$2,'Data - Energy &amp; Metals'!$B$2:$AH$1048576,MATCH($A882,'Data - Energy &amp; Metals'!$A$2:$A$1048576,FALSE),FALSE)),#N/A,HLOOKUP(B$2,'Data - Energy &amp; Metals'!$B$2:$AH$1048576,MATCH($A882,'Data - Energy &amp; Metals'!$A$2:$A$1048576,FALSE),FALSE))</f>
        <v>146384</v>
      </c>
      <c r="C882" s="7">
        <f>IF(ISBLANK(HLOOKUP(C$2,'Data - Energy &amp; Metals'!$B$2:$AH$1048576,MATCH($A882,'Data - Energy &amp; Metals'!$A$2:$A$1048576,FALSE),FALSE)),#N/A,HLOOKUP(C$2,'Data - Energy &amp; Metals'!$B$2:$AH$1048576,MATCH($A882,'Data - Energy &amp; Metals'!$A$2:$A$1048576,FALSE),FALSE))</f>
        <v>8958</v>
      </c>
      <c r="D882" s="7">
        <f>IF(ISBLANK(HLOOKUP(D$2,'Data - Energy &amp; Metals'!$B$2:$AH$1048576,MATCH($A882,'Data - Energy &amp; Metals'!$A$2:$A$1048576,FALSE),FALSE)),#N/A,HLOOKUP(D$2,'Data - Energy &amp; Metals'!$B$2:$AH$1048576,MATCH($A882,'Data - Energy &amp; Metals'!$A$2:$A$1048576,FALSE),FALSE))</f>
        <v>5333</v>
      </c>
      <c r="E882" s="8">
        <f t="shared" si="13"/>
        <v>2.4763635369985791E-2</v>
      </c>
    </row>
    <row r="883" spans="1:5" x14ac:dyDescent="0.25">
      <c r="A883" s="27">
        <f>IF('Data - Energy &amp; Metals'!A883="",#N/A,'Data - Energy &amp; Metals'!A883)</f>
        <v>45041</v>
      </c>
      <c r="B883" s="7">
        <f>IF(ISBLANK(HLOOKUP(B$2,'Data - Energy &amp; Metals'!$B$2:$AH$1048576,MATCH($A883,'Data - Energy &amp; Metals'!$A$2:$A$1048576,FALSE),FALSE)),#N/A,HLOOKUP(B$2,'Data - Energy &amp; Metals'!$B$2:$AH$1048576,MATCH($A883,'Data - Energy &amp; Metals'!$A$2:$A$1048576,FALSE),FALSE))</f>
        <v>140321</v>
      </c>
      <c r="C883" s="7">
        <f>IF(ISBLANK(HLOOKUP(C$2,'Data - Energy &amp; Metals'!$B$2:$AH$1048576,MATCH($A883,'Data - Energy &amp; Metals'!$A$2:$A$1048576,FALSE),FALSE)),#N/A,HLOOKUP(C$2,'Data - Energy &amp; Metals'!$B$2:$AH$1048576,MATCH($A883,'Data - Energy &amp; Metals'!$A$2:$A$1048576,FALSE),FALSE))</f>
        <v>8091</v>
      </c>
      <c r="D883" s="7">
        <f>IF(ISBLANK(HLOOKUP(D$2,'Data - Energy &amp; Metals'!$B$2:$AH$1048576,MATCH($A883,'Data - Energy &amp; Metals'!$A$2:$A$1048576,FALSE),FALSE)),#N/A,HLOOKUP(D$2,'Data - Energy &amp; Metals'!$B$2:$AH$1048576,MATCH($A883,'Data - Energy &amp; Metals'!$A$2:$A$1048576,FALSE),FALSE))</f>
        <v>4462</v>
      </c>
      <c r="E883" s="8">
        <f t="shared" si="13"/>
        <v>2.5862130401009115E-2</v>
      </c>
    </row>
    <row r="884" spans="1:5" x14ac:dyDescent="0.25">
      <c r="A884" s="27">
        <f>IF('Data - Energy &amp; Metals'!A884="",#N/A,'Data - Energy &amp; Metals'!A884)</f>
        <v>45048</v>
      </c>
      <c r="B884" s="7">
        <f>IF(ISBLANK(HLOOKUP(B$2,'Data - Energy &amp; Metals'!$B$2:$AH$1048576,MATCH($A884,'Data - Energy &amp; Metals'!$A$2:$A$1048576,FALSE),FALSE)),#N/A,HLOOKUP(B$2,'Data - Energy &amp; Metals'!$B$2:$AH$1048576,MATCH($A884,'Data - Energy &amp; Metals'!$A$2:$A$1048576,FALSE),FALSE))</f>
        <v>125871</v>
      </c>
      <c r="C884" s="7">
        <f>IF(ISBLANK(HLOOKUP(C$2,'Data - Energy &amp; Metals'!$B$2:$AH$1048576,MATCH($A884,'Data - Energy &amp; Metals'!$A$2:$A$1048576,FALSE),FALSE)),#N/A,HLOOKUP(C$2,'Data - Energy &amp; Metals'!$B$2:$AH$1048576,MATCH($A884,'Data - Energy &amp; Metals'!$A$2:$A$1048576,FALSE),FALSE))</f>
        <v>6361</v>
      </c>
      <c r="D884" s="7">
        <f>IF(ISBLANK(HLOOKUP(D$2,'Data - Energy &amp; Metals'!$B$2:$AH$1048576,MATCH($A884,'Data - Energy &amp; Metals'!$A$2:$A$1048576,FALSE),FALSE)),#N/A,HLOOKUP(D$2,'Data - Energy &amp; Metals'!$B$2:$AH$1048576,MATCH($A884,'Data - Energy &amp; Metals'!$A$2:$A$1048576,FALSE),FALSE))</f>
        <v>773</v>
      </c>
      <c r="E884" s="8">
        <f t="shared" si="13"/>
        <v>4.4394658022896459E-2</v>
      </c>
    </row>
    <row r="885" spans="1:5" x14ac:dyDescent="0.25">
      <c r="A885" s="27">
        <f>IF('Data - Energy &amp; Metals'!A885="",#N/A,'Data - Energy &amp; Metals'!A885)</f>
        <v>45055</v>
      </c>
      <c r="B885" s="7">
        <f>IF(ISBLANK(HLOOKUP(B$2,'Data - Energy &amp; Metals'!$B$2:$AH$1048576,MATCH($A885,'Data - Energy &amp; Metals'!$A$2:$A$1048576,FALSE),FALSE)),#N/A,HLOOKUP(B$2,'Data - Energy &amp; Metals'!$B$2:$AH$1048576,MATCH($A885,'Data - Energy &amp; Metals'!$A$2:$A$1048576,FALSE),FALSE))</f>
        <v>131760</v>
      </c>
      <c r="C885" s="7">
        <f>IF(ISBLANK(HLOOKUP(C$2,'Data - Energy &amp; Metals'!$B$2:$AH$1048576,MATCH($A885,'Data - Energy &amp; Metals'!$A$2:$A$1048576,FALSE),FALSE)),#N/A,HLOOKUP(C$2,'Data - Energy &amp; Metals'!$B$2:$AH$1048576,MATCH($A885,'Data - Energy &amp; Metals'!$A$2:$A$1048576,FALSE),FALSE))</f>
        <v>2362</v>
      </c>
      <c r="D885" s="7">
        <f>IF(ISBLANK(HLOOKUP(D$2,'Data - Energy &amp; Metals'!$B$2:$AH$1048576,MATCH($A885,'Data - Energy &amp; Metals'!$A$2:$A$1048576,FALSE),FALSE)),#N/A,HLOOKUP(D$2,'Data - Energy &amp; Metals'!$B$2:$AH$1048576,MATCH($A885,'Data - Energy &amp; Metals'!$A$2:$A$1048576,FALSE),FALSE))</f>
        <v>2296</v>
      </c>
      <c r="E885" s="8">
        <f t="shared" si="13"/>
        <v>5.0091074681238616E-4</v>
      </c>
    </row>
    <row r="886" spans="1:5" x14ac:dyDescent="0.25">
      <c r="A886" s="27">
        <f>IF('Data - Energy &amp; Metals'!A886="",#N/A,'Data - Energy &amp; Metals'!A886)</f>
        <v>45062</v>
      </c>
      <c r="B886" s="7">
        <f>IF(ISBLANK(HLOOKUP(B$2,'Data - Energy &amp; Metals'!$B$2:$AH$1048576,MATCH($A886,'Data - Energy &amp; Metals'!$A$2:$A$1048576,FALSE),FALSE)),#N/A,HLOOKUP(B$2,'Data - Energy &amp; Metals'!$B$2:$AH$1048576,MATCH($A886,'Data - Energy &amp; Metals'!$A$2:$A$1048576,FALSE),FALSE))</f>
        <v>138135</v>
      </c>
      <c r="C886" s="7">
        <f>IF(ISBLANK(HLOOKUP(C$2,'Data - Energy &amp; Metals'!$B$2:$AH$1048576,MATCH($A886,'Data - Energy &amp; Metals'!$A$2:$A$1048576,FALSE),FALSE)),#N/A,HLOOKUP(C$2,'Data - Energy &amp; Metals'!$B$2:$AH$1048576,MATCH($A886,'Data - Energy &amp; Metals'!$A$2:$A$1048576,FALSE),FALSE))</f>
        <v>3361</v>
      </c>
      <c r="D886" s="7">
        <f>IF(ISBLANK(HLOOKUP(D$2,'Data - Energy &amp; Metals'!$B$2:$AH$1048576,MATCH($A886,'Data - Energy &amp; Metals'!$A$2:$A$1048576,FALSE),FALSE)),#N/A,HLOOKUP(D$2,'Data - Energy &amp; Metals'!$B$2:$AH$1048576,MATCH($A886,'Data - Energy &amp; Metals'!$A$2:$A$1048576,FALSE),FALSE))</f>
        <v>2956</v>
      </c>
      <c r="E886" s="8">
        <f t="shared" si="13"/>
        <v>2.9319144315343684E-3</v>
      </c>
    </row>
    <row r="887" spans="1:5" x14ac:dyDescent="0.25">
      <c r="A887" s="27">
        <f>IF('Data - Energy &amp; Metals'!A887="",#N/A,'Data - Energy &amp; Metals'!A887)</f>
        <v>45069</v>
      </c>
      <c r="B887" s="7">
        <f>IF(ISBLANK(HLOOKUP(B$2,'Data - Energy &amp; Metals'!$B$2:$AH$1048576,MATCH($A887,'Data - Energy &amp; Metals'!$A$2:$A$1048576,FALSE),FALSE)),#N/A,HLOOKUP(B$2,'Data - Energy &amp; Metals'!$B$2:$AH$1048576,MATCH($A887,'Data - Energy &amp; Metals'!$A$2:$A$1048576,FALSE),FALSE))</f>
        <v>146776</v>
      </c>
      <c r="C887" s="7">
        <f>IF(ISBLANK(HLOOKUP(C$2,'Data - Energy &amp; Metals'!$B$2:$AH$1048576,MATCH($A887,'Data - Energy &amp; Metals'!$A$2:$A$1048576,FALSE),FALSE)),#N/A,HLOOKUP(C$2,'Data - Energy &amp; Metals'!$B$2:$AH$1048576,MATCH($A887,'Data - Energy &amp; Metals'!$A$2:$A$1048576,FALSE),FALSE))</f>
        <v>1189</v>
      </c>
      <c r="D887" s="7">
        <f>IF(ISBLANK(HLOOKUP(D$2,'Data - Energy &amp; Metals'!$B$2:$AH$1048576,MATCH($A887,'Data - Energy &amp; Metals'!$A$2:$A$1048576,FALSE),FALSE)),#N/A,HLOOKUP(D$2,'Data - Energy &amp; Metals'!$B$2:$AH$1048576,MATCH($A887,'Data - Energy &amp; Metals'!$A$2:$A$1048576,FALSE),FALSE))</f>
        <v>4299</v>
      </c>
      <c r="E887" s="8">
        <f t="shared" si="13"/>
        <v>-2.1188750204393089E-2</v>
      </c>
    </row>
    <row r="888" spans="1:5" x14ac:dyDescent="0.25">
      <c r="A888" s="27">
        <f>IF('Data - Energy &amp; Metals'!A888="",#N/A,'Data - Energy &amp; Metals'!A888)</f>
        <v>45076</v>
      </c>
      <c r="B888" s="7">
        <f>IF(ISBLANK(HLOOKUP(B$2,'Data - Energy &amp; Metals'!$B$2:$AH$1048576,MATCH($A888,'Data - Energy &amp; Metals'!$A$2:$A$1048576,FALSE),FALSE)),#N/A,HLOOKUP(B$2,'Data - Energy &amp; Metals'!$B$2:$AH$1048576,MATCH($A888,'Data - Energy &amp; Metals'!$A$2:$A$1048576,FALSE),FALSE))</f>
        <v>148868</v>
      </c>
      <c r="C888" s="7">
        <f>IF(ISBLANK(HLOOKUP(C$2,'Data - Energy &amp; Metals'!$B$2:$AH$1048576,MATCH($A888,'Data - Energy &amp; Metals'!$A$2:$A$1048576,FALSE),FALSE)),#N/A,HLOOKUP(C$2,'Data - Energy &amp; Metals'!$B$2:$AH$1048576,MATCH($A888,'Data - Energy &amp; Metals'!$A$2:$A$1048576,FALSE),FALSE))</f>
        <v>732</v>
      </c>
      <c r="D888" s="7">
        <f>IF(ISBLANK(HLOOKUP(D$2,'Data - Energy &amp; Metals'!$B$2:$AH$1048576,MATCH($A888,'Data - Energy &amp; Metals'!$A$2:$A$1048576,FALSE),FALSE)),#N/A,HLOOKUP(D$2,'Data - Energy &amp; Metals'!$B$2:$AH$1048576,MATCH($A888,'Data - Energy &amp; Metals'!$A$2:$A$1048576,FALSE),FALSE))</f>
        <v>7343</v>
      </c>
      <c r="E888" s="8">
        <f t="shared" si="13"/>
        <v>-4.4408469247924333E-2</v>
      </c>
    </row>
    <row r="889" spans="1:5" x14ac:dyDescent="0.25">
      <c r="A889" s="27">
        <f>IF('Data - Energy &amp; Metals'!A889="",#N/A,'Data - Energy &amp; Metals'!A889)</f>
        <v>45083</v>
      </c>
      <c r="B889" s="7">
        <f>IF(ISBLANK(HLOOKUP(B$2,'Data - Energy &amp; Metals'!$B$2:$AH$1048576,MATCH($A889,'Data - Energy &amp; Metals'!$A$2:$A$1048576,FALSE),FALSE)),#N/A,HLOOKUP(B$2,'Data - Energy &amp; Metals'!$B$2:$AH$1048576,MATCH($A889,'Data - Energy &amp; Metals'!$A$2:$A$1048576,FALSE),FALSE))</f>
        <v>135100</v>
      </c>
      <c r="C889" s="7">
        <f>IF(ISBLANK(HLOOKUP(C$2,'Data - Energy &amp; Metals'!$B$2:$AH$1048576,MATCH($A889,'Data - Energy &amp; Metals'!$A$2:$A$1048576,FALSE),FALSE)),#N/A,HLOOKUP(C$2,'Data - Energy &amp; Metals'!$B$2:$AH$1048576,MATCH($A889,'Data - Energy &amp; Metals'!$A$2:$A$1048576,FALSE),FALSE))</f>
        <v>720</v>
      </c>
      <c r="D889" s="7">
        <f>IF(ISBLANK(HLOOKUP(D$2,'Data - Energy &amp; Metals'!$B$2:$AH$1048576,MATCH($A889,'Data - Energy &amp; Metals'!$A$2:$A$1048576,FALSE),FALSE)),#N/A,HLOOKUP(D$2,'Data - Energy &amp; Metals'!$B$2:$AH$1048576,MATCH($A889,'Data - Energy &amp; Metals'!$A$2:$A$1048576,FALSE),FALSE))</f>
        <v>5214</v>
      </c>
      <c r="E889" s="8">
        <f t="shared" si="13"/>
        <v>-3.3264248704663213E-2</v>
      </c>
    </row>
    <row r="890" spans="1:5" x14ac:dyDescent="0.25">
      <c r="A890" s="27">
        <f>IF('Data - Energy &amp; Metals'!A890="",#N/A,'Data - Energy &amp; Metals'!A890)</f>
        <v>45090</v>
      </c>
      <c r="B890" s="7">
        <f>IF(ISBLANK(HLOOKUP(B$2,'Data - Energy &amp; Metals'!$B$2:$AH$1048576,MATCH($A890,'Data - Energy &amp; Metals'!$A$2:$A$1048576,FALSE),FALSE)),#N/A,HLOOKUP(B$2,'Data - Energy &amp; Metals'!$B$2:$AH$1048576,MATCH($A890,'Data - Energy &amp; Metals'!$A$2:$A$1048576,FALSE),FALSE))</f>
        <v>143330</v>
      </c>
      <c r="C890" s="7">
        <f>IF(ISBLANK(HLOOKUP(C$2,'Data - Energy &amp; Metals'!$B$2:$AH$1048576,MATCH($A890,'Data - Energy &amp; Metals'!$A$2:$A$1048576,FALSE),FALSE)),#N/A,HLOOKUP(C$2,'Data - Energy &amp; Metals'!$B$2:$AH$1048576,MATCH($A890,'Data - Energy &amp; Metals'!$A$2:$A$1048576,FALSE),FALSE))</f>
        <v>530</v>
      </c>
      <c r="D890" s="7">
        <f>IF(ISBLANK(HLOOKUP(D$2,'Data - Energy &amp; Metals'!$B$2:$AH$1048576,MATCH($A890,'Data - Energy &amp; Metals'!$A$2:$A$1048576,FALSE),FALSE)),#N/A,HLOOKUP(D$2,'Data - Energy &amp; Metals'!$B$2:$AH$1048576,MATCH($A890,'Data - Energy &amp; Metals'!$A$2:$A$1048576,FALSE),FALSE))</f>
        <v>9054</v>
      </c>
      <c r="E890" s="8">
        <f t="shared" si="13"/>
        <v>-5.9471150491871905E-2</v>
      </c>
    </row>
    <row r="891" spans="1:5" x14ac:dyDescent="0.25">
      <c r="A891" s="27">
        <f>IF('Data - Energy &amp; Metals'!A891="",#N/A,'Data - Energy &amp; Metals'!A891)</f>
        <v>45097</v>
      </c>
      <c r="B891" s="7">
        <f>IF(ISBLANK(HLOOKUP(B$2,'Data - Energy &amp; Metals'!$B$2:$AH$1048576,MATCH($A891,'Data - Energy &amp; Metals'!$A$2:$A$1048576,FALSE),FALSE)),#N/A,HLOOKUP(B$2,'Data - Energy &amp; Metals'!$B$2:$AH$1048576,MATCH($A891,'Data - Energy &amp; Metals'!$A$2:$A$1048576,FALSE),FALSE))</f>
        <v>144348</v>
      </c>
      <c r="C891" s="7">
        <f>IF(ISBLANK(HLOOKUP(C$2,'Data - Energy &amp; Metals'!$B$2:$AH$1048576,MATCH($A891,'Data - Energy &amp; Metals'!$A$2:$A$1048576,FALSE),FALSE)),#N/A,HLOOKUP(C$2,'Data - Energy &amp; Metals'!$B$2:$AH$1048576,MATCH($A891,'Data - Energy &amp; Metals'!$A$2:$A$1048576,FALSE),FALSE))</f>
        <v>1058</v>
      </c>
      <c r="D891" s="7">
        <f>IF(ISBLANK(HLOOKUP(D$2,'Data - Energy &amp; Metals'!$B$2:$AH$1048576,MATCH($A891,'Data - Energy &amp; Metals'!$A$2:$A$1048576,FALSE),FALSE)),#N/A,HLOOKUP(D$2,'Data - Energy &amp; Metals'!$B$2:$AH$1048576,MATCH($A891,'Data - Energy &amp; Metals'!$A$2:$A$1048576,FALSE),FALSE))</f>
        <v>7121</v>
      </c>
      <c r="E891" s="8">
        <f t="shared" si="13"/>
        <v>-4.2002660237758747E-2</v>
      </c>
    </row>
    <row r="892" spans="1:5" x14ac:dyDescent="0.25">
      <c r="A892" s="27">
        <f>IF('Data - Energy &amp; Metals'!A892="",#N/A,'Data - Energy &amp; Metals'!A892)</f>
        <v>45104</v>
      </c>
      <c r="B892" s="7">
        <f>IF(ISBLANK(HLOOKUP(B$2,'Data - Energy &amp; Metals'!$B$2:$AH$1048576,MATCH($A892,'Data - Energy &amp; Metals'!$A$2:$A$1048576,FALSE),FALSE)),#N/A,HLOOKUP(B$2,'Data - Energy &amp; Metals'!$B$2:$AH$1048576,MATCH($A892,'Data - Energy &amp; Metals'!$A$2:$A$1048576,FALSE),FALSE))</f>
        <v>149387</v>
      </c>
      <c r="C892" s="7">
        <f>IF(ISBLANK(HLOOKUP(C$2,'Data - Energy &amp; Metals'!$B$2:$AH$1048576,MATCH($A892,'Data - Energy &amp; Metals'!$A$2:$A$1048576,FALSE),FALSE)),#N/A,HLOOKUP(C$2,'Data - Energy &amp; Metals'!$B$2:$AH$1048576,MATCH($A892,'Data - Energy &amp; Metals'!$A$2:$A$1048576,FALSE),FALSE))</f>
        <v>572</v>
      </c>
      <c r="D892" s="7">
        <f>IF(ISBLANK(HLOOKUP(D$2,'Data - Energy &amp; Metals'!$B$2:$AH$1048576,MATCH($A892,'Data - Energy &amp; Metals'!$A$2:$A$1048576,FALSE),FALSE)),#N/A,HLOOKUP(D$2,'Data - Energy &amp; Metals'!$B$2:$AH$1048576,MATCH($A892,'Data - Energy &amp; Metals'!$A$2:$A$1048576,FALSE),FALSE))</f>
        <v>12916</v>
      </c>
      <c r="E892" s="8">
        <f t="shared" si="13"/>
        <v>-8.2631018763346206E-2</v>
      </c>
    </row>
    <row r="893" spans="1:5" x14ac:dyDescent="0.25">
      <c r="A893" s="27">
        <f>IF('Data - Energy &amp; Metals'!A893="",#N/A,'Data - Energy &amp; Metals'!A893)</f>
        <v>45111</v>
      </c>
      <c r="B893" s="7">
        <f>IF(ISBLANK(HLOOKUP(B$2,'Data - Energy &amp; Metals'!$B$2:$AH$1048576,MATCH($A893,'Data - Energy &amp; Metals'!$A$2:$A$1048576,FALSE),FALSE)),#N/A,HLOOKUP(B$2,'Data - Energy &amp; Metals'!$B$2:$AH$1048576,MATCH($A893,'Data - Energy &amp; Metals'!$A$2:$A$1048576,FALSE),FALSE))</f>
        <v>127019</v>
      </c>
      <c r="C893" s="7">
        <f>IF(ISBLANK(HLOOKUP(C$2,'Data - Energy &amp; Metals'!$B$2:$AH$1048576,MATCH($A893,'Data - Energy &amp; Metals'!$A$2:$A$1048576,FALSE),FALSE)),#N/A,HLOOKUP(C$2,'Data - Energy &amp; Metals'!$B$2:$AH$1048576,MATCH($A893,'Data - Energy &amp; Metals'!$A$2:$A$1048576,FALSE),FALSE))</f>
        <v>3011</v>
      </c>
      <c r="D893" s="7">
        <f>IF(ISBLANK(HLOOKUP(D$2,'Data - Energy &amp; Metals'!$B$2:$AH$1048576,MATCH($A893,'Data - Energy &amp; Metals'!$A$2:$A$1048576,FALSE),FALSE)),#N/A,HLOOKUP(D$2,'Data - Energy &amp; Metals'!$B$2:$AH$1048576,MATCH($A893,'Data - Energy &amp; Metals'!$A$2:$A$1048576,FALSE),FALSE))</f>
        <v>5904</v>
      </c>
      <c r="E893" s="8">
        <f t="shared" si="13"/>
        <v>-2.2776120108015337E-2</v>
      </c>
    </row>
    <row r="894" spans="1:5" x14ac:dyDescent="0.25">
      <c r="A894" s="27">
        <f>IF('Data - Energy &amp; Metals'!A894="",#N/A,'Data - Energy &amp; Metals'!A894)</f>
        <v>45118</v>
      </c>
      <c r="B894" s="7">
        <f>IF(ISBLANK(HLOOKUP(B$2,'Data - Energy &amp; Metals'!$B$2:$AH$1048576,MATCH($A894,'Data - Energy &amp; Metals'!$A$2:$A$1048576,FALSE),FALSE)),#N/A,HLOOKUP(B$2,'Data - Energy &amp; Metals'!$B$2:$AH$1048576,MATCH($A894,'Data - Energy &amp; Metals'!$A$2:$A$1048576,FALSE),FALSE))</f>
        <v>134662</v>
      </c>
      <c r="C894" s="7">
        <f>IF(ISBLANK(HLOOKUP(C$2,'Data - Energy &amp; Metals'!$B$2:$AH$1048576,MATCH($A894,'Data - Energy &amp; Metals'!$A$2:$A$1048576,FALSE),FALSE)),#N/A,HLOOKUP(C$2,'Data - Energy &amp; Metals'!$B$2:$AH$1048576,MATCH($A894,'Data - Energy &amp; Metals'!$A$2:$A$1048576,FALSE),FALSE))</f>
        <v>1969</v>
      </c>
      <c r="D894" s="7">
        <f>IF(ISBLANK(HLOOKUP(D$2,'Data - Energy &amp; Metals'!$B$2:$AH$1048576,MATCH($A894,'Data - Energy &amp; Metals'!$A$2:$A$1048576,FALSE),FALSE)),#N/A,HLOOKUP(D$2,'Data - Energy &amp; Metals'!$B$2:$AH$1048576,MATCH($A894,'Data - Energy &amp; Metals'!$A$2:$A$1048576,FALSE),FALSE))</f>
        <v>6803</v>
      </c>
      <c r="E894" s="8">
        <f t="shared" si="13"/>
        <v>-3.5897283569232601E-2</v>
      </c>
    </row>
    <row r="895" spans="1:5" x14ac:dyDescent="0.25">
      <c r="A895" s="27">
        <f>IF('Data - Energy &amp; Metals'!A895="",#N/A,'Data - Energy &amp; Metals'!A895)</f>
        <v>45125</v>
      </c>
      <c r="B895" s="7">
        <f>IF(ISBLANK(HLOOKUP(B$2,'Data - Energy &amp; Metals'!$B$2:$AH$1048576,MATCH($A895,'Data - Energy &amp; Metals'!$A$2:$A$1048576,FALSE),FALSE)),#N/A,HLOOKUP(B$2,'Data - Energy &amp; Metals'!$B$2:$AH$1048576,MATCH($A895,'Data - Energy &amp; Metals'!$A$2:$A$1048576,FALSE),FALSE))</f>
        <v>128248</v>
      </c>
      <c r="C895" s="7">
        <f>IF(ISBLANK(HLOOKUP(C$2,'Data - Energy &amp; Metals'!$B$2:$AH$1048576,MATCH($A895,'Data - Energy &amp; Metals'!$A$2:$A$1048576,FALSE),FALSE)),#N/A,HLOOKUP(C$2,'Data - Energy &amp; Metals'!$B$2:$AH$1048576,MATCH($A895,'Data - Energy &amp; Metals'!$A$2:$A$1048576,FALSE),FALSE))</f>
        <v>1577</v>
      </c>
      <c r="D895" s="7">
        <f>IF(ISBLANK(HLOOKUP(D$2,'Data - Energy &amp; Metals'!$B$2:$AH$1048576,MATCH($A895,'Data - Energy &amp; Metals'!$A$2:$A$1048576,FALSE),FALSE)),#N/A,HLOOKUP(D$2,'Data - Energy &amp; Metals'!$B$2:$AH$1048576,MATCH($A895,'Data - Energy &amp; Metals'!$A$2:$A$1048576,FALSE),FALSE))</f>
        <v>2344</v>
      </c>
      <c r="E895" s="8">
        <f t="shared" si="13"/>
        <v>-5.9806000873307962E-3</v>
      </c>
    </row>
    <row r="896" spans="1:5" x14ac:dyDescent="0.25">
      <c r="A896" s="27">
        <f>IF('Data - Energy &amp; Metals'!A896="",#N/A,'Data - Energy &amp; Metals'!A896)</f>
        <v>45132</v>
      </c>
      <c r="B896" s="7">
        <f>IF(ISBLANK(HLOOKUP(B$2,'Data - Energy &amp; Metals'!$B$2:$AH$1048576,MATCH($A896,'Data - Energy &amp; Metals'!$A$2:$A$1048576,FALSE),FALSE)),#N/A,HLOOKUP(B$2,'Data - Energy &amp; Metals'!$B$2:$AH$1048576,MATCH($A896,'Data - Energy &amp; Metals'!$A$2:$A$1048576,FALSE),FALSE))</f>
        <v>135185</v>
      </c>
      <c r="C896" s="7">
        <f>IF(ISBLANK(HLOOKUP(C$2,'Data - Energy &amp; Metals'!$B$2:$AH$1048576,MATCH($A896,'Data - Energy &amp; Metals'!$A$2:$A$1048576,FALSE),FALSE)),#N/A,HLOOKUP(C$2,'Data - Energy &amp; Metals'!$B$2:$AH$1048576,MATCH($A896,'Data - Energy &amp; Metals'!$A$2:$A$1048576,FALSE),FALSE))</f>
        <v>2588</v>
      </c>
      <c r="D896" s="7">
        <f>IF(ISBLANK(HLOOKUP(D$2,'Data - Energy &amp; Metals'!$B$2:$AH$1048576,MATCH($A896,'Data - Energy &amp; Metals'!$A$2:$A$1048576,FALSE),FALSE)),#N/A,HLOOKUP(D$2,'Data - Energy &amp; Metals'!$B$2:$AH$1048576,MATCH($A896,'Data - Energy &amp; Metals'!$A$2:$A$1048576,FALSE),FALSE))</f>
        <v>2681</v>
      </c>
      <c r="E896" s="8">
        <f t="shared" si="13"/>
        <v>-6.8794614787143541E-4</v>
      </c>
    </row>
    <row r="897" spans="1:5" x14ac:dyDescent="0.25">
      <c r="A897" s="27">
        <f>IF('Data - Energy &amp; Metals'!A897="",#N/A,'Data - Energy &amp; Metals'!A897)</f>
        <v>45139</v>
      </c>
      <c r="B897" s="7">
        <f>IF(ISBLANK(HLOOKUP(B$2,'Data - Energy &amp; Metals'!$B$2:$AH$1048576,MATCH($A897,'Data - Energy &amp; Metals'!$A$2:$A$1048576,FALSE),FALSE)),#N/A,HLOOKUP(B$2,'Data - Energy &amp; Metals'!$B$2:$AH$1048576,MATCH($A897,'Data - Energy &amp; Metals'!$A$2:$A$1048576,FALSE),FALSE))</f>
        <v>122638</v>
      </c>
      <c r="C897" s="7">
        <f>IF(ISBLANK(HLOOKUP(C$2,'Data - Energy &amp; Metals'!$B$2:$AH$1048576,MATCH($A897,'Data - Energy &amp; Metals'!$A$2:$A$1048576,FALSE),FALSE)),#N/A,HLOOKUP(C$2,'Data - Energy &amp; Metals'!$B$2:$AH$1048576,MATCH($A897,'Data - Energy &amp; Metals'!$A$2:$A$1048576,FALSE),FALSE))</f>
        <v>7602</v>
      </c>
      <c r="D897" s="7">
        <f>IF(ISBLANK(HLOOKUP(D$2,'Data - Energy &amp; Metals'!$B$2:$AH$1048576,MATCH($A897,'Data - Energy &amp; Metals'!$A$2:$A$1048576,FALSE),FALSE)),#N/A,HLOOKUP(D$2,'Data - Energy &amp; Metals'!$B$2:$AH$1048576,MATCH($A897,'Data - Energy &amp; Metals'!$A$2:$A$1048576,FALSE),FALSE))</f>
        <v>0</v>
      </c>
      <c r="E897" s="8">
        <f t="shared" si="13"/>
        <v>6.1987312252319834E-2</v>
      </c>
    </row>
    <row r="898" spans="1:5" x14ac:dyDescent="0.25">
      <c r="A898" s="27">
        <f>IF('Data - Energy &amp; Metals'!A898="",#N/A,'Data - Energy &amp; Metals'!A898)</f>
        <v>45146</v>
      </c>
      <c r="B898" s="7">
        <f>IF(ISBLANK(HLOOKUP(B$2,'Data - Energy &amp; Metals'!$B$2:$AH$1048576,MATCH($A898,'Data - Energy &amp; Metals'!$A$2:$A$1048576,FALSE),FALSE)),#N/A,HLOOKUP(B$2,'Data - Energy &amp; Metals'!$B$2:$AH$1048576,MATCH($A898,'Data - Energy &amp; Metals'!$A$2:$A$1048576,FALSE),FALSE))</f>
        <v>121594</v>
      </c>
      <c r="C898" s="7">
        <f>IF(ISBLANK(HLOOKUP(C$2,'Data - Energy &amp; Metals'!$B$2:$AH$1048576,MATCH($A898,'Data - Energy &amp; Metals'!$A$2:$A$1048576,FALSE),FALSE)),#N/A,HLOOKUP(C$2,'Data - Energy &amp; Metals'!$B$2:$AH$1048576,MATCH($A898,'Data - Energy &amp; Metals'!$A$2:$A$1048576,FALSE),FALSE))</f>
        <v>7884</v>
      </c>
      <c r="D898" s="7">
        <f>IF(ISBLANK(HLOOKUP(D$2,'Data - Energy &amp; Metals'!$B$2:$AH$1048576,MATCH($A898,'Data - Energy &amp; Metals'!$A$2:$A$1048576,FALSE),FALSE)),#N/A,HLOOKUP(D$2,'Data - Energy &amp; Metals'!$B$2:$AH$1048576,MATCH($A898,'Data - Energy &amp; Metals'!$A$2:$A$1048576,FALSE),FALSE))</f>
        <v>0</v>
      </c>
      <c r="E898" s="8">
        <f t="shared" si="13"/>
        <v>6.4838725595012914E-2</v>
      </c>
    </row>
    <row r="899" spans="1:5" x14ac:dyDescent="0.25">
      <c r="A899" s="27">
        <f>IF('Data - Energy &amp; Metals'!A899="",#N/A,'Data - Energy &amp; Metals'!A899)</f>
        <v>45153</v>
      </c>
      <c r="B899" s="7">
        <f>IF(ISBLANK(HLOOKUP(B$2,'Data - Energy &amp; Metals'!$B$2:$AH$1048576,MATCH($A899,'Data - Energy &amp; Metals'!$A$2:$A$1048576,FALSE),FALSE)),#N/A,HLOOKUP(B$2,'Data - Energy &amp; Metals'!$B$2:$AH$1048576,MATCH($A899,'Data - Energy &amp; Metals'!$A$2:$A$1048576,FALSE),FALSE))</f>
        <v>129184</v>
      </c>
      <c r="C899" s="7">
        <f>IF(ISBLANK(HLOOKUP(C$2,'Data - Energy &amp; Metals'!$B$2:$AH$1048576,MATCH($A899,'Data - Energy &amp; Metals'!$A$2:$A$1048576,FALSE),FALSE)),#N/A,HLOOKUP(C$2,'Data - Energy &amp; Metals'!$B$2:$AH$1048576,MATCH($A899,'Data - Energy &amp; Metals'!$A$2:$A$1048576,FALSE),FALSE))</f>
        <v>4316</v>
      </c>
      <c r="D899" s="7">
        <f>IF(ISBLANK(HLOOKUP(D$2,'Data - Energy &amp; Metals'!$B$2:$AH$1048576,MATCH($A899,'Data - Energy &amp; Metals'!$A$2:$A$1048576,FALSE),FALSE)),#N/A,HLOOKUP(D$2,'Data - Energy &amp; Metals'!$B$2:$AH$1048576,MATCH($A899,'Data - Energy &amp; Metals'!$A$2:$A$1048576,FALSE),FALSE))</f>
        <v>0</v>
      </c>
      <c r="E899" s="8">
        <f t="shared" ref="E899:E962" si="14">(C899-D899)/B899</f>
        <v>3.3409710180827348E-2</v>
      </c>
    </row>
    <row r="900" spans="1:5" x14ac:dyDescent="0.25">
      <c r="A900" s="27">
        <f>IF('Data - Energy &amp; Metals'!A900="",#N/A,'Data - Energy &amp; Metals'!A900)</f>
        <v>45160</v>
      </c>
      <c r="B900" s="7">
        <f>IF(ISBLANK(HLOOKUP(B$2,'Data - Energy &amp; Metals'!$B$2:$AH$1048576,MATCH($A900,'Data - Energy &amp; Metals'!$A$2:$A$1048576,FALSE),FALSE)),#N/A,HLOOKUP(B$2,'Data - Energy &amp; Metals'!$B$2:$AH$1048576,MATCH($A900,'Data - Energy &amp; Metals'!$A$2:$A$1048576,FALSE),FALSE))</f>
        <v>132232</v>
      </c>
      <c r="C900" s="7">
        <f>IF(ISBLANK(HLOOKUP(C$2,'Data - Energy &amp; Metals'!$B$2:$AH$1048576,MATCH($A900,'Data - Energy &amp; Metals'!$A$2:$A$1048576,FALSE),FALSE)),#N/A,HLOOKUP(C$2,'Data - Energy &amp; Metals'!$B$2:$AH$1048576,MATCH($A900,'Data - Energy &amp; Metals'!$A$2:$A$1048576,FALSE),FALSE))</f>
        <v>2215</v>
      </c>
      <c r="D900" s="7">
        <f>IF(ISBLANK(HLOOKUP(D$2,'Data - Energy &amp; Metals'!$B$2:$AH$1048576,MATCH($A900,'Data - Energy &amp; Metals'!$A$2:$A$1048576,FALSE),FALSE)),#N/A,HLOOKUP(D$2,'Data - Energy &amp; Metals'!$B$2:$AH$1048576,MATCH($A900,'Data - Energy &amp; Metals'!$A$2:$A$1048576,FALSE),FALSE))</f>
        <v>4527</v>
      </c>
      <c r="E900" s="8">
        <f t="shared" si="14"/>
        <v>-1.7484421320104058E-2</v>
      </c>
    </row>
    <row r="901" spans="1:5" x14ac:dyDescent="0.25">
      <c r="A901" s="27">
        <f>IF('Data - Energy &amp; Metals'!A901="",#N/A,'Data - Energy &amp; Metals'!A901)</f>
        <v>45167</v>
      </c>
      <c r="B901" s="7">
        <f>IF(ISBLANK(HLOOKUP(B$2,'Data - Energy &amp; Metals'!$B$2:$AH$1048576,MATCH($A901,'Data - Energy &amp; Metals'!$A$2:$A$1048576,FALSE),FALSE)),#N/A,HLOOKUP(B$2,'Data - Energy &amp; Metals'!$B$2:$AH$1048576,MATCH($A901,'Data - Energy &amp; Metals'!$A$2:$A$1048576,FALSE),FALSE))</f>
        <v>140124</v>
      </c>
      <c r="C901" s="7">
        <f>IF(ISBLANK(HLOOKUP(C$2,'Data - Energy &amp; Metals'!$B$2:$AH$1048576,MATCH($A901,'Data - Energy &amp; Metals'!$A$2:$A$1048576,FALSE),FALSE)),#N/A,HLOOKUP(C$2,'Data - Energy &amp; Metals'!$B$2:$AH$1048576,MATCH($A901,'Data - Energy &amp; Metals'!$A$2:$A$1048576,FALSE),FALSE))</f>
        <v>4294</v>
      </c>
      <c r="D901" s="7">
        <f>IF(ISBLANK(HLOOKUP(D$2,'Data - Energy &amp; Metals'!$B$2:$AH$1048576,MATCH($A901,'Data - Energy &amp; Metals'!$A$2:$A$1048576,FALSE),FALSE)),#N/A,HLOOKUP(D$2,'Data - Energy &amp; Metals'!$B$2:$AH$1048576,MATCH($A901,'Data - Energy &amp; Metals'!$A$2:$A$1048576,FALSE),FALSE))</f>
        <v>7895</v>
      </c>
      <c r="E901" s="8">
        <f t="shared" si="14"/>
        <v>-2.5698666895035825E-2</v>
      </c>
    </row>
    <row r="902" spans="1:5" x14ac:dyDescent="0.25">
      <c r="A902" s="27">
        <f>IF('Data - Energy &amp; Metals'!A902="",#N/A,'Data - Energy &amp; Metals'!A902)</f>
        <v>45174</v>
      </c>
      <c r="B902" s="7">
        <f>IF(ISBLANK(HLOOKUP(B$2,'Data - Energy &amp; Metals'!$B$2:$AH$1048576,MATCH($A902,'Data - Energy &amp; Metals'!$A$2:$A$1048576,FALSE),FALSE)),#N/A,HLOOKUP(B$2,'Data - Energy &amp; Metals'!$B$2:$AH$1048576,MATCH($A902,'Data - Energy &amp; Metals'!$A$2:$A$1048576,FALSE),FALSE))</f>
        <v>129417</v>
      </c>
      <c r="C902" s="7">
        <f>IF(ISBLANK(HLOOKUP(C$2,'Data - Energy &amp; Metals'!$B$2:$AH$1048576,MATCH($A902,'Data - Energy &amp; Metals'!$A$2:$A$1048576,FALSE),FALSE)),#N/A,HLOOKUP(C$2,'Data - Energy &amp; Metals'!$B$2:$AH$1048576,MATCH($A902,'Data - Energy &amp; Metals'!$A$2:$A$1048576,FALSE),FALSE))</f>
        <v>3265</v>
      </c>
      <c r="D902" s="7">
        <f>IF(ISBLANK(HLOOKUP(D$2,'Data - Energy &amp; Metals'!$B$2:$AH$1048576,MATCH($A902,'Data - Energy &amp; Metals'!$A$2:$A$1048576,FALSE),FALSE)),#N/A,HLOOKUP(D$2,'Data - Energy &amp; Metals'!$B$2:$AH$1048576,MATCH($A902,'Data - Energy &amp; Metals'!$A$2:$A$1048576,FALSE),FALSE))</f>
        <v>3107</v>
      </c>
      <c r="E902" s="8">
        <f t="shared" si="14"/>
        <v>1.2208597015847995E-3</v>
      </c>
    </row>
    <row r="903" spans="1:5" x14ac:dyDescent="0.25">
      <c r="A903" s="27">
        <f>IF('Data - Energy &amp; Metals'!A903="",#N/A,'Data - Energy &amp; Metals'!A903)</f>
        <v>45181</v>
      </c>
      <c r="B903" s="7">
        <f>IF(ISBLANK(HLOOKUP(B$2,'Data - Energy &amp; Metals'!$B$2:$AH$1048576,MATCH($A903,'Data - Energy &amp; Metals'!$A$2:$A$1048576,FALSE),FALSE)),#N/A,HLOOKUP(B$2,'Data - Energy &amp; Metals'!$B$2:$AH$1048576,MATCH($A903,'Data - Energy &amp; Metals'!$A$2:$A$1048576,FALSE),FALSE))</f>
        <v>136160</v>
      </c>
      <c r="C903" s="7">
        <f>IF(ISBLANK(HLOOKUP(C$2,'Data - Energy &amp; Metals'!$B$2:$AH$1048576,MATCH($A903,'Data - Energy &amp; Metals'!$A$2:$A$1048576,FALSE),FALSE)),#N/A,HLOOKUP(C$2,'Data - Energy &amp; Metals'!$B$2:$AH$1048576,MATCH($A903,'Data - Energy &amp; Metals'!$A$2:$A$1048576,FALSE),FALSE))</f>
        <v>2094</v>
      </c>
      <c r="D903" s="7">
        <f>IF(ISBLANK(HLOOKUP(D$2,'Data - Energy &amp; Metals'!$B$2:$AH$1048576,MATCH($A903,'Data - Energy &amp; Metals'!$A$2:$A$1048576,FALSE),FALSE)),#N/A,HLOOKUP(D$2,'Data - Energy &amp; Metals'!$B$2:$AH$1048576,MATCH($A903,'Data - Energy &amp; Metals'!$A$2:$A$1048576,FALSE),FALSE))</f>
        <v>5801</v>
      </c>
      <c r="E903" s="8">
        <f t="shared" si="14"/>
        <v>-2.7225323149236192E-2</v>
      </c>
    </row>
    <row r="904" spans="1:5" x14ac:dyDescent="0.25">
      <c r="A904" s="27">
        <f>IF('Data - Energy &amp; Metals'!A904="",#N/A,'Data - Energy &amp; Metals'!A904)</f>
        <v>45188</v>
      </c>
      <c r="B904" s="7">
        <f>IF(ISBLANK(HLOOKUP(B$2,'Data - Energy &amp; Metals'!$B$2:$AH$1048576,MATCH($A904,'Data - Energy &amp; Metals'!$A$2:$A$1048576,FALSE),FALSE)),#N/A,HLOOKUP(B$2,'Data - Energy &amp; Metals'!$B$2:$AH$1048576,MATCH($A904,'Data - Energy &amp; Metals'!$A$2:$A$1048576,FALSE),FALSE))</f>
        <v>133528</v>
      </c>
      <c r="C904" s="7">
        <f>IF(ISBLANK(HLOOKUP(C$2,'Data - Energy &amp; Metals'!$B$2:$AH$1048576,MATCH($A904,'Data - Energy &amp; Metals'!$A$2:$A$1048576,FALSE),FALSE)),#N/A,HLOOKUP(C$2,'Data - Energy &amp; Metals'!$B$2:$AH$1048576,MATCH($A904,'Data - Energy &amp; Metals'!$A$2:$A$1048576,FALSE),FALSE))</f>
        <v>1988</v>
      </c>
      <c r="D904" s="7">
        <f>IF(ISBLANK(HLOOKUP(D$2,'Data - Energy &amp; Metals'!$B$2:$AH$1048576,MATCH($A904,'Data - Energy &amp; Metals'!$A$2:$A$1048576,FALSE),FALSE)),#N/A,HLOOKUP(D$2,'Data - Energy &amp; Metals'!$B$2:$AH$1048576,MATCH($A904,'Data - Energy &amp; Metals'!$A$2:$A$1048576,FALSE),FALSE))</f>
        <v>13244</v>
      </c>
      <c r="E904" s="8">
        <f t="shared" si="14"/>
        <v>-8.4296926487328505E-2</v>
      </c>
    </row>
    <row r="905" spans="1:5" x14ac:dyDescent="0.25">
      <c r="A905" s="27">
        <f>IF('Data - Energy &amp; Metals'!A905="",#N/A,'Data - Energy &amp; Metals'!A905)</f>
        <v>45195</v>
      </c>
      <c r="B905" s="7">
        <f>IF(ISBLANK(HLOOKUP(B$2,'Data - Energy &amp; Metals'!$B$2:$AH$1048576,MATCH($A905,'Data - Energy &amp; Metals'!$A$2:$A$1048576,FALSE),FALSE)),#N/A,HLOOKUP(B$2,'Data - Energy &amp; Metals'!$B$2:$AH$1048576,MATCH($A905,'Data - Energy &amp; Metals'!$A$2:$A$1048576,FALSE),FALSE))</f>
        <v>135072</v>
      </c>
      <c r="C905" s="7">
        <f>IF(ISBLANK(HLOOKUP(C$2,'Data - Energy &amp; Metals'!$B$2:$AH$1048576,MATCH($A905,'Data - Energy &amp; Metals'!$A$2:$A$1048576,FALSE),FALSE)),#N/A,HLOOKUP(C$2,'Data - Energy &amp; Metals'!$B$2:$AH$1048576,MATCH($A905,'Data - Energy &amp; Metals'!$A$2:$A$1048576,FALSE),FALSE))</f>
        <v>1678</v>
      </c>
      <c r="D905" s="7">
        <f>IF(ISBLANK(HLOOKUP(D$2,'Data - Energy &amp; Metals'!$B$2:$AH$1048576,MATCH($A905,'Data - Energy &amp; Metals'!$A$2:$A$1048576,FALSE),FALSE)),#N/A,HLOOKUP(D$2,'Data - Energy &amp; Metals'!$B$2:$AH$1048576,MATCH($A905,'Data - Energy &amp; Metals'!$A$2:$A$1048576,FALSE),FALSE))</f>
        <v>5561</v>
      </c>
      <c r="E905" s="8">
        <f t="shared" si="14"/>
        <v>-2.874763089315328E-2</v>
      </c>
    </row>
    <row r="906" spans="1:5" x14ac:dyDescent="0.25">
      <c r="A906" s="27">
        <f>IF('Data - Energy &amp; Metals'!A906="",#N/A,'Data - Energy &amp; Metals'!A906)</f>
        <v>45202</v>
      </c>
      <c r="B906" s="7">
        <f>IF(ISBLANK(HLOOKUP(B$2,'Data - Energy &amp; Metals'!$B$2:$AH$1048576,MATCH($A906,'Data - Energy &amp; Metals'!$A$2:$A$1048576,FALSE),FALSE)),#N/A,HLOOKUP(B$2,'Data - Energy &amp; Metals'!$B$2:$AH$1048576,MATCH($A906,'Data - Energy &amp; Metals'!$A$2:$A$1048576,FALSE),FALSE))</f>
        <v>118926</v>
      </c>
      <c r="C906" s="7">
        <f>IF(ISBLANK(HLOOKUP(C$2,'Data - Energy &amp; Metals'!$B$2:$AH$1048576,MATCH($A906,'Data - Energy &amp; Metals'!$A$2:$A$1048576,FALSE),FALSE)),#N/A,HLOOKUP(C$2,'Data - Energy &amp; Metals'!$B$2:$AH$1048576,MATCH($A906,'Data - Energy &amp; Metals'!$A$2:$A$1048576,FALSE),FALSE))</f>
        <v>997</v>
      </c>
      <c r="D906" s="7">
        <f>IF(ISBLANK(HLOOKUP(D$2,'Data - Energy &amp; Metals'!$B$2:$AH$1048576,MATCH($A906,'Data - Energy &amp; Metals'!$A$2:$A$1048576,FALSE),FALSE)),#N/A,HLOOKUP(D$2,'Data - Energy &amp; Metals'!$B$2:$AH$1048576,MATCH($A906,'Data - Energy &amp; Metals'!$A$2:$A$1048576,FALSE),FALSE))</f>
        <v>6383</v>
      </c>
      <c r="E906" s="8">
        <f t="shared" si="14"/>
        <v>-4.5288666902107193E-2</v>
      </c>
    </row>
    <row r="907" spans="1:5" x14ac:dyDescent="0.25">
      <c r="A907" s="27">
        <f>IF('Data - Energy &amp; Metals'!A907="",#N/A,'Data - Energy &amp; Metals'!A907)</f>
        <v>45209</v>
      </c>
      <c r="B907" s="7">
        <f>IF(ISBLANK(HLOOKUP(B$2,'Data - Energy &amp; Metals'!$B$2:$AH$1048576,MATCH($A907,'Data - Energy &amp; Metals'!$A$2:$A$1048576,FALSE),FALSE)),#N/A,HLOOKUP(B$2,'Data - Energy &amp; Metals'!$B$2:$AH$1048576,MATCH($A907,'Data - Energy &amp; Metals'!$A$2:$A$1048576,FALSE),FALSE))</f>
        <v>118097</v>
      </c>
      <c r="C907" s="7">
        <f>IF(ISBLANK(HLOOKUP(C$2,'Data - Energy &amp; Metals'!$B$2:$AH$1048576,MATCH($A907,'Data - Energy &amp; Metals'!$A$2:$A$1048576,FALSE),FALSE)),#N/A,HLOOKUP(C$2,'Data - Energy &amp; Metals'!$B$2:$AH$1048576,MATCH($A907,'Data - Energy &amp; Metals'!$A$2:$A$1048576,FALSE),FALSE))</f>
        <v>1081</v>
      </c>
      <c r="D907" s="7">
        <f>IF(ISBLANK(HLOOKUP(D$2,'Data - Energy &amp; Metals'!$B$2:$AH$1048576,MATCH($A907,'Data - Energy &amp; Metals'!$A$2:$A$1048576,FALSE),FALSE)),#N/A,HLOOKUP(D$2,'Data - Energy &amp; Metals'!$B$2:$AH$1048576,MATCH($A907,'Data - Energy &amp; Metals'!$A$2:$A$1048576,FALSE),FALSE))</f>
        <v>3970</v>
      </c>
      <c r="E907" s="8">
        <f t="shared" si="14"/>
        <v>-2.4462941480308559E-2</v>
      </c>
    </row>
    <row r="908" spans="1:5" x14ac:dyDescent="0.25">
      <c r="A908" s="27">
        <f>IF('Data - Energy &amp; Metals'!A908="",#N/A,'Data - Energy &amp; Metals'!A908)</f>
        <v>45216</v>
      </c>
      <c r="B908" s="7">
        <f>IF(ISBLANK(HLOOKUP(B$2,'Data - Energy &amp; Metals'!$B$2:$AH$1048576,MATCH($A908,'Data - Energy &amp; Metals'!$A$2:$A$1048576,FALSE),FALSE)),#N/A,HLOOKUP(B$2,'Data - Energy &amp; Metals'!$B$2:$AH$1048576,MATCH($A908,'Data - Energy &amp; Metals'!$A$2:$A$1048576,FALSE),FALSE))</f>
        <v>125015</v>
      </c>
      <c r="C908" s="7">
        <f>IF(ISBLANK(HLOOKUP(C$2,'Data - Energy &amp; Metals'!$B$2:$AH$1048576,MATCH($A908,'Data - Energy &amp; Metals'!$A$2:$A$1048576,FALSE),FALSE)),#N/A,HLOOKUP(C$2,'Data - Energy &amp; Metals'!$B$2:$AH$1048576,MATCH($A908,'Data - Energy &amp; Metals'!$A$2:$A$1048576,FALSE),FALSE))</f>
        <v>980</v>
      </c>
      <c r="D908" s="7">
        <f>IF(ISBLANK(HLOOKUP(D$2,'Data - Energy &amp; Metals'!$B$2:$AH$1048576,MATCH($A908,'Data - Energy &amp; Metals'!$A$2:$A$1048576,FALSE),FALSE)),#N/A,HLOOKUP(D$2,'Data - Energy &amp; Metals'!$B$2:$AH$1048576,MATCH($A908,'Data - Energy &amp; Metals'!$A$2:$A$1048576,FALSE),FALSE))</f>
        <v>6645</v>
      </c>
      <c r="E908" s="8">
        <f t="shared" si="14"/>
        <v>-4.5314562252529694E-2</v>
      </c>
    </row>
    <row r="909" spans="1:5" x14ac:dyDescent="0.25">
      <c r="A909" s="27">
        <f>IF('Data - Energy &amp; Metals'!A909="",#N/A,'Data - Energy &amp; Metals'!A909)</f>
        <v>45223</v>
      </c>
      <c r="B909" s="7">
        <f>IF(ISBLANK(HLOOKUP(B$2,'Data - Energy &amp; Metals'!$B$2:$AH$1048576,MATCH($A909,'Data - Energy &amp; Metals'!$A$2:$A$1048576,FALSE),FALSE)),#N/A,HLOOKUP(B$2,'Data - Energy &amp; Metals'!$B$2:$AH$1048576,MATCH($A909,'Data - Energy &amp; Metals'!$A$2:$A$1048576,FALSE),FALSE))</f>
        <v>127094</v>
      </c>
      <c r="C909" s="7">
        <f>IF(ISBLANK(HLOOKUP(C$2,'Data - Energy &amp; Metals'!$B$2:$AH$1048576,MATCH($A909,'Data - Energy &amp; Metals'!$A$2:$A$1048576,FALSE),FALSE)),#N/A,HLOOKUP(C$2,'Data - Energy &amp; Metals'!$B$2:$AH$1048576,MATCH($A909,'Data - Energy &amp; Metals'!$A$2:$A$1048576,FALSE),FALSE))</f>
        <v>2830</v>
      </c>
      <c r="D909" s="7">
        <f>IF(ISBLANK(HLOOKUP(D$2,'Data - Energy &amp; Metals'!$B$2:$AH$1048576,MATCH($A909,'Data - Energy &amp; Metals'!$A$2:$A$1048576,FALSE),FALSE)),#N/A,HLOOKUP(D$2,'Data - Energy &amp; Metals'!$B$2:$AH$1048576,MATCH($A909,'Data - Energy &amp; Metals'!$A$2:$A$1048576,FALSE),FALSE))</f>
        <v>7184</v>
      </c>
      <c r="E909" s="8">
        <f t="shared" si="14"/>
        <v>-3.4258108171904257E-2</v>
      </c>
    </row>
    <row r="910" spans="1:5" x14ac:dyDescent="0.25">
      <c r="A910" s="27">
        <f>IF('Data - Energy &amp; Metals'!A910="",#N/A,'Data - Energy &amp; Metals'!A910)</f>
        <v>45230</v>
      </c>
      <c r="B910" s="7">
        <f>IF(ISBLANK(HLOOKUP(B$2,'Data - Energy &amp; Metals'!$B$2:$AH$1048576,MATCH($A910,'Data - Energy &amp; Metals'!$A$2:$A$1048576,FALSE),FALSE)),#N/A,HLOOKUP(B$2,'Data - Energy &amp; Metals'!$B$2:$AH$1048576,MATCH($A910,'Data - Energy &amp; Metals'!$A$2:$A$1048576,FALSE),FALSE))</f>
        <v>139933</v>
      </c>
      <c r="C910" s="7">
        <f>IF(ISBLANK(HLOOKUP(C$2,'Data - Energy &amp; Metals'!$B$2:$AH$1048576,MATCH($A910,'Data - Energy &amp; Metals'!$A$2:$A$1048576,FALSE),FALSE)),#N/A,HLOOKUP(C$2,'Data - Energy &amp; Metals'!$B$2:$AH$1048576,MATCH($A910,'Data - Energy &amp; Metals'!$A$2:$A$1048576,FALSE),FALSE))</f>
        <v>6582</v>
      </c>
      <c r="D910" s="7">
        <f>IF(ISBLANK(HLOOKUP(D$2,'Data - Energy &amp; Metals'!$B$2:$AH$1048576,MATCH($A910,'Data - Energy &amp; Metals'!$A$2:$A$1048576,FALSE),FALSE)),#N/A,HLOOKUP(D$2,'Data - Energy &amp; Metals'!$B$2:$AH$1048576,MATCH($A910,'Data - Energy &amp; Metals'!$A$2:$A$1048576,FALSE),FALSE))</f>
        <v>9039</v>
      </c>
      <c r="E910" s="8">
        <f t="shared" si="14"/>
        <v>-1.7558402949983207E-2</v>
      </c>
    </row>
    <row r="911" spans="1:5" x14ac:dyDescent="0.25">
      <c r="A911" s="27">
        <f>IF('Data - Energy &amp; Metals'!A911="",#N/A,'Data - Energy &amp; Metals'!A911)</f>
        <v>45237</v>
      </c>
      <c r="B911" s="7">
        <f>IF(ISBLANK(HLOOKUP(B$2,'Data - Energy &amp; Metals'!$B$2:$AH$1048576,MATCH($A911,'Data - Energy &amp; Metals'!$A$2:$A$1048576,FALSE),FALSE)),#N/A,HLOOKUP(B$2,'Data - Energy &amp; Metals'!$B$2:$AH$1048576,MATCH($A911,'Data - Energy &amp; Metals'!$A$2:$A$1048576,FALSE),FALSE))</f>
        <v>122029</v>
      </c>
      <c r="C911" s="7">
        <f>IF(ISBLANK(HLOOKUP(C$2,'Data - Energy &amp; Metals'!$B$2:$AH$1048576,MATCH($A911,'Data - Energy &amp; Metals'!$A$2:$A$1048576,FALSE),FALSE)),#N/A,HLOOKUP(C$2,'Data - Energy &amp; Metals'!$B$2:$AH$1048576,MATCH($A911,'Data - Energy &amp; Metals'!$A$2:$A$1048576,FALSE),FALSE))</f>
        <v>8983</v>
      </c>
      <c r="D911" s="7">
        <f>IF(ISBLANK(HLOOKUP(D$2,'Data - Energy &amp; Metals'!$B$2:$AH$1048576,MATCH($A911,'Data - Energy &amp; Metals'!$A$2:$A$1048576,FALSE),FALSE)),#N/A,HLOOKUP(D$2,'Data - Energy &amp; Metals'!$B$2:$AH$1048576,MATCH($A911,'Data - Energy &amp; Metals'!$A$2:$A$1048576,FALSE),FALSE))</f>
        <v>3789</v>
      </c>
      <c r="E911" s="8">
        <f t="shared" si="14"/>
        <v>4.2563652902178992E-2</v>
      </c>
    </row>
    <row r="912" spans="1:5" x14ac:dyDescent="0.25">
      <c r="A912" s="27">
        <f>IF('Data - Energy &amp; Metals'!A912="",#N/A,'Data - Energy &amp; Metals'!A912)</f>
        <v>45244</v>
      </c>
      <c r="B912" s="7">
        <f>IF(ISBLANK(HLOOKUP(B$2,'Data - Energy &amp; Metals'!$B$2:$AH$1048576,MATCH($A912,'Data - Energy &amp; Metals'!$A$2:$A$1048576,FALSE),FALSE)),#N/A,HLOOKUP(B$2,'Data - Energy &amp; Metals'!$B$2:$AH$1048576,MATCH($A912,'Data - Energy &amp; Metals'!$A$2:$A$1048576,FALSE),FALSE))</f>
        <v>129416</v>
      </c>
      <c r="C912" s="7">
        <f>IF(ISBLANK(HLOOKUP(C$2,'Data - Energy &amp; Metals'!$B$2:$AH$1048576,MATCH($A912,'Data - Energy &amp; Metals'!$A$2:$A$1048576,FALSE),FALSE)),#N/A,HLOOKUP(C$2,'Data - Energy &amp; Metals'!$B$2:$AH$1048576,MATCH($A912,'Data - Energy &amp; Metals'!$A$2:$A$1048576,FALSE),FALSE))</f>
        <v>8574</v>
      </c>
      <c r="D912" s="7">
        <f>IF(ISBLANK(HLOOKUP(D$2,'Data - Energy &amp; Metals'!$B$2:$AH$1048576,MATCH($A912,'Data - Energy &amp; Metals'!$A$2:$A$1048576,FALSE),FALSE)),#N/A,HLOOKUP(D$2,'Data - Energy &amp; Metals'!$B$2:$AH$1048576,MATCH($A912,'Data - Energy &amp; Metals'!$A$2:$A$1048576,FALSE),FALSE))</f>
        <v>5785</v>
      </c>
      <c r="E912" s="8">
        <f t="shared" si="14"/>
        <v>2.1550658342090624E-2</v>
      </c>
    </row>
    <row r="913" spans="1:5" x14ac:dyDescent="0.25">
      <c r="A913" s="27">
        <f>IF('Data - Energy &amp; Metals'!A913="",#N/A,'Data - Energy &amp; Metals'!A913)</f>
        <v>45251</v>
      </c>
      <c r="B913" s="7">
        <f>IF(ISBLANK(HLOOKUP(B$2,'Data - Energy &amp; Metals'!$B$2:$AH$1048576,MATCH($A913,'Data - Energy &amp; Metals'!$A$2:$A$1048576,FALSE),FALSE)),#N/A,HLOOKUP(B$2,'Data - Energy &amp; Metals'!$B$2:$AH$1048576,MATCH($A913,'Data - Energy &amp; Metals'!$A$2:$A$1048576,FALSE),FALSE))</f>
        <v>139143</v>
      </c>
      <c r="C913" s="7">
        <f>IF(ISBLANK(HLOOKUP(C$2,'Data - Energy &amp; Metals'!$B$2:$AH$1048576,MATCH($A913,'Data - Energy &amp; Metals'!$A$2:$A$1048576,FALSE),FALSE)),#N/A,HLOOKUP(C$2,'Data - Energy &amp; Metals'!$B$2:$AH$1048576,MATCH($A913,'Data - Energy &amp; Metals'!$A$2:$A$1048576,FALSE),FALSE))</f>
        <v>13991</v>
      </c>
      <c r="D913" s="7">
        <f>IF(ISBLANK(HLOOKUP(D$2,'Data - Energy &amp; Metals'!$B$2:$AH$1048576,MATCH($A913,'Data - Energy &amp; Metals'!$A$2:$A$1048576,FALSE),FALSE)),#N/A,HLOOKUP(D$2,'Data - Energy &amp; Metals'!$B$2:$AH$1048576,MATCH($A913,'Data - Energy &amp; Metals'!$A$2:$A$1048576,FALSE),FALSE))</f>
        <v>5947</v>
      </c>
      <c r="E913" s="8">
        <f t="shared" si="14"/>
        <v>5.7811028941448725E-2</v>
      </c>
    </row>
    <row r="914" spans="1:5" x14ac:dyDescent="0.25">
      <c r="A914" s="27">
        <f>IF('Data - Energy &amp; Metals'!A914="",#N/A,'Data - Energy &amp; Metals'!A914)</f>
        <v>45258</v>
      </c>
      <c r="B914" s="7">
        <f>IF(ISBLANK(HLOOKUP(B$2,'Data - Energy &amp; Metals'!$B$2:$AH$1048576,MATCH($A914,'Data - Energy &amp; Metals'!$A$2:$A$1048576,FALSE),FALSE)),#N/A,HLOOKUP(B$2,'Data - Energy &amp; Metals'!$B$2:$AH$1048576,MATCH($A914,'Data - Energy &amp; Metals'!$A$2:$A$1048576,FALSE),FALSE))</f>
        <v>145818</v>
      </c>
      <c r="C914" s="7">
        <f>IF(ISBLANK(HLOOKUP(C$2,'Data - Energy &amp; Metals'!$B$2:$AH$1048576,MATCH($A914,'Data - Energy &amp; Metals'!$A$2:$A$1048576,FALSE),FALSE)),#N/A,HLOOKUP(C$2,'Data - Energy &amp; Metals'!$B$2:$AH$1048576,MATCH($A914,'Data - Energy &amp; Metals'!$A$2:$A$1048576,FALSE),FALSE))</f>
        <v>15887</v>
      </c>
      <c r="D914" s="7">
        <f>IF(ISBLANK(HLOOKUP(D$2,'Data - Energy &amp; Metals'!$B$2:$AH$1048576,MATCH($A914,'Data - Energy &amp; Metals'!$A$2:$A$1048576,FALSE),FALSE)),#N/A,HLOOKUP(D$2,'Data - Energy &amp; Metals'!$B$2:$AH$1048576,MATCH($A914,'Data - Energy &amp; Metals'!$A$2:$A$1048576,FALSE),FALSE))</f>
        <v>5662</v>
      </c>
      <c r="E914" s="8">
        <f t="shared" si="14"/>
        <v>7.0121658505808607E-2</v>
      </c>
    </row>
    <row r="915" spans="1:5" x14ac:dyDescent="0.25">
      <c r="A915" s="27">
        <f>IF('Data - Energy &amp; Metals'!A915="",#N/A,'Data - Energy &amp; Metals'!A915)</f>
        <v>45265</v>
      </c>
      <c r="B915" s="7">
        <f>IF(ISBLANK(HLOOKUP(B$2,'Data - Energy &amp; Metals'!$B$2:$AH$1048576,MATCH($A915,'Data - Energy &amp; Metals'!$A$2:$A$1048576,FALSE),FALSE)),#N/A,HLOOKUP(B$2,'Data - Energy &amp; Metals'!$B$2:$AH$1048576,MATCH($A915,'Data - Energy &amp; Metals'!$A$2:$A$1048576,FALSE),FALSE))</f>
        <v>124294</v>
      </c>
      <c r="C915" s="7">
        <f>IF(ISBLANK(HLOOKUP(C$2,'Data - Energy &amp; Metals'!$B$2:$AH$1048576,MATCH($A915,'Data - Energy &amp; Metals'!$A$2:$A$1048576,FALSE),FALSE)),#N/A,HLOOKUP(C$2,'Data - Energy &amp; Metals'!$B$2:$AH$1048576,MATCH($A915,'Data - Energy &amp; Metals'!$A$2:$A$1048576,FALSE),FALSE))</f>
        <v>20753</v>
      </c>
      <c r="D915" s="7">
        <f>IF(ISBLANK(HLOOKUP(D$2,'Data - Energy &amp; Metals'!$B$2:$AH$1048576,MATCH($A915,'Data - Energy &amp; Metals'!$A$2:$A$1048576,FALSE),FALSE)),#N/A,HLOOKUP(D$2,'Data - Energy &amp; Metals'!$B$2:$AH$1048576,MATCH($A915,'Data - Energy &amp; Metals'!$A$2:$A$1048576,FALSE),FALSE))</f>
        <v>3222</v>
      </c>
      <c r="E915" s="8">
        <f t="shared" si="14"/>
        <v>0.14104462001383816</v>
      </c>
    </row>
    <row r="916" spans="1:5" x14ac:dyDescent="0.25">
      <c r="A916" s="27">
        <f>IF('Data - Energy &amp; Metals'!A916="",#N/A,'Data - Energy &amp; Metals'!A916)</f>
        <v>45272</v>
      </c>
      <c r="B916" s="7">
        <f>IF(ISBLANK(HLOOKUP(B$2,'Data - Energy &amp; Metals'!$B$2:$AH$1048576,MATCH($A916,'Data - Energy &amp; Metals'!$A$2:$A$1048576,FALSE),FALSE)),#N/A,HLOOKUP(B$2,'Data - Energy &amp; Metals'!$B$2:$AH$1048576,MATCH($A916,'Data - Energy &amp; Metals'!$A$2:$A$1048576,FALSE),FALSE))</f>
        <v>126671</v>
      </c>
      <c r="C916" s="7">
        <f>IF(ISBLANK(HLOOKUP(C$2,'Data - Energy &amp; Metals'!$B$2:$AH$1048576,MATCH($A916,'Data - Energy &amp; Metals'!$A$2:$A$1048576,FALSE),FALSE)),#N/A,HLOOKUP(C$2,'Data - Energy &amp; Metals'!$B$2:$AH$1048576,MATCH($A916,'Data - Energy &amp; Metals'!$A$2:$A$1048576,FALSE),FALSE))</f>
        <v>22070</v>
      </c>
      <c r="D916" s="7">
        <f>IF(ISBLANK(HLOOKUP(D$2,'Data - Energy &amp; Metals'!$B$2:$AH$1048576,MATCH($A916,'Data - Energy &amp; Metals'!$A$2:$A$1048576,FALSE),FALSE)),#N/A,HLOOKUP(D$2,'Data - Energy &amp; Metals'!$B$2:$AH$1048576,MATCH($A916,'Data - Energy &amp; Metals'!$A$2:$A$1048576,FALSE),FALSE))</f>
        <v>1239</v>
      </c>
      <c r="E916" s="8">
        <f t="shared" si="14"/>
        <v>0.16444963724925199</v>
      </c>
    </row>
    <row r="917" spans="1:5" x14ac:dyDescent="0.25">
      <c r="A917" s="27">
        <f>IF('Data - Energy &amp; Metals'!A917="",#N/A,'Data - Energy &amp; Metals'!A917)</f>
        <v>45279</v>
      </c>
      <c r="B917" s="7">
        <f>IF(ISBLANK(HLOOKUP(B$2,'Data - Energy &amp; Metals'!$B$2:$AH$1048576,MATCH($A917,'Data - Energy &amp; Metals'!$A$2:$A$1048576,FALSE),FALSE)),#N/A,HLOOKUP(B$2,'Data - Energy &amp; Metals'!$B$2:$AH$1048576,MATCH($A917,'Data - Energy &amp; Metals'!$A$2:$A$1048576,FALSE),FALSE))</f>
        <v>134786</v>
      </c>
      <c r="C917" s="7">
        <f>IF(ISBLANK(HLOOKUP(C$2,'Data - Energy &amp; Metals'!$B$2:$AH$1048576,MATCH($A917,'Data - Energy &amp; Metals'!$A$2:$A$1048576,FALSE),FALSE)),#N/A,HLOOKUP(C$2,'Data - Energy &amp; Metals'!$B$2:$AH$1048576,MATCH($A917,'Data - Energy &amp; Metals'!$A$2:$A$1048576,FALSE),FALSE))</f>
        <v>27859</v>
      </c>
      <c r="D917" s="7">
        <f>IF(ISBLANK(HLOOKUP(D$2,'Data - Energy &amp; Metals'!$B$2:$AH$1048576,MATCH($A917,'Data - Energy &amp; Metals'!$A$2:$A$1048576,FALSE),FALSE)),#N/A,HLOOKUP(D$2,'Data - Energy &amp; Metals'!$B$2:$AH$1048576,MATCH($A917,'Data - Energy &amp; Metals'!$A$2:$A$1048576,FALSE),FALSE))</f>
        <v>371</v>
      </c>
      <c r="E917" s="8">
        <f t="shared" si="14"/>
        <v>0.20393809446084904</v>
      </c>
    </row>
    <row r="918" spans="1:5" x14ac:dyDescent="0.25">
      <c r="A918" s="27">
        <f>IF('Data - Energy &amp; Metals'!A918="",#N/A,'Data - Energy &amp; Metals'!A918)</f>
        <v>45286</v>
      </c>
      <c r="B918" s="7">
        <f>IF(ISBLANK(HLOOKUP(B$2,'Data - Energy &amp; Metals'!$B$2:$AH$1048576,MATCH($A918,'Data - Energy &amp; Metals'!$A$2:$A$1048576,FALSE),FALSE)),#N/A,HLOOKUP(B$2,'Data - Energy &amp; Metals'!$B$2:$AH$1048576,MATCH($A918,'Data - Energy &amp; Metals'!$A$2:$A$1048576,FALSE),FALSE))</f>
        <v>132466</v>
      </c>
      <c r="C918" s="7">
        <f>IF(ISBLANK(HLOOKUP(C$2,'Data - Energy &amp; Metals'!$B$2:$AH$1048576,MATCH($A918,'Data - Energy &amp; Metals'!$A$2:$A$1048576,FALSE),FALSE)),#N/A,HLOOKUP(C$2,'Data - Energy &amp; Metals'!$B$2:$AH$1048576,MATCH($A918,'Data - Energy &amp; Metals'!$A$2:$A$1048576,FALSE),FALSE))</f>
        <v>23310</v>
      </c>
      <c r="D918" s="7">
        <f>IF(ISBLANK(HLOOKUP(D$2,'Data - Energy &amp; Metals'!$B$2:$AH$1048576,MATCH($A918,'Data - Energy &amp; Metals'!$A$2:$A$1048576,FALSE),FALSE)),#N/A,HLOOKUP(D$2,'Data - Energy &amp; Metals'!$B$2:$AH$1048576,MATCH($A918,'Data - Energy &amp; Metals'!$A$2:$A$1048576,FALSE),FALSE))</f>
        <v>407</v>
      </c>
      <c r="E918" s="8">
        <f t="shared" si="14"/>
        <v>0.17289719626168223</v>
      </c>
    </row>
    <row r="919" spans="1:5" x14ac:dyDescent="0.25">
      <c r="A919" s="27">
        <f>IF('Data - Energy &amp; Metals'!A919="",#N/A,'Data - Energy &amp; Metals'!A919)</f>
        <v>45293</v>
      </c>
      <c r="B919" s="7">
        <f>IF(ISBLANK(HLOOKUP(B$2,'Data - Energy &amp; Metals'!$B$2:$AH$1048576,MATCH($A919,'Data - Energy &amp; Metals'!$A$2:$A$1048576,FALSE),FALSE)),#N/A,HLOOKUP(B$2,'Data - Energy &amp; Metals'!$B$2:$AH$1048576,MATCH($A919,'Data - Energy &amp; Metals'!$A$2:$A$1048576,FALSE),FALSE))</f>
        <v>120958</v>
      </c>
      <c r="C919" s="7">
        <f>IF(ISBLANK(HLOOKUP(C$2,'Data - Energy &amp; Metals'!$B$2:$AH$1048576,MATCH($A919,'Data - Energy &amp; Metals'!$A$2:$A$1048576,FALSE),FALSE)),#N/A,HLOOKUP(C$2,'Data - Energy &amp; Metals'!$B$2:$AH$1048576,MATCH($A919,'Data - Energy &amp; Metals'!$A$2:$A$1048576,FALSE),FALSE))</f>
        <v>25628</v>
      </c>
      <c r="D919" s="7">
        <f>IF(ISBLANK(HLOOKUP(D$2,'Data - Energy &amp; Metals'!$B$2:$AH$1048576,MATCH($A919,'Data - Energy &amp; Metals'!$A$2:$A$1048576,FALSE),FALSE)),#N/A,HLOOKUP(D$2,'Data - Energy &amp; Metals'!$B$2:$AH$1048576,MATCH($A919,'Data - Energy &amp; Metals'!$A$2:$A$1048576,FALSE),FALSE))</f>
        <v>514</v>
      </c>
      <c r="E919" s="8">
        <f t="shared" si="14"/>
        <v>0.20762578746341706</v>
      </c>
    </row>
    <row r="920" spans="1:5" x14ac:dyDescent="0.25">
      <c r="A920" s="27">
        <f>IF('Data - Energy &amp; Metals'!A920="",#N/A,'Data - Energy &amp; Metals'!A920)</f>
        <v>45300</v>
      </c>
      <c r="B920" s="7">
        <f>IF(ISBLANK(HLOOKUP(B$2,'Data - Energy &amp; Metals'!$B$2:$AH$1048576,MATCH($A920,'Data - Energy &amp; Metals'!$A$2:$A$1048576,FALSE),FALSE)),#N/A,HLOOKUP(B$2,'Data - Energy &amp; Metals'!$B$2:$AH$1048576,MATCH($A920,'Data - Energy &amp; Metals'!$A$2:$A$1048576,FALSE),FALSE))</f>
        <v>128156</v>
      </c>
      <c r="C920" s="7">
        <f>IF(ISBLANK(HLOOKUP(C$2,'Data - Energy &amp; Metals'!$B$2:$AH$1048576,MATCH($A920,'Data - Energy &amp; Metals'!$A$2:$A$1048576,FALSE),FALSE)),#N/A,HLOOKUP(C$2,'Data - Energy &amp; Metals'!$B$2:$AH$1048576,MATCH($A920,'Data - Energy &amp; Metals'!$A$2:$A$1048576,FALSE),FALSE))</f>
        <v>26490</v>
      </c>
      <c r="D920" s="7">
        <f>IF(ISBLANK(HLOOKUP(D$2,'Data - Energy &amp; Metals'!$B$2:$AH$1048576,MATCH($A920,'Data - Energy &amp; Metals'!$A$2:$A$1048576,FALSE),FALSE)),#N/A,HLOOKUP(D$2,'Data - Energy &amp; Metals'!$B$2:$AH$1048576,MATCH($A920,'Data - Energy &amp; Metals'!$A$2:$A$1048576,FALSE),FALSE))</f>
        <v>4583</v>
      </c>
      <c r="E920" s="8">
        <f t="shared" si="14"/>
        <v>0.17094010424794781</v>
      </c>
    </row>
    <row r="921" spans="1:5" x14ac:dyDescent="0.25">
      <c r="A921" s="27">
        <f>IF('Data - Energy &amp; Metals'!A921="",#N/A,'Data - Energy &amp; Metals'!A921)</f>
        <v>45307</v>
      </c>
      <c r="B921" s="7">
        <f>IF(ISBLANK(HLOOKUP(B$2,'Data - Energy &amp; Metals'!$B$2:$AH$1048576,MATCH($A921,'Data - Energy &amp; Metals'!$A$2:$A$1048576,FALSE),FALSE)),#N/A,HLOOKUP(B$2,'Data - Energy &amp; Metals'!$B$2:$AH$1048576,MATCH($A921,'Data - Energy &amp; Metals'!$A$2:$A$1048576,FALSE),FALSE))</f>
        <v>130705</v>
      </c>
      <c r="C921" s="7">
        <f>IF(ISBLANK(HLOOKUP(C$2,'Data - Energy &amp; Metals'!$B$2:$AH$1048576,MATCH($A921,'Data - Energy &amp; Metals'!$A$2:$A$1048576,FALSE),FALSE)),#N/A,HLOOKUP(C$2,'Data - Energy &amp; Metals'!$B$2:$AH$1048576,MATCH($A921,'Data - Energy &amp; Metals'!$A$2:$A$1048576,FALSE),FALSE))</f>
        <v>33857</v>
      </c>
      <c r="D921" s="7">
        <f>IF(ISBLANK(HLOOKUP(D$2,'Data - Energy &amp; Metals'!$B$2:$AH$1048576,MATCH($A921,'Data - Energy &amp; Metals'!$A$2:$A$1048576,FALSE),FALSE)),#N/A,HLOOKUP(D$2,'Data - Energy &amp; Metals'!$B$2:$AH$1048576,MATCH($A921,'Data - Energy &amp; Metals'!$A$2:$A$1048576,FALSE),FALSE))</f>
        <v>7064</v>
      </c>
      <c r="E921" s="8">
        <f t="shared" si="14"/>
        <v>0.20498833250449486</v>
      </c>
    </row>
    <row r="922" spans="1:5" x14ac:dyDescent="0.25">
      <c r="A922" s="27">
        <f>IF('Data - Energy &amp; Metals'!A922="",#N/A,'Data - Energy &amp; Metals'!A922)</f>
        <v>45314</v>
      </c>
      <c r="B922" s="7">
        <f>IF(ISBLANK(HLOOKUP(B$2,'Data - Energy &amp; Metals'!$B$2:$AH$1048576,MATCH($A922,'Data - Energy &amp; Metals'!$A$2:$A$1048576,FALSE),FALSE)),#N/A,HLOOKUP(B$2,'Data - Energy &amp; Metals'!$B$2:$AH$1048576,MATCH($A922,'Data - Energy &amp; Metals'!$A$2:$A$1048576,FALSE),FALSE))</f>
        <v>131156</v>
      </c>
      <c r="C922" s="7">
        <f>IF(ISBLANK(HLOOKUP(C$2,'Data - Energy &amp; Metals'!$B$2:$AH$1048576,MATCH($A922,'Data - Energy &amp; Metals'!$A$2:$A$1048576,FALSE),FALSE)),#N/A,HLOOKUP(C$2,'Data - Energy &amp; Metals'!$B$2:$AH$1048576,MATCH($A922,'Data - Energy &amp; Metals'!$A$2:$A$1048576,FALSE),FALSE))</f>
        <v>33822</v>
      </c>
      <c r="D922" s="7">
        <f>IF(ISBLANK(HLOOKUP(D$2,'Data - Energy &amp; Metals'!$B$2:$AH$1048576,MATCH($A922,'Data - Energy &amp; Metals'!$A$2:$A$1048576,FALSE),FALSE)),#N/A,HLOOKUP(D$2,'Data - Energy &amp; Metals'!$B$2:$AH$1048576,MATCH($A922,'Data - Energy &amp; Metals'!$A$2:$A$1048576,FALSE),FALSE))</f>
        <v>5412</v>
      </c>
      <c r="E922" s="8">
        <f t="shared" si="14"/>
        <v>0.21661227850803624</v>
      </c>
    </row>
    <row r="923" spans="1:5" x14ac:dyDescent="0.25">
      <c r="A923" s="27">
        <f>IF('Data - Energy &amp; Metals'!A923="",#N/A,'Data - Energy &amp; Metals'!A923)</f>
        <v>45321</v>
      </c>
      <c r="B923" s="7">
        <f>IF(ISBLANK(HLOOKUP(B$2,'Data - Energy &amp; Metals'!$B$2:$AH$1048576,MATCH($A923,'Data - Energy &amp; Metals'!$A$2:$A$1048576,FALSE),FALSE)),#N/A,HLOOKUP(B$2,'Data - Energy &amp; Metals'!$B$2:$AH$1048576,MATCH($A923,'Data - Energy &amp; Metals'!$A$2:$A$1048576,FALSE),FALSE))</f>
        <v>129630</v>
      </c>
      <c r="C923" s="7">
        <f>IF(ISBLANK(HLOOKUP(C$2,'Data - Energy &amp; Metals'!$B$2:$AH$1048576,MATCH($A923,'Data - Energy &amp; Metals'!$A$2:$A$1048576,FALSE),FALSE)),#N/A,HLOOKUP(C$2,'Data - Energy &amp; Metals'!$B$2:$AH$1048576,MATCH($A923,'Data - Energy &amp; Metals'!$A$2:$A$1048576,FALSE),FALSE))</f>
        <v>31713</v>
      </c>
      <c r="D923" s="7">
        <f>IF(ISBLANK(HLOOKUP(D$2,'Data - Energy &amp; Metals'!$B$2:$AH$1048576,MATCH($A923,'Data - Energy &amp; Metals'!$A$2:$A$1048576,FALSE),FALSE)),#N/A,HLOOKUP(D$2,'Data - Energy &amp; Metals'!$B$2:$AH$1048576,MATCH($A923,'Data - Energy &amp; Metals'!$A$2:$A$1048576,FALSE),FALSE))</f>
        <v>5283</v>
      </c>
      <c r="E923" s="8">
        <f t="shared" si="14"/>
        <v>0.20388798889146031</v>
      </c>
    </row>
    <row r="924" spans="1:5" x14ac:dyDescent="0.25">
      <c r="A924" s="27">
        <f>IF('Data - Energy &amp; Metals'!A924="",#N/A,'Data - Energy &amp; Metals'!A924)</f>
        <v>45328</v>
      </c>
      <c r="B924" s="7">
        <f>IF(ISBLANK(HLOOKUP(B$2,'Data - Energy &amp; Metals'!$B$2:$AH$1048576,MATCH($A924,'Data - Energy &amp; Metals'!$A$2:$A$1048576,FALSE),FALSE)),#N/A,HLOOKUP(B$2,'Data - Energy &amp; Metals'!$B$2:$AH$1048576,MATCH($A924,'Data - Energy &amp; Metals'!$A$2:$A$1048576,FALSE),FALSE))</f>
        <v>114395</v>
      </c>
      <c r="C924" s="7">
        <f>IF(ISBLANK(HLOOKUP(C$2,'Data - Energy &amp; Metals'!$B$2:$AH$1048576,MATCH($A924,'Data - Energy &amp; Metals'!$A$2:$A$1048576,FALSE),FALSE)),#N/A,HLOOKUP(C$2,'Data - Energy &amp; Metals'!$B$2:$AH$1048576,MATCH($A924,'Data - Energy &amp; Metals'!$A$2:$A$1048576,FALSE),FALSE))</f>
        <v>29161</v>
      </c>
      <c r="D924" s="7">
        <f>IF(ISBLANK(HLOOKUP(D$2,'Data - Energy &amp; Metals'!$B$2:$AH$1048576,MATCH($A924,'Data - Energy &amp; Metals'!$A$2:$A$1048576,FALSE),FALSE)),#N/A,HLOOKUP(D$2,'Data - Energy &amp; Metals'!$B$2:$AH$1048576,MATCH($A924,'Data - Energy &amp; Metals'!$A$2:$A$1048576,FALSE),FALSE))</f>
        <v>2918</v>
      </c>
      <c r="E924" s="8">
        <f t="shared" si="14"/>
        <v>0.22940687967131432</v>
      </c>
    </row>
    <row r="925" spans="1:5" x14ac:dyDescent="0.25">
      <c r="A925" s="27">
        <f>IF('Data - Energy &amp; Metals'!A925="",#N/A,'Data - Energy &amp; Metals'!A925)</f>
        <v>45335</v>
      </c>
      <c r="B925" s="7">
        <f>IF(ISBLANK(HLOOKUP(B$2,'Data - Energy &amp; Metals'!$B$2:$AH$1048576,MATCH($A925,'Data - Energy &amp; Metals'!$A$2:$A$1048576,FALSE),FALSE)),#N/A,HLOOKUP(B$2,'Data - Energy &amp; Metals'!$B$2:$AH$1048576,MATCH($A925,'Data - Energy &amp; Metals'!$A$2:$A$1048576,FALSE),FALSE))</f>
        <v>118848</v>
      </c>
      <c r="C925" s="7">
        <f>IF(ISBLANK(HLOOKUP(C$2,'Data - Energy &amp; Metals'!$B$2:$AH$1048576,MATCH($A925,'Data - Energy &amp; Metals'!$A$2:$A$1048576,FALSE),FALSE)),#N/A,HLOOKUP(C$2,'Data - Energy &amp; Metals'!$B$2:$AH$1048576,MATCH($A925,'Data - Energy &amp; Metals'!$A$2:$A$1048576,FALSE),FALSE))</f>
        <v>28718</v>
      </c>
      <c r="D925" s="7">
        <f>IF(ISBLANK(HLOOKUP(D$2,'Data - Energy &amp; Metals'!$B$2:$AH$1048576,MATCH($A925,'Data - Energy &amp; Metals'!$A$2:$A$1048576,FALSE),FALSE)),#N/A,HLOOKUP(D$2,'Data - Energy &amp; Metals'!$B$2:$AH$1048576,MATCH($A925,'Data - Energy &amp; Metals'!$A$2:$A$1048576,FALSE),FALSE))</f>
        <v>3092</v>
      </c>
      <c r="E925" s="8">
        <f t="shared" si="14"/>
        <v>0.21561995153473343</v>
      </c>
    </row>
    <row r="926" spans="1:5" x14ac:dyDescent="0.25">
      <c r="A926" s="27">
        <f>IF('Data - Energy &amp; Metals'!A926="",#N/A,'Data - Energy &amp; Metals'!A926)</f>
        <v>45342</v>
      </c>
      <c r="B926" s="7">
        <f>IF(ISBLANK(HLOOKUP(B$2,'Data - Energy &amp; Metals'!$B$2:$AH$1048576,MATCH($A926,'Data - Energy &amp; Metals'!$A$2:$A$1048576,FALSE),FALSE)),#N/A,HLOOKUP(B$2,'Data - Energy &amp; Metals'!$B$2:$AH$1048576,MATCH($A926,'Data - Energy &amp; Metals'!$A$2:$A$1048576,FALSE),FALSE))</f>
        <v>115885</v>
      </c>
      <c r="C926" s="7">
        <f>IF(ISBLANK(HLOOKUP(C$2,'Data - Energy &amp; Metals'!$B$2:$AH$1048576,MATCH($A926,'Data - Energy &amp; Metals'!$A$2:$A$1048576,FALSE),FALSE)),#N/A,HLOOKUP(C$2,'Data - Energy &amp; Metals'!$B$2:$AH$1048576,MATCH($A926,'Data - Energy &amp; Metals'!$A$2:$A$1048576,FALSE),FALSE))</f>
        <v>22180</v>
      </c>
      <c r="D926" s="7">
        <f>IF(ISBLANK(HLOOKUP(D$2,'Data - Energy &amp; Metals'!$B$2:$AH$1048576,MATCH($A926,'Data - Energy &amp; Metals'!$A$2:$A$1048576,FALSE),FALSE)),#N/A,HLOOKUP(D$2,'Data - Energy &amp; Metals'!$B$2:$AH$1048576,MATCH($A926,'Data - Energy &amp; Metals'!$A$2:$A$1048576,FALSE),FALSE))</f>
        <v>3679</v>
      </c>
      <c r="E926" s="8">
        <f t="shared" si="14"/>
        <v>0.15964965267290848</v>
      </c>
    </row>
    <row r="927" spans="1:5" x14ac:dyDescent="0.25">
      <c r="A927" s="27">
        <f>IF('Data - Energy &amp; Metals'!A927="",#N/A,'Data - Energy &amp; Metals'!A927)</f>
        <v>45349</v>
      </c>
      <c r="B927" s="7">
        <f>IF(ISBLANK(HLOOKUP(B$2,'Data - Energy &amp; Metals'!$B$2:$AH$1048576,MATCH($A927,'Data - Energy &amp; Metals'!$A$2:$A$1048576,FALSE),FALSE)),#N/A,HLOOKUP(B$2,'Data - Energy &amp; Metals'!$B$2:$AH$1048576,MATCH($A927,'Data - Energy &amp; Metals'!$A$2:$A$1048576,FALSE),FALSE))</f>
        <v>116195</v>
      </c>
      <c r="C927" s="7">
        <f>IF(ISBLANK(HLOOKUP(C$2,'Data - Energy &amp; Metals'!$B$2:$AH$1048576,MATCH($A927,'Data - Energy &amp; Metals'!$A$2:$A$1048576,FALSE),FALSE)),#N/A,HLOOKUP(C$2,'Data - Energy &amp; Metals'!$B$2:$AH$1048576,MATCH($A927,'Data - Energy &amp; Metals'!$A$2:$A$1048576,FALSE),FALSE))</f>
        <v>24877</v>
      </c>
      <c r="D927" s="7">
        <f>IF(ISBLANK(HLOOKUP(D$2,'Data - Energy &amp; Metals'!$B$2:$AH$1048576,MATCH($A927,'Data - Energy &amp; Metals'!$A$2:$A$1048576,FALSE),FALSE)),#N/A,HLOOKUP(D$2,'Data - Energy &amp; Metals'!$B$2:$AH$1048576,MATCH($A927,'Data - Energy &amp; Metals'!$A$2:$A$1048576,FALSE),FALSE))</f>
        <v>3845</v>
      </c>
      <c r="E927" s="8">
        <f t="shared" si="14"/>
        <v>0.18100606738672059</v>
      </c>
    </row>
    <row r="928" spans="1:5" x14ac:dyDescent="0.25">
      <c r="A928" s="27">
        <f>IF('Data - Energy &amp; Metals'!A928="",#N/A,'Data - Energy &amp; Metals'!A928)</f>
        <v>45356</v>
      </c>
      <c r="B928" s="7">
        <f>IF(ISBLANK(HLOOKUP(B$2,'Data - Energy &amp; Metals'!$B$2:$AH$1048576,MATCH($A928,'Data - Energy &amp; Metals'!$A$2:$A$1048576,FALSE),FALSE)),#N/A,HLOOKUP(B$2,'Data - Energy &amp; Metals'!$B$2:$AH$1048576,MATCH($A928,'Data - Energy &amp; Metals'!$A$2:$A$1048576,FALSE),FALSE))</f>
        <v>105464</v>
      </c>
      <c r="C928" s="7">
        <f>IF(ISBLANK(HLOOKUP(C$2,'Data - Energy &amp; Metals'!$B$2:$AH$1048576,MATCH($A928,'Data - Energy &amp; Metals'!$A$2:$A$1048576,FALSE),FALSE)),#N/A,HLOOKUP(C$2,'Data - Energy &amp; Metals'!$B$2:$AH$1048576,MATCH($A928,'Data - Energy &amp; Metals'!$A$2:$A$1048576,FALSE),FALSE))</f>
        <v>22242</v>
      </c>
      <c r="D928" s="7">
        <f>IF(ISBLANK(HLOOKUP(D$2,'Data - Energy &amp; Metals'!$B$2:$AH$1048576,MATCH($A928,'Data - Energy &amp; Metals'!$A$2:$A$1048576,FALSE),FALSE)),#N/A,HLOOKUP(D$2,'Data - Energy &amp; Metals'!$B$2:$AH$1048576,MATCH($A928,'Data - Energy &amp; Metals'!$A$2:$A$1048576,FALSE),FALSE))</f>
        <v>1724</v>
      </c>
      <c r="E928" s="8">
        <f t="shared" si="14"/>
        <v>0.19454979898353941</v>
      </c>
    </row>
    <row r="929" spans="1:5" x14ac:dyDescent="0.25">
      <c r="A929" s="27">
        <f>IF('Data - Energy &amp; Metals'!A929="",#N/A,'Data - Energy &amp; Metals'!A929)</f>
        <v>45363</v>
      </c>
      <c r="B929" s="7">
        <f>IF(ISBLANK(HLOOKUP(B$2,'Data - Energy &amp; Metals'!$B$2:$AH$1048576,MATCH($A929,'Data - Energy &amp; Metals'!$A$2:$A$1048576,FALSE),FALSE)),#N/A,HLOOKUP(B$2,'Data - Energy &amp; Metals'!$B$2:$AH$1048576,MATCH($A929,'Data - Energy &amp; Metals'!$A$2:$A$1048576,FALSE),FALSE))</f>
        <v>109537</v>
      </c>
      <c r="C929" s="7">
        <f>IF(ISBLANK(HLOOKUP(C$2,'Data - Energy &amp; Metals'!$B$2:$AH$1048576,MATCH($A929,'Data - Energy &amp; Metals'!$A$2:$A$1048576,FALSE),FALSE)),#N/A,HLOOKUP(C$2,'Data - Energy &amp; Metals'!$B$2:$AH$1048576,MATCH($A929,'Data - Energy &amp; Metals'!$A$2:$A$1048576,FALSE),FALSE))</f>
        <v>22271</v>
      </c>
      <c r="D929" s="7">
        <f>IF(ISBLANK(HLOOKUP(D$2,'Data - Energy &amp; Metals'!$B$2:$AH$1048576,MATCH($A929,'Data - Energy &amp; Metals'!$A$2:$A$1048576,FALSE),FALSE)),#N/A,HLOOKUP(D$2,'Data - Energy &amp; Metals'!$B$2:$AH$1048576,MATCH($A929,'Data - Energy &amp; Metals'!$A$2:$A$1048576,FALSE),FALSE))</f>
        <v>1255</v>
      </c>
      <c r="E929" s="8">
        <f t="shared" si="14"/>
        <v>0.19186211051973306</v>
      </c>
    </row>
    <row r="930" spans="1:5" x14ac:dyDescent="0.25">
      <c r="A930" s="27">
        <f>IF('Data - Energy &amp; Metals'!A930="",#N/A,'Data - Energy &amp; Metals'!A930)</f>
        <v>45370</v>
      </c>
      <c r="B930" s="7">
        <f>IF(ISBLANK(HLOOKUP(B$2,'Data - Energy &amp; Metals'!$B$2:$AH$1048576,MATCH($A930,'Data - Energy &amp; Metals'!$A$2:$A$1048576,FALSE),FALSE)),#N/A,HLOOKUP(B$2,'Data - Energy &amp; Metals'!$B$2:$AH$1048576,MATCH($A930,'Data - Energy &amp; Metals'!$A$2:$A$1048576,FALSE),FALSE))</f>
        <v>114006</v>
      </c>
      <c r="C930" s="7">
        <f>IF(ISBLANK(HLOOKUP(C$2,'Data - Energy &amp; Metals'!$B$2:$AH$1048576,MATCH($A930,'Data - Energy &amp; Metals'!$A$2:$A$1048576,FALSE),FALSE)),#N/A,HLOOKUP(C$2,'Data - Energy &amp; Metals'!$B$2:$AH$1048576,MATCH($A930,'Data - Energy &amp; Metals'!$A$2:$A$1048576,FALSE),FALSE))</f>
        <v>20090</v>
      </c>
      <c r="D930" s="7">
        <f>IF(ISBLANK(HLOOKUP(D$2,'Data - Energy &amp; Metals'!$B$2:$AH$1048576,MATCH($A930,'Data - Energy &amp; Metals'!$A$2:$A$1048576,FALSE),FALSE)),#N/A,HLOOKUP(D$2,'Data - Energy &amp; Metals'!$B$2:$AH$1048576,MATCH($A930,'Data - Energy &amp; Metals'!$A$2:$A$1048576,FALSE),FALSE))</f>
        <v>1572</v>
      </c>
      <c r="E930" s="8">
        <f t="shared" si="14"/>
        <v>0.16243004754135748</v>
      </c>
    </row>
    <row r="931" spans="1:5" x14ac:dyDescent="0.25">
      <c r="A931" s="27">
        <f>IF('Data - Energy &amp; Metals'!A931="",#N/A,'Data - Energy &amp; Metals'!A931)</f>
        <v>45377</v>
      </c>
      <c r="B931" s="7">
        <f>IF(ISBLANK(HLOOKUP(B$2,'Data - Energy &amp; Metals'!$B$2:$AH$1048576,MATCH($A931,'Data - Energy &amp; Metals'!$A$2:$A$1048576,FALSE),FALSE)),#N/A,HLOOKUP(B$2,'Data - Energy &amp; Metals'!$B$2:$AH$1048576,MATCH($A931,'Data - Energy &amp; Metals'!$A$2:$A$1048576,FALSE),FALSE))</f>
        <v>123057</v>
      </c>
      <c r="C931" s="7">
        <f>IF(ISBLANK(HLOOKUP(C$2,'Data - Energy &amp; Metals'!$B$2:$AH$1048576,MATCH($A931,'Data - Energy &amp; Metals'!$A$2:$A$1048576,FALSE),FALSE)),#N/A,HLOOKUP(C$2,'Data - Energy &amp; Metals'!$B$2:$AH$1048576,MATCH($A931,'Data - Energy &amp; Metals'!$A$2:$A$1048576,FALSE),FALSE))</f>
        <v>13994</v>
      </c>
      <c r="D931" s="7">
        <f>IF(ISBLANK(HLOOKUP(D$2,'Data - Energy &amp; Metals'!$B$2:$AH$1048576,MATCH($A931,'Data - Energy &amp; Metals'!$A$2:$A$1048576,FALSE),FALSE)),#N/A,HLOOKUP(D$2,'Data - Energy &amp; Metals'!$B$2:$AH$1048576,MATCH($A931,'Data - Energy &amp; Metals'!$A$2:$A$1048576,FALSE),FALSE))</f>
        <v>3812</v>
      </c>
      <c r="E931" s="8">
        <f t="shared" si="14"/>
        <v>8.2742143884541305E-2</v>
      </c>
    </row>
    <row r="932" spans="1:5" x14ac:dyDescent="0.25">
      <c r="A932" s="27">
        <f>IF('Data - Energy &amp; Metals'!A932="",#N/A,'Data - Energy &amp; Metals'!A932)</f>
        <v>45384</v>
      </c>
      <c r="B932" s="7">
        <f>IF(ISBLANK(HLOOKUP(B$2,'Data - Energy &amp; Metals'!$B$2:$AH$1048576,MATCH($A932,'Data - Energy &amp; Metals'!$A$2:$A$1048576,FALSE),FALSE)),#N/A,HLOOKUP(B$2,'Data - Energy &amp; Metals'!$B$2:$AH$1048576,MATCH($A932,'Data - Energy &amp; Metals'!$A$2:$A$1048576,FALSE),FALSE))</f>
        <v>114832</v>
      </c>
      <c r="C932" s="7">
        <f>IF(ISBLANK(HLOOKUP(C$2,'Data - Energy &amp; Metals'!$B$2:$AH$1048576,MATCH($A932,'Data - Energy &amp; Metals'!$A$2:$A$1048576,FALSE),FALSE)),#N/A,HLOOKUP(C$2,'Data - Energy &amp; Metals'!$B$2:$AH$1048576,MATCH($A932,'Data - Energy &amp; Metals'!$A$2:$A$1048576,FALSE),FALSE))</f>
        <v>11601</v>
      </c>
      <c r="D932" s="7">
        <f>IF(ISBLANK(HLOOKUP(D$2,'Data - Energy &amp; Metals'!$B$2:$AH$1048576,MATCH($A932,'Data - Energy &amp; Metals'!$A$2:$A$1048576,FALSE),FALSE)),#N/A,HLOOKUP(D$2,'Data - Energy &amp; Metals'!$B$2:$AH$1048576,MATCH($A932,'Data - Energy &amp; Metals'!$A$2:$A$1048576,FALSE),FALSE))</f>
        <v>2676</v>
      </c>
      <c r="E932" s="8">
        <f t="shared" si="14"/>
        <v>7.7722237703775954E-2</v>
      </c>
    </row>
    <row r="933" spans="1:5" x14ac:dyDescent="0.25">
      <c r="A933" s="27">
        <f>IF('Data - Energy &amp; Metals'!A933="",#N/A,'Data - Energy &amp; Metals'!A933)</f>
        <v>45391</v>
      </c>
      <c r="B933" s="7">
        <f>IF(ISBLANK(HLOOKUP(B$2,'Data - Energy &amp; Metals'!$B$2:$AH$1048576,MATCH($A933,'Data - Energy &amp; Metals'!$A$2:$A$1048576,FALSE),FALSE)),#N/A,HLOOKUP(B$2,'Data - Energy &amp; Metals'!$B$2:$AH$1048576,MATCH($A933,'Data - Energy &amp; Metals'!$A$2:$A$1048576,FALSE),FALSE))</f>
        <v>117403</v>
      </c>
      <c r="C933" s="7">
        <f>IF(ISBLANK(HLOOKUP(C$2,'Data - Energy &amp; Metals'!$B$2:$AH$1048576,MATCH($A933,'Data - Energy &amp; Metals'!$A$2:$A$1048576,FALSE),FALSE)),#N/A,HLOOKUP(C$2,'Data - Energy &amp; Metals'!$B$2:$AH$1048576,MATCH($A933,'Data - Energy &amp; Metals'!$A$2:$A$1048576,FALSE),FALSE))</f>
        <v>8619</v>
      </c>
      <c r="D933" s="7">
        <f>IF(ISBLANK(HLOOKUP(D$2,'Data - Energy &amp; Metals'!$B$2:$AH$1048576,MATCH($A933,'Data - Energy &amp; Metals'!$A$2:$A$1048576,FALSE),FALSE)),#N/A,HLOOKUP(D$2,'Data - Energy &amp; Metals'!$B$2:$AH$1048576,MATCH($A933,'Data - Energy &amp; Metals'!$A$2:$A$1048576,FALSE),FALSE))</f>
        <v>4117</v>
      </c>
      <c r="E933" s="8">
        <f t="shared" si="14"/>
        <v>3.8346549917804486E-2</v>
      </c>
    </row>
    <row r="934" spans="1:5" x14ac:dyDescent="0.25">
      <c r="A934" s="27">
        <f>IF('Data - Energy &amp; Metals'!A934="",#N/A,'Data - Energy &amp; Metals'!A934)</f>
        <v>45398</v>
      </c>
      <c r="B934" s="7">
        <f>IF(ISBLANK(HLOOKUP(B$2,'Data - Energy &amp; Metals'!$B$2:$AH$1048576,MATCH($A934,'Data - Energy &amp; Metals'!$A$2:$A$1048576,FALSE),FALSE)),#N/A,HLOOKUP(B$2,'Data - Energy &amp; Metals'!$B$2:$AH$1048576,MATCH($A934,'Data - Energy &amp; Metals'!$A$2:$A$1048576,FALSE),FALSE))</f>
        <v>124402</v>
      </c>
      <c r="C934" s="7">
        <f>IF(ISBLANK(HLOOKUP(C$2,'Data - Energy &amp; Metals'!$B$2:$AH$1048576,MATCH($A934,'Data - Energy &amp; Metals'!$A$2:$A$1048576,FALSE),FALSE)),#N/A,HLOOKUP(C$2,'Data - Energy &amp; Metals'!$B$2:$AH$1048576,MATCH($A934,'Data - Energy &amp; Metals'!$A$2:$A$1048576,FALSE),FALSE))</f>
        <v>7886</v>
      </c>
      <c r="D934" s="7">
        <f>IF(ISBLANK(HLOOKUP(D$2,'Data - Energy &amp; Metals'!$B$2:$AH$1048576,MATCH($A934,'Data - Energy &amp; Metals'!$A$2:$A$1048576,FALSE),FALSE)),#N/A,HLOOKUP(D$2,'Data - Energy &amp; Metals'!$B$2:$AH$1048576,MATCH($A934,'Data - Energy &amp; Metals'!$A$2:$A$1048576,FALSE),FALSE))</f>
        <v>5712</v>
      </c>
      <c r="E934" s="8">
        <f t="shared" si="14"/>
        <v>1.7475603286120803E-2</v>
      </c>
    </row>
    <row r="935" spans="1:5" x14ac:dyDescent="0.25">
      <c r="A935" s="27">
        <f>IF('Data - Energy &amp; Metals'!A935="",#N/A,'Data - Energy &amp; Metals'!A935)</f>
        <v>45405</v>
      </c>
      <c r="B935" s="7">
        <f>IF(ISBLANK(HLOOKUP(B$2,'Data - Energy &amp; Metals'!$B$2:$AH$1048576,MATCH($A935,'Data - Energy &amp; Metals'!$A$2:$A$1048576,FALSE),FALSE)),#N/A,HLOOKUP(B$2,'Data - Energy &amp; Metals'!$B$2:$AH$1048576,MATCH($A935,'Data - Energy &amp; Metals'!$A$2:$A$1048576,FALSE),FALSE))</f>
        <v>136786</v>
      </c>
      <c r="C935" s="7">
        <f>IF(ISBLANK(HLOOKUP(C$2,'Data - Energy &amp; Metals'!$B$2:$AH$1048576,MATCH($A935,'Data - Energy &amp; Metals'!$A$2:$A$1048576,FALSE),FALSE)),#N/A,HLOOKUP(C$2,'Data - Energy &amp; Metals'!$B$2:$AH$1048576,MATCH($A935,'Data - Energy &amp; Metals'!$A$2:$A$1048576,FALSE),FALSE))</f>
        <v>8996</v>
      </c>
      <c r="D935" s="7">
        <f>IF(ISBLANK(HLOOKUP(D$2,'Data - Energy &amp; Metals'!$B$2:$AH$1048576,MATCH($A935,'Data - Energy &amp; Metals'!$A$2:$A$1048576,FALSE),FALSE)),#N/A,HLOOKUP(D$2,'Data - Energy &amp; Metals'!$B$2:$AH$1048576,MATCH($A935,'Data - Energy &amp; Metals'!$A$2:$A$1048576,FALSE),FALSE))</f>
        <v>5056</v>
      </c>
      <c r="E935" s="8">
        <f t="shared" si="14"/>
        <v>2.8804117380433671E-2</v>
      </c>
    </row>
    <row r="936" spans="1:5" x14ac:dyDescent="0.25">
      <c r="A936" s="27">
        <f>IF('Data - Energy &amp; Metals'!A936="",#N/A,'Data - Energy &amp; Metals'!A936)</f>
        <v>45412</v>
      </c>
      <c r="B936" s="7">
        <f>IF(ISBLANK(HLOOKUP(B$2,'Data - Energy &amp; Metals'!$B$2:$AH$1048576,MATCH($A936,'Data - Energy &amp; Metals'!$A$2:$A$1048576,FALSE),FALSE)),#N/A,HLOOKUP(B$2,'Data - Energy &amp; Metals'!$B$2:$AH$1048576,MATCH($A936,'Data - Energy &amp; Metals'!$A$2:$A$1048576,FALSE),FALSE))</f>
        <v>141090</v>
      </c>
      <c r="C936" s="7">
        <f>IF(ISBLANK(HLOOKUP(C$2,'Data - Energy &amp; Metals'!$B$2:$AH$1048576,MATCH($A936,'Data - Energy &amp; Metals'!$A$2:$A$1048576,FALSE),FALSE)),#N/A,HLOOKUP(C$2,'Data - Energy &amp; Metals'!$B$2:$AH$1048576,MATCH($A936,'Data - Energy &amp; Metals'!$A$2:$A$1048576,FALSE),FALSE))</f>
        <v>2801</v>
      </c>
      <c r="D936" s="7">
        <f>IF(ISBLANK(HLOOKUP(D$2,'Data - Energy &amp; Metals'!$B$2:$AH$1048576,MATCH($A936,'Data - Energy &amp; Metals'!$A$2:$A$1048576,FALSE),FALSE)),#N/A,HLOOKUP(D$2,'Data - Energy &amp; Metals'!$B$2:$AH$1048576,MATCH($A936,'Data - Energy &amp; Metals'!$A$2:$A$1048576,FALSE),FALSE))</f>
        <v>2557</v>
      </c>
      <c r="E936" s="8">
        <f t="shared" si="14"/>
        <v>1.7293925862924375E-3</v>
      </c>
    </row>
    <row r="937" spans="1:5" x14ac:dyDescent="0.25">
      <c r="A937" s="27">
        <f>IF('Data - Energy &amp; Metals'!A937="",#N/A,'Data - Energy &amp; Metals'!A937)</f>
        <v>45419</v>
      </c>
      <c r="B937" s="7">
        <f>IF(ISBLANK(HLOOKUP(B$2,'Data - Energy &amp; Metals'!$B$2:$AH$1048576,MATCH($A937,'Data - Energy &amp; Metals'!$A$2:$A$1048576,FALSE),FALSE)),#N/A,HLOOKUP(B$2,'Data - Energy &amp; Metals'!$B$2:$AH$1048576,MATCH($A937,'Data - Energy &amp; Metals'!$A$2:$A$1048576,FALSE),FALSE))</f>
        <v>126062</v>
      </c>
      <c r="C937" s="7">
        <f>IF(ISBLANK(HLOOKUP(C$2,'Data - Energy &amp; Metals'!$B$2:$AH$1048576,MATCH($A937,'Data - Energy &amp; Metals'!$A$2:$A$1048576,FALSE),FALSE)),#N/A,HLOOKUP(C$2,'Data - Energy &amp; Metals'!$B$2:$AH$1048576,MATCH($A937,'Data - Energy &amp; Metals'!$A$2:$A$1048576,FALSE),FALSE))</f>
        <v>5447</v>
      </c>
      <c r="D937" s="7">
        <f>IF(ISBLANK(HLOOKUP(D$2,'Data - Energy &amp; Metals'!$B$2:$AH$1048576,MATCH($A937,'Data - Energy &amp; Metals'!$A$2:$A$1048576,FALSE),FALSE)),#N/A,HLOOKUP(D$2,'Data - Energy &amp; Metals'!$B$2:$AH$1048576,MATCH($A937,'Data - Energy &amp; Metals'!$A$2:$A$1048576,FALSE),FALSE))</f>
        <v>0</v>
      </c>
      <c r="E937" s="8">
        <f t="shared" si="14"/>
        <v>4.3208897209309705E-2</v>
      </c>
    </row>
    <row r="938" spans="1:5" x14ac:dyDescent="0.25">
      <c r="A938" s="27">
        <f>IF('Data - Energy &amp; Metals'!A938="",#N/A,'Data - Energy &amp; Metals'!A938)</f>
        <v>45426</v>
      </c>
      <c r="B938" s="7">
        <f>IF(ISBLANK(HLOOKUP(B$2,'Data - Energy &amp; Metals'!$B$2:$AH$1048576,MATCH($A938,'Data - Energy &amp; Metals'!$A$2:$A$1048576,FALSE),FALSE)),#N/A,HLOOKUP(B$2,'Data - Energy &amp; Metals'!$B$2:$AH$1048576,MATCH($A938,'Data - Energy &amp; Metals'!$A$2:$A$1048576,FALSE),FALSE))</f>
        <v>126599</v>
      </c>
      <c r="C938" s="7">
        <f>IF(ISBLANK(HLOOKUP(C$2,'Data - Energy &amp; Metals'!$B$2:$AH$1048576,MATCH($A938,'Data - Energy &amp; Metals'!$A$2:$A$1048576,FALSE),FALSE)),#N/A,HLOOKUP(C$2,'Data - Energy &amp; Metals'!$B$2:$AH$1048576,MATCH($A938,'Data - Energy &amp; Metals'!$A$2:$A$1048576,FALSE),FALSE))</f>
        <v>5807</v>
      </c>
      <c r="D938" s="7">
        <f>IF(ISBLANK(HLOOKUP(D$2,'Data - Energy &amp; Metals'!$B$2:$AH$1048576,MATCH($A938,'Data - Energy &amp; Metals'!$A$2:$A$1048576,FALSE),FALSE)),#N/A,HLOOKUP(D$2,'Data - Energy &amp; Metals'!$B$2:$AH$1048576,MATCH($A938,'Data - Energy &amp; Metals'!$A$2:$A$1048576,FALSE),FALSE))</f>
        <v>0</v>
      </c>
      <c r="E938" s="8">
        <f t="shared" si="14"/>
        <v>4.5869240673307055E-2</v>
      </c>
    </row>
    <row r="939" spans="1:5" x14ac:dyDescent="0.25">
      <c r="A939" s="27">
        <f>IF('Data - Energy &amp; Metals'!A939="",#N/A,'Data - Energy &amp; Metals'!A939)</f>
        <v>45433</v>
      </c>
      <c r="B939" s="7">
        <f>IF(ISBLANK(HLOOKUP(B$2,'Data - Energy &amp; Metals'!$B$2:$AH$1048576,MATCH($A939,'Data - Energy &amp; Metals'!$A$2:$A$1048576,FALSE),FALSE)),#N/A,HLOOKUP(B$2,'Data - Energy &amp; Metals'!$B$2:$AH$1048576,MATCH($A939,'Data - Energy &amp; Metals'!$A$2:$A$1048576,FALSE),FALSE))</f>
        <v>132451</v>
      </c>
      <c r="C939" s="7">
        <f>IF(ISBLANK(HLOOKUP(C$2,'Data - Energy &amp; Metals'!$B$2:$AH$1048576,MATCH($A939,'Data - Energy &amp; Metals'!$A$2:$A$1048576,FALSE),FALSE)),#N/A,HLOOKUP(C$2,'Data - Energy &amp; Metals'!$B$2:$AH$1048576,MATCH($A939,'Data - Energy &amp; Metals'!$A$2:$A$1048576,FALSE),FALSE))</f>
        <v>7739</v>
      </c>
      <c r="D939" s="7">
        <f>IF(ISBLANK(HLOOKUP(D$2,'Data - Energy &amp; Metals'!$B$2:$AH$1048576,MATCH($A939,'Data - Energy &amp; Metals'!$A$2:$A$1048576,FALSE),FALSE)),#N/A,HLOOKUP(D$2,'Data - Energy &amp; Metals'!$B$2:$AH$1048576,MATCH($A939,'Data - Energy &amp; Metals'!$A$2:$A$1048576,FALSE),FALSE))</f>
        <v>0</v>
      </c>
      <c r="E939" s="8">
        <f t="shared" si="14"/>
        <v>5.8429154932767589E-2</v>
      </c>
    </row>
    <row r="940" spans="1:5" x14ac:dyDescent="0.25">
      <c r="A940" s="27">
        <f>IF('Data - Energy &amp; Metals'!A940="",#N/A,'Data - Energy &amp; Metals'!A940)</f>
        <v>45440</v>
      </c>
      <c r="B940" s="7">
        <f>IF(ISBLANK(HLOOKUP(B$2,'Data - Energy &amp; Metals'!$B$2:$AH$1048576,MATCH($A940,'Data - Energy &amp; Metals'!$A$2:$A$1048576,FALSE),FALSE)),#N/A,HLOOKUP(B$2,'Data - Energy &amp; Metals'!$B$2:$AH$1048576,MATCH($A940,'Data - Energy &amp; Metals'!$A$2:$A$1048576,FALSE),FALSE))</f>
        <v>138103</v>
      </c>
      <c r="C940" s="7">
        <f>IF(ISBLANK(HLOOKUP(C$2,'Data - Energy &amp; Metals'!$B$2:$AH$1048576,MATCH($A940,'Data - Energy &amp; Metals'!$A$2:$A$1048576,FALSE),FALSE)),#N/A,HLOOKUP(C$2,'Data - Energy &amp; Metals'!$B$2:$AH$1048576,MATCH($A940,'Data - Energy &amp; Metals'!$A$2:$A$1048576,FALSE),FALSE))</f>
        <v>8061</v>
      </c>
      <c r="D940" s="7">
        <f>IF(ISBLANK(HLOOKUP(D$2,'Data - Energy &amp; Metals'!$B$2:$AH$1048576,MATCH($A940,'Data - Energy &amp; Metals'!$A$2:$A$1048576,FALSE),FALSE)),#N/A,HLOOKUP(D$2,'Data - Energy &amp; Metals'!$B$2:$AH$1048576,MATCH($A940,'Data - Energy &amp; Metals'!$A$2:$A$1048576,FALSE),FALSE))</f>
        <v>0</v>
      </c>
      <c r="E940" s="8">
        <f t="shared" si="14"/>
        <v>5.8369477853486167E-2</v>
      </c>
    </row>
    <row r="941" spans="1:5" x14ac:dyDescent="0.25">
      <c r="A941" s="27">
        <f>IF('Data - Energy &amp; Metals'!A941="",#N/A,'Data - Energy &amp; Metals'!A941)</f>
        <v>45447</v>
      </c>
      <c r="B941" s="7">
        <f>IF(ISBLANK(HLOOKUP(B$2,'Data - Energy &amp; Metals'!$B$2:$AH$1048576,MATCH($A941,'Data - Energy &amp; Metals'!$A$2:$A$1048576,FALSE),FALSE)),#N/A,HLOOKUP(B$2,'Data - Energy &amp; Metals'!$B$2:$AH$1048576,MATCH($A941,'Data - Energy &amp; Metals'!$A$2:$A$1048576,FALSE),FALSE))</f>
        <v>113373</v>
      </c>
      <c r="C941" s="7">
        <f>IF(ISBLANK(HLOOKUP(C$2,'Data - Energy &amp; Metals'!$B$2:$AH$1048576,MATCH($A941,'Data - Energy &amp; Metals'!$A$2:$A$1048576,FALSE),FALSE)),#N/A,HLOOKUP(C$2,'Data - Energy &amp; Metals'!$B$2:$AH$1048576,MATCH($A941,'Data - Energy &amp; Metals'!$A$2:$A$1048576,FALSE),FALSE))</f>
        <v>11808</v>
      </c>
      <c r="D941" s="7">
        <f>IF(ISBLANK(HLOOKUP(D$2,'Data - Energy &amp; Metals'!$B$2:$AH$1048576,MATCH($A941,'Data - Energy &amp; Metals'!$A$2:$A$1048576,FALSE),FALSE)),#N/A,HLOOKUP(D$2,'Data - Energy &amp; Metals'!$B$2:$AH$1048576,MATCH($A941,'Data - Energy &amp; Metals'!$A$2:$A$1048576,FALSE),FALSE))</f>
        <v>0</v>
      </c>
      <c r="E941" s="8">
        <f t="shared" si="14"/>
        <v>0.10415178217035802</v>
      </c>
    </row>
    <row r="942" spans="1:5" x14ac:dyDescent="0.25">
      <c r="A942" s="27">
        <f>IF('Data - Energy &amp; Metals'!A942="",#N/A,'Data - Energy &amp; Metals'!A942)</f>
        <v>45454</v>
      </c>
      <c r="B942" s="7">
        <f>IF(ISBLANK(HLOOKUP(B$2,'Data - Energy &amp; Metals'!$B$2:$AH$1048576,MATCH($A942,'Data - Energy &amp; Metals'!$A$2:$A$1048576,FALSE),FALSE)),#N/A,HLOOKUP(B$2,'Data - Energy &amp; Metals'!$B$2:$AH$1048576,MATCH($A942,'Data - Energy &amp; Metals'!$A$2:$A$1048576,FALSE),FALSE))</f>
        <v>122781</v>
      </c>
      <c r="C942" s="7">
        <f>IF(ISBLANK(HLOOKUP(C$2,'Data - Energy &amp; Metals'!$B$2:$AH$1048576,MATCH($A942,'Data - Energy &amp; Metals'!$A$2:$A$1048576,FALSE),FALSE)),#N/A,HLOOKUP(C$2,'Data - Energy &amp; Metals'!$B$2:$AH$1048576,MATCH($A942,'Data - Energy &amp; Metals'!$A$2:$A$1048576,FALSE),FALSE))</f>
        <v>13535</v>
      </c>
      <c r="D942" s="7">
        <f>IF(ISBLANK(HLOOKUP(D$2,'Data - Energy &amp; Metals'!$B$2:$AH$1048576,MATCH($A942,'Data - Energy &amp; Metals'!$A$2:$A$1048576,FALSE),FALSE)),#N/A,HLOOKUP(D$2,'Data - Energy &amp; Metals'!$B$2:$AH$1048576,MATCH($A942,'Data - Energy &amp; Metals'!$A$2:$A$1048576,FALSE),FALSE))</f>
        <v>0</v>
      </c>
      <c r="E942" s="8">
        <f t="shared" si="14"/>
        <v>0.11023692590873181</v>
      </c>
    </row>
    <row r="943" spans="1:5" x14ac:dyDescent="0.25">
      <c r="A943" s="27">
        <f>IF('Data - Energy &amp; Metals'!A943="",#N/A,'Data - Energy &amp; Metals'!A943)</f>
        <v>45461</v>
      </c>
      <c r="B943" s="7">
        <f>IF(ISBLANK(HLOOKUP(B$2,'Data - Energy &amp; Metals'!$B$2:$AH$1048576,MATCH($A943,'Data - Energy &amp; Metals'!$A$2:$A$1048576,FALSE),FALSE)),#N/A,HLOOKUP(B$2,'Data - Energy &amp; Metals'!$B$2:$AH$1048576,MATCH($A943,'Data - Energy &amp; Metals'!$A$2:$A$1048576,FALSE),FALSE))</f>
        <v>126907</v>
      </c>
      <c r="C943" s="7">
        <f>IF(ISBLANK(HLOOKUP(C$2,'Data - Energy &amp; Metals'!$B$2:$AH$1048576,MATCH($A943,'Data - Energy &amp; Metals'!$A$2:$A$1048576,FALSE),FALSE)),#N/A,HLOOKUP(C$2,'Data - Energy &amp; Metals'!$B$2:$AH$1048576,MATCH($A943,'Data - Energy &amp; Metals'!$A$2:$A$1048576,FALSE),FALSE))</f>
        <v>13096</v>
      </c>
      <c r="D943" s="7">
        <f>IF(ISBLANK(HLOOKUP(D$2,'Data - Energy &amp; Metals'!$B$2:$AH$1048576,MATCH($A943,'Data - Energy &amp; Metals'!$A$2:$A$1048576,FALSE),FALSE)),#N/A,HLOOKUP(D$2,'Data - Energy &amp; Metals'!$B$2:$AH$1048576,MATCH($A943,'Data - Energy &amp; Metals'!$A$2:$A$1048576,FALSE),FALSE))</f>
        <v>0</v>
      </c>
      <c r="E943" s="8">
        <f t="shared" si="14"/>
        <v>0.10319367725972563</v>
      </c>
    </row>
    <row r="944" spans="1:5" x14ac:dyDescent="0.25">
      <c r="A944" s="27">
        <f>IF('Data - Energy &amp; Metals'!A944="",#N/A,'Data - Energy &amp; Metals'!A944)</f>
        <v>45468</v>
      </c>
      <c r="B944" s="7">
        <f>IF(ISBLANK(HLOOKUP(B$2,'Data - Energy &amp; Metals'!$B$2:$AH$1048576,MATCH($A944,'Data - Energy &amp; Metals'!$A$2:$A$1048576,FALSE),FALSE)),#N/A,HLOOKUP(B$2,'Data - Energy &amp; Metals'!$B$2:$AH$1048576,MATCH($A944,'Data - Energy &amp; Metals'!$A$2:$A$1048576,FALSE),FALSE))</f>
        <v>132431</v>
      </c>
      <c r="C944" s="7">
        <f>IF(ISBLANK(HLOOKUP(C$2,'Data - Energy &amp; Metals'!$B$2:$AH$1048576,MATCH($A944,'Data - Energy &amp; Metals'!$A$2:$A$1048576,FALSE),FALSE)),#N/A,HLOOKUP(C$2,'Data - Energy &amp; Metals'!$B$2:$AH$1048576,MATCH($A944,'Data - Energy &amp; Metals'!$A$2:$A$1048576,FALSE),FALSE))</f>
        <v>13062</v>
      </c>
      <c r="D944" s="7">
        <f>IF(ISBLANK(HLOOKUP(D$2,'Data - Energy &amp; Metals'!$B$2:$AH$1048576,MATCH($A944,'Data - Energy &amp; Metals'!$A$2:$A$1048576,FALSE),FALSE)),#N/A,HLOOKUP(D$2,'Data - Energy &amp; Metals'!$B$2:$AH$1048576,MATCH($A944,'Data - Energy &amp; Metals'!$A$2:$A$1048576,FALSE),FALSE))</f>
        <v>0</v>
      </c>
      <c r="E944" s="8">
        <f t="shared" si="14"/>
        <v>9.8632495412705481E-2</v>
      </c>
    </row>
    <row r="945" spans="1:5" x14ac:dyDescent="0.25">
      <c r="A945" s="27">
        <f>IF('Data - Energy &amp; Metals'!A945="",#N/A,'Data - Energy &amp; Metals'!A945)</f>
        <v>45475</v>
      </c>
      <c r="B945" s="7">
        <f>IF(ISBLANK(HLOOKUP(B$2,'Data - Energy &amp; Metals'!$B$2:$AH$1048576,MATCH($A945,'Data - Energy &amp; Metals'!$A$2:$A$1048576,FALSE),FALSE)),#N/A,HLOOKUP(B$2,'Data - Energy &amp; Metals'!$B$2:$AH$1048576,MATCH($A945,'Data - Energy &amp; Metals'!$A$2:$A$1048576,FALSE),FALSE))</f>
        <v>120673</v>
      </c>
      <c r="C945" s="7">
        <f>IF(ISBLANK(HLOOKUP(C$2,'Data - Energy &amp; Metals'!$B$2:$AH$1048576,MATCH($A945,'Data - Energy &amp; Metals'!$A$2:$A$1048576,FALSE),FALSE)),#N/A,HLOOKUP(C$2,'Data - Energy &amp; Metals'!$B$2:$AH$1048576,MATCH($A945,'Data - Energy &amp; Metals'!$A$2:$A$1048576,FALSE),FALSE))</f>
        <v>10970</v>
      </c>
      <c r="D945" s="7">
        <f>IF(ISBLANK(HLOOKUP(D$2,'Data - Energy &amp; Metals'!$B$2:$AH$1048576,MATCH($A945,'Data - Energy &amp; Metals'!$A$2:$A$1048576,FALSE),FALSE)),#N/A,HLOOKUP(D$2,'Data - Energy &amp; Metals'!$B$2:$AH$1048576,MATCH($A945,'Data - Energy &amp; Metals'!$A$2:$A$1048576,FALSE),FALSE))</f>
        <v>0</v>
      </c>
      <c r="E945" s="8">
        <f t="shared" si="14"/>
        <v>9.0906830856943968E-2</v>
      </c>
    </row>
    <row r="946" spans="1:5" x14ac:dyDescent="0.25">
      <c r="A946" s="27">
        <f>IF('Data - Energy &amp; Metals'!A946="",#N/A,'Data - Energy &amp; Metals'!A946)</f>
        <v>45482</v>
      </c>
      <c r="B946" s="7">
        <f>IF(ISBLANK(HLOOKUP(B$2,'Data - Energy &amp; Metals'!$B$2:$AH$1048576,MATCH($A946,'Data - Energy &amp; Metals'!$A$2:$A$1048576,FALSE),FALSE)),#N/A,HLOOKUP(B$2,'Data - Energy &amp; Metals'!$B$2:$AH$1048576,MATCH($A946,'Data - Energy &amp; Metals'!$A$2:$A$1048576,FALSE),FALSE))</f>
        <v>124002</v>
      </c>
      <c r="C946" s="7">
        <f>IF(ISBLANK(HLOOKUP(C$2,'Data - Energy &amp; Metals'!$B$2:$AH$1048576,MATCH($A946,'Data - Energy &amp; Metals'!$A$2:$A$1048576,FALSE),FALSE)),#N/A,HLOOKUP(C$2,'Data - Energy &amp; Metals'!$B$2:$AH$1048576,MATCH($A946,'Data - Energy &amp; Metals'!$A$2:$A$1048576,FALSE),FALSE))</f>
        <v>12891</v>
      </c>
      <c r="D946" s="7">
        <f>IF(ISBLANK(HLOOKUP(D$2,'Data - Energy &amp; Metals'!$B$2:$AH$1048576,MATCH($A946,'Data - Energy &amp; Metals'!$A$2:$A$1048576,FALSE),FALSE)),#N/A,HLOOKUP(D$2,'Data - Energy &amp; Metals'!$B$2:$AH$1048576,MATCH($A946,'Data - Energy &amp; Metals'!$A$2:$A$1048576,FALSE),FALSE))</f>
        <v>450</v>
      </c>
      <c r="E946" s="8">
        <f t="shared" si="14"/>
        <v>0.10032902695117821</v>
      </c>
    </row>
    <row r="947" spans="1:5" x14ac:dyDescent="0.25">
      <c r="A947" s="27">
        <f>IF('Data - Energy &amp; Metals'!A947="",#N/A,'Data - Energy &amp; Metals'!A947)</f>
        <v>45489</v>
      </c>
      <c r="B947" s="7">
        <f>IF(ISBLANK(HLOOKUP(B$2,'Data - Energy &amp; Metals'!$B$2:$AH$1048576,MATCH($A947,'Data - Energy &amp; Metals'!$A$2:$A$1048576,FALSE),FALSE)),#N/A,HLOOKUP(B$2,'Data - Energy &amp; Metals'!$B$2:$AH$1048576,MATCH($A947,'Data - Energy &amp; Metals'!$A$2:$A$1048576,FALSE),FALSE))</f>
        <v>126106</v>
      </c>
      <c r="C947" s="7">
        <f>IF(ISBLANK(HLOOKUP(C$2,'Data - Energy &amp; Metals'!$B$2:$AH$1048576,MATCH($A947,'Data - Energy &amp; Metals'!$A$2:$A$1048576,FALSE),FALSE)),#N/A,HLOOKUP(C$2,'Data - Energy &amp; Metals'!$B$2:$AH$1048576,MATCH($A947,'Data - Energy &amp; Metals'!$A$2:$A$1048576,FALSE),FALSE))</f>
        <v>12875</v>
      </c>
      <c r="D947" s="7">
        <f>IF(ISBLANK(HLOOKUP(D$2,'Data - Energy &amp; Metals'!$B$2:$AH$1048576,MATCH($A947,'Data - Energy &amp; Metals'!$A$2:$A$1048576,FALSE),FALSE)),#N/A,HLOOKUP(D$2,'Data - Energy &amp; Metals'!$B$2:$AH$1048576,MATCH($A947,'Data - Energy &amp; Metals'!$A$2:$A$1048576,FALSE),FALSE))</f>
        <v>600</v>
      </c>
      <c r="E947" s="8">
        <f t="shared" si="14"/>
        <v>9.73387467685915E-2</v>
      </c>
    </row>
    <row r="948" spans="1:5" x14ac:dyDescent="0.25">
      <c r="A948" s="27">
        <f>IF('Data - Energy &amp; Metals'!A948="",#N/A,'Data - Energy &amp; Metals'!A948)</f>
        <v>45496</v>
      </c>
      <c r="B948" s="7">
        <f>IF(ISBLANK(HLOOKUP(B$2,'Data - Energy &amp; Metals'!$B$2:$AH$1048576,MATCH($A948,'Data - Energy &amp; Metals'!$A$2:$A$1048576,FALSE),FALSE)),#N/A,HLOOKUP(B$2,'Data - Energy &amp; Metals'!$B$2:$AH$1048576,MATCH($A948,'Data - Energy &amp; Metals'!$A$2:$A$1048576,FALSE),FALSE))</f>
        <v>134023</v>
      </c>
      <c r="C948" s="7">
        <f>IF(ISBLANK(HLOOKUP(C$2,'Data - Energy &amp; Metals'!$B$2:$AH$1048576,MATCH($A948,'Data - Energy &amp; Metals'!$A$2:$A$1048576,FALSE),FALSE)),#N/A,HLOOKUP(C$2,'Data - Energy &amp; Metals'!$B$2:$AH$1048576,MATCH($A948,'Data - Energy &amp; Metals'!$A$2:$A$1048576,FALSE),FALSE))</f>
        <v>13463</v>
      </c>
      <c r="D948" s="7">
        <f>IF(ISBLANK(HLOOKUP(D$2,'Data - Energy &amp; Metals'!$B$2:$AH$1048576,MATCH($A948,'Data - Energy &amp; Metals'!$A$2:$A$1048576,FALSE),FALSE)),#N/A,HLOOKUP(D$2,'Data - Energy &amp; Metals'!$B$2:$AH$1048576,MATCH($A948,'Data - Energy &amp; Metals'!$A$2:$A$1048576,FALSE),FALSE))</f>
        <v>600</v>
      </c>
      <c r="E948" s="8">
        <f t="shared" si="14"/>
        <v>9.5976063809943071E-2</v>
      </c>
    </row>
    <row r="949" spans="1:5" x14ac:dyDescent="0.25">
      <c r="A949" s="27">
        <f>IF('Data - Energy &amp; Metals'!A949="",#N/A,'Data - Energy &amp; Metals'!A949)</f>
        <v>45503</v>
      </c>
      <c r="B949" s="7">
        <f>IF(ISBLANK(HLOOKUP(B$2,'Data - Energy &amp; Metals'!$B$2:$AH$1048576,MATCH($A949,'Data - Energy &amp; Metals'!$A$2:$A$1048576,FALSE),FALSE)),#N/A,HLOOKUP(B$2,'Data - Energy &amp; Metals'!$B$2:$AH$1048576,MATCH($A949,'Data - Energy &amp; Metals'!$A$2:$A$1048576,FALSE),FALSE))</f>
        <v>147385</v>
      </c>
      <c r="C949" s="7">
        <f>IF(ISBLANK(HLOOKUP(C$2,'Data - Energy &amp; Metals'!$B$2:$AH$1048576,MATCH($A949,'Data - Energy &amp; Metals'!$A$2:$A$1048576,FALSE),FALSE)),#N/A,HLOOKUP(C$2,'Data - Energy &amp; Metals'!$B$2:$AH$1048576,MATCH($A949,'Data - Energy &amp; Metals'!$A$2:$A$1048576,FALSE),FALSE))</f>
        <v>20050</v>
      </c>
      <c r="D949" s="7">
        <f>IF(ISBLANK(HLOOKUP(D$2,'Data - Energy &amp; Metals'!$B$2:$AH$1048576,MATCH($A949,'Data - Energy &amp; Metals'!$A$2:$A$1048576,FALSE),FALSE)),#N/A,HLOOKUP(D$2,'Data - Energy &amp; Metals'!$B$2:$AH$1048576,MATCH($A949,'Data - Energy &amp; Metals'!$A$2:$A$1048576,FALSE),FALSE))</f>
        <v>600</v>
      </c>
      <c r="E949" s="8">
        <f t="shared" si="14"/>
        <v>0.13196729653628253</v>
      </c>
    </row>
    <row r="950" spans="1:5" x14ac:dyDescent="0.25">
      <c r="A950" s="27">
        <f>IF('Data - Energy &amp; Metals'!A950="",#N/A,'Data - Energy &amp; Metals'!A950)</f>
        <v>45510</v>
      </c>
      <c r="B950" s="7">
        <f>IF(ISBLANK(HLOOKUP(B$2,'Data - Energy &amp; Metals'!$B$2:$AH$1048576,MATCH($A950,'Data - Energy &amp; Metals'!$A$2:$A$1048576,FALSE),FALSE)),#N/A,HLOOKUP(B$2,'Data - Energy &amp; Metals'!$B$2:$AH$1048576,MATCH($A950,'Data - Energy &amp; Metals'!$A$2:$A$1048576,FALSE),FALSE))</f>
        <v>140317</v>
      </c>
      <c r="C950" s="7">
        <f>IF(ISBLANK(HLOOKUP(C$2,'Data - Energy &amp; Metals'!$B$2:$AH$1048576,MATCH($A950,'Data - Energy &amp; Metals'!$A$2:$A$1048576,FALSE),FALSE)),#N/A,HLOOKUP(C$2,'Data - Energy &amp; Metals'!$B$2:$AH$1048576,MATCH($A950,'Data - Energy &amp; Metals'!$A$2:$A$1048576,FALSE),FALSE))</f>
        <v>9763</v>
      </c>
      <c r="D950" s="7">
        <f>IF(ISBLANK(HLOOKUP(D$2,'Data - Energy &amp; Metals'!$B$2:$AH$1048576,MATCH($A950,'Data - Energy &amp; Metals'!$A$2:$A$1048576,FALSE),FALSE)),#N/A,HLOOKUP(D$2,'Data - Energy &amp; Metals'!$B$2:$AH$1048576,MATCH($A950,'Data - Energy &amp; Metals'!$A$2:$A$1048576,FALSE),FALSE))</f>
        <v>0</v>
      </c>
      <c r="E950" s="8">
        <f t="shared" si="14"/>
        <v>6.9578169430646319E-2</v>
      </c>
    </row>
    <row r="951" spans="1:5" x14ac:dyDescent="0.25">
      <c r="A951" s="27">
        <f>IF('Data - Energy &amp; Metals'!A951="",#N/A,'Data - Energy &amp; Metals'!A951)</f>
        <v>45517</v>
      </c>
      <c r="B951" s="7">
        <f>IF(ISBLANK(HLOOKUP(B$2,'Data - Energy &amp; Metals'!$B$2:$AH$1048576,MATCH($A951,'Data - Energy &amp; Metals'!$A$2:$A$1048576,FALSE),FALSE)),#N/A,HLOOKUP(B$2,'Data - Energy &amp; Metals'!$B$2:$AH$1048576,MATCH($A951,'Data - Energy &amp; Metals'!$A$2:$A$1048576,FALSE),FALSE))</f>
        <v>145306</v>
      </c>
      <c r="C951" s="7">
        <f>IF(ISBLANK(HLOOKUP(C$2,'Data - Energy &amp; Metals'!$B$2:$AH$1048576,MATCH($A951,'Data - Energy &amp; Metals'!$A$2:$A$1048576,FALSE),FALSE)),#N/A,HLOOKUP(C$2,'Data - Energy &amp; Metals'!$B$2:$AH$1048576,MATCH($A951,'Data - Energy &amp; Metals'!$A$2:$A$1048576,FALSE),FALSE))</f>
        <v>9559</v>
      </c>
      <c r="D951" s="7">
        <f>IF(ISBLANK(HLOOKUP(D$2,'Data - Energy &amp; Metals'!$B$2:$AH$1048576,MATCH($A951,'Data - Energy &amp; Metals'!$A$2:$A$1048576,FALSE),FALSE)),#N/A,HLOOKUP(D$2,'Data - Energy &amp; Metals'!$B$2:$AH$1048576,MATCH($A951,'Data - Energy &amp; Metals'!$A$2:$A$1048576,FALSE),FALSE))</f>
        <v>0</v>
      </c>
      <c r="E951" s="8">
        <f t="shared" si="14"/>
        <v>6.5785308246046281E-2</v>
      </c>
    </row>
    <row r="952" spans="1:5" x14ac:dyDescent="0.25">
      <c r="A952" s="27">
        <f>IF('Data - Energy &amp; Metals'!A952="",#N/A,'Data - Energy &amp; Metals'!A952)</f>
        <v>45524</v>
      </c>
      <c r="B952" s="7">
        <f>IF(ISBLANK(HLOOKUP(B$2,'Data - Energy &amp; Metals'!$B$2:$AH$1048576,MATCH($A952,'Data - Energy &amp; Metals'!$A$2:$A$1048576,FALSE),FALSE)),#N/A,HLOOKUP(B$2,'Data - Energy &amp; Metals'!$B$2:$AH$1048576,MATCH($A952,'Data - Energy &amp; Metals'!$A$2:$A$1048576,FALSE),FALSE))</f>
        <v>146627</v>
      </c>
      <c r="C952" s="7">
        <f>IF(ISBLANK(HLOOKUP(C$2,'Data - Energy &amp; Metals'!$B$2:$AH$1048576,MATCH($A952,'Data - Energy &amp; Metals'!$A$2:$A$1048576,FALSE),FALSE)),#N/A,HLOOKUP(C$2,'Data - Energy &amp; Metals'!$B$2:$AH$1048576,MATCH($A952,'Data - Energy &amp; Metals'!$A$2:$A$1048576,FALSE),FALSE))</f>
        <v>8546</v>
      </c>
      <c r="D952" s="7">
        <f>IF(ISBLANK(HLOOKUP(D$2,'Data - Energy &amp; Metals'!$B$2:$AH$1048576,MATCH($A952,'Data - Energy &amp; Metals'!$A$2:$A$1048576,FALSE),FALSE)),#N/A,HLOOKUP(D$2,'Data - Energy &amp; Metals'!$B$2:$AH$1048576,MATCH($A952,'Data - Energy &amp; Metals'!$A$2:$A$1048576,FALSE),FALSE))</f>
        <v>0</v>
      </c>
      <c r="E952" s="8">
        <f t="shared" si="14"/>
        <v>5.828394497602761E-2</v>
      </c>
    </row>
    <row r="953" spans="1:5" x14ac:dyDescent="0.25">
      <c r="A953" s="27">
        <f>IF('Data - Energy &amp; Metals'!A953="",#N/A,'Data - Energy &amp; Metals'!A953)</f>
        <v>45531</v>
      </c>
      <c r="B953" s="7">
        <f>IF(ISBLANK(HLOOKUP(B$2,'Data - Energy &amp; Metals'!$B$2:$AH$1048576,MATCH($A953,'Data - Energy &amp; Metals'!$A$2:$A$1048576,FALSE),FALSE)),#N/A,HLOOKUP(B$2,'Data - Energy &amp; Metals'!$B$2:$AH$1048576,MATCH($A953,'Data - Energy &amp; Metals'!$A$2:$A$1048576,FALSE),FALSE))</f>
        <v>149238</v>
      </c>
      <c r="C953" s="7">
        <f>IF(ISBLANK(HLOOKUP(C$2,'Data - Energy &amp; Metals'!$B$2:$AH$1048576,MATCH($A953,'Data - Energy &amp; Metals'!$A$2:$A$1048576,FALSE),FALSE)),#N/A,HLOOKUP(C$2,'Data - Energy &amp; Metals'!$B$2:$AH$1048576,MATCH($A953,'Data - Energy &amp; Metals'!$A$2:$A$1048576,FALSE),FALSE))</f>
        <v>5928</v>
      </c>
      <c r="D953" s="7">
        <f>IF(ISBLANK(HLOOKUP(D$2,'Data - Energy &amp; Metals'!$B$2:$AH$1048576,MATCH($A953,'Data - Energy &amp; Metals'!$A$2:$A$1048576,FALSE),FALSE)),#N/A,HLOOKUP(D$2,'Data - Energy &amp; Metals'!$B$2:$AH$1048576,MATCH($A953,'Data - Energy &amp; Metals'!$A$2:$A$1048576,FALSE),FALSE))</f>
        <v>0</v>
      </c>
      <c r="E953" s="8">
        <f t="shared" si="14"/>
        <v>3.9721786676315686E-2</v>
      </c>
    </row>
    <row r="954" spans="1:5" x14ac:dyDescent="0.25">
      <c r="A954" s="27">
        <f>IF('Data - Energy &amp; Metals'!A954="",#N/A,'Data - Energy &amp; Metals'!A954)</f>
        <v>45538</v>
      </c>
      <c r="B954" s="7">
        <f>IF(ISBLANK(HLOOKUP(B$2,'Data - Energy &amp; Metals'!$B$2:$AH$1048576,MATCH($A954,'Data - Energy &amp; Metals'!$A$2:$A$1048576,FALSE),FALSE)),#N/A,HLOOKUP(B$2,'Data - Energy &amp; Metals'!$B$2:$AH$1048576,MATCH($A954,'Data - Energy &amp; Metals'!$A$2:$A$1048576,FALSE),FALSE))</f>
        <v>132026</v>
      </c>
      <c r="C954" s="7">
        <f>IF(ISBLANK(HLOOKUP(C$2,'Data - Energy &amp; Metals'!$B$2:$AH$1048576,MATCH($A954,'Data - Energy &amp; Metals'!$A$2:$A$1048576,FALSE),FALSE)),#N/A,HLOOKUP(C$2,'Data - Energy &amp; Metals'!$B$2:$AH$1048576,MATCH($A954,'Data - Energy &amp; Metals'!$A$2:$A$1048576,FALSE),FALSE))</f>
        <v>10364</v>
      </c>
      <c r="D954" s="7">
        <f>IF(ISBLANK(HLOOKUP(D$2,'Data - Energy &amp; Metals'!$B$2:$AH$1048576,MATCH($A954,'Data - Energy &amp; Metals'!$A$2:$A$1048576,FALSE),FALSE)),#N/A,HLOOKUP(D$2,'Data - Energy &amp; Metals'!$B$2:$AH$1048576,MATCH($A954,'Data - Energy &amp; Metals'!$A$2:$A$1048576,FALSE),FALSE))</f>
        <v>0</v>
      </c>
      <c r="E954" s="8">
        <f t="shared" si="14"/>
        <v>7.8499689455107324E-2</v>
      </c>
    </row>
    <row r="955" spans="1:5" x14ac:dyDescent="0.25">
      <c r="A955" s="27">
        <f>IF('Data - Energy &amp; Metals'!A955="",#N/A,'Data - Energy &amp; Metals'!A955)</f>
        <v>45545</v>
      </c>
      <c r="B955" s="7">
        <f>IF(ISBLANK(HLOOKUP(B$2,'Data - Energy &amp; Metals'!$B$2:$AH$1048576,MATCH($A955,'Data - Energy &amp; Metals'!$A$2:$A$1048576,FALSE),FALSE)),#N/A,HLOOKUP(B$2,'Data - Energy &amp; Metals'!$B$2:$AH$1048576,MATCH($A955,'Data - Energy &amp; Metals'!$A$2:$A$1048576,FALSE),FALSE))</f>
        <v>137183</v>
      </c>
      <c r="C955" s="7">
        <f>IF(ISBLANK(HLOOKUP(C$2,'Data - Energy &amp; Metals'!$B$2:$AH$1048576,MATCH($A955,'Data - Energy &amp; Metals'!$A$2:$A$1048576,FALSE),FALSE)),#N/A,HLOOKUP(C$2,'Data - Energy &amp; Metals'!$B$2:$AH$1048576,MATCH($A955,'Data - Energy &amp; Metals'!$A$2:$A$1048576,FALSE),FALSE))</f>
        <v>5224</v>
      </c>
      <c r="D955" s="7">
        <f>IF(ISBLANK(HLOOKUP(D$2,'Data - Energy &amp; Metals'!$B$2:$AH$1048576,MATCH($A955,'Data - Energy &amp; Metals'!$A$2:$A$1048576,FALSE),FALSE)),#N/A,HLOOKUP(D$2,'Data - Energy &amp; Metals'!$B$2:$AH$1048576,MATCH($A955,'Data - Energy &amp; Metals'!$A$2:$A$1048576,FALSE),FALSE))</f>
        <v>0</v>
      </c>
      <c r="E955" s="8">
        <f t="shared" si="14"/>
        <v>3.8080520181071997E-2</v>
      </c>
    </row>
    <row r="956" spans="1:5" x14ac:dyDescent="0.25">
      <c r="A956" s="27">
        <f>IF('Data - Energy &amp; Metals'!A956="",#N/A,'Data - Energy &amp; Metals'!A956)</f>
        <v>45552</v>
      </c>
      <c r="B956" s="7">
        <f>IF(ISBLANK(HLOOKUP(B$2,'Data - Energy &amp; Metals'!$B$2:$AH$1048576,MATCH($A956,'Data - Energy &amp; Metals'!$A$2:$A$1048576,FALSE),FALSE)),#N/A,HLOOKUP(B$2,'Data - Energy &amp; Metals'!$B$2:$AH$1048576,MATCH($A956,'Data - Energy &amp; Metals'!$A$2:$A$1048576,FALSE),FALSE))</f>
        <v>134440</v>
      </c>
      <c r="C956" s="7">
        <f>IF(ISBLANK(HLOOKUP(C$2,'Data - Energy &amp; Metals'!$B$2:$AH$1048576,MATCH($A956,'Data - Energy &amp; Metals'!$A$2:$A$1048576,FALSE),FALSE)),#N/A,HLOOKUP(C$2,'Data - Energy &amp; Metals'!$B$2:$AH$1048576,MATCH($A956,'Data - Energy &amp; Metals'!$A$2:$A$1048576,FALSE),FALSE))</f>
        <v>6939</v>
      </c>
      <c r="D956" s="7">
        <f>IF(ISBLANK(HLOOKUP(D$2,'Data - Energy &amp; Metals'!$B$2:$AH$1048576,MATCH($A956,'Data - Energy &amp; Metals'!$A$2:$A$1048576,FALSE),FALSE)),#N/A,HLOOKUP(D$2,'Data - Energy &amp; Metals'!$B$2:$AH$1048576,MATCH($A956,'Data - Energy &amp; Metals'!$A$2:$A$1048576,FALSE),FALSE))</f>
        <v>368</v>
      </c>
      <c r="E956" s="8">
        <f t="shared" si="14"/>
        <v>4.8876822374293367E-2</v>
      </c>
    </row>
    <row r="957" spans="1:5" x14ac:dyDescent="0.25">
      <c r="A957" s="27">
        <f>IF('Data - Energy &amp; Metals'!A957="",#N/A,'Data - Energy &amp; Metals'!A957)</f>
        <v>45559</v>
      </c>
      <c r="B957" s="7">
        <f>IF(ISBLANK(HLOOKUP(B$2,'Data - Energy &amp; Metals'!$B$2:$AH$1048576,MATCH($A957,'Data - Energy &amp; Metals'!$A$2:$A$1048576,FALSE),FALSE)),#N/A,HLOOKUP(B$2,'Data - Energy &amp; Metals'!$B$2:$AH$1048576,MATCH($A957,'Data - Energy &amp; Metals'!$A$2:$A$1048576,FALSE),FALSE))</f>
        <v>129527</v>
      </c>
      <c r="C957" s="7">
        <f>IF(ISBLANK(HLOOKUP(C$2,'Data - Energy &amp; Metals'!$B$2:$AH$1048576,MATCH($A957,'Data - Energy &amp; Metals'!$A$2:$A$1048576,FALSE),FALSE)),#N/A,HLOOKUP(C$2,'Data - Energy &amp; Metals'!$B$2:$AH$1048576,MATCH($A957,'Data - Energy &amp; Metals'!$A$2:$A$1048576,FALSE),FALSE))</f>
        <v>5227</v>
      </c>
      <c r="D957" s="7">
        <f>IF(ISBLANK(HLOOKUP(D$2,'Data - Energy &amp; Metals'!$B$2:$AH$1048576,MATCH($A957,'Data - Energy &amp; Metals'!$A$2:$A$1048576,FALSE),FALSE)),#N/A,HLOOKUP(D$2,'Data - Energy &amp; Metals'!$B$2:$AH$1048576,MATCH($A957,'Data - Energy &amp; Metals'!$A$2:$A$1048576,FALSE),FALSE))</f>
        <v>0</v>
      </c>
      <c r="E957" s="8">
        <f t="shared" si="14"/>
        <v>4.0354520679086216E-2</v>
      </c>
    </row>
    <row r="958" spans="1:5" x14ac:dyDescent="0.25">
      <c r="A958" s="27">
        <f>IF('Data - Energy &amp; Metals'!A958="",#N/A,'Data - Energy &amp; Metals'!A958)</f>
        <v>45566</v>
      </c>
      <c r="B958" s="7">
        <f>IF(ISBLANK(HLOOKUP(B$2,'Data - Energy &amp; Metals'!$B$2:$AH$1048576,MATCH($A958,'Data - Energy &amp; Metals'!$A$2:$A$1048576,FALSE),FALSE)),#N/A,HLOOKUP(B$2,'Data - Energy &amp; Metals'!$B$2:$AH$1048576,MATCH($A958,'Data - Energy &amp; Metals'!$A$2:$A$1048576,FALSE),FALSE))</f>
        <v>122273</v>
      </c>
      <c r="C958" s="7">
        <f>IF(ISBLANK(HLOOKUP(C$2,'Data - Energy &amp; Metals'!$B$2:$AH$1048576,MATCH($A958,'Data - Energy &amp; Metals'!$A$2:$A$1048576,FALSE),FALSE)),#N/A,HLOOKUP(C$2,'Data - Energy &amp; Metals'!$B$2:$AH$1048576,MATCH($A958,'Data - Energy &amp; Metals'!$A$2:$A$1048576,FALSE),FALSE))</f>
        <v>4176</v>
      </c>
      <c r="D958" s="7">
        <f>IF(ISBLANK(HLOOKUP(D$2,'Data - Energy &amp; Metals'!$B$2:$AH$1048576,MATCH($A958,'Data - Energy &amp; Metals'!$A$2:$A$1048576,FALSE),FALSE)),#N/A,HLOOKUP(D$2,'Data - Energy &amp; Metals'!$B$2:$AH$1048576,MATCH($A958,'Data - Energy &amp; Metals'!$A$2:$A$1048576,FALSE),FALSE))</f>
        <v>0</v>
      </c>
      <c r="E958" s="8">
        <f t="shared" si="14"/>
        <v>3.4153083673419314E-2</v>
      </c>
    </row>
    <row r="959" spans="1:5" x14ac:dyDescent="0.25">
      <c r="A959" s="27">
        <f>IF('Data - Energy &amp; Metals'!A959="",#N/A,'Data - Energy &amp; Metals'!A959)</f>
        <v>45573</v>
      </c>
      <c r="B959" s="7">
        <f>IF(ISBLANK(HLOOKUP(B$2,'Data - Energy &amp; Metals'!$B$2:$AH$1048576,MATCH($A959,'Data - Energy &amp; Metals'!$A$2:$A$1048576,FALSE),FALSE)),#N/A,HLOOKUP(B$2,'Data - Energy &amp; Metals'!$B$2:$AH$1048576,MATCH($A959,'Data - Energy &amp; Metals'!$A$2:$A$1048576,FALSE),FALSE))</f>
        <v>138370</v>
      </c>
      <c r="C959" s="7">
        <f>IF(ISBLANK(HLOOKUP(C$2,'Data - Energy &amp; Metals'!$B$2:$AH$1048576,MATCH($A959,'Data - Energy &amp; Metals'!$A$2:$A$1048576,FALSE),FALSE)),#N/A,HLOOKUP(C$2,'Data - Energy &amp; Metals'!$B$2:$AH$1048576,MATCH($A959,'Data - Energy &amp; Metals'!$A$2:$A$1048576,FALSE),FALSE))</f>
        <v>4555</v>
      </c>
      <c r="D959" s="7">
        <f>IF(ISBLANK(HLOOKUP(D$2,'Data - Energy &amp; Metals'!$B$2:$AH$1048576,MATCH($A959,'Data - Energy &amp; Metals'!$A$2:$A$1048576,FALSE),FALSE)),#N/A,HLOOKUP(D$2,'Data - Energy &amp; Metals'!$B$2:$AH$1048576,MATCH($A959,'Data - Energy &amp; Metals'!$A$2:$A$1048576,FALSE),FALSE))</f>
        <v>35</v>
      </c>
      <c r="E959" s="8">
        <f t="shared" si="14"/>
        <v>3.26660403266604E-2</v>
      </c>
    </row>
    <row r="960" spans="1:5" x14ac:dyDescent="0.25">
      <c r="A960" s="27">
        <f>IF('Data - Energy &amp; Metals'!A960="",#N/A,'Data - Energy &amp; Metals'!A960)</f>
        <v>45580</v>
      </c>
      <c r="B960" s="7">
        <f>IF(ISBLANK(HLOOKUP(B$2,'Data - Energy &amp; Metals'!$B$2:$AH$1048576,MATCH($A960,'Data - Energy &amp; Metals'!$A$2:$A$1048576,FALSE),FALSE)),#N/A,HLOOKUP(B$2,'Data - Energy &amp; Metals'!$B$2:$AH$1048576,MATCH($A960,'Data - Energy &amp; Metals'!$A$2:$A$1048576,FALSE),FALSE))</f>
        <v>145225</v>
      </c>
      <c r="C960" s="7">
        <f>IF(ISBLANK(HLOOKUP(C$2,'Data - Energy &amp; Metals'!$B$2:$AH$1048576,MATCH($A960,'Data - Energy &amp; Metals'!$A$2:$A$1048576,FALSE),FALSE)),#N/A,HLOOKUP(C$2,'Data - Energy &amp; Metals'!$B$2:$AH$1048576,MATCH($A960,'Data - Energy &amp; Metals'!$A$2:$A$1048576,FALSE),FALSE))</f>
        <v>4041</v>
      </c>
      <c r="D960" s="7">
        <f>IF(ISBLANK(HLOOKUP(D$2,'Data - Energy &amp; Metals'!$B$2:$AH$1048576,MATCH($A960,'Data - Energy &amp; Metals'!$A$2:$A$1048576,FALSE),FALSE)),#N/A,HLOOKUP(D$2,'Data - Energy &amp; Metals'!$B$2:$AH$1048576,MATCH($A960,'Data - Energy &amp; Metals'!$A$2:$A$1048576,FALSE),FALSE))</f>
        <v>0</v>
      </c>
      <c r="E960" s="8">
        <f t="shared" si="14"/>
        <v>2.78257875710105E-2</v>
      </c>
    </row>
    <row r="961" spans="1:5" x14ac:dyDescent="0.25">
      <c r="A961" s="27">
        <f>IF('Data - Energy &amp; Metals'!A961="",#N/A,'Data - Energy &amp; Metals'!A961)</f>
        <v>45587</v>
      </c>
      <c r="B961" s="7">
        <f>IF(ISBLANK(HLOOKUP(B$2,'Data - Energy &amp; Metals'!$B$2:$AH$1048576,MATCH($A961,'Data - Energy &amp; Metals'!$A$2:$A$1048576,FALSE),FALSE)),#N/A,HLOOKUP(B$2,'Data - Energy &amp; Metals'!$B$2:$AH$1048576,MATCH($A961,'Data - Energy &amp; Metals'!$A$2:$A$1048576,FALSE),FALSE))</f>
        <v>149377</v>
      </c>
      <c r="C961" s="7">
        <f>IF(ISBLANK(HLOOKUP(C$2,'Data - Energy &amp; Metals'!$B$2:$AH$1048576,MATCH($A961,'Data - Energy &amp; Metals'!$A$2:$A$1048576,FALSE),FALSE)),#N/A,HLOOKUP(C$2,'Data - Energy &amp; Metals'!$B$2:$AH$1048576,MATCH($A961,'Data - Energy &amp; Metals'!$A$2:$A$1048576,FALSE),FALSE))</f>
        <v>4651</v>
      </c>
      <c r="D961" s="7">
        <f>IF(ISBLANK(HLOOKUP(D$2,'Data - Energy &amp; Metals'!$B$2:$AH$1048576,MATCH($A961,'Data - Energy &amp; Metals'!$A$2:$A$1048576,FALSE),FALSE)),#N/A,HLOOKUP(D$2,'Data - Energy &amp; Metals'!$B$2:$AH$1048576,MATCH($A961,'Data - Energy &amp; Metals'!$A$2:$A$1048576,FALSE),FALSE))</f>
        <v>0</v>
      </c>
      <c r="E961" s="8">
        <f t="shared" si="14"/>
        <v>3.1135984790161806E-2</v>
      </c>
    </row>
    <row r="962" spans="1:5" x14ac:dyDescent="0.25">
      <c r="A962" s="27">
        <f>IF('Data - Energy &amp; Metals'!A962="",#N/A,'Data - Energy &amp; Metals'!A962)</f>
        <v>45594</v>
      </c>
      <c r="B962" s="7">
        <f>IF(ISBLANK(HLOOKUP(B$2,'Data - Energy &amp; Metals'!$B$2:$AH$1048576,MATCH($A962,'Data - Energy &amp; Metals'!$A$2:$A$1048576,FALSE),FALSE)),#N/A,HLOOKUP(B$2,'Data - Energy &amp; Metals'!$B$2:$AH$1048576,MATCH($A962,'Data - Energy &amp; Metals'!$A$2:$A$1048576,FALSE),FALSE))</f>
        <v>152089</v>
      </c>
      <c r="C962" s="7">
        <f>IF(ISBLANK(HLOOKUP(C$2,'Data - Energy &amp; Metals'!$B$2:$AH$1048576,MATCH($A962,'Data - Energy &amp; Metals'!$A$2:$A$1048576,FALSE),FALSE)),#N/A,HLOOKUP(C$2,'Data - Energy &amp; Metals'!$B$2:$AH$1048576,MATCH($A962,'Data - Energy &amp; Metals'!$A$2:$A$1048576,FALSE),FALSE))</f>
        <v>5675</v>
      </c>
      <c r="D962" s="7">
        <f>IF(ISBLANK(HLOOKUP(D$2,'Data - Energy &amp; Metals'!$B$2:$AH$1048576,MATCH($A962,'Data - Energy &amp; Metals'!$A$2:$A$1048576,FALSE),FALSE)),#N/A,HLOOKUP(D$2,'Data - Energy &amp; Metals'!$B$2:$AH$1048576,MATCH($A962,'Data - Energy &amp; Metals'!$A$2:$A$1048576,FALSE),FALSE))</f>
        <v>0</v>
      </c>
      <c r="E962" s="8">
        <f t="shared" si="14"/>
        <v>3.7313678175278947E-2</v>
      </c>
    </row>
    <row r="963" spans="1:5" x14ac:dyDescent="0.25">
      <c r="A963" s="27">
        <f>IF('Data - Energy &amp; Metals'!A963="",#N/A,'Data - Energy &amp; Metals'!A963)</f>
        <v>45601</v>
      </c>
      <c r="B963" s="7">
        <f>IF(ISBLANK(HLOOKUP(B$2,'Data - Energy &amp; Metals'!$B$2:$AH$1048576,MATCH($A963,'Data - Energy &amp; Metals'!$A$2:$A$1048576,FALSE),FALSE)),#N/A,HLOOKUP(B$2,'Data - Energy &amp; Metals'!$B$2:$AH$1048576,MATCH($A963,'Data - Energy &amp; Metals'!$A$2:$A$1048576,FALSE),FALSE))</f>
        <v>132231</v>
      </c>
      <c r="C963" s="7">
        <f>IF(ISBLANK(HLOOKUP(C$2,'Data - Energy &amp; Metals'!$B$2:$AH$1048576,MATCH($A963,'Data - Energy &amp; Metals'!$A$2:$A$1048576,FALSE),FALSE)),#N/A,HLOOKUP(C$2,'Data - Energy &amp; Metals'!$B$2:$AH$1048576,MATCH($A963,'Data - Energy &amp; Metals'!$A$2:$A$1048576,FALSE),FALSE))</f>
        <v>7816</v>
      </c>
      <c r="D963" s="7">
        <f>IF(ISBLANK(HLOOKUP(D$2,'Data - Energy &amp; Metals'!$B$2:$AH$1048576,MATCH($A963,'Data - Energy &amp; Metals'!$A$2:$A$1048576,FALSE),FALSE)),#N/A,HLOOKUP(D$2,'Data - Energy &amp; Metals'!$B$2:$AH$1048576,MATCH($A963,'Data - Energy &amp; Metals'!$A$2:$A$1048576,FALSE),FALSE))</f>
        <v>0</v>
      </c>
      <c r="E963" s="8">
        <f t="shared" ref="E963:E985" si="15">(C963-D963)/B963</f>
        <v>5.9108681020335625E-2</v>
      </c>
    </row>
    <row r="964" spans="1:5" x14ac:dyDescent="0.25">
      <c r="A964" s="27">
        <f>IF('Data - Energy &amp; Metals'!A964="",#N/A,'Data - Energy &amp; Metals'!A964)</f>
        <v>45608</v>
      </c>
      <c r="B964" s="7">
        <f>IF(ISBLANK(HLOOKUP(B$2,'Data - Energy &amp; Metals'!$B$2:$AH$1048576,MATCH($A964,'Data - Energy &amp; Metals'!$A$2:$A$1048576,FALSE),FALSE)),#N/A,HLOOKUP(B$2,'Data - Energy &amp; Metals'!$B$2:$AH$1048576,MATCH($A964,'Data - Energy &amp; Metals'!$A$2:$A$1048576,FALSE),FALSE))</f>
        <v>144921</v>
      </c>
      <c r="C964" s="7">
        <f>IF(ISBLANK(HLOOKUP(C$2,'Data - Energy &amp; Metals'!$B$2:$AH$1048576,MATCH($A964,'Data - Energy &amp; Metals'!$A$2:$A$1048576,FALSE),FALSE)),#N/A,HLOOKUP(C$2,'Data - Energy &amp; Metals'!$B$2:$AH$1048576,MATCH($A964,'Data - Energy &amp; Metals'!$A$2:$A$1048576,FALSE),FALSE))</f>
        <v>6459</v>
      </c>
      <c r="D964" s="7">
        <f>IF(ISBLANK(HLOOKUP(D$2,'Data - Energy &amp; Metals'!$B$2:$AH$1048576,MATCH($A964,'Data - Energy &amp; Metals'!$A$2:$A$1048576,FALSE),FALSE)),#N/A,HLOOKUP(D$2,'Data - Energy &amp; Metals'!$B$2:$AH$1048576,MATCH($A964,'Data - Energy &amp; Metals'!$A$2:$A$1048576,FALSE),FALSE))</f>
        <v>0</v>
      </c>
      <c r="E964" s="8">
        <f t="shared" si="15"/>
        <v>4.4569110066864016E-2</v>
      </c>
    </row>
    <row r="965" spans="1:5" x14ac:dyDescent="0.25">
      <c r="A965" s="27">
        <f>IF('Data - Energy &amp; Metals'!A965="",#N/A,'Data - Energy &amp; Metals'!A965)</f>
        <v>45615</v>
      </c>
      <c r="B965" s="7">
        <f>IF(ISBLANK(HLOOKUP(B$2,'Data - Energy &amp; Metals'!$B$2:$AH$1048576,MATCH($A965,'Data - Energy &amp; Metals'!$A$2:$A$1048576,FALSE),FALSE)),#N/A,HLOOKUP(B$2,'Data - Energy &amp; Metals'!$B$2:$AH$1048576,MATCH($A965,'Data - Energy &amp; Metals'!$A$2:$A$1048576,FALSE),FALSE))</f>
        <v>154790</v>
      </c>
      <c r="C965" s="7">
        <f>IF(ISBLANK(HLOOKUP(C$2,'Data - Energy &amp; Metals'!$B$2:$AH$1048576,MATCH($A965,'Data - Energy &amp; Metals'!$A$2:$A$1048576,FALSE),FALSE)),#N/A,HLOOKUP(C$2,'Data - Energy &amp; Metals'!$B$2:$AH$1048576,MATCH($A965,'Data - Energy &amp; Metals'!$A$2:$A$1048576,FALSE),FALSE))</f>
        <v>6157</v>
      </c>
      <c r="D965" s="7">
        <f>IF(ISBLANK(HLOOKUP(D$2,'Data - Energy &amp; Metals'!$B$2:$AH$1048576,MATCH($A965,'Data - Energy &amp; Metals'!$A$2:$A$1048576,FALSE),FALSE)),#N/A,HLOOKUP(D$2,'Data - Energy &amp; Metals'!$B$2:$AH$1048576,MATCH($A965,'Data - Energy &amp; Metals'!$A$2:$A$1048576,FALSE),FALSE))</f>
        <v>0</v>
      </c>
      <c r="E965" s="8">
        <f t="shared" si="15"/>
        <v>3.977647134827831E-2</v>
      </c>
    </row>
    <row r="966" spans="1:5" x14ac:dyDescent="0.25">
      <c r="A966" s="27">
        <f>IF('Data - Energy &amp; Metals'!A966="",#N/A,'Data - Energy &amp; Metals'!A966)</f>
        <v>45622</v>
      </c>
      <c r="B966" s="7">
        <f>IF(ISBLANK(HLOOKUP(B$2,'Data - Energy &amp; Metals'!$B$2:$AH$1048576,MATCH($A966,'Data - Energy &amp; Metals'!$A$2:$A$1048576,FALSE),FALSE)),#N/A,HLOOKUP(B$2,'Data - Energy &amp; Metals'!$B$2:$AH$1048576,MATCH($A966,'Data - Energy &amp; Metals'!$A$2:$A$1048576,FALSE),FALSE))</f>
        <v>158465</v>
      </c>
      <c r="C966" s="7">
        <f>IF(ISBLANK(HLOOKUP(C$2,'Data - Energy &amp; Metals'!$B$2:$AH$1048576,MATCH($A966,'Data - Energy &amp; Metals'!$A$2:$A$1048576,FALSE),FALSE)),#N/A,HLOOKUP(C$2,'Data - Energy &amp; Metals'!$B$2:$AH$1048576,MATCH($A966,'Data - Energy &amp; Metals'!$A$2:$A$1048576,FALSE),FALSE))</f>
        <v>6276</v>
      </c>
      <c r="D966" s="7">
        <f>IF(ISBLANK(HLOOKUP(D$2,'Data - Energy &amp; Metals'!$B$2:$AH$1048576,MATCH($A966,'Data - Energy &amp; Metals'!$A$2:$A$1048576,FALSE),FALSE)),#N/A,HLOOKUP(D$2,'Data - Energy &amp; Metals'!$B$2:$AH$1048576,MATCH($A966,'Data - Energy &amp; Metals'!$A$2:$A$1048576,FALSE),FALSE))</f>
        <v>0</v>
      </c>
      <c r="E966" s="8">
        <f t="shared" si="15"/>
        <v>3.9604960085823371E-2</v>
      </c>
    </row>
    <row r="967" spans="1:5" x14ac:dyDescent="0.25">
      <c r="A967" s="27">
        <f>IF('Data - Energy &amp; Metals'!A967="",#N/A,'Data - Energy &amp; Metals'!A967)</f>
        <v>45629</v>
      </c>
      <c r="B967" s="7">
        <f>IF(ISBLANK(HLOOKUP(B$2,'Data - Energy &amp; Metals'!$B$2:$AH$1048576,MATCH($A967,'Data - Energy &amp; Metals'!$A$2:$A$1048576,FALSE),FALSE)),#N/A,HLOOKUP(B$2,'Data - Energy &amp; Metals'!$B$2:$AH$1048576,MATCH($A967,'Data - Energy &amp; Metals'!$A$2:$A$1048576,FALSE),FALSE))</f>
        <v>135394</v>
      </c>
      <c r="C967" s="7">
        <f>IF(ISBLANK(HLOOKUP(C$2,'Data - Energy &amp; Metals'!$B$2:$AH$1048576,MATCH($A967,'Data - Energy &amp; Metals'!$A$2:$A$1048576,FALSE),FALSE)),#N/A,HLOOKUP(C$2,'Data - Energy &amp; Metals'!$B$2:$AH$1048576,MATCH($A967,'Data - Energy &amp; Metals'!$A$2:$A$1048576,FALSE),FALSE))</f>
        <v>5478</v>
      </c>
      <c r="D967" s="7">
        <f>IF(ISBLANK(HLOOKUP(D$2,'Data - Energy &amp; Metals'!$B$2:$AH$1048576,MATCH($A967,'Data - Energy &amp; Metals'!$A$2:$A$1048576,FALSE),FALSE)),#N/A,HLOOKUP(D$2,'Data - Energy &amp; Metals'!$B$2:$AH$1048576,MATCH($A967,'Data - Energy &amp; Metals'!$A$2:$A$1048576,FALSE),FALSE))</f>
        <v>0</v>
      </c>
      <c r="E967" s="8">
        <f t="shared" si="15"/>
        <v>4.0459695407477438E-2</v>
      </c>
    </row>
    <row r="968" spans="1:5" x14ac:dyDescent="0.25">
      <c r="A968" s="27">
        <f>IF('Data - Energy &amp; Metals'!A968="",#N/A,'Data - Energy &amp; Metals'!A968)</f>
        <v>45636</v>
      </c>
      <c r="B968" s="7">
        <f>IF(ISBLANK(HLOOKUP(B$2,'Data - Energy &amp; Metals'!$B$2:$AH$1048576,MATCH($A968,'Data - Energy &amp; Metals'!$A$2:$A$1048576,FALSE),FALSE)),#N/A,HLOOKUP(B$2,'Data - Energy &amp; Metals'!$B$2:$AH$1048576,MATCH($A968,'Data - Energy &amp; Metals'!$A$2:$A$1048576,FALSE),FALSE))</f>
        <v>148256</v>
      </c>
      <c r="C968" s="7">
        <f>IF(ISBLANK(HLOOKUP(C$2,'Data - Energy &amp; Metals'!$B$2:$AH$1048576,MATCH($A968,'Data - Energy &amp; Metals'!$A$2:$A$1048576,FALSE),FALSE)),#N/A,HLOOKUP(C$2,'Data - Energy &amp; Metals'!$B$2:$AH$1048576,MATCH($A968,'Data - Energy &amp; Metals'!$A$2:$A$1048576,FALSE),FALSE))</f>
        <v>3945</v>
      </c>
      <c r="D968" s="7">
        <f>IF(ISBLANK(HLOOKUP(D$2,'Data - Energy &amp; Metals'!$B$2:$AH$1048576,MATCH($A968,'Data - Energy &amp; Metals'!$A$2:$A$1048576,FALSE),FALSE)),#N/A,HLOOKUP(D$2,'Data - Energy &amp; Metals'!$B$2:$AH$1048576,MATCH($A968,'Data - Energy &amp; Metals'!$A$2:$A$1048576,FALSE),FALSE))</f>
        <v>1267</v>
      </c>
      <c r="E968" s="8">
        <f t="shared" si="15"/>
        <v>1.8063349881286425E-2</v>
      </c>
    </row>
    <row r="969" spans="1:5" x14ac:dyDescent="0.25">
      <c r="A969" s="27">
        <f>IF('Data - Energy &amp; Metals'!A969="",#N/A,'Data - Energy &amp; Metals'!A969)</f>
        <v>45643</v>
      </c>
      <c r="B969" s="7">
        <f>IF(ISBLANK(HLOOKUP(B$2,'Data - Energy &amp; Metals'!$B$2:$AH$1048576,MATCH($A969,'Data - Energy &amp; Metals'!$A$2:$A$1048576,FALSE),FALSE)),#N/A,HLOOKUP(B$2,'Data - Energy &amp; Metals'!$B$2:$AH$1048576,MATCH($A969,'Data - Energy &amp; Metals'!$A$2:$A$1048576,FALSE),FALSE))</f>
        <v>152187</v>
      </c>
      <c r="C969" s="7">
        <f>IF(ISBLANK(HLOOKUP(C$2,'Data - Energy &amp; Metals'!$B$2:$AH$1048576,MATCH($A969,'Data - Energy &amp; Metals'!$A$2:$A$1048576,FALSE),FALSE)),#N/A,HLOOKUP(C$2,'Data - Energy &amp; Metals'!$B$2:$AH$1048576,MATCH($A969,'Data - Energy &amp; Metals'!$A$2:$A$1048576,FALSE),FALSE))</f>
        <v>2994</v>
      </c>
      <c r="D969" s="7">
        <f>IF(ISBLANK(HLOOKUP(D$2,'Data - Energy &amp; Metals'!$B$2:$AH$1048576,MATCH($A969,'Data - Energy &amp; Metals'!$A$2:$A$1048576,FALSE),FALSE)),#N/A,HLOOKUP(D$2,'Data - Energy &amp; Metals'!$B$2:$AH$1048576,MATCH($A969,'Data - Energy &amp; Metals'!$A$2:$A$1048576,FALSE),FALSE))</f>
        <v>924</v>
      </c>
      <c r="E969" s="8">
        <f t="shared" si="15"/>
        <v>1.3601687397740937E-2</v>
      </c>
    </row>
    <row r="970" spans="1:5" x14ac:dyDescent="0.25">
      <c r="A970" s="27">
        <f>IF('Data - Energy &amp; Metals'!A970="",#N/A,'Data - Energy &amp; Metals'!A970)</f>
        <v>45650</v>
      </c>
      <c r="B970" s="7">
        <f>IF(ISBLANK(HLOOKUP(B$2,'Data - Energy &amp; Metals'!$B$2:$AH$1048576,MATCH($A970,'Data - Energy &amp; Metals'!$A$2:$A$1048576,FALSE),FALSE)),#N/A,HLOOKUP(B$2,'Data - Energy &amp; Metals'!$B$2:$AH$1048576,MATCH($A970,'Data - Energy &amp; Metals'!$A$2:$A$1048576,FALSE),FALSE))</f>
        <v>155652</v>
      </c>
      <c r="C970" s="7">
        <f>IF(ISBLANK(HLOOKUP(C$2,'Data - Energy &amp; Metals'!$B$2:$AH$1048576,MATCH($A970,'Data - Energy &amp; Metals'!$A$2:$A$1048576,FALSE),FALSE)),#N/A,HLOOKUP(C$2,'Data - Energy &amp; Metals'!$B$2:$AH$1048576,MATCH($A970,'Data - Energy &amp; Metals'!$A$2:$A$1048576,FALSE),FALSE))</f>
        <v>3531</v>
      </c>
      <c r="D970" s="7">
        <f>IF(ISBLANK(HLOOKUP(D$2,'Data - Energy &amp; Metals'!$B$2:$AH$1048576,MATCH($A970,'Data - Energy &amp; Metals'!$A$2:$A$1048576,FALSE),FALSE)),#N/A,HLOOKUP(D$2,'Data - Energy &amp; Metals'!$B$2:$AH$1048576,MATCH($A970,'Data - Energy &amp; Metals'!$A$2:$A$1048576,FALSE),FALSE))</f>
        <v>2308</v>
      </c>
      <c r="E970" s="8">
        <f t="shared" si="15"/>
        <v>7.8572713489065346E-3</v>
      </c>
    </row>
    <row r="971" spans="1:5" x14ac:dyDescent="0.25">
      <c r="A971" s="27">
        <f>IF('Data - Energy &amp; Metals'!A971="",#N/A,'Data - Energy &amp; Metals'!A971)</f>
        <v>45657</v>
      </c>
      <c r="B971" s="7">
        <f>IF(ISBLANK(HLOOKUP(B$2,'Data - Energy &amp; Metals'!$B$2:$AH$1048576,MATCH($A971,'Data - Energy &amp; Metals'!$A$2:$A$1048576,FALSE),FALSE)),#N/A,HLOOKUP(B$2,'Data - Energy &amp; Metals'!$B$2:$AH$1048576,MATCH($A971,'Data - Energy &amp; Metals'!$A$2:$A$1048576,FALSE),FALSE))</f>
        <v>143340</v>
      </c>
      <c r="C971" s="7">
        <f>IF(ISBLANK(HLOOKUP(C$2,'Data - Energy &amp; Metals'!$B$2:$AH$1048576,MATCH($A971,'Data - Energy &amp; Metals'!$A$2:$A$1048576,FALSE),FALSE)),#N/A,HLOOKUP(C$2,'Data - Energy &amp; Metals'!$B$2:$AH$1048576,MATCH($A971,'Data - Energy &amp; Metals'!$A$2:$A$1048576,FALSE),FALSE))</f>
        <v>3072</v>
      </c>
      <c r="D971" s="7">
        <f>IF(ISBLANK(HLOOKUP(D$2,'Data - Energy &amp; Metals'!$B$2:$AH$1048576,MATCH($A971,'Data - Energy &amp; Metals'!$A$2:$A$1048576,FALSE),FALSE)),#N/A,HLOOKUP(D$2,'Data - Energy &amp; Metals'!$B$2:$AH$1048576,MATCH($A971,'Data - Energy &amp; Metals'!$A$2:$A$1048576,FALSE),FALSE))</f>
        <v>2518</v>
      </c>
      <c r="E971" s="8">
        <f t="shared" si="15"/>
        <v>3.8649365145807173E-3</v>
      </c>
    </row>
    <row r="972" spans="1:5" x14ac:dyDescent="0.25">
      <c r="A972" s="27">
        <f>IF('Data - Energy &amp; Metals'!A972="",#N/A,'Data - Energy &amp; Metals'!A972)</f>
        <v>45664</v>
      </c>
      <c r="B972" s="7">
        <f>IF(ISBLANK(HLOOKUP(B$2,'Data - Energy &amp; Metals'!$B$2:$AH$1048576,MATCH($A972,'Data - Energy &amp; Metals'!$A$2:$A$1048576,FALSE),FALSE)),#N/A,HLOOKUP(B$2,'Data - Energy &amp; Metals'!$B$2:$AH$1048576,MATCH($A972,'Data - Energy &amp; Metals'!$A$2:$A$1048576,FALSE),FALSE))</f>
        <v>141837</v>
      </c>
      <c r="C972" s="7">
        <f>IF(ISBLANK(HLOOKUP(C$2,'Data - Energy &amp; Metals'!$B$2:$AH$1048576,MATCH($A972,'Data - Energy &amp; Metals'!$A$2:$A$1048576,FALSE),FALSE)),#N/A,HLOOKUP(C$2,'Data - Energy &amp; Metals'!$B$2:$AH$1048576,MATCH($A972,'Data - Energy &amp; Metals'!$A$2:$A$1048576,FALSE),FALSE))</f>
        <v>3414</v>
      </c>
      <c r="D972" s="7">
        <f>IF(ISBLANK(HLOOKUP(D$2,'Data - Energy &amp; Metals'!$B$2:$AH$1048576,MATCH($A972,'Data - Energy &amp; Metals'!$A$2:$A$1048576,FALSE),FALSE)),#N/A,HLOOKUP(D$2,'Data - Energy &amp; Metals'!$B$2:$AH$1048576,MATCH($A972,'Data - Energy &amp; Metals'!$A$2:$A$1048576,FALSE),FALSE))</f>
        <v>0</v>
      </c>
      <c r="E972" s="8">
        <f t="shared" si="15"/>
        <v>2.4069883034751157E-2</v>
      </c>
    </row>
    <row r="973" spans="1:5" x14ac:dyDescent="0.25">
      <c r="A973" s="27">
        <f>IF('Data - Energy &amp; Metals'!A973="",#N/A,'Data - Energy &amp; Metals'!A973)</f>
        <v>45671</v>
      </c>
      <c r="B973" s="7">
        <f>IF(ISBLANK(HLOOKUP(B$2,'Data - Energy &amp; Metals'!$B$2:$AH$1048576,MATCH($A973,'Data - Energy &amp; Metals'!$A$2:$A$1048576,FALSE),FALSE)),#N/A,HLOOKUP(B$2,'Data - Energy &amp; Metals'!$B$2:$AH$1048576,MATCH($A973,'Data - Energy &amp; Metals'!$A$2:$A$1048576,FALSE),FALSE))</f>
        <v>160793</v>
      </c>
      <c r="C973" s="7">
        <f>IF(ISBLANK(HLOOKUP(C$2,'Data - Energy &amp; Metals'!$B$2:$AH$1048576,MATCH($A973,'Data - Energy &amp; Metals'!$A$2:$A$1048576,FALSE),FALSE)),#N/A,HLOOKUP(C$2,'Data - Energy &amp; Metals'!$B$2:$AH$1048576,MATCH($A973,'Data - Energy &amp; Metals'!$A$2:$A$1048576,FALSE),FALSE))</f>
        <v>1929</v>
      </c>
      <c r="D973" s="7">
        <f>IF(ISBLANK(HLOOKUP(D$2,'Data - Energy &amp; Metals'!$B$2:$AH$1048576,MATCH($A973,'Data - Energy &amp; Metals'!$A$2:$A$1048576,FALSE),FALSE)),#N/A,HLOOKUP(D$2,'Data - Energy &amp; Metals'!$B$2:$AH$1048576,MATCH($A973,'Data - Energy &amp; Metals'!$A$2:$A$1048576,FALSE),FALSE))</f>
        <v>6724</v>
      </c>
      <c r="E973" s="8">
        <f t="shared" si="15"/>
        <v>-2.9820949916973996E-2</v>
      </c>
    </row>
    <row r="974" spans="1:5" x14ac:dyDescent="0.25">
      <c r="A974" s="27">
        <f>IF('Data - Energy &amp; Metals'!A974="",#N/A,'Data - Energy &amp; Metals'!A974)</f>
        <v>45678</v>
      </c>
      <c r="B974" s="7">
        <f>IF(ISBLANK(HLOOKUP(B$2,'Data - Energy &amp; Metals'!$B$2:$AH$1048576,MATCH($A974,'Data - Energy &amp; Metals'!$A$2:$A$1048576,FALSE),FALSE)),#N/A,HLOOKUP(B$2,'Data - Energy &amp; Metals'!$B$2:$AH$1048576,MATCH($A974,'Data - Energy &amp; Metals'!$A$2:$A$1048576,FALSE),FALSE))</f>
        <v>177119</v>
      </c>
      <c r="C974" s="7">
        <f>IF(ISBLANK(HLOOKUP(C$2,'Data - Energy &amp; Metals'!$B$2:$AH$1048576,MATCH($A974,'Data - Energy &amp; Metals'!$A$2:$A$1048576,FALSE),FALSE)),#N/A,HLOOKUP(C$2,'Data - Energy &amp; Metals'!$B$2:$AH$1048576,MATCH($A974,'Data - Energy &amp; Metals'!$A$2:$A$1048576,FALSE),FALSE))</f>
        <v>1823</v>
      </c>
      <c r="D974" s="7">
        <f>IF(ISBLANK(HLOOKUP(D$2,'Data - Energy &amp; Metals'!$B$2:$AH$1048576,MATCH($A974,'Data - Energy &amp; Metals'!$A$2:$A$1048576,FALSE),FALSE)),#N/A,HLOOKUP(D$2,'Data - Energy &amp; Metals'!$B$2:$AH$1048576,MATCH($A974,'Data - Energy &amp; Metals'!$A$2:$A$1048576,FALSE),FALSE))</f>
        <v>8743</v>
      </c>
      <c r="E974" s="8">
        <f t="shared" si="15"/>
        <v>-3.9069777945900781E-2</v>
      </c>
    </row>
    <row r="975" spans="1:5" x14ac:dyDescent="0.25">
      <c r="A975" s="27">
        <f>IF('Data - Energy &amp; Metals'!A975="",#N/A,'Data - Energy &amp; Metals'!A975)</f>
        <v>45685</v>
      </c>
      <c r="B975" s="7">
        <f>IF(ISBLANK(HLOOKUP(B$2,'Data - Energy &amp; Metals'!$B$2:$AH$1048576,MATCH($A975,'Data - Energy &amp; Metals'!$A$2:$A$1048576,FALSE),FALSE)),#N/A,HLOOKUP(B$2,'Data - Energy &amp; Metals'!$B$2:$AH$1048576,MATCH($A975,'Data - Energy &amp; Metals'!$A$2:$A$1048576,FALSE),FALSE))</f>
        <v>175626</v>
      </c>
      <c r="C975" s="7">
        <f>IF(ISBLANK(HLOOKUP(C$2,'Data - Energy &amp; Metals'!$B$2:$AH$1048576,MATCH($A975,'Data - Energy &amp; Metals'!$A$2:$A$1048576,FALSE),FALSE)),#N/A,HLOOKUP(C$2,'Data - Energy &amp; Metals'!$B$2:$AH$1048576,MATCH($A975,'Data - Energy &amp; Metals'!$A$2:$A$1048576,FALSE),FALSE))</f>
        <v>587</v>
      </c>
      <c r="D975" s="7">
        <f>IF(ISBLANK(HLOOKUP(D$2,'Data - Energy &amp; Metals'!$B$2:$AH$1048576,MATCH($A975,'Data - Energy &amp; Metals'!$A$2:$A$1048576,FALSE),FALSE)),#N/A,HLOOKUP(D$2,'Data - Energy &amp; Metals'!$B$2:$AH$1048576,MATCH($A975,'Data - Energy &amp; Metals'!$A$2:$A$1048576,FALSE),FALSE))</f>
        <v>9177</v>
      </c>
      <c r="E975" s="8">
        <f t="shared" si="15"/>
        <v>-4.8910753533075967E-2</v>
      </c>
    </row>
    <row r="976" spans="1:5" x14ac:dyDescent="0.25">
      <c r="A976" s="27">
        <f>IF('Data - Energy &amp; Metals'!A976="",#N/A,'Data - Energy &amp; Metals'!A976)</f>
        <v>45692</v>
      </c>
      <c r="B976" s="7">
        <f>IF(ISBLANK(HLOOKUP(B$2,'Data - Energy &amp; Metals'!$B$2:$AH$1048576,MATCH($A976,'Data - Energy &amp; Metals'!$A$2:$A$1048576,FALSE),FALSE)),#N/A,HLOOKUP(B$2,'Data - Energy &amp; Metals'!$B$2:$AH$1048576,MATCH($A976,'Data - Energy &amp; Metals'!$A$2:$A$1048576,FALSE),FALSE))</f>
        <v>162502</v>
      </c>
      <c r="C976" s="7">
        <f>IF(ISBLANK(HLOOKUP(C$2,'Data - Energy &amp; Metals'!$B$2:$AH$1048576,MATCH($A976,'Data - Energy &amp; Metals'!$A$2:$A$1048576,FALSE),FALSE)),#N/A,HLOOKUP(C$2,'Data - Energy &amp; Metals'!$B$2:$AH$1048576,MATCH($A976,'Data - Energy &amp; Metals'!$A$2:$A$1048576,FALSE),FALSE))</f>
        <v>0</v>
      </c>
      <c r="D976" s="7">
        <f>IF(ISBLANK(HLOOKUP(D$2,'Data - Energy &amp; Metals'!$B$2:$AH$1048576,MATCH($A976,'Data - Energy &amp; Metals'!$A$2:$A$1048576,FALSE),FALSE)),#N/A,HLOOKUP(D$2,'Data - Energy &amp; Metals'!$B$2:$AH$1048576,MATCH($A976,'Data - Energy &amp; Metals'!$A$2:$A$1048576,FALSE),FALSE))</f>
        <v>8940</v>
      </c>
      <c r="E976" s="8">
        <f t="shared" si="15"/>
        <v>-5.5014707511292171E-2</v>
      </c>
    </row>
    <row r="977" spans="1:5" x14ac:dyDescent="0.25">
      <c r="A977" s="27">
        <f>IF('Data - Energy &amp; Metals'!A977="",#N/A,'Data - Energy &amp; Metals'!A977)</f>
        <v>45699</v>
      </c>
      <c r="B977" s="7">
        <f>IF(ISBLANK(HLOOKUP(B$2,'Data - Energy &amp; Metals'!$B$2:$AH$1048576,MATCH($A977,'Data - Energy &amp; Metals'!$A$2:$A$1048576,FALSE),FALSE)),#N/A,HLOOKUP(B$2,'Data - Energy &amp; Metals'!$B$2:$AH$1048576,MATCH($A977,'Data - Energy &amp; Metals'!$A$2:$A$1048576,FALSE),FALSE))</f>
        <v>168985</v>
      </c>
      <c r="C977" s="7">
        <f>IF(ISBLANK(HLOOKUP(C$2,'Data - Energy &amp; Metals'!$B$2:$AH$1048576,MATCH($A977,'Data - Energy &amp; Metals'!$A$2:$A$1048576,FALSE),FALSE)),#N/A,HLOOKUP(C$2,'Data - Energy &amp; Metals'!$B$2:$AH$1048576,MATCH($A977,'Data - Energy &amp; Metals'!$A$2:$A$1048576,FALSE),FALSE))</f>
        <v>0</v>
      </c>
      <c r="D977" s="7">
        <f>IF(ISBLANK(HLOOKUP(D$2,'Data - Energy &amp; Metals'!$B$2:$AH$1048576,MATCH($A977,'Data - Energy &amp; Metals'!$A$2:$A$1048576,FALSE),FALSE)),#N/A,HLOOKUP(D$2,'Data - Energy &amp; Metals'!$B$2:$AH$1048576,MATCH($A977,'Data - Energy &amp; Metals'!$A$2:$A$1048576,FALSE),FALSE))</f>
        <v>10745</v>
      </c>
      <c r="E977" s="8">
        <f t="shared" si="15"/>
        <v>-6.3585525342486016E-2</v>
      </c>
    </row>
    <row r="978" spans="1:5" x14ac:dyDescent="0.25">
      <c r="A978" s="27">
        <f>IF('Data - Energy &amp; Metals'!A978="",#N/A,'Data - Energy &amp; Metals'!A978)</f>
        <v>45706</v>
      </c>
      <c r="B978" s="7">
        <f>IF(ISBLANK(HLOOKUP(B$2,'Data - Energy &amp; Metals'!$B$2:$AH$1048576,MATCH($A978,'Data - Energy &amp; Metals'!$A$2:$A$1048576,FALSE),FALSE)),#N/A,HLOOKUP(B$2,'Data - Energy &amp; Metals'!$B$2:$AH$1048576,MATCH($A978,'Data - Energy &amp; Metals'!$A$2:$A$1048576,FALSE),FALSE))</f>
        <v>172450</v>
      </c>
      <c r="C978" s="7">
        <f>IF(ISBLANK(HLOOKUP(C$2,'Data - Energy &amp; Metals'!$B$2:$AH$1048576,MATCH($A978,'Data - Energy &amp; Metals'!$A$2:$A$1048576,FALSE),FALSE)),#N/A,HLOOKUP(C$2,'Data - Energy &amp; Metals'!$B$2:$AH$1048576,MATCH($A978,'Data - Energy &amp; Metals'!$A$2:$A$1048576,FALSE),FALSE))</f>
        <v>0</v>
      </c>
      <c r="D978" s="7">
        <f>IF(ISBLANK(HLOOKUP(D$2,'Data - Energy &amp; Metals'!$B$2:$AH$1048576,MATCH($A978,'Data - Energy &amp; Metals'!$A$2:$A$1048576,FALSE),FALSE)),#N/A,HLOOKUP(D$2,'Data - Energy &amp; Metals'!$B$2:$AH$1048576,MATCH($A978,'Data - Energy &amp; Metals'!$A$2:$A$1048576,FALSE),FALSE))</f>
        <v>11563</v>
      </c>
      <c r="E978" s="8">
        <f t="shared" si="15"/>
        <v>-6.7051319222963174E-2</v>
      </c>
    </row>
    <row r="979" spans="1:5" x14ac:dyDescent="0.25">
      <c r="A979" s="27">
        <f>IF('Data - Energy &amp; Metals'!A979="",#N/A,'Data - Energy &amp; Metals'!A979)</f>
        <v>45713</v>
      </c>
      <c r="B979" s="7">
        <f>IF(ISBLANK(HLOOKUP(B$2,'Data - Energy &amp; Metals'!$B$2:$AH$1048576,MATCH($A979,'Data - Energy &amp; Metals'!$A$2:$A$1048576,FALSE),FALSE)),#N/A,HLOOKUP(B$2,'Data - Energy &amp; Metals'!$B$2:$AH$1048576,MATCH($A979,'Data - Energy &amp; Metals'!$A$2:$A$1048576,FALSE),FALSE))</f>
        <v>178130</v>
      </c>
      <c r="C979" s="7">
        <f>IF(ISBLANK(HLOOKUP(C$2,'Data - Energy &amp; Metals'!$B$2:$AH$1048576,MATCH($A979,'Data - Energy &amp; Metals'!$A$2:$A$1048576,FALSE),FALSE)),#N/A,HLOOKUP(C$2,'Data - Energy &amp; Metals'!$B$2:$AH$1048576,MATCH($A979,'Data - Energy &amp; Metals'!$A$2:$A$1048576,FALSE),FALSE))</f>
        <v>0</v>
      </c>
      <c r="D979" s="7">
        <f>IF(ISBLANK(HLOOKUP(D$2,'Data - Energy &amp; Metals'!$B$2:$AH$1048576,MATCH($A979,'Data - Energy &amp; Metals'!$A$2:$A$1048576,FALSE),FALSE)),#N/A,HLOOKUP(D$2,'Data - Energy &amp; Metals'!$B$2:$AH$1048576,MATCH($A979,'Data - Energy &amp; Metals'!$A$2:$A$1048576,FALSE),FALSE))</f>
        <v>13990</v>
      </c>
      <c r="E979" s="8">
        <f t="shared" si="15"/>
        <v>-7.8538146297647785E-2</v>
      </c>
    </row>
    <row r="980" spans="1:5" x14ac:dyDescent="0.25">
      <c r="A980" s="27">
        <f>IF('Data - Energy &amp; Metals'!A980="",#N/A,'Data - Energy &amp; Metals'!A980)</f>
        <v>45720</v>
      </c>
      <c r="B980" s="7">
        <f>IF(ISBLANK(HLOOKUP(B$2,'Data - Energy &amp; Metals'!$B$2:$AH$1048576,MATCH($A980,'Data - Energy &amp; Metals'!$A$2:$A$1048576,FALSE),FALSE)),#N/A,HLOOKUP(B$2,'Data - Energy &amp; Metals'!$B$2:$AH$1048576,MATCH($A980,'Data - Energy &amp; Metals'!$A$2:$A$1048576,FALSE),FALSE))</f>
        <v>148385</v>
      </c>
      <c r="C980" s="7">
        <f>IF(ISBLANK(HLOOKUP(C$2,'Data - Energy &amp; Metals'!$B$2:$AH$1048576,MATCH($A980,'Data - Energy &amp; Metals'!$A$2:$A$1048576,FALSE),FALSE)),#N/A,HLOOKUP(C$2,'Data - Energy &amp; Metals'!$B$2:$AH$1048576,MATCH($A980,'Data - Energy &amp; Metals'!$A$2:$A$1048576,FALSE),FALSE))</f>
        <v>0</v>
      </c>
      <c r="D980" s="7">
        <f>IF(ISBLANK(HLOOKUP(D$2,'Data - Energy &amp; Metals'!$B$2:$AH$1048576,MATCH($A980,'Data - Energy &amp; Metals'!$A$2:$A$1048576,FALSE),FALSE)),#N/A,HLOOKUP(D$2,'Data - Energy &amp; Metals'!$B$2:$AH$1048576,MATCH($A980,'Data - Energy &amp; Metals'!$A$2:$A$1048576,FALSE),FALSE))</f>
        <v>4712</v>
      </c>
      <c r="E980" s="8">
        <f t="shared" si="15"/>
        <v>-3.1755231323920878E-2</v>
      </c>
    </row>
    <row r="981" spans="1:5" x14ac:dyDescent="0.25">
      <c r="A981" s="27">
        <f>IF('Data - Energy &amp; Metals'!A981="",#N/A,'Data - Energy &amp; Metals'!A981)</f>
        <v>45727</v>
      </c>
      <c r="B981" s="7">
        <f>IF(ISBLANK(HLOOKUP(B$2,'Data - Energy &amp; Metals'!$B$2:$AH$1048576,MATCH($A981,'Data - Energy &amp; Metals'!$A$2:$A$1048576,FALSE),FALSE)),#N/A,HLOOKUP(B$2,'Data - Energy &amp; Metals'!$B$2:$AH$1048576,MATCH($A981,'Data - Energy &amp; Metals'!$A$2:$A$1048576,FALSE),FALSE))</f>
        <v>156587</v>
      </c>
      <c r="C981" s="7">
        <f>IF(ISBLANK(HLOOKUP(C$2,'Data - Energy &amp; Metals'!$B$2:$AH$1048576,MATCH($A981,'Data - Energy &amp; Metals'!$A$2:$A$1048576,FALSE),FALSE)),#N/A,HLOOKUP(C$2,'Data - Energy &amp; Metals'!$B$2:$AH$1048576,MATCH($A981,'Data - Energy &amp; Metals'!$A$2:$A$1048576,FALSE),FALSE))</f>
        <v>677</v>
      </c>
      <c r="D981" s="7">
        <f>IF(ISBLANK(HLOOKUP(D$2,'Data - Energy &amp; Metals'!$B$2:$AH$1048576,MATCH($A981,'Data - Energy &amp; Metals'!$A$2:$A$1048576,FALSE),FALSE)),#N/A,HLOOKUP(D$2,'Data - Energy &amp; Metals'!$B$2:$AH$1048576,MATCH($A981,'Data - Energy &amp; Metals'!$A$2:$A$1048576,FALSE),FALSE))</f>
        <v>5681</v>
      </c>
      <c r="E981" s="8">
        <f t="shared" si="15"/>
        <v>-3.1956675841544956E-2</v>
      </c>
    </row>
    <row r="982" spans="1:5" x14ac:dyDescent="0.25">
      <c r="A982" s="27">
        <f>IF('Data - Energy &amp; Metals'!A982="",#N/A,'Data - Energy &amp; Metals'!A982)</f>
        <v>45734</v>
      </c>
      <c r="B982" s="7">
        <f>IF(ISBLANK(HLOOKUP(B$2,'Data - Energy &amp; Metals'!$B$2:$AH$1048576,MATCH($A982,'Data - Energy &amp; Metals'!$A$2:$A$1048576,FALSE),FALSE)),#N/A,HLOOKUP(B$2,'Data - Energy &amp; Metals'!$B$2:$AH$1048576,MATCH($A982,'Data - Energy &amp; Metals'!$A$2:$A$1048576,FALSE),FALSE))</f>
        <v>165355</v>
      </c>
      <c r="C982" s="7">
        <f>IF(ISBLANK(HLOOKUP(C$2,'Data - Energy &amp; Metals'!$B$2:$AH$1048576,MATCH($A982,'Data - Energy &amp; Metals'!$A$2:$A$1048576,FALSE),FALSE)),#N/A,HLOOKUP(C$2,'Data - Energy &amp; Metals'!$B$2:$AH$1048576,MATCH($A982,'Data - Energy &amp; Metals'!$A$2:$A$1048576,FALSE),FALSE))</f>
        <v>0</v>
      </c>
      <c r="D982" s="7">
        <f>IF(ISBLANK(HLOOKUP(D$2,'Data - Energy &amp; Metals'!$B$2:$AH$1048576,MATCH($A982,'Data - Energy &amp; Metals'!$A$2:$A$1048576,FALSE),FALSE)),#N/A,HLOOKUP(D$2,'Data - Energy &amp; Metals'!$B$2:$AH$1048576,MATCH($A982,'Data - Energy &amp; Metals'!$A$2:$A$1048576,FALSE),FALSE))</f>
        <v>3624</v>
      </c>
      <c r="E982" s="8">
        <f t="shared" si="15"/>
        <v>-2.1916482718998518E-2</v>
      </c>
    </row>
    <row r="983" spans="1:5" x14ac:dyDescent="0.25">
      <c r="A983" s="27">
        <f>IF('Data - Energy &amp; Metals'!A983="",#N/A,'Data - Energy &amp; Metals'!A983)</f>
        <v>45741</v>
      </c>
      <c r="B983" s="7">
        <f>IF(ISBLANK(HLOOKUP(B$2,'Data - Energy &amp; Metals'!$B$2:$AH$1048576,MATCH($A983,'Data - Energy &amp; Metals'!$A$2:$A$1048576,FALSE),FALSE)),#N/A,HLOOKUP(B$2,'Data - Energy &amp; Metals'!$B$2:$AH$1048576,MATCH($A983,'Data - Energy &amp; Metals'!$A$2:$A$1048576,FALSE),FALSE))</f>
        <v>173728</v>
      </c>
      <c r="C983" s="7">
        <f>IF(ISBLANK(HLOOKUP(C$2,'Data - Energy &amp; Metals'!$B$2:$AH$1048576,MATCH($A983,'Data - Energy &amp; Metals'!$A$2:$A$1048576,FALSE),FALSE)),#N/A,HLOOKUP(C$2,'Data - Energy &amp; Metals'!$B$2:$AH$1048576,MATCH($A983,'Data - Energy &amp; Metals'!$A$2:$A$1048576,FALSE),FALSE))</f>
        <v>0</v>
      </c>
      <c r="D983" s="7">
        <f>IF(ISBLANK(HLOOKUP(D$2,'Data - Energy &amp; Metals'!$B$2:$AH$1048576,MATCH($A983,'Data - Energy &amp; Metals'!$A$2:$A$1048576,FALSE),FALSE)),#N/A,HLOOKUP(D$2,'Data - Energy &amp; Metals'!$B$2:$AH$1048576,MATCH($A983,'Data - Energy &amp; Metals'!$A$2:$A$1048576,FALSE),FALSE))</f>
        <v>3411</v>
      </c>
      <c r="E983" s="8">
        <f t="shared" si="15"/>
        <v>-1.9634140725732181E-2</v>
      </c>
    </row>
    <row r="984" spans="1:5" x14ac:dyDescent="0.25">
      <c r="A984" s="27">
        <f>IF('Data - Energy &amp; Metals'!A984="",#N/A,'Data - Energy &amp; Metals'!A984)</f>
        <v>45748</v>
      </c>
      <c r="B984" s="7">
        <f>IF(ISBLANK(HLOOKUP(B$2,'Data - Energy &amp; Metals'!$B$2:$AH$1048576,MATCH($A984,'Data - Energy &amp; Metals'!$A$2:$A$1048576,FALSE),FALSE)),#N/A,HLOOKUP(B$2,'Data - Energy &amp; Metals'!$B$2:$AH$1048576,MATCH($A984,'Data - Energy &amp; Metals'!$A$2:$A$1048576,FALSE),FALSE))</f>
        <v>174865</v>
      </c>
      <c r="C984" s="7">
        <f>IF(ISBLANK(HLOOKUP(C$2,'Data - Energy &amp; Metals'!$B$2:$AH$1048576,MATCH($A984,'Data - Energy &amp; Metals'!$A$2:$A$1048576,FALSE),FALSE)),#N/A,HLOOKUP(C$2,'Data - Energy &amp; Metals'!$B$2:$AH$1048576,MATCH($A984,'Data - Energy &amp; Metals'!$A$2:$A$1048576,FALSE),FALSE))</f>
        <v>1743</v>
      </c>
      <c r="D984" s="7">
        <f>IF(ISBLANK(HLOOKUP(D$2,'Data - Energy &amp; Metals'!$B$2:$AH$1048576,MATCH($A984,'Data - Energy &amp; Metals'!$A$2:$A$1048576,FALSE),FALSE)),#N/A,HLOOKUP(D$2,'Data - Energy &amp; Metals'!$B$2:$AH$1048576,MATCH($A984,'Data - Energy &amp; Metals'!$A$2:$A$1048576,FALSE),FALSE))</f>
        <v>2944</v>
      </c>
      <c r="E984" s="8">
        <f t="shared" si="15"/>
        <v>-6.8681554341920911E-3</v>
      </c>
    </row>
    <row r="985" spans="1:5" x14ac:dyDescent="0.25">
      <c r="A985" s="27">
        <f>IF('Data - Energy &amp; Metals'!A985="",#N/A,'Data - Energy &amp; Metals'!A985)</f>
        <v>45755</v>
      </c>
      <c r="B985" s="7">
        <f>IF(ISBLANK(HLOOKUP(B$2,'Data - Energy &amp; Metals'!$B$2:$AH$1048576,MATCH($A985,'Data - Energy &amp; Metals'!$A$2:$A$1048576,FALSE),FALSE)),#N/A,HLOOKUP(B$2,'Data - Energy &amp; Metals'!$B$2:$AH$1048576,MATCH($A985,'Data - Energy &amp; Metals'!$A$2:$A$1048576,FALSE),FALSE))</f>
        <v>186380</v>
      </c>
      <c r="C985" s="7">
        <f>IF(ISBLANK(HLOOKUP(C$2,'Data - Energy &amp; Metals'!$B$2:$AH$1048576,MATCH($A985,'Data - Energy &amp; Metals'!$A$2:$A$1048576,FALSE),FALSE)),#N/A,HLOOKUP(C$2,'Data - Energy &amp; Metals'!$B$2:$AH$1048576,MATCH($A985,'Data - Energy &amp; Metals'!$A$2:$A$1048576,FALSE),FALSE))</f>
        <v>0</v>
      </c>
      <c r="D985" s="7">
        <f>IF(ISBLANK(HLOOKUP(D$2,'Data - Energy &amp; Metals'!$B$2:$AH$1048576,MATCH($A985,'Data - Energy &amp; Metals'!$A$2:$A$1048576,FALSE),FALSE)),#N/A,HLOOKUP(D$2,'Data - Energy &amp; Metals'!$B$2:$AH$1048576,MATCH($A985,'Data - Energy &amp; Metals'!$A$2:$A$1048576,FALSE),FALSE))</f>
        <v>3501</v>
      </c>
      <c r="E985" s="8">
        <f t="shared" si="15"/>
        <v>-1.8784204313767573E-2</v>
      </c>
    </row>
    <row r="986" spans="1:5" x14ac:dyDescent="0.25">
      <c r="A986" s="27">
        <f>IF('Data - Energy &amp; Metals'!A986="",#N/A,'Data - Energy &amp; Metals'!A986)</f>
        <v>45762</v>
      </c>
      <c r="B986" s="7">
        <f>IF(ISBLANK(HLOOKUP(B$2,'Data - Energy &amp; Metals'!$B$2:$AH$1048576,MATCH($A986,'Data - Energy &amp; Metals'!$A$2:$A$1048576,FALSE),FALSE)),#N/A,HLOOKUP(B$2,'Data - Energy &amp; Metals'!$B$2:$AH$1048576,MATCH($A986,'Data - Energy &amp; Metals'!$A$2:$A$1048576,FALSE),FALSE))</f>
        <v>186998</v>
      </c>
      <c r="C986" s="7">
        <f>IF(ISBLANK(HLOOKUP(C$2,'Data - Energy &amp; Metals'!$B$2:$AH$1048576,MATCH($A986,'Data - Energy &amp; Metals'!$A$2:$A$1048576,FALSE),FALSE)),#N/A,HLOOKUP(C$2,'Data - Energy &amp; Metals'!$B$2:$AH$1048576,MATCH($A986,'Data - Energy &amp; Metals'!$A$2:$A$1048576,FALSE),FALSE))</f>
        <v>761</v>
      </c>
      <c r="D986" s="7">
        <f>IF(ISBLANK(HLOOKUP(D$2,'Data - Energy &amp; Metals'!$B$2:$AH$1048576,MATCH($A986,'Data - Energy &amp; Metals'!$A$2:$A$1048576,FALSE),FALSE)),#N/A,HLOOKUP(D$2,'Data - Energy &amp; Metals'!$B$2:$AH$1048576,MATCH($A986,'Data - Energy &amp; Metals'!$A$2:$A$1048576,FALSE),FALSE))</f>
        <v>3870</v>
      </c>
      <c r="E986" s="8">
        <f t="shared" ref="E986" si="16">(C986-D986)/B986</f>
        <v>-1.6625846265735461E-2</v>
      </c>
    </row>
  </sheetData>
  <mergeCells count="1">
    <mergeCell ref="A1:E1"/>
  </mergeCells>
  <pageMargins left="0.7" right="0.7" top="0.75" bottom="0.75" header="0.3" footer="0.3"/>
  <pageSetup paperSize="9" orientation="portrait" horizontalDpi="0" verticalDpi="0" r:id="rId1"/>
  <headerFooter>
    <oddHeader>&amp;C&amp;G</oddHead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57D3F0-9EE3-41FB-AD6E-FCA786345462}">
  <sheetPr codeName="Sheet3">
    <tabColor theme="7" tint="0.59999389629810485"/>
    <pageSetUpPr autoPageBreaks="0"/>
  </sheetPr>
  <dimension ref="A1:E788"/>
  <sheetViews>
    <sheetView showGridLines="0" topLeftCell="A717" zoomScaleNormal="100" workbookViewId="0">
      <selection activeCell="F747" sqref="F747"/>
    </sheetView>
  </sheetViews>
  <sheetFormatPr defaultRowHeight="15" x14ac:dyDescent="0.25"/>
  <cols>
    <col min="1" max="1" width="10.7109375" style="28" bestFit="1" customWidth="1"/>
    <col min="2" max="4" width="19.85546875" style="15" customWidth="1"/>
    <col min="5" max="5" width="20" style="17" customWidth="1"/>
  </cols>
  <sheetData>
    <row r="1" spans="1:5" ht="32.25" customHeight="1" thickBot="1" x14ac:dyDescent="0.3">
      <c r="A1" s="39" t="s">
        <v>2</v>
      </c>
      <c r="B1" s="40"/>
      <c r="C1" s="40"/>
      <c r="D1" s="40"/>
      <c r="E1" s="41"/>
    </row>
    <row r="2" spans="1:5" ht="30" customHeight="1" x14ac:dyDescent="0.25">
      <c r="A2" s="27"/>
      <c r="B2" s="9" t="str">
        <f>$A$1&amp;" - Open Interest"</f>
        <v>Heating Oil - Open Interest</v>
      </c>
      <c r="C2" s="9" t="str">
        <f>$A$1&amp;" - Manager Longs"</f>
        <v>Heating Oil - Manager Longs</v>
      </c>
      <c r="D2" s="9" t="str">
        <f>$A$1&amp;" - Manager Shorts"</f>
        <v>Heating Oil - Manager Shorts</v>
      </c>
      <c r="E2" s="10" t="str">
        <f>$A$1&amp;" - Net Long/Short (% OI)"</f>
        <v>Heating Oil - Net Long/Short (% OI)</v>
      </c>
    </row>
    <row r="3" spans="1:5" x14ac:dyDescent="0.25">
      <c r="A3" s="27">
        <f>IF('Data - Energy &amp; Metals'!A3="",#N/A,'Data - Energy &amp; Metals'!A3)</f>
        <v>38881</v>
      </c>
      <c r="B3" s="7">
        <f>IF(ISBLANK(HLOOKUP(B$2,'Data - Energy &amp; Metals'!$B$2:$AH$1048576,MATCH($A3,'Data - Energy &amp; Metals'!$A$2:$A$1048576,FALSE),FALSE)),#N/A,HLOOKUP(B$2,'Data - Energy &amp; Metals'!$B$2:$AH$1048576,MATCH($A3,'Data - Energy &amp; Metals'!$A$2:$A$1048576,FALSE),FALSE))</f>
        <v>191044</v>
      </c>
      <c r="C3" s="7">
        <f>IF(ISBLANK(HLOOKUP(C$2,'Data - Energy &amp; Metals'!$B$2:$AH$1048576,MATCH($A3,'Data - Energy &amp; Metals'!$A$2:$A$1048576,FALSE),FALSE)),#N/A,HLOOKUP(C$2,'Data - Energy &amp; Metals'!$B$2:$AH$1048576,MATCH($A3,'Data - Energy &amp; Metals'!$A$2:$A$1048576,FALSE),FALSE))</f>
        <v>14628</v>
      </c>
      <c r="D3" s="7">
        <f>IF(ISBLANK(HLOOKUP(D$2,'Data - Energy &amp; Metals'!$B$2:$AH$1048576,MATCH($A3,'Data - Energy &amp; Metals'!$A$2:$A$1048576,FALSE),FALSE)),#N/A,HLOOKUP(D$2,'Data - Energy &amp; Metals'!$B$2:$AH$1048576,MATCH($A3,'Data - Energy &amp; Metals'!$A$2:$A$1048576,FALSE),FALSE))</f>
        <v>11180</v>
      </c>
      <c r="E3" s="8">
        <f>(C3-D3)/B3</f>
        <v>1.8048198320805679E-2</v>
      </c>
    </row>
    <row r="4" spans="1:5" x14ac:dyDescent="0.25">
      <c r="A4" s="27">
        <f>IF('Data - Energy &amp; Metals'!A4="",#N/A,'Data - Energy &amp; Metals'!A4)</f>
        <v>38888</v>
      </c>
      <c r="B4" s="7">
        <f>IF(ISBLANK(HLOOKUP(B$2,'Data - Energy &amp; Metals'!$B$2:$AH$1048576,MATCH($A4,'Data - Energy &amp; Metals'!$A$2:$A$1048576,FALSE),FALSE)),#N/A,HLOOKUP(B$2,'Data - Energy &amp; Metals'!$B$2:$AH$1048576,MATCH($A4,'Data - Energy &amp; Metals'!$A$2:$A$1048576,FALSE),FALSE))</f>
        <v>191490</v>
      </c>
      <c r="C4" s="7">
        <f>IF(ISBLANK(HLOOKUP(C$2,'Data - Energy &amp; Metals'!$B$2:$AH$1048576,MATCH($A4,'Data - Energy &amp; Metals'!$A$2:$A$1048576,FALSE),FALSE)),#N/A,HLOOKUP(C$2,'Data - Energy &amp; Metals'!$B$2:$AH$1048576,MATCH($A4,'Data - Energy &amp; Metals'!$A$2:$A$1048576,FALSE),FALSE))</f>
        <v>14523</v>
      </c>
      <c r="D4" s="7">
        <f>IF(ISBLANK(HLOOKUP(D$2,'Data - Energy &amp; Metals'!$B$2:$AH$1048576,MATCH($A4,'Data - Energy &amp; Metals'!$A$2:$A$1048576,FALSE),FALSE)),#N/A,HLOOKUP(D$2,'Data - Energy &amp; Metals'!$B$2:$AH$1048576,MATCH($A4,'Data - Energy &amp; Metals'!$A$2:$A$1048576,FALSE),FALSE))</f>
        <v>11618</v>
      </c>
      <c r="E4" s="8">
        <f t="shared" ref="E4:E67" si="0">(C4-D4)/B4</f>
        <v>1.5170504987205598E-2</v>
      </c>
    </row>
    <row r="5" spans="1:5" x14ac:dyDescent="0.25">
      <c r="A5" s="27">
        <f>IF('Data - Energy &amp; Metals'!A5="",#N/A,'Data - Energy &amp; Metals'!A5)</f>
        <v>38895</v>
      </c>
      <c r="B5" s="7">
        <f>IF(ISBLANK(HLOOKUP(B$2,'Data - Energy &amp; Metals'!$B$2:$AH$1048576,MATCH($A5,'Data - Energy &amp; Metals'!$A$2:$A$1048576,FALSE),FALSE)),#N/A,HLOOKUP(B$2,'Data - Energy &amp; Metals'!$B$2:$AH$1048576,MATCH($A5,'Data - Energy &amp; Metals'!$A$2:$A$1048576,FALSE),FALSE))</f>
        <v>192353</v>
      </c>
      <c r="C5" s="7">
        <f>IF(ISBLANK(HLOOKUP(C$2,'Data - Energy &amp; Metals'!$B$2:$AH$1048576,MATCH($A5,'Data - Energy &amp; Metals'!$A$2:$A$1048576,FALSE),FALSE)),#N/A,HLOOKUP(C$2,'Data - Energy &amp; Metals'!$B$2:$AH$1048576,MATCH($A5,'Data - Energy &amp; Metals'!$A$2:$A$1048576,FALSE),FALSE))</f>
        <v>17881</v>
      </c>
      <c r="D5" s="7">
        <f>IF(ISBLANK(HLOOKUP(D$2,'Data - Energy &amp; Metals'!$B$2:$AH$1048576,MATCH($A5,'Data - Energy &amp; Metals'!$A$2:$A$1048576,FALSE),FALSE)),#N/A,HLOOKUP(D$2,'Data - Energy &amp; Metals'!$B$2:$AH$1048576,MATCH($A5,'Data - Energy &amp; Metals'!$A$2:$A$1048576,FALSE),FALSE))</f>
        <v>8268</v>
      </c>
      <c r="E5" s="8">
        <f t="shared" si="0"/>
        <v>4.9975825695466151E-2</v>
      </c>
    </row>
    <row r="6" spans="1:5" x14ac:dyDescent="0.25">
      <c r="A6" s="27">
        <f>IF('Data - Energy &amp; Metals'!A6="",#N/A,'Data - Energy &amp; Metals'!A6)</f>
        <v>38901</v>
      </c>
      <c r="B6" s="7">
        <f>IF(ISBLANK(HLOOKUP(B$2,'Data - Energy &amp; Metals'!$B$2:$AH$1048576,MATCH($A6,'Data - Energy &amp; Metals'!$A$2:$A$1048576,FALSE),FALSE)),#N/A,HLOOKUP(B$2,'Data - Energy &amp; Metals'!$B$2:$AH$1048576,MATCH($A6,'Data - Energy &amp; Metals'!$A$2:$A$1048576,FALSE),FALSE))</f>
        <v>187977</v>
      </c>
      <c r="C6" s="7">
        <f>IF(ISBLANK(HLOOKUP(C$2,'Data - Energy &amp; Metals'!$B$2:$AH$1048576,MATCH($A6,'Data - Energy &amp; Metals'!$A$2:$A$1048576,FALSE),FALSE)),#N/A,HLOOKUP(C$2,'Data - Energy &amp; Metals'!$B$2:$AH$1048576,MATCH($A6,'Data - Energy &amp; Metals'!$A$2:$A$1048576,FALSE),FALSE))</f>
        <v>20523</v>
      </c>
      <c r="D6" s="7">
        <f>IF(ISBLANK(HLOOKUP(D$2,'Data - Energy &amp; Metals'!$B$2:$AH$1048576,MATCH($A6,'Data - Energy &amp; Metals'!$A$2:$A$1048576,FALSE),FALSE)),#N/A,HLOOKUP(D$2,'Data - Energy &amp; Metals'!$B$2:$AH$1048576,MATCH($A6,'Data - Energy &amp; Metals'!$A$2:$A$1048576,FALSE),FALSE))</f>
        <v>8957</v>
      </c>
      <c r="E6" s="8">
        <f t="shared" si="0"/>
        <v>6.1528804055815338E-2</v>
      </c>
    </row>
    <row r="7" spans="1:5" x14ac:dyDescent="0.25">
      <c r="A7" s="27">
        <f>IF('Data - Energy &amp; Metals'!A7="",#N/A,'Data - Energy &amp; Metals'!A7)</f>
        <v>38909</v>
      </c>
      <c r="B7" s="7">
        <f>IF(ISBLANK(HLOOKUP(B$2,'Data - Energy &amp; Metals'!$B$2:$AH$1048576,MATCH($A7,'Data - Energy &amp; Metals'!$A$2:$A$1048576,FALSE),FALSE)),#N/A,HLOOKUP(B$2,'Data - Energy &amp; Metals'!$B$2:$AH$1048576,MATCH($A7,'Data - Energy &amp; Metals'!$A$2:$A$1048576,FALSE),FALSE))</f>
        <v>192976</v>
      </c>
      <c r="C7" s="7">
        <f>IF(ISBLANK(HLOOKUP(C$2,'Data - Energy &amp; Metals'!$B$2:$AH$1048576,MATCH($A7,'Data - Energy &amp; Metals'!$A$2:$A$1048576,FALSE),FALSE)),#N/A,HLOOKUP(C$2,'Data - Energy &amp; Metals'!$B$2:$AH$1048576,MATCH($A7,'Data - Energy &amp; Metals'!$A$2:$A$1048576,FALSE),FALSE))</f>
        <v>17575</v>
      </c>
      <c r="D7" s="7">
        <f>IF(ISBLANK(HLOOKUP(D$2,'Data - Energy &amp; Metals'!$B$2:$AH$1048576,MATCH($A7,'Data - Energy &amp; Metals'!$A$2:$A$1048576,FALSE),FALSE)),#N/A,HLOOKUP(D$2,'Data - Energy &amp; Metals'!$B$2:$AH$1048576,MATCH($A7,'Data - Energy &amp; Metals'!$A$2:$A$1048576,FALSE),FALSE))</f>
        <v>8589</v>
      </c>
      <c r="E7" s="8">
        <f t="shared" si="0"/>
        <v>4.6565376005306358E-2</v>
      </c>
    </row>
    <row r="8" spans="1:5" x14ac:dyDescent="0.25">
      <c r="A8" s="27">
        <f>IF('Data - Energy &amp; Metals'!A8="",#N/A,'Data - Energy &amp; Metals'!A8)</f>
        <v>38916</v>
      </c>
      <c r="B8" s="7">
        <f>IF(ISBLANK(HLOOKUP(B$2,'Data - Energy &amp; Metals'!$B$2:$AH$1048576,MATCH($A8,'Data - Energy &amp; Metals'!$A$2:$A$1048576,FALSE),FALSE)),#N/A,HLOOKUP(B$2,'Data - Energy &amp; Metals'!$B$2:$AH$1048576,MATCH($A8,'Data - Energy &amp; Metals'!$A$2:$A$1048576,FALSE),FALSE))</f>
        <v>211521</v>
      </c>
      <c r="C8" s="7">
        <f>IF(ISBLANK(HLOOKUP(C$2,'Data - Energy &amp; Metals'!$B$2:$AH$1048576,MATCH($A8,'Data - Energy &amp; Metals'!$A$2:$A$1048576,FALSE),FALSE)),#N/A,HLOOKUP(C$2,'Data - Energy &amp; Metals'!$B$2:$AH$1048576,MATCH($A8,'Data - Energy &amp; Metals'!$A$2:$A$1048576,FALSE),FALSE))</f>
        <v>23723</v>
      </c>
      <c r="D8" s="7">
        <f>IF(ISBLANK(HLOOKUP(D$2,'Data - Energy &amp; Metals'!$B$2:$AH$1048576,MATCH($A8,'Data - Energy &amp; Metals'!$A$2:$A$1048576,FALSE),FALSE)),#N/A,HLOOKUP(D$2,'Data - Energy &amp; Metals'!$B$2:$AH$1048576,MATCH($A8,'Data - Energy &amp; Metals'!$A$2:$A$1048576,FALSE),FALSE))</f>
        <v>8145</v>
      </c>
      <c r="E8" s="8">
        <f t="shared" si="0"/>
        <v>7.3647533814609423E-2</v>
      </c>
    </row>
    <row r="9" spans="1:5" x14ac:dyDescent="0.25">
      <c r="A9" s="27">
        <f>IF('Data - Energy &amp; Metals'!A9="",#N/A,'Data - Energy &amp; Metals'!A9)</f>
        <v>38923</v>
      </c>
      <c r="B9" s="7">
        <f>IF(ISBLANK(HLOOKUP(B$2,'Data - Energy &amp; Metals'!$B$2:$AH$1048576,MATCH($A9,'Data - Energy &amp; Metals'!$A$2:$A$1048576,FALSE),FALSE)),#N/A,HLOOKUP(B$2,'Data - Energy &amp; Metals'!$B$2:$AH$1048576,MATCH($A9,'Data - Energy &amp; Metals'!$A$2:$A$1048576,FALSE),FALSE))</f>
        <v>207150</v>
      </c>
      <c r="C9" s="7">
        <f>IF(ISBLANK(HLOOKUP(C$2,'Data - Energy &amp; Metals'!$B$2:$AH$1048576,MATCH($A9,'Data - Energy &amp; Metals'!$A$2:$A$1048576,FALSE),FALSE)),#N/A,HLOOKUP(C$2,'Data - Energy &amp; Metals'!$B$2:$AH$1048576,MATCH($A9,'Data - Energy &amp; Metals'!$A$2:$A$1048576,FALSE),FALSE))</f>
        <v>14630</v>
      </c>
      <c r="D9" s="7">
        <f>IF(ISBLANK(HLOOKUP(D$2,'Data - Energy &amp; Metals'!$B$2:$AH$1048576,MATCH($A9,'Data - Energy &amp; Metals'!$A$2:$A$1048576,FALSE),FALSE)),#N/A,HLOOKUP(D$2,'Data - Energy &amp; Metals'!$B$2:$AH$1048576,MATCH($A9,'Data - Energy &amp; Metals'!$A$2:$A$1048576,FALSE),FALSE))</f>
        <v>8587</v>
      </c>
      <c r="E9" s="8">
        <f t="shared" si="0"/>
        <v>2.9172097513878833E-2</v>
      </c>
    </row>
    <row r="10" spans="1:5" x14ac:dyDescent="0.25">
      <c r="A10" s="27">
        <f>IF('Data - Energy &amp; Metals'!A10="",#N/A,'Data - Energy &amp; Metals'!A10)</f>
        <v>38930</v>
      </c>
      <c r="B10" s="7">
        <f>IF(ISBLANK(HLOOKUP(B$2,'Data - Energy &amp; Metals'!$B$2:$AH$1048576,MATCH($A10,'Data - Energy &amp; Metals'!$A$2:$A$1048576,FALSE),FALSE)),#N/A,HLOOKUP(B$2,'Data - Energy &amp; Metals'!$B$2:$AH$1048576,MATCH($A10,'Data - Energy &amp; Metals'!$A$2:$A$1048576,FALSE),FALSE))</f>
        <v>203204</v>
      </c>
      <c r="C10" s="7">
        <f>IF(ISBLANK(HLOOKUP(C$2,'Data - Energy &amp; Metals'!$B$2:$AH$1048576,MATCH($A10,'Data - Energy &amp; Metals'!$A$2:$A$1048576,FALSE),FALSE)),#N/A,HLOOKUP(C$2,'Data - Energy &amp; Metals'!$B$2:$AH$1048576,MATCH($A10,'Data - Energy &amp; Metals'!$A$2:$A$1048576,FALSE),FALSE))</f>
        <v>15989</v>
      </c>
      <c r="D10" s="7">
        <f>IF(ISBLANK(HLOOKUP(D$2,'Data - Energy &amp; Metals'!$B$2:$AH$1048576,MATCH($A10,'Data - Energy &amp; Metals'!$A$2:$A$1048576,FALSE),FALSE)),#N/A,HLOOKUP(D$2,'Data - Energy &amp; Metals'!$B$2:$AH$1048576,MATCH($A10,'Data - Energy &amp; Metals'!$A$2:$A$1048576,FALSE),FALSE))</f>
        <v>4447</v>
      </c>
      <c r="E10" s="8">
        <f t="shared" si="0"/>
        <v>5.6800062990886004E-2</v>
      </c>
    </row>
    <row r="11" spans="1:5" x14ac:dyDescent="0.25">
      <c r="A11" s="27">
        <f>IF('Data - Energy &amp; Metals'!A11="",#N/A,'Data - Energy &amp; Metals'!A11)</f>
        <v>38937</v>
      </c>
      <c r="B11" s="7">
        <f>IF(ISBLANK(HLOOKUP(B$2,'Data - Energy &amp; Metals'!$B$2:$AH$1048576,MATCH($A11,'Data - Energy &amp; Metals'!$A$2:$A$1048576,FALSE),FALSE)),#N/A,HLOOKUP(B$2,'Data - Energy &amp; Metals'!$B$2:$AH$1048576,MATCH($A11,'Data - Energy &amp; Metals'!$A$2:$A$1048576,FALSE),FALSE))</f>
        <v>207106</v>
      </c>
      <c r="C11" s="7">
        <f>IF(ISBLANK(HLOOKUP(C$2,'Data - Energy &amp; Metals'!$B$2:$AH$1048576,MATCH($A11,'Data - Energy &amp; Metals'!$A$2:$A$1048576,FALSE),FALSE)),#N/A,HLOOKUP(C$2,'Data - Energy &amp; Metals'!$B$2:$AH$1048576,MATCH($A11,'Data - Energy &amp; Metals'!$A$2:$A$1048576,FALSE),FALSE))</f>
        <v>18721</v>
      </c>
      <c r="D11" s="7">
        <f>IF(ISBLANK(HLOOKUP(D$2,'Data - Energy &amp; Metals'!$B$2:$AH$1048576,MATCH($A11,'Data - Energy &amp; Metals'!$A$2:$A$1048576,FALSE),FALSE)),#N/A,HLOOKUP(D$2,'Data - Energy &amp; Metals'!$B$2:$AH$1048576,MATCH($A11,'Data - Energy &amp; Metals'!$A$2:$A$1048576,FALSE),FALSE))</f>
        <v>4261</v>
      </c>
      <c r="E11" s="8">
        <f t="shared" si="0"/>
        <v>6.9819319575483083E-2</v>
      </c>
    </row>
    <row r="12" spans="1:5" x14ac:dyDescent="0.25">
      <c r="A12" s="27">
        <f>IF('Data - Energy &amp; Metals'!A12="",#N/A,'Data - Energy &amp; Metals'!A12)</f>
        <v>38944</v>
      </c>
      <c r="B12" s="7">
        <f>IF(ISBLANK(HLOOKUP(B$2,'Data - Energy &amp; Metals'!$B$2:$AH$1048576,MATCH($A12,'Data - Energy &amp; Metals'!$A$2:$A$1048576,FALSE),FALSE)),#N/A,HLOOKUP(B$2,'Data - Energy &amp; Metals'!$B$2:$AH$1048576,MATCH($A12,'Data - Energy &amp; Metals'!$A$2:$A$1048576,FALSE),FALSE))</f>
        <v>210812</v>
      </c>
      <c r="C12" s="7">
        <f>IF(ISBLANK(HLOOKUP(C$2,'Data - Energy &amp; Metals'!$B$2:$AH$1048576,MATCH($A12,'Data - Energy &amp; Metals'!$A$2:$A$1048576,FALSE),FALSE)),#N/A,HLOOKUP(C$2,'Data - Energy &amp; Metals'!$B$2:$AH$1048576,MATCH($A12,'Data - Energy &amp; Metals'!$A$2:$A$1048576,FALSE),FALSE))</f>
        <v>13540</v>
      </c>
      <c r="D12" s="7">
        <f>IF(ISBLANK(HLOOKUP(D$2,'Data - Energy &amp; Metals'!$B$2:$AH$1048576,MATCH($A12,'Data - Energy &amp; Metals'!$A$2:$A$1048576,FALSE),FALSE)),#N/A,HLOOKUP(D$2,'Data - Energy &amp; Metals'!$B$2:$AH$1048576,MATCH($A12,'Data - Energy &amp; Metals'!$A$2:$A$1048576,FALSE),FALSE))</f>
        <v>6841</v>
      </c>
      <c r="E12" s="8">
        <f t="shared" si="0"/>
        <v>3.1777128436711384E-2</v>
      </c>
    </row>
    <row r="13" spans="1:5" x14ac:dyDescent="0.25">
      <c r="A13" s="27">
        <f>IF('Data - Energy &amp; Metals'!A13="",#N/A,'Data - Energy &amp; Metals'!A13)</f>
        <v>38951</v>
      </c>
      <c r="B13" s="7">
        <f>IF(ISBLANK(HLOOKUP(B$2,'Data - Energy &amp; Metals'!$B$2:$AH$1048576,MATCH($A13,'Data - Energy &amp; Metals'!$A$2:$A$1048576,FALSE),FALSE)),#N/A,HLOOKUP(B$2,'Data - Energy &amp; Metals'!$B$2:$AH$1048576,MATCH($A13,'Data - Energy &amp; Metals'!$A$2:$A$1048576,FALSE),FALSE))</f>
        <v>212905</v>
      </c>
      <c r="C13" s="7">
        <f>IF(ISBLANK(HLOOKUP(C$2,'Data - Energy &amp; Metals'!$B$2:$AH$1048576,MATCH($A13,'Data - Energy &amp; Metals'!$A$2:$A$1048576,FALSE),FALSE)),#N/A,HLOOKUP(C$2,'Data - Energy &amp; Metals'!$B$2:$AH$1048576,MATCH($A13,'Data - Energy &amp; Metals'!$A$2:$A$1048576,FALSE),FALSE))</f>
        <v>15648</v>
      </c>
      <c r="D13" s="7">
        <f>IF(ISBLANK(HLOOKUP(D$2,'Data - Energy &amp; Metals'!$B$2:$AH$1048576,MATCH($A13,'Data - Energy &amp; Metals'!$A$2:$A$1048576,FALSE),FALSE)),#N/A,HLOOKUP(D$2,'Data - Energy &amp; Metals'!$B$2:$AH$1048576,MATCH($A13,'Data - Energy &amp; Metals'!$A$2:$A$1048576,FALSE),FALSE))</f>
        <v>6816</v>
      </c>
      <c r="E13" s="8">
        <f t="shared" si="0"/>
        <v>4.1483290669547451E-2</v>
      </c>
    </row>
    <row r="14" spans="1:5" x14ac:dyDescent="0.25">
      <c r="A14" s="27">
        <f>IF('Data - Energy &amp; Metals'!A14="",#N/A,'Data - Energy &amp; Metals'!A14)</f>
        <v>38958</v>
      </c>
      <c r="B14" s="7">
        <f>IF(ISBLANK(HLOOKUP(B$2,'Data - Energy &amp; Metals'!$B$2:$AH$1048576,MATCH($A14,'Data - Energy &amp; Metals'!$A$2:$A$1048576,FALSE),FALSE)),#N/A,HLOOKUP(B$2,'Data - Energy &amp; Metals'!$B$2:$AH$1048576,MATCH($A14,'Data - Energy &amp; Metals'!$A$2:$A$1048576,FALSE),FALSE))</f>
        <v>213595</v>
      </c>
      <c r="C14" s="7">
        <f>IF(ISBLANK(HLOOKUP(C$2,'Data - Energy &amp; Metals'!$B$2:$AH$1048576,MATCH($A14,'Data - Energy &amp; Metals'!$A$2:$A$1048576,FALSE),FALSE)),#N/A,HLOOKUP(C$2,'Data - Energy &amp; Metals'!$B$2:$AH$1048576,MATCH($A14,'Data - Energy &amp; Metals'!$A$2:$A$1048576,FALSE),FALSE))</f>
        <v>13265</v>
      </c>
      <c r="D14" s="7">
        <f>IF(ISBLANK(HLOOKUP(D$2,'Data - Energy &amp; Metals'!$B$2:$AH$1048576,MATCH($A14,'Data - Energy &amp; Metals'!$A$2:$A$1048576,FALSE),FALSE)),#N/A,HLOOKUP(D$2,'Data - Energy &amp; Metals'!$B$2:$AH$1048576,MATCH($A14,'Data - Energy &amp; Metals'!$A$2:$A$1048576,FALSE),FALSE))</f>
        <v>10387</v>
      </c>
      <c r="E14" s="8">
        <f t="shared" si="0"/>
        <v>1.3474098176455441E-2</v>
      </c>
    </row>
    <row r="15" spans="1:5" x14ac:dyDescent="0.25">
      <c r="A15" s="27">
        <f>IF('Data - Energy &amp; Metals'!A15="",#N/A,'Data - Energy &amp; Metals'!A15)</f>
        <v>38965</v>
      </c>
      <c r="B15" s="7">
        <f>IF(ISBLANK(HLOOKUP(B$2,'Data - Energy &amp; Metals'!$B$2:$AH$1048576,MATCH($A15,'Data - Energy &amp; Metals'!$A$2:$A$1048576,FALSE),FALSE)),#N/A,HLOOKUP(B$2,'Data - Energy &amp; Metals'!$B$2:$AH$1048576,MATCH($A15,'Data - Energy &amp; Metals'!$A$2:$A$1048576,FALSE),FALSE))</f>
        <v>214917</v>
      </c>
      <c r="C15" s="7">
        <f>IF(ISBLANK(HLOOKUP(C$2,'Data - Energy &amp; Metals'!$B$2:$AH$1048576,MATCH($A15,'Data - Energy &amp; Metals'!$A$2:$A$1048576,FALSE),FALSE)),#N/A,HLOOKUP(C$2,'Data - Energy &amp; Metals'!$B$2:$AH$1048576,MATCH($A15,'Data - Energy &amp; Metals'!$A$2:$A$1048576,FALSE),FALSE))</f>
        <v>13390</v>
      </c>
      <c r="D15" s="7">
        <f>IF(ISBLANK(HLOOKUP(D$2,'Data - Energy &amp; Metals'!$B$2:$AH$1048576,MATCH($A15,'Data - Energy &amp; Metals'!$A$2:$A$1048576,FALSE),FALSE)),#N/A,HLOOKUP(D$2,'Data - Energy &amp; Metals'!$B$2:$AH$1048576,MATCH($A15,'Data - Energy &amp; Metals'!$A$2:$A$1048576,FALSE),FALSE))</f>
        <v>11246</v>
      </c>
      <c r="E15" s="8">
        <f t="shared" si="0"/>
        <v>9.9759442017150809E-3</v>
      </c>
    </row>
    <row r="16" spans="1:5" x14ac:dyDescent="0.25">
      <c r="A16" s="27">
        <f>IF('Data - Energy &amp; Metals'!A16="",#N/A,'Data - Energy &amp; Metals'!A16)</f>
        <v>38972</v>
      </c>
      <c r="B16" s="7">
        <f>IF(ISBLANK(HLOOKUP(B$2,'Data - Energy &amp; Metals'!$B$2:$AH$1048576,MATCH($A16,'Data - Energy &amp; Metals'!$A$2:$A$1048576,FALSE),FALSE)),#N/A,HLOOKUP(B$2,'Data - Energy &amp; Metals'!$B$2:$AH$1048576,MATCH($A16,'Data - Energy &amp; Metals'!$A$2:$A$1048576,FALSE),FALSE))</f>
        <v>229095</v>
      </c>
      <c r="C16" s="7">
        <f>IF(ISBLANK(HLOOKUP(C$2,'Data - Energy &amp; Metals'!$B$2:$AH$1048576,MATCH($A16,'Data - Energy &amp; Metals'!$A$2:$A$1048576,FALSE),FALSE)),#N/A,HLOOKUP(C$2,'Data - Energy &amp; Metals'!$B$2:$AH$1048576,MATCH($A16,'Data - Energy &amp; Metals'!$A$2:$A$1048576,FALSE),FALSE))</f>
        <v>16102</v>
      </c>
      <c r="D16" s="7">
        <f>IF(ISBLANK(HLOOKUP(D$2,'Data - Energy &amp; Metals'!$B$2:$AH$1048576,MATCH($A16,'Data - Energy &amp; Metals'!$A$2:$A$1048576,FALSE),FALSE)),#N/A,HLOOKUP(D$2,'Data - Energy &amp; Metals'!$B$2:$AH$1048576,MATCH($A16,'Data - Energy &amp; Metals'!$A$2:$A$1048576,FALSE),FALSE))</f>
        <v>13840</v>
      </c>
      <c r="E16" s="8">
        <f t="shared" si="0"/>
        <v>9.8736332089307925E-3</v>
      </c>
    </row>
    <row r="17" spans="1:5" x14ac:dyDescent="0.25">
      <c r="A17" s="27">
        <f>IF('Data - Energy &amp; Metals'!A17="",#N/A,'Data - Energy &amp; Metals'!A17)</f>
        <v>38979</v>
      </c>
      <c r="B17" s="7">
        <f>IF(ISBLANK(HLOOKUP(B$2,'Data - Energy &amp; Metals'!$B$2:$AH$1048576,MATCH($A17,'Data - Energy &amp; Metals'!$A$2:$A$1048576,FALSE),FALSE)),#N/A,HLOOKUP(B$2,'Data - Energy &amp; Metals'!$B$2:$AH$1048576,MATCH($A17,'Data - Energy &amp; Metals'!$A$2:$A$1048576,FALSE),FALSE))</f>
        <v>243469</v>
      </c>
      <c r="C17" s="7">
        <f>IF(ISBLANK(HLOOKUP(C$2,'Data - Energy &amp; Metals'!$B$2:$AH$1048576,MATCH($A17,'Data - Energy &amp; Metals'!$A$2:$A$1048576,FALSE),FALSE)),#N/A,HLOOKUP(C$2,'Data - Energy &amp; Metals'!$B$2:$AH$1048576,MATCH($A17,'Data - Energy &amp; Metals'!$A$2:$A$1048576,FALSE),FALSE))</f>
        <v>14068</v>
      </c>
      <c r="D17" s="7">
        <f>IF(ISBLANK(HLOOKUP(D$2,'Data - Energy &amp; Metals'!$B$2:$AH$1048576,MATCH($A17,'Data - Energy &amp; Metals'!$A$2:$A$1048576,FALSE),FALSE)),#N/A,HLOOKUP(D$2,'Data - Energy &amp; Metals'!$B$2:$AH$1048576,MATCH($A17,'Data - Energy &amp; Metals'!$A$2:$A$1048576,FALSE),FALSE))</f>
        <v>18442</v>
      </c>
      <c r="E17" s="8">
        <f t="shared" si="0"/>
        <v>-1.7965326181156534E-2</v>
      </c>
    </row>
    <row r="18" spans="1:5" x14ac:dyDescent="0.25">
      <c r="A18" s="27">
        <f>IF('Data - Energy &amp; Metals'!A18="",#N/A,'Data - Energy &amp; Metals'!A18)</f>
        <v>38986</v>
      </c>
      <c r="B18" s="7">
        <f>IF(ISBLANK(HLOOKUP(B$2,'Data - Energy &amp; Metals'!$B$2:$AH$1048576,MATCH($A18,'Data - Energy &amp; Metals'!$A$2:$A$1048576,FALSE),FALSE)),#N/A,HLOOKUP(B$2,'Data - Energy &amp; Metals'!$B$2:$AH$1048576,MATCH($A18,'Data - Energy &amp; Metals'!$A$2:$A$1048576,FALSE),FALSE))</f>
        <v>243158</v>
      </c>
      <c r="C18" s="7">
        <f>IF(ISBLANK(HLOOKUP(C$2,'Data - Energy &amp; Metals'!$B$2:$AH$1048576,MATCH($A18,'Data - Energy &amp; Metals'!$A$2:$A$1048576,FALSE),FALSE)),#N/A,HLOOKUP(C$2,'Data - Energy &amp; Metals'!$B$2:$AH$1048576,MATCH($A18,'Data - Energy &amp; Metals'!$A$2:$A$1048576,FALSE),FALSE))</f>
        <v>13330</v>
      </c>
      <c r="D18" s="7">
        <f>IF(ISBLANK(HLOOKUP(D$2,'Data - Energy &amp; Metals'!$B$2:$AH$1048576,MATCH($A18,'Data - Energy &amp; Metals'!$A$2:$A$1048576,FALSE),FALSE)),#N/A,HLOOKUP(D$2,'Data - Energy &amp; Metals'!$B$2:$AH$1048576,MATCH($A18,'Data - Energy &amp; Metals'!$A$2:$A$1048576,FALSE),FALSE))</f>
        <v>19904</v>
      </c>
      <c r="E18" s="8">
        <f t="shared" si="0"/>
        <v>-2.7035919032069682E-2</v>
      </c>
    </row>
    <row r="19" spans="1:5" x14ac:dyDescent="0.25">
      <c r="A19" s="27">
        <f>IF('Data - Energy &amp; Metals'!A19="",#N/A,'Data - Energy &amp; Metals'!A19)</f>
        <v>38993</v>
      </c>
      <c r="B19" s="7">
        <f>IF(ISBLANK(HLOOKUP(B$2,'Data - Energy &amp; Metals'!$B$2:$AH$1048576,MATCH($A19,'Data - Energy &amp; Metals'!$A$2:$A$1048576,FALSE),FALSE)),#N/A,HLOOKUP(B$2,'Data - Energy &amp; Metals'!$B$2:$AH$1048576,MATCH($A19,'Data - Energy &amp; Metals'!$A$2:$A$1048576,FALSE),FALSE))</f>
        <v>250430</v>
      </c>
      <c r="C19" s="7">
        <f>IF(ISBLANK(HLOOKUP(C$2,'Data - Energy &amp; Metals'!$B$2:$AH$1048576,MATCH($A19,'Data - Energy &amp; Metals'!$A$2:$A$1048576,FALSE),FALSE)),#N/A,HLOOKUP(C$2,'Data - Energy &amp; Metals'!$B$2:$AH$1048576,MATCH($A19,'Data - Energy &amp; Metals'!$A$2:$A$1048576,FALSE),FALSE))</f>
        <v>13580</v>
      </c>
      <c r="D19" s="7">
        <f>IF(ISBLANK(HLOOKUP(D$2,'Data - Energy &amp; Metals'!$B$2:$AH$1048576,MATCH($A19,'Data - Energy &amp; Metals'!$A$2:$A$1048576,FALSE),FALSE)),#N/A,HLOOKUP(D$2,'Data - Energy &amp; Metals'!$B$2:$AH$1048576,MATCH($A19,'Data - Energy &amp; Metals'!$A$2:$A$1048576,FALSE),FALSE))</f>
        <v>26282</v>
      </c>
      <c r="E19" s="8">
        <f t="shared" si="0"/>
        <v>-5.0720760292297246E-2</v>
      </c>
    </row>
    <row r="20" spans="1:5" x14ac:dyDescent="0.25">
      <c r="A20" s="27">
        <f>IF('Data - Energy &amp; Metals'!A20="",#N/A,'Data - Energy &amp; Metals'!A20)</f>
        <v>39000</v>
      </c>
      <c r="B20" s="7">
        <f>IF(ISBLANK(HLOOKUP(B$2,'Data - Energy &amp; Metals'!$B$2:$AH$1048576,MATCH($A20,'Data - Energy &amp; Metals'!$A$2:$A$1048576,FALSE),FALSE)),#N/A,HLOOKUP(B$2,'Data - Energy &amp; Metals'!$B$2:$AH$1048576,MATCH($A20,'Data - Energy &amp; Metals'!$A$2:$A$1048576,FALSE),FALSE))</f>
        <v>250018</v>
      </c>
      <c r="C20" s="7">
        <f>IF(ISBLANK(HLOOKUP(C$2,'Data - Energy &amp; Metals'!$B$2:$AH$1048576,MATCH($A20,'Data - Energy &amp; Metals'!$A$2:$A$1048576,FALSE),FALSE)),#N/A,HLOOKUP(C$2,'Data - Energy &amp; Metals'!$B$2:$AH$1048576,MATCH($A20,'Data - Energy &amp; Metals'!$A$2:$A$1048576,FALSE),FALSE))</f>
        <v>12791</v>
      </c>
      <c r="D20" s="7">
        <f>IF(ISBLANK(HLOOKUP(D$2,'Data - Energy &amp; Metals'!$B$2:$AH$1048576,MATCH($A20,'Data - Energy &amp; Metals'!$A$2:$A$1048576,FALSE),FALSE)),#N/A,HLOOKUP(D$2,'Data - Energy &amp; Metals'!$B$2:$AH$1048576,MATCH($A20,'Data - Energy &amp; Metals'!$A$2:$A$1048576,FALSE),FALSE))</f>
        <v>24562</v>
      </c>
      <c r="E20" s="8">
        <f t="shared" si="0"/>
        <v>-4.7080610196065881E-2</v>
      </c>
    </row>
    <row r="21" spans="1:5" x14ac:dyDescent="0.25">
      <c r="A21" s="27">
        <f>IF('Data - Energy &amp; Metals'!A21="",#N/A,'Data - Energy &amp; Metals'!A21)</f>
        <v>39007</v>
      </c>
      <c r="B21" s="7">
        <f>IF(ISBLANK(HLOOKUP(B$2,'Data - Energy &amp; Metals'!$B$2:$AH$1048576,MATCH($A21,'Data - Energy &amp; Metals'!$A$2:$A$1048576,FALSE),FALSE)),#N/A,HLOOKUP(B$2,'Data - Energy &amp; Metals'!$B$2:$AH$1048576,MATCH($A21,'Data - Energy &amp; Metals'!$A$2:$A$1048576,FALSE),FALSE))</f>
        <v>248552</v>
      </c>
      <c r="C21" s="7">
        <f>IF(ISBLANK(HLOOKUP(C$2,'Data - Energy &amp; Metals'!$B$2:$AH$1048576,MATCH($A21,'Data - Energy &amp; Metals'!$A$2:$A$1048576,FALSE),FALSE)),#N/A,HLOOKUP(C$2,'Data - Energy &amp; Metals'!$B$2:$AH$1048576,MATCH($A21,'Data - Energy &amp; Metals'!$A$2:$A$1048576,FALSE),FALSE))</f>
        <v>13326</v>
      </c>
      <c r="D21" s="7">
        <f>IF(ISBLANK(HLOOKUP(D$2,'Data - Energy &amp; Metals'!$B$2:$AH$1048576,MATCH($A21,'Data - Energy &amp; Metals'!$A$2:$A$1048576,FALSE),FALSE)),#N/A,HLOOKUP(D$2,'Data - Energy &amp; Metals'!$B$2:$AH$1048576,MATCH($A21,'Data - Energy &amp; Metals'!$A$2:$A$1048576,FALSE),FALSE))</f>
        <v>23829</v>
      </c>
      <c r="E21" s="8">
        <f t="shared" si="0"/>
        <v>-4.2256751102385012E-2</v>
      </c>
    </row>
    <row r="22" spans="1:5" x14ac:dyDescent="0.25">
      <c r="A22" s="27">
        <f>IF('Data - Energy &amp; Metals'!A22="",#N/A,'Data - Energy &amp; Metals'!A22)</f>
        <v>39014</v>
      </c>
      <c r="B22" s="7">
        <f>IF(ISBLANK(HLOOKUP(B$2,'Data - Energy &amp; Metals'!$B$2:$AH$1048576,MATCH($A22,'Data - Energy &amp; Metals'!$A$2:$A$1048576,FALSE),FALSE)),#N/A,HLOOKUP(B$2,'Data - Energy &amp; Metals'!$B$2:$AH$1048576,MATCH($A22,'Data - Energy &amp; Metals'!$A$2:$A$1048576,FALSE),FALSE))</f>
        <v>255140</v>
      </c>
      <c r="C22" s="7">
        <f>IF(ISBLANK(HLOOKUP(C$2,'Data - Energy &amp; Metals'!$B$2:$AH$1048576,MATCH($A22,'Data - Energy &amp; Metals'!$A$2:$A$1048576,FALSE),FALSE)),#N/A,HLOOKUP(C$2,'Data - Energy &amp; Metals'!$B$2:$AH$1048576,MATCH($A22,'Data - Energy &amp; Metals'!$A$2:$A$1048576,FALSE),FALSE))</f>
        <v>11500</v>
      </c>
      <c r="D22" s="7">
        <f>IF(ISBLANK(HLOOKUP(D$2,'Data - Energy &amp; Metals'!$B$2:$AH$1048576,MATCH($A22,'Data - Energy &amp; Metals'!$A$2:$A$1048576,FALSE),FALSE)),#N/A,HLOOKUP(D$2,'Data - Energy &amp; Metals'!$B$2:$AH$1048576,MATCH($A22,'Data - Energy &amp; Metals'!$A$2:$A$1048576,FALSE),FALSE))</f>
        <v>28075</v>
      </c>
      <c r="E22" s="8">
        <f t="shared" si="0"/>
        <v>-6.4964333307203886E-2</v>
      </c>
    </row>
    <row r="23" spans="1:5" x14ac:dyDescent="0.25">
      <c r="A23" s="27">
        <f>IF('Data - Energy &amp; Metals'!A23="",#N/A,'Data - Energy &amp; Metals'!A23)</f>
        <v>39021</v>
      </c>
      <c r="B23" s="7">
        <f>IF(ISBLANK(HLOOKUP(B$2,'Data - Energy &amp; Metals'!$B$2:$AH$1048576,MATCH($A23,'Data - Energy &amp; Metals'!$A$2:$A$1048576,FALSE),FALSE)),#N/A,HLOOKUP(B$2,'Data - Energy &amp; Metals'!$B$2:$AH$1048576,MATCH($A23,'Data - Energy &amp; Metals'!$A$2:$A$1048576,FALSE),FALSE))</f>
        <v>259292</v>
      </c>
      <c r="C23" s="7">
        <f>IF(ISBLANK(HLOOKUP(C$2,'Data - Energy &amp; Metals'!$B$2:$AH$1048576,MATCH($A23,'Data - Energy &amp; Metals'!$A$2:$A$1048576,FALSE),FALSE)),#N/A,HLOOKUP(C$2,'Data - Energy &amp; Metals'!$B$2:$AH$1048576,MATCH($A23,'Data - Energy &amp; Metals'!$A$2:$A$1048576,FALSE),FALSE))</f>
        <v>12151</v>
      </c>
      <c r="D23" s="7">
        <f>IF(ISBLANK(HLOOKUP(D$2,'Data - Energy &amp; Metals'!$B$2:$AH$1048576,MATCH($A23,'Data - Energy &amp; Metals'!$A$2:$A$1048576,FALSE),FALSE)),#N/A,HLOOKUP(D$2,'Data - Energy &amp; Metals'!$B$2:$AH$1048576,MATCH($A23,'Data - Energy &amp; Metals'!$A$2:$A$1048576,FALSE),FALSE))</f>
        <v>28945</v>
      </c>
      <c r="E23" s="8">
        <f t="shared" si="0"/>
        <v>-6.4768677784119835E-2</v>
      </c>
    </row>
    <row r="24" spans="1:5" x14ac:dyDescent="0.25">
      <c r="A24" s="27">
        <f>IF('Data - Energy &amp; Metals'!A24="",#N/A,'Data - Energy &amp; Metals'!A24)</f>
        <v>39028</v>
      </c>
      <c r="B24" s="7">
        <f>IF(ISBLANK(HLOOKUP(B$2,'Data - Energy &amp; Metals'!$B$2:$AH$1048576,MATCH($A24,'Data - Energy &amp; Metals'!$A$2:$A$1048576,FALSE),FALSE)),#N/A,HLOOKUP(B$2,'Data - Energy &amp; Metals'!$B$2:$AH$1048576,MATCH($A24,'Data - Energy &amp; Metals'!$A$2:$A$1048576,FALSE),FALSE))</f>
        <v>259714</v>
      </c>
      <c r="C24" s="7">
        <f>IF(ISBLANK(HLOOKUP(C$2,'Data - Energy &amp; Metals'!$B$2:$AH$1048576,MATCH($A24,'Data - Energy &amp; Metals'!$A$2:$A$1048576,FALSE),FALSE)),#N/A,HLOOKUP(C$2,'Data - Energy &amp; Metals'!$B$2:$AH$1048576,MATCH($A24,'Data - Energy &amp; Metals'!$A$2:$A$1048576,FALSE),FALSE))</f>
        <v>14238</v>
      </c>
      <c r="D24" s="7">
        <f>IF(ISBLANK(HLOOKUP(D$2,'Data - Energy &amp; Metals'!$B$2:$AH$1048576,MATCH($A24,'Data - Energy &amp; Metals'!$A$2:$A$1048576,FALSE),FALSE)),#N/A,HLOOKUP(D$2,'Data - Energy &amp; Metals'!$B$2:$AH$1048576,MATCH($A24,'Data - Energy &amp; Metals'!$A$2:$A$1048576,FALSE),FALSE))</f>
        <v>26620</v>
      </c>
      <c r="E24" s="8">
        <f t="shared" si="0"/>
        <v>-4.7675519995071504E-2</v>
      </c>
    </row>
    <row r="25" spans="1:5" x14ac:dyDescent="0.25">
      <c r="A25" s="27">
        <f>IF('Data - Energy &amp; Metals'!A25="",#N/A,'Data - Energy &amp; Metals'!A25)</f>
        <v>39035</v>
      </c>
      <c r="B25" s="7">
        <f>IF(ISBLANK(HLOOKUP(B$2,'Data - Energy &amp; Metals'!$B$2:$AH$1048576,MATCH($A25,'Data - Energy &amp; Metals'!$A$2:$A$1048576,FALSE),FALSE)),#N/A,HLOOKUP(B$2,'Data - Energy &amp; Metals'!$B$2:$AH$1048576,MATCH($A25,'Data - Energy &amp; Metals'!$A$2:$A$1048576,FALSE),FALSE))</f>
        <v>258624</v>
      </c>
      <c r="C25" s="7">
        <f>IF(ISBLANK(HLOOKUP(C$2,'Data - Energy &amp; Metals'!$B$2:$AH$1048576,MATCH($A25,'Data - Energy &amp; Metals'!$A$2:$A$1048576,FALSE),FALSE)),#N/A,HLOOKUP(C$2,'Data - Energy &amp; Metals'!$B$2:$AH$1048576,MATCH($A25,'Data - Energy &amp; Metals'!$A$2:$A$1048576,FALSE),FALSE))</f>
        <v>14012</v>
      </c>
      <c r="D25" s="7">
        <f>IF(ISBLANK(HLOOKUP(D$2,'Data - Energy &amp; Metals'!$B$2:$AH$1048576,MATCH($A25,'Data - Energy &amp; Metals'!$A$2:$A$1048576,FALSE),FALSE)),#N/A,HLOOKUP(D$2,'Data - Energy &amp; Metals'!$B$2:$AH$1048576,MATCH($A25,'Data - Energy &amp; Metals'!$A$2:$A$1048576,FALSE),FALSE))</f>
        <v>27615</v>
      </c>
      <c r="E25" s="8">
        <f t="shared" si="0"/>
        <v>-5.2597593417470924E-2</v>
      </c>
    </row>
    <row r="26" spans="1:5" x14ac:dyDescent="0.25">
      <c r="A26" s="27">
        <f>IF('Data - Energy &amp; Metals'!A26="",#N/A,'Data - Energy &amp; Metals'!A26)</f>
        <v>39042</v>
      </c>
      <c r="B26" s="7">
        <f>IF(ISBLANK(HLOOKUP(B$2,'Data - Energy &amp; Metals'!$B$2:$AH$1048576,MATCH($A26,'Data - Energy &amp; Metals'!$A$2:$A$1048576,FALSE),FALSE)),#N/A,HLOOKUP(B$2,'Data - Energy &amp; Metals'!$B$2:$AH$1048576,MATCH($A26,'Data - Energy &amp; Metals'!$A$2:$A$1048576,FALSE),FALSE))</f>
        <v>265792</v>
      </c>
      <c r="C26" s="7">
        <f>IF(ISBLANK(HLOOKUP(C$2,'Data - Energy &amp; Metals'!$B$2:$AH$1048576,MATCH($A26,'Data - Energy &amp; Metals'!$A$2:$A$1048576,FALSE),FALSE)),#N/A,HLOOKUP(C$2,'Data - Energy &amp; Metals'!$B$2:$AH$1048576,MATCH($A26,'Data - Energy &amp; Metals'!$A$2:$A$1048576,FALSE),FALSE))</f>
        <v>14941</v>
      </c>
      <c r="D26" s="7">
        <f>IF(ISBLANK(HLOOKUP(D$2,'Data - Energy &amp; Metals'!$B$2:$AH$1048576,MATCH($A26,'Data - Energy &amp; Metals'!$A$2:$A$1048576,FALSE),FALSE)),#N/A,HLOOKUP(D$2,'Data - Energy &amp; Metals'!$B$2:$AH$1048576,MATCH($A26,'Data - Energy &amp; Metals'!$A$2:$A$1048576,FALSE),FALSE))</f>
        <v>25880</v>
      </c>
      <c r="E26" s="8">
        <f t="shared" si="0"/>
        <v>-4.1156242475319044E-2</v>
      </c>
    </row>
    <row r="27" spans="1:5" x14ac:dyDescent="0.25">
      <c r="A27" s="27">
        <f>IF('Data - Energy &amp; Metals'!A27="",#N/A,'Data - Energy &amp; Metals'!A27)</f>
        <v>39049</v>
      </c>
      <c r="B27" s="7">
        <f>IF(ISBLANK(HLOOKUP(B$2,'Data - Energy &amp; Metals'!$B$2:$AH$1048576,MATCH($A27,'Data - Energy &amp; Metals'!$A$2:$A$1048576,FALSE),FALSE)),#N/A,HLOOKUP(B$2,'Data - Energy &amp; Metals'!$B$2:$AH$1048576,MATCH($A27,'Data - Energy &amp; Metals'!$A$2:$A$1048576,FALSE),FALSE))</f>
        <v>253702</v>
      </c>
      <c r="C27" s="7">
        <f>IF(ISBLANK(HLOOKUP(C$2,'Data - Energy &amp; Metals'!$B$2:$AH$1048576,MATCH($A27,'Data - Energy &amp; Metals'!$A$2:$A$1048576,FALSE),FALSE)),#N/A,HLOOKUP(C$2,'Data - Energy &amp; Metals'!$B$2:$AH$1048576,MATCH($A27,'Data - Energy &amp; Metals'!$A$2:$A$1048576,FALSE),FALSE))</f>
        <v>14174</v>
      </c>
      <c r="D27" s="7">
        <f>IF(ISBLANK(HLOOKUP(D$2,'Data - Energy &amp; Metals'!$B$2:$AH$1048576,MATCH($A27,'Data - Energy &amp; Metals'!$A$2:$A$1048576,FALSE),FALSE)),#N/A,HLOOKUP(D$2,'Data - Energy &amp; Metals'!$B$2:$AH$1048576,MATCH($A27,'Data - Energy &amp; Metals'!$A$2:$A$1048576,FALSE),FALSE))</f>
        <v>25123</v>
      </c>
      <c r="E27" s="8">
        <f t="shared" si="0"/>
        <v>-4.3156932148741438E-2</v>
      </c>
    </row>
    <row r="28" spans="1:5" x14ac:dyDescent="0.25">
      <c r="A28" s="27">
        <f>IF('Data - Energy &amp; Metals'!A28="",#N/A,'Data - Energy &amp; Metals'!A28)</f>
        <v>39056</v>
      </c>
      <c r="B28" s="7">
        <f>IF(ISBLANK(HLOOKUP(B$2,'Data - Energy &amp; Metals'!$B$2:$AH$1048576,MATCH($A28,'Data - Energy &amp; Metals'!$A$2:$A$1048576,FALSE),FALSE)),#N/A,HLOOKUP(B$2,'Data - Energy &amp; Metals'!$B$2:$AH$1048576,MATCH($A28,'Data - Energy &amp; Metals'!$A$2:$A$1048576,FALSE),FALSE))</f>
        <v>243486</v>
      </c>
      <c r="C28" s="7">
        <f>IF(ISBLANK(HLOOKUP(C$2,'Data - Energy &amp; Metals'!$B$2:$AH$1048576,MATCH($A28,'Data - Energy &amp; Metals'!$A$2:$A$1048576,FALSE),FALSE)),#N/A,HLOOKUP(C$2,'Data - Energy &amp; Metals'!$B$2:$AH$1048576,MATCH($A28,'Data - Energy &amp; Metals'!$A$2:$A$1048576,FALSE),FALSE))</f>
        <v>17978</v>
      </c>
      <c r="D28" s="7">
        <f>IF(ISBLANK(HLOOKUP(D$2,'Data - Energy &amp; Metals'!$B$2:$AH$1048576,MATCH($A28,'Data - Energy &amp; Metals'!$A$2:$A$1048576,FALSE),FALSE)),#N/A,HLOOKUP(D$2,'Data - Energy &amp; Metals'!$B$2:$AH$1048576,MATCH($A28,'Data - Energy &amp; Metals'!$A$2:$A$1048576,FALSE),FALSE))</f>
        <v>21383</v>
      </c>
      <c r="E28" s="8">
        <f t="shared" si="0"/>
        <v>-1.3984376925162021E-2</v>
      </c>
    </row>
    <row r="29" spans="1:5" x14ac:dyDescent="0.25">
      <c r="A29" s="27">
        <f>IF('Data - Energy &amp; Metals'!A29="",#N/A,'Data - Energy &amp; Metals'!A29)</f>
        <v>39063</v>
      </c>
      <c r="B29" s="7">
        <f>IF(ISBLANK(HLOOKUP(B$2,'Data - Energy &amp; Metals'!$B$2:$AH$1048576,MATCH($A29,'Data - Energy &amp; Metals'!$A$2:$A$1048576,FALSE),FALSE)),#N/A,HLOOKUP(B$2,'Data - Energy &amp; Metals'!$B$2:$AH$1048576,MATCH($A29,'Data - Energy &amp; Metals'!$A$2:$A$1048576,FALSE),FALSE))</f>
        <v>241968</v>
      </c>
      <c r="C29" s="7">
        <f>IF(ISBLANK(HLOOKUP(C$2,'Data - Energy &amp; Metals'!$B$2:$AH$1048576,MATCH($A29,'Data - Energy &amp; Metals'!$A$2:$A$1048576,FALSE),FALSE)),#N/A,HLOOKUP(C$2,'Data - Energy &amp; Metals'!$B$2:$AH$1048576,MATCH($A29,'Data - Energy &amp; Metals'!$A$2:$A$1048576,FALSE),FALSE))</f>
        <v>18339</v>
      </c>
      <c r="D29" s="7">
        <f>IF(ISBLANK(HLOOKUP(D$2,'Data - Energy &amp; Metals'!$B$2:$AH$1048576,MATCH($A29,'Data - Energy &amp; Metals'!$A$2:$A$1048576,FALSE),FALSE)),#N/A,HLOOKUP(D$2,'Data - Energy &amp; Metals'!$B$2:$AH$1048576,MATCH($A29,'Data - Energy &amp; Metals'!$A$2:$A$1048576,FALSE),FALSE))</f>
        <v>27638</v>
      </c>
      <c r="E29" s="8">
        <f t="shared" si="0"/>
        <v>-3.8430701580374267E-2</v>
      </c>
    </row>
    <row r="30" spans="1:5" x14ac:dyDescent="0.25">
      <c r="A30" s="27">
        <f>IF('Data - Energy &amp; Metals'!A30="",#N/A,'Data - Energy &amp; Metals'!A30)</f>
        <v>39070</v>
      </c>
      <c r="B30" s="7">
        <f>IF(ISBLANK(HLOOKUP(B$2,'Data - Energy &amp; Metals'!$B$2:$AH$1048576,MATCH($A30,'Data - Energy &amp; Metals'!$A$2:$A$1048576,FALSE),FALSE)),#N/A,HLOOKUP(B$2,'Data - Energy &amp; Metals'!$B$2:$AH$1048576,MATCH($A30,'Data - Energy &amp; Metals'!$A$2:$A$1048576,FALSE),FALSE))</f>
        <v>242437</v>
      </c>
      <c r="C30" s="7">
        <f>IF(ISBLANK(HLOOKUP(C$2,'Data - Energy &amp; Metals'!$B$2:$AH$1048576,MATCH($A30,'Data - Energy &amp; Metals'!$A$2:$A$1048576,FALSE),FALSE)),#N/A,HLOOKUP(C$2,'Data - Energy &amp; Metals'!$B$2:$AH$1048576,MATCH($A30,'Data - Energy &amp; Metals'!$A$2:$A$1048576,FALSE),FALSE))</f>
        <v>17410</v>
      </c>
      <c r="D30" s="7">
        <f>IF(ISBLANK(HLOOKUP(D$2,'Data - Energy &amp; Metals'!$B$2:$AH$1048576,MATCH($A30,'Data - Energy &amp; Metals'!$A$2:$A$1048576,FALSE),FALSE)),#N/A,HLOOKUP(D$2,'Data - Energy &amp; Metals'!$B$2:$AH$1048576,MATCH($A30,'Data - Energy &amp; Metals'!$A$2:$A$1048576,FALSE),FALSE))</f>
        <v>26318</v>
      </c>
      <c r="E30" s="8">
        <f t="shared" si="0"/>
        <v>-3.6743566369819791E-2</v>
      </c>
    </row>
    <row r="31" spans="1:5" x14ac:dyDescent="0.25">
      <c r="A31" s="27">
        <f>IF('Data - Energy &amp; Metals'!A31="",#N/A,'Data - Energy &amp; Metals'!A31)</f>
        <v>39077</v>
      </c>
      <c r="B31" s="7">
        <f>IF(ISBLANK(HLOOKUP(B$2,'Data - Energy &amp; Metals'!$B$2:$AH$1048576,MATCH($A31,'Data - Energy &amp; Metals'!$A$2:$A$1048576,FALSE),FALSE)),#N/A,HLOOKUP(B$2,'Data - Energy &amp; Metals'!$B$2:$AH$1048576,MATCH($A31,'Data - Energy &amp; Metals'!$A$2:$A$1048576,FALSE),FALSE))</f>
        <v>239979</v>
      </c>
      <c r="C31" s="7">
        <f>IF(ISBLANK(HLOOKUP(C$2,'Data - Energy &amp; Metals'!$B$2:$AH$1048576,MATCH($A31,'Data - Energy &amp; Metals'!$A$2:$A$1048576,FALSE),FALSE)),#N/A,HLOOKUP(C$2,'Data - Energy &amp; Metals'!$B$2:$AH$1048576,MATCH($A31,'Data - Energy &amp; Metals'!$A$2:$A$1048576,FALSE),FALSE))</f>
        <v>16644</v>
      </c>
      <c r="D31" s="7">
        <f>IF(ISBLANK(HLOOKUP(D$2,'Data - Energy &amp; Metals'!$B$2:$AH$1048576,MATCH($A31,'Data - Energy &amp; Metals'!$A$2:$A$1048576,FALSE),FALSE)),#N/A,HLOOKUP(D$2,'Data - Energy &amp; Metals'!$B$2:$AH$1048576,MATCH($A31,'Data - Energy &amp; Metals'!$A$2:$A$1048576,FALSE),FALSE))</f>
        <v>29519</v>
      </c>
      <c r="E31" s="8">
        <f t="shared" si="0"/>
        <v>-5.3650527754511852E-2</v>
      </c>
    </row>
    <row r="32" spans="1:5" x14ac:dyDescent="0.25">
      <c r="A32" s="27">
        <f>IF('Data - Energy &amp; Metals'!A32="",#N/A,'Data - Energy &amp; Metals'!A32)</f>
        <v>39085</v>
      </c>
      <c r="B32" s="7">
        <f>IF(ISBLANK(HLOOKUP(B$2,'Data - Energy &amp; Metals'!$B$2:$AH$1048576,MATCH($A32,'Data - Energy &amp; Metals'!$A$2:$A$1048576,FALSE),FALSE)),#N/A,HLOOKUP(B$2,'Data - Energy &amp; Metals'!$B$2:$AH$1048576,MATCH($A32,'Data - Energy &amp; Metals'!$A$2:$A$1048576,FALSE),FALSE))</f>
        <v>239780</v>
      </c>
      <c r="C32" s="7">
        <f>IF(ISBLANK(HLOOKUP(C$2,'Data - Energy &amp; Metals'!$B$2:$AH$1048576,MATCH($A32,'Data - Energy &amp; Metals'!$A$2:$A$1048576,FALSE),FALSE)),#N/A,HLOOKUP(C$2,'Data - Energy &amp; Metals'!$B$2:$AH$1048576,MATCH($A32,'Data - Energy &amp; Metals'!$A$2:$A$1048576,FALSE),FALSE))</f>
        <v>15271</v>
      </c>
      <c r="D32" s="7">
        <f>IF(ISBLANK(HLOOKUP(D$2,'Data - Energy &amp; Metals'!$B$2:$AH$1048576,MATCH($A32,'Data - Energy &amp; Metals'!$A$2:$A$1048576,FALSE),FALSE)),#N/A,HLOOKUP(D$2,'Data - Energy &amp; Metals'!$B$2:$AH$1048576,MATCH($A32,'Data - Energy &amp; Metals'!$A$2:$A$1048576,FALSE),FALSE))</f>
        <v>34924</v>
      </c>
      <c r="E32" s="8">
        <f t="shared" si="0"/>
        <v>-8.1962632413045286E-2</v>
      </c>
    </row>
    <row r="33" spans="1:5" x14ac:dyDescent="0.25">
      <c r="A33" s="27">
        <f>IF('Data - Energy &amp; Metals'!A33="",#N/A,'Data - Energy &amp; Metals'!A33)</f>
        <v>39091</v>
      </c>
      <c r="B33" s="7">
        <f>IF(ISBLANK(HLOOKUP(B$2,'Data - Energy &amp; Metals'!$B$2:$AH$1048576,MATCH($A33,'Data - Energy &amp; Metals'!$A$2:$A$1048576,FALSE),FALSE)),#N/A,HLOOKUP(B$2,'Data - Energy &amp; Metals'!$B$2:$AH$1048576,MATCH($A33,'Data - Energy &amp; Metals'!$A$2:$A$1048576,FALSE),FALSE))</f>
        <v>244376</v>
      </c>
      <c r="C33" s="7">
        <f>IF(ISBLANK(HLOOKUP(C$2,'Data - Energy &amp; Metals'!$B$2:$AH$1048576,MATCH($A33,'Data - Energy &amp; Metals'!$A$2:$A$1048576,FALSE),FALSE)),#N/A,HLOOKUP(C$2,'Data - Energy &amp; Metals'!$B$2:$AH$1048576,MATCH($A33,'Data - Energy &amp; Metals'!$A$2:$A$1048576,FALSE),FALSE))</f>
        <v>13552</v>
      </c>
      <c r="D33" s="7">
        <f>IF(ISBLANK(HLOOKUP(D$2,'Data - Energy &amp; Metals'!$B$2:$AH$1048576,MATCH($A33,'Data - Energy &amp; Metals'!$A$2:$A$1048576,FALSE),FALSE)),#N/A,HLOOKUP(D$2,'Data - Energy &amp; Metals'!$B$2:$AH$1048576,MATCH($A33,'Data - Energy &amp; Metals'!$A$2:$A$1048576,FALSE),FALSE))</f>
        <v>33590</v>
      </c>
      <c r="E33" s="8">
        <f t="shared" si="0"/>
        <v>-8.1996595410351258E-2</v>
      </c>
    </row>
    <row r="34" spans="1:5" x14ac:dyDescent="0.25">
      <c r="A34" s="27">
        <f>IF('Data - Energy &amp; Metals'!A34="",#N/A,'Data - Energy &amp; Metals'!A34)</f>
        <v>39098</v>
      </c>
      <c r="B34" s="7">
        <f>IF(ISBLANK(HLOOKUP(B$2,'Data - Energy &amp; Metals'!$B$2:$AH$1048576,MATCH($A34,'Data - Energy &amp; Metals'!$A$2:$A$1048576,FALSE),FALSE)),#N/A,HLOOKUP(B$2,'Data - Energy &amp; Metals'!$B$2:$AH$1048576,MATCH($A34,'Data - Energy &amp; Metals'!$A$2:$A$1048576,FALSE),FALSE))</f>
        <v>251366</v>
      </c>
      <c r="C34" s="7">
        <f>IF(ISBLANK(HLOOKUP(C$2,'Data - Energy &amp; Metals'!$B$2:$AH$1048576,MATCH($A34,'Data - Energy &amp; Metals'!$A$2:$A$1048576,FALSE),FALSE)),#N/A,HLOOKUP(C$2,'Data - Energy &amp; Metals'!$B$2:$AH$1048576,MATCH($A34,'Data - Energy &amp; Metals'!$A$2:$A$1048576,FALSE),FALSE))</f>
        <v>12274</v>
      </c>
      <c r="D34" s="7">
        <f>IF(ISBLANK(HLOOKUP(D$2,'Data - Energy &amp; Metals'!$B$2:$AH$1048576,MATCH($A34,'Data - Energy &amp; Metals'!$A$2:$A$1048576,FALSE),FALSE)),#N/A,HLOOKUP(D$2,'Data - Energy &amp; Metals'!$B$2:$AH$1048576,MATCH($A34,'Data - Energy &amp; Metals'!$A$2:$A$1048576,FALSE),FALSE))</f>
        <v>31273</v>
      </c>
      <c r="E34" s="8">
        <f t="shared" si="0"/>
        <v>-7.5583014409267762E-2</v>
      </c>
    </row>
    <row r="35" spans="1:5" x14ac:dyDescent="0.25">
      <c r="A35" s="27">
        <f>IF('Data - Energy &amp; Metals'!A35="",#N/A,'Data - Energy &amp; Metals'!A35)</f>
        <v>39105</v>
      </c>
      <c r="B35" s="7">
        <f>IF(ISBLANK(HLOOKUP(B$2,'Data - Energy &amp; Metals'!$B$2:$AH$1048576,MATCH($A35,'Data - Energy &amp; Metals'!$A$2:$A$1048576,FALSE),FALSE)),#N/A,HLOOKUP(B$2,'Data - Energy &amp; Metals'!$B$2:$AH$1048576,MATCH($A35,'Data - Energy &amp; Metals'!$A$2:$A$1048576,FALSE),FALSE))</f>
        <v>247158</v>
      </c>
      <c r="C35" s="7">
        <f>IF(ISBLANK(HLOOKUP(C$2,'Data - Energy &amp; Metals'!$B$2:$AH$1048576,MATCH($A35,'Data - Energy &amp; Metals'!$A$2:$A$1048576,FALSE),FALSE)),#N/A,HLOOKUP(C$2,'Data - Energy &amp; Metals'!$B$2:$AH$1048576,MATCH($A35,'Data - Energy &amp; Metals'!$A$2:$A$1048576,FALSE),FALSE))</f>
        <v>13115</v>
      </c>
      <c r="D35" s="7">
        <f>IF(ISBLANK(HLOOKUP(D$2,'Data - Energy &amp; Metals'!$B$2:$AH$1048576,MATCH($A35,'Data - Energy &amp; Metals'!$A$2:$A$1048576,FALSE),FALSE)),#N/A,HLOOKUP(D$2,'Data - Energy &amp; Metals'!$B$2:$AH$1048576,MATCH($A35,'Data - Energy &amp; Metals'!$A$2:$A$1048576,FALSE),FALSE))</f>
        <v>34158</v>
      </c>
      <c r="E35" s="8">
        <f t="shared" si="0"/>
        <v>-8.5139870042644783E-2</v>
      </c>
    </row>
    <row r="36" spans="1:5" x14ac:dyDescent="0.25">
      <c r="A36" s="27">
        <f>IF('Data - Energy &amp; Metals'!A36="",#N/A,'Data - Energy &amp; Metals'!A36)</f>
        <v>39112</v>
      </c>
      <c r="B36" s="7">
        <f>IF(ISBLANK(HLOOKUP(B$2,'Data - Energy &amp; Metals'!$B$2:$AH$1048576,MATCH($A36,'Data - Energy &amp; Metals'!$A$2:$A$1048576,FALSE),FALSE)),#N/A,HLOOKUP(B$2,'Data - Energy &amp; Metals'!$B$2:$AH$1048576,MATCH($A36,'Data - Energy &amp; Metals'!$A$2:$A$1048576,FALSE),FALSE))</f>
        <v>236005</v>
      </c>
      <c r="C36" s="7">
        <f>IF(ISBLANK(HLOOKUP(C$2,'Data - Energy &amp; Metals'!$B$2:$AH$1048576,MATCH($A36,'Data - Energy &amp; Metals'!$A$2:$A$1048576,FALSE),FALSE)),#N/A,HLOOKUP(C$2,'Data - Energy &amp; Metals'!$B$2:$AH$1048576,MATCH($A36,'Data - Energy &amp; Metals'!$A$2:$A$1048576,FALSE),FALSE))</f>
        <v>14274</v>
      </c>
      <c r="D36" s="7">
        <f>IF(ISBLANK(HLOOKUP(D$2,'Data - Energy &amp; Metals'!$B$2:$AH$1048576,MATCH($A36,'Data - Energy &amp; Metals'!$A$2:$A$1048576,FALSE),FALSE)),#N/A,HLOOKUP(D$2,'Data - Energy &amp; Metals'!$B$2:$AH$1048576,MATCH($A36,'Data - Energy &amp; Metals'!$A$2:$A$1048576,FALSE),FALSE))</f>
        <v>30762</v>
      </c>
      <c r="E36" s="8">
        <f t="shared" si="0"/>
        <v>-6.9862926632910313E-2</v>
      </c>
    </row>
    <row r="37" spans="1:5" x14ac:dyDescent="0.25">
      <c r="A37" s="27">
        <f>IF('Data - Energy &amp; Metals'!A37="",#N/A,'Data - Energy &amp; Metals'!A37)</f>
        <v>39119</v>
      </c>
      <c r="B37" s="7">
        <f>IF(ISBLANK(HLOOKUP(B$2,'Data - Energy &amp; Metals'!$B$2:$AH$1048576,MATCH($A37,'Data - Energy &amp; Metals'!$A$2:$A$1048576,FALSE),FALSE)),#N/A,HLOOKUP(B$2,'Data - Energy &amp; Metals'!$B$2:$AH$1048576,MATCH($A37,'Data - Energy &amp; Metals'!$A$2:$A$1048576,FALSE),FALSE))</f>
        <v>242270</v>
      </c>
      <c r="C37" s="7">
        <f>IF(ISBLANK(HLOOKUP(C$2,'Data - Energy &amp; Metals'!$B$2:$AH$1048576,MATCH($A37,'Data - Energy &amp; Metals'!$A$2:$A$1048576,FALSE),FALSE)),#N/A,HLOOKUP(C$2,'Data - Energy &amp; Metals'!$B$2:$AH$1048576,MATCH($A37,'Data - Energy &amp; Metals'!$A$2:$A$1048576,FALSE),FALSE))</f>
        <v>13540</v>
      </c>
      <c r="D37" s="7">
        <f>IF(ISBLANK(HLOOKUP(D$2,'Data - Energy &amp; Metals'!$B$2:$AH$1048576,MATCH($A37,'Data - Energy &amp; Metals'!$A$2:$A$1048576,FALSE),FALSE)),#N/A,HLOOKUP(D$2,'Data - Energy &amp; Metals'!$B$2:$AH$1048576,MATCH($A37,'Data - Energy &amp; Metals'!$A$2:$A$1048576,FALSE),FALSE))</f>
        <v>26379</v>
      </c>
      <c r="E37" s="8">
        <f t="shared" si="0"/>
        <v>-5.2994592809675153E-2</v>
      </c>
    </row>
    <row r="38" spans="1:5" x14ac:dyDescent="0.25">
      <c r="A38" s="27">
        <f>IF('Data - Energy &amp; Metals'!A38="",#N/A,'Data - Energy &amp; Metals'!A38)</f>
        <v>39126</v>
      </c>
      <c r="B38" s="7">
        <f>IF(ISBLANK(HLOOKUP(B$2,'Data - Energy &amp; Metals'!$B$2:$AH$1048576,MATCH($A38,'Data - Energy &amp; Metals'!$A$2:$A$1048576,FALSE),FALSE)),#N/A,HLOOKUP(B$2,'Data - Energy &amp; Metals'!$B$2:$AH$1048576,MATCH($A38,'Data - Energy &amp; Metals'!$A$2:$A$1048576,FALSE),FALSE))</f>
        <v>253910</v>
      </c>
      <c r="C38" s="7">
        <f>IF(ISBLANK(HLOOKUP(C$2,'Data - Energy &amp; Metals'!$B$2:$AH$1048576,MATCH($A38,'Data - Energy &amp; Metals'!$A$2:$A$1048576,FALSE),FALSE)),#N/A,HLOOKUP(C$2,'Data - Energy &amp; Metals'!$B$2:$AH$1048576,MATCH($A38,'Data - Energy &amp; Metals'!$A$2:$A$1048576,FALSE),FALSE))</f>
        <v>12451</v>
      </c>
      <c r="D38" s="7">
        <f>IF(ISBLANK(HLOOKUP(D$2,'Data - Energy &amp; Metals'!$B$2:$AH$1048576,MATCH($A38,'Data - Energy &amp; Metals'!$A$2:$A$1048576,FALSE),FALSE)),#N/A,HLOOKUP(D$2,'Data - Energy &amp; Metals'!$B$2:$AH$1048576,MATCH($A38,'Data - Energy &amp; Metals'!$A$2:$A$1048576,FALSE),FALSE))</f>
        <v>22677</v>
      </c>
      <c r="E38" s="8">
        <f t="shared" si="0"/>
        <v>-4.0274112874640618E-2</v>
      </c>
    </row>
    <row r="39" spans="1:5" x14ac:dyDescent="0.25">
      <c r="A39" s="27">
        <f>IF('Data - Energy &amp; Metals'!A39="",#N/A,'Data - Energy &amp; Metals'!A39)</f>
        <v>39133</v>
      </c>
      <c r="B39" s="7">
        <f>IF(ISBLANK(HLOOKUP(B$2,'Data - Energy &amp; Metals'!$B$2:$AH$1048576,MATCH($A39,'Data - Energy &amp; Metals'!$A$2:$A$1048576,FALSE),FALSE)),#N/A,HLOOKUP(B$2,'Data - Energy &amp; Metals'!$B$2:$AH$1048576,MATCH($A39,'Data - Energy &amp; Metals'!$A$2:$A$1048576,FALSE),FALSE))</f>
        <v>248399</v>
      </c>
      <c r="C39" s="7">
        <f>IF(ISBLANK(HLOOKUP(C$2,'Data - Energy &amp; Metals'!$B$2:$AH$1048576,MATCH($A39,'Data - Energy &amp; Metals'!$A$2:$A$1048576,FALSE),FALSE)),#N/A,HLOOKUP(C$2,'Data - Energy &amp; Metals'!$B$2:$AH$1048576,MATCH($A39,'Data - Energy &amp; Metals'!$A$2:$A$1048576,FALSE),FALSE))</f>
        <v>11154</v>
      </c>
      <c r="D39" s="7">
        <f>IF(ISBLANK(HLOOKUP(D$2,'Data - Energy &amp; Metals'!$B$2:$AH$1048576,MATCH($A39,'Data - Energy &amp; Metals'!$A$2:$A$1048576,FALSE),FALSE)),#N/A,HLOOKUP(D$2,'Data - Energy &amp; Metals'!$B$2:$AH$1048576,MATCH($A39,'Data - Energy &amp; Metals'!$A$2:$A$1048576,FALSE),FALSE))</f>
        <v>22579</v>
      </c>
      <c r="E39" s="8">
        <f t="shared" si="0"/>
        <v>-4.5994549092387649E-2</v>
      </c>
    </row>
    <row r="40" spans="1:5" x14ac:dyDescent="0.25">
      <c r="A40" s="27">
        <f>IF('Data - Energy &amp; Metals'!A40="",#N/A,'Data - Energy &amp; Metals'!A40)</f>
        <v>39140</v>
      </c>
      <c r="B40" s="7">
        <f>IF(ISBLANK(HLOOKUP(B$2,'Data - Energy &amp; Metals'!$B$2:$AH$1048576,MATCH($A40,'Data - Energy &amp; Metals'!$A$2:$A$1048576,FALSE),FALSE)),#N/A,HLOOKUP(B$2,'Data - Energy &amp; Metals'!$B$2:$AH$1048576,MATCH($A40,'Data - Energy &amp; Metals'!$A$2:$A$1048576,FALSE),FALSE))</f>
        <v>230913</v>
      </c>
      <c r="C40" s="7">
        <f>IF(ISBLANK(HLOOKUP(C$2,'Data - Energy &amp; Metals'!$B$2:$AH$1048576,MATCH($A40,'Data - Energy &amp; Metals'!$A$2:$A$1048576,FALSE),FALSE)),#N/A,HLOOKUP(C$2,'Data - Energy &amp; Metals'!$B$2:$AH$1048576,MATCH($A40,'Data - Energy &amp; Metals'!$A$2:$A$1048576,FALSE),FALSE))</f>
        <v>15572</v>
      </c>
      <c r="D40" s="7">
        <f>IF(ISBLANK(HLOOKUP(D$2,'Data - Energy &amp; Metals'!$B$2:$AH$1048576,MATCH($A40,'Data - Energy &amp; Metals'!$A$2:$A$1048576,FALSE),FALSE)),#N/A,HLOOKUP(D$2,'Data - Energy &amp; Metals'!$B$2:$AH$1048576,MATCH($A40,'Data - Energy &amp; Metals'!$A$2:$A$1048576,FALSE),FALSE))</f>
        <v>17777</v>
      </c>
      <c r="E40" s="8">
        <f t="shared" si="0"/>
        <v>-9.549050941263593E-3</v>
      </c>
    </row>
    <row r="41" spans="1:5" x14ac:dyDescent="0.25">
      <c r="A41" s="27">
        <f>IF('Data - Energy &amp; Metals'!A41="",#N/A,'Data - Energy &amp; Metals'!A41)</f>
        <v>39147</v>
      </c>
      <c r="B41" s="7">
        <f>IF(ISBLANK(HLOOKUP(B$2,'Data - Energy &amp; Metals'!$B$2:$AH$1048576,MATCH($A41,'Data - Energy &amp; Metals'!$A$2:$A$1048576,FALSE),FALSE)),#N/A,HLOOKUP(B$2,'Data - Energy &amp; Metals'!$B$2:$AH$1048576,MATCH($A41,'Data - Energy &amp; Metals'!$A$2:$A$1048576,FALSE),FALSE))</f>
        <v>229664</v>
      </c>
      <c r="C41" s="7">
        <f>IF(ISBLANK(HLOOKUP(C$2,'Data - Energy &amp; Metals'!$B$2:$AH$1048576,MATCH($A41,'Data - Energy &amp; Metals'!$A$2:$A$1048576,FALSE),FALSE)),#N/A,HLOOKUP(C$2,'Data - Energy &amp; Metals'!$B$2:$AH$1048576,MATCH($A41,'Data - Energy &amp; Metals'!$A$2:$A$1048576,FALSE),FALSE))</f>
        <v>15281</v>
      </c>
      <c r="D41" s="7">
        <f>IF(ISBLANK(HLOOKUP(D$2,'Data - Energy &amp; Metals'!$B$2:$AH$1048576,MATCH($A41,'Data - Energy &amp; Metals'!$A$2:$A$1048576,FALSE),FALSE)),#N/A,HLOOKUP(D$2,'Data - Energy &amp; Metals'!$B$2:$AH$1048576,MATCH($A41,'Data - Energy &amp; Metals'!$A$2:$A$1048576,FALSE),FALSE))</f>
        <v>18750</v>
      </c>
      <c r="E41" s="8">
        <f t="shared" si="0"/>
        <v>-1.5104674655148391E-2</v>
      </c>
    </row>
    <row r="42" spans="1:5" x14ac:dyDescent="0.25">
      <c r="A42" s="27">
        <f>IF('Data - Energy &amp; Metals'!A42="",#N/A,'Data - Energy &amp; Metals'!A42)</f>
        <v>39154</v>
      </c>
      <c r="B42" s="7">
        <f>IF(ISBLANK(HLOOKUP(B$2,'Data - Energy &amp; Metals'!$B$2:$AH$1048576,MATCH($A42,'Data - Energy &amp; Metals'!$A$2:$A$1048576,FALSE),FALSE)),#N/A,HLOOKUP(B$2,'Data - Energy &amp; Metals'!$B$2:$AH$1048576,MATCH($A42,'Data - Energy &amp; Metals'!$A$2:$A$1048576,FALSE),FALSE))</f>
        <v>232731</v>
      </c>
      <c r="C42" s="7">
        <f>IF(ISBLANK(HLOOKUP(C$2,'Data - Energy &amp; Metals'!$B$2:$AH$1048576,MATCH($A42,'Data - Energy &amp; Metals'!$A$2:$A$1048576,FALSE),FALSE)),#N/A,HLOOKUP(C$2,'Data - Energy &amp; Metals'!$B$2:$AH$1048576,MATCH($A42,'Data - Energy &amp; Metals'!$A$2:$A$1048576,FALSE),FALSE))</f>
        <v>12402</v>
      </c>
      <c r="D42" s="7">
        <f>IF(ISBLANK(HLOOKUP(D$2,'Data - Energy &amp; Metals'!$B$2:$AH$1048576,MATCH($A42,'Data - Energy &amp; Metals'!$A$2:$A$1048576,FALSE),FALSE)),#N/A,HLOOKUP(D$2,'Data - Energy &amp; Metals'!$B$2:$AH$1048576,MATCH($A42,'Data - Energy &amp; Metals'!$A$2:$A$1048576,FALSE),FALSE))</f>
        <v>21493</v>
      </c>
      <c r="E42" s="8">
        <f t="shared" si="0"/>
        <v>-3.9062265018411813E-2</v>
      </c>
    </row>
    <row r="43" spans="1:5" x14ac:dyDescent="0.25">
      <c r="A43" s="27">
        <f>IF('Data - Energy &amp; Metals'!A43="",#N/A,'Data - Energy &amp; Metals'!A43)</f>
        <v>39161</v>
      </c>
      <c r="B43" s="7">
        <f>IF(ISBLANK(HLOOKUP(B$2,'Data - Energy &amp; Metals'!$B$2:$AH$1048576,MATCH($A43,'Data - Energy &amp; Metals'!$A$2:$A$1048576,FALSE),FALSE)),#N/A,HLOOKUP(B$2,'Data - Energy &amp; Metals'!$B$2:$AH$1048576,MATCH($A43,'Data - Energy &amp; Metals'!$A$2:$A$1048576,FALSE),FALSE))</f>
        <v>231581</v>
      </c>
      <c r="C43" s="7">
        <f>IF(ISBLANK(HLOOKUP(C$2,'Data - Energy &amp; Metals'!$B$2:$AH$1048576,MATCH($A43,'Data - Energy &amp; Metals'!$A$2:$A$1048576,FALSE),FALSE)),#N/A,HLOOKUP(C$2,'Data - Energy &amp; Metals'!$B$2:$AH$1048576,MATCH($A43,'Data - Energy &amp; Metals'!$A$2:$A$1048576,FALSE),FALSE))</f>
        <v>15294</v>
      </c>
      <c r="D43" s="7">
        <f>IF(ISBLANK(HLOOKUP(D$2,'Data - Energy &amp; Metals'!$B$2:$AH$1048576,MATCH($A43,'Data - Energy &amp; Metals'!$A$2:$A$1048576,FALSE),FALSE)),#N/A,HLOOKUP(D$2,'Data - Energy &amp; Metals'!$B$2:$AH$1048576,MATCH($A43,'Data - Energy &amp; Metals'!$A$2:$A$1048576,FALSE),FALSE))</f>
        <v>24362</v>
      </c>
      <c r="E43" s="8">
        <f t="shared" si="0"/>
        <v>-3.9156925654522605E-2</v>
      </c>
    </row>
    <row r="44" spans="1:5" x14ac:dyDescent="0.25">
      <c r="A44" s="27">
        <f>IF('Data - Energy &amp; Metals'!A44="",#N/A,'Data - Energy &amp; Metals'!A44)</f>
        <v>39168</v>
      </c>
      <c r="B44" s="7">
        <f>IF(ISBLANK(HLOOKUP(B$2,'Data - Energy &amp; Metals'!$B$2:$AH$1048576,MATCH($A44,'Data - Energy &amp; Metals'!$A$2:$A$1048576,FALSE),FALSE)),#N/A,HLOOKUP(B$2,'Data - Energy &amp; Metals'!$B$2:$AH$1048576,MATCH($A44,'Data - Energy &amp; Metals'!$A$2:$A$1048576,FALSE),FALSE))</f>
        <v>221148</v>
      </c>
      <c r="C44" s="7">
        <f>IF(ISBLANK(HLOOKUP(C$2,'Data - Energy &amp; Metals'!$B$2:$AH$1048576,MATCH($A44,'Data - Energy &amp; Metals'!$A$2:$A$1048576,FALSE),FALSE)),#N/A,HLOOKUP(C$2,'Data - Energy &amp; Metals'!$B$2:$AH$1048576,MATCH($A44,'Data - Energy &amp; Metals'!$A$2:$A$1048576,FALSE),FALSE))</f>
        <v>17844</v>
      </c>
      <c r="D44" s="7">
        <f>IF(ISBLANK(HLOOKUP(D$2,'Data - Energy &amp; Metals'!$B$2:$AH$1048576,MATCH($A44,'Data - Energy &amp; Metals'!$A$2:$A$1048576,FALSE),FALSE)),#N/A,HLOOKUP(D$2,'Data - Energy &amp; Metals'!$B$2:$AH$1048576,MATCH($A44,'Data - Energy &amp; Metals'!$A$2:$A$1048576,FALSE),FALSE))</f>
        <v>18749</v>
      </c>
      <c r="E44" s="8">
        <f t="shared" si="0"/>
        <v>-4.0922820916309442E-3</v>
      </c>
    </row>
    <row r="45" spans="1:5" x14ac:dyDescent="0.25">
      <c r="A45" s="27">
        <f>IF('Data - Energy &amp; Metals'!A45="",#N/A,'Data - Energy &amp; Metals'!A45)</f>
        <v>39175</v>
      </c>
      <c r="B45" s="7">
        <f>IF(ISBLANK(HLOOKUP(B$2,'Data - Energy &amp; Metals'!$B$2:$AH$1048576,MATCH($A45,'Data - Energy &amp; Metals'!$A$2:$A$1048576,FALSE),FALSE)),#N/A,HLOOKUP(B$2,'Data - Energy &amp; Metals'!$B$2:$AH$1048576,MATCH($A45,'Data - Energy &amp; Metals'!$A$2:$A$1048576,FALSE),FALSE))</f>
        <v>222827</v>
      </c>
      <c r="C45" s="7">
        <f>IF(ISBLANK(HLOOKUP(C$2,'Data - Energy &amp; Metals'!$B$2:$AH$1048576,MATCH($A45,'Data - Energy &amp; Metals'!$A$2:$A$1048576,FALSE),FALSE)),#N/A,HLOOKUP(C$2,'Data - Energy &amp; Metals'!$B$2:$AH$1048576,MATCH($A45,'Data - Energy &amp; Metals'!$A$2:$A$1048576,FALSE),FALSE))</f>
        <v>25568</v>
      </c>
      <c r="D45" s="7">
        <f>IF(ISBLANK(HLOOKUP(D$2,'Data - Energy &amp; Metals'!$B$2:$AH$1048576,MATCH($A45,'Data - Energy &amp; Metals'!$A$2:$A$1048576,FALSE),FALSE)),#N/A,HLOOKUP(D$2,'Data - Energy &amp; Metals'!$B$2:$AH$1048576,MATCH($A45,'Data - Energy &amp; Metals'!$A$2:$A$1048576,FALSE),FALSE))</f>
        <v>15318</v>
      </c>
      <c r="E45" s="8">
        <f t="shared" si="0"/>
        <v>4.5999811512967462E-2</v>
      </c>
    </row>
    <row r="46" spans="1:5" x14ac:dyDescent="0.25">
      <c r="A46" s="27">
        <f>IF('Data - Energy &amp; Metals'!A46="",#N/A,'Data - Energy &amp; Metals'!A46)</f>
        <v>39182</v>
      </c>
      <c r="B46" s="7">
        <f>IF(ISBLANK(HLOOKUP(B$2,'Data - Energy &amp; Metals'!$B$2:$AH$1048576,MATCH($A46,'Data - Energy &amp; Metals'!$A$2:$A$1048576,FALSE),FALSE)),#N/A,HLOOKUP(B$2,'Data - Energy &amp; Metals'!$B$2:$AH$1048576,MATCH($A46,'Data - Energy &amp; Metals'!$A$2:$A$1048576,FALSE),FALSE))</f>
        <v>222473</v>
      </c>
      <c r="C46" s="7">
        <f>IF(ISBLANK(HLOOKUP(C$2,'Data - Energy &amp; Metals'!$B$2:$AH$1048576,MATCH($A46,'Data - Energy &amp; Metals'!$A$2:$A$1048576,FALSE),FALSE)),#N/A,HLOOKUP(C$2,'Data - Energy &amp; Metals'!$B$2:$AH$1048576,MATCH($A46,'Data - Energy &amp; Metals'!$A$2:$A$1048576,FALSE),FALSE))</f>
        <v>26571</v>
      </c>
      <c r="D46" s="7">
        <f>IF(ISBLANK(HLOOKUP(D$2,'Data - Energy &amp; Metals'!$B$2:$AH$1048576,MATCH($A46,'Data - Energy &amp; Metals'!$A$2:$A$1048576,FALSE),FALSE)),#N/A,HLOOKUP(D$2,'Data - Energy &amp; Metals'!$B$2:$AH$1048576,MATCH($A46,'Data - Energy &amp; Metals'!$A$2:$A$1048576,FALSE),FALSE))</f>
        <v>14315</v>
      </c>
      <c r="E46" s="8">
        <f t="shared" si="0"/>
        <v>5.5089831125574786E-2</v>
      </c>
    </row>
    <row r="47" spans="1:5" x14ac:dyDescent="0.25">
      <c r="A47" s="27">
        <f>IF('Data - Energy &amp; Metals'!A47="",#N/A,'Data - Energy &amp; Metals'!A47)</f>
        <v>39189</v>
      </c>
      <c r="B47" s="7">
        <f>IF(ISBLANK(HLOOKUP(B$2,'Data - Energy &amp; Metals'!$B$2:$AH$1048576,MATCH($A47,'Data - Energy &amp; Metals'!$A$2:$A$1048576,FALSE),FALSE)),#N/A,HLOOKUP(B$2,'Data - Energy &amp; Metals'!$B$2:$AH$1048576,MATCH($A47,'Data - Energy &amp; Metals'!$A$2:$A$1048576,FALSE),FALSE))</f>
        <v>236265</v>
      </c>
      <c r="C47" s="7">
        <f>IF(ISBLANK(HLOOKUP(C$2,'Data - Energy &amp; Metals'!$B$2:$AH$1048576,MATCH($A47,'Data - Energy &amp; Metals'!$A$2:$A$1048576,FALSE),FALSE)),#N/A,HLOOKUP(C$2,'Data - Energy &amp; Metals'!$B$2:$AH$1048576,MATCH($A47,'Data - Energy &amp; Metals'!$A$2:$A$1048576,FALSE),FALSE))</f>
        <v>18718</v>
      </c>
      <c r="D47" s="7">
        <f>IF(ISBLANK(HLOOKUP(D$2,'Data - Energy &amp; Metals'!$B$2:$AH$1048576,MATCH($A47,'Data - Energy &amp; Metals'!$A$2:$A$1048576,FALSE),FALSE)),#N/A,HLOOKUP(D$2,'Data - Energy &amp; Metals'!$B$2:$AH$1048576,MATCH($A47,'Data - Energy &amp; Metals'!$A$2:$A$1048576,FALSE),FALSE))</f>
        <v>15023</v>
      </c>
      <c r="E47" s="8">
        <f t="shared" si="0"/>
        <v>1.5639218673946628E-2</v>
      </c>
    </row>
    <row r="48" spans="1:5" x14ac:dyDescent="0.25">
      <c r="A48" s="27">
        <f>IF('Data - Energy &amp; Metals'!A48="",#N/A,'Data - Energy &amp; Metals'!A48)</f>
        <v>39196</v>
      </c>
      <c r="B48" s="7">
        <f>IF(ISBLANK(HLOOKUP(B$2,'Data - Energy &amp; Metals'!$B$2:$AH$1048576,MATCH($A48,'Data - Energy &amp; Metals'!$A$2:$A$1048576,FALSE),FALSE)),#N/A,HLOOKUP(B$2,'Data - Energy &amp; Metals'!$B$2:$AH$1048576,MATCH($A48,'Data - Energy &amp; Metals'!$A$2:$A$1048576,FALSE),FALSE))</f>
        <v>233135</v>
      </c>
      <c r="C48" s="7">
        <f>IF(ISBLANK(HLOOKUP(C$2,'Data - Energy &amp; Metals'!$B$2:$AH$1048576,MATCH($A48,'Data - Energy &amp; Metals'!$A$2:$A$1048576,FALSE),FALSE)),#N/A,HLOOKUP(C$2,'Data - Energy &amp; Metals'!$B$2:$AH$1048576,MATCH($A48,'Data - Energy &amp; Metals'!$A$2:$A$1048576,FALSE),FALSE))</f>
        <v>18138</v>
      </c>
      <c r="D48" s="7">
        <f>IF(ISBLANK(HLOOKUP(D$2,'Data - Energy &amp; Metals'!$B$2:$AH$1048576,MATCH($A48,'Data - Energy &amp; Metals'!$A$2:$A$1048576,FALSE),FALSE)),#N/A,HLOOKUP(D$2,'Data - Energy &amp; Metals'!$B$2:$AH$1048576,MATCH($A48,'Data - Energy &amp; Metals'!$A$2:$A$1048576,FALSE),FALSE))</f>
        <v>13755</v>
      </c>
      <c r="E48" s="8">
        <f t="shared" si="0"/>
        <v>1.8800265940334997E-2</v>
      </c>
    </row>
    <row r="49" spans="1:5" x14ac:dyDescent="0.25">
      <c r="A49" s="27">
        <f>IF('Data - Energy &amp; Metals'!A49="",#N/A,'Data - Energy &amp; Metals'!A49)</f>
        <v>39203</v>
      </c>
      <c r="B49" s="7">
        <f>IF(ISBLANK(HLOOKUP(B$2,'Data - Energy &amp; Metals'!$B$2:$AH$1048576,MATCH($A49,'Data - Energy &amp; Metals'!$A$2:$A$1048576,FALSE),FALSE)),#N/A,HLOOKUP(B$2,'Data - Energy &amp; Metals'!$B$2:$AH$1048576,MATCH($A49,'Data - Energy &amp; Metals'!$A$2:$A$1048576,FALSE),FALSE))</f>
        <v>226418</v>
      </c>
      <c r="C49" s="7">
        <f>IF(ISBLANK(HLOOKUP(C$2,'Data - Energy &amp; Metals'!$B$2:$AH$1048576,MATCH($A49,'Data - Energy &amp; Metals'!$A$2:$A$1048576,FALSE),FALSE)),#N/A,HLOOKUP(C$2,'Data - Energy &amp; Metals'!$B$2:$AH$1048576,MATCH($A49,'Data - Energy &amp; Metals'!$A$2:$A$1048576,FALSE),FALSE))</f>
        <v>24348</v>
      </c>
      <c r="D49" s="7">
        <f>IF(ISBLANK(HLOOKUP(D$2,'Data - Energy &amp; Metals'!$B$2:$AH$1048576,MATCH($A49,'Data - Energy &amp; Metals'!$A$2:$A$1048576,FALSE),FALSE)),#N/A,HLOOKUP(D$2,'Data - Energy &amp; Metals'!$B$2:$AH$1048576,MATCH($A49,'Data - Energy &amp; Metals'!$A$2:$A$1048576,FALSE),FALSE))</f>
        <v>13096</v>
      </c>
      <c r="E49" s="8">
        <f t="shared" si="0"/>
        <v>4.9695695571906826E-2</v>
      </c>
    </row>
    <row r="50" spans="1:5" x14ac:dyDescent="0.25">
      <c r="A50" s="27">
        <f>IF('Data - Energy &amp; Metals'!A50="",#N/A,'Data - Energy &amp; Metals'!A50)</f>
        <v>39210</v>
      </c>
      <c r="B50" s="7">
        <f>IF(ISBLANK(HLOOKUP(B$2,'Data - Energy &amp; Metals'!$B$2:$AH$1048576,MATCH($A50,'Data - Energy &amp; Metals'!$A$2:$A$1048576,FALSE),FALSE)),#N/A,HLOOKUP(B$2,'Data - Energy &amp; Metals'!$B$2:$AH$1048576,MATCH($A50,'Data - Energy &amp; Metals'!$A$2:$A$1048576,FALSE),FALSE))</f>
        <v>223324</v>
      </c>
      <c r="C50" s="7">
        <f>IF(ISBLANK(HLOOKUP(C$2,'Data - Energy &amp; Metals'!$B$2:$AH$1048576,MATCH($A50,'Data - Energy &amp; Metals'!$A$2:$A$1048576,FALSE),FALSE)),#N/A,HLOOKUP(C$2,'Data - Energy &amp; Metals'!$B$2:$AH$1048576,MATCH($A50,'Data - Energy &amp; Metals'!$A$2:$A$1048576,FALSE),FALSE))</f>
        <v>19489</v>
      </c>
      <c r="D50" s="7">
        <f>IF(ISBLANK(HLOOKUP(D$2,'Data - Energy &amp; Metals'!$B$2:$AH$1048576,MATCH($A50,'Data - Energy &amp; Metals'!$A$2:$A$1048576,FALSE),FALSE)),#N/A,HLOOKUP(D$2,'Data - Energy &amp; Metals'!$B$2:$AH$1048576,MATCH($A50,'Data - Energy &amp; Metals'!$A$2:$A$1048576,FALSE),FALSE))</f>
        <v>13771</v>
      </c>
      <c r="E50" s="8">
        <f t="shared" si="0"/>
        <v>2.5604055094839786E-2</v>
      </c>
    </row>
    <row r="51" spans="1:5" x14ac:dyDescent="0.25">
      <c r="A51" s="27">
        <f>IF('Data - Energy &amp; Metals'!A51="",#N/A,'Data - Energy &amp; Metals'!A51)</f>
        <v>39217</v>
      </c>
      <c r="B51" s="7">
        <f>IF(ISBLANK(HLOOKUP(B$2,'Data - Energy &amp; Metals'!$B$2:$AH$1048576,MATCH($A51,'Data - Energy &amp; Metals'!$A$2:$A$1048576,FALSE),FALSE)),#N/A,HLOOKUP(B$2,'Data - Energy &amp; Metals'!$B$2:$AH$1048576,MATCH($A51,'Data - Energy &amp; Metals'!$A$2:$A$1048576,FALSE),FALSE))</f>
        <v>228496</v>
      </c>
      <c r="C51" s="7">
        <f>IF(ISBLANK(HLOOKUP(C$2,'Data - Energy &amp; Metals'!$B$2:$AH$1048576,MATCH($A51,'Data - Energy &amp; Metals'!$A$2:$A$1048576,FALSE),FALSE)),#N/A,HLOOKUP(C$2,'Data - Energy &amp; Metals'!$B$2:$AH$1048576,MATCH($A51,'Data - Energy &amp; Metals'!$A$2:$A$1048576,FALSE),FALSE))</f>
        <v>26772</v>
      </c>
      <c r="D51" s="7">
        <f>IF(ISBLANK(HLOOKUP(D$2,'Data - Energy &amp; Metals'!$B$2:$AH$1048576,MATCH($A51,'Data - Energy &amp; Metals'!$A$2:$A$1048576,FALSE),FALSE)),#N/A,HLOOKUP(D$2,'Data - Energy &amp; Metals'!$B$2:$AH$1048576,MATCH($A51,'Data - Energy &amp; Metals'!$A$2:$A$1048576,FALSE),FALSE))</f>
        <v>14091</v>
      </c>
      <c r="E51" s="8">
        <f t="shared" si="0"/>
        <v>5.5497689237448355E-2</v>
      </c>
    </row>
    <row r="52" spans="1:5" x14ac:dyDescent="0.25">
      <c r="A52" s="27">
        <f>IF('Data - Energy &amp; Metals'!A52="",#N/A,'Data - Energy &amp; Metals'!A52)</f>
        <v>39224</v>
      </c>
      <c r="B52" s="7">
        <f>IF(ISBLANK(HLOOKUP(B$2,'Data - Energy &amp; Metals'!$B$2:$AH$1048576,MATCH($A52,'Data - Energy &amp; Metals'!$A$2:$A$1048576,FALSE),FALSE)),#N/A,HLOOKUP(B$2,'Data - Energy &amp; Metals'!$B$2:$AH$1048576,MATCH($A52,'Data - Energy &amp; Metals'!$A$2:$A$1048576,FALSE),FALSE))</f>
        <v>242978</v>
      </c>
      <c r="C52" s="7">
        <f>IF(ISBLANK(HLOOKUP(C$2,'Data - Energy &amp; Metals'!$B$2:$AH$1048576,MATCH($A52,'Data - Energy &amp; Metals'!$A$2:$A$1048576,FALSE),FALSE)),#N/A,HLOOKUP(C$2,'Data - Energy &amp; Metals'!$B$2:$AH$1048576,MATCH($A52,'Data - Energy &amp; Metals'!$A$2:$A$1048576,FALSE),FALSE))</f>
        <v>30706</v>
      </c>
      <c r="D52" s="7">
        <f>IF(ISBLANK(HLOOKUP(D$2,'Data - Energy &amp; Metals'!$B$2:$AH$1048576,MATCH($A52,'Data - Energy &amp; Metals'!$A$2:$A$1048576,FALSE),FALSE)),#N/A,HLOOKUP(D$2,'Data - Energy &amp; Metals'!$B$2:$AH$1048576,MATCH($A52,'Data - Energy &amp; Metals'!$A$2:$A$1048576,FALSE),FALSE))</f>
        <v>15678</v>
      </c>
      <c r="E52" s="8">
        <f t="shared" si="0"/>
        <v>6.1849220917120071E-2</v>
      </c>
    </row>
    <row r="53" spans="1:5" x14ac:dyDescent="0.25">
      <c r="A53" s="27">
        <f>IF('Data - Energy &amp; Metals'!A53="",#N/A,'Data - Energy &amp; Metals'!A53)</f>
        <v>39231</v>
      </c>
      <c r="B53" s="7">
        <f>IF(ISBLANK(HLOOKUP(B$2,'Data - Energy &amp; Metals'!$B$2:$AH$1048576,MATCH($A53,'Data - Energy &amp; Metals'!$A$2:$A$1048576,FALSE),FALSE)),#N/A,HLOOKUP(B$2,'Data - Energy &amp; Metals'!$B$2:$AH$1048576,MATCH($A53,'Data - Energy &amp; Metals'!$A$2:$A$1048576,FALSE),FALSE))</f>
        <v>227681</v>
      </c>
      <c r="C53" s="7">
        <f>IF(ISBLANK(HLOOKUP(C$2,'Data - Energy &amp; Metals'!$B$2:$AH$1048576,MATCH($A53,'Data - Energy &amp; Metals'!$A$2:$A$1048576,FALSE),FALSE)),#N/A,HLOOKUP(C$2,'Data - Energy &amp; Metals'!$B$2:$AH$1048576,MATCH($A53,'Data - Energy &amp; Metals'!$A$2:$A$1048576,FALSE),FALSE))</f>
        <v>25861</v>
      </c>
      <c r="D53" s="7">
        <f>IF(ISBLANK(HLOOKUP(D$2,'Data - Energy &amp; Metals'!$B$2:$AH$1048576,MATCH($A53,'Data - Energy &amp; Metals'!$A$2:$A$1048576,FALSE),FALSE)),#N/A,HLOOKUP(D$2,'Data - Energy &amp; Metals'!$B$2:$AH$1048576,MATCH($A53,'Data - Energy &amp; Metals'!$A$2:$A$1048576,FALSE),FALSE))</f>
        <v>15930</v>
      </c>
      <c r="E53" s="8">
        <f t="shared" si="0"/>
        <v>4.3618044544779758E-2</v>
      </c>
    </row>
    <row r="54" spans="1:5" x14ac:dyDescent="0.25">
      <c r="A54" s="27">
        <f>IF('Data - Energy &amp; Metals'!A54="",#N/A,'Data - Energy &amp; Metals'!A54)</f>
        <v>39238</v>
      </c>
      <c r="B54" s="7">
        <f>IF(ISBLANK(HLOOKUP(B$2,'Data - Energy &amp; Metals'!$B$2:$AH$1048576,MATCH($A54,'Data - Energy &amp; Metals'!$A$2:$A$1048576,FALSE),FALSE)),#N/A,HLOOKUP(B$2,'Data - Energy &amp; Metals'!$B$2:$AH$1048576,MATCH($A54,'Data - Energy &amp; Metals'!$A$2:$A$1048576,FALSE),FALSE))</f>
        <v>228012</v>
      </c>
      <c r="C54" s="7">
        <f>IF(ISBLANK(HLOOKUP(C$2,'Data - Energy &amp; Metals'!$B$2:$AH$1048576,MATCH($A54,'Data - Energy &amp; Metals'!$A$2:$A$1048576,FALSE),FALSE)),#N/A,HLOOKUP(C$2,'Data - Energy &amp; Metals'!$B$2:$AH$1048576,MATCH($A54,'Data - Energy &amp; Metals'!$A$2:$A$1048576,FALSE),FALSE))</f>
        <v>32299</v>
      </c>
      <c r="D54" s="7">
        <f>IF(ISBLANK(HLOOKUP(D$2,'Data - Energy &amp; Metals'!$B$2:$AH$1048576,MATCH($A54,'Data - Energy &amp; Metals'!$A$2:$A$1048576,FALSE),FALSE)),#N/A,HLOOKUP(D$2,'Data - Energy &amp; Metals'!$B$2:$AH$1048576,MATCH($A54,'Data - Energy &amp; Metals'!$A$2:$A$1048576,FALSE),FALSE))</f>
        <v>13259</v>
      </c>
      <c r="E54" s="8">
        <f t="shared" si="0"/>
        <v>8.3504376962616006E-2</v>
      </c>
    </row>
    <row r="55" spans="1:5" x14ac:dyDescent="0.25">
      <c r="A55" s="27">
        <f>IF('Data - Energy &amp; Metals'!A55="",#N/A,'Data - Energy &amp; Metals'!A55)</f>
        <v>39245</v>
      </c>
      <c r="B55" s="7">
        <f>IF(ISBLANK(HLOOKUP(B$2,'Data - Energy &amp; Metals'!$B$2:$AH$1048576,MATCH($A55,'Data - Energy &amp; Metals'!$A$2:$A$1048576,FALSE),FALSE)),#N/A,HLOOKUP(B$2,'Data - Energy &amp; Metals'!$B$2:$AH$1048576,MATCH($A55,'Data - Energy &amp; Metals'!$A$2:$A$1048576,FALSE),FALSE))</f>
        <v>228373</v>
      </c>
      <c r="C55" s="7">
        <f>IF(ISBLANK(HLOOKUP(C$2,'Data - Energy &amp; Metals'!$B$2:$AH$1048576,MATCH($A55,'Data - Energy &amp; Metals'!$A$2:$A$1048576,FALSE),FALSE)),#N/A,HLOOKUP(C$2,'Data - Energy &amp; Metals'!$B$2:$AH$1048576,MATCH($A55,'Data - Energy &amp; Metals'!$A$2:$A$1048576,FALSE),FALSE))</f>
        <v>21535</v>
      </c>
      <c r="D55" s="7">
        <f>IF(ISBLANK(HLOOKUP(D$2,'Data - Energy &amp; Metals'!$B$2:$AH$1048576,MATCH($A55,'Data - Energy &amp; Metals'!$A$2:$A$1048576,FALSE),FALSE)),#N/A,HLOOKUP(D$2,'Data - Energy &amp; Metals'!$B$2:$AH$1048576,MATCH($A55,'Data - Energy &amp; Metals'!$A$2:$A$1048576,FALSE),FALSE))</f>
        <v>12423</v>
      </c>
      <c r="E55" s="8">
        <f t="shared" si="0"/>
        <v>3.9899637873128613E-2</v>
      </c>
    </row>
    <row r="56" spans="1:5" x14ac:dyDescent="0.25">
      <c r="A56" s="27">
        <f>IF('Data - Energy &amp; Metals'!A56="",#N/A,'Data - Energy &amp; Metals'!A56)</f>
        <v>39252</v>
      </c>
      <c r="B56" s="7">
        <f>IF(ISBLANK(HLOOKUP(B$2,'Data - Energy &amp; Metals'!$B$2:$AH$1048576,MATCH($A56,'Data - Energy &amp; Metals'!$A$2:$A$1048576,FALSE),FALSE)),#N/A,HLOOKUP(B$2,'Data - Energy &amp; Metals'!$B$2:$AH$1048576,MATCH($A56,'Data - Energy &amp; Metals'!$A$2:$A$1048576,FALSE),FALSE))</f>
        <v>254671</v>
      </c>
      <c r="C56" s="7">
        <f>IF(ISBLANK(HLOOKUP(C$2,'Data - Energy &amp; Metals'!$B$2:$AH$1048576,MATCH($A56,'Data - Energy &amp; Metals'!$A$2:$A$1048576,FALSE),FALSE)),#N/A,HLOOKUP(C$2,'Data - Energy &amp; Metals'!$B$2:$AH$1048576,MATCH($A56,'Data - Energy &amp; Metals'!$A$2:$A$1048576,FALSE),FALSE))</f>
        <v>32026</v>
      </c>
      <c r="D56" s="7">
        <f>IF(ISBLANK(HLOOKUP(D$2,'Data - Energy &amp; Metals'!$B$2:$AH$1048576,MATCH($A56,'Data - Energy &amp; Metals'!$A$2:$A$1048576,FALSE),FALSE)),#N/A,HLOOKUP(D$2,'Data - Energy &amp; Metals'!$B$2:$AH$1048576,MATCH($A56,'Data - Energy &amp; Metals'!$A$2:$A$1048576,FALSE),FALSE))</f>
        <v>10930</v>
      </c>
      <c r="E56" s="8">
        <f t="shared" si="0"/>
        <v>8.2836286817109139E-2</v>
      </c>
    </row>
    <row r="57" spans="1:5" x14ac:dyDescent="0.25">
      <c r="A57" s="27">
        <f>IF('Data - Energy &amp; Metals'!A57="",#N/A,'Data - Energy &amp; Metals'!A57)</f>
        <v>39259</v>
      </c>
      <c r="B57" s="7">
        <f>IF(ISBLANK(HLOOKUP(B$2,'Data - Energy &amp; Metals'!$B$2:$AH$1048576,MATCH($A57,'Data - Energy &amp; Metals'!$A$2:$A$1048576,FALSE),FALSE)),#N/A,HLOOKUP(B$2,'Data - Energy &amp; Metals'!$B$2:$AH$1048576,MATCH($A57,'Data - Energy &amp; Metals'!$A$2:$A$1048576,FALSE),FALSE))</f>
        <v>250339</v>
      </c>
      <c r="C57" s="7">
        <f>IF(ISBLANK(HLOOKUP(C$2,'Data - Energy &amp; Metals'!$B$2:$AH$1048576,MATCH($A57,'Data - Energy &amp; Metals'!$A$2:$A$1048576,FALSE),FALSE)),#N/A,HLOOKUP(C$2,'Data - Energy &amp; Metals'!$B$2:$AH$1048576,MATCH($A57,'Data - Energy &amp; Metals'!$A$2:$A$1048576,FALSE),FALSE))</f>
        <v>28935</v>
      </c>
      <c r="D57" s="7">
        <f>IF(ISBLANK(HLOOKUP(D$2,'Data - Energy &amp; Metals'!$B$2:$AH$1048576,MATCH($A57,'Data - Energy &amp; Metals'!$A$2:$A$1048576,FALSE),FALSE)),#N/A,HLOOKUP(D$2,'Data - Energy &amp; Metals'!$B$2:$AH$1048576,MATCH($A57,'Data - Energy &amp; Metals'!$A$2:$A$1048576,FALSE),FALSE))</f>
        <v>11253</v>
      </c>
      <c r="E57" s="8">
        <f t="shared" si="0"/>
        <v>7.0632222706010647E-2</v>
      </c>
    </row>
    <row r="58" spans="1:5" x14ac:dyDescent="0.25">
      <c r="A58" s="27">
        <f>IF('Data - Energy &amp; Metals'!A58="",#N/A,'Data - Energy &amp; Metals'!A58)</f>
        <v>39266</v>
      </c>
      <c r="B58" s="7">
        <f>IF(ISBLANK(HLOOKUP(B$2,'Data - Energy &amp; Metals'!$B$2:$AH$1048576,MATCH($A58,'Data - Energy &amp; Metals'!$A$2:$A$1048576,FALSE),FALSE)),#N/A,HLOOKUP(B$2,'Data - Energy &amp; Metals'!$B$2:$AH$1048576,MATCH($A58,'Data - Energy &amp; Metals'!$A$2:$A$1048576,FALSE),FALSE))</f>
        <v>255332</v>
      </c>
      <c r="C58" s="7">
        <f>IF(ISBLANK(HLOOKUP(C$2,'Data - Energy &amp; Metals'!$B$2:$AH$1048576,MATCH($A58,'Data - Energy &amp; Metals'!$A$2:$A$1048576,FALSE),FALSE)),#N/A,HLOOKUP(C$2,'Data - Energy &amp; Metals'!$B$2:$AH$1048576,MATCH($A58,'Data - Energy &amp; Metals'!$A$2:$A$1048576,FALSE),FALSE))</f>
        <v>34987</v>
      </c>
      <c r="D58" s="7">
        <f>IF(ISBLANK(HLOOKUP(D$2,'Data - Energy &amp; Metals'!$B$2:$AH$1048576,MATCH($A58,'Data - Energy &amp; Metals'!$A$2:$A$1048576,FALSE),FALSE)),#N/A,HLOOKUP(D$2,'Data - Energy &amp; Metals'!$B$2:$AH$1048576,MATCH($A58,'Data - Energy &amp; Metals'!$A$2:$A$1048576,FALSE),FALSE))</f>
        <v>12025</v>
      </c>
      <c r="E58" s="8">
        <f t="shared" si="0"/>
        <v>8.9929973524665932E-2</v>
      </c>
    </row>
    <row r="59" spans="1:5" x14ac:dyDescent="0.25">
      <c r="A59" s="27">
        <f>IF('Data - Energy &amp; Metals'!A59="",#N/A,'Data - Energy &amp; Metals'!A59)</f>
        <v>39273</v>
      </c>
      <c r="B59" s="7">
        <f>IF(ISBLANK(HLOOKUP(B$2,'Data - Energy &amp; Metals'!$B$2:$AH$1048576,MATCH($A59,'Data - Energy &amp; Metals'!$A$2:$A$1048576,FALSE),FALSE)),#N/A,HLOOKUP(B$2,'Data - Energy &amp; Metals'!$B$2:$AH$1048576,MATCH($A59,'Data - Energy &amp; Metals'!$A$2:$A$1048576,FALSE),FALSE))</f>
        <v>261383</v>
      </c>
      <c r="C59" s="7">
        <f>IF(ISBLANK(HLOOKUP(C$2,'Data - Energy &amp; Metals'!$B$2:$AH$1048576,MATCH($A59,'Data - Energy &amp; Metals'!$A$2:$A$1048576,FALSE),FALSE)),#N/A,HLOOKUP(C$2,'Data - Energy &amp; Metals'!$B$2:$AH$1048576,MATCH($A59,'Data - Energy &amp; Metals'!$A$2:$A$1048576,FALSE),FALSE))</f>
        <v>40874</v>
      </c>
      <c r="D59" s="7">
        <f>IF(ISBLANK(HLOOKUP(D$2,'Data - Energy &amp; Metals'!$B$2:$AH$1048576,MATCH($A59,'Data - Energy &amp; Metals'!$A$2:$A$1048576,FALSE),FALSE)),#N/A,HLOOKUP(D$2,'Data - Energy &amp; Metals'!$B$2:$AH$1048576,MATCH($A59,'Data - Energy &amp; Metals'!$A$2:$A$1048576,FALSE),FALSE))</f>
        <v>10027</v>
      </c>
      <c r="E59" s="8">
        <f t="shared" si="0"/>
        <v>0.11801456100817574</v>
      </c>
    </row>
    <row r="60" spans="1:5" x14ac:dyDescent="0.25">
      <c r="A60" s="27">
        <f>IF('Data - Energy &amp; Metals'!A60="",#N/A,'Data - Energy &amp; Metals'!A60)</f>
        <v>39280</v>
      </c>
      <c r="B60" s="7">
        <f>IF(ISBLANK(HLOOKUP(B$2,'Data - Energy &amp; Metals'!$B$2:$AH$1048576,MATCH($A60,'Data - Energy &amp; Metals'!$A$2:$A$1048576,FALSE),FALSE)),#N/A,HLOOKUP(B$2,'Data - Energy &amp; Metals'!$B$2:$AH$1048576,MATCH($A60,'Data - Energy &amp; Metals'!$A$2:$A$1048576,FALSE),FALSE))</f>
        <v>259848</v>
      </c>
      <c r="C60" s="7">
        <f>IF(ISBLANK(HLOOKUP(C$2,'Data - Energy &amp; Metals'!$B$2:$AH$1048576,MATCH($A60,'Data - Energy &amp; Metals'!$A$2:$A$1048576,FALSE),FALSE)),#N/A,HLOOKUP(C$2,'Data - Energy &amp; Metals'!$B$2:$AH$1048576,MATCH($A60,'Data - Energy &amp; Metals'!$A$2:$A$1048576,FALSE),FALSE))</f>
        <v>33805</v>
      </c>
      <c r="D60" s="7">
        <f>IF(ISBLANK(HLOOKUP(D$2,'Data - Energy &amp; Metals'!$B$2:$AH$1048576,MATCH($A60,'Data - Energy &amp; Metals'!$A$2:$A$1048576,FALSE),FALSE)),#N/A,HLOOKUP(D$2,'Data - Energy &amp; Metals'!$B$2:$AH$1048576,MATCH($A60,'Data - Energy &amp; Metals'!$A$2:$A$1048576,FALSE),FALSE))</f>
        <v>11785</v>
      </c>
      <c r="E60" s="8">
        <f t="shared" si="0"/>
        <v>8.47418490810012E-2</v>
      </c>
    </row>
    <row r="61" spans="1:5" x14ac:dyDescent="0.25">
      <c r="A61" s="27">
        <f>IF('Data - Energy &amp; Metals'!A61="",#N/A,'Data - Energy &amp; Metals'!A61)</f>
        <v>39287</v>
      </c>
      <c r="B61" s="7">
        <f>IF(ISBLANK(HLOOKUP(B$2,'Data - Energy &amp; Metals'!$B$2:$AH$1048576,MATCH($A61,'Data - Energy &amp; Metals'!$A$2:$A$1048576,FALSE),FALSE)),#N/A,HLOOKUP(B$2,'Data - Energy &amp; Metals'!$B$2:$AH$1048576,MATCH($A61,'Data - Energy &amp; Metals'!$A$2:$A$1048576,FALSE),FALSE))</f>
        <v>261052</v>
      </c>
      <c r="C61" s="7">
        <f>IF(ISBLANK(HLOOKUP(C$2,'Data - Energy &amp; Metals'!$B$2:$AH$1048576,MATCH($A61,'Data - Energy &amp; Metals'!$A$2:$A$1048576,FALSE),FALSE)),#N/A,HLOOKUP(C$2,'Data - Energy &amp; Metals'!$B$2:$AH$1048576,MATCH($A61,'Data - Energy &amp; Metals'!$A$2:$A$1048576,FALSE),FALSE))</f>
        <v>28600</v>
      </c>
      <c r="D61" s="7">
        <f>IF(ISBLANK(HLOOKUP(D$2,'Data - Energy &amp; Metals'!$B$2:$AH$1048576,MATCH($A61,'Data - Energy &amp; Metals'!$A$2:$A$1048576,FALSE),FALSE)),#N/A,HLOOKUP(D$2,'Data - Energy &amp; Metals'!$B$2:$AH$1048576,MATCH($A61,'Data - Energy &amp; Metals'!$A$2:$A$1048576,FALSE),FALSE))</f>
        <v>14873</v>
      </c>
      <c r="E61" s="8">
        <f t="shared" si="0"/>
        <v>5.2583393346919388E-2</v>
      </c>
    </row>
    <row r="62" spans="1:5" x14ac:dyDescent="0.25">
      <c r="A62" s="27">
        <f>IF('Data - Energy &amp; Metals'!A62="",#N/A,'Data - Energy &amp; Metals'!A62)</f>
        <v>39294</v>
      </c>
      <c r="B62" s="7">
        <f>IF(ISBLANK(HLOOKUP(B$2,'Data - Energy &amp; Metals'!$B$2:$AH$1048576,MATCH($A62,'Data - Energy &amp; Metals'!$A$2:$A$1048576,FALSE),FALSE)),#N/A,HLOOKUP(B$2,'Data - Energy &amp; Metals'!$B$2:$AH$1048576,MATCH($A62,'Data - Energy &amp; Metals'!$A$2:$A$1048576,FALSE),FALSE))</f>
        <v>253029</v>
      </c>
      <c r="C62" s="7">
        <f>IF(ISBLANK(HLOOKUP(C$2,'Data - Energy &amp; Metals'!$B$2:$AH$1048576,MATCH($A62,'Data - Energy &amp; Metals'!$A$2:$A$1048576,FALSE),FALSE)),#N/A,HLOOKUP(C$2,'Data - Energy &amp; Metals'!$B$2:$AH$1048576,MATCH($A62,'Data - Energy &amp; Metals'!$A$2:$A$1048576,FALSE),FALSE))</f>
        <v>32045</v>
      </c>
      <c r="D62" s="7">
        <f>IF(ISBLANK(HLOOKUP(D$2,'Data - Energy &amp; Metals'!$B$2:$AH$1048576,MATCH($A62,'Data - Energy &amp; Metals'!$A$2:$A$1048576,FALSE),FALSE)),#N/A,HLOOKUP(D$2,'Data - Energy &amp; Metals'!$B$2:$AH$1048576,MATCH($A62,'Data - Energy &amp; Metals'!$A$2:$A$1048576,FALSE),FALSE))</f>
        <v>13800</v>
      </c>
      <c r="E62" s="8">
        <f t="shared" si="0"/>
        <v>7.2106359350114016E-2</v>
      </c>
    </row>
    <row r="63" spans="1:5" x14ac:dyDescent="0.25">
      <c r="A63" s="27">
        <f>IF('Data - Energy &amp; Metals'!A63="",#N/A,'Data - Energy &amp; Metals'!A63)</f>
        <v>39301</v>
      </c>
      <c r="B63" s="7">
        <f>IF(ISBLANK(HLOOKUP(B$2,'Data - Energy &amp; Metals'!$B$2:$AH$1048576,MATCH($A63,'Data - Energy &amp; Metals'!$A$2:$A$1048576,FALSE),FALSE)),#N/A,HLOOKUP(B$2,'Data - Energy &amp; Metals'!$B$2:$AH$1048576,MATCH($A63,'Data - Energy &amp; Metals'!$A$2:$A$1048576,FALSE),FALSE))</f>
        <v>240551</v>
      </c>
      <c r="C63" s="7">
        <f>IF(ISBLANK(HLOOKUP(C$2,'Data - Energy &amp; Metals'!$B$2:$AH$1048576,MATCH($A63,'Data - Energy &amp; Metals'!$A$2:$A$1048576,FALSE),FALSE)),#N/A,HLOOKUP(C$2,'Data - Energy &amp; Metals'!$B$2:$AH$1048576,MATCH($A63,'Data - Energy &amp; Metals'!$A$2:$A$1048576,FALSE),FALSE))</f>
        <v>17979</v>
      </c>
      <c r="D63" s="7">
        <f>IF(ISBLANK(HLOOKUP(D$2,'Data - Energy &amp; Metals'!$B$2:$AH$1048576,MATCH($A63,'Data - Energy &amp; Metals'!$A$2:$A$1048576,FALSE),FALSE)),#N/A,HLOOKUP(D$2,'Data - Energy &amp; Metals'!$B$2:$AH$1048576,MATCH($A63,'Data - Energy &amp; Metals'!$A$2:$A$1048576,FALSE),FALSE))</f>
        <v>17975</v>
      </c>
      <c r="E63" s="8">
        <f t="shared" si="0"/>
        <v>1.6628490424068076E-5</v>
      </c>
    </row>
    <row r="64" spans="1:5" x14ac:dyDescent="0.25">
      <c r="A64" s="27">
        <f>IF('Data - Energy &amp; Metals'!A64="",#N/A,'Data - Energy &amp; Metals'!A64)</f>
        <v>39308</v>
      </c>
      <c r="B64" s="7">
        <f>IF(ISBLANK(HLOOKUP(B$2,'Data - Energy &amp; Metals'!$B$2:$AH$1048576,MATCH($A64,'Data - Energy &amp; Metals'!$A$2:$A$1048576,FALSE),FALSE)),#N/A,HLOOKUP(B$2,'Data - Energy &amp; Metals'!$B$2:$AH$1048576,MATCH($A64,'Data - Energy &amp; Metals'!$A$2:$A$1048576,FALSE),FALSE))</f>
        <v>240000</v>
      </c>
      <c r="C64" s="7">
        <f>IF(ISBLANK(HLOOKUP(C$2,'Data - Energy &amp; Metals'!$B$2:$AH$1048576,MATCH($A64,'Data - Energy &amp; Metals'!$A$2:$A$1048576,FALSE),FALSE)),#N/A,HLOOKUP(C$2,'Data - Energy &amp; Metals'!$B$2:$AH$1048576,MATCH($A64,'Data - Energy &amp; Metals'!$A$2:$A$1048576,FALSE),FALSE))</f>
        <v>15679</v>
      </c>
      <c r="D64" s="7">
        <f>IF(ISBLANK(HLOOKUP(D$2,'Data - Energy &amp; Metals'!$B$2:$AH$1048576,MATCH($A64,'Data - Energy &amp; Metals'!$A$2:$A$1048576,FALSE),FALSE)),#N/A,HLOOKUP(D$2,'Data - Energy &amp; Metals'!$B$2:$AH$1048576,MATCH($A64,'Data - Energy &amp; Metals'!$A$2:$A$1048576,FALSE),FALSE))</f>
        <v>14019</v>
      </c>
      <c r="E64" s="8">
        <f t="shared" si="0"/>
        <v>6.9166666666666664E-3</v>
      </c>
    </row>
    <row r="65" spans="1:5" x14ac:dyDescent="0.25">
      <c r="A65" s="27">
        <f>IF('Data - Energy &amp; Metals'!A65="",#N/A,'Data - Energy &amp; Metals'!A65)</f>
        <v>39315</v>
      </c>
      <c r="B65" s="7">
        <f>IF(ISBLANK(HLOOKUP(B$2,'Data - Energy &amp; Metals'!$B$2:$AH$1048576,MATCH($A65,'Data - Energy &amp; Metals'!$A$2:$A$1048576,FALSE),FALSE)),#N/A,HLOOKUP(B$2,'Data - Energy &amp; Metals'!$B$2:$AH$1048576,MATCH($A65,'Data - Energy &amp; Metals'!$A$2:$A$1048576,FALSE),FALSE))</f>
        <v>240695</v>
      </c>
      <c r="C65" s="7">
        <f>IF(ISBLANK(HLOOKUP(C$2,'Data - Energy &amp; Metals'!$B$2:$AH$1048576,MATCH($A65,'Data - Energy &amp; Metals'!$A$2:$A$1048576,FALSE),FALSE)),#N/A,HLOOKUP(C$2,'Data - Energy &amp; Metals'!$B$2:$AH$1048576,MATCH($A65,'Data - Energy &amp; Metals'!$A$2:$A$1048576,FALSE),FALSE))</f>
        <v>16488</v>
      </c>
      <c r="D65" s="7">
        <f>IF(ISBLANK(HLOOKUP(D$2,'Data - Energy &amp; Metals'!$B$2:$AH$1048576,MATCH($A65,'Data - Energy &amp; Metals'!$A$2:$A$1048576,FALSE),FALSE)),#N/A,HLOOKUP(D$2,'Data - Energy &amp; Metals'!$B$2:$AH$1048576,MATCH($A65,'Data - Energy &amp; Metals'!$A$2:$A$1048576,FALSE),FALSE))</f>
        <v>12751</v>
      </c>
      <c r="E65" s="8">
        <f t="shared" si="0"/>
        <v>1.5525872992791708E-2</v>
      </c>
    </row>
    <row r="66" spans="1:5" x14ac:dyDescent="0.25">
      <c r="A66" s="27">
        <f>IF('Data - Energy &amp; Metals'!A66="",#N/A,'Data - Energy &amp; Metals'!A66)</f>
        <v>39322</v>
      </c>
      <c r="B66" s="7">
        <f>IF(ISBLANK(HLOOKUP(B$2,'Data - Energy &amp; Metals'!$B$2:$AH$1048576,MATCH($A66,'Data - Energy &amp; Metals'!$A$2:$A$1048576,FALSE),FALSE)),#N/A,HLOOKUP(B$2,'Data - Energy &amp; Metals'!$B$2:$AH$1048576,MATCH($A66,'Data - Energy &amp; Metals'!$A$2:$A$1048576,FALSE),FALSE))</f>
        <v>236476</v>
      </c>
      <c r="C66" s="7">
        <f>IF(ISBLANK(HLOOKUP(C$2,'Data - Energy &amp; Metals'!$B$2:$AH$1048576,MATCH($A66,'Data - Energy &amp; Metals'!$A$2:$A$1048576,FALSE),FALSE)),#N/A,HLOOKUP(C$2,'Data - Energy &amp; Metals'!$B$2:$AH$1048576,MATCH($A66,'Data - Energy &amp; Metals'!$A$2:$A$1048576,FALSE),FALSE))</f>
        <v>23324</v>
      </c>
      <c r="D66" s="7">
        <f>IF(ISBLANK(HLOOKUP(D$2,'Data - Energy &amp; Metals'!$B$2:$AH$1048576,MATCH($A66,'Data - Energy &amp; Metals'!$A$2:$A$1048576,FALSE),FALSE)),#N/A,HLOOKUP(D$2,'Data - Energy &amp; Metals'!$B$2:$AH$1048576,MATCH($A66,'Data - Energy &amp; Metals'!$A$2:$A$1048576,FALSE),FALSE))</f>
        <v>7746</v>
      </c>
      <c r="E66" s="8">
        <f t="shared" si="0"/>
        <v>6.5875606826908434E-2</v>
      </c>
    </row>
    <row r="67" spans="1:5" x14ac:dyDescent="0.25">
      <c r="A67" s="27">
        <f>IF('Data - Energy &amp; Metals'!A67="",#N/A,'Data - Energy &amp; Metals'!A67)</f>
        <v>39329</v>
      </c>
      <c r="B67" s="7">
        <f>IF(ISBLANK(HLOOKUP(B$2,'Data - Energy &amp; Metals'!$B$2:$AH$1048576,MATCH($A67,'Data - Energy &amp; Metals'!$A$2:$A$1048576,FALSE),FALSE)),#N/A,HLOOKUP(B$2,'Data - Energy &amp; Metals'!$B$2:$AH$1048576,MATCH($A67,'Data - Energy &amp; Metals'!$A$2:$A$1048576,FALSE),FALSE))</f>
        <v>243729</v>
      </c>
      <c r="C67" s="7">
        <f>IF(ISBLANK(HLOOKUP(C$2,'Data - Energy &amp; Metals'!$B$2:$AH$1048576,MATCH($A67,'Data - Energy &amp; Metals'!$A$2:$A$1048576,FALSE),FALSE)),#N/A,HLOOKUP(C$2,'Data - Energy &amp; Metals'!$B$2:$AH$1048576,MATCH($A67,'Data - Energy &amp; Metals'!$A$2:$A$1048576,FALSE),FALSE))</f>
        <v>29958</v>
      </c>
      <c r="D67" s="7">
        <f>IF(ISBLANK(HLOOKUP(D$2,'Data - Energy &amp; Metals'!$B$2:$AH$1048576,MATCH($A67,'Data - Energy &amp; Metals'!$A$2:$A$1048576,FALSE),FALSE)),#N/A,HLOOKUP(D$2,'Data - Energy &amp; Metals'!$B$2:$AH$1048576,MATCH($A67,'Data - Energy &amp; Metals'!$A$2:$A$1048576,FALSE),FALSE))</f>
        <v>6920</v>
      </c>
      <c r="E67" s="8">
        <f t="shared" si="0"/>
        <v>9.4523015316191339E-2</v>
      </c>
    </row>
    <row r="68" spans="1:5" x14ac:dyDescent="0.25">
      <c r="A68" s="27">
        <f>IF('Data - Energy &amp; Metals'!A68="",#N/A,'Data - Energy &amp; Metals'!A68)</f>
        <v>39336</v>
      </c>
      <c r="B68" s="7">
        <f>IF(ISBLANK(HLOOKUP(B$2,'Data - Energy &amp; Metals'!$B$2:$AH$1048576,MATCH($A68,'Data - Energy &amp; Metals'!$A$2:$A$1048576,FALSE),FALSE)),#N/A,HLOOKUP(B$2,'Data - Energy &amp; Metals'!$B$2:$AH$1048576,MATCH($A68,'Data - Energy &amp; Metals'!$A$2:$A$1048576,FALSE),FALSE))</f>
        <v>256455</v>
      </c>
      <c r="C68" s="7">
        <f>IF(ISBLANK(HLOOKUP(C$2,'Data - Energy &amp; Metals'!$B$2:$AH$1048576,MATCH($A68,'Data - Energy &amp; Metals'!$A$2:$A$1048576,FALSE),FALSE)),#N/A,HLOOKUP(C$2,'Data - Energy &amp; Metals'!$B$2:$AH$1048576,MATCH($A68,'Data - Energy &amp; Metals'!$A$2:$A$1048576,FALSE),FALSE))</f>
        <v>37616</v>
      </c>
      <c r="D68" s="7">
        <f>IF(ISBLANK(HLOOKUP(D$2,'Data - Energy &amp; Metals'!$B$2:$AH$1048576,MATCH($A68,'Data - Energy &amp; Metals'!$A$2:$A$1048576,FALSE),FALSE)),#N/A,HLOOKUP(D$2,'Data - Energy &amp; Metals'!$B$2:$AH$1048576,MATCH($A68,'Data - Energy &amp; Metals'!$A$2:$A$1048576,FALSE),FALSE))</f>
        <v>6655</v>
      </c>
      <c r="E68" s="8">
        <f t="shared" ref="E68:E131" si="1">(C68-D68)/B68</f>
        <v>0.12072683316761225</v>
      </c>
    </row>
    <row r="69" spans="1:5" x14ac:dyDescent="0.25">
      <c r="A69" s="27">
        <f>IF('Data - Energy &amp; Metals'!A69="",#N/A,'Data - Energy &amp; Metals'!A69)</f>
        <v>39343</v>
      </c>
      <c r="B69" s="7">
        <f>IF(ISBLANK(HLOOKUP(B$2,'Data - Energy &amp; Metals'!$B$2:$AH$1048576,MATCH($A69,'Data - Energy &amp; Metals'!$A$2:$A$1048576,FALSE),FALSE)),#N/A,HLOOKUP(B$2,'Data - Energy &amp; Metals'!$B$2:$AH$1048576,MATCH($A69,'Data - Energy &amp; Metals'!$A$2:$A$1048576,FALSE),FALSE))</f>
        <v>269806</v>
      </c>
      <c r="C69" s="7">
        <f>IF(ISBLANK(HLOOKUP(C$2,'Data - Energy &amp; Metals'!$B$2:$AH$1048576,MATCH($A69,'Data - Energy &amp; Metals'!$A$2:$A$1048576,FALSE),FALSE)),#N/A,HLOOKUP(C$2,'Data - Energy &amp; Metals'!$B$2:$AH$1048576,MATCH($A69,'Data - Energy &amp; Metals'!$A$2:$A$1048576,FALSE),FALSE))</f>
        <v>43902</v>
      </c>
      <c r="D69" s="7">
        <f>IF(ISBLANK(HLOOKUP(D$2,'Data - Energy &amp; Metals'!$B$2:$AH$1048576,MATCH($A69,'Data - Energy &amp; Metals'!$A$2:$A$1048576,FALSE),FALSE)),#N/A,HLOOKUP(D$2,'Data - Energy &amp; Metals'!$B$2:$AH$1048576,MATCH($A69,'Data - Energy &amp; Metals'!$A$2:$A$1048576,FALSE),FALSE))</f>
        <v>6378</v>
      </c>
      <c r="E69" s="8">
        <f t="shared" si="1"/>
        <v>0.13907770768626346</v>
      </c>
    </row>
    <row r="70" spans="1:5" x14ac:dyDescent="0.25">
      <c r="A70" s="27">
        <f>IF('Data - Energy &amp; Metals'!A70="",#N/A,'Data - Energy &amp; Metals'!A70)</f>
        <v>39350</v>
      </c>
      <c r="B70" s="7">
        <f>IF(ISBLANK(HLOOKUP(B$2,'Data - Energy &amp; Metals'!$B$2:$AH$1048576,MATCH($A70,'Data - Energy &amp; Metals'!$A$2:$A$1048576,FALSE),FALSE)),#N/A,HLOOKUP(B$2,'Data - Energy &amp; Metals'!$B$2:$AH$1048576,MATCH($A70,'Data - Energy &amp; Metals'!$A$2:$A$1048576,FALSE),FALSE))</f>
        <v>264759</v>
      </c>
      <c r="C70" s="7">
        <f>IF(ISBLANK(HLOOKUP(C$2,'Data - Energy &amp; Metals'!$B$2:$AH$1048576,MATCH($A70,'Data - Energy &amp; Metals'!$A$2:$A$1048576,FALSE),FALSE)),#N/A,HLOOKUP(C$2,'Data - Energy &amp; Metals'!$B$2:$AH$1048576,MATCH($A70,'Data - Energy &amp; Metals'!$A$2:$A$1048576,FALSE),FALSE))</f>
        <v>41613</v>
      </c>
      <c r="D70" s="7">
        <f>IF(ISBLANK(HLOOKUP(D$2,'Data - Energy &amp; Metals'!$B$2:$AH$1048576,MATCH($A70,'Data - Energy &amp; Metals'!$A$2:$A$1048576,FALSE),FALSE)),#N/A,HLOOKUP(D$2,'Data - Energy &amp; Metals'!$B$2:$AH$1048576,MATCH($A70,'Data - Energy &amp; Metals'!$A$2:$A$1048576,FALSE),FALSE))</f>
        <v>6385</v>
      </c>
      <c r="E70" s="8">
        <f t="shared" si="1"/>
        <v>0.13305685547988927</v>
      </c>
    </row>
    <row r="71" spans="1:5" x14ac:dyDescent="0.25">
      <c r="A71" s="27">
        <f>IF('Data - Energy &amp; Metals'!A71="",#N/A,'Data - Energy &amp; Metals'!A71)</f>
        <v>39357</v>
      </c>
      <c r="B71" s="7">
        <f>IF(ISBLANK(HLOOKUP(B$2,'Data - Energy &amp; Metals'!$B$2:$AH$1048576,MATCH($A71,'Data - Energy &amp; Metals'!$A$2:$A$1048576,FALSE),FALSE)),#N/A,HLOOKUP(B$2,'Data - Energy &amp; Metals'!$B$2:$AH$1048576,MATCH($A71,'Data - Energy &amp; Metals'!$A$2:$A$1048576,FALSE),FALSE))</f>
        <v>251583</v>
      </c>
      <c r="C71" s="7">
        <f>IF(ISBLANK(HLOOKUP(C$2,'Data - Energy &amp; Metals'!$B$2:$AH$1048576,MATCH($A71,'Data - Energy &amp; Metals'!$A$2:$A$1048576,FALSE),FALSE)),#N/A,HLOOKUP(C$2,'Data - Energy &amp; Metals'!$B$2:$AH$1048576,MATCH($A71,'Data - Energy &amp; Metals'!$A$2:$A$1048576,FALSE),FALSE))</f>
        <v>32655</v>
      </c>
      <c r="D71" s="7">
        <f>IF(ISBLANK(HLOOKUP(D$2,'Data - Energy &amp; Metals'!$B$2:$AH$1048576,MATCH($A71,'Data - Energy &amp; Metals'!$A$2:$A$1048576,FALSE),FALSE)),#N/A,HLOOKUP(D$2,'Data - Energy &amp; Metals'!$B$2:$AH$1048576,MATCH($A71,'Data - Energy &amp; Metals'!$A$2:$A$1048576,FALSE),FALSE))</f>
        <v>6250</v>
      </c>
      <c r="E71" s="8">
        <f t="shared" si="1"/>
        <v>0.10495542226621035</v>
      </c>
    </row>
    <row r="72" spans="1:5" x14ac:dyDescent="0.25">
      <c r="A72" s="27">
        <f>IF('Data - Energy &amp; Metals'!A72="",#N/A,'Data - Energy &amp; Metals'!A72)</f>
        <v>39364</v>
      </c>
      <c r="B72" s="7">
        <f>IF(ISBLANK(HLOOKUP(B$2,'Data - Energy &amp; Metals'!$B$2:$AH$1048576,MATCH($A72,'Data - Energy &amp; Metals'!$A$2:$A$1048576,FALSE),FALSE)),#N/A,HLOOKUP(B$2,'Data - Energy &amp; Metals'!$B$2:$AH$1048576,MATCH($A72,'Data - Energy &amp; Metals'!$A$2:$A$1048576,FALSE),FALSE))</f>
        <v>250489</v>
      </c>
      <c r="C72" s="7">
        <f>IF(ISBLANK(HLOOKUP(C$2,'Data - Energy &amp; Metals'!$B$2:$AH$1048576,MATCH($A72,'Data - Energy &amp; Metals'!$A$2:$A$1048576,FALSE),FALSE)),#N/A,HLOOKUP(C$2,'Data - Energy &amp; Metals'!$B$2:$AH$1048576,MATCH($A72,'Data - Energy &amp; Metals'!$A$2:$A$1048576,FALSE),FALSE))</f>
        <v>32055</v>
      </c>
      <c r="D72" s="7">
        <f>IF(ISBLANK(HLOOKUP(D$2,'Data - Energy &amp; Metals'!$B$2:$AH$1048576,MATCH($A72,'Data - Energy &amp; Metals'!$A$2:$A$1048576,FALSE),FALSE)),#N/A,HLOOKUP(D$2,'Data - Energy &amp; Metals'!$B$2:$AH$1048576,MATCH($A72,'Data - Energy &amp; Metals'!$A$2:$A$1048576,FALSE),FALSE))</f>
        <v>7077</v>
      </c>
      <c r="E72" s="8">
        <f t="shared" si="1"/>
        <v>9.9716953638682743E-2</v>
      </c>
    </row>
    <row r="73" spans="1:5" x14ac:dyDescent="0.25">
      <c r="A73" s="27">
        <f>IF('Data - Energy &amp; Metals'!A73="",#N/A,'Data - Energy &amp; Metals'!A73)</f>
        <v>39371</v>
      </c>
      <c r="B73" s="7">
        <f>IF(ISBLANK(HLOOKUP(B$2,'Data - Energy &amp; Metals'!$B$2:$AH$1048576,MATCH($A73,'Data - Energy &amp; Metals'!$A$2:$A$1048576,FALSE),FALSE)),#N/A,HLOOKUP(B$2,'Data - Energy &amp; Metals'!$B$2:$AH$1048576,MATCH($A73,'Data - Energy &amp; Metals'!$A$2:$A$1048576,FALSE),FALSE))</f>
        <v>276210</v>
      </c>
      <c r="C73" s="7">
        <f>IF(ISBLANK(HLOOKUP(C$2,'Data - Energy &amp; Metals'!$B$2:$AH$1048576,MATCH($A73,'Data - Energy &amp; Metals'!$A$2:$A$1048576,FALSE),FALSE)),#N/A,HLOOKUP(C$2,'Data - Energy &amp; Metals'!$B$2:$AH$1048576,MATCH($A73,'Data - Energy &amp; Metals'!$A$2:$A$1048576,FALSE),FALSE))</f>
        <v>41533</v>
      </c>
      <c r="D73" s="7">
        <f>IF(ISBLANK(HLOOKUP(D$2,'Data - Energy &amp; Metals'!$B$2:$AH$1048576,MATCH($A73,'Data - Energy &amp; Metals'!$A$2:$A$1048576,FALSE),FALSE)),#N/A,HLOOKUP(D$2,'Data - Energy &amp; Metals'!$B$2:$AH$1048576,MATCH($A73,'Data - Energy &amp; Metals'!$A$2:$A$1048576,FALSE),FALSE))</f>
        <v>8863</v>
      </c>
      <c r="E73" s="8">
        <f t="shared" si="1"/>
        <v>0.11827956989247312</v>
      </c>
    </row>
    <row r="74" spans="1:5" x14ac:dyDescent="0.25">
      <c r="A74" s="27">
        <f>IF('Data - Energy &amp; Metals'!A74="",#N/A,'Data - Energy &amp; Metals'!A74)</f>
        <v>39378</v>
      </c>
      <c r="B74" s="7">
        <f>IF(ISBLANK(HLOOKUP(B$2,'Data - Energy &amp; Metals'!$B$2:$AH$1048576,MATCH($A74,'Data - Energy &amp; Metals'!$A$2:$A$1048576,FALSE),FALSE)),#N/A,HLOOKUP(B$2,'Data - Energy &amp; Metals'!$B$2:$AH$1048576,MATCH($A74,'Data - Energy &amp; Metals'!$A$2:$A$1048576,FALSE),FALSE))</f>
        <v>274609</v>
      </c>
      <c r="C74" s="7">
        <f>IF(ISBLANK(HLOOKUP(C$2,'Data - Energy &amp; Metals'!$B$2:$AH$1048576,MATCH($A74,'Data - Energy &amp; Metals'!$A$2:$A$1048576,FALSE),FALSE)),#N/A,HLOOKUP(C$2,'Data - Energy &amp; Metals'!$B$2:$AH$1048576,MATCH($A74,'Data - Energy &amp; Metals'!$A$2:$A$1048576,FALSE),FALSE))</f>
        <v>42067</v>
      </c>
      <c r="D74" s="7">
        <f>IF(ISBLANK(HLOOKUP(D$2,'Data - Energy &amp; Metals'!$B$2:$AH$1048576,MATCH($A74,'Data - Energy &amp; Metals'!$A$2:$A$1048576,FALSE),FALSE)),#N/A,HLOOKUP(D$2,'Data - Energy &amp; Metals'!$B$2:$AH$1048576,MATCH($A74,'Data - Energy &amp; Metals'!$A$2:$A$1048576,FALSE),FALSE))</f>
        <v>9420</v>
      </c>
      <c r="E74" s="8">
        <f t="shared" si="1"/>
        <v>0.11888539705544975</v>
      </c>
    </row>
    <row r="75" spans="1:5" x14ac:dyDescent="0.25">
      <c r="A75" s="27">
        <f>IF('Data - Energy &amp; Metals'!A75="",#N/A,'Data - Energy &amp; Metals'!A75)</f>
        <v>39385</v>
      </c>
      <c r="B75" s="7">
        <f>IF(ISBLANK(HLOOKUP(B$2,'Data - Energy &amp; Metals'!$B$2:$AH$1048576,MATCH($A75,'Data - Energy &amp; Metals'!$A$2:$A$1048576,FALSE),FALSE)),#N/A,HLOOKUP(B$2,'Data - Energy &amp; Metals'!$B$2:$AH$1048576,MATCH($A75,'Data - Energy &amp; Metals'!$A$2:$A$1048576,FALSE),FALSE))</f>
        <v>272288</v>
      </c>
      <c r="C75" s="7">
        <f>IF(ISBLANK(HLOOKUP(C$2,'Data - Energy &amp; Metals'!$B$2:$AH$1048576,MATCH($A75,'Data - Energy &amp; Metals'!$A$2:$A$1048576,FALSE),FALSE)),#N/A,HLOOKUP(C$2,'Data - Energy &amp; Metals'!$B$2:$AH$1048576,MATCH($A75,'Data - Energy &amp; Metals'!$A$2:$A$1048576,FALSE),FALSE))</f>
        <v>40069</v>
      </c>
      <c r="D75" s="7">
        <f>IF(ISBLANK(HLOOKUP(D$2,'Data - Energy &amp; Metals'!$B$2:$AH$1048576,MATCH($A75,'Data - Energy &amp; Metals'!$A$2:$A$1048576,FALSE),FALSE)),#N/A,HLOOKUP(D$2,'Data - Energy &amp; Metals'!$B$2:$AH$1048576,MATCH($A75,'Data - Energy &amp; Metals'!$A$2:$A$1048576,FALSE),FALSE))</f>
        <v>11647</v>
      </c>
      <c r="E75" s="8">
        <f t="shared" si="1"/>
        <v>0.10438212480902574</v>
      </c>
    </row>
    <row r="76" spans="1:5" x14ac:dyDescent="0.25">
      <c r="A76" s="27">
        <f>IF('Data - Energy &amp; Metals'!A76="",#N/A,'Data - Energy &amp; Metals'!A76)</f>
        <v>39392</v>
      </c>
      <c r="B76" s="7">
        <f>IF(ISBLANK(HLOOKUP(B$2,'Data - Energy &amp; Metals'!$B$2:$AH$1048576,MATCH($A76,'Data - Energy &amp; Metals'!$A$2:$A$1048576,FALSE),FALSE)),#N/A,HLOOKUP(B$2,'Data - Energy &amp; Metals'!$B$2:$AH$1048576,MATCH($A76,'Data - Energy &amp; Metals'!$A$2:$A$1048576,FALSE),FALSE))</f>
        <v>266142</v>
      </c>
      <c r="C76" s="7">
        <f>IF(ISBLANK(HLOOKUP(C$2,'Data - Energy &amp; Metals'!$B$2:$AH$1048576,MATCH($A76,'Data - Energy &amp; Metals'!$A$2:$A$1048576,FALSE),FALSE)),#N/A,HLOOKUP(C$2,'Data - Energy &amp; Metals'!$B$2:$AH$1048576,MATCH($A76,'Data - Energy &amp; Metals'!$A$2:$A$1048576,FALSE),FALSE))</f>
        <v>31632</v>
      </c>
      <c r="D76" s="7">
        <f>IF(ISBLANK(HLOOKUP(D$2,'Data - Energy &amp; Metals'!$B$2:$AH$1048576,MATCH($A76,'Data - Energy &amp; Metals'!$A$2:$A$1048576,FALSE),FALSE)),#N/A,HLOOKUP(D$2,'Data - Energy &amp; Metals'!$B$2:$AH$1048576,MATCH($A76,'Data - Energy &amp; Metals'!$A$2:$A$1048576,FALSE),FALSE))</f>
        <v>13443</v>
      </c>
      <c r="E76" s="8">
        <f t="shared" si="1"/>
        <v>6.8343215276055636E-2</v>
      </c>
    </row>
    <row r="77" spans="1:5" x14ac:dyDescent="0.25">
      <c r="A77" s="27">
        <f>IF('Data - Energy &amp; Metals'!A77="",#N/A,'Data - Energy &amp; Metals'!A77)</f>
        <v>39399</v>
      </c>
      <c r="B77" s="7">
        <f>IF(ISBLANK(HLOOKUP(B$2,'Data - Energy &amp; Metals'!$B$2:$AH$1048576,MATCH($A77,'Data - Energy &amp; Metals'!$A$2:$A$1048576,FALSE),FALSE)),#N/A,HLOOKUP(B$2,'Data - Energy &amp; Metals'!$B$2:$AH$1048576,MATCH($A77,'Data - Energy &amp; Metals'!$A$2:$A$1048576,FALSE),FALSE))</f>
        <v>265352</v>
      </c>
      <c r="C77" s="7">
        <f>IF(ISBLANK(HLOOKUP(C$2,'Data - Energy &amp; Metals'!$B$2:$AH$1048576,MATCH($A77,'Data - Energy &amp; Metals'!$A$2:$A$1048576,FALSE),FALSE)),#N/A,HLOOKUP(C$2,'Data - Energy &amp; Metals'!$B$2:$AH$1048576,MATCH($A77,'Data - Energy &amp; Metals'!$A$2:$A$1048576,FALSE),FALSE))</f>
        <v>31011</v>
      </c>
      <c r="D77" s="7">
        <f>IF(ISBLANK(HLOOKUP(D$2,'Data - Energy &amp; Metals'!$B$2:$AH$1048576,MATCH($A77,'Data - Energy &amp; Metals'!$A$2:$A$1048576,FALSE),FALSE)),#N/A,HLOOKUP(D$2,'Data - Energy &amp; Metals'!$B$2:$AH$1048576,MATCH($A77,'Data - Energy &amp; Metals'!$A$2:$A$1048576,FALSE),FALSE))</f>
        <v>14025</v>
      </c>
      <c r="E77" s="8">
        <f t="shared" si="1"/>
        <v>6.4013084506617621E-2</v>
      </c>
    </row>
    <row r="78" spans="1:5" x14ac:dyDescent="0.25">
      <c r="A78" s="27">
        <f>IF('Data - Energy &amp; Metals'!A78="",#N/A,'Data - Energy &amp; Metals'!A78)</f>
        <v>39406</v>
      </c>
      <c r="B78" s="7">
        <f>IF(ISBLANK(HLOOKUP(B$2,'Data - Energy &amp; Metals'!$B$2:$AH$1048576,MATCH($A78,'Data - Energy &amp; Metals'!$A$2:$A$1048576,FALSE),FALSE)),#N/A,HLOOKUP(B$2,'Data - Energy &amp; Metals'!$B$2:$AH$1048576,MATCH($A78,'Data - Energy &amp; Metals'!$A$2:$A$1048576,FALSE),FALSE))</f>
        <v>277489</v>
      </c>
      <c r="C78" s="7">
        <f>IF(ISBLANK(HLOOKUP(C$2,'Data - Energy &amp; Metals'!$B$2:$AH$1048576,MATCH($A78,'Data - Energy &amp; Metals'!$A$2:$A$1048576,FALSE),FALSE)),#N/A,HLOOKUP(C$2,'Data - Energy &amp; Metals'!$B$2:$AH$1048576,MATCH($A78,'Data - Energy &amp; Metals'!$A$2:$A$1048576,FALSE),FALSE))</f>
        <v>32355</v>
      </c>
      <c r="D78" s="7">
        <f>IF(ISBLANK(HLOOKUP(D$2,'Data - Energy &amp; Metals'!$B$2:$AH$1048576,MATCH($A78,'Data - Energy &amp; Metals'!$A$2:$A$1048576,FALSE),FALSE)),#N/A,HLOOKUP(D$2,'Data - Energy &amp; Metals'!$B$2:$AH$1048576,MATCH($A78,'Data - Energy &amp; Metals'!$A$2:$A$1048576,FALSE),FALSE))</f>
        <v>13776</v>
      </c>
      <c r="E78" s="8">
        <f t="shared" si="1"/>
        <v>6.6954005383997206E-2</v>
      </c>
    </row>
    <row r="79" spans="1:5" x14ac:dyDescent="0.25">
      <c r="A79" s="27">
        <f>IF('Data - Energy &amp; Metals'!A79="",#N/A,'Data - Energy &amp; Metals'!A79)</f>
        <v>39413</v>
      </c>
      <c r="B79" s="7">
        <f>IF(ISBLANK(HLOOKUP(B$2,'Data - Energy &amp; Metals'!$B$2:$AH$1048576,MATCH($A79,'Data - Energy &amp; Metals'!$A$2:$A$1048576,FALSE),FALSE)),#N/A,HLOOKUP(B$2,'Data - Energy &amp; Metals'!$B$2:$AH$1048576,MATCH($A79,'Data - Energy &amp; Metals'!$A$2:$A$1048576,FALSE),FALSE))</f>
        <v>264142</v>
      </c>
      <c r="C79" s="7">
        <f>IF(ISBLANK(HLOOKUP(C$2,'Data - Energy &amp; Metals'!$B$2:$AH$1048576,MATCH($A79,'Data - Energy &amp; Metals'!$A$2:$A$1048576,FALSE),FALSE)),#N/A,HLOOKUP(C$2,'Data - Energy &amp; Metals'!$B$2:$AH$1048576,MATCH($A79,'Data - Energy &amp; Metals'!$A$2:$A$1048576,FALSE),FALSE))</f>
        <v>31850</v>
      </c>
      <c r="D79" s="7">
        <f>IF(ISBLANK(HLOOKUP(D$2,'Data - Energy &amp; Metals'!$B$2:$AH$1048576,MATCH($A79,'Data - Energy &amp; Metals'!$A$2:$A$1048576,FALSE),FALSE)),#N/A,HLOOKUP(D$2,'Data - Energy &amp; Metals'!$B$2:$AH$1048576,MATCH($A79,'Data - Energy &amp; Metals'!$A$2:$A$1048576,FALSE),FALSE))</f>
        <v>11375</v>
      </c>
      <c r="E79" s="8">
        <f t="shared" si="1"/>
        <v>7.7515124440641778E-2</v>
      </c>
    </row>
    <row r="80" spans="1:5" x14ac:dyDescent="0.25">
      <c r="A80" s="27">
        <f>IF('Data - Energy &amp; Metals'!A80="",#N/A,'Data - Energy &amp; Metals'!A80)</f>
        <v>39420</v>
      </c>
      <c r="B80" s="7">
        <f>IF(ISBLANK(HLOOKUP(B$2,'Data - Energy &amp; Metals'!$B$2:$AH$1048576,MATCH($A80,'Data - Energy &amp; Metals'!$A$2:$A$1048576,FALSE),FALSE)),#N/A,HLOOKUP(B$2,'Data - Energy &amp; Metals'!$B$2:$AH$1048576,MATCH($A80,'Data - Energy &amp; Metals'!$A$2:$A$1048576,FALSE),FALSE))</f>
        <v>241228</v>
      </c>
      <c r="C80" s="7">
        <f>IF(ISBLANK(HLOOKUP(C$2,'Data - Energy &amp; Metals'!$B$2:$AH$1048576,MATCH($A80,'Data - Energy &amp; Metals'!$A$2:$A$1048576,FALSE),FALSE)),#N/A,HLOOKUP(C$2,'Data - Energy &amp; Metals'!$B$2:$AH$1048576,MATCH($A80,'Data - Energy &amp; Metals'!$A$2:$A$1048576,FALSE),FALSE))</f>
        <v>22460</v>
      </c>
      <c r="D80" s="7">
        <f>IF(ISBLANK(HLOOKUP(D$2,'Data - Energy &amp; Metals'!$B$2:$AH$1048576,MATCH($A80,'Data - Energy &amp; Metals'!$A$2:$A$1048576,FALSE),FALSE)),#N/A,HLOOKUP(D$2,'Data - Energy &amp; Metals'!$B$2:$AH$1048576,MATCH($A80,'Data - Energy &amp; Metals'!$A$2:$A$1048576,FALSE),FALSE))</f>
        <v>8743</v>
      </c>
      <c r="E80" s="8">
        <f t="shared" si="1"/>
        <v>5.6863216542026633E-2</v>
      </c>
    </row>
    <row r="81" spans="1:5" x14ac:dyDescent="0.25">
      <c r="A81" s="27">
        <f>IF('Data - Energy &amp; Metals'!A81="",#N/A,'Data - Energy &amp; Metals'!A81)</f>
        <v>39427</v>
      </c>
      <c r="B81" s="7">
        <f>IF(ISBLANK(HLOOKUP(B$2,'Data - Energy &amp; Metals'!$B$2:$AH$1048576,MATCH($A81,'Data - Energy &amp; Metals'!$A$2:$A$1048576,FALSE),FALSE)),#N/A,HLOOKUP(B$2,'Data - Energy &amp; Metals'!$B$2:$AH$1048576,MATCH($A81,'Data - Energy &amp; Metals'!$A$2:$A$1048576,FALSE),FALSE))</f>
        <v>243443</v>
      </c>
      <c r="C81" s="7">
        <f>IF(ISBLANK(HLOOKUP(C$2,'Data - Energy &amp; Metals'!$B$2:$AH$1048576,MATCH($A81,'Data - Energy &amp; Metals'!$A$2:$A$1048576,FALSE),FALSE)),#N/A,HLOOKUP(C$2,'Data - Energy &amp; Metals'!$B$2:$AH$1048576,MATCH($A81,'Data - Energy &amp; Metals'!$A$2:$A$1048576,FALSE),FALSE))</f>
        <v>24844</v>
      </c>
      <c r="D81" s="7">
        <f>IF(ISBLANK(HLOOKUP(D$2,'Data - Energy &amp; Metals'!$B$2:$AH$1048576,MATCH($A81,'Data - Energy &amp; Metals'!$A$2:$A$1048576,FALSE),FALSE)),#N/A,HLOOKUP(D$2,'Data - Energy &amp; Metals'!$B$2:$AH$1048576,MATCH($A81,'Data - Energy &amp; Metals'!$A$2:$A$1048576,FALSE),FALSE))</f>
        <v>9544</v>
      </c>
      <c r="E81" s="8">
        <f t="shared" si="1"/>
        <v>6.2848387507547968E-2</v>
      </c>
    </row>
    <row r="82" spans="1:5" x14ac:dyDescent="0.25">
      <c r="A82" s="27">
        <f>IF('Data - Energy &amp; Metals'!A82="",#N/A,'Data - Energy &amp; Metals'!A82)</f>
        <v>39434</v>
      </c>
      <c r="B82" s="7">
        <f>IF(ISBLANK(HLOOKUP(B$2,'Data - Energy &amp; Metals'!$B$2:$AH$1048576,MATCH($A82,'Data - Energy &amp; Metals'!$A$2:$A$1048576,FALSE),FALSE)),#N/A,HLOOKUP(B$2,'Data - Energy &amp; Metals'!$B$2:$AH$1048576,MATCH($A82,'Data - Energy &amp; Metals'!$A$2:$A$1048576,FALSE),FALSE))</f>
        <v>255190</v>
      </c>
      <c r="C82" s="7">
        <f>IF(ISBLANK(HLOOKUP(C$2,'Data - Energy &amp; Metals'!$B$2:$AH$1048576,MATCH($A82,'Data - Energy &amp; Metals'!$A$2:$A$1048576,FALSE),FALSE)),#N/A,HLOOKUP(C$2,'Data - Energy &amp; Metals'!$B$2:$AH$1048576,MATCH($A82,'Data - Energy &amp; Metals'!$A$2:$A$1048576,FALSE),FALSE))</f>
        <v>26949</v>
      </c>
      <c r="D82" s="7">
        <f>IF(ISBLANK(HLOOKUP(D$2,'Data - Energy &amp; Metals'!$B$2:$AH$1048576,MATCH($A82,'Data - Energy &amp; Metals'!$A$2:$A$1048576,FALSE),FALSE)),#N/A,HLOOKUP(D$2,'Data - Energy &amp; Metals'!$B$2:$AH$1048576,MATCH($A82,'Data - Energy &amp; Metals'!$A$2:$A$1048576,FALSE),FALSE))</f>
        <v>8415</v>
      </c>
      <c r="E82" s="8">
        <f t="shared" si="1"/>
        <v>7.2628237783612215E-2</v>
      </c>
    </row>
    <row r="83" spans="1:5" x14ac:dyDescent="0.25">
      <c r="A83" s="27">
        <f>IF('Data - Energy &amp; Metals'!A83="",#N/A,'Data - Energy &amp; Metals'!A83)</f>
        <v>39440</v>
      </c>
      <c r="B83" s="7">
        <f>IF(ISBLANK(HLOOKUP(B$2,'Data - Energy &amp; Metals'!$B$2:$AH$1048576,MATCH($A83,'Data - Energy &amp; Metals'!$A$2:$A$1048576,FALSE),FALSE)),#N/A,HLOOKUP(B$2,'Data - Energy &amp; Metals'!$B$2:$AH$1048576,MATCH($A83,'Data - Energy &amp; Metals'!$A$2:$A$1048576,FALSE),FALSE))</f>
        <v>257737</v>
      </c>
      <c r="C83" s="7">
        <f>IF(ISBLANK(HLOOKUP(C$2,'Data - Energy &amp; Metals'!$B$2:$AH$1048576,MATCH($A83,'Data - Energy &amp; Metals'!$A$2:$A$1048576,FALSE),FALSE)),#N/A,HLOOKUP(C$2,'Data - Energy &amp; Metals'!$B$2:$AH$1048576,MATCH($A83,'Data - Energy &amp; Metals'!$A$2:$A$1048576,FALSE),FALSE))</f>
        <v>28359</v>
      </c>
      <c r="D83" s="7">
        <f>IF(ISBLANK(HLOOKUP(D$2,'Data - Energy &amp; Metals'!$B$2:$AH$1048576,MATCH($A83,'Data - Energy &amp; Metals'!$A$2:$A$1048576,FALSE),FALSE)),#N/A,HLOOKUP(D$2,'Data - Energy &amp; Metals'!$B$2:$AH$1048576,MATCH($A83,'Data - Energy &amp; Metals'!$A$2:$A$1048576,FALSE),FALSE))</f>
        <v>7643</v>
      </c>
      <c r="E83" s="8">
        <f t="shared" si="1"/>
        <v>8.0376507835506733E-2</v>
      </c>
    </row>
    <row r="84" spans="1:5" x14ac:dyDescent="0.25">
      <c r="A84" s="27">
        <f>IF('Data - Energy &amp; Metals'!A84="",#N/A,'Data - Energy &amp; Metals'!A84)</f>
        <v>39447</v>
      </c>
      <c r="B84" s="7">
        <f>IF(ISBLANK(HLOOKUP(B$2,'Data - Energy &amp; Metals'!$B$2:$AH$1048576,MATCH($A84,'Data - Energy &amp; Metals'!$A$2:$A$1048576,FALSE),FALSE)),#N/A,HLOOKUP(B$2,'Data - Energy &amp; Metals'!$B$2:$AH$1048576,MATCH($A84,'Data - Energy &amp; Metals'!$A$2:$A$1048576,FALSE),FALSE))</f>
        <v>237268</v>
      </c>
      <c r="C84" s="7">
        <f>IF(ISBLANK(HLOOKUP(C$2,'Data - Energy &amp; Metals'!$B$2:$AH$1048576,MATCH($A84,'Data - Energy &amp; Metals'!$A$2:$A$1048576,FALSE),FALSE)),#N/A,HLOOKUP(C$2,'Data - Energy &amp; Metals'!$B$2:$AH$1048576,MATCH($A84,'Data - Energy &amp; Metals'!$A$2:$A$1048576,FALSE),FALSE))</f>
        <v>34077</v>
      </c>
      <c r="D84" s="7">
        <f>IF(ISBLANK(HLOOKUP(D$2,'Data - Energy &amp; Metals'!$B$2:$AH$1048576,MATCH($A84,'Data - Energy &amp; Metals'!$A$2:$A$1048576,FALSE),FALSE)),#N/A,HLOOKUP(D$2,'Data - Energy &amp; Metals'!$B$2:$AH$1048576,MATCH($A84,'Data - Energy &amp; Metals'!$A$2:$A$1048576,FALSE),FALSE))</f>
        <v>7798</v>
      </c>
      <c r="E84" s="8">
        <f t="shared" si="1"/>
        <v>0.11075661277542695</v>
      </c>
    </row>
    <row r="85" spans="1:5" x14ac:dyDescent="0.25">
      <c r="A85" s="27">
        <f>IF('Data - Energy &amp; Metals'!A85="",#N/A,'Data - Energy &amp; Metals'!A85)</f>
        <v>39455</v>
      </c>
      <c r="B85" s="7">
        <f>IF(ISBLANK(HLOOKUP(B$2,'Data - Energy &amp; Metals'!$B$2:$AH$1048576,MATCH($A85,'Data - Energy &amp; Metals'!$A$2:$A$1048576,FALSE),FALSE)),#N/A,HLOOKUP(B$2,'Data - Energy &amp; Metals'!$B$2:$AH$1048576,MATCH($A85,'Data - Energy &amp; Metals'!$A$2:$A$1048576,FALSE),FALSE))</f>
        <v>244404</v>
      </c>
      <c r="C85" s="7">
        <f>IF(ISBLANK(HLOOKUP(C$2,'Data - Energy &amp; Metals'!$B$2:$AH$1048576,MATCH($A85,'Data - Energy &amp; Metals'!$A$2:$A$1048576,FALSE),FALSE)),#N/A,HLOOKUP(C$2,'Data - Energy &amp; Metals'!$B$2:$AH$1048576,MATCH($A85,'Data - Energy &amp; Metals'!$A$2:$A$1048576,FALSE),FALSE))</f>
        <v>31857</v>
      </c>
      <c r="D85" s="7">
        <f>IF(ISBLANK(HLOOKUP(D$2,'Data - Energy &amp; Metals'!$B$2:$AH$1048576,MATCH($A85,'Data - Energy &amp; Metals'!$A$2:$A$1048576,FALSE),FALSE)),#N/A,HLOOKUP(D$2,'Data - Energy &amp; Metals'!$B$2:$AH$1048576,MATCH($A85,'Data - Energy &amp; Metals'!$A$2:$A$1048576,FALSE),FALSE))</f>
        <v>7727</v>
      </c>
      <c r="E85" s="8">
        <f t="shared" si="1"/>
        <v>9.8729971686224452E-2</v>
      </c>
    </row>
    <row r="86" spans="1:5" x14ac:dyDescent="0.25">
      <c r="A86" s="27">
        <f>IF('Data - Energy &amp; Metals'!A86="",#N/A,'Data - Energy &amp; Metals'!A86)</f>
        <v>39462</v>
      </c>
      <c r="B86" s="7">
        <f>IF(ISBLANK(HLOOKUP(B$2,'Data - Energy &amp; Metals'!$B$2:$AH$1048576,MATCH($A86,'Data - Energy &amp; Metals'!$A$2:$A$1048576,FALSE),FALSE)),#N/A,HLOOKUP(B$2,'Data - Energy &amp; Metals'!$B$2:$AH$1048576,MATCH($A86,'Data - Energy &amp; Metals'!$A$2:$A$1048576,FALSE),FALSE))</f>
        <v>246667</v>
      </c>
      <c r="C86" s="7">
        <f>IF(ISBLANK(HLOOKUP(C$2,'Data - Energy &amp; Metals'!$B$2:$AH$1048576,MATCH($A86,'Data - Energy &amp; Metals'!$A$2:$A$1048576,FALSE),FALSE)),#N/A,HLOOKUP(C$2,'Data - Energy &amp; Metals'!$B$2:$AH$1048576,MATCH($A86,'Data - Energy &amp; Metals'!$A$2:$A$1048576,FALSE),FALSE))</f>
        <v>25121</v>
      </c>
      <c r="D86" s="7">
        <f>IF(ISBLANK(HLOOKUP(D$2,'Data - Energy &amp; Metals'!$B$2:$AH$1048576,MATCH($A86,'Data - Energy &amp; Metals'!$A$2:$A$1048576,FALSE),FALSE)),#N/A,HLOOKUP(D$2,'Data - Energy &amp; Metals'!$B$2:$AH$1048576,MATCH($A86,'Data - Energy &amp; Metals'!$A$2:$A$1048576,FALSE),FALSE))</f>
        <v>6029</v>
      </c>
      <c r="E86" s="8">
        <f t="shared" si="1"/>
        <v>7.7399895405546745E-2</v>
      </c>
    </row>
    <row r="87" spans="1:5" x14ac:dyDescent="0.25">
      <c r="A87" s="27">
        <f>IF('Data - Energy &amp; Metals'!A87="",#N/A,'Data - Energy &amp; Metals'!A87)</f>
        <v>39469</v>
      </c>
      <c r="B87" s="7">
        <f>IF(ISBLANK(HLOOKUP(B$2,'Data - Energy &amp; Metals'!$B$2:$AH$1048576,MATCH($A87,'Data - Energy &amp; Metals'!$A$2:$A$1048576,FALSE),FALSE)),#N/A,HLOOKUP(B$2,'Data - Energy &amp; Metals'!$B$2:$AH$1048576,MATCH($A87,'Data - Energy &amp; Metals'!$A$2:$A$1048576,FALSE),FALSE))</f>
        <v>238964</v>
      </c>
      <c r="C87" s="7">
        <f>IF(ISBLANK(HLOOKUP(C$2,'Data - Energy &amp; Metals'!$B$2:$AH$1048576,MATCH($A87,'Data - Energy &amp; Metals'!$A$2:$A$1048576,FALSE),FALSE)),#N/A,HLOOKUP(C$2,'Data - Energy &amp; Metals'!$B$2:$AH$1048576,MATCH($A87,'Data - Energy &amp; Metals'!$A$2:$A$1048576,FALSE),FALSE))</f>
        <v>20947</v>
      </c>
      <c r="D87" s="7">
        <f>IF(ISBLANK(HLOOKUP(D$2,'Data - Energy &amp; Metals'!$B$2:$AH$1048576,MATCH($A87,'Data - Energy &amp; Metals'!$A$2:$A$1048576,FALSE),FALSE)),#N/A,HLOOKUP(D$2,'Data - Energy &amp; Metals'!$B$2:$AH$1048576,MATCH($A87,'Data - Energy &amp; Metals'!$A$2:$A$1048576,FALSE),FALSE))</f>
        <v>7402</v>
      </c>
      <c r="E87" s="8">
        <f t="shared" si="1"/>
        <v>5.6682178068663061E-2</v>
      </c>
    </row>
    <row r="88" spans="1:5" x14ac:dyDescent="0.25">
      <c r="A88" s="27">
        <f>IF('Data - Energy &amp; Metals'!A88="",#N/A,'Data - Energy &amp; Metals'!A88)</f>
        <v>39476</v>
      </c>
      <c r="B88" s="7">
        <f>IF(ISBLANK(HLOOKUP(B$2,'Data - Energy &amp; Metals'!$B$2:$AH$1048576,MATCH($A88,'Data - Energy &amp; Metals'!$A$2:$A$1048576,FALSE),FALSE)),#N/A,HLOOKUP(B$2,'Data - Energy &amp; Metals'!$B$2:$AH$1048576,MATCH($A88,'Data - Energy &amp; Metals'!$A$2:$A$1048576,FALSE),FALSE))</f>
        <v>230106</v>
      </c>
      <c r="C88" s="7">
        <f>IF(ISBLANK(HLOOKUP(C$2,'Data - Energy &amp; Metals'!$B$2:$AH$1048576,MATCH($A88,'Data - Energy &amp; Metals'!$A$2:$A$1048576,FALSE),FALSE)),#N/A,HLOOKUP(C$2,'Data - Energy &amp; Metals'!$B$2:$AH$1048576,MATCH($A88,'Data - Energy &amp; Metals'!$A$2:$A$1048576,FALSE),FALSE))</f>
        <v>24016</v>
      </c>
      <c r="D88" s="7">
        <f>IF(ISBLANK(HLOOKUP(D$2,'Data - Energy &amp; Metals'!$B$2:$AH$1048576,MATCH($A88,'Data - Energy &amp; Metals'!$A$2:$A$1048576,FALSE),FALSE)),#N/A,HLOOKUP(D$2,'Data - Energy &amp; Metals'!$B$2:$AH$1048576,MATCH($A88,'Data - Energy &amp; Metals'!$A$2:$A$1048576,FALSE),FALSE))</f>
        <v>10811</v>
      </c>
      <c r="E88" s="8">
        <f t="shared" si="1"/>
        <v>5.7386595742831566E-2</v>
      </c>
    </row>
    <row r="89" spans="1:5" x14ac:dyDescent="0.25">
      <c r="A89" s="27">
        <f>IF('Data - Energy &amp; Metals'!A89="",#N/A,'Data - Energy &amp; Metals'!A89)</f>
        <v>39483</v>
      </c>
      <c r="B89" s="7">
        <f>IF(ISBLANK(HLOOKUP(B$2,'Data - Energy &amp; Metals'!$B$2:$AH$1048576,MATCH($A89,'Data - Energy &amp; Metals'!$A$2:$A$1048576,FALSE),FALSE)),#N/A,HLOOKUP(B$2,'Data - Energy &amp; Metals'!$B$2:$AH$1048576,MATCH($A89,'Data - Energy &amp; Metals'!$A$2:$A$1048576,FALSE),FALSE))</f>
        <v>222434</v>
      </c>
      <c r="C89" s="7">
        <f>IF(ISBLANK(HLOOKUP(C$2,'Data - Energy &amp; Metals'!$B$2:$AH$1048576,MATCH($A89,'Data - Energy &amp; Metals'!$A$2:$A$1048576,FALSE),FALSE)),#N/A,HLOOKUP(C$2,'Data - Energy &amp; Metals'!$B$2:$AH$1048576,MATCH($A89,'Data - Energy &amp; Metals'!$A$2:$A$1048576,FALSE),FALSE))</f>
        <v>22085</v>
      </c>
      <c r="D89" s="7">
        <f>IF(ISBLANK(HLOOKUP(D$2,'Data - Energy &amp; Metals'!$B$2:$AH$1048576,MATCH($A89,'Data - Energy &amp; Metals'!$A$2:$A$1048576,FALSE),FALSE)),#N/A,HLOOKUP(D$2,'Data - Energy &amp; Metals'!$B$2:$AH$1048576,MATCH($A89,'Data - Energy &amp; Metals'!$A$2:$A$1048576,FALSE),FALSE))</f>
        <v>15234</v>
      </c>
      <c r="E89" s="8">
        <f t="shared" si="1"/>
        <v>3.0800147459471124E-2</v>
      </c>
    </row>
    <row r="90" spans="1:5" x14ac:dyDescent="0.25">
      <c r="A90" s="27">
        <f>IF('Data - Energy &amp; Metals'!A90="",#N/A,'Data - Energy &amp; Metals'!A90)</f>
        <v>39490</v>
      </c>
      <c r="B90" s="7">
        <f>IF(ISBLANK(HLOOKUP(B$2,'Data - Energy &amp; Metals'!$B$2:$AH$1048576,MATCH($A90,'Data - Energy &amp; Metals'!$A$2:$A$1048576,FALSE),FALSE)),#N/A,HLOOKUP(B$2,'Data - Energy &amp; Metals'!$B$2:$AH$1048576,MATCH($A90,'Data - Energy &amp; Metals'!$A$2:$A$1048576,FALSE),FALSE))</f>
        <v>254395</v>
      </c>
      <c r="C90" s="7">
        <f>IF(ISBLANK(HLOOKUP(C$2,'Data - Energy &amp; Metals'!$B$2:$AH$1048576,MATCH($A90,'Data - Energy &amp; Metals'!$A$2:$A$1048576,FALSE),FALSE)),#N/A,HLOOKUP(C$2,'Data - Energy &amp; Metals'!$B$2:$AH$1048576,MATCH($A90,'Data - Energy &amp; Metals'!$A$2:$A$1048576,FALSE),FALSE))</f>
        <v>28538</v>
      </c>
      <c r="D90" s="7">
        <f>IF(ISBLANK(HLOOKUP(D$2,'Data - Energy &amp; Metals'!$B$2:$AH$1048576,MATCH($A90,'Data - Energy &amp; Metals'!$A$2:$A$1048576,FALSE),FALSE)),#N/A,HLOOKUP(D$2,'Data - Energy &amp; Metals'!$B$2:$AH$1048576,MATCH($A90,'Data - Energy &amp; Metals'!$A$2:$A$1048576,FALSE),FALSE))</f>
        <v>19563</v>
      </c>
      <c r="E90" s="8">
        <f t="shared" si="1"/>
        <v>3.5279781442245327E-2</v>
      </c>
    </row>
    <row r="91" spans="1:5" x14ac:dyDescent="0.25">
      <c r="A91" s="27">
        <f>IF('Data - Energy &amp; Metals'!A91="",#N/A,'Data - Energy &amp; Metals'!A91)</f>
        <v>39497</v>
      </c>
      <c r="B91" s="7">
        <f>IF(ISBLANK(HLOOKUP(B$2,'Data - Energy &amp; Metals'!$B$2:$AH$1048576,MATCH($A91,'Data - Energy &amp; Metals'!$A$2:$A$1048576,FALSE),FALSE)),#N/A,HLOOKUP(B$2,'Data - Energy &amp; Metals'!$B$2:$AH$1048576,MATCH($A91,'Data - Energy &amp; Metals'!$A$2:$A$1048576,FALSE),FALSE))</f>
        <v>276644</v>
      </c>
      <c r="C91" s="7">
        <f>IF(ISBLANK(HLOOKUP(C$2,'Data - Energy &amp; Metals'!$B$2:$AH$1048576,MATCH($A91,'Data - Energy &amp; Metals'!$A$2:$A$1048576,FALSE),FALSE)),#N/A,HLOOKUP(C$2,'Data - Energy &amp; Metals'!$B$2:$AH$1048576,MATCH($A91,'Data - Energy &amp; Metals'!$A$2:$A$1048576,FALSE),FALSE))</f>
        <v>39491</v>
      </c>
      <c r="D91" s="7">
        <f>IF(ISBLANK(HLOOKUP(D$2,'Data - Energy &amp; Metals'!$B$2:$AH$1048576,MATCH($A91,'Data - Energy &amp; Metals'!$A$2:$A$1048576,FALSE),FALSE)),#N/A,HLOOKUP(D$2,'Data - Energy &amp; Metals'!$B$2:$AH$1048576,MATCH($A91,'Data - Energy &amp; Metals'!$A$2:$A$1048576,FALSE),FALSE))</f>
        <v>20150</v>
      </c>
      <c r="E91" s="8">
        <f t="shared" si="1"/>
        <v>6.9912956724165351E-2</v>
      </c>
    </row>
    <row r="92" spans="1:5" x14ac:dyDescent="0.25">
      <c r="A92" s="27">
        <f>IF('Data - Energy &amp; Metals'!A92="",#N/A,'Data - Energy &amp; Metals'!A92)</f>
        <v>39504</v>
      </c>
      <c r="B92" s="7">
        <f>IF(ISBLANK(HLOOKUP(B$2,'Data - Energy &amp; Metals'!$B$2:$AH$1048576,MATCH($A92,'Data - Energy &amp; Metals'!$A$2:$A$1048576,FALSE),FALSE)),#N/A,HLOOKUP(B$2,'Data - Energy &amp; Metals'!$B$2:$AH$1048576,MATCH($A92,'Data - Energy &amp; Metals'!$A$2:$A$1048576,FALSE),FALSE))</f>
        <v>273200</v>
      </c>
      <c r="C92" s="7">
        <f>IF(ISBLANK(HLOOKUP(C$2,'Data - Energy &amp; Metals'!$B$2:$AH$1048576,MATCH($A92,'Data - Energy &amp; Metals'!$A$2:$A$1048576,FALSE),FALSE)),#N/A,HLOOKUP(C$2,'Data - Energy &amp; Metals'!$B$2:$AH$1048576,MATCH($A92,'Data - Energy &amp; Metals'!$A$2:$A$1048576,FALSE),FALSE))</f>
        <v>43149</v>
      </c>
      <c r="D92" s="7">
        <f>IF(ISBLANK(HLOOKUP(D$2,'Data - Energy &amp; Metals'!$B$2:$AH$1048576,MATCH($A92,'Data - Energy &amp; Metals'!$A$2:$A$1048576,FALSE),FALSE)),#N/A,HLOOKUP(D$2,'Data - Energy &amp; Metals'!$B$2:$AH$1048576,MATCH($A92,'Data - Energy &amp; Metals'!$A$2:$A$1048576,FALSE),FALSE))</f>
        <v>21132</v>
      </c>
      <c r="E92" s="8">
        <f t="shared" si="1"/>
        <v>8.0589311859443624E-2</v>
      </c>
    </row>
    <row r="93" spans="1:5" x14ac:dyDescent="0.25">
      <c r="A93" s="27">
        <f>IF('Data - Energy &amp; Metals'!A93="",#N/A,'Data - Energy &amp; Metals'!A93)</f>
        <v>39511</v>
      </c>
      <c r="B93" s="7">
        <f>IF(ISBLANK(HLOOKUP(B$2,'Data - Energy &amp; Metals'!$B$2:$AH$1048576,MATCH($A93,'Data - Energy &amp; Metals'!$A$2:$A$1048576,FALSE),FALSE)),#N/A,HLOOKUP(B$2,'Data - Energy &amp; Metals'!$B$2:$AH$1048576,MATCH($A93,'Data - Energy &amp; Metals'!$A$2:$A$1048576,FALSE),FALSE))</f>
        <v>272539</v>
      </c>
      <c r="C93" s="7">
        <f>IF(ISBLANK(HLOOKUP(C$2,'Data - Energy &amp; Metals'!$B$2:$AH$1048576,MATCH($A93,'Data - Energy &amp; Metals'!$A$2:$A$1048576,FALSE),FALSE)),#N/A,HLOOKUP(C$2,'Data - Energy &amp; Metals'!$B$2:$AH$1048576,MATCH($A93,'Data - Energy &amp; Metals'!$A$2:$A$1048576,FALSE),FALSE))</f>
        <v>43957</v>
      </c>
      <c r="D93" s="7">
        <f>IF(ISBLANK(HLOOKUP(D$2,'Data - Energy &amp; Metals'!$B$2:$AH$1048576,MATCH($A93,'Data - Energy &amp; Metals'!$A$2:$A$1048576,FALSE),FALSE)),#N/A,HLOOKUP(D$2,'Data - Energy &amp; Metals'!$B$2:$AH$1048576,MATCH($A93,'Data - Energy &amp; Metals'!$A$2:$A$1048576,FALSE),FALSE))</f>
        <v>20172</v>
      </c>
      <c r="E93" s="8">
        <f t="shared" si="1"/>
        <v>8.7271913377534954E-2</v>
      </c>
    </row>
    <row r="94" spans="1:5" x14ac:dyDescent="0.25">
      <c r="A94" s="27">
        <f>IF('Data - Energy &amp; Metals'!A94="",#N/A,'Data - Energy &amp; Metals'!A94)</f>
        <v>39518</v>
      </c>
      <c r="B94" s="7">
        <f>IF(ISBLANK(HLOOKUP(B$2,'Data - Energy &amp; Metals'!$B$2:$AH$1048576,MATCH($A94,'Data - Energy &amp; Metals'!$A$2:$A$1048576,FALSE),FALSE)),#N/A,HLOOKUP(B$2,'Data - Energy &amp; Metals'!$B$2:$AH$1048576,MATCH($A94,'Data - Energy &amp; Metals'!$A$2:$A$1048576,FALSE),FALSE))</f>
        <v>270548</v>
      </c>
      <c r="C94" s="7">
        <f>IF(ISBLANK(HLOOKUP(C$2,'Data - Energy &amp; Metals'!$B$2:$AH$1048576,MATCH($A94,'Data - Energy &amp; Metals'!$A$2:$A$1048576,FALSE),FALSE)),#N/A,HLOOKUP(C$2,'Data - Energy &amp; Metals'!$B$2:$AH$1048576,MATCH($A94,'Data - Energy &amp; Metals'!$A$2:$A$1048576,FALSE),FALSE))</f>
        <v>41100</v>
      </c>
      <c r="D94" s="7">
        <f>IF(ISBLANK(HLOOKUP(D$2,'Data - Energy &amp; Metals'!$B$2:$AH$1048576,MATCH($A94,'Data - Energy &amp; Metals'!$A$2:$A$1048576,FALSE),FALSE)),#N/A,HLOOKUP(D$2,'Data - Energy &amp; Metals'!$B$2:$AH$1048576,MATCH($A94,'Data - Energy &amp; Metals'!$A$2:$A$1048576,FALSE),FALSE))</f>
        <v>18729</v>
      </c>
      <c r="E94" s="8">
        <f t="shared" si="1"/>
        <v>8.2687730088560993E-2</v>
      </c>
    </row>
    <row r="95" spans="1:5" x14ac:dyDescent="0.25">
      <c r="A95" s="27">
        <f>IF('Data - Energy &amp; Metals'!A95="",#N/A,'Data - Energy &amp; Metals'!A95)</f>
        <v>39525</v>
      </c>
      <c r="B95" s="7">
        <f>IF(ISBLANK(HLOOKUP(B$2,'Data - Energy &amp; Metals'!$B$2:$AH$1048576,MATCH($A95,'Data - Energy &amp; Metals'!$A$2:$A$1048576,FALSE),FALSE)),#N/A,HLOOKUP(B$2,'Data - Energy &amp; Metals'!$B$2:$AH$1048576,MATCH($A95,'Data - Energy &amp; Metals'!$A$2:$A$1048576,FALSE),FALSE))</f>
        <v>273932</v>
      </c>
      <c r="C95" s="7">
        <f>IF(ISBLANK(HLOOKUP(C$2,'Data - Energy &amp; Metals'!$B$2:$AH$1048576,MATCH($A95,'Data - Energy &amp; Metals'!$A$2:$A$1048576,FALSE),FALSE)),#N/A,HLOOKUP(C$2,'Data - Energy &amp; Metals'!$B$2:$AH$1048576,MATCH($A95,'Data - Energy &amp; Metals'!$A$2:$A$1048576,FALSE),FALSE))</f>
        <v>36335</v>
      </c>
      <c r="D95" s="7">
        <f>IF(ISBLANK(HLOOKUP(D$2,'Data - Energy &amp; Metals'!$B$2:$AH$1048576,MATCH($A95,'Data - Energy &amp; Metals'!$A$2:$A$1048576,FALSE),FALSE)),#N/A,HLOOKUP(D$2,'Data - Energy &amp; Metals'!$B$2:$AH$1048576,MATCH($A95,'Data - Energy &amp; Metals'!$A$2:$A$1048576,FALSE),FALSE))</f>
        <v>18305</v>
      </c>
      <c r="E95" s="8">
        <f t="shared" si="1"/>
        <v>6.5819254413504086E-2</v>
      </c>
    </row>
    <row r="96" spans="1:5" x14ac:dyDescent="0.25">
      <c r="A96" s="27">
        <f>IF('Data - Energy &amp; Metals'!A96="",#N/A,'Data - Energy &amp; Metals'!A96)</f>
        <v>39532</v>
      </c>
      <c r="B96" s="7">
        <f>IF(ISBLANK(HLOOKUP(B$2,'Data - Energy &amp; Metals'!$B$2:$AH$1048576,MATCH($A96,'Data - Energy &amp; Metals'!$A$2:$A$1048576,FALSE),FALSE)),#N/A,HLOOKUP(B$2,'Data - Energy &amp; Metals'!$B$2:$AH$1048576,MATCH($A96,'Data - Energy &amp; Metals'!$A$2:$A$1048576,FALSE),FALSE))</f>
        <v>270169</v>
      </c>
      <c r="C96" s="7">
        <f>IF(ISBLANK(HLOOKUP(C$2,'Data - Energy &amp; Metals'!$B$2:$AH$1048576,MATCH($A96,'Data - Energy &amp; Metals'!$A$2:$A$1048576,FALSE),FALSE)),#N/A,HLOOKUP(C$2,'Data - Energy &amp; Metals'!$B$2:$AH$1048576,MATCH($A96,'Data - Energy &amp; Metals'!$A$2:$A$1048576,FALSE),FALSE))</f>
        <v>31630</v>
      </c>
      <c r="D96" s="7">
        <f>IF(ISBLANK(HLOOKUP(D$2,'Data - Energy &amp; Metals'!$B$2:$AH$1048576,MATCH($A96,'Data - Energy &amp; Metals'!$A$2:$A$1048576,FALSE),FALSE)),#N/A,HLOOKUP(D$2,'Data - Energy &amp; Metals'!$B$2:$AH$1048576,MATCH($A96,'Data - Energy &amp; Metals'!$A$2:$A$1048576,FALSE),FALSE))</f>
        <v>15076</v>
      </c>
      <c r="E96" s="8">
        <f t="shared" si="1"/>
        <v>6.1272758902760863E-2</v>
      </c>
    </row>
    <row r="97" spans="1:5" x14ac:dyDescent="0.25">
      <c r="A97" s="27">
        <f>IF('Data - Energy &amp; Metals'!A97="",#N/A,'Data - Energy &amp; Metals'!A97)</f>
        <v>39539</v>
      </c>
      <c r="B97" s="7">
        <f>IF(ISBLANK(HLOOKUP(B$2,'Data - Energy &amp; Metals'!$B$2:$AH$1048576,MATCH($A97,'Data - Energy &amp; Metals'!$A$2:$A$1048576,FALSE),FALSE)),#N/A,HLOOKUP(B$2,'Data - Energy &amp; Metals'!$B$2:$AH$1048576,MATCH($A97,'Data - Energy &amp; Metals'!$A$2:$A$1048576,FALSE),FALSE))</f>
        <v>255728</v>
      </c>
      <c r="C97" s="7">
        <f>IF(ISBLANK(HLOOKUP(C$2,'Data - Energy &amp; Metals'!$B$2:$AH$1048576,MATCH($A97,'Data - Energy &amp; Metals'!$A$2:$A$1048576,FALSE),FALSE)),#N/A,HLOOKUP(C$2,'Data - Energy &amp; Metals'!$B$2:$AH$1048576,MATCH($A97,'Data - Energy &amp; Metals'!$A$2:$A$1048576,FALSE),FALSE))</f>
        <v>31918</v>
      </c>
      <c r="D97" s="7">
        <f>IF(ISBLANK(HLOOKUP(D$2,'Data - Energy &amp; Metals'!$B$2:$AH$1048576,MATCH($A97,'Data - Energy &amp; Metals'!$A$2:$A$1048576,FALSE),FALSE)),#N/A,HLOOKUP(D$2,'Data - Energy &amp; Metals'!$B$2:$AH$1048576,MATCH($A97,'Data - Energy &amp; Metals'!$A$2:$A$1048576,FALSE),FALSE))</f>
        <v>13441</v>
      </c>
      <c r="E97" s="8">
        <f t="shared" si="1"/>
        <v>7.2252549583932929E-2</v>
      </c>
    </row>
    <row r="98" spans="1:5" x14ac:dyDescent="0.25">
      <c r="A98" s="27">
        <f>IF('Data - Energy &amp; Metals'!A98="",#N/A,'Data - Energy &amp; Metals'!A98)</f>
        <v>39546</v>
      </c>
      <c r="B98" s="7">
        <f>IF(ISBLANK(HLOOKUP(B$2,'Data - Energy &amp; Metals'!$B$2:$AH$1048576,MATCH($A98,'Data - Energy &amp; Metals'!$A$2:$A$1048576,FALSE),FALSE)),#N/A,HLOOKUP(B$2,'Data - Energy &amp; Metals'!$B$2:$AH$1048576,MATCH($A98,'Data - Energy &amp; Metals'!$A$2:$A$1048576,FALSE),FALSE))</f>
        <v>261937</v>
      </c>
      <c r="C98" s="7">
        <f>IF(ISBLANK(HLOOKUP(C$2,'Data - Energy &amp; Metals'!$B$2:$AH$1048576,MATCH($A98,'Data - Energy &amp; Metals'!$A$2:$A$1048576,FALSE),FALSE)),#N/A,HLOOKUP(C$2,'Data - Energy &amp; Metals'!$B$2:$AH$1048576,MATCH($A98,'Data - Energy &amp; Metals'!$A$2:$A$1048576,FALSE),FALSE))</f>
        <v>35358</v>
      </c>
      <c r="D98" s="7">
        <f>IF(ISBLANK(HLOOKUP(D$2,'Data - Energy &amp; Metals'!$B$2:$AH$1048576,MATCH($A98,'Data - Energy &amp; Metals'!$A$2:$A$1048576,FALSE),FALSE)),#N/A,HLOOKUP(D$2,'Data - Energy &amp; Metals'!$B$2:$AH$1048576,MATCH($A98,'Data - Energy &amp; Metals'!$A$2:$A$1048576,FALSE),FALSE))</f>
        <v>12334</v>
      </c>
      <c r="E98" s="8">
        <f t="shared" si="1"/>
        <v>8.7898998614170581E-2</v>
      </c>
    </row>
    <row r="99" spans="1:5" x14ac:dyDescent="0.25">
      <c r="A99" s="27">
        <f>IF('Data - Energy &amp; Metals'!A99="",#N/A,'Data - Energy &amp; Metals'!A99)</f>
        <v>39553</v>
      </c>
      <c r="B99" s="7">
        <f>IF(ISBLANK(HLOOKUP(B$2,'Data - Energy &amp; Metals'!$B$2:$AH$1048576,MATCH($A99,'Data - Energy &amp; Metals'!$A$2:$A$1048576,FALSE),FALSE)),#N/A,HLOOKUP(B$2,'Data - Energy &amp; Metals'!$B$2:$AH$1048576,MATCH($A99,'Data - Energy &amp; Metals'!$A$2:$A$1048576,FALSE),FALSE))</f>
        <v>274791</v>
      </c>
      <c r="C99" s="7">
        <f>IF(ISBLANK(HLOOKUP(C$2,'Data - Energy &amp; Metals'!$B$2:$AH$1048576,MATCH($A99,'Data - Energy &amp; Metals'!$A$2:$A$1048576,FALSE),FALSE)),#N/A,HLOOKUP(C$2,'Data - Energy &amp; Metals'!$B$2:$AH$1048576,MATCH($A99,'Data - Energy &amp; Metals'!$A$2:$A$1048576,FALSE),FALSE))</f>
        <v>36886</v>
      </c>
      <c r="D99" s="7">
        <f>IF(ISBLANK(HLOOKUP(D$2,'Data - Energy &amp; Metals'!$B$2:$AH$1048576,MATCH($A99,'Data - Energy &amp; Metals'!$A$2:$A$1048576,FALSE),FALSE)),#N/A,HLOOKUP(D$2,'Data - Energy &amp; Metals'!$B$2:$AH$1048576,MATCH($A99,'Data - Energy &amp; Metals'!$A$2:$A$1048576,FALSE),FALSE))</f>
        <v>12851</v>
      </c>
      <c r="E99" s="8">
        <f t="shared" si="1"/>
        <v>8.746647452063569E-2</v>
      </c>
    </row>
    <row r="100" spans="1:5" x14ac:dyDescent="0.25">
      <c r="A100" s="27">
        <f>IF('Data - Energy &amp; Metals'!A100="",#N/A,'Data - Energy &amp; Metals'!A100)</f>
        <v>39560</v>
      </c>
      <c r="B100" s="7">
        <f>IF(ISBLANK(HLOOKUP(B$2,'Data - Energy &amp; Metals'!$B$2:$AH$1048576,MATCH($A100,'Data - Energy &amp; Metals'!$A$2:$A$1048576,FALSE),FALSE)),#N/A,HLOOKUP(B$2,'Data - Energy &amp; Metals'!$B$2:$AH$1048576,MATCH($A100,'Data - Energy &amp; Metals'!$A$2:$A$1048576,FALSE),FALSE))</f>
        <v>284853</v>
      </c>
      <c r="C100" s="7">
        <f>IF(ISBLANK(HLOOKUP(C$2,'Data - Energy &amp; Metals'!$B$2:$AH$1048576,MATCH($A100,'Data - Energy &amp; Metals'!$A$2:$A$1048576,FALSE),FALSE)),#N/A,HLOOKUP(C$2,'Data - Energy &amp; Metals'!$B$2:$AH$1048576,MATCH($A100,'Data - Energy &amp; Metals'!$A$2:$A$1048576,FALSE),FALSE))</f>
        <v>35740</v>
      </c>
      <c r="D100" s="7">
        <f>IF(ISBLANK(HLOOKUP(D$2,'Data - Energy &amp; Metals'!$B$2:$AH$1048576,MATCH($A100,'Data - Energy &amp; Metals'!$A$2:$A$1048576,FALSE),FALSE)),#N/A,HLOOKUP(D$2,'Data - Energy &amp; Metals'!$B$2:$AH$1048576,MATCH($A100,'Data - Energy &amp; Metals'!$A$2:$A$1048576,FALSE),FALSE))</f>
        <v>13031</v>
      </c>
      <c r="E100" s="8">
        <f t="shared" si="1"/>
        <v>7.9721821430702861E-2</v>
      </c>
    </row>
    <row r="101" spans="1:5" x14ac:dyDescent="0.25">
      <c r="A101" s="27">
        <f>IF('Data - Energy &amp; Metals'!A101="",#N/A,'Data - Energy &amp; Metals'!A101)</f>
        <v>39567</v>
      </c>
      <c r="B101" s="7">
        <f>IF(ISBLANK(HLOOKUP(B$2,'Data - Energy &amp; Metals'!$B$2:$AH$1048576,MATCH($A101,'Data - Energy &amp; Metals'!$A$2:$A$1048576,FALSE),FALSE)),#N/A,HLOOKUP(B$2,'Data - Energy &amp; Metals'!$B$2:$AH$1048576,MATCH($A101,'Data - Energy &amp; Metals'!$A$2:$A$1048576,FALSE),FALSE))</f>
        <v>267582</v>
      </c>
      <c r="C101" s="7">
        <f>IF(ISBLANK(HLOOKUP(C$2,'Data - Energy &amp; Metals'!$B$2:$AH$1048576,MATCH($A101,'Data - Energy &amp; Metals'!$A$2:$A$1048576,FALSE),FALSE)),#N/A,HLOOKUP(C$2,'Data - Energy &amp; Metals'!$B$2:$AH$1048576,MATCH($A101,'Data - Energy &amp; Metals'!$A$2:$A$1048576,FALSE),FALSE))</f>
        <v>35232</v>
      </c>
      <c r="D101" s="7">
        <f>IF(ISBLANK(HLOOKUP(D$2,'Data - Energy &amp; Metals'!$B$2:$AH$1048576,MATCH($A101,'Data - Energy &amp; Metals'!$A$2:$A$1048576,FALSE),FALSE)),#N/A,HLOOKUP(D$2,'Data - Energy &amp; Metals'!$B$2:$AH$1048576,MATCH($A101,'Data - Energy &amp; Metals'!$A$2:$A$1048576,FALSE),FALSE))</f>
        <v>16831</v>
      </c>
      <c r="E101" s="8">
        <f t="shared" si="1"/>
        <v>6.8767704853091763E-2</v>
      </c>
    </row>
    <row r="102" spans="1:5" x14ac:dyDescent="0.25">
      <c r="A102" s="27">
        <f>IF('Data - Energy &amp; Metals'!A102="",#N/A,'Data - Energy &amp; Metals'!A102)</f>
        <v>39574</v>
      </c>
      <c r="B102" s="7">
        <f>IF(ISBLANK(HLOOKUP(B$2,'Data - Energy &amp; Metals'!$B$2:$AH$1048576,MATCH($A102,'Data - Energy &amp; Metals'!$A$2:$A$1048576,FALSE),FALSE)),#N/A,HLOOKUP(B$2,'Data - Energy &amp; Metals'!$B$2:$AH$1048576,MATCH($A102,'Data - Energy &amp; Metals'!$A$2:$A$1048576,FALSE),FALSE))</f>
        <v>273468</v>
      </c>
      <c r="C102" s="7">
        <f>IF(ISBLANK(HLOOKUP(C$2,'Data - Energy &amp; Metals'!$B$2:$AH$1048576,MATCH($A102,'Data - Energy &amp; Metals'!$A$2:$A$1048576,FALSE),FALSE)),#N/A,HLOOKUP(C$2,'Data - Energy &amp; Metals'!$B$2:$AH$1048576,MATCH($A102,'Data - Energy &amp; Metals'!$A$2:$A$1048576,FALSE),FALSE))</f>
        <v>33500</v>
      </c>
      <c r="D102" s="7">
        <f>IF(ISBLANK(HLOOKUP(D$2,'Data - Energy &amp; Metals'!$B$2:$AH$1048576,MATCH($A102,'Data - Energy &amp; Metals'!$A$2:$A$1048576,FALSE),FALSE)),#N/A,HLOOKUP(D$2,'Data - Energy &amp; Metals'!$B$2:$AH$1048576,MATCH($A102,'Data - Energy &amp; Metals'!$A$2:$A$1048576,FALSE),FALSE))</f>
        <v>20816</v>
      </c>
      <c r="E102" s="8">
        <f t="shared" si="1"/>
        <v>4.6382026416253455E-2</v>
      </c>
    </row>
    <row r="103" spans="1:5" x14ac:dyDescent="0.25">
      <c r="A103" s="27">
        <f>IF('Data - Energy &amp; Metals'!A103="",#N/A,'Data - Energy &amp; Metals'!A103)</f>
        <v>39581</v>
      </c>
      <c r="B103" s="7">
        <f>IF(ISBLANK(HLOOKUP(B$2,'Data - Energy &amp; Metals'!$B$2:$AH$1048576,MATCH($A103,'Data - Energy &amp; Metals'!$A$2:$A$1048576,FALSE),FALSE)),#N/A,HLOOKUP(B$2,'Data - Energy &amp; Metals'!$B$2:$AH$1048576,MATCH($A103,'Data - Energy &amp; Metals'!$A$2:$A$1048576,FALSE),FALSE))</f>
        <v>288233</v>
      </c>
      <c r="C103" s="7">
        <f>IF(ISBLANK(HLOOKUP(C$2,'Data - Energy &amp; Metals'!$B$2:$AH$1048576,MATCH($A103,'Data - Energy &amp; Metals'!$A$2:$A$1048576,FALSE),FALSE)),#N/A,HLOOKUP(C$2,'Data - Energy &amp; Metals'!$B$2:$AH$1048576,MATCH($A103,'Data - Energy &amp; Metals'!$A$2:$A$1048576,FALSE),FALSE))</f>
        <v>29779</v>
      </c>
      <c r="D103" s="7">
        <f>IF(ISBLANK(HLOOKUP(D$2,'Data - Energy &amp; Metals'!$B$2:$AH$1048576,MATCH($A103,'Data - Energy &amp; Metals'!$A$2:$A$1048576,FALSE),FALSE)),#N/A,HLOOKUP(D$2,'Data - Energy &amp; Metals'!$B$2:$AH$1048576,MATCH($A103,'Data - Energy &amp; Metals'!$A$2:$A$1048576,FALSE),FALSE))</f>
        <v>16193</v>
      </c>
      <c r="E103" s="8">
        <f t="shared" si="1"/>
        <v>4.7135477200736901E-2</v>
      </c>
    </row>
    <row r="104" spans="1:5" x14ac:dyDescent="0.25">
      <c r="A104" s="27">
        <f>IF('Data - Energy &amp; Metals'!A104="",#N/A,'Data - Energy &amp; Metals'!A104)</f>
        <v>39588</v>
      </c>
      <c r="B104" s="7">
        <f>IF(ISBLANK(HLOOKUP(B$2,'Data - Energy &amp; Metals'!$B$2:$AH$1048576,MATCH($A104,'Data - Energy &amp; Metals'!$A$2:$A$1048576,FALSE),FALSE)),#N/A,HLOOKUP(B$2,'Data - Energy &amp; Metals'!$B$2:$AH$1048576,MATCH($A104,'Data - Energy &amp; Metals'!$A$2:$A$1048576,FALSE),FALSE))</f>
        <v>283227</v>
      </c>
      <c r="C104" s="7">
        <f>IF(ISBLANK(HLOOKUP(C$2,'Data - Energy &amp; Metals'!$B$2:$AH$1048576,MATCH($A104,'Data - Energy &amp; Metals'!$A$2:$A$1048576,FALSE),FALSE)),#N/A,HLOOKUP(C$2,'Data - Energy &amp; Metals'!$B$2:$AH$1048576,MATCH($A104,'Data - Energy &amp; Metals'!$A$2:$A$1048576,FALSE),FALSE))</f>
        <v>27050</v>
      </c>
      <c r="D104" s="7">
        <f>IF(ISBLANK(HLOOKUP(D$2,'Data - Energy &amp; Metals'!$B$2:$AH$1048576,MATCH($A104,'Data - Energy &amp; Metals'!$A$2:$A$1048576,FALSE),FALSE)),#N/A,HLOOKUP(D$2,'Data - Energy &amp; Metals'!$B$2:$AH$1048576,MATCH($A104,'Data - Energy &amp; Metals'!$A$2:$A$1048576,FALSE),FALSE))</f>
        <v>14015</v>
      </c>
      <c r="E104" s="8">
        <f t="shared" si="1"/>
        <v>4.6023154572127654E-2</v>
      </c>
    </row>
    <row r="105" spans="1:5" x14ac:dyDescent="0.25">
      <c r="A105" s="27">
        <f>IF('Data - Energy &amp; Metals'!A105="",#N/A,'Data - Energy &amp; Metals'!A105)</f>
        <v>39595</v>
      </c>
      <c r="B105" s="7">
        <f>IF(ISBLANK(HLOOKUP(B$2,'Data - Energy &amp; Metals'!$B$2:$AH$1048576,MATCH($A105,'Data - Energy &amp; Metals'!$A$2:$A$1048576,FALSE),FALSE)),#N/A,HLOOKUP(B$2,'Data - Energy &amp; Metals'!$B$2:$AH$1048576,MATCH($A105,'Data - Energy &amp; Metals'!$A$2:$A$1048576,FALSE),FALSE))</f>
        <v>256150</v>
      </c>
      <c r="C105" s="7">
        <f>IF(ISBLANK(HLOOKUP(C$2,'Data - Energy &amp; Metals'!$B$2:$AH$1048576,MATCH($A105,'Data - Energy &amp; Metals'!$A$2:$A$1048576,FALSE),FALSE)),#N/A,HLOOKUP(C$2,'Data - Energy &amp; Metals'!$B$2:$AH$1048576,MATCH($A105,'Data - Energy &amp; Metals'!$A$2:$A$1048576,FALSE),FALSE))</f>
        <v>23709</v>
      </c>
      <c r="D105" s="7">
        <f>IF(ISBLANK(HLOOKUP(D$2,'Data - Energy &amp; Metals'!$B$2:$AH$1048576,MATCH($A105,'Data - Energy &amp; Metals'!$A$2:$A$1048576,FALSE),FALSE)),#N/A,HLOOKUP(D$2,'Data - Energy &amp; Metals'!$B$2:$AH$1048576,MATCH($A105,'Data - Energy &amp; Metals'!$A$2:$A$1048576,FALSE),FALSE))</f>
        <v>13710</v>
      </c>
      <c r="E105" s="8">
        <f t="shared" si="1"/>
        <v>3.9035721257075932E-2</v>
      </c>
    </row>
    <row r="106" spans="1:5" x14ac:dyDescent="0.25">
      <c r="A106" s="27">
        <f>IF('Data - Energy &amp; Metals'!A106="",#N/A,'Data - Energy &amp; Metals'!A106)</f>
        <v>39602</v>
      </c>
      <c r="B106" s="7">
        <f>IF(ISBLANK(HLOOKUP(B$2,'Data - Energy &amp; Metals'!$B$2:$AH$1048576,MATCH($A106,'Data - Energy &amp; Metals'!$A$2:$A$1048576,FALSE),FALSE)),#N/A,HLOOKUP(B$2,'Data - Energy &amp; Metals'!$B$2:$AH$1048576,MATCH($A106,'Data - Energy &amp; Metals'!$A$2:$A$1048576,FALSE),FALSE))</f>
        <v>252906</v>
      </c>
      <c r="C106" s="7">
        <f>IF(ISBLANK(HLOOKUP(C$2,'Data - Energy &amp; Metals'!$B$2:$AH$1048576,MATCH($A106,'Data - Energy &amp; Metals'!$A$2:$A$1048576,FALSE),FALSE)),#N/A,HLOOKUP(C$2,'Data - Energy &amp; Metals'!$B$2:$AH$1048576,MATCH($A106,'Data - Energy &amp; Metals'!$A$2:$A$1048576,FALSE),FALSE))</f>
        <v>22094</v>
      </c>
      <c r="D106" s="7">
        <f>IF(ISBLANK(HLOOKUP(D$2,'Data - Energy &amp; Metals'!$B$2:$AH$1048576,MATCH($A106,'Data - Energy &amp; Metals'!$A$2:$A$1048576,FALSE),FALSE)),#N/A,HLOOKUP(D$2,'Data - Energy &amp; Metals'!$B$2:$AH$1048576,MATCH($A106,'Data - Energy &amp; Metals'!$A$2:$A$1048576,FALSE),FALSE))</f>
        <v>13787</v>
      </c>
      <c r="E106" s="8">
        <f t="shared" si="1"/>
        <v>3.2846195819790751E-2</v>
      </c>
    </row>
    <row r="107" spans="1:5" x14ac:dyDescent="0.25">
      <c r="A107" s="27">
        <f>IF('Data - Energy &amp; Metals'!A107="",#N/A,'Data - Energy &amp; Metals'!A107)</f>
        <v>39609</v>
      </c>
      <c r="B107" s="7">
        <f>IF(ISBLANK(HLOOKUP(B$2,'Data - Energy &amp; Metals'!$B$2:$AH$1048576,MATCH($A107,'Data - Energy &amp; Metals'!$A$2:$A$1048576,FALSE),FALSE)),#N/A,HLOOKUP(B$2,'Data - Energy &amp; Metals'!$B$2:$AH$1048576,MATCH($A107,'Data - Energy &amp; Metals'!$A$2:$A$1048576,FALSE),FALSE))</f>
        <v>264526</v>
      </c>
      <c r="C107" s="7">
        <f>IF(ISBLANK(HLOOKUP(C$2,'Data - Energy &amp; Metals'!$B$2:$AH$1048576,MATCH($A107,'Data - Energy &amp; Metals'!$A$2:$A$1048576,FALSE),FALSE)),#N/A,HLOOKUP(C$2,'Data - Energy &amp; Metals'!$B$2:$AH$1048576,MATCH($A107,'Data - Energy &amp; Metals'!$A$2:$A$1048576,FALSE),FALSE))</f>
        <v>20788</v>
      </c>
      <c r="D107" s="7">
        <f>IF(ISBLANK(HLOOKUP(D$2,'Data - Energy &amp; Metals'!$B$2:$AH$1048576,MATCH($A107,'Data - Energy &amp; Metals'!$A$2:$A$1048576,FALSE),FALSE)),#N/A,HLOOKUP(D$2,'Data - Energy &amp; Metals'!$B$2:$AH$1048576,MATCH($A107,'Data - Energy &amp; Metals'!$A$2:$A$1048576,FALSE),FALSE))</f>
        <v>11968</v>
      </c>
      <c r="E107" s="8">
        <f t="shared" si="1"/>
        <v>3.3342658188609056E-2</v>
      </c>
    </row>
    <row r="108" spans="1:5" x14ac:dyDescent="0.25">
      <c r="A108" s="27">
        <f>IF('Data - Energy &amp; Metals'!A108="",#N/A,'Data - Energy &amp; Metals'!A108)</f>
        <v>39616</v>
      </c>
      <c r="B108" s="7">
        <f>IF(ISBLANK(HLOOKUP(B$2,'Data - Energy &amp; Metals'!$B$2:$AH$1048576,MATCH($A108,'Data - Energy &amp; Metals'!$A$2:$A$1048576,FALSE),FALSE)),#N/A,HLOOKUP(B$2,'Data - Energy &amp; Metals'!$B$2:$AH$1048576,MATCH($A108,'Data - Energy &amp; Metals'!$A$2:$A$1048576,FALSE),FALSE))</f>
        <v>268918</v>
      </c>
      <c r="C108" s="7">
        <f>IF(ISBLANK(HLOOKUP(C$2,'Data - Energy &amp; Metals'!$B$2:$AH$1048576,MATCH($A108,'Data - Energy &amp; Metals'!$A$2:$A$1048576,FALSE),FALSE)),#N/A,HLOOKUP(C$2,'Data - Energy &amp; Metals'!$B$2:$AH$1048576,MATCH($A108,'Data - Energy &amp; Metals'!$A$2:$A$1048576,FALSE),FALSE))</f>
        <v>19526</v>
      </c>
      <c r="D108" s="7">
        <f>IF(ISBLANK(HLOOKUP(D$2,'Data - Energy &amp; Metals'!$B$2:$AH$1048576,MATCH($A108,'Data - Energy &amp; Metals'!$A$2:$A$1048576,FALSE),FALSE)),#N/A,HLOOKUP(D$2,'Data - Energy &amp; Metals'!$B$2:$AH$1048576,MATCH($A108,'Data - Energy &amp; Metals'!$A$2:$A$1048576,FALSE),FALSE))</f>
        <v>12110</v>
      </c>
      <c r="E108" s="8">
        <f t="shared" si="1"/>
        <v>2.7577179660714417E-2</v>
      </c>
    </row>
    <row r="109" spans="1:5" x14ac:dyDescent="0.25">
      <c r="A109" s="27">
        <f>IF('Data - Energy &amp; Metals'!A109="",#N/A,'Data - Energy &amp; Metals'!A109)</f>
        <v>39623</v>
      </c>
      <c r="B109" s="7">
        <f>IF(ISBLANK(HLOOKUP(B$2,'Data - Energy &amp; Metals'!$B$2:$AH$1048576,MATCH($A109,'Data - Energy &amp; Metals'!$A$2:$A$1048576,FALSE),FALSE)),#N/A,HLOOKUP(B$2,'Data - Energy &amp; Metals'!$B$2:$AH$1048576,MATCH($A109,'Data - Energy &amp; Metals'!$A$2:$A$1048576,FALSE),FALSE))</f>
        <v>278436</v>
      </c>
      <c r="C109" s="7">
        <f>IF(ISBLANK(HLOOKUP(C$2,'Data - Energy &amp; Metals'!$B$2:$AH$1048576,MATCH($A109,'Data - Energy &amp; Metals'!$A$2:$A$1048576,FALSE),FALSE)),#N/A,HLOOKUP(C$2,'Data - Energy &amp; Metals'!$B$2:$AH$1048576,MATCH($A109,'Data - Energy &amp; Metals'!$A$2:$A$1048576,FALSE),FALSE))</f>
        <v>19059</v>
      </c>
      <c r="D109" s="7">
        <f>IF(ISBLANK(HLOOKUP(D$2,'Data - Energy &amp; Metals'!$B$2:$AH$1048576,MATCH($A109,'Data - Energy &amp; Metals'!$A$2:$A$1048576,FALSE),FALSE)),#N/A,HLOOKUP(D$2,'Data - Energy &amp; Metals'!$B$2:$AH$1048576,MATCH($A109,'Data - Energy &amp; Metals'!$A$2:$A$1048576,FALSE),FALSE))</f>
        <v>11685</v>
      </c>
      <c r="E109" s="8">
        <f t="shared" si="1"/>
        <v>2.6483644356333234E-2</v>
      </c>
    </row>
    <row r="110" spans="1:5" x14ac:dyDescent="0.25">
      <c r="A110" s="27">
        <f>IF('Data - Energy &amp; Metals'!A110="",#N/A,'Data - Energy &amp; Metals'!A110)</f>
        <v>39630</v>
      </c>
      <c r="B110" s="7">
        <f>IF(ISBLANK(HLOOKUP(B$2,'Data - Energy &amp; Metals'!$B$2:$AH$1048576,MATCH($A110,'Data - Energy &amp; Metals'!$A$2:$A$1048576,FALSE),FALSE)),#N/A,HLOOKUP(B$2,'Data - Energy &amp; Metals'!$B$2:$AH$1048576,MATCH($A110,'Data - Energy &amp; Metals'!$A$2:$A$1048576,FALSE),FALSE))</f>
        <v>266517</v>
      </c>
      <c r="C110" s="7">
        <f>IF(ISBLANK(HLOOKUP(C$2,'Data - Energy &amp; Metals'!$B$2:$AH$1048576,MATCH($A110,'Data - Energy &amp; Metals'!$A$2:$A$1048576,FALSE),FALSE)),#N/A,HLOOKUP(C$2,'Data - Energy &amp; Metals'!$B$2:$AH$1048576,MATCH($A110,'Data - Energy &amp; Metals'!$A$2:$A$1048576,FALSE),FALSE))</f>
        <v>21515</v>
      </c>
      <c r="D110" s="7">
        <f>IF(ISBLANK(HLOOKUP(D$2,'Data - Energy &amp; Metals'!$B$2:$AH$1048576,MATCH($A110,'Data - Energy &amp; Metals'!$A$2:$A$1048576,FALSE),FALSE)),#N/A,HLOOKUP(D$2,'Data - Energy &amp; Metals'!$B$2:$AH$1048576,MATCH($A110,'Data - Energy &amp; Metals'!$A$2:$A$1048576,FALSE),FALSE))</f>
        <v>11619</v>
      </c>
      <c r="E110" s="8">
        <f t="shared" si="1"/>
        <v>3.7130839683772517E-2</v>
      </c>
    </row>
    <row r="111" spans="1:5" x14ac:dyDescent="0.25">
      <c r="A111" s="27">
        <f>IF('Data - Energy &amp; Metals'!A111="",#N/A,'Data - Energy &amp; Metals'!A111)</f>
        <v>39637</v>
      </c>
      <c r="B111" s="7">
        <f>IF(ISBLANK(HLOOKUP(B$2,'Data - Energy &amp; Metals'!$B$2:$AH$1048576,MATCH($A111,'Data - Energy &amp; Metals'!$A$2:$A$1048576,FALSE),FALSE)),#N/A,HLOOKUP(B$2,'Data - Energy &amp; Metals'!$B$2:$AH$1048576,MATCH($A111,'Data - Energy &amp; Metals'!$A$2:$A$1048576,FALSE),FALSE))</f>
        <v>263930</v>
      </c>
      <c r="C111" s="7">
        <f>IF(ISBLANK(HLOOKUP(C$2,'Data - Energy &amp; Metals'!$B$2:$AH$1048576,MATCH($A111,'Data - Energy &amp; Metals'!$A$2:$A$1048576,FALSE),FALSE)),#N/A,HLOOKUP(C$2,'Data - Energy &amp; Metals'!$B$2:$AH$1048576,MATCH($A111,'Data - Energy &amp; Metals'!$A$2:$A$1048576,FALSE),FALSE))</f>
        <v>17833</v>
      </c>
      <c r="D111" s="7">
        <f>IF(ISBLANK(HLOOKUP(D$2,'Data - Energy &amp; Metals'!$B$2:$AH$1048576,MATCH($A111,'Data - Energy &amp; Metals'!$A$2:$A$1048576,FALSE),FALSE)),#N/A,HLOOKUP(D$2,'Data - Energy &amp; Metals'!$B$2:$AH$1048576,MATCH($A111,'Data - Energy &amp; Metals'!$A$2:$A$1048576,FALSE),FALSE))</f>
        <v>11913</v>
      </c>
      <c r="E111" s="8">
        <f t="shared" si="1"/>
        <v>2.2430189823059145E-2</v>
      </c>
    </row>
    <row r="112" spans="1:5" x14ac:dyDescent="0.25">
      <c r="A112" s="27">
        <f>IF('Data - Energy &amp; Metals'!A112="",#N/A,'Data - Energy &amp; Metals'!A112)</f>
        <v>39644</v>
      </c>
      <c r="B112" s="7">
        <f>IF(ISBLANK(HLOOKUP(B$2,'Data - Energy &amp; Metals'!$B$2:$AH$1048576,MATCH($A112,'Data - Energy &amp; Metals'!$A$2:$A$1048576,FALSE),FALSE)),#N/A,HLOOKUP(B$2,'Data - Energy &amp; Metals'!$B$2:$AH$1048576,MATCH($A112,'Data - Energy &amp; Metals'!$A$2:$A$1048576,FALSE),FALSE))</f>
        <v>282767</v>
      </c>
      <c r="C112" s="7">
        <f>IF(ISBLANK(HLOOKUP(C$2,'Data - Energy &amp; Metals'!$B$2:$AH$1048576,MATCH($A112,'Data - Energy &amp; Metals'!$A$2:$A$1048576,FALSE),FALSE)),#N/A,HLOOKUP(C$2,'Data - Energy &amp; Metals'!$B$2:$AH$1048576,MATCH($A112,'Data - Energy &amp; Metals'!$A$2:$A$1048576,FALSE),FALSE))</f>
        <v>19926</v>
      </c>
      <c r="D112" s="7">
        <f>IF(ISBLANK(HLOOKUP(D$2,'Data - Energy &amp; Metals'!$B$2:$AH$1048576,MATCH($A112,'Data - Energy &amp; Metals'!$A$2:$A$1048576,FALSE),FALSE)),#N/A,HLOOKUP(D$2,'Data - Energy &amp; Metals'!$B$2:$AH$1048576,MATCH($A112,'Data - Energy &amp; Metals'!$A$2:$A$1048576,FALSE),FALSE))</f>
        <v>14363</v>
      </c>
      <c r="E112" s="8">
        <f t="shared" si="1"/>
        <v>1.967344138460287E-2</v>
      </c>
    </row>
    <row r="113" spans="1:5" x14ac:dyDescent="0.25">
      <c r="A113" s="27">
        <f>IF('Data - Energy &amp; Metals'!A113="",#N/A,'Data - Energy &amp; Metals'!A113)</f>
        <v>39651</v>
      </c>
      <c r="B113" s="7">
        <f>IF(ISBLANK(HLOOKUP(B$2,'Data - Energy &amp; Metals'!$B$2:$AH$1048576,MATCH($A113,'Data - Energy &amp; Metals'!$A$2:$A$1048576,FALSE),FALSE)),#N/A,HLOOKUP(B$2,'Data - Energy &amp; Metals'!$B$2:$AH$1048576,MATCH($A113,'Data - Energy &amp; Metals'!$A$2:$A$1048576,FALSE),FALSE))</f>
        <v>280537</v>
      </c>
      <c r="C113" s="7">
        <f>IF(ISBLANK(HLOOKUP(C$2,'Data - Energy &amp; Metals'!$B$2:$AH$1048576,MATCH($A113,'Data - Energy &amp; Metals'!$A$2:$A$1048576,FALSE),FALSE)),#N/A,HLOOKUP(C$2,'Data - Energy &amp; Metals'!$B$2:$AH$1048576,MATCH($A113,'Data - Energy &amp; Metals'!$A$2:$A$1048576,FALSE),FALSE))</f>
        <v>15752</v>
      </c>
      <c r="D113" s="7">
        <f>IF(ISBLANK(HLOOKUP(D$2,'Data - Energy &amp; Metals'!$B$2:$AH$1048576,MATCH($A113,'Data - Energy &amp; Metals'!$A$2:$A$1048576,FALSE),FALSE)),#N/A,HLOOKUP(D$2,'Data - Energy &amp; Metals'!$B$2:$AH$1048576,MATCH($A113,'Data - Energy &amp; Metals'!$A$2:$A$1048576,FALSE),FALSE))</f>
        <v>12682</v>
      </c>
      <c r="E113" s="8">
        <f t="shared" si="1"/>
        <v>1.094329803198865E-2</v>
      </c>
    </row>
    <row r="114" spans="1:5" x14ac:dyDescent="0.25">
      <c r="A114" s="27">
        <f>IF('Data - Energy &amp; Metals'!A114="",#N/A,'Data - Energy &amp; Metals'!A114)</f>
        <v>39658</v>
      </c>
      <c r="B114" s="7">
        <f>IF(ISBLANK(HLOOKUP(B$2,'Data - Energy &amp; Metals'!$B$2:$AH$1048576,MATCH($A114,'Data - Energy &amp; Metals'!$A$2:$A$1048576,FALSE),FALSE)),#N/A,HLOOKUP(B$2,'Data - Energy &amp; Metals'!$B$2:$AH$1048576,MATCH($A114,'Data - Energy &amp; Metals'!$A$2:$A$1048576,FALSE),FALSE))</f>
        <v>270490</v>
      </c>
      <c r="C114" s="7">
        <f>IF(ISBLANK(HLOOKUP(C$2,'Data - Energy &amp; Metals'!$B$2:$AH$1048576,MATCH($A114,'Data - Energy &amp; Metals'!$A$2:$A$1048576,FALSE),FALSE)),#N/A,HLOOKUP(C$2,'Data - Energy &amp; Metals'!$B$2:$AH$1048576,MATCH($A114,'Data - Energy &amp; Metals'!$A$2:$A$1048576,FALSE),FALSE))</f>
        <v>15768</v>
      </c>
      <c r="D114" s="7">
        <f>IF(ISBLANK(HLOOKUP(D$2,'Data - Energy &amp; Metals'!$B$2:$AH$1048576,MATCH($A114,'Data - Energy &amp; Metals'!$A$2:$A$1048576,FALSE),FALSE)),#N/A,HLOOKUP(D$2,'Data - Energy &amp; Metals'!$B$2:$AH$1048576,MATCH($A114,'Data - Energy &amp; Metals'!$A$2:$A$1048576,FALSE),FALSE))</f>
        <v>13069</v>
      </c>
      <c r="E114" s="8">
        <f t="shared" si="1"/>
        <v>9.9781877333727682E-3</v>
      </c>
    </row>
    <row r="115" spans="1:5" x14ac:dyDescent="0.25">
      <c r="A115" s="27">
        <f>IF('Data - Energy &amp; Metals'!A115="",#N/A,'Data - Energy &amp; Metals'!A115)</f>
        <v>39665</v>
      </c>
      <c r="B115" s="7">
        <f>IF(ISBLANK(HLOOKUP(B$2,'Data - Energy &amp; Metals'!$B$2:$AH$1048576,MATCH($A115,'Data - Energy &amp; Metals'!$A$2:$A$1048576,FALSE),FALSE)),#N/A,HLOOKUP(B$2,'Data - Energy &amp; Metals'!$B$2:$AH$1048576,MATCH($A115,'Data - Energy &amp; Metals'!$A$2:$A$1048576,FALSE),FALSE))</f>
        <v>270289</v>
      </c>
      <c r="C115" s="7">
        <f>IF(ISBLANK(HLOOKUP(C$2,'Data - Energy &amp; Metals'!$B$2:$AH$1048576,MATCH($A115,'Data - Energy &amp; Metals'!$A$2:$A$1048576,FALSE),FALSE)),#N/A,HLOOKUP(C$2,'Data - Energy &amp; Metals'!$B$2:$AH$1048576,MATCH($A115,'Data - Energy &amp; Metals'!$A$2:$A$1048576,FALSE),FALSE))</f>
        <v>17777</v>
      </c>
      <c r="D115" s="7">
        <f>IF(ISBLANK(HLOOKUP(D$2,'Data - Energy &amp; Metals'!$B$2:$AH$1048576,MATCH($A115,'Data - Energy &amp; Metals'!$A$2:$A$1048576,FALSE),FALSE)),#N/A,HLOOKUP(D$2,'Data - Energy &amp; Metals'!$B$2:$AH$1048576,MATCH($A115,'Data - Energy &amp; Metals'!$A$2:$A$1048576,FALSE),FALSE))</f>
        <v>13491</v>
      </c>
      <c r="E115" s="8">
        <f t="shared" si="1"/>
        <v>1.5857101102893571E-2</v>
      </c>
    </row>
    <row r="116" spans="1:5" x14ac:dyDescent="0.25">
      <c r="A116" s="27">
        <f>IF('Data - Energy &amp; Metals'!A116="",#N/A,'Data - Energy &amp; Metals'!A116)</f>
        <v>39672</v>
      </c>
      <c r="B116" s="7">
        <f>IF(ISBLANK(HLOOKUP(B$2,'Data - Energy &amp; Metals'!$B$2:$AH$1048576,MATCH($A116,'Data - Energy &amp; Metals'!$A$2:$A$1048576,FALSE),FALSE)),#N/A,HLOOKUP(B$2,'Data - Energy &amp; Metals'!$B$2:$AH$1048576,MATCH($A116,'Data - Energy &amp; Metals'!$A$2:$A$1048576,FALSE),FALSE))</f>
        <v>268504</v>
      </c>
      <c r="C116" s="7">
        <f>IF(ISBLANK(HLOOKUP(C$2,'Data - Energy &amp; Metals'!$B$2:$AH$1048576,MATCH($A116,'Data - Energy &amp; Metals'!$A$2:$A$1048576,FALSE),FALSE)),#N/A,HLOOKUP(C$2,'Data - Energy &amp; Metals'!$B$2:$AH$1048576,MATCH($A116,'Data - Energy &amp; Metals'!$A$2:$A$1048576,FALSE),FALSE))</f>
        <v>17872</v>
      </c>
      <c r="D116" s="7">
        <f>IF(ISBLANK(HLOOKUP(D$2,'Data - Energy &amp; Metals'!$B$2:$AH$1048576,MATCH($A116,'Data - Energy &amp; Metals'!$A$2:$A$1048576,FALSE),FALSE)),#N/A,HLOOKUP(D$2,'Data - Energy &amp; Metals'!$B$2:$AH$1048576,MATCH($A116,'Data - Energy &amp; Metals'!$A$2:$A$1048576,FALSE),FALSE))</f>
        <v>14358</v>
      </c>
      <c r="E116" s="8">
        <f t="shared" si="1"/>
        <v>1.3087328307958168E-2</v>
      </c>
    </row>
    <row r="117" spans="1:5" x14ac:dyDescent="0.25">
      <c r="A117" s="27">
        <f>IF('Data - Energy &amp; Metals'!A117="",#N/A,'Data - Energy &amp; Metals'!A117)</f>
        <v>39679</v>
      </c>
      <c r="B117" s="7">
        <f>IF(ISBLANK(HLOOKUP(B$2,'Data - Energy &amp; Metals'!$B$2:$AH$1048576,MATCH($A117,'Data - Energy &amp; Metals'!$A$2:$A$1048576,FALSE),FALSE)),#N/A,HLOOKUP(B$2,'Data - Energy &amp; Metals'!$B$2:$AH$1048576,MATCH($A117,'Data - Energy &amp; Metals'!$A$2:$A$1048576,FALSE),FALSE))</f>
        <v>268835</v>
      </c>
      <c r="C117" s="7">
        <f>IF(ISBLANK(HLOOKUP(C$2,'Data - Energy &amp; Metals'!$B$2:$AH$1048576,MATCH($A117,'Data - Energy &amp; Metals'!$A$2:$A$1048576,FALSE),FALSE)),#N/A,HLOOKUP(C$2,'Data - Energy &amp; Metals'!$B$2:$AH$1048576,MATCH($A117,'Data - Energy &amp; Metals'!$A$2:$A$1048576,FALSE),FALSE))</f>
        <v>14944</v>
      </c>
      <c r="D117" s="7">
        <f>IF(ISBLANK(HLOOKUP(D$2,'Data - Energy &amp; Metals'!$B$2:$AH$1048576,MATCH($A117,'Data - Energy &amp; Metals'!$A$2:$A$1048576,FALSE),FALSE)),#N/A,HLOOKUP(D$2,'Data - Energy &amp; Metals'!$B$2:$AH$1048576,MATCH($A117,'Data - Energy &amp; Metals'!$A$2:$A$1048576,FALSE),FALSE))</f>
        <v>10266</v>
      </c>
      <c r="E117" s="8">
        <f t="shared" si="1"/>
        <v>1.7401008053266873E-2</v>
      </c>
    </row>
    <row r="118" spans="1:5" x14ac:dyDescent="0.25">
      <c r="A118" s="27">
        <f>IF('Data - Energy &amp; Metals'!A118="",#N/A,'Data - Energy &amp; Metals'!A118)</f>
        <v>39686</v>
      </c>
      <c r="B118" s="7">
        <f>IF(ISBLANK(HLOOKUP(B$2,'Data - Energy &amp; Metals'!$B$2:$AH$1048576,MATCH($A118,'Data - Energy &amp; Metals'!$A$2:$A$1048576,FALSE),FALSE)),#N/A,HLOOKUP(B$2,'Data - Energy &amp; Metals'!$B$2:$AH$1048576,MATCH($A118,'Data - Energy &amp; Metals'!$A$2:$A$1048576,FALSE),FALSE))</f>
        <v>261409</v>
      </c>
      <c r="C118" s="7">
        <f>IF(ISBLANK(HLOOKUP(C$2,'Data - Energy &amp; Metals'!$B$2:$AH$1048576,MATCH($A118,'Data - Energy &amp; Metals'!$A$2:$A$1048576,FALSE),FALSE)),#N/A,HLOOKUP(C$2,'Data - Energy &amp; Metals'!$B$2:$AH$1048576,MATCH($A118,'Data - Energy &amp; Metals'!$A$2:$A$1048576,FALSE),FALSE))</f>
        <v>14242</v>
      </c>
      <c r="D118" s="7">
        <f>IF(ISBLANK(HLOOKUP(D$2,'Data - Energy &amp; Metals'!$B$2:$AH$1048576,MATCH($A118,'Data - Energy &amp; Metals'!$A$2:$A$1048576,FALSE),FALSE)),#N/A,HLOOKUP(D$2,'Data - Energy &amp; Metals'!$B$2:$AH$1048576,MATCH($A118,'Data - Energy &amp; Metals'!$A$2:$A$1048576,FALSE),FALSE))</f>
        <v>10002</v>
      </c>
      <c r="E118" s="8">
        <f t="shared" si="1"/>
        <v>1.6219793503666667E-2</v>
      </c>
    </row>
    <row r="119" spans="1:5" x14ac:dyDescent="0.25">
      <c r="A119" s="27">
        <f>IF('Data - Energy &amp; Metals'!A119="",#N/A,'Data - Energy &amp; Metals'!A119)</f>
        <v>39693</v>
      </c>
      <c r="B119" s="7">
        <f>IF(ISBLANK(HLOOKUP(B$2,'Data - Energy &amp; Metals'!$B$2:$AH$1048576,MATCH($A119,'Data - Energy &amp; Metals'!$A$2:$A$1048576,FALSE),FALSE)),#N/A,HLOOKUP(B$2,'Data - Energy &amp; Metals'!$B$2:$AH$1048576,MATCH($A119,'Data - Energy &amp; Metals'!$A$2:$A$1048576,FALSE),FALSE))</f>
        <v>254043</v>
      </c>
      <c r="C119" s="7">
        <f>IF(ISBLANK(HLOOKUP(C$2,'Data - Energy &amp; Metals'!$B$2:$AH$1048576,MATCH($A119,'Data - Energy &amp; Metals'!$A$2:$A$1048576,FALSE),FALSE)),#N/A,HLOOKUP(C$2,'Data - Energy &amp; Metals'!$B$2:$AH$1048576,MATCH($A119,'Data - Energy &amp; Metals'!$A$2:$A$1048576,FALSE),FALSE))</f>
        <v>15508</v>
      </c>
      <c r="D119" s="7">
        <f>IF(ISBLANK(HLOOKUP(D$2,'Data - Energy &amp; Metals'!$B$2:$AH$1048576,MATCH($A119,'Data - Energy &amp; Metals'!$A$2:$A$1048576,FALSE),FALSE)),#N/A,HLOOKUP(D$2,'Data - Energy &amp; Metals'!$B$2:$AH$1048576,MATCH($A119,'Data - Energy &amp; Metals'!$A$2:$A$1048576,FALSE),FALSE))</f>
        <v>9792</v>
      </c>
      <c r="E119" s="8">
        <f t="shared" si="1"/>
        <v>2.250012793109828E-2</v>
      </c>
    </row>
    <row r="120" spans="1:5" x14ac:dyDescent="0.25">
      <c r="A120" s="27">
        <f>IF('Data - Energy &amp; Metals'!A120="",#N/A,'Data - Energy &amp; Metals'!A120)</f>
        <v>39700</v>
      </c>
      <c r="B120" s="7">
        <f>IF(ISBLANK(HLOOKUP(B$2,'Data - Energy &amp; Metals'!$B$2:$AH$1048576,MATCH($A120,'Data - Energy &amp; Metals'!$A$2:$A$1048576,FALSE),FALSE)),#N/A,HLOOKUP(B$2,'Data - Energy &amp; Metals'!$B$2:$AH$1048576,MATCH($A120,'Data - Energy &amp; Metals'!$A$2:$A$1048576,FALSE),FALSE))</f>
        <v>254648</v>
      </c>
      <c r="C120" s="7">
        <f>IF(ISBLANK(HLOOKUP(C$2,'Data - Energy &amp; Metals'!$B$2:$AH$1048576,MATCH($A120,'Data - Energy &amp; Metals'!$A$2:$A$1048576,FALSE),FALSE)),#N/A,HLOOKUP(C$2,'Data - Energy &amp; Metals'!$B$2:$AH$1048576,MATCH($A120,'Data - Energy &amp; Metals'!$A$2:$A$1048576,FALSE),FALSE))</f>
        <v>16183</v>
      </c>
      <c r="D120" s="7">
        <f>IF(ISBLANK(HLOOKUP(D$2,'Data - Energy &amp; Metals'!$B$2:$AH$1048576,MATCH($A120,'Data - Energy &amp; Metals'!$A$2:$A$1048576,FALSE),FALSE)),#N/A,HLOOKUP(D$2,'Data - Energy &amp; Metals'!$B$2:$AH$1048576,MATCH($A120,'Data - Energy &amp; Metals'!$A$2:$A$1048576,FALSE),FALSE))</f>
        <v>10019</v>
      </c>
      <c r="E120" s="8">
        <f t="shared" si="1"/>
        <v>2.4205962740724452E-2</v>
      </c>
    </row>
    <row r="121" spans="1:5" x14ac:dyDescent="0.25">
      <c r="A121" s="27">
        <f>IF('Data - Energy &amp; Metals'!A121="",#N/A,'Data - Energy &amp; Metals'!A121)</f>
        <v>39707</v>
      </c>
      <c r="B121" s="7">
        <f>IF(ISBLANK(HLOOKUP(B$2,'Data - Energy &amp; Metals'!$B$2:$AH$1048576,MATCH($A121,'Data - Energy &amp; Metals'!$A$2:$A$1048576,FALSE),FALSE)),#N/A,HLOOKUP(B$2,'Data - Energy &amp; Metals'!$B$2:$AH$1048576,MATCH($A121,'Data - Energy &amp; Metals'!$A$2:$A$1048576,FALSE),FALSE))</f>
        <v>259666</v>
      </c>
      <c r="C121" s="7">
        <f>IF(ISBLANK(HLOOKUP(C$2,'Data - Energy &amp; Metals'!$B$2:$AH$1048576,MATCH($A121,'Data - Energy &amp; Metals'!$A$2:$A$1048576,FALSE),FALSE)),#N/A,HLOOKUP(C$2,'Data - Energy &amp; Metals'!$B$2:$AH$1048576,MATCH($A121,'Data - Energy &amp; Metals'!$A$2:$A$1048576,FALSE),FALSE))</f>
        <v>18361</v>
      </c>
      <c r="D121" s="7">
        <f>IF(ISBLANK(HLOOKUP(D$2,'Data - Energy &amp; Metals'!$B$2:$AH$1048576,MATCH($A121,'Data - Energy &amp; Metals'!$A$2:$A$1048576,FALSE),FALSE)),#N/A,HLOOKUP(D$2,'Data - Energy &amp; Metals'!$B$2:$AH$1048576,MATCH($A121,'Data - Energy &amp; Metals'!$A$2:$A$1048576,FALSE),FALSE))</f>
        <v>9968</v>
      </c>
      <c r="E121" s="8">
        <f t="shared" si="1"/>
        <v>3.23222909429806E-2</v>
      </c>
    </row>
    <row r="122" spans="1:5" x14ac:dyDescent="0.25">
      <c r="A122" s="27">
        <f>IF('Data - Energy &amp; Metals'!A122="",#N/A,'Data - Energy &amp; Metals'!A122)</f>
        <v>39714</v>
      </c>
      <c r="B122" s="7">
        <f>IF(ISBLANK(HLOOKUP(B$2,'Data - Energy &amp; Metals'!$B$2:$AH$1048576,MATCH($A122,'Data - Energy &amp; Metals'!$A$2:$A$1048576,FALSE),FALSE)),#N/A,HLOOKUP(B$2,'Data - Energy &amp; Metals'!$B$2:$AH$1048576,MATCH($A122,'Data - Energy &amp; Metals'!$A$2:$A$1048576,FALSE),FALSE))</f>
        <v>260269</v>
      </c>
      <c r="C122" s="7">
        <f>IF(ISBLANK(HLOOKUP(C$2,'Data - Energy &amp; Metals'!$B$2:$AH$1048576,MATCH($A122,'Data - Energy &amp; Metals'!$A$2:$A$1048576,FALSE),FALSE)),#N/A,HLOOKUP(C$2,'Data - Energy &amp; Metals'!$B$2:$AH$1048576,MATCH($A122,'Data - Energy &amp; Metals'!$A$2:$A$1048576,FALSE),FALSE))</f>
        <v>12785</v>
      </c>
      <c r="D122" s="7">
        <f>IF(ISBLANK(HLOOKUP(D$2,'Data - Energy &amp; Metals'!$B$2:$AH$1048576,MATCH($A122,'Data - Energy &amp; Metals'!$A$2:$A$1048576,FALSE),FALSE)),#N/A,HLOOKUP(D$2,'Data - Energy &amp; Metals'!$B$2:$AH$1048576,MATCH($A122,'Data - Energy &amp; Metals'!$A$2:$A$1048576,FALSE),FALSE))</f>
        <v>7565</v>
      </c>
      <c r="E122" s="8">
        <f t="shared" si="1"/>
        <v>2.0056172652140668E-2</v>
      </c>
    </row>
    <row r="123" spans="1:5" x14ac:dyDescent="0.25">
      <c r="A123" s="27">
        <f>IF('Data - Energy &amp; Metals'!A123="",#N/A,'Data - Energy &amp; Metals'!A123)</f>
        <v>39721</v>
      </c>
      <c r="B123" s="7">
        <f>IF(ISBLANK(HLOOKUP(B$2,'Data - Energy &amp; Metals'!$B$2:$AH$1048576,MATCH($A123,'Data - Energy &amp; Metals'!$A$2:$A$1048576,FALSE),FALSE)),#N/A,HLOOKUP(B$2,'Data - Energy &amp; Metals'!$B$2:$AH$1048576,MATCH($A123,'Data - Energy &amp; Metals'!$A$2:$A$1048576,FALSE),FALSE))</f>
        <v>239033</v>
      </c>
      <c r="C123" s="7">
        <f>IF(ISBLANK(HLOOKUP(C$2,'Data - Energy &amp; Metals'!$B$2:$AH$1048576,MATCH($A123,'Data - Energy &amp; Metals'!$A$2:$A$1048576,FALSE),FALSE)),#N/A,HLOOKUP(C$2,'Data - Energy &amp; Metals'!$B$2:$AH$1048576,MATCH($A123,'Data - Energy &amp; Metals'!$A$2:$A$1048576,FALSE),FALSE))</f>
        <v>12180</v>
      </c>
      <c r="D123" s="7">
        <f>IF(ISBLANK(HLOOKUP(D$2,'Data - Energy &amp; Metals'!$B$2:$AH$1048576,MATCH($A123,'Data - Energy &amp; Metals'!$A$2:$A$1048576,FALSE),FALSE)),#N/A,HLOOKUP(D$2,'Data - Energy &amp; Metals'!$B$2:$AH$1048576,MATCH($A123,'Data - Energy &amp; Metals'!$A$2:$A$1048576,FALSE),FALSE))</f>
        <v>8281</v>
      </c>
      <c r="E123" s="8">
        <f t="shared" si="1"/>
        <v>1.6311555308262875E-2</v>
      </c>
    </row>
    <row r="124" spans="1:5" x14ac:dyDescent="0.25">
      <c r="A124" s="27">
        <f>IF('Data - Energy &amp; Metals'!A124="",#N/A,'Data - Energy &amp; Metals'!A124)</f>
        <v>39728</v>
      </c>
      <c r="B124" s="7">
        <f>IF(ISBLANK(HLOOKUP(B$2,'Data - Energy &amp; Metals'!$B$2:$AH$1048576,MATCH($A124,'Data - Energy &amp; Metals'!$A$2:$A$1048576,FALSE),FALSE)),#N/A,HLOOKUP(B$2,'Data - Energy &amp; Metals'!$B$2:$AH$1048576,MATCH($A124,'Data - Energy &amp; Metals'!$A$2:$A$1048576,FALSE),FALSE))</f>
        <v>246183</v>
      </c>
      <c r="C124" s="7">
        <f>IF(ISBLANK(HLOOKUP(C$2,'Data - Energy &amp; Metals'!$B$2:$AH$1048576,MATCH($A124,'Data - Energy &amp; Metals'!$A$2:$A$1048576,FALSE),FALSE)),#N/A,HLOOKUP(C$2,'Data - Energy &amp; Metals'!$B$2:$AH$1048576,MATCH($A124,'Data - Energy &amp; Metals'!$A$2:$A$1048576,FALSE),FALSE))</f>
        <v>13714</v>
      </c>
      <c r="D124" s="7">
        <f>IF(ISBLANK(HLOOKUP(D$2,'Data - Energy &amp; Metals'!$B$2:$AH$1048576,MATCH($A124,'Data - Energy &amp; Metals'!$A$2:$A$1048576,FALSE),FALSE)),#N/A,HLOOKUP(D$2,'Data - Energy &amp; Metals'!$B$2:$AH$1048576,MATCH($A124,'Data - Energy &amp; Metals'!$A$2:$A$1048576,FALSE),FALSE))</f>
        <v>10191</v>
      </c>
      <c r="E124" s="8">
        <f t="shared" si="1"/>
        <v>1.4310492601032565E-2</v>
      </c>
    </row>
    <row r="125" spans="1:5" x14ac:dyDescent="0.25">
      <c r="A125" s="27">
        <f>IF('Data - Energy &amp; Metals'!A125="",#N/A,'Data - Energy &amp; Metals'!A125)</f>
        <v>39735</v>
      </c>
      <c r="B125" s="7">
        <f>IF(ISBLANK(HLOOKUP(B$2,'Data - Energy &amp; Metals'!$B$2:$AH$1048576,MATCH($A125,'Data - Energy &amp; Metals'!$A$2:$A$1048576,FALSE),FALSE)),#N/A,HLOOKUP(B$2,'Data - Energy &amp; Metals'!$B$2:$AH$1048576,MATCH($A125,'Data - Energy &amp; Metals'!$A$2:$A$1048576,FALSE),FALSE))</f>
        <v>255892</v>
      </c>
      <c r="C125" s="7">
        <f>IF(ISBLANK(HLOOKUP(C$2,'Data - Energy &amp; Metals'!$B$2:$AH$1048576,MATCH($A125,'Data - Energy &amp; Metals'!$A$2:$A$1048576,FALSE),FALSE)),#N/A,HLOOKUP(C$2,'Data - Energy &amp; Metals'!$B$2:$AH$1048576,MATCH($A125,'Data - Energy &amp; Metals'!$A$2:$A$1048576,FALSE),FALSE))</f>
        <v>11178</v>
      </c>
      <c r="D125" s="7">
        <f>IF(ISBLANK(HLOOKUP(D$2,'Data - Energy &amp; Metals'!$B$2:$AH$1048576,MATCH($A125,'Data - Energy &amp; Metals'!$A$2:$A$1048576,FALSE),FALSE)),#N/A,HLOOKUP(D$2,'Data - Energy &amp; Metals'!$B$2:$AH$1048576,MATCH($A125,'Data - Energy &amp; Metals'!$A$2:$A$1048576,FALSE),FALSE))</f>
        <v>10556</v>
      </c>
      <c r="E125" s="8">
        <f t="shared" si="1"/>
        <v>2.4307129570287464E-3</v>
      </c>
    </row>
    <row r="126" spans="1:5" x14ac:dyDescent="0.25">
      <c r="A126" s="27">
        <f>IF('Data - Energy &amp; Metals'!A126="",#N/A,'Data - Energy &amp; Metals'!A126)</f>
        <v>39742</v>
      </c>
      <c r="B126" s="7">
        <f>IF(ISBLANK(HLOOKUP(B$2,'Data - Energy &amp; Metals'!$B$2:$AH$1048576,MATCH($A126,'Data - Energy &amp; Metals'!$A$2:$A$1048576,FALSE),FALSE)),#N/A,HLOOKUP(B$2,'Data - Energy &amp; Metals'!$B$2:$AH$1048576,MATCH($A126,'Data - Energy &amp; Metals'!$A$2:$A$1048576,FALSE),FALSE))</f>
        <v>260938</v>
      </c>
      <c r="C126" s="7">
        <f>IF(ISBLANK(HLOOKUP(C$2,'Data - Energy &amp; Metals'!$B$2:$AH$1048576,MATCH($A126,'Data - Energy &amp; Metals'!$A$2:$A$1048576,FALSE),FALSE)),#N/A,HLOOKUP(C$2,'Data - Energy &amp; Metals'!$B$2:$AH$1048576,MATCH($A126,'Data - Energy &amp; Metals'!$A$2:$A$1048576,FALSE),FALSE))</f>
        <v>12320</v>
      </c>
      <c r="D126" s="7">
        <f>IF(ISBLANK(HLOOKUP(D$2,'Data - Energy &amp; Metals'!$B$2:$AH$1048576,MATCH($A126,'Data - Energy &amp; Metals'!$A$2:$A$1048576,FALSE),FALSE)),#N/A,HLOOKUP(D$2,'Data - Energy &amp; Metals'!$B$2:$AH$1048576,MATCH($A126,'Data - Energy &amp; Metals'!$A$2:$A$1048576,FALSE),FALSE))</f>
        <v>10996</v>
      </c>
      <c r="E126" s="8">
        <f t="shared" si="1"/>
        <v>5.0740022534088557E-3</v>
      </c>
    </row>
    <row r="127" spans="1:5" x14ac:dyDescent="0.25">
      <c r="A127" s="27">
        <f>IF('Data - Energy &amp; Metals'!A127="",#N/A,'Data - Energy &amp; Metals'!A127)</f>
        <v>39749</v>
      </c>
      <c r="B127" s="7">
        <f>IF(ISBLANK(HLOOKUP(B$2,'Data - Energy &amp; Metals'!$B$2:$AH$1048576,MATCH($A127,'Data - Energy &amp; Metals'!$A$2:$A$1048576,FALSE),FALSE)),#N/A,HLOOKUP(B$2,'Data - Energy &amp; Metals'!$B$2:$AH$1048576,MATCH($A127,'Data - Energy &amp; Metals'!$A$2:$A$1048576,FALSE),FALSE))</f>
        <v>262547</v>
      </c>
      <c r="C127" s="7">
        <f>IF(ISBLANK(HLOOKUP(C$2,'Data - Energy &amp; Metals'!$B$2:$AH$1048576,MATCH($A127,'Data - Energy &amp; Metals'!$A$2:$A$1048576,FALSE),FALSE)),#N/A,HLOOKUP(C$2,'Data - Energy &amp; Metals'!$B$2:$AH$1048576,MATCH($A127,'Data - Energy &amp; Metals'!$A$2:$A$1048576,FALSE),FALSE))</f>
        <v>13428</v>
      </c>
      <c r="D127" s="7">
        <f>IF(ISBLANK(HLOOKUP(D$2,'Data - Energy &amp; Metals'!$B$2:$AH$1048576,MATCH($A127,'Data - Energy &amp; Metals'!$A$2:$A$1048576,FALSE),FALSE)),#N/A,HLOOKUP(D$2,'Data - Energy &amp; Metals'!$B$2:$AH$1048576,MATCH($A127,'Data - Energy &amp; Metals'!$A$2:$A$1048576,FALSE),FALSE))</f>
        <v>12445</v>
      </c>
      <c r="E127" s="8">
        <f t="shared" si="1"/>
        <v>3.7440915340872299E-3</v>
      </c>
    </row>
    <row r="128" spans="1:5" x14ac:dyDescent="0.25">
      <c r="A128" s="27">
        <f>IF('Data - Energy &amp; Metals'!A128="",#N/A,'Data - Energy &amp; Metals'!A128)</f>
        <v>39756</v>
      </c>
      <c r="B128" s="7">
        <f>IF(ISBLANK(HLOOKUP(B$2,'Data - Energy &amp; Metals'!$B$2:$AH$1048576,MATCH($A128,'Data - Energy &amp; Metals'!$A$2:$A$1048576,FALSE),FALSE)),#N/A,HLOOKUP(B$2,'Data - Energy &amp; Metals'!$B$2:$AH$1048576,MATCH($A128,'Data - Energy &amp; Metals'!$A$2:$A$1048576,FALSE),FALSE))</f>
        <v>264194</v>
      </c>
      <c r="C128" s="7">
        <f>IF(ISBLANK(HLOOKUP(C$2,'Data - Energy &amp; Metals'!$B$2:$AH$1048576,MATCH($A128,'Data - Energy &amp; Metals'!$A$2:$A$1048576,FALSE),FALSE)),#N/A,HLOOKUP(C$2,'Data - Energy &amp; Metals'!$B$2:$AH$1048576,MATCH($A128,'Data - Energy &amp; Metals'!$A$2:$A$1048576,FALSE),FALSE))</f>
        <v>13310</v>
      </c>
      <c r="D128" s="7">
        <f>IF(ISBLANK(HLOOKUP(D$2,'Data - Energy &amp; Metals'!$B$2:$AH$1048576,MATCH($A128,'Data - Energy &amp; Metals'!$A$2:$A$1048576,FALSE),FALSE)),#N/A,HLOOKUP(D$2,'Data - Energy &amp; Metals'!$B$2:$AH$1048576,MATCH($A128,'Data - Energy &amp; Metals'!$A$2:$A$1048576,FALSE),FALSE))</f>
        <v>8430</v>
      </c>
      <c r="E128" s="8">
        <f t="shared" si="1"/>
        <v>1.8471274896477589E-2</v>
      </c>
    </row>
    <row r="129" spans="1:5" x14ac:dyDescent="0.25">
      <c r="A129" s="27">
        <f>IF('Data - Energy &amp; Metals'!A129="",#N/A,'Data - Energy &amp; Metals'!A129)</f>
        <v>39763</v>
      </c>
      <c r="B129" s="7">
        <f>IF(ISBLANK(HLOOKUP(B$2,'Data - Energy &amp; Metals'!$B$2:$AH$1048576,MATCH($A129,'Data - Energy &amp; Metals'!$A$2:$A$1048576,FALSE),FALSE)),#N/A,HLOOKUP(B$2,'Data - Energy &amp; Metals'!$B$2:$AH$1048576,MATCH($A129,'Data - Energy &amp; Metals'!$A$2:$A$1048576,FALSE),FALSE))</f>
        <v>267231</v>
      </c>
      <c r="C129" s="7">
        <f>IF(ISBLANK(HLOOKUP(C$2,'Data - Energy &amp; Metals'!$B$2:$AH$1048576,MATCH($A129,'Data - Energy &amp; Metals'!$A$2:$A$1048576,FALSE),FALSE)),#N/A,HLOOKUP(C$2,'Data - Energy &amp; Metals'!$B$2:$AH$1048576,MATCH($A129,'Data - Energy &amp; Metals'!$A$2:$A$1048576,FALSE),FALSE))</f>
        <v>13602</v>
      </c>
      <c r="D129" s="7">
        <f>IF(ISBLANK(HLOOKUP(D$2,'Data - Energy &amp; Metals'!$B$2:$AH$1048576,MATCH($A129,'Data - Energy &amp; Metals'!$A$2:$A$1048576,FALSE),FALSE)),#N/A,HLOOKUP(D$2,'Data - Energy &amp; Metals'!$B$2:$AH$1048576,MATCH($A129,'Data - Energy &amp; Metals'!$A$2:$A$1048576,FALSE),FALSE))</f>
        <v>10912</v>
      </c>
      <c r="E129" s="8">
        <f t="shared" si="1"/>
        <v>1.0066197409731656E-2</v>
      </c>
    </row>
    <row r="130" spans="1:5" x14ac:dyDescent="0.25">
      <c r="A130" s="27">
        <f>IF('Data - Energy &amp; Metals'!A130="",#N/A,'Data - Energy &amp; Metals'!A130)</f>
        <v>39770</v>
      </c>
      <c r="B130" s="7">
        <f>IF(ISBLANK(HLOOKUP(B$2,'Data - Energy &amp; Metals'!$B$2:$AH$1048576,MATCH($A130,'Data - Energy &amp; Metals'!$A$2:$A$1048576,FALSE),FALSE)),#N/A,HLOOKUP(B$2,'Data - Energy &amp; Metals'!$B$2:$AH$1048576,MATCH($A130,'Data - Energy &amp; Metals'!$A$2:$A$1048576,FALSE),FALSE))</f>
        <v>275685</v>
      </c>
      <c r="C130" s="7">
        <f>IF(ISBLANK(HLOOKUP(C$2,'Data - Energy &amp; Metals'!$B$2:$AH$1048576,MATCH($A130,'Data - Energy &amp; Metals'!$A$2:$A$1048576,FALSE),FALSE)),#N/A,HLOOKUP(C$2,'Data - Energy &amp; Metals'!$B$2:$AH$1048576,MATCH($A130,'Data - Energy &amp; Metals'!$A$2:$A$1048576,FALSE),FALSE))</f>
        <v>13327</v>
      </c>
      <c r="D130" s="7">
        <f>IF(ISBLANK(HLOOKUP(D$2,'Data - Energy &amp; Metals'!$B$2:$AH$1048576,MATCH($A130,'Data - Energy &amp; Metals'!$A$2:$A$1048576,FALSE),FALSE)),#N/A,HLOOKUP(D$2,'Data - Energy &amp; Metals'!$B$2:$AH$1048576,MATCH($A130,'Data - Energy &amp; Metals'!$A$2:$A$1048576,FALSE),FALSE))</f>
        <v>12602</v>
      </c>
      <c r="E130" s="8">
        <f t="shared" si="1"/>
        <v>2.6298130112265812E-3</v>
      </c>
    </row>
    <row r="131" spans="1:5" x14ac:dyDescent="0.25">
      <c r="A131" s="27">
        <f>IF('Data - Energy &amp; Metals'!A131="",#N/A,'Data - Energy &amp; Metals'!A131)</f>
        <v>39777</v>
      </c>
      <c r="B131" s="7">
        <f>IF(ISBLANK(HLOOKUP(B$2,'Data - Energy &amp; Metals'!$B$2:$AH$1048576,MATCH($A131,'Data - Energy &amp; Metals'!$A$2:$A$1048576,FALSE),FALSE)),#N/A,HLOOKUP(B$2,'Data - Energy &amp; Metals'!$B$2:$AH$1048576,MATCH($A131,'Data - Energy &amp; Metals'!$A$2:$A$1048576,FALSE),FALSE))</f>
        <v>255269</v>
      </c>
      <c r="C131" s="7">
        <f>IF(ISBLANK(HLOOKUP(C$2,'Data - Energy &amp; Metals'!$B$2:$AH$1048576,MATCH($A131,'Data - Energy &amp; Metals'!$A$2:$A$1048576,FALSE),FALSE)),#N/A,HLOOKUP(C$2,'Data - Energy &amp; Metals'!$B$2:$AH$1048576,MATCH($A131,'Data - Energy &amp; Metals'!$A$2:$A$1048576,FALSE),FALSE))</f>
        <v>14730</v>
      </c>
      <c r="D131" s="7">
        <f>IF(ISBLANK(HLOOKUP(D$2,'Data - Energy &amp; Metals'!$B$2:$AH$1048576,MATCH($A131,'Data - Energy &amp; Metals'!$A$2:$A$1048576,FALSE),FALSE)),#N/A,HLOOKUP(D$2,'Data - Energy &amp; Metals'!$B$2:$AH$1048576,MATCH($A131,'Data - Energy &amp; Metals'!$A$2:$A$1048576,FALSE),FALSE))</f>
        <v>13339</v>
      </c>
      <c r="E131" s="8">
        <f t="shared" si="1"/>
        <v>5.4491536379270497E-3</v>
      </c>
    </row>
    <row r="132" spans="1:5" x14ac:dyDescent="0.25">
      <c r="A132" s="27">
        <f>IF('Data - Energy &amp; Metals'!A132="",#N/A,'Data - Energy &amp; Metals'!A132)</f>
        <v>39784</v>
      </c>
      <c r="B132" s="7">
        <f>IF(ISBLANK(HLOOKUP(B$2,'Data - Energy &amp; Metals'!$B$2:$AH$1048576,MATCH($A132,'Data - Energy &amp; Metals'!$A$2:$A$1048576,FALSE),FALSE)),#N/A,HLOOKUP(B$2,'Data - Energy &amp; Metals'!$B$2:$AH$1048576,MATCH($A132,'Data - Energy &amp; Metals'!$A$2:$A$1048576,FALSE),FALSE))</f>
        <v>249448</v>
      </c>
      <c r="C132" s="7">
        <f>IF(ISBLANK(HLOOKUP(C$2,'Data - Energy &amp; Metals'!$B$2:$AH$1048576,MATCH($A132,'Data - Energy &amp; Metals'!$A$2:$A$1048576,FALSE),FALSE)),#N/A,HLOOKUP(C$2,'Data - Energy &amp; Metals'!$B$2:$AH$1048576,MATCH($A132,'Data - Energy &amp; Metals'!$A$2:$A$1048576,FALSE),FALSE))</f>
        <v>14493</v>
      </c>
      <c r="D132" s="7">
        <f>IF(ISBLANK(HLOOKUP(D$2,'Data - Energy &amp; Metals'!$B$2:$AH$1048576,MATCH($A132,'Data - Energy &amp; Metals'!$A$2:$A$1048576,FALSE),FALSE)),#N/A,HLOOKUP(D$2,'Data - Energy &amp; Metals'!$B$2:$AH$1048576,MATCH($A132,'Data - Energy &amp; Metals'!$A$2:$A$1048576,FALSE),FALSE))</f>
        <v>12305</v>
      </c>
      <c r="E132" s="8">
        <f t="shared" ref="E132:E195" si="2">(C132-D132)/B132</f>
        <v>8.7713671787306366E-3</v>
      </c>
    </row>
    <row r="133" spans="1:5" x14ac:dyDescent="0.25">
      <c r="A133" s="27">
        <f>IF('Data - Energy &amp; Metals'!A133="",#N/A,'Data - Energy &amp; Metals'!A133)</f>
        <v>39791</v>
      </c>
      <c r="B133" s="7">
        <f>IF(ISBLANK(HLOOKUP(B$2,'Data - Energy &amp; Metals'!$B$2:$AH$1048576,MATCH($A133,'Data - Energy &amp; Metals'!$A$2:$A$1048576,FALSE),FALSE)),#N/A,HLOOKUP(B$2,'Data - Energy &amp; Metals'!$B$2:$AH$1048576,MATCH($A133,'Data - Energy &amp; Metals'!$A$2:$A$1048576,FALSE),FALSE))</f>
        <v>254380</v>
      </c>
      <c r="C133" s="7">
        <f>IF(ISBLANK(HLOOKUP(C$2,'Data - Energy &amp; Metals'!$B$2:$AH$1048576,MATCH($A133,'Data - Energy &amp; Metals'!$A$2:$A$1048576,FALSE),FALSE)),#N/A,HLOOKUP(C$2,'Data - Energy &amp; Metals'!$B$2:$AH$1048576,MATCH($A133,'Data - Energy &amp; Metals'!$A$2:$A$1048576,FALSE),FALSE))</f>
        <v>12878</v>
      </c>
      <c r="D133" s="7">
        <f>IF(ISBLANK(HLOOKUP(D$2,'Data - Energy &amp; Metals'!$B$2:$AH$1048576,MATCH($A133,'Data - Energy &amp; Metals'!$A$2:$A$1048576,FALSE),FALSE)),#N/A,HLOOKUP(D$2,'Data - Energy &amp; Metals'!$B$2:$AH$1048576,MATCH($A133,'Data - Energy &amp; Metals'!$A$2:$A$1048576,FALSE),FALSE))</f>
        <v>11747</v>
      </c>
      <c r="E133" s="8">
        <f t="shared" si="2"/>
        <v>4.446104253479047E-3</v>
      </c>
    </row>
    <row r="134" spans="1:5" x14ac:dyDescent="0.25">
      <c r="A134" s="27">
        <f>IF('Data - Energy &amp; Metals'!A134="",#N/A,'Data - Energy &amp; Metals'!A134)</f>
        <v>39798</v>
      </c>
      <c r="B134" s="7">
        <f>IF(ISBLANK(HLOOKUP(B$2,'Data - Energy &amp; Metals'!$B$2:$AH$1048576,MATCH($A134,'Data - Energy &amp; Metals'!$A$2:$A$1048576,FALSE),FALSE)),#N/A,HLOOKUP(B$2,'Data - Energy &amp; Metals'!$B$2:$AH$1048576,MATCH($A134,'Data - Energy &amp; Metals'!$A$2:$A$1048576,FALSE),FALSE))</f>
        <v>260500</v>
      </c>
      <c r="C134" s="7">
        <f>IF(ISBLANK(HLOOKUP(C$2,'Data - Energy &amp; Metals'!$B$2:$AH$1048576,MATCH($A134,'Data - Energy &amp; Metals'!$A$2:$A$1048576,FALSE),FALSE)),#N/A,HLOOKUP(C$2,'Data - Energy &amp; Metals'!$B$2:$AH$1048576,MATCH($A134,'Data - Energy &amp; Metals'!$A$2:$A$1048576,FALSE),FALSE))</f>
        <v>15528</v>
      </c>
      <c r="D134" s="7">
        <f>IF(ISBLANK(HLOOKUP(D$2,'Data - Energy &amp; Metals'!$B$2:$AH$1048576,MATCH($A134,'Data - Energy &amp; Metals'!$A$2:$A$1048576,FALSE),FALSE)),#N/A,HLOOKUP(D$2,'Data - Energy &amp; Metals'!$B$2:$AH$1048576,MATCH($A134,'Data - Energy &amp; Metals'!$A$2:$A$1048576,FALSE),FALSE))</f>
        <v>10965</v>
      </c>
      <c r="E134" s="8">
        <f t="shared" si="2"/>
        <v>1.7516314779270632E-2</v>
      </c>
    </row>
    <row r="135" spans="1:5" x14ac:dyDescent="0.25">
      <c r="A135" s="27">
        <f>IF('Data - Energy &amp; Metals'!A135="",#N/A,'Data - Energy &amp; Metals'!A135)</f>
        <v>39804</v>
      </c>
      <c r="B135" s="7">
        <f>IF(ISBLANK(HLOOKUP(B$2,'Data - Energy &amp; Metals'!$B$2:$AH$1048576,MATCH($A135,'Data - Energy &amp; Metals'!$A$2:$A$1048576,FALSE),FALSE)),#N/A,HLOOKUP(B$2,'Data - Energy &amp; Metals'!$B$2:$AH$1048576,MATCH($A135,'Data - Energy &amp; Metals'!$A$2:$A$1048576,FALSE),FALSE))</f>
        <v>266486</v>
      </c>
      <c r="C135" s="7">
        <f>IF(ISBLANK(HLOOKUP(C$2,'Data - Energy &amp; Metals'!$B$2:$AH$1048576,MATCH($A135,'Data - Energy &amp; Metals'!$A$2:$A$1048576,FALSE),FALSE)),#N/A,HLOOKUP(C$2,'Data - Energy &amp; Metals'!$B$2:$AH$1048576,MATCH($A135,'Data - Energy &amp; Metals'!$A$2:$A$1048576,FALSE),FALSE))</f>
        <v>16847</v>
      </c>
      <c r="D135" s="7">
        <f>IF(ISBLANK(HLOOKUP(D$2,'Data - Energy &amp; Metals'!$B$2:$AH$1048576,MATCH($A135,'Data - Energy &amp; Metals'!$A$2:$A$1048576,FALSE),FALSE)),#N/A,HLOOKUP(D$2,'Data - Energy &amp; Metals'!$B$2:$AH$1048576,MATCH($A135,'Data - Energy &amp; Metals'!$A$2:$A$1048576,FALSE),FALSE))</f>
        <v>15865</v>
      </c>
      <c r="E135" s="8">
        <f t="shared" si="2"/>
        <v>3.6849965851864638E-3</v>
      </c>
    </row>
    <row r="136" spans="1:5" x14ac:dyDescent="0.25">
      <c r="A136" s="27">
        <f>IF('Data - Energy &amp; Metals'!A136="",#N/A,'Data - Energy &amp; Metals'!A136)</f>
        <v>39812</v>
      </c>
      <c r="B136" s="7">
        <f>IF(ISBLANK(HLOOKUP(B$2,'Data - Energy &amp; Metals'!$B$2:$AH$1048576,MATCH($A136,'Data - Energy &amp; Metals'!$A$2:$A$1048576,FALSE),FALSE)),#N/A,HLOOKUP(B$2,'Data - Energy &amp; Metals'!$B$2:$AH$1048576,MATCH($A136,'Data - Energy &amp; Metals'!$A$2:$A$1048576,FALSE),FALSE))</f>
        <v>258657</v>
      </c>
      <c r="C136" s="7">
        <f>IF(ISBLANK(HLOOKUP(C$2,'Data - Energy &amp; Metals'!$B$2:$AH$1048576,MATCH($A136,'Data - Energy &amp; Metals'!$A$2:$A$1048576,FALSE),FALSE)),#N/A,HLOOKUP(C$2,'Data - Energy &amp; Metals'!$B$2:$AH$1048576,MATCH($A136,'Data - Energy &amp; Metals'!$A$2:$A$1048576,FALSE),FALSE))</f>
        <v>16431</v>
      </c>
      <c r="D136" s="7">
        <f>IF(ISBLANK(HLOOKUP(D$2,'Data - Energy &amp; Metals'!$B$2:$AH$1048576,MATCH($A136,'Data - Energy &amp; Metals'!$A$2:$A$1048576,FALSE),FALSE)),#N/A,HLOOKUP(D$2,'Data - Energy &amp; Metals'!$B$2:$AH$1048576,MATCH($A136,'Data - Energy &amp; Metals'!$A$2:$A$1048576,FALSE),FALSE))</f>
        <v>16285</v>
      </c>
      <c r="E136" s="8">
        <f t="shared" si="2"/>
        <v>5.6445408397994251E-4</v>
      </c>
    </row>
    <row r="137" spans="1:5" x14ac:dyDescent="0.25">
      <c r="A137" s="27">
        <f>IF('Data - Energy &amp; Metals'!A137="",#N/A,'Data - Energy &amp; Metals'!A137)</f>
        <v>39819</v>
      </c>
      <c r="B137" s="7">
        <f>IF(ISBLANK(HLOOKUP(B$2,'Data - Energy &amp; Metals'!$B$2:$AH$1048576,MATCH($A137,'Data - Energy &amp; Metals'!$A$2:$A$1048576,FALSE),FALSE)),#N/A,HLOOKUP(B$2,'Data - Energy &amp; Metals'!$B$2:$AH$1048576,MATCH($A137,'Data - Energy &amp; Metals'!$A$2:$A$1048576,FALSE),FALSE))</f>
        <v>261646</v>
      </c>
      <c r="C137" s="7">
        <f>IF(ISBLANK(HLOOKUP(C$2,'Data - Energy &amp; Metals'!$B$2:$AH$1048576,MATCH($A137,'Data - Energy &amp; Metals'!$A$2:$A$1048576,FALSE),FALSE)),#N/A,HLOOKUP(C$2,'Data - Energy &amp; Metals'!$B$2:$AH$1048576,MATCH($A137,'Data - Energy &amp; Metals'!$A$2:$A$1048576,FALSE),FALSE))</f>
        <v>15776</v>
      </c>
      <c r="D137" s="7">
        <f>IF(ISBLANK(HLOOKUP(D$2,'Data - Energy &amp; Metals'!$B$2:$AH$1048576,MATCH($A137,'Data - Energy &amp; Metals'!$A$2:$A$1048576,FALSE),FALSE)),#N/A,HLOOKUP(D$2,'Data - Energy &amp; Metals'!$B$2:$AH$1048576,MATCH($A137,'Data - Energy &amp; Metals'!$A$2:$A$1048576,FALSE),FALSE))</f>
        <v>13718</v>
      </c>
      <c r="E137" s="8">
        <f t="shared" si="2"/>
        <v>7.8655893841297012E-3</v>
      </c>
    </row>
    <row r="138" spans="1:5" x14ac:dyDescent="0.25">
      <c r="A138" s="27">
        <f>IF('Data - Energy &amp; Metals'!A138="",#N/A,'Data - Energy &amp; Metals'!A138)</f>
        <v>39826</v>
      </c>
      <c r="B138" s="7">
        <f>IF(ISBLANK(HLOOKUP(B$2,'Data - Energy &amp; Metals'!$B$2:$AH$1048576,MATCH($A138,'Data - Energy &amp; Metals'!$A$2:$A$1048576,FALSE),FALSE)),#N/A,HLOOKUP(B$2,'Data - Energy &amp; Metals'!$B$2:$AH$1048576,MATCH($A138,'Data - Energy &amp; Metals'!$A$2:$A$1048576,FALSE),FALSE))</f>
        <v>266536</v>
      </c>
      <c r="C138" s="7">
        <f>IF(ISBLANK(HLOOKUP(C$2,'Data - Energy &amp; Metals'!$B$2:$AH$1048576,MATCH($A138,'Data - Energy &amp; Metals'!$A$2:$A$1048576,FALSE),FALSE)),#N/A,HLOOKUP(C$2,'Data - Energy &amp; Metals'!$B$2:$AH$1048576,MATCH($A138,'Data - Energy &amp; Metals'!$A$2:$A$1048576,FALSE),FALSE))</f>
        <v>16306</v>
      </c>
      <c r="D138" s="7">
        <f>IF(ISBLANK(HLOOKUP(D$2,'Data - Energy &amp; Metals'!$B$2:$AH$1048576,MATCH($A138,'Data - Energy &amp; Metals'!$A$2:$A$1048576,FALSE),FALSE)),#N/A,HLOOKUP(D$2,'Data - Energy &amp; Metals'!$B$2:$AH$1048576,MATCH($A138,'Data - Energy &amp; Metals'!$A$2:$A$1048576,FALSE),FALSE))</f>
        <v>12195</v>
      </c>
      <c r="E138" s="8">
        <f t="shared" si="2"/>
        <v>1.542380766575622E-2</v>
      </c>
    </row>
    <row r="139" spans="1:5" x14ac:dyDescent="0.25">
      <c r="A139" s="27">
        <f>IF('Data - Energy &amp; Metals'!A139="",#N/A,'Data - Energy &amp; Metals'!A139)</f>
        <v>39833</v>
      </c>
      <c r="B139" s="7">
        <f>IF(ISBLANK(HLOOKUP(B$2,'Data - Energy &amp; Metals'!$B$2:$AH$1048576,MATCH($A139,'Data - Energy &amp; Metals'!$A$2:$A$1048576,FALSE),FALSE)),#N/A,HLOOKUP(B$2,'Data - Energy &amp; Metals'!$B$2:$AH$1048576,MATCH($A139,'Data - Energy &amp; Metals'!$A$2:$A$1048576,FALSE),FALSE))</f>
        <v>286650</v>
      </c>
      <c r="C139" s="7">
        <f>IF(ISBLANK(HLOOKUP(C$2,'Data - Energy &amp; Metals'!$B$2:$AH$1048576,MATCH($A139,'Data - Energy &amp; Metals'!$A$2:$A$1048576,FALSE),FALSE)),#N/A,HLOOKUP(C$2,'Data - Energy &amp; Metals'!$B$2:$AH$1048576,MATCH($A139,'Data - Energy &amp; Metals'!$A$2:$A$1048576,FALSE),FALSE))</f>
        <v>15431</v>
      </c>
      <c r="D139" s="7">
        <f>IF(ISBLANK(HLOOKUP(D$2,'Data - Energy &amp; Metals'!$B$2:$AH$1048576,MATCH($A139,'Data - Energy &amp; Metals'!$A$2:$A$1048576,FALSE),FALSE)),#N/A,HLOOKUP(D$2,'Data - Energy &amp; Metals'!$B$2:$AH$1048576,MATCH($A139,'Data - Energy &amp; Metals'!$A$2:$A$1048576,FALSE),FALSE))</f>
        <v>15523</v>
      </c>
      <c r="E139" s="8">
        <f t="shared" si="2"/>
        <v>-3.209488923774638E-4</v>
      </c>
    </row>
    <row r="140" spans="1:5" x14ac:dyDescent="0.25">
      <c r="A140" s="27">
        <f>IF('Data - Energy &amp; Metals'!A140="",#N/A,'Data - Energy &amp; Metals'!A140)</f>
        <v>39840</v>
      </c>
      <c r="B140" s="7">
        <f>IF(ISBLANK(HLOOKUP(B$2,'Data - Energy &amp; Metals'!$B$2:$AH$1048576,MATCH($A140,'Data - Energy &amp; Metals'!$A$2:$A$1048576,FALSE),FALSE)),#N/A,HLOOKUP(B$2,'Data - Energy &amp; Metals'!$B$2:$AH$1048576,MATCH($A140,'Data - Energy &amp; Metals'!$A$2:$A$1048576,FALSE),FALSE))</f>
        <v>279470</v>
      </c>
      <c r="C140" s="7">
        <f>IF(ISBLANK(HLOOKUP(C$2,'Data - Energy &amp; Metals'!$B$2:$AH$1048576,MATCH($A140,'Data - Energy &amp; Metals'!$A$2:$A$1048576,FALSE),FALSE)),#N/A,HLOOKUP(C$2,'Data - Energy &amp; Metals'!$B$2:$AH$1048576,MATCH($A140,'Data - Energy &amp; Metals'!$A$2:$A$1048576,FALSE),FALSE))</f>
        <v>15545</v>
      </c>
      <c r="D140" s="7">
        <f>IF(ISBLANK(HLOOKUP(D$2,'Data - Energy &amp; Metals'!$B$2:$AH$1048576,MATCH($A140,'Data - Energy &amp; Metals'!$A$2:$A$1048576,FALSE),FALSE)),#N/A,HLOOKUP(D$2,'Data - Energy &amp; Metals'!$B$2:$AH$1048576,MATCH($A140,'Data - Energy &amp; Metals'!$A$2:$A$1048576,FALSE),FALSE))</f>
        <v>14155</v>
      </c>
      <c r="E140" s="8">
        <f t="shared" si="2"/>
        <v>4.973700218270297E-3</v>
      </c>
    </row>
    <row r="141" spans="1:5" x14ac:dyDescent="0.25">
      <c r="A141" s="27">
        <f>IF('Data - Energy &amp; Metals'!A141="",#N/A,'Data - Energy &amp; Metals'!A141)</f>
        <v>39847</v>
      </c>
      <c r="B141" s="7">
        <f>IF(ISBLANK(HLOOKUP(B$2,'Data - Energy &amp; Metals'!$B$2:$AH$1048576,MATCH($A141,'Data - Energy &amp; Metals'!$A$2:$A$1048576,FALSE),FALSE)),#N/A,HLOOKUP(B$2,'Data - Energy &amp; Metals'!$B$2:$AH$1048576,MATCH($A141,'Data - Energy &amp; Metals'!$A$2:$A$1048576,FALSE),FALSE))</f>
        <v>278020</v>
      </c>
      <c r="C141" s="7">
        <f>IF(ISBLANK(HLOOKUP(C$2,'Data - Energy &amp; Metals'!$B$2:$AH$1048576,MATCH($A141,'Data - Energy &amp; Metals'!$A$2:$A$1048576,FALSE),FALSE)),#N/A,HLOOKUP(C$2,'Data - Energy &amp; Metals'!$B$2:$AH$1048576,MATCH($A141,'Data - Energy &amp; Metals'!$A$2:$A$1048576,FALSE),FALSE))</f>
        <v>16853</v>
      </c>
      <c r="D141" s="7">
        <f>IF(ISBLANK(HLOOKUP(D$2,'Data - Energy &amp; Metals'!$B$2:$AH$1048576,MATCH($A141,'Data - Energy &amp; Metals'!$A$2:$A$1048576,FALSE),FALSE)),#N/A,HLOOKUP(D$2,'Data - Energy &amp; Metals'!$B$2:$AH$1048576,MATCH($A141,'Data - Energy &amp; Metals'!$A$2:$A$1048576,FALSE),FALSE))</f>
        <v>15521</v>
      </c>
      <c r="E141" s="8">
        <f t="shared" si="2"/>
        <v>4.7910222286166463E-3</v>
      </c>
    </row>
    <row r="142" spans="1:5" x14ac:dyDescent="0.25">
      <c r="A142" s="27">
        <f>IF('Data - Energy &amp; Metals'!A142="",#N/A,'Data - Energy &amp; Metals'!A142)</f>
        <v>39854</v>
      </c>
      <c r="B142" s="7">
        <f>IF(ISBLANK(HLOOKUP(B$2,'Data - Energy &amp; Metals'!$B$2:$AH$1048576,MATCH($A142,'Data - Energy &amp; Metals'!$A$2:$A$1048576,FALSE),FALSE)),#N/A,HLOOKUP(B$2,'Data - Energy &amp; Metals'!$B$2:$AH$1048576,MATCH($A142,'Data - Energy &amp; Metals'!$A$2:$A$1048576,FALSE),FALSE))</f>
        <v>286619</v>
      </c>
      <c r="C142" s="7">
        <f>IF(ISBLANK(HLOOKUP(C$2,'Data - Energy &amp; Metals'!$B$2:$AH$1048576,MATCH($A142,'Data - Energy &amp; Metals'!$A$2:$A$1048576,FALSE),FALSE)),#N/A,HLOOKUP(C$2,'Data - Energy &amp; Metals'!$B$2:$AH$1048576,MATCH($A142,'Data - Energy &amp; Metals'!$A$2:$A$1048576,FALSE),FALSE))</f>
        <v>17529</v>
      </c>
      <c r="D142" s="7">
        <f>IF(ISBLANK(HLOOKUP(D$2,'Data - Energy &amp; Metals'!$B$2:$AH$1048576,MATCH($A142,'Data - Energy &amp; Metals'!$A$2:$A$1048576,FALSE),FALSE)),#N/A,HLOOKUP(D$2,'Data - Energy &amp; Metals'!$B$2:$AH$1048576,MATCH($A142,'Data - Energy &amp; Metals'!$A$2:$A$1048576,FALSE),FALSE))</f>
        <v>15583</v>
      </c>
      <c r="E142" s="8">
        <f t="shared" si="2"/>
        <v>6.7895010449411939E-3</v>
      </c>
    </row>
    <row r="143" spans="1:5" x14ac:dyDescent="0.25">
      <c r="A143" s="27">
        <f>IF('Data - Energy &amp; Metals'!A143="",#N/A,'Data - Energy &amp; Metals'!A143)</f>
        <v>39861</v>
      </c>
      <c r="B143" s="7">
        <f>IF(ISBLANK(HLOOKUP(B$2,'Data - Energy &amp; Metals'!$B$2:$AH$1048576,MATCH($A143,'Data - Energy &amp; Metals'!$A$2:$A$1048576,FALSE),FALSE)),#N/A,HLOOKUP(B$2,'Data - Energy &amp; Metals'!$B$2:$AH$1048576,MATCH($A143,'Data - Energy &amp; Metals'!$A$2:$A$1048576,FALSE),FALSE))</f>
        <v>293813</v>
      </c>
      <c r="C143" s="7">
        <f>IF(ISBLANK(HLOOKUP(C$2,'Data - Energy &amp; Metals'!$B$2:$AH$1048576,MATCH($A143,'Data - Energy &amp; Metals'!$A$2:$A$1048576,FALSE),FALSE)),#N/A,HLOOKUP(C$2,'Data - Energy &amp; Metals'!$B$2:$AH$1048576,MATCH($A143,'Data - Energy &amp; Metals'!$A$2:$A$1048576,FALSE),FALSE))</f>
        <v>19910</v>
      </c>
      <c r="D143" s="7">
        <f>IF(ISBLANK(HLOOKUP(D$2,'Data - Energy &amp; Metals'!$B$2:$AH$1048576,MATCH($A143,'Data - Energy &amp; Metals'!$A$2:$A$1048576,FALSE),FALSE)),#N/A,HLOOKUP(D$2,'Data - Energy &amp; Metals'!$B$2:$AH$1048576,MATCH($A143,'Data - Energy &amp; Metals'!$A$2:$A$1048576,FALSE),FALSE))</f>
        <v>19828</v>
      </c>
      <c r="E143" s="8">
        <f t="shared" si="2"/>
        <v>2.7908908046955035E-4</v>
      </c>
    </row>
    <row r="144" spans="1:5" x14ac:dyDescent="0.25">
      <c r="A144" s="27">
        <f>IF('Data - Energy &amp; Metals'!A144="",#N/A,'Data - Energy &amp; Metals'!A144)</f>
        <v>39868</v>
      </c>
      <c r="B144" s="7">
        <f>IF(ISBLANK(HLOOKUP(B$2,'Data - Energy &amp; Metals'!$B$2:$AH$1048576,MATCH($A144,'Data - Energy &amp; Metals'!$A$2:$A$1048576,FALSE),FALSE)),#N/A,HLOOKUP(B$2,'Data - Energy &amp; Metals'!$B$2:$AH$1048576,MATCH($A144,'Data - Energy &amp; Metals'!$A$2:$A$1048576,FALSE),FALSE))</f>
        <v>288037</v>
      </c>
      <c r="C144" s="7">
        <f>IF(ISBLANK(HLOOKUP(C$2,'Data - Energy &amp; Metals'!$B$2:$AH$1048576,MATCH($A144,'Data - Energy &amp; Metals'!$A$2:$A$1048576,FALSE),FALSE)),#N/A,HLOOKUP(C$2,'Data - Energy &amp; Metals'!$B$2:$AH$1048576,MATCH($A144,'Data - Energy &amp; Metals'!$A$2:$A$1048576,FALSE),FALSE))</f>
        <v>19711</v>
      </c>
      <c r="D144" s="7">
        <f>IF(ISBLANK(HLOOKUP(D$2,'Data - Energy &amp; Metals'!$B$2:$AH$1048576,MATCH($A144,'Data - Energy &amp; Metals'!$A$2:$A$1048576,FALSE),FALSE)),#N/A,HLOOKUP(D$2,'Data - Energy &amp; Metals'!$B$2:$AH$1048576,MATCH($A144,'Data - Energy &amp; Metals'!$A$2:$A$1048576,FALSE),FALSE))</f>
        <v>22621</v>
      </c>
      <c r="E144" s="8">
        <f t="shared" si="2"/>
        <v>-1.0102868728670274E-2</v>
      </c>
    </row>
    <row r="145" spans="1:5" x14ac:dyDescent="0.25">
      <c r="A145" s="27">
        <f>IF('Data - Energy &amp; Metals'!A145="",#N/A,'Data - Energy &amp; Metals'!A145)</f>
        <v>39875</v>
      </c>
      <c r="B145" s="7">
        <f>IF(ISBLANK(HLOOKUP(B$2,'Data - Energy &amp; Metals'!$B$2:$AH$1048576,MATCH($A145,'Data - Energy &amp; Metals'!$A$2:$A$1048576,FALSE),FALSE)),#N/A,HLOOKUP(B$2,'Data - Energy &amp; Metals'!$B$2:$AH$1048576,MATCH($A145,'Data - Energy &amp; Metals'!$A$2:$A$1048576,FALSE),FALSE))</f>
        <v>287091</v>
      </c>
      <c r="C145" s="7">
        <f>IF(ISBLANK(HLOOKUP(C$2,'Data - Energy &amp; Metals'!$B$2:$AH$1048576,MATCH($A145,'Data - Energy &amp; Metals'!$A$2:$A$1048576,FALSE),FALSE)),#N/A,HLOOKUP(C$2,'Data - Energy &amp; Metals'!$B$2:$AH$1048576,MATCH($A145,'Data - Energy &amp; Metals'!$A$2:$A$1048576,FALSE),FALSE))</f>
        <v>19087</v>
      </c>
      <c r="D145" s="7">
        <f>IF(ISBLANK(HLOOKUP(D$2,'Data - Energy &amp; Metals'!$B$2:$AH$1048576,MATCH($A145,'Data - Energy &amp; Metals'!$A$2:$A$1048576,FALSE),FALSE)),#N/A,HLOOKUP(D$2,'Data - Energy &amp; Metals'!$B$2:$AH$1048576,MATCH($A145,'Data - Energy &amp; Metals'!$A$2:$A$1048576,FALSE),FALSE))</f>
        <v>19468</v>
      </c>
      <c r="E145" s="8">
        <f t="shared" si="2"/>
        <v>-1.3271053429052113E-3</v>
      </c>
    </row>
    <row r="146" spans="1:5" x14ac:dyDescent="0.25">
      <c r="A146" s="27">
        <f>IF('Data - Energy &amp; Metals'!A146="",#N/A,'Data - Energy &amp; Metals'!A146)</f>
        <v>39882</v>
      </c>
      <c r="B146" s="7">
        <f>IF(ISBLANK(HLOOKUP(B$2,'Data - Energy &amp; Metals'!$B$2:$AH$1048576,MATCH($A146,'Data - Energy &amp; Metals'!$A$2:$A$1048576,FALSE),FALSE)),#N/A,HLOOKUP(B$2,'Data - Energy &amp; Metals'!$B$2:$AH$1048576,MATCH($A146,'Data - Energy &amp; Metals'!$A$2:$A$1048576,FALSE),FALSE))</f>
        <v>289559</v>
      </c>
      <c r="C146" s="7">
        <f>IF(ISBLANK(HLOOKUP(C$2,'Data - Energy &amp; Metals'!$B$2:$AH$1048576,MATCH($A146,'Data - Energy &amp; Metals'!$A$2:$A$1048576,FALSE),FALSE)),#N/A,HLOOKUP(C$2,'Data - Energy &amp; Metals'!$B$2:$AH$1048576,MATCH($A146,'Data - Energy &amp; Metals'!$A$2:$A$1048576,FALSE),FALSE))</f>
        <v>17989</v>
      </c>
      <c r="D146" s="7">
        <f>IF(ISBLANK(HLOOKUP(D$2,'Data - Energy &amp; Metals'!$B$2:$AH$1048576,MATCH($A146,'Data - Energy &amp; Metals'!$A$2:$A$1048576,FALSE),FALSE)),#N/A,HLOOKUP(D$2,'Data - Energy &amp; Metals'!$B$2:$AH$1048576,MATCH($A146,'Data - Energy &amp; Metals'!$A$2:$A$1048576,FALSE),FALSE))</f>
        <v>16357</v>
      </c>
      <c r="E146" s="8">
        <f t="shared" si="2"/>
        <v>5.6361570526214004E-3</v>
      </c>
    </row>
    <row r="147" spans="1:5" x14ac:dyDescent="0.25">
      <c r="A147" s="27">
        <f>IF('Data - Energy &amp; Metals'!A147="",#N/A,'Data - Energy &amp; Metals'!A147)</f>
        <v>39889</v>
      </c>
      <c r="B147" s="7">
        <f>IF(ISBLANK(HLOOKUP(B$2,'Data - Energy &amp; Metals'!$B$2:$AH$1048576,MATCH($A147,'Data - Energy &amp; Metals'!$A$2:$A$1048576,FALSE),FALSE)),#N/A,HLOOKUP(B$2,'Data - Energy &amp; Metals'!$B$2:$AH$1048576,MATCH($A147,'Data - Energy &amp; Metals'!$A$2:$A$1048576,FALSE),FALSE))</f>
        <v>303015</v>
      </c>
      <c r="C147" s="7">
        <f>IF(ISBLANK(HLOOKUP(C$2,'Data - Energy &amp; Metals'!$B$2:$AH$1048576,MATCH($A147,'Data - Energy &amp; Metals'!$A$2:$A$1048576,FALSE),FALSE)),#N/A,HLOOKUP(C$2,'Data - Energy &amp; Metals'!$B$2:$AH$1048576,MATCH($A147,'Data - Energy &amp; Metals'!$A$2:$A$1048576,FALSE),FALSE))</f>
        <v>19125</v>
      </c>
      <c r="D147" s="7">
        <f>IF(ISBLANK(HLOOKUP(D$2,'Data - Energy &amp; Metals'!$B$2:$AH$1048576,MATCH($A147,'Data - Energy &amp; Metals'!$A$2:$A$1048576,FALSE),FALSE)),#N/A,HLOOKUP(D$2,'Data - Energy &amp; Metals'!$B$2:$AH$1048576,MATCH($A147,'Data - Energy &amp; Metals'!$A$2:$A$1048576,FALSE),FALSE))</f>
        <v>17566</v>
      </c>
      <c r="E147" s="8">
        <f t="shared" si="2"/>
        <v>5.1449598204709335E-3</v>
      </c>
    </row>
    <row r="148" spans="1:5" x14ac:dyDescent="0.25">
      <c r="A148" s="27">
        <f>IF('Data - Energy &amp; Metals'!A148="",#N/A,'Data - Energy &amp; Metals'!A148)</f>
        <v>39896</v>
      </c>
      <c r="B148" s="7">
        <f>IF(ISBLANK(HLOOKUP(B$2,'Data - Energy &amp; Metals'!$B$2:$AH$1048576,MATCH($A148,'Data - Energy &amp; Metals'!$A$2:$A$1048576,FALSE),FALSE)),#N/A,HLOOKUP(B$2,'Data - Energy &amp; Metals'!$B$2:$AH$1048576,MATCH($A148,'Data - Energy &amp; Metals'!$A$2:$A$1048576,FALSE),FALSE))</f>
        <v>306218</v>
      </c>
      <c r="C148" s="7">
        <f>IF(ISBLANK(HLOOKUP(C$2,'Data - Energy &amp; Metals'!$B$2:$AH$1048576,MATCH($A148,'Data - Energy &amp; Metals'!$A$2:$A$1048576,FALSE),FALSE)),#N/A,HLOOKUP(C$2,'Data - Energy &amp; Metals'!$B$2:$AH$1048576,MATCH($A148,'Data - Energy &amp; Metals'!$A$2:$A$1048576,FALSE),FALSE))</f>
        <v>22547</v>
      </c>
      <c r="D148" s="7">
        <f>IF(ISBLANK(HLOOKUP(D$2,'Data - Energy &amp; Metals'!$B$2:$AH$1048576,MATCH($A148,'Data - Energy &amp; Metals'!$A$2:$A$1048576,FALSE),FALSE)),#N/A,HLOOKUP(D$2,'Data - Energy &amp; Metals'!$B$2:$AH$1048576,MATCH($A148,'Data - Energy &amp; Metals'!$A$2:$A$1048576,FALSE),FALSE))</f>
        <v>11503</v>
      </c>
      <c r="E148" s="8">
        <f t="shared" si="2"/>
        <v>3.6065809325382572E-2</v>
      </c>
    </row>
    <row r="149" spans="1:5" x14ac:dyDescent="0.25">
      <c r="A149" s="27">
        <f>IF('Data - Energy &amp; Metals'!A149="",#N/A,'Data - Energy &amp; Metals'!A149)</f>
        <v>39903</v>
      </c>
      <c r="B149" s="7">
        <f>IF(ISBLANK(HLOOKUP(B$2,'Data - Energy &amp; Metals'!$B$2:$AH$1048576,MATCH($A149,'Data - Energy &amp; Metals'!$A$2:$A$1048576,FALSE),FALSE)),#N/A,HLOOKUP(B$2,'Data - Energy &amp; Metals'!$B$2:$AH$1048576,MATCH($A149,'Data - Energy &amp; Metals'!$A$2:$A$1048576,FALSE),FALSE))</f>
        <v>284217</v>
      </c>
      <c r="C149" s="7">
        <f>IF(ISBLANK(HLOOKUP(C$2,'Data - Energy &amp; Metals'!$B$2:$AH$1048576,MATCH($A149,'Data - Energy &amp; Metals'!$A$2:$A$1048576,FALSE),FALSE)),#N/A,HLOOKUP(C$2,'Data - Energy &amp; Metals'!$B$2:$AH$1048576,MATCH($A149,'Data - Energy &amp; Metals'!$A$2:$A$1048576,FALSE),FALSE))</f>
        <v>21841</v>
      </c>
      <c r="D149" s="7">
        <f>IF(ISBLANK(HLOOKUP(D$2,'Data - Energy &amp; Metals'!$B$2:$AH$1048576,MATCH($A149,'Data - Energy &amp; Metals'!$A$2:$A$1048576,FALSE),FALSE)),#N/A,HLOOKUP(D$2,'Data - Energy &amp; Metals'!$B$2:$AH$1048576,MATCH($A149,'Data - Energy &amp; Metals'!$A$2:$A$1048576,FALSE),FALSE))</f>
        <v>9519</v>
      </c>
      <c r="E149" s="8">
        <f t="shared" si="2"/>
        <v>4.3354197672904861E-2</v>
      </c>
    </row>
    <row r="150" spans="1:5" x14ac:dyDescent="0.25">
      <c r="A150" s="27">
        <f>IF('Data - Energy &amp; Metals'!A150="",#N/A,'Data - Energy &amp; Metals'!A150)</f>
        <v>39910</v>
      </c>
      <c r="B150" s="7">
        <f>IF(ISBLANK(HLOOKUP(B$2,'Data - Energy &amp; Metals'!$B$2:$AH$1048576,MATCH($A150,'Data - Energy &amp; Metals'!$A$2:$A$1048576,FALSE),FALSE)),#N/A,HLOOKUP(B$2,'Data - Energy &amp; Metals'!$B$2:$AH$1048576,MATCH($A150,'Data - Energy &amp; Metals'!$A$2:$A$1048576,FALSE),FALSE))</f>
        <v>280516</v>
      </c>
      <c r="C150" s="7">
        <f>IF(ISBLANK(HLOOKUP(C$2,'Data - Energy &amp; Metals'!$B$2:$AH$1048576,MATCH($A150,'Data - Energy &amp; Metals'!$A$2:$A$1048576,FALSE),FALSE)),#N/A,HLOOKUP(C$2,'Data - Energy &amp; Metals'!$B$2:$AH$1048576,MATCH($A150,'Data - Energy &amp; Metals'!$A$2:$A$1048576,FALSE),FALSE))</f>
        <v>22493</v>
      </c>
      <c r="D150" s="7">
        <f>IF(ISBLANK(HLOOKUP(D$2,'Data - Energy &amp; Metals'!$B$2:$AH$1048576,MATCH($A150,'Data - Energy &amp; Metals'!$A$2:$A$1048576,FALSE),FALSE)),#N/A,HLOOKUP(D$2,'Data - Energy &amp; Metals'!$B$2:$AH$1048576,MATCH($A150,'Data - Energy &amp; Metals'!$A$2:$A$1048576,FALSE),FALSE))</f>
        <v>10769</v>
      </c>
      <c r="E150" s="8">
        <f t="shared" si="2"/>
        <v>4.1794407449129461E-2</v>
      </c>
    </row>
    <row r="151" spans="1:5" x14ac:dyDescent="0.25">
      <c r="A151" s="27">
        <f>IF('Data - Energy &amp; Metals'!A151="",#N/A,'Data - Energy &amp; Metals'!A151)</f>
        <v>39917</v>
      </c>
      <c r="B151" s="7">
        <f>IF(ISBLANK(HLOOKUP(B$2,'Data - Energy &amp; Metals'!$B$2:$AH$1048576,MATCH($A151,'Data - Energy &amp; Metals'!$A$2:$A$1048576,FALSE),FALSE)),#N/A,HLOOKUP(B$2,'Data - Energy &amp; Metals'!$B$2:$AH$1048576,MATCH($A151,'Data - Energy &amp; Metals'!$A$2:$A$1048576,FALSE),FALSE))</f>
        <v>290532</v>
      </c>
      <c r="C151" s="7">
        <f>IF(ISBLANK(HLOOKUP(C$2,'Data - Energy &amp; Metals'!$B$2:$AH$1048576,MATCH($A151,'Data - Energy &amp; Metals'!$A$2:$A$1048576,FALSE),FALSE)),#N/A,HLOOKUP(C$2,'Data - Energy &amp; Metals'!$B$2:$AH$1048576,MATCH($A151,'Data - Energy &amp; Metals'!$A$2:$A$1048576,FALSE),FALSE))</f>
        <v>24383</v>
      </c>
      <c r="D151" s="7">
        <f>IF(ISBLANK(HLOOKUP(D$2,'Data - Energy &amp; Metals'!$B$2:$AH$1048576,MATCH($A151,'Data - Energy &amp; Metals'!$A$2:$A$1048576,FALSE),FALSE)),#N/A,HLOOKUP(D$2,'Data - Energy &amp; Metals'!$B$2:$AH$1048576,MATCH($A151,'Data - Energy &amp; Metals'!$A$2:$A$1048576,FALSE),FALSE))</f>
        <v>10836</v>
      </c>
      <c r="E151" s="8">
        <f t="shared" si="2"/>
        <v>4.6628254374733245E-2</v>
      </c>
    </row>
    <row r="152" spans="1:5" x14ac:dyDescent="0.25">
      <c r="A152" s="27">
        <f>IF('Data - Energy &amp; Metals'!A152="",#N/A,'Data - Energy &amp; Metals'!A152)</f>
        <v>39924</v>
      </c>
      <c r="B152" s="7">
        <f>IF(ISBLANK(HLOOKUP(B$2,'Data - Energy &amp; Metals'!$B$2:$AH$1048576,MATCH($A152,'Data - Energy &amp; Metals'!$A$2:$A$1048576,FALSE),FALSE)),#N/A,HLOOKUP(B$2,'Data - Energy &amp; Metals'!$B$2:$AH$1048576,MATCH($A152,'Data - Energy &amp; Metals'!$A$2:$A$1048576,FALSE),FALSE))</f>
        <v>299789</v>
      </c>
      <c r="C152" s="7">
        <f>IF(ISBLANK(HLOOKUP(C$2,'Data - Energy &amp; Metals'!$B$2:$AH$1048576,MATCH($A152,'Data - Energy &amp; Metals'!$A$2:$A$1048576,FALSE),FALSE)),#N/A,HLOOKUP(C$2,'Data - Energy &amp; Metals'!$B$2:$AH$1048576,MATCH($A152,'Data - Energy &amp; Metals'!$A$2:$A$1048576,FALSE),FALSE))</f>
        <v>23948</v>
      </c>
      <c r="D152" s="7">
        <f>IF(ISBLANK(HLOOKUP(D$2,'Data - Energy &amp; Metals'!$B$2:$AH$1048576,MATCH($A152,'Data - Energy &amp; Metals'!$A$2:$A$1048576,FALSE),FALSE)),#N/A,HLOOKUP(D$2,'Data - Energy &amp; Metals'!$B$2:$AH$1048576,MATCH($A152,'Data - Energy &amp; Metals'!$A$2:$A$1048576,FALSE),FALSE))</f>
        <v>13846</v>
      </c>
      <c r="E152" s="8">
        <f t="shared" si="2"/>
        <v>3.3697033580284801E-2</v>
      </c>
    </row>
    <row r="153" spans="1:5" x14ac:dyDescent="0.25">
      <c r="A153" s="27">
        <f>IF('Data - Energy &amp; Metals'!A153="",#N/A,'Data - Energy &amp; Metals'!A153)</f>
        <v>39931</v>
      </c>
      <c r="B153" s="7">
        <f>IF(ISBLANK(HLOOKUP(B$2,'Data - Energy &amp; Metals'!$B$2:$AH$1048576,MATCH($A153,'Data - Energy &amp; Metals'!$A$2:$A$1048576,FALSE),FALSE)),#N/A,HLOOKUP(B$2,'Data - Energy &amp; Metals'!$B$2:$AH$1048576,MATCH($A153,'Data - Energy &amp; Metals'!$A$2:$A$1048576,FALSE),FALSE))</f>
        <v>295044</v>
      </c>
      <c r="C153" s="7">
        <f>IF(ISBLANK(HLOOKUP(C$2,'Data - Energy &amp; Metals'!$B$2:$AH$1048576,MATCH($A153,'Data - Energy &amp; Metals'!$A$2:$A$1048576,FALSE),FALSE)),#N/A,HLOOKUP(C$2,'Data - Energy &amp; Metals'!$B$2:$AH$1048576,MATCH($A153,'Data - Energy &amp; Metals'!$A$2:$A$1048576,FALSE),FALSE))</f>
        <v>21967</v>
      </c>
      <c r="D153" s="7">
        <f>IF(ISBLANK(HLOOKUP(D$2,'Data - Energy &amp; Metals'!$B$2:$AH$1048576,MATCH($A153,'Data - Energy &amp; Metals'!$A$2:$A$1048576,FALSE),FALSE)),#N/A,HLOOKUP(D$2,'Data - Energy &amp; Metals'!$B$2:$AH$1048576,MATCH($A153,'Data - Energy &amp; Metals'!$A$2:$A$1048576,FALSE),FALSE))</f>
        <v>15242</v>
      </c>
      <c r="E153" s="8">
        <f t="shared" si="2"/>
        <v>2.2793210504195985E-2</v>
      </c>
    </row>
    <row r="154" spans="1:5" x14ac:dyDescent="0.25">
      <c r="A154" s="27">
        <f>IF('Data - Energy &amp; Metals'!A154="",#N/A,'Data - Energy &amp; Metals'!A154)</f>
        <v>39938</v>
      </c>
      <c r="B154" s="7">
        <f>IF(ISBLANK(HLOOKUP(B$2,'Data - Energy &amp; Metals'!$B$2:$AH$1048576,MATCH($A154,'Data - Energy &amp; Metals'!$A$2:$A$1048576,FALSE),FALSE)),#N/A,HLOOKUP(B$2,'Data - Energy &amp; Metals'!$B$2:$AH$1048576,MATCH($A154,'Data - Energy &amp; Metals'!$A$2:$A$1048576,FALSE),FALSE))</f>
        <v>286745</v>
      </c>
      <c r="C154" s="7">
        <f>IF(ISBLANK(HLOOKUP(C$2,'Data - Energy &amp; Metals'!$B$2:$AH$1048576,MATCH($A154,'Data - Energy &amp; Metals'!$A$2:$A$1048576,FALSE),FALSE)),#N/A,HLOOKUP(C$2,'Data - Energy &amp; Metals'!$B$2:$AH$1048576,MATCH($A154,'Data - Energy &amp; Metals'!$A$2:$A$1048576,FALSE),FALSE))</f>
        <v>21968</v>
      </c>
      <c r="D154" s="7">
        <f>IF(ISBLANK(HLOOKUP(D$2,'Data - Energy &amp; Metals'!$B$2:$AH$1048576,MATCH($A154,'Data - Energy &amp; Metals'!$A$2:$A$1048576,FALSE),FALSE)),#N/A,HLOOKUP(D$2,'Data - Energy &amp; Metals'!$B$2:$AH$1048576,MATCH($A154,'Data - Energy &amp; Metals'!$A$2:$A$1048576,FALSE),FALSE))</f>
        <v>13070</v>
      </c>
      <c r="E154" s="8">
        <f t="shared" si="2"/>
        <v>3.1031055467401349E-2</v>
      </c>
    </row>
    <row r="155" spans="1:5" x14ac:dyDescent="0.25">
      <c r="A155" s="27">
        <f>IF('Data - Energy &amp; Metals'!A155="",#N/A,'Data - Energy &amp; Metals'!A155)</f>
        <v>39945</v>
      </c>
      <c r="B155" s="7">
        <f>IF(ISBLANK(HLOOKUP(B$2,'Data - Energy &amp; Metals'!$B$2:$AH$1048576,MATCH($A155,'Data - Energy &amp; Metals'!$A$2:$A$1048576,FALSE),FALSE)),#N/A,HLOOKUP(B$2,'Data - Energy &amp; Metals'!$B$2:$AH$1048576,MATCH($A155,'Data - Energy &amp; Metals'!$A$2:$A$1048576,FALSE),FALSE))</f>
        <v>293485</v>
      </c>
      <c r="C155" s="7">
        <f>IF(ISBLANK(HLOOKUP(C$2,'Data - Energy &amp; Metals'!$B$2:$AH$1048576,MATCH($A155,'Data - Energy &amp; Metals'!$A$2:$A$1048576,FALSE),FALSE)),#N/A,HLOOKUP(C$2,'Data - Energy &amp; Metals'!$B$2:$AH$1048576,MATCH($A155,'Data - Energy &amp; Metals'!$A$2:$A$1048576,FALSE),FALSE))</f>
        <v>22629</v>
      </c>
      <c r="D155" s="7">
        <f>IF(ISBLANK(HLOOKUP(D$2,'Data - Energy &amp; Metals'!$B$2:$AH$1048576,MATCH($A155,'Data - Energy &amp; Metals'!$A$2:$A$1048576,FALSE),FALSE)),#N/A,HLOOKUP(D$2,'Data - Energy &amp; Metals'!$B$2:$AH$1048576,MATCH($A155,'Data - Energy &amp; Metals'!$A$2:$A$1048576,FALSE),FALSE))</f>
        <v>10740</v>
      </c>
      <c r="E155" s="8">
        <f t="shared" si="2"/>
        <v>4.0509736443089084E-2</v>
      </c>
    </row>
    <row r="156" spans="1:5" x14ac:dyDescent="0.25">
      <c r="A156" s="27">
        <f>IF('Data - Energy &amp; Metals'!A156="",#N/A,'Data - Energy &amp; Metals'!A156)</f>
        <v>39952</v>
      </c>
      <c r="B156" s="7">
        <f>IF(ISBLANK(HLOOKUP(B$2,'Data - Energy &amp; Metals'!$B$2:$AH$1048576,MATCH($A156,'Data - Energy &amp; Metals'!$A$2:$A$1048576,FALSE),FALSE)),#N/A,HLOOKUP(B$2,'Data - Energy &amp; Metals'!$B$2:$AH$1048576,MATCH($A156,'Data - Energy &amp; Metals'!$A$2:$A$1048576,FALSE),FALSE))</f>
        <v>297394</v>
      </c>
      <c r="C156" s="7">
        <f>IF(ISBLANK(HLOOKUP(C$2,'Data - Energy &amp; Metals'!$B$2:$AH$1048576,MATCH($A156,'Data - Energy &amp; Metals'!$A$2:$A$1048576,FALSE),FALSE)),#N/A,HLOOKUP(C$2,'Data - Energy &amp; Metals'!$B$2:$AH$1048576,MATCH($A156,'Data - Energy &amp; Metals'!$A$2:$A$1048576,FALSE),FALSE))</f>
        <v>21828</v>
      </c>
      <c r="D156" s="7">
        <f>IF(ISBLANK(HLOOKUP(D$2,'Data - Energy &amp; Metals'!$B$2:$AH$1048576,MATCH($A156,'Data - Energy &amp; Metals'!$A$2:$A$1048576,FALSE),FALSE)),#N/A,HLOOKUP(D$2,'Data - Energy &amp; Metals'!$B$2:$AH$1048576,MATCH($A156,'Data - Energy &amp; Metals'!$A$2:$A$1048576,FALSE),FALSE))</f>
        <v>10004</v>
      </c>
      <c r="E156" s="8">
        <f t="shared" si="2"/>
        <v>3.9758703941572458E-2</v>
      </c>
    </row>
    <row r="157" spans="1:5" x14ac:dyDescent="0.25">
      <c r="A157" s="27">
        <f>IF('Data - Energy &amp; Metals'!A157="",#N/A,'Data - Energy &amp; Metals'!A157)</f>
        <v>39959</v>
      </c>
      <c r="B157" s="7">
        <f>IF(ISBLANK(HLOOKUP(B$2,'Data - Energy &amp; Metals'!$B$2:$AH$1048576,MATCH($A157,'Data - Energy &amp; Metals'!$A$2:$A$1048576,FALSE),FALSE)),#N/A,HLOOKUP(B$2,'Data - Energy &amp; Metals'!$B$2:$AH$1048576,MATCH($A157,'Data - Energy &amp; Metals'!$A$2:$A$1048576,FALSE),FALSE))</f>
        <v>292275</v>
      </c>
      <c r="C157" s="7">
        <f>IF(ISBLANK(HLOOKUP(C$2,'Data - Energy &amp; Metals'!$B$2:$AH$1048576,MATCH($A157,'Data - Energy &amp; Metals'!$A$2:$A$1048576,FALSE),FALSE)),#N/A,HLOOKUP(C$2,'Data - Energy &amp; Metals'!$B$2:$AH$1048576,MATCH($A157,'Data - Energy &amp; Metals'!$A$2:$A$1048576,FALSE),FALSE))</f>
        <v>21351</v>
      </c>
      <c r="D157" s="7">
        <f>IF(ISBLANK(HLOOKUP(D$2,'Data - Energy &amp; Metals'!$B$2:$AH$1048576,MATCH($A157,'Data - Energy &amp; Metals'!$A$2:$A$1048576,FALSE),FALSE)),#N/A,HLOOKUP(D$2,'Data - Energy &amp; Metals'!$B$2:$AH$1048576,MATCH($A157,'Data - Energy &amp; Metals'!$A$2:$A$1048576,FALSE),FALSE))</f>
        <v>10107</v>
      </c>
      <c r="E157" s="8">
        <f t="shared" si="2"/>
        <v>3.8470618424429046E-2</v>
      </c>
    </row>
    <row r="158" spans="1:5" x14ac:dyDescent="0.25">
      <c r="A158" s="27">
        <f>IF('Data - Energy &amp; Metals'!A158="",#N/A,'Data - Energy &amp; Metals'!A158)</f>
        <v>39966</v>
      </c>
      <c r="B158" s="7">
        <f>IF(ISBLANK(HLOOKUP(B$2,'Data - Energy &amp; Metals'!$B$2:$AH$1048576,MATCH($A158,'Data - Energy &amp; Metals'!$A$2:$A$1048576,FALSE),FALSE)),#N/A,HLOOKUP(B$2,'Data - Energy &amp; Metals'!$B$2:$AH$1048576,MATCH($A158,'Data - Energy &amp; Metals'!$A$2:$A$1048576,FALSE),FALSE))</f>
        <v>298519</v>
      </c>
      <c r="C158" s="7">
        <f>IF(ISBLANK(HLOOKUP(C$2,'Data - Energy &amp; Metals'!$B$2:$AH$1048576,MATCH($A158,'Data - Energy &amp; Metals'!$A$2:$A$1048576,FALSE),FALSE)),#N/A,HLOOKUP(C$2,'Data - Energy &amp; Metals'!$B$2:$AH$1048576,MATCH($A158,'Data - Energy &amp; Metals'!$A$2:$A$1048576,FALSE),FALSE))</f>
        <v>23348</v>
      </c>
      <c r="D158" s="7">
        <f>IF(ISBLANK(HLOOKUP(D$2,'Data - Energy &amp; Metals'!$B$2:$AH$1048576,MATCH($A158,'Data - Energy &amp; Metals'!$A$2:$A$1048576,FALSE),FALSE)),#N/A,HLOOKUP(D$2,'Data - Energy &amp; Metals'!$B$2:$AH$1048576,MATCH($A158,'Data - Energy &amp; Metals'!$A$2:$A$1048576,FALSE),FALSE))</f>
        <v>9410</v>
      </c>
      <c r="E158" s="8">
        <f t="shared" si="2"/>
        <v>4.6690495412352311E-2</v>
      </c>
    </row>
    <row r="159" spans="1:5" x14ac:dyDescent="0.25">
      <c r="A159" s="27">
        <f>IF('Data - Energy &amp; Metals'!A159="",#N/A,'Data - Energy &amp; Metals'!A159)</f>
        <v>39973</v>
      </c>
      <c r="B159" s="7">
        <f>IF(ISBLANK(HLOOKUP(B$2,'Data - Energy &amp; Metals'!$B$2:$AH$1048576,MATCH($A159,'Data - Energy &amp; Metals'!$A$2:$A$1048576,FALSE),FALSE)),#N/A,HLOOKUP(B$2,'Data - Energy &amp; Metals'!$B$2:$AH$1048576,MATCH($A159,'Data - Energy &amp; Metals'!$A$2:$A$1048576,FALSE),FALSE))</f>
        <v>315212</v>
      </c>
      <c r="C159" s="7">
        <f>IF(ISBLANK(HLOOKUP(C$2,'Data - Energy &amp; Metals'!$B$2:$AH$1048576,MATCH($A159,'Data - Energy &amp; Metals'!$A$2:$A$1048576,FALSE),FALSE)),#N/A,HLOOKUP(C$2,'Data - Energy &amp; Metals'!$B$2:$AH$1048576,MATCH($A159,'Data - Energy &amp; Metals'!$A$2:$A$1048576,FALSE),FALSE))</f>
        <v>27855</v>
      </c>
      <c r="D159" s="7">
        <f>IF(ISBLANK(HLOOKUP(D$2,'Data - Energy &amp; Metals'!$B$2:$AH$1048576,MATCH($A159,'Data - Energy &amp; Metals'!$A$2:$A$1048576,FALSE),FALSE)),#N/A,HLOOKUP(D$2,'Data - Energy &amp; Metals'!$B$2:$AH$1048576,MATCH($A159,'Data - Energy &amp; Metals'!$A$2:$A$1048576,FALSE),FALSE))</f>
        <v>8039</v>
      </c>
      <c r="E159" s="8">
        <f t="shared" si="2"/>
        <v>6.2865626943136688E-2</v>
      </c>
    </row>
    <row r="160" spans="1:5" x14ac:dyDescent="0.25">
      <c r="A160" s="27">
        <f>IF('Data - Energy &amp; Metals'!A160="",#N/A,'Data - Energy &amp; Metals'!A160)</f>
        <v>39980</v>
      </c>
      <c r="B160" s="7">
        <f>IF(ISBLANK(HLOOKUP(B$2,'Data - Energy &amp; Metals'!$B$2:$AH$1048576,MATCH($A160,'Data - Energy &amp; Metals'!$A$2:$A$1048576,FALSE),FALSE)),#N/A,HLOOKUP(B$2,'Data - Energy &amp; Metals'!$B$2:$AH$1048576,MATCH($A160,'Data - Energy &amp; Metals'!$A$2:$A$1048576,FALSE),FALSE))</f>
        <v>323723</v>
      </c>
      <c r="C160" s="7">
        <f>IF(ISBLANK(HLOOKUP(C$2,'Data - Energy &amp; Metals'!$B$2:$AH$1048576,MATCH($A160,'Data - Energy &amp; Metals'!$A$2:$A$1048576,FALSE),FALSE)),#N/A,HLOOKUP(C$2,'Data - Energy &amp; Metals'!$B$2:$AH$1048576,MATCH($A160,'Data - Energy &amp; Metals'!$A$2:$A$1048576,FALSE),FALSE))</f>
        <v>27919</v>
      </c>
      <c r="D160" s="7">
        <f>IF(ISBLANK(HLOOKUP(D$2,'Data - Energy &amp; Metals'!$B$2:$AH$1048576,MATCH($A160,'Data - Energy &amp; Metals'!$A$2:$A$1048576,FALSE),FALSE)),#N/A,HLOOKUP(D$2,'Data - Energy &amp; Metals'!$B$2:$AH$1048576,MATCH($A160,'Data - Energy &amp; Metals'!$A$2:$A$1048576,FALSE),FALSE))</f>
        <v>6760</v>
      </c>
      <c r="E160" s="8">
        <f t="shared" si="2"/>
        <v>6.5361435548292837E-2</v>
      </c>
    </row>
    <row r="161" spans="1:5" x14ac:dyDescent="0.25">
      <c r="A161" s="27">
        <f>IF('Data - Energy &amp; Metals'!A161="",#N/A,'Data - Energy &amp; Metals'!A161)</f>
        <v>39987</v>
      </c>
      <c r="B161" s="7">
        <f>IF(ISBLANK(HLOOKUP(B$2,'Data - Energy &amp; Metals'!$B$2:$AH$1048576,MATCH($A161,'Data - Energy &amp; Metals'!$A$2:$A$1048576,FALSE),FALSE)),#N/A,HLOOKUP(B$2,'Data - Energy &amp; Metals'!$B$2:$AH$1048576,MATCH($A161,'Data - Energy &amp; Metals'!$A$2:$A$1048576,FALSE),FALSE))</f>
        <v>326415</v>
      </c>
      <c r="C161" s="7">
        <f>IF(ISBLANK(HLOOKUP(C$2,'Data - Energy &amp; Metals'!$B$2:$AH$1048576,MATCH($A161,'Data - Energy &amp; Metals'!$A$2:$A$1048576,FALSE),FALSE)),#N/A,HLOOKUP(C$2,'Data - Energy &amp; Metals'!$B$2:$AH$1048576,MATCH($A161,'Data - Energy &amp; Metals'!$A$2:$A$1048576,FALSE),FALSE))</f>
        <v>26978</v>
      </c>
      <c r="D161" s="7">
        <f>IF(ISBLANK(HLOOKUP(D$2,'Data - Energy &amp; Metals'!$B$2:$AH$1048576,MATCH($A161,'Data - Energy &amp; Metals'!$A$2:$A$1048576,FALSE),FALSE)),#N/A,HLOOKUP(D$2,'Data - Energy &amp; Metals'!$B$2:$AH$1048576,MATCH($A161,'Data - Energy &amp; Metals'!$A$2:$A$1048576,FALSE),FALSE))</f>
        <v>5881</v>
      </c>
      <c r="E161" s="8">
        <f t="shared" si="2"/>
        <v>6.4632446425562554E-2</v>
      </c>
    </row>
    <row r="162" spans="1:5" x14ac:dyDescent="0.25">
      <c r="A162" s="27">
        <f>IF('Data - Energy &amp; Metals'!A162="",#N/A,'Data - Energy &amp; Metals'!A162)</f>
        <v>39994</v>
      </c>
      <c r="B162" s="7">
        <f>IF(ISBLANK(HLOOKUP(B$2,'Data - Energy &amp; Metals'!$B$2:$AH$1048576,MATCH($A162,'Data - Energy &amp; Metals'!$A$2:$A$1048576,FALSE),FALSE)),#N/A,HLOOKUP(B$2,'Data - Energy &amp; Metals'!$B$2:$AH$1048576,MATCH($A162,'Data - Energy &amp; Metals'!$A$2:$A$1048576,FALSE),FALSE))</f>
        <v>317966</v>
      </c>
      <c r="C162" s="7">
        <f>IF(ISBLANK(HLOOKUP(C$2,'Data - Energy &amp; Metals'!$B$2:$AH$1048576,MATCH($A162,'Data - Energy &amp; Metals'!$A$2:$A$1048576,FALSE),FALSE)),#N/A,HLOOKUP(C$2,'Data - Energy &amp; Metals'!$B$2:$AH$1048576,MATCH($A162,'Data - Energy &amp; Metals'!$A$2:$A$1048576,FALSE),FALSE))</f>
        <v>27957</v>
      </c>
      <c r="D162" s="7">
        <f>IF(ISBLANK(HLOOKUP(D$2,'Data - Energy &amp; Metals'!$B$2:$AH$1048576,MATCH($A162,'Data - Energy &amp; Metals'!$A$2:$A$1048576,FALSE),FALSE)),#N/A,HLOOKUP(D$2,'Data - Energy &amp; Metals'!$B$2:$AH$1048576,MATCH($A162,'Data - Energy &amp; Metals'!$A$2:$A$1048576,FALSE),FALSE))</f>
        <v>6544</v>
      </c>
      <c r="E162" s="8">
        <f t="shared" si="2"/>
        <v>6.7343678254907752E-2</v>
      </c>
    </row>
    <row r="163" spans="1:5" x14ac:dyDescent="0.25">
      <c r="A163" s="27">
        <f>IF('Data - Energy &amp; Metals'!A163="",#N/A,'Data - Energy &amp; Metals'!A163)</f>
        <v>40001</v>
      </c>
      <c r="B163" s="7">
        <f>IF(ISBLANK(HLOOKUP(B$2,'Data - Energy &amp; Metals'!$B$2:$AH$1048576,MATCH($A163,'Data - Energy &amp; Metals'!$A$2:$A$1048576,FALSE),FALSE)),#N/A,HLOOKUP(B$2,'Data - Energy &amp; Metals'!$B$2:$AH$1048576,MATCH($A163,'Data - Energy &amp; Metals'!$A$2:$A$1048576,FALSE),FALSE))</f>
        <v>320400</v>
      </c>
      <c r="C163" s="7">
        <f>IF(ISBLANK(HLOOKUP(C$2,'Data - Energy &amp; Metals'!$B$2:$AH$1048576,MATCH($A163,'Data - Energy &amp; Metals'!$A$2:$A$1048576,FALSE),FALSE)),#N/A,HLOOKUP(C$2,'Data - Energy &amp; Metals'!$B$2:$AH$1048576,MATCH($A163,'Data - Energy &amp; Metals'!$A$2:$A$1048576,FALSE),FALSE))</f>
        <v>22151</v>
      </c>
      <c r="D163" s="7">
        <f>IF(ISBLANK(HLOOKUP(D$2,'Data - Energy &amp; Metals'!$B$2:$AH$1048576,MATCH($A163,'Data - Energy &amp; Metals'!$A$2:$A$1048576,FALSE),FALSE)),#N/A,HLOOKUP(D$2,'Data - Energy &amp; Metals'!$B$2:$AH$1048576,MATCH($A163,'Data - Energy &amp; Metals'!$A$2:$A$1048576,FALSE),FALSE))</f>
        <v>9286</v>
      </c>
      <c r="E163" s="8">
        <f t="shared" si="2"/>
        <v>4.0152933832709112E-2</v>
      </c>
    </row>
    <row r="164" spans="1:5" x14ac:dyDescent="0.25">
      <c r="A164" s="27">
        <f>IF('Data - Energy &amp; Metals'!A164="",#N/A,'Data - Energy &amp; Metals'!A164)</f>
        <v>40008</v>
      </c>
      <c r="B164" s="7">
        <f>IF(ISBLANK(HLOOKUP(B$2,'Data - Energy &amp; Metals'!$B$2:$AH$1048576,MATCH($A164,'Data - Energy &amp; Metals'!$A$2:$A$1048576,FALSE),FALSE)),#N/A,HLOOKUP(B$2,'Data - Energy &amp; Metals'!$B$2:$AH$1048576,MATCH($A164,'Data - Energy &amp; Metals'!$A$2:$A$1048576,FALSE),FALSE))</f>
        <v>336806</v>
      </c>
      <c r="C164" s="7">
        <f>IF(ISBLANK(HLOOKUP(C$2,'Data - Energy &amp; Metals'!$B$2:$AH$1048576,MATCH($A164,'Data - Energy &amp; Metals'!$A$2:$A$1048576,FALSE),FALSE)),#N/A,HLOOKUP(C$2,'Data - Energy &amp; Metals'!$B$2:$AH$1048576,MATCH($A164,'Data - Energy &amp; Metals'!$A$2:$A$1048576,FALSE),FALSE))</f>
        <v>19222</v>
      </c>
      <c r="D164" s="7">
        <f>IF(ISBLANK(HLOOKUP(D$2,'Data - Energy &amp; Metals'!$B$2:$AH$1048576,MATCH($A164,'Data - Energy &amp; Metals'!$A$2:$A$1048576,FALSE),FALSE)),#N/A,HLOOKUP(D$2,'Data - Energy &amp; Metals'!$B$2:$AH$1048576,MATCH($A164,'Data - Energy &amp; Metals'!$A$2:$A$1048576,FALSE),FALSE))</f>
        <v>17194</v>
      </c>
      <c r="E164" s="8">
        <f t="shared" si="2"/>
        <v>6.0212704049215273E-3</v>
      </c>
    </row>
    <row r="165" spans="1:5" x14ac:dyDescent="0.25">
      <c r="A165" s="27">
        <f>IF('Data - Energy &amp; Metals'!A165="",#N/A,'Data - Energy &amp; Metals'!A165)</f>
        <v>40015</v>
      </c>
      <c r="B165" s="7">
        <f>IF(ISBLANK(HLOOKUP(B$2,'Data - Energy &amp; Metals'!$B$2:$AH$1048576,MATCH($A165,'Data - Energy &amp; Metals'!$A$2:$A$1048576,FALSE),FALSE)),#N/A,HLOOKUP(B$2,'Data - Energy &amp; Metals'!$B$2:$AH$1048576,MATCH($A165,'Data - Energy &amp; Metals'!$A$2:$A$1048576,FALSE),FALSE))</f>
        <v>346640</v>
      </c>
      <c r="C165" s="7">
        <f>IF(ISBLANK(HLOOKUP(C$2,'Data - Energy &amp; Metals'!$B$2:$AH$1048576,MATCH($A165,'Data - Energy &amp; Metals'!$A$2:$A$1048576,FALSE),FALSE)),#N/A,HLOOKUP(C$2,'Data - Energy &amp; Metals'!$B$2:$AH$1048576,MATCH($A165,'Data - Energy &amp; Metals'!$A$2:$A$1048576,FALSE),FALSE))</f>
        <v>23733</v>
      </c>
      <c r="D165" s="7">
        <f>IF(ISBLANK(HLOOKUP(D$2,'Data - Energy &amp; Metals'!$B$2:$AH$1048576,MATCH($A165,'Data - Energy &amp; Metals'!$A$2:$A$1048576,FALSE),FALSE)),#N/A,HLOOKUP(D$2,'Data - Energy &amp; Metals'!$B$2:$AH$1048576,MATCH($A165,'Data - Energy &amp; Metals'!$A$2:$A$1048576,FALSE),FALSE))</f>
        <v>19604</v>
      </c>
      <c r="E165" s="8">
        <f t="shared" si="2"/>
        <v>1.1911493191783983E-2</v>
      </c>
    </row>
    <row r="166" spans="1:5" x14ac:dyDescent="0.25">
      <c r="A166" s="27">
        <f>IF('Data - Energy &amp; Metals'!A166="",#N/A,'Data - Energy &amp; Metals'!A166)</f>
        <v>40022</v>
      </c>
      <c r="B166" s="7">
        <f>IF(ISBLANK(HLOOKUP(B$2,'Data - Energy &amp; Metals'!$B$2:$AH$1048576,MATCH($A166,'Data - Energy &amp; Metals'!$A$2:$A$1048576,FALSE),FALSE)),#N/A,HLOOKUP(B$2,'Data - Energy &amp; Metals'!$B$2:$AH$1048576,MATCH($A166,'Data - Energy &amp; Metals'!$A$2:$A$1048576,FALSE),FALSE))</f>
        <v>342577</v>
      </c>
      <c r="C166" s="7">
        <f>IF(ISBLANK(HLOOKUP(C$2,'Data - Energy &amp; Metals'!$B$2:$AH$1048576,MATCH($A166,'Data - Energy &amp; Metals'!$A$2:$A$1048576,FALSE),FALSE)),#N/A,HLOOKUP(C$2,'Data - Energy &amp; Metals'!$B$2:$AH$1048576,MATCH($A166,'Data - Energy &amp; Metals'!$A$2:$A$1048576,FALSE),FALSE))</f>
        <v>27454</v>
      </c>
      <c r="D166" s="7">
        <f>IF(ISBLANK(HLOOKUP(D$2,'Data - Energy &amp; Metals'!$B$2:$AH$1048576,MATCH($A166,'Data - Energy &amp; Metals'!$A$2:$A$1048576,FALSE),FALSE)),#N/A,HLOOKUP(D$2,'Data - Energy &amp; Metals'!$B$2:$AH$1048576,MATCH($A166,'Data - Energy &amp; Metals'!$A$2:$A$1048576,FALSE),FALSE))</f>
        <v>15506</v>
      </c>
      <c r="E166" s="8">
        <f t="shared" si="2"/>
        <v>3.4876830610344536E-2</v>
      </c>
    </row>
    <row r="167" spans="1:5" x14ac:dyDescent="0.25">
      <c r="A167" s="27">
        <f>IF('Data - Energy &amp; Metals'!A167="",#N/A,'Data - Energy &amp; Metals'!A167)</f>
        <v>40029</v>
      </c>
      <c r="B167" s="7">
        <f>IF(ISBLANK(HLOOKUP(B$2,'Data - Energy &amp; Metals'!$B$2:$AH$1048576,MATCH($A167,'Data - Energy &amp; Metals'!$A$2:$A$1048576,FALSE),FALSE)),#N/A,HLOOKUP(B$2,'Data - Energy &amp; Metals'!$B$2:$AH$1048576,MATCH($A167,'Data - Energy &amp; Metals'!$A$2:$A$1048576,FALSE),FALSE))</f>
        <v>347272</v>
      </c>
      <c r="C167" s="7">
        <f>IF(ISBLANK(HLOOKUP(C$2,'Data - Energy &amp; Metals'!$B$2:$AH$1048576,MATCH($A167,'Data - Energy &amp; Metals'!$A$2:$A$1048576,FALSE),FALSE)),#N/A,HLOOKUP(C$2,'Data - Energy &amp; Metals'!$B$2:$AH$1048576,MATCH($A167,'Data - Energy &amp; Metals'!$A$2:$A$1048576,FALSE),FALSE))</f>
        <v>30072</v>
      </c>
      <c r="D167" s="7">
        <f>IF(ISBLANK(HLOOKUP(D$2,'Data - Energy &amp; Metals'!$B$2:$AH$1048576,MATCH($A167,'Data - Energy &amp; Metals'!$A$2:$A$1048576,FALSE),FALSE)),#N/A,HLOOKUP(D$2,'Data - Energy &amp; Metals'!$B$2:$AH$1048576,MATCH($A167,'Data - Energy &amp; Metals'!$A$2:$A$1048576,FALSE),FALSE))</f>
        <v>13321</v>
      </c>
      <c r="E167" s="8">
        <f t="shared" si="2"/>
        <v>4.8235964892073074E-2</v>
      </c>
    </row>
    <row r="168" spans="1:5" x14ac:dyDescent="0.25">
      <c r="A168" s="27">
        <f>IF('Data - Energy &amp; Metals'!A168="",#N/A,'Data - Energy &amp; Metals'!A168)</f>
        <v>40036</v>
      </c>
      <c r="B168" s="7">
        <f>IF(ISBLANK(HLOOKUP(B$2,'Data - Energy &amp; Metals'!$B$2:$AH$1048576,MATCH($A168,'Data - Energy &amp; Metals'!$A$2:$A$1048576,FALSE),FALSE)),#N/A,HLOOKUP(B$2,'Data - Energy &amp; Metals'!$B$2:$AH$1048576,MATCH($A168,'Data - Energy &amp; Metals'!$A$2:$A$1048576,FALSE),FALSE))</f>
        <v>359719</v>
      </c>
      <c r="C168" s="7">
        <f>IF(ISBLANK(HLOOKUP(C$2,'Data - Energy &amp; Metals'!$B$2:$AH$1048576,MATCH($A168,'Data - Energy &amp; Metals'!$A$2:$A$1048576,FALSE),FALSE)),#N/A,HLOOKUP(C$2,'Data - Energy &amp; Metals'!$B$2:$AH$1048576,MATCH($A168,'Data - Energy &amp; Metals'!$A$2:$A$1048576,FALSE),FALSE))</f>
        <v>36340</v>
      </c>
      <c r="D168" s="7">
        <f>IF(ISBLANK(HLOOKUP(D$2,'Data - Energy &amp; Metals'!$B$2:$AH$1048576,MATCH($A168,'Data - Energy &amp; Metals'!$A$2:$A$1048576,FALSE),FALSE)),#N/A,HLOOKUP(D$2,'Data - Energy &amp; Metals'!$B$2:$AH$1048576,MATCH($A168,'Data - Energy &amp; Metals'!$A$2:$A$1048576,FALSE),FALSE))</f>
        <v>13505</v>
      </c>
      <c r="E168" s="8">
        <f t="shared" si="2"/>
        <v>6.3480105304418166E-2</v>
      </c>
    </row>
    <row r="169" spans="1:5" x14ac:dyDescent="0.25">
      <c r="A169" s="27">
        <f>IF('Data - Energy &amp; Metals'!A169="",#N/A,'Data - Energy &amp; Metals'!A169)</f>
        <v>40043</v>
      </c>
      <c r="B169" s="7">
        <f>IF(ISBLANK(HLOOKUP(B$2,'Data - Energy &amp; Metals'!$B$2:$AH$1048576,MATCH($A169,'Data - Energy &amp; Metals'!$A$2:$A$1048576,FALSE),FALSE)),#N/A,HLOOKUP(B$2,'Data - Energy &amp; Metals'!$B$2:$AH$1048576,MATCH($A169,'Data - Energy &amp; Metals'!$A$2:$A$1048576,FALSE),FALSE))</f>
        <v>365964</v>
      </c>
      <c r="C169" s="7">
        <f>IF(ISBLANK(HLOOKUP(C$2,'Data - Energy &amp; Metals'!$B$2:$AH$1048576,MATCH($A169,'Data - Energy &amp; Metals'!$A$2:$A$1048576,FALSE),FALSE)),#N/A,HLOOKUP(C$2,'Data - Energy &amp; Metals'!$B$2:$AH$1048576,MATCH($A169,'Data - Energy &amp; Metals'!$A$2:$A$1048576,FALSE),FALSE))</f>
        <v>35321</v>
      </c>
      <c r="D169" s="7">
        <f>IF(ISBLANK(HLOOKUP(D$2,'Data - Energy &amp; Metals'!$B$2:$AH$1048576,MATCH($A169,'Data - Energy &amp; Metals'!$A$2:$A$1048576,FALSE),FALSE)),#N/A,HLOOKUP(D$2,'Data - Energy &amp; Metals'!$B$2:$AH$1048576,MATCH($A169,'Data - Energy &amp; Metals'!$A$2:$A$1048576,FALSE),FALSE))</f>
        <v>15272</v>
      </c>
      <c r="E169" s="8">
        <f t="shared" si="2"/>
        <v>5.4784077122339903E-2</v>
      </c>
    </row>
    <row r="170" spans="1:5" x14ac:dyDescent="0.25">
      <c r="A170" s="27">
        <f>IF('Data - Energy &amp; Metals'!A170="",#N/A,'Data - Energy &amp; Metals'!A170)</f>
        <v>40050</v>
      </c>
      <c r="B170" s="7">
        <f>IF(ISBLANK(HLOOKUP(B$2,'Data - Energy &amp; Metals'!$B$2:$AH$1048576,MATCH($A170,'Data - Energy &amp; Metals'!$A$2:$A$1048576,FALSE),FALSE)),#N/A,HLOOKUP(B$2,'Data - Energy &amp; Metals'!$B$2:$AH$1048576,MATCH($A170,'Data - Energy &amp; Metals'!$A$2:$A$1048576,FALSE),FALSE))</f>
        <v>370522</v>
      </c>
      <c r="C170" s="7">
        <f>IF(ISBLANK(HLOOKUP(C$2,'Data - Energy &amp; Metals'!$B$2:$AH$1048576,MATCH($A170,'Data - Energy &amp; Metals'!$A$2:$A$1048576,FALSE),FALSE)),#N/A,HLOOKUP(C$2,'Data - Energy &amp; Metals'!$B$2:$AH$1048576,MATCH($A170,'Data - Energy &amp; Metals'!$A$2:$A$1048576,FALSE),FALSE))</f>
        <v>34131</v>
      </c>
      <c r="D170" s="7">
        <f>IF(ISBLANK(HLOOKUP(D$2,'Data - Energy &amp; Metals'!$B$2:$AH$1048576,MATCH($A170,'Data - Energy &amp; Metals'!$A$2:$A$1048576,FALSE),FALSE)),#N/A,HLOOKUP(D$2,'Data - Energy &amp; Metals'!$B$2:$AH$1048576,MATCH($A170,'Data - Energy &amp; Metals'!$A$2:$A$1048576,FALSE),FALSE))</f>
        <v>14771</v>
      </c>
      <c r="E170" s="8">
        <f t="shared" si="2"/>
        <v>5.2250608600838813E-2</v>
      </c>
    </row>
    <row r="171" spans="1:5" x14ac:dyDescent="0.25">
      <c r="A171" s="27">
        <f>IF('Data - Energy &amp; Metals'!A171="",#N/A,'Data - Energy &amp; Metals'!A171)</f>
        <v>40057</v>
      </c>
      <c r="B171" s="7">
        <f>IF(ISBLANK(HLOOKUP(B$2,'Data - Energy &amp; Metals'!$B$2:$AH$1048576,MATCH($A171,'Data - Energy &amp; Metals'!$A$2:$A$1048576,FALSE),FALSE)),#N/A,HLOOKUP(B$2,'Data - Energy &amp; Metals'!$B$2:$AH$1048576,MATCH($A171,'Data - Energy &amp; Metals'!$A$2:$A$1048576,FALSE),FALSE))</f>
        <v>345940</v>
      </c>
      <c r="C171" s="7">
        <f>IF(ISBLANK(HLOOKUP(C$2,'Data - Energy &amp; Metals'!$B$2:$AH$1048576,MATCH($A171,'Data - Energy &amp; Metals'!$A$2:$A$1048576,FALSE),FALSE)),#N/A,HLOOKUP(C$2,'Data - Energy &amp; Metals'!$B$2:$AH$1048576,MATCH($A171,'Data - Energy &amp; Metals'!$A$2:$A$1048576,FALSE),FALSE))</f>
        <v>28162</v>
      </c>
      <c r="D171" s="7">
        <f>IF(ISBLANK(HLOOKUP(D$2,'Data - Energy &amp; Metals'!$B$2:$AH$1048576,MATCH($A171,'Data - Energy &amp; Metals'!$A$2:$A$1048576,FALSE),FALSE)),#N/A,HLOOKUP(D$2,'Data - Energy &amp; Metals'!$B$2:$AH$1048576,MATCH($A171,'Data - Energy &amp; Metals'!$A$2:$A$1048576,FALSE),FALSE))</f>
        <v>14215</v>
      </c>
      <c r="E171" s="8">
        <f t="shared" si="2"/>
        <v>4.0316239810371739E-2</v>
      </c>
    </row>
    <row r="172" spans="1:5" x14ac:dyDescent="0.25">
      <c r="A172" s="27">
        <f>IF('Data - Energy &amp; Metals'!A172="",#N/A,'Data - Energy &amp; Metals'!A172)</f>
        <v>40064</v>
      </c>
      <c r="B172" s="7">
        <f>IF(ISBLANK(HLOOKUP(B$2,'Data - Energy &amp; Metals'!$B$2:$AH$1048576,MATCH($A172,'Data - Energy &amp; Metals'!$A$2:$A$1048576,FALSE),FALSE)),#N/A,HLOOKUP(B$2,'Data - Energy &amp; Metals'!$B$2:$AH$1048576,MATCH($A172,'Data - Energy &amp; Metals'!$A$2:$A$1048576,FALSE),FALSE))</f>
        <v>356955</v>
      </c>
      <c r="C172" s="7">
        <f>IF(ISBLANK(HLOOKUP(C$2,'Data - Energy &amp; Metals'!$B$2:$AH$1048576,MATCH($A172,'Data - Energy &amp; Metals'!$A$2:$A$1048576,FALSE),FALSE)),#N/A,HLOOKUP(C$2,'Data - Energy &amp; Metals'!$B$2:$AH$1048576,MATCH($A172,'Data - Energy &amp; Metals'!$A$2:$A$1048576,FALSE),FALSE))</f>
        <v>25885</v>
      </c>
      <c r="D172" s="7">
        <f>IF(ISBLANK(HLOOKUP(D$2,'Data - Energy &amp; Metals'!$B$2:$AH$1048576,MATCH($A172,'Data - Energy &amp; Metals'!$A$2:$A$1048576,FALSE),FALSE)),#N/A,HLOOKUP(D$2,'Data - Energy &amp; Metals'!$B$2:$AH$1048576,MATCH($A172,'Data - Energy &amp; Metals'!$A$2:$A$1048576,FALSE),FALSE))</f>
        <v>17485</v>
      </c>
      <c r="E172" s="8">
        <f t="shared" si="2"/>
        <v>2.3532378030844223E-2</v>
      </c>
    </row>
    <row r="173" spans="1:5" x14ac:dyDescent="0.25">
      <c r="A173" s="27">
        <f>IF('Data - Energy &amp; Metals'!A173="",#N/A,'Data - Energy &amp; Metals'!A173)</f>
        <v>40071</v>
      </c>
      <c r="B173" s="7">
        <f>IF(ISBLANK(HLOOKUP(B$2,'Data - Energy &amp; Metals'!$B$2:$AH$1048576,MATCH($A173,'Data - Energy &amp; Metals'!$A$2:$A$1048576,FALSE),FALSE)),#N/A,HLOOKUP(B$2,'Data - Energy &amp; Metals'!$B$2:$AH$1048576,MATCH($A173,'Data - Energy &amp; Metals'!$A$2:$A$1048576,FALSE),FALSE))</f>
        <v>369809</v>
      </c>
      <c r="C173" s="7">
        <f>IF(ISBLANK(HLOOKUP(C$2,'Data - Energy &amp; Metals'!$B$2:$AH$1048576,MATCH($A173,'Data - Energy &amp; Metals'!$A$2:$A$1048576,FALSE),FALSE)),#N/A,HLOOKUP(C$2,'Data - Energy &amp; Metals'!$B$2:$AH$1048576,MATCH($A173,'Data - Energy &amp; Metals'!$A$2:$A$1048576,FALSE),FALSE))</f>
        <v>26716</v>
      </c>
      <c r="D173" s="7">
        <f>IF(ISBLANK(HLOOKUP(D$2,'Data - Energy &amp; Metals'!$B$2:$AH$1048576,MATCH($A173,'Data - Energy &amp; Metals'!$A$2:$A$1048576,FALSE),FALSE)),#N/A,HLOOKUP(D$2,'Data - Energy &amp; Metals'!$B$2:$AH$1048576,MATCH($A173,'Data - Energy &amp; Metals'!$A$2:$A$1048576,FALSE),FALSE))</f>
        <v>15813</v>
      </c>
      <c r="E173" s="8">
        <f t="shared" si="2"/>
        <v>2.9482787060347369E-2</v>
      </c>
    </row>
    <row r="174" spans="1:5" x14ac:dyDescent="0.25">
      <c r="A174" s="27">
        <f>IF('Data - Energy &amp; Metals'!A174="",#N/A,'Data - Energy &amp; Metals'!A174)</f>
        <v>40078</v>
      </c>
      <c r="B174" s="7">
        <f>IF(ISBLANK(HLOOKUP(B$2,'Data - Energy &amp; Metals'!$B$2:$AH$1048576,MATCH($A174,'Data - Energy &amp; Metals'!$A$2:$A$1048576,FALSE),FALSE)),#N/A,HLOOKUP(B$2,'Data - Energy &amp; Metals'!$B$2:$AH$1048576,MATCH($A174,'Data - Energy &amp; Metals'!$A$2:$A$1048576,FALSE),FALSE))</f>
        <v>369865</v>
      </c>
      <c r="C174" s="7">
        <f>IF(ISBLANK(HLOOKUP(C$2,'Data - Energy &amp; Metals'!$B$2:$AH$1048576,MATCH($A174,'Data - Energy &amp; Metals'!$A$2:$A$1048576,FALSE),FALSE)),#N/A,HLOOKUP(C$2,'Data - Energy &amp; Metals'!$B$2:$AH$1048576,MATCH($A174,'Data - Energy &amp; Metals'!$A$2:$A$1048576,FALSE),FALSE))</f>
        <v>29154</v>
      </c>
      <c r="D174" s="7">
        <f>IF(ISBLANK(HLOOKUP(D$2,'Data - Energy &amp; Metals'!$B$2:$AH$1048576,MATCH($A174,'Data - Energy &amp; Metals'!$A$2:$A$1048576,FALSE),FALSE)),#N/A,HLOOKUP(D$2,'Data - Energy &amp; Metals'!$B$2:$AH$1048576,MATCH($A174,'Data - Energy &amp; Metals'!$A$2:$A$1048576,FALSE),FALSE))</f>
        <v>12816</v>
      </c>
      <c r="E174" s="8">
        <f t="shared" si="2"/>
        <v>4.4172873886418017E-2</v>
      </c>
    </row>
    <row r="175" spans="1:5" x14ac:dyDescent="0.25">
      <c r="A175" s="27">
        <f>IF('Data - Energy &amp; Metals'!A175="",#N/A,'Data - Energy &amp; Metals'!A175)</f>
        <v>40085</v>
      </c>
      <c r="B175" s="7">
        <f>IF(ISBLANK(HLOOKUP(B$2,'Data - Energy &amp; Metals'!$B$2:$AH$1048576,MATCH($A175,'Data - Energy &amp; Metals'!$A$2:$A$1048576,FALSE),FALSE)),#N/A,HLOOKUP(B$2,'Data - Energy &amp; Metals'!$B$2:$AH$1048576,MATCH($A175,'Data - Energy &amp; Metals'!$A$2:$A$1048576,FALSE),FALSE))</f>
        <v>360309</v>
      </c>
      <c r="C175" s="7">
        <f>IF(ISBLANK(HLOOKUP(C$2,'Data - Energy &amp; Metals'!$B$2:$AH$1048576,MATCH($A175,'Data - Energy &amp; Metals'!$A$2:$A$1048576,FALSE),FALSE)),#N/A,HLOOKUP(C$2,'Data - Energy &amp; Metals'!$B$2:$AH$1048576,MATCH($A175,'Data - Energy &amp; Metals'!$A$2:$A$1048576,FALSE),FALSE))</f>
        <v>25438</v>
      </c>
      <c r="D175" s="7">
        <f>IF(ISBLANK(HLOOKUP(D$2,'Data - Energy &amp; Metals'!$B$2:$AH$1048576,MATCH($A175,'Data - Energy &amp; Metals'!$A$2:$A$1048576,FALSE),FALSE)),#N/A,HLOOKUP(D$2,'Data - Energy &amp; Metals'!$B$2:$AH$1048576,MATCH($A175,'Data - Energy &amp; Metals'!$A$2:$A$1048576,FALSE),FALSE))</f>
        <v>17524</v>
      </c>
      <c r="E175" s="8">
        <f t="shared" si="2"/>
        <v>2.1964480487581494E-2</v>
      </c>
    </row>
    <row r="176" spans="1:5" x14ac:dyDescent="0.25">
      <c r="A176" s="27">
        <f>IF('Data - Energy &amp; Metals'!A176="",#N/A,'Data - Energy &amp; Metals'!A176)</f>
        <v>40092</v>
      </c>
      <c r="B176" s="7">
        <f>IF(ISBLANK(HLOOKUP(B$2,'Data - Energy &amp; Metals'!$B$2:$AH$1048576,MATCH($A176,'Data - Energy &amp; Metals'!$A$2:$A$1048576,FALSE),FALSE)),#N/A,HLOOKUP(B$2,'Data - Energy &amp; Metals'!$B$2:$AH$1048576,MATCH($A176,'Data - Energy &amp; Metals'!$A$2:$A$1048576,FALSE),FALSE))</f>
        <v>360800</v>
      </c>
      <c r="C176" s="7">
        <f>IF(ISBLANK(HLOOKUP(C$2,'Data - Energy &amp; Metals'!$B$2:$AH$1048576,MATCH($A176,'Data - Energy &amp; Metals'!$A$2:$A$1048576,FALSE),FALSE)),#N/A,HLOOKUP(C$2,'Data - Energy &amp; Metals'!$B$2:$AH$1048576,MATCH($A176,'Data - Energy &amp; Metals'!$A$2:$A$1048576,FALSE),FALSE))</f>
        <v>26454</v>
      </c>
      <c r="D176" s="7">
        <f>IF(ISBLANK(HLOOKUP(D$2,'Data - Energy &amp; Metals'!$B$2:$AH$1048576,MATCH($A176,'Data - Energy &amp; Metals'!$A$2:$A$1048576,FALSE),FALSE)),#N/A,HLOOKUP(D$2,'Data - Energy &amp; Metals'!$B$2:$AH$1048576,MATCH($A176,'Data - Energy &amp; Metals'!$A$2:$A$1048576,FALSE),FALSE))</f>
        <v>13115</v>
      </c>
      <c r="E176" s="8">
        <f t="shared" si="2"/>
        <v>3.6970620842572063E-2</v>
      </c>
    </row>
    <row r="177" spans="1:5" x14ac:dyDescent="0.25">
      <c r="A177" s="27">
        <f>IF('Data - Energy &amp; Metals'!A177="",#N/A,'Data - Energy &amp; Metals'!A177)</f>
        <v>40099</v>
      </c>
      <c r="B177" s="7">
        <f>IF(ISBLANK(HLOOKUP(B$2,'Data - Energy &amp; Metals'!$B$2:$AH$1048576,MATCH($A177,'Data - Energy &amp; Metals'!$A$2:$A$1048576,FALSE),FALSE)),#N/A,HLOOKUP(B$2,'Data - Energy &amp; Metals'!$B$2:$AH$1048576,MATCH($A177,'Data - Energy &amp; Metals'!$A$2:$A$1048576,FALSE),FALSE))</f>
        <v>367868</v>
      </c>
      <c r="C177" s="7">
        <f>IF(ISBLANK(HLOOKUP(C$2,'Data - Energy &amp; Metals'!$B$2:$AH$1048576,MATCH($A177,'Data - Energy &amp; Metals'!$A$2:$A$1048576,FALSE),FALSE)),#N/A,HLOOKUP(C$2,'Data - Energy &amp; Metals'!$B$2:$AH$1048576,MATCH($A177,'Data - Energy &amp; Metals'!$A$2:$A$1048576,FALSE),FALSE))</f>
        <v>30135</v>
      </c>
      <c r="D177" s="7">
        <f>IF(ISBLANK(HLOOKUP(D$2,'Data - Energy &amp; Metals'!$B$2:$AH$1048576,MATCH($A177,'Data - Energy &amp; Metals'!$A$2:$A$1048576,FALSE),FALSE)),#N/A,HLOOKUP(D$2,'Data - Energy &amp; Metals'!$B$2:$AH$1048576,MATCH($A177,'Data - Energy &amp; Metals'!$A$2:$A$1048576,FALSE),FALSE))</f>
        <v>12633</v>
      </c>
      <c r="E177" s="8">
        <f t="shared" si="2"/>
        <v>4.7576848217295332E-2</v>
      </c>
    </row>
    <row r="178" spans="1:5" x14ac:dyDescent="0.25">
      <c r="A178" s="27">
        <f>IF('Data - Energy &amp; Metals'!A178="",#N/A,'Data - Energy &amp; Metals'!A178)</f>
        <v>40106</v>
      </c>
      <c r="B178" s="7">
        <f>IF(ISBLANK(HLOOKUP(B$2,'Data - Energy &amp; Metals'!$B$2:$AH$1048576,MATCH($A178,'Data - Energy &amp; Metals'!$A$2:$A$1048576,FALSE),FALSE)),#N/A,HLOOKUP(B$2,'Data - Energy &amp; Metals'!$B$2:$AH$1048576,MATCH($A178,'Data - Energy &amp; Metals'!$A$2:$A$1048576,FALSE),FALSE))</f>
        <v>380275</v>
      </c>
      <c r="C178" s="7">
        <f>IF(ISBLANK(HLOOKUP(C$2,'Data - Energy &amp; Metals'!$B$2:$AH$1048576,MATCH($A178,'Data - Energy &amp; Metals'!$A$2:$A$1048576,FALSE),FALSE)),#N/A,HLOOKUP(C$2,'Data - Energy &amp; Metals'!$B$2:$AH$1048576,MATCH($A178,'Data - Energy &amp; Metals'!$A$2:$A$1048576,FALSE),FALSE))</f>
        <v>36287</v>
      </c>
      <c r="D178" s="7">
        <f>IF(ISBLANK(HLOOKUP(D$2,'Data - Energy &amp; Metals'!$B$2:$AH$1048576,MATCH($A178,'Data - Energy &amp; Metals'!$A$2:$A$1048576,FALSE),FALSE)),#N/A,HLOOKUP(D$2,'Data - Energy &amp; Metals'!$B$2:$AH$1048576,MATCH($A178,'Data - Energy &amp; Metals'!$A$2:$A$1048576,FALSE),FALSE))</f>
        <v>13714</v>
      </c>
      <c r="E178" s="8">
        <f t="shared" si="2"/>
        <v>5.9359673920189336E-2</v>
      </c>
    </row>
    <row r="179" spans="1:5" x14ac:dyDescent="0.25">
      <c r="A179" s="27">
        <f>IF('Data - Energy &amp; Metals'!A179="",#N/A,'Data - Energy &amp; Metals'!A179)</f>
        <v>40113</v>
      </c>
      <c r="B179" s="7">
        <f>IF(ISBLANK(HLOOKUP(B$2,'Data - Energy &amp; Metals'!$B$2:$AH$1048576,MATCH($A179,'Data - Energy &amp; Metals'!$A$2:$A$1048576,FALSE),FALSE)),#N/A,HLOOKUP(B$2,'Data - Energy &amp; Metals'!$B$2:$AH$1048576,MATCH($A179,'Data - Energy &amp; Metals'!$A$2:$A$1048576,FALSE),FALSE))</f>
        <v>379670</v>
      </c>
      <c r="C179" s="7">
        <f>IF(ISBLANK(HLOOKUP(C$2,'Data - Energy &amp; Metals'!$B$2:$AH$1048576,MATCH($A179,'Data - Energy &amp; Metals'!$A$2:$A$1048576,FALSE),FALSE)),#N/A,HLOOKUP(C$2,'Data - Energy &amp; Metals'!$B$2:$AH$1048576,MATCH($A179,'Data - Energy &amp; Metals'!$A$2:$A$1048576,FALSE),FALSE))</f>
        <v>41827</v>
      </c>
      <c r="D179" s="7">
        <f>IF(ISBLANK(HLOOKUP(D$2,'Data - Energy &amp; Metals'!$B$2:$AH$1048576,MATCH($A179,'Data - Energy &amp; Metals'!$A$2:$A$1048576,FALSE),FALSE)),#N/A,HLOOKUP(D$2,'Data - Energy &amp; Metals'!$B$2:$AH$1048576,MATCH($A179,'Data - Energy &amp; Metals'!$A$2:$A$1048576,FALSE),FALSE))</f>
        <v>14542</v>
      </c>
      <c r="E179" s="8">
        <f t="shared" si="2"/>
        <v>7.1865040693233601E-2</v>
      </c>
    </row>
    <row r="180" spans="1:5" x14ac:dyDescent="0.25">
      <c r="A180" s="27">
        <f>IF('Data - Energy &amp; Metals'!A180="",#N/A,'Data - Energy &amp; Metals'!A180)</f>
        <v>40120</v>
      </c>
      <c r="B180" s="7">
        <f>IF(ISBLANK(HLOOKUP(B$2,'Data - Energy &amp; Metals'!$B$2:$AH$1048576,MATCH($A180,'Data - Energy &amp; Metals'!$A$2:$A$1048576,FALSE),FALSE)),#N/A,HLOOKUP(B$2,'Data - Energy &amp; Metals'!$B$2:$AH$1048576,MATCH($A180,'Data - Energy &amp; Metals'!$A$2:$A$1048576,FALSE),FALSE))</f>
        <v>377279</v>
      </c>
      <c r="C180" s="7">
        <f>IF(ISBLANK(HLOOKUP(C$2,'Data - Energy &amp; Metals'!$B$2:$AH$1048576,MATCH($A180,'Data - Energy &amp; Metals'!$A$2:$A$1048576,FALSE),FALSE)),#N/A,HLOOKUP(C$2,'Data - Energy &amp; Metals'!$B$2:$AH$1048576,MATCH($A180,'Data - Energy &amp; Metals'!$A$2:$A$1048576,FALSE),FALSE))</f>
        <v>40703</v>
      </c>
      <c r="D180" s="7">
        <f>IF(ISBLANK(HLOOKUP(D$2,'Data - Energy &amp; Metals'!$B$2:$AH$1048576,MATCH($A180,'Data - Energy &amp; Metals'!$A$2:$A$1048576,FALSE),FALSE)),#N/A,HLOOKUP(D$2,'Data - Energy &amp; Metals'!$B$2:$AH$1048576,MATCH($A180,'Data - Energy &amp; Metals'!$A$2:$A$1048576,FALSE),FALSE))</f>
        <v>13308</v>
      </c>
      <c r="E180" s="8">
        <f t="shared" si="2"/>
        <v>7.2612045727432489E-2</v>
      </c>
    </row>
    <row r="181" spans="1:5" x14ac:dyDescent="0.25">
      <c r="A181" s="27">
        <f>IF('Data - Energy &amp; Metals'!A181="",#N/A,'Data - Energy &amp; Metals'!A181)</f>
        <v>40126</v>
      </c>
      <c r="B181" s="7">
        <f>IF(ISBLANK(HLOOKUP(B$2,'Data - Energy &amp; Metals'!$B$2:$AH$1048576,MATCH($A181,'Data - Energy &amp; Metals'!$A$2:$A$1048576,FALSE),FALSE)),#N/A,HLOOKUP(B$2,'Data - Energy &amp; Metals'!$B$2:$AH$1048576,MATCH($A181,'Data - Energy &amp; Metals'!$A$2:$A$1048576,FALSE),FALSE))</f>
        <v>386193</v>
      </c>
      <c r="C181" s="7">
        <f>IF(ISBLANK(HLOOKUP(C$2,'Data - Energy &amp; Metals'!$B$2:$AH$1048576,MATCH($A181,'Data - Energy &amp; Metals'!$A$2:$A$1048576,FALSE),FALSE)),#N/A,HLOOKUP(C$2,'Data - Energy &amp; Metals'!$B$2:$AH$1048576,MATCH($A181,'Data - Energy &amp; Metals'!$A$2:$A$1048576,FALSE),FALSE))</f>
        <v>40547</v>
      </c>
      <c r="D181" s="7">
        <f>IF(ISBLANK(HLOOKUP(D$2,'Data - Energy &amp; Metals'!$B$2:$AH$1048576,MATCH($A181,'Data - Energy &amp; Metals'!$A$2:$A$1048576,FALSE),FALSE)),#N/A,HLOOKUP(D$2,'Data - Energy &amp; Metals'!$B$2:$AH$1048576,MATCH($A181,'Data - Energy &amp; Metals'!$A$2:$A$1048576,FALSE),FALSE))</f>
        <v>12438</v>
      </c>
      <c r="E181" s="8">
        <f t="shared" si="2"/>
        <v>7.2784851097767181E-2</v>
      </c>
    </row>
    <row r="182" spans="1:5" x14ac:dyDescent="0.25">
      <c r="A182" s="27">
        <f>IF('Data - Energy &amp; Metals'!A182="",#N/A,'Data - Energy &amp; Metals'!A182)</f>
        <v>40134</v>
      </c>
      <c r="B182" s="7">
        <f>IF(ISBLANK(HLOOKUP(B$2,'Data - Energy &amp; Metals'!$B$2:$AH$1048576,MATCH($A182,'Data - Energy &amp; Metals'!$A$2:$A$1048576,FALSE),FALSE)),#N/A,HLOOKUP(B$2,'Data - Energy &amp; Metals'!$B$2:$AH$1048576,MATCH($A182,'Data - Energy &amp; Metals'!$A$2:$A$1048576,FALSE),FALSE))</f>
        <v>389941</v>
      </c>
      <c r="C182" s="7">
        <f>IF(ISBLANK(HLOOKUP(C$2,'Data - Energy &amp; Metals'!$B$2:$AH$1048576,MATCH($A182,'Data - Energy &amp; Metals'!$A$2:$A$1048576,FALSE),FALSE)),#N/A,HLOOKUP(C$2,'Data - Energy &amp; Metals'!$B$2:$AH$1048576,MATCH($A182,'Data - Energy &amp; Metals'!$A$2:$A$1048576,FALSE),FALSE))</f>
        <v>37827</v>
      </c>
      <c r="D182" s="7">
        <f>IF(ISBLANK(HLOOKUP(D$2,'Data - Energy &amp; Metals'!$B$2:$AH$1048576,MATCH($A182,'Data - Energy &amp; Metals'!$A$2:$A$1048576,FALSE),FALSE)),#N/A,HLOOKUP(D$2,'Data - Energy &amp; Metals'!$B$2:$AH$1048576,MATCH($A182,'Data - Energy &amp; Metals'!$A$2:$A$1048576,FALSE),FALSE))</f>
        <v>17053</v>
      </c>
      <c r="E182" s="8">
        <f t="shared" si="2"/>
        <v>5.3274726176524144E-2</v>
      </c>
    </row>
    <row r="183" spans="1:5" x14ac:dyDescent="0.25">
      <c r="A183" s="27">
        <f>IF('Data - Energy &amp; Metals'!A183="",#N/A,'Data - Energy &amp; Metals'!A183)</f>
        <v>40141</v>
      </c>
      <c r="B183" s="7">
        <f>IF(ISBLANK(HLOOKUP(B$2,'Data - Energy &amp; Metals'!$B$2:$AH$1048576,MATCH($A183,'Data - Energy &amp; Metals'!$A$2:$A$1048576,FALSE),FALSE)),#N/A,HLOOKUP(B$2,'Data - Energy &amp; Metals'!$B$2:$AH$1048576,MATCH($A183,'Data - Energy &amp; Metals'!$A$2:$A$1048576,FALSE),FALSE))</f>
        <v>368025</v>
      </c>
      <c r="C183" s="7">
        <f>IF(ISBLANK(HLOOKUP(C$2,'Data - Energy &amp; Metals'!$B$2:$AH$1048576,MATCH($A183,'Data - Energy &amp; Metals'!$A$2:$A$1048576,FALSE),FALSE)),#N/A,HLOOKUP(C$2,'Data - Energy &amp; Metals'!$B$2:$AH$1048576,MATCH($A183,'Data - Energy &amp; Metals'!$A$2:$A$1048576,FALSE),FALSE))</f>
        <v>28774</v>
      </c>
      <c r="D183" s="7">
        <f>IF(ISBLANK(HLOOKUP(D$2,'Data - Energy &amp; Metals'!$B$2:$AH$1048576,MATCH($A183,'Data - Energy &amp; Metals'!$A$2:$A$1048576,FALSE),FALSE)),#N/A,HLOOKUP(D$2,'Data - Energy &amp; Metals'!$B$2:$AH$1048576,MATCH($A183,'Data - Energy &amp; Metals'!$A$2:$A$1048576,FALSE),FALSE))</f>
        <v>18999</v>
      </c>
      <c r="E183" s="8">
        <f t="shared" si="2"/>
        <v>2.6560695604918146E-2</v>
      </c>
    </row>
    <row r="184" spans="1:5" x14ac:dyDescent="0.25">
      <c r="A184" s="27">
        <f>IF('Data - Energy &amp; Metals'!A184="",#N/A,'Data - Energy &amp; Metals'!A184)</f>
        <v>40148</v>
      </c>
      <c r="B184" s="7">
        <f>IF(ISBLANK(HLOOKUP(B$2,'Data - Energy &amp; Metals'!$B$2:$AH$1048576,MATCH($A184,'Data - Energy &amp; Metals'!$A$2:$A$1048576,FALSE),FALSE)),#N/A,HLOOKUP(B$2,'Data - Energy &amp; Metals'!$B$2:$AH$1048576,MATCH($A184,'Data - Energy &amp; Metals'!$A$2:$A$1048576,FALSE),FALSE))</f>
        <v>363065</v>
      </c>
      <c r="C184" s="7">
        <f>IF(ISBLANK(HLOOKUP(C$2,'Data - Energy &amp; Metals'!$B$2:$AH$1048576,MATCH($A184,'Data - Energy &amp; Metals'!$A$2:$A$1048576,FALSE),FALSE)),#N/A,HLOOKUP(C$2,'Data - Energy &amp; Metals'!$B$2:$AH$1048576,MATCH($A184,'Data - Energy &amp; Metals'!$A$2:$A$1048576,FALSE),FALSE))</f>
        <v>33561</v>
      </c>
      <c r="D184" s="7">
        <f>IF(ISBLANK(HLOOKUP(D$2,'Data - Energy &amp; Metals'!$B$2:$AH$1048576,MATCH($A184,'Data - Energy &amp; Metals'!$A$2:$A$1048576,FALSE),FALSE)),#N/A,HLOOKUP(D$2,'Data - Energy &amp; Metals'!$B$2:$AH$1048576,MATCH($A184,'Data - Energy &amp; Metals'!$A$2:$A$1048576,FALSE),FALSE))</f>
        <v>19617</v>
      </c>
      <c r="E184" s="8">
        <f t="shared" si="2"/>
        <v>3.8406345971107099E-2</v>
      </c>
    </row>
    <row r="185" spans="1:5" x14ac:dyDescent="0.25">
      <c r="A185" s="27">
        <f>IF('Data - Energy &amp; Metals'!A185="",#N/A,'Data - Energy &amp; Metals'!A185)</f>
        <v>40155</v>
      </c>
      <c r="B185" s="7">
        <f>IF(ISBLANK(HLOOKUP(B$2,'Data - Energy &amp; Metals'!$B$2:$AH$1048576,MATCH($A185,'Data - Energy &amp; Metals'!$A$2:$A$1048576,FALSE),FALSE)),#N/A,HLOOKUP(B$2,'Data - Energy &amp; Metals'!$B$2:$AH$1048576,MATCH($A185,'Data - Energy &amp; Metals'!$A$2:$A$1048576,FALSE),FALSE))</f>
        <v>356482</v>
      </c>
      <c r="C185" s="7">
        <f>IF(ISBLANK(HLOOKUP(C$2,'Data - Energy &amp; Metals'!$B$2:$AH$1048576,MATCH($A185,'Data - Energy &amp; Metals'!$A$2:$A$1048576,FALSE),FALSE)),#N/A,HLOOKUP(C$2,'Data - Energy &amp; Metals'!$B$2:$AH$1048576,MATCH($A185,'Data - Energy &amp; Metals'!$A$2:$A$1048576,FALSE),FALSE))</f>
        <v>29539</v>
      </c>
      <c r="D185" s="7">
        <f>IF(ISBLANK(HLOOKUP(D$2,'Data - Energy &amp; Metals'!$B$2:$AH$1048576,MATCH($A185,'Data - Energy &amp; Metals'!$A$2:$A$1048576,FALSE),FALSE)),#N/A,HLOOKUP(D$2,'Data - Energy &amp; Metals'!$B$2:$AH$1048576,MATCH($A185,'Data - Energy &amp; Metals'!$A$2:$A$1048576,FALSE),FALSE))</f>
        <v>16554</v>
      </c>
      <c r="E185" s="8">
        <f t="shared" si="2"/>
        <v>3.6425401563052275E-2</v>
      </c>
    </row>
    <row r="186" spans="1:5" x14ac:dyDescent="0.25">
      <c r="A186" s="27">
        <f>IF('Data - Energy &amp; Metals'!A186="",#N/A,'Data - Energy &amp; Metals'!A186)</f>
        <v>40162</v>
      </c>
      <c r="B186" s="7">
        <f>IF(ISBLANK(HLOOKUP(B$2,'Data - Energy &amp; Metals'!$B$2:$AH$1048576,MATCH($A186,'Data - Energy &amp; Metals'!$A$2:$A$1048576,FALSE),FALSE)),#N/A,HLOOKUP(B$2,'Data - Energy &amp; Metals'!$B$2:$AH$1048576,MATCH($A186,'Data - Energy &amp; Metals'!$A$2:$A$1048576,FALSE),FALSE))</f>
        <v>348584</v>
      </c>
      <c r="C186" s="7">
        <f>IF(ISBLANK(HLOOKUP(C$2,'Data - Energy &amp; Metals'!$B$2:$AH$1048576,MATCH($A186,'Data - Energy &amp; Metals'!$A$2:$A$1048576,FALSE),FALSE)),#N/A,HLOOKUP(C$2,'Data - Energy &amp; Metals'!$B$2:$AH$1048576,MATCH($A186,'Data - Energy &amp; Metals'!$A$2:$A$1048576,FALSE),FALSE))</f>
        <v>26295</v>
      </c>
      <c r="D186" s="7">
        <f>IF(ISBLANK(HLOOKUP(D$2,'Data - Energy &amp; Metals'!$B$2:$AH$1048576,MATCH($A186,'Data - Energy &amp; Metals'!$A$2:$A$1048576,FALSE),FALSE)),#N/A,HLOOKUP(D$2,'Data - Energy &amp; Metals'!$B$2:$AH$1048576,MATCH($A186,'Data - Energy &amp; Metals'!$A$2:$A$1048576,FALSE),FALSE))</f>
        <v>19292</v>
      </c>
      <c r="E186" s="8">
        <f t="shared" si="2"/>
        <v>2.0089849218552773E-2</v>
      </c>
    </row>
    <row r="187" spans="1:5" x14ac:dyDescent="0.25">
      <c r="A187" s="27">
        <f>IF('Data - Energy &amp; Metals'!A187="",#N/A,'Data - Energy &amp; Metals'!A187)</f>
        <v>40169</v>
      </c>
      <c r="B187" s="7">
        <f>IF(ISBLANK(HLOOKUP(B$2,'Data - Energy &amp; Metals'!$B$2:$AH$1048576,MATCH($A187,'Data - Energy &amp; Metals'!$A$2:$A$1048576,FALSE),FALSE)),#N/A,HLOOKUP(B$2,'Data - Energy &amp; Metals'!$B$2:$AH$1048576,MATCH($A187,'Data - Energy &amp; Metals'!$A$2:$A$1048576,FALSE),FALSE))</f>
        <v>356361</v>
      </c>
      <c r="C187" s="7">
        <f>IF(ISBLANK(HLOOKUP(C$2,'Data - Energy &amp; Metals'!$B$2:$AH$1048576,MATCH($A187,'Data - Energy &amp; Metals'!$A$2:$A$1048576,FALSE),FALSE)),#N/A,HLOOKUP(C$2,'Data - Energy &amp; Metals'!$B$2:$AH$1048576,MATCH($A187,'Data - Energy &amp; Metals'!$A$2:$A$1048576,FALSE),FALSE))</f>
        <v>29771</v>
      </c>
      <c r="D187" s="7">
        <f>IF(ISBLANK(HLOOKUP(D$2,'Data - Energy &amp; Metals'!$B$2:$AH$1048576,MATCH($A187,'Data - Energy &amp; Metals'!$A$2:$A$1048576,FALSE),FALSE)),#N/A,HLOOKUP(D$2,'Data - Energy &amp; Metals'!$B$2:$AH$1048576,MATCH($A187,'Data - Energy &amp; Metals'!$A$2:$A$1048576,FALSE),FALSE))</f>
        <v>15850</v>
      </c>
      <c r="E187" s="8">
        <f t="shared" si="2"/>
        <v>3.90643196084869E-2</v>
      </c>
    </row>
    <row r="188" spans="1:5" x14ac:dyDescent="0.25">
      <c r="A188" s="27">
        <f>IF('Data - Energy &amp; Metals'!A188="",#N/A,'Data - Energy &amp; Metals'!A188)</f>
        <v>40176</v>
      </c>
      <c r="B188" s="7">
        <f>IF(ISBLANK(HLOOKUP(B$2,'Data - Energy &amp; Metals'!$B$2:$AH$1048576,MATCH($A188,'Data - Energy &amp; Metals'!$A$2:$A$1048576,FALSE),FALSE)),#N/A,HLOOKUP(B$2,'Data - Energy &amp; Metals'!$B$2:$AH$1048576,MATCH($A188,'Data - Energy &amp; Metals'!$A$2:$A$1048576,FALSE),FALSE))</f>
        <v>359836</v>
      </c>
      <c r="C188" s="7">
        <f>IF(ISBLANK(HLOOKUP(C$2,'Data - Energy &amp; Metals'!$B$2:$AH$1048576,MATCH($A188,'Data - Energy &amp; Metals'!$A$2:$A$1048576,FALSE),FALSE)),#N/A,HLOOKUP(C$2,'Data - Energy &amp; Metals'!$B$2:$AH$1048576,MATCH($A188,'Data - Energy &amp; Metals'!$A$2:$A$1048576,FALSE),FALSE))</f>
        <v>42502</v>
      </c>
      <c r="D188" s="7">
        <f>IF(ISBLANK(HLOOKUP(D$2,'Data - Energy &amp; Metals'!$B$2:$AH$1048576,MATCH($A188,'Data - Energy &amp; Metals'!$A$2:$A$1048576,FALSE),FALSE)),#N/A,HLOOKUP(D$2,'Data - Energy &amp; Metals'!$B$2:$AH$1048576,MATCH($A188,'Data - Energy &amp; Metals'!$A$2:$A$1048576,FALSE),FALSE))</f>
        <v>14590</v>
      </c>
      <c r="E188" s="8">
        <f t="shared" si="2"/>
        <v>7.7568670171967224E-2</v>
      </c>
    </row>
    <row r="189" spans="1:5" x14ac:dyDescent="0.25">
      <c r="A189" s="27">
        <f>IF('Data - Energy &amp; Metals'!A189="",#N/A,'Data - Energy &amp; Metals'!A189)</f>
        <v>40183</v>
      </c>
      <c r="B189" s="7">
        <f>IF(ISBLANK(HLOOKUP(B$2,'Data - Energy &amp; Metals'!$B$2:$AH$1048576,MATCH($A189,'Data - Energy &amp; Metals'!$A$2:$A$1048576,FALSE),FALSE)),#N/A,HLOOKUP(B$2,'Data - Energy &amp; Metals'!$B$2:$AH$1048576,MATCH($A189,'Data - Energy &amp; Metals'!$A$2:$A$1048576,FALSE),FALSE))</f>
        <v>367166</v>
      </c>
      <c r="C189" s="7">
        <f>IF(ISBLANK(HLOOKUP(C$2,'Data - Energy &amp; Metals'!$B$2:$AH$1048576,MATCH($A189,'Data - Energy &amp; Metals'!$A$2:$A$1048576,FALSE),FALSE)),#N/A,HLOOKUP(C$2,'Data - Energy &amp; Metals'!$B$2:$AH$1048576,MATCH($A189,'Data - Energy &amp; Metals'!$A$2:$A$1048576,FALSE),FALSE))</f>
        <v>51789</v>
      </c>
      <c r="D189" s="7">
        <f>IF(ISBLANK(HLOOKUP(D$2,'Data - Energy &amp; Metals'!$B$2:$AH$1048576,MATCH($A189,'Data - Energy &amp; Metals'!$A$2:$A$1048576,FALSE),FALSE)),#N/A,HLOOKUP(D$2,'Data - Energy &amp; Metals'!$B$2:$AH$1048576,MATCH($A189,'Data - Energy &amp; Metals'!$A$2:$A$1048576,FALSE),FALSE))</f>
        <v>16554</v>
      </c>
      <c r="E189" s="8">
        <f t="shared" si="2"/>
        <v>9.5964767979605958E-2</v>
      </c>
    </row>
    <row r="190" spans="1:5" x14ac:dyDescent="0.25">
      <c r="A190" s="27">
        <f>IF('Data - Energy &amp; Metals'!A190="",#N/A,'Data - Energy &amp; Metals'!A190)</f>
        <v>40190</v>
      </c>
      <c r="B190" s="7">
        <f>IF(ISBLANK(HLOOKUP(B$2,'Data - Energy &amp; Metals'!$B$2:$AH$1048576,MATCH($A190,'Data - Energy &amp; Metals'!$A$2:$A$1048576,FALSE),FALSE)),#N/A,HLOOKUP(B$2,'Data - Energy &amp; Metals'!$B$2:$AH$1048576,MATCH($A190,'Data - Energy &amp; Metals'!$A$2:$A$1048576,FALSE),FALSE))</f>
        <v>383926</v>
      </c>
      <c r="C190" s="7">
        <f>IF(ISBLANK(HLOOKUP(C$2,'Data - Energy &amp; Metals'!$B$2:$AH$1048576,MATCH($A190,'Data - Energy &amp; Metals'!$A$2:$A$1048576,FALSE),FALSE)),#N/A,HLOOKUP(C$2,'Data - Energy &amp; Metals'!$B$2:$AH$1048576,MATCH($A190,'Data - Energy &amp; Metals'!$A$2:$A$1048576,FALSE),FALSE))</f>
        <v>53160</v>
      </c>
      <c r="D190" s="7">
        <f>IF(ISBLANK(HLOOKUP(D$2,'Data - Energy &amp; Metals'!$B$2:$AH$1048576,MATCH($A190,'Data - Energy &amp; Metals'!$A$2:$A$1048576,FALSE),FALSE)),#N/A,HLOOKUP(D$2,'Data - Energy &amp; Metals'!$B$2:$AH$1048576,MATCH($A190,'Data - Energy &amp; Metals'!$A$2:$A$1048576,FALSE),FALSE))</f>
        <v>18241</v>
      </c>
      <c r="E190" s="8">
        <f t="shared" si="2"/>
        <v>9.0952423123206033E-2</v>
      </c>
    </row>
    <row r="191" spans="1:5" x14ac:dyDescent="0.25">
      <c r="A191" s="27">
        <f>IF('Data - Energy &amp; Metals'!A191="",#N/A,'Data - Energy &amp; Metals'!A191)</f>
        <v>40197</v>
      </c>
      <c r="B191" s="7">
        <f>IF(ISBLANK(HLOOKUP(B$2,'Data - Energy &amp; Metals'!$B$2:$AH$1048576,MATCH($A191,'Data - Energy &amp; Metals'!$A$2:$A$1048576,FALSE),FALSE)),#N/A,HLOOKUP(B$2,'Data - Energy &amp; Metals'!$B$2:$AH$1048576,MATCH($A191,'Data - Energy &amp; Metals'!$A$2:$A$1048576,FALSE),FALSE))</f>
        <v>363780</v>
      </c>
      <c r="C191" s="7">
        <f>IF(ISBLANK(HLOOKUP(C$2,'Data - Energy &amp; Metals'!$B$2:$AH$1048576,MATCH($A191,'Data - Energy &amp; Metals'!$A$2:$A$1048576,FALSE),FALSE)),#N/A,HLOOKUP(C$2,'Data - Energy &amp; Metals'!$B$2:$AH$1048576,MATCH($A191,'Data - Energy &amp; Metals'!$A$2:$A$1048576,FALSE),FALSE))</f>
        <v>40761</v>
      </c>
      <c r="D191" s="7">
        <f>IF(ISBLANK(HLOOKUP(D$2,'Data - Energy &amp; Metals'!$B$2:$AH$1048576,MATCH($A191,'Data - Energy &amp; Metals'!$A$2:$A$1048576,FALSE),FALSE)),#N/A,HLOOKUP(D$2,'Data - Energy &amp; Metals'!$B$2:$AH$1048576,MATCH($A191,'Data - Energy &amp; Metals'!$A$2:$A$1048576,FALSE),FALSE))</f>
        <v>17263</v>
      </c>
      <c r="E191" s="8">
        <f t="shared" si="2"/>
        <v>6.4593985375776569E-2</v>
      </c>
    </row>
    <row r="192" spans="1:5" x14ac:dyDescent="0.25">
      <c r="A192" s="27">
        <f>IF('Data - Energy &amp; Metals'!A192="",#N/A,'Data - Energy &amp; Metals'!A192)</f>
        <v>40204</v>
      </c>
      <c r="B192" s="7">
        <f>IF(ISBLANK(HLOOKUP(B$2,'Data - Energy &amp; Metals'!$B$2:$AH$1048576,MATCH($A192,'Data - Energy &amp; Metals'!$A$2:$A$1048576,FALSE),FALSE)),#N/A,HLOOKUP(B$2,'Data - Energy &amp; Metals'!$B$2:$AH$1048576,MATCH($A192,'Data - Energy &amp; Metals'!$A$2:$A$1048576,FALSE),FALSE))</f>
        <v>360648</v>
      </c>
      <c r="C192" s="7">
        <f>IF(ISBLANK(HLOOKUP(C$2,'Data - Energy &amp; Metals'!$B$2:$AH$1048576,MATCH($A192,'Data - Energy &amp; Metals'!$A$2:$A$1048576,FALSE),FALSE)),#N/A,HLOOKUP(C$2,'Data - Energy &amp; Metals'!$B$2:$AH$1048576,MATCH($A192,'Data - Energy &amp; Metals'!$A$2:$A$1048576,FALSE),FALSE))</f>
        <v>34233</v>
      </c>
      <c r="D192" s="7">
        <f>IF(ISBLANK(HLOOKUP(D$2,'Data - Energy &amp; Metals'!$B$2:$AH$1048576,MATCH($A192,'Data - Energy &amp; Metals'!$A$2:$A$1048576,FALSE),FALSE)),#N/A,HLOOKUP(D$2,'Data - Energy &amp; Metals'!$B$2:$AH$1048576,MATCH($A192,'Data - Energy &amp; Metals'!$A$2:$A$1048576,FALSE),FALSE))</f>
        <v>21970</v>
      </c>
      <c r="E192" s="8">
        <f t="shared" si="2"/>
        <v>3.4002684057585233E-2</v>
      </c>
    </row>
    <row r="193" spans="1:5" x14ac:dyDescent="0.25">
      <c r="A193" s="27">
        <f>IF('Data - Energy &amp; Metals'!A193="",#N/A,'Data - Energy &amp; Metals'!A193)</f>
        <v>40211</v>
      </c>
      <c r="B193" s="7">
        <f>IF(ISBLANK(HLOOKUP(B$2,'Data - Energy &amp; Metals'!$B$2:$AH$1048576,MATCH($A193,'Data - Energy &amp; Metals'!$A$2:$A$1048576,FALSE),FALSE)),#N/A,HLOOKUP(B$2,'Data - Energy &amp; Metals'!$B$2:$AH$1048576,MATCH($A193,'Data - Energy &amp; Metals'!$A$2:$A$1048576,FALSE),FALSE))</f>
        <v>360043</v>
      </c>
      <c r="C193" s="7">
        <f>IF(ISBLANK(HLOOKUP(C$2,'Data - Energy &amp; Metals'!$B$2:$AH$1048576,MATCH($A193,'Data - Energy &amp; Metals'!$A$2:$A$1048576,FALSE),FALSE)),#N/A,HLOOKUP(C$2,'Data - Energy &amp; Metals'!$B$2:$AH$1048576,MATCH($A193,'Data - Energy &amp; Metals'!$A$2:$A$1048576,FALSE),FALSE))</f>
        <v>32865</v>
      </c>
      <c r="D193" s="7">
        <f>IF(ISBLANK(HLOOKUP(D$2,'Data - Energy &amp; Metals'!$B$2:$AH$1048576,MATCH($A193,'Data - Energy &amp; Metals'!$A$2:$A$1048576,FALSE),FALSE)),#N/A,HLOOKUP(D$2,'Data - Energy &amp; Metals'!$B$2:$AH$1048576,MATCH($A193,'Data - Energy &amp; Metals'!$A$2:$A$1048576,FALSE),FALSE))</f>
        <v>25092</v>
      </c>
      <c r="E193" s="8">
        <f t="shared" si="2"/>
        <v>2.1589087970048021E-2</v>
      </c>
    </row>
    <row r="194" spans="1:5" x14ac:dyDescent="0.25">
      <c r="A194" s="27">
        <f>IF('Data - Energy &amp; Metals'!A194="",#N/A,'Data - Energy &amp; Metals'!A194)</f>
        <v>40218</v>
      </c>
      <c r="B194" s="7">
        <f>IF(ISBLANK(HLOOKUP(B$2,'Data - Energy &amp; Metals'!$B$2:$AH$1048576,MATCH($A194,'Data - Energy &amp; Metals'!$A$2:$A$1048576,FALSE),FALSE)),#N/A,HLOOKUP(B$2,'Data - Energy &amp; Metals'!$B$2:$AH$1048576,MATCH($A194,'Data - Energy &amp; Metals'!$A$2:$A$1048576,FALSE),FALSE))</f>
        <v>368144</v>
      </c>
      <c r="C194" s="7">
        <f>IF(ISBLANK(HLOOKUP(C$2,'Data - Energy &amp; Metals'!$B$2:$AH$1048576,MATCH($A194,'Data - Energy &amp; Metals'!$A$2:$A$1048576,FALSE),FALSE)),#N/A,HLOOKUP(C$2,'Data - Energy &amp; Metals'!$B$2:$AH$1048576,MATCH($A194,'Data - Energy &amp; Metals'!$A$2:$A$1048576,FALSE),FALSE))</f>
        <v>26662</v>
      </c>
      <c r="D194" s="7">
        <f>IF(ISBLANK(HLOOKUP(D$2,'Data - Energy &amp; Metals'!$B$2:$AH$1048576,MATCH($A194,'Data - Energy &amp; Metals'!$A$2:$A$1048576,FALSE),FALSE)),#N/A,HLOOKUP(D$2,'Data - Energy &amp; Metals'!$B$2:$AH$1048576,MATCH($A194,'Data - Energy &amp; Metals'!$A$2:$A$1048576,FALSE),FALSE))</f>
        <v>24880</v>
      </c>
      <c r="E194" s="8">
        <f t="shared" si="2"/>
        <v>4.8404971967490979E-3</v>
      </c>
    </row>
    <row r="195" spans="1:5" x14ac:dyDescent="0.25">
      <c r="A195" s="27">
        <f>IF('Data - Energy &amp; Metals'!A195="",#N/A,'Data - Energy &amp; Metals'!A195)</f>
        <v>40225</v>
      </c>
      <c r="B195" s="7">
        <f>IF(ISBLANK(HLOOKUP(B$2,'Data - Energy &amp; Metals'!$B$2:$AH$1048576,MATCH($A195,'Data - Energy &amp; Metals'!$A$2:$A$1048576,FALSE),FALSE)),#N/A,HLOOKUP(B$2,'Data - Energy &amp; Metals'!$B$2:$AH$1048576,MATCH($A195,'Data - Energy &amp; Metals'!$A$2:$A$1048576,FALSE),FALSE))</f>
        <v>358849</v>
      </c>
      <c r="C195" s="7">
        <f>IF(ISBLANK(HLOOKUP(C$2,'Data - Energy &amp; Metals'!$B$2:$AH$1048576,MATCH($A195,'Data - Energy &amp; Metals'!$A$2:$A$1048576,FALSE),FALSE)),#N/A,HLOOKUP(C$2,'Data - Energy &amp; Metals'!$B$2:$AH$1048576,MATCH($A195,'Data - Energy &amp; Metals'!$A$2:$A$1048576,FALSE),FALSE))</f>
        <v>27190</v>
      </c>
      <c r="D195" s="7">
        <f>IF(ISBLANK(HLOOKUP(D$2,'Data - Energy &amp; Metals'!$B$2:$AH$1048576,MATCH($A195,'Data - Energy &amp; Metals'!$A$2:$A$1048576,FALSE),FALSE)),#N/A,HLOOKUP(D$2,'Data - Energy &amp; Metals'!$B$2:$AH$1048576,MATCH($A195,'Data - Energy &amp; Metals'!$A$2:$A$1048576,FALSE),FALSE))</f>
        <v>23630</v>
      </c>
      <c r="E195" s="8">
        <f t="shared" si="2"/>
        <v>9.9206072749262221E-3</v>
      </c>
    </row>
    <row r="196" spans="1:5" x14ac:dyDescent="0.25">
      <c r="A196" s="27">
        <f>IF('Data - Energy &amp; Metals'!A196="",#N/A,'Data - Energy &amp; Metals'!A196)</f>
        <v>40232</v>
      </c>
      <c r="B196" s="7">
        <f>IF(ISBLANK(HLOOKUP(B$2,'Data - Energy &amp; Metals'!$B$2:$AH$1048576,MATCH($A196,'Data - Energy &amp; Metals'!$A$2:$A$1048576,FALSE),FALSE)),#N/A,HLOOKUP(B$2,'Data - Energy &amp; Metals'!$B$2:$AH$1048576,MATCH($A196,'Data - Energy &amp; Metals'!$A$2:$A$1048576,FALSE),FALSE))</f>
        <v>355917</v>
      </c>
      <c r="C196" s="7">
        <f>IF(ISBLANK(HLOOKUP(C$2,'Data - Energy &amp; Metals'!$B$2:$AH$1048576,MATCH($A196,'Data - Energy &amp; Metals'!$A$2:$A$1048576,FALSE),FALSE)),#N/A,HLOOKUP(C$2,'Data - Energy &amp; Metals'!$B$2:$AH$1048576,MATCH($A196,'Data - Energy &amp; Metals'!$A$2:$A$1048576,FALSE),FALSE))</f>
        <v>38021</v>
      </c>
      <c r="D196" s="7">
        <f>IF(ISBLANK(HLOOKUP(D$2,'Data - Energy &amp; Metals'!$B$2:$AH$1048576,MATCH($A196,'Data - Energy &amp; Metals'!$A$2:$A$1048576,FALSE),FALSE)),#N/A,HLOOKUP(D$2,'Data - Energy &amp; Metals'!$B$2:$AH$1048576,MATCH($A196,'Data - Energy &amp; Metals'!$A$2:$A$1048576,FALSE),FALSE))</f>
        <v>19713</v>
      </c>
      <c r="E196" s="8">
        <f t="shared" ref="E196:E259" si="3">(C196-D196)/B196</f>
        <v>5.1438959083157029E-2</v>
      </c>
    </row>
    <row r="197" spans="1:5" x14ac:dyDescent="0.25">
      <c r="A197" s="27">
        <f>IF('Data - Energy &amp; Metals'!A197="",#N/A,'Data - Energy &amp; Metals'!A197)</f>
        <v>40239</v>
      </c>
      <c r="B197" s="7">
        <f>IF(ISBLANK(HLOOKUP(B$2,'Data - Energy &amp; Metals'!$B$2:$AH$1048576,MATCH($A197,'Data - Energy &amp; Metals'!$A$2:$A$1048576,FALSE),FALSE)),#N/A,HLOOKUP(B$2,'Data - Energy &amp; Metals'!$B$2:$AH$1048576,MATCH($A197,'Data - Energy &amp; Metals'!$A$2:$A$1048576,FALSE),FALSE))</f>
        <v>355394</v>
      </c>
      <c r="C197" s="7">
        <f>IF(ISBLANK(HLOOKUP(C$2,'Data - Energy &amp; Metals'!$B$2:$AH$1048576,MATCH($A197,'Data - Energy &amp; Metals'!$A$2:$A$1048576,FALSE),FALSE)),#N/A,HLOOKUP(C$2,'Data - Energy &amp; Metals'!$B$2:$AH$1048576,MATCH($A197,'Data - Energy &amp; Metals'!$A$2:$A$1048576,FALSE),FALSE))</f>
        <v>38010</v>
      </c>
      <c r="D197" s="7">
        <f>IF(ISBLANK(HLOOKUP(D$2,'Data - Energy &amp; Metals'!$B$2:$AH$1048576,MATCH($A197,'Data - Energy &amp; Metals'!$A$2:$A$1048576,FALSE),FALSE)),#N/A,HLOOKUP(D$2,'Data - Energy &amp; Metals'!$B$2:$AH$1048576,MATCH($A197,'Data - Energy &amp; Metals'!$A$2:$A$1048576,FALSE),FALSE))</f>
        <v>21636</v>
      </c>
      <c r="E197" s="8">
        <f t="shared" si="3"/>
        <v>4.6072809332740564E-2</v>
      </c>
    </row>
    <row r="198" spans="1:5" x14ac:dyDescent="0.25">
      <c r="A198" s="27">
        <f>IF('Data - Energy &amp; Metals'!A198="",#N/A,'Data - Energy &amp; Metals'!A198)</f>
        <v>40246</v>
      </c>
      <c r="B198" s="7">
        <f>IF(ISBLANK(HLOOKUP(B$2,'Data - Energy &amp; Metals'!$B$2:$AH$1048576,MATCH($A198,'Data - Energy &amp; Metals'!$A$2:$A$1048576,FALSE),FALSE)),#N/A,HLOOKUP(B$2,'Data - Energy &amp; Metals'!$B$2:$AH$1048576,MATCH($A198,'Data - Energy &amp; Metals'!$A$2:$A$1048576,FALSE),FALSE))</f>
        <v>375933</v>
      </c>
      <c r="C198" s="7">
        <f>IF(ISBLANK(HLOOKUP(C$2,'Data - Energy &amp; Metals'!$B$2:$AH$1048576,MATCH($A198,'Data - Energy &amp; Metals'!$A$2:$A$1048576,FALSE),FALSE)),#N/A,HLOOKUP(C$2,'Data - Energy &amp; Metals'!$B$2:$AH$1048576,MATCH($A198,'Data - Energy &amp; Metals'!$A$2:$A$1048576,FALSE),FALSE))</f>
        <v>40935</v>
      </c>
      <c r="D198" s="7">
        <f>IF(ISBLANK(HLOOKUP(D$2,'Data - Energy &amp; Metals'!$B$2:$AH$1048576,MATCH($A198,'Data - Energy &amp; Metals'!$A$2:$A$1048576,FALSE),FALSE)),#N/A,HLOOKUP(D$2,'Data - Energy &amp; Metals'!$B$2:$AH$1048576,MATCH($A198,'Data - Energy &amp; Metals'!$A$2:$A$1048576,FALSE),FALSE))</f>
        <v>19781</v>
      </c>
      <c r="E198" s="8">
        <f t="shared" si="3"/>
        <v>5.6270665251520885E-2</v>
      </c>
    </row>
    <row r="199" spans="1:5" x14ac:dyDescent="0.25">
      <c r="A199" s="27">
        <f>IF('Data - Energy &amp; Metals'!A199="",#N/A,'Data - Energy &amp; Metals'!A199)</f>
        <v>40253</v>
      </c>
      <c r="B199" s="7">
        <f>IF(ISBLANK(HLOOKUP(B$2,'Data - Energy &amp; Metals'!$B$2:$AH$1048576,MATCH($A199,'Data - Energy &amp; Metals'!$A$2:$A$1048576,FALSE),FALSE)),#N/A,HLOOKUP(B$2,'Data - Energy &amp; Metals'!$B$2:$AH$1048576,MATCH($A199,'Data - Energy &amp; Metals'!$A$2:$A$1048576,FALSE),FALSE))</f>
        <v>390620</v>
      </c>
      <c r="C199" s="7">
        <f>IF(ISBLANK(HLOOKUP(C$2,'Data - Energy &amp; Metals'!$B$2:$AH$1048576,MATCH($A199,'Data - Energy &amp; Metals'!$A$2:$A$1048576,FALSE),FALSE)),#N/A,HLOOKUP(C$2,'Data - Energy &amp; Metals'!$B$2:$AH$1048576,MATCH($A199,'Data - Energy &amp; Metals'!$A$2:$A$1048576,FALSE),FALSE))</f>
        <v>43085</v>
      </c>
      <c r="D199" s="7">
        <f>IF(ISBLANK(HLOOKUP(D$2,'Data - Energy &amp; Metals'!$B$2:$AH$1048576,MATCH($A199,'Data - Energy &amp; Metals'!$A$2:$A$1048576,FALSE),FALSE)),#N/A,HLOOKUP(D$2,'Data - Energy &amp; Metals'!$B$2:$AH$1048576,MATCH($A199,'Data - Energy &amp; Metals'!$A$2:$A$1048576,FALSE),FALSE))</f>
        <v>19886</v>
      </c>
      <c r="E199" s="8">
        <f t="shared" si="3"/>
        <v>5.9390200194562488E-2</v>
      </c>
    </row>
    <row r="200" spans="1:5" x14ac:dyDescent="0.25">
      <c r="A200" s="27">
        <f>IF('Data - Energy &amp; Metals'!A200="",#N/A,'Data - Energy &amp; Metals'!A200)</f>
        <v>40260</v>
      </c>
      <c r="B200" s="7">
        <f>IF(ISBLANK(HLOOKUP(B$2,'Data - Energy &amp; Metals'!$B$2:$AH$1048576,MATCH($A200,'Data - Energy &amp; Metals'!$A$2:$A$1048576,FALSE),FALSE)),#N/A,HLOOKUP(B$2,'Data - Energy &amp; Metals'!$B$2:$AH$1048576,MATCH($A200,'Data - Energy &amp; Metals'!$A$2:$A$1048576,FALSE),FALSE))</f>
        <v>391188</v>
      </c>
      <c r="C200" s="7">
        <f>IF(ISBLANK(HLOOKUP(C$2,'Data - Energy &amp; Metals'!$B$2:$AH$1048576,MATCH($A200,'Data - Energy &amp; Metals'!$A$2:$A$1048576,FALSE),FALSE)),#N/A,HLOOKUP(C$2,'Data - Energy &amp; Metals'!$B$2:$AH$1048576,MATCH($A200,'Data - Energy &amp; Metals'!$A$2:$A$1048576,FALSE),FALSE))</f>
        <v>39024</v>
      </c>
      <c r="D200" s="7">
        <f>IF(ISBLANK(HLOOKUP(D$2,'Data - Energy &amp; Metals'!$B$2:$AH$1048576,MATCH($A200,'Data - Energy &amp; Metals'!$A$2:$A$1048576,FALSE),FALSE)),#N/A,HLOOKUP(D$2,'Data - Energy &amp; Metals'!$B$2:$AH$1048576,MATCH($A200,'Data - Energy &amp; Metals'!$A$2:$A$1048576,FALSE),FALSE))</f>
        <v>17185</v>
      </c>
      <c r="E200" s="8">
        <f t="shared" si="3"/>
        <v>5.5827377117907501E-2</v>
      </c>
    </row>
    <row r="201" spans="1:5" x14ac:dyDescent="0.25">
      <c r="A201" s="27">
        <f>IF('Data - Energy &amp; Metals'!A201="",#N/A,'Data - Energy &amp; Metals'!A201)</f>
        <v>40267</v>
      </c>
      <c r="B201" s="7">
        <f>IF(ISBLANK(HLOOKUP(B$2,'Data - Energy &amp; Metals'!$B$2:$AH$1048576,MATCH($A201,'Data - Energy &amp; Metals'!$A$2:$A$1048576,FALSE),FALSE)),#N/A,HLOOKUP(B$2,'Data - Energy &amp; Metals'!$B$2:$AH$1048576,MATCH($A201,'Data - Energy &amp; Metals'!$A$2:$A$1048576,FALSE),FALSE))</f>
        <v>379445</v>
      </c>
      <c r="C201" s="7">
        <f>IF(ISBLANK(HLOOKUP(C$2,'Data - Energy &amp; Metals'!$B$2:$AH$1048576,MATCH($A201,'Data - Energy &amp; Metals'!$A$2:$A$1048576,FALSE),FALSE)),#N/A,HLOOKUP(C$2,'Data - Energy &amp; Metals'!$B$2:$AH$1048576,MATCH($A201,'Data - Energy &amp; Metals'!$A$2:$A$1048576,FALSE),FALSE))</f>
        <v>40856</v>
      </c>
      <c r="D201" s="7">
        <f>IF(ISBLANK(HLOOKUP(D$2,'Data - Energy &amp; Metals'!$B$2:$AH$1048576,MATCH($A201,'Data - Energy &amp; Metals'!$A$2:$A$1048576,FALSE),FALSE)),#N/A,HLOOKUP(D$2,'Data - Energy &amp; Metals'!$B$2:$AH$1048576,MATCH($A201,'Data - Energy &amp; Metals'!$A$2:$A$1048576,FALSE),FALSE))</f>
        <v>12469</v>
      </c>
      <c r="E201" s="8">
        <f t="shared" si="3"/>
        <v>7.4811896322260138E-2</v>
      </c>
    </row>
    <row r="202" spans="1:5" x14ac:dyDescent="0.25">
      <c r="A202" s="27">
        <f>IF('Data - Energy &amp; Metals'!A202="",#N/A,'Data - Energy &amp; Metals'!A202)</f>
        <v>40274</v>
      </c>
      <c r="B202" s="7">
        <f>IF(ISBLANK(HLOOKUP(B$2,'Data - Energy &amp; Metals'!$B$2:$AH$1048576,MATCH($A202,'Data - Energy &amp; Metals'!$A$2:$A$1048576,FALSE),FALSE)),#N/A,HLOOKUP(B$2,'Data - Energy &amp; Metals'!$B$2:$AH$1048576,MATCH($A202,'Data - Energy &amp; Metals'!$A$2:$A$1048576,FALSE),FALSE))</f>
        <v>391219</v>
      </c>
      <c r="C202" s="7">
        <f>IF(ISBLANK(HLOOKUP(C$2,'Data - Energy &amp; Metals'!$B$2:$AH$1048576,MATCH($A202,'Data - Energy &amp; Metals'!$A$2:$A$1048576,FALSE),FALSE)),#N/A,HLOOKUP(C$2,'Data - Energy &amp; Metals'!$B$2:$AH$1048576,MATCH($A202,'Data - Energy &amp; Metals'!$A$2:$A$1048576,FALSE),FALSE))</f>
        <v>52590</v>
      </c>
      <c r="D202" s="7">
        <f>IF(ISBLANK(HLOOKUP(D$2,'Data - Energy &amp; Metals'!$B$2:$AH$1048576,MATCH($A202,'Data - Energy &amp; Metals'!$A$2:$A$1048576,FALSE),FALSE)),#N/A,HLOOKUP(D$2,'Data - Energy &amp; Metals'!$B$2:$AH$1048576,MATCH($A202,'Data - Energy &amp; Metals'!$A$2:$A$1048576,FALSE),FALSE))</f>
        <v>17100</v>
      </c>
      <c r="E202" s="8">
        <f t="shared" si="3"/>
        <v>9.0716452933011948E-2</v>
      </c>
    </row>
    <row r="203" spans="1:5" x14ac:dyDescent="0.25">
      <c r="A203" s="27">
        <f>IF('Data - Energy &amp; Metals'!A203="",#N/A,'Data - Energy &amp; Metals'!A203)</f>
        <v>40281</v>
      </c>
      <c r="B203" s="7">
        <f>IF(ISBLANK(HLOOKUP(B$2,'Data - Energy &amp; Metals'!$B$2:$AH$1048576,MATCH($A203,'Data - Energy &amp; Metals'!$A$2:$A$1048576,FALSE),FALSE)),#N/A,HLOOKUP(B$2,'Data - Energy &amp; Metals'!$B$2:$AH$1048576,MATCH($A203,'Data - Energy &amp; Metals'!$A$2:$A$1048576,FALSE),FALSE))</f>
        <v>367336</v>
      </c>
      <c r="C203" s="7">
        <f>IF(ISBLANK(HLOOKUP(C$2,'Data - Energy &amp; Metals'!$B$2:$AH$1048576,MATCH($A203,'Data - Energy &amp; Metals'!$A$2:$A$1048576,FALSE),FALSE)),#N/A,HLOOKUP(C$2,'Data - Energy &amp; Metals'!$B$2:$AH$1048576,MATCH($A203,'Data - Energy &amp; Metals'!$A$2:$A$1048576,FALSE),FALSE))</f>
        <v>50993</v>
      </c>
      <c r="D203" s="7">
        <f>IF(ISBLANK(HLOOKUP(D$2,'Data - Energy &amp; Metals'!$B$2:$AH$1048576,MATCH($A203,'Data - Energy &amp; Metals'!$A$2:$A$1048576,FALSE),FALSE)),#N/A,HLOOKUP(D$2,'Data - Energy &amp; Metals'!$B$2:$AH$1048576,MATCH($A203,'Data - Energy &amp; Metals'!$A$2:$A$1048576,FALSE),FALSE))</f>
        <v>15143</v>
      </c>
      <c r="E203" s="8">
        <f t="shared" si="3"/>
        <v>9.7594572816168304E-2</v>
      </c>
    </row>
    <row r="204" spans="1:5" x14ac:dyDescent="0.25">
      <c r="A204" s="27">
        <f>IF('Data - Energy &amp; Metals'!A204="",#N/A,'Data - Energy &amp; Metals'!A204)</f>
        <v>40288</v>
      </c>
      <c r="B204" s="7">
        <f>IF(ISBLANK(HLOOKUP(B$2,'Data - Energy &amp; Metals'!$B$2:$AH$1048576,MATCH($A204,'Data - Energy &amp; Metals'!$A$2:$A$1048576,FALSE),FALSE)),#N/A,HLOOKUP(B$2,'Data - Energy &amp; Metals'!$B$2:$AH$1048576,MATCH($A204,'Data - Energy &amp; Metals'!$A$2:$A$1048576,FALSE),FALSE))</f>
        <v>372805</v>
      </c>
      <c r="C204" s="7">
        <f>IF(ISBLANK(HLOOKUP(C$2,'Data - Energy &amp; Metals'!$B$2:$AH$1048576,MATCH($A204,'Data - Energy &amp; Metals'!$A$2:$A$1048576,FALSE),FALSE)),#N/A,HLOOKUP(C$2,'Data - Energy &amp; Metals'!$B$2:$AH$1048576,MATCH($A204,'Data - Energy &amp; Metals'!$A$2:$A$1048576,FALSE),FALSE))</f>
        <v>44177</v>
      </c>
      <c r="D204" s="7">
        <f>IF(ISBLANK(HLOOKUP(D$2,'Data - Energy &amp; Metals'!$B$2:$AH$1048576,MATCH($A204,'Data - Energy &amp; Metals'!$A$2:$A$1048576,FALSE),FALSE)),#N/A,HLOOKUP(D$2,'Data - Energy &amp; Metals'!$B$2:$AH$1048576,MATCH($A204,'Data - Energy &amp; Metals'!$A$2:$A$1048576,FALSE),FALSE))</f>
        <v>12253</v>
      </c>
      <c r="E204" s="8">
        <f t="shared" si="3"/>
        <v>8.5631898713804805E-2</v>
      </c>
    </row>
    <row r="205" spans="1:5" x14ac:dyDescent="0.25">
      <c r="A205" s="27">
        <f>IF('Data - Energy &amp; Metals'!A205="",#N/A,'Data - Energy &amp; Metals'!A205)</f>
        <v>40295</v>
      </c>
      <c r="B205" s="7">
        <f>IF(ISBLANK(HLOOKUP(B$2,'Data - Energy &amp; Metals'!$B$2:$AH$1048576,MATCH($A205,'Data - Energy &amp; Metals'!$A$2:$A$1048576,FALSE),FALSE)),#N/A,HLOOKUP(B$2,'Data - Energy &amp; Metals'!$B$2:$AH$1048576,MATCH($A205,'Data - Energy &amp; Metals'!$A$2:$A$1048576,FALSE),FALSE))</f>
        <v>380678</v>
      </c>
      <c r="C205" s="7">
        <f>IF(ISBLANK(HLOOKUP(C$2,'Data - Energy &amp; Metals'!$B$2:$AH$1048576,MATCH($A205,'Data - Energy &amp; Metals'!$A$2:$A$1048576,FALSE),FALSE)),#N/A,HLOOKUP(C$2,'Data - Energy &amp; Metals'!$B$2:$AH$1048576,MATCH($A205,'Data - Energy &amp; Metals'!$A$2:$A$1048576,FALSE),FALSE))</f>
        <v>51024</v>
      </c>
      <c r="D205" s="7">
        <f>IF(ISBLANK(HLOOKUP(D$2,'Data - Energy &amp; Metals'!$B$2:$AH$1048576,MATCH($A205,'Data - Energy &amp; Metals'!$A$2:$A$1048576,FALSE),FALSE)),#N/A,HLOOKUP(D$2,'Data - Energy &amp; Metals'!$B$2:$AH$1048576,MATCH($A205,'Data - Energy &amp; Metals'!$A$2:$A$1048576,FALSE),FALSE))</f>
        <v>16046</v>
      </c>
      <c r="E205" s="8">
        <f t="shared" si="3"/>
        <v>9.1883429039765888E-2</v>
      </c>
    </row>
    <row r="206" spans="1:5" x14ac:dyDescent="0.25">
      <c r="A206" s="27">
        <f>IF('Data - Energy &amp; Metals'!A206="",#N/A,'Data - Energy &amp; Metals'!A206)</f>
        <v>40302</v>
      </c>
      <c r="B206" s="7">
        <f>IF(ISBLANK(HLOOKUP(B$2,'Data - Energy &amp; Metals'!$B$2:$AH$1048576,MATCH($A206,'Data - Energy &amp; Metals'!$A$2:$A$1048576,FALSE),FALSE)),#N/A,HLOOKUP(B$2,'Data - Energy &amp; Metals'!$B$2:$AH$1048576,MATCH($A206,'Data - Energy &amp; Metals'!$A$2:$A$1048576,FALSE),FALSE))</f>
        <v>389003</v>
      </c>
      <c r="C206" s="7">
        <f>IF(ISBLANK(HLOOKUP(C$2,'Data - Energy &amp; Metals'!$B$2:$AH$1048576,MATCH($A206,'Data - Energy &amp; Metals'!$A$2:$A$1048576,FALSE),FALSE)),#N/A,HLOOKUP(C$2,'Data - Energy &amp; Metals'!$B$2:$AH$1048576,MATCH($A206,'Data - Energy &amp; Metals'!$A$2:$A$1048576,FALSE),FALSE))</f>
        <v>54222</v>
      </c>
      <c r="D206" s="7">
        <f>IF(ISBLANK(HLOOKUP(D$2,'Data - Energy &amp; Metals'!$B$2:$AH$1048576,MATCH($A206,'Data - Energy &amp; Metals'!$A$2:$A$1048576,FALSE),FALSE)),#N/A,HLOOKUP(D$2,'Data - Energy &amp; Metals'!$B$2:$AH$1048576,MATCH($A206,'Data - Energy &amp; Metals'!$A$2:$A$1048576,FALSE),FALSE))</f>
        <v>18188</v>
      </c>
      <c r="E206" s="8">
        <f t="shared" si="3"/>
        <v>9.2631676362393098E-2</v>
      </c>
    </row>
    <row r="207" spans="1:5" x14ac:dyDescent="0.25">
      <c r="A207" s="27">
        <f>IF('Data - Energy &amp; Metals'!A207="",#N/A,'Data - Energy &amp; Metals'!A207)</f>
        <v>40309</v>
      </c>
      <c r="B207" s="7">
        <f>IF(ISBLANK(HLOOKUP(B$2,'Data - Energy &amp; Metals'!$B$2:$AH$1048576,MATCH($A207,'Data - Energy &amp; Metals'!$A$2:$A$1048576,FALSE),FALSE)),#N/A,HLOOKUP(B$2,'Data - Energy &amp; Metals'!$B$2:$AH$1048576,MATCH($A207,'Data - Energy &amp; Metals'!$A$2:$A$1048576,FALSE),FALSE))</f>
        <v>394533</v>
      </c>
      <c r="C207" s="7">
        <f>IF(ISBLANK(HLOOKUP(C$2,'Data - Energy &amp; Metals'!$B$2:$AH$1048576,MATCH($A207,'Data - Energy &amp; Metals'!$A$2:$A$1048576,FALSE),FALSE)),#N/A,HLOOKUP(C$2,'Data - Energy &amp; Metals'!$B$2:$AH$1048576,MATCH($A207,'Data - Energy &amp; Metals'!$A$2:$A$1048576,FALSE),FALSE))</f>
        <v>31841</v>
      </c>
      <c r="D207" s="7">
        <f>IF(ISBLANK(HLOOKUP(D$2,'Data - Energy &amp; Metals'!$B$2:$AH$1048576,MATCH($A207,'Data - Energy &amp; Metals'!$A$2:$A$1048576,FALSE),FALSE)),#N/A,HLOOKUP(D$2,'Data - Energy &amp; Metals'!$B$2:$AH$1048576,MATCH($A207,'Data - Energy &amp; Metals'!$A$2:$A$1048576,FALSE),FALSE))</f>
        <v>12202</v>
      </c>
      <c r="E207" s="8">
        <f t="shared" si="3"/>
        <v>4.9777838609191119E-2</v>
      </c>
    </row>
    <row r="208" spans="1:5" x14ac:dyDescent="0.25">
      <c r="A208" s="27">
        <f>IF('Data - Energy &amp; Metals'!A208="",#N/A,'Data - Energy &amp; Metals'!A208)</f>
        <v>40316</v>
      </c>
      <c r="B208" s="7">
        <f>IF(ISBLANK(HLOOKUP(B$2,'Data - Energy &amp; Metals'!$B$2:$AH$1048576,MATCH($A208,'Data - Energy &amp; Metals'!$A$2:$A$1048576,FALSE),FALSE)),#N/A,HLOOKUP(B$2,'Data - Energy &amp; Metals'!$B$2:$AH$1048576,MATCH($A208,'Data - Energy &amp; Metals'!$A$2:$A$1048576,FALSE),FALSE))</f>
        <v>398001</v>
      </c>
      <c r="C208" s="7">
        <f>IF(ISBLANK(HLOOKUP(C$2,'Data - Energy &amp; Metals'!$B$2:$AH$1048576,MATCH($A208,'Data - Energy &amp; Metals'!$A$2:$A$1048576,FALSE),FALSE)),#N/A,HLOOKUP(C$2,'Data - Energy &amp; Metals'!$B$2:$AH$1048576,MATCH($A208,'Data - Energy &amp; Metals'!$A$2:$A$1048576,FALSE),FALSE))</f>
        <v>33170</v>
      </c>
      <c r="D208" s="7">
        <f>IF(ISBLANK(HLOOKUP(D$2,'Data - Energy &amp; Metals'!$B$2:$AH$1048576,MATCH($A208,'Data - Energy &amp; Metals'!$A$2:$A$1048576,FALSE),FALSE)),#N/A,HLOOKUP(D$2,'Data - Energy &amp; Metals'!$B$2:$AH$1048576,MATCH($A208,'Data - Energy &amp; Metals'!$A$2:$A$1048576,FALSE),FALSE))</f>
        <v>15839</v>
      </c>
      <c r="E208" s="8">
        <f t="shared" si="3"/>
        <v>4.3545116720812259E-2</v>
      </c>
    </row>
    <row r="209" spans="1:5" x14ac:dyDescent="0.25">
      <c r="A209" s="27">
        <f>IF('Data - Energy &amp; Metals'!A209="",#N/A,'Data - Energy &amp; Metals'!A209)</f>
        <v>40323</v>
      </c>
      <c r="B209" s="7">
        <f>IF(ISBLANK(HLOOKUP(B$2,'Data - Energy &amp; Metals'!$B$2:$AH$1048576,MATCH($A209,'Data - Energy &amp; Metals'!$A$2:$A$1048576,FALSE),FALSE)),#N/A,HLOOKUP(B$2,'Data - Energy &amp; Metals'!$B$2:$AH$1048576,MATCH($A209,'Data - Energy &amp; Metals'!$A$2:$A$1048576,FALSE),FALSE))</f>
        <v>365283</v>
      </c>
      <c r="C209" s="7">
        <f>IF(ISBLANK(HLOOKUP(C$2,'Data - Energy &amp; Metals'!$B$2:$AH$1048576,MATCH($A209,'Data - Energy &amp; Metals'!$A$2:$A$1048576,FALSE),FALSE)),#N/A,HLOOKUP(C$2,'Data - Energy &amp; Metals'!$B$2:$AH$1048576,MATCH($A209,'Data - Energy &amp; Metals'!$A$2:$A$1048576,FALSE),FALSE))</f>
        <v>28871</v>
      </c>
      <c r="D209" s="7">
        <f>IF(ISBLANK(HLOOKUP(D$2,'Data - Energy &amp; Metals'!$B$2:$AH$1048576,MATCH($A209,'Data - Energy &amp; Metals'!$A$2:$A$1048576,FALSE),FALSE)),#N/A,HLOOKUP(D$2,'Data - Energy &amp; Metals'!$B$2:$AH$1048576,MATCH($A209,'Data - Energy &amp; Metals'!$A$2:$A$1048576,FALSE),FALSE))</f>
        <v>18164</v>
      </c>
      <c r="E209" s="8">
        <f t="shared" si="3"/>
        <v>2.9311520109066121E-2</v>
      </c>
    </row>
    <row r="210" spans="1:5" x14ac:dyDescent="0.25">
      <c r="A210" s="27">
        <f>IF('Data - Energy &amp; Metals'!A210="",#N/A,'Data - Energy &amp; Metals'!A210)</f>
        <v>40330</v>
      </c>
      <c r="B210" s="7">
        <f>IF(ISBLANK(HLOOKUP(B$2,'Data - Energy &amp; Metals'!$B$2:$AH$1048576,MATCH($A210,'Data - Energy &amp; Metals'!$A$2:$A$1048576,FALSE),FALSE)),#N/A,HLOOKUP(B$2,'Data - Energy &amp; Metals'!$B$2:$AH$1048576,MATCH($A210,'Data - Energy &amp; Metals'!$A$2:$A$1048576,FALSE),FALSE))</f>
        <v>360845</v>
      </c>
      <c r="C210" s="7">
        <f>IF(ISBLANK(HLOOKUP(C$2,'Data - Energy &amp; Metals'!$B$2:$AH$1048576,MATCH($A210,'Data - Energy &amp; Metals'!$A$2:$A$1048576,FALSE),FALSE)),#N/A,HLOOKUP(C$2,'Data - Energy &amp; Metals'!$B$2:$AH$1048576,MATCH($A210,'Data - Energy &amp; Metals'!$A$2:$A$1048576,FALSE),FALSE))</f>
        <v>27134</v>
      </c>
      <c r="D210" s="7">
        <f>IF(ISBLANK(HLOOKUP(D$2,'Data - Energy &amp; Metals'!$B$2:$AH$1048576,MATCH($A210,'Data - Energy &amp; Metals'!$A$2:$A$1048576,FALSE),FALSE)),#N/A,HLOOKUP(D$2,'Data - Energy &amp; Metals'!$B$2:$AH$1048576,MATCH($A210,'Data - Energy &amp; Metals'!$A$2:$A$1048576,FALSE),FALSE))</f>
        <v>16595</v>
      </c>
      <c r="E210" s="8">
        <f t="shared" si="3"/>
        <v>2.9206445980961355E-2</v>
      </c>
    </row>
    <row r="211" spans="1:5" x14ac:dyDescent="0.25">
      <c r="A211" s="27">
        <f>IF('Data - Energy &amp; Metals'!A211="",#N/A,'Data - Energy &amp; Metals'!A211)</f>
        <v>40337</v>
      </c>
      <c r="B211" s="7">
        <f>IF(ISBLANK(HLOOKUP(B$2,'Data - Energy &amp; Metals'!$B$2:$AH$1048576,MATCH($A211,'Data - Energy &amp; Metals'!$A$2:$A$1048576,FALSE),FALSE)),#N/A,HLOOKUP(B$2,'Data - Energy &amp; Metals'!$B$2:$AH$1048576,MATCH($A211,'Data - Energy &amp; Metals'!$A$2:$A$1048576,FALSE),FALSE))</f>
        <v>383204</v>
      </c>
      <c r="C211" s="7">
        <f>IF(ISBLANK(HLOOKUP(C$2,'Data - Energy &amp; Metals'!$B$2:$AH$1048576,MATCH($A211,'Data - Energy &amp; Metals'!$A$2:$A$1048576,FALSE),FALSE)),#N/A,HLOOKUP(C$2,'Data - Energy &amp; Metals'!$B$2:$AH$1048576,MATCH($A211,'Data - Energy &amp; Metals'!$A$2:$A$1048576,FALSE),FALSE))</f>
        <v>25925</v>
      </c>
      <c r="D211" s="7">
        <f>IF(ISBLANK(HLOOKUP(D$2,'Data - Energy &amp; Metals'!$B$2:$AH$1048576,MATCH($A211,'Data - Energy &amp; Metals'!$A$2:$A$1048576,FALSE),FALSE)),#N/A,HLOOKUP(D$2,'Data - Energy &amp; Metals'!$B$2:$AH$1048576,MATCH($A211,'Data - Energy &amp; Metals'!$A$2:$A$1048576,FALSE),FALSE))</f>
        <v>15037</v>
      </c>
      <c r="E211" s="8">
        <f t="shared" si="3"/>
        <v>2.8413064581789334E-2</v>
      </c>
    </row>
    <row r="212" spans="1:5" x14ac:dyDescent="0.25">
      <c r="A212" s="27">
        <f>IF('Data - Energy &amp; Metals'!A212="",#N/A,'Data - Energy &amp; Metals'!A212)</f>
        <v>40344</v>
      </c>
      <c r="B212" s="7">
        <f>IF(ISBLANK(HLOOKUP(B$2,'Data - Energy &amp; Metals'!$B$2:$AH$1048576,MATCH($A212,'Data - Energy &amp; Metals'!$A$2:$A$1048576,FALSE),FALSE)),#N/A,HLOOKUP(B$2,'Data - Energy &amp; Metals'!$B$2:$AH$1048576,MATCH($A212,'Data - Energy &amp; Metals'!$A$2:$A$1048576,FALSE),FALSE))</f>
        <v>404163</v>
      </c>
      <c r="C212" s="7">
        <f>IF(ISBLANK(HLOOKUP(C$2,'Data - Energy &amp; Metals'!$B$2:$AH$1048576,MATCH($A212,'Data - Energy &amp; Metals'!$A$2:$A$1048576,FALSE),FALSE)),#N/A,HLOOKUP(C$2,'Data - Energy &amp; Metals'!$B$2:$AH$1048576,MATCH($A212,'Data - Energy &amp; Metals'!$A$2:$A$1048576,FALSE),FALSE))</f>
        <v>24755</v>
      </c>
      <c r="D212" s="7">
        <f>IF(ISBLANK(HLOOKUP(D$2,'Data - Energy &amp; Metals'!$B$2:$AH$1048576,MATCH($A212,'Data - Energy &amp; Metals'!$A$2:$A$1048576,FALSE),FALSE)),#N/A,HLOOKUP(D$2,'Data - Energy &amp; Metals'!$B$2:$AH$1048576,MATCH($A212,'Data - Energy &amp; Metals'!$A$2:$A$1048576,FALSE),FALSE))</f>
        <v>10786</v>
      </c>
      <c r="E212" s="8">
        <f t="shared" si="3"/>
        <v>3.4562787786115996E-2</v>
      </c>
    </row>
    <row r="213" spans="1:5" x14ac:dyDescent="0.25">
      <c r="A213" s="27">
        <f>IF('Data - Energy &amp; Metals'!A213="",#N/A,'Data - Energy &amp; Metals'!A213)</f>
        <v>40351</v>
      </c>
      <c r="B213" s="7">
        <f>IF(ISBLANK(HLOOKUP(B$2,'Data - Energy &amp; Metals'!$B$2:$AH$1048576,MATCH($A213,'Data - Energy &amp; Metals'!$A$2:$A$1048576,FALSE),FALSE)),#N/A,HLOOKUP(B$2,'Data - Energy &amp; Metals'!$B$2:$AH$1048576,MATCH($A213,'Data - Energy &amp; Metals'!$A$2:$A$1048576,FALSE),FALSE))</f>
        <v>402020</v>
      </c>
      <c r="C213" s="7">
        <f>IF(ISBLANK(HLOOKUP(C$2,'Data - Energy &amp; Metals'!$B$2:$AH$1048576,MATCH($A213,'Data - Energy &amp; Metals'!$A$2:$A$1048576,FALSE),FALSE)),#N/A,HLOOKUP(C$2,'Data - Energy &amp; Metals'!$B$2:$AH$1048576,MATCH($A213,'Data - Energy &amp; Metals'!$A$2:$A$1048576,FALSE),FALSE))</f>
        <v>31476</v>
      </c>
      <c r="D213" s="7">
        <f>IF(ISBLANK(HLOOKUP(D$2,'Data - Energy &amp; Metals'!$B$2:$AH$1048576,MATCH($A213,'Data - Energy &amp; Metals'!$A$2:$A$1048576,FALSE),FALSE)),#N/A,HLOOKUP(D$2,'Data - Energy &amp; Metals'!$B$2:$AH$1048576,MATCH($A213,'Data - Energy &amp; Metals'!$A$2:$A$1048576,FALSE),FALSE))</f>
        <v>6225</v>
      </c>
      <c r="E213" s="8">
        <f t="shared" si="3"/>
        <v>6.2810307944878366E-2</v>
      </c>
    </row>
    <row r="214" spans="1:5" x14ac:dyDescent="0.25">
      <c r="A214" s="27">
        <f>IF('Data - Energy &amp; Metals'!A214="",#N/A,'Data - Energy &amp; Metals'!A214)</f>
        <v>40358</v>
      </c>
      <c r="B214" s="7">
        <f>IF(ISBLANK(HLOOKUP(B$2,'Data - Energy &amp; Metals'!$B$2:$AH$1048576,MATCH($A214,'Data - Energy &amp; Metals'!$A$2:$A$1048576,FALSE),FALSE)),#N/A,HLOOKUP(B$2,'Data - Energy &amp; Metals'!$B$2:$AH$1048576,MATCH($A214,'Data - Energy &amp; Metals'!$A$2:$A$1048576,FALSE),FALSE))</f>
        <v>391396</v>
      </c>
      <c r="C214" s="7">
        <f>IF(ISBLANK(HLOOKUP(C$2,'Data - Energy &amp; Metals'!$B$2:$AH$1048576,MATCH($A214,'Data - Energy &amp; Metals'!$A$2:$A$1048576,FALSE),FALSE)),#N/A,HLOOKUP(C$2,'Data - Energy &amp; Metals'!$B$2:$AH$1048576,MATCH($A214,'Data - Energy &amp; Metals'!$A$2:$A$1048576,FALSE),FALSE))</f>
        <v>30044</v>
      </c>
      <c r="D214" s="7">
        <f>IF(ISBLANK(HLOOKUP(D$2,'Data - Energy &amp; Metals'!$B$2:$AH$1048576,MATCH($A214,'Data - Energy &amp; Metals'!$A$2:$A$1048576,FALSE),FALSE)),#N/A,HLOOKUP(D$2,'Data - Energy &amp; Metals'!$B$2:$AH$1048576,MATCH($A214,'Data - Energy &amp; Metals'!$A$2:$A$1048576,FALSE),FALSE))</f>
        <v>6823</v>
      </c>
      <c r="E214" s="8">
        <f t="shared" si="3"/>
        <v>5.9328659465094177E-2</v>
      </c>
    </row>
    <row r="215" spans="1:5" x14ac:dyDescent="0.25">
      <c r="A215" s="27">
        <f>IF('Data - Energy &amp; Metals'!A215="",#N/A,'Data - Energy &amp; Metals'!A215)</f>
        <v>40365</v>
      </c>
      <c r="B215" s="7">
        <f>IF(ISBLANK(HLOOKUP(B$2,'Data - Energy &amp; Metals'!$B$2:$AH$1048576,MATCH($A215,'Data - Energy &amp; Metals'!$A$2:$A$1048576,FALSE),FALSE)),#N/A,HLOOKUP(B$2,'Data - Energy &amp; Metals'!$B$2:$AH$1048576,MATCH($A215,'Data - Energy &amp; Metals'!$A$2:$A$1048576,FALSE),FALSE))</f>
        <v>392254</v>
      </c>
      <c r="C215" s="7">
        <f>IF(ISBLANK(HLOOKUP(C$2,'Data - Energy &amp; Metals'!$B$2:$AH$1048576,MATCH($A215,'Data - Energy &amp; Metals'!$A$2:$A$1048576,FALSE),FALSE)),#N/A,HLOOKUP(C$2,'Data - Energy &amp; Metals'!$B$2:$AH$1048576,MATCH($A215,'Data - Energy &amp; Metals'!$A$2:$A$1048576,FALSE),FALSE))</f>
        <v>24581</v>
      </c>
      <c r="D215" s="7">
        <f>IF(ISBLANK(HLOOKUP(D$2,'Data - Energy &amp; Metals'!$B$2:$AH$1048576,MATCH($A215,'Data - Energy &amp; Metals'!$A$2:$A$1048576,FALSE),FALSE)),#N/A,HLOOKUP(D$2,'Data - Energy &amp; Metals'!$B$2:$AH$1048576,MATCH($A215,'Data - Energy &amp; Metals'!$A$2:$A$1048576,FALSE),FALSE))</f>
        <v>15302</v>
      </c>
      <c r="E215" s="8">
        <f t="shared" si="3"/>
        <v>2.3655590510230615E-2</v>
      </c>
    </row>
    <row r="216" spans="1:5" x14ac:dyDescent="0.25">
      <c r="A216" s="27">
        <f>IF('Data - Energy &amp; Metals'!A216="",#N/A,'Data - Energy &amp; Metals'!A216)</f>
        <v>40372</v>
      </c>
      <c r="B216" s="7">
        <f>IF(ISBLANK(HLOOKUP(B$2,'Data - Energy &amp; Metals'!$B$2:$AH$1048576,MATCH($A216,'Data - Energy &amp; Metals'!$A$2:$A$1048576,FALSE),FALSE)),#N/A,HLOOKUP(B$2,'Data - Energy &amp; Metals'!$B$2:$AH$1048576,MATCH($A216,'Data - Energy &amp; Metals'!$A$2:$A$1048576,FALSE),FALSE))</f>
        <v>402248</v>
      </c>
      <c r="C216" s="7">
        <f>IF(ISBLANK(HLOOKUP(C$2,'Data - Energy &amp; Metals'!$B$2:$AH$1048576,MATCH($A216,'Data - Energy &amp; Metals'!$A$2:$A$1048576,FALSE),FALSE)),#N/A,HLOOKUP(C$2,'Data - Energy &amp; Metals'!$B$2:$AH$1048576,MATCH($A216,'Data - Energy &amp; Metals'!$A$2:$A$1048576,FALSE),FALSE))</f>
        <v>23031</v>
      </c>
      <c r="D216" s="7">
        <f>IF(ISBLANK(HLOOKUP(D$2,'Data - Energy &amp; Metals'!$B$2:$AH$1048576,MATCH($A216,'Data - Energy &amp; Metals'!$A$2:$A$1048576,FALSE),FALSE)),#N/A,HLOOKUP(D$2,'Data - Energy &amp; Metals'!$B$2:$AH$1048576,MATCH($A216,'Data - Energy &amp; Metals'!$A$2:$A$1048576,FALSE),FALSE))</f>
        <v>11740</v>
      </c>
      <c r="E216" s="8">
        <f t="shared" si="3"/>
        <v>2.806974801614924E-2</v>
      </c>
    </row>
    <row r="217" spans="1:5" x14ac:dyDescent="0.25">
      <c r="A217" s="27">
        <f>IF('Data - Energy &amp; Metals'!A217="",#N/A,'Data - Energy &amp; Metals'!A217)</f>
        <v>40379</v>
      </c>
      <c r="B217" s="7">
        <f>IF(ISBLANK(HLOOKUP(B$2,'Data - Energy &amp; Metals'!$B$2:$AH$1048576,MATCH($A217,'Data - Energy &amp; Metals'!$A$2:$A$1048576,FALSE),FALSE)),#N/A,HLOOKUP(B$2,'Data - Energy &amp; Metals'!$B$2:$AH$1048576,MATCH($A217,'Data - Energy &amp; Metals'!$A$2:$A$1048576,FALSE),FALSE))</f>
        <v>396061</v>
      </c>
      <c r="C217" s="7">
        <f>IF(ISBLANK(HLOOKUP(C$2,'Data - Energy &amp; Metals'!$B$2:$AH$1048576,MATCH($A217,'Data - Energy &amp; Metals'!$A$2:$A$1048576,FALSE),FALSE)),#N/A,HLOOKUP(C$2,'Data - Energy &amp; Metals'!$B$2:$AH$1048576,MATCH($A217,'Data - Energy &amp; Metals'!$A$2:$A$1048576,FALSE),FALSE))</f>
        <v>25533</v>
      </c>
      <c r="D217" s="7">
        <f>IF(ISBLANK(HLOOKUP(D$2,'Data - Energy &amp; Metals'!$B$2:$AH$1048576,MATCH($A217,'Data - Energy &amp; Metals'!$A$2:$A$1048576,FALSE),FALSE)),#N/A,HLOOKUP(D$2,'Data - Energy &amp; Metals'!$B$2:$AH$1048576,MATCH($A217,'Data - Energy &amp; Metals'!$A$2:$A$1048576,FALSE),FALSE))</f>
        <v>12673</v>
      </c>
      <c r="E217" s="8">
        <f t="shared" si="3"/>
        <v>3.246974582198197E-2</v>
      </c>
    </row>
    <row r="218" spans="1:5" x14ac:dyDescent="0.25">
      <c r="A218" s="27">
        <f>IF('Data - Energy &amp; Metals'!A218="",#N/A,'Data - Energy &amp; Metals'!A218)</f>
        <v>40386</v>
      </c>
      <c r="B218" s="7">
        <f>IF(ISBLANK(HLOOKUP(B$2,'Data - Energy &amp; Metals'!$B$2:$AH$1048576,MATCH($A218,'Data - Energy &amp; Metals'!$A$2:$A$1048576,FALSE),FALSE)),#N/A,HLOOKUP(B$2,'Data - Energy &amp; Metals'!$B$2:$AH$1048576,MATCH($A218,'Data - Energy &amp; Metals'!$A$2:$A$1048576,FALSE),FALSE))</f>
        <v>385561</v>
      </c>
      <c r="C218" s="7">
        <f>IF(ISBLANK(HLOOKUP(C$2,'Data - Energy &amp; Metals'!$B$2:$AH$1048576,MATCH($A218,'Data - Energy &amp; Metals'!$A$2:$A$1048576,FALSE),FALSE)),#N/A,HLOOKUP(C$2,'Data - Energy &amp; Metals'!$B$2:$AH$1048576,MATCH($A218,'Data - Energy &amp; Metals'!$A$2:$A$1048576,FALSE),FALSE))</f>
        <v>26957</v>
      </c>
      <c r="D218" s="7">
        <f>IF(ISBLANK(HLOOKUP(D$2,'Data - Energy &amp; Metals'!$B$2:$AH$1048576,MATCH($A218,'Data - Energy &amp; Metals'!$A$2:$A$1048576,FALSE),FALSE)),#N/A,HLOOKUP(D$2,'Data - Energy &amp; Metals'!$B$2:$AH$1048576,MATCH($A218,'Data - Energy &amp; Metals'!$A$2:$A$1048576,FALSE),FALSE))</f>
        <v>13964</v>
      </c>
      <c r="E218" s="8">
        <f t="shared" si="3"/>
        <v>3.3698947767020003E-2</v>
      </c>
    </row>
    <row r="219" spans="1:5" x14ac:dyDescent="0.25">
      <c r="A219" s="27">
        <f>IF('Data - Energy &amp; Metals'!A219="",#N/A,'Data - Energy &amp; Metals'!A219)</f>
        <v>40393</v>
      </c>
      <c r="B219" s="7">
        <f>IF(ISBLANK(HLOOKUP(B$2,'Data - Energy &amp; Metals'!$B$2:$AH$1048576,MATCH($A219,'Data - Energy &amp; Metals'!$A$2:$A$1048576,FALSE),FALSE)),#N/A,HLOOKUP(B$2,'Data - Energy &amp; Metals'!$B$2:$AH$1048576,MATCH($A219,'Data - Energy &amp; Metals'!$A$2:$A$1048576,FALSE),FALSE))</f>
        <v>400862</v>
      </c>
      <c r="C219" s="7">
        <f>IF(ISBLANK(HLOOKUP(C$2,'Data - Energy &amp; Metals'!$B$2:$AH$1048576,MATCH($A219,'Data - Energy &amp; Metals'!$A$2:$A$1048576,FALSE),FALSE)),#N/A,HLOOKUP(C$2,'Data - Energy &amp; Metals'!$B$2:$AH$1048576,MATCH($A219,'Data - Energy &amp; Metals'!$A$2:$A$1048576,FALSE),FALSE))</f>
        <v>43179</v>
      </c>
      <c r="D219" s="7">
        <f>IF(ISBLANK(HLOOKUP(D$2,'Data - Energy &amp; Metals'!$B$2:$AH$1048576,MATCH($A219,'Data - Energy &amp; Metals'!$A$2:$A$1048576,FALSE),FALSE)),#N/A,HLOOKUP(D$2,'Data - Energy &amp; Metals'!$B$2:$AH$1048576,MATCH($A219,'Data - Energy &amp; Metals'!$A$2:$A$1048576,FALSE),FALSE))</f>
        <v>13222</v>
      </c>
      <c r="E219" s="8">
        <f t="shared" si="3"/>
        <v>7.4731453717239354E-2</v>
      </c>
    </row>
    <row r="220" spans="1:5" x14ac:dyDescent="0.25">
      <c r="A220" s="27">
        <f>IF('Data - Energy &amp; Metals'!A220="",#N/A,'Data - Energy &amp; Metals'!A220)</f>
        <v>40400</v>
      </c>
      <c r="B220" s="7">
        <f>IF(ISBLANK(HLOOKUP(B$2,'Data - Energy &amp; Metals'!$B$2:$AH$1048576,MATCH($A220,'Data - Energy &amp; Metals'!$A$2:$A$1048576,FALSE),FALSE)),#N/A,HLOOKUP(B$2,'Data - Energy &amp; Metals'!$B$2:$AH$1048576,MATCH($A220,'Data - Energy &amp; Metals'!$A$2:$A$1048576,FALSE),FALSE))</f>
        <v>397952</v>
      </c>
      <c r="C220" s="7">
        <f>IF(ISBLANK(HLOOKUP(C$2,'Data - Energy &amp; Metals'!$B$2:$AH$1048576,MATCH($A220,'Data - Energy &amp; Metals'!$A$2:$A$1048576,FALSE),FALSE)),#N/A,HLOOKUP(C$2,'Data - Energy &amp; Metals'!$B$2:$AH$1048576,MATCH($A220,'Data - Energy &amp; Metals'!$A$2:$A$1048576,FALSE),FALSE))</f>
        <v>42209</v>
      </c>
      <c r="D220" s="7">
        <f>IF(ISBLANK(HLOOKUP(D$2,'Data - Energy &amp; Metals'!$B$2:$AH$1048576,MATCH($A220,'Data - Energy &amp; Metals'!$A$2:$A$1048576,FALSE),FALSE)),#N/A,HLOOKUP(D$2,'Data - Energy &amp; Metals'!$B$2:$AH$1048576,MATCH($A220,'Data - Energy &amp; Metals'!$A$2:$A$1048576,FALSE),FALSE))</f>
        <v>10842</v>
      </c>
      <c r="E220" s="8">
        <f t="shared" si="3"/>
        <v>7.8821063846896106E-2</v>
      </c>
    </row>
    <row r="221" spans="1:5" x14ac:dyDescent="0.25">
      <c r="A221" s="27">
        <f>IF('Data - Energy &amp; Metals'!A221="",#N/A,'Data - Energy &amp; Metals'!A221)</f>
        <v>40407</v>
      </c>
      <c r="B221" s="7">
        <f>IF(ISBLANK(HLOOKUP(B$2,'Data - Energy &amp; Metals'!$B$2:$AH$1048576,MATCH($A221,'Data - Energy &amp; Metals'!$A$2:$A$1048576,FALSE),FALSE)),#N/A,HLOOKUP(B$2,'Data - Energy &amp; Metals'!$B$2:$AH$1048576,MATCH($A221,'Data - Energy &amp; Metals'!$A$2:$A$1048576,FALSE),FALSE))</f>
        <v>396169</v>
      </c>
      <c r="C221" s="7">
        <f>IF(ISBLANK(HLOOKUP(C$2,'Data - Energy &amp; Metals'!$B$2:$AH$1048576,MATCH($A221,'Data - Energy &amp; Metals'!$A$2:$A$1048576,FALSE),FALSE)),#N/A,HLOOKUP(C$2,'Data - Energy &amp; Metals'!$B$2:$AH$1048576,MATCH($A221,'Data - Energy &amp; Metals'!$A$2:$A$1048576,FALSE),FALSE))</f>
        <v>25931</v>
      </c>
      <c r="D221" s="7">
        <f>IF(ISBLANK(HLOOKUP(D$2,'Data - Energy &amp; Metals'!$B$2:$AH$1048576,MATCH($A221,'Data - Energy &amp; Metals'!$A$2:$A$1048576,FALSE),FALSE)),#N/A,HLOOKUP(D$2,'Data - Energy &amp; Metals'!$B$2:$AH$1048576,MATCH($A221,'Data - Energy &amp; Metals'!$A$2:$A$1048576,FALSE),FALSE))</f>
        <v>21991</v>
      </c>
      <c r="E221" s="8">
        <f t="shared" si="3"/>
        <v>9.9452506379853044E-3</v>
      </c>
    </row>
    <row r="222" spans="1:5" x14ac:dyDescent="0.25">
      <c r="A222" s="27">
        <f>IF('Data - Energy &amp; Metals'!A222="",#N/A,'Data - Energy &amp; Metals'!A222)</f>
        <v>40414</v>
      </c>
      <c r="B222" s="7">
        <f>IF(ISBLANK(HLOOKUP(B$2,'Data - Energy &amp; Metals'!$B$2:$AH$1048576,MATCH($A222,'Data - Energy &amp; Metals'!$A$2:$A$1048576,FALSE),FALSE)),#N/A,HLOOKUP(B$2,'Data - Energy &amp; Metals'!$B$2:$AH$1048576,MATCH($A222,'Data - Energy &amp; Metals'!$A$2:$A$1048576,FALSE),FALSE))</f>
        <v>409245</v>
      </c>
      <c r="C222" s="7">
        <f>IF(ISBLANK(HLOOKUP(C$2,'Data - Energy &amp; Metals'!$B$2:$AH$1048576,MATCH($A222,'Data - Energy &amp; Metals'!$A$2:$A$1048576,FALSE),FALSE)),#N/A,HLOOKUP(C$2,'Data - Energy &amp; Metals'!$B$2:$AH$1048576,MATCH($A222,'Data - Energy &amp; Metals'!$A$2:$A$1048576,FALSE),FALSE))</f>
        <v>22058</v>
      </c>
      <c r="D222" s="7">
        <f>IF(ISBLANK(HLOOKUP(D$2,'Data - Energy &amp; Metals'!$B$2:$AH$1048576,MATCH($A222,'Data - Energy &amp; Metals'!$A$2:$A$1048576,FALSE),FALSE)),#N/A,HLOOKUP(D$2,'Data - Energy &amp; Metals'!$B$2:$AH$1048576,MATCH($A222,'Data - Energy &amp; Metals'!$A$2:$A$1048576,FALSE),FALSE))</f>
        <v>30423</v>
      </c>
      <c r="E222" s="8">
        <f t="shared" si="3"/>
        <v>-2.0440078681474422E-2</v>
      </c>
    </row>
    <row r="223" spans="1:5" x14ac:dyDescent="0.25">
      <c r="A223" s="27">
        <f>IF('Data - Energy &amp; Metals'!A223="",#N/A,'Data - Energy &amp; Metals'!A223)</f>
        <v>40421</v>
      </c>
      <c r="B223" s="7">
        <f>IF(ISBLANK(HLOOKUP(B$2,'Data - Energy &amp; Metals'!$B$2:$AH$1048576,MATCH($A223,'Data - Energy &amp; Metals'!$A$2:$A$1048576,FALSE),FALSE)),#N/A,HLOOKUP(B$2,'Data - Energy &amp; Metals'!$B$2:$AH$1048576,MATCH($A223,'Data - Energy &amp; Metals'!$A$2:$A$1048576,FALSE),FALSE))</f>
        <v>415259</v>
      </c>
      <c r="C223" s="7">
        <f>IF(ISBLANK(HLOOKUP(C$2,'Data - Energy &amp; Metals'!$B$2:$AH$1048576,MATCH($A223,'Data - Energy &amp; Metals'!$A$2:$A$1048576,FALSE),FALSE)),#N/A,HLOOKUP(C$2,'Data - Energy &amp; Metals'!$B$2:$AH$1048576,MATCH($A223,'Data - Energy &amp; Metals'!$A$2:$A$1048576,FALSE),FALSE))</f>
        <v>23991</v>
      </c>
      <c r="D223" s="7">
        <f>IF(ISBLANK(HLOOKUP(D$2,'Data - Energy &amp; Metals'!$B$2:$AH$1048576,MATCH($A223,'Data - Energy &amp; Metals'!$A$2:$A$1048576,FALSE),FALSE)),#N/A,HLOOKUP(D$2,'Data - Energy &amp; Metals'!$B$2:$AH$1048576,MATCH($A223,'Data - Energy &amp; Metals'!$A$2:$A$1048576,FALSE),FALSE))</f>
        <v>26092</v>
      </c>
      <c r="E223" s="8">
        <f t="shared" si="3"/>
        <v>-5.0594929911212038E-3</v>
      </c>
    </row>
    <row r="224" spans="1:5" x14ac:dyDescent="0.25">
      <c r="A224" s="27">
        <f>IF('Data - Energy &amp; Metals'!A224="",#N/A,'Data - Energy &amp; Metals'!A224)</f>
        <v>40428</v>
      </c>
      <c r="B224" s="7">
        <f>IF(ISBLANK(HLOOKUP(B$2,'Data - Energy &amp; Metals'!$B$2:$AH$1048576,MATCH($A224,'Data - Energy &amp; Metals'!$A$2:$A$1048576,FALSE),FALSE)),#N/A,HLOOKUP(B$2,'Data - Energy &amp; Metals'!$B$2:$AH$1048576,MATCH($A224,'Data - Energy &amp; Metals'!$A$2:$A$1048576,FALSE),FALSE))</f>
        <v>420660</v>
      </c>
      <c r="C224" s="7">
        <f>IF(ISBLANK(HLOOKUP(C$2,'Data - Energy &amp; Metals'!$B$2:$AH$1048576,MATCH($A224,'Data - Energy &amp; Metals'!$A$2:$A$1048576,FALSE),FALSE)),#N/A,HLOOKUP(C$2,'Data - Energy &amp; Metals'!$B$2:$AH$1048576,MATCH($A224,'Data - Energy &amp; Metals'!$A$2:$A$1048576,FALSE),FALSE))</f>
        <v>26873</v>
      </c>
      <c r="D224" s="7">
        <f>IF(ISBLANK(HLOOKUP(D$2,'Data - Energy &amp; Metals'!$B$2:$AH$1048576,MATCH($A224,'Data - Energy &amp; Metals'!$A$2:$A$1048576,FALSE),FALSE)),#N/A,HLOOKUP(D$2,'Data - Energy &amp; Metals'!$B$2:$AH$1048576,MATCH($A224,'Data - Energy &amp; Metals'!$A$2:$A$1048576,FALSE),FALSE))</f>
        <v>18109</v>
      </c>
      <c r="E224" s="8">
        <f t="shared" si="3"/>
        <v>2.0833927637521989E-2</v>
      </c>
    </row>
    <row r="225" spans="1:5" x14ac:dyDescent="0.25">
      <c r="A225" s="27">
        <f>IF('Data - Energy &amp; Metals'!A225="",#N/A,'Data - Energy &amp; Metals'!A225)</f>
        <v>40435</v>
      </c>
      <c r="B225" s="7">
        <f>IF(ISBLANK(HLOOKUP(B$2,'Data - Energy &amp; Metals'!$B$2:$AH$1048576,MATCH($A225,'Data - Energy &amp; Metals'!$A$2:$A$1048576,FALSE),FALSE)),#N/A,HLOOKUP(B$2,'Data - Energy &amp; Metals'!$B$2:$AH$1048576,MATCH($A225,'Data - Energy &amp; Metals'!$A$2:$A$1048576,FALSE),FALSE))</f>
        <v>427849</v>
      </c>
      <c r="C225" s="7">
        <f>IF(ISBLANK(HLOOKUP(C$2,'Data - Energy &amp; Metals'!$B$2:$AH$1048576,MATCH($A225,'Data - Energy &amp; Metals'!$A$2:$A$1048576,FALSE),FALSE)),#N/A,HLOOKUP(C$2,'Data - Energy &amp; Metals'!$B$2:$AH$1048576,MATCH($A225,'Data - Energy &amp; Metals'!$A$2:$A$1048576,FALSE),FALSE))</f>
        <v>31584</v>
      </c>
      <c r="D225" s="7">
        <f>IF(ISBLANK(HLOOKUP(D$2,'Data - Energy &amp; Metals'!$B$2:$AH$1048576,MATCH($A225,'Data - Energy &amp; Metals'!$A$2:$A$1048576,FALSE),FALSE)),#N/A,HLOOKUP(D$2,'Data - Energy &amp; Metals'!$B$2:$AH$1048576,MATCH($A225,'Data - Energy &amp; Metals'!$A$2:$A$1048576,FALSE),FALSE))</f>
        <v>12322</v>
      </c>
      <c r="E225" s="8">
        <f t="shared" si="3"/>
        <v>4.5020556317766317E-2</v>
      </c>
    </row>
    <row r="226" spans="1:5" x14ac:dyDescent="0.25">
      <c r="A226" s="27">
        <f>IF('Data - Energy &amp; Metals'!A226="",#N/A,'Data - Energy &amp; Metals'!A226)</f>
        <v>40442</v>
      </c>
      <c r="B226" s="7">
        <f>IF(ISBLANK(HLOOKUP(B$2,'Data - Energy &amp; Metals'!$B$2:$AH$1048576,MATCH($A226,'Data - Energy &amp; Metals'!$A$2:$A$1048576,FALSE),FALSE)),#N/A,HLOOKUP(B$2,'Data - Energy &amp; Metals'!$B$2:$AH$1048576,MATCH($A226,'Data - Energy &amp; Metals'!$A$2:$A$1048576,FALSE),FALSE))</f>
        <v>440652</v>
      </c>
      <c r="C226" s="7">
        <f>IF(ISBLANK(HLOOKUP(C$2,'Data - Energy &amp; Metals'!$B$2:$AH$1048576,MATCH($A226,'Data - Energy &amp; Metals'!$A$2:$A$1048576,FALSE),FALSE)),#N/A,HLOOKUP(C$2,'Data - Energy &amp; Metals'!$B$2:$AH$1048576,MATCH($A226,'Data - Energy &amp; Metals'!$A$2:$A$1048576,FALSE),FALSE))</f>
        <v>35492</v>
      </c>
      <c r="D226" s="7">
        <f>IF(ISBLANK(HLOOKUP(D$2,'Data - Energy &amp; Metals'!$B$2:$AH$1048576,MATCH($A226,'Data - Energy &amp; Metals'!$A$2:$A$1048576,FALSE),FALSE)),#N/A,HLOOKUP(D$2,'Data - Energy &amp; Metals'!$B$2:$AH$1048576,MATCH($A226,'Data - Energy &amp; Metals'!$A$2:$A$1048576,FALSE),FALSE))</f>
        <v>5013</v>
      </c>
      <c r="E226" s="8">
        <f t="shared" si="3"/>
        <v>6.9167960204424353E-2</v>
      </c>
    </row>
    <row r="227" spans="1:5" x14ac:dyDescent="0.25">
      <c r="A227" s="27">
        <f>IF('Data - Energy &amp; Metals'!A227="",#N/A,'Data - Energy &amp; Metals'!A227)</f>
        <v>40449</v>
      </c>
      <c r="B227" s="7">
        <f>IF(ISBLANK(HLOOKUP(B$2,'Data - Energy &amp; Metals'!$B$2:$AH$1048576,MATCH($A227,'Data - Energy &amp; Metals'!$A$2:$A$1048576,FALSE),FALSE)),#N/A,HLOOKUP(B$2,'Data - Energy &amp; Metals'!$B$2:$AH$1048576,MATCH($A227,'Data - Energy &amp; Metals'!$A$2:$A$1048576,FALSE),FALSE))</f>
        <v>429026</v>
      </c>
      <c r="C227" s="7">
        <f>IF(ISBLANK(HLOOKUP(C$2,'Data - Energy &amp; Metals'!$B$2:$AH$1048576,MATCH($A227,'Data - Energy &amp; Metals'!$A$2:$A$1048576,FALSE),FALSE)),#N/A,HLOOKUP(C$2,'Data - Energy &amp; Metals'!$B$2:$AH$1048576,MATCH($A227,'Data - Energy &amp; Metals'!$A$2:$A$1048576,FALSE),FALSE))</f>
        <v>37654</v>
      </c>
      <c r="D227" s="7">
        <f>IF(ISBLANK(HLOOKUP(D$2,'Data - Energy &amp; Metals'!$B$2:$AH$1048576,MATCH($A227,'Data - Energy &amp; Metals'!$A$2:$A$1048576,FALSE),FALSE)),#N/A,HLOOKUP(D$2,'Data - Energy &amp; Metals'!$B$2:$AH$1048576,MATCH($A227,'Data - Energy &amp; Metals'!$A$2:$A$1048576,FALSE),FALSE))</f>
        <v>6388</v>
      </c>
      <c r="E227" s="8">
        <f t="shared" si="3"/>
        <v>7.2876702111293948E-2</v>
      </c>
    </row>
    <row r="228" spans="1:5" x14ac:dyDescent="0.25">
      <c r="A228" s="27">
        <f>IF('Data - Energy &amp; Metals'!A228="",#N/A,'Data - Energy &amp; Metals'!A228)</f>
        <v>40456</v>
      </c>
      <c r="B228" s="7">
        <f>IF(ISBLANK(HLOOKUP(B$2,'Data - Energy &amp; Metals'!$B$2:$AH$1048576,MATCH($A228,'Data - Energy &amp; Metals'!$A$2:$A$1048576,FALSE),FALSE)),#N/A,HLOOKUP(B$2,'Data - Energy &amp; Metals'!$B$2:$AH$1048576,MATCH($A228,'Data - Energy &amp; Metals'!$A$2:$A$1048576,FALSE),FALSE))</f>
        <v>449980</v>
      </c>
      <c r="C228" s="7">
        <f>IF(ISBLANK(HLOOKUP(C$2,'Data - Energy &amp; Metals'!$B$2:$AH$1048576,MATCH($A228,'Data - Energy &amp; Metals'!$A$2:$A$1048576,FALSE),FALSE)),#N/A,HLOOKUP(C$2,'Data - Energy &amp; Metals'!$B$2:$AH$1048576,MATCH($A228,'Data - Energy &amp; Metals'!$A$2:$A$1048576,FALSE),FALSE))</f>
        <v>61870</v>
      </c>
      <c r="D228" s="7">
        <f>IF(ISBLANK(HLOOKUP(D$2,'Data - Energy &amp; Metals'!$B$2:$AH$1048576,MATCH($A228,'Data - Energy &amp; Metals'!$A$2:$A$1048576,FALSE),FALSE)),#N/A,HLOOKUP(D$2,'Data - Energy &amp; Metals'!$B$2:$AH$1048576,MATCH($A228,'Data - Energy &amp; Metals'!$A$2:$A$1048576,FALSE),FALSE))</f>
        <v>9171</v>
      </c>
      <c r="E228" s="8">
        <f t="shared" si="3"/>
        <v>0.11711409395973155</v>
      </c>
    </row>
    <row r="229" spans="1:5" x14ac:dyDescent="0.25">
      <c r="A229" s="27">
        <f>IF('Data - Energy &amp; Metals'!A229="",#N/A,'Data - Energy &amp; Metals'!A229)</f>
        <v>40463</v>
      </c>
      <c r="B229" s="7">
        <f>IF(ISBLANK(HLOOKUP(B$2,'Data - Energy &amp; Metals'!$B$2:$AH$1048576,MATCH($A229,'Data - Energy &amp; Metals'!$A$2:$A$1048576,FALSE),FALSE)),#N/A,HLOOKUP(B$2,'Data - Energy &amp; Metals'!$B$2:$AH$1048576,MATCH($A229,'Data - Energy &amp; Metals'!$A$2:$A$1048576,FALSE),FALSE))</f>
        <v>439561</v>
      </c>
      <c r="C229" s="7">
        <f>IF(ISBLANK(HLOOKUP(C$2,'Data - Energy &amp; Metals'!$B$2:$AH$1048576,MATCH($A229,'Data - Energy &amp; Metals'!$A$2:$A$1048576,FALSE),FALSE)),#N/A,HLOOKUP(C$2,'Data - Energy &amp; Metals'!$B$2:$AH$1048576,MATCH($A229,'Data - Energy &amp; Metals'!$A$2:$A$1048576,FALSE),FALSE))</f>
        <v>54731</v>
      </c>
      <c r="D229" s="7">
        <f>IF(ISBLANK(HLOOKUP(D$2,'Data - Energy &amp; Metals'!$B$2:$AH$1048576,MATCH($A229,'Data - Energy &amp; Metals'!$A$2:$A$1048576,FALSE),FALSE)),#N/A,HLOOKUP(D$2,'Data - Energy &amp; Metals'!$B$2:$AH$1048576,MATCH($A229,'Data - Energy &amp; Metals'!$A$2:$A$1048576,FALSE),FALSE))</f>
        <v>8356</v>
      </c>
      <c r="E229" s="8">
        <f t="shared" si="3"/>
        <v>0.10550299048368714</v>
      </c>
    </row>
    <row r="230" spans="1:5" x14ac:dyDescent="0.25">
      <c r="A230" s="27">
        <f>IF('Data - Energy &amp; Metals'!A230="",#N/A,'Data - Energy &amp; Metals'!A230)</f>
        <v>40470</v>
      </c>
      <c r="B230" s="7">
        <f>IF(ISBLANK(HLOOKUP(B$2,'Data - Energy &amp; Metals'!$B$2:$AH$1048576,MATCH($A230,'Data - Energy &amp; Metals'!$A$2:$A$1048576,FALSE),FALSE)),#N/A,HLOOKUP(B$2,'Data - Energy &amp; Metals'!$B$2:$AH$1048576,MATCH($A230,'Data - Energy &amp; Metals'!$A$2:$A$1048576,FALSE),FALSE))</f>
        <v>435373</v>
      </c>
      <c r="C230" s="7">
        <f>IF(ISBLANK(HLOOKUP(C$2,'Data - Energy &amp; Metals'!$B$2:$AH$1048576,MATCH($A230,'Data - Energy &amp; Metals'!$A$2:$A$1048576,FALSE),FALSE)),#N/A,HLOOKUP(C$2,'Data - Energy &amp; Metals'!$B$2:$AH$1048576,MATCH($A230,'Data - Energy &amp; Metals'!$A$2:$A$1048576,FALSE),FALSE))</f>
        <v>48030</v>
      </c>
      <c r="D230" s="7">
        <f>IF(ISBLANK(HLOOKUP(D$2,'Data - Energy &amp; Metals'!$B$2:$AH$1048576,MATCH($A230,'Data - Energy &amp; Metals'!$A$2:$A$1048576,FALSE),FALSE)),#N/A,HLOOKUP(D$2,'Data - Energy &amp; Metals'!$B$2:$AH$1048576,MATCH($A230,'Data - Energy &amp; Metals'!$A$2:$A$1048576,FALSE),FALSE))</f>
        <v>9137</v>
      </c>
      <c r="E230" s="8">
        <f t="shared" si="3"/>
        <v>8.9332595268884388E-2</v>
      </c>
    </row>
    <row r="231" spans="1:5" x14ac:dyDescent="0.25">
      <c r="A231" s="27">
        <f>IF('Data - Energy &amp; Metals'!A231="",#N/A,'Data - Energy &amp; Metals'!A231)</f>
        <v>40477</v>
      </c>
      <c r="B231" s="7">
        <f>IF(ISBLANK(HLOOKUP(B$2,'Data - Energy &amp; Metals'!$B$2:$AH$1048576,MATCH($A231,'Data - Energy &amp; Metals'!$A$2:$A$1048576,FALSE),FALSE)),#N/A,HLOOKUP(B$2,'Data - Energy &amp; Metals'!$B$2:$AH$1048576,MATCH($A231,'Data - Energy &amp; Metals'!$A$2:$A$1048576,FALSE),FALSE))</f>
        <v>435049</v>
      </c>
      <c r="C231" s="7">
        <f>IF(ISBLANK(HLOOKUP(C$2,'Data - Energy &amp; Metals'!$B$2:$AH$1048576,MATCH($A231,'Data - Energy &amp; Metals'!$A$2:$A$1048576,FALSE),FALSE)),#N/A,HLOOKUP(C$2,'Data - Energy &amp; Metals'!$B$2:$AH$1048576,MATCH($A231,'Data - Energy &amp; Metals'!$A$2:$A$1048576,FALSE),FALSE))</f>
        <v>47374</v>
      </c>
      <c r="D231" s="7">
        <f>IF(ISBLANK(HLOOKUP(D$2,'Data - Energy &amp; Metals'!$B$2:$AH$1048576,MATCH($A231,'Data - Energy &amp; Metals'!$A$2:$A$1048576,FALSE),FALSE)),#N/A,HLOOKUP(D$2,'Data - Energy &amp; Metals'!$B$2:$AH$1048576,MATCH($A231,'Data - Energy &amp; Metals'!$A$2:$A$1048576,FALSE),FALSE))</f>
        <v>10090</v>
      </c>
      <c r="E231" s="8">
        <f t="shared" si="3"/>
        <v>8.5700691186510025E-2</v>
      </c>
    </row>
    <row r="232" spans="1:5" x14ac:dyDescent="0.25">
      <c r="A232" s="27">
        <f>IF('Data - Energy &amp; Metals'!A232="",#N/A,'Data - Energy &amp; Metals'!A232)</f>
        <v>40484</v>
      </c>
      <c r="B232" s="7">
        <f>IF(ISBLANK(HLOOKUP(B$2,'Data - Energy &amp; Metals'!$B$2:$AH$1048576,MATCH($A232,'Data - Energy &amp; Metals'!$A$2:$A$1048576,FALSE),FALSE)),#N/A,HLOOKUP(B$2,'Data - Energy &amp; Metals'!$B$2:$AH$1048576,MATCH($A232,'Data - Energy &amp; Metals'!$A$2:$A$1048576,FALSE),FALSE))</f>
        <v>430362</v>
      </c>
      <c r="C232" s="7">
        <f>IF(ISBLANK(HLOOKUP(C$2,'Data - Energy &amp; Metals'!$B$2:$AH$1048576,MATCH($A232,'Data - Energy &amp; Metals'!$A$2:$A$1048576,FALSE),FALSE)),#N/A,HLOOKUP(C$2,'Data - Energy &amp; Metals'!$B$2:$AH$1048576,MATCH($A232,'Data - Energy &amp; Metals'!$A$2:$A$1048576,FALSE),FALSE))</f>
        <v>42922</v>
      </c>
      <c r="D232" s="7">
        <f>IF(ISBLANK(HLOOKUP(D$2,'Data - Energy &amp; Metals'!$B$2:$AH$1048576,MATCH($A232,'Data - Energy &amp; Metals'!$A$2:$A$1048576,FALSE),FALSE)),#N/A,HLOOKUP(D$2,'Data - Energy &amp; Metals'!$B$2:$AH$1048576,MATCH($A232,'Data - Energy &amp; Metals'!$A$2:$A$1048576,FALSE),FALSE))</f>
        <v>10470</v>
      </c>
      <c r="E232" s="8">
        <f t="shared" si="3"/>
        <v>7.5406285870964443E-2</v>
      </c>
    </row>
    <row r="233" spans="1:5" x14ac:dyDescent="0.25">
      <c r="A233" s="27">
        <f>IF('Data - Energy &amp; Metals'!A233="",#N/A,'Data - Energy &amp; Metals'!A233)</f>
        <v>40491</v>
      </c>
      <c r="B233" s="7">
        <f>IF(ISBLANK(HLOOKUP(B$2,'Data - Energy &amp; Metals'!$B$2:$AH$1048576,MATCH($A233,'Data - Energy &amp; Metals'!$A$2:$A$1048576,FALSE),FALSE)),#N/A,HLOOKUP(B$2,'Data - Energy &amp; Metals'!$B$2:$AH$1048576,MATCH($A233,'Data - Energy &amp; Metals'!$A$2:$A$1048576,FALSE),FALSE))</f>
        <v>446768</v>
      </c>
      <c r="C233" s="7">
        <f>IF(ISBLANK(HLOOKUP(C$2,'Data - Energy &amp; Metals'!$B$2:$AH$1048576,MATCH($A233,'Data - Energy &amp; Metals'!$A$2:$A$1048576,FALSE),FALSE)),#N/A,HLOOKUP(C$2,'Data - Energy &amp; Metals'!$B$2:$AH$1048576,MATCH($A233,'Data - Energy &amp; Metals'!$A$2:$A$1048576,FALSE),FALSE))</f>
        <v>57833</v>
      </c>
      <c r="D233" s="7">
        <f>IF(ISBLANK(HLOOKUP(D$2,'Data - Energy &amp; Metals'!$B$2:$AH$1048576,MATCH($A233,'Data - Energy &amp; Metals'!$A$2:$A$1048576,FALSE),FALSE)),#N/A,HLOOKUP(D$2,'Data - Energy &amp; Metals'!$B$2:$AH$1048576,MATCH($A233,'Data - Energy &amp; Metals'!$A$2:$A$1048576,FALSE),FALSE))</f>
        <v>6696</v>
      </c>
      <c r="E233" s="8">
        <f t="shared" si="3"/>
        <v>0.114459853883895</v>
      </c>
    </row>
    <row r="234" spans="1:5" x14ac:dyDescent="0.25">
      <c r="A234" s="27">
        <f>IF('Data - Energy &amp; Metals'!A234="",#N/A,'Data - Energy &amp; Metals'!A234)</f>
        <v>40498</v>
      </c>
      <c r="B234" s="7">
        <f>IF(ISBLANK(HLOOKUP(B$2,'Data - Energy &amp; Metals'!$B$2:$AH$1048576,MATCH($A234,'Data - Energy &amp; Metals'!$A$2:$A$1048576,FALSE),FALSE)),#N/A,HLOOKUP(B$2,'Data - Energy &amp; Metals'!$B$2:$AH$1048576,MATCH($A234,'Data - Energy &amp; Metals'!$A$2:$A$1048576,FALSE),FALSE))</f>
        <v>437282</v>
      </c>
      <c r="C234" s="7">
        <f>IF(ISBLANK(HLOOKUP(C$2,'Data - Energy &amp; Metals'!$B$2:$AH$1048576,MATCH($A234,'Data - Energy &amp; Metals'!$A$2:$A$1048576,FALSE),FALSE)),#N/A,HLOOKUP(C$2,'Data - Energy &amp; Metals'!$B$2:$AH$1048576,MATCH($A234,'Data - Energy &amp; Metals'!$A$2:$A$1048576,FALSE),FALSE))</f>
        <v>57093</v>
      </c>
      <c r="D234" s="7">
        <f>IF(ISBLANK(HLOOKUP(D$2,'Data - Energy &amp; Metals'!$B$2:$AH$1048576,MATCH($A234,'Data - Energy &amp; Metals'!$A$2:$A$1048576,FALSE),FALSE)),#N/A,HLOOKUP(D$2,'Data - Energy &amp; Metals'!$B$2:$AH$1048576,MATCH($A234,'Data - Energy &amp; Metals'!$A$2:$A$1048576,FALSE),FALSE))</f>
        <v>4247</v>
      </c>
      <c r="E234" s="8">
        <f t="shared" si="3"/>
        <v>0.12085107550733852</v>
      </c>
    </row>
    <row r="235" spans="1:5" x14ac:dyDescent="0.25">
      <c r="A235" s="27">
        <f>IF('Data - Energy &amp; Metals'!A235="",#N/A,'Data - Energy &amp; Metals'!A235)</f>
        <v>40505</v>
      </c>
      <c r="B235" s="7">
        <f>IF(ISBLANK(HLOOKUP(B$2,'Data - Energy &amp; Metals'!$B$2:$AH$1048576,MATCH($A235,'Data - Energy &amp; Metals'!$A$2:$A$1048576,FALSE),FALSE)),#N/A,HLOOKUP(B$2,'Data - Energy &amp; Metals'!$B$2:$AH$1048576,MATCH($A235,'Data - Energy &amp; Metals'!$A$2:$A$1048576,FALSE),FALSE))</f>
        <v>425071</v>
      </c>
      <c r="C235" s="7">
        <f>IF(ISBLANK(HLOOKUP(C$2,'Data - Energy &amp; Metals'!$B$2:$AH$1048576,MATCH($A235,'Data - Energy &amp; Metals'!$A$2:$A$1048576,FALSE),FALSE)),#N/A,HLOOKUP(C$2,'Data - Energy &amp; Metals'!$B$2:$AH$1048576,MATCH($A235,'Data - Energy &amp; Metals'!$A$2:$A$1048576,FALSE),FALSE))</f>
        <v>40191</v>
      </c>
      <c r="D235" s="7">
        <f>IF(ISBLANK(HLOOKUP(D$2,'Data - Energy &amp; Metals'!$B$2:$AH$1048576,MATCH($A235,'Data - Energy &amp; Metals'!$A$2:$A$1048576,FALSE),FALSE)),#N/A,HLOOKUP(D$2,'Data - Energy &amp; Metals'!$B$2:$AH$1048576,MATCH($A235,'Data - Energy &amp; Metals'!$A$2:$A$1048576,FALSE),FALSE))</f>
        <v>13265</v>
      </c>
      <c r="E235" s="8">
        <f t="shared" si="3"/>
        <v>6.3344711824612834E-2</v>
      </c>
    </row>
    <row r="236" spans="1:5" x14ac:dyDescent="0.25">
      <c r="A236" s="27">
        <f>IF('Data - Energy &amp; Metals'!A236="",#N/A,'Data - Energy &amp; Metals'!A236)</f>
        <v>40512</v>
      </c>
      <c r="B236" s="7">
        <f>IF(ISBLANK(HLOOKUP(B$2,'Data - Energy &amp; Metals'!$B$2:$AH$1048576,MATCH($A236,'Data - Energy &amp; Metals'!$A$2:$A$1048576,FALSE),FALSE)),#N/A,HLOOKUP(B$2,'Data - Energy &amp; Metals'!$B$2:$AH$1048576,MATCH($A236,'Data - Energy &amp; Metals'!$A$2:$A$1048576,FALSE),FALSE))</f>
        <v>374644</v>
      </c>
      <c r="C236" s="7">
        <f>IF(ISBLANK(HLOOKUP(C$2,'Data - Energy &amp; Metals'!$B$2:$AH$1048576,MATCH($A236,'Data - Energy &amp; Metals'!$A$2:$A$1048576,FALSE),FALSE)),#N/A,HLOOKUP(C$2,'Data - Energy &amp; Metals'!$B$2:$AH$1048576,MATCH($A236,'Data - Energy &amp; Metals'!$A$2:$A$1048576,FALSE),FALSE))</f>
        <v>41186</v>
      </c>
      <c r="D236" s="7">
        <f>IF(ISBLANK(HLOOKUP(D$2,'Data - Energy &amp; Metals'!$B$2:$AH$1048576,MATCH($A236,'Data - Energy &amp; Metals'!$A$2:$A$1048576,FALSE),FALSE)),#N/A,HLOOKUP(D$2,'Data - Energy &amp; Metals'!$B$2:$AH$1048576,MATCH($A236,'Data - Energy &amp; Metals'!$A$2:$A$1048576,FALSE),FALSE))</f>
        <v>13948</v>
      </c>
      <c r="E236" s="8">
        <f t="shared" si="3"/>
        <v>7.2703686699907108E-2</v>
      </c>
    </row>
    <row r="237" spans="1:5" x14ac:dyDescent="0.25">
      <c r="A237" s="27">
        <f>IF('Data - Energy &amp; Metals'!A237="",#N/A,'Data - Energy &amp; Metals'!A237)</f>
        <v>40519</v>
      </c>
      <c r="B237" s="7">
        <f>IF(ISBLANK(HLOOKUP(B$2,'Data - Energy &amp; Metals'!$B$2:$AH$1048576,MATCH($A237,'Data - Energy &amp; Metals'!$A$2:$A$1048576,FALSE),FALSE)),#N/A,HLOOKUP(B$2,'Data - Energy &amp; Metals'!$B$2:$AH$1048576,MATCH($A237,'Data - Energy &amp; Metals'!$A$2:$A$1048576,FALSE),FALSE))</f>
        <v>397749</v>
      </c>
      <c r="C237" s="7">
        <f>IF(ISBLANK(HLOOKUP(C$2,'Data - Energy &amp; Metals'!$B$2:$AH$1048576,MATCH($A237,'Data - Energy &amp; Metals'!$A$2:$A$1048576,FALSE),FALSE)),#N/A,HLOOKUP(C$2,'Data - Energy &amp; Metals'!$B$2:$AH$1048576,MATCH($A237,'Data - Energy &amp; Metals'!$A$2:$A$1048576,FALSE),FALSE))</f>
        <v>58361</v>
      </c>
      <c r="D237" s="7">
        <f>IF(ISBLANK(HLOOKUP(D$2,'Data - Energy &amp; Metals'!$B$2:$AH$1048576,MATCH($A237,'Data - Energy &amp; Metals'!$A$2:$A$1048576,FALSE),FALSE)),#N/A,HLOOKUP(D$2,'Data - Energy &amp; Metals'!$B$2:$AH$1048576,MATCH($A237,'Data - Energy &amp; Metals'!$A$2:$A$1048576,FALSE),FALSE))</f>
        <v>15874</v>
      </c>
      <c r="E237" s="8">
        <f t="shared" si="3"/>
        <v>0.10681862179414656</v>
      </c>
    </row>
    <row r="238" spans="1:5" x14ac:dyDescent="0.25">
      <c r="A238" s="27">
        <f>IF('Data - Energy &amp; Metals'!A238="",#N/A,'Data - Energy &amp; Metals'!A238)</f>
        <v>40526</v>
      </c>
      <c r="B238" s="7">
        <f>IF(ISBLANK(HLOOKUP(B$2,'Data - Energy &amp; Metals'!$B$2:$AH$1048576,MATCH($A238,'Data - Energy &amp; Metals'!$A$2:$A$1048576,FALSE),FALSE)),#N/A,HLOOKUP(B$2,'Data - Energy &amp; Metals'!$B$2:$AH$1048576,MATCH($A238,'Data - Energy &amp; Metals'!$A$2:$A$1048576,FALSE),FALSE))</f>
        <v>383530</v>
      </c>
      <c r="C238" s="7">
        <f>IF(ISBLANK(HLOOKUP(C$2,'Data - Energy &amp; Metals'!$B$2:$AH$1048576,MATCH($A238,'Data - Energy &amp; Metals'!$A$2:$A$1048576,FALSE),FALSE)),#N/A,HLOOKUP(C$2,'Data - Energy &amp; Metals'!$B$2:$AH$1048576,MATCH($A238,'Data - Energy &amp; Metals'!$A$2:$A$1048576,FALSE),FALSE))</f>
        <v>51936</v>
      </c>
      <c r="D238" s="7">
        <f>IF(ISBLANK(HLOOKUP(D$2,'Data - Energy &amp; Metals'!$B$2:$AH$1048576,MATCH($A238,'Data - Energy &amp; Metals'!$A$2:$A$1048576,FALSE),FALSE)),#N/A,HLOOKUP(D$2,'Data - Energy &amp; Metals'!$B$2:$AH$1048576,MATCH($A238,'Data - Energy &amp; Metals'!$A$2:$A$1048576,FALSE),FALSE))</f>
        <v>15347</v>
      </c>
      <c r="E238" s="8">
        <f t="shared" si="3"/>
        <v>9.540062055119547E-2</v>
      </c>
    </row>
    <row r="239" spans="1:5" x14ac:dyDescent="0.25">
      <c r="A239" s="27">
        <f>IF('Data - Energy &amp; Metals'!A239="",#N/A,'Data - Energy &amp; Metals'!A239)</f>
        <v>40533</v>
      </c>
      <c r="B239" s="7">
        <f>IF(ISBLANK(HLOOKUP(B$2,'Data - Energy &amp; Metals'!$B$2:$AH$1048576,MATCH($A239,'Data - Energy &amp; Metals'!$A$2:$A$1048576,FALSE),FALSE)),#N/A,HLOOKUP(B$2,'Data - Energy &amp; Metals'!$B$2:$AH$1048576,MATCH($A239,'Data - Energy &amp; Metals'!$A$2:$A$1048576,FALSE),FALSE))</f>
        <v>392693</v>
      </c>
      <c r="C239" s="7">
        <f>IF(ISBLANK(HLOOKUP(C$2,'Data - Energy &amp; Metals'!$B$2:$AH$1048576,MATCH($A239,'Data - Energy &amp; Metals'!$A$2:$A$1048576,FALSE),FALSE)),#N/A,HLOOKUP(C$2,'Data - Energy &amp; Metals'!$B$2:$AH$1048576,MATCH($A239,'Data - Energy &amp; Metals'!$A$2:$A$1048576,FALSE),FALSE))</f>
        <v>52994</v>
      </c>
      <c r="D239" s="7">
        <f>IF(ISBLANK(HLOOKUP(D$2,'Data - Energy &amp; Metals'!$B$2:$AH$1048576,MATCH($A239,'Data - Energy &amp; Metals'!$A$2:$A$1048576,FALSE),FALSE)),#N/A,HLOOKUP(D$2,'Data - Energy &amp; Metals'!$B$2:$AH$1048576,MATCH($A239,'Data - Energy &amp; Metals'!$A$2:$A$1048576,FALSE),FALSE))</f>
        <v>15092</v>
      </c>
      <c r="E239" s="8">
        <f t="shared" si="3"/>
        <v>9.6518145217765527E-2</v>
      </c>
    </row>
    <row r="240" spans="1:5" x14ac:dyDescent="0.25">
      <c r="A240" s="27">
        <f>IF('Data - Energy &amp; Metals'!A240="",#N/A,'Data - Energy &amp; Metals'!A240)</f>
        <v>40540</v>
      </c>
      <c r="B240" s="7">
        <f>IF(ISBLANK(HLOOKUP(B$2,'Data - Energy &amp; Metals'!$B$2:$AH$1048576,MATCH($A240,'Data - Energy &amp; Metals'!$A$2:$A$1048576,FALSE),FALSE)),#N/A,HLOOKUP(B$2,'Data - Energy &amp; Metals'!$B$2:$AH$1048576,MATCH($A240,'Data - Energy &amp; Metals'!$A$2:$A$1048576,FALSE),FALSE))</f>
        <v>384412</v>
      </c>
      <c r="C240" s="7">
        <f>IF(ISBLANK(HLOOKUP(C$2,'Data - Energy &amp; Metals'!$B$2:$AH$1048576,MATCH($A240,'Data - Energy &amp; Metals'!$A$2:$A$1048576,FALSE),FALSE)),#N/A,HLOOKUP(C$2,'Data - Energy &amp; Metals'!$B$2:$AH$1048576,MATCH($A240,'Data - Energy &amp; Metals'!$A$2:$A$1048576,FALSE),FALSE))</f>
        <v>51315</v>
      </c>
      <c r="D240" s="7">
        <f>IF(ISBLANK(HLOOKUP(D$2,'Data - Energy &amp; Metals'!$B$2:$AH$1048576,MATCH($A240,'Data - Energy &amp; Metals'!$A$2:$A$1048576,FALSE),FALSE)),#N/A,HLOOKUP(D$2,'Data - Energy &amp; Metals'!$B$2:$AH$1048576,MATCH($A240,'Data - Energy &amp; Metals'!$A$2:$A$1048576,FALSE),FALSE))</f>
        <v>15211</v>
      </c>
      <c r="E240" s="8">
        <f t="shared" si="3"/>
        <v>9.3920064930335168E-2</v>
      </c>
    </row>
    <row r="241" spans="1:5" x14ac:dyDescent="0.25">
      <c r="A241" s="27">
        <f>IF('Data - Energy &amp; Metals'!A241="",#N/A,'Data - Energy &amp; Metals'!A241)</f>
        <v>40547</v>
      </c>
      <c r="B241" s="7">
        <f>IF(ISBLANK(HLOOKUP(B$2,'Data - Energy &amp; Metals'!$B$2:$AH$1048576,MATCH($A241,'Data - Energy &amp; Metals'!$A$2:$A$1048576,FALSE),FALSE)),#N/A,HLOOKUP(B$2,'Data - Energy &amp; Metals'!$B$2:$AH$1048576,MATCH($A241,'Data - Energy &amp; Metals'!$A$2:$A$1048576,FALSE),FALSE))</f>
        <v>384163</v>
      </c>
      <c r="C241" s="7">
        <f>IF(ISBLANK(HLOOKUP(C$2,'Data - Energy &amp; Metals'!$B$2:$AH$1048576,MATCH($A241,'Data - Energy &amp; Metals'!$A$2:$A$1048576,FALSE),FALSE)),#N/A,HLOOKUP(C$2,'Data - Energy &amp; Metals'!$B$2:$AH$1048576,MATCH($A241,'Data - Energy &amp; Metals'!$A$2:$A$1048576,FALSE),FALSE))</f>
        <v>49828</v>
      </c>
      <c r="D241" s="7">
        <f>IF(ISBLANK(HLOOKUP(D$2,'Data - Energy &amp; Metals'!$B$2:$AH$1048576,MATCH($A241,'Data - Energy &amp; Metals'!$A$2:$A$1048576,FALSE),FALSE)),#N/A,HLOOKUP(D$2,'Data - Energy &amp; Metals'!$B$2:$AH$1048576,MATCH($A241,'Data - Energy &amp; Metals'!$A$2:$A$1048576,FALSE),FALSE))</f>
        <v>12567</v>
      </c>
      <c r="E241" s="8">
        <f t="shared" si="3"/>
        <v>9.6992682793501719E-2</v>
      </c>
    </row>
    <row r="242" spans="1:5" x14ac:dyDescent="0.25">
      <c r="A242" s="27">
        <f>IF('Data - Energy &amp; Metals'!A242="",#N/A,'Data - Energy &amp; Metals'!A242)</f>
        <v>40554</v>
      </c>
      <c r="B242" s="7">
        <f>IF(ISBLANK(HLOOKUP(B$2,'Data - Energy &amp; Metals'!$B$2:$AH$1048576,MATCH($A242,'Data - Energy &amp; Metals'!$A$2:$A$1048576,FALSE),FALSE)),#N/A,HLOOKUP(B$2,'Data - Energy &amp; Metals'!$B$2:$AH$1048576,MATCH($A242,'Data - Energy &amp; Metals'!$A$2:$A$1048576,FALSE),FALSE))</f>
        <v>380392</v>
      </c>
      <c r="C242" s="7">
        <f>IF(ISBLANK(HLOOKUP(C$2,'Data - Energy &amp; Metals'!$B$2:$AH$1048576,MATCH($A242,'Data - Energy &amp; Metals'!$A$2:$A$1048576,FALSE),FALSE)),#N/A,HLOOKUP(C$2,'Data - Energy &amp; Metals'!$B$2:$AH$1048576,MATCH($A242,'Data - Energy &amp; Metals'!$A$2:$A$1048576,FALSE),FALSE))</f>
        <v>52440</v>
      </c>
      <c r="D242" s="7">
        <f>IF(ISBLANK(HLOOKUP(D$2,'Data - Energy &amp; Metals'!$B$2:$AH$1048576,MATCH($A242,'Data - Energy &amp; Metals'!$A$2:$A$1048576,FALSE),FALSE)),#N/A,HLOOKUP(D$2,'Data - Energy &amp; Metals'!$B$2:$AH$1048576,MATCH($A242,'Data - Energy &amp; Metals'!$A$2:$A$1048576,FALSE),FALSE))</f>
        <v>11464</v>
      </c>
      <c r="E242" s="8">
        <f t="shared" si="3"/>
        <v>0.10772045679194095</v>
      </c>
    </row>
    <row r="243" spans="1:5" x14ac:dyDescent="0.25">
      <c r="A243" s="27">
        <f>IF('Data - Energy &amp; Metals'!A243="",#N/A,'Data - Energy &amp; Metals'!A243)</f>
        <v>40561</v>
      </c>
      <c r="B243" s="7">
        <f>IF(ISBLANK(HLOOKUP(B$2,'Data - Energy &amp; Metals'!$B$2:$AH$1048576,MATCH($A243,'Data - Energy &amp; Metals'!$A$2:$A$1048576,FALSE),FALSE)),#N/A,HLOOKUP(B$2,'Data - Energy &amp; Metals'!$B$2:$AH$1048576,MATCH($A243,'Data - Energy &amp; Metals'!$A$2:$A$1048576,FALSE),FALSE))</f>
        <v>394654</v>
      </c>
      <c r="C243" s="7">
        <f>IF(ISBLANK(HLOOKUP(C$2,'Data - Energy &amp; Metals'!$B$2:$AH$1048576,MATCH($A243,'Data - Energy &amp; Metals'!$A$2:$A$1048576,FALSE),FALSE)),#N/A,HLOOKUP(C$2,'Data - Energy &amp; Metals'!$B$2:$AH$1048576,MATCH($A243,'Data - Energy &amp; Metals'!$A$2:$A$1048576,FALSE),FALSE))</f>
        <v>54208</v>
      </c>
      <c r="D243" s="7">
        <f>IF(ISBLANK(HLOOKUP(D$2,'Data - Energy &amp; Metals'!$B$2:$AH$1048576,MATCH($A243,'Data - Energy &amp; Metals'!$A$2:$A$1048576,FALSE),FALSE)),#N/A,HLOOKUP(D$2,'Data - Energy &amp; Metals'!$B$2:$AH$1048576,MATCH($A243,'Data - Energy &amp; Metals'!$A$2:$A$1048576,FALSE),FALSE))</f>
        <v>16032</v>
      </c>
      <c r="E243" s="8">
        <f t="shared" si="3"/>
        <v>9.673283433083156E-2</v>
      </c>
    </row>
    <row r="244" spans="1:5" x14ac:dyDescent="0.25">
      <c r="A244" s="27">
        <f>IF('Data - Energy &amp; Metals'!A244="",#N/A,'Data - Energy &amp; Metals'!A244)</f>
        <v>40568</v>
      </c>
      <c r="B244" s="7">
        <f>IF(ISBLANK(HLOOKUP(B$2,'Data - Energy &amp; Metals'!$B$2:$AH$1048576,MATCH($A244,'Data - Energy &amp; Metals'!$A$2:$A$1048576,FALSE),FALSE)),#N/A,HLOOKUP(B$2,'Data - Energy &amp; Metals'!$B$2:$AH$1048576,MATCH($A244,'Data - Energy &amp; Metals'!$A$2:$A$1048576,FALSE),FALSE))</f>
        <v>401893</v>
      </c>
      <c r="C244" s="7">
        <f>IF(ISBLANK(HLOOKUP(C$2,'Data - Energy &amp; Metals'!$B$2:$AH$1048576,MATCH($A244,'Data - Energy &amp; Metals'!$A$2:$A$1048576,FALSE),FALSE)),#N/A,HLOOKUP(C$2,'Data - Energy &amp; Metals'!$B$2:$AH$1048576,MATCH($A244,'Data - Energy &amp; Metals'!$A$2:$A$1048576,FALSE),FALSE))</f>
        <v>57155</v>
      </c>
      <c r="D244" s="7">
        <f>IF(ISBLANK(HLOOKUP(D$2,'Data - Energy &amp; Metals'!$B$2:$AH$1048576,MATCH($A244,'Data - Energy &amp; Metals'!$A$2:$A$1048576,FALSE),FALSE)),#N/A,HLOOKUP(D$2,'Data - Energy &amp; Metals'!$B$2:$AH$1048576,MATCH($A244,'Data - Energy &amp; Metals'!$A$2:$A$1048576,FALSE),FALSE))</f>
        <v>21221</v>
      </c>
      <c r="E244" s="8">
        <f t="shared" si="3"/>
        <v>8.9411858380215634E-2</v>
      </c>
    </row>
    <row r="245" spans="1:5" x14ac:dyDescent="0.25">
      <c r="A245" s="27">
        <f>IF('Data - Energy &amp; Metals'!A245="",#N/A,'Data - Energy &amp; Metals'!A245)</f>
        <v>40575</v>
      </c>
      <c r="B245" s="7">
        <f>IF(ISBLANK(HLOOKUP(B$2,'Data - Energy &amp; Metals'!$B$2:$AH$1048576,MATCH($A245,'Data - Energy &amp; Metals'!$A$2:$A$1048576,FALSE),FALSE)),#N/A,HLOOKUP(B$2,'Data - Energy &amp; Metals'!$B$2:$AH$1048576,MATCH($A245,'Data - Energy &amp; Metals'!$A$2:$A$1048576,FALSE),FALSE))</f>
        <v>394245</v>
      </c>
      <c r="C245" s="7">
        <f>IF(ISBLANK(HLOOKUP(C$2,'Data - Energy &amp; Metals'!$B$2:$AH$1048576,MATCH($A245,'Data - Energy &amp; Metals'!$A$2:$A$1048576,FALSE),FALSE)),#N/A,HLOOKUP(C$2,'Data - Energy &amp; Metals'!$B$2:$AH$1048576,MATCH($A245,'Data - Energy &amp; Metals'!$A$2:$A$1048576,FALSE),FALSE))</f>
        <v>60031</v>
      </c>
      <c r="D245" s="7">
        <f>IF(ISBLANK(HLOOKUP(D$2,'Data - Energy &amp; Metals'!$B$2:$AH$1048576,MATCH($A245,'Data - Energy &amp; Metals'!$A$2:$A$1048576,FALSE),FALSE)),#N/A,HLOOKUP(D$2,'Data - Energy &amp; Metals'!$B$2:$AH$1048576,MATCH($A245,'Data - Energy &amp; Metals'!$A$2:$A$1048576,FALSE),FALSE))</f>
        <v>22694</v>
      </c>
      <c r="E245" s="8">
        <f t="shared" si="3"/>
        <v>9.4705069182868515E-2</v>
      </c>
    </row>
    <row r="246" spans="1:5" x14ac:dyDescent="0.25">
      <c r="A246" s="27">
        <f>IF('Data - Energy &amp; Metals'!A246="",#N/A,'Data - Energy &amp; Metals'!A246)</f>
        <v>40582</v>
      </c>
      <c r="B246" s="7">
        <f>IF(ISBLANK(HLOOKUP(B$2,'Data - Energy &amp; Metals'!$B$2:$AH$1048576,MATCH($A246,'Data - Energy &amp; Metals'!$A$2:$A$1048576,FALSE),FALSE)),#N/A,HLOOKUP(B$2,'Data - Energy &amp; Metals'!$B$2:$AH$1048576,MATCH($A246,'Data - Energy &amp; Metals'!$A$2:$A$1048576,FALSE),FALSE))</f>
        <v>399890</v>
      </c>
      <c r="C246" s="7">
        <f>IF(ISBLANK(HLOOKUP(C$2,'Data - Energy &amp; Metals'!$B$2:$AH$1048576,MATCH($A246,'Data - Energy &amp; Metals'!$A$2:$A$1048576,FALSE),FALSE)),#N/A,HLOOKUP(C$2,'Data - Energy &amp; Metals'!$B$2:$AH$1048576,MATCH($A246,'Data - Energy &amp; Metals'!$A$2:$A$1048576,FALSE),FALSE))</f>
        <v>57207</v>
      </c>
      <c r="D246" s="7">
        <f>IF(ISBLANK(HLOOKUP(D$2,'Data - Energy &amp; Metals'!$B$2:$AH$1048576,MATCH($A246,'Data - Energy &amp; Metals'!$A$2:$A$1048576,FALSE),FALSE)),#N/A,HLOOKUP(D$2,'Data - Energy &amp; Metals'!$B$2:$AH$1048576,MATCH($A246,'Data - Energy &amp; Metals'!$A$2:$A$1048576,FALSE),FALSE))</f>
        <v>20764</v>
      </c>
      <c r="E246" s="8">
        <f t="shared" si="3"/>
        <v>9.1132561454399963E-2</v>
      </c>
    </row>
    <row r="247" spans="1:5" x14ac:dyDescent="0.25">
      <c r="A247" s="27">
        <f>IF('Data - Energy &amp; Metals'!A247="",#N/A,'Data - Energy &amp; Metals'!A247)</f>
        <v>40589</v>
      </c>
      <c r="B247" s="7">
        <f>IF(ISBLANK(HLOOKUP(B$2,'Data - Energy &amp; Metals'!$B$2:$AH$1048576,MATCH($A247,'Data - Energy &amp; Metals'!$A$2:$A$1048576,FALSE),FALSE)),#N/A,HLOOKUP(B$2,'Data - Energy &amp; Metals'!$B$2:$AH$1048576,MATCH($A247,'Data - Energy &amp; Metals'!$A$2:$A$1048576,FALSE),FALSE))</f>
        <v>413142</v>
      </c>
      <c r="C247" s="7">
        <f>IF(ISBLANK(HLOOKUP(C$2,'Data - Energy &amp; Metals'!$B$2:$AH$1048576,MATCH($A247,'Data - Energy &amp; Metals'!$A$2:$A$1048576,FALSE),FALSE)),#N/A,HLOOKUP(C$2,'Data - Energy &amp; Metals'!$B$2:$AH$1048576,MATCH($A247,'Data - Energy &amp; Metals'!$A$2:$A$1048576,FALSE),FALSE))</f>
        <v>55290</v>
      </c>
      <c r="D247" s="7">
        <f>IF(ISBLANK(HLOOKUP(D$2,'Data - Energy &amp; Metals'!$B$2:$AH$1048576,MATCH($A247,'Data - Energy &amp; Metals'!$A$2:$A$1048576,FALSE),FALSE)),#N/A,HLOOKUP(D$2,'Data - Energy &amp; Metals'!$B$2:$AH$1048576,MATCH($A247,'Data - Energy &amp; Metals'!$A$2:$A$1048576,FALSE),FALSE))</f>
        <v>20416</v>
      </c>
      <c r="E247" s="8">
        <f t="shared" si="3"/>
        <v>8.4411655072590047E-2</v>
      </c>
    </row>
    <row r="248" spans="1:5" x14ac:dyDescent="0.25">
      <c r="A248" s="27">
        <f>IF('Data - Energy &amp; Metals'!A248="",#N/A,'Data - Energy &amp; Metals'!A248)</f>
        <v>40596</v>
      </c>
      <c r="B248" s="7">
        <f>IF(ISBLANK(HLOOKUP(B$2,'Data - Energy &amp; Metals'!$B$2:$AH$1048576,MATCH($A248,'Data - Energy &amp; Metals'!$A$2:$A$1048576,FALSE),FALSE)),#N/A,HLOOKUP(B$2,'Data - Energy &amp; Metals'!$B$2:$AH$1048576,MATCH($A248,'Data - Energy &amp; Metals'!$A$2:$A$1048576,FALSE),FALSE))</f>
        <v>417116</v>
      </c>
      <c r="C248" s="7">
        <f>IF(ISBLANK(HLOOKUP(C$2,'Data - Energy &amp; Metals'!$B$2:$AH$1048576,MATCH($A248,'Data - Energy &amp; Metals'!$A$2:$A$1048576,FALSE),FALSE)),#N/A,HLOOKUP(C$2,'Data - Energy &amp; Metals'!$B$2:$AH$1048576,MATCH($A248,'Data - Energy &amp; Metals'!$A$2:$A$1048576,FALSE),FALSE))</f>
        <v>50569</v>
      </c>
      <c r="D248" s="7">
        <f>IF(ISBLANK(HLOOKUP(D$2,'Data - Energy &amp; Metals'!$B$2:$AH$1048576,MATCH($A248,'Data - Energy &amp; Metals'!$A$2:$A$1048576,FALSE),FALSE)),#N/A,HLOOKUP(D$2,'Data - Energy &amp; Metals'!$B$2:$AH$1048576,MATCH($A248,'Data - Energy &amp; Metals'!$A$2:$A$1048576,FALSE),FALSE))</f>
        <v>18850</v>
      </c>
      <c r="E248" s="8">
        <f t="shared" si="3"/>
        <v>7.6043594587596741E-2</v>
      </c>
    </row>
    <row r="249" spans="1:5" x14ac:dyDescent="0.25">
      <c r="A249" s="27">
        <f>IF('Data - Energy &amp; Metals'!A249="",#N/A,'Data - Energy &amp; Metals'!A249)</f>
        <v>40603</v>
      </c>
      <c r="B249" s="7">
        <f>IF(ISBLANK(HLOOKUP(B$2,'Data - Energy &amp; Metals'!$B$2:$AH$1048576,MATCH($A249,'Data - Energy &amp; Metals'!$A$2:$A$1048576,FALSE),FALSE)),#N/A,HLOOKUP(B$2,'Data - Energy &amp; Metals'!$B$2:$AH$1048576,MATCH($A249,'Data - Energy &amp; Metals'!$A$2:$A$1048576,FALSE),FALSE))</f>
        <v>379495</v>
      </c>
      <c r="C249" s="7">
        <f>IF(ISBLANK(HLOOKUP(C$2,'Data - Energy &amp; Metals'!$B$2:$AH$1048576,MATCH($A249,'Data - Energy &amp; Metals'!$A$2:$A$1048576,FALSE),FALSE)),#N/A,HLOOKUP(C$2,'Data - Energy &amp; Metals'!$B$2:$AH$1048576,MATCH($A249,'Data - Energy &amp; Metals'!$A$2:$A$1048576,FALSE),FALSE))</f>
        <v>47084</v>
      </c>
      <c r="D249" s="7">
        <f>IF(ISBLANK(HLOOKUP(D$2,'Data - Energy &amp; Metals'!$B$2:$AH$1048576,MATCH($A249,'Data - Energy &amp; Metals'!$A$2:$A$1048576,FALSE),FALSE)),#N/A,HLOOKUP(D$2,'Data - Energy &amp; Metals'!$B$2:$AH$1048576,MATCH($A249,'Data - Energy &amp; Metals'!$A$2:$A$1048576,FALSE),FALSE))</f>
        <v>21164</v>
      </c>
      <c r="E249" s="8">
        <f t="shared" si="3"/>
        <v>6.8301295142228491E-2</v>
      </c>
    </row>
    <row r="250" spans="1:5" x14ac:dyDescent="0.25">
      <c r="A250" s="27">
        <f>IF('Data - Energy &amp; Metals'!A250="",#N/A,'Data - Energy &amp; Metals'!A250)</f>
        <v>40610</v>
      </c>
      <c r="B250" s="7">
        <f>IF(ISBLANK(HLOOKUP(B$2,'Data - Energy &amp; Metals'!$B$2:$AH$1048576,MATCH($A250,'Data - Energy &amp; Metals'!$A$2:$A$1048576,FALSE),FALSE)),#N/A,HLOOKUP(B$2,'Data - Energy &amp; Metals'!$B$2:$AH$1048576,MATCH($A250,'Data - Energy &amp; Metals'!$A$2:$A$1048576,FALSE),FALSE))</f>
        <v>386852</v>
      </c>
      <c r="C250" s="7">
        <f>IF(ISBLANK(HLOOKUP(C$2,'Data - Energy &amp; Metals'!$B$2:$AH$1048576,MATCH($A250,'Data - Energy &amp; Metals'!$A$2:$A$1048576,FALSE),FALSE)),#N/A,HLOOKUP(C$2,'Data - Energy &amp; Metals'!$B$2:$AH$1048576,MATCH($A250,'Data - Energy &amp; Metals'!$A$2:$A$1048576,FALSE),FALSE))</f>
        <v>46292</v>
      </c>
      <c r="D250" s="7">
        <f>IF(ISBLANK(HLOOKUP(D$2,'Data - Energy &amp; Metals'!$B$2:$AH$1048576,MATCH($A250,'Data - Energy &amp; Metals'!$A$2:$A$1048576,FALSE),FALSE)),#N/A,HLOOKUP(D$2,'Data - Energy &amp; Metals'!$B$2:$AH$1048576,MATCH($A250,'Data - Energy &amp; Metals'!$A$2:$A$1048576,FALSE),FALSE))</f>
        <v>18041</v>
      </c>
      <c r="E250" s="8">
        <f t="shared" si="3"/>
        <v>7.3027927993134331E-2</v>
      </c>
    </row>
    <row r="251" spans="1:5" x14ac:dyDescent="0.25">
      <c r="A251" s="27">
        <f>IF('Data - Energy &amp; Metals'!A251="",#N/A,'Data - Energy &amp; Metals'!A251)</f>
        <v>40617</v>
      </c>
      <c r="B251" s="7">
        <f>IF(ISBLANK(HLOOKUP(B$2,'Data - Energy &amp; Metals'!$B$2:$AH$1048576,MATCH($A251,'Data - Energy &amp; Metals'!$A$2:$A$1048576,FALSE),FALSE)),#N/A,HLOOKUP(B$2,'Data - Energy &amp; Metals'!$B$2:$AH$1048576,MATCH($A251,'Data - Energy &amp; Metals'!$A$2:$A$1048576,FALSE),FALSE))</f>
        <v>390214</v>
      </c>
      <c r="C251" s="7">
        <f>IF(ISBLANK(HLOOKUP(C$2,'Data - Energy &amp; Metals'!$B$2:$AH$1048576,MATCH($A251,'Data - Energy &amp; Metals'!$A$2:$A$1048576,FALSE),FALSE)),#N/A,HLOOKUP(C$2,'Data - Energy &amp; Metals'!$B$2:$AH$1048576,MATCH($A251,'Data - Energy &amp; Metals'!$A$2:$A$1048576,FALSE),FALSE))</f>
        <v>51273</v>
      </c>
      <c r="D251" s="7">
        <f>IF(ISBLANK(HLOOKUP(D$2,'Data - Energy &amp; Metals'!$B$2:$AH$1048576,MATCH($A251,'Data - Energy &amp; Metals'!$A$2:$A$1048576,FALSE),FALSE)),#N/A,HLOOKUP(D$2,'Data - Energy &amp; Metals'!$B$2:$AH$1048576,MATCH($A251,'Data - Energy &amp; Metals'!$A$2:$A$1048576,FALSE),FALSE))</f>
        <v>17315</v>
      </c>
      <c r="E251" s="8">
        <f t="shared" si="3"/>
        <v>8.7024043217311525E-2</v>
      </c>
    </row>
    <row r="252" spans="1:5" x14ac:dyDescent="0.25">
      <c r="A252" s="27">
        <f>IF('Data - Energy &amp; Metals'!A252="",#N/A,'Data - Energy &amp; Metals'!A252)</f>
        <v>40624</v>
      </c>
      <c r="B252" s="7">
        <f>IF(ISBLANK(HLOOKUP(B$2,'Data - Energy &amp; Metals'!$B$2:$AH$1048576,MATCH($A252,'Data - Energy &amp; Metals'!$A$2:$A$1048576,FALSE),FALSE)),#N/A,HLOOKUP(B$2,'Data - Energy &amp; Metals'!$B$2:$AH$1048576,MATCH($A252,'Data - Energy &amp; Metals'!$A$2:$A$1048576,FALSE),FALSE))</f>
        <v>394028</v>
      </c>
      <c r="C252" s="7">
        <f>IF(ISBLANK(HLOOKUP(C$2,'Data - Energy &amp; Metals'!$B$2:$AH$1048576,MATCH($A252,'Data - Energy &amp; Metals'!$A$2:$A$1048576,FALSE),FALSE)),#N/A,HLOOKUP(C$2,'Data - Energy &amp; Metals'!$B$2:$AH$1048576,MATCH($A252,'Data - Energy &amp; Metals'!$A$2:$A$1048576,FALSE),FALSE))</f>
        <v>50538</v>
      </c>
      <c r="D252" s="7">
        <f>IF(ISBLANK(HLOOKUP(D$2,'Data - Energy &amp; Metals'!$B$2:$AH$1048576,MATCH($A252,'Data - Energy &amp; Metals'!$A$2:$A$1048576,FALSE),FALSE)),#N/A,HLOOKUP(D$2,'Data - Energy &amp; Metals'!$B$2:$AH$1048576,MATCH($A252,'Data - Energy &amp; Metals'!$A$2:$A$1048576,FALSE),FALSE))</f>
        <v>14888</v>
      </c>
      <c r="E252" s="8">
        <f t="shared" si="3"/>
        <v>9.0475803749987316E-2</v>
      </c>
    </row>
    <row r="253" spans="1:5" x14ac:dyDescent="0.25">
      <c r="A253" s="27">
        <f>IF('Data - Energy &amp; Metals'!A253="",#N/A,'Data - Energy &amp; Metals'!A253)</f>
        <v>40631</v>
      </c>
      <c r="B253" s="7">
        <f>IF(ISBLANK(HLOOKUP(B$2,'Data - Energy &amp; Metals'!$B$2:$AH$1048576,MATCH($A253,'Data - Energy &amp; Metals'!$A$2:$A$1048576,FALSE),FALSE)),#N/A,HLOOKUP(B$2,'Data - Energy &amp; Metals'!$B$2:$AH$1048576,MATCH($A253,'Data - Energy &amp; Metals'!$A$2:$A$1048576,FALSE),FALSE))</f>
        <v>379366</v>
      </c>
      <c r="C253" s="7">
        <f>IF(ISBLANK(HLOOKUP(C$2,'Data - Energy &amp; Metals'!$B$2:$AH$1048576,MATCH($A253,'Data - Energy &amp; Metals'!$A$2:$A$1048576,FALSE),FALSE)),#N/A,HLOOKUP(C$2,'Data - Energy &amp; Metals'!$B$2:$AH$1048576,MATCH($A253,'Data - Energy &amp; Metals'!$A$2:$A$1048576,FALSE),FALSE))</f>
        <v>51392</v>
      </c>
      <c r="D253" s="7">
        <f>IF(ISBLANK(HLOOKUP(D$2,'Data - Energy &amp; Metals'!$B$2:$AH$1048576,MATCH($A253,'Data - Energy &amp; Metals'!$A$2:$A$1048576,FALSE),FALSE)),#N/A,HLOOKUP(D$2,'Data - Energy &amp; Metals'!$B$2:$AH$1048576,MATCH($A253,'Data - Energy &amp; Metals'!$A$2:$A$1048576,FALSE),FALSE))</f>
        <v>13767</v>
      </c>
      <c r="E253" s="8">
        <f t="shared" si="3"/>
        <v>9.9178629608346558E-2</v>
      </c>
    </row>
    <row r="254" spans="1:5" x14ac:dyDescent="0.25">
      <c r="A254" s="27">
        <f>IF('Data - Energy &amp; Metals'!A254="",#N/A,'Data - Energy &amp; Metals'!A254)</f>
        <v>40638</v>
      </c>
      <c r="B254" s="7">
        <f>IF(ISBLANK(HLOOKUP(B$2,'Data - Energy &amp; Metals'!$B$2:$AH$1048576,MATCH($A254,'Data - Energy &amp; Metals'!$A$2:$A$1048576,FALSE),FALSE)),#N/A,HLOOKUP(B$2,'Data - Energy &amp; Metals'!$B$2:$AH$1048576,MATCH($A254,'Data - Energy &amp; Metals'!$A$2:$A$1048576,FALSE),FALSE))</f>
        <v>382725</v>
      </c>
      <c r="C254" s="7">
        <f>IF(ISBLANK(HLOOKUP(C$2,'Data - Energy &amp; Metals'!$B$2:$AH$1048576,MATCH($A254,'Data - Energy &amp; Metals'!$A$2:$A$1048576,FALSE),FALSE)),#N/A,HLOOKUP(C$2,'Data - Energy &amp; Metals'!$B$2:$AH$1048576,MATCH($A254,'Data - Energy &amp; Metals'!$A$2:$A$1048576,FALSE),FALSE))</f>
        <v>53222</v>
      </c>
      <c r="D254" s="7">
        <f>IF(ISBLANK(HLOOKUP(D$2,'Data - Energy &amp; Metals'!$B$2:$AH$1048576,MATCH($A254,'Data - Energy &amp; Metals'!$A$2:$A$1048576,FALSE),FALSE)),#N/A,HLOOKUP(D$2,'Data - Energy &amp; Metals'!$B$2:$AH$1048576,MATCH($A254,'Data - Energy &amp; Metals'!$A$2:$A$1048576,FALSE),FALSE))</f>
        <v>14626</v>
      </c>
      <c r="E254" s="8">
        <f t="shared" si="3"/>
        <v>0.10084525442550134</v>
      </c>
    </row>
    <row r="255" spans="1:5" x14ac:dyDescent="0.25">
      <c r="A255" s="27">
        <f>IF('Data - Energy &amp; Metals'!A255="",#N/A,'Data - Energy &amp; Metals'!A255)</f>
        <v>40645</v>
      </c>
      <c r="B255" s="7">
        <f>IF(ISBLANK(HLOOKUP(B$2,'Data - Energy &amp; Metals'!$B$2:$AH$1048576,MATCH($A255,'Data - Energy &amp; Metals'!$A$2:$A$1048576,FALSE),FALSE)),#N/A,HLOOKUP(B$2,'Data - Energy &amp; Metals'!$B$2:$AH$1048576,MATCH($A255,'Data - Energy &amp; Metals'!$A$2:$A$1048576,FALSE),FALSE))</f>
        <v>381803</v>
      </c>
      <c r="C255" s="7">
        <f>IF(ISBLANK(HLOOKUP(C$2,'Data - Energy &amp; Metals'!$B$2:$AH$1048576,MATCH($A255,'Data - Energy &amp; Metals'!$A$2:$A$1048576,FALSE),FALSE)),#N/A,HLOOKUP(C$2,'Data - Energy &amp; Metals'!$B$2:$AH$1048576,MATCH($A255,'Data - Energy &amp; Metals'!$A$2:$A$1048576,FALSE),FALSE))</f>
        <v>48520</v>
      </c>
      <c r="D255" s="7">
        <f>IF(ISBLANK(HLOOKUP(D$2,'Data - Energy &amp; Metals'!$B$2:$AH$1048576,MATCH($A255,'Data - Energy &amp; Metals'!$A$2:$A$1048576,FALSE),FALSE)),#N/A,HLOOKUP(D$2,'Data - Energy &amp; Metals'!$B$2:$AH$1048576,MATCH($A255,'Data - Energy &amp; Metals'!$A$2:$A$1048576,FALSE),FALSE))</f>
        <v>12614</v>
      </c>
      <c r="E255" s="8">
        <f t="shared" si="3"/>
        <v>9.404326314879663E-2</v>
      </c>
    </row>
    <row r="256" spans="1:5" x14ac:dyDescent="0.25">
      <c r="A256" s="27">
        <f>IF('Data - Energy &amp; Metals'!A256="",#N/A,'Data - Energy &amp; Metals'!A256)</f>
        <v>40652</v>
      </c>
      <c r="B256" s="7">
        <f>IF(ISBLANK(HLOOKUP(B$2,'Data - Energy &amp; Metals'!$B$2:$AH$1048576,MATCH($A256,'Data - Energy &amp; Metals'!$A$2:$A$1048576,FALSE),FALSE)),#N/A,HLOOKUP(B$2,'Data - Energy &amp; Metals'!$B$2:$AH$1048576,MATCH($A256,'Data - Energy &amp; Metals'!$A$2:$A$1048576,FALSE),FALSE))</f>
        <v>395876</v>
      </c>
      <c r="C256" s="7">
        <f>IF(ISBLANK(HLOOKUP(C$2,'Data - Energy &amp; Metals'!$B$2:$AH$1048576,MATCH($A256,'Data - Energy &amp; Metals'!$A$2:$A$1048576,FALSE),FALSE)),#N/A,HLOOKUP(C$2,'Data - Energy &amp; Metals'!$B$2:$AH$1048576,MATCH($A256,'Data - Energy &amp; Metals'!$A$2:$A$1048576,FALSE),FALSE))</f>
        <v>47906</v>
      </c>
      <c r="D256" s="7">
        <f>IF(ISBLANK(HLOOKUP(D$2,'Data - Energy &amp; Metals'!$B$2:$AH$1048576,MATCH($A256,'Data - Energy &amp; Metals'!$A$2:$A$1048576,FALSE),FALSE)),#N/A,HLOOKUP(D$2,'Data - Energy &amp; Metals'!$B$2:$AH$1048576,MATCH($A256,'Data - Energy &amp; Metals'!$A$2:$A$1048576,FALSE),FALSE))</f>
        <v>14914</v>
      </c>
      <c r="E256" s="8">
        <f t="shared" si="3"/>
        <v>8.3339227434853336E-2</v>
      </c>
    </row>
    <row r="257" spans="1:5" x14ac:dyDescent="0.25">
      <c r="A257" s="27">
        <f>IF('Data - Energy &amp; Metals'!A257="",#N/A,'Data - Energy &amp; Metals'!A257)</f>
        <v>40659</v>
      </c>
      <c r="B257" s="7">
        <f>IF(ISBLANK(HLOOKUP(B$2,'Data - Energy &amp; Metals'!$B$2:$AH$1048576,MATCH($A257,'Data - Energy &amp; Metals'!$A$2:$A$1048576,FALSE),FALSE)),#N/A,HLOOKUP(B$2,'Data - Energy &amp; Metals'!$B$2:$AH$1048576,MATCH($A257,'Data - Energy &amp; Metals'!$A$2:$A$1048576,FALSE),FALSE))</f>
        <v>383253</v>
      </c>
      <c r="C257" s="7">
        <f>IF(ISBLANK(HLOOKUP(C$2,'Data - Energy &amp; Metals'!$B$2:$AH$1048576,MATCH($A257,'Data - Energy &amp; Metals'!$A$2:$A$1048576,FALSE),FALSE)),#N/A,HLOOKUP(C$2,'Data - Energy &amp; Metals'!$B$2:$AH$1048576,MATCH($A257,'Data - Energy &amp; Metals'!$A$2:$A$1048576,FALSE),FALSE))</f>
        <v>46794</v>
      </c>
      <c r="D257" s="7">
        <f>IF(ISBLANK(HLOOKUP(D$2,'Data - Energy &amp; Metals'!$B$2:$AH$1048576,MATCH($A257,'Data - Energy &amp; Metals'!$A$2:$A$1048576,FALSE),FALSE)),#N/A,HLOOKUP(D$2,'Data - Energy &amp; Metals'!$B$2:$AH$1048576,MATCH($A257,'Data - Energy &amp; Metals'!$A$2:$A$1048576,FALSE),FALSE))</f>
        <v>9672</v>
      </c>
      <c r="E257" s="8">
        <f t="shared" si="3"/>
        <v>9.686029854952212E-2</v>
      </c>
    </row>
    <row r="258" spans="1:5" x14ac:dyDescent="0.25">
      <c r="A258" s="27">
        <f>IF('Data - Energy &amp; Metals'!A258="",#N/A,'Data - Energy &amp; Metals'!A258)</f>
        <v>40666</v>
      </c>
      <c r="B258" s="7">
        <f>IF(ISBLANK(HLOOKUP(B$2,'Data - Energy &amp; Metals'!$B$2:$AH$1048576,MATCH($A258,'Data - Energy &amp; Metals'!$A$2:$A$1048576,FALSE),FALSE)),#N/A,HLOOKUP(B$2,'Data - Energy &amp; Metals'!$B$2:$AH$1048576,MATCH($A258,'Data - Energy &amp; Metals'!$A$2:$A$1048576,FALSE),FALSE))</f>
        <v>387584</v>
      </c>
      <c r="C258" s="7">
        <f>IF(ISBLANK(HLOOKUP(C$2,'Data - Energy &amp; Metals'!$B$2:$AH$1048576,MATCH($A258,'Data - Energy &amp; Metals'!$A$2:$A$1048576,FALSE),FALSE)),#N/A,HLOOKUP(C$2,'Data - Energy &amp; Metals'!$B$2:$AH$1048576,MATCH($A258,'Data - Energy &amp; Metals'!$A$2:$A$1048576,FALSE),FALSE))</f>
        <v>49769</v>
      </c>
      <c r="D258" s="7">
        <f>IF(ISBLANK(HLOOKUP(D$2,'Data - Energy &amp; Metals'!$B$2:$AH$1048576,MATCH($A258,'Data - Energy &amp; Metals'!$A$2:$A$1048576,FALSE),FALSE)),#N/A,HLOOKUP(D$2,'Data - Energy &amp; Metals'!$B$2:$AH$1048576,MATCH($A258,'Data - Energy &amp; Metals'!$A$2:$A$1048576,FALSE),FALSE))</f>
        <v>8587</v>
      </c>
      <c r="E258" s="8">
        <f t="shared" si="3"/>
        <v>0.10625309610303831</v>
      </c>
    </row>
    <row r="259" spans="1:5" x14ac:dyDescent="0.25">
      <c r="A259" s="27">
        <f>IF('Data - Energy &amp; Metals'!A259="",#N/A,'Data - Energy &amp; Metals'!A259)</f>
        <v>40673</v>
      </c>
      <c r="B259" s="7">
        <f>IF(ISBLANK(HLOOKUP(B$2,'Data - Energy &amp; Metals'!$B$2:$AH$1048576,MATCH($A259,'Data - Energy &amp; Metals'!$A$2:$A$1048576,FALSE),FALSE)),#N/A,HLOOKUP(B$2,'Data - Energy &amp; Metals'!$B$2:$AH$1048576,MATCH($A259,'Data - Energy &amp; Metals'!$A$2:$A$1048576,FALSE),FALSE))</f>
        <v>383188</v>
      </c>
      <c r="C259" s="7">
        <f>IF(ISBLANK(HLOOKUP(C$2,'Data - Energy &amp; Metals'!$B$2:$AH$1048576,MATCH($A259,'Data - Energy &amp; Metals'!$A$2:$A$1048576,FALSE),FALSE)),#N/A,HLOOKUP(C$2,'Data - Energy &amp; Metals'!$B$2:$AH$1048576,MATCH($A259,'Data - Energy &amp; Metals'!$A$2:$A$1048576,FALSE),FALSE))</f>
        <v>42344</v>
      </c>
      <c r="D259" s="7">
        <f>IF(ISBLANK(HLOOKUP(D$2,'Data - Energy &amp; Metals'!$B$2:$AH$1048576,MATCH($A259,'Data - Energy &amp; Metals'!$A$2:$A$1048576,FALSE),FALSE)),#N/A,HLOOKUP(D$2,'Data - Energy &amp; Metals'!$B$2:$AH$1048576,MATCH($A259,'Data - Energy &amp; Metals'!$A$2:$A$1048576,FALSE),FALSE))</f>
        <v>9779</v>
      </c>
      <c r="E259" s="8">
        <f t="shared" si="3"/>
        <v>8.4984394083322021E-2</v>
      </c>
    </row>
    <row r="260" spans="1:5" x14ac:dyDescent="0.25">
      <c r="A260" s="27">
        <f>IF('Data - Energy &amp; Metals'!A260="",#N/A,'Data - Energy &amp; Metals'!A260)</f>
        <v>40680</v>
      </c>
      <c r="B260" s="7">
        <f>IF(ISBLANK(HLOOKUP(B$2,'Data - Energy &amp; Metals'!$B$2:$AH$1048576,MATCH($A260,'Data - Energy &amp; Metals'!$A$2:$A$1048576,FALSE),FALSE)),#N/A,HLOOKUP(B$2,'Data - Energy &amp; Metals'!$B$2:$AH$1048576,MATCH($A260,'Data - Energy &amp; Metals'!$A$2:$A$1048576,FALSE),FALSE))</f>
        <v>387334</v>
      </c>
      <c r="C260" s="7">
        <f>IF(ISBLANK(HLOOKUP(C$2,'Data - Energy &amp; Metals'!$B$2:$AH$1048576,MATCH($A260,'Data - Energy &amp; Metals'!$A$2:$A$1048576,FALSE),FALSE)),#N/A,HLOOKUP(C$2,'Data - Energy &amp; Metals'!$B$2:$AH$1048576,MATCH($A260,'Data - Energy &amp; Metals'!$A$2:$A$1048576,FALSE),FALSE))</f>
        <v>39804</v>
      </c>
      <c r="D260" s="7">
        <f>IF(ISBLANK(HLOOKUP(D$2,'Data - Energy &amp; Metals'!$B$2:$AH$1048576,MATCH($A260,'Data - Energy &amp; Metals'!$A$2:$A$1048576,FALSE),FALSE)),#N/A,HLOOKUP(D$2,'Data - Energy &amp; Metals'!$B$2:$AH$1048576,MATCH($A260,'Data - Energy &amp; Metals'!$A$2:$A$1048576,FALSE),FALSE))</f>
        <v>10738</v>
      </c>
      <c r="E260" s="8">
        <f t="shared" ref="E260:E323" si="4">(C260-D260)/B260</f>
        <v>7.504117893084522E-2</v>
      </c>
    </row>
    <row r="261" spans="1:5" x14ac:dyDescent="0.25">
      <c r="A261" s="27">
        <f>IF('Data - Energy &amp; Metals'!A261="",#N/A,'Data - Energy &amp; Metals'!A261)</f>
        <v>40687</v>
      </c>
      <c r="B261" s="7">
        <f>IF(ISBLANK(HLOOKUP(B$2,'Data - Energy &amp; Metals'!$B$2:$AH$1048576,MATCH($A261,'Data - Energy &amp; Metals'!$A$2:$A$1048576,FALSE),FALSE)),#N/A,HLOOKUP(B$2,'Data - Energy &amp; Metals'!$B$2:$AH$1048576,MATCH($A261,'Data - Energy &amp; Metals'!$A$2:$A$1048576,FALSE),FALSE))</f>
        <v>387256</v>
      </c>
      <c r="C261" s="7">
        <f>IF(ISBLANK(HLOOKUP(C$2,'Data - Energy &amp; Metals'!$B$2:$AH$1048576,MATCH($A261,'Data - Energy &amp; Metals'!$A$2:$A$1048576,FALSE),FALSE)),#N/A,HLOOKUP(C$2,'Data - Energy &amp; Metals'!$B$2:$AH$1048576,MATCH($A261,'Data - Energy &amp; Metals'!$A$2:$A$1048576,FALSE),FALSE))</f>
        <v>39018</v>
      </c>
      <c r="D261" s="7">
        <f>IF(ISBLANK(HLOOKUP(D$2,'Data - Energy &amp; Metals'!$B$2:$AH$1048576,MATCH($A261,'Data - Energy &amp; Metals'!$A$2:$A$1048576,FALSE),FALSE)),#N/A,HLOOKUP(D$2,'Data - Energy &amp; Metals'!$B$2:$AH$1048576,MATCH($A261,'Data - Energy &amp; Metals'!$A$2:$A$1048576,FALSE),FALSE))</f>
        <v>9126</v>
      </c>
      <c r="E261" s="8">
        <f t="shared" si="4"/>
        <v>7.718924948871031E-2</v>
      </c>
    </row>
    <row r="262" spans="1:5" x14ac:dyDescent="0.25">
      <c r="A262" s="27">
        <f>IF('Data - Energy &amp; Metals'!A262="",#N/A,'Data - Energy &amp; Metals'!A262)</f>
        <v>40694</v>
      </c>
      <c r="B262" s="7">
        <f>IF(ISBLANK(HLOOKUP(B$2,'Data - Energy &amp; Metals'!$B$2:$AH$1048576,MATCH($A262,'Data - Energy &amp; Metals'!$A$2:$A$1048576,FALSE),FALSE)),#N/A,HLOOKUP(B$2,'Data - Energy &amp; Metals'!$B$2:$AH$1048576,MATCH($A262,'Data - Energy &amp; Metals'!$A$2:$A$1048576,FALSE),FALSE))</f>
        <v>347082</v>
      </c>
      <c r="C262" s="7">
        <f>IF(ISBLANK(HLOOKUP(C$2,'Data - Energy &amp; Metals'!$B$2:$AH$1048576,MATCH($A262,'Data - Energy &amp; Metals'!$A$2:$A$1048576,FALSE),FALSE)),#N/A,HLOOKUP(C$2,'Data - Energy &amp; Metals'!$B$2:$AH$1048576,MATCH($A262,'Data - Energy &amp; Metals'!$A$2:$A$1048576,FALSE),FALSE))</f>
        <v>42517</v>
      </c>
      <c r="D262" s="7">
        <f>IF(ISBLANK(HLOOKUP(D$2,'Data - Energy &amp; Metals'!$B$2:$AH$1048576,MATCH($A262,'Data - Energy &amp; Metals'!$A$2:$A$1048576,FALSE),FALSE)),#N/A,HLOOKUP(D$2,'Data - Energy &amp; Metals'!$B$2:$AH$1048576,MATCH($A262,'Data - Energy &amp; Metals'!$A$2:$A$1048576,FALSE),FALSE))</f>
        <v>6096</v>
      </c>
      <c r="E262" s="8">
        <f t="shared" si="4"/>
        <v>0.10493485689260751</v>
      </c>
    </row>
    <row r="263" spans="1:5" x14ac:dyDescent="0.25">
      <c r="A263" s="27">
        <f>IF('Data - Energy &amp; Metals'!A263="",#N/A,'Data - Energy &amp; Metals'!A263)</f>
        <v>40701</v>
      </c>
      <c r="B263" s="7">
        <f>IF(ISBLANK(HLOOKUP(B$2,'Data - Energy &amp; Metals'!$B$2:$AH$1048576,MATCH($A263,'Data - Energy &amp; Metals'!$A$2:$A$1048576,FALSE),FALSE)),#N/A,HLOOKUP(B$2,'Data - Energy &amp; Metals'!$B$2:$AH$1048576,MATCH($A263,'Data - Energy &amp; Metals'!$A$2:$A$1048576,FALSE),FALSE))</f>
        <v>362791</v>
      </c>
      <c r="C263" s="7">
        <f>IF(ISBLANK(HLOOKUP(C$2,'Data - Energy &amp; Metals'!$B$2:$AH$1048576,MATCH($A263,'Data - Energy &amp; Metals'!$A$2:$A$1048576,FALSE),FALSE)),#N/A,HLOOKUP(C$2,'Data - Energy &amp; Metals'!$B$2:$AH$1048576,MATCH($A263,'Data - Energy &amp; Metals'!$A$2:$A$1048576,FALSE),FALSE))</f>
        <v>51323</v>
      </c>
      <c r="D263" s="7">
        <f>IF(ISBLANK(HLOOKUP(D$2,'Data - Energy &amp; Metals'!$B$2:$AH$1048576,MATCH($A263,'Data - Energy &amp; Metals'!$A$2:$A$1048576,FALSE),FALSE)),#N/A,HLOOKUP(D$2,'Data - Energy &amp; Metals'!$B$2:$AH$1048576,MATCH($A263,'Data - Energy &amp; Metals'!$A$2:$A$1048576,FALSE),FALSE))</f>
        <v>5616</v>
      </c>
      <c r="E263" s="8">
        <f t="shared" si="4"/>
        <v>0.12598713860046143</v>
      </c>
    </row>
    <row r="264" spans="1:5" x14ac:dyDescent="0.25">
      <c r="A264" s="27">
        <f>IF('Data - Energy &amp; Metals'!A264="",#N/A,'Data - Energy &amp; Metals'!A264)</f>
        <v>40708</v>
      </c>
      <c r="B264" s="7">
        <f>IF(ISBLANK(HLOOKUP(B$2,'Data - Energy &amp; Metals'!$B$2:$AH$1048576,MATCH($A264,'Data - Energy &amp; Metals'!$A$2:$A$1048576,FALSE),FALSE)),#N/A,HLOOKUP(B$2,'Data - Energy &amp; Metals'!$B$2:$AH$1048576,MATCH($A264,'Data - Energy &amp; Metals'!$A$2:$A$1048576,FALSE),FALSE))</f>
        <v>381380</v>
      </c>
      <c r="C264" s="7">
        <f>IF(ISBLANK(HLOOKUP(C$2,'Data - Energy &amp; Metals'!$B$2:$AH$1048576,MATCH($A264,'Data - Energy &amp; Metals'!$A$2:$A$1048576,FALSE),FALSE)),#N/A,HLOOKUP(C$2,'Data - Energy &amp; Metals'!$B$2:$AH$1048576,MATCH($A264,'Data - Energy &amp; Metals'!$A$2:$A$1048576,FALSE),FALSE))</f>
        <v>55024</v>
      </c>
      <c r="D264" s="7">
        <f>IF(ISBLANK(HLOOKUP(D$2,'Data - Energy &amp; Metals'!$B$2:$AH$1048576,MATCH($A264,'Data - Energy &amp; Metals'!$A$2:$A$1048576,FALSE),FALSE)),#N/A,HLOOKUP(D$2,'Data - Energy &amp; Metals'!$B$2:$AH$1048576,MATCH($A264,'Data - Energy &amp; Metals'!$A$2:$A$1048576,FALSE),FALSE))</f>
        <v>6857</v>
      </c>
      <c r="E264" s="8">
        <f t="shared" si="4"/>
        <v>0.12629660705857676</v>
      </c>
    </row>
    <row r="265" spans="1:5" x14ac:dyDescent="0.25">
      <c r="A265" s="27">
        <f>IF('Data - Energy &amp; Metals'!A265="",#N/A,'Data - Energy &amp; Metals'!A265)</f>
        <v>40715</v>
      </c>
      <c r="B265" s="7">
        <f>IF(ISBLANK(HLOOKUP(B$2,'Data - Energy &amp; Metals'!$B$2:$AH$1048576,MATCH($A265,'Data - Energy &amp; Metals'!$A$2:$A$1048576,FALSE),FALSE)),#N/A,HLOOKUP(B$2,'Data - Energy &amp; Metals'!$B$2:$AH$1048576,MATCH($A265,'Data - Energy &amp; Metals'!$A$2:$A$1048576,FALSE),FALSE))</f>
        <v>370930</v>
      </c>
      <c r="C265" s="7">
        <f>IF(ISBLANK(HLOOKUP(C$2,'Data - Energy &amp; Metals'!$B$2:$AH$1048576,MATCH($A265,'Data - Energy &amp; Metals'!$A$2:$A$1048576,FALSE),FALSE)),#N/A,HLOOKUP(C$2,'Data - Energy &amp; Metals'!$B$2:$AH$1048576,MATCH($A265,'Data - Energy &amp; Metals'!$A$2:$A$1048576,FALSE),FALSE))</f>
        <v>44007</v>
      </c>
      <c r="D265" s="7">
        <f>IF(ISBLANK(HLOOKUP(D$2,'Data - Energy &amp; Metals'!$B$2:$AH$1048576,MATCH($A265,'Data - Energy &amp; Metals'!$A$2:$A$1048576,FALSE),FALSE)),#N/A,HLOOKUP(D$2,'Data - Energy &amp; Metals'!$B$2:$AH$1048576,MATCH($A265,'Data - Energy &amp; Metals'!$A$2:$A$1048576,FALSE),FALSE))</f>
        <v>7324</v>
      </c>
      <c r="E265" s="8">
        <f t="shared" si="4"/>
        <v>9.8894670153398215E-2</v>
      </c>
    </row>
    <row r="266" spans="1:5" x14ac:dyDescent="0.25">
      <c r="A266" s="27">
        <f>IF('Data - Energy &amp; Metals'!A266="",#N/A,'Data - Energy &amp; Metals'!A266)</f>
        <v>40722</v>
      </c>
      <c r="B266" s="7">
        <f>IF(ISBLANK(HLOOKUP(B$2,'Data - Energy &amp; Metals'!$B$2:$AH$1048576,MATCH($A266,'Data - Energy &amp; Metals'!$A$2:$A$1048576,FALSE),FALSE)),#N/A,HLOOKUP(B$2,'Data - Energy &amp; Metals'!$B$2:$AH$1048576,MATCH($A266,'Data - Energy &amp; Metals'!$A$2:$A$1048576,FALSE),FALSE))</f>
        <v>357469</v>
      </c>
      <c r="C266" s="7">
        <f>IF(ISBLANK(HLOOKUP(C$2,'Data - Energy &amp; Metals'!$B$2:$AH$1048576,MATCH($A266,'Data - Energy &amp; Metals'!$A$2:$A$1048576,FALSE),FALSE)),#N/A,HLOOKUP(C$2,'Data - Energy &amp; Metals'!$B$2:$AH$1048576,MATCH($A266,'Data - Energy &amp; Metals'!$A$2:$A$1048576,FALSE),FALSE))</f>
        <v>39880</v>
      </c>
      <c r="D266" s="7">
        <f>IF(ISBLANK(HLOOKUP(D$2,'Data - Energy &amp; Metals'!$B$2:$AH$1048576,MATCH($A266,'Data - Energy &amp; Metals'!$A$2:$A$1048576,FALSE),FALSE)),#N/A,HLOOKUP(D$2,'Data - Energy &amp; Metals'!$B$2:$AH$1048576,MATCH($A266,'Data - Energy &amp; Metals'!$A$2:$A$1048576,FALSE),FALSE))</f>
        <v>9148</v>
      </c>
      <c r="E266" s="8">
        <f t="shared" si="4"/>
        <v>8.5971091199516597E-2</v>
      </c>
    </row>
    <row r="267" spans="1:5" x14ac:dyDescent="0.25">
      <c r="A267" s="27">
        <f>IF('Data - Energy &amp; Metals'!A267="",#N/A,'Data - Energy &amp; Metals'!A267)</f>
        <v>40729</v>
      </c>
      <c r="B267" s="7">
        <f>IF(ISBLANK(HLOOKUP(B$2,'Data - Energy &amp; Metals'!$B$2:$AH$1048576,MATCH($A267,'Data - Energy &amp; Metals'!$A$2:$A$1048576,FALSE),FALSE)),#N/A,HLOOKUP(B$2,'Data - Energy &amp; Metals'!$B$2:$AH$1048576,MATCH($A267,'Data - Energy &amp; Metals'!$A$2:$A$1048576,FALSE),FALSE))</f>
        <v>345909</v>
      </c>
      <c r="C267" s="7">
        <f>IF(ISBLANK(HLOOKUP(C$2,'Data - Energy &amp; Metals'!$B$2:$AH$1048576,MATCH($A267,'Data - Energy &amp; Metals'!$A$2:$A$1048576,FALSE),FALSE)),#N/A,HLOOKUP(C$2,'Data - Energy &amp; Metals'!$B$2:$AH$1048576,MATCH($A267,'Data - Energy &amp; Metals'!$A$2:$A$1048576,FALSE),FALSE))</f>
        <v>40532</v>
      </c>
      <c r="D267" s="7">
        <f>IF(ISBLANK(HLOOKUP(D$2,'Data - Energy &amp; Metals'!$B$2:$AH$1048576,MATCH($A267,'Data - Energy &amp; Metals'!$A$2:$A$1048576,FALSE),FALSE)),#N/A,HLOOKUP(D$2,'Data - Energy &amp; Metals'!$B$2:$AH$1048576,MATCH($A267,'Data - Energy &amp; Metals'!$A$2:$A$1048576,FALSE),FALSE))</f>
        <v>7801</v>
      </c>
      <c r="E267" s="8">
        <f t="shared" si="4"/>
        <v>9.4623152331971702E-2</v>
      </c>
    </row>
    <row r="268" spans="1:5" x14ac:dyDescent="0.25">
      <c r="A268" s="27">
        <f>IF('Data - Energy &amp; Metals'!A268="",#N/A,'Data - Energy &amp; Metals'!A268)</f>
        <v>40736</v>
      </c>
      <c r="B268" s="7">
        <f>IF(ISBLANK(HLOOKUP(B$2,'Data - Energy &amp; Metals'!$B$2:$AH$1048576,MATCH($A268,'Data - Energy &amp; Metals'!$A$2:$A$1048576,FALSE),FALSE)),#N/A,HLOOKUP(B$2,'Data - Energy &amp; Metals'!$B$2:$AH$1048576,MATCH($A268,'Data - Energy &amp; Metals'!$A$2:$A$1048576,FALSE),FALSE))</f>
        <v>350884</v>
      </c>
      <c r="C268" s="7">
        <f>IF(ISBLANK(HLOOKUP(C$2,'Data - Energy &amp; Metals'!$B$2:$AH$1048576,MATCH($A268,'Data - Energy &amp; Metals'!$A$2:$A$1048576,FALSE),FALSE)),#N/A,HLOOKUP(C$2,'Data - Energy &amp; Metals'!$B$2:$AH$1048576,MATCH($A268,'Data - Energy &amp; Metals'!$A$2:$A$1048576,FALSE),FALSE))</f>
        <v>48365</v>
      </c>
      <c r="D268" s="7">
        <f>IF(ISBLANK(HLOOKUP(D$2,'Data - Energy &amp; Metals'!$B$2:$AH$1048576,MATCH($A268,'Data - Energy &amp; Metals'!$A$2:$A$1048576,FALSE),FALSE)),#N/A,HLOOKUP(D$2,'Data - Energy &amp; Metals'!$B$2:$AH$1048576,MATCH($A268,'Data - Energy &amp; Metals'!$A$2:$A$1048576,FALSE),FALSE))</f>
        <v>7705</v>
      </c>
      <c r="E268" s="8">
        <f t="shared" si="4"/>
        <v>0.11587875195221213</v>
      </c>
    </row>
    <row r="269" spans="1:5" x14ac:dyDescent="0.25">
      <c r="A269" s="27">
        <f>IF('Data - Energy &amp; Metals'!A269="",#N/A,'Data - Energy &amp; Metals'!A269)</f>
        <v>40743</v>
      </c>
      <c r="B269" s="7">
        <f>IF(ISBLANK(HLOOKUP(B$2,'Data - Energy &amp; Metals'!$B$2:$AH$1048576,MATCH($A269,'Data - Energy &amp; Metals'!$A$2:$A$1048576,FALSE),FALSE)),#N/A,HLOOKUP(B$2,'Data - Energy &amp; Metals'!$B$2:$AH$1048576,MATCH($A269,'Data - Energy &amp; Metals'!$A$2:$A$1048576,FALSE),FALSE))</f>
        <v>364675</v>
      </c>
      <c r="C269" s="7">
        <f>IF(ISBLANK(HLOOKUP(C$2,'Data - Energy &amp; Metals'!$B$2:$AH$1048576,MATCH($A269,'Data - Energy &amp; Metals'!$A$2:$A$1048576,FALSE),FALSE)),#N/A,HLOOKUP(C$2,'Data - Energy &amp; Metals'!$B$2:$AH$1048576,MATCH($A269,'Data - Energy &amp; Metals'!$A$2:$A$1048576,FALSE),FALSE))</f>
        <v>51847</v>
      </c>
      <c r="D269" s="7">
        <f>IF(ISBLANK(HLOOKUP(D$2,'Data - Energy &amp; Metals'!$B$2:$AH$1048576,MATCH($A269,'Data - Energy &amp; Metals'!$A$2:$A$1048576,FALSE),FALSE)),#N/A,HLOOKUP(D$2,'Data - Energy &amp; Metals'!$B$2:$AH$1048576,MATCH($A269,'Data - Energy &amp; Metals'!$A$2:$A$1048576,FALSE),FALSE))</f>
        <v>7417</v>
      </c>
      <c r="E269" s="8">
        <f t="shared" si="4"/>
        <v>0.12183451018029752</v>
      </c>
    </row>
    <row r="270" spans="1:5" x14ac:dyDescent="0.25">
      <c r="A270" s="27">
        <f>IF('Data - Energy &amp; Metals'!A270="",#N/A,'Data - Energy &amp; Metals'!A270)</f>
        <v>40750</v>
      </c>
      <c r="B270" s="7">
        <f>IF(ISBLANK(HLOOKUP(B$2,'Data - Energy &amp; Metals'!$B$2:$AH$1048576,MATCH($A270,'Data - Energy &amp; Metals'!$A$2:$A$1048576,FALSE),FALSE)),#N/A,HLOOKUP(B$2,'Data - Energy &amp; Metals'!$B$2:$AH$1048576,MATCH($A270,'Data - Energy &amp; Metals'!$A$2:$A$1048576,FALSE),FALSE))</f>
        <v>360843</v>
      </c>
      <c r="C270" s="7">
        <f>IF(ISBLANK(HLOOKUP(C$2,'Data - Energy &amp; Metals'!$B$2:$AH$1048576,MATCH($A270,'Data - Energy &amp; Metals'!$A$2:$A$1048576,FALSE),FALSE)),#N/A,HLOOKUP(C$2,'Data - Energy &amp; Metals'!$B$2:$AH$1048576,MATCH($A270,'Data - Energy &amp; Metals'!$A$2:$A$1048576,FALSE),FALSE))</f>
        <v>51623</v>
      </c>
      <c r="D270" s="7">
        <f>IF(ISBLANK(HLOOKUP(D$2,'Data - Energy &amp; Metals'!$B$2:$AH$1048576,MATCH($A270,'Data - Energy &amp; Metals'!$A$2:$A$1048576,FALSE),FALSE)),#N/A,HLOOKUP(D$2,'Data - Energy &amp; Metals'!$B$2:$AH$1048576,MATCH($A270,'Data - Energy &amp; Metals'!$A$2:$A$1048576,FALSE),FALSE))</f>
        <v>8323</v>
      </c>
      <c r="E270" s="8">
        <f t="shared" si="4"/>
        <v>0.11999678530552069</v>
      </c>
    </row>
    <row r="271" spans="1:5" x14ac:dyDescent="0.25">
      <c r="A271" s="27">
        <f>IF('Data - Energy &amp; Metals'!A271="",#N/A,'Data - Energy &amp; Metals'!A271)</f>
        <v>40757</v>
      </c>
      <c r="B271" s="7">
        <f>IF(ISBLANK(HLOOKUP(B$2,'Data - Energy &amp; Metals'!$B$2:$AH$1048576,MATCH($A271,'Data - Energy &amp; Metals'!$A$2:$A$1048576,FALSE),FALSE)),#N/A,HLOOKUP(B$2,'Data - Energy &amp; Metals'!$B$2:$AH$1048576,MATCH($A271,'Data - Energy &amp; Metals'!$A$2:$A$1048576,FALSE),FALSE))</f>
        <v>351831</v>
      </c>
      <c r="C271" s="7">
        <f>IF(ISBLANK(HLOOKUP(C$2,'Data - Energy &amp; Metals'!$B$2:$AH$1048576,MATCH($A271,'Data - Energy &amp; Metals'!$A$2:$A$1048576,FALSE),FALSE)),#N/A,HLOOKUP(C$2,'Data - Energy &amp; Metals'!$B$2:$AH$1048576,MATCH($A271,'Data - Energy &amp; Metals'!$A$2:$A$1048576,FALSE),FALSE))</f>
        <v>49777</v>
      </c>
      <c r="D271" s="7">
        <f>IF(ISBLANK(HLOOKUP(D$2,'Data - Energy &amp; Metals'!$B$2:$AH$1048576,MATCH($A271,'Data - Energy &amp; Metals'!$A$2:$A$1048576,FALSE),FALSE)),#N/A,HLOOKUP(D$2,'Data - Energy &amp; Metals'!$B$2:$AH$1048576,MATCH($A271,'Data - Energy &amp; Metals'!$A$2:$A$1048576,FALSE),FALSE))</f>
        <v>10499</v>
      </c>
      <c r="E271" s="8">
        <f t="shared" si="4"/>
        <v>0.11163882659572351</v>
      </c>
    </row>
    <row r="272" spans="1:5" x14ac:dyDescent="0.25">
      <c r="A272" s="27">
        <f>IF('Data - Energy &amp; Metals'!A272="",#N/A,'Data - Energy &amp; Metals'!A272)</f>
        <v>40764</v>
      </c>
      <c r="B272" s="7">
        <f>IF(ISBLANK(HLOOKUP(B$2,'Data - Energy &amp; Metals'!$B$2:$AH$1048576,MATCH($A272,'Data - Energy &amp; Metals'!$A$2:$A$1048576,FALSE),FALSE)),#N/A,HLOOKUP(B$2,'Data - Energy &amp; Metals'!$B$2:$AH$1048576,MATCH($A272,'Data - Energy &amp; Metals'!$A$2:$A$1048576,FALSE),FALSE))</f>
        <v>362887</v>
      </c>
      <c r="C272" s="7">
        <f>IF(ISBLANK(HLOOKUP(C$2,'Data - Energy &amp; Metals'!$B$2:$AH$1048576,MATCH($A272,'Data - Energy &amp; Metals'!$A$2:$A$1048576,FALSE),FALSE)),#N/A,HLOOKUP(C$2,'Data - Energy &amp; Metals'!$B$2:$AH$1048576,MATCH($A272,'Data - Energy &amp; Metals'!$A$2:$A$1048576,FALSE),FALSE))</f>
        <v>42085</v>
      </c>
      <c r="D272" s="7">
        <f>IF(ISBLANK(HLOOKUP(D$2,'Data - Energy &amp; Metals'!$B$2:$AH$1048576,MATCH($A272,'Data - Energy &amp; Metals'!$A$2:$A$1048576,FALSE),FALSE)),#N/A,HLOOKUP(D$2,'Data - Energy &amp; Metals'!$B$2:$AH$1048576,MATCH($A272,'Data - Energy &amp; Metals'!$A$2:$A$1048576,FALSE),FALSE))</f>
        <v>11510</v>
      </c>
      <c r="E272" s="8">
        <f t="shared" si="4"/>
        <v>8.4254878240333772E-2</v>
      </c>
    </row>
    <row r="273" spans="1:5" x14ac:dyDescent="0.25">
      <c r="A273" s="27">
        <f>IF('Data - Energy &amp; Metals'!A273="",#N/A,'Data - Energy &amp; Metals'!A273)</f>
        <v>40771</v>
      </c>
      <c r="B273" s="7">
        <f>IF(ISBLANK(HLOOKUP(B$2,'Data - Energy &amp; Metals'!$B$2:$AH$1048576,MATCH($A273,'Data - Energy &amp; Metals'!$A$2:$A$1048576,FALSE),FALSE)),#N/A,HLOOKUP(B$2,'Data - Energy &amp; Metals'!$B$2:$AH$1048576,MATCH($A273,'Data - Energy &amp; Metals'!$A$2:$A$1048576,FALSE),FALSE))</f>
        <v>368897</v>
      </c>
      <c r="C273" s="7">
        <f>IF(ISBLANK(HLOOKUP(C$2,'Data - Energy &amp; Metals'!$B$2:$AH$1048576,MATCH($A273,'Data - Energy &amp; Metals'!$A$2:$A$1048576,FALSE),FALSE)),#N/A,HLOOKUP(C$2,'Data - Energy &amp; Metals'!$B$2:$AH$1048576,MATCH($A273,'Data - Energy &amp; Metals'!$A$2:$A$1048576,FALSE),FALSE))</f>
        <v>38262</v>
      </c>
      <c r="D273" s="7">
        <f>IF(ISBLANK(HLOOKUP(D$2,'Data - Energy &amp; Metals'!$B$2:$AH$1048576,MATCH($A273,'Data - Energy &amp; Metals'!$A$2:$A$1048576,FALSE),FALSE)),#N/A,HLOOKUP(D$2,'Data - Energy &amp; Metals'!$B$2:$AH$1048576,MATCH($A273,'Data - Energy &amp; Metals'!$A$2:$A$1048576,FALSE),FALSE))</f>
        <v>10346</v>
      </c>
      <c r="E273" s="8">
        <f t="shared" si="4"/>
        <v>7.5674239692922418E-2</v>
      </c>
    </row>
    <row r="274" spans="1:5" x14ac:dyDescent="0.25">
      <c r="A274" s="27">
        <f>IF('Data - Energy &amp; Metals'!A274="",#N/A,'Data - Energy &amp; Metals'!A274)</f>
        <v>40778</v>
      </c>
      <c r="B274" s="7">
        <f>IF(ISBLANK(HLOOKUP(B$2,'Data - Energy &amp; Metals'!$B$2:$AH$1048576,MATCH($A274,'Data - Energy &amp; Metals'!$A$2:$A$1048576,FALSE),FALSE)),#N/A,HLOOKUP(B$2,'Data - Energy &amp; Metals'!$B$2:$AH$1048576,MATCH($A274,'Data - Energy &amp; Metals'!$A$2:$A$1048576,FALSE),FALSE))</f>
        <v>366041</v>
      </c>
      <c r="C274" s="7">
        <f>IF(ISBLANK(HLOOKUP(C$2,'Data - Energy &amp; Metals'!$B$2:$AH$1048576,MATCH($A274,'Data - Energy &amp; Metals'!$A$2:$A$1048576,FALSE),FALSE)),#N/A,HLOOKUP(C$2,'Data - Energy &amp; Metals'!$B$2:$AH$1048576,MATCH($A274,'Data - Energy &amp; Metals'!$A$2:$A$1048576,FALSE),FALSE))</f>
        <v>33829</v>
      </c>
      <c r="D274" s="7">
        <f>IF(ISBLANK(HLOOKUP(D$2,'Data - Energy &amp; Metals'!$B$2:$AH$1048576,MATCH($A274,'Data - Energy &amp; Metals'!$A$2:$A$1048576,FALSE),FALSE)),#N/A,HLOOKUP(D$2,'Data - Energy &amp; Metals'!$B$2:$AH$1048576,MATCH($A274,'Data - Energy &amp; Metals'!$A$2:$A$1048576,FALSE),FALSE))</f>
        <v>11451</v>
      </c>
      <c r="E274" s="8">
        <f t="shared" si="4"/>
        <v>6.1135228020904764E-2</v>
      </c>
    </row>
    <row r="275" spans="1:5" x14ac:dyDescent="0.25">
      <c r="A275" s="27">
        <f>IF('Data - Energy &amp; Metals'!A275="",#N/A,'Data - Energy &amp; Metals'!A275)</f>
        <v>40785</v>
      </c>
      <c r="B275" s="7">
        <f>IF(ISBLANK(HLOOKUP(B$2,'Data - Energy &amp; Metals'!$B$2:$AH$1048576,MATCH($A275,'Data - Energy &amp; Metals'!$A$2:$A$1048576,FALSE),FALSE)),#N/A,HLOOKUP(B$2,'Data - Energy &amp; Metals'!$B$2:$AH$1048576,MATCH($A275,'Data - Energy &amp; Metals'!$A$2:$A$1048576,FALSE),FALSE))</f>
        <v>365716</v>
      </c>
      <c r="C275" s="7">
        <f>IF(ISBLANK(HLOOKUP(C$2,'Data - Energy &amp; Metals'!$B$2:$AH$1048576,MATCH($A275,'Data - Energy &amp; Metals'!$A$2:$A$1048576,FALSE),FALSE)),#N/A,HLOOKUP(C$2,'Data - Energy &amp; Metals'!$B$2:$AH$1048576,MATCH($A275,'Data - Energy &amp; Metals'!$A$2:$A$1048576,FALSE),FALSE))</f>
        <v>39640</v>
      </c>
      <c r="D275" s="7">
        <f>IF(ISBLANK(HLOOKUP(D$2,'Data - Energy &amp; Metals'!$B$2:$AH$1048576,MATCH($A275,'Data - Energy &amp; Metals'!$A$2:$A$1048576,FALSE),FALSE)),#N/A,HLOOKUP(D$2,'Data - Energy &amp; Metals'!$B$2:$AH$1048576,MATCH($A275,'Data - Energy &amp; Metals'!$A$2:$A$1048576,FALSE),FALSE))</f>
        <v>7881</v>
      </c>
      <c r="E275" s="8">
        <f t="shared" si="4"/>
        <v>8.684060855964737E-2</v>
      </c>
    </row>
    <row r="276" spans="1:5" x14ac:dyDescent="0.25">
      <c r="A276" s="27">
        <f>IF('Data - Energy &amp; Metals'!A276="",#N/A,'Data - Energy &amp; Metals'!A276)</f>
        <v>40792</v>
      </c>
      <c r="B276" s="7">
        <f>IF(ISBLANK(HLOOKUP(B$2,'Data - Energy &amp; Metals'!$B$2:$AH$1048576,MATCH($A276,'Data - Energy &amp; Metals'!$A$2:$A$1048576,FALSE),FALSE)),#N/A,HLOOKUP(B$2,'Data - Energy &amp; Metals'!$B$2:$AH$1048576,MATCH($A276,'Data - Energy &amp; Metals'!$A$2:$A$1048576,FALSE),FALSE))</f>
        <v>368345</v>
      </c>
      <c r="C276" s="7">
        <f>IF(ISBLANK(HLOOKUP(C$2,'Data - Energy &amp; Metals'!$B$2:$AH$1048576,MATCH($A276,'Data - Energy &amp; Metals'!$A$2:$A$1048576,FALSE),FALSE)),#N/A,HLOOKUP(C$2,'Data - Energy &amp; Metals'!$B$2:$AH$1048576,MATCH($A276,'Data - Energy &amp; Metals'!$A$2:$A$1048576,FALSE),FALSE))</f>
        <v>41704</v>
      </c>
      <c r="D276" s="7">
        <f>IF(ISBLANK(HLOOKUP(D$2,'Data - Energy &amp; Metals'!$B$2:$AH$1048576,MATCH($A276,'Data - Energy &amp; Metals'!$A$2:$A$1048576,FALSE),FALSE)),#N/A,HLOOKUP(D$2,'Data - Energy &amp; Metals'!$B$2:$AH$1048576,MATCH($A276,'Data - Energy &amp; Metals'!$A$2:$A$1048576,FALSE),FALSE))</f>
        <v>10806</v>
      </c>
      <c r="E276" s="8">
        <f t="shared" si="4"/>
        <v>8.3883315913070633E-2</v>
      </c>
    </row>
    <row r="277" spans="1:5" x14ac:dyDescent="0.25">
      <c r="A277" s="27">
        <f>IF('Data - Energy &amp; Metals'!A277="",#N/A,'Data - Energy &amp; Metals'!A277)</f>
        <v>40799</v>
      </c>
      <c r="B277" s="7">
        <f>IF(ISBLANK(HLOOKUP(B$2,'Data - Energy &amp; Metals'!$B$2:$AH$1048576,MATCH($A277,'Data - Energy &amp; Metals'!$A$2:$A$1048576,FALSE),FALSE)),#N/A,HLOOKUP(B$2,'Data - Energy &amp; Metals'!$B$2:$AH$1048576,MATCH($A277,'Data - Energy &amp; Metals'!$A$2:$A$1048576,FALSE),FALSE))</f>
        <v>381853</v>
      </c>
      <c r="C277" s="7">
        <f>IF(ISBLANK(HLOOKUP(C$2,'Data - Energy &amp; Metals'!$B$2:$AH$1048576,MATCH($A277,'Data - Energy &amp; Metals'!$A$2:$A$1048576,FALSE),FALSE)),#N/A,HLOOKUP(C$2,'Data - Energy &amp; Metals'!$B$2:$AH$1048576,MATCH($A277,'Data - Energy &amp; Metals'!$A$2:$A$1048576,FALSE),FALSE))</f>
        <v>38604</v>
      </c>
      <c r="D277" s="7">
        <f>IF(ISBLANK(HLOOKUP(D$2,'Data - Energy &amp; Metals'!$B$2:$AH$1048576,MATCH($A277,'Data - Energy &amp; Metals'!$A$2:$A$1048576,FALSE),FALSE)),#N/A,HLOOKUP(D$2,'Data - Energy &amp; Metals'!$B$2:$AH$1048576,MATCH($A277,'Data - Energy &amp; Metals'!$A$2:$A$1048576,FALSE),FALSE))</f>
        <v>15327</v>
      </c>
      <c r="E277" s="8">
        <f t="shared" si="4"/>
        <v>6.0958012638371313E-2</v>
      </c>
    </row>
    <row r="278" spans="1:5" x14ac:dyDescent="0.25">
      <c r="A278" s="27">
        <f>IF('Data - Energy &amp; Metals'!A278="",#N/A,'Data - Energy &amp; Metals'!A278)</f>
        <v>40806</v>
      </c>
      <c r="B278" s="7">
        <f>IF(ISBLANK(HLOOKUP(B$2,'Data - Energy &amp; Metals'!$B$2:$AH$1048576,MATCH($A278,'Data - Energy &amp; Metals'!$A$2:$A$1048576,FALSE),FALSE)),#N/A,HLOOKUP(B$2,'Data - Energy &amp; Metals'!$B$2:$AH$1048576,MATCH($A278,'Data - Energy &amp; Metals'!$A$2:$A$1048576,FALSE),FALSE))</f>
        <v>385374</v>
      </c>
      <c r="C278" s="7">
        <f>IF(ISBLANK(HLOOKUP(C$2,'Data - Energy &amp; Metals'!$B$2:$AH$1048576,MATCH($A278,'Data - Energy &amp; Metals'!$A$2:$A$1048576,FALSE),FALSE)),#N/A,HLOOKUP(C$2,'Data - Energy &amp; Metals'!$B$2:$AH$1048576,MATCH($A278,'Data - Energy &amp; Metals'!$A$2:$A$1048576,FALSE),FALSE))</f>
        <v>40052</v>
      </c>
      <c r="D278" s="7">
        <f>IF(ISBLANK(HLOOKUP(D$2,'Data - Energy &amp; Metals'!$B$2:$AH$1048576,MATCH($A278,'Data - Energy &amp; Metals'!$A$2:$A$1048576,FALSE),FALSE)),#N/A,HLOOKUP(D$2,'Data - Energy &amp; Metals'!$B$2:$AH$1048576,MATCH($A278,'Data - Energy &amp; Metals'!$A$2:$A$1048576,FALSE),FALSE))</f>
        <v>14433</v>
      </c>
      <c r="E278" s="8">
        <f t="shared" si="4"/>
        <v>6.6478278243991551E-2</v>
      </c>
    </row>
    <row r="279" spans="1:5" x14ac:dyDescent="0.25">
      <c r="A279" s="27">
        <f>IF('Data - Energy &amp; Metals'!A279="",#N/A,'Data - Energy &amp; Metals'!A279)</f>
        <v>40813</v>
      </c>
      <c r="B279" s="7">
        <f>IF(ISBLANK(HLOOKUP(B$2,'Data - Energy &amp; Metals'!$B$2:$AH$1048576,MATCH($A279,'Data - Energy &amp; Metals'!$A$2:$A$1048576,FALSE),FALSE)),#N/A,HLOOKUP(B$2,'Data - Energy &amp; Metals'!$B$2:$AH$1048576,MATCH($A279,'Data - Energy &amp; Metals'!$A$2:$A$1048576,FALSE),FALSE))</f>
        <v>382981</v>
      </c>
      <c r="C279" s="7">
        <f>IF(ISBLANK(HLOOKUP(C$2,'Data - Energy &amp; Metals'!$B$2:$AH$1048576,MATCH($A279,'Data - Energy &amp; Metals'!$A$2:$A$1048576,FALSE),FALSE)),#N/A,HLOOKUP(C$2,'Data - Energy &amp; Metals'!$B$2:$AH$1048576,MATCH($A279,'Data - Energy &amp; Metals'!$A$2:$A$1048576,FALSE),FALSE))</f>
        <v>30118</v>
      </c>
      <c r="D279" s="7">
        <f>IF(ISBLANK(HLOOKUP(D$2,'Data - Energy &amp; Metals'!$B$2:$AH$1048576,MATCH($A279,'Data - Energy &amp; Metals'!$A$2:$A$1048576,FALSE),FALSE)),#N/A,HLOOKUP(D$2,'Data - Energy &amp; Metals'!$B$2:$AH$1048576,MATCH($A279,'Data - Energy &amp; Metals'!$A$2:$A$1048576,FALSE),FALSE))</f>
        <v>16544</v>
      </c>
      <c r="E279" s="8">
        <f t="shared" si="4"/>
        <v>3.5443011533209216E-2</v>
      </c>
    </row>
    <row r="280" spans="1:5" x14ac:dyDescent="0.25">
      <c r="A280" s="27">
        <f>IF('Data - Energy &amp; Metals'!A280="",#N/A,'Data - Energy &amp; Metals'!A280)</f>
        <v>40820</v>
      </c>
      <c r="B280" s="7">
        <f>IF(ISBLANK(HLOOKUP(B$2,'Data - Energy &amp; Metals'!$B$2:$AH$1048576,MATCH($A280,'Data - Energy &amp; Metals'!$A$2:$A$1048576,FALSE),FALSE)),#N/A,HLOOKUP(B$2,'Data - Energy &amp; Metals'!$B$2:$AH$1048576,MATCH($A280,'Data - Energy &amp; Metals'!$A$2:$A$1048576,FALSE),FALSE))</f>
        <v>386319</v>
      </c>
      <c r="C280" s="7">
        <f>IF(ISBLANK(HLOOKUP(C$2,'Data - Energy &amp; Metals'!$B$2:$AH$1048576,MATCH($A280,'Data - Energy &amp; Metals'!$A$2:$A$1048576,FALSE),FALSE)),#N/A,HLOOKUP(C$2,'Data - Energy &amp; Metals'!$B$2:$AH$1048576,MATCH($A280,'Data - Energy &amp; Metals'!$A$2:$A$1048576,FALSE),FALSE))</f>
        <v>26832</v>
      </c>
      <c r="D280" s="7">
        <f>IF(ISBLANK(HLOOKUP(D$2,'Data - Energy &amp; Metals'!$B$2:$AH$1048576,MATCH($A280,'Data - Energy &amp; Metals'!$A$2:$A$1048576,FALSE),FALSE)),#N/A,HLOOKUP(D$2,'Data - Energy &amp; Metals'!$B$2:$AH$1048576,MATCH($A280,'Data - Energy &amp; Metals'!$A$2:$A$1048576,FALSE),FALSE))</f>
        <v>17248</v>
      </c>
      <c r="E280" s="8">
        <f t="shared" si="4"/>
        <v>2.4808513171757019E-2</v>
      </c>
    </row>
    <row r="281" spans="1:5" x14ac:dyDescent="0.25">
      <c r="A281" s="27">
        <f>IF('Data - Energy &amp; Metals'!A281="",#N/A,'Data - Energy &amp; Metals'!A281)</f>
        <v>40827</v>
      </c>
      <c r="B281" s="7">
        <f>IF(ISBLANK(HLOOKUP(B$2,'Data - Energy &amp; Metals'!$B$2:$AH$1048576,MATCH($A281,'Data - Energy &amp; Metals'!$A$2:$A$1048576,FALSE),FALSE)),#N/A,HLOOKUP(B$2,'Data - Energy &amp; Metals'!$B$2:$AH$1048576,MATCH($A281,'Data - Energy &amp; Metals'!$A$2:$A$1048576,FALSE),FALSE))</f>
        <v>363162</v>
      </c>
      <c r="C281" s="7">
        <f>IF(ISBLANK(HLOOKUP(C$2,'Data - Energy &amp; Metals'!$B$2:$AH$1048576,MATCH($A281,'Data - Energy &amp; Metals'!$A$2:$A$1048576,FALSE),FALSE)),#N/A,HLOOKUP(C$2,'Data - Energy &amp; Metals'!$B$2:$AH$1048576,MATCH($A281,'Data - Energy &amp; Metals'!$A$2:$A$1048576,FALSE),FALSE))</f>
        <v>27197</v>
      </c>
      <c r="D281" s="7">
        <f>IF(ISBLANK(HLOOKUP(D$2,'Data - Energy &amp; Metals'!$B$2:$AH$1048576,MATCH($A281,'Data - Energy &amp; Metals'!$A$2:$A$1048576,FALSE),FALSE)),#N/A,HLOOKUP(D$2,'Data - Energy &amp; Metals'!$B$2:$AH$1048576,MATCH($A281,'Data - Energy &amp; Metals'!$A$2:$A$1048576,FALSE),FALSE))</f>
        <v>13903</v>
      </c>
      <c r="E281" s="8">
        <f t="shared" si="4"/>
        <v>3.6606252856851762E-2</v>
      </c>
    </row>
    <row r="282" spans="1:5" x14ac:dyDescent="0.25">
      <c r="A282" s="27">
        <f>IF('Data - Energy &amp; Metals'!A282="",#N/A,'Data - Energy &amp; Metals'!A282)</f>
        <v>40834</v>
      </c>
      <c r="B282" s="7">
        <f>IF(ISBLANK(HLOOKUP(B$2,'Data - Energy &amp; Metals'!$B$2:$AH$1048576,MATCH($A282,'Data - Energy &amp; Metals'!$A$2:$A$1048576,FALSE),FALSE)),#N/A,HLOOKUP(B$2,'Data - Energy &amp; Metals'!$B$2:$AH$1048576,MATCH($A282,'Data - Energy &amp; Metals'!$A$2:$A$1048576,FALSE),FALSE))</f>
        <v>371475</v>
      </c>
      <c r="C282" s="7">
        <f>IF(ISBLANK(HLOOKUP(C$2,'Data - Energy &amp; Metals'!$B$2:$AH$1048576,MATCH($A282,'Data - Energy &amp; Metals'!$A$2:$A$1048576,FALSE),FALSE)),#N/A,HLOOKUP(C$2,'Data - Energy &amp; Metals'!$B$2:$AH$1048576,MATCH($A282,'Data - Energy &amp; Metals'!$A$2:$A$1048576,FALSE),FALSE))</f>
        <v>37344</v>
      </c>
      <c r="D282" s="7">
        <f>IF(ISBLANK(HLOOKUP(D$2,'Data - Energy &amp; Metals'!$B$2:$AH$1048576,MATCH($A282,'Data - Energy &amp; Metals'!$A$2:$A$1048576,FALSE),FALSE)),#N/A,HLOOKUP(D$2,'Data - Energy &amp; Metals'!$B$2:$AH$1048576,MATCH($A282,'Data - Energy &amp; Metals'!$A$2:$A$1048576,FALSE),FALSE))</f>
        <v>7243</v>
      </c>
      <c r="E282" s="8">
        <f t="shared" si="4"/>
        <v>8.1031024968032841E-2</v>
      </c>
    </row>
    <row r="283" spans="1:5" x14ac:dyDescent="0.25">
      <c r="A283" s="27">
        <f>IF('Data - Energy &amp; Metals'!A283="",#N/A,'Data - Energy &amp; Metals'!A283)</f>
        <v>40841</v>
      </c>
      <c r="B283" s="7">
        <f>IF(ISBLANK(HLOOKUP(B$2,'Data - Energy &amp; Metals'!$B$2:$AH$1048576,MATCH($A283,'Data - Energy &amp; Metals'!$A$2:$A$1048576,FALSE),FALSE)),#N/A,HLOOKUP(B$2,'Data - Energy &amp; Metals'!$B$2:$AH$1048576,MATCH($A283,'Data - Energy &amp; Metals'!$A$2:$A$1048576,FALSE),FALSE))</f>
        <v>367174</v>
      </c>
      <c r="C283" s="7">
        <f>IF(ISBLANK(HLOOKUP(C$2,'Data - Energy &amp; Metals'!$B$2:$AH$1048576,MATCH($A283,'Data - Energy &amp; Metals'!$A$2:$A$1048576,FALSE),FALSE)),#N/A,HLOOKUP(C$2,'Data - Energy &amp; Metals'!$B$2:$AH$1048576,MATCH($A283,'Data - Energy &amp; Metals'!$A$2:$A$1048576,FALSE),FALSE))</f>
        <v>42352</v>
      </c>
      <c r="D283" s="7">
        <f>IF(ISBLANK(HLOOKUP(D$2,'Data - Energy &amp; Metals'!$B$2:$AH$1048576,MATCH($A283,'Data - Energy &amp; Metals'!$A$2:$A$1048576,FALSE),FALSE)),#N/A,HLOOKUP(D$2,'Data - Energy &amp; Metals'!$B$2:$AH$1048576,MATCH($A283,'Data - Energy &amp; Metals'!$A$2:$A$1048576,FALSE),FALSE))</f>
        <v>8226</v>
      </c>
      <c r="E283" s="8">
        <f t="shared" si="4"/>
        <v>9.294231073006258E-2</v>
      </c>
    </row>
    <row r="284" spans="1:5" x14ac:dyDescent="0.25">
      <c r="A284" s="27">
        <f>IF('Data - Energy &amp; Metals'!A284="",#N/A,'Data - Energy &amp; Metals'!A284)</f>
        <v>40848</v>
      </c>
      <c r="B284" s="7">
        <f>IF(ISBLANK(HLOOKUP(B$2,'Data - Energy &amp; Metals'!$B$2:$AH$1048576,MATCH($A284,'Data - Energy &amp; Metals'!$A$2:$A$1048576,FALSE),FALSE)),#N/A,HLOOKUP(B$2,'Data - Energy &amp; Metals'!$B$2:$AH$1048576,MATCH($A284,'Data - Energy &amp; Metals'!$A$2:$A$1048576,FALSE),FALSE))</f>
        <v>363734</v>
      </c>
      <c r="C284" s="7">
        <f>IF(ISBLANK(HLOOKUP(C$2,'Data - Energy &amp; Metals'!$B$2:$AH$1048576,MATCH($A284,'Data - Energy &amp; Metals'!$A$2:$A$1048576,FALSE),FALSE)),#N/A,HLOOKUP(C$2,'Data - Energy &amp; Metals'!$B$2:$AH$1048576,MATCH($A284,'Data - Energy &amp; Metals'!$A$2:$A$1048576,FALSE),FALSE))</f>
        <v>47947</v>
      </c>
      <c r="D284" s="7">
        <f>IF(ISBLANK(HLOOKUP(D$2,'Data - Energy &amp; Metals'!$B$2:$AH$1048576,MATCH($A284,'Data - Energy &amp; Metals'!$A$2:$A$1048576,FALSE),FALSE)),#N/A,HLOOKUP(D$2,'Data - Energy &amp; Metals'!$B$2:$AH$1048576,MATCH($A284,'Data - Energy &amp; Metals'!$A$2:$A$1048576,FALSE),FALSE))</f>
        <v>9434</v>
      </c>
      <c r="E284" s="8">
        <f t="shared" si="4"/>
        <v>0.10588232059691972</v>
      </c>
    </row>
    <row r="285" spans="1:5" x14ac:dyDescent="0.25">
      <c r="A285" s="27">
        <f>IF('Data - Energy &amp; Metals'!A285="",#N/A,'Data - Energy &amp; Metals'!A285)</f>
        <v>40855</v>
      </c>
      <c r="B285" s="7">
        <f>IF(ISBLANK(HLOOKUP(B$2,'Data - Energy &amp; Metals'!$B$2:$AH$1048576,MATCH($A285,'Data - Energy &amp; Metals'!$A$2:$A$1048576,FALSE),FALSE)),#N/A,HLOOKUP(B$2,'Data - Energy &amp; Metals'!$B$2:$AH$1048576,MATCH($A285,'Data - Energy &amp; Metals'!$A$2:$A$1048576,FALSE),FALSE))</f>
        <v>370837</v>
      </c>
      <c r="C285" s="7">
        <f>IF(ISBLANK(HLOOKUP(C$2,'Data - Energy &amp; Metals'!$B$2:$AH$1048576,MATCH($A285,'Data - Energy &amp; Metals'!$A$2:$A$1048576,FALSE),FALSE)),#N/A,HLOOKUP(C$2,'Data - Energy &amp; Metals'!$B$2:$AH$1048576,MATCH($A285,'Data - Energy &amp; Metals'!$A$2:$A$1048576,FALSE),FALSE))</f>
        <v>50574</v>
      </c>
      <c r="D285" s="7">
        <f>IF(ISBLANK(HLOOKUP(D$2,'Data - Energy &amp; Metals'!$B$2:$AH$1048576,MATCH($A285,'Data - Energy &amp; Metals'!$A$2:$A$1048576,FALSE),FALSE)),#N/A,HLOOKUP(D$2,'Data - Energy &amp; Metals'!$B$2:$AH$1048576,MATCH($A285,'Data - Energy &amp; Metals'!$A$2:$A$1048576,FALSE),FALSE))</f>
        <v>7273</v>
      </c>
      <c r="E285" s="8">
        <f t="shared" si="4"/>
        <v>0.11676558703689222</v>
      </c>
    </row>
    <row r="286" spans="1:5" x14ac:dyDescent="0.25">
      <c r="A286" s="27">
        <f>IF('Data - Energy &amp; Metals'!A286="",#N/A,'Data - Energy &amp; Metals'!A286)</f>
        <v>40862</v>
      </c>
      <c r="B286" s="7">
        <f>IF(ISBLANK(HLOOKUP(B$2,'Data - Energy &amp; Metals'!$B$2:$AH$1048576,MATCH($A286,'Data - Energy &amp; Metals'!$A$2:$A$1048576,FALSE),FALSE)),#N/A,HLOOKUP(B$2,'Data - Energy &amp; Metals'!$B$2:$AH$1048576,MATCH($A286,'Data - Energy &amp; Metals'!$A$2:$A$1048576,FALSE),FALSE))</f>
        <v>369272</v>
      </c>
      <c r="C286" s="7">
        <f>IF(ISBLANK(HLOOKUP(C$2,'Data - Energy &amp; Metals'!$B$2:$AH$1048576,MATCH($A286,'Data - Energy &amp; Metals'!$A$2:$A$1048576,FALSE),FALSE)),#N/A,HLOOKUP(C$2,'Data - Energy &amp; Metals'!$B$2:$AH$1048576,MATCH($A286,'Data - Energy &amp; Metals'!$A$2:$A$1048576,FALSE),FALSE))</f>
        <v>50645</v>
      </c>
      <c r="D286" s="7">
        <f>IF(ISBLANK(HLOOKUP(D$2,'Data - Energy &amp; Metals'!$B$2:$AH$1048576,MATCH($A286,'Data - Energy &amp; Metals'!$A$2:$A$1048576,FALSE),FALSE)),#N/A,HLOOKUP(D$2,'Data - Energy &amp; Metals'!$B$2:$AH$1048576,MATCH($A286,'Data - Energy &amp; Metals'!$A$2:$A$1048576,FALSE),FALSE))</f>
        <v>6879</v>
      </c>
      <c r="E286" s="8">
        <f t="shared" si="4"/>
        <v>0.11851968196884681</v>
      </c>
    </row>
    <row r="287" spans="1:5" x14ac:dyDescent="0.25">
      <c r="A287" s="27">
        <f>IF('Data - Energy &amp; Metals'!A287="",#N/A,'Data - Energy &amp; Metals'!A287)</f>
        <v>40869</v>
      </c>
      <c r="B287" s="7">
        <f>IF(ISBLANK(HLOOKUP(B$2,'Data - Energy &amp; Metals'!$B$2:$AH$1048576,MATCH($A287,'Data - Energy &amp; Metals'!$A$2:$A$1048576,FALSE),FALSE)),#N/A,HLOOKUP(B$2,'Data - Energy &amp; Metals'!$B$2:$AH$1048576,MATCH($A287,'Data - Energy &amp; Metals'!$A$2:$A$1048576,FALSE),FALSE))</f>
        <v>355290</v>
      </c>
      <c r="C287" s="7">
        <f>IF(ISBLANK(HLOOKUP(C$2,'Data - Energy &amp; Metals'!$B$2:$AH$1048576,MATCH($A287,'Data - Energy &amp; Metals'!$A$2:$A$1048576,FALSE),FALSE)),#N/A,HLOOKUP(C$2,'Data - Energy &amp; Metals'!$B$2:$AH$1048576,MATCH($A287,'Data - Energy &amp; Metals'!$A$2:$A$1048576,FALSE),FALSE))</f>
        <v>47541</v>
      </c>
      <c r="D287" s="7">
        <f>IF(ISBLANK(HLOOKUP(D$2,'Data - Energy &amp; Metals'!$B$2:$AH$1048576,MATCH($A287,'Data - Energy &amp; Metals'!$A$2:$A$1048576,FALSE),FALSE)),#N/A,HLOOKUP(D$2,'Data - Energy &amp; Metals'!$B$2:$AH$1048576,MATCH($A287,'Data - Energy &amp; Metals'!$A$2:$A$1048576,FALSE),FALSE))</f>
        <v>6660</v>
      </c>
      <c r="E287" s="8">
        <f t="shared" si="4"/>
        <v>0.11506375073883307</v>
      </c>
    </row>
    <row r="288" spans="1:5" x14ac:dyDescent="0.25">
      <c r="A288" s="27">
        <f>IF('Data - Energy &amp; Metals'!A288="",#N/A,'Data - Energy &amp; Metals'!A288)</f>
        <v>40876</v>
      </c>
      <c r="B288" s="7">
        <f>IF(ISBLANK(HLOOKUP(B$2,'Data - Energy &amp; Metals'!$B$2:$AH$1048576,MATCH($A288,'Data - Energy &amp; Metals'!$A$2:$A$1048576,FALSE),FALSE)),#N/A,HLOOKUP(B$2,'Data - Energy &amp; Metals'!$B$2:$AH$1048576,MATCH($A288,'Data - Energy &amp; Metals'!$A$2:$A$1048576,FALSE),FALSE))</f>
        <v>306864</v>
      </c>
      <c r="C288" s="7">
        <f>IF(ISBLANK(HLOOKUP(C$2,'Data - Energy &amp; Metals'!$B$2:$AH$1048576,MATCH($A288,'Data - Energy &amp; Metals'!$A$2:$A$1048576,FALSE),FALSE)),#N/A,HLOOKUP(C$2,'Data - Energy &amp; Metals'!$B$2:$AH$1048576,MATCH($A288,'Data - Energy &amp; Metals'!$A$2:$A$1048576,FALSE),FALSE))</f>
        <v>42834</v>
      </c>
      <c r="D288" s="7">
        <f>IF(ISBLANK(HLOOKUP(D$2,'Data - Energy &amp; Metals'!$B$2:$AH$1048576,MATCH($A288,'Data - Energy &amp; Metals'!$A$2:$A$1048576,FALSE),FALSE)),#N/A,HLOOKUP(D$2,'Data - Energy &amp; Metals'!$B$2:$AH$1048576,MATCH($A288,'Data - Energy &amp; Metals'!$A$2:$A$1048576,FALSE),FALSE))</f>
        <v>7113</v>
      </c>
      <c r="E288" s="8">
        <f t="shared" si="4"/>
        <v>0.11640661661191928</v>
      </c>
    </row>
    <row r="289" spans="1:5" x14ac:dyDescent="0.25">
      <c r="A289" s="27">
        <f>IF('Data - Energy &amp; Metals'!A289="",#N/A,'Data - Energy &amp; Metals'!A289)</f>
        <v>40883</v>
      </c>
      <c r="B289" s="7">
        <f>IF(ISBLANK(HLOOKUP(B$2,'Data - Energy &amp; Metals'!$B$2:$AH$1048576,MATCH($A289,'Data - Energy &amp; Metals'!$A$2:$A$1048576,FALSE),FALSE)),#N/A,HLOOKUP(B$2,'Data - Energy &amp; Metals'!$B$2:$AH$1048576,MATCH($A289,'Data - Energy &amp; Metals'!$A$2:$A$1048576,FALSE),FALSE))</f>
        <v>310785</v>
      </c>
      <c r="C289" s="7">
        <f>IF(ISBLANK(HLOOKUP(C$2,'Data - Energy &amp; Metals'!$B$2:$AH$1048576,MATCH($A289,'Data - Energy &amp; Metals'!$A$2:$A$1048576,FALSE),FALSE)),#N/A,HLOOKUP(C$2,'Data - Energy &amp; Metals'!$B$2:$AH$1048576,MATCH($A289,'Data - Energy &amp; Metals'!$A$2:$A$1048576,FALSE),FALSE))</f>
        <v>40209</v>
      </c>
      <c r="D289" s="7">
        <f>IF(ISBLANK(HLOOKUP(D$2,'Data - Energy &amp; Metals'!$B$2:$AH$1048576,MATCH($A289,'Data - Energy &amp; Metals'!$A$2:$A$1048576,FALSE),FALSE)),#N/A,HLOOKUP(D$2,'Data - Energy &amp; Metals'!$B$2:$AH$1048576,MATCH($A289,'Data - Energy &amp; Metals'!$A$2:$A$1048576,FALSE),FALSE))</f>
        <v>8994</v>
      </c>
      <c r="E289" s="8">
        <f t="shared" si="4"/>
        <v>0.10043921038660167</v>
      </c>
    </row>
    <row r="290" spans="1:5" x14ac:dyDescent="0.25">
      <c r="A290" s="27">
        <f>IF('Data - Energy &amp; Metals'!A290="",#N/A,'Data - Energy &amp; Metals'!A290)</f>
        <v>40890</v>
      </c>
      <c r="B290" s="7">
        <f>IF(ISBLANK(HLOOKUP(B$2,'Data - Energy &amp; Metals'!$B$2:$AH$1048576,MATCH($A290,'Data - Energy &amp; Metals'!$A$2:$A$1048576,FALSE),FALSE)),#N/A,HLOOKUP(B$2,'Data - Energy &amp; Metals'!$B$2:$AH$1048576,MATCH($A290,'Data - Energy &amp; Metals'!$A$2:$A$1048576,FALSE),FALSE))</f>
        <v>316446</v>
      </c>
      <c r="C290" s="7">
        <f>IF(ISBLANK(HLOOKUP(C$2,'Data - Energy &amp; Metals'!$B$2:$AH$1048576,MATCH($A290,'Data - Energy &amp; Metals'!$A$2:$A$1048576,FALSE),FALSE)),#N/A,HLOOKUP(C$2,'Data - Energy &amp; Metals'!$B$2:$AH$1048576,MATCH($A290,'Data - Energy &amp; Metals'!$A$2:$A$1048576,FALSE),FALSE))</f>
        <v>36383</v>
      </c>
      <c r="D290" s="7">
        <f>IF(ISBLANK(HLOOKUP(D$2,'Data - Energy &amp; Metals'!$B$2:$AH$1048576,MATCH($A290,'Data - Energy &amp; Metals'!$A$2:$A$1048576,FALSE),FALSE)),#N/A,HLOOKUP(D$2,'Data - Energy &amp; Metals'!$B$2:$AH$1048576,MATCH($A290,'Data - Energy &amp; Metals'!$A$2:$A$1048576,FALSE),FALSE))</f>
        <v>9870</v>
      </c>
      <c r="E290" s="8">
        <f t="shared" si="4"/>
        <v>8.3783647130948088E-2</v>
      </c>
    </row>
    <row r="291" spans="1:5" x14ac:dyDescent="0.25">
      <c r="A291" s="27">
        <f>IF('Data - Energy &amp; Metals'!A291="",#N/A,'Data - Energy &amp; Metals'!A291)</f>
        <v>40897</v>
      </c>
      <c r="B291" s="7">
        <f>IF(ISBLANK(HLOOKUP(B$2,'Data - Energy &amp; Metals'!$B$2:$AH$1048576,MATCH($A291,'Data - Energy &amp; Metals'!$A$2:$A$1048576,FALSE),FALSE)),#N/A,HLOOKUP(B$2,'Data - Energy &amp; Metals'!$B$2:$AH$1048576,MATCH($A291,'Data - Energy &amp; Metals'!$A$2:$A$1048576,FALSE),FALSE))</f>
        <v>309523</v>
      </c>
      <c r="C291" s="7">
        <f>IF(ISBLANK(HLOOKUP(C$2,'Data - Energy &amp; Metals'!$B$2:$AH$1048576,MATCH($A291,'Data - Energy &amp; Metals'!$A$2:$A$1048576,FALSE),FALSE)),#N/A,HLOOKUP(C$2,'Data - Energy &amp; Metals'!$B$2:$AH$1048576,MATCH($A291,'Data - Energy &amp; Metals'!$A$2:$A$1048576,FALSE),FALSE))</f>
        <v>31696</v>
      </c>
      <c r="D291" s="7">
        <f>IF(ISBLANK(HLOOKUP(D$2,'Data - Energy &amp; Metals'!$B$2:$AH$1048576,MATCH($A291,'Data - Energy &amp; Metals'!$A$2:$A$1048576,FALSE),FALSE)),#N/A,HLOOKUP(D$2,'Data - Energy &amp; Metals'!$B$2:$AH$1048576,MATCH($A291,'Data - Energy &amp; Metals'!$A$2:$A$1048576,FALSE),FALSE))</f>
        <v>15304</v>
      </c>
      <c r="E291" s="8">
        <f t="shared" si="4"/>
        <v>5.2958907738681775E-2</v>
      </c>
    </row>
    <row r="292" spans="1:5" x14ac:dyDescent="0.25">
      <c r="A292" s="27">
        <f>IF('Data - Energy &amp; Metals'!A292="",#N/A,'Data - Energy &amp; Metals'!A292)</f>
        <v>40904</v>
      </c>
      <c r="B292" s="7">
        <f>IF(ISBLANK(HLOOKUP(B$2,'Data - Energy &amp; Metals'!$B$2:$AH$1048576,MATCH($A292,'Data - Energy &amp; Metals'!$A$2:$A$1048576,FALSE),FALSE)),#N/A,HLOOKUP(B$2,'Data - Energy &amp; Metals'!$B$2:$AH$1048576,MATCH($A292,'Data - Energy &amp; Metals'!$A$2:$A$1048576,FALSE),FALSE))</f>
        <v>302028</v>
      </c>
      <c r="C292" s="7">
        <f>IF(ISBLANK(HLOOKUP(C$2,'Data - Energy &amp; Metals'!$B$2:$AH$1048576,MATCH($A292,'Data - Energy &amp; Metals'!$A$2:$A$1048576,FALSE),FALSE)),#N/A,HLOOKUP(C$2,'Data - Energy &amp; Metals'!$B$2:$AH$1048576,MATCH($A292,'Data - Energy &amp; Metals'!$A$2:$A$1048576,FALSE),FALSE))</f>
        <v>33553</v>
      </c>
      <c r="D292" s="7">
        <f>IF(ISBLANK(HLOOKUP(D$2,'Data - Energy &amp; Metals'!$B$2:$AH$1048576,MATCH($A292,'Data - Energy &amp; Metals'!$A$2:$A$1048576,FALSE),FALSE)),#N/A,HLOOKUP(D$2,'Data - Energy &amp; Metals'!$B$2:$AH$1048576,MATCH($A292,'Data - Energy &amp; Metals'!$A$2:$A$1048576,FALSE),FALSE))</f>
        <v>13909</v>
      </c>
      <c r="E292" s="8">
        <f t="shared" si="4"/>
        <v>6.5040327386864799E-2</v>
      </c>
    </row>
    <row r="293" spans="1:5" x14ac:dyDescent="0.25">
      <c r="A293" s="27">
        <f>IF('Data - Energy &amp; Metals'!A293="",#N/A,'Data - Energy &amp; Metals'!A293)</f>
        <v>40911</v>
      </c>
      <c r="B293" s="7">
        <f>IF(ISBLANK(HLOOKUP(B$2,'Data - Energy &amp; Metals'!$B$2:$AH$1048576,MATCH($A293,'Data - Energy &amp; Metals'!$A$2:$A$1048576,FALSE),FALSE)),#N/A,HLOOKUP(B$2,'Data - Energy &amp; Metals'!$B$2:$AH$1048576,MATCH($A293,'Data - Energy &amp; Metals'!$A$2:$A$1048576,FALSE),FALSE))</f>
        <v>295744</v>
      </c>
      <c r="C293" s="7">
        <f>IF(ISBLANK(HLOOKUP(C$2,'Data - Energy &amp; Metals'!$B$2:$AH$1048576,MATCH($A293,'Data - Energy &amp; Metals'!$A$2:$A$1048576,FALSE),FALSE)),#N/A,HLOOKUP(C$2,'Data - Energy &amp; Metals'!$B$2:$AH$1048576,MATCH($A293,'Data - Energy &amp; Metals'!$A$2:$A$1048576,FALSE),FALSE))</f>
        <v>37585</v>
      </c>
      <c r="D293" s="7">
        <f>IF(ISBLANK(HLOOKUP(D$2,'Data - Energy &amp; Metals'!$B$2:$AH$1048576,MATCH($A293,'Data - Energy &amp; Metals'!$A$2:$A$1048576,FALSE),FALSE)),#N/A,HLOOKUP(D$2,'Data - Energy &amp; Metals'!$B$2:$AH$1048576,MATCH($A293,'Data - Energy &amp; Metals'!$A$2:$A$1048576,FALSE),FALSE))</f>
        <v>11323</v>
      </c>
      <c r="E293" s="8">
        <f t="shared" si="4"/>
        <v>8.8799772776455316E-2</v>
      </c>
    </row>
    <row r="294" spans="1:5" x14ac:dyDescent="0.25">
      <c r="A294" s="27">
        <f>IF('Data - Energy &amp; Metals'!A294="",#N/A,'Data - Energy &amp; Metals'!A294)</f>
        <v>40918</v>
      </c>
      <c r="B294" s="7">
        <f>IF(ISBLANK(HLOOKUP(B$2,'Data - Energy &amp; Metals'!$B$2:$AH$1048576,MATCH($A294,'Data - Energy &amp; Metals'!$A$2:$A$1048576,FALSE),FALSE)),#N/A,HLOOKUP(B$2,'Data - Energy &amp; Metals'!$B$2:$AH$1048576,MATCH($A294,'Data - Energy &amp; Metals'!$A$2:$A$1048576,FALSE),FALSE))</f>
        <v>305708</v>
      </c>
      <c r="C294" s="7">
        <f>IF(ISBLANK(HLOOKUP(C$2,'Data - Energy &amp; Metals'!$B$2:$AH$1048576,MATCH($A294,'Data - Energy &amp; Metals'!$A$2:$A$1048576,FALSE),FALSE)),#N/A,HLOOKUP(C$2,'Data - Energy &amp; Metals'!$B$2:$AH$1048576,MATCH($A294,'Data - Energy &amp; Metals'!$A$2:$A$1048576,FALSE),FALSE))</f>
        <v>41491</v>
      </c>
      <c r="D294" s="7">
        <f>IF(ISBLANK(HLOOKUP(D$2,'Data - Energy &amp; Metals'!$B$2:$AH$1048576,MATCH($A294,'Data - Energy &amp; Metals'!$A$2:$A$1048576,FALSE),FALSE)),#N/A,HLOOKUP(D$2,'Data - Energy &amp; Metals'!$B$2:$AH$1048576,MATCH($A294,'Data - Energy &amp; Metals'!$A$2:$A$1048576,FALSE),FALSE))</f>
        <v>11388</v>
      </c>
      <c r="E294" s="8">
        <f t="shared" si="4"/>
        <v>9.8469781621678201E-2</v>
      </c>
    </row>
    <row r="295" spans="1:5" x14ac:dyDescent="0.25">
      <c r="A295" s="27">
        <f>IF('Data - Energy &amp; Metals'!A295="",#N/A,'Data - Energy &amp; Metals'!A295)</f>
        <v>40925</v>
      </c>
      <c r="B295" s="7">
        <f>IF(ISBLANK(HLOOKUP(B$2,'Data - Energy &amp; Metals'!$B$2:$AH$1048576,MATCH($A295,'Data - Energy &amp; Metals'!$A$2:$A$1048576,FALSE),FALSE)),#N/A,HLOOKUP(B$2,'Data - Energy &amp; Metals'!$B$2:$AH$1048576,MATCH($A295,'Data - Energy &amp; Metals'!$A$2:$A$1048576,FALSE),FALSE))</f>
        <v>309105</v>
      </c>
      <c r="C295" s="7">
        <f>IF(ISBLANK(HLOOKUP(C$2,'Data - Energy &amp; Metals'!$B$2:$AH$1048576,MATCH($A295,'Data - Energy &amp; Metals'!$A$2:$A$1048576,FALSE),FALSE)),#N/A,HLOOKUP(C$2,'Data - Energy &amp; Metals'!$B$2:$AH$1048576,MATCH($A295,'Data - Energy &amp; Metals'!$A$2:$A$1048576,FALSE),FALSE))</f>
        <v>38520</v>
      </c>
      <c r="D295" s="7">
        <f>IF(ISBLANK(HLOOKUP(D$2,'Data - Energy &amp; Metals'!$B$2:$AH$1048576,MATCH($A295,'Data - Energy &amp; Metals'!$A$2:$A$1048576,FALSE),FALSE)),#N/A,HLOOKUP(D$2,'Data - Energy &amp; Metals'!$B$2:$AH$1048576,MATCH($A295,'Data - Energy &amp; Metals'!$A$2:$A$1048576,FALSE),FALSE))</f>
        <v>10505</v>
      </c>
      <c r="E295" s="8">
        <f t="shared" si="4"/>
        <v>9.0632632924087284E-2</v>
      </c>
    </row>
    <row r="296" spans="1:5" x14ac:dyDescent="0.25">
      <c r="A296" s="27">
        <f>IF('Data - Energy &amp; Metals'!A296="",#N/A,'Data - Energy &amp; Metals'!A296)</f>
        <v>40932</v>
      </c>
      <c r="B296" s="7">
        <f>IF(ISBLANK(HLOOKUP(B$2,'Data - Energy &amp; Metals'!$B$2:$AH$1048576,MATCH($A296,'Data - Energy &amp; Metals'!$A$2:$A$1048576,FALSE),FALSE)),#N/A,HLOOKUP(B$2,'Data - Energy &amp; Metals'!$B$2:$AH$1048576,MATCH($A296,'Data - Energy &amp; Metals'!$A$2:$A$1048576,FALSE),FALSE))</f>
        <v>313398</v>
      </c>
      <c r="C296" s="7">
        <f>IF(ISBLANK(HLOOKUP(C$2,'Data - Energy &amp; Metals'!$B$2:$AH$1048576,MATCH($A296,'Data - Energy &amp; Metals'!$A$2:$A$1048576,FALSE),FALSE)),#N/A,HLOOKUP(C$2,'Data - Energy &amp; Metals'!$B$2:$AH$1048576,MATCH($A296,'Data - Energy &amp; Metals'!$A$2:$A$1048576,FALSE),FALSE))</f>
        <v>41674</v>
      </c>
      <c r="D296" s="7">
        <f>IF(ISBLANK(HLOOKUP(D$2,'Data - Energy &amp; Metals'!$B$2:$AH$1048576,MATCH($A296,'Data - Energy &amp; Metals'!$A$2:$A$1048576,FALSE),FALSE)),#N/A,HLOOKUP(D$2,'Data - Energy &amp; Metals'!$B$2:$AH$1048576,MATCH($A296,'Data - Energy &amp; Metals'!$A$2:$A$1048576,FALSE),FALSE))</f>
        <v>8515</v>
      </c>
      <c r="E296" s="8">
        <f t="shared" si="4"/>
        <v>0.10580475944326384</v>
      </c>
    </row>
    <row r="297" spans="1:5" x14ac:dyDescent="0.25">
      <c r="A297" s="27">
        <f>IF('Data - Energy &amp; Metals'!A297="",#N/A,'Data - Energy &amp; Metals'!A297)</f>
        <v>40939</v>
      </c>
      <c r="B297" s="7">
        <f>IF(ISBLANK(HLOOKUP(B$2,'Data - Energy &amp; Metals'!$B$2:$AH$1048576,MATCH($A297,'Data - Energy &amp; Metals'!$A$2:$A$1048576,FALSE),FALSE)),#N/A,HLOOKUP(B$2,'Data - Energy &amp; Metals'!$B$2:$AH$1048576,MATCH($A297,'Data - Energy &amp; Metals'!$A$2:$A$1048576,FALSE),FALSE))</f>
        <v>303896</v>
      </c>
      <c r="C297" s="7">
        <f>IF(ISBLANK(HLOOKUP(C$2,'Data - Energy &amp; Metals'!$B$2:$AH$1048576,MATCH($A297,'Data - Energy &amp; Metals'!$A$2:$A$1048576,FALSE),FALSE)),#N/A,HLOOKUP(C$2,'Data - Energy &amp; Metals'!$B$2:$AH$1048576,MATCH($A297,'Data - Energy &amp; Metals'!$A$2:$A$1048576,FALSE),FALSE))</f>
        <v>40761</v>
      </c>
      <c r="D297" s="7">
        <f>IF(ISBLANK(HLOOKUP(D$2,'Data - Energy &amp; Metals'!$B$2:$AH$1048576,MATCH($A297,'Data - Energy &amp; Metals'!$A$2:$A$1048576,FALSE),FALSE)),#N/A,HLOOKUP(D$2,'Data - Energy &amp; Metals'!$B$2:$AH$1048576,MATCH($A297,'Data - Energy &amp; Metals'!$A$2:$A$1048576,FALSE),FALSE))</f>
        <v>7019</v>
      </c>
      <c r="E297" s="8">
        <f t="shared" si="4"/>
        <v>0.11103140548082238</v>
      </c>
    </row>
    <row r="298" spans="1:5" x14ac:dyDescent="0.25">
      <c r="A298" s="27">
        <f>IF('Data - Energy &amp; Metals'!A298="",#N/A,'Data - Energy &amp; Metals'!A298)</f>
        <v>40946</v>
      </c>
      <c r="B298" s="7">
        <f>IF(ISBLANK(HLOOKUP(B$2,'Data - Energy &amp; Metals'!$B$2:$AH$1048576,MATCH($A298,'Data - Energy &amp; Metals'!$A$2:$A$1048576,FALSE),FALSE)),#N/A,HLOOKUP(B$2,'Data - Energy &amp; Metals'!$B$2:$AH$1048576,MATCH($A298,'Data - Energy &amp; Metals'!$A$2:$A$1048576,FALSE),FALSE))</f>
        <v>315659</v>
      </c>
      <c r="C298" s="7">
        <f>IF(ISBLANK(HLOOKUP(C$2,'Data - Energy &amp; Metals'!$B$2:$AH$1048576,MATCH($A298,'Data - Energy &amp; Metals'!$A$2:$A$1048576,FALSE),FALSE)),#N/A,HLOOKUP(C$2,'Data - Energy &amp; Metals'!$B$2:$AH$1048576,MATCH($A298,'Data - Energy &amp; Metals'!$A$2:$A$1048576,FALSE),FALSE))</f>
        <v>48949</v>
      </c>
      <c r="D298" s="7">
        <f>IF(ISBLANK(HLOOKUP(D$2,'Data - Energy &amp; Metals'!$B$2:$AH$1048576,MATCH($A298,'Data - Energy &amp; Metals'!$A$2:$A$1048576,FALSE),FALSE)),#N/A,HLOOKUP(D$2,'Data - Energy &amp; Metals'!$B$2:$AH$1048576,MATCH($A298,'Data - Energy &amp; Metals'!$A$2:$A$1048576,FALSE),FALSE))</f>
        <v>8151</v>
      </c>
      <c r="E298" s="8">
        <f t="shared" si="4"/>
        <v>0.12924706724661739</v>
      </c>
    </row>
    <row r="299" spans="1:5" x14ac:dyDescent="0.25">
      <c r="A299" s="27">
        <f>IF('Data - Energy &amp; Metals'!A299="",#N/A,'Data - Energy &amp; Metals'!A299)</f>
        <v>40953</v>
      </c>
      <c r="B299" s="7">
        <f>IF(ISBLANK(HLOOKUP(B$2,'Data - Energy &amp; Metals'!$B$2:$AH$1048576,MATCH($A299,'Data - Energy &amp; Metals'!$A$2:$A$1048576,FALSE),FALSE)),#N/A,HLOOKUP(B$2,'Data - Energy &amp; Metals'!$B$2:$AH$1048576,MATCH($A299,'Data - Energy &amp; Metals'!$A$2:$A$1048576,FALSE),FALSE))</f>
        <v>339517</v>
      </c>
      <c r="C299" s="7">
        <f>IF(ISBLANK(HLOOKUP(C$2,'Data - Energy &amp; Metals'!$B$2:$AH$1048576,MATCH($A299,'Data - Energy &amp; Metals'!$A$2:$A$1048576,FALSE),FALSE)),#N/A,HLOOKUP(C$2,'Data - Energy &amp; Metals'!$B$2:$AH$1048576,MATCH($A299,'Data - Energy &amp; Metals'!$A$2:$A$1048576,FALSE),FALSE))</f>
        <v>51186</v>
      </c>
      <c r="D299" s="7">
        <f>IF(ISBLANK(HLOOKUP(D$2,'Data - Energy &amp; Metals'!$B$2:$AH$1048576,MATCH($A299,'Data - Energy &amp; Metals'!$A$2:$A$1048576,FALSE),FALSE)),#N/A,HLOOKUP(D$2,'Data - Energy &amp; Metals'!$B$2:$AH$1048576,MATCH($A299,'Data - Energy &amp; Metals'!$A$2:$A$1048576,FALSE),FALSE))</f>
        <v>11847</v>
      </c>
      <c r="E299" s="8">
        <f t="shared" si="4"/>
        <v>0.11586754124241201</v>
      </c>
    </row>
    <row r="300" spans="1:5" x14ac:dyDescent="0.25">
      <c r="A300" s="27">
        <f>IF('Data - Energy &amp; Metals'!A300="",#N/A,'Data - Energy &amp; Metals'!A300)</f>
        <v>40960</v>
      </c>
      <c r="B300" s="7">
        <f>IF(ISBLANK(HLOOKUP(B$2,'Data - Energy &amp; Metals'!$B$2:$AH$1048576,MATCH($A300,'Data - Energy &amp; Metals'!$A$2:$A$1048576,FALSE),FALSE)),#N/A,HLOOKUP(B$2,'Data - Energy &amp; Metals'!$B$2:$AH$1048576,MATCH($A300,'Data - Energy &amp; Metals'!$A$2:$A$1048576,FALSE),FALSE))</f>
        <v>346903</v>
      </c>
      <c r="C300" s="7">
        <f>IF(ISBLANK(HLOOKUP(C$2,'Data - Energy &amp; Metals'!$B$2:$AH$1048576,MATCH($A300,'Data - Energy &amp; Metals'!$A$2:$A$1048576,FALSE),FALSE)),#N/A,HLOOKUP(C$2,'Data - Energy &amp; Metals'!$B$2:$AH$1048576,MATCH($A300,'Data - Energy &amp; Metals'!$A$2:$A$1048576,FALSE),FALSE))</f>
        <v>53233</v>
      </c>
      <c r="D300" s="7">
        <f>IF(ISBLANK(HLOOKUP(D$2,'Data - Energy &amp; Metals'!$B$2:$AH$1048576,MATCH($A300,'Data - Energy &amp; Metals'!$A$2:$A$1048576,FALSE),FALSE)),#N/A,HLOOKUP(D$2,'Data - Energy &amp; Metals'!$B$2:$AH$1048576,MATCH($A300,'Data - Energy &amp; Metals'!$A$2:$A$1048576,FALSE),FALSE))</f>
        <v>10080</v>
      </c>
      <c r="E300" s="8">
        <f t="shared" si="4"/>
        <v>0.12439500379068501</v>
      </c>
    </row>
    <row r="301" spans="1:5" x14ac:dyDescent="0.25">
      <c r="A301" s="27">
        <f>IF('Data - Energy &amp; Metals'!A301="",#N/A,'Data - Energy &amp; Metals'!A301)</f>
        <v>40967</v>
      </c>
      <c r="B301" s="7">
        <f>IF(ISBLANK(HLOOKUP(B$2,'Data - Energy &amp; Metals'!$B$2:$AH$1048576,MATCH($A301,'Data - Energy &amp; Metals'!$A$2:$A$1048576,FALSE),FALSE)),#N/A,HLOOKUP(B$2,'Data - Energy &amp; Metals'!$B$2:$AH$1048576,MATCH($A301,'Data - Energy &amp; Metals'!$A$2:$A$1048576,FALSE),FALSE))</f>
        <v>328287</v>
      </c>
      <c r="C301" s="7">
        <f>IF(ISBLANK(HLOOKUP(C$2,'Data - Energy &amp; Metals'!$B$2:$AH$1048576,MATCH($A301,'Data - Energy &amp; Metals'!$A$2:$A$1048576,FALSE),FALSE)),#N/A,HLOOKUP(C$2,'Data - Energy &amp; Metals'!$B$2:$AH$1048576,MATCH($A301,'Data - Energy &amp; Metals'!$A$2:$A$1048576,FALSE),FALSE))</f>
        <v>56141</v>
      </c>
      <c r="D301" s="7">
        <f>IF(ISBLANK(HLOOKUP(D$2,'Data - Energy &amp; Metals'!$B$2:$AH$1048576,MATCH($A301,'Data - Energy &amp; Metals'!$A$2:$A$1048576,FALSE),FALSE)),#N/A,HLOOKUP(D$2,'Data - Energy &amp; Metals'!$B$2:$AH$1048576,MATCH($A301,'Data - Energy &amp; Metals'!$A$2:$A$1048576,FALSE),FALSE))</f>
        <v>12503</v>
      </c>
      <c r="E301" s="8">
        <f t="shared" si="4"/>
        <v>0.13292637235102212</v>
      </c>
    </row>
    <row r="302" spans="1:5" x14ac:dyDescent="0.25">
      <c r="A302" s="27">
        <f>IF('Data - Energy &amp; Metals'!A302="",#N/A,'Data - Energy &amp; Metals'!A302)</f>
        <v>40974</v>
      </c>
      <c r="B302" s="7">
        <f>IF(ISBLANK(HLOOKUP(B$2,'Data - Energy &amp; Metals'!$B$2:$AH$1048576,MATCH($A302,'Data - Energy &amp; Metals'!$A$2:$A$1048576,FALSE),FALSE)),#N/A,HLOOKUP(B$2,'Data - Energy &amp; Metals'!$B$2:$AH$1048576,MATCH($A302,'Data - Energy &amp; Metals'!$A$2:$A$1048576,FALSE),FALSE))</f>
        <v>314123</v>
      </c>
      <c r="C302" s="7">
        <f>IF(ISBLANK(HLOOKUP(C$2,'Data - Energy &amp; Metals'!$B$2:$AH$1048576,MATCH($A302,'Data - Energy &amp; Metals'!$A$2:$A$1048576,FALSE),FALSE)),#N/A,HLOOKUP(C$2,'Data - Energy &amp; Metals'!$B$2:$AH$1048576,MATCH($A302,'Data - Energy &amp; Metals'!$A$2:$A$1048576,FALSE),FALSE))</f>
        <v>57166</v>
      </c>
      <c r="D302" s="7">
        <f>IF(ISBLANK(HLOOKUP(D$2,'Data - Energy &amp; Metals'!$B$2:$AH$1048576,MATCH($A302,'Data - Energy &amp; Metals'!$A$2:$A$1048576,FALSE),FALSE)),#N/A,HLOOKUP(D$2,'Data - Energy &amp; Metals'!$B$2:$AH$1048576,MATCH($A302,'Data - Energy &amp; Metals'!$A$2:$A$1048576,FALSE),FALSE))</f>
        <v>12047</v>
      </c>
      <c r="E302" s="8">
        <f t="shared" si="4"/>
        <v>0.14363481820815413</v>
      </c>
    </row>
    <row r="303" spans="1:5" x14ac:dyDescent="0.25">
      <c r="A303" s="27">
        <f>IF('Data - Energy &amp; Metals'!A303="",#N/A,'Data - Energy &amp; Metals'!A303)</f>
        <v>40981</v>
      </c>
      <c r="B303" s="7">
        <f>IF(ISBLANK(HLOOKUP(B$2,'Data - Energy &amp; Metals'!$B$2:$AH$1048576,MATCH($A303,'Data - Energy &amp; Metals'!$A$2:$A$1048576,FALSE),FALSE)),#N/A,HLOOKUP(B$2,'Data - Energy &amp; Metals'!$B$2:$AH$1048576,MATCH($A303,'Data - Energy &amp; Metals'!$A$2:$A$1048576,FALSE),FALSE))</f>
        <v>318725</v>
      </c>
      <c r="C303" s="7">
        <f>IF(ISBLANK(HLOOKUP(C$2,'Data - Energy &amp; Metals'!$B$2:$AH$1048576,MATCH($A303,'Data - Energy &amp; Metals'!$A$2:$A$1048576,FALSE),FALSE)),#N/A,HLOOKUP(C$2,'Data - Energy &amp; Metals'!$B$2:$AH$1048576,MATCH($A303,'Data - Energy &amp; Metals'!$A$2:$A$1048576,FALSE),FALSE))</f>
        <v>56658</v>
      </c>
      <c r="D303" s="7">
        <f>IF(ISBLANK(HLOOKUP(D$2,'Data - Energy &amp; Metals'!$B$2:$AH$1048576,MATCH($A303,'Data - Energy &amp; Metals'!$A$2:$A$1048576,FALSE),FALSE)),#N/A,HLOOKUP(D$2,'Data - Energy &amp; Metals'!$B$2:$AH$1048576,MATCH($A303,'Data - Energy &amp; Metals'!$A$2:$A$1048576,FALSE),FALSE))</f>
        <v>9752</v>
      </c>
      <c r="E303" s="8">
        <f t="shared" si="4"/>
        <v>0.14716762098988156</v>
      </c>
    </row>
    <row r="304" spans="1:5" x14ac:dyDescent="0.25">
      <c r="A304" s="27">
        <f>IF('Data - Energy &amp; Metals'!A304="",#N/A,'Data - Energy &amp; Metals'!A304)</f>
        <v>40988</v>
      </c>
      <c r="B304" s="7">
        <f>IF(ISBLANK(HLOOKUP(B$2,'Data - Energy &amp; Metals'!$B$2:$AH$1048576,MATCH($A304,'Data - Energy &amp; Metals'!$A$2:$A$1048576,FALSE),FALSE)),#N/A,HLOOKUP(B$2,'Data - Energy &amp; Metals'!$B$2:$AH$1048576,MATCH($A304,'Data - Energy &amp; Metals'!$A$2:$A$1048576,FALSE),FALSE))</f>
        <v>332635</v>
      </c>
      <c r="C304" s="7">
        <f>IF(ISBLANK(HLOOKUP(C$2,'Data - Energy &amp; Metals'!$B$2:$AH$1048576,MATCH($A304,'Data - Energy &amp; Metals'!$A$2:$A$1048576,FALSE),FALSE)),#N/A,HLOOKUP(C$2,'Data - Energy &amp; Metals'!$B$2:$AH$1048576,MATCH($A304,'Data - Energy &amp; Metals'!$A$2:$A$1048576,FALSE),FALSE))</f>
        <v>57038</v>
      </c>
      <c r="D304" s="7">
        <f>IF(ISBLANK(HLOOKUP(D$2,'Data - Energy &amp; Metals'!$B$2:$AH$1048576,MATCH($A304,'Data - Energy &amp; Metals'!$A$2:$A$1048576,FALSE),FALSE)),#N/A,HLOOKUP(D$2,'Data - Energy &amp; Metals'!$B$2:$AH$1048576,MATCH($A304,'Data - Energy &amp; Metals'!$A$2:$A$1048576,FALSE),FALSE))</f>
        <v>9764</v>
      </c>
      <c r="E304" s="8">
        <f t="shared" si="4"/>
        <v>0.14211974085709561</v>
      </c>
    </row>
    <row r="305" spans="1:5" x14ac:dyDescent="0.25">
      <c r="A305" s="27">
        <f>IF('Data - Energy &amp; Metals'!A305="",#N/A,'Data - Energy &amp; Metals'!A305)</f>
        <v>40995</v>
      </c>
      <c r="B305" s="7">
        <f>IF(ISBLANK(HLOOKUP(B$2,'Data - Energy &amp; Metals'!$B$2:$AH$1048576,MATCH($A305,'Data - Energy &amp; Metals'!$A$2:$A$1048576,FALSE),FALSE)),#N/A,HLOOKUP(B$2,'Data - Energy &amp; Metals'!$B$2:$AH$1048576,MATCH($A305,'Data - Energy &amp; Metals'!$A$2:$A$1048576,FALSE),FALSE))</f>
        <v>316591</v>
      </c>
      <c r="C305" s="7">
        <f>IF(ISBLANK(HLOOKUP(C$2,'Data - Energy &amp; Metals'!$B$2:$AH$1048576,MATCH($A305,'Data - Energy &amp; Metals'!$A$2:$A$1048576,FALSE),FALSE)),#N/A,HLOOKUP(C$2,'Data - Energy &amp; Metals'!$B$2:$AH$1048576,MATCH($A305,'Data - Energy &amp; Metals'!$A$2:$A$1048576,FALSE),FALSE))</f>
        <v>53866</v>
      </c>
      <c r="D305" s="7">
        <f>IF(ISBLANK(HLOOKUP(D$2,'Data - Energy &amp; Metals'!$B$2:$AH$1048576,MATCH($A305,'Data - Energy &amp; Metals'!$A$2:$A$1048576,FALSE),FALSE)),#N/A,HLOOKUP(D$2,'Data - Energy &amp; Metals'!$B$2:$AH$1048576,MATCH($A305,'Data - Energy &amp; Metals'!$A$2:$A$1048576,FALSE),FALSE))</f>
        <v>9673</v>
      </c>
      <c r="E305" s="8">
        <f t="shared" si="4"/>
        <v>0.1395901968154496</v>
      </c>
    </row>
    <row r="306" spans="1:5" x14ac:dyDescent="0.25">
      <c r="A306" s="27">
        <f>IF('Data - Energy &amp; Metals'!A306="",#N/A,'Data - Energy &amp; Metals'!A306)</f>
        <v>41002</v>
      </c>
      <c r="B306" s="7">
        <f>IF(ISBLANK(HLOOKUP(B$2,'Data - Energy &amp; Metals'!$B$2:$AH$1048576,MATCH($A306,'Data - Energy &amp; Metals'!$A$2:$A$1048576,FALSE),FALSE)),#N/A,HLOOKUP(B$2,'Data - Energy &amp; Metals'!$B$2:$AH$1048576,MATCH($A306,'Data - Energy &amp; Metals'!$A$2:$A$1048576,FALSE),FALSE))</f>
        <v>314167</v>
      </c>
      <c r="C306" s="7">
        <f>IF(ISBLANK(HLOOKUP(C$2,'Data - Energy &amp; Metals'!$B$2:$AH$1048576,MATCH($A306,'Data - Energy &amp; Metals'!$A$2:$A$1048576,FALSE),FALSE)),#N/A,HLOOKUP(C$2,'Data - Energy &amp; Metals'!$B$2:$AH$1048576,MATCH($A306,'Data - Energy &amp; Metals'!$A$2:$A$1048576,FALSE),FALSE))</f>
        <v>53083</v>
      </c>
      <c r="D306" s="7">
        <f>IF(ISBLANK(HLOOKUP(D$2,'Data - Energy &amp; Metals'!$B$2:$AH$1048576,MATCH($A306,'Data - Energy &amp; Metals'!$A$2:$A$1048576,FALSE),FALSE)),#N/A,HLOOKUP(D$2,'Data - Energy &amp; Metals'!$B$2:$AH$1048576,MATCH($A306,'Data - Energy &amp; Metals'!$A$2:$A$1048576,FALSE),FALSE))</f>
        <v>17292</v>
      </c>
      <c r="E306" s="8">
        <f t="shared" si="4"/>
        <v>0.11392348655332991</v>
      </c>
    </row>
    <row r="307" spans="1:5" x14ac:dyDescent="0.25">
      <c r="A307" s="27">
        <f>IF('Data - Energy &amp; Metals'!A307="",#N/A,'Data - Energy &amp; Metals'!A307)</f>
        <v>41009</v>
      </c>
      <c r="B307" s="7">
        <f>IF(ISBLANK(HLOOKUP(B$2,'Data - Energy &amp; Metals'!$B$2:$AH$1048576,MATCH($A307,'Data - Energy &amp; Metals'!$A$2:$A$1048576,FALSE),FALSE)),#N/A,HLOOKUP(B$2,'Data - Energy &amp; Metals'!$B$2:$AH$1048576,MATCH($A307,'Data - Energy &amp; Metals'!$A$2:$A$1048576,FALSE),FALSE))</f>
        <v>309612</v>
      </c>
      <c r="C307" s="7">
        <f>IF(ISBLANK(HLOOKUP(C$2,'Data - Energy &amp; Metals'!$B$2:$AH$1048576,MATCH($A307,'Data - Energy &amp; Metals'!$A$2:$A$1048576,FALSE),FALSE)),#N/A,HLOOKUP(C$2,'Data - Energy &amp; Metals'!$B$2:$AH$1048576,MATCH($A307,'Data - Energy &amp; Metals'!$A$2:$A$1048576,FALSE),FALSE))</f>
        <v>49317</v>
      </c>
      <c r="D307" s="7">
        <f>IF(ISBLANK(HLOOKUP(D$2,'Data - Energy &amp; Metals'!$B$2:$AH$1048576,MATCH($A307,'Data - Energy &amp; Metals'!$A$2:$A$1048576,FALSE),FALSE)),#N/A,HLOOKUP(D$2,'Data - Energy &amp; Metals'!$B$2:$AH$1048576,MATCH($A307,'Data - Energy &amp; Metals'!$A$2:$A$1048576,FALSE),FALSE))</f>
        <v>15189</v>
      </c>
      <c r="E307" s="8">
        <f t="shared" si="4"/>
        <v>0.11022828572535948</v>
      </c>
    </row>
    <row r="308" spans="1:5" x14ac:dyDescent="0.25">
      <c r="A308" s="27">
        <f>IF('Data - Energy &amp; Metals'!A308="",#N/A,'Data - Energy &amp; Metals'!A308)</f>
        <v>41016</v>
      </c>
      <c r="B308" s="7">
        <f>IF(ISBLANK(HLOOKUP(B$2,'Data - Energy &amp; Metals'!$B$2:$AH$1048576,MATCH($A308,'Data - Energy &amp; Metals'!$A$2:$A$1048576,FALSE),FALSE)),#N/A,HLOOKUP(B$2,'Data - Energy &amp; Metals'!$B$2:$AH$1048576,MATCH($A308,'Data - Energy &amp; Metals'!$A$2:$A$1048576,FALSE),FALSE))</f>
        <v>332320</v>
      </c>
      <c r="C308" s="7">
        <f>IF(ISBLANK(HLOOKUP(C$2,'Data - Energy &amp; Metals'!$B$2:$AH$1048576,MATCH($A308,'Data - Energy &amp; Metals'!$A$2:$A$1048576,FALSE),FALSE)),#N/A,HLOOKUP(C$2,'Data - Energy &amp; Metals'!$B$2:$AH$1048576,MATCH($A308,'Data - Energy &amp; Metals'!$A$2:$A$1048576,FALSE),FALSE))</f>
        <v>46187</v>
      </c>
      <c r="D308" s="7">
        <f>IF(ISBLANK(HLOOKUP(D$2,'Data - Energy &amp; Metals'!$B$2:$AH$1048576,MATCH($A308,'Data - Energy &amp; Metals'!$A$2:$A$1048576,FALSE),FALSE)),#N/A,HLOOKUP(D$2,'Data - Energy &amp; Metals'!$B$2:$AH$1048576,MATCH($A308,'Data - Energy &amp; Metals'!$A$2:$A$1048576,FALSE),FALSE))</f>
        <v>14673</v>
      </c>
      <c r="E308" s="8">
        <f t="shared" si="4"/>
        <v>9.4830284063553205E-2</v>
      </c>
    </row>
    <row r="309" spans="1:5" x14ac:dyDescent="0.25">
      <c r="A309" s="27">
        <f>IF('Data - Energy &amp; Metals'!A309="",#N/A,'Data - Energy &amp; Metals'!A309)</f>
        <v>41023</v>
      </c>
      <c r="B309" s="7">
        <f>IF(ISBLANK(HLOOKUP(B$2,'Data - Energy &amp; Metals'!$B$2:$AH$1048576,MATCH($A309,'Data - Energy &amp; Metals'!$A$2:$A$1048576,FALSE),FALSE)),#N/A,HLOOKUP(B$2,'Data - Energy &amp; Metals'!$B$2:$AH$1048576,MATCH($A309,'Data - Energy &amp; Metals'!$A$2:$A$1048576,FALSE),FALSE))</f>
        <v>347550</v>
      </c>
      <c r="C309" s="7">
        <f>IF(ISBLANK(HLOOKUP(C$2,'Data - Energy &amp; Metals'!$B$2:$AH$1048576,MATCH($A309,'Data - Energy &amp; Metals'!$A$2:$A$1048576,FALSE),FALSE)),#N/A,HLOOKUP(C$2,'Data - Energy &amp; Metals'!$B$2:$AH$1048576,MATCH($A309,'Data - Energy &amp; Metals'!$A$2:$A$1048576,FALSE),FALSE))</f>
        <v>47954</v>
      </c>
      <c r="D309" s="7">
        <f>IF(ISBLANK(HLOOKUP(D$2,'Data - Energy &amp; Metals'!$B$2:$AH$1048576,MATCH($A309,'Data - Energy &amp; Metals'!$A$2:$A$1048576,FALSE),FALSE)),#N/A,HLOOKUP(D$2,'Data - Energy &amp; Metals'!$B$2:$AH$1048576,MATCH($A309,'Data - Energy &amp; Metals'!$A$2:$A$1048576,FALSE),FALSE))</f>
        <v>12187</v>
      </c>
      <c r="E309" s="8">
        <f t="shared" si="4"/>
        <v>0.10291181125017983</v>
      </c>
    </row>
    <row r="310" spans="1:5" x14ac:dyDescent="0.25">
      <c r="A310" s="27">
        <f>IF('Data - Energy &amp; Metals'!A310="",#N/A,'Data - Energy &amp; Metals'!A310)</f>
        <v>41030</v>
      </c>
      <c r="B310" s="7">
        <f>IF(ISBLANK(HLOOKUP(B$2,'Data - Energy &amp; Metals'!$B$2:$AH$1048576,MATCH($A310,'Data - Energy &amp; Metals'!$A$2:$A$1048576,FALSE),FALSE)),#N/A,HLOOKUP(B$2,'Data - Energy &amp; Metals'!$B$2:$AH$1048576,MATCH($A310,'Data - Energy &amp; Metals'!$A$2:$A$1048576,FALSE),FALSE))</f>
        <v>336039</v>
      </c>
      <c r="C310" s="7">
        <f>IF(ISBLANK(HLOOKUP(C$2,'Data - Energy &amp; Metals'!$B$2:$AH$1048576,MATCH($A310,'Data - Energy &amp; Metals'!$A$2:$A$1048576,FALSE),FALSE)),#N/A,HLOOKUP(C$2,'Data - Energy &amp; Metals'!$B$2:$AH$1048576,MATCH($A310,'Data - Energy &amp; Metals'!$A$2:$A$1048576,FALSE),FALSE))</f>
        <v>49574</v>
      </c>
      <c r="D310" s="7">
        <f>IF(ISBLANK(HLOOKUP(D$2,'Data - Energy &amp; Metals'!$B$2:$AH$1048576,MATCH($A310,'Data - Energy &amp; Metals'!$A$2:$A$1048576,FALSE),FALSE)),#N/A,HLOOKUP(D$2,'Data - Energy &amp; Metals'!$B$2:$AH$1048576,MATCH($A310,'Data - Energy &amp; Metals'!$A$2:$A$1048576,FALSE),FALSE))</f>
        <v>8047</v>
      </c>
      <c r="E310" s="8">
        <f t="shared" si="4"/>
        <v>0.1235779180392752</v>
      </c>
    </row>
    <row r="311" spans="1:5" x14ac:dyDescent="0.25">
      <c r="A311" s="27">
        <f>IF('Data - Energy &amp; Metals'!A311="",#N/A,'Data - Energy &amp; Metals'!A311)</f>
        <v>41037</v>
      </c>
      <c r="B311" s="7">
        <f>IF(ISBLANK(HLOOKUP(B$2,'Data - Energy &amp; Metals'!$B$2:$AH$1048576,MATCH($A311,'Data - Energy &amp; Metals'!$A$2:$A$1048576,FALSE),FALSE)),#N/A,HLOOKUP(B$2,'Data - Energy &amp; Metals'!$B$2:$AH$1048576,MATCH($A311,'Data - Energy &amp; Metals'!$A$2:$A$1048576,FALSE),FALSE))</f>
        <v>338310</v>
      </c>
      <c r="C311" s="7">
        <f>IF(ISBLANK(HLOOKUP(C$2,'Data - Energy &amp; Metals'!$B$2:$AH$1048576,MATCH($A311,'Data - Energy &amp; Metals'!$A$2:$A$1048576,FALSE),FALSE)),#N/A,HLOOKUP(C$2,'Data - Energy &amp; Metals'!$B$2:$AH$1048576,MATCH($A311,'Data - Energy &amp; Metals'!$A$2:$A$1048576,FALSE),FALSE))</f>
        <v>39297</v>
      </c>
      <c r="D311" s="7">
        <f>IF(ISBLANK(HLOOKUP(D$2,'Data - Energy &amp; Metals'!$B$2:$AH$1048576,MATCH($A311,'Data - Energy &amp; Metals'!$A$2:$A$1048576,FALSE),FALSE)),#N/A,HLOOKUP(D$2,'Data - Energy &amp; Metals'!$B$2:$AH$1048576,MATCH($A311,'Data - Energy &amp; Metals'!$A$2:$A$1048576,FALSE),FALSE))</f>
        <v>11663</v>
      </c>
      <c r="E311" s="8">
        <f t="shared" si="4"/>
        <v>8.1682480565162127E-2</v>
      </c>
    </row>
    <row r="312" spans="1:5" x14ac:dyDescent="0.25">
      <c r="A312" s="27">
        <f>IF('Data - Energy &amp; Metals'!A312="",#N/A,'Data - Energy &amp; Metals'!A312)</f>
        <v>41044</v>
      </c>
      <c r="B312" s="7">
        <f>IF(ISBLANK(HLOOKUP(B$2,'Data - Energy &amp; Metals'!$B$2:$AH$1048576,MATCH($A312,'Data - Energy &amp; Metals'!$A$2:$A$1048576,FALSE),FALSE)),#N/A,HLOOKUP(B$2,'Data - Energy &amp; Metals'!$B$2:$AH$1048576,MATCH($A312,'Data - Energy &amp; Metals'!$A$2:$A$1048576,FALSE),FALSE))</f>
        <v>345777</v>
      </c>
      <c r="C312" s="7">
        <f>IF(ISBLANK(HLOOKUP(C$2,'Data - Energy &amp; Metals'!$B$2:$AH$1048576,MATCH($A312,'Data - Energy &amp; Metals'!$A$2:$A$1048576,FALSE),FALSE)),#N/A,HLOOKUP(C$2,'Data - Energy &amp; Metals'!$B$2:$AH$1048576,MATCH($A312,'Data - Energy &amp; Metals'!$A$2:$A$1048576,FALSE),FALSE))</f>
        <v>34849</v>
      </c>
      <c r="D312" s="7">
        <f>IF(ISBLANK(HLOOKUP(D$2,'Data - Energy &amp; Metals'!$B$2:$AH$1048576,MATCH($A312,'Data - Energy &amp; Metals'!$A$2:$A$1048576,FALSE),FALSE)),#N/A,HLOOKUP(D$2,'Data - Energy &amp; Metals'!$B$2:$AH$1048576,MATCH($A312,'Data - Energy &amp; Metals'!$A$2:$A$1048576,FALSE),FALSE))</f>
        <v>12355</v>
      </c>
      <c r="E312" s="8">
        <f t="shared" si="4"/>
        <v>6.5053488230853995E-2</v>
      </c>
    </row>
    <row r="313" spans="1:5" x14ac:dyDescent="0.25">
      <c r="A313" s="27">
        <f>IF('Data - Energy &amp; Metals'!A313="",#N/A,'Data - Energy &amp; Metals'!A313)</f>
        <v>41051</v>
      </c>
      <c r="B313" s="7">
        <f>IF(ISBLANK(HLOOKUP(B$2,'Data - Energy &amp; Metals'!$B$2:$AH$1048576,MATCH($A313,'Data - Energy &amp; Metals'!$A$2:$A$1048576,FALSE),FALSE)),#N/A,HLOOKUP(B$2,'Data - Energy &amp; Metals'!$B$2:$AH$1048576,MATCH($A313,'Data - Energy &amp; Metals'!$A$2:$A$1048576,FALSE),FALSE))</f>
        <v>363936</v>
      </c>
      <c r="C313" s="7">
        <f>IF(ISBLANK(HLOOKUP(C$2,'Data - Energy &amp; Metals'!$B$2:$AH$1048576,MATCH($A313,'Data - Energy &amp; Metals'!$A$2:$A$1048576,FALSE),FALSE)),#N/A,HLOOKUP(C$2,'Data - Energy &amp; Metals'!$B$2:$AH$1048576,MATCH($A313,'Data - Energy &amp; Metals'!$A$2:$A$1048576,FALSE),FALSE))</f>
        <v>27465</v>
      </c>
      <c r="D313" s="7">
        <f>IF(ISBLANK(HLOOKUP(D$2,'Data - Energy &amp; Metals'!$B$2:$AH$1048576,MATCH($A313,'Data - Energy &amp; Metals'!$A$2:$A$1048576,FALSE),FALSE)),#N/A,HLOOKUP(D$2,'Data - Energy &amp; Metals'!$B$2:$AH$1048576,MATCH($A313,'Data - Energy &amp; Metals'!$A$2:$A$1048576,FALSE),FALSE))</f>
        <v>13578</v>
      </c>
      <c r="E313" s="8">
        <f t="shared" si="4"/>
        <v>3.8157807966235822E-2</v>
      </c>
    </row>
    <row r="314" spans="1:5" x14ac:dyDescent="0.25">
      <c r="A314" s="27">
        <f>IF('Data - Energy &amp; Metals'!A314="",#N/A,'Data - Energy &amp; Metals'!A314)</f>
        <v>41058</v>
      </c>
      <c r="B314" s="7">
        <f>IF(ISBLANK(HLOOKUP(B$2,'Data - Energy &amp; Metals'!$B$2:$AH$1048576,MATCH($A314,'Data - Energy &amp; Metals'!$A$2:$A$1048576,FALSE),FALSE)),#N/A,HLOOKUP(B$2,'Data - Energy &amp; Metals'!$B$2:$AH$1048576,MATCH($A314,'Data - Energy &amp; Metals'!$A$2:$A$1048576,FALSE),FALSE))</f>
        <v>352769</v>
      </c>
      <c r="C314" s="7">
        <f>IF(ISBLANK(HLOOKUP(C$2,'Data - Energy &amp; Metals'!$B$2:$AH$1048576,MATCH($A314,'Data - Energy &amp; Metals'!$A$2:$A$1048576,FALSE),FALSE)),#N/A,HLOOKUP(C$2,'Data - Energy &amp; Metals'!$B$2:$AH$1048576,MATCH($A314,'Data - Energy &amp; Metals'!$A$2:$A$1048576,FALSE),FALSE))</f>
        <v>26394</v>
      </c>
      <c r="D314" s="7">
        <f>IF(ISBLANK(HLOOKUP(D$2,'Data - Energy &amp; Metals'!$B$2:$AH$1048576,MATCH($A314,'Data - Energy &amp; Metals'!$A$2:$A$1048576,FALSE),FALSE)),#N/A,HLOOKUP(D$2,'Data - Energy &amp; Metals'!$B$2:$AH$1048576,MATCH($A314,'Data - Energy &amp; Metals'!$A$2:$A$1048576,FALSE),FALSE))</f>
        <v>18270</v>
      </c>
      <c r="E314" s="8">
        <f t="shared" si="4"/>
        <v>2.3029234428195221E-2</v>
      </c>
    </row>
    <row r="315" spans="1:5" x14ac:dyDescent="0.25">
      <c r="A315" s="27">
        <f>IF('Data - Energy &amp; Metals'!A315="",#N/A,'Data - Energy &amp; Metals'!A315)</f>
        <v>41065</v>
      </c>
      <c r="B315" s="7">
        <f>IF(ISBLANK(HLOOKUP(B$2,'Data - Energy &amp; Metals'!$B$2:$AH$1048576,MATCH($A315,'Data - Energy &amp; Metals'!$A$2:$A$1048576,FALSE),FALSE)),#N/A,HLOOKUP(B$2,'Data - Energy &amp; Metals'!$B$2:$AH$1048576,MATCH($A315,'Data - Energy &amp; Metals'!$A$2:$A$1048576,FALSE),FALSE))</f>
        <v>353117</v>
      </c>
      <c r="C315" s="7">
        <f>IF(ISBLANK(HLOOKUP(C$2,'Data - Energy &amp; Metals'!$B$2:$AH$1048576,MATCH($A315,'Data - Energy &amp; Metals'!$A$2:$A$1048576,FALSE),FALSE)),#N/A,HLOOKUP(C$2,'Data - Energy &amp; Metals'!$B$2:$AH$1048576,MATCH($A315,'Data - Energy &amp; Metals'!$A$2:$A$1048576,FALSE),FALSE))</f>
        <v>24528</v>
      </c>
      <c r="D315" s="7">
        <f>IF(ISBLANK(HLOOKUP(D$2,'Data - Energy &amp; Metals'!$B$2:$AH$1048576,MATCH($A315,'Data - Energy &amp; Metals'!$A$2:$A$1048576,FALSE),FALSE)),#N/A,HLOOKUP(D$2,'Data - Energy &amp; Metals'!$B$2:$AH$1048576,MATCH($A315,'Data - Energy &amp; Metals'!$A$2:$A$1048576,FALSE),FALSE))</f>
        <v>23416</v>
      </c>
      <c r="E315" s="8">
        <f t="shared" si="4"/>
        <v>3.1490978910672669E-3</v>
      </c>
    </row>
    <row r="316" spans="1:5" x14ac:dyDescent="0.25">
      <c r="A316" s="27">
        <f>IF('Data - Energy &amp; Metals'!A316="",#N/A,'Data - Energy &amp; Metals'!A316)</f>
        <v>41072</v>
      </c>
      <c r="B316" s="7">
        <f>IF(ISBLANK(HLOOKUP(B$2,'Data - Energy &amp; Metals'!$B$2:$AH$1048576,MATCH($A316,'Data - Energy &amp; Metals'!$A$2:$A$1048576,FALSE),FALSE)),#N/A,HLOOKUP(B$2,'Data - Energy &amp; Metals'!$B$2:$AH$1048576,MATCH($A316,'Data - Energy &amp; Metals'!$A$2:$A$1048576,FALSE),FALSE))</f>
        <v>354062</v>
      </c>
      <c r="C316" s="7">
        <f>IF(ISBLANK(HLOOKUP(C$2,'Data - Energy &amp; Metals'!$B$2:$AH$1048576,MATCH($A316,'Data - Energy &amp; Metals'!$A$2:$A$1048576,FALSE),FALSE)),#N/A,HLOOKUP(C$2,'Data - Energy &amp; Metals'!$B$2:$AH$1048576,MATCH($A316,'Data - Energy &amp; Metals'!$A$2:$A$1048576,FALSE),FALSE))</f>
        <v>22795</v>
      </c>
      <c r="D316" s="7">
        <f>IF(ISBLANK(HLOOKUP(D$2,'Data - Energy &amp; Metals'!$B$2:$AH$1048576,MATCH($A316,'Data - Energy &amp; Metals'!$A$2:$A$1048576,FALSE),FALSE)),#N/A,HLOOKUP(D$2,'Data - Energy &amp; Metals'!$B$2:$AH$1048576,MATCH($A316,'Data - Energy &amp; Metals'!$A$2:$A$1048576,FALSE),FALSE))</f>
        <v>23882</v>
      </c>
      <c r="E316" s="8">
        <f t="shared" si="4"/>
        <v>-3.0700837706390408E-3</v>
      </c>
    </row>
    <row r="317" spans="1:5" x14ac:dyDescent="0.25">
      <c r="A317" s="27">
        <f>IF('Data - Energy &amp; Metals'!A317="",#N/A,'Data - Energy &amp; Metals'!A317)</f>
        <v>41079</v>
      </c>
      <c r="B317" s="7">
        <f>IF(ISBLANK(HLOOKUP(B$2,'Data - Energy &amp; Metals'!$B$2:$AH$1048576,MATCH($A317,'Data - Energy &amp; Metals'!$A$2:$A$1048576,FALSE),FALSE)),#N/A,HLOOKUP(B$2,'Data - Energy &amp; Metals'!$B$2:$AH$1048576,MATCH($A317,'Data - Energy &amp; Metals'!$A$2:$A$1048576,FALSE),FALSE))</f>
        <v>368338</v>
      </c>
      <c r="C317" s="7">
        <f>IF(ISBLANK(HLOOKUP(C$2,'Data - Energy &amp; Metals'!$B$2:$AH$1048576,MATCH($A317,'Data - Energy &amp; Metals'!$A$2:$A$1048576,FALSE),FALSE)),#N/A,HLOOKUP(C$2,'Data - Energy &amp; Metals'!$B$2:$AH$1048576,MATCH($A317,'Data - Energy &amp; Metals'!$A$2:$A$1048576,FALSE),FALSE))</f>
        <v>25329</v>
      </c>
      <c r="D317" s="7">
        <f>IF(ISBLANK(HLOOKUP(D$2,'Data - Energy &amp; Metals'!$B$2:$AH$1048576,MATCH($A317,'Data - Energy &amp; Metals'!$A$2:$A$1048576,FALSE),FALSE)),#N/A,HLOOKUP(D$2,'Data - Energy &amp; Metals'!$B$2:$AH$1048576,MATCH($A317,'Data - Energy &amp; Metals'!$A$2:$A$1048576,FALSE),FALSE))</f>
        <v>26691</v>
      </c>
      <c r="E317" s="8">
        <f t="shared" si="4"/>
        <v>-3.69769070799103E-3</v>
      </c>
    </row>
    <row r="318" spans="1:5" x14ac:dyDescent="0.25">
      <c r="A318" s="27">
        <f>IF('Data - Energy &amp; Metals'!A318="",#N/A,'Data - Energy &amp; Metals'!A318)</f>
        <v>41086</v>
      </c>
      <c r="B318" s="7">
        <f>IF(ISBLANK(HLOOKUP(B$2,'Data - Energy &amp; Metals'!$B$2:$AH$1048576,MATCH($A318,'Data - Energy &amp; Metals'!$A$2:$A$1048576,FALSE),FALSE)),#N/A,HLOOKUP(B$2,'Data - Energy &amp; Metals'!$B$2:$AH$1048576,MATCH($A318,'Data - Energy &amp; Metals'!$A$2:$A$1048576,FALSE),FALSE))</f>
        <v>365419</v>
      </c>
      <c r="C318" s="7">
        <f>IF(ISBLANK(HLOOKUP(C$2,'Data - Energy &amp; Metals'!$B$2:$AH$1048576,MATCH($A318,'Data - Energy &amp; Metals'!$A$2:$A$1048576,FALSE),FALSE)),#N/A,HLOOKUP(C$2,'Data - Energy &amp; Metals'!$B$2:$AH$1048576,MATCH($A318,'Data - Energy &amp; Metals'!$A$2:$A$1048576,FALSE),FALSE))</f>
        <v>24642</v>
      </c>
      <c r="D318" s="7">
        <f>IF(ISBLANK(HLOOKUP(D$2,'Data - Energy &amp; Metals'!$B$2:$AH$1048576,MATCH($A318,'Data - Energy &amp; Metals'!$A$2:$A$1048576,FALSE),FALSE)),#N/A,HLOOKUP(D$2,'Data - Energy &amp; Metals'!$B$2:$AH$1048576,MATCH($A318,'Data - Energy &amp; Metals'!$A$2:$A$1048576,FALSE),FALSE))</f>
        <v>30597</v>
      </c>
      <c r="E318" s="8">
        <f t="shared" si="4"/>
        <v>-1.62963611634863E-2</v>
      </c>
    </row>
    <row r="319" spans="1:5" x14ac:dyDescent="0.25">
      <c r="A319" s="27">
        <f>IF('Data - Energy &amp; Metals'!A319="",#N/A,'Data - Energy &amp; Metals'!A319)</f>
        <v>41093</v>
      </c>
      <c r="B319" s="7">
        <f>IF(ISBLANK(HLOOKUP(B$2,'Data - Energy &amp; Metals'!$B$2:$AH$1048576,MATCH($A319,'Data - Energy &amp; Metals'!$A$2:$A$1048576,FALSE),FALSE)),#N/A,HLOOKUP(B$2,'Data - Energy &amp; Metals'!$B$2:$AH$1048576,MATCH($A319,'Data - Energy &amp; Metals'!$A$2:$A$1048576,FALSE),FALSE))</f>
        <v>347184</v>
      </c>
      <c r="C319" s="7">
        <f>IF(ISBLANK(HLOOKUP(C$2,'Data - Energy &amp; Metals'!$B$2:$AH$1048576,MATCH($A319,'Data - Energy &amp; Metals'!$A$2:$A$1048576,FALSE),FALSE)),#N/A,HLOOKUP(C$2,'Data - Energy &amp; Metals'!$B$2:$AH$1048576,MATCH($A319,'Data - Energy &amp; Metals'!$A$2:$A$1048576,FALSE),FALSE))</f>
        <v>23290</v>
      </c>
      <c r="D319" s="7">
        <f>IF(ISBLANK(HLOOKUP(D$2,'Data - Energy &amp; Metals'!$B$2:$AH$1048576,MATCH($A319,'Data - Energy &amp; Metals'!$A$2:$A$1048576,FALSE),FALSE)),#N/A,HLOOKUP(D$2,'Data - Energy &amp; Metals'!$B$2:$AH$1048576,MATCH($A319,'Data - Energy &amp; Metals'!$A$2:$A$1048576,FALSE),FALSE))</f>
        <v>29063</v>
      </c>
      <c r="E319" s="8">
        <f t="shared" si="4"/>
        <v>-1.6628070417991612E-2</v>
      </c>
    </row>
    <row r="320" spans="1:5" x14ac:dyDescent="0.25">
      <c r="A320" s="27">
        <f>IF('Data - Energy &amp; Metals'!A320="",#N/A,'Data - Energy &amp; Metals'!A320)</f>
        <v>41100</v>
      </c>
      <c r="B320" s="7">
        <f>IF(ISBLANK(HLOOKUP(B$2,'Data - Energy &amp; Metals'!$B$2:$AH$1048576,MATCH($A320,'Data - Energy &amp; Metals'!$A$2:$A$1048576,FALSE),FALSE)),#N/A,HLOOKUP(B$2,'Data - Energy &amp; Metals'!$B$2:$AH$1048576,MATCH($A320,'Data - Energy &amp; Metals'!$A$2:$A$1048576,FALSE),FALSE))</f>
        <v>355151</v>
      </c>
      <c r="C320" s="7">
        <f>IF(ISBLANK(HLOOKUP(C$2,'Data - Energy &amp; Metals'!$B$2:$AH$1048576,MATCH($A320,'Data - Energy &amp; Metals'!$A$2:$A$1048576,FALSE),FALSE)),#N/A,HLOOKUP(C$2,'Data - Energy &amp; Metals'!$B$2:$AH$1048576,MATCH($A320,'Data - Energy &amp; Metals'!$A$2:$A$1048576,FALSE),FALSE))</f>
        <v>22880</v>
      </c>
      <c r="D320" s="7">
        <f>IF(ISBLANK(HLOOKUP(D$2,'Data - Energy &amp; Metals'!$B$2:$AH$1048576,MATCH($A320,'Data - Energy &amp; Metals'!$A$2:$A$1048576,FALSE),FALSE)),#N/A,HLOOKUP(D$2,'Data - Energy &amp; Metals'!$B$2:$AH$1048576,MATCH($A320,'Data - Energy &amp; Metals'!$A$2:$A$1048576,FALSE),FALSE))</f>
        <v>27317</v>
      </c>
      <c r="E320" s="8">
        <f t="shared" si="4"/>
        <v>-1.249327750731379E-2</v>
      </c>
    </row>
    <row r="321" spans="1:5" x14ac:dyDescent="0.25">
      <c r="A321" s="27">
        <f>IF('Data - Energy &amp; Metals'!A321="",#N/A,'Data - Energy &amp; Metals'!A321)</f>
        <v>41107</v>
      </c>
      <c r="B321" s="7">
        <f>IF(ISBLANK(HLOOKUP(B$2,'Data - Energy &amp; Metals'!$B$2:$AH$1048576,MATCH($A321,'Data - Energy &amp; Metals'!$A$2:$A$1048576,FALSE),FALSE)),#N/A,HLOOKUP(B$2,'Data - Energy &amp; Metals'!$B$2:$AH$1048576,MATCH($A321,'Data - Energy &amp; Metals'!$A$2:$A$1048576,FALSE),FALSE))</f>
        <v>360241</v>
      </c>
      <c r="C321" s="7">
        <f>IF(ISBLANK(HLOOKUP(C$2,'Data - Energy &amp; Metals'!$B$2:$AH$1048576,MATCH($A321,'Data - Energy &amp; Metals'!$A$2:$A$1048576,FALSE),FALSE)),#N/A,HLOOKUP(C$2,'Data - Energy &amp; Metals'!$B$2:$AH$1048576,MATCH($A321,'Data - Energy &amp; Metals'!$A$2:$A$1048576,FALSE),FALSE))</f>
        <v>26568</v>
      </c>
      <c r="D321" s="7">
        <f>IF(ISBLANK(HLOOKUP(D$2,'Data - Energy &amp; Metals'!$B$2:$AH$1048576,MATCH($A321,'Data - Energy &amp; Metals'!$A$2:$A$1048576,FALSE),FALSE)),#N/A,HLOOKUP(D$2,'Data - Energy &amp; Metals'!$B$2:$AH$1048576,MATCH($A321,'Data - Energy &amp; Metals'!$A$2:$A$1048576,FALSE),FALSE))</f>
        <v>27835</v>
      </c>
      <c r="E321" s="8">
        <f t="shared" si="4"/>
        <v>-3.5170899481180655E-3</v>
      </c>
    </row>
    <row r="322" spans="1:5" x14ac:dyDescent="0.25">
      <c r="A322" s="27">
        <f>IF('Data - Energy &amp; Metals'!A322="",#N/A,'Data - Energy &amp; Metals'!A322)</f>
        <v>41114</v>
      </c>
      <c r="B322" s="7">
        <f>IF(ISBLANK(HLOOKUP(B$2,'Data - Energy &amp; Metals'!$B$2:$AH$1048576,MATCH($A322,'Data - Energy &amp; Metals'!$A$2:$A$1048576,FALSE),FALSE)),#N/A,HLOOKUP(B$2,'Data - Energy &amp; Metals'!$B$2:$AH$1048576,MATCH($A322,'Data - Energy &amp; Metals'!$A$2:$A$1048576,FALSE),FALSE))</f>
        <v>341123</v>
      </c>
      <c r="C322" s="7">
        <f>IF(ISBLANK(HLOOKUP(C$2,'Data - Energy &amp; Metals'!$B$2:$AH$1048576,MATCH($A322,'Data - Energy &amp; Metals'!$A$2:$A$1048576,FALSE),FALSE)),#N/A,HLOOKUP(C$2,'Data - Energy &amp; Metals'!$B$2:$AH$1048576,MATCH($A322,'Data - Energy &amp; Metals'!$A$2:$A$1048576,FALSE),FALSE))</f>
        <v>27042</v>
      </c>
      <c r="D322" s="7">
        <f>IF(ISBLANK(HLOOKUP(D$2,'Data - Energy &amp; Metals'!$B$2:$AH$1048576,MATCH($A322,'Data - Energy &amp; Metals'!$A$2:$A$1048576,FALSE),FALSE)),#N/A,HLOOKUP(D$2,'Data - Energy &amp; Metals'!$B$2:$AH$1048576,MATCH($A322,'Data - Energy &amp; Metals'!$A$2:$A$1048576,FALSE),FALSE))</f>
        <v>25163</v>
      </c>
      <c r="E322" s="8">
        <f t="shared" si="4"/>
        <v>5.5082770730792117E-3</v>
      </c>
    </row>
    <row r="323" spans="1:5" x14ac:dyDescent="0.25">
      <c r="A323" s="27">
        <f>IF('Data - Energy &amp; Metals'!A323="",#N/A,'Data - Energy &amp; Metals'!A323)</f>
        <v>41121</v>
      </c>
      <c r="B323" s="7">
        <f>IF(ISBLANK(HLOOKUP(B$2,'Data - Energy &amp; Metals'!$B$2:$AH$1048576,MATCH($A323,'Data - Energy &amp; Metals'!$A$2:$A$1048576,FALSE),FALSE)),#N/A,HLOOKUP(B$2,'Data - Energy &amp; Metals'!$B$2:$AH$1048576,MATCH($A323,'Data - Energy &amp; Metals'!$A$2:$A$1048576,FALSE),FALSE))</f>
        <v>329980</v>
      </c>
      <c r="C323" s="7">
        <f>IF(ISBLANK(HLOOKUP(C$2,'Data - Energy &amp; Metals'!$B$2:$AH$1048576,MATCH($A323,'Data - Energy &amp; Metals'!$A$2:$A$1048576,FALSE),FALSE)),#N/A,HLOOKUP(C$2,'Data - Energy &amp; Metals'!$B$2:$AH$1048576,MATCH($A323,'Data - Energy &amp; Metals'!$A$2:$A$1048576,FALSE),FALSE))</f>
        <v>25997</v>
      </c>
      <c r="D323" s="7">
        <f>IF(ISBLANK(HLOOKUP(D$2,'Data - Energy &amp; Metals'!$B$2:$AH$1048576,MATCH($A323,'Data - Energy &amp; Metals'!$A$2:$A$1048576,FALSE),FALSE)),#N/A,HLOOKUP(D$2,'Data - Energy &amp; Metals'!$B$2:$AH$1048576,MATCH($A323,'Data - Energy &amp; Metals'!$A$2:$A$1048576,FALSE),FALSE))</f>
        <v>20644</v>
      </c>
      <c r="E323" s="8">
        <f t="shared" si="4"/>
        <v>1.6222195284562702E-2</v>
      </c>
    </row>
    <row r="324" spans="1:5" x14ac:dyDescent="0.25">
      <c r="A324" s="27">
        <f>IF('Data - Energy &amp; Metals'!A324="",#N/A,'Data - Energy &amp; Metals'!A324)</f>
        <v>41128</v>
      </c>
      <c r="B324" s="7">
        <f>IF(ISBLANK(HLOOKUP(B$2,'Data - Energy &amp; Metals'!$B$2:$AH$1048576,MATCH($A324,'Data - Energy &amp; Metals'!$A$2:$A$1048576,FALSE),FALSE)),#N/A,HLOOKUP(B$2,'Data - Energy &amp; Metals'!$B$2:$AH$1048576,MATCH($A324,'Data - Energy &amp; Metals'!$A$2:$A$1048576,FALSE),FALSE))</f>
        <v>343006</v>
      </c>
      <c r="C324" s="7">
        <f>IF(ISBLANK(HLOOKUP(C$2,'Data - Energy &amp; Metals'!$B$2:$AH$1048576,MATCH($A324,'Data - Energy &amp; Metals'!$A$2:$A$1048576,FALSE),FALSE)),#N/A,HLOOKUP(C$2,'Data - Energy &amp; Metals'!$B$2:$AH$1048576,MATCH($A324,'Data - Energy &amp; Metals'!$A$2:$A$1048576,FALSE),FALSE))</f>
        <v>28987</v>
      </c>
      <c r="D324" s="7">
        <f>IF(ISBLANK(HLOOKUP(D$2,'Data - Energy &amp; Metals'!$B$2:$AH$1048576,MATCH($A324,'Data - Energy &amp; Metals'!$A$2:$A$1048576,FALSE),FALSE)),#N/A,HLOOKUP(D$2,'Data - Energy &amp; Metals'!$B$2:$AH$1048576,MATCH($A324,'Data - Energy &amp; Metals'!$A$2:$A$1048576,FALSE),FALSE))</f>
        <v>19817</v>
      </c>
      <c r="E324" s="8">
        <f t="shared" ref="E324:E387" si="5">(C324-D324)/B324</f>
        <v>2.6734226223447986E-2</v>
      </c>
    </row>
    <row r="325" spans="1:5" x14ac:dyDescent="0.25">
      <c r="A325" s="27">
        <f>IF('Data - Energy &amp; Metals'!A325="",#N/A,'Data - Energy &amp; Metals'!A325)</f>
        <v>41135</v>
      </c>
      <c r="B325" s="7">
        <f>IF(ISBLANK(HLOOKUP(B$2,'Data - Energy &amp; Metals'!$B$2:$AH$1048576,MATCH($A325,'Data - Energy &amp; Metals'!$A$2:$A$1048576,FALSE),FALSE)),#N/A,HLOOKUP(B$2,'Data - Energy &amp; Metals'!$B$2:$AH$1048576,MATCH($A325,'Data - Energy &amp; Metals'!$A$2:$A$1048576,FALSE),FALSE))</f>
        <v>350647</v>
      </c>
      <c r="C325" s="7">
        <f>IF(ISBLANK(HLOOKUP(C$2,'Data - Energy &amp; Metals'!$B$2:$AH$1048576,MATCH($A325,'Data - Energy &amp; Metals'!$A$2:$A$1048576,FALSE),FALSE)),#N/A,HLOOKUP(C$2,'Data - Energy &amp; Metals'!$B$2:$AH$1048576,MATCH($A325,'Data - Energy &amp; Metals'!$A$2:$A$1048576,FALSE),FALSE))</f>
        <v>30346</v>
      </c>
      <c r="D325" s="7">
        <f>IF(ISBLANK(HLOOKUP(D$2,'Data - Energy &amp; Metals'!$B$2:$AH$1048576,MATCH($A325,'Data - Energy &amp; Metals'!$A$2:$A$1048576,FALSE),FALSE)),#N/A,HLOOKUP(D$2,'Data - Energy &amp; Metals'!$B$2:$AH$1048576,MATCH($A325,'Data - Energy &amp; Metals'!$A$2:$A$1048576,FALSE),FALSE))</f>
        <v>15062</v>
      </c>
      <c r="E325" s="8">
        <f t="shared" si="5"/>
        <v>4.3587995904713288E-2</v>
      </c>
    </row>
    <row r="326" spans="1:5" x14ac:dyDescent="0.25">
      <c r="A326" s="27">
        <f>IF('Data - Energy &amp; Metals'!A326="",#N/A,'Data - Energy &amp; Metals'!A326)</f>
        <v>41142</v>
      </c>
      <c r="B326" s="7">
        <f>IF(ISBLANK(HLOOKUP(B$2,'Data - Energy &amp; Metals'!$B$2:$AH$1048576,MATCH($A326,'Data - Energy &amp; Metals'!$A$2:$A$1048576,FALSE),FALSE)),#N/A,HLOOKUP(B$2,'Data - Energy &amp; Metals'!$B$2:$AH$1048576,MATCH($A326,'Data - Energy &amp; Metals'!$A$2:$A$1048576,FALSE),FALSE))</f>
        <v>367931</v>
      </c>
      <c r="C326" s="7">
        <f>IF(ISBLANK(HLOOKUP(C$2,'Data - Energy &amp; Metals'!$B$2:$AH$1048576,MATCH($A326,'Data - Energy &amp; Metals'!$A$2:$A$1048576,FALSE),FALSE)),#N/A,HLOOKUP(C$2,'Data - Energy &amp; Metals'!$B$2:$AH$1048576,MATCH($A326,'Data - Energy &amp; Metals'!$A$2:$A$1048576,FALSE),FALSE))</f>
        <v>32388</v>
      </c>
      <c r="D326" s="7">
        <f>IF(ISBLANK(HLOOKUP(D$2,'Data - Energy &amp; Metals'!$B$2:$AH$1048576,MATCH($A326,'Data - Energy &amp; Metals'!$A$2:$A$1048576,FALSE),FALSE)),#N/A,HLOOKUP(D$2,'Data - Energy &amp; Metals'!$B$2:$AH$1048576,MATCH($A326,'Data - Energy &amp; Metals'!$A$2:$A$1048576,FALSE),FALSE))</f>
        <v>13657</v>
      </c>
      <c r="E326" s="8">
        <f t="shared" si="5"/>
        <v>5.0909001959606556E-2</v>
      </c>
    </row>
    <row r="327" spans="1:5" x14ac:dyDescent="0.25">
      <c r="A327" s="27">
        <f>IF('Data - Energy &amp; Metals'!A327="",#N/A,'Data - Energy &amp; Metals'!A327)</f>
        <v>41149</v>
      </c>
      <c r="B327" s="7">
        <f>IF(ISBLANK(HLOOKUP(B$2,'Data - Energy &amp; Metals'!$B$2:$AH$1048576,MATCH($A327,'Data - Energy &amp; Metals'!$A$2:$A$1048576,FALSE),FALSE)),#N/A,HLOOKUP(B$2,'Data - Energy &amp; Metals'!$B$2:$AH$1048576,MATCH($A327,'Data - Energy &amp; Metals'!$A$2:$A$1048576,FALSE),FALSE))</f>
        <v>344974</v>
      </c>
      <c r="C327" s="7">
        <f>IF(ISBLANK(HLOOKUP(C$2,'Data - Energy &amp; Metals'!$B$2:$AH$1048576,MATCH($A327,'Data - Energy &amp; Metals'!$A$2:$A$1048576,FALSE),FALSE)),#N/A,HLOOKUP(C$2,'Data - Energy &amp; Metals'!$B$2:$AH$1048576,MATCH($A327,'Data - Energy &amp; Metals'!$A$2:$A$1048576,FALSE),FALSE))</f>
        <v>37857</v>
      </c>
      <c r="D327" s="7">
        <f>IF(ISBLANK(HLOOKUP(D$2,'Data - Energy &amp; Metals'!$B$2:$AH$1048576,MATCH($A327,'Data - Energy &amp; Metals'!$A$2:$A$1048576,FALSE),FALSE)),#N/A,HLOOKUP(D$2,'Data - Energy &amp; Metals'!$B$2:$AH$1048576,MATCH($A327,'Data - Energy &amp; Metals'!$A$2:$A$1048576,FALSE),FALSE))</f>
        <v>14774</v>
      </c>
      <c r="E327" s="8">
        <f t="shared" si="5"/>
        <v>6.6912289042072734E-2</v>
      </c>
    </row>
    <row r="328" spans="1:5" x14ac:dyDescent="0.25">
      <c r="A328" s="27">
        <f>IF('Data - Energy &amp; Metals'!A328="",#N/A,'Data - Energy &amp; Metals'!A328)</f>
        <v>41156</v>
      </c>
      <c r="B328" s="7">
        <f>IF(ISBLANK(HLOOKUP(B$2,'Data - Energy &amp; Metals'!$B$2:$AH$1048576,MATCH($A328,'Data - Energy &amp; Metals'!$A$2:$A$1048576,FALSE),FALSE)),#N/A,HLOOKUP(B$2,'Data - Energy &amp; Metals'!$B$2:$AH$1048576,MATCH($A328,'Data - Energy &amp; Metals'!$A$2:$A$1048576,FALSE),FALSE))</f>
        <v>360230</v>
      </c>
      <c r="C328" s="7">
        <f>IF(ISBLANK(HLOOKUP(C$2,'Data - Energy &amp; Metals'!$B$2:$AH$1048576,MATCH($A328,'Data - Energy &amp; Metals'!$A$2:$A$1048576,FALSE),FALSE)),#N/A,HLOOKUP(C$2,'Data - Energy &amp; Metals'!$B$2:$AH$1048576,MATCH($A328,'Data - Energy &amp; Metals'!$A$2:$A$1048576,FALSE),FALSE))</f>
        <v>41981</v>
      </c>
      <c r="D328" s="7">
        <f>IF(ISBLANK(HLOOKUP(D$2,'Data - Energy &amp; Metals'!$B$2:$AH$1048576,MATCH($A328,'Data - Energy &amp; Metals'!$A$2:$A$1048576,FALSE),FALSE)),#N/A,HLOOKUP(D$2,'Data - Energy &amp; Metals'!$B$2:$AH$1048576,MATCH($A328,'Data - Energy &amp; Metals'!$A$2:$A$1048576,FALSE),FALSE))</f>
        <v>16639</v>
      </c>
      <c r="E328" s="8">
        <f t="shared" si="5"/>
        <v>7.0349498931238374E-2</v>
      </c>
    </row>
    <row r="329" spans="1:5" x14ac:dyDescent="0.25">
      <c r="A329" s="27">
        <f>IF('Data - Energy &amp; Metals'!A329="",#N/A,'Data - Energy &amp; Metals'!A329)</f>
        <v>41163</v>
      </c>
      <c r="B329" s="7">
        <f>IF(ISBLANK(HLOOKUP(B$2,'Data - Energy &amp; Metals'!$B$2:$AH$1048576,MATCH($A329,'Data - Energy &amp; Metals'!$A$2:$A$1048576,FALSE),FALSE)),#N/A,HLOOKUP(B$2,'Data - Energy &amp; Metals'!$B$2:$AH$1048576,MATCH($A329,'Data - Energy &amp; Metals'!$A$2:$A$1048576,FALSE),FALSE))</f>
        <v>374818</v>
      </c>
      <c r="C329" s="7">
        <f>IF(ISBLANK(HLOOKUP(C$2,'Data - Energy &amp; Metals'!$B$2:$AH$1048576,MATCH($A329,'Data - Energy &amp; Metals'!$A$2:$A$1048576,FALSE),FALSE)),#N/A,HLOOKUP(C$2,'Data - Energy &amp; Metals'!$B$2:$AH$1048576,MATCH($A329,'Data - Energy &amp; Metals'!$A$2:$A$1048576,FALSE),FALSE))</f>
        <v>43666</v>
      </c>
      <c r="D329" s="7">
        <f>IF(ISBLANK(HLOOKUP(D$2,'Data - Energy &amp; Metals'!$B$2:$AH$1048576,MATCH($A329,'Data - Energy &amp; Metals'!$A$2:$A$1048576,FALSE),FALSE)),#N/A,HLOOKUP(D$2,'Data - Energy &amp; Metals'!$B$2:$AH$1048576,MATCH($A329,'Data - Energy &amp; Metals'!$A$2:$A$1048576,FALSE),FALSE))</f>
        <v>19375</v>
      </c>
      <c r="E329" s="8">
        <f t="shared" si="5"/>
        <v>6.4807453217294794E-2</v>
      </c>
    </row>
    <row r="330" spans="1:5" x14ac:dyDescent="0.25">
      <c r="A330" s="27">
        <f>IF('Data - Energy &amp; Metals'!A330="",#N/A,'Data - Energy &amp; Metals'!A330)</f>
        <v>41170</v>
      </c>
      <c r="B330" s="7">
        <f>IF(ISBLANK(HLOOKUP(B$2,'Data - Energy &amp; Metals'!$B$2:$AH$1048576,MATCH($A330,'Data - Energy &amp; Metals'!$A$2:$A$1048576,FALSE),FALSE)),#N/A,HLOOKUP(B$2,'Data - Energy &amp; Metals'!$B$2:$AH$1048576,MATCH($A330,'Data - Energy &amp; Metals'!$A$2:$A$1048576,FALSE),FALSE))</f>
        <v>359306</v>
      </c>
      <c r="C330" s="7">
        <f>IF(ISBLANK(HLOOKUP(C$2,'Data - Energy &amp; Metals'!$B$2:$AH$1048576,MATCH($A330,'Data - Energy &amp; Metals'!$A$2:$A$1048576,FALSE),FALSE)),#N/A,HLOOKUP(C$2,'Data - Energy &amp; Metals'!$B$2:$AH$1048576,MATCH($A330,'Data - Energy &amp; Metals'!$A$2:$A$1048576,FALSE),FALSE))</f>
        <v>43836</v>
      </c>
      <c r="D330" s="7">
        <f>IF(ISBLANK(HLOOKUP(D$2,'Data - Energy &amp; Metals'!$B$2:$AH$1048576,MATCH($A330,'Data - Energy &amp; Metals'!$A$2:$A$1048576,FALSE),FALSE)),#N/A,HLOOKUP(D$2,'Data - Energy &amp; Metals'!$B$2:$AH$1048576,MATCH($A330,'Data - Energy &amp; Metals'!$A$2:$A$1048576,FALSE),FALSE))</f>
        <v>18083</v>
      </c>
      <c r="E330" s="8">
        <f t="shared" si="5"/>
        <v>7.1674283201505123E-2</v>
      </c>
    </row>
    <row r="331" spans="1:5" x14ac:dyDescent="0.25">
      <c r="A331" s="27">
        <f>IF('Data - Energy &amp; Metals'!A331="",#N/A,'Data - Energy &amp; Metals'!A331)</f>
        <v>41177</v>
      </c>
      <c r="B331" s="7">
        <f>IF(ISBLANK(HLOOKUP(B$2,'Data - Energy &amp; Metals'!$B$2:$AH$1048576,MATCH($A331,'Data - Energy &amp; Metals'!$A$2:$A$1048576,FALSE),FALSE)),#N/A,HLOOKUP(B$2,'Data - Energy &amp; Metals'!$B$2:$AH$1048576,MATCH($A331,'Data - Energy &amp; Metals'!$A$2:$A$1048576,FALSE),FALSE))</f>
        <v>356812</v>
      </c>
      <c r="C331" s="7">
        <f>IF(ISBLANK(HLOOKUP(C$2,'Data - Energy &amp; Metals'!$B$2:$AH$1048576,MATCH($A331,'Data - Energy &amp; Metals'!$A$2:$A$1048576,FALSE),FALSE)),#N/A,HLOOKUP(C$2,'Data - Energy &amp; Metals'!$B$2:$AH$1048576,MATCH($A331,'Data - Energy &amp; Metals'!$A$2:$A$1048576,FALSE),FALSE))</f>
        <v>40697</v>
      </c>
      <c r="D331" s="7">
        <f>IF(ISBLANK(HLOOKUP(D$2,'Data - Energy &amp; Metals'!$B$2:$AH$1048576,MATCH($A331,'Data - Energy &amp; Metals'!$A$2:$A$1048576,FALSE),FALSE)),#N/A,HLOOKUP(D$2,'Data - Energy &amp; Metals'!$B$2:$AH$1048576,MATCH($A331,'Data - Energy &amp; Metals'!$A$2:$A$1048576,FALSE),FALSE))</f>
        <v>17798</v>
      </c>
      <c r="E331" s="8">
        <f t="shared" si="5"/>
        <v>6.4176653251572263E-2</v>
      </c>
    </row>
    <row r="332" spans="1:5" x14ac:dyDescent="0.25">
      <c r="A332" s="27">
        <f>IF('Data - Energy &amp; Metals'!A332="",#N/A,'Data - Energy &amp; Metals'!A332)</f>
        <v>41184</v>
      </c>
      <c r="B332" s="7">
        <f>IF(ISBLANK(HLOOKUP(B$2,'Data - Energy &amp; Metals'!$B$2:$AH$1048576,MATCH($A332,'Data - Energy &amp; Metals'!$A$2:$A$1048576,FALSE),FALSE)),#N/A,HLOOKUP(B$2,'Data - Energy &amp; Metals'!$B$2:$AH$1048576,MATCH($A332,'Data - Energy &amp; Metals'!$A$2:$A$1048576,FALSE),FALSE))</f>
        <v>351948</v>
      </c>
      <c r="C332" s="7">
        <f>IF(ISBLANK(HLOOKUP(C$2,'Data - Energy &amp; Metals'!$B$2:$AH$1048576,MATCH($A332,'Data - Energy &amp; Metals'!$A$2:$A$1048576,FALSE),FALSE)),#N/A,HLOOKUP(C$2,'Data - Energy &amp; Metals'!$B$2:$AH$1048576,MATCH($A332,'Data - Energy &amp; Metals'!$A$2:$A$1048576,FALSE),FALSE))</f>
        <v>42755</v>
      </c>
      <c r="D332" s="7">
        <f>IF(ISBLANK(HLOOKUP(D$2,'Data - Energy &amp; Metals'!$B$2:$AH$1048576,MATCH($A332,'Data - Energy &amp; Metals'!$A$2:$A$1048576,FALSE),FALSE)),#N/A,HLOOKUP(D$2,'Data - Energy &amp; Metals'!$B$2:$AH$1048576,MATCH($A332,'Data - Energy &amp; Metals'!$A$2:$A$1048576,FALSE),FALSE))</f>
        <v>16660</v>
      </c>
      <c r="E332" s="8">
        <f t="shared" si="5"/>
        <v>7.4144475888483524E-2</v>
      </c>
    </row>
    <row r="333" spans="1:5" x14ac:dyDescent="0.25">
      <c r="A333" s="27">
        <f>IF('Data - Energy &amp; Metals'!A333="",#N/A,'Data - Energy &amp; Metals'!A333)</f>
        <v>41191</v>
      </c>
      <c r="B333" s="7">
        <f>IF(ISBLANK(HLOOKUP(B$2,'Data - Energy &amp; Metals'!$B$2:$AH$1048576,MATCH($A333,'Data - Energy &amp; Metals'!$A$2:$A$1048576,FALSE),FALSE)),#N/A,HLOOKUP(B$2,'Data - Energy &amp; Metals'!$B$2:$AH$1048576,MATCH($A333,'Data - Energy &amp; Metals'!$A$2:$A$1048576,FALSE),FALSE))</f>
        <v>355395</v>
      </c>
      <c r="C333" s="7">
        <f>IF(ISBLANK(HLOOKUP(C$2,'Data - Energy &amp; Metals'!$B$2:$AH$1048576,MATCH($A333,'Data - Energy &amp; Metals'!$A$2:$A$1048576,FALSE),FALSE)),#N/A,HLOOKUP(C$2,'Data - Energy &amp; Metals'!$B$2:$AH$1048576,MATCH($A333,'Data - Energy &amp; Metals'!$A$2:$A$1048576,FALSE),FALSE))</f>
        <v>43803</v>
      </c>
      <c r="D333" s="7">
        <f>IF(ISBLANK(HLOOKUP(D$2,'Data - Energy &amp; Metals'!$B$2:$AH$1048576,MATCH($A333,'Data - Energy &amp; Metals'!$A$2:$A$1048576,FALSE),FALSE)),#N/A,HLOOKUP(D$2,'Data - Energy &amp; Metals'!$B$2:$AH$1048576,MATCH($A333,'Data - Energy &amp; Metals'!$A$2:$A$1048576,FALSE),FALSE))</f>
        <v>16417</v>
      </c>
      <c r="E333" s="8">
        <f t="shared" si="5"/>
        <v>7.7057921467662743E-2</v>
      </c>
    </row>
    <row r="334" spans="1:5" x14ac:dyDescent="0.25">
      <c r="A334" s="27">
        <f>IF('Data - Energy &amp; Metals'!A334="",#N/A,'Data - Energy &amp; Metals'!A334)</f>
        <v>41198</v>
      </c>
      <c r="B334" s="7">
        <f>IF(ISBLANK(HLOOKUP(B$2,'Data - Energy &amp; Metals'!$B$2:$AH$1048576,MATCH($A334,'Data - Energy &amp; Metals'!$A$2:$A$1048576,FALSE),FALSE)),#N/A,HLOOKUP(B$2,'Data - Energy &amp; Metals'!$B$2:$AH$1048576,MATCH($A334,'Data - Energy &amp; Metals'!$A$2:$A$1048576,FALSE),FALSE))</f>
        <v>359291</v>
      </c>
      <c r="C334" s="7">
        <f>IF(ISBLANK(HLOOKUP(C$2,'Data - Energy &amp; Metals'!$B$2:$AH$1048576,MATCH($A334,'Data - Energy &amp; Metals'!$A$2:$A$1048576,FALSE),FALSE)),#N/A,HLOOKUP(C$2,'Data - Energy &amp; Metals'!$B$2:$AH$1048576,MATCH($A334,'Data - Energy &amp; Metals'!$A$2:$A$1048576,FALSE),FALSE))</f>
        <v>48631</v>
      </c>
      <c r="D334" s="7">
        <f>IF(ISBLANK(HLOOKUP(D$2,'Data - Energy &amp; Metals'!$B$2:$AH$1048576,MATCH($A334,'Data - Energy &amp; Metals'!$A$2:$A$1048576,FALSE),FALSE)),#N/A,HLOOKUP(D$2,'Data - Energy &amp; Metals'!$B$2:$AH$1048576,MATCH($A334,'Data - Energy &amp; Metals'!$A$2:$A$1048576,FALSE),FALSE))</f>
        <v>10908</v>
      </c>
      <c r="E334" s="8">
        <f t="shared" si="5"/>
        <v>0.1049928887726105</v>
      </c>
    </row>
    <row r="335" spans="1:5" x14ac:dyDescent="0.25">
      <c r="A335" s="27">
        <f>IF('Data - Energy &amp; Metals'!A335="",#N/A,'Data - Energy &amp; Metals'!A335)</f>
        <v>41205</v>
      </c>
      <c r="B335" s="7">
        <f>IF(ISBLANK(HLOOKUP(B$2,'Data - Energy &amp; Metals'!$B$2:$AH$1048576,MATCH($A335,'Data - Energy &amp; Metals'!$A$2:$A$1048576,FALSE),FALSE)),#N/A,HLOOKUP(B$2,'Data - Energy &amp; Metals'!$B$2:$AH$1048576,MATCH($A335,'Data - Energy &amp; Metals'!$A$2:$A$1048576,FALSE),FALSE))</f>
        <v>341706</v>
      </c>
      <c r="C335" s="7">
        <f>IF(ISBLANK(HLOOKUP(C$2,'Data - Energy &amp; Metals'!$B$2:$AH$1048576,MATCH($A335,'Data - Energy &amp; Metals'!$A$2:$A$1048576,FALSE),FALSE)),#N/A,HLOOKUP(C$2,'Data - Energy &amp; Metals'!$B$2:$AH$1048576,MATCH($A335,'Data - Energy &amp; Metals'!$A$2:$A$1048576,FALSE),FALSE))</f>
        <v>45207</v>
      </c>
      <c r="D335" s="7">
        <f>IF(ISBLANK(HLOOKUP(D$2,'Data - Energy &amp; Metals'!$B$2:$AH$1048576,MATCH($A335,'Data - Energy &amp; Metals'!$A$2:$A$1048576,FALSE),FALSE)),#N/A,HLOOKUP(D$2,'Data - Energy &amp; Metals'!$B$2:$AH$1048576,MATCH($A335,'Data - Energy &amp; Metals'!$A$2:$A$1048576,FALSE),FALSE))</f>
        <v>12530</v>
      </c>
      <c r="E335" s="8">
        <f t="shared" si="5"/>
        <v>9.5628991003962466E-2</v>
      </c>
    </row>
    <row r="336" spans="1:5" x14ac:dyDescent="0.25">
      <c r="A336" s="27">
        <f>IF('Data - Energy &amp; Metals'!A336="",#N/A,'Data - Energy &amp; Metals'!A336)</f>
        <v>41212</v>
      </c>
      <c r="B336" s="7">
        <f>IF(ISBLANK(HLOOKUP(B$2,'Data - Energy &amp; Metals'!$B$2:$AH$1048576,MATCH($A336,'Data - Energy &amp; Metals'!$A$2:$A$1048576,FALSE),FALSE)),#N/A,HLOOKUP(B$2,'Data - Energy &amp; Metals'!$B$2:$AH$1048576,MATCH($A336,'Data - Energy &amp; Metals'!$A$2:$A$1048576,FALSE),FALSE))</f>
        <v>325303</v>
      </c>
      <c r="C336" s="7">
        <f>IF(ISBLANK(HLOOKUP(C$2,'Data - Energy &amp; Metals'!$B$2:$AH$1048576,MATCH($A336,'Data - Energy &amp; Metals'!$A$2:$A$1048576,FALSE),FALSE)),#N/A,HLOOKUP(C$2,'Data - Energy &amp; Metals'!$B$2:$AH$1048576,MATCH($A336,'Data - Energy &amp; Metals'!$A$2:$A$1048576,FALSE),FALSE))</f>
        <v>41762</v>
      </c>
      <c r="D336" s="7">
        <f>IF(ISBLANK(HLOOKUP(D$2,'Data - Energy &amp; Metals'!$B$2:$AH$1048576,MATCH($A336,'Data - Energy &amp; Metals'!$A$2:$A$1048576,FALSE),FALSE)),#N/A,HLOOKUP(D$2,'Data - Energy &amp; Metals'!$B$2:$AH$1048576,MATCH($A336,'Data - Energy &amp; Metals'!$A$2:$A$1048576,FALSE),FALSE))</f>
        <v>12139</v>
      </c>
      <c r="E336" s="8">
        <f t="shared" si="5"/>
        <v>9.1062793764582553E-2</v>
      </c>
    </row>
    <row r="337" spans="1:5" x14ac:dyDescent="0.25">
      <c r="A337" s="27">
        <f>IF('Data - Energy &amp; Metals'!A337="",#N/A,'Data - Energy &amp; Metals'!A337)</f>
        <v>41219</v>
      </c>
      <c r="B337" s="7">
        <f>IF(ISBLANK(HLOOKUP(B$2,'Data - Energy &amp; Metals'!$B$2:$AH$1048576,MATCH($A337,'Data - Energy &amp; Metals'!$A$2:$A$1048576,FALSE),FALSE)),#N/A,HLOOKUP(B$2,'Data - Energy &amp; Metals'!$B$2:$AH$1048576,MATCH($A337,'Data - Energy &amp; Metals'!$A$2:$A$1048576,FALSE),FALSE))</f>
        <v>336556</v>
      </c>
      <c r="C337" s="7">
        <f>IF(ISBLANK(HLOOKUP(C$2,'Data - Energy &amp; Metals'!$B$2:$AH$1048576,MATCH($A337,'Data - Energy &amp; Metals'!$A$2:$A$1048576,FALSE),FALSE)),#N/A,HLOOKUP(C$2,'Data - Energy &amp; Metals'!$B$2:$AH$1048576,MATCH($A337,'Data - Energy &amp; Metals'!$A$2:$A$1048576,FALSE),FALSE))</f>
        <v>39168</v>
      </c>
      <c r="D337" s="7">
        <f>IF(ISBLANK(HLOOKUP(D$2,'Data - Energy &amp; Metals'!$B$2:$AH$1048576,MATCH($A337,'Data - Energy &amp; Metals'!$A$2:$A$1048576,FALSE),FALSE)),#N/A,HLOOKUP(D$2,'Data - Energy &amp; Metals'!$B$2:$AH$1048576,MATCH($A337,'Data - Energy &amp; Metals'!$A$2:$A$1048576,FALSE),FALSE))</f>
        <v>9586</v>
      </c>
      <c r="E337" s="8">
        <f t="shared" si="5"/>
        <v>8.7896219351311519E-2</v>
      </c>
    </row>
    <row r="338" spans="1:5" x14ac:dyDescent="0.25">
      <c r="A338" s="27">
        <f>IF('Data - Energy &amp; Metals'!A338="",#N/A,'Data - Energy &amp; Metals'!A338)</f>
        <v>41226</v>
      </c>
      <c r="B338" s="7">
        <f>IF(ISBLANK(HLOOKUP(B$2,'Data - Energy &amp; Metals'!$B$2:$AH$1048576,MATCH($A338,'Data - Energy &amp; Metals'!$A$2:$A$1048576,FALSE),FALSE)),#N/A,HLOOKUP(B$2,'Data - Energy &amp; Metals'!$B$2:$AH$1048576,MATCH($A338,'Data - Energy &amp; Metals'!$A$2:$A$1048576,FALSE),FALSE))</f>
        <v>331375</v>
      </c>
      <c r="C338" s="7">
        <f>IF(ISBLANK(HLOOKUP(C$2,'Data - Energy &amp; Metals'!$B$2:$AH$1048576,MATCH($A338,'Data - Energy &amp; Metals'!$A$2:$A$1048576,FALSE),FALSE)),#N/A,HLOOKUP(C$2,'Data - Energy &amp; Metals'!$B$2:$AH$1048576,MATCH($A338,'Data - Energy &amp; Metals'!$A$2:$A$1048576,FALSE),FALSE))</f>
        <v>37529</v>
      </c>
      <c r="D338" s="7">
        <f>IF(ISBLANK(HLOOKUP(D$2,'Data - Energy &amp; Metals'!$B$2:$AH$1048576,MATCH($A338,'Data - Energy &amp; Metals'!$A$2:$A$1048576,FALSE),FALSE)),#N/A,HLOOKUP(D$2,'Data - Energy &amp; Metals'!$B$2:$AH$1048576,MATCH($A338,'Data - Energy &amp; Metals'!$A$2:$A$1048576,FALSE),FALSE))</f>
        <v>11464</v>
      </c>
      <c r="E338" s="8">
        <f t="shared" si="5"/>
        <v>7.8657110524330442E-2</v>
      </c>
    </row>
    <row r="339" spans="1:5" x14ac:dyDescent="0.25">
      <c r="A339" s="27">
        <f>IF('Data - Energy &amp; Metals'!A339="",#N/A,'Data - Energy &amp; Metals'!A339)</f>
        <v>41233</v>
      </c>
      <c r="B339" s="7">
        <f>IF(ISBLANK(HLOOKUP(B$2,'Data - Energy &amp; Metals'!$B$2:$AH$1048576,MATCH($A339,'Data - Energy &amp; Metals'!$A$2:$A$1048576,FALSE),FALSE)),#N/A,HLOOKUP(B$2,'Data - Energy &amp; Metals'!$B$2:$AH$1048576,MATCH($A339,'Data - Energy &amp; Metals'!$A$2:$A$1048576,FALSE),FALSE))</f>
        <v>330309</v>
      </c>
      <c r="C339" s="7">
        <f>IF(ISBLANK(HLOOKUP(C$2,'Data - Energy &amp; Metals'!$B$2:$AH$1048576,MATCH($A339,'Data - Energy &amp; Metals'!$A$2:$A$1048576,FALSE),FALSE)),#N/A,HLOOKUP(C$2,'Data - Energy &amp; Metals'!$B$2:$AH$1048576,MATCH($A339,'Data - Energy &amp; Metals'!$A$2:$A$1048576,FALSE),FALSE))</f>
        <v>37722</v>
      </c>
      <c r="D339" s="7">
        <f>IF(ISBLANK(HLOOKUP(D$2,'Data - Energy &amp; Metals'!$B$2:$AH$1048576,MATCH($A339,'Data - Energy &amp; Metals'!$A$2:$A$1048576,FALSE),FALSE)),#N/A,HLOOKUP(D$2,'Data - Energy &amp; Metals'!$B$2:$AH$1048576,MATCH($A339,'Data - Energy &amp; Metals'!$A$2:$A$1048576,FALSE),FALSE))</f>
        <v>13713</v>
      </c>
      <c r="E339" s="8">
        <f t="shared" si="5"/>
        <v>7.2686484473629243E-2</v>
      </c>
    </row>
    <row r="340" spans="1:5" x14ac:dyDescent="0.25">
      <c r="A340" s="27">
        <f>IF('Data - Energy &amp; Metals'!A340="",#N/A,'Data - Energy &amp; Metals'!A340)</f>
        <v>41240</v>
      </c>
      <c r="B340" s="7">
        <f>IF(ISBLANK(HLOOKUP(B$2,'Data - Energy &amp; Metals'!$B$2:$AH$1048576,MATCH($A340,'Data - Energy &amp; Metals'!$A$2:$A$1048576,FALSE),FALSE)),#N/A,HLOOKUP(B$2,'Data - Energy &amp; Metals'!$B$2:$AH$1048576,MATCH($A340,'Data - Energy &amp; Metals'!$A$2:$A$1048576,FALSE),FALSE))</f>
        <v>315269</v>
      </c>
      <c r="C340" s="7">
        <f>IF(ISBLANK(HLOOKUP(C$2,'Data - Energy &amp; Metals'!$B$2:$AH$1048576,MATCH($A340,'Data - Energy &amp; Metals'!$A$2:$A$1048576,FALSE),FALSE)),#N/A,HLOOKUP(C$2,'Data - Energy &amp; Metals'!$B$2:$AH$1048576,MATCH($A340,'Data - Energy &amp; Metals'!$A$2:$A$1048576,FALSE),FALSE))</f>
        <v>38969</v>
      </c>
      <c r="D340" s="7">
        <f>IF(ISBLANK(HLOOKUP(D$2,'Data - Energy &amp; Metals'!$B$2:$AH$1048576,MATCH($A340,'Data - Energy &amp; Metals'!$A$2:$A$1048576,FALSE),FALSE)),#N/A,HLOOKUP(D$2,'Data - Energy &amp; Metals'!$B$2:$AH$1048576,MATCH($A340,'Data - Energy &amp; Metals'!$A$2:$A$1048576,FALSE),FALSE))</f>
        <v>15731</v>
      </c>
      <c r="E340" s="8">
        <f t="shared" si="5"/>
        <v>7.3708483866158747E-2</v>
      </c>
    </row>
    <row r="341" spans="1:5" x14ac:dyDescent="0.25">
      <c r="A341" s="27">
        <f>IF('Data - Energy &amp; Metals'!A341="",#N/A,'Data - Energy &amp; Metals'!A341)</f>
        <v>41247</v>
      </c>
      <c r="B341" s="7">
        <f>IF(ISBLANK(HLOOKUP(B$2,'Data - Energy &amp; Metals'!$B$2:$AH$1048576,MATCH($A341,'Data - Energy &amp; Metals'!$A$2:$A$1048576,FALSE),FALSE)),#N/A,HLOOKUP(B$2,'Data - Energy &amp; Metals'!$B$2:$AH$1048576,MATCH($A341,'Data - Energy &amp; Metals'!$A$2:$A$1048576,FALSE),FALSE))</f>
        <v>308553</v>
      </c>
      <c r="C341" s="7">
        <f>IF(ISBLANK(HLOOKUP(C$2,'Data - Energy &amp; Metals'!$B$2:$AH$1048576,MATCH($A341,'Data - Energy &amp; Metals'!$A$2:$A$1048576,FALSE),FALSE)),#N/A,HLOOKUP(C$2,'Data - Energy &amp; Metals'!$B$2:$AH$1048576,MATCH($A341,'Data - Energy &amp; Metals'!$A$2:$A$1048576,FALSE),FALSE))</f>
        <v>38260</v>
      </c>
      <c r="D341" s="7">
        <f>IF(ISBLANK(HLOOKUP(D$2,'Data - Energy &amp; Metals'!$B$2:$AH$1048576,MATCH($A341,'Data - Energy &amp; Metals'!$A$2:$A$1048576,FALSE),FALSE)),#N/A,HLOOKUP(D$2,'Data - Energy &amp; Metals'!$B$2:$AH$1048576,MATCH($A341,'Data - Energy &amp; Metals'!$A$2:$A$1048576,FALSE),FALSE))</f>
        <v>16825</v>
      </c>
      <c r="E341" s="8">
        <f t="shared" si="5"/>
        <v>6.9469426646313601E-2</v>
      </c>
    </row>
    <row r="342" spans="1:5" x14ac:dyDescent="0.25">
      <c r="A342" s="27">
        <f>IF('Data - Energy &amp; Metals'!A342="",#N/A,'Data - Energy &amp; Metals'!A342)</f>
        <v>41254</v>
      </c>
      <c r="B342" s="7">
        <f>IF(ISBLANK(HLOOKUP(B$2,'Data - Energy &amp; Metals'!$B$2:$AH$1048576,MATCH($A342,'Data - Energy &amp; Metals'!$A$2:$A$1048576,FALSE),FALSE)),#N/A,HLOOKUP(B$2,'Data - Energy &amp; Metals'!$B$2:$AH$1048576,MATCH($A342,'Data - Energy &amp; Metals'!$A$2:$A$1048576,FALSE),FALSE))</f>
        <v>309530</v>
      </c>
      <c r="C342" s="7">
        <f>IF(ISBLANK(HLOOKUP(C$2,'Data - Energy &amp; Metals'!$B$2:$AH$1048576,MATCH($A342,'Data - Energy &amp; Metals'!$A$2:$A$1048576,FALSE),FALSE)),#N/A,HLOOKUP(C$2,'Data - Energy &amp; Metals'!$B$2:$AH$1048576,MATCH($A342,'Data - Energy &amp; Metals'!$A$2:$A$1048576,FALSE),FALSE))</f>
        <v>33727</v>
      </c>
      <c r="D342" s="7">
        <f>IF(ISBLANK(HLOOKUP(D$2,'Data - Energy &amp; Metals'!$B$2:$AH$1048576,MATCH($A342,'Data - Energy &amp; Metals'!$A$2:$A$1048576,FALSE),FALSE)),#N/A,HLOOKUP(D$2,'Data - Energy &amp; Metals'!$B$2:$AH$1048576,MATCH($A342,'Data - Energy &amp; Metals'!$A$2:$A$1048576,FALSE),FALSE))</f>
        <v>17758</v>
      </c>
      <c r="E342" s="8">
        <f t="shared" si="5"/>
        <v>5.1591122023713375E-2</v>
      </c>
    </row>
    <row r="343" spans="1:5" x14ac:dyDescent="0.25">
      <c r="A343" s="27">
        <f>IF('Data - Energy &amp; Metals'!A343="",#N/A,'Data - Energy &amp; Metals'!A343)</f>
        <v>41261</v>
      </c>
      <c r="B343" s="7">
        <f>IF(ISBLANK(HLOOKUP(B$2,'Data - Energy &amp; Metals'!$B$2:$AH$1048576,MATCH($A343,'Data - Energy &amp; Metals'!$A$2:$A$1048576,FALSE),FALSE)),#N/A,HLOOKUP(B$2,'Data - Energy &amp; Metals'!$B$2:$AH$1048576,MATCH($A343,'Data - Energy &amp; Metals'!$A$2:$A$1048576,FALSE),FALSE))</f>
        <v>292089</v>
      </c>
      <c r="C343" s="7">
        <f>IF(ISBLANK(HLOOKUP(C$2,'Data - Energy &amp; Metals'!$B$2:$AH$1048576,MATCH($A343,'Data - Energy &amp; Metals'!$A$2:$A$1048576,FALSE),FALSE)),#N/A,HLOOKUP(C$2,'Data - Energy &amp; Metals'!$B$2:$AH$1048576,MATCH($A343,'Data - Energy &amp; Metals'!$A$2:$A$1048576,FALSE),FALSE))</f>
        <v>37031</v>
      </c>
      <c r="D343" s="7">
        <f>IF(ISBLANK(HLOOKUP(D$2,'Data - Energy &amp; Metals'!$B$2:$AH$1048576,MATCH($A343,'Data - Energy &amp; Metals'!$A$2:$A$1048576,FALSE),FALSE)),#N/A,HLOOKUP(D$2,'Data - Energy &amp; Metals'!$B$2:$AH$1048576,MATCH($A343,'Data - Energy &amp; Metals'!$A$2:$A$1048576,FALSE),FALSE))</f>
        <v>14683</v>
      </c>
      <c r="E343" s="8">
        <f t="shared" si="5"/>
        <v>7.6510926464194134E-2</v>
      </c>
    </row>
    <row r="344" spans="1:5" x14ac:dyDescent="0.25">
      <c r="A344" s="27">
        <f>IF('Data - Energy &amp; Metals'!A344="",#N/A,'Data - Energy &amp; Metals'!A344)</f>
        <v>41267</v>
      </c>
      <c r="B344" s="7">
        <f>IF(ISBLANK(HLOOKUP(B$2,'Data - Energy &amp; Metals'!$B$2:$AH$1048576,MATCH($A344,'Data - Energy &amp; Metals'!$A$2:$A$1048576,FALSE),FALSE)),#N/A,HLOOKUP(B$2,'Data - Energy &amp; Metals'!$B$2:$AH$1048576,MATCH($A344,'Data - Energy &amp; Metals'!$A$2:$A$1048576,FALSE),FALSE))</f>
        <v>291899</v>
      </c>
      <c r="C344" s="7">
        <f>IF(ISBLANK(HLOOKUP(C$2,'Data - Energy &amp; Metals'!$B$2:$AH$1048576,MATCH($A344,'Data - Energy &amp; Metals'!$A$2:$A$1048576,FALSE),FALSE)),#N/A,HLOOKUP(C$2,'Data - Energy &amp; Metals'!$B$2:$AH$1048576,MATCH($A344,'Data - Energy &amp; Metals'!$A$2:$A$1048576,FALSE),FALSE))</f>
        <v>38360</v>
      </c>
      <c r="D344" s="7">
        <f>IF(ISBLANK(HLOOKUP(D$2,'Data - Energy &amp; Metals'!$B$2:$AH$1048576,MATCH($A344,'Data - Energy &amp; Metals'!$A$2:$A$1048576,FALSE),FALSE)),#N/A,HLOOKUP(D$2,'Data - Energy &amp; Metals'!$B$2:$AH$1048576,MATCH($A344,'Data - Energy &amp; Metals'!$A$2:$A$1048576,FALSE),FALSE))</f>
        <v>14415</v>
      </c>
      <c r="E344" s="8">
        <f t="shared" si="5"/>
        <v>8.2031798670087946E-2</v>
      </c>
    </row>
    <row r="345" spans="1:5" x14ac:dyDescent="0.25">
      <c r="A345" s="27">
        <f>IF('Data - Energy &amp; Metals'!A345="",#N/A,'Data - Energy &amp; Metals'!A345)</f>
        <v>41274</v>
      </c>
      <c r="B345" s="7">
        <f>IF(ISBLANK(HLOOKUP(B$2,'Data - Energy &amp; Metals'!$B$2:$AH$1048576,MATCH($A345,'Data - Energy &amp; Metals'!$A$2:$A$1048576,FALSE),FALSE)),#N/A,HLOOKUP(B$2,'Data - Energy &amp; Metals'!$B$2:$AH$1048576,MATCH($A345,'Data - Energy &amp; Metals'!$A$2:$A$1048576,FALSE),FALSE))</f>
        <v>278792</v>
      </c>
      <c r="C345" s="7">
        <f>IF(ISBLANK(HLOOKUP(C$2,'Data - Energy &amp; Metals'!$B$2:$AH$1048576,MATCH($A345,'Data - Energy &amp; Metals'!$A$2:$A$1048576,FALSE),FALSE)),#N/A,HLOOKUP(C$2,'Data - Energy &amp; Metals'!$B$2:$AH$1048576,MATCH($A345,'Data - Energy &amp; Metals'!$A$2:$A$1048576,FALSE),FALSE))</f>
        <v>42348</v>
      </c>
      <c r="D345" s="7">
        <f>IF(ISBLANK(HLOOKUP(D$2,'Data - Energy &amp; Metals'!$B$2:$AH$1048576,MATCH($A345,'Data - Energy &amp; Metals'!$A$2:$A$1048576,FALSE),FALSE)),#N/A,HLOOKUP(D$2,'Data - Energy &amp; Metals'!$B$2:$AH$1048576,MATCH($A345,'Data - Energy &amp; Metals'!$A$2:$A$1048576,FALSE),FALSE))</f>
        <v>14213</v>
      </c>
      <c r="E345" s="8">
        <f t="shared" si="5"/>
        <v>0.10091752991477518</v>
      </c>
    </row>
    <row r="346" spans="1:5" x14ac:dyDescent="0.25">
      <c r="A346" s="27">
        <f>IF('Data - Energy &amp; Metals'!A346="",#N/A,'Data - Energy &amp; Metals'!A346)</f>
        <v>41282</v>
      </c>
      <c r="B346" s="7">
        <f>IF(ISBLANK(HLOOKUP(B$2,'Data - Energy &amp; Metals'!$B$2:$AH$1048576,MATCH($A346,'Data - Energy &amp; Metals'!$A$2:$A$1048576,FALSE),FALSE)),#N/A,HLOOKUP(B$2,'Data - Energy &amp; Metals'!$B$2:$AH$1048576,MATCH($A346,'Data - Energy &amp; Metals'!$A$2:$A$1048576,FALSE),FALSE))</f>
        <v>305430</v>
      </c>
      <c r="C346" s="7">
        <f>IF(ISBLANK(HLOOKUP(C$2,'Data - Energy &amp; Metals'!$B$2:$AH$1048576,MATCH($A346,'Data - Energy &amp; Metals'!$A$2:$A$1048576,FALSE),FALSE)),#N/A,HLOOKUP(C$2,'Data - Energy &amp; Metals'!$B$2:$AH$1048576,MATCH($A346,'Data - Energy &amp; Metals'!$A$2:$A$1048576,FALSE),FALSE))</f>
        <v>46500</v>
      </c>
      <c r="D346" s="7">
        <f>IF(ISBLANK(HLOOKUP(D$2,'Data - Energy &amp; Metals'!$B$2:$AH$1048576,MATCH($A346,'Data - Energy &amp; Metals'!$A$2:$A$1048576,FALSE),FALSE)),#N/A,HLOOKUP(D$2,'Data - Energy &amp; Metals'!$B$2:$AH$1048576,MATCH($A346,'Data - Energy &amp; Metals'!$A$2:$A$1048576,FALSE),FALSE))</f>
        <v>13675</v>
      </c>
      <c r="E346" s="8">
        <f t="shared" si="5"/>
        <v>0.10747143371639983</v>
      </c>
    </row>
    <row r="347" spans="1:5" x14ac:dyDescent="0.25">
      <c r="A347" s="27">
        <f>IF('Data - Energy &amp; Metals'!A347="",#N/A,'Data - Energy &amp; Metals'!A347)</f>
        <v>41289</v>
      </c>
      <c r="B347" s="7">
        <f>IF(ISBLANK(HLOOKUP(B$2,'Data - Energy &amp; Metals'!$B$2:$AH$1048576,MATCH($A347,'Data - Energy &amp; Metals'!$A$2:$A$1048576,FALSE),FALSE)),#N/A,HLOOKUP(B$2,'Data - Energy &amp; Metals'!$B$2:$AH$1048576,MATCH($A347,'Data - Energy &amp; Metals'!$A$2:$A$1048576,FALSE),FALSE))</f>
        <v>316917</v>
      </c>
      <c r="C347" s="7">
        <f>IF(ISBLANK(HLOOKUP(C$2,'Data - Energy &amp; Metals'!$B$2:$AH$1048576,MATCH($A347,'Data - Energy &amp; Metals'!$A$2:$A$1048576,FALSE),FALSE)),#N/A,HLOOKUP(C$2,'Data - Energy &amp; Metals'!$B$2:$AH$1048576,MATCH($A347,'Data - Energy &amp; Metals'!$A$2:$A$1048576,FALSE),FALSE))</f>
        <v>47386</v>
      </c>
      <c r="D347" s="7">
        <f>IF(ISBLANK(HLOOKUP(D$2,'Data - Energy &amp; Metals'!$B$2:$AH$1048576,MATCH($A347,'Data - Energy &amp; Metals'!$A$2:$A$1048576,FALSE),FALSE)),#N/A,HLOOKUP(D$2,'Data - Energy &amp; Metals'!$B$2:$AH$1048576,MATCH($A347,'Data - Energy &amp; Metals'!$A$2:$A$1048576,FALSE),FALSE))</f>
        <v>14295</v>
      </c>
      <c r="E347" s="8">
        <f t="shared" si="5"/>
        <v>0.10441535165358753</v>
      </c>
    </row>
    <row r="348" spans="1:5" x14ac:dyDescent="0.25">
      <c r="A348" s="27">
        <f>IF('Data - Energy &amp; Metals'!A348="",#N/A,'Data - Energy &amp; Metals'!A348)</f>
        <v>41296</v>
      </c>
      <c r="B348" s="7">
        <f>IF(ISBLANK(HLOOKUP(B$2,'Data - Energy &amp; Metals'!$B$2:$AH$1048576,MATCH($A348,'Data - Energy &amp; Metals'!$A$2:$A$1048576,FALSE),FALSE)),#N/A,HLOOKUP(B$2,'Data - Energy &amp; Metals'!$B$2:$AH$1048576,MATCH($A348,'Data - Energy &amp; Metals'!$A$2:$A$1048576,FALSE),FALSE))</f>
        <v>324524</v>
      </c>
      <c r="C348" s="7">
        <f>IF(ISBLANK(HLOOKUP(C$2,'Data - Energy &amp; Metals'!$B$2:$AH$1048576,MATCH($A348,'Data - Energy &amp; Metals'!$A$2:$A$1048576,FALSE),FALSE)),#N/A,HLOOKUP(C$2,'Data - Energy &amp; Metals'!$B$2:$AH$1048576,MATCH($A348,'Data - Energy &amp; Metals'!$A$2:$A$1048576,FALSE),FALSE))</f>
        <v>47073</v>
      </c>
      <c r="D348" s="7">
        <f>IF(ISBLANK(HLOOKUP(D$2,'Data - Energy &amp; Metals'!$B$2:$AH$1048576,MATCH($A348,'Data - Energy &amp; Metals'!$A$2:$A$1048576,FALSE),FALSE)),#N/A,HLOOKUP(D$2,'Data - Energy &amp; Metals'!$B$2:$AH$1048576,MATCH($A348,'Data - Energy &amp; Metals'!$A$2:$A$1048576,FALSE),FALSE))</f>
        <v>17983</v>
      </c>
      <c r="E348" s="8">
        <f t="shared" si="5"/>
        <v>8.9638978935302163E-2</v>
      </c>
    </row>
    <row r="349" spans="1:5" x14ac:dyDescent="0.25">
      <c r="A349" s="27">
        <f>IF('Data - Energy &amp; Metals'!A349="",#N/A,'Data - Energy &amp; Metals'!A349)</f>
        <v>41303</v>
      </c>
      <c r="B349" s="7">
        <f>IF(ISBLANK(HLOOKUP(B$2,'Data - Energy &amp; Metals'!$B$2:$AH$1048576,MATCH($A349,'Data - Energy &amp; Metals'!$A$2:$A$1048576,FALSE),FALSE)),#N/A,HLOOKUP(B$2,'Data - Energy &amp; Metals'!$B$2:$AH$1048576,MATCH($A349,'Data - Energy &amp; Metals'!$A$2:$A$1048576,FALSE),FALSE))</f>
        <v>324296</v>
      </c>
      <c r="C349" s="7">
        <f>IF(ISBLANK(HLOOKUP(C$2,'Data - Energy &amp; Metals'!$B$2:$AH$1048576,MATCH($A349,'Data - Energy &amp; Metals'!$A$2:$A$1048576,FALSE),FALSE)),#N/A,HLOOKUP(C$2,'Data - Energy &amp; Metals'!$B$2:$AH$1048576,MATCH($A349,'Data - Energy &amp; Metals'!$A$2:$A$1048576,FALSE),FALSE))</f>
        <v>52575</v>
      </c>
      <c r="D349" s="7">
        <f>IF(ISBLANK(HLOOKUP(D$2,'Data - Energy &amp; Metals'!$B$2:$AH$1048576,MATCH($A349,'Data - Energy &amp; Metals'!$A$2:$A$1048576,FALSE),FALSE)),#N/A,HLOOKUP(D$2,'Data - Energy &amp; Metals'!$B$2:$AH$1048576,MATCH($A349,'Data - Energy &amp; Metals'!$A$2:$A$1048576,FALSE),FALSE))</f>
        <v>19148</v>
      </c>
      <c r="E349" s="8">
        <f t="shared" si="5"/>
        <v>0.10307558526778006</v>
      </c>
    </row>
    <row r="350" spans="1:5" x14ac:dyDescent="0.25">
      <c r="A350" s="27">
        <f>IF('Data - Energy &amp; Metals'!A350="",#N/A,'Data - Energy &amp; Metals'!A350)</f>
        <v>41310</v>
      </c>
      <c r="B350" s="7">
        <f>IF(ISBLANK(HLOOKUP(B$2,'Data - Energy &amp; Metals'!$B$2:$AH$1048576,MATCH($A350,'Data - Energy &amp; Metals'!$A$2:$A$1048576,FALSE),FALSE)),#N/A,HLOOKUP(B$2,'Data - Energy &amp; Metals'!$B$2:$AH$1048576,MATCH($A350,'Data - Energy &amp; Metals'!$A$2:$A$1048576,FALSE),FALSE))</f>
        <v>333223</v>
      </c>
      <c r="C350" s="7">
        <f>IF(ISBLANK(HLOOKUP(C$2,'Data - Energy &amp; Metals'!$B$2:$AH$1048576,MATCH($A350,'Data - Energy &amp; Metals'!$A$2:$A$1048576,FALSE),FALSE)),#N/A,HLOOKUP(C$2,'Data - Energy &amp; Metals'!$B$2:$AH$1048576,MATCH($A350,'Data - Energy &amp; Metals'!$A$2:$A$1048576,FALSE),FALSE))</f>
        <v>60417</v>
      </c>
      <c r="D350" s="7">
        <f>IF(ISBLANK(HLOOKUP(D$2,'Data - Energy &amp; Metals'!$B$2:$AH$1048576,MATCH($A350,'Data - Energy &amp; Metals'!$A$2:$A$1048576,FALSE),FALSE)),#N/A,HLOOKUP(D$2,'Data - Energy &amp; Metals'!$B$2:$AH$1048576,MATCH($A350,'Data - Energy &amp; Metals'!$A$2:$A$1048576,FALSE),FALSE))</f>
        <v>22044</v>
      </c>
      <c r="E350" s="8">
        <f t="shared" si="5"/>
        <v>0.11515711700572889</v>
      </c>
    </row>
    <row r="351" spans="1:5" x14ac:dyDescent="0.25">
      <c r="A351" s="27">
        <f>IF('Data - Energy &amp; Metals'!A351="",#N/A,'Data - Energy &amp; Metals'!A351)</f>
        <v>41317</v>
      </c>
      <c r="B351" s="7">
        <f>IF(ISBLANK(HLOOKUP(B$2,'Data - Energy &amp; Metals'!$B$2:$AH$1048576,MATCH($A351,'Data - Energy &amp; Metals'!$A$2:$A$1048576,FALSE),FALSE)),#N/A,HLOOKUP(B$2,'Data - Energy &amp; Metals'!$B$2:$AH$1048576,MATCH($A351,'Data - Energy &amp; Metals'!$A$2:$A$1048576,FALSE),FALSE))</f>
        <v>349921</v>
      </c>
      <c r="C351" s="7">
        <f>IF(ISBLANK(HLOOKUP(C$2,'Data - Energy &amp; Metals'!$B$2:$AH$1048576,MATCH($A351,'Data - Energy &amp; Metals'!$A$2:$A$1048576,FALSE),FALSE)),#N/A,HLOOKUP(C$2,'Data - Energy &amp; Metals'!$B$2:$AH$1048576,MATCH($A351,'Data - Energy &amp; Metals'!$A$2:$A$1048576,FALSE),FALSE))</f>
        <v>67633</v>
      </c>
      <c r="D351" s="7">
        <f>IF(ISBLANK(HLOOKUP(D$2,'Data - Energy &amp; Metals'!$B$2:$AH$1048576,MATCH($A351,'Data - Energy &amp; Metals'!$A$2:$A$1048576,FALSE),FALSE)),#N/A,HLOOKUP(D$2,'Data - Energy &amp; Metals'!$B$2:$AH$1048576,MATCH($A351,'Data - Energy &amp; Metals'!$A$2:$A$1048576,FALSE),FALSE))</f>
        <v>19452</v>
      </c>
      <c r="E351" s="8">
        <f t="shared" si="5"/>
        <v>0.13769107884351039</v>
      </c>
    </row>
    <row r="352" spans="1:5" x14ac:dyDescent="0.25">
      <c r="A352" s="27">
        <f>IF('Data - Energy &amp; Metals'!A352="",#N/A,'Data - Energy &amp; Metals'!A352)</f>
        <v>41324</v>
      </c>
      <c r="B352" s="7">
        <f>IF(ISBLANK(HLOOKUP(B$2,'Data - Energy &amp; Metals'!$B$2:$AH$1048576,MATCH($A352,'Data - Energy &amp; Metals'!$A$2:$A$1048576,FALSE),FALSE)),#N/A,HLOOKUP(B$2,'Data - Energy &amp; Metals'!$B$2:$AH$1048576,MATCH($A352,'Data - Energy &amp; Metals'!$A$2:$A$1048576,FALSE),FALSE))</f>
        <v>347319</v>
      </c>
      <c r="C352" s="7">
        <f>IF(ISBLANK(HLOOKUP(C$2,'Data - Energy &amp; Metals'!$B$2:$AH$1048576,MATCH($A352,'Data - Energy &amp; Metals'!$A$2:$A$1048576,FALSE),FALSE)),#N/A,HLOOKUP(C$2,'Data - Energy &amp; Metals'!$B$2:$AH$1048576,MATCH($A352,'Data - Energy &amp; Metals'!$A$2:$A$1048576,FALSE),FALSE))</f>
        <v>72765</v>
      </c>
      <c r="D352" s="7">
        <f>IF(ISBLANK(HLOOKUP(D$2,'Data - Energy &amp; Metals'!$B$2:$AH$1048576,MATCH($A352,'Data - Energy &amp; Metals'!$A$2:$A$1048576,FALSE),FALSE)),#N/A,HLOOKUP(D$2,'Data - Energy &amp; Metals'!$B$2:$AH$1048576,MATCH($A352,'Data - Energy &amp; Metals'!$A$2:$A$1048576,FALSE),FALSE))</f>
        <v>19804</v>
      </c>
      <c r="E352" s="8">
        <f t="shared" si="5"/>
        <v>0.15248517933081693</v>
      </c>
    </row>
    <row r="353" spans="1:5" x14ac:dyDescent="0.25">
      <c r="A353" s="27">
        <f>IF('Data - Energy &amp; Metals'!A353="",#N/A,'Data - Energy &amp; Metals'!A353)</f>
        <v>41331</v>
      </c>
      <c r="B353" s="7">
        <f>IF(ISBLANK(HLOOKUP(B$2,'Data - Energy &amp; Metals'!$B$2:$AH$1048576,MATCH($A353,'Data - Energy &amp; Metals'!$A$2:$A$1048576,FALSE),FALSE)),#N/A,HLOOKUP(B$2,'Data - Energy &amp; Metals'!$B$2:$AH$1048576,MATCH($A353,'Data - Energy &amp; Metals'!$A$2:$A$1048576,FALSE),FALSE))</f>
        <v>331867</v>
      </c>
      <c r="C353" s="7">
        <f>IF(ISBLANK(HLOOKUP(C$2,'Data - Energy &amp; Metals'!$B$2:$AH$1048576,MATCH($A353,'Data - Energy &amp; Metals'!$A$2:$A$1048576,FALSE),FALSE)),#N/A,HLOOKUP(C$2,'Data - Energy &amp; Metals'!$B$2:$AH$1048576,MATCH($A353,'Data - Energy &amp; Metals'!$A$2:$A$1048576,FALSE),FALSE))</f>
        <v>64424</v>
      </c>
      <c r="D353" s="7">
        <f>IF(ISBLANK(HLOOKUP(D$2,'Data - Energy &amp; Metals'!$B$2:$AH$1048576,MATCH($A353,'Data - Energy &amp; Metals'!$A$2:$A$1048576,FALSE),FALSE)),#N/A,HLOOKUP(D$2,'Data - Energy &amp; Metals'!$B$2:$AH$1048576,MATCH($A353,'Data - Energy &amp; Metals'!$A$2:$A$1048576,FALSE),FALSE))</f>
        <v>20424</v>
      </c>
      <c r="E353" s="8">
        <f t="shared" si="5"/>
        <v>0.13258323364480348</v>
      </c>
    </row>
    <row r="354" spans="1:5" x14ac:dyDescent="0.25">
      <c r="A354" s="27">
        <f>IF('Data - Energy &amp; Metals'!A354="",#N/A,'Data - Energy &amp; Metals'!A354)</f>
        <v>41338</v>
      </c>
      <c r="B354" s="7">
        <f>IF(ISBLANK(HLOOKUP(B$2,'Data - Energy &amp; Metals'!$B$2:$AH$1048576,MATCH($A354,'Data - Energy &amp; Metals'!$A$2:$A$1048576,FALSE),FALSE)),#N/A,HLOOKUP(B$2,'Data - Energy &amp; Metals'!$B$2:$AH$1048576,MATCH($A354,'Data - Energy &amp; Metals'!$A$2:$A$1048576,FALSE),FALSE))</f>
        <v>322996</v>
      </c>
      <c r="C354" s="7">
        <f>IF(ISBLANK(HLOOKUP(C$2,'Data - Energy &amp; Metals'!$B$2:$AH$1048576,MATCH($A354,'Data - Energy &amp; Metals'!$A$2:$A$1048576,FALSE),FALSE)),#N/A,HLOOKUP(C$2,'Data - Energy &amp; Metals'!$B$2:$AH$1048576,MATCH($A354,'Data - Energy &amp; Metals'!$A$2:$A$1048576,FALSE),FALSE))</f>
        <v>42666</v>
      </c>
      <c r="D354" s="7">
        <f>IF(ISBLANK(HLOOKUP(D$2,'Data - Energy &amp; Metals'!$B$2:$AH$1048576,MATCH($A354,'Data - Energy &amp; Metals'!$A$2:$A$1048576,FALSE),FALSE)),#N/A,HLOOKUP(D$2,'Data - Energy &amp; Metals'!$B$2:$AH$1048576,MATCH($A354,'Data - Energy &amp; Metals'!$A$2:$A$1048576,FALSE),FALSE))</f>
        <v>25400</v>
      </c>
      <c r="E354" s="8">
        <f t="shared" si="5"/>
        <v>5.3455770350097215E-2</v>
      </c>
    </row>
    <row r="355" spans="1:5" x14ac:dyDescent="0.25">
      <c r="A355" s="27">
        <f>IF('Data - Energy &amp; Metals'!A355="",#N/A,'Data - Energy &amp; Metals'!A355)</f>
        <v>41345</v>
      </c>
      <c r="B355" s="7">
        <f>IF(ISBLANK(HLOOKUP(B$2,'Data - Energy &amp; Metals'!$B$2:$AH$1048576,MATCH($A355,'Data - Energy &amp; Metals'!$A$2:$A$1048576,FALSE),FALSE)),#N/A,HLOOKUP(B$2,'Data - Energy &amp; Metals'!$B$2:$AH$1048576,MATCH($A355,'Data - Energy &amp; Metals'!$A$2:$A$1048576,FALSE),FALSE))</f>
        <v>337100</v>
      </c>
      <c r="C355" s="7">
        <f>IF(ISBLANK(HLOOKUP(C$2,'Data - Energy &amp; Metals'!$B$2:$AH$1048576,MATCH($A355,'Data - Energy &amp; Metals'!$A$2:$A$1048576,FALSE),FALSE)),#N/A,HLOOKUP(C$2,'Data - Energy &amp; Metals'!$B$2:$AH$1048576,MATCH($A355,'Data - Energy &amp; Metals'!$A$2:$A$1048576,FALSE),FALSE))</f>
        <v>38145</v>
      </c>
      <c r="D355" s="7">
        <f>IF(ISBLANK(HLOOKUP(D$2,'Data - Energy &amp; Metals'!$B$2:$AH$1048576,MATCH($A355,'Data - Energy &amp; Metals'!$A$2:$A$1048576,FALSE),FALSE)),#N/A,HLOOKUP(D$2,'Data - Energy &amp; Metals'!$B$2:$AH$1048576,MATCH($A355,'Data - Energy &amp; Metals'!$A$2:$A$1048576,FALSE),FALSE))</f>
        <v>30835</v>
      </c>
      <c r="E355" s="8">
        <f t="shared" si="5"/>
        <v>2.1684959952536338E-2</v>
      </c>
    </row>
    <row r="356" spans="1:5" x14ac:dyDescent="0.25">
      <c r="A356" s="27">
        <f>IF('Data - Energy &amp; Metals'!A356="",#N/A,'Data - Energy &amp; Metals'!A356)</f>
        <v>41352</v>
      </c>
      <c r="B356" s="7">
        <f>IF(ISBLANK(HLOOKUP(B$2,'Data - Energy &amp; Metals'!$B$2:$AH$1048576,MATCH($A356,'Data - Energy &amp; Metals'!$A$2:$A$1048576,FALSE),FALSE)),#N/A,HLOOKUP(B$2,'Data - Energy &amp; Metals'!$B$2:$AH$1048576,MATCH($A356,'Data - Energy &amp; Metals'!$A$2:$A$1048576,FALSE),FALSE))</f>
        <v>321766</v>
      </c>
      <c r="C356" s="7">
        <f>IF(ISBLANK(HLOOKUP(C$2,'Data - Energy &amp; Metals'!$B$2:$AH$1048576,MATCH($A356,'Data - Energy &amp; Metals'!$A$2:$A$1048576,FALSE),FALSE)),#N/A,HLOOKUP(C$2,'Data - Energy &amp; Metals'!$B$2:$AH$1048576,MATCH($A356,'Data - Energy &amp; Metals'!$A$2:$A$1048576,FALSE),FALSE))</f>
        <v>35392</v>
      </c>
      <c r="D356" s="7">
        <f>IF(ISBLANK(HLOOKUP(D$2,'Data - Energy &amp; Metals'!$B$2:$AH$1048576,MATCH($A356,'Data - Energy &amp; Metals'!$A$2:$A$1048576,FALSE),FALSE)),#N/A,HLOOKUP(D$2,'Data - Energy &amp; Metals'!$B$2:$AH$1048576,MATCH($A356,'Data - Energy &amp; Metals'!$A$2:$A$1048576,FALSE),FALSE))</f>
        <v>27779</v>
      </c>
      <c r="E356" s="8">
        <f t="shared" si="5"/>
        <v>2.3660051093030338E-2</v>
      </c>
    </row>
    <row r="357" spans="1:5" x14ac:dyDescent="0.25">
      <c r="A357" s="27">
        <f>IF('Data - Energy &amp; Metals'!A357="",#N/A,'Data - Energy &amp; Metals'!A357)</f>
        <v>41359</v>
      </c>
      <c r="B357" s="7">
        <f>IF(ISBLANK(HLOOKUP(B$2,'Data - Energy &amp; Metals'!$B$2:$AH$1048576,MATCH($A357,'Data - Energy &amp; Metals'!$A$2:$A$1048576,FALSE),FALSE)),#N/A,HLOOKUP(B$2,'Data - Energy &amp; Metals'!$B$2:$AH$1048576,MATCH($A357,'Data - Energy &amp; Metals'!$A$2:$A$1048576,FALSE),FALSE))</f>
        <v>305610</v>
      </c>
      <c r="C357" s="7">
        <f>IF(ISBLANK(HLOOKUP(C$2,'Data - Energy &amp; Metals'!$B$2:$AH$1048576,MATCH($A357,'Data - Energy &amp; Metals'!$A$2:$A$1048576,FALSE),FALSE)),#N/A,HLOOKUP(C$2,'Data - Energy &amp; Metals'!$B$2:$AH$1048576,MATCH($A357,'Data - Energy &amp; Metals'!$A$2:$A$1048576,FALSE),FALSE))</f>
        <v>30088</v>
      </c>
      <c r="D357" s="7">
        <f>IF(ISBLANK(HLOOKUP(D$2,'Data - Energy &amp; Metals'!$B$2:$AH$1048576,MATCH($A357,'Data - Energy &amp; Metals'!$A$2:$A$1048576,FALSE),FALSE)),#N/A,HLOOKUP(D$2,'Data - Energy &amp; Metals'!$B$2:$AH$1048576,MATCH($A357,'Data - Energy &amp; Metals'!$A$2:$A$1048576,FALSE),FALSE))</f>
        <v>32194</v>
      </c>
      <c r="E357" s="8">
        <f t="shared" si="5"/>
        <v>-6.8911357612643567E-3</v>
      </c>
    </row>
    <row r="358" spans="1:5" x14ac:dyDescent="0.25">
      <c r="A358" s="27">
        <f>IF('Data - Energy &amp; Metals'!A358="",#N/A,'Data - Energy &amp; Metals'!A358)</f>
        <v>41366</v>
      </c>
      <c r="B358" s="7">
        <f>IF(ISBLANK(HLOOKUP(B$2,'Data - Energy &amp; Metals'!$B$2:$AH$1048576,MATCH($A358,'Data - Energy &amp; Metals'!$A$2:$A$1048576,FALSE),FALSE)),#N/A,HLOOKUP(B$2,'Data - Energy &amp; Metals'!$B$2:$AH$1048576,MATCH($A358,'Data - Energy &amp; Metals'!$A$2:$A$1048576,FALSE),FALSE))</f>
        <v>316615</v>
      </c>
      <c r="C358" s="7">
        <f>IF(ISBLANK(HLOOKUP(C$2,'Data - Energy &amp; Metals'!$B$2:$AH$1048576,MATCH($A358,'Data - Energy &amp; Metals'!$A$2:$A$1048576,FALSE),FALSE)),#N/A,HLOOKUP(C$2,'Data - Energy &amp; Metals'!$B$2:$AH$1048576,MATCH($A358,'Data - Energy &amp; Metals'!$A$2:$A$1048576,FALSE),FALSE))</f>
        <v>33209</v>
      </c>
      <c r="D358" s="7">
        <f>IF(ISBLANK(HLOOKUP(D$2,'Data - Energy &amp; Metals'!$B$2:$AH$1048576,MATCH($A358,'Data - Energy &amp; Metals'!$A$2:$A$1048576,FALSE),FALSE)),#N/A,HLOOKUP(D$2,'Data - Energy &amp; Metals'!$B$2:$AH$1048576,MATCH($A358,'Data - Energy &amp; Metals'!$A$2:$A$1048576,FALSE),FALSE))</f>
        <v>30939</v>
      </c>
      <c r="E358" s="8">
        <f t="shared" si="5"/>
        <v>7.1695908279771963E-3</v>
      </c>
    </row>
    <row r="359" spans="1:5" x14ac:dyDescent="0.25">
      <c r="A359" s="27">
        <f>IF('Data - Energy &amp; Metals'!A359="",#N/A,'Data - Energy &amp; Metals'!A359)</f>
        <v>41373</v>
      </c>
      <c r="B359" s="7">
        <f>IF(ISBLANK(HLOOKUP(B$2,'Data - Energy &amp; Metals'!$B$2:$AH$1048576,MATCH($A359,'Data - Energy &amp; Metals'!$A$2:$A$1048576,FALSE),FALSE)),#N/A,HLOOKUP(B$2,'Data - Energy &amp; Metals'!$B$2:$AH$1048576,MATCH($A359,'Data - Energy &amp; Metals'!$A$2:$A$1048576,FALSE),FALSE))</f>
        <v>337538</v>
      </c>
      <c r="C359" s="7">
        <f>IF(ISBLANK(HLOOKUP(C$2,'Data - Energy &amp; Metals'!$B$2:$AH$1048576,MATCH($A359,'Data - Energy &amp; Metals'!$A$2:$A$1048576,FALSE),FALSE)),#N/A,HLOOKUP(C$2,'Data - Energy &amp; Metals'!$B$2:$AH$1048576,MATCH($A359,'Data - Energy &amp; Metals'!$A$2:$A$1048576,FALSE),FALSE))</f>
        <v>32188</v>
      </c>
      <c r="D359" s="7">
        <f>IF(ISBLANK(HLOOKUP(D$2,'Data - Energy &amp; Metals'!$B$2:$AH$1048576,MATCH($A359,'Data - Energy &amp; Metals'!$A$2:$A$1048576,FALSE),FALSE)),#N/A,HLOOKUP(D$2,'Data - Energy &amp; Metals'!$B$2:$AH$1048576,MATCH($A359,'Data - Energy &amp; Metals'!$A$2:$A$1048576,FALSE),FALSE))</f>
        <v>29179</v>
      </c>
      <c r="E359" s="8">
        <f t="shared" si="5"/>
        <v>8.9145518430517445E-3</v>
      </c>
    </row>
    <row r="360" spans="1:5" x14ac:dyDescent="0.25">
      <c r="A360" s="27">
        <f>IF('Data - Energy &amp; Metals'!A360="",#N/A,'Data - Energy &amp; Metals'!A360)</f>
        <v>41380</v>
      </c>
      <c r="B360" s="7">
        <f>IF(ISBLANK(HLOOKUP(B$2,'Data - Energy &amp; Metals'!$B$2:$AH$1048576,MATCH($A360,'Data - Energy &amp; Metals'!$A$2:$A$1048576,FALSE),FALSE)),#N/A,HLOOKUP(B$2,'Data - Energy &amp; Metals'!$B$2:$AH$1048576,MATCH($A360,'Data - Energy &amp; Metals'!$A$2:$A$1048576,FALSE),FALSE))</f>
        <v>323564</v>
      </c>
      <c r="C360" s="7">
        <f>IF(ISBLANK(HLOOKUP(C$2,'Data - Energy &amp; Metals'!$B$2:$AH$1048576,MATCH($A360,'Data - Energy &amp; Metals'!$A$2:$A$1048576,FALSE),FALSE)),#N/A,HLOOKUP(C$2,'Data - Energy &amp; Metals'!$B$2:$AH$1048576,MATCH($A360,'Data - Energy &amp; Metals'!$A$2:$A$1048576,FALSE),FALSE))</f>
        <v>29736</v>
      </c>
      <c r="D360" s="7">
        <f>IF(ISBLANK(HLOOKUP(D$2,'Data - Energy &amp; Metals'!$B$2:$AH$1048576,MATCH($A360,'Data - Energy &amp; Metals'!$A$2:$A$1048576,FALSE),FALSE)),#N/A,HLOOKUP(D$2,'Data - Energy &amp; Metals'!$B$2:$AH$1048576,MATCH($A360,'Data - Energy &amp; Metals'!$A$2:$A$1048576,FALSE),FALSE))</f>
        <v>32157</v>
      </c>
      <c r="E360" s="8">
        <f t="shared" si="5"/>
        <v>-7.4822909841638745E-3</v>
      </c>
    </row>
    <row r="361" spans="1:5" x14ac:dyDescent="0.25">
      <c r="A361" s="27">
        <f>IF('Data - Energy &amp; Metals'!A361="",#N/A,'Data - Energy &amp; Metals'!A361)</f>
        <v>41387</v>
      </c>
      <c r="B361" s="7">
        <f>IF(ISBLANK(HLOOKUP(B$2,'Data - Energy &amp; Metals'!$B$2:$AH$1048576,MATCH($A361,'Data - Energy &amp; Metals'!$A$2:$A$1048576,FALSE),FALSE)),#N/A,HLOOKUP(B$2,'Data - Energy &amp; Metals'!$B$2:$AH$1048576,MATCH($A361,'Data - Energy &amp; Metals'!$A$2:$A$1048576,FALSE),FALSE))</f>
        <v>335923</v>
      </c>
      <c r="C361" s="7">
        <f>IF(ISBLANK(HLOOKUP(C$2,'Data - Energy &amp; Metals'!$B$2:$AH$1048576,MATCH($A361,'Data - Energy &amp; Metals'!$A$2:$A$1048576,FALSE),FALSE)),#N/A,HLOOKUP(C$2,'Data - Energy &amp; Metals'!$B$2:$AH$1048576,MATCH($A361,'Data - Energy &amp; Metals'!$A$2:$A$1048576,FALSE),FALSE))</f>
        <v>24314</v>
      </c>
      <c r="D361" s="7">
        <f>IF(ISBLANK(HLOOKUP(D$2,'Data - Energy &amp; Metals'!$B$2:$AH$1048576,MATCH($A361,'Data - Energy &amp; Metals'!$A$2:$A$1048576,FALSE),FALSE)),#N/A,HLOOKUP(D$2,'Data - Energy &amp; Metals'!$B$2:$AH$1048576,MATCH($A361,'Data - Energy &amp; Metals'!$A$2:$A$1048576,FALSE),FALSE))</f>
        <v>42632</v>
      </c>
      <c r="E361" s="8">
        <f t="shared" si="5"/>
        <v>-5.4530353682242655E-2</v>
      </c>
    </row>
    <row r="362" spans="1:5" x14ac:dyDescent="0.25">
      <c r="A362" s="27">
        <f>IF('Data - Energy &amp; Metals'!A362="",#N/A,'Data - Energy &amp; Metals'!A362)</f>
        <v>41394</v>
      </c>
      <c r="B362" s="7">
        <f>IF(ISBLANK(HLOOKUP(B$2,'Data - Energy &amp; Metals'!$B$2:$AH$1048576,MATCH($A362,'Data - Energy &amp; Metals'!$A$2:$A$1048576,FALSE),FALSE)),#N/A,HLOOKUP(B$2,'Data - Energy &amp; Metals'!$B$2:$AH$1048576,MATCH($A362,'Data - Energy &amp; Metals'!$A$2:$A$1048576,FALSE),FALSE))</f>
        <v>326145</v>
      </c>
      <c r="C362" s="7">
        <f>IF(ISBLANK(HLOOKUP(C$2,'Data - Energy &amp; Metals'!$B$2:$AH$1048576,MATCH($A362,'Data - Energy &amp; Metals'!$A$2:$A$1048576,FALSE),FALSE)),#N/A,HLOOKUP(C$2,'Data - Energy &amp; Metals'!$B$2:$AH$1048576,MATCH($A362,'Data - Energy &amp; Metals'!$A$2:$A$1048576,FALSE),FALSE))</f>
        <v>25943</v>
      </c>
      <c r="D362" s="7">
        <f>IF(ISBLANK(HLOOKUP(D$2,'Data - Energy &amp; Metals'!$B$2:$AH$1048576,MATCH($A362,'Data - Energy &amp; Metals'!$A$2:$A$1048576,FALSE),FALSE)),#N/A,HLOOKUP(D$2,'Data - Energy &amp; Metals'!$B$2:$AH$1048576,MATCH($A362,'Data - Energy &amp; Metals'!$A$2:$A$1048576,FALSE),FALSE))</f>
        <v>43322</v>
      </c>
      <c r="E362" s="8">
        <f t="shared" si="5"/>
        <v>-5.3286115071517273E-2</v>
      </c>
    </row>
    <row r="363" spans="1:5" x14ac:dyDescent="0.25">
      <c r="A363" s="27">
        <f>IF('Data - Energy &amp; Metals'!A363="",#N/A,'Data - Energy &amp; Metals'!A363)</f>
        <v>41401</v>
      </c>
      <c r="B363" s="7">
        <f>IF(ISBLANK(HLOOKUP(B$2,'Data - Energy &amp; Metals'!$B$2:$AH$1048576,MATCH($A363,'Data - Energy &amp; Metals'!$A$2:$A$1048576,FALSE),FALSE)),#N/A,HLOOKUP(B$2,'Data - Energy &amp; Metals'!$B$2:$AH$1048576,MATCH($A363,'Data - Energy &amp; Metals'!$A$2:$A$1048576,FALSE),FALSE))</f>
        <v>334270</v>
      </c>
      <c r="C363" s="7">
        <f>IF(ISBLANK(HLOOKUP(C$2,'Data - Energy &amp; Metals'!$B$2:$AH$1048576,MATCH($A363,'Data - Energy &amp; Metals'!$A$2:$A$1048576,FALSE),FALSE)),#N/A,HLOOKUP(C$2,'Data - Energy &amp; Metals'!$B$2:$AH$1048576,MATCH($A363,'Data - Energy &amp; Metals'!$A$2:$A$1048576,FALSE),FALSE))</f>
        <v>29734</v>
      </c>
      <c r="D363" s="7">
        <f>IF(ISBLANK(HLOOKUP(D$2,'Data - Energy &amp; Metals'!$B$2:$AH$1048576,MATCH($A363,'Data - Energy &amp; Metals'!$A$2:$A$1048576,FALSE),FALSE)),#N/A,HLOOKUP(D$2,'Data - Energy &amp; Metals'!$B$2:$AH$1048576,MATCH($A363,'Data - Energy &amp; Metals'!$A$2:$A$1048576,FALSE),FALSE))</f>
        <v>40943</v>
      </c>
      <c r="E363" s="8">
        <f t="shared" si="5"/>
        <v>-3.3532772908128158E-2</v>
      </c>
    </row>
    <row r="364" spans="1:5" x14ac:dyDescent="0.25">
      <c r="A364" s="27">
        <f>IF('Data - Energy &amp; Metals'!A364="",#N/A,'Data - Energy &amp; Metals'!A364)</f>
        <v>41408</v>
      </c>
      <c r="B364" s="7">
        <f>IF(ISBLANK(HLOOKUP(B$2,'Data - Energy &amp; Metals'!$B$2:$AH$1048576,MATCH($A364,'Data - Energy &amp; Metals'!$A$2:$A$1048576,FALSE),FALSE)),#N/A,HLOOKUP(B$2,'Data - Energy &amp; Metals'!$B$2:$AH$1048576,MATCH($A364,'Data - Energy &amp; Metals'!$A$2:$A$1048576,FALSE),FALSE))</f>
        <v>341244</v>
      </c>
      <c r="C364" s="7">
        <f>IF(ISBLANK(HLOOKUP(C$2,'Data - Energy &amp; Metals'!$B$2:$AH$1048576,MATCH($A364,'Data - Energy &amp; Metals'!$A$2:$A$1048576,FALSE),FALSE)),#N/A,HLOOKUP(C$2,'Data - Energy &amp; Metals'!$B$2:$AH$1048576,MATCH($A364,'Data - Energy &amp; Metals'!$A$2:$A$1048576,FALSE),FALSE))</f>
        <v>32125</v>
      </c>
      <c r="D364" s="7">
        <f>IF(ISBLANK(HLOOKUP(D$2,'Data - Energy &amp; Metals'!$B$2:$AH$1048576,MATCH($A364,'Data - Energy &amp; Metals'!$A$2:$A$1048576,FALSE),FALSE)),#N/A,HLOOKUP(D$2,'Data - Energy &amp; Metals'!$B$2:$AH$1048576,MATCH($A364,'Data - Energy &amp; Metals'!$A$2:$A$1048576,FALSE),FALSE))</f>
        <v>42097</v>
      </c>
      <c r="E364" s="8">
        <f t="shared" si="5"/>
        <v>-2.9222491824032071E-2</v>
      </c>
    </row>
    <row r="365" spans="1:5" x14ac:dyDescent="0.25">
      <c r="A365" s="27">
        <f>IF('Data - Energy &amp; Metals'!A365="",#N/A,'Data - Energy &amp; Metals'!A365)</f>
        <v>41415</v>
      </c>
      <c r="B365" s="7">
        <f>IF(ISBLANK(HLOOKUP(B$2,'Data - Energy &amp; Metals'!$B$2:$AH$1048576,MATCH($A365,'Data - Energy &amp; Metals'!$A$2:$A$1048576,FALSE),FALSE)),#N/A,HLOOKUP(B$2,'Data - Energy &amp; Metals'!$B$2:$AH$1048576,MATCH($A365,'Data - Energy &amp; Metals'!$A$2:$A$1048576,FALSE),FALSE))</f>
        <v>330858</v>
      </c>
      <c r="C365" s="7">
        <f>IF(ISBLANK(HLOOKUP(C$2,'Data - Energy &amp; Metals'!$B$2:$AH$1048576,MATCH($A365,'Data - Energy &amp; Metals'!$A$2:$A$1048576,FALSE),FALSE)),#N/A,HLOOKUP(C$2,'Data - Energy &amp; Metals'!$B$2:$AH$1048576,MATCH($A365,'Data - Energy &amp; Metals'!$A$2:$A$1048576,FALSE),FALSE))</f>
        <v>33342</v>
      </c>
      <c r="D365" s="7">
        <f>IF(ISBLANK(HLOOKUP(D$2,'Data - Energy &amp; Metals'!$B$2:$AH$1048576,MATCH($A365,'Data - Energy &amp; Metals'!$A$2:$A$1048576,FALSE),FALSE)),#N/A,HLOOKUP(D$2,'Data - Energy &amp; Metals'!$B$2:$AH$1048576,MATCH($A365,'Data - Energy &amp; Metals'!$A$2:$A$1048576,FALSE),FALSE))</f>
        <v>39456</v>
      </c>
      <c r="E365" s="8">
        <f t="shared" si="5"/>
        <v>-1.8479226737754564E-2</v>
      </c>
    </row>
    <row r="366" spans="1:5" x14ac:dyDescent="0.25">
      <c r="A366" s="27">
        <f>IF('Data - Energy &amp; Metals'!A366="",#N/A,'Data - Energy &amp; Metals'!A366)</f>
        <v>41422</v>
      </c>
      <c r="B366" s="7">
        <f>IF(ISBLANK(HLOOKUP(B$2,'Data - Energy &amp; Metals'!$B$2:$AH$1048576,MATCH($A366,'Data - Energy &amp; Metals'!$A$2:$A$1048576,FALSE),FALSE)),#N/A,HLOOKUP(B$2,'Data - Energy &amp; Metals'!$B$2:$AH$1048576,MATCH($A366,'Data - Energy &amp; Metals'!$A$2:$A$1048576,FALSE),FALSE))</f>
        <v>314275</v>
      </c>
      <c r="C366" s="7">
        <f>IF(ISBLANK(HLOOKUP(C$2,'Data - Energy &amp; Metals'!$B$2:$AH$1048576,MATCH($A366,'Data - Energy &amp; Metals'!$A$2:$A$1048576,FALSE),FALSE)),#N/A,HLOOKUP(C$2,'Data - Energy &amp; Metals'!$B$2:$AH$1048576,MATCH($A366,'Data - Energy &amp; Metals'!$A$2:$A$1048576,FALSE),FALSE))</f>
        <v>31350</v>
      </c>
      <c r="D366" s="7">
        <f>IF(ISBLANK(HLOOKUP(D$2,'Data - Energy &amp; Metals'!$B$2:$AH$1048576,MATCH($A366,'Data - Energy &amp; Metals'!$A$2:$A$1048576,FALSE),FALSE)),#N/A,HLOOKUP(D$2,'Data - Energy &amp; Metals'!$B$2:$AH$1048576,MATCH($A366,'Data - Energy &amp; Metals'!$A$2:$A$1048576,FALSE),FALSE))</f>
        <v>38655</v>
      </c>
      <c r="E366" s="8">
        <f t="shared" si="5"/>
        <v>-2.3243974226394081E-2</v>
      </c>
    </row>
    <row r="367" spans="1:5" x14ac:dyDescent="0.25">
      <c r="A367" s="27">
        <f>IF('Data - Energy &amp; Metals'!A367="",#N/A,'Data - Energy &amp; Metals'!A367)</f>
        <v>41429</v>
      </c>
      <c r="B367" s="7">
        <f>IF(ISBLANK(HLOOKUP(B$2,'Data - Energy &amp; Metals'!$B$2:$AH$1048576,MATCH($A367,'Data - Energy &amp; Metals'!$A$2:$A$1048576,FALSE),FALSE)),#N/A,HLOOKUP(B$2,'Data - Energy &amp; Metals'!$B$2:$AH$1048576,MATCH($A367,'Data - Energy &amp; Metals'!$A$2:$A$1048576,FALSE),FALSE))</f>
        <v>309683</v>
      </c>
      <c r="C367" s="7">
        <f>IF(ISBLANK(HLOOKUP(C$2,'Data - Energy &amp; Metals'!$B$2:$AH$1048576,MATCH($A367,'Data - Energy &amp; Metals'!$A$2:$A$1048576,FALSE),FALSE)),#N/A,HLOOKUP(C$2,'Data - Energy &amp; Metals'!$B$2:$AH$1048576,MATCH($A367,'Data - Energy &amp; Metals'!$A$2:$A$1048576,FALSE),FALSE))</f>
        <v>24009</v>
      </c>
      <c r="D367" s="7">
        <f>IF(ISBLANK(HLOOKUP(D$2,'Data - Energy &amp; Metals'!$B$2:$AH$1048576,MATCH($A367,'Data - Energy &amp; Metals'!$A$2:$A$1048576,FALSE),FALSE)),#N/A,HLOOKUP(D$2,'Data - Energy &amp; Metals'!$B$2:$AH$1048576,MATCH($A367,'Data - Energy &amp; Metals'!$A$2:$A$1048576,FALSE),FALSE))</f>
        <v>41722</v>
      </c>
      <c r="E367" s="8">
        <f t="shared" si="5"/>
        <v>-5.7197198425486706E-2</v>
      </c>
    </row>
    <row r="368" spans="1:5" x14ac:dyDescent="0.25">
      <c r="A368" s="27">
        <f>IF('Data - Energy &amp; Metals'!A368="",#N/A,'Data - Energy &amp; Metals'!A368)</f>
        <v>41436</v>
      </c>
      <c r="B368" s="7">
        <f>IF(ISBLANK(HLOOKUP(B$2,'Data - Energy &amp; Metals'!$B$2:$AH$1048576,MATCH($A368,'Data - Energy &amp; Metals'!$A$2:$A$1048576,FALSE),FALSE)),#N/A,HLOOKUP(B$2,'Data - Energy &amp; Metals'!$B$2:$AH$1048576,MATCH($A368,'Data - Energy &amp; Metals'!$A$2:$A$1048576,FALSE),FALSE))</f>
        <v>322412</v>
      </c>
      <c r="C368" s="7">
        <f>IF(ISBLANK(HLOOKUP(C$2,'Data - Energy &amp; Metals'!$B$2:$AH$1048576,MATCH($A368,'Data - Energy &amp; Metals'!$A$2:$A$1048576,FALSE),FALSE)),#N/A,HLOOKUP(C$2,'Data - Energy &amp; Metals'!$B$2:$AH$1048576,MATCH($A368,'Data - Energy &amp; Metals'!$A$2:$A$1048576,FALSE),FALSE))</f>
        <v>23836</v>
      </c>
      <c r="D368" s="7">
        <f>IF(ISBLANK(HLOOKUP(D$2,'Data - Energy &amp; Metals'!$B$2:$AH$1048576,MATCH($A368,'Data - Energy &amp; Metals'!$A$2:$A$1048576,FALSE),FALSE)),#N/A,HLOOKUP(D$2,'Data - Energy &amp; Metals'!$B$2:$AH$1048576,MATCH($A368,'Data - Energy &amp; Metals'!$A$2:$A$1048576,FALSE),FALSE))</f>
        <v>45172</v>
      </c>
      <c r="E368" s="8">
        <f t="shared" si="5"/>
        <v>-6.6176196915747554E-2</v>
      </c>
    </row>
    <row r="369" spans="1:5" x14ac:dyDescent="0.25">
      <c r="A369" s="27">
        <f>IF('Data - Energy &amp; Metals'!A369="",#N/A,'Data - Energy &amp; Metals'!A369)</f>
        <v>41443</v>
      </c>
      <c r="B369" s="7">
        <f>IF(ISBLANK(HLOOKUP(B$2,'Data - Energy &amp; Metals'!$B$2:$AH$1048576,MATCH($A369,'Data - Energy &amp; Metals'!$A$2:$A$1048576,FALSE),FALSE)),#N/A,HLOOKUP(B$2,'Data - Energy &amp; Metals'!$B$2:$AH$1048576,MATCH($A369,'Data - Energy &amp; Metals'!$A$2:$A$1048576,FALSE),FALSE))</f>
        <v>315506</v>
      </c>
      <c r="C369" s="7">
        <f>IF(ISBLANK(HLOOKUP(C$2,'Data - Energy &amp; Metals'!$B$2:$AH$1048576,MATCH($A369,'Data - Energy &amp; Metals'!$A$2:$A$1048576,FALSE),FALSE)),#N/A,HLOOKUP(C$2,'Data - Energy &amp; Metals'!$B$2:$AH$1048576,MATCH($A369,'Data - Energy &amp; Metals'!$A$2:$A$1048576,FALSE),FALSE))</f>
        <v>32060</v>
      </c>
      <c r="D369" s="7">
        <f>IF(ISBLANK(HLOOKUP(D$2,'Data - Energy &amp; Metals'!$B$2:$AH$1048576,MATCH($A369,'Data - Energy &amp; Metals'!$A$2:$A$1048576,FALSE),FALSE)),#N/A,HLOOKUP(D$2,'Data - Energy &amp; Metals'!$B$2:$AH$1048576,MATCH($A369,'Data - Energy &amp; Metals'!$A$2:$A$1048576,FALSE),FALSE))</f>
        <v>38230</v>
      </c>
      <c r="E369" s="8">
        <f t="shared" si="5"/>
        <v>-1.9555888002129911E-2</v>
      </c>
    </row>
    <row r="370" spans="1:5" x14ac:dyDescent="0.25">
      <c r="A370" s="27">
        <f>IF('Data - Energy &amp; Metals'!A370="",#N/A,'Data - Energy &amp; Metals'!A370)</f>
        <v>41450</v>
      </c>
      <c r="B370" s="7">
        <f>IF(ISBLANK(HLOOKUP(B$2,'Data - Energy &amp; Metals'!$B$2:$AH$1048576,MATCH($A370,'Data - Energy &amp; Metals'!$A$2:$A$1048576,FALSE),FALSE)),#N/A,HLOOKUP(B$2,'Data - Energy &amp; Metals'!$B$2:$AH$1048576,MATCH($A370,'Data - Energy &amp; Metals'!$A$2:$A$1048576,FALSE),FALSE))</f>
        <v>304038</v>
      </c>
      <c r="C370" s="7">
        <f>IF(ISBLANK(HLOOKUP(C$2,'Data - Energy &amp; Metals'!$B$2:$AH$1048576,MATCH($A370,'Data - Energy &amp; Metals'!$A$2:$A$1048576,FALSE),FALSE)),#N/A,HLOOKUP(C$2,'Data - Energy &amp; Metals'!$B$2:$AH$1048576,MATCH($A370,'Data - Energy &amp; Metals'!$A$2:$A$1048576,FALSE),FALSE))</f>
        <v>26509</v>
      </c>
      <c r="D370" s="7">
        <f>IF(ISBLANK(HLOOKUP(D$2,'Data - Energy &amp; Metals'!$B$2:$AH$1048576,MATCH($A370,'Data - Energy &amp; Metals'!$A$2:$A$1048576,FALSE),FALSE)),#N/A,HLOOKUP(D$2,'Data - Energy &amp; Metals'!$B$2:$AH$1048576,MATCH($A370,'Data - Energy &amp; Metals'!$A$2:$A$1048576,FALSE),FALSE))</f>
        <v>41719</v>
      </c>
      <c r="E370" s="8">
        <f t="shared" si="5"/>
        <v>-5.0026641406666274E-2</v>
      </c>
    </row>
    <row r="371" spans="1:5" x14ac:dyDescent="0.25">
      <c r="A371" s="27">
        <f>IF('Data - Energy &amp; Metals'!A371="",#N/A,'Data - Energy &amp; Metals'!A371)</f>
        <v>41457</v>
      </c>
      <c r="B371" s="7">
        <f>IF(ISBLANK(HLOOKUP(B$2,'Data - Energy &amp; Metals'!$B$2:$AH$1048576,MATCH($A371,'Data - Energy &amp; Metals'!$A$2:$A$1048576,FALSE),FALSE)),#N/A,HLOOKUP(B$2,'Data - Energy &amp; Metals'!$B$2:$AH$1048576,MATCH($A371,'Data - Energy &amp; Metals'!$A$2:$A$1048576,FALSE),FALSE))</f>
        <v>302140</v>
      </c>
      <c r="C371" s="7">
        <f>IF(ISBLANK(HLOOKUP(C$2,'Data - Energy &amp; Metals'!$B$2:$AH$1048576,MATCH($A371,'Data - Energy &amp; Metals'!$A$2:$A$1048576,FALSE),FALSE)),#N/A,HLOOKUP(C$2,'Data - Energy &amp; Metals'!$B$2:$AH$1048576,MATCH($A371,'Data - Energy &amp; Metals'!$A$2:$A$1048576,FALSE),FALSE))</f>
        <v>28586</v>
      </c>
      <c r="D371" s="7">
        <f>IF(ISBLANK(HLOOKUP(D$2,'Data - Energy &amp; Metals'!$B$2:$AH$1048576,MATCH($A371,'Data - Energy &amp; Metals'!$A$2:$A$1048576,FALSE),FALSE)),#N/A,HLOOKUP(D$2,'Data - Energy &amp; Metals'!$B$2:$AH$1048576,MATCH($A371,'Data - Energy &amp; Metals'!$A$2:$A$1048576,FALSE),FALSE))</f>
        <v>40829</v>
      </c>
      <c r="E371" s="8">
        <f t="shared" si="5"/>
        <v>-4.0520950552723901E-2</v>
      </c>
    </row>
    <row r="372" spans="1:5" x14ac:dyDescent="0.25">
      <c r="A372" s="27">
        <f>IF('Data - Energy &amp; Metals'!A372="",#N/A,'Data - Energy &amp; Metals'!A372)</f>
        <v>41464</v>
      </c>
      <c r="B372" s="7">
        <f>IF(ISBLANK(HLOOKUP(B$2,'Data - Energy &amp; Metals'!$B$2:$AH$1048576,MATCH($A372,'Data - Energy &amp; Metals'!$A$2:$A$1048576,FALSE),FALSE)),#N/A,HLOOKUP(B$2,'Data - Energy &amp; Metals'!$B$2:$AH$1048576,MATCH($A372,'Data - Energy &amp; Metals'!$A$2:$A$1048576,FALSE),FALSE))</f>
        <v>312106</v>
      </c>
      <c r="C372" s="7">
        <f>IF(ISBLANK(HLOOKUP(C$2,'Data - Energy &amp; Metals'!$B$2:$AH$1048576,MATCH($A372,'Data - Energy &amp; Metals'!$A$2:$A$1048576,FALSE),FALSE)),#N/A,HLOOKUP(C$2,'Data - Energy &amp; Metals'!$B$2:$AH$1048576,MATCH($A372,'Data - Energy &amp; Metals'!$A$2:$A$1048576,FALSE),FALSE))</f>
        <v>33689</v>
      </c>
      <c r="D372" s="7">
        <f>IF(ISBLANK(HLOOKUP(D$2,'Data - Energy &amp; Metals'!$B$2:$AH$1048576,MATCH($A372,'Data - Energy &amp; Metals'!$A$2:$A$1048576,FALSE),FALSE)),#N/A,HLOOKUP(D$2,'Data - Energy &amp; Metals'!$B$2:$AH$1048576,MATCH($A372,'Data - Energy &amp; Metals'!$A$2:$A$1048576,FALSE),FALSE))</f>
        <v>35548</v>
      </c>
      <c r="E372" s="8">
        <f t="shared" si="5"/>
        <v>-5.9563097152890362E-3</v>
      </c>
    </row>
    <row r="373" spans="1:5" x14ac:dyDescent="0.25">
      <c r="A373" s="27">
        <f>IF('Data - Energy &amp; Metals'!A373="",#N/A,'Data - Energy &amp; Metals'!A373)</f>
        <v>41471</v>
      </c>
      <c r="B373" s="7">
        <f>IF(ISBLANK(HLOOKUP(B$2,'Data - Energy &amp; Metals'!$B$2:$AH$1048576,MATCH($A373,'Data - Energy &amp; Metals'!$A$2:$A$1048576,FALSE),FALSE)),#N/A,HLOOKUP(B$2,'Data - Energy &amp; Metals'!$B$2:$AH$1048576,MATCH($A373,'Data - Energy &amp; Metals'!$A$2:$A$1048576,FALSE),FALSE))</f>
        <v>325010</v>
      </c>
      <c r="C373" s="7">
        <f>IF(ISBLANK(HLOOKUP(C$2,'Data - Energy &amp; Metals'!$B$2:$AH$1048576,MATCH($A373,'Data - Energy &amp; Metals'!$A$2:$A$1048576,FALSE),FALSE)),#N/A,HLOOKUP(C$2,'Data - Energy &amp; Metals'!$B$2:$AH$1048576,MATCH($A373,'Data - Energy &amp; Metals'!$A$2:$A$1048576,FALSE),FALSE))</f>
        <v>43417</v>
      </c>
      <c r="D373" s="7">
        <f>IF(ISBLANK(HLOOKUP(D$2,'Data - Energy &amp; Metals'!$B$2:$AH$1048576,MATCH($A373,'Data - Energy &amp; Metals'!$A$2:$A$1048576,FALSE),FALSE)),#N/A,HLOOKUP(D$2,'Data - Energy &amp; Metals'!$B$2:$AH$1048576,MATCH($A373,'Data - Energy &amp; Metals'!$A$2:$A$1048576,FALSE),FALSE))</f>
        <v>31662</v>
      </c>
      <c r="E373" s="8">
        <f t="shared" si="5"/>
        <v>3.616811790406449E-2</v>
      </c>
    </row>
    <row r="374" spans="1:5" x14ac:dyDescent="0.25">
      <c r="A374" s="27">
        <f>IF('Data - Energy &amp; Metals'!A374="",#N/A,'Data - Energy &amp; Metals'!A374)</f>
        <v>41478</v>
      </c>
      <c r="B374" s="7">
        <f>IF(ISBLANK(HLOOKUP(B$2,'Data - Energy &amp; Metals'!$B$2:$AH$1048576,MATCH($A374,'Data - Energy &amp; Metals'!$A$2:$A$1048576,FALSE),FALSE)),#N/A,HLOOKUP(B$2,'Data - Energy &amp; Metals'!$B$2:$AH$1048576,MATCH($A374,'Data - Energy &amp; Metals'!$A$2:$A$1048576,FALSE),FALSE))</f>
        <v>315747</v>
      </c>
      <c r="C374" s="7">
        <f>IF(ISBLANK(HLOOKUP(C$2,'Data - Energy &amp; Metals'!$B$2:$AH$1048576,MATCH($A374,'Data - Energy &amp; Metals'!$A$2:$A$1048576,FALSE),FALSE)),#N/A,HLOOKUP(C$2,'Data - Energy &amp; Metals'!$B$2:$AH$1048576,MATCH($A374,'Data - Energy &amp; Metals'!$A$2:$A$1048576,FALSE),FALSE))</f>
        <v>53301</v>
      </c>
      <c r="D374" s="7">
        <f>IF(ISBLANK(HLOOKUP(D$2,'Data - Energy &amp; Metals'!$B$2:$AH$1048576,MATCH($A374,'Data - Energy &amp; Metals'!$A$2:$A$1048576,FALSE),FALSE)),#N/A,HLOOKUP(D$2,'Data - Energy &amp; Metals'!$B$2:$AH$1048576,MATCH($A374,'Data - Energy &amp; Metals'!$A$2:$A$1048576,FALSE),FALSE))</f>
        <v>25378</v>
      </c>
      <c r="E374" s="8">
        <f t="shared" si="5"/>
        <v>8.8434727804222998E-2</v>
      </c>
    </row>
    <row r="375" spans="1:5" x14ac:dyDescent="0.25">
      <c r="A375" s="27">
        <f>IF('Data - Energy &amp; Metals'!A375="",#N/A,'Data - Energy &amp; Metals'!A375)</f>
        <v>41485</v>
      </c>
      <c r="B375" s="7">
        <f>IF(ISBLANK(HLOOKUP(B$2,'Data - Energy &amp; Metals'!$B$2:$AH$1048576,MATCH($A375,'Data - Energy &amp; Metals'!$A$2:$A$1048576,FALSE),FALSE)),#N/A,HLOOKUP(B$2,'Data - Energy &amp; Metals'!$B$2:$AH$1048576,MATCH($A375,'Data - Energy &amp; Metals'!$A$2:$A$1048576,FALSE),FALSE))</f>
        <v>297393</v>
      </c>
      <c r="C375" s="7">
        <f>IF(ISBLANK(HLOOKUP(C$2,'Data - Energy &amp; Metals'!$B$2:$AH$1048576,MATCH($A375,'Data - Energy &amp; Metals'!$A$2:$A$1048576,FALSE),FALSE)),#N/A,HLOOKUP(C$2,'Data - Energy &amp; Metals'!$B$2:$AH$1048576,MATCH($A375,'Data - Energy &amp; Metals'!$A$2:$A$1048576,FALSE),FALSE))</f>
        <v>58122</v>
      </c>
      <c r="D375" s="7">
        <f>IF(ISBLANK(HLOOKUP(D$2,'Data - Energy &amp; Metals'!$B$2:$AH$1048576,MATCH($A375,'Data - Energy &amp; Metals'!$A$2:$A$1048576,FALSE),FALSE)),#N/A,HLOOKUP(D$2,'Data - Energy &amp; Metals'!$B$2:$AH$1048576,MATCH($A375,'Data - Energy &amp; Metals'!$A$2:$A$1048576,FALSE),FALSE))</f>
        <v>25081</v>
      </c>
      <c r="E375" s="8">
        <f t="shared" si="5"/>
        <v>0.11110214430063922</v>
      </c>
    </row>
    <row r="376" spans="1:5" x14ac:dyDescent="0.25">
      <c r="A376" s="27">
        <f>IF('Data - Energy &amp; Metals'!A376="",#N/A,'Data - Energy &amp; Metals'!A376)</f>
        <v>41492</v>
      </c>
      <c r="B376" s="7">
        <f>IF(ISBLANK(HLOOKUP(B$2,'Data - Energy &amp; Metals'!$B$2:$AH$1048576,MATCH($A376,'Data - Energy &amp; Metals'!$A$2:$A$1048576,FALSE),FALSE)),#N/A,HLOOKUP(B$2,'Data - Energy &amp; Metals'!$B$2:$AH$1048576,MATCH($A376,'Data - Energy &amp; Metals'!$A$2:$A$1048576,FALSE),FALSE))</f>
        <v>311935</v>
      </c>
      <c r="C376" s="7">
        <f>IF(ISBLANK(HLOOKUP(C$2,'Data - Energy &amp; Metals'!$B$2:$AH$1048576,MATCH($A376,'Data - Energy &amp; Metals'!$A$2:$A$1048576,FALSE),FALSE)),#N/A,HLOOKUP(C$2,'Data - Energy &amp; Metals'!$B$2:$AH$1048576,MATCH($A376,'Data - Energy &amp; Metals'!$A$2:$A$1048576,FALSE),FALSE))</f>
        <v>58081</v>
      </c>
      <c r="D376" s="7">
        <f>IF(ISBLANK(HLOOKUP(D$2,'Data - Energy &amp; Metals'!$B$2:$AH$1048576,MATCH($A376,'Data - Energy &amp; Metals'!$A$2:$A$1048576,FALSE),FALSE)),#N/A,HLOOKUP(D$2,'Data - Energy &amp; Metals'!$B$2:$AH$1048576,MATCH($A376,'Data - Energy &amp; Metals'!$A$2:$A$1048576,FALSE),FALSE))</f>
        <v>22419</v>
      </c>
      <c r="E376" s="8">
        <f t="shared" si="5"/>
        <v>0.11432509978040296</v>
      </c>
    </row>
    <row r="377" spans="1:5" x14ac:dyDescent="0.25">
      <c r="A377" s="27">
        <f>IF('Data - Energy &amp; Metals'!A377="",#N/A,'Data - Energy &amp; Metals'!A377)</f>
        <v>41499</v>
      </c>
      <c r="B377" s="7">
        <f>IF(ISBLANK(HLOOKUP(B$2,'Data - Energy &amp; Metals'!$B$2:$AH$1048576,MATCH($A377,'Data - Energy &amp; Metals'!$A$2:$A$1048576,FALSE),FALSE)),#N/A,HLOOKUP(B$2,'Data - Energy &amp; Metals'!$B$2:$AH$1048576,MATCH($A377,'Data - Energy &amp; Metals'!$A$2:$A$1048576,FALSE),FALSE))</f>
        <v>319977</v>
      </c>
      <c r="C377" s="7">
        <f>IF(ISBLANK(HLOOKUP(C$2,'Data - Energy &amp; Metals'!$B$2:$AH$1048576,MATCH($A377,'Data - Energy &amp; Metals'!$A$2:$A$1048576,FALSE),FALSE)),#N/A,HLOOKUP(C$2,'Data - Energy &amp; Metals'!$B$2:$AH$1048576,MATCH($A377,'Data - Energy &amp; Metals'!$A$2:$A$1048576,FALSE),FALSE))</f>
        <v>52089</v>
      </c>
      <c r="D377" s="7">
        <f>IF(ISBLANK(HLOOKUP(D$2,'Data - Energy &amp; Metals'!$B$2:$AH$1048576,MATCH($A377,'Data - Energy &amp; Metals'!$A$2:$A$1048576,FALSE),FALSE)),#N/A,HLOOKUP(D$2,'Data - Energy &amp; Metals'!$B$2:$AH$1048576,MATCH($A377,'Data - Energy &amp; Metals'!$A$2:$A$1048576,FALSE),FALSE))</f>
        <v>22004</v>
      </c>
      <c r="E377" s="8">
        <f t="shared" si="5"/>
        <v>9.4022382858767975E-2</v>
      </c>
    </row>
    <row r="378" spans="1:5" x14ac:dyDescent="0.25">
      <c r="A378" s="27">
        <f>IF('Data - Energy &amp; Metals'!A378="",#N/A,'Data - Energy &amp; Metals'!A378)</f>
        <v>41506</v>
      </c>
      <c r="B378" s="7">
        <f>IF(ISBLANK(HLOOKUP(B$2,'Data - Energy &amp; Metals'!$B$2:$AH$1048576,MATCH($A378,'Data - Energy &amp; Metals'!$A$2:$A$1048576,FALSE),FALSE)),#N/A,HLOOKUP(B$2,'Data - Energy &amp; Metals'!$B$2:$AH$1048576,MATCH($A378,'Data - Energy &amp; Metals'!$A$2:$A$1048576,FALSE),FALSE))</f>
        <v>334726</v>
      </c>
      <c r="C378" s="7">
        <f>IF(ISBLANK(HLOOKUP(C$2,'Data - Energy &amp; Metals'!$B$2:$AH$1048576,MATCH($A378,'Data - Energy &amp; Metals'!$A$2:$A$1048576,FALSE),FALSE)),#N/A,HLOOKUP(C$2,'Data - Energy &amp; Metals'!$B$2:$AH$1048576,MATCH($A378,'Data - Energy &amp; Metals'!$A$2:$A$1048576,FALSE),FALSE))</f>
        <v>56517</v>
      </c>
      <c r="D378" s="7">
        <f>IF(ISBLANK(HLOOKUP(D$2,'Data - Energy &amp; Metals'!$B$2:$AH$1048576,MATCH($A378,'Data - Energy &amp; Metals'!$A$2:$A$1048576,FALSE),FALSE)),#N/A,HLOOKUP(D$2,'Data - Energy &amp; Metals'!$B$2:$AH$1048576,MATCH($A378,'Data - Energy &amp; Metals'!$A$2:$A$1048576,FALSE),FALSE))</f>
        <v>21156</v>
      </c>
      <c r="E378" s="8">
        <f t="shared" si="5"/>
        <v>0.10564162927289783</v>
      </c>
    </row>
    <row r="379" spans="1:5" x14ac:dyDescent="0.25">
      <c r="A379" s="27">
        <f>IF('Data - Energy &amp; Metals'!A379="",#N/A,'Data - Energy &amp; Metals'!A379)</f>
        <v>41513</v>
      </c>
      <c r="B379" s="7">
        <f>IF(ISBLANK(HLOOKUP(B$2,'Data - Energy &amp; Metals'!$B$2:$AH$1048576,MATCH($A379,'Data - Energy &amp; Metals'!$A$2:$A$1048576,FALSE),FALSE)),#N/A,HLOOKUP(B$2,'Data - Energy &amp; Metals'!$B$2:$AH$1048576,MATCH($A379,'Data - Energy &amp; Metals'!$A$2:$A$1048576,FALSE),FALSE))</f>
        <v>312881</v>
      </c>
      <c r="C379" s="7">
        <f>IF(ISBLANK(HLOOKUP(C$2,'Data - Energy &amp; Metals'!$B$2:$AH$1048576,MATCH($A379,'Data - Energy &amp; Metals'!$A$2:$A$1048576,FALSE),FALSE)),#N/A,HLOOKUP(C$2,'Data - Energy &amp; Metals'!$B$2:$AH$1048576,MATCH($A379,'Data - Energy &amp; Metals'!$A$2:$A$1048576,FALSE),FALSE))</f>
        <v>57867</v>
      </c>
      <c r="D379" s="7">
        <f>IF(ISBLANK(HLOOKUP(D$2,'Data - Energy &amp; Metals'!$B$2:$AH$1048576,MATCH($A379,'Data - Energy &amp; Metals'!$A$2:$A$1048576,FALSE),FALSE)),#N/A,HLOOKUP(D$2,'Data - Energy &amp; Metals'!$B$2:$AH$1048576,MATCH($A379,'Data - Energy &amp; Metals'!$A$2:$A$1048576,FALSE),FALSE))</f>
        <v>22411</v>
      </c>
      <c r="E379" s="8">
        <f t="shared" si="5"/>
        <v>0.11332103898926429</v>
      </c>
    </row>
    <row r="380" spans="1:5" x14ac:dyDescent="0.25">
      <c r="A380" s="27">
        <f>IF('Data - Energy &amp; Metals'!A380="",#N/A,'Data - Energy &amp; Metals'!A380)</f>
        <v>41520</v>
      </c>
      <c r="B380" s="7">
        <f>IF(ISBLANK(HLOOKUP(B$2,'Data - Energy &amp; Metals'!$B$2:$AH$1048576,MATCH($A380,'Data - Energy &amp; Metals'!$A$2:$A$1048576,FALSE),FALSE)),#N/A,HLOOKUP(B$2,'Data - Energy &amp; Metals'!$B$2:$AH$1048576,MATCH($A380,'Data - Energy &amp; Metals'!$A$2:$A$1048576,FALSE),FALSE))</f>
        <v>308752</v>
      </c>
      <c r="C380" s="7">
        <f>IF(ISBLANK(HLOOKUP(C$2,'Data - Energy &amp; Metals'!$B$2:$AH$1048576,MATCH($A380,'Data - Energy &amp; Metals'!$A$2:$A$1048576,FALSE),FALSE)),#N/A,HLOOKUP(C$2,'Data - Energy &amp; Metals'!$B$2:$AH$1048576,MATCH($A380,'Data - Energy &amp; Metals'!$A$2:$A$1048576,FALSE),FALSE))</f>
        <v>58783</v>
      </c>
      <c r="D380" s="7">
        <f>IF(ISBLANK(HLOOKUP(D$2,'Data - Energy &amp; Metals'!$B$2:$AH$1048576,MATCH($A380,'Data - Energy &amp; Metals'!$A$2:$A$1048576,FALSE),FALSE)),#N/A,HLOOKUP(D$2,'Data - Energy &amp; Metals'!$B$2:$AH$1048576,MATCH($A380,'Data - Energy &amp; Metals'!$A$2:$A$1048576,FALSE),FALSE))</f>
        <v>20422</v>
      </c>
      <c r="E380" s="8">
        <f t="shared" si="5"/>
        <v>0.12424534901798207</v>
      </c>
    </row>
    <row r="381" spans="1:5" x14ac:dyDescent="0.25">
      <c r="A381" s="27">
        <f>IF('Data - Energy &amp; Metals'!A381="",#N/A,'Data - Energy &amp; Metals'!A381)</f>
        <v>41527</v>
      </c>
      <c r="B381" s="7">
        <f>IF(ISBLANK(HLOOKUP(B$2,'Data - Energy &amp; Metals'!$B$2:$AH$1048576,MATCH($A381,'Data - Energy &amp; Metals'!$A$2:$A$1048576,FALSE),FALSE)),#N/A,HLOOKUP(B$2,'Data - Energy &amp; Metals'!$B$2:$AH$1048576,MATCH($A381,'Data - Energy &amp; Metals'!$A$2:$A$1048576,FALSE),FALSE))</f>
        <v>316575</v>
      </c>
      <c r="C381" s="7">
        <f>IF(ISBLANK(HLOOKUP(C$2,'Data - Energy &amp; Metals'!$B$2:$AH$1048576,MATCH($A381,'Data - Energy &amp; Metals'!$A$2:$A$1048576,FALSE),FALSE)),#N/A,HLOOKUP(C$2,'Data - Energy &amp; Metals'!$B$2:$AH$1048576,MATCH($A381,'Data - Energy &amp; Metals'!$A$2:$A$1048576,FALSE),FALSE))</f>
        <v>53647</v>
      </c>
      <c r="D381" s="7">
        <f>IF(ISBLANK(HLOOKUP(D$2,'Data - Energy &amp; Metals'!$B$2:$AH$1048576,MATCH($A381,'Data - Energy &amp; Metals'!$A$2:$A$1048576,FALSE),FALSE)),#N/A,HLOOKUP(D$2,'Data - Energy &amp; Metals'!$B$2:$AH$1048576,MATCH($A381,'Data - Energy &amp; Metals'!$A$2:$A$1048576,FALSE),FALSE))</f>
        <v>19711</v>
      </c>
      <c r="E381" s="8">
        <f t="shared" si="5"/>
        <v>0.10719734660033167</v>
      </c>
    </row>
    <row r="382" spans="1:5" x14ac:dyDescent="0.25">
      <c r="A382" s="27">
        <f>IF('Data - Energy &amp; Metals'!A382="",#N/A,'Data - Energy &amp; Metals'!A382)</f>
        <v>41534</v>
      </c>
      <c r="B382" s="7">
        <f>IF(ISBLANK(HLOOKUP(B$2,'Data - Energy &amp; Metals'!$B$2:$AH$1048576,MATCH($A382,'Data - Energy &amp; Metals'!$A$2:$A$1048576,FALSE),FALSE)),#N/A,HLOOKUP(B$2,'Data - Energy &amp; Metals'!$B$2:$AH$1048576,MATCH($A382,'Data - Energy &amp; Metals'!$A$2:$A$1048576,FALSE),FALSE))</f>
        <v>318445</v>
      </c>
      <c r="C382" s="7">
        <f>IF(ISBLANK(HLOOKUP(C$2,'Data - Energy &amp; Metals'!$B$2:$AH$1048576,MATCH($A382,'Data - Energy &amp; Metals'!$A$2:$A$1048576,FALSE),FALSE)),#N/A,HLOOKUP(C$2,'Data - Energy &amp; Metals'!$B$2:$AH$1048576,MATCH($A382,'Data - Energy &amp; Metals'!$A$2:$A$1048576,FALSE),FALSE))</f>
        <v>47750</v>
      </c>
      <c r="D382" s="7">
        <f>IF(ISBLANK(HLOOKUP(D$2,'Data - Energy &amp; Metals'!$B$2:$AH$1048576,MATCH($A382,'Data - Energy &amp; Metals'!$A$2:$A$1048576,FALSE),FALSE)),#N/A,HLOOKUP(D$2,'Data - Energy &amp; Metals'!$B$2:$AH$1048576,MATCH($A382,'Data - Energy &amp; Metals'!$A$2:$A$1048576,FALSE),FALSE))</f>
        <v>17263</v>
      </c>
      <c r="E382" s="8">
        <f t="shared" si="5"/>
        <v>9.5737097457959774E-2</v>
      </c>
    </row>
    <row r="383" spans="1:5" x14ac:dyDescent="0.25">
      <c r="A383" s="27">
        <f>IF('Data - Energy &amp; Metals'!A383="",#N/A,'Data - Energy &amp; Metals'!A383)</f>
        <v>41541</v>
      </c>
      <c r="B383" s="7">
        <f>IF(ISBLANK(HLOOKUP(B$2,'Data - Energy &amp; Metals'!$B$2:$AH$1048576,MATCH($A383,'Data - Energy &amp; Metals'!$A$2:$A$1048576,FALSE),FALSE)),#N/A,HLOOKUP(B$2,'Data - Energy &amp; Metals'!$B$2:$AH$1048576,MATCH($A383,'Data - Energy &amp; Metals'!$A$2:$A$1048576,FALSE),FALSE))</f>
        <v>298780</v>
      </c>
      <c r="C383" s="7">
        <f>IF(ISBLANK(HLOOKUP(C$2,'Data - Energy &amp; Metals'!$B$2:$AH$1048576,MATCH($A383,'Data - Energy &amp; Metals'!$A$2:$A$1048576,FALSE),FALSE)),#N/A,HLOOKUP(C$2,'Data - Energy &amp; Metals'!$B$2:$AH$1048576,MATCH($A383,'Data - Energy &amp; Metals'!$A$2:$A$1048576,FALSE),FALSE))</f>
        <v>39973</v>
      </c>
      <c r="D383" s="7">
        <f>IF(ISBLANK(HLOOKUP(D$2,'Data - Energy &amp; Metals'!$B$2:$AH$1048576,MATCH($A383,'Data - Energy &amp; Metals'!$A$2:$A$1048576,FALSE),FALSE)),#N/A,HLOOKUP(D$2,'Data - Energy &amp; Metals'!$B$2:$AH$1048576,MATCH($A383,'Data - Energy &amp; Metals'!$A$2:$A$1048576,FALSE),FALSE))</f>
        <v>17943</v>
      </c>
      <c r="E383" s="8">
        <f t="shared" si="5"/>
        <v>7.3733181605194459E-2</v>
      </c>
    </row>
    <row r="384" spans="1:5" x14ac:dyDescent="0.25">
      <c r="A384" s="27">
        <f>IF('Data - Energy &amp; Metals'!A384="",#N/A,'Data - Energy &amp; Metals'!A384)</f>
        <v>41548</v>
      </c>
      <c r="B384" s="7">
        <f>IF(ISBLANK(HLOOKUP(B$2,'Data - Energy &amp; Metals'!$B$2:$AH$1048576,MATCH($A384,'Data - Energy &amp; Metals'!$A$2:$A$1048576,FALSE),FALSE)),#N/A,HLOOKUP(B$2,'Data - Energy &amp; Metals'!$B$2:$AH$1048576,MATCH($A384,'Data - Energy &amp; Metals'!$A$2:$A$1048576,FALSE),FALSE))</f>
        <v>292513</v>
      </c>
      <c r="C384" s="7">
        <f>IF(ISBLANK(HLOOKUP(C$2,'Data - Energy &amp; Metals'!$B$2:$AH$1048576,MATCH($A384,'Data - Energy &amp; Metals'!$A$2:$A$1048576,FALSE),FALSE)),#N/A,HLOOKUP(C$2,'Data - Energy &amp; Metals'!$B$2:$AH$1048576,MATCH($A384,'Data - Energy &amp; Metals'!$A$2:$A$1048576,FALSE),FALSE))</f>
        <v>34301</v>
      </c>
      <c r="D384" s="7">
        <f>IF(ISBLANK(HLOOKUP(D$2,'Data - Energy &amp; Metals'!$B$2:$AH$1048576,MATCH($A384,'Data - Energy &amp; Metals'!$A$2:$A$1048576,FALSE),FALSE)),#N/A,HLOOKUP(D$2,'Data - Energy &amp; Metals'!$B$2:$AH$1048576,MATCH($A384,'Data - Energy &amp; Metals'!$A$2:$A$1048576,FALSE),FALSE))</f>
        <v>18968</v>
      </c>
      <c r="E384" s="8">
        <f t="shared" si="5"/>
        <v>5.2418183123485111E-2</v>
      </c>
    </row>
    <row r="385" spans="1:5" x14ac:dyDescent="0.25">
      <c r="A385" s="27">
        <f>IF('Data - Energy &amp; Metals'!A385="",#N/A,'Data - Energy &amp; Metals'!A385)</f>
        <v>41555</v>
      </c>
      <c r="B385" s="7">
        <f>IF(ISBLANK(HLOOKUP(B$2,'Data - Energy &amp; Metals'!$B$2:$AH$1048576,MATCH($A385,'Data - Energy &amp; Metals'!$A$2:$A$1048576,FALSE),FALSE)),#N/A,HLOOKUP(B$2,'Data - Energy &amp; Metals'!$B$2:$AH$1048576,MATCH($A385,'Data - Energy &amp; Metals'!$A$2:$A$1048576,FALSE),FALSE))</f>
        <v>303650</v>
      </c>
      <c r="C385" s="7">
        <f>IF(ISBLANK(HLOOKUP(C$2,'Data - Energy &amp; Metals'!$B$2:$AH$1048576,MATCH($A385,'Data - Energy &amp; Metals'!$A$2:$A$1048576,FALSE),FALSE)),#N/A,HLOOKUP(C$2,'Data - Energy &amp; Metals'!$B$2:$AH$1048576,MATCH($A385,'Data - Energy &amp; Metals'!$A$2:$A$1048576,FALSE),FALSE))</f>
        <v>32991</v>
      </c>
      <c r="D385" s="7">
        <f>IF(ISBLANK(HLOOKUP(D$2,'Data - Energy &amp; Metals'!$B$2:$AH$1048576,MATCH($A385,'Data - Energy &amp; Metals'!$A$2:$A$1048576,FALSE),FALSE)),#N/A,HLOOKUP(D$2,'Data - Energy &amp; Metals'!$B$2:$AH$1048576,MATCH($A385,'Data - Energy &amp; Metals'!$A$2:$A$1048576,FALSE),FALSE))</f>
        <v>17654</v>
      </c>
      <c r="E385" s="8">
        <f t="shared" si="5"/>
        <v>5.0508809484603984E-2</v>
      </c>
    </row>
    <row r="386" spans="1:5" x14ac:dyDescent="0.25">
      <c r="A386" s="27">
        <f>IF('Data - Energy &amp; Metals'!A386="",#N/A,'Data - Energy &amp; Metals'!A386)</f>
        <v>41562</v>
      </c>
      <c r="B386" s="7">
        <f>IF(ISBLANK(HLOOKUP(B$2,'Data - Energy &amp; Metals'!$B$2:$AH$1048576,MATCH($A386,'Data - Energy &amp; Metals'!$A$2:$A$1048576,FALSE),FALSE)),#N/A,HLOOKUP(B$2,'Data - Energy &amp; Metals'!$B$2:$AH$1048576,MATCH($A386,'Data - Energy &amp; Metals'!$A$2:$A$1048576,FALSE),FALSE))</f>
        <v>308528</v>
      </c>
      <c r="C386" s="7">
        <f>IF(ISBLANK(HLOOKUP(C$2,'Data - Energy &amp; Metals'!$B$2:$AH$1048576,MATCH($A386,'Data - Energy &amp; Metals'!$A$2:$A$1048576,FALSE),FALSE)),#N/A,HLOOKUP(C$2,'Data - Energy &amp; Metals'!$B$2:$AH$1048576,MATCH($A386,'Data - Energy &amp; Metals'!$A$2:$A$1048576,FALSE),FALSE))</f>
        <v>32650</v>
      </c>
      <c r="D386" s="7">
        <f>IF(ISBLANK(HLOOKUP(D$2,'Data - Energy &amp; Metals'!$B$2:$AH$1048576,MATCH($A386,'Data - Energy &amp; Metals'!$A$2:$A$1048576,FALSE),FALSE)),#N/A,HLOOKUP(D$2,'Data - Energy &amp; Metals'!$B$2:$AH$1048576,MATCH($A386,'Data - Energy &amp; Metals'!$A$2:$A$1048576,FALSE),FALSE))</f>
        <v>16513</v>
      </c>
      <c r="E386" s="8">
        <f t="shared" si="5"/>
        <v>5.2303194523673699E-2</v>
      </c>
    </row>
    <row r="387" spans="1:5" x14ac:dyDescent="0.25">
      <c r="A387" s="27">
        <f>IF('Data - Energy &amp; Metals'!A387="",#N/A,'Data - Energy &amp; Metals'!A387)</f>
        <v>41569</v>
      </c>
      <c r="B387" s="7">
        <f>IF(ISBLANK(HLOOKUP(B$2,'Data - Energy &amp; Metals'!$B$2:$AH$1048576,MATCH($A387,'Data - Energy &amp; Metals'!$A$2:$A$1048576,FALSE),FALSE)),#N/A,HLOOKUP(B$2,'Data - Energy &amp; Metals'!$B$2:$AH$1048576,MATCH($A387,'Data - Energy &amp; Metals'!$A$2:$A$1048576,FALSE),FALSE))</f>
        <v>307710</v>
      </c>
      <c r="C387" s="7">
        <f>IF(ISBLANK(HLOOKUP(C$2,'Data - Energy &amp; Metals'!$B$2:$AH$1048576,MATCH($A387,'Data - Energy &amp; Metals'!$A$2:$A$1048576,FALSE),FALSE)),#N/A,HLOOKUP(C$2,'Data - Energy &amp; Metals'!$B$2:$AH$1048576,MATCH($A387,'Data - Energy &amp; Metals'!$A$2:$A$1048576,FALSE),FALSE))</f>
        <v>32150</v>
      </c>
      <c r="D387" s="7">
        <f>IF(ISBLANK(HLOOKUP(D$2,'Data - Energy &amp; Metals'!$B$2:$AH$1048576,MATCH($A387,'Data - Energy &amp; Metals'!$A$2:$A$1048576,FALSE),FALSE)),#N/A,HLOOKUP(D$2,'Data - Energy &amp; Metals'!$B$2:$AH$1048576,MATCH($A387,'Data - Energy &amp; Metals'!$A$2:$A$1048576,FALSE),FALSE))</f>
        <v>18371</v>
      </c>
      <c r="E387" s="8">
        <f t="shared" si="5"/>
        <v>4.4779175197426149E-2</v>
      </c>
    </row>
    <row r="388" spans="1:5" x14ac:dyDescent="0.25">
      <c r="A388" s="27">
        <f>IF('Data - Energy &amp; Metals'!A388="",#N/A,'Data - Energy &amp; Metals'!A388)</f>
        <v>41576</v>
      </c>
      <c r="B388" s="7">
        <f>IF(ISBLANK(HLOOKUP(B$2,'Data - Energy &amp; Metals'!$B$2:$AH$1048576,MATCH($A388,'Data - Energy &amp; Metals'!$A$2:$A$1048576,FALSE),FALSE)),#N/A,HLOOKUP(B$2,'Data - Energy &amp; Metals'!$B$2:$AH$1048576,MATCH($A388,'Data - Energy &amp; Metals'!$A$2:$A$1048576,FALSE),FALSE))</f>
        <v>304162</v>
      </c>
      <c r="C388" s="7">
        <f>IF(ISBLANK(HLOOKUP(C$2,'Data - Energy &amp; Metals'!$B$2:$AH$1048576,MATCH($A388,'Data - Energy &amp; Metals'!$A$2:$A$1048576,FALSE),FALSE)),#N/A,HLOOKUP(C$2,'Data - Energy &amp; Metals'!$B$2:$AH$1048576,MATCH($A388,'Data - Energy &amp; Metals'!$A$2:$A$1048576,FALSE),FALSE))</f>
        <v>26982</v>
      </c>
      <c r="D388" s="7">
        <f>IF(ISBLANK(HLOOKUP(D$2,'Data - Energy &amp; Metals'!$B$2:$AH$1048576,MATCH($A388,'Data - Energy &amp; Metals'!$A$2:$A$1048576,FALSE),FALSE)),#N/A,HLOOKUP(D$2,'Data - Energy &amp; Metals'!$B$2:$AH$1048576,MATCH($A388,'Data - Energy &amp; Metals'!$A$2:$A$1048576,FALSE),FALSE))</f>
        <v>25452</v>
      </c>
      <c r="E388" s="8">
        <f t="shared" ref="E388:E451" si="6">(C388-D388)/B388</f>
        <v>5.0302141621898855E-3</v>
      </c>
    </row>
    <row r="389" spans="1:5" x14ac:dyDescent="0.25">
      <c r="A389" s="27">
        <f>IF('Data - Energy &amp; Metals'!A389="",#N/A,'Data - Energy &amp; Metals'!A389)</f>
        <v>41583</v>
      </c>
      <c r="B389" s="7">
        <f>IF(ISBLANK(HLOOKUP(B$2,'Data - Energy &amp; Metals'!$B$2:$AH$1048576,MATCH($A389,'Data - Energy &amp; Metals'!$A$2:$A$1048576,FALSE),FALSE)),#N/A,HLOOKUP(B$2,'Data - Energy &amp; Metals'!$B$2:$AH$1048576,MATCH($A389,'Data - Energy &amp; Metals'!$A$2:$A$1048576,FALSE),FALSE))</f>
        <v>315484</v>
      </c>
      <c r="C389" s="7">
        <f>IF(ISBLANK(HLOOKUP(C$2,'Data - Energy &amp; Metals'!$B$2:$AH$1048576,MATCH($A389,'Data - Energy &amp; Metals'!$A$2:$A$1048576,FALSE),FALSE)),#N/A,HLOOKUP(C$2,'Data - Energy &amp; Metals'!$B$2:$AH$1048576,MATCH($A389,'Data - Energy &amp; Metals'!$A$2:$A$1048576,FALSE),FALSE))</f>
        <v>25228</v>
      </c>
      <c r="D389" s="7">
        <f>IF(ISBLANK(HLOOKUP(D$2,'Data - Energy &amp; Metals'!$B$2:$AH$1048576,MATCH($A389,'Data - Energy &amp; Metals'!$A$2:$A$1048576,FALSE),FALSE)),#N/A,HLOOKUP(D$2,'Data - Energy &amp; Metals'!$B$2:$AH$1048576,MATCH($A389,'Data - Energy &amp; Metals'!$A$2:$A$1048576,FALSE),FALSE))</f>
        <v>27171</v>
      </c>
      <c r="E389" s="8">
        <f t="shared" si="6"/>
        <v>-6.1587909370998213E-3</v>
      </c>
    </row>
    <row r="390" spans="1:5" x14ac:dyDescent="0.25">
      <c r="A390" s="27">
        <f>IF('Data - Energy &amp; Metals'!A390="",#N/A,'Data - Energy &amp; Metals'!A390)</f>
        <v>41590</v>
      </c>
      <c r="B390" s="7">
        <f>IF(ISBLANK(HLOOKUP(B$2,'Data - Energy &amp; Metals'!$B$2:$AH$1048576,MATCH($A390,'Data - Energy &amp; Metals'!$A$2:$A$1048576,FALSE),FALSE)),#N/A,HLOOKUP(B$2,'Data - Energy &amp; Metals'!$B$2:$AH$1048576,MATCH($A390,'Data - Energy &amp; Metals'!$A$2:$A$1048576,FALSE),FALSE))</f>
        <v>332715</v>
      </c>
      <c r="C390" s="7">
        <f>IF(ISBLANK(HLOOKUP(C$2,'Data - Energy &amp; Metals'!$B$2:$AH$1048576,MATCH($A390,'Data - Energy &amp; Metals'!$A$2:$A$1048576,FALSE),FALSE)),#N/A,HLOOKUP(C$2,'Data - Energy &amp; Metals'!$B$2:$AH$1048576,MATCH($A390,'Data - Energy &amp; Metals'!$A$2:$A$1048576,FALSE),FALSE))</f>
        <v>25433</v>
      </c>
      <c r="D390" s="7">
        <f>IF(ISBLANK(HLOOKUP(D$2,'Data - Energy &amp; Metals'!$B$2:$AH$1048576,MATCH($A390,'Data - Energy &amp; Metals'!$A$2:$A$1048576,FALSE),FALSE)),#N/A,HLOOKUP(D$2,'Data - Energy &amp; Metals'!$B$2:$AH$1048576,MATCH($A390,'Data - Energy &amp; Metals'!$A$2:$A$1048576,FALSE),FALSE))</f>
        <v>33065</v>
      </c>
      <c r="E390" s="8">
        <f t="shared" si="6"/>
        <v>-2.2938551012127495E-2</v>
      </c>
    </row>
    <row r="391" spans="1:5" x14ac:dyDescent="0.25">
      <c r="A391" s="27">
        <f>IF('Data - Energy &amp; Metals'!A391="",#N/A,'Data - Energy &amp; Metals'!A391)</f>
        <v>41597</v>
      </c>
      <c r="B391" s="7">
        <f>IF(ISBLANK(HLOOKUP(B$2,'Data - Energy &amp; Metals'!$B$2:$AH$1048576,MATCH($A391,'Data - Energy &amp; Metals'!$A$2:$A$1048576,FALSE),FALSE)),#N/A,HLOOKUP(B$2,'Data - Energy &amp; Metals'!$B$2:$AH$1048576,MATCH($A391,'Data - Energy &amp; Metals'!$A$2:$A$1048576,FALSE),FALSE))</f>
        <v>331460</v>
      </c>
      <c r="C391" s="7">
        <f>IF(ISBLANK(HLOOKUP(C$2,'Data - Energy &amp; Metals'!$B$2:$AH$1048576,MATCH($A391,'Data - Energy &amp; Metals'!$A$2:$A$1048576,FALSE),FALSE)),#N/A,HLOOKUP(C$2,'Data - Energy &amp; Metals'!$B$2:$AH$1048576,MATCH($A391,'Data - Energy &amp; Metals'!$A$2:$A$1048576,FALSE),FALSE))</f>
        <v>26401</v>
      </c>
      <c r="D391" s="7">
        <f>IF(ISBLANK(HLOOKUP(D$2,'Data - Energy &amp; Metals'!$B$2:$AH$1048576,MATCH($A391,'Data - Energy &amp; Metals'!$A$2:$A$1048576,FALSE),FALSE)),#N/A,HLOOKUP(D$2,'Data - Energy &amp; Metals'!$B$2:$AH$1048576,MATCH($A391,'Data - Energy &amp; Metals'!$A$2:$A$1048576,FALSE),FALSE))</f>
        <v>31470</v>
      </c>
      <c r="E391" s="8">
        <f t="shared" si="6"/>
        <v>-1.5292946358534967E-2</v>
      </c>
    </row>
    <row r="392" spans="1:5" x14ac:dyDescent="0.25">
      <c r="A392" s="27">
        <f>IF('Data - Energy &amp; Metals'!A392="",#N/A,'Data - Energy &amp; Metals'!A392)</f>
        <v>41604</v>
      </c>
      <c r="B392" s="7">
        <f>IF(ISBLANK(HLOOKUP(B$2,'Data - Energy &amp; Metals'!$B$2:$AH$1048576,MATCH($A392,'Data - Energy &amp; Metals'!$A$2:$A$1048576,FALSE),FALSE)),#N/A,HLOOKUP(B$2,'Data - Energy &amp; Metals'!$B$2:$AH$1048576,MATCH($A392,'Data - Energy &amp; Metals'!$A$2:$A$1048576,FALSE),FALSE))</f>
        <v>305765</v>
      </c>
      <c r="C392" s="7">
        <f>IF(ISBLANK(HLOOKUP(C$2,'Data - Energy &amp; Metals'!$B$2:$AH$1048576,MATCH($A392,'Data - Energy &amp; Metals'!$A$2:$A$1048576,FALSE),FALSE)),#N/A,HLOOKUP(C$2,'Data - Energy &amp; Metals'!$B$2:$AH$1048576,MATCH($A392,'Data - Energy &amp; Metals'!$A$2:$A$1048576,FALSE),FALSE))</f>
        <v>31813</v>
      </c>
      <c r="D392" s="7">
        <f>IF(ISBLANK(HLOOKUP(D$2,'Data - Energy &amp; Metals'!$B$2:$AH$1048576,MATCH($A392,'Data - Energy &amp; Metals'!$A$2:$A$1048576,FALSE),FALSE)),#N/A,HLOOKUP(D$2,'Data - Energy &amp; Metals'!$B$2:$AH$1048576,MATCH($A392,'Data - Energy &amp; Metals'!$A$2:$A$1048576,FALSE),FALSE))</f>
        <v>21483</v>
      </c>
      <c r="E392" s="8">
        <f t="shared" si="6"/>
        <v>3.3784115251909143E-2</v>
      </c>
    </row>
    <row r="393" spans="1:5" x14ac:dyDescent="0.25">
      <c r="A393" s="27">
        <f>IF('Data - Energy &amp; Metals'!A393="",#N/A,'Data - Energy &amp; Metals'!A393)</f>
        <v>41611</v>
      </c>
      <c r="B393" s="7">
        <f>IF(ISBLANK(HLOOKUP(B$2,'Data - Energy &amp; Metals'!$B$2:$AH$1048576,MATCH($A393,'Data - Energy &amp; Metals'!$A$2:$A$1048576,FALSE),FALSE)),#N/A,HLOOKUP(B$2,'Data - Energy &amp; Metals'!$B$2:$AH$1048576,MATCH($A393,'Data - Energy &amp; Metals'!$A$2:$A$1048576,FALSE),FALSE))</f>
        <v>304384</v>
      </c>
      <c r="C393" s="7">
        <f>IF(ISBLANK(HLOOKUP(C$2,'Data - Energy &amp; Metals'!$B$2:$AH$1048576,MATCH($A393,'Data - Energy &amp; Metals'!$A$2:$A$1048576,FALSE),FALSE)),#N/A,HLOOKUP(C$2,'Data - Energy &amp; Metals'!$B$2:$AH$1048576,MATCH($A393,'Data - Energy &amp; Metals'!$A$2:$A$1048576,FALSE),FALSE))</f>
        <v>37143</v>
      </c>
      <c r="D393" s="7">
        <f>IF(ISBLANK(HLOOKUP(D$2,'Data - Energy &amp; Metals'!$B$2:$AH$1048576,MATCH($A393,'Data - Energy &amp; Metals'!$A$2:$A$1048576,FALSE),FALSE)),#N/A,HLOOKUP(D$2,'Data - Energy &amp; Metals'!$B$2:$AH$1048576,MATCH($A393,'Data - Energy &amp; Metals'!$A$2:$A$1048576,FALSE),FALSE))</f>
        <v>17965</v>
      </c>
      <c r="E393" s="8">
        <f t="shared" si="6"/>
        <v>6.3005939865433139E-2</v>
      </c>
    </row>
    <row r="394" spans="1:5" x14ac:dyDescent="0.25">
      <c r="A394" s="27">
        <f>IF('Data - Energy &amp; Metals'!A394="",#N/A,'Data - Energy &amp; Metals'!A394)</f>
        <v>41618</v>
      </c>
      <c r="B394" s="7">
        <f>IF(ISBLANK(HLOOKUP(B$2,'Data - Energy &amp; Metals'!$B$2:$AH$1048576,MATCH($A394,'Data - Energy &amp; Metals'!$A$2:$A$1048576,FALSE),FALSE)),#N/A,HLOOKUP(B$2,'Data - Energy &amp; Metals'!$B$2:$AH$1048576,MATCH($A394,'Data - Energy &amp; Metals'!$A$2:$A$1048576,FALSE),FALSE))</f>
        <v>321430</v>
      </c>
      <c r="C394" s="7">
        <f>IF(ISBLANK(HLOOKUP(C$2,'Data - Energy &amp; Metals'!$B$2:$AH$1048576,MATCH($A394,'Data - Energy &amp; Metals'!$A$2:$A$1048576,FALSE),FALSE)),#N/A,HLOOKUP(C$2,'Data - Energy &amp; Metals'!$B$2:$AH$1048576,MATCH($A394,'Data - Energy &amp; Metals'!$A$2:$A$1048576,FALSE),FALSE))</f>
        <v>43059</v>
      </c>
      <c r="D394" s="7">
        <f>IF(ISBLANK(HLOOKUP(D$2,'Data - Energy &amp; Metals'!$B$2:$AH$1048576,MATCH($A394,'Data - Energy &amp; Metals'!$A$2:$A$1048576,FALSE),FALSE)),#N/A,HLOOKUP(D$2,'Data - Energy &amp; Metals'!$B$2:$AH$1048576,MATCH($A394,'Data - Energy &amp; Metals'!$A$2:$A$1048576,FALSE),FALSE))</f>
        <v>17508</v>
      </c>
      <c r="E394" s="8">
        <f t="shared" si="6"/>
        <v>7.9491646703792426E-2</v>
      </c>
    </row>
    <row r="395" spans="1:5" x14ac:dyDescent="0.25">
      <c r="A395" s="27">
        <f>IF('Data - Energy &amp; Metals'!A395="",#N/A,'Data - Energy &amp; Metals'!A395)</f>
        <v>41625</v>
      </c>
      <c r="B395" s="7">
        <f>IF(ISBLANK(HLOOKUP(B$2,'Data - Energy &amp; Metals'!$B$2:$AH$1048576,MATCH($A395,'Data - Energy &amp; Metals'!$A$2:$A$1048576,FALSE),FALSE)),#N/A,HLOOKUP(B$2,'Data - Energy &amp; Metals'!$B$2:$AH$1048576,MATCH($A395,'Data - Energy &amp; Metals'!$A$2:$A$1048576,FALSE),FALSE))</f>
        <v>308280</v>
      </c>
      <c r="C395" s="7">
        <f>IF(ISBLANK(HLOOKUP(C$2,'Data - Energy &amp; Metals'!$B$2:$AH$1048576,MATCH($A395,'Data - Energy &amp; Metals'!$A$2:$A$1048576,FALSE),FALSE)),#N/A,HLOOKUP(C$2,'Data - Energy &amp; Metals'!$B$2:$AH$1048576,MATCH($A395,'Data - Energy &amp; Metals'!$A$2:$A$1048576,FALSE),FALSE))</f>
        <v>38469</v>
      </c>
      <c r="D395" s="7">
        <f>IF(ISBLANK(HLOOKUP(D$2,'Data - Energy &amp; Metals'!$B$2:$AH$1048576,MATCH($A395,'Data - Energy &amp; Metals'!$A$2:$A$1048576,FALSE),FALSE)),#N/A,HLOOKUP(D$2,'Data - Energy &amp; Metals'!$B$2:$AH$1048576,MATCH($A395,'Data - Energy &amp; Metals'!$A$2:$A$1048576,FALSE),FALSE))</f>
        <v>18899</v>
      </c>
      <c r="E395" s="8">
        <f t="shared" si="6"/>
        <v>6.3481250810951087E-2</v>
      </c>
    </row>
    <row r="396" spans="1:5" x14ac:dyDescent="0.25">
      <c r="A396" s="27">
        <f>IF('Data - Energy &amp; Metals'!A396="",#N/A,'Data - Energy &amp; Metals'!A396)</f>
        <v>41632</v>
      </c>
      <c r="B396" s="7">
        <f>IF(ISBLANK(HLOOKUP(B$2,'Data - Energy &amp; Metals'!$B$2:$AH$1048576,MATCH($A396,'Data - Energy &amp; Metals'!$A$2:$A$1048576,FALSE),FALSE)),#N/A,HLOOKUP(B$2,'Data - Energy &amp; Metals'!$B$2:$AH$1048576,MATCH($A396,'Data - Energy &amp; Metals'!$A$2:$A$1048576,FALSE),FALSE))</f>
        <v>305583</v>
      </c>
      <c r="C396" s="7">
        <f>IF(ISBLANK(HLOOKUP(C$2,'Data - Energy &amp; Metals'!$B$2:$AH$1048576,MATCH($A396,'Data - Energy &amp; Metals'!$A$2:$A$1048576,FALSE),FALSE)),#N/A,HLOOKUP(C$2,'Data - Energy &amp; Metals'!$B$2:$AH$1048576,MATCH($A396,'Data - Energy &amp; Metals'!$A$2:$A$1048576,FALSE),FALSE))</f>
        <v>36050</v>
      </c>
      <c r="D396" s="7">
        <f>IF(ISBLANK(HLOOKUP(D$2,'Data - Energy &amp; Metals'!$B$2:$AH$1048576,MATCH($A396,'Data - Energy &amp; Metals'!$A$2:$A$1048576,FALSE),FALSE)),#N/A,HLOOKUP(D$2,'Data - Energy &amp; Metals'!$B$2:$AH$1048576,MATCH($A396,'Data - Energy &amp; Metals'!$A$2:$A$1048576,FALSE),FALSE))</f>
        <v>16242</v>
      </c>
      <c r="E396" s="8">
        <f t="shared" si="6"/>
        <v>6.4820359771322361E-2</v>
      </c>
    </row>
    <row r="397" spans="1:5" x14ac:dyDescent="0.25">
      <c r="A397" s="27">
        <f>IF('Data - Energy &amp; Metals'!A397="",#N/A,'Data - Energy &amp; Metals'!A397)</f>
        <v>41639</v>
      </c>
      <c r="B397" s="7">
        <f>IF(ISBLANK(HLOOKUP(B$2,'Data - Energy &amp; Metals'!$B$2:$AH$1048576,MATCH($A397,'Data - Energy &amp; Metals'!$A$2:$A$1048576,FALSE),FALSE)),#N/A,HLOOKUP(B$2,'Data - Energy &amp; Metals'!$B$2:$AH$1048576,MATCH($A397,'Data - Energy &amp; Metals'!$A$2:$A$1048576,FALSE),FALSE))</f>
        <v>294256</v>
      </c>
      <c r="C397" s="7">
        <f>IF(ISBLANK(HLOOKUP(C$2,'Data - Energy &amp; Metals'!$B$2:$AH$1048576,MATCH($A397,'Data - Energy &amp; Metals'!$A$2:$A$1048576,FALSE),FALSE)),#N/A,HLOOKUP(C$2,'Data - Energy &amp; Metals'!$B$2:$AH$1048576,MATCH($A397,'Data - Energy &amp; Metals'!$A$2:$A$1048576,FALSE),FALSE))</f>
        <v>42304</v>
      </c>
      <c r="D397" s="7">
        <f>IF(ISBLANK(HLOOKUP(D$2,'Data - Energy &amp; Metals'!$B$2:$AH$1048576,MATCH($A397,'Data - Energy &amp; Metals'!$A$2:$A$1048576,FALSE),FALSE)),#N/A,HLOOKUP(D$2,'Data - Energy &amp; Metals'!$B$2:$AH$1048576,MATCH($A397,'Data - Energy &amp; Metals'!$A$2:$A$1048576,FALSE),FALSE))</f>
        <v>15702</v>
      </c>
      <c r="E397" s="8">
        <f t="shared" si="6"/>
        <v>9.0404273829590556E-2</v>
      </c>
    </row>
    <row r="398" spans="1:5" x14ac:dyDescent="0.25">
      <c r="A398" s="27">
        <f>IF('Data - Energy &amp; Metals'!A398="",#N/A,'Data - Energy &amp; Metals'!A398)</f>
        <v>41646</v>
      </c>
      <c r="B398" s="7">
        <f>IF(ISBLANK(HLOOKUP(B$2,'Data - Energy &amp; Metals'!$B$2:$AH$1048576,MATCH($A398,'Data - Energy &amp; Metals'!$A$2:$A$1048576,FALSE),FALSE)),#N/A,HLOOKUP(B$2,'Data - Energy &amp; Metals'!$B$2:$AH$1048576,MATCH($A398,'Data - Energy &amp; Metals'!$A$2:$A$1048576,FALSE),FALSE))</f>
        <v>295314</v>
      </c>
      <c r="C398" s="7">
        <f>IF(ISBLANK(HLOOKUP(C$2,'Data - Energy &amp; Metals'!$B$2:$AH$1048576,MATCH($A398,'Data - Energy &amp; Metals'!$A$2:$A$1048576,FALSE),FALSE)),#N/A,HLOOKUP(C$2,'Data - Energy &amp; Metals'!$B$2:$AH$1048576,MATCH($A398,'Data - Energy &amp; Metals'!$A$2:$A$1048576,FALSE),FALSE))</f>
        <v>33855</v>
      </c>
      <c r="D398" s="7">
        <f>IF(ISBLANK(HLOOKUP(D$2,'Data - Energy &amp; Metals'!$B$2:$AH$1048576,MATCH($A398,'Data - Energy &amp; Metals'!$A$2:$A$1048576,FALSE),FALSE)),#N/A,HLOOKUP(D$2,'Data - Energy &amp; Metals'!$B$2:$AH$1048576,MATCH($A398,'Data - Energy &amp; Metals'!$A$2:$A$1048576,FALSE),FALSE))</f>
        <v>17649</v>
      </c>
      <c r="E398" s="8">
        <f t="shared" si="6"/>
        <v>5.4877181576220568E-2</v>
      </c>
    </row>
    <row r="399" spans="1:5" x14ac:dyDescent="0.25">
      <c r="A399" s="27">
        <f>IF('Data - Energy &amp; Metals'!A399="",#N/A,'Data - Energy &amp; Metals'!A399)</f>
        <v>41653</v>
      </c>
      <c r="B399" s="7">
        <f>IF(ISBLANK(HLOOKUP(B$2,'Data - Energy &amp; Metals'!$B$2:$AH$1048576,MATCH($A399,'Data - Energy &amp; Metals'!$A$2:$A$1048576,FALSE),FALSE)),#N/A,HLOOKUP(B$2,'Data - Energy &amp; Metals'!$B$2:$AH$1048576,MATCH($A399,'Data - Energy &amp; Metals'!$A$2:$A$1048576,FALSE),FALSE))</f>
        <v>304323</v>
      </c>
      <c r="C399" s="7">
        <f>IF(ISBLANK(HLOOKUP(C$2,'Data - Energy &amp; Metals'!$B$2:$AH$1048576,MATCH($A399,'Data - Energy &amp; Metals'!$A$2:$A$1048576,FALSE),FALSE)),#N/A,HLOOKUP(C$2,'Data - Energy &amp; Metals'!$B$2:$AH$1048576,MATCH($A399,'Data - Energy &amp; Metals'!$A$2:$A$1048576,FALSE),FALSE))</f>
        <v>27951</v>
      </c>
      <c r="D399" s="7">
        <f>IF(ISBLANK(HLOOKUP(D$2,'Data - Energy &amp; Metals'!$B$2:$AH$1048576,MATCH($A399,'Data - Energy &amp; Metals'!$A$2:$A$1048576,FALSE),FALSE)),#N/A,HLOOKUP(D$2,'Data - Energy &amp; Metals'!$B$2:$AH$1048576,MATCH($A399,'Data - Energy &amp; Metals'!$A$2:$A$1048576,FALSE),FALSE))</f>
        <v>24648</v>
      </c>
      <c r="E399" s="8">
        <f t="shared" si="6"/>
        <v>1.0853599629341194E-2</v>
      </c>
    </row>
    <row r="400" spans="1:5" x14ac:dyDescent="0.25">
      <c r="A400" s="27">
        <f>IF('Data - Energy &amp; Metals'!A400="",#N/A,'Data - Energy &amp; Metals'!A400)</f>
        <v>41660</v>
      </c>
      <c r="B400" s="7">
        <f>IF(ISBLANK(HLOOKUP(B$2,'Data - Energy &amp; Metals'!$B$2:$AH$1048576,MATCH($A400,'Data - Energy &amp; Metals'!$A$2:$A$1048576,FALSE),FALSE)),#N/A,HLOOKUP(B$2,'Data - Energy &amp; Metals'!$B$2:$AH$1048576,MATCH($A400,'Data - Energy &amp; Metals'!$A$2:$A$1048576,FALSE),FALSE))</f>
        <v>300144</v>
      </c>
      <c r="C400" s="7">
        <f>IF(ISBLANK(HLOOKUP(C$2,'Data - Energy &amp; Metals'!$B$2:$AH$1048576,MATCH($A400,'Data - Energy &amp; Metals'!$A$2:$A$1048576,FALSE),FALSE)),#N/A,HLOOKUP(C$2,'Data - Energy &amp; Metals'!$B$2:$AH$1048576,MATCH($A400,'Data - Energy &amp; Metals'!$A$2:$A$1048576,FALSE),FALSE))</f>
        <v>27494</v>
      </c>
      <c r="D400" s="7">
        <f>IF(ISBLANK(HLOOKUP(D$2,'Data - Energy &amp; Metals'!$B$2:$AH$1048576,MATCH($A400,'Data - Energy &amp; Metals'!$A$2:$A$1048576,FALSE),FALSE)),#N/A,HLOOKUP(D$2,'Data - Energy &amp; Metals'!$B$2:$AH$1048576,MATCH($A400,'Data - Energy &amp; Metals'!$A$2:$A$1048576,FALSE),FALSE))</f>
        <v>20869</v>
      </c>
      <c r="E400" s="8">
        <f t="shared" si="6"/>
        <v>2.2072738418892266E-2</v>
      </c>
    </row>
    <row r="401" spans="1:5" x14ac:dyDescent="0.25">
      <c r="A401" s="27">
        <f>IF('Data - Energy &amp; Metals'!A401="",#N/A,'Data - Energy &amp; Metals'!A401)</f>
        <v>41667</v>
      </c>
      <c r="B401" s="7">
        <f>IF(ISBLANK(HLOOKUP(B$2,'Data - Energy &amp; Metals'!$B$2:$AH$1048576,MATCH($A401,'Data - Energy &amp; Metals'!$A$2:$A$1048576,FALSE),FALSE)),#N/A,HLOOKUP(B$2,'Data - Energy &amp; Metals'!$B$2:$AH$1048576,MATCH($A401,'Data - Energy &amp; Metals'!$A$2:$A$1048576,FALSE),FALSE))</f>
        <v>301747</v>
      </c>
      <c r="C401" s="7">
        <f>IF(ISBLANK(HLOOKUP(C$2,'Data - Energy &amp; Metals'!$B$2:$AH$1048576,MATCH($A401,'Data - Energy &amp; Metals'!$A$2:$A$1048576,FALSE),FALSE)),#N/A,HLOOKUP(C$2,'Data - Energy &amp; Metals'!$B$2:$AH$1048576,MATCH($A401,'Data - Energy &amp; Metals'!$A$2:$A$1048576,FALSE),FALSE))</f>
        <v>40139</v>
      </c>
      <c r="D401" s="7">
        <f>IF(ISBLANK(HLOOKUP(D$2,'Data - Energy &amp; Metals'!$B$2:$AH$1048576,MATCH($A401,'Data - Energy &amp; Metals'!$A$2:$A$1048576,FALSE),FALSE)),#N/A,HLOOKUP(D$2,'Data - Energy &amp; Metals'!$B$2:$AH$1048576,MATCH($A401,'Data - Energy &amp; Metals'!$A$2:$A$1048576,FALSE),FALSE))</f>
        <v>19314</v>
      </c>
      <c r="E401" s="8">
        <f t="shared" si="6"/>
        <v>6.9014770652235144E-2</v>
      </c>
    </row>
    <row r="402" spans="1:5" x14ac:dyDescent="0.25">
      <c r="A402" s="27">
        <f>IF('Data - Energy &amp; Metals'!A402="",#N/A,'Data - Energy &amp; Metals'!A402)</f>
        <v>41674</v>
      </c>
      <c r="B402" s="7">
        <f>IF(ISBLANK(HLOOKUP(B$2,'Data - Energy &amp; Metals'!$B$2:$AH$1048576,MATCH($A402,'Data - Energy &amp; Metals'!$A$2:$A$1048576,FALSE),FALSE)),#N/A,HLOOKUP(B$2,'Data - Energy &amp; Metals'!$B$2:$AH$1048576,MATCH($A402,'Data - Energy &amp; Metals'!$A$2:$A$1048576,FALSE),FALSE))</f>
        <v>304283</v>
      </c>
      <c r="C402" s="7">
        <f>IF(ISBLANK(HLOOKUP(C$2,'Data - Energy &amp; Metals'!$B$2:$AH$1048576,MATCH($A402,'Data - Energy &amp; Metals'!$A$2:$A$1048576,FALSE),FALSE)),#N/A,HLOOKUP(C$2,'Data - Energy &amp; Metals'!$B$2:$AH$1048576,MATCH($A402,'Data - Energy &amp; Metals'!$A$2:$A$1048576,FALSE),FALSE))</f>
        <v>45155</v>
      </c>
      <c r="D402" s="7">
        <f>IF(ISBLANK(HLOOKUP(D$2,'Data - Energy &amp; Metals'!$B$2:$AH$1048576,MATCH($A402,'Data - Energy &amp; Metals'!$A$2:$A$1048576,FALSE),FALSE)),#N/A,HLOOKUP(D$2,'Data - Energy &amp; Metals'!$B$2:$AH$1048576,MATCH($A402,'Data - Energy &amp; Metals'!$A$2:$A$1048576,FALSE),FALSE))</f>
        <v>18294</v>
      </c>
      <c r="E402" s="8">
        <f t="shared" si="6"/>
        <v>8.8276374296296534E-2</v>
      </c>
    </row>
    <row r="403" spans="1:5" x14ac:dyDescent="0.25">
      <c r="A403" s="27">
        <f>IF('Data - Energy &amp; Metals'!A403="",#N/A,'Data - Energy &amp; Metals'!A403)</f>
        <v>41681</v>
      </c>
      <c r="B403" s="7">
        <f>IF(ISBLANK(HLOOKUP(B$2,'Data - Energy &amp; Metals'!$B$2:$AH$1048576,MATCH($A403,'Data - Energy &amp; Metals'!$A$2:$A$1048576,FALSE),FALSE)),#N/A,HLOOKUP(B$2,'Data - Energy &amp; Metals'!$B$2:$AH$1048576,MATCH($A403,'Data - Energy &amp; Metals'!$A$2:$A$1048576,FALSE),FALSE))</f>
        <v>311539</v>
      </c>
      <c r="C403" s="7">
        <f>IF(ISBLANK(HLOOKUP(C$2,'Data - Energy &amp; Metals'!$B$2:$AH$1048576,MATCH($A403,'Data - Energy &amp; Metals'!$A$2:$A$1048576,FALSE),FALSE)),#N/A,HLOOKUP(C$2,'Data - Energy &amp; Metals'!$B$2:$AH$1048576,MATCH($A403,'Data - Energy &amp; Metals'!$A$2:$A$1048576,FALSE),FALSE))</f>
        <v>46790</v>
      </c>
      <c r="D403" s="7">
        <f>IF(ISBLANK(HLOOKUP(D$2,'Data - Energy &amp; Metals'!$B$2:$AH$1048576,MATCH($A403,'Data - Energy &amp; Metals'!$A$2:$A$1048576,FALSE),FALSE)),#N/A,HLOOKUP(D$2,'Data - Energy &amp; Metals'!$B$2:$AH$1048576,MATCH($A403,'Data - Energy &amp; Metals'!$A$2:$A$1048576,FALSE),FALSE))</f>
        <v>17714</v>
      </c>
      <c r="E403" s="8">
        <f t="shared" si="6"/>
        <v>9.3330209058897926E-2</v>
      </c>
    </row>
    <row r="404" spans="1:5" x14ac:dyDescent="0.25">
      <c r="A404" s="27">
        <f>IF('Data - Energy &amp; Metals'!A404="",#N/A,'Data - Energy &amp; Metals'!A404)</f>
        <v>41688</v>
      </c>
      <c r="B404" s="7">
        <f>IF(ISBLANK(HLOOKUP(B$2,'Data - Energy &amp; Metals'!$B$2:$AH$1048576,MATCH($A404,'Data - Energy &amp; Metals'!$A$2:$A$1048576,FALSE),FALSE)),#N/A,HLOOKUP(B$2,'Data - Energy &amp; Metals'!$B$2:$AH$1048576,MATCH($A404,'Data - Energy &amp; Metals'!$A$2:$A$1048576,FALSE),FALSE))</f>
        <v>333486</v>
      </c>
      <c r="C404" s="7">
        <f>IF(ISBLANK(HLOOKUP(C$2,'Data - Energy &amp; Metals'!$B$2:$AH$1048576,MATCH($A404,'Data - Energy &amp; Metals'!$A$2:$A$1048576,FALSE),FALSE)),#N/A,HLOOKUP(C$2,'Data - Energy &amp; Metals'!$B$2:$AH$1048576,MATCH($A404,'Data - Energy &amp; Metals'!$A$2:$A$1048576,FALSE),FALSE))</f>
        <v>51331</v>
      </c>
      <c r="D404" s="7">
        <f>IF(ISBLANK(HLOOKUP(D$2,'Data - Energy &amp; Metals'!$B$2:$AH$1048576,MATCH($A404,'Data - Energy &amp; Metals'!$A$2:$A$1048576,FALSE),FALSE)),#N/A,HLOOKUP(D$2,'Data - Energy &amp; Metals'!$B$2:$AH$1048576,MATCH($A404,'Data - Energy &amp; Metals'!$A$2:$A$1048576,FALSE),FALSE))</f>
        <v>16738</v>
      </c>
      <c r="E404" s="8">
        <f t="shared" si="6"/>
        <v>0.10373149097713247</v>
      </c>
    </row>
    <row r="405" spans="1:5" x14ac:dyDescent="0.25">
      <c r="A405" s="27">
        <f>IF('Data - Energy &amp; Metals'!A405="",#N/A,'Data - Energy &amp; Metals'!A405)</f>
        <v>41695</v>
      </c>
      <c r="B405" s="7">
        <f>IF(ISBLANK(HLOOKUP(B$2,'Data - Energy &amp; Metals'!$B$2:$AH$1048576,MATCH($A405,'Data - Energy &amp; Metals'!$A$2:$A$1048576,FALSE),FALSE)),#N/A,HLOOKUP(B$2,'Data - Energy &amp; Metals'!$B$2:$AH$1048576,MATCH($A405,'Data - Energy &amp; Metals'!$A$2:$A$1048576,FALSE),FALSE))</f>
        <v>316034</v>
      </c>
      <c r="C405" s="7">
        <f>IF(ISBLANK(HLOOKUP(C$2,'Data - Energy &amp; Metals'!$B$2:$AH$1048576,MATCH($A405,'Data - Energy &amp; Metals'!$A$2:$A$1048576,FALSE),FALSE)),#N/A,HLOOKUP(C$2,'Data - Energy &amp; Metals'!$B$2:$AH$1048576,MATCH($A405,'Data - Energy &amp; Metals'!$A$2:$A$1048576,FALSE),FALSE))</f>
        <v>58611</v>
      </c>
      <c r="D405" s="7">
        <f>IF(ISBLANK(HLOOKUP(D$2,'Data - Energy &amp; Metals'!$B$2:$AH$1048576,MATCH($A405,'Data - Energy &amp; Metals'!$A$2:$A$1048576,FALSE),FALSE)),#N/A,HLOOKUP(D$2,'Data - Energy &amp; Metals'!$B$2:$AH$1048576,MATCH($A405,'Data - Energy &amp; Metals'!$A$2:$A$1048576,FALSE),FALSE))</f>
        <v>13191</v>
      </c>
      <c r="E405" s="8">
        <f t="shared" si="6"/>
        <v>0.14371871380927367</v>
      </c>
    </row>
    <row r="406" spans="1:5" x14ac:dyDescent="0.25">
      <c r="A406" s="27">
        <f>IF('Data - Energy &amp; Metals'!A406="",#N/A,'Data - Energy &amp; Metals'!A406)</f>
        <v>41702</v>
      </c>
      <c r="B406" s="7">
        <f>IF(ISBLANK(HLOOKUP(B$2,'Data - Energy &amp; Metals'!$B$2:$AH$1048576,MATCH($A406,'Data - Energy &amp; Metals'!$A$2:$A$1048576,FALSE),FALSE)),#N/A,HLOOKUP(B$2,'Data - Energy &amp; Metals'!$B$2:$AH$1048576,MATCH($A406,'Data - Energy &amp; Metals'!$A$2:$A$1048576,FALSE),FALSE))</f>
        <v>320673</v>
      </c>
      <c r="C406" s="7">
        <f>IF(ISBLANK(HLOOKUP(C$2,'Data - Energy &amp; Metals'!$B$2:$AH$1048576,MATCH($A406,'Data - Energy &amp; Metals'!$A$2:$A$1048576,FALSE),FALSE)),#N/A,HLOOKUP(C$2,'Data - Energy &amp; Metals'!$B$2:$AH$1048576,MATCH($A406,'Data - Energy &amp; Metals'!$A$2:$A$1048576,FALSE),FALSE))</f>
        <v>57437</v>
      </c>
      <c r="D406" s="7">
        <f>IF(ISBLANK(HLOOKUP(D$2,'Data - Energy &amp; Metals'!$B$2:$AH$1048576,MATCH($A406,'Data - Energy &amp; Metals'!$A$2:$A$1048576,FALSE),FALSE)),#N/A,HLOOKUP(D$2,'Data - Energy &amp; Metals'!$B$2:$AH$1048576,MATCH($A406,'Data - Energy &amp; Metals'!$A$2:$A$1048576,FALSE),FALSE))</f>
        <v>15349</v>
      </c>
      <c r="E406" s="8">
        <f t="shared" si="6"/>
        <v>0.13124896701624397</v>
      </c>
    </row>
    <row r="407" spans="1:5" x14ac:dyDescent="0.25">
      <c r="A407" s="27">
        <f>IF('Data - Energy &amp; Metals'!A407="",#N/A,'Data - Energy &amp; Metals'!A407)</f>
        <v>41709</v>
      </c>
      <c r="B407" s="7">
        <f>IF(ISBLANK(HLOOKUP(B$2,'Data - Energy &amp; Metals'!$B$2:$AH$1048576,MATCH($A407,'Data - Energy &amp; Metals'!$A$2:$A$1048576,FALSE),FALSE)),#N/A,HLOOKUP(B$2,'Data - Energy &amp; Metals'!$B$2:$AH$1048576,MATCH($A407,'Data - Energy &amp; Metals'!$A$2:$A$1048576,FALSE),FALSE))</f>
        <v>303630</v>
      </c>
      <c r="C407" s="7">
        <f>IF(ISBLANK(HLOOKUP(C$2,'Data - Energy &amp; Metals'!$B$2:$AH$1048576,MATCH($A407,'Data - Energy &amp; Metals'!$A$2:$A$1048576,FALSE),FALSE)),#N/A,HLOOKUP(C$2,'Data - Energy &amp; Metals'!$B$2:$AH$1048576,MATCH($A407,'Data - Energy &amp; Metals'!$A$2:$A$1048576,FALSE),FALSE))</f>
        <v>47346</v>
      </c>
      <c r="D407" s="7">
        <f>IF(ISBLANK(HLOOKUP(D$2,'Data - Energy &amp; Metals'!$B$2:$AH$1048576,MATCH($A407,'Data - Energy &amp; Metals'!$A$2:$A$1048576,FALSE),FALSE)),#N/A,HLOOKUP(D$2,'Data - Energy &amp; Metals'!$B$2:$AH$1048576,MATCH($A407,'Data - Energy &amp; Metals'!$A$2:$A$1048576,FALSE),FALSE))</f>
        <v>14311</v>
      </c>
      <c r="E407" s="8">
        <f t="shared" si="6"/>
        <v>0.10880018443500312</v>
      </c>
    </row>
    <row r="408" spans="1:5" x14ac:dyDescent="0.25">
      <c r="A408" s="27">
        <f>IF('Data - Energy &amp; Metals'!A408="",#N/A,'Data - Energy &amp; Metals'!A408)</f>
        <v>41716</v>
      </c>
      <c r="B408" s="7">
        <f>IF(ISBLANK(HLOOKUP(B$2,'Data - Energy &amp; Metals'!$B$2:$AH$1048576,MATCH($A408,'Data - Energy &amp; Metals'!$A$2:$A$1048576,FALSE),FALSE)),#N/A,HLOOKUP(B$2,'Data - Energy &amp; Metals'!$B$2:$AH$1048576,MATCH($A408,'Data - Energy &amp; Metals'!$A$2:$A$1048576,FALSE),FALSE))</f>
        <v>300739</v>
      </c>
      <c r="C408" s="7">
        <f>IF(ISBLANK(HLOOKUP(C$2,'Data - Energy &amp; Metals'!$B$2:$AH$1048576,MATCH($A408,'Data - Energy &amp; Metals'!$A$2:$A$1048576,FALSE),FALSE)),#N/A,HLOOKUP(C$2,'Data - Energy &amp; Metals'!$B$2:$AH$1048576,MATCH($A408,'Data - Energy &amp; Metals'!$A$2:$A$1048576,FALSE),FALSE))</f>
        <v>39404</v>
      </c>
      <c r="D408" s="7">
        <f>IF(ISBLANK(HLOOKUP(D$2,'Data - Energy &amp; Metals'!$B$2:$AH$1048576,MATCH($A408,'Data - Energy &amp; Metals'!$A$2:$A$1048576,FALSE),FALSE)),#N/A,HLOOKUP(D$2,'Data - Energy &amp; Metals'!$B$2:$AH$1048576,MATCH($A408,'Data - Energy &amp; Metals'!$A$2:$A$1048576,FALSE),FALSE))</f>
        <v>16295</v>
      </c>
      <c r="E408" s="8">
        <f t="shared" si="6"/>
        <v>7.6840715703650003E-2</v>
      </c>
    </row>
    <row r="409" spans="1:5" x14ac:dyDescent="0.25">
      <c r="A409" s="27">
        <f>IF('Data - Energy &amp; Metals'!A409="",#N/A,'Data - Energy &amp; Metals'!A409)</f>
        <v>41723</v>
      </c>
      <c r="B409" s="7">
        <f>IF(ISBLANK(HLOOKUP(B$2,'Data - Energy &amp; Metals'!$B$2:$AH$1048576,MATCH($A409,'Data - Energy &amp; Metals'!$A$2:$A$1048576,FALSE),FALSE)),#N/A,HLOOKUP(B$2,'Data - Energy &amp; Metals'!$B$2:$AH$1048576,MATCH($A409,'Data - Energy &amp; Metals'!$A$2:$A$1048576,FALSE),FALSE))</f>
        <v>289775</v>
      </c>
      <c r="C409" s="7">
        <f>IF(ISBLANK(HLOOKUP(C$2,'Data - Energy &amp; Metals'!$B$2:$AH$1048576,MATCH($A409,'Data - Energy &amp; Metals'!$A$2:$A$1048576,FALSE),FALSE)),#N/A,HLOOKUP(C$2,'Data - Energy &amp; Metals'!$B$2:$AH$1048576,MATCH($A409,'Data - Energy &amp; Metals'!$A$2:$A$1048576,FALSE),FALSE))</f>
        <v>39659</v>
      </c>
      <c r="D409" s="7">
        <f>IF(ISBLANK(HLOOKUP(D$2,'Data - Energy &amp; Metals'!$B$2:$AH$1048576,MATCH($A409,'Data - Energy &amp; Metals'!$A$2:$A$1048576,FALSE),FALSE)),#N/A,HLOOKUP(D$2,'Data - Energy &amp; Metals'!$B$2:$AH$1048576,MATCH($A409,'Data - Energy &amp; Metals'!$A$2:$A$1048576,FALSE),FALSE))</f>
        <v>15458</v>
      </c>
      <c r="E409" s="8">
        <f t="shared" si="6"/>
        <v>8.3516521439047531E-2</v>
      </c>
    </row>
    <row r="410" spans="1:5" x14ac:dyDescent="0.25">
      <c r="A410" s="27">
        <f>IF('Data - Energy &amp; Metals'!A410="",#N/A,'Data - Energy &amp; Metals'!A410)</f>
        <v>41730</v>
      </c>
      <c r="B410" s="7">
        <f>IF(ISBLANK(HLOOKUP(B$2,'Data - Energy &amp; Metals'!$B$2:$AH$1048576,MATCH($A410,'Data - Energy &amp; Metals'!$A$2:$A$1048576,FALSE),FALSE)),#N/A,HLOOKUP(B$2,'Data - Energy &amp; Metals'!$B$2:$AH$1048576,MATCH($A410,'Data - Energy &amp; Metals'!$A$2:$A$1048576,FALSE),FALSE))</f>
        <v>265264</v>
      </c>
      <c r="C410" s="7">
        <f>IF(ISBLANK(HLOOKUP(C$2,'Data - Energy &amp; Metals'!$B$2:$AH$1048576,MATCH($A410,'Data - Energy &amp; Metals'!$A$2:$A$1048576,FALSE),FALSE)),#N/A,HLOOKUP(C$2,'Data - Energy &amp; Metals'!$B$2:$AH$1048576,MATCH($A410,'Data - Energy &amp; Metals'!$A$2:$A$1048576,FALSE),FALSE))</f>
        <v>38452</v>
      </c>
      <c r="D410" s="7">
        <f>IF(ISBLANK(HLOOKUP(D$2,'Data - Energy &amp; Metals'!$B$2:$AH$1048576,MATCH($A410,'Data - Energy &amp; Metals'!$A$2:$A$1048576,FALSE),FALSE)),#N/A,HLOOKUP(D$2,'Data - Energy &amp; Metals'!$B$2:$AH$1048576,MATCH($A410,'Data - Energy &amp; Metals'!$A$2:$A$1048576,FALSE),FALSE))</f>
        <v>17150</v>
      </c>
      <c r="E410" s="8">
        <f t="shared" si="6"/>
        <v>8.0304903793956203E-2</v>
      </c>
    </row>
    <row r="411" spans="1:5" x14ac:dyDescent="0.25">
      <c r="A411" s="27">
        <f>IF('Data - Energy &amp; Metals'!A411="",#N/A,'Data - Energy &amp; Metals'!A411)</f>
        <v>41737</v>
      </c>
      <c r="B411" s="7">
        <f>IF(ISBLANK(HLOOKUP(B$2,'Data - Energy &amp; Metals'!$B$2:$AH$1048576,MATCH($A411,'Data - Energy &amp; Metals'!$A$2:$A$1048576,FALSE),FALSE)),#N/A,HLOOKUP(B$2,'Data - Energy &amp; Metals'!$B$2:$AH$1048576,MATCH($A411,'Data - Energy &amp; Metals'!$A$2:$A$1048576,FALSE),FALSE))</f>
        <v>262214</v>
      </c>
      <c r="C411" s="7">
        <f>IF(ISBLANK(HLOOKUP(C$2,'Data - Energy &amp; Metals'!$B$2:$AH$1048576,MATCH($A411,'Data - Energy &amp; Metals'!$A$2:$A$1048576,FALSE),FALSE)),#N/A,HLOOKUP(C$2,'Data - Energy &amp; Metals'!$B$2:$AH$1048576,MATCH($A411,'Data - Energy &amp; Metals'!$A$2:$A$1048576,FALSE),FALSE))</f>
        <v>34400</v>
      </c>
      <c r="D411" s="7">
        <f>IF(ISBLANK(HLOOKUP(D$2,'Data - Energy &amp; Metals'!$B$2:$AH$1048576,MATCH($A411,'Data - Energy &amp; Metals'!$A$2:$A$1048576,FALSE),FALSE)),#N/A,HLOOKUP(D$2,'Data - Energy &amp; Metals'!$B$2:$AH$1048576,MATCH($A411,'Data - Energy &amp; Metals'!$A$2:$A$1048576,FALSE),FALSE))</f>
        <v>19335</v>
      </c>
      <c r="E411" s="8">
        <f t="shared" si="6"/>
        <v>5.7453072681092544E-2</v>
      </c>
    </row>
    <row r="412" spans="1:5" x14ac:dyDescent="0.25">
      <c r="A412" s="27">
        <f>IF('Data - Energy &amp; Metals'!A412="",#N/A,'Data - Energy &amp; Metals'!A412)</f>
        <v>41744</v>
      </c>
      <c r="B412" s="7">
        <f>IF(ISBLANK(HLOOKUP(B$2,'Data - Energy &amp; Metals'!$B$2:$AH$1048576,MATCH($A412,'Data - Energy &amp; Metals'!$A$2:$A$1048576,FALSE),FALSE)),#N/A,HLOOKUP(B$2,'Data - Energy &amp; Metals'!$B$2:$AH$1048576,MATCH($A412,'Data - Energy &amp; Metals'!$A$2:$A$1048576,FALSE),FALSE))</f>
        <v>280578</v>
      </c>
      <c r="C412" s="7">
        <f>IF(ISBLANK(HLOOKUP(C$2,'Data - Energy &amp; Metals'!$B$2:$AH$1048576,MATCH($A412,'Data - Energy &amp; Metals'!$A$2:$A$1048576,FALSE),FALSE)),#N/A,HLOOKUP(C$2,'Data - Energy &amp; Metals'!$B$2:$AH$1048576,MATCH($A412,'Data - Energy &amp; Metals'!$A$2:$A$1048576,FALSE),FALSE))</f>
        <v>42431</v>
      </c>
      <c r="D412" s="7">
        <f>IF(ISBLANK(HLOOKUP(D$2,'Data - Energy &amp; Metals'!$B$2:$AH$1048576,MATCH($A412,'Data - Energy &amp; Metals'!$A$2:$A$1048576,FALSE),FALSE)),#N/A,HLOOKUP(D$2,'Data - Energy &amp; Metals'!$B$2:$AH$1048576,MATCH($A412,'Data - Energy &amp; Metals'!$A$2:$A$1048576,FALSE),FALSE))</f>
        <v>22292</v>
      </c>
      <c r="E412" s="8">
        <f t="shared" si="6"/>
        <v>7.1776832110856878E-2</v>
      </c>
    </row>
    <row r="413" spans="1:5" x14ac:dyDescent="0.25">
      <c r="A413" s="27">
        <f>IF('Data - Energy &amp; Metals'!A413="",#N/A,'Data - Energy &amp; Metals'!A413)</f>
        <v>41751</v>
      </c>
      <c r="B413" s="7">
        <f>IF(ISBLANK(HLOOKUP(B$2,'Data - Energy &amp; Metals'!$B$2:$AH$1048576,MATCH($A413,'Data - Energy &amp; Metals'!$A$2:$A$1048576,FALSE),FALSE)),#N/A,HLOOKUP(B$2,'Data - Energy &amp; Metals'!$B$2:$AH$1048576,MATCH($A413,'Data - Energy &amp; Metals'!$A$2:$A$1048576,FALSE),FALSE))</f>
        <v>297257</v>
      </c>
      <c r="C413" s="7">
        <f>IF(ISBLANK(HLOOKUP(C$2,'Data - Energy &amp; Metals'!$B$2:$AH$1048576,MATCH($A413,'Data - Energy &amp; Metals'!$A$2:$A$1048576,FALSE),FALSE)),#N/A,HLOOKUP(C$2,'Data - Energy &amp; Metals'!$B$2:$AH$1048576,MATCH($A413,'Data - Energy &amp; Metals'!$A$2:$A$1048576,FALSE),FALSE))</f>
        <v>52258</v>
      </c>
      <c r="D413" s="7">
        <f>IF(ISBLANK(HLOOKUP(D$2,'Data - Energy &amp; Metals'!$B$2:$AH$1048576,MATCH($A413,'Data - Energy &amp; Metals'!$A$2:$A$1048576,FALSE),FALSE)),#N/A,HLOOKUP(D$2,'Data - Energy &amp; Metals'!$B$2:$AH$1048576,MATCH($A413,'Data - Energy &amp; Metals'!$A$2:$A$1048576,FALSE),FALSE))</f>
        <v>19271</v>
      </c>
      <c r="E413" s="8">
        <f t="shared" si="6"/>
        <v>0.11097131438452248</v>
      </c>
    </row>
    <row r="414" spans="1:5" x14ac:dyDescent="0.25">
      <c r="A414" s="27">
        <f>IF('Data - Energy &amp; Metals'!A414="",#N/A,'Data - Energy &amp; Metals'!A414)</f>
        <v>41758</v>
      </c>
      <c r="B414" s="7">
        <f>IF(ISBLANK(HLOOKUP(B$2,'Data - Energy &amp; Metals'!$B$2:$AH$1048576,MATCH($A414,'Data - Energy &amp; Metals'!$A$2:$A$1048576,FALSE),FALSE)),#N/A,HLOOKUP(B$2,'Data - Energy &amp; Metals'!$B$2:$AH$1048576,MATCH($A414,'Data - Energy &amp; Metals'!$A$2:$A$1048576,FALSE),FALSE))</f>
        <v>281695</v>
      </c>
      <c r="C414" s="7">
        <f>IF(ISBLANK(HLOOKUP(C$2,'Data - Energy &amp; Metals'!$B$2:$AH$1048576,MATCH($A414,'Data - Energy &amp; Metals'!$A$2:$A$1048576,FALSE),FALSE)),#N/A,HLOOKUP(C$2,'Data - Energy &amp; Metals'!$B$2:$AH$1048576,MATCH($A414,'Data - Energy &amp; Metals'!$A$2:$A$1048576,FALSE),FALSE))</f>
        <v>52990</v>
      </c>
      <c r="D414" s="7">
        <f>IF(ISBLANK(HLOOKUP(D$2,'Data - Energy &amp; Metals'!$B$2:$AH$1048576,MATCH($A414,'Data - Energy &amp; Metals'!$A$2:$A$1048576,FALSE),FALSE)),#N/A,HLOOKUP(D$2,'Data - Energy &amp; Metals'!$B$2:$AH$1048576,MATCH($A414,'Data - Energy &amp; Metals'!$A$2:$A$1048576,FALSE),FALSE))</f>
        <v>17926</v>
      </c>
      <c r="E414" s="8">
        <f t="shared" si="6"/>
        <v>0.1244750528053391</v>
      </c>
    </row>
    <row r="415" spans="1:5" x14ac:dyDescent="0.25">
      <c r="A415" s="27">
        <f>IF('Data - Energy &amp; Metals'!A415="",#N/A,'Data - Energy &amp; Metals'!A415)</f>
        <v>41765</v>
      </c>
      <c r="B415" s="7">
        <f>IF(ISBLANK(HLOOKUP(B$2,'Data - Energy &amp; Metals'!$B$2:$AH$1048576,MATCH($A415,'Data - Energy &amp; Metals'!$A$2:$A$1048576,FALSE),FALSE)),#N/A,HLOOKUP(B$2,'Data - Energy &amp; Metals'!$B$2:$AH$1048576,MATCH($A415,'Data - Energy &amp; Metals'!$A$2:$A$1048576,FALSE),FALSE))</f>
        <v>279099</v>
      </c>
      <c r="C415" s="7">
        <f>IF(ISBLANK(HLOOKUP(C$2,'Data - Energy &amp; Metals'!$B$2:$AH$1048576,MATCH($A415,'Data - Energy &amp; Metals'!$A$2:$A$1048576,FALSE),FALSE)),#N/A,HLOOKUP(C$2,'Data - Energy &amp; Metals'!$B$2:$AH$1048576,MATCH($A415,'Data - Energy &amp; Metals'!$A$2:$A$1048576,FALSE),FALSE))</f>
        <v>44025</v>
      </c>
      <c r="D415" s="7">
        <f>IF(ISBLANK(HLOOKUP(D$2,'Data - Energy &amp; Metals'!$B$2:$AH$1048576,MATCH($A415,'Data - Energy &amp; Metals'!$A$2:$A$1048576,FALSE),FALSE)),#N/A,HLOOKUP(D$2,'Data - Energy &amp; Metals'!$B$2:$AH$1048576,MATCH($A415,'Data - Energy &amp; Metals'!$A$2:$A$1048576,FALSE),FALSE))</f>
        <v>20102</v>
      </c>
      <c r="E415" s="8">
        <f t="shared" si="6"/>
        <v>8.5715104676118509E-2</v>
      </c>
    </row>
    <row r="416" spans="1:5" x14ac:dyDescent="0.25">
      <c r="A416" s="27">
        <f>IF('Data - Energy &amp; Metals'!A416="",#N/A,'Data - Energy &amp; Metals'!A416)</f>
        <v>41772</v>
      </c>
      <c r="B416" s="7">
        <f>IF(ISBLANK(HLOOKUP(B$2,'Data - Energy &amp; Metals'!$B$2:$AH$1048576,MATCH($A416,'Data - Energy &amp; Metals'!$A$2:$A$1048576,FALSE),FALSE)),#N/A,HLOOKUP(B$2,'Data - Energy &amp; Metals'!$B$2:$AH$1048576,MATCH($A416,'Data - Energy &amp; Metals'!$A$2:$A$1048576,FALSE),FALSE))</f>
        <v>289304</v>
      </c>
      <c r="C416" s="7">
        <f>IF(ISBLANK(HLOOKUP(C$2,'Data - Energy &amp; Metals'!$B$2:$AH$1048576,MATCH($A416,'Data - Energy &amp; Metals'!$A$2:$A$1048576,FALSE),FALSE)),#N/A,HLOOKUP(C$2,'Data - Energy &amp; Metals'!$B$2:$AH$1048576,MATCH($A416,'Data - Energy &amp; Metals'!$A$2:$A$1048576,FALSE),FALSE))</f>
        <v>41995</v>
      </c>
      <c r="D416" s="7">
        <f>IF(ISBLANK(HLOOKUP(D$2,'Data - Energy &amp; Metals'!$B$2:$AH$1048576,MATCH($A416,'Data - Energy &amp; Metals'!$A$2:$A$1048576,FALSE),FALSE)),#N/A,HLOOKUP(D$2,'Data - Energy &amp; Metals'!$B$2:$AH$1048576,MATCH($A416,'Data - Energy &amp; Metals'!$A$2:$A$1048576,FALSE),FALSE))</f>
        <v>17021</v>
      </c>
      <c r="E416" s="8">
        <f t="shared" si="6"/>
        <v>8.6324419987279813E-2</v>
      </c>
    </row>
    <row r="417" spans="1:5" x14ac:dyDescent="0.25">
      <c r="A417" s="27">
        <f>IF('Data - Energy &amp; Metals'!A417="",#N/A,'Data - Energy &amp; Metals'!A417)</f>
        <v>41779</v>
      </c>
      <c r="B417" s="7">
        <f>IF(ISBLANK(HLOOKUP(B$2,'Data - Energy &amp; Metals'!$B$2:$AH$1048576,MATCH($A417,'Data - Energy &amp; Metals'!$A$2:$A$1048576,FALSE),FALSE)),#N/A,HLOOKUP(B$2,'Data - Energy &amp; Metals'!$B$2:$AH$1048576,MATCH($A417,'Data - Energy &amp; Metals'!$A$2:$A$1048576,FALSE),FALSE))</f>
        <v>284334</v>
      </c>
      <c r="C417" s="7">
        <f>IF(ISBLANK(HLOOKUP(C$2,'Data - Energy &amp; Metals'!$B$2:$AH$1048576,MATCH($A417,'Data - Energy &amp; Metals'!$A$2:$A$1048576,FALSE),FALSE)),#N/A,HLOOKUP(C$2,'Data - Energy &amp; Metals'!$B$2:$AH$1048576,MATCH($A417,'Data - Energy &amp; Metals'!$A$2:$A$1048576,FALSE),FALSE))</f>
        <v>44228</v>
      </c>
      <c r="D417" s="7">
        <f>IF(ISBLANK(HLOOKUP(D$2,'Data - Energy &amp; Metals'!$B$2:$AH$1048576,MATCH($A417,'Data - Energy &amp; Metals'!$A$2:$A$1048576,FALSE),FALSE)),#N/A,HLOOKUP(D$2,'Data - Energy &amp; Metals'!$B$2:$AH$1048576,MATCH($A417,'Data - Energy &amp; Metals'!$A$2:$A$1048576,FALSE),FALSE))</f>
        <v>15818</v>
      </c>
      <c r="E417" s="8">
        <f t="shared" si="6"/>
        <v>9.9917702420392912E-2</v>
      </c>
    </row>
    <row r="418" spans="1:5" x14ac:dyDescent="0.25">
      <c r="A418" s="27">
        <f>IF('Data - Energy &amp; Metals'!A418="",#N/A,'Data - Energy &amp; Metals'!A418)</f>
        <v>41786</v>
      </c>
      <c r="B418" s="7">
        <f>IF(ISBLANK(HLOOKUP(B$2,'Data - Energy &amp; Metals'!$B$2:$AH$1048576,MATCH($A418,'Data - Energy &amp; Metals'!$A$2:$A$1048576,FALSE),FALSE)),#N/A,HLOOKUP(B$2,'Data - Energy &amp; Metals'!$B$2:$AH$1048576,MATCH($A418,'Data - Energy &amp; Metals'!$A$2:$A$1048576,FALSE),FALSE))</f>
        <v>278553</v>
      </c>
      <c r="C418" s="7">
        <f>IF(ISBLANK(HLOOKUP(C$2,'Data - Energy &amp; Metals'!$B$2:$AH$1048576,MATCH($A418,'Data - Energy &amp; Metals'!$A$2:$A$1048576,FALSE),FALSE)),#N/A,HLOOKUP(C$2,'Data - Energy &amp; Metals'!$B$2:$AH$1048576,MATCH($A418,'Data - Energy &amp; Metals'!$A$2:$A$1048576,FALSE),FALSE))</f>
        <v>42939</v>
      </c>
      <c r="D418" s="7">
        <f>IF(ISBLANK(HLOOKUP(D$2,'Data - Energy &amp; Metals'!$B$2:$AH$1048576,MATCH($A418,'Data - Energy &amp; Metals'!$A$2:$A$1048576,FALSE),FALSE)),#N/A,HLOOKUP(D$2,'Data - Energy &amp; Metals'!$B$2:$AH$1048576,MATCH($A418,'Data - Energy &amp; Metals'!$A$2:$A$1048576,FALSE),FALSE))</f>
        <v>15282</v>
      </c>
      <c r="E418" s="8">
        <f t="shared" si="6"/>
        <v>9.9288106751677416E-2</v>
      </c>
    </row>
    <row r="419" spans="1:5" x14ac:dyDescent="0.25">
      <c r="A419" s="27">
        <f>IF('Data - Energy &amp; Metals'!A419="",#N/A,'Data - Energy &amp; Metals'!A419)</f>
        <v>41793</v>
      </c>
      <c r="B419" s="7">
        <f>IF(ISBLANK(HLOOKUP(B$2,'Data - Energy &amp; Metals'!$B$2:$AH$1048576,MATCH($A419,'Data - Energy &amp; Metals'!$A$2:$A$1048576,FALSE),FALSE)),#N/A,HLOOKUP(B$2,'Data - Energy &amp; Metals'!$B$2:$AH$1048576,MATCH($A419,'Data - Energy &amp; Metals'!$A$2:$A$1048576,FALSE),FALSE))</f>
        <v>268406</v>
      </c>
      <c r="C419" s="7">
        <f>IF(ISBLANK(HLOOKUP(C$2,'Data - Energy &amp; Metals'!$B$2:$AH$1048576,MATCH($A419,'Data - Energy &amp; Metals'!$A$2:$A$1048576,FALSE),FALSE)),#N/A,HLOOKUP(C$2,'Data - Energy &amp; Metals'!$B$2:$AH$1048576,MATCH($A419,'Data - Energy &amp; Metals'!$A$2:$A$1048576,FALSE),FALSE))</f>
        <v>34292</v>
      </c>
      <c r="D419" s="7">
        <f>IF(ISBLANK(HLOOKUP(D$2,'Data - Energy &amp; Metals'!$B$2:$AH$1048576,MATCH($A419,'Data - Energy &amp; Metals'!$A$2:$A$1048576,FALSE),FALSE)),#N/A,HLOOKUP(D$2,'Data - Energy &amp; Metals'!$B$2:$AH$1048576,MATCH($A419,'Data - Energy &amp; Metals'!$A$2:$A$1048576,FALSE),FALSE))</f>
        <v>15063</v>
      </c>
      <c r="E419" s="8">
        <f t="shared" si="6"/>
        <v>7.1641468521568066E-2</v>
      </c>
    </row>
    <row r="420" spans="1:5" x14ac:dyDescent="0.25">
      <c r="A420" s="27">
        <f>IF('Data - Energy &amp; Metals'!A420="",#N/A,'Data - Energy &amp; Metals'!A420)</f>
        <v>41800</v>
      </c>
      <c r="B420" s="7">
        <f>IF(ISBLANK(HLOOKUP(B$2,'Data - Energy &amp; Metals'!$B$2:$AH$1048576,MATCH($A420,'Data - Energy &amp; Metals'!$A$2:$A$1048576,FALSE),FALSE)),#N/A,HLOOKUP(B$2,'Data - Energy &amp; Metals'!$B$2:$AH$1048576,MATCH($A420,'Data - Energy &amp; Metals'!$A$2:$A$1048576,FALSE),FALSE))</f>
        <v>291801</v>
      </c>
      <c r="C420" s="7">
        <f>IF(ISBLANK(HLOOKUP(C$2,'Data - Energy &amp; Metals'!$B$2:$AH$1048576,MATCH($A420,'Data - Energy &amp; Metals'!$A$2:$A$1048576,FALSE),FALSE)),#N/A,HLOOKUP(C$2,'Data - Energy &amp; Metals'!$B$2:$AH$1048576,MATCH($A420,'Data - Energy &amp; Metals'!$A$2:$A$1048576,FALSE),FALSE))</f>
        <v>34624</v>
      </c>
      <c r="D420" s="7">
        <f>IF(ISBLANK(HLOOKUP(D$2,'Data - Energy &amp; Metals'!$B$2:$AH$1048576,MATCH($A420,'Data - Energy &amp; Metals'!$A$2:$A$1048576,FALSE),FALSE)),#N/A,HLOOKUP(D$2,'Data - Energy &amp; Metals'!$B$2:$AH$1048576,MATCH($A420,'Data - Energy &amp; Metals'!$A$2:$A$1048576,FALSE),FALSE))</f>
        <v>19137</v>
      </c>
      <c r="E420" s="8">
        <f t="shared" si="6"/>
        <v>5.3073841419323441E-2</v>
      </c>
    </row>
    <row r="421" spans="1:5" x14ac:dyDescent="0.25">
      <c r="A421" s="27">
        <f>IF('Data - Energy &amp; Metals'!A421="",#N/A,'Data - Energy &amp; Metals'!A421)</f>
        <v>41807</v>
      </c>
      <c r="B421" s="7">
        <f>IF(ISBLANK(HLOOKUP(B$2,'Data - Energy &amp; Metals'!$B$2:$AH$1048576,MATCH($A421,'Data - Energy &amp; Metals'!$A$2:$A$1048576,FALSE),FALSE)),#N/A,HLOOKUP(B$2,'Data - Energy &amp; Metals'!$B$2:$AH$1048576,MATCH($A421,'Data - Energy &amp; Metals'!$A$2:$A$1048576,FALSE),FALSE))</f>
        <v>305239</v>
      </c>
      <c r="C421" s="7">
        <f>IF(ISBLANK(HLOOKUP(C$2,'Data - Energy &amp; Metals'!$B$2:$AH$1048576,MATCH($A421,'Data - Energy &amp; Metals'!$A$2:$A$1048576,FALSE),FALSE)),#N/A,HLOOKUP(C$2,'Data - Energy &amp; Metals'!$B$2:$AH$1048576,MATCH($A421,'Data - Energy &amp; Metals'!$A$2:$A$1048576,FALSE),FALSE))</f>
        <v>45449</v>
      </c>
      <c r="D421" s="7">
        <f>IF(ISBLANK(HLOOKUP(D$2,'Data - Energy &amp; Metals'!$B$2:$AH$1048576,MATCH($A421,'Data - Energy &amp; Metals'!$A$2:$A$1048576,FALSE),FALSE)),#N/A,HLOOKUP(D$2,'Data - Energy &amp; Metals'!$B$2:$AH$1048576,MATCH($A421,'Data - Energy &amp; Metals'!$A$2:$A$1048576,FALSE),FALSE))</f>
        <v>18318</v>
      </c>
      <c r="E421" s="8">
        <f t="shared" si="6"/>
        <v>8.8884447924413329E-2</v>
      </c>
    </row>
    <row r="422" spans="1:5" x14ac:dyDescent="0.25">
      <c r="A422" s="27">
        <f>IF('Data - Energy &amp; Metals'!A422="",#N/A,'Data - Energy &amp; Metals'!A422)</f>
        <v>41814</v>
      </c>
      <c r="B422" s="7">
        <f>IF(ISBLANK(HLOOKUP(B$2,'Data - Energy &amp; Metals'!$B$2:$AH$1048576,MATCH($A422,'Data - Energy &amp; Metals'!$A$2:$A$1048576,FALSE),FALSE)),#N/A,HLOOKUP(B$2,'Data - Energy &amp; Metals'!$B$2:$AH$1048576,MATCH($A422,'Data - Energy &amp; Metals'!$A$2:$A$1048576,FALSE),FALSE))</f>
        <v>327853</v>
      </c>
      <c r="C422" s="7">
        <f>IF(ISBLANK(HLOOKUP(C$2,'Data - Energy &amp; Metals'!$B$2:$AH$1048576,MATCH($A422,'Data - Energy &amp; Metals'!$A$2:$A$1048576,FALSE),FALSE)),#N/A,HLOOKUP(C$2,'Data - Energy &amp; Metals'!$B$2:$AH$1048576,MATCH($A422,'Data - Energy &amp; Metals'!$A$2:$A$1048576,FALSE),FALSE))</f>
        <v>51976</v>
      </c>
      <c r="D422" s="7">
        <f>IF(ISBLANK(HLOOKUP(D$2,'Data - Energy &amp; Metals'!$B$2:$AH$1048576,MATCH($A422,'Data - Energy &amp; Metals'!$A$2:$A$1048576,FALSE),FALSE)),#N/A,HLOOKUP(D$2,'Data - Energy &amp; Metals'!$B$2:$AH$1048576,MATCH($A422,'Data - Energy &amp; Metals'!$A$2:$A$1048576,FALSE),FALSE))</f>
        <v>11595</v>
      </c>
      <c r="E422" s="8">
        <f t="shared" si="6"/>
        <v>0.12316800517305011</v>
      </c>
    </row>
    <row r="423" spans="1:5" x14ac:dyDescent="0.25">
      <c r="A423" s="27">
        <f>IF('Data - Energy &amp; Metals'!A423="",#N/A,'Data - Energy &amp; Metals'!A423)</f>
        <v>41821</v>
      </c>
      <c r="B423" s="7">
        <f>IF(ISBLANK(HLOOKUP(B$2,'Data - Energy &amp; Metals'!$B$2:$AH$1048576,MATCH($A423,'Data - Energy &amp; Metals'!$A$2:$A$1048576,FALSE),FALSE)),#N/A,HLOOKUP(B$2,'Data - Energy &amp; Metals'!$B$2:$AH$1048576,MATCH($A423,'Data - Energy &amp; Metals'!$A$2:$A$1048576,FALSE),FALSE))</f>
        <v>309837</v>
      </c>
      <c r="C423" s="7">
        <f>IF(ISBLANK(HLOOKUP(C$2,'Data - Energy &amp; Metals'!$B$2:$AH$1048576,MATCH($A423,'Data - Energy &amp; Metals'!$A$2:$A$1048576,FALSE),FALSE)),#N/A,HLOOKUP(C$2,'Data - Energy &amp; Metals'!$B$2:$AH$1048576,MATCH($A423,'Data - Energy &amp; Metals'!$A$2:$A$1048576,FALSE),FALSE))</f>
        <v>51155</v>
      </c>
      <c r="D423" s="7">
        <f>IF(ISBLANK(HLOOKUP(D$2,'Data - Energy &amp; Metals'!$B$2:$AH$1048576,MATCH($A423,'Data - Energy &amp; Metals'!$A$2:$A$1048576,FALSE),FALSE)),#N/A,HLOOKUP(D$2,'Data - Energy &amp; Metals'!$B$2:$AH$1048576,MATCH($A423,'Data - Energy &amp; Metals'!$A$2:$A$1048576,FALSE),FALSE))</f>
        <v>12667</v>
      </c>
      <c r="E423" s="8">
        <f t="shared" si="6"/>
        <v>0.12422015446831722</v>
      </c>
    </row>
    <row r="424" spans="1:5" x14ac:dyDescent="0.25">
      <c r="A424" s="27">
        <f>IF('Data - Energy &amp; Metals'!A424="",#N/A,'Data - Energy &amp; Metals'!A424)</f>
        <v>41828</v>
      </c>
      <c r="B424" s="7">
        <f>IF(ISBLANK(HLOOKUP(B$2,'Data - Energy &amp; Metals'!$B$2:$AH$1048576,MATCH($A424,'Data - Energy &amp; Metals'!$A$2:$A$1048576,FALSE),FALSE)),#N/A,HLOOKUP(B$2,'Data - Energy &amp; Metals'!$B$2:$AH$1048576,MATCH($A424,'Data - Energy &amp; Metals'!$A$2:$A$1048576,FALSE),FALSE))</f>
        <v>306503</v>
      </c>
      <c r="C424" s="7">
        <f>IF(ISBLANK(HLOOKUP(C$2,'Data - Energy &amp; Metals'!$B$2:$AH$1048576,MATCH($A424,'Data - Energy &amp; Metals'!$A$2:$A$1048576,FALSE),FALSE)),#N/A,HLOOKUP(C$2,'Data - Energy &amp; Metals'!$B$2:$AH$1048576,MATCH($A424,'Data - Energy &amp; Metals'!$A$2:$A$1048576,FALSE),FALSE))</f>
        <v>39016</v>
      </c>
      <c r="D424" s="7">
        <f>IF(ISBLANK(HLOOKUP(D$2,'Data - Energy &amp; Metals'!$B$2:$AH$1048576,MATCH($A424,'Data - Energy &amp; Metals'!$A$2:$A$1048576,FALSE),FALSE)),#N/A,HLOOKUP(D$2,'Data - Energy &amp; Metals'!$B$2:$AH$1048576,MATCH($A424,'Data - Energy &amp; Metals'!$A$2:$A$1048576,FALSE),FALSE))</f>
        <v>16382</v>
      </c>
      <c r="E424" s="8">
        <f t="shared" si="6"/>
        <v>7.3845932992499252E-2</v>
      </c>
    </row>
    <row r="425" spans="1:5" x14ac:dyDescent="0.25">
      <c r="A425" s="27">
        <f>IF('Data - Energy &amp; Metals'!A425="",#N/A,'Data - Energy &amp; Metals'!A425)</f>
        <v>41835</v>
      </c>
      <c r="B425" s="7">
        <f>IF(ISBLANK(HLOOKUP(B$2,'Data - Energy &amp; Metals'!$B$2:$AH$1048576,MATCH($A425,'Data - Energy &amp; Metals'!$A$2:$A$1048576,FALSE),FALSE)),#N/A,HLOOKUP(B$2,'Data - Energy &amp; Metals'!$B$2:$AH$1048576,MATCH($A425,'Data - Energy &amp; Metals'!$A$2:$A$1048576,FALSE),FALSE))</f>
        <v>323727</v>
      </c>
      <c r="C425" s="7">
        <f>IF(ISBLANK(HLOOKUP(C$2,'Data - Energy &amp; Metals'!$B$2:$AH$1048576,MATCH($A425,'Data - Energy &amp; Metals'!$A$2:$A$1048576,FALSE),FALSE)),#N/A,HLOOKUP(C$2,'Data - Energy &amp; Metals'!$B$2:$AH$1048576,MATCH($A425,'Data - Energy &amp; Metals'!$A$2:$A$1048576,FALSE),FALSE))</f>
        <v>34077</v>
      </c>
      <c r="D425" s="7">
        <f>IF(ISBLANK(HLOOKUP(D$2,'Data - Energy &amp; Metals'!$B$2:$AH$1048576,MATCH($A425,'Data - Energy &amp; Metals'!$A$2:$A$1048576,FALSE),FALSE)),#N/A,HLOOKUP(D$2,'Data - Energy &amp; Metals'!$B$2:$AH$1048576,MATCH($A425,'Data - Energy &amp; Metals'!$A$2:$A$1048576,FALSE),FALSE))</f>
        <v>25293</v>
      </c>
      <c r="E425" s="8">
        <f t="shared" si="6"/>
        <v>2.7133973996608253E-2</v>
      </c>
    </row>
    <row r="426" spans="1:5" x14ac:dyDescent="0.25">
      <c r="A426" s="27">
        <f>IF('Data - Energy &amp; Metals'!A426="",#N/A,'Data - Energy &amp; Metals'!A426)</f>
        <v>41842</v>
      </c>
      <c r="B426" s="7">
        <f>IF(ISBLANK(HLOOKUP(B$2,'Data - Energy &amp; Metals'!$B$2:$AH$1048576,MATCH($A426,'Data - Energy &amp; Metals'!$A$2:$A$1048576,FALSE),FALSE)),#N/A,HLOOKUP(B$2,'Data - Energy &amp; Metals'!$B$2:$AH$1048576,MATCH($A426,'Data - Energy &amp; Metals'!$A$2:$A$1048576,FALSE),FALSE))</f>
        <v>348438</v>
      </c>
      <c r="C426" s="7">
        <f>IF(ISBLANK(HLOOKUP(C$2,'Data - Energy &amp; Metals'!$B$2:$AH$1048576,MATCH($A426,'Data - Energy &amp; Metals'!$A$2:$A$1048576,FALSE),FALSE)),#N/A,HLOOKUP(C$2,'Data - Energy &amp; Metals'!$B$2:$AH$1048576,MATCH($A426,'Data - Energy &amp; Metals'!$A$2:$A$1048576,FALSE),FALSE))</f>
        <v>30596</v>
      </c>
      <c r="D426" s="7">
        <f>IF(ISBLANK(HLOOKUP(D$2,'Data - Energy &amp; Metals'!$B$2:$AH$1048576,MATCH($A426,'Data - Energy &amp; Metals'!$A$2:$A$1048576,FALSE),FALSE)),#N/A,HLOOKUP(D$2,'Data - Energy &amp; Metals'!$B$2:$AH$1048576,MATCH($A426,'Data - Energy &amp; Metals'!$A$2:$A$1048576,FALSE),FALSE))</f>
        <v>32116</v>
      </c>
      <c r="E426" s="8">
        <f t="shared" si="6"/>
        <v>-4.3623255787256267E-3</v>
      </c>
    </row>
    <row r="427" spans="1:5" x14ac:dyDescent="0.25">
      <c r="A427" s="27">
        <f>IF('Data - Energy &amp; Metals'!A427="",#N/A,'Data - Energy &amp; Metals'!A427)</f>
        <v>41849</v>
      </c>
      <c r="B427" s="7">
        <f>IF(ISBLANK(HLOOKUP(B$2,'Data - Energy &amp; Metals'!$B$2:$AH$1048576,MATCH($A427,'Data - Energy &amp; Metals'!$A$2:$A$1048576,FALSE),FALSE)),#N/A,HLOOKUP(B$2,'Data - Energy &amp; Metals'!$B$2:$AH$1048576,MATCH($A427,'Data - Energy &amp; Metals'!$A$2:$A$1048576,FALSE),FALSE))</f>
        <v>352737</v>
      </c>
      <c r="C427" s="7">
        <f>IF(ISBLANK(HLOOKUP(C$2,'Data - Energy &amp; Metals'!$B$2:$AH$1048576,MATCH($A427,'Data - Energy &amp; Metals'!$A$2:$A$1048576,FALSE),FALSE)),#N/A,HLOOKUP(C$2,'Data - Energy &amp; Metals'!$B$2:$AH$1048576,MATCH($A427,'Data - Energy &amp; Metals'!$A$2:$A$1048576,FALSE),FALSE))</f>
        <v>30459</v>
      </c>
      <c r="D427" s="7">
        <f>IF(ISBLANK(HLOOKUP(D$2,'Data - Energy &amp; Metals'!$B$2:$AH$1048576,MATCH($A427,'Data - Energy &amp; Metals'!$A$2:$A$1048576,FALSE),FALSE)),#N/A,HLOOKUP(D$2,'Data - Energy &amp; Metals'!$B$2:$AH$1048576,MATCH($A427,'Data - Energy &amp; Metals'!$A$2:$A$1048576,FALSE),FALSE))</f>
        <v>38301</v>
      </c>
      <c r="E427" s="8">
        <f t="shared" si="6"/>
        <v>-2.2231861131664667E-2</v>
      </c>
    </row>
    <row r="428" spans="1:5" x14ac:dyDescent="0.25">
      <c r="A428" s="27">
        <f>IF('Data - Energy &amp; Metals'!A428="",#N/A,'Data - Energy &amp; Metals'!A428)</f>
        <v>41856</v>
      </c>
      <c r="B428" s="7">
        <f>IF(ISBLANK(HLOOKUP(B$2,'Data - Energy &amp; Metals'!$B$2:$AH$1048576,MATCH($A428,'Data - Energy &amp; Metals'!$A$2:$A$1048576,FALSE),FALSE)),#N/A,HLOOKUP(B$2,'Data - Energy &amp; Metals'!$B$2:$AH$1048576,MATCH($A428,'Data - Energy &amp; Metals'!$A$2:$A$1048576,FALSE),FALSE))</f>
        <v>360680</v>
      </c>
      <c r="C428" s="7">
        <f>IF(ISBLANK(HLOOKUP(C$2,'Data - Energy &amp; Metals'!$B$2:$AH$1048576,MATCH($A428,'Data - Energy &amp; Metals'!$A$2:$A$1048576,FALSE),FALSE)),#N/A,HLOOKUP(C$2,'Data - Energy &amp; Metals'!$B$2:$AH$1048576,MATCH($A428,'Data - Energy &amp; Metals'!$A$2:$A$1048576,FALSE),FALSE))</f>
        <v>26514</v>
      </c>
      <c r="D428" s="7">
        <f>IF(ISBLANK(HLOOKUP(D$2,'Data - Energy &amp; Metals'!$B$2:$AH$1048576,MATCH($A428,'Data - Energy &amp; Metals'!$A$2:$A$1048576,FALSE),FALSE)),#N/A,HLOOKUP(D$2,'Data - Energy &amp; Metals'!$B$2:$AH$1048576,MATCH($A428,'Data - Energy &amp; Metals'!$A$2:$A$1048576,FALSE),FALSE))</f>
        <v>45116</v>
      </c>
      <c r="E428" s="8">
        <f t="shared" si="6"/>
        <v>-5.1574803149606302E-2</v>
      </c>
    </row>
    <row r="429" spans="1:5" x14ac:dyDescent="0.25">
      <c r="A429" s="27">
        <f>IF('Data - Energy &amp; Metals'!A429="",#N/A,'Data - Energy &amp; Metals'!A429)</f>
        <v>41863</v>
      </c>
      <c r="B429" s="7">
        <f>IF(ISBLANK(HLOOKUP(B$2,'Data - Energy &amp; Metals'!$B$2:$AH$1048576,MATCH($A429,'Data - Energy &amp; Metals'!$A$2:$A$1048576,FALSE),FALSE)),#N/A,HLOOKUP(B$2,'Data - Energy &amp; Metals'!$B$2:$AH$1048576,MATCH($A429,'Data - Energy &amp; Metals'!$A$2:$A$1048576,FALSE),FALSE))</f>
        <v>375846</v>
      </c>
      <c r="C429" s="7">
        <f>IF(ISBLANK(HLOOKUP(C$2,'Data - Energy &amp; Metals'!$B$2:$AH$1048576,MATCH($A429,'Data - Energy &amp; Metals'!$A$2:$A$1048576,FALSE),FALSE)),#N/A,HLOOKUP(C$2,'Data - Energy &amp; Metals'!$B$2:$AH$1048576,MATCH($A429,'Data - Energy &amp; Metals'!$A$2:$A$1048576,FALSE),FALSE))</f>
        <v>30316</v>
      </c>
      <c r="D429" s="7">
        <f>IF(ISBLANK(HLOOKUP(D$2,'Data - Energy &amp; Metals'!$B$2:$AH$1048576,MATCH($A429,'Data - Energy &amp; Metals'!$A$2:$A$1048576,FALSE),FALSE)),#N/A,HLOOKUP(D$2,'Data - Energy &amp; Metals'!$B$2:$AH$1048576,MATCH($A429,'Data - Energy &amp; Metals'!$A$2:$A$1048576,FALSE),FALSE))</f>
        <v>43419</v>
      </c>
      <c r="E429" s="8">
        <f t="shared" si="6"/>
        <v>-3.4862683120214129E-2</v>
      </c>
    </row>
    <row r="430" spans="1:5" x14ac:dyDescent="0.25">
      <c r="A430" s="27">
        <f>IF('Data - Energy &amp; Metals'!A430="",#N/A,'Data - Energy &amp; Metals'!A430)</f>
        <v>41870</v>
      </c>
      <c r="B430" s="7">
        <f>IF(ISBLANK(HLOOKUP(B$2,'Data - Energy &amp; Metals'!$B$2:$AH$1048576,MATCH($A430,'Data - Energy &amp; Metals'!$A$2:$A$1048576,FALSE),FALSE)),#N/A,HLOOKUP(B$2,'Data - Energy &amp; Metals'!$B$2:$AH$1048576,MATCH($A430,'Data - Energy &amp; Metals'!$A$2:$A$1048576,FALSE),FALSE))</f>
        <v>379739</v>
      </c>
      <c r="C430" s="7">
        <f>IF(ISBLANK(HLOOKUP(C$2,'Data - Energy &amp; Metals'!$B$2:$AH$1048576,MATCH($A430,'Data - Energy &amp; Metals'!$A$2:$A$1048576,FALSE),FALSE)),#N/A,HLOOKUP(C$2,'Data - Energy &amp; Metals'!$B$2:$AH$1048576,MATCH($A430,'Data - Energy &amp; Metals'!$A$2:$A$1048576,FALSE),FALSE))</f>
        <v>30873</v>
      </c>
      <c r="D430" s="7">
        <f>IF(ISBLANK(HLOOKUP(D$2,'Data - Energy &amp; Metals'!$B$2:$AH$1048576,MATCH($A430,'Data - Energy &amp; Metals'!$A$2:$A$1048576,FALSE),FALSE)),#N/A,HLOOKUP(D$2,'Data - Energy &amp; Metals'!$B$2:$AH$1048576,MATCH($A430,'Data - Energy &amp; Metals'!$A$2:$A$1048576,FALSE),FALSE))</f>
        <v>38701</v>
      </c>
      <c r="E430" s="8">
        <f t="shared" si="6"/>
        <v>-2.0614158672140601E-2</v>
      </c>
    </row>
    <row r="431" spans="1:5" x14ac:dyDescent="0.25">
      <c r="A431" s="27">
        <f>IF('Data - Energy &amp; Metals'!A431="",#N/A,'Data - Energy &amp; Metals'!A431)</f>
        <v>41877</v>
      </c>
      <c r="B431" s="7">
        <f>IF(ISBLANK(HLOOKUP(B$2,'Data - Energy &amp; Metals'!$B$2:$AH$1048576,MATCH($A431,'Data - Energy &amp; Metals'!$A$2:$A$1048576,FALSE),FALSE)),#N/A,HLOOKUP(B$2,'Data - Energy &amp; Metals'!$B$2:$AH$1048576,MATCH($A431,'Data - Energy &amp; Metals'!$A$2:$A$1048576,FALSE),FALSE))</f>
        <v>376766</v>
      </c>
      <c r="C431" s="7">
        <f>IF(ISBLANK(HLOOKUP(C$2,'Data - Energy &amp; Metals'!$B$2:$AH$1048576,MATCH($A431,'Data - Energy &amp; Metals'!$A$2:$A$1048576,FALSE),FALSE)),#N/A,HLOOKUP(C$2,'Data - Energy &amp; Metals'!$B$2:$AH$1048576,MATCH($A431,'Data - Energy &amp; Metals'!$A$2:$A$1048576,FALSE),FALSE))</f>
        <v>32140</v>
      </c>
      <c r="D431" s="7">
        <f>IF(ISBLANK(HLOOKUP(D$2,'Data - Energy &amp; Metals'!$B$2:$AH$1048576,MATCH($A431,'Data - Energy &amp; Metals'!$A$2:$A$1048576,FALSE),FALSE)),#N/A,HLOOKUP(D$2,'Data - Energy &amp; Metals'!$B$2:$AH$1048576,MATCH($A431,'Data - Energy &amp; Metals'!$A$2:$A$1048576,FALSE),FALSE))</f>
        <v>44685</v>
      </c>
      <c r="E431" s="8">
        <f t="shared" si="6"/>
        <v>-3.3296528879994479E-2</v>
      </c>
    </row>
    <row r="432" spans="1:5" x14ac:dyDescent="0.25">
      <c r="A432" s="27">
        <f>IF('Data - Energy &amp; Metals'!A432="",#N/A,'Data - Energy &amp; Metals'!A432)</f>
        <v>41884</v>
      </c>
      <c r="B432" s="7">
        <f>IF(ISBLANK(HLOOKUP(B$2,'Data - Energy &amp; Metals'!$B$2:$AH$1048576,MATCH($A432,'Data - Energy &amp; Metals'!$A$2:$A$1048576,FALSE),FALSE)),#N/A,HLOOKUP(B$2,'Data - Energy &amp; Metals'!$B$2:$AH$1048576,MATCH($A432,'Data - Energy &amp; Metals'!$A$2:$A$1048576,FALSE),FALSE))</f>
        <v>380844</v>
      </c>
      <c r="C432" s="7">
        <f>IF(ISBLANK(HLOOKUP(C$2,'Data - Energy &amp; Metals'!$B$2:$AH$1048576,MATCH($A432,'Data - Energy &amp; Metals'!$A$2:$A$1048576,FALSE),FALSE)),#N/A,HLOOKUP(C$2,'Data - Energy &amp; Metals'!$B$2:$AH$1048576,MATCH($A432,'Data - Energy &amp; Metals'!$A$2:$A$1048576,FALSE),FALSE))</f>
        <v>29297</v>
      </c>
      <c r="D432" s="7">
        <f>IF(ISBLANK(HLOOKUP(D$2,'Data - Energy &amp; Metals'!$B$2:$AH$1048576,MATCH($A432,'Data - Energy &amp; Metals'!$A$2:$A$1048576,FALSE),FALSE)),#N/A,HLOOKUP(D$2,'Data - Energy &amp; Metals'!$B$2:$AH$1048576,MATCH($A432,'Data - Energy &amp; Metals'!$A$2:$A$1048576,FALSE),FALSE))</f>
        <v>47076</v>
      </c>
      <c r="E432" s="8">
        <f t="shared" si="6"/>
        <v>-4.6683156357983847E-2</v>
      </c>
    </row>
    <row r="433" spans="1:5" x14ac:dyDescent="0.25">
      <c r="A433" s="27">
        <f>IF('Data - Energy &amp; Metals'!A433="",#N/A,'Data - Energy &amp; Metals'!A433)</f>
        <v>41891</v>
      </c>
      <c r="B433" s="7">
        <f>IF(ISBLANK(HLOOKUP(B$2,'Data - Energy &amp; Metals'!$B$2:$AH$1048576,MATCH($A433,'Data - Energy &amp; Metals'!$A$2:$A$1048576,FALSE),FALSE)),#N/A,HLOOKUP(B$2,'Data - Energy &amp; Metals'!$B$2:$AH$1048576,MATCH($A433,'Data - Energy &amp; Metals'!$A$2:$A$1048576,FALSE),FALSE))</f>
        <v>384864</v>
      </c>
      <c r="C433" s="7">
        <f>IF(ISBLANK(HLOOKUP(C$2,'Data - Energy &amp; Metals'!$B$2:$AH$1048576,MATCH($A433,'Data - Energy &amp; Metals'!$A$2:$A$1048576,FALSE),FALSE)),#N/A,HLOOKUP(C$2,'Data - Energy &amp; Metals'!$B$2:$AH$1048576,MATCH($A433,'Data - Energy &amp; Metals'!$A$2:$A$1048576,FALSE),FALSE))</f>
        <v>24696</v>
      </c>
      <c r="D433" s="7">
        <f>IF(ISBLANK(HLOOKUP(D$2,'Data - Energy &amp; Metals'!$B$2:$AH$1048576,MATCH($A433,'Data - Energy &amp; Metals'!$A$2:$A$1048576,FALSE),FALSE)),#N/A,HLOOKUP(D$2,'Data - Energy &amp; Metals'!$B$2:$AH$1048576,MATCH($A433,'Data - Energy &amp; Metals'!$A$2:$A$1048576,FALSE),FALSE))</f>
        <v>44842</v>
      </c>
      <c r="E433" s="8">
        <f t="shared" si="6"/>
        <v>-5.2345763698345392E-2</v>
      </c>
    </row>
    <row r="434" spans="1:5" x14ac:dyDescent="0.25">
      <c r="A434" s="27">
        <f>IF('Data - Energy &amp; Metals'!A434="",#N/A,'Data - Energy &amp; Metals'!A434)</f>
        <v>41898</v>
      </c>
      <c r="B434" s="7">
        <f>IF(ISBLANK(HLOOKUP(B$2,'Data - Energy &amp; Metals'!$B$2:$AH$1048576,MATCH($A434,'Data - Energy &amp; Metals'!$A$2:$A$1048576,FALSE),FALSE)),#N/A,HLOOKUP(B$2,'Data - Energy &amp; Metals'!$B$2:$AH$1048576,MATCH($A434,'Data - Energy &amp; Metals'!$A$2:$A$1048576,FALSE),FALSE))</f>
        <v>396781</v>
      </c>
      <c r="C434" s="7">
        <f>IF(ISBLANK(HLOOKUP(C$2,'Data - Energy &amp; Metals'!$B$2:$AH$1048576,MATCH($A434,'Data - Energy &amp; Metals'!$A$2:$A$1048576,FALSE),FALSE)),#N/A,HLOOKUP(C$2,'Data - Energy &amp; Metals'!$B$2:$AH$1048576,MATCH($A434,'Data - Energy &amp; Metals'!$A$2:$A$1048576,FALSE),FALSE))</f>
        <v>24518</v>
      </c>
      <c r="D434" s="7">
        <f>IF(ISBLANK(HLOOKUP(D$2,'Data - Energy &amp; Metals'!$B$2:$AH$1048576,MATCH($A434,'Data - Energy &amp; Metals'!$A$2:$A$1048576,FALSE),FALSE)),#N/A,HLOOKUP(D$2,'Data - Energy &amp; Metals'!$B$2:$AH$1048576,MATCH($A434,'Data - Energy &amp; Metals'!$A$2:$A$1048576,FALSE),FALSE))</f>
        <v>45908</v>
      </c>
      <c r="E434" s="8">
        <f t="shared" si="6"/>
        <v>-5.390883132004809E-2</v>
      </c>
    </row>
    <row r="435" spans="1:5" x14ac:dyDescent="0.25">
      <c r="A435" s="27">
        <f>IF('Data - Energy &amp; Metals'!A435="",#N/A,'Data - Energy &amp; Metals'!A435)</f>
        <v>41905</v>
      </c>
      <c r="B435" s="7">
        <f>IF(ISBLANK(HLOOKUP(B$2,'Data - Energy &amp; Metals'!$B$2:$AH$1048576,MATCH($A435,'Data - Energy &amp; Metals'!$A$2:$A$1048576,FALSE),FALSE)),#N/A,HLOOKUP(B$2,'Data - Energy &amp; Metals'!$B$2:$AH$1048576,MATCH($A435,'Data - Energy &amp; Metals'!$A$2:$A$1048576,FALSE),FALSE))</f>
        <v>412343</v>
      </c>
      <c r="C435" s="7">
        <f>IF(ISBLANK(HLOOKUP(C$2,'Data - Energy &amp; Metals'!$B$2:$AH$1048576,MATCH($A435,'Data - Energy &amp; Metals'!$A$2:$A$1048576,FALSE),FALSE)),#N/A,HLOOKUP(C$2,'Data - Energy &amp; Metals'!$B$2:$AH$1048576,MATCH($A435,'Data - Energy &amp; Metals'!$A$2:$A$1048576,FALSE),FALSE))</f>
        <v>23177</v>
      </c>
      <c r="D435" s="7">
        <f>IF(ISBLANK(HLOOKUP(D$2,'Data - Energy &amp; Metals'!$B$2:$AH$1048576,MATCH($A435,'Data - Energy &amp; Metals'!$A$2:$A$1048576,FALSE),FALSE)),#N/A,HLOOKUP(D$2,'Data - Energy &amp; Metals'!$B$2:$AH$1048576,MATCH($A435,'Data - Energy &amp; Metals'!$A$2:$A$1048576,FALSE),FALSE))</f>
        <v>50228</v>
      </c>
      <c r="E435" s="8">
        <f t="shared" si="6"/>
        <v>-6.5603150774961622E-2</v>
      </c>
    </row>
    <row r="436" spans="1:5" x14ac:dyDescent="0.25">
      <c r="A436" s="27">
        <f>IF('Data - Energy &amp; Metals'!A436="",#N/A,'Data - Energy &amp; Metals'!A436)</f>
        <v>41912</v>
      </c>
      <c r="B436" s="7">
        <f>IF(ISBLANK(HLOOKUP(B$2,'Data - Energy &amp; Metals'!$B$2:$AH$1048576,MATCH($A436,'Data - Energy &amp; Metals'!$A$2:$A$1048576,FALSE),FALSE)),#N/A,HLOOKUP(B$2,'Data - Energy &amp; Metals'!$B$2:$AH$1048576,MATCH($A436,'Data - Energy &amp; Metals'!$A$2:$A$1048576,FALSE),FALSE))</f>
        <v>403437</v>
      </c>
      <c r="C436" s="7">
        <f>IF(ISBLANK(HLOOKUP(C$2,'Data - Energy &amp; Metals'!$B$2:$AH$1048576,MATCH($A436,'Data - Energy &amp; Metals'!$A$2:$A$1048576,FALSE),FALSE)),#N/A,HLOOKUP(C$2,'Data - Energy &amp; Metals'!$B$2:$AH$1048576,MATCH($A436,'Data - Energy &amp; Metals'!$A$2:$A$1048576,FALSE),FALSE))</f>
        <v>24617</v>
      </c>
      <c r="D436" s="7">
        <f>IF(ISBLANK(HLOOKUP(D$2,'Data - Energy &amp; Metals'!$B$2:$AH$1048576,MATCH($A436,'Data - Energy &amp; Metals'!$A$2:$A$1048576,FALSE),FALSE)),#N/A,HLOOKUP(D$2,'Data - Energy &amp; Metals'!$B$2:$AH$1048576,MATCH($A436,'Data - Energy &amp; Metals'!$A$2:$A$1048576,FALSE),FALSE))</f>
        <v>54484</v>
      </c>
      <c r="E436" s="8">
        <f t="shared" si="6"/>
        <v>-7.4031385321623941E-2</v>
      </c>
    </row>
    <row r="437" spans="1:5" x14ac:dyDescent="0.25">
      <c r="A437" s="27">
        <f>IF('Data - Energy &amp; Metals'!A437="",#N/A,'Data - Energy &amp; Metals'!A437)</f>
        <v>41919</v>
      </c>
      <c r="B437" s="7">
        <f>IF(ISBLANK(HLOOKUP(B$2,'Data - Energy &amp; Metals'!$B$2:$AH$1048576,MATCH($A437,'Data - Energy &amp; Metals'!$A$2:$A$1048576,FALSE),FALSE)),#N/A,HLOOKUP(B$2,'Data - Energy &amp; Metals'!$B$2:$AH$1048576,MATCH($A437,'Data - Energy &amp; Metals'!$A$2:$A$1048576,FALSE),FALSE))</f>
        <v>418748</v>
      </c>
      <c r="C437" s="7">
        <f>IF(ISBLANK(HLOOKUP(C$2,'Data - Energy &amp; Metals'!$B$2:$AH$1048576,MATCH($A437,'Data - Energy &amp; Metals'!$A$2:$A$1048576,FALSE),FALSE)),#N/A,HLOOKUP(C$2,'Data - Energy &amp; Metals'!$B$2:$AH$1048576,MATCH($A437,'Data - Energy &amp; Metals'!$A$2:$A$1048576,FALSE),FALSE))</f>
        <v>24383</v>
      </c>
      <c r="D437" s="7">
        <f>IF(ISBLANK(HLOOKUP(D$2,'Data - Energy &amp; Metals'!$B$2:$AH$1048576,MATCH($A437,'Data - Energy &amp; Metals'!$A$2:$A$1048576,FALSE),FALSE)),#N/A,HLOOKUP(D$2,'Data - Energy &amp; Metals'!$B$2:$AH$1048576,MATCH($A437,'Data - Energy &amp; Metals'!$A$2:$A$1048576,FALSE),FALSE))</f>
        <v>54987</v>
      </c>
      <c r="E437" s="8">
        <f t="shared" si="6"/>
        <v>-7.3084528164910637E-2</v>
      </c>
    </row>
    <row r="438" spans="1:5" x14ac:dyDescent="0.25">
      <c r="A438" s="27">
        <f>IF('Data - Energy &amp; Metals'!A438="",#N/A,'Data - Energy &amp; Metals'!A438)</f>
        <v>41926</v>
      </c>
      <c r="B438" s="7">
        <f>IF(ISBLANK(HLOOKUP(B$2,'Data - Energy &amp; Metals'!$B$2:$AH$1048576,MATCH($A438,'Data - Energy &amp; Metals'!$A$2:$A$1048576,FALSE),FALSE)),#N/A,HLOOKUP(B$2,'Data - Energy &amp; Metals'!$B$2:$AH$1048576,MATCH($A438,'Data - Energy &amp; Metals'!$A$2:$A$1048576,FALSE),FALSE))</f>
        <v>430468</v>
      </c>
      <c r="C438" s="7">
        <f>IF(ISBLANK(HLOOKUP(C$2,'Data - Energy &amp; Metals'!$B$2:$AH$1048576,MATCH($A438,'Data - Energy &amp; Metals'!$A$2:$A$1048576,FALSE),FALSE)),#N/A,HLOOKUP(C$2,'Data - Energy &amp; Metals'!$B$2:$AH$1048576,MATCH($A438,'Data - Energy &amp; Metals'!$A$2:$A$1048576,FALSE),FALSE))</f>
        <v>25551</v>
      </c>
      <c r="D438" s="7">
        <f>IF(ISBLANK(HLOOKUP(D$2,'Data - Energy &amp; Metals'!$B$2:$AH$1048576,MATCH($A438,'Data - Energy &amp; Metals'!$A$2:$A$1048576,FALSE),FALSE)),#N/A,HLOOKUP(D$2,'Data - Energy &amp; Metals'!$B$2:$AH$1048576,MATCH($A438,'Data - Energy &amp; Metals'!$A$2:$A$1048576,FALSE),FALSE))</f>
        <v>60021</v>
      </c>
      <c r="E438" s="8">
        <f t="shared" si="6"/>
        <v>-8.0075638607283242E-2</v>
      </c>
    </row>
    <row r="439" spans="1:5" x14ac:dyDescent="0.25">
      <c r="A439" s="27">
        <f>IF('Data - Energy &amp; Metals'!A439="",#N/A,'Data - Energy &amp; Metals'!A439)</f>
        <v>41933</v>
      </c>
      <c r="B439" s="7">
        <f>IF(ISBLANK(HLOOKUP(B$2,'Data - Energy &amp; Metals'!$B$2:$AH$1048576,MATCH($A439,'Data - Energy &amp; Metals'!$A$2:$A$1048576,FALSE),FALSE)),#N/A,HLOOKUP(B$2,'Data - Energy &amp; Metals'!$B$2:$AH$1048576,MATCH($A439,'Data - Energy &amp; Metals'!$A$2:$A$1048576,FALSE),FALSE))</f>
        <v>430437</v>
      </c>
      <c r="C439" s="7">
        <f>IF(ISBLANK(HLOOKUP(C$2,'Data - Energy &amp; Metals'!$B$2:$AH$1048576,MATCH($A439,'Data - Energy &amp; Metals'!$A$2:$A$1048576,FALSE),FALSE)),#N/A,HLOOKUP(C$2,'Data - Energy &amp; Metals'!$B$2:$AH$1048576,MATCH($A439,'Data - Energy &amp; Metals'!$A$2:$A$1048576,FALSE),FALSE))</f>
        <v>26880</v>
      </c>
      <c r="D439" s="7">
        <f>IF(ISBLANK(HLOOKUP(D$2,'Data - Energy &amp; Metals'!$B$2:$AH$1048576,MATCH($A439,'Data - Energy &amp; Metals'!$A$2:$A$1048576,FALSE),FALSE)),#N/A,HLOOKUP(D$2,'Data - Energy &amp; Metals'!$B$2:$AH$1048576,MATCH($A439,'Data - Energy &amp; Metals'!$A$2:$A$1048576,FALSE),FALSE))</f>
        <v>58579</v>
      </c>
      <c r="E439" s="8">
        <f t="shared" si="6"/>
        <v>-7.3643762037185465E-2</v>
      </c>
    </row>
    <row r="440" spans="1:5" x14ac:dyDescent="0.25">
      <c r="A440" s="27">
        <f>IF('Data - Energy &amp; Metals'!A440="",#N/A,'Data - Energy &amp; Metals'!A440)</f>
        <v>41940</v>
      </c>
      <c r="B440" s="7">
        <f>IF(ISBLANK(HLOOKUP(B$2,'Data - Energy &amp; Metals'!$B$2:$AH$1048576,MATCH($A440,'Data - Energy &amp; Metals'!$A$2:$A$1048576,FALSE),FALSE)),#N/A,HLOOKUP(B$2,'Data - Energy &amp; Metals'!$B$2:$AH$1048576,MATCH($A440,'Data - Energy &amp; Metals'!$A$2:$A$1048576,FALSE),FALSE))</f>
        <v>422883</v>
      </c>
      <c r="C440" s="7">
        <f>IF(ISBLANK(HLOOKUP(C$2,'Data - Energy &amp; Metals'!$B$2:$AH$1048576,MATCH($A440,'Data - Energy &amp; Metals'!$A$2:$A$1048576,FALSE),FALSE)),#N/A,HLOOKUP(C$2,'Data - Energy &amp; Metals'!$B$2:$AH$1048576,MATCH($A440,'Data - Energy &amp; Metals'!$A$2:$A$1048576,FALSE),FALSE))</f>
        <v>25598</v>
      </c>
      <c r="D440" s="7">
        <f>IF(ISBLANK(HLOOKUP(D$2,'Data - Energy &amp; Metals'!$B$2:$AH$1048576,MATCH($A440,'Data - Energy &amp; Metals'!$A$2:$A$1048576,FALSE),FALSE)),#N/A,HLOOKUP(D$2,'Data - Energy &amp; Metals'!$B$2:$AH$1048576,MATCH($A440,'Data - Energy &amp; Metals'!$A$2:$A$1048576,FALSE),FALSE))</f>
        <v>61302</v>
      </c>
      <c r="E440" s="8">
        <f t="shared" si="6"/>
        <v>-8.4429972356420094E-2</v>
      </c>
    </row>
    <row r="441" spans="1:5" x14ac:dyDescent="0.25">
      <c r="A441" s="27">
        <f>IF('Data - Energy &amp; Metals'!A441="",#N/A,'Data - Energy &amp; Metals'!A441)</f>
        <v>41947</v>
      </c>
      <c r="B441" s="7">
        <f>IF(ISBLANK(HLOOKUP(B$2,'Data - Energy &amp; Metals'!$B$2:$AH$1048576,MATCH($A441,'Data - Energy &amp; Metals'!$A$2:$A$1048576,FALSE),FALSE)),#N/A,HLOOKUP(B$2,'Data - Energy &amp; Metals'!$B$2:$AH$1048576,MATCH($A441,'Data - Energy &amp; Metals'!$A$2:$A$1048576,FALSE),FALSE))</f>
        <v>441178</v>
      </c>
      <c r="C441" s="7">
        <f>IF(ISBLANK(HLOOKUP(C$2,'Data - Energy &amp; Metals'!$B$2:$AH$1048576,MATCH($A441,'Data - Energy &amp; Metals'!$A$2:$A$1048576,FALSE),FALSE)),#N/A,HLOOKUP(C$2,'Data - Energy &amp; Metals'!$B$2:$AH$1048576,MATCH($A441,'Data - Energy &amp; Metals'!$A$2:$A$1048576,FALSE),FALSE))</f>
        <v>27129</v>
      </c>
      <c r="D441" s="7">
        <f>IF(ISBLANK(HLOOKUP(D$2,'Data - Energy &amp; Metals'!$B$2:$AH$1048576,MATCH($A441,'Data - Energy &amp; Metals'!$A$2:$A$1048576,FALSE),FALSE)),#N/A,HLOOKUP(D$2,'Data - Energy &amp; Metals'!$B$2:$AH$1048576,MATCH($A441,'Data - Energy &amp; Metals'!$A$2:$A$1048576,FALSE),FALSE))</f>
        <v>57866</v>
      </c>
      <c r="E441" s="8">
        <f t="shared" si="6"/>
        <v>-6.9670291809655061E-2</v>
      </c>
    </row>
    <row r="442" spans="1:5" x14ac:dyDescent="0.25">
      <c r="A442" s="27">
        <f>IF('Data - Energy &amp; Metals'!A442="",#N/A,'Data - Energy &amp; Metals'!A442)</f>
        <v>41954</v>
      </c>
      <c r="B442" s="7">
        <f>IF(ISBLANK(HLOOKUP(B$2,'Data - Energy &amp; Metals'!$B$2:$AH$1048576,MATCH($A442,'Data - Energy &amp; Metals'!$A$2:$A$1048576,FALSE),FALSE)),#N/A,HLOOKUP(B$2,'Data - Energy &amp; Metals'!$B$2:$AH$1048576,MATCH($A442,'Data - Energy &amp; Metals'!$A$2:$A$1048576,FALSE),FALSE))</f>
        <v>445181</v>
      </c>
      <c r="C442" s="7">
        <f>IF(ISBLANK(HLOOKUP(C$2,'Data - Energy &amp; Metals'!$B$2:$AH$1048576,MATCH($A442,'Data - Energy &amp; Metals'!$A$2:$A$1048576,FALSE),FALSE)),#N/A,HLOOKUP(C$2,'Data - Energy &amp; Metals'!$B$2:$AH$1048576,MATCH($A442,'Data - Energy &amp; Metals'!$A$2:$A$1048576,FALSE),FALSE))</f>
        <v>28198</v>
      </c>
      <c r="D442" s="7">
        <f>IF(ISBLANK(HLOOKUP(D$2,'Data - Energy &amp; Metals'!$B$2:$AH$1048576,MATCH($A442,'Data - Energy &amp; Metals'!$A$2:$A$1048576,FALSE),FALSE)),#N/A,HLOOKUP(D$2,'Data - Energy &amp; Metals'!$B$2:$AH$1048576,MATCH($A442,'Data - Energy &amp; Metals'!$A$2:$A$1048576,FALSE),FALSE))</f>
        <v>57326</v>
      </c>
      <c r="E442" s="8">
        <f t="shared" si="6"/>
        <v>-6.5429566850337281E-2</v>
      </c>
    </row>
    <row r="443" spans="1:5" x14ac:dyDescent="0.25">
      <c r="A443" s="27">
        <f>IF('Data - Energy &amp; Metals'!A443="",#N/A,'Data - Energy &amp; Metals'!A443)</f>
        <v>41961</v>
      </c>
      <c r="B443" s="7">
        <f>IF(ISBLANK(HLOOKUP(B$2,'Data - Energy &amp; Metals'!$B$2:$AH$1048576,MATCH($A443,'Data - Energy &amp; Metals'!$A$2:$A$1048576,FALSE),FALSE)),#N/A,HLOOKUP(B$2,'Data - Energy &amp; Metals'!$B$2:$AH$1048576,MATCH($A443,'Data - Energy &amp; Metals'!$A$2:$A$1048576,FALSE),FALSE))</f>
        <v>429611</v>
      </c>
      <c r="C443" s="7">
        <f>IF(ISBLANK(HLOOKUP(C$2,'Data - Energy &amp; Metals'!$B$2:$AH$1048576,MATCH($A443,'Data - Energy &amp; Metals'!$A$2:$A$1048576,FALSE),FALSE)),#N/A,HLOOKUP(C$2,'Data - Energy &amp; Metals'!$B$2:$AH$1048576,MATCH($A443,'Data - Energy &amp; Metals'!$A$2:$A$1048576,FALSE),FALSE))</f>
        <v>29100</v>
      </c>
      <c r="D443" s="7">
        <f>IF(ISBLANK(HLOOKUP(D$2,'Data - Energy &amp; Metals'!$B$2:$AH$1048576,MATCH($A443,'Data - Energy &amp; Metals'!$A$2:$A$1048576,FALSE),FALSE)),#N/A,HLOOKUP(D$2,'Data - Energy &amp; Metals'!$B$2:$AH$1048576,MATCH($A443,'Data - Energy &amp; Metals'!$A$2:$A$1048576,FALSE),FALSE))</f>
        <v>52665</v>
      </c>
      <c r="E443" s="8">
        <f t="shared" si="6"/>
        <v>-5.4851947459445868E-2</v>
      </c>
    </row>
    <row r="444" spans="1:5" x14ac:dyDescent="0.25">
      <c r="A444" s="27">
        <f>IF('Data - Energy &amp; Metals'!A444="",#N/A,'Data - Energy &amp; Metals'!A444)</f>
        <v>41968</v>
      </c>
      <c r="B444" s="7">
        <f>IF(ISBLANK(HLOOKUP(B$2,'Data - Energy &amp; Metals'!$B$2:$AH$1048576,MATCH($A444,'Data - Energy &amp; Metals'!$A$2:$A$1048576,FALSE),FALSE)),#N/A,HLOOKUP(B$2,'Data - Energy &amp; Metals'!$B$2:$AH$1048576,MATCH($A444,'Data - Energy &amp; Metals'!$A$2:$A$1048576,FALSE),FALSE))</f>
        <v>399687</v>
      </c>
      <c r="C444" s="7">
        <f>IF(ISBLANK(HLOOKUP(C$2,'Data - Energy &amp; Metals'!$B$2:$AH$1048576,MATCH($A444,'Data - Energy &amp; Metals'!$A$2:$A$1048576,FALSE),FALSE)),#N/A,HLOOKUP(C$2,'Data - Energy &amp; Metals'!$B$2:$AH$1048576,MATCH($A444,'Data - Energy &amp; Metals'!$A$2:$A$1048576,FALSE),FALSE))</f>
        <v>28196</v>
      </c>
      <c r="D444" s="7">
        <f>IF(ISBLANK(HLOOKUP(D$2,'Data - Energy &amp; Metals'!$B$2:$AH$1048576,MATCH($A444,'Data - Energy &amp; Metals'!$A$2:$A$1048576,FALSE),FALSE)),#N/A,HLOOKUP(D$2,'Data - Energy &amp; Metals'!$B$2:$AH$1048576,MATCH($A444,'Data - Energy &amp; Metals'!$A$2:$A$1048576,FALSE),FALSE))</f>
        <v>50563</v>
      </c>
      <c r="E444" s="8">
        <f t="shared" si="6"/>
        <v>-5.5961289709197448E-2</v>
      </c>
    </row>
    <row r="445" spans="1:5" x14ac:dyDescent="0.25">
      <c r="A445" s="27">
        <f>IF('Data - Energy &amp; Metals'!A445="",#N/A,'Data - Energy &amp; Metals'!A445)</f>
        <v>41975</v>
      </c>
      <c r="B445" s="7">
        <f>IF(ISBLANK(HLOOKUP(B$2,'Data - Energy &amp; Metals'!$B$2:$AH$1048576,MATCH($A445,'Data - Energy &amp; Metals'!$A$2:$A$1048576,FALSE),FALSE)),#N/A,HLOOKUP(B$2,'Data - Energy &amp; Metals'!$B$2:$AH$1048576,MATCH($A445,'Data - Energy &amp; Metals'!$A$2:$A$1048576,FALSE),FALSE))</f>
        <v>389073</v>
      </c>
      <c r="C445" s="7">
        <f>IF(ISBLANK(HLOOKUP(C$2,'Data - Energy &amp; Metals'!$B$2:$AH$1048576,MATCH($A445,'Data - Energy &amp; Metals'!$A$2:$A$1048576,FALSE),FALSE)),#N/A,HLOOKUP(C$2,'Data - Energy &amp; Metals'!$B$2:$AH$1048576,MATCH($A445,'Data - Energy &amp; Metals'!$A$2:$A$1048576,FALSE),FALSE))</f>
        <v>28832</v>
      </c>
      <c r="D445" s="7">
        <f>IF(ISBLANK(HLOOKUP(D$2,'Data - Energy &amp; Metals'!$B$2:$AH$1048576,MATCH($A445,'Data - Energy &amp; Metals'!$A$2:$A$1048576,FALSE),FALSE)),#N/A,HLOOKUP(D$2,'Data - Energy &amp; Metals'!$B$2:$AH$1048576,MATCH($A445,'Data - Energy &amp; Metals'!$A$2:$A$1048576,FALSE),FALSE))</f>
        <v>49177</v>
      </c>
      <c r="E445" s="8">
        <f t="shared" si="6"/>
        <v>-5.2290958252050386E-2</v>
      </c>
    </row>
    <row r="446" spans="1:5" x14ac:dyDescent="0.25">
      <c r="A446" s="27">
        <f>IF('Data - Energy &amp; Metals'!A446="",#N/A,'Data - Energy &amp; Metals'!A446)</f>
        <v>41982</v>
      </c>
      <c r="B446" s="7">
        <f>IF(ISBLANK(HLOOKUP(B$2,'Data - Energy &amp; Metals'!$B$2:$AH$1048576,MATCH($A446,'Data - Energy &amp; Metals'!$A$2:$A$1048576,FALSE),FALSE)),#N/A,HLOOKUP(B$2,'Data - Energy &amp; Metals'!$B$2:$AH$1048576,MATCH($A446,'Data - Energy &amp; Metals'!$A$2:$A$1048576,FALSE),FALSE))</f>
        <v>394358</v>
      </c>
      <c r="C446" s="7">
        <f>IF(ISBLANK(HLOOKUP(C$2,'Data - Energy &amp; Metals'!$B$2:$AH$1048576,MATCH($A446,'Data - Energy &amp; Metals'!$A$2:$A$1048576,FALSE),FALSE)),#N/A,HLOOKUP(C$2,'Data - Energy &amp; Metals'!$B$2:$AH$1048576,MATCH($A446,'Data - Energy &amp; Metals'!$A$2:$A$1048576,FALSE),FALSE))</f>
        <v>29537</v>
      </c>
      <c r="D446" s="7">
        <f>IF(ISBLANK(HLOOKUP(D$2,'Data - Energy &amp; Metals'!$B$2:$AH$1048576,MATCH($A446,'Data - Energy &amp; Metals'!$A$2:$A$1048576,FALSE),FALSE)),#N/A,HLOOKUP(D$2,'Data - Energy &amp; Metals'!$B$2:$AH$1048576,MATCH($A446,'Data - Energy &amp; Metals'!$A$2:$A$1048576,FALSE),FALSE))</f>
        <v>52239</v>
      </c>
      <c r="E446" s="8">
        <f t="shared" si="6"/>
        <v>-5.7566982285131782E-2</v>
      </c>
    </row>
    <row r="447" spans="1:5" x14ac:dyDescent="0.25">
      <c r="A447" s="27">
        <f>IF('Data - Energy &amp; Metals'!A447="",#N/A,'Data - Energy &amp; Metals'!A447)</f>
        <v>41989</v>
      </c>
      <c r="B447" s="7">
        <f>IF(ISBLANK(HLOOKUP(B$2,'Data - Energy &amp; Metals'!$B$2:$AH$1048576,MATCH($A447,'Data - Energy &amp; Metals'!$A$2:$A$1048576,FALSE),FALSE)),#N/A,HLOOKUP(B$2,'Data - Energy &amp; Metals'!$B$2:$AH$1048576,MATCH($A447,'Data - Energy &amp; Metals'!$A$2:$A$1048576,FALSE),FALSE))</f>
        <v>393227</v>
      </c>
      <c r="C447" s="7">
        <f>IF(ISBLANK(HLOOKUP(C$2,'Data - Energy &amp; Metals'!$B$2:$AH$1048576,MATCH($A447,'Data - Energy &amp; Metals'!$A$2:$A$1048576,FALSE),FALSE)),#N/A,HLOOKUP(C$2,'Data - Energy &amp; Metals'!$B$2:$AH$1048576,MATCH($A447,'Data - Energy &amp; Metals'!$A$2:$A$1048576,FALSE),FALSE))</f>
        <v>32804</v>
      </c>
      <c r="D447" s="7">
        <f>IF(ISBLANK(HLOOKUP(D$2,'Data - Energy &amp; Metals'!$B$2:$AH$1048576,MATCH($A447,'Data - Energy &amp; Metals'!$A$2:$A$1048576,FALSE),FALSE)),#N/A,HLOOKUP(D$2,'Data - Energy &amp; Metals'!$B$2:$AH$1048576,MATCH($A447,'Data - Energy &amp; Metals'!$A$2:$A$1048576,FALSE),FALSE))</f>
        <v>56917</v>
      </c>
      <c r="E447" s="8">
        <f t="shared" si="6"/>
        <v>-6.1320814694820043E-2</v>
      </c>
    </row>
    <row r="448" spans="1:5" x14ac:dyDescent="0.25">
      <c r="A448" s="27">
        <f>IF('Data - Energy &amp; Metals'!A448="",#N/A,'Data - Energy &amp; Metals'!A448)</f>
        <v>41996</v>
      </c>
      <c r="B448" s="7">
        <f>IF(ISBLANK(HLOOKUP(B$2,'Data - Energy &amp; Metals'!$B$2:$AH$1048576,MATCH($A448,'Data - Energy &amp; Metals'!$A$2:$A$1048576,FALSE),FALSE)),#N/A,HLOOKUP(B$2,'Data - Energy &amp; Metals'!$B$2:$AH$1048576,MATCH($A448,'Data - Energy &amp; Metals'!$A$2:$A$1048576,FALSE),FALSE))</f>
        <v>394212</v>
      </c>
      <c r="C448" s="7">
        <f>IF(ISBLANK(HLOOKUP(C$2,'Data - Energy &amp; Metals'!$B$2:$AH$1048576,MATCH($A448,'Data - Energy &amp; Metals'!$A$2:$A$1048576,FALSE),FALSE)),#N/A,HLOOKUP(C$2,'Data - Energy &amp; Metals'!$B$2:$AH$1048576,MATCH($A448,'Data - Energy &amp; Metals'!$A$2:$A$1048576,FALSE),FALSE))</f>
        <v>30381</v>
      </c>
      <c r="D448" s="7">
        <f>IF(ISBLANK(HLOOKUP(D$2,'Data - Energy &amp; Metals'!$B$2:$AH$1048576,MATCH($A448,'Data - Energy &amp; Metals'!$A$2:$A$1048576,FALSE),FALSE)),#N/A,HLOOKUP(D$2,'Data - Energy &amp; Metals'!$B$2:$AH$1048576,MATCH($A448,'Data - Energy &amp; Metals'!$A$2:$A$1048576,FALSE),FALSE))</f>
        <v>54881</v>
      </c>
      <c r="E448" s="8">
        <f t="shared" si="6"/>
        <v>-6.214930037644719E-2</v>
      </c>
    </row>
    <row r="449" spans="1:5" x14ac:dyDescent="0.25">
      <c r="A449" s="27">
        <f>IF('Data - Energy &amp; Metals'!A449="",#N/A,'Data - Energy &amp; Metals'!A449)</f>
        <v>42003</v>
      </c>
      <c r="B449" s="7">
        <f>IF(ISBLANK(HLOOKUP(B$2,'Data - Energy &amp; Metals'!$B$2:$AH$1048576,MATCH($A449,'Data - Energy &amp; Metals'!$A$2:$A$1048576,FALSE),FALSE)),#N/A,HLOOKUP(B$2,'Data - Energy &amp; Metals'!$B$2:$AH$1048576,MATCH($A449,'Data - Energy &amp; Metals'!$A$2:$A$1048576,FALSE),FALSE))</f>
        <v>371135</v>
      </c>
      <c r="C449" s="7">
        <f>IF(ISBLANK(HLOOKUP(C$2,'Data - Energy &amp; Metals'!$B$2:$AH$1048576,MATCH($A449,'Data - Energy &amp; Metals'!$A$2:$A$1048576,FALSE),FALSE)),#N/A,HLOOKUP(C$2,'Data - Energy &amp; Metals'!$B$2:$AH$1048576,MATCH($A449,'Data - Energy &amp; Metals'!$A$2:$A$1048576,FALSE),FALSE))</f>
        <v>30347</v>
      </c>
      <c r="D449" s="7">
        <f>IF(ISBLANK(HLOOKUP(D$2,'Data - Energy &amp; Metals'!$B$2:$AH$1048576,MATCH($A449,'Data - Energy &amp; Metals'!$A$2:$A$1048576,FALSE),FALSE)),#N/A,HLOOKUP(D$2,'Data - Energy &amp; Metals'!$B$2:$AH$1048576,MATCH($A449,'Data - Energy &amp; Metals'!$A$2:$A$1048576,FALSE),FALSE))</f>
        <v>57434</v>
      </c>
      <c r="E449" s="8">
        <f t="shared" si="6"/>
        <v>-7.2984224069408701E-2</v>
      </c>
    </row>
    <row r="450" spans="1:5" x14ac:dyDescent="0.25">
      <c r="A450" s="27">
        <f>IF('Data - Energy &amp; Metals'!A450="",#N/A,'Data - Energy &amp; Metals'!A450)</f>
        <v>42010</v>
      </c>
      <c r="B450" s="7">
        <f>IF(ISBLANK(HLOOKUP(B$2,'Data - Energy &amp; Metals'!$B$2:$AH$1048576,MATCH($A450,'Data - Energy &amp; Metals'!$A$2:$A$1048576,FALSE),FALSE)),#N/A,HLOOKUP(B$2,'Data - Energy &amp; Metals'!$B$2:$AH$1048576,MATCH($A450,'Data - Energy &amp; Metals'!$A$2:$A$1048576,FALSE),FALSE))</f>
        <v>389202</v>
      </c>
      <c r="C450" s="7">
        <f>IF(ISBLANK(HLOOKUP(C$2,'Data - Energy &amp; Metals'!$B$2:$AH$1048576,MATCH($A450,'Data - Energy &amp; Metals'!$A$2:$A$1048576,FALSE),FALSE)),#N/A,HLOOKUP(C$2,'Data - Energy &amp; Metals'!$B$2:$AH$1048576,MATCH($A450,'Data - Energy &amp; Metals'!$A$2:$A$1048576,FALSE),FALSE))</f>
        <v>33442</v>
      </c>
      <c r="D450" s="7">
        <f>IF(ISBLANK(HLOOKUP(D$2,'Data - Energy &amp; Metals'!$B$2:$AH$1048576,MATCH($A450,'Data - Energy &amp; Metals'!$A$2:$A$1048576,FALSE),FALSE)),#N/A,HLOOKUP(D$2,'Data - Energy &amp; Metals'!$B$2:$AH$1048576,MATCH($A450,'Data - Energy &amp; Metals'!$A$2:$A$1048576,FALSE),FALSE))</f>
        <v>57231</v>
      </c>
      <c r="E450" s="8">
        <f t="shared" si="6"/>
        <v>-6.1122501939866701E-2</v>
      </c>
    </row>
    <row r="451" spans="1:5" x14ac:dyDescent="0.25">
      <c r="A451" s="27">
        <f>IF('Data - Energy &amp; Metals'!A451="",#N/A,'Data - Energy &amp; Metals'!A451)</f>
        <v>42017</v>
      </c>
      <c r="B451" s="7">
        <f>IF(ISBLANK(HLOOKUP(B$2,'Data - Energy &amp; Metals'!$B$2:$AH$1048576,MATCH($A451,'Data - Energy &amp; Metals'!$A$2:$A$1048576,FALSE),FALSE)),#N/A,HLOOKUP(B$2,'Data - Energy &amp; Metals'!$B$2:$AH$1048576,MATCH($A451,'Data - Energy &amp; Metals'!$A$2:$A$1048576,FALSE),FALSE))</f>
        <v>406234</v>
      </c>
      <c r="C451" s="7">
        <f>IF(ISBLANK(HLOOKUP(C$2,'Data - Energy &amp; Metals'!$B$2:$AH$1048576,MATCH($A451,'Data - Energy &amp; Metals'!$A$2:$A$1048576,FALSE),FALSE)),#N/A,HLOOKUP(C$2,'Data - Energy &amp; Metals'!$B$2:$AH$1048576,MATCH($A451,'Data - Energy &amp; Metals'!$A$2:$A$1048576,FALSE),FALSE))</f>
        <v>36734</v>
      </c>
      <c r="D451" s="7">
        <f>IF(ISBLANK(HLOOKUP(D$2,'Data - Energy &amp; Metals'!$B$2:$AH$1048576,MATCH($A451,'Data - Energy &amp; Metals'!$A$2:$A$1048576,FALSE),FALSE)),#N/A,HLOOKUP(D$2,'Data - Energy &amp; Metals'!$B$2:$AH$1048576,MATCH($A451,'Data - Energy &amp; Metals'!$A$2:$A$1048576,FALSE),FALSE))</f>
        <v>66007</v>
      </c>
      <c r="E451" s="8">
        <f t="shared" si="6"/>
        <v>-7.2059453418473099E-2</v>
      </c>
    </row>
    <row r="452" spans="1:5" x14ac:dyDescent="0.25">
      <c r="A452" s="27">
        <f>IF('Data - Energy &amp; Metals'!A452="",#N/A,'Data - Energy &amp; Metals'!A452)</f>
        <v>42024</v>
      </c>
      <c r="B452" s="7">
        <f>IF(ISBLANK(HLOOKUP(B$2,'Data - Energy &amp; Metals'!$B$2:$AH$1048576,MATCH($A452,'Data - Energy &amp; Metals'!$A$2:$A$1048576,FALSE),FALSE)),#N/A,HLOOKUP(B$2,'Data - Energy &amp; Metals'!$B$2:$AH$1048576,MATCH($A452,'Data - Energy &amp; Metals'!$A$2:$A$1048576,FALSE),FALSE))</f>
        <v>412045</v>
      </c>
      <c r="C452" s="7">
        <f>IF(ISBLANK(HLOOKUP(C$2,'Data - Energy &amp; Metals'!$B$2:$AH$1048576,MATCH($A452,'Data - Energy &amp; Metals'!$A$2:$A$1048576,FALSE),FALSE)),#N/A,HLOOKUP(C$2,'Data - Energy &amp; Metals'!$B$2:$AH$1048576,MATCH($A452,'Data - Energy &amp; Metals'!$A$2:$A$1048576,FALSE),FALSE))</f>
        <v>39243</v>
      </c>
      <c r="D452" s="7">
        <f>IF(ISBLANK(HLOOKUP(D$2,'Data - Energy &amp; Metals'!$B$2:$AH$1048576,MATCH($A452,'Data - Energy &amp; Metals'!$A$2:$A$1048576,FALSE),FALSE)),#N/A,HLOOKUP(D$2,'Data - Energy &amp; Metals'!$B$2:$AH$1048576,MATCH($A452,'Data - Energy &amp; Metals'!$A$2:$A$1048576,FALSE),FALSE))</f>
        <v>69186</v>
      </c>
      <c r="E452" s="8">
        <f t="shared" ref="E452:E515" si="7">(C452-D452)/B452</f>
        <v>-7.2669247290951228E-2</v>
      </c>
    </row>
    <row r="453" spans="1:5" x14ac:dyDescent="0.25">
      <c r="A453" s="27">
        <f>IF('Data - Energy &amp; Metals'!A453="",#N/A,'Data - Energy &amp; Metals'!A453)</f>
        <v>42031</v>
      </c>
      <c r="B453" s="7">
        <f>IF(ISBLANK(HLOOKUP(B$2,'Data - Energy &amp; Metals'!$B$2:$AH$1048576,MATCH($A453,'Data - Energy &amp; Metals'!$A$2:$A$1048576,FALSE),FALSE)),#N/A,HLOOKUP(B$2,'Data - Energy &amp; Metals'!$B$2:$AH$1048576,MATCH($A453,'Data - Energy &amp; Metals'!$A$2:$A$1048576,FALSE),FALSE))</f>
        <v>423906</v>
      </c>
      <c r="C453" s="7">
        <f>IF(ISBLANK(HLOOKUP(C$2,'Data - Energy &amp; Metals'!$B$2:$AH$1048576,MATCH($A453,'Data - Energy &amp; Metals'!$A$2:$A$1048576,FALSE),FALSE)),#N/A,HLOOKUP(C$2,'Data - Energy &amp; Metals'!$B$2:$AH$1048576,MATCH($A453,'Data - Energy &amp; Metals'!$A$2:$A$1048576,FALSE),FALSE))</f>
        <v>37033</v>
      </c>
      <c r="D453" s="7">
        <f>IF(ISBLANK(HLOOKUP(D$2,'Data - Energy &amp; Metals'!$B$2:$AH$1048576,MATCH($A453,'Data - Energy &amp; Metals'!$A$2:$A$1048576,FALSE),FALSE)),#N/A,HLOOKUP(D$2,'Data - Energy &amp; Metals'!$B$2:$AH$1048576,MATCH($A453,'Data - Energy &amp; Metals'!$A$2:$A$1048576,FALSE),FALSE))</f>
        <v>67349</v>
      </c>
      <c r="E453" s="8">
        <f t="shared" si="7"/>
        <v>-7.1515854930102429E-2</v>
      </c>
    </row>
    <row r="454" spans="1:5" x14ac:dyDescent="0.25">
      <c r="A454" s="27">
        <f>IF('Data - Energy &amp; Metals'!A454="",#N/A,'Data - Energy &amp; Metals'!A454)</f>
        <v>42038</v>
      </c>
      <c r="B454" s="7">
        <f>IF(ISBLANK(HLOOKUP(B$2,'Data - Energy &amp; Metals'!$B$2:$AH$1048576,MATCH($A454,'Data - Energy &amp; Metals'!$A$2:$A$1048576,FALSE),FALSE)),#N/A,HLOOKUP(B$2,'Data - Energy &amp; Metals'!$B$2:$AH$1048576,MATCH($A454,'Data - Energy &amp; Metals'!$A$2:$A$1048576,FALSE),FALSE))</f>
        <v>415842</v>
      </c>
      <c r="C454" s="7">
        <f>IF(ISBLANK(HLOOKUP(C$2,'Data - Energy &amp; Metals'!$B$2:$AH$1048576,MATCH($A454,'Data - Energy &amp; Metals'!$A$2:$A$1048576,FALSE),FALSE)),#N/A,HLOOKUP(C$2,'Data - Energy &amp; Metals'!$B$2:$AH$1048576,MATCH($A454,'Data - Energy &amp; Metals'!$A$2:$A$1048576,FALSE),FALSE))</f>
        <v>36771</v>
      </c>
      <c r="D454" s="7">
        <f>IF(ISBLANK(HLOOKUP(D$2,'Data - Energy &amp; Metals'!$B$2:$AH$1048576,MATCH($A454,'Data - Energy &amp; Metals'!$A$2:$A$1048576,FALSE),FALSE)),#N/A,HLOOKUP(D$2,'Data - Energy &amp; Metals'!$B$2:$AH$1048576,MATCH($A454,'Data - Energy &amp; Metals'!$A$2:$A$1048576,FALSE),FALSE))</f>
        <v>66479</v>
      </c>
      <c r="E454" s="8">
        <f t="shared" si="7"/>
        <v>-7.1440595226071435E-2</v>
      </c>
    </row>
    <row r="455" spans="1:5" x14ac:dyDescent="0.25">
      <c r="A455" s="27">
        <f>IF('Data - Energy &amp; Metals'!A455="",#N/A,'Data - Energy &amp; Metals'!A455)</f>
        <v>42045</v>
      </c>
      <c r="B455" s="7">
        <f>IF(ISBLANK(HLOOKUP(B$2,'Data - Energy &amp; Metals'!$B$2:$AH$1048576,MATCH($A455,'Data - Energy &amp; Metals'!$A$2:$A$1048576,FALSE),FALSE)),#N/A,HLOOKUP(B$2,'Data - Energy &amp; Metals'!$B$2:$AH$1048576,MATCH($A455,'Data - Energy &amp; Metals'!$A$2:$A$1048576,FALSE),FALSE))</f>
        <v>436920</v>
      </c>
      <c r="C455" s="7">
        <f>IF(ISBLANK(HLOOKUP(C$2,'Data - Energy &amp; Metals'!$B$2:$AH$1048576,MATCH($A455,'Data - Energy &amp; Metals'!$A$2:$A$1048576,FALSE),FALSE)),#N/A,HLOOKUP(C$2,'Data - Energy &amp; Metals'!$B$2:$AH$1048576,MATCH($A455,'Data - Energy &amp; Metals'!$A$2:$A$1048576,FALSE),FALSE))</f>
        <v>32791</v>
      </c>
      <c r="D455" s="7">
        <f>IF(ISBLANK(HLOOKUP(D$2,'Data - Energy &amp; Metals'!$B$2:$AH$1048576,MATCH($A455,'Data - Energy &amp; Metals'!$A$2:$A$1048576,FALSE),FALSE)),#N/A,HLOOKUP(D$2,'Data - Energy &amp; Metals'!$B$2:$AH$1048576,MATCH($A455,'Data - Energy &amp; Metals'!$A$2:$A$1048576,FALSE),FALSE))</f>
        <v>65659</v>
      </c>
      <c r="E455" s="8">
        <f t="shared" si="7"/>
        <v>-7.522658610271904E-2</v>
      </c>
    </row>
    <row r="456" spans="1:5" x14ac:dyDescent="0.25">
      <c r="A456" s="27">
        <f>IF('Data - Energy &amp; Metals'!A456="",#N/A,'Data - Energy &amp; Metals'!A456)</f>
        <v>42052</v>
      </c>
      <c r="B456" s="7">
        <f>IF(ISBLANK(HLOOKUP(B$2,'Data - Energy &amp; Metals'!$B$2:$AH$1048576,MATCH($A456,'Data - Energy &amp; Metals'!$A$2:$A$1048576,FALSE),FALSE)),#N/A,HLOOKUP(B$2,'Data - Energy &amp; Metals'!$B$2:$AH$1048576,MATCH($A456,'Data - Energy &amp; Metals'!$A$2:$A$1048576,FALSE),FALSE))</f>
        <v>439024</v>
      </c>
      <c r="C456" s="7">
        <f>IF(ISBLANK(HLOOKUP(C$2,'Data - Energy &amp; Metals'!$B$2:$AH$1048576,MATCH($A456,'Data - Energy &amp; Metals'!$A$2:$A$1048576,FALSE),FALSE)),#N/A,HLOOKUP(C$2,'Data - Energy &amp; Metals'!$B$2:$AH$1048576,MATCH($A456,'Data - Energy &amp; Metals'!$A$2:$A$1048576,FALSE),FALSE))</f>
        <v>36129</v>
      </c>
      <c r="D456" s="7">
        <f>IF(ISBLANK(HLOOKUP(D$2,'Data - Energy &amp; Metals'!$B$2:$AH$1048576,MATCH($A456,'Data - Energy &amp; Metals'!$A$2:$A$1048576,FALSE),FALSE)),#N/A,HLOOKUP(D$2,'Data - Energy &amp; Metals'!$B$2:$AH$1048576,MATCH($A456,'Data - Energy &amp; Metals'!$A$2:$A$1048576,FALSE),FALSE))</f>
        <v>56407</v>
      </c>
      <c r="E456" s="8">
        <f t="shared" si="7"/>
        <v>-4.6188818834505631E-2</v>
      </c>
    </row>
    <row r="457" spans="1:5" x14ac:dyDescent="0.25">
      <c r="A457" s="27">
        <f>IF('Data - Energy &amp; Metals'!A457="",#N/A,'Data - Energy &amp; Metals'!A457)</f>
        <v>42059</v>
      </c>
      <c r="B457" s="7">
        <f>IF(ISBLANK(HLOOKUP(B$2,'Data - Energy &amp; Metals'!$B$2:$AH$1048576,MATCH($A457,'Data - Energy &amp; Metals'!$A$2:$A$1048576,FALSE),FALSE)),#N/A,HLOOKUP(B$2,'Data - Energy &amp; Metals'!$B$2:$AH$1048576,MATCH($A457,'Data - Energy &amp; Metals'!$A$2:$A$1048576,FALSE),FALSE))</f>
        <v>396945</v>
      </c>
      <c r="C457" s="7">
        <f>IF(ISBLANK(HLOOKUP(C$2,'Data - Energy &amp; Metals'!$B$2:$AH$1048576,MATCH($A457,'Data - Energy &amp; Metals'!$A$2:$A$1048576,FALSE),FALSE)),#N/A,HLOOKUP(C$2,'Data - Energy &amp; Metals'!$B$2:$AH$1048576,MATCH($A457,'Data - Energy &amp; Metals'!$A$2:$A$1048576,FALSE),FALSE))</f>
        <v>37759</v>
      </c>
      <c r="D457" s="7">
        <f>IF(ISBLANK(HLOOKUP(D$2,'Data - Energy &amp; Metals'!$B$2:$AH$1048576,MATCH($A457,'Data - Energy &amp; Metals'!$A$2:$A$1048576,FALSE),FALSE)),#N/A,HLOOKUP(D$2,'Data - Energy &amp; Metals'!$B$2:$AH$1048576,MATCH($A457,'Data - Energy &amp; Metals'!$A$2:$A$1048576,FALSE),FALSE))</f>
        <v>52988</v>
      </c>
      <c r="E457" s="8">
        <f t="shared" si="7"/>
        <v>-3.8365516633286724E-2</v>
      </c>
    </row>
    <row r="458" spans="1:5" x14ac:dyDescent="0.25">
      <c r="A458" s="27">
        <f>IF('Data - Energy &amp; Metals'!A458="",#N/A,'Data - Energy &amp; Metals'!A458)</f>
        <v>42066</v>
      </c>
      <c r="B458" s="7">
        <f>IF(ISBLANK(HLOOKUP(B$2,'Data - Energy &amp; Metals'!$B$2:$AH$1048576,MATCH($A458,'Data - Energy &amp; Metals'!$A$2:$A$1048576,FALSE),FALSE)),#N/A,HLOOKUP(B$2,'Data - Energy &amp; Metals'!$B$2:$AH$1048576,MATCH($A458,'Data - Energy &amp; Metals'!$A$2:$A$1048576,FALSE),FALSE))</f>
        <v>405745</v>
      </c>
      <c r="C458" s="7">
        <f>IF(ISBLANK(HLOOKUP(C$2,'Data - Energy &amp; Metals'!$B$2:$AH$1048576,MATCH($A458,'Data - Energy &amp; Metals'!$A$2:$A$1048576,FALSE),FALSE)),#N/A,HLOOKUP(C$2,'Data - Energy &amp; Metals'!$B$2:$AH$1048576,MATCH($A458,'Data - Energy &amp; Metals'!$A$2:$A$1048576,FALSE),FALSE))</f>
        <v>31857</v>
      </c>
      <c r="D458" s="7">
        <f>IF(ISBLANK(HLOOKUP(D$2,'Data - Energy &amp; Metals'!$B$2:$AH$1048576,MATCH($A458,'Data - Energy &amp; Metals'!$A$2:$A$1048576,FALSE),FALSE)),#N/A,HLOOKUP(D$2,'Data - Energy &amp; Metals'!$B$2:$AH$1048576,MATCH($A458,'Data - Energy &amp; Metals'!$A$2:$A$1048576,FALSE),FALSE))</f>
        <v>42941</v>
      </c>
      <c r="E458" s="8">
        <f t="shared" si="7"/>
        <v>-2.7317650248308668E-2</v>
      </c>
    </row>
    <row r="459" spans="1:5" x14ac:dyDescent="0.25">
      <c r="A459" s="27">
        <f>IF('Data - Energy &amp; Metals'!A459="",#N/A,'Data - Energy &amp; Metals'!A459)</f>
        <v>42073</v>
      </c>
      <c r="B459" s="7">
        <f>IF(ISBLANK(HLOOKUP(B$2,'Data - Energy &amp; Metals'!$B$2:$AH$1048576,MATCH($A459,'Data - Energy &amp; Metals'!$A$2:$A$1048576,FALSE),FALSE)),#N/A,HLOOKUP(B$2,'Data - Energy &amp; Metals'!$B$2:$AH$1048576,MATCH($A459,'Data - Energy &amp; Metals'!$A$2:$A$1048576,FALSE),FALSE))</f>
        <v>415045</v>
      </c>
      <c r="C459" s="7">
        <f>IF(ISBLANK(HLOOKUP(C$2,'Data - Energy &amp; Metals'!$B$2:$AH$1048576,MATCH($A459,'Data - Energy &amp; Metals'!$A$2:$A$1048576,FALSE),FALSE)),#N/A,HLOOKUP(C$2,'Data - Energy &amp; Metals'!$B$2:$AH$1048576,MATCH($A459,'Data - Energy &amp; Metals'!$A$2:$A$1048576,FALSE),FALSE))</f>
        <v>31467</v>
      </c>
      <c r="D459" s="7">
        <f>IF(ISBLANK(HLOOKUP(D$2,'Data - Energy &amp; Metals'!$B$2:$AH$1048576,MATCH($A459,'Data - Energy &amp; Metals'!$A$2:$A$1048576,FALSE),FALSE)),#N/A,HLOOKUP(D$2,'Data - Energy &amp; Metals'!$B$2:$AH$1048576,MATCH($A459,'Data - Energy &amp; Metals'!$A$2:$A$1048576,FALSE),FALSE))</f>
        <v>44734</v>
      </c>
      <c r="E459" s="8">
        <f t="shared" si="7"/>
        <v>-3.196520859183944E-2</v>
      </c>
    </row>
    <row r="460" spans="1:5" x14ac:dyDescent="0.25">
      <c r="A460" s="27">
        <f>IF('Data - Energy &amp; Metals'!A460="",#N/A,'Data - Energy &amp; Metals'!A460)</f>
        <v>42080</v>
      </c>
      <c r="B460" s="7">
        <f>IF(ISBLANK(HLOOKUP(B$2,'Data - Energy &amp; Metals'!$B$2:$AH$1048576,MATCH($A460,'Data - Energy &amp; Metals'!$A$2:$A$1048576,FALSE),FALSE)),#N/A,HLOOKUP(B$2,'Data - Energy &amp; Metals'!$B$2:$AH$1048576,MATCH($A460,'Data - Energy &amp; Metals'!$A$2:$A$1048576,FALSE),FALSE))</f>
        <v>411073</v>
      </c>
      <c r="C460" s="7">
        <f>IF(ISBLANK(HLOOKUP(C$2,'Data - Energy &amp; Metals'!$B$2:$AH$1048576,MATCH($A460,'Data - Energy &amp; Metals'!$A$2:$A$1048576,FALSE),FALSE)),#N/A,HLOOKUP(C$2,'Data - Energy &amp; Metals'!$B$2:$AH$1048576,MATCH($A460,'Data - Energy &amp; Metals'!$A$2:$A$1048576,FALSE),FALSE))</f>
        <v>28747</v>
      </c>
      <c r="D460" s="7">
        <f>IF(ISBLANK(HLOOKUP(D$2,'Data - Energy &amp; Metals'!$B$2:$AH$1048576,MATCH($A460,'Data - Energy &amp; Metals'!$A$2:$A$1048576,FALSE),FALSE)),#N/A,HLOOKUP(D$2,'Data - Energy &amp; Metals'!$B$2:$AH$1048576,MATCH($A460,'Data - Energy &amp; Metals'!$A$2:$A$1048576,FALSE),FALSE))</f>
        <v>49920</v>
      </c>
      <c r="E460" s="8">
        <f t="shared" si="7"/>
        <v>-5.1506666699102109E-2</v>
      </c>
    </row>
    <row r="461" spans="1:5" x14ac:dyDescent="0.25">
      <c r="A461" s="27">
        <f>IF('Data - Energy &amp; Metals'!A461="",#N/A,'Data - Energy &amp; Metals'!A461)</f>
        <v>42087</v>
      </c>
      <c r="B461" s="7">
        <f>IF(ISBLANK(HLOOKUP(B$2,'Data - Energy &amp; Metals'!$B$2:$AH$1048576,MATCH($A461,'Data - Energy &amp; Metals'!$A$2:$A$1048576,FALSE),FALSE)),#N/A,HLOOKUP(B$2,'Data - Energy &amp; Metals'!$B$2:$AH$1048576,MATCH($A461,'Data - Energy &amp; Metals'!$A$2:$A$1048576,FALSE),FALSE))</f>
        <v>397079</v>
      </c>
      <c r="C461" s="7">
        <f>IF(ISBLANK(HLOOKUP(C$2,'Data - Energy &amp; Metals'!$B$2:$AH$1048576,MATCH($A461,'Data - Energy &amp; Metals'!$A$2:$A$1048576,FALSE),FALSE)),#N/A,HLOOKUP(C$2,'Data - Energy &amp; Metals'!$B$2:$AH$1048576,MATCH($A461,'Data - Energy &amp; Metals'!$A$2:$A$1048576,FALSE),FALSE))</f>
        <v>24279</v>
      </c>
      <c r="D461" s="7">
        <f>IF(ISBLANK(HLOOKUP(D$2,'Data - Energy &amp; Metals'!$B$2:$AH$1048576,MATCH($A461,'Data - Energy &amp; Metals'!$A$2:$A$1048576,FALSE),FALSE)),#N/A,HLOOKUP(D$2,'Data - Energy &amp; Metals'!$B$2:$AH$1048576,MATCH($A461,'Data - Energy &amp; Metals'!$A$2:$A$1048576,FALSE),FALSE))</f>
        <v>51177</v>
      </c>
      <c r="E461" s="8">
        <f t="shared" si="7"/>
        <v>-6.7739668932378691E-2</v>
      </c>
    </row>
    <row r="462" spans="1:5" x14ac:dyDescent="0.25">
      <c r="A462" s="27">
        <f>IF('Data - Energy &amp; Metals'!A462="",#N/A,'Data - Energy &amp; Metals'!A462)</f>
        <v>42094</v>
      </c>
      <c r="B462" s="7">
        <f>IF(ISBLANK(HLOOKUP(B$2,'Data - Energy &amp; Metals'!$B$2:$AH$1048576,MATCH($A462,'Data - Energy &amp; Metals'!$A$2:$A$1048576,FALSE),FALSE)),#N/A,HLOOKUP(B$2,'Data - Energy &amp; Metals'!$B$2:$AH$1048576,MATCH($A462,'Data - Energy &amp; Metals'!$A$2:$A$1048576,FALSE),FALSE))</f>
        <v>392586</v>
      </c>
      <c r="C462" s="7">
        <f>IF(ISBLANK(HLOOKUP(C$2,'Data - Energy &amp; Metals'!$B$2:$AH$1048576,MATCH($A462,'Data - Energy &amp; Metals'!$A$2:$A$1048576,FALSE),FALSE)),#N/A,HLOOKUP(C$2,'Data - Energy &amp; Metals'!$B$2:$AH$1048576,MATCH($A462,'Data - Energy &amp; Metals'!$A$2:$A$1048576,FALSE),FALSE))</f>
        <v>25380</v>
      </c>
      <c r="D462" s="7">
        <f>IF(ISBLANK(HLOOKUP(D$2,'Data - Energy &amp; Metals'!$B$2:$AH$1048576,MATCH($A462,'Data - Energy &amp; Metals'!$A$2:$A$1048576,FALSE),FALSE)),#N/A,HLOOKUP(D$2,'Data - Energy &amp; Metals'!$B$2:$AH$1048576,MATCH($A462,'Data - Energy &amp; Metals'!$A$2:$A$1048576,FALSE),FALSE))</f>
        <v>51363</v>
      </c>
      <c r="E462" s="8">
        <f t="shared" si="7"/>
        <v>-6.6184224603016914E-2</v>
      </c>
    </row>
    <row r="463" spans="1:5" x14ac:dyDescent="0.25">
      <c r="A463" s="27">
        <f>IF('Data - Energy &amp; Metals'!A463="",#N/A,'Data - Energy &amp; Metals'!A463)</f>
        <v>42101</v>
      </c>
      <c r="B463" s="7">
        <f>IF(ISBLANK(HLOOKUP(B$2,'Data - Energy &amp; Metals'!$B$2:$AH$1048576,MATCH($A463,'Data - Energy &amp; Metals'!$A$2:$A$1048576,FALSE),FALSE)),#N/A,HLOOKUP(B$2,'Data - Energy &amp; Metals'!$B$2:$AH$1048576,MATCH($A463,'Data - Energy &amp; Metals'!$A$2:$A$1048576,FALSE),FALSE))</f>
        <v>392629</v>
      </c>
      <c r="C463" s="7">
        <f>IF(ISBLANK(HLOOKUP(C$2,'Data - Energy &amp; Metals'!$B$2:$AH$1048576,MATCH($A463,'Data - Energy &amp; Metals'!$A$2:$A$1048576,FALSE),FALSE)),#N/A,HLOOKUP(C$2,'Data - Energy &amp; Metals'!$B$2:$AH$1048576,MATCH($A463,'Data - Energy &amp; Metals'!$A$2:$A$1048576,FALSE),FALSE))</f>
        <v>23796</v>
      </c>
      <c r="D463" s="7">
        <f>IF(ISBLANK(HLOOKUP(D$2,'Data - Energy &amp; Metals'!$B$2:$AH$1048576,MATCH($A463,'Data - Energy &amp; Metals'!$A$2:$A$1048576,FALSE),FALSE)),#N/A,HLOOKUP(D$2,'Data - Energy &amp; Metals'!$B$2:$AH$1048576,MATCH($A463,'Data - Energy &amp; Metals'!$A$2:$A$1048576,FALSE),FALSE))</f>
        <v>55748</v>
      </c>
      <c r="E463" s="8">
        <f t="shared" si="7"/>
        <v>-8.1379623002885676E-2</v>
      </c>
    </row>
    <row r="464" spans="1:5" x14ac:dyDescent="0.25">
      <c r="A464" s="27">
        <f>IF('Data - Energy &amp; Metals'!A464="",#N/A,'Data - Energy &amp; Metals'!A464)</f>
        <v>42108</v>
      </c>
      <c r="B464" s="7">
        <f>IF(ISBLANK(HLOOKUP(B$2,'Data - Energy &amp; Metals'!$B$2:$AH$1048576,MATCH($A464,'Data - Energy &amp; Metals'!$A$2:$A$1048576,FALSE),FALSE)),#N/A,HLOOKUP(B$2,'Data - Energy &amp; Metals'!$B$2:$AH$1048576,MATCH($A464,'Data - Energy &amp; Metals'!$A$2:$A$1048576,FALSE),FALSE))</f>
        <v>394619</v>
      </c>
      <c r="C464" s="7">
        <f>IF(ISBLANK(HLOOKUP(C$2,'Data - Energy &amp; Metals'!$B$2:$AH$1048576,MATCH($A464,'Data - Energy &amp; Metals'!$A$2:$A$1048576,FALSE),FALSE)),#N/A,HLOOKUP(C$2,'Data - Energy &amp; Metals'!$B$2:$AH$1048576,MATCH($A464,'Data - Energy &amp; Metals'!$A$2:$A$1048576,FALSE),FALSE))</f>
        <v>29640</v>
      </c>
      <c r="D464" s="7">
        <f>IF(ISBLANK(HLOOKUP(D$2,'Data - Energy &amp; Metals'!$B$2:$AH$1048576,MATCH($A464,'Data - Energy &amp; Metals'!$A$2:$A$1048576,FALSE),FALSE)),#N/A,HLOOKUP(D$2,'Data - Energy &amp; Metals'!$B$2:$AH$1048576,MATCH($A464,'Data - Energy &amp; Metals'!$A$2:$A$1048576,FALSE),FALSE))</f>
        <v>52598</v>
      </c>
      <c r="E464" s="8">
        <f t="shared" si="7"/>
        <v>-5.8177634629858165E-2</v>
      </c>
    </row>
    <row r="465" spans="1:5" x14ac:dyDescent="0.25">
      <c r="A465" s="27">
        <f>IF('Data - Energy &amp; Metals'!A465="",#N/A,'Data - Energy &amp; Metals'!A465)</f>
        <v>42115</v>
      </c>
      <c r="B465" s="7">
        <f>IF(ISBLANK(HLOOKUP(B$2,'Data - Energy &amp; Metals'!$B$2:$AH$1048576,MATCH($A465,'Data - Energy &amp; Metals'!$A$2:$A$1048576,FALSE),FALSE)),#N/A,HLOOKUP(B$2,'Data - Energy &amp; Metals'!$B$2:$AH$1048576,MATCH($A465,'Data - Energy &amp; Metals'!$A$2:$A$1048576,FALSE),FALSE))</f>
        <v>392304</v>
      </c>
      <c r="C465" s="7">
        <f>IF(ISBLANK(HLOOKUP(C$2,'Data - Energy &amp; Metals'!$B$2:$AH$1048576,MATCH($A465,'Data - Energy &amp; Metals'!$A$2:$A$1048576,FALSE),FALSE)),#N/A,HLOOKUP(C$2,'Data - Energy &amp; Metals'!$B$2:$AH$1048576,MATCH($A465,'Data - Energy &amp; Metals'!$A$2:$A$1048576,FALSE),FALSE))</f>
        <v>32205</v>
      </c>
      <c r="D465" s="7">
        <f>IF(ISBLANK(HLOOKUP(D$2,'Data - Energy &amp; Metals'!$B$2:$AH$1048576,MATCH($A465,'Data - Energy &amp; Metals'!$A$2:$A$1048576,FALSE),FALSE)),#N/A,HLOOKUP(D$2,'Data - Energy &amp; Metals'!$B$2:$AH$1048576,MATCH($A465,'Data - Energy &amp; Metals'!$A$2:$A$1048576,FALSE),FALSE))</f>
        <v>51646</v>
      </c>
      <c r="E465" s="8">
        <f t="shared" si="7"/>
        <v>-4.9555956605081775E-2</v>
      </c>
    </row>
    <row r="466" spans="1:5" x14ac:dyDescent="0.25">
      <c r="A466" s="27">
        <f>IF('Data - Energy &amp; Metals'!A466="",#N/A,'Data - Energy &amp; Metals'!A466)</f>
        <v>42122</v>
      </c>
      <c r="B466" s="7">
        <f>IF(ISBLANK(HLOOKUP(B$2,'Data - Energy &amp; Metals'!$B$2:$AH$1048576,MATCH($A466,'Data - Energy &amp; Metals'!$A$2:$A$1048576,FALSE),FALSE)),#N/A,HLOOKUP(B$2,'Data - Energy &amp; Metals'!$B$2:$AH$1048576,MATCH($A466,'Data - Energy &amp; Metals'!$A$2:$A$1048576,FALSE),FALSE))</f>
        <v>388998</v>
      </c>
      <c r="C466" s="7">
        <f>IF(ISBLANK(HLOOKUP(C$2,'Data - Energy &amp; Metals'!$B$2:$AH$1048576,MATCH($A466,'Data - Energy &amp; Metals'!$A$2:$A$1048576,FALSE),FALSE)),#N/A,HLOOKUP(C$2,'Data - Energy &amp; Metals'!$B$2:$AH$1048576,MATCH($A466,'Data - Energy &amp; Metals'!$A$2:$A$1048576,FALSE),FALSE))</f>
        <v>35411</v>
      </c>
      <c r="D466" s="7">
        <f>IF(ISBLANK(HLOOKUP(D$2,'Data - Energy &amp; Metals'!$B$2:$AH$1048576,MATCH($A466,'Data - Energy &amp; Metals'!$A$2:$A$1048576,FALSE),FALSE)),#N/A,HLOOKUP(D$2,'Data - Energy &amp; Metals'!$B$2:$AH$1048576,MATCH($A466,'Data - Energy &amp; Metals'!$A$2:$A$1048576,FALSE),FALSE))</f>
        <v>49025</v>
      </c>
      <c r="E466" s="8">
        <f t="shared" si="7"/>
        <v>-3.4997609242206899E-2</v>
      </c>
    </row>
    <row r="467" spans="1:5" x14ac:dyDescent="0.25">
      <c r="A467" s="27">
        <f>IF('Data - Energy &amp; Metals'!A467="",#N/A,'Data - Energy &amp; Metals'!A467)</f>
        <v>42129</v>
      </c>
      <c r="B467" s="7">
        <f>IF(ISBLANK(HLOOKUP(B$2,'Data - Energy &amp; Metals'!$B$2:$AH$1048576,MATCH($A467,'Data - Energy &amp; Metals'!$A$2:$A$1048576,FALSE),FALSE)),#N/A,HLOOKUP(B$2,'Data - Energy &amp; Metals'!$B$2:$AH$1048576,MATCH($A467,'Data - Energy &amp; Metals'!$A$2:$A$1048576,FALSE),FALSE))</f>
        <v>387314</v>
      </c>
      <c r="C467" s="7">
        <f>IF(ISBLANK(HLOOKUP(C$2,'Data - Energy &amp; Metals'!$B$2:$AH$1048576,MATCH($A467,'Data - Energy &amp; Metals'!$A$2:$A$1048576,FALSE),FALSE)),#N/A,HLOOKUP(C$2,'Data - Energy &amp; Metals'!$B$2:$AH$1048576,MATCH($A467,'Data - Energy &amp; Metals'!$A$2:$A$1048576,FALSE),FALSE))</f>
        <v>38025</v>
      </c>
      <c r="D467" s="7">
        <f>IF(ISBLANK(HLOOKUP(D$2,'Data - Energy &amp; Metals'!$B$2:$AH$1048576,MATCH($A467,'Data - Energy &amp; Metals'!$A$2:$A$1048576,FALSE),FALSE)),#N/A,HLOOKUP(D$2,'Data - Energy &amp; Metals'!$B$2:$AH$1048576,MATCH($A467,'Data - Energy &amp; Metals'!$A$2:$A$1048576,FALSE),FALSE))</f>
        <v>46451</v>
      </c>
      <c r="E467" s="8">
        <f t="shared" si="7"/>
        <v>-2.1754958509116636E-2</v>
      </c>
    </row>
    <row r="468" spans="1:5" x14ac:dyDescent="0.25">
      <c r="A468" s="27">
        <f>IF('Data - Energy &amp; Metals'!A468="",#N/A,'Data - Energy &amp; Metals'!A468)</f>
        <v>42136</v>
      </c>
      <c r="B468" s="7">
        <f>IF(ISBLANK(HLOOKUP(B$2,'Data - Energy &amp; Metals'!$B$2:$AH$1048576,MATCH($A468,'Data - Energy &amp; Metals'!$A$2:$A$1048576,FALSE),FALSE)),#N/A,HLOOKUP(B$2,'Data - Energy &amp; Metals'!$B$2:$AH$1048576,MATCH($A468,'Data - Energy &amp; Metals'!$A$2:$A$1048576,FALSE),FALSE))</f>
        <v>401388</v>
      </c>
      <c r="C468" s="7">
        <f>IF(ISBLANK(HLOOKUP(C$2,'Data - Energy &amp; Metals'!$B$2:$AH$1048576,MATCH($A468,'Data - Energy &amp; Metals'!$A$2:$A$1048576,FALSE),FALSE)),#N/A,HLOOKUP(C$2,'Data - Energy &amp; Metals'!$B$2:$AH$1048576,MATCH($A468,'Data - Energy &amp; Metals'!$A$2:$A$1048576,FALSE),FALSE))</f>
        <v>39261</v>
      </c>
      <c r="D468" s="7">
        <f>IF(ISBLANK(HLOOKUP(D$2,'Data - Energy &amp; Metals'!$B$2:$AH$1048576,MATCH($A468,'Data - Energy &amp; Metals'!$A$2:$A$1048576,FALSE),FALSE)),#N/A,HLOOKUP(D$2,'Data - Energy &amp; Metals'!$B$2:$AH$1048576,MATCH($A468,'Data - Energy &amp; Metals'!$A$2:$A$1048576,FALSE),FALSE))</f>
        <v>47355</v>
      </c>
      <c r="E468" s="8">
        <f t="shared" si="7"/>
        <v>-2.0165027355077879E-2</v>
      </c>
    </row>
    <row r="469" spans="1:5" x14ac:dyDescent="0.25">
      <c r="A469" s="27">
        <f>IF('Data - Energy &amp; Metals'!A469="",#N/A,'Data - Energy &amp; Metals'!A469)</f>
        <v>42143</v>
      </c>
      <c r="B469" s="7">
        <f>IF(ISBLANK(HLOOKUP(B$2,'Data - Energy &amp; Metals'!$B$2:$AH$1048576,MATCH($A469,'Data - Energy &amp; Metals'!$A$2:$A$1048576,FALSE),FALSE)),#N/A,HLOOKUP(B$2,'Data - Energy &amp; Metals'!$B$2:$AH$1048576,MATCH($A469,'Data - Energy &amp; Metals'!$A$2:$A$1048576,FALSE),FALSE))</f>
        <v>397200</v>
      </c>
      <c r="C469" s="7">
        <f>IF(ISBLANK(HLOOKUP(C$2,'Data - Energy &amp; Metals'!$B$2:$AH$1048576,MATCH($A469,'Data - Energy &amp; Metals'!$A$2:$A$1048576,FALSE),FALSE)),#N/A,HLOOKUP(C$2,'Data - Energy &amp; Metals'!$B$2:$AH$1048576,MATCH($A469,'Data - Energy &amp; Metals'!$A$2:$A$1048576,FALSE),FALSE))</f>
        <v>36582</v>
      </c>
      <c r="D469" s="7">
        <f>IF(ISBLANK(HLOOKUP(D$2,'Data - Energy &amp; Metals'!$B$2:$AH$1048576,MATCH($A469,'Data - Energy &amp; Metals'!$A$2:$A$1048576,FALSE),FALSE)),#N/A,HLOOKUP(D$2,'Data - Energy &amp; Metals'!$B$2:$AH$1048576,MATCH($A469,'Data - Energy &amp; Metals'!$A$2:$A$1048576,FALSE),FALSE))</f>
        <v>41255</v>
      </c>
      <c r="E469" s="8">
        <f t="shared" si="7"/>
        <v>-1.1764853977844915E-2</v>
      </c>
    </row>
    <row r="470" spans="1:5" x14ac:dyDescent="0.25">
      <c r="A470" s="27">
        <f>IF('Data - Energy &amp; Metals'!A470="",#N/A,'Data - Energy &amp; Metals'!A470)</f>
        <v>42150</v>
      </c>
      <c r="B470" s="7">
        <f>IF(ISBLANK(HLOOKUP(B$2,'Data - Energy &amp; Metals'!$B$2:$AH$1048576,MATCH($A470,'Data - Energy &amp; Metals'!$A$2:$A$1048576,FALSE),FALSE)),#N/A,HLOOKUP(B$2,'Data - Energy &amp; Metals'!$B$2:$AH$1048576,MATCH($A470,'Data - Energy &amp; Metals'!$A$2:$A$1048576,FALSE),FALSE))</f>
        <v>370176</v>
      </c>
      <c r="C470" s="7">
        <f>IF(ISBLANK(HLOOKUP(C$2,'Data - Energy &amp; Metals'!$B$2:$AH$1048576,MATCH($A470,'Data - Energy &amp; Metals'!$A$2:$A$1048576,FALSE),FALSE)),#N/A,HLOOKUP(C$2,'Data - Energy &amp; Metals'!$B$2:$AH$1048576,MATCH($A470,'Data - Energy &amp; Metals'!$A$2:$A$1048576,FALSE),FALSE))</f>
        <v>34345</v>
      </c>
      <c r="D470" s="7">
        <f>IF(ISBLANK(HLOOKUP(D$2,'Data - Energy &amp; Metals'!$B$2:$AH$1048576,MATCH($A470,'Data - Energy &amp; Metals'!$A$2:$A$1048576,FALSE),FALSE)),#N/A,HLOOKUP(D$2,'Data - Energy &amp; Metals'!$B$2:$AH$1048576,MATCH($A470,'Data - Energy &amp; Metals'!$A$2:$A$1048576,FALSE),FALSE))</f>
        <v>39079</v>
      </c>
      <c r="E470" s="8">
        <f t="shared" si="7"/>
        <v>-1.2788511410788381E-2</v>
      </c>
    </row>
    <row r="471" spans="1:5" x14ac:dyDescent="0.25">
      <c r="A471" s="27">
        <f>IF('Data - Energy &amp; Metals'!A471="",#N/A,'Data - Energy &amp; Metals'!A471)</f>
        <v>42157</v>
      </c>
      <c r="B471" s="7">
        <f>IF(ISBLANK(HLOOKUP(B$2,'Data - Energy &amp; Metals'!$B$2:$AH$1048576,MATCH($A471,'Data - Energy &amp; Metals'!$A$2:$A$1048576,FALSE),FALSE)),#N/A,HLOOKUP(B$2,'Data - Energy &amp; Metals'!$B$2:$AH$1048576,MATCH($A471,'Data - Energy &amp; Metals'!$A$2:$A$1048576,FALSE),FALSE))</f>
        <v>361700</v>
      </c>
      <c r="C471" s="7">
        <f>IF(ISBLANK(HLOOKUP(C$2,'Data - Energy &amp; Metals'!$B$2:$AH$1048576,MATCH($A471,'Data - Energy &amp; Metals'!$A$2:$A$1048576,FALSE),FALSE)),#N/A,HLOOKUP(C$2,'Data - Energy &amp; Metals'!$B$2:$AH$1048576,MATCH($A471,'Data - Energy &amp; Metals'!$A$2:$A$1048576,FALSE),FALSE))</f>
        <v>31116</v>
      </c>
      <c r="D471" s="7">
        <f>IF(ISBLANK(HLOOKUP(D$2,'Data - Energy &amp; Metals'!$B$2:$AH$1048576,MATCH($A471,'Data - Energy &amp; Metals'!$A$2:$A$1048576,FALSE),FALSE)),#N/A,HLOOKUP(D$2,'Data - Energy &amp; Metals'!$B$2:$AH$1048576,MATCH($A471,'Data - Energy &amp; Metals'!$A$2:$A$1048576,FALSE),FALSE))</f>
        <v>36890</v>
      </c>
      <c r="E471" s="8">
        <f t="shared" si="7"/>
        <v>-1.5963505667680396E-2</v>
      </c>
    </row>
    <row r="472" spans="1:5" x14ac:dyDescent="0.25">
      <c r="A472" s="27">
        <f>IF('Data - Energy &amp; Metals'!A472="",#N/A,'Data - Energy &amp; Metals'!A472)</f>
        <v>42164</v>
      </c>
      <c r="B472" s="7">
        <f>IF(ISBLANK(HLOOKUP(B$2,'Data - Energy &amp; Metals'!$B$2:$AH$1048576,MATCH($A472,'Data - Energy &amp; Metals'!$A$2:$A$1048576,FALSE),FALSE)),#N/A,HLOOKUP(B$2,'Data - Energy &amp; Metals'!$B$2:$AH$1048576,MATCH($A472,'Data - Energy &amp; Metals'!$A$2:$A$1048576,FALSE),FALSE))</f>
        <v>373430</v>
      </c>
      <c r="C472" s="7">
        <f>IF(ISBLANK(HLOOKUP(C$2,'Data - Energy &amp; Metals'!$B$2:$AH$1048576,MATCH($A472,'Data - Energy &amp; Metals'!$A$2:$A$1048576,FALSE),FALSE)),#N/A,HLOOKUP(C$2,'Data - Energy &amp; Metals'!$B$2:$AH$1048576,MATCH($A472,'Data - Energy &amp; Metals'!$A$2:$A$1048576,FALSE),FALSE))</f>
        <v>30112</v>
      </c>
      <c r="D472" s="7">
        <f>IF(ISBLANK(HLOOKUP(D$2,'Data - Energy &amp; Metals'!$B$2:$AH$1048576,MATCH($A472,'Data - Energy &amp; Metals'!$A$2:$A$1048576,FALSE),FALSE)),#N/A,HLOOKUP(D$2,'Data - Energy &amp; Metals'!$B$2:$AH$1048576,MATCH($A472,'Data - Energy &amp; Metals'!$A$2:$A$1048576,FALSE),FALSE))</f>
        <v>36937</v>
      </c>
      <c r="E472" s="8">
        <f t="shared" si="7"/>
        <v>-1.8276517687384516E-2</v>
      </c>
    </row>
    <row r="473" spans="1:5" x14ac:dyDescent="0.25">
      <c r="A473" s="27">
        <f>IF('Data - Energy &amp; Metals'!A473="",#N/A,'Data - Energy &amp; Metals'!A473)</f>
        <v>42171</v>
      </c>
      <c r="B473" s="7">
        <f>IF(ISBLANK(HLOOKUP(B$2,'Data - Energy &amp; Metals'!$B$2:$AH$1048576,MATCH($A473,'Data - Energy &amp; Metals'!$A$2:$A$1048576,FALSE),FALSE)),#N/A,HLOOKUP(B$2,'Data - Energy &amp; Metals'!$B$2:$AH$1048576,MATCH($A473,'Data - Energy &amp; Metals'!$A$2:$A$1048576,FALSE),FALSE))</f>
        <v>388487</v>
      </c>
      <c r="C473" s="7">
        <f>IF(ISBLANK(HLOOKUP(C$2,'Data - Energy &amp; Metals'!$B$2:$AH$1048576,MATCH($A473,'Data - Energy &amp; Metals'!$A$2:$A$1048576,FALSE),FALSE)),#N/A,HLOOKUP(C$2,'Data - Energy &amp; Metals'!$B$2:$AH$1048576,MATCH($A473,'Data - Energy &amp; Metals'!$A$2:$A$1048576,FALSE),FALSE))</f>
        <v>31356</v>
      </c>
      <c r="D473" s="7">
        <f>IF(ISBLANK(HLOOKUP(D$2,'Data - Energy &amp; Metals'!$B$2:$AH$1048576,MATCH($A473,'Data - Energy &amp; Metals'!$A$2:$A$1048576,FALSE),FALSE)),#N/A,HLOOKUP(D$2,'Data - Energy &amp; Metals'!$B$2:$AH$1048576,MATCH($A473,'Data - Energy &amp; Metals'!$A$2:$A$1048576,FALSE),FALSE))</f>
        <v>35429</v>
      </c>
      <c r="E473" s="8">
        <f t="shared" si="7"/>
        <v>-1.0484263308682143E-2</v>
      </c>
    </row>
    <row r="474" spans="1:5" x14ac:dyDescent="0.25">
      <c r="A474" s="27">
        <f>IF('Data - Energy &amp; Metals'!A474="",#N/A,'Data - Energy &amp; Metals'!A474)</f>
        <v>42178</v>
      </c>
      <c r="B474" s="7">
        <f>IF(ISBLANK(HLOOKUP(B$2,'Data - Energy &amp; Metals'!$B$2:$AH$1048576,MATCH($A474,'Data - Energy &amp; Metals'!$A$2:$A$1048576,FALSE),FALSE)),#N/A,HLOOKUP(B$2,'Data - Energy &amp; Metals'!$B$2:$AH$1048576,MATCH($A474,'Data - Energy &amp; Metals'!$A$2:$A$1048576,FALSE),FALSE))</f>
        <v>391526</v>
      </c>
      <c r="C474" s="7">
        <f>IF(ISBLANK(HLOOKUP(C$2,'Data - Energy &amp; Metals'!$B$2:$AH$1048576,MATCH($A474,'Data - Energy &amp; Metals'!$A$2:$A$1048576,FALSE),FALSE)),#N/A,HLOOKUP(C$2,'Data - Energy &amp; Metals'!$B$2:$AH$1048576,MATCH($A474,'Data - Energy &amp; Metals'!$A$2:$A$1048576,FALSE),FALSE))</f>
        <v>31314</v>
      </c>
      <c r="D474" s="7">
        <f>IF(ISBLANK(HLOOKUP(D$2,'Data - Energy &amp; Metals'!$B$2:$AH$1048576,MATCH($A474,'Data - Energy &amp; Metals'!$A$2:$A$1048576,FALSE),FALSE)),#N/A,HLOOKUP(D$2,'Data - Energy &amp; Metals'!$B$2:$AH$1048576,MATCH($A474,'Data - Energy &amp; Metals'!$A$2:$A$1048576,FALSE),FALSE))</f>
        <v>32958</v>
      </c>
      <c r="E474" s="8">
        <f t="shared" si="7"/>
        <v>-4.1989548586811604E-3</v>
      </c>
    </row>
    <row r="475" spans="1:5" x14ac:dyDescent="0.25">
      <c r="A475" s="27">
        <f>IF('Data - Energy &amp; Metals'!A475="",#N/A,'Data - Energy &amp; Metals'!A475)</f>
        <v>42185</v>
      </c>
      <c r="B475" s="7">
        <f>IF(ISBLANK(HLOOKUP(B$2,'Data - Energy &amp; Metals'!$B$2:$AH$1048576,MATCH($A475,'Data - Energy &amp; Metals'!$A$2:$A$1048576,FALSE),FALSE)),#N/A,HLOOKUP(B$2,'Data - Energy &amp; Metals'!$B$2:$AH$1048576,MATCH($A475,'Data - Energy &amp; Metals'!$A$2:$A$1048576,FALSE),FALSE))</f>
        <v>385457</v>
      </c>
      <c r="C475" s="7">
        <f>IF(ISBLANK(HLOOKUP(C$2,'Data - Energy &amp; Metals'!$B$2:$AH$1048576,MATCH($A475,'Data - Energy &amp; Metals'!$A$2:$A$1048576,FALSE),FALSE)),#N/A,HLOOKUP(C$2,'Data - Energy &amp; Metals'!$B$2:$AH$1048576,MATCH($A475,'Data - Energy &amp; Metals'!$A$2:$A$1048576,FALSE),FALSE))</f>
        <v>29161</v>
      </c>
      <c r="D475" s="7">
        <f>IF(ISBLANK(HLOOKUP(D$2,'Data - Energy &amp; Metals'!$B$2:$AH$1048576,MATCH($A475,'Data - Energy &amp; Metals'!$A$2:$A$1048576,FALSE),FALSE)),#N/A,HLOOKUP(D$2,'Data - Energy &amp; Metals'!$B$2:$AH$1048576,MATCH($A475,'Data - Energy &amp; Metals'!$A$2:$A$1048576,FALSE),FALSE))</f>
        <v>33966</v>
      </c>
      <c r="E475" s="8">
        <f t="shared" si="7"/>
        <v>-1.2465722506012343E-2</v>
      </c>
    </row>
    <row r="476" spans="1:5" x14ac:dyDescent="0.25">
      <c r="A476" s="27">
        <f>IF('Data - Energy &amp; Metals'!A476="",#N/A,'Data - Energy &amp; Metals'!A476)</f>
        <v>42192</v>
      </c>
      <c r="B476" s="7">
        <f>IF(ISBLANK(HLOOKUP(B$2,'Data - Energy &amp; Metals'!$B$2:$AH$1048576,MATCH($A476,'Data - Energy &amp; Metals'!$A$2:$A$1048576,FALSE),FALSE)),#N/A,HLOOKUP(B$2,'Data - Energy &amp; Metals'!$B$2:$AH$1048576,MATCH($A476,'Data - Energy &amp; Metals'!$A$2:$A$1048576,FALSE),FALSE))</f>
        <v>394858</v>
      </c>
      <c r="C476" s="7">
        <f>IF(ISBLANK(HLOOKUP(C$2,'Data - Energy &amp; Metals'!$B$2:$AH$1048576,MATCH($A476,'Data - Energy &amp; Metals'!$A$2:$A$1048576,FALSE),FALSE)),#N/A,HLOOKUP(C$2,'Data - Energy &amp; Metals'!$B$2:$AH$1048576,MATCH($A476,'Data - Energy &amp; Metals'!$A$2:$A$1048576,FALSE),FALSE))</f>
        <v>23116</v>
      </c>
      <c r="D476" s="7">
        <f>IF(ISBLANK(HLOOKUP(D$2,'Data - Energy &amp; Metals'!$B$2:$AH$1048576,MATCH($A476,'Data - Energy &amp; Metals'!$A$2:$A$1048576,FALSE),FALSE)),#N/A,HLOOKUP(D$2,'Data - Energy &amp; Metals'!$B$2:$AH$1048576,MATCH($A476,'Data - Energy &amp; Metals'!$A$2:$A$1048576,FALSE),FALSE))</f>
        <v>40566</v>
      </c>
      <c r="E476" s="8">
        <f t="shared" si="7"/>
        <v>-4.4193102330458041E-2</v>
      </c>
    </row>
    <row r="477" spans="1:5" x14ac:dyDescent="0.25">
      <c r="A477" s="27">
        <f>IF('Data - Energy &amp; Metals'!A477="",#N/A,'Data - Energy &amp; Metals'!A477)</f>
        <v>42199</v>
      </c>
      <c r="B477" s="7">
        <f>IF(ISBLANK(HLOOKUP(B$2,'Data - Energy &amp; Metals'!$B$2:$AH$1048576,MATCH($A477,'Data - Energy &amp; Metals'!$A$2:$A$1048576,FALSE),FALSE)),#N/A,HLOOKUP(B$2,'Data - Energy &amp; Metals'!$B$2:$AH$1048576,MATCH($A477,'Data - Energy &amp; Metals'!$A$2:$A$1048576,FALSE),FALSE))</f>
        <v>396970</v>
      </c>
      <c r="C477" s="7">
        <f>IF(ISBLANK(HLOOKUP(C$2,'Data - Energy &amp; Metals'!$B$2:$AH$1048576,MATCH($A477,'Data - Energy &amp; Metals'!$A$2:$A$1048576,FALSE),FALSE)),#N/A,HLOOKUP(C$2,'Data - Energy &amp; Metals'!$B$2:$AH$1048576,MATCH($A477,'Data - Energy &amp; Metals'!$A$2:$A$1048576,FALSE),FALSE))</f>
        <v>23342</v>
      </c>
      <c r="D477" s="7">
        <f>IF(ISBLANK(HLOOKUP(D$2,'Data - Energy &amp; Metals'!$B$2:$AH$1048576,MATCH($A477,'Data - Energy &amp; Metals'!$A$2:$A$1048576,FALSE),FALSE)),#N/A,HLOOKUP(D$2,'Data - Energy &amp; Metals'!$B$2:$AH$1048576,MATCH($A477,'Data - Energy &amp; Metals'!$A$2:$A$1048576,FALSE),FALSE))</f>
        <v>42097</v>
      </c>
      <c r="E477" s="8">
        <f t="shared" si="7"/>
        <v>-4.7245383782149784E-2</v>
      </c>
    </row>
    <row r="478" spans="1:5" x14ac:dyDescent="0.25">
      <c r="A478" s="27">
        <f>IF('Data - Energy &amp; Metals'!A478="",#N/A,'Data - Energy &amp; Metals'!A478)</f>
        <v>42206</v>
      </c>
      <c r="B478" s="7">
        <f>IF(ISBLANK(HLOOKUP(B$2,'Data - Energy &amp; Metals'!$B$2:$AH$1048576,MATCH($A478,'Data - Energy &amp; Metals'!$A$2:$A$1048576,FALSE),FALSE)),#N/A,HLOOKUP(B$2,'Data - Energy &amp; Metals'!$B$2:$AH$1048576,MATCH($A478,'Data - Energy &amp; Metals'!$A$2:$A$1048576,FALSE),FALSE))</f>
        <v>413494</v>
      </c>
      <c r="C478" s="7">
        <f>IF(ISBLANK(HLOOKUP(C$2,'Data - Energy &amp; Metals'!$B$2:$AH$1048576,MATCH($A478,'Data - Energy &amp; Metals'!$A$2:$A$1048576,FALSE),FALSE)),#N/A,HLOOKUP(C$2,'Data - Energy &amp; Metals'!$B$2:$AH$1048576,MATCH($A478,'Data - Energy &amp; Metals'!$A$2:$A$1048576,FALSE),FALSE))</f>
        <v>24688</v>
      </c>
      <c r="D478" s="7">
        <f>IF(ISBLANK(HLOOKUP(D$2,'Data - Energy &amp; Metals'!$B$2:$AH$1048576,MATCH($A478,'Data - Energy &amp; Metals'!$A$2:$A$1048576,FALSE),FALSE)),#N/A,HLOOKUP(D$2,'Data - Energy &amp; Metals'!$B$2:$AH$1048576,MATCH($A478,'Data - Energy &amp; Metals'!$A$2:$A$1048576,FALSE),FALSE))</f>
        <v>45399</v>
      </c>
      <c r="E478" s="8">
        <f t="shared" si="7"/>
        <v>-5.0087788456422581E-2</v>
      </c>
    </row>
    <row r="479" spans="1:5" x14ac:dyDescent="0.25">
      <c r="A479" s="27">
        <f>IF('Data - Energy &amp; Metals'!A479="",#N/A,'Data - Energy &amp; Metals'!A479)</f>
        <v>42213</v>
      </c>
      <c r="B479" s="7">
        <f>IF(ISBLANK(HLOOKUP(B$2,'Data - Energy &amp; Metals'!$B$2:$AH$1048576,MATCH($A479,'Data - Energy &amp; Metals'!$A$2:$A$1048576,FALSE),FALSE)),#N/A,HLOOKUP(B$2,'Data - Energy &amp; Metals'!$B$2:$AH$1048576,MATCH($A479,'Data - Energy &amp; Metals'!$A$2:$A$1048576,FALSE),FALSE))</f>
        <v>419402</v>
      </c>
      <c r="C479" s="7">
        <f>IF(ISBLANK(HLOOKUP(C$2,'Data - Energy &amp; Metals'!$B$2:$AH$1048576,MATCH($A479,'Data - Energy &amp; Metals'!$A$2:$A$1048576,FALSE),FALSE)),#N/A,HLOOKUP(C$2,'Data - Energy &amp; Metals'!$B$2:$AH$1048576,MATCH($A479,'Data - Energy &amp; Metals'!$A$2:$A$1048576,FALSE),FALSE))</f>
        <v>26579</v>
      </c>
      <c r="D479" s="7">
        <f>IF(ISBLANK(HLOOKUP(D$2,'Data - Energy &amp; Metals'!$B$2:$AH$1048576,MATCH($A479,'Data - Energy &amp; Metals'!$A$2:$A$1048576,FALSE),FALSE)),#N/A,HLOOKUP(D$2,'Data - Energy &amp; Metals'!$B$2:$AH$1048576,MATCH($A479,'Data - Energy &amp; Metals'!$A$2:$A$1048576,FALSE),FALSE))</f>
        <v>46647</v>
      </c>
      <c r="E479" s="8">
        <f t="shared" si="7"/>
        <v>-4.784908035727059E-2</v>
      </c>
    </row>
    <row r="480" spans="1:5" x14ac:dyDescent="0.25">
      <c r="A480" s="27">
        <f>IF('Data - Energy &amp; Metals'!A480="",#N/A,'Data - Energy &amp; Metals'!A480)</f>
        <v>42220</v>
      </c>
      <c r="B480" s="7">
        <f>IF(ISBLANK(HLOOKUP(B$2,'Data - Energy &amp; Metals'!$B$2:$AH$1048576,MATCH($A480,'Data - Energy &amp; Metals'!$A$2:$A$1048576,FALSE),FALSE)),#N/A,HLOOKUP(B$2,'Data - Energy &amp; Metals'!$B$2:$AH$1048576,MATCH($A480,'Data - Energy &amp; Metals'!$A$2:$A$1048576,FALSE),FALSE))</f>
        <v>431088</v>
      </c>
      <c r="C480" s="7">
        <f>IF(ISBLANK(HLOOKUP(C$2,'Data - Energy &amp; Metals'!$B$2:$AH$1048576,MATCH($A480,'Data - Energy &amp; Metals'!$A$2:$A$1048576,FALSE),FALSE)),#N/A,HLOOKUP(C$2,'Data - Energy &amp; Metals'!$B$2:$AH$1048576,MATCH($A480,'Data - Energy &amp; Metals'!$A$2:$A$1048576,FALSE),FALSE))</f>
        <v>29137</v>
      </c>
      <c r="D480" s="7">
        <f>IF(ISBLANK(HLOOKUP(D$2,'Data - Energy &amp; Metals'!$B$2:$AH$1048576,MATCH($A480,'Data - Energy &amp; Metals'!$A$2:$A$1048576,FALSE),FALSE)),#N/A,HLOOKUP(D$2,'Data - Energy &amp; Metals'!$B$2:$AH$1048576,MATCH($A480,'Data - Energy &amp; Metals'!$A$2:$A$1048576,FALSE),FALSE))</f>
        <v>56502</v>
      </c>
      <c r="E480" s="8">
        <f t="shared" si="7"/>
        <v>-6.3478918457484323E-2</v>
      </c>
    </row>
    <row r="481" spans="1:5" x14ac:dyDescent="0.25">
      <c r="A481" s="27">
        <f>IF('Data - Energy &amp; Metals'!A481="",#N/A,'Data - Energy &amp; Metals'!A481)</f>
        <v>42227</v>
      </c>
      <c r="B481" s="7">
        <f>IF(ISBLANK(HLOOKUP(B$2,'Data - Energy &amp; Metals'!$B$2:$AH$1048576,MATCH($A481,'Data - Energy &amp; Metals'!$A$2:$A$1048576,FALSE),FALSE)),#N/A,HLOOKUP(B$2,'Data - Energy &amp; Metals'!$B$2:$AH$1048576,MATCH($A481,'Data - Energy &amp; Metals'!$A$2:$A$1048576,FALSE),FALSE))</f>
        <v>453964</v>
      </c>
      <c r="C481" s="7">
        <f>IF(ISBLANK(HLOOKUP(C$2,'Data - Energy &amp; Metals'!$B$2:$AH$1048576,MATCH($A481,'Data - Energy &amp; Metals'!$A$2:$A$1048576,FALSE),FALSE)),#N/A,HLOOKUP(C$2,'Data - Energy &amp; Metals'!$B$2:$AH$1048576,MATCH($A481,'Data - Energy &amp; Metals'!$A$2:$A$1048576,FALSE),FALSE))</f>
        <v>28374</v>
      </c>
      <c r="D481" s="7">
        <f>IF(ISBLANK(HLOOKUP(D$2,'Data - Energy &amp; Metals'!$B$2:$AH$1048576,MATCH($A481,'Data - Energy &amp; Metals'!$A$2:$A$1048576,FALSE),FALSE)),#N/A,HLOOKUP(D$2,'Data - Energy &amp; Metals'!$B$2:$AH$1048576,MATCH($A481,'Data - Energy &amp; Metals'!$A$2:$A$1048576,FALSE),FALSE))</f>
        <v>58922</v>
      </c>
      <c r="E481" s="8">
        <f t="shared" si="7"/>
        <v>-6.7291679516437428E-2</v>
      </c>
    </row>
    <row r="482" spans="1:5" x14ac:dyDescent="0.25">
      <c r="A482" s="27">
        <f>IF('Data - Energy &amp; Metals'!A482="",#N/A,'Data - Energy &amp; Metals'!A482)</f>
        <v>42234</v>
      </c>
      <c r="B482" s="7">
        <f>IF(ISBLANK(HLOOKUP(B$2,'Data - Energy &amp; Metals'!$B$2:$AH$1048576,MATCH($A482,'Data - Energy &amp; Metals'!$A$2:$A$1048576,FALSE),FALSE)),#N/A,HLOOKUP(B$2,'Data - Energy &amp; Metals'!$B$2:$AH$1048576,MATCH($A482,'Data - Energy &amp; Metals'!$A$2:$A$1048576,FALSE),FALSE))</f>
        <v>445995</v>
      </c>
      <c r="C482" s="7">
        <f>IF(ISBLANK(HLOOKUP(C$2,'Data - Energy &amp; Metals'!$B$2:$AH$1048576,MATCH($A482,'Data - Energy &amp; Metals'!$A$2:$A$1048576,FALSE),FALSE)),#N/A,HLOOKUP(C$2,'Data - Energy &amp; Metals'!$B$2:$AH$1048576,MATCH($A482,'Data - Energy &amp; Metals'!$A$2:$A$1048576,FALSE),FALSE))</f>
        <v>27584</v>
      </c>
      <c r="D482" s="7">
        <f>IF(ISBLANK(HLOOKUP(D$2,'Data - Energy &amp; Metals'!$B$2:$AH$1048576,MATCH($A482,'Data - Energy &amp; Metals'!$A$2:$A$1048576,FALSE),FALSE)),#N/A,HLOOKUP(D$2,'Data - Energy &amp; Metals'!$B$2:$AH$1048576,MATCH($A482,'Data - Energy &amp; Metals'!$A$2:$A$1048576,FALSE),FALSE))</f>
        <v>57067</v>
      </c>
      <c r="E482" s="8">
        <f t="shared" si="7"/>
        <v>-6.6106122265944686E-2</v>
      </c>
    </row>
    <row r="483" spans="1:5" x14ac:dyDescent="0.25">
      <c r="A483" s="27">
        <f>IF('Data - Energy &amp; Metals'!A483="",#N/A,'Data - Energy &amp; Metals'!A483)</f>
        <v>42241</v>
      </c>
      <c r="B483" s="7">
        <f>IF(ISBLANK(HLOOKUP(B$2,'Data - Energy &amp; Metals'!$B$2:$AH$1048576,MATCH($A483,'Data - Energy &amp; Metals'!$A$2:$A$1048576,FALSE),FALSE)),#N/A,HLOOKUP(B$2,'Data - Energy &amp; Metals'!$B$2:$AH$1048576,MATCH($A483,'Data - Energy &amp; Metals'!$A$2:$A$1048576,FALSE),FALSE))</f>
        <v>464076</v>
      </c>
      <c r="C483" s="7">
        <f>IF(ISBLANK(HLOOKUP(C$2,'Data - Energy &amp; Metals'!$B$2:$AH$1048576,MATCH($A483,'Data - Energy &amp; Metals'!$A$2:$A$1048576,FALSE),FALSE)),#N/A,HLOOKUP(C$2,'Data - Energy &amp; Metals'!$B$2:$AH$1048576,MATCH($A483,'Data - Energy &amp; Metals'!$A$2:$A$1048576,FALSE),FALSE))</f>
        <v>25965</v>
      </c>
      <c r="D483" s="7">
        <f>IF(ISBLANK(HLOOKUP(D$2,'Data - Energy &amp; Metals'!$B$2:$AH$1048576,MATCH($A483,'Data - Energy &amp; Metals'!$A$2:$A$1048576,FALSE),FALSE)),#N/A,HLOOKUP(D$2,'Data - Energy &amp; Metals'!$B$2:$AH$1048576,MATCH($A483,'Data - Energy &amp; Metals'!$A$2:$A$1048576,FALSE),FALSE))</f>
        <v>59446</v>
      </c>
      <c r="E483" s="8">
        <f t="shared" si="7"/>
        <v>-7.2145510649117811E-2</v>
      </c>
    </row>
    <row r="484" spans="1:5" x14ac:dyDescent="0.25">
      <c r="A484" s="27">
        <f>IF('Data - Energy &amp; Metals'!A484="",#N/A,'Data - Energy &amp; Metals'!A484)</f>
        <v>42248</v>
      </c>
      <c r="B484" s="7">
        <f>IF(ISBLANK(HLOOKUP(B$2,'Data - Energy &amp; Metals'!$B$2:$AH$1048576,MATCH($A484,'Data - Energy &amp; Metals'!$A$2:$A$1048576,FALSE),FALSE)),#N/A,HLOOKUP(B$2,'Data - Energy &amp; Metals'!$B$2:$AH$1048576,MATCH($A484,'Data - Energy &amp; Metals'!$A$2:$A$1048576,FALSE),FALSE))</f>
        <v>440853</v>
      </c>
      <c r="C484" s="7">
        <f>IF(ISBLANK(HLOOKUP(C$2,'Data - Energy &amp; Metals'!$B$2:$AH$1048576,MATCH($A484,'Data - Energy &amp; Metals'!$A$2:$A$1048576,FALSE),FALSE)),#N/A,HLOOKUP(C$2,'Data - Energy &amp; Metals'!$B$2:$AH$1048576,MATCH($A484,'Data - Energy &amp; Metals'!$A$2:$A$1048576,FALSE),FALSE))</f>
        <v>22175</v>
      </c>
      <c r="D484" s="7">
        <f>IF(ISBLANK(HLOOKUP(D$2,'Data - Energy &amp; Metals'!$B$2:$AH$1048576,MATCH($A484,'Data - Energy &amp; Metals'!$A$2:$A$1048576,FALSE),FALSE)),#N/A,HLOOKUP(D$2,'Data - Energy &amp; Metals'!$B$2:$AH$1048576,MATCH($A484,'Data - Energy &amp; Metals'!$A$2:$A$1048576,FALSE),FALSE))</f>
        <v>50997</v>
      </c>
      <c r="E484" s="8">
        <f t="shared" si="7"/>
        <v>-6.5377801670851735E-2</v>
      </c>
    </row>
    <row r="485" spans="1:5" x14ac:dyDescent="0.25">
      <c r="A485" s="27">
        <f>IF('Data - Energy &amp; Metals'!A485="",#N/A,'Data - Energy &amp; Metals'!A485)</f>
        <v>42255</v>
      </c>
      <c r="B485" s="7">
        <f>IF(ISBLANK(HLOOKUP(B$2,'Data - Energy &amp; Metals'!$B$2:$AH$1048576,MATCH($A485,'Data - Energy &amp; Metals'!$A$2:$A$1048576,FALSE),FALSE)),#N/A,HLOOKUP(B$2,'Data - Energy &amp; Metals'!$B$2:$AH$1048576,MATCH($A485,'Data - Energy &amp; Metals'!$A$2:$A$1048576,FALSE),FALSE))</f>
        <v>424539</v>
      </c>
      <c r="C485" s="7">
        <f>IF(ISBLANK(HLOOKUP(C$2,'Data - Energy &amp; Metals'!$B$2:$AH$1048576,MATCH($A485,'Data - Energy &amp; Metals'!$A$2:$A$1048576,FALSE),FALSE)),#N/A,HLOOKUP(C$2,'Data - Energy &amp; Metals'!$B$2:$AH$1048576,MATCH($A485,'Data - Energy &amp; Metals'!$A$2:$A$1048576,FALSE),FALSE))</f>
        <v>23154</v>
      </c>
      <c r="D485" s="7">
        <f>IF(ISBLANK(HLOOKUP(D$2,'Data - Energy &amp; Metals'!$B$2:$AH$1048576,MATCH($A485,'Data - Energy &amp; Metals'!$A$2:$A$1048576,FALSE),FALSE)),#N/A,HLOOKUP(D$2,'Data - Energy &amp; Metals'!$B$2:$AH$1048576,MATCH($A485,'Data - Energy &amp; Metals'!$A$2:$A$1048576,FALSE),FALSE))</f>
        <v>48227</v>
      </c>
      <c r="E485" s="8">
        <f t="shared" si="7"/>
        <v>-5.9059356148669501E-2</v>
      </c>
    </row>
    <row r="486" spans="1:5" x14ac:dyDescent="0.25">
      <c r="A486" s="27">
        <f>IF('Data - Energy &amp; Metals'!A486="",#N/A,'Data - Energy &amp; Metals'!A486)</f>
        <v>42262</v>
      </c>
      <c r="B486" s="7">
        <f>IF(ISBLANK(HLOOKUP(B$2,'Data - Energy &amp; Metals'!$B$2:$AH$1048576,MATCH($A486,'Data - Energy &amp; Metals'!$A$2:$A$1048576,FALSE),FALSE)),#N/A,HLOOKUP(B$2,'Data - Energy &amp; Metals'!$B$2:$AH$1048576,MATCH($A486,'Data - Energy &amp; Metals'!$A$2:$A$1048576,FALSE),FALSE))</f>
        <v>436326</v>
      </c>
      <c r="C486" s="7">
        <f>IF(ISBLANK(HLOOKUP(C$2,'Data - Energy &amp; Metals'!$B$2:$AH$1048576,MATCH($A486,'Data - Energy &amp; Metals'!$A$2:$A$1048576,FALSE),FALSE)),#N/A,HLOOKUP(C$2,'Data - Energy &amp; Metals'!$B$2:$AH$1048576,MATCH($A486,'Data - Energy &amp; Metals'!$A$2:$A$1048576,FALSE),FALSE))</f>
        <v>20637</v>
      </c>
      <c r="D486" s="7">
        <f>IF(ISBLANK(HLOOKUP(D$2,'Data - Energy &amp; Metals'!$B$2:$AH$1048576,MATCH($A486,'Data - Energy &amp; Metals'!$A$2:$A$1048576,FALSE),FALSE)),#N/A,HLOOKUP(D$2,'Data - Energy &amp; Metals'!$B$2:$AH$1048576,MATCH($A486,'Data - Energy &amp; Metals'!$A$2:$A$1048576,FALSE),FALSE))</f>
        <v>48694</v>
      </c>
      <c r="E486" s="8">
        <f t="shared" si="7"/>
        <v>-6.4302837786425746E-2</v>
      </c>
    </row>
    <row r="487" spans="1:5" x14ac:dyDescent="0.25">
      <c r="A487" s="27">
        <f>IF('Data - Energy &amp; Metals'!A487="",#N/A,'Data - Energy &amp; Metals'!A487)</f>
        <v>42269</v>
      </c>
      <c r="B487" s="7">
        <f>IF(ISBLANK(HLOOKUP(B$2,'Data - Energy &amp; Metals'!$B$2:$AH$1048576,MATCH($A487,'Data - Energy &amp; Metals'!$A$2:$A$1048576,FALSE),FALSE)),#N/A,HLOOKUP(B$2,'Data - Energy &amp; Metals'!$B$2:$AH$1048576,MATCH($A487,'Data - Energy &amp; Metals'!$A$2:$A$1048576,FALSE),FALSE))</f>
        <v>415317</v>
      </c>
      <c r="C487" s="7">
        <f>IF(ISBLANK(HLOOKUP(C$2,'Data - Energy &amp; Metals'!$B$2:$AH$1048576,MATCH($A487,'Data - Energy &amp; Metals'!$A$2:$A$1048576,FALSE),FALSE)),#N/A,HLOOKUP(C$2,'Data - Energy &amp; Metals'!$B$2:$AH$1048576,MATCH($A487,'Data - Energy &amp; Metals'!$A$2:$A$1048576,FALSE),FALSE))</f>
        <v>19175</v>
      </c>
      <c r="D487" s="7">
        <f>IF(ISBLANK(HLOOKUP(D$2,'Data - Energy &amp; Metals'!$B$2:$AH$1048576,MATCH($A487,'Data - Energy &amp; Metals'!$A$2:$A$1048576,FALSE),FALSE)),#N/A,HLOOKUP(D$2,'Data - Energy &amp; Metals'!$B$2:$AH$1048576,MATCH($A487,'Data - Energy &amp; Metals'!$A$2:$A$1048576,FALSE),FALSE))</f>
        <v>47224</v>
      </c>
      <c r="E487" s="8">
        <f t="shared" si="7"/>
        <v>-6.7536363789587231E-2</v>
      </c>
    </row>
    <row r="488" spans="1:5" x14ac:dyDescent="0.25">
      <c r="A488" s="27">
        <f>IF('Data - Energy &amp; Metals'!A488="",#N/A,'Data - Energy &amp; Metals'!A488)</f>
        <v>42276</v>
      </c>
      <c r="B488" s="7">
        <f>IF(ISBLANK(HLOOKUP(B$2,'Data - Energy &amp; Metals'!$B$2:$AH$1048576,MATCH($A488,'Data - Energy &amp; Metals'!$A$2:$A$1048576,FALSE),FALSE)),#N/A,HLOOKUP(B$2,'Data - Energy &amp; Metals'!$B$2:$AH$1048576,MATCH($A488,'Data - Energy &amp; Metals'!$A$2:$A$1048576,FALSE),FALSE))</f>
        <v>407856</v>
      </c>
      <c r="C488" s="7">
        <f>IF(ISBLANK(HLOOKUP(C$2,'Data - Energy &amp; Metals'!$B$2:$AH$1048576,MATCH($A488,'Data - Energy &amp; Metals'!$A$2:$A$1048576,FALSE),FALSE)),#N/A,HLOOKUP(C$2,'Data - Energy &amp; Metals'!$B$2:$AH$1048576,MATCH($A488,'Data - Energy &amp; Metals'!$A$2:$A$1048576,FALSE),FALSE))</f>
        <v>19225</v>
      </c>
      <c r="D488" s="7">
        <f>IF(ISBLANK(HLOOKUP(D$2,'Data - Energy &amp; Metals'!$B$2:$AH$1048576,MATCH($A488,'Data - Energy &amp; Metals'!$A$2:$A$1048576,FALSE),FALSE)),#N/A,HLOOKUP(D$2,'Data - Energy &amp; Metals'!$B$2:$AH$1048576,MATCH($A488,'Data - Energy &amp; Metals'!$A$2:$A$1048576,FALSE),FALSE))</f>
        <v>50488</v>
      </c>
      <c r="E488" s="8">
        <f t="shared" si="7"/>
        <v>-7.6652053665999767E-2</v>
      </c>
    </row>
    <row r="489" spans="1:5" x14ac:dyDescent="0.25">
      <c r="A489" s="27">
        <f>IF('Data - Energy &amp; Metals'!A489="",#N/A,'Data - Energy &amp; Metals'!A489)</f>
        <v>42283</v>
      </c>
      <c r="B489" s="7">
        <f>IF(ISBLANK(HLOOKUP(B$2,'Data - Energy &amp; Metals'!$B$2:$AH$1048576,MATCH($A489,'Data - Energy &amp; Metals'!$A$2:$A$1048576,FALSE),FALSE)),#N/A,HLOOKUP(B$2,'Data - Energy &amp; Metals'!$B$2:$AH$1048576,MATCH($A489,'Data - Energy &amp; Metals'!$A$2:$A$1048576,FALSE),FALSE))</f>
        <v>409889</v>
      </c>
      <c r="C489" s="7">
        <f>IF(ISBLANK(HLOOKUP(C$2,'Data - Energy &amp; Metals'!$B$2:$AH$1048576,MATCH($A489,'Data - Energy &amp; Metals'!$A$2:$A$1048576,FALSE),FALSE)),#N/A,HLOOKUP(C$2,'Data - Energy &amp; Metals'!$B$2:$AH$1048576,MATCH($A489,'Data - Energy &amp; Metals'!$A$2:$A$1048576,FALSE),FALSE))</f>
        <v>18856</v>
      </c>
      <c r="D489" s="7">
        <f>IF(ISBLANK(HLOOKUP(D$2,'Data - Energy &amp; Metals'!$B$2:$AH$1048576,MATCH($A489,'Data - Energy &amp; Metals'!$A$2:$A$1048576,FALSE),FALSE)),#N/A,HLOOKUP(D$2,'Data - Energy &amp; Metals'!$B$2:$AH$1048576,MATCH($A489,'Data - Energy &amp; Metals'!$A$2:$A$1048576,FALSE),FALSE))</f>
        <v>43035</v>
      </c>
      <c r="E489" s="8">
        <f t="shared" si="7"/>
        <v>-5.8989140962553276E-2</v>
      </c>
    </row>
    <row r="490" spans="1:5" x14ac:dyDescent="0.25">
      <c r="A490" s="27">
        <f>IF('Data - Energy &amp; Metals'!A490="",#N/A,'Data - Energy &amp; Metals'!A490)</f>
        <v>42290</v>
      </c>
      <c r="B490" s="7">
        <f>IF(ISBLANK(HLOOKUP(B$2,'Data - Energy &amp; Metals'!$B$2:$AH$1048576,MATCH($A490,'Data - Energy &amp; Metals'!$A$2:$A$1048576,FALSE),FALSE)),#N/A,HLOOKUP(B$2,'Data - Energy &amp; Metals'!$B$2:$AH$1048576,MATCH($A490,'Data - Energy &amp; Metals'!$A$2:$A$1048576,FALSE),FALSE))</f>
        <v>401050</v>
      </c>
      <c r="C490" s="7">
        <f>IF(ISBLANK(HLOOKUP(C$2,'Data - Energy &amp; Metals'!$B$2:$AH$1048576,MATCH($A490,'Data - Energy &amp; Metals'!$A$2:$A$1048576,FALSE),FALSE)),#N/A,HLOOKUP(C$2,'Data - Energy &amp; Metals'!$B$2:$AH$1048576,MATCH($A490,'Data - Energy &amp; Metals'!$A$2:$A$1048576,FALSE),FALSE))</f>
        <v>15227</v>
      </c>
      <c r="D490" s="7">
        <f>IF(ISBLANK(HLOOKUP(D$2,'Data - Energy &amp; Metals'!$B$2:$AH$1048576,MATCH($A490,'Data - Energy &amp; Metals'!$A$2:$A$1048576,FALSE),FALSE)),#N/A,HLOOKUP(D$2,'Data - Energy &amp; Metals'!$B$2:$AH$1048576,MATCH($A490,'Data - Energy &amp; Metals'!$A$2:$A$1048576,FALSE),FALSE))</f>
        <v>44158</v>
      </c>
      <c r="E490" s="8">
        <f t="shared" si="7"/>
        <v>-7.2138137389352944E-2</v>
      </c>
    </row>
    <row r="491" spans="1:5" x14ac:dyDescent="0.25">
      <c r="A491" s="27">
        <f>IF('Data - Energy &amp; Metals'!A491="",#N/A,'Data - Energy &amp; Metals'!A491)</f>
        <v>42297</v>
      </c>
      <c r="B491" s="7">
        <f>IF(ISBLANK(HLOOKUP(B$2,'Data - Energy &amp; Metals'!$B$2:$AH$1048576,MATCH($A491,'Data - Energy &amp; Metals'!$A$2:$A$1048576,FALSE),FALSE)),#N/A,HLOOKUP(B$2,'Data - Energy &amp; Metals'!$B$2:$AH$1048576,MATCH($A491,'Data - Energy &amp; Metals'!$A$2:$A$1048576,FALSE),FALSE))</f>
        <v>418694</v>
      </c>
      <c r="C491" s="7">
        <f>IF(ISBLANK(HLOOKUP(C$2,'Data - Energy &amp; Metals'!$B$2:$AH$1048576,MATCH($A491,'Data - Energy &amp; Metals'!$A$2:$A$1048576,FALSE),FALSE)),#N/A,HLOOKUP(C$2,'Data - Energy &amp; Metals'!$B$2:$AH$1048576,MATCH($A491,'Data - Energy &amp; Metals'!$A$2:$A$1048576,FALSE),FALSE))</f>
        <v>18754</v>
      </c>
      <c r="D491" s="7">
        <f>IF(ISBLANK(HLOOKUP(D$2,'Data - Energy &amp; Metals'!$B$2:$AH$1048576,MATCH($A491,'Data - Energy &amp; Metals'!$A$2:$A$1048576,FALSE),FALSE)),#N/A,HLOOKUP(D$2,'Data - Energy &amp; Metals'!$B$2:$AH$1048576,MATCH($A491,'Data - Energy &amp; Metals'!$A$2:$A$1048576,FALSE),FALSE))</f>
        <v>50933</v>
      </c>
      <c r="E491" s="8">
        <f t="shared" si="7"/>
        <v>-7.6855651143794751E-2</v>
      </c>
    </row>
    <row r="492" spans="1:5" x14ac:dyDescent="0.25">
      <c r="A492" s="27">
        <f>IF('Data - Energy &amp; Metals'!A492="",#N/A,'Data - Energy &amp; Metals'!A492)</f>
        <v>42304</v>
      </c>
      <c r="B492" s="7">
        <f>IF(ISBLANK(HLOOKUP(B$2,'Data - Energy &amp; Metals'!$B$2:$AH$1048576,MATCH($A492,'Data - Energy &amp; Metals'!$A$2:$A$1048576,FALSE),FALSE)),#N/A,HLOOKUP(B$2,'Data - Energy &amp; Metals'!$B$2:$AH$1048576,MATCH($A492,'Data - Energy &amp; Metals'!$A$2:$A$1048576,FALSE),FALSE))</f>
        <v>400364</v>
      </c>
      <c r="C492" s="7">
        <f>IF(ISBLANK(HLOOKUP(C$2,'Data - Energy &amp; Metals'!$B$2:$AH$1048576,MATCH($A492,'Data - Energy &amp; Metals'!$A$2:$A$1048576,FALSE),FALSE)),#N/A,HLOOKUP(C$2,'Data - Energy &amp; Metals'!$B$2:$AH$1048576,MATCH($A492,'Data - Energy &amp; Metals'!$A$2:$A$1048576,FALSE),FALSE))</f>
        <v>18463</v>
      </c>
      <c r="D492" s="7">
        <f>IF(ISBLANK(HLOOKUP(D$2,'Data - Energy &amp; Metals'!$B$2:$AH$1048576,MATCH($A492,'Data - Energy &amp; Metals'!$A$2:$A$1048576,FALSE),FALSE)),#N/A,HLOOKUP(D$2,'Data - Energy &amp; Metals'!$B$2:$AH$1048576,MATCH($A492,'Data - Energy &amp; Metals'!$A$2:$A$1048576,FALSE),FALSE))</f>
        <v>55749</v>
      </c>
      <c r="E492" s="8">
        <f t="shared" si="7"/>
        <v>-9.3130251471161246E-2</v>
      </c>
    </row>
    <row r="493" spans="1:5" x14ac:dyDescent="0.25">
      <c r="A493" s="27">
        <f>IF('Data - Energy &amp; Metals'!A493="",#N/A,'Data - Energy &amp; Metals'!A493)</f>
        <v>42311</v>
      </c>
      <c r="B493" s="7">
        <f>IF(ISBLANK(HLOOKUP(B$2,'Data - Energy &amp; Metals'!$B$2:$AH$1048576,MATCH($A493,'Data - Energy &amp; Metals'!$A$2:$A$1048576,FALSE),FALSE)),#N/A,HLOOKUP(B$2,'Data - Energy &amp; Metals'!$B$2:$AH$1048576,MATCH($A493,'Data - Energy &amp; Metals'!$A$2:$A$1048576,FALSE),FALSE))</f>
        <v>379918</v>
      </c>
      <c r="C493" s="7">
        <f>IF(ISBLANK(HLOOKUP(C$2,'Data - Energy &amp; Metals'!$B$2:$AH$1048576,MATCH($A493,'Data - Energy &amp; Metals'!$A$2:$A$1048576,FALSE),FALSE)),#N/A,HLOOKUP(C$2,'Data - Energy &amp; Metals'!$B$2:$AH$1048576,MATCH($A493,'Data - Energy &amp; Metals'!$A$2:$A$1048576,FALSE),FALSE))</f>
        <v>18386</v>
      </c>
      <c r="D493" s="7">
        <f>IF(ISBLANK(HLOOKUP(D$2,'Data - Energy &amp; Metals'!$B$2:$AH$1048576,MATCH($A493,'Data - Energy &amp; Metals'!$A$2:$A$1048576,FALSE),FALSE)),#N/A,HLOOKUP(D$2,'Data - Energy &amp; Metals'!$B$2:$AH$1048576,MATCH($A493,'Data - Energy &amp; Metals'!$A$2:$A$1048576,FALSE),FALSE))</f>
        <v>50882</v>
      </c>
      <c r="E493" s="8">
        <f t="shared" si="7"/>
        <v>-8.5534246863796931E-2</v>
      </c>
    </row>
    <row r="494" spans="1:5" x14ac:dyDescent="0.25">
      <c r="A494" s="27">
        <f>IF('Data - Energy &amp; Metals'!A494="",#N/A,'Data - Energy &amp; Metals'!A494)</f>
        <v>42318</v>
      </c>
      <c r="B494" s="7">
        <f>IF(ISBLANK(HLOOKUP(B$2,'Data - Energy &amp; Metals'!$B$2:$AH$1048576,MATCH($A494,'Data - Energy &amp; Metals'!$A$2:$A$1048576,FALSE),FALSE)),#N/A,HLOOKUP(B$2,'Data - Energy &amp; Metals'!$B$2:$AH$1048576,MATCH($A494,'Data - Energy &amp; Metals'!$A$2:$A$1048576,FALSE),FALSE))</f>
        <v>393105</v>
      </c>
      <c r="C494" s="7">
        <f>IF(ISBLANK(HLOOKUP(C$2,'Data - Energy &amp; Metals'!$B$2:$AH$1048576,MATCH($A494,'Data - Energy &amp; Metals'!$A$2:$A$1048576,FALSE),FALSE)),#N/A,HLOOKUP(C$2,'Data - Energy &amp; Metals'!$B$2:$AH$1048576,MATCH($A494,'Data - Energy &amp; Metals'!$A$2:$A$1048576,FALSE),FALSE))</f>
        <v>19475</v>
      </c>
      <c r="D494" s="7">
        <f>IF(ISBLANK(HLOOKUP(D$2,'Data - Energy &amp; Metals'!$B$2:$AH$1048576,MATCH($A494,'Data - Energy &amp; Metals'!$A$2:$A$1048576,FALSE),FALSE)),#N/A,HLOOKUP(D$2,'Data - Energy &amp; Metals'!$B$2:$AH$1048576,MATCH($A494,'Data - Energy &amp; Metals'!$A$2:$A$1048576,FALSE),FALSE))</f>
        <v>50293</v>
      </c>
      <c r="E494" s="8">
        <f t="shared" si="7"/>
        <v>-7.8396357207361905E-2</v>
      </c>
    </row>
    <row r="495" spans="1:5" x14ac:dyDescent="0.25">
      <c r="A495" s="27">
        <f>IF('Data - Energy &amp; Metals'!A495="",#N/A,'Data - Energy &amp; Metals'!A495)</f>
        <v>42325</v>
      </c>
      <c r="B495" s="7">
        <f>IF(ISBLANK(HLOOKUP(B$2,'Data - Energy &amp; Metals'!$B$2:$AH$1048576,MATCH($A495,'Data - Energy &amp; Metals'!$A$2:$A$1048576,FALSE),FALSE)),#N/A,HLOOKUP(B$2,'Data - Energy &amp; Metals'!$B$2:$AH$1048576,MATCH($A495,'Data - Energy &amp; Metals'!$A$2:$A$1048576,FALSE),FALSE))</f>
        <v>398980</v>
      </c>
      <c r="C495" s="7">
        <f>IF(ISBLANK(HLOOKUP(C$2,'Data - Energy &amp; Metals'!$B$2:$AH$1048576,MATCH($A495,'Data - Energy &amp; Metals'!$A$2:$A$1048576,FALSE),FALSE)),#N/A,HLOOKUP(C$2,'Data - Energy &amp; Metals'!$B$2:$AH$1048576,MATCH($A495,'Data - Energy &amp; Metals'!$A$2:$A$1048576,FALSE),FALSE))</f>
        <v>19758</v>
      </c>
      <c r="D495" s="7">
        <f>IF(ISBLANK(HLOOKUP(D$2,'Data - Energy &amp; Metals'!$B$2:$AH$1048576,MATCH($A495,'Data - Energy &amp; Metals'!$A$2:$A$1048576,FALSE),FALSE)),#N/A,HLOOKUP(D$2,'Data - Energy &amp; Metals'!$B$2:$AH$1048576,MATCH($A495,'Data - Energy &amp; Metals'!$A$2:$A$1048576,FALSE),FALSE))</f>
        <v>58991</v>
      </c>
      <c r="E495" s="8">
        <f t="shared" si="7"/>
        <v>-9.8333249786956733E-2</v>
      </c>
    </row>
    <row r="496" spans="1:5" x14ac:dyDescent="0.25">
      <c r="A496" s="27">
        <f>IF('Data - Energy &amp; Metals'!A496="",#N/A,'Data - Energy &amp; Metals'!A496)</f>
        <v>42332</v>
      </c>
      <c r="B496" s="7">
        <f>IF(ISBLANK(HLOOKUP(B$2,'Data - Energy &amp; Metals'!$B$2:$AH$1048576,MATCH($A496,'Data - Energy &amp; Metals'!$A$2:$A$1048576,FALSE),FALSE)),#N/A,HLOOKUP(B$2,'Data - Energy &amp; Metals'!$B$2:$AH$1048576,MATCH($A496,'Data - Energy &amp; Metals'!$A$2:$A$1048576,FALSE),FALSE))</f>
        <v>375046</v>
      </c>
      <c r="C496" s="7">
        <f>IF(ISBLANK(HLOOKUP(C$2,'Data - Energy &amp; Metals'!$B$2:$AH$1048576,MATCH($A496,'Data - Energy &amp; Metals'!$A$2:$A$1048576,FALSE),FALSE)),#N/A,HLOOKUP(C$2,'Data - Energy &amp; Metals'!$B$2:$AH$1048576,MATCH($A496,'Data - Energy &amp; Metals'!$A$2:$A$1048576,FALSE),FALSE))</f>
        <v>19075</v>
      </c>
      <c r="D496" s="7">
        <f>IF(ISBLANK(HLOOKUP(D$2,'Data - Energy &amp; Metals'!$B$2:$AH$1048576,MATCH($A496,'Data - Energy &amp; Metals'!$A$2:$A$1048576,FALSE),FALSE)),#N/A,HLOOKUP(D$2,'Data - Energy &amp; Metals'!$B$2:$AH$1048576,MATCH($A496,'Data - Energy &amp; Metals'!$A$2:$A$1048576,FALSE),FALSE))</f>
        <v>64447</v>
      </c>
      <c r="E496" s="8">
        <f t="shared" si="7"/>
        <v>-0.12097716013502344</v>
      </c>
    </row>
    <row r="497" spans="1:5" x14ac:dyDescent="0.25">
      <c r="A497" s="27">
        <f>IF('Data - Energy &amp; Metals'!A497="",#N/A,'Data - Energy &amp; Metals'!A497)</f>
        <v>42339</v>
      </c>
      <c r="B497" s="7">
        <f>IF(ISBLANK(HLOOKUP(B$2,'Data - Energy &amp; Metals'!$B$2:$AH$1048576,MATCH($A497,'Data - Energy &amp; Metals'!$A$2:$A$1048576,FALSE),FALSE)),#N/A,HLOOKUP(B$2,'Data - Energy &amp; Metals'!$B$2:$AH$1048576,MATCH($A497,'Data - Energy &amp; Metals'!$A$2:$A$1048576,FALSE),FALSE))</f>
        <v>358382</v>
      </c>
      <c r="C497" s="7">
        <f>IF(ISBLANK(HLOOKUP(C$2,'Data - Energy &amp; Metals'!$B$2:$AH$1048576,MATCH($A497,'Data - Energy &amp; Metals'!$A$2:$A$1048576,FALSE),FALSE)),#N/A,HLOOKUP(C$2,'Data - Energy &amp; Metals'!$B$2:$AH$1048576,MATCH($A497,'Data - Energy &amp; Metals'!$A$2:$A$1048576,FALSE),FALSE))</f>
        <v>20287</v>
      </c>
      <c r="D497" s="7">
        <f>IF(ISBLANK(HLOOKUP(D$2,'Data - Energy &amp; Metals'!$B$2:$AH$1048576,MATCH($A497,'Data - Energy &amp; Metals'!$A$2:$A$1048576,FALSE),FALSE)),#N/A,HLOOKUP(D$2,'Data - Energy &amp; Metals'!$B$2:$AH$1048576,MATCH($A497,'Data - Energy &amp; Metals'!$A$2:$A$1048576,FALSE),FALSE))</f>
        <v>61874</v>
      </c>
      <c r="E497" s="8">
        <f t="shared" si="7"/>
        <v>-0.11604098420121546</v>
      </c>
    </row>
    <row r="498" spans="1:5" x14ac:dyDescent="0.25">
      <c r="A498" s="27">
        <f>IF('Data - Energy &amp; Metals'!A498="",#N/A,'Data - Energy &amp; Metals'!A498)</f>
        <v>42346</v>
      </c>
      <c r="B498" s="7">
        <f>IF(ISBLANK(HLOOKUP(B$2,'Data - Energy &amp; Metals'!$B$2:$AH$1048576,MATCH($A498,'Data - Energy &amp; Metals'!$A$2:$A$1048576,FALSE),FALSE)),#N/A,HLOOKUP(B$2,'Data - Energy &amp; Metals'!$B$2:$AH$1048576,MATCH($A498,'Data - Energy &amp; Metals'!$A$2:$A$1048576,FALSE),FALSE))</f>
        <v>362419</v>
      </c>
      <c r="C498" s="7">
        <f>IF(ISBLANK(HLOOKUP(C$2,'Data - Energy &amp; Metals'!$B$2:$AH$1048576,MATCH($A498,'Data - Energy &amp; Metals'!$A$2:$A$1048576,FALSE),FALSE)),#N/A,HLOOKUP(C$2,'Data - Energy &amp; Metals'!$B$2:$AH$1048576,MATCH($A498,'Data - Energy &amp; Metals'!$A$2:$A$1048576,FALSE),FALSE))</f>
        <v>19692</v>
      </c>
      <c r="D498" s="7">
        <f>IF(ISBLANK(HLOOKUP(D$2,'Data - Energy &amp; Metals'!$B$2:$AH$1048576,MATCH($A498,'Data - Energy &amp; Metals'!$A$2:$A$1048576,FALSE),FALSE)),#N/A,HLOOKUP(D$2,'Data - Energy &amp; Metals'!$B$2:$AH$1048576,MATCH($A498,'Data - Energy &amp; Metals'!$A$2:$A$1048576,FALSE),FALSE))</f>
        <v>59607</v>
      </c>
      <c r="E498" s="8">
        <f t="shared" si="7"/>
        <v>-0.11013495429323518</v>
      </c>
    </row>
    <row r="499" spans="1:5" x14ac:dyDescent="0.25">
      <c r="A499" s="27">
        <f>IF('Data - Energy &amp; Metals'!A499="",#N/A,'Data - Energy &amp; Metals'!A499)</f>
        <v>42353</v>
      </c>
      <c r="B499" s="7">
        <f>IF(ISBLANK(HLOOKUP(B$2,'Data - Energy &amp; Metals'!$B$2:$AH$1048576,MATCH($A499,'Data - Energy &amp; Metals'!$A$2:$A$1048576,FALSE),FALSE)),#N/A,HLOOKUP(B$2,'Data - Energy &amp; Metals'!$B$2:$AH$1048576,MATCH($A499,'Data - Energy &amp; Metals'!$A$2:$A$1048576,FALSE),FALSE))</f>
        <v>367501</v>
      </c>
      <c r="C499" s="7">
        <f>IF(ISBLANK(HLOOKUP(C$2,'Data - Energy &amp; Metals'!$B$2:$AH$1048576,MATCH($A499,'Data - Energy &amp; Metals'!$A$2:$A$1048576,FALSE),FALSE)),#N/A,HLOOKUP(C$2,'Data - Energy &amp; Metals'!$B$2:$AH$1048576,MATCH($A499,'Data - Energy &amp; Metals'!$A$2:$A$1048576,FALSE),FALSE))</f>
        <v>20714</v>
      </c>
      <c r="D499" s="7">
        <f>IF(ISBLANK(HLOOKUP(D$2,'Data - Energy &amp; Metals'!$B$2:$AH$1048576,MATCH($A499,'Data - Energy &amp; Metals'!$A$2:$A$1048576,FALSE),FALSE)),#N/A,HLOOKUP(D$2,'Data - Energy &amp; Metals'!$B$2:$AH$1048576,MATCH($A499,'Data - Energy &amp; Metals'!$A$2:$A$1048576,FALSE),FALSE))</f>
        <v>62090</v>
      </c>
      <c r="E499" s="8">
        <f t="shared" si="7"/>
        <v>-0.11258744874163608</v>
      </c>
    </row>
    <row r="500" spans="1:5" x14ac:dyDescent="0.25">
      <c r="A500" s="27">
        <f>IF('Data - Energy &amp; Metals'!A500="",#N/A,'Data - Energy &amp; Metals'!A500)</f>
        <v>42360</v>
      </c>
      <c r="B500" s="7">
        <f>IF(ISBLANK(HLOOKUP(B$2,'Data - Energy &amp; Metals'!$B$2:$AH$1048576,MATCH($A500,'Data - Energy &amp; Metals'!$A$2:$A$1048576,FALSE),FALSE)),#N/A,HLOOKUP(B$2,'Data - Energy &amp; Metals'!$B$2:$AH$1048576,MATCH($A500,'Data - Energy &amp; Metals'!$A$2:$A$1048576,FALSE),FALSE))</f>
        <v>371374</v>
      </c>
      <c r="C500" s="7">
        <f>IF(ISBLANK(HLOOKUP(C$2,'Data - Energy &amp; Metals'!$B$2:$AH$1048576,MATCH($A500,'Data - Energy &amp; Metals'!$A$2:$A$1048576,FALSE),FALSE)),#N/A,HLOOKUP(C$2,'Data - Energy &amp; Metals'!$B$2:$AH$1048576,MATCH($A500,'Data - Energy &amp; Metals'!$A$2:$A$1048576,FALSE),FALSE))</f>
        <v>22530</v>
      </c>
      <c r="D500" s="7">
        <f>IF(ISBLANK(HLOOKUP(D$2,'Data - Energy &amp; Metals'!$B$2:$AH$1048576,MATCH($A500,'Data - Energy &amp; Metals'!$A$2:$A$1048576,FALSE),FALSE)),#N/A,HLOOKUP(D$2,'Data - Energy &amp; Metals'!$B$2:$AH$1048576,MATCH($A500,'Data - Energy &amp; Metals'!$A$2:$A$1048576,FALSE),FALSE))</f>
        <v>61702</v>
      </c>
      <c r="E500" s="8">
        <f t="shared" si="7"/>
        <v>-0.10547857415974193</v>
      </c>
    </row>
    <row r="501" spans="1:5" x14ac:dyDescent="0.25">
      <c r="A501" s="27">
        <f>IF('Data - Energy &amp; Metals'!A501="",#N/A,'Data - Energy &amp; Metals'!A501)</f>
        <v>42367</v>
      </c>
      <c r="B501" s="7">
        <f>IF(ISBLANK(HLOOKUP(B$2,'Data - Energy &amp; Metals'!$B$2:$AH$1048576,MATCH($A501,'Data - Energy &amp; Metals'!$A$2:$A$1048576,FALSE),FALSE)),#N/A,HLOOKUP(B$2,'Data - Energy &amp; Metals'!$B$2:$AH$1048576,MATCH($A501,'Data - Energy &amp; Metals'!$A$2:$A$1048576,FALSE),FALSE))</f>
        <v>358427</v>
      </c>
      <c r="C501" s="7">
        <f>IF(ISBLANK(HLOOKUP(C$2,'Data - Energy &amp; Metals'!$B$2:$AH$1048576,MATCH($A501,'Data - Energy &amp; Metals'!$A$2:$A$1048576,FALSE),FALSE)),#N/A,HLOOKUP(C$2,'Data - Energy &amp; Metals'!$B$2:$AH$1048576,MATCH($A501,'Data - Energy &amp; Metals'!$A$2:$A$1048576,FALSE),FALSE))</f>
        <v>23194</v>
      </c>
      <c r="D501" s="7">
        <f>IF(ISBLANK(HLOOKUP(D$2,'Data - Energy &amp; Metals'!$B$2:$AH$1048576,MATCH($A501,'Data - Energy &amp; Metals'!$A$2:$A$1048576,FALSE),FALSE)),#N/A,HLOOKUP(D$2,'Data - Energy &amp; Metals'!$B$2:$AH$1048576,MATCH($A501,'Data - Energy &amp; Metals'!$A$2:$A$1048576,FALSE),FALSE))</f>
        <v>58533</v>
      </c>
      <c r="E501" s="8">
        <f t="shared" si="7"/>
        <v>-9.859469292212919E-2</v>
      </c>
    </row>
    <row r="502" spans="1:5" x14ac:dyDescent="0.25">
      <c r="A502" s="27">
        <f>IF('Data - Energy &amp; Metals'!A502="",#N/A,'Data - Energy &amp; Metals'!A502)</f>
        <v>42374</v>
      </c>
      <c r="B502" s="7">
        <f>IF(ISBLANK(HLOOKUP(B$2,'Data - Energy &amp; Metals'!$B$2:$AH$1048576,MATCH($A502,'Data - Energy &amp; Metals'!$A$2:$A$1048576,FALSE),FALSE)),#N/A,HLOOKUP(B$2,'Data - Energy &amp; Metals'!$B$2:$AH$1048576,MATCH($A502,'Data - Energy &amp; Metals'!$A$2:$A$1048576,FALSE),FALSE))</f>
        <v>362808</v>
      </c>
      <c r="C502" s="7">
        <f>IF(ISBLANK(HLOOKUP(C$2,'Data - Energy &amp; Metals'!$B$2:$AH$1048576,MATCH($A502,'Data - Energy &amp; Metals'!$A$2:$A$1048576,FALSE),FALSE)),#N/A,HLOOKUP(C$2,'Data - Energy &amp; Metals'!$B$2:$AH$1048576,MATCH($A502,'Data - Energy &amp; Metals'!$A$2:$A$1048576,FALSE),FALSE))</f>
        <v>24523</v>
      </c>
      <c r="D502" s="7">
        <f>IF(ISBLANK(HLOOKUP(D$2,'Data - Energy &amp; Metals'!$B$2:$AH$1048576,MATCH($A502,'Data - Energy &amp; Metals'!$A$2:$A$1048576,FALSE),FALSE)),#N/A,HLOOKUP(D$2,'Data - Energy &amp; Metals'!$B$2:$AH$1048576,MATCH($A502,'Data - Energy &amp; Metals'!$A$2:$A$1048576,FALSE),FALSE))</f>
        <v>55821</v>
      </c>
      <c r="E502" s="8">
        <f t="shared" si="7"/>
        <v>-8.6266013979846096E-2</v>
      </c>
    </row>
    <row r="503" spans="1:5" x14ac:dyDescent="0.25">
      <c r="A503" s="27">
        <f>IF('Data - Energy &amp; Metals'!A503="",#N/A,'Data - Energy &amp; Metals'!A503)</f>
        <v>42381</v>
      </c>
      <c r="B503" s="7">
        <f>IF(ISBLANK(HLOOKUP(B$2,'Data - Energy &amp; Metals'!$B$2:$AH$1048576,MATCH($A503,'Data - Energy &amp; Metals'!$A$2:$A$1048576,FALSE),FALSE)),#N/A,HLOOKUP(B$2,'Data - Energy &amp; Metals'!$B$2:$AH$1048576,MATCH($A503,'Data - Energy &amp; Metals'!$A$2:$A$1048576,FALSE),FALSE))</f>
        <v>364163</v>
      </c>
      <c r="C503" s="7">
        <f>IF(ISBLANK(HLOOKUP(C$2,'Data - Energy &amp; Metals'!$B$2:$AH$1048576,MATCH($A503,'Data - Energy &amp; Metals'!$A$2:$A$1048576,FALSE),FALSE)),#N/A,HLOOKUP(C$2,'Data - Energy &amp; Metals'!$B$2:$AH$1048576,MATCH($A503,'Data - Energy &amp; Metals'!$A$2:$A$1048576,FALSE),FALSE))</f>
        <v>27013</v>
      </c>
      <c r="D503" s="7">
        <f>IF(ISBLANK(HLOOKUP(D$2,'Data - Energy &amp; Metals'!$B$2:$AH$1048576,MATCH($A503,'Data - Energy &amp; Metals'!$A$2:$A$1048576,FALSE),FALSE)),#N/A,HLOOKUP(D$2,'Data - Energy &amp; Metals'!$B$2:$AH$1048576,MATCH($A503,'Data - Energy &amp; Metals'!$A$2:$A$1048576,FALSE),FALSE))</f>
        <v>49964</v>
      </c>
      <c r="E503" s="8">
        <f t="shared" si="7"/>
        <v>-6.3023975527442377E-2</v>
      </c>
    </row>
    <row r="504" spans="1:5" x14ac:dyDescent="0.25">
      <c r="A504" s="27">
        <f>IF('Data - Energy &amp; Metals'!A504="",#N/A,'Data - Energy &amp; Metals'!A504)</f>
        <v>42388</v>
      </c>
      <c r="B504" s="7">
        <f>IF(ISBLANK(HLOOKUP(B$2,'Data - Energy &amp; Metals'!$B$2:$AH$1048576,MATCH($A504,'Data - Energy &amp; Metals'!$A$2:$A$1048576,FALSE),FALSE)),#N/A,HLOOKUP(B$2,'Data - Energy &amp; Metals'!$B$2:$AH$1048576,MATCH($A504,'Data - Energy &amp; Metals'!$A$2:$A$1048576,FALSE),FALSE))</f>
        <v>382180</v>
      </c>
      <c r="C504" s="7">
        <f>IF(ISBLANK(HLOOKUP(C$2,'Data - Energy &amp; Metals'!$B$2:$AH$1048576,MATCH($A504,'Data - Energy &amp; Metals'!$A$2:$A$1048576,FALSE),FALSE)),#N/A,HLOOKUP(C$2,'Data - Energy &amp; Metals'!$B$2:$AH$1048576,MATCH($A504,'Data - Energy &amp; Metals'!$A$2:$A$1048576,FALSE),FALSE))</f>
        <v>28382</v>
      </c>
      <c r="D504" s="7">
        <f>IF(ISBLANK(HLOOKUP(D$2,'Data - Energy &amp; Metals'!$B$2:$AH$1048576,MATCH($A504,'Data - Energy &amp; Metals'!$A$2:$A$1048576,FALSE),FALSE)),#N/A,HLOOKUP(D$2,'Data - Energy &amp; Metals'!$B$2:$AH$1048576,MATCH($A504,'Data - Energy &amp; Metals'!$A$2:$A$1048576,FALSE),FALSE))</f>
        <v>53614</v>
      </c>
      <c r="E504" s="8">
        <f t="shared" si="7"/>
        <v>-6.6021246533047251E-2</v>
      </c>
    </row>
    <row r="505" spans="1:5" x14ac:dyDescent="0.25">
      <c r="A505" s="27">
        <f>IF('Data - Energy &amp; Metals'!A505="",#N/A,'Data - Energy &amp; Metals'!A505)</f>
        <v>42395</v>
      </c>
      <c r="B505" s="7">
        <f>IF(ISBLANK(HLOOKUP(B$2,'Data - Energy &amp; Metals'!$B$2:$AH$1048576,MATCH($A505,'Data - Energy &amp; Metals'!$A$2:$A$1048576,FALSE),FALSE)),#N/A,HLOOKUP(B$2,'Data - Energy &amp; Metals'!$B$2:$AH$1048576,MATCH($A505,'Data - Energy &amp; Metals'!$A$2:$A$1048576,FALSE),FALSE))</f>
        <v>367661</v>
      </c>
      <c r="C505" s="7">
        <f>IF(ISBLANK(HLOOKUP(C$2,'Data - Energy &amp; Metals'!$B$2:$AH$1048576,MATCH($A505,'Data - Energy &amp; Metals'!$A$2:$A$1048576,FALSE),FALSE)),#N/A,HLOOKUP(C$2,'Data - Energy &amp; Metals'!$B$2:$AH$1048576,MATCH($A505,'Data - Energy &amp; Metals'!$A$2:$A$1048576,FALSE),FALSE))</f>
        <v>27969</v>
      </c>
      <c r="D505" s="7">
        <f>IF(ISBLANK(HLOOKUP(D$2,'Data - Energy &amp; Metals'!$B$2:$AH$1048576,MATCH($A505,'Data - Energy &amp; Metals'!$A$2:$A$1048576,FALSE),FALSE)),#N/A,HLOOKUP(D$2,'Data - Energy &amp; Metals'!$B$2:$AH$1048576,MATCH($A505,'Data - Energy &amp; Metals'!$A$2:$A$1048576,FALSE),FALSE))</f>
        <v>49414</v>
      </c>
      <c r="E505" s="8">
        <f t="shared" si="7"/>
        <v>-5.8328188195103645E-2</v>
      </c>
    </row>
    <row r="506" spans="1:5" x14ac:dyDescent="0.25">
      <c r="A506" s="27">
        <f>IF('Data - Energy &amp; Metals'!A506="",#N/A,'Data - Energy &amp; Metals'!A506)</f>
        <v>42402</v>
      </c>
      <c r="B506" s="7">
        <f>IF(ISBLANK(HLOOKUP(B$2,'Data - Energy &amp; Metals'!$B$2:$AH$1048576,MATCH($A506,'Data - Energy &amp; Metals'!$A$2:$A$1048576,FALSE),FALSE)),#N/A,HLOOKUP(B$2,'Data - Energy &amp; Metals'!$B$2:$AH$1048576,MATCH($A506,'Data - Energy &amp; Metals'!$A$2:$A$1048576,FALSE),FALSE))</f>
        <v>380517</v>
      </c>
      <c r="C506" s="7">
        <f>IF(ISBLANK(HLOOKUP(C$2,'Data - Energy &amp; Metals'!$B$2:$AH$1048576,MATCH($A506,'Data - Energy &amp; Metals'!$A$2:$A$1048576,FALSE),FALSE)),#N/A,HLOOKUP(C$2,'Data - Energy &amp; Metals'!$B$2:$AH$1048576,MATCH($A506,'Data - Energy &amp; Metals'!$A$2:$A$1048576,FALSE),FALSE))</f>
        <v>25422</v>
      </c>
      <c r="D506" s="7">
        <f>IF(ISBLANK(HLOOKUP(D$2,'Data - Energy &amp; Metals'!$B$2:$AH$1048576,MATCH($A506,'Data - Energy &amp; Metals'!$A$2:$A$1048576,FALSE),FALSE)),#N/A,HLOOKUP(D$2,'Data - Energy &amp; Metals'!$B$2:$AH$1048576,MATCH($A506,'Data - Energy &amp; Metals'!$A$2:$A$1048576,FALSE),FALSE))</f>
        <v>49187</v>
      </c>
      <c r="E506" s="8">
        <f t="shared" si="7"/>
        <v>-6.2454502689761562E-2</v>
      </c>
    </row>
    <row r="507" spans="1:5" x14ac:dyDescent="0.25">
      <c r="A507" s="27">
        <f>IF('Data - Energy &amp; Metals'!A507="",#N/A,'Data - Energy &amp; Metals'!A507)</f>
        <v>42409</v>
      </c>
      <c r="B507" s="7">
        <f>IF(ISBLANK(HLOOKUP(B$2,'Data - Energy &amp; Metals'!$B$2:$AH$1048576,MATCH($A507,'Data - Energy &amp; Metals'!$A$2:$A$1048576,FALSE),FALSE)),#N/A,HLOOKUP(B$2,'Data - Energy &amp; Metals'!$B$2:$AH$1048576,MATCH($A507,'Data - Energy &amp; Metals'!$A$2:$A$1048576,FALSE),FALSE))</f>
        <v>381260</v>
      </c>
      <c r="C507" s="7">
        <f>IF(ISBLANK(HLOOKUP(C$2,'Data - Energy &amp; Metals'!$B$2:$AH$1048576,MATCH($A507,'Data - Energy &amp; Metals'!$A$2:$A$1048576,FALSE),FALSE)),#N/A,HLOOKUP(C$2,'Data - Energy &amp; Metals'!$B$2:$AH$1048576,MATCH($A507,'Data - Energy &amp; Metals'!$A$2:$A$1048576,FALSE),FALSE))</f>
        <v>28266</v>
      </c>
      <c r="D507" s="7">
        <f>IF(ISBLANK(HLOOKUP(D$2,'Data - Energy &amp; Metals'!$B$2:$AH$1048576,MATCH($A507,'Data - Energy &amp; Metals'!$A$2:$A$1048576,FALSE),FALSE)),#N/A,HLOOKUP(D$2,'Data - Energy &amp; Metals'!$B$2:$AH$1048576,MATCH($A507,'Data - Energy &amp; Metals'!$A$2:$A$1048576,FALSE),FALSE))</f>
        <v>50423</v>
      </c>
      <c r="E507" s="8">
        <f t="shared" si="7"/>
        <v>-5.8115196978439906E-2</v>
      </c>
    </row>
    <row r="508" spans="1:5" x14ac:dyDescent="0.25">
      <c r="A508" s="27">
        <f>IF('Data - Energy &amp; Metals'!A508="",#N/A,'Data - Energy &amp; Metals'!A508)</f>
        <v>42416</v>
      </c>
      <c r="B508" s="7">
        <f>IF(ISBLANK(HLOOKUP(B$2,'Data - Energy &amp; Metals'!$B$2:$AH$1048576,MATCH($A508,'Data - Energy &amp; Metals'!$A$2:$A$1048576,FALSE),FALSE)),#N/A,HLOOKUP(B$2,'Data - Energy &amp; Metals'!$B$2:$AH$1048576,MATCH($A508,'Data - Energy &amp; Metals'!$A$2:$A$1048576,FALSE),FALSE))</f>
        <v>392449</v>
      </c>
      <c r="C508" s="7">
        <f>IF(ISBLANK(HLOOKUP(C$2,'Data - Energy &amp; Metals'!$B$2:$AH$1048576,MATCH($A508,'Data - Energy &amp; Metals'!$A$2:$A$1048576,FALSE),FALSE)),#N/A,HLOOKUP(C$2,'Data - Energy &amp; Metals'!$B$2:$AH$1048576,MATCH($A508,'Data - Energy &amp; Metals'!$A$2:$A$1048576,FALSE),FALSE))</f>
        <v>26560</v>
      </c>
      <c r="D508" s="7">
        <f>IF(ISBLANK(HLOOKUP(D$2,'Data - Energy &amp; Metals'!$B$2:$AH$1048576,MATCH($A508,'Data - Energy &amp; Metals'!$A$2:$A$1048576,FALSE),FALSE)),#N/A,HLOOKUP(D$2,'Data - Energy &amp; Metals'!$B$2:$AH$1048576,MATCH($A508,'Data - Energy &amp; Metals'!$A$2:$A$1048576,FALSE),FALSE))</f>
        <v>46005</v>
      </c>
      <c r="E508" s="8">
        <f t="shared" si="7"/>
        <v>-4.9547839337085835E-2</v>
      </c>
    </row>
    <row r="509" spans="1:5" x14ac:dyDescent="0.25">
      <c r="A509" s="27">
        <f>IF('Data - Energy &amp; Metals'!A509="",#N/A,'Data - Energy &amp; Metals'!A509)</f>
        <v>42423</v>
      </c>
      <c r="B509" s="7">
        <f>IF(ISBLANK(HLOOKUP(B$2,'Data - Energy &amp; Metals'!$B$2:$AH$1048576,MATCH($A509,'Data - Energy &amp; Metals'!$A$2:$A$1048576,FALSE),FALSE)),#N/A,HLOOKUP(B$2,'Data - Energy &amp; Metals'!$B$2:$AH$1048576,MATCH($A509,'Data - Energy &amp; Metals'!$A$2:$A$1048576,FALSE),FALSE))</f>
        <v>399743</v>
      </c>
      <c r="C509" s="7">
        <f>IF(ISBLANK(HLOOKUP(C$2,'Data - Energy &amp; Metals'!$B$2:$AH$1048576,MATCH($A509,'Data - Energy &amp; Metals'!$A$2:$A$1048576,FALSE),FALSE)),#N/A,HLOOKUP(C$2,'Data - Energy &amp; Metals'!$B$2:$AH$1048576,MATCH($A509,'Data - Energy &amp; Metals'!$A$2:$A$1048576,FALSE),FALSE))</f>
        <v>26018</v>
      </c>
      <c r="D509" s="7">
        <f>IF(ISBLANK(HLOOKUP(D$2,'Data - Energy &amp; Metals'!$B$2:$AH$1048576,MATCH($A509,'Data - Energy &amp; Metals'!$A$2:$A$1048576,FALSE),FALSE)),#N/A,HLOOKUP(D$2,'Data - Energy &amp; Metals'!$B$2:$AH$1048576,MATCH($A509,'Data - Energy &amp; Metals'!$A$2:$A$1048576,FALSE),FALSE))</f>
        <v>48815</v>
      </c>
      <c r="E509" s="8">
        <f t="shared" si="7"/>
        <v>-5.7029141223235928E-2</v>
      </c>
    </row>
    <row r="510" spans="1:5" x14ac:dyDescent="0.25">
      <c r="A510" s="27">
        <f>IF('Data - Energy &amp; Metals'!A510="",#N/A,'Data - Energy &amp; Metals'!A510)</f>
        <v>42430</v>
      </c>
      <c r="B510" s="7">
        <f>IF(ISBLANK(HLOOKUP(B$2,'Data - Energy &amp; Metals'!$B$2:$AH$1048576,MATCH($A510,'Data - Energy &amp; Metals'!$A$2:$A$1048576,FALSE),FALSE)),#N/A,HLOOKUP(B$2,'Data - Energy &amp; Metals'!$B$2:$AH$1048576,MATCH($A510,'Data - Energy &amp; Metals'!$A$2:$A$1048576,FALSE),FALSE))</f>
        <v>385740</v>
      </c>
      <c r="C510" s="7">
        <f>IF(ISBLANK(HLOOKUP(C$2,'Data - Energy &amp; Metals'!$B$2:$AH$1048576,MATCH($A510,'Data - Energy &amp; Metals'!$A$2:$A$1048576,FALSE),FALSE)),#N/A,HLOOKUP(C$2,'Data - Energy &amp; Metals'!$B$2:$AH$1048576,MATCH($A510,'Data - Energy &amp; Metals'!$A$2:$A$1048576,FALSE),FALSE))</f>
        <v>24022</v>
      </c>
      <c r="D510" s="7">
        <f>IF(ISBLANK(HLOOKUP(D$2,'Data - Energy &amp; Metals'!$B$2:$AH$1048576,MATCH($A510,'Data - Energy &amp; Metals'!$A$2:$A$1048576,FALSE),FALSE)),#N/A,HLOOKUP(D$2,'Data - Energy &amp; Metals'!$B$2:$AH$1048576,MATCH($A510,'Data - Energy &amp; Metals'!$A$2:$A$1048576,FALSE),FALSE))</f>
        <v>49620</v>
      </c>
      <c r="E510" s="8">
        <f t="shared" si="7"/>
        <v>-6.6360761134442892E-2</v>
      </c>
    </row>
    <row r="511" spans="1:5" x14ac:dyDescent="0.25">
      <c r="A511" s="27">
        <f>IF('Data - Energy &amp; Metals'!A511="",#N/A,'Data - Energy &amp; Metals'!A511)</f>
        <v>42437</v>
      </c>
      <c r="B511" s="7">
        <f>IF(ISBLANK(HLOOKUP(B$2,'Data - Energy &amp; Metals'!$B$2:$AH$1048576,MATCH($A511,'Data - Energy &amp; Metals'!$A$2:$A$1048576,FALSE),FALSE)),#N/A,HLOOKUP(B$2,'Data - Energy &amp; Metals'!$B$2:$AH$1048576,MATCH($A511,'Data - Energy &amp; Metals'!$A$2:$A$1048576,FALSE),FALSE))</f>
        <v>391956</v>
      </c>
      <c r="C511" s="7">
        <f>IF(ISBLANK(HLOOKUP(C$2,'Data - Energy &amp; Metals'!$B$2:$AH$1048576,MATCH($A511,'Data - Energy &amp; Metals'!$A$2:$A$1048576,FALSE),FALSE)),#N/A,HLOOKUP(C$2,'Data - Energy &amp; Metals'!$B$2:$AH$1048576,MATCH($A511,'Data - Energy &amp; Metals'!$A$2:$A$1048576,FALSE),FALSE))</f>
        <v>23806</v>
      </c>
      <c r="D511" s="7">
        <f>IF(ISBLANK(HLOOKUP(D$2,'Data - Energy &amp; Metals'!$B$2:$AH$1048576,MATCH($A511,'Data - Energy &amp; Metals'!$A$2:$A$1048576,FALSE),FALSE)),#N/A,HLOOKUP(D$2,'Data - Energy &amp; Metals'!$B$2:$AH$1048576,MATCH($A511,'Data - Energy &amp; Metals'!$A$2:$A$1048576,FALSE),FALSE))</f>
        <v>45121</v>
      </c>
      <c r="E511" s="8">
        <f t="shared" si="7"/>
        <v>-5.4381104001469553E-2</v>
      </c>
    </row>
    <row r="512" spans="1:5" x14ac:dyDescent="0.25">
      <c r="A512" s="27">
        <f>IF('Data - Energy &amp; Metals'!A512="",#N/A,'Data - Energy &amp; Metals'!A512)</f>
        <v>42444</v>
      </c>
      <c r="B512" s="7">
        <f>IF(ISBLANK(HLOOKUP(B$2,'Data - Energy &amp; Metals'!$B$2:$AH$1048576,MATCH($A512,'Data - Energy &amp; Metals'!$A$2:$A$1048576,FALSE),FALSE)),#N/A,HLOOKUP(B$2,'Data - Energy &amp; Metals'!$B$2:$AH$1048576,MATCH($A512,'Data - Energy &amp; Metals'!$A$2:$A$1048576,FALSE),FALSE))</f>
        <v>388460</v>
      </c>
      <c r="C512" s="7">
        <f>IF(ISBLANK(HLOOKUP(C$2,'Data - Energy &amp; Metals'!$B$2:$AH$1048576,MATCH($A512,'Data - Energy &amp; Metals'!$A$2:$A$1048576,FALSE),FALSE)),#N/A,HLOOKUP(C$2,'Data - Energy &amp; Metals'!$B$2:$AH$1048576,MATCH($A512,'Data - Energy &amp; Metals'!$A$2:$A$1048576,FALSE),FALSE))</f>
        <v>25648</v>
      </c>
      <c r="D512" s="7">
        <f>IF(ISBLANK(HLOOKUP(D$2,'Data - Energy &amp; Metals'!$B$2:$AH$1048576,MATCH($A512,'Data - Energy &amp; Metals'!$A$2:$A$1048576,FALSE),FALSE)),#N/A,HLOOKUP(D$2,'Data - Energy &amp; Metals'!$B$2:$AH$1048576,MATCH($A512,'Data - Energy &amp; Metals'!$A$2:$A$1048576,FALSE),FALSE))</f>
        <v>44594</v>
      </c>
      <c r="E512" s="8">
        <f t="shared" si="7"/>
        <v>-4.8772074344848891E-2</v>
      </c>
    </row>
    <row r="513" spans="1:5" x14ac:dyDescent="0.25">
      <c r="A513" s="27">
        <f>IF('Data - Energy &amp; Metals'!A513="",#N/A,'Data - Energy &amp; Metals'!A513)</f>
        <v>42451</v>
      </c>
      <c r="B513" s="7">
        <f>IF(ISBLANK(HLOOKUP(B$2,'Data - Energy &amp; Metals'!$B$2:$AH$1048576,MATCH($A513,'Data - Energy &amp; Metals'!$A$2:$A$1048576,FALSE),FALSE)),#N/A,HLOOKUP(B$2,'Data - Energy &amp; Metals'!$B$2:$AH$1048576,MATCH($A513,'Data - Energy &amp; Metals'!$A$2:$A$1048576,FALSE),FALSE))</f>
        <v>412586</v>
      </c>
      <c r="C513" s="7">
        <f>IF(ISBLANK(HLOOKUP(C$2,'Data - Energy &amp; Metals'!$B$2:$AH$1048576,MATCH($A513,'Data - Energy &amp; Metals'!$A$2:$A$1048576,FALSE),FALSE)),#N/A,HLOOKUP(C$2,'Data - Energy &amp; Metals'!$B$2:$AH$1048576,MATCH($A513,'Data - Energy &amp; Metals'!$A$2:$A$1048576,FALSE),FALSE))</f>
        <v>26702</v>
      </c>
      <c r="D513" s="7">
        <f>IF(ISBLANK(HLOOKUP(D$2,'Data - Energy &amp; Metals'!$B$2:$AH$1048576,MATCH($A513,'Data - Energy &amp; Metals'!$A$2:$A$1048576,FALSE),FALSE)),#N/A,HLOOKUP(D$2,'Data - Energy &amp; Metals'!$B$2:$AH$1048576,MATCH($A513,'Data - Energy &amp; Metals'!$A$2:$A$1048576,FALSE),FALSE))</f>
        <v>39337</v>
      </c>
      <c r="E513" s="8">
        <f t="shared" si="7"/>
        <v>-3.062391840731387E-2</v>
      </c>
    </row>
    <row r="514" spans="1:5" x14ac:dyDescent="0.25">
      <c r="A514" s="27">
        <f>IF('Data - Energy &amp; Metals'!A514="",#N/A,'Data - Energy &amp; Metals'!A514)</f>
        <v>42458</v>
      </c>
      <c r="B514" s="7">
        <f>IF(ISBLANK(HLOOKUP(B$2,'Data - Energy &amp; Metals'!$B$2:$AH$1048576,MATCH($A514,'Data - Energy &amp; Metals'!$A$2:$A$1048576,FALSE),FALSE)),#N/A,HLOOKUP(B$2,'Data - Energy &amp; Metals'!$B$2:$AH$1048576,MATCH($A514,'Data - Energy &amp; Metals'!$A$2:$A$1048576,FALSE),FALSE))</f>
        <v>401309</v>
      </c>
      <c r="C514" s="7">
        <f>IF(ISBLANK(HLOOKUP(C$2,'Data - Energy &amp; Metals'!$B$2:$AH$1048576,MATCH($A514,'Data - Energy &amp; Metals'!$A$2:$A$1048576,FALSE),FALSE)),#N/A,HLOOKUP(C$2,'Data - Energy &amp; Metals'!$B$2:$AH$1048576,MATCH($A514,'Data - Energy &amp; Metals'!$A$2:$A$1048576,FALSE),FALSE))</f>
        <v>27550</v>
      </c>
      <c r="D514" s="7">
        <f>IF(ISBLANK(HLOOKUP(D$2,'Data - Energy &amp; Metals'!$B$2:$AH$1048576,MATCH($A514,'Data - Energy &amp; Metals'!$A$2:$A$1048576,FALSE),FALSE)),#N/A,HLOOKUP(D$2,'Data - Energy &amp; Metals'!$B$2:$AH$1048576,MATCH($A514,'Data - Energy &amp; Metals'!$A$2:$A$1048576,FALSE),FALSE))</f>
        <v>44258</v>
      </c>
      <c r="E514" s="8">
        <f t="shared" si="7"/>
        <v>-4.1633753541535326E-2</v>
      </c>
    </row>
    <row r="515" spans="1:5" x14ac:dyDescent="0.25">
      <c r="A515" s="27">
        <f>IF('Data - Energy &amp; Metals'!A515="",#N/A,'Data - Energy &amp; Metals'!A515)</f>
        <v>42465</v>
      </c>
      <c r="B515" s="7">
        <f>IF(ISBLANK(HLOOKUP(B$2,'Data - Energy &amp; Metals'!$B$2:$AH$1048576,MATCH($A515,'Data - Energy &amp; Metals'!$A$2:$A$1048576,FALSE),FALSE)),#N/A,HLOOKUP(B$2,'Data - Energy &amp; Metals'!$B$2:$AH$1048576,MATCH($A515,'Data - Energy &amp; Metals'!$A$2:$A$1048576,FALSE),FALSE))</f>
        <v>405131</v>
      </c>
      <c r="C515" s="7">
        <f>IF(ISBLANK(HLOOKUP(C$2,'Data - Energy &amp; Metals'!$B$2:$AH$1048576,MATCH($A515,'Data - Energy &amp; Metals'!$A$2:$A$1048576,FALSE),FALSE)),#N/A,HLOOKUP(C$2,'Data - Energy &amp; Metals'!$B$2:$AH$1048576,MATCH($A515,'Data - Energy &amp; Metals'!$A$2:$A$1048576,FALSE),FALSE))</f>
        <v>26783</v>
      </c>
      <c r="D515" s="7">
        <f>IF(ISBLANK(HLOOKUP(D$2,'Data - Energy &amp; Metals'!$B$2:$AH$1048576,MATCH($A515,'Data - Energy &amp; Metals'!$A$2:$A$1048576,FALSE),FALSE)),#N/A,HLOOKUP(D$2,'Data - Energy &amp; Metals'!$B$2:$AH$1048576,MATCH($A515,'Data - Energy &amp; Metals'!$A$2:$A$1048576,FALSE),FALSE))</f>
        <v>47961</v>
      </c>
      <c r="E515" s="8">
        <f t="shared" si="7"/>
        <v>-5.2274449499050926E-2</v>
      </c>
    </row>
    <row r="516" spans="1:5" x14ac:dyDescent="0.25">
      <c r="A516" s="27">
        <f>IF('Data - Energy &amp; Metals'!A516="",#N/A,'Data - Energy &amp; Metals'!A516)</f>
        <v>42472</v>
      </c>
      <c r="B516" s="7">
        <f>IF(ISBLANK(HLOOKUP(B$2,'Data - Energy &amp; Metals'!$B$2:$AH$1048576,MATCH($A516,'Data - Energy &amp; Metals'!$A$2:$A$1048576,FALSE),FALSE)),#N/A,HLOOKUP(B$2,'Data - Energy &amp; Metals'!$B$2:$AH$1048576,MATCH($A516,'Data - Energy &amp; Metals'!$A$2:$A$1048576,FALSE),FALSE))</f>
        <v>417914</v>
      </c>
      <c r="C516" s="7">
        <f>IF(ISBLANK(HLOOKUP(C$2,'Data - Energy &amp; Metals'!$B$2:$AH$1048576,MATCH($A516,'Data - Energy &amp; Metals'!$A$2:$A$1048576,FALSE),FALSE)),#N/A,HLOOKUP(C$2,'Data - Energy &amp; Metals'!$B$2:$AH$1048576,MATCH($A516,'Data - Energy &amp; Metals'!$A$2:$A$1048576,FALSE),FALSE))</f>
        <v>28319</v>
      </c>
      <c r="D516" s="7">
        <f>IF(ISBLANK(HLOOKUP(D$2,'Data - Energy &amp; Metals'!$B$2:$AH$1048576,MATCH($A516,'Data - Energy &amp; Metals'!$A$2:$A$1048576,FALSE),FALSE)),#N/A,HLOOKUP(D$2,'Data - Energy &amp; Metals'!$B$2:$AH$1048576,MATCH($A516,'Data - Energy &amp; Metals'!$A$2:$A$1048576,FALSE),FALSE))</f>
        <v>37097</v>
      </c>
      <c r="E516" s="8">
        <f t="shared" ref="E516:E579" si="8">(C516-D516)/B516</f>
        <v>-2.1004321463267563E-2</v>
      </c>
    </row>
    <row r="517" spans="1:5" x14ac:dyDescent="0.25">
      <c r="A517" s="27">
        <f>IF('Data - Energy &amp; Metals'!A517="",#N/A,'Data - Energy &amp; Metals'!A517)</f>
        <v>42479</v>
      </c>
      <c r="B517" s="7">
        <f>IF(ISBLANK(HLOOKUP(B$2,'Data - Energy &amp; Metals'!$B$2:$AH$1048576,MATCH($A517,'Data - Energy &amp; Metals'!$A$2:$A$1048576,FALSE),FALSE)),#N/A,HLOOKUP(B$2,'Data - Energy &amp; Metals'!$B$2:$AH$1048576,MATCH($A517,'Data - Energy &amp; Metals'!$A$2:$A$1048576,FALSE),FALSE))</f>
        <v>426535</v>
      </c>
      <c r="C517" s="7">
        <f>IF(ISBLANK(HLOOKUP(C$2,'Data - Energy &amp; Metals'!$B$2:$AH$1048576,MATCH($A517,'Data - Energy &amp; Metals'!$A$2:$A$1048576,FALSE),FALSE)),#N/A,HLOOKUP(C$2,'Data - Energy &amp; Metals'!$B$2:$AH$1048576,MATCH($A517,'Data - Energy &amp; Metals'!$A$2:$A$1048576,FALSE),FALSE))</f>
        <v>30514</v>
      </c>
      <c r="D517" s="7">
        <f>IF(ISBLANK(HLOOKUP(D$2,'Data - Energy &amp; Metals'!$B$2:$AH$1048576,MATCH($A517,'Data - Energy &amp; Metals'!$A$2:$A$1048576,FALSE),FALSE)),#N/A,HLOOKUP(D$2,'Data - Energy &amp; Metals'!$B$2:$AH$1048576,MATCH($A517,'Data - Energy &amp; Metals'!$A$2:$A$1048576,FALSE),FALSE))</f>
        <v>38287</v>
      </c>
      <c r="E517" s="8">
        <f t="shared" si="8"/>
        <v>-1.8223592436728522E-2</v>
      </c>
    </row>
    <row r="518" spans="1:5" x14ac:dyDescent="0.25">
      <c r="A518" s="27">
        <f>IF('Data - Energy &amp; Metals'!A518="",#N/A,'Data - Energy &amp; Metals'!A518)</f>
        <v>42486</v>
      </c>
      <c r="B518" s="7">
        <f>IF(ISBLANK(HLOOKUP(B$2,'Data - Energy &amp; Metals'!$B$2:$AH$1048576,MATCH($A518,'Data - Energy &amp; Metals'!$A$2:$A$1048576,FALSE),FALSE)),#N/A,HLOOKUP(B$2,'Data - Energy &amp; Metals'!$B$2:$AH$1048576,MATCH($A518,'Data - Energy &amp; Metals'!$A$2:$A$1048576,FALSE),FALSE))</f>
        <v>421603</v>
      </c>
      <c r="C518" s="7">
        <f>IF(ISBLANK(HLOOKUP(C$2,'Data - Energy &amp; Metals'!$B$2:$AH$1048576,MATCH($A518,'Data - Energy &amp; Metals'!$A$2:$A$1048576,FALSE),FALSE)),#N/A,HLOOKUP(C$2,'Data - Energy &amp; Metals'!$B$2:$AH$1048576,MATCH($A518,'Data - Energy &amp; Metals'!$A$2:$A$1048576,FALSE),FALSE))</f>
        <v>30983</v>
      </c>
      <c r="D518" s="7">
        <f>IF(ISBLANK(HLOOKUP(D$2,'Data - Energy &amp; Metals'!$B$2:$AH$1048576,MATCH($A518,'Data - Energy &amp; Metals'!$A$2:$A$1048576,FALSE),FALSE)),#N/A,HLOOKUP(D$2,'Data - Energy &amp; Metals'!$B$2:$AH$1048576,MATCH($A518,'Data - Energy &amp; Metals'!$A$2:$A$1048576,FALSE),FALSE))</f>
        <v>31512</v>
      </c>
      <c r="E518" s="8">
        <f t="shared" si="8"/>
        <v>-1.2547349046377753E-3</v>
      </c>
    </row>
    <row r="519" spans="1:5" x14ac:dyDescent="0.25">
      <c r="A519" s="27">
        <f>IF('Data - Energy &amp; Metals'!A519="",#N/A,'Data - Energy &amp; Metals'!A519)</f>
        <v>42493</v>
      </c>
      <c r="B519" s="7">
        <f>IF(ISBLANK(HLOOKUP(B$2,'Data - Energy &amp; Metals'!$B$2:$AH$1048576,MATCH($A519,'Data - Energy &amp; Metals'!$A$2:$A$1048576,FALSE),FALSE)),#N/A,HLOOKUP(B$2,'Data - Energy &amp; Metals'!$B$2:$AH$1048576,MATCH($A519,'Data - Energy &amp; Metals'!$A$2:$A$1048576,FALSE),FALSE))</f>
        <v>424073</v>
      </c>
      <c r="C519" s="7">
        <f>IF(ISBLANK(HLOOKUP(C$2,'Data - Energy &amp; Metals'!$B$2:$AH$1048576,MATCH($A519,'Data - Energy &amp; Metals'!$A$2:$A$1048576,FALSE),FALSE)),#N/A,HLOOKUP(C$2,'Data - Energy &amp; Metals'!$B$2:$AH$1048576,MATCH($A519,'Data - Energy &amp; Metals'!$A$2:$A$1048576,FALSE),FALSE))</f>
        <v>31722</v>
      </c>
      <c r="D519" s="7">
        <f>IF(ISBLANK(HLOOKUP(D$2,'Data - Energy &amp; Metals'!$B$2:$AH$1048576,MATCH($A519,'Data - Energy &amp; Metals'!$A$2:$A$1048576,FALSE),FALSE)),#N/A,HLOOKUP(D$2,'Data - Energy &amp; Metals'!$B$2:$AH$1048576,MATCH($A519,'Data - Energy &amp; Metals'!$A$2:$A$1048576,FALSE),FALSE))</f>
        <v>27872</v>
      </c>
      <c r="E519" s="8">
        <f t="shared" si="8"/>
        <v>9.0786256139862714E-3</v>
      </c>
    </row>
    <row r="520" spans="1:5" x14ac:dyDescent="0.25">
      <c r="A520" s="27">
        <f>IF('Data - Energy &amp; Metals'!A520="",#N/A,'Data - Energy &amp; Metals'!A520)</f>
        <v>42500</v>
      </c>
      <c r="B520" s="7">
        <f>IF(ISBLANK(HLOOKUP(B$2,'Data - Energy &amp; Metals'!$B$2:$AH$1048576,MATCH($A520,'Data - Energy &amp; Metals'!$A$2:$A$1048576,FALSE),FALSE)),#N/A,HLOOKUP(B$2,'Data - Energy &amp; Metals'!$B$2:$AH$1048576,MATCH($A520,'Data - Energy &amp; Metals'!$A$2:$A$1048576,FALSE),FALSE))</f>
        <v>421939</v>
      </c>
      <c r="C520" s="7">
        <f>IF(ISBLANK(HLOOKUP(C$2,'Data - Energy &amp; Metals'!$B$2:$AH$1048576,MATCH($A520,'Data - Energy &amp; Metals'!$A$2:$A$1048576,FALSE),FALSE)),#N/A,HLOOKUP(C$2,'Data - Energy &amp; Metals'!$B$2:$AH$1048576,MATCH($A520,'Data - Energy &amp; Metals'!$A$2:$A$1048576,FALSE),FALSE))</f>
        <v>31482</v>
      </c>
      <c r="D520" s="7">
        <f>IF(ISBLANK(HLOOKUP(D$2,'Data - Energy &amp; Metals'!$B$2:$AH$1048576,MATCH($A520,'Data - Energy &amp; Metals'!$A$2:$A$1048576,FALSE),FALSE)),#N/A,HLOOKUP(D$2,'Data - Energy &amp; Metals'!$B$2:$AH$1048576,MATCH($A520,'Data - Energy &amp; Metals'!$A$2:$A$1048576,FALSE),FALSE))</f>
        <v>28971</v>
      </c>
      <c r="E520" s="8">
        <f t="shared" si="8"/>
        <v>5.9510971965141884E-3</v>
      </c>
    </row>
    <row r="521" spans="1:5" x14ac:dyDescent="0.25">
      <c r="A521" s="27">
        <f>IF('Data - Energy &amp; Metals'!A521="",#N/A,'Data - Energy &amp; Metals'!A521)</f>
        <v>42507</v>
      </c>
      <c r="B521" s="7">
        <f>IF(ISBLANK(HLOOKUP(B$2,'Data - Energy &amp; Metals'!$B$2:$AH$1048576,MATCH($A521,'Data - Energy &amp; Metals'!$A$2:$A$1048576,FALSE),FALSE)),#N/A,HLOOKUP(B$2,'Data - Energy &amp; Metals'!$B$2:$AH$1048576,MATCH($A521,'Data - Energy &amp; Metals'!$A$2:$A$1048576,FALSE),FALSE))</f>
        <v>438292</v>
      </c>
      <c r="C521" s="7">
        <f>IF(ISBLANK(HLOOKUP(C$2,'Data - Energy &amp; Metals'!$B$2:$AH$1048576,MATCH($A521,'Data - Energy &amp; Metals'!$A$2:$A$1048576,FALSE),FALSE)),#N/A,HLOOKUP(C$2,'Data - Energy &amp; Metals'!$B$2:$AH$1048576,MATCH($A521,'Data - Energy &amp; Metals'!$A$2:$A$1048576,FALSE),FALSE))</f>
        <v>29286</v>
      </c>
      <c r="D521" s="7">
        <f>IF(ISBLANK(HLOOKUP(D$2,'Data - Energy &amp; Metals'!$B$2:$AH$1048576,MATCH($A521,'Data - Energy &amp; Metals'!$A$2:$A$1048576,FALSE),FALSE)),#N/A,HLOOKUP(D$2,'Data - Energy &amp; Metals'!$B$2:$AH$1048576,MATCH($A521,'Data - Energy &amp; Metals'!$A$2:$A$1048576,FALSE),FALSE))</f>
        <v>23424</v>
      </c>
      <c r="E521" s="8">
        <f t="shared" si="8"/>
        <v>1.3374645213693154E-2</v>
      </c>
    </row>
    <row r="522" spans="1:5" x14ac:dyDescent="0.25">
      <c r="A522" s="27">
        <f>IF('Data - Energy &amp; Metals'!A522="",#N/A,'Data - Energy &amp; Metals'!A522)</f>
        <v>42514</v>
      </c>
      <c r="B522" s="7">
        <f>IF(ISBLANK(HLOOKUP(B$2,'Data - Energy &amp; Metals'!$B$2:$AH$1048576,MATCH($A522,'Data - Energy &amp; Metals'!$A$2:$A$1048576,FALSE),FALSE)),#N/A,HLOOKUP(B$2,'Data - Energy &amp; Metals'!$B$2:$AH$1048576,MATCH($A522,'Data - Energy &amp; Metals'!$A$2:$A$1048576,FALSE),FALSE))</f>
        <v>455647</v>
      </c>
      <c r="C522" s="7">
        <f>IF(ISBLANK(HLOOKUP(C$2,'Data - Energy &amp; Metals'!$B$2:$AH$1048576,MATCH($A522,'Data - Energy &amp; Metals'!$A$2:$A$1048576,FALSE),FALSE)),#N/A,HLOOKUP(C$2,'Data - Energy &amp; Metals'!$B$2:$AH$1048576,MATCH($A522,'Data - Energy &amp; Metals'!$A$2:$A$1048576,FALSE),FALSE))</f>
        <v>34231</v>
      </c>
      <c r="D522" s="7">
        <f>IF(ISBLANK(HLOOKUP(D$2,'Data - Energy &amp; Metals'!$B$2:$AH$1048576,MATCH($A522,'Data - Energy &amp; Metals'!$A$2:$A$1048576,FALSE),FALSE)),#N/A,HLOOKUP(D$2,'Data - Energy &amp; Metals'!$B$2:$AH$1048576,MATCH($A522,'Data - Energy &amp; Metals'!$A$2:$A$1048576,FALSE),FALSE))</f>
        <v>20853</v>
      </c>
      <c r="E522" s="8">
        <f t="shared" si="8"/>
        <v>2.9360447890581964E-2</v>
      </c>
    </row>
    <row r="523" spans="1:5" x14ac:dyDescent="0.25">
      <c r="A523" s="27">
        <f>IF('Data - Energy &amp; Metals'!A523="",#N/A,'Data - Energy &amp; Metals'!A523)</f>
        <v>42521</v>
      </c>
      <c r="B523" s="7">
        <f>IF(ISBLANK(HLOOKUP(B$2,'Data - Energy &amp; Metals'!$B$2:$AH$1048576,MATCH($A523,'Data - Energy &amp; Metals'!$A$2:$A$1048576,FALSE),FALSE)),#N/A,HLOOKUP(B$2,'Data - Energy &amp; Metals'!$B$2:$AH$1048576,MATCH($A523,'Data - Energy &amp; Metals'!$A$2:$A$1048576,FALSE),FALSE))</f>
        <v>442363</v>
      </c>
      <c r="C523" s="7">
        <f>IF(ISBLANK(HLOOKUP(C$2,'Data - Energy &amp; Metals'!$B$2:$AH$1048576,MATCH($A523,'Data - Energy &amp; Metals'!$A$2:$A$1048576,FALSE),FALSE)),#N/A,HLOOKUP(C$2,'Data - Energy &amp; Metals'!$B$2:$AH$1048576,MATCH($A523,'Data - Energy &amp; Metals'!$A$2:$A$1048576,FALSE),FALSE))</f>
        <v>35240</v>
      </c>
      <c r="D523" s="7">
        <f>IF(ISBLANK(HLOOKUP(D$2,'Data - Energy &amp; Metals'!$B$2:$AH$1048576,MATCH($A523,'Data - Energy &amp; Metals'!$A$2:$A$1048576,FALSE),FALSE)),#N/A,HLOOKUP(D$2,'Data - Energy &amp; Metals'!$B$2:$AH$1048576,MATCH($A523,'Data - Energy &amp; Metals'!$A$2:$A$1048576,FALSE),FALSE))</f>
        <v>19758</v>
      </c>
      <c r="E523" s="8">
        <f t="shared" si="8"/>
        <v>3.4998406286240034E-2</v>
      </c>
    </row>
    <row r="524" spans="1:5" x14ac:dyDescent="0.25">
      <c r="A524" s="27">
        <f>IF('Data - Energy &amp; Metals'!A524="",#N/A,'Data - Energy &amp; Metals'!A524)</f>
        <v>42528</v>
      </c>
      <c r="B524" s="7">
        <f>IF(ISBLANK(HLOOKUP(B$2,'Data - Energy &amp; Metals'!$B$2:$AH$1048576,MATCH($A524,'Data - Energy &amp; Metals'!$A$2:$A$1048576,FALSE),FALSE)),#N/A,HLOOKUP(B$2,'Data - Energy &amp; Metals'!$B$2:$AH$1048576,MATCH($A524,'Data - Energy &amp; Metals'!$A$2:$A$1048576,FALSE),FALSE))</f>
        <v>453328</v>
      </c>
      <c r="C524" s="7">
        <f>IF(ISBLANK(HLOOKUP(C$2,'Data - Energy &amp; Metals'!$B$2:$AH$1048576,MATCH($A524,'Data - Energy &amp; Metals'!$A$2:$A$1048576,FALSE),FALSE)),#N/A,HLOOKUP(C$2,'Data - Energy &amp; Metals'!$B$2:$AH$1048576,MATCH($A524,'Data - Energy &amp; Metals'!$A$2:$A$1048576,FALSE),FALSE))</f>
        <v>35531</v>
      </c>
      <c r="D524" s="7">
        <f>IF(ISBLANK(HLOOKUP(D$2,'Data - Energy &amp; Metals'!$B$2:$AH$1048576,MATCH($A524,'Data - Energy &amp; Metals'!$A$2:$A$1048576,FALSE),FALSE)),#N/A,HLOOKUP(D$2,'Data - Energy &amp; Metals'!$B$2:$AH$1048576,MATCH($A524,'Data - Energy &amp; Metals'!$A$2:$A$1048576,FALSE),FALSE))</f>
        <v>21416</v>
      </c>
      <c r="E524" s="8">
        <f t="shared" si="8"/>
        <v>3.1136395722302614E-2</v>
      </c>
    </row>
    <row r="525" spans="1:5" x14ac:dyDescent="0.25">
      <c r="A525" s="27">
        <f>IF('Data - Energy &amp; Metals'!A525="",#N/A,'Data - Energy &amp; Metals'!A525)</f>
        <v>42535</v>
      </c>
      <c r="B525" s="7">
        <f>IF(ISBLANK(HLOOKUP(B$2,'Data - Energy &amp; Metals'!$B$2:$AH$1048576,MATCH($A525,'Data - Energy &amp; Metals'!$A$2:$A$1048576,FALSE),FALSE)),#N/A,HLOOKUP(B$2,'Data - Energy &amp; Metals'!$B$2:$AH$1048576,MATCH($A525,'Data - Energy &amp; Metals'!$A$2:$A$1048576,FALSE),FALSE))</f>
        <v>450163</v>
      </c>
      <c r="C525" s="7">
        <f>IF(ISBLANK(HLOOKUP(C$2,'Data - Energy &amp; Metals'!$B$2:$AH$1048576,MATCH($A525,'Data - Energy &amp; Metals'!$A$2:$A$1048576,FALSE),FALSE)),#N/A,HLOOKUP(C$2,'Data - Energy &amp; Metals'!$B$2:$AH$1048576,MATCH($A525,'Data - Energy &amp; Metals'!$A$2:$A$1048576,FALSE),FALSE))</f>
        <v>36276</v>
      </c>
      <c r="D525" s="7">
        <f>IF(ISBLANK(HLOOKUP(D$2,'Data - Energy &amp; Metals'!$B$2:$AH$1048576,MATCH($A525,'Data - Energy &amp; Metals'!$A$2:$A$1048576,FALSE),FALSE)),#N/A,HLOOKUP(D$2,'Data - Energy &amp; Metals'!$B$2:$AH$1048576,MATCH($A525,'Data - Energy &amp; Metals'!$A$2:$A$1048576,FALSE),FALSE))</f>
        <v>20217</v>
      </c>
      <c r="E525" s="8">
        <f t="shared" si="8"/>
        <v>3.5673744843534451E-2</v>
      </c>
    </row>
    <row r="526" spans="1:5" x14ac:dyDescent="0.25">
      <c r="A526" s="27">
        <f>IF('Data - Energy &amp; Metals'!A526="",#N/A,'Data - Energy &amp; Metals'!A526)</f>
        <v>42542</v>
      </c>
      <c r="B526" s="7">
        <f>IF(ISBLANK(HLOOKUP(B$2,'Data - Energy &amp; Metals'!$B$2:$AH$1048576,MATCH($A526,'Data - Energy &amp; Metals'!$A$2:$A$1048576,FALSE),FALSE)),#N/A,HLOOKUP(B$2,'Data - Energy &amp; Metals'!$B$2:$AH$1048576,MATCH($A526,'Data - Energy &amp; Metals'!$A$2:$A$1048576,FALSE),FALSE))</f>
        <v>444147</v>
      </c>
      <c r="C526" s="7">
        <f>IF(ISBLANK(HLOOKUP(C$2,'Data - Energy &amp; Metals'!$B$2:$AH$1048576,MATCH($A526,'Data - Energy &amp; Metals'!$A$2:$A$1048576,FALSE),FALSE)),#N/A,HLOOKUP(C$2,'Data - Energy &amp; Metals'!$B$2:$AH$1048576,MATCH($A526,'Data - Energy &amp; Metals'!$A$2:$A$1048576,FALSE),FALSE))</f>
        <v>33599</v>
      </c>
      <c r="D526" s="7">
        <f>IF(ISBLANK(HLOOKUP(D$2,'Data - Energy &amp; Metals'!$B$2:$AH$1048576,MATCH($A526,'Data - Energy &amp; Metals'!$A$2:$A$1048576,FALSE),FALSE)),#N/A,HLOOKUP(D$2,'Data - Energy &amp; Metals'!$B$2:$AH$1048576,MATCH($A526,'Data - Energy &amp; Metals'!$A$2:$A$1048576,FALSE),FALSE))</f>
        <v>17071</v>
      </c>
      <c r="E526" s="8">
        <f t="shared" si="8"/>
        <v>3.7212904736494898E-2</v>
      </c>
    </row>
    <row r="527" spans="1:5" x14ac:dyDescent="0.25">
      <c r="A527" s="27">
        <f>IF('Data - Energy &amp; Metals'!A527="",#N/A,'Data - Energy &amp; Metals'!A527)</f>
        <v>42549</v>
      </c>
      <c r="B527" s="7">
        <f>IF(ISBLANK(HLOOKUP(B$2,'Data - Energy &amp; Metals'!$B$2:$AH$1048576,MATCH($A527,'Data - Energy &amp; Metals'!$A$2:$A$1048576,FALSE),FALSE)),#N/A,HLOOKUP(B$2,'Data - Energy &amp; Metals'!$B$2:$AH$1048576,MATCH($A527,'Data - Energy &amp; Metals'!$A$2:$A$1048576,FALSE),FALSE))</f>
        <v>410950</v>
      </c>
      <c r="C527" s="7">
        <f>IF(ISBLANK(HLOOKUP(C$2,'Data - Energy &amp; Metals'!$B$2:$AH$1048576,MATCH($A527,'Data - Energy &amp; Metals'!$A$2:$A$1048576,FALSE),FALSE)),#N/A,HLOOKUP(C$2,'Data - Energy &amp; Metals'!$B$2:$AH$1048576,MATCH($A527,'Data - Energy &amp; Metals'!$A$2:$A$1048576,FALSE),FALSE))</f>
        <v>31179</v>
      </c>
      <c r="D527" s="7">
        <f>IF(ISBLANK(HLOOKUP(D$2,'Data - Energy &amp; Metals'!$B$2:$AH$1048576,MATCH($A527,'Data - Energy &amp; Metals'!$A$2:$A$1048576,FALSE),FALSE)),#N/A,HLOOKUP(D$2,'Data - Energy &amp; Metals'!$B$2:$AH$1048576,MATCH($A527,'Data - Energy &amp; Metals'!$A$2:$A$1048576,FALSE),FALSE))</f>
        <v>17912</v>
      </c>
      <c r="E527" s="8">
        <f t="shared" si="8"/>
        <v>3.2283732814210972E-2</v>
      </c>
    </row>
    <row r="528" spans="1:5" x14ac:dyDescent="0.25">
      <c r="A528" s="27">
        <f>IF('Data - Energy &amp; Metals'!A528="",#N/A,'Data - Energy &amp; Metals'!A528)</f>
        <v>42556</v>
      </c>
      <c r="B528" s="7">
        <f>IF(ISBLANK(HLOOKUP(B$2,'Data - Energy &amp; Metals'!$B$2:$AH$1048576,MATCH($A528,'Data - Energy &amp; Metals'!$A$2:$A$1048576,FALSE),FALSE)),#N/A,HLOOKUP(B$2,'Data - Energy &amp; Metals'!$B$2:$AH$1048576,MATCH($A528,'Data - Energy &amp; Metals'!$A$2:$A$1048576,FALSE),FALSE))</f>
        <v>404780</v>
      </c>
      <c r="C528" s="7">
        <f>IF(ISBLANK(HLOOKUP(C$2,'Data - Energy &amp; Metals'!$B$2:$AH$1048576,MATCH($A528,'Data - Energy &amp; Metals'!$A$2:$A$1048576,FALSE),FALSE)),#N/A,HLOOKUP(C$2,'Data - Energy &amp; Metals'!$B$2:$AH$1048576,MATCH($A528,'Data - Energy &amp; Metals'!$A$2:$A$1048576,FALSE),FALSE))</f>
        <v>33683</v>
      </c>
      <c r="D528" s="7">
        <f>IF(ISBLANK(HLOOKUP(D$2,'Data - Energy &amp; Metals'!$B$2:$AH$1048576,MATCH($A528,'Data - Energy &amp; Metals'!$A$2:$A$1048576,FALSE),FALSE)),#N/A,HLOOKUP(D$2,'Data - Energy &amp; Metals'!$B$2:$AH$1048576,MATCH($A528,'Data - Energy &amp; Metals'!$A$2:$A$1048576,FALSE),FALSE))</f>
        <v>15703</v>
      </c>
      <c r="E528" s="8">
        <f t="shared" si="8"/>
        <v>4.4419190671475865E-2</v>
      </c>
    </row>
    <row r="529" spans="1:5" x14ac:dyDescent="0.25">
      <c r="A529" s="27">
        <f>IF('Data - Energy &amp; Metals'!A529="",#N/A,'Data - Energy &amp; Metals'!A529)</f>
        <v>42563</v>
      </c>
      <c r="B529" s="7">
        <f>IF(ISBLANK(HLOOKUP(B$2,'Data - Energy &amp; Metals'!$B$2:$AH$1048576,MATCH($A529,'Data - Energy &amp; Metals'!$A$2:$A$1048576,FALSE),FALSE)),#N/A,HLOOKUP(B$2,'Data - Energy &amp; Metals'!$B$2:$AH$1048576,MATCH($A529,'Data - Energy &amp; Metals'!$A$2:$A$1048576,FALSE),FALSE))</f>
        <v>397717</v>
      </c>
      <c r="C529" s="7">
        <f>IF(ISBLANK(HLOOKUP(C$2,'Data - Energy &amp; Metals'!$B$2:$AH$1048576,MATCH($A529,'Data - Energy &amp; Metals'!$A$2:$A$1048576,FALSE),FALSE)),#N/A,HLOOKUP(C$2,'Data - Energy &amp; Metals'!$B$2:$AH$1048576,MATCH($A529,'Data - Energy &amp; Metals'!$A$2:$A$1048576,FALSE),FALSE))</f>
        <v>35213</v>
      </c>
      <c r="D529" s="7">
        <f>IF(ISBLANK(HLOOKUP(D$2,'Data - Energy &amp; Metals'!$B$2:$AH$1048576,MATCH($A529,'Data - Energy &amp; Metals'!$A$2:$A$1048576,FALSE),FALSE)),#N/A,HLOOKUP(D$2,'Data - Energy &amp; Metals'!$B$2:$AH$1048576,MATCH($A529,'Data - Energy &amp; Metals'!$A$2:$A$1048576,FALSE),FALSE))</f>
        <v>14661</v>
      </c>
      <c r="E529" s="8">
        <f t="shared" si="8"/>
        <v>5.16749346897417E-2</v>
      </c>
    </row>
    <row r="530" spans="1:5" x14ac:dyDescent="0.25">
      <c r="A530" s="27">
        <f>IF('Data - Energy &amp; Metals'!A530="",#N/A,'Data - Energy &amp; Metals'!A530)</f>
        <v>42570</v>
      </c>
      <c r="B530" s="7">
        <f>IF(ISBLANK(HLOOKUP(B$2,'Data - Energy &amp; Metals'!$B$2:$AH$1048576,MATCH($A530,'Data - Energy &amp; Metals'!$A$2:$A$1048576,FALSE),FALSE)),#N/A,HLOOKUP(B$2,'Data - Energy &amp; Metals'!$B$2:$AH$1048576,MATCH($A530,'Data - Energy &amp; Metals'!$A$2:$A$1048576,FALSE),FALSE))</f>
        <v>402769</v>
      </c>
      <c r="C530" s="7">
        <f>IF(ISBLANK(HLOOKUP(C$2,'Data - Energy &amp; Metals'!$B$2:$AH$1048576,MATCH($A530,'Data - Energy &amp; Metals'!$A$2:$A$1048576,FALSE),FALSE)),#N/A,HLOOKUP(C$2,'Data - Energy &amp; Metals'!$B$2:$AH$1048576,MATCH($A530,'Data - Energy &amp; Metals'!$A$2:$A$1048576,FALSE),FALSE))</f>
        <v>29785</v>
      </c>
      <c r="D530" s="7">
        <f>IF(ISBLANK(HLOOKUP(D$2,'Data - Energy &amp; Metals'!$B$2:$AH$1048576,MATCH($A530,'Data - Energy &amp; Metals'!$A$2:$A$1048576,FALSE),FALSE)),#N/A,HLOOKUP(D$2,'Data - Energy &amp; Metals'!$B$2:$AH$1048576,MATCH($A530,'Data - Energy &amp; Metals'!$A$2:$A$1048576,FALSE),FALSE))</f>
        <v>13145</v>
      </c>
      <c r="E530" s="8">
        <f t="shared" si="8"/>
        <v>4.1314003808634724E-2</v>
      </c>
    </row>
    <row r="531" spans="1:5" x14ac:dyDescent="0.25">
      <c r="A531" s="27">
        <f>IF('Data - Energy &amp; Metals'!A531="",#N/A,'Data - Energy &amp; Metals'!A531)</f>
        <v>42577</v>
      </c>
      <c r="B531" s="7">
        <f>IF(ISBLANK(HLOOKUP(B$2,'Data - Energy &amp; Metals'!$B$2:$AH$1048576,MATCH($A531,'Data - Energy &amp; Metals'!$A$2:$A$1048576,FALSE),FALSE)),#N/A,HLOOKUP(B$2,'Data - Energy &amp; Metals'!$B$2:$AH$1048576,MATCH($A531,'Data - Energy &amp; Metals'!$A$2:$A$1048576,FALSE),FALSE))</f>
        <v>394679</v>
      </c>
      <c r="C531" s="7">
        <f>IF(ISBLANK(HLOOKUP(C$2,'Data - Energy &amp; Metals'!$B$2:$AH$1048576,MATCH($A531,'Data - Energy &amp; Metals'!$A$2:$A$1048576,FALSE),FALSE)),#N/A,HLOOKUP(C$2,'Data - Energy &amp; Metals'!$B$2:$AH$1048576,MATCH($A531,'Data - Energy &amp; Metals'!$A$2:$A$1048576,FALSE),FALSE))</f>
        <v>27724</v>
      </c>
      <c r="D531" s="7">
        <f>IF(ISBLANK(HLOOKUP(D$2,'Data - Energy &amp; Metals'!$B$2:$AH$1048576,MATCH($A531,'Data - Energy &amp; Metals'!$A$2:$A$1048576,FALSE),FALSE)),#N/A,HLOOKUP(D$2,'Data - Energy &amp; Metals'!$B$2:$AH$1048576,MATCH($A531,'Data - Energy &amp; Metals'!$A$2:$A$1048576,FALSE),FALSE))</f>
        <v>14982</v>
      </c>
      <c r="E531" s="8">
        <f t="shared" si="8"/>
        <v>3.2284464083470361E-2</v>
      </c>
    </row>
    <row r="532" spans="1:5" x14ac:dyDescent="0.25">
      <c r="A532" s="27">
        <f>IF('Data - Energy &amp; Metals'!A532="",#N/A,'Data - Energy &amp; Metals'!A532)</f>
        <v>42584</v>
      </c>
      <c r="B532" s="7">
        <f>IF(ISBLANK(HLOOKUP(B$2,'Data - Energy &amp; Metals'!$B$2:$AH$1048576,MATCH($A532,'Data - Energy &amp; Metals'!$A$2:$A$1048576,FALSE),FALSE)),#N/A,HLOOKUP(B$2,'Data - Energy &amp; Metals'!$B$2:$AH$1048576,MATCH($A532,'Data - Energy &amp; Metals'!$A$2:$A$1048576,FALSE),FALSE))</f>
        <v>419782</v>
      </c>
      <c r="C532" s="7">
        <f>IF(ISBLANK(HLOOKUP(C$2,'Data - Energy &amp; Metals'!$B$2:$AH$1048576,MATCH($A532,'Data - Energy &amp; Metals'!$A$2:$A$1048576,FALSE),FALSE)),#N/A,HLOOKUP(C$2,'Data - Energy &amp; Metals'!$B$2:$AH$1048576,MATCH($A532,'Data - Energy &amp; Metals'!$A$2:$A$1048576,FALSE),FALSE))</f>
        <v>27907</v>
      </c>
      <c r="D532" s="7">
        <f>IF(ISBLANK(HLOOKUP(D$2,'Data - Energy &amp; Metals'!$B$2:$AH$1048576,MATCH($A532,'Data - Energy &amp; Metals'!$A$2:$A$1048576,FALSE),FALSE)),#N/A,HLOOKUP(D$2,'Data - Energy &amp; Metals'!$B$2:$AH$1048576,MATCH($A532,'Data - Energy &amp; Metals'!$A$2:$A$1048576,FALSE),FALSE))</f>
        <v>20744</v>
      </c>
      <c r="E532" s="8">
        <f t="shared" si="8"/>
        <v>1.7063618735438872E-2</v>
      </c>
    </row>
    <row r="533" spans="1:5" x14ac:dyDescent="0.25">
      <c r="A533" s="27">
        <f>IF('Data - Energy &amp; Metals'!A533="",#N/A,'Data - Energy &amp; Metals'!A533)</f>
        <v>42591</v>
      </c>
      <c r="B533" s="7">
        <f>IF(ISBLANK(HLOOKUP(B$2,'Data - Energy &amp; Metals'!$B$2:$AH$1048576,MATCH($A533,'Data - Energy &amp; Metals'!$A$2:$A$1048576,FALSE),FALSE)),#N/A,HLOOKUP(B$2,'Data - Energy &amp; Metals'!$B$2:$AH$1048576,MATCH($A533,'Data - Energy &amp; Metals'!$A$2:$A$1048576,FALSE),FALSE))</f>
        <v>427871</v>
      </c>
      <c r="C533" s="7">
        <f>IF(ISBLANK(HLOOKUP(C$2,'Data - Energy &amp; Metals'!$B$2:$AH$1048576,MATCH($A533,'Data - Energy &amp; Metals'!$A$2:$A$1048576,FALSE),FALSE)),#N/A,HLOOKUP(C$2,'Data - Energy &amp; Metals'!$B$2:$AH$1048576,MATCH($A533,'Data - Energy &amp; Metals'!$A$2:$A$1048576,FALSE),FALSE))</f>
        <v>29409</v>
      </c>
      <c r="D533" s="7">
        <f>IF(ISBLANK(HLOOKUP(D$2,'Data - Energy &amp; Metals'!$B$2:$AH$1048576,MATCH($A533,'Data - Energy &amp; Metals'!$A$2:$A$1048576,FALSE),FALSE)),#N/A,HLOOKUP(D$2,'Data - Energy &amp; Metals'!$B$2:$AH$1048576,MATCH($A533,'Data - Energy &amp; Metals'!$A$2:$A$1048576,FALSE),FALSE))</f>
        <v>27425</v>
      </c>
      <c r="E533" s="8">
        <f t="shared" si="8"/>
        <v>4.6369115925126965E-3</v>
      </c>
    </row>
    <row r="534" spans="1:5" x14ac:dyDescent="0.25">
      <c r="A534" s="27">
        <f>IF('Data - Energy &amp; Metals'!A534="",#N/A,'Data - Energy &amp; Metals'!A534)</f>
        <v>42598</v>
      </c>
      <c r="B534" s="7">
        <f>IF(ISBLANK(HLOOKUP(B$2,'Data - Energy &amp; Metals'!$B$2:$AH$1048576,MATCH($A534,'Data - Energy &amp; Metals'!$A$2:$A$1048576,FALSE),FALSE)),#N/A,HLOOKUP(B$2,'Data - Energy &amp; Metals'!$B$2:$AH$1048576,MATCH($A534,'Data - Energy &amp; Metals'!$A$2:$A$1048576,FALSE),FALSE))</f>
        <v>434481</v>
      </c>
      <c r="C534" s="7">
        <f>IF(ISBLANK(HLOOKUP(C$2,'Data - Energy &amp; Metals'!$B$2:$AH$1048576,MATCH($A534,'Data - Energy &amp; Metals'!$A$2:$A$1048576,FALSE),FALSE)),#N/A,HLOOKUP(C$2,'Data - Energy &amp; Metals'!$B$2:$AH$1048576,MATCH($A534,'Data - Energy &amp; Metals'!$A$2:$A$1048576,FALSE),FALSE))</f>
        <v>28897</v>
      </c>
      <c r="D534" s="7">
        <f>IF(ISBLANK(HLOOKUP(D$2,'Data - Energy &amp; Metals'!$B$2:$AH$1048576,MATCH($A534,'Data - Energy &amp; Metals'!$A$2:$A$1048576,FALSE),FALSE)),#N/A,HLOOKUP(D$2,'Data - Energy &amp; Metals'!$B$2:$AH$1048576,MATCH($A534,'Data - Energy &amp; Metals'!$A$2:$A$1048576,FALSE),FALSE))</f>
        <v>18062</v>
      </c>
      <c r="E534" s="8">
        <f t="shared" si="8"/>
        <v>2.4937799351410075E-2</v>
      </c>
    </row>
    <row r="535" spans="1:5" x14ac:dyDescent="0.25">
      <c r="A535" s="27">
        <f>IF('Data - Energy &amp; Metals'!A535="",#N/A,'Data - Energy &amp; Metals'!A535)</f>
        <v>42605</v>
      </c>
      <c r="B535" s="7">
        <f>IF(ISBLANK(HLOOKUP(B$2,'Data - Energy &amp; Metals'!$B$2:$AH$1048576,MATCH($A535,'Data - Energy &amp; Metals'!$A$2:$A$1048576,FALSE),FALSE)),#N/A,HLOOKUP(B$2,'Data - Energy &amp; Metals'!$B$2:$AH$1048576,MATCH($A535,'Data - Energy &amp; Metals'!$A$2:$A$1048576,FALSE),FALSE))</f>
        <v>438856</v>
      </c>
      <c r="C535" s="7">
        <f>IF(ISBLANK(HLOOKUP(C$2,'Data - Energy &amp; Metals'!$B$2:$AH$1048576,MATCH($A535,'Data - Energy &amp; Metals'!$A$2:$A$1048576,FALSE),FALSE)),#N/A,HLOOKUP(C$2,'Data - Energy &amp; Metals'!$B$2:$AH$1048576,MATCH($A535,'Data - Energy &amp; Metals'!$A$2:$A$1048576,FALSE),FALSE))</f>
        <v>35906</v>
      </c>
      <c r="D535" s="7">
        <f>IF(ISBLANK(HLOOKUP(D$2,'Data - Energy &amp; Metals'!$B$2:$AH$1048576,MATCH($A535,'Data - Energy &amp; Metals'!$A$2:$A$1048576,FALSE),FALSE)),#N/A,HLOOKUP(D$2,'Data - Energy &amp; Metals'!$B$2:$AH$1048576,MATCH($A535,'Data - Energy &amp; Metals'!$A$2:$A$1048576,FALSE),FALSE))</f>
        <v>13861</v>
      </c>
      <c r="E535" s="8">
        <f t="shared" si="8"/>
        <v>5.0232878210620342E-2</v>
      </c>
    </row>
    <row r="536" spans="1:5" x14ac:dyDescent="0.25">
      <c r="A536" s="27">
        <f>IF('Data - Energy &amp; Metals'!A536="",#N/A,'Data - Energy &amp; Metals'!A536)</f>
        <v>42612</v>
      </c>
      <c r="B536" s="7">
        <f>IF(ISBLANK(HLOOKUP(B$2,'Data - Energy &amp; Metals'!$B$2:$AH$1048576,MATCH($A536,'Data - Energy &amp; Metals'!$A$2:$A$1048576,FALSE),FALSE)),#N/A,HLOOKUP(B$2,'Data - Energy &amp; Metals'!$B$2:$AH$1048576,MATCH($A536,'Data - Energy &amp; Metals'!$A$2:$A$1048576,FALSE),FALSE))</f>
        <v>417275</v>
      </c>
      <c r="C536" s="7">
        <f>IF(ISBLANK(HLOOKUP(C$2,'Data - Energy &amp; Metals'!$B$2:$AH$1048576,MATCH($A536,'Data - Energy &amp; Metals'!$A$2:$A$1048576,FALSE),FALSE)),#N/A,HLOOKUP(C$2,'Data - Energy &amp; Metals'!$B$2:$AH$1048576,MATCH($A536,'Data - Energy &amp; Metals'!$A$2:$A$1048576,FALSE),FALSE))</f>
        <v>35445</v>
      </c>
      <c r="D536" s="7">
        <f>IF(ISBLANK(HLOOKUP(D$2,'Data - Energy &amp; Metals'!$B$2:$AH$1048576,MATCH($A536,'Data - Energy &amp; Metals'!$A$2:$A$1048576,FALSE),FALSE)),#N/A,HLOOKUP(D$2,'Data - Energy &amp; Metals'!$B$2:$AH$1048576,MATCH($A536,'Data - Energy &amp; Metals'!$A$2:$A$1048576,FALSE),FALSE))</f>
        <v>13203</v>
      </c>
      <c r="E536" s="8">
        <f t="shared" si="8"/>
        <v>5.3302977652627162E-2</v>
      </c>
    </row>
    <row r="537" spans="1:5" x14ac:dyDescent="0.25">
      <c r="A537" s="27">
        <f>IF('Data - Energy &amp; Metals'!A537="",#N/A,'Data - Energy &amp; Metals'!A537)</f>
        <v>42619</v>
      </c>
      <c r="B537" s="7">
        <f>IF(ISBLANK(HLOOKUP(B$2,'Data - Energy &amp; Metals'!$B$2:$AH$1048576,MATCH($A537,'Data - Energy &amp; Metals'!$A$2:$A$1048576,FALSE),FALSE)),#N/A,HLOOKUP(B$2,'Data - Energy &amp; Metals'!$B$2:$AH$1048576,MATCH($A537,'Data - Energy &amp; Metals'!$A$2:$A$1048576,FALSE),FALSE))</f>
        <v>411059</v>
      </c>
      <c r="C537" s="7">
        <f>IF(ISBLANK(HLOOKUP(C$2,'Data - Energy &amp; Metals'!$B$2:$AH$1048576,MATCH($A537,'Data - Energy &amp; Metals'!$A$2:$A$1048576,FALSE),FALSE)),#N/A,HLOOKUP(C$2,'Data - Energy &amp; Metals'!$B$2:$AH$1048576,MATCH($A537,'Data - Energy &amp; Metals'!$A$2:$A$1048576,FALSE),FALSE))</f>
        <v>28005</v>
      </c>
      <c r="D537" s="7">
        <f>IF(ISBLANK(HLOOKUP(D$2,'Data - Energy &amp; Metals'!$B$2:$AH$1048576,MATCH($A537,'Data - Energy &amp; Metals'!$A$2:$A$1048576,FALSE),FALSE)),#N/A,HLOOKUP(D$2,'Data - Energy &amp; Metals'!$B$2:$AH$1048576,MATCH($A537,'Data - Energy &amp; Metals'!$A$2:$A$1048576,FALSE),FALSE))</f>
        <v>18165</v>
      </c>
      <c r="E537" s="8">
        <f t="shared" si="8"/>
        <v>2.393816945985856E-2</v>
      </c>
    </row>
    <row r="538" spans="1:5" x14ac:dyDescent="0.25">
      <c r="A538" s="27">
        <f>IF('Data - Energy &amp; Metals'!A538="",#N/A,'Data - Energy &amp; Metals'!A538)</f>
        <v>42626</v>
      </c>
      <c r="B538" s="7">
        <f>IF(ISBLANK(HLOOKUP(B$2,'Data - Energy &amp; Metals'!$B$2:$AH$1048576,MATCH($A538,'Data - Energy &amp; Metals'!$A$2:$A$1048576,FALSE),FALSE)),#N/A,HLOOKUP(B$2,'Data - Energy &amp; Metals'!$B$2:$AH$1048576,MATCH($A538,'Data - Energy &amp; Metals'!$A$2:$A$1048576,FALSE),FALSE))</f>
        <v>415635</v>
      </c>
      <c r="C538" s="7">
        <f>IF(ISBLANK(HLOOKUP(C$2,'Data - Energy &amp; Metals'!$B$2:$AH$1048576,MATCH($A538,'Data - Energy &amp; Metals'!$A$2:$A$1048576,FALSE),FALSE)),#N/A,HLOOKUP(C$2,'Data - Energy &amp; Metals'!$B$2:$AH$1048576,MATCH($A538,'Data - Energy &amp; Metals'!$A$2:$A$1048576,FALSE),FALSE))</f>
        <v>25982</v>
      </c>
      <c r="D538" s="7">
        <f>IF(ISBLANK(HLOOKUP(D$2,'Data - Energy &amp; Metals'!$B$2:$AH$1048576,MATCH($A538,'Data - Energy &amp; Metals'!$A$2:$A$1048576,FALSE),FALSE)),#N/A,HLOOKUP(D$2,'Data - Energy &amp; Metals'!$B$2:$AH$1048576,MATCH($A538,'Data - Energy &amp; Metals'!$A$2:$A$1048576,FALSE),FALSE))</f>
        <v>21749</v>
      </c>
      <c r="E538" s="8">
        <f t="shared" si="8"/>
        <v>1.0184416615540077E-2</v>
      </c>
    </row>
    <row r="539" spans="1:5" x14ac:dyDescent="0.25">
      <c r="A539" s="27">
        <f>IF('Data - Energy &amp; Metals'!A539="",#N/A,'Data - Energy &amp; Metals'!A539)</f>
        <v>42633</v>
      </c>
      <c r="B539" s="7">
        <f>IF(ISBLANK(HLOOKUP(B$2,'Data - Energy &amp; Metals'!$B$2:$AH$1048576,MATCH($A539,'Data - Energy &amp; Metals'!$A$2:$A$1048576,FALSE),FALSE)),#N/A,HLOOKUP(B$2,'Data - Energy &amp; Metals'!$B$2:$AH$1048576,MATCH($A539,'Data - Energy &amp; Metals'!$A$2:$A$1048576,FALSE),FALSE))</f>
        <v>429797</v>
      </c>
      <c r="C539" s="7">
        <f>IF(ISBLANK(HLOOKUP(C$2,'Data - Energy &amp; Metals'!$B$2:$AH$1048576,MATCH($A539,'Data - Energy &amp; Metals'!$A$2:$A$1048576,FALSE),FALSE)),#N/A,HLOOKUP(C$2,'Data - Energy &amp; Metals'!$B$2:$AH$1048576,MATCH($A539,'Data - Energy &amp; Metals'!$A$2:$A$1048576,FALSE),FALSE))</f>
        <v>27015</v>
      </c>
      <c r="D539" s="7">
        <f>IF(ISBLANK(HLOOKUP(D$2,'Data - Energy &amp; Metals'!$B$2:$AH$1048576,MATCH($A539,'Data - Energy &amp; Metals'!$A$2:$A$1048576,FALSE),FALSE)),#N/A,HLOOKUP(D$2,'Data - Energy &amp; Metals'!$B$2:$AH$1048576,MATCH($A539,'Data - Energy &amp; Metals'!$A$2:$A$1048576,FALSE),FALSE))</f>
        <v>29169</v>
      </c>
      <c r="E539" s="8">
        <f t="shared" si="8"/>
        <v>-5.0116682992203294E-3</v>
      </c>
    </row>
    <row r="540" spans="1:5" x14ac:dyDescent="0.25">
      <c r="A540" s="27">
        <f>IF('Data - Energy &amp; Metals'!A540="",#N/A,'Data - Energy &amp; Metals'!A540)</f>
        <v>42640</v>
      </c>
      <c r="B540" s="7">
        <f>IF(ISBLANK(HLOOKUP(B$2,'Data - Energy &amp; Metals'!$B$2:$AH$1048576,MATCH($A540,'Data - Energy &amp; Metals'!$A$2:$A$1048576,FALSE),FALSE)),#N/A,HLOOKUP(B$2,'Data - Energy &amp; Metals'!$B$2:$AH$1048576,MATCH($A540,'Data - Energy &amp; Metals'!$A$2:$A$1048576,FALSE),FALSE))</f>
        <v>425700</v>
      </c>
      <c r="C540" s="7">
        <f>IF(ISBLANK(HLOOKUP(C$2,'Data - Energy &amp; Metals'!$B$2:$AH$1048576,MATCH($A540,'Data - Energy &amp; Metals'!$A$2:$A$1048576,FALSE),FALSE)),#N/A,HLOOKUP(C$2,'Data - Energy &amp; Metals'!$B$2:$AH$1048576,MATCH($A540,'Data - Energy &amp; Metals'!$A$2:$A$1048576,FALSE),FALSE))</f>
        <v>28115</v>
      </c>
      <c r="D540" s="7">
        <f>IF(ISBLANK(HLOOKUP(D$2,'Data - Energy &amp; Metals'!$B$2:$AH$1048576,MATCH($A540,'Data - Energy &amp; Metals'!$A$2:$A$1048576,FALSE),FALSE)),#N/A,HLOOKUP(D$2,'Data - Energy &amp; Metals'!$B$2:$AH$1048576,MATCH($A540,'Data - Energy &amp; Metals'!$A$2:$A$1048576,FALSE),FALSE))</f>
        <v>30507</v>
      </c>
      <c r="E540" s="8">
        <f t="shared" si="8"/>
        <v>-5.6189805027014325E-3</v>
      </c>
    </row>
    <row r="541" spans="1:5" x14ac:dyDescent="0.25">
      <c r="A541" s="27">
        <f>IF('Data - Energy &amp; Metals'!A541="",#N/A,'Data - Energy &amp; Metals'!A541)</f>
        <v>42647</v>
      </c>
      <c r="B541" s="7">
        <f>IF(ISBLANK(HLOOKUP(B$2,'Data - Energy &amp; Metals'!$B$2:$AH$1048576,MATCH($A541,'Data - Energy &amp; Metals'!$A$2:$A$1048576,FALSE),FALSE)),#N/A,HLOOKUP(B$2,'Data - Energy &amp; Metals'!$B$2:$AH$1048576,MATCH($A541,'Data - Energy &amp; Metals'!$A$2:$A$1048576,FALSE),FALSE))</f>
        <v>424062</v>
      </c>
      <c r="C541" s="7">
        <f>IF(ISBLANK(HLOOKUP(C$2,'Data - Energy &amp; Metals'!$B$2:$AH$1048576,MATCH($A541,'Data - Energy &amp; Metals'!$A$2:$A$1048576,FALSE),FALSE)),#N/A,HLOOKUP(C$2,'Data - Energy &amp; Metals'!$B$2:$AH$1048576,MATCH($A541,'Data - Energy &amp; Metals'!$A$2:$A$1048576,FALSE),FALSE))</f>
        <v>32240</v>
      </c>
      <c r="D541" s="7">
        <f>IF(ISBLANK(HLOOKUP(D$2,'Data - Energy &amp; Metals'!$B$2:$AH$1048576,MATCH($A541,'Data - Energy &amp; Metals'!$A$2:$A$1048576,FALSE),FALSE)),#N/A,HLOOKUP(D$2,'Data - Energy &amp; Metals'!$B$2:$AH$1048576,MATCH($A541,'Data - Energy &amp; Metals'!$A$2:$A$1048576,FALSE),FALSE))</f>
        <v>26011</v>
      </c>
      <c r="E541" s="8">
        <f t="shared" si="8"/>
        <v>1.4688889832147186E-2</v>
      </c>
    </row>
    <row r="542" spans="1:5" x14ac:dyDescent="0.25">
      <c r="A542" s="27">
        <f>IF('Data - Energy &amp; Metals'!A542="",#N/A,'Data - Energy &amp; Metals'!A542)</f>
        <v>42654</v>
      </c>
      <c r="B542" s="7">
        <f>IF(ISBLANK(HLOOKUP(B$2,'Data - Energy &amp; Metals'!$B$2:$AH$1048576,MATCH($A542,'Data - Energy &amp; Metals'!$A$2:$A$1048576,FALSE),FALSE)),#N/A,HLOOKUP(B$2,'Data - Energy &amp; Metals'!$B$2:$AH$1048576,MATCH($A542,'Data - Energy &amp; Metals'!$A$2:$A$1048576,FALSE),FALSE))</f>
        <v>449540</v>
      </c>
      <c r="C542" s="7">
        <f>IF(ISBLANK(HLOOKUP(C$2,'Data - Energy &amp; Metals'!$B$2:$AH$1048576,MATCH($A542,'Data - Energy &amp; Metals'!$A$2:$A$1048576,FALSE),FALSE)),#N/A,HLOOKUP(C$2,'Data - Energy &amp; Metals'!$B$2:$AH$1048576,MATCH($A542,'Data - Energy &amp; Metals'!$A$2:$A$1048576,FALSE),FALSE))</f>
        <v>32539</v>
      </c>
      <c r="D542" s="7">
        <f>IF(ISBLANK(HLOOKUP(D$2,'Data - Energy &amp; Metals'!$B$2:$AH$1048576,MATCH($A542,'Data - Energy &amp; Metals'!$A$2:$A$1048576,FALSE),FALSE)),#N/A,HLOOKUP(D$2,'Data - Energy &amp; Metals'!$B$2:$AH$1048576,MATCH($A542,'Data - Energy &amp; Metals'!$A$2:$A$1048576,FALSE),FALSE))</f>
        <v>23465</v>
      </c>
      <c r="E542" s="8">
        <f t="shared" si="8"/>
        <v>2.0185078079814921E-2</v>
      </c>
    </row>
    <row r="543" spans="1:5" x14ac:dyDescent="0.25">
      <c r="A543" s="27">
        <f>IF('Data - Energy &amp; Metals'!A543="",#N/A,'Data - Energy &amp; Metals'!A543)</f>
        <v>42661</v>
      </c>
      <c r="B543" s="7">
        <f>IF(ISBLANK(HLOOKUP(B$2,'Data - Energy &amp; Metals'!$B$2:$AH$1048576,MATCH($A543,'Data - Energy &amp; Metals'!$A$2:$A$1048576,FALSE),FALSE)),#N/A,HLOOKUP(B$2,'Data - Energy &amp; Metals'!$B$2:$AH$1048576,MATCH($A543,'Data - Energy &amp; Metals'!$A$2:$A$1048576,FALSE),FALSE))</f>
        <v>458825</v>
      </c>
      <c r="C543" s="7">
        <f>IF(ISBLANK(HLOOKUP(C$2,'Data - Energy &amp; Metals'!$B$2:$AH$1048576,MATCH($A543,'Data - Energy &amp; Metals'!$A$2:$A$1048576,FALSE),FALSE)),#N/A,HLOOKUP(C$2,'Data - Energy &amp; Metals'!$B$2:$AH$1048576,MATCH($A543,'Data - Energy &amp; Metals'!$A$2:$A$1048576,FALSE),FALSE))</f>
        <v>37000</v>
      </c>
      <c r="D543" s="7">
        <f>IF(ISBLANK(HLOOKUP(D$2,'Data - Energy &amp; Metals'!$B$2:$AH$1048576,MATCH($A543,'Data - Energy &amp; Metals'!$A$2:$A$1048576,FALSE),FALSE)),#N/A,HLOOKUP(D$2,'Data - Energy &amp; Metals'!$B$2:$AH$1048576,MATCH($A543,'Data - Energy &amp; Metals'!$A$2:$A$1048576,FALSE),FALSE))</f>
        <v>28561</v>
      </c>
      <c r="E543" s="8">
        <f t="shared" si="8"/>
        <v>1.8392633356944368E-2</v>
      </c>
    </row>
    <row r="544" spans="1:5" x14ac:dyDescent="0.25">
      <c r="A544" s="27">
        <f>IF('Data - Energy &amp; Metals'!A544="",#N/A,'Data - Energy &amp; Metals'!A544)</f>
        <v>42668</v>
      </c>
      <c r="B544" s="7">
        <f>IF(ISBLANK(HLOOKUP(B$2,'Data - Energy &amp; Metals'!$B$2:$AH$1048576,MATCH($A544,'Data - Energy &amp; Metals'!$A$2:$A$1048576,FALSE),FALSE)),#N/A,HLOOKUP(B$2,'Data - Energy &amp; Metals'!$B$2:$AH$1048576,MATCH($A544,'Data - Energy &amp; Metals'!$A$2:$A$1048576,FALSE),FALSE))</f>
        <v>450892</v>
      </c>
      <c r="C544" s="7">
        <f>IF(ISBLANK(HLOOKUP(C$2,'Data - Energy &amp; Metals'!$B$2:$AH$1048576,MATCH($A544,'Data - Energy &amp; Metals'!$A$2:$A$1048576,FALSE),FALSE)),#N/A,HLOOKUP(C$2,'Data - Energy &amp; Metals'!$B$2:$AH$1048576,MATCH($A544,'Data - Energy &amp; Metals'!$A$2:$A$1048576,FALSE),FALSE))</f>
        <v>37604</v>
      </c>
      <c r="D544" s="7">
        <f>IF(ISBLANK(HLOOKUP(D$2,'Data - Energy &amp; Metals'!$B$2:$AH$1048576,MATCH($A544,'Data - Energy &amp; Metals'!$A$2:$A$1048576,FALSE),FALSE)),#N/A,HLOOKUP(D$2,'Data - Energy &amp; Metals'!$B$2:$AH$1048576,MATCH($A544,'Data - Energy &amp; Metals'!$A$2:$A$1048576,FALSE),FALSE))</f>
        <v>25248</v>
      </c>
      <c r="E544" s="8">
        <f t="shared" si="8"/>
        <v>2.740345803429646E-2</v>
      </c>
    </row>
    <row r="545" spans="1:5" x14ac:dyDescent="0.25">
      <c r="A545" s="27">
        <f>IF('Data - Energy &amp; Metals'!A545="",#N/A,'Data - Energy &amp; Metals'!A545)</f>
        <v>42675</v>
      </c>
      <c r="B545" s="7">
        <f>IF(ISBLANK(HLOOKUP(B$2,'Data - Energy &amp; Metals'!$B$2:$AH$1048576,MATCH($A545,'Data - Energy &amp; Metals'!$A$2:$A$1048576,FALSE),FALSE)),#N/A,HLOOKUP(B$2,'Data - Energy &amp; Metals'!$B$2:$AH$1048576,MATCH($A545,'Data - Energy &amp; Metals'!$A$2:$A$1048576,FALSE),FALSE))</f>
        <v>420635</v>
      </c>
      <c r="C545" s="7">
        <f>IF(ISBLANK(HLOOKUP(C$2,'Data - Energy &amp; Metals'!$B$2:$AH$1048576,MATCH($A545,'Data - Energy &amp; Metals'!$A$2:$A$1048576,FALSE),FALSE)),#N/A,HLOOKUP(C$2,'Data - Energy &amp; Metals'!$B$2:$AH$1048576,MATCH($A545,'Data - Energy &amp; Metals'!$A$2:$A$1048576,FALSE),FALSE))</f>
        <v>38822</v>
      </c>
      <c r="D545" s="7">
        <f>IF(ISBLANK(HLOOKUP(D$2,'Data - Energy &amp; Metals'!$B$2:$AH$1048576,MATCH($A545,'Data - Energy &amp; Metals'!$A$2:$A$1048576,FALSE),FALSE)),#N/A,HLOOKUP(D$2,'Data - Energy &amp; Metals'!$B$2:$AH$1048576,MATCH($A545,'Data - Energy &amp; Metals'!$A$2:$A$1048576,FALSE),FALSE))</f>
        <v>21520</v>
      </c>
      <c r="E545" s="8">
        <f t="shared" si="8"/>
        <v>4.1133048842820971E-2</v>
      </c>
    </row>
    <row r="546" spans="1:5" x14ac:dyDescent="0.25">
      <c r="A546" s="27">
        <f>IF('Data - Energy &amp; Metals'!A546="",#N/A,'Data - Energy &amp; Metals'!A546)</f>
        <v>42682</v>
      </c>
      <c r="B546" s="7">
        <f>IF(ISBLANK(HLOOKUP(B$2,'Data - Energy &amp; Metals'!$B$2:$AH$1048576,MATCH($A546,'Data - Energy &amp; Metals'!$A$2:$A$1048576,FALSE),FALSE)),#N/A,HLOOKUP(B$2,'Data - Energy &amp; Metals'!$B$2:$AH$1048576,MATCH($A546,'Data - Energy &amp; Metals'!$A$2:$A$1048576,FALSE),FALSE))</f>
        <v>424166</v>
      </c>
      <c r="C546" s="7">
        <f>IF(ISBLANK(HLOOKUP(C$2,'Data - Energy &amp; Metals'!$B$2:$AH$1048576,MATCH($A546,'Data - Energy &amp; Metals'!$A$2:$A$1048576,FALSE),FALSE)),#N/A,HLOOKUP(C$2,'Data - Energy &amp; Metals'!$B$2:$AH$1048576,MATCH($A546,'Data - Energy &amp; Metals'!$A$2:$A$1048576,FALSE),FALSE))</f>
        <v>33158</v>
      </c>
      <c r="D546" s="7">
        <f>IF(ISBLANK(HLOOKUP(D$2,'Data - Energy &amp; Metals'!$B$2:$AH$1048576,MATCH($A546,'Data - Energy &amp; Metals'!$A$2:$A$1048576,FALSE),FALSE)),#N/A,HLOOKUP(D$2,'Data - Energy &amp; Metals'!$B$2:$AH$1048576,MATCH($A546,'Data - Energy &amp; Metals'!$A$2:$A$1048576,FALSE),FALSE))</f>
        <v>25367</v>
      </c>
      <c r="E546" s="8">
        <f t="shared" si="8"/>
        <v>1.8367808829562012E-2</v>
      </c>
    </row>
    <row r="547" spans="1:5" x14ac:dyDescent="0.25">
      <c r="A547" s="27">
        <f>IF('Data - Energy &amp; Metals'!A547="",#N/A,'Data - Energy &amp; Metals'!A547)</f>
        <v>42689</v>
      </c>
      <c r="B547" s="7">
        <f>IF(ISBLANK(HLOOKUP(B$2,'Data - Energy &amp; Metals'!$B$2:$AH$1048576,MATCH($A547,'Data - Energy &amp; Metals'!$A$2:$A$1048576,FALSE),FALSE)),#N/A,HLOOKUP(B$2,'Data - Energy &amp; Metals'!$B$2:$AH$1048576,MATCH($A547,'Data - Energy &amp; Metals'!$A$2:$A$1048576,FALSE),FALSE))</f>
        <v>437268</v>
      </c>
      <c r="C547" s="7">
        <f>IF(ISBLANK(HLOOKUP(C$2,'Data - Energy &amp; Metals'!$B$2:$AH$1048576,MATCH($A547,'Data - Energy &amp; Metals'!$A$2:$A$1048576,FALSE),FALSE)),#N/A,HLOOKUP(C$2,'Data - Energy &amp; Metals'!$B$2:$AH$1048576,MATCH($A547,'Data - Energy &amp; Metals'!$A$2:$A$1048576,FALSE),FALSE))</f>
        <v>31210</v>
      </c>
      <c r="D547" s="7">
        <f>IF(ISBLANK(HLOOKUP(D$2,'Data - Energy &amp; Metals'!$B$2:$AH$1048576,MATCH($A547,'Data - Energy &amp; Metals'!$A$2:$A$1048576,FALSE),FALSE)),#N/A,HLOOKUP(D$2,'Data - Energy &amp; Metals'!$B$2:$AH$1048576,MATCH($A547,'Data - Energy &amp; Metals'!$A$2:$A$1048576,FALSE),FALSE))</f>
        <v>31603</v>
      </c>
      <c r="E547" s="8">
        <f t="shared" si="8"/>
        <v>-8.9876231510195126E-4</v>
      </c>
    </row>
    <row r="548" spans="1:5" x14ac:dyDescent="0.25">
      <c r="A548" s="27">
        <f>IF('Data - Energy &amp; Metals'!A548="",#N/A,'Data - Energy &amp; Metals'!A548)</f>
        <v>42696</v>
      </c>
      <c r="B548" s="7">
        <f>IF(ISBLANK(HLOOKUP(B$2,'Data - Energy &amp; Metals'!$B$2:$AH$1048576,MATCH($A548,'Data - Energy &amp; Metals'!$A$2:$A$1048576,FALSE),FALSE)),#N/A,HLOOKUP(B$2,'Data - Energy &amp; Metals'!$B$2:$AH$1048576,MATCH($A548,'Data - Energy &amp; Metals'!$A$2:$A$1048576,FALSE),FALSE))</f>
        <v>436676</v>
      </c>
      <c r="C548" s="7">
        <f>IF(ISBLANK(HLOOKUP(C$2,'Data - Energy &amp; Metals'!$B$2:$AH$1048576,MATCH($A548,'Data - Energy &amp; Metals'!$A$2:$A$1048576,FALSE),FALSE)),#N/A,HLOOKUP(C$2,'Data - Energy &amp; Metals'!$B$2:$AH$1048576,MATCH($A548,'Data - Energy &amp; Metals'!$A$2:$A$1048576,FALSE),FALSE))</f>
        <v>31544</v>
      </c>
      <c r="D548" s="7">
        <f>IF(ISBLANK(HLOOKUP(D$2,'Data - Energy &amp; Metals'!$B$2:$AH$1048576,MATCH($A548,'Data - Energy &amp; Metals'!$A$2:$A$1048576,FALSE),FALSE)),#N/A,HLOOKUP(D$2,'Data - Energy &amp; Metals'!$B$2:$AH$1048576,MATCH($A548,'Data - Energy &amp; Metals'!$A$2:$A$1048576,FALSE),FALSE))</f>
        <v>28185</v>
      </c>
      <c r="E548" s="8">
        <f t="shared" si="8"/>
        <v>7.6922019987359048E-3</v>
      </c>
    </row>
    <row r="549" spans="1:5" x14ac:dyDescent="0.25">
      <c r="A549" s="27">
        <f>IF('Data - Energy &amp; Metals'!A549="",#N/A,'Data - Energy &amp; Metals'!A549)</f>
        <v>42703</v>
      </c>
      <c r="B549" s="7">
        <f>IF(ISBLANK(HLOOKUP(B$2,'Data - Energy &amp; Metals'!$B$2:$AH$1048576,MATCH($A549,'Data - Energy &amp; Metals'!$A$2:$A$1048576,FALSE),FALSE)),#N/A,HLOOKUP(B$2,'Data - Energy &amp; Metals'!$B$2:$AH$1048576,MATCH($A549,'Data - Energy &amp; Metals'!$A$2:$A$1048576,FALSE),FALSE))</f>
        <v>412482</v>
      </c>
      <c r="C549" s="7">
        <f>IF(ISBLANK(HLOOKUP(C$2,'Data - Energy &amp; Metals'!$B$2:$AH$1048576,MATCH($A549,'Data - Energy &amp; Metals'!$A$2:$A$1048576,FALSE),FALSE)),#N/A,HLOOKUP(C$2,'Data - Energy &amp; Metals'!$B$2:$AH$1048576,MATCH($A549,'Data - Energy &amp; Metals'!$A$2:$A$1048576,FALSE),FALSE))</f>
        <v>30992</v>
      </c>
      <c r="D549" s="7">
        <f>IF(ISBLANK(HLOOKUP(D$2,'Data - Energy &amp; Metals'!$B$2:$AH$1048576,MATCH($A549,'Data - Energy &amp; Metals'!$A$2:$A$1048576,FALSE),FALSE)),#N/A,HLOOKUP(D$2,'Data - Energy &amp; Metals'!$B$2:$AH$1048576,MATCH($A549,'Data - Energy &amp; Metals'!$A$2:$A$1048576,FALSE),FALSE))</f>
        <v>21655</v>
      </c>
      <c r="E549" s="8">
        <f t="shared" si="8"/>
        <v>2.2636139273956198E-2</v>
      </c>
    </row>
    <row r="550" spans="1:5" x14ac:dyDescent="0.25">
      <c r="A550" s="27">
        <f>IF('Data - Energy &amp; Metals'!A550="",#N/A,'Data - Energy &amp; Metals'!A550)</f>
        <v>42710</v>
      </c>
      <c r="B550" s="7">
        <f>IF(ISBLANK(HLOOKUP(B$2,'Data - Energy &amp; Metals'!$B$2:$AH$1048576,MATCH($A550,'Data - Energy &amp; Metals'!$A$2:$A$1048576,FALSE),FALSE)),#N/A,HLOOKUP(B$2,'Data - Energy &amp; Metals'!$B$2:$AH$1048576,MATCH($A550,'Data - Energy &amp; Metals'!$A$2:$A$1048576,FALSE),FALSE))</f>
        <v>439400</v>
      </c>
      <c r="C550" s="7">
        <f>IF(ISBLANK(HLOOKUP(C$2,'Data - Energy &amp; Metals'!$B$2:$AH$1048576,MATCH($A550,'Data - Energy &amp; Metals'!$A$2:$A$1048576,FALSE),FALSE)),#N/A,HLOOKUP(C$2,'Data - Energy &amp; Metals'!$B$2:$AH$1048576,MATCH($A550,'Data - Energy &amp; Metals'!$A$2:$A$1048576,FALSE),FALSE))</f>
        <v>40638</v>
      </c>
      <c r="D550" s="7">
        <f>IF(ISBLANK(HLOOKUP(D$2,'Data - Energy &amp; Metals'!$B$2:$AH$1048576,MATCH($A550,'Data - Energy &amp; Metals'!$A$2:$A$1048576,FALSE),FALSE)),#N/A,HLOOKUP(D$2,'Data - Energy &amp; Metals'!$B$2:$AH$1048576,MATCH($A550,'Data - Energy &amp; Metals'!$A$2:$A$1048576,FALSE),FALSE))</f>
        <v>16348</v>
      </c>
      <c r="E550" s="8">
        <f t="shared" si="8"/>
        <v>5.52799271734183E-2</v>
      </c>
    </row>
    <row r="551" spans="1:5" x14ac:dyDescent="0.25">
      <c r="A551" s="27">
        <f>IF('Data - Energy &amp; Metals'!A551="",#N/A,'Data - Energy &amp; Metals'!A551)</f>
        <v>42717</v>
      </c>
      <c r="B551" s="7">
        <f>IF(ISBLANK(HLOOKUP(B$2,'Data - Energy &amp; Metals'!$B$2:$AH$1048576,MATCH($A551,'Data - Energy &amp; Metals'!$A$2:$A$1048576,FALSE),FALSE)),#N/A,HLOOKUP(B$2,'Data - Energy &amp; Metals'!$B$2:$AH$1048576,MATCH($A551,'Data - Energy &amp; Metals'!$A$2:$A$1048576,FALSE),FALSE))</f>
        <v>478664</v>
      </c>
      <c r="C551" s="7">
        <f>IF(ISBLANK(HLOOKUP(C$2,'Data - Energy &amp; Metals'!$B$2:$AH$1048576,MATCH($A551,'Data - Energy &amp; Metals'!$A$2:$A$1048576,FALSE),FALSE)),#N/A,HLOOKUP(C$2,'Data - Energy &amp; Metals'!$B$2:$AH$1048576,MATCH($A551,'Data - Energy &amp; Metals'!$A$2:$A$1048576,FALSE),FALSE))</f>
        <v>41780</v>
      </c>
      <c r="D551" s="7">
        <f>IF(ISBLANK(HLOOKUP(D$2,'Data - Energy &amp; Metals'!$B$2:$AH$1048576,MATCH($A551,'Data - Energy &amp; Metals'!$A$2:$A$1048576,FALSE),FALSE)),#N/A,HLOOKUP(D$2,'Data - Energy &amp; Metals'!$B$2:$AH$1048576,MATCH($A551,'Data - Energy &amp; Metals'!$A$2:$A$1048576,FALSE),FALSE))</f>
        <v>14805</v>
      </c>
      <c r="E551" s="8">
        <f t="shared" si="8"/>
        <v>5.6354770778667289E-2</v>
      </c>
    </row>
    <row r="552" spans="1:5" x14ac:dyDescent="0.25">
      <c r="A552" s="27">
        <f>IF('Data - Energy &amp; Metals'!A552="",#N/A,'Data - Energy &amp; Metals'!A552)</f>
        <v>42724</v>
      </c>
      <c r="B552" s="7">
        <f>IF(ISBLANK(HLOOKUP(B$2,'Data - Energy &amp; Metals'!$B$2:$AH$1048576,MATCH($A552,'Data - Energy &amp; Metals'!$A$2:$A$1048576,FALSE),FALSE)),#N/A,HLOOKUP(B$2,'Data - Energy &amp; Metals'!$B$2:$AH$1048576,MATCH($A552,'Data - Energy &amp; Metals'!$A$2:$A$1048576,FALSE),FALSE))</f>
        <v>472435</v>
      </c>
      <c r="C552" s="7">
        <f>IF(ISBLANK(HLOOKUP(C$2,'Data - Energy &amp; Metals'!$B$2:$AH$1048576,MATCH($A552,'Data - Energy &amp; Metals'!$A$2:$A$1048576,FALSE),FALSE)),#N/A,HLOOKUP(C$2,'Data - Energy &amp; Metals'!$B$2:$AH$1048576,MATCH($A552,'Data - Energy &amp; Metals'!$A$2:$A$1048576,FALSE),FALSE))</f>
        <v>44121</v>
      </c>
      <c r="D552" s="7">
        <f>IF(ISBLANK(HLOOKUP(D$2,'Data - Energy &amp; Metals'!$B$2:$AH$1048576,MATCH($A552,'Data - Energy &amp; Metals'!$A$2:$A$1048576,FALSE),FALSE)),#N/A,HLOOKUP(D$2,'Data - Energy &amp; Metals'!$B$2:$AH$1048576,MATCH($A552,'Data - Energy &amp; Metals'!$A$2:$A$1048576,FALSE),FALSE))</f>
        <v>16715</v>
      </c>
      <c r="E552" s="8">
        <f t="shared" si="8"/>
        <v>5.8010096627049222E-2</v>
      </c>
    </row>
    <row r="553" spans="1:5" x14ac:dyDescent="0.25">
      <c r="A553" s="27">
        <f>IF('Data - Energy &amp; Metals'!A553="",#N/A,'Data - Energy &amp; Metals'!A553)</f>
        <v>42731</v>
      </c>
      <c r="B553" s="7">
        <f>IF(ISBLANK(HLOOKUP(B$2,'Data - Energy &amp; Metals'!$B$2:$AH$1048576,MATCH($A553,'Data - Energy &amp; Metals'!$A$2:$A$1048576,FALSE),FALSE)),#N/A,HLOOKUP(B$2,'Data - Energy &amp; Metals'!$B$2:$AH$1048576,MATCH($A553,'Data - Energy &amp; Metals'!$A$2:$A$1048576,FALSE),FALSE))</f>
        <v>465366</v>
      </c>
      <c r="C553" s="7">
        <f>IF(ISBLANK(HLOOKUP(C$2,'Data - Energy &amp; Metals'!$B$2:$AH$1048576,MATCH($A553,'Data - Energy &amp; Metals'!$A$2:$A$1048576,FALSE),FALSE)),#N/A,HLOOKUP(C$2,'Data - Energy &amp; Metals'!$B$2:$AH$1048576,MATCH($A553,'Data - Energy &amp; Metals'!$A$2:$A$1048576,FALSE),FALSE))</f>
        <v>48468</v>
      </c>
      <c r="D553" s="7">
        <f>IF(ISBLANK(HLOOKUP(D$2,'Data - Energy &amp; Metals'!$B$2:$AH$1048576,MATCH($A553,'Data - Energy &amp; Metals'!$A$2:$A$1048576,FALSE),FALSE)),#N/A,HLOOKUP(D$2,'Data - Energy &amp; Metals'!$B$2:$AH$1048576,MATCH($A553,'Data - Energy &amp; Metals'!$A$2:$A$1048576,FALSE),FALSE))</f>
        <v>14927</v>
      </c>
      <c r="E553" s="8">
        <f t="shared" si="8"/>
        <v>7.2074453226062929E-2</v>
      </c>
    </row>
    <row r="554" spans="1:5" x14ac:dyDescent="0.25">
      <c r="A554" s="27">
        <f>IF('Data - Energy &amp; Metals'!A554="",#N/A,'Data - Energy &amp; Metals'!A554)</f>
        <v>42738</v>
      </c>
      <c r="B554" s="7">
        <f>IF(ISBLANK(HLOOKUP(B$2,'Data - Energy &amp; Metals'!$B$2:$AH$1048576,MATCH($A554,'Data - Energy &amp; Metals'!$A$2:$A$1048576,FALSE),FALSE)),#N/A,HLOOKUP(B$2,'Data - Energy &amp; Metals'!$B$2:$AH$1048576,MATCH($A554,'Data - Energy &amp; Metals'!$A$2:$A$1048576,FALSE),FALSE))</f>
        <v>454764</v>
      </c>
      <c r="C554" s="7">
        <f>IF(ISBLANK(HLOOKUP(C$2,'Data - Energy &amp; Metals'!$B$2:$AH$1048576,MATCH($A554,'Data - Energy &amp; Metals'!$A$2:$A$1048576,FALSE),FALSE)),#N/A,HLOOKUP(C$2,'Data - Energy &amp; Metals'!$B$2:$AH$1048576,MATCH($A554,'Data - Energy &amp; Metals'!$A$2:$A$1048576,FALSE),FALSE))</f>
        <v>53220</v>
      </c>
      <c r="D554" s="7">
        <f>IF(ISBLANK(HLOOKUP(D$2,'Data - Energy &amp; Metals'!$B$2:$AH$1048576,MATCH($A554,'Data - Energy &amp; Metals'!$A$2:$A$1048576,FALSE),FALSE)),#N/A,HLOOKUP(D$2,'Data - Energy &amp; Metals'!$B$2:$AH$1048576,MATCH($A554,'Data - Energy &amp; Metals'!$A$2:$A$1048576,FALSE),FALSE))</f>
        <v>14228</v>
      </c>
      <c r="E554" s="8">
        <f t="shared" si="8"/>
        <v>8.5741175642750966E-2</v>
      </c>
    </row>
    <row r="555" spans="1:5" x14ac:dyDescent="0.25">
      <c r="A555" s="27">
        <f>IF('Data - Energy &amp; Metals'!A555="",#N/A,'Data - Energy &amp; Metals'!A555)</f>
        <v>42745</v>
      </c>
      <c r="B555" s="7">
        <f>IF(ISBLANK(HLOOKUP(B$2,'Data - Energy &amp; Metals'!$B$2:$AH$1048576,MATCH($A555,'Data - Energy &amp; Metals'!$A$2:$A$1048576,FALSE),FALSE)),#N/A,HLOOKUP(B$2,'Data - Energy &amp; Metals'!$B$2:$AH$1048576,MATCH($A555,'Data - Energy &amp; Metals'!$A$2:$A$1048576,FALSE),FALSE))</f>
        <v>443604</v>
      </c>
      <c r="C555" s="7">
        <f>IF(ISBLANK(HLOOKUP(C$2,'Data - Energy &amp; Metals'!$B$2:$AH$1048576,MATCH($A555,'Data - Energy &amp; Metals'!$A$2:$A$1048576,FALSE),FALSE)),#N/A,HLOOKUP(C$2,'Data - Energy &amp; Metals'!$B$2:$AH$1048576,MATCH($A555,'Data - Energy &amp; Metals'!$A$2:$A$1048576,FALSE),FALSE))</f>
        <v>47485</v>
      </c>
      <c r="D555" s="7">
        <f>IF(ISBLANK(HLOOKUP(D$2,'Data - Energy &amp; Metals'!$B$2:$AH$1048576,MATCH($A555,'Data - Energy &amp; Metals'!$A$2:$A$1048576,FALSE),FALSE)),#N/A,HLOOKUP(D$2,'Data - Energy &amp; Metals'!$B$2:$AH$1048576,MATCH($A555,'Data - Energy &amp; Metals'!$A$2:$A$1048576,FALSE),FALSE))</f>
        <v>15004</v>
      </c>
      <c r="E555" s="8">
        <f t="shared" si="8"/>
        <v>7.3220710363296998E-2</v>
      </c>
    </row>
    <row r="556" spans="1:5" x14ac:dyDescent="0.25">
      <c r="A556" s="27">
        <f>IF('Data - Energy &amp; Metals'!A556="",#N/A,'Data - Energy &amp; Metals'!A556)</f>
        <v>42752</v>
      </c>
      <c r="B556" s="7">
        <f>IF(ISBLANK(HLOOKUP(B$2,'Data - Energy &amp; Metals'!$B$2:$AH$1048576,MATCH($A556,'Data - Energy &amp; Metals'!$A$2:$A$1048576,FALSE),FALSE)),#N/A,HLOOKUP(B$2,'Data - Energy &amp; Metals'!$B$2:$AH$1048576,MATCH($A556,'Data - Energy &amp; Metals'!$A$2:$A$1048576,FALSE),FALSE))</f>
        <v>461165</v>
      </c>
      <c r="C556" s="7">
        <f>IF(ISBLANK(HLOOKUP(C$2,'Data - Energy &amp; Metals'!$B$2:$AH$1048576,MATCH($A556,'Data - Energy &amp; Metals'!$A$2:$A$1048576,FALSE),FALSE)),#N/A,HLOOKUP(C$2,'Data - Energy &amp; Metals'!$B$2:$AH$1048576,MATCH($A556,'Data - Energy &amp; Metals'!$A$2:$A$1048576,FALSE),FALSE))</f>
        <v>50462</v>
      </c>
      <c r="D556" s="7">
        <f>IF(ISBLANK(HLOOKUP(D$2,'Data - Energy &amp; Metals'!$B$2:$AH$1048576,MATCH($A556,'Data - Energy &amp; Metals'!$A$2:$A$1048576,FALSE),FALSE)),#N/A,HLOOKUP(D$2,'Data - Energy &amp; Metals'!$B$2:$AH$1048576,MATCH($A556,'Data - Energy &amp; Metals'!$A$2:$A$1048576,FALSE),FALSE))</f>
        <v>15923</v>
      </c>
      <c r="E556" s="8">
        <f t="shared" si="8"/>
        <v>7.4895102620537113E-2</v>
      </c>
    </row>
    <row r="557" spans="1:5" x14ac:dyDescent="0.25">
      <c r="A557" s="27">
        <f>IF('Data - Energy &amp; Metals'!A557="",#N/A,'Data - Energy &amp; Metals'!A557)</f>
        <v>42759</v>
      </c>
      <c r="B557" s="7">
        <f>IF(ISBLANK(HLOOKUP(B$2,'Data - Energy &amp; Metals'!$B$2:$AH$1048576,MATCH($A557,'Data - Energy &amp; Metals'!$A$2:$A$1048576,FALSE),FALSE)),#N/A,HLOOKUP(B$2,'Data - Energy &amp; Metals'!$B$2:$AH$1048576,MATCH($A557,'Data - Energy &amp; Metals'!$A$2:$A$1048576,FALSE),FALSE))</f>
        <v>451046</v>
      </c>
      <c r="C557" s="7">
        <f>IF(ISBLANK(HLOOKUP(C$2,'Data - Energy &amp; Metals'!$B$2:$AH$1048576,MATCH($A557,'Data - Energy &amp; Metals'!$A$2:$A$1048576,FALSE),FALSE)),#N/A,HLOOKUP(C$2,'Data - Energy &amp; Metals'!$B$2:$AH$1048576,MATCH($A557,'Data - Energy &amp; Metals'!$A$2:$A$1048576,FALSE),FALSE))</f>
        <v>52611</v>
      </c>
      <c r="D557" s="7">
        <f>IF(ISBLANK(HLOOKUP(D$2,'Data - Energy &amp; Metals'!$B$2:$AH$1048576,MATCH($A557,'Data - Energy &amp; Metals'!$A$2:$A$1048576,FALSE),FALSE)),#N/A,HLOOKUP(D$2,'Data - Energy &amp; Metals'!$B$2:$AH$1048576,MATCH($A557,'Data - Energy &amp; Metals'!$A$2:$A$1048576,FALSE),FALSE))</f>
        <v>17633</v>
      </c>
      <c r="E557" s="8">
        <f t="shared" si="8"/>
        <v>7.7548631403448878E-2</v>
      </c>
    </row>
    <row r="558" spans="1:5" x14ac:dyDescent="0.25">
      <c r="A558" s="27">
        <f>IF('Data - Energy &amp; Metals'!A558="",#N/A,'Data - Energy &amp; Metals'!A558)</f>
        <v>42766</v>
      </c>
      <c r="B558" s="7">
        <f>IF(ISBLANK(HLOOKUP(B$2,'Data - Energy &amp; Metals'!$B$2:$AH$1048576,MATCH($A558,'Data - Energy &amp; Metals'!$A$2:$A$1048576,FALSE),FALSE)),#N/A,HLOOKUP(B$2,'Data - Energy &amp; Metals'!$B$2:$AH$1048576,MATCH($A558,'Data - Energy &amp; Metals'!$A$2:$A$1048576,FALSE),FALSE))</f>
        <v>429112</v>
      </c>
      <c r="C558" s="7">
        <f>IF(ISBLANK(HLOOKUP(C$2,'Data - Energy &amp; Metals'!$B$2:$AH$1048576,MATCH($A558,'Data - Energy &amp; Metals'!$A$2:$A$1048576,FALSE),FALSE)),#N/A,HLOOKUP(C$2,'Data - Energy &amp; Metals'!$B$2:$AH$1048576,MATCH($A558,'Data - Energy &amp; Metals'!$A$2:$A$1048576,FALSE),FALSE))</f>
        <v>49533</v>
      </c>
      <c r="D558" s="7">
        <f>IF(ISBLANK(HLOOKUP(D$2,'Data - Energy &amp; Metals'!$B$2:$AH$1048576,MATCH($A558,'Data - Energy &amp; Metals'!$A$2:$A$1048576,FALSE),FALSE)),#N/A,HLOOKUP(D$2,'Data - Energy &amp; Metals'!$B$2:$AH$1048576,MATCH($A558,'Data - Energy &amp; Metals'!$A$2:$A$1048576,FALSE),FALSE))</f>
        <v>16495</v>
      </c>
      <c r="E558" s="8">
        <f t="shared" si="8"/>
        <v>7.6991554652398445E-2</v>
      </c>
    </row>
    <row r="559" spans="1:5" x14ac:dyDescent="0.25">
      <c r="A559" s="27">
        <f>IF('Data - Energy &amp; Metals'!A559="",#N/A,'Data - Energy &amp; Metals'!A559)</f>
        <v>42773</v>
      </c>
      <c r="B559" s="7">
        <f>IF(ISBLANK(HLOOKUP(B$2,'Data - Energy &amp; Metals'!$B$2:$AH$1048576,MATCH($A559,'Data - Energy &amp; Metals'!$A$2:$A$1048576,FALSE),FALSE)),#N/A,HLOOKUP(B$2,'Data - Energy &amp; Metals'!$B$2:$AH$1048576,MATCH($A559,'Data - Energy &amp; Metals'!$A$2:$A$1048576,FALSE),FALSE))</f>
        <v>440191</v>
      </c>
      <c r="C559" s="7">
        <f>IF(ISBLANK(HLOOKUP(C$2,'Data - Energy &amp; Metals'!$B$2:$AH$1048576,MATCH($A559,'Data - Energy &amp; Metals'!$A$2:$A$1048576,FALSE),FALSE)),#N/A,HLOOKUP(C$2,'Data - Energy &amp; Metals'!$B$2:$AH$1048576,MATCH($A559,'Data - Energy &amp; Metals'!$A$2:$A$1048576,FALSE),FALSE))</f>
        <v>49087</v>
      </c>
      <c r="D559" s="7">
        <f>IF(ISBLANK(HLOOKUP(D$2,'Data - Energy &amp; Metals'!$B$2:$AH$1048576,MATCH($A559,'Data - Energy &amp; Metals'!$A$2:$A$1048576,FALSE),FALSE)),#N/A,HLOOKUP(D$2,'Data - Energy &amp; Metals'!$B$2:$AH$1048576,MATCH($A559,'Data - Energy &amp; Metals'!$A$2:$A$1048576,FALSE),FALSE))</f>
        <v>14446</v>
      </c>
      <c r="E559" s="8">
        <f t="shared" si="8"/>
        <v>7.8695384503545046E-2</v>
      </c>
    </row>
    <row r="560" spans="1:5" x14ac:dyDescent="0.25">
      <c r="A560" s="27">
        <f>IF('Data - Energy &amp; Metals'!A560="",#N/A,'Data - Energy &amp; Metals'!A560)</f>
        <v>42780</v>
      </c>
      <c r="B560" s="7">
        <f>IF(ISBLANK(HLOOKUP(B$2,'Data - Energy &amp; Metals'!$B$2:$AH$1048576,MATCH($A560,'Data - Energy &amp; Metals'!$A$2:$A$1048576,FALSE),FALSE)),#N/A,HLOOKUP(B$2,'Data - Energy &amp; Metals'!$B$2:$AH$1048576,MATCH($A560,'Data - Energy &amp; Metals'!$A$2:$A$1048576,FALSE),FALSE))</f>
        <v>467571</v>
      </c>
      <c r="C560" s="7">
        <f>IF(ISBLANK(HLOOKUP(C$2,'Data - Energy &amp; Metals'!$B$2:$AH$1048576,MATCH($A560,'Data - Energy &amp; Metals'!$A$2:$A$1048576,FALSE),FALSE)),#N/A,HLOOKUP(C$2,'Data - Energy &amp; Metals'!$B$2:$AH$1048576,MATCH($A560,'Data - Energy &amp; Metals'!$A$2:$A$1048576,FALSE),FALSE))</f>
        <v>46751</v>
      </c>
      <c r="D560" s="7">
        <f>IF(ISBLANK(HLOOKUP(D$2,'Data - Energy &amp; Metals'!$B$2:$AH$1048576,MATCH($A560,'Data - Energy &amp; Metals'!$A$2:$A$1048576,FALSE),FALSE)),#N/A,HLOOKUP(D$2,'Data - Energy &amp; Metals'!$B$2:$AH$1048576,MATCH($A560,'Data - Energy &amp; Metals'!$A$2:$A$1048576,FALSE),FALSE))</f>
        <v>15190</v>
      </c>
      <c r="E560" s="8">
        <f t="shared" si="8"/>
        <v>6.7499909104713512E-2</v>
      </c>
    </row>
    <row r="561" spans="1:5" x14ac:dyDescent="0.25">
      <c r="A561" s="27">
        <f>IF('Data - Energy &amp; Metals'!A561="",#N/A,'Data - Energy &amp; Metals'!A561)</f>
        <v>42787</v>
      </c>
      <c r="B561" s="7">
        <f>IF(ISBLANK(HLOOKUP(B$2,'Data - Energy &amp; Metals'!$B$2:$AH$1048576,MATCH($A561,'Data - Energy &amp; Metals'!$A$2:$A$1048576,FALSE),FALSE)),#N/A,HLOOKUP(B$2,'Data - Energy &amp; Metals'!$B$2:$AH$1048576,MATCH($A561,'Data - Energy &amp; Metals'!$A$2:$A$1048576,FALSE),FALSE))</f>
        <v>463800</v>
      </c>
      <c r="C561" s="7">
        <f>IF(ISBLANK(HLOOKUP(C$2,'Data - Energy &amp; Metals'!$B$2:$AH$1048576,MATCH($A561,'Data - Energy &amp; Metals'!$A$2:$A$1048576,FALSE),FALSE)),#N/A,HLOOKUP(C$2,'Data - Energy &amp; Metals'!$B$2:$AH$1048576,MATCH($A561,'Data - Energy &amp; Metals'!$A$2:$A$1048576,FALSE),FALSE))</f>
        <v>48293</v>
      </c>
      <c r="D561" s="7">
        <f>IF(ISBLANK(HLOOKUP(D$2,'Data - Energy &amp; Metals'!$B$2:$AH$1048576,MATCH($A561,'Data - Energy &amp; Metals'!$A$2:$A$1048576,FALSE),FALSE)),#N/A,HLOOKUP(D$2,'Data - Energy &amp; Metals'!$B$2:$AH$1048576,MATCH($A561,'Data - Energy &amp; Metals'!$A$2:$A$1048576,FALSE),FALSE))</f>
        <v>15338</v>
      </c>
      <c r="E561" s="8">
        <f t="shared" si="8"/>
        <v>7.1054333764553682E-2</v>
      </c>
    </row>
    <row r="562" spans="1:5" x14ac:dyDescent="0.25">
      <c r="A562" s="27">
        <f>IF('Data - Energy &amp; Metals'!A562="",#N/A,'Data - Energy &amp; Metals'!A562)</f>
        <v>42794</v>
      </c>
      <c r="B562" s="7">
        <f>IF(ISBLANK(HLOOKUP(B$2,'Data - Energy &amp; Metals'!$B$2:$AH$1048576,MATCH($A562,'Data - Energy &amp; Metals'!$A$2:$A$1048576,FALSE),FALSE)),#N/A,HLOOKUP(B$2,'Data - Energy &amp; Metals'!$B$2:$AH$1048576,MATCH($A562,'Data - Energy &amp; Metals'!$A$2:$A$1048576,FALSE),FALSE))</f>
        <v>426141</v>
      </c>
      <c r="C562" s="7">
        <f>IF(ISBLANK(HLOOKUP(C$2,'Data - Energy &amp; Metals'!$B$2:$AH$1048576,MATCH($A562,'Data - Energy &amp; Metals'!$A$2:$A$1048576,FALSE),FALSE)),#N/A,HLOOKUP(C$2,'Data - Energy &amp; Metals'!$B$2:$AH$1048576,MATCH($A562,'Data - Energy &amp; Metals'!$A$2:$A$1048576,FALSE),FALSE))</f>
        <v>45425</v>
      </c>
      <c r="D562" s="7">
        <f>IF(ISBLANK(HLOOKUP(D$2,'Data - Energy &amp; Metals'!$B$2:$AH$1048576,MATCH($A562,'Data - Energy &amp; Metals'!$A$2:$A$1048576,FALSE),FALSE)),#N/A,HLOOKUP(D$2,'Data - Energy &amp; Metals'!$B$2:$AH$1048576,MATCH($A562,'Data - Energy &amp; Metals'!$A$2:$A$1048576,FALSE),FALSE))</f>
        <v>12547</v>
      </c>
      <c r="E562" s="8">
        <f t="shared" si="8"/>
        <v>7.7152867243471063E-2</v>
      </c>
    </row>
    <row r="563" spans="1:5" x14ac:dyDescent="0.25">
      <c r="A563" s="27">
        <f>IF('Data - Energy &amp; Metals'!A563="",#N/A,'Data - Energy &amp; Metals'!A563)</f>
        <v>42801</v>
      </c>
      <c r="B563" s="7">
        <f>IF(ISBLANK(HLOOKUP(B$2,'Data - Energy &amp; Metals'!$B$2:$AH$1048576,MATCH($A563,'Data - Energy &amp; Metals'!$A$2:$A$1048576,FALSE),FALSE)),#N/A,HLOOKUP(B$2,'Data - Energy &amp; Metals'!$B$2:$AH$1048576,MATCH($A563,'Data - Energy &amp; Metals'!$A$2:$A$1048576,FALSE),FALSE))</f>
        <v>414424</v>
      </c>
      <c r="C563" s="7">
        <f>IF(ISBLANK(HLOOKUP(C$2,'Data - Energy &amp; Metals'!$B$2:$AH$1048576,MATCH($A563,'Data - Energy &amp; Metals'!$A$2:$A$1048576,FALSE),FALSE)),#N/A,HLOOKUP(C$2,'Data - Energy &amp; Metals'!$B$2:$AH$1048576,MATCH($A563,'Data - Energy &amp; Metals'!$A$2:$A$1048576,FALSE),FALSE))</f>
        <v>41337</v>
      </c>
      <c r="D563" s="7">
        <f>IF(ISBLANK(HLOOKUP(D$2,'Data - Energy &amp; Metals'!$B$2:$AH$1048576,MATCH($A563,'Data - Energy &amp; Metals'!$A$2:$A$1048576,FALSE),FALSE)),#N/A,HLOOKUP(D$2,'Data - Energy &amp; Metals'!$B$2:$AH$1048576,MATCH($A563,'Data - Energy &amp; Metals'!$A$2:$A$1048576,FALSE),FALSE))</f>
        <v>8181</v>
      </c>
      <c r="E563" s="8">
        <f t="shared" si="8"/>
        <v>8.0005019014342801E-2</v>
      </c>
    </row>
    <row r="564" spans="1:5" x14ac:dyDescent="0.25">
      <c r="A564" s="27">
        <f>IF('Data - Energy &amp; Metals'!A564="",#N/A,'Data - Energy &amp; Metals'!A564)</f>
        <v>42808</v>
      </c>
      <c r="B564" s="7">
        <f>IF(ISBLANK(HLOOKUP(B$2,'Data - Energy &amp; Metals'!$B$2:$AH$1048576,MATCH($A564,'Data - Energy &amp; Metals'!$A$2:$A$1048576,FALSE),FALSE)),#N/A,HLOOKUP(B$2,'Data - Energy &amp; Metals'!$B$2:$AH$1048576,MATCH($A564,'Data - Energy &amp; Metals'!$A$2:$A$1048576,FALSE),FALSE))</f>
        <v>444493</v>
      </c>
      <c r="C564" s="7">
        <f>IF(ISBLANK(HLOOKUP(C$2,'Data - Energy &amp; Metals'!$B$2:$AH$1048576,MATCH($A564,'Data - Energy &amp; Metals'!$A$2:$A$1048576,FALSE),FALSE)),#N/A,HLOOKUP(C$2,'Data - Energy &amp; Metals'!$B$2:$AH$1048576,MATCH($A564,'Data - Energy &amp; Metals'!$A$2:$A$1048576,FALSE),FALSE))</f>
        <v>39994</v>
      </c>
      <c r="D564" s="7">
        <f>IF(ISBLANK(HLOOKUP(D$2,'Data - Energy &amp; Metals'!$B$2:$AH$1048576,MATCH($A564,'Data - Energy &amp; Metals'!$A$2:$A$1048576,FALSE),FALSE)),#N/A,HLOOKUP(D$2,'Data - Energy &amp; Metals'!$B$2:$AH$1048576,MATCH($A564,'Data - Energy &amp; Metals'!$A$2:$A$1048576,FALSE),FALSE))</f>
        <v>12666</v>
      </c>
      <c r="E564" s="8">
        <f t="shared" si="8"/>
        <v>6.1481283169813696E-2</v>
      </c>
    </row>
    <row r="565" spans="1:5" x14ac:dyDescent="0.25">
      <c r="A565" s="27">
        <f>IF('Data - Energy &amp; Metals'!A565="",#N/A,'Data - Energy &amp; Metals'!A565)</f>
        <v>42815</v>
      </c>
      <c r="B565" s="7">
        <f>IF(ISBLANK(HLOOKUP(B$2,'Data - Energy &amp; Metals'!$B$2:$AH$1048576,MATCH($A565,'Data - Energy &amp; Metals'!$A$2:$A$1048576,FALSE),FALSE)),#N/A,HLOOKUP(B$2,'Data - Energy &amp; Metals'!$B$2:$AH$1048576,MATCH($A565,'Data - Energy &amp; Metals'!$A$2:$A$1048576,FALSE),FALSE))</f>
        <v>441435</v>
      </c>
      <c r="C565" s="7">
        <f>IF(ISBLANK(HLOOKUP(C$2,'Data - Energy &amp; Metals'!$B$2:$AH$1048576,MATCH($A565,'Data - Energy &amp; Metals'!$A$2:$A$1048576,FALSE),FALSE)),#N/A,HLOOKUP(C$2,'Data - Energy &amp; Metals'!$B$2:$AH$1048576,MATCH($A565,'Data - Energy &amp; Metals'!$A$2:$A$1048576,FALSE),FALSE))</f>
        <v>39089</v>
      </c>
      <c r="D565" s="7">
        <f>IF(ISBLANK(HLOOKUP(D$2,'Data - Energy &amp; Metals'!$B$2:$AH$1048576,MATCH($A565,'Data - Energy &amp; Metals'!$A$2:$A$1048576,FALSE),FALSE)),#N/A,HLOOKUP(D$2,'Data - Energy &amp; Metals'!$B$2:$AH$1048576,MATCH($A565,'Data - Energy &amp; Metals'!$A$2:$A$1048576,FALSE),FALSE))</f>
        <v>19759</v>
      </c>
      <c r="E565" s="8">
        <f t="shared" si="8"/>
        <v>4.3789006308969612E-2</v>
      </c>
    </row>
    <row r="566" spans="1:5" x14ac:dyDescent="0.25">
      <c r="A566" s="27">
        <f>IF('Data - Energy &amp; Metals'!A566="",#N/A,'Data - Energy &amp; Metals'!A566)</f>
        <v>42822</v>
      </c>
      <c r="B566" s="7">
        <f>IF(ISBLANK(HLOOKUP(B$2,'Data - Energy &amp; Metals'!$B$2:$AH$1048576,MATCH($A566,'Data - Energy &amp; Metals'!$A$2:$A$1048576,FALSE),FALSE)),#N/A,HLOOKUP(B$2,'Data - Energy &amp; Metals'!$B$2:$AH$1048576,MATCH($A566,'Data - Energy &amp; Metals'!$A$2:$A$1048576,FALSE),FALSE))</f>
        <v>436483</v>
      </c>
      <c r="C566" s="7">
        <f>IF(ISBLANK(HLOOKUP(C$2,'Data - Energy &amp; Metals'!$B$2:$AH$1048576,MATCH($A566,'Data - Energy &amp; Metals'!$A$2:$A$1048576,FALSE),FALSE)),#N/A,HLOOKUP(C$2,'Data - Energy &amp; Metals'!$B$2:$AH$1048576,MATCH($A566,'Data - Energy &amp; Metals'!$A$2:$A$1048576,FALSE),FALSE))</f>
        <v>38688</v>
      </c>
      <c r="D566" s="7">
        <f>IF(ISBLANK(HLOOKUP(D$2,'Data - Energy &amp; Metals'!$B$2:$AH$1048576,MATCH($A566,'Data - Energy &amp; Metals'!$A$2:$A$1048576,FALSE),FALSE)),#N/A,HLOOKUP(D$2,'Data - Energy &amp; Metals'!$B$2:$AH$1048576,MATCH($A566,'Data - Energy &amp; Metals'!$A$2:$A$1048576,FALSE),FALSE))</f>
        <v>19654</v>
      </c>
      <c r="E566" s="8">
        <f t="shared" si="8"/>
        <v>4.3607654822753694E-2</v>
      </c>
    </row>
    <row r="567" spans="1:5" x14ac:dyDescent="0.25">
      <c r="A567" s="27">
        <f>IF('Data - Energy &amp; Metals'!A567="",#N/A,'Data - Energy &amp; Metals'!A567)</f>
        <v>42829</v>
      </c>
      <c r="B567" s="7">
        <f>IF(ISBLANK(HLOOKUP(B$2,'Data - Energy &amp; Metals'!$B$2:$AH$1048576,MATCH($A567,'Data - Energy &amp; Metals'!$A$2:$A$1048576,FALSE),FALSE)),#N/A,HLOOKUP(B$2,'Data - Energy &amp; Metals'!$B$2:$AH$1048576,MATCH($A567,'Data - Energy &amp; Metals'!$A$2:$A$1048576,FALSE),FALSE))</f>
        <v>441504</v>
      </c>
      <c r="C567" s="7">
        <f>IF(ISBLANK(HLOOKUP(C$2,'Data - Energy &amp; Metals'!$B$2:$AH$1048576,MATCH($A567,'Data - Energy &amp; Metals'!$A$2:$A$1048576,FALSE),FALSE)),#N/A,HLOOKUP(C$2,'Data - Energy &amp; Metals'!$B$2:$AH$1048576,MATCH($A567,'Data - Energy &amp; Metals'!$A$2:$A$1048576,FALSE),FALSE))</f>
        <v>39577</v>
      </c>
      <c r="D567" s="7">
        <f>IF(ISBLANK(HLOOKUP(D$2,'Data - Energy &amp; Metals'!$B$2:$AH$1048576,MATCH($A567,'Data - Energy &amp; Metals'!$A$2:$A$1048576,FALSE),FALSE)),#N/A,HLOOKUP(D$2,'Data - Energy &amp; Metals'!$B$2:$AH$1048576,MATCH($A567,'Data - Energy &amp; Metals'!$A$2:$A$1048576,FALSE),FALSE))</f>
        <v>19699</v>
      </c>
      <c r="E567" s="8">
        <f t="shared" si="8"/>
        <v>4.5023374646662319E-2</v>
      </c>
    </row>
    <row r="568" spans="1:5" x14ac:dyDescent="0.25">
      <c r="A568" s="27">
        <f>IF('Data - Energy &amp; Metals'!A568="",#N/A,'Data - Energy &amp; Metals'!A568)</f>
        <v>42836</v>
      </c>
      <c r="B568" s="7">
        <f>IF(ISBLANK(HLOOKUP(B$2,'Data - Energy &amp; Metals'!$B$2:$AH$1048576,MATCH($A568,'Data - Energy &amp; Metals'!$A$2:$A$1048576,FALSE),FALSE)),#N/A,HLOOKUP(B$2,'Data - Energy &amp; Metals'!$B$2:$AH$1048576,MATCH($A568,'Data - Energy &amp; Metals'!$A$2:$A$1048576,FALSE),FALSE))</f>
        <v>450020</v>
      </c>
      <c r="C568" s="7">
        <f>IF(ISBLANK(HLOOKUP(C$2,'Data - Energy &amp; Metals'!$B$2:$AH$1048576,MATCH($A568,'Data - Energy &amp; Metals'!$A$2:$A$1048576,FALSE),FALSE)),#N/A,HLOOKUP(C$2,'Data - Energy &amp; Metals'!$B$2:$AH$1048576,MATCH($A568,'Data - Energy &amp; Metals'!$A$2:$A$1048576,FALSE),FALSE))</f>
        <v>43740</v>
      </c>
      <c r="D568" s="7">
        <f>IF(ISBLANK(HLOOKUP(D$2,'Data - Energy &amp; Metals'!$B$2:$AH$1048576,MATCH($A568,'Data - Energy &amp; Metals'!$A$2:$A$1048576,FALSE),FALSE)),#N/A,HLOOKUP(D$2,'Data - Energy &amp; Metals'!$B$2:$AH$1048576,MATCH($A568,'Data - Energy &amp; Metals'!$A$2:$A$1048576,FALSE),FALSE))</f>
        <v>13815</v>
      </c>
      <c r="E568" s="8">
        <f t="shared" si="8"/>
        <v>6.6497044575796638E-2</v>
      </c>
    </row>
    <row r="569" spans="1:5" x14ac:dyDescent="0.25">
      <c r="A569" s="27">
        <f>IF('Data - Energy &amp; Metals'!A569="",#N/A,'Data - Energy &amp; Metals'!A569)</f>
        <v>42843</v>
      </c>
      <c r="B569" s="7">
        <f>IF(ISBLANK(HLOOKUP(B$2,'Data - Energy &amp; Metals'!$B$2:$AH$1048576,MATCH($A569,'Data - Energy &amp; Metals'!$A$2:$A$1048576,FALSE),FALSE)),#N/A,HLOOKUP(B$2,'Data - Energy &amp; Metals'!$B$2:$AH$1048576,MATCH($A569,'Data - Energy &amp; Metals'!$A$2:$A$1048576,FALSE),FALSE))</f>
        <v>457565</v>
      </c>
      <c r="C569" s="7">
        <f>IF(ISBLANK(HLOOKUP(C$2,'Data - Energy &amp; Metals'!$B$2:$AH$1048576,MATCH($A569,'Data - Energy &amp; Metals'!$A$2:$A$1048576,FALSE),FALSE)),#N/A,HLOOKUP(C$2,'Data - Energy &amp; Metals'!$B$2:$AH$1048576,MATCH($A569,'Data - Energy &amp; Metals'!$A$2:$A$1048576,FALSE),FALSE))</f>
        <v>48387</v>
      </c>
      <c r="D569" s="7">
        <f>IF(ISBLANK(HLOOKUP(D$2,'Data - Energy &amp; Metals'!$B$2:$AH$1048576,MATCH($A569,'Data - Energy &amp; Metals'!$A$2:$A$1048576,FALSE),FALSE)),#N/A,HLOOKUP(D$2,'Data - Energy &amp; Metals'!$B$2:$AH$1048576,MATCH($A569,'Data - Energy &amp; Metals'!$A$2:$A$1048576,FALSE),FALSE))</f>
        <v>14421</v>
      </c>
      <c r="E569" s="8">
        <f t="shared" si="8"/>
        <v>7.4232076317025997E-2</v>
      </c>
    </row>
    <row r="570" spans="1:5" x14ac:dyDescent="0.25">
      <c r="A570" s="27">
        <f>IF('Data - Energy &amp; Metals'!A570="",#N/A,'Data - Energy &amp; Metals'!A570)</f>
        <v>42850</v>
      </c>
      <c r="B570" s="7">
        <f>IF(ISBLANK(HLOOKUP(B$2,'Data - Energy &amp; Metals'!$B$2:$AH$1048576,MATCH($A570,'Data - Energy &amp; Metals'!$A$2:$A$1048576,FALSE),FALSE)),#N/A,HLOOKUP(B$2,'Data - Energy &amp; Metals'!$B$2:$AH$1048576,MATCH($A570,'Data - Energy &amp; Metals'!$A$2:$A$1048576,FALSE),FALSE))</f>
        <v>449403</v>
      </c>
      <c r="C570" s="7">
        <f>IF(ISBLANK(HLOOKUP(C$2,'Data - Energy &amp; Metals'!$B$2:$AH$1048576,MATCH($A570,'Data - Energy &amp; Metals'!$A$2:$A$1048576,FALSE),FALSE)),#N/A,HLOOKUP(C$2,'Data - Energy &amp; Metals'!$B$2:$AH$1048576,MATCH($A570,'Data - Energy &amp; Metals'!$A$2:$A$1048576,FALSE),FALSE))</f>
        <v>46766</v>
      </c>
      <c r="D570" s="7">
        <f>IF(ISBLANK(HLOOKUP(D$2,'Data - Energy &amp; Metals'!$B$2:$AH$1048576,MATCH($A570,'Data - Energy &amp; Metals'!$A$2:$A$1048576,FALSE),FALSE)),#N/A,HLOOKUP(D$2,'Data - Energy &amp; Metals'!$B$2:$AH$1048576,MATCH($A570,'Data - Energy &amp; Metals'!$A$2:$A$1048576,FALSE),FALSE))</f>
        <v>22167</v>
      </c>
      <c r="E570" s="8">
        <f t="shared" si="8"/>
        <v>5.4737062280403113E-2</v>
      </c>
    </row>
    <row r="571" spans="1:5" x14ac:dyDescent="0.25">
      <c r="A571" s="27">
        <f>IF('Data - Energy &amp; Metals'!A571="",#N/A,'Data - Energy &amp; Metals'!A571)</f>
        <v>42857</v>
      </c>
      <c r="B571" s="7">
        <f>IF(ISBLANK(HLOOKUP(B$2,'Data - Energy &amp; Metals'!$B$2:$AH$1048576,MATCH($A571,'Data - Energy &amp; Metals'!$A$2:$A$1048576,FALSE),FALSE)),#N/A,HLOOKUP(B$2,'Data - Energy &amp; Metals'!$B$2:$AH$1048576,MATCH($A571,'Data - Energy &amp; Metals'!$A$2:$A$1048576,FALSE),FALSE))</f>
        <v>446569</v>
      </c>
      <c r="C571" s="7">
        <f>IF(ISBLANK(HLOOKUP(C$2,'Data - Energy &amp; Metals'!$B$2:$AH$1048576,MATCH($A571,'Data - Energy &amp; Metals'!$A$2:$A$1048576,FALSE),FALSE)),#N/A,HLOOKUP(C$2,'Data - Energy &amp; Metals'!$B$2:$AH$1048576,MATCH($A571,'Data - Energy &amp; Metals'!$A$2:$A$1048576,FALSE),FALSE))</f>
        <v>35890</v>
      </c>
      <c r="D571" s="7">
        <f>IF(ISBLANK(HLOOKUP(D$2,'Data - Energy &amp; Metals'!$B$2:$AH$1048576,MATCH($A571,'Data - Energy &amp; Metals'!$A$2:$A$1048576,FALSE),FALSE)),#N/A,HLOOKUP(D$2,'Data - Energy &amp; Metals'!$B$2:$AH$1048576,MATCH($A571,'Data - Energy &amp; Metals'!$A$2:$A$1048576,FALSE),FALSE))</f>
        <v>36864</v>
      </c>
      <c r="E571" s="8">
        <f t="shared" si="8"/>
        <v>-2.1810739213872885E-3</v>
      </c>
    </row>
    <row r="572" spans="1:5" x14ac:dyDescent="0.25">
      <c r="A572" s="27">
        <f>IF('Data - Energy &amp; Metals'!A572="",#N/A,'Data - Energy &amp; Metals'!A572)</f>
        <v>42864</v>
      </c>
      <c r="B572" s="7">
        <f>IF(ISBLANK(HLOOKUP(B$2,'Data - Energy &amp; Metals'!$B$2:$AH$1048576,MATCH($A572,'Data - Energy &amp; Metals'!$A$2:$A$1048576,FALSE),FALSE)),#N/A,HLOOKUP(B$2,'Data - Energy &amp; Metals'!$B$2:$AH$1048576,MATCH($A572,'Data - Energy &amp; Metals'!$A$2:$A$1048576,FALSE),FALSE))</f>
        <v>456201</v>
      </c>
      <c r="C572" s="7">
        <f>IF(ISBLANK(HLOOKUP(C$2,'Data - Energy &amp; Metals'!$B$2:$AH$1048576,MATCH($A572,'Data - Energy &amp; Metals'!$A$2:$A$1048576,FALSE),FALSE)),#N/A,HLOOKUP(C$2,'Data - Energy &amp; Metals'!$B$2:$AH$1048576,MATCH($A572,'Data - Energy &amp; Metals'!$A$2:$A$1048576,FALSE),FALSE))</f>
        <v>36811</v>
      </c>
      <c r="D572" s="7">
        <f>IF(ISBLANK(HLOOKUP(D$2,'Data - Energy &amp; Metals'!$B$2:$AH$1048576,MATCH($A572,'Data - Energy &amp; Metals'!$A$2:$A$1048576,FALSE),FALSE)),#N/A,HLOOKUP(D$2,'Data - Energy &amp; Metals'!$B$2:$AH$1048576,MATCH($A572,'Data - Energy &amp; Metals'!$A$2:$A$1048576,FALSE),FALSE))</f>
        <v>46434</v>
      </c>
      <c r="E572" s="8">
        <f t="shared" si="8"/>
        <v>-2.1093772262664921E-2</v>
      </c>
    </row>
    <row r="573" spans="1:5" x14ac:dyDescent="0.25">
      <c r="A573" s="27">
        <f>IF('Data - Energy &amp; Metals'!A573="",#N/A,'Data - Energy &amp; Metals'!A573)</f>
        <v>42871</v>
      </c>
      <c r="B573" s="7">
        <f>IF(ISBLANK(HLOOKUP(B$2,'Data - Energy &amp; Metals'!$B$2:$AH$1048576,MATCH($A573,'Data - Energy &amp; Metals'!$A$2:$A$1048576,FALSE),FALSE)),#N/A,HLOOKUP(B$2,'Data - Energy &amp; Metals'!$B$2:$AH$1048576,MATCH($A573,'Data - Energy &amp; Metals'!$A$2:$A$1048576,FALSE),FALSE))</f>
        <v>446787</v>
      </c>
      <c r="C573" s="7">
        <f>IF(ISBLANK(HLOOKUP(C$2,'Data - Energy &amp; Metals'!$B$2:$AH$1048576,MATCH($A573,'Data - Energy &amp; Metals'!$A$2:$A$1048576,FALSE),FALSE)),#N/A,HLOOKUP(C$2,'Data - Energy &amp; Metals'!$B$2:$AH$1048576,MATCH($A573,'Data - Energy &amp; Metals'!$A$2:$A$1048576,FALSE),FALSE))</f>
        <v>42461</v>
      </c>
      <c r="D573" s="7">
        <f>IF(ISBLANK(HLOOKUP(D$2,'Data - Energy &amp; Metals'!$B$2:$AH$1048576,MATCH($A573,'Data - Energy &amp; Metals'!$A$2:$A$1048576,FALSE),FALSE)),#N/A,HLOOKUP(D$2,'Data - Energy &amp; Metals'!$B$2:$AH$1048576,MATCH($A573,'Data - Energy &amp; Metals'!$A$2:$A$1048576,FALSE),FALSE))</f>
        <v>46514</v>
      </c>
      <c r="E573" s="8">
        <f t="shared" si="8"/>
        <v>-9.0714367248823265E-3</v>
      </c>
    </row>
    <row r="574" spans="1:5" x14ac:dyDescent="0.25">
      <c r="A574" s="27">
        <f>IF('Data - Energy &amp; Metals'!A574="",#N/A,'Data - Energy &amp; Metals'!A574)</f>
        <v>42878</v>
      </c>
      <c r="B574" s="7">
        <f>IF(ISBLANK(HLOOKUP(B$2,'Data - Energy &amp; Metals'!$B$2:$AH$1048576,MATCH($A574,'Data - Energy &amp; Metals'!$A$2:$A$1048576,FALSE),FALSE)),#N/A,HLOOKUP(B$2,'Data - Energy &amp; Metals'!$B$2:$AH$1048576,MATCH($A574,'Data - Energy &amp; Metals'!$A$2:$A$1048576,FALSE),FALSE))</f>
        <v>432884</v>
      </c>
      <c r="C574" s="7">
        <f>IF(ISBLANK(HLOOKUP(C$2,'Data - Energy &amp; Metals'!$B$2:$AH$1048576,MATCH($A574,'Data - Energy &amp; Metals'!$A$2:$A$1048576,FALSE),FALSE)),#N/A,HLOOKUP(C$2,'Data - Energy &amp; Metals'!$B$2:$AH$1048576,MATCH($A574,'Data - Energy &amp; Metals'!$A$2:$A$1048576,FALSE),FALSE))</f>
        <v>43920</v>
      </c>
      <c r="D574" s="7">
        <f>IF(ISBLANK(HLOOKUP(D$2,'Data - Energy &amp; Metals'!$B$2:$AH$1048576,MATCH($A574,'Data - Energy &amp; Metals'!$A$2:$A$1048576,FALSE),FALSE)),#N/A,HLOOKUP(D$2,'Data - Energy &amp; Metals'!$B$2:$AH$1048576,MATCH($A574,'Data - Energy &amp; Metals'!$A$2:$A$1048576,FALSE),FALSE))</f>
        <v>33074</v>
      </c>
      <c r="E574" s="8">
        <f t="shared" si="8"/>
        <v>2.5055211095813198E-2</v>
      </c>
    </row>
    <row r="575" spans="1:5" x14ac:dyDescent="0.25">
      <c r="A575" s="27">
        <f>IF('Data - Energy &amp; Metals'!A575="",#N/A,'Data - Energy &amp; Metals'!A575)</f>
        <v>42885</v>
      </c>
      <c r="B575" s="7">
        <f>IF(ISBLANK(HLOOKUP(B$2,'Data - Energy &amp; Metals'!$B$2:$AH$1048576,MATCH($A575,'Data - Energy &amp; Metals'!$A$2:$A$1048576,FALSE),FALSE)),#N/A,HLOOKUP(B$2,'Data - Energy &amp; Metals'!$B$2:$AH$1048576,MATCH($A575,'Data - Energy &amp; Metals'!$A$2:$A$1048576,FALSE),FALSE))</f>
        <v>403643</v>
      </c>
      <c r="C575" s="7">
        <f>IF(ISBLANK(HLOOKUP(C$2,'Data - Energy &amp; Metals'!$B$2:$AH$1048576,MATCH($A575,'Data - Energy &amp; Metals'!$A$2:$A$1048576,FALSE),FALSE)),#N/A,HLOOKUP(C$2,'Data - Energy &amp; Metals'!$B$2:$AH$1048576,MATCH($A575,'Data - Energy &amp; Metals'!$A$2:$A$1048576,FALSE),FALSE))</f>
        <v>41809</v>
      </c>
      <c r="D575" s="7">
        <f>IF(ISBLANK(HLOOKUP(D$2,'Data - Energy &amp; Metals'!$B$2:$AH$1048576,MATCH($A575,'Data - Energy &amp; Metals'!$A$2:$A$1048576,FALSE),FALSE)),#N/A,HLOOKUP(D$2,'Data - Energy &amp; Metals'!$B$2:$AH$1048576,MATCH($A575,'Data - Energy &amp; Metals'!$A$2:$A$1048576,FALSE),FALSE))</f>
        <v>24935</v>
      </c>
      <c r="E575" s="8">
        <f t="shared" si="8"/>
        <v>4.1804267632536675E-2</v>
      </c>
    </row>
    <row r="576" spans="1:5" x14ac:dyDescent="0.25">
      <c r="A576" s="27">
        <f>IF('Data - Energy &amp; Metals'!A576="",#N/A,'Data - Energy &amp; Metals'!A576)</f>
        <v>42892</v>
      </c>
      <c r="B576" s="7">
        <f>IF(ISBLANK(HLOOKUP(B$2,'Data - Energy &amp; Metals'!$B$2:$AH$1048576,MATCH($A576,'Data - Energy &amp; Metals'!$A$2:$A$1048576,FALSE),FALSE)),#N/A,HLOOKUP(B$2,'Data - Energy &amp; Metals'!$B$2:$AH$1048576,MATCH($A576,'Data - Energy &amp; Metals'!$A$2:$A$1048576,FALSE),FALSE))</f>
        <v>396031</v>
      </c>
      <c r="C576" s="7">
        <f>IF(ISBLANK(HLOOKUP(C$2,'Data - Energy &amp; Metals'!$B$2:$AH$1048576,MATCH($A576,'Data - Energy &amp; Metals'!$A$2:$A$1048576,FALSE),FALSE)),#N/A,HLOOKUP(C$2,'Data - Energy &amp; Metals'!$B$2:$AH$1048576,MATCH($A576,'Data - Energy &amp; Metals'!$A$2:$A$1048576,FALSE),FALSE))</f>
        <v>35397</v>
      </c>
      <c r="D576" s="7">
        <f>IF(ISBLANK(HLOOKUP(D$2,'Data - Energy &amp; Metals'!$B$2:$AH$1048576,MATCH($A576,'Data - Energy &amp; Metals'!$A$2:$A$1048576,FALSE),FALSE)),#N/A,HLOOKUP(D$2,'Data - Energy &amp; Metals'!$B$2:$AH$1048576,MATCH($A576,'Data - Energy &amp; Metals'!$A$2:$A$1048576,FALSE),FALSE))</f>
        <v>40911</v>
      </c>
      <c r="E576" s="8">
        <f t="shared" si="8"/>
        <v>-1.3923152480487639E-2</v>
      </c>
    </row>
    <row r="577" spans="1:5" x14ac:dyDescent="0.25">
      <c r="A577" s="27">
        <f>IF('Data - Energy &amp; Metals'!A577="",#N/A,'Data - Energy &amp; Metals'!A577)</f>
        <v>42899</v>
      </c>
      <c r="B577" s="7">
        <f>IF(ISBLANK(HLOOKUP(B$2,'Data - Energy &amp; Metals'!$B$2:$AH$1048576,MATCH($A577,'Data - Energy &amp; Metals'!$A$2:$A$1048576,FALSE),FALSE)),#N/A,HLOOKUP(B$2,'Data - Energy &amp; Metals'!$B$2:$AH$1048576,MATCH($A577,'Data - Energy &amp; Metals'!$A$2:$A$1048576,FALSE),FALSE))</f>
        <v>423575</v>
      </c>
      <c r="C577" s="7">
        <f>IF(ISBLANK(HLOOKUP(C$2,'Data - Energy &amp; Metals'!$B$2:$AH$1048576,MATCH($A577,'Data - Energy &amp; Metals'!$A$2:$A$1048576,FALSE),FALSE)),#N/A,HLOOKUP(C$2,'Data - Energy &amp; Metals'!$B$2:$AH$1048576,MATCH($A577,'Data - Energy &amp; Metals'!$A$2:$A$1048576,FALSE),FALSE))</f>
        <v>32610</v>
      </c>
      <c r="D577" s="7">
        <f>IF(ISBLANK(HLOOKUP(D$2,'Data - Energy &amp; Metals'!$B$2:$AH$1048576,MATCH($A577,'Data - Energy &amp; Metals'!$A$2:$A$1048576,FALSE),FALSE)),#N/A,HLOOKUP(D$2,'Data - Energy &amp; Metals'!$B$2:$AH$1048576,MATCH($A577,'Data - Energy &amp; Metals'!$A$2:$A$1048576,FALSE),FALSE))</f>
        <v>57188</v>
      </c>
      <c r="E577" s="8">
        <f t="shared" si="8"/>
        <v>-5.8025143126955087E-2</v>
      </c>
    </row>
    <row r="578" spans="1:5" x14ac:dyDescent="0.25">
      <c r="A578" s="27">
        <f>IF('Data - Energy &amp; Metals'!A578="",#N/A,'Data - Energy &amp; Metals'!A578)</f>
        <v>42906</v>
      </c>
      <c r="B578" s="7">
        <f>IF(ISBLANK(HLOOKUP(B$2,'Data - Energy &amp; Metals'!$B$2:$AH$1048576,MATCH($A578,'Data - Energy &amp; Metals'!$A$2:$A$1048576,FALSE),FALSE)),#N/A,HLOOKUP(B$2,'Data - Energy &amp; Metals'!$B$2:$AH$1048576,MATCH($A578,'Data - Energy &amp; Metals'!$A$2:$A$1048576,FALSE),FALSE))</f>
        <v>436360</v>
      </c>
      <c r="C578" s="7">
        <f>IF(ISBLANK(HLOOKUP(C$2,'Data - Energy &amp; Metals'!$B$2:$AH$1048576,MATCH($A578,'Data - Energy &amp; Metals'!$A$2:$A$1048576,FALSE),FALSE)),#N/A,HLOOKUP(C$2,'Data - Energy &amp; Metals'!$B$2:$AH$1048576,MATCH($A578,'Data - Energy &amp; Metals'!$A$2:$A$1048576,FALSE),FALSE))</f>
        <v>30851</v>
      </c>
      <c r="D578" s="7">
        <f>IF(ISBLANK(HLOOKUP(D$2,'Data - Energy &amp; Metals'!$B$2:$AH$1048576,MATCH($A578,'Data - Energy &amp; Metals'!$A$2:$A$1048576,FALSE),FALSE)),#N/A,HLOOKUP(D$2,'Data - Energy &amp; Metals'!$B$2:$AH$1048576,MATCH($A578,'Data - Energy &amp; Metals'!$A$2:$A$1048576,FALSE),FALSE))</f>
        <v>57422</v>
      </c>
      <c r="E578" s="8">
        <f t="shared" si="8"/>
        <v>-6.0892382436520301E-2</v>
      </c>
    </row>
    <row r="579" spans="1:5" x14ac:dyDescent="0.25">
      <c r="A579" s="27">
        <f>IF('Data - Energy &amp; Metals'!A579="",#N/A,'Data - Energy &amp; Metals'!A579)</f>
        <v>42913</v>
      </c>
      <c r="B579" s="7">
        <f>IF(ISBLANK(HLOOKUP(B$2,'Data - Energy &amp; Metals'!$B$2:$AH$1048576,MATCH($A579,'Data - Energy &amp; Metals'!$A$2:$A$1048576,FALSE),FALSE)),#N/A,HLOOKUP(B$2,'Data - Energy &amp; Metals'!$B$2:$AH$1048576,MATCH($A579,'Data - Energy &amp; Metals'!$A$2:$A$1048576,FALSE),FALSE))</f>
        <v>441605</v>
      </c>
      <c r="C579" s="7">
        <f>IF(ISBLANK(HLOOKUP(C$2,'Data - Energy &amp; Metals'!$B$2:$AH$1048576,MATCH($A579,'Data - Energy &amp; Metals'!$A$2:$A$1048576,FALSE),FALSE)),#N/A,HLOOKUP(C$2,'Data - Energy &amp; Metals'!$B$2:$AH$1048576,MATCH($A579,'Data - Energy &amp; Metals'!$A$2:$A$1048576,FALSE),FALSE))</f>
        <v>31522</v>
      </c>
      <c r="D579" s="7">
        <f>IF(ISBLANK(HLOOKUP(D$2,'Data - Energy &amp; Metals'!$B$2:$AH$1048576,MATCH($A579,'Data - Energy &amp; Metals'!$A$2:$A$1048576,FALSE),FALSE)),#N/A,HLOOKUP(D$2,'Data - Energy &amp; Metals'!$B$2:$AH$1048576,MATCH($A579,'Data - Energy &amp; Metals'!$A$2:$A$1048576,FALSE),FALSE))</f>
        <v>63824</v>
      </c>
      <c r="E579" s="8">
        <f t="shared" si="8"/>
        <v>-7.31468167253541E-2</v>
      </c>
    </row>
    <row r="580" spans="1:5" x14ac:dyDescent="0.25">
      <c r="A580" s="27">
        <f>IF('Data - Energy &amp; Metals'!A580="",#N/A,'Data - Energy &amp; Metals'!A580)</f>
        <v>42919</v>
      </c>
      <c r="B580" s="7">
        <f>IF(ISBLANK(HLOOKUP(B$2,'Data - Energy &amp; Metals'!$B$2:$AH$1048576,MATCH($A580,'Data - Energy &amp; Metals'!$A$2:$A$1048576,FALSE),FALSE)),#N/A,HLOOKUP(B$2,'Data - Energy &amp; Metals'!$B$2:$AH$1048576,MATCH($A580,'Data - Energy &amp; Metals'!$A$2:$A$1048576,FALSE),FALSE))</f>
        <v>438089</v>
      </c>
      <c r="C580" s="7">
        <f>IF(ISBLANK(HLOOKUP(C$2,'Data - Energy &amp; Metals'!$B$2:$AH$1048576,MATCH($A580,'Data - Energy &amp; Metals'!$A$2:$A$1048576,FALSE),FALSE)),#N/A,HLOOKUP(C$2,'Data - Energy &amp; Metals'!$B$2:$AH$1048576,MATCH($A580,'Data - Energy &amp; Metals'!$A$2:$A$1048576,FALSE),FALSE))</f>
        <v>30274</v>
      </c>
      <c r="D580" s="7">
        <f>IF(ISBLANK(HLOOKUP(D$2,'Data - Energy &amp; Metals'!$B$2:$AH$1048576,MATCH($A580,'Data - Energy &amp; Metals'!$A$2:$A$1048576,FALSE),FALSE)),#N/A,HLOOKUP(D$2,'Data - Energy &amp; Metals'!$B$2:$AH$1048576,MATCH($A580,'Data - Energy &amp; Metals'!$A$2:$A$1048576,FALSE),FALSE))</f>
        <v>51325</v>
      </c>
      <c r="E580" s="8">
        <f t="shared" ref="E580:E643" si="9">(C580-D580)/B580</f>
        <v>-4.8051879869159007E-2</v>
      </c>
    </row>
    <row r="581" spans="1:5" x14ac:dyDescent="0.25">
      <c r="A581" s="27">
        <f>IF('Data - Energy &amp; Metals'!A581="",#N/A,'Data - Energy &amp; Metals'!A581)</f>
        <v>42927</v>
      </c>
      <c r="B581" s="7">
        <f>IF(ISBLANK(HLOOKUP(B$2,'Data - Energy &amp; Metals'!$B$2:$AH$1048576,MATCH($A581,'Data - Energy &amp; Metals'!$A$2:$A$1048576,FALSE),FALSE)),#N/A,HLOOKUP(B$2,'Data - Energy &amp; Metals'!$B$2:$AH$1048576,MATCH($A581,'Data - Energy &amp; Metals'!$A$2:$A$1048576,FALSE),FALSE))</f>
        <v>434341</v>
      </c>
      <c r="C581" s="7">
        <f>IF(ISBLANK(HLOOKUP(C$2,'Data - Energy &amp; Metals'!$B$2:$AH$1048576,MATCH($A581,'Data - Energy &amp; Metals'!$A$2:$A$1048576,FALSE),FALSE)),#N/A,HLOOKUP(C$2,'Data - Energy &amp; Metals'!$B$2:$AH$1048576,MATCH($A581,'Data - Energy &amp; Metals'!$A$2:$A$1048576,FALSE),FALSE))</f>
        <v>30657</v>
      </c>
      <c r="D581" s="7">
        <f>IF(ISBLANK(HLOOKUP(D$2,'Data - Energy &amp; Metals'!$B$2:$AH$1048576,MATCH($A581,'Data - Energy &amp; Metals'!$A$2:$A$1048576,FALSE),FALSE)),#N/A,HLOOKUP(D$2,'Data - Energy &amp; Metals'!$B$2:$AH$1048576,MATCH($A581,'Data - Energy &amp; Metals'!$A$2:$A$1048576,FALSE),FALSE))</f>
        <v>41331</v>
      </c>
      <c r="E581" s="8">
        <f t="shared" si="9"/>
        <v>-2.4575160991018578E-2</v>
      </c>
    </row>
    <row r="582" spans="1:5" x14ac:dyDescent="0.25">
      <c r="A582" s="27">
        <f>IF('Data - Energy &amp; Metals'!A582="",#N/A,'Data - Energy &amp; Metals'!A582)</f>
        <v>42934</v>
      </c>
      <c r="B582" s="7">
        <f>IF(ISBLANK(HLOOKUP(B$2,'Data - Energy &amp; Metals'!$B$2:$AH$1048576,MATCH($A582,'Data - Energy &amp; Metals'!$A$2:$A$1048576,FALSE),FALSE)),#N/A,HLOOKUP(B$2,'Data - Energy &amp; Metals'!$B$2:$AH$1048576,MATCH($A582,'Data - Energy &amp; Metals'!$A$2:$A$1048576,FALSE),FALSE))</f>
        <v>445823</v>
      </c>
      <c r="C582" s="7">
        <f>IF(ISBLANK(HLOOKUP(C$2,'Data - Energy &amp; Metals'!$B$2:$AH$1048576,MATCH($A582,'Data - Energy &amp; Metals'!$A$2:$A$1048576,FALSE),FALSE)),#N/A,HLOOKUP(C$2,'Data - Energy &amp; Metals'!$B$2:$AH$1048576,MATCH($A582,'Data - Energy &amp; Metals'!$A$2:$A$1048576,FALSE),FALSE))</f>
        <v>29116</v>
      </c>
      <c r="D582" s="7">
        <f>IF(ISBLANK(HLOOKUP(D$2,'Data - Energy &amp; Metals'!$B$2:$AH$1048576,MATCH($A582,'Data - Energy &amp; Metals'!$A$2:$A$1048576,FALSE),FALSE)),#N/A,HLOOKUP(D$2,'Data - Energy &amp; Metals'!$B$2:$AH$1048576,MATCH($A582,'Data - Energy &amp; Metals'!$A$2:$A$1048576,FALSE),FALSE))</f>
        <v>41174</v>
      </c>
      <c r="E582" s="8">
        <f t="shared" si="9"/>
        <v>-2.7046608183068168E-2</v>
      </c>
    </row>
    <row r="583" spans="1:5" x14ac:dyDescent="0.25">
      <c r="A583" s="27">
        <f>IF('Data - Energy &amp; Metals'!A583="",#N/A,'Data - Energy &amp; Metals'!A583)</f>
        <v>42941</v>
      </c>
      <c r="B583" s="7">
        <f>IF(ISBLANK(HLOOKUP(B$2,'Data - Energy &amp; Metals'!$B$2:$AH$1048576,MATCH($A583,'Data - Energy &amp; Metals'!$A$2:$A$1048576,FALSE),FALSE)),#N/A,HLOOKUP(B$2,'Data - Energy &amp; Metals'!$B$2:$AH$1048576,MATCH($A583,'Data - Energy &amp; Metals'!$A$2:$A$1048576,FALSE),FALSE))</f>
        <v>433658</v>
      </c>
      <c r="C583" s="7">
        <f>IF(ISBLANK(HLOOKUP(C$2,'Data - Energy &amp; Metals'!$B$2:$AH$1048576,MATCH($A583,'Data - Energy &amp; Metals'!$A$2:$A$1048576,FALSE),FALSE)),#N/A,HLOOKUP(C$2,'Data - Energy &amp; Metals'!$B$2:$AH$1048576,MATCH($A583,'Data - Energy &amp; Metals'!$A$2:$A$1048576,FALSE),FALSE))</f>
        <v>35640</v>
      </c>
      <c r="D583" s="7">
        <f>IF(ISBLANK(HLOOKUP(D$2,'Data - Energy &amp; Metals'!$B$2:$AH$1048576,MATCH($A583,'Data - Energy &amp; Metals'!$A$2:$A$1048576,FALSE),FALSE)),#N/A,HLOOKUP(D$2,'Data - Energy &amp; Metals'!$B$2:$AH$1048576,MATCH($A583,'Data - Energy &amp; Metals'!$A$2:$A$1048576,FALSE),FALSE))</f>
        <v>36675</v>
      </c>
      <c r="E583" s="8">
        <f t="shared" si="9"/>
        <v>-2.3866733693371275E-3</v>
      </c>
    </row>
    <row r="584" spans="1:5" x14ac:dyDescent="0.25">
      <c r="A584" s="27">
        <f>IF('Data - Energy &amp; Metals'!A584="",#N/A,'Data - Energy &amp; Metals'!A584)</f>
        <v>42948</v>
      </c>
      <c r="B584" s="7">
        <f>IF(ISBLANK(HLOOKUP(B$2,'Data - Energy &amp; Metals'!$B$2:$AH$1048576,MATCH($A584,'Data - Energy &amp; Metals'!$A$2:$A$1048576,FALSE),FALSE)),#N/A,HLOOKUP(B$2,'Data - Energy &amp; Metals'!$B$2:$AH$1048576,MATCH($A584,'Data - Energy &amp; Metals'!$A$2:$A$1048576,FALSE),FALSE))</f>
        <v>428721</v>
      </c>
      <c r="C584" s="7">
        <f>IF(ISBLANK(HLOOKUP(C$2,'Data - Energy &amp; Metals'!$B$2:$AH$1048576,MATCH($A584,'Data - Energy &amp; Metals'!$A$2:$A$1048576,FALSE),FALSE)),#N/A,HLOOKUP(C$2,'Data - Energy &amp; Metals'!$B$2:$AH$1048576,MATCH($A584,'Data - Energy &amp; Metals'!$A$2:$A$1048576,FALSE),FALSE))</f>
        <v>48413</v>
      </c>
      <c r="D584" s="7">
        <f>IF(ISBLANK(HLOOKUP(D$2,'Data - Energy &amp; Metals'!$B$2:$AH$1048576,MATCH($A584,'Data - Energy &amp; Metals'!$A$2:$A$1048576,FALSE),FALSE)),#N/A,HLOOKUP(D$2,'Data - Energy &amp; Metals'!$B$2:$AH$1048576,MATCH($A584,'Data - Energy &amp; Metals'!$A$2:$A$1048576,FALSE),FALSE))</f>
        <v>30225</v>
      </c>
      <c r="E584" s="8">
        <f t="shared" si="9"/>
        <v>4.2423860739268661E-2</v>
      </c>
    </row>
    <row r="585" spans="1:5" x14ac:dyDescent="0.25">
      <c r="A585" s="27">
        <f>IF('Data - Energy &amp; Metals'!A585="",#N/A,'Data - Energy &amp; Metals'!A585)</f>
        <v>42955</v>
      </c>
      <c r="B585" s="7">
        <f>IF(ISBLANK(HLOOKUP(B$2,'Data - Energy &amp; Metals'!$B$2:$AH$1048576,MATCH($A585,'Data - Energy &amp; Metals'!$A$2:$A$1048576,FALSE),FALSE)),#N/A,HLOOKUP(B$2,'Data - Energy &amp; Metals'!$B$2:$AH$1048576,MATCH($A585,'Data - Energy &amp; Metals'!$A$2:$A$1048576,FALSE),FALSE))</f>
        <v>437034</v>
      </c>
      <c r="C585" s="7">
        <f>IF(ISBLANK(HLOOKUP(C$2,'Data - Energy &amp; Metals'!$B$2:$AH$1048576,MATCH($A585,'Data - Energy &amp; Metals'!$A$2:$A$1048576,FALSE),FALSE)),#N/A,HLOOKUP(C$2,'Data - Energy &amp; Metals'!$B$2:$AH$1048576,MATCH($A585,'Data - Energy &amp; Metals'!$A$2:$A$1048576,FALSE),FALSE))</f>
        <v>54100</v>
      </c>
      <c r="D585" s="7">
        <f>IF(ISBLANK(HLOOKUP(D$2,'Data - Energy &amp; Metals'!$B$2:$AH$1048576,MATCH($A585,'Data - Energy &amp; Metals'!$A$2:$A$1048576,FALSE),FALSE)),#N/A,HLOOKUP(D$2,'Data - Energy &amp; Metals'!$B$2:$AH$1048576,MATCH($A585,'Data - Energy &amp; Metals'!$A$2:$A$1048576,FALSE),FALSE))</f>
        <v>29456</v>
      </c>
      <c r="E585" s="8">
        <f t="shared" si="9"/>
        <v>5.6389205416512218E-2</v>
      </c>
    </row>
    <row r="586" spans="1:5" x14ac:dyDescent="0.25">
      <c r="A586" s="27">
        <f>IF('Data - Energy &amp; Metals'!A586="",#N/A,'Data - Energy &amp; Metals'!A586)</f>
        <v>42962</v>
      </c>
      <c r="B586" s="7">
        <f>IF(ISBLANK(HLOOKUP(B$2,'Data - Energy &amp; Metals'!$B$2:$AH$1048576,MATCH($A586,'Data - Energy &amp; Metals'!$A$2:$A$1048576,FALSE),FALSE)),#N/A,HLOOKUP(B$2,'Data - Energy &amp; Metals'!$B$2:$AH$1048576,MATCH($A586,'Data - Energy &amp; Metals'!$A$2:$A$1048576,FALSE),FALSE))</f>
        <v>437450</v>
      </c>
      <c r="C586" s="7">
        <f>IF(ISBLANK(HLOOKUP(C$2,'Data - Energy &amp; Metals'!$B$2:$AH$1048576,MATCH($A586,'Data - Energy &amp; Metals'!$A$2:$A$1048576,FALSE),FALSE)),#N/A,HLOOKUP(C$2,'Data - Energy &amp; Metals'!$B$2:$AH$1048576,MATCH($A586,'Data - Energy &amp; Metals'!$A$2:$A$1048576,FALSE),FALSE))</f>
        <v>60673</v>
      </c>
      <c r="D586" s="7">
        <f>IF(ISBLANK(HLOOKUP(D$2,'Data - Energy &amp; Metals'!$B$2:$AH$1048576,MATCH($A586,'Data - Energy &amp; Metals'!$A$2:$A$1048576,FALSE),FALSE)),#N/A,HLOOKUP(D$2,'Data - Energy &amp; Metals'!$B$2:$AH$1048576,MATCH($A586,'Data - Energy &amp; Metals'!$A$2:$A$1048576,FALSE),FALSE))</f>
        <v>28355</v>
      </c>
      <c r="E586" s="8">
        <f t="shared" si="9"/>
        <v>7.3878157503714709E-2</v>
      </c>
    </row>
    <row r="587" spans="1:5" x14ac:dyDescent="0.25">
      <c r="A587" s="27">
        <f>IF('Data - Energy &amp; Metals'!A587="",#N/A,'Data - Energy &amp; Metals'!A587)</f>
        <v>42969</v>
      </c>
      <c r="B587" s="7">
        <f>IF(ISBLANK(HLOOKUP(B$2,'Data - Energy &amp; Metals'!$B$2:$AH$1048576,MATCH($A587,'Data - Energy &amp; Metals'!$A$2:$A$1048576,FALSE),FALSE)),#N/A,HLOOKUP(B$2,'Data - Energy &amp; Metals'!$B$2:$AH$1048576,MATCH($A587,'Data - Energy &amp; Metals'!$A$2:$A$1048576,FALSE),FALSE))</f>
        <v>423003</v>
      </c>
      <c r="C587" s="7">
        <f>IF(ISBLANK(HLOOKUP(C$2,'Data - Energy &amp; Metals'!$B$2:$AH$1048576,MATCH($A587,'Data - Energy &amp; Metals'!$A$2:$A$1048576,FALSE),FALSE)),#N/A,HLOOKUP(C$2,'Data - Energy &amp; Metals'!$B$2:$AH$1048576,MATCH($A587,'Data - Energy &amp; Metals'!$A$2:$A$1048576,FALSE),FALSE))</f>
        <v>50190</v>
      </c>
      <c r="D587" s="7">
        <f>IF(ISBLANK(HLOOKUP(D$2,'Data - Energy &amp; Metals'!$B$2:$AH$1048576,MATCH($A587,'Data - Energy &amp; Metals'!$A$2:$A$1048576,FALSE),FALSE)),#N/A,HLOOKUP(D$2,'Data - Energy &amp; Metals'!$B$2:$AH$1048576,MATCH($A587,'Data - Energy &amp; Metals'!$A$2:$A$1048576,FALSE),FALSE))</f>
        <v>30136</v>
      </c>
      <c r="E587" s="8">
        <f t="shared" si="9"/>
        <v>4.7408647219996075E-2</v>
      </c>
    </row>
    <row r="588" spans="1:5" x14ac:dyDescent="0.25">
      <c r="A588" s="27">
        <f>IF('Data - Energy &amp; Metals'!A588="",#N/A,'Data - Energy &amp; Metals'!A588)</f>
        <v>42976</v>
      </c>
      <c r="B588" s="7">
        <f>IF(ISBLANK(HLOOKUP(B$2,'Data - Energy &amp; Metals'!$B$2:$AH$1048576,MATCH($A588,'Data - Energy &amp; Metals'!$A$2:$A$1048576,FALSE),FALSE)),#N/A,HLOOKUP(B$2,'Data - Energy &amp; Metals'!$B$2:$AH$1048576,MATCH($A588,'Data - Energy &amp; Metals'!$A$2:$A$1048576,FALSE),FALSE))</f>
        <v>417319</v>
      </c>
      <c r="C588" s="7">
        <f>IF(ISBLANK(HLOOKUP(C$2,'Data - Energy &amp; Metals'!$B$2:$AH$1048576,MATCH($A588,'Data - Energy &amp; Metals'!$A$2:$A$1048576,FALSE),FALSE)),#N/A,HLOOKUP(C$2,'Data - Energy &amp; Metals'!$B$2:$AH$1048576,MATCH($A588,'Data - Energy &amp; Metals'!$A$2:$A$1048576,FALSE),FALSE))</f>
        <v>54396</v>
      </c>
      <c r="D588" s="7">
        <f>IF(ISBLANK(HLOOKUP(D$2,'Data - Energy &amp; Metals'!$B$2:$AH$1048576,MATCH($A588,'Data - Energy &amp; Metals'!$A$2:$A$1048576,FALSE),FALSE)),#N/A,HLOOKUP(D$2,'Data - Energy &amp; Metals'!$B$2:$AH$1048576,MATCH($A588,'Data - Energy &amp; Metals'!$A$2:$A$1048576,FALSE),FALSE))</f>
        <v>24250</v>
      </c>
      <c r="E588" s="8">
        <f t="shared" si="9"/>
        <v>7.2237305274861677E-2</v>
      </c>
    </row>
    <row r="589" spans="1:5" x14ac:dyDescent="0.25">
      <c r="A589" s="27">
        <f>IF('Data - Energy &amp; Metals'!A589="",#N/A,'Data - Energy &amp; Metals'!A589)</f>
        <v>42983</v>
      </c>
      <c r="B589" s="7">
        <f>IF(ISBLANK(HLOOKUP(B$2,'Data - Energy &amp; Metals'!$B$2:$AH$1048576,MATCH($A589,'Data - Energy &amp; Metals'!$A$2:$A$1048576,FALSE),FALSE)),#N/A,HLOOKUP(B$2,'Data - Energy &amp; Metals'!$B$2:$AH$1048576,MATCH($A589,'Data - Energy &amp; Metals'!$A$2:$A$1048576,FALSE),FALSE))</f>
        <v>438694</v>
      </c>
      <c r="C589" s="7">
        <f>IF(ISBLANK(HLOOKUP(C$2,'Data - Energy &amp; Metals'!$B$2:$AH$1048576,MATCH($A589,'Data - Energy &amp; Metals'!$A$2:$A$1048576,FALSE),FALSE)),#N/A,HLOOKUP(C$2,'Data - Energy &amp; Metals'!$B$2:$AH$1048576,MATCH($A589,'Data - Energy &amp; Metals'!$A$2:$A$1048576,FALSE),FALSE))</f>
        <v>61324</v>
      </c>
      <c r="D589" s="7">
        <f>IF(ISBLANK(HLOOKUP(D$2,'Data - Energy &amp; Metals'!$B$2:$AH$1048576,MATCH($A589,'Data - Energy &amp; Metals'!$A$2:$A$1048576,FALSE),FALSE)),#N/A,HLOOKUP(D$2,'Data - Energy &amp; Metals'!$B$2:$AH$1048576,MATCH($A589,'Data - Energy &amp; Metals'!$A$2:$A$1048576,FALSE),FALSE))</f>
        <v>20080</v>
      </c>
      <c r="E589" s="8">
        <f t="shared" si="9"/>
        <v>9.4015418492160829E-2</v>
      </c>
    </row>
    <row r="590" spans="1:5" x14ac:dyDescent="0.25">
      <c r="A590" s="27">
        <f>IF('Data - Energy &amp; Metals'!A590="",#N/A,'Data - Energy &amp; Metals'!A590)</f>
        <v>42990</v>
      </c>
      <c r="B590" s="7">
        <f>IF(ISBLANK(HLOOKUP(B$2,'Data - Energy &amp; Metals'!$B$2:$AH$1048576,MATCH($A590,'Data - Energy &amp; Metals'!$A$2:$A$1048576,FALSE),FALSE)),#N/A,HLOOKUP(B$2,'Data - Energy &amp; Metals'!$B$2:$AH$1048576,MATCH($A590,'Data - Energy &amp; Metals'!$A$2:$A$1048576,FALSE),FALSE))</f>
        <v>464183</v>
      </c>
      <c r="C590" s="7">
        <f>IF(ISBLANK(HLOOKUP(C$2,'Data - Energy &amp; Metals'!$B$2:$AH$1048576,MATCH($A590,'Data - Energy &amp; Metals'!$A$2:$A$1048576,FALSE),FALSE)),#N/A,HLOOKUP(C$2,'Data - Energy &amp; Metals'!$B$2:$AH$1048576,MATCH($A590,'Data - Energy &amp; Metals'!$A$2:$A$1048576,FALSE),FALSE))</f>
        <v>64719</v>
      </c>
      <c r="D590" s="7">
        <f>IF(ISBLANK(HLOOKUP(D$2,'Data - Energy &amp; Metals'!$B$2:$AH$1048576,MATCH($A590,'Data - Energy &amp; Metals'!$A$2:$A$1048576,FALSE),FALSE)),#N/A,HLOOKUP(D$2,'Data - Energy &amp; Metals'!$B$2:$AH$1048576,MATCH($A590,'Data - Energy &amp; Metals'!$A$2:$A$1048576,FALSE),FALSE))</f>
        <v>18463</v>
      </c>
      <c r="E590" s="8">
        <f t="shared" si="9"/>
        <v>9.9650353416648171E-2</v>
      </c>
    </row>
    <row r="591" spans="1:5" x14ac:dyDescent="0.25">
      <c r="A591" s="27">
        <f>IF('Data - Energy &amp; Metals'!A591="",#N/A,'Data - Energy &amp; Metals'!A591)</f>
        <v>42997</v>
      </c>
      <c r="B591" s="7">
        <f>IF(ISBLANK(HLOOKUP(B$2,'Data - Energy &amp; Metals'!$B$2:$AH$1048576,MATCH($A591,'Data - Energy &amp; Metals'!$A$2:$A$1048576,FALSE),FALSE)),#N/A,HLOOKUP(B$2,'Data - Energy &amp; Metals'!$B$2:$AH$1048576,MATCH($A591,'Data - Energy &amp; Metals'!$A$2:$A$1048576,FALSE),FALSE))</f>
        <v>480215</v>
      </c>
      <c r="C591" s="7">
        <f>IF(ISBLANK(HLOOKUP(C$2,'Data - Energy &amp; Metals'!$B$2:$AH$1048576,MATCH($A591,'Data - Energy &amp; Metals'!$A$2:$A$1048576,FALSE),FALSE)),#N/A,HLOOKUP(C$2,'Data - Energy &amp; Metals'!$B$2:$AH$1048576,MATCH($A591,'Data - Energy &amp; Metals'!$A$2:$A$1048576,FALSE),FALSE))</f>
        <v>67869</v>
      </c>
      <c r="D591" s="7">
        <f>IF(ISBLANK(HLOOKUP(D$2,'Data - Energy &amp; Metals'!$B$2:$AH$1048576,MATCH($A591,'Data - Energy &amp; Metals'!$A$2:$A$1048576,FALSE),FALSE)),#N/A,HLOOKUP(D$2,'Data - Energy &amp; Metals'!$B$2:$AH$1048576,MATCH($A591,'Data - Energy &amp; Metals'!$A$2:$A$1048576,FALSE),FALSE))</f>
        <v>16415</v>
      </c>
      <c r="E591" s="8">
        <f t="shared" si="9"/>
        <v>0.10714784002998656</v>
      </c>
    </row>
    <row r="592" spans="1:5" x14ac:dyDescent="0.25">
      <c r="A592" s="27">
        <f>IF('Data - Energy &amp; Metals'!A592="",#N/A,'Data - Energy &amp; Metals'!A592)</f>
        <v>43004</v>
      </c>
      <c r="B592" s="7">
        <f>IF(ISBLANK(HLOOKUP(B$2,'Data - Energy &amp; Metals'!$B$2:$AH$1048576,MATCH($A592,'Data - Energy &amp; Metals'!$A$2:$A$1048576,FALSE),FALSE)),#N/A,HLOOKUP(B$2,'Data - Energy &amp; Metals'!$B$2:$AH$1048576,MATCH($A592,'Data - Energy &amp; Metals'!$A$2:$A$1048576,FALSE),FALSE))</f>
        <v>494746</v>
      </c>
      <c r="C592" s="7">
        <f>IF(ISBLANK(HLOOKUP(C$2,'Data - Energy &amp; Metals'!$B$2:$AH$1048576,MATCH($A592,'Data - Energy &amp; Metals'!$A$2:$A$1048576,FALSE),FALSE)),#N/A,HLOOKUP(C$2,'Data - Energy &amp; Metals'!$B$2:$AH$1048576,MATCH($A592,'Data - Energy &amp; Metals'!$A$2:$A$1048576,FALSE),FALSE))</f>
        <v>78396</v>
      </c>
      <c r="D592" s="7">
        <f>IF(ISBLANK(HLOOKUP(D$2,'Data - Energy &amp; Metals'!$B$2:$AH$1048576,MATCH($A592,'Data - Energy &amp; Metals'!$A$2:$A$1048576,FALSE),FALSE)),#N/A,HLOOKUP(D$2,'Data - Energy &amp; Metals'!$B$2:$AH$1048576,MATCH($A592,'Data - Energy &amp; Metals'!$A$2:$A$1048576,FALSE),FALSE))</f>
        <v>15922</v>
      </c>
      <c r="E592" s="8">
        <f t="shared" si="9"/>
        <v>0.12627489661361588</v>
      </c>
    </row>
    <row r="593" spans="1:5" x14ac:dyDescent="0.25">
      <c r="A593" s="27">
        <f>IF('Data - Energy &amp; Metals'!A593="",#N/A,'Data - Energy &amp; Metals'!A593)</f>
        <v>43011</v>
      </c>
      <c r="B593" s="7">
        <f>IF(ISBLANK(HLOOKUP(B$2,'Data - Energy &amp; Metals'!$B$2:$AH$1048576,MATCH($A593,'Data - Energy &amp; Metals'!$A$2:$A$1048576,FALSE),FALSE)),#N/A,HLOOKUP(B$2,'Data - Energy &amp; Metals'!$B$2:$AH$1048576,MATCH($A593,'Data - Energy &amp; Metals'!$A$2:$A$1048576,FALSE),FALSE))</f>
        <v>477162</v>
      </c>
      <c r="C593" s="7">
        <f>IF(ISBLANK(HLOOKUP(C$2,'Data - Energy &amp; Metals'!$B$2:$AH$1048576,MATCH($A593,'Data - Energy &amp; Metals'!$A$2:$A$1048576,FALSE),FALSE)),#N/A,HLOOKUP(C$2,'Data - Energy &amp; Metals'!$B$2:$AH$1048576,MATCH($A593,'Data - Energy &amp; Metals'!$A$2:$A$1048576,FALSE),FALSE))</f>
        <v>80011</v>
      </c>
      <c r="D593" s="7">
        <f>IF(ISBLANK(HLOOKUP(D$2,'Data - Energy &amp; Metals'!$B$2:$AH$1048576,MATCH($A593,'Data - Energy &amp; Metals'!$A$2:$A$1048576,FALSE),FALSE)),#N/A,HLOOKUP(D$2,'Data - Energy &amp; Metals'!$B$2:$AH$1048576,MATCH($A593,'Data - Energy &amp; Metals'!$A$2:$A$1048576,FALSE),FALSE))</f>
        <v>17318</v>
      </c>
      <c r="E593" s="8">
        <f t="shared" si="9"/>
        <v>0.13138724374531083</v>
      </c>
    </row>
    <row r="594" spans="1:5" x14ac:dyDescent="0.25">
      <c r="A594" s="27">
        <f>IF('Data - Energy &amp; Metals'!A594="",#N/A,'Data - Energy &amp; Metals'!A594)</f>
        <v>43018</v>
      </c>
      <c r="B594" s="7">
        <f>IF(ISBLANK(HLOOKUP(B$2,'Data - Energy &amp; Metals'!$B$2:$AH$1048576,MATCH($A594,'Data - Energy &amp; Metals'!$A$2:$A$1048576,FALSE),FALSE)),#N/A,HLOOKUP(B$2,'Data - Energy &amp; Metals'!$B$2:$AH$1048576,MATCH($A594,'Data - Energy &amp; Metals'!$A$2:$A$1048576,FALSE),FALSE))</f>
        <v>472456</v>
      </c>
      <c r="C594" s="7">
        <f>IF(ISBLANK(HLOOKUP(C$2,'Data - Energy &amp; Metals'!$B$2:$AH$1048576,MATCH($A594,'Data - Energy &amp; Metals'!$A$2:$A$1048576,FALSE),FALSE)),#N/A,HLOOKUP(C$2,'Data - Energy &amp; Metals'!$B$2:$AH$1048576,MATCH($A594,'Data - Energy &amp; Metals'!$A$2:$A$1048576,FALSE),FALSE))</f>
        <v>74793</v>
      </c>
      <c r="D594" s="7">
        <f>IF(ISBLANK(HLOOKUP(D$2,'Data - Energy &amp; Metals'!$B$2:$AH$1048576,MATCH($A594,'Data - Energy &amp; Metals'!$A$2:$A$1048576,FALSE),FALSE)),#N/A,HLOOKUP(D$2,'Data - Energy &amp; Metals'!$B$2:$AH$1048576,MATCH($A594,'Data - Energy &amp; Metals'!$A$2:$A$1048576,FALSE),FALSE))</f>
        <v>16871</v>
      </c>
      <c r="E594" s="8">
        <f t="shared" si="9"/>
        <v>0.1225976598879049</v>
      </c>
    </row>
    <row r="595" spans="1:5" x14ac:dyDescent="0.25">
      <c r="A595" s="27">
        <f>IF('Data - Energy &amp; Metals'!A595="",#N/A,'Data - Energy &amp; Metals'!A595)</f>
        <v>43025</v>
      </c>
      <c r="B595" s="7">
        <f>IF(ISBLANK(HLOOKUP(B$2,'Data - Energy &amp; Metals'!$B$2:$AH$1048576,MATCH($A595,'Data - Energy &amp; Metals'!$A$2:$A$1048576,FALSE),FALSE)),#N/A,HLOOKUP(B$2,'Data - Energy &amp; Metals'!$B$2:$AH$1048576,MATCH($A595,'Data - Energy &amp; Metals'!$A$2:$A$1048576,FALSE),FALSE))</f>
        <v>487675</v>
      </c>
      <c r="C595" s="7">
        <f>IF(ISBLANK(HLOOKUP(C$2,'Data - Energy &amp; Metals'!$B$2:$AH$1048576,MATCH($A595,'Data - Energy &amp; Metals'!$A$2:$A$1048576,FALSE),FALSE)),#N/A,HLOOKUP(C$2,'Data - Energy &amp; Metals'!$B$2:$AH$1048576,MATCH($A595,'Data - Energy &amp; Metals'!$A$2:$A$1048576,FALSE),FALSE))</f>
        <v>76483</v>
      </c>
      <c r="D595" s="7">
        <f>IF(ISBLANK(HLOOKUP(D$2,'Data - Energy &amp; Metals'!$B$2:$AH$1048576,MATCH($A595,'Data - Energy &amp; Metals'!$A$2:$A$1048576,FALSE),FALSE)),#N/A,HLOOKUP(D$2,'Data - Energy &amp; Metals'!$B$2:$AH$1048576,MATCH($A595,'Data - Energy &amp; Metals'!$A$2:$A$1048576,FALSE),FALSE))</f>
        <v>16169</v>
      </c>
      <c r="E595" s="8">
        <f t="shared" si="9"/>
        <v>0.12367662890244528</v>
      </c>
    </row>
    <row r="596" spans="1:5" x14ac:dyDescent="0.25">
      <c r="A596" s="27">
        <f>IF('Data - Energy &amp; Metals'!A596="",#N/A,'Data - Energy &amp; Metals'!A596)</f>
        <v>43032</v>
      </c>
      <c r="B596" s="7">
        <f>IF(ISBLANK(HLOOKUP(B$2,'Data - Energy &amp; Metals'!$B$2:$AH$1048576,MATCH($A596,'Data - Energy &amp; Metals'!$A$2:$A$1048576,FALSE),FALSE)),#N/A,HLOOKUP(B$2,'Data - Energy &amp; Metals'!$B$2:$AH$1048576,MATCH($A596,'Data - Energy &amp; Metals'!$A$2:$A$1048576,FALSE),FALSE))</f>
        <v>465641</v>
      </c>
      <c r="C596" s="7">
        <f>IF(ISBLANK(HLOOKUP(C$2,'Data - Energy &amp; Metals'!$B$2:$AH$1048576,MATCH($A596,'Data - Energy &amp; Metals'!$A$2:$A$1048576,FALSE),FALSE)),#N/A,HLOOKUP(C$2,'Data - Energy &amp; Metals'!$B$2:$AH$1048576,MATCH($A596,'Data - Energy &amp; Metals'!$A$2:$A$1048576,FALSE),FALSE))</f>
        <v>78272</v>
      </c>
      <c r="D596" s="7">
        <f>IF(ISBLANK(HLOOKUP(D$2,'Data - Energy &amp; Metals'!$B$2:$AH$1048576,MATCH($A596,'Data - Energy &amp; Metals'!$A$2:$A$1048576,FALSE),FALSE)),#N/A,HLOOKUP(D$2,'Data - Energy &amp; Metals'!$B$2:$AH$1048576,MATCH($A596,'Data - Energy &amp; Metals'!$A$2:$A$1048576,FALSE),FALSE))</f>
        <v>17496</v>
      </c>
      <c r="E596" s="8">
        <f t="shared" si="9"/>
        <v>0.13052115256173746</v>
      </c>
    </row>
    <row r="597" spans="1:5" x14ac:dyDescent="0.25">
      <c r="A597" s="27">
        <f>IF('Data - Energy &amp; Metals'!A597="",#N/A,'Data - Energy &amp; Metals'!A597)</f>
        <v>43039</v>
      </c>
      <c r="B597" s="7">
        <f>IF(ISBLANK(HLOOKUP(B$2,'Data - Energy &amp; Metals'!$B$2:$AH$1048576,MATCH($A597,'Data - Energy &amp; Metals'!$A$2:$A$1048576,FALSE),FALSE)),#N/A,HLOOKUP(B$2,'Data - Energy &amp; Metals'!$B$2:$AH$1048576,MATCH($A597,'Data - Energy &amp; Metals'!$A$2:$A$1048576,FALSE),FALSE))</f>
        <v>467072</v>
      </c>
      <c r="C597" s="7">
        <f>IF(ISBLANK(HLOOKUP(C$2,'Data - Energy &amp; Metals'!$B$2:$AH$1048576,MATCH($A597,'Data - Energy &amp; Metals'!$A$2:$A$1048576,FALSE),FALSE)),#N/A,HLOOKUP(C$2,'Data - Energy &amp; Metals'!$B$2:$AH$1048576,MATCH($A597,'Data - Energy &amp; Metals'!$A$2:$A$1048576,FALSE),FALSE))</f>
        <v>83659</v>
      </c>
      <c r="D597" s="7">
        <f>IF(ISBLANK(HLOOKUP(D$2,'Data - Energy &amp; Metals'!$B$2:$AH$1048576,MATCH($A597,'Data - Energy &amp; Metals'!$A$2:$A$1048576,FALSE),FALSE)),#N/A,HLOOKUP(D$2,'Data - Energy &amp; Metals'!$B$2:$AH$1048576,MATCH($A597,'Data - Energy &amp; Metals'!$A$2:$A$1048576,FALSE),FALSE))</f>
        <v>15958</v>
      </c>
      <c r="E597" s="8">
        <f t="shared" si="9"/>
        <v>0.14494767402027953</v>
      </c>
    </row>
    <row r="598" spans="1:5" x14ac:dyDescent="0.25">
      <c r="A598" s="27">
        <f>IF('Data - Energy &amp; Metals'!A598="",#N/A,'Data - Energy &amp; Metals'!A598)</f>
        <v>43046</v>
      </c>
      <c r="B598" s="7">
        <f>IF(ISBLANK(HLOOKUP(B$2,'Data - Energy &amp; Metals'!$B$2:$AH$1048576,MATCH($A598,'Data - Energy &amp; Metals'!$A$2:$A$1048576,FALSE),FALSE)),#N/A,HLOOKUP(B$2,'Data - Energy &amp; Metals'!$B$2:$AH$1048576,MATCH($A598,'Data - Energy &amp; Metals'!$A$2:$A$1048576,FALSE),FALSE))</f>
        <v>474010</v>
      </c>
      <c r="C598" s="7">
        <f>IF(ISBLANK(HLOOKUP(C$2,'Data - Energy &amp; Metals'!$B$2:$AH$1048576,MATCH($A598,'Data - Energy &amp; Metals'!$A$2:$A$1048576,FALSE),FALSE)),#N/A,HLOOKUP(C$2,'Data - Energy &amp; Metals'!$B$2:$AH$1048576,MATCH($A598,'Data - Energy &amp; Metals'!$A$2:$A$1048576,FALSE),FALSE))</f>
        <v>86240</v>
      </c>
      <c r="D598" s="7">
        <f>IF(ISBLANK(HLOOKUP(D$2,'Data - Energy &amp; Metals'!$B$2:$AH$1048576,MATCH($A598,'Data - Energy &amp; Metals'!$A$2:$A$1048576,FALSE),FALSE)),#N/A,HLOOKUP(D$2,'Data - Energy &amp; Metals'!$B$2:$AH$1048576,MATCH($A598,'Data - Energy &amp; Metals'!$A$2:$A$1048576,FALSE),FALSE))</f>
        <v>16130</v>
      </c>
      <c r="E598" s="8">
        <f t="shared" si="9"/>
        <v>0.14790827197738443</v>
      </c>
    </row>
    <row r="599" spans="1:5" x14ac:dyDescent="0.25">
      <c r="A599" s="27">
        <f>IF('Data - Energy &amp; Metals'!A599="",#N/A,'Data - Energy &amp; Metals'!A599)</f>
        <v>43053</v>
      </c>
      <c r="B599" s="7">
        <f>IF(ISBLANK(HLOOKUP(B$2,'Data - Energy &amp; Metals'!$B$2:$AH$1048576,MATCH($A599,'Data - Energy &amp; Metals'!$A$2:$A$1048576,FALSE),FALSE)),#N/A,HLOOKUP(B$2,'Data - Energy &amp; Metals'!$B$2:$AH$1048576,MATCH($A599,'Data - Energy &amp; Metals'!$A$2:$A$1048576,FALSE),FALSE))</f>
        <v>493379</v>
      </c>
      <c r="C599" s="7">
        <f>IF(ISBLANK(HLOOKUP(C$2,'Data - Energy &amp; Metals'!$B$2:$AH$1048576,MATCH($A599,'Data - Energy &amp; Metals'!$A$2:$A$1048576,FALSE),FALSE)),#N/A,HLOOKUP(C$2,'Data - Energy &amp; Metals'!$B$2:$AH$1048576,MATCH($A599,'Data - Energy &amp; Metals'!$A$2:$A$1048576,FALSE),FALSE))</f>
        <v>87830</v>
      </c>
      <c r="D599" s="7">
        <f>IF(ISBLANK(HLOOKUP(D$2,'Data - Energy &amp; Metals'!$B$2:$AH$1048576,MATCH($A599,'Data - Energy &amp; Metals'!$A$2:$A$1048576,FALSE),FALSE)),#N/A,HLOOKUP(D$2,'Data - Energy &amp; Metals'!$B$2:$AH$1048576,MATCH($A599,'Data - Energy &amp; Metals'!$A$2:$A$1048576,FALSE),FALSE))</f>
        <v>15398</v>
      </c>
      <c r="E599" s="8">
        <f t="shared" si="9"/>
        <v>0.14680803195920378</v>
      </c>
    </row>
    <row r="600" spans="1:5" x14ac:dyDescent="0.25">
      <c r="A600" s="27">
        <f>IF('Data - Energy &amp; Metals'!A600="",#N/A,'Data - Energy &amp; Metals'!A600)</f>
        <v>43060</v>
      </c>
      <c r="B600" s="7">
        <f>IF(ISBLANK(HLOOKUP(B$2,'Data - Energy &amp; Metals'!$B$2:$AH$1048576,MATCH($A600,'Data - Energy &amp; Metals'!$A$2:$A$1048576,FALSE),FALSE)),#N/A,HLOOKUP(B$2,'Data - Energy &amp; Metals'!$B$2:$AH$1048576,MATCH($A600,'Data - Energy &amp; Metals'!$A$2:$A$1048576,FALSE),FALSE))</f>
        <v>493360</v>
      </c>
      <c r="C600" s="7">
        <f>IF(ISBLANK(HLOOKUP(C$2,'Data - Energy &amp; Metals'!$B$2:$AH$1048576,MATCH($A600,'Data - Energy &amp; Metals'!$A$2:$A$1048576,FALSE),FALSE)),#N/A,HLOOKUP(C$2,'Data - Energy &amp; Metals'!$B$2:$AH$1048576,MATCH($A600,'Data - Energy &amp; Metals'!$A$2:$A$1048576,FALSE),FALSE))</f>
        <v>89508</v>
      </c>
      <c r="D600" s="7">
        <f>IF(ISBLANK(HLOOKUP(D$2,'Data - Energy &amp; Metals'!$B$2:$AH$1048576,MATCH($A600,'Data - Energy &amp; Metals'!$A$2:$A$1048576,FALSE),FALSE)),#N/A,HLOOKUP(D$2,'Data - Energy &amp; Metals'!$B$2:$AH$1048576,MATCH($A600,'Data - Energy &amp; Metals'!$A$2:$A$1048576,FALSE),FALSE))</f>
        <v>17076</v>
      </c>
      <c r="E600" s="8">
        <f t="shared" si="9"/>
        <v>0.14681368574671638</v>
      </c>
    </row>
    <row r="601" spans="1:5" x14ac:dyDescent="0.25">
      <c r="A601" s="27">
        <f>IF('Data - Energy &amp; Metals'!A601="",#N/A,'Data - Energy &amp; Metals'!A601)</f>
        <v>43067</v>
      </c>
      <c r="B601" s="7">
        <f>IF(ISBLANK(HLOOKUP(B$2,'Data - Energy &amp; Metals'!$B$2:$AH$1048576,MATCH($A601,'Data - Energy &amp; Metals'!$A$2:$A$1048576,FALSE),FALSE)),#N/A,HLOOKUP(B$2,'Data - Energy &amp; Metals'!$B$2:$AH$1048576,MATCH($A601,'Data - Energy &amp; Metals'!$A$2:$A$1048576,FALSE),FALSE))</f>
        <v>457669</v>
      </c>
      <c r="C601" s="7">
        <f>IF(ISBLANK(HLOOKUP(C$2,'Data - Energy &amp; Metals'!$B$2:$AH$1048576,MATCH($A601,'Data - Energy &amp; Metals'!$A$2:$A$1048576,FALSE),FALSE)),#N/A,HLOOKUP(C$2,'Data - Energy &amp; Metals'!$B$2:$AH$1048576,MATCH($A601,'Data - Energy &amp; Metals'!$A$2:$A$1048576,FALSE),FALSE))</f>
        <v>90876</v>
      </c>
      <c r="D601" s="7">
        <f>IF(ISBLANK(HLOOKUP(D$2,'Data - Energy &amp; Metals'!$B$2:$AH$1048576,MATCH($A601,'Data - Energy &amp; Metals'!$A$2:$A$1048576,FALSE),FALSE)),#N/A,HLOOKUP(D$2,'Data - Energy &amp; Metals'!$B$2:$AH$1048576,MATCH($A601,'Data - Energy &amp; Metals'!$A$2:$A$1048576,FALSE),FALSE))</f>
        <v>16144</v>
      </c>
      <c r="E601" s="8">
        <f t="shared" si="9"/>
        <v>0.16328831535454663</v>
      </c>
    </row>
    <row r="602" spans="1:5" x14ac:dyDescent="0.25">
      <c r="A602" s="27">
        <f>IF('Data - Energy &amp; Metals'!A602="",#N/A,'Data - Energy &amp; Metals'!A602)</f>
        <v>43074</v>
      </c>
      <c r="B602" s="7">
        <f>IF(ISBLANK(HLOOKUP(B$2,'Data - Energy &amp; Metals'!$B$2:$AH$1048576,MATCH($A602,'Data - Energy &amp; Metals'!$A$2:$A$1048576,FALSE),FALSE)),#N/A,HLOOKUP(B$2,'Data - Energy &amp; Metals'!$B$2:$AH$1048576,MATCH($A602,'Data - Energy &amp; Metals'!$A$2:$A$1048576,FALSE),FALSE))</f>
        <v>445579</v>
      </c>
      <c r="C602" s="7">
        <f>IF(ISBLANK(HLOOKUP(C$2,'Data - Energy &amp; Metals'!$B$2:$AH$1048576,MATCH($A602,'Data - Energy &amp; Metals'!$A$2:$A$1048576,FALSE),FALSE)),#N/A,HLOOKUP(C$2,'Data - Energy &amp; Metals'!$B$2:$AH$1048576,MATCH($A602,'Data - Energy &amp; Metals'!$A$2:$A$1048576,FALSE),FALSE))</f>
        <v>82110</v>
      </c>
      <c r="D602" s="7">
        <f>IF(ISBLANK(HLOOKUP(D$2,'Data - Energy &amp; Metals'!$B$2:$AH$1048576,MATCH($A602,'Data - Energy &amp; Metals'!$A$2:$A$1048576,FALSE),FALSE)),#N/A,HLOOKUP(D$2,'Data - Energy &amp; Metals'!$B$2:$AH$1048576,MATCH($A602,'Data - Energy &amp; Metals'!$A$2:$A$1048576,FALSE),FALSE))</f>
        <v>20744</v>
      </c>
      <c r="E602" s="8">
        <f t="shared" si="9"/>
        <v>0.13772193034231864</v>
      </c>
    </row>
    <row r="603" spans="1:5" x14ac:dyDescent="0.25">
      <c r="A603" s="27">
        <f>IF('Data - Energy &amp; Metals'!A603="",#N/A,'Data - Energy &amp; Metals'!A603)</f>
        <v>43081</v>
      </c>
      <c r="B603" s="7">
        <f>IF(ISBLANK(HLOOKUP(B$2,'Data - Energy &amp; Metals'!$B$2:$AH$1048576,MATCH($A603,'Data - Energy &amp; Metals'!$A$2:$A$1048576,FALSE),FALSE)),#N/A,HLOOKUP(B$2,'Data - Energy &amp; Metals'!$B$2:$AH$1048576,MATCH($A603,'Data - Energy &amp; Metals'!$A$2:$A$1048576,FALSE),FALSE))</f>
        <v>473089</v>
      </c>
      <c r="C603" s="7">
        <f>IF(ISBLANK(HLOOKUP(C$2,'Data - Energy &amp; Metals'!$B$2:$AH$1048576,MATCH($A603,'Data - Energy &amp; Metals'!$A$2:$A$1048576,FALSE),FALSE)),#N/A,HLOOKUP(C$2,'Data - Energy &amp; Metals'!$B$2:$AH$1048576,MATCH($A603,'Data - Energy &amp; Metals'!$A$2:$A$1048576,FALSE),FALSE))</f>
        <v>80625</v>
      </c>
      <c r="D603" s="7">
        <f>IF(ISBLANK(HLOOKUP(D$2,'Data - Energy &amp; Metals'!$B$2:$AH$1048576,MATCH($A603,'Data - Energy &amp; Metals'!$A$2:$A$1048576,FALSE),FALSE)),#N/A,HLOOKUP(D$2,'Data - Energy &amp; Metals'!$B$2:$AH$1048576,MATCH($A603,'Data - Energy &amp; Metals'!$A$2:$A$1048576,FALSE),FALSE))</f>
        <v>16726</v>
      </c>
      <c r="E603" s="8">
        <f t="shared" si="9"/>
        <v>0.13506760884315636</v>
      </c>
    </row>
    <row r="604" spans="1:5" x14ac:dyDescent="0.25">
      <c r="A604" s="27">
        <f>IF('Data - Energy &amp; Metals'!A604="",#N/A,'Data - Energy &amp; Metals'!A604)</f>
        <v>43088</v>
      </c>
      <c r="B604" s="7">
        <f>IF(ISBLANK(HLOOKUP(B$2,'Data - Energy &amp; Metals'!$B$2:$AH$1048576,MATCH($A604,'Data - Energy &amp; Metals'!$A$2:$A$1048576,FALSE),FALSE)),#N/A,HLOOKUP(B$2,'Data - Energy &amp; Metals'!$B$2:$AH$1048576,MATCH($A604,'Data - Energy &amp; Metals'!$A$2:$A$1048576,FALSE),FALSE))</f>
        <v>484397</v>
      </c>
      <c r="C604" s="7">
        <f>IF(ISBLANK(HLOOKUP(C$2,'Data - Energy &amp; Metals'!$B$2:$AH$1048576,MATCH($A604,'Data - Energy &amp; Metals'!$A$2:$A$1048576,FALSE),FALSE)),#N/A,HLOOKUP(C$2,'Data - Energy &amp; Metals'!$B$2:$AH$1048576,MATCH($A604,'Data - Energy &amp; Metals'!$A$2:$A$1048576,FALSE),FALSE))</f>
        <v>81842</v>
      </c>
      <c r="D604" s="7">
        <f>IF(ISBLANK(HLOOKUP(D$2,'Data - Energy &amp; Metals'!$B$2:$AH$1048576,MATCH($A604,'Data - Energy &amp; Metals'!$A$2:$A$1048576,FALSE),FALSE)),#N/A,HLOOKUP(D$2,'Data - Energy &amp; Metals'!$B$2:$AH$1048576,MATCH($A604,'Data - Energy &amp; Metals'!$A$2:$A$1048576,FALSE),FALSE))</f>
        <v>16728</v>
      </c>
      <c r="E604" s="8">
        <f t="shared" si="9"/>
        <v>0.13442279782905345</v>
      </c>
    </row>
    <row r="605" spans="1:5" x14ac:dyDescent="0.25">
      <c r="A605" s="27">
        <f>IF('Data - Energy &amp; Metals'!A605="",#N/A,'Data - Energy &amp; Metals'!A605)</f>
        <v>43095</v>
      </c>
      <c r="B605" s="7">
        <f>IF(ISBLANK(HLOOKUP(B$2,'Data - Energy &amp; Metals'!$B$2:$AH$1048576,MATCH($A605,'Data - Energy &amp; Metals'!$A$2:$A$1048576,FALSE),FALSE)),#N/A,HLOOKUP(B$2,'Data - Energy &amp; Metals'!$B$2:$AH$1048576,MATCH($A605,'Data - Energy &amp; Metals'!$A$2:$A$1048576,FALSE),FALSE))</f>
        <v>473458</v>
      </c>
      <c r="C605" s="7">
        <f>IF(ISBLANK(HLOOKUP(C$2,'Data - Energy &amp; Metals'!$B$2:$AH$1048576,MATCH($A605,'Data - Energy &amp; Metals'!$A$2:$A$1048576,FALSE),FALSE)),#N/A,HLOOKUP(C$2,'Data - Energy &amp; Metals'!$B$2:$AH$1048576,MATCH($A605,'Data - Energy &amp; Metals'!$A$2:$A$1048576,FALSE),FALSE))</f>
        <v>93500</v>
      </c>
      <c r="D605" s="7">
        <f>IF(ISBLANK(HLOOKUP(D$2,'Data - Energy &amp; Metals'!$B$2:$AH$1048576,MATCH($A605,'Data - Energy &amp; Metals'!$A$2:$A$1048576,FALSE),FALSE)),#N/A,HLOOKUP(D$2,'Data - Energy &amp; Metals'!$B$2:$AH$1048576,MATCH($A605,'Data - Energy &amp; Metals'!$A$2:$A$1048576,FALSE),FALSE))</f>
        <v>11676</v>
      </c>
      <c r="E605" s="8">
        <f t="shared" si="9"/>
        <v>0.17282208770366114</v>
      </c>
    </row>
    <row r="606" spans="1:5" x14ac:dyDescent="0.25">
      <c r="A606" s="27">
        <f>IF('Data - Energy &amp; Metals'!A606="",#N/A,'Data - Energy &amp; Metals'!A606)</f>
        <v>43102</v>
      </c>
      <c r="B606" s="7">
        <f>IF(ISBLANK(HLOOKUP(B$2,'Data - Energy &amp; Metals'!$B$2:$AH$1048576,MATCH($A606,'Data - Energy &amp; Metals'!$A$2:$A$1048576,FALSE),FALSE)),#N/A,HLOOKUP(B$2,'Data - Energy &amp; Metals'!$B$2:$AH$1048576,MATCH($A606,'Data - Energy &amp; Metals'!$A$2:$A$1048576,FALSE),FALSE))</f>
        <v>472701</v>
      </c>
      <c r="C606" s="7">
        <f>IF(ISBLANK(HLOOKUP(C$2,'Data - Energy &amp; Metals'!$B$2:$AH$1048576,MATCH($A606,'Data - Energy &amp; Metals'!$A$2:$A$1048576,FALSE),FALSE)),#N/A,HLOOKUP(C$2,'Data - Energy &amp; Metals'!$B$2:$AH$1048576,MATCH($A606,'Data - Energy &amp; Metals'!$A$2:$A$1048576,FALSE),FALSE))</f>
        <v>101693</v>
      </c>
      <c r="D606" s="7">
        <f>IF(ISBLANK(HLOOKUP(D$2,'Data - Energy &amp; Metals'!$B$2:$AH$1048576,MATCH($A606,'Data - Energy &amp; Metals'!$A$2:$A$1048576,FALSE),FALSE)),#N/A,HLOOKUP(D$2,'Data - Energy &amp; Metals'!$B$2:$AH$1048576,MATCH($A606,'Data - Energy &amp; Metals'!$A$2:$A$1048576,FALSE),FALSE))</f>
        <v>10178</v>
      </c>
      <c r="E606" s="8">
        <f t="shared" si="9"/>
        <v>0.19360018277938909</v>
      </c>
    </row>
    <row r="607" spans="1:5" x14ac:dyDescent="0.25">
      <c r="A607" s="27">
        <f>IF('Data - Energy &amp; Metals'!A607="",#N/A,'Data - Energy &amp; Metals'!A607)</f>
        <v>43109</v>
      </c>
      <c r="B607" s="7">
        <f>IF(ISBLANK(HLOOKUP(B$2,'Data - Energy &amp; Metals'!$B$2:$AH$1048576,MATCH($A607,'Data - Energy &amp; Metals'!$A$2:$A$1048576,FALSE),FALSE)),#N/A,HLOOKUP(B$2,'Data - Energy &amp; Metals'!$B$2:$AH$1048576,MATCH($A607,'Data - Energy &amp; Metals'!$A$2:$A$1048576,FALSE),FALSE))</f>
        <v>488527</v>
      </c>
      <c r="C607" s="7">
        <f>IF(ISBLANK(HLOOKUP(C$2,'Data - Energy &amp; Metals'!$B$2:$AH$1048576,MATCH($A607,'Data - Energy &amp; Metals'!$A$2:$A$1048576,FALSE),FALSE)),#N/A,HLOOKUP(C$2,'Data - Energy &amp; Metals'!$B$2:$AH$1048576,MATCH($A607,'Data - Energy &amp; Metals'!$A$2:$A$1048576,FALSE),FALSE))</f>
        <v>109001</v>
      </c>
      <c r="D607" s="7">
        <f>IF(ISBLANK(HLOOKUP(D$2,'Data - Energy &amp; Metals'!$B$2:$AH$1048576,MATCH($A607,'Data - Energy &amp; Metals'!$A$2:$A$1048576,FALSE),FALSE)),#N/A,HLOOKUP(D$2,'Data - Energy &amp; Metals'!$B$2:$AH$1048576,MATCH($A607,'Data - Energy &amp; Metals'!$A$2:$A$1048576,FALSE),FALSE))</f>
        <v>13088</v>
      </c>
      <c r="E607" s="8">
        <f t="shared" si="9"/>
        <v>0.19633101138729281</v>
      </c>
    </row>
    <row r="608" spans="1:5" x14ac:dyDescent="0.25">
      <c r="A608" s="27">
        <f>IF('Data - Energy &amp; Metals'!A608="",#N/A,'Data - Energy &amp; Metals'!A608)</f>
        <v>43116</v>
      </c>
      <c r="B608" s="7">
        <f>IF(ISBLANK(HLOOKUP(B$2,'Data - Energy &amp; Metals'!$B$2:$AH$1048576,MATCH($A608,'Data - Energy &amp; Metals'!$A$2:$A$1048576,FALSE),FALSE)),#N/A,HLOOKUP(B$2,'Data - Energy &amp; Metals'!$B$2:$AH$1048576,MATCH($A608,'Data - Energy &amp; Metals'!$A$2:$A$1048576,FALSE),FALSE))</f>
        <v>510173</v>
      </c>
      <c r="C608" s="7">
        <f>IF(ISBLANK(HLOOKUP(C$2,'Data - Energy &amp; Metals'!$B$2:$AH$1048576,MATCH($A608,'Data - Energy &amp; Metals'!$A$2:$A$1048576,FALSE),FALSE)),#N/A,HLOOKUP(C$2,'Data - Energy &amp; Metals'!$B$2:$AH$1048576,MATCH($A608,'Data - Energy &amp; Metals'!$A$2:$A$1048576,FALSE),FALSE))</f>
        <v>106934</v>
      </c>
      <c r="D608" s="7">
        <f>IF(ISBLANK(HLOOKUP(D$2,'Data - Energy &amp; Metals'!$B$2:$AH$1048576,MATCH($A608,'Data - Energy &amp; Metals'!$A$2:$A$1048576,FALSE),FALSE)),#N/A,HLOOKUP(D$2,'Data - Energy &amp; Metals'!$B$2:$AH$1048576,MATCH($A608,'Data - Energy &amp; Metals'!$A$2:$A$1048576,FALSE),FALSE))</f>
        <v>12490</v>
      </c>
      <c r="E608" s="8">
        <f t="shared" si="9"/>
        <v>0.18512151760285236</v>
      </c>
    </row>
    <row r="609" spans="1:5" x14ac:dyDescent="0.25">
      <c r="A609" s="27">
        <f>IF('Data - Energy &amp; Metals'!A609="",#N/A,'Data - Energy &amp; Metals'!A609)</f>
        <v>43123</v>
      </c>
      <c r="B609" s="7">
        <f>IF(ISBLANK(HLOOKUP(B$2,'Data - Energy &amp; Metals'!$B$2:$AH$1048576,MATCH($A609,'Data - Energy &amp; Metals'!$A$2:$A$1048576,FALSE),FALSE)),#N/A,HLOOKUP(B$2,'Data - Energy &amp; Metals'!$B$2:$AH$1048576,MATCH($A609,'Data - Energy &amp; Metals'!$A$2:$A$1048576,FALSE),FALSE))</f>
        <v>513143</v>
      </c>
      <c r="C609" s="7">
        <f>IF(ISBLANK(HLOOKUP(C$2,'Data - Energy &amp; Metals'!$B$2:$AH$1048576,MATCH($A609,'Data - Energy &amp; Metals'!$A$2:$A$1048576,FALSE),FALSE)),#N/A,HLOOKUP(C$2,'Data - Energy &amp; Metals'!$B$2:$AH$1048576,MATCH($A609,'Data - Energy &amp; Metals'!$A$2:$A$1048576,FALSE),FALSE))</f>
        <v>109989</v>
      </c>
      <c r="D609" s="7">
        <f>IF(ISBLANK(HLOOKUP(D$2,'Data - Energy &amp; Metals'!$B$2:$AH$1048576,MATCH($A609,'Data - Energy &amp; Metals'!$A$2:$A$1048576,FALSE),FALSE)),#N/A,HLOOKUP(D$2,'Data - Energy &amp; Metals'!$B$2:$AH$1048576,MATCH($A609,'Data - Energy &amp; Metals'!$A$2:$A$1048576,FALSE),FALSE))</f>
        <v>12012</v>
      </c>
      <c r="E609" s="8">
        <f t="shared" si="9"/>
        <v>0.19093508047464353</v>
      </c>
    </row>
    <row r="610" spans="1:5" x14ac:dyDescent="0.25">
      <c r="A610" s="27">
        <f>IF('Data - Energy &amp; Metals'!A610="",#N/A,'Data - Energy &amp; Metals'!A610)</f>
        <v>43130</v>
      </c>
      <c r="B610" s="7">
        <f>IF(ISBLANK(HLOOKUP(B$2,'Data - Energy &amp; Metals'!$B$2:$AH$1048576,MATCH($A610,'Data - Energy &amp; Metals'!$A$2:$A$1048576,FALSE),FALSE)),#N/A,HLOOKUP(B$2,'Data - Energy &amp; Metals'!$B$2:$AH$1048576,MATCH($A610,'Data - Energy &amp; Metals'!$A$2:$A$1048576,FALSE),FALSE))</f>
        <v>503764</v>
      </c>
      <c r="C610" s="7">
        <f>IF(ISBLANK(HLOOKUP(C$2,'Data - Energy &amp; Metals'!$B$2:$AH$1048576,MATCH($A610,'Data - Energy &amp; Metals'!$A$2:$A$1048576,FALSE),FALSE)),#N/A,HLOOKUP(C$2,'Data - Energy &amp; Metals'!$B$2:$AH$1048576,MATCH($A610,'Data - Energy &amp; Metals'!$A$2:$A$1048576,FALSE),FALSE))</f>
        <v>110972</v>
      </c>
      <c r="D610" s="7">
        <f>IF(ISBLANK(HLOOKUP(D$2,'Data - Energy &amp; Metals'!$B$2:$AH$1048576,MATCH($A610,'Data - Energy &amp; Metals'!$A$2:$A$1048576,FALSE),FALSE)),#N/A,HLOOKUP(D$2,'Data - Energy &amp; Metals'!$B$2:$AH$1048576,MATCH($A610,'Data - Energy &amp; Metals'!$A$2:$A$1048576,FALSE),FALSE))</f>
        <v>15391</v>
      </c>
      <c r="E610" s="8">
        <f t="shared" si="9"/>
        <v>0.18973368482066999</v>
      </c>
    </row>
    <row r="611" spans="1:5" x14ac:dyDescent="0.25">
      <c r="A611" s="27">
        <f>IF('Data - Energy &amp; Metals'!A611="",#N/A,'Data - Energy &amp; Metals'!A611)</f>
        <v>43137</v>
      </c>
      <c r="B611" s="7">
        <f>IF(ISBLANK(HLOOKUP(B$2,'Data - Energy &amp; Metals'!$B$2:$AH$1048576,MATCH($A611,'Data - Energy &amp; Metals'!$A$2:$A$1048576,FALSE),FALSE)),#N/A,HLOOKUP(B$2,'Data - Energy &amp; Metals'!$B$2:$AH$1048576,MATCH($A611,'Data - Energy &amp; Metals'!$A$2:$A$1048576,FALSE),FALSE))</f>
        <v>485132</v>
      </c>
      <c r="C611" s="7">
        <f>IF(ISBLANK(HLOOKUP(C$2,'Data - Energy &amp; Metals'!$B$2:$AH$1048576,MATCH($A611,'Data - Energy &amp; Metals'!$A$2:$A$1048576,FALSE),FALSE)),#N/A,HLOOKUP(C$2,'Data - Energy &amp; Metals'!$B$2:$AH$1048576,MATCH($A611,'Data - Energy &amp; Metals'!$A$2:$A$1048576,FALSE),FALSE))</f>
        <v>99748</v>
      </c>
      <c r="D611" s="7">
        <f>IF(ISBLANK(HLOOKUP(D$2,'Data - Energy &amp; Metals'!$B$2:$AH$1048576,MATCH($A611,'Data - Energy &amp; Metals'!$A$2:$A$1048576,FALSE),FALSE)),#N/A,HLOOKUP(D$2,'Data - Energy &amp; Metals'!$B$2:$AH$1048576,MATCH($A611,'Data - Energy &amp; Metals'!$A$2:$A$1048576,FALSE),FALSE))</f>
        <v>19358</v>
      </c>
      <c r="E611" s="8">
        <f t="shared" si="9"/>
        <v>0.16570747755250118</v>
      </c>
    </row>
    <row r="612" spans="1:5" x14ac:dyDescent="0.25">
      <c r="A612" s="27">
        <f>IF('Data - Energy &amp; Metals'!A612="",#N/A,'Data - Energy &amp; Metals'!A612)</f>
        <v>43144</v>
      </c>
      <c r="B612" s="7">
        <f>IF(ISBLANK(HLOOKUP(B$2,'Data - Energy &amp; Metals'!$B$2:$AH$1048576,MATCH($A612,'Data - Energy &amp; Metals'!$A$2:$A$1048576,FALSE),FALSE)),#N/A,HLOOKUP(B$2,'Data - Energy &amp; Metals'!$B$2:$AH$1048576,MATCH($A612,'Data - Energy &amp; Metals'!$A$2:$A$1048576,FALSE),FALSE))</f>
        <v>455180</v>
      </c>
      <c r="C612" s="7">
        <f>IF(ISBLANK(HLOOKUP(C$2,'Data - Energy &amp; Metals'!$B$2:$AH$1048576,MATCH($A612,'Data - Energy &amp; Metals'!$A$2:$A$1048576,FALSE),FALSE)),#N/A,HLOOKUP(C$2,'Data - Energy &amp; Metals'!$B$2:$AH$1048576,MATCH($A612,'Data - Energy &amp; Metals'!$A$2:$A$1048576,FALSE),FALSE))</f>
        <v>72838</v>
      </c>
      <c r="D612" s="7">
        <f>IF(ISBLANK(HLOOKUP(D$2,'Data - Energy &amp; Metals'!$B$2:$AH$1048576,MATCH($A612,'Data - Energy &amp; Metals'!$A$2:$A$1048576,FALSE),FALSE)),#N/A,HLOOKUP(D$2,'Data - Energy &amp; Metals'!$B$2:$AH$1048576,MATCH($A612,'Data - Energy &amp; Metals'!$A$2:$A$1048576,FALSE),FALSE))</f>
        <v>24023</v>
      </c>
      <c r="E612" s="8">
        <f t="shared" si="9"/>
        <v>0.10724328836943627</v>
      </c>
    </row>
    <row r="613" spans="1:5" x14ac:dyDescent="0.25">
      <c r="A613" s="27">
        <f>IF('Data - Energy &amp; Metals'!A613="",#N/A,'Data - Energy &amp; Metals'!A613)</f>
        <v>43151</v>
      </c>
      <c r="B613" s="7">
        <f>IF(ISBLANK(HLOOKUP(B$2,'Data - Energy &amp; Metals'!$B$2:$AH$1048576,MATCH($A613,'Data - Energy &amp; Metals'!$A$2:$A$1048576,FALSE),FALSE)),#N/A,HLOOKUP(B$2,'Data - Energy &amp; Metals'!$B$2:$AH$1048576,MATCH($A613,'Data - Energy &amp; Metals'!$A$2:$A$1048576,FALSE),FALSE))</f>
        <v>455773</v>
      </c>
      <c r="C613" s="7">
        <f>IF(ISBLANK(HLOOKUP(C$2,'Data - Energy &amp; Metals'!$B$2:$AH$1048576,MATCH($A613,'Data - Energy &amp; Metals'!$A$2:$A$1048576,FALSE),FALSE)),#N/A,HLOOKUP(C$2,'Data - Energy &amp; Metals'!$B$2:$AH$1048576,MATCH($A613,'Data - Energy &amp; Metals'!$A$2:$A$1048576,FALSE),FALSE))</f>
        <v>63368</v>
      </c>
      <c r="D613" s="7">
        <f>IF(ISBLANK(HLOOKUP(D$2,'Data - Energy &amp; Metals'!$B$2:$AH$1048576,MATCH($A613,'Data - Energy &amp; Metals'!$A$2:$A$1048576,FALSE),FALSE)),#N/A,HLOOKUP(D$2,'Data - Energy &amp; Metals'!$B$2:$AH$1048576,MATCH($A613,'Data - Energy &amp; Metals'!$A$2:$A$1048576,FALSE),FALSE))</f>
        <v>23874</v>
      </c>
      <c r="E613" s="8">
        <f t="shared" si="9"/>
        <v>8.6652785487512429E-2</v>
      </c>
    </row>
    <row r="614" spans="1:5" x14ac:dyDescent="0.25">
      <c r="A614" s="27">
        <f>IF('Data - Energy &amp; Metals'!A614="",#N/A,'Data - Energy &amp; Metals'!A614)</f>
        <v>43158</v>
      </c>
      <c r="B614" s="7">
        <f>IF(ISBLANK(HLOOKUP(B$2,'Data - Energy &amp; Metals'!$B$2:$AH$1048576,MATCH($A614,'Data - Energy &amp; Metals'!$A$2:$A$1048576,FALSE),FALSE)),#N/A,HLOOKUP(B$2,'Data - Energy &amp; Metals'!$B$2:$AH$1048576,MATCH($A614,'Data - Energy &amp; Metals'!$A$2:$A$1048576,FALSE),FALSE))</f>
        <v>428222</v>
      </c>
      <c r="C614" s="7">
        <f>IF(ISBLANK(HLOOKUP(C$2,'Data - Energy &amp; Metals'!$B$2:$AH$1048576,MATCH($A614,'Data - Energy &amp; Metals'!$A$2:$A$1048576,FALSE),FALSE)),#N/A,HLOOKUP(C$2,'Data - Energy &amp; Metals'!$B$2:$AH$1048576,MATCH($A614,'Data - Energy &amp; Metals'!$A$2:$A$1048576,FALSE),FALSE))</f>
        <v>66361</v>
      </c>
      <c r="D614" s="7">
        <f>IF(ISBLANK(HLOOKUP(D$2,'Data - Energy &amp; Metals'!$B$2:$AH$1048576,MATCH($A614,'Data - Energy &amp; Metals'!$A$2:$A$1048576,FALSE),FALSE)),#N/A,HLOOKUP(D$2,'Data - Energy &amp; Metals'!$B$2:$AH$1048576,MATCH($A614,'Data - Energy &amp; Metals'!$A$2:$A$1048576,FALSE),FALSE))</f>
        <v>21387</v>
      </c>
      <c r="E614" s="8">
        <f t="shared" si="9"/>
        <v>0.10502496368705952</v>
      </c>
    </row>
    <row r="615" spans="1:5" x14ac:dyDescent="0.25">
      <c r="A615" s="27">
        <f>IF('Data - Energy &amp; Metals'!A615="",#N/A,'Data - Energy &amp; Metals'!A615)</f>
        <v>43165</v>
      </c>
      <c r="B615" s="7">
        <f>IF(ISBLANK(HLOOKUP(B$2,'Data - Energy &amp; Metals'!$B$2:$AH$1048576,MATCH($A615,'Data - Energy &amp; Metals'!$A$2:$A$1048576,FALSE),FALSE)),#N/A,HLOOKUP(B$2,'Data - Energy &amp; Metals'!$B$2:$AH$1048576,MATCH($A615,'Data - Energy &amp; Metals'!$A$2:$A$1048576,FALSE),FALSE))</f>
        <v>408956</v>
      </c>
      <c r="C615" s="7">
        <f>IF(ISBLANK(HLOOKUP(C$2,'Data - Energy &amp; Metals'!$B$2:$AH$1048576,MATCH($A615,'Data - Energy &amp; Metals'!$A$2:$A$1048576,FALSE),FALSE)),#N/A,HLOOKUP(C$2,'Data - Energy &amp; Metals'!$B$2:$AH$1048576,MATCH($A615,'Data - Energy &amp; Metals'!$A$2:$A$1048576,FALSE),FALSE))</f>
        <v>61681</v>
      </c>
      <c r="D615" s="7">
        <f>IF(ISBLANK(HLOOKUP(D$2,'Data - Energy &amp; Metals'!$B$2:$AH$1048576,MATCH($A615,'Data - Energy &amp; Metals'!$A$2:$A$1048576,FALSE),FALSE)),#N/A,HLOOKUP(D$2,'Data - Energy &amp; Metals'!$B$2:$AH$1048576,MATCH($A615,'Data - Energy &amp; Metals'!$A$2:$A$1048576,FALSE),FALSE))</f>
        <v>22083</v>
      </c>
      <c r="E615" s="8">
        <f t="shared" si="9"/>
        <v>9.6827042518021503E-2</v>
      </c>
    </row>
    <row r="616" spans="1:5" x14ac:dyDescent="0.25">
      <c r="A616" s="27">
        <f>IF('Data - Energy &amp; Metals'!A616="",#N/A,'Data - Energy &amp; Metals'!A616)</f>
        <v>43172</v>
      </c>
      <c r="B616" s="7">
        <f>IF(ISBLANK(HLOOKUP(B$2,'Data - Energy &amp; Metals'!$B$2:$AH$1048576,MATCH($A616,'Data - Energy &amp; Metals'!$A$2:$A$1048576,FALSE),FALSE)),#N/A,HLOOKUP(B$2,'Data - Energy &amp; Metals'!$B$2:$AH$1048576,MATCH($A616,'Data - Energy &amp; Metals'!$A$2:$A$1048576,FALSE),FALSE))</f>
        <v>412457</v>
      </c>
      <c r="C616" s="7">
        <f>IF(ISBLANK(HLOOKUP(C$2,'Data - Energy &amp; Metals'!$B$2:$AH$1048576,MATCH($A616,'Data - Energy &amp; Metals'!$A$2:$A$1048576,FALSE),FALSE)),#N/A,HLOOKUP(C$2,'Data - Energy &amp; Metals'!$B$2:$AH$1048576,MATCH($A616,'Data - Energy &amp; Metals'!$A$2:$A$1048576,FALSE),FALSE))</f>
        <v>60932</v>
      </c>
      <c r="D616" s="7">
        <f>IF(ISBLANK(HLOOKUP(D$2,'Data - Energy &amp; Metals'!$B$2:$AH$1048576,MATCH($A616,'Data - Energy &amp; Metals'!$A$2:$A$1048576,FALSE),FALSE)),#N/A,HLOOKUP(D$2,'Data - Energy &amp; Metals'!$B$2:$AH$1048576,MATCH($A616,'Data - Energy &amp; Metals'!$A$2:$A$1048576,FALSE),FALSE))</f>
        <v>23312</v>
      </c>
      <c r="E616" s="8">
        <f t="shared" si="9"/>
        <v>9.1209507900217479E-2</v>
      </c>
    </row>
    <row r="617" spans="1:5" x14ac:dyDescent="0.25">
      <c r="A617" s="27">
        <f>IF('Data - Energy &amp; Metals'!A617="",#N/A,'Data - Energy &amp; Metals'!A617)</f>
        <v>43179</v>
      </c>
      <c r="B617" s="7">
        <f>IF(ISBLANK(HLOOKUP(B$2,'Data - Energy &amp; Metals'!$B$2:$AH$1048576,MATCH($A617,'Data - Energy &amp; Metals'!$A$2:$A$1048576,FALSE),FALSE)),#N/A,HLOOKUP(B$2,'Data - Energy &amp; Metals'!$B$2:$AH$1048576,MATCH($A617,'Data - Energy &amp; Metals'!$A$2:$A$1048576,FALSE),FALSE))</f>
        <v>425591</v>
      </c>
      <c r="C617" s="7">
        <f>IF(ISBLANK(HLOOKUP(C$2,'Data - Energy &amp; Metals'!$B$2:$AH$1048576,MATCH($A617,'Data - Energy &amp; Metals'!$A$2:$A$1048576,FALSE),FALSE)),#N/A,HLOOKUP(C$2,'Data - Energy &amp; Metals'!$B$2:$AH$1048576,MATCH($A617,'Data - Energy &amp; Metals'!$A$2:$A$1048576,FALSE),FALSE))</f>
        <v>64603</v>
      </c>
      <c r="D617" s="7">
        <f>IF(ISBLANK(HLOOKUP(D$2,'Data - Energy &amp; Metals'!$B$2:$AH$1048576,MATCH($A617,'Data - Energy &amp; Metals'!$A$2:$A$1048576,FALSE),FALSE)),#N/A,HLOOKUP(D$2,'Data - Energy &amp; Metals'!$B$2:$AH$1048576,MATCH($A617,'Data - Energy &amp; Metals'!$A$2:$A$1048576,FALSE),FALSE))</f>
        <v>20470</v>
      </c>
      <c r="E617" s="8">
        <f t="shared" si="9"/>
        <v>0.1036981515116626</v>
      </c>
    </row>
    <row r="618" spans="1:5" x14ac:dyDescent="0.25">
      <c r="A618" s="27">
        <f>IF('Data - Energy &amp; Metals'!A618="",#N/A,'Data - Energy &amp; Metals'!A618)</f>
        <v>43186</v>
      </c>
      <c r="B618" s="7">
        <f>IF(ISBLANK(HLOOKUP(B$2,'Data - Energy &amp; Metals'!$B$2:$AH$1048576,MATCH($A618,'Data - Energy &amp; Metals'!$A$2:$A$1048576,FALSE),FALSE)),#N/A,HLOOKUP(B$2,'Data - Energy &amp; Metals'!$B$2:$AH$1048576,MATCH($A618,'Data - Energy &amp; Metals'!$A$2:$A$1048576,FALSE),FALSE))</f>
        <v>440918</v>
      </c>
      <c r="C618" s="7">
        <f>IF(ISBLANK(HLOOKUP(C$2,'Data - Energy &amp; Metals'!$B$2:$AH$1048576,MATCH($A618,'Data - Energy &amp; Metals'!$A$2:$A$1048576,FALSE),FALSE)),#N/A,HLOOKUP(C$2,'Data - Energy &amp; Metals'!$B$2:$AH$1048576,MATCH($A618,'Data - Energy &amp; Metals'!$A$2:$A$1048576,FALSE),FALSE))</f>
        <v>72308</v>
      </c>
      <c r="D618" s="7">
        <f>IF(ISBLANK(HLOOKUP(D$2,'Data - Energy &amp; Metals'!$B$2:$AH$1048576,MATCH($A618,'Data - Energy &amp; Metals'!$A$2:$A$1048576,FALSE),FALSE)),#N/A,HLOOKUP(D$2,'Data - Energy &amp; Metals'!$B$2:$AH$1048576,MATCH($A618,'Data - Energy &amp; Metals'!$A$2:$A$1048576,FALSE),FALSE))</f>
        <v>21675</v>
      </c>
      <c r="E618" s="8">
        <f t="shared" si="9"/>
        <v>0.11483541157312697</v>
      </c>
    </row>
    <row r="619" spans="1:5" x14ac:dyDescent="0.25">
      <c r="A619" s="27">
        <f>IF('Data - Energy &amp; Metals'!A619="",#N/A,'Data - Energy &amp; Metals'!A619)</f>
        <v>43193</v>
      </c>
      <c r="B619" s="7">
        <f>IF(ISBLANK(HLOOKUP(B$2,'Data - Energy &amp; Metals'!$B$2:$AH$1048576,MATCH($A619,'Data - Energy &amp; Metals'!$A$2:$A$1048576,FALSE),FALSE)),#N/A,HLOOKUP(B$2,'Data - Energy &amp; Metals'!$B$2:$AH$1048576,MATCH($A619,'Data - Energy &amp; Metals'!$A$2:$A$1048576,FALSE),FALSE))</f>
        <v>451846</v>
      </c>
      <c r="C619" s="7">
        <f>IF(ISBLANK(HLOOKUP(C$2,'Data - Energy &amp; Metals'!$B$2:$AH$1048576,MATCH($A619,'Data - Energy &amp; Metals'!$A$2:$A$1048576,FALSE),FALSE)),#N/A,HLOOKUP(C$2,'Data - Energy &amp; Metals'!$B$2:$AH$1048576,MATCH($A619,'Data - Energy &amp; Metals'!$A$2:$A$1048576,FALSE),FALSE))</f>
        <v>73332</v>
      </c>
      <c r="D619" s="7">
        <f>IF(ISBLANK(HLOOKUP(D$2,'Data - Energy &amp; Metals'!$B$2:$AH$1048576,MATCH($A619,'Data - Energy &amp; Metals'!$A$2:$A$1048576,FALSE),FALSE)),#N/A,HLOOKUP(D$2,'Data - Energy &amp; Metals'!$B$2:$AH$1048576,MATCH($A619,'Data - Energy &amp; Metals'!$A$2:$A$1048576,FALSE),FALSE))</f>
        <v>22526</v>
      </c>
      <c r="E619" s="8">
        <f t="shared" si="9"/>
        <v>0.11244096439937501</v>
      </c>
    </row>
    <row r="620" spans="1:5" x14ac:dyDescent="0.25">
      <c r="A620" s="27">
        <f>IF('Data - Energy &amp; Metals'!A620="",#N/A,'Data - Energy &amp; Metals'!A620)</f>
        <v>43200</v>
      </c>
      <c r="B620" s="7">
        <f>IF(ISBLANK(HLOOKUP(B$2,'Data - Energy &amp; Metals'!$B$2:$AH$1048576,MATCH($A620,'Data - Energy &amp; Metals'!$A$2:$A$1048576,FALSE),FALSE)),#N/A,HLOOKUP(B$2,'Data - Energy &amp; Metals'!$B$2:$AH$1048576,MATCH($A620,'Data - Energy &amp; Metals'!$A$2:$A$1048576,FALSE),FALSE))</f>
        <v>451194</v>
      </c>
      <c r="C620" s="7">
        <f>IF(ISBLANK(HLOOKUP(C$2,'Data - Energy &amp; Metals'!$B$2:$AH$1048576,MATCH($A620,'Data - Energy &amp; Metals'!$A$2:$A$1048576,FALSE),FALSE)),#N/A,HLOOKUP(C$2,'Data - Energy &amp; Metals'!$B$2:$AH$1048576,MATCH($A620,'Data - Energy &amp; Metals'!$A$2:$A$1048576,FALSE),FALSE))</f>
        <v>72813</v>
      </c>
      <c r="D620" s="7">
        <f>IF(ISBLANK(HLOOKUP(D$2,'Data - Energy &amp; Metals'!$B$2:$AH$1048576,MATCH($A620,'Data - Energy &amp; Metals'!$A$2:$A$1048576,FALSE),FALSE)),#N/A,HLOOKUP(D$2,'Data - Energy &amp; Metals'!$B$2:$AH$1048576,MATCH($A620,'Data - Energy &amp; Metals'!$A$2:$A$1048576,FALSE),FALSE))</f>
        <v>23371</v>
      </c>
      <c r="E620" s="8">
        <f t="shared" si="9"/>
        <v>0.10958035789483016</v>
      </c>
    </row>
    <row r="621" spans="1:5" x14ac:dyDescent="0.25">
      <c r="A621" s="27">
        <f>IF('Data - Energy &amp; Metals'!A621="",#N/A,'Data - Energy &amp; Metals'!A621)</f>
        <v>43207</v>
      </c>
      <c r="B621" s="7">
        <f>IF(ISBLANK(HLOOKUP(B$2,'Data - Energy &amp; Metals'!$B$2:$AH$1048576,MATCH($A621,'Data - Energy &amp; Metals'!$A$2:$A$1048576,FALSE),FALSE)),#N/A,HLOOKUP(B$2,'Data - Energy &amp; Metals'!$B$2:$AH$1048576,MATCH($A621,'Data - Energy &amp; Metals'!$A$2:$A$1048576,FALSE),FALSE))</f>
        <v>470869</v>
      </c>
      <c r="C621" s="7">
        <f>IF(ISBLANK(HLOOKUP(C$2,'Data - Energy &amp; Metals'!$B$2:$AH$1048576,MATCH($A621,'Data - Energy &amp; Metals'!$A$2:$A$1048576,FALSE),FALSE)),#N/A,HLOOKUP(C$2,'Data - Energy &amp; Metals'!$B$2:$AH$1048576,MATCH($A621,'Data - Energy &amp; Metals'!$A$2:$A$1048576,FALSE),FALSE))</f>
        <v>84854</v>
      </c>
      <c r="D621" s="7">
        <f>IF(ISBLANK(HLOOKUP(D$2,'Data - Energy &amp; Metals'!$B$2:$AH$1048576,MATCH($A621,'Data - Energy &amp; Metals'!$A$2:$A$1048576,FALSE),FALSE)),#N/A,HLOOKUP(D$2,'Data - Energy &amp; Metals'!$B$2:$AH$1048576,MATCH($A621,'Data - Energy &amp; Metals'!$A$2:$A$1048576,FALSE),FALSE))</f>
        <v>22988</v>
      </c>
      <c r="E621" s="8">
        <f t="shared" si="9"/>
        <v>0.13138686131386862</v>
      </c>
    </row>
    <row r="622" spans="1:5" x14ac:dyDescent="0.25">
      <c r="A622" s="27">
        <f>IF('Data - Energy &amp; Metals'!A622="",#N/A,'Data - Energy &amp; Metals'!A622)</f>
        <v>43214</v>
      </c>
      <c r="B622" s="7">
        <f>IF(ISBLANK(HLOOKUP(B$2,'Data - Energy &amp; Metals'!$B$2:$AH$1048576,MATCH($A622,'Data - Energy &amp; Metals'!$A$2:$A$1048576,FALSE),FALSE)),#N/A,HLOOKUP(B$2,'Data - Energy &amp; Metals'!$B$2:$AH$1048576,MATCH($A622,'Data - Energy &amp; Metals'!$A$2:$A$1048576,FALSE),FALSE))</f>
        <v>476315</v>
      </c>
      <c r="C622" s="7">
        <f>IF(ISBLANK(HLOOKUP(C$2,'Data - Energy &amp; Metals'!$B$2:$AH$1048576,MATCH($A622,'Data - Energy &amp; Metals'!$A$2:$A$1048576,FALSE),FALSE)),#N/A,HLOOKUP(C$2,'Data - Energy &amp; Metals'!$B$2:$AH$1048576,MATCH($A622,'Data - Energy &amp; Metals'!$A$2:$A$1048576,FALSE),FALSE))</f>
        <v>93756</v>
      </c>
      <c r="D622" s="7">
        <f>IF(ISBLANK(HLOOKUP(D$2,'Data - Energy &amp; Metals'!$B$2:$AH$1048576,MATCH($A622,'Data - Energy &amp; Metals'!$A$2:$A$1048576,FALSE),FALSE)),#N/A,HLOOKUP(D$2,'Data - Energy &amp; Metals'!$B$2:$AH$1048576,MATCH($A622,'Data - Energy &amp; Metals'!$A$2:$A$1048576,FALSE),FALSE))</f>
        <v>24507</v>
      </c>
      <c r="E622" s="8">
        <f t="shared" si="9"/>
        <v>0.14538488185339535</v>
      </c>
    </row>
    <row r="623" spans="1:5" x14ac:dyDescent="0.25">
      <c r="A623" s="27">
        <f>IF('Data - Energy &amp; Metals'!A623="",#N/A,'Data - Energy &amp; Metals'!A623)</f>
        <v>43221</v>
      </c>
      <c r="B623" s="7">
        <f>IF(ISBLANK(HLOOKUP(B$2,'Data - Energy &amp; Metals'!$B$2:$AH$1048576,MATCH($A623,'Data - Energy &amp; Metals'!$A$2:$A$1048576,FALSE),FALSE)),#N/A,HLOOKUP(B$2,'Data - Energy &amp; Metals'!$B$2:$AH$1048576,MATCH($A623,'Data - Energy &amp; Metals'!$A$2:$A$1048576,FALSE),FALSE))</f>
        <v>461713</v>
      </c>
      <c r="C623" s="7">
        <f>IF(ISBLANK(HLOOKUP(C$2,'Data - Energy &amp; Metals'!$B$2:$AH$1048576,MATCH($A623,'Data - Energy &amp; Metals'!$A$2:$A$1048576,FALSE),FALSE)),#N/A,HLOOKUP(C$2,'Data - Energy &amp; Metals'!$B$2:$AH$1048576,MATCH($A623,'Data - Energy &amp; Metals'!$A$2:$A$1048576,FALSE),FALSE))</f>
        <v>97073</v>
      </c>
      <c r="D623" s="7">
        <f>IF(ISBLANK(HLOOKUP(D$2,'Data - Energy &amp; Metals'!$B$2:$AH$1048576,MATCH($A623,'Data - Energy &amp; Metals'!$A$2:$A$1048576,FALSE),FALSE)),#N/A,HLOOKUP(D$2,'Data - Energy &amp; Metals'!$B$2:$AH$1048576,MATCH($A623,'Data - Energy &amp; Metals'!$A$2:$A$1048576,FALSE),FALSE))</f>
        <v>26569</v>
      </c>
      <c r="E623" s="8">
        <f t="shared" si="9"/>
        <v>0.15270092026865173</v>
      </c>
    </row>
    <row r="624" spans="1:5" x14ac:dyDescent="0.25">
      <c r="A624" s="27">
        <f>IF('Data - Energy &amp; Metals'!A624="",#N/A,'Data - Energy &amp; Metals'!A624)</f>
        <v>43228</v>
      </c>
      <c r="B624" s="7">
        <f>IF(ISBLANK(HLOOKUP(B$2,'Data - Energy &amp; Metals'!$B$2:$AH$1048576,MATCH($A624,'Data - Energy &amp; Metals'!$A$2:$A$1048576,FALSE),FALSE)),#N/A,HLOOKUP(B$2,'Data - Energy &amp; Metals'!$B$2:$AH$1048576,MATCH($A624,'Data - Energy &amp; Metals'!$A$2:$A$1048576,FALSE),FALSE))</f>
        <v>449804</v>
      </c>
      <c r="C624" s="7">
        <f>IF(ISBLANK(HLOOKUP(C$2,'Data - Energy &amp; Metals'!$B$2:$AH$1048576,MATCH($A624,'Data - Energy &amp; Metals'!$A$2:$A$1048576,FALSE),FALSE)),#N/A,HLOOKUP(C$2,'Data - Energy &amp; Metals'!$B$2:$AH$1048576,MATCH($A624,'Data - Energy &amp; Metals'!$A$2:$A$1048576,FALSE),FALSE))</f>
        <v>97336</v>
      </c>
      <c r="D624" s="7">
        <f>IF(ISBLANK(HLOOKUP(D$2,'Data - Energy &amp; Metals'!$B$2:$AH$1048576,MATCH($A624,'Data - Energy &amp; Metals'!$A$2:$A$1048576,FALSE),FALSE)),#N/A,HLOOKUP(D$2,'Data - Energy &amp; Metals'!$B$2:$AH$1048576,MATCH($A624,'Data - Energy &amp; Metals'!$A$2:$A$1048576,FALSE),FALSE))</f>
        <v>19979</v>
      </c>
      <c r="E624" s="8">
        <f t="shared" si="9"/>
        <v>0.17197935100621603</v>
      </c>
    </row>
    <row r="625" spans="1:5" x14ac:dyDescent="0.25">
      <c r="A625" s="27">
        <f>IF('Data - Energy &amp; Metals'!A625="",#N/A,'Data - Energy &amp; Metals'!A625)</f>
        <v>43235</v>
      </c>
      <c r="B625" s="7">
        <f>IF(ISBLANK(HLOOKUP(B$2,'Data - Energy &amp; Metals'!$B$2:$AH$1048576,MATCH($A625,'Data - Energy &amp; Metals'!$A$2:$A$1048576,FALSE),FALSE)),#N/A,HLOOKUP(B$2,'Data - Energy &amp; Metals'!$B$2:$AH$1048576,MATCH($A625,'Data - Energy &amp; Metals'!$A$2:$A$1048576,FALSE),FALSE))</f>
        <v>477165</v>
      </c>
      <c r="C625" s="7">
        <f>IF(ISBLANK(HLOOKUP(C$2,'Data - Energy &amp; Metals'!$B$2:$AH$1048576,MATCH($A625,'Data - Energy &amp; Metals'!$A$2:$A$1048576,FALSE),FALSE)),#N/A,HLOOKUP(C$2,'Data - Energy &amp; Metals'!$B$2:$AH$1048576,MATCH($A625,'Data - Energy &amp; Metals'!$A$2:$A$1048576,FALSE),FALSE))</f>
        <v>103307</v>
      </c>
      <c r="D625" s="7">
        <f>IF(ISBLANK(HLOOKUP(D$2,'Data - Energy &amp; Metals'!$B$2:$AH$1048576,MATCH($A625,'Data - Energy &amp; Metals'!$A$2:$A$1048576,FALSE),FALSE)),#N/A,HLOOKUP(D$2,'Data - Energy &amp; Metals'!$B$2:$AH$1048576,MATCH($A625,'Data - Energy &amp; Metals'!$A$2:$A$1048576,FALSE),FALSE))</f>
        <v>17075</v>
      </c>
      <c r="E625" s="8">
        <f t="shared" si="9"/>
        <v>0.18071736191883311</v>
      </c>
    </row>
    <row r="626" spans="1:5" x14ac:dyDescent="0.25">
      <c r="A626" s="27">
        <f>IF('Data - Energy &amp; Metals'!A626="",#N/A,'Data - Energy &amp; Metals'!A626)</f>
        <v>43242</v>
      </c>
      <c r="B626" s="7">
        <f>IF(ISBLANK(HLOOKUP(B$2,'Data - Energy &amp; Metals'!$B$2:$AH$1048576,MATCH($A626,'Data - Energy &amp; Metals'!$A$2:$A$1048576,FALSE),FALSE)),#N/A,HLOOKUP(B$2,'Data - Energy &amp; Metals'!$B$2:$AH$1048576,MATCH($A626,'Data - Energy &amp; Metals'!$A$2:$A$1048576,FALSE),FALSE))</f>
        <v>483139</v>
      </c>
      <c r="C626" s="7">
        <f>IF(ISBLANK(HLOOKUP(C$2,'Data - Energy &amp; Metals'!$B$2:$AH$1048576,MATCH($A626,'Data - Energy &amp; Metals'!$A$2:$A$1048576,FALSE),FALSE)),#N/A,HLOOKUP(C$2,'Data - Energy &amp; Metals'!$B$2:$AH$1048576,MATCH($A626,'Data - Energy &amp; Metals'!$A$2:$A$1048576,FALSE),FALSE))</f>
        <v>105942</v>
      </c>
      <c r="D626" s="7">
        <f>IF(ISBLANK(HLOOKUP(D$2,'Data - Energy &amp; Metals'!$B$2:$AH$1048576,MATCH($A626,'Data - Energy &amp; Metals'!$A$2:$A$1048576,FALSE),FALSE)),#N/A,HLOOKUP(D$2,'Data - Energy &amp; Metals'!$B$2:$AH$1048576,MATCH($A626,'Data - Energy &amp; Metals'!$A$2:$A$1048576,FALSE),FALSE))</f>
        <v>19478</v>
      </c>
      <c r="E626" s="8">
        <f t="shared" si="9"/>
        <v>0.17896298994699247</v>
      </c>
    </row>
    <row r="627" spans="1:5" x14ac:dyDescent="0.25">
      <c r="A627" s="27">
        <f>IF('Data - Energy &amp; Metals'!A627="",#N/A,'Data - Energy &amp; Metals'!A627)</f>
        <v>43249</v>
      </c>
      <c r="B627" s="7">
        <f>IF(ISBLANK(HLOOKUP(B$2,'Data - Energy &amp; Metals'!$B$2:$AH$1048576,MATCH($A627,'Data - Energy &amp; Metals'!$A$2:$A$1048576,FALSE),FALSE)),#N/A,HLOOKUP(B$2,'Data - Energy &amp; Metals'!$B$2:$AH$1048576,MATCH($A627,'Data - Energy &amp; Metals'!$A$2:$A$1048576,FALSE),FALSE))</f>
        <v>445597</v>
      </c>
      <c r="C627" s="7">
        <f>IF(ISBLANK(HLOOKUP(C$2,'Data - Energy &amp; Metals'!$B$2:$AH$1048576,MATCH($A627,'Data - Energy &amp; Metals'!$A$2:$A$1048576,FALSE),FALSE)),#N/A,HLOOKUP(C$2,'Data - Energy &amp; Metals'!$B$2:$AH$1048576,MATCH($A627,'Data - Energy &amp; Metals'!$A$2:$A$1048576,FALSE),FALSE))</f>
        <v>103255</v>
      </c>
      <c r="D627" s="7">
        <f>IF(ISBLANK(HLOOKUP(D$2,'Data - Energy &amp; Metals'!$B$2:$AH$1048576,MATCH($A627,'Data - Energy &amp; Metals'!$A$2:$A$1048576,FALSE),FALSE)),#N/A,HLOOKUP(D$2,'Data - Energy &amp; Metals'!$B$2:$AH$1048576,MATCH($A627,'Data - Energy &amp; Metals'!$A$2:$A$1048576,FALSE),FALSE))</f>
        <v>16846</v>
      </c>
      <c r="E627" s="8">
        <f t="shared" si="9"/>
        <v>0.19391737377046972</v>
      </c>
    </row>
    <row r="628" spans="1:5" x14ac:dyDescent="0.25">
      <c r="A628" s="27">
        <f>IF('Data - Energy &amp; Metals'!A628="",#N/A,'Data - Energy &amp; Metals'!A628)</f>
        <v>43256</v>
      </c>
      <c r="B628" s="7">
        <f>IF(ISBLANK(HLOOKUP(B$2,'Data - Energy &amp; Metals'!$B$2:$AH$1048576,MATCH($A628,'Data - Energy &amp; Metals'!$A$2:$A$1048576,FALSE),FALSE)),#N/A,HLOOKUP(B$2,'Data - Energy &amp; Metals'!$B$2:$AH$1048576,MATCH($A628,'Data - Energy &amp; Metals'!$A$2:$A$1048576,FALSE),FALSE))</f>
        <v>423998</v>
      </c>
      <c r="C628" s="7">
        <f>IF(ISBLANK(HLOOKUP(C$2,'Data - Energy &amp; Metals'!$B$2:$AH$1048576,MATCH($A628,'Data - Energy &amp; Metals'!$A$2:$A$1048576,FALSE),FALSE)),#N/A,HLOOKUP(C$2,'Data - Energy &amp; Metals'!$B$2:$AH$1048576,MATCH($A628,'Data - Energy &amp; Metals'!$A$2:$A$1048576,FALSE),FALSE))</f>
        <v>93986</v>
      </c>
      <c r="D628" s="7">
        <f>IF(ISBLANK(HLOOKUP(D$2,'Data - Energy &amp; Metals'!$B$2:$AH$1048576,MATCH($A628,'Data - Energy &amp; Metals'!$A$2:$A$1048576,FALSE),FALSE)),#N/A,HLOOKUP(D$2,'Data - Energy &amp; Metals'!$B$2:$AH$1048576,MATCH($A628,'Data - Energy &amp; Metals'!$A$2:$A$1048576,FALSE),FALSE))</f>
        <v>19619</v>
      </c>
      <c r="E628" s="8">
        <f t="shared" si="9"/>
        <v>0.1753946952579965</v>
      </c>
    </row>
    <row r="629" spans="1:5" x14ac:dyDescent="0.25">
      <c r="A629" s="27">
        <f>IF('Data - Energy &amp; Metals'!A629="",#N/A,'Data - Energy &amp; Metals'!A629)</f>
        <v>43263</v>
      </c>
      <c r="B629" s="7">
        <f>IF(ISBLANK(HLOOKUP(B$2,'Data - Energy &amp; Metals'!$B$2:$AH$1048576,MATCH($A629,'Data - Energy &amp; Metals'!$A$2:$A$1048576,FALSE),FALSE)),#N/A,HLOOKUP(B$2,'Data - Energy &amp; Metals'!$B$2:$AH$1048576,MATCH($A629,'Data - Energy &amp; Metals'!$A$2:$A$1048576,FALSE),FALSE))</f>
        <v>433471</v>
      </c>
      <c r="C629" s="7">
        <f>IF(ISBLANK(HLOOKUP(C$2,'Data - Energy &amp; Metals'!$B$2:$AH$1048576,MATCH($A629,'Data - Energy &amp; Metals'!$A$2:$A$1048576,FALSE),FALSE)),#N/A,HLOOKUP(C$2,'Data - Energy &amp; Metals'!$B$2:$AH$1048576,MATCH($A629,'Data - Energy &amp; Metals'!$A$2:$A$1048576,FALSE),FALSE))</f>
        <v>88029</v>
      </c>
      <c r="D629" s="7">
        <f>IF(ISBLANK(HLOOKUP(D$2,'Data - Energy &amp; Metals'!$B$2:$AH$1048576,MATCH($A629,'Data - Energy &amp; Metals'!$A$2:$A$1048576,FALSE),FALSE)),#N/A,HLOOKUP(D$2,'Data - Energy &amp; Metals'!$B$2:$AH$1048576,MATCH($A629,'Data - Energy &amp; Metals'!$A$2:$A$1048576,FALSE),FALSE))</f>
        <v>21307</v>
      </c>
      <c r="E629" s="8">
        <f t="shared" si="9"/>
        <v>0.1539249453827361</v>
      </c>
    </row>
    <row r="630" spans="1:5" x14ac:dyDescent="0.25">
      <c r="A630" s="27">
        <f>IF('Data - Energy &amp; Metals'!A630="",#N/A,'Data - Energy &amp; Metals'!A630)</f>
        <v>43270</v>
      </c>
      <c r="B630" s="7">
        <f>IF(ISBLANK(HLOOKUP(B$2,'Data - Energy &amp; Metals'!$B$2:$AH$1048576,MATCH($A630,'Data - Energy &amp; Metals'!$A$2:$A$1048576,FALSE),FALSE)),#N/A,HLOOKUP(B$2,'Data - Energy &amp; Metals'!$B$2:$AH$1048576,MATCH($A630,'Data - Energy &amp; Metals'!$A$2:$A$1048576,FALSE),FALSE))</f>
        <v>421969</v>
      </c>
      <c r="C630" s="7">
        <f>IF(ISBLANK(HLOOKUP(C$2,'Data - Energy &amp; Metals'!$B$2:$AH$1048576,MATCH($A630,'Data - Energy &amp; Metals'!$A$2:$A$1048576,FALSE),FALSE)),#N/A,HLOOKUP(C$2,'Data - Energy &amp; Metals'!$B$2:$AH$1048576,MATCH($A630,'Data - Energy &amp; Metals'!$A$2:$A$1048576,FALSE),FALSE))</f>
        <v>84123</v>
      </c>
      <c r="D630" s="7">
        <f>IF(ISBLANK(HLOOKUP(D$2,'Data - Energy &amp; Metals'!$B$2:$AH$1048576,MATCH($A630,'Data - Energy &amp; Metals'!$A$2:$A$1048576,FALSE),FALSE)),#N/A,HLOOKUP(D$2,'Data - Energy &amp; Metals'!$B$2:$AH$1048576,MATCH($A630,'Data - Energy &amp; Metals'!$A$2:$A$1048576,FALSE),FALSE))</f>
        <v>18787</v>
      </c>
      <c r="E630" s="8">
        <f t="shared" si="9"/>
        <v>0.15483601875967193</v>
      </c>
    </row>
    <row r="631" spans="1:5" x14ac:dyDescent="0.25">
      <c r="A631" s="27">
        <f>IF('Data - Energy &amp; Metals'!A631="",#N/A,'Data - Energy &amp; Metals'!A631)</f>
        <v>43277</v>
      </c>
      <c r="B631" s="7">
        <f>IF(ISBLANK(HLOOKUP(B$2,'Data - Energy &amp; Metals'!$B$2:$AH$1048576,MATCH($A631,'Data - Energy &amp; Metals'!$A$2:$A$1048576,FALSE),FALSE)),#N/A,HLOOKUP(B$2,'Data - Energy &amp; Metals'!$B$2:$AH$1048576,MATCH($A631,'Data - Energy &amp; Metals'!$A$2:$A$1048576,FALSE),FALSE))</f>
        <v>390545</v>
      </c>
      <c r="C631" s="7">
        <f>IF(ISBLANK(HLOOKUP(C$2,'Data - Energy &amp; Metals'!$B$2:$AH$1048576,MATCH($A631,'Data - Energy &amp; Metals'!$A$2:$A$1048576,FALSE),FALSE)),#N/A,HLOOKUP(C$2,'Data - Energy &amp; Metals'!$B$2:$AH$1048576,MATCH($A631,'Data - Energy &amp; Metals'!$A$2:$A$1048576,FALSE),FALSE))</f>
        <v>73795</v>
      </c>
      <c r="D631" s="7">
        <f>IF(ISBLANK(HLOOKUP(D$2,'Data - Energy &amp; Metals'!$B$2:$AH$1048576,MATCH($A631,'Data - Energy &amp; Metals'!$A$2:$A$1048576,FALSE),FALSE)),#N/A,HLOOKUP(D$2,'Data - Energy &amp; Metals'!$B$2:$AH$1048576,MATCH($A631,'Data - Energy &amp; Metals'!$A$2:$A$1048576,FALSE),FALSE))</f>
        <v>19486</v>
      </c>
      <c r="E631" s="8">
        <f t="shared" si="9"/>
        <v>0.13905951938957098</v>
      </c>
    </row>
    <row r="632" spans="1:5" x14ac:dyDescent="0.25">
      <c r="A632" s="27">
        <f>IF('Data - Energy &amp; Metals'!A632="",#N/A,'Data - Energy &amp; Metals'!A632)</f>
        <v>43284</v>
      </c>
      <c r="B632" s="7">
        <f>IF(ISBLANK(HLOOKUP(B$2,'Data - Energy &amp; Metals'!$B$2:$AH$1048576,MATCH($A632,'Data - Energy &amp; Metals'!$A$2:$A$1048576,FALSE),FALSE)),#N/A,HLOOKUP(B$2,'Data - Energy &amp; Metals'!$B$2:$AH$1048576,MATCH($A632,'Data - Energy &amp; Metals'!$A$2:$A$1048576,FALSE),FALSE))</f>
        <v>431576</v>
      </c>
      <c r="C632" s="7">
        <f>IF(ISBLANK(HLOOKUP(C$2,'Data - Energy &amp; Metals'!$B$2:$AH$1048576,MATCH($A632,'Data - Energy &amp; Metals'!$A$2:$A$1048576,FALSE),FALSE)),#N/A,HLOOKUP(C$2,'Data - Energy &amp; Metals'!$B$2:$AH$1048576,MATCH($A632,'Data - Energy &amp; Metals'!$A$2:$A$1048576,FALSE),FALSE))</f>
        <v>73712</v>
      </c>
      <c r="D632" s="7">
        <f>IF(ISBLANK(HLOOKUP(D$2,'Data - Energy &amp; Metals'!$B$2:$AH$1048576,MATCH($A632,'Data - Energy &amp; Metals'!$A$2:$A$1048576,FALSE),FALSE)),#N/A,HLOOKUP(D$2,'Data - Energy &amp; Metals'!$B$2:$AH$1048576,MATCH($A632,'Data - Energy &amp; Metals'!$A$2:$A$1048576,FALSE),FALSE))</f>
        <v>17756</v>
      </c>
      <c r="E632" s="8">
        <f t="shared" si="9"/>
        <v>0.12965503179046101</v>
      </c>
    </row>
    <row r="633" spans="1:5" x14ac:dyDescent="0.25">
      <c r="A633" s="27">
        <f>IF('Data - Energy &amp; Metals'!A633="",#N/A,'Data - Energy &amp; Metals'!A633)</f>
        <v>43291</v>
      </c>
      <c r="B633" s="7">
        <f>IF(ISBLANK(HLOOKUP(B$2,'Data - Energy &amp; Metals'!$B$2:$AH$1048576,MATCH($A633,'Data - Energy &amp; Metals'!$A$2:$A$1048576,FALSE),FALSE)),#N/A,HLOOKUP(B$2,'Data - Energy &amp; Metals'!$B$2:$AH$1048576,MATCH($A633,'Data - Energy &amp; Metals'!$A$2:$A$1048576,FALSE),FALSE))</f>
        <v>430027</v>
      </c>
      <c r="C633" s="7">
        <f>IF(ISBLANK(HLOOKUP(C$2,'Data - Energy &amp; Metals'!$B$2:$AH$1048576,MATCH($A633,'Data - Energy &amp; Metals'!$A$2:$A$1048576,FALSE),FALSE)),#N/A,HLOOKUP(C$2,'Data - Energy &amp; Metals'!$B$2:$AH$1048576,MATCH($A633,'Data - Energy &amp; Metals'!$A$2:$A$1048576,FALSE),FALSE))</f>
        <v>75522</v>
      </c>
      <c r="D633" s="7">
        <f>IF(ISBLANK(HLOOKUP(D$2,'Data - Energy &amp; Metals'!$B$2:$AH$1048576,MATCH($A633,'Data - Energy &amp; Metals'!$A$2:$A$1048576,FALSE),FALSE)),#N/A,HLOOKUP(D$2,'Data - Energy &amp; Metals'!$B$2:$AH$1048576,MATCH($A633,'Data - Energy &amp; Metals'!$A$2:$A$1048576,FALSE),FALSE))</f>
        <v>14966</v>
      </c>
      <c r="E633" s="8">
        <f t="shared" si="9"/>
        <v>0.14081906484941642</v>
      </c>
    </row>
    <row r="634" spans="1:5" x14ac:dyDescent="0.25">
      <c r="A634" s="27">
        <f>IF('Data - Energy &amp; Metals'!A634="",#N/A,'Data - Energy &amp; Metals'!A634)</f>
        <v>43298</v>
      </c>
      <c r="B634" s="7">
        <f>IF(ISBLANK(HLOOKUP(B$2,'Data - Energy &amp; Metals'!$B$2:$AH$1048576,MATCH($A634,'Data - Energy &amp; Metals'!$A$2:$A$1048576,FALSE),FALSE)),#N/A,HLOOKUP(B$2,'Data - Energy &amp; Metals'!$B$2:$AH$1048576,MATCH($A634,'Data - Energy &amp; Metals'!$A$2:$A$1048576,FALSE),FALSE))</f>
        <v>422337</v>
      </c>
      <c r="C634" s="7">
        <f>IF(ISBLANK(HLOOKUP(C$2,'Data - Energy &amp; Metals'!$B$2:$AH$1048576,MATCH($A634,'Data - Energy &amp; Metals'!$A$2:$A$1048576,FALSE),FALSE)),#N/A,HLOOKUP(C$2,'Data - Energy &amp; Metals'!$B$2:$AH$1048576,MATCH($A634,'Data - Energy &amp; Metals'!$A$2:$A$1048576,FALSE),FALSE))</f>
        <v>65438</v>
      </c>
      <c r="D634" s="7">
        <f>IF(ISBLANK(HLOOKUP(D$2,'Data - Energy &amp; Metals'!$B$2:$AH$1048576,MATCH($A634,'Data - Energy &amp; Metals'!$A$2:$A$1048576,FALSE),FALSE)),#N/A,HLOOKUP(D$2,'Data - Energy &amp; Metals'!$B$2:$AH$1048576,MATCH($A634,'Data - Energy &amp; Metals'!$A$2:$A$1048576,FALSE),FALSE))</f>
        <v>21456</v>
      </c>
      <c r="E634" s="8">
        <f t="shared" si="9"/>
        <v>0.10413958521275664</v>
      </c>
    </row>
    <row r="635" spans="1:5" x14ac:dyDescent="0.25">
      <c r="A635" s="27">
        <f>IF('Data - Energy &amp; Metals'!A635="",#N/A,'Data - Energy &amp; Metals'!A635)</f>
        <v>43305</v>
      </c>
      <c r="B635" s="7">
        <f>IF(ISBLANK(HLOOKUP(B$2,'Data - Energy &amp; Metals'!$B$2:$AH$1048576,MATCH($A635,'Data - Energy &amp; Metals'!$A$2:$A$1048576,FALSE),FALSE)),#N/A,HLOOKUP(B$2,'Data - Energy &amp; Metals'!$B$2:$AH$1048576,MATCH($A635,'Data - Energy &amp; Metals'!$A$2:$A$1048576,FALSE),FALSE))</f>
        <v>408348</v>
      </c>
      <c r="C635" s="7">
        <f>IF(ISBLANK(HLOOKUP(C$2,'Data - Energy &amp; Metals'!$B$2:$AH$1048576,MATCH($A635,'Data - Energy &amp; Metals'!$A$2:$A$1048576,FALSE),FALSE)),#N/A,HLOOKUP(C$2,'Data - Energy &amp; Metals'!$B$2:$AH$1048576,MATCH($A635,'Data - Energy &amp; Metals'!$A$2:$A$1048576,FALSE),FALSE))</f>
        <v>73229</v>
      </c>
      <c r="D635" s="7">
        <f>IF(ISBLANK(HLOOKUP(D$2,'Data - Energy &amp; Metals'!$B$2:$AH$1048576,MATCH($A635,'Data - Energy &amp; Metals'!$A$2:$A$1048576,FALSE),FALSE)),#N/A,HLOOKUP(D$2,'Data - Energy &amp; Metals'!$B$2:$AH$1048576,MATCH($A635,'Data - Energy &amp; Metals'!$A$2:$A$1048576,FALSE),FALSE))</f>
        <v>17032</v>
      </c>
      <c r="E635" s="8">
        <f t="shared" si="9"/>
        <v>0.13762036302369549</v>
      </c>
    </row>
    <row r="636" spans="1:5" x14ac:dyDescent="0.25">
      <c r="A636" s="27">
        <f>IF('Data - Energy &amp; Metals'!A636="",#N/A,'Data - Energy &amp; Metals'!A636)</f>
        <v>43312</v>
      </c>
      <c r="B636" s="7">
        <f>IF(ISBLANK(HLOOKUP(B$2,'Data - Energy &amp; Metals'!$B$2:$AH$1048576,MATCH($A636,'Data - Energy &amp; Metals'!$A$2:$A$1048576,FALSE),FALSE)),#N/A,HLOOKUP(B$2,'Data - Energy &amp; Metals'!$B$2:$AH$1048576,MATCH($A636,'Data - Energy &amp; Metals'!$A$2:$A$1048576,FALSE),FALSE))</f>
        <v>412146</v>
      </c>
      <c r="C636" s="7">
        <f>IF(ISBLANK(HLOOKUP(C$2,'Data - Energy &amp; Metals'!$B$2:$AH$1048576,MATCH($A636,'Data - Energy &amp; Metals'!$A$2:$A$1048576,FALSE),FALSE)),#N/A,HLOOKUP(C$2,'Data - Energy &amp; Metals'!$B$2:$AH$1048576,MATCH($A636,'Data - Energy &amp; Metals'!$A$2:$A$1048576,FALSE),FALSE))</f>
        <v>77408</v>
      </c>
      <c r="D636" s="7">
        <f>IF(ISBLANK(HLOOKUP(D$2,'Data - Energy &amp; Metals'!$B$2:$AH$1048576,MATCH($A636,'Data - Energy &amp; Metals'!$A$2:$A$1048576,FALSE),FALSE)),#N/A,HLOOKUP(D$2,'Data - Energy &amp; Metals'!$B$2:$AH$1048576,MATCH($A636,'Data - Energy &amp; Metals'!$A$2:$A$1048576,FALSE),FALSE))</f>
        <v>18238</v>
      </c>
      <c r="E636" s="8">
        <f t="shared" si="9"/>
        <v>0.14356562965551042</v>
      </c>
    </row>
    <row r="637" spans="1:5" x14ac:dyDescent="0.25">
      <c r="A637" s="27">
        <f>IF('Data - Energy &amp; Metals'!A637="",#N/A,'Data - Energy &amp; Metals'!A637)</f>
        <v>43319</v>
      </c>
      <c r="B637" s="7">
        <f>IF(ISBLANK(HLOOKUP(B$2,'Data - Energy &amp; Metals'!$B$2:$AH$1048576,MATCH($A637,'Data - Energy &amp; Metals'!$A$2:$A$1048576,FALSE),FALSE)),#N/A,HLOOKUP(B$2,'Data - Energy &amp; Metals'!$B$2:$AH$1048576,MATCH($A637,'Data - Energy &amp; Metals'!$A$2:$A$1048576,FALSE),FALSE))</f>
        <v>395593</v>
      </c>
      <c r="C637" s="7">
        <f>IF(ISBLANK(HLOOKUP(C$2,'Data - Energy &amp; Metals'!$B$2:$AH$1048576,MATCH($A637,'Data - Energy &amp; Metals'!$A$2:$A$1048576,FALSE),FALSE)),#N/A,HLOOKUP(C$2,'Data - Energy &amp; Metals'!$B$2:$AH$1048576,MATCH($A637,'Data - Energy &amp; Metals'!$A$2:$A$1048576,FALSE),FALSE))</f>
        <v>73847</v>
      </c>
      <c r="D637" s="7">
        <f>IF(ISBLANK(HLOOKUP(D$2,'Data - Energy &amp; Metals'!$B$2:$AH$1048576,MATCH($A637,'Data - Energy &amp; Metals'!$A$2:$A$1048576,FALSE),FALSE)),#N/A,HLOOKUP(D$2,'Data - Energy &amp; Metals'!$B$2:$AH$1048576,MATCH($A637,'Data - Energy &amp; Metals'!$A$2:$A$1048576,FALSE),FALSE))</f>
        <v>16643</v>
      </c>
      <c r="E637" s="8">
        <f t="shared" si="9"/>
        <v>0.1446031653745137</v>
      </c>
    </row>
    <row r="638" spans="1:5" x14ac:dyDescent="0.25">
      <c r="A638" s="27">
        <f>IF('Data - Energy &amp; Metals'!A638="",#N/A,'Data - Energy &amp; Metals'!A638)</f>
        <v>43326</v>
      </c>
      <c r="B638" s="7">
        <f>IF(ISBLANK(HLOOKUP(B$2,'Data - Energy &amp; Metals'!$B$2:$AH$1048576,MATCH($A638,'Data - Energy &amp; Metals'!$A$2:$A$1048576,FALSE),FALSE)),#N/A,HLOOKUP(B$2,'Data - Energy &amp; Metals'!$B$2:$AH$1048576,MATCH($A638,'Data - Energy &amp; Metals'!$A$2:$A$1048576,FALSE),FALSE))</f>
        <v>408154</v>
      </c>
      <c r="C638" s="7">
        <f>IF(ISBLANK(HLOOKUP(C$2,'Data - Energy &amp; Metals'!$B$2:$AH$1048576,MATCH($A638,'Data - Energy &amp; Metals'!$A$2:$A$1048576,FALSE),FALSE)),#N/A,HLOOKUP(C$2,'Data - Energy &amp; Metals'!$B$2:$AH$1048576,MATCH($A638,'Data - Energy &amp; Metals'!$A$2:$A$1048576,FALSE),FALSE))</f>
        <v>75515</v>
      </c>
      <c r="D638" s="7">
        <f>IF(ISBLANK(HLOOKUP(D$2,'Data - Energy &amp; Metals'!$B$2:$AH$1048576,MATCH($A638,'Data - Energy &amp; Metals'!$A$2:$A$1048576,FALSE),FALSE)),#N/A,HLOOKUP(D$2,'Data - Energy &amp; Metals'!$B$2:$AH$1048576,MATCH($A638,'Data - Energy &amp; Metals'!$A$2:$A$1048576,FALSE),FALSE))</f>
        <v>18733</v>
      </c>
      <c r="E638" s="8">
        <f t="shared" si="9"/>
        <v>0.13911905800261665</v>
      </c>
    </row>
    <row r="639" spans="1:5" x14ac:dyDescent="0.25">
      <c r="A639" s="27">
        <f>IF('Data - Energy &amp; Metals'!A639="",#N/A,'Data - Energy &amp; Metals'!A639)</f>
        <v>43333</v>
      </c>
      <c r="B639" s="7">
        <f>IF(ISBLANK(HLOOKUP(B$2,'Data - Energy &amp; Metals'!$B$2:$AH$1048576,MATCH($A639,'Data - Energy &amp; Metals'!$A$2:$A$1048576,FALSE),FALSE)),#N/A,HLOOKUP(B$2,'Data - Energy &amp; Metals'!$B$2:$AH$1048576,MATCH($A639,'Data - Energy &amp; Metals'!$A$2:$A$1048576,FALSE),FALSE))</f>
        <v>412427</v>
      </c>
      <c r="C639" s="7">
        <f>IF(ISBLANK(HLOOKUP(C$2,'Data - Energy &amp; Metals'!$B$2:$AH$1048576,MATCH($A639,'Data - Energy &amp; Metals'!$A$2:$A$1048576,FALSE),FALSE)),#N/A,HLOOKUP(C$2,'Data - Energy &amp; Metals'!$B$2:$AH$1048576,MATCH($A639,'Data - Energy &amp; Metals'!$A$2:$A$1048576,FALSE),FALSE))</f>
        <v>69955</v>
      </c>
      <c r="D639" s="7">
        <f>IF(ISBLANK(HLOOKUP(D$2,'Data - Energy &amp; Metals'!$B$2:$AH$1048576,MATCH($A639,'Data - Energy &amp; Metals'!$A$2:$A$1048576,FALSE),FALSE)),#N/A,HLOOKUP(D$2,'Data - Energy &amp; Metals'!$B$2:$AH$1048576,MATCH($A639,'Data - Energy &amp; Metals'!$A$2:$A$1048576,FALSE),FALSE))</f>
        <v>19353</v>
      </c>
      <c r="E639" s="8">
        <f t="shared" si="9"/>
        <v>0.12269322813491843</v>
      </c>
    </row>
    <row r="640" spans="1:5" x14ac:dyDescent="0.25">
      <c r="A640" s="27">
        <f>IF('Data - Energy &amp; Metals'!A640="",#N/A,'Data - Energy &amp; Metals'!A640)</f>
        <v>43340</v>
      </c>
      <c r="B640" s="7">
        <f>IF(ISBLANK(HLOOKUP(B$2,'Data - Energy &amp; Metals'!$B$2:$AH$1048576,MATCH($A640,'Data - Energy &amp; Metals'!$A$2:$A$1048576,FALSE),FALSE)),#N/A,HLOOKUP(B$2,'Data - Energy &amp; Metals'!$B$2:$AH$1048576,MATCH($A640,'Data - Energy &amp; Metals'!$A$2:$A$1048576,FALSE),FALSE))</f>
        <v>410738</v>
      </c>
      <c r="C640" s="7">
        <f>IF(ISBLANK(HLOOKUP(C$2,'Data - Energy &amp; Metals'!$B$2:$AH$1048576,MATCH($A640,'Data - Energy &amp; Metals'!$A$2:$A$1048576,FALSE),FALSE)),#N/A,HLOOKUP(C$2,'Data - Energy &amp; Metals'!$B$2:$AH$1048576,MATCH($A640,'Data - Energy &amp; Metals'!$A$2:$A$1048576,FALSE),FALSE))</f>
        <v>77177</v>
      </c>
      <c r="D640" s="7">
        <f>IF(ISBLANK(HLOOKUP(D$2,'Data - Energy &amp; Metals'!$B$2:$AH$1048576,MATCH($A640,'Data - Energy &amp; Metals'!$A$2:$A$1048576,FALSE),FALSE)),#N/A,HLOOKUP(D$2,'Data - Energy &amp; Metals'!$B$2:$AH$1048576,MATCH($A640,'Data - Energy &amp; Metals'!$A$2:$A$1048576,FALSE),FALSE))</f>
        <v>17933</v>
      </c>
      <c r="E640" s="8">
        <f t="shared" si="9"/>
        <v>0.14423793269675558</v>
      </c>
    </row>
    <row r="641" spans="1:5" x14ac:dyDescent="0.25">
      <c r="A641" s="27">
        <f>IF('Data - Energy &amp; Metals'!A641="",#N/A,'Data - Energy &amp; Metals'!A641)</f>
        <v>43347</v>
      </c>
      <c r="B641" s="7">
        <f>IF(ISBLANK(HLOOKUP(B$2,'Data - Energy &amp; Metals'!$B$2:$AH$1048576,MATCH($A641,'Data - Energy &amp; Metals'!$A$2:$A$1048576,FALSE),FALSE)),#N/A,HLOOKUP(B$2,'Data - Energy &amp; Metals'!$B$2:$AH$1048576,MATCH($A641,'Data - Energy &amp; Metals'!$A$2:$A$1048576,FALSE),FALSE))</f>
        <v>432065</v>
      </c>
      <c r="C641" s="7">
        <f>IF(ISBLANK(HLOOKUP(C$2,'Data - Energy &amp; Metals'!$B$2:$AH$1048576,MATCH($A641,'Data - Energy &amp; Metals'!$A$2:$A$1048576,FALSE),FALSE)),#N/A,HLOOKUP(C$2,'Data - Energy &amp; Metals'!$B$2:$AH$1048576,MATCH($A641,'Data - Energy &amp; Metals'!$A$2:$A$1048576,FALSE),FALSE))</f>
        <v>82606</v>
      </c>
      <c r="D641" s="7">
        <f>IF(ISBLANK(HLOOKUP(D$2,'Data - Energy &amp; Metals'!$B$2:$AH$1048576,MATCH($A641,'Data - Energy &amp; Metals'!$A$2:$A$1048576,FALSE),FALSE)),#N/A,HLOOKUP(D$2,'Data - Energy &amp; Metals'!$B$2:$AH$1048576,MATCH($A641,'Data - Energy &amp; Metals'!$A$2:$A$1048576,FALSE),FALSE))</f>
        <v>19707</v>
      </c>
      <c r="E641" s="8">
        <f t="shared" si="9"/>
        <v>0.14557763299503548</v>
      </c>
    </row>
    <row r="642" spans="1:5" x14ac:dyDescent="0.25">
      <c r="A642" s="27">
        <f>IF('Data - Energy &amp; Metals'!A642="",#N/A,'Data - Energy &amp; Metals'!A642)</f>
        <v>43354</v>
      </c>
      <c r="B642" s="7">
        <f>IF(ISBLANK(HLOOKUP(B$2,'Data - Energy &amp; Metals'!$B$2:$AH$1048576,MATCH($A642,'Data - Energy &amp; Metals'!$A$2:$A$1048576,FALSE),FALSE)),#N/A,HLOOKUP(B$2,'Data - Energy &amp; Metals'!$B$2:$AH$1048576,MATCH($A642,'Data - Energy &amp; Metals'!$A$2:$A$1048576,FALSE),FALSE))</f>
        <v>440184</v>
      </c>
      <c r="C642" s="7">
        <f>IF(ISBLANK(HLOOKUP(C$2,'Data - Energy &amp; Metals'!$B$2:$AH$1048576,MATCH($A642,'Data - Energy &amp; Metals'!$A$2:$A$1048576,FALSE),FALSE)),#N/A,HLOOKUP(C$2,'Data - Energy &amp; Metals'!$B$2:$AH$1048576,MATCH($A642,'Data - Energy &amp; Metals'!$A$2:$A$1048576,FALSE),FALSE))</f>
        <v>77139</v>
      </c>
      <c r="D642" s="7">
        <f>IF(ISBLANK(HLOOKUP(D$2,'Data - Energy &amp; Metals'!$B$2:$AH$1048576,MATCH($A642,'Data - Energy &amp; Metals'!$A$2:$A$1048576,FALSE),FALSE)),#N/A,HLOOKUP(D$2,'Data - Energy &amp; Metals'!$B$2:$AH$1048576,MATCH($A642,'Data - Energy &amp; Metals'!$A$2:$A$1048576,FALSE),FALSE))</f>
        <v>20170</v>
      </c>
      <c r="E642" s="8">
        <f t="shared" si="9"/>
        <v>0.12942087854170076</v>
      </c>
    </row>
    <row r="643" spans="1:5" x14ac:dyDescent="0.25">
      <c r="A643" s="27">
        <f>IF('Data - Energy &amp; Metals'!A643="",#N/A,'Data - Energy &amp; Metals'!A643)</f>
        <v>43361</v>
      </c>
      <c r="B643" s="7">
        <f>IF(ISBLANK(HLOOKUP(B$2,'Data - Energy &amp; Metals'!$B$2:$AH$1048576,MATCH($A643,'Data - Energy &amp; Metals'!$A$2:$A$1048576,FALSE),FALSE)),#N/A,HLOOKUP(B$2,'Data - Energy &amp; Metals'!$B$2:$AH$1048576,MATCH($A643,'Data - Energy &amp; Metals'!$A$2:$A$1048576,FALSE),FALSE))</f>
        <v>435140</v>
      </c>
      <c r="C643" s="7">
        <f>IF(ISBLANK(HLOOKUP(C$2,'Data - Energy &amp; Metals'!$B$2:$AH$1048576,MATCH($A643,'Data - Energy &amp; Metals'!$A$2:$A$1048576,FALSE),FALSE)),#N/A,HLOOKUP(C$2,'Data - Energy &amp; Metals'!$B$2:$AH$1048576,MATCH($A643,'Data - Energy &amp; Metals'!$A$2:$A$1048576,FALSE),FALSE))</f>
        <v>72947</v>
      </c>
      <c r="D643" s="7">
        <f>IF(ISBLANK(HLOOKUP(D$2,'Data - Energy &amp; Metals'!$B$2:$AH$1048576,MATCH($A643,'Data - Energy &amp; Metals'!$A$2:$A$1048576,FALSE),FALSE)),#N/A,HLOOKUP(D$2,'Data - Energy &amp; Metals'!$B$2:$AH$1048576,MATCH($A643,'Data - Energy &amp; Metals'!$A$2:$A$1048576,FALSE),FALSE))</f>
        <v>19531</v>
      </c>
      <c r="E643" s="8">
        <f t="shared" si="9"/>
        <v>0.12275589465459393</v>
      </c>
    </row>
    <row r="644" spans="1:5" x14ac:dyDescent="0.25">
      <c r="A644" s="27">
        <f>IF('Data - Energy &amp; Metals'!A644="",#N/A,'Data - Energy &amp; Metals'!A644)</f>
        <v>43368</v>
      </c>
      <c r="B644" s="7">
        <f>IF(ISBLANK(HLOOKUP(B$2,'Data - Energy &amp; Metals'!$B$2:$AH$1048576,MATCH($A644,'Data - Energy &amp; Metals'!$A$2:$A$1048576,FALSE),FALSE)),#N/A,HLOOKUP(B$2,'Data - Energy &amp; Metals'!$B$2:$AH$1048576,MATCH($A644,'Data - Energy &amp; Metals'!$A$2:$A$1048576,FALSE),FALSE))</f>
        <v>430257</v>
      </c>
      <c r="C644" s="7">
        <f>IF(ISBLANK(HLOOKUP(C$2,'Data - Energy &amp; Metals'!$B$2:$AH$1048576,MATCH($A644,'Data - Energy &amp; Metals'!$A$2:$A$1048576,FALSE),FALSE)),#N/A,HLOOKUP(C$2,'Data - Energy &amp; Metals'!$B$2:$AH$1048576,MATCH($A644,'Data - Energy &amp; Metals'!$A$2:$A$1048576,FALSE),FALSE))</f>
        <v>75071</v>
      </c>
      <c r="D644" s="7">
        <f>IF(ISBLANK(HLOOKUP(D$2,'Data - Energy &amp; Metals'!$B$2:$AH$1048576,MATCH($A644,'Data - Energy &amp; Metals'!$A$2:$A$1048576,FALSE),FALSE)),#N/A,HLOOKUP(D$2,'Data - Energy &amp; Metals'!$B$2:$AH$1048576,MATCH($A644,'Data - Energy &amp; Metals'!$A$2:$A$1048576,FALSE),FALSE))</f>
        <v>19464</v>
      </c>
      <c r="E644" s="8">
        <f t="shared" ref="E644:E707" si="10">(C644-D644)/B644</f>
        <v>0.1292413603962283</v>
      </c>
    </row>
    <row r="645" spans="1:5" x14ac:dyDescent="0.25">
      <c r="A645" s="27">
        <f>IF('Data - Energy &amp; Metals'!A645="",#N/A,'Data - Energy &amp; Metals'!A645)</f>
        <v>43375</v>
      </c>
      <c r="B645" s="7">
        <f>IF(ISBLANK(HLOOKUP(B$2,'Data - Energy &amp; Metals'!$B$2:$AH$1048576,MATCH($A645,'Data - Energy &amp; Metals'!$A$2:$A$1048576,FALSE),FALSE)),#N/A,HLOOKUP(B$2,'Data - Energy &amp; Metals'!$B$2:$AH$1048576,MATCH($A645,'Data - Energy &amp; Metals'!$A$2:$A$1048576,FALSE),FALSE))</f>
        <v>439156</v>
      </c>
      <c r="C645" s="7">
        <f>IF(ISBLANK(HLOOKUP(C$2,'Data - Energy &amp; Metals'!$B$2:$AH$1048576,MATCH($A645,'Data - Energy &amp; Metals'!$A$2:$A$1048576,FALSE),FALSE)),#N/A,HLOOKUP(C$2,'Data - Energy &amp; Metals'!$B$2:$AH$1048576,MATCH($A645,'Data - Energy &amp; Metals'!$A$2:$A$1048576,FALSE),FALSE))</f>
        <v>79007</v>
      </c>
      <c r="D645" s="7">
        <f>IF(ISBLANK(HLOOKUP(D$2,'Data - Energy &amp; Metals'!$B$2:$AH$1048576,MATCH($A645,'Data - Energy &amp; Metals'!$A$2:$A$1048576,FALSE),FALSE)),#N/A,HLOOKUP(D$2,'Data - Energy &amp; Metals'!$B$2:$AH$1048576,MATCH($A645,'Data - Energy &amp; Metals'!$A$2:$A$1048576,FALSE),FALSE))</f>
        <v>16230</v>
      </c>
      <c r="E645" s="8">
        <f t="shared" si="10"/>
        <v>0.14294920256127663</v>
      </c>
    </row>
    <row r="646" spans="1:5" x14ac:dyDescent="0.25">
      <c r="A646" s="27">
        <f>IF('Data - Energy &amp; Metals'!A646="",#N/A,'Data - Energy &amp; Metals'!A646)</f>
        <v>43382</v>
      </c>
      <c r="B646" s="7">
        <f>IF(ISBLANK(HLOOKUP(B$2,'Data - Energy &amp; Metals'!$B$2:$AH$1048576,MATCH($A646,'Data - Energy &amp; Metals'!$A$2:$A$1048576,FALSE),FALSE)),#N/A,HLOOKUP(B$2,'Data - Energy &amp; Metals'!$B$2:$AH$1048576,MATCH($A646,'Data - Energy &amp; Metals'!$A$2:$A$1048576,FALSE),FALSE))</f>
        <v>433273</v>
      </c>
      <c r="C646" s="7">
        <f>IF(ISBLANK(HLOOKUP(C$2,'Data - Energy &amp; Metals'!$B$2:$AH$1048576,MATCH($A646,'Data - Energy &amp; Metals'!$A$2:$A$1048576,FALSE),FALSE)),#N/A,HLOOKUP(C$2,'Data - Energy &amp; Metals'!$B$2:$AH$1048576,MATCH($A646,'Data - Energy &amp; Metals'!$A$2:$A$1048576,FALSE),FALSE))</f>
        <v>79187</v>
      </c>
      <c r="D646" s="7">
        <f>IF(ISBLANK(HLOOKUP(D$2,'Data - Energy &amp; Metals'!$B$2:$AH$1048576,MATCH($A646,'Data - Energy &amp; Metals'!$A$2:$A$1048576,FALSE),FALSE)),#N/A,HLOOKUP(D$2,'Data - Energy &amp; Metals'!$B$2:$AH$1048576,MATCH($A646,'Data - Energy &amp; Metals'!$A$2:$A$1048576,FALSE),FALSE))</f>
        <v>16751</v>
      </c>
      <c r="E646" s="8">
        <f t="shared" si="10"/>
        <v>0.14410314051417927</v>
      </c>
    </row>
    <row r="647" spans="1:5" x14ac:dyDescent="0.25">
      <c r="A647" s="27">
        <f>IF('Data - Energy &amp; Metals'!A647="",#N/A,'Data - Energy &amp; Metals'!A647)</f>
        <v>43389</v>
      </c>
      <c r="B647" s="7">
        <f>IF(ISBLANK(HLOOKUP(B$2,'Data - Energy &amp; Metals'!$B$2:$AH$1048576,MATCH($A647,'Data - Energy &amp; Metals'!$A$2:$A$1048576,FALSE),FALSE)),#N/A,HLOOKUP(B$2,'Data - Energy &amp; Metals'!$B$2:$AH$1048576,MATCH($A647,'Data - Energy &amp; Metals'!$A$2:$A$1048576,FALSE),FALSE))</f>
        <v>441034</v>
      </c>
      <c r="C647" s="7">
        <f>IF(ISBLANK(HLOOKUP(C$2,'Data - Energy &amp; Metals'!$B$2:$AH$1048576,MATCH($A647,'Data - Energy &amp; Metals'!$A$2:$A$1048576,FALSE),FALSE)),#N/A,HLOOKUP(C$2,'Data - Energy &amp; Metals'!$B$2:$AH$1048576,MATCH($A647,'Data - Energy &amp; Metals'!$A$2:$A$1048576,FALSE),FALSE))</f>
        <v>71894</v>
      </c>
      <c r="D647" s="7">
        <f>IF(ISBLANK(HLOOKUP(D$2,'Data - Energy &amp; Metals'!$B$2:$AH$1048576,MATCH($A647,'Data - Energy &amp; Metals'!$A$2:$A$1048576,FALSE),FALSE)),#N/A,HLOOKUP(D$2,'Data - Energy &amp; Metals'!$B$2:$AH$1048576,MATCH($A647,'Data - Energy &amp; Metals'!$A$2:$A$1048576,FALSE),FALSE))</f>
        <v>15409</v>
      </c>
      <c r="E647" s="8">
        <f t="shared" si="10"/>
        <v>0.1280740260388088</v>
      </c>
    </row>
    <row r="648" spans="1:5" x14ac:dyDescent="0.25">
      <c r="A648" s="27">
        <f>IF('Data - Energy &amp; Metals'!A648="",#N/A,'Data - Energy &amp; Metals'!A648)</f>
        <v>43396</v>
      </c>
      <c r="B648" s="7">
        <f>IF(ISBLANK(HLOOKUP(B$2,'Data - Energy &amp; Metals'!$B$2:$AH$1048576,MATCH($A648,'Data - Energy &amp; Metals'!$A$2:$A$1048576,FALSE),FALSE)),#N/A,HLOOKUP(B$2,'Data - Energy &amp; Metals'!$B$2:$AH$1048576,MATCH($A648,'Data - Energy &amp; Metals'!$A$2:$A$1048576,FALSE),FALSE))</f>
        <v>443516</v>
      </c>
      <c r="C648" s="7">
        <f>IF(ISBLANK(HLOOKUP(C$2,'Data - Energy &amp; Metals'!$B$2:$AH$1048576,MATCH($A648,'Data - Energy &amp; Metals'!$A$2:$A$1048576,FALSE),FALSE)),#N/A,HLOOKUP(C$2,'Data - Energy &amp; Metals'!$B$2:$AH$1048576,MATCH($A648,'Data - Energy &amp; Metals'!$A$2:$A$1048576,FALSE),FALSE))</f>
        <v>68262</v>
      </c>
      <c r="D648" s="7">
        <f>IF(ISBLANK(HLOOKUP(D$2,'Data - Energy &amp; Metals'!$B$2:$AH$1048576,MATCH($A648,'Data - Energy &amp; Metals'!$A$2:$A$1048576,FALSE),FALSE)),#N/A,HLOOKUP(D$2,'Data - Energy &amp; Metals'!$B$2:$AH$1048576,MATCH($A648,'Data - Energy &amp; Metals'!$A$2:$A$1048576,FALSE),FALSE))</f>
        <v>18876</v>
      </c>
      <c r="E648" s="8">
        <f t="shared" si="10"/>
        <v>0.1113511124739581</v>
      </c>
    </row>
    <row r="649" spans="1:5" x14ac:dyDescent="0.25">
      <c r="A649" s="27">
        <f>IF('Data - Energy &amp; Metals'!A649="",#N/A,'Data - Energy &amp; Metals'!A649)</f>
        <v>43403</v>
      </c>
      <c r="B649" s="7">
        <f>IF(ISBLANK(HLOOKUP(B$2,'Data - Energy &amp; Metals'!$B$2:$AH$1048576,MATCH($A649,'Data - Energy &amp; Metals'!$A$2:$A$1048576,FALSE),FALSE)),#N/A,HLOOKUP(B$2,'Data - Energy &amp; Metals'!$B$2:$AH$1048576,MATCH($A649,'Data - Energy &amp; Metals'!$A$2:$A$1048576,FALSE),FALSE))</f>
        <v>434095</v>
      </c>
      <c r="C649" s="7">
        <f>IF(ISBLANK(HLOOKUP(C$2,'Data - Energy &amp; Metals'!$B$2:$AH$1048576,MATCH($A649,'Data - Energy &amp; Metals'!$A$2:$A$1048576,FALSE),FALSE)),#N/A,HLOOKUP(C$2,'Data - Energy &amp; Metals'!$B$2:$AH$1048576,MATCH($A649,'Data - Energy &amp; Metals'!$A$2:$A$1048576,FALSE),FALSE))</f>
        <v>64623</v>
      </c>
      <c r="D649" s="7">
        <f>IF(ISBLANK(HLOOKUP(D$2,'Data - Energy &amp; Metals'!$B$2:$AH$1048576,MATCH($A649,'Data - Energy &amp; Metals'!$A$2:$A$1048576,FALSE),FALSE)),#N/A,HLOOKUP(D$2,'Data - Energy &amp; Metals'!$B$2:$AH$1048576,MATCH($A649,'Data - Energy &amp; Metals'!$A$2:$A$1048576,FALSE),FALSE))</f>
        <v>19342</v>
      </c>
      <c r="E649" s="8">
        <f t="shared" si="10"/>
        <v>0.10431126827077022</v>
      </c>
    </row>
    <row r="650" spans="1:5" x14ac:dyDescent="0.25">
      <c r="A650" s="27">
        <f>IF('Data - Energy &amp; Metals'!A650="",#N/A,'Data - Energy &amp; Metals'!A650)</f>
        <v>43410</v>
      </c>
      <c r="B650" s="7">
        <f>IF(ISBLANK(HLOOKUP(B$2,'Data - Energy &amp; Metals'!$B$2:$AH$1048576,MATCH($A650,'Data - Energy &amp; Metals'!$A$2:$A$1048576,FALSE),FALSE)),#N/A,HLOOKUP(B$2,'Data - Energy &amp; Metals'!$B$2:$AH$1048576,MATCH($A650,'Data - Energy &amp; Metals'!$A$2:$A$1048576,FALSE),FALSE))</f>
        <v>407635</v>
      </c>
      <c r="C650" s="7">
        <f>IF(ISBLANK(HLOOKUP(C$2,'Data - Energy &amp; Metals'!$B$2:$AH$1048576,MATCH($A650,'Data - Energy &amp; Metals'!$A$2:$A$1048576,FALSE),FALSE)),#N/A,HLOOKUP(C$2,'Data - Energy &amp; Metals'!$B$2:$AH$1048576,MATCH($A650,'Data - Energy &amp; Metals'!$A$2:$A$1048576,FALSE),FALSE))</f>
        <v>59100</v>
      </c>
      <c r="D650" s="7">
        <f>IF(ISBLANK(HLOOKUP(D$2,'Data - Energy &amp; Metals'!$B$2:$AH$1048576,MATCH($A650,'Data - Energy &amp; Metals'!$A$2:$A$1048576,FALSE),FALSE)),#N/A,HLOOKUP(D$2,'Data - Energy &amp; Metals'!$B$2:$AH$1048576,MATCH($A650,'Data - Energy &amp; Metals'!$A$2:$A$1048576,FALSE),FALSE))</f>
        <v>19823</v>
      </c>
      <c r="E650" s="8">
        <f t="shared" si="10"/>
        <v>9.6353355330136031E-2</v>
      </c>
    </row>
    <row r="651" spans="1:5" x14ac:dyDescent="0.25">
      <c r="A651" s="27">
        <f>IF('Data - Energy &amp; Metals'!A651="",#N/A,'Data - Energy &amp; Metals'!A651)</f>
        <v>43417</v>
      </c>
      <c r="B651" s="7">
        <f>IF(ISBLANK(HLOOKUP(B$2,'Data - Energy &amp; Metals'!$B$2:$AH$1048576,MATCH($A651,'Data - Energy &amp; Metals'!$A$2:$A$1048576,FALSE),FALSE)),#N/A,HLOOKUP(B$2,'Data - Energy &amp; Metals'!$B$2:$AH$1048576,MATCH($A651,'Data - Energy &amp; Metals'!$A$2:$A$1048576,FALSE),FALSE))</f>
        <v>392829</v>
      </c>
      <c r="C651" s="7">
        <f>IF(ISBLANK(HLOOKUP(C$2,'Data - Energy &amp; Metals'!$B$2:$AH$1048576,MATCH($A651,'Data - Energy &amp; Metals'!$A$2:$A$1048576,FALSE),FALSE)),#N/A,HLOOKUP(C$2,'Data - Energy &amp; Metals'!$B$2:$AH$1048576,MATCH($A651,'Data - Energy &amp; Metals'!$A$2:$A$1048576,FALSE),FALSE))</f>
        <v>51960</v>
      </c>
      <c r="D651" s="7">
        <f>IF(ISBLANK(HLOOKUP(D$2,'Data - Energy &amp; Metals'!$B$2:$AH$1048576,MATCH($A651,'Data - Energy &amp; Metals'!$A$2:$A$1048576,FALSE),FALSE)),#N/A,HLOOKUP(D$2,'Data - Energy &amp; Metals'!$B$2:$AH$1048576,MATCH($A651,'Data - Energy &amp; Metals'!$A$2:$A$1048576,FALSE),FALSE))</f>
        <v>20782</v>
      </c>
      <c r="E651" s="8">
        <f t="shared" si="10"/>
        <v>7.9367867443595044E-2</v>
      </c>
    </row>
    <row r="652" spans="1:5" x14ac:dyDescent="0.25">
      <c r="A652" s="27">
        <f>IF('Data - Energy &amp; Metals'!A652="",#N/A,'Data - Energy &amp; Metals'!A652)</f>
        <v>43424</v>
      </c>
      <c r="B652" s="7">
        <f>IF(ISBLANK(HLOOKUP(B$2,'Data - Energy &amp; Metals'!$B$2:$AH$1048576,MATCH($A652,'Data - Energy &amp; Metals'!$A$2:$A$1048576,FALSE),FALSE)),#N/A,HLOOKUP(B$2,'Data - Energy &amp; Metals'!$B$2:$AH$1048576,MATCH($A652,'Data - Energy &amp; Metals'!$A$2:$A$1048576,FALSE),FALSE))</f>
        <v>385675</v>
      </c>
      <c r="C652" s="7">
        <f>IF(ISBLANK(HLOOKUP(C$2,'Data - Energy &amp; Metals'!$B$2:$AH$1048576,MATCH($A652,'Data - Energy &amp; Metals'!$A$2:$A$1048576,FALSE),FALSE)),#N/A,HLOOKUP(C$2,'Data - Energy &amp; Metals'!$B$2:$AH$1048576,MATCH($A652,'Data - Energy &amp; Metals'!$A$2:$A$1048576,FALSE),FALSE))</f>
        <v>46132</v>
      </c>
      <c r="D652" s="7">
        <f>IF(ISBLANK(HLOOKUP(D$2,'Data - Energy &amp; Metals'!$B$2:$AH$1048576,MATCH($A652,'Data - Energy &amp; Metals'!$A$2:$A$1048576,FALSE),FALSE)),#N/A,HLOOKUP(D$2,'Data - Energy &amp; Metals'!$B$2:$AH$1048576,MATCH($A652,'Data - Energy &amp; Metals'!$A$2:$A$1048576,FALSE),FALSE))</f>
        <v>21204</v>
      </c>
      <c r="E652" s="8">
        <f t="shared" si="10"/>
        <v>6.4634731315226554E-2</v>
      </c>
    </row>
    <row r="653" spans="1:5" x14ac:dyDescent="0.25">
      <c r="A653" s="27">
        <f>IF('Data - Energy &amp; Metals'!A653="",#N/A,'Data - Energy &amp; Metals'!A653)</f>
        <v>43431</v>
      </c>
      <c r="B653" s="7">
        <f>IF(ISBLANK(HLOOKUP(B$2,'Data - Energy &amp; Metals'!$B$2:$AH$1048576,MATCH($A653,'Data - Energy &amp; Metals'!$A$2:$A$1048576,FALSE),FALSE)),#N/A,HLOOKUP(B$2,'Data - Energy &amp; Metals'!$B$2:$AH$1048576,MATCH($A653,'Data - Energy &amp; Metals'!$A$2:$A$1048576,FALSE),FALSE))</f>
        <v>383956</v>
      </c>
      <c r="C653" s="7">
        <f>IF(ISBLANK(HLOOKUP(C$2,'Data - Energy &amp; Metals'!$B$2:$AH$1048576,MATCH($A653,'Data - Energy &amp; Metals'!$A$2:$A$1048576,FALSE),FALSE)),#N/A,HLOOKUP(C$2,'Data - Energy &amp; Metals'!$B$2:$AH$1048576,MATCH($A653,'Data - Energy &amp; Metals'!$A$2:$A$1048576,FALSE),FALSE))</f>
        <v>39000</v>
      </c>
      <c r="D653" s="7">
        <f>IF(ISBLANK(HLOOKUP(D$2,'Data - Energy &amp; Metals'!$B$2:$AH$1048576,MATCH($A653,'Data - Energy &amp; Metals'!$A$2:$A$1048576,FALSE),FALSE)),#N/A,HLOOKUP(D$2,'Data - Energy &amp; Metals'!$B$2:$AH$1048576,MATCH($A653,'Data - Energy &amp; Metals'!$A$2:$A$1048576,FALSE),FALSE))</f>
        <v>24260</v>
      </c>
      <c r="E653" s="8">
        <f t="shared" si="10"/>
        <v>3.838981549969267E-2</v>
      </c>
    </row>
    <row r="654" spans="1:5" x14ac:dyDescent="0.25">
      <c r="A654" s="27">
        <f>IF('Data - Energy &amp; Metals'!A654="",#N/A,'Data - Energy &amp; Metals'!A654)</f>
        <v>43438</v>
      </c>
      <c r="B654" s="7">
        <f>IF(ISBLANK(HLOOKUP(B$2,'Data - Energy &amp; Metals'!$B$2:$AH$1048576,MATCH($A654,'Data - Energy &amp; Metals'!$A$2:$A$1048576,FALSE),FALSE)),#N/A,HLOOKUP(B$2,'Data - Energy &amp; Metals'!$B$2:$AH$1048576,MATCH($A654,'Data - Energy &amp; Metals'!$A$2:$A$1048576,FALSE),FALSE))</f>
        <v>384537</v>
      </c>
      <c r="C654" s="7">
        <f>IF(ISBLANK(HLOOKUP(C$2,'Data - Energy &amp; Metals'!$B$2:$AH$1048576,MATCH($A654,'Data - Energy &amp; Metals'!$A$2:$A$1048576,FALSE),FALSE)),#N/A,HLOOKUP(C$2,'Data - Energy &amp; Metals'!$B$2:$AH$1048576,MATCH($A654,'Data - Energy &amp; Metals'!$A$2:$A$1048576,FALSE),FALSE))</f>
        <v>34424</v>
      </c>
      <c r="D654" s="7">
        <f>IF(ISBLANK(HLOOKUP(D$2,'Data - Energy &amp; Metals'!$B$2:$AH$1048576,MATCH($A654,'Data - Energy &amp; Metals'!$A$2:$A$1048576,FALSE),FALSE)),#N/A,HLOOKUP(D$2,'Data - Energy &amp; Metals'!$B$2:$AH$1048576,MATCH($A654,'Data - Energy &amp; Metals'!$A$2:$A$1048576,FALSE),FALSE))</f>
        <v>26900</v>
      </c>
      <c r="E654" s="8">
        <f t="shared" si="10"/>
        <v>1.9566387629798954E-2</v>
      </c>
    </row>
    <row r="655" spans="1:5" x14ac:dyDescent="0.25">
      <c r="A655" s="27">
        <f>IF('Data - Energy &amp; Metals'!A655="",#N/A,'Data - Energy &amp; Metals'!A655)</f>
        <v>43445</v>
      </c>
      <c r="B655" s="7">
        <f>IF(ISBLANK(HLOOKUP(B$2,'Data - Energy &amp; Metals'!$B$2:$AH$1048576,MATCH($A655,'Data - Energy &amp; Metals'!$A$2:$A$1048576,FALSE),FALSE)),#N/A,HLOOKUP(B$2,'Data - Energy &amp; Metals'!$B$2:$AH$1048576,MATCH($A655,'Data - Energy &amp; Metals'!$A$2:$A$1048576,FALSE),FALSE))</f>
        <v>385225</v>
      </c>
      <c r="C655" s="7">
        <f>IF(ISBLANK(HLOOKUP(C$2,'Data - Energy &amp; Metals'!$B$2:$AH$1048576,MATCH($A655,'Data - Energy &amp; Metals'!$A$2:$A$1048576,FALSE),FALSE)),#N/A,HLOOKUP(C$2,'Data - Energy &amp; Metals'!$B$2:$AH$1048576,MATCH($A655,'Data - Energy &amp; Metals'!$A$2:$A$1048576,FALSE),FALSE))</f>
        <v>31852</v>
      </c>
      <c r="D655" s="7">
        <f>IF(ISBLANK(HLOOKUP(D$2,'Data - Energy &amp; Metals'!$B$2:$AH$1048576,MATCH($A655,'Data - Energy &amp; Metals'!$A$2:$A$1048576,FALSE),FALSE)),#N/A,HLOOKUP(D$2,'Data - Energy &amp; Metals'!$B$2:$AH$1048576,MATCH($A655,'Data - Energy &amp; Metals'!$A$2:$A$1048576,FALSE),FALSE))</f>
        <v>24576</v>
      </c>
      <c r="E655" s="8">
        <f t="shared" si="10"/>
        <v>1.8887663054059315E-2</v>
      </c>
    </row>
    <row r="656" spans="1:5" x14ac:dyDescent="0.25">
      <c r="A656" s="27">
        <f>IF('Data - Energy &amp; Metals'!A656="",#N/A,'Data - Energy &amp; Metals'!A656)</f>
        <v>43452</v>
      </c>
      <c r="B656" s="7">
        <f>IF(ISBLANK(HLOOKUP(B$2,'Data - Energy &amp; Metals'!$B$2:$AH$1048576,MATCH($A656,'Data - Energy &amp; Metals'!$A$2:$A$1048576,FALSE),FALSE)),#N/A,HLOOKUP(B$2,'Data - Energy &amp; Metals'!$B$2:$AH$1048576,MATCH($A656,'Data - Energy &amp; Metals'!$A$2:$A$1048576,FALSE),FALSE))</f>
        <v>398456</v>
      </c>
      <c r="C656" s="7">
        <f>IF(ISBLANK(HLOOKUP(C$2,'Data - Energy &amp; Metals'!$B$2:$AH$1048576,MATCH($A656,'Data - Energy &amp; Metals'!$A$2:$A$1048576,FALSE),FALSE)),#N/A,HLOOKUP(C$2,'Data - Energy &amp; Metals'!$B$2:$AH$1048576,MATCH($A656,'Data - Energy &amp; Metals'!$A$2:$A$1048576,FALSE),FALSE))</f>
        <v>30223</v>
      </c>
      <c r="D656" s="7">
        <f>IF(ISBLANK(HLOOKUP(D$2,'Data - Energy &amp; Metals'!$B$2:$AH$1048576,MATCH($A656,'Data - Energy &amp; Metals'!$A$2:$A$1048576,FALSE),FALSE)),#N/A,HLOOKUP(D$2,'Data - Energy &amp; Metals'!$B$2:$AH$1048576,MATCH($A656,'Data - Energy &amp; Metals'!$A$2:$A$1048576,FALSE),FALSE))</f>
        <v>28844</v>
      </c>
      <c r="E656" s="8">
        <f t="shared" si="10"/>
        <v>3.4608589154134961E-3</v>
      </c>
    </row>
    <row r="657" spans="1:5" x14ac:dyDescent="0.25">
      <c r="A657" s="27">
        <f>IF('Data - Energy &amp; Metals'!A657="",#N/A,'Data - Energy &amp; Metals'!A657)</f>
        <v>43458</v>
      </c>
      <c r="B657" s="7">
        <f>IF(ISBLANK(HLOOKUP(B$2,'Data - Energy &amp; Metals'!$B$2:$AH$1048576,MATCH($A657,'Data - Energy &amp; Metals'!$A$2:$A$1048576,FALSE),FALSE)),#N/A,HLOOKUP(B$2,'Data - Energy &amp; Metals'!$B$2:$AH$1048576,MATCH($A657,'Data - Energy &amp; Metals'!$A$2:$A$1048576,FALSE),FALSE))</f>
        <v>391949</v>
      </c>
      <c r="C657" s="7">
        <f>IF(ISBLANK(HLOOKUP(C$2,'Data - Energy &amp; Metals'!$B$2:$AH$1048576,MATCH($A657,'Data - Energy &amp; Metals'!$A$2:$A$1048576,FALSE),FALSE)),#N/A,HLOOKUP(C$2,'Data - Energy &amp; Metals'!$B$2:$AH$1048576,MATCH($A657,'Data - Energy &amp; Metals'!$A$2:$A$1048576,FALSE),FALSE))</f>
        <v>31679</v>
      </c>
      <c r="D657" s="7">
        <f>IF(ISBLANK(HLOOKUP(D$2,'Data - Energy &amp; Metals'!$B$2:$AH$1048576,MATCH($A657,'Data - Energy &amp; Metals'!$A$2:$A$1048576,FALSE),FALSE)),#N/A,HLOOKUP(D$2,'Data - Energy &amp; Metals'!$B$2:$AH$1048576,MATCH($A657,'Data - Energy &amp; Metals'!$A$2:$A$1048576,FALSE),FALSE))</f>
        <v>29303</v>
      </c>
      <c r="E657" s="8">
        <f t="shared" si="10"/>
        <v>6.0620131700808016E-3</v>
      </c>
    </row>
    <row r="658" spans="1:5" x14ac:dyDescent="0.25">
      <c r="A658" s="27">
        <f>IF('Data - Energy &amp; Metals'!A658="",#N/A,'Data - Energy &amp; Metals'!A658)</f>
        <v>43465</v>
      </c>
      <c r="B658" s="7">
        <f>IF(ISBLANK(HLOOKUP(B$2,'Data - Energy &amp; Metals'!$B$2:$AH$1048576,MATCH($A658,'Data - Energy &amp; Metals'!$A$2:$A$1048576,FALSE),FALSE)),#N/A,HLOOKUP(B$2,'Data - Energy &amp; Metals'!$B$2:$AH$1048576,MATCH($A658,'Data - Energy &amp; Metals'!$A$2:$A$1048576,FALSE),FALSE))</f>
        <v>388614</v>
      </c>
      <c r="C658" s="7">
        <f>IF(ISBLANK(HLOOKUP(C$2,'Data - Energy &amp; Metals'!$B$2:$AH$1048576,MATCH($A658,'Data - Energy &amp; Metals'!$A$2:$A$1048576,FALSE),FALSE)),#N/A,HLOOKUP(C$2,'Data - Energy &amp; Metals'!$B$2:$AH$1048576,MATCH($A658,'Data - Energy &amp; Metals'!$A$2:$A$1048576,FALSE),FALSE))</f>
        <v>30902</v>
      </c>
      <c r="D658" s="7">
        <f>IF(ISBLANK(HLOOKUP(D$2,'Data - Energy &amp; Metals'!$B$2:$AH$1048576,MATCH($A658,'Data - Energy &amp; Metals'!$A$2:$A$1048576,FALSE),FALSE)),#N/A,HLOOKUP(D$2,'Data - Energy &amp; Metals'!$B$2:$AH$1048576,MATCH($A658,'Data - Energy &amp; Metals'!$A$2:$A$1048576,FALSE),FALSE))</f>
        <v>29780</v>
      </c>
      <c r="E658" s="8">
        <f t="shared" si="10"/>
        <v>2.8871836835523165E-3</v>
      </c>
    </row>
    <row r="659" spans="1:5" x14ac:dyDescent="0.25">
      <c r="A659" s="27">
        <f>IF('Data - Energy &amp; Metals'!A659="",#N/A,'Data - Energy &amp; Metals'!A659)</f>
        <v>43473</v>
      </c>
      <c r="B659" s="7">
        <f>IF(ISBLANK(HLOOKUP(B$2,'Data - Energy &amp; Metals'!$B$2:$AH$1048576,MATCH($A659,'Data - Energy &amp; Metals'!$A$2:$A$1048576,FALSE),FALSE)),#N/A,HLOOKUP(B$2,'Data - Energy &amp; Metals'!$B$2:$AH$1048576,MATCH($A659,'Data - Energy &amp; Metals'!$A$2:$A$1048576,FALSE),FALSE))</f>
        <v>389577</v>
      </c>
      <c r="C659" s="7">
        <f>IF(ISBLANK(HLOOKUP(C$2,'Data - Energy &amp; Metals'!$B$2:$AH$1048576,MATCH($A659,'Data - Energy &amp; Metals'!$A$2:$A$1048576,FALSE),FALSE)),#N/A,HLOOKUP(C$2,'Data - Energy &amp; Metals'!$B$2:$AH$1048576,MATCH($A659,'Data - Energy &amp; Metals'!$A$2:$A$1048576,FALSE),FALSE))</f>
        <v>27163</v>
      </c>
      <c r="D659" s="7">
        <f>IF(ISBLANK(HLOOKUP(D$2,'Data - Energy &amp; Metals'!$B$2:$AH$1048576,MATCH($A659,'Data - Energy &amp; Metals'!$A$2:$A$1048576,FALSE),FALSE)),#N/A,HLOOKUP(D$2,'Data - Energy &amp; Metals'!$B$2:$AH$1048576,MATCH($A659,'Data - Energy &amp; Metals'!$A$2:$A$1048576,FALSE),FALSE))</f>
        <v>27467</v>
      </c>
      <c r="E659" s="8">
        <f t="shared" si="10"/>
        <v>-7.8033354125115189E-4</v>
      </c>
    </row>
    <row r="660" spans="1:5" x14ac:dyDescent="0.25">
      <c r="A660" s="27">
        <f>IF('Data - Energy &amp; Metals'!A660="",#N/A,'Data - Energy &amp; Metals'!A660)</f>
        <v>43480</v>
      </c>
      <c r="B660" s="7">
        <f>IF(ISBLANK(HLOOKUP(B$2,'Data - Energy &amp; Metals'!$B$2:$AH$1048576,MATCH($A660,'Data - Energy &amp; Metals'!$A$2:$A$1048576,FALSE),FALSE)),#N/A,HLOOKUP(B$2,'Data - Energy &amp; Metals'!$B$2:$AH$1048576,MATCH($A660,'Data - Energy &amp; Metals'!$A$2:$A$1048576,FALSE),FALSE))</f>
        <v>384085</v>
      </c>
      <c r="C660" s="7">
        <f>IF(ISBLANK(HLOOKUP(C$2,'Data - Energy &amp; Metals'!$B$2:$AH$1048576,MATCH($A660,'Data - Energy &amp; Metals'!$A$2:$A$1048576,FALSE),FALSE)),#N/A,HLOOKUP(C$2,'Data - Energy &amp; Metals'!$B$2:$AH$1048576,MATCH($A660,'Data - Energy &amp; Metals'!$A$2:$A$1048576,FALSE),FALSE))</f>
        <v>23792</v>
      </c>
      <c r="D660" s="7">
        <f>IF(ISBLANK(HLOOKUP(D$2,'Data - Energy &amp; Metals'!$B$2:$AH$1048576,MATCH($A660,'Data - Energy &amp; Metals'!$A$2:$A$1048576,FALSE),FALSE)),#N/A,HLOOKUP(D$2,'Data - Energy &amp; Metals'!$B$2:$AH$1048576,MATCH($A660,'Data - Energy &amp; Metals'!$A$2:$A$1048576,FALSE),FALSE))</f>
        <v>19290</v>
      </c>
      <c r="E660" s="8">
        <f t="shared" si="10"/>
        <v>1.1721363760625903E-2</v>
      </c>
    </row>
    <row r="661" spans="1:5" x14ac:dyDescent="0.25">
      <c r="A661" s="27">
        <f>IF('Data - Energy &amp; Metals'!A661="",#N/A,'Data - Energy &amp; Metals'!A661)</f>
        <v>43487</v>
      </c>
      <c r="B661" s="7">
        <f>IF(ISBLANK(HLOOKUP(B$2,'Data - Energy &amp; Metals'!$B$2:$AH$1048576,MATCH($A661,'Data - Energy &amp; Metals'!$A$2:$A$1048576,FALSE),FALSE)),#N/A,HLOOKUP(B$2,'Data - Energy &amp; Metals'!$B$2:$AH$1048576,MATCH($A661,'Data - Energy &amp; Metals'!$A$2:$A$1048576,FALSE),FALSE))</f>
        <v>395138</v>
      </c>
      <c r="C661" s="7">
        <f>IF(ISBLANK(HLOOKUP(C$2,'Data - Energy &amp; Metals'!$B$2:$AH$1048576,MATCH($A661,'Data - Energy &amp; Metals'!$A$2:$A$1048576,FALSE),FALSE)),#N/A,HLOOKUP(C$2,'Data - Energy &amp; Metals'!$B$2:$AH$1048576,MATCH($A661,'Data - Energy &amp; Metals'!$A$2:$A$1048576,FALSE),FALSE))</f>
        <v>24484</v>
      </c>
      <c r="D661" s="7">
        <f>IF(ISBLANK(HLOOKUP(D$2,'Data - Energy &amp; Metals'!$B$2:$AH$1048576,MATCH($A661,'Data - Energy &amp; Metals'!$A$2:$A$1048576,FALSE),FALSE)),#N/A,HLOOKUP(D$2,'Data - Energy &amp; Metals'!$B$2:$AH$1048576,MATCH($A661,'Data - Energy &amp; Metals'!$A$2:$A$1048576,FALSE),FALSE))</f>
        <v>21539</v>
      </c>
      <c r="E661" s="8">
        <f t="shared" si="10"/>
        <v>7.4530923373606183E-3</v>
      </c>
    </row>
    <row r="662" spans="1:5" x14ac:dyDescent="0.25">
      <c r="A662" s="27">
        <f>IF('Data - Energy &amp; Metals'!A662="",#N/A,'Data - Energy &amp; Metals'!A662)</f>
        <v>43494</v>
      </c>
      <c r="B662" s="7">
        <f>IF(ISBLANK(HLOOKUP(B$2,'Data - Energy &amp; Metals'!$B$2:$AH$1048576,MATCH($A662,'Data - Energy &amp; Metals'!$A$2:$A$1048576,FALSE),FALSE)),#N/A,HLOOKUP(B$2,'Data - Energy &amp; Metals'!$B$2:$AH$1048576,MATCH($A662,'Data - Energy &amp; Metals'!$A$2:$A$1048576,FALSE),FALSE))</f>
        <v>398542</v>
      </c>
      <c r="C662" s="7">
        <f>IF(ISBLANK(HLOOKUP(C$2,'Data - Energy &amp; Metals'!$B$2:$AH$1048576,MATCH($A662,'Data - Energy &amp; Metals'!$A$2:$A$1048576,FALSE),FALSE)),#N/A,HLOOKUP(C$2,'Data - Energy &amp; Metals'!$B$2:$AH$1048576,MATCH($A662,'Data - Energy &amp; Metals'!$A$2:$A$1048576,FALSE),FALSE))</f>
        <v>27599</v>
      </c>
      <c r="D662" s="7">
        <f>IF(ISBLANK(HLOOKUP(D$2,'Data - Energy &amp; Metals'!$B$2:$AH$1048576,MATCH($A662,'Data - Energy &amp; Metals'!$A$2:$A$1048576,FALSE),FALSE)),#N/A,HLOOKUP(D$2,'Data - Energy &amp; Metals'!$B$2:$AH$1048576,MATCH($A662,'Data - Energy &amp; Metals'!$A$2:$A$1048576,FALSE),FALSE))</f>
        <v>25302</v>
      </c>
      <c r="E662" s="8">
        <f t="shared" si="10"/>
        <v>5.7635079866111974E-3</v>
      </c>
    </row>
    <row r="663" spans="1:5" x14ac:dyDescent="0.25">
      <c r="A663" s="27">
        <f>IF('Data - Energy &amp; Metals'!A663="",#N/A,'Data - Energy &amp; Metals'!A663)</f>
        <v>43501</v>
      </c>
      <c r="B663" s="7">
        <f>IF(ISBLANK(HLOOKUP(B$2,'Data - Energy &amp; Metals'!$B$2:$AH$1048576,MATCH($A663,'Data - Energy &amp; Metals'!$A$2:$A$1048576,FALSE),FALSE)),#N/A,HLOOKUP(B$2,'Data - Energy &amp; Metals'!$B$2:$AH$1048576,MATCH($A663,'Data - Energy &amp; Metals'!$A$2:$A$1048576,FALSE),FALSE))</f>
        <v>405657</v>
      </c>
      <c r="C663" s="7">
        <f>IF(ISBLANK(HLOOKUP(C$2,'Data - Energy &amp; Metals'!$B$2:$AH$1048576,MATCH($A663,'Data - Energy &amp; Metals'!$A$2:$A$1048576,FALSE),FALSE)),#N/A,HLOOKUP(C$2,'Data - Energy &amp; Metals'!$B$2:$AH$1048576,MATCH($A663,'Data - Energy &amp; Metals'!$A$2:$A$1048576,FALSE),FALSE))</f>
        <v>25165</v>
      </c>
      <c r="D663" s="7">
        <f>IF(ISBLANK(HLOOKUP(D$2,'Data - Energy &amp; Metals'!$B$2:$AH$1048576,MATCH($A663,'Data - Energy &amp; Metals'!$A$2:$A$1048576,FALSE),FALSE)),#N/A,HLOOKUP(D$2,'Data - Energy &amp; Metals'!$B$2:$AH$1048576,MATCH($A663,'Data - Energy &amp; Metals'!$A$2:$A$1048576,FALSE),FALSE))</f>
        <v>26089</v>
      </c>
      <c r="E663" s="8">
        <f t="shared" si="10"/>
        <v>-2.2777864057565876E-3</v>
      </c>
    </row>
    <row r="664" spans="1:5" x14ac:dyDescent="0.25">
      <c r="A664" s="27">
        <f>IF('Data - Energy &amp; Metals'!A664="",#N/A,'Data - Energy &amp; Metals'!A664)</f>
        <v>43508</v>
      </c>
      <c r="B664" s="7">
        <f>IF(ISBLANK(HLOOKUP(B$2,'Data - Energy &amp; Metals'!$B$2:$AH$1048576,MATCH($A664,'Data - Energy &amp; Metals'!$A$2:$A$1048576,FALSE),FALSE)),#N/A,HLOOKUP(B$2,'Data - Energy &amp; Metals'!$B$2:$AH$1048576,MATCH($A664,'Data - Energy &amp; Metals'!$A$2:$A$1048576,FALSE),FALSE))</f>
        <v>449781</v>
      </c>
      <c r="C664" s="7">
        <f>IF(ISBLANK(HLOOKUP(C$2,'Data - Energy &amp; Metals'!$B$2:$AH$1048576,MATCH($A664,'Data - Energy &amp; Metals'!$A$2:$A$1048576,FALSE),FALSE)),#N/A,HLOOKUP(C$2,'Data - Energy &amp; Metals'!$B$2:$AH$1048576,MATCH($A664,'Data - Energy &amp; Metals'!$A$2:$A$1048576,FALSE),FALSE))</f>
        <v>27193</v>
      </c>
      <c r="D664" s="7">
        <f>IF(ISBLANK(HLOOKUP(D$2,'Data - Energy &amp; Metals'!$B$2:$AH$1048576,MATCH($A664,'Data - Energy &amp; Metals'!$A$2:$A$1048576,FALSE),FALSE)),#N/A,HLOOKUP(D$2,'Data - Energy &amp; Metals'!$B$2:$AH$1048576,MATCH($A664,'Data - Energy &amp; Metals'!$A$2:$A$1048576,FALSE),FALSE))</f>
        <v>26092</v>
      </c>
      <c r="E664" s="8">
        <f t="shared" si="10"/>
        <v>2.4478579575393359E-3</v>
      </c>
    </row>
    <row r="665" spans="1:5" x14ac:dyDescent="0.25">
      <c r="A665" s="27">
        <f>IF('Data - Energy &amp; Metals'!A665="",#N/A,'Data - Energy &amp; Metals'!A665)</f>
        <v>43515</v>
      </c>
      <c r="B665" s="7">
        <f>IF(ISBLANK(HLOOKUP(B$2,'Data - Energy &amp; Metals'!$B$2:$AH$1048576,MATCH($A665,'Data - Energy &amp; Metals'!$A$2:$A$1048576,FALSE),FALSE)),#N/A,HLOOKUP(B$2,'Data - Energy &amp; Metals'!$B$2:$AH$1048576,MATCH($A665,'Data - Energy &amp; Metals'!$A$2:$A$1048576,FALSE),FALSE))</f>
        <v>459803</v>
      </c>
      <c r="C665" s="7">
        <f>IF(ISBLANK(HLOOKUP(C$2,'Data - Energy &amp; Metals'!$B$2:$AH$1048576,MATCH($A665,'Data - Energy &amp; Metals'!$A$2:$A$1048576,FALSE),FALSE)),#N/A,HLOOKUP(C$2,'Data - Energy &amp; Metals'!$B$2:$AH$1048576,MATCH($A665,'Data - Energy &amp; Metals'!$A$2:$A$1048576,FALSE),FALSE))</f>
        <v>28993</v>
      </c>
      <c r="D665" s="7">
        <f>IF(ISBLANK(HLOOKUP(D$2,'Data - Energy &amp; Metals'!$B$2:$AH$1048576,MATCH($A665,'Data - Energy &amp; Metals'!$A$2:$A$1048576,FALSE),FALSE)),#N/A,HLOOKUP(D$2,'Data - Energy &amp; Metals'!$B$2:$AH$1048576,MATCH($A665,'Data - Energy &amp; Metals'!$A$2:$A$1048576,FALSE),FALSE))</f>
        <v>22164</v>
      </c>
      <c r="E665" s="8">
        <f t="shared" si="10"/>
        <v>1.4852012709790932E-2</v>
      </c>
    </row>
    <row r="666" spans="1:5" x14ac:dyDescent="0.25">
      <c r="A666" s="27">
        <f>IF('Data - Energy &amp; Metals'!A666="",#N/A,'Data - Energy &amp; Metals'!A666)</f>
        <v>43522</v>
      </c>
      <c r="B666" s="7">
        <f>IF(ISBLANK(HLOOKUP(B$2,'Data - Energy &amp; Metals'!$B$2:$AH$1048576,MATCH($A666,'Data - Energy &amp; Metals'!$A$2:$A$1048576,FALSE),FALSE)),#N/A,HLOOKUP(B$2,'Data - Energy &amp; Metals'!$B$2:$AH$1048576,MATCH($A666,'Data - Energy &amp; Metals'!$A$2:$A$1048576,FALSE),FALSE))</f>
        <v>450591</v>
      </c>
      <c r="C666" s="7">
        <f>IF(ISBLANK(HLOOKUP(C$2,'Data - Energy &amp; Metals'!$B$2:$AH$1048576,MATCH($A666,'Data - Energy &amp; Metals'!$A$2:$A$1048576,FALSE),FALSE)),#N/A,HLOOKUP(C$2,'Data - Energy &amp; Metals'!$B$2:$AH$1048576,MATCH($A666,'Data - Energy &amp; Metals'!$A$2:$A$1048576,FALSE),FALSE))</f>
        <v>30150</v>
      </c>
      <c r="D666" s="7">
        <f>IF(ISBLANK(HLOOKUP(D$2,'Data - Energy &amp; Metals'!$B$2:$AH$1048576,MATCH($A666,'Data - Energy &amp; Metals'!$A$2:$A$1048576,FALSE),FALSE)),#N/A,HLOOKUP(D$2,'Data - Energy &amp; Metals'!$B$2:$AH$1048576,MATCH($A666,'Data - Energy &amp; Metals'!$A$2:$A$1048576,FALSE),FALSE))</f>
        <v>21087</v>
      </c>
      <c r="E666" s="8">
        <f t="shared" si="10"/>
        <v>2.0113584159470562E-2</v>
      </c>
    </row>
    <row r="667" spans="1:5" x14ac:dyDescent="0.25">
      <c r="A667" s="27">
        <f>IF('Data - Energy &amp; Metals'!A667="",#N/A,'Data - Energy &amp; Metals'!A667)</f>
        <v>43529</v>
      </c>
      <c r="B667" s="7">
        <f>IF(ISBLANK(HLOOKUP(B$2,'Data - Energy &amp; Metals'!$B$2:$AH$1048576,MATCH($A667,'Data - Energy &amp; Metals'!$A$2:$A$1048576,FALSE),FALSE)),#N/A,HLOOKUP(B$2,'Data - Energy &amp; Metals'!$B$2:$AH$1048576,MATCH($A667,'Data - Energy &amp; Metals'!$A$2:$A$1048576,FALSE),FALSE))</f>
        <v>463908</v>
      </c>
      <c r="C667" s="7">
        <f>IF(ISBLANK(HLOOKUP(C$2,'Data - Energy &amp; Metals'!$B$2:$AH$1048576,MATCH($A667,'Data - Energy &amp; Metals'!$A$2:$A$1048576,FALSE),FALSE)),#N/A,HLOOKUP(C$2,'Data - Energy &amp; Metals'!$B$2:$AH$1048576,MATCH($A667,'Data - Energy &amp; Metals'!$A$2:$A$1048576,FALSE),FALSE))</f>
        <v>34063</v>
      </c>
      <c r="D667" s="7">
        <f>IF(ISBLANK(HLOOKUP(D$2,'Data - Energy &amp; Metals'!$B$2:$AH$1048576,MATCH($A667,'Data - Energy &amp; Metals'!$A$2:$A$1048576,FALSE),FALSE)),#N/A,HLOOKUP(D$2,'Data - Energy &amp; Metals'!$B$2:$AH$1048576,MATCH($A667,'Data - Energy &amp; Metals'!$A$2:$A$1048576,FALSE),FALSE))</f>
        <v>23757</v>
      </c>
      <c r="E667" s="8">
        <f t="shared" si="10"/>
        <v>2.2215611716116128E-2</v>
      </c>
    </row>
    <row r="668" spans="1:5" x14ac:dyDescent="0.25">
      <c r="A668" s="27">
        <f>IF('Data - Energy &amp; Metals'!A668="",#N/A,'Data - Energy &amp; Metals'!A668)</f>
        <v>43536</v>
      </c>
      <c r="B668" s="7">
        <f>IF(ISBLANK(HLOOKUP(B$2,'Data - Energy &amp; Metals'!$B$2:$AH$1048576,MATCH($A668,'Data - Energy &amp; Metals'!$A$2:$A$1048576,FALSE),FALSE)),#N/A,HLOOKUP(B$2,'Data - Energy &amp; Metals'!$B$2:$AH$1048576,MATCH($A668,'Data - Energy &amp; Metals'!$A$2:$A$1048576,FALSE),FALSE))</f>
        <v>427295</v>
      </c>
      <c r="C668" s="7">
        <f>IF(ISBLANK(HLOOKUP(C$2,'Data - Energy &amp; Metals'!$B$2:$AH$1048576,MATCH($A668,'Data - Energy &amp; Metals'!$A$2:$A$1048576,FALSE),FALSE)),#N/A,HLOOKUP(C$2,'Data - Energy &amp; Metals'!$B$2:$AH$1048576,MATCH($A668,'Data - Energy &amp; Metals'!$A$2:$A$1048576,FALSE),FALSE))</f>
        <v>34056</v>
      </c>
      <c r="D668" s="7">
        <f>IF(ISBLANK(HLOOKUP(D$2,'Data - Energy &amp; Metals'!$B$2:$AH$1048576,MATCH($A668,'Data - Energy &amp; Metals'!$A$2:$A$1048576,FALSE),FALSE)),#N/A,HLOOKUP(D$2,'Data - Energy &amp; Metals'!$B$2:$AH$1048576,MATCH($A668,'Data - Energy &amp; Metals'!$A$2:$A$1048576,FALSE),FALSE))</f>
        <v>26137</v>
      </c>
      <c r="E668" s="8">
        <f t="shared" si="10"/>
        <v>1.8532863712423502E-2</v>
      </c>
    </row>
    <row r="669" spans="1:5" x14ac:dyDescent="0.25">
      <c r="A669" s="27">
        <f>IF('Data - Energy &amp; Metals'!A669="",#N/A,'Data - Energy &amp; Metals'!A669)</f>
        <v>43543</v>
      </c>
      <c r="B669" s="7">
        <f>IF(ISBLANK(HLOOKUP(B$2,'Data - Energy &amp; Metals'!$B$2:$AH$1048576,MATCH($A669,'Data - Energy &amp; Metals'!$A$2:$A$1048576,FALSE),FALSE)),#N/A,HLOOKUP(B$2,'Data - Energy &amp; Metals'!$B$2:$AH$1048576,MATCH($A669,'Data - Energy &amp; Metals'!$A$2:$A$1048576,FALSE),FALSE))</f>
        <v>409637</v>
      </c>
      <c r="C669" s="7">
        <f>IF(ISBLANK(HLOOKUP(C$2,'Data - Energy &amp; Metals'!$B$2:$AH$1048576,MATCH($A669,'Data - Energy &amp; Metals'!$A$2:$A$1048576,FALSE),FALSE)),#N/A,HLOOKUP(C$2,'Data - Energy &amp; Metals'!$B$2:$AH$1048576,MATCH($A669,'Data - Energy &amp; Metals'!$A$2:$A$1048576,FALSE),FALSE))</f>
        <v>29271</v>
      </c>
      <c r="D669" s="7">
        <f>IF(ISBLANK(HLOOKUP(D$2,'Data - Energy &amp; Metals'!$B$2:$AH$1048576,MATCH($A669,'Data - Energy &amp; Metals'!$A$2:$A$1048576,FALSE),FALSE)),#N/A,HLOOKUP(D$2,'Data - Energy &amp; Metals'!$B$2:$AH$1048576,MATCH($A669,'Data - Energy &amp; Metals'!$A$2:$A$1048576,FALSE),FALSE))</f>
        <v>25748</v>
      </c>
      <c r="E669" s="8">
        <f t="shared" si="10"/>
        <v>8.6002973364222475E-3</v>
      </c>
    </row>
    <row r="670" spans="1:5" x14ac:dyDescent="0.25">
      <c r="A670" s="27">
        <f>IF('Data - Energy &amp; Metals'!A670="",#N/A,'Data - Energy &amp; Metals'!A670)</f>
        <v>43550</v>
      </c>
      <c r="B670" s="7">
        <f>IF(ISBLANK(HLOOKUP(B$2,'Data - Energy &amp; Metals'!$B$2:$AH$1048576,MATCH($A670,'Data - Energy &amp; Metals'!$A$2:$A$1048576,FALSE),FALSE)),#N/A,HLOOKUP(B$2,'Data - Energy &amp; Metals'!$B$2:$AH$1048576,MATCH($A670,'Data - Energy &amp; Metals'!$A$2:$A$1048576,FALSE),FALSE))</f>
        <v>390529</v>
      </c>
      <c r="C670" s="7">
        <f>IF(ISBLANK(HLOOKUP(C$2,'Data - Energy &amp; Metals'!$B$2:$AH$1048576,MATCH($A670,'Data - Energy &amp; Metals'!$A$2:$A$1048576,FALSE),FALSE)),#N/A,HLOOKUP(C$2,'Data - Energy &amp; Metals'!$B$2:$AH$1048576,MATCH($A670,'Data - Energy &amp; Metals'!$A$2:$A$1048576,FALSE),FALSE))</f>
        <v>30180</v>
      </c>
      <c r="D670" s="7">
        <f>IF(ISBLANK(HLOOKUP(D$2,'Data - Energy &amp; Metals'!$B$2:$AH$1048576,MATCH($A670,'Data - Energy &amp; Metals'!$A$2:$A$1048576,FALSE),FALSE)),#N/A,HLOOKUP(D$2,'Data - Energy &amp; Metals'!$B$2:$AH$1048576,MATCH($A670,'Data - Energy &amp; Metals'!$A$2:$A$1048576,FALSE),FALSE))</f>
        <v>31351</v>
      </c>
      <c r="E670" s="8">
        <f t="shared" si="10"/>
        <v>-2.9984969106007491E-3</v>
      </c>
    </row>
    <row r="671" spans="1:5" x14ac:dyDescent="0.25">
      <c r="A671" s="27">
        <f>IF('Data - Energy &amp; Metals'!A671="",#N/A,'Data - Energy &amp; Metals'!A671)</f>
        <v>43557</v>
      </c>
      <c r="B671" s="7">
        <f>IF(ISBLANK(HLOOKUP(B$2,'Data - Energy &amp; Metals'!$B$2:$AH$1048576,MATCH($A671,'Data - Energy &amp; Metals'!$A$2:$A$1048576,FALSE),FALSE)),#N/A,HLOOKUP(B$2,'Data - Energy &amp; Metals'!$B$2:$AH$1048576,MATCH($A671,'Data - Energy &amp; Metals'!$A$2:$A$1048576,FALSE),FALSE))</f>
        <v>405736</v>
      </c>
      <c r="C671" s="7">
        <f>IF(ISBLANK(HLOOKUP(C$2,'Data - Energy &amp; Metals'!$B$2:$AH$1048576,MATCH($A671,'Data - Energy &amp; Metals'!$A$2:$A$1048576,FALSE),FALSE)),#N/A,HLOOKUP(C$2,'Data - Energy &amp; Metals'!$B$2:$AH$1048576,MATCH($A671,'Data - Energy &amp; Metals'!$A$2:$A$1048576,FALSE),FALSE))</f>
        <v>28973</v>
      </c>
      <c r="D671" s="7">
        <f>IF(ISBLANK(HLOOKUP(D$2,'Data - Energy &amp; Metals'!$B$2:$AH$1048576,MATCH($A671,'Data - Energy &amp; Metals'!$A$2:$A$1048576,FALSE),FALSE)),#N/A,HLOOKUP(D$2,'Data - Energy &amp; Metals'!$B$2:$AH$1048576,MATCH($A671,'Data - Energy &amp; Metals'!$A$2:$A$1048576,FALSE),FALSE))</f>
        <v>33839</v>
      </c>
      <c r="E671" s="8">
        <f t="shared" si="10"/>
        <v>-1.1993020091882406E-2</v>
      </c>
    </row>
    <row r="672" spans="1:5" x14ac:dyDescent="0.25">
      <c r="A672" s="27">
        <f>IF('Data - Energy &amp; Metals'!A672="",#N/A,'Data - Energy &amp; Metals'!A672)</f>
        <v>43564</v>
      </c>
      <c r="B672" s="7">
        <f>IF(ISBLANK(HLOOKUP(B$2,'Data - Energy &amp; Metals'!$B$2:$AH$1048576,MATCH($A672,'Data - Energy &amp; Metals'!$A$2:$A$1048576,FALSE),FALSE)),#N/A,HLOOKUP(B$2,'Data - Energy &amp; Metals'!$B$2:$AH$1048576,MATCH($A672,'Data - Energy &amp; Metals'!$A$2:$A$1048576,FALSE),FALSE))</f>
        <v>406652</v>
      </c>
      <c r="C672" s="7">
        <f>IF(ISBLANK(HLOOKUP(C$2,'Data - Energy &amp; Metals'!$B$2:$AH$1048576,MATCH($A672,'Data - Energy &amp; Metals'!$A$2:$A$1048576,FALSE),FALSE)),#N/A,HLOOKUP(C$2,'Data - Energy &amp; Metals'!$B$2:$AH$1048576,MATCH($A672,'Data - Energy &amp; Metals'!$A$2:$A$1048576,FALSE),FALSE))</f>
        <v>32905</v>
      </c>
      <c r="D672" s="7">
        <f>IF(ISBLANK(HLOOKUP(D$2,'Data - Energy &amp; Metals'!$B$2:$AH$1048576,MATCH($A672,'Data - Energy &amp; Metals'!$A$2:$A$1048576,FALSE),FALSE)),#N/A,HLOOKUP(D$2,'Data - Energy &amp; Metals'!$B$2:$AH$1048576,MATCH($A672,'Data - Energy &amp; Metals'!$A$2:$A$1048576,FALSE),FALSE))</f>
        <v>32023</v>
      </c>
      <c r="E672" s="8">
        <f t="shared" si="10"/>
        <v>2.1689306827459352E-3</v>
      </c>
    </row>
    <row r="673" spans="1:5" x14ac:dyDescent="0.25">
      <c r="A673" s="27">
        <f>IF('Data - Energy &amp; Metals'!A673="",#N/A,'Data - Energy &amp; Metals'!A673)</f>
        <v>43571</v>
      </c>
      <c r="B673" s="7">
        <f>IF(ISBLANK(HLOOKUP(B$2,'Data - Energy &amp; Metals'!$B$2:$AH$1048576,MATCH($A673,'Data - Energy &amp; Metals'!$A$2:$A$1048576,FALSE),FALSE)),#N/A,HLOOKUP(B$2,'Data - Energy &amp; Metals'!$B$2:$AH$1048576,MATCH($A673,'Data - Energy &amp; Metals'!$A$2:$A$1048576,FALSE),FALSE))</f>
        <v>422725</v>
      </c>
      <c r="C673" s="7">
        <f>IF(ISBLANK(HLOOKUP(C$2,'Data - Energy &amp; Metals'!$B$2:$AH$1048576,MATCH($A673,'Data - Energy &amp; Metals'!$A$2:$A$1048576,FALSE),FALSE)),#N/A,HLOOKUP(C$2,'Data - Energy &amp; Metals'!$B$2:$AH$1048576,MATCH($A673,'Data - Energy &amp; Metals'!$A$2:$A$1048576,FALSE),FALSE))</f>
        <v>34377</v>
      </c>
      <c r="D673" s="7">
        <f>IF(ISBLANK(HLOOKUP(D$2,'Data - Energy &amp; Metals'!$B$2:$AH$1048576,MATCH($A673,'Data - Energy &amp; Metals'!$A$2:$A$1048576,FALSE),FALSE)),#N/A,HLOOKUP(D$2,'Data - Energy &amp; Metals'!$B$2:$AH$1048576,MATCH($A673,'Data - Energy &amp; Metals'!$A$2:$A$1048576,FALSE),FALSE))</f>
        <v>30716</v>
      </c>
      <c r="E673" s="8">
        <f t="shared" si="10"/>
        <v>8.6604766692294048E-3</v>
      </c>
    </row>
    <row r="674" spans="1:5" x14ac:dyDescent="0.25">
      <c r="A674" s="27">
        <f>IF('Data - Energy &amp; Metals'!A674="",#N/A,'Data - Energy &amp; Metals'!A674)</f>
        <v>43578</v>
      </c>
      <c r="B674" s="7">
        <f>IF(ISBLANK(HLOOKUP(B$2,'Data - Energy &amp; Metals'!$B$2:$AH$1048576,MATCH($A674,'Data - Energy &amp; Metals'!$A$2:$A$1048576,FALSE),FALSE)),#N/A,HLOOKUP(B$2,'Data - Energy &amp; Metals'!$B$2:$AH$1048576,MATCH($A674,'Data - Energy &amp; Metals'!$A$2:$A$1048576,FALSE),FALSE))</f>
        <v>439530</v>
      </c>
      <c r="C674" s="7">
        <f>IF(ISBLANK(HLOOKUP(C$2,'Data - Energy &amp; Metals'!$B$2:$AH$1048576,MATCH($A674,'Data - Energy &amp; Metals'!$A$2:$A$1048576,FALSE),FALSE)),#N/A,HLOOKUP(C$2,'Data - Energy &amp; Metals'!$B$2:$AH$1048576,MATCH($A674,'Data - Energy &amp; Metals'!$A$2:$A$1048576,FALSE),FALSE))</f>
        <v>35790</v>
      </c>
      <c r="D674" s="7">
        <f>IF(ISBLANK(HLOOKUP(D$2,'Data - Energy &amp; Metals'!$B$2:$AH$1048576,MATCH($A674,'Data - Energy &amp; Metals'!$A$2:$A$1048576,FALSE),FALSE)),#N/A,HLOOKUP(D$2,'Data - Energy &amp; Metals'!$B$2:$AH$1048576,MATCH($A674,'Data - Energy &amp; Metals'!$A$2:$A$1048576,FALSE),FALSE))</f>
        <v>31747</v>
      </c>
      <c r="E674" s="8">
        <f t="shared" si="10"/>
        <v>9.1984619934930498E-3</v>
      </c>
    </row>
    <row r="675" spans="1:5" x14ac:dyDescent="0.25">
      <c r="A675" s="27">
        <f>IF('Data - Energy &amp; Metals'!A675="",#N/A,'Data - Energy &amp; Metals'!A675)</f>
        <v>43585</v>
      </c>
      <c r="B675" s="7">
        <f>IF(ISBLANK(HLOOKUP(B$2,'Data - Energy &amp; Metals'!$B$2:$AH$1048576,MATCH($A675,'Data - Energy &amp; Metals'!$A$2:$A$1048576,FALSE),FALSE)),#N/A,HLOOKUP(B$2,'Data - Energy &amp; Metals'!$B$2:$AH$1048576,MATCH($A675,'Data - Energy &amp; Metals'!$A$2:$A$1048576,FALSE),FALSE))</f>
        <v>422753</v>
      </c>
      <c r="C675" s="7">
        <f>IF(ISBLANK(HLOOKUP(C$2,'Data - Energy &amp; Metals'!$B$2:$AH$1048576,MATCH($A675,'Data - Energy &amp; Metals'!$A$2:$A$1048576,FALSE),FALSE)),#N/A,HLOOKUP(C$2,'Data - Energy &amp; Metals'!$B$2:$AH$1048576,MATCH($A675,'Data - Energy &amp; Metals'!$A$2:$A$1048576,FALSE),FALSE))</f>
        <v>33418</v>
      </c>
      <c r="D675" s="7">
        <f>IF(ISBLANK(HLOOKUP(D$2,'Data - Energy &amp; Metals'!$B$2:$AH$1048576,MATCH($A675,'Data - Energy &amp; Metals'!$A$2:$A$1048576,FALSE),FALSE)),#N/A,HLOOKUP(D$2,'Data - Energy &amp; Metals'!$B$2:$AH$1048576,MATCH($A675,'Data - Energy &amp; Metals'!$A$2:$A$1048576,FALSE),FALSE))</f>
        <v>31494</v>
      </c>
      <c r="E675" s="8">
        <f t="shared" si="10"/>
        <v>4.551120867267648E-3</v>
      </c>
    </row>
    <row r="676" spans="1:5" x14ac:dyDescent="0.25">
      <c r="A676" s="27">
        <f>IF('Data - Energy &amp; Metals'!A676="",#N/A,'Data - Energy &amp; Metals'!A676)</f>
        <v>43592</v>
      </c>
      <c r="B676" s="7">
        <f>IF(ISBLANK(HLOOKUP(B$2,'Data - Energy &amp; Metals'!$B$2:$AH$1048576,MATCH($A676,'Data - Energy &amp; Metals'!$A$2:$A$1048576,FALSE),FALSE)),#N/A,HLOOKUP(B$2,'Data - Energy &amp; Metals'!$B$2:$AH$1048576,MATCH($A676,'Data - Energy &amp; Metals'!$A$2:$A$1048576,FALSE),FALSE))</f>
        <v>418745</v>
      </c>
      <c r="C676" s="7">
        <f>IF(ISBLANK(HLOOKUP(C$2,'Data - Energy &amp; Metals'!$B$2:$AH$1048576,MATCH($A676,'Data - Energy &amp; Metals'!$A$2:$A$1048576,FALSE),FALSE)),#N/A,HLOOKUP(C$2,'Data - Energy &amp; Metals'!$B$2:$AH$1048576,MATCH($A676,'Data - Energy &amp; Metals'!$A$2:$A$1048576,FALSE),FALSE))</f>
        <v>33212</v>
      </c>
      <c r="D676" s="7">
        <f>IF(ISBLANK(HLOOKUP(D$2,'Data - Energy &amp; Metals'!$B$2:$AH$1048576,MATCH($A676,'Data - Energy &amp; Metals'!$A$2:$A$1048576,FALSE),FALSE)),#N/A,HLOOKUP(D$2,'Data - Energy &amp; Metals'!$B$2:$AH$1048576,MATCH($A676,'Data - Energy &amp; Metals'!$A$2:$A$1048576,FALSE),FALSE))</f>
        <v>32845</v>
      </c>
      <c r="E676" s="8">
        <f t="shared" si="10"/>
        <v>8.7642837526418231E-4</v>
      </c>
    </row>
    <row r="677" spans="1:5" x14ac:dyDescent="0.25">
      <c r="A677" s="27">
        <f>IF('Data - Energy &amp; Metals'!A677="",#N/A,'Data - Energy &amp; Metals'!A677)</f>
        <v>43599</v>
      </c>
      <c r="B677" s="7">
        <f>IF(ISBLANK(HLOOKUP(B$2,'Data - Energy &amp; Metals'!$B$2:$AH$1048576,MATCH($A677,'Data - Energy &amp; Metals'!$A$2:$A$1048576,FALSE),FALSE)),#N/A,HLOOKUP(B$2,'Data - Energy &amp; Metals'!$B$2:$AH$1048576,MATCH($A677,'Data - Energy &amp; Metals'!$A$2:$A$1048576,FALSE),FALSE))</f>
        <v>430136</v>
      </c>
      <c r="C677" s="7">
        <f>IF(ISBLANK(HLOOKUP(C$2,'Data - Energy &amp; Metals'!$B$2:$AH$1048576,MATCH($A677,'Data - Energy &amp; Metals'!$A$2:$A$1048576,FALSE),FALSE)),#N/A,HLOOKUP(C$2,'Data - Energy &amp; Metals'!$B$2:$AH$1048576,MATCH($A677,'Data - Energy &amp; Metals'!$A$2:$A$1048576,FALSE),FALSE))</f>
        <v>30462</v>
      </c>
      <c r="D677" s="7">
        <f>IF(ISBLANK(HLOOKUP(D$2,'Data - Energy &amp; Metals'!$B$2:$AH$1048576,MATCH($A677,'Data - Energy &amp; Metals'!$A$2:$A$1048576,FALSE),FALSE)),#N/A,HLOOKUP(D$2,'Data - Energy &amp; Metals'!$B$2:$AH$1048576,MATCH($A677,'Data - Energy &amp; Metals'!$A$2:$A$1048576,FALSE),FALSE))</f>
        <v>31953</v>
      </c>
      <c r="E677" s="8">
        <f t="shared" si="10"/>
        <v>-3.4663455279260514E-3</v>
      </c>
    </row>
    <row r="678" spans="1:5" x14ac:dyDescent="0.25">
      <c r="A678" s="27">
        <f>IF('Data - Energy &amp; Metals'!A678="",#N/A,'Data - Energy &amp; Metals'!A678)</f>
        <v>43606</v>
      </c>
      <c r="B678" s="7">
        <f>IF(ISBLANK(HLOOKUP(B$2,'Data - Energy &amp; Metals'!$B$2:$AH$1048576,MATCH($A678,'Data - Energy &amp; Metals'!$A$2:$A$1048576,FALSE),FALSE)),#N/A,HLOOKUP(B$2,'Data - Energy &amp; Metals'!$B$2:$AH$1048576,MATCH($A678,'Data - Energy &amp; Metals'!$A$2:$A$1048576,FALSE),FALSE))</f>
        <v>431008</v>
      </c>
      <c r="C678" s="7">
        <f>IF(ISBLANK(HLOOKUP(C$2,'Data - Energy &amp; Metals'!$B$2:$AH$1048576,MATCH($A678,'Data - Energy &amp; Metals'!$A$2:$A$1048576,FALSE),FALSE)),#N/A,HLOOKUP(C$2,'Data - Energy &amp; Metals'!$B$2:$AH$1048576,MATCH($A678,'Data - Energy &amp; Metals'!$A$2:$A$1048576,FALSE),FALSE))</f>
        <v>32921</v>
      </c>
      <c r="D678" s="7">
        <f>IF(ISBLANK(HLOOKUP(D$2,'Data - Energy &amp; Metals'!$B$2:$AH$1048576,MATCH($A678,'Data - Energy &amp; Metals'!$A$2:$A$1048576,FALSE),FALSE)),#N/A,HLOOKUP(D$2,'Data - Energy &amp; Metals'!$B$2:$AH$1048576,MATCH($A678,'Data - Energy &amp; Metals'!$A$2:$A$1048576,FALSE),FALSE))</f>
        <v>28328</v>
      </c>
      <c r="E678" s="8">
        <f t="shared" si="10"/>
        <v>1.0656414730121019E-2</v>
      </c>
    </row>
    <row r="679" spans="1:5" x14ac:dyDescent="0.25">
      <c r="A679" s="27">
        <f>IF('Data - Energy &amp; Metals'!A679="",#N/A,'Data - Energy &amp; Metals'!A679)</f>
        <v>43613</v>
      </c>
      <c r="B679" s="7">
        <f>IF(ISBLANK(HLOOKUP(B$2,'Data - Energy &amp; Metals'!$B$2:$AH$1048576,MATCH($A679,'Data - Energy &amp; Metals'!$A$2:$A$1048576,FALSE),FALSE)),#N/A,HLOOKUP(B$2,'Data - Energy &amp; Metals'!$B$2:$AH$1048576,MATCH($A679,'Data - Energy &amp; Metals'!$A$2:$A$1048576,FALSE),FALSE))</f>
        <v>403334</v>
      </c>
      <c r="C679" s="7">
        <f>IF(ISBLANK(HLOOKUP(C$2,'Data - Energy &amp; Metals'!$B$2:$AH$1048576,MATCH($A679,'Data - Energy &amp; Metals'!$A$2:$A$1048576,FALSE),FALSE)),#N/A,HLOOKUP(C$2,'Data - Energy &amp; Metals'!$B$2:$AH$1048576,MATCH($A679,'Data - Energy &amp; Metals'!$A$2:$A$1048576,FALSE),FALSE))</f>
        <v>25770</v>
      </c>
      <c r="D679" s="7">
        <f>IF(ISBLANK(HLOOKUP(D$2,'Data - Energy &amp; Metals'!$B$2:$AH$1048576,MATCH($A679,'Data - Energy &amp; Metals'!$A$2:$A$1048576,FALSE),FALSE)),#N/A,HLOOKUP(D$2,'Data - Energy &amp; Metals'!$B$2:$AH$1048576,MATCH($A679,'Data - Energy &amp; Metals'!$A$2:$A$1048576,FALSE),FALSE))</f>
        <v>33344</v>
      </c>
      <c r="E679" s="8">
        <f t="shared" si="10"/>
        <v>-1.8778481357882053E-2</v>
      </c>
    </row>
    <row r="680" spans="1:5" x14ac:dyDescent="0.25">
      <c r="A680" s="27">
        <f>IF('Data - Energy &amp; Metals'!A680="",#N/A,'Data - Energy &amp; Metals'!A680)</f>
        <v>43620</v>
      </c>
      <c r="B680" s="7">
        <f>IF(ISBLANK(HLOOKUP(B$2,'Data - Energy &amp; Metals'!$B$2:$AH$1048576,MATCH($A680,'Data - Energy &amp; Metals'!$A$2:$A$1048576,FALSE),FALSE)),#N/A,HLOOKUP(B$2,'Data - Energy &amp; Metals'!$B$2:$AH$1048576,MATCH($A680,'Data - Energy &amp; Metals'!$A$2:$A$1048576,FALSE),FALSE))</f>
        <v>426037</v>
      </c>
      <c r="C680" s="7">
        <f>IF(ISBLANK(HLOOKUP(C$2,'Data - Energy &amp; Metals'!$B$2:$AH$1048576,MATCH($A680,'Data - Energy &amp; Metals'!$A$2:$A$1048576,FALSE),FALSE)),#N/A,HLOOKUP(C$2,'Data - Energy &amp; Metals'!$B$2:$AH$1048576,MATCH($A680,'Data - Energy &amp; Metals'!$A$2:$A$1048576,FALSE),FALSE))</f>
        <v>22080</v>
      </c>
      <c r="D680" s="7">
        <f>IF(ISBLANK(HLOOKUP(D$2,'Data - Energy &amp; Metals'!$B$2:$AH$1048576,MATCH($A680,'Data - Energy &amp; Metals'!$A$2:$A$1048576,FALSE),FALSE)),#N/A,HLOOKUP(D$2,'Data - Energy &amp; Metals'!$B$2:$AH$1048576,MATCH($A680,'Data - Energy &amp; Metals'!$A$2:$A$1048576,FALSE),FALSE))</f>
        <v>35101</v>
      </c>
      <c r="E680" s="8">
        <f t="shared" si="10"/>
        <v>-3.0563073160312367E-2</v>
      </c>
    </row>
    <row r="681" spans="1:5" x14ac:dyDescent="0.25">
      <c r="A681" s="27">
        <f>IF('Data - Energy &amp; Metals'!A681="",#N/A,'Data - Energy &amp; Metals'!A681)</f>
        <v>43627</v>
      </c>
      <c r="B681" s="7">
        <f>IF(ISBLANK(HLOOKUP(B$2,'Data - Energy &amp; Metals'!$B$2:$AH$1048576,MATCH($A681,'Data - Energy &amp; Metals'!$A$2:$A$1048576,FALSE),FALSE)),#N/A,HLOOKUP(B$2,'Data - Energy &amp; Metals'!$B$2:$AH$1048576,MATCH($A681,'Data - Energy &amp; Metals'!$A$2:$A$1048576,FALSE),FALSE))</f>
        <v>432842</v>
      </c>
      <c r="C681" s="7">
        <f>IF(ISBLANK(HLOOKUP(C$2,'Data - Energy &amp; Metals'!$B$2:$AH$1048576,MATCH($A681,'Data - Energy &amp; Metals'!$A$2:$A$1048576,FALSE),FALSE)),#N/A,HLOOKUP(C$2,'Data - Energy &amp; Metals'!$B$2:$AH$1048576,MATCH($A681,'Data - Energy &amp; Metals'!$A$2:$A$1048576,FALSE),FALSE))</f>
        <v>20172</v>
      </c>
      <c r="D681" s="7">
        <f>IF(ISBLANK(HLOOKUP(D$2,'Data - Energy &amp; Metals'!$B$2:$AH$1048576,MATCH($A681,'Data - Energy &amp; Metals'!$A$2:$A$1048576,FALSE),FALSE)),#N/A,HLOOKUP(D$2,'Data - Energy &amp; Metals'!$B$2:$AH$1048576,MATCH($A681,'Data - Energy &amp; Metals'!$A$2:$A$1048576,FALSE),FALSE))</f>
        <v>39162</v>
      </c>
      <c r="E681" s="8">
        <f t="shared" si="10"/>
        <v>-4.3872821953507286E-2</v>
      </c>
    </row>
    <row r="682" spans="1:5" x14ac:dyDescent="0.25">
      <c r="A682" s="27">
        <f>IF('Data - Energy &amp; Metals'!A682="",#N/A,'Data - Energy &amp; Metals'!A682)</f>
        <v>43634</v>
      </c>
      <c r="B682" s="7">
        <f>IF(ISBLANK(HLOOKUP(B$2,'Data - Energy &amp; Metals'!$B$2:$AH$1048576,MATCH($A682,'Data - Energy &amp; Metals'!$A$2:$A$1048576,FALSE),FALSE)),#N/A,HLOOKUP(B$2,'Data - Energy &amp; Metals'!$B$2:$AH$1048576,MATCH($A682,'Data - Energy &amp; Metals'!$A$2:$A$1048576,FALSE),FALSE))</f>
        <v>431979</v>
      </c>
      <c r="C682" s="7">
        <f>IF(ISBLANK(HLOOKUP(C$2,'Data - Energy &amp; Metals'!$B$2:$AH$1048576,MATCH($A682,'Data - Energy &amp; Metals'!$A$2:$A$1048576,FALSE),FALSE)),#N/A,HLOOKUP(C$2,'Data - Energy &amp; Metals'!$B$2:$AH$1048576,MATCH($A682,'Data - Energy &amp; Metals'!$A$2:$A$1048576,FALSE),FALSE))</f>
        <v>17841</v>
      </c>
      <c r="D682" s="7">
        <f>IF(ISBLANK(HLOOKUP(D$2,'Data - Energy &amp; Metals'!$B$2:$AH$1048576,MATCH($A682,'Data - Energy &amp; Metals'!$A$2:$A$1048576,FALSE),FALSE)),#N/A,HLOOKUP(D$2,'Data - Energy &amp; Metals'!$B$2:$AH$1048576,MATCH($A682,'Data - Energy &amp; Metals'!$A$2:$A$1048576,FALSE),FALSE))</f>
        <v>32100</v>
      </c>
      <c r="E682" s="8">
        <f t="shared" si="10"/>
        <v>-3.3008549026688795E-2</v>
      </c>
    </row>
    <row r="683" spans="1:5" x14ac:dyDescent="0.25">
      <c r="A683" s="27">
        <f>IF('Data - Energy &amp; Metals'!A683="",#N/A,'Data - Energy &amp; Metals'!A683)</f>
        <v>43641</v>
      </c>
      <c r="B683" s="7">
        <f>IF(ISBLANK(HLOOKUP(B$2,'Data - Energy &amp; Metals'!$B$2:$AH$1048576,MATCH($A683,'Data - Energy &amp; Metals'!$A$2:$A$1048576,FALSE),FALSE)),#N/A,HLOOKUP(B$2,'Data - Energy &amp; Metals'!$B$2:$AH$1048576,MATCH($A683,'Data - Energy &amp; Metals'!$A$2:$A$1048576,FALSE),FALSE))</f>
        <v>413656</v>
      </c>
      <c r="C683" s="7">
        <f>IF(ISBLANK(HLOOKUP(C$2,'Data - Energy &amp; Metals'!$B$2:$AH$1048576,MATCH($A683,'Data - Energy &amp; Metals'!$A$2:$A$1048576,FALSE),FALSE)),#N/A,HLOOKUP(C$2,'Data - Energy &amp; Metals'!$B$2:$AH$1048576,MATCH($A683,'Data - Energy &amp; Metals'!$A$2:$A$1048576,FALSE),FALSE))</f>
        <v>19571</v>
      </c>
      <c r="D683" s="7">
        <f>IF(ISBLANK(HLOOKUP(D$2,'Data - Energy &amp; Metals'!$B$2:$AH$1048576,MATCH($A683,'Data - Energy &amp; Metals'!$A$2:$A$1048576,FALSE),FALSE)),#N/A,HLOOKUP(D$2,'Data - Energy &amp; Metals'!$B$2:$AH$1048576,MATCH($A683,'Data - Energy &amp; Metals'!$A$2:$A$1048576,FALSE),FALSE))</f>
        <v>23243</v>
      </c>
      <c r="E683" s="8">
        <f t="shared" si="10"/>
        <v>-8.876941226526389E-3</v>
      </c>
    </row>
    <row r="684" spans="1:5" x14ac:dyDescent="0.25">
      <c r="A684" s="27">
        <f>IF('Data - Energy &amp; Metals'!A684="",#N/A,'Data - Energy &amp; Metals'!A684)</f>
        <v>43648</v>
      </c>
      <c r="B684" s="7">
        <f>IF(ISBLANK(HLOOKUP(B$2,'Data - Energy &amp; Metals'!$B$2:$AH$1048576,MATCH($A684,'Data - Energy &amp; Metals'!$A$2:$A$1048576,FALSE),FALSE)),#N/A,HLOOKUP(B$2,'Data - Energy &amp; Metals'!$B$2:$AH$1048576,MATCH($A684,'Data - Energy &amp; Metals'!$A$2:$A$1048576,FALSE),FALSE))</f>
        <v>402744</v>
      </c>
      <c r="C684" s="7">
        <f>IF(ISBLANK(HLOOKUP(C$2,'Data - Energy &amp; Metals'!$B$2:$AH$1048576,MATCH($A684,'Data - Energy &amp; Metals'!$A$2:$A$1048576,FALSE),FALSE)),#N/A,HLOOKUP(C$2,'Data - Energy &amp; Metals'!$B$2:$AH$1048576,MATCH($A684,'Data - Energy &amp; Metals'!$A$2:$A$1048576,FALSE),FALSE))</f>
        <v>22249</v>
      </c>
      <c r="D684" s="7">
        <f>IF(ISBLANK(HLOOKUP(D$2,'Data - Energy &amp; Metals'!$B$2:$AH$1048576,MATCH($A684,'Data - Energy &amp; Metals'!$A$2:$A$1048576,FALSE),FALSE)),#N/A,HLOOKUP(D$2,'Data - Energy &amp; Metals'!$B$2:$AH$1048576,MATCH($A684,'Data - Energy &amp; Metals'!$A$2:$A$1048576,FALSE),FALSE))</f>
        <v>20428</v>
      </c>
      <c r="E684" s="8">
        <f t="shared" si="10"/>
        <v>4.5214826291639356E-3</v>
      </c>
    </row>
    <row r="685" spans="1:5" x14ac:dyDescent="0.25">
      <c r="A685" s="27">
        <f>IF('Data - Energy &amp; Metals'!A685="",#N/A,'Data - Energy &amp; Metals'!A685)</f>
        <v>43655</v>
      </c>
      <c r="B685" s="7">
        <f>IF(ISBLANK(HLOOKUP(B$2,'Data - Energy &amp; Metals'!$B$2:$AH$1048576,MATCH($A685,'Data - Energy &amp; Metals'!$A$2:$A$1048576,FALSE),FALSE)),#N/A,HLOOKUP(B$2,'Data - Energy &amp; Metals'!$B$2:$AH$1048576,MATCH($A685,'Data - Energy &amp; Metals'!$A$2:$A$1048576,FALSE),FALSE))</f>
        <v>420271</v>
      </c>
      <c r="C685" s="7">
        <f>IF(ISBLANK(HLOOKUP(C$2,'Data - Energy &amp; Metals'!$B$2:$AH$1048576,MATCH($A685,'Data - Energy &amp; Metals'!$A$2:$A$1048576,FALSE),FALSE)),#N/A,HLOOKUP(C$2,'Data - Energy &amp; Metals'!$B$2:$AH$1048576,MATCH($A685,'Data - Energy &amp; Metals'!$A$2:$A$1048576,FALSE),FALSE))</f>
        <v>24710</v>
      </c>
      <c r="D685" s="7">
        <f>IF(ISBLANK(HLOOKUP(D$2,'Data - Energy &amp; Metals'!$B$2:$AH$1048576,MATCH($A685,'Data - Energy &amp; Metals'!$A$2:$A$1048576,FALSE),FALSE)),#N/A,HLOOKUP(D$2,'Data - Energy &amp; Metals'!$B$2:$AH$1048576,MATCH($A685,'Data - Energy &amp; Metals'!$A$2:$A$1048576,FALSE),FALSE))</f>
        <v>19743</v>
      </c>
      <c r="E685" s="8">
        <f t="shared" si="10"/>
        <v>1.1818564688022727E-2</v>
      </c>
    </row>
    <row r="686" spans="1:5" x14ac:dyDescent="0.25">
      <c r="A686" s="27">
        <f>IF('Data - Energy &amp; Metals'!A686="",#N/A,'Data - Energy &amp; Metals'!A686)</f>
        <v>43662</v>
      </c>
      <c r="B686" s="7">
        <f>IF(ISBLANK(HLOOKUP(B$2,'Data - Energy &amp; Metals'!$B$2:$AH$1048576,MATCH($A686,'Data - Energy &amp; Metals'!$A$2:$A$1048576,FALSE),FALSE)),#N/A,HLOOKUP(B$2,'Data - Energy &amp; Metals'!$B$2:$AH$1048576,MATCH($A686,'Data - Energy &amp; Metals'!$A$2:$A$1048576,FALSE),FALSE))</f>
        <v>424877</v>
      </c>
      <c r="C686" s="7">
        <f>IF(ISBLANK(HLOOKUP(C$2,'Data - Energy &amp; Metals'!$B$2:$AH$1048576,MATCH($A686,'Data - Energy &amp; Metals'!$A$2:$A$1048576,FALSE),FALSE)),#N/A,HLOOKUP(C$2,'Data - Energy &amp; Metals'!$B$2:$AH$1048576,MATCH($A686,'Data - Energy &amp; Metals'!$A$2:$A$1048576,FALSE),FALSE))</f>
        <v>28357</v>
      </c>
      <c r="D686" s="7">
        <f>IF(ISBLANK(HLOOKUP(D$2,'Data - Energy &amp; Metals'!$B$2:$AH$1048576,MATCH($A686,'Data - Energy &amp; Metals'!$A$2:$A$1048576,FALSE),FALSE)),#N/A,HLOOKUP(D$2,'Data - Energy &amp; Metals'!$B$2:$AH$1048576,MATCH($A686,'Data - Energy &amp; Metals'!$A$2:$A$1048576,FALSE),FALSE))</f>
        <v>20921</v>
      </c>
      <c r="E686" s="8">
        <f t="shared" si="10"/>
        <v>1.7501535738578461E-2</v>
      </c>
    </row>
    <row r="687" spans="1:5" x14ac:dyDescent="0.25">
      <c r="A687" s="27">
        <f>IF('Data - Energy &amp; Metals'!A687="",#N/A,'Data - Energy &amp; Metals'!A687)</f>
        <v>43669</v>
      </c>
      <c r="B687" s="7">
        <f>IF(ISBLANK(HLOOKUP(B$2,'Data - Energy &amp; Metals'!$B$2:$AH$1048576,MATCH($A687,'Data - Energy &amp; Metals'!$A$2:$A$1048576,FALSE),FALSE)),#N/A,HLOOKUP(B$2,'Data - Energy &amp; Metals'!$B$2:$AH$1048576,MATCH($A687,'Data - Energy &amp; Metals'!$A$2:$A$1048576,FALSE),FALSE))</f>
        <v>452346</v>
      </c>
      <c r="C687" s="7">
        <f>IF(ISBLANK(HLOOKUP(C$2,'Data - Energy &amp; Metals'!$B$2:$AH$1048576,MATCH($A687,'Data - Energy &amp; Metals'!$A$2:$A$1048576,FALSE),FALSE)),#N/A,HLOOKUP(C$2,'Data - Energy &amp; Metals'!$B$2:$AH$1048576,MATCH($A687,'Data - Energy &amp; Metals'!$A$2:$A$1048576,FALSE),FALSE))</f>
        <v>31569</v>
      </c>
      <c r="D687" s="7">
        <f>IF(ISBLANK(HLOOKUP(D$2,'Data - Energy &amp; Metals'!$B$2:$AH$1048576,MATCH($A687,'Data - Energy &amp; Metals'!$A$2:$A$1048576,FALSE),FALSE)),#N/A,HLOOKUP(D$2,'Data - Energy &amp; Metals'!$B$2:$AH$1048576,MATCH($A687,'Data - Energy &amp; Metals'!$A$2:$A$1048576,FALSE),FALSE))</f>
        <v>25163</v>
      </c>
      <c r="E687" s="8">
        <f t="shared" si="10"/>
        <v>1.4161725758600717E-2</v>
      </c>
    </row>
    <row r="688" spans="1:5" x14ac:dyDescent="0.25">
      <c r="A688" s="27">
        <f>IF('Data - Energy &amp; Metals'!A688="",#N/A,'Data - Energy &amp; Metals'!A688)</f>
        <v>43676</v>
      </c>
      <c r="B688" s="7">
        <f>IF(ISBLANK(HLOOKUP(B$2,'Data - Energy &amp; Metals'!$B$2:$AH$1048576,MATCH($A688,'Data - Energy &amp; Metals'!$A$2:$A$1048576,FALSE),FALSE)),#N/A,HLOOKUP(B$2,'Data - Energy &amp; Metals'!$B$2:$AH$1048576,MATCH($A688,'Data - Energy &amp; Metals'!$A$2:$A$1048576,FALSE),FALSE))</f>
        <v>450818</v>
      </c>
      <c r="C688" s="7">
        <f>IF(ISBLANK(HLOOKUP(C$2,'Data - Energy &amp; Metals'!$B$2:$AH$1048576,MATCH($A688,'Data - Energy &amp; Metals'!$A$2:$A$1048576,FALSE),FALSE)),#N/A,HLOOKUP(C$2,'Data - Energy &amp; Metals'!$B$2:$AH$1048576,MATCH($A688,'Data - Energy &amp; Metals'!$A$2:$A$1048576,FALSE),FALSE))</f>
        <v>38406</v>
      </c>
      <c r="D688" s="7">
        <f>IF(ISBLANK(HLOOKUP(D$2,'Data - Energy &amp; Metals'!$B$2:$AH$1048576,MATCH($A688,'Data - Energy &amp; Metals'!$A$2:$A$1048576,FALSE),FALSE)),#N/A,HLOOKUP(D$2,'Data - Energy &amp; Metals'!$B$2:$AH$1048576,MATCH($A688,'Data - Energy &amp; Metals'!$A$2:$A$1048576,FALSE),FALSE))</f>
        <v>25458</v>
      </c>
      <c r="E688" s="8">
        <f t="shared" si="10"/>
        <v>2.8721124711080747E-2</v>
      </c>
    </row>
    <row r="689" spans="1:5" x14ac:dyDescent="0.25">
      <c r="A689" s="27">
        <f>IF('Data - Energy &amp; Metals'!A689="",#N/A,'Data - Energy &amp; Metals'!A689)</f>
        <v>43683</v>
      </c>
      <c r="B689" s="7">
        <f>IF(ISBLANK(HLOOKUP(B$2,'Data - Energy &amp; Metals'!$B$2:$AH$1048576,MATCH($A689,'Data - Energy &amp; Metals'!$A$2:$A$1048576,FALSE),FALSE)),#N/A,HLOOKUP(B$2,'Data - Energy &amp; Metals'!$B$2:$AH$1048576,MATCH($A689,'Data - Energy &amp; Metals'!$A$2:$A$1048576,FALSE),FALSE))</f>
        <v>456761</v>
      </c>
      <c r="C689" s="7">
        <f>IF(ISBLANK(HLOOKUP(C$2,'Data - Energy &amp; Metals'!$B$2:$AH$1048576,MATCH($A689,'Data - Energy &amp; Metals'!$A$2:$A$1048576,FALSE),FALSE)),#N/A,HLOOKUP(C$2,'Data - Energy &amp; Metals'!$B$2:$AH$1048576,MATCH($A689,'Data - Energy &amp; Metals'!$A$2:$A$1048576,FALSE),FALSE))</f>
        <v>40786</v>
      </c>
      <c r="D689" s="7">
        <f>IF(ISBLANK(HLOOKUP(D$2,'Data - Energy &amp; Metals'!$B$2:$AH$1048576,MATCH($A689,'Data - Energy &amp; Metals'!$A$2:$A$1048576,FALSE),FALSE)),#N/A,HLOOKUP(D$2,'Data - Energy &amp; Metals'!$B$2:$AH$1048576,MATCH($A689,'Data - Energy &amp; Metals'!$A$2:$A$1048576,FALSE),FALSE))</f>
        <v>28770</v>
      </c>
      <c r="E689" s="8">
        <f t="shared" si="10"/>
        <v>2.6306974544674348E-2</v>
      </c>
    </row>
    <row r="690" spans="1:5" x14ac:dyDescent="0.25">
      <c r="A690" s="27">
        <f>IF('Data - Energy &amp; Metals'!A690="",#N/A,'Data - Energy &amp; Metals'!A690)</f>
        <v>43690</v>
      </c>
      <c r="B690" s="7">
        <f>IF(ISBLANK(HLOOKUP(B$2,'Data - Energy &amp; Metals'!$B$2:$AH$1048576,MATCH($A690,'Data - Energy &amp; Metals'!$A$2:$A$1048576,FALSE),FALSE)),#N/A,HLOOKUP(B$2,'Data - Energy &amp; Metals'!$B$2:$AH$1048576,MATCH($A690,'Data - Energy &amp; Metals'!$A$2:$A$1048576,FALSE),FALSE))</f>
        <v>468630</v>
      </c>
      <c r="C690" s="7">
        <f>IF(ISBLANK(HLOOKUP(C$2,'Data - Energy &amp; Metals'!$B$2:$AH$1048576,MATCH($A690,'Data - Energy &amp; Metals'!$A$2:$A$1048576,FALSE),FALSE)),#N/A,HLOOKUP(C$2,'Data - Energy &amp; Metals'!$B$2:$AH$1048576,MATCH($A690,'Data - Energy &amp; Metals'!$A$2:$A$1048576,FALSE),FALSE))</f>
        <v>36821</v>
      </c>
      <c r="D690" s="7">
        <f>IF(ISBLANK(HLOOKUP(D$2,'Data - Energy &amp; Metals'!$B$2:$AH$1048576,MATCH($A690,'Data - Energy &amp; Metals'!$A$2:$A$1048576,FALSE),FALSE)),#N/A,HLOOKUP(D$2,'Data - Energy &amp; Metals'!$B$2:$AH$1048576,MATCH($A690,'Data - Energy &amp; Metals'!$A$2:$A$1048576,FALSE),FALSE))</f>
        <v>33453</v>
      </c>
      <c r="E690" s="8">
        <f t="shared" si="10"/>
        <v>7.1869065147344389E-3</v>
      </c>
    </row>
    <row r="691" spans="1:5" x14ac:dyDescent="0.25">
      <c r="A691" s="27">
        <f>IF('Data - Energy &amp; Metals'!A691="",#N/A,'Data - Energy &amp; Metals'!A691)</f>
        <v>43697</v>
      </c>
      <c r="B691" s="7">
        <f>IF(ISBLANK(HLOOKUP(B$2,'Data - Energy &amp; Metals'!$B$2:$AH$1048576,MATCH($A691,'Data - Energy &amp; Metals'!$A$2:$A$1048576,FALSE),FALSE)),#N/A,HLOOKUP(B$2,'Data - Energy &amp; Metals'!$B$2:$AH$1048576,MATCH($A691,'Data - Energy &amp; Metals'!$A$2:$A$1048576,FALSE),FALSE))</f>
        <v>463825</v>
      </c>
      <c r="C691" s="7">
        <f>IF(ISBLANK(HLOOKUP(C$2,'Data - Energy &amp; Metals'!$B$2:$AH$1048576,MATCH($A691,'Data - Energy &amp; Metals'!$A$2:$A$1048576,FALSE),FALSE)),#N/A,HLOOKUP(C$2,'Data - Energy &amp; Metals'!$B$2:$AH$1048576,MATCH($A691,'Data - Energy &amp; Metals'!$A$2:$A$1048576,FALSE),FALSE))</f>
        <v>37906</v>
      </c>
      <c r="D691" s="7">
        <f>IF(ISBLANK(HLOOKUP(D$2,'Data - Energy &amp; Metals'!$B$2:$AH$1048576,MATCH($A691,'Data - Energy &amp; Metals'!$A$2:$A$1048576,FALSE),FALSE)),#N/A,HLOOKUP(D$2,'Data - Energy &amp; Metals'!$B$2:$AH$1048576,MATCH($A691,'Data - Energy &amp; Metals'!$A$2:$A$1048576,FALSE),FALSE))</f>
        <v>32760</v>
      </c>
      <c r="E691" s="8">
        <f t="shared" si="10"/>
        <v>1.1094701665498842E-2</v>
      </c>
    </row>
    <row r="692" spans="1:5" x14ac:dyDescent="0.25">
      <c r="A692" s="27">
        <f>IF('Data - Energy &amp; Metals'!A692="",#N/A,'Data - Energy &amp; Metals'!A692)</f>
        <v>43704</v>
      </c>
      <c r="B692" s="7">
        <f>IF(ISBLANK(HLOOKUP(B$2,'Data - Energy &amp; Metals'!$B$2:$AH$1048576,MATCH($A692,'Data - Energy &amp; Metals'!$A$2:$A$1048576,FALSE),FALSE)),#N/A,HLOOKUP(B$2,'Data - Energy &amp; Metals'!$B$2:$AH$1048576,MATCH($A692,'Data - Energy &amp; Metals'!$A$2:$A$1048576,FALSE),FALSE))</f>
        <v>438414</v>
      </c>
      <c r="C692" s="7">
        <f>IF(ISBLANK(HLOOKUP(C$2,'Data - Energy &amp; Metals'!$B$2:$AH$1048576,MATCH($A692,'Data - Energy &amp; Metals'!$A$2:$A$1048576,FALSE),FALSE)),#N/A,HLOOKUP(C$2,'Data - Energy &amp; Metals'!$B$2:$AH$1048576,MATCH($A692,'Data - Energy &amp; Metals'!$A$2:$A$1048576,FALSE),FALSE))</f>
        <v>36552</v>
      </c>
      <c r="D692" s="7">
        <f>IF(ISBLANK(HLOOKUP(D$2,'Data - Energy &amp; Metals'!$B$2:$AH$1048576,MATCH($A692,'Data - Energy &amp; Metals'!$A$2:$A$1048576,FALSE),FALSE)),#N/A,HLOOKUP(D$2,'Data - Energy &amp; Metals'!$B$2:$AH$1048576,MATCH($A692,'Data - Energy &amp; Metals'!$A$2:$A$1048576,FALSE),FALSE))</f>
        <v>35735</v>
      </c>
      <c r="E692" s="8">
        <f t="shared" si="10"/>
        <v>1.8635353798008274E-3</v>
      </c>
    </row>
    <row r="693" spans="1:5" x14ac:dyDescent="0.25">
      <c r="A693" s="27">
        <f>IF('Data - Energy &amp; Metals'!A693="",#N/A,'Data - Energy &amp; Metals'!A693)</f>
        <v>43711</v>
      </c>
      <c r="B693" s="7">
        <f>IF(ISBLANK(HLOOKUP(B$2,'Data - Energy &amp; Metals'!$B$2:$AH$1048576,MATCH($A693,'Data - Energy &amp; Metals'!$A$2:$A$1048576,FALSE),FALSE)),#N/A,HLOOKUP(B$2,'Data - Energy &amp; Metals'!$B$2:$AH$1048576,MATCH($A693,'Data - Energy &amp; Metals'!$A$2:$A$1048576,FALSE),FALSE))</f>
        <v>430545</v>
      </c>
      <c r="C693" s="7">
        <f>IF(ISBLANK(HLOOKUP(C$2,'Data - Energy &amp; Metals'!$B$2:$AH$1048576,MATCH($A693,'Data - Energy &amp; Metals'!$A$2:$A$1048576,FALSE),FALSE)),#N/A,HLOOKUP(C$2,'Data - Energy &amp; Metals'!$B$2:$AH$1048576,MATCH($A693,'Data - Energy &amp; Metals'!$A$2:$A$1048576,FALSE),FALSE))</f>
        <v>33782</v>
      </c>
      <c r="D693" s="7">
        <f>IF(ISBLANK(HLOOKUP(D$2,'Data - Energy &amp; Metals'!$B$2:$AH$1048576,MATCH($A693,'Data - Energy &amp; Metals'!$A$2:$A$1048576,FALSE),FALSE)),#N/A,HLOOKUP(D$2,'Data - Energy &amp; Metals'!$B$2:$AH$1048576,MATCH($A693,'Data - Energy &amp; Metals'!$A$2:$A$1048576,FALSE),FALSE))</f>
        <v>37279</v>
      </c>
      <c r="E693" s="8">
        <f t="shared" si="10"/>
        <v>-8.1222636425925289E-3</v>
      </c>
    </row>
    <row r="694" spans="1:5" x14ac:dyDescent="0.25">
      <c r="A694" s="27">
        <f>IF('Data - Energy &amp; Metals'!A694="",#N/A,'Data - Energy &amp; Metals'!A694)</f>
        <v>43718</v>
      </c>
      <c r="B694" s="7">
        <f>IF(ISBLANK(HLOOKUP(B$2,'Data - Energy &amp; Metals'!$B$2:$AH$1048576,MATCH($A694,'Data - Energy &amp; Metals'!$A$2:$A$1048576,FALSE),FALSE)),#N/A,HLOOKUP(B$2,'Data - Energy &amp; Metals'!$B$2:$AH$1048576,MATCH($A694,'Data - Energy &amp; Metals'!$A$2:$A$1048576,FALSE),FALSE))</f>
        <v>433973</v>
      </c>
      <c r="C694" s="7">
        <f>IF(ISBLANK(HLOOKUP(C$2,'Data - Energy &amp; Metals'!$B$2:$AH$1048576,MATCH($A694,'Data - Energy &amp; Metals'!$A$2:$A$1048576,FALSE),FALSE)),#N/A,HLOOKUP(C$2,'Data - Energy &amp; Metals'!$B$2:$AH$1048576,MATCH($A694,'Data - Energy &amp; Metals'!$A$2:$A$1048576,FALSE),FALSE))</f>
        <v>35248</v>
      </c>
      <c r="D694" s="7">
        <f>IF(ISBLANK(HLOOKUP(D$2,'Data - Energy &amp; Metals'!$B$2:$AH$1048576,MATCH($A694,'Data - Energy &amp; Metals'!$A$2:$A$1048576,FALSE),FALSE)),#N/A,HLOOKUP(D$2,'Data - Energy &amp; Metals'!$B$2:$AH$1048576,MATCH($A694,'Data - Energy &amp; Metals'!$A$2:$A$1048576,FALSE),FALSE))</f>
        <v>29955</v>
      </c>
      <c r="E694" s="8">
        <f t="shared" si="10"/>
        <v>1.2196611309920202E-2</v>
      </c>
    </row>
    <row r="695" spans="1:5" x14ac:dyDescent="0.25">
      <c r="A695" s="27">
        <f>IF('Data - Energy &amp; Metals'!A695="",#N/A,'Data - Energy &amp; Metals'!A695)</f>
        <v>43725</v>
      </c>
      <c r="B695" s="7">
        <f>IF(ISBLANK(HLOOKUP(B$2,'Data - Energy &amp; Metals'!$B$2:$AH$1048576,MATCH($A695,'Data - Energy &amp; Metals'!$A$2:$A$1048576,FALSE),FALSE)),#N/A,HLOOKUP(B$2,'Data - Energy &amp; Metals'!$B$2:$AH$1048576,MATCH($A695,'Data - Energy &amp; Metals'!$A$2:$A$1048576,FALSE),FALSE))</f>
        <v>441608</v>
      </c>
      <c r="C695" s="7">
        <f>IF(ISBLANK(HLOOKUP(C$2,'Data - Energy &amp; Metals'!$B$2:$AH$1048576,MATCH($A695,'Data - Energy &amp; Metals'!$A$2:$A$1048576,FALSE),FALSE)),#N/A,HLOOKUP(C$2,'Data - Energy &amp; Metals'!$B$2:$AH$1048576,MATCH($A695,'Data - Energy &amp; Metals'!$A$2:$A$1048576,FALSE),FALSE))</f>
        <v>34724</v>
      </c>
      <c r="D695" s="7">
        <f>IF(ISBLANK(HLOOKUP(D$2,'Data - Energy &amp; Metals'!$B$2:$AH$1048576,MATCH($A695,'Data - Energy &amp; Metals'!$A$2:$A$1048576,FALSE),FALSE)),#N/A,HLOOKUP(D$2,'Data - Energy &amp; Metals'!$B$2:$AH$1048576,MATCH($A695,'Data - Energy &amp; Metals'!$A$2:$A$1048576,FALSE),FALSE))</f>
        <v>24800</v>
      </c>
      <c r="E695" s="8">
        <f t="shared" si="10"/>
        <v>2.2472418977917068E-2</v>
      </c>
    </row>
    <row r="696" spans="1:5" x14ac:dyDescent="0.25">
      <c r="A696" s="27">
        <f>IF('Data - Energy &amp; Metals'!A696="",#N/A,'Data - Energy &amp; Metals'!A696)</f>
        <v>43732</v>
      </c>
      <c r="B696" s="7">
        <f>IF(ISBLANK(HLOOKUP(B$2,'Data - Energy &amp; Metals'!$B$2:$AH$1048576,MATCH($A696,'Data - Energy &amp; Metals'!$A$2:$A$1048576,FALSE),FALSE)),#N/A,HLOOKUP(B$2,'Data - Energy &amp; Metals'!$B$2:$AH$1048576,MATCH($A696,'Data - Energy &amp; Metals'!$A$2:$A$1048576,FALSE),FALSE))</f>
        <v>438875</v>
      </c>
      <c r="C696" s="7">
        <f>IF(ISBLANK(HLOOKUP(C$2,'Data - Energy &amp; Metals'!$B$2:$AH$1048576,MATCH($A696,'Data - Energy &amp; Metals'!$A$2:$A$1048576,FALSE),FALSE)),#N/A,HLOOKUP(C$2,'Data - Energy &amp; Metals'!$B$2:$AH$1048576,MATCH($A696,'Data - Energy &amp; Metals'!$A$2:$A$1048576,FALSE),FALSE))</f>
        <v>34526</v>
      </c>
      <c r="D696" s="7">
        <f>IF(ISBLANK(HLOOKUP(D$2,'Data - Energy &amp; Metals'!$B$2:$AH$1048576,MATCH($A696,'Data - Energy &amp; Metals'!$A$2:$A$1048576,FALSE),FALSE)),#N/A,HLOOKUP(D$2,'Data - Energy &amp; Metals'!$B$2:$AH$1048576,MATCH($A696,'Data - Energy &amp; Metals'!$A$2:$A$1048576,FALSE),FALSE))</f>
        <v>24079</v>
      </c>
      <c r="E696" s="8">
        <f t="shared" si="10"/>
        <v>2.3804044431785815E-2</v>
      </c>
    </row>
    <row r="697" spans="1:5" x14ac:dyDescent="0.25">
      <c r="A697" s="27">
        <f>IF('Data - Energy &amp; Metals'!A697="",#N/A,'Data - Energy &amp; Metals'!A697)</f>
        <v>43739</v>
      </c>
      <c r="B697" s="7">
        <f>IF(ISBLANK(HLOOKUP(B$2,'Data - Energy &amp; Metals'!$B$2:$AH$1048576,MATCH($A697,'Data - Energy &amp; Metals'!$A$2:$A$1048576,FALSE),FALSE)),#N/A,HLOOKUP(B$2,'Data - Energy &amp; Metals'!$B$2:$AH$1048576,MATCH($A697,'Data - Energy &amp; Metals'!$A$2:$A$1048576,FALSE),FALSE))</f>
        <v>423734</v>
      </c>
      <c r="C697" s="7">
        <f>IF(ISBLANK(HLOOKUP(C$2,'Data - Energy &amp; Metals'!$B$2:$AH$1048576,MATCH($A697,'Data - Energy &amp; Metals'!$A$2:$A$1048576,FALSE),FALSE)),#N/A,HLOOKUP(C$2,'Data - Energy &amp; Metals'!$B$2:$AH$1048576,MATCH($A697,'Data - Energy &amp; Metals'!$A$2:$A$1048576,FALSE),FALSE))</f>
        <v>31457</v>
      </c>
      <c r="D697" s="7">
        <f>IF(ISBLANK(HLOOKUP(D$2,'Data - Energy &amp; Metals'!$B$2:$AH$1048576,MATCH($A697,'Data - Energy &amp; Metals'!$A$2:$A$1048576,FALSE),FALSE)),#N/A,HLOOKUP(D$2,'Data - Energy &amp; Metals'!$B$2:$AH$1048576,MATCH($A697,'Data - Energy &amp; Metals'!$A$2:$A$1048576,FALSE),FALSE))</f>
        <v>26116</v>
      </c>
      <c r="E697" s="8">
        <f t="shared" si="10"/>
        <v>1.2604605719625992E-2</v>
      </c>
    </row>
    <row r="698" spans="1:5" x14ac:dyDescent="0.25">
      <c r="A698" s="27">
        <f>IF('Data - Energy &amp; Metals'!A698="",#N/A,'Data - Energy &amp; Metals'!A698)</f>
        <v>43746</v>
      </c>
      <c r="B698" s="7">
        <f>IF(ISBLANK(HLOOKUP(B$2,'Data - Energy &amp; Metals'!$B$2:$AH$1048576,MATCH($A698,'Data - Energy &amp; Metals'!$A$2:$A$1048576,FALSE),FALSE)),#N/A,HLOOKUP(B$2,'Data - Energy &amp; Metals'!$B$2:$AH$1048576,MATCH($A698,'Data - Energy &amp; Metals'!$A$2:$A$1048576,FALSE),FALSE))</f>
        <v>440110</v>
      </c>
      <c r="C698" s="7">
        <f>IF(ISBLANK(HLOOKUP(C$2,'Data - Energy &amp; Metals'!$B$2:$AH$1048576,MATCH($A698,'Data - Energy &amp; Metals'!$A$2:$A$1048576,FALSE),FALSE)),#N/A,HLOOKUP(C$2,'Data - Energy &amp; Metals'!$B$2:$AH$1048576,MATCH($A698,'Data - Energy &amp; Metals'!$A$2:$A$1048576,FALSE),FALSE))</f>
        <v>29812</v>
      </c>
      <c r="D698" s="7">
        <f>IF(ISBLANK(HLOOKUP(D$2,'Data - Energy &amp; Metals'!$B$2:$AH$1048576,MATCH($A698,'Data - Energy &amp; Metals'!$A$2:$A$1048576,FALSE),FALSE)),#N/A,HLOOKUP(D$2,'Data - Energy &amp; Metals'!$B$2:$AH$1048576,MATCH($A698,'Data - Energy &amp; Metals'!$A$2:$A$1048576,FALSE),FALSE))</f>
        <v>30985</v>
      </c>
      <c r="E698" s="8">
        <f t="shared" si="10"/>
        <v>-2.6652427802140374E-3</v>
      </c>
    </row>
    <row r="699" spans="1:5" x14ac:dyDescent="0.25">
      <c r="A699" s="27">
        <f>IF('Data - Energy &amp; Metals'!A699="",#N/A,'Data - Energy &amp; Metals'!A699)</f>
        <v>43753</v>
      </c>
      <c r="B699" s="7">
        <f>IF(ISBLANK(HLOOKUP(B$2,'Data - Energy &amp; Metals'!$B$2:$AH$1048576,MATCH($A699,'Data - Energy &amp; Metals'!$A$2:$A$1048576,FALSE),FALSE)),#N/A,HLOOKUP(B$2,'Data - Energy &amp; Metals'!$B$2:$AH$1048576,MATCH($A699,'Data - Energy &amp; Metals'!$A$2:$A$1048576,FALSE),FALSE))</f>
        <v>448293</v>
      </c>
      <c r="C699" s="7">
        <f>IF(ISBLANK(HLOOKUP(C$2,'Data - Energy &amp; Metals'!$B$2:$AH$1048576,MATCH($A699,'Data - Energy &amp; Metals'!$A$2:$A$1048576,FALSE),FALSE)),#N/A,HLOOKUP(C$2,'Data - Energy &amp; Metals'!$B$2:$AH$1048576,MATCH($A699,'Data - Energy &amp; Metals'!$A$2:$A$1048576,FALSE),FALSE))</f>
        <v>34911</v>
      </c>
      <c r="D699" s="7">
        <f>IF(ISBLANK(HLOOKUP(D$2,'Data - Energy &amp; Metals'!$B$2:$AH$1048576,MATCH($A699,'Data - Energy &amp; Metals'!$A$2:$A$1048576,FALSE),FALSE)),#N/A,HLOOKUP(D$2,'Data - Energy &amp; Metals'!$B$2:$AH$1048576,MATCH($A699,'Data - Energy &amp; Metals'!$A$2:$A$1048576,FALSE),FALSE))</f>
        <v>29641</v>
      </c>
      <c r="E699" s="8">
        <f t="shared" si="10"/>
        <v>1.1755704416531152E-2</v>
      </c>
    </row>
    <row r="700" spans="1:5" x14ac:dyDescent="0.25">
      <c r="A700" s="27">
        <f>IF('Data - Energy &amp; Metals'!A700="",#N/A,'Data - Energy &amp; Metals'!A700)</f>
        <v>43760</v>
      </c>
      <c r="B700" s="7">
        <f>IF(ISBLANK(HLOOKUP(B$2,'Data - Energy &amp; Metals'!$B$2:$AH$1048576,MATCH($A700,'Data - Energy &amp; Metals'!$A$2:$A$1048576,FALSE),FALSE)),#N/A,HLOOKUP(B$2,'Data - Energy &amp; Metals'!$B$2:$AH$1048576,MATCH($A700,'Data - Energy &amp; Metals'!$A$2:$A$1048576,FALSE),FALSE))</f>
        <v>482836</v>
      </c>
      <c r="C700" s="7">
        <f>IF(ISBLANK(HLOOKUP(C$2,'Data - Energy &amp; Metals'!$B$2:$AH$1048576,MATCH($A700,'Data - Energy &amp; Metals'!$A$2:$A$1048576,FALSE),FALSE)),#N/A,HLOOKUP(C$2,'Data - Energy &amp; Metals'!$B$2:$AH$1048576,MATCH($A700,'Data - Energy &amp; Metals'!$A$2:$A$1048576,FALSE),FALSE))</f>
        <v>38223</v>
      </c>
      <c r="D700" s="7">
        <f>IF(ISBLANK(HLOOKUP(D$2,'Data - Energy &amp; Metals'!$B$2:$AH$1048576,MATCH($A700,'Data - Energy &amp; Metals'!$A$2:$A$1048576,FALSE),FALSE)),#N/A,HLOOKUP(D$2,'Data - Energy &amp; Metals'!$B$2:$AH$1048576,MATCH($A700,'Data - Energy &amp; Metals'!$A$2:$A$1048576,FALSE),FALSE))</f>
        <v>23719</v>
      </c>
      <c r="E700" s="8">
        <f t="shared" si="10"/>
        <v>3.0039185147752032E-2</v>
      </c>
    </row>
    <row r="701" spans="1:5" x14ac:dyDescent="0.25">
      <c r="A701" s="27">
        <f>IF('Data - Energy &amp; Metals'!A701="",#N/A,'Data - Energy &amp; Metals'!A701)</f>
        <v>43767</v>
      </c>
      <c r="B701" s="7">
        <f>IF(ISBLANK(HLOOKUP(B$2,'Data - Energy &amp; Metals'!$B$2:$AH$1048576,MATCH($A701,'Data - Energy &amp; Metals'!$A$2:$A$1048576,FALSE),FALSE)),#N/A,HLOOKUP(B$2,'Data - Energy &amp; Metals'!$B$2:$AH$1048576,MATCH($A701,'Data - Energy &amp; Metals'!$A$2:$A$1048576,FALSE),FALSE))</f>
        <v>482455</v>
      </c>
      <c r="C701" s="7">
        <f>IF(ISBLANK(HLOOKUP(C$2,'Data - Energy &amp; Metals'!$B$2:$AH$1048576,MATCH($A701,'Data - Energy &amp; Metals'!$A$2:$A$1048576,FALSE),FALSE)),#N/A,HLOOKUP(C$2,'Data - Energy &amp; Metals'!$B$2:$AH$1048576,MATCH($A701,'Data - Energy &amp; Metals'!$A$2:$A$1048576,FALSE),FALSE))</f>
        <v>43842</v>
      </c>
      <c r="D701" s="7">
        <f>IF(ISBLANK(HLOOKUP(D$2,'Data - Energy &amp; Metals'!$B$2:$AH$1048576,MATCH($A701,'Data - Energy &amp; Metals'!$A$2:$A$1048576,FALSE),FALSE)),#N/A,HLOOKUP(D$2,'Data - Energy &amp; Metals'!$B$2:$AH$1048576,MATCH($A701,'Data - Energy &amp; Metals'!$A$2:$A$1048576,FALSE),FALSE))</f>
        <v>22616</v>
      </c>
      <c r="E701" s="8">
        <f t="shared" si="10"/>
        <v>4.399581308101274E-2</v>
      </c>
    </row>
    <row r="702" spans="1:5" x14ac:dyDescent="0.25">
      <c r="A702" s="27">
        <f>IF('Data - Energy &amp; Metals'!A702="",#N/A,'Data - Energy &amp; Metals'!A702)</f>
        <v>43774</v>
      </c>
      <c r="B702" s="7">
        <f>IF(ISBLANK(HLOOKUP(B$2,'Data - Energy &amp; Metals'!$B$2:$AH$1048576,MATCH($A702,'Data - Energy &amp; Metals'!$A$2:$A$1048576,FALSE),FALSE)),#N/A,HLOOKUP(B$2,'Data - Energy &amp; Metals'!$B$2:$AH$1048576,MATCH($A702,'Data - Energy &amp; Metals'!$A$2:$A$1048576,FALSE),FALSE))</f>
        <v>470313</v>
      </c>
      <c r="C702" s="7">
        <f>IF(ISBLANK(HLOOKUP(C$2,'Data - Energy &amp; Metals'!$B$2:$AH$1048576,MATCH($A702,'Data - Energy &amp; Metals'!$A$2:$A$1048576,FALSE),FALSE)),#N/A,HLOOKUP(C$2,'Data - Energy &amp; Metals'!$B$2:$AH$1048576,MATCH($A702,'Data - Energy &amp; Metals'!$A$2:$A$1048576,FALSE),FALSE))</f>
        <v>38203</v>
      </c>
      <c r="D702" s="7">
        <f>IF(ISBLANK(HLOOKUP(D$2,'Data - Energy &amp; Metals'!$B$2:$AH$1048576,MATCH($A702,'Data - Energy &amp; Metals'!$A$2:$A$1048576,FALSE),FALSE)),#N/A,HLOOKUP(D$2,'Data - Energy &amp; Metals'!$B$2:$AH$1048576,MATCH($A702,'Data - Energy &amp; Metals'!$A$2:$A$1048576,FALSE),FALSE))</f>
        <v>24999</v>
      </c>
      <c r="E702" s="8">
        <f t="shared" si="10"/>
        <v>2.8074920319021587E-2</v>
      </c>
    </row>
    <row r="703" spans="1:5" x14ac:dyDescent="0.25">
      <c r="A703" s="27">
        <f>IF('Data - Energy &amp; Metals'!A703="",#N/A,'Data - Energy &amp; Metals'!A703)</f>
        <v>43781</v>
      </c>
      <c r="B703" s="7">
        <f>IF(ISBLANK(HLOOKUP(B$2,'Data - Energy &amp; Metals'!$B$2:$AH$1048576,MATCH($A703,'Data - Energy &amp; Metals'!$A$2:$A$1048576,FALSE),FALSE)),#N/A,HLOOKUP(B$2,'Data - Energy &amp; Metals'!$B$2:$AH$1048576,MATCH($A703,'Data - Energy &amp; Metals'!$A$2:$A$1048576,FALSE),FALSE))</f>
        <v>452279</v>
      </c>
      <c r="C703" s="7">
        <f>IF(ISBLANK(HLOOKUP(C$2,'Data - Energy &amp; Metals'!$B$2:$AH$1048576,MATCH($A703,'Data - Energy &amp; Metals'!$A$2:$A$1048576,FALSE),FALSE)),#N/A,HLOOKUP(C$2,'Data - Energy &amp; Metals'!$B$2:$AH$1048576,MATCH($A703,'Data - Energy &amp; Metals'!$A$2:$A$1048576,FALSE),FALSE))</f>
        <v>35482</v>
      </c>
      <c r="D703" s="7">
        <f>IF(ISBLANK(HLOOKUP(D$2,'Data - Energy &amp; Metals'!$B$2:$AH$1048576,MATCH($A703,'Data - Energy &amp; Metals'!$A$2:$A$1048576,FALSE),FALSE)),#N/A,HLOOKUP(D$2,'Data - Energy &amp; Metals'!$B$2:$AH$1048576,MATCH($A703,'Data - Energy &amp; Metals'!$A$2:$A$1048576,FALSE),FALSE))</f>
        <v>28298</v>
      </c>
      <c r="E703" s="8">
        <f t="shared" si="10"/>
        <v>1.5884000804812958E-2</v>
      </c>
    </row>
    <row r="704" spans="1:5" x14ac:dyDescent="0.25">
      <c r="A704" s="27">
        <f>IF('Data - Energy &amp; Metals'!A704="",#N/A,'Data - Energy &amp; Metals'!A704)</f>
        <v>43788</v>
      </c>
      <c r="B704" s="7">
        <f>IF(ISBLANK(HLOOKUP(B$2,'Data - Energy &amp; Metals'!$B$2:$AH$1048576,MATCH($A704,'Data - Energy &amp; Metals'!$A$2:$A$1048576,FALSE),FALSE)),#N/A,HLOOKUP(B$2,'Data - Energy &amp; Metals'!$B$2:$AH$1048576,MATCH($A704,'Data - Energy &amp; Metals'!$A$2:$A$1048576,FALSE),FALSE))</f>
        <v>437701</v>
      </c>
      <c r="C704" s="7">
        <f>IF(ISBLANK(HLOOKUP(C$2,'Data - Energy &amp; Metals'!$B$2:$AH$1048576,MATCH($A704,'Data - Energy &amp; Metals'!$A$2:$A$1048576,FALSE),FALSE)),#N/A,HLOOKUP(C$2,'Data - Energy &amp; Metals'!$B$2:$AH$1048576,MATCH($A704,'Data - Energy &amp; Metals'!$A$2:$A$1048576,FALSE),FALSE))</f>
        <v>36222</v>
      </c>
      <c r="D704" s="7">
        <f>IF(ISBLANK(HLOOKUP(D$2,'Data - Energy &amp; Metals'!$B$2:$AH$1048576,MATCH($A704,'Data - Energy &amp; Metals'!$A$2:$A$1048576,FALSE),FALSE)),#N/A,HLOOKUP(D$2,'Data - Energy &amp; Metals'!$B$2:$AH$1048576,MATCH($A704,'Data - Energy &amp; Metals'!$A$2:$A$1048576,FALSE),FALSE))</f>
        <v>28712</v>
      </c>
      <c r="E704" s="8">
        <f t="shared" si="10"/>
        <v>1.7157831487705076E-2</v>
      </c>
    </row>
    <row r="705" spans="1:5" x14ac:dyDescent="0.25">
      <c r="A705" s="27">
        <f>IF('Data - Energy &amp; Metals'!A705="",#N/A,'Data - Energy &amp; Metals'!A705)</f>
        <v>43795</v>
      </c>
      <c r="B705" s="7">
        <f>IF(ISBLANK(HLOOKUP(B$2,'Data - Energy &amp; Metals'!$B$2:$AH$1048576,MATCH($A705,'Data - Energy &amp; Metals'!$A$2:$A$1048576,FALSE),FALSE)),#N/A,HLOOKUP(B$2,'Data - Energy &amp; Metals'!$B$2:$AH$1048576,MATCH($A705,'Data - Energy &amp; Metals'!$A$2:$A$1048576,FALSE),FALSE))</f>
        <v>432836</v>
      </c>
      <c r="C705" s="7">
        <f>IF(ISBLANK(HLOOKUP(C$2,'Data - Energy &amp; Metals'!$B$2:$AH$1048576,MATCH($A705,'Data - Energy &amp; Metals'!$A$2:$A$1048576,FALSE),FALSE)),#N/A,HLOOKUP(C$2,'Data - Energy &amp; Metals'!$B$2:$AH$1048576,MATCH($A705,'Data - Energy &amp; Metals'!$A$2:$A$1048576,FALSE),FALSE))</f>
        <v>41417</v>
      </c>
      <c r="D705" s="7">
        <f>IF(ISBLANK(HLOOKUP(D$2,'Data - Energy &amp; Metals'!$B$2:$AH$1048576,MATCH($A705,'Data - Energy &amp; Metals'!$A$2:$A$1048576,FALSE),FALSE)),#N/A,HLOOKUP(D$2,'Data - Energy &amp; Metals'!$B$2:$AH$1048576,MATCH($A705,'Data - Energy &amp; Metals'!$A$2:$A$1048576,FALSE),FALSE))</f>
        <v>26573</v>
      </c>
      <c r="E705" s="8">
        <f t="shared" si="10"/>
        <v>3.4294744429760923E-2</v>
      </c>
    </row>
    <row r="706" spans="1:5" x14ac:dyDescent="0.25">
      <c r="A706" s="27">
        <f>IF('Data - Energy &amp; Metals'!A706="",#N/A,'Data - Energy &amp; Metals'!A706)</f>
        <v>43802</v>
      </c>
      <c r="B706" s="7">
        <f>IF(ISBLANK(HLOOKUP(B$2,'Data - Energy &amp; Metals'!$B$2:$AH$1048576,MATCH($A706,'Data - Energy &amp; Metals'!$A$2:$A$1048576,FALSE),FALSE)),#N/A,HLOOKUP(B$2,'Data - Energy &amp; Metals'!$B$2:$AH$1048576,MATCH($A706,'Data - Energy &amp; Metals'!$A$2:$A$1048576,FALSE),FALSE))</f>
        <v>425140</v>
      </c>
      <c r="C706" s="7">
        <f>IF(ISBLANK(HLOOKUP(C$2,'Data - Energy &amp; Metals'!$B$2:$AH$1048576,MATCH($A706,'Data - Energy &amp; Metals'!$A$2:$A$1048576,FALSE),FALSE)),#N/A,HLOOKUP(C$2,'Data - Energy &amp; Metals'!$B$2:$AH$1048576,MATCH($A706,'Data - Energy &amp; Metals'!$A$2:$A$1048576,FALSE),FALSE))</f>
        <v>35108</v>
      </c>
      <c r="D706" s="7">
        <f>IF(ISBLANK(HLOOKUP(D$2,'Data - Energy &amp; Metals'!$B$2:$AH$1048576,MATCH($A706,'Data - Energy &amp; Metals'!$A$2:$A$1048576,FALSE),FALSE)),#N/A,HLOOKUP(D$2,'Data - Energy &amp; Metals'!$B$2:$AH$1048576,MATCH($A706,'Data - Energy &amp; Metals'!$A$2:$A$1048576,FALSE),FALSE))</f>
        <v>30841</v>
      </c>
      <c r="E706" s="8">
        <f t="shared" si="10"/>
        <v>1.0036693794985181E-2</v>
      </c>
    </row>
    <row r="707" spans="1:5" x14ac:dyDescent="0.25">
      <c r="A707" s="27">
        <f>IF('Data - Energy &amp; Metals'!A707="",#N/A,'Data - Energy &amp; Metals'!A707)</f>
        <v>43809</v>
      </c>
      <c r="B707" s="7">
        <f>IF(ISBLANK(HLOOKUP(B$2,'Data - Energy &amp; Metals'!$B$2:$AH$1048576,MATCH($A707,'Data - Energy &amp; Metals'!$A$2:$A$1048576,FALSE),FALSE)),#N/A,HLOOKUP(B$2,'Data - Energy &amp; Metals'!$B$2:$AH$1048576,MATCH($A707,'Data - Energy &amp; Metals'!$A$2:$A$1048576,FALSE),FALSE))</f>
        <v>425959</v>
      </c>
      <c r="C707" s="7">
        <f>IF(ISBLANK(HLOOKUP(C$2,'Data - Energy &amp; Metals'!$B$2:$AH$1048576,MATCH($A707,'Data - Energy &amp; Metals'!$A$2:$A$1048576,FALSE),FALSE)),#N/A,HLOOKUP(C$2,'Data - Energy &amp; Metals'!$B$2:$AH$1048576,MATCH($A707,'Data - Energy &amp; Metals'!$A$2:$A$1048576,FALSE),FALSE))</f>
        <v>42581</v>
      </c>
      <c r="D707" s="7">
        <f>IF(ISBLANK(HLOOKUP(D$2,'Data - Energy &amp; Metals'!$B$2:$AH$1048576,MATCH($A707,'Data - Energy &amp; Metals'!$A$2:$A$1048576,FALSE),FALSE)),#N/A,HLOOKUP(D$2,'Data - Energy &amp; Metals'!$B$2:$AH$1048576,MATCH($A707,'Data - Energy &amp; Metals'!$A$2:$A$1048576,FALSE),FALSE))</f>
        <v>27395</v>
      </c>
      <c r="E707" s="8">
        <f t="shared" si="10"/>
        <v>3.5651318554133143E-2</v>
      </c>
    </row>
    <row r="708" spans="1:5" x14ac:dyDescent="0.25">
      <c r="A708" s="27">
        <f>IF('Data - Energy &amp; Metals'!A708="",#N/A,'Data - Energy &amp; Metals'!A708)</f>
        <v>43816</v>
      </c>
      <c r="B708" s="7">
        <f>IF(ISBLANK(HLOOKUP(B$2,'Data - Energy &amp; Metals'!$B$2:$AH$1048576,MATCH($A708,'Data - Energy &amp; Metals'!$A$2:$A$1048576,FALSE),FALSE)),#N/A,HLOOKUP(B$2,'Data - Energy &amp; Metals'!$B$2:$AH$1048576,MATCH($A708,'Data - Energy &amp; Metals'!$A$2:$A$1048576,FALSE),FALSE))</f>
        <v>440674</v>
      </c>
      <c r="C708" s="7">
        <f>IF(ISBLANK(HLOOKUP(C$2,'Data - Energy &amp; Metals'!$B$2:$AH$1048576,MATCH($A708,'Data - Energy &amp; Metals'!$A$2:$A$1048576,FALSE),FALSE)),#N/A,HLOOKUP(C$2,'Data - Energy &amp; Metals'!$B$2:$AH$1048576,MATCH($A708,'Data - Energy &amp; Metals'!$A$2:$A$1048576,FALSE),FALSE))</f>
        <v>43427</v>
      </c>
      <c r="D708" s="7">
        <f>IF(ISBLANK(HLOOKUP(D$2,'Data - Energy &amp; Metals'!$B$2:$AH$1048576,MATCH($A708,'Data - Energy &amp; Metals'!$A$2:$A$1048576,FALSE),FALSE)),#N/A,HLOOKUP(D$2,'Data - Energy &amp; Metals'!$B$2:$AH$1048576,MATCH($A708,'Data - Energy &amp; Metals'!$A$2:$A$1048576,FALSE),FALSE))</f>
        <v>27006</v>
      </c>
      <c r="E708" s="8">
        <f t="shared" ref="E708:E770" si="11">(C708-D708)/B708</f>
        <v>3.7263373831902952E-2</v>
      </c>
    </row>
    <row r="709" spans="1:5" x14ac:dyDescent="0.25">
      <c r="A709" s="27">
        <f>IF('Data - Energy &amp; Metals'!A709="",#N/A,'Data - Energy &amp; Metals'!A709)</f>
        <v>43823</v>
      </c>
      <c r="B709" s="7">
        <f>IF(ISBLANK(HLOOKUP(B$2,'Data - Energy &amp; Metals'!$B$2:$AH$1048576,MATCH($A709,'Data - Energy &amp; Metals'!$A$2:$A$1048576,FALSE),FALSE)),#N/A,HLOOKUP(B$2,'Data - Energy &amp; Metals'!$B$2:$AH$1048576,MATCH($A709,'Data - Energy &amp; Metals'!$A$2:$A$1048576,FALSE),FALSE))</f>
        <v>450643</v>
      </c>
      <c r="C709" s="7">
        <f>IF(ISBLANK(HLOOKUP(C$2,'Data - Energy &amp; Metals'!$B$2:$AH$1048576,MATCH($A709,'Data - Energy &amp; Metals'!$A$2:$A$1048576,FALSE),FALSE)),#N/A,HLOOKUP(C$2,'Data - Energy &amp; Metals'!$B$2:$AH$1048576,MATCH($A709,'Data - Energy &amp; Metals'!$A$2:$A$1048576,FALSE),FALSE))</f>
        <v>46845</v>
      </c>
      <c r="D709" s="7">
        <f>IF(ISBLANK(HLOOKUP(D$2,'Data - Energy &amp; Metals'!$B$2:$AH$1048576,MATCH($A709,'Data - Energy &amp; Metals'!$A$2:$A$1048576,FALSE),FALSE)),#N/A,HLOOKUP(D$2,'Data - Energy &amp; Metals'!$B$2:$AH$1048576,MATCH($A709,'Data - Energy &amp; Metals'!$A$2:$A$1048576,FALSE),FALSE))</f>
        <v>26541</v>
      </c>
      <c r="E709" s="8">
        <f t="shared" si="11"/>
        <v>4.5055620524450619E-2</v>
      </c>
    </row>
    <row r="710" spans="1:5" x14ac:dyDescent="0.25">
      <c r="A710" s="27">
        <f>IF('Data - Energy &amp; Metals'!A710="",#N/A,'Data - Energy &amp; Metals'!A710)</f>
        <v>43830</v>
      </c>
      <c r="B710" s="7">
        <f>IF(ISBLANK(HLOOKUP(B$2,'Data - Energy &amp; Metals'!$B$2:$AH$1048576,MATCH($A710,'Data - Energy &amp; Metals'!$A$2:$A$1048576,FALSE),FALSE)),#N/A,HLOOKUP(B$2,'Data - Energy &amp; Metals'!$B$2:$AH$1048576,MATCH($A710,'Data - Energy &amp; Metals'!$A$2:$A$1048576,FALSE),FALSE))</f>
        <v>448604</v>
      </c>
      <c r="C710" s="7">
        <f>IF(ISBLANK(HLOOKUP(C$2,'Data - Energy &amp; Metals'!$B$2:$AH$1048576,MATCH($A710,'Data - Energy &amp; Metals'!$A$2:$A$1048576,FALSE),FALSE)),#N/A,HLOOKUP(C$2,'Data - Energy &amp; Metals'!$B$2:$AH$1048576,MATCH($A710,'Data - Energy &amp; Metals'!$A$2:$A$1048576,FALSE),FALSE))</f>
        <v>47077</v>
      </c>
      <c r="D710" s="7">
        <f>IF(ISBLANK(HLOOKUP(D$2,'Data - Energy &amp; Metals'!$B$2:$AH$1048576,MATCH($A710,'Data - Energy &amp; Metals'!$A$2:$A$1048576,FALSE),FALSE)),#N/A,HLOOKUP(D$2,'Data - Energy &amp; Metals'!$B$2:$AH$1048576,MATCH($A710,'Data - Energy &amp; Metals'!$A$2:$A$1048576,FALSE),FALSE))</f>
        <v>26040</v>
      </c>
      <c r="E710" s="8">
        <f t="shared" si="11"/>
        <v>4.6894365632049649E-2</v>
      </c>
    </row>
    <row r="711" spans="1:5" x14ac:dyDescent="0.25">
      <c r="A711" s="27">
        <f>IF('Data - Energy &amp; Metals'!A711="",#N/A,'Data - Energy &amp; Metals'!A711)</f>
        <v>43837</v>
      </c>
      <c r="B711" s="7">
        <f>IF(ISBLANK(HLOOKUP(B$2,'Data - Energy &amp; Metals'!$B$2:$AH$1048576,MATCH($A711,'Data - Energy &amp; Metals'!$A$2:$A$1048576,FALSE),FALSE)),#N/A,HLOOKUP(B$2,'Data - Energy &amp; Metals'!$B$2:$AH$1048576,MATCH($A711,'Data - Energy &amp; Metals'!$A$2:$A$1048576,FALSE),FALSE))</f>
        <v>448526</v>
      </c>
      <c r="C711" s="7">
        <f>IF(ISBLANK(HLOOKUP(C$2,'Data - Energy &amp; Metals'!$B$2:$AH$1048576,MATCH($A711,'Data - Energy &amp; Metals'!$A$2:$A$1048576,FALSE),FALSE)),#N/A,HLOOKUP(C$2,'Data - Energy &amp; Metals'!$B$2:$AH$1048576,MATCH($A711,'Data - Energy &amp; Metals'!$A$2:$A$1048576,FALSE),FALSE))</f>
        <v>46378</v>
      </c>
      <c r="D711" s="7">
        <f>IF(ISBLANK(HLOOKUP(D$2,'Data - Energy &amp; Metals'!$B$2:$AH$1048576,MATCH($A711,'Data - Energy &amp; Metals'!$A$2:$A$1048576,FALSE),FALSE)),#N/A,HLOOKUP(D$2,'Data - Energy &amp; Metals'!$B$2:$AH$1048576,MATCH($A711,'Data - Energy &amp; Metals'!$A$2:$A$1048576,FALSE),FALSE))</f>
        <v>27489</v>
      </c>
      <c r="E711" s="8">
        <f t="shared" si="11"/>
        <v>4.2113500666628022E-2</v>
      </c>
    </row>
    <row r="712" spans="1:5" x14ac:dyDescent="0.25">
      <c r="A712" s="27">
        <f>IF('Data - Energy &amp; Metals'!A712="",#N/A,'Data - Energy &amp; Metals'!A712)</f>
        <v>43844</v>
      </c>
      <c r="B712" s="7">
        <f>IF(ISBLANK(HLOOKUP(B$2,'Data - Energy &amp; Metals'!$B$2:$AH$1048576,MATCH($A712,'Data - Energy &amp; Metals'!$A$2:$A$1048576,FALSE),FALSE)),#N/A,HLOOKUP(B$2,'Data - Energy &amp; Metals'!$B$2:$AH$1048576,MATCH($A712,'Data - Energy &amp; Metals'!$A$2:$A$1048576,FALSE),FALSE))</f>
        <v>425833</v>
      </c>
      <c r="C712" s="7">
        <f>IF(ISBLANK(HLOOKUP(C$2,'Data - Energy &amp; Metals'!$B$2:$AH$1048576,MATCH($A712,'Data - Energy &amp; Metals'!$A$2:$A$1048576,FALSE),FALSE)),#N/A,HLOOKUP(C$2,'Data - Energy &amp; Metals'!$B$2:$AH$1048576,MATCH($A712,'Data - Energy &amp; Metals'!$A$2:$A$1048576,FALSE),FALSE))</f>
        <v>36406</v>
      </c>
      <c r="D712" s="7">
        <f>IF(ISBLANK(HLOOKUP(D$2,'Data - Energy &amp; Metals'!$B$2:$AH$1048576,MATCH($A712,'Data - Energy &amp; Metals'!$A$2:$A$1048576,FALSE),FALSE)),#N/A,HLOOKUP(D$2,'Data - Energy &amp; Metals'!$B$2:$AH$1048576,MATCH($A712,'Data - Energy &amp; Metals'!$A$2:$A$1048576,FALSE),FALSE))</f>
        <v>33484</v>
      </c>
      <c r="E712" s="8">
        <f t="shared" si="11"/>
        <v>6.861844901639845E-3</v>
      </c>
    </row>
    <row r="713" spans="1:5" x14ac:dyDescent="0.25">
      <c r="A713" s="27">
        <f>IF('Data - Energy &amp; Metals'!A713="",#N/A,'Data - Energy &amp; Metals'!A713)</f>
        <v>43851</v>
      </c>
      <c r="B713" s="7">
        <f>IF(ISBLANK(HLOOKUP(B$2,'Data - Energy &amp; Metals'!$B$2:$AH$1048576,MATCH($A713,'Data - Energy &amp; Metals'!$A$2:$A$1048576,FALSE),FALSE)),#N/A,HLOOKUP(B$2,'Data - Energy &amp; Metals'!$B$2:$AH$1048576,MATCH($A713,'Data - Energy &amp; Metals'!$A$2:$A$1048576,FALSE),FALSE))</f>
        <v>408428</v>
      </c>
      <c r="C713" s="7">
        <f>IF(ISBLANK(HLOOKUP(C$2,'Data - Energy &amp; Metals'!$B$2:$AH$1048576,MATCH($A713,'Data - Energy &amp; Metals'!$A$2:$A$1048576,FALSE),FALSE)),#N/A,HLOOKUP(C$2,'Data - Energy &amp; Metals'!$B$2:$AH$1048576,MATCH($A713,'Data - Energy &amp; Metals'!$A$2:$A$1048576,FALSE),FALSE))</f>
        <v>37092</v>
      </c>
      <c r="D713" s="7">
        <f>IF(ISBLANK(HLOOKUP(D$2,'Data - Energy &amp; Metals'!$B$2:$AH$1048576,MATCH($A713,'Data - Energy &amp; Metals'!$A$2:$A$1048576,FALSE),FALSE)),#N/A,HLOOKUP(D$2,'Data - Energy &amp; Metals'!$B$2:$AH$1048576,MATCH($A713,'Data - Energy &amp; Metals'!$A$2:$A$1048576,FALSE),FALSE))</f>
        <v>35202</v>
      </c>
      <c r="E713" s="8">
        <f t="shared" si="11"/>
        <v>4.6274986044051829E-3</v>
      </c>
    </row>
    <row r="714" spans="1:5" x14ac:dyDescent="0.25">
      <c r="A714" s="27">
        <f>IF('Data - Energy &amp; Metals'!A714="",#N/A,'Data - Energy &amp; Metals'!A714)</f>
        <v>43858</v>
      </c>
      <c r="B714" s="7">
        <f>IF(ISBLANK(HLOOKUP(B$2,'Data - Energy &amp; Metals'!$B$2:$AH$1048576,MATCH($A714,'Data - Energy &amp; Metals'!$A$2:$A$1048576,FALSE),FALSE)),#N/A,HLOOKUP(B$2,'Data - Energy &amp; Metals'!$B$2:$AH$1048576,MATCH($A714,'Data - Energy &amp; Metals'!$A$2:$A$1048576,FALSE),FALSE))</f>
        <v>419696</v>
      </c>
      <c r="C714" s="7">
        <f>IF(ISBLANK(HLOOKUP(C$2,'Data - Energy &amp; Metals'!$B$2:$AH$1048576,MATCH($A714,'Data - Energy &amp; Metals'!$A$2:$A$1048576,FALSE),FALSE)),#N/A,HLOOKUP(C$2,'Data - Energy &amp; Metals'!$B$2:$AH$1048576,MATCH($A714,'Data - Energy &amp; Metals'!$A$2:$A$1048576,FALSE),FALSE))</f>
        <v>29199</v>
      </c>
      <c r="D714" s="7">
        <f>IF(ISBLANK(HLOOKUP(D$2,'Data - Energy &amp; Metals'!$B$2:$AH$1048576,MATCH($A714,'Data - Energy &amp; Metals'!$A$2:$A$1048576,FALSE),FALSE)),#N/A,HLOOKUP(D$2,'Data - Energy &amp; Metals'!$B$2:$AH$1048576,MATCH($A714,'Data - Energy &amp; Metals'!$A$2:$A$1048576,FALSE),FALSE))</f>
        <v>43280</v>
      </c>
      <c r="E714" s="8">
        <f t="shared" si="11"/>
        <v>-3.3550474629255464E-2</v>
      </c>
    </row>
    <row r="715" spans="1:5" x14ac:dyDescent="0.25">
      <c r="A715" s="27">
        <f>IF('Data - Energy &amp; Metals'!A715="",#N/A,'Data - Energy &amp; Metals'!A715)</f>
        <v>43865</v>
      </c>
      <c r="B715" s="7">
        <f>IF(ISBLANK(HLOOKUP(B$2,'Data - Energy &amp; Metals'!$B$2:$AH$1048576,MATCH($A715,'Data - Energy &amp; Metals'!$A$2:$A$1048576,FALSE),FALSE)),#N/A,HLOOKUP(B$2,'Data - Energy &amp; Metals'!$B$2:$AH$1048576,MATCH($A715,'Data - Energy &amp; Metals'!$A$2:$A$1048576,FALSE),FALSE))</f>
        <v>420354</v>
      </c>
      <c r="C715" s="7">
        <f>IF(ISBLANK(HLOOKUP(C$2,'Data - Energy &amp; Metals'!$B$2:$AH$1048576,MATCH($A715,'Data - Energy &amp; Metals'!$A$2:$A$1048576,FALSE),FALSE)),#N/A,HLOOKUP(C$2,'Data - Energy &amp; Metals'!$B$2:$AH$1048576,MATCH($A715,'Data - Energy &amp; Metals'!$A$2:$A$1048576,FALSE),FALSE))</f>
        <v>27840</v>
      </c>
      <c r="D715" s="7">
        <f>IF(ISBLANK(HLOOKUP(D$2,'Data - Energy &amp; Metals'!$B$2:$AH$1048576,MATCH($A715,'Data - Energy &amp; Metals'!$A$2:$A$1048576,FALSE),FALSE)),#N/A,HLOOKUP(D$2,'Data - Energy &amp; Metals'!$B$2:$AH$1048576,MATCH($A715,'Data - Energy &amp; Metals'!$A$2:$A$1048576,FALSE),FALSE))</f>
        <v>49567</v>
      </c>
      <c r="E715" s="8">
        <f t="shared" si="11"/>
        <v>-5.1687387297373169E-2</v>
      </c>
    </row>
    <row r="716" spans="1:5" x14ac:dyDescent="0.25">
      <c r="A716" s="27">
        <f>IF('Data - Energy &amp; Metals'!A716="",#N/A,'Data - Energy &amp; Metals'!A716)</f>
        <v>43872</v>
      </c>
      <c r="B716" s="7">
        <f>IF(ISBLANK(HLOOKUP(B$2,'Data - Energy &amp; Metals'!$B$2:$AH$1048576,MATCH($A716,'Data - Energy &amp; Metals'!$A$2:$A$1048576,FALSE),FALSE)),#N/A,HLOOKUP(B$2,'Data - Energy &amp; Metals'!$B$2:$AH$1048576,MATCH($A716,'Data - Energy &amp; Metals'!$A$2:$A$1048576,FALSE),FALSE))</f>
        <v>416644</v>
      </c>
      <c r="C716" s="7">
        <f>IF(ISBLANK(HLOOKUP(C$2,'Data - Energy &amp; Metals'!$B$2:$AH$1048576,MATCH($A716,'Data - Energy &amp; Metals'!$A$2:$A$1048576,FALSE),FALSE)),#N/A,HLOOKUP(C$2,'Data - Energy &amp; Metals'!$B$2:$AH$1048576,MATCH($A716,'Data - Energy &amp; Metals'!$A$2:$A$1048576,FALSE),FALSE))</f>
        <v>33515</v>
      </c>
      <c r="D716" s="7">
        <f>IF(ISBLANK(HLOOKUP(D$2,'Data - Energy &amp; Metals'!$B$2:$AH$1048576,MATCH($A716,'Data - Energy &amp; Metals'!$A$2:$A$1048576,FALSE),FALSE)),#N/A,HLOOKUP(D$2,'Data - Energy &amp; Metals'!$B$2:$AH$1048576,MATCH($A716,'Data - Energy &amp; Metals'!$A$2:$A$1048576,FALSE),FALSE))</f>
        <v>51112</v>
      </c>
      <c r="E716" s="8">
        <f t="shared" si="11"/>
        <v>-4.2235097589308858E-2</v>
      </c>
    </row>
    <row r="717" spans="1:5" x14ac:dyDescent="0.25">
      <c r="A717" s="27">
        <f>IF('Data - Energy &amp; Metals'!A717="",#N/A,'Data - Energy &amp; Metals'!A717)</f>
        <v>43879</v>
      </c>
      <c r="B717" s="7">
        <f>IF(ISBLANK(HLOOKUP(B$2,'Data - Energy &amp; Metals'!$B$2:$AH$1048576,MATCH($A717,'Data - Energy &amp; Metals'!$A$2:$A$1048576,FALSE),FALSE)),#N/A,HLOOKUP(B$2,'Data - Energy &amp; Metals'!$B$2:$AH$1048576,MATCH($A717,'Data - Energy &amp; Metals'!$A$2:$A$1048576,FALSE),FALSE))</f>
        <v>420806</v>
      </c>
      <c r="C717" s="7">
        <f>IF(ISBLANK(HLOOKUP(C$2,'Data - Energy &amp; Metals'!$B$2:$AH$1048576,MATCH($A717,'Data - Energy &amp; Metals'!$A$2:$A$1048576,FALSE),FALSE)),#N/A,HLOOKUP(C$2,'Data - Energy &amp; Metals'!$B$2:$AH$1048576,MATCH($A717,'Data - Energy &amp; Metals'!$A$2:$A$1048576,FALSE),FALSE))</f>
        <v>33264</v>
      </c>
      <c r="D717" s="7">
        <f>IF(ISBLANK(HLOOKUP(D$2,'Data - Energy &amp; Metals'!$B$2:$AH$1048576,MATCH($A717,'Data - Energy &amp; Metals'!$A$2:$A$1048576,FALSE),FALSE)),#N/A,HLOOKUP(D$2,'Data - Energy &amp; Metals'!$B$2:$AH$1048576,MATCH($A717,'Data - Energy &amp; Metals'!$A$2:$A$1048576,FALSE),FALSE))</f>
        <v>48758</v>
      </c>
      <c r="E717" s="8">
        <f t="shared" si="11"/>
        <v>-3.6819817207929546E-2</v>
      </c>
    </row>
    <row r="718" spans="1:5" x14ac:dyDescent="0.25">
      <c r="A718" s="27">
        <f>IF('Data - Energy &amp; Metals'!A718="",#N/A,'Data - Energy &amp; Metals'!A718)</f>
        <v>43886</v>
      </c>
      <c r="B718" s="7">
        <f>IF(ISBLANK(HLOOKUP(B$2,'Data - Energy &amp; Metals'!$B$2:$AH$1048576,MATCH($A718,'Data - Energy &amp; Metals'!$A$2:$A$1048576,FALSE),FALSE)),#N/A,HLOOKUP(B$2,'Data - Energy &amp; Metals'!$B$2:$AH$1048576,MATCH($A718,'Data - Energy &amp; Metals'!$A$2:$A$1048576,FALSE),FALSE))</f>
        <v>409725</v>
      </c>
      <c r="C718" s="7">
        <f>IF(ISBLANK(HLOOKUP(C$2,'Data - Energy &amp; Metals'!$B$2:$AH$1048576,MATCH($A718,'Data - Energy &amp; Metals'!$A$2:$A$1048576,FALSE),FALSE)),#N/A,HLOOKUP(C$2,'Data - Energy &amp; Metals'!$B$2:$AH$1048576,MATCH($A718,'Data - Energy &amp; Metals'!$A$2:$A$1048576,FALSE),FALSE))</f>
        <v>25143</v>
      </c>
      <c r="D718" s="7">
        <f>IF(ISBLANK(HLOOKUP(D$2,'Data - Energy &amp; Metals'!$B$2:$AH$1048576,MATCH($A718,'Data - Energy &amp; Metals'!$A$2:$A$1048576,FALSE),FALSE)),#N/A,HLOOKUP(D$2,'Data - Energy &amp; Metals'!$B$2:$AH$1048576,MATCH($A718,'Data - Energy &amp; Metals'!$A$2:$A$1048576,FALSE),FALSE))</f>
        <v>50326</v>
      </c>
      <c r="E718" s="8">
        <f t="shared" si="11"/>
        <v>-6.1463176520837146E-2</v>
      </c>
    </row>
    <row r="719" spans="1:5" x14ac:dyDescent="0.25">
      <c r="A719" s="27">
        <f>IF('Data - Energy &amp; Metals'!A719="",#N/A,'Data - Energy &amp; Metals'!A719)</f>
        <v>43893</v>
      </c>
      <c r="B719" s="7">
        <f>IF(ISBLANK(HLOOKUP(B$2,'Data - Energy &amp; Metals'!$B$2:$AH$1048576,MATCH($A719,'Data - Energy &amp; Metals'!$A$2:$A$1048576,FALSE),FALSE)),#N/A,HLOOKUP(B$2,'Data - Energy &amp; Metals'!$B$2:$AH$1048576,MATCH($A719,'Data - Energy &amp; Metals'!$A$2:$A$1048576,FALSE),FALSE))</f>
        <v>418675</v>
      </c>
      <c r="C719" s="7">
        <f>IF(ISBLANK(HLOOKUP(C$2,'Data - Energy &amp; Metals'!$B$2:$AH$1048576,MATCH($A719,'Data - Energy &amp; Metals'!$A$2:$A$1048576,FALSE),FALSE)),#N/A,HLOOKUP(C$2,'Data - Energy &amp; Metals'!$B$2:$AH$1048576,MATCH($A719,'Data - Energy &amp; Metals'!$A$2:$A$1048576,FALSE),FALSE))</f>
        <v>19052</v>
      </c>
      <c r="D719" s="7">
        <f>IF(ISBLANK(HLOOKUP(D$2,'Data - Energy &amp; Metals'!$B$2:$AH$1048576,MATCH($A719,'Data - Energy &amp; Metals'!$A$2:$A$1048576,FALSE),FALSE)),#N/A,HLOOKUP(D$2,'Data - Energy &amp; Metals'!$B$2:$AH$1048576,MATCH($A719,'Data - Energy &amp; Metals'!$A$2:$A$1048576,FALSE),FALSE))</f>
        <v>47969</v>
      </c>
      <c r="E719" s="8">
        <f t="shared" si="11"/>
        <v>-6.9067892756911692E-2</v>
      </c>
    </row>
    <row r="720" spans="1:5" x14ac:dyDescent="0.25">
      <c r="A720" s="27">
        <f>IF('Data - Energy &amp; Metals'!A720="",#N/A,'Data - Energy &amp; Metals'!A720)</f>
        <v>43900</v>
      </c>
      <c r="B720" s="7">
        <f>IF(ISBLANK(HLOOKUP(B$2,'Data - Energy &amp; Metals'!$B$2:$AH$1048576,MATCH($A720,'Data - Energy &amp; Metals'!$A$2:$A$1048576,FALSE),FALSE)),#N/A,HLOOKUP(B$2,'Data - Energy &amp; Metals'!$B$2:$AH$1048576,MATCH($A720,'Data - Energy &amp; Metals'!$A$2:$A$1048576,FALSE),FALSE))</f>
        <v>407705</v>
      </c>
      <c r="C720" s="7">
        <f>IF(ISBLANK(HLOOKUP(C$2,'Data - Energy &amp; Metals'!$B$2:$AH$1048576,MATCH($A720,'Data - Energy &amp; Metals'!$A$2:$A$1048576,FALSE),FALSE)),#N/A,HLOOKUP(C$2,'Data - Energy &amp; Metals'!$B$2:$AH$1048576,MATCH($A720,'Data - Energy &amp; Metals'!$A$2:$A$1048576,FALSE),FALSE))</f>
        <v>19391</v>
      </c>
      <c r="D720" s="7">
        <f>IF(ISBLANK(HLOOKUP(D$2,'Data - Energy &amp; Metals'!$B$2:$AH$1048576,MATCH($A720,'Data - Energy &amp; Metals'!$A$2:$A$1048576,FALSE),FALSE)),#N/A,HLOOKUP(D$2,'Data - Energy &amp; Metals'!$B$2:$AH$1048576,MATCH($A720,'Data - Energy &amp; Metals'!$A$2:$A$1048576,FALSE),FALSE))</f>
        <v>38582</v>
      </c>
      <c r="E720" s="8">
        <f t="shared" si="11"/>
        <v>-4.7070798739284533E-2</v>
      </c>
    </row>
    <row r="721" spans="1:5" x14ac:dyDescent="0.25">
      <c r="A721" s="27">
        <f>IF('Data - Energy &amp; Metals'!A721="",#N/A,'Data - Energy &amp; Metals'!A721)</f>
        <v>43907</v>
      </c>
      <c r="B721" s="7">
        <f>IF(ISBLANK(HLOOKUP(B$2,'Data - Energy &amp; Metals'!$B$2:$AH$1048576,MATCH($A721,'Data - Energy &amp; Metals'!$A$2:$A$1048576,FALSE),FALSE)),#N/A,HLOOKUP(B$2,'Data - Energy &amp; Metals'!$B$2:$AH$1048576,MATCH($A721,'Data - Energy &amp; Metals'!$A$2:$A$1048576,FALSE),FALSE))</f>
        <v>392093</v>
      </c>
      <c r="C721" s="7">
        <f>IF(ISBLANK(HLOOKUP(C$2,'Data - Energy &amp; Metals'!$B$2:$AH$1048576,MATCH($A721,'Data - Energy &amp; Metals'!$A$2:$A$1048576,FALSE),FALSE)),#N/A,HLOOKUP(C$2,'Data - Energy &amp; Metals'!$B$2:$AH$1048576,MATCH($A721,'Data - Energy &amp; Metals'!$A$2:$A$1048576,FALSE),FALSE))</f>
        <v>19691</v>
      </c>
      <c r="D721" s="7">
        <f>IF(ISBLANK(HLOOKUP(D$2,'Data - Energy &amp; Metals'!$B$2:$AH$1048576,MATCH($A721,'Data - Energy &amp; Metals'!$A$2:$A$1048576,FALSE),FALSE)),#N/A,HLOOKUP(D$2,'Data - Energy &amp; Metals'!$B$2:$AH$1048576,MATCH($A721,'Data - Energy &amp; Metals'!$A$2:$A$1048576,FALSE),FALSE))</f>
        <v>22442</v>
      </c>
      <c r="E721" s="8">
        <f t="shared" si="11"/>
        <v>-7.0161925869627866E-3</v>
      </c>
    </row>
    <row r="722" spans="1:5" x14ac:dyDescent="0.25">
      <c r="A722" s="27">
        <f>IF('Data - Energy &amp; Metals'!A722="",#N/A,'Data - Energy &amp; Metals'!A722)</f>
        <v>43914</v>
      </c>
      <c r="B722" s="7">
        <f>IF(ISBLANK(HLOOKUP(B$2,'Data - Energy &amp; Metals'!$B$2:$AH$1048576,MATCH($A722,'Data - Energy &amp; Metals'!$A$2:$A$1048576,FALSE),FALSE)),#N/A,HLOOKUP(B$2,'Data - Energy &amp; Metals'!$B$2:$AH$1048576,MATCH($A722,'Data - Energy &amp; Metals'!$A$2:$A$1048576,FALSE),FALSE))</f>
        <v>362297</v>
      </c>
      <c r="C722" s="7">
        <f>IF(ISBLANK(HLOOKUP(C$2,'Data - Energy &amp; Metals'!$B$2:$AH$1048576,MATCH($A722,'Data - Energy &amp; Metals'!$A$2:$A$1048576,FALSE),FALSE)),#N/A,HLOOKUP(C$2,'Data - Energy &amp; Metals'!$B$2:$AH$1048576,MATCH($A722,'Data - Energy &amp; Metals'!$A$2:$A$1048576,FALSE),FALSE))</f>
        <v>17731</v>
      </c>
      <c r="D722" s="7">
        <f>IF(ISBLANK(HLOOKUP(D$2,'Data - Energy &amp; Metals'!$B$2:$AH$1048576,MATCH($A722,'Data - Energy &amp; Metals'!$A$2:$A$1048576,FALSE),FALSE)),#N/A,HLOOKUP(D$2,'Data - Energy &amp; Metals'!$B$2:$AH$1048576,MATCH($A722,'Data - Energy &amp; Metals'!$A$2:$A$1048576,FALSE),FALSE))</f>
        <v>21076</v>
      </c>
      <c r="E722" s="8">
        <f t="shared" si="11"/>
        <v>-9.232756550564868E-3</v>
      </c>
    </row>
    <row r="723" spans="1:5" x14ac:dyDescent="0.25">
      <c r="A723" s="27">
        <f>IF('Data - Energy &amp; Metals'!A723="",#N/A,'Data - Energy &amp; Metals'!A723)</f>
        <v>43921</v>
      </c>
      <c r="B723" s="7">
        <f>IF(ISBLANK(HLOOKUP(B$2,'Data - Energy &amp; Metals'!$B$2:$AH$1048576,MATCH($A723,'Data - Energy &amp; Metals'!$A$2:$A$1048576,FALSE),FALSE)),#N/A,HLOOKUP(B$2,'Data - Energy &amp; Metals'!$B$2:$AH$1048576,MATCH($A723,'Data - Energy &amp; Metals'!$A$2:$A$1048576,FALSE),FALSE))</f>
        <v>360260</v>
      </c>
      <c r="C723" s="7">
        <f>IF(ISBLANK(HLOOKUP(C$2,'Data - Energy &amp; Metals'!$B$2:$AH$1048576,MATCH($A723,'Data - Energy &amp; Metals'!$A$2:$A$1048576,FALSE),FALSE)),#N/A,HLOOKUP(C$2,'Data - Energy &amp; Metals'!$B$2:$AH$1048576,MATCH($A723,'Data - Energy &amp; Metals'!$A$2:$A$1048576,FALSE),FALSE))</f>
        <v>17164</v>
      </c>
      <c r="D723" s="7">
        <f>IF(ISBLANK(HLOOKUP(D$2,'Data - Energy &amp; Metals'!$B$2:$AH$1048576,MATCH($A723,'Data - Energy &amp; Metals'!$A$2:$A$1048576,FALSE),FALSE)),#N/A,HLOOKUP(D$2,'Data - Energy &amp; Metals'!$B$2:$AH$1048576,MATCH($A723,'Data - Energy &amp; Metals'!$A$2:$A$1048576,FALSE),FALSE))</f>
        <v>21654</v>
      </c>
      <c r="E723" s="8">
        <f t="shared" si="11"/>
        <v>-1.2463221007050464E-2</v>
      </c>
    </row>
    <row r="724" spans="1:5" x14ac:dyDescent="0.25">
      <c r="A724" s="27">
        <f>IF('Data - Energy &amp; Metals'!A724="",#N/A,'Data - Energy &amp; Metals'!A724)</f>
        <v>43928</v>
      </c>
      <c r="B724" s="7">
        <f>IF(ISBLANK(HLOOKUP(B$2,'Data - Energy &amp; Metals'!$B$2:$AH$1048576,MATCH($A724,'Data - Energy &amp; Metals'!$A$2:$A$1048576,FALSE),FALSE)),#N/A,HLOOKUP(B$2,'Data - Energy &amp; Metals'!$B$2:$AH$1048576,MATCH($A724,'Data - Energy &amp; Metals'!$A$2:$A$1048576,FALSE),FALSE))</f>
        <v>365117</v>
      </c>
      <c r="C724" s="7">
        <f>IF(ISBLANK(HLOOKUP(C$2,'Data - Energy &amp; Metals'!$B$2:$AH$1048576,MATCH($A724,'Data - Energy &amp; Metals'!$A$2:$A$1048576,FALSE),FALSE)),#N/A,HLOOKUP(C$2,'Data - Energy &amp; Metals'!$B$2:$AH$1048576,MATCH($A724,'Data - Energy &amp; Metals'!$A$2:$A$1048576,FALSE),FALSE))</f>
        <v>19057</v>
      </c>
      <c r="D724" s="7">
        <f>IF(ISBLANK(HLOOKUP(D$2,'Data - Energy &amp; Metals'!$B$2:$AH$1048576,MATCH($A724,'Data - Energy &amp; Metals'!$A$2:$A$1048576,FALSE),FALSE)),#N/A,HLOOKUP(D$2,'Data - Energy &amp; Metals'!$B$2:$AH$1048576,MATCH($A724,'Data - Energy &amp; Metals'!$A$2:$A$1048576,FALSE),FALSE))</f>
        <v>20722</v>
      </c>
      <c r="E724" s="8">
        <f t="shared" si="11"/>
        <v>-4.5601820786213736E-3</v>
      </c>
    </row>
    <row r="725" spans="1:5" x14ac:dyDescent="0.25">
      <c r="A725" s="27">
        <f>IF('Data - Energy &amp; Metals'!A725="",#N/A,'Data - Energy &amp; Metals'!A725)</f>
        <v>43935</v>
      </c>
      <c r="B725" s="7">
        <f>IF(ISBLANK(HLOOKUP(B$2,'Data - Energy &amp; Metals'!$B$2:$AH$1048576,MATCH($A725,'Data - Energy &amp; Metals'!$A$2:$A$1048576,FALSE),FALSE)),#N/A,HLOOKUP(B$2,'Data - Energy &amp; Metals'!$B$2:$AH$1048576,MATCH($A725,'Data - Energy &amp; Metals'!$A$2:$A$1048576,FALSE),FALSE))</f>
        <v>377420</v>
      </c>
      <c r="C725" s="7">
        <f>IF(ISBLANK(HLOOKUP(C$2,'Data - Energy &amp; Metals'!$B$2:$AH$1048576,MATCH($A725,'Data - Energy &amp; Metals'!$A$2:$A$1048576,FALSE),FALSE)),#N/A,HLOOKUP(C$2,'Data - Energy &amp; Metals'!$B$2:$AH$1048576,MATCH($A725,'Data - Energy &amp; Metals'!$A$2:$A$1048576,FALSE),FALSE))</f>
        <v>18262</v>
      </c>
      <c r="D725" s="7">
        <f>IF(ISBLANK(HLOOKUP(D$2,'Data - Energy &amp; Metals'!$B$2:$AH$1048576,MATCH($A725,'Data - Energy &amp; Metals'!$A$2:$A$1048576,FALSE),FALSE)),#N/A,HLOOKUP(D$2,'Data - Energy &amp; Metals'!$B$2:$AH$1048576,MATCH($A725,'Data - Energy &amp; Metals'!$A$2:$A$1048576,FALSE),FALSE))</f>
        <v>19970</v>
      </c>
      <c r="E725" s="8">
        <f t="shared" si="11"/>
        <v>-4.5254623496370095E-3</v>
      </c>
    </row>
    <row r="726" spans="1:5" x14ac:dyDescent="0.25">
      <c r="A726" s="27">
        <f>IF('Data - Energy &amp; Metals'!A726="",#N/A,'Data - Energy &amp; Metals'!A726)</f>
        <v>43942</v>
      </c>
      <c r="B726" s="7">
        <f>IF(ISBLANK(HLOOKUP(B$2,'Data - Energy &amp; Metals'!$B$2:$AH$1048576,MATCH($A726,'Data - Energy &amp; Metals'!$A$2:$A$1048576,FALSE),FALSE)),#N/A,HLOOKUP(B$2,'Data - Energy &amp; Metals'!$B$2:$AH$1048576,MATCH($A726,'Data - Energy &amp; Metals'!$A$2:$A$1048576,FALSE),FALSE))</f>
        <v>377892</v>
      </c>
      <c r="C726" s="7">
        <f>IF(ISBLANK(HLOOKUP(C$2,'Data - Energy &amp; Metals'!$B$2:$AH$1048576,MATCH($A726,'Data - Energy &amp; Metals'!$A$2:$A$1048576,FALSE),FALSE)),#N/A,HLOOKUP(C$2,'Data - Energy &amp; Metals'!$B$2:$AH$1048576,MATCH($A726,'Data - Energy &amp; Metals'!$A$2:$A$1048576,FALSE),FALSE))</f>
        <v>19243</v>
      </c>
      <c r="D726" s="7">
        <f>IF(ISBLANK(HLOOKUP(D$2,'Data - Energy &amp; Metals'!$B$2:$AH$1048576,MATCH($A726,'Data - Energy &amp; Metals'!$A$2:$A$1048576,FALSE),FALSE)),#N/A,HLOOKUP(D$2,'Data - Energy &amp; Metals'!$B$2:$AH$1048576,MATCH($A726,'Data - Energy &amp; Metals'!$A$2:$A$1048576,FALSE),FALSE))</f>
        <v>23353</v>
      </c>
      <c r="E726" s="8">
        <f t="shared" si="11"/>
        <v>-1.0876123336826395E-2</v>
      </c>
    </row>
    <row r="727" spans="1:5" x14ac:dyDescent="0.25">
      <c r="A727" s="27">
        <f>IF('Data - Energy &amp; Metals'!A727="",#N/A,'Data - Energy &amp; Metals'!A727)</f>
        <v>43949</v>
      </c>
      <c r="B727" s="7">
        <f>IF(ISBLANK(HLOOKUP(B$2,'Data - Energy &amp; Metals'!$B$2:$AH$1048576,MATCH($A727,'Data - Energy &amp; Metals'!$A$2:$A$1048576,FALSE),FALSE)),#N/A,HLOOKUP(B$2,'Data - Energy &amp; Metals'!$B$2:$AH$1048576,MATCH($A727,'Data - Energy &amp; Metals'!$A$2:$A$1048576,FALSE),FALSE))</f>
        <v>377897</v>
      </c>
      <c r="C727" s="7">
        <f>IF(ISBLANK(HLOOKUP(C$2,'Data - Energy &amp; Metals'!$B$2:$AH$1048576,MATCH($A727,'Data - Energy &amp; Metals'!$A$2:$A$1048576,FALSE),FALSE)),#N/A,HLOOKUP(C$2,'Data - Energy &amp; Metals'!$B$2:$AH$1048576,MATCH($A727,'Data - Energy &amp; Metals'!$A$2:$A$1048576,FALSE),FALSE))</f>
        <v>22512</v>
      </c>
      <c r="D727" s="7">
        <f>IF(ISBLANK(HLOOKUP(D$2,'Data - Energy &amp; Metals'!$B$2:$AH$1048576,MATCH($A727,'Data - Energy &amp; Metals'!$A$2:$A$1048576,FALSE),FALSE)),#N/A,HLOOKUP(D$2,'Data - Energy &amp; Metals'!$B$2:$AH$1048576,MATCH($A727,'Data - Energy &amp; Metals'!$A$2:$A$1048576,FALSE),FALSE))</f>
        <v>26133</v>
      </c>
      <c r="E727" s="8">
        <f t="shared" si="11"/>
        <v>-9.5819760410905622E-3</v>
      </c>
    </row>
    <row r="728" spans="1:5" x14ac:dyDescent="0.25">
      <c r="A728" s="27">
        <f>IF('Data - Energy &amp; Metals'!A728="",#N/A,'Data - Energy &amp; Metals'!A728)</f>
        <v>43956</v>
      </c>
      <c r="B728" s="7">
        <f>IF(ISBLANK(HLOOKUP(B$2,'Data - Energy &amp; Metals'!$B$2:$AH$1048576,MATCH($A728,'Data - Energy &amp; Metals'!$A$2:$A$1048576,FALSE),FALSE)),#N/A,HLOOKUP(B$2,'Data - Energy &amp; Metals'!$B$2:$AH$1048576,MATCH($A728,'Data - Energy &amp; Metals'!$A$2:$A$1048576,FALSE),FALSE))</f>
        <v>373520</v>
      </c>
      <c r="C728" s="7">
        <f>IF(ISBLANK(HLOOKUP(C$2,'Data - Energy &amp; Metals'!$B$2:$AH$1048576,MATCH($A728,'Data - Energy &amp; Metals'!$A$2:$A$1048576,FALSE),FALSE)),#N/A,HLOOKUP(C$2,'Data - Energy &amp; Metals'!$B$2:$AH$1048576,MATCH($A728,'Data - Energy &amp; Metals'!$A$2:$A$1048576,FALSE),FALSE))</f>
        <v>20729</v>
      </c>
      <c r="D728" s="7">
        <f>IF(ISBLANK(HLOOKUP(D$2,'Data - Energy &amp; Metals'!$B$2:$AH$1048576,MATCH($A728,'Data - Energy &amp; Metals'!$A$2:$A$1048576,FALSE),FALSE)),#N/A,HLOOKUP(D$2,'Data - Energy &amp; Metals'!$B$2:$AH$1048576,MATCH($A728,'Data - Energy &amp; Metals'!$A$2:$A$1048576,FALSE),FALSE))</f>
        <v>25718</v>
      </c>
      <c r="E728" s="8">
        <f t="shared" si="11"/>
        <v>-1.335671449989291E-2</v>
      </c>
    </row>
    <row r="729" spans="1:5" x14ac:dyDescent="0.25">
      <c r="A729" s="27">
        <f>IF('Data - Energy &amp; Metals'!A729="",#N/A,'Data - Energy &amp; Metals'!A729)</f>
        <v>43963</v>
      </c>
      <c r="B729" s="7">
        <f>IF(ISBLANK(HLOOKUP(B$2,'Data - Energy &amp; Metals'!$B$2:$AH$1048576,MATCH($A729,'Data - Energy &amp; Metals'!$A$2:$A$1048576,FALSE),FALSE)),#N/A,HLOOKUP(B$2,'Data - Energy &amp; Metals'!$B$2:$AH$1048576,MATCH($A729,'Data - Energy &amp; Metals'!$A$2:$A$1048576,FALSE),FALSE))</f>
        <v>395159</v>
      </c>
      <c r="C729" s="7">
        <f>IF(ISBLANK(HLOOKUP(C$2,'Data - Energy &amp; Metals'!$B$2:$AH$1048576,MATCH($A729,'Data - Energy &amp; Metals'!$A$2:$A$1048576,FALSE),FALSE)),#N/A,HLOOKUP(C$2,'Data - Energy &amp; Metals'!$B$2:$AH$1048576,MATCH($A729,'Data - Energy &amp; Metals'!$A$2:$A$1048576,FALSE),FALSE))</f>
        <v>18916</v>
      </c>
      <c r="D729" s="7">
        <f>IF(ISBLANK(HLOOKUP(D$2,'Data - Energy &amp; Metals'!$B$2:$AH$1048576,MATCH($A729,'Data - Energy &amp; Metals'!$A$2:$A$1048576,FALSE),FALSE)),#N/A,HLOOKUP(D$2,'Data - Energy &amp; Metals'!$B$2:$AH$1048576,MATCH($A729,'Data - Energy &amp; Metals'!$A$2:$A$1048576,FALSE),FALSE))</f>
        <v>30095</v>
      </c>
      <c r="E729" s="8">
        <f t="shared" si="11"/>
        <v>-2.8289878251539252E-2</v>
      </c>
    </row>
    <row r="730" spans="1:5" x14ac:dyDescent="0.25">
      <c r="A730" s="27">
        <f>IF('Data - Energy &amp; Metals'!A730="",#N/A,'Data - Energy &amp; Metals'!A730)</f>
        <v>43970</v>
      </c>
      <c r="B730" s="7">
        <f>IF(ISBLANK(HLOOKUP(B$2,'Data - Energy &amp; Metals'!$B$2:$AH$1048576,MATCH($A730,'Data - Energy &amp; Metals'!$A$2:$A$1048576,FALSE),FALSE)),#N/A,HLOOKUP(B$2,'Data - Energy &amp; Metals'!$B$2:$AH$1048576,MATCH($A730,'Data - Energy &amp; Metals'!$A$2:$A$1048576,FALSE),FALSE))</f>
        <v>400451</v>
      </c>
      <c r="C730" s="7">
        <f>IF(ISBLANK(HLOOKUP(C$2,'Data - Energy &amp; Metals'!$B$2:$AH$1048576,MATCH($A730,'Data - Energy &amp; Metals'!$A$2:$A$1048576,FALSE),FALSE)),#N/A,HLOOKUP(C$2,'Data - Energy &amp; Metals'!$B$2:$AH$1048576,MATCH($A730,'Data - Energy &amp; Metals'!$A$2:$A$1048576,FALSE),FALSE))</f>
        <v>20093</v>
      </c>
      <c r="D730" s="7">
        <f>IF(ISBLANK(HLOOKUP(D$2,'Data - Energy &amp; Metals'!$B$2:$AH$1048576,MATCH($A730,'Data - Energy &amp; Metals'!$A$2:$A$1048576,FALSE),FALSE)),#N/A,HLOOKUP(D$2,'Data - Energy &amp; Metals'!$B$2:$AH$1048576,MATCH($A730,'Data - Energy &amp; Metals'!$A$2:$A$1048576,FALSE),FALSE))</f>
        <v>28413</v>
      </c>
      <c r="E730" s="8">
        <f t="shared" si="11"/>
        <v>-2.0776574412350077E-2</v>
      </c>
    </row>
    <row r="731" spans="1:5" x14ac:dyDescent="0.25">
      <c r="A731" s="27">
        <f>IF('Data - Energy &amp; Metals'!A731="",#N/A,'Data - Energy &amp; Metals'!A731)</f>
        <v>43977</v>
      </c>
      <c r="B731" s="7">
        <f>IF(ISBLANK(HLOOKUP(B$2,'Data - Energy &amp; Metals'!$B$2:$AH$1048576,MATCH($A731,'Data - Energy &amp; Metals'!$A$2:$A$1048576,FALSE),FALSE)),#N/A,HLOOKUP(B$2,'Data - Energy &amp; Metals'!$B$2:$AH$1048576,MATCH($A731,'Data - Energy &amp; Metals'!$A$2:$A$1048576,FALSE),FALSE))</f>
        <v>391454</v>
      </c>
      <c r="C731" s="7">
        <f>IF(ISBLANK(HLOOKUP(C$2,'Data - Energy &amp; Metals'!$B$2:$AH$1048576,MATCH($A731,'Data - Energy &amp; Metals'!$A$2:$A$1048576,FALSE),FALSE)),#N/A,HLOOKUP(C$2,'Data - Energy &amp; Metals'!$B$2:$AH$1048576,MATCH($A731,'Data - Energy &amp; Metals'!$A$2:$A$1048576,FALSE),FALSE))</f>
        <v>18308</v>
      </c>
      <c r="D731" s="7">
        <f>IF(ISBLANK(HLOOKUP(D$2,'Data - Energy &amp; Metals'!$B$2:$AH$1048576,MATCH($A731,'Data - Energy &amp; Metals'!$A$2:$A$1048576,FALSE),FALSE)),#N/A,HLOOKUP(D$2,'Data - Energy &amp; Metals'!$B$2:$AH$1048576,MATCH($A731,'Data - Energy &amp; Metals'!$A$2:$A$1048576,FALSE),FALSE))</f>
        <v>30443</v>
      </c>
      <c r="E731" s="8">
        <f t="shared" si="11"/>
        <v>-3.0999810961185734E-2</v>
      </c>
    </row>
    <row r="732" spans="1:5" x14ac:dyDescent="0.25">
      <c r="A732" s="27">
        <f>IF('Data - Energy &amp; Metals'!A732="",#N/A,'Data - Energy &amp; Metals'!A732)</f>
        <v>43984</v>
      </c>
      <c r="B732" s="7">
        <f>IF(ISBLANK(HLOOKUP(B$2,'Data - Energy &amp; Metals'!$B$2:$AH$1048576,MATCH($A732,'Data - Energy &amp; Metals'!$A$2:$A$1048576,FALSE),FALSE)),#N/A,HLOOKUP(B$2,'Data - Energy &amp; Metals'!$B$2:$AH$1048576,MATCH($A732,'Data - Energy &amp; Metals'!$A$2:$A$1048576,FALSE),FALSE))</f>
        <v>396147</v>
      </c>
      <c r="C732" s="7">
        <f>IF(ISBLANK(HLOOKUP(C$2,'Data - Energy &amp; Metals'!$B$2:$AH$1048576,MATCH($A732,'Data - Energy &amp; Metals'!$A$2:$A$1048576,FALSE),FALSE)),#N/A,HLOOKUP(C$2,'Data - Energy &amp; Metals'!$B$2:$AH$1048576,MATCH($A732,'Data - Energy &amp; Metals'!$A$2:$A$1048576,FALSE),FALSE))</f>
        <v>20371</v>
      </c>
      <c r="D732" s="7">
        <f>IF(ISBLANK(HLOOKUP(D$2,'Data - Energy &amp; Metals'!$B$2:$AH$1048576,MATCH($A732,'Data - Energy &amp; Metals'!$A$2:$A$1048576,FALSE),FALSE)),#N/A,HLOOKUP(D$2,'Data - Energy &amp; Metals'!$B$2:$AH$1048576,MATCH($A732,'Data - Energy &amp; Metals'!$A$2:$A$1048576,FALSE),FALSE))</f>
        <v>32155</v>
      </c>
      <c r="E732" s="8">
        <f t="shared" si="11"/>
        <v>-2.9746533483782537E-2</v>
      </c>
    </row>
    <row r="733" spans="1:5" x14ac:dyDescent="0.25">
      <c r="A733" s="27">
        <f>IF('Data - Energy &amp; Metals'!A733="",#N/A,'Data - Energy &amp; Metals'!A733)</f>
        <v>43991</v>
      </c>
      <c r="B733" s="7">
        <f>IF(ISBLANK(HLOOKUP(B$2,'Data - Energy &amp; Metals'!$B$2:$AH$1048576,MATCH($A733,'Data - Energy &amp; Metals'!$A$2:$A$1048576,FALSE),FALSE)),#N/A,HLOOKUP(B$2,'Data - Energy &amp; Metals'!$B$2:$AH$1048576,MATCH($A733,'Data - Energy &amp; Metals'!$A$2:$A$1048576,FALSE),FALSE))</f>
        <v>390574</v>
      </c>
      <c r="C733" s="7">
        <f>IF(ISBLANK(HLOOKUP(C$2,'Data - Energy &amp; Metals'!$B$2:$AH$1048576,MATCH($A733,'Data - Energy &amp; Metals'!$A$2:$A$1048576,FALSE),FALSE)),#N/A,HLOOKUP(C$2,'Data - Energy &amp; Metals'!$B$2:$AH$1048576,MATCH($A733,'Data - Energy &amp; Metals'!$A$2:$A$1048576,FALSE),FALSE))</f>
        <v>18928</v>
      </c>
      <c r="D733" s="7">
        <f>IF(ISBLANK(HLOOKUP(D$2,'Data - Energy &amp; Metals'!$B$2:$AH$1048576,MATCH($A733,'Data - Energy &amp; Metals'!$A$2:$A$1048576,FALSE),FALSE)),#N/A,HLOOKUP(D$2,'Data - Energy &amp; Metals'!$B$2:$AH$1048576,MATCH($A733,'Data - Energy &amp; Metals'!$A$2:$A$1048576,FALSE),FALSE))</f>
        <v>31616</v>
      </c>
      <c r="E733" s="8">
        <f t="shared" si="11"/>
        <v>-3.2485521309662188E-2</v>
      </c>
    </row>
    <row r="734" spans="1:5" x14ac:dyDescent="0.25">
      <c r="A734" s="27">
        <f>IF('Data - Energy &amp; Metals'!A734="",#N/A,'Data - Energy &amp; Metals'!A734)</f>
        <v>43998</v>
      </c>
      <c r="B734" s="7">
        <f>IF(ISBLANK(HLOOKUP(B$2,'Data - Energy &amp; Metals'!$B$2:$AH$1048576,MATCH($A734,'Data - Energy &amp; Metals'!$A$2:$A$1048576,FALSE),FALSE)),#N/A,HLOOKUP(B$2,'Data - Energy &amp; Metals'!$B$2:$AH$1048576,MATCH($A734,'Data - Energy &amp; Metals'!$A$2:$A$1048576,FALSE),FALSE))</f>
        <v>392172</v>
      </c>
      <c r="C734" s="7">
        <f>IF(ISBLANK(HLOOKUP(C$2,'Data - Energy &amp; Metals'!$B$2:$AH$1048576,MATCH($A734,'Data - Energy &amp; Metals'!$A$2:$A$1048576,FALSE),FALSE)),#N/A,HLOOKUP(C$2,'Data - Energy &amp; Metals'!$B$2:$AH$1048576,MATCH($A734,'Data - Energy &amp; Metals'!$A$2:$A$1048576,FALSE),FALSE))</f>
        <v>18989</v>
      </c>
      <c r="D734" s="7">
        <f>IF(ISBLANK(HLOOKUP(D$2,'Data - Energy &amp; Metals'!$B$2:$AH$1048576,MATCH($A734,'Data - Energy &amp; Metals'!$A$2:$A$1048576,FALSE),FALSE)),#N/A,HLOOKUP(D$2,'Data - Energy &amp; Metals'!$B$2:$AH$1048576,MATCH($A734,'Data - Energy &amp; Metals'!$A$2:$A$1048576,FALSE),FALSE))</f>
        <v>29970</v>
      </c>
      <c r="E734" s="8">
        <f t="shared" si="11"/>
        <v>-2.800046918188958E-2</v>
      </c>
    </row>
    <row r="735" spans="1:5" x14ac:dyDescent="0.25">
      <c r="A735" s="27">
        <f>IF('Data - Energy &amp; Metals'!A735="",#N/A,'Data - Energy &amp; Metals'!A735)</f>
        <v>44005</v>
      </c>
      <c r="B735" s="7">
        <f>IF(ISBLANK(HLOOKUP(B$2,'Data - Energy &amp; Metals'!$B$2:$AH$1048576,MATCH($A735,'Data - Energy &amp; Metals'!$A$2:$A$1048576,FALSE),FALSE)),#N/A,HLOOKUP(B$2,'Data - Energy &amp; Metals'!$B$2:$AH$1048576,MATCH($A735,'Data - Energy &amp; Metals'!$A$2:$A$1048576,FALSE),FALSE))</f>
        <v>379629</v>
      </c>
      <c r="C735" s="7">
        <f>IF(ISBLANK(HLOOKUP(C$2,'Data - Energy &amp; Metals'!$B$2:$AH$1048576,MATCH($A735,'Data - Energy &amp; Metals'!$A$2:$A$1048576,FALSE),FALSE)),#N/A,HLOOKUP(C$2,'Data - Energy &amp; Metals'!$B$2:$AH$1048576,MATCH($A735,'Data - Energy &amp; Metals'!$A$2:$A$1048576,FALSE),FALSE))</f>
        <v>18963</v>
      </c>
      <c r="D735" s="7">
        <f>IF(ISBLANK(HLOOKUP(D$2,'Data - Energy &amp; Metals'!$B$2:$AH$1048576,MATCH($A735,'Data - Energy &amp; Metals'!$A$2:$A$1048576,FALSE),FALSE)),#N/A,HLOOKUP(D$2,'Data - Energy &amp; Metals'!$B$2:$AH$1048576,MATCH($A735,'Data - Energy &amp; Metals'!$A$2:$A$1048576,FALSE),FALSE))</f>
        <v>30890</v>
      </c>
      <c r="E735" s="8">
        <f t="shared" si="11"/>
        <v>-3.141751552173306E-2</v>
      </c>
    </row>
    <row r="736" spans="1:5" x14ac:dyDescent="0.25">
      <c r="A736" s="27">
        <f>IF('Data - Energy &amp; Metals'!A736="",#N/A,'Data - Energy &amp; Metals'!A736)</f>
        <v>44012</v>
      </c>
      <c r="B736" s="7">
        <f>IF(ISBLANK(HLOOKUP(B$2,'Data - Energy &amp; Metals'!$B$2:$AH$1048576,MATCH($A736,'Data - Energy &amp; Metals'!$A$2:$A$1048576,FALSE),FALSE)),#N/A,HLOOKUP(B$2,'Data - Energy &amp; Metals'!$B$2:$AH$1048576,MATCH($A736,'Data - Energy &amp; Metals'!$A$2:$A$1048576,FALSE),FALSE))</f>
        <v>374955</v>
      </c>
      <c r="C736" s="7">
        <f>IF(ISBLANK(HLOOKUP(C$2,'Data - Energy &amp; Metals'!$B$2:$AH$1048576,MATCH($A736,'Data - Energy &amp; Metals'!$A$2:$A$1048576,FALSE),FALSE)),#N/A,HLOOKUP(C$2,'Data - Energy &amp; Metals'!$B$2:$AH$1048576,MATCH($A736,'Data - Energy &amp; Metals'!$A$2:$A$1048576,FALSE),FALSE))</f>
        <v>20062</v>
      </c>
      <c r="D736" s="7">
        <f>IF(ISBLANK(HLOOKUP(D$2,'Data - Energy &amp; Metals'!$B$2:$AH$1048576,MATCH($A736,'Data - Energy &amp; Metals'!$A$2:$A$1048576,FALSE),FALSE)),#N/A,HLOOKUP(D$2,'Data - Energy &amp; Metals'!$B$2:$AH$1048576,MATCH($A736,'Data - Energy &amp; Metals'!$A$2:$A$1048576,FALSE),FALSE))</f>
        <v>32532</v>
      </c>
      <c r="E736" s="8">
        <f t="shared" si="11"/>
        <v>-3.3257324212238801E-2</v>
      </c>
    </row>
    <row r="737" spans="1:5" x14ac:dyDescent="0.25">
      <c r="A737" s="27">
        <f>IF('Data - Energy &amp; Metals'!A737="",#N/A,'Data - Energy &amp; Metals'!A737)</f>
        <v>44019</v>
      </c>
      <c r="B737" s="7">
        <f>IF(ISBLANK(HLOOKUP(B$2,'Data - Energy &amp; Metals'!$B$2:$AH$1048576,MATCH($A737,'Data - Energy &amp; Metals'!$A$2:$A$1048576,FALSE),FALSE)),#N/A,HLOOKUP(B$2,'Data - Energy &amp; Metals'!$B$2:$AH$1048576,MATCH($A737,'Data - Energy &amp; Metals'!$A$2:$A$1048576,FALSE),FALSE))</f>
        <v>359089</v>
      </c>
      <c r="C737" s="7">
        <f>IF(ISBLANK(HLOOKUP(C$2,'Data - Energy &amp; Metals'!$B$2:$AH$1048576,MATCH($A737,'Data - Energy &amp; Metals'!$A$2:$A$1048576,FALSE),FALSE)),#N/A,HLOOKUP(C$2,'Data - Energy &amp; Metals'!$B$2:$AH$1048576,MATCH($A737,'Data - Energy &amp; Metals'!$A$2:$A$1048576,FALSE),FALSE))</f>
        <v>22097</v>
      </c>
      <c r="D737" s="7">
        <f>IF(ISBLANK(HLOOKUP(D$2,'Data - Energy &amp; Metals'!$B$2:$AH$1048576,MATCH($A737,'Data - Energy &amp; Metals'!$A$2:$A$1048576,FALSE),FALSE)),#N/A,HLOOKUP(D$2,'Data - Energy &amp; Metals'!$B$2:$AH$1048576,MATCH($A737,'Data - Energy &amp; Metals'!$A$2:$A$1048576,FALSE),FALSE))</f>
        <v>32650</v>
      </c>
      <c r="E737" s="8">
        <f t="shared" si="11"/>
        <v>-2.938825750719181E-2</v>
      </c>
    </row>
    <row r="738" spans="1:5" x14ac:dyDescent="0.25">
      <c r="A738" s="27">
        <f>IF('Data - Energy &amp; Metals'!A738="",#N/A,'Data - Energy &amp; Metals'!A738)</f>
        <v>44026</v>
      </c>
      <c r="B738" s="7">
        <f>IF(ISBLANK(HLOOKUP(B$2,'Data - Energy &amp; Metals'!$B$2:$AH$1048576,MATCH($A738,'Data - Energy &amp; Metals'!$A$2:$A$1048576,FALSE),FALSE)),#N/A,HLOOKUP(B$2,'Data - Energy &amp; Metals'!$B$2:$AH$1048576,MATCH($A738,'Data - Energy &amp; Metals'!$A$2:$A$1048576,FALSE),FALSE))</f>
        <v>367565</v>
      </c>
      <c r="C738" s="7">
        <f>IF(ISBLANK(HLOOKUP(C$2,'Data - Energy &amp; Metals'!$B$2:$AH$1048576,MATCH($A738,'Data - Energy &amp; Metals'!$A$2:$A$1048576,FALSE),FALSE)),#N/A,HLOOKUP(C$2,'Data - Energy &amp; Metals'!$B$2:$AH$1048576,MATCH($A738,'Data - Energy &amp; Metals'!$A$2:$A$1048576,FALSE),FALSE))</f>
        <v>21941</v>
      </c>
      <c r="D738" s="7">
        <f>IF(ISBLANK(HLOOKUP(D$2,'Data - Energy &amp; Metals'!$B$2:$AH$1048576,MATCH($A738,'Data - Energy &amp; Metals'!$A$2:$A$1048576,FALSE),FALSE)),#N/A,HLOOKUP(D$2,'Data - Energy &amp; Metals'!$B$2:$AH$1048576,MATCH($A738,'Data - Energy &amp; Metals'!$A$2:$A$1048576,FALSE),FALSE))</f>
        <v>31706</v>
      </c>
      <c r="E738" s="8">
        <f t="shared" si="11"/>
        <v>-2.6566729694067717E-2</v>
      </c>
    </row>
    <row r="739" spans="1:5" x14ac:dyDescent="0.25">
      <c r="A739" s="27">
        <f>IF('Data - Energy &amp; Metals'!A739="",#N/A,'Data - Energy &amp; Metals'!A739)</f>
        <v>44033</v>
      </c>
      <c r="B739" s="7">
        <f>IF(ISBLANK(HLOOKUP(B$2,'Data - Energy &amp; Metals'!$B$2:$AH$1048576,MATCH($A739,'Data - Energy &amp; Metals'!$A$2:$A$1048576,FALSE),FALSE)),#N/A,HLOOKUP(B$2,'Data - Energy &amp; Metals'!$B$2:$AH$1048576,MATCH($A739,'Data - Energy &amp; Metals'!$A$2:$A$1048576,FALSE),FALSE))</f>
        <v>370372</v>
      </c>
      <c r="C739" s="7">
        <f>IF(ISBLANK(HLOOKUP(C$2,'Data - Energy &amp; Metals'!$B$2:$AH$1048576,MATCH($A739,'Data - Energy &amp; Metals'!$A$2:$A$1048576,FALSE),FALSE)),#N/A,HLOOKUP(C$2,'Data - Energy &amp; Metals'!$B$2:$AH$1048576,MATCH($A739,'Data - Energy &amp; Metals'!$A$2:$A$1048576,FALSE),FALSE))</f>
        <v>26649</v>
      </c>
      <c r="D739" s="7">
        <f>IF(ISBLANK(HLOOKUP(D$2,'Data - Energy &amp; Metals'!$B$2:$AH$1048576,MATCH($A739,'Data - Energy &amp; Metals'!$A$2:$A$1048576,FALSE),FALSE)),#N/A,HLOOKUP(D$2,'Data - Energy &amp; Metals'!$B$2:$AH$1048576,MATCH($A739,'Data - Energy &amp; Metals'!$A$2:$A$1048576,FALSE),FALSE))</f>
        <v>32870</v>
      </c>
      <c r="E739" s="8">
        <f t="shared" si="11"/>
        <v>-1.6796626094845182E-2</v>
      </c>
    </row>
    <row r="740" spans="1:5" x14ac:dyDescent="0.25">
      <c r="A740" s="27">
        <f>IF('Data - Energy &amp; Metals'!A740="",#N/A,'Data - Energy &amp; Metals'!A740)</f>
        <v>44040</v>
      </c>
      <c r="B740" s="7">
        <f>IF(ISBLANK(HLOOKUP(B$2,'Data - Energy &amp; Metals'!$B$2:$AH$1048576,MATCH($A740,'Data - Energy &amp; Metals'!$A$2:$A$1048576,FALSE),FALSE)),#N/A,HLOOKUP(B$2,'Data - Energy &amp; Metals'!$B$2:$AH$1048576,MATCH($A740,'Data - Energy &amp; Metals'!$A$2:$A$1048576,FALSE),FALSE))</f>
        <v>368048</v>
      </c>
      <c r="C740" s="7">
        <f>IF(ISBLANK(HLOOKUP(C$2,'Data - Energy &amp; Metals'!$B$2:$AH$1048576,MATCH($A740,'Data - Energy &amp; Metals'!$A$2:$A$1048576,FALSE),FALSE)),#N/A,HLOOKUP(C$2,'Data - Energy &amp; Metals'!$B$2:$AH$1048576,MATCH($A740,'Data - Energy &amp; Metals'!$A$2:$A$1048576,FALSE),FALSE))</f>
        <v>27727</v>
      </c>
      <c r="D740" s="7">
        <f>IF(ISBLANK(HLOOKUP(D$2,'Data - Energy &amp; Metals'!$B$2:$AH$1048576,MATCH($A740,'Data - Energy &amp; Metals'!$A$2:$A$1048576,FALSE),FALSE)),#N/A,HLOOKUP(D$2,'Data - Energy &amp; Metals'!$B$2:$AH$1048576,MATCH($A740,'Data - Energy &amp; Metals'!$A$2:$A$1048576,FALSE),FALSE))</f>
        <v>31393</v>
      </c>
      <c r="E740" s="8">
        <f t="shared" si="11"/>
        <v>-9.9606573055688388E-3</v>
      </c>
    </row>
    <row r="741" spans="1:5" x14ac:dyDescent="0.25">
      <c r="A741" s="27">
        <f>IF('Data - Energy &amp; Metals'!A741="",#N/A,'Data - Energy &amp; Metals'!A741)</f>
        <v>44047</v>
      </c>
      <c r="B741" s="7">
        <f>IF(ISBLANK(HLOOKUP(B$2,'Data - Energy &amp; Metals'!$B$2:$AH$1048576,MATCH($A741,'Data - Energy &amp; Metals'!$A$2:$A$1048576,FALSE),FALSE)),#N/A,HLOOKUP(B$2,'Data - Energy &amp; Metals'!$B$2:$AH$1048576,MATCH($A741,'Data - Energy &amp; Metals'!$A$2:$A$1048576,FALSE),FALSE))</f>
        <v>367321</v>
      </c>
      <c r="C741" s="7">
        <f>IF(ISBLANK(HLOOKUP(C$2,'Data - Energy &amp; Metals'!$B$2:$AH$1048576,MATCH($A741,'Data - Energy &amp; Metals'!$A$2:$A$1048576,FALSE),FALSE)),#N/A,HLOOKUP(C$2,'Data - Energy &amp; Metals'!$B$2:$AH$1048576,MATCH($A741,'Data - Energy &amp; Metals'!$A$2:$A$1048576,FALSE),FALSE))</f>
        <v>26716</v>
      </c>
      <c r="D741" s="7">
        <f>IF(ISBLANK(HLOOKUP(D$2,'Data - Energy &amp; Metals'!$B$2:$AH$1048576,MATCH($A741,'Data - Energy &amp; Metals'!$A$2:$A$1048576,FALSE),FALSE)),#N/A,HLOOKUP(D$2,'Data - Energy &amp; Metals'!$B$2:$AH$1048576,MATCH($A741,'Data - Energy &amp; Metals'!$A$2:$A$1048576,FALSE),FALSE))</f>
        <v>28961</v>
      </c>
      <c r="E741" s="8">
        <f t="shared" si="11"/>
        <v>-6.1118204513218683E-3</v>
      </c>
    </row>
    <row r="742" spans="1:5" x14ac:dyDescent="0.25">
      <c r="A742" s="27">
        <f>IF('Data - Energy &amp; Metals'!A742="",#N/A,'Data - Energy &amp; Metals'!A742)</f>
        <v>44054</v>
      </c>
      <c r="B742" s="7">
        <f>IF(ISBLANK(HLOOKUP(B$2,'Data - Energy &amp; Metals'!$B$2:$AH$1048576,MATCH($A742,'Data - Energy &amp; Metals'!$A$2:$A$1048576,FALSE),FALSE)),#N/A,HLOOKUP(B$2,'Data - Energy &amp; Metals'!$B$2:$AH$1048576,MATCH($A742,'Data - Energy &amp; Metals'!$A$2:$A$1048576,FALSE),FALSE))</f>
        <v>373386</v>
      </c>
      <c r="C742" s="7">
        <f>IF(ISBLANK(HLOOKUP(C$2,'Data - Energy &amp; Metals'!$B$2:$AH$1048576,MATCH($A742,'Data - Energy &amp; Metals'!$A$2:$A$1048576,FALSE),FALSE)),#N/A,HLOOKUP(C$2,'Data - Energy &amp; Metals'!$B$2:$AH$1048576,MATCH($A742,'Data - Energy &amp; Metals'!$A$2:$A$1048576,FALSE),FALSE))</f>
        <v>27858</v>
      </c>
      <c r="D742" s="7">
        <f>IF(ISBLANK(HLOOKUP(D$2,'Data - Energy &amp; Metals'!$B$2:$AH$1048576,MATCH($A742,'Data - Energy &amp; Metals'!$A$2:$A$1048576,FALSE),FALSE)),#N/A,HLOOKUP(D$2,'Data - Energy &amp; Metals'!$B$2:$AH$1048576,MATCH($A742,'Data - Energy &amp; Metals'!$A$2:$A$1048576,FALSE),FALSE))</f>
        <v>28320</v>
      </c>
      <c r="E742" s="8">
        <f t="shared" si="11"/>
        <v>-1.2373254487313397E-3</v>
      </c>
    </row>
    <row r="743" spans="1:5" x14ac:dyDescent="0.25">
      <c r="A743" s="27">
        <f>IF('Data - Energy &amp; Metals'!A743="",#N/A,'Data - Energy &amp; Metals'!A743)</f>
        <v>44061</v>
      </c>
      <c r="B743" s="7">
        <f>IF(ISBLANK(HLOOKUP(B$2,'Data - Energy &amp; Metals'!$B$2:$AH$1048576,MATCH($A743,'Data - Energy &amp; Metals'!$A$2:$A$1048576,FALSE),FALSE)),#N/A,HLOOKUP(B$2,'Data - Energy &amp; Metals'!$B$2:$AH$1048576,MATCH($A743,'Data - Energy &amp; Metals'!$A$2:$A$1048576,FALSE),FALSE))</f>
        <v>390781</v>
      </c>
      <c r="C743" s="7">
        <f>IF(ISBLANK(HLOOKUP(C$2,'Data - Energy &amp; Metals'!$B$2:$AH$1048576,MATCH($A743,'Data - Energy &amp; Metals'!$A$2:$A$1048576,FALSE),FALSE)),#N/A,HLOOKUP(C$2,'Data - Energy &amp; Metals'!$B$2:$AH$1048576,MATCH($A743,'Data - Energy &amp; Metals'!$A$2:$A$1048576,FALSE),FALSE))</f>
        <v>31234</v>
      </c>
      <c r="D743" s="7">
        <f>IF(ISBLANK(HLOOKUP(D$2,'Data - Energy &amp; Metals'!$B$2:$AH$1048576,MATCH($A743,'Data - Energy &amp; Metals'!$A$2:$A$1048576,FALSE),FALSE)),#N/A,HLOOKUP(D$2,'Data - Energy &amp; Metals'!$B$2:$AH$1048576,MATCH($A743,'Data - Energy &amp; Metals'!$A$2:$A$1048576,FALSE),FALSE))</f>
        <v>26494</v>
      </c>
      <c r="E743" s="8">
        <f t="shared" si="11"/>
        <v>1.2129555940539586E-2</v>
      </c>
    </row>
    <row r="744" spans="1:5" x14ac:dyDescent="0.25">
      <c r="A744" s="27">
        <f>IF('Data - Energy &amp; Metals'!A744="",#N/A,'Data - Energy &amp; Metals'!A744)</f>
        <v>44068</v>
      </c>
      <c r="B744" s="7">
        <f>IF(ISBLANK(HLOOKUP(B$2,'Data - Energy &amp; Metals'!$B$2:$AH$1048576,MATCH($A744,'Data - Energy &amp; Metals'!$A$2:$A$1048576,FALSE),FALSE)),#N/A,HLOOKUP(B$2,'Data - Energy &amp; Metals'!$B$2:$AH$1048576,MATCH($A744,'Data - Energy &amp; Metals'!$A$2:$A$1048576,FALSE),FALSE))</f>
        <v>389643</v>
      </c>
      <c r="C744" s="7">
        <f>IF(ISBLANK(HLOOKUP(C$2,'Data - Energy &amp; Metals'!$B$2:$AH$1048576,MATCH($A744,'Data - Energy &amp; Metals'!$A$2:$A$1048576,FALSE),FALSE)),#N/A,HLOOKUP(C$2,'Data - Energy &amp; Metals'!$B$2:$AH$1048576,MATCH($A744,'Data - Energy &amp; Metals'!$A$2:$A$1048576,FALSE),FALSE))</f>
        <v>30942</v>
      </c>
      <c r="D744" s="7">
        <f>IF(ISBLANK(HLOOKUP(D$2,'Data - Energy &amp; Metals'!$B$2:$AH$1048576,MATCH($A744,'Data - Energy &amp; Metals'!$A$2:$A$1048576,FALSE),FALSE)),#N/A,HLOOKUP(D$2,'Data - Energy &amp; Metals'!$B$2:$AH$1048576,MATCH($A744,'Data - Energy &amp; Metals'!$A$2:$A$1048576,FALSE),FALSE))</f>
        <v>29323</v>
      </c>
      <c r="E744" s="8">
        <f t="shared" si="11"/>
        <v>4.1550855526725746E-3</v>
      </c>
    </row>
    <row r="745" spans="1:5" x14ac:dyDescent="0.25">
      <c r="A745" s="27">
        <f>IF('Data - Energy &amp; Metals'!A745="",#N/A,'Data - Energy &amp; Metals'!A745)</f>
        <v>44075</v>
      </c>
      <c r="B745" s="7">
        <f>IF(ISBLANK(HLOOKUP(B$2,'Data - Energy &amp; Metals'!$B$2:$AH$1048576,MATCH($A745,'Data - Energy &amp; Metals'!$A$2:$A$1048576,FALSE),FALSE)),#N/A,HLOOKUP(B$2,'Data - Energy &amp; Metals'!$B$2:$AH$1048576,MATCH($A745,'Data - Energy &amp; Metals'!$A$2:$A$1048576,FALSE),FALSE))</f>
        <v>394493</v>
      </c>
      <c r="C745" s="7">
        <f>IF(ISBLANK(HLOOKUP(C$2,'Data - Energy &amp; Metals'!$B$2:$AH$1048576,MATCH($A745,'Data - Energy &amp; Metals'!$A$2:$A$1048576,FALSE),FALSE)),#N/A,HLOOKUP(C$2,'Data - Energy &amp; Metals'!$B$2:$AH$1048576,MATCH($A745,'Data - Energy &amp; Metals'!$A$2:$A$1048576,FALSE),FALSE))</f>
        <v>24714</v>
      </c>
      <c r="D745" s="7">
        <f>IF(ISBLANK(HLOOKUP(D$2,'Data - Energy &amp; Metals'!$B$2:$AH$1048576,MATCH($A745,'Data - Energy &amp; Metals'!$A$2:$A$1048576,FALSE),FALSE)),#N/A,HLOOKUP(D$2,'Data - Energy &amp; Metals'!$B$2:$AH$1048576,MATCH($A745,'Data - Energy &amp; Metals'!$A$2:$A$1048576,FALSE),FALSE))</f>
        <v>34207</v>
      </c>
      <c r="E745" s="8">
        <f t="shared" si="11"/>
        <v>-2.4063798343696846E-2</v>
      </c>
    </row>
    <row r="746" spans="1:5" x14ac:dyDescent="0.25">
      <c r="A746" s="27">
        <f>IF('Data - Energy &amp; Metals'!A746="",#N/A,'Data - Energy &amp; Metals'!A746)</f>
        <v>44082</v>
      </c>
      <c r="B746" s="7">
        <f>IF(ISBLANK(HLOOKUP(B$2,'Data - Energy &amp; Metals'!$B$2:$AH$1048576,MATCH($A746,'Data - Energy &amp; Metals'!$A$2:$A$1048576,FALSE),FALSE)),#N/A,HLOOKUP(B$2,'Data - Energy &amp; Metals'!$B$2:$AH$1048576,MATCH($A746,'Data - Energy &amp; Metals'!$A$2:$A$1048576,FALSE),FALSE))</f>
        <v>426906</v>
      </c>
      <c r="C746" s="7">
        <f>IF(ISBLANK(HLOOKUP(C$2,'Data - Energy &amp; Metals'!$B$2:$AH$1048576,MATCH($A746,'Data - Energy &amp; Metals'!$A$2:$A$1048576,FALSE),FALSE)),#N/A,HLOOKUP(C$2,'Data - Energy &amp; Metals'!$B$2:$AH$1048576,MATCH($A746,'Data - Energy &amp; Metals'!$A$2:$A$1048576,FALSE),FALSE))</f>
        <v>25732</v>
      </c>
      <c r="D746" s="7">
        <f>IF(ISBLANK(HLOOKUP(D$2,'Data - Energy &amp; Metals'!$B$2:$AH$1048576,MATCH($A746,'Data - Energy &amp; Metals'!$A$2:$A$1048576,FALSE),FALSE)),#N/A,HLOOKUP(D$2,'Data - Energy &amp; Metals'!$B$2:$AH$1048576,MATCH($A746,'Data - Energy &amp; Metals'!$A$2:$A$1048576,FALSE),FALSE))</f>
        <v>44296</v>
      </c>
      <c r="E746" s="8">
        <f t="shared" si="11"/>
        <v>-4.3484982642548943E-2</v>
      </c>
    </row>
    <row r="747" spans="1:5" x14ac:dyDescent="0.25">
      <c r="A747" s="27">
        <f>IF('Data - Energy &amp; Metals'!A747="",#N/A,'Data - Energy &amp; Metals'!A747)</f>
        <v>44089</v>
      </c>
      <c r="B747" s="7">
        <f>IF(ISBLANK(HLOOKUP(B$2,'Data - Energy &amp; Metals'!$B$2:$AH$1048576,MATCH($A747,'Data - Energy &amp; Metals'!$A$2:$A$1048576,FALSE),FALSE)),#N/A,HLOOKUP(B$2,'Data - Energy &amp; Metals'!$B$2:$AH$1048576,MATCH($A747,'Data - Energy &amp; Metals'!$A$2:$A$1048576,FALSE),FALSE))</f>
        <v>442730</v>
      </c>
      <c r="C747" s="7">
        <f>IF(ISBLANK(HLOOKUP(C$2,'Data - Energy &amp; Metals'!$B$2:$AH$1048576,MATCH($A747,'Data - Energy &amp; Metals'!$A$2:$A$1048576,FALSE),FALSE)),#N/A,HLOOKUP(C$2,'Data - Energy &amp; Metals'!$B$2:$AH$1048576,MATCH($A747,'Data - Energy &amp; Metals'!$A$2:$A$1048576,FALSE),FALSE))</f>
        <v>27873</v>
      </c>
      <c r="D747" s="7">
        <f>IF(ISBLANK(HLOOKUP(D$2,'Data - Energy &amp; Metals'!$B$2:$AH$1048576,MATCH($A747,'Data - Energy &amp; Metals'!$A$2:$A$1048576,FALSE),FALSE)),#N/A,HLOOKUP(D$2,'Data - Energy &amp; Metals'!$B$2:$AH$1048576,MATCH($A747,'Data - Energy &amp; Metals'!$A$2:$A$1048576,FALSE),FALSE))</f>
        <v>39920</v>
      </c>
      <c r="E747" s="8">
        <f t="shared" si="11"/>
        <v>-2.7210715334402457E-2</v>
      </c>
    </row>
    <row r="748" spans="1:5" x14ac:dyDescent="0.25">
      <c r="A748" s="27">
        <f>IF('Data - Energy &amp; Metals'!A748="",#N/A,'Data - Energy &amp; Metals'!A748)</f>
        <v>44096</v>
      </c>
      <c r="B748" s="7">
        <f>IF(ISBLANK(HLOOKUP(B$2,'Data - Energy &amp; Metals'!$B$2:$AH$1048576,MATCH($A748,'Data - Energy &amp; Metals'!$A$2:$A$1048576,FALSE),FALSE)),#N/A,HLOOKUP(B$2,'Data - Energy &amp; Metals'!$B$2:$AH$1048576,MATCH($A748,'Data - Energy &amp; Metals'!$A$2:$A$1048576,FALSE),FALSE))</f>
        <v>432849</v>
      </c>
      <c r="C748" s="7">
        <f>IF(ISBLANK(HLOOKUP(C$2,'Data - Energy &amp; Metals'!$B$2:$AH$1048576,MATCH($A748,'Data - Energy &amp; Metals'!$A$2:$A$1048576,FALSE),FALSE)),#N/A,HLOOKUP(C$2,'Data - Energy &amp; Metals'!$B$2:$AH$1048576,MATCH($A748,'Data - Energy &amp; Metals'!$A$2:$A$1048576,FALSE),FALSE))</f>
        <v>26914</v>
      </c>
      <c r="D748" s="7">
        <f>IF(ISBLANK(HLOOKUP(D$2,'Data - Energy &amp; Metals'!$B$2:$AH$1048576,MATCH($A748,'Data - Energy &amp; Metals'!$A$2:$A$1048576,FALSE),FALSE)),#N/A,HLOOKUP(D$2,'Data - Energy &amp; Metals'!$B$2:$AH$1048576,MATCH($A748,'Data - Energy &amp; Metals'!$A$2:$A$1048576,FALSE),FALSE))</f>
        <v>43829</v>
      </c>
      <c r="E748" s="8">
        <f t="shared" si="11"/>
        <v>-3.9078292891978499E-2</v>
      </c>
    </row>
    <row r="749" spans="1:5" x14ac:dyDescent="0.25">
      <c r="A749" s="27">
        <f>IF('Data - Energy &amp; Metals'!A749="",#N/A,'Data - Energy &amp; Metals'!A749)</f>
        <v>44103</v>
      </c>
      <c r="B749" s="7">
        <f>IF(ISBLANK(HLOOKUP(B$2,'Data - Energy &amp; Metals'!$B$2:$AH$1048576,MATCH($A749,'Data - Energy &amp; Metals'!$A$2:$A$1048576,FALSE),FALSE)),#N/A,HLOOKUP(B$2,'Data - Energy &amp; Metals'!$B$2:$AH$1048576,MATCH($A749,'Data - Energy &amp; Metals'!$A$2:$A$1048576,FALSE),FALSE))</f>
        <v>432570</v>
      </c>
      <c r="C749" s="7">
        <f>IF(ISBLANK(HLOOKUP(C$2,'Data - Energy &amp; Metals'!$B$2:$AH$1048576,MATCH($A749,'Data - Energy &amp; Metals'!$A$2:$A$1048576,FALSE),FALSE)),#N/A,HLOOKUP(C$2,'Data - Energy &amp; Metals'!$B$2:$AH$1048576,MATCH($A749,'Data - Energy &amp; Metals'!$A$2:$A$1048576,FALSE),FALSE))</f>
        <v>32956</v>
      </c>
      <c r="D749" s="7">
        <f>IF(ISBLANK(HLOOKUP(D$2,'Data - Energy &amp; Metals'!$B$2:$AH$1048576,MATCH($A749,'Data - Energy &amp; Metals'!$A$2:$A$1048576,FALSE),FALSE)),#N/A,HLOOKUP(D$2,'Data - Energy &amp; Metals'!$B$2:$AH$1048576,MATCH($A749,'Data - Energy &amp; Metals'!$A$2:$A$1048576,FALSE),FALSE))</f>
        <v>47173</v>
      </c>
      <c r="E749" s="8">
        <f t="shared" si="11"/>
        <v>-3.2866356890214297E-2</v>
      </c>
    </row>
    <row r="750" spans="1:5" x14ac:dyDescent="0.25">
      <c r="A750" s="27">
        <f>IF('Data - Energy &amp; Metals'!A750="",#N/A,'Data - Energy &amp; Metals'!A750)</f>
        <v>44110</v>
      </c>
      <c r="B750" s="7">
        <f>IF(ISBLANK(HLOOKUP(B$2,'Data - Energy &amp; Metals'!$B$2:$AH$1048576,MATCH($A750,'Data - Energy &amp; Metals'!$A$2:$A$1048576,FALSE),FALSE)),#N/A,HLOOKUP(B$2,'Data - Energy &amp; Metals'!$B$2:$AH$1048576,MATCH($A750,'Data - Energy &amp; Metals'!$A$2:$A$1048576,FALSE),FALSE))</f>
        <v>438266</v>
      </c>
      <c r="C750" s="7">
        <f>IF(ISBLANK(HLOOKUP(C$2,'Data - Energy &amp; Metals'!$B$2:$AH$1048576,MATCH($A750,'Data - Energy &amp; Metals'!$A$2:$A$1048576,FALSE),FALSE)),#N/A,HLOOKUP(C$2,'Data - Energy &amp; Metals'!$B$2:$AH$1048576,MATCH($A750,'Data - Energy &amp; Metals'!$A$2:$A$1048576,FALSE),FALSE))</f>
        <v>33988</v>
      </c>
      <c r="D750" s="7">
        <f>IF(ISBLANK(HLOOKUP(D$2,'Data - Energy &amp; Metals'!$B$2:$AH$1048576,MATCH($A750,'Data - Energy &amp; Metals'!$A$2:$A$1048576,FALSE),FALSE)),#N/A,HLOOKUP(D$2,'Data - Energy &amp; Metals'!$B$2:$AH$1048576,MATCH($A750,'Data - Energy &amp; Metals'!$A$2:$A$1048576,FALSE),FALSE))</f>
        <v>42706</v>
      </c>
      <c r="E750" s="8">
        <f t="shared" si="11"/>
        <v>-1.9892029041723519E-2</v>
      </c>
    </row>
    <row r="751" spans="1:5" x14ac:dyDescent="0.25">
      <c r="A751" s="27">
        <f>IF('Data - Energy &amp; Metals'!A751="",#N/A,'Data - Energy &amp; Metals'!A751)</f>
        <v>44117</v>
      </c>
      <c r="B751" s="7">
        <f>IF(ISBLANK(HLOOKUP(B$2,'Data - Energy &amp; Metals'!$B$2:$AH$1048576,MATCH($A751,'Data - Energy &amp; Metals'!$A$2:$A$1048576,FALSE),FALSE)),#N/A,HLOOKUP(B$2,'Data - Energy &amp; Metals'!$B$2:$AH$1048576,MATCH($A751,'Data - Energy &amp; Metals'!$A$2:$A$1048576,FALSE),FALSE))</f>
        <v>441750</v>
      </c>
      <c r="C751" s="7">
        <f>IF(ISBLANK(HLOOKUP(C$2,'Data - Energy &amp; Metals'!$B$2:$AH$1048576,MATCH($A751,'Data - Energy &amp; Metals'!$A$2:$A$1048576,FALSE),FALSE)),#N/A,HLOOKUP(C$2,'Data - Energy &amp; Metals'!$B$2:$AH$1048576,MATCH($A751,'Data - Energy &amp; Metals'!$A$2:$A$1048576,FALSE),FALSE))</f>
        <v>32022</v>
      </c>
      <c r="D751" s="7">
        <f>IF(ISBLANK(HLOOKUP(D$2,'Data - Energy &amp; Metals'!$B$2:$AH$1048576,MATCH($A751,'Data - Energy &amp; Metals'!$A$2:$A$1048576,FALSE),FALSE)),#N/A,HLOOKUP(D$2,'Data - Energy &amp; Metals'!$B$2:$AH$1048576,MATCH($A751,'Data - Energy &amp; Metals'!$A$2:$A$1048576,FALSE),FALSE))</f>
        <v>40634</v>
      </c>
      <c r="E751" s="8">
        <f t="shared" si="11"/>
        <v>-1.9495189586870403E-2</v>
      </c>
    </row>
    <row r="752" spans="1:5" x14ac:dyDescent="0.25">
      <c r="A752" s="27">
        <f>IF('Data - Energy &amp; Metals'!A752="",#N/A,'Data - Energy &amp; Metals'!A752)</f>
        <v>44124</v>
      </c>
      <c r="B752" s="7">
        <f>IF(ISBLANK(HLOOKUP(B$2,'Data - Energy &amp; Metals'!$B$2:$AH$1048576,MATCH($A752,'Data - Energy &amp; Metals'!$A$2:$A$1048576,FALSE),FALSE)),#N/A,HLOOKUP(B$2,'Data - Energy &amp; Metals'!$B$2:$AH$1048576,MATCH($A752,'Data - Energy &amp; Metals'!$A$2:$A$1048576,FALSE),FALSE))</f>
        <v>441953</v>
      </c>
      <c r="C752" s="7">
        <f>IF(ISBLANK(HLOOKUP(C$2,'Data - Energy &amp; Metals'!$B$2:$AH$1048576,MATCH($A752,'Data - Energy &amp; Metals'!$A$2:$A$1048576,FALSE),FALSE)),#N/A,HLOOKUP(C$2,'Data - Energy &amp; Metals'!$B$2:$AH$1048576,MATCH($A752,'Data - Energy &amp; Metals'!$A$2:$A$1048576,FALSE),FALSE))</f>
        <v>35231</v>
      </c>
      <c r="D752" s="7">
        <f>IF(ISBLANK(HLOOKUP(D$2,'Data - Energy &amp; Metals'!$B$2:$AH$1048576,MATCH($A752,'Data - Energy &amp; Metals'!$A$2:$A$1048576,FALSE),FALSE)),#N/A,HLOOKUP(D$2,'Data - Energy &amp; Metals'!$B$2:$AH$1048576,MATCH($A752,'Data - Energy &amp; Metals'!$A$2:$A$1048576,FALSE),FALSE))</f>
        <v>41434</v>
      </c>
      <c r="E752" s="8">
        <f t="shared" si="11"/>
        <v>-1.4035429106714967E-2</v>
      </c>
    </row>
    <row r="753" spans="1:5" x14ac:dyDescent="0.25">
      <c r="A753" s="27">
        <f>IF('Data - Energy &amp; Metals'!A753="",#N/A,'Data - Energy &amp; Metals'!A753)</f>
        <v>44131</v>
      </c>
      <c r="B753" s="7">
        <f>IF(ISBLANK(HLOOKUP(B$2,'Data - Energy &amp; Metals'!$B$2:$AH$1048576,MATCH($A753,'Data - Energy &amp; Metals'!$A$2:$A$1048576,FALSE),FALSE)),#N/A,HLOOKUP(B$2,'Data - Energy &amp; Metals'!$B$2:$AH$1048576,MATCH($A753,'Data - Energy &amp; Metals'!$A$2:$A$1048576,FALSE),FALSE))</f>
        <v>411254</v>
      </c>
      <c r="C753" s="7">
        <f>IF(ISBLANK(HLOOKUP(C$2,'Data - Energy &amp; Metals'!$B$2:$AH$1048576,MATCH($A753,'Data - Energy &amp; Metals'!$A$2:$A$1048576,FALSE),FALSE)),#N/A,HLOOKUP(C$2,'Data - Energy &amp; Metals'!$B$2:$AH$1048576,MATCH($A753,'Data - Energy &amp; Metals'!$A$2:$A$1048576,FALSE),FALSE))</f>
        <v>35562</v>
      </c>
      <c r="D753" s="7">
        <f>IF(ISBLANK(HLOOKUP(D$2,'Data - Energy &amp; Metals'!$B$2:$AH$1048576,MATCH($A753,'Data - Energy &amp; Metals'!$A$2:$A$1048576,FALSE),FALSE)),#N/A,HLOOKUP(D$2,'Data - Energy &amp; Metals'!$B$2:$AH$1048576,MATCH($A753,'Data - Energy &amp; Metals'!$A$2:$A$1048576,FALSE),FALSE))</f>
        <v>48005</v>
      </c>
      <c r="E753" s="8">
        <f t="shared" si="11"/>
        <v>-3.0256240668783768E-2</v>
      </c>
    </row>
    <row r="754" spans="1:5" x14ac:dyDescent="0.25">
      <c r="A754" s="27">
        <f>IF('Data - Energy &amp; Metals'!A754="",#N/A,'Data - Energy &amp; Metals'!A754)</f>
        <v>44138</v>
      </c>
      <c r="B754" s="7">
        <f>IF(ISBLANK(HLOOKUP(B$2,'Data - Energy &amp; Metals'!$B$2:$AH$1048576,MATCH($A754,'Data - Energy &amp; Metals'!$A$2:$A$1048576,FALSE),FALSE)),#N/A,HLOOKUP(B$2,'Data - Energy &amp; Metals'!$B$2:$AH$1048576,MATCH($A754,'Data - Energy &amp; Metals'!$A$2:$A$1048576,FALSE),FALSE))</f>
        <v>418603</v>
      </c>
      <c r="C754" s="7">
        <f>IF(ISBLANK(HLOOKUP(C$2,'Data - Energy &amp; Metals'!$B$2:$AH$1048576,MATCH($A754,'Data - Energy &amp; Metals'!$A$2:$A$1048576,FALSE),FALSE)),#N/A,HLOOKUP(C$2,'Data - Energy &amp; Metals'!$B$2:$AH$1048576,MATCH($A754,'Data - Energy &amp; Metals'!$A$2:$A$1048576,FALSE),FALSE))</f>
        <v>37138</v>
      </c>
      <c r="D754" s="7">
        <f>IF(ISBLANK(HLOOKUP(D$2,'Data - Energy &amp; Metals'!$B$2:$AH$1048576,MATCH($A754,'Data - Energy &amp; Metals'!$A$2:$A$1048576,FALSE),FALSE)),#N/A,HLOOKUP(D$2,'Data - Energy &amp; Metals'!$B$2:$AH$1048576,MATCH($A754,'Data - Energy &amp; Metals'!$A$2:$A$1048576,FALSE),FALSE))</f>
        <v>51363</v>
      </c>
      <c r="E754" s="8">
        <f t="shared" si="11"/>
        <v>-3.3982078484865133E-2</v>
      </c>
    </row>
    <row r="755" spans="1:5" x14ac:dyDescent="0.25">
      <c r="A755" s="27">
        <f>IF('Data - Energy &amp; Metals'!A755="",#N/A,'Data - Energy &amp; Metals'!A755)</f>
        <v>44145</v>
      </c>
      <c r="B755" s="7">
        <f>IF(ISBLANK(HLOOKUP(B$2,'Data - Energy &amp; Metals'!$B$2:$AH$1048576,MATCH($A755,'Data - Energy &amp; Metals'!$A$2:$A$1048576,FALSE),FALSE)),#N/A,HLOOKUP(B$2,'Data - Energy &amp; Metals'!$B$2:$AH$1048576,MATCH($A755,'Data - Energy &amp; Metals'!$A$2:$A$1048576,FALSE),FALSE))</f>
        <v>414865</v>
      </c>
      <c r="C755" s="7">
        <f>IF(ISBLANK(HLOOKUP(C$2,'Data - Energy &amp; Metals'!$B$2:$AH$1048576,MATCH($A755,'Data - Energy &amp; Metals'!$A$2:$A$1048576,FALSE),FALSE)),#N/A,HLOOKUP(C$2,'Data - Energy &amp; Metals'!$B$2:$AH$1048576,MATCH($A755,'Data - Energy &amp; Metals'!$A$2:$A$1048576,FALSE),FALSE))</f>
        <v>41055</v>
      </c>
      <c r="D755" s="7">
        <f>IF(ISBLANK(HLOOKUP(D$2,'Data - Energy &amp; Metals'!$B$2:$AH$1048576,MATCH($A755,'Data - Energy &amp; Metals'!$A$2:$A$1048576,FALSE),FALSE)),#N/A,HLOOKUP(D$2,'Data - Energy &amp; Metals'!$B$2:$AH$1048576,MATCH($A755,'Data - Energy &amp; Metals'!$A$2:$A$1048576,FALSE),FALSE))</f>
        <v>39940</v>
      </c>
      <c r="E755" s="8">
        <f t="shared" si="11"/>
        <v>2.6876212743904642E-3</v>
      </c>
    </row>
    <row r="756" spans="1:5" x14ac:dyDescent="0.25">
      <c r="A756" s="27">
        <f>IF('Data - Energy &amp; Metals'!A756="",#N/A,'Data - Energy &amp; Metals'!A756)</f>
        <v>44152</v>
      </c>
      <c r="B756" s="7">
        <f>IF(ISBLANK(HLOOKUP(B$2,'Data - Energy &amp; Metals'!$B$2:$AH$1048576,MATCH($A756,'Data - Energy &amp; Metals'!$A$2:$A$1048576,FALSE),FALSE)),#N/A,HLOOKUP(B$2,'Data - Energy &amp; Metals'!$B$2:$AH$1048576,MATCH($A756,'Data - Energy &amp; Metals'!$A$2:$A$1048576,FALSE),FALSE))</f>
        <v>411440</v>
      </c>
      <c r="C756" s="7">
        <f>IF(ISBLANK(HLOOKUP(C$2,'Data - Energy &amp; Metals'!$B$2:$AH$1048576,MATCH($A756,'Data - Energy &amp; Metals'!$A$2:$A$1048576,FALSE),FALSE)),#N/A,HLOOKUP(C$2,'Data - Energy &amp; Metals'!$B$2:$AH$1048576,MATCH($A756,'Data - Energy &amp; Metals'!$A$2:$A$1048576,FALSE),FALSE))</f>
        <v>39869</v>
      </c>
      <c r="D756" s="7">
        <f>IF(ISBLANK(HLOOKUP(D$2,'Data - Energy &amp; Metals'!$B$2:$AH$1048576,MATCH($A756,'Data - Energy &amp; Metals'!$A$2:$A$1048576,FALSE),FALSE)),#N/A,HLOOKUP(D$2,'Data - Energy &amp; Metals'!$B$2:$AH$1048576,MATCH($A756,'Data - Energy &amp; Metals'!$A$2:$A$1048576,FALSE),FALSE))</f>
        <v>37387</v>
      </c>
      <c r="E756" s="8">
        <f t="shared" si="11"/>
        <v>6.0324713202411047E-3</v>
      </c>
    </row>
    <row r="757" spans="1:5" x14ac:dyDescent="0.25">
      <c r="A757" s="27">
        <f>IF('Data - Energy &amp; Metals'!A757="",#N/A,'Data - Energy &amp; Metals'!A757)</f>
        <v>44159</v>
      </c>
      <c r="B757" s="7">
        <f>IF(ISBLANK(HLOOKUP(B$2,'Data - Energy &amp; Metals'!$B$2:$AH$1048576,MATCH($A757,'Data - Energy &amp; Metals'!$A$2:$A$1048576,FALSE),FALSE)),#N/A,HLOOKUP(B$2,'Data - Energy &amp; Metals'!$B$2:$AH$1048576,MATCH($A757,'Data - Energy &amp; Metals'!$A$2:$A$1048576,FALSE),FALSE))</f>
        <v>382928</v>
      </c>
      <c r="C757" s="7">
        <f>IF(ISBLANK(HLOOKUP(C$2,'Data - Energy &amp; Metals'!$B$2:$AH$1048576,MATCH($A757,'Data - Energy &amp; Metals'!$A$2:$A$1048576,FALSE),FALSE)),#N/A,HLOOKUP(C$2,'Data - Energy &amp; Metals'!$B$2:$AH$1048576,MATCH($A757,'Data - Energy &amp; Metals'!$A$2:$A$1048576,FALSE),FALSE))</f>
        <v>38419</v>
      </c>
      <c r="D757" s="7">
        <f>IF(ISBLANK(HLOOKUP(D$2,'Data - Energy &amp; Metals'!$B$2:$AH$1048576,MATCH($A757,'Data - Energy &amp; Metals'!$A$2:$A$1048576,FALSE),FALSE)),#N/A,HLOOKUP(D$2,'Data - Energy &amp; Metals'!$B$2:$AH$1048576,MATCH($A757,'Data - Energy &amp; Metals'!$A$2:$A$1048576,FALSE),FALSE))</f>
        <v>34935</v>
      </c>
      <c r="E757" s="8">
        <f t="shared" si="11"/>
        <v>9.0983161325366643E-3</v>
      </c>
    </row>
    <row r="758" spans="1:5" x14ac:dyDescent="0.25">
      <c r="A758" s="27">
        <f>IF('Data - Energy &amp; Metals'!A758="",#N/A,'Data - Energy &amp; Metals'!A758)</f>
        <v>44166</v>
      </c>
      <c r="B758" s="7">
        <f>IF(ISBLANK(HLOOKUP(B$2,'Data - Energy &amp; Metals'!$B$2:$AH$1048576,MATCH($A758,'Data - Energy &amp; Metals'!$A$2:$A$1048576,FALSE),FALSE)),#N/A,HLOOKUP(B$2,'Data - Energy &amp; Metals'!$B$2:$AH$1048576,MATCH($A758,'Data - Energy &amp; Metals'!$A$2:$A$1048576,FALSE),FALSE))</f>
        <v>379419</v>
      </c>
      <c r="C758" s="7">
        <f>IF(ISBLANK(HLOOKUP(C$2,'Data - Energy &amp; Metals'!$B$2:$AH$1048576,MATCH($A758,'Data - Energy &amp; Metals'!$A$2:$A$1048576,FALSE),FALSE)),#N/A,HLOOKUP(C$2,'Data - Energy &amp; Metals'!$B$2:$AH$1048576,MATCH($A758,'Data - Energy &amp; Metals'!$A$2:$A$1048576,FALSE),FALSE))</f>
        <v>37245</v>
      </c>
      <c r="D758" s="7">
        <f>IF(ISBLANK(HLOOKUP(D$2,'Data - Energy &amp; Metals'!$B$2:$AH$1048576,MATCH($A758,'Data - Energy &amp; Metals'!$A$2:$A$1048576,FALSE),FALSE)),#N/A,HLOOKUP(D$2,'Data - Energy &amp; Metals'!$B$2:$AH$1048576,MATCH($A758,'Data - Energy &amp; Metals'!$A$2:$A$1048576,FALSE),FALSE))</f>
        <v>27878</v>
      </c>
      <c r="E758" s="8">
        <f t="shared" si="11"/>
        <v>2.4687746264683636E-2</v>
      </c>
    </row>
    <row r="759" spans="1:5" x14ac:dyDescent="0.25">
      <c r="A759" s="27">
        <f>IF('Data - Energy &amp; Metals'!A759="",#N/A,'Data - Energy &amp; Metals'!A759)</f>
        <v>44173</v>
      </c>
      <c r="B759" s="7">
        <f>IF(ISBLANK(HLOOKUP(B$2,'Data - Energy &amp; Metals'!$B$2:$AH$1048576,MATCH($A759,'Data - Energy &amp; Metals'!$A$2:$A$1048576,FALSE),FALSE)),#N/A,HLOOKUP(B$2,'Data - Energy &amp; Metals'!$B$2:$AH$1048576,MATCH($A759,'Data - Energy &amp; Metals'!$A$2:$A$1048576,FALSE),FALSE))</f>
        <v>388391</v>
      </c>
      <c r="C759" s="7">
        <f>IF(ISBLANK(HLOOKUP(C$2,'Data - Energy &amp; Metals'!$B$2:$AH$1048576,MATCH($A759,'Data - Energy &amp; Metals'!$A$2:$A$1048576,FALSE),FALSE)),#N/A,HLOOKUP(C$2,'Data - Energy &amp; Metals'!$B$2:$AH$1048576,MATCH($A759,'Data - Energy &amp; Metals'!$A$2:$A$1048576,FALSE),FALSE))</f>
        <v>37248</v>
      </c>
      <c r="D759" s="7">
        <f>IF(ISBLANK(HLOOKUP(D$2,'Data - Energy &amp; Metals'!$B$2:$AH$1048576,MATCH($A759,'Data - Energy &amp; Metals'!$A$2:$A$1048576,FALSE),FALSE)),#N/A,HLOOKUP(D$2,'Data - Energy &amp; Metals'!$B$2:$AH$1048576,MATCH($A759,'Data - Energy &amp; Metals'!$A$2:$A$1048576,FALSE),FALSE))</f>
        <v>26484</v>
      </c>
      <c r="E759" s="8">
        <f t="shared" si="11"/>
        <v>2.7714339415691919E-2</v>
      </c>
    </row>
    <row r="760" spans="1:5" x14ac:dyDescent="0.25">
      <c r="A760" s="27">
        <f>IF('Data - Energy &amp; Metals'!A760="",#N/A,'Data - Energy &amp; Metals'!A760)</f>
        <v>44180</v>
      </c>
      <c r="B760" s="7">
        <f>IF(ISBLANK(HLOOKUP(B$2,'Data - Energy &amp; Metals'!$B$2:$AH$1048576,MATCH($A760,'Data - Energy &amp; Metals'!$A$2:$A$1048576,FALSE),FALSE)),#N/A,HLOOKUP(B$2,'Data - Energy &amp; Metals'!$B$2:$AH$1048576,MATCH($A760,'Data - Energy &amp; Metals'!$A$2:$A$1048576,FALSE),FALSE))</f>
        <v>389981</v>
      </c>
      <c r="C760" s="7">
        <f>IF(ISBLANK(HLOOKUP(C$2,'Data - Energy &amp; Metals'!$B$2:$AH$1048576,MATCH($A760,'Data - Energy &amp; Metals'!$A$2:$A$1048576,FALSE),FALSE)),#N/A,HLOOKUP(C$2,'Data - Energy &amp; Metals'!$B$2:$AH$1048576,MATCH($A760,'Data - Energy &amp; Metals'!$A$2:$A$1048576,FALSE),FALSE))</f>
        <v>38212</v>
      </c>
      <c r="D760" s="7">
        <f>IF(ISBLANK(HLOOKUP(D$2,'Data - Energy &amp; Metals'!$B$2:$AH$1048576,MATCH($A760,'Data - Energy &amp; Metals'!$A$2:$A$1048576,FALSE),FALSE)),#N/A,HLOOKUP(D$2,'Data - Energy &amp; Metals'!$B$2:$AH$1048576,MATCH($A760,'Data - Energy &amp; Metals'!$A$2:$A$1048576,FALSE),FALSE))</f>
        <v>27149</v>
      </c>
      <c r="E760" s="8">
        <f t="shared" si="11"/>
        <v>2.8368048699808451E-2</v>
      </c>
    </row>
    <row r="761" spans="1:5" x14ac:dyDescent="0.25">
      <c r="A761" s="27">
        <f>IF('Data - Energy &amp; Metals'!A761="",#N/A,'Data - Energy &amp; Metals'!A761)</f>
        <v>44186</v>
      </c>
      <c r="B761" s="7">
        <f>IF(ISBLANK(HLOOKUP(B$2,'Data - Energy &amp; Metals'!$B$2:$AH$1048576,MATCH($A761,'Data - Energy &amp; Metals'!$A$2:$A$1048576,FALSE),FALSE)),#N/A,HLOOKUP(B$2,'Data - Energy &amp; Metals'!$B$2:$AH$1048576,MATCH($A761,'Data - Energy &amp; Metals'!$A$2:$A$1048576,FALSE),FALSE))</f>
        <v>382825</v>
      </c>
      <c r="C761" s="7">
        <f>IF(ISBLANK(HLOOKUP(C$2,'Data - Energy &amp; Metals'!$B$2:$AH$1048576,MATCH($A761,'Data - Energy &amp; Metals'!$A$2:$A$1048576,FALSE),FALSE)),#N/A,HLOOKUP(C$2,'Data - Energy &amp; Metals'!$B$2:$AH$1048576,MATCH($A761,'Data - Energy &amp; Metals'!$A$2:$A$1048576,FALSE),FALSE))</f>
        <v>38994</v>
      </c>
      <c r="D761" s="7">
        <f>IF(ISBLANK(HLOOKUP(D$2,'Data - Energy &amp; Metals'!$B$2:$AH$1048576,MATCH($A761,'Data - Energy &amp; Metals'!$A$2:$A$1048576,FALSE),FALSE)),#N/A,HLOOKUP(D$2,'Data - Energy &amp; Metals'!$B$2:$AH$1048576,MATCH($A761,'Data - Energy &amp; Metals'!$A$2:$A$1048576,FALSE),FALSE))</f>
        <v>29445</v>
      </c>
      <c r="E761" s="8">
        <f t="shared" si="11"/>
        <v>2.4943512048586167E-2</v>
      </c>
    </row>
    <row r="762" spans="1:5" x14ac:dyDescent="0.25">
      <c r="A762" s="27">
        <f>IF('Data - Energy &amp; Metals'!A762="",#N/A,'Data - Energy &amp; Metals'!A762)</f>
        <v>44194</v>
      </c>
      <c r="B762" s="7">
        <f>IF(ISBLANK(HLOOKUP(B$2,'Data - Energy &amp; Metals'!$B$2:$AH$1048576,MATCH($A762,'Data - Energy &amp; Metals'!$A$2:$A$1048576,FALSE),FALSE)),#N/A,HLOOKUP(B$2,'Data - Energy &amp; Metals'!$B$2:$AH$1048576,MATCH($A762,'Data - Energy &amp; Metals'!$A$2:$A$1048576,FALSE),FALSE))</f>
        <v>364541</v>
      </c>
      <c r="C762" s="7">
        <f>IF(ISBLANK(HLOOKUP(C$2,'Data - Energy &amp; Metals'!$B$2:$AH$1048576,MATCH($A762,'Data - Energy &amp; Metals'!$A$2:$A$1048576,FALSE),FALSE)),#N/A,HLOOKUP(C$2,'Data - Energy &amp; Metals'!$B$2:$AH$1048576,MATCH($A762,'Data - Energy &amp; Metals'!$A$2:$A$1048576,FALSE),FALSE))</f>
        <v>37516</v>
      </c>
      <c r="D762" s="7">
        <f>IF(ISBLANK(HLOOKUP(D$2,'Data - Energy &amp; Metals'!$B$2:$AH$1048576,MATCH($A762,'Data - Energy &amp; Metals'!$A$2:$A$1048576,FALSE),FALSE)),#N/A,HLOOKUP(D$2,'Data - Energy &amp; Metals'!$B$2:$AH$1048576,MATCH($A762,'Data - Energy &amp; Metals'!$A$2:$A$1048576,FALSE),FALSE))</f>
        <v>27244</v>
      </c>
      <c r="E762" s="8">
        <f t="shared" si="11"/>
        <v>2.817790042820972E-2</v>
      </c>
    </row>
    <row r="763" spans="1:5" x14ac:dyDescent="0.25">
      <c r="A763" s="27">
        <f>IF('Data - Energy &amp; Metals'!A763="",#N/A,'Data - Energy &amp; Metals'!A763)</f>
        <v>44201</v>
      </c>
      <c r="B763" s="7">
        <f>IF(ISBLANK(HLOOKUP(B$2,'Data - Energy &amp; Metals'!$B$2:$AH$1048576,MATCH($A763,'Data - Energy &amp; Metals'!$A$2:$A$1048576,FALSE),FALSE)),#N/A,HLOOKUP(B$2,'Data - Energy &amp; Metals'!$B$2:$AH$1048576,MATCH($A763,'Data - Energy &amp; Metals'!$A$2:$A$1048576,FALSE),FALSE))</f>
        <v>368741</v>
      </c>
      <c r="C763" s="7">
        <f>IF(ISBLANK(HLOOKUP(C$2,'Data - Energy &amp; Metals'!$B$2:$AH$1048576,MATCH($A763,'Data - Energy &amp; Metals'!$A$2:$A$1048576,FALSE),FALSE)),#N/A,HLOOKUP(C$2,'Data - Energy &amp; Metals'!$B$2:$AH$1048576,MATCH($A763,'Data - Energy &amp; Metals'!$A$2:$A$1048576,FALSE),FALSE))</f>
        <v>34449</v>
      </c>
      <c r="D763" s="7">
        <f>IF(ISBLANK(HLOOKUP(D$2,'Data - Energy &amp; Metals'!$B$2:$AH$1048576,MATCH($A763,'Data - Energy &amp; Metals'!$A$2:$A$1048576,FALSE),FALSE)),#N/A,HLOOKUP(D$2,'Data - Energy &amp; Metals'!$B$2:$AH$1048576,MATCH($A763,'Data - Energy &amp; Metals'!$A$2:$A$1048576,FALSE),FALSE))</f>
        <v>30174</v>
      </c>
      <c r="E763" s="8">
        <f t="shared" si="11"/>
        <v>1.1593503299063571E-2</v>
      </c>
    </row>
    <row r="764" spans="1:5" x14ac:dyDescent="0.25">
      <c r="A764" s="27">
        <f>IF('Data - Energy &amp; Metals'!A764="",#N/A,'Data - Energy &amp; Metals'!A764)</f>
        <v>44208</v>
      </c>
      <c r="B764" s="7">
        <f>IF(ISBLANK(HLOOKUP(B$2,'Data - Energy &amp; Metals'!$B$2:$AH$1048576,MATCH($A764,'Data - Energy &amp; Metals'!$A$2:$A$1048576,FALSE),FALSE)),#N/A,HLOOKUP(B$2,'Data - Energy &amp; Metals'!$B$2:$AH$1048576,MATCH($A764,'Data - Energy &amp; Metals'!$A$2:$A$1048576,FALSE),FALSE))</f>
        <v>367980</v>
      </c>
      <c r="C764" s="7">
        <f>IF(ISBLANK(HLOOKUP(C$2,'Data - Energy &amp; Metals'!$B$2:$AH$1048576,MATCH($A764,'Data - Energy &amp; Metals'!$A$2:$A$1048576,FALSE),FALSE)),#N/A,HLOOKUP(C$2,'Data - Energy &amp; Metals'!$B$2:$AH$1048576,MATCH($A764,'Data - Energy &amp; Metals'!$A$2:$A$1048576,FALSE),FALSE))</f>
        <v>32247</v>
      </c>
      <c r="D764" s="7">
        <f>IF(ISBLANK(HLOOKUP(D$2,'Data - Energy &amp; Metals'!$B$2:$AH$1048576,MATCH($A764,'Data - Energy &amp; Metals'!$A$2:$A$1048576,FALSE),FALSE)),#N/A,HLOOKUP(D$2,'Data - Energy &amp; Metals'!$B$2:$AH$1048576,MATCH($A764,'Data - Energy &amp; Metals'!$A$2:$A$1048576,FALSE),FALSE))</f>
        <v>28796</v>
      </c>
      <c r="E764" s="8">
        <f t="shared" si="11"/>
        <v>9.3782270775585631E-3</v>
      </c>
    </row>
    <row r="765" spans="1:5" x14ac:dyDescent="0.25">
      <c r="A765" s="27">
        <f>IF('Data - Energy &amp; Metals'!A765="",#N/A,'Data - Energy &amp; Metals'!A765)</f>
        <v>44215</v>
      </c>
      <c r="B765" s="7">
        <f>IF(ISBLANK(HLOOKUP(B$2,'Data - Energy &amp; Metals'!$B$2:$AH$1048576,MATCH($A765,'Data - Energy &amp; Metals'!$A$2:$A$1048576,FALSE),FALSE)),#N/A,HLOOKUP(B$2,'Data - Energy &amp; Metals'!$B$2:$AH$1048576,MATCH($A765,'Data - Energy &amp; Metals'!$A$2:$A$1048576,FALSE),FALSE))</f>
        <v>376133</v>
      </c>
      <c r="C765" s="7">
        <f>IF(ISBLANK(HLOOKUP(C$2,'Data - Energy &amp; Metals'!$B$2:$AH$1048576,MATCH($A765,'Data - Energy &amp; Metals'!$A$2:$A$1048576,FALSE),FALSE)),#N/A,HLOOKUP(C$2,'Data - Energy &amp; Metals'!$B$2:$AH$1048576,MATCH($A765,'Data - Energy &amp; Metals'!$A$2:$A$1048576,FALSE),FALSE))</f>
        <v>38410</v>
      </c>
      <c r="D765" s="7">
        <f>IF(ISBLANK(HLOOKUP(D$2,'Data - Energy &amp; Metals'!$B$2:$AH$1048576,MATCH($A765,'Data - Energy &amp; Metals'!$A$2:$A$1048576,FALSE),FALSE)),#N/A,HLOOKUP(D$2,'Data - Energy &amp; Metals'!$B$2:$AH$1048576,MATCH($A765,'Data - Energy &amp; Metals'!$A$2:$A$1048576,FALSE),FALSE))</f>
        <v>28893</v>
      </c>
      <c r="E765" s="8">
        <f t="shared" si="11"/>
        <v>2.5302220225292649E-2</v>
      </c>
    </row>
    <row r="766" spans="1:5" x14ac:dyDescent="0.25">
      <c r="A766" s="27">
        <f>IF('Data - Energy &amp; Metals'!A766="",#N/A,'Data - Energy &amp; Metals'!A766)</f>
        <v>44222</v>
      </c>
      <c r="B766" s="7">
        <f>IF(ISBLANK(HLOOKUP(B$2,'Data - Energy &amp; Metals'!$B$2:$AH$1048576,MATCH($A766,'Data - Energy &amp; Metals'!$A$2:$A$1048576,FALSE),FALSE)),#N/A,HLOOKUP(B$2,'Data - Energy &amp; Metals'!$B$2:$AH$1048576,MATCH($A766,'Data - Energy &amp; Metals'!$A$2:$A$1048576,FALSE),FALSE))</f>
        <v>381441</v>
      </c>
      <c r="C766" s="7">
        <f>IF(ISBLANK(HLOOKUP(C$2,'Data - Energy &amp; Metals'!$B$2:$AH$1048576,MATCH($A766,'Data - Energy &amp; Metals'!$A$2:$A$1048576,FALSE),FALSE)),#N/A,HLOOKUP(C$2,'Data - Energy &amp; Metals'!$B$2:$AH$1048576,MATCH($A766,'Data - Energy &amp; Metals'!$A$2:$A$1048576,FALSE),FALSE))</f>
        <v>41729</v>
      </c>
      <c r="D766" s="7">
        <f>IF(ISBLANK(HLOOKUP(D$2,'Data - Energy &amp; Metals'!$B$2:$AH$1048576,MATCH($A766,'Data - Energy &amp; Metals'!$A$2:$A$1048576,FALSE),FALSE)),#N/A,HLOOKUP(D$2,'Data - Energy &amp; Metals'!$B$2:$AH$1048576,MATCH($A766,'Data - Energy &amp; Metals'!$A$2:$A$1048576,FALSE),FALSE))</f>
        <v>26751</v>
      </c>
      <c r="E766" s="8">
        <f t="shared" si="11"/>
        <v>3.9266885311227684E-2</v>
      </c>
    </row>
    <row r="767" spans="1:5" x14ac:dyDescent="0.25">
      <c r="A767" s="27">
        <f>IF('Data - Energy &amp; Metals'!A767="",#N/A,'Data - Energy &amp; Metals'!A767)</f>
        <v>44229</v>
      </c>
      <c r="B767" s="7">
        <f>IF(ISBLANK(HLOOKUP(B$2,'Data - Energy &amp; Metals'!$B$2:$AH$1048576,MATCH($A767,'Data - Energy &amp; Metals'!$A$2:$A$1048576,FALSE),FALSE)),#N/A,HLOOKUP(B$2,'Data - Energy &amp; Metals'!$B$2:$AH$1048576,MATCH($A767,'Data - Energy &amp; Metals'!$A$2:$A$1048576,FALSE),FALSE))</f>
        <v>397367</v>
      </c>
      <c r="C767" s="7">
        <f>IF(ISBLANK(HLOOKUP(C$2,'Data - Energy &amp; Metals'!$B$2:$AH$1048576,MATCH($A767,'Data - Energy &amp; Metals'!$A$2:$A$1048576,FALSE),FALSE)),#N/A,HLOOKUP(C$2,'Data - Energy &amp; Metals'!$B$2:$AH$1048576,MATCH($A767,'Data - Energy &amp; Metals'!$A$2:$A$1048576,FALSE),FALSE))</f>
        <v>44222</v>
      </c>
      <c r="D767" s="7">
        <f>IF(ISBLANK(HLOOKUP(D$2,'Data - Energy &amp; Metals'!$B$2:$AH$1048576,MATCH($A767,'Data - Energy &amp; Metals'!$A$2:$A$1048576,FALSE),FALSE)),#N/A,HLOOKUP(D$2,'Data - Energy &amp; Metals'!$B$2:$AH$1048576,MATCH($A767,'Data - Energy &amp; Metals'!$A$2:$A$1048576,FALSE),FALSE))</f>
        <v>26237</v>
      </c>
      <c r="E767" s="8">
        <f t="shared" si="11"/>
        <v>4.5260426759142054E-2</v>
      </c>
    </row>
    <row r="768" spans="1:5" x14ac:dyDescent="0.25">
      <c r="A768" s="27">
        <f>IF('Data - Energy &amp; Metals'!A768="",#N/A,'Data - Energy &amp; Metals'!A768)</f>
        <v>44236</v>
      </c>
      <c r="B768" s="7">
        <f>IF(ISBLANK(HLOOKUP(B$2,'Data - Energy &amp; Metals'!$B$2:$AH$1048576,MATCH($A768,'Data - Energy &amp; Metals'!$A$2:$A$1048576,FALSE),FALSE)),#N/A,HLOOKUP(B$2,'Data - Energy &amp; Metals'!$B$2:$AH$1048576,MATCH($A768,'Data - Energy &amp; Metals'!$A$2:$A$1048576,FALSE),FALSE))</f>
        <v>418337</v>
      </c>
      <c r="C768" s="7">
        <f>IF(ISBLANK(HLOOKUP(C$2,'Data - Energy &amp; Metals'!$B$2:$AH$1048576,MATCH($A768,'Data - Energy &amp; Metals'!$A$2:$A$1048576,FALSE),FALSE)),#N/A,HLOOKUP(C$2,'Data - Energy &amp; Metals'!$B$2:$AH$1048576,MATCH($A768,'Data - Energy &amp; Metals'!$A$2:$A$1048576,FALSE),FALSE))</f>
        <v>44411</v>
      </c>
      <c r="D768" s="7">
        <f>IF(ISBLANK(HLOOKUP(D$2,'Data - Energy &amp; Metals'!$B$2:$AH$1048576,MATCH($A768,'Data - Energy &amp; Metals'!$A$2:$A$1048576,FALSE),FALSE)),#N/A,HLOOKUP(D$2,'Data - Energy &amp; Metals'!$B$2:$AH$1048576,MATCH($A768,'Data - Energy &amp; Metals'!$A$2:$A$1048576,FALSE),FALSE))</f>
        <v>25663</v>
      </c>
      <c r="E768" s="8">
        <f t="shared" si="11"/>
        <v>4.4815543449419966E-2</v>
      </c>
    </row>
    <row r="769" spans="1:5" x14ac:dyDescent="0.25">
      <c r="A769" s="27">
        <f>IF('Data - Energy &amp; Metals'!A769="",#N/A,'Data - Energy &amp; Metals'!A769)</f>
        <v>44243</v>
      </c>
      <c r="B769" s="7">
        <f>IF(ISBLANK(HLOOKUP(B$2,'Data - Energy &amp; Metals'!$B$2:$AH$1048576,MATCH($A769,'Data - Energy &amp; Metals'!$A$2:$A$1048576,FALSE),FALSE)),#N/A,HLOOKUP(B$2,'Data - Energy &amp; Metals'!$B$2:$AH$1048576,MATCH($A769,'Data - Energy &amp; Metals'!$A$2:$A$1048576,FALSE),FALSE))</f>
        <v>425743</v>
      </c>
      <c r="C769" s="7">
        <f>IF(ISBLANK(HLOOKUP(C$2,'Data - Energy &amp; Metals'!$B$2:$AH$1048576,MATCH($A769,'Data - Energy &amp; Metals'!$A$2:$A$1048576,FALSE),FALSE)),#N/A,HLOOKUP(C$2,'Data - Energy &amp; Metals'!$B$2:$AH$1048576,MATCH($A769,'Data - Energy &amp; Metals'!$A$2:$A$1048576,FALSE),FALSE))</f>
        <v>46472</v>
      </c>
      <c r="D769" s="7">
        <f>IF(ISBLANK(HLOOKUP(D$2,'Data - Energy &amp; Metals'!$B$2:$AH$1048576,MATCH($A769,'Data - Energy &amp; Metals'!$A$2:$A$1048576,FALSE),FALSE)),#N/A,HLOOKUP(D$2,'Data - Energy &amp; Metals'!$B$2:$AH$1048576,MATCH($A769,'Data - Energy &amp; Metals'!$A$2:$A$1048576,FALSE),FALSE))</f>
        <v>27933</v>
      </c>
      <c r="E769" s="8">
        <f t="shared" si="11"/>
        <v>4.3545049478206338E-2</v>
      </c>
    </row>
    <row r="770" spans="1:5" x14ac:dyDescent="0.25">
      <c r="A770" s="27">
        <f>IF('Data - Energy &amp; Metals'!A770="",#N/A,'Data - Energy &amp; Metals'!A770)</f>
        <v>44250</v>
      </c>
      <c r="B770" s="7">
        <f>IF(ISBLANK(HLOOKUP(B$2,'Data - Energy &amp; Metals'!$B$2:$AH$1048576,MATCH($A770,'Data - Energy &amp; Metals'!$A$2:$A$1048576,FALSE),FALSE)),#N/A,HLOOKUP(B$2,'Data - Energy &amp; Metals'!$B$2:$AH$1048576,MATCH($A770,'Data - Energy &amp; Metals'!$A$2:$A$1048576,FALSE),FALSE))</f>
        <v>417824</v>
      </c>
      <c r="C770" s="7">
        <f>IF(ISBLANK(HLOOKUP(C$2,'Data - Energy &amp; Metals'!$B$2:$AH$1048576,MATCH($A770,'Data - Energy &amp; Metals'!$A$2:$A$1048576,FALSE),FALSE)),#N/A,HLOOKUP(C$2,'Data - Energy &amp; Metals'!$B$2:$AH$1048576,MATCH($A770,'Data - Energy &amp; Metals'!$A$2:$A$1048576,FALSE),FALSE))</f>
        <v>42777</v>
      </c>
      <c r="D770" s="7">
        <f>IF(ISBLANK(HLOOKUP(D$2,'Data - Energy &amp; Metals'!$B$2:$AH$1048576,MATCH($A770,'Data - Energy &amp; Metals'!$A$2:$A$1048576,FALSE),FALSE)),#N/A,HLOOKUP(D$2,'Data - Energy &amp; Metals'!$B$2:$AH$1048576,MATCH($A770,'Data - Energy &amp; Metals'!$A$2:$A$1048576,FALSE),FALSE))</f>
        <v>30806</v>
      </c>
      <c r="E770" s="8">
        <f t="shared" si="11"/>
        <v>2.8650819483801791E-2</v>
      </c>
    </row>
    <row r="771" spans="1:5" x14ac:dyDescent="0.25">
      <c r="E771" s="16"/>
    </row>
    <row r="772" spans="1:5" x14ac:dyDescent="0.25">
      <c r="E772" s="16"/>
    </row>
    <row r="773" spans="1:5" x14ac:dyDescent="0.25">
      <c r="E773" s="16"/>
    </row>
    <row r="774" spans="1:5" x14ac:dyDescent="0.25">
      <c r="E774" s="16"/>
    </row>
    <row r="775" spans="1:5" x14ac:dyDescent="0.25">
      <c r="E775" s="16"/>
    </row>
    <row r="776" spans="1:5" x14ac:dyDescent="0.25">
      <c r="E776" s="16"/>
    </row>
    <row r="777" spans="1:5" x14ac:dyDescent="0.25">
      <c r="E777" s="16"/>
    </row>
    <row r="778" spans="1:5" x14ac:dyDescent="0.25">
      <c r="E778" s="16"/>
    </row>
    <row r="779" spans="1:5" x14ac:dyDescent="0.25">
      <c r="E779" s="16"/>
    </row>
    <row r="780" spans="1:5" x14ac:dyDescent="0.25">
      <c r="E780" s="16"/>
    </row>
    <row r="781" spans="1:5" x14ac:dyDescent="0.25">
      <c r="E781" s="16"/>
    </row>
    <row r="782" spans="1:5" x14ac:dyDescent="0.25">
      <c r="E782" s="16"/>
    </row>
    <row r="783" spans="1:5" x14ac:dyDescent="0.25">
      <c r="E783" s="16"/>
    </row>
    <row r="784" spans="1:5" x14ac:dyDescent="0.25">
      <c r="E784" s="16"/>
    </row>
    <row r="785" spans="5:5" x14ac:dyDescent="0.25">
      <c r="E785" s="16"/>
    </row>
    <row r="786" spans="5:5" x14ac:dyDescent="0.25">
      <c r="E786" s="16"/>
    </row>
    <row r="787" spans="5:5" x14ac:dyDescent="0.25">
      <c r="E787" s="16"/>
    </row>
    <row r="788" spans="5:5" x14ac:dyDescent="0.25">
      <c r="E788" s="16"/>
    </row>
  </sheetData>
  <mergeCells count="1">
    <mergeCell ref="A1:E1"/>
  </mergeCells>
  <pageMargins left="0.7" right="0.7" top="0.75" bottom="0.75" header="0.3" footer="0.3"/>
  <pageSetup paperSize="9" orientation="portrait" horizontalDpi="0" verticalDpi="0" r:id="rId1"/>
  <headerFooter>
    <oddHeader>&amp;C&amp;G</oddHead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06955E-3734-44AD-971F-4A58537449F4}">
  <sheetPr codeName="Sheet5">
    <tabColor theme="7" tint="0.59999389629810485"/>
    <pageSetUpPr autoPageBreaks="0"/>
  </sheetPr>
  <dimension ref="A1:E986"/>
  <sheetViews>
    <sheetView showGridLines="0" topLeftCell="A2" zoomScaleNormal="100" workbookViewId="0">
      <selection activeCell="V26" sqref="V26"/>
    </sheetView>
  </sheetViews>
  <sheetFormatPr defaultRowHeight="15" x14ac:dyDescent="0.25"/>
  <cols>
    <col min="1" max="1" width="10.7109375" style="28" bestFit="1" customWidth="1"/>
    <col min="2" max="4" width="19.85546875" style="15" customWidth="1"/>
    <col min="5" max="5" width="20" style="17" customWidth="1"/>
  </cols>
  <sheetData>
    <row r="1" spans="1:5" ht="32.25" customHeight="1" thickBot="1" x14ac:dyDescent="0.3">
      <c r="A1" s="39" t="s">
        <v>3</v>
      </c>
      <c r="B1" s="40"/>
      <c r="C1" s="40"/>
      <c r="D1" s="40"/>
      <c r="E1" s="41"/>
    </row>
    <row r="2" spans="1:5" ht="30" customHeight="1" x14ac:dyDescent="0.25">
      <c r="A2" s="27"/>
      <c r="B2" s="9" t="str">
        <f>$A$1&amp;" - Open Interest"</f>
        <v>Natural Gas - Open Interest</v>
      </c>
      <c r="C2" s="9" t="str">
        <f>$A$1&amp;" - Manager Longs"</f>
        <v>Natural Gas - Manager Longs</v>
      </c>
      <c r="D2" s="9" t="str">
        <f>$A$1&amp;" - Manager Shorts"</f>
        <v>Natural Gas - Manager Shorts</v>
      </c>
      <c r="E2" s="10" t="str">
        <f>$A$1&amp;" - Net Long/Short (% OI)"</f>
        <v>Natural Gas - Net Long/Short (% OI)</v>
      </c>
    </row>
    <row r="3" spans="1:5" x14ac:dyDescent="0.25">
      <c r="A3" s="27">
        <f>IF('Data - Energy &amp; Metals'!A3="",#N/A,'Data - Energy &amp; Metals'!A3)</f>
        <v>38881</v>
      </c>
      <c r="B3" s="7">
        <f>IF(ISBLANK(HLOOKUP(B$2,'Data - Energy &amp; Metals'!$B$2:$AH$1048576,MATCH($A3,'Data - Energy &amp; Metals'!$A$2:$A$1048576,FALSE),FALSE)),#N/A,HLOOKUP(B$2,'Data - Energy &amp; Metals'!$B$2:$AH$1048576,MATCH($A3,'Data - Energy &amp; Metals'!$A$2:$A$1048576,FALSE),FALSE))</f>
        <v>1266505</v>
      </c>
      <c r="C3" s="7">
        <f>IF(ISBLANK(HLOOKUP(C$2,'Data - Energy &amp; Metals'!$B$2:$AH$1048576,MATCH($A3,'Data - Energy &amp; Metals'!$A$2:$A$1048576,FALSE),FALSE)),#N/A,HLOOKUP(C$2,'Data - Energy &amp; Metals'!$B$2:$AH$1048576,MATCH($A3,'Data - Energy &amp; Metals'!$A$2:$A$1048576,FALSE),FALSE))</f>
        <v>82672</v>
      </c>
      <c r="D3" s="7">
        <f>IF(ISBLANK(HLOOKUP(D$2,'Data - Energy &amp; Metals'!$B$2:$AH$1048576,MATCH($A3,'Data - Energy &amp; Metals'!$A$2:$A$1048576,FALSE),FALSE)),#N/A,HLOOKUP(D$2,'Data - Energy &amp; Metals'!$B$2:$AH$1048576,MATCH($A3,'Data - Energy &amp; Metals'!$A$2:$A$1048576,FALSE),FALSE))</f>
        <v>64990</v>
      </c>
      <c r="E3" s="8">
        <f>(C3-D3)/B3</f>
        <v>1.3961255581304456E-2</v>
      </c>
    </row>
    <row r="4" spans="1:5" x14ac:dyDescent="0.25">
      <c r="A4" s="27">
        <f>IF('Data - Energy &amp; Metals'!A4="",#N/A,'Data - Energy &amp; Metals'!A4)</f>
        <v>38888</v>
      </c>
      <c r="B4" s="7">
        <f>IF(ISBLANK(HLOOKUP(B$2,'Data - Energy &amp; Metals'!$B$2:$AH$1048576,MATCH($A4,'Data - Energy &amp; Metals'!$A$2:$A$1048576,FALSE),FALSE)),#N/A,HLOOKUP(B$2,'Data - Energy &amp; Metals'!$B$2:$AH$1048576,MATCH($A4,'Data - Energy &amp; Metals'!$A$2:$A$1048576,FALSE),FALSE))</f>
        <v>1314953</v>
      </c>
      <c r="C4" s="7">
        <f>IF(ISBLANK(HLOOKUP(C$2,'Data - Energy &amp; Metals'!$B$2:$AH$1048576,MATCH($A4,'Data - Energy &amp; Metals'!$A$2:$A$1048576,FALSE),FALSE)),#N/A,HLOOKUP(C$2,'Data - Energy &amp; Metals'!$B$2:$AH$1048576,MATCH($A4,'Data - Energy &amp; Metals'!$A$2:$A$1048576,FALSE),FALSE))</f>
        <v>76908</v>
      </c>
      <c r="D4" s="7">
        <f>IF(ISBLANK(HLOOKUP(D$2,'Data - Energy &amp; Metals'!$B$2:$AH$1048576,MATCH($A4,'Data - Energy &amp; Metals'!$A$2:$A$1048576,FALSE),FALSE)),#N/A,HLOOKUP(D$2,'Data - Energy &amp; Metals'!$B$2:$AH$1048576,MATCH($A4,'Data - Energy &amp; Metals'!$A$2:$A$1048576,FALSE),FALSE))</f>
        <v>51055</v>
      </c>
      <c r="E4" s="8">
        <f t="shared" ref="E4:E67" si="0">(C4-D4)/B4</f>
        <v>1.966077875026712E-2</v>
      </c>
    </row>
    <row r="5" spans="1:5" x14ac:dyDescent="0.25">
      <c r="A5" s="27">
        <f>IF('Data - Energy &amp; Metals'!A5="",#N/A,'Data - Energy &amp; Metals'!A5)</f>
        <v>38895</v>
      </c>
      <c r="B5" s="7">
        <f>IF(ISBLANK(HLOOKUP(B$2,'Data - Energy &amp; Metals'!$B$2:$AH$1048576,MATCH($A5,'Data - Energy &amp; Metals'!$A$2:$A$1048576,FALSE),FALSE)),#N/A,HLOOKUP(B$2,'Data - Energy &amp; Metals'!$B$2:$AH$1048576,MATCH($A5,'Data - Energy &amp; Metals'!$A$2:$A$1048576,FALSE),FALSE))</f>
        <v>1276105</v>
      </c>
      <c r="C5" s="7">
        <f>IF(ISBLANK(HLOOKUP(C$2,'Data - Energy &amp; Metals'!$B$2:$AH$1048576,MATCH($A5,'Data - Energy &amp; Metals'!$A$2:$A$1048576,FALSE),FALSE)),#N/A,HLOOKUP(C$2,'Data - Energy &amp; Metals'!$B$2:$AH$1048576,MATCH($A5,'Data - Energy &amp; Metals'!$A$2:$A$1048576,FALSE),FALSE))</f>
        <v>84494</v>
      </c>
      <c r="D5" s="7">
        <f>IF(ISBLANK(HLOOKUP(D$2,'Data - Energy &amp; Metals'!$B$2:$AH$1048576,MATCH($A5,'Data - Energy &amp; Metals'!$A$2:$A$1048576,FALSE),FALSE)),#N/A,HLOOKUP(D$2,'Data - Energy &amp; Metals'!$B$2:$AH$1048576,MATCH($A5,'Data - Energy &amp; Metals'!$A$2:$A$1048576,FALSE),FALSE))</f>
        <v>62551</v>
      </c>
      <c r="E5" s="8">
        <f t="shared" si="0"/>
        <v>1.7195293490739397E-2</v>
      </c>
    </row>
    <row r="6" spans="1:5" x14ac:dyDescent="0.25">
      <c r="A6" s="27">
        <f>IF('Data - Energy &amp; Metals'!A6="",#N/A,'Data - Energy &amp; Metals'!A6)</f>
        <v>38901</v>
      </c>
      <c r="B6" s="7">
        <f>IF(ISBLANK(HLOOKUP(B$2,'Data - Energy &amp; Metals'!$B$2:$AH$1048576,MATCH($A6,'Data - Energy &amp; Metals'!$A$2:$A$1048576,FALSE),FALSE)),#N/A,HLOOKUP(B$2,'Data - Energy &amp; Metals'!$B$2:$AH$1048576,MATCH($A6,'Data - Energy &amp; Metals'!$A$2:$A$1048576,FALSE),FALSE))</f>
        <v>1273955</v>
      </c>
      <c r="C6" s="7">
        <f>IF(ISBLANK(HLOOKUP(C$2,'Data - Energy &amp; Metals'!$B$2:$AH$1048576,MATCH($A6,'Data - Energy &amp; Metals'!$A$2:$A$1048576,FALSE),FALSE)),#N/A,HLOOKUP(C$2,'Data - Energy &amp; Metals'!$B$2:$AH$1048576,MATCH($A6,'Data - Energy &amp; Metals'!$A$2:$A$1048576,FALSE),FALSE))</f>
        <v>82459</v>
      </c>
      <c r="D6" s="7">
        <f>IF(ISBLANK(HLOOKUP(D$2,'Data - Energy &amp; Metals'!$B$2:$AH$1048576,MATCH($A6,'Data - Energy &amp; Metals'!$A$2:$A$1048576,FALSE),FALSE)),#N/A,HLOOKUP(D$2,'Data - Energy &amp; Metals'!$B$2:$AH$1048576,MATCH($A6,'Data - Energy &amp; Metals'!$A$2:$A$1048576,FALSE),FALSE))</f>
        <v>63430</v>
      </c>
      <c r="E6" s="8">
        <f t="shared" si="0"/>
        <v>1.4936948322350475E-2</v>
      </c>
    </row>
    <row r="7" spans="1:5" x14ac:dyDescent="0.25">
      <c r="A7" s="27">
        <f>IF('Data - Energy &amp; Metals'!A7="",#N/A,'Data - Energy &amp; Metals'!A7)</f>
        <v>38909</v>
      </c>
      <c r="B7" s="7">
        <f>IF(ISBLANK(HLOOKUP(B$2,'Data - Energy &amp; Metals'!$B$2:$AH$1048576,MATCH($A7,'Data - Energy &amp; Metals'!$A$2:$A$1048576,FALSE),FALSE)),#N/A,HLOOKUP(B$2,'Data - Energy &amp; Metals'!$B$2:$AH$1048576,MATCH($A7,'Data - Energy &amp; Metals'!$A$2:$A$1048576,FALSE),FALSE))</f>
        <v>1323842</v>
      </c>
      <c r="C7" s="7">
        <f>IF(ISBLANK(HLOOKUP(C$2,'Data - Energy &amp; Metals'!$B$2:$AH$1048576,MATCH($A7,'Data - Energy &amp; Metals'!$A$2:$A$1048576,FALSE),FALSE)),#N/A,HLOOKUP(C$2,'Data - Energy &amp; Metals'!$B$2:$AH$1048576,MATCH($A7,'Data - Energy &amp; Metals'!$A$2:$A$1048576,FALSE),FALSE))</f>
        <v>87172</v>
      </c>
      <c r="D7" s="7">
        <f>IF(ISBLANK(HLOOKUP(D$2,'Data - Energy &amp; Metals'!$B$2:$AH$1048576,MATCH($A7,'Data - Energy &amp; Metals'!$A$2:$A$1048576,FALSE),FALSE)),#N/A,HLOOKUP(D$2,'Data - Energy &amp; Metals'!$B$2:$AH$1048576,MATCH($A7,'Data - Energy &amp; Metals'!$A$2:$A$1048576,FALSE),FALSE))</f>
        <v>72656</v>
      </c>
      <c r="E7" s="8">
        <f t="shared" si="0"/>
        <v>1.0965054742182224E-2</v>
      </c>
    </row>
    <row r="8" spans="1:5" x14ac:dyDescent="0.25">
      <c r="A8" s="27">
        <f>IF('Data - Energy &amp; Metals'!A8="",#N/A,'Data - Energy &amp; Metals'!A8)</f>
        <v>38916</v>
      </c>
      <c r="B8" s="7">
        <f>IF(ISBLANK(HLOOKUP(B$2,'Data - Energy &amp; Metals'!$B$2:$AH$1048576,MATCH($A8,'Data - Energy &amp; Metals'!$A$2:$A$1048576,FALSE),FALSE)),#N/A,HLOOKUP(B$2,'Data - Energy &amp; Metals'!$B$2:$AH$1048576,MATCH($A8,'Data - Energy &amp; Metals'!$A$2:$A$1048576,FALSE),FALSE))</f>
        <v>1370264</v>
      </c>
      <c r="C8" s="7">
        <f>IF(ISBLANK(HLOOKUP(C$2,'Data - Energy &amp; Metals'!$B$2:$AH$1048576,MATCH($A8,'Data - Energy &amp; Metals'!$A$2:$A$1048576,FALSE),FALSE)),#N/A,HLOOKUP(C$2,'Data - Energy &amp; Metals'!$B$2:$AH$1048576,MATCH($A8,'Data - Energy &amp; Metals'!$A$2:$A$1048576,FALSE),FALSE))</f>
        <v>90891</v>
      </c>
      <c r="D8" s="7">
        <f>IF(ISBLANK(HLOOKUP(D$2,'Data - Energy &amp; Metals'!$B$2:$AH$1048576,MATCH($A8,'Data - Energy &amp; Metals'!$A$2:$A$1048576,FALSE),FALSE)),#N/A,HLOOKUP(D$2,'Data - Energy &amp; Metals'!$B$2:$AH$1048576,MATCH($A8,'Data - Energy &amp; Metals'!$A$2:$A$1048576,FALSE),FALSE))</f>
        <v>69898</v>
      </c>
      <c r="E8" s="8">
        <f t="shared" si="0"/>
        <v>1.5320405410928113E-2</v>
      </c>
    </row>
    <row r="9" spans="1:5" x14ac:dyDescent="0.25">
      <c r="A9" s="27">
        <f>IF('Data - Energy &amp; Metals'!A9="",#N/A,'Data - Energy &amp; Metals'!A9)</f>
        <v>38923</v>
      </c>
      <c r="B9" s="7">
        <f>IF(ISBLANK(HLOOKUP(B$2,'Data - Energy &amp; Metals'!$B$2:$AH$1048576,MATCH($A9,'Data - Energy &amp; Metals'!$A$2:$A$1048576,FALSE),FALSE)),#N/A,HLOOKUP(B$2,'Data - Energy &amp; Metals'!$B$2:$AH$1048576,MATCH($A9,'Data - Energy &amp; Metals'!$A$2:$A$1048576,FALSE),FALSE))</f>
        <v>1385753</v>
      </c>
      <c r="C9" s="7">
        <f>IF(ISBLANK(HLOOKUP(C$2,'Data - Energy &amp; Metals'!$B$2:$AH$1048576,MATCH($A9,'Data - Energy &amp; Metals'!$A$2:$A$1048576,FALSE),FALSE)),#N/A,HLOOKUP(C$2,'Data - Energy &amp; Metals'!$B$2:$AH$1048576,MATCH($A9,'Data - Energy &amp; Metals'!$A$2:$A$1048576,FALSE),FALSE))</f>
        <v>85821</v>
      </c>
      <c r="D9" s="7">
        <f>IF(ISBLANK(HLOOKUP(D$2,'Data - Energy &amp; Metals'!$B$2:$AH$1048576,MATCH($A9,'Data - Energy &amp; Metals'!$A$2:$A$1048576,FALSE),FALSE)),#N/A,HLOOKUP(D$2,'Data - Energy &amp; Metals'!$B$2:$AH$1048576,MATCH($A9,'Data - Energy &amp; Metals'!$A$2:$A$1048576,FALSE),FALSE))</f>
        <v>56946</v>
      </c>
      <c r="E9" s="8">
        <f t="shared" si="0"/>
        <v>2.0837046717560776E-2</v>
      </c>
    </row>
    <row r="10" spans="1:5" x14ac:dyDescent="0.25">
      <c r="A10" s="27">
        <f>IF('Data - Energy &amp; Metals'!A10="",#N/A,'Data - Energy &amp; Metals'!A10)</f>
        <v>38930</v>
      </c>
      <c r="B10" s="7">
        <f>IF(ISBLANK(HLOOKUP(B$2,'Data - Energy &amp; Metals'!$B$2:$AH$1048576,MATCH($A10,'Data - Energy &amp; Metals'!$A$2:$A$1048576,FALSE),FALSE)),#N/A,HLOOKUP(B$2,'Data - Energy &amp; Metals'!$B$2:$AH$1048576,MATCH($A10,'Data - Energy &amp; Metals'!$A$2:$A$1048576,FALSE),FALSE))</f>
        <v>1401570</v>
      </c>
      <c r="C10" s="7">
        <f>IF(ISBLANK(HLOOKUP(C$2,'Data - Energy &amp; Metals'!$B$2:$AH$1048576,MATCH($A10,'Data - Energy &amp; Metals'!$A$2:$A$1048576,FALSE),FALSE)),#N/A,HLOOKUP(C$2,'Data - Energy &amp; Metals'!$B$2:$AH$1048576,MATCH($A10,'Data - Energy &amp; Metals'!$A$2:$A$1048576,FALSE),FALSE))</f>
        <v>77717</v>
      </c>
      <c r="D10" s="7">
        <f>IF(ISBLANK(HLOOKUP(D$2,'Data - Energy &amp; Metals'!$B$2:$AH$1048576,MATCH($A10,'Data - Energy &amp; Metals'!$A$2:$A$1048576,FALSE),FALSE)),#N/A,HLOOKUP(D$2,'Data - Energy &amp; Metals'!$B$2:$AH$1048576,MATCH($A10,'Data - Energy &amp; Metals'!$A$2:$A$1048576,FALSE),FALSE))</f>
        <v>47811</v>
      </c>
      <c r="E10" s="8">
        <f t="shared" si="0"/>
        <v>2.1337500089185699E-2</v>
      </c>
    </row>
    <row r="11" spans="1:5" x14ac:dyDescent="0.25">
      <c r="A11" s="27">
        <f>IF('Data - Energy &amp; Metals'!A11="",#N/A,'Data - Energy &amp; Metals'!A11)</f>
        <v>38937</v>
      </c>
      <c r="B11" s="7">
        <f>IF(ISBLANK(HLOOKUP(B$2,'Data - Energy &amp; Metals'!$B$2:$AH$1048576,MATCH($A11,'Data - Energy &amp; Metals'!$A$2:$A$1048576,FALSE),FALSE)),#N/A,HLOOKUP(B$2,'Data - Energy &amp; Metals'!$B$2:$AH$1048576,MATCH($A11,'Data - Energy &amp; Metals'!$A$2:$A$1048576,FALSE),FALSE))</f>
        <v>1431438</v>
      </c>
      <c r="C11" s="7">
        <f>IF(ISBLANK(HLOOKUP(C$2,'Data - Energy &amp; Metals'!$B$2:$AH$1048576,MATCH($A11,'Data - Energy &amp; Metals'!$A$2:$A$1048576,FALSE),FALSE)),#N/A,HLOOKUP(C$2,'Data - Energy &amp; Metals'!$B$2:$AH$1048576,MATCH($A11,'Data - Energy &amp; Metals'!$A$2:$A$1048576,FALSE),FALSE))</f>
        <v>80899</v>
      </c>
      <c r="D11" s="7">
        <f>IF(ISBLANK(HLOOKUP(D$2,'Data - Energy &amp; Metals'!$B$2:$AH$1048576,MATCH($A11,'Data - Energy &amp; Metals'!$A$2:$A$1048576,FALSE),FALSE)),#N/A,HLOOKUP(D$2,'Data - Energy &amp; Metals'!$B$2:$AH$1048576,MATCH($A11,'Data - Energy &amp; Metals'!$A$2:$A$1048576,FALSE),FALSE))</f>
        <v>48179</v>
      </c>
      <c r="E11" s="8">
        <f t="shared" si="0"/>
        <v>2.2858132870581891E-2</v>
      </c>
    </row>
    <row r="12" spans="1:5" x14ac:dyDescent="0.25">
      <c r="A12" s="27">
        <f>IF('Data - Energy &amp; Metals'!A12="",#N/A,'Data - Energy &amp; Metals'!A12)</f>
        <v>38944</v>
      </c>
      <c r="B12" s="7">
        <f>IF(ISBLANK(HLOOKUP(B$2,'Data - Energy &amp; Metals'!$B$2:$AH$1048576,MATCH($A12,'Data - Energy &amp; Metals'!$A$2:$A$1048576,FALSE),FALSE)),#N/A,HLOOKUP(B$2,'Data - Energy &amp; Metals'!$B$2:$AH$1048576,MATCH($A12,'Data - Energy &amp; Metals'!$A$2:$A$1048576,FALSE),FALSE))</f>
        <v>1439389</v>
      </c>
      <c r="C12" s="7">
        <f>IF(ISBLANK(HLOOKUP(C$2,'Data - Energy &amp; Metals'!$B$2:$AH$1048576,MATCH($A12,'Data - Energy &amp; Metals'!$A$2:$A$1048576,FALSE),FALSE)),#N/A,HLOOKUP(C$2,'Data - Energy &amp; Metals'!$B$2:$AH$1048576,MATCH($A12,'Data - Energy &amp; Metals'!$A$2:$A$1048576,FALSE),FALSE))</f>
        <v>88999</v>
      </c>
      <c r="D12" s="7">
        <f>IF(ISBLANK(HLOOKUP(D$2,'Data - Energy &amp; Metals'!$B$2:$AH$1048576,MATCH($A12,'Data - Energy &amp; Metals'!$A$2:$A$1048576,FALSE),FALSE)),#N/A,HLOOKUP(D$2,'Data - Energy &amp; Metals'!$B$2:$AH$1048576,MATCH($A12,'Data - Energy &amp; Metals'!$A$2:$A$1048576,FALSE),FALSE))</f>
        <v>51923</v>
      </c>
      <c r="E12" s="8">
        <f t="shared" si="0"/>
        <v>2.5758151549025315E-2</v>
      </c>
    </row>
    <row r="13" spans="1:5" x14ac:dyDescent="0.25">
      <c r="A13" s="27">
        <f>IF('Data - Energy &amp; Metals'!A13="",#N/A,'Data - Energy &amp; Metals'!A13)</f>
        <v>38951</v>
      </c>
      <c r="B13" s="7">
        <f>IF(ISBLANK(HLOOKUP(B$2,'Data - Energy &amp; Metals'!$B$2:$AH$1048576,MATCH($A13,'Data - Energy &amp; Metals'!$A$2:$A$1048576,FALSE),FALSE)),#N/A,HLOOKUP(B$2,'Data - Energy &amp; Metals'!$B$2:$AH$1048576,MATCH($A13,'Data - Energy &amp; Metals'!$A$2:$A$1048576,FALSE),FALSE))</f>
        <v>1456139</v>
      </c>
      <c r="C13" s="7">
        <f>IF(ISBLANK(HLOOKUP(C$2,'Data - Energy &amp; Metals'!$B$2:$AH$1048576,MATCH($A13,'Data - Energy &amp; Metals'!$A$2:$A$1048576,FALSE),FALSE)),#N/A,HLOOKUP(C$2,'Data - Energy &amp; Metals'!$B$2:$AH$1048576,MATCH($A13,'Data - Energy &amp; Metals'!$A$2:$A$1048576,FALSE),FALSE))</f>
        <v>97352</v>
      </c>
      <c r="D13" s="7">
        <f>IF(ISBLANK(HLOOKUP(D$2,'Data - Energy &amp; Metals'!$B$2:$AH$1048576,MATCH($A13,'Data - Energy &amp; Metals'!$A$2:$A$1048576,FALSE),FALSE)),#N/A,HLOOKUP(D$2,'Data - Energy &amp; Metals'!$B$2:$AH$1048576,MATCH($A13,'Data - Energy &amp; Metals'!$A$2:$A$1048576,FALSE),FALSE))</f>
        <v>58306</v>
      </c>
      <c r="E13" s="8">
        <f t="shared" si="0"/>
        <v>2.6814747767898533E-2</v>
      </c>
    </row>
    <row r="14" spans="1:5" x14ac:dyDescent="0.25">
      <c r="A14" s="27">
        <f>IF('Data - Energy &amp; Metals'!A14="",#N/A,'Data - Energy &amp; Metals'!A14)</f>
        <v>38958</v>
      </c>
      <c r="B14" s="7">
        <f>IF(ISBLANK(HLOOKUP(B$2,'Data - Energy &amp; Metals'!$B$2:$AH$1048576,MATCH($A14,'Data - Energy &amp; Metals'!$A$2:$A$1048576,FALSE),FALSE)),#N/A,HLOOKUP(B$2,'Data - Energy &amp; Metals'!$B$2:$AH$1048576,MATCH($A14,'Data - Energy &amp; Metals'!$A$2:$A$1048576,FALSE),FALSE))</f>
        <v>1377094</v>
      </c>
      <c r="C14" s="7">
        <f>IF(ISBLANK(HLOOKUP(C$2,'Data - Energy &amp; Metals'!$B$2:$AH$1048576,MATCH($A14,'Data - Energy &amp; Metals'!$A$2:$A$1048576,FALSE),FALSE)),#N/A,HLOOKUP(C$2,'Data - Energy &amp; Metals'!$B$2:$AH$1048576,MATCH($A14,'Data - Energy &amp; Metals'!$A$2:$A$1048576,FALSE),FALSE))</f>
        <v>105949</v>
      </c>
      <c r="D14" s="7">
        <f>IF(ISBLANK(HLOOKUP(D$2,'Data - Energy &amp; Metals'!$B$2:$AH$1048576,MATCH($A14,'Data - Energy &amp; Metals'!$A$2:$A$1048576,FALSE),FALSE)),#N/A,HLOOKUP(D$2,'Data - Energy &amp; Metals'!$B$2:$AH$1048576,MATCH($A14,'Data - Energy &amp; Metals'!$A$2:$A$1048576,FALSE),FALSE))</f>
        <v>56928</v>
      </c>
      <c r="E14" s="8">
        <f t="shared" si="0"/>
        <v>3.5597424721914406E-2</v>
      </c>
    </row>
    <row r="15" spans="1:5" x14ac:dyDescent="0.25">
      <c r="A15" s="27">
        <f>IF('Data - Energy &amp; Metals'!A15="",#N/A,'Data - Energy &amp; Metals'!A15)</f>
        <v>38965</v>
      </c>
      <c r="B15" s="7">
        <f>IF(ISBLANK(HLOOKUP(B$2,'Data - Energy &amp; Metals'!$B$2:$AH$1048576,MATCH($A15,'Data - Energy &amp; Metals'!$A$2:$A$1048576,FALSE),FALSE)),#N/A,HLOOKUP(B$2,'Data - Energy &amp; Metals'!$B$2:$AH$1048576,MATCH($A15,'Data - Energy &amp; Metals'!$A$2:$A$1048576,FALSE),FALSE))</f>
        <v>1387889</v>
      </c>
      <c r="C15" s="7">
        <f>IF(ISBLANK(HLOOKUP(C$2,'Data - Energy &amp; Metals'!$B$2:$AH$1048576,MATCH($A15,'Data - Energy &amp; Metals'!$A$2:$A$1048576,FALSE),FALSE)),#N/A,HLOOKUP(C$2,'Data - Energy &amp; Metals'!$B$2:$AH$1048576,MATCH($A15,'Data - Energy &amp; Metals'!$A$2:$A$1048576,FALSE),FALSE))</f>
        <v>98516</v>
      </c>
      <c r="D15" s="7">
        <f>IF(ISBLANK(HLOOKUP(D$2,'Data - Energy &amp; Metals'!$B$2:$AH$1048576,MATCH($A15,'Data - Energy &amp; Metals'!$A$2:$A$1048576,FALSE),FALSE)),#N/A,HLOOKUP(D$2,'Data - Energy &amp; Metals'!$B$2:$AH$1048576,MATCH($A15,'Data - Energy &amp; Metals'!$A$2:$A$1048576,FALSE),FALSE))</f>
        <v>67971</v>
      </c>
      <c r="E15" s="8">
        <f t="shared" si="0"/>
        <v>2.2008244175146571E-2</v>
      </c>
    </row>
    <row r="16" spans="1:5" x14ac:dyDescent="0.25">
      <c r="A16" s="27">
        <f>IF('Data - Energy &amp; Metals'!A16="",#N/A,'Data - Energy &amp; Metals'!A16)</f>
        <v>38972</v>
      </c>
      <c r="B16" s="7">
        <f>IF(ISBLANK(HLOOKUP(B$2,'Data - Energy &amp; Metals'!$B$2:$AH$1048576,MATCH($A16,'Data - Energy &amp; Metals'!$A$2:$A$1048576,FALSE),FALSE)),#N/A,HLOOKUP(B$2,'Data - Energy &amp; Metals'!$B$2:$AH$1048576,MATCH($A16,'Data - Energy &amp; Metals'!$A$2:$A$1048576,FALSE),FALSE))</f>
        <v>1423441</v>
      </c>
      <c r="C16" s="7">
        <f>IF(ISBLANK(HLOOKUP(C$2,'Data - Energy &amp; Metals'!$B$2:$AH$1048576,MATCH($A16,'Data - Energy &amp; Metals'!$A$2:$A$1048576,FALSE),FALSE)),#N/A,HLOOKUP(C$2,'Data - Energy &amp; Metals'!$B$2:$AH$1048576,MATCH($A16,'Data - Energy &amp; Metals'!$A$2:$A$1048576,FALSE),FALSE))</f>
        <v>120288</v>
      </c>
      <c r="D16" s="7">
        <f>IF(ISBLANK(HLOOKUP(D$2,'Data - Energy &amp; Metals'!$B$2:$AH$1048576,MATCH($A16,'Data - Energy &amp; Metals'!$A$2:$A$1048576,FALSE),FALSE)),#N/A,HLOOKUP(D$2,'Data - Energy &amp; Metals'!$B$2:$AH$1048576,MATCH($A16,'Data - Energy &amp; Metals'!$A$2:$A$1048576,FALSE),FALSE))</f>
        <v>74516</v>
      </c>
      <c r="E16" s="8">
        <f t="shared" si="0"/>
        <v>3.2155881416932632E-2</v>
      </c>
    </row>
    <row r="17" spans="1:5" x14ac:dyDescent="0.25">
      <c r="A17" s="27">
        <f>IF('Data - Energy &amp; Metals'!A17="",#N/A,'Data - Energy &amp; Metals'!A17)</f>
        <v>38979</v>
      </c>
      <c r="B17" s="7">
        <f>IF(ISBLANK(HLOOKUP(B$2,'Data - Energy &amp; Metals'!$B$2:$AH$1048576,MATCH($A17,'Data - Energy &amp; Metals'!$A$2:$A$1048576,FALSE),FALSE)),#N/A,HLOOKUP(B$2,'Data - Energy &amp; Metals'!$B$2:$AH$1048576,MATCH($A17,'Data - Energy &amp; Metals'!$A$2:$A$1048576,FALSE),FALSE))</f>
        <v>1487089</v>
      </c>
      <c r="C17" s="7">
        <f>IF(ISBLANK(HLOOKUP(C$2,'Data - Energy &amp; Metals'!$B$2:$AH$1048576,MATCH($A17,'Data - Energy &amp; Metals'!$A$2:$A$1048576,FALSE),FALSE)),#N/A,HLOOKUP(C$2,'Data - Energy &amp; Metals'!$B$2:$AH$1048576,MATCH($A17,'Data - Energy &amp; Metals'!$A$2:$A$1048576,FALSE),FALSE))</f>
        <v>120067</v>
      </c>
      <c r="D17" s="7">
        <f>IF(ISBLANK(HLOOKUP(D$2,'Data - Energy &amp; Metals'!$B$2:$AH$1048576,MATCH($A17,'Data - Energy &amp; Metals'!$A$2:$A$1048576,FALSE),FALSE)),#N/A,HLOOKUP(D$2,'Data - Energy &amp; Metals'!$B$2:$AH$1048576,MATCH($A17,'Data - Energy &amp; Metals'!$A$2:$A$1048576,FALSE),FALSE))</f>
        <v>76764</v>
      </c>
      <c r="E17" s="8">
        <f t="shared" si="0"/>
        <v>2.9119306241926341E-2</v>
      </c>
    </row>
    <row r="18" spans="1:5" x14ac:dyDescent="0.25">
      <c r="A18" s="27">
        <f>IF('Data - Energy &amp; Metals'!A18="",#N/A,'Data - Energy &amp; Metals'!A18)</f>
        <v>38986</v>
      </c>
      <c r="B18" s="7">
        <f>IF(ISBLANK(HLOOKUP(B$2,'Data - Energy &amp; Metals'!$B$2:$AH$1048576,MATCH($A18,'Data - Energy &amp; Metals'!$A$2:$A$1048576,FALSE),FALSE)),#N/A,HLOOKUP(B$2,'Data - Energy &amp; Metals'!$B$2:$AH$1048576,MATCH($A18,'Data - Energy &amp; Metals'!$A$2:$A$1048576,FALSE),FALSE))</f>
        <v>1356047</v>
      </c>
      <c r="C18" s="7">
        <f>IF(ISBLANK(HLOOKUP(C$2,'Data - Energy &amp; Metals'!$B$2:$AH$1048576,MATCH($A18,'Data - Energy &amp; Metals'!$A$2:$A$1048576,FALSE),FALSE)),#N/A,HLOOKUP(C$2,'Data - Energy &amp; Metals'!$B$2:$AH$1048576,MATCH($A18,'Data - Energy &amp; Metals'!$A$2:$A$1048576,FALSE),FALSE))</f>
        <v>119914</v>
      </c>
      <c r="D18" s="7">
        <f>IF(ISBLANK(HLOOKUP(D$2,'Data - Energy &amp; Metals'!$B$2:$AH$1048576,MATCH($A18,'Data - Energy &amp; Metals'!$A$2:$A$1048576,FALSE),FALSE)),#N/A,HLOOKUP(D$2,'Data - Energy &amp; Metals'!$B$2:$AH$1048576,MATCH($A18,'Data - Energy &amp; Metals'!$A$2:$A$1048576,FALSE),FALSE))</f>
        <v>82281</v>
      </c>
      <c r="E18" s="8">
        <f t="shared" si="0"/>
        <v>2.7751987947320408E-2</v>
      </c>
    </row>
    <row r="19" spans="1:5" x14ac:dyDescent="0.25">
      <c r="A19" s="27">
        <f>IF('Data - Energy &amp; Metals'!A19="",#N/A,'Data - Energy &amp; Metals'!A19)</f>
        <v>38993</v>
      </c>
      <c r="B19" s="7">
        <f>IF(ISBLANK(HLOOKUP(B$2,'Data - Energy &amp; Metals'!$B$2:$AH$1048576,MATCH($A19,'Data - Energy &amp; Metals'!$A$2:$A$1048576,FALSE),FALSE)),#N/A,HLOOKUP(B$2,'Data - Energy &amp; Metals'!$B$2:$AH$1048576,MATCH($A19,'Data - Energy &amp; Metals'!$A$2:$A$1048576,FALSE),FALSE))</f>
        <v>1357200</v>
      </c>
      <c r="C19" s="7">
        <f>IF(ISBLANK(HLOOKUP(C$2,'Data - Energy &amp; Metals'!$B$2:$AH$1048576,MATCH($A19,'Data - Energy &amp; Metals'!$A$2:$A$1048576,FALSE),FALSE)),#N/A,HLOOKUP(C$2,'Data - Energy &amp; Metals'!$B$2:$AH$1048576,MATCH($A19,'Data - Energy &amp; Metals'!$A$2:$A$1048576,FALSE),FALSE))</f>
        <v>116249</v>
      </c>
      <c r="D19" s="7">
        <f>IF(ISBLANK(HLOOKUP(D$2,'Data - Energy &amp; Metals'!$B$2:$AH$1048576,MATCH($A19,'Data - Energy &amp; Metals'!$A$2:$A$1048576,FALSE),FALSE)),#N/A,HLOOKUP(D$2,'Data - Energy &amp; Metals'!$B$2:$AH$1048576,MATCH($A19,'Data - Energy &amp; Metals'!$A$2:$A$1048576,FALSE),FALSE))</f>
        <v>76653</v>
      </c>
      <c r="E19" s="8">
        <f t="shared" si="0"/>
        <v>2.9174771588564692E-2</v>
      </c>
    </row>
    <row r="20" spans="1:5" x14ac:dyDescent="0.25">
      <c r="A20" s="27">
        <f>IF('Data - Energy &amp; Metals'!A20="",#N/A,'Data - Energy &amp; Metals'!A20)</f>
        <v>39000</v>
      </c>
      <c r="B20" s="7">
        <f>IF(ISBLANK(HLOOKUP(B$2,'Data - Energy &amp; Metals'!$B$2:$AH$1048576,MATCH($A20,'Data - Energy &amp; Metals'!$A$2:$A$1048576,FALSE),FALSE)),#N/A,HLOOKUP(B$2,'Data - Energy &amp; Metals'!$B$2:$AH$1048576,MATCH($A20,'Data - Energy &amp; Metals'!$A$2:$A$1048576,FALSE),FALSE))</f>
        <v>1335952</v>
      </c>
      <c r="C20" s="7">
        <f>IF(ISBLANK(HLOOKUP(C$2,'Data - Energy &amp; Metals'!$B$2:$AH$1048576,MATCH($A20,'Data - Energy &amp; Metals'!$A$2:$A$1048576,FALSE),FALSE)),#N/A,HLOOKUP(C$2,'Data - Energy &amp; Metals'!$B$2:$AH$1048576,MATCH($A20,'Data - Energy &amp; Metals'!$A$2:$A$1048576,FALSE),FALSE))</f>
        <v>96713</v>
      </c>
      <c r="D20" s="7">
        <f>IF(ISBLANK(HLOOKUP(D$2,'Data - Energy &amp; Metals'!$B$2:$AH$1048576,MATCH($A20,'Data - Energy &amp; Metals'!$A$2:$A$1048576,FALSE),FALSE)),#N/A,HLOOKUP(D$2,'Data - Energy &amp; Metals'!$B$2:$AH$1048576,MATCH($A20,'Data - Energy &amp; Metals'!$A$2:$A$1048576,FALSE),FALSE))</f>
        <v>59614</v>
      </c>
      <c r="E20" s="8">
        <f t="shared" si="0"/>
        <v>2.776971028899242E-2</v>
      </c>
    </row>
    <row r="21" spans="1:5" x14ac:dyDescent="0.25">
      <c r="A21" s="27">
        <f>IF('Data - Energy &amp; Metals'!A21="",#N/A,'Data - Energy &amp; Metals'!A21)</f>
        <v>39007</v>
      </c>
      <c r="B21" s="7">
        <f>IF(ISBLANK(HLOOKUP(B$2,'Data - Energy &amp; Metals'!$B$2:$AH$1048576,MATCH($A21,'Data - Energy &amp; Metals'!$A$2:$A$1048576,FALSE),FALSE)),#N/A,HLOOKUP(B$2,'Data - Energy &amp; Metals'!$B$2:$AH$1048576,MATCH($A21,'Data - Energy &amp; Metals'!$A$2:$A$1048576,FALSE),FALSE))</f>
        <v>1370437</v>
      </c>
      <c r="C21" s="7">
        <f>IF(ISBLANK(HLOOKUP(C$2,'Data - Energy &amp; Metals'!$B$2:$AH$1048576,MATCH($A21,'Data - Energy &amp; Metals'!$A$2:$A$1048576,FALSE),FALSE)),#N/A,HLOOKUP(C$2,'Data - Energy &amp; Metals'!$B$2:$AH$1048576,MATCH($A21,'Data - Energy &amp; Metals'!$A$2:$A$1048576,FALSE),FALSE))</f>
        <v>93669</v>
      </c>
      <c r="D21" s="7">
        <f>IF(ISBLANK(HLOOKUP(D$2,'Data - Energy &amp; Metals'!$B$2:$AH$1048576,MATCH($A21,'Data - Energy &amp; Metals'!$A$2:$A$1048576,FALSE),FALSE)),#N/A,HLOOKUP(D$2,'Data - Energy &amp; Metals'!$B$2:$AH$1048576,MATCH($A21,'Data - Energy &amp; Metals'!$A$2:$A$1048576,FALSE),FALSE))</f>
        <v>62430</v>
      </c>
      <c r="E21" s="8">
        <f t="shared" si="0"/>
        <v>2.2794918701115045E-2</v>
      </c>
    </row>
    <row r="22" spans="1:5" x14ac:dyDescent="0.25">
      <c r="A22" s="27">
        <f>IF('Data - Energy &amp; Metals'!A22="",#N/A,'Data - Energy &amp; Metals'!A22)</f>
        <v>39014</v>
      </c>
      <c r="B22" s="7">
        <f>IF(ISBLANK(HLOOKUP(B$2,'Data - Energy &amp; Metals'!$B$2:$AH$1048576,MATCH($A22,'Data - Energy &amp; Metals'!$A$2:$A$1048576,FALSE),FALSE)),#N/A,HLOOKUP(B$2,'Data - Energy &amp; Metals'!$B$2:$AH$1048576,MATCH($A22,'Data - Energy &amp; Metals'!$A$2:$A$1048576,FALSE),FALSE))</f>
        <v>1354294</v>
      </c>
      <c r="C22" s="7">
        <f>IF(ISBLANK(HLOOKUP(C$2,'Data - Energy &amp; Metals'!$B$2:$AH$1048576,MATCH($A22,'Data - Energy &amp; Metals'!$A$2:$A$1048576,FALSE),FALSE)),#N/A,HLOOKUP(C$2,'Data - Energy &amp; Metals'!$B$2:$AH$1048576,MATCH($A22,'Data - Energy &amp; Metals'!$A$2:$A$1048576,FALSE),FALSE))</f>
        <v>94100</v>
      </c>
      <c r="D22" s="7">
        <f>IF(ISBLANK(HLOOKUP(D$2,'Data - Energy &amp; Metals'!$B$2:$AH$1048576,MATCH($A22,'Data - Energy &amp; Metals'!$A$2:$A$1048576,FALSE),FALSE)),#N/A,HLOOKUP(D$2,'Data - Energy &amp; Metals'!$B$2:$AH$1048576,MATCH($A22,'Data - Energy &amp; Metals'!$A$2:$A$1048576,FALSE),FALSE))</f>
        <v>53446</v>
      </c>
      <c r="E22" s="8">
        <f t="shared" si="0"/>
        <v>3.0018592713251333E-2</v>
      </c>
    </row>
    <row r="23" spans="1:5" x14ac:dyDescent="0.25">
      <c r="A23" s="27">
        <f>IF('Data - Energy &amp; Metals'!A23="",#N/A,'Data - Energy &amp; Metals'!A23)</f>
        <v>39021</v>
      </c>
      <c r="B23" s="7">
        <f>IF(ISBLANK(HLOOKUP(B$2,'Data - Energy &amp; Metals'!$B$2:$AH$1048576,MATCH($A23,'Data - Energy &amp; Metals'!$A$2:$A$1048576,FALSE),FALSE)),#N/A,HLOOKUP(B$2,'Data - Energy &amp; Metals'!$B$2:$AH$1048576,MATCH($A23,'Data - Energy &amp; Metals'!$A$2:$A$1048576,FALSE),FALSE))</f>
        <v>1313954</v>
      </c>
      <c r="C23" s="7">
        <f>IF(ISBLANK(HLOOKUP(C$2,'Data - Energy &amp; Metals'!$B$2:$AH$1048576,MATCH($A23,'Data - Energy &amp; Metals'!$A$2:$A$1048576,FALSE),FALSE)),#N/A,HLOOKUP(C$2,'Data - Energy &amp; Metals'!$B$2:$AH$1048576,MATCH($A23,'Data - Energy &amp; Metals'!$A$2:$A$1048576,FALSE),FALSE))</f>
        <v>105260</v>
      </c>
      <c r="D23" s="7">
        <f>IF(ISBLANK(HLOOKUP(D$2,'Data - Energy &amp; Metals'!$B$2:$AH$1048576,MATCH($A23,'Data - Energy &amp; Metals'!$A$2:$A$1048576,FALSE),FALSE)),#N/A,HLOOKUP(D$2,'Data - Energy &amp; Metals'!$B$2:$AH$1048576,MATCH($A23,'Data - Energy &amp; Metals'!$A$2:$A$1048576,FALSE),FALSE))</f>
        <v>63873</v>
      </c>
      <c r="E23" s="8">
        <f t="shared" si="0"/>
        <v>3.149805853172942E-2</v>
      </c>
    </row>
    <row r="24" spans="1:5" x14ac:dyDescent="0.25">
      <c r="A24" s="27">
        <f>IF('Data - Energy &amp; Metals'!A24="",#N/A,'Data - Energy &amp; Metals'!A24)</f>
        <v>39028</v>
      </c>
      <c r="B24" s="7">
        <f>IF(ISBLANK(HLOOKUP(B$2,'Data - Energy &amp; Metals'!$B$2:$AH$1048576,MATCH($A24,'Data - Energy &amp; Metals'!$A$2:$A$1048576,FALSE),FALSE)),#N/A,HLOOKUP(B$2,'Data - Energy &amp; Metals'!$B$2:$AH$1048576,MATCH($A24,'Data - Energy &amp; Metals'!$A$2:$A$1048576,FALSE),FALSE))</f>
        <v>1319221</v>
      </c>
      <c r="C24" s="7">
        <f>IF(ISBLANK(HLOOKUP(C$2,'Data - Energy &amp; Metals'!$B$2:$AH$1048576,MATCH($A24,'Data - Energy &amp; Metals'!$A$2:$A$1048576,FALSE),FALSE)),#N/A,HLOOKUP(C$2,'Data - Energy &amp; Metals'!$B$2:$AH$1048576,MATCH($A24,'Data - Energy &amp; Metals'!$A$2:$A$1048576,FALSE),FALSE))</f>
        <v>99895</v>
      </c>
      <c r="D24" s="7">
        <f>IF(ISBLANK(HLOOKUP(D$2,'Data - Energy &amp; Metals'!$B$2:$AH$1048576,MATCH($A24,'Data - Energy &amp; Metals'!$A$2:$A$1048576,FALSE),FALSE)),#N/A,HLOOKUP(D$2,'Data - Energy &amp; Metals'!$B$2:$AH$1048576,MATCH($A24,'Data - Energy &amp; Metals'!$A$2:$A$1048576,FALSE),FALSE))</f>
        <v>68450</v>
      </c>
      <c r="E24" s="8">
        <f t="shared" si="0"/>
        <v>2.3836036570066728E-2</v>
      </c>
    </row>
    <row r="25" spans="1:5" x14ac:dyDescent="0.25">
      <c r="A25" s="27">
        <f>IF('Data - Energy &amp; Metals'!A25="",#N/A,'Data - Energy &amp; Metals'!A25)</f>
        <v>39035</v>
      </c>
      <c r="B25" s="7">
        <f>IF(ISBLANK(HLOOKUP(B$2,'Data - Energy &amp; Metals'!$B$2:$AH$1048576,MATCH($A25,'Data - Energy &amp; Metals'!$A$2:$A$1048576,FALSE),FALSE)),#N/A,HLOOKUP(B$2,'Data - Energy &amp; Metals'!$B$2:$AH$1048576,MATCH($A25,'Data - Energy &amp; Metals'!$A$2:$A$1048576,FALSE),FALSE))</f>
        <v>1350586</v>
      </c>
      <c r="C25" s="7">
        <f>IF(ISBLANK(HLOOKUP(C$2,'Data - Energy &amp; Metals'!$B$2:$AH$1048576,MATCH($A25,'Data - Energy &amp; Metals'!$A$2:$A$1048576,FALSE),FALSE)),#N/A,HLOOKUP(C$2,'Data - Energy &amp; Metals'!$B$2:$AH$1048576,MATCH($A25,'Data - Energy &amp; Metals'!$A$2:$A$1048576,FALSE),FALSE))</f>
        <v>96753</v>
      </c>
      <c r="D25" s="7">
        <f>IF(ISBLANK(HLOOKUP(D$2,'Data - Energy &amp; Metals'!$B$2:$AH$1048576,MATCH($A25,'Data - Energy &amp; Metals'!$A$2:$A$1048576,FALSE),FALSE)),#N/A,HLOOKUP(D$2,'Data - Energy &amp; Metals'!$B$2:$AH$1048576,MATCH($A25,'Data - Energy &amp; Metals'!$A$2:$A$1048576,FALSE),FALSE))</f>
        <v>67506</v>
      </c>
      <c r="E25" s="8">
        <f t="shared" si="0"/>
        <v>2.1655044551031923E-2</v>
      </c>
    </row>
    <row r="26" spans="1:5" x14ac:dyDescent="0.25">
      <c r="A26" s="27">
        <f>IF('Data - Energy &amp; Metals'!A26="",#N/A,'Data - Energy &amp; Metals'!A26)</f>
        <v>39042</v>
      </c>
      <c r="B26" s="7">
        <f>IF(ISBLANK(HLOOKUP(B$2,'Data - Energy &amp; Metals'!$B$2:$AH$1048576,MATCH($A26,'Data - Energy &amp; Metals'!$A$2:$A$1048576,FALSE),FALSE)),#N/A,HLOOKUP(B$2,'Data - Energy &amp; Metals'!$B$2:$AH$1048576,MATCH($A26,'Data - Energy &amp; Metals'!$A$2:$A$1048576,FALSE),FALSE))</f>
        <v>1365298</v>
      </c>
      <c r="C26" s="7">
        <f>IF(ISBLANK(HLOOKUP(C$2,'Data - Energy &amp; Metals'!$B$2:$AH$1048576,MATCH($A26,'Data - Energy &amp; Metals'!$A$2:$A$1048576,FALSE),FALSE)),#N/A,HLOOKUP(C$2,'Data - Energy &amp; Metals'!$B$2:$AH$1048576,MATCH($A26,'Data - Energy &amp; Metals'!$A$2:$A$1048576,FALSE),FALSE))</f>
        <v>89056</v>
      </c>
      <c r="D26" s="7">
        <f>IF(ISBLANK(HLOOKUP(D$2,'Data - Energy &amp; Metals'!$B$2:$AH$1048576,MATCH($A26,'Data - Energy &amp; Metals'!$A$2:$A$1048576,FALSE),FALSE)),#N/A,HLOOKUP(D$2,'Data - Energy &amp; Metals'!$B$2:$AH$1048576,MATCH($A26,'Data - Energy &amp; Metals'!$A$2:$A$1048576,FALSE),FALSE))</f>
        <v>71903</v>
      </c>
      <c r="E26" s="8">
        <f t="shared" si="0"/>
        <v>1.256355755300308E-2</v>
      </c>
    </row>
    <row r="27" spans="1:5" x14ac:dyDescent="0.25">
      <c r="A27" s="27">
        <f>IF('Data - Energy &amp; Metals'!A27="",#N/A,'Data - Energy &amp; Metals'!A27)</f>
        <v>39049</v>
      </c>
      <c r="B27" s="7">
        <f>IF(ISBLANK(HLOOKUP(B$2,'Data - Energy &amp; Metals'!$B$2:$AH$1048576,MATCH($A27,'Data - Energy &amp; Metals'!$A$2:$A$1048576,FALSE),FALSE)),#N/A,HLOOKUP(B$2,'Data - Energy &amp; Metals'!$B$2:$AH$1048576,MATCH($A27,'Data - Energy &amp; Metals'!$A$2:$A$1048576,FALSE),FALSE))</f>
        <v>1297098</v>
      </c>
      <c r="C27" s="7">
        <f>IF(ISBLANK(HLOOKUP(C$2,'Data - Energy &amp; Metals'!$B$2:$AH$1048576,MATCH($A27,'Data - Energy &amp; Metals'!$A$2:$A$1048576,FALSE),FALSE)),#N/A,HLOOKUP(C$2,'Data - Energy &amp; Metals'!$B$2:$AH$1048576,MATCH($A27,'Data - Energy &amp; Metals'!$A$2:$A$1048576,FALSE),FALSE))</f>
        <v>86742</v>
      </c>
      <c r="D27" s="7">
        <f>IF(ISBLANK(HLOOKUP(D$2,'Data - Energy &amp; Metals'!$B$2:$AH$1048576,MATCH($A27,'Data - Energy &amp; Metals'!$A$2:$A$1048576,FALSE),FALSE)),#N/A,HLOOKUP(D$2,'Data - Energy &amp; Metals'!$B$2:$AH$1048576,MATCH($A27,'Data - Energy &amp; Metals'!$A$2:$A$1048576,FALSE),FALSE))</f>
        <v>69056</v>
      </c>
      <c r="E27" s="8">
        <f t="shared" si="0"/>
        <v>1.3635053018353278E-2</v>
      </c>
    </row>
    <row r="28" spans="1:5" x14ac:dyDescent="0.25">
      <c r="A28" s="27">
        <f>IF('Data - Energy &amp; Metals'!A28="",#N/A,'Data - Energy &amp; Metals'!A28)</f>
        <v>39056</v>
      </c>
      <c r="B28" s="7">
        <f>IF(ISBLANK(HLOOKUP(B$2,'Data - Energy &amp; Metals'!$B$2:$AH$1048576,MATCH($A28,'Data - Energy &amp; Metals'!$A$2:$A$1048576,FALSE),FALSE)),#N/A,HLOOKUP(B$2,'Data - Energy &amp; Metals'!$B$2:$AH$1048576,MATCH($A28,'Data - Energy &amp; Metals'!$A$2:$A$1048576,FALSE),FALSE))</f>
        <v>1342234</v>
      </c>
      <c r="C28" s="7">
        <f>IF(ISBLANK(HLOOKUP(C$2,'Data - Energy &amp; Metals'!$B$2:$AH$1048576,MATCH($A28,'Data - Energy &amp; Metals'!$A$2:$A$1048576,FALSE),FALSE)),#N/A,HLOOKUP(C$2,'Data - Energy &amp; Metals'!$B$2:$AH$1048576,MATCH($A28,'Data - Energy &amp; Metals'!$A$2:$A$1048576,FALSE),FALSE))</f>
        <v>89522</v>
      </c>
      <c r="D28" s="7">
        <f>IF(ISBLANK(HLOOKUP(D$2,'Data - Energy &amp; Metals'!$B$2:$AH$1048576,MATCH($A28,'Data - Energy &amp; Metals'!$A$2:$A$1048576,FALSE),FALSE)),#N/A,HLOOKUP(D$2,'Data - Energy &amp; Metals'!$B$2:$AH$1048576,MATCH($A28,'Data - Energy &amp; Metals'!$A$2:$A$1048576,FALSE),FALSE))</f>
        <v>73398</v>
      </c>
      <c r="E28" s="8">
        <f t="shared" si="0"/>
        <v>1.2012808496879083E-2</v>
      </c>
    </row>
    <row r="29" spans="1:5" x14ac:dyDescent="0.25">
      <c r="A29" s="27">
        <f>IF('Data - Energy &amp; Metals'!A29="",#N/A,'Data - Energy &amp; Metals'!A29)</f>
        <v>39063</v>
      </c>
      <c r="B29" s="7">
        <f>IF(ISBLANK(HLOOKUP(B$2,'Data - Energy &amp; Metals'!$B$2:$AH$1048576,MATCH($A29,'Data - Energy &amp; Metals'!$A$2:$A$1048576,FALSE),FALSE)),#N/A,HLOOKUP(B$2,'Data - Energy &amp; Metals'!$B$2:$AH$1048576,MATCH($A29,'Data - Energy &amp; Metals'!$A$2:$A$1048576,FALSE),FALSE))</f>
        <v>1339702</v>
      </c>
      <c r="C29" s="7">
        <f>IF(ISBLANK(HLOOKUP(C$2,'Data - Energy &amp; Metals'!$B$2:$AH$1048576,MATCH($A29,'Data - Energy &amp; Metals'!$A$2:$A$1048576,FALSE),FALSE)),#N/A,HLOOKUP(C$2,'Data - Energy &amp; Metals'!$B$2:$AH$1048576,MATCH($A29,'Data - Energy &amp; Metals'!$A$2:$A$1048576,FALSE),FALSE))</f>
        <v>92083</v>
      </c>
      <c r="D29" s="7">
        <f>IF(ISBLANK(HLOOKUP(D$2,'Data - Energy &amp; Metals'!$B$2:$AH$1048576,MATCH($A29,'Data - Energy &amp; Metals'!$A$2:$A$1048576,FALSE),FALSE)),#N/A,HLOOKUP(D$2,'Data - Energy &amp; Metals'!$B$2:$AH$1048576,MATCH($A29,'Data - Energy &amp; Metals'!$A$2:$A$1048576,FALSE),FALSE))</f>
        <v>87645</v>
      </c>
      <c r="E29" s="8">
        <f t="shared" si="0"/>
        <v>3.3126769983175364E-3</v>
      </c>
    </row>
    <row r="30" spans="1:5" x14ac:dyDescent="0.25">
      <c r="A30" s="27">
        <f>IF('Data - Energy &amp; Metals'!A30="",#N/A,'Data - Energy &amp; Metals'!A30)</f>
        <v>39070</v>
      </c>
      <c r="B30" s="7">
        <f>IF(ISBLANK(HLOOKUP(B$2,'Data - Energy &amp; Metals'!$B$2:$AH$1048576,MATCH($A30,'Data - Energy &amp; Metals'!$A$2:$A$1048576,FALSE),FALSE)),#N/A,HLOOKUP(B$2,'Data - Energy &amp; Metals'!$B$2:$AH$1048576,MATCH($A30,'Data - Energy &amp; Metals'!$A$2:$A$1048576,FALSE),FALSE))</f>
        <v>1366391</v>
      </c>
      <c r="C30" s="7">
        <f>IF(ISBLANK(HLOOKUP(C$2,'Data - Energy &amp; Metals'!$B$2:$AH$1048576,MATCH($A30,'Data - Energy &amp; Metals'!$A$2:$A$1048576,FALSE),FALSE)),#N/A,HLOOKUP(C$2,'Data - Energy &amp; Metals'!$B$2:$AH$1048576,MATCH($A30,'Data - Energy &amp; Metals'!$A$2:$A$1048576,FALSE),FALSE))</f>
        <v>92303</v>
      </c>
      <c r="D30" s="7">
        <f>IF(ISBLANK(HLOOKUP(D$2,'Data - Energy &amp; Metals'!$B$2:$AH$1048576,MATCH($A30,'Data - Energy &amp; Metals'!$A$2:$A$1048576,FALSE),FALSE)),#N/A,HLOOKUP(D$2,'Data - Energy &amp; Metals'!$B$2:$AH$1048576,MATCH($A30,'Data - Energy &amp; Metals'!$A$2:$A$1048576,FALSE),FALSE))</f>
        <v>93277</v>
      </c>
      <c r="E30" s="8">
        <f t="shared" si="0"/>
        <v>-7.1282670919231756E-4</v>
      </c>
    </row>
    <row r="31" spans="1:5" x14ac:dyDescent="0.25">
      <c r="A31" s="27">
        <f>IF('Data - Energy &amp; Metals'!A31="",#N/A,'Data - Energy &amp; Metals'!A31)</f>
        <v>39077</v>
      </c>
      <c r="B31" s="7">
        <f>IF(ISBLANK(HLOOKUP(B$2,'Data - Energy &amp; Metals'!$B$2:$AH$1048576,MATCH($A31,'Data - Energy &amp; Metals'!$A$2:$A$1048576,FALSE),FALSE)),#N/A,HLOOKUP(B$2,'Data - Energy &amp; Metals'!$B$2:$AH$1048576,MATCH($A31,'Data - Energy &amp; Metals'!$A$2:$A$1048576,FALSE),FALSE))</f>
        <v>1311746</v>
      </c>
      <c r="C31" s="7">
        <f>IF(ISBLANK(HLOOKUP(C$2,'Data - Energy &amp; Metals'!$B$2:$AH$1048576,MATCH($A31,'Data - Energy &amp; Metals'!$A$2:$A$1048576,FALSE),FALSE)),#N/A,HLOOKUP(C$2,'Data - Energy &amp; Metals'!$B$2:$AH$1048576,MATCH($A31,'Data - Energy &amp; Metals'!$A$2:$A$1048576,FALSE),FALSE))</f>
        <v>85158</v>
      </c>
      <c r="D31" s="7">
        <f>IF(ISBLANK(HLOOKUP(D$2,'Data - Energy &amp; Metals'!$B$2:$AH$1048576,MATCH($A31,'Data - Energy &amp; Metals'!$A$2:$A$1048576,FALSE),FALSE)),#N/A,HLOOKUP(D$2,'Data - Energy &amp; Metals'!$B$2:$AH$1048576,MATCH($A31,'Data - Energy &amp; Metals'!$A$2:$A$1048576,FALSE),FALSE))</f>
        <v>87188</v>
      </c>
      <c r="E31" s="8">
        <f t="shared" si="0"/>
        <v>-1.54755570057008E-3</v>
      </c>
    </row>
    <row r="32" spans="1:5" x14ac:dyDescent="0.25">
      <c r="A32" s="27">
        <f>IF('Data - Energy &amp; Metals'!A32="",#N/A,'Data - Energy &amp; Metals'!A32)</f>
        <v>39085</v>
      </c>
      <c r="B32" s="7">
        <f>IF(ISBLANK(HLOOKUP(B$2,'Data - Energy &amp; Metals'!$B$2:$AH$1048576,MATCH($A32,'Data - Energy &amp; Metals'!$A$2:$A$1048576,FALSE),FALSE)),#N/A,HLOOKUP(B$2,'Data - Energy &amp; Metals'!$B$2:$AH$1048576,MATCH($A32,'Data - Energy &amp; Metals'!$A$2:$A$1048576,FALSE),FALSE))</f>
        <v>1315469</v>
      </c>
      <c r="C32" s="7">
        <f>IF(ISBLANK(HLOOKUP(C$2,'Data - Energy &amp; Metals'!$B$2:$AH$1048576,MATCH($A32,'Data - Energy &amp; Metals'!$A$2:$A$1048576,FALSE),FALSE)),#N/A,HLOOKUP(C$2,'Data - Energy &amp; Metals'!$B$2:$AH$1048576,MATCH($A32,'Data - Energy &amp; Metals'!$A$2:$A$1048576,FALSE),FALSE))</f>
        <v>84417</v>
      </c>
      <c r="D32" s="7">
        <f>IF(ISBLANK(HLOOKUP(D$2,'Data - Energy &amp; Metals'!$B$2:$AH$1048576,MATCH($A32,'Data - Energy &amp; Metals'!$A$2:$A$1048576,FALSE),FALSE)),#N/A,HLOOKUP(D$2,'Data - Energy &amp; Metals'!$B$2:$AH$1048576,MATCH($A32,'Data - Energy &amp; Metals'!$A$2:$A$1048576,FALSE),FALSE))</f>
        <v>89405</v>
      </c>
      <c r="E32" s="8">
        <f t="shared" si="0"/>
        <v>-3.7918035316681733E-3</v>
      </c>
    </row>
    <row r="33" spans="1:5" x14ac:dyDescent="0.25">
      <c r="A33" s="27">
        <f>IF('Data - Energy &amp; Metals'!A33="",#N/A,'Data - Energy &amp; Metals'!A33)</f>
        <v>39091</v>
      </c>
      <c r="B33" s="7">
        <f>IF(ISBLANK(HLOOKUP(B$2,'Data - Energy &amp; Metals'!$B$2:$AH$1048576,MATCH($A33,'Data - Energy &amp; Metals'!$A$2:$A$1048576,FALSE),FALSE)),#N/A,HLOOKUP(B$2,'Data - Energy &amp; Metals'!$B$2:$AH$1048576,MATCH($A33,'Data - Energy &amp; Metals'!$A$2:$A$1048576,FALSE),FALSE))</f>
        <v>1350716</v>
      </c>
      <c r="C33" s="7">
        <f>IF(ISBLANK(HLOOKUP(C$2,'Data - Energy &amp; Metals'!$B$2:$AH$1048576,MATCH($A33,'Data - Energy &amp; Metals'!$A$2:$A$1048576,FALSE),FALSE)),#N/A,HLOOKUP(C$2,'Data - Energy &amp; Metals'!$B$2:$AH$1048576,MATCH($A33,'Data - Energy &amp; Metals'!$A$2:$A$1048576,FALSE),FALSE))</f>
        <v>80228</v>
      </c>
      <c r="D33" s="7">
        <f>IF(ISBLANK(HLOOKUP(D$2,'Data - Energy &amp; Metals'!$B$2:$AH$1048576,MATCH($A33,'Data - Energy &amp; Metals'!$A$2:$A$1048576,FALSE),FALSE)),#N/A,HLOOKUP(D$2,'Data - Energy &amp; Metals'!$B$2:$AH$1048576,MATCH($A33,'Data - Energy &amp; Metals'!$A$2:$A$1048576,FALSE),FALSE))</f>
        <v>95753</v>
      </c>
      <c r="E33" s="8">
        <f t="shared" si="0"/>
        <v>-1.1493903973892366E-2</v>
      </c>
    </row>
    <row r="34" spans="1:5" x14ac:dyDescent="0.25">
      <c r="A34" s="27">
        <f>IF('Data - Energy &amp; Metals'!A34="",#N/A,'Data - Energy &amp; Metals'!A34)</f>
        <v>39098</v>
      </c>
      <c r="B34" s="7">
        <f>IF(ISBLANK(HLOOKUP(B$2,'Data - Energy &amp; Metals'!$B$2:$AH$1048576,MATCH($A34,'Data - Energy &amp; Metals'!$A$2:$A$1048576,FALSE),FALSE)),#N/A,HLOOKUP(B$2,'Data - Energy &amp; Metals'!$B$2:$AH$1048576,MATCH($A34,'Data - Energy &amp; Metals'!$A$2:$A$1048576,FALSE),FALSE))</f>
        <v>1406892</v>
      </c>
      <c r="C34" s="7">
        <f>IF(ISBLANK(HLOOKUP(C$2,'Data - Energy &amp; Metals'!$B$2:$AH$1048576,MATCH($A34,'Data - Energy &amp; Metals'!$A$2:$A$1048576,FALSE),FALSE)),#N/A,HLOOKUP(C$2,'Data - Energy &amp; Metals'!$B$2:$AH$1048576,MATCH($A34,'Data - Energy &amp; Metals'!$A$2:$A$1048576,FALSE),FALSE))</f>
        <v>77810</v>
      </c>
      <c r="D34" s="7">
        <f>IF(ISBLANK(HLOOKUP(D$2,'Data - Energy &amp; Metals'!$B$2:$AH$1048576,MATCH($A34,'Data - Energy &amp; Metals'!$A$2:$A$1048576,FALSE),FALSE)),#N/A,HLOOKUP(D$2,'Data - Energy &amp; Metals'!$B$2:$AH$1048576,MATCH($A34,'Data - Energy &amp; Metals'!$A$2:$A$1048576,FALSE),FALSE))</f>
        <v>98121</v>
      </c>
      <c r="E34" s="8">
        <f t="shared" si="0"/>
        <v>-1.4436786903330178E-2</v>
      </c>
    </row>
    <row r="35" spans="1:5" x14ac:dyDescent="0.25">
      <c r="A35" s="27">
        <f>IF('Data - Energy &amp; Metals'!A35="",#N/A,'Data - Energy &amp; Metals'!A35)</f>
        <v>39105</v>
      </c>
      <c r="B35" s="7">
        <f>IF(ISBLANK(HLOOKUP(B$2,'Data - Energy &amp; Metals'!$B$2:$AH$1048576,MATCH($A35,'Data - Energy &amp; Metals'!$A$2:$A$1048576,FALSE),FALSE)),#N/A,HLOOKUP(B$2,'Data - Energy &amp; Metals'!$B$2:$AH$1048576,MATCH($A35,'Data - Energy &amp; Metals'!$A$2:$A$1048576,FALSE),FALSE))</f>
        <v>1445632</v>
      </c>
      <c r="C35" s="7">
        <f>IF(ISBLANK(HLOOKUP(C$2,'Data - Energy &amp; Metals'!$B$2:$AH$1048576,MATCH($A35,'Data - Energy &amp; Metals'!$A$2:$A$1048576,FALSE),FALSE)),#N/A,HLOOKUP(C$2,'Data - Energy &amp; Metals'!$B$2:$AH$1048576,MATCH($A35,'Data - Energy &amp; Metals'!$A$2:$A$1048576,FALSE),FALSE))</f>
        <v>68965</v>
      </c>
      <c r="D35" s="7">
        <f>IF(ISBLANK(HLOOKUP(D$2,'Data - Energy &amp; Metals'!$B$2:$AH$1048576,MATCH($A35,'Data - Energy &amp; Metals'!$A$2:$A$1048576,FALSE),FALSE)),#N/A,HLOOKUP(D$2,'Data - Energy &amp; Metals'!$B$2:$AH$1048576,MATCH($A35,'Data - Energy &amp; Metals'!$A$2:$A$1048576,FALSE),FALSE))</f>
        <v>85370</v>
      </c>
      <c r="E35" s="8">
        <f t="shared" si="0"/>
        <v>-1.1347977908624048E-2</v>
      </c>
    </row>
    <row r="36" spans="1:5" x14ac:dyDescent="0.25">
      <c r="A36" s="27">
        <f>IF('Data - Energy &amp; Metals'!A36="",#N/A,'Data - Energy &amp; Metals'!A36)</f>
        <v>39112</v>
      </c>
      <c r="B36" s="7">
        <f>IF(ISBLANK(HLOOKUP(B$2,'Data - Energy &amp; Metals'!$B$2:$AH$1048576,MATCH($A36,'Data - Energy &amp; Metals'!$A$2:$A$1048576,FALSE),FALSE)),#N/A,HLOOKUP(B$2,'Data - Energy &amp; Metals'!$B$2:$AH$1048576,MATCH($A36,'Data - Energy &amp; Metals'!$A$2:$A$1048576,FALSE),FALSE))</f>
        <v>1419014</v>
      </c>
      <c r="C36" s="7">
        <f>IF(ISBLANK(HLOOKUP(C$2,'Data - Energy &amp; Metals'!$B$2:$AH$1048576,MATCH($A36,'Data - Energy &amp; Metals'!$A$2:$A$1048576,FALSE),FALSE)),#N/A,HLOOKUP(C$2,'Data - Energy &amp; Metals'!$B$2:$AH$1048576,MATCH($A36,'Data - Energy &amp; Metals'!$A$2:$A$1048576,FALSE),FALSE))</f>
        <v>60367</v>
      </c>
      <c r="D36" s="7">
        <f>IF(ISBLANK(HLOOKUP(D$2,'Data - Energy &amp; Metals'!$B$2:$AH$1048576,MATCH($A36,'Data - Energy &amp; Metals'!$A$2:$A$1048576,FALSE),FALSE)),#N/A,HLOOKUP(D$2,'Data - Energy &amp; Metals'!$B$2:$AH$1048576,MATCH($A36,'Data - Energy &amp; Metals'!$A$2:$A$1048576,FALSE),FALSE))</f>
        <v>71710</v>
      </c>
      <c r="E36" s="8">
        <f t="shared" si="0"/>
        <v>-7.9935786398160971E-3</v>
      </c>
    </row>
    <row r="37" spans="1:5" x14ac:dyDescent="0.25">
      <c r="A37" s="27">
        <f>IF('Data - Energy &amp; Metals'!A37="",#N/A,'Data - Energy &amp; Metals'!A37)</f>
        <v>39119</v>
      </c>
      <c r="B37" s="7">
        <f>IF(ISBLANK(HLOOKUP(B$2,'Data - Energy &amp; Metals'!$B$2:$AH$1048576,MATCH($A37,'Data - Energy &amp; Metals'!$A$2:$A$1048576,FALSE),FALSE)),#N/A,HLOOKUP(B$2,'Data - Energy &amp; Metals'!$B$2:$AH$1048576,MATCH($A37,'Data - Energy &amp; Metals'!$A$2:$A$1048576,FALSE),FALSE))</f>
        <v>1419051</v>
      </c>
      <c r="C37" s="7">
        <f>IF(ISBLANK(HLOOKUP(C$2,'Data - Energy &amp; Metals'!$B$2:$AH$1048576,MATCH($A37,'Data - Energy &amp; Metals'!$A$2:$A$1048576,FALSE),FALSE)),#N/A,HLOOKUP(C$2,'Data - Energy &amp; Metals'!$B$2:$AH$1048576,MATCH($A37,'Data - Energy &amp; Metals'!$A$2:$A$1048576,FALSE),FALSE))</f>
        <v>61706</v>
      </c>
      <c r="D37" s="7">
        <f>IF(ISBLANK(HLOOKUP(D$2,'Data - Energy &amp; Metals'!$B$2:$AH$1048576,MATCH($A37,'Data - Energy &amp; Metals'!$A$2:$A$1048576,FALSE),FALSE)),#N/A,HLOOKUP(D$2,'Data - Energy &amp; Metals'!$B$2:$AH$1048576,MATCH($A37,'Data - Energy &amp; Metals'!$A$2:$A$1048576,FALSE),FALSE))</f>
        <v>59385</v>
      </c>
      <c r="E37" s="8">
        <f t="shared" si="0"/>
        <v>1.6356001299459991E-3</v>
      </c>
    </row>
    <row r="38" spans="1:5" x14ac:dyDescent="0.25">
      <c r="A38" s="27">
        <f>IF('Data - Energy &amp; Metals'!A38="",#N/A,'Data - Energy &amp; Metals'!A38)</f>
        <v>39126</v>
      </c>
      <c r="B38" s="7">
        <f>IF(ISBLANK(HLOOKUP(B$2,'Data - Energy &amp; Metals'!$B$2:$AH$1048576,MATCH($A38,'Data - Energy &amp; Metals'!$A$2:$A$1048576,FALSE),FALSE)),#N/A,HLOOKUP(B$2,'Data - Energy &amp; Metals'!$B$2:$AH$1048576,MATCH($A38,'Data - Energy &amp; Metals'!$A$2:$A$1048576,FALSE),FALSE))</f>
        <v>1426150</v>
      </c>
      <c r="C38" s="7">
        <f>IF(ISBLANK(HLOOKUP(C$2,'Data - Energy &amp; Metals'!$B$2:$AH$1048576,MATCH($A38,'Data - Energy &amp; Metals'!$A$2:$A$1048576,FALSE),FALSE)),#N/A,HLOOKUP(C$2,'Data - Energy &amp; Metals'!$B$2:$AH$1048576,MATCH($A38,'Data - Energy &amp; Metals'!$A$2:$A$1048576,FALSE),FALSE))</f>
        <v>60429</v>
      </c>
      <c r="D38" s="7">
        <f>IF(ISBLANK(HLOOKUP(D$2,'Data - Energy &amp; Metals'!$B$2:$AH$1048576,MATCH($A38,'Data - Energy &amp; Metals'!$A$2:$A$1048576,FALSE),FALSE)),#N/A,HLOOKUP(D$2,'Data - Energy &amp; Metals'!$B$2:$AH$1048576,MATCH($A38,'Data - Energy &amp; Metals'!$A$2:$A$1048576,FALSE),FALSE))</f>
        <v>61237</v>
      </c>
      <c r="E38" s="8">
        <f t="shared" si="0"/>
        <v>-5.6656031974196264E-4</v>
      </c>
    </row>
    <row r="39" spans="1:5" x14ac:dyDescent="0.25">
      <c r="A39" s="27">
        <f>IF('Data - Energy &amp; Metals'!A39="",#N/A,'Data - Energy &amp; Metals'!A39)</f>
        <v>39133</v>
      </c>
      <c r="B39" s="7">
        <f>IF(ISBLANK(HLOOKUP(B$2,'Data - Energy &amp; Metals'!$B$2:$AH$1048576,MATCH($A39,'Data - Energy &amp; Metals'!$A$2:$A$1048576,FALSE),FALSE)),#N/A,HLOOKUP(B$2,'Data - Energy &amp; Metals'!$B$2:$AH$1048576,MATCH($A39,'Data - Energy &amp; Metals'!$A$2:$A$1048576,FALSE),FALSE))</f>
        <v>1435541</v>
      </c>
      <c r="C39" s="7">
        <f>IF(ISBLANK(HLOOKUP(C$2,'Data - Energy &amp; Metals'!$B$2:$AH$1048576,MATCH($A39,'Data - Energy &amp; Metals'!$A$2:$A$1048576,FALSE),FALSE)),#N/A,HLOOKUP(C$2,'Data - Energy &amp; Metals'!$B$2:$AH$1048576,MATCH($A39,'Data - Energy &amp; Metals'!$A$2:$A$1048576,FALSE),FALSE))</f>
        <v>59321</v>
      </c>
      <c r="D39" s="7">
        <f>IF(ISBLANK(HLOOKUP(D$2,'Data - Energy &amp; Metals'!$B$2:$AH$1048576,MATCH($A39,'Data - Energy &amp; Metals'!$A$2:$A$1048576,FALSE),FALSE)),#N/A,HLOOKUP(D$2,'Data - Energy &amp; Metals'!$B$2:$AH$1048576,MATCH($A39,'Data - Energy &amp; Metals'!$A$2:$A$1048576,FALSE),FALSE))</f>
        <v>58744</v>
      </c>
      <c r="E39" s="8">
        <f t="shared" si="0"/>
        <v>4.0193905990842477E-4</v>
      </c>
    </row>
    <row r="40" spans="1:5" x14ac:dyDescent="0.25">
      <c r="A40" s="27">
        <f>IF('Data - Energy &amp; Metals'!A40="",#N/A,'Data - Energy &amp; Metals'!A40)</f>
        <v>39140</v>
      </c>
      <c r="B40" s="7">
        <f>IF(ISBLANK(HLOOKUP(B$2,'Data - Energy &amp; Metals'!$B$2:$AH$1048576,MATCH($A40,'Data - Energy &amp; Metals'!$A$2:$A$1048576,FALSE),FALSE)),#N/A,HLOOKUP(B$2,'Data - Energy &amp; Metals'!$B$2:$AH$1048576,MATCH($A40,'Data - Energy &amp; Metals'!$A$2:$A$1048576,FALSE),FALSE))</f>
        <v>1279765</v>
      </c>
      <c r="C40" s="7">
        <f>IF(ISBLANK(HLOOKUP(C$2,'Data - Energy &amp; Metals'!$B$2:$AH$1048576,MATCH($A40,'Data - Energy &amp; Metals'!$A$2:$A$1048576,FALSE),FALSE)),#N/A,HLOOKUP(C$2,'Data - Energy &amp; Metals'!$B$2:$AH$1048576,MATCH($A40,'Data - Energy &amp; Metals'!$A$2:$A$1048576,FALSE),FALSE))</f>
        <v>63897</v>
      </c>
      <c r="D40" s="7">
        <f>IF(ISBLANK(HLOOKUP(D$2,'Data - Energy &amp; Metals'!$B$2:$AH$1048576,MATCH($A40,'Data - Energy &amp; Metals'!$A$2:$A$1048576,FALSE),FALSE)),#N/A,HLOOKUP(D$2,'Data - Energy &amp; Metals'!$B$2:$AH$1048576,MATCH($A40,'Data - Energy &amp; Metals'!$A$2:$A$1048576,FALSE),FALSE))</f>
        <v>52309</v>
      </c>
      <c r="E40" s="8">
        <f t="shared" si="0"/>
        <v>9.0547874023746543E-3</v>
      </c>
    </row>
    <row r="41" spans="1:5" x14ac:dyDescent="0.25">
      <c r="A41" s="27">
        <f>IF('Data - Energy &amp; Metals'!A41="",#N/A,'Data - Energy &amp; Metals'!A41)</f>
        <v>39147</v>
      </c>
      <c r="B41" s="7">
        <f>IF(ISBLANK(HLOOKUP(B$2,'Data - Energy &amp; Metals'!$B$2:$AH$1048576,MATCH($A41,'Data - Energy &amp; Metals'!$A$2:$A$1048576,FALSE),FALSE)),#N/A,HLOOKUP(B$2,'Data - Energy &amp; Metals'!$B$2:$AH$1048576,MATCH($A41,'Data - Energy &amp; Metals'!$A$2:$A$1048576,FALSE),FALSE))</f>
        <v>1293980</v>
      </c>
      <c r="C41" s="7">
        <f>IF(ISBLANK(HLOOKUP(C$2,'Data - Energy &amp; Metals'!$B$2:$AH$1048576,MATCH($A41,'Data - Energy &amp; Metals'!$A$2:$A$1048576,FALSE),FALSE)),#N/A,HLOOKUP(C$2,'Data - Energy &amp; Metals'!$B$2:$AH$1048576,MATCH($A41,'Data - Energy &amp; Metals'!$A$2:$A$1048576,FALSE),FALSE))</f>
        <v>64099</v>
      </c>
      <c r="D41" s="7">
        <f>IF(ISBLANK(HLOOKUP(D$2,'Data - Energy &amp; Metals'!$B$2:$AH$1048576,MATCH($A41,'Data - Energy &amp; Metals'!$A$2:$A$1048576,FALSE),FALSE)),#N/A,HLOOKUP(D$2,'Data - Energy &amp; Metals'!$B$2:$AH$1048576,MATCH($A41,'Data - Energy &amp; Metals'!$A$2:$A$1048576,FALSE),FALSE))</f>
        <v>71872</v>
      </c>
      <c r="E41" s="8">
        <f t="shared" si="0"/>
        <v>-6.0070480223805619E-3</v>
      </c>
    </row>
    <row r="42" spans="1:5" x14ac:dyDescent="0.25">
      <c r="A42" s="27">
        <f>IF('Data - Energy &amp; Metals'!A42="",#N/A,'Data - Energy &amp; Metals'!A42)</f>
        <v>39154</v>
      </c>
      <c r="B42" s="7">
        <f>IF(ISBLANK(HLOOKUP(B$2,'Data - Energy &amp; Metals'!$B$2:$AH$1048576,MATCH($A42,'Data - Energy &amp; Metals'!$A$2:$A$1048576,FALSE),FALSE)),#N/A,HLOOKUP(B$2,'Data - Energy &amp; Metals'!$B$2:$AH$1048576,MATCH($A42,'Data - Energy &amp; Metals'!$A$2:$A$1048576,FALSE),FALSE))</f>
        <v>1316305</v>
      </c>
      <c r="C42" s="7">
        <f>IF(ISBLANK(HLOOKUP(C$2,'Data - Energy &amp; Metals'!$B$2:$AH$1048576,MATCH($A42,'Data - Energy &amp; Metals'!$A$2:$A$1048576,FALSE),FALSE)),#N/A,HLOOKUP(C$2,'Data - Energy &amp; Metals'!$B$2:$AH$1048576,MATCH($A42,'Data - Energy &amp; Metals'!$A$2:$A$1048576,FALSE),FALSE))</f>
        <v>62407</v>
      </c>
      <c r="D42" s="7">
        <f>IF(ISBLANK(HLOOKUP(D$2,'Data - Energy &amp; Metals'!$B$2:$AH$1048576,MATCH($A42,'Data - Energy &amp; Metals'!$A$2:$A$1048576,FALSE),FALSE)),#N/A,HLOOKUP(D$2,'Data - Energy &amp; Metals'!$B$2:$AH$1048576,MATCH($A42,'Data - Energy &amp; Metals'!$A$2:$A$1048576,FALSE),FALSE))</f>
        <v>75063</v>
      </c>
      <c r="E42" s="8">
        <f t="shared" si="0"/>
        <v>-9.614792924132325E-3</v>
      </c>
    </row>
    <row r="43" spans="1:5" x14ac:dyDescent="0.25">
      <c r="A43" s="27">
        <f>IF('Data - Energy &amp; Metals'!A43="",#N/A,'Data - Energy &amp; Metals'!A43)</f>
        <v>39161</v>
      </c>
      <c r="B43" s="7">
        <f>IF(ISBLANK(HLOOKUP(B$2,'Data - Energy &amp; Metals'!$B$2:$AH$1048576,MATCH($A43,'Data - Energy &amp; Metals'!$A$2:$A$1048576,FALSE),FALSE)),#N/A,HLOOKUP(B$2,'Data - Energy &amp; Metals'!$B$2:$AH$1048576,MATCH($A43,'Data - Energy &amp; Metals'!$A$2:$A$1048576,FALSE),FALSE))</f>
        <v>1321858</v>
      </c>
      <c r="C43" s="7">
        <f>IF(ISBLANK(HLOOKUP(C$2,'Data - Energy &amp; Metals'!$B$2:$AH$1048576,MATCH($A43,'Data - Energy &amp; Metals'!$A$2:$A$1048576,FALSE),FALSE)),#N/A,HLOOKUP(C$2,'Data - Energy &amp; Metals'!$B$2:$AH$1048576,MATCH($A43,'Data - Energy &amp; Metals'!$A$2:$A$1048576,FALSE),FALSE))</f>
        <v>66872</v>
      </c>
      <c r="D43" s="7">
        <f>IF(ISBLANK(HLOOKUP(D$2,'Data - Energy &amp; Metals'!$B$2:$AH$1048576,MATCH($A43,'Data - Energy &amp; Metals'!$A$2:$A$1048576,FALSE),FALSE)),#N/A,HLOOKUP(D$2,'Data - Energy &amp; Metals'!$B$2:$AH$1048576,MATCH($A43,'Data - Energy &amp; Metals'!$A$2:$A$1048576,FALSE),FALSE))</f>
        <v>91893</v>
      </c>
      <c r="E43" s="8">
        <f t="shared" si="0"/>
        <v>-1.8928659508056084E-2</v>
      </c>
    </row>
    <row r="44" spans="1:5" x14ac:dyDescent="0.25">
      <c r="A44" s="27">
        <f>IF('Data - Energy &amp; Metals'!A44="",#N/A,'Data - Energy &amp; Metals'!A44)</f>
        <v>39168</v>
      </c>
      <c r="B44" s="7">
        <f>IF(ISBLANK(HLOOKUP(B$2,'Data - Energy &amp; Metals'!$B$2:$AH$1048576,MATCH($A44,'Data - Energy &amp; Metals'!$A$2:$A$1048576,FALSE),FALSE)),#N/A,HLOOKUP(B$2,'Data - Energy &amp; Metals'!$B$2:$AH$1048576,MATCH($A44,'Data - Energy &amp; Metals'!$A$2:$A$1048576,FALSE),FALSE))</f>
        <v>1273365</v>
      </c>
      <c r="C44" s="7">
        <f>IF(ISBLANK(HLOOKUP(C$2,'Data - Energy &amp; Metals'!$B$2:$AH$1048576,MATCH($A44,'Data - Energy &amp; Metals'!$A$2:$A$1048576,FALSE),FALSE)),#N/A,HLOOKUP(C$2,'Data - Energy &amp; Metals'!$B$2:$AH$1048576,MATCH($A44,'Data - Energy &amp; Metals'!$A$2:$A$1048576,FALSE),FALSE))</f>
        <v>57199</v>
      </c>
      <c r="D44" s="7">
        <f>IF(ISBLANK(HLOOKUP(D$2,'Data - Energy &amp; Metals'!$B$2:$AH$1048576,MATCH($A44,'Data - Energy &amp; Metals'!$A$2:$A$1048576,FALSE),FALSE)),#N/A,HLOOKUP(D$2,'Data - Energy &amp; Metals'!$B$2:$AH$1048576,MATCH($A44,'Data - Energy &amp; Metals'!$A$2:$A$1048576,FALSE),FALSE))</f>
        <v>97072</v>
      </c>
      <c r="E44" s="8">
        <f t="shared" si="0"/>
        <v>-3.1313095616732047E-2</v>
      </c>
    </row>
    <row r="45" spans="1:5" x14ac:dyDescent="0.25">
      <c r="A45" s="27">
        <f>IF('Data - Energy &amp; Metals'!A45="",#N/A,'Data - Energy &amp; Metals'!A45)</f>
        <v>39175</v>
      </c>
      <c r="B45" s="7">
        <f>IF(ISBLANK(HLOOKUP(B$2,'Data - Energy &amp; Metals'!$B$2:$AH$1048576,MATCH($A45,'Data - Energy &amp; Metals'!$A$2:$A$1048576,FALSE),FALSE)),#N/A,HLOOKUP(B$2,'Data - Energy &amp; Metals'!$B$2:$AH$1048576,MATCH($A45,'Data - Energy &amp; Metals'!$A$2:$A$1048576,FALSE),FALSE))</f>
        <v>1261717</v>
      </c>
      <c r="C45" s="7">
        <f>IF(ISBLANK(HLOOKUP(C$2,'Data - Energy &amp; Metals'!$B$2:$AH$1048576,MATCH($A45,'Data - Energy &amp; Metals'!$A$2:$A$1048576,FALSE),FALSE)),#N/A,HLOOKUP(C$2,'Data - Energy &amp; Metals'!$B$2:$AH$1048576,MATCH($A45,'Data - Energy &amp; Metals'!$A$2:$A$1048576,FALSE),FALSE))</f>
        <v>55970</v>
      </c>
      <c r="D45" s="7">
        <f>IF(ISBLANK(HLOOKUP(D$2,'Data - Energy &amp; Metals'!$B$2:$AH$1048576,MATCH($A45,'Data - Energy &amp; Metals'!$A$2:$A$1048576,FALSE),FALSE)),#N/A,HLOOKUP(D$2,'Data - Energy &amp; Metals'!$B$2:$AH$1048576,MATCH($A45,'Data - Energy &amp; Metals'!$A$2:$A$1048576,FALSE),FALSE))</f>
        <v>83436</v>
      </c>
      <c r="E45" s="8">
        <f t="shared" si="0"/>
        <v>-2.1768748459440587E-2</v>
      </c>
    </row>
    <row r="46" spans="1:5" x14ac:dyDescent="0.25">
      <c r="A46" s="27">
        <f>IF('Data - Energy &amp; Metals'!A46="",#N/A,'Data - Energy &amp; Metals'!A46)</f>
        <v>39182</v>
      </c>
      <c r="B46" s="7">
        <f>IF(ISBLANK(HLOOKUP(B$2,'Data - Energy &amp; Metals'!$B$2:$AH$1048576,MATCH($A46,'Data - Energy &amp; Metals'!$A$2:$A$1048576,FALSE),FALSE)),#N/A,HLOOKUP(B$2,'Data - Energy &amp; Metals'!$B$2:$AH$1048576,MATCH($A46,'Data - Energy &amp; Metals'!$A$2:$A$1048576,FALSE),FALSE))</f>
        <v>1279934</v>
      </c>
      <c r="C46" s="7">
        <f>IF(ISBLANK(HLOOKUP(C$2,'Data - Energy &amp; Metals'!$B$2:$AH$1048576,MATCH($A46,'Data - Energy &amp; Metals'!$A$2:$A$1048576,FALSE),FALSE)),#N/A,HLOOKUP(C$2,'Data - Energy &amp; Metals'!$B$2:$AH$1048576,MATCH($A46,'Data - Energy &amp; Metals'!$A$2:$A$1048576,FALSE),FALSE))</f>
        <v>65636</v>
      </c>
      <c r="D46" s="7">
        <f>IF(ISBLANK(HLOOKUP(D$2,'Data - Energy &amp; Metals'!$B$2:$AH$1048576,MATCH($A46,'Data - Energy &amp; Metals'!$A$2:$A$1048576,FALSE),FALSE)),#N/A,HLOOKUP(D$2,'Data - Energy &amp; Metals'!$B$2:$AH$1048576,MATCH($A46,'Data - Energy &amp; Metals'!$A$2:$A$1048576,FALSE),FALSE))</f>
        <v>98044</v>
      </c>
      <c r="E46" s="8">
        <f t="shared" si="0"/>
        <v>-2.5320055565365089E-2</v>
      </c>
    </row>
    <row r="47" spans="1:5" x14ac:dyDescent="0.25">
      <c r="A47" s="27">
        <f>IF('Data - Energy &amp; Metals'!A47="",#N/A,'Data - Energy &amp; Metals'!A47)</f>
        <v>39189</v>
      </c>
      <c r="B47" s="7">
        <f>IF(ISBLANK(HLOOKUP(B$2,'Data - Energy &amp; Metals'!$B$2:$AH$1048576,MATCH($A47,'Data - Energy &amp; Metals'!$A$2:$A$1048576,FALSE),FALSE)),#N/A,HLOOKUP(B$2,'Data - Energy &amp; Metals'!$B$2:$AH$1048576,MATCH($A47,'Data - Energy &amp; Metals'!$A$2:$A$1048576,FALSE),FALSE))</f>
        <v>1290296</v>
      </c>
      <c r="C47" s="7">
        <f>IF(ISBLANK(HLOOKUP(C$2,'Data - Energy &amp; Metals'!$B$2:$AH$1048576,MATCH($A47,'Data - Energy &amp; Metals'!$A$2:$A$1048576,FALSE),FALSE)),#N/A,HLOOKUP(C$2,'Data - Energy &amp; Metals'!$B$2:$AH$1048576,MATCH($A47,'Data - Energy &amp; Metals'!$A$2:$A$1048576,FALSE),FALSE))</f>
        <v>57815</v>
      </c>
      <c r="D47" s="7">
        <f>IF(ISBLANK(HLOOKUP(D$2,'Data - Energy &amp; Metals'!$B$2:$AH$1048576,MATCH($A47,'Data - Energy &amp; Metals'!$A$2:$A$1048576,FALSE),FALSE)),#N/A,HLOOKUP(D$2,'Data - Energy &amp; Metals'!$B$2:$AH$1048576,MATCH($A47,'Data - Energy &amp; Metals'!$A$2:$A$1048576,FALSE),FALSE))</f>
        <v>89831</v>
      </c>
      <c r="E47" s="8">
        <f t="shared" si="0"/>
        <v>-2.4812911145969608E-2</v>
      </c>
    </row>
    <row r="48" spans="1:5" x14ac:dyDescent="0.25">
      <c r="A48" s="27">
        <f>IF('Data - Energy &amp; Metals'!A48="",#N/A,'Data - Energy &amp; Metals'!A48)</f>
        <v>39196</v>
      </c>
      <c r="B48" s="7">
        <f>IF(ISBLANK(HLOOKUP(B$2,'Data - Energy &amp; Metals'!$B$2:$AH$1048576,MATCH($A48,'Data - Energy &amp; Metals'!$A$2:$A$1048576,FALSE),FALSE)),#N/A,HLOOKUP(B$2,'Data - Energy &amp; Metals'!$B$2:$AH$1048576,MATCH($A48,'Data - Energy &amp; Metals'!$A$2:$A$1048576,FALSE),FALSE))</f>
        <v>1280533</v>
      </c>
      <c r="C48" s="7">
        <f>IF(ISBLANK(HLOOKUP(C$2,'Data - Energy &amp; Metals'!$B$2:$AH$1048576,MATCH($A48,'Data - Energy &amp; Metals'!$A$2:$A$1048576,FALSE),FALSE)),#N/A,HLOOKUP(C$2,'Data - Energy &amp; Metals'!$B$2:$AH$1048576,MATCH($A48,'Data - Energy &amp; Metals'!$A$2:$A$1048576,FALSE),FALSE))</f>
        <v>56779</v>
      </c>
      <c r="D48" s="7">
        <f>IF(ISBLANK(HLOOKUP(D$2,'Data - Energy &amp; Metals'!$B$2:$AH$1048576,MATCH($A48,'Data - Energy &amp; Metals'!$A$2:$A$1048576,FALSE),FALSE)),#N/A,HLOOKUP(D$2,'Data - Energy &amp; Metals'!$B$2:$AH$1048576,MATCH($A48,'Data - Energy &amp; Metals'!$A$2:$A$1048576,FALSE),FALSE))</f>
        <v>107218</v>
      </c>
      <c r="E48" s="8">
        <f t="shared" si="0"/>
        <v>-3.9389066896362686E-2</v>
      </c>
    </row>
    <row r="49" spans="1:5" x14ac:dyDescent="0.25">
      <c r="A49" s="27">
        <f>IF('Data - Energy &amp; Metals'!A49="",#N/A,'Data - Energy &amp; Metals'!A49)</f>
        <v>39203</v>
      </c>
      <c r="B49" s="7">
        <f>IF(ISBLANK(HLOOKUP(B$2,'Data - Energy &amp; Metals'!$B$2:$AH$1048576,MATCH($A49,'Data - Energy &amp; Metals'!$A$2:$A$1048576,FALSE),FALSE)),#N/A,HLOOKUP(B$2,'Data - Energy &amp; Metals'!$B$2:$AH$1048576,MATCH($A49,'Data - Energy &amp; Metals'!$A$2:$A$1048576,FALSE),FALSE))</f>
        <v>1258965</v>
      </c>
      <c r="C49" s="7">
        <f>IF(ISBLANK(HLOOKUP(C$2,'Data - Energy &amp; Metals'!$B$2:$AH$1048576,MATCH($A49,'Data - Energy &amp; Metals'!$A$2:$A$1048576,FALSE),FALSE)),#N/A,HLOOKUP(C$2,'Data - Energy &amp; Metals'!$B$2:$AH$1048576,MATCH($A49,'Data - Energy &amp; Metals'!$A$2:$A$1048576,FALSE),FALSE))</f>
        <v>57292</v>
      </c>
      <c r="D49" s="7">
        <f>IF(ISBLANK(HLOOKUP(D$2,'Data - Energy &amp; Metals'!$B$2:$AH$1048576,MATCH($A49,'Data - Energy &amp; Metals'!$A$2:$A$1048576,FALSE),FALSE)),#N/A,HLOOKUP(D$2,'Data - Energy &amp; Metals'!$B$2:$AH$1048576,MATCH($A49,'Data - Energy &amp; Metals'!$A$2:$A$1048576,FALSE),FALSE))</f>
        <v>105186</v>
      </c>
      <c r="E49" s="8">
        <f t="shared" si="0"/>
        <v>-3.8042360192697973E-2</v>
      </c>
    </row>
    <row r="50" spans="1:5" x14ac:dyDescent="0.25">
      <c r="A50" s="27">
        <f>IF('Data - Energy &amp; Metals'!A50="",#N/A,'Data - Energy &amp; Metals'!A50)</f>
        <v>39210</v>
      </c>
      <c r="B50" s="7">
        <f>IF(ISBLANK(HLOOKUP(B$2,'Data - Energy &amp; Metals'!$B$2:$AH$1048576,MATCH($A50,'Data - Energy &amp; Metals'!$A$2:$A$1048576,FALSE),FALSE)),#N/A,HLOOKUP(B$2,'Data - Energy &amp; Metals'!$B$2:$AH$1048576,MATCH($A50,'Data - Energy &amp; Metals'!$A$2:$A$1048576,FALSE),FALSE))</f>
        <v>1258685</v>
      </c>
      <c r="C50" s="7">
        <f>IF(ISBLANK(HLOOKUP(C$2,'Data - Energy &amp; Metals'!$B$2:$AH$1048576,MATCH($A50,'Data - Energy &amp; Metals'!$A$2:$A$1048576,FALSE),FALSE)),#N/A,HLOOKUP(C$2,'Data - Energy &amp; Metals'!$B$2:$AH$1048576,MATCH($A50,'Data - Energy &amp; Metals'!$A$2:$A$1048576,FALSE),FALSE))</f>
        <v>56928</v>
      </c>
      <c r="D50" s="7">
        <f>IF(ISBLANK(HLOOKUP(D$2,'Data - Energy &amp; Metals'!$B$2:$AH$1048576,MATCH($A50,'Data - Energy &amp; Metals'!$A$2:$A$1048576,FALSE),FALSE)),#N/A,HLOOKUP(D$2,'Data - Energy &amp; Metals'!$B$2:$AH$1048576,MATCH($A50,'Data - Energy &amp; Metals'!$A$2:$A$1048576,FALSE),FALSE))</f>
        <v>99062</v>
      </c>
      <c r="E50" s="8">
        <f t="shared" si="0"/>
        <v>-3.3474618351692444E-2</v>
      </c>
    </row>
    <row r="51" spans="1:5" x14ac:dyDescent="0.25">
      <c r="A51" s="27">
        <f>IF('Data - Energy &amp; Metals'!A51="",#N/A,'Data - Energy &amp; Metals'!A51)</f>
        <v>39217</v>
      </c>
      <c r="B51" s="7">
        <f>IF(ISBLANK(HLOOKUP(B$2,'Data - Energy &amp; Metals'!$B$2:$AH$1048576,MATCH($A51,'Data - Energy &amp; Metals'!$A$2:$A$1048576,FALSE),FALSE)),#N/A,HLOOKUP(B$2,'Data - Energy &amp; Metals'!$B$2:$AH$1048576,MATCH($A51,'Data - Energy &amp; Metals'!$A$2:$A$1048576,FALSE),FALSE))</f>
        <v>1232253</v>
      </c>
      <c r="C51" s="7">
        <f>IF(ISBLANK(HLOOKUP(C$2,'Data - Energy &amp; Metals'!$B$2:$AH$1048576,MATCH($A51,'Data - Energy &amp; Metals'!$A$2:$A$1048576,FALSE),FALSE)),#N/A,HLOOKUP(C$2,'Data - Energy &amp; Metals'!$B$2:$AH$1048576,MATCH($A51,'Data - Energy &amp; Metals'!$A$2:$A$1048576,FALSE),FALSE))</f>
        <v>64524</v>
      </c>
      <c r="D51" s="7">
        <f>IF(ISBLANK(HLOOKUP(D$2,'Data - Energy &amp; Metals'!$B$2:$AH$1048576,MATCH($A51,'Data - Energy &amp; Metals'!$A$2:$A$1048576,FALSE),FALSE)),#N/A,HLOOKUP(D$2,'Data - Energy &amp; Metals'!$B$2:$AH$1048576,MATCH($A51,'Data - Energy &amp; Metals'!$A$2:$A$1048576,FALSE),FALSE))</f>
        <v>90076</v>
      </c>
      <c r="E51" s="8">
        <f t="shared" si="0"/>
        <v>-2.0736001454246814E-2</v>
      </c>
    </row>
    <row r="52" spans="1:5" x14ac:dyDescent="0.25">
      <c r="A52" s="27">
        <f>IF('Data - Energy &amp; Metals'!A52="",#N/A,'Data - Energy &amp; Metals'!A52)</f>
        <v>39224</v>
      </c>
      <c r="B52" s="7">
        <f>IF(ISBLANK(HLOOKUP(B$2,'Data - Energy &amp; Metals'!$B$2:$AH$1048576,MATCH($A52,'Data - Energy &amp; Metals'!$A$2:$A$1048576,FALSE),FALSE)),#N/A,HLOOKUP(B$2,'Data - Energy &amp; Metals'!$B$2:$AH$1048576,MATCH($A52,'Data - Energy &amp; Metals'!$A$2:$A$1048576,FALSE),FALSE))</f>
        <v>1239333</v>
      </c>
      <c r="C52" s="7">
        <f>IF(ISBLANK(HLOOKUP(C$2,'Data - Energy &amp; Metals'!$B$2:$AH$1048576,MATCH($A52,'Data - Energy &amp; Metals'!$A$2:$A$1048576,FALSE),FALSE)),#N/A,HLOOKUP(C$2,'Data - Energy &amp; Metals'!$B$2:$AH$1048576,MATCH($A52,'Data - Energy &amp; Metals'!$A$2:$A$1048576,FALSE),FALSE))</f>
        <v>62589</v>
      </c>
      <c r="D52" s="7">
        <f>IF(ISBLANK(HLOOKUP(D$2,'Data - Energy &amp; Metals'!$B$2:$AH$1048576,MATCH($A52,'Data - Energy &amp; Metals'!$A$2:$A$1048576,FALSE),FALSE)),#N/A,HLOOKUP(D$2,'Data - Energy &amp; Metals'!$B$2:$AH$1048576,MATCH($A52,'Data - Energy &amp; Metals'!$A$2:$A$1048576,FALSE),FALSE))</f>
        <v>91689</v>
      </c>
      <c r="E52" s="8">
        <f t="shared" si="0"/>
        <v>-2.3480372103381417E-2</v>
      </c>
    </row>
    <row r="53" spans="1:5" x14ac:dyDescent="0.25">
      <c r="A53" s="27">
        <f>IF('Data - Energy &amp; Metals'!A53="",#N/A,'Data - Energy &amp; Metals'!A53)</f>
        <v>39231</v>
      </c>
      <c r="B53" s="7">
        <f>IF(ISBLANK(HLOOKUP(B$2,'Data - Energy &amp; Metals'!$B$2:$AH$1048576,MATCH($A53,'Data - Energy &amp; Metals'!$A$2:$A$1048576,FALSE),FALSE)),#N/A,HLOOKUP(B$2,'Data - Energy &amp; Metals'!$B$2:$AH$1048576,MATCH($A53,'Data - Energy &amp; Metals'!$A$2:$A$1048576,FALSE),FALSE))</f>
        <v>1216534</v>
      </c>
      <c r="C53" s="7">
        <f>IF(ISBLANK(HLOOKUP(C$2,'Data - Energy &amp; Metals'!$B$2:$AH$1048576,MATCH($A53,'Data - Energy &amp; Metals'!$A$2:$A$1048576,FALSE),FALSE)),#N/A,HLOOKUP(C$2,'Data - Energy &amp; Metals'!$B$2:$AH$1048576,MATCH($A53,'Data - Energy &amp; Metals'!$A$2:$A$1048576,FALSE),FALSE))</f>
        <v>54329</v>
      </c>
      <c r="D53" s="7">
        <f>IF(ISBLANK(HLOOKUP(D$2,'Data - Energy &amp; Metals'!$B$2:$AH$1048576,MATCH($A53,'Data - Energy &amp; Metals'!$A$2:$A$1048576,FALSE),FALSE)),#N/A,HLOOKUP(D$2,'Data - Energy &amp; Metals'!$B$2:$AH$1048576,MATCH($A53,'Data - Energy &amp; Metals'!$A$2:$A$1048576,FALSE),FALSE))</f>
        <v>98663</v>
      </c>
      <c r="E53" s="8">
        <f t="shared" si="0"/>
        <v>-3.6442877880930577E-2</v>
      </c>
    </row>
    <row r="54" spans="1:5" x14ac:dyDescent="0.25">
      <c r="A54" s="27">
        <f>IF('Data - Energy &amp; Metals'!A54="",#N/A,'Data - Energy &amp; Metals'!A54)</f>
        <v>39238</v>
      </c>
      <c r="B54" s="7">
        <f>IF(ISBLANK(HLOOKUP(B$2,'Data - Energy &amp; Metals'!$B$2:$AH$1048576,MATCH($A54,'Data - Energy &amp; Metals'!$A$2:$A$1048576,FALSE),FALSE)),#N/A,HLOOKUP(B$2,'Data - Energy &amp; Metals'!$B$2:$AH$1048576,MATCH($A54,'Data - Energy &amp; Metals'!$A$2:$A$1048576,FALSE),FALSE))</f>
        <v>1240379</v>
      </c>
      <c r="C54" s="7">
        <f>IF(ISBLANK(HLOOKUP(C$2,'Data - Energy &amp; Metals'!$B$2:$AH$1048576,MATCH($A54,'Data - Energy &amp; Metals'!$A$2:$A$1048576,FALSE),FALSE)),#N/A,HLOOKUP(C$2,'Data - Energy &amp; Metals'!$B$2:$AH$1048576,MATCH($A54,'Data - Energy &amp; Metals'!$A$2:$A$1048576,FALSE),FALSE))</f>
        <v>61986</v>
      </c>
      <c r="D54" s="7">
        <f>IF(ISBLANK(HLOOKUP(D$2,'Data - Energy &amp; Metals'!$B$2:$AH$1048576,MATCH($A54,'Data - Energy &amp; Metals'!$A$2:$A$1048576,FALSE),FALSE)),#N/A,HLOOKUP(D$2,'Data - Energy &amp; Metals'!$B$2:$AH$1048576,MATCH($A54,'Data - Energy &amp; Metals'!$A$2:$A$1048576,FALSE),FALSE))</f>
        <v>105307</v>
      </c>
      <c r="E54" s="8">
        <f t="shared" si="0"/>
        <v>-3.4925615477204949E-2</v>
      </c>
    </row>
    <row r="55" spans="1:5" x14ac:dyDescent="0.25">
      <c r="A55" s="27">
        <f>IF('Data - Energy &amp; Metals'!A55="",#N/A,'Data - Energy &amp; Metals'!A55)</f>
        <v>39245</v>
      </c>
      <c r="B55" s="7">
        <f>IF(ISBLANK(HLOOKUP(B$2,'Data - Energy &amp; Metals'!$B$2:$AH$1048576,MATCH($A55,'Data - Energy &amp; Metals'!$A$2:$A$1048576,FALSE),FALSE)),#N/A,HLOOKUP(B$2,'Data - Energy &amp; Metals'!$B$2:$AH$1048576,MATCH($A55,'Data - Energy &amp; Metals'!$A$2:$A$1048576,FALSE),FALSE))</f>
        <v>1237292</v>
      </c>
      <c r="C55" s="7">
        <f>IF(ISBLANK(HLOOKUP(C$2,'Data - Energy &amp; Metals'!$B$2:$AH$1048576,MATCH($A55,'Data - Energy &amp; Metals'!$A$2:$A$1048576,FALSE),FALSE)),#N/A,HLOOKUP(C$2,'Data - Energy &amp; Metals'!$B$2:$AH$1048576,MATCH($A55,'Data - Energy &amp; Metals'!$A$2:$A$1048576,FALSE),FALSE))</f>
        <v>57777</v>
      </c>
      <c r="D55" s="7">
        <f>IF(ISBLANK(HLOOKUP(D$2,'Data - Energy &amp; Metals'!$B$2:$AH$1048576,MATCH($A55,'Data - Energy &amp; Metals'!$A$2:$A$1048576,FALSE),FALSE)),#N/A,HLOOKUP(D$2,'Data - Energy &amp; Metals'!$B$2:$AH$1048576,MATCH($A55,'Data - Energy &amp; Metals'!$A$2:$A$1048576,FALSE),FALSE))</f>
        <v>121284</v>
      </c>
      <c r="E55" s="8">
        <f t="shared" si="0"/>
        <v>-5.1327415032183188E-2</v>
      </c>
    </row>
    <row r="56" spans="1:5" x14ac:dyDescent="0.25">
      <c r="A56" s="27">
        <f>IF('Data - Energy &amp; Metals'!A56="",#N/A,'Data - Energy &amp; Metals'!A56)</f>
        <v>39252</v>
      </c>
      <c r="B56" s="7">
        <f>IF(ISBLANK(HLOOKUP(B$2,'Data - Energy &amp; Metals'!$B$2:$AH$1048576,MATCH($A56,'Data - Energy &amp; Metals'!$A$2:$A$1048576,FALSE),FALSE)),#N/A,HLOOKUP(B$2,'Data - Energy &amp; Metals'!$B$2:$AH$1048576,MATCH($A56,'Data - Energy &amp; Metals'!$A$2:$A$1048576,FALSE),FALSE))</f>
        <v>1266968</v>
      </c>
      <c r="C56" s="7">
        <f>IF(ISBLANK(HLOOKUP(C$2,'Data - Energy &amp; Metals'!$B$2:$AH$1048576,MATCH($A56,'Data - Energy &amp; Metals'!$A$2:$A$1048576,FALSE),FALSE)),#N/A,HLOOKUP(C$2,'Data - Energy &amp; Metals'!$B$2:$AH$1048576,MATCH($A56,'Data - Energy &amp; Metals'!$A$2:$A$1048576,FALSE),FALSE))</f>
        <v>56340</v>
      </c>
      <c r="D56" s="7">
        <f>IF(ISBLANK(HLOOKUP(D$2,'Data - Energy &amp; Metals'!$B$2:$AH$1048576,MATCH($A56,'Data - Energy &amp; Metals'!$A$2:$A$1048576,FALSE),FALSE)),#N/A,HLOOKUP(D$2,'Data - Energy &amp; Metals'!$B$2:$AH$1048576,MATCH($A56,'Data - Energy &amp; Metals'!$A$2:$A$1048576,FALSE),FALSE))</f>
        <v>125096</v>
      </c>
      <c r="E56" s="8">
        <f t="shared" si="0"/>
        <v>-5.4268142526093792E-2</v>
      </c>
    </row>
    <row r="57" spans="1:5" x14ac:dyDescent="0.25">
      <c r="A57" s="27">
        <f>IF('Data - Energy &amp; Metals'!A57="",#N/A,'Data - Energy &amp; Metals'!A57)</f>
        <v>39259</v>
      </c>
      <c r="B57" s="7">
        <f>IF(ISBLANK(HLOOKUP(B$2,'Data - Energy &amp; Metals'!$B$2:$AH$1048576,MATCH($A57,'Data - Energy &amp; Metals'!$A$2:$A$1048576,FALSE),FALSE)),#N/A,HLOOKUP(B$2,'Data - Energy &amp; Metals'!$B$2:$AH$1048576,MATCH($A57,'Data - Energy &amp; Metals'!$A$2:$A$1048576,FALSE),FALSE))</f>
        <v>1268462</v>
      </c>
      <c r="C57" s="7">
        <f>IF(ISBLANK(HLOOKUP(C$2,'Data - Energy &amp; Metals'!$B$2:$AH$1048576,MATCH($A57,'Data - Energy &amp; Metals'!$A$2:$A$1048576,FALSE),FALSE)),#N/A,HLOOKUP(C$2,'Data - Energy &amp; Metals'!$B$2:$AH$1048576,MATCH($A57,'Data - Energy &amp; Metals'!$A$2:$A$1048576,FALSE),FALSE))</f>
        <v>53877</v>
      </c>
      <c r="D57" s="7">
        <f>IF(ISBLANK(HLOOKUP(D$2,'Data - Energy &amp; Metals'!$B$2:$AH$1048576,MATCH($A57,'Data - Energy &amp; Metals'!$A$2:$A$1048576,FALSE),FALSE)),#N/A,HLOOKUP(D$2,'Data - Energy &amp; Metals'!$B$2:$AH$1048576,MATCH($A57,'Data - Energy &amp; Metals'!$A$2:$A$1048576,FALSE),FALSE))</f>
        <v>117988</v>
      </c>
      <c r="E57" s="8">
        <f t="shared" si="0"/>
        <v>-5.0542310293883459E-2</v>
      </c>
    </row>
    <row r="58" spans="1:5" x14ac:dyDescent="0.25">
      <c r="A58" s="27">
        <f>IF('Data - Energy &amp; Metals'!A58="",#N/A,'Data - Energy &amp; Metals'!A58)</f>
        <v>39266</v>
      </c>
      <c r="B58" s="7">
        <f>IF(ISBLANK(HLOOKUP(B$2,'Data - Energy &amp; Metals'!$B$2:$AH$1048576,MATCH($A58,'Data - Energy &amp; Metals'!$A$2:$A$1048576,FALSE),FALSE)),#N/A,HLOOKUP(B$2,'Data - Energy &amp; Metals'!$B$2:$AH$1048576,MATCH($A58,'Data - Energy &amp; Metals'!$A$2:$A$1048576,FALSE),FALSE))</f>
        <v>1283072</v>
      </c>
      <c r="C58" s="7">
        <f>IF(ISBLANK(HLOOKUP(C$2,'Data - Energy &amp; Metals'!$B$2:$AH$1048576,MATCH($A58,'Data - Energy &amp; Metals'!$A$2:$A$1048576,FALSE),FALSE)),#N/A,HLOOKUP(C$2,'Data - Energy &amp; Metals'!$B$2:$AH$1048576,MATCH($A58,'Data - Energy &amp; Metals'!$A$2:$A$1048576,FALSE),FALSE))</f>
        <v>50575</v>
      </c>
      <c r="D58" s="7">
        <f>IF(ISBLANK(HLOOKUP(D$2,'Data - Energy &amp; Metals'!$B$2:$AH$1048576,MATCH($A58,'Data - Energy &amp; Metals'!$A$2:$A$1048576,FALSE),FALSE)),#N/A,HLOOKUP(D$2,'Data - Energy &amp; Metals'!$B$2:$AH$1048576,MATCH($A58,'Data - Energy &amp; Metals'!$A$2:$A$1048576,FALSE),FALSE))</f>
        <v>123951</v>
      </c>
      <c r="E58" s="8">
        <f t="shared" si="0"/>
        <v>-5.7187749401436554E-2</v>
      </c>
    </row>
    <row r="59" spans="1:5" x14ac:dyDescent="0.25">
      <c r="A59" s="27">
        <f>IF('Data - Energy &amp; Metals'!A59="",#N/A,'Data - Energy &amp; Metals'!A59)</f>
        <v>39273</v>
      </c>
      <c r="B59" s="7">
        <f>IF(ISBLANK(HLOOKUP(B$2,'Data - Energy &amp; Metals'!$B$2:$AH$1048576,MATCH($A59,'Data - Energy &amp; Metals'!$A$2:$A$1048576,FALSE),FALSE)),#N/A,HLOOKUP(B$2,'Data - Energy &amp; Metals'!$B$2:$AH$1048576,MATCH($A59,'Data - Energy &amp; Metals'!$A$2:$A$1048576,FALSE),FALSE))</f>
        <v>1306887</v>
      </c>
      <c r="C59" s="7">
        <f>IF(ISBLANK(HLOOKUP(C$2,'Data - Energy &amp; Metals'!$B$2:$AH$1048576,MATCH($A59,'Data - Energy &amp; Metals'!$A$2:$A$1048576,FALSE),FALSE)),#N/A,HLOOKUP(C$2,'Data - Energy &amp; Metals'!$B$2:$AH$1048576,MATCH($A59,'Data - Energy &amp; Metals'!$A$2:$A$1048576,FALSE),FALSE))</f>
        <v>58959</v>
      </c>
      <c r="D59" s="7">
        <f>IF(ISBLANK(HLOOKUP(D$2,'Data - Energy &amp; Metals'!$B$2:$AH$1048576,MATCH($A59,'Data - Energy &amp; Metals'!$A$2:$A$1048576,FALSE),FALSE)),#N/A,HLOOKUP(D$2,'Data - Energy &amp; Metals'!$B$2:$AH$1048576,MATCH($A59,'Data - Energy &amp; Metals'!$A$2:$A$1048576,FALSE),FALSE))</f>
        <v>134566</v>
      </c>
      <c r="E59" s="8">
        <f t="shared" si="0"/>
        <v>-5.7852744728503686E-2</v>
      </c>
    </row>
    <row r="60" spans="1:5" x14ac:dyDescent="0.25">
      <c r="A60" s="27">
        <f>IF('Data - Energy &amp; Metals'!A60="",#N/A,'Data - Energy &amp; Metals'!A60)</f>
        <v>39280</v>
      </c>
      <c r="B60" s="7">
        <f>IF(ISBLANK(HLOOKUP(B$2,'Data - Energy &amp; Metals'!$B$2:$AH$1048576,MATCH($A60,'Data - Energy &amp; Metals'!$A$2:$A$1048576,FALSE),FALSE)),#N/A,HLOOKUP(B$2,'Data - Energy &amp; Metals'!$B$2:$AH$1048576,MATCH($A60,'Data - Energy &amp; Metals'!$A$2:$A$1048576,FALSE),FALSE))</f>
        <v>1324011</v>
      </c>
      <c r="C60" s="7">
        <f>IF(ISBLANK(HLOOKUP(C$2,'Data - Energy &amp; Metals'!$B$2:$AH$1048576,MATCH($A60,'Data - Energy &amp; Metals'!$A$2:$A$1048576,FALSE),FALSE)),#N/A,HLOOKUP(C$2,'Data - Energy &amp; Metals'!$B$2:$AH$1048576,MATCH($A60,'Data - Energy &amp; Metals'!$A$2:$A$1048576,FALSE),FALSE))</f>
        <v>59482</v>
      </c>
      <c r="D60" s="7">
        <f>IF(ISBLANK(HLOOKUP(D$2,'Data - Energy &amp; Metals'!$B$2:$AH$1048576,MATCH($A60,'Data - Energy &amp; Metals'!$A$2:$A$1048576,FALSE),FALSE)),#N/A,HLOOKUP(D$2,'Data - Energy &amp; Metals'!$B$2:$AH$1048576,MATCH($A60,'Data - Energy &amp; Metals'!$A$2:$A$1048576,FALSE),FALSE))</f>
        <v>136038</v>
      </c>
      <c r="E60" s="8">
        <f t="shared" si="0"/>
        <v>-5.7821271877650564E-2</v>
      </c>
    </row>
    <row r="61" spans="1:5" x14ac:dyDescent="0.25">
      <c r="A61" s="27">
        <f>IF('Data - Energy &amp; Metals'!A61="",#N/A,'Data - Energy &amp; Metals'!A61)</f>
        <v>39287</v>
      </c>
      <c r="B61" s="7">
        <f>IF(ISBLANK(HLOOKUP(B$2,'Data - Energy &amp; Metals'!$B$2:$AH$1048576,MATCH($A61,'Data - Energy &amp; Metals'!$A$2:$A$1048576,FALSE),FALSE)),#N/A,HLOOKUP(B$2,'Data - Energy &amp; Metals'!$B$2:$AH$1048576,MATCH($A61,'Data - Energy &amp; Metals'!$A$2:$A$1048576,FALSE),FALSE))</f>
        <v>1346945</v>
      </c>
      <c r="C61" s="7">
        <f>IF(ISBLANK(HLOOKUP(C$2,'Data - Energy &amp; Metals'!$B$2:$AH$1048576,MATCH($A61,'Data - Energy &amp; Metals'!$A$2:$A$1048576,FALSE),FALSE)),#N/A,HLOOKUP(C$2,'Data - Energy &amp; Metals'!$B$2:$AH$1048576,MATCH($A61,'Data - Energy &amp; Metals'!$A$2:$A$1048576,FALSE),FALSE))</f>
        <v>55069</v>
      </c>
      <c r="D61" s="7">
        <f>IF(ISBLANK(HLOOKUP(D$2,'Data - Energy &amp; Metals'!$B$2:$AH$1048576,MATCH($A61,'Data - Energy &amp; Metals'!$A$2:$A$1048576,FALSE),FALSE)),#N/A,HLOOKUP(D$2,'Data - Energy &amp; Metals'!$B$2:$AH$1048576,MATCH($A61,'Data - Energy &amp; Metals'!$A$2:$A$1048576,FALSE),FALSE))</f>
        <v>143784</v>
      </c>
      <c r="E61" s="8">
        <f t="shared" si="0"/>
        <v>-6.5863862295787876E-2</v>
      </c>
    </row>
    <row r="62" spans="1:5" x14ac:dyDescent="0.25">
      <c r="A62" s="27">
        <f>IF('Data - Energy &amp; Metals'!A62="",#N/A,'Data - Energy &amp; Metals'!A62)</f>
        <v>39294</v>
      </c>
      <c r="B62" s="7">
        <f>IF(ISBLANK(HLOOKUP(B$2,'Data - Energy &amp; Metals'!$B$2:$AH$1048576,MATCH($A62,'Data - Energy &amp; Metals'!$A$2:$A$1048576,FALSE),FALSE)),#N/A,HLOOKUP(B$2,'Data - Energy &amp; Metals'!$B$2:$AH$1048576,MATCH($A62,'Data - Energy &amp; Metals'!$A$2:$A$1048576,FALSE),FALSE))</f>
        <v>1302573</v>
      </c>
      <c r="C62" s="7">
        <f>IF(ISBLANK(HLOOKUP(C$2,'Data - Energy &amp; Metals'!$B$2:$AH$1048576,MATCH($A62,'Data - Energy &amp; Metals'!$A$2:$A$1048576,FALSE),FALSE)),#N/A,HLOOKUP(C$2,'Data - Energy &amp; Metals'!$B$2:$AH$1048576,MATCH($A62,'Data - Energy &amp; Metals'!$A$2:$A$1048576,FALSE),FALSE))</f>
        <v>49892</v>
      </c>
      <c r="D62" s="7">
        <f>IF(ISBLANK(HLOOKUP(D$2,'Data - Energy &amp; Metals'!$B$2:$AH$1048576,MATCH($A62,'Data - Energy &amp; Metals'!$A$2:$A$1048576,FALSE),FALSE)),#N/A,HLOOKUP(D$2,'Data - Energy &amp; Metals'!$B$2:$AH$1048576,MATCH($A62,'Data - Energy &amp; Metals'!$A$2:$A$1048576,FALSE),FALSE))</f>
        <v>146340</v>
      </c>
      <c r="E62" s="8">
        <f t="shared" si="0"/>
        <v>-7.4044218634963258E-2</v>
      </c>
    </row>
    <row r="63" spans="1:5" x14ac:dyDescent="0.25">
      <c r="A63" s="27">
        <f>IF('Data - Energy &amp; Metals'!A63="",#N/A,'Data - Energy &amp; Metals'!A63)</f>
        <v>39301</v>
      </c>
      <c r="B63" s="7">
        <f>IF(ISBLANK(HLOOKUP(B$2,'Data - Energy &amp; Metals'!$B$2:$AH$1048576,MATCH($A63,'Data - Energy &amp; Metals'!$A$2:$A$1048576,FALSE),FALSE)),#N/A,HLOOKUP(B$2,'Data - Energy &amp; Metals'!$B$2:$AH$1048576,MATCH($A63,'Data - Energy &amp; Metals'!$A$2:$A$1048576,FALSE),FALSE))</f>
        <v>1291448</v>
      </c>
      <c r="C63" s="7">
        <f>IF(ISBLANK(HLOOKUP(C$2,'Data - Energy &amp; Metals'!$B$2:$AH$1048576,MATCH($A63,'Data - Energy &amp; Metals'!$A$2:$A$1048576,FALSE),FALSE)),#N/A,HLOOKUP(C$2,'Data - Energy &amp; Metals'!$B$2:$AH$1048576,MATCH($A63,'Data - Energy &amp; Metals'!$A$2:$A$1048576,FALSE),FALSE))</f>
        <v>50142</v>
      </c>
      <c r="D63" s="7">
        <f>IF(ISBLANK(HLOOKUP(D$2,'Data - Energy &amp; Metals'!$B$2:$AH$1048576,MATCH($A63,'Data - Energy &amp; Metals'!$A$2:$A$1048576,FALSE),FALSE)),#N/A,HLOOKUP(D$2,'Data - Energy &amp; Metals'!$B$2:$AH$1048576,MATCH($A63,'Data - Energy &amp; Metals'!$A$2:$A$1048576,FALSE),FALSE))</f>
        <v>134354</v>
      </c>
      <c r="E63" s="8">
        <f t="shared" si="0"/>
        <v>-6.5207426082970435E-2</v>
      </c>
    </row>
    <row r="64" spans="1:5" x14ac:dyDescent="0.25">
      <c r="A64" s="27">
        <f>IF('Data - Energy &amp; Metals'!A64="",#N/A,'Data - Energy &amp; Metals'!A64)</f>
        <v>39308</v>
      </c>
      <c r="B64" s="7">
        <f>IF(ISBLANK(HLOOKUP(B$2,'Data - Energy &amp; Metals'!$B$2:$AH$1048576,MATCH($A64,'Data - Energy &amp; Metals'!$A$2:$A$1048576,FALSE),FALSE)),#N/A,HLOOKUP(B$2,'Data - Energy &amp; Metals'!$B$2:$AH$1048576,MATCH($A64,'Data - Energy &amp; Metals'!$A$2:$A$1048576,FALSE),FALSE))</f>
        <v>1261744</v>
      </c>
      <c r="C64" s="7">
        <f>IF(ISBLANK(HLOOKUP(C$2,'Data - Energy &amp; Metals'!$B$2:$AH$1048576,MATCH($A64,'Data - Energy &amp; Metals'!$A$2:$A$1048576,FALSE),FALSE)),#N/A,HLOOKUP(C$2,'Data - Energy &amp; Metals'!$B$2:$AH$1048576,MATCH($A64,'Data - Energy &amp; Metals'!$A$2:$A$1048576,FALSE),FALSE))</f>
        <v>45854</v>
      </c>
      <c r="D64" s="7">
        <f>IF(ISBLANK(HLOOKUP(D$2,'Data - Energy &amp; Metals'!$B$2:$AH$1048576,MATCH($A64,'Data - Energy &amp; Metals'!$A$2:$A$1048576,FALSE),FALSE)),#N/A,HLOOKUP(D$2,'Data - Energy &amp; Metals'!$B$2:$AH$1048576,MATCH($A64,'Data - Energy &amp; Metals'!$A$2:$A$1048576,FALSE),FALSE))</f>
        <v>116984</v>
      </c>
      <c r="E64" s="8">
        <f t="shared" si="0"/>
        <v>-5.6374351690992787E-2</v>
      </c>
    </row>
    <row r="65" spans="1:5" x14ac:dyDescent="0.25">
      <c r="A65" s="27">
        <f>IF('Data - Energy &amp; Metals'!A65="",#N/A,'Data - Energy &amp; Metals'!A65)</f>
        <v>39315</v>
      </c>
      <c r="B65" s="7">
        <f>IF(ISBLANK(HLOOKUP(B$2,'Data - Energy &amp; Metals'!$B$2:$AH$1048576,MATCH($A65,'Data - Energy &amp; Metals'!$A$2:$A$1048576,FALSE),FALSE)),#N/A,HLOOKUP(B$2,'Data - Energy &amp; Metals'!$B$2:$AH$1048576,MATCH($A65,'Data - Energy &amp; Metals'!$A$2:$A$1048576,FALSE),FALSE))</f>
        <v>1268326</v>
      </c>
      <c r="C65" s="7">
        <f>IF(ISBLANK(HLOOKUP(C$2,'Data - Energy &amp; Metals'!$B$2:$AH$1048576,MATCH($A65,'Data - Energy &amp; Metals'!$A$2:$A$1048576,FALSE),FALSE)),#N/A,HLOOKUP(C$2,'Data - Energy &amp; Metals'!$B$2:$AH$1048576,MATCH($A65,'Data - Energy &amp; Metals'!$A$2:$A$1048576,FALSE),FALSE))</f>
        <v>47994</v>
      </c>
      <c r="D65" s="7">
        <f>IF(ISBLANK(HLOOKUP(D$2,'Data - Energy &amp; Metals'!$B$2:$AH$1048576,MATCH($A65,'Data - Energy &amp; Metals'!$A$2:$A$1048576,FALSE),FALSE)),#N/A,HLOOKUP(D$2,'Data - Energy &amp; Metals'!$B$2:$AH$1048576,MATCH($A65,'Data - Energy &amp; Metals'!$A$2:$A$1048576,FALSE),FALSE))</f>
        <v>94163</v>
      </c>
      <c r="E65" s="8">
        <f t="shared" si="0"/>
        <v>-3.6401524529182563E-2</v>
      </c>
    </row>
    <row r="66" spans="1:5" x14ac:dyDescent="0.25">
      <c r="A66" s="27">
        <f>IF('Data - Energy &amp; Metals'!A66="",#N/A,'Data - Energy &amp; Metals'!A66)</f>
        <v>39322</v>
      </c>
      <c r="B66" s="7">
        <f>IF(ISBLANK(HLOOKUP(B$2,'Data - Energy &amp; Metals'!$B$2:$AH$1048576,MATCH($A66,'Data - Energy &amp; Metals'!$A$2:$A$1048576,FALSE),FALSE)),#N/A,HLOOKUP(B$2,'Data - Energy &amp; Metals'!$B$2:$AH$1048576,MATCH($A66,'Data - Energy &amp; Metals'!$A$2:$A$1048576,FALSE),FALSE))</f>
        <v>1254199</v>
      </c>
      <c r="C66" s="7">
        <f>IF(ISBLANK(HLOOKUP(C$2,'Data - Energy &amp; Metals'!$B$2:$AH$1048576,MATCH($A66,'Data - Energy &amp; Metals'!$A$2:$A$1048576,FALSE),FALSE)),#N/A,HLOOKUP(C$2,'Data - Energy &amp; Metals'!$B$2:$AH$1048576,MATCH($A66,'Data - Energy &amp; Metals'!$A$2:$A$1048576,FALSE),FALSE))</f>
        <v>56772</v>
      </c>
      <c r="D66" s="7">
        <f>IF(ISBLANK(HLOOKUP(D$2,'Data - Energy &amp; Metals'!$B$2:$AH$1048576,MATCH($A66,'Data - Energy &amp; Metals'!$A$2:$A$1048576,FALSE),FALSE)),#N/A,HLOOKUP(D$2,'Data - Energy &amp; Metals'!$B$2:$AH$1048576,MATCH($A66,'Data - Energy &amp; Metals'!$A$2:$A$1048576,FALSE),FALSE))</f>
        <v>101941</v>
      </c>
      <c r="E66" s="8">
        <f t="shared" si="0"/>
        <v>-3.6014221028720324E-2</v>
      </c>
    </row>
    <row r="67" spans="1:5" x14ac:dyDescent="0.25">
      <c r="A67" s="27">
        <f>IF('Data - Energy &amp; Metals'!A67="",#N/A,'Data - Energy &amp; Metals'!A67)</f>
        <v>39329</v>
      </c>
      <c r="B67" s="7">
        <f>IF(ISBLANK(HLOOKUP(B$2,'Data - Energy &amp; Metals'!$B$2:$AH$1048576,MATCH($A67,'Data - Energy &amp; Metals'!$A$2:$A$1048576,FALSE),FALSE)),#N/A,HLOOKUP(B$2,'Data - Energy &amp; Metals'!$B$2:$AH$1048576,MATCH($A67,'Data - Energy &amp; Metals'!$A$2:$A$1048576,FALSE),FALSE))</f>
        <v>1261060</v>
      </c>
      <c r="C67" s="7">
        <f>IF(ISBLANK(HLOOKUP(C$2,'Data - Energy &amp; Metals'!$B$2:$AH$1048576,MATCH($A67,'Data - Energy &amp; Metals'!$A$2:$A$1048576,FALSE),FALSE)),#N/A,HLOOKUP(C$2,'Data - Energy &amp; Metals'!$B$2:$AH$1048576,MATCH($A67,'Data - Energy &amp; Metals'!$A$2:$A$1048576,FALSE),FALSE))</f>
        <v>57104</v>
      </c>
      <c r="D67" s="7">
        <f>IF(ISBLANK(HLOOKUP(D$2,'Data - Energy &amp; Metals'!$B$2:$AH$1048576,MATCH($A67,'Data - Energy &amp; Metals'!$A$2:$A$1048576,FALSE),FALSE)),#N/A,HLOOKUP(D$2,'Data - Energy &amp; Metals'!$B$2:$AH$1048576,MATCH($A67,'Data - Energy &amp; Metals'!$A$2:$A$1048576,FALSE),FALSE))</f>
        <v>110527</v>
      </c>
      <c r="E67" s="8">
        <f t="shared" si="0"/>
        <v>-4.2363567157787892E-2</v>
      </c>
    </row>
    <row r="68" spans="1:5" x14ac:dyDescent="0.25">
      <c r="A68" s="27">
        <f>IF('Data - Energy &amp; Metals'!A68="",#N/A,'Data - Energy &amp; Metals'!A68)</f>
        <v>39336</v>
      </c>
      <c r="B68" s="7">
        <f>IF(ISBLANK(HLOOKUP(B$2,'Data - Energy &amp; Metals'!$B$2:$AH$1048576,MATCH($A68,'Data - Energy &amp; Metals'!$A$2:$A$1048576,FALSE),FALSE)),#N/A,HLOOKUP(B$2,'Data - Energy &amp; Metals'!$B$2:$AH$1048576,MATCH($A68,'Data - Energy &amp; Metals'!$A$2:$A$1048576,FALSE),FALSE))</f>
        <v>1269279</v>
      </c>
      <c r="C68" s="7">
        <f>IF(ISBLANK(HLOOKUP(C$2,'Data - Energy &amp; Metals'!$B$2:$AH$1048576,MATCH($A68,'Data - Energy &amp; Metals'!$A$2:$A$1048576,FALSE),FALSE)),#N/A,HLOOKUP(C$2,'Data - Energy &amp; Metals'!$B$2:$AH$1048576,MATCH($A68,'Data - Energy &amp; Metals'!$A$2:$A$1048576,FALSE),FALSE))</f>
        <v>64587</v>
      </c>
      <c r="D68" s="7">
        <f>IF(ISBLANK(HLOOKUP(D$2,'Data - Energy &amp; Metals'!$B$2:$AH$1048576,MATCH($A68,'Data - Energy &amp; Metals'!$A$2:$A$1048576,FALSE),FALSE)),#N/A,HLOOKUP(D$2,'Data - Energy &amp; Metals'!$B$2:$AH$1048576,MATCH($A68,'Data - Energy &amp; Metals'!$A$2:$A$1048576,FALSE),FALSE))</f>
        <v>116281</v>
      </c>
      <c r="E68" s="8">
        <f t="shared" ref="E68:E131" si="1">(C68-D68)/B68</f>
        <v>-4.0727058432385631E-2</v>
      </c>
    </row>
    <row r="69" spans="1:5" x14ac:dyDescent="0.25">
      <c r="A69" s="27">
        <f>IF('Data - Energy &amp; Metals'!A69="",#N/A,'Data - Energy &amp; Metals'!A69)</f>
        <v>39343</v>
      </c>
      <c r="B69" s="7">
        <f>IF(ISBLANK(HLOOKUP(B$2,'Data - Energy &amp; Metals'!$B$2:$AH$1048576,MATCH($A69,'Data - Energy &amp; Metals'!$A$2:$A$1048576,FALSE),FALSE)),#N/A,HLOOKUP(B$2,'Data - Energy &amp; Metals'!$B$2:$AH$1048576,MATCH($A69,'Data - Energy &amp; Metals'!$A$2:$A$1048576,FALSE),FALSE))</f>
        <v>1280922</v>
      </c>
      <c r="C69" s="7">
        <f>IF(ISBLANK(HLOOKUP(C$2,'Data - Energy &amp; Metals'!$B$2:$AH$1048576,MATCH($A69,'Data - Energy &amp; Metals'!$A$2:$A$1048576,FALSE),FALSE)),#N/A,HLOOKUP(C$2,'Data - Energy &amp; Metals'!$B$2:$AH$1048576,MATCH($A69,'Data - Energy &amp; Metals'!$A$2:$A$1048576,FALSE),FALSE))</f>
        <v>58673</v>
      </c>
      <c r="D69" s="7">
        <f>IF(ISBLANK(HLOOKUP(D$2,'Data - Energy &amp; Metals'!$B$2:$AH$1048576,MATCH($A69,'Data - Energy &amp; Metals'!$A$2:$A$1048576,FALSE),FALSE)),#N/A,HLOOKUP(D$2,'Data - Energy &amp; Metals'!$B$2:$AH$1048576,MATCH($A69,'Data - Energy &amp; Metals'!$A$2:$A$1048576,FALSE),FALSE))</f>
        <v>109600</v>
      </c>
      <c r="E69" s="8">
        <f t="shared" si="1"/>
        <v>-3.9758080507634345E-2</v>
      </c>
    </row>
    <row r="70" spans="1:5" x14ac:dyDescent="0.25">
      <c r="A70" s="27">
        <f>IF('Data - Energy &amp; Metals'!A70="",#N/A,'Data - Energy &amp; Metals'!A70)</f>
        <v>39350</v>
      </c>
      <c r="B70" s="7">
        <f>IF(ISBLANK(HLOOKUP(B$2,'Data - Energy &amp; Metals'!$B$2:$AH$1048576,MATCH($A70,'Data - Energy &amp; Metals'!$A$2:$A$1048576,FALSE),FALSE)),#N/A,HLOOKUP(B$2,'Data - Energy &amp; Metals'!$B$2:$AH$1048576,MATCH($A70,'Data - Energy &amp; Metals'!$A$2:$A$1048576,FALSE),FALSE))</f>
        <v>1195152</v>
      </c>
      <c r="C70" s="7">
        <f>IF(ISBLANK(HLOOKUP(C$2,'Data - Energy &amp; Metals'!$B$2:$AH$1048576,MATCH($A70,'Data - Energy &amp; Metals'!$A$2:$A$1048576,FALSE),FALSE)),#N/A,HLOOKUP(C$2,'Data - Energy &amp; Metals'!$B$2:$AH$1048576,MATCH($A70,'Data - Energy &amp; Metals'!$A$2:$A$1048576,FALSE),FALSE))</f>
        <v>47439</v>
      </c>
      <c r="D70" s="7">
        <f>IF(ISBLANK(HLOOKUP(D$2,'Data - Energy &amp; Metals'!$B$2:$AH$1048576,MATCH($A70,'Data - Energy &amp; Metals'!$A$2:$A$1048576,FALSE),FALSE)),#N/A,HLOOKUP(D$2,'Data - Energy &amp; Metals'!$B$2:$AH$1048576,MATCH($A70,'Data - Energy &amp; Metals'!$A$2:$A$1048576,FALSE),FALSE))</f>
        <v>102262</v>
      </c>
      <c r="E70" s="8">
        <f t="shared" si="1"/>
        <v>-4.587115279060739E-2</v>
      </c>
    </row>
    <row r="71" spans="1:5" x14ac:dyDescent="0.25">
      <c r="A71" s="27">
        <f>IF('Data - Energy &amp; Metals'!A71="",#N/A,'Data - Energy &amp; Metals'!A71)</f>
        <v>39357</v>
      </c>
      <c r="B71" s="7">
        <f>IF(ISBLANK(HLOOKUP(B$2,'Data - Energy &amp; Metals'!$B$2:$AH$1048576,MATCH($A71,'Data - Energy &amp; Metals'!$A$2:$A$1048576,FALSE),FALSE)),#N/A,HLOOKUP(B$2,'Data - Energy &amp; Metals'!$B$2:$AH$1048576,MATCH($A71,'Data - Energy &amp; Metals'!$A$2:$A$1048576,FALSE),FALSE))</f>
        <v>1203193</v>
      </c>
      <c r="C71" s="7">
        <f>IF(ISBLANK(HLOOKUP(C$2,'Data - Energy &amp; Metals'!$B$2:$AH$1048576,MATCH($A71,'Data - Energy &amp; Metals'!$A$2:$A$1048576,FALSE),FALSE)),#N/A,HLOOKUP(C$2,'Data - Energy &amp; Metals'!$B$2:$AH$1048576,MATCH($A71,'Data - Energy &amp; Metals'!$A$2:$A$1048576,FALSE),FALSE))</f>
        <v>48868</v>
      </c>
      <c r="D71" s="7">
        <f>IF(ISBLANK(HLOOKUP(D$2,'Data - Energy &amp; Metals'!$B$2:$AH$1048576,MATCH($A71,'Data - Energy &amp; Metals'!$A$2:$A$1048576,FALSE),FALSE)),#N/A,HLOOKUP(D$2,'Data - Energy &amp; Metals'!$B$2:$AH$1048576,MATCH($A71,'Data - Energy &amp; Metals'!$A$2:$A$1048576,FALSE),FALSE))</f>
        <v>100004</v>
      </c>
      <c r="E71" s="8">
        <f t="shared" si="1"/>
        <v>-4.2500247258752337E-2</v>
      </c>
    </row>
    <row r="72" spans="1:5" x14ac:dyDescent="0.25">
      <c r="A72" s="27">
        <f>IF('Data - Energy &amp; Metals'!A72="",#N/A,'Data - Energy &amp; Metals'!A72)</f>
        <v>39364</v>
      </c>
      <c r="B72" s="7">
        <f>IF(ISBLANK(HLOOKUP(B$2,'Data - Energy &amp; Metals'!$B$2:$AH$1048576,MATCH($A72,'Data - Energy &amp; Metals'!$A$2:$A$1048576,FALSE),FALSE)),#N/A,HLOOKUP(B$2,'Data - Energy &amp; Metals'!$B$2:$AH$1048576,MATCH($A72,'Data - Energy &amp; Metals'!$A$2:$A$1048576,FALSE),FALSE))</f>
        <v>1188789</v>
      </c>
      <c r="C72" s="7">
        <f>IF(ISBLANK(HLOOKUP(C$2,'Data - Energy &amp; Metals'!$B$2:$AH$1048576,MATCH($A72,'Data - Energy &amp; Metals'!$A$2:$A$1048576,FALSE),FALSE)),#N/A,HLOOKUP(C$2,'Data - Energy &amp; Metals'!$B$2:$AH$1048576,MATCH($A72,'Data - Energy &amp; Metals'!$A$2:$A$1048576,FALSE),FALSE))</f>
        <v>52843</v>
      </c>
      <c r="D72" s="7">
        <f>IF(ISBLANK(HLOOKUP(D$2,'Data - Energy &amp; Metals'!$B$2:$AH$1048576,MATCH($A72,'Data - Energy &amp; Metals'!$A$2:$A$1048576,FALSE),FALSE)),#N/A,HLOOKUP(D$2,'Data - Energy &amp; Metals'!$B$2:$AH$1048576,MATCH($A72,'Data - Energy &amp; Metals'!$A$2:$A$1048576,FALSE),FALSE))</f>
        <v>99104</v>
      </c>
      <c r="E72" s="8">
        <f t="shared" si="1"/>
        <v>-3.891439103154555E-2</v>
      </c>
    </row>
    <row r="73" spans="1:5" x14ac:dyDescent="0.25">
      <c r="A73" s="27">
        <f>IF('Data - Energy &amp; Metals'!A73="",#N/A,'Data - Energy &amp; Metals'!A73)</f>
        <v>39371</v>
      </c>
      <c r="B73" s="7">
        <f>IF(ISBLANK(HLOOKUP(B$2,'Data - Energy &amp; Metals'!$B$2:$AH$1048576,MATCH($A73,'Data - Energy &amp; Metals'!$A$2:$A$1048576,FALSE),FALSE)),#N/A,HLOOKUP(B$2,'Data - Energy &amp; Metals'!$B$2:$AH$1048576,MATCH($A73,'Data - Energy &amp; Metals'!$A$2:$A$1048576,FALSE),FALSE))</f>
        <v>1200775</v>
      </c>
      <c r="C73" s="7">
        <f>IF(ISBLANK(HLOOKUP(C$2,'Data - Energy &amp; Metals'!$B$2:$AH$1048576,MATCH($A73,'Data - Energy &amp; Metals'!$A$2:$A$1048576,FALSE),FALSE)),#N/A,HLOOKUP(C$2,'Data - Energy &amp; Metals'!$B$2:$AH$1048576,MATCH($A73,'Data - Energy &amp; Metals'!$A$2:$A$1048576,FALSE),FALSE))</f>
        <v>48866</v>
      </c>
      <c r="D73" s="7">
        <f>IF(ISBLANK(HLOOKUP(D$2,'Data - Energy &amp; Metals'!$B$2:$AH$1048576,MATCH($A73,'Data - Energy &amp; Metals'!$A$2:$A$1048576,FALSE),FALSE)),#N/A,HLOOKUP(D$2,'Data - Energy &amp; Metals'!$B$2:$AH$1048576,MATCH($A73,'Data - Energy &amp; Metals'!$A$2:$A$1048576,FALSE),FALSE))</f>
        <v>99825</v>
      </c>
      <c r="E73" s="8">
        <f t="shared" si="1"/>
        <v>-4.2438425183735501E-2</v>
      </c>
    </row>
    <row r="74" spans="1:5" x14ac:dyDescent="0.25">
      <c r="A74" s="27">
        <f>IF('Data - Energy &amp; Metals'!A74="",#N/A,'Data - Energy &amp; Metals'!A74)</f>
        <v>39378</v>
      </c>
      <c r="B74" s="7">
        <f>IF(ISBLANK(HLOOKUP(B$2,'Data - Energy &amp; Metals'!$B$2:$AH$1048576,MATCH($A74,'Data - Energy &amp; Metals'!$A$2:$A$1048576,FALSE),FALSE)),#N/A,HLOOKUP(B$2,'Data - Energy &amp; Metals'!$B$2:$AH$1048576,MATCH($A74,'Data - Energy &amp; Metals'!$A$2:$A$1048576,FALSE),FALSE))</f>
        <v>1214827</v>
      </c>
      <c r="C74" s="7">
        <f>IF(ISBLANK(HLOOKUP(C$2,'Data - Energy &amp; Metals'!$B$2:$AH$1048576,MATCH($A74,'Data - Energy &amp; Metals'!$A$2:$A$1048576,FALSE),FALSE)),#N/A,HLOOKUP(C$2,'Data - Energy &amp; Metals'!$B$2:$AH$1048576,MATCH($A74,'Data - Energy &amp; Metals'!$A$2:$A$1048576,FALSE),FALSE))</f>
        <v>56867</v>
      </c>
      <c r="D74" s="7">
        <f>IF(ISBLANK(HLOOKUP(D$2,'Data - Energy &amp; Metals'!$B$2:$AH$1048576,MATCH($A74,'Data - Energy &amp; Metals'!$A$2:$A$1048576,FALSE),FALSE)),#N/A,HLOOKUP(D$2,'Data - Energy &amp; Metals'!$B$2:$AH$1048576,MATCH($A74,'Data - Energy &amp; Metals'!$A$2:$A$1048576,FALSE),FALSE))</f>
        <v>108795</v>
      </c>
      <c r="E74" s="8">
        <f t="shared" si="1"/>
        <v>-4.2745181001080809E-2</v>
      </c>
    </row>
    <row r="75" spans="1:5" x14ac:dyDescent="0.25">
      <c r="A75" s="27">
        <f>IF('Data - Energy &amp; Metals'!A75="",#N/A,'Data - Energy &amp; Metals'!A75)</f>
        <v>39385</v>
      </c>
      <c r="B75" s="7">
        <f>IF(ISBLANK(HLOOKUP(B$2,'Data - Energy &amp; Metals'!$B$2:$AH$1048576,MATCH($A75,'Data - Energy &amp; Metals'!$A$2:$A$1048576,FALSE),FALSE)),#N/A,HLOOKUP(B$2,'Data - Energy &amp; Metals'!$B$2:$AH$1048576,MATCH($A75,'Data - Energy &amp; Metals'!$A$2:$A$1048576,FALSE),FALSE))</f>
        <v>1180575</v>
      </c>
      <c r="C75" s="7">
        <f>IF(ISBLANK(HLOOKUP(C$2,'Data - Energy &amp; Metals'!$B$2:$AH$1048576,MATCH($A75,'Data - Energy &amp; Metals'!$A$2:$A$1048576,FALSE),FALSE)),#N/A,HLOOKUP(C$2,'Data - Energy &amp; Metals'!$B$2:$AH$1048576,MATCH($A75,'Data - Energy &amp; Metals'!$A$2:$A$1048576,FALSE),FALSE))</f>
        <v>44739</v>
      </c>
      <c r="D75" s="7">
        <f>IF(ISBLANK(HLOOKUP(D$2,'Data - Energy &amp; Metals'!$B$2:$AH$1048576,MATCH($A75,'Data - Energy &amp; Metals'!$A$2:$A$1048576,FALSE),FALSE)),#N/A,HLOOKUP(D$2,'Data - Energy &amp; Metals'!$B$2:$AH$1048576,MATCH($A75,'Data - Energy &amp; Metals'!$A$2:$A$1048576,FALSE),FALSE))</f>
        <v>109693</v>
      </c>
      <c r="E75" s="8">
        <f t="shared" si="1"/>
        <v>-5.5018952629015523E-2</v>
      </c>
    </row>
    <row r="76" spans="1:5" x14ac:dyDescent="0.25">
      <c r="A76" s="27">
        <f>IF('Data - Energy &amp; Metals'!A76="",#N/A,'Data - Energy &amp; Metals'!A76)</f>
        <v>39392</v>
      </c>
      <c r="B76" s="7">
        <f>IF(ISBLANK(HLOOKUP(B$2,'Data - Energy &amp; Metals'!$B$2:$AH$1048576,MATCH($A76,'Data - Energy &amp; Metals'!$A$2:$A$1048576,FALSE),FALSE)),#N/A,HLOOKUP(B$2,'Data - Energy &amp; Metals'!$B$2:$AH$1048576,MATCH($A76,'Data - Energy &amp; Metals'!$A$2:$A$1048576,FALSE),FALSE))</f>
        <v>1210010</v>
      </c>
      <c r="C76" s="7">
        <f>IF(ISBLANK(HLOOKUP(C$2,'Data - Energy &amp; Metals'!$B$2:$AH$1048576,MATCH($A76,'Data - Energy &amp; Metals'!$A$2:$A$1048576,FALSE),FALSE)),#N/A,HLOOKUP(C$2,'Data - Energy &amp; Metals'!$B$2:$AH$1048576,MATCH($A76,'Data - Energy &amp; Metals'!$A$2:$A$1048576,FALSE),FALSE))</f>
        <v>42777</v>
      </c>
      <c r="D76" s="7">
        <f>IF(ISBLANK(HLOOKUP(D$2,'Data - Energy &amp; Metals'!$B$2:$AH$1048576,MATCH($A76,'Data - Energy &amp; Metals'!$A$2:$A$1048576,FALSE),FALSE)),#N/A,HLOOKUP(D$2,'Data - Energy &amp; Metals'!$B$2:$AH$1048576,MATCH($A76,'Data - Energy &amp; Metals'!$A$2:$A$1048576,FALSE),FALSE))</f>
        <v>105536</v>
      </c>
      <c r="E76" s="8">
        <f t="shared" si="1"/>
        <v>-5.1866513499888432E-2</v>
      </c>
    </row>
    <row r="77" spans="1:5" x14ac:dyDescent="0.25">
      <c r="A77" s="27">
        <f>IF('Data - Energy &amp; Metals'!A77="",#N/A,'Data - Energy &amp; Metals'!A77)</f>
        <v>39399</v>
      </c>
      <c r="B77" s="7">
        <f>IF(ISBLANK(HLOOKUP(B$2,'Data - Energy &amp; Metals'!$B$2:$AH$1048576,MATCH($A77,'Data - Energy &amp; Metals'!$A$2:$A$1048576,FALSE),FALSE)),#N/A,HLOOKUP(B$2,'Data - Energy &amp; Metals'!$B$2:$AH$1048576,MATCH($A77,'Data - Energy &amp; Metals'!$A$2:$A$1048576,FALSE),FALSE))</f>
        <v>1237693</v>
      </c>
      <c r="C77" s="7">
        <f>IF(ISBLANK(HLOOKUP(C$2,'Data - Energy &amp; Metals'!$B$2:$AH$1048576,MATCH($A77,'Data - Energy &amp; Metals'!$A$2:$A$1048576,FALSE),FALSE)),#N/A,HLOOKUP(C$2,'Data - Energy &amp; Metals'!$B$2:$AH$1048576,MATCH($A77,'Data - Energy &amp; Metals'!$A$2:$A$1048576,FALSE),FALSE))</f>
        <v>41799</v>
      </c>
      <c r="D77" s="7">
        <f>IF(ISBLANK(HLOOKUP(D$2,'Data - Energy &amp; Metals'!$B$2:$AH$1048576,MATCH($A77,'Data - Energy &amp; Metals'!$A$2:$A$1048576,FALSE),FALSE)),#N/A,HLOOKUP(D$2,'Data - Energy &amp; Metals'!$B$2:$AH$1048576,MATCH($A77,'Data - Energy &amp; Metals'!$A$2:$A$1048576,FALSE),FALSE))</f>
        <v>123830</v>
      </c>
      <c r="E77" s="8">
        <f t="shared" si="1"/>
        <v>-6.627734018048094E-2</v>
      </c>
    </row>
    <row r="78" spans="1:5" x14ac:dyDescent="0.25">
      <c r="A78" s="27">
        <f>IF('Data - Energy &amp; Metals'!A78="",#N/A,'Data - Energy &amp; Metals'!A78)</f>
        <v>39406</v>
      </c>
      <c r="B78" s="7">
        <f>IF(ISBLANK(HLOOKUP(B$2,'Data - Energy &amp; Metals'!$B$2:$AH$1048576,MATCH($A78,'Data - Energy &amp; Metals'!$A$2:$A$1048576,FALSE),FALSE)),#N/A,HLOOKUP(B$2,'Data - Energy &amp; Metals'!$B$2:$AH$1048576,MATCH($A78,'Data - Energy &amp; Metals'!$A$2:$A$1048576,FALSE),FALSE))</f>
        <v>1252533</v>
      </c>
      <c r="C78" s="7">
        <f>IF(ISBLANK(HLOOKUP(C$2,'Data - Energy &amp; Metals'!$B$2:$AH$1048576,MATCH($A78,'Data - Energy &amp; Metals'!$A$2:$A$1048576,FALSE),FALSE)),#N/A,HLOOKUP(C$2,'Data - Energy &amp; Metals'!$B$2:$AH$1048576,MATCH($A78,'Data - Energy &amp; Metals'!$A$2:$A$1048576,FALSE),FALSE))</f>
        <v>51417</v>
      </c>
      <c r="D78" s="7">
        <f>IF(ISBLANK(HLOOKUP(D$2,'Data - Energy &amp; Metals'!$B$2:$AH$1048576,MATCH($A78,'Data - Energy &amp; Metals'!$A$2:$A$1048576,FALSE),FALSE)),#N/A,HLOOKUP(D$2,'Data - Energy &amp; Metals'!$B$2:$AH$1048576,MATCH($A78,'Data - Energy &amp; Metals'!$A$2:$A$1048576,FALSE),FALSE))</f>
        <v>126686</v>
      </c>
      <c r="E78" s="8">
        <f t="shared" si="1"/>
        <v>-6.0093426680175289E-2</v>
      </c>
    </row>
    <row r="79" spans="1:5" x14ac:dyDescent="0.25">
      <c r="A79" s="27">
        <f>IF('Data - Energy &amp; Metals'!A79="",#N/A,'Data - Energy &amp; Metals'!A79)</f>
        <v>39413</v>
      </c>
      <c r="B79" s="7">
        <f>IF(ISBLANK(HLOOKUP(B$2,'Data - Energy &amp; Metals'!$B$2:$AH$1048576,MATCH($A79,'Data - Energy &amp; Metals'!$A$2:$A$1048576,FALSE),FALSE)),#N/A,HLOOKUP(B$2,'Data - Energy &amp; Metals'!$B$2:$AH$1048576,MATCH($A79,'Data - Energy &amp; Metals'!$A$2:$A$1048576,FALSE),FALSE))</f>
        <v>1231709</v>
      </c>
      <c r="C79" s="7">
        <f>IF(ISBLANK(HLOOKUP(C$2,'Data - Energy &amp; Metals'!$B$2:$AH$1048576,MATCH($A79,'Data - Energy &amp; Metals'!$A$2:$A$1048576,FALSE),FALSE)),#N/A,HLOOKUP(C$2,'Data - Energy &amp; Metals'!$B$2:$AH$1048576,MATCH($A79,'Data - Energy &amp; Metals'!$A$2:$A$1048576,FALSE),FALSE))</f>
        <v>58091</v>
      </c>
      <c r="D79" s="7">
        <f>IF(ISBLANK(HLOOKUP(D$2,'Data - Energy &amp; Metals'!$B$2:$AH$1048576,MATCH($A79,'Data - Energy &amp; Metals'!$A$2:$A$1048576,FALSE),FALSE)),#N/A,HLOOKUP(D$2,'Data - Energy &amp; Metals'!$B$2:$AH$1048576,MATCH($A79,'Data - Energy &amp; Metals'!$A$2:$A$1048576,FALSE),FALSE))</f>
        <v>131685</v>
      </c>
      <c r="E79" s="8">
        <f t="shared" si="1"/>
        <v>-5.9749502520481702E-2</v>
      </c>
    </row>
    <row r="80" spans="1:5" x14ac:dyDescent="0.25">
      <c r="A80" s="27">
        <f>IF('Data - Energy &amp; Metals'!A80="",#N/A,'Data - Energy &amp; Metals'!A80)</f>
        <v>39420</v>
      </c>
      <c r="B80" s="7">
        <f>IF(ISBLANK(HLOOKUP(B$2,'Data - Energy &amp; Metals'!$B$2:$AH$1048576,MATCH($A80,'Data - Energy &amp; Metals'!$A$2:$A$1048576,FALSE),FALSE)),#N/A,HLOOKUP(B$2,'Data - Energy &amp; Metals'!$B$2:$AH$1048576,MATCH($A80,'Data - Energy &amp; Metals'!$A$2:$A$1048576,FALSE),FALSE))</f>
        <v>1271664</v>
      </c>
      <c r="C80" s="7">
        <f>IF(ISBLANK(HLOOKUP(C$2,'Data - Energy &amp; Metals'!$B$2:$AH$1048576,MATCH($A80,'Data - Energy &amp; Metals'!$A$2:$A$1048576,FALSE),FALSE)),#N/A,HLOOKUP(C$2,'Data - Energy &amp; Metals'!$B$2:$AH$1048576,MATCH($A80,'Data - Energy &amp; Metals'!$A$2:$A$1048576,FALSE),FALSE))</f>
        <v>78703</v>
      </c>
      <c r="D80" s="7">
        <f>IF(ISBLANK(HLOOKUP(D$2,'Data - Energy &amp; Metals'!$B$2:$AH$1048576,MATCH($A80,'Data - Energy &amp; Metals'!$A$2:$A$1048576,FALSE),FALSE)),#N/A,HLOOKUP(D$2,'Data - Energy &amp; Metals'!$B$2:$AH$1048576,MATCH($A80,'Data - Energy &amp; Metals'!$A$2:$A$1048576,FALSE),FALSE))</f>
        <v>149396</v>
      </c>
      <c r="E80" s="8">
        <f t="shared" si="1"/>
        <v>-5.5590942261477871E-2</v>
      </c>
    </row>
    <row r="81" spans="1:5" x14ac:dyDescent="0.25">
      <c r="A81" s="27">
        <f>IF('Data - Energy &amp; Metals'!A81="",#N/A,'Data - Energy &amp; Metals'!A81)</f>
        <v>39427</v>
      </c>
      <c r="B81" s="7">
        <f>IF(ISBLANK(HLOOKUP(B$2,'Data - Energy &amp; Metals'!$B$2:$AH$1048576,MATCH($A81,'Data - Energy &amp; Metals'!$A$2:$A$1048576,FALSE),FALSE)),#N/A,HLOOKUP(B$2,'Data - Energy &amp; Metals'!$B$2:$AH$1048576,MATCH($A81,'Data - Energy &amp; Metals'!$A$2:$A$1048576,FALSE),FALSE))</f>
        <v>1275224</v>
      </c>
      <c r="C81" s="7">
        <f>IF(ISBLANK(HLOOKUP(C$2,'Data - Energy &amp; Metals'!$B$2:$AH$1048576,MATCH($A81,'Data - Energy &amp; Metals'!$A$2:$A$1048576,FALSE),FALSE)),#N/A,HLOOKUP(C$2,'Data - Energy &amp; Metals'!$B$2:$AH$1048576,MATCH($A81,'Data - Energy &amp; Metals'!$A$2:$A$1048576,FALSE),FALSE))</f>
        <v>77103</v>
      </c>
      <c r="D81" s="7">
        <f>IF(ISBLANK(HLOOKUP(D$2,'Data - Energy &amp; Metals'!$B$2:$AH$1048576,MATCH($A81,'Data - Energy &amp; Metals'!$A$2:$A$1048576,FALSE),FALSE)),#N/A,HLOOKUP(D$2,'Data - Energy &amp; Metals'!$B$2:$AH$1048576,MATCH($A81,'Data - Energy &amp; Metals'!$A$2:$A$1048576,FALSE),FALSE))</f>
        <v>158157</v>
      </c>
      <c r="E81" s="8">
        <f t="shared" si="1"/>
        <v>-6.3560597981217423E-2</v>
      </c>
    </row>
    <row r="82" spans="1:5" x14ac:dyDescent="0.25">
      <c r="A82" s="27">
        <f>IF('Data - Energy &amp; Metals'!A82="",#N/A,'Data - Energy &amp; Metals'!A82)</f>
        <v>39434</v>
      </c>
      <c r="B82" s="7">
        <f>IF(ISBLANK(HLOOKUP(B$2,'Data - Energy &amp; Metals'!$B$2:$AH$1048576,MATCH($A82,'Data - Energy &amp; Metals'!$A$2:$A$1048576,FALSE),FALSE)),#N/A,HLOOKUP(B$2,'Data - Energy &amp; Metals'!$B$2:$AH$1048576,MATCH($A82,'Data - Energy &amp; Metals'!$A$2:$A$1048576,FALSE),FALSE))</f>
        <v>1300956</v>
      </c>
      <c r="C82" s="7">
        <f>IF(ISBLANK(HLOOKUP(C$2,'Data - Energy &amp; Metals'!$B$2:$AH$1048576,MATCH($A82,'Data - Energy &amp; Metals'!$A$2:$A$1048576,FALSE),FALSE)),#N/A,HLOOKUP(C$2,'Data - Energy &amp; Metals'!$B$2:$AH$1048576,MATCH($A82,'Data - Energy &amp; Metals'!$A$2:$A$1048576,FALSE),FALSE))</f>
        <v>75501</v>
      </c>
      <c r="D82" s="7">
        <f>IF(ISBLANK(HLOOKUP(D$2,'Data - Energy &amp; Metals'!$B$2:$AH$1048576,MATCH($A82,'Data - Energy &amp; Metals'!$A$2:$A$1048576,FALSE),FALSE)),#N/A,HLOOKUP(D$2,'Data - Energy &amp; Metals'!$B$2:$AH$1048576,MATCH($A82,'Data - Energy &amp; Metals'!$A$2:$A$1048576,FALSE),FALSE))</f>
        <v>162232</v>
      </c>
      <c r="E82" s="8">
        <f t="shared" si="1"/>
        <v>-6.6667127865969331E-2</v>
      </c>
    </row>
    <row r="83" spans="1:5" x14ac:dyDescent="0.25">
      <c r="A83" s="27">
        <f>IF('Data - Energy &amp; Metals'!A83="",#N/A,'Data - Energy &amp; Metals'!A83)</f>
        <v>39440</v>
      </c>
      <c r="B83" s="7">
        <f>IF(ISBLANK(HLOOKUP(B$2,'Data - Energy &amp; Metals'!$B$2:$AH$1048576,MATCH($A83,'Data - Energy &amp; Metals'!$A$2:$A$1048576,FALSE),FALSE)),#N/A,HLOOKUP(B$2,'Data - Energy &amp; Metals'!$B$2:$AH$1048576,MATCH($A83,'Data - Energy &amp; Metals'!$A$2:$A$1048576,FALSE),FALSE))</f>
        <v>1297421</v>
      </c>
      <c r="C83" s="7">
        <f>IF(ISBLANK(HLOOKUP(C$2,'Data - Energy &amp; Metals'!$B$2:$AH$1048576,MATCH($A83,'Data - Energy &amp; Metals'!$A$2:$A$1048576,FALSE),FALSE)),#N/A,HLOOKUP(C$2,'Data - Energy &amp; Metals'!$B$2:$AH$1048576,MATCH($A83,'Data - Energy &amp; Metals'!$A$2:$A$1048576,FALSE),FALSE))</f>
        <v>76252</v>
      </c>
      <c r="D83" s="7">
        <f>IF(ISBLANK(HLOOKUP(D$2,'Data - Energy &amp; Metals'!$B$2:$AH$1048576,MATCH($A83,'Data - Energy &amp; Metals'!$A$2:$A$1048576,FALSE),FALSE)),#N/A,HLOOKUP(D$2,'Data - Energy &amp; Metals'!$B$2:$AH$1048576,MATCH($A83,'Data - Energy &amp; Metals'!$A$2:$A$1048576,FALSE),FALSE))</f>
        <v>171947</v>
      </c>
      <c r="E83" s="8">
        <f t="shared" si="1"/>
        <v>-7.3757862713799138E-2</v>
      </c>
    </row>
    <row r="84" spans="1:5" x14ac:dyDescent="0.25">
      <c r="A84" s="27">
        <f>IF('Data - Energy &amp; Metals'!A84="",#N/A,'Data - Energy &amp; Metals'!A84)</f>
        <v>39447</v>
      </c>
      <c r="B84" s="7">
        <f>IF(ISBLANK(HLOOKUP(B$2,'Data - Energy &amp; Metals'!$B$2:$AH$1048576,MATCH($A84,'Data - Energy &amp; Metals'!$A$2:$A$1048576,FALSE),FALSE)),#N/A,HLOOKUP(B$2,'Data - Energy &amp; Metals'!$B$2:$AH$1048576,MATCH($A84,'Data - Energy &amp; Metals'!$A$2:$A$1048576,FALSE),FALSE))</f>
        <v>1274630</v>
      </c>
      <c r="C84" s="7">
        <f>IF(ISBLANK(HLOOKUP(C$2,'Data - Energy &amp; Metals'!$B$2:$AH$1048576,MATCH($A84,'Data - Energy &amp; Metals'!$A$2:$A$1048576,FALSE),FALSE)),#N/A,HLOOKUP(C$2,'Data - Energy &amp; Metals'!$B$2:$AH$1048576,MATCH($A84,'Data - Energy &amp; Metals'!$A$2:$A$1048576,FALSE),FALSE))</f>
        <v>70637</v>
      </c>
      <c r="D84" s="7">
        <f>IF(ISBLANK(HLOOKUP(D$2,'Data - Energy &amp; Metals'!$B$2:$AH$1048576,MATCH($A84,'Data - Energy &amp; Metals'!$A$2:$A$1048576,FALSE),FALSE)),#N/A,HLOOKUP(D$2,'Data - Energy &amp; Metals'!$B$2:$AH$1048576,MATCH($A84,'Data - Energy &amp; Metals'!$A$2:$A$1048576,FALSE),FALSE))</f>
        <v>168027</v>
      </c>
      <c r="E84" s="8">
        <f t="shared" si="1"/>
        <v>-7.6406486588264835E-2</v>
      </c>
    </row>
    <row r="85" spans="1:5" x14ac:dyDescent="0.25">
      <c r="A85" s="27">
        <f>IF('Data - Energy &amp; Metals'!A85="",#N/A,'Data - Energy &amp; Metals'!A85)</f>
        <v>39455</v>
      </c>
      <c r="B85" s="7">
        <f>IF(ISBLANK(HLOOKUP(B$2,'Data - Energy &amp; Metals'!$B$2:$AH$1048576,MATCH($A85,'Data - Energy &amp; Metals'!$A$2:$A$1048576,FALSE),FALSE)),#N/A,HLOOKUP(B$2,'Data - Energy &amp; Metals'!$B$2:$AH$1048576,MATCH($A85,'Data - Energy &amp; Metals'!$A$2:$A$1048576,FALSE),FALSE))</f>
        <v>1302452</v>
      </c>
      <c r="C85" s="7">
        <f>IF(ISBLANK(HLOOKUP(C$2,'Data - Energy &amp; Metals'!$B$2:$AH$1048576,MATCH($A85,'Data - Energy &amp; Metals'!$A$2:$A$1048576,FALSE),FALSE)),#N/A,HLOOKUP(C$2,'Data - Energy &amp; Metals'!$B$2:$AH$1048576,MATCH($A85,'Data - Energy &amp; Metals'!$A$2:$A$1048576,FALSE),FALSE))</f>
        <v>59876</v>
      </c>
      <c r="D85" s="7">
        <f>IF(ISBLANK(HLOOKUP(D$2,'Data - Energy &amp; Metals'!$B$2:$AH$1048576,MATCH($A85,'Data - Energy &amp; Metals'!$A$2:$A$1048576,FALSE),FALSE)),#N/A,HLOOKUP(D$2,'Data - Energy &amp; Metals'!$B$2:$AH$1048576,MATCH($A85,'Data - Energy &amp; Metals'!$A$2:$A$1048576,FALSE),FALSE))</f>
        <v>148323</v>
      </c>
      <c r="E85" s="8">
        <f t="shared" si="1"/>
        <v>-6.7908068781037612E-2</v>
      </c>
    </row>
    <row r="86" spans="1:5" x14ac:dyDescent="0.25">
      <c r="A86" s="27">
        <f>IF('Data - Energy &amp; Metals'!A86="",#N/A,'Data - Energy &amp; Metals'!A86)</f>
        <v>39462</v>
      </c>
      <c r="B86" s="7">
        <f>IF(ISBLANK(HLOOKUP(B$2,'Data - Energy &amp; Metals'!$B$2:$AH$1048576,MATCH($A86,'Data - Energy &amp; Metals'!$A$2:$A$1048576,FALSE),FALSE)),#N/A,HLOOKUP(B$2,'Data - Energy &amp; Metals'!$B$2:$AH$1048576,MATCH($A86,'Data - Energy &amp; Metals'!$A$2:$A$1048576,FALSE),FALSE))</f>
        <v>1323503</v>
      </c>
      <c r="C86" s="7">
        <f>IF(ISBLANK(HLOOKUP(C$2,'Data - Energy &amp; Metals'!$B$2:$AH$1048576,MATCH($A86,'Data - Energy &amp; Metals'!$A$2:$A$1048576,FALSE),FALSE)),#N/A,HLOOKUP(C$2,'Data - Energy &amp; Metals'!$B$2:$AH$1048576,MATCH($A86,'Data - Energy &amp; Metals'!$A$2:$A$1048576,FALSE),FALSE))</f>
        <v>54457</v>
      </c>
      <c r="D86" s="7">
        <f>IF(ISBLANK(HLOOKUP(D$2,'Data - Energy &amp; Metals'!$B$2:$AH$1048576,MATCH($A86,'Data - Energy &amp; Metals'!$A$2:$A$1048576,FALSE),FALSE)),#N/A,HLOOKUP(D$2,'Data - Energy &amp; Metals'!$B$2:$AH$1048576,MATCH($A86,'Data - Energy &amp; Metals'!$A$2:$A$1048576,FALSE),FALSE))</f>
        <v>146928</v>
      </c>
      <c r="E86" s="8">
        <f t="shared" si="1"/>
        <v>-6.9868372039957591E-2</v>
      </c>
    </row>
    <row r="87" spans="1:5" x14ac:dyDescent="0.25">
      <c r="A87" s="27">
        <f>IF('Data - Energy &amp; Metals'!A87="",#N/A,'Data - Energy &amp; Metals'!A87)</f>
        <v>39469</v>
      </c>
      <c r="B87" s="7">
        <f>IF(ISBLANK(HLOOKUP(B$2,'Data - Energy &amp; Metals'!$B$2:$AH$1048576,MATCH($A87,'Data - Energy &amp; Metals'!$A$2:$A$1048576,FALSE),FALSE)),#N/A,HLOOKUP(B$2,'Data - Energy &amp; Metals'!$B$2:$AH$1048576,MATCH($A87,'Data - Energy &amp; Metals'!$A$2:$A$1048576,FALSE),FALSE))</f>
        <v>1325348</v>
      </c>
      <c r="C87" s="7">
        <f>IF(ISBLANK(HLOOKUP(C$2,'Data - Energy &amp; Metals'!$B$2:$AH$1048576,MATCH($A87,'Data - Energy &amp; Metals'!$A$2:$A$1048576,FALSE),FALSE)),#N/A,HLOOKUP(C$2,'Data - Energy &amp; Metals'!$B$2:$AH$1048576,MATCH($A87,'Data - Energy &amp; Metals'!$A$2:$A$1048576,FALSE),FALSE))</f>
        <v>71363</v>
      </c>
      <c r="D87" s="7">
        <f>IF(ISBLANK(HLOOKUP(D$2,'Data - Energy &amp; Metals'!$B$2:$AH$1048576,MATCH($A87,'Data - Energy &amp; Metals'!$A$2:$A$1048576,FALSE),FALSE)),#N/A,HLOOKUP(D$2,'Data - Energy &amp; Metals'!$B$2:$AH$1048576,MATCH($A87,'Data - Energy &amp; Metals'!$A$2:$A$1048576,FALSE),FALSE))</f>
        <v>145955</v>
      </c>
      <c r="E87" s="8">
        <f t="shared" si="1"/>
        <v>-5.6281067312132359E-2</v>
      </c>
    </row>
    <row r="88" spans="1:5" x14ac:dyDescent="0.25">
      <c r="A88" s="27">
        <f>IF('Data - Energy &amp; Metals'!A88="",#N/A,'Data - Energy &amp; Metals'!A88)</f>
        <v>39476</v>
      </c>
      <c r="B88" s="7">
        <f>IF(ISBLANK(HLOOKUP(B$2,'Data - Energy &amp; Metals'!$B$2:$AH$1048576,MATCH($A88,'Data - Energy &amp; Metals'!$A$2:$A$1048576,FALSE),FALSE)),#N/A,HLOOKUP(B$2,'Data - Energy &amp; Metals'!$B$2:$AH$1048576,MATCH($A88,'Data - Energy &amp; Metals'!$A$2:$A$1048576,FALSE),FALSE))</f>
        <v>1310903</v>
      </c>
      <c r="C88" s="7">
        <f>IF(ISBLANK(HLOOKUP(C$2,'Data - Energy &amp; Metals'!$B$2:$AH$1048576,MATCH($A88,'Data - Energy &amp; Metals'!$A$2:$A$1048576,FALSE),FALSE)),#N/A,HLOOKUP(C$2,'Data - Energy &amp; Metals'!$B$2:$AH$1048576,MATCH($A88,'Data - Energy &amp; Metals'!$A$2:$A$1048576,FALSE),FALSE))</f>
        <v>59143</v>
      </c>
      <c r="D88" s="7">
        <f>IF(ISBLANK(HLOOKUP(D$2,'Data - Energy &amp; Metals'!$B$2:$AH$1048576,MATCH($A88,'Data - Energy &amp; Metals'!$A$2:$A$1048576,FALSE),FALSE)),#N/A,HLOOKUP(D$2,'Data - Energy &amp; Metals'!$B$2:$AH$1048576,MATCH($A88,'Data - Energy &amp; Metals'!$A$2:$A$1048576,FALSE),FALSE))</f>
        <v>148937</v>
      </c>
      <c r="E88" s="8">
        <f t="shared" si="1"/>
        <v>-6.849782173051705E-2</v>
      </c>
    </row>
    <row r="89" spans="1:5" x14ac:dyDescent="0.25">
      <c r="A89" s="27">
        <f>IF('Data - Energy &amp; Metals'!A89="",#N/A,'Data - Energy &amp; Metals'!A89)</f>
        <v>39483</v>
      </c>
      <c r="B89" s="7">
        <f>IF(ISBLANK(HLOOKUP(B$2,'Data - Energy &amp; Metals'!$B$2:$AH$1048576,MATCH($A89,'Data - Energy &amp; Metals'!$A$2:$A$1048576,FALSE),FALSE)),#N/A,HLOOKUP(B$2,'Data - Energy &amp; Metals'!$B$2:$AH$1048576,MATCH($A89,'Data - Energy &amp; Metals'!$A$2:$A$1048576,FALSE),FALSE))</f>
        <v>1345714</v>
      </c>
      <c r="C89" s="7">
        <f>IF(ISBLANK(HLOOKUP(C$2,'Data - Energy &amp; Metals'!$B$2:$AH$1048576,MATCH($A89,'Data - Energy &amp; Metals'!$A$2:$A$1048576,FALSE),FALSE)),#N/A,HLOOKUP(C$2,'Data - Energy &amp; Metals'!$B$2:$AH$1048576,MATCH($A89,'Data - Energy &amp; Metals'!$A$2:$A$1048576,FALSE),FALSE))</f>
        <v>60156</v>
      </c>
      <c r="D89" s="7">
        <f>IF(ISBLANK(HLOOKUP(D$2,'Data - Energy &amp; Metals'!$B$2:$AH$1048576,MATCH($A89,'Data - Energy &amp; Metals'!$A$2:$A$1048576,FALSE),FALSE)),#N/A,HLOOKUP(D$2,'Data - Energy &amp; Metals'!$B$2:$AH$1048576,MATCH($A89,'Data - Energy &amp; Metals'!$A$2:$A$1048576,FALSE),FALSE))</f>
        <v>152600</v>
      </c>
      <c r="E89" s="8">
        <f t="shared" si="1"/>
        <v>-6.8695131357777356E-2</v>
      </c>
    </row>
    <row r="90" spans="1:5" x14ac:dyDescent="0.25">
      <c r="A90" s="27">
        <f>IF('Data - Energy &amp; Metals'!A90="",#N/A,'Data - Energy &amp; Metals'!A90)</f>
        <v>39490</v>
      </c>
      <c r="B90" s="7">
        <f>IF(ISBLANK(HLOOKUP(B$2,'Data - Energy &amp; Metals'!$B$2:$AH$1048576,MATCH($A90,'Data - Energy &amp; Metals'!$A$2:$A$1048576,FALSE),FALSE)),#N/A,HLOOKUP(B$2,'Data - Energy &amp; Metals'!$B$2:$AH$1048576,MATCH($A90,'Data - Energy &amp; Metals'!$A$2:$A$1048576,FALSE),FALSE))</f>
        <v>1397119</v>
      </c>
      <c r="C90" s="7">
        <f>IF(ISBLANK(HLOOKUP(C$2,'Data - Energy &amp; Metals'!$B$2:$AH$1048576,MATCH($A90,'Data - Energy &amp; Metals'!$A$2:$A$1048576,FALSE),FALSE)),#N/A,HLOOKUP(C$2,'Data - Energy &amp; Metals'!$B$2:$AH$1048576,MATCH($A90,'Data - Energy &amp; Metals'!$A$2:$A$1048576,FALSE),FALSE))</f>
        <v>84014</v>
      </c>
      <c r="D90" s="7">
        <f>IF(ISBLANK(HLOOKUP(D$2,'Data - Energy &amp; Metals'!$B$2:$AH$1048576,MATCH($A90,'Data - Energy &amp; Metals'!$A$2:$A$1048576,FALSE),FALSE)),#N/A,HLOOKUP(D$2,'Data - Energy &amp; Metals'!$B$2:$AH$1048576,MATCH($A90,'Data - Energy &amp; Metals'!$A$2:$A$1048576,FALSE),FALSE))</f>
        <v>170079</v>
      </c>
      <c r="E90" s="8">
        <f t="shared" si="1"/>
        <v>-6.1601767637545546E-2</v>
      </c>
    </row>
    <row r="91" spans="1:5" x14ac:dyDescent="0.25">
      <c r="A91" s="27">
        <f>IF('Data - Energy &amp; Metals'!A91="",#N/A,'Data - Energy &amp; Metals'!A91)</f>
        <v>39497</v>
      </c>
      <c r="B91" s="7">
        <f>IF(ISBLANK(HLOOKUP(B$2,'Data - Energy &amp; Metals'!$B$2:$AH$1048576,MATCH($A91,'Data - Energy &amp; Metals'!$A$2:$A$1048576,FALSE),FALSE)),#N/A,HLOOKUP(B$2,'Data - Energy &amp; Metals'!$B$2:$AH$1048576,MATCH($A91,'Data - Energy &amp; Metals'!$A$2:$A$1048576,FALSE),FALSE))</f>
        <v>1418245</v>
      </c>
      <c r="C91" s="7">
        <f>IF(ISBLANK(HLOOKUP(C$2,'Data - Energy &amp; Metals'!$B$2:$AH$1048576,MATCH($A91,'Data - Energy &amp; Metals'!$A$2:$A$1048576,FALSE),FALSE)),#N/A,HLOOKUP(C$2,'Data - Energy &amp; Metals'!$B$2:$AH$1048576,MATCH($A91,'Data - Energy &amp; Metals'!$A$2:$A$1048576,FALSE),FALSE))</f>
        <v>105493</v>
      </c>
      <c r="D91" s="7">
        <f>IF(ISBLANK(HLOOKUP(D$2,'Data - Energy &amp; Metals'!$B$2:$AH$1048576,MATCH($A91,'Data - Energy &amp; Metals'!$A$2:$A$1048576,FALSE),FALSE)),#N/A,HLOOKUP(D$2,'Data - Energy &amp; Metals'!$B$2:$AH$1048576,MATCH($A91,'Data - Energy &amp; Metals'!$A$2:$A$1048576,FALSE),FALSE))</f>
        <v>208533</v>
      </c>
      <c r="E91" s="8">
        <f t="shared" si="1"/>
        <v>-7.2653173464387322E-2</v>
      </c>
    </row>
    <row r="92" spans="1:5" x14ac:dyDescent="0.25">
      <c r="A92" s="27">
        <f>IF('Data - Energy &amp; Metals'!A92="",#N/A,'Data - Energy &amp; Metals'!A92)</f>
        <v>39504</v>
      </c>
      <c r="B92" s="7">
        <f>IF(ISBLANK(HLOOKUP(B$2,'Data - Energy &amp; Metals'!$B$2:$AH$1048576,MATCH($A92,'Data - Energy &amp; Metals'!$A$2:$A$1048576,FALSE),FALSE)),#N/A,HLOOKUP(B$2,'Data - Energy &amp; Metals'!$B$2:$AH$1048576,MATCH($A92,'Data - Energy &amp; Metals'!$A$2:$A$1048576,FALSE),FALSE))</f>
        <v>1372159</v>
      </c>
      <c r="C92" s="7">
        <f>IF(ISBLANK(HLOOKUP(C$2,'Data - Energy &amp; Metals'!$B$2:$AH$1048576,MATCH($A92,'Data - Energy &amp; Metals'!$A$2:$A$1048576,FALSE),FALSE)),#N/A,HLOOKUP(C$2,'Data - Energy &amp; Metals'!$B$2:$AH$1048576,MATCH($A92,'Data - Energy &amp; Metals'!$A$2:$A$1048576,FALSE),FALSE))</f>
        <v>120692</v>
      </c>
      <c r="D92" s="7">
        <f>IF(ISBLANK(HLOOKUP(D$2,'Data - Energy &amp; Metals'!$B$2:$AH$1048576,MATCH($A92,'Data - Energy &amp; Metals'!$A$2:$A$1048576,FALSE),FALSE)),#N/A,HLOOKUP(D$2,'Data - Energy &amp; Metals'!$B$2:$AH$1048576,MATCH($A92,'Data - Energy &amp; Metals'!$A$2:$A$1048576,FALSE),FALSE))</f>
        <v>255546</v>
      </c>
      <c r="E92" s="8">
        <f t="shared" si="1"/>
        <v>-9.8278698022605249E-2</v>
      </c>
    </row>
    <row r="93" spans="1:5" x14ac:dyDescent="0.25">
      <c r="A93" s="27">
        <f>IF('Data - Energy &amp; Metals'!A93="",#N/A,'Data - Energy &amp; Metals'!A93)</f>
        <v>39511</v>
      </c>
      <c r="B93" s="7">
        <f>IF(ISBLANK(HLOOKUP(B$2,'Data - Energy &amp; Metals'!$B$2:$AH$1048576,MATCH($A93,'Data - Energy &amp; Metals'!$A$2:$A$1048576,FALSE),FALSE)),#N/A,HLOOKUP(B$2,'Data - Energy &amp; Metals'!$B$2:$AH$1048576,MATCH($A93,'Data - Energy &amp; Metals'!$A$2:$A$1048576,FALSE),FALSE))</f>
        <v>1365323</v>
      </c>
      <c r="C93" s="7">
        <f>IF(ISBLANK(HLOOKUP(C$2,'Data - Energy &amp; Metals'!$B$2:$AH$1048576,MATCH($A93,'Data - Energy &amp; Metals'!$A$2:$A$1048576,FALSE),FALSE)),#N/A,HLOOKUP(C$2,'Data - Energy &amp; Metals'!$B$2:$AH$1048576,MATCH($A93,'Data - Energy &amp; Metals'!$A$2:$A$1048576,FALSE),FALSE))</f>
        <v>136672</v>
      </c>
      <c r="D93" s="7">
        <f>IF(ISBLANK(HLOOKUP(D$2,'Data - Energy &amp; Metals'!$B$2:$AH$1048576,MATCH($A93,'Data - Energy &amp; Metals'!$A$2:$A$1048576,FALSE),FALSE)),#N/A,HLOOKUP(D$2,'Data - Energy &amp; Metals'!$B$2:$AH$1048576,MATCH($A93,'Data - Energy &amp; Metals'!$A$2:$A$1048576,FALSE),FALSE))</f>
        <v>256428</v>
      </c>
      <c r="E93" s="8">
        <f t="shared" si="1"/>
        <v>-8.771257790281127E-2</v>
      </c>
    </row>
    <row r="94" spans="1:5" x14ac:dyDescent="0.25">
      <c r="A94" s="27">
        <f>IF('Data - Energy &amp; Metals'!A94="",#N/A,'Data - Energy &amp; Metals'!A94)</f>
        <v>39518</v>
      </c>
      <c r="B94" s="7">
        <f>IF(ISBLANK(HLOOKUP(B$2,'Data - Energy &amp; Metals'!$B$2:$AH$1048576,MATCH($A94,'Data - Energy &amp; Metals'!$A$2:$A$1048576,FALSE),FALSE)),#N/A,HLOOKUP(B$2,'Data - Energy &amp; Metals'!$B$2:$AH$1048576,MATCH($A94,'Data - Energy &amp; Metals'!$A$2:$A$1048576,FALSE),FALSE))</f>
        <v>1368608</v>
      </c>
      <c r="C94" s="7">
        <f>IF(ISBLANK(HLOOKUP(C$2,'Data - Energy &amp; Metals'!$B$2:$AH$1048576,MATCH($A94,'Data - Energy &amp; Metals'!$A$2:$A$1048576,FALSE),FALSE)),#N/A,HLOOKUP(C$2,'Data - Energy &amp; Metals'!$B$2:$AH$1048576,MATCH($A94,'Data - Energy &amp; Metals'!$A$2:$A$1048576,FALSE),FALSE))</f>
        <v>127983</v>
      </c>
      <c r="D94" s="7">
        <f>IF(ISBLANK(HLOOKUP(D$2,'Data - Energy &amp; Metals'!$B$2:$AH$1048576,MATCH($A94,'Data - Energy &amp; Metals'!$A$2:$A$1048576,FALSE),FALSE)),#N/A,HLOOKUP(D$2,'Data - Energy &amp; Metals'!$B$2:$AH$1048576,MATCH($A94,'Data - Energy &amp; Metals'!$A$2:$A$1048576,FALSE),FALSE))</f>
        <v>276428</v>
      </c>
      <c r="E94" s="8">
        <f t="shared" si="1"/>
        <v>-0.10846422058032687</v>
      </c>
    </row>
    <row r="95" spans="1:5" x14ac:dyDescent="0.25">
      <c r="A95" s="27">
        <f>IF('Data - Energy &amp; Metals'!A95="",#N/A,'Data - Energy &amp; Metals'!A95)</f>
        <v>39525</v>
      </c>
      <c r="B95" s="7">
        <f>IF(ISBLANK(HLOOKUP(B$2,'Data - Energy &amp; Metals'!$B$2:$AH$1048576,MATCH($A95,'Data - Energy &amp; Metals'!$A$2:$A$1048576,FALSE),FALSE)),#N/A,HLOOKUP(B$2,'Data - Energy &amp; Metals'!$B$2:$AH$1048576,MATCH($A95,'Data - Energy &amp; Metals'!$A$2:$A$1048576,FALSE),FALSE))</f>
        <v>1339114</v>
      </c>
      <c r="C95" s="7">
        <f>IF(ISBLANK(HLOOKUP(C$2,'Data - Energy &amp; Metals'!$B$2:$AH$1048576,MATCH($A95,'Data - Energy &amp; Metals'!$A$2:$A$1048576,FALSE),FALSE)),#N/A,HLOOKUP(C$2,'Data - Energy &amp; Metals'!$B$2:$AH$1048576,MATCH($A95,'Data - Energy &amp; Metals'!$A$2:$A$1048576,FALSE),FALSE))</f>
        <v>108449</v>
      </c>
      <c r="D95" s="7">
        <f>IF(ISBLANK(HLOOKUP(D$2,'Data - Energy &amp; Metals'!$B$2:$AH$1048576,MATCH($A95,'Data - Energy &amp; Metals'!$A$2:$A$1048576,FALSE),FALSE)),#N/A,HLOOKUP(D$2,'Data - Energy &amp; Metals'!$B$2:$AH$1048576,MATCH($A95,'Data - Energy &amp; Metals'!$A$2:$A$1048576,FALSE),FALSE))</f>
        <v>239823</v>
      </c>
      <c r="E95" s="8">
        <f t="shared" si="1"/>
        <v>-9.8105165056895829E-2</v>
      </c>
    </row>
    <row r="96" spans="1:5" x14ac:dyDescent="0.25">
      <c r="A96" s="27">
        <f>IF('Data - Energy &amp; Metals'!A96="",#N/A,'Data - Energy &amp; Metals'!A96)</f>
        <v>39532</v>
      </c>
      <c r="B96" s="7">
        <f>IF(ISBLANK(HLOOKUP(B$2,'Data - Energy &amp; Metals'!$B$2:$AH$1048576,MATCH($A96,'Data - Energy &amp; Metals'!$A$2:$A$1048576,FALSE),FALSE)),#N/A,HLOOKUP(B$2,'Data - Energy &amp; Metals'!$B$2:$AH$1048576,MATCH($A96,'Data - Energy &amp; Metals'!$A$2:$A$1048576,FALSE),FALSE))</f>
        <v>1321774</v>
      </c>
      <c r="C96" s="7">
        <f>IF(ISBLANK(HLOOKUP(C$2,'Data - Energy &amp; Metals'!$B$2:$AH$1048576,MATCH($A96,'Data - Energy &amp; Metals'!$A$2:$A$1048576,FALSE),FALSE)),#N/A,HLOOKUP(C$2,'Data - Energy &amp; Metals'!$B$2:$AH$1048576,MATCH($A96,'Data - Energy &amp; Metals'!$A$2:$A$1048576,FALSE),FALSE))</f>
        <v>102666</v>
      </c>
      <c r="D96" s="7">
        <f>IF(ISBLANK(HLOOKUP(D$2,'Data - Energy &amp; Metals'!$B$2:$AH$1048576,MATCH($A96,'Data - Energy &amp; Metals'!$A$2:$A$1048576,FALSE),FALSE)),#N/A,HLOOKUP(D$2,'Data - Energy &amp; Metals'!$B$2:$AH$1048576,MATCH($A96,'Data - Energy &amp; Metals'!$A$2:$A$1048576,FALSE),FALSE))</f>
        <v>246204</v>
      </c>
      <c r="E96" s="8">
        <f t="shared" si="1"/>
        <v>-0.10859496404075129</v>
      </c>
    </row>
    <row r="97" spans="1:5" x14ac:dyDescent="0.25">
      <c r="A97" s="27">
        <f>IF('Data - Energy &amp; Metals'!A97="",#N/A,'Data - Energy &amp; Metals'!A97)</f>
        <v>39539</v>
      </c>
      <c r="B97" s="7">
        <f>IF(ISBLANK(HLOOKUP(B$2,'Data - Energy &amp; Metals'!$B$2:$AH$1048576,MATCH($A97,'Data - Energy &amp; Metals'!$A$2:$A$1048576,FALSE),FALSE)),#N/A,HLOOKUP(B$2,'Data - Energy &amp; Metals'!$B$2:$AH$1048576,MATCH($A97,'Data - Energy &amp; Metals'!$A$2:$A$1048576,FALSE),FALSE))</f>
        <v>1272577</v>
      </c>
      <c r="C97" s="7">
        <f>IF(ISBLANK(HLOOKUP(C$2,'Data - Energy &amp; Metals'!$B$2:$AH$1048576,MATCH($A97,'Data - Energy &amp; Metals'!$A$2:$A$1048576,FALSE),FALSE)),#N/A,HLOOKUP(C$2,'Data - Energy &amp; Metals'!$B$2:$AH$1048576,MATCH($A97,'Data - Energy &amp; Metals'!$A$2:$A$1048576,FALSE),FALSE))</f>
        <v>113106</v>
      </c>
      <c r="D97" s="7">
        <f>IF(ISBLANK(HLOOKUP(D$2,'Data - Energy &amp; Metals'!$B$2:$AH$1048576,MATCH($A97,'Data - Energy &amp; Metals'!$A$2:$A$1048576,FALSE),FALSE)),#N/A,HLOOKUP(D$2,'Data - Energy &amp; Metals'!$B$2:$AH$1048576,MATCH($A97,'Data - Energy &amp; Metals'!$A$2:$A$1048576,FALSE),FALSE))</f>
        <v>245932</v>
      </c>
      <c r="E97" s="8">
        <f t="shared" si="1"/>
        <v>-0.1043756094916064</v>
      </c>
    </row>
    <row r="98" spans="1:5" x14ac:dyDescent="0.25">
      <c r="A98" s="27">
        <f>IF('Data - Energy &amp; Metals'!A98="",#N/A,'Data - Energy &amp; Metals'!A98)</f>
        <v>39546</v>
      </c>
      <c r="B98" s="7">
        <f>IF(ISBLANK(HLOOKUP(B$2,'Data - Energy &amp; Metals'!$B$2:$AH$1048576,MATCH($A98,'Data - Energy &amp; Metals'!$A$2:$A$1048576,FALSE),FALSE)),#N/A,HLOOKUP(B$2,'Data - Energy &amp; Metals'!$B$2:$AH$1048576,MATCH($A98,'Data - Energy &amp; Metals'!$A$2:$A$1048576,FALSE),FALSE))</f>
        <v>1268008</v>
      </c>
      <c r="C98" s="7">
        <f>IF(ISBLANK(HLOOKUP(C$2,'Data - Energy &amp; Metals'!$B$2:$AH$1048576,MATCH($A98,'Data - Energy &amp; Metals'!$A$2:$A$1048576,FALSE),FALSE)),#N/A,HLOOKUP(C$2,'Data - Energy &amp; Metals'!$B$2:$AH$1048576,MATCH($A98,'Data - Energy &amp; Metals'!$A$2:$A$1048576,FALSE),FALSE))</f>
        <v>114532</v>
      </c>
      <c r="D98" s="7">
        <f>IF(ISBLANK(HLOOKUP(D$2,'Data - Energy &amp; Metals'!$B$2:$AH$1048576,MATCH($A98,'Data - Energy &amp; Metals'!$A$2:$A$1048576,FALSE),FALSE)),#N/A,HLOOKUP(D$2,'Data - Energy &amp; Metals'!$B$2:$AH$1048576,MATCH($A98,'Data - Energy &amp; Metals'!$A$2:$A$1048576,FALSE),FALSE))</f>
        <v>255250</v>
      </c>
      <c r="E98" s="8">
        <f t="shared" si="1"/>
        <v>-0.11097564053223639</v>
      </c>
    </row>
    <row r="99" spans="1:5" x14ac:dyDescent="0.25">
      <c r="A99" s="27">
        <f>IF('Data - Energy &amp; Metals'!A99="",#N/A,'Data - Energy &amp; Metals'!A99)</f>
        <v>39553</v>
      </c>
      <c r="B99" s="7">
        <f>IF(ISBLANK(HLOOKUP(B$2,'Data - Energy &amp; Metals'!$B$2:$AH$1048576,MATCH($A99,'Data - Energy &amp; Metals'!$A$2:$A$1048576,FALSE),FALSE)),#N/A,HLOOKUP(B$2,'Data - Energy &amp; Metals'!$B$2:$AH$1048576,MATCH($A99,'Data - Energy &amp; Metals'!$A$2:$A$1048576,FALSE),FALSE))</f>
        <v>1295677</v>
      </c>
      <c r="C99" s="7">
        <f>IF(ISBLANK(HLOOKUP(C$2,'Data - Energy &amp; Metals'!$B$2:$AH$1048576,MATCH($A99,'Data - Energy &amp; Metals'!$A$2:$A$1048576,FALSE),FALSE)),#N/A,HLOOKUP(C$2,'Data - Energy &amp; Metals'!$B$2:$AH$1048576,MATCH($A99,'Data - Energy &amp; Metals'!$A$2:$A$1048576,FALSE),FALSE))</f>
        <v>124188</v>
      </c>
      <c r="D99" s="7">
        <f>IF(ISBLANK(HLOOKUP(D$2,'Data - Energy &amp; Metals'!$B$2:$AH$1048576,MATCH($A99,'Data - Energy &amp; Metals'!$A$2:$A$1048576,FALSE),FALSE)),#N/A,HLOOKUP(D$2,'Data - Energy &amp; Metals'!$B$2:$AH$1048576,MATCH($A99,'Data - Energy &amp; Metals'!$A$2:$A$1048576,FALSE),FALSE))</f>
        <v>281359</v>
      </c>
      <c r="E99" s="8">
        <f t="shared" si="1"/>
        <v>-0.12130415219225162</v>
      </c>
    </row>
    <row r="100" spans="1:5" x14ac:dyDescent="0.25">
      <c r="A100" s="27">
        <f>IF('Data - Energy &amp; Metals'!A100="",#N/A,'Data - Energy &amp; Metals'!A100)</f>
        <v>39560</v>
      </c>
      <c r="B100" s="7">
        <f>IF(ISBLANK(HLOOKUP(B$2,'Data - Energy &amp; Metals'!$B$2:$AH$1048576,MATCH($A100,'Data - Energy &amp; Metals'!$A$2:$A$1048576,FALSE),FALSE)),#N/A,HLOOKUP(B$2,'Data - Energy &amp; Metals'!$B$2:$AH$1048576,MATCH($A100,'Data - Energy &amp; Metals'!$A$2:$A$1048576,FALSE),FALSE))</f>
        <v>1313850</v>
      </c>
      <c r="C100" s="7">
        <f>IF(ISBLANK(HLOOKUP(C$2,'Data - Energy &amp; Metals'!$B$2:$AH$1048576,MATCH($A100,'Data - Energy &amp; Metals'!$A$2:$A$1048576,FALSE),FALSE)),#N/A,HLOOKUP(C$2,'Data - Energy &amp; Metals'!$B$2:$AH$1048576,MATCH($A100,'Data - Energy &amp; Metals'!$A$2:$A$1048576,FALSE),FALSE))</f>
        <v>132827</v>
      </c>
      <c r="D100" s="7">
        <f>IF(ISBLANK(HLOOKUP(D$2,'Data - Energy &amp; Metals'!$B$2:$AH$1048576,MATCH($A100,'Data - Energy &amp; Metals'!$A$2:$A$1048576,FALSE),FALSE)),#N/A,HLOOKUP(D$2,'Data - Energy &amp; Metals'!$B$2:$AH$1048576,MATCH($A100,'Data - Energy &amp; Metals'!$A$2:$A$1048576,FALSE),FALSE))</f>
        <v>315085</v>
      </c>
      <c r="E100" s="8">
        <f t="shared" si="1"/>
        <v>-0.13872055409673859</v>
      </c>
    </row>
    <row r="101" spans="1:5" x14ac:dyDescent="0.25">
      <c r="A101" s="27">
        <f>IF('Data - Energy &amp; Metals'!A101="",#N/A,'Data - Energy &amp; Metals'!A101)</f>
        <v>39567</v>
      </c>
      <c r="B101" s="7">
        <f>IF(ISBLANK(HLOOKUP(B$2,'Data - Energy &amp; Metals'!$B$2:$AH$1048576,MATCH($A101,'Data - Energy &amp; Metals'!$A$2:$A$1048576,FALSE),FALSE)),#N/A,HLOOKUP(B$2,'Data - Energy &amp; Metals'!$B$2:$AH$1048576,MATCH($A101,'Data - Energy &amp; Metals'!$A$2:$A$1048576,FALSE),FALSE))</f>
        <v>1282399</v>
      </c>
      <c r="C101" s="7">
        <f>IF(ISBLANK(HLOOKUP(C$2,'Data - Energy &amp; Metals'!$B$2:$AH$1048576,MATCH($A101,'Data - Energy &amp; Metals'!$A$2:$A$1048576,FALSE),FALSE)),#N/A,HLOOKUP(C$2,'Data - Energy &amp; Metals'!$B$2:$AH$1048576,MATCH($A101,'Data - Energy &amp; Metals'!$A$2:$A$1048576,FALSE),FALSE))</f>
        <v>124280</v>
      </c>
      <c r="D101" s="7">
        <f>IF(ISBLANK(HLOOKUP(D$2,'Data - Energy &amp; Metals'!$B$2:$AH$1048576,MATCH($A101,'Data - Energy &amp; Metals'!$A$2:$A$1048576,FALSE),FALSE)),#N/A,HLOOKUP(D$2,'Data - Energy &amp; Metals'!$B$2:$AH$1048576,MATCH($A101,'Data - Energy &amp; Metals'!$A$2:$A$1048576,FALSE),FALSE))</f>
        <v>309833</v>
      </c>
      <c r="E101" s="8">
        <f t="shared" si="1"/>
        <v>-0.14469209660955756</v>
      </c>
    </row>
    <row r="102" spans="1:5" x14ac:dyDescent="0.25">
      <c r="A102" s="27">
        <f>IF('Data - Energy &amp; Metals'!A102="",#N/A,'Data - Energy &amp; Metals'!A102)</f>
        <v>39574</v>
      </c>
      <c r="B102" s="7">
        <f>IF(ISBLANK(HLOOKUP(B$2,'Data - Energy &amp; Metals'!$B$2:$AH$1048576,MATCH($A102,'Data - Energy &amp; Metals'!$A$2:$A$1048576,FALSE),FALSE)),#N/A,HLOOKUP(B$2,'Data - Energy &amp; Metals'!$B$2:$AH$1048576,MATCH($A102,'Data - Energy &amp; Metals'!$A$2:$A$1048576,FALSE),FALSE))</f>
        <v>1279551</v>
      </c>
      <c r="C102" s="7">
        <f>IF(ISBLANK(HLOOKUP(C$2,'Data - Energy &amp; Metals'!$B$2:$AH$1048576,MATCH($A102,'Data - Energy &amp; Metals'!$A$2:$A$1048576,FALSE),FALSE)),#N/A,HLOOKUP(C$2,'Data - Energy &amp; Metals'!$B$2:$AH$1048576,MATCH($A102,'Data - Energy &amp; Metals'!$A$2:$A$1048576,FALSE),FALSE))</f>
        <v>126530</v>
      </c>
      <c r="D102" s="7">
        <f>IF(ISBLANK(HLOOKUP(D$2,'Data - Energy &amp; Metals'!$B$2:$AH$1048576,MATCH($A102,'Data - Energy &amp; Metals'!$A$2:$A$1048576,FALSE),FALSE)),#N/A,HLOOKUP(D$2,'Data - Energy &amp; Metals'!$B$2:$AH$1048576,MATCH($A102,'Data - Energy &amp; Metals'!$A$2:$A$1048576,FALSE),FALSE))</f>
        <v>323530</v>
      </c>
      <c r="E102" s="8">
        <f t="shared" si="1"/>
        <v>-0.15396025637118022</v>
      </c>
    </row>
    <row r="103" spans="1:5" x14ac:dyDescent="0.25">
      <c r="A103" s="27">
        <f>IF('Data - Energy &amp; Metals'!A103="",#N/A,'Data - Energy &amp; Metals'!A103)</f>
        <v>39581</v>
      </c>
      <c r="B103" s="7">
        <f>IF(ISBLANK(HLOOKUP(B$2,'Data - Energy &amp; Metals'!$B$2:$AH$1048576,MATCH($A103,'Data - Energy &amp; Metals'!$A$2:$A$1048576,FALSE),FALSE)),#N/A,HLOOKUP(B$2,'Data - Energy &amp; Metals'!$B$2:$AH$1048576,MATCH($A103,'Data - Energy &amp; Metals'!$A$2:$A$1048576,FALSE),FALSE))</f>
        <v>1296493</v>
      </c>
      <c r="C103" s="7">
        <f>IF(ISBLANK(HLOOKUP(C$2,'Data - Energy &amp; Metals'!$B$2:$AH$1048576,MATCH($A103,'Data - Energy &amp; Metals'!$A$2:$A$1048576,FALSE),FALSE)),#N/A,HLOOKUP(C$2,'Data - Energy &amp; Metals'!$B$2:$AH$1048576,MATCH($A103,'Data - Energy &amp; Metals'!$A$2:$A$1048576,FALSE),FALSE))</f>
        <v>131488</v>
      </c>
      <c r="D103" s="7">
        <f>IF(ISBLANK(HLOOKUP(D$2,'Data - Energy &amp; Metals'!$B$2:$AH$1048576,MATCH($A103,'Data - Energy &amp; Metals'!$A$2:$A$1048576,FALSE),FALSE)),#N/A,HLOOKUP(D$2,'Data - Energy &amp; Metals'!$B$2:$AH$1048576,MATCH($A103,'Data - Energy &amp; Metals'!$A$2:$A$1048576,FALSE),FALSE))</f>
        <v>333975</v>
      </c>
      <c r="E103" s="8">
        <f t="shared" si="1"/>
        <v>-0.15618055785877749</v>
      </c>
    </row>
    <row r="104" spans="1:5" x14ac:dyDescent="0.25">
      <c r="A104" s="27">
        <f>IF('Data - Energy &amp; Metals'!A104="",#N/A,'Data - Energy &amp; Metals'!A104)</f>
        <v>39588</v>
      </c>
      <c r="B104" s="7">
        <f>IF(ISBLANK(HLOOKUP(B$2,'Data - Energy &amp; Metals'!$B$2:$AH$1048576,MATCH($A104,'Data - Energy &amp; Metals'!$A$2:$A$1048576,FALSE),FALSE)),#N/A,HLOOKUP(B$2,'Data - Energy &amp; Metals'!$B$2:$AH$1048576,MATCH($A104,'Data - Energy &amp; Metals'!$A$2:$A$1048576,FALSE),FALSE))</f>
        <v>1317274</v>
      </c>
      <c r="C104" s="7">
        <f>IF(ISBLANK(HLOOKUP(C$2,'Data - Energy &amp; Metals'!$B$2:$AH$1048576,MATCH($A104,'Data - Energy &amp; Metals'!$A$2:$A$1048576,FALSE),FALSE)),#N/A,HLOOKUP(C$2,'Data - Energy &amp; Metals'!$B$2:$AH$1048576,MATCH($A104,'Data - Energy &amp; Metals'!$A$2:$A$1048576,FALSE),FALSE))</f>
        <v>141953</v>
      </c>
      <c r="D104" s="7">
        <f>IF(ISBLANK(HLOOKUP(D$2,'Data - Energy &amp; Metals'!$B$2:$AH$1048576,MATCH($A104,'Data - Energy &amp; Metals'!$A$2:$A$1048576,FALSE),FALSE)),#N/A,HLOOKUP(D$2,'Data - Energy &amp; Metals'!$B$2:$AH$1048576,MATCH($A104,'Data - Energy &amp; Metals'!$A$2:$A$1048576,FALSE),FALSE))</f>
        <v>354756</v>
      </c>
      <c r="E104" s="8">
        <f t="shared" si="1"/>
        <v>-0.16154801506748026</v>
      </c>
    </row>
    <row r="105" spans="1:5" x14ac:dyDescent="0.25">
      <c r="A105" s="27">
        <f>IF('Data - Energy &amp; Metals'!A105="",#N/A,'Data - Energy &amp; Metals'!A105)</f>
        <v>39595</v>
      </c>
      <c r="B105" s="7">
        <f>IF(ISBLANK(HLOOKUP(B$2,'Data - Energy &amp; Metals'!$B$2:$AH$1048576,MATCH($A105,'Data - Energy &amp; Metals'!$A$2:$A$1048576,FALSE),FALSE)),#N/A,HLOOKUP(B$2,'Data - Energy &amp; Metals'!$B$2:$AH$1048576,MATCH($A105,'Data - Energy &amp; Metals'!$A$2:$A$1048576,FALSE),FALSE))</f>
        <v>1306567</v>
      </c>
      <c r="C105" s="7">
        <f>IF(ISBLANK(HLOOKUP(C$2,'Data - Energy &amp; Metals'!$B$2:$AH$1048576,MATCH($A105,'Data - Energy &amp; Metals'!$A$2:$A$1048576,FALSE),FALSE)),#N/A,HLOOKUP(C$2,'Data - Energy &amp; Metals'!$B$2:$AH$1048576,MATCH($A105,'Data - Energy &amp; Metals'!$A$2:$A$1048576,FALSE),FALSE))</f>
        <v>145467</v>
      </c>
      <c r="D105" s="7">
        <f>IF(ISBLANK(HLOOKUP(D$2,'Data - Energy &amp; Metals'!$B$2:$AH$1048576,MATCH($A105,'Data - Energy &amp; Metals'!$A$2:$A$1048576,FALSE),FALSE)),#N/A,HLOOKUP(D$2,'Data - Energy &amp; Metals'!$B$2:$AH$1048576,MATCH($A105,'Data - Energy &amp; Metals'!$A$2:$A$1048576,FALSE),FALSE))</f>
        <v>348139</v>
      </c>
      <c r="E105" s="8">
        <f t="shared" si="1"/>
        <v>-0.15511795415007421</v>
      </c>
    </row>
    <row r="106" spans="1:5" x14ac:dyDescent="0.25">
      <c r="A106" s="27">
        <f>IF('Data - Energy &amp; Metals'!A106="",#N/A,'Data - Energy &amp; Metals'!A106)</f>
        <v>39602</v>
      </c>
      <c r="B106" s="7">
        <f>IF(ISBLANK(HLOOKUP(B$2,'Data - Energy &amp; Metals'!$B$2:$AH$1048576,MATCH($A106,'Data - Energy &amp; Metals'!$A$2:$A$1048576,FALSE),FALSE)),#N/A,HLOOKUP(B$2,'Data - Energy &amp; Metals'!$B$2:$AH$1048576,MATCH($A106,'Data - Energy &amp; Metals'!$A$2:$A$1048576,FALSE),FALSE))</f>
        <v>1327589</v>
      </c>
      <c r="C106" s="7">
        <f>IF(ISBLANK(HLOOKUP(C$2,'Data - Energy &amp; Metals'!$B$2:$AH$1048576,MATCH($A106,'Data - Energy &amp; Metals'!$A$2:$A$1048576,FALSE),FALSE)),#N/A,HLOOKUP(C$2,'Data - Energy &amp; Metals'!$B$2:$AH$1048576,MATCH($A106,'Data - Energy &amp; Metals'!$A$2:$A$1048576,FALSE),FALSE))</f>
        <v>144543</v>
      </c>
      <c r="D106" s="7">
        <f>IF(ISBLANK(HLOOKUP(D$2,'Data - Energy &amp; Metals'!$B$2:$AH$1048576,MATCH($A106,'Data - Energy &amp; Metals'!$A$2:$A$1048576,FALSE),FALSE)),#N/A,HLOOKUP(D$2,'Data - Energy &amp; Metals'!$B$2:$AH$1048576,MATCH($A106,'Data - Energy &amp; Metals'!$A$2:$A$1048576,FALSE),FALSE))</f>
        <v>345402</v>
      </c>
      <c r="E106" s="8">
        <f t="shared" si="1"/>
        <v>-0.15129607129917466</v>
      </c>
    </row>
    <row r="107" spans="1:5" x14ac:dyDescent="0.25">
      <c r="A107" s="27">
        <f>IF('Data - Energy &amp; Metals'!A107="",#N/A,'Data - Energy &amp; Metals'!A107)</f>
        <v>39609</v>
      </c>
      <c r="B107" s="7">
        <f>IF(ISBLANK(HLOOKUP(B$2,'Data - Energy &amp; Metals'!$B$2:$AH$1048576,MATCH($A107,'Data - Energy &amp; Metals'!$A$2:$A$1048576,FALSE),FALSE)),#N/A,HLOOKUP(B$2,'Data - Energy &amp; Metals'!$B$2:$AH$1048576,MATCH($A107,'Data - Energy &amp; Metals'!$A$2:$A$1048576,FALSE),FALSE))</f>
        <v>1354970</v>
      </c>
      <c r="C107" s="7">
        <f>IF(ISBLANK(HLOOKUP(C$2,'Data - Energy &amp; Metals'!$B$2:$AH$1048576,MATCH($A107,'Data - Energy &amp; Metals'!$A$2:$A$1048576,FALSE),FALSE)),#N/A,HLOOKUP(C$2,'Data - Energy &amp; Metals'!$B$2:$AH$1048576,MATCH($A107,'Data - Energy &amp; Metals'!$A$2:$A$1048576,FALSE),FALSE))</f>
        <v>147164</v>
      </c>
      <c r="D107" s="7">
        <f>IF(ISBLANK(HLOOKUP(D$2,'Data - Energy &amp; Metals'!$B$2:$AH$1048576,MATCH($A107,'Data - Energy &amp; Metals'!$A$2:$A$1048576,FALSE),FALSE)),#N/A,HLOOKUP(D$2,'Data - Energy &amp; Metals'!$B$2:$AH$1048576,MATCH($A107,'Data - Energy &amp; Metals'!$A$2:$A$1048576,FALSE),FALSE))</f>
        <v>354674</v>
      </c>
      <c r="E107" s="8">
        <f t="shared" si="1"/>
        <v>-0.15314730215429123</v>
      </c>
    </row>
    <row r="108" spans="1:5" x14ac:dyDescent="0.25">
      <c r="A108" s="27">
        <f>IF('Data - Energy &amp; Metals'!A108="",#N/A,'Data - Energy &amp; Metals'!A108)</f>
        <v>39616</v>
      </c>
      <c r="B108" s="7">
        <f>IF(ISBLANK(HLOOKUP(B$2,'Data - Energy &amp; Metals'!$B$2:$AH$1048576,MATCH($A108,'Data - Energy &amp; Metals'!$A$2:$A$1048576,FALSE),FALSE)),#N/A,HLOOKUP(B$2,'Data - Energy &amp; Metals'!$B$2:$AH$1048576,MATCH($A108,'Data - Energy &amp; Metals'!$A$2:$A$1048576,FALSE),FALSE))</f>
        <v>1356567</v>
      </c>
      <c r="C108" s="7">
        <f>IF(ISBLANK(HLOOKUP(C$2,'Data - Energy &amp; Metals'!$B$2:$AH$1048576,MATCH($A108,'Data - Energy &amp; Metals'!$A$2:$A$1048576,FALSE),FALSE)),#N/A,HLOOKUP(C$2,'Data - Energy &amp; Metals'!$B$2:$AH$1048576,MATCH($A108,'Data - Energy &amp; Metals'!$A$2:$A$1048576,FALSE),FALSE))</f>
        <v>142606</v>
      </c>
      <c r="D108" s="7">
        <f>IF(ISBLANK(HLOOKUP(D$2,'Data - Energy &amp; Metals'!$B$2:$AH$1048576,MATCH($A108,'Data - Energy &amp; Metals'!$A$2:$A$1048576,FALSE),FALSE)),#N/A,HLOOKUP(D$2,'Data - Energy &amp; Metals'!$B$2:$AH$1048576,MATCH($A108,'Data - Energy &amp; Metals'!$A$2:$A$1048576,FALSE),FALSE))</f>
        <v>373816</v>
      </c>
      <c r="E108" s="8">
        <f t="shared" si="1"/>
        <v>-0.17043758251527569</v>
      </c>
    </row>
    <row r="109" spans="1:5" x14ac:dyDescent="0.25">
      <c r="A109" s="27">
        <f>IF('Data - Energy &amp; Metals'!A109="",#N/A,'Data - Energy &amp; Metals'!A109)</f>
        <v>39623</v>
      </c>
      <c r="B109" s="7">
        <f>IF(ISBLANK(HLOOKUP(B$2,'Data - Energy &amp; Metals'!$B$2:$AH$1048576,MATCH($A109,'Data - Energy &amp; Metals'!$A$2:$A$1048576,FALSE),FALSE)),#N/A,HLOOKUP(B$2,'Data - Energy &amp; Metals'!$B$2:$AH$1048576,MATCH($A109,'Data - Energy &amp; Metals'!$A$2:$A$1048576,FALSE),FALSE))</f>
        <v>1372408</v>
      </c>
      <c r="C109" s="7">
        <f>IF(ISBLANK(HLOOKUP(C$2,'Data - Energy &amp; Metals'!$B$2:$AH$1048576,MATCH($A109,'Data - Energy &amp; Metals'!$A$2:$A$1048576,FALSE),FALSE)),#N/A,HLOOKUP(C$2,'Data - Energy &amp; Metals'!$B$2:$AH$1048576,MATCH($A109,'Data - Energy &amp; Metals'!$A$2:$A$1048576,FALSE),FALSE))</f>
        <v>146686</v>
      </c>
      <c r="D109" s="7">
        <f>IF(ISBLANK(HLOOKUP(D$2,'Data - Energy &amp; Metals'!$B$2:$AH$1048576,MATCH($A109,'Data - Energy &amp; Metals'!$A$2:$A$1048576,FALSE),FALSE)),#N/A,HLOOKUP(D$2,'Data - Energy &amp; Metals'!$B$2:$AH$1048576,MATCH($A109,'Data - Energy &amp; Metals'!$A$2:$A$1048576,FALSE),FALSE))</f>
        <v>384498</v>
      </c>
      <c r="E109" s="8">
        <f t="shared" si="1"/>
        <v>-0.17328083193919008</v>
      </c>
    </row>
    <row r="110" spans="1:5" x14ac:dyDescent="0.25">
      <c r="A110" s="27">
        <f>IF('Data - Energy &amp; Metals'!A110="",#N/A,'Data - Energy &amp; Metals'!A110)</f>
        <v>39630</v>
      </c>
      <c r="B110" s="7">
        <f>IF(ISBLANK(HLOOKUP(B$2,'Data - Energy &amp; Metals'!$B$2:$AH$1048576,MATCH($A110,'Data - Energy &amp; Metals'!$A$2:$A$1048576,FALSE),FALSE)),#N/A,HLOOKUP(B$2,'Data - Energy &amp; Metals'!$B$2:$AH$1048576,MATCH($A110,'Data - Energy &amp; Metals'!$A$2:$A$1048576,FALSE),FALSE))</f>
        <v>1368367</v>
      </c>
      <c r="C110" s="7">
        <f>IF(ISBLANK(HLOOKUP(C$2,'Data - Energy &amp; Metals'!$B$2:$AH$1048576,MATCH($A110,'Data - Energy &amp; Metals'!$A$2:$A$1048576,FALSE),FALSE)),#N/A,HLOOKUP(C$2,'Data - Energy &amp; Metals'!$B$2:$AH$1048576,MATCH($A110,'Data - Energy &amp; Metals'!$A$2:$A$1048576,FALSE),FALSE))</f>
        <v>156605</v>
      </c>
      <c r="D110" s="7">
        <f>IF(ISBLANK(HLOOKUP(D$2,'Data - Energy &amp; Metals'!$B$2:$AH$1048576,MATCH($A110,'Data - Energy &amp; Metals'!$A$2:$A$1048576,FALSE),FALSE)),#N/A,HLOOKUP(D$2,'Data - Energy &amp; Metals'!$B$2:$AH$1048576,MATCH($A110,'Data - Energy &amp; Metals'!$A$2:$A$1048576,FALSE),FALSE))</f>
        <v>405562</v>
      </c>
      <c r="E110" s="8">
        <f t="shared" si="1"/>
        <v>-0.18193730190804075</v>
      </c>
    </row>
    <row r="111" spans="1:5" x14ac:dyDescent="0.25">
      <c r="A111" s="27">
        <f>IF('Data - Energy &amp; Metals'!A111="",#N/A,'Data - Energy &amp; Metals'!A111)</f>
        <v>39637</v>
      </c>
      <c r="B111" s="7">
        <f>IF(ISBLANK(HLOOKUP(B$2,'Data - Energy &amp; Metals'!$B$2:$AH$1048576,MATCH($A111,'Data - Energy &amp; Metals'!$A$2:$A$1048576,FALSE),FALSE)),#N/A,HLOOKUP(B$2,'Data - Energy &amp; Metals'!$B$2:$AH$1048576,MATCH($A111,'Data - Energy &amp; Metals'!$A$2:$A$1048576,FALSE),FALSE))</f>
        <v>1359386</v>
      </c>
      <c r="C111" s="7">
        <f>IF(ISBLANK(HLOOKUP(C$2,'Data - Energy &amp; Metals'!$B$2:$AH$1048576,MATCH($A111,'Data - Energy &amp; Metals'!$A$2:$A$1048576,FALSE),FALSE)),#N/A,HLOOKUP(C$2,'Data - Energy &amp; Metals'!$B$2:$AH$1048576,MATCH($A111,'Data - Energy &amp; Metals'!$A$2:$A$1048576,FALSE),FALSE))</f>
        <v>136527</v>
      </c>
      <c r="D111" s="7">
        <f>IF(ISBLANK(HLOOKUP(D$2,'Data - Energy &amp; Metals'!$B$2:$AH$1048576,MATCH($A111,'Data - Energy &amp; Metals'!$A$2:$A$1048576,FALSE),FALSE)),#N/A,HLOOKUP(D$2,'Data - Energy &amp; Metals'!$B$2:$AH$1048576,MATCH($A111,'Data - Energy &amp; Metals'!$A$2:$A$1048576,FALSE),FALSE))</f>
        <v>390656</v>
      </c>
      <c r="E111" s="8">
        <f t="shared" si="1"/>
        <v>-0.18694395852245058</v>
      </c>
    </row>
    <row r="112" spans="1:5" x14ac:dyDescent="0.25">
      <c r="A112" s="27">
        <f>IF('Data - Energy &amp; Metals'!A112="",#N/A,'Data - Energy &amp; Metals'!A112)</f>
        <v>39644</v>
      </c>
      <c r="B112" s="7">
        <f>IF(ISBLANK(HLOOKUP(B$2,'Data - Energy &amp; Metals'!$B$2:$AH$1048576,MATCH($A112,'Data - Energy &amp; Metals'!$A$2:$A$1048576,FALSE),FALSE)),#N/A,HLOOKUP(B$2,'Data - Energy &amp; Metals'!$B$2:$AH$1048576,MATCH($A112,'Data - Energy &amp; Metals'!$A$2:$A$1048576,FALSE),FALSE))</f>
        <v>1350881</v>
      </c>
      <c r="C112" s="7">
        <f>IF(ISBLANK(HLOOKUP(C$2,'Data - Energy &amp; Metals'!$B$2:$AH$1048576,MATCH($A112,'Data - Energy &amp; Metals'!$A$2:$A$1048576,FALSE),FALSE)),#N/A,HLOOKUP(C$2,'Data - Energy &amp; Metals'!$B$2:$AH$1048576,MATCH($A112,'Data - Energy &amp; Metals'!$A$2:$A$1048576,FALSE),FALSE))</f>
        <v>144522</v>
      </c>
      <c r="D112" s="7">
        <f>IF(ISBLANK(HLOOKUP(D$2,'Data - Energy &amp; Metals'!$B$2:$AH$1048576,MATCH($A112,'Data - Energy &amp; Metals'!$A$2:$A$1048576,FALSE),FALSE)),#N/A,HLOOKUP(D$2,'Data - Energy &amp; Metals'!$B$2:$AH$1048576,MATCH($A112,'Data - Energy &amp; Metals'!$A$2:$A$1048576,FALSE),FALSE))</f>
        <v>389963</v>
      </c>
      <c r="E112" s="8">
        <f t="shared" si="1"/>
        <v>-0.18168957887482318</v>
      </c>
    </row>
    <row r="113" spans="1:5" x14ac:dyDescent="0.25">
      <c r="A113" s="27">
        <f>IF('Data - Energy &amp; Metals'!A113="",#N/A,'Data - Energy &amp; Metals'!A113)</f>
        <v>39651</v>
      </c>
      <c r="B113" s="7">
        <f>IF(ISBLANK(HLOOKUP(B$2,'Data - Energy &amp; Metals'!$B$2:$AH$1048576,MATCH($A113,'Data - Energy &amp; Metals'!$A$2:$A$1048576,FALSE),FALSE)),#N/A,HLOOKUP(B$2,'Data - Energy &amp; Metals'!$B$2:$AH$1048576,MATCH($A113,'Data - Energy &amp; Metals'!$A$2:$A$1048576,FALSE),FALSE))</f>
        <v>1353383</v>
      </c>
      <c r="C113" s="7">
        <f>IF(ISBLANK(HLOOKUP(C$2,'Data - Energy &amp; Metals'!$B$2:$AH$1048576,MATCH($A113,'Data - Energy &amp; Metals'!$A$2:$A$1048576,FALSE),FALSE)),#N/A,HLOOKUP(C$2,'Data - Energy &amp; Metals'!$B$2:$AH$1048576,MATCH($A113,'Data - Energy &amp; Metals'!$A$2:$A$1048576,FALSE),FALSE))</f>
        <v>158891</v>
      </c>
      <c r="D113" s="7">
        <f>IF(ISBLANK(HLOOKUP(D$2,'Data - Energy &amp; Metals'!$B$2:$AH$1048576,MATCH($A113,'Data - Energy &amp; Metals'!$A$2:$A$1048576,FALSE),FALSE)),#N/A,HLOOKUP(D$2,'Data - Energy &amp; Metals'!$B$2:$AH$1048576,MATCH($A113,'Data - Energy &amp; Metals'!$A$2:$A$1048576,FALSE),FALSE))</f>
        <v>359291</v>
      </c>
      <c r="E113" s="8">
        <f t="shared" si="1"/>
        <v>-0.14807338351375773</v>
      </c>
    </row>
    <row r="114" spans="1:5" x14ac:dyDescent="0.25">
      <c r="A114" s="27">
        <f>IF('Data - Energy &amp; Metals'!A114="",#N/A,'Data - Energy &amp; Metals'!A114)</f>
        <v>39658</v>
      </c>
      <c r="B114" s="7">
        <f>IF(ISBLANK(HLOOKUP(B$2,'Data - Energy &amp; Metals'!$B$2:$AH$1048576,MATCH($A114,'Data - Energy &amp; Metals'!$A$2:$A$1048576,FALSE),FALSE)),#N/A,HLOOKUP(B$2,'Data - Energy &amp; Metals'!$B$2:$AH$1048576,MATCH($A114,'Data - Energy &amp; Metals'!$A$2:$A$1048576,FALSE),FALSE))</f>
        <v>1309492</v>
      </c>
      <c r="C114" s="7">
        <f>IF(ISBLANK(HLOOKUP(C$2,'Data - Energy &amp; Metals'!$B$2:$AH$1048576,MATCH($A114,'Data - Energy &amp; Metals'!$A$2:$A$1048576,FALSE),FALSE)),#N/A,HLOOKUP(C$2,'Data - Energy &amp; Metals'!$B$2:$AH$1048576,MATCH($A114,'Data - Energy &amp; Metals'!$A$2:$A$1048576,FALSE),FALSE))</f>
        <v>163447</v>
      </c>
      <c r="D114" s="7">
        <f>IF(ISBLANK(HLOOKUP(D$2,'Data - Energy &amp; Metals'!$B$2:$AH$1048576,MATCH($A114,'Data - Energy &amp; Metals'!$A$2:$A$1048576,FALSE),FALSE)),#N/A,HLOOKUP(D$2,'Data - Energy &amp; Metals'!$B$2:$AH$1048576,MATCH($A114,'Data - Energy &amp; Metals'!$A$2:$A$1048576,FALSE),FALSE))</f>
        <v>348110</v>
      </c>
      <c r="E114" s="8">
        <f t="shared" si="1"/>
        <v>-0.1410188072932099</v>
      </c>
    </row>
    <row r="115" spans="1:5" x14ac:dyDescent="0.25">
      <c r="A115" s="27">
        <f>IF('Data - Energy &amp; Metals'!A115="",#N/A,'Data - Energy &amp; Metals'!A115)</f>
        <v>39665</v>
      </c>
      <c r="B115" s="7">
        <f>IF(ISBLANK(HLOOKUP(B$2,'Data - Energy &amp; Metals'!$B$2:$AH$1048576,MATCH($A115,'Data - Energy &amp; Metals'!$A$2:$A$1048576,FALSE),FALSE)),#N/A,HLOOKUP(B$2,'Data - Energy &amp; Metals'!$B$2:$AH$1048576,MATCH($A115,'Data - Energy &amp; Metals'!$A$2:$A$1048576,FALSE),FALSE))</f>
        <v>1312950</v>
      </c>
      <c r="C115" s="7">
        <f>IF(ISBLANK(HLOOKUP(C$2,'Data - Energy &amp; Metals'!$B$2:$AH$1048576,MATCH($A115,'Data - Energy &amp; Metals'!$A$2:$A$1048576,FALSE),FALSE)),#N/A,HLOOKUP(C$2,'Data - Energy &amp; Metals'!$B$2:$AH$1048576,MATCH($A115,'Data - Energy &amp; Metals'!$A$2:$A$1048576,FALSE),FALSE))</f>
        <v>177332</v>
      </c>
      <c r="D115" s="7">
        <f>IF(ISBLANK(HLOOKUP(D$2,'Data - Energy &amp; Metals'!$B$2:$AH$1048576,MATCH($A115,'Data - Energy &amp; Metals'!$A$2:$A$1048576,FALSE),FALSE)),#N/A,HLOOKUP(D$2,'Data - Energy &amp; Metals'!$B$2:$AH$1048576,MATCH($A115,'Data - Energy &amp; Metals'!$A$2:$A$1048576,FALSE),FALSE))</f>
        <v>364175</v>
      </c>
      <c r="E115" s="8">
        <f t="shared" si="1"/>
        <v>-0.14230778018964926</v>
      </c>
    </row>
    <row r="116" spans="1:5" x14ac:dyDescent="0.25">
      <c r="A116" s="27">
        <f>IF('Data - Energy &amp; Metals'!A116="",#N/A,'Data - Energy &amp; Metals'!A116)</f>
        <v>39672</v>
      </c>
      <c r="B116" s="7">
        <f>IF(ISBLANK(HLOOKUP(B$2,'Data - Energy &amp; Metals'!$B$2:$AH$1048576,MATCH($A116,'Data - Energy &amp; Metals'!$A$2:$A$1048576,FALSE),FALSE)),#N/A,HLOOKUP(B$2,'Data - Energy &amp; Metals'!$B$2:$AH$1048576,MATCH($A116,'Data - Energy &amp; Metals'!$A$2:$A$1048576,FALSE),FALSE))</f>
        <v>1298845</v>
      </c>
      <c r="C116" s="7">
        <f>IF(ISBLANK(HLOOKUP(C$2,'Data - Energy &amp; Metals'!$B$2:$AH$1048576,MATCH($A116,'Data - Energy &amp; Metals'!$A$2:$A$1048576,FALSE),FALSE)),#N/A,HLOOKUP(C$2,'Data - Energy &amp; Metals'!$B$2:$AH$1048576,MATCH($A116,'Data - Energy &amp; Metals'!$A$2:$A$1048576,FALSE),FALSE))</f>
        <v>171890</v>
      </c>
      <c r="D116" s="7">
        <f>IF(ISBLANK(HLOOKUP(D$2,'Data - Energy &amp; Metals'!$B$2:$AH$1048576,MATCH($A116,'Data - Energy &amp; Metals'!$A$2:$A$1048576,FALSE),FALSE)),#N/A,HLOOKUP(D$2,'Data - Energy &amp; Metals'!$B$2:$AH$1048576,MATCH($A116,'Data - Energy &amp; Metals'!$A$2:$A$1048576,FALSE),FALSE))</f>
        <v>359134</v>
      </c>
      <c r="E116" s="8">
        <f t="shared" si="1"/>
        <v>-0.14416192848261339</v>
      </c>
    </row>
    <row r="117" spans="1:5" x14ac:dyDescent="0.25">
      <c r="A117" s="27">
        <f>IF('Data - Energy &amp; Metals'!A117="",#N/A,'Data - Energy &amp; Metals'!A117)</f>
        <v>39679</v>
      </c>
      <c r="B117" s="7">
        <f>IF(ISBLANK(HLOOKUP(B$2,'Data - Energy &amp; Metals'!$B$2:$AH$1048576,MATCH($A117,'Data - Energy &amp; Metals'!$A$2:$A$1048576,FALSE),FALSE)),#N/A,HLOOKUP(B$2,'Data - Energy &amp; Metals'!$B$2:$AH$1048576,MATCH($A117,'Data - Energy &amp; Metals'!$A$2:$A$1048576,FALSE),FALSE))</f>
        <v>1289461</v>
      </c>
      <c r="C117" s="7">
        <f>IF(ISBLANK(HLOOKUP(C$2,'Data - Energy &amp; Metals'!$B$2:$AH$1048576,MATCH($A117,'Data - Energy &amp; Metals'!$A$2:$A$1048576,FALSE),FALSE)),#N/A,HLOOKUP(C$2,'Data - Energy &amp; Metals'!$B$2:$AH$1048576,MATCH($A117,'Data - Energy &amp; Metals'!$A$2:$A$1048576,FALSE),FALSE))</f>
        <v>167270</v>
      </c>
      <c r="D117" s="7">
        <f>IF(ISBLANK(HLOOKUP(D$2,'Data - Energy &amp; Metals'!$B$2:$AH$1048576,MATCH($A117,'Data - Energy &amp; Metals'!$A$2:$A$1048576,FALSE),FALSE)),#N/A,HLOOKUP(D$2,'Data - Energy &amp; Metals'!$B$2:$AH$1048576,MATCH($A117,'Data - Energy &amp; Metals'!$A$2:$A$1048576,FALSE),FALSE))</f>
        <v>348794</v>
      </c>
      <c r="E117" s="8">
        <f t="shared" si="1"/>
        <v>-0.14077509905301516</v>
      </c>
    </row>
    <row r="118" spans="1:5" x14ac:dyDescent="0.25">
      <c r="A118" s="27">
        <f>IF('Data - Energy &amp; Metals'!A118="",#N/A,'Data - Energy &amp; Metals'!A118)</f>
        <v>39686</v>
      </c>
      <c r="B118" s="7">
        <f>IF(ISBLANK(HLOOKUP(B$2,'Data - Energy &amp; Metals'!$B$2:$AH$1048576,MATCH($A118,'Data - Energy &amp; Metals'!$A$2:$A$1048576,FALSE),FALSE)),#N/A,HLOOKUP(B$2,'Data - Energy &amp; Metals'!$B$2:$AH$1048576,MATCH($A118,'Data - Energy &amp; Metals'!$A$2:$A$1048576,FALSE),FALSE))</f>
        <v>1276607</v>
      </c>
      <c r="C118" s="7">
        <f>IF(ISBLANK(HLOOKUP(C$2,'Data - Energy &amp; Metals'!$B$2:$AH$1048576,MATCH($A118,'Data - Energy &amp; Metals'!$A$2:$A$1048576,FALSE),FALSE)),#N/A,HLOOKUP(C$2,'Data - Energy &amp; Metals'!$B$2:$AH$1048576,MATCH($A118,'Data - Energy &amp; Metals'!$A$2:$A$1048576,FALSE),FALSE))</f>
        <v>162077</v>
      </c>
      <c r="D118" s="7">
        <f>IF(ISBLANK(HLOOKUP(D$2,'Data - Energy &amp; Metals'!$B$2:$AH$1048576,MATCH($A118,'Data - Energy &amp; Metals'!$A$2:$A$1048576,FALSE),FALSE)),#N/A,HLOOKUP(D$2,'Data - Energy &amp; Metals'!$B$2:$AH$1048576,MATCH($A118,'Data - Energy &amp; Metals'!$A$2:$A$1048576,FALSE),FALSE))</f>
        <v>370815</v>
      </c>
      <c r="E118" s="8">
        <f t="shared" si="1"/>
        <v>-0.16350999172023967</v>
      </c>
    </row>
    <row r="119" spans="1:5" x14ac:dyDescent="0.25">
      <c r="A119" s="27">
        <f>IF('Data - Energy &amp; Metals'!A119="",#N/A,'Data - Energy &amp; Metals'!A119)</f>
        <v>39693</v>
      </c>
      <c r="B119" s="7">
        <f>IF(ISBLANK(HLOOKUP(B$2,'Data - Energy &amp; Metals'!$B$2:$AH$1048576,MATCH($A119,'Data - Energy &amp; Metals'!$A$2:$A$1048576,FALSE),FALSE)),#N/A,HLOOKUP(B$2,'Data - Energy &amp; Metals'!$B$2:$AH$1048576,MATCH($A119,'Data - Energy &amp; Metals'!$A$2:$A$1048576,FALSE),FALSE))</f>
        <v>1299754</v>
      </c>
      <c r="C119" s="7">
        <f>IF(ISBLANK(HLOOKUP(C$2,'Data - Energy &amp; Metals'!$B$2:$AH$1048576,MATCH($A119,'Data - Energy &amp; Metals'!$A$2:$A$1048576,FALSE),FALSE)),#N/A,HLOOKUP(C$2,'Data - Energy &amp; Metals'!$B$2:$AH$1048576,MATCH($A119,'Data - Energy &amp; Metals'!$A$2:$A$1048576,FALSE),FALSE))</f>
        <v>166074</v>
      </c>
      <c r="D119" s="7">
        <f>IF(ISBLANK(HLOOKUP(D$2,'Data - Energy &amp; Metals'!$B$2:$AH$1048576,MATCH($A119,'Data - Energy &amp; Metals'!$A$2:$A$1048576,FALSE),FALSE)),#N/A,HLOOKUP(D$2,'Data - Energy &amp; Metals'!$B$2:$AH$1048576,MATCH($A119,'Data - Energy &amp; Metals'!$A$2:$A$1048576,FALSE),FALSE))</f>
        <v>361915</v>
      </c>
      <c r="E119" s="8">
        <f t="shared" si="1"/>
        <v>-0.15067543550548795</v>
      </c>
    </row>
    <row r="120" spans="1:5" x14ac:dyDescent="0.25">
      <c r="A120" s="27">
        <f>IF('Data - Energy &amp; Metals'!A120="",#N/A,'Data - Energy &amp; Metals'!A120)</f>
        <v>39700</v>
      </c>
      <c r="B120" s="7">
        <f>IF(ISBLANK(HLOOKUP(B$2,'Data - Energy &amp; Metals'!$B$2:$AH$1048576,MATCH($A120,'Data - Energy &amp; Metals'!$A$2:$A$1048576,FALSE),FALSE)),#N/A,HLOOKUP(B$2,'Data - Energy &amp; Metals'!$B$2:$AH$1048576,MATCH($A120,'Data - Energy &amp; Metals'!$A$2:$A$1048576,FALSE),FALSE))</f>
        <v>1309480</v>
      </c>
      <c r="C120" s="7">
        <f>IF(ISBLANK(HLOOKUP(C$2,'Data - Energy &amp; Metals'!$B$2:$AH$1048576,MATCH($A120,'Data - Energy &amp; Metals'!$A$2:$A$1048576,FALSE),FALSE)),#N/A,HLOOKUP(C$2,'Data - Energy &amp; Metals'!$B$2:$AH$1048576,MATCH($A120,'Data - Energy &amp; Metals'!$A$2:$A$1048576,FALSE),FALSE))</f>
        <v>156086</v>
      </c>
      <c r="D120" s="7">
        <f>IF(ISBLANK(HLOOKUP(D$2,'Data - Energy &amp; Metals'!$B$2:$AH$1048576,MATCH($A120,'Data - Energy &amp; Metals'!$A$2:$A$1048576,FALSE),FALSE)),#N/A,HLOOKUP(D$2,'Data - Energy &amp; Metals'!$B$2:$AH$1048576,MATCH($A120,'Data - Energy &amp; Metals'!$A$2:$A$1048576,FALSE),FALSE))</f>
        <v>370927</v>
      </c>
      <c r="E120" s="8">
        <f t="shared" si="1"/>
        <v>-0.16406588874973271</v>
      </c>
    </row>
    <row r="121" spans="1:5" x14ac:dyDescent="0.25">
      <c r="A121" s="27">
        <f>IF('Data - Energy &amp; Metals'!A121="",#N/A,'Data - Energy &amp; Metals'!A121)</f>
        <v>39707</v>
      </c>
      <c r="B121" s="7">
        <f>IF(ISBLANK(HLOOKUP(B$2,'Data - Energy &amp; Metals'!$B$2:$AH$1048576,MATCH($A121,'Data - Energy &amp; Metals'!$A$2:$A$1048576,FALSE),FALSE)),#N/A,HLOOKUP(B$2,'Data - Energy &amp; Metals'!$B$2:$AH$1048576,MATCH($A121,'Data - Energy &amp; Metals'!$A$2:$A$1048576,FALSE),FALSE))</f>
        <v>1307108</v>
      </c>
      <c r="C121" s="7">
        <f>IF(ISBLANK(HLOOKUP(C$2,'Data - Energy &amp; Metals'!$B$2:$AH$1048576,MATCH($A121,'Data - Energy &amp; Metals'!$A$2:$A$1048576,FALSE),FALSE)),#N/A,HLOOKUP(C$2,'Data - Energy &amp; Metals'!$B$2:$AH$1048576,MATCH($A121,'Data - Energy &amp; Metals'!$A$2:$A$1048576,FALSE),FALSE))</f>
        <v>149260</v>
      </c>
      <c r="D121" s="7">
        <f>IF(ISBLANK(HLOOKUP(D$2,'Data - Energy &amp; Metals'!$B$2:$AH$1048576,MATCH($A121,'Data - Energy &amp; Metals'!$A$2:$A$1048576,FALSE),FALSE)),#N/A,HLOOKUP(D$2,'Data - Energy &amp; Metals'!$B$2:$AH$1048576,MATCH($A121,'Data - Energy &amp; Metals'!$A$2:$A$1048576,FALSE),FALSE))</f>
        <v>354825</v>
      </c>
      <c r="E121" s="8">
        <f t="shared" si="1"/>
        <v>-0.15726703531766312</v>
      </c>
    </row>
    <row r="122" spans="1:5" x14ac:dyDescent="0.25">
      <c r="A122" s="27">
        <f>IF('Data - Energy &amp; Metals'!A122="",#N/A,'Data - Energy &amp; Metals'!A122)</f>
        <v>39714</v>
      </c>
      <c r="B122" s="7">
        <f>IF(ISBLANK(HLOOKUP(B$2,'Data - Energy &amp; Metals'!$B$2:$AH$1048576,MATCH($A122,'Data - Energy &amp; Metals'!$A$2:$A$1048576,FALSE),FALSE)),#N/A,HLOOKUP(B$2,'Data - Energy &amp; Metals'!$B$2:$AH$1048576,MATCH($A122,'Data - Energy &amp; Metals'!$A$2:$A$1048576,FALSE),FALSE))</f>
        <v>1282342</v>
      </c>
      <c r="C122" s="7">
        <f>IF(ISBLANK(HLOOKUP(C$2,'Data - Energy &amp; Metals'!$B$2:$AH$1048576,MATCH($A122,'Data - Energy &amp; Metals'!$A$2:$A$1048576,FALSE),FALSE)),#N/A,HLOOKUP(C$2,'Data - Energy &amp; Metals'!$B$2:$AH$1048576,MATCH($A122,'Data - Energy &amp; Metals'!$A$2:$A$1048576,FALSE),FALSE))</f>
        <v>146054</v>
      </c>
      <c r="D122" s="7">
        <f>IF(ISBLANK(HLOOKUP(D$2,'Data - Energy &amp; Metals'!$B$2:$AH$1048576,MATCH($A122,'Data - Energy &amp; Metals'!$A$2:$A$1048576,FALSE),FALSE)),#N/A,HLOOKUP(D$2,'Data - Energy &amp; Metals'!$B$2:$AH$1048576,MATCH($A122,'Data - Energy &amp; Metals'!$A$2:$A$1048576,FALSE),FALSE))</f>
        <v>386240</v>
      </c>
      <c r="E122" s="8">
        <f t="shared" si="1"/>
        <v>-0.18730260726077755</v>
      </c>
    </row>
    <row r="123" spans="1:5" x14ac:dyDescent="0.25">
      <c r="A123" s="27">
        <f>IF('Data - Energy &amp; Metals'!A123="",#N/A,'Data - Energy &amp; Metals'!A123)</f>
        <v>39721</v>
      </c>
      <c r="B123" s="7">
        <f>IF(ISBLANK(HLOOKUP(B$2,'Data - Energy &amp; Metals'!$B$2:$AH$1048576,MATCH($A123,'Data - Energy &amp; Metals'!$A$2:$A$1048576,FALSE),FALSE)),#N/A,HLOOKUP(B$2,'Data - Energy &amp; Metals'!$B$2:$AH$1048576,MATCH($A123,'Data - Energy &amp; Metals'!$A$2:$A$1048576,FALSE),FALSE))</f>
        <v>1223281</v>
      </c>
      <c r="C123" s="7">
        <f>IF(ISBLANK(HLOOKUP(C$2,'Data - Energy &amp; Metals'!$B$2:$AH$1048576,MATCH($A123,'Data - Energy &amp; Metals'!$A$2:$A$1048576,FALSE),FALSE)),#N/A,HLOOKUP(C$2,'Data - Energy &amp; Metals'!$B$2:$AH$1048576,MATCH($A123,'Data - Energy &amp; Metals'!$A$2:$A$1048576,FALSE),FALSE))</f>
        <v>156754</v>
      </c>
      <c r="D123" s="7">
        <f>IF(ISBLANK(HLOOKUP(D$2,'Data - Energy &amp; Metals'!$B$2:$AH$1048576,MATCH($A123,'Data - Energy &amp; Metals'!$A$2:$A$1048576,FALSE),FALSE)),#N/A,HLOOKUP(D$2,'Data - Energy &amp; Metals'!$B$2:$AH$1048576,MATCH($A123,'Data - Energy &amp; Metals'!$A$2:$A$1048576,FALSE),FALSE))</f>
        <v>380926</v>
      </c>
      <c r="E123" s="8">
        <f t="shared" si="1"/>
        <v>-0.18325470599150973</v>
      </c>
    </row>
    <row r="124" spans="1:5" x14ac:dyDescent="0.25">
      <c r="A124" s="27">
        <f>IF('Data - Energy &amp; Metals'!A124="",#N/A,'Data - Energy &amp; Metals'!A124)</f>
        <v>39728</v>
      </c>
      <c r="B124" s="7">
        <f>IF(ISBLANK(HLOOKUP(B$2,'Data - Energy &amp; Metals'!$B$2:$AH$1048576,MATCH($A124,'Data - Energy &amp; Metals'!$A$2:$A$1048576,FALSE),FALSE)),#N/A,HLOOKUP(B$2,'Data - Energy &amp; Metals'!$B$2:$AH$1048576,MATCH($A124,'Data - Energy &amp; Metals'!$A$2:$A$1048576,FALSE),FALSE))</f>
        <v>1228429</v>
      </c>
      <c r="C124" s="7">
        <f>IF(ISBLANK(HLOOKUP(C$2,'Data - Energy &amp; Metals'!$B$2:$AH$1048576,MATCH($A124,'Data - Energy &amp; Metals'!$A$2:$A$1048576,FALSE),FALSE)),#N/A,HLOOKUP(C$2,'Data - Energy &amp; Metals'!$B$2:$AH$1048576,MATCH($A124,'Data - Energy &amp; Metals'!$A$2:$A$1048576,FALSE),FALSE))</f>
        <v>163870</v>
      </c>
      <c r="D124" s="7">
        <f>IF(ISBLANK(HLOOKUP(D$2,'Data - Energy &amp; Metals'!$B$2:$AH$1048576,MATCH($A124,'Data - Energy &amp; Metals'!$A$2:$A$1048576,FALSE),FALSE)),#N/A,HLOOKUP(D$2,'Data - Energy &amp; Metals'!$B$2:$AH$1048576,MATCH($A124,'Data - Energy &amp; Metals'!$A$2:$A$1048576,FALSE),FALSE))</f>
        <v>363067</v>
      </c>
      <c r="E124" s="8">
        <f t="shared" si="1"/>
        <v>-0.16215589179350209</v>
      </c>
    </row>
    <row r="125" spans="1:5" x14ac:dyDescent="0.25">
      <c r="A125" s="27">
        <f>IF('Data - Energy &amp; Metals'!A125="",#N/A,'Data - Energy &amp; Metals'!A125)</f>
        <v>39735</v>
      </c>
      <c r="B125" s="7">
        <f>IF(ISBLANK(HLOOKUP(B$2,'Data - Energy &amp; Metals'!$B$2:$AH$1048576,MATCH($A125,'Data - Energy &amp; Metals'!$A$2:$A$1048576,FALSE),FALSE)),#N/A,HLOOKUP(B$2,'Data - Energy &amp; Metals'!$B$2:$AH$1048576,MATCH($A125,'Data - Energy &amp; Metals'!$A$2:$A$1048576,FALSE),FALSE))</f>
        <v>1236487</v>
      </c>
      <c r="C125" s="7">
        <f>IF(ISBLANK(HLOOKUP(C$2,'Data - Energy &amp; Metals'!$B$2:$AH$1048576,MATCH($A125,'Data - Energy &amp; Metals'!$A$2:$A$1048576,FALSE),FALSE)),#N/A,HLOOKUP(C$2,'Data - Energy &amp; Metals'!$B$2:$AH$1048576,MATCH($A125,'Data - Energy &amp; Metals'!$A$2:$A$1048576,FALSE),FALSE))</f>
        <v>163417</v>
      </c>
      <c r="D125" s="7">
        <f>IF(ISBLANK(HLOOKUP(D$2,'Data - Energy &amp; Metals'!$B$2:$AH$1048576,MATCH($A125,'Data - Energy &amp; Metals'!$A$2:$A$1048576,FALSE),FALSE)),#N/A,HLOOKUP(D$2,'Data - Energy &amp; Metals'!$B$2:$AH$1048576,MATCH($A125,'Data - Energy &amp; Metals'!$A$2:$A$1048576,FALSE),FALSE))</f>
        <v>345569</v>
      </c>
      <c r="E125" s="8">
        <f t="shared" si="1"/>
        <v>-0.14731412461271329</v>
      </c>
    </row>
    <row r="126" spans="1:5" x14ac:dyDescent="0.25">
      <c r="A126" s="27">
        <f>IF('Data - Energy &amp; Metals'!A126="",#N/A,'Data - Energy &amp; Metals'!A126)</f>
        <v>39742</v>
      </c>
      <c r="B126" s="7">
        <f>IF(ISBLANK(HLOOKUP(B$2,'Data - Energy &amp; Metals'!$B$2:$AH$1048576,MATCH($A126,'Data - Energy &amp; Metals'!$A$2:$A$1048576,FALSE),FALSE)),#N/A,HLOOKUP(B$2,'Data - Energy &amp; Metals'!$B$2:$AH$1048576,MATCH($A126,'Data - Energy &amp; Metals'!$A$2:$A$1048576,FALSE),FALSE))</f>
        <v>1220557</v>
      </c>
      <c r="C126" s="7">
        <f>IF(ISBLANK(HLOOKUP(C$2,'Data - Energy &amp; Metals'!$B$2:$AH$1048576,MATCH($A126,'Data - Energy &amp; Metals'!$A$2:$A$1048576,FALSE),FALSE)),#N/A,HLOOKUP(C$2,'Data - Energy &amp; Metals'!$B$2:$AH$1048576,MATCH($A126,'Data - Energy &amp; Metals'!$A$2:$A$1048576,FALSE),FALSE))</f>
        <v>148966</v>
      </c>
      <c r="D126" s="7">
        <f>IF(ISBLANK(HLOOKUP(D$2,'Data - Energy &amp; Metals'!$B$2:$AH$1048576,MATCH($A126,'Data - Energy &amp; Metals'!$A$2:$A$1048576,FALSE),FALSE)),#N/A,HLOOKUP(D$2,'Data - Energy &amp; Metals'!$B$2:$AH$1048576,MATCH($A126,'Data - Energy &amp; Metals'!$A$2:$A$1048576,FALSE),FALSE))</f>
        <v>327554</v>
      </c>
      <c r="E126" s="8">
        <f t="shared" si="1"/>
        <v>-0.14631680454087764</v>
      </c>
    </row>
    <row r="127" spans="1:5" x14ac:dyDescent="0.25">
      <c r="A127" s="27">
        <f>IF('Data - Energy &amp; Metals'!A127="",#N/A,'Data - Energy &amp; Metals'!A127)</f>
        <v>39749</v>
      </c>
      <c r="B127" s="7">
        <f>IF(ISBLANK(HLOOKUP(B$2,'Data - Energy &amp; Metals'!$B$2:$AH$1048576,MATCH($A127,'Data - Energy &amp; Metals'!$A$2:$A$1048576,FALSE),FALSE)),#N/A,HLOOKUP(B$2,'Data - Energy &amp; Metals'!$B$2:$AH$1048576,MATCH($A127,'Data - Energy &amp; Metals'!$A$2:$A$1048576,FALSE),FALSE))</f>
        <v>1115822</v>
      </c>
      <c r="C127" s="7">
        <f>IF(ISBLANK(HLOOKUP(C$2,'Data - Energy &amp; Metals'!$B$2:$AH$1048576,MATCH($A127,'Data - Energy &amp; Metals'!$A$2:$A$1048576,FALSE),FALSE)),#N/A,HLOOKUP(C$2,'Data - Energy &amp; Metals'!$B$2:$AH$1048576,MATCH($A127,'Data - Energy &amp; Metals'!$A$2:$A$1048576,FALSE),FALSE))</f>
        <v>75647</v>
      </c>
      <c r="D127" s="7">
        <f>IF(ISBLANK(HLOOKUP(D$2,'Data - Energy &amp; Metals'!$B$2:$AH$1048576,MATCH($A127,'Data - Energy &amp; Metals'!$A$2:$A$1048576,FALSE),FALSE)),#N/A,HLOOKUP(D$2,'Data - Energy &amp; Metals'!$B$2:$AH$1048576,MATCH($A127,'Data - Energy &amp; Metals'!$A$2:$A$1048576,FALSE),FALSE))</f>
        <v>234188</v>
      </c>
      <c r="E127" s="8">
        <f t="shared" si="1"/>
        <v>-0.14208449017854102</v>
      </c>
    </row>
    <row r="128" spans="1:5" x14ac:dyDescent="0.25">
      <c r="A128" s="27">
        <f>IF('Data - Energy &amp; Metals'!A128="",#N/A,'Data - Energy &amp; Metals'!A128)</f>
        <v>39756</v>
      </c>
      <c r="B128" s="7">
        <f>IF(ISBLANK(HLOOKUP(B$2,'Data - Energy &amp; Metals'!$B$2:$AH$1048576,MATCH($A128,'Data - Energy &amp; Metals'!$A$2:$A$1048576,FALSE),FALSE)),#N/A,HLOOKUP(B$2,'Data - Energy &amp; Metals'!$B$2:$AH$1048576,MATCH($A128,'Data - Energy &amp; Metals'!$A$2:$A$1048576,FALSE),FALSE))</f>
        <v>1095330</v>
      </c>
      <c r="C128" s="7">
        <f>IF(ISBLANK(HLOOKUP(C$2,'Data - Energy &amp; Metals'!$B$2:$AH$1048576,MATCH($A128,'Data - Energy &amp; Metals'!$A$2:$A$1048576,FALSE),FALSE)),#N/A,HLOOKUP(C$2,'Data - Energy &amp; Metals'!$B$2:$AH$1048576,MATCH($A128,'Data - Energy &amp; Metals'!$A$2:$A$1048576,FALSE),FALSE))</f>
        <v>55668</v>
      </c>
      <c r="D128" s="7">
        <f>IF(ISBLANK(HLOOKUP(D$2,'Data - Energy &amp; Metals'!$B$2:$AH$1048576,MATCH($A128,'Data - Energy &amp; Metals'!$A$2:$A$1048576,FALSE),FALSE)),#N/A,HLOOKUP(D$2,'Data - Energy &amp; Metals'!$B$2:$AH$1048576,MATCH($A128,'Data - Energy &amp; Metals'!$A$2:$A$1048576,FALSE),FALSE))</f>
        <v>228264</v>
      </c>
      <c r="E128" s="8">
        <f t="shared" si="1"/>
        <v>-0.15757442962394894</v>
      </c>
    </row>
    <row r="129" spans="1:5" x14ac:dyDescent="0.25">
      <c r="A129" s="27">
        <f>IF('Data - Energy &amp; Metals'!A129="",#N/A,'Data - Energy &amp; Metals'!A129)</f>
        <v>39763</v>
      </c>
      <c r="B129" s="7">
        <f>IF(ISBLANK(HLOOKUP(B$2,'Data - Energy &amp; Metals'!$B$2:$AH$1048576,MATCH($A129,'Data - Energy &amp; Metals'!$A$2:$A$1048576,FALSE),FALSE)),#N/A,HLOOKUP(B$2,'Data - Energy &amp; Metals'!$B$2:$AH$1048576,MATCH($A129,'Data - Energy &amp; Metals'!$A$2:$A$1048576,FALSE),FALSE))</f>
        <v>1083321</v>
      </c>
      <c r="C129" s="7">
        <f>IF(ISBLANK(HLOOKUP(C$2,'Data - Energy &amp; Metals'!$B$2:$AH$1048576,MATCH($A129,'Data - Energy &amp; Metals'!$A$2:$A$1048576,FALSE),FALSE)),#N/A,HLOOKUP(C$2,'Data - Energy &amp; Metals'!$B$2:$AH$1048576,MATCH($A129,'Data - Energy &amp; Metals'!$A$2:$A$1048576,FALSE),FALSE))</f>
        <v>65931</v>
      </c>
      <c r="D129" s="7">
        <f>IF(ISBLANK(HLOOKUP(D$2,'Data - Energy &amp; Metals'!$B$2:$AH$1048576,MATCH($A129,'Data - Energy &amp; Metals'!$A$2:$A$1048576,FALSE),FALSE)),#N/A,HLOOKUP(D$2,'Data - Energy &amp; Metals'!$B$2:$AH$1048576,MATCH($A129,'Data - Energy &amp; Metals'!$A$2:$A$1048576,FALSE),FALSE))</f>
        <v>220966</v>
      </c>
      <c r="E129" s="8">
        <f t="shared" si="1"/>
        <v>-0.14311086003132958</v>
      </c>
    </row>
    <row r="130" spans="1:5" x14ac:dyDescent="0.25">
      <c r="A130" s="27">
        <f>IF('Data - Energy &amp; Metals'!A130="",#N/A,'Data - Energy &amp; Metals'!A130)</f>
        <v>39770</v>
      </c>
      <c r="B130" s="7">
        <f>IF(ISBLANK(HLOOKUP(B$2,'Data - Energy &amp; Metals'!$B$2:$AH$1048576,MATCH($A130,'Data - Energy &amp; Metals'!$A$2:$A$1048576,FALSE),FALSE)),#N/A,HLOOKUP(B$2,'Data - Energy &amp; Metals'!$B$2:$AH$1048576,MATCH($A130,'Data - Energy &amp; Metals'!$A$2:$A$1048576,FALSE),FALSE))</f>
        <v>1076607</v>
      </c>
      <c r="C130" s="7">
        <f>IF(ISBLANK(HLOOKUP(C$2,'Data - Energy &amp; Metals'!$B$2:$AH$1048576,MATCH($A130,'Data - Energy &amp; Metals'!$A$2:$A$1048576,FALSE),FALSE)),#N/A,HLOOKUP(C$2,'Data - Energy &amp; Metals'!$B$2:$AH$1048576,MATCH($A130,'Data - Energy &amp; Metals'!$A$2:$A$1048576,FALSE),FALSE))</f>
        <v>66543</v>
      </c>
      <c r="D130" s="7">
        <f>IF(ISBLANK(HLOOKUP(D$2,'Data - Energy &amp; Metals'!$B$2:$AH$1048576,MATCH($A130,'Data - Energy &amp; Metals'!$A$2:$A$1048576,FALSE),FALSE)),#N/A,HLOOKUP(D$2,'Data - Energy &amp; Metals'!$B$2:$AH$1048576,MATCH($A130,'Data - Energy &amp; Metals'!$A$2:$A$1048576,FALSE),FALSE))</f>
        <v>217984</v>
      </c>
      <c r="E130" s="8">
        <f t="shared" si="1"/>
        <v>-0.14066507091259856</v>
      </c>
    </row>
    <row r="131" spans="1:5" x14ac:dyDescent="0.25">
      <c r="A131" s="27">
        <f>IF('Data - Energy &amp; Metals'!A131="",#N/A,'Data - Energy &amp; Metals'!A131)</f>
        <v>39777</v>
      </c>
      <c r="B131" s="7">
        <f>IF(ISBLANK(HLOOKUP(B$2,'Data - Energy &amp; Metals'!$B$2:$AH$1048576,MATCH($A131,'Data - Energy &amp; Metals'!$A$2:$A$1048576,FALSE),FALSE)),#N/A,HLOOKUP(B$2,'Data - Energy &amp; Metals'!$B$2:$AH$1048576,MATCH($A131,'Data - Energy &amp; Metals'!$A$2:$A$1048576,FALSE),FALSE))</f>
        <v>1029176</v>
      </c>
      <c r="C131" s="7">
        <f>IF(ISBLANK(HLOOKUP(C$2,'Data - Energy &amp; Metals'!$B$2:$AH$1048576,MATCH($A131,'Data - Energy &amp; Metals'!$A$2:$A$1048576,FALSE),FALSE)),#N/A,HLOOKUP(C$2,'Data - Energy &amp; Metals'!$B$2:$AH$1048576,MATCH($A131,'Data - Energy &amp; Metals'!$A$2:$A$1048576,FALSE),FALSE))</f>
        <v>77786</v>
      </c>
      <c r="D131" s="7">
        <f>IF(ISBLANK(HLOOKUP(D$2,'Data - Energy &amp; Metals'!$B$2:$AH$1048576,MATCH($A131,'Data - Energy &amp; Metals'!$A$2:$A$1048576,FALSE),FALSE)),#N/A,HLOOKUP(D$2,'Data - Energy &amp; Metals'!$B$2:$AH$1048576,MATCH($A131,'Data - Energy &amp; Metals'!$A$2:$A$1048576,FALSE),FALSE))</f>
        <v>201917</v>
      </c>
      <c r="E131" s="8">
        <f t="shared" si="1"/>
        <v>-0.12061202359946209</v>
      </c>
    </row>
    <row r="132" spans="1:5" x14ac:dyDescent="0.25">
      <c r="A132" s="27">
        <f>IF('Data - Energy &amp; Metals'!A132="",#N/A,'Data - Energy &amp; Metals'!A132)</f>
        <v>39784</v>
      </c>
      <c r="B132" s="7">
        <f>IF(ISBLANK(HLOOKUP(B$2,'Data - Energy &amp; Metals'!$B$2:$AH$1048576,MATCH($A132,'Data - Energy &amp; Metals'!$A$2:$A$1048576,FALSE),FALSE)),#N/A,HLOOKUP(B$2,'Data - Energy &amp; Metals'!$B$2:$AH$1048576,MATCH($A132,'Data - Energy &amp; Metals'!$A$2:$A$1048576,FALSE),FALSE))</f>
        <v>1027144</v>
      </c>
      <c r="C132" s="7">
        <f>IF(ISBLANK(HLOOKUP(C$2,'Data - Energy &amp; Metals'!$B$2:$AH$1048576,MATCH($A132,'Data - Energy &amp; Metals'!$A$2:$A$1048576,FALSE),FALSE)),#N/A,HLOOKUP(C$2,'Data - Energy &amp; Metals'!$B$2:$AH$1048576,MATCH($A132,'Data - Energy &amp; Metals'!$A$2:$A$1048576,FALSE),FALSE))</f>
        <v>78150</v>
      </c>
      <c r="D132" s="7">
        <f>IF(ISBLANK(HLOOKUP(D$2,'Data - Energy &amp; Metals'!$B$2:$AH$1048576,MATCH($A132,'Data - Energy &amp; Metals'!$A$2:$A$1048576,FALSE),FALSE)),#N/A,HLOOKUP(D$2,'Data - Energy &amp; Metals'!$B$2:$AH$1048576,MATCH($A132,'Data - Energy &amp; Metals'!$A$2:$A$1048576,FALSE),FALSE))</f>
        <v>198281</v>
      </c>
      <c r="E132" s="8">
        <f t="shared" ref="E132:E195" si="2">(C132-D132)/B132</f>
        <v>-0.11695633718349131</v>
      </c>
    </row>
    <row r="133" spans="1:5" x14ac:dyDescent="0.25">
      <c r="A133" s="27">
        <f>IF('Data - Energy &amp; Metals'!A133="",#N/A,'Data - Energy &amp; Metals'!A133)</f>
        <v>39791</v>
      </c>
      <c r="B133" s="7">
        <f>IF(ISBLANK(HLOOKUP(B$2,'Data - Energy &amp; Metals'!$B$2:$AH$1048576,MATCH($A133,'Data - Energy &amp; Metals'!$A$2:$A$1048576,FALSE),FALSE)),#N/A,HLOOKUP(B$2,'Data - Energy &amp; Metals'!$B$2:$AH$1048576,MATCH($A133,'Data - Energy &amp; Metals'!$A$2:$A$1048576,FALSE),FALSE))</f>
        <v>1032094</v>
      </c>
      <c r="C133" s="7">
        <f>IF(ISBLANK(HLOOKUP(C$2,'Data - Energy &amp; Metals'!$B$2:$AH$1048576,MATCH($A133,'Data - Energy &amp; Metals'!$A$2:$A$1048576,FALSE),FALSE)),#N/A,HLOOKUP(C$2,'Data - Energy &amp; Metals'!$B$2:$AH$1048576,MATCH($A133,'Data - Energy &amp; Metals'!$A$2:$A$1048576,FALSE),FALSE))</f>
        <v>90680</v>
      </c>
      <c r="D133" s="7">
        <f>IF(ISBLANK(HLOOKUP(D$2,'Data - Energy &amp; Metals'!$B$2:$AH$1048576,MATCH($A133,'Data - Energy &amp; Metals'!$A$2:$A$1048576,FALSE),FALSE)),#N/A,HLOOKUP(D$2,'Data - Energy &amp; Metals'!$B$2:$AH$1048576,MATCH($A133,'Data - Energy &amp; Metals'!$A$2:$A$1048576,FALSE),FALSE))</f>
        <v>199807</v>
      </c>
      <c r="E133" s="8">
        <f t="shared" si="2"/>
        <v>-0.10573358628186967</v>
      </c>
    </row>
    <row r="134" spans="1:5" x14ac:dyDescent="0.25">
      <c r="A134" s="27">
        <f>IF('Data - Energy &amp; Metals'!A134="",#N/A,'Data - Energy &amp; Metals'!A134)</f>
        <v>39798</v>
      </c>
      <c r="B134" s="7">
        <f>IF(ISBLANK(HLOOKUP(B$2,'Data - Energy &amp; Metals'!$B$2:$AH$1048576,MATCH($A134,'Data - Energy &amp; Metals'!$A$2:$A$1048576,FALSE),FALSE)),#N/A,HLOOKUP(B$2,'Data - Energy &amp; Metals'!$B$2:$AH$1048576,MATCH($A134,'Data - Energy &amp; Metals'!$A$2:$A$1048576,FALSE),FALSE))</f>
        <v>1028137</v>
      </c>
      <c r="C134" s="7">
        <f>IF(ISBLANK(HLOOKUP(C$2,'Data - Energy &amp; Metals'!$B$2:$AH$1048576,MATCH($A134,'Data - Energy &amp; Metals'!$A$2:$A$1048576,FALSE),FALSE)),#N/A,HLOOKUP(C$2,'Data - Energy &amp; Metals'!$B$2:$AH$1048576,MATCH($A134,'Data - Energy &amp; Metals'!$A$2:$A$1048576,FALSE),FALSE))</f>
        <v>84958</v>
      </c>
      <c r="D134" s="7">
        <f>IF(ISBLANK(HLOOKUP(D$2,'Data - Energy &amp; Metals'!$B$2:$AH$1048576,MATCH($A134,'Data - Energy &amp; Metals'!$A$2:$A$1048576,FALSE),FALSE)),#N/A,HLOOKUP(D$2,'Data - Energy &amp; Metals'!$B$2:$AH$1048576,MATCH($A134,'Data - Energy &amp; Metals'!$A$2:$A$1048576,FALSE),FALSE))</f>
        <v>197556</v>
      </c>
      <c r="E134" s="8">
        <f t="shared" si="2"/>
        <v>-0.10951653330246844</v>
      </c>
    </row>
    <row r="135" spans="1:5" x14ac:dyDescent="0.25">
      <c r="A135" s="27">
        <f>IF('Data - Energy &amp; Metals'!A135="",#N/A,'Data - Energy &amp; Metals'!A135)</f>
        <v>39804</v>
      </c>
      <c r="B135" s="7">
        <f>IF(ISBLANK(HLOOKUP(B$2,'Data - Energy &amp; Metals'!$B$2:$AH$1048576,MATCH($A135,'Data - Energy &amp; Metals'!$A$2:$A$1048576,FALSE),FALSE)),#N/A,HLOOKUP(B$2,'Data - Energy &amp; Metals'!$B$2:$AH$1048576,MATCH($A135,'Data - Energy &amp; Metals'!$A$2:$A$1048576,FALSE),FALSE))</f>
        <v>1005211</v>
      </c>
      <c r="C135" s="7">
        <f>IF(ISBLANK(HLOOKUP(C$2,'Data - Energy &amp; Metals'!$B$2:$AH$1048576,MATCH($A135,'Data - Energy &amp; Metals'!$A$2:$A$1048576,FALSE),FALSE)),#N/A,HLOOKUP(C$2,'Data - Energy &amp; Metals'!$B$2:$AH$1048576,MATCH($A135,'Data - Energy &amp; Metals'!$A$2:$A$1048576,FALSE),FALSE))</f>
        <v>103101</v>
      </c>
      <c r="D135" s="7">
        <f>IF(ISBLANK(HLOOKUP(D$2,'Data - Energy &amp; Metals'!$B$2:$AH$1048576,MATCH($A135,'Data - Energy &amp; Metals'!$A$2:$A$1048576,FALSE),FALSE)),#N/A,HLOOKUP(D$2,'Data - Energy &amp; Metals'!$B$2:$AH$1048576,MATCH($A135,'Data - Energy &amp; Metals'!$A$2:$A$1048576,FALSE),FALSE))</f>
        <v>186054</v>
      </c>
      <c r="E135" s="8">
        <f t="shared" si="2"/>
        <v>-8.2522972788797569E-2</v>
      </c>
    </row>
    <row r="136" spans="1:5" x14ac:dyDescent="0.25">
      <c r="A136" s="27">
        <f>IF('Data - Energy &amp; Metals'!A136="",#N/A,'Data - Energy &amp; Metals'!A136)</f>
        <v>39812</v>
      </c>
      <c r="B136" s="7">
        <f>IF(ISBLANK(HLOOKUP(B$2,'Data - Energy &amp; Metals'!$B$2:$AH$1048576,MATCH($A136,'Data - Energy &amp; Metals'!$A$2:$A$1048576,FALSE),FALSE)),#N/A,HLOOKUP(B$2,'Data - Energy &amp; Metals'!$B$2:$AH$1048576,MATCH($A136,'Data - Energy &amp; Metals'!$A$2:$A$1048576,FALSE),FALSE))</f>
        <v>964557</v>
      </c>
      <c r="C136" s="7">
        <f>IF(ISBLANK(HLOOKUP(C$2,'Data - Energy &amp; Metals'!$B$2:$AH$1048576,MATCH($A136,'Data - Energy &amp; Metals'!$A$2:$A$1048576,FALSE),FALSE)),#N/A,HLOOKUP(C$2,'Data - Energy &amp; Metals'!$B$2:$AH$1048576,MATCH($A136,'Data - Energy &amp; Metals'!$A$2:$A$1048576,FALSE),FALSE))</f>
        <v>88959</v>
      </c>
      <c r="D136" s="7">
        <f>IF(ISBLANK(HLOOKUP(D$2,'Data - Energy &amp; Metals'!$B$2:$AH$1048576,MATCH($A136,'Data - Energy &amp; Metals'!$A$2:$A$1048576,FALSE),FALSE)),#N/A,HLOOKUP(D$2,'Data - Energy &amp; Metals'!$B$2:$AH$1048576,MATCH($A136,'Data - Energy &amp; Metals'!$A$2:$A$1048576,FALSE),FALSE))</f>
        <v>174879</v>
      </c>
      <c r="E136" s="8">
        <f t="shared" si="2"/>
        <v>-8.9077161847355826E-2</v>
      </c>
    </row>
    <row r="137" spans="1:5" x14ac:dyDescent="0.25">
      <c r="A137" s="27">
        <f>IF('Data - Energy &amp; Metals'!A137="",#N/A,'Data - Energy &amp; Metals'!A137)</f>
        <v>39819</v>
      </c>
      <c r="B137" s="7">
        <f>IF(ISBLANK(HLOOKUP(B$2,'Data - Energy &amp; Metals'!$B$2:$AH$1048576,MATCH($A137,'Data - Energy &amp; Metals'!$A$2:$A$1048576,FALSE),FALSE)),#N/A,HLOOKUP(B$2,'Data - Energy &amp; Metals'!$B$2:$AH$1048576,MATCH($A137,'Data - Energy &amp; Metals'!$A$2:$A$1048576,FALSE),FALSE))</f>
        <v>981624</v>
      </c>
      <c r="C137" s="7">
        <f>IF(ISBLANK(HLOOKUP(C$2,'Data - Energy &amp; Metals'!$B$2:$AH$1048576,MATCH($A137,'Data - Energy &amp; Metals'!$A$2:$A$1048576,FALSE),FALSE)),#N/A,HLOOKUP(C$2,'Data - Energy &amp; Metals'!$B$2:$AH$1048576,MATCH($A137,'Data - Energy &amp; Metals'!$A$2:$A$1048576,FALSE),FALSE))</f>
        <v>85305</v>
      </c>
      <c r="D137" s="7">
        <f>IF(ISBLANK(HLOOKUP(D$2,'Data - Energy &amp; Metals'!$B$2:$AH$1048576,MATCH($A137,'Data - Energy &amp; Metals'!$A$2:$A$1048576,FALSE),FALSE)),#N/A,HLOOKUP(D$2,'Data - Energy &amp; Metals'!$B$2:$AH$1048576,MATCH($A137,'Data - Energy &amp; Metals'!$A$2:$A$1048576,FALSE),FALSE))</f>
        <v>184802</v>
      </c>
      <c r="E137" s="8">
        <f t="shared" si="2"/>
        <v>-0.10135958371025973</v>
      </c>
    </row>
    <row r="138" spans="1:5" x14ac:dyDescent="0.25">
      <c r="A138" s="27">
        <f>IF('Data - Energy &amp; Metals'!A138="",#N/A,'Data - Energy &amp; Metals'!A138)</f>
        <v>39826</v>
      </c>
      <c r="B138" s="7">
        <f>IF(ISBLANK(HLOOKUP(B$2,'Data - Energy &amp; Metals'!$B$2:$AH$1048576,MATCH($A138,'Data - Energy &amp; Metals'!$A$2:$A$1048576,FALSE),FALSE)),#N/A,HLOOKUP(B$2,'Data - Energy &amp; Metals'!$B$2:$AH$1048576,MATCH($A138,'Data - Energy &amp; Metals'!$A$2:$A$1048576,FALSE),FALSE))</f>
        <v>995940</v>
      </c>
      <c r="C138" s="7">
        <f>IF(ISBLANK(HLOOKUP(C$2,'Data - Energy &amp; Metals'!$B$2:$AH$1048576,MATCH($A138,'Data - Energy &amp; Metals'!$A$2:$A$1048576,FALSE),FALSE)),#N/A,HLOOKUP(C$2,'Data - Energy &amp; Metals'!$B$2:$AH$1048576,MATCH($A138,'Data - Energy &amp; Metals'!$A$2:$A$1048576,FALSE),FALSE))</f>
        <v>101200</v>
      </c>
      <c r="D138" s="7">
        <f>IF(ISBLANK(HLOOKUP(D$2,'Data - Energy &amp; Metals'!$B$2:$AH$1048576,MATCH($A138,'Data - Energy &amp; Metals'!$A$2:$A$1048576,FALSE),FALSE)),#N/A,HLOOKUP(D$2,'Data - Energy &amp; Metals'!$B$2:$AH$1048576,MATCH($A138,'Data - Energy &amp; Metals'!$A$2:$A$1048576,FALSE),FALSE))</f>
        <v>182351</v>
      </c>
      <c r="E138" s="8">
        <f t="shared" si="2"/>
        <v>-8.1481816173665081E-2</v>
      </c>
    </row>
    <row r="139" spans="1:5" x14ac:dyDescent="0.25">
      <c r="A139" s="27">
        <f>IF('Data - Energy &amp; Metals'!A139="",#N/A,'Data - Energy &amp; Metals'!A139)</f>
        <v>39833</v>
      </c>
      <c r="B139" s="7">
        <f>IF(ISBLANK(HLOOKUP(B$2,'Data - Energy &amp; Metals'!$B$2:$AH$1048576,MATCH($A139,'Data - Energy &amp; Metals'!$A$2:$A$1048576,FALSE),FALSE)),#N/A,HLOOKUP(B$2,'Data - Energy &amp; Metals'!$B$2:$AH$1048576,MATCH($A139,'Data - Energy &amp; Metals'!$A$2:$A$1048576,FALSE),FALSE))</f>
        <v>1000417</v>
      </c>
      <c r="C139" s="7">
        <f>IF(ISBLANK(HLOOKUP(C$2,'Data - Energy &amp; Metals'!$B$2:$AH$1048576,MATCH($A139,'Data - Energy &amp; Metals'!$A$2:$A$1048576,FALSE),FALSE)),#N/A,HLOOKUP(C$2,'Data - Energy &amp; Metals'!$B$2:$AH$1048576,MATCH($A139,'Data - Energy &amp; Metals'!$A$2:$A$1048576,FALSE),FALSE))</f>
        <v>113748</v>
      </c>
      <c r="D139" s="7">
        <f>IF(ISBLANK(HLOOKUP(D$2,'Data - Energy &amp; Metals'!$B$2:$AH$1048576,MATCH($A139,'Data - Energy &amp; Metals'!$A$2:$A$1048576,FALSE),FALSE)),#N/A,HLOOKUP(D$2,'Data - Energy &amp; Metals'!$B$2:$AH$1048576,MATCH($A139,'Data - Energy &amp; Metals'!$A$2:$A$1048576,FALSE),FALSE))</f>
        <v>173378</v>
      </c>
      <c r="E139" s="8">
        <f t="shared" si="2"/>
        <v>-5.9605144654678997E-2</v>
      </c>
    </row>
    <row r="140" spans="1:5" x14ac:dyDescent="0.25">
      <c r="A140" s="27">
        <f>IF('Data - Energy &amp; Metals'!A140="",#N/A,'Data - Energy &amp; Metals'!A140)</f>
        <v>39840</v>
      </c>
      <c r="B140" s="7">
        <f>IF(ISBLANK(HLOOKUP(B$2,'Data - Energy &amp; Metals'!$B$2:$AH$1048576,MATCH($A140,'Data - Energy &amp; Metals'!$A$2:$A$1048576,FALSE),FALSE)),#N/A,HLOOKUP(B$2,'Data - Energy &amp; Metals'!$B$2:$AH$1048576,MATCH($A140,'Data - Energy &amp; Metals'!$A$2:$A$1048576,FALSE),FALSE))</f>
        <v>969129</v>
      </c>
      <c r="C140" s="7">
        <f>IF(ISBLANK(HLOOKUP(C$2,'Data - Energy &amp; Metals'!$B$2:$AH$1048576,MATCH($A140,'Data - Energy &amp; Metals'!$A$2:$A$1048576,FALSE),FALSE)),#N/A,HLOOKUP(C$2,'Data - Energy &amp; Metals'!$B$2:$AH$1048576,MATCH($A140,'Data - Energy &amp; Metals'!$A$2:$A$1048576,FALSE),FALSE))</f>
        <v>115027</v>
      </c>
      <c r="D140" s="7">
        <f>IF(ISBLANK(HLOOKUP(D$2,'Data - Energy &amp; Metals'!$B$2:$AH$1048576,MATCH($A140,'Data - Energy &amp; Metals'!$A$2:$A$1048576,FALSE),FALSE)),#N/A,HLOOKUP(D$2,'Data - Energy &amp; Metals'!$B$2:$AH$1048576,MATCH($A140,'Data - Energy &amp; Metals'!$A$2:$A$1048576,FALSE),FALSE))</f>
        <v>168595</v>
      </c>
      <c r="E140" s="8">
        <f t="shared" si="2"/>
        <v>-5.5274375237971414E-2</v>
      </c>
    </row>
    <row r="141" spans="1:5" x14ac:dyDescent="0.25">
      <c r="A141" s="27">
        <f>IF('Data - Energy &amp; Metals'!A141="",#N/A,'Data - Energy &amp; Metals'!A141)</f>
        <v>39847</v>
      </c>
      <c r="B141" s="7">
        <f>IF(ISBLANK(HLOOKUP(B$2,'Data - Energy &amp; Metals'!$B$2:$AH$1048576,MATCH($A141,'Data - Energy &amp; Metals'!$A$2:$A$1048576,FALSE),FALSE)),#N/A,HLOOKUP(B$2,'Data - Energy &amp; Metals'!$B$2:$AH$1048576,MATCH($A141,'Data - Energy &amp; Metals'!$A$2:$A$1048576,FALSE),FALSE))</f>
        <v>980523</v>
      </c>
      <c r="C141" s="7">
        <f>IF(ISBLANK(HLOOKUP(C$2,'Data - Energy &amp; Metals'!$B$2:$AH$1048576,MATCH($A141,'Data - Energy &amp; Metals'!$A$2:$A$1048576,FALSE),FALSE)),#N/A,HLOOKUP(C$2,'Data - Energy &amp; Metals'!$B$2:$AH$1048576,MATCH($A141,'Data - Energy &amp; Metals'!$A$2:$A$1048576,FALSE),FALSE))</f>
        <v>119061</v>
      </c>
      <c r="D141" s="7">
        <f>IF(ISBLANK(HLOOKUP(D$2,'Data - Energy &amp; Metals'!$B$2:$AH$1048576,MATCH($A141,'Data - Energy &amp; Metals'!$A$2:$A$1048576,FALSE),FALSE)),#N/A,HLOOKUP(D$2,'Data - Energy &amp; Metals'!$B$2:$AH$1048576,MATCH($A141,'Data - Energy &amp; Metals'!$A$2:$A$1048576,FALSE),FALSE))</f>
        <v>169844</v>
      </c>
      <c r="E141" s="8">
        <f t="shared" si="2"/>
        <v>-5.1791747873328825E-2</v>
      </c>
    </row>
    <row r="142" spans="1:5" x14ac:dyDescent="0.25">
      <c r="A142" s="27">
        <f>IF('Data - Energy &amp; Metals'!A142="",#N/A,'Data - Energy &amp; Metals'!A142)</f>
        <v>39854</v>
      </c>
      <c r="B142" s="7">
        <f>IF(ISBLANK(HLOOKUP(B$2,'Data - Energy &amp; Metals'!$B$2:$AH$1048576,MATCH($A142,'Data - Energy &amp; Metals'!$A$2:$A$1048576,FALSE),FALSE)),#N/A,HLOOKUP(B$2,'Data - Energy &amp; Metals'!$B$2:$AH$1048576,MATCH($A142,'Data - Energy &amp; Metals'!$A$2:$A$1048576,FALSE),FALSE))</f>
        <v>994837</v>
      </c>
      <c r="C142" s="7">
        <f>IF(ISBLANK(HLOOKUP(C$2,'Data - Energy &amp; Metals'!$B$2:$AH$1048576,MATCH($A142,'Data - Energy &amp; Metals'!$A$2:$A$1048576,FALSE),FALSE)),#N/A,HLOOKUP(C$2,'Data - Energy &amp; Metals'!$B$2:$AH$1048576,MATCH($A142,'Data - Energy &amp; Metals'!$A$2:$A$1048576,FALSE),FALSE))</f>
        <v>127535</v>
      </c>
      <c r="D142" s="7">
        <f>IF(ISBLANK(HLOOKUP(D$2,'Data - Energy &amp; Metals'!$B$2:$AH$1048576,MATCH($A142,'Data - Energy &amp; Metals'!$A$2:$A$1048576,FALSE),FALSE)),#N/A,HLOOKUP(D$2,'Data - Energy &amp; Metals'!$B$2:$AH$1048576,MATCH($A142,'Data - Energy &amp; Metals'!$A$2:$A$1048576,FALSE),FALSE))</f>
        <v>155054</v>
      </c>
      <c r="E142" s="8">
        <f t="shared" si="2"/>
        <v>-2.7661817966159279E-2</v>
      </c>
    </row>
    <row r="143" spans="1:5" x14ac:dyDescent="0.25">
      <c r="A143" s="27">
        <f>IF('Data - Energy &amp; Metals'!A143="",#N/A,'Data - Energy &amp; Metals'!A143)</f>
        <v>39861</v>
      </c>
      <c r="B143" s="7">
        <f>IF(ISBLANK(HLOOKUP(B$2,'Data - Energy &amp; Metals'!$B$2:$AH$1048576,MATCH($A143,'Data - Energy &amp; Metals'!$A$2:$A$1048576,FALSE),FALSE)),#N/A,HLOOKUP(B$2,'Data - Energy &amp; Metals'!$B$2:$AH$1048576,MATCH($A143,'Data - Energy &amp; Metals'!$A$2:$A$1048576,FALSE),FALSE))</f>
        <v>1021967</v>
      </c>
      <c r="C143" s="7">
        <f>IF(ISBLANK(HLOOKUP(C$2,'Data - Energy &amp; Metals'!$B$2:$AH$1048576,MATCH($A143,'Data - Energy &amp; Metals'!$A$2:$A$1048576,FALSE),FALSE)),#N/A,HLOOKUP(C$2,'Data - Energy &amp; Metals'!$B$2:$AH$1048576,MATCH($A143,'Data - Energy &amp; Metals'!$A$2:$A$1048576,FALSE),FALSE))</f>
        <v>131459</v>
      </c>
      <c r="D143" s="7">
        <f>IF(ISBLANK(HLOOKUP(D$2,'Data - Energy &amp; Metals'!$B$2:$AH$1048576,MATCH($A143,'Data - Energy &amp; Metals'!$A$2:$A$1048576,FALSE),FALSE)),#N/A,HLOOKUP(D$2,'Data - Energy &amp; Metals'!$B$2:$AH$1048576,MATCH($A143,'Data - Energy &amp; Metals'!$A$2:$A$1048576,FALSE),FALSE))</f>
        <v>141082</v>
      </c>
      <c r="E143" s="8">
        <f t="shared" si="2"/>
        <v>-9.4161553161697005E-3</v>
      </c>
    </row>
    <row r="144" spans="1:5" x14ac:dyDescent="0.25">
      <c r="A144" s="27">
        <f>IF('Data - Energy &amp; Metals'!A144="",#N/A,'Data - Energy &amp; Metals'!A144)</f>
        <v>39868</v>
      </c>
      <c r="B144" s="7">
        <f>IF(ISBLANK(HLOOKUP(B$2,'Data - Energy &amp; Metals'!$B$2:$AH$1048576,MATCH($A144,'Data - Energy &amp; Metals'!$A$2:$A$1048576,FALSE),FALSE)),#N/A,HLOOKUP(B$2,'Data - Energy &amp; Metals'!$B$2:$AH$1048576,MATCH($A144,'Data - Energy &amp; Metals'!$A$2:$A$1048576,FALSE),FALSE))</f>
        <v>961157</v>
      </c>
      <c r="C144" s="7">
        <f>IF(ISBLANK(HLOOKUP(C$2,'Data - Energy &amp; Metals'!$B$2:$AH$1048576,MATCH($A144,'Data - Energy &amp; Metals'!$A$2:$A$1048576,FALSE),FALSE)),#N/A,HLOOKUP(C$2,'Data - Energy &amp; Metals'!$B$2:$AH$1048576,MATCH($A144,'Data - Energy &amp; Metals'!$A$2:$A$1048576,FALSE),FALSE))</f>
        <v>129910</v>
      </c>
      <c r="D144" s="7">
        <f>IF(ISBLANK(HLOOKUP(D$2,'Data - Energy &amp; Metals'!$B$2:$AH$1048576,MATCH($A144,'Data - Energy &amp; Metals'!$A$2:$A$1048576,FALSE),FALSE)),#N/A,HLOOKUP(D$2,'Data - Energy &amp; Metals'!$B$2:$AH$1048576,MATCH($A144,'Data - Energy &amp; Metals'!$A$2:$A$1048576,FALSE),FALSE))</f>
        <v>145035</v>
      </c>
      <c r="E144" s="8">
        <f t="shared" si="2"/>
        <v>-1.5736242882276257E-2</v>
      </c>
    </row>
    <row r="145" spans="1:5" x14ac:dyDescent="0.25">
      <c r="A145" s="27">
        <f>IF('Data - Energy &amp; Metals'!A145="",#N/A,'Data - Energy &amp; Metals'!A145)</f>
        <v>39875</v>
      </c>
      <c r="B145" s="7">
        <f>IF(ISBLANK(HLOOKUP(B$2,'Data - Energy &amp; Metals'!$B$2:$AH$1048576,MATCH($A145,'Data - Energy &amp; Metals'!$A$2:$A$1048576,FALSE),FALSE)),#N/A,HLOOKUP(B$2,'Data - Energy &amp; Metals'!$B$2:$AH$1048576,MATCH($A145,'Data - Energy &amp; Metals'!$A$2:$A$1048576,FALSE),FALSE))</f>
        <v>948242</v>
      </c>
      <c r="C145" s="7">
        <f>IF(ISBLANK(HLOOKUP(C$2,'Data - Energy &amp; Metals'!$B$2:$AH$1048576,MATCH($A145,'Data - Energy &amp; Metals'!$A$2:$A$1048576,FALSE),FALSE)),#N/A,HLOOKUP(C$2,'Data - Energy &amp; Metals'!$B$2:$AH$1048576,MATCH($A145,'Data - Energy &amp; Metals'!$A$2:$A$1048576,FALSE),FALSE))</f>
        <v>130644</v>
      </c>
      <c r="D145" s="7">
        <f>IF(ISBLANK(HLOOKUP(D$2,'Data - Energy &amp; Metals'!$B$2:$AH$1048576,MATCH($A145,'Data - Energy &amp; Metals'!$A$2:$A$1048576,FALSE),FALSE)),#N/A,HLOOKUP(D$2,'Data - Energy &amp; Metals'!$B$2:$AH$1048576,MATCH($A145,'Data - Energy &amp; Metals'!$A$2:$A$1048576,FALSE),FALSE))</f>
        <v>116310</v>
      </c>
      <c r="E145" s="8">
        <f t="shared" si="2"/>
        <v>1.5116394338154183E-2</v>
      </c>
    </row>
    <row r="146" spans="1:5" x14ac:dyDescent="0.25">
      <c r="A146" s="27">
        <f>IF('Data - Energy &amp; Metals'!A146="",#N/A,'Data - Energy &amp; Metals'!A146)</f>
        <v>39882</v>
      </c>
      <c r="B146" s="7">
        <f>IF(ISBLANK(HLOOKUP(B$2,'Data - Energy &amp; Metals'!$B$2:$AH$1048576,MATCH($A146,'Data - Energy &amp; Metals'!$A$2:$A$1048576,FALSE),FALSE)),#N/A,HLOOKUP(B$2,'Data - Energy &amp; Metals'!$B$2:$AH$1048576,MATCH($A146,'Data - Energy &amp; Metals'!$A$2:$A$1048576,FALSE),FALSE))</f>
        <v>924047</v>
      </c>
      <c r="C146" s="7">
        <f>IF(ISBLANK(HLOOKUP(C$2,'Data - Energy &amp; Metals'!$B$2:$AH$1048576,MATCH($A146,'Data - Energy &amp; Metals'!$A$2:$A$1048576,FALSE),FALSE)),#N/A,HLOOKUP(C$2,'Data - Energy &amp; Metals'!$B$2:$AH$1048576,MATCH($A146,'Data - Energy &amp; Metals'!$A$2:$A$1048576,FALSE),FALSE))</f>
        <v>132729</v>
      </c>
      <c r="D146" s="7">
        <f>IF(ISBLANK(HLOOKUP(D$2,'Data - Energy &amp; Metals'!$B$2:$AH$1048576,MATCH($A146,'Data - Energy &amp; Metals'!$A$2:$A$1048576,FALSE),FALSE)),#N/A,HLOOKUP(D$2,'Data - Energy &amp; Metals'!$B$2:$AH$1048576,MATCH($A146,'Data - Energy &amp; Metals'!$A$2:$A$1048576,FALSE),FALSE))</f>
        <v>123057</v>
      </c>
      <c r="E146" s="8">
        <f t="shared" si="2"/>
        <v>1.0467000055191997E-2</v>
      </c>
    </row>
    <row r="147" spans="1:5" x14ac:dyDescent="0.25">
      <c r="A147" s="27">
        <f>IF('Data - Energy &amp; Metals'!A147="",#N/A,'Data - Energy &amp; Metals'!A147)</f>
        <v>39889</v>
      </c>
      <c r="B147" s="7">
        <f>IF(ISBLANK(HLOOKUP(B$2,'Data - Energy &amp; Metals'!$B$2:$AH$1048576,MATCH($A147,'Data - Energy &amp; Metals'!$A$2:$A$1048576,FALSE),FALSE)),#N/A,HLOOKUP(B$2,'Data - Energy &amp; Metals'!$B$2:$AH$1048576,MATCH($A147,'Data - Energy &amp; Metals'!$A$2:$A$1048576,FALSE),FALSE))</f>
        <v>915848</v>
      </c>
      <c r="C147" s="7">
        <f>IF(ISBLANK(HLOOKUP(C$2,'Data - Energy &amp; Metals'!$B$2:$AH$1048576,MATCH($A147,'Data - Energy &amp; Metals'!$A$2:$A$1048576,FALSE),FALSE)),#N/A,HLOOKUP(C$2,'Data - Energy &amp; Metals'!$B$2:$AH$1048576,MATCH($A147,'Data - Energy &amp; Metals'!$A$2:$A$1048576,FALSE),FALSE))</f>
        <v>133405</v>
      </c>
      <c r="D147" s="7">
        <f>IF(ISBLANK(HLOOKUP(D$2,'Data - Energy &amp; Metals'!$B$2:$AH$1048576,MATCH($A147,'Data - Energy &amp; Metals'!$A$2:$A$1048576,FALSE),FALSE)),#N/A,HLOOKUP(D$2,'Data - Energy &amp; Metals'!$B$2:$AH$1048576,MATCH($A147,'Data - Energy &amp; Metals'!$A$2:$A$1048576,FALSE),FALSE))</f>
        <v>123045</v>
      </c>
      <c r="E147" s="8">
        <f t="shared" si="2"/>
        <v>1.1311920755409195E-2</v>
      </c>
    </row>
    <row r="148" spans="1:5" x14ac:dyDescent="0.25">
      <c r="A148" s="27">
        <f>IF('Data - Energy &amp; Metals'!A148="",#N/A,'Data - Energy &amp; Metals'!A148)</f>
        <v>39896</v>
      </c>
      <c r="B148" s="7">
        <f>IF(ISBLANK(HLOOKUP(B$2,'Data - Energy &amp; Metals'!$B$2:$AH$1048576,MATCH($A148,'Data - Energy &amp; Metals'!$A$2:$A$1048576,FALSE),FALSE)),#N/A,HLOOKUP(B$2,'Data - Energy &amp; Metals'!$B$2:$AH$1048576,MATCH($A148,'Data - Energy &amp; Metals'!$A$2:$A$1048576,FALSE),FALSE))</f>
        <v>893818</v>
      </c>
      <c r="C148" s="7">
        <f>IF(ISBLANK(HLOOKUP(C$2,'Data - Energy &amp; Metals'!$B$2:$AH$1048576,MATCH($A148,'Data - Energy &amp; Metals'!$A$2:$A$1048576,FALSE),FALSE)),#N/A,HLOOKUP(C$2,'Data - Energy &amp; Metals'!$B$2:$AH$1048576,MATCH($A148,'Data - Energy &amp; Metals'!$A$2:$A$1048576,FALSE),FALSE))</f>
        <v>126376</v>
      </c>
      <c r="D148" s="7">
        <f>IF(ISBLANK(HLOOKUP(D$2,'Data - Energy &amp; Metals'!$B$2:$AH$1048576,MATCH($A148,'Data - Energy &amp; Metals'!$A$2:$A$1048576,FALSE),FALSE)),#N/A,HLOOKUP(D$2,'Data - Energy &amp; Metals'!$B$2:$AH$1048576,MATCH($A148,'Data - Energy &amp; Metals'!$A$2:$A$1048576,FALSE),FALSE))</f>
        <v>124172</v>
      </c>
      <c r="E148" s="8">
        <f t="shared" si="2"/>
        <v>2.4658263762868953E-3</v>
      </c>
    </row>
    <row r="149" spans="1:5" x14ac:dyDescent="0.25">
      <c r="A149" s="27">
        <f>IF('Data - Energy &amp; Metals'!A149="",#N/A,'Data - Energy &amp; Metals'!A149)</f>
        <v>39903</v>
      </c>
      <c r="B149" s="7">
        <f>IF(ISBLANK(HLOOKUP(B$2,'Data - Energy &amp; Metals'!$B$2:$AH$1048576,MATCH($A149,'Data - Energy &amp; Metals'!$A$2:$A$1048576,FALSE),FALSE)),#N/A,HLOOKUP(B$2,'Data - Energy &amp; Metals'!$B$2:$AH$1048576,MATCH($A149,'Data - Energy &amp; Metals'!$A$2:$A$1048576,FALSE),FALSE))</f>
        <v>870062</v>
      </c>
      <c r="C149" s="7">
        <f>IF(ISBLANK(HLOOKUP(C$2,'Data - Energy &amp; Metals'!$B$2:$AH$1048576,MATCH($A149,'Data - Energy &amp; Metals'!$A$2:$A$1048576,FALSE),FALSE)),#N/A,HLOOKUP(C$2,'Data - Energy &amp; Metals'!$B$2:$AH$1048576,MATCH($A149,'Data - Energy &amp; Metals'!$A$2:$A$1048576,FALSE),FALSE))</f>
        <v>126850</v>
      </c>
      <c r="D149" s="7">
        <f>IF(ISBLANK(HLOOKUP(D$2,'Data - Energy &amp; Metals'!$B$2:$AH$1048576,MATCH($A149,'Data - Energy &amp; Metals'!$A$2:$A$1048576,FALSE),FALSE)),#N/A,HLOOKUP(D$2,'Data - Energy &amp; Metals'!$B$2:$AH$1048576,MATCH($A149,'Data - Energy &amp; Metals'!$A$2:$A$1048576,FALSE),FALSE))</f>
        <v>136484</v>
      </c>
      <c r="E149" s="8">
        <f t="shared" si="2"/>
        <v>-1.1072774124142877E-2</v>
      </c>
    </row>
    <row r="150" spans="1:5" x14ac:dyDescent="0.25">
      <c r="A150" s="27">
        <f>IF('Data - Energy &amp; Metals'!A150="",#N/A,'Data - Energy &amp; Metals'!A150)</f>
        <v>39910</v>
      </c>
      <c r="B150" s="7">
        <f>IF(ISBLANK(HLOOKUP(B$2,'Data - Energy &amp; Metals'!$B$2:$AH$1048576,MATCH($A150,'Data - Energy &amp; Metals'!$A$2:$A$1048576,FALSE),FALSE)),#N/A,HLOOKUP(B$2,'Data - Energy &amp; Metals'!$B$2:$AH$1048576,MATCH($A150,'Data - Energy &amp; Metals'!$A$2:$A$1048576,FALSE),FALSE))</f>
        <v>879699</v>
      </c>
      <c r="C150" s="7">
        <f>IF(ISBLANK(HLOOKUP(C$2,'Data - Energy &amp; Metals'!$B$2:$AH$1048576,MATCH($A150,'Data - Energy &amp; Metals'!$A$2:$A$1048576,FALSE),FALSE)),#N/A,HLOOKUP(C$2,'Data - Energy &amp; Metals'!$B$2:$AH$1048576,MATCH($A150,'Data - Energy &amp; Metals'!$A$2:$A$1048576,FALSE),FALSE))</f>
        <v>132735</v>
      </c>
      <c r="D150" s="7">
        <f>IF(ISBLANK(HLOOKUP(D$2,'Data - Energy &amp; Metals'!$B$2:$AH$1048576,MATCH($A150,'Data - Energy &amp; Metals'!$A$2:$A$1048576,FALSE),FALSE)),#N/A,HLOOKUP(D$2,'Data - Energy &amp; Metals'!$B$2:$AH$1048576,MATCH($A150,'Data - Energy &amp; Metals'!$A$2:$A$1048576,FALSE),FALSE))</f>
        <v>145471</v>
      </c>
      <c r="E150" s="8">
        <f t="shared" si="2"/>
        <v>-1.447767929712322E-2</v>
      </c>
    </row>
    <row r="151" spans="1:5" x14ac:dyDescent="0.25">
      <c r="A151" s="27">
        <f>IF('Data - Energy &amp; Metals'!A151="",#N/A,'Data - Energy &amp; Metals'!A151)</f>
        <v>39917</v>
      </c>
      <c r="B151" s="7">
        <f>IF(ISBLANK(HLOOKUP(B$2,'Data - Energy &amp; Metals'!$B$2:$AH$1048576,MATCH($A151,'Data - Energy &amp; Metals'!$A$2:$A$1048576,FALSE),FALSE)),#N/A,HLOOKUP(B$2,'Data - Energy &amp; Metals'!$B$2:$AH$1048576,MATCH($A151,'Data - Energy &amp; Metals'!$A$2:$A$1048576,FALSE),FALSE))</f>
        <v>911419</v>
      </c>
      <c r="C151" s="7">
        <f>IF(ISBLANK(HLOOKUP(C$2,'Data - Energy &amp; Metals'!$B$2:$AH$1048576,MATCH($A151,'Data - Energy &amp; Metals'!$A$2:$A$1048576,FALSE),FALSE)),#N/A,HLOOKUP(C$2,'Data - Energy &amp; Metals'!$B$2:$AH$1048576,MATCH($A151,'Data - Energy &amp; Metals'!$A$2:$A$1048576,FALSE),FALSE))</f>
        <v>132491</v>
      </c>
      <c r="D151" s="7">
        <f>IF(ISBLANK(HLOOKUP(D$2,'Data - Energy &amp; Metals'!$B$2:$AH$1048576,MATCH($A151,'Data - Energy &amp; Metals'!$A$2:$A$1048576,FALSE),FALSE)),#N/A,HLOOKUP(D$2,'Data - Energy &amp; Metals'!$B$2:$AH$1048576,MATCH($A151,'Data - Energy &amp; Metals'!$A$2:$A$1048576,FALSE),FALSE))</f>
        <v>143311</v>
      </c>
      <c r="E151" s="8">
        <f t="shared" si="2"/>
        <v>-1.1871598024618754E-2</v>
      </c>
    </row>
    <row r="152" spans="1:5" x14ac:dyDescent="0.25">
      <c r="A152" s="27">
        <f>IF('Data - Energy &amp; Metals'!A152="",#N/A,'Data - Energy &amp; Metals'!A152)</f>
        <v>39924</v>
      </c>
      <c r="B152" s="7">
        <f>IF(ISBLANK(HLOOKUP(B$2,'Data - Energy &amp; Metals'!$B$2:$AH$1048576,MATCH($A152,'Data - Energy &amp; Metals'!$A$2:$A$1048576,FALSE),FALSE)),#N/A,HLOOKUP(B$2,'Data - Energy &amp; Metals'!$B$2:$AH$1048576,MATCH($A152,'Data - Energy &amp; Metals'!$A$2:$A$1048576,FALSE),FALSE))</f>
        <v>908707</v>
      </c>
      <c r="C152" s="7">
        <f>IF(ISBLANK(HLOOKUP(C$2,'Data - Energy &amp; Metals'!$B$2:$AH$1048576,MATCH($A152,'Data - Energy &amp; Metals'!$A$2:$A$1048576,FALSE),FALSE)),#N/A,HLOOKUP(C$2,'Data - Energy &amp; Metals'!$B$2:$AH$1048576,MATCH($A152,'Data - Energy &amp; Metals'!$A$2:$A$1048576,FALSE),FALSE))</f>
        <v>131532</v>
      </c>
      <c r="D152" s="7">
        <f>IF(ISBLANK(HLOOKUP(D$2,'Data - Energy &amp; Metals'!$B$2:$AH$1048576,MATCH($A152,'Data - Energy &amp; Metals'!$A$2:$A$1048576,FALSE),FALSE)),#N/A,HLOOKUP(D$2,'Data - Energy &amp; Metals'!$B$2:$AH$1048576,MATCH($A152,'Data - Energy &amp; Metals'!$A$2:$A$1048576,FALSE),FALSE))</f>
        <v>138831</v>
      </c>
      <c r="E152" s="8">
        <f t="shared" si="2"/>
        <v>-8.0322920369271938E-3</v>
      </c>
    </row>
    <row r="153" spans="1:5" x14ac:dyDescent="0.25">
      <c r="A153" s="27">
        <f>IF('Data - Energy &amp; Metals'!A153="",#N/A,'Data - Energy &amp; Metals'!A153)</f>
        <v>39931</v>
      </c>
      <c r="B153" s="7">
        <f>IF(ISBLANK(HLOOKUP(B$2,'Data - Energy &amp; Metals'!$B$2:$AH$1048576,MATCH($A153,'Data - Energy &amp; Metals'!$A$2:$A$1048576,FALSE),FALSE)),#N/A,HLOOKUP(B$2,'Data - Energy &amp; Metals'!$B$2:$AH$1048576,MATCH($A153,'Data - Energy &amp; Metals'!$A$2:$A$1048576,FALSE),FALSE))</f>
        <v>889934</v>
      </c>
      <c r="C153" s="7">
        <f>IF(ISBLANK(HLOOKUP(C$2,'Data - Energy &amp; Metals'!$B$2:$AH$1048576,MATCH($A153,'Data - Energy &amp; Metals'!$A$2:$A$1048576,FALSE),FALSE)),#N/A,HLOOKUP(C$2,'Data - Energy &amp; Metals'!$B$2:$AH$1048576,MATCH($A153,'Data - Energy &amp; Metals'!$A$2:$A$1048576,FALSE),FALSE))</f>
        <v>135426</v>
      </c>
      <c r="D153" s="7">
        <f>IF(ISBLANK(HLOOKUP(D$2,'Data - Energy &amp; Metals'!$B$2:$AH$1048576,MATCH($A153,'Data - Energy &amp; Metals'!$A$2:$A$1048576,FALSE),FALSE)),#N/A,HLOOKUP(D$2,'Data - Energy &amp; Metals'!$B$2:$AH$1048576,MATCH($A153,'Data - Energy &amp; Metals'!$A$2:$A$1048576,FALSE),FALSE))</f>
        <v>141670</v>
      </c>
      <c r="E153" s="8">
        <f t="shared" si="2"/>
        <v>-7.0162506433061331E-3</v>
      </c>
    </row>
    <row r="154" spans="1:5" x14ac:dyDescent="0.25">
      <c r="A154" s="27">
        <f>IF('Data - Energy &amp; Metals'!A154="",#N/A,'Data - Energy &amp; Metals'!A154)</f>
        <v>39938</v>
      </c>
      <c r="B154" s="7">
        <f>IF(ISBLANK(HLOOKUP(B$2,'Data - Energy &amp; Metals'!$B$2:$AH$1048576,MATCH($A154,'Data - Energy &amp; Metals'!$A$2:$A$1048576,FALSE),FALSE)),#N/A,HLOOKUP(B$2,'Data - Energy &amp; Metals'!$B$2:$AH$1048576,MATCH($A154,'Data - Energy &amp; Metals'!$A$2:$A$1048576,FALSE),FALSE))</f>
        <v>903105</v>
      </c>
      <c r="C154" s="7">
        <f>IF(ISBLANK(HLOOKUP(C$2,'Data - Energy &amp; Metals'!$B$2:$AH$1048576,MATCH($A154,'Data - Energy &amp; Metals'!$A$2:$A$1048576,FALSE),FALSE)),#N/A,HLOOKUP(C$2,'Data - Energy &amp; Metals'!$B$2:$AH$1048576,MATCH($A154,'Data - Energy &amp; Metals'!$A$2:$A$1048576,FALSE),FALSE))</f>
        <v>137816</v>
      </c>
      <c r="D154" s="7">
        <f>IF(ISBLANK(HLOOKUP(D$2,'Data - Energy &amp; Metals'!$B$2:$AH$1048576,MATCH($A154,'Data - Energy &amp; Metals'!$A$2:$A$1048576,FALSE),FALSE)),#N/A,HLOOKUP(D$2,'Data - Energy &amp; Metals'!$B$2:$AH$1048576,MATCH($A154,'Data - Energy &amp; Metals'!$A$2:$A$1048576,FALSE),FALSE))</f>
        <v>148427</v>
      </c>
      <c r="E154" s="8">
        <f t="shared" si="2"/>
        <v>-1.1749464347999401E-2</v>
      </c>
    </row>
    <row r="155" spans="1:5" x14ac:dyDescent="0.25">
      <c r="A155" s="27">
        <f>IF('Data - Energy &amp; Metals'!A155="",#N/A,'Data - Energy &amp; Metals'!A155)</f>
        <v>39945</v>
      </c>
      <c r="B155" s="7">
        <f>IF(ISBLANK(HLOOKUP(B$2,'Data - Energy &amp; Metals'!$B$2:$AH$1048576,MATCH($A155,'Data - Energy &amp; Metals'!$A$2:$A$1048576,FALSE),FALSE)),#N/A,HLOOKUP(B$2,'Data - Energy &amp; Metals'!$B$2:$AH$1048576,MATCH($A155,'Data - Energy &amp; Metals'!$A$2:$A$1048576,FALSE),FALSE))</f>
        <v>936988</v>
      </c>
      <c r="C155" s="7">
        <f>IF(ISBLANK(HLOOKUP(C$2,'Data - Energy &amp; Metals'!$B$2:$AH$1048576,MATCH($A155,'Data - Energy &amp; Metals'!$A$2:$A$1048576,FALSE),FALSE)),#N/A,HLOOKUP(C$2,'Data - Energy &amp; Metals'!$B$2:$AH$1048576,MATCH($A155,'Data - Energy &amp; Metals'!$A$2:$A$1048576,FALSE),FALSE))</f>
        <v>136228</v>
      </c>
      <c r="D155" s="7">
        <f>IF(ISBLANK(HLOOKUP(D$2,'Data - Energy &amp; Metals'!$B$2:$AH$1048576,MATCH($A155,'Data - Energy &amp; Metals'!$A$2:$A$1048576,FALSE),FALSE)),#N/A,HLOOKUP(D$2,'Data - Energy &amp; Metals'!$B$2:$AH$1048576,MATCH($A155,'Data - Energy &amp; Metals'!$A$2:$A$1048576,FALSE),FALSE))</f>
        <v>153120</v>
      </c>
      <c r="E155" s="8">
        <f t="shared" si="2"/>
        <v>-1.8027979013605297E-2</v>
      </c>
    </row>
    <row r="156" spans="1:5" x14ac:dyDescent="0.25">
      <c r="A156" s="27">
        <f>IF('Data - Energy &amp; Metals'!A156="",#N/A,'Data - Energy &amp; Metals'!A156)</f>
        <v>39952</v>
      </c>
      <c r="B156" s="7">
        <f>IF(ISBLANK(HLOOKUP(B$2,'Data - Energy &amp; Metals'!$B$2:$AH$1048576,MATCH($A156,'Data - Energy &amp; Metals'!$A$2:$A$1048576,FALSE),FALSE)),#N/A,HLOOKUP(B$2,'Data - Energy &amp; Metals'!$B$2:$AH$1048576,MATCH($A156,'Data - Energy &amp; Metals'!$A$2:$A$1048576,FALSE),FALSE))</f>
        <v>930329</v>
      </c>
      <c r="C156" s="7">
        <f>IF(ISBLANK(HLOOKUP(C$2,'Data - Energy &amp; Metals'!$B$2:$AH$1048576,MATCH($A156,'Data - Energy &amp; Metals'!$A$2:$A$1048576,FALSE),FALSE)),#N/A,HLOOKUP(C$2,'Data - Energy &amp; Metals'!$B$2:$AH$1048576,MATCH($A156,'Data - Energy &amp; Metals'!$A$2:$A$1048576,FALSE),FALSE))</f>
        <v>126213</v>
      </c>
      <c r="D156" s="7">
        <f>IF(ISBLANK(HLOOKUP(D$2,'Data - Energy &amp; Metals'!$B$2:$AH$1048576,MATCH($A156,'Data - Energy &amp; Metals'!$A$2:$A$1048576,FALSE),FALSE)),#N/A,HLOOKUP(D$2,'Data - Energy &amp; Metals'!$B$2:$AH$1048576,MATCH($A156,'Data - Energy &amp; Metals'!$A$2:$A$1048576,FALSE),FALSE))</f>
        <v>146885</v>
      </c>
      <c r="E156" s="8">
        <f t="shared" si="2"/>
        <v>-2.2220096331512829E-2</v>
      </c>
    </row>
    <row r="157" spans="1:5" x14ac:dyDescent="0.25">
      <c r="A157" s="27">
        <f>IF('Data - Energy &amp; Metals'!A157="",#N/A,'Data - Energy &amp; Metals'!A157)</f>
        <v>39959</v>
      </c>
      <c r="B157" s="7">
        <f>IF(ISBLANK(HLOOKUP(B$2,'Data - Energy &amp; Metals'!$B$2:$AH$1048576,MATCH($A157,'Data - Energy &amp; Metals'!$A$2:$A$1048576,FALSE),FALSE)),#N/A,HLOOKUP(B$2,'Data - Energy &amp; Metals'!$B$2:$AH$1048576,MATCH($A157,'Data - Energy &amp; Metals'!$A$2:$A$1048576,FALSE),FALSE))</f>
        <v>912926</v>
      </c>
      <c r="C157" s="7">
        <f>IF(ISBLANK(HLOOKUP(C$2,'Data - Energy &amp; Metals'!$B$2:$AH$1048576,MATCH($A157,'Data - Energy &amp; Metals'!$A$2:$A$1048576,FALSE),FALSE)),#N/A,HLOOKUP(C$2,'Data - Energy &amp; Metals'!$B$2:$AH$1048576,MATCH($A157,'Data - Energy &amp; Metals'!$A$2:$A$1048576,FALSE),FALSE))</f>
        <v>126407</v>
      </c>
      <c r="D157" s="7">
        <f>IF(ISBLANK(HLOOKUP(D$2,'Data - Energy &amp; Metals'!$B$2:$AH$1048576,MATCH($A157,'Data - Energy &amp; Metals'!$A$2:$A$1048576,FALSE),FALSE)),#N/A,HLOOKUP(D$2,'Data - Energy &amp; Metals'!$B$2:$AH$1048576,MATCH($A157,'Data - Energy &amp; Metals'!$A$2:$A$1048576,FALSE),FALSE))</f>
        <v>157925</v>
      </c>
      <c r="E157" s="8">
        <f t="shared" si="2"/>
        <v>-3.4524156393836956E-2</v>
      </c>
    </row>
    <row r="158" spans="1:5" x14ac:dyDescent="0.25">
      <c r="A158" s="27">
        <f>IF('Data - Energy &amp; Metals'!A158="",#N/A,'Data - Energy &amp; Metals'!A158)</f>
        <v>39966</v>
      </c>
      <c r="B158" s="7">
        <f>IF(ISBLANK(HLOOKUP(B$2,'Data - Energy &amp; Metals'!$B$2:$AH$1048576,MATCH($A158,'Data - Energy &amp; Metals'!$A$2:$A$1048576,FALSE),FALSE)),#N/A,HLOOKUP(B$2,'Data - Energy &amp; Metals'!$B$2:$AH$1048576,MATCH($A158,'Data - Energy &amp; Metals'!$A$2:$A$1048576,FALSE),FALSE))</f>
        <v>915357</v>
      </c>
      <c r="C158" s="7">
        <f>IF(ISBLANK(HLOOKUP(C$2,'Data - Energy &amp; Metals'!$B$2:$AH$1048576,MATCH($A158,'Data - Energy &amp; Metals'!$A$2:$A$1048576,FALSE),FALSE)),#N/A,HLOOKUP(C$2,'Data - Energy &amp; Metals'!$B$2:$AH$1048576,MATCH($A158,'Data - Energy &amp; Metals'!$A$2:$A$1048576,FALSE),FALSE))</f>
        <v>122752</v>
      </c>
      <c r="D158" s="7">
        <f>IF(ISBLANK(HLOOKUP(D$2,'Data - Energy &amp; Metals'!$B$2:$AH$1048576,MATCH($A158,'Data - Energy &amp; Metals'!$A$2:$A$1048576,FALSE),FALSE)),#N/A,HLOOKUP(D$2,'Data - Energy &amp; Metals'!$B$2:$AH$1048576,MATCH($A158,'Data - Energy &amp; Metals'!$A$2:$A$1048576,FALSE),FALSE))</f>
        <v>164868</v>
      </c>
      <c r="E158" s="8">
        <f t="shared" si="2"/>
        <v>-4.6010463677013447E-2</v>
      </c>
    </row>
    <row r="159" spans="1:5" x14ac:dyDescent="0.25">
      <c r="A159" s="27">
        <f>IF('Data - Energy &amp; Metals'!A159="",#N/A,'Data - Energy &amp; Metals'!A159)</f>
        <v>39973</v>
      </c>
      <c r="B159" s="7">
        <f>IF(ISBLANK(HLOOKUP(B$2,'Data - Energy &amp; Metals'!$B$2:$AH$1048576,MATCH($A159,'Data - Energy &amp; Metals'!$A$2:$A$1048576,FALSE),FALSE)),#N/A,HLOOKUP(B$2,'Data - Energy &amp; Metals'!$B$2:$AH$1048576,MATCH($A159,'Data - Energy &amp; Metals'!$A$2:$A$1048576,FALSE),FALSE))</f>
        <v>947185</v>
      </c>
      <c r="C159" s="7">
        <f>IF(ISBLANK(HLOOKUP(C$2,'Data - Energy &amp; Metals'!$B$2:$AH$1048576,MATCH($A159,'Data - Energy &amp; Metals'!$A$2:$A$1048576,FALSE),FALSE)),#N/A,HLOOKUP(C$2,'Data - Energy &amp; Metals'!$B$2:$AH$1048576,MATCH($A159,'Data - Energy &amp; Metals'!$A$2:$A$1048576,FALSE),FALSE))</f>
        <v>127920</v>
      </c>
      <c r="D159" s="7">
        <f>IF(ISBLANK(HLOOKUP(D$2,'Data - Energy &amp; Metals'!$B$2:$AH$1048576,MATCH($A159,'Data - Energy &amp; Metals'!$A$2:$A$1048576,FALSE),FALSE)),#N/A,HLOOKUP(D$2,'Data - Energy &amp; Metals'!$B$2:$AH$1048576,MATCH($A159,'Data - Energy &amp; Metals'!$A$2:$A$1048576,FALSE),FALSE))</f>
        <v>182795</v>
      </c>
      <c r="E159" s="8">
        <f t="shared" si="2"/>
        <v>-5.7934827937520125E-2</v>
      </c>
    </row>
    <row r="160" spans="1:5" x14ac:dyDescent="0.25">
      <c r="A160" s="27">
        <f>IF('Data - Energy &amp; Metals'!A160="",#N/A,'Data - Energy &amp; Metals'!A160)</f>
        <v>39980</v>
      </c>
      <c r="B160" s="7">
        <f>IF(ISBLANK(HLOOKUP(B$2,'Data - Energy &amp; Metals'!$B$2:$AH$1048576,MATCH($A160,'Data - Energy &amp; Metals'!$A$2:$A$1048576,FALSE),FALSE)),#N/A,HLOOKUP(B$2,'Data - Energy &amp; Metals'!$B$2:$AH$1048576,MATCH($A160,'Data - Energy &amp; Metals'!$A$2:$A$1048576,FALSE),FALSE))</f>
        <v>960703</v>
      </c>
      <c r="C160" s="7">
        <f>IF(ISBLANK(HLOOKUP(C$2,'Data - Energy &amp; Metals'!$B$2:$AH$1048576,MATCH($A160,'Data - Energy &amp; Metals'!$A$2:$A$1048576,FALSE),FALSE)),#N/A,HLOOKUP(C$2,'Data - Energy &amp; Metals'!$B$2:$AH$1048576,MATCH($A160,'Data - Energy &amp; Metals'!$A$2:$A$1048576,FALSE),FALSE))</f>
        <v>114753</v>
      </c>
      <c r="D160" s="7">
        <f>IF(ISBLANK(HLOOKUP(D$2,'Data - Energy &amp; Metals'!$B$2:$AH$1048576,MATCH($A160,'Data - Energy &amp; Metals'!$A$2:$A$1048576,FALSE),FALSE)),#N/A,HLOOKUP(D$2,'Data - Energy &amp; Metals'!$B$2:$AH$1048576,MATCH($A160,'Data - Energy &amp; Metals'!$A$2:$A$1048576,FALSE),FALSE))</f>
        <v>164309</v>
      </c>
      <c r="E160" s="8">
        <f t="shared" si="2"/>
        <v>-5.1583059488728565E-2</v>
      </c>
    </row>
    <row r="161" spans="1:5" x14ac:dyDescent="0.25">
      <c r="A161" s="27">
        <f>IF('Data - Energy &amp; Metals'!A161="",#N/A,'Data - Energy &amp; Metals'!A161)</f>
        <v>39987</v>
      </c>
      <c r="B161" s="7">
        <f>IF(ISBLANK(HLOOKUP(B$2,'Data - Energy &amp; Metals'!$B$2:$AH$1048576,MATCH($A161,'Data - Energy &amp; Metals'!$A$2:$A$1048576,FALSE),FALSE)),#N/A,HLOOKUP(B$2,'Data - Energy &amp; Metals'!$B$2:$AH$1048576,MATCH($A161,'Data - Energy &amp; Metals'!$A$2:$A$1048576,FALSE),FALSE))</f>
        <v>934859</v>
      </c>
      <c r="C161" s="7">
        <f>IF(ISBLANK(HLOOKUP(C$2,'Data - Energy &amp; Metals'!$B$2:$AH$1048576,MATCH($A161,'Data - Energy &amp; Metals'!$A$2:$A$1048576,FALSE),FALSE)),#N/A,HLOOKUP(C$2,'Data - Energy &amp; Metals'!$B$2:$AH$1048576,MATCH($A161,'Data - Energy &amp; Metals'!$A$2:$A$1048576,FALSE),FALSE))</f>
        <v>116972</v>
      </c>
      <c r="D161" s="7">
        <f>IF(ISBLANK(HLOOKUP(D$2,'Data - Energy &amp; Metals'!$B$2:$AH$1048576,MATCH($A161,'Data - Energy &amp; Metals'!$A$2:$A$1048576,FALSE),FALSE)),#N/A,HLOOKUP(D$2,'Data - Energy &amp; Metals'!$B$2:$AH$1048576,MATCH($A161,'Data - Energy &amp; Metals'!$A$2:$A$1048576,FALSE),FALSE))</f>
        <v>156895</v>
      </c>
      <c r="E161" s="8">
        <f t="shared" si="2"/>
        <v>-4.2704835702496315E-2</v>
      </c>
    </row>
    <row r="162" spans="1:5" x14ac:dyDescent="0.25">
      <c r="A162" s="27">
        <f>IF('Data - Energy &amp; Metals'!A162="",#N/A,'Data - Energy &amp; Metals'!A162)</f>
        <v>39994</v>
      </c>
      <c r="B162" s="7">
        <f>IF(ISBLANK(HLOOKUP(B$2,'Data - Energy &amp; Metals'!$B$2:$AH$1048576,MATCH($A162,'Data - Energy &amp; Metals'!$A$2:$A$1048576,FALSE),FALSE)),#N/A,HLOOKUP(B$2,'Data - Energy &amp; Metals'!$B$2:$AH$1048576,MATCH($A162,'Data - Energy &amp; Metals'!$A$2:$A$1048576,FALSE),FALSE))</f>
        <v>942019</v>
      </c>
      <c r="C162" s="7">
        <f>IF(ISBLANK(HLOOKUP(C$2,'Data - Energy &amp; Metals'!$B$2:$AH$1048576,MATCH($A162,'Data - Energy &amp; Metals'!$A$2:$A$1048576,FALSE),FALSE)),#N/A,HLOOKUP(C$2,'Data - Energy &amp; Metals'!$B$2:$AH$1048576,MATCH($A162,'Data - Energy &amp; Metals'!$A$2:$A$1048576,FALSE),FALSE))</f>
        <v>130836</v>
      </c>
      <c r="D162" s="7">
        <f>IF(ISBLANK(HLOOKUP(D$2,'Data - Energy &amp; Metals'!$B$2:$AH$1048576,MATCH($A162,'Data - Energy &amp; Metals'!$A$2:$A$1048576,FALSE),FALSE)),#N/A,HLOOKUP(D$2,'Data - Energy &amp; Metals'!$B$2:$AH$1048576,MATCH($A162,'Data - Energy &amp; Metals'!$A$2:$A$1048576,FALSE),FALSE))</f>
        <v>180798</v>
      </c>
      <c r="E162" s="8">
        <f t="shared" si="2"/>
        <v>-5.3037146809140789E-2</v>
      </c>
    </row>
    <row r="163" spans="1:5" x14ac:dyDescent="0.25">
      <c r="A163" s="27">
        <f>IF('Data - Energy &amp; Metals'!A163="",#N/A,'Data - Energy &amp; Metals'!A163)</f>
        <v>40001</v>
      </c>
      <c r="B163" s="7">
        <f>IF(ISBLANK(HLOOKUP(B$2,'Data - Energy &amp; Metals'!$B$2:$AH$1048576,MATCH($A163,'Data - Energy &amp; Metals'!$A$2:$A$1048576,FALSE),FALSE)),#N/A,HLOOKUP(B$2,'Data - Energy &amp; Metals'!$B$2:$AH$1048576,MATCH($A163,'Data - Energy &amp; Metals'!$A$2:$A$1048576,FALSE),FALSE))</f>
        <v>971407</v>
      </c>
      <c r="C163" s="7">
        <f>IF(ISBLANK(HLOOKUP(C$2,'Data - Energy &amp; Metals'!$B$2:$AH$1048576,MATCH($A163,'Data - Energy &amp; Metals'!$A$2:$A$1048576,FALSE),FALSE)),#N/A,HLOOKUP(C$2,'Data - Energy &amp; Metals'!$B$2:$AH$1048576,MATCH($A163,'Data - Energy &amp; Metals'!$A$2:$A$1048576,FALSE),FALSE))</f>
        <v>139371</v>
      </c>
      <c r="D163" s="7">
        <f>IF(ISBLANK(HLOOKUP(D$2,'Data - Energy &amp; Metals'!$B$2:$AH$1048576,MATCH($A163,'Data - Energy &amp; Metals'!$A$2:$A$1048576,FALSE),FALSE)),#N/A,HLOOKUP(D$2,'Data - Energy &amp; Metals'!$B$2:$AH$1048576,MATCH($A163,'Data - Energy &amp; Metals'!$A$2:$A$1048576,FALSE),FALSE))</f>
        <v>189551</v>
      </c>
      <c r="E163" s="8">
        <f t="shared" si="2"/>
        <v>-5.1657029442859687E-2</v>
      </c>
    </row>
    <row r="164" spans="1:5" x14ac:dyDescent="0.25">
      <c r="A164" s="27">
        <f>IF('Data - Energy &amp; Metals'!A164="",#N/A,'Data - Energy &amp; Metals'!A164)</f>
        <v>40008</v>
      </c>
      <c r="B164" s="7">
        <f>IF(ISBLANK(HLOOKUP(B$2,'Data - Energy &amp; Metals'!$B$2:$AH$1048576,MATCH($A164,'Data - Energy &amp; Metals'!$A$2:$A$1048576,FALSE),FALSE)),#N/A,HLOOKUP(B$2,'Data - Energy &amp; Metals'!$B$2:$AH$1048576,MATCH($A164,'Data - Energy &amp; Metals'!$A$2:$A$1048576,FALSE),FALSE))</f>
        <v>984138</v>
      </c>
      <c r="C164" s="7">
        <f>IF(ISBLANK(HLOOKUP(C$2,'Data - Energy &amp; Metals'!$B$2:$AH$1048576,MATCH($A164,'Data - Energy &amp; Metals'!$A$2:$A$1048576,FALSE),FALSE)),#N/A,HLOOKUP(C$2,'Data - Energy &amp; Metals'!$B$2:$AH$1048576,MATCH($A164,'Data - Energy &amp; Metals'!$A$2:$A$1048576,FALSE),FALSE))</f>
        <v>143708</v>
      </c>
      <c r="D164" s="7">
        <f>IF(ISBLANK(HLOOKUP(D$2,'Data - Energy &amp; Metals'!$B$2:$AH$1048576,MATCH($A164,'Data - Energy &amp; Metals'!$A$2:$A$1048576,FALSE),FALSE)),#N/A,HLOOKUP(D$2,'Data - Energy &amp; Metals'!$B$2:$AH$1048576,MATCH($A164,'Data - Energy &amp; Metals'!$A$2:$A$1048576,FALSE),FALSE))</f>
        <v>192673</v>
      </c>
      <c r="E164" s="8">
        <f t="shared" si="2"/>
        <v>-4.9754201138458222E-2</v>
      </c>
    </row>
    <row r="165" spans="1:5" x14ac:dyDescent="0.25">
      <c r="A165" s="27">
        <f>IF('Data - Energy &amp; Metals'!A165="",#N/A,'Data - Energy &amp; Metals'!A165)</f>
        <v>40015</v>
      </c>
      <c r="B165" s="7">
        <f>IF(ISBLANK(HLOOKUP(B$2,'Data - Energy &amp; Metals'!$B$2:$AH$1048576,MATCH($A165,'Data - Energy &amp; Metals'!$A$2:$A$1048576,FALSE),FALSE)),#N/A,HLOOKUP(B$2,'Data - Energy &amp; Metals'!$B$2:$AH$1048576,MATCH($A165,'Data - Energy &amp; Metals'!$A$2:$A$1048576,FALSE),FALSE))</f>
        <v>988763</v>
      </c>
      <c r="C165" s="7">
        <f>IF(ISBLANK(HLOOKUP(C$2,'Data - Energy &amp; Metals'!$B$2:$AH$1048576,MATCH($A165,'Data - Energy &amp; Metals'!$A$2:$A$1048576,FALSE),FALSE)),#N/A,HLOOKUP(C$2,'Data - Energy &amp; Metals'!$B$2:$AH$1048576,MATCH($A165,'Data - Energy &amp; Metals'!$A$2:$A$1048576,FALSE),FALSE))</f>
        <v>140419</v>
      </c>
      <c r="D165" s="7">
        <f>IF(ISBLANK(HLOOKUP(D$2,'Data - Energy &amp; Metals'!$B$2:$AH$1048576,MATCH($A165,'Data - Energy &amp; Metals'!$A$2:$A$1048576,FALSE),FALSE)),#N/A,HLOOKUP(D$2,'Data - Energy &amp; Metals'!$B$2:$AH$1048576,MATCH($A165,'Data - Energy &amp; Metals'!$A$2:$A$1048576,FALSE),FALSE))</f>
        <v>172584</v>
      </c>
      <c r="E165" s="8">
        <f t="shared" si="2"/>
        <v>-3.253054574250857E-2</v>
      </c>
    </row>
    <row r="166" spans="1:5" x14ac:dyDescent="0.25">
      <c r="A166" s="27">
        <f>IF('Data - Energy &amp; Metals'!A166="",#N/A,'Data - Energy &amp; Metals'!A166)</f>
        <v>40022</v>
      </c>
      <c r="B166" s="7">
        <f>IF(ISBLANK(HLOOKUP(B$2,'Data - Energy &amp; Metals'!$B$2:$AH$1048576,MATCH($A166,'Data - Energy &amp; Metals'!$A$2:$A$1048576,FALSE),FALSE)),#N/A,HLOOKUP(B$2,'Data - Energy &amp; Metals'!$B$2:$AH$1048576,MATCH($A166,'Data - Energy &amp; Metals'!$A$2:$A$1048576,FALSE),FALSE))</f>
        <v>938713</v>
      </c>
      <c r="C166" s="7">
        <f>IF(ISBLANK(HLOOKUP(C$2,'Data - Energy &amp; Metals'!$B$2:$AH$1048576,MATCH($A166,'Data - Energy &amp; Metals'!$A$2:$A$1048576,FALSE),FALSE)),#N/A,HLOOKUP(C$2,'Data - Energy &amp; Metals'!$B$2:$AH$1048576,MATCH($A166,'Data - Energy &amp; Metals'!$A$2:$A$1048576,FALSE),FALSE))</f>
        <v>134522</v>
      </c>
      <c r="D166" s="7">
        <f>IF(ISBLANK(HLOOKUP(D$2,'Data - Energy &amp; Metals'!$B$2:$AH$1048576,MATCH($A166,'Data - Energy &amp; Metals'!$A$2:$A$1048576,FALSE),FALSE)),#N/A,HLOOKUP(D$2,'Data - Energy &amp; Metals'!$B$2:$AH$1048576,MATCH($A166,'Data - Energy &amp; Metals'!$A$2:$A$1048576,FALSE),FALSE))</f>
        <v>177508</v>
      </c>
      <c r="E166" s="8">
        <f t="shared" si="2"/>
        <v>-4.5792483964747478E-2</v>
      </c>
    </row>
    <row r="167" spans="1:5" x14ac:dyDescent="0.25">
      <c r="A167" s="27">
        <f>IF('Data - Energy &amp; Metals'!A167="",#N/A,'Data - Energy &amp; Metals'!A167)</f>
        <v>40029</v>
      </c>
      <c r="B167" s="7">
        <f>IF(ISBLANK(HLOOKUP(B$2,'Data - Energy &amp; Metals'!$B$2:$AH$1048576,MATCH($A167,'Data - Energy &amp; Metals'!$A$2:$A$1048576,FALSE),FALSE)),#N/A,HLOOKUP(B$2,'Data - Energy &amp; Metals'!$B$2:$AH$1048576,MATCH($A167,'Data - Energy &amp; Metals'!$A$2:$A$1048576,FALSE),FALSE))</f>
        <v>942669</v>
      </c>
      <c r="C167" s="7">
        <f>IF(ISBLANK(HLOOKUP(C$2,'Data - Energy &amp; Metals'!$B$2:$AH$1048576,MATCH($A167,'Data - Energy &amp; Metals'!$A$2:$A$1048576,FALSE),FALSE)),#N/A,HLOOKUP(C$2,'Data - Energy &amp; Metals'!$B$2:$AH$1048576,MATCH($A167,'Data - Energy &amp; Metals'!$A$2:$A$1048576,FALSE),FALSE))</f>
        <v>129726</v>
      </c>
      <c r="D167" s="7">
        <f>IF(ISBLANK(HLOOKUP(D$2,'Data - Energy &amp; Metals'!$B$2:$AH$1048576,MATCH($A167,'Data - Energy &amp; Metals'!$A$2:$A$1048576,FALSE),FALSE)),#N/A,HLOOKUP(D$2,'Data - Energy &amp; Metals'!$B$2:$AH$1048576,MATCH($A167,'Data - Energy &amp; Metals'!$A$2:$A$1048576,FALSE),FALSE))</f>
        <v>149082</v>
      </c>
      <c r="E167" s="8">
        <f t="shared" si="2"/>
        <v>-2.0533188213466232E-2</v>
      </c>
    </row>
    <row r="168" spans="1:5" x14ac:dyDescent="0.25">
      <c r="A168" s="27">
        <f>IF('Data - Energy &amp; Metals'!A168="",#N/A,'Data - Energy &amp; Metals'!A168)</f>
        <v>40036</v>
      </c>
      <c r="B168" s="7">
        <f>IF(ISBLANK(HLOOKUP(B$2,'Data - Energy &amp; Metals'!$B$2:$AH$1048576,MATCH($A168,'Data - Energy &amp; Metals'!$A$2:$A$1048576,FALSE),FALSE)),#N/A,HLOOKUP(B$2,'Data - Energy &amp; Metals'!$B$2:$AH$1048576,MATCH($A168,'Data - Energy &amp; Metals'!$A$2:$A$1048576,FALSE),FALSE))</f>
        <v>963879</v>
      </c>
      <c r="C168" s="7">
        <f>IF(ISBLANK(HLOOKUP(C$2,'Data - Energy &amp; Metals'!$B$2:$AH$1048576,MATCH($A168,'Data - Energy &amp; Metals'!$A$2:$A$1048576,FALSE),FALSE)),#N/A,HLOOKUP(C$2,'Data - Energy &amp; Metals'!$B$2:$AH$1048576,MATCH($A168,'Data - Energy &amp; Metals'!$A$2:$A$1048576,FALSE),FALSE))</f>
        <v>137464</v>
      </c>
      <c r="D168" s="7">
        <f>IF(ISBLANK(HLOOKUP(D$2,'Data - Energy &amp; Metals'!$B$2:$AH$1048576,MATCH($A168,'Data - Energy &amp; Metals'!$A$2:$A$1048576,FALSE),FALSE)),#N/A,HLOOKUP(D$2,'Data - Energy &amp; Metals'!$B$2:$AH$1048576,MATCH($A168,'Data - Energy &amp; Metals'!$A$2:$A$1048576,FALSE),FALSE))</f>
        <v>175247</v>
      </c>
      <c r="E168" s="8">
        <f t="shared" si="2"/>
        <v>-3.919890359682076E-2</v>
      </c>
    </row>
    <row r="169" spans="1:5" x14ac:dyDescent="0.25">
      <c r="A169" s="27">
        <f>IF('Data - Energy &amp; Metals'!A169="",#N/A,'Data - Energy &amp; Metals'!A169)</f>
        <v>40043</v>
      </c>
      <c r="B169" s="7">
        <f>IF(ISBLANK(HLOOKUP(B$2,'Data - Energy &amp; Metals'!$B$2:$AH$1048576,MATCH($A169,'Data - Energy &amp; Metals'!$A$2:$A$1048576,FALSE),FALSE)),#N/A,HLOOKUP(B$2,'Data - Energy &amp; Metals'!$B$2:$AH$1048576,MATCH($A169,'Data - Energy &amp; Metals'!$A$2:$A$1048576,FALSE),FALSE))</f>
        <v>993062</v>
      </c>
      <c r="C169" s="7">
        <f>IF(ISBLANK(HLOOKUP(C$2,'Data - Energy &amp; Metals'!$B$2:$AH$1048576,MATCH($A169,'Data - Energy &amp; Metals'!$A$2:$A$1048576,FALSE),FALSE)),#N/A,HLOOKUP(C$2,'Data - Energy &amp; Metals'!$B$2:$AH$1048576,MATCH($A169,'Data - Energy &amp; Metals'!$A$2:$A$1048576,FALSE),FALSE))</f>
        <v>126886</v>
      </c>
      <c r="D169" s="7">
        <f>IF(ISBLANK(HLOOKUP(D$2,'Data - Energy &amp; Metals'!$B$2:$AH$1048576,MATCH($A169,'Data - Energy &amp; Metals'!$A$2:$A$1048576,FALSE),FALSE)),#N/A,HLOOKUP(D$2,'Data - Energy &amp; Metals'!$B$2:$AH$1048576,MATCH($A169,'Data - Energy &amp; Metals'!$A$2:$A$1048576,FALSE),FALSE))</f>
        <v>191424</v>
      </c>
      <c r="E169" s="8">
        <f t="shared" si="2"/>
        <v>-6.4988892939212256E-2</v>
      </c>
    </row>
    <row r="170" spans="1:5" x14ac:dyDescent="0.25">
      <c r="A170" s="27">
        <f>IF('Data - Energy &amp; Metals'!A170="",#N/A,'Data - Energy &amp; Metals'!A170)</f>
        <v>40050</v>
      </c>
      <c r="B170" s="7">
        <f>IF(ISBLANK(HLOOKUP(B$2,'Data - Energy &amp; Metals'!$B$2:$AH$1048576,MATCH($A170,'Data - Energy &amp; Metals'!$A$2:$A$1048576,FALSE),FALSE)),#N/A,HLOOKUP(B$2,'Data - Energy &amp; Metals'!$B$2:$AH$1048576,MATCH($A170,'Data - Energy &amp; Metals'!$A$2:$A$1048576,FALSE),FALSE))</f>
        <v>969151</v>
      </c>
      <c r="C170" s="7">
        <f>IF(ISBLANK(HLOOKUP(C$2,'Data - Energy &amp; Metals'!$B$2:$AH$1048576,MATCH($A170,'Data - Energy &amp; Metals'!$A$2:$A$1048576,FALSE),FALSE)),#N/A,HLOOKUP(C$2,'Data - Energy &amp; Metals'!$B$2:$AH$1048576,MATCH($A170,'Data - Energy &amp; Metals'!$A$2:$A$1048576,FALSE),FALSE))</f>
        <v>127308</v>
      </c>
      <c r="D170" s="7">
        <f>IF(ISBLANK(HLOOKUP(D$2,'Data - Energy &amp; Metals'!$B$2:$AH$1048576,MATCH($A170,'Data - Energy &amp; Metals'!$A$2:$A$1048576,FALSE),FALSE)),#N/A,HLOOKUP(D$2,'Data - Energy &amp; Metals'!$B$2:$AH$1048576,MATCH($A170,'Data - Energy &amp; Metals'!$A$2:$A$1048576,FALSE),FALSE))</f>
        <v>190336</v>
      </c>
      <c r="E170" s="8">
        <f t="shared" si="2"/>
        <v>-6.5034241310177668E-2</v>
      </c>
    </row>
    <row r="171" spans="1:5" x14ac:dyDescent="0.25">
      <c r="A171" s="27">
        <f>IF('Data - Energy &amp; Metals'!A171="",#N/A,'Data - Energy &amp; Metals'!A171)</f>
        <v>40057</v>
      </c>
      <c r="B171" s="7">
        <f>IF(ISBLANK(HLOOKUP(B$2,'Data - Energy &amp; Metals'!$B$2:$AH$1048576,MATCH($A171,'Data - Energy &amp; Metals'!$A$2:$A$1048576,FALSE),FALSE)),#N/A,HLOOKUP(B$2,'Data - Energy &amp; Metals'!$B$2:$AH$1048576,MATCH($A171,'Data - Energy &amp; Metals'!$A$2:$A$1048576,FALSE),FALSE))</f>
        <v>950785</v>
      </c>
      <c r="C171" s="7">
        <f>IF(ISBLANK(HLOOKUP(C$2,'Data - Energy &amp; Metals'!$B$2:$AH$1048576,MATCH($A171,'Data - Energy &amp; Metals'!$A$2:$A$1048576,FALSE),FALSE)),#N/A,HLOOKUP(C$2,'Data - Energy &amp; Metals'!$B$2:$AH$1048576,MATCH($A171,'Data - Energy &amp; Metals'!$A$2:$A$1048576,FALSE),FALSE))</f>
        <v>133925</v>
      </c>
      <c r="D171" s="7">
        <f>IF(ISBLANK(HLOOKUP(D$2,'Data - Energy &amp; Metals'!$B$2:$AH$1048576,MATCH($A171,'Data - Energy &amp; Metals'!$A$2:$A$1048576,FALSE),FALSE)),#N/A,HLOOKUP(D$2,'Data - Energy &amp; Metals'!$B$2:$AH$1048576,MATCH($A171,'Data - Energy &amp; Metals'!$A$2:$A$1048576,FALSE),FALSE))</f>
        <v>189856</v>
      </c>
      <c r="E171" s="8">
        <f t="shared" si="2"/>
        <v>-5.8826127883801281E-2</v>
      </c>
    </row>
    <row r="172" spans="1:5" x14ac:dyDescent="0.25">
      <c r="A172" s="27">
        <f>IF('Data - Energy &amp; Metals'!A172="",#N/A,'Data - Energy &amp; Metals'!A172)</f>
        <v>40064</v>
      </c>
      <c r="B172" s="7">
        <f>IF(ISBLANK(HLOOKUP(B$2,'Data - Energy &amp; Metals'!$B$2:$AH$1048576,MATCH($A172,'Data - Energy &amp; Metals'!$A$2:$A$1048576,FALSE),FALSE)),#N/A,HLOOKUP(B$2,'Data - Energy &amp; Metals'!$B$2:$AH$1048576,MATCH($A172,'Data - Energy &amp; Metals'!$A$2:$A$1048576,FALSE),FALSE))</f>
        <v>954760</v>
      </c>
      <c r="C172" s="7">
        <f>IF(ISBLANK(HLOOKUP(C$2,'Data - Energy &amp; Metals'!$B$2:$AH$1048576,MATCH($A172,'Data - Energy &amp; Metals'!$A$2:$A$1048576,FALSE),FALSE)),#N/A,HLOOKUP(C$2,'Data - Energy &amp; Metals'!$B$2:$AH$1048576,MATCH($A172,'Data - Energy &amp; Metals'!$A$2:$A$1048576,FALSE),FALSE))</f>
        <v>144664</v>
      </c>
      <c r="D172" s="7">
        <f>IF(ISBLANK(HLOOKUP(D$2,'Data - Energy &amp; Metals'!$B$2:$AH$1048576,MATCH($A172,'Data - Energy &amp; Metals'!$A$2:$A$1048576,FALSE),FALSE)),#N/A,HLOOKUP(D$2,'Data - Energy &amp; Metals'!$B$2:$AH$1048576,MATCH($A172,'Data - Energy &amp; Metals'!$A$2:$A$1048576,FALSE),FALSE))</f>
        <v>187971</v>
      </c>
      <c r="E172" s="8">
        <f t="shared" si="2"/>
        <v>-4.5359043110310443E-2</v>
      </c>
    </row>
    <row r="173" spans="1:5" x14ac:dyDescent="0.25">
      <c r="A173" s="27">
        <f>IF('Data - Energy &amp; Metals'!A173="",#N/A,'Data - Energy &amp; Metals'!A173)</f>
        <v>40071</v>
      </c>
      <c r="B173" s="7">
        <f>IF(ISBLANK(HLOOKUP(B$2,'Data - Energy &amp; Metals'!$B$2:$AH$1048576,MATCH($A173,'Data - Energy &amp; Metals'!$A$2:$A$1048576,FALSE),FALSE)),#N/A,HLOOKUP(B$2,'Data - Energy &amp; Metals'!$B$2:$AH$1048576,MATCH($A173,'Data - Energy &amp; Metals'!$A$2:$A$1048576,FALSE),FALSE))</f>
        <v>979927</v>
      </c>
      <c r="C173" s="7">
        <f>IF(ISBLANK(HLOOKUP(C$2,'Data - Energy &amp; Metals'!$B$2:$AH$1048576,MATCH($A173,'Data - Energy &amp; Metals'!$A$2:$A$1048576,FALSE),FALSE)),#N/A,HLOOKUP(C$2,'Data - Energy &amp; Metals'!$B$2:$AH$1048576,MATCH($A173,'Data - Energy &amp; Metals'!$A$2:$A$1048576,FALSE),FALSE))</f>
        <v>137392</v>
      </c>
      <c r="D173" s="7">
        <f>IF(ISBLANK(HLOOKUP(D$2,'Data - Energy &amp; Metals'!$B$2:$AH$1048576,MATCH($A173,'Data - Energy &amp; Metals'!$A$2:$A$1048576,FALSE),FALSE)),#N/A,HLOOKUP(D$2,'Data - Energy &amp; Metals'!$B$2:$AH$1048576,MATCH($A173,'Data - Energy &amp; Metals'!$A$2:$A$1048576,FALSE),FALSE))</f>
        <v>177859</v>
      </c>
      <c r="E173" s="8">
        <f t="shared" si="2"/>
        <v>-4.1295933268498571E-2</v>
      </c>
    </row>
    <row r="174" spans="1:5" x14ac:dyDescent="0.25">
      <c r="A174" s="27">
        <f>IF('Data - Energy &amp; Metals'!A174="",#N/A,'Data - Energy &amp; Metals'!A174)</f>
        <v>40078</v>
      </c>
      <c r="B174" s="7">
        <f>IF(ISBLANK(HLOOKUP(B$2,'Data - Energy &amp; Metals'!$B$2:$AH$1048576,MATCH($A174,'Data - Energy &amp; Metals'!$A$2:$A$1048576,FALSE),FALSE)),#N/A,HLOOKUP(B$2,'Data - Energy &amp; Metals'!$B$2:$AH$1048576,MATCH($A174,'Data - Energy &amp; Metals'!$A$2:$A$1048576,FALSE),FALSE))</f>
        <v>946347</v>
      </c>
      <c r="C174" s="7">
        <f>IF(ISBLANK(HLOOKUP(C$2,'Data - Energy &amp; Metals'!$B$2:$AH$1048576,MATCH($A174,'Data - Energy &amp; Metals'!$A$2:$A$1048576,FALSE),FALSE)),#N/A,HLOOKUP(C$2,'Data - Energy &amp; Metals'!$B$2:$AH$1048576,MATCH($A174,'Data - Energy &amp; Metals'!$A$2:$A$1048576,FALSE),FALSE))</f>
        <v>128421</v>
      </c>
      <c r="D174" s="7">
        <f>IF(ISBLANK(HLOOKUP(D$2,'Data - Energy &amp; Metals'!$B$2:$AH$1048576,MATCH($A174,'Data - Energy &amp; Metals'!$A$2:$A$1048576,FALSE),FALSE)),#N/A,HLOOKUP(D$2,'Data - Energy &amp; Metals'!$B$2:$AH$1048576,MATCH($A174,'Data - Energy &amp; Metals'!$A$2:$A$1048576,FALSE),FALSE))</f>
        <v>149536</v>
      </c>
      <c r="E174" s="8">
        <f t="shared" si="2"/>
        <v>-2.2312111730686524E-2</v>
      </c>
    </row>
    <row r="175" spans="1:5" x14ac:dyDescent="0.25">
      <c r="A175" s="27">
        <f>IF('Data - Energy &amp; Metals'!A175="",#N/A,'Data - Energy &amp; Metals'!A175)</f>
        <v>40085</v>
      </c>
      <c r="B175" s="7">
        <f>IF(ISBLANK(HLOOKUP(B$2,'Data - Energy &amp; Metals'!$B$2:$AH$1048576,MATCH($A175,'Data - Energy &amp; Metals'!$A$2:$A$1048576,FALSE),FALSE)),#N/A,HLOOKUP(B$2,'Data - Energy &amp; Metals'!$B$2:$AH$1048576,MATCH($A175,'Data - Energy &amp; Metals'!$A$2:$A$1048576,FALSE),FALSE))</f>
        <v>890286</v>
      </c>
      <c r="C175" s="7">
        <f>IF(ISBLANK(HLOOKUP(C$2,'Data - Energy &amp; Metals'!$B$2:$AH$1048576,MATCH($A175,'Data - Energy &amp; Metals'!$A$2:$A$1048576,FALSE),FALSE)),#N/A,HLOOKUP(C$2,'Data - Energy &amp; Metals'!$B$2:$AH$1048576,MATCH($A175,'Data - Energy &amp; Metals'!$A$2:$A$1048576,FALSE),FALSE))</f>
        <v>134459</v>
      </c>
      <c r="D175" s="7">
        <f>IF(ISBLANK(HLOOKUP(D$2,'Data - Energy &amp; Metals'!$B$2:$AH$1048576,MATCH($A175,'Data - Energy &amp; Metals'!$A$2:$A$1048576,FALSE),FALSE)),#N/A,HLOOKUP(D$2,'Data - Energy &amp; Metals'!$B$2:$AH$1048576,MATCH($A175,'Data - Energy &amp; Metals'!$A$2:$A$1048576,FALSE),FALSE))</f>
        <v>154542</v>
      </c>
      <c r="E175" s="8">
        <f t="shared" si="2"/>
        <v>-2.2557919589884599E-2</v>
      </c>
    </row>
    <row r="176" spans="1:5" x14ac:dyDescent="0.25">
      <c r="A176" s="27">
        <f>IF('Data - Energy &amp; Metals'!A176="",#N/A,'Data - Energy &amp; Metals'!A176)</f>
        <v>40092</v>
      </c>
      <c r="B176" s="7">
        <f>IF(ISBLANK(HLOOKUP(B$2,'Data - Energy &amp; Metals'!$B$2:$AH$1048576,MATCH($A176,'Data - Energy &amp; Metals'!$A$2:$A$1048576,FALSE),FALSE)),#N/A,HLOOKUP(B$2,'Data - Energy &amp; Metals'!$B$2:$AH$1048576,MATCH($A176,'Data - Energy &amp; Metals'!$A$2:$A$1048576,FALSE),FALSE))</f>
        <v>909535</v>
      </c>
      <c r="C176" s="7">
        <f>IF(ISBLANK(HLOOKUP(C$2,'Data - Energy &amp; Metals'!$B$2:$AH$1048576,MATCH($A176,'Data - Energy &amp; Metals'!$A$2:$A$1048576,FALSE),FALSE)),#N/A,HLOOKUP(C$2,'Data - Energy &amp; Metals'!$B$2:$AH$1048576,MATCH($A176,'Data - Energy &amp; Metals'!$A$2:$A$1048576,FALSE),FALSE))</f>
        <v>136510</v>
      </c>
      <c r="D176" s="7">
        <f>IF(ISBLANK(HLOOKUP(D$2,'Data - Energy &amp; Metals'!$B$2:$AH$1048576,MATCH($A176,'Data - Energy &amp; Metals'!$A$2:$A$1048576,FALSE),FALSE)),#N/A,HLOOKUP(D$2,'Data - Energy &amp; Metals'!$B$2:$AH$1048576,MATCH($A176,'Data - Energy &amp; Metals'!$A$2:$A$1048576,FALSE),FALSE))</f>
        <v>160210</v>
      </c>
      <c r="E176" s="8">
        <f t="shared" si="2"/>
        <v>-2.6057271023105212E-2</v>
      </c>
    </row>
    <row r="177" spans="1:5" x14ac:dyDescent="0.25">
      <c r="A177" s="27">
        <f>IF('Data - Energy &amp; Metals'!A177="",#N/A,'Data - Energy &amp; Metals'!A177)</f>
        <v>40099</v>
      </c>
      <c r="B177" s="7">
        <f>IF(ISBLANK(HLOOKUP(B$2,'Data - Energy &amp; Metals'!$B$2:$AH$1048576,MATCH($A177,'Data - Energy &amp; Metals'!$A$2:$A$1048576,FALSE),FALSE)),#N/A,HLOOKUP(B$2,'Data - Energy &amp; Metals'!$B$2:$AH$1048576,MATCH($A177,'Data - Energy &amp; Metals'!$A$2:$A$1048576,FALSE),FALSE))</f>
        <v>962729</v>
      </c>
      <c r="C177" s="7">
        <f>IF(ISBLANK(HLOOKUP(C$2,'Data - Energy &amp; Metals'!$B$2:$AH$1048576,MATCH($A177,'Data - Energy &amp; Metals'!$A$2:$A$1048576,FALSE),FALSE)),#N/A,HLOOKUP(C$2,'Data - Energy &amp; Metals'!$B$2:$AH$1048576,MATCH($A177,'Data - Energy &amp; Metals'!$A$2:$A$1048576,FALSE),FALSE))</f>
        <v>137357</v>
      </c>
      <c r="D177" s="7">
        <f>IF(ISBLANK(HLOOKUP(D$2,'Data - Energy &amp; Metals'!$B$2:$AH$1048576,MATCH($A177,'Data - Energy &amp; Metals'!$A$2:$A$1048576,FALSE),FALSE)),#N/A,HLOOKUP(D$2,'Data - Energy &amp; Metals'!$B$2:$AH$1048576,MATCH($A177,'Data - Energy &amp; Metals'!$A$2:$A$1048576,FALSE),FALSE))</f>
        <v>174612</v>
      </c>
      <c r="E177" s="8">
        <f t="shared" si="2"/>
        <v>-3.8697286567663379E-2</v>
      </c>
    </row>
    <row r="178" spans="1:5" x14ac:dyDescent="0.25">
      <c r="A178" s="27">
        <f>IF('Data - Energy &amp; Metals'!A178="",#N/A,'Data - Energy &amp; Metals'!A178)</f>
        <v>40106</v>
      </c>
      <c r="B178" s="7">
        <f>IF(ISBLANK(HLOOKUP(B$2,'Data - Energy &amp; Metals'!$B$2:$AH$1048576,MATCH($A178,'Data - Energy &amp; Metals'!$A$2:$A$1048576,FALSE),FALSE)),#N/A,HLOOKUP(B$2,'Data - Energy &amp; Metals'!$B$2:$AH$1048576,MATCH($A178,'Data - Energy &amp; Metals'!$A$2:$A$1048576,FALSE),FALSE))</f>
        <v>951581</v>
      </c>
      <c r="C178" s="7">
        <f>IF(ISBLANK(HLOOKUP(C$2,'Data - Energy &amp; Metals'!$B$2:$AH$1048576,MATCH($A178,'Data - Energy &amp; Metals'!$A$2:$A$1048576,FALSE),FALSE)),#N/A,HLOOKUP(C$2,'Data - Energy &amp; Metals'!$B$2:$AH$1048576,MATCH($A178,'Data - Energy &amp; Metals'!$A$2:$A$1048576,FALSE),FALSE))</f>
        <v>129318</v>
      </c>
      <c r="D178" s="7">
        <f>IF(ISBLANK(HLOOKUP(D$2,'Data - Energy &amp; Metals'!$B$2:$AH$1048576,MATCH($A178,'Data - Energy &amp; Metals'!$A$2:$A$1048576,FALSE),FALSE)),#N/A,HLOOKUP(D$2,'Data - Energy &amp; Metals'!$B$2:$AH$1048576,MATCH($A178,'Data - Energy &amp; Metals'!$A$2:$A$1048576,FALSE),FALSE))</f>
        <v>161574</v>
      </c>
      <c r="E178" s="8">
        <f t="shared" si="2"/>
        <v>-3.3897272013627848E-2</v>
      </c>
    </row>
    <row r="179" spans="1:5" x14ac:dyDescent="0.25">
      <c r="A179" s="27">
        <f>IF('Data - Energy &amp; Metals'!A179="",#N/A,'Data - Energy &amp; Metals'!A179)</f>
        <v>40113</v>
      </c>
      <c r="B179" s="7">
        <f>IF(ISBLANK(HLOOKUP(B$2,'Data - Energy &amp; Metals'!$B$2:$AH$1048576,MATCH($A179,'Data - Energy &amp; Metals'!$A$2:$A$1048576,FALSE),FALSE)),#N/A,HLOOKUP(B$2,'Data - Energy &amp; Metals'!$B$2:$AH$1048576,MATCH($A179,'Data - Energy &amp; Metals'!$A$2:$A$1048576,FALSE),FALSE))</f>
        <v>922926</v>
      </c>
      <c r="C179" s="7">
        <f>IF(ISBLANK(HLOOKUP(C$2,'Data - Energy &amp; Metals'!$B$2:$AH$1048576,MATCH($A179,'Data - Energy &amp; Metals'!$A$2:$A$1048576,FALSE),FALSE)),#N/A,HLOOKUP(C$2,'Data - Energy &amp; Metals'!$B$2:$AH$1048576,MATCH($A179,'Data - Energy &amp; Metals'!$A$2:$A$1048576,FALSE),FALSE))</f>
        <v>126937</v>
      </c>
      <c r="D179" s="7">
        <f>IF(ISBLANK(HLOOKUP(D$2,'Data - Energy &amp; Metals'!$B$2:$AH$1048576,MATCH($A179,'Data - Energy &amp; Metals'!$A$2:$A$1048576,FALSE),FALSE)),#N/A,HLOOKUP(D$2,'Data - Energy &amp; Metals'!$B$2:$AH$1048576,MATCH($A179,'Data - Energy &amp; Metals'!$A$2:$A$1048576,FALSE),FALSE))</f>
        <v>166698</v>
      </c>
      <c r="E179" s="8">
        <f t="shared" si="2"/>
        <v>-4.3081460485456038E-2</v>
      </c>
    </row>
    <row r="180" spans="1:5" x14ac:dyDescent="0.25">
      <c r="A180" s="27">
        <f>IF('Data - Energy &amp; Metals'!A180="",#N/A,'Data - Energy &amp; Metals'!A180)</f>
        <v>40120</v>
      </c>
      <c r="B180" s="7">
        <f>IF(ISBLANK(HLOOKUP(B$2,'Data - Energy &amp; Metals'!$B$2:$AH$1048576,MATCH($A180,'Data - Energy &amp; Metals'!$A$2:$A$1048576,FALSE),FALSE)),#N/A,HLOOKUP(B$2,'Data - Energy &amp; Metals'!$B$2:$AH$1048576,MATCH($A180,'Data - Energy &amp; Metals'!$A$2:$A$1048576,FALSE),FALSE))</f>
        <v>890681</v>
      </c>
      <c r="C180" s="7">
        <f>IF(ISBLANK(HLOOKUP(C$2,'Data - Energy &amp; Metals'!$B$2:$AH$1048576,MATCH($A180,'Data - Energy &amp; Metals'!$A$2:$A$1048576,FALSE),FALSE)),#N/A,HLOOKUP(C$2,'Data - Energy &amp; Metals'!$B$2:$AH$1048576,MATCH($A180,'Data - Energy &amp; Metals'!$A$2:$A$1048576,FALSE),FALSE))</f>
        <v>130555</v>
      </c>
      <c r="D180" s="7">
        <f>IF(ISBLANK(HLOOKUP(D$2,'Data - Energy &amp; Metals'!$B$2:$AH$1048576,MATCH($A180,'Data - Energy &amp; Metals'!$A$2:$A$1048576,FALSE),FALSE)),#N/A,HLOOKUP(D$2,'Data - Energy &amp; Metals'!$B$2:$AH$1048576,MATCH($A180,'Data - Energy &amp; Metals'!$A$2:$A$1048576,FALSE),FALSE))</f>
        <v>167922</v>
      </c>
      <c r="E180" s="8">
        <f t="shared" si="2"/>
        <v>-4.1953291919329144E-2</v>
      </c>
    </row>
    <row r="181" spans="1:5" x14ac:dyDescent="0.25">
      <c r="A181" s="27">
        <f>IF('Data - Energy &amp; Metals'!A181="",#N/A,'Data - Energy &amp; Metals'!A181)</f>
        <v>40126</v>
      </c>
      <c r="B181" s="7">
        <f>IF(ISBLANK(HLOOKUP(B$2,'Data - Energy &amp; Metals'!$B$2:$AH$1048576,MATCH($A181,'Data - Energy &amp; Metals'!$A$2:$A$1048576,FALSE),FALSE)),#N/A,HLOOKUP(B$2,'Data - Energy &amp; Metals'!$B$2:$AH$1048576,MATCH($A181,'Data - Energy &amp; Metals'!$A$2:$A$1048576,FALSE),FALSE))</f>
        <v>919051</v>
      </c>
      <c r="C181" s="7">
        <f>IF(ISBLANK(HLOOKUP(C$2,'Data - Energy &amp; Metals'!$B$2:$AH$1048576,MATCH($A181,'Data - Energy &amp; Metals'!$A$2:$A$1048576,FALSE),FALSE)),#N/A,HLOOKUP(C$2,'Data - Energy &amp; Metals'!$B$2:$AH$1048576,MATCH($A181,'Data - Energy &amp; Metals'!$A$2:$A$1048576,FALSE),FALSE))</f>
        <v>137954</v>
      </c>
      <c r="D181" s="7">
        <f>IF(ISBLANK(HLOOKUP(D$2,'Data - Energy &amp; Metals'!$B$2:$AH$1048576,MATCH($A181,'Data - Energy &amp; Metals'!$A$2:$A$1048576,FALSE),FALSE)),#N/A,HLOOKUP(D$2,'Data - Energy &amp; Metals'!$B$2:$AH$1048576,MATCH($A181,'Data - Energy &amp; Metals'!$A$2:$A$1048576,FALSE),FALSE))</f>
        <v>180414</v>
      </c>
      <c r="E181" s="8">
        <f t="shared" si="2"/>
        <v>-4.6199830042076014E-2</v>
      </c>
    </row>
    <row r="182" spans="1:5" x14ac:dyDescent="0.25">
      <c r="A182" s="27">
        <f>IF('Data - Energy &amp; Metals'!A182="",#N/A,'Data - Energy &amp; Metals'!A182)</f>
        <v>40134</v>
      </c>
      <c r="B182" s="7">
        <f>IF(ISBLANK(HLOOKUP(B$2,'Data - Energy &amp; Metals'!$B$2:$AH$1048576,MATCH($A182,'Data - Energy &amp; Metals'!$A$2:$A$1048576,FALSE),FALSE)),#N/A,HLOOKUP(B$2,'Data - Energy &amp; Metals'!$B$2:$AH$1048576,MATCH($A182,'Data - Energy &amp; Metals'!$A$2:$A$1048576,FALSE),FALSE))</f>
        <v>942647</v>
      </c>
      <c r="C182" s="7">
        <f>IF(ISBLANK(HLOOKUP(C$2,'Data - Energy &amp; Metals'!$B$2:$AH$1048576,MATCH($A182,'Data - Energy &amp; Metals'!$A$2:$A$1048576,FALSE),FALSE)),#N/A,HLOOKUP(C$2,'Data - Energy &amp; Metals'!$B$2:$AH$1048576,MATCH($A182,'Data - Energy &amp; Metals'!$A$2:$A$1048576,FALSE),FALSE))</f>
        <v>131550</v>
      </c>
      <c r="D182" s="7">
        <f>IF(ISBLANK(HLOOKUP(D$2,'Data - Energy &amp; Metals'!$B$2:$AH$1048576,MATCH($A182,'Data - Energy &amp; Metals'!$A$2:$A$1048576,FALSE),FALSE)),#N/A,HLOOKUP(D$2,'Data - Energy &amp; Metals'!$B$2:$AH$1048576,MATCH($A182,'Data - Energy &amp; Metals'!$A$2:$A$1048576,FALSE),FALSE))</f>
        <v>198644</v>
      </c>
      <c r="E182" s="8">
        <f t="shared" si="2"/>
        <v>-7.117616668806033E-2</v>
      </c>
    </row>
    <row r="183" spans="1:5" x14ac:dyDescent="0.25">
      <c r="A183" s="27">
        <f>IF('Data - Energy &amp; Metals'!A183="",#N/A,'Data - Energy &amp; Metals'!A183)</f>
        <v>40141</v>
      </c>
      <c r="B183" s="7">
        <f>IF(ISBLANK(HLOOKUP(B$2,'Data - Energy &amp; Metals'!$B$2:$AH$1048576,MATCH($A183,'Data - Energy &amp; Metals'!$A$2:$A$1048576,FALSE),FALSE)),#N/A,HLOOKUP(B$2,'Data - Energy &amp; Metals'!$B$2:$AH$1048576,MATCH($A183,'Data - Energy &amp; Metals'!$A$2:$A$1048576,FALSE),FALSE))</f>
        <v>892079</v>
      </c>
      <c r="C183" s="7">
        <f>IF(ISBLANK(HLOOKUP(C$2,'Data - Energy &amp; Metals'!$B$2:$AH$1048576,MATCH($A183,'Data - Energy &amp; Metals'!$A$2:$A$1048576,FALSE),FALSE)),#N/A,HLOOKUP(C$2,'Data - Energy &amp; Metals'!$B$2:$AH$1048576,MATCH($A183,'Data - Energy &amp; Metals'!$A$2:$A$1048576,FALSE),FALSE))</f>
        <v>133444</v>
      </c>
      <c r="D183" s="7">
        <f>IF(ISBLANK(HLOOKUP(D$2,'Data - Energy &amp; Metals'!$B$2:$AH$1048576,MATCH($A183,'Data - Energy &amp; Metals'!$A$2:$A$1048576,FALSE),FALSE)),#N/A,HLOOKUP(D$2,'Data - Energy &amp; Metals'!$B$2:$AH$1048576,MATCH($A183,'Data - Energy &amp; Metals'!$A$2:$A$1048576,FALSE),FALSE))</f>
        <v>194046</v>
      </c>
      <c r="E183" s="8">
        <f t="shared" si="2"/>
        <v>-6.7933445356296918E-2</v>
      </c>
    </row>
    <row r="184" spans="1:5" x14ac:dyDescent="0.25">
      <c r="A184" s="27">
        <f>IF('Data - Energy &amp; Metals'!A184="",#N/A,'Data - Energy &amp; Metals'!A184)</f>
        <v>40148</v>
      </c>
      <c r="B184" s="7">
        <f>IF(ISBLANK(HLOOKUP(B$2,'Data - Energy &amp; Metals'!$B$2:$AH$1048576,MATCH($A184,'Data - Energy &amp; Metals'!$A$2:$A$1048576,FALSE),FALSE)),#N/A,HLOOKUP(B$2,'Data - Energy &amp; Metals'!$B$2:$AH$1048576,MATCH($A184,'Data - Energy &amp; Metals'!$A$2:$A$1048576,FALSE),FALSE))</f>
        <v>910468</v>
      </c>
      <c r="C184" s="7">
        <f>IF(ISBLANK(HLOOKUP(C$2,'Data - Energy &amp; Metals'!$B$2:$AH$1048576,MATCH($A184,'Data - Energy &amp; Metals'!$A$2:$A$1048576,FALSE),FALSE)),#N/A,HLOOKUP(C$2,'Data - Energy &amp; Metals'!$B$2:$AH$1048576,MATCH($A184,'Data - Energy &amp; Metals'!$A$2:$A$1048576,FALSE),FALSE))</f>
        <v>128374</v>
      </c>
      <c r="D184" s="7">
        <f>IF(ISBLANK(HLOOKUP(D$2,'Data - Energy &amp; Metals'!$B$2:$AH$1048576,MATCH($A184,'Data - Energy &amp; Metals'!$A$2:$A$1048576,FALSE),FALSE)),#N/A,HLOOKUP(D$2,'Data - Energy &amp; Metals'!$B$2:$AH$1048576,MATCH($A184,'Data - Energy &amp; Metals'!$A$2:$A$1048576,FALSE),FALSE))</f>
        <v>193465</v>
      </c>
      <c r="E184" s="8">
        <f t="shared" si="2"/>
        <v>-7.1491804214975155E-2</v>
      </c>
    </row>
    <row r="185" spans="1:5" x14ac:dyDescent="0.25">
      <c r="A185" s="27">
        <f>IF('Data - Energy &amp; Metals'!A185="",#N/A,'Data - Energy &amp; Metals'!A185)</f>
        <v>40155</v>
      </c>
      <c r="B185" s="7">
        <f>IF(ISBLANK(HLOOKUP(B$2,'Data - Energy &amp; Metals'!$B$2:$AH$1048576,MATCH($A185,'Data - Energy &amp; Metals'!$A$2:$A$1048576,FALSE),FALSE)),#N/A,HLOOKUP(B$2,'Data - Energy &amp; Metals'!$B$2:$AH$1048576,MATCH($A185,'Data - Energy &amp; Metals'!$A$2:$A$1048576,FALSE),FALSE))</f>
        <v>898244</v>
      </c>
      <c r="C185" s="7">
        <f>IF(ISBLANK(HLOOKUP(C$2,'Data - Energy &amp; Metals'!$B$2:$AH$1048576,MATCH($A185,'Data - Energy &amp; Metals'!$A$2:$A$1048576,FALSE),FALSE)),#N/A,HLOOKUP(C$2,'Data - Energy &amp; Metals'!$B$2:$AH$1048576,MATCH($A185,'Data - Energy &amp; Metals'!$A$2:$A$1048576,FALSE),FALSE))</f>
        <v>119664</v>
      </c>
      <c r="D185" s="7">
        <f>IF(ISBLANK(HLOOKUP(D$2,'Data - Energy &amp; Metals'!$B$2:$AH$1048576,MATCH($A185,'Data - Energy &amp; Metals'!$A$2:$A$1048576,FALSE),FALSE)),#N/A,HLOOKUP(D$2,'Data - Energy &amp; Metals'!$B$2:$AH$1048576,MATCH($A185,'Data - Energy &amp; Metals'!$A$2:$A$1048576,FALSE),FALSE))</f>
        <v>167856</v>
      </c>
      <c r="E185" s="8">
        <f t="shared" si="2"/>
        <v>-5.3651346404763073E-2</v>
      </c>
    </row>
    <row r="186" spans="1:5" x14ac:dyDescent="0.25">
      <c r="A186" s="27">
        <f>IF('Data - Energy &amp; Metals'!A186="",#N/A,'Data - Energy &amp; Metals'!A186)</f>
        <v>40162</v>
      </c>
      <c r="B186" s="7">
        <f>IF(ISBLANK(HLOOKUP(B$2,'Data - Energy &amp; Metals'!$B$2:$AH$1048576,MATCH($A186,'Data - Energy &amp; Metals'!$A$2:$A$1048576,FALSE),FALSE)),#N/A,HLOOKUP(B$2,'Data - Energy &amp; Metals'!$B$2:$AH$1048576,MATCH($A186,'Data - Energy &amp; Metals'!$A$2:$A$1048576,FALSE),FALSE))</f>
        <v>932819</v>
      </c>
      <c r="C186" s="7">
        <f>IF(ISBLANK(HLOOKUP(C$2,'Data - Energy &amp; Metals'!$B$2:$AH$1048576,MATCH($A186,'Data - Energy &amp; Metals'!$A$2:$A$1048576,FALSE),FALSE)),#N/A,HLOOKUP(C$2,'Data - Energy &amp; Metals'!$B$2:$AH$1048576,MATCH($A186,'Data - Energy &amp; Metals'!$A$2:$A$1048576,FALSE),FALSE))</f>
        <v>119791</v>
      </c>
      <c r="D186" s="7">
        <f>IF(ISBLANK(HLOOKUP(D$2,'Data - Energy &amp; Metals'!$B$2:$AH$1048576,MATCH($A186,'Data - Energy &amp; Metals'!$A$2:$A$1048576,FALSE),FALSE)),#N/A,HLOOKUP(D$2,'Data - Energy &amp; Metals'!$B$2:$AH$1048576,MATCH($A186,'Data - Energy &amp; Metals'!$A$2:$A$1048576,FALSE),FALSE))</f>
        <v>154904</v>
      </c>
      <c r="E186" s="8">
        <f t="shared" si="2"/>
        <v>-3.7641814757203705E-2</v>
      </c>
    </row>
    <row r="187" spans="1:5" x14ac:dyDescent="0.25">
      <c r="A187" s="27">
        <f>IF('Data - Energy &amp; Metals'!A187="",#N/A,'Data - Energy &amp; Metals'!A187)</f>
        <v>40169</v>
      </c>
      <c r="B187" s="7">
        <f>IF(ISBLANK(HLOOKUP(B$2,'Data - Energy &amp; Metals'!$B$2:$AH$1048576,MATCH($A187,'Data - Energy &amp; Metals'!$A$2:$A$1048576,FALSE),FALSE)),#N/A,HLOOKUP(B$2,'Data - Energy &amp; Metals'!$B$2:$AH$1048576,MATCH($A187,'Data - Energy &amp; Metals'!$A$2:$A$1048576,FALSE),FALSE))</f>
        <v>895803</v>
      </c>
      <c r="C187" s="7">
        <f>IF(ISBLANK(HLOOKUP(C$2,'Data - Energy &amp; Metals'!$B$2:$AH$1048576,MATCH($A187,'Data - Energy &amp; Metals'!$A$2:$A$1048576,FALSE),FALSE)),#N/A,HLOOKUP(C$2,'Data - Energy &amp; Metals'!$B$2:$AH$1048576,MATCH($A187,'Data - Energy &amp; Metals'!$A$2:$A$1048576,FALSE),FALSE))</f>
        <v>127110</v>
      </c>
      <c r="D187" s="7">
        <f>IF(ISBLANK(HLOOKUP(D$2,'Data - Energy &amp; Metals'!$B$2:$AH$1048576,MATCH($A187,'Data - Energy &amp; Metals'!$A$2:$A$1048576,FALSE),FALSE)),#N/A,HLOOKUP(D$2,'Data - Energy &amp; Metals'!$B$2:$AH$1048576,MATCH($A187,'Data - Energy &amp; Metals'!$A$2:$A$1048576,FALSE),FALSE))</f>
        <v>151093</v>
      </c>
      <c r="E187" s="8">
        <f t="shared" si="2"/>
        <v>-2.6772627463850868E-2</v>
      </c>
    </row>
    <row r="188" spans="1:5" x14ac:dyDescent="0.25">
      <c r="A188" s="27">
        <f>IF('Data - Energy &amp; Metals'!A188="",#N/A,'Data - Energy &amp; Metals'!A188)</f>
        <v>40176</v>
      </c>
      <c r="B188" s="7">
        <f>IF(ISBLANK(HLOOKUP(B$2,'Data - Energy &amp; Metals'!$B$2:$AH$1048576,MATCH($A188,'Data - Energy &amp; Metals'!$A$2:$A$1048576,FALSE),FALSE)),#N/A,HLOOKUP(B$2,'Data - Energy &amp; Metals'!$B$2:$AH$1048576,MATCH($A188,'Data - Energy &amp; Metals'!$A$2:$A$1048576,FALSE),FALSE))</f>
        <v>881937</v>
      </c>
      <c r="C188" s="7">
        <f>IF(ISBLANK(HLOOKUP(C$2,'Data - Energy &amp; Metals'!$B$2:$AH$1048576,MATCH($A188,'Data - Energy &amp; Metals'!$A$2:$A$1048576,FALSE),FALSE)),#N/A,HLOOKUP(C$2,'Data - Energy &amp; Metals'!$B$2:$AH$1048576,MATCH($A188,'Data - Energy &amp; Metals'!$A$2:$A$1048576,FALSE),FALSE))</f>
        <v>132752</v>
      </c>
      <c r="D188" s="7">
        <f>IF(ISBLANK(HLOOKUP(D$2,'Data - Energy &amp; Metals'!$B$2:$AH$1048576,MATCH($A188,'Data - Energy &amp; Metals'!$A$2:$A$1048576,FALSE),FALSE)),#N/A,HLOOKUP(D$2,'Data - Energy &amp; Metals'!$B$2:$AH$1048576,MATCH($A188,'Data - Energy &amp; Metals'!$A$2:$A$1048576,FALSE),FALSE))</f>
        <v>159977</v>
      </c>
      <c r="E188" s="8">
        <f t="shared" si="2"/>
        <v>-3.086955190676885E-2</v>
      </c>
    </row>
    <row r="189" spans="1:5" x14ac:dyDescent="0.25">
      <c r="A189" s="27">
        <f>IF('Data - Energy &amp; Metals'!A189="",#N/A,'Data - Energy &amp; Metals'!A189)</f>
        <v>40183</v>
      </c>
      <c r="B189" s="7">
        <f>IF(ISBLANK(HLOOKUP(B$2,'Data - Energy &amp; Metals'!$B$2:$AH$1048576,MATCH($A189,'Data - Energy &amp; Metals'!$A$2:$A$1048576,FALSE),FALSE)),#N/A,HLOOKUP(B$2,'Data - Energy &amp; Metals'!$B$2:$AH$1048576,MATCH($A189,'Data - Energy &amp; Metals'!$A$2:$A$1048576,FALSE),FALSE))</f>
        <v>905434</v>
      </c>
      <c r="C189" s="7">
        <f>IF(ISBLANK(HLOOKUP(C$2,'Data - Energy &amp; Metals'!$B$2:$AH$1048576,MATCH($A189,'Data - Energy &amp; Metals'!$A$2:$A$1048576,FALSE),FALSE)),#N/A,HLOOKUP(C$2,'Data - Energy &amp; Metals'!$B$2:$AH$1048576,MATCH($A189,'Data - Energy &amp; Metals'!$A$2:$A$1048576,FALSE),FALSE))</f>
        <v>135655</v>
      </c>
      <c r="D189" s="7">
        <f>IF(ISBLANK(HLOOKUP(D$2,'Data - Energy &amp; Metals'!$B$2:$AH$1048576,MATCH($A189,'Data - Energy &amp; Metals'!$A$2:$A$1048576,FALSE),FALSE)),#N/A,HLOOKUP(D$2,'Data - Energy &amp; Metals'!$B$2:$AH$1048576,MATCH($A189,'Data - Energy &amp; Metals'!$A$2:$A$1048576,FALSE),FALSE))</f>
        <v>167608</v>
      </c>
      <c r="E189" s="8">
        <f t="shared" si="2"/>
        <v>-3.5290258594221115E-2</v>
      </c>
    </row>
    <row r="190" spans="1:5" x14ac:dyDescent="0.25">
      <c r="A190" s="27">
        <f>IF('Data - Energy &amp; Metals'!A190="",#N/A,'Data - Energy &amp; Metals'!A190)</f>
        <v>40190</v>
      </c>
      <c r="B190" s="7">
        <f>IF(ISBLANK(HLOOKUP(B$2,'Data - Energy &amp; Metals'!$B$2:$AH$1048576,MATCH($A190,'Data - Energy &amp; Metals'!$A$2:$A$1048576,FALSE),FALSE)),#N/A,HLOOKUP(B$2,'Data - Energy &amp; Metals'!$B$2:$AH$1048576,MATCH($A190,'Data - Energy &amp; Metals'!$A$2:$A$1048576,FALSE),FALSE))</f>
        <v>942266</v>
      </c>
      <c r="C190" s="7">
        <f>IF(ISBLANK(HLOOKUP(C$2,'Data - Energy &amp; Metals'!$B$2:$AH$1048576,MATCH($A190,'Data - Energy &amp; Metals'!$A$2:$A$1048576,FALSE),FALSE)),#N/A,HLOOKUP(C$2,'Data - Energy &amp; Metals'!$B$2:$AH$1048576,MATCH($A190,'Data - Energy &amp; Metals'!$A$2:$A$1048576,FALSE),FALSE))</f>
        <v>142891</v>
      </c>
      <c r="D190" s="7">
        <f>IF(ISBLANK(HLOOKUP(D$2,'Data - Energy &amp; Metals'!$B$2:$AH$1048576,MATCH($A190,'Data - Energy &amp; Metals'!$A$2:$A$1048576,FALSE),FALSE)),#N/A,HLOOKUP(D$2,'Data - Energy &amp; Metals'!$B$2:$AH$1048576,MATCH($A190,'Data - Energy &amp; Metals'!$A$2:$A$1048576,FALSE),FALSE))</f>
        <v>176913</v>
      </c>
      <c r="E190" s="8">
        <f t="shared" si="2"/>
        <v>-3.6106577123657224E-2</v>
      </c>
    </row>
    <row r="191" spans="1:5" x14ac:dyDescent="0.25">
      <c r="A191" s="27">
        <f>IF('Data - Energy &amp; Metals'!A191="",#N/A,'Data - Energy &amp; Metals'!A191)</f>
        <v>40197</v>
      </c>
      <c r="B191" s="7">
        <f>IF(ISBLANK(HLOOKUP(B$2,'Data - Energy &amp; Metals'!$B$2:$AH$1048576,MATCH($A191,'Data - Energy &amp; Metals'!$A$2:$A$1048576,FALSE),FALSE)),#N/A,HLOOKUP(B$2,'Data - Energy &amp; Metals'!$B$2:$AH$1048576,MATCH($A191,'Data - Energy &amp; Metals'!$A$2:$A$1048576,FALSE),FALSE))</f>
        <v>952550</v>
      </c>
      <c r="C191" s="7">
        <f>IF(ISBLANK(HLOOKUP(C$2,'Data - Energy &amp; Metals'!$B$2:$AH$1048576,MATCH($A191,'Data - Energy &amp; Metals'!$A$2:$A$1048576,FALSE),FALSE)),#N/A,HLOOKUP(C$2,'Data - Energy &amp; Metals'!$B$2:$AH$1048576,MATCH($A191,'Data - Energy &amp; Metals'!$A$2:$A$1048576,FALSE),FALSE))</f>
        <v>143206</v>
      </c>
      <c r="D191" s="7">
        <f>IF(ISBLANK(HLOOKUP(D$2,'Data - Energy &amp; Metals'!$B$2:$AH$1048576,MATCH($A191,'Data - Energy &amp; Metals'!$A$2:$A$1048576,FALSE),FALSE)),#N/A,HLOOKUP(D$2,'Data - Energy &amp; Metals'!$B$2:$AH$1048576,MATCH($A191,'Data - Energy &amp; Metals'!$A$2:$A$1048576,FALSE),FALSE))</f>
        <v>181184</v>
      </c>
      <c r="E191" s="8">
        <f t="shared" si="2"/>
        <v>-3.9869823106398611E-2</v>
      </c>
    </row>
    <row r="192" spans="1:5" x14ac:dyDescent="0.25">
      <c r="A192" s="27">
        <f>IF('Data - Energy &amp; Metals'!A192="",#N/A,'Data - Energy &amp; Metals'!A192)</f>
        <v>40204</v>
      </c>
      <c r="B192" s="7">
        <f>IF(ISBLANK(HLOOKUP(B$2,'Data - Energy &amp; Metals'!$B$2:$AH$1048576,MATCH($A192,'Data - Energy &amp; Metals'!$A$2:$A$1048576,FALSE),FALSE)),#N/A,HLOOKUP(B$2,'Data - Energy &amp; Metals'!$B$2:$AH$1048576,MATCH($A192,'Data - Energy &amp; Metals'!$A$2:$A$1048576,FALSE),FALSE))</f>
        <v>924807</v>
      </c>
      <c r="C192" s="7">
        <f>IF(ISBLANK(HLOOKUP(C$2,'Data - Energy &amp; Metals'!$B$2:$AH$1048576,MATCH($A192,'Data - Energy &amp; Metals'!$A$2:$A$1048576,FALSE),FALSE)),#N/A,HLOOKUP(C$2,'Data - Energy &amp; Metals'!$B$2:$AH$1048576,MATCH($A192,'Data - Energy &amp; Metals'!$A$2:$A$1048576,FALSE),FALSE))</f>
        <v>144719</v>
      </c>
      <c r="D192" s="7">
        <f>IF(ISBLANK(HLOOKUP(D$2,'Data - Energy &amp; Metals'!$B$2:$AH$1048576,MATCH($A192,'Data - Energy &amp; Metals'!$A$2:$A$1048576,FALSE),FALSE)),#N/A,HLOOKUP(D$2,'Data - Energy &amp; Metals'!$B$2:$AH$1048576,MATCH($A192,'Data - Energy &amp; Metals'!$A$2:$A$1048576,FALSE),FALSE))</f>
        <v>183506</v>
      </c>
      <c r="E192" s="8">
        <f t="shared" si="2"/>
        <v>-4.1940642750325205E-2</v>
      </c>
    </row>
    <row r="193" spans="1:5" x14ac:dyDescent="0.25">
      <c r="A193" s="27">
        <f>IF('Data - Energy &amp; Metals'!A193="",#N/A,'Data - Energy &amp; Metals'!A193)</f>
        <v>40211</v>
      </c>
      <c r="B193" s="7">
        <f>IF(ISBLANK(HLOOKUP(B$2,'Data - Energy &amp; Metals'!$B$2:$AH$1048576,MATCH($A193,'Data - Energy &amp; Metals'!$A$2:$A$1048576,FALSE),FALSE)),#N/A,HLOOKUP(B$2,'Data - Energy &amp; Metals'!$B$2:$AH$1048576,MATCH($A193,'Data - Energy &amp; Metals'!$A$2:$A$1048576,FALSE),FALSE))</f>
        <v>946730</v>
      </c>
      <c r="C193" s="7">
        <f>IF(ISBLANK(HLOOKUP(C$2,'Data - Energy &amp; Metals'!$B$2:$AH$1048576,MATCH($A193,'Data - Energy &amp; Metals'!$A$2:$A$1048576,FALSE),FALSE)),#N/A,HLOOKUP(C$2,'Data - Energy &amp; Metals'!$B$2:$AH$1048576,MATCH($A193,'Data - Energy &amp; Metals'!$A$2:$A$1048576,FALSE),FALSE))</f>
        <v>134405</v>
      </c>
      <c r="D193" s="7">
        <f>IF(ISBLANK(HLOOKUP(D$2,'Data - Energy &amp; Metals'!$B$2:$AH$1048576,MATCH($A193,'Data - Energy &amp; Metals'!$A$2:$A$1048576,FALSE),FALSE)),#N/A,HLOOKUP(D$2,'Data - Energy &amp; Metals'!$B$2:$AH$1048576,MATCH($A193,'Data - Energy &amp; Metals'!$A$2:$A$1048576,FALSE),FALSE))</f>
        <v>165778</v>
      </c>
      <c r="E193" s="8">
        <f t="shared" si="2"/>
        <v>-3.31382759604111E-2</v>
      </c>
    </row>
    <row r="194" spans="1:5" x14ac:dyDescent="0.25">
      <c r="A194" s="27">
        <f>IF('Data - Energy &amp; Metals'!A194="",#N/A,'Data - Energy &amp; Metals'!A194)</f>
        <v>40218</v>
      </c>
      <c r="B194" s="7">
        <f>IF(ISBLANK(HLOOKUP(B$2,'Data - Energy &amp; Metals'!$B$2:$AH$1048576,MATCH($A194,'Data - Energy &amp; Metals'!$A$2:$A$1048576,FALSE),FALSE)),#N/A,HLOOKUP(B$2,'Data - Energy &amp; Metals'!$B$2:$AH$1048576,MATCH($A194,'Data - Energy &amp; Metals'!$A$2:$A$1048576,FALSE),FALSE))</f>
        <v>940245</v>
      </c>
      <c r="C194" s="7">
        <f>IF(ISBLANK(HLOOKUP(C$2,'Data - Energy &amp; Metals'!$B$2:$AH$1048576,MATCH($A194,'Data - Energy &amp; Metals'!$A$2:$A$1048576,FALSE),FALSE)),#N/A,HLOOKUP(C$2,'Data - Energy &amp; Metals'!$B$2:$AH$1048576,MATCH($A194,'Data - Energy &amp; Metals'!$A$2:$A$1048576,FALSE),FALSE))</f>
        <v>138191</v>
      </c>
      <c r="D194" s="7">
        <f>IF(ISBLANK(HLOOKUP(D$2,'Data - Energy &amp; Metals'!$B$2:$AH$1048576,MATCH($A194,'Data - Energy &amp; Metals'!$A$2:$A$1048576,FALSE),FALSE)),#N/A,HLOOKUP(D$2,'Data - Energy &amp; Metals'!$B$2:$AH$1048576,MATCH($A194,'Data - Energy &amp; Metals'!$A$2:$A$1048576,FALSE),FALSE))</f>
        <v>159631</v>
      </c>
      <c r="E194" s="8">
        <f t="shared" si="2"/>
        <v>-2.2802567415939463E-2</v>
      </c>
    </row>
    <row r="195" spans="1:5" x14ac:dyDescent="0.25">
      <c r="A195" s="27">
        <f>IF('Data - Energy &amp; Metals'!A195="",#N/A,'Data - Energy &amp; Metals'!A195)</f>
        <v>40225</v>
      </c>
      <c r="B195" s="7">
        <f>IF(ISBLANK(HLOOKUP(B$2,'Data - Energy &amp; Metals'!$B$2:$AH$1048576,MATCH($A195,'Data - Energy &amp; Metals'!$A$2:$A$1048576,FALSE),FALSE)),#N/A,HLOOKUP(B$2,'Data - Energy &amp; Metals'!$B$2:$AH$1048576,MATCH($A195,'Data - Energy &amp; Metals'!$A$2:$A$1048576,FALSE),FALSE))</f>
        <v>944828</v>
      </c>
      <c r="C195" s="7">
        <f>IF(ISBLANK(HLOOKUP(C$2,'Data - Energy &amp; Metals'!$B$2:$AH$1048576,MATCH($A195,'Data - Energy &amp; Metals'!$A$2:$A$1048576,FALSE),FALSE)),#N/A,HLOOKUP(C$2,'Data - Energy &amp; Metals'!$B$2:$AH$1048576,MATCH($A195,'Data - Energy &amp; Metals'!$A$2:$A$1048576,FALSE),FALSE))</f>
        <v>136733</v>
      </c>
      <c r="D195" s="7">
        <f>IF(ISBLANK(HLOOKUP(D$2,'Data - Energy &amp; Metals'!$B$2:$AH$1048576,MATCH($A195,'Data - Energy &amp; Metals'!$A$2:$A$1048576,FALSE),FALSE)),#N/A,HLOOKUP(D$2,'Data - Energy &amp; Metals'!$B$2:$AH$1048576,MATCH($A195,'Data - Energy &amp; Metals'!$A$2:$A$1048576,FALSE),FALSE))</f>
        <v>162003</v>
      </c>
      <c r="E195" s="8">
        <f t="shared" si="2"/>
        <v>-2.6745608724550923E-2</v>
      </c>
    </row>
    <row r="196" spans="1:5" x14ac:dyDescent="0.25">
      <c r="A196" s="27">
        <f>IF('Data - Energy &amp; Metals'!A196="",#N/A,'Data - Energy &amp; Metals'!A196)</f>
        <v>40232</v>
      </c>
      <c r="B196" s="7">
        <f>IF(ISBLANK(HLOOKUP(B$2,'Data - Energy &amp; Metals'!$B$2:$AH$1048576,MATCH($A196,'Data - Energy &amp; Metals'!$A$2:$A$1048576,FALSE),FALSE)),#N/A,HLOOKUP(B$2,'Data - Energy &amp; Metals'!$B$2:$AH$1048576,MATCH($A196,'Data - Energy &amp; Metals'!$A$2:$A$1048576,FALSE),FALSE))</f>
        <v>943720</v>
      </c>
      <c r="C196" s="7">
        <f>IF(ISBLANK(HLOOKUP(C$2,'Data - Energy &amp; Metals'!$B$2:$AH$1048576,MATCH($A196,'Data - Energy &amp; Metals'!$A$2:$A$1048576,FALSE),FALSE)),#N/A,HLOOKUP(C$2,'Data - Energy &amp; Metals'!$B$2:$AH$1048576,MATCH($A196,'Data - Energy &amp; Metals'!$A$2:$A$1048576,FALSE),FALSE))</f>
        <v>131618</v>
      </c>
      <c r="D196" s="7">
        <f>IF(ISBLANK(HLOOKUP(D$2,'Data - Energy &amp; Metals'!$B$2:$AH$1048576,MATCH($A196,'Data - Energy &amp; Metals'!$A$2:$A$1048576,FALSE),FALSE)),#N/A,HLOOKUP(D$2,'Data - Energy &amp; Metals'!$B$2:$AH$1048576,MATCH($A196,'Data - Energy &amp; Metals'!$A$2:$A$1048576,FALSE),FALSE))</f>
        <v>182646</v>
      </c>
      <c r="E196" s="8">
        <f t="shared" ref="E196:E259" si="3">(C196-D196)/B196</f>
        <v>-5.4071122790658246E-2</v>
      </c>
    </row>
    <row r="197" spans="1:5" x14ac:dyDescent="0.25">
      <c r="A197" s="27">
        <f>IF('Data - Energy &amp; Metals'!A197="",#N/A,'Data - Energy &amp; Metals'!A197)</f>
        <v>40239</v>
      </c>
      <c r="B197" s="7">
        <f>IF(ISBLANK(HLOOKUP(B$2,'Data - Energy &amp; Metals'!$B$2:$AH$1048576,MATCH($A197,'Data - Energy &amp; Metals'!$A$2:$A$1048576,FALSE),FALSE)),#N/A,HLOOKUP(B$2,'Data - Energy &amp; Metals'!$B$2:$AH$1048576,MATCH($A197,'Data - Energy &amp; Metals'!$A$2:$A$1048576,FALSE),FALSE))</f>
        <v>970583</v>
      </c>
      <c r="C197" s="7">
        <f>IF(ISBLANK(HLOOKUP(C$2,'Data - Energy &amp; Metals'!$B$2:$AH$1048576,MATCH($A197,'Data - Energy &amp; Metals'!$A$2:$A$1048576,FALSE),FALSE)),#N/A,HLOOKUP(C$2,'Data - Energy &amp; Metals'!$B$2:$AH$1048576,MATCH($A197,'Data - Energy &amp; Metals'!$A$2:$A$1048576,FALSE),FALSE))</f>
        <v>140964</v>
      </c>
      <c r="D197" s="7">
        <f>IF(ISBLANK(HLOOKUP(D$2,'Data - Energy &amp; Metals'!$B$2:$AH$1048576,MATCH($A197,'Data - Energy &amp; Metals'!$A$2:$A$1048576,FALSE),FALSE)),#N/A,HLOOKUP(D$2,'Data - Energy &amp; Metals'!$B$2:$AH$1048576,MATCH($A197,'Data - Energy &amp; Metals'!$A$2:$A$1048576,FALSE),FALSE))</f>
        <v>204419</v>
      </c>
      <c r="E197" s="8">
        <f t="shared" si="3"/>
        <v>-6.5378231434096823E-2</v>
      </c>
    </row>
    <row r="198" spans="1:5" x14ac:dyDescent="0.25">
      <c r="A198" s="27">
        <f>IF('Data - Energy &amp; Metals'!A198="",#N/A,'Data - Energy &amp; Metals'!A198)</f>
        <v>40246</v>
      </c>
      <c r="B198" s="7">
        <f>IF(ISBLANK(HLOOKUP(B$2,'Data - Energy &amp; Metals'!$B$2:$AH$1048576,MATCH($A198,'Data - Energy &amp; Metals'!$A$2:$A$1048576,FALSE),FALSE)),#N/A,HLOOKUP(B$2,'Data - Energy &amp; Metals'!$B$2:$AH$1048576,MATCH($A198,'Data - Energy &amp; Metals'!$A$2:$A$1048576,FALSE),FALSE))</f>
        <v>1005014</v>
      </c>
      <c r="C198" s="7">
        <f>IF(ISBLANK(HLOOKUP(C$2,'Data - Energy &amp; Metals'!$B$2:$AH$1048576,MATCH($A198,'Data - Energy &amp; Metals'!$A$2:$A$1048576,FALSE),FALSE)),#N/A,HLOOKUP(C$2,'Data - Energy &amp; Metals'!$B$2:$AH$1048576,MATCH($A198,'Data - Energy &amp; Metals'!$A$2:$A$1048576,FALSE),FALSE))</f>
        <v>148943</v>
      </c>
      <c r="D198" s="7">
        <f>IF(ISBLANK(HLOOKUP(D$2,'Data - Energy &amp; Metals'!$B$2:$AH$1048576,MATCH($A198,'Data - Energy &amp; Metals'!$A$2:$A$1048576,FALSE),FALSE)),#N/A,HLOOKUP(D$2,'Data - Energy &amp; Metals'!$B$2:$AH$1048576,MATCH($A198,'Data - Energy &amp; Metals'!$A$2:$A$1048576,FALSE),FALSE))</f>
        <v>212270</v>
      </c>
      <c r="E198" s="8">
        <f t="shared" si="3"/>
        <v>-6.3011062532462234E-2</v>
      </c>
    </row>
    <row r="199" spans="1:5" x14ac:dyDescent="0.25">
      <c r="A199" s="27">
        <f>IF('Data - Energy &amp; Metals'!A199="",#N/A,'Data - Energy &amp; Metals'!A199)</f>
        <v>40253</v>
      </c>
      <c r="B199" s="7">
        <f>IF(ISBLANK(HLOOKUP(B$2,'Data - Energy &amp; Metals'!$B$2:$AH$1048576,MATCH($A199,'Data - Energy &amp; Metals'!$A$2:$A$1048576,FALSE),FALSE)),#N/A,HLOOKUP(B$2,'Data - Energy &amp; Metals'!$B$2:$AH$1048576,MATCH($A199,'Data - Energy &amp; Metals'!$A$2:$A$1048576,FALSE),FALSE))</f>
        <v>1013781</v>
      </c>
      <c r="C199" s="7">
        <f>IF(ISBLANK(HLOOKUP(C$2,'Data - Energy &amp; Metals'!$B$2:$AH$1048576,MATCH($A199,'Data - Energy &amp; Metals'!$A$2:$A$1048576,FALSE),FALSE)),#N/A,HLOOKUP(C$2,'Data - Energy &amp; Metals'!$B$2:$AH$1048576,MATCH($A199,'Data - Energy &amp; Metals'!$A$2:$A$1048576,FALSE),FALSE))</f>
        <v>151343</v>
      </c>
      <c r="D199" s="7">
        <f>IF(ISBLANK(HLOOKUP(D$2,'Data - Energy &amp; Metals'!$B$2:$AH$1048576,MATCH($A199,'Data - Energy &amp; Metals'!$A$2:$A$1048576,FALSE),FALSE)),#N/A,HLOOKUP(D$2,'Data - Energy &amp; Metals'!$B$2:$AH$1048576,MATCH($A199,'Data - Energy &amp; Metals'!$A$2:$A$1048576,FALSE),FALSE))</f>
        <v>227080</v>
      </c>
      <c r="E199" s="8">
        <f t="shared" si="3"/>
        <v>-7.4707456541402928E-2</v>
      </c>
    </row>
    <row r="200" spans="1:5" x14ac:dyDescent="0.25">
      <c r="A200" s="27">
        <f>IF('Data - Energy &amp; Metals'!A200="",#N/A,'Data - Energy &amp; Metals'!A200)</f>
        <v>40260</v>
      </c>
      <c r="B200" s="7">
        <f>IF(ISBLANK(HLOOKUP(B$2,'Data - Energy &amp; Metals'!$B$2:$AH$1048576,MATCH($A200,'Data - Energy &amp; Metals'!$A$2:$A$1048576,FALSE),FALSE)),#N/A,HLOOKUP(B$2,'Data - Energy &amp; Metals'!$B$2:$AH$1048576,MATCH($A200,'Data - Energy &amp; Metals'!$A$2:$A$1048576,FALSE),FALSE))</f>
        <v>987289</v>
      </c>
      <c r="C200" s="7">
        <f>IF(ISBLANK(HLOOKUP(C$2,'Data - Energy &amp; Metals'!$B$2:$AH$1048576,MATCH($A200,'Data - Energy &amp; Metals'!$A$2:$A$1048576,FALSE),FALSE)),#N/A,HLOOKUP(C$2,'Data - Energy &amp; Metals'!$B$2:$AH$1048576,MATCH($A200,'Data - Energy &amp; Metals'!$A$2:$A$1048576,FALSE),FALSE))</f>
        <v>153564</v>
      </c>
      <c r="D200" s="7">
        <f>IF(ISBLANK(HLOOKUP(D$2,'Data - Energy &amp; Metals'!$B$2:$AH$1048576,MATCH($A200,'Data - Energy &amp; Metals'!$A$2:$A$1048576,FALSE),FALSE)),#N/A,HLOOKUP(D$2,'Data - Energy &amp; Metals'!$B$2:$AH$1048576,MATCH($A200,'Data - Energy &amp; Metals'!$A$2:$A$1048576,FALSE),FALSE))</f>
        <v>228622</v>
      </c>
      <c r="E200" s="8">
        <f t="shared" si="3"/>
        <v>-7.6024345455079509E-2</v>
      </c>
    </row>
    <row r="201" spans="1:5" x14ac:dyDescent="0.25">
      <c r="A201" s="27">
        <f>IF('Data - Energy &amp; Metals'!A201="",#N/A,'Data - Energy &amp; Metals'!A201)</f>
        <v>40267</v>
      </c>
      <c r="B201" s="7">
        <f>IF(ISBLANK(HLOOKUP(B$2,'Data - Energy &amp; Metals'!$B$2:$AH$1048576,MATCH($A201,'Data - Energy &amp; Metals'!$A$2:$A$1048576,FALSE),FALSE)),#N/A,HLOOKUP(B$2,'Data - Energy &amp; Metals'!$B$2:$AH$1048576,MATCH($A201,'Data - Energy &amp; Metals'!$A$2:$A$1048576,FALSE),FALSE))</f>
        <v>956495</v>
      </c>
      <c r="C201" s="7">
        <f>IF(ISBLANK(HLOOKUP(C$2,'Data - Energy &amp; Metals'!$B$2:$AH$1048576,MATCH($A201,'Data - Energy &amp; Metals'!$A$2:$A$1048576,FALSE),FALSE)),#N/A,HLOOKUP(C$2,'Data - Energy &amp; Metals'!$B$2:$AH$1048576,MATCH($A201,'Data - Energy &amp; Metals'!$A$2:$A$1048576,FALSE),FALSE))</f>
        <v>161092</v>
      </c>
      <c r="D201" s="7">
        <f>IF(ISBLANK(HLOOKUP(D$2,'Data - Energy &amp; Metals'!$B$2:$AH$1048576,MATCH($A201,'Data - Energy &amp; Metals'!$A$2:$A$1048576,FALSE),FALSE)),#N/A,HLOOKUP(D$2,'Data - Energy &amp; Metals'!$B$2:$AH$1048576,MATCH($A201,'Data - Energy &amp; Metals'!$A$2:$A$1048576,FALSE),FALSE))</f>
        <v>223755</v>
      </c>
      <c r="E201" s="8">
        <f t="shared" si="3"/>
        <v>-6.5513149572135762E-2</v>
      </c>
    </row>
    <row r="202" spans="1:5" x14ac:dyDescent="0.25">
      <c r="A202" s="27">
        <f>IF('Data - Energy &amp; Metals'!A202="",#N/A,'Data - Energy &amp; Metals'!A202)</f>
        <v>40274</v>
      </c>
      <c r="B202" s="7">
        <f>IF(ISBLANK(HLOOKUP(B$2,'Data - Energy &amp; Metals'!$B$2:$AH$1048576,MATCH($A202,'Data - Energy &amp; Metals'!$A$2:$A$1048576,FALSE),FALSE)),#N/A,HLOOKUP(B$2,'Data - Energy &amp; Metals'!$B$2:$AH$1048576,MATCH($A202,'Data - Energy &amp; Metals'!$A$2:$A$1048576,FALSE),FALSE))</f>
        <v>988316</v>
      </c>
      <c r="C202" s="7">
        <f>IF(ISBLANK(HLOOKUP(C$2,'Data - Energy &amp; Metals'!$B$2:$AH$1048576,MATCH($A202,'Data - Energy &amp; Metals'!$A$2:$A$1048576,FALSE),FALSE)),#N/A,HLOOKUP(C$2,'Data - Energy &amp; Metals'!$B$2:$AH$1048576,MATCH($A202,'Data - Energy &amp; Metals'!$A$2:$A$1048576,FALSE),FALSE))</f>
        <v>159396</v>
      </c>
      <c r="D202" s="7">
        <f>IF(ISBLANK(HLOOKUP(D$2,'Data - Energy &amp; Metals'!$B$2:$AH$1048576,MATCH($A202,'Data - Energy &amp; Metals'!$A$2:$A$1048576,FALSE),FALSE)),#N/A,HLOOKUP(D$2,'Data - Energy &amp; Metals'!$B$2:$AH$1048576,MATCH($A202,'Data - Energy &amp; Metals'!$A$2:$A$1048576,FALSE),FALSE))</f>
        <v>236161</v>
      </c>
      <c r="E202" s="8">
        <f t="shared" si="3"/>
        <v>-7.7672525791346092E-2</v>
      </c>
    </row>
    <row r="203" spans="1:5" x14ac:dyDescent="0.25">
      <c r="A203" s="27">
        <f>IF('Data - Energy &amp; Metals'!A203="",#N/A,'Data - Energy &amp; Metals'!A203)</f>
        <v>40281</v>
      </c>
      <c r="B203" s="7">
        <f>IF(ISBLANK(HLOOKUP(B$2,'Data - Energy &amp; Metals'!$B$2:$AH$1048576,MATCH($A203,'Data - Energy &amp; Metals'!$A$2:$A$1048576,FALSE),FALSE)),#N/A,HLOOKUP(B$2,'Data - Energy &amp; Metals'!$B$2:$AH$1048576,MATCH($A203,'Data - Energy &amp; Metals'!$A$2:$A$1048576,FALSE),FALSE))</f>
        <v>1013023</v>
      </c>
      <c r="C203" s="7">
        <f>IF(ISBLANK(HLOOKUP(C$2,'Data - Energy &amp; Metals'!$B$2:$AH$1048576,MATCH($A203,'Data - Energy &amp; Metals'!$A$2:$A$1048576,FALSE),FALSE)),#N/A,HLOOKUP(C$2,'Data - Energy &amp; Metals'!$B$2:$AH$1048576,MATCH($A203,'Data - Energy &amp; Metals'!$A$2:$A$1048576,FALSE),FALSE))</f>
        <v>157595</v>
      </c>
      <c r="D203" s="7">
        <f>IF(ISBLANK(HLOOKUP(D$2,'Data - Energy &amp; Metals'!$B$2:$AH$1048576,MATCH($A203,'Data - Energy &amp; Metals'!$A$2:$A$1048576,FALSE),FALSE)),#N/A,HLOOKUP(D$2,'Data - Energy &amp; Metals'!$B$2:$AH$1048576,MATCH($A203,'Data - Energy &amp; Metals'!$A$2:$A$1048576,FALSE),FALSE))</f>
        <v>239445</v>
      </c>
      <c r="E203" s="8">
        <f t="shared" si="3"/>
        <v>-8.0797770633045843E-2</v>
      </c>
    </row>
    <row r="204" spans="1:5" x14ac:dyDescent="0.25">
      <c r="A204" s="27">
        <f>IF('Data - Energy &amp; Metals'!A204="",#N/A,'Data - Energy &amp; Metals'!A204)</f>
        <v>40288</v>
      </c>
      <c r="B204" s="7">
        <f>IF(ISBLANK(HLOOKUP(B$2,'Data - Energy &amp; Metals'!$B$2:$AH$1048576,MATCH($A204,'Data - Energy &amp; Metals'!$A$2:$A$1048576,FALSE),FALSE)),#N/A,HLOOKUP(B$2,'Data - Energy &amp; Metals'!$B$2:$AH$1048576,MATCH($A204,'Data - Energy &amp; Metals'!$A$2:$A$1048576,FALSE),FALSE))</f>
        <v>1025997</v>
      </c>
      <c r="C204" s="7">
        <f>IF(ISBLANK(HLOOKUP(C$2,'Data - Energy &amp; Metals'!$B$2:$AH$1048576,MATCH($A204,'Data - Energy &amp; Metals'!$A$2:$A$1048576,FALSE),FALSE)),#N/A,HLOOKUP(C$2,'Data - Energy &amp; Metals'!$B$2:$AH$1048576,MATCH($A204,'Data - Energy &amp; Metals'!$A$2:$A$1048576,FALSE),FALSE))</f>
        <v>156060</v>
      </c>
      <c r="D204" s="7">
        <f>IF(ISBLANK(HLOOKUP(D$2,'Data - Energy &amp; Metals'!$B$2:$AH$1048576,MATCH($A204,'Data - Energy &amp; Metals'!$A$2:$A$1048576,FALSE),FALSE)),#N/A,HLOOKUP(D$2,'Data - Energy &amp; Metals'!$B$2:$AH$1048576,MATCH($A204,'Data - Energy &amp; Metals'!$A$2:$A$1048576,FALSE),FALSE))</f>
        <v>249145</v>
      </c>
      <c r="E204" s="8">
        <f t="shared" si="3"/>
        <v>-9.0726386139530629E-2</v>
      </c>
    </row>
    <row r="205" spans="1:5" x14ac:dyDescent="0.25">
      <c r="A205" s="27">
        <f>IF('Data - Energy &amp; Metals'!A205="",#N/A,'Data - Energy &amp; Metals'!A205)</f>
        <v>40295</v>
      </c>
      <c r="B205" s="7">
        <f>IF(ISBLANK(HLOOKUP(B$2,'Data - Energy &amp; Metals'!$B$2:$AH$1048576,MATCH($A205,'Data - Energy &amp; Metals'!$A$2:$A$1048576,FALSE),FALSE)),#N/A,HLOOKUP(B$2,'Data - Energy &amp; Metals'!$B$2:$AH$1048576,MATCH($A205,'Data - Energy &amp; Metals'!$A$2:$A$1048576,FALSE),FALSE))</f>
        <v>961518</v>
      </c>
      <c r="C205" s="7">
        <f>IF(ISBLANK(HLOOKUP(C$2,'Data - Energy &amp; Metals'!$B$2:$AH$1048576,MATCH($A205,'Data - Energy &amp; Metals'!$A$2:$A$1048576,FALSE),FALSE)),#N/A,HLOOKUP(C$2,'Data - Energy &amp; Metals'!$B$2:$AH$1048576,MATCH($A205,'Data - Energy &amp; Metals'!$A$2:$A$1048576,FALSE),FALSE))</f>
        <v>162122</v>
      </c>
      <c r="D205" s="7">
        <f>IF(ISBLANK(HLOOKUP(D$2,'Data - Energy &amp; Metals'!$B$2:$AH$1048576,MATCH($A205,'Data - Energy &amp; Metals'!$A$2:$A$1048576,FALSE),FALSE)),#N/A,HLOOKUP(D$2,'Data - Energy &amp; Metals'!$B$2:$AH$1048576,MATCH($A205,'Data - Energy &amp; Metals'!$A$2:$A$1048576,FALSE),FALSE))</f>
        <v>232892</v>
      </c>
      <c r="E205" s="8">
        <f t="shared" si="3"/>
        <v>-7.360236625835398E-2</v>
      </c>
    </row>
    <row r="206" spans="1:5" x14ac:dyDescent="0.25">
      <c r="A206" s="27">
        <f>IF('Data - Energy &amp; Metals'!A206="",#N/A,'Data - Energy &amp; Metals'!A206)</f>
        <v>40302</v>
      </c>
      <c r="B206" s="7">
        <f>IF(ISBLANK(HLOOKUP(B$2,'Data - Energy &amp; Metals'!$B$2:$AH$1048576,MATCH($A206,'Data - Energy &amp; Metals'!$A$2:$A$1048576,FALSE),FALSE)),#N/A,HLOOKUP(B$2,'Data - Energy &amp; Metals'!$B$2:$AH$1048576,MATCH($A206,'Data - Energy &amp; Metals'!$A$2:$A$1048576,FALSE),FALSE))</f>
        <v>1005320</v>
      </c>
      <c r="C206" s="7">
        <f>IF(ISBLANK(HLOOKUP(C$2,'Data - Energy &amp; Metals'!$B$2:$AH$1048576,MATCH($A206,'Data - Energy &amp; Metals'!$A$2:$A$1048576,FALSE),FALSE)),#N/A,HLOOKUP(C$2,'Data - Energy &amp; Metals'!$B$2:$AH$1048576,MATCH($A206,'Data - Energy &amp; Metals'!$A$2:$A$1048576,FALSE),FALSE))</f>
        <v>153632</v>
      </c>
      <c r="D206" s="7">
        <f>IF(ISBLANK(HLOOKUP(D$2,'Data - Energy &amp; Metals'!$B$2:$AH$1048576,MATCH($A206,'Data - Energy &amp; Metals'!$A$2:$A$1048576,FALSE),FALSE)),#N/A,HLOOKUP(D$2,'Data - Energy &amp; Metals'!$B$2:$AH$1048576,MATCH($A206,'Data - Energy &amp; Metals'!$A$2:$A$1048576,FALSE),FALSE))</f>
        <v>254653</v>
      </c>
      <c r="E206" s="8">
        <f t="shared" si="3"/>
        <v>-0.1004864122866351</v>
      </c>
    </row>
    <row r="207" spans="1:5" x14ac:dyDescent="0.25">
      <c r="A207" s="27">
        <f>IF('Data - Energy &amp; Metals'!A207="",#N/A,'Data - Energy &amp; Metals'!A207)</f>
        <v>40309</v>
      </c>
      <c r="B207" s="7">
        <f>IF(ISBLANK(HLOOKUP(B$2,'Data - Energy &amp; Metals'!$B$2:$AH$1048576,MATCH($A207,'Data - Energy &amp; Metals'!$A$2:$A$1048576,FALSE),FALSE)),#N/A,HLOOKUP(B$2,'Data - Energy &amp; Metals'!$B$2:$AH$1048576,MATCH($A207,'Data - Energy &amp; Metals'!$A$2:$A$1048576,FALSE),FALSE))</f>
        <v>1015901</v>
      </c>
      <c r="C207" s="7">
        <f>IF(ISBLANK(HLOOKUP(C$2,'Data - Energy &amp; Metals'!$B$2:$AH$1048576,MATCH($A207,'Data - Energy &amp; Metals'!$A$2:$A$1048576,FALSE),FALSE)),#N/A,HLOOKUP(C$2,'Data - Energy &amp; Metals'!$B$2:$AH$1048576,MATCH($A207,'Data - Energy &amp; Metals'!$A$2:$A$1048576,FALSE),FALSE))</f>
        <v>152522</v>
      </c>
      <c r="D207" s="7">
        <f>IF(ISBLANK(HLOOKUP(D$2,'Data - Energy &amp; Metals'!$B$2:$AH$1048576,MATCH($A207,'Data - Energy &amp; Metals'!$A$2:$A$1048576,FALSE),FALSE)),#N/A,HLOOKUP(D$2,'Data - Energy &amp; Metals'!$B$2:$AH$1048576,MATCH($A207,'Data - Energy &amp; Metals'!$A$2:$A$1048576,FALSE),FALSE))</f>
        <v>227973</v>
      </c>
      <c r="E207" s="8">
        <f t="shared" si="3"/>
        <v>-7.4270032217706256E-2</v>
      </c>
    </row>
    <row r="208" spans="1:5" x14ac:dyDescent="0.25">
      <c r="A208" s="27">
        <f>IF('Data - Energy &amp; Metals'!A208="",#N/A,'Data - Energy &amp; Metals'!A208)</f>
        <v>40316</v>
      </c>
      <c r="B208" s="7">
        <f>IF(ISBLANK(HLOOKUP(B$2,'Data - Energy &amp; Metals'!$B$2:$AH$1048576,MATCH($A208,'Data - Energy &amp; Metals'!$A$2:$A$1048576,FALSE),FALSE)),#N/A,HLOOKUP(B$2,'Data - Energy &amp; Metals'!$B$2:$AH$1048576,MATCH($A208,'Data - Energy &amp; Metals'!$A$2:$A$1048576,FALSE),FALSE))</f>
        <v>1021780</v>
      </c>
      <c r="C208" s="7">
        <f>IF(ISBLANK(HLOOKUP(C$2,'Data - Energy &amp; Metals'!$B$2:$AH$1048576,MATCH($A208,'Data - Energy &amp; Metals'!$A$2:$A$1048576,FALSE),FALSE)),#N/A,HLOOKUP(C$2,'Data - Energy &amp; Metals'!$B$2:$AH$1048576,MATCH($A208,'Data - Energy &amp; Metals'!$A$2:$A$1048576,FALSE),FALSE))</f>
        <v>155246</v>
      </c>
      <c r="D208" s="7">
        <f>IF(ISBLANK(HLOOKUP(D$2,'Data - Energy &amp; Metals'!$B$2:$AH$1048576,MATCH($A208,'Data - Energy &amp; Metals'!$A$2:$A$1048576,FALSE),FALSE)),#N/A,HLOOKUP(D$2,'Data - Energy &amp; Metals'!$B$2:$AH$1048576,MATCH($A208,'Data - Energy &amp; Metals'!$A$2:$A$1048576,FALSE),FALSE))</f>
        <v>212460</v>
      </c>
      <c r="E208" s="8">
        <f t="shared" si="3"/>
        <v>-5.5994441073420893E-2</v>
      </c>
    </row>
    <row r="209" spans="1:5" x14ac:dyDescent="0.25">
      <c r="A209" s="27">
        <f>IF('Data - Energy &amp; Metals'!A209="",#N/A,'Data - Energy &amp; Metals'!A209)</f>
        <v>40323</v>
      </c>
      <c r="B209" s="7">
        <f>IF(ISBLANK(HLOOKUP(B$2,'Data - Energy &amp; Metals'!$B$2:$AH$1048576,MATCH($A209,'Data - Energy &amp; Metals'!$A$2:$A$1048576,FALSE),FALSE)),#N/A,HLOOKUP(B$2,'Data - Energy &amp; Metals'!$B$2:$AH$1048576,MATCH($A209,'Data - Energy &amp; Metals'!$A$2:$A$1048576,FALSE),FALSE))</f>
        <v>970255</v>
      </c>
      <c r="C209" s="7">
        <f>IF(ISBLANK(HLOOKUP(C$2,'Data - Energy &amp; Metals'!$B$2:$AH$1048576,MATCH($A209,'Data - Energy &amp; Metals'!$A$2:$A$1048576,FALSE),FALSE)),#N/A,HLOOKUP(C$2,'Data - Energy &amp; Metals'!$B$2:$AH$1048576,MATCH($A209,'Data - Energy &amp; Metals'!$A$2:$A$1048576,FALSE),FALSE))</f>
        <v>140148</v>
      </c>
      <c r="D209" s="7">
        <f>IF(ISBLANK(HLOOKUP(D$2,'Data - Energy &amp; Metals'!$B$2:$AH$1048576,MATCH($A209,'Data - Energy &amp; Metals'!$A$2:$A$1048576,FALSE),FALSE)),#N/A,HLOOKUP(D$2,'Data - Energy &amp; Metals'!$B$2:$AH$1048576,MATCH($A209,'Data - Energy &amp; Metals'!$A$2:$A$1048576,FALSE),FALSE))</f>
        <v>217269</v>
      </c>
      <c r="E209" s="8">
        <f t="shared" si="3"/>
        <v>-7.9485289949549343E-2</v>
      </c>
    </row>
    <row r="210" spans="1:5" x14ac:dyDescent="0.25">
      <c r="A210" s="27">
        <f>IF('Data - Energy &amp; Metals'!A210="",#N/A,'Data - Energy &amp; Metals'!A210)</f>
        <v>40330</v>
      </c>
      <c r="B210" s="7">
        <f>IF(ISBLANK(HLOOKUP(B$2,'Data - Energy &amp; Metals'!$B$2:$AH$1048576,MATCH($A210,'Data - Energy &amp; Metals'!$A$2:$A$1048576,FALSE),FALSE)),#N/A,HLOOKUP(B$2,'Data - Energy &amp; Metals'!$B$2:$AH$1048576,MATCH($A210,'Data - Energy &amp; Metals'!$A$2:$A$1048576,FALSE),FALSE))</f>
        <v>973546</v>
      </c>
      <c r="C210" s="7">
        <f>IF(ISBLANK(HLOOKUP(C$2,'Data - Energy &amp; Metals'!$B$2:$AH$1048576,MATCH($A210,'Data - Energy &amp; Metals'!$A$2:$A$1048576,FALSE),FALSE)),#N/A,HLOOKUP(C$2,'Data - Energy &amp; Metals'!$B$2:$AH$1048576,MATCH($A210,'Data - Energy &amp; Metals'!$A$2:$A$1048576,FALSE),FALSE))</f>
        <v>142020</v>
      </c>
      <c r="D210" s="7">
        <f>IF(ISBLANK(HLOOKUP(D$2,'Data - Energy &amp; Metals'!$B$2:$AH$1048576,MATCH($A210,'Data - Energy &amp; Metals'!$A$2:$A$1048576,FALSE),FALSE)),#N/A,HLOOKUP(D$2,'Data - Energy &amp; Metals'!$B$2:$AH$1048576,MATCH($A210,'Data - Energy &amp; Metals'!$A$2:$A$1048576,FALSE),FALSE))</f>
        <v>212456</v>
      </c>
      <c r="E210" s="8">
        <f t="shared" si="3"/>
        <v>-7.2349945457122727E-2</v>
      </c>
    </row>
    <row r="211" spans="1:5" x14ac:dyDescent="0.25">
      <c r="A211" s="27">
        <f>IF('Data - Energy &amp; Metals'!A211="",#N/A,'Data - Energy &amp; Metals'!A211)</f>
        <v>40337</v>
      </c>
      <c r="B211" s="7">
        <f>IF(ISBLANK(HLOOKUP(B$2,'Data - Energy &amp; Metals'!$B$2:$AH$1048576,MATCH($A211,'Data - Energy &amp; Metals'!$A$2:$A$1048576,FALSE),FALSE)),#N/A,HLOOKUP(B$2,'Data - Energy &amp; Metals'!$B$2:$AH$1048576,MATCH($A211,'Data - Energy &amp; Metals'!$A$2:$A$1048576,FALSE),FALSE))</f>
        <v>969252</v>
      </c>
      <c r="C211" s="7">
        <f>IF(ISBLANK(HLOOKUP(C$2,'Data - Energy &amp; Metals'!$B$2:$AH$1048576,MATCH($A211,'Data - Energy &amp; Metals'!$A$2:$A$1048576,FALSE),FALSE)),#N/A,HLOOKUP(C$2,'Data - Energy &amp; Metals'!$B$2:$AH$1048576,MATCH($A211,'Data - Energy &amp; Metals'!$A$2:$A$1048576,FALSE),FALSE))</f>
        <v>158702</v>
      </c>
      <c r="D211" s="7">
        <f>IF(ISBLANK(HLOOKUP(D$2,'Data - Energy &amp; Metals'!$B$2:$AH$1048576,MATCH($A211,'Data - Energy &amp; Metals'!$A$2:$A$1048576,FALSE),FALSE)),#N/A,HLOOKUP(D$2,'Data - Energy &amp; Metals'!$B$2:$AH$1048576,MATCH($A211,'Data - Energy &amp; Metals'!$A$2:$A$1048576,FALSE),FALSE))</f>
        <v>187640</v>
      </c>
      <c r="E211" s="8">
        <f t="shared" si="3"/>
        <v>-2.9856012677817532E-2</v>
      </c>
    </row>
    <row r="212" spans="1:5" x14ac:dyDescent="0.25">
      <c r="A212" s="27">
        <f>IF('Data - Energy &amp; Metals'!A212="",#N/A,'Data - Energy &amp; Metals'!A212)</f>
        <v>40344</v>
      </c>
      <c r="B212" s="7">
        <f>IF(ISBLANK(HLOOKUP(B$2,'Data - Energy &amp; Metals'!$B$2:$AH$1048576,MATCH($A212,'Data - Energy &amp; Metals'!$A$2:$A$1048576,FALSE),FALSE)),#N/A,HLOOKUP(B$2,'Data - Energy &amp; Metals'!$B$2:$AH$1048576,MATCH($A212,'Data - Energy &amp; Metals'!$A$2:$A$1048576,FALSE),FALSE))</f>
        <v>979574</v>
      </c>
      <c r="C212" s="7">
        <f>IF(ISBLANK(HLOOKUP(C$2,'Data - Energy &amp; Metals'!$B$2:$AH$1048576,MATCH($A212,'Data - Energy &amp; Metals'!$A$2:$A$1048576,FALSE),FALSE)),#N/A,HLOOKUP(C$2,'Data - Energy &amp; Metals'!$B$2:$AH$1048576,MATCH($A212,'Data - Energy &amp; Metals'!$A$2:$A$1048576,FALSE),FALSE))</f>
        <v>156237</v>
      </c>
      <c r="D212" s="7">
        <f>IF(ISBLANK(HLOOKUP(D$2,'Data - Energy &amp; Metals'!$B$2:$AH$1048576,MATCH($A212,'Data - Energy &amp; Metals'!$A$2:$A$1048576,FALSE),FALSE)),#N/A,HLOOKUP(D$2,'Data - Energy &amp; Metals'!$B$2:$AH$1048576,MATCH($A212,'Data - Energy &amp; Metals'!$A$2:$A$1048576,FALSE),FALSE))</f>
        <v>187478</v>
      </c>
      <c r="E212" s="8">
        <f t="shared" si="3"/>
        <v>-3.1892434874751678E-2</v>
      </c>
    </row>
    <row r="213" spans="1:5" x14ac:dyDescent="0.25">
      <c r="A213" s="27">
        <f>IF('Data - Energy &amp; Metals'!A213="",#N/A,'Data - Energy &amp; Metals'!A213)</f>
        <v>40351</v>
      </c>
      <c r="B213" s="7">
        <f>IF(ISBLANK(HLOOKUP(B$2,'Data - Energy &amp; Metals'!$B$2:$AH$1048576,MATCH($A213,'Data - Energy &amp; Metals'!$A$2:$A$1048576,FALSE),FALSE)),#N/A,HLOOKUP(B$2,'Data - Energy &amp; Metals'!$B$2:$AH$1048576,MATCH($A213,'Data - Energy &amp; Metals'!$A$2:$A$1048576,FALSE),FALSE))</f>
        <v>968758</v>
      </c>
      <c r="C213" s="7">
        <f>IF(ISBLANK(HLOOKUP(C$2,'Data - Energy &amp; Metals'!$B$2:$AH$1048576,MATCH($A213,'Data - Energy &amp; Metals'!$A$2:$A$1048576,FALSE),FALSE)),#N/A,HLOOKUP(C$2,'Data - Energy &amp; Metals'!$B$2:$AH$1048576,MATCH($A213,'Data - Energy &amp; Metals'!$A$2:$A$1048576,FALSE),FALSE))</f>
        <v>142410</v>
      </c>
      <c r="D213" s="7">
        <f>IF(ISBLANK(HLOOKUP(D$2,'Data - Energy &amp; Metals'!$B$2:$AH$1048576,MATCH($A213,'Data - Energy &amp; Metals'!$A$2:$A$1048576,FALSE),FALSE)),#N/A,HLOOKUP(D$2,'Data - Energy &amp; Metals'!$B$2:$AH$1048576,MATCH($A213,'Data - Energy &amp; Metals'!$A$2:$A$1048576,FALSE),FALSE))</f>
        <v>182708</v>
      </c>
      <c r="E213" s="8">
        <f t="shared" si="3"/>
        <v>-4.1597591968272778E-2</v>
      </c>
    </row>
    <row r="214" spans="1:5" x14ac:dyDescent="0.25">
      <c r="A214" s="27">
        <f>IF('Data - Energy &amp; Metals'!A214="",#N/A,'Data - Energy &amp; Metals'!A214)</f>
        <v>40358</v>
      </c>
      <c r="B214" s="7">
        <f>IF(ISBLANK(HLOOKUP(B$2,'Data - Energy &amp; Metals'!$B$2:$AH$1048576,MATCH($A214,'Data - Energy &amp; Metals'!$A$2:$A$1048576,FALSE),FALSE)),#N/A,HLOOKUP(B$2,'Data - Energy &amp; Metals'!$B$2:$AH$1048576,MATCH($A214,'Data - Energy &amp; Metals'!$A$2:$A$1048576,FALSE),FALSE))</f>
        <v>885962</v>
      </c>
      <c r="C214" s="7">
        <f>IF(ISBLANK(HLOOKUP(C$2,'Data - Energy &amp; Metals'!$B$2:$AH$1048576,MATCH($A214,'Data - Energy &amp; Metals'!$A$2:$A$1048576,FALSE),FALSE)),#N/A,HLOOKUP(C$2,'Data - Energy &amp; Metals'!$B$2:$AH$1048576,MATCH($A214,'Data - Energy &amp; Metals'!$A$2:$A$1048576,FALSE),FALSE))</f>
        <v>138927</v>
      </c>
      <c r="D214" s="7">
        <f>IF(ISBLANK(HLOOKUP(D$2,'Data - Energy &amp; Metals'!$B$2:$AH$1048576,MATCH($A214,'Data - Energy &amp; Metals'!$A$2:$A$1048576,FALSE),FALSE)),#N/A,HLOOKUP(D$2,'Data - Energy &amp; Metals'!$B$2:$AH$1048576,MATCH($A214,'Data - Energy &amp; Metals'!$A$2:$A$1048576,FALSE),FALSE))</f>
        <v>194653</v>
      </c>
      <c r="E214" s="8">
        <f t="shared" si="3"/>
        <v>-6.2898860221995978E-2</v>
      </c>
    </row>
    <row r="215" spans="1:5" x14ac:dyDescent="0.25">
      <c r="A215" s="27">
        <f>IF('Data - Energy &amp; Metals'!A215="",#N/A,'Data - Energy &amp; Metals'!A215)</f>
        <v>40365</v>
      </c>
      <c r="B215" s="7">
        <f>IF(ISBLANK(HLOOKUP(B$2,'Data - Energy &amp; Metals'!$B$2:$AH$1048576,MATCH($A215,'Data - Energy &amp; Metals'!$A$2:$A$1048576,FALSE),FALSE)),#N/A,HLOOKUP(B$2,'Data - Energy &amp; Metals'!$B$2:$AH$1048576,MATCH($A215,'Data - Energy &amp; Metals'!$A$2:$A$1048576,FALSE),FALSE))</f>
        <v>900958</v>
      </c>
      <c r="C215" s="7">
        <f>IF(ISBLANK(HLOOKUP(C$2,'Data - Energy &amp; Metals'!$B$2:$AH$1048576,MATCH($A215,'Data - Energy &amp; Metals'!$A$2:$A$1048576,FALSE),FALSE)),#N/A,HLOOKUP(C$2,'Data - Energy &amp; Metals'!$B$2:$AH$1048576,MATCH($A215,'Data - Energy &amp; Metals'!$A$2:$A$1048576,FALSE),FALSE))</f>
        <v>137141</v>
      </c>
      <c r="D215" s="7">
        <f>IF(ISBLANK(HLOOKUP(D$2,'Data - Energy &amp; Metals'!$B$2:$AH$1048576,MATCH($A215,'Data - Energy &amp; Metals'!$A$2:$A$1048576,FALSE),FALSE)),#N/A,HLOOKUP(D$2,'Data - Energy &amp; Metals'!$B$2:$AH$1048576,MATCH($A215,'Data - Energy &amp; Metals'!$A$2:$A$1048576,FALSE),FALSE))</f>
        <v>191590</v>
      </c>
      <c r="E215" s="8">
        <f t="shared" si="3"/>
        <v>-6.0434559657608904E-2</v>
      </c>
    </row>
    <row r="216" spans="1:5" x14ac:dyDescent="0.25">
      <c r="A216" s="27">
        <f>IF('Data - Energy &amp; Metals'!A216="",#N/A,'Data - Energy &amp; Metals'!A216)</f>
        <v>40372</v>
      </c>
      <c r="B216" s="7">
        <f>IF(ISBLANK(HLOOKUP(B$2,'Data - Energy &amp; Metals'!$B$2:$AH$1048576,MATCH($A216,'Data - Energy &amp; Metals'!$A$2:$A$1048576,FALSE),FALSE)),#N/A,HLOOKUP(B$2,'Data - Energy &amp; Metals'!$B$2:$AH$1048576,MATCH($A216,'Data - Energy &amp; Metals'!$A$2:$A$1048576,FALSE),FALSE))</f>
        <v>918454</v>
      </c>
      <c r="C216" s="7">
        <f>IF(ISBLANK(HLOOKUP(C$2,'Data - Energy &amp; Metals'!$B$2:$AH$1048576,MATCH($A216,'Data - Energy &amp; Metals'!$A$2:$A$1048576,FALSE),FALSE)),#N/A,HLOOKUP(C$2,'Data - Energy &amp; Metals'!$B$2:$AH$1048576,MATCH($A216,'Data - Energy &amp; Metals'!$A$2:$A$1048576,FALSE),FALSE))</f>
        <v>137752</v>
      </c>
      <c r="D216" s="7">
        <f>IF(ISBLANK(HLOOKUP(D$2,'Data - Energy &amp; Metals'!$B$2:$AH$1048576,MATCH($A216,'Data - Energy &amp; Metals'!$A$2:$A$1048576,FALSE),FALSE)),#N/A,HLOOKUP(D$2,'Data - Energy &amp; Metals'!$B$2:$AH$1048576,MATCH($A216,'Data - Energy &amp; Metals'!$A$2:$A$1048576,FALSE),FALSE))</f>
        <v>208486</v>
      </c>
      <c r="E216" s="8">
        <f t="shared" si="3"/>
        <v>-7.7014199949044806E-2</v>
      </c>
    </row>
    <row r="217" spans="1:5" x14ac:dyDescent="0.25">
      <c r="A217" s="27">
        <f>IF('Data - Energy &amp; Metals'!A217="",#N/A,'Data - Energy &amp; Metals'!A217)</f>
        <v>40379</v>
      </c>
      <c r="B217" s="7">
        <f>IF(ISBLANK(HLOOKUP(B$2,'Data - Energy &amp; Metals'!$B$2:$AH$1048576,MATCH($A217,'Data - Energy &amp; Metals'!$A$2:$A$1048576,FALSE),FALSE)),#N/A,HLOOKUP(B$2,'Data - Energy &amp; Metals'!$B$2:$AH$1048576,MATCH($A217,'Data - Energy &amp; Metals'!$A$2:$A$1048576,FALSE),FALSE))</f>
        <v>904287</v>
      </c>
      <c r="C217" s="7">
        <f>IF(ISBLANK(HLOOKUP(C$2,'Data - Energy &amp; Metals'!$B$2:$AH$1048576,MATCH($A217,'Data - Energy &amp; Metals'!$A$2:$A$1048576,FALSE),FALSE)),#N/A,HLOOKUP(C$2,'Data - Energy &amp; Metals'!$B$2:$AH$1048576,MATCH($A217,'Data - Energy &amp; Metals'!$A$2:$A$1048576,FALSE),FALSE))</f>
        <v>133621</v>
      </c>
      <c r="D217" s="7">
        <f>IF(ISBLANK(HLOOKUP(D$2,'Data - Energy &amp; Metals'!$B$2:$AH$1048576,MATCH($A217,'Data - Energy &amp; Metals'!$A$2:$A$1048576,FALSE),FALSE)),#N/A,HLOOKUP(D$2,'Data - Energy &amp; Metals'!$B$2:$AH$1048576,MATCH($A217,'Data - Energy &amp; Metals'!$A$2:$A$1048576,FALSE),FALSE))</f>
        <v>197086</v>
      </c>
      <c r="E217" s="8">
        <f t="shared" si="3"/>
        <v>-7.0182364669623687E-2</v>
      </c>
    </row>
    <row r="218" spans="1:5" x14ac:dyDescent="0.25">
      <c r="A218" s="27">
        <f>IF('Data - Energy &amp; Metals'!A218="",#N/A,'Data - Energy &amp; Metals'!A218)</f>
        <v>40386</v>
      </c>
      <c r="B218" s="7">
        <f>IF(ISBLANK(HLOOKUP(B$2,'Data - Energy &amp; Metals'!$B$2:$AH$1048576,MATCH($A218,'Data - Energy &amp; Metals'!$A$2:$A$1048576,FALSE),FALSE)),#N/A,HLOOKUP(B$2,'Data - Energy &amp; Metals'!$B$2:$AH$1048576,MATCH($A218,'Data - Energy &amp; Metals'!$A$2:$A$1048576,FALSE),FALSE))</f>
        <v>873598</v>
      </c>
      <c r="C218" s="7">
        <f>IF(ISBLANK(HLOOKUP(C$2,'Data - Energy &amp; Metals'!$B$2:$AH$1048576,MATCH($A218,'Data - Energy &amp; Metals'!$A$2:$A$1048576,FALSE),FALSE)),#N/A,HLOOKUP(C$2,'Data - Energy &amp; Metals'!$B$2:$AH$1048576,MATCH($A218,'Data - Energy &amp; Metals'!$A$2:$A$1048576,FALSE),FALSE))</f>
        <v>140222</v>
      </c>
      <c r="D218" s="7">
        <f>IF(ISBLANK(HLOOKUP(D$2,'Data - Energy &amp; Metals'!$B$2:$AH$1048576,MATCH($A218,'Data - Energy &amp; Metals'!$A$2:$A$1048576,FALSE),FALSE)),#N/A,HLOOKUP(D$2,'Data - Energy &amp; Metals'!$B$2:$AH$1048576,MATCH($A218,'Data - Energy &amp; Metals'!$A$2:$A$1048576,FALSE),FALSE))</f>
        <v>185693</v>
      </c>
      <c r="E218" s="8">
        <f t="shared" si="3"/>
        <v>-5.205025652531256E-2</v>
      </c>
    </row>
    <row r="219" spans="1:5" x14ac:dyDescent="0.25">
      <c r="A219" s="27">
        <f>IF('Data - Energy &amp; Metals'!A219="",#N/A,'Data - Energy &amp; Metals'!A219)</f>
        <v>40393</v>
      </c>
      <c r="B219" s="7">
        <f>IF(ISBLANK(HLOOKUP(B$2,'Data - Energy &amp; Metals'!$B$2:$AH$1048576,MATCH($A219,'Data - Energy &amp; Metals'!$A$2:$A$1048576,FALSE),FALSE)),#N/A,HLOOKUP(B$2,'Data - Energy &amp; Metals'!$B$2:$AH$1048576,MATCH($A219,'Data - Energy &amp; Metals'!$A$2:$A$1048576,FALSE),FALSE))</f>
        <v>891819</v>
      </c>
      <c r="C219" s="7">
        <f>IF(ISBLANK(HLOOKUP(C$2,'Data - Energy &amp; Metals'!$B$2:$AH$1048576,MATCH($A219,'Data - Energy &amp; Metals'!$A$2:$A$1048576,FALSE),FALSE)),#N/A,HLOOKUP(C$2,'Data - Energy &amp; Metals'!$B$2:$AH$1048576,MATCH($A219,'Data - Energy &amp; Metals'!$A$2:$A$1048576,FALSE),FALSE))</f>
        <v>145411</v>
      </c>
      <c r="D219" s="7">
        <f>IF(ISBLANK(HLOOKUP(D$2,'Data - Energy &amp; Metals'!$B$2:$AH$1048576,MATCH($A219,'Data - Energy &amp; Metals'!$A$2:$A$1048576,FALSE),FALSE)),#N/A,HLOOKUP(D$2,'Data - Energy &amp; Metals'!$B$2:$AH$1048576,MATCH($A219,'Data - Energy &amp; Metals'!$A$2:$A$1048576,FALSE),FALSE))</f>
        <v>179610</v>
      </c>
      <c r="E219" s="8">
        <f t="shared" si="3"/>
        <v>-3.8347467367257256E-2</v>
      </c>
    </row>
    <row r="220" spans="1:5" x14ac:dyDescent="0.25">
      <c r="A220" s="27">
        <f>IF('Data - Energy &amp; Metals'!A220="",#N/A,'Data - Energy &amp; Metals'!A220)</f>
        <v>40400</v>
      </c>
      <c r="B220" s="7">
        <f>IF(ISBLANK(HLOOKUP(B$2,'Data - Energy &amp; Metals'!$B$2:$AH$1048576,MATCH($A220,'Data - Energy &amp; Metals'!$A$2:$A$1048576,FALSE),FALSE)),#N/A,HLOOKUP(B$2,'Data - Energy &amp; Metals'!$B$2:$AH$1048576,MATCH($A220,'Data - Energy &amp; Metals'!$A$2:$A$1048576,FALSE),FALSE))</f>
        <v>948203</v>
      </c>
      <c r="C220" s="7">
        <f>IF(ISBLANK(HLOOKUP(C$2,'Data - Energy &amp; Metals'!$B$2:$AH$1048576,MATCH($A220,'Data - Energy &amp; Metals'!$A$2:$A$1048576,FALSE),FALSE)),#N/A,HLOOKUP(C$2,'Data - Energy &amp; Metals'!$B$2:$AH$1048576,MATCH($A220,'Data - Energy &amp; Metals'!$A$2:$A$1048576,FALSE),FALSE))</f>
        <v>146372</v>
      </c>
      <c r="D220" s="7">
        <f>IF(ISBLANK(HLOOKUP(D$2,'Data - Energy &amp; Metals'!$B$2:$AH$1048576,MATCH($A220,'Data - Energy &amp; Metals'!$A$2:$A$1048576,FALSE),FALSE)),#N/A,HLOOKUP(D$2,'Data - Energy &amp; Metals'!$B$2:$AH$1048576,MATCH($A220,'Data - Energy &amp; Metals'!$A$2:$A$1048576,FALSE),FALSE))</f>
        <v>215961</v>
      </c>
      <c r="E220" s="8">
        <f t="shared" si="3"/>
        <v>-7.3390402688032E-2</v>
      </c>
    </row>
    <row r="221" spans="1:5" x14ac:dyDescent="0.25">
      <c r="A221" s="27">
        <f>IF('Data - Energy &amp; Metals'!A221="",#N/A,'Data - Energy &amp; Metals'!A221)</f>
        <v>40407</v>
      </c>
      <c r="B221" s="7">
        <f>IF(ISBLANK(HLOOKUP(B$2,'Data - Energy &amp; Metals'!$B$2:$AH$1048576,MATCH($A221,'Data - Energy &amp; Metals'!$A$2:$A$1048576,FALSE),FALSE)),#N/A,HLOOKUP(B$2,'Data - Energy &amp; Metals'!$B$2:$AH$1048576,MATCH($A221,'Data - Energy &amp; Metals'!$A$2:$A$1048576,FALSE),FALSE))</f>
        <v>935562</v>
      </c>
      <c r="C221" s="7">
        <f>IF(ISBLANK(HLOOKUP(C$2,'Data - Energy &amp; Metals'!$B$2:$AH$1048576,MATCH($A221,'Data - Energy &amp; Metals'!$A$2:$A$1048576,FALSE),FALSE)),#N/A,HLOOKUP(C$2,'Data - Energy &amp; Metals'!$B$2:$AH$1048576,MATCH($A221,'Data - Energy &amp; Metals'!$A$2:$A$1048576,FALSE),FALSE))</f>
        <v>142535</v>
      </c>
      <c r="D221" s="7">
        <f>IF(ISBLANK(HLOOKUP(D$2,'Data - Energy &amp; Metals'!$B$2:$AH$1048576,MATCH($A221,'Data - Energy &amp; Metals'!$A$2:$A$1048576,FALSE),FALSE)),#N/A,HLOOKUP(D$2,'Data - Energy &amp; Metals'!$B$2:$AH$1048576,MATCH($A221,'Data - Energy &amp; Metals'!$A$2:$A$1048576,FALSE),FALSE))</f>
        <v>207949</v>
      </c>
      <c r="E221" s="8">
        <f t="shared" si="3"/>
        <v>-6.9919470863502364E-2</v>
      </c>
    </row>
    <row r="222" spans="1:5" x14ac:dyDescent="0.25">
      <c r="A222" s="27">
        <f>IF('Data - Energy &amp; Metals'!A222="",#N/A,'Data - Energy &amp; Metals'!A222)</f>
        <v>40414</v>
      </c>
      <c r="B222" s="7">
        <f>IF(ISBLANK(HLOOKUP(B$2,'Data - Energy &amp; Metals'!$B$2:$AH$1048576,MATCH($A222,'Data - Energy &amp; Metals'!$A$2:$A$1048576,FALSE),FALSE)),#N/A,HLOOKUP(B$2,'Data - Energy &amp; Metals'!$B$2:$AH$1048576,MATCH($A222,'Data - Energy &amp; Metals'!$A$2:$A$1048576,FALSE),FALSE))</f>
        <v>938961</v>
      </c>
      <c r="C222" s="7">
        <f>IF(ISBLANK(HLOOKUP(C$2,'Data - Energy &amp; Metals'!$B$2:$AH$1048576,MATCH($A222,'Data - Energy &amp; Metals'!$A$2:$A$1048576,FALSE),FALSE)),#N/A,HLOOKUP(C$2,'Data - Energy &amp; Metals'!$B$2:$AH$1048576,MATCH($A222,'Data - Energy &amp; Metals'!$A$2:$A$1048576,FALSE),FALSE))</f>
        <v>141426</v>
      </c>
      <c r="D222" s="7">
        <f>IF(ISBLANK(HLOOKUP(D$2,'Data - Energy &amp; Metals'!$B$2:$AH$1048576,MATCH($A222,'Data - Energy &amp; Metals'!$A$2:$A$1048576,FALSE),FALSE)),#N/A,HLOOKUP(D$2,'Data - Energy &amp; Metals'!$B$2:$AH$1048576,MATCH($A222,'Data - Energy &amp; Metals'!$A$2:$A$1048576,FALSE),FALSE))</f>
        <v>214611</v>
      </c>
      <c r="E222" s="8">
        <f t="shared" si="3"/>
        <v>-7.7942534354462009E-2</v>
      </c>
    </row>
    <row r="223" spans="1:5" x14ac:dyDescent="0.25">
      <c r="A223" s="27">
        <f>IF('Data - Energy &amp; Metals'!A223="",#N/A,'Data - Energy &amp; Metals'!A223)</f>
        <v>40421</v>
      </c>
      <c r="B223" s="7">
        <f>IF(ISBLANK(HLOOKUP(B$2,'Data - Energy &amp; Metals'!$B$2:$AH$1048576,MATCH($A223,'Data - Energy &amp; Metals'!$A$2:$A$1048576,FALSE),FALSE)),#N/A,HLOOKUP(B$2,'Data - Energy &amp; Metals'!$B$2:$AH$1048576,MATCH($A223,'Data - Energy &amp; Metals'!$A$2:$A$1048576,FALSE),FALSE))</f>
        <v>920071</v>
      </c>
      <c r="C223" s="7">
        <f>IF(ISBLANK(HLOOKUP(C$2,'Data - Energy &amp; Metals'!$B$2:$AH$1048576,MATCH($A223,'Data - Energy &amp; Metals'!$A$2:$A$1048576,FALSE),FALSE)),#N/A,HLOOKUP(C$2,'Data - Energy &amp; Metals'!$B$2:$AH$1048576,MATCH($A223,'Data - Energy &amp; Metals'!$A$2:$A$1048576,FALSE),FALSE))</f>
        <v>146888</v>
      </c>
      <c r="D223" s="7">
        <f>IF(ISBLANK(HLOOKUP(D$2,'Data - Energy &amp; Metals'!$B$2:$AH$1048576,MATCH($A223,'Data - Energy &amp; Metals'!$A$2:$A$1048576,FALSE),FALSE)),#N/A,HLOOKUP(D$2,'Data - Energy &amp; Metals'!$B$2:$AH$1048576,MATCH($A223,'Data - Energy &amp; Metals'!$A$2:$A$1048576,FALSE),FALSE))</f>
        <v>218449</v>
      </c>
      <c r="E223" s="8">
        <f t="shared" si="3"/>
        <v>-7.7777693243238841E-2</v>
      </c>
    </row>
    <row r="224" spans="1:5" x14ac:dyDescent="0.25">
      <c r="A224" s="27">
        <f>IF('Data - Energy &amp; Metals'!A224="",#N/A,'Data - Energy &amp; Metals'!A224)</f>
        <v>40428</v>
      </c>
      <c r="B224" s="7">
        <f>IF(ISBLANK(HLOOKUP(B$2,'Data - Energy &amp; Metals'!$B$2:$AH$1048576,MATCH($A224,'Data - Energy &amp; Metals'!$A$2:$A$1048576,FALSE),FALSE)),#N/A,HLOOKUP(B$2,'Data - Energy &amp; Metals'!$B$2:$AH$1048576,MATCH($A224,'Data - Energy &amp; Metals'!$A$2:$A$1048576,FALSE),FALSE))</f>
        <v>932272</v>
      </c>
      <c r="C224" s="7">
        <f>IF(ISBLANK(HLOOKUP(C$2,'Data - Energy &amp; Metals'!$B$2:$AH$1048576,MATCH($A224,'Data - Energy &amp; Metals'!$A$2:$A$1048576,FALSE),FALSE)),#N/A,HLOOKUP(C$2,'Data - Energy &amp; Metals'!$B$2:$AH$1048576,MATCH($A224,'Data - Energy &amp; Metals'!$A$2:$A$1048576,FALSE),FALSE))</f>
        <v>149798</v>
      </c>
      <c r="D224" s="7">
        <f>IF(ISBLANK(HLOOKUP(D$2,'Data - Energy &amp; Metals'!$B$2:$AH$1048576,MATCH($A224,'Data - Energy &amp; Metals'!$A$2:$A$1048576,FALSE),FALSE)),#N/A,HLOOKUP(D$2,'Data - Energy &amp; Metals'!$B$2:$AH$1048576,MATCH($A224,'Data - Energy &amp; Metals'!$A$2:$A$1048576,FALSE),FALSE))</f>
        <v>218401</v>
      </c>
      <c r="E224" s="8">
        <f t="shared" si="3"/>
        <v>-7.3586893095577255E-2</v>
      </c>
    </row>
    <row r="225" spans="1:5" x14ac:dyDescent="0.25">
      <c r="A225" s="27">
        <f>IF('Data - Energy &amp; Metals'!A225="",#N/A,'Data - Energy &amp; Metals'!A225)</f>
        <v>40435</v>
      </c>
      <c r="B225" s="7">
        <f>IF(ISBLANK(HLOOKUP(B$2,'Data - Energy &amp; Metals'!$B$2:$AH$1048576,MATCH($A225,'Data - Energy &amp; Metals'!$A$2:$A$1048576,FALSE),FALSE)),#N/A,HLOOKUP(B$2,'Data - Energy &amp; Metals'!$B$2:$AH$1048576,MATCH($A225,'Data - Energy &amp; Metals'!$A$2:$A$1048576,FALSE),FALSE))</f>
        <v>926162</v>
      </c>
      <c r="C225" s="7">
        <f>IF(ISBLANK(HLOOKUP(C$2,'Data - Energy &amp; Metals'!$B$2:$AH$1048576,MATCH($A225,'Data - Energy &amp; Metals'!$A$2:$A$1048576,FALSE),FALSE)),#N/A,HLOOKUP(C$2,'Data - Energy &amp; Metals'!$B$2:$AH$1048576,MATCH($A225,'Data - Energy &amp; Metals'!$A$2:$A$1048576,FALSE),FALSE))</f>
        <v>144850</v>
      </c>
      <c r="D225" s="7">
        <f>IF(ISBLANK(HLOOKUP(D$2,'Data - Energy &amp; Metals'!$B$2:$AH$1048576,MATCH($A225,'Data - Energy &amp; Metals'!$A$2:$A$1048576,FALSE),FALSE)),#N/A,HLOOKUP(D$2,'Data - Energy &amp; Metals'!$B$2:$AH$1048576,MATCH($A225,'Data - Energy &amp; Metals'!$A$2:$A$1048576,FALSE),FALSE))</f>
        <v>220541</v>
      </c>
      <c r="E225" s="8">
        <f t="shared" si="3"/>
        <v>-8.172544328098108E-2</v>
      </c>
    </row>
    <row r="226" spans="1:5" x14ac:dyDescent="0.25">
      <c r="A226" s="27">
        <f>IF('Data - Energy &amp; Metals'!A226="",#N/A,'Data - Energy &amp; Metals'!A226)</f>
        <v>40442</v>
      </c>
      <c r="B226" s="7">
        <f>IF(ISBLANK(HLOOKUP(B$2,'Data - Energy &amp; Metals'!$B$2:$AH$1048576,MATCH($A226,'Data - Energy &amp; Metals'!$A$2:$A$1048576,FALSE),FALSE)),#N/A,HLOOKUP(B$2,'Data - Energy &amp; Metals'!$B$2:$AH$1048576,MATCH($A226,'Data - Energy &amp; Metals'!$A$2:$A$1048576,FALSE),FALSE))</f>
        <v>923545</v>
      </c>
      <c r="C226" s="7">
        <f>IF(ISBLANK(HLOOKUP(C$2,'Data - Energy &amp; Metals'!$B$2:$AH$1048576,MATCH($A226,'Data - Energy &amp; Metals'!$A$2:$A$1048576,FALSE),FALSE)),#N/A,HLOOKUP(C$2,'Data - Energy &amp; Metals'!$B$2:$AH$1048576,MATCH($A226,'Data - Energy &amp; Metals'!$A$2:$A$1048576,FALSE),FALSE))</f>
        <v>140185</v>
      </c>
      <c r="D226" s="7">
        <f>IF(ISBLANK(HLOOKUP(D$2,'Data - Energy &amp; Metals'!$B$2:$AH$1048576,MATCH($A226,'Data - Energy &amp; Metals'!$A$2:$A$1048576,FALSE),FALSE)),#N/A,HLOOKUP(D$2,'Data - Energy &amp; Metals'!$B$2:$AH$1048576,MATCH($A226,'Data - Energy &amp; Metals'!$A$2:$A$1048576,FALSE),FALSE))</f>
        <v>217102</v>
      </c>
      <c r="E226" s="8">
        <f t="shared" si="3"/>
        <v>-8.3284517809094308E-2</v>
      </c>
    </row>
    <row r="227" spans="1:5" x14ac:dyDescent="0.25">
      <c r="A227" s="27">
        <f>IF('Data - Energy &amp; Metals'!A227="",#N/A,'Data - Energy &amp; Metals'!A227)</f>
        <v>40449</v>
      </c>
      <c r="B227" s="7">
        <f>IF(ISBLANK(HLOOKUP(B$2,'Data - Energy &amp; Metals'!$B$2:$AH$1048576,MATCH($A227,'Data - Energy &amp; Metals'!$A$2:$A$1048576,FALSE),FALSE)),#N/A,HLOOKUP(B$2,'Data - Energy &amp; Metals'!$B$2:$AH$1048576,MATCH($A227,'Data - Energy &amp; Metals'!$A$2:$A$1048576,FALSE),FALSE))</f>
        <v>867006</v>
      </c>
      <c r="C227" s="7">
        <f>IF(ISBLANK(HLOOKUP(C$2,'Data - Energy &amp; Metals'!$B$2:$AH$1048576,MATCH($A227,'Data - Energy &amp; Metals'!$A$2:$A$1048576,FALSE),FALSE)),#N/A,HLOOKUP(C$2,'Data - Energy &amp; Metals'!$B$2:$AH$1048576,MATCH($A227,'Data - Energy &amp; Metals'!$A$2:$A$1048576,FALSE),FALSE))</f>
        <v>133731</v>
      </c>
      <c r="D227" s="7">
        <f>IF(ISBLANK(HLOOKUP(D$2,'Data - Energy &amp; Metals'!$B$2:$AH$1048576,MATCH($A227,'Data - Energy &amp; Metals'!$A$2:$A$1048576,FALSE),FALSE)),#N/A,HLOOKUP(D$2,'Data - Energy &amp; Metals'!$B$2:$AH$1048576,MATCH($A227,'Data - Energy &amp; Metals'!$A$2:$A$1048576,FALSE),FALSE))</f>
        <v>230156</v>
      </c>
      <c r="E227" s="8">
        <f t="shared" si="3"/>
        <v>-0.1112160700156631</v>
      </c>
    </row>
    <row r="228" spans="1:5" x14ac:dyDescent="0.25">
      <c r="A228" s="27">
        <f>IF('Data - Energy &amp; Metals'!A228="",#N/A,'Data - Energy &amp; Metals'!A228)</f>
        <v>40456</v>
      </c>
      <c r="B228" s="7">
        <f>IF(ISBLANK(HLOOKUP(B$2,'Data - Energy &amp; Metals'!$B$2:$AH$1048576,MATCH($A228,'Data - Energy &amp; Metals'!$A$2:$A$1048576,FALSE),FALSE)),#N/A,HLOOKUP(B$2,'Data - Energy &amp; Metals'!$B$2:$AH$1048576,MATCH($A228,'Data - Energy &amp; Metals'!$A$2:$A$1048576,FALSE),FALSE))</f>
        <v>868489</v>
      </c>
      <c r="C228" s="7">
        <f>IF(ISBLANK(HLOOKUP(C$2,'Data - Energy &amp; Metals'!$B$2:$AH$1048576,MATCH($A228,'Data - Energy &amp; Metals'!$A$2:$A$1048576,FALSE),FALSE)),#N/A,HLOOKUP(C$2,'Data - Energy &amp; Metals'!$B$2:$AH$1048576,MATCH($A228,'Data - Energy &amp; Metals'!$A$2:$A$1048576,FALSE),FALSE))</f>
        <v>138312</v>
      </c>
      <c r="D228" s="7">
        <f>IF(ISBLANK(HLOOKUP(D$2,'Data - Energy &amp; Metals'!$B$2:$AH$1048576,MATCH($A228,'Data - Energy &amp; Metals'!$A$2:$A$1048576,FALSE),FALSE)),#N/A,HLOOKUP(D$2,'Data - Energy &amp; Metals'!$B$2:$AH$1048576,MATCH($A228,'Data - Energy &amp; Metals'!$A$2:$A$1048576,FALSE),FALSE))</f>
        <v>241211</v>
      </c>
      <c r="E228" s="8">
        <f t="shared" si="3"/>
        <v>-0.11848048737519992</v>
      </c>
    </row>
    <row r="229" spans="1:5" x14ac:dyDescent="0.25">
      <c r="A229" s="27">
        <f>IF('Data - Energy &amp; Metals'!A229="",#N/A,'Data - Energy &amp; Metals'!A229)</f>
        <v>40463</v>
      </c>
      <c r="B229" s="7">
        <f>IF(ISBLANK(HLOOKUP(B$2,'Data - Energy &amp; Metals'!$B$2:$AH$1048576,MATCH($A229,'Data - Energy &amp; Metals'!$A$2:$A$1048576,FALSE),FALSE)),#N/A,HLOOKUP(B$2,'Data - Energy &amp; Metals'!$B$2:$AH$1048576,MATCH($A229,'Data - Energy &amp; Metals'!$A$2:$A$1048576,FALSE),FALSE))</f>
        <v>873896</v>
      </c>
      <c r="C229" s="7">
        <f>IF(ISBLANK(HLOOKUP(C$2,'Data - Energy &amp; Metals'!$B$2:$AH$1048576,MATCH($A229,'Data - Energy &amp; Metals'!$A$2:$A$1048576,FALSE),FALSE)),#N/A,HLOOKUP(C$2,'Data - Energy &amp; Metals'!$B$2:$AH$1048576,MATCH($A229,'Data - Energy &amp; Metals'!$A$2:$A$1048576,FALSE),FALSE))</f>
        <v>133904</v>
      </c>
      <c r="D229" s="7">
        <f>IF(ISBLANK(HLOOKUP(D$2,'Data - Energy &amp; Metals'!$B$2:$AH$1048576,MATCH($A229,'Data - Energy &amp; Metals'!$A$2:$A$1048576,FALSE),FALSE)),#N/A,HLOOKUP(D$2,'Data - Energy &amp; Metals'!$B$2:$AH$1048576,MATCH($A229,'Data - Energy &amp; Metals'!$A$2:$A$1048576,FALSE),FALSE))</f>
        <v>238846</v>
      </c>
      <c r="E229" s="8">
        <f t="shared" si="3"/>
        <v>-0.12008522753279566</v>
      </c>
    </row>
    <row r="230" spans="1:5" x14ac:dyDescent="0.25">
      <c r="A230" s="27">
        <f>IF('Data - Energy &amp; Metals'!A230="",#N/A,'Data - Energy &amp; Metals'!A230)</f>
        <v>40470</v>
      </c>
      <c r="B230" s="7">
        <f>IF(ISBLANK(HLOOKUP(B$2,'Data - Energy &amp; Metals'!$B$2:$AH$1048576,MATCH($A230,'Data - Energy &amp; Metals'!$A$2:$A$1048576,FALSE),FALSE)),#N/A,HLOOKUP(B$2,'Data - Energy &amp; Metals'!$B$2:$AH$1048576,MATCH($A230,'Data - Energy &amp; Metals'!$A$2:$A$1048576,FALSE),FALSE))</f>
        <v>889527</v>
      </c>
      <c r="C230" s="7">
        <f>IF(ISBLANK(HLOOKUP(C$2,'Data - Energy &amp; Metals'!$B$2:$AH$1048576,MATCH($A230,'Data - Energy &amp; Metals'!$A$2:$A$1048576,FALSE),FALSE)),#N/A,HLOOKUP(C$2,'Data - Energy &amp; Metals'!$B$2:$AH$1048576,MATCH($A230,'Data - Energy &amp; Metals'!$A$2:$A$1048576,FALSE),FALSE))</f>
        <v>127084</v>
      </c>
      <c r="D230" s="7">
        <f>IF(ISBLANK(HLOOKUP(D$2,'Data - Energy &amp; Metals'!$B$2:$AH$1048576,MATCH($A230,'Data - Energy &amp; Metals'!$A$2:$A$1048576,FALSE),FALSE)),#N/A,HLOOKUP(D$2,'Data - Energy &amp; Metals'!$B$2:$AH$1048576,MATCH($A230,'Data - Energy &amp; Metals'!$A$2:$A$1048576,FALSE),FALSE))</f>
        <v>227205</v>
      </c>
      <c r="E230" s="8">
        <f t="shared" si="3"/>
        <v>-0.11255532434653473</v>
      </c>
    </row>
    <row r="231" spans="1:5" x14ac:dyDescent="0.25">
      <c r="A231" s="27">
        <f>IF('Data - Energy &amp; Metals'!A231="",#N/A,'Data - Energy &amp; Metals'!A231)</f>
        <v>40477</v>
      </c>
      <c r="B231" s="7">
        <f>IF(ISBLANK(HLOOKUP(B$2,'Data - Energy &amp; Metals'!$B$2:$AH$1048576,MATCH($A231,'Data - Energy &amp; Metals'!$A$2:$A$1048576,FALSE),FALSE)),#N/A,HLOOKUP(B$2,'Data - Energy &amp; Metals'!$B$2:$AH$1048576,MATCH($A231,'Data - Energy &amp; Metals'!$A$2:$A$1048576,FALSE),FALSE))</f>
        <v>882561</v>
      </c>
      <c r="C231" s="7">
        <f>IF(ISBLANK(HLOOKUP(C$2,'Data - Energy &amp; Metals'!$B$2:$AH$1048576,MATCH($A231,'Data - Energy &amp; Metals'!$A$2:$A$1048576,FALSE),FALSE)),#N/A,HLOOKUP(C$2,'Data - Energy &amp; Metals'!$B$2:$AH$1048576,MATCH($A231,'Data - Energy &amp; Metals'!$A$2:$A$1048576,FALSE),FALSE))</f>
        <v>126419</v>
      </c>
      <c r="D231" s="7">
        <f>IF(ISBLANK(HLOOKUP(D$2,'Data - Energy &amp; Metals'!$B$2:$AH$1048576,MATCH($A231,'Data - Energy &amp; Metals'!$A$2:$A$1048576,FALSE),FALSE)),#N/A,HLOOKUP(D$2,'Data - Energy &amp; Metals'!$B$2:$AH$1048576,MATCH($A231,'Data - Energy &amp; Metals'!$A$2:$A$1048576,FALSE),FALSE))</f>
        <v>213181</v>
      </c>
      <c r="E231" s="8">
        <f t="shared" si="3"/>
        <v>-9.830708585582186E-2</v>
      </c>
    </row>
    <row r="232" spans="1:5" x14ac:dyDescent="0.25">
      <c r="A232" s="27">
        <f>IF('Data - Energy &amp; Metals'!A232="",#N/A,'Data - Energy &amp; Metals'!A232)</f>
        <v>40484</v>
      </c>
      <c r="B232" s="7">
        <f>IF(ISBLANK(HLOOKUP(B$2,'Data - Energy &amp; Metals'!$B$2:$AH$1048576,MATCH($A232,'Data - Energy &amp; Metals'!$A$2:$A$1048576,FALSE),FALSE)),#N/A,HLOOKUP(B$2,'Data - Energy &amp; Metals'!$B$2:$AH$1048576,MATCH($A232,'Data - Energy &amp; Metals'!$A$2:$A$1048576,FALSE),FALSE))</f>
        <v>873605</v>
      </c>
      <c r="C232" s="7">
        <f>IF(ISBLANK(HLOOKUP(C$2,'Data - Energy &amp; Metals'!$B$2:$AH$1048576,MATCH($A232,'Data - Energy &amp; Metals'!$A$2:$A$1048576,FALSE),FALSE)),#N/A,HLOOKUP(C$2,'Data - Energy &amp; Metals'!$B$2:$AH$1048576,MATCH($A232,'Data - Energy &amp; Metals'!$A$2:$A$1048576,FALSE),FALSE))</f>
        <v>127019</v>
      </c>
      <c r="D232" s="7">
        <f>IF(ISBLANK(HLOOKUP(D$2,'Data - Energy &amp; Metals'!$B$2:$AH$1048576,MATCH($A232,'Data - Energy &amp; Metals'!$A$2:$A$1048576,FALSE),FALSE)),#N/A,HLOOKUP(D$2,'Data - Energy &amp; Metals'!$B$2:$AH$1048576,MATCH($A232,'Data - Energy &amp; Metals'!$A$2:$A$1048576,FALSE),FALSE))</f>
        <v>189636</v>
      </c>
      <c r="E232" s="8">
        <f t="shared" si="3"/>
        <v>-7.1676558627755113E-2</v>
      </c>
    </row>
    <row r="233" spans="1:5" x14ac:dyDescent="0.25">
      <c r="A233" s="27">
        <f>IF('Data - Energy &amp; Metals'!A233="",#N/A,'Data - Energy &amp; Metals'!A233)</f>
        <v>40491</v>
      </c>
      <c r="B233" s="7">
        <f>IF(ISBLANK(HLOOKUP(B$2,'Data - Energy &amp; Metals'!$B$2:$AH$1048576,MATCH($A233,'Data - Energy &amp; Metals'!$A$2:$A$1048576,FALSE),FALSE)),#N/A,HLOOKUP(B$2,'Data - Energy &amp; Metals'!$B$2:$AH$1048576,MATCH($A233,'Data - Energy &amp; Metals'!$A$2:$A$1048576,FALSE),FALSE))</f>
        <v>897227</v>
      </c>
      <c r="C233" s="7">
        <f>IF(ISBLANK(HLOOKUP(C$2,'Data - Energy &amp; Metals'!$B$2:$AH$1048576,MATCH($A233,'Data - Energy &amp; Metals'!$A$2:$A$1048576,FALSE),FALSE)),#N/A,HLOOKUP(C$2,'Data - Energy &amp; Metals'!$B$2:$AH$1048576,MATCH($A233,'Data - Energy &amp; Metals'!$A$2:$A$1048576,FALSE),FALSE))</f>
        <v>134611</v>
      </c>
      <c r="D233" s="7">
        <f>IF(ISBLANK(HLOOKUP(D$2,'Data - Energy &amp; Metals'!$B$2:$AH$1048576,MATCH($A233,'Data - Energy &amp; Metals'!$A$2:$A$1048576,FALSE),FALSE)),#N/A,HLOOKUP(D$2,'Data - Energy &amp; Metals'!$B$2:$AH$1048576,MATCH($A233,'Data - Energy &amp; Metals'!$A$2:$A$1048576,FALSE),FALSE))</f>
        <v>192035</v>
      </c>
      <c r="E233" s="8">
        <f t="shared" si="3"/>
        <v>-6.4001640610458668E-2</v>
      </c>
    </row>
    <row r="234" spans="1:5" x14ac:dyDescent="0.25">
      <c r="A234" s="27">
        <f>IF('Data - Energy &amp; Metals'!A234="",#N/A,'Data - Energy &amp; Metals'!A234)</f>
        <v>40498</v>
      </c>
      <c r="B234" s="7">
        <f>IF(ISBLANK(HLOOKUP(B$2,'Data - Energy &amp; Metals'!$B$2:$AH$1048576,MATCH($A234,'Data - Energy &amp; Metals'!$A$2:$A$1048576,FALSE),FALSE)),#N/A,HLOOKUP(B$2,'Data - Energy &amp; Metals'!$B$2:$AH$1048576,MATCH($A234,'Data - Energy &amp; Metals'!$A$2:$A$1048576,FALSE),FALSE))</f>
        <v>862268</v>
      </c>
      <c r="C234" s="7">
        <f>IF(ISBLANK(HLOOKUP(C$2,'Data - Energy &amp; Metals'!$B$2:$AH$1048576,MATCH($A234,'Data - Energy &amp; Metals'!$A$2:$A$1048576,FALSE),FALSE)),#N/A,HLOOKUP(C$2,'Data - Energy &amp; Metals'!$B$2:$AH$1048576,MATCH($A234,'Data - Energy &amp; Metals'!$A$2:$A$1048576,FALSE),FALSE))</f>
        <v>130467</v>
      </c>
      <c r="D234" s="7">
        <f>IF(ISBLANK(HLOOKUP(D$2,'Data - Energy &amp; Metals'!$B$2:$AH$1048576,MATCH($A234,'Data - Energy &amp; Metals'!$A$2:$A$1048576,FALSE),FALSE)),#N/A,HLOOKUP(D$2,'Data - Energy &amp; Metals'!$B$2:$AH$1048576,MATCH($A234,'Data - Energy &amp; Metals'!$A$2:$A$1048576,FALSE),FALSE))</f>
        <v>198617</v>
      </c>
      <c r="E234" s="8">
        <f t="shared" si="3"/>
        <v>-7.9035752225526168E-2</v>
      </c>
    </row>
    <row r="235" spans="1:5" x14ac:dyDescent="0.25">
      <c r="A235" s="27">
        <f>IF('Data - Energy &amp; Metals'!A235="",#N/A,'Data - Energy &amp; Metals'!A235)</f>
        <v>40505</v>
      </c>
      <c r="B235" s="7">
        <f>IF(ISBLANK(HLOOKUP(B$2,'Data - Energy &amp; Metals'!$B$2:$AH$1048576,MATCH($A235,'Data - Energy &amp; Metals'!$A$2:$A$1048576,FALSE),FALSE)),#N/A,HLOOKUP(B$2,'Data - Energy &amp; Metals'!$B$2:$AH$1048576,MATCH($A235,'Data - Energy &amp; Metals'!$A$2:$A$1048576,FALSE),FALSE))</f>
        <v>828690</v>
      </c>
      <c r="C235" s="7">
        <f>IF(ISBLANK(HLOOKUP(C$2,'Data - Energy &amp; Metals'!$B$2:$AH$1048576,MATCH($A235,'Data - Energy &amp; Metals'!$A$2:$A$1048576,FALSE),FALSE)),#N/A,HLOOKUP(C$2,'Data - Energy &amp; Metals'!$B$2:$AH$1048576,MATCH($A235,'Data - Energy &amp; Metals'!$A$2:$A$1048576,FALSE),FALSE))</f>
        <v>141724</v>
      </c>
      <c r="D235" s="7">
        <f>IF(ISBLANK(HLOOKUP(D$2,'Data - Energy &amp; Metals'!$B$2:$AH$1048576,MATCH($A235,'Data - Energy &amp; Metals'!$A$2:$A$1048576,FALSE),FALSE)),#N/A,HLOOKUP(D$2,'Data - Energy &amp; Metals'!$B$2:$AH$1048576,MATCH($A235,'Data - Energy &amp; Metals'!$A$2:$A$1048576,FALSE),FALSE))</f>
        <v>187924</v>
      </c>
      <c r="E235" s="8">
        <f t="shared" si="3"/>
        <v>-5.5750642580458316E-2</v>
      </c>
    </row>
    <row r="236" spans="1:5" x14ac:dyDescent="0.25">
      <c r="A236" s="27">
        <f>IF('Data - Energy &amp; Metals'!A236="",#N/A,'Data - Energy &amp; Metals'!A236)</f>
        <v>40512</v>
      </c>
      <c r="B236" s="7">
        <f>IF(ISBLANK(HLOOKUP(B$2,'Data - Energy &amp; Metals'!$B$2:$AH$1048576,MATCH($A236,'Data - Energy &amp; Metals'!$A$2:$A$1048576,FALSE),FALSE)),#N/A,HLOOKUP(B$2,'Data - Energy &amp; Metals'!$B$2:$AH$1048576,MATCH($A236,'Data - Energy &amp; Metals'!$A$2:$A$1048576,FALSE),FALSE))</f>
        <v>838078</v>
      </c>
      <c r="C236" s="7">
        <f>IF(ISBLANK(HLOOKUP(C$2,'Data - Energy &amp; Metals'!$B$2:$AH$1048576,MATCH($A236,'Data - Energy &amp; Metals'!$A$2:$A$1048576,FALSE),FALSE)),#N/A,HLOOKUP(C$2,'Data - Energy &amp; Metals'!$B$2:$AH$1048576,MATCH($A236,'Data - Energy &amp; Metals'!$A$2:$A$1048576,FALSE),FALSE))</f>
        <v>135740</v>
      </c>
      <c r="D236" s="7">
        <f>IF(ISBLANK(HLOOKUP(D$2,'Data - Energy &amp; Metals'!$B$2:$AH$1048576,MATCH($A236,'Data - Energy &amp; Metals'!$A$2:$A$1048576,FALSE),FALSE)),#N/A,HLOOKUP(D$2,'Data - Energy &amp; Metals'!$B$2:$AH$1048576,MATCH($A236,'Data - Energy &amp; Metals'!$A$2:$A$1048576,FALSE),FALSE))</f>
        <v>204533</v>
      </c>
      <c r="E236" s="8">
        <f t="shared" si="3"/>
        <v>-8.2084245141860301E-2</v>
      </c>
    </row>
    <row r="237" spans="1:5" x14ac:dyDescent="0.25">
      <c r="A237" s="27">
        <f>IF('Data - Energy &amp; Metals'!A237="",#N/A,'Data - Energy &amp; Metals'!A237)</f>
        <v>40519</v>
      </c>
      <c r="B237" s="7">
        <f>IF(ISBLANK(HLOOKUP(B$2,'Data - Energy &amp; Metals'!$B$2:$AH$1048576,MATCH($A237,'Data - Energy &amp; Metals'!$A$2:$A$1048576,FALSE),FALSE)),#N/A,HLOOKUP(B$2,'Data - Energy &amp; Metals'!$B$2:$AH$1048576,MATCH($A237,'Data - Energy &amp; Metals'!$A$2:$A$1048576,FALSE),FALSE))</f>
        <v>843345</v>
      </c>
      <c r="C237" s="7">
        <f>IF(ISBLANK(HLOOKUP(C$2,'Data - Energy &amp; Metals'!$B$2:$AH$1048576,MATCH($A237,'Data - Energy &amp; Metals'!$A$2:$A$1048576,FALSE),FALSE)),#N/A,HLOOKUP(C$2,'Data - Energy &amp; Metals'!$B$2:$AH$1048576,MATCH($A237,'Data - Energy &amp; Metals'!$A$2:$A$1048576,FALSE),FALSE))</f>
        <v>144668</v>
      </c>
      <c r="D237" s="7">
        <f>IF(ISBLANK(HLOOKUP(D$2,'Data - Energy &amp; Metals'!$B$2:$AH$1048576,MATCH($A237,'Data - Energy &amp; Metals'!$A$2:$A$1048576,FALSE),FALSE)),#N/A,HLOOKUP(D$2,'Data - Energy &amp; Metals'!$B$2:$AH$1048576,MATCH($A237,'Data - Energy &amp; Metals'!$A$2:$A$1048576,FALSE),FALSE))</f>
        <v>195730</v>
      </c>
      <c r="E237" s="8">
        <f t="shared" si="3"/>
        <v>-6.0546988480396517E-2</v>
      </c>
    </row>
    <row r="238" spans="1:5" x14ac:dyDescent="0.25">
      <c r="A238" s="27">
        <f>IF('Data - Energy &amp; Metals'!A238="",#N/A,'Data - Energy &amp; Metals'!A238)</f>
        <v>40526</v>
      </c>
      <c r="B238" s="7">
        <f>IF(ISBLANK(HLOOKUP(B$2,'Data - Energy &amp; Metals'!$B$2:$AH$1048576,MATCH($A238,'Data - Energy &amp; Metals'!$A$2:$A$1048576,FALSE),FALSE)),#N/A,HLOOKUP(B$2,'Data - Energy &amp; Metals'!$B$2:$AH$1048576,MATCH($A238,'Data - Energy &amp; Metals'!$A$2:$A$1048576,FALSE),FALSE))</f>
        <v>863845</v>
      </c>
      <c r="C238" s="7">
        <f>IF(ISBLANK(HLOOKUP(C$2,'Data - Energy &amp; Metals'!$B$2:$AH$1048576,MATCH($A238,'Data - Energy &amp; Metals'!$A$2:$A$1048576,FALSE),FALSE)),#N/A,HLOOKUP(C$2,'Data - Energy &amp; Metals'!$B$2:$AH$1048576,MATCH($A238,'Data - Energy &amp; Metals'!$A$2:$A$1048576,FALSE),FALSE))</f>
        <v>146316</v>
      </c>
      <c r="D238" s="7">
        <f>IF(ISBLANK(HLOOKUP(D$2,'Data - Energy &amp; Metals'!$B$2:$AH$1048576,MATCH($A238,'Data - Energy &amp; Metals'!$A$2:$A$1048576,FALSE),FALSE)),#N/A,HLOOKUP(D$2,'Data - Energy &amp; Metals'!$B$2:$AH$1048576,MATCH($A238,'Data - Energy &amp; Metals'!$A$2:$A$1048576,FALSE),FALSE))</f>
        <v>208720</v>
      </c>
      <c r="E238" s="8">
        <f t="shared" si="3"/>
        <v>-7.2239811540264751E-2</v>
      </c>
    </row>
    <row r="239" spans="1:5" x14ac:dyDescent="0.25">
      <c r="A239" s="27">
        <f>IF('Data - Energy &amp; Metals'!A239="",#N/A,'Data - Energy &amp; Metals'!A239)</f>
        <v>40533</v>
      </c>
      <c r="B239" s="7">
        <f>IF(ISBLANK(HLOOKUP(B$2,'Data - Energy &amp; Metals'!$B$2:$AH$1048576,MATCH($A239,'Data - Energy &amp; Metals'!$A$2:$A$1048576,FALSE),FALSE)),#N/A,HLOOKUP(B$2,'Data - Energy &amp; Metals'!$B$2:$AH$1048576,MATCH($A239,'Data - Energy &amp; Metals'!$A$2:$A$1048576,FALSE),FALSE))</f>
        <v>864235</v>
      </c>
      <c r="C239" s="7">
        <f>IF(ISBLANK(HLOOKUP(C$2,'Data - Energy &amp; Metals'!$B$2:$AH$1048576,MATCH($A239,'Data - Energy &amp; Metals'!$A$2:$A$1048576,FALSE),FALSE)),#N/A,HLOOKUP(C$2,'Data - Energy &amp; Metals'!$B$2:$AH$1048576,MATCH($A239,'Data - Energy &amp; Metals'!$A$2:$A$1048576,FALSE),FALSE))</f>
        <v>140154</v>
      </c>
      <c r="D239" s="7">
        <f>IF(ISBLANK(HLOOKUP(D$2,'Data - Energy &amp; Metals'!$B$2:$AH$1048576,MATCH($A239,'Data - Energy &amp; Metals'!$A$2:$A$1048576,FALSE),FALSE)),#N/A,HLOOKUP(D$2,'Data - Energy &amp; Metals'!$B$2:$AH$1048576,MATCH($A239,'Data - Energy &amp; Metals'!$A$2:$A$1048576,FALSE),FALSE))</f>
        <v>239832</v>
      </c>
      <c r="E239" s="8">
        <f t="shared" si="3"/>
        <v>-0.11533668504515554</v>
      </c>
    </row>
    <row r="240" spans="1:5" x14ac:dyDescent="0.25">
      <c r="A240" s="27">
        <f>IF('Data - Energy &amp; Metals'!A240="",#N/A,'Data - Energy &amp; Metals'!A240)</f>
        <v>40540</v>
      </c>
      <c r="B240" s="7">
        <f>IF(ISBLANK(HLOOKUP(B$2,'Data - Energy &amp; Metals'!$B$2:$AH$1048576,MATCH($A240,'Data - Energy &amp; Metals'!$A$2:$A$1048576,FALSE),FALSE)),#N/A,HLOOKUP(B$2,'Data - Energy &amp; Metals'!$B$2:$AH$1048576,MATCH($A240,'Data - Energy &amp; Metals'!$A$2:$A$1048576,FALSE),FALSE))</f>
        <v>826937</v>
      </c>
      <c r="C240" s="7">
        <f>IF(ISBLANK(HLOOKUP(C$2,'Data - Energy &amp; Metals'!$B$2:$AH$1048576,MATCH($A240,'Data - Energy &amp; Metals'!$A$2:$A$1048576,FALSE),FALSE)),#N/A,HLOOKUP(C$2,'Data - Energy &amp; Metals'!$B$2:$AH$1048576,MATCH($A240,'Data - Energy &amp; Metals'!$A$2:$A$1048576,FALSE),FALSE))</f>
        <v>141099</v>
      </c>
      <c r="D240" s="7">
        <f>IF(ISBLANK(HLOOKUP(D$2,'Data - Energy &amp; Metals'!$B$2:$AH$1048576,MATCH($A240,'Data - Energy &amp; Metals'!$A$2:$A$1048576,FALSE),FALSE)),#N/A,HLOOKUP(D$2,'Data - Energy &amp; Metals'!$B$2:$AH$1048576,MATCH($A240,'Data - Energy &amp; Metals'!$A$2:$A$1048576,FALSE),FALSE))</f>
        <v>237218</v>
      </c>
      <c r="E240" s="8">
        <f t="shared" si="3"/>
        <v>-0.11623497315998679</v>
      </c>
    </row>
    <row r="241" spans="1:5" x14ac:dyDescent="0.25">
      <c r="A241" s="27">
        <f>IF('Data - Energy &amp; Metals'!A241="",#N/A,'Data - Energy &amp; Metals'!A241)</f>
        <v>40547</v>
      </c>
      <c r="B241" s="7">
        <f>IF(ISBLANK(HLOOKUP(B$2,'Data - Energy &amp; Metals'!$B$2:$AH$1048576,MATCH($A241,'Data - Energy &amp; Metals'!$A$2:$A$1048576,FALSE),FALSE)),#N/A,HLOOKUP(B$2,'Data - Energy &amp; Metals'!$B$2:$AH$1048576,MATCH($A241,'Data - Energy &amp; Metals'!$A$2:$A$1048576,FALSE),FALSE))</f>
        <v>839126</v>
      </c>
      <c r="C241" s="7">
        <f>IF(ISBLANK(HLOOKUP(C$2,'Data - Energy &amp; Metals'!$B$2:$AH$1048576,MATCH($A241,'Data - Energy &amp; Metals'!$A$2:$A$1048576,FALSE),FALSE)),#N/A,HLOOKUP(C$2,'Data - Energy &amp; Metals'!$B$2:$AH$1048576,MATCH($A241,'Data - Energy &amp; Metals'!$A$2:$A$1048576,FALSE),FALSE))</f>
        <v>146588</v>
      </c>
      <c r="D241" s="7">
        <f>IF(ISBLANK(HLOOKUP(D$2,'Data - Energy &amp; Metals'!$B$2:$AH$1048576,MATCH($A241,'Data - Energy &amp; Metals'!$A$2:$A$1048576,FALSE),FALSE)),#N/A,HLOOKUP(D$2,'Data - Energy &amp; Metals'!$B$2:$AH$1048576,MATCH($A241,'Data - Energy &amp; Metals'!$A$2:$A$1048576,FALSE),FALSE))</f>
        <v>199671</v>
      </c>
      <c r="E241" s="8">
        <f t="shared" si="3"/>
        <v>-6.3259868005520026E-2</v>
      </c>
    </row>
    <row r="242" spans="1:5" x14ac:dyDescent="0.25">
      <c r="A242" s="27">
        <f>IF('Data - Energy &amp; Metals'!A242="",#N/A,'Data - Energy &amp; Metals'!A242)</f>
        <v>40554</v>
      </c>
      <c r="B242" s="7">
        <f>IF(ISBLANK(HLOOKUP(B$2,'Data - Energy &amp; Metals'!$B$2:$AH$1048576,MATCH($A242,'Data - Energy &amp; Metals'!$A$2:$A$1048576,FALSE),FALSE)),#N/A,HLOOKUP(B$2,'Data - Energy &amp; Metals'!$B$2:$AH$1048576,MATCH($A242,'Data - Energy &amp; Metals'!$A$2:$A$1048576,FALSE),FALSE))</f>
        <v>889005</v>
      </c>
      <c r="C242" s="7">
        <f>IF(ISBLANK(HLOOKUP(C$2,'Data - Energy &amp; Metals'!$B$2:$AH$1048576,MATCH($A242,'Data - Energy &amp; Metals'!$A$2:$A$1048576,FALSE),FALSE)),#N/A,HLOOKUP(C$2,'Data - Energy &amp; Metals'!$B$2:$AH$1048576,MATCH($A242,'Data - Energy &amp; Metals'!$A$2:$A$1048576,FALSE),FALSE))</f>
        <v>153408</v>
      </c>
      <c r="D242" s="7">
        <f>IF(ISBLANK(HLOOKUP(D$2,'Data - Energy &amp; Metals'!$B$2:$AH$1048576,MATCH($A242,'Data - Energy &amp; Metals'!$A$2:$A$1048576,FALSE),FALSE)),#N/A,HLOOKUP(D$2,'Data - Energy &amp; Metals'!$B$2:$AH$1048576,MATCH($A242,'Data - Energy &amp; Metals'!$A$2:$A$1048576,FALSE),FALSE))</f>
        <v>214765</v>
      </c>
      <c r="E242" s="8">
        <f t="shared" si="3"/>
        <v>-6.9017609574749297E-2</v>
      </c>
    </row>
    <row r="243" spans="1:5" x14ac:dyDescent="0.25">
      <c r="A243" s="27">
        <f>IF('Data - Energy &amp; Metals'!A243="",#N/A,'Data - Energy &amp; Metals'!A243)</f>
        <v>40561</v>
      </c>
      <c r="B243" s="7">
        <f>IF(ISBLANK(HLOOKUP(B$2,'Data - Energy &amp; Metals'!$B$2:$AH$1048576,MATCH($A243,'Data - Energy &amp; Metals'!$A$2:$A$1048576,FALSE),FALSE)),#N/A,HLOOKUP(B$2,'Data - Energy &amp; Metals'!$B$2:$AH$1048576,MATCH($A243,'Data - Energy &amp; Metals'!$A$2:$A$1048576,FALSE),FALSE))</f>
        <v>922167</v>
      </c>
      <c r="C243" s="7">
        <f>IF(ISBLANK(HLOOKUP(C$2,'Data - Energy &amp; Metals'!$B$2:$AH$1048576,MATCH($A243,'Data - Energy &amp; Metals'!$A$2:$A$1048576,FALSE),FALSE)),#N/A,HLOOKUP(C$2,'Data - Energy &amp; Metals'!$B$2:$AH$1048576,MATCH($A243,'Data - Energy &amp; Metals'!$A$2:$A$1048576,FALSE),FALSE))</f>
        <v>151613</v>
      </c>
      <c r="D243" s="7">
        <f>IF(ISBLANK(HLOOKUP(D$2,'Data - Energy &amp; Metals'!$B$2:$AH$1048576,MATCH($A243,'Data - Energy &amp; Metals'!$A$2:$A$1048576,FALSE),FALSE)),#N/A,HLOOKUP(D$2,'Data - Energy &amp; Metals'!$B$2:$AH$1048576,MATCH($A243,'Data - Energy &amp; Metals'!$A$2:$A$1048576,FALSE),FALSE))</f>
        <v>237197</v>
      </c>
      <c r="E243" s="8">
        <f t="shared" si="3"/>
        <v>-9.2807484978317381E-2</v>
      </c>
    </row>
    <row r="244" spans="1:5" x14ac:dyDescent="0.25">
      <c r="A244" s="27">
        <f>IF('Data - Energy &amp; Metals'!A244="",#N/A,'Data - Energy &amp; Metals'!A244)</f>
        <v>40568</v>
      </c>
      <c r="B244" s="7">
        <f>IF(ISBLANK(HLOOKUP(B$2,'Data - Energy &amp; Metals'!$B$2:$AH$1048576,MATCH($A244,'Data - Energy &amp; Metals'!$A$2:$A$1048576,FALSE),FALSE)),#N/A,HLOOKUP(B$2,'Data - Energy &amp; Metals'!$B$2:$AH$1048576,MATCH($A244,'Data - Energy &amp; Metals'!$A$2:$A$1048576,FALSE),FALSE))</f>
        <v>907959</v>
      </c>
      <c r="C244" s="7">
        <f>IF(ISBLANK(HLOOKUP(C$2,'Data - Energy &amp; Metals'!$B$2:$AH$1048576,MATCH($A244,'Data - Energy &amp; Metals'!$A$2:$A$1048576,FALSE),FALSE)),#N/A,HLOOKUP(C$2,'Data - Energy &amp; Metals'!$B$2:$AH$1048576,MATCH($A244,'Data - Energy &amp; Metals'!$A$2:$A$1048576,FALSE),FALSE))</f>
        <v>151827</v>
      </c>
      <c r="D244" s="7">
        <f>IF(ISBLANK(HLOOKUP(D$2,'Data - Energy &amp; Metals'!$B$2:$AH$1048576,MATCH($A244,'Data - Energy &amp; Metals'!$A$2:$A$1048576,FALSE),FALSE)),#N/A,HLOOKUP(D$2,'Data - Energy &amp; Metals'!$B$2:$AH$1048576,MATCH($A244,'Data - Energy &amp; Metals'!$A$2:$A$1048576,FALSE),FALSE))</f>
        <v>221911</v>
      </c>
      <c r="E244" s="8">
        <f t="shared" si="3"/>
        <v>-7.7188507410576909E-2</v>
      </c>
    </row>
    <row r="245" spans="1:5" x14ac:dyDescent="0.25">
      <c r="A245" s="27">
        <f>IF('Data - Energy &amp; Metals'!A245="",#N/A,'Data - Energy &amp; Metals'!A245)</f>
        <v>40575</v>
      </c>
      <c r="B245" s="7">
        <f>IF(ISBLANK(HLOOKUP(B$2,'Data - Energy &amp; Metals'!$B$2:$AH$1048576,MATCH($A245,'Data - Energy &amp; Metals'!$A$2:$A$1048576,FALSE),FALSE)),#N/A,HLOOKUP(B$2,'Data - Energy &amp; Metals'!$B$2:$AH$1048576,MATCH($A245,'Data - Energy &amp; Metals'!$A$2:$A$1048576,FALSE),FALSE))</f>
        <v>896126</v>
      </c>
      <c r="C245" s="7">
        <f>IF(ISBLANK(HLOOKUP(C$2,'Data - Energy &amp; Metals'!$B$2:$AH$1048576,MATCH($A245,'Data - Energy &amp; Metals'!$A$2:$A$1048576,FALSE),FALSE)),#N/A,HLOOKUP(C$2,'Data - Energy &amp; Metals'!$B$2:$AH$1048576,MATCH($A245,'Data - Energy &amp; Metals'!$A$2:$A$1048576,FALSE),FALSE))</f>
        <v>151349</v>
      </c>
      <c r="D245" s="7">
        <f>IF(ISBLANK(HLOOKUP(D$2,'Data - Energy &amp; Metals'!$B$2:$AH$1048576,MATCH($A245,'Data - Energy &amp; Metals'!$A$2:$A$1048576,FALSE),FALSE)),#N/A,HLOOKUP(D$2,'Data - Energy &amp; Metals'!$B$2:$AH$1048576,MATCH($A245,'Data - Energy &amp; Metals'!$A$2:$A$1048576,FALSE),FALSE))</f>
        <v>239576</v>
      </c>
      <c r="E245" s="8">
        <f t="shared" si="3"/>
        <v>-9.8453788864512351E-2</v>
      </c>
    </row>
    <row r="246" spans="1:5" x14ac:dyDescent="0.25">
      <c r="A246" s="27">
        <f>IF('Data - Energy &amp; Metals'!A246="",#N/A,'Data - Energy &amp; Metals'!A246)</f>
        <v>40582</v>
      </c>
      <c r="B246" s="7">
        <f>IF(ISBLANK(HLOOKUP(B$2,'Data - Energy &amp; Metals'!$B$2:$AH$1048576,MATCH($A246,'Data - Energy &amp; Metals'!$A$2:$A$1048576,FALSE),FALSE)),#N/A,HLOOKUP(B$2,'Data - Energy &amp; Metals'!$B$2:$AH$1048576,MATCH($A246,'Data - Energy &amp; Metals'!$A$2:$A$1048576,FALSE),FALSE))</f>
        <v>964555</v>
      </c>
      <c r="C246" s="7">
        <f>IF(ISBLANK(HLOOKUP(C$2,'Data - Energy &amp; Metals'!$B$2:$AH$1048576,MATCH($A246,'Data - Energy &amp; Metals'!$A$2:$A$1048576,FALSE),FALSE)),#N/A,HLOOKUP(C$2,'Data - Energy &amp; Metals'!$B$2:$AH$1048576,MATCH($A246,'Data - Energy &amp; Metals'!$A$2:$A$1048576,FALSE),FALSE))</f>
        <v>147618</v>
      </c>
      <c r="D246" s="7">
        <f>IF(ISBLANK(HLOOKUP(D$2,'Data - Energy &amp; Metals'!$B$2:$AH$1048576,MATCH($A246,'Data - Energy &amp; Metals'!$A$2:$A$1048576,FALSE),FALSE)),#N/A,HLOOKUP(D$2,'Data - Energy &amp; Metals'!$B$2:$AH$1048576,MATCH($A246,'Data - Energy &amp; Metals'!$A$2:$A$1048576,FALSE),FALSE))</f>
        <v>259699</v>
      </c>
      <c r="E246" s="8">
        <f t="shared" si="3"/>
        <v>-0.11619969830647293</v>
      </c>
    </row>
    <row r="247" spans="1:5" x14ac:dyDescent="0.25">
      <c r="A247" s="27">
        <f>IF('Data - Energy &amp; Metals'!A247="",#N/A,'Data - Energy &amp; Metals'!A247)</f>
        <v>40589</v>
      </c>
      <c r="B247" s="7">
        <f>IF(ISBLANK(HLOOKUP(B$2,'Data - Energy &amp; Metals'!$B$2:$AH$1048576,MATCH($A247,'Data - Energy &amp; Metals'!$A$2:$A$1048576,FALSE),FALSE)),#N/A,HLOOKUP(B$2,'Data - Energy &amp; Metals'!$B$2:$AH$1048576,MATCH($A247,'Data - Energy &amp; Metals'!$A$2:$A$1048576,FALSE),FALSE))</f>
        <v>1014270</v>
      </c>
      <c r="C247" s="7">
        <f>IF(ISBLANK(HLOOKUP(C$2,'Data - Energy &amp; Metals'!$B$2:$AH$1048576,MATCH($A247,'Data - Energy &amp; Metals'!$A$2:$A$1048576,FALSE),FALSE)),#N/A,HLOOKUP(C$2,'Data - Energy &amp; Metals'!$B$2:$AH$1048576,MATCH($A247,'Data - Energy &amp; Metals'!$A$2:$A$1048576,FALSE),FALSE))</f>
        <v>137684</v>
      </c>
      <c r="D247" s="7">
        <f>IF(ISBLANK(HLOOKUP(D$2,'Data - Energy &amp; Metals'!$B$2:$AH$1048576,MATCH($A247,'Data - Energy &amp; Metals'!$A$2:$A$1048576,FALSE),FALSE)),#N/A,HLOOKUP(D$2,'Data - Energy &amp; Metals'!$B$2:$AH$1048576,MATCH($A247,'Data - Energy &amp; Metals'!$A$2:$A$1048576,FALSE),FALSE))</f>
        <v>282001</v>
      </c>
      <c r="E247" s="8">
        <f t="shared" si="3"/>
        <v>-0.14228657063700986</v>
      </c>
    </row>
    <row r="248" spans="1:5" x14ac:dyDescent="0.25">
      <c r="A248" s="27">
        <f>IF('Data - Energy &amp; Metals'!A248="",#N/A,'Data - Energy &amp; Metals'!A248)</f>
        <v>40596</v>
      </c>
      <c r="B248" s="7">
        <f>IF(ISBLANK(HLOOKUP(B$2,'Data - Energy &amp; Metals'!$B$2:$AH$1048576,MATCH($A248,'Data - Energy &amp; Metals'!$A$2:$A$1048576,FALSE),FALSE)),#N/A,HLOOKUP(B$2,'Data - Energy &amp; Metals'!$B$2:$AH$1048576,MATCH($A248,'Data - Energy &amp; Metals'!$A$2:$A$1048576,FALSE),FALSE))</f>
        <v>1033103</v>
      </c>
      <c r="C248" s="7">
        <f>IF(ISBLANK(HLOOKUP(C$2,'Data - Energy &amp; Metals'!$B$2:$AH$1048576,MATCH($A248,'Data - Energy &amp; Metals'!$A$2:$A$1048576,FALSE),FALSE)),#N/A,HLOOKUP(C$2,'Data - Energy &amp; Metals'!$B$2:$AH$1048576,MATCH($A248,'Data - Energy &amp; Metals'!$A$2:$A$1048576,FALSE),FALSE))</f>
        <v>132435</v>
      </c>
      <c r="D248" s="7">
        <f>IF(ISBLANK(HLOOKUP(D$2,'Data - Energy &amp; Metals'!$B$2:$AH$1048576,MATCH($A248,'Data - Energy &amp; Metals'!$A$2:$A$1048576,FALSE),FALSE)),#N/A,HLOOKUP(D$2,'Data - Energy &amp; Metals'!$B$2:$AH$1048576,MATCH($A248,'Data - Energy &amp; Metals'!$A$2:$A$1048576,FALSE),FALSE))</f>
        <v>294052</v>
      </c>
      <c r="E248" s="8">
        <f t="shared" si="3"/>
        <v>-0.15643841901533537</v>
      </c>
    </row>
    <row r="249" spans="1:5" x14ac:dyDescent="0.25">
      <c r="A249" s="27">
        <f>IF('Data - Energy &amp; Metals'!A249="",#N/A,'Data - Energy &amp; Metals'!A249)</f>
        <v>40603</v>
      </c>
      <c r="B249" s="7">
        <f>IF(ISBLANK(HLOOKUP(B$2,'Data - Energy &amp; Metals'!$B$2:$AH$1048576,MATCH($A249,'Data - Energy &amp; Metals'!$A$2:$A$1048576,FALSE),FALSE)),#N/A,HLOOKUP(B$2,'Data - Energy &amp; Metals'!$B$2:$AH$1048576,MATCH($A249,'Data - Energy &amp; Metals'!$A$2:$A$1048576,FALSE),FALSE))</f>
        <v>1046281</v>
      </c>
      <c r="C249" s="7">
        <f>IF(ISBLANK(HLOOKUP(C$2,'Data - Energy &amp; Metals'!$B$2:$AH$1048576,MATCH($A249,'Data - Energy &amp; Metals'!$A$2:$A$1048576,FALSE),FALSE)),#N/A,HLOOKUP(C$2,'Data - Energy &amp; Metals'!$B$2:$AH$1048576,MATCH($A249,'Data - Energy &amp; Metals'!$A$2:$A$1048576,FALSE),FALSE))</f>
        <v>136750</v>
      </c>
      <c r="D249" s="7">
        <f>IF(ISBLANK(HLOOKUP(D$2,'Data - Energy &amp; Metals'!$B$2:$AH$1048576,MATCH($A249,'Data - Energy &amp; Metals'!$A$2:$A$1048576,FALSE),FALSE)),#N/A,HLOOKUP(D$2,'Data - Energy &amp; Metals'!$B$2:$AH$1048576,MATCH($A249,'Data - Energy &amp; Metals'!$A$2:$A$1048576,FALSE),FALSE))</f>
        <v>311855</v>
      </c>
      <c r="E249" s="8">
        <f t="shared" si="3"/>
        <v>-0.16735943785656052</v>
      </c>
    </row>
    <row r="250" spans="1:5" x14ac:dyDescent="0.25">
      <c r="A250" s="27">
        <f>IF('Data - Energy &amp; Metals'!A250="",#N/A,'Data - Energy &amp; Metals'!A250)</f>
        <v>40610</v>
      </c>
      <c r="B250" s="7">
        <f>IF(ISBLANK(HLOOKUP(B$2,'Data - Energy &amp; Metals'!$B$2:$AH$1048576,MATCH($A250,'Data - Energy &amp; Metals'!$A$2:$A$1048576,FALSE),FALSE)),#N/A,HLOOKUP(B$2,'Data - Energy &amp; Metals'!$B$2:$AH$1048576,MATCH($A250,'Data - Energy &amp; Metals'!$A$2:$A$1048576,FALSE),FALSE))</f>
        <v>1023666</v>
      </c>
      <c r="C250" s="7">
        <f>IF(ISBLANK(HLOOKUP(C$2,'Data - Energy &amp; Metals'!$B$2:$AH$1048576,MATCH($A250,'Data - Energy &amp; Metals'!$A$2:$A$1048576,FALSE),FALSE)),#N/A,HLOOKUP(C$2,'Data - Energy &amp; Metals'!$B$2:$AH$1048576,MATCH($A250,'Data - Energy &amp; Metals'!$A$2:$A$1048576,FALSE),FALSE))</f>
        <v>135803</v>
      </c>
      <c r="D250" s="7">
        <f>IF(ISBLANK(HLOOKUP(D$2,'Data - Energy &amp; Metals'!$B$2:$AH$1048576,MATCH($A250,'Data - Energy &amp; Metals'!$A$2:$A$1048576,FALSE),FALSE)),#N/A,HLOOKUP(D$2,'Data - Energy &amp; Metals'!$B$2:$AH$1048576,MATCH($A250,'Data - Energy &amp; Metals'!$A$2:$A$1048576,FALSE),FALSE))</f>
        <v>294430</v>
      </c>
      <c r="E250" s="8">
        <f t="shared" si="3"/>
        <v>-0.15495972319096268</v>
      </c>
    </row>
    <row r="251" spans="1:5" x14ac:dyDescent="0.25">
      <c r="A251" s="27">
        <f>IF('Data - Energy &amp; Metals'!A251="",#N/A,'Data - Energy &amp; Metals'!A251)</f>
        <v>40617</v>
      </c>
      <c r="B251" s="7">
        <f>IF(ISBLANK(HLOOKUP(B$2,'Data - Energy &amp; Metals'!$B$2:$AH$1048576,MATCH($A251,'Data - Energy &amp; Metals'!$A$2:$A$1048576,FALSE),FALSE)),#N/A,HLOOKUP(B$2,'Data - Energy &amp; Metals'!$B$2:$AH$1048576,MATCH($A251,'Data - Energy &amp; Metals'!$A$2:$A$1048576,FALSE),FALSE))</f>
        <v>988165</v>
      </c>
      <c r="C251" s="7">
        <f>IF(ISBLANK(HLOOKUP(C$2,'Data - Energy &amp; Metals'!$B$2:$AH$1048576,MATCH($A251,'Data - Energy &amp; Metals'!$A$2:$A$1048576,FALSE),FALSE)),#N/A,HLOOKUP(C$2,'Data - Energy &amp; Metals'!$B$2:$AH$1048576,MATCH($A251,'Data - Energy &amp; Metals'!$A$2:$A$1048576,FALSE),FALSE))</f>
        <v>136893</v>
      </c>
      <c r="D251" s="7">
        <f>IF(ISBLANK(HLOOKUP(D$2,'Data - Energy &amp; Metals'!$B$2:$AH$1048576,MATCH($A251,'Data - Energy &amp; Metals'!$A$2:$A$1048576,FALSE),FALSE)),#N/A,HLOOKUP(D$2,'Data - Energy &amp; Metals'!$B$2:$AH$1048576,MATCH($A251,'Data - Energy &amp; Metals'!$A$2:$A$1048576,FALSE),FALSE))</f>
        <v>278369</v>
      </c>
      <c r="E251" s="8">
        <f t="shared" si="3"/>
        <v>-0.14317042194370375</v>
      </c>
    </row>
    <row r="252" spans="1:5" x14ac:dyDescent="0.25">
      <c r="A252" s="27">
        <f>IF('Data - Energy &amp; Metals'!A252="",#N/A,'Data - Energy &amp; Metals'!A252)</f>
        <v>40624</v>
      </c>
      <c r="B252" s="7">
        <f>IF(ISBLANK(HLOOKUP(B$2,'Data - Energy &amp; Metals'!$B$2:$AH$1048576,MATCH($A252,'Data - Energy &amp; Metals'!$A$2:$A$1048576,FALSE),FALSE)),#N/A,HLOOKUP(B$2,'Data - Energy &amp; Metals'!$B$2:$AH$1048576,MATCH($A252,'Data - Energy &amp; Metals'!$A$2:$A$1048576,FALSE),FALSE))</f>
        <v>970641</v>
      </c>
      <c r="C252" s="7">
        <f>IF(ISBLANK(HLOOKUP(C$2,'Data - Energy &amp; Metals'!$B$2:$AH$1048576,MATCH($A252,'Data - Energy &amp; Metals'!$A$2:$A$1048576,FALSE),FALSE)),#N/A,HLOOKUP(C$2,'Data - Energy &amp; Metals'!$B$2:$AH$1048576,MATCH($A252,'Data - Energy &amp; Metals'!$A$2:$A$1048576,FALSE),FALSE))</f>
        <v>138127</v>
      </c>
      <c r="D252" s="7">
        <f>IF(ISBLANK(HLOOKUP(D$2,'Data - Energy &amp; Metals'!$B$2:$AH$1048576,MATCH($A252,'Data - Energy &amp; Metals'!$A$2:$A$1048576,FALSE),FALSE)),#N/A,HLOOKUP(D$2,'Data - Energy &amp; Metals'!$B$2:$AH$1048576,MATCH($A252,'Data - Energy &amp; Metals'!$A$2:$A$1048576,FALSE),FALSE))</f>
        <v>240430</v>
      </c>
      <c r="E252" s="8">
        <f t="shared" si="3"/>
        <v>-0.10539736112527701</v>
      </c>
    </row>
    <row r="253" spans="1:5" x14ac:dyDescent="0.25">
      <c r="A253" s="27">
        <f>IF('Data - Energy &amp; Metals'!A253="",#N/A,'Data - Energy &amp; Metals'!A253)</f>
        <v>40631</v>
      </c>
      <c r="B253" s="7">
        <f>IF(ISBLANK(HLOOKUP(B$2,'Data - Energy &amp; Metals'!$B$2:$AH$1048576,MATCH($A253,'Data - Energy &amp; Metals'!$A$2:$A$1048576,FALSE),FALSE)),#N/A,HLOOKUP(B$2,'Data - Energy &amp; Metals'!$B$2:$AH$1048576,MATCH($A253,'Data - Energy &amp; Metals'!$A$2:$A$1048576,FALSE),FALSE))</f>
        <v>935384</v>
      </c>
      <c r="C253" s="7">
        <f>IF(ISBLANK(HLOOKUP(C$2,'Data - Energy &amp; Metals'!$B$2:$AH$1048576,MATCH($A253,'Data - Energy &amp; Metals'!$A$2:$A$1048576,FALSE),FALSE)),#N/A,HLOOKUP(C$2,'Data - Energy &amp; Metals'!$B$2:$AH$1048576,MATCH($A253,'Data - Energy &amp; Metals'!$A$2:$A$1048576,FALSE),FALSE))</f>
        <v>139289</v>
      </c>
      <c r="D253" s="7">
        <f>IF(ISBLANK(HLOOKUP(D$2,'Data - Energy &amp; Metals'!$B$2:$AH$1048576,MATCH($A253,'Data - Energy &amp; Metals'!$A$2:$A$1048576,FALSE),FALSE)),#N/A,HLOOKUP(D$2,'Data - Energy &amp; Metals'!$B$2:$AH$1048576,MATCH($A253,'Data - Energy &amp; Metals'!$A$2:$A$1048576,FALSE),FALSE))</f>
        <v>214176</v>
      </c>
      <c r="E253" s="8">
        <f t="shared" si="3"/>
        <v>-8.0060167802741972E-2</v>
      </c>
    </row>
    <row r="254" spans="1:5" x14ac:dyDescent="0.25">
      <c r="A254" s="27">
        <f>IF('Data - Energy &amp; Metals'!A254="",#N/A,'Data - Energy &amp; Metals'!A254)</f>
        <v>40638</v>
      </c>
      <c r="B254" s="7">
        <f>IF(ISBLANK(HLOOKUP(B$2,'Data - Energy &amp; Metals'!$B$2:$AH$1048576,MATCH($A254,'Data - Energy &amp; Metals'!$A$2:$A$1048576,FALSE),FALSE)),#N/A,HLOOKUP(B$2,'Data - Energy &amp; Metals'!$B$2:$AH$1048576,MATCH($A254,'Data - Energy &amp; Metals'!$A$2:$A$1048576,FALSE),FALSE))</f>
        <v>969483</v>
      </c>
      <c r="C254" s="7">
        <f>IF(ISBLANK(HLOOKUP(C$2,'Data - Energy &amp; Metals'!$B$2:$AH$1048576,MATCH($A254,'Data - Energy &amp; Metals'!$A$2:$A$1048576,FALSE),FALSE)),#N/A,HLOOKUP(C$2,'Data - Energy &amp; Metals'!$B$2:$AH$1048576,MATCH($A254,'Data - Energy &amp; Metals'!$A$2:$A$1048576,FALSE),FALSE))</f>
        <v>145512</v>
      </c>
      <c r="D254" s="7">
        <f>IF(ISBLANK(HLOOKUP(D$2,'Data - Energy &amp; Metals'!$B$2:$AH$1048576,MATCH($A254,'Data - Energy &amp; Metals'!$A$2:$A$1048576,FALSE),FALSE)),#N/A,HLOOKUP(D$2,'Data - Energy &amp; Metals'!$B$2:$AH$1048576,MATCH($A254,'Data - Energy &amp; Metals'!$A$2:$A$1048576,FALSE),FALSE))</f>
        <v>212916</v>
      </c>
      <c r="E254" s="8">
        <f t="shared" si="3"/>
        <v>-6.9525716283833749E-2</v>
      </c>
    </row>
    <row r="255" spans="1:5" x14ac:dyDescent="0.25">
      <c r="A255" s="27">
        <f>IF('Data - Energy &amp; Metals'!A255="",#N/A,'Data - Energy &amp; Metals'!A255)</f>
        <v>40645</v>
      </c>
      <c r="B255" s="7">
        <f>IF(ISBLANK(HLOOKUP(B$2,'Data - Energy &amp; Metals'!$B$2:$AH$1048576,MATCH($A255,'Data - Energy &amp; Metals'!$A$2:$A$1048576,FALSE),FALSE)),#N/A,HLOOKUP(B$2,'Data - Energy &amp; Metals'!$B$2:$AH$1048576,MATCH($A255,'Data - Energy &amp; Metals'!$A$2:$A$1048576,FALSE),FALSE))</f>
        <v>1014930</v>
      </c>
      <c r="C255" s="7">
        <f>IF(ISBLANK(HLOOKUP(C$2,'Data - Energy &amp; Metals'!$B$2:$AH$1048576,MATCH($A255,'Data - Energy &amp; Metals'!$A$2:$A$1048576,FALSE),FALSE)),#N/A,HLOOKUP(C$2,'Data - Energy &amp; Metals'!$B$2:$AH$1048576,MATCH($A255,'Data - Energy &amp; Metals'!$A$2:$A$1048576,FALSE),FALSE))</f>
        <v>140314</v>
      </c>
      <c r="D255" s="7">
        <f>IF(ISBLANK(HLOOKUP(D$2,'Data - Energy &amp; Metals'!$B$2:$AH$1048576,MATCH($A255,'Data - Energy &amp; Metals'!$A$2:$A$1048576,FALSE),FALSE)),#N/A,HLOOKUP(D$2,'Data - Energy &amp; Metals'!$B$2:$AH$1048576,MATCH($A255,'Data - Energy &amp; Metals'!$A$2:$A$1048576,FALSE),FALSE))</f>
        <v>235430</v>
      </c>
      <c r="E255" s="8">
        <f t="shared" si="3"/>
        <v>-9.3716808055727976E-2</v>
      </c>
    </row>
    <row r="256" spans="1:5" x14ac:dyDescent="0.25">
      <c r="A256" s="27">
        <f>IF('Data - Energy &amp; Metals'!A256="",#N/A,'Data - Energy &amp; Metals'!A256)</f>
        <v>40652</v>
      </c>
      <c r="B256" s="7">
        <f>IF(ISBLANK(HLOOKUP(B$2,'Data - Energy &amp; Metals'!$B$2:$AH$1048576,MATCH($A256,'Data - Energy &amp; Metals'!$A$2:$A$1048576,FALSE),FALSE)),#N/A,HLOOKUP(B$2,'Data - Energy &amp; Metals'!$B$2:$AH$1048576,MATCH($A256,'Data - Energy &amp; Metals'!$A$2:$A$1048576,FALSE),FALSE))</f>
        <v>1044530</v>
      </c>
      <c r="C256" s="7">
        <f>IF(ISBLANK(HLOOKUP(C$2,'Data - Energy &amp; Metals'!$B$2:$AH$1048576,MATCH($A256,'Data - Energy &amp; Metals'!$A$2:$A$1048576,FALSE),FALSE)),#N/A,HLOOKUP(C$2,'Data - Energy &amp; Metals'!$B$2:$AH$1048576,MATCH($A256,'Data - Energy &amp; Metals'!$A$2:$A$1048576,FALSE),FALSE))</f>
        <v>142142</v>
      </c>
      <c r="D256" s="7">
        <f>IF(ISBLANK(HLOOKUP(D$2,'Data - Energy &amp; Metals'!$B$2:$AH$1048576,MATCH($A256,'Data - Energy &amp; Metals'!$A$2:$A$1048576,FALSE),FALSE)),#N/A,HLOOKUP(D$2,'Data - Energy &amp; Metals'!$B$2:$AH$1048576,MATCH($A256,'Data - Energy &amp; Metals'!$A$2:$A$1048576,FALSE),FALSE))</f>
        <v>231274</v>
      </c>
      <c r="E256" s="8">
        <f t="shared" si="3"/>
        <v>-8.5332158961446775E-2</v>
      </c>
    </row>
    <row r="257" spans="1:5" x14ac:dyDescent="0.25">
      <c r="A257" s="27">
        <f>IF('Data - Energy &amp; Metals'!A257="",#N/A,'Data - Energy &amp; Metals'!A257)</f>
        <v>40659</v>
      </c>
      <c r="B257" s="7">
        <f>IF(ISBLANK(HLOOKUP(B$2,'Data - Energy &amp; Metals'!$B$2:$AH$1048576,MATCH($A257,'Data - Energy &amp; Metals'!$A$2:$A$1048576,FALSE),FALSE)),#N/A,HLOOKUP(B$2,'Data - Energy &amp; Metals'!$B$2:$AH$1048576,MATCH($A257,'Data - Energy &amp; Metals'!$A$2:$A$1048576,FALSE),FALSE))</f>
        <v>984921</v>
      </c>
      <c r="C257" s="7">
        <f>IF(ISBLANK(HLOOKUP(C$2,'Data - Energy &amp; Metals'!$B$2:$AH$1048576,MATCH($A257,'Data - Energy &amp; Metals'!$A$2:$A$1048576,FALSE),FALSE)),#N/A,HLOOKUP(C$2,'Data - Energy &amp; Metals'!$B$2:$AH$1048576,MATCH($A257,'Data - Energy &amp; Metals'!$A$2:$A$1048576,FALSE),FALSE))</f>
        <v>136681</v>
      </c>
      <c r="D257" s="7">
        <f>IF(ISBLANK(HLOOKUP(D$2,'Data - Energy &amp; Metals'!$B$2:$AH$1048576,MATCH($A257,'Data - Energy &amp; Metals'!$A$2:$A$1048576,FALSE),FALSE)),#N/A,HLOOKUP(D$2,'Data - Energy &amp; Metals'!$B$2:$AH$1048576,MATCH($A257,'Data - Energy &amp; Metals'!$A$2:$A$1048576,FALSE),FALSE))</f>
        <v>207348</v>
      </c>
      <c r="E257" s="8">
        <f t="shared" si="3"/>
        <v>-7.1748901688561822E-2</v>
      </c>
    </row>
    <row r="258" spans="1:5" x14ac:dyDescent="0.25">
      <c r="A258" s="27">
        <f>IF('Data - Energy &amp; Metals'!A258="",#N/A,'Data - Energy &amp; Metals'!A258)</f>
        <v>40666</v>
      </c>
      <c r="B258" s="7">
        <f>IF(ISBLANK(HLOOKUP(B$2,'Data - Energy &amp; Metals'!$B$2:$AH$1048576,MATCH($A258,'Data - Energy &amp; Metals'!$A$2:$A$1048576,FALSE),FALSE)),#N/A,HLOOKUP(B$2,'Data - Energy &amp; Metals'!$B$2:$AH$1048576,MATCH($A258,'Data - Energy &amp; Metals'!$A$2:$A$1048576,FALSE),FALSE))</f>
        <v>1062576</v>
      </c>
      <c r="C258" s="7">
        <f>IF(ISBLANK(HLOOKUP(C$2,'Data - Energy &amp; Metals'!$B$2:$AH$1048576,MATCH($A258,'Data - Energy &amp; Metals'!$A$2:$A$1048576,FALSE),FALSE)),#N/A,HLOOKUP(C$2,'Data - Energy &amp; Metals'!$B$2:$AH$1048576,MATCH($A258,'Data - Energy &amp; Metals'!$A$2:$A$1048576,FALSE),FALSE))</f>
        <v>182950</v>
      </c>
      <c r="D258" s="7">
        <f>IF(ISBLANK(HLOOKUP(D$2,'Data - Energy &amp; Metals'!$B$2:$AH$1048576,MATCH($A258,'Data - Energy &amp; Metals'!$A$2:$A$1048576,FALSE),FALSE)),#N/A,HLOOKUP(D$2,'Data - Energy &amp; Metals'!$B$2:$AH$1048576,MATCH($A258,'Data - Energy &amp; Metals'!$A$2:$A$1048576,FALSE),FALSE))</f>
        <v>210679</v>
      </c>
      <c r="E258" s="8">
        <f t="shared" si="3"/>
        <v>-2.6096015720287302E-2</v>
      </c>
    </row>
    <row r="259" spans="1:5" x14ac:dyDescent="0.25">
      <c r="A259" s="27">
        <f>IF('Data - Energy &amp; Metals'!A259="",#N/A,'Data - Energy &amp; Metals'!A259)</f>
        <v>40673</v>
      </c>
      <c r="B259" s="7">
        <f>IF(ISBLANK(HLOOKUP(B$2,'Data - Energy &amp; Metals'!$B$2:$AH$1048576,MATCH($A259,'Data - Energy &amp; Metals'!$A$2:$A$1048576,FALSE),FALSE)),#N/A,HLOOKUP(B$2,'Data - Energy &amp; Metals'!$B$2:$AH$1048576,MATCH($A259,'Data - Energy &amp; Metals'!$A$2:$A$1048576,FALSE),FALSE))</f>
        <v>1042014</v>
      </c>
      <c r="C259" s="7">
        <f>IF(ISBLANK(HLOOKUP(C$2,'Data - Energy &amp; Metals'!$B$2:$AH$1048576,MATCH($A259,'Data - Energy &amp; Metals'!$A$2:$A$1048576,FALSE),FALSE)),#N/A,HLOOKUP(C$2,'Data - Energy &amp; Metals'!$B$2:$AH$1048576,MATCH($A259,'Data - Energy &amp; Metals'!$A$2:$A$1048576,FALSE),FALSE))</f>
        <v>138322</v>
      </c>
      <c r="D259" s="7">
        <f>IF(ISBLANK(HLOOKUP(D$2,'Data - Energy &amp; Metals'!$B$2:$AH$1048576,MATCH($A259,'Data - Energy &amp; Metals'!$A$2:$A$1048576,FALSE),FALSE)),#N/A,HLOOKUP(D$2,'Data - Energy &amp; Metals'!$B$2:$AH$1048576,MATCH($A259,'Data - Energy &amp; Metals'!$A$2:$A$1048576,FALSE),FALSE))</f>
        <v>226852</v>
      </c>
      <c r="E259" s="8">
        <f t="shared" si="3"/>
        <v>-8.496047078062291E-2</v>
      </c>
    </row>
    <row r="260" spans="1:5" x14ac:dyDescent="0.25">
      <c r="A260" s="27">
        <f>IF('Data - Energy &amp; Metals'!A260="",#N/A,'Data - Energy &amp; Metals'!A260)</f>
        <v>40680</v>
      </c>
      <c r="B260" s="7">
        <f>IF(ISBLANK(HLOOKUP(B$2,'Data - Energy &amp; Metals'!$B$2:$AH$1048576,MATCH($A260,'Data - Energy &amp; Metals'!$A$2:$A$1048576,FALSE),FALSE)),#N/A,HLOOKUP(B$2,'Data - Energy &amp; Metals'!$B$2:$AH$1048576,MATCH($A260,'Data - Energy &amp; Metals'!$A$2:$A$1048576,FALSE),FALSE))</f>
        <v>1019088</v>
      </c>
      <c r="C260" s="7">
        <f>IF(ISBLANK(HLOOKUP(C$2,'Data - Energy &amp; Metals'!$B$2:$AH$1048576,MATCH($A260,'Data - Energy &amp; Metals'!$A$2:$A$1048576,FALSE),FALSE)),#N/A,HLOOKUP(C$2,'Data - Energy &amp; Metals'!$B$2:$AH$1048576,MATCH($A260,'Data - Energy &amp; Metals'!$A$2:$A$1048576,FALSE),FALSE))</f>
        <v>130960</v>
      </c>
      <c r="D260" s="7">
        <f>IF(ISBLANK(HLOOKUP(D$2,'Data - Energy &amp; Metals'!$B$2:$AH$1048576,MATCH($A260,'Data - Energy &amp; Metals'!$A$2:$A$1048576,FALSE),FALSE)),#N/A,HLOOKUP(D$2,'Data - Energy &amp; Metals'!$B$2:$AH$1048576,MATCH($A260,'Data - Energy &amp; Metals'!$A$2:$A$1048576,FALSE),FALSE))</f>
        <v>213098</v>
      </c>
      <c r="E260" s="8">
        <f t="shared" ref="E260:E323" si="4">(C260-D260)/B260</f>
        <v>-8.0599516430376966E-2</v>
      </c>
    </row>
    <row r="261" spans="1:5" x14ac:dyDescent="0.25">
      <c r="A261" s="27">
        <f>IF('Data - Energy &amp; Metals'!A261="",#N/A,'Data - Energy &amp; Metals'!A261)</f>
        <v>40687</v>
      </c>
      <c r="B261" s="7">
        <f>IF(ISBLANK(HLOOKUP(B$2,'Data - Energy &amp; Metals'!$B$2:$AH$1048576,MATCH($A261,'Data - Energy &amp; Metals'!$A$2:$A$1048576,FALSE),FALSE)),#N/A,HLOOKUP(B$2,'Data - Energy &amp; Metals'!$B$2:$AH$1048576,MATCH($A261,'Data - Energy &amp; Metals'!$A$2:$A$1048576,FALSE),FALSE))</f>
        <v>974151</v>
      </c>
      <c r="C261" s="7">
        <f>IF(ISBLANK(HLOOKUP(C$2,'Data - Energy &amp; Metals'!$B$2:$AH$1048576,MATCH($A261,'Data - Energy &amp; Metals'!$A$2:$A$1048576,FALSE),FALSE)),#N/A,HLOOKUP(C$2,'Data - Energy &amp; Metals'!$B$2:$AH$1048576,MATCH($A261,'Data - Energy &amp; Metals'!$A$2:$A$1048576,FALSE),FALSE))</f>
        <v>129079</v>
      </c>
      <c r="D261" s="7">
        <f>IF(ISBLANK(HLOOKUP(D$2,'Data - Energy &amp; Metals'!$B$2:$AH$1048576,MATCH($A261,'Data - Energy &amp; Metals'!$A$2:$A$1048576,FALSE),FALSE)),#N/A,HLOOKUP(D$2,'Data - Energy &amp; Metals'!$B$2:$AH$1048576,MATCH($A261,'Data - Energy &amp; Metals'!$A$2:$A$1048576,FALSE),FALSE))</f>
        <v>197341</v>
      </c>
      <c r="E261" s="8">
        <f t="shared" si="4"/>
        <v>-7.0073325387953203E-2</v>
      </c>
    </row>
    <row r="262" spans="1:5" x14ac:dyDescent="0.25">
      <c r="A262" s="27">
        <f>IF('Data - Energy &amp; Metals'!A262="",#N/A,'Data - Energy &amp; Metals'!A262)</f>
        <v>40694</v>
      </c>
      <c r="B262" s="7">
        <f>IF(ISBLANK(HLOOKUP(B$2,'Data - Energy &amp; Metals'!$B$2:$AH$1048576,MATCH($A262,'Data - Energy &amp; Metals'!$A$2:$A$1048576,FALSE),FALSE)),#N/A,HLOOKUP(B$2,'Data - Energy &amp; Metals'!$B$2:$AH$1048576,MATCH($A262,'Data - Energy &amp; Metals'!$A$2:$A$1048576,FALSE),FALSE))</f>
        <v>973488</v>
      </c>
      <c r="C262" s="7">
        <f>IF(ISBLANK(HLOOKUP(C$2,'Data - Energy &amp; Metals'!$B$2:$AH$1048576,MATCH($A262,'Data - Energy &amp; Metals'!$A$2:$A$1048576,FALSE),FALSE)),#N/A,HLOOKUP(C$2,'Data - Energy &amp; Metals'!$B$2:$AH$1048576,MATCH($A262,'Data - Energy &amp; Metals'!$A$2:$A$1048576,FALSE),FALSE))</f>
        <v>132873</v>
      </c>
      <c r="D262" s="7">
        <f>IF(ISBLANK(HLOOKUP(D$2,'Data - Energy &amp; Metals'!$B$2:$AH$1048576,MATCH($A262,'Data - Energy &amp; Metals'!$A$2:$A$1048576,FALSE),FALSE)),#N/A,HLOOKUP(D$2,'Data - Energy &amp; Metals'!$B$2:$AH$1048576,MATCH($A262,'Data - Energy &amp; Metals'!$A$2:$A$1048576,FALSE),FALSE))</f>
        <v>148035</v>
      </c>
      <c r="E262" s="8">
        <f t="shared" si="4"/>
        <v>-1.5574922341107441E-2</v>
      </c>
    </row>
    <row r="263" spans="1:5" x14ac:dyDescent="0.25">
      <c r="A263" s="27">
        <f>IF('Data - Energy &amp; Metals'!A263="",#N/A,'Data - Energy &amp; Metals'!A263)</f>
        <v>40701</v>
      </c>
      <c r="B263" s="7">
        <f>IF(ISBLANK(HLOOKUP(B$2,'Data - Energy &amp; Metals'!$B$2:$AH$1048576,MATCH($A263,'Data - Energy &amp; Metals'!$A$2:$A$1048576,FALSE),FALSE)),#N/A,HLOOKUP(B$2,'Data - Energy &amp; Metals'!$B$2:$AH$1048576,MATCH($A263,'Data - Energy &amp; Metals'!$A$2:$A$1048576,FALSE),FALSE))</f>
        <v>1039032</v>
      </c>
      <c r="C263" s="7">
        <f>IF(ISBLANK(HLOOKUP(C$2,'Data - Energy &amp; Metals'!$B$2:$AH$1048576,MATCH($A263,'Data - Energy &amp; Metals'!$A$2:$A$1048576,FALSE),FALSE)),#N/A,HLOOKUP(C$2,'Data - Energy &amp; Metals'!$B$2:$AH$1048576,MATCH($A263,'Data - Energy &amp; Metals'!$A$2:$A$1048576,FALSE),FALSE))</f>
        <v>180744</v>
      </c>
      <c r="D263" s="7">
        <f>IF(ISBLANK(HLOOKUP(D$2,'Data - Energy &amp; Metals'!$B$2:$AH$1048576,MATCH($A263,'Data - Energy &amp; Metals'!$A$2:$A$1048576,FALSE),FALSE)),#N/A,HLOOKUP(D$2,'Data - Energy &amp; Metals'!$B$2:$AH$1048576,MATCH($A263,'Data - Energy &amp; Metals'!$A$2:$A$1048576,FALSE),FALSE))</f>
        <v>155670</v>
      </c>
      <c r="E263" s="8">
        <f t="shared" si="4"/>
        <v>2.4132076779155985E-2</v>
      </c>
    </row>
    <row r="264" spans="1:5" x14ac:dyDescent="0.25">
      <c r="A264" s="27">
        <f>IF('Data - Energy &amp; Metals'!A264="",#N/A,'Data - Energy &amp; Metals'!A264)</f>
        <v>40708</v>
      </c>
      <c r="B264" s="7">
        <f>IF(ISBLANK(HLOOKUP(B$2,'Data - Energy &amp; Metals'!$B$2:$AH$1048576,MATCH($A264,'Data - Energy &amp; Metals'!$A$2:$A$1048576,FALSE),FALSE)),#N/A,HLOOKUP(B$2,'Data - Energy &amp; Metals'!$B$2:$AH$1048576,MATCH($A264,'Data - Energy &amp; Metals'!$A$2:$A$1048576,FALSE),FALSE))</f>
        <v>1070130</v>
      </c>
      <c r="C264" s="7">
        <f>IF(ISBLANK(HLOOKUP(C$2,'Data - Energy &amp; Metals'!$B$2:$AH$1048576,MATCH($A264,'Data - Energy &amp; Metals'!$A$2:$A$1048576,FALSE),FALSE)),#N/A,HLOOKUP(C$2,'Data - Energy &amp; Metals'!$B$2:$AH$1048576,MATCH($A264,'Data - Energy &amp; Metals'!$A$2:$A$1048576,FALSE),FALSE))</f>
        <v>186143</v>
      </c>
      <c r="D264" s="7">
        <f>IF(ISBLANK(HLOOKUP(D$2,'Data - Energy &amp; Metals'!$B$2:$AH$1048576,MATCH($A264,'Data - Energy &amp; Metals'!$A$2:$A$1048576,FALSE),FALSE)),#N/A,HLOOKUP(D$2,'Data - Energy &amp; Metals'!$B$2:$AH$1048576,MATCH($A264,'Data - Energy &amp; Metals'!$A$2:$A$1048576,FALSE),FALSE))</f>
        <v>171383</v>
      </c>
      <c r="E264" s="8">
        <f t="shared" si="4"/>
        <v>1.3792716772728548E-2</v>
      </c>
    </row>
    <row r="265" spans="1:5" x14ac:dyDescent="0.25">
      <c r="A265" s="27">
        <f>IF('Data - Energy &amp; Metals'!A265="",#N/A,'Data - Energy &amp; Metals'!A265)</f>
        <v>40715</v>
      </c>
      <c r="B265" s="7">
        <f>IF(ISBLANK(HLOOKUP(B$2,'Data - Energy &amp; Metals'!$B$2:$AH$1048576,MATCH($A265,'Data - Energy &amp; Metals'!$A$2:$A$1048576,FALSE),FALSE)),#N/A,HLOOKUP(B$2,'Data - Energy &amp; Metals'!$B$2:$AH$1048576,MATCH($A265,'Data - Energy &amp; Metals'!$A$2:$A$1048576,FALSE),FALSE))</f>
        <v>1037835</v>
      </c>
      <c r="C265" s="7">
        <f>IF(ISBLANK(HLOOKUP(C$2,'Data - Energy &amp; Metals'!$B$2:$AH$1048576,MATCH($A265,'Data - Energy &amp; Metals'!$A$2:$A$1048576,FALSE),FALSE)),#N/A,HLOOKUP(C$2,'Data - Energy &amp; Metals'!$B$2:$AH$1048576,MATCH($A265,'Data - Energy &amp; Metals'!$A$2:$A$1048576,FALSE),FALSE))</f>
        <v>145520</v>
      </c>
      <c r="D265" s="7">
        <f>IF(ISBLANK(HLOOKUP(D$2,'Data - Energy &amp; Metals'!$B$2:$AH$1048576,MATCH($A265,'Data - Energy &amp; Metals'!$A$2:$A$1048576,FALSE),FALSE)),#N/A,HLOOKUP(D$2,'Data - Energy &amp; Metals'!$B$2:$AH$1048576,MATCH($A265,'Data - Energy &amp; Metals'!$A$2:$A$1048576,FALSE),FALSE))</f>
        <v>189744</v>
      </c>
      <c r="E265" s="8">
        <f t="shared" si="4"/>
        <v>-4.2611783183261309E-2</v>
      </c>
    </row>
    <row r="266" spans="1:5" x14ac:dyDescent="0.25">
      <c r="A266" s="27">
        <f>IF('Data - Energy &amp; Metals'!A266="",#N/A,'Data - Energy &amp; Metals'!A266)</f>
        <v>40722</v>
      </c>
      <c r="B266" s="7">
        <f>IF(ISBLANK(HLOOKUP(B$2,'Data - Energy &amp; Metals'!$B$2:$AH$1048576,MATCH($A266,'Data - Energy &amp; Metals'!$A$2:$A$1048576,FALSE),FALSE)),#N/A,HLOOKUP(B$2,'Data - Energy &amp; Metals'!$B$2:$AH$1048576,MATCH($A266,'Data - Energy &amp; Metals'!$A$2:$A$1048576,FALSE),FALSE))</f>
        <v>1008585</v>
      </c>
      <c r="C266" s="7">
        <f>IF(ISBLANK(HLOOKUP(C$2,'Data - Energy &amp; Metals'!$B$2:$AH$1048576,MATCH($A266,'Data - Energy &amp; Metals'!$A$2:$A$1048576,FALSE),FALSE)),#N/A,HLOOKUP(C$2,'Data - Energy &amp; Metals'!$B$2:$AH$1048576,MATCH($A266,'Data - Energy &amp; Metals'!$A$2:$A$1048576,FALSE),FALSE))</f>
        <v>138184</v>
      </c>
      <c r="D266" s="7">
        <f>IF(ISBLANK(HLOOKUP(D$2,'Data - Energy &amp; Metals'!$B$2:$AH$1048576,MATCH($A266,'Data - Energy &amp; Metals'!$A$2:$A$1048576,FALSE),FALSE)),#N/A,HLOOKUP(D$2,'Data - Energy &amp; Metals'!$B$2:$AH$1048576,MATCH($A266,'Data - Energy &amp; Metals'!$A$2:$A$1048576,FALSE),FALSE))</f>
        <v>215027</v>
      </c>
      <c r="E266" s="8">
        <f t="shared" si="4"/>
        <v>-7.6188918137787096E-2</v>
      </c>
    </row>
    <row r="267" spans="1:5" x14ac:dyDescent="0.25">
      <c r="A267" s="27">
        <f>IF('Data - Energy &amp; Metals'!A267="",#N/A,'Data - Energy &amp; Metals'!A267)</f>
        <v>40729</v>
      </c>
      <c r="B267" s="7">
        <f>IF(ISBLANK(HLOOKUP(B$2,'Data - Energy &amp; Metals'!$B$2:$AH$1048576,MATCH($A267,'Data - Energy &amp; Metals'!$A$2:$A$1048576,FALSE),FALSE)),#N/A,HLOOKUP(B$2,'Data - Energy &amp; Metals'!$B$2:$AH$1048576,MATCH($A267,'Data - Energy &amp; Metals'!$A$2:$A$1048576,FALSE),FALSE))</f>
        <v>1024984</v>
      </c>
      <c r="C267" s="7">
        <f>IF(ISBLANK(HLOOKUP(C$2,'Data - Energy &amp; Metals'!$B$2:$AH$1048576,MATCH($A267,'Data - Energy &amp; Metals'!$A$2:$A$1048576,FALSE),FALSE)),#N/A,HLOOKUP(C$2,'Data - Energy &amp; Metals'!$B$2:$AH$1048576,MATCH($A267,'Data - Energy &amp; Metals'!$A$2:$A$1048576,FALSE),FALSE))</f>
        <v>141110</v>
      </c>
      <c r="D267" s="7">
        <f>IF(ISBLANK(HLOOKUP(D$2,'Data - Energy &amp; Metals'!$B$2:$AH$1048576,MATCH($A267,'Data - Energy &amp; Metals'!$A$2:$A$1048576,FALSE),FALSE)),#N/A,HLOOKUP(D$2,'Data - Energy &amp; Metals'!$B$2:$AH$1048576,MATCH($A267,'Data - Energy &amp; Metals'!$A$2:$A$1048576,FALSE),FALSE))</f>
        <v>222614</v>
      </c>
      <c r="E267" s="8">
        <f t="shared" si="4"/>
        <v>-7.9517338807239921E-2</v>
      </c>
    </row>
    <row r="268" spans="1:5" x14ac:dyDescent="0.25">
      <c r="A268" s="27">
        <f>IF('Data - Energy &amp; Metals'!A268="",#N/A,'Data - Energy &amp; Metals'!A268)</f>
        <v>40736</v>
      </c>
      <c r="B268" s="7">
        <f>IF(ISBLANK(HLOOKUP(B$2,'Data - Energy &amp; Metals'!$B$2:$AH$1048576,MATCH($A268,'Data - Energy &amp; Metals'!$A$2:$A$1048576,FALSE),FALSE)),#N/A,HLOOKUP(B$2,'Data - Energy &amp; Metals'!$B$2:$AH$1048576,MATCH($A268,'Data - Energy &amp; Metals'!$A$2:$A$1048576,FALSE),FALSE))</f>
        <v>1042239</v>
      </c>
      <c r="C268" s="7">
        <f>IF(ISBLANK(HLOOKUP(C$2,'Data - Energy &amp; Metals'!$B$2:$AH$1048576,MATCH($A268,'Data - Energy &amp; Metals'!$A$2:$A$1048576,FALSE),FALSE)),#N/A,HLOOKUP(C$2,'Data - Energy &amp; Metals'!$B$2:$AH$1048576,MATCH($A268,'Data - Energy &amp; Metals'!$A$2:$A$1048576,FALSE),FALSE))</f>
        <v>142407</v>
      </c>
      <c r="D268" s="7">
        <f>IF(ISBLANK(HLOOKUP(D$2,'Data - Energy &amp; Metals'!$B$2:$AH$1048576,MATCH($A268,'Data - Energy &amp; Metals'!$A$2:$A$1048576,FALSE),FALSE)),#N/A,HLOOKUP(D$2,'Data - Energy &amp; Metals'!$B$2:$AH$1048576,MATCH($A268,'Data - Energy &amp; Metals'!$A$2:$A$1048576,FALSE),FALSE))</f>
        <v>243768</v>
      </c>
      <c r="E268" s="8">
        <f t="shared" si="4"/>
        <v>-9.7253125242866556E-2</v>
      </c>
    </row>
    <row r="269" spans="1:5" x14ac:dyDescent="0.25">
      <c r="A269" s="27">
        <f>IF('Data - Energy &amp; Metals'!A269="",#N/A,'Data - Energy &amp; Metals'!A269)</f>
        <v>40743</v>
      </c>
      <c r="B269" s="7">
        <f>IF(ISBLANK(HLOOKUP(B$2,'Data - Energy &amp; Metals'!$B$2:$AH$1048576,MATCH($A269,'Data - Energy &amp; Metals'!$A$2:$A$1048576,FALSE),FALSE)),#N/A,HLOOKUP(B$2,'Data - Energy &amp; Metals'!$B$2:$AH$1048576,MATCH($A269,'Data - Energy &amp; Metals'!$A$2:$A$1048576,FALSE),FALSE))</f>
        <v>1036993</v>
      </c>
      <c r="C269" s="7">
        <f>IF(ISBLANK(HLOOKUP(C$2,'Data - Energy &amp; Metals'!$B$2:$AH$1048576,MATCH($A269,'Data - Energy &amp; Metals'!$A$2:$A$1048576,FALSE),FALSE)),#N/A,HLOOKUP(C$2,'Data - Energy &amp; Metals'!$B$2:$AH$1048576,MATCH($A269,'Data - Energy &amp; Metals'!$A$2:$A$1048576,FALSE),FALSE))</f>
        <v>143898</v>
      </c>
      <c r="D269" s="7">
        <f>IF(ISBLANK(HLOOKUP(D$2,'Data - Energy &amp; Metals'!$B$2:$AH$1048576,MATCH($A269,'Data - Energy &amp; Metals'!$A$2:$A$1048576,FALSE),FALSE)),#N/A,HLOOKUP(D$2,'Data - Energy &amp; Metals'!$B$2:$AH$1048576,MATCH($A269,'Data - Energy &amp; Metals'!$A$2:$A$1048576,FALSE),FALSE))</f>
        <v>211206</v>
      </c>
      <c r="E269" s="8">
        <f t="shared" si="4"/>
        <v>-6.4906899082250308E-2</v>
      </c>
    </row>
    <row r="270" spans="1:5" x14ac:dyDescent="0.25">
      <c r="A270" s="27">
        <f>IF('Data - Energy &amp; Metals'!A270="",#N/A,'Data - Energy &amp; Metals'!A270)</f>
        <v>40750</v>
      </c>
      <c r="B270" s="7">
        <f>IF(ISBLANK(HLOOKUP(B$2,'Data - Energy &amp; Metals'!$B$2:$AH$1048576,MATCH($A270,'Data - Energy &amp; Metals'!$A$2:$A$1048576,FALSE),FALSE)),#N/A,HLOOKUP(B$2,'Data - Energy &amp; Metals'!$B$2:$AH$1048576,MATCH($A270,'Data - Energy &amp; Metals'!$A$2:$A$1048576,FALSE),FALSE))</f>
        <v>995505</v>
      </c>
      <c r="C270" s="7">
        <f>IF(ISBLANK(HLOOKUP(C$2,'Data - Energy &amp; Metals'!$B$2:$AH$1048576,MATCH($A270,'Data - Energy &amp; Metals'!$A$2:$A$1048576,FALSE),FALSE)),#N/A,HLOOKUP(C$2,'Data - Energy &amp; Metals'!$B$2:$AH$1048576,MATCH($A270,'Data - Energy &amp; Metals'!$A$2:$A$1048576,FALSE),FALSE))</f>
        <v>134485</v>
      </c>
      <c r="D270" s="7">
        <f>IF(ISBLANK(HLOOKUP(D$2,'Data - Energy &amp; Metals'!$B$2:$AH$1048576,MATCH($A270,'Data - Energy &amp; Metals'!$A$2:$A$1048576,FALSE),FALSE)),#N/A,HLOOKUP(D$2,'Data - Energy &amp; Metals'!$B$2:$AH$1048576,MATCH($A270,'Data - Energy &amp; Metals'!$A$2:$A$1048576,FALSE),FALSE))</f>
        <v>210827</v>
      </c>
      <c r="E270" s="8">
        <f t="shared" si="4"/>
        <v>-7.6686706746826983E-2</v>
      </c>
    </row>
    <row r="271" spans="1:5" x14ac:dyDescent="0.25">
      <c r="A271" s="27">
        <f>IF('Data - Energy &amp; Metals'!A271="",#N/A,'Data - Energy &amp; Metals'!A271)</f>
        <v>40757</v>
      </c>
      <c r="B271" s="7">
        <f>IF(ISBLANK(HLOOKUP(B$2,'Data - Energy &amp; Metals'!$B$2:$AH$1048576,MATCH($A271,'Data - Energy &amp; Metals'!$A$2:$A$1048576,FALSE),FALSE)),#N/A,HLOOKUP(B$2,'Data - Energy &amp; Metals'!$B$2:$AH$1048576,MATCH($A271,'Data - Energy &amp; Metals'!$A$2:$A$1048576,FALSE),FALSE))</f>
        <v>1014651</v>
      </c>
      <c r="C271" s="7">
        <f>IF(ISBLANK(HLOOKUP(C$2,'Data - Energy &amp; Metals'!$B$2:$AH$1048576,MATCH($A271,'Data - Energy &amp; Metals'!$A$2:$A$1048576,FALSE),FALSE)),#N/A,HLOOKUP(C$2,'Data - Energy &amp; Metals'!$B$2:$AH$1048576,MATCH($A271,'Data - Energy &amp; Metals'!$A$2:$A$1048576,FALSE),FALSE))</f>
        <v>141080</v>
      </c>
      <c r="D271" s="7">
        <f>IF(ISBLANK(HLOOKUP(D$2,'Data - Energy &amp; Metals'!$B$2:$AH$1048576,MATCH($A271,'Data - Energy &amp; Metals'!$A$2:$A$1048576,FALSE),FALSE)),#N/A,HLOOKUP(D$2,'Data - Energy &amp; Metals'!$B$2:$AH$1048576,MATCH($A271,'Data - Energy &amp; Metals'!$A$2:$A$1048576,FALSE),FALSE))</f>
        <v>244880</v>
      </c>
      <c r="E271" s="8">
        <f t="shared" si="4"/>
        <v>-0.10230118533367631</v>
      </c>
    </row>
    <row r="272" spans="1:5" x14ac:dyDescent="0.25">
      <c r="A272" s="27">
        <f>IF('Data - Energy &amp; Metals'!A272="",#N/A,'Data - Energy &amp; Metals'!A272)</f>
        <v>40764</v>
      </c>
      <c r="B272" s="7">
        <f>IF(ISBLANK(HLOOKUP(B$2,'Data - Energy &amp; Metals'!$B$2:$AH$1048576,MATCH($A272,'Data - Energy &amp; Metals'!$A$2:$A$1048576,FALSE),FALSE)),#N/A,HLOOKUP(B$2,'Data - Energy &amp; Metals'!$B$2:$AH$1048576,MATCH($A272,'Data - Energy &amp; Metals'!$A$2:$A$1048576,FALSE),FALSE))</f>
        <v>1034089</v>
      </c>
      <c r="C272" s="7">
        <f>IF(ISBLANK(HLOOKUP(C$2,'Data - Energy &amp; Metals'!$B$2:$AH$1048576,MATCH($A272,'Data - Energy &amp; Metals'!$A$2:$A$1048576,FALSE),FALSE)),#N/A,HLOOKUP(C$2,'Data - Energy &amp; Metals'!$B$2:$AH$1048576,MATCH($A272,'Data - Energy &amp; Metals'!$A$2:$A$1048576,FALSE),FALSE))</f>
        <v>140191</v>
      </c>
      <c r="D272" s="7">
        <f>IF(ISBLANK(HLOOKUP(D$2,'Data - Energy &amp; Metals'!$B$2:$AH$1048576,MATCH($A272,'Data - Energy &amp; Metals'!$A$2:$A$1048576,FALSE),FALSE)),#N/A,HLOOKUP(D$2,'Data - Energy &amp; Metals'!$B$2:$AH$1048576,MATCH($A272,'Data - Energy &amp; Metals'!$A$2:$A$1048576,FALSE),FALSE))</f>
        <v>252567</v>
      </c>
      <c r="E272" s="8">
        <f t="shared" si="4"/>
        <v>-0.10867149732759947</v>
      </c>
    </row>
    <row r="273" spans="1:5" x14ac:dyDescent="0.25">
      <c r="A273" s="27">
        <f>IF('Data - Energy &amp; Metals'!A273="",#N/A,'Data - Energy &amp; Metals'!A273)</f>
        <v>40771</v>
      </c>
      <c r="B273" s="7">
        <f>IF(ISBLANK(HLOOKUP(B$2,'Data - Energy &amp; Metals'!$B$2:$AH$1048576,MATCH($A273,'Data - Energy &amp; Metals'!$A$2:$A$1048576,FALSE),FALSE)),#N/A,HLOOKUP(B$2,'Data - Energy &amp; Metals'!$B$2:$AH$1048576,MATCH($A273,'Data - Energy &amp; Metals'!$A$2:$A$1048576,FALSE),FALSE))</f>
        <v>1056202</v>
      </c>
      <c r="C273" s="7">
        <f>IF(ISBLANK(HLOOKUP(C$2,'Data - Energy &amp; Metals'!$B$2:$AH$1048576,MATCH($A273,'Data - Energy &amp; Metals'!$A$2:$A$1048576,FALSE),FALSE)),#N/A,HLOOKUP(C$2,'Data - Energy &amp; Metals'!$B$2:$AH$1048576,MATCH($A273,'Data - Energy &amp; Metals'!$A$2:$A$1048576,FALSE),FALSE))</f>
        <v>143531</v>
      </c>
      <c r="D273" s="7">
        <f>IF(ISBLANK(HLOOKUP(D$2,'Data - Energy &amp; Metals'!$B$2:$AH$1048576,MATCH($A273,'Data - Energy &amp; Metals'!$A$2:$A$1048576,FALSE),FALSE)),#N/A,HLOOKUP(D$2,'Data - Energy &amp; Metals'!$B$2:$AH$1048576,MATCH($A273,'Data - Energy &amp; Metals'!$A$2:$A$1048576,FALSE),FALSE))</f>
        <v>260662</v>
      </c>
      <c r="E273" s="8">
        <f t="shared" si="4"/>
        <v>-0.11089829407632253</v>
      </c>
    </row>
    <row r="274" spans="1:5" x14ac:dyDescent="0.25">
      <c r="A274" s="27">
        <f>IF('Data - Energy &amp; Metals'!A274="",#N/A,'Data - Energy &amp; Metals'!A274)</f>
        <v>40778</v>
      </c>
      <c r="B274" s="7">
        <f>IF(ISBLANK(HLOOKUP(B$2,'Data - Energy &amp; Metals'!$B$2:$AH$1048576,MATCH($A274,'Data - Energy &amp; Metals'!$A$2:$A$1048576,FALSE),FALSE)),#N/A,HLOOKUP(B$2,'Data - Energy &amp; Metals'!$B$2:$AH$1048576,MATCH($A274,'Data - Energy &amp; Metals'!$A$2:$A$1048576,FALSE),FALSE))</f>
        <v>1055408</v>
      </c>
      <c r="C274" s="7">
        <f>IF(ISBLANK(HLOOKUP(C$2,'Data - Energy &amp; Metals'!$B$2:$AH$1048576,MATCH($A274,'Data - Energy &amp; Metals'!$A$2:$A$1048576,FALSE),FALSE)),#N/A,HLOOKUP(C$2,'Data - Energy &amp; Metals'!$B$2:$AH$1048576,MATCH($A274,'Data - Energy &amp; Metals'!$A$2:$A$1048576,FALSE),FALSE))</f>
        <v>145229</v>
      </c>
      <c r="D274" s="7">
        <f>IF(ISBLANK(HLOOKUP(D$2,'Data - Energy &amp; Metals'!$B$2:$AH$1048576,MATCH($A274,'Data - Energy &amp; Metals'!$A$2:$A$1048576,FALSE),FALSE)),#N/A,HLOOKUP(D$2,'Data - Energy &amp; Metals'!$B$2:$AH$1048576,MATCH($A274,'Data - Energy &amp; Metals'!$A$2:$A$1048576,FALSE),FALSE))</f>
        <v>257902</v>
      </c>
      <c r="E274" s="8">
        <f t="shared" si="4"/>
        <v>-0.10675776571714446</v>
      </c>
    </row>
    <row r="275" spans="1:5" x14ac:dyDescent="0.25">
      <c r="A275" s="27">
        <f>IF('Data - Energy &amp; Metals'!A275="",#N/A,'Data - Energy &amp; Metals'!A275)</f>
        <v>40785</v>
      </c>
      <c r="B275" s="7">
        <f>IF(ISBLANK(HLOOKUP(B$2,'Data - Energy &amp; Metals'!$B$2:$AH$1048576,MATCH($A275,'Data - Energy &amp; Metals'!$A$2:$A$1048576,FALSE),FALSE)),#N/A,HLOOKUP(B$2,'Data - Energy &amp; Metals'!$B$2:$AH$1048576,MATCH($A275,'Data - Energy &amp; Metals'!$A$2:$A$1048576,FALSE),FALSE))</f>
        <v>1017077</v>
      </c>
      <c r="C275" s="7">
        <f>IF(ISBLANK(HLOOKUP(C$2,'Data - Energy &amp; Metals'!$B$2:$AH$1048576,MATCH($A275,'Data - Energy &amp; Metals'!$A$2:$A$1048576,FALSE),FALSE)),#N/A,HLOOKUP(C$2,'Data - Energy &amp; Metals'!$B$2:$AH$1048576,MATCH($A275,'Data - Energy &amp; Metals'!$A$2:$A$1048576,FALSE),FALSE))</f>
        <v>135670</v>
      </c>
      <c r="D275" s="7">
        <f>IF(ISBLANK(HLOOKUP(D$2,'Data - Energy &amp; Metals'!$B$2:$AH$1048576,MATCH($A275,'Data - Energy &amp; Metals'!$A$2:$A$1048576,FALSE),FALSE)),#N/A,HLOOKUP(D$2,'Data - Energy &amp; Metals'!$B$2:$AH$1048576,MATCH($A275,'Data - Energy &amp; Metals'!$A$2:$A$1048576,FALSE),FALSE))</f>
        <v>245233</v>
      </c>
      <c r="E275" s="8">
        <f t="shared" si="4"/>
        <v>-0.10772340737230318</v>
      </c>
    </row>
    <row r="276" spans="1:5" x14ac:dyDescent="0.25">
      <c r="A276" s="27">
        <f>IF('Data - Energy &amp; Metals'!A276="",#N/A,'Data - Energy &amp; Metals'!A276)</f>
        <v>40792</v>
      </c>
      <c r="B276" s="7">
        <f>IF(ISBLANK(HLOOKUP(B$2,'Data - Energy &amp; Metals'!$B$2:$AH$1048576,MATCH($A276,'Data - Energy &amp; Metals'!$A$2:$A$1048576,FALSE),FALSE)),#N/A,HLOOKUP(B$2,'Data - Energy &amp; Metals'!$B$2:$AH$1048576,MATCH($A276,'Data - Energy &amp; Metals'!$A$2:$A$1048576,FALSE),FALSE))</f>
        <v>1021768</v>
      </c>
      <c r="C276" s="7">
        <f>IF(ISBLANK(HLOOKUP(C$2,'Data - Energy &amp; Metals'!$B$2:$AH$1048576,MATCH($A276,'Data - Energy &amp; Metals'!$A$2:$A$1048576,FALSE),FALSE)),#N/A,HLOOKUP(C$2,'Data - Energy &amp; Metals'!$B$2:$AH$1048576,MATCH($A276,'Data - Energy &amp; Metals'!$A$2:$A$1048576,FALSE),FALSE))</f>
        <v>137814</v>
      </c>
      <c r="D276" s="7">
        <f>IF(ISBLANK(HLOOKUP(D$2,'Data - Energy &amp; Metals'!$B$2:$AH$1048576,MATCH($A276,'Data - Energy &amp; Metals'!$A$2:$A$1048576,FALSE),FALSE)),#N/A,HLOOKUP(D$2,'Data - Energy &amp; Metals'!$B$2:$AH$1048576,MATCH($A276,'Data - Energy &amp; Metals'!$A$2:$A$1048576,FALSE),FALSE))</f>
        <v>252161</v>
      </c>
      <c r="E276" s="8">
        <f t="shared" si="4"/>
        <v>-0.11191092302753658</v>
      </c>
    </row>
    <row r="277" spans="1:5" x14ac:dyDescent="0.25">
      <c r="A277" s="27">
        <f>IF('Data - Energy &amp; Metals'!A277="",#N/A,'Data - Energy &amp; Metals'!A277)</f>
        <v>40799</v>
      </c>
      <c r="B277" s="7">
        <f>IF(ISBLANK(HLOOKUP(B$2,'Data - Energy &amp; Metals'!$B$2:$AH$1048576,MATCH($A277,'Data - Energy &amp; Metals'!$A$2:$A$1048576,FALSE),FALSE)),#N/A,HLOOKUP(B$2,'Data - Energy &amp; Metals'!$B$2:$AH$1048576,MATCH($A277,'Data - Energy &amp; Metals'!$A$2:$A$1048576,FALSE),FALSE))</f>
        <v>995113</v>
      </c>
      <c r="C277" s="7">
        <f>IF(ISBLANK(HLOOKUP(C$2,'Data - Energy &amp; Metals'!$B$2:$AH$1048576,MATCH($A277,'Data - Energy &amp; Metals'!$A$2:$A$1048576,FALSE),FALSE)),#N/A,HLOOKUP(C$2,'Data - Energy &amp; Metals'!$B$2:$AH$1048576,MATCH($A277,'Data - Energy &amp; Metals'!$A$2:$A$1048576,FALSE),FALSE))</f>
        <v>138479</v>
      </c>
      <c r="D277" s="7">
        <f>IF(ISBLANK(HLOOKUP(D$2,'Data - Energy &amp; Metals'!$B$2:$AH$1048576,MATCH($A277,'Data - Energy &amp; Metals'!$A$2:$A$1048576,FALSE),FALSE)),#N/A,HLOOKUP(D$2,'Data - Energy &amp; Metals'!$B$2:$AH$1048576,MATCH($A277,'Data - Energy &amp; Metals'!$A$2:$A$1048576,FALSE),FALSE))</f>
        <v>239111</v>
      </c>
      <c r="E277" s="8">
        <f t="shared" si="4"/>
        <v>-0.1011262037577642</v>
      </c>
    </row>
    <row r="278" spans="1:5" x14ac:dyDescent="0.25">
      <c r="A278" s="27">
        <f>IF('Data - Energy &amp; Metals'!A278="",#N/A,'Data - Energy &amp; Metals'!A278)</f>
        <v>40806</v>
      </c>
      <c r="B278" s="7">
        <f>IF(ISBLANK(HLOOKUP(B$2,'Data - Energy &amp; Metals'!$B$2:$AH$1048576,MATCH($A278,'Data - Energy &amp; Metals'!$A$2:$A$1048576,FALSE),FALSE)),#N/A,HLOOKUP(B$2,'Data - Energy &amp; Metals'!$B$2:$AH$1048576,MATCH($A278,'Data - Energy &amp; Metals'!$A$2:$A$1048576,FALSE),FALSE))</f>
        <v>998871</v>
      </c>
      <c r="C278" s="7">
        <f>IF(ISBLANK(HLOOKUP(C$2,'Data - Energy &amp; Metals'!$B$2:$AH$1048576,MATCH($A278,'Data - Energy &amp; Metals'!$A$2:$A$1048576,FALSE),FALSE)),#N/A,HLOOKUP(C$2,'Data - Energy &amp; Metals'!$B$2:$AH$1048576,MATCH($A278,'Data - Energy &amp; Metals'!$A$2:$A$1048576,FALSE),FALSE))</f>
        <v>126474</v>
      </c>
      <c r="D278" s="7">
        <f>IF(ISBLANK(HLOOKUP(D$2,'Data - Energy &amp; Metals'!$B$2:$AH$1048576,MATCH($A278,'Data - Energy &amp; Metals'!$A$2:$A$1048576,FALSE),FALSE)),#N/A,HLOOKUP(D$2,'Data - Energy &amp; Metals'!$B$2:$AH$1048576,MATCH($A278,'Data - Energy &amp; Metals'!$A$2:$A$1048576,FALSE),FALSE))</f>
        <v>253880</v>
      </c>
      <c r="E278" s="8">
        <f t="shared" si="4"/>
        <v>-0.12755000395446459</v>
      </c>
    </row>
    <row r="279" spans="1:5" x14ac:dyDescent="0.25">
      <c r="A279" s="27">
        <f>IF('Data - Energy &amp; Metals'!A279="",#N/A,'Data - Energy &amp; Metals'!A279)</f>
        <v>40813</v>
      </c>
      <c r="B279" s="7">
        <f>IF(ISBLANK(HLOOKUP(B$2,'Data - Energy &amp; Metals'!$B$2:$AH$1048576,MATCH($A279,'Data - Energy &amp; Metals'!$A$2:$A$1048576,FALSE),FALSE)),#N/A,HLOOKUP(B$2,'Data - Energy &amp; Metals'!$B$2:$AH$1048576,MATCH($A279,'Data - Energy &amp; Metals'!$A$2:$A$1048576,FALSE),FALSE))</f>
        <v>946628</v>
      </c>
      <c r="C279" s="7">
        <f>IF(ISBLANK(HLOOKUP(C$2,'Data - Energy &amp; Metals'!$B$2:$AH$1048576,MATCH($A279,'Data - Energy &amp; Metals'!$A$2:$A$1048576,FALSE),FALSE)),#N/A,HLOOKUP(C$2,'Data - Energy &amp; Metals'!$B$2:$AH$1048576,MATCH($A279,'Data - Energy &amp; Metals'!$A$2:$A$1048576,FALSE),FALSE))</f>
        <v>117694</v>
      </c>
      <c r="D279" s="7">
        <f>IF(ISBLANK(HLOOKUP(D$2,'Data - Energy &amp; Metals'!$B$2:$AH$1048576,MATCH($A279,'Data - Energy &amp; Metals'!$A$2:$A$1048576,FALSE),FALSE)),#N/A,HLOOKUP(D$2,'Data - Energy &amp; Metals'!$B$2:$AH$1048576,MATCH($A279,'Data - Energy &amp; Metals'!$A$2:$A$1048576,FALSE),FALSE))</f>
        <v>244270</v>
      </c>
      <c r="E279" s="8">
        <f t="shared" si="4"/>
        <v>-0.13371250375015317</v>
      </c>
    </row>
    <row r="280" spans="1:5" x14ac:dyDescent="0.25">
      <c r="A280" s="27">
        <f>IF('Data - Energy &amp; Metals'!A280="",#N/A,'Data - Energy &amp; Metals'!A280)</f>
        <v>40820</v>
      </c>
      <c r="B280" s="7">
        <f>IF(ISBLANK(HLOOKUP(B$2,'Data - Energy &amp; Metals'!$B$2:$AH$1048576,MATCH($A280,'Data - Energy &amp; Metals'!$A$2:$A$1048576,FALSE),FALSE)),#N/A,HLOOKUP(B$2,'Data - Energy &amp; Metals'!$B$2:$AH$1048576,MATCH($A280,'Data - Energy &amp; Metals'!$A$2:$A$1048576,FALSE),FALSE))</f>
        <v>976649</v>
      </c>
      <c r="C280" s="7">
        <f>IF(ISBLANK(HLOOKUP(C$2,'Data - Energy &amp; Metals'!$B$2:$AH$1048576,MATCH($A280,'Data - Energy &amp; Metals'!$A$2:$A$1048576,FALSE),FALSE)),#N/A,HLOOKUP(C$2,'Data - Energy &amp; Metals'!$B$2:$AH$1048576,MATCH($A280,'Data - Energy &amp; Metals'!$A$2:$A$1048576,FALSE),FALSE))</f>
        <v>117564</v>
      </c>
      <c r="D280" s="7">
        <f>IF(ISBLANK(HLOOKUP(D$2,'Data - Energy &amp; Metals'!$B$2:$AH$1048576,MATCH($A280,'Data - Energy &amp; Metals'!$A$2:$A$1048576,FALSE),FALSE)),#N/A,HLOOKUP(D$2,'Data - Energy &amp; Metals'!$B$2:$AH$1048576,MATCH($A280,'Data - Energy &amp; Metals'!$A$2:$A$1048576,FALSE),FALSE))</f>
        <v>234552</v>
      </c>
      <c r="E280" s="8">
        <f t="shared" si="4"/>
        <v>-0.1197851019148128</v>
      </c>
    </row>
    <row r="281" spans="1:5" x14ac:dyDescent="0.25">
      <c r="A281" s="27">
        <f>IF('Data - Energy &amp; Metals'!A281="",#N/A,'Data - Energy &amp; Metals'!A281)</f>
        <v>40827</v>
      </c>
      <c r="B281" s="7">
        <f>IF(ISBLANK(HLOOKUP(B$2,'Data - Energy &amp; Metals'!$B$2:$AH$1048576,MATCH($A281,'Data - Energy &amp; Metals'!$A$2:$A$1048576,FALSE),FALSE)),#N/A,HLOOKUP(B$2,'Data - Energy &amp; Metals'!$B$2:$AH$1048576,MATCH($A281,'Data - Energy &amp; Metals'!$A$2:$A$1048576,FALSE),FALSE))</f>
        <v>1009885</v>
      </c>
      <c r="C281" s="7">
        <f>IF(ISBLANK(HLOOKUP(C$2,'Data - Energy &amp; Metals'!$B$2:$AH$1048576,MATCH($A281,'Data - Energy &amp; Metals'!$A$2:$A$1048576,FALSE),FALSE)),#N/A,HLOOKUP(C$2,'Data - Energy &amp; Metals'!$B$2:$AH$1048576,MATCH($A281,'Data - Energy &amp; Metals'!$A$2:$A$1048576,FALSE),FALSE))</f>
        <v>123518</v>
      </c>
      <c r="D281" s="7">
        <f>IF(ISBLANK(HLOOKUP(D$2,'Data - Energy &amp; Metals'!$B$2:$AH$1048576,MATCH($A281,'Data - Energy &amp; Metals'!$A$2:$A$1048576,FALSE),FALSE)),#N/A,HLOOKUP(D$2,'Data - Energy &amp; Metals'!$B$2:$AH$1048576,MATCH($A281,'Data - Energy &amp; Metals'!$A$2:$A$1048576,FALSE),FALSE))</f>
        <v>242852</v>
      </c>
      <c r="E281" s="8">
        <f t="shared" si="4"/>
        <v>-0.11816592978408433</v>
      </c>
    </row>
    <row r="282" spans="1:5" x14ac:dyDescent="0.25">
      <c r="A282" s="27">
        <f>IF('Data - Energy &amp; Metals'!A282="",#N/A,'Data - Energy &amp; Metals'!A282)</f>
        <v>40834</v>
      </c>
      <c r="B282" s="7">
        <f>IF(ISBLANK(HLOOKUP(B$2,'Data - Energy &amp; Metals'!$B$2:$AH$1048576,MATCH($A282,'Data - Energy &amp; Metals'!$A$2:$A$1048576,FALSE),FALSE)),#N/A,HLOOKUP(B$2,'Data - Energy &amp; Metals'!$B$2:$AH$1048576,MATCH($A282,'Data - Energy &amp; Metals'!$A$2:$A$1048576,FALSE),FALSE))</f>
        <v>1042911</v>
      </c>
      <c r="C282" s="7">
        <f>IF(ISBLANK(HLOOKUP(C$2,'Data - Energy &amp; Metals'!$B$2:$AH$1048576,MATCH($A282,'Data - Energy &amp; Metals'!$A$2:$A$1048576,FALSE),FALSE)),#N/A,HLOOKUP(C$2,'Data - Energy &amp; Metals'!$B$2:$AH$1048576,MATCH($A282,'Data - Energy &amp; Metals'!$A$2:$A$1048576,FALSE),FALSE))</f>
        <v>125116</v>
      </c>
      <c r="D282" s="7">
        <f>IF(ISBLANK(HLOOKUP(D$2,'Data - Energy &amp; Metals'!$B$2:$AH$1048576,MATCH($A282,'Data - Energy &amp; Metals'!$A$2:$A$1048576,FALSE),FALSE)),#N/A,HLOOKUP(D$2,'Data - Energy &amp; Metals'!$B$2:$AH$1048576,MATCH($A282,'Data - Energy &amp; Metals'!$A$2:$A$1048576,FALSE),FALSE))</f>
        <v>244596</v>
      </c>
      <c r="E282" s="8">
        <f t="shared" si="4"/>
        <v>-0.11456394649207842</v>
      </c>
    </row>
    <row r="283" spans="1:5" x14ac:dyDescent="0.25">
      <c r="A283" s="27">
        <f>IF('Data - Energy &amp; Metals'!A283="",#N/A,'Data - Energy &amp; Metals'!A283)</f>
        <v>40841</v>
      </c>
      <c r="B283" s="7">
        <f>IF(ISBLANK(HLOOKUP(B$2,'Data - Energy &amp; Metals'!$B$2:$AH$1048576,MATCH($A283,'Data - Energy &amp; Metals'!$A$2:$A$1048576,FALSE),FALSE)),#N/A,HLOOKUP(B$2,'Data - Energy &amp; Metals'!$B$2:$AH$1048576,MATCH($A283,'Data - Energy &amp; Metals'!$A$2:$A$1048576,FALSE),FALSE))</f>
        <v>1021824</v>
      </c>
      <c r="C283" s="7">
        <f>IF(ISBLANK(HLOOKUP(C$2,'Data - Energy &amp; Metals'!$B$2:$AH$1048576,MATCH($A283,'Data - Energy &amp; Metals'!$A$2:$A$1048576,FALSE),FALSE)),#N/A,HLOOKUP(C$2,'Data - Energy &amp; Metals'!$B$2:$AH$1048576,MATCH($A283,'Data - Energy &amp; Metals'!$A$2:$A$1048576,FALSE),FALSE))</f>
        <v>123517</v>
      </c>
      <c r="D283" s="7">
        <f>IF(ISBLANK(HLOOKUP(D$2,'Data - Energy &amp; Metals'!$B$2:$AH$1048576,MATCH($A283,'Data - Energy &amp; Metals'!$A$2:$A$1048576,FALSE),FALSE)),#N/A,HLOOKUP(D$2,'Data - Energy &amp; Metals'!$B$2:$AH$1048576,MATCH($A283,'Data - Energy &amp; Metals'!$A$2:$A$1048576,FALSE),FALSE))</f>
        <v>237823</v>
      </c>
      <c r="E283" s="8">
        <f t="shared" si="4"/>
        <v>-0.11186466553927095</v>
      </c>
    </row>
    <row r="284" spans="1:5" x14ac:dyDescent="0.25">
      <c r="A284" s="27">
        <f>IF('Data - Energy &amp; Metals'!A284="",#N/A,'Data - Energy &amp; Metals'!A284)</f>
        <v>40848</v>
      </c>
      <c r="B284" s="7">
        <f>IF(ISBLANK(HLOOKUP(B$2,'Data - Energy &amp; Metals'!$B$2:$AH$1048576,MATCH($A284,'Data - Energy &amp; Metals'!$A$2:$A$1048576,FALSE),FALSE)),#N/A,HLOOKUP(B$2,'Data - Energy &amp; Metals'!$B$2:$AH$1048576,MATCH($A284,'Data - Energy &amp; Metals'!$A$2:$A$1048576,FALSE),FALSE))</f>
        <v>991974</v>
      </c>
      <c r="C284" s="7">
        <f>IF(ISBLANK(HLOOKUP(C$2,'Data - Energy &amp; Metals'!$B$2:$AH$1048576,MATCH($A284,'Data - Energy &amp; Metals'!$A$2:$A$1048576,FALSE),FALSE)),#N/A,HLOOKUP(C$2,'Data - Energy &amp; Metals'!$B$2:$AH$1048576,MATCH($A284,'Data - Energy &amp; Metals'!$A$2:$A$1048576,FALSE),FALSE))</f>
        <v>119673</v>
      </c>
      <c r="D284" s="7">
        <f>IF(ISBLANK(HLOOKUP(D$2,'Data - Energy &amp; Metals'!$B$2:$AH$1048576,MATCH($A284,'Data - Energy &amp; Metals'!$A$2:$A$1048576,FALSE),FALSE)),#N/A,HLOOKUP(D$2,'Data - Energy &amp; Metals'!$B$2:$AH$1048576,MATCH($A284,'Data - Energy &amp; Metals'!$A$2:$A$1048576,FALSE),FALSE))</f>
        <v>238659</v>
      </c>
      <c r="E284" s="8">
        <f t="shared" si="4"/>
        <v>-0.11994870833308131</v>
      </c>
    </row>
    <row r="285" spans="1:5" x14ac:dyDescent="0.25">
      <c r="A285" s="27">
        <f>IF('Data - Energy &amp; Metals'!A285="",#N/A,'Data - Energy &amp; Metals'!A285)</f>
        <v>40855</v>
      </c>
      <c r="B285" s="7">
        <f>IF(ISBLANK(HLOOKUP(B$2,'Data - Energy &amp; Metals'!$B$2:$AH$1048576,MATCH($A285,'Data - Energy &amp; Metals'!$A$2:$A$1048576,FALSE),FALSE)),#N/A,HLOOKUP(B$2,'Data - Energy &amp; Metals'!$B$2:$AH$1048576,MATCH($A285,'Data - Energy &amp; Metals'!$A$2:$A$1048576,FALSE),FALSE))</f>
        <v>1004902</v>
      </c>
      <c r="C285" s="7">
        <f>IF(ISBLANK(HLOOKUP(C$2,'Data - Energy &amp; Metals'!$B$2:$AH$1048576,MATCH($A285,'Data - Energy &amp; Metals'!$A$2:$A$1048576,FALSE),FALSE)),#N/A,HLOOKUP(C$2,'Data - Energy &amp; Metals'!$B$2:$AH$1048576,MATCH($A285,'Data - Energy &amp; Metals'!$A$2:$A$1048576,FALSE),FALSE))</f>
        <v>118781</v>
      </c>
      <c r="D285" s="7">
        <f>IF(ISBLANK(HLOOKUP(D$2,'Data - Energy &amp; Metals'!$B$2:$AH$1048576,MATCH($A285,'Data - Energy &amp; Metals'!$A$2:$A$1048576,FALSE),FALSE)),#N/A,HLOOKUP(D$2,'Data - Energy &amp; Metals'!$B$2:$AH$1048576,MATCH($A285,'Data - Energy &amp; Metals'!$A$2:$A$1048576,FALSE),FALSE))</f>
        <v>253727</v>
      </c>
      <c r="E285" s="8">
        <f t="shared" si="4"/>
        <v>-0.13428772158877184</v>
      </c>
    </row>
    <row r="286" spans="1:5" x14ac:dyDescent="0.25">
      <c r="A286" s="27">
        <f>IF('Data - Energy &amp; Metals'!A286="",#N/A,'Data - Energy &amp; Metals'!A286)</f>
        <v>40862</v>
      </c>
      <c r="B286" s="7">
        <f>IF(ISBLANK(HLOOKUP(B$2,'Data - Energy &amp; Metals'!$B$2:$AH$1048576,MATCH($A286,'Data - Energy &amp; Metals'!$A$2:$A$1048576,FALSE),FALSE)),#N/A,HLOOKUP(B$2,'Data - Energy &amp; Metals'!$B$2:$AH$1048576,MATCH($A286,'Data - Energy &amp; Metals'!$A$2:$A$1048576,FALSE),FALSE))</f>
        <v>1038447</v>
      </c>
      <c r="C286" s="7">
        <f>IF(ISBLANK(HLOOKUP(C$2,'Data - Energy &amp; Metals'!$B$2:$AH$1048576,MATCH($A286,'Data - Energy &amp; Metals'!$A$2:$A$1048576,FALSE),FALSE)),#N/A,HLOOKUP(C$2,'Data - Energy &amp; Metals'!$B$2:$AH$1048576,MATCH($A286,'Data - Energy &amp; Metals'!$A$2:$A$1048576,FALSE),FALSE))</f>
        <v>129764</v>
      </c>
      <c r="D286" s="7">
        <f>IF(ISBLANK(HLOOKUP(D$2,'Data - Energy &amp; Metals'!$B$2:$AH$1048576,MATCH($A286,'Data - Energy &amp; Metals'!$A$2:$A$1048576,FALSE),FALSE)),#N/A,HLOOKUP(D$2,'Data - Energy &amp; Metals'!$B$2:$AH$1048576,MATCH($A286,'Data - Energy &amp; Metals'!$A$2:$A$1048576,FALSE),FALSE))</f>
        <v>275983</v>
      </c>
      <c r="E286" s="8">
        <f t="shared" si="4"/>
        <v>-0.14080545275782008</v>
      </c>
    </row>
    <row r="287" spans="1:5" x14ac:dyDescent="0.25">
      <c r="A287" s="27">
        <f>IF('Data - Energy &amp; Metals'!A287="",#N/A,'Data - Energy &amp; Metals'!A287)</f>
        <v>40869</v>
      </c>
      <c r="B287" s="7">
        <f>IF(ISBLANK(HLOOKUP(B$2,'Data - Energy &amp; Metals'!$B$2:$AH$1048576,MATCH($A287,'Data - Energy &amp; Metals'!$A$2:$A$1048576,FALSE),FALSE)),#N/A,HLOOKUP(B$2,'Data - Energy &amp; Metals'!$B$2:$AH$1048576,MATCH($A287,'Data - Energy &amp; Metals'!$A$2:$A$1048576,FALSE),FALSE))</f>
        <v>1035432</v>
      </c>
      <c r="C287" s="7">
        <f>IF(ISBLANK(HLOOKUP(C$2,'Data - Energy &amp; Metals'!$B$2:$AH$1048576,MATCH($A287,'Data - Energy &amp; Metals'!$A$2:$A$1048576,FALSE),FALSE)),#N/A,HLOOKUP(C$2,'Data - Energy &amp; Metals'!$B$2:$AH$1048576,MATCH($A287,'Data - Energy &amp; Metals'!$A$2:$A$1048576,FALSE),FALSE))</f>
        <v>135992</v>
      </c>
      <c r="D287" s="7">
        <f>IF(ISBLANK(HLOOKUP(D$2,'Data - Energy &amp; Metals'!$B$2:$AH$1048576,MATCH($A287,'Data - Energy &amp; Metals'!$A$2:$A$1048576,FALSE),FALSE)),#N/A,HLOOKUP(D$2,'Data - Energy &amp; Metals'!$B$2:$AH$1048576,MATCH($A287,'Data - Energy &amp; Metals'!$A$2:$A$1048576,FALSE),FALSE))</f>
        <v>274540</v>
      </c>
      <c r="E287" s="8">
        <f t="shared" si="4"/>
        <v>-0.13380695207411014</v>
      </c>
    </row>
    <row r="288" spans="1:5" x14ac:dyDescent="0.25">
      <c r="A288" s="27">
        <f>IF('Data - Energy &amp; Metals'!A288="",#N/A,'Data - Energy &amp; Metals'!A288)</f>
        <v>40876</v>
      </c>
      <c r="B288" s="7">
        <f>IF(ISBLANK(HLOOKUP(B$2,'Data - Energy &amp; Metals'!$B$2:$AH$1048576,MATCH($A288,'Data - Energy &amp; Metals'!$A$2:$A$1048576,FALSE),FALSE)),#N/A,HLOOKUP(B$2,'Data - Energy &amp; Metals'!$B$2:$AH$1048576,MATCH($A288,'Data - Energy &amp; Metals'!$A$2:$A$1048576,FALSE),FALSE))</f>
        <v>981582</v>
      </c>
      <c r="C288" s="7">
        <f>IF(ISBLANK(HLOOKUP(C$2,'Data - Energy &amp; Metals'!$B$2:$AH$1048576,MATCH($A288,'Data - Energy &amp; Metals'!$A$2:$A$1048576,FALSE),FALSE)),#N/A,HLOOKUP(C$2,'Data - Energy &amp; Metals'!$B$2:$AH$1048576,MATCH($A288,'Data - Energy &amp; Metals'!$A$2:$A$1048576,FALSE),FALSE))</f>
        <v>135081</v>
      </c>
      <c r="D288" s="7">
        <f>IF(ISBLANK(HLOOKUP(D$2,'Data - Energy &amp; Metals'!$B$2:$AH$1048576,MATCH($A288,'Data - Energy &amp; Metals'!$A$2:$A$1048576,FALSE),FALSE)),#N/A,HLOOKUP(D$2,'Data - Energy &amp; Metals'!$B$2:$AH$1048576,MATCH($A288,'Data - Energy &amp; Metals'!$A$2:$A$1048576,FALSE),FALSE))</f>
        <v>269586</v>
      </c>
      <c r="E288" s="8">
        <f t="shared" si="4"/>
        <v>-0.13702879637157162</v>
      </c>
    </row>
    <row r="289" spans="1:5" x14ac:dyDescent="0.25">
      <c r="A289" s="27">
        <f>IF('Data - Energy &amp; Metals'!A289="",#N/A,'Data - Energy &amp; Metals'!A289)</f>
        <v>40883</v>
      </c>
      <c r="B289" s="7">
        <f>IF(ISBLANK(HLOOKUP(B$2,'Data - Energy &amp; Metals'!$B$2:$AH$1048576,MATCH($A289,'Data - Energy &amp; Metals'!$A$2:$A$1048576,FALSE),FALSE)),#N/A,HLOOKUP(B$2,'Data - Energy &amp; Metals'!$B$2:$AH$1048576,MATCH($A289,'Data - Energy &amp; Metals'!$A$2:$A$1048576,FALSE),FALSE))</f>
        <v>972861</v>
      </c>
      <c r="C289" s="7">
        <f>IF(ISBLANK(HLOOKUP(C$2,'Data - Energy &amp; Metals'!$B$2:$AH$1048576,MATCH($A289,'Data - Energy &amp; Metals'!$A$2:$A$1048576,FALSE),FALSE)),#N/A,HLOOKUP(C$2,'Data - Energy &amp; Metals'!$B$2:$AH$1048576,MATCH($A289,'Data - Energy &amp; Metals'!$A$2:$A$1048576,FALSE),FALSE))</f>
        <v>141153</v>
      </c>
      <c r="D289" s="7">
        <f>IF(ISBLANK(HLOOKUP(D$2,'Data - Energy &amp; Metals'!$B$2:$AH$1048576,MATCH($A289,'Data - Energy &amp; Metals'!$A$2:$A$1048576,FALSE),FALSE)),#N/A,HLOOKUP(D$2,'Data - Energy &amp; Metals'!$B$2:$AH$1048576,MATCH($A289,'Data - Energy &amp; Metals'!$A$2:$A$1048576,FALSE),FALSE))</f>
        <v>263871</v>
      </c>
      <c r="E289" s="8">
        <f t="shared" si="4"/>
        <v>-0.12614135010037406</v>
      </c>
    </row>
    <row r="290" spans="1:5" x14ac:dyDescent="0.25">
      <c r="A290" s="27">
        <f>IF('Data - Energy &amp; Metals'!A290="",#N/A,'Data - Energy &amp; Metals'!A290)</f>
        <v>40890</v>
      </c>
      <c r="B290" s="7">
        <f>IF(ISBLANK(HLOOKUP(B$2,'Data - Energy &amp; Metals'!$B$2:$AH$1048576,MATCH($A290,'Data - Energy &amp; Metals'!$A$2:$A$1048576,FALSE),FALSE)),#N/A,HLOOKUP(B$2,'Data - Energy &amp; Metals'!$B$2:$AH$1048576,MATCH($A290,'Data - Energy &amp; Metals'!$A$2:$A$1048576,FALSE),FALSE))</f>
        <v>1020543</v>
      </c>
      <c r="C290" s="7">
        <f>IF(ISBLANK(HLOOKUP(C$2,'Data - Energy &amp; Metals'!$B$2:$AH$1048576,MATCH($A290,'Data - Energy &amp; Metals'!$A$2:$A$1048576,FALSE),FALSE)),#N/A,HLOOKUP(C$2,'Data - Energy &amp; Metals'!$B$2:$AH$1048576,MATCH($A290,'Data - Energy &amp; Metals'!$A$2:$A$1048576,FALSE),FALSE))</f>
        <v>142439</v>
      </c>
      <c r="D290" s="7">
        <f>IF(ISBLANK(HLOOKUP(D$2,'Data - Energy &amp; Metals'!$B$2:$AH$1048576,MATCH($A290,'Data - Energy &amp; Metals'!$A$2:$A$1048576,FALSE),FALSE)),#N/A,HLOOKUP(D$2,'Data - Energy &amp; Metals'!$B$2:$AH$1048576,MATCH($A290,'Data - Energy &amp; Metals'!$A$2:$A$1048576,FALSE),FALSE))</f>
        <v>261577</v>
      </c>
      <c r="E290" s="8">
        <f t="shared" si="4"/>
        <v>-0.11673981400097791</v>
      </c>
    </row>
    <row r="291" spans="1:5" x14ac:dyDescent="0.25">
      <c r="A291" s="27">
        <f>IF('Data - Energy &amp; Metals'!A291="",#N/A,'Data - Energy &amp; Metals'!A291)</f>
        <v>40897</v>
      </c>
      <c r="B291" s="7">
        <f>IF(ISBLANK(HLOOKUP(B$2,'Data - Energy &amp; Metals'!$B$2:$AH$1048576,MATCH($A291,'Data - Energy &amp; Metals'!$A$2:$A$1048576,FALSE),FALSE)),#N/A,HLOOKUP(B$2,'Data - Energy &amp; Metals'!$B$2:$AH$1048576,MATCH($A291,'Data - Energy &amp; Metals'!$A$2:$A$1048576,FALSE),FALSE))</f>
        <v>1032909</v>
      </c>
      <c r="C291" s="7">
        <f>IF(ISBLANK(HLOOKUP(C$2,'Data - Energy &amp; Metals'!$B$2:$AH$1048576,MATCH($A291,'Data - Energy &amp; Metals'!$A$2:$A$1048576,FALSE),FALSE)),#N/A,HLOOKUP(C$2,'Data - Energy &amp; Metals'!$B$2:$AH$1048576,MATCH($A291,'Data - Energy &amp; Metals'!$A$2:$A$1048576,FALSE),FALSE))</f>
        <v>145952</v>
      </c>
      <c r="D291" s="7">
        <f>IF(ISBLANK(HLOOKUP(D$2,'Data - Energy &amp; Metals'!$B$2:$AH$1048576,MATCH($A291,'Data - Energy &amp; Metals'!$A$2:$A$1048576,FALSE),FALSE)),#N/A,HLOOKUP(D$2,'Data - Energy &amp; Metals'!$B$2:$AH$1048576,MATCH($A291,'Data - Energy &amp; Metals'!$A$2:$A$1048576,FALSE),FALSE))</f>
        <v>261994</v>
      </c>
      <c r="E291" s="8">
        <f t="shared" si="4"/>
        <v>-0.11234484354381655</v>
      </c>
    </row>
    <row r="292" spans="1:5" x14ac:dyDescent="0.25">
      <c r="A292" s="27">
        <f>IF('Data - Energy &amp; Metals'!A292="",#N/A,'Data - Energy &amp; Metals'!A292)</f>
        <v>40904</v>
      </c>
      <c r="B292" s="7">
        <f>IF(ISBLANK(HLOOKUP(B$2,'Data - Energy &amp; Metals'!$B$2:$AH$1048576,MATCH($A292,'Data - Energy &amp; Metals'!$A$2:$A$1048576,FALSE),FALSE)),#N/A,HLOOKUP(B$2,'Data - Energy &amp; Metals'!$B$2:$AH$1048576,MATCH($A292,'Data - Energy &amp; Metals'!$A$2:$A$1048576,FALSE),FALSE))</f>
        <v>1025312</v>
      </c>
      <c r="C292" s="7">
        <f>IF(ISBLANK(HLOOKUP(C$2,'Data - Energy &amp; Metals'!$B$2:$AH$1048576,MATCH($A292,'Data - Energy &amp; Metals'!$A$2:$A$1048576,FALSE),FALSE)),#N/A,HLOOKUP(C$2,'Data - Energy &amp; Metals'!$B$2:$AH$1048576,MATCH($A292,'Data - Energy &amp; Metals'!$A$2:$A$1048576,FALSE),FALSE))</f>
        <v>144447</v>
      </c>
      <c r="D292" s="7">
        <f>IF(ISBLANK(HLOOKUP(D$2,'Data - Energy &amp; Metals'!$B$2:$AH$1048576,MATCH($A292,'Data - Energy &amp; Metals'!$A$2:$A$1048576,FALSE),FALSE)),#N/A,HLOOKUP(D$2,'Data - Energy &amp; Metals'!$B$2:$AH$1048576,MATCH($A292,'Data - Energy &amp; Metals'!$A$2:$A$1048576,FALSE),FALSE))</f>
        <v>268716</v>
      </c>
      <c r="E292" s="8">
        <f t="shared" si="4"/>
        <v>-0.12120115633095097</v>
      </c>
    </row>
    <row r="293" spans="1:5" x14ac:dyDescent="0.25">
      <c r="A293" s="27">
        <f>IF('Data - Energy &amp; Metals'!A293="",#N/A,'Data - Energy &amp; Metals'!A293)</f>
        <v>40911</v>
      </c>
      <c r="B293" s="7">
        <f>IF(ISBLANK(HLOOKUP(B$2,'Data - Energy &amp; Metals'!$B$2:$AH$1048576,MATCH($A293,'Data - Energy &amp; Metals'!$A$2:$A$1048576,FALSE),FALSE)),#N/A,HLOOKUP(B$2,'Data - Energy &amp; Metals'!$B$2:$AH$1048576,MATCH($A293,'Data - Energy &amp; Metals'!$A$2:$A$1048576,FALSE),FALSE))</f>
        <v>1044828</v>
      </c>
      <c r="C293" s="7">
        <f>IF(ISBLANK(HLOOKUP(C$2,'Data - Energy &amp; Metals'!$B$2:$AH$1048576,MATCH($A293,'Data - Energy &amp; Metals'!$A$2:$A$1048576,FALSE),FALSE)),#N/A,HLOOKUP(C$2,'Data - Energy &amp; Metals'!$B$2:$AH$1048576,MATCH($A293,'Data - Energy &amp; Metals'!$A$2:$A$1048576,FALSE),FALSE))</f>
        <v>151025</v>
      </c>
      <c r="D293" s="7">
        <f>IF(ISBLANK(HLOOKUP(D$2,'Data - Energy &amp; Metals'!$B$2:$AH$1048576,MATCH($A293,'Data - Energy &amp; Metals'!$A$2:$A$1048576,FALSE),FALSE)),#N/A,HLOOKUP(D$2,'Data - Energy &amp; Metals'!$B$2:$AH$1048576,MATCH($A293,'Data - Energy &amp; Metals'!$A$2:$A$1048576,FALSE),FALSE))</f>
        <v>260014</v>
      </c>
      <c r="E293" s="8">
        <f t="shared" si="4"/>
        <v>-0.1043128629784041</v>
      </c>
    </row>
    <row r="294" spans="1:5" x14ac:dyDescent="0.25">
      <c r="A294" s="27">
        <f>IF('Data - Energy &amp; Metals'!A294="",#N/A,'Data - Energy &amp; Metals'!A294)</f>
        <v>40918</v>
      </c>
      <c r="B294" s="7">
        <f>IF(ISBLANK(HLOOKUP(B$2,'Data - Energy &amp; Metals'!$B$2:$AH$1048576,MATCH($A294,'Data - Energy &amp; Metals'!$A$2:$A$1048576,FALSE),FALSE)),#N/A,HLOOKUP(B$2,'Data - Energy &amp; Metals'!$B$2:$AH$1048576,MATCH($A294,'Data - Energy &amp; Metals'!$A$2:$A$1048576,FALSE),FALSE))</f>
        <v>1128230</v>
      </c>
      <c r="C294" s="7">
        <f>IF(ISBLANK(HLOOKUP(C$2,'Data - Energy &amp; Metals'!$B$2:$AH$1048576,MATCH($A294,'Data - Energy &amp; Metals'!$A$2:$A$1048576,FALSE),FALSE)),#N/A,HLOOKUP(C$2,'Data - Energy &amp; Metals'!$B$2:$AH$1048576,MATCH($A294,'Data - Energy &amp; Metals'!$A$2:$A$1048576,FALSE),FALSE))</f>
        <v>186457</v>
      </c>
      <c r="D294" s="7">
        <f>IF(ISBLANK(HLOOKUP(D$2,'Data - Energy &amp; Metals'!$B$2:$AH$1048576,MATCH($A294,'Data - Energy &amp; Metals'!$A$2:$A$1048576,FALSE),FALSE)),#N/A,HLOOKUP(D$2,'Data - Energy &amp; Metals'!$B$2:$AH$1048576,MATCH($A294,'Data - Energy &amp; Metals'!$A$2:$A$1048576,FALSE),FALSE))</f>
        <v>290168</v>
      </c>
      <c r="E294" s="8">
        <f t="shared" si="4"/>
        <v>-9.1923632592645119E-2</v>
      </c>
    </row>
    <row r="295" spans="1:5" x14ac:dyDescent="0.25">
      <c r="A295" s="27">
        <f>IF('Data - Energy &amp; Metals'!A295="",#N/A,'Data - Energy &amp; Metals'!A295)</f>
        <v>40925</v>
      </c>
      <c r="B295" s="7">
        <f>IF(ISBLANK(HLOOKUP(B$2,'Data - Energy &amp; Metals'!$B$2:$AH$1048576,MATCH($A295,'Data - Energy &amp; Metals'!$A$2:$A$1048576,FALSE),FALSE)),#N/A,HLOOKUP(B$2,'Data - Energy &amp; Metals'!$B$2:$AH$1048576,MATCH($A295,'Data - Energy &amp; Metals'!$A$2:$A$1048576,FALSE),FALSE))</f>
        <v>1184319</v>
      </c>
      <c r="C295" s="7">
        <f>IF(ISBLANK(HLOOKUP(C$2,'Data - Energy &amp; Metals'!$B$2:$AH$1048576,MATCH($A295,'Data - Energy &amp; Metals'!$A$2:$A$1048576,FALSE),FALSE)),#N/A,HLOOKUP(C$2,'Data - Energy &amp; Metals'!$B$2:$AH$1048576,MATCH($A295,'Data - Energy &amp; Metals'!$A$2:$A$1048576,FALSE),FALSE))</f>
        <v>189770</v>
      </c>
      <c r="D295" s="7">
        <f>IF(ISBLANK(HLOOKUP(D$2,'Data - Energy &amp; Metals'!$B$2:$AH$1048576,MATCH($A295,'Data - Energy &amp; Metals'!$A$2:$A$1048576,FALSE),FALSE)),#N/A,HLOOKUP(D$2,'Data - Energy &amp; Metals'!$B$2:$AH$1048576,MATCH($A295,'Data - Energy &amp; Metals'!$A$2:$A$1048576,FALSE),FALSE))</f>
        <v>276374</v>
      </c>
      <c r="E295" s="8">
        <f t="shared" si="4"/>
        <v>-7.3125568364604474E-2</v>
      </c>
    </row>
    <row r="296" spans="1:5" x14ac:dyDescent="0.25">
      <c r="A296" s="27">
        <f>IF('Data - Energy &amp; Metals'!A296="",#N/A,'Data - Energy &amp; Metals'!A296)</f>
        <v>40932</v>
      </c>
      <c r="B296" s="7">
        <f>IF(ISBLANK(HLOOKUP(B$2,'Data - Energy &amp; Metals'!$B$2:$AH$1048576,MATCH($A296,'Data - Energy &amp; Metals'!$A$2:$A$1048576,FALSE),FALSE)),#N/A,HLOOKUP(B$2,'Data - Energy &amp; Metals'!$B$2:$AH$1048576,MATCH($A296,'Data - Energy &amp; Metals'!$A$2:$A$1048576,FALSE),FALSE))</f>
        <v>1206128</v>
      </c>
      <c r="C296" s="7">
        <f>IF(ISBLANK(HLOOKUP(C$2,'Data - Energy &amp; Metals'!$B$2:$AH$1048576,MATCH($A296,'Data - Energy &amp; Metals'!$A$2:$A$1048576,FALSE),FALSE)),#N/A,HLOOKUP(C$2,'Data - Energy &amp; Metals'!$B$2:$AH$1048576,MATCH($A296,'Data - Energy &amp; Metals'!$A$2:$A$1048576,FALSE),FALSE))</f>
        <v>210940</v>
      </c>
      <c r="D296" s="7">
        <f>IF(ISBLANK(HLOOKUP(D$2,'Data - Energy &amp; Metals'!$B$2:$AH$1048576,MATCH($A296,'Data - Energy &amp; Metals'!$A$2:$A$1048576,FALSE),FALSE)),#N/A,HLOOKUP(D$2,'Data - Energy &amp; Metals'!$B$2:$AH$1048576,MATCH($A296,'Data - Energy &amp; Metals'!$A$2:$A$1048576,FALSE),FALSE))</f>
        <v>291223</v>
      </c>
      <c r="E296" s="8">
        <f t="shared" si="4"/>
        <v>-6.6562587055436898E-2</v>
      </c>
    </row>
    <row r="297" spans="1:5" x14ac:dyDescent="0.25">
      <c r="A297" s="27">
        <f>IF('Data - Energy &amp; Metals'!A297="",#N/A,'Data - Energy &amp; Metals'!A297)</f>
        <v>40939</v>
      </c>
      <c r="B297" s="7">
        <f>IF(ISBLANK(HLOOKUP(B$2,'Data - Energy &amp; Metals'!$B$2:$AH$1048576,MATCH($A297,'Data - Energy &amp; Metals'!$A$2:$A$1048576,FALSE),FALSE)),#N/A,HLOOKUP(B$2,'Data - Energy &amp; Metals'!$B$2:$AH$1048576,MATCH($A297,'Data - Energy &amp; Metals'!$A$2:$A$1048576,FALSE),FALSE))</f>
        <v>1245201</v>
      </c>
      <c r="C297" s="7">
        <f>IF(ISBLANK(HLOOKUP(C$2,'Data - Energy &amp; Metals'!$B$2:$AH$1048576,MATCH($A297,'Data - Energy &amp; Metals'!$A$2:$A$1048576,FALSE),FALSE)),#N/A,HLOOKUP(C$2,'Data - Energy &amp; Metals'!$B$2:$AH$1048576,MATCH($A297,'Data - Energy &amp; Metals'!$A$2:$A$1048576,FALSE),FALSE))</f>
        <v>223977</v>
      </c>
      <c r="D297" s="7">
        <f>IF(ISBLANK(HLOOKUP(D$2,'Data - Energy &amp; Metals'!$B$2:$AH$1048576,MATCH($A297,'Data - Energy &amp; Metals'!$A$2:$A$1048576,FALSE),FALSE)),#N/A,HLOOKUP(D$2,'Data - Energy &amp; Metals'!$B$2:$AH$1048576,MATCH($A297,'Data - Energy &amp; Metals'!$A$2:$A$1048576,FALSE),FALSE))</f>
        <v>298264</v>
      </c>
      <c r="E297" s="8">
        <f t="shared" si="4"/>
        <v>-5.9658641456278944E-2</v>
      </c>
    </row>
    <row r="298" spans="1:5" x14ac:dyDescent="0.25">
      <c r="A298" s="27">
        <f>IF('Data - Energy &amp; Metals'!A298="",#N/A,'Data - Energy &amp; Metals'!A298)</f>
        <v>40946</v>
      </c>
      <c r="B298" s="7">
        <f>IF(ISBLANK(HLOOKUP(B$2,'Data - Energy &amp; Metals'!$B$2:$AH$1048576,MATCH($A298,'Data - Energy &amp; Metals'!$A$2:$A$1048576,FALSE),FALSE)),#N/A,HLOOKUP(B$2,'Data - Energy &amp; Metals'!$B$2:$AH$1048576,MATCH($A298,'Data - Energy &amp; Metals'!$A$2:$A$1048576,FALSE),FALSE))</f>
        <v>1299313</v>
      </c>
      <c r="C298" s="7">
        <f>IF(ISBLANK(HLOOKUP(C$2,'Data - Energy &amp; Metals'!$B$2:$AH$1048576,MATCH($A298,'Data - Energy &amp; Metals'!$A$2:$A$1048576,FALSE),FALSE)),#N/A,HLOOKUP(C$2,'Data - Energy &amp; Metals'!$B$2:$AH$1048576,MATCH($A298,'Data - Energy &amp; Metals'!$A$2:$A$1048576,FALSE),FALSE))</f>
        <v>219458</v>
      </c>
      <c r="D298" s="7">
        <f>IF(ISBLANK(HLOOKUP(D$2,'Data - Energy &amp; Metals'!$B$2:$AH$1048576,MATCH($A298,'Data - Energy &amp; Metals'!$A$2:$A$1048576,FALSE),FALSE)),#N/A,HLOOKUP(D$2,'Data - Energy &amp; Metals'!$B$2:$AH$1048576,MATCH($A298,'Data - Energy &amp; Metals'!$A$2:$A$1048576,FALSE),FALSE))</f>
        <v>290261</v>
      </c>
      <c r="E298" s="8">
        <f t="shared" si="4"/>
        <v>-5.4492643420022732E-2</v>
      </c>
    </row>
    <row r="299" spans="1:5" x14ac:dyDescent="0.25">
      <c r="A299" s="27">
        <f>IF('Data - Energy &amp; Metals'!A299="",#N/A,'Data - Energy &amp; Metals'!A299)</f>
        <v>40953</v>
      </c>
      <c r="B299" s="7">
        <f>IF(ISBLANK(HLOOKUP(B$2,'Data - Energy &amp; Metals'!$B$2:$AH$1048576,MATCH($A299,'Data - Energy &amp; Metals'!$A$2:$A$1048576,FALSE),FALSE)),#N/A,HLOOKUP(B$2,'Data - Energy &amp; Metals'!$B$2:$AH$1048576,MATCH($A299,'Data - Energy &amp; Metals'!$A$2:$A$1048576,FALSE),FALSE))</f>
        <v>1304836</v>
      </c>
      <c r="C299" s="7">
        <f>IF(ISBLANK(HLOOKUP(C$2,'Data - Energy &amp; Metals'!$B$2:$AH$1048576,MATCH($A299,'Data - Energy &amp; Metals'!$A$2:$A$1048576,FALSE),FALSE)),#N/A,HLOOKUP(C$2,'Data - Energy &amp; Metals'!$B$2:$AH$1048576,MATCH($A299,'Data - Energy &amp; Metals'!$A$2:$A$1048576,FALSE),FALSE))</f>
        <v>222548</v>
      </c>
      <c r="D299" s="7">
        <f>IF(ISBLANK(HLOOKUP(D$2,'Data - Energy &amp; Metals'!$B$2:$AH$1048576,MATCH($A299,'Data - Energy &amp; Metals'!$A$2:$A$1048576,FALSE),FALSE)),#N/A,HLOOKUP(D$2,'Data - Energy &amp; Metals'!$B$2:$AH$1048576,MATCH($A299,'Data - Energy &amp; Metals'!$A$2:$A$1048576,FALSE),FALSE))</f>
        <v>284254</v>
      </c>
      <c r="E299" s="8">
        <f t="shared" si="4"/>
        <v>-4.7290234175022761E-2</v>
      </c>
    </row>
    <row r="300" spans="1:5" x14ac:dyDescent="0.25">
      <c r="A300" s="27">
        <f>IF('Data - Energy &amp; Metals'!A300="",#N/A,'Data - Energy &amp; Metals'!A300)</f>
        <v>40960</v>
      </c>
      <c r="B300" s="7">
        <f>IF(ISBLANK(HLOOKUP(B$2,'Data - Energy &amp; Metals'!$B$2:$AH$1048576,MATCH($A300,'Data - Energy &amp; Metals'!$A$2:$A$1048576,FALSE),FALSE)),#N/A,HLOOKUP(B$2,'Data - Energy &amp; Metals'!$B$2:$AH$1048576,MATCH($A300,'Data - Energy &amp; Metals'!$A$2:$A$1048576,FALSE),FALSE))</f>
        <v>1293984</v>
      </c>
      <c r="C300" s="7">
        <f>IF(ISBLANK(HLOOKUP(C$2,'Data - Energy &amp; Metals'!$B$2:$AH$1048576,MATCH($A300,'Data - Energy &amp; Metals'!$A$2:$A$1048576,FALSE),FALSE)),#N/A,HLOOKUP(C$2,'Data - Energy &amp; Metals'!$B$2:$AH$1048576,MATCH($A300,'Data - Energy &amp; Metals'!$A$2:$A$1048576,FALSE),FALSE))</f>
        <v>215877</v>
      </c>
      <c r="D300" s="7">
        <f>IF(ISBLANK(HLOOKUP(D$2,'Data - Energy &amp; Metals'!$B$2:$AH$1048576,MATCH($A300,'Data - Energy &amp; Metals'!$A$2:$A$1048576,FALSE),FALSE)),#N/A,HLOOKUP(D$2,'Data - Energy &amp; Metals'!$B$2:$AH$1048576,MATCH($A300,'Data - Energy &amp; Metals'!$A$2:$A$1048576,FALSE),FALSE))</f>
        <v>286053</v>
      </c>
      <c r="E300" s="8">
        <f t="shared" si="4"/>
        <v>-5.4232509830106093E-2</v>
      </c>
    </row>
    <row r="301" spans="1:5" x14ac:dyDescent="0.25">
      <c r="A301" s="27">
        <f>IF('Data - Energy &amp; Metals'!A301="",#N/A,'Data - Energy &amp; Metals'!A301)</f>
        <v>40967</v>
      </c>
      <c r="B301" s="7">
        <f>IF(ISBLANK(HLOOKUP(B$2,'Data - Energy &amp; Metals'!$B$2:$AH$1048576,MATCH($A301,'Data - Energy &amp; Metals'!$A$2:$A$1048576,FALSE),FALSE)),#N/A,HLOOKUP(B$2,'Data - Energy &amp; Metals'!$B$2:$AH$1048576,MATCH($A301,'Data - Energy &amp; Metals'!$A$2:$A$1048576,FALSE),FALSE))</f>
        <v>1231611</v>
      </c>
      <c r="C301" s="7">
        <f>IF(ISBLANK(HLOOKUP(C$2,'Data - Energy &amp; Metals'!$B$2:$AH$1048576,MATCH($A301,'Data - Energy &amp; Metals'!$A$2:$A$1048576,FALSE),FALSE)),#N/A,HLOOKUP(C$2,'Data - Energy &amp; Metals'!$B$2:$AH$1048576,MATCH($A301,'Data - Energy &amp; Metals'!$A$2:$A$1048576,FALSE),FALSE))</f>
        <v>206386</v>
      </c>
      <c r="D301" s="7">
        <f>IF(ISBLANK(HLOOKUP(D$2,'Data - Energy &amp; Metals'!$B$2:$AH$1048576,MATCH($A301,'Data - Energy &amp; Metals'!$A$2:$A$1048576,FALSE),FALSE)),#N/A,HLOOKUP(D$2,'Data - Energy &amp; Metals'!$B$2:$AH$1048576,MATCH($A301,'Data - Energy &amp; Metals'!$A$2:$A$1048576,FALSE),FALSE))</f>
        <v>287194</v>
      </c>
      <c r="E301" s="8">
        <f t="shared" si="4"/>
        <v>-6.5611625748714486E-2</v>
      </c>
    </row>
    <row r="302" spans="1:5" x14ac:dyDescent="0.25">
      <c r="A302" s="27">
        <f>IF('Data - Energy &amp; Metals'!A302="",#N/A,'Data - Energy &amp; Metals'!A302)</f>
        <v>40974</v>
      </c>
      <c r="B302" s="7">
        <f>IF(ISBLANK(HLOOKUP(B$2,'Data - Energy &amp; Metals'!$B$2:$AH$1048576,MATCH($A302,'Data - Energy &amp; Metals'!$A$2:$A$1048576,FALSE),FALSE)),#N/A,HLOOKUP(B$2,'Data - Energy &amp; Metals'!$B$2:$AH$1048576,MATCH($A302,'Data - Energy &amp; Metals'!$A$2:$A$1048576,FALSE),FALSE))</f>
        <v>1253210</v>
      </c>
      <c r="C302" s="7">
        <f>IF(ISBLANK(HLOOKUP(C$2,'Data - Energy &amp; Metals'!$B$2:$AH$1048576,MATCH($A302,'Data - Energy &amp; Metals'!$A$2:$A$1048576,FALSE),FALSE)),#N/A,HLOOKUP(C$2,'Data - Energy &amp; Metals'!$B$2:$AH$1048576,MATCH($A302,'Data - Energy &amp; Metals'!$A$2:$A$1048576,FALSE),FALSE))</f>
        <v>212758</v>
      </c>
      <c r="D302" s="7">
        <f>IF(ISBLANK(HLOOKUP(D$2,'Data - Energy &amp; Metals'!$B$2:$AH$1048576,MATCH($A302,'Data - Energy &amp; Metals'!$A$2:$A$1048576,FALSE),FALSE)),#N/A,HLOOKUP(D$2,'Data - Energy &amp; Metals'!$B$2:$AH$1048576,MATCH($A302,'Data - Energy &amp; Metals'!$A$2:$A$1048576,FALSE),FALSE))</f>
        <v>299118</v>
      </c>
      <c r="E302" s="8">
        <f t="shared" si="4"/>
        <v>-6.8911036458374889E-2</v>
      </c>
    </row>
    <row r="303" spans="1:5" x14ac:dyDescent="0.25">
      <c r="A303" s="27">
        <f>IF('Data - Energy &amp; Metals'!A303="",#N/A,'Data - Energy &amp; Metals'!A303)</f>
        <v>40981</v>
      </c>
      <c r="B303" s="7">
        <f>IF(ISBLANK(HLOOKUP(B$2,'Data - Energy &amp; Metals'!$B$2:$AH$1048576,MATCH($A303,'Data - Energy &amp; Metals'!$A$2:$A$1048576,FALSE),FALSE)),#N/A,HLOOKUP(B$2,'Data - Energy &amp; Metals'!$B$2:$AH$1048576,MATCH($A303,'Data - Energy &amp; Metals'!$A$2:$A$1048576,FALSE),FALSE))</f>
        <v>1273747</v>
      </c>
      <c r="C303" s="7">
        <f>IF(ISBLANK(HLOOKUP(C$2,'Data - Energy &amp; Metals'!$B$2:$AH$1048576,MATCH($A303,'Data - Energy &amp; Metals'!$A$2:$A$1048576,FALSE),FALSE)),#N/A,HLOOKUP(C$2,'Data - Energy &amp; Metals'!$B$2:$AH$1048576,MATCH($A303,'Data - Energy &amp; Metals'!$A$2:$A$1048576,FALSE),FALSE))</f>
        <v>205490</v>
      </c>
      <c r="D303" s="7">
        <f>IF(ISBLANK(HLOOKUP(D$2,'Data - Energy &amp; Metals'!$B$2:$AH$1048576,MATCH($A303,'Data - Energy &amp; Metals'!$A$2:$A$1048576,FALSE),FALSE)),#N/A,HLOOKUP(D$2,'Data - Energy &amp; Metals'!$B$2:$AH$1048576,MATCH($A303,'Data - Energy &amp; Metals'!$A$2:$A$1048576,FALSE),FALSE))</f>
        <v>307200</v>
      </c>
      <c r="E303" s="8">
        <f t="shared" si="4"/>
        <v>-7.9851022220268228E-2</v>
      </c>
    </row>
    <row r="304" spans="1:5" x14ac:dyDescent="0.25">
      <c r="A304" s="27">
        <f>IF('Data - Energy &amp; Metals'!A304="",#N/A,'Data - Energy &amp; Metals'!A304)</f>
        <v>40988</v>
      </c>
      <c r="B304" s="7">
        <f>IF(ISBLANK(HLOOKUP(B$2,'Data - Energy &amp; Metals'!$B$2:$AH$1048576,MATCH($A304,'Data - Energy &amp; Metals'!$A$2:$A$1048576,FALSE),FALSE)),#N/A,HLOOKUP(B$2,'Data - Energy &amp; Metals'!$B$2:$AH$1048576,MATCH($A304,'Data - Energy &amp; Metals'!$A$2:$A$1048576,FALSE),FALSE))</f>
        <v>1280440</v>
      </c>
      <c r="C304" s="7">
        <f>IF(ISBLANK(HLOOKUP(C$2,'Data - Energy &amp; Metals'!$B$2:$AH$1048576,MATCH($A304,'Data - Energy &amp; Metals'!$A$2:$A$1048576,FALSE),FALSE)),#N/A,HLOOKUP(C$2,'Data - Energy &amp; Metals'!$B$2:$AH$1048576,MATCH($A304,'Data - Energy &amp; Metals'!$A$2:$A$1048576,FALSE),FALSE))</f>
        <v>213026</v>
      </c>
      <c r="D304" s="7">
        <f>IF(ISBLANK(HLOOKUP(D$2,'Data - Energy &amp; Metals'!$B$2:$AH$1048576,MATCH($A304,'Data - Energy &amp; Metals'!$A$2:$A$1048576,FALSE),FALSE)),#N/A,HLOOKUP(D$2,'Data - Energy &amp; Metals'!$B$2:$AH$1048576,MATCH($A304,'Data - Energy &amp; Metals'!$A$2:$A$1048576,FALSE),FALSE))</f>
        <v>310207</v>
      </c>
      <c r="E304" s="8">
        <f t="shared" si="4"/>
        <v>-7.5896566805160728E-2</v>
      </c>
    </row>
    <row r="305" spans="1:5" x14ac:dyDescent="0.25">
      <c r="A305" s="27">
        <f>IF('Data - Energy &amp; Metals'!A305="",#N/A,'Data - Energy &amp; Metals'!A305)</f>
        <v>40995</v>
      </c>
      <c r="B305" s="7">
        <f>IF(ISBLANK(HLOOKUP(B$2,'Data - Energy &amp; Metals'!$B$2:$AH$1048576,MATCH($A305,'Data - Energy &amp; Metals'!$A$2:$A$1048576,FALSE),FALSE)),#N/A,HLOOKUP(B$2,'Data - Energy &amp; Metals'!$B$2:$AH$1048576,MATCH($A305,'Data - Energy &amp; Metals'!$A$2:$A$1048576,FALSE),FALSE))</f>
        <v>1265436</v>
      </c>
      <c r="C305" s="7">
        <f>IF(ISBLANK(HLOOKUP(C$2,'Data - Energy &amp; Metals'!$B$2:$AH$1048576,MATCH($A305,'Data - Energy &amp; Metals'!$A$2:$A$1048576,FALSE),FALSE)),#N/A,HLOOKUP(C$2,'Data - Energy &amp; Metals'!$B$2:$AH$1048576,MATCH($A305,'Data - Energy &amp; Metals'!$A$2:$A$1048576,FALSE),FALSE))</f>
        <v>212197</v>
      </c>
      <c r="D305" s="7">
        <f>IF(ISBLANK(HLOOKUP(D$2,'Data - Energy &amp; Metals'!$B$2:$AH$1048576,MATCH($A305,'Data - Energy &amp; Metals'!$A$2:$A$1048576,FALSE),FALSE)),#N/A,HLOOKUP(D$2,'Data - Energy &amp; Metals'!$B$2:$AH$1048576,MATCH($A305,'Data - Energy &amp; Metals'!$A$2:$A$1048576,FALSE),FALSE))</f>
        <v>323705</v>
      </c>
      <c r="E305" s="8">
        <f t="shared" si="4"/>
        <v>-8.8118245411067803E-2</v>
      </c>
    </row>
    <row r="306" spans="1:5" x14ac:dyDescent="0.25">
      <c r="A306" s="27">
        <f>IF('Data - Energy &amp; Metals'!A306="",#N/A,'Data - Energy &amp; Metals'!A306)</f>
        <v>41002</v>
      </c>
      <c r="B306" s="7">
        <f>IF(ISBLANK(HLOOKUP(B$2,'Data - Energy &amp; Metals'!$B$2:$AH$1048576,MATCH($A306,'Data - Energy &amp; Metals'!$A$2:$A$1048576,FALSE),FALSE)),#N/A,HLOOKUP(B$2,'Data - Energy &amp; Metals'!$B$2:$AH$1048576,MATCH($A306,'Data - Energy &amp; Metals'!$A$2:$A$1048576,FALSE),FALSE))</f>
        <v>1273705</v>
      </c>
      <c r="C306" s="7">
        <f>IF(ISBLANK(HLOOKUP(C$2,'Data - Energy &amp; Metals'!$B$2:$AH$1048576,MATCH($A306,'Data - Energy &amp; Metals'!$A$2:$A$1048576,FALSE),FALSE)),#N/A,HLOOKUP(C$2,'Data - Energy &amp; Metals'!$B$2:$AH$1048576,MATCH($A306,'Data - Energy &amp; Metals'!$A$2:$A$1048576,FALSE),FALSE))</f>
        <v>218794</v>
      </c>
      <c r="D306" s="7">
        <f>IF(ISBLANK(HLOOKUP(D$2,'Data - Energy &amp; Metals'!$B$2:$AH$1048576,MATCH($A306,'Data - Energy &amp; Metals'!$A$2:$A$1048576,FALSE),FALSE)),#N/A,HLOOKUP(D$2,'Data - Energy &amp; Metals'!$B$2:$AH$1048576,MATCH($A306,'Data - Energy &amp; Metals'!$A$2:$A$1048576,FALSE),FALSE))</f>
        <v>311634</v>
      </c>
      <c r="E306" s="8">
        <f t="shared" si="4"/>
        <v>-7.2889719362018685E-2</v>
      </c>
    </row>
    <row r="307" spans="1:5" x14ac:dyDescent="0.25">
      <c r="A307" s="27">
        <f>IF('Data - Energy &amp; Metals'!A307="",#N/A,'Data - Energy &amp; Metals'!A307)</f>
        <v>41009</v>
      </c>
      <c r="B307" s="7">
        <f>IF(ISBLANK(HLOOKUP(B$2,'Data - Energy &amp; Metals'!$B$2:$AH$1048576,MATCH($A307,'Data - Energy &amp; Metals'!$A$2:$A$1048576,FALSE),FALSE)),#N/A,HLOOKUP(B$2,'Data - Energy &amp; Metals'!$B$2:$AH$1048576,MATCH($A307,'Data - Energy &amp; Metals'!$A$2:$A$1048576,FALSE),FALSE))</f>
        <v>1295260</v>
      </c>
      <c r="C307" s="7">
        <f>IF(ISBLANK(HLOOKUP(C$2,'Data - Energy &amp; Metals'!$B$2:$AH$1048576,MATCH($A307,'Data - Energy &amp; Metals'!$A$2:$A$1048576,FALSE),FALSE)),#N/A,HLOOKUP(C$2,'Data - Energy &amp; Metals'!$B$2:$AH$1048576,MATCH($A307,'Data - Energy &amp; Metals'!$A$2:$A$1048576,FALSE),FALSE))</f>
        <v>215743</v>
      </c>
      <c r="D307" s="7">
        <f>IF(ISBLANK(HLOOKUP(D$2,'Data - Energy &amp; Metals'!$B$2:$AH$1048576,MATCH($A307,'Data - Energy &amp; Metals'!$A$2:$A$1048576,FALSE),FALSE)),#N/A,HLOOKUP(D$2,'Data - Energy &amp; Metals'!$B$2:$AH$1048576,MATCH($A307,'Data - Energy &amp; Metals'!$A$2:$A$1048576,FALSE),FALSE))</f>
        <v>315996</v>
      </c>
      <c r="E307" s="8">
        <f t="shared" si="4"/>
        <v>-7.7399904266324912E-2</v>
      </c>
    </row>
    <row r="308" spans="1:5" x14ac:dyDescent="0.25">
      <c r="A308" s="27">
        <f>IF('Data - Energy &amp; Metals'!A308="",#N/A,'Data - Energy &amp; Metals'!A308)</f>
        <v>41016</v>
      </c>
      <c r="B308" s="7">
        <f>IF(ISBLANK(HLOOKUP(B$2,'Data - Energy &amp; Metals'!$B$2:$AH$1048576,MATCH($A308,'Data - Energy &amp; Metals'!$A$2:$A$1048576,FALSE),FALSE)),#N/A,HLOOKUP(B$2,'Data - Energy &amp; Metals'!$B$2:$AH$1048576,MATCH($A308,'Data - Energy &amp; Metals'!$A$2:$A$1048576,FALSE),FALSE))</f>
        <v>1357519</v>
      </c>
      <c r="C308" s="7">
        <f>IF(ISBLANK(HLOOKUP(C$2,'Data - Energy &amp; Metals'!$B$2:$AH$1048576,MATCH($A308,'Data - Energy &amp; Metals'!$A$2:$A$1048576,FALSE),FALSE)),#N/A,HLOOKUP(C$2,'Data - Energy &amp; Metals'!$B$2:$AH$1048576,MATCH($A308,'Data - Energy &amp; Metals'!$A$2:$A$1048576,FALSE),FALSE))</f>
        <v>219036</v>
      </c>
      <c r="D308" s="7">
        <f>IF(ISBLANK(HLOOKUP(D$2,'Data - Energy &amp; Metals'!$B$2:$AH$1048576,MATCH($A308,'Data - Energy &amp; Metals'!$A$2:$A$1048576,FALSE),FALSE)),#N/A,HLOOKUP(D$2,'Data - Energy &amp; Metals'!$B$2:$AH$1048576,MATCH($A308,'Data - Energy &amp; Metals'!$A$2:$A$1048576,FALSE),FALSE))</f>
        <v>323086</v>
      </c>
      <c r="E308" s="8">
        <f t="shared" si="4"/>
        <v>-7.6647177682227646E-2</v>
      </c>
    </row>
    <row r="309" spans="1:5" x14ac:dyDescent="0.25">
      <c r="A309" s="27">
        <f>IF('Data - Energy &amp; Metals'!A309="",#N/A,'Data - Energy &amp; Metals'!A309)</f>
        <v>41023</v>
      </c>
      <c r="B309" s="7">
        <f>IF(ISBLANK(HLOOKUP(B$2,'Data - Energy &amp; Metals'!$B$2:$AH$1048576,MATCH($A309,'Data - Energy &amp; Metals'!$A$2:$A$1048576,FALSE),FALSE)),#N/A,HLOOKUP(B$2,'Data - Energy &amp; Metals'!$B$2:$AH$1048576,MATCH($A309,'Data - Energy &amp; Metals'!$A$2:$A$1048576,FALSE),FALSE))</f>
        <v>1334113</v>
      </c>
      <c r="C309" s="7">
        <f>IF(ISBLANK(HLOOKUP(C$2,'Data - Energy &amp; Metals'!$B$2:$AH$1048576,MATCH($A309,'Data - Energy &amp; Metals'!$A$2:$A$1048576,FALSE),FALSE)),#N/A,HLOOKUP(C$2,'Data - Energy &amp; Metals'!$B$2:$AH$1048576,MATCH($A309,'Data - Energy &amp; Metals'!$A$2:$A$1048576,FALSE),FALSE))</f>
        <v>206051</v>
      </c>
      <c r="D309" s="7">
        <f>IF(ISBLANK(HLOOKUP(D$2,'Data - Energy &amp; Metals'!$B$2:$AH$1048576,MATCH($A309,'Data - Energy &amp; Metals'!$A$2:$A$1048576,FALSE),FALSE)),#N/A,HLOOKUP(D$2,'Data - Energy &amp; Metals'!$B$2:$AH$1048576,MATCH($A309,'Data - Energy &amp; Metals'!$A$2:$A$1048576,FALSE),FALSE))</f>
        <v>314046</v>
      </c>
      <c r="E309" s="8">
        <f t="shared" si="4"/>
        <v>-8.0948915121882473E-2</v>
      </c>
    </row>
    <row r="310" spans="1:5" x14ac:dyDescent="0.25">
      <c r="A310" s="27">
        <f>IF('Data - Energy &amp; Metals'!A310="",#N/A,'Data - Energy &amp; Metals'!A310)</f>
        <v>41030</v>
      </c>
      <c r="B310" s="7">
        <f>IF(ISBLANK(HLOOKUP(B$2,'Data - Energy &amp; Metals'!$B$2:$AH$1048576,MATCH($A310,'Data - Energy &amp; Metals'!$A$2:$A$1048576,FALSE),FALSE)),#N/A,HLOOKUP(B$2,'Data - Energy &amp; Metals'!$B$2:$AH$1048576,MATCH($A310,'Data - Energy &amp; Metals'!$A$2:$A$1048576,FALSE),FALSE))</f>
        <v>1296965</v>
      </c>
      <c r="C310" s="7">
        <f>IF(ISBLANK(HLOOKUP(C$2,'Data - Energy &amp; Metals'!$B$2:$AH$1048576,MATCH($A310,'Data - Energy &amp; Metals'!$A$2:$A$1048576,FALSE),FALSE)),#N/A,HLOOKUP(C$2,'Data - Energy &amp; Metals'!$B$2:$AH$1048576,MATCH($A310,'Data - Energy &amp; Metals'!$A$2:$A$1048576,FALSE),FALSE))</f>
        <v>207489</v>
      </c>
      <c r="D310" s="7">
        <f>IF(ISBLANK(HLOOKUP(D$2,'Data - Energy &amp; Metals'!$B$2:$AH$1048576,MATCH($A310,'Data - Energy &amp; Metals'!$A$2:$A$1048576,FALSE),FALSE)),#N/A,HLOOKUP(D$2,'Data - Energy &amp; Metals'!$B$2:$AH$1048576,MATCH($A310,'Data - Energy &amp; Metals'!$A$2:$A$1048576,FALSE),FALSE))</f>
        <v>309249</v>
      </c>
      <c r="E310" s="8">
        <f t="shared" si="4"/>
        <v>-7.8460097226987616E-2</v>
      </c>
    </row>
    <row r="311" spans="1:5" x14ac:dyDescent="0.25">
      <c r="A311" s="27">
        <f>IF('Data - Energy &amp; Metals'!A311="",#N/A,'Data - Energy &amp; Metals'!A311)</f>
        <v>41037</v>
      </c>
      <c r="B311" s="7">
        <f>IF(ISBLANK(HLOOKUP(B$2,'Data - Energy &amp; Metals'!$B$2:$AH$1048576,MATCH($A311,'Data - Energy &amp; Metals'!$A$2:$A$1048576,FALSE),FALSE)),#N/A,HLOOKUP(B$2,'Data - Energy &amp; Metals'!$B$2:$AH$1048576,MATCH($A311,'Data - Energy &amp; Metals'!$A$2:$A$1048576,FALSE),FALSE))</f>
        <v>1267915</v>
      </c>
      <c r="C311" s="7">
        <f>IF(ISBLANK(HLOOKUP(C$2,'Data - Energy &amp; Metals'!$B$2:$AH$1048576,MATCH($A311,'Data - Energy &amp; Metals'!$A$2:$A$1048576,FALSE),FALSE)),#N/A,HLOOKUP(C$2,'Data - Energy &amp; Metals'!$B$2:$AH$1048576,MATCH($A311,'Data - Energy &amp; Metals'!$A$2:$A$1048576,FALSE),FALSE))</f>
        <v>209187</v>
      </c>
      <c r="D311" s="7">
        <f>IF(ISBLANK(HLOOKUP(D$2,'Data - Energy &amp; Metals'!$B$2:$AH$1048576,MATCH($A311,'Data - Energy &amp; Metals'!$A$2:$A$1048576,FALSE),FALSE)),#N/A,HLOOKUP(D$2,'Data - Energy &amp; Metals'!$B$2:$AH$1048576,MATCH($A311,'Data - Energy &amp; Metals'!$A$2:$A$1048576,FALSE),FALSE))</f>
        <v>284221</v>
      </c>
      <c r="E311" s="8">
        <f t="shared" si="4"/>
        <v>-5.9179045913961108E-2</v>
      </c>
    </row>
    <row r="312" spans="1:5" x14ac:dyDescent="0.25">
      <c r="A312" s="27">
        <f>IF('Data - Energy &amp; Metals'!A312="",#N/A,'Data - Energy &amp; Metals'!A312)</f>
        <v>41044</v>
      </c>
      <c r="B312" s="7">
        <f>IF(ISBLANK(HLOOKUP(B$2,'Data - Energy &amp; Metals'!$B$2:$AH$1048576,MATCH($A312,'Data - Energy &amp; Metals'!$A$2:$A$1048576,FALSE),FALSE)),#N/A,HLOOKUP(B$2,'Data - Energy &amp; Metals'!$B$2:$AH$1048576,MATCH($A312,'Data - Energy &amp; Metals'!$A$2:$A$1048576,FALSE),FALSE))</f>
        <v>1265953</v>
      </c>
      <c r="C312" s="7">
        <f>IF(ISBLANK(HLOOKUP(C$2,'Data - Energy &amp; Metals'!$B$2:$AH$1048576,MATCH($A312,'Data - Energy &amp; Metals'!$A$2:$A$1048576,FALSE),FALSE)),#N/A,HLOOKUP(C$2,'Data - Energy &amp; Metals'!$B$2:$AH$1048576,MATCH($A312,'Data - Energy &amp; Metals'!$A$2:$A$1048576,FALSE),FALSE))</f>
        <v>207608</v>
      </c>
      <c r="D312" s="7">
        <f>IF(ISBLANK(HLOOKUP(D$2,'Data - Energy &amp; Metals'!$B$2:$AH$1048576,MATCH($A312,'Data - Energy &amp; Metals'!$A$2:$A$1048576,FALSE),FALSE)),#N/A,HLOOKUP(D$2,'Data - Energy &amp; Metals'!$B$2:$AH$1048576,MATCH($A312,'Data - Energy &amp; Metals'!$A$2:$A$1048576,FALSE),FALSE))</f>
        <v>269372</v>
      </c>
      <c r="E312" s="8">
        <f t="shared" si="4"/>
        <v>-4.8788541122774698E-2</v>
      </c>
    </row>
    <row r="313" spans="1:5" x14ac:dyDescent="0.25">
      <c r="A313" s="27">
        <f>IF('Data - Energy &amp; Metals'!A313="",#N/A,'Data - Energy &amp; Metals'!A313)</f>
        <v>41051</v>
      </c>
      <c r="B313" s="7">
        <f>IF(ISBLANK(HLOOKUP(B$2,'Data - Energy &amp; Metals'!$B$2:$AH$1048576,MATCH($A313,'Data - Energy &amp; Metals'!$A$2:$A$1048576,FALSE),FALSE)),#N/A,HLOOKUP(B$2,'Data - Energy &amp; Metals'!$B$2:$AH$1048576,MATCH($A313,'Data - Energy &amp; Metals'!$A$2:$A$1048576,FALSE),FALSE))</f>
        <v>1260626</v>
      </c>
      <c r="C313" s="7">
        <f>IF(ISBLANK(HLOOKUP(C$2,'Data - Energy &amp; Metals'!$B$2:$AH$1048576,MATCH($A313,'Data - Energy &amp; Metals'!$A$2:$A$1048576,FALSE),FALSE)),#N/A,HLOOKUP(C$2,'Data - Energy &amp; Metals'!$B$2:$AH$1048576,MATCH($A313,'Data - Energy &amp; Metals'!$A$2:$A$1048576,FALSE),FALSE))</f>
        <v>199579</v>
      </c>
      <c r="D313" s="7">
        <f>IF(ISBLANK(HLOOKUP(D$2,'Data - Energy &amp; Metals'!$B$2:$AH$1048576,MATCH($A313,'Data - Energy &amp; Metals'!$A$2:$A$1048576,FALSE),FALSE)),#N/A,HLOOKUP(D$2,'Data - Energy &amp; Metals'!$B$2:$AH$1048576,MATCH($A313,'Data - Energy &amp; Metals'!$A$2:$A$1048576,FALSE),FALSE))</f>
        <v>259474</v>
      </c>
      <c r="E313" s="8">
        <f t="shared" si="4"/>
        <v>-4.751210906327491E-2</v>
      </c>
    </row>
    <row r="314" spans="1:5" x14ac:dyDescent="0.25">
      <c r="A314" s="27">
        <f>IF('Data - Energy &amp; Metals'!A314="",#N/A,'Data - Energy &amp; Metals'!A314)</f>
        <v>41058</v>
      </c>
      <c r="B314" s="7">
        <f>IF(ISBLANK(HLOOKUP(B$2,'Data - Energy &amp; Metals'!$B$2:$AH$1048576,MATCH($A314,'Data - Energy &amp; Metals'!$A$2:$A$1048576,FALSE),FALSE)),#N/A,HLOOKUP(B$2,'Data - Energy &amp; Metals'!$B$2:$AH$1048576,MATCH($A314,'Data - Energy &amp; Metals'!$A$2:$A$1048576,FALSE),FALSE))</f>
        <v>1237203</v>
      </c>
      <c r="C314" s="7">
        <f>IF(ISBLANK(HLOOKUP(C$2,'Data - Energy &amp; Metals'!$B$2:$AH$1048576,MATCH($A314,'Data - Energy &amp; Metals'!$A$2:$A$1048576,FALSE),FALSE)),#N/A,HLOOKUP(C$2,'Data - Energy &amp; Metals'!$B$2:$AH$1048576,MATCH($A314,'Data - Energy &amp; Metals'!$A$2:$A$1048576,FALSE),FALSE))</f>
        <v>191359</v>
      </c>
      <c r="D314" s="7">
        <f>IF(ISBLANK(HLOOKUP(D$2,'Data - Energy &amp; Metals'!$B$2:$AH$1048576,MATCH($A314,'Data - Energy &amp; Metals'!$A$2:$A$1048576,FALSE),FALSE)),#N/A,HLOOKUP(D$2,'Data - Energy &amp; Metals'!$B$2:$AH$1048576,MATCH($A314,'Data - Energy &amp; Metals'!$A$2:$A$1048576,FALSE),FALSE))</f>
        <v>249021</v>
      </c>
      <c r="E314" s="8">
        <f t="shared" si="4"/>
        <v>-4.6606741173437181E-2</v>
      </c>
    </row>
    <row r="315" spans="1:5" x14ac:dyDescent="0.25">
      <c r="A315" s="27">
        <f>IF('Data - Energy &amp; Metals'!A315="",#N/A,'Data - Energy &amp; Metals'!A315)</f>
        <v>41065</v>
      </c>
      <c r="B315" s="7">
        <f>IF(ISBLANK(HLOOKUP(B$2,'Data - Energy &amp; Metals'!$B$2:$AH$1048576,MATCH($A315,'Data - Energy &amp; Metals'!$A$2:$A$1048576,FALSE),FALSE)),#N/A,HLOOKUP(B$2,'Data - Energy &amp; Metals'!$B$2:$AH$1048576,MATCH($A315,'Data - Energy &amp; Metals'!$A$2:$A$1048576,FALSE),FALSE))</f>
        <v>1239440</v>
      </c>
      <c r="C315" s="7">
        <f>IF(ISBLANK(HLOOKUP(C$2,'Data - Energy &amp; Metals'!$B$2:$AH$1048576,MATCH($A315,'Data - Energy &amp; Metals'!$A$2:$A$1048576,FALSE),FALSE)),#N/A,HLOOKUP(C$2,'Data - Energy &amp; Metals'!$B$2:$AH$1048576,MATCH($A315,'Data - Energy &amp; Metals'!$A$2:$A$1048576,FALSE),FALSE))</f>
        <v>195706</v>
      </c>
      <c r="D315" s="7">
        <f>IF(ISBLANK(HLOOKUP(D$2,'Data - Energy &amp; Metals'!$B$2:$AH$1048576,MATCH($A315,'Data - Energy &amp; Metals'!$A$2:$A$1048576,FALSE),FALSE)),#N/A,HLOOKUP(D$2,'Data - Energy &amp; Metals'!$B$2:$AH$1048576,MATCH($A315,'Data - Energy &amp; Metals'!$A$2:$A$1048576,FALSE),FALSE))</f>
        <v>257911</v>
      </c>
      <c r="E315" s="8">
        <f t="shared" si="4"/>
        <v>-5.0187988123668752E-2</v>
      </c>
    </row>
    <row r="316" spans="1:5" x14ac:dyDescent="0.25">
      <c r="A316" s="27">
        <f>IF('Data - Energy &amp; Metals'!A316="",#N/A,'Data - Energy &amp; Metals'!A316)</f>
        <v>41072</v>
      </c>
      <c r="B316" s="7">
        <f>IF(ISBLANK(HLOOKUP(B$2,'Data - Energy &amp; Metals'!$B$2:$AH$1048576,MATCH($A316,'Data - Energy &amp; Metals'!$A$2:$A$1048576,FALSE),FALSE)),#N/A,HLOOKUP(B$2,'Data - Energy &amp; Metals'!$B$2:$AH$1048576,MATCH($A316,'Data - Energy &amp; Metals'!$A$2:$A$1048576,FALSE),FALSE))</f>
        <v>1212155</v>
      </c>
      <c r="C316" s="7">
        <f>IF(ISBLANK(HLOOKUP(C$2,'Data - Energy &amp; Metals'!$B$2:$AH$1048576,MATCH($A316,'Data - Energy &amp; Metals'!$A$2:$A$1048576,FALSE),FALSE)),#N/A,HLOOKUP(C$2,'Data - Energy &amp; Metals'!$B$2:$AH$1048576,MATCH($A316,'Data - Energy &amp; Metals'!$A$2:$A$1048576,FALSE),FALSE))</f>
        <v>200312</v>
      </c>
      <c r="D316" s="7">
        <f>IF(ISBLANK(HLOOKUP(D$2,'Data - Energy &amp; Metals'!$B$2:$AH$1048576,MATCH($A316,'Data - Energy &amp; Metals'!$A$2:$A$1048576,FALSE),FALSE)),#N/A,HLOOKUP(D$2,'Data - Energy &amp; Metals'!$B$2:$AH$1048576,MATCH($A316,'Data - Energy &amp; Metals'!$A$2:$A$1048576,FALSE),FALSE))</f>
        <v>268912</v>
      </c>
      <c r="E316" s="8">
        <f t="shared" si="4"/>
        <v>-5.6593422458348974E-2</v>
      </c>
    </row>
    <row r="317" spans="1:5" x14ac:dyDescent="0.25">
      <c r="A317" s="27">
        <f>IF('Data - Energy &amp; Metals'!A317="",#N/A,'Data - Energy &amp; Metals'!A317)</f>
        <v>41079</v>
      </c>
      <c r="B317" s="7">
        <f>IF(ISBLANK(HLOOKUP(B$2,'Data - Energy &amp; Metals'!$B$2:$AH$1048576,MATCH($A317,'Data - Energy &amp; Metals'!$A$2:$A$1048576,FALSE),FALSE)),#N/A,HLOOKUP(B$2,'Data - Energy &amp; Metals'!$B$2:$AH$1048576,MATCH($A317,'Data - Energy &amp; Metals'!$A$2:$A$1048576,FALSE),FALSE))</f>
        <v>1224395</v>
      </c>
      <c r="C317" s="7">
        <f>IF(ISBLANK(HLOOKUP(C$2,'Data - Energy &amp; Metals'!$B$2:$AH$1048576,MATCH($A317,'Data - Energy &amp; Metals'!$A$2:$A$1048576,FALSE),FALSE)),#N/A,HLOOKUP(C$2,'Data - Energy &amp; Metals'!$B$2:$AH$1048576,MATCH($A317,'Data - Energy &amp; Metals'!$A$2:$A$1048576,FALSE),FALSE))</f>
        <v>193745</v>
      </c>
      <c r="D317" s="7">
        <f>IF(ISBLANK(HLOOKUP(D$2,'Data - Energy &amp; Metals'!$B$2:$AH$1048576,MATCH($A317,'Data - Energy &amp; Metals'!$A$2:$A$1048576,FALSE),FALSE)),#N/A,HLOOKUP(D$2,'Data - Energy &amp; Metals'!$B$2:$AH$1048576,MATCH($A317,'Data - Energy &amp; Metals'!$A$2:$A$1048576,FALSE),FALSE))</f>
        <v>271446</v>
      </c>
      <c r="E317" s="8">
        <f t="shared" si="4"/>
        <v>-6.3460729584815356E-2</v>
      </c>
    </row>
    <row r="318" spans="1:5" x14ac:dyDescent="0.25">
      <c r="A318" s="27">
        <f>IF('Data - Energy &amp; Metals'!A318="",#N/A,'Data - Energy &amp; Metals'!A318)</f>
        <v>41086</v>
      </c>
      <c r="B318" s="7">
        <f>IF(ISBLANK(HLOOKUP(B$2,'Data - Energy &amp; Metals'!$B$2:$AH$1048576,MATCH($A318,'Data - Energy &amp; Metals'!$A$2:$A$1048576,FALSE),FALSE)),#N/A,HLOOKUP(B$2,'Data - Energy &amp; Metals'!$B$2:$AH$1048576,MATCH($A318,'Data - Energy &amp; Metals'!$A$2:$A$1048576,FALSE),FALSE))</f>
        <v>1179526</v>
      </c>
      <c r="C318" s="7">
        <f>IF(ISBLANK(HLOOKUP(C$2,'Data - Energy &amp; Metals'!$B$2:$AH$1048576,MATCH($A318,'Data - Energy &amp; Metals'!$A$2:$A$1048576,FALSE),FALSE)),#N/A,HLOOKUP(C$2,'Data - Energy &amp; Metals'!$B$2:$AH$1048576,MATCH($A318,'Data - Energy &amp; Metals'!$A$2:$A$1048576,FALSE),FALSE))</f>
        <v>195676</v>
      </c>
      <c r="D318" s="7">
        <f>IF(ISBLANK(HLOOKUP(D$2,'Data - Energy &amp; Metals'!$B$2:$AH$1048576,MATCH($A318,'Data - Energy &amp; Metals'!$A$2:$A$1048576,FALSE),FALSE)),#N/A,HLOOKUP(D$2,'Data - Energy &amp; Metals'!$B$2:$AH$1048576,MATCH($A318,'Data - Energy &amp; Metals'!$A$2:$A$1048576,FALSE),FALSE))</f>
        <v>248354</v>
      </c>
      <c r="E318" s="8">
        <f t="shared" si="4"/>
        <v>-4.4660312701881942E-2</v>
      </c>
    </row>
    <row r="319" spans="1:5" x14ac:dyDescent="0.25">
      <c r="A319" s="27">
        <f>IF('Data - Energy &amp; Metals'!A319="",#N/A,'Data - Energy &amp; Metals'!A319)</f>
        <v>41093</v>
      </c>
      <c r="B319" s="7">
        <f>IF(ISBLANK(HLOOKUP(B$2,'Data - Energy &amp; Metals'!$B$2:$AH$1048576,MATCH($A319,'Data - Energy &amp; Metals'!$A$2:$A$1048576,FALSE),FALSE)),#N/A,HLOOKUP(B$2,'Data - Energy &amp; Metals'!$B$2:$AH$1048576,MATCH($A319,'Data - Energy &amp; Metals'!$A$2:$A$1048576,FALSE),FALSE))</f>
        <v>1155432</v>
      </c>
      <c r="C319" s="7">
        <f>IF(ISBLANK(HLOOKUP(C$2,'Data - Energy &amp; Metals'!$B$2:$AH$1048576,MATCH($A319,'Data - Energy &amp; Metals'!$A$2:$A$1048576,FALSE),FALSE)),#N/A,HLOOKUP(C$2,'Data - Energy &amp; Metals'!$B$2:$AH$1048576,MATCH($A319,'Data - Energy &amp; Metals'!$A$2:$A$1048576,FALSE),FALSE))</f>
        <v>204992</v>
      </c>
      <c r="D319" s="7">
        <f>IF(ISBLANK(HLOOKUP(D$2,'Data - Energy &amp; Metals'!$B$2:$AH$1048576,MATCH($A319,'Data - Energy &amp; Metals'!$A$2:$A$1048576,FALSE),FALSE)),#N/A,HLOOKUP(D$2,'Data - Energy &amp; Metals'!$B$2:$AH$1048576,MATCH($A319,'Data - Energy &amp; Metals'!$A$2:$A$1048576,FALSE),FALSE))</f>
        <v>217187</v>
      </c>
      <c r="E319" s="8">
        <f t="shared" si="4"/>
        <v>-1.0554493903578922E-2</v>
      </c>
    </row>
    <row r="320" spans="1:5" x14ac:dyDescent="0.25">
      <c r="A320" s="27">
        <f>IF('Data - Energy &amp; Metals'!A320="",#N/A,'Data - Energy &amp; Metals'!A320)</f>
        <v>41100</v>
      </c>
      <c r="B320" s="7">
        <f>IF(ISBLANK(HLOOKUP(B$2,'Data - Energy &amp; Metals'!$B$2:$AH$1048576,MATCH($A320,'Data - Energy &amp; Metals'!$A$2:$A$1048576,FALSE),FALSE)),#N/A,HLOOKUP(B$2,'Data - Energy &amp; Metals'!$B$2:$AH$1048576,MATCH($A320,'Data - Energy &amp; Metals'!$A$2:$A$1048576,FALSE),FALSE))</f>
        <v>1154550</v>
      </c>
      <c r="C320" s="7">
        <f>IF(ISBLANK(HLOOKUP(C$2,'Data - Energy &amp; Metals'!$B$2:$AH$1048576,MATCH($A320,'Data - Energy &amp; Metals'!$A$2:$A$1048576,FALSE),FALSE)),#N/A,HLOOKUP(C$2,'Data - Energy &amp; Metals'!$B$2:$AH$1048576,MATCH($A320,'Data - Energy &amp; Metals'!$A$2:$A$1048576,FALSE),FALSE))</f>
        <v>197563</v>
      </c>
      <c r="D320" s="7">
        <f>IF(ISBLANK(HLOOKUP(D$2,'Data - Energy &amp; Metals'!$B$2:$AH$1048576,MATCH($A320,'Data - Energy &amp; Metals'!$A$2:$A$1048576,FALSE),FALSE)),#N/A,HLOOKUP(D$2,'Data - Energy &amp; Metals'!$B$2:$AH$1048576,MATCH($A320,'Data - Energy &amp; Metals'!$A$2:$A$1048576,FALSE),FALSE))</f>
        <v>202465</v>
      </c>
      <c r="E320" s="8">
        <f t="shared" si="4"/>
        <v>-4.2458100558659222E-3</v>
      </c>
    </row>
    <row r="321" spans="1:5" x14ac:dyDescent="0.25">
      <c r="A321" s="27">
        <f>IF('Data - Energy &amp; Metals'!A321="",#N/A,'Data - Energy &amp; Metals'!A321)</f>
        <v>41107</v>
      </c>
      <c r="B321" s="7">
        <f>IF(ISBLANK(HLOOKUP(B$2,'Data - Energy &amp; Metals'!$B$2:$AH$1048576,MATCH($A321,'Data - Energy &amp; Metals'!$A$2:$A$1048576,FALSE),FALSE)),#N/A,HLOOKUP(B$2,'Data - Energy &amp; Metals'!$B$2:$AH$1048576,MATCH($A321,'Data - Energy &amp; Metals'!$A$2:$A$1048576,FALSE),FALSE))</f>
        <v>1157249</v>
      </c>
      <c r="C321" s="7">
        <f>IF(ISBLANK(HLOOKUP(C$2,'Data - Energy &amp; Metals'!$B$2:$AH$1048576,MATCH($A321,'Data - Energy &amp; Metals'!$A$2:$A$1048576,FALSE),FALSE)),#N/A,HLOOKUP(C$2,'Data - Energy &amp; Metals'!$B$2:$AH$1048576,MATCH($A321,'Data - Energy &amp; Metals'!$A$2:$A$1048576,FALSE),FALSE))</f>
        <v>202672</v>
      </c>
      <c r="D321" s="7">
        <f>IF(ISBLANK(HLOOKUP(D$2,'Data - Energy &amp; Metals'!$B$2:$AH$1048576,MATCH($A321,'Data - Energy &amp; Metals'!$A$2:$A$1048576,FALSE),FALSE)),#N/A,HLOOKUP(D$2,'Data - Energy &amp; Metals'!$B$2:$AH$1048576,MATCH($A321,'Data - Energy &amp; Metals'!$A$2:$A$1048576,FALSE),FALSE))</f>
        <v>177930</v>
      </c>
      <c r="E321" s="8">
        <f t="shared" si="4"/>
        <v>2.1380014154257207E-2</v>
      </c>
    </row>
    <row r="322" spans="1:5" x14ac:dyDescent="0.25">
      <c r="A322" s="27">
        <f>IF('Data - Energy &amp; Metals'!A322="",#N/A,'Data - Energy &amp; Metals'!A322)</f>
        <v>41114</v>
      </c>
      <c r="B322" s="7">
        <f>IF(ISBLANK(HLOOKUP(B$2,'Data - Energy &amp; Metals'!$B$2:$AH$1048576,MATCH($A322,'Data - Energy &amp; Metals'!$A$2:$A$1048576,FALSE),FALSE)),#N/A,HLOOKUP(B$2,'Data - Energy &amp; Metals'!$B$2:$AH$1048576,MATCH($A322,'Data - Energy &amp; Metals'!$A$2:$A$1048576,FALSE),FALSE))</f>
        <v>1171258</v>
      </c>
      <c r="C322" s="7">
        <f>IF(ISBLANK(HLOOKUP(C$2,'Data - Energy &amp; Metals'!$B$2:$AH$1048576,MATCH($A322,'Data - Energy &amp; Metals'!$A$2:$A$1048576,FALSE),FALSE)),#N/A,HLOOKUP(C$2,'Data - Energy &amp; Metals'!$B$2:$AH$1048576,MATCH($A322,'Data - Energy &amp; Metals'!$A$2:$A$1048576,FALSE),FALSE))</f>
        <v>211014</v>
      </c>
      <c r="D322" s="7">
        <f>IF(ISBLANK(HLOOKUP(D$2,'Data - Energy &amp; Metals'!$B$2:$AH$1048576,MATCH($A322,'Data - Energy &amp; Metals'!$A$2:$A$1048576,FALSE),FALSE)),#N/A,HLOOKUP(D$2,'Data - Energy &amp; Metals'!$B$2:$AH$1048576,MATCH($A322,'Data - Energy &amp; Metals'!$A$2:$A$1048576,FALSE),FALSE))</f>
        <v>172435</v>
      </c>
      <c r="E322" s="8">
        <f t="shared" si="4"/>
        <v>3.293808879000186E-2</v>
      </c>
    </row>
    <row r="323" spans="1:5" x14ac:dyDescent="0.25">
      <c r="A323" s="27">
        <f>IF('Data - Energy &amp; Metals'!A323="",#N/A,'Data - Energy &amp; Metals'!A323)</f>
        <v>41121</v>
      </c>
      <c r="B323" s="7">
        <f>IF(ISBLANK(HLOOKUP(B$2,'Data - Energy &amp; Metals'!$B$2:$AH$1048576,MATCH($A323,'Data - Energy &amp; Metals'!$A$2:$A$1048576,FALSE),FALSE)),#N/A,HLOOKUP(B$2,'Data - Energy &amp; Metals'!$B$2:$AH$1048576,MATCH($A323,'Data - Energy &amp; Metals'!$A$2:$A$1048576,FALSE),FALSE))</f>
        <v>1164522</v>
      </c>
      <c r="C323" s="7">
        <f>IF(ISBLANK(HLOOKUP(C$2,'Data - Energy &amp; Metals'!$B$2:$AH$1048576,MATCH($A323,'Data - Energy &amp; Metals'!$A$2:$A$1048576,FALSE),FALSE)),#N/A,HLOOKUP(C$2,'Data - Energy &amp; Metals'!$B$2:$AH$1048576,MATCH($A323,'Data - Energy &amp; Metals'!$A$2:$A$1048576,FALSE),FALSE))</f>
        <v>211072</v>
      </c>
      <c r="D323" s="7">
        <f>IF(ISBLANK(HLOOKUP(D$2,'Data - Energy &amp; Metals'!$B$2:$AH$1048576,MATCH($A323,'Data - Energy &amp; Metals'!$A$2:$A$1048576,FALSE),FALSE)),#N/A,HLOOKUP(D$2,'Data - Energy &amp; Metals'!$B$2:$AH$1048576,MATCH($A323,'Data - Energy &amp; Metals'!$A$2:$A$1048576,FALSE),FALSE))</f>
        <v>168764</v>
      </c>
      <c r="E323" s="8">
        <f t="shared" si="4"/>
        <v>3.6330786365564582E-2</v>
      </c>
    </row>
    <row r="324" spans="1:5" x14ac:dyDescent="0.25">
      <c r="A324" s="27">
        <f>IF('Data - Energy &amp; Metals'!A324="",#N/A,'Data - Energy &amp; Metals'!A324)</f>
        <v>41128</v>
      </c>
      <c r="B324" s="7">
        <f>IF(ISBLANK(HLOOKUP(B$2,'Data - Energy &amp; Metals'!$B$2:$AH$1048576,MATCH($A324,'Data - Energy &amp; Metals'!$A$2:$A$1048576,FALSE),FALSE)),#N/A,HLOOKUP(B$2,'Data - Energy &amp; Metals'!$B$2:$AH$1048576,MATCH($A324,'Data - Energy &amp; Metals'!$A$2:$A$1048576,FALSE),FALSE))</f>
        <v>1149549</v>
      </c>
      <c r="C324" s="7">
        <f>IF(ISBLANK(HLOOKUP(C$2,'Data - Energy &amp; Metals'!$B$2:$AH$1048576,MATCH($A324,'Data - Energy &amp; Metals'!$A$2:$A$1048576,FALSE),FALSE)),#N/A,HLOOKUP(C$2,'Data - Energy &amp; Metals'!$B$2:$AH$1048576,MATCH($A324,'Data - Energy &amp; Metals'!$A$2:$A$1048576,FALSE),FALSE))</f>
        <v>209936</v>
      </c>
      <c r="D324" s="7">
        <f>IF(ISBLANK(HLOOKUP(D$2,'Data - Energy &amp; Metals'!$B$2:$AH$1048576,MATCH($A324,'Data - Energy &amp; Metals'!$A$2:$A$1048576,FALSE),FALSE)),#N/A,HLOOKUP(D$2,'Data - Energy &amp; Metals'!$B$2:$AH$1048576,MATCH($A324,'Data - Energy &amp; Metals'!$A$2:$A$1048576,FALSE),FALSE))</f>
        <v>180930</v>
      </c>
      <c r="E324" s="8">
        <f t="shared" ref="E324:E387" si="5">(C324-D324)/B324</f>
        <v>2.5232504225570201E-2</v>
      </c>
    </row>
    <row r="325" spans="1:5" x14ac:dyDescent="0.25">
      <c r="A325" s="27">
        <f>IF('Data - Energy &amp; Metals'!A325="",#N/A,'Data - Energy &amp; Metals'!A325)</f>
        <v>41135</v>
      </c>
      <c r="B325" s="7">
        <f>IF(ISBLANK(HLOOKUP(B$2,'Data - Energy &amp; Metals'!$B$2:$AH$1048576,MATCH($A325,'Data - Energy &amp; Metals'!$A$2:$A$1048576,FALSE),FALSE)),#N/A,HLOOKUP(B$2,'Data - Energy &amp; Metals'!$B$2:$AH$1048576,MATCH($A325,'Data - Energy &amp; Metals'!$A$2:$A$1048576,FALSE),FALSE))</f>
        <v>1116059</v>
      </c>
      <c r="C325" s="7">
        <f>IF(ISBLANK(HLOOKUP(C$2,'Data - Energy &amp; Metals'!$B$2:$AH$1048576,MATCH($A325,'Data - Energy &amp; Metals'!$A$2:$A$1048576,FALSE),FALSE)),#N/A,HLOOKUP(C$2,'Data - Energy &amp; Metals'!$B$2:$AH$1048576,MATCH($A325,'Data - Energy &amp; Metals'!$A$2:$A$1048576,FALSE),FALSE))</f>
        <v>204280</v>
      </c>
      <c r="D325" s="7">
        <f>IF(ISBLANK(HLOOKUP(D$2,'Data - Energy &amp; Metals'!$B$2:$AH$1048576,MATCH($A325,'Data - Energy &amp; Metals'!$A$2:$A$1048576,FALSE),FALSE)),#N/A,HLOOKUP(D$2,'Data - Energy &amp; Metals'!$B$2:$AH$1048576,MATCH($A325,'Data - Energy &amp; Metals'!$A$2:$A$1048576,FALSE),FALSE))</f>
        <v>175240</v>
      </c>
      <c r="E325" s="8">
        <f t="shared" si="5"/>
        <v>2.602012976016501E-2</v>
      </c>
    </row>
    <row r="326" spans="1:5" x14ac:dyDescent="0.25">
      <c r="A326" s="27">
        <f>IF('Data - Energy &amp; Metals'!A326="",#N/A,'Data - Energy &amp; Metals'!A326)</f>
        <v>41142</v>
      </c>
      <c r="B326" s="7">
        <f>IF(ISBLANK(HLOOKUP(B$2,'Data - Energy &amp; Metals'!$B$2:$AH$1048576,MATCH($A326,'Data - Energy &amp; Metals'!$A$2:$A$1048576,FALSE),FALSE)),#N/A,HLOOKUP(B$2,'Data - Energy &amp; Metals'!$B$2:$AH$1048576,MATCH($A326,'Data - Energy &amp; Metals'!$A$2:$A$1048576,FALSE),FALSE))</f>
        <v>1124825</v>
      </c>
      <c r="C326" s="7">
        <f>IF(ISBLANK(HLOOKUP(C$2,'Data - Energy &amp; Metals'!$B$2:$AH$1048576,MATCH($A326,'Data - Energy &amp; Metals'!$A$2:$A$1048576,FALSE),FALSE)),#N/A,HLOOKUP(C$2,'Data - Energy &amp; Metals'!$B$2:$AH$1048576,MATCH($A326,'Data - Energy &amp; Metals'!$A$2:$A$1048576,FALSE),FALSE))</f>
        <v>201427</v>
      </c>
      <c r="D326" s="7">
        <f>IF(ISBLANK(HLOOKUP(D$2,'Data - Energy &amp; Metals'!$B$2:$AH$1048576,MATCH($A326,'Data - Energy &amp; Metals'!$A$2:$A$1048576,FALSE),FALSE)),#N/A,HLOOKUP(D$2,'Data - Energy &amp; Metals'!$B$2:$AH$1048576,MATCH($A326,'Data - Energy &amp; Metals'!$A$2:$A$1048576,FALSE),FALSE))</f>
        <v>186583</v>
      </c>
      <c r="E326" s="8">
        <f t="shared" si="5"/>
        <v>1.3196719489698397E-2</v>
      </c>
    </row>
    <row r="327" spans="1:5" x14ac:dyDescent="0.25">
      <c r="A327" s="27">
        <f>IF('Data - Energy &amp; Metals'!A327="",#N/A,'Data - Energy &amp; Metals'!A327)</f>
        <v>41149</v>
      </c>
      <c r="B327" s="7">
        <f>IF(ISBLANK(HLOOKUP(B$2,'Data - Energy &amp; Metals'!$B$2:$AH$1048576,MATCH($A327,'Data - Energy &amp; Metals'!$A$2:$A$1048576,FALSE),FALSE)),#N/A,HLOOKUP(B$2,'Data - Energy &amp; Metals'!$B$2:$AH$1048576,MATCH($A327,'Data - Energy &amp; Metals'!$A$2:$A$1048576,FALSE),FALSE))</f>
        <v>1113719</v>
      </c>
      <c r="C327" s="7">
        <f>IF(ISBLANK(HLOOKUP(C$2,'Data - Energy &amp; Metals'!$B$2:$AH$1048576,MATCH($A327,'Data - Energy &amp; Metals'!$A$2:$A$1048576,FALSE),FALSE)),#N/A,HLOOKUP(C$2,'Data - Energy &amp; Metals'!$B$2:$AH$1048576,MATCH($A327,'Data - Energy &amp; Metals'!$A$2:$A$1048576,FALSE),FALSE))</f>
        <v>206505</v>
      </c>
      <c r="D327" s="7">
        <f>IF(ISBLANK(HLOOKUP(D$2,'Data - Energy &amp; Metals'!$B$2:$AH$1048576,MATCH($A327,'Data - Energy &amp; Metals'!$A$2:$A$1048576,FALSE),FALSE)),#N/A,HLOOKUP(D$2,'Data - Energy &amp; Metals'!$B$2:$AH$1048576,MATCH($A327,'Data - Energy &amp; Metals'!$A$2:$A$1048576,FALSE),FALSE))</f>
        <v>224479</v>
      </c>
      <c r="E327" s="8">
        <f t="shared" si="5"/>
        <v>-1.6138720808390628E-2</v>
      </c>
    </row>
    <row r="328" spans="1:5" x14ac:dyDescent="0.25">
      <c r="A328" s="27">
        <f>IF('Data - Energy &amp; Metals'!A328="",#N/A,'Data - Energy &amp; Metals'!A328)</f>
        <v>41156</v>
      </c>
      <c r="B328" s="7">
        <f>IF(ISBLANK(HLOOKUP(B$2,'Data - Energy &amp; Metals'!$B$2:$AH$1048576,MATCH($A328,'Data - Energy &amp; Metals'!$A$2:$A$1048576,FALSE),FALSE)),#N/A,HLOOKUP(B$2,'Data - Energy &amp; Metals'!$B$2:$AH$1048576,MATCH($A328,'Data - Energy &amp; Metals'!$A$2:$A$1048576,FALSE),FALSE))</f>
        <v>1135582</v>
      </c>
      <c r="C328" s="7">
        <f>IF(ISBLANK(HLOOKUP(C$2,'Data - Energy &amp; Metals'!$B$2:$AH$1048576,MATCH($A328,'Data - Energy &amp; Metals'!$A$2:$A$1048576,FALSE),FALSE)),#N/A,HLOOKUP(C$2,'Data - Energy &amp; Metals'!$B$2:$AH$1048576,MATCH($A328,'Data - Energy &amp; Metals'!$A$2:$A$1048576,FALSE),FALSE))</f>
        <v>213256</v>
      </c>
      <c r="D328" s="7">
        <f>IF(ISBLANK(HLOOKUP(D$2,'Data - Energy &amp; Metals'!$B$2:$AH$1048576,MATCH($A328,'Data - Energy &amp; Metals'!$A$2:$A$1048576,FALSE),FALSE)),#N/A,HLOOKUP(D$2,'Data - Energy &amp; Metals'!$B$2:$AH$1048576,MATCH($A328,'Data - Energy &amp; Metals'!$A$2:$A$1048576,FALSE),FALSE))</f>
        <v>233262</v>
      </c>
      <c r="E328" s="8">
        <f t="shared" si="5"/>
        <v>-1.7617397951006621E-2</v>
      </c>
    </row>
    <row r="329" spans="1:5" x14ac:dyDescent="0.25">
      <c r="A329" s="27">
        <f>IF('Data - Energy &amp; Metals'!A329="",#N/A,'Data - Energy &amp; Metals'!A329)</f>
        <v>41163</v>
      </c>
      <c r="B329" s="7">
        <f>IF(ISBLANK(HLOOKUP(B$2,'Data - Energy &amp; Metals'!$B$2:$AH$1048576,MATCH($A329,'Data - Energy &amp; Metals'!$A$2:$A$1048576,FALSE),FALSE)),#N/A,HLOOKUP(B$2,'Data - Energy &amp; Metals'!$B$2:$AH$1048576,MATCH($A329,'Data - Energy &amp; Metals'!$A$2:$A$1048576,FALSE),FALSE))</f>
        <v>1174226</v>
      </c>
      <c r="C329" s="7">
        <f>IF(ISBLANK(HLOOKUP(C$2,'Data - Energy &amp; Metals'!$B$2:$AH$1048576,MATCH($A329,'Data - Energy &amp; Metals'!$A$2:$A$1048576,FALSE),FALSE)),#N/A,HLOOKUP(C$2,'Data - Energy &amp; Metals'!$B$2:$AH$1048576,MATCH($A329,'Data - Energy &amp; Metals'!$A$2:$A$1048576,FALSE),FALSE))</f>
        <v>215359</v>
      </c>
      <c r="D329" s="7">
        <f>IF(ISBLANK(HLOOKUP(D$2,'Data - Energy &amp; Metals'!$B$2:$AH$1048576,MATCH($A329,'Data - Energy &amp; Metals'!$A$2:$A$1048576,FALSE),FALSE)),#N/A,HLOOKUP(D$2,'Data - Energy &amp; Metals'!$B$2:$AH$1048576,MATCH($A329,'Data - Energy &amp; Metals'!$A$2:$A$1048576,FALSE),FALSE))</f>
        <v>238190</v>
      </c>
      <c r="E329" s="8">
        <f t="shared" si="5"/>
        <v>-1.9443446150911325E-2</v>
      </c>
    </row>
    <row r="330" spans="1:5" x14ac:dyDescent="0.25">
      <c r="A330" s="27">
        <f>IF('Data - Energy &amp; Metals'!A330="",#N/A,'Data - Energy &amp; Metals'!A330)</f>
        <v>41170</v>
      </c>
      <c r="B330" s="7">
        <f>IF(ISBLANK(HLOOKUP(B$2,'Data - Energy &amp; Metals'!$B$2:$AH$1048576,MATCH($A330,'Data - Energy &amp; Metals'!$A$2:$A$1048576,FALSE),FALSE)),#N/A,HLOOKUP(B$2,'Data - Energy &amp; Metals'!$B$2:$AH$1048576,MATCH($A330,'Data - Energy &amp; Metals'!$A$2:$A$1048576,FALSE),FALSE))</f>
        <v>1161409</v>
      </c>
      <c r="C330" s="7">
        <f>IF(ISBLANK(HLOOKUP(C$2,'Data - Energy &amp; Metals'!$B$2:$AH$1048576,MATCH($A330,'Data - Energy &amp; Metals'!$A$2:$A$1048576,FALSE),FALSE)),#N/A,HLOOKUP(C$2,'Data - Energy &amp; Metals'!$B$2:$AH$1048576,MATCH($A330,'Data - Energy &amp; Metals'!$A$2:$A$1048576,FALSE),FALSE))</f>
        <v>205358</v>
      </c>
      <c r="D330" s="7">
        <f>IF(ISBLANK(HLOOKUP(D$2,'Data - Energy &amp; Metals'!$B$2:$AH$1048576,MATCH($A330,'Data - Energy &amp; Metals'!$A$2:$A$1048576,FALSE),FALSE)),#N/A,HLOOKUP(D$2,'Data - Energy &amp; Metals'!$B$2:$AH$1048576,MATCH($A330,'Data - Energy &amp; Metals'!$A$2:$A$1048576,FALSE),FALSE))</f>
        <v>218001</v>
      </c>
      <c r="E330" s="8">
        <f t="shared" si="5"/>
        <v>-1.0885915297711659E-2</v>
      </c>
    </row>
    <row r="331" spans="1:5" x14ac:dyDescent="0.25">
      <c r="A331" s="27">
        <f>IF('Data - Energy &amp; Metals'!A331="",#N/A,'Data - Energy &amp; Metals'!A331)</f>
        <v>41177</v>
      </c>
      <c r="B331" s="7">
        <f>IF(ISBLANK(HLOOKUP(B$2,'Data - Energy &amp; Metals'!$B$2:$AH$1048576,MATCH($A331,'Data - Energy &amp; Metals'!$A$2:$A$1048576,FALSE),FALSE)),#N/A,HLOOKUP(B$2,'Data - Energy &amp; Metals'!$B$2:$AH$1048576,MATCH($A331,'Data - Energy &amp; Metals'!$A$2:$A$1048576,FALSE),FALSE))</f>
        <v>1095991</v>
      </c>
      <c r="C331" s="7">
        <f>IF(ISBLANK(HLOOKUP(C$2,'Data - Energy &amp; Metals'!$B$2:$AH$1048576,MATCH($A331,'Data - Energy &amp; Metals'!$A$2:$A$1048576,FALSE),FALSE)),#N/A,HLOOKUP(C$2,'Data - Energy &amp; Metals'!$B$2:$AH$1048576,MATCH($A331,'Data - Energy &amp; Metals'!$A$2:$A$1048576,FALSE),FALSE))</f>
        <v>202944</v>
      </c>
      <c r="D331" s="7">
        <f>IF(ISBLANK(HLOOKUP(D$2,'Data - Energy &amp; Metals'!$B$2:$AH$1048576,MATCH($A331,'Data - Energy &amp; Metals'!$A$2:$A$1048576,FALSE),FALSE)),#N/A,HLOOKUP(D$2,'Data - Energy &amp; Metals'!$B$2:$AH$1048576,MATCH($A331,'Data - Energy &amp; Metals'!$A$2:$A$1048576,FALSE),FALSE))</f>
        <v>212824</v>
      </c>
      <c r="E331" s="8">
        <f t="shared" si="5"/>
        <v>-9.0146725657418714E-3</v>
      </c>
    </row>
    <row r="332" spans="1:5" x14ac:dyDescent="0.25">
      <c r="A332" s="27">
        <f>IF('Data - Energy &amp; Metals'!A332="",#N/A,'Data - Energy &amp; Metals'!A332)</f>
        <v>41184</v>
      </c>
      <c r="B332" s="7">
        <f>IF(ISBLANK(HLOOKUP(B$2,'Data - Energy &amp; Metals'!$B$2:$AH$1048576,MATCH($A332,'Data - Energy &amp; Metals'!$A$2:$A$1048576,FALSE),FALSE)),#N/A,HLOOKUP(B$2,'Data - Energy &amp; Metals'!$B$2:$AH$1048576,MATCH($A332,'Data - Energy &amp; Metals'!$A$2:$A$1048576,FALSE),FALSE))</f>
        <v>1191771</v>
      </c>
      <c r="C332" s="7">
        <f>IF(ISBLANK(HLOOKUP(C$2,'Data - Energy &amp; Metals'!$B$2:$AH$1048576,MATCH($A332,'Data - Energy &amp; Metals'!$A$2:$A$1048576,FALSE),FALSE)),#N/A,HLOOKUP(C$2,'Data - Energy &amp; Metals'!$B$2:$AH$1048576,MATCH($A332,'Data - Energy &amp; Metals'!$A$2:$A$1048576,FALSE),FALSE))</f>
        <v>225063</v>
      </c>
      <c r="D332" s="7">
        <f>IF(ISBLANK(HLOOKUP(D$2,'Data - Energy &amp; Metals'!$B$2:$AH$1048576,MATCH($A332,'Data - Energy &amp; Metals'!$A$2:$A$1048576,FALSE),FALSE)),#N/A,HLOOKUP(D$2,'Data - Energy &amp; Metals'!$B$2:$AH$1048576,MATCH($A332,'Data - Energy &amp; Metals'!$A$2:$A$1048576,FALSE),FALSE))</f>
        <v>189456</v>
      </c>
      <c r="E332" s="8">
        <f t="shared" si="5"/>
        <v>2.9877384161890161E-2</v>
      </c>
    </row>
    <row r="333" spans="1:5" x14ac:dyDescent="0.25">
      <c r="A333" s="27">
        <f>IF('Data - Energy &amp; Metals'!A333="",#N/A,'Data - Energy &amp; Metals'!A333)</f>
        <v>41191</v>
      </c>
      <c r="B333" s="7">
        <f>IF(ISBLANK(HLOOKUP(B$2,'Data - Energy &amp; Metals'!$B$2:$AH$1048576,MATCH($A333,'Data - Energy &amp; Metals'!$A$2:$A$1048576,FALSE),FALSE)),#N/A,HLOOKUP(B$2,'Data - Energy &amp; Metals'!$B$2:$AH$1048576,MATCH($A333,'Data - Energy &amp; Metals'!$A$2:$A$1048576,FALSE),FALSE))</f>
        <v>1233595</v>
      </c>
      <c r="C333" s="7">
        <f>IF(ISBLANK(HLOOKUP(C$2,'Data - Energy &amp; Metals'!$B$2:$AH$1048576,MATCH($A333,'Data - Energy &amp; Metals'!$A$2:$A$1048576,FALSE),FALSE)),#N/A,HLOOKUP(C$2,'Data - Energy &amp; Metals'!$B$2:$AH$1048576,MATCH($A333,'Data - Energy &amp; Metals'!$A$2:$A$1048576,FALSE),FALSE))</f>
        <v>237007</v>
      </c>
      <c r="D333" s="7">
        <f>IF(ISBLANK(HLOOKUP(D$2,'Data - Energy &amp; Metals'!$B$2:$AH$1048576,MATCH($A333,'Data - Energy &amp; Metals'!$A$2:$A$1048576,FALSE),FALSE)),#N/A,HLOOKUP(D$2,'Data - Energy &amp; Metals'!$B$2:$AH$1048576,MATCH($A333,'Data - Energy &amp; Metals'!$A$2:$A$1048576,FALSE),FALSE))</f>
        <v>193854</v>
      </c>
      <c r="E333" s="8">
        <f t="shared" si="5"/>
        <v>3.4981497168843904E-2</v>
      </c>
    </row>
    <row r="334" spans="1:5" x14ac:dyDescent="0.25">
      <c r="A334" s="27">
        <f>IF('Data - Energy &amp; Metals'!A334="",#N/A,'Data - Energy &amp; Metals'!A334)</f>
        <v>41198</v>
      </c>
      <c r="B334" s="7">
        <f>IF(ISBLANK(HLOOKUP(B$2,'Data - Energy &amp; Metals'!$B$2:$AH$1048576,MATCH($A334,'Data - Energy &amp; Metals'!$A$2:$A$1048576,FALSE),FALSE)),#N/A,HLOOKUP(B$2,'Data - Energy &amp; Metals'!$B$2:$AH$1048576,MATCH($A334,'Data - Energy &amp; Metals'!$A$2:$A$1048576,FALSE),FALSE))</f>
        <v>1235042</v>
      </c>
      <c r="C334" s="7">
        <f>IF(ISBLANK(HLOOKUP(C$2,'Data - Energy &amp; Metals'!$B$2:$AH$1048576,MATCH($A334,'Data - Energy &amp; Metals'!$A$2:$A$1048576,FALSE),FALSE)),#N/A,HLOOKUP(C$2,'Data - Energy &amp; Metals'!$B$2:$AH$1048576,MATCH($A334,'Data - Energy &amp; Metals'!$A$2:$A$1048576,FALSE),FALSE))</f>
        <v>250784</v>
      </c>
      <c r="D334" s="7">
        <f>IF(ISBLANK(HLOOKUP(D$2,'Data - Energy &amp; Metals'!$B$2:$AH$1048576,MATCH($A334,'Data - Energy &amp; Metals'!$A$2:$A$1048576,FALSE),FALSE)),#N/A,HLOOKUP(D$2,'Data - Energy &amp; Metals'!$B$2:$AH$1048576,MATCH($A334,'Data - Energy &amp; Metals'!$A$2:$A$1048576,FALSE),FALSE))</f>
        <v>214990</v>
      </c>
      <c r="E334" s="8">
        <f t="shared" si="5"/>
        <v>2.898201032839369E-2</v>
      </c>
    </row>
    <row r="335" spans="1:5" x14ac:dyDescent="0.25">
      <c r="A335" s="27">
        <f>IF('Data - Energy &amp; Metals'!A335="",#N/A,'Data - Energy &amp; Metals'!A335)</f>
        <v>41205</v>
      </c>
      <c r="B335" s="7">
        <f>IF(ISBLANK(HLOOKUP(B$2,'Data - Energy &amp; Metals'!$B$2:$AH$1048576,MATCH($A335,'Data - Energy &amp; Metals'!$A$2:$A$1048576,FALSE),FALSE)),#N/A,HLOOKUP(B$2,'Data - Energy &amp; Metals'!$B$2:$AH$1048576,MATCH($A335,'Data - Energy &amp; Metals'!$A$2:$A$1048576,FALSE),FALSE))</f>
        <v>1256653</v>
      </c>
      <c r="C335" s="7">
        <f>IF(ISBLANK(HLOOKUP(C$2,'Data - Energy &amp; Metals'!$B$2:$AH$1048576,MATCH($A335,'Data - Energy &amp; Metals'!$A$2:$A$1048576,FALSE),FALSE)),#N/A,HLOOKUP(C$2,'Data - Energy &amp; Metals'!$B$2:$AH$1048576,MATCH($A335,'Data - Energy &amp; Metals'!$A$2:$A$1048576,FALSE),FALSE))</f>
        <v>262712</v>
      </c>
      <c r="D335" s="7">
        <f>IF(ISBLANK(HLOOKUP(D$2,'Data - Energy &amp; Metals'!$B$2:$AH$1048576,MATCH($A335,'Data - Energy &amp; Metals'!$A$2:$A$1048576,FALSE),FALSE)),#N/A,HLOOKUP(D$2,'Data - Energy &amp; Metals'!$B$2:$AH$1048576,MATCH($A335,'Data - Energy &amp; Metals'!$A$2:$A$1048576,FALSE),FALSE))</f>
        <v>223578</v>
      </c>
      <c r="E335" s="8">
        <f t="shared" si="5"/>
        <v>3.1141452731979314E-2</v>
      </c>
    </row>
    <row r="336" spans="1:5" x14ac:dyDescent="0.25">
      <c r="A336" s="27">
        <f>IF('Data - Energy &amp; Metals'!A336="",#N/A,'Data - Energy &amp; Metals'!A336)</f>
        <v>41212</v>
      </c>
      <c r="B336" s="7">
        <f>IF(ISBLANK(HLOOKUP(B$2,'Data - Energy &amp; Metals'!$B$2:$AH$1048576,MATCH($A336,'Data - Energy &amp; Metals'!$A$2:$A$1048576,FALSE),FALSE)),#N/A,HLOOKUP(B$2,'Data - Energy &amp; Metals'!$B$2:$AH$1048576,MATCH($A336,'Data - Energy &amp; Metals'!$A$2:$A$1048576,FALSE),FALSE))</f>
        <v>1222771</v>
      </c>
      <c r="C336" s="7">
        <f>IF(ISBLANK(HLOOKUP(C$2,'Data - Energy &amp; Metals'!$B$2:$AH$1048576,MATCH($A336,'Data - Energy &amp; Metals'!$A$2:$A$1048576,FALSE),FALSE)),#N/A,HLOOKUP(C$2,'Data - Energy &amp; Metals'!$B$2:$AH$1048576,MATCH($A336,'Data - Energy &amp; Metals'!$A$2:$A$1048576,FALSE),FALSE))</f>
        <v>257045</v>
      </c>
      <c r="D336" s="7">
        <f>IF(ISBLANK(HLOOKUP(D$2,'Data - Energy &amp; Metals'!$B$2:$AH$1048576,MATCH($A336,'Data - Energy &amp; Metals'!$A$2:$A$1048576,FALSE),FALSE)),#N/A,HLOOKUP(D$2,'Data - Energy &amp; Metals'!$B$2:$AH$1048576,MATCH($A336,'Data - Energy &amp; Metals'!$A$2:$A$1048576,FALSE),FALSE))</f>
        <v>220231</v>
      </c>
      <c r="E336" s="8">
        <f t="shared" si="5"/>
        <v>3.0107027399243196E-2</v>
      </c>
    </row>
    <row r="337" spans="1:5" x14ac:dyDescent="0.25">
      <c r="A337" s="27">
        <f>IF('Data - Energy &amp; Metals'!A337="",#N/A,'Data - Energy &amp; Metals'!A337)</f>
        <v>41219</v>
      </c>
      <c r="B337" s="7">
        <f>IF(ISBLANK(HLOOKUP(B$2,'Data - Energy &amp; Metals'!$B$2:$AH$1048576,MATCH($A337,'Data - Energy &amp; Metals'!$A$2:$A$1048576,FALSE),FALSE)),#N/A,HLOOKUP(B$2,'Data - Energy &amp; Metals'!$B$2:$AH$1048576,MATCH($A337,'Data - Energy &amp; Metals'!$A$2:$A$1048576,FALSE),FALSE))</f>
        <v>1215016</v>
      </c>
      <c r="C337" s="7">
        <f>IF(ISBLANK(HLOOKUP(C$2,'Data - Energy &amp; Metals'!$B$2:$AH$1048576,MATCH($A337,'Data - Energy &amp; Metals'!$A$2:$A$1048576,FALSE),FALSE)),#N/A,HLOOKUP(C$2,'Data - Energy &amp; Metals'!$B$2:$AH$1048576,MATCH($A337,'Data - Energy &amp; Metals'!$A$2:$A$1048576,FALSE),FALSE))</f>
        <v>236091</v>
      </c>
      <c r="D337" s="7">
        <f>IF(ISBLANK(HLOOKUP(D$2,'Data - Energy &amp; Metals'!$B$2:$AH$1048576,MATCH($A337,'Data - Energy &amp; Metals'!$A$2:$A$1048576,FALSE),FALSE)),#N/A,HLOOKUP(D$2,'Data - Energy &amp; Metals'!$B$2:$AH$1048576,MATCH($A337,'Data - Energy &amp; Metals'!$A$2:$A$1048576,FALSE),FALSE))</f>
        <v>219030</v>
      </c>
      <c r="E337" s="8">
        <f t="shared" si="5"/>
        <v>1.4041790396175853E-2</v>
      </c>
    </row>
    <row r="338" spans="1:5" x14ac:dyDescent="0.25">
      <c r="A338" s="27">
        <f>IF('Data - Energy &amp; Metals'!A338="",#N/A,'Data - Energy &amp; Metals'!A338)</f>
        <v>41226</v>
      </c>
      <c r="B338" s="7">
        <f>IF(ISBLANK(HLOOKUP(B$2,'Data - Energy &amp; Metals'!$B$2:$AH$1048576,MATCH($A338,'Data - Energy &amp; Metals'!$A$2:$A$1048576,FALSE),FALSE)),#N/A,HLOOKUP(B$2,'Data - Energy &amp; Metals'!$B$2:$AH$1048576,MATCH($A338,'Data - Energy &amp; Metals'!$A$2:$A$1048576,FALSE),FALSE))</f>
        <v>1194136</v>
      </c>
      <c r="C338" s="7">
        <f>IF(ISBLANK(HLOOKUP(C$2,'Data - Energy &amp; Metals'!$B$2:$AH$1048576,MATCH($A338,'Data - Energy &amp; Metals'!$A$2:$A$1048576,FALSE),FALSE)),#N/A,HLOOKUP(C$2,'Data - Energy &amp; Metals'!$B$2:$AH$1048576,MATCH($A338,'Data - Energy &amp; Metals'!$A$2:$A$1048576,FALSE),FALSE))</f>
        <v>211517</v>
      </c>
      <c r="D338" s="7">
        <f>IF(ISBLANK(HLOOKUP(D$2,'Data - Energy &amp; Metals'!$B$2:$AH$1048576,MATCH($A338,'Data - Energy &amp; Metals'!$A$2:$A$1048576,FALSE),FALSE)),#N/A,HLOOKUP(D$2,'Data - Energy &amp; Metals'!$B$2:$AH$1048576,MATCH($A338,'Data - Energy &amp; Metals'!$A$2:$A$1048576,FALSE),FALSE))</f>
        <v>213399</v>
      </c>
      <c r="E338" s="8">
        <f t="shared" si="5"/>
        <v>-1.5760348904982346E-3</v>
      </c>
    </row>
    <row r="339" spans="1:5" x14ac:dyDescent="0.25">
      <c r="A339" s="27">
        <f>IF('Data - Energy &amp; Metals'!A339="",#N/A,'Data - Energy &amp; Metals'!A339)</f>
        <v>41233</v>
      </c>
      <c r="B339" s="7">
        <f>IF(ISBLANK(HLOOKUP(B$2,'Data - Energy &amp; Metals'!$B$2:$AH$1048576,MATCH($A339,'Data - Energy &amp; Metals'!$A$2:$A$1048576,FALSE),FALSE)),#N/A,HLOOKUP(B$2,'Data - Energy &amp; Metals'!$B$2:$AH$1048576,MATCH($A339,'Data - Energy &amp; Metals'!$A$2:$A$1048576,FALSE),FALSE))</f>
        <v>1204881</v>
      </c>
      <c r="C339" s="7">
        <f>IF(ISBLANK(HLOOKUP(C$2,'Data - Energy &amp; Metals'!$B$2:$AH$1048576,MATCH($A339,'Data - Energy &amp; Metals'!$A$2:$A$1048576,FALSE),FALSE)),#N/A,HLOOKUP(C$2,'Data - Energy &amp; Metals'!$B$2:$AH$1048576,MATCH($A339,'Data - Energy &amp; Metals'!$A$2:$A$1048576,FALSE),FALSE))</f>
        <v>226403</v>
      </c>
      <c r="D339" s="7">
        <f>IF(ISBLANK(HLOOKUP(D$2,'Data - Energy &amp; Metals'!$B$2:$AH$1048576,MATCH($A339,'Data - Energy &amp; Metals'!$A$2:$A$1048576,FALSE),FALSE)),#N/A,HLOOKUP(D$2,'Data - Energy &amp; Metals'!$B$2:$AH$1048576,MATCH($A339,'Data - Energy &amp; Metals'!$A$2:$A$1048576,FALSE),FALSE))</f>
        <v>212858</v>
      </c>
      <c r="E339" s="8">
        <f t="shared" si="5"/>
        <v>1.1241774083913681E-2</v>
      </c>
    </row>
    <row r="340" spans="1:5" x14ac:dyDescent="0.25">
      <c r="A340" s="27">
        <f>IF('Data - Energy &amp; Metals'!A340="",#N/A,'Data - Energy &amp; Metals'!A340)</f>
        <v>41240</v>
      </c>
      <c r="B340" s="7">
        <f>IF(ISBLANK(HLOOKUP(B$2,'Data - Energy &amp; Metals'!$B$2:$AH$1048576,MATCH($A340,'Data - Energy &amp; Metals'!$A$2:$A$1048576,FALSE),FALSE)),#N/A,HLOOKUP(B$2,'Data - Energy &amp; Metals'!$B$2:$AH$1048576,MATCH($A340,'Data - Energy &amp; Metals'!$A$2:$A$1048576,FALSE),FALSE))</f>
        <v>1199193</v>
      </c>
      <c r="C340" s="7">
        <f>IF(ISBLANK(HLOOKUP(C$2,'Data - Energy &amp; Metals'!$B$2:$AH$1048576,MATCH($A340,'Data - Energy &amp; Metals'!$A$2:$A$1048576,FALSE),FALSE)),#N/A,HLOOKUP(C$2,'Data - Energy &amp; Metals'!$B$2:$AH$1048576,MATCH($A340,'Data - Energy &amp; Metals'!$A$2:$A$1048576,FALSE),FALSE))</f>
        <v>240163</v>
      </c>
      <c r="D340" s="7">
        <f>IF(ISBLANK(HLOOKUP(D$2,'Data - Energy &amp; Metals'!$B$2:$AH$1048576,MATCH($A340,'Data - Energy &amp; Metals'!$A$2:$A$1048576,FALSE),FALSE)),#N/A,HLOOKUP(D$2,'Data - Energy &amp; Metals'!$B$2:$AH$1048576,MATCH($A340,'Data - Energy &amp; Metals'!$A$2:$A$1048576,FALSE),FALSE))</f>
        <v>220245</v>
      </c>
      <c r="E340" s="8">
        <f t="shared" si="5"/>
        <v>1.6609503224251643E-2</v>
      </c>
    </row>
    <row r="341" spans="1:5" x14ac:dyDescent="0.25">
      <c r="A341" s="27">
        <f>IF('Data - Energy &amp; Metals'!A341="",#N/A,'Data - Energy &amp; Metals'!A341)</f>
        <v>41247</v>
      </c>
      <c r="B341" s="7">
        <f>IF(ISBLANK(HLOOKUP(B$2,'Data - Energy &amp; Metals'!$B$2:$AH$1048576,MATCH($A341,'Data - Energy &amp; Metals'!$A$2:$A$1048576,FALSE),FALSE)),#N/A,HLOOKUP(B$2,'Data - Energy &amp; Metals'!$B$2:$AH$1048576,MATCH($A341,'Data - Energy &amp; Metals'!$A$2:$A$1048576,FALSE),FALSE))</f>
        <v>1186749</v>
      </c>
      <c r="C341" s="7">
        <f>IF(ISBLANK(HLOOKUP(C$2,'Data - Energy &amp; Metals'!$B$2:$AH$1048576,MATCH($A341,'Data - Energy &amp; Metals'!$A$2:$A$1048576,FALSE),FALSE)),#N/A,HLOOKUP(C$2,'Data - Energy &amp; Metals'!$B$2:$AH$1048576,MATCH($A341,'Data - Energy &amp; Metals'!$A$2:$A$1048576,FALSE),FALSE))</f>
        <v>215185</v>
      </c>
      <c r="D341" s="7">
        <f>IF(ISBLANK(HLOOKUP(D$2,'Data - Energy &amp; Metals'!$B$2:$AH$1048576,MATCH($A341,'Data - Energy &amp; Metals'!$A$2:$A$1048576,FALSE),FALSE)),#N/A,HLOOKUP(D$2,'Data - Energy &amp; Metals'!$B$2:$AH$1048576,MATCH($A341,'Data - Energy &amp; Metals'!$A$2:$A$1048576,FALSE),FALSE))</f>
        <v>258864</v>
      </c>
      <c r="E341" s="8">
        <f t="shared" si="5"/>
        <v>-3.6805592420975287E-2</v>
      </c>
    </row>
    <row r="342" spans="1:5" x14ac:dyDescent="0.25">
      <c r="A342" s="27">
        <f>IF('Data - Energy &amp; Metals'!A342="",#N/A,'Data - Energy &amp; Metals'!A342)</f>
        <v>41254</v>
      </c>
      <c r="B342" s="7">
        <f>IF(ISBLANK(HLOOKUP(B$2,'Data - Energy &amp; Metals'!$B$2:$AH$1048576,MATCH($A342,'Data - Energy &amp; Metals'!$A$2:$A$1048576,FALSE),FALSE)),#N/A,HLOOKUP(B$2,'Data - Energy &amp; Metals'!$B$2:$AH$1048576,MATCH($A342,'Data - Energy &amp; Metals'!$A$2:$A$1048576,FALSE),FALSE))</f>
        <v>1175539</v>
      </c>
      <c r="C342" s="7">
        <f>IF(ISBLANK(HLOOKUP(C$2,'Data - Energy &amp; Metals'!$B$2:$AH$1048576,MATCH($A342,'Data - Energy &amp; Metals'!$A$2:$A$1048576,FALSE),FALSE)),#N/A,HLOOKUP(C$2,'Data - Energy &amp; Metals'!$B$2:$AH$1048576,MATCH($A342,'Data - Energy &amp; Metals'!$A$2:$A$1048576,FALSE),FALSE))</f>
        <v>212289</v>
      </c>
      <c r="D342" s="7">
        <f>IF(ISBLANK(HLOOKUP(D$2,'Data - Energy &amp; Metals'!$B$2:$AH$1048576,MATCH($A342,'Data - Energy &amp; Metals'!$A$2:$A$1048576,FALSE),FALSE)),#N/A,HLOOKUP(D$2,'Data - Energy &amp; Metals'!$B$2:$AH$1048576,MATCH($A342,'Data - Energy &amp; Metals'!$A$2:$A$1048576,FALSE),FALSE))</f>
        <v>261871</v>
      </c>
      <c r="E342" s="8">
        <f t="shared" si="5"/>
        <v>-4.2178098727477353E-2</v>
      </c>
    </row>
    <row r="343" spans="1:5" x14ac:dyDescent="0.25">
      <c r="A343" s="27">
        <f>IF('Data - Energy &amp; Metals'!A343="",#N/A,'Data - Energy &amp; Metals'!A343)</f>
        <v>41261</v>
      </c>
      <c r="B343" s="7">
        <f>IF(ISBLANK(HLOOKUP(B$2,'Data - Energy &amp; Metals'!$B$2:$AH$1048576,MATCH($A343,'Data - Energy &amp; Metals'!$A$2:$A$1048576,FALSE),FALSE)),#N/A,HLOOKUP(B$2,'Data - Energy &amp; Metals'!$B$2:$AH$1048576,MATCH($A343,'Data - Energy &amp; Metals'!$A$2:$A$1048576,FALSE),FALSE))</f>
        <v>1208376</v>
      </c>
      <c r="C343" s="7">
        <f>IF(ISBLANK(HLOOKUP(C$2,'Data - Energy &amp; Metals'!$B$2:$AH$1048576,MATCH($A343,'Data - Energy &amp; Metals'!$A$2:$A$1048576,FALSE),FALSE)),#N/A,HLOOKUP(C$2,'Data - Energy &amp; Metals'!$B$2:$AH$1048576,MATCH($A343,'Data - Energy &amp; Metals'!$A$2:$A$1048576,FALSE),FALSE))</f>
        <v>215245</v>
      </c>
      <c r="D343" s="7">
        <f>IF(ISBLANK(HLOOKUP(D$2,'Data - Energy &amp; Metals'!$B$2:$AH$1048576,MATCH($A343,'Data - Energy &amp; Metals'!$A$2:$A$1048576,FALSE),FALSE)),#N/A,HLOOKUP(D$2,'Data - Energy &amp; Metals'!$B$2:$AH$1048576,MATCH($A343,'Data - Energy &amp; Metals'!$A$2:$A$1048576,FALSE),FALSE))</f>
        <v>279530</v>
      </c>
      <c r="E343" s="8">
        <f t="shared" si="5"/>
        <v>-5.3199500817626304E-2</v>
      </c>
    </row>
    <row r="344" spans="1:5" x14ac:dyDescent="0.25">
      <c r="A344" s="27">
        <f>IF('Data - Energy &amp; Metals'!A344="",#N/A,'Data - Energy &amp; Metals'!A344)</f>
        <v>41267</v>
      </c>
      <c r="B344" s="7">
        <f>IF(ISBLANK(HLOOKUP(B$2,'Data - Energy &amp; Metals'!$B$2:$AH$1048576,MATCH($A344,'Data - Energy &amp; Metals'!$A$2:$A$1048576,FALSE),FALSE)),#N/A,HLOOKUP(B$2,'Data - Energy &amp; Metals'!$B$2:$AH$1048576,MATCH($A344,'Data - Energy &amp; Metals'!$A$2:$A$1048576,FALSE),FALSE))</f>
        <v>1206116</v>
      </c>
      <c r="C344" s="7">
        <f>IF(ISBLANK(HLOOKUP(C$2,'Data - Energy &amp; Metals'!$B$2:$AH$1048576,MATCH($A344,'Data - Energy &amp; Metals'!$A$2:$A$1048576,FALSE),FALSE)),#N/A,HLOOKUP(C$2,'Data - Energy &amp; Metals'!$B$2:$AH$1048576,MATCH($A344,'Data - Energy &amp; Metals'!$A$2:$A$1048576,FALSE),FALSE))</f>
        <v>216570</v>
      </c>
      <c r="D344" s="7">
        <f>IF(ISBLANK(HLOOKUP(D$2,'Data - Energy &amp; Metals'!$B$2:$AH$1048576,MATCH($A344,'Data - Energy &amp; Metals'!$A$2:$A$1048576,FALSE),FALSE)),#N/A,HLOOKUP(D$2,'Data - Energy &amp; Metals'!$B$2:$AH$1048576,MATCH($A344,'Data - Energy &amp; Metals'!$A$2:$A$1048576,FALSE),FALSE))</f>
        <v>306390</v>
      </c>
      <c r="E344" s="8">
        <f t="shared" si="5"/>
        <v>-7.4470448945209253E-2</v>
      </c>
    </row>
    <row r="345" spans="1:5" x14ac:dyDescent="0.25">
      <c r="A345" s="27">
        <f>IF('Data - Energy &amp; Metals'!A345="",#N/A,'Data - Energy &amp; Metals'!A345)</f>
        <v>41274</v>
      </c>
      <c r="B345" s="7">
        <f>IF(ISBLANK(HLOOKUP(B$2,'Data - Energy &amp; Metals'!$B$2:$AH$1048576,MATCH($A345,'Data - Energy &amp; Metals'!$A$2:$A$1048576,FALSE),FALSE)),#N/A,HLOOKUP(B$2,'Data - Energy &amp; Metals'!$B$2:$AH$1048576,MATCH($A345,'Data - Energy &amp; Metals'!$A$2:$A$1048576,FALSE),FALSE))</f>
        <v>1193706</v>
      </c>
      <c r="C345" s="7">
        <f>IF(ISBLANK(HLOOKUP(C$2,'Data - Energy &amp; Metals'!$B$2:$AH$1048576,MATCH($A345,'Data - Energy &amp; Metals'!$A$2:$A$1048576,FALSE),FALSE)),#N/A,HLOOKUP(C$2,'Data - Energy &amp; Metals'!$B$2:$AH$1048576,MATCH($A345,'Data - Energy &amp; Metals'!$A$2:$A$1048576,FALSE),FALSE))</f>
        <v>217204</v>
      </c>
      <c r="D345" s="7">
        <f>IF(ISBLANK(HLOOKUP(D$2,'Data - Energy &amp; Metals'!$B$2:$AH$1048576,MATCH($A345,'Data - Energy &amp; Metals'!$A$2:$A$1048576,FALSE),FALSE)),#N/A,HLOOKUP(D$2,'Data - Energy &amp; Metals'!$B$2:$AH$1048576,MATCH($A345,'Data - Energy &amp; Metals'!$A$2:$A$1048576,FALSE),FALSE))</f>
        <v>306017</v>
      </c>
      <c r="E345" s="8">
        <f t="shared" si="5"/>
        <v>-7.4401066929377924E-2</v>
      </c>
    </row>
    <row r="346" spans="1:5" x14ac:dyDescent="0.25">
      <c r="A346" s="27">
        <f>IF('Data - Energy &amp; Metals'!A346="",#N/A,'Data - Energy &amp; Metals'!A346)</f>
        <v>41282</v>
      </c>
      <c r="B346" s="7">
        <f>IF(ISBLANK(HLOOKUP(B$2,'Data - Energy &amp; Metals'!$B$2:$AH$1048576,MATCH($A346,'Data - Energy &amp; Metals'!$A$2:$A$1048576,FALSE),FALSE)),#N/A,HLOOKUP(B$2,'Data - Energy &amp; Metals'!$B$2:$AH$1048576,MATCH($A346,'Data - Energy &amp; Metals'!$A$2:$A$1048576,FALSE),FALSE))</f>
        <v>1210568</v>
      </c>
      <c r="C346" s="7">
        <f>IF(ISBLANK(HLOOKUP(C$2,'Data - Energy &amp; Metals'!$B$2:$AH$1048576,MATCH($A346,'Data - Energy &amp; Metals'!$A$2:$A$1048576,FALSE),FALSE)),#N/A,HLOOKUP(C$2,'Data - Energy &amp; Metals'!$B$2:$AH$1048576,MATCH($A346,'Data - Energy &amp; Metals'!$A$2:$A$1048576,FALSE),FALSE))</f>
        <v>224748</v>
      </c>
      <c r="D346" s="7">
        <f>IF(ISBLANK(HLOOKUP(D$2,'Data - Energy &amp; Metals'!$B$2:$AH$1048576,MATCH($A346,'Data - Energy &amp; Metals'!$A$2:$A$1048576,FALSE),FALSE)),#N/A,HLOOKUP(D$2,'Data - Energy &amp; Metals'!$B$2:$AH$1048576,MATCH($A346,'Data - Energy &amp; Metals'!$A$2:$A$1048576,FALSE),FALSE))</f>
        <v>308081</v>
      </c>
      <c r="E346" s="8">
        <f t="shared" si="5"/>
        <v>-6.883793392853603E-2</v>
      </c>
    </row>
    <row r="347" spans="1:5" x14ac:dyDescent="0.25">
      <c r="A347" s="27">
        <f>IF('Data - Energy &amp; Metals'!A347="",#N/A,'Data - Energy &amp; Metals'!A347)</f>
        <v>41289</v>
      </c>
      <c r="B347" s="7">
        <f>IF(ISBLANK(HLOOKUP(B$2,'Data - Energy &amp; Metals'!$B$2:$AH$1048576,MATCH($A347,'Data - Energy &amp; Metals'!$A$2:$A$1048576,FALSE),FALSE)),#N/A,HLOOKUP(B$2,'Data - Energy &amp; Metals'!$B$2:$AH$1048576,MATCH($A347,'Data - Energy &amp; Metals'!$A$2:$A$1048576,FALSE),FALSE))</f>
        <v>1215622</v>
      </c>
      <c r="C347" s="7">
        <f>IF(ISBLANK(HLOOKUP(C$2,'Data - Energy &amp; Metals'!$B$2:$AH$1048576,MATCH($A347,'Data - Energy &amp; Metals'!$A$2:$A$1048576,FALSE),FALSE)),#N/A,HLOOKUP(C$2,'Data - Energy &amp; Metals'!$B$2:$AH$1048576,MATCH($A347,'Data - Energy &amp; Metals'!$A$2:$A$1048576,FALSE),FALSE))</f>
        <v>222269</v>
      </c>
      <c r="D347" s="7">
        <f>IF(ISBLANK(HLOOKUP(D$2,'Data - Energy &amp; Metals'!$B$2:$AH$1048576,MATCH($A347,'Data - Energy &amp; Metals'!$A$2:$A$1048576,FALSE),FALSE)),#N/A,HLOOKUP(D$2,'Data - Energy &amp; Metals'!$B$2:$AH$1048576,MATCH($A347,'Data - Energy &amp; Metals'!$A$2:$A$1048576,FALSE),FALSE))</f>
        <v>304731</v>
      </c>
      <c r="E347" s="8">
        <f t="shared" si="5"/>
        <v>-6.7835231675636015E-2</v>
      </c>
    </row>
    <row r="348" spans="1:5" x14ac:dyDescent="0.25">
      <c r="A348" s="27">
        <f>IF('Data - Energy &amp; Metals'!A348="",#N/A,'Data - Energy &amp; Metals'!A348)</f>
        <v>41296</v>
      </c>
      <c r="B348" s="7">
        <f>IF(ISBLANK(HLOOKUP(B$2,'Data - Energy &amp; Metals'!$B$2:$AH$1048576,MATCH($A348,'Data - Energy &amp; Metals'!$A$2:$A$1048576,FALSE),FALSE)),#N/A,HLOOKUP(B$2,'Data - Energy &amp; Metals'!$B$2:$AH$1048576,MATCH($A348,'Data - Energy &amp; Metals'!$A$2:$A$1048576,FALSE),FALSE))</f>
        <v>1217919</v>
      </c>
      <c r="C348" s="7">
        <f>IF(ISBLANK(HLOOKUP(C$2,'Data - Energy &amp; Metals'!$B$2:$AH$1048576,MATCH($A348,'Data - Energy &amp; Metals'!$A$2:$A$1048576,FALSE),FALSE)),#N/A,HLOOKUP(C$2,'Data - Energy &amp; Metals'!$B$2:$AH$1048576,MATCH($A348,'Data - Energy &amp; Metals'!$A$2:$A$1048576,FALSE),FALSE))</f>
        <v>224930</v>
      </c>
      <c r="D348" s="7">
        <f>IF(ISBLANK(HLOOKUP(D$2,'Data - Energy &amp; Metals'!$B$2:$AH$1048576,MATCH($A348,'Data - Energy &amp; Metals'!$A$2:$A$1048576,FALSE),FALSE)),#N/A,HLOOKUP(D$2,'Data - Energy &amp; Metals'!$B$2:$AH$1048576,MATCH($A348,'Data - Energy &amp; Metals'!$A$2:$A$1048576,FALSE),FALSE))</f>
        <v>284999</v>
      </c>
      <c r="E348" s="8">
        <f t="shared" si="5"/>
        <v>-4.9321013959056394E-2</v>
      </c>
    </row>
    <row r="349" spans="1:5" x14ac:dyDescent="0.25">
      <c r="A349" s="27">
        <f>IF('Data - Energy &amp; Metals'!A349="",#N/A,'Data - Energy &amp; Metals'!A349)</f>
        <v>41303</v>
      </c>
      <c r="B349" s="7">
        <f>IF(ISBLANK(HLOOKUP(B$2,'Data - Energy &amp; Metals'!$B$2:$AH$1048576,MATCH($A349,'Data - Energy &amp; Metals'!$A$2:$A$1048576,FALSE),FALSE)),#N/A,HLOOKUP(B$2,'Data - Energy &amp; Metals'!$B$2:$AH$1048576,MATCH($A349,'Data - Energy &amp; Metals'!$A$2:$A$1048576,FALSE),FALSE))</f>
        <v>1178550</v>
      </c>
      <c r="C349" s="7">
        <f>IF(ISBLANK(HLOOKUP(C$2,'Data - Energy &amp; Metals'!$B$2:$AH$1048576,MATCH($A349,'Data - Energy &amp; Metals'!$A$2:$A$1048576,FALSE),FALSE)),#N/A,HLOOKUP(C$2,'Data - Energy &amp; Metals'!$B$2:$AH$1048576,MATCH($A349,'Data - Energy &amp; Metals'!$A$2:$A$1048576,FALSE),FALSE))</f>
        <v>229921</v>
      </c>
      <c r="D349" s="7">
        <f>IF(ISBLANK(HLOOKUP(D$2,'Data - Energy &amp; Metals'!$B$2:$AH$1048576,MATCH($A349,'Data - Energy &amp; Metals'!$A$2:$A$1048576,FALSE),FALSE)),#N/A,HLOOKUP(D$2,'Data - Energy &amp; Metals'!$B$2:$AH$1048576,MATCH($A349,'Data - Energy &amp; Metals'!$A$2:$A$1048576,FALSE),FALSE))</f>
        <v>292372</v>
      </c>
      <c r="E349" s="8">
        <f t="shared" si="5"/>
        <v>-5.2989690721649482E-2</v>
      </c>
    </row>
    <row r="350" spans="1:5" x14ac:dyDescent="0.25">
      <c r="A350" s="27">
        <f>IF('Data - Energy &amp; Metals'!A350="",#N/A,'Data - Energy &amp; Metals'!A350)</f>
        <v>41310</v>
      </c>
      <c r="B350" s="7">
        <f>IF(ISBLANK(HLOOKUP(B$2,'Data - Energy &amp; Metals'!$B$2:$AH$1048576,MATCH($A350,'Data - Energy &amp; Metals'!$A$2:$A$1048576,FALSE),FALSE)),#N/A,HLOOKUP(B$2,'Data - Energy &amp; Metals'!$B$2:$AH$1048576,MATCH($A350,'Data - Energy &amp; Metals'!$A$2:$A$1048576,FALSE),FALSE))</f>
        <v>1235844</v>
      </c>
      <c r="C350" s="7">
        <f>IF(ISBLANK(HLOOKUP(C$2,'Data - Energy &amp; Metals'!$B$2:$AH$1048576,MATCH($A350,'Data - Energy &amp; Metals'!$A$2:$A$1048576,FALSE),FALSE)),#N/A,HLOOKUP(C$2,'Data - Energy &amp; Metals'!$B$2:$AH$1048576,MATCH($A350,'Data - Energy &amp; Metals'!$A$2:$A$1048576,FALSE),FALSE))</f>
        <v>228495</v>
      </c>
      <c r="D350" s="7">
        <f>IF(ISBLANK(HLOOKUP(D$2,'Data - Energy &amp; Metals'!$B$2:$AH$1048576,MATCH($A350,'Data - Energy &amp; Metals'!$A$2:$A$1048576,FALSE),FALSE)),#N/A,HLOOKUP(D$2,'Data - Energy &amp; Metals'!$B$2:$AH$1048576,MATCH($A350,'Data - Energy &amp; Metals'!$A$2:$A$1048576,FALSE),FALSE))</f>
        <v>281762</v>
      </c>
      <c r="E350" s="8">
        <f t="shared" si="5"/>
        <v>-4.310171833985519E-2</v>
      </c>
    </row>
    <row r="351" spans="1:5" x14ac:dyDescent="0.25">
      <c r="A351" s="27">
        <f>IF('Data - Energy &amp; Metals'!A351="",#N/A,'Data - Energy &amp; Metals'!A351)</f>
        <v>41317</v>
      </c>
      <c r="B351" s="7">
        <f>IF(ISBLANK(HLOOKUP(B$2,'Data - Energy &amp; Metals'!$B$2:$AH$1048576,MATCH($A351,'Data - Energy &amp; Metals'!$A$2:$A$1048576,FALSE),FALSE)),#N/A,HLOOKUP(B$2,'Data - Energy &amp; Metals'!$B$2:$AH$1048576,MATCH($A351,'Data - Energy &amp; Metals'!$A$2:$A$1048576,FALSE),FALSE))</f>
        <v>1230631</v>
      </c>
      <c r="C351" s="7">
        <f>IF(ISBLANK(HLOOKUP(C$2,'Data - Energy &amp; Metals'!$B$2:$AH$1048576,MATCH($A351,'Data - Energy &amp; Metals'!$A$2:$A$1048576,FALSE),FALSE)),#N/A,HLOOKUP(C$2,'Data - Energy &amp; Metals'!$B$2:$AH$1048576,MATCH($A351,'Data - Energy &amp; Metals'!$A$2:$A$1048576,FALSE),FALSE))</f>
        <v>225915</v>
      </c>
      <c r="D351" s="7">
        <f>IF(ISBLANK(HLOOKUP(D$2,'Data - Energy &amp; Metals'!$B$2:$AH$1048576,MATCH($A351,'Data - Energy &amp; Metals'!$A$2:$A$1048576,FALSE),FALSE)),#N/A,HLOOKUP(D$2,'Data - Energy &amp; Metals'!$B$2:$AH$1048576,MATCH($A351,'Data - Energy &amp; Metals'!$A$2:$A$1048576,FALSE),FALSE))</f>
        <v>291177</v>
      </c>
      <c r="E351" s="8">
        <f t="shared" si="5"/>
        <v>-5.3031331081372077E-2</v>
      </c>
    </row>
    <row r="352" spans="1:5" x14ac:dyDescent="0.25">
      <c r="A352" s="27">
        <f>IF('Data - Energy &amp; Metals'!A352="",#N/A,'Data - Energy &amp; Metals'!A352)</f>
        <v>41324</v>
      </c>
      <c r="B352" s="7">
        <f>IF(ISBLANK(HLOOKUP(B$2,'Data - Energy &amp; Metals'!$B$2:$AH$1048576,MATCH($A352,'Data - Energy &amp; Metals'!$A$2:$A$1048576,FALSE),FALSE)),#N/A,HLOOKUP(B$2,'Data - Energy &amp; Metals'!$B$2:$AH$1048576,MATCH($A352,'Data - Energy &amp; Metals'!$A$2:$A$1048576,FALSE),FALSE))</f>
        <v>1236550</v>
      </c>
      <c r="C352" s="7">
        <f>IF(ISBLANK(HLOOKUP(C$2,'Data - Energy &amp; Metals'!$B$2:$AH$1048576,MATCH($A352,'Data - Energy &amp; Metals'!$A$2:$A$1048576,FALSE),FALSE)),#N/A,HLOOKUP(C$2,'Data - Energy &amp; Metals'!$B$2:$AH$1048576,MATCH($A352,'Data - Energy &amp; Metals'!$A$2:$A$1048576,FALSE),FALSE))</f>
        <v>217706</v>
      </c>
      <c r="D352" s="7">
        <f>IF(ISBLANK(HLOOKUP(D$2,'Data - Energy &amp; Metals'!$B$2:$AH$1048576,MATCH($A352,'Data - Energy &amp; Metals'!$A$2:$A$1048576,FALSE),FALSE)),#N/A,HLOOKUP(D$2,'Data - Energy &amp; Metals'!$B$2:$AH$1048576,MATCH($A352,'Data - Energy &amp; Metals'!$A$2:$A$1048576,FALSE),FALSE))</f>
        <v>296425</v>
      </c>
      <c r="E352" s="8">
        <f t="shared" si="5"/>
        <v>-6.366018357526991E-2</v>
      </c>
    </row>
    <row r="353" spans="1:5" x14ac:dyDescent="0.25">
      <c r="A353" s="27">
        <f>IF('Data - Energy &amp; Metals'!A353="",#N/A,'Data - Energy &amp; Metals'!A353)</f>
        <v>41331</v>
      </c>
      <c r="B353" s="7">
        <f>IF(ISBLANK(HLOOKUP(B$2,'Data - Energy &amp; Metals'!$B$2:$AH$1048576,MATCH($A353,'Data - Energy &amp; Metals'!$A$2:$A$1048576,FALSE),FALSE)),#N/A,HLOOKUP(B$2,'Data - Energy &amp; Metals'!$B$2:$AH$1048576,MATCH($A353,'Data - Energy &amp; Metals'!$A$2:$A$1048576,FALSE),FALSE))</f>
        <v>1228564</v>
      </c>
      <c r="C353" s="7">
        <f>IF(ISBLANK(HLOOKUP(C$2,'Data - Energy &amp; Metals'!$B$2:$AH$1048576,MATCH($A353,'Data - Energy &amp; Metals'!$A$2:$A$1048576,FALSE),FALSE)),#N/A,HLOOKUP(C$2,'Data - Energy &amp; Metals'!$B$2:$AH$1048576,MATCH($A353,'Data - Energy &amp; Metals'!$A$2:$A$1048576,FALSE),FALSE))</f>
        <v>217396</v>
      </c>
      <c r="D353" s="7">
        <f>IF(ISBLANK(HLOOKUP(D$2,'Data - Energy &amp; Metals'!$B$2:$AH$1048576,MATCH($A353,'Data - Energy &amp; Metals'!$A$2:$A$1048576,FALSE),FALSE)),#N/A,HLOOKUP(D$2,'Data - Energy &amp; Metals'!$B$2:$AH$1048576,MATCH($A353,'Data - Energy &amp; Metals'!$A$2:$A$1048576,FALSE),FALSE))</f>
        <v>281639</v>
      </c>
      <c r="E353" s="8">
        <f t="shared" si="5"/>
        <v>-5.2291130132414751E-2</v>
      </c>
    </row>
    <row r="354" spans="1:5" x14ac:dyDescent="0.25">
      <c r="A354" s="27">
        <f>IF('Data - Energy &amp; Metals'!A354="",#N/A,'Data - Energy &amp; Metals'!A354)</f>
        <v>41338</v>
      </c>
      <c r="B354" s="7">
        <f>IF(ISBLANK(HLOOKUP(B$2,'Data - Energy &amp; Metals'!$B$2:$AH$1048576,MATCH($A354,'Data - Energy &amp; Metals'!$A$2:$A$1048576,FALSE),FALSE)),#N/A,HLOOKUP(B$2,'Data - Energy &amp; Metals'!$B$2:$AH$1048576,MATCH($A354,'Data - Energy &amp; Metals'!$A$2:$A$1048576,FALSE),FALSE))</f>
        <v>1266326</v>
      </c>
      <c r="C354" s="7">
        <f>IF(ISBLANK(HLOOKUP(C$2,'Data - Energy &amp; Metals'!$B$2:$AH$1048576,MATCH($A354,'Data - Energy &amp; Metals'!$A$2:$A$1048576,FALSE),FALSE)),#N/A,HLOOKUP(C$2,'Data - Energy &amp; Metals'!$B$2:$AH$1048576,MATCH($A354,'Data - Energy &amp; Metals'!$A$2:$A$1048576,FALSE),FALSE))</f>
        <v>227761</v>
      </c>
      <c r="D354" s="7">
        <f>IF(ISBLANK(HLOOKUP(D$2,'Data - Energy &amp; Metals'!$B$2:$AH$1048576,MATCH($A354,'Data - Energy &amp; Metals'!$A$2:$A$1048576,FALSE),FALSE)),#N/A,HLOOKUP(D$2,'Data - Energy &amp; Metals'!$B$2:$AH$1048576,MATCH($A354,'Data - Energy &amp; Metals'!$A$2:$A$1048576,FALSE),FALSE))</f>
        <v>258817</v>
      </c>
      <c r="E354" s="8">
        <f t="shared" si="5"/>
        <v>-2.4524490534033102E-2</v>
      </c>
    </row>
    <row r="355" spans="1:5" x14ac:dyDescent="0.25">
      <c r="A355" s="27">
        <f>IF('Data - Energy &amp; Metals'!A355="",#N/A,'Data - Energy &amp; Metals'!A355)</f>
        <v>41345</v>
      </c>
      <c r="B355" s="7">
        <f>IF(ISBLANK(HLOOKUP(B$2,'Data - Energy &amp; Metals'!$B$2:$AH$1048576,MATCH($A355,'Data - Energy &amp; Metals'!$A$2:$A$1048576,FALSE),FALSE)),#N/A,HLOOKUP(B$2,'Data - Energy &amp; Metals'!$B$2:$AH$1048576,MATCH($A355,'Data - Energy &amp; Metals'!$A$2:$A$1048576,FALSE),FALSE))</f>
        <v>1308042</v>
      </c>
      <c r="C355" s="7">
        <f>IF(ISBLANK(HLOOKUP(C$2,'Data - Energy &amp; Metals'!$B$2:$AH$1048576,MATCH($A355,'Data - Energy &amp; Metals'!$A$2:$A$1048576,FALSE),FALSE)),#N/A,HLOOKUP(C$2,'Data - Energy &amp; Metals'!$B$2:$AH$1048576,MATCH($A355,'Data - Energy &amp; Metals'!$A$2:$A$1048576,FALSE),FALSE))</f>
        <v>247893</v>
      </c>
      <c r="D355" s="7">
        <f>IF(ISBLANK(HLOOKUP(D$2,'Data - Energy &amp; Metals'!$B$2:$AH$1048576,MATCH($A355,'Data - Energy &amp; Metals'!$A$2:$A$1048576,FALSE),FALSE)),#N/A,HLOOKUP(D$2,'Data - Energy &amp; Metals'!$B$2:$AH$1048576,MATCH($A355,'Data - Energy &amp; Metals'!$A$2:$A$1048576,FALSE),FALSE))</f>
        <v>244898</v>
      </c>
      <c r="E355" s="8">
        <f t="shared" si="5"/>
        <v>2.28968182978834E-3</v>
      </c>
    </row>
    <row r="356" spans="1:5" x14ac:dyDescent="0.25">
      <c r="A356" s="27">
        <f>IF('Data - Energy &amp; Metals'!A356="",#N/A,'Data - Energy &amp; Metals'!A356)</f>
        <v>41352</v>
      </c>
      <c r="B356" s="7">
        <f>IF(ISBLANK(HLOOKUP(B$2,'Data - Energy &amp; Metals'!$B$2:$AH$1048576,MATCH($A356,'Data - Energy &amp; Metals'!$A$2:$A$1048576,FALSE),FALSE)),#N/A,HLOOKUP(B$2,'Data - Energy &amp; Metals'!$B$2:$AH$1048576,MATCH($A356,'Data - Energy &amp; Metals'!$A$2:$A$1048576,FALSE),FALSE))</f>
        <v>1393860</v>
      </c>
      <c r="C356" s="7">
        <f>IF(ISBLANK(HLOOKUP(C$2,'Data - Energy &amp; Metals'!$B$2:$AH$1048576,MATCH($A356,'Data - Energy &amp; Metals'!$A$2:$A$1048576,FALSE),FALSE)),#N/A,HLOOKUP(C$2,'Data - Energy &amp; Metals'!$B$2:$AH$1048576,MATCH($A356,'Data - Energy &amp; Metals'!$A$2:$A$1048576,FALSE),FALSE))</f>
        <v>292933</v>
      </c>
      <c r="D356" s="7">
        <f>IF(ISBLANK(HLOOKUP(D$2,'Data - Energy &amp; Metals'!$B$2:$AH$1048576,MATCH($A356,'Data - Energy &amp; Metals'!$A$2:$A$1048576,FALSE),FALSE)),#N/A,HLOOKUP(D$2,'Data - Energy &amp; Metals'!$B$2:$AH$1048576,MATCH($A356,'Data - Energy &amp; Metals'!$A$2:$A$1048576,FALSE),FALSE))</f>
        <v>246785</v>
      </c>
      <c r="E356" s="8">
        <f t="shared" si="5"/>
        <v>3.3108059632961706E-2</v>
      </c>
    </row>
    <row r="357" spans="1:5" x14ac:dyDescent="0.25">
      <c r="A357" s="27">
        <f>IF('Data - Energy &amp; Metals'!A357="",#N/A,'Data - Energy &amp; Metals'!A357)</f>
        <v>41359</v>
      </c>
      <c r="B357" s="7">
        <f>IF(ISBLANK(HLOOKUP(B$2,'Data - Energy &amp; Metals'!$B$2:$AH$1048576,MATCH($A357,'Data - Energy &amp; Metals'!$A$2:$A$1048576,FALSE),FALSE)),#N/A,HLOOKUP(B$2,'Data - Energy &amp; Metals'!$B$2:$AH$1048576,MATCH($A357,'Data - Energy &amp; Metals'!$A$2:$A$1048576,FALSE),FALSE))</f>
        <v>1445411</v>
      </c>
      <c r="C357" s="7">
        <f>IF(ISBLANK(HLOOKUP(C$2,'Data - Energy &amp; Metals'!$B$2:$AH$1048576,MATCH($A357,'Data - Energy &amp; Metals'!$A$2:$A$1048576,FALSE),FALSE)),#N/A,HLOOKUP(C$2,'Data - Energy &amp; Metals'!$B$2:$AH$1048576,MATCH($A357,'Data - Energy &amp; Metals'!$A$2:$A$1048576,FALSE),FALSE))</f>
        <v>322821</v>
      </c>
      <c r="D357" s="7">
        <f>IF(ISBLANK(HLOOKUP(D$2,'Data - Energy &amp; Metals'!$B$2:$AH$1048576,MATCH($A357,'Data - Energy &amp; Metals'!$A$2:$A$1048576,FALSE),FALSE)),#N/A,HLOOKUP(D$2,'Data - Energy &amp; Metals'!$B$2:$AH$1048576,MATCH($A357,'Data - Energy &amp; Metals'!$A$2:$A$1048576,FALSE),FALSE))</f>
        <v>257781</v>
      </c>
      <c r="E357" s="8">
        <f t="shared" si="5"/>
        <v>4.4997582002627629E-2</v>
      </c>
    </row>
    <row r="358" spans="1:5" x14ac:dyDescent="0.25">
      <c r="A358" s="27">
        <f>IF('Data - Energy &amp; Metals'!A358="",#N/A,'Data - Energy &amp; Metals'!A358)</f>
        <v>41366</v>
      </c>
      <c r="B358" s="7">
        <f>IF(ISBLANK(HLOOKUP(B$2,'Data - Energy &amp; Metals'!$B$2:$AH$1048576,MATCH($A358,'Data - Energy &amp; Metals'!$A$2:$A$1048576,FALSE),FALSE)),#N/A,HLOOKUP(B$2,'Data - Energy &amp; Metals'!$B$2:$AH$1048576,MATCH($A358,'Data - Energy &amp; Metals'!$A$2:$A$1048576,FALSE),FALSE))</f>
        <v>1499412</v>
      </c>
      <c r="C358" s="7">
        <f>IF(ISBLANK(HLOOKUP(C$2,'Data - Energy &amp; Metals'!$B$2:$AH$1048576,MATCH($A358,'Data - Energy &amp; Metals'!$A$2:$A$1048576,FALSE),FALSE)),#N/A,HLOOKUP(C$2,'Data - Energy &amp; Metals'!$B$2:$AH$1048576,MATCH($A358,'Data - Energy &amp; Metals'!$A$2:$A$1048576,FALSE),FALSE))</f>
        <v>330783</v>
      </c>
      <c r="D358" s="7">
        <f>IF(ISBLANK(HLOOKUP(D$2,'Data - Energy &amp; Metals'!$B$2:$AH$1048576,MATCH($A358,'Data - Energy &amp; Metals'!$A$2:$A$1048576,FALSE),FALSE)),#N/A,HLOOKUP(D$2,'Data - Energy &amp; Metals'!$B$2:$AH$1048576,MATCH($A358,'Data - Energy &amp; Metals'!$A$2:$A$1048576,FALSE),FALSE))</f>
        <v>253898</v>
      </c>
      <c r="E358" s="8">
        <f t="shared" si="5"/>
        <v>5.1276767159393145E-2</v>
      </c>
    </row>
    <row r="359" spans="1:5" x14ac:dyDescent="0.25">
      <c r="A359" s="27">
        <f>IF('Data - Energy &amp; Metals'!A359="",#N/A,'Data - Energy &amp; Metals'!A359)</f>
        <v>41373</v>
      </c>
      <c r="B359" s="7">
        <f>IF(ISBLANK(HLOOKUP(B$2,'Data - Energy &amp; Metals'!$B$2:$AH$1048576,MATCH($A359,'Data - Energy &amp; Metals'!$A$2:$A$1048576,FALSE),FALSE)),#N/A,HLOOKUP(B$2,'Data - Energy &amp; Metals'!$B$2:$AH$1048576,MATCH($A359,'Data - Energy &amp; Metals'!$A$2:$A$1048576,FALSE),FALSE))</f>
        <v>1560474</v>
      </c>
      <c r="C359" s="7">
        <f>IF(ISBLANK(HLOOKUP(C$2,'Data - Energy &amp; Metals'!$B$2:$AH$1048576,MATCH($A359,'Data - Energy &amp; Metals'!$A$2:$A$1048576,FALSE),FALSE)),#N/A,HLOOKUP(C$2,'Data - Energy &amp; Metals'!$B$2:$AH$1048576,MATCH($A359,'Data - Energy &amp; Metals'!$A$2:$A$1048576,FALSE),FALSE))</f>
        <v>342898</v>
      </c>
      <c r="D359" s="7">
        <f>IF(ISBLANK(HLOOKUP(D$2,'Data - Energy &amp; Metals'!$B$2:$AH$1048576,MATCH($A359,'Data - Energy &amp; Metals'!$A$2:$A$1048576,FALSE),FALSE)),#N/A,HLOOKUP(D$2,'Data - Energy &amp; Metals'!$B$2:$AH$1048576,MATCH($A359,'Data - Energy &amp; Metals'!$A$2:$A$1048576,FALSE),FALSE))</f>
        <v>253590</v>
      </c>
      <c r="E359" s="8">
        <f t="shared" si="5"/>
        <v>5.7231328429695083E-2</v>
      </c>
    </row>
    <row r="360" spans="1:5" x14ac:dyDescent="0.25">
      <c r="A360" s="27">
        <f>IF('Data - Energy &amp; Metals'!A360="",#N/A,'Data - Energy &amp; Metals'!A360)</f>
        <v>41380</v>
      </c>
      <c r="B360" s="7">
        <f>IF(ISBLANK(HLOOKUP(B$2,'Data - Energy &amp; Metals'!$B$2:$AH$1048576,MATCH($A360,'Data - Energy &amp; Metals'!$A$2:$A$1048576,FALSE),FALSE)),#N/A,HLOOKUP(B$2,'Data - Energy &amp; Metals'!$B$2:$AH$1048576,MATCH($A360,'Data - Energy &amp; Metals'!$A$2:$A$1048576,FALSE),FALSE))</f>
        <v>1615813</v>
      </c>
      <c r="C360" s="7">
        <f>IF(ISBLANK(HLOOKUP(C$2,'Data - Energy &amp; Metals'!$B$2:$AH$1048576,MATCH($A360,'Data - Energy &amp; Metals'!$A$2:$A$1048576,FALSE),FALSE)),#N/A,HLOOKUP(C$2,'Data - Energy &amp; Metals'!$B$2:$AH$1048576,MATCH($A360,'Data - Energy &amp; Metals'!$A$2:$A$1048576,FALSE),FALSE))</f>
        <v>343984</v>
      </c>
      <c r="D360" s="7">
        <f>IF(ISBLANK(HLOOKUP(D$2,'Data - Energy &amp; Metals'!$B$2:$AH$1048576,MATCH($A360,'Data - Energy &amp; Metals'!$A$2:$A$1048576,FALSE),FALSE)),#N/A,HLOOKUP(D$2,'Data - Energy &amp; Metals'!$B$2:$AH$1048576,MATCH($A360,'Data - Energy &amp; Metals'!$A$2:$A$1048576,FALSE),FALSE))</f>
        <v>271741</v>
      </c>
      <c r="E360" s="8">
        <f t="shared" si="5"/>
        <v>4.4710000476540293E-2</v>
      </c>
    </row>
    <row r="361" spans="1:5" x14ac:dyDescent="0.25">
      <c r="A361" s="27">
        <f>IF('Data - Energy &amp; Metals'!A361="",#N/A,'Data - Energy &amp; Metals'!A361)</f>
        <v>41387</v>
      </c>
      <c r="B361" s="7">
        <f>IF(ISBLANK(HLOOKUP(B$2,'Data - Energy &amp; Metals'!$B$2:$AH$1048576,MATCH($A361,'Data - Energy &amp; Metals'!$A$2:$A$1048576,FALSE),FALSE)),#N/A,HLOOKUP(B$2,'Data - Energy &amp; Metals'!$B$2:$AH$1048576,MATCH($A361,'Data - Energy &amp; Metals'!$A$2:$A$1048576,FALSE),FALSE))</f>
        <v>1627850</v>
      </c>
      <c r="C361" s="7">
        <f>IF(ISBLANK(HLOOKUP(C$2,'Data - Energy &amp; Metals'!$B$2:$AH$1048576,MATCH($A361,'Data - Energy &amp; Metals'!$A$2:$A$1048576,FALSE),FALSE)),#N/A,HLOOKUP(C$2,'Data - Energy &amp; Metals'!$B$2:$AH$1048576,MATCH($A361,'Data - Energy &amp; Metals'!$A$2:$A$1048576,FALSE),FALSE))</f>
        <v>340768</v>
      </c>
      <c r="D361" s="7">
        <f>IF(ISBLANK(HLOOKUP(D$2,'Data - Energy &amp; Metals'!$B$2:$AH$1048576,MATCH($A361,'Data - Energy &amp; Metals'!$A$2:$A$1048576,FALSE),FALSE)),#N/A,HLOOKUP(D$2,'Data - Energy &amp; Metals'!$B$2:$AH$1048576,MATCH($A361,'Data - Energy &amp; Metals'!$A$2:$A$1048576,FALSE),FALSE))</f>
        <v>256240</v>
      </c>
      <c r="E361" s="8">
        <f t="shared" si="5"/>
        <v>5.1926160272752403E-2</v>
      </c>
    </row>
    <row r="362" spans="1:5" x14ac:dyDescent="0.25">
      <c r="A362" s="27">
        <f>IF('Data - Energy &amp; Metals'!A362="",#N/A,'Data - Energy &amp; Metals'!A362)</f>
        <v>41394</v>
      </c>
      <c r="B362" s="7">
        <f>IF(ISBLANK(HLOOKUP(B$2,'Data - Energy &amp; Metals'!$B$2:$AH$1048576,MATCH($A362,'Data - Energy &amp; Metals'!$A$2:$A$1048576,FALSE),FALSE)),#N/A,HLOOKUP(B$2,'Data - Energy &amp; Metals'!$B$2:$AH$1048576,MATCH($A362,'Data - Energy &amp; Metals'!$A$2:$A$1048576,FALSE),FALSE))</f>
        <v>1603688</v>
      </c>
      <c r="C362" s="7">
        <f>IF(ISBLANK(HLOOKUP(C$2,'Data - Energy &amp; Metals'!$B$2:$AH$1048576,MATCH($A362,'Data - Energy &amp; Metals'!$A$2:$A$1048576,FALSE),FALSE)),#N/A,HLOOKUP(C$2,'Data - Energy &amp; Metals'!$B$2:$AH$1048576,MATCH($A362,'Data - Energy &amp; Metals'!$A$2:$A$1048576,FALSE),FALSE))</f>
        <v>344030</v>
      </c>
      <c r="D362" s="7">
        <f>IF(ISBLANK(HLOOKUP(D$2,'Data - Energy &amp; Metals'!$B$2:$AH$1048576,MATCH($A362,'Data - Energy &amp; Metals'!$A$2:$A$1048576,FALSE),FALSE)),#N/A,HLOOKUP(D$2,'Data - Energy &amp; Metals'!$B$2:$AH$1048576,MATCH($A362,'Data - Energy &amp; Metals'!$A$2:$A$1048576,FALSE),FALSE))</f>
        <v>242597</v>
      </c>
      <c r="E362" s="8">
        <f t="shared" si="5"/>
        <v>6.3249834132324989E-2</v>
      </c>
    </row>
    <row r="363" spans="1:5" x14ac:dyDescent="0.25">
      <c r="A363" s="27">
        <f>IF('Data - Energy &amp; Metals'!A363="",#N/A,'Data - Energy &amp; Metals'!A363)</f>
        <v>41401</v>
      </c>
      <c r="B363" s="7">
        <f>IF(ISBLANK(HLOOKUP(B$2,'Data - Energy &amp; Metals'!$B$2:$AH$1048576,MATCH($A363,'Data - Energy &amp; Metals'!$A$2:$A$1048576,FALSE),FALSE)),#N/A,HLOOKUP(B$2,'Data - Energy &amp; Metals'!$B$2:$AH$1048576,MATCH($A363,'Data - Energy &amp; Metals'!$A$2:$A$1048576,FALSE),FALSE))</f>
        <v>1584524</v>
      </c>
      <c r="C363" s="7">
        <f>IF(ISBLANK(HLOOKUP(C$2,'Data - Energy &amp; Metals'!$B$2:$AH$1048576,MATCH($A363,'Data - Energy &amp; Metals'!$A$2:$A$1048576,FALSE),FALSE)),#N/A,HLOOKUP(C$2,'Data - Energy &amp; Metals'!$B$2:$AH$1048576,MATCH($A363,'Data - Energy &amp; Metals'!$A$2:$A$1048576,FALSE),FALSE))</f>
        <v>330857</v>
      </c>
      <c r="D363" s="7">
        <f>IF(ISBLANK(HLOOKUP(D$2,'Data - Energy &amp; Metals'!$B$2:$AH$1048576,MATCH($A363,'Data - Energy &amp; Metals'!$A$2:$A$1048576,FALSE),FALSE)),#N/A,HLOOKUP(D$2,'Data - Energy &amp; Metals'!$B$2:$AH$1048576,MATCH($A363,'Data - Energy &amp; Metals'!$A$2:$A$1048576,FALSE),FALSE))</f>
        <v>249028</v>
      </c>
      <c r="E363" s="8">
        <f t="shared" si="5"/>
        <v>5.1642638420118597E-2</v>
      </c>
    </row>
    <row r="364" spans="1:5" x14ac:dyDescent="0.25">
      <c r="A364" s="27">
        <f>IF('Data - Energy &amp; Metals'!A364="",#N/A,'Data - Energy &amp; Metals'!A364)</f>
        <v>41408</v>
      </c>
      <c r="B364" s="7">
        <f>IF(ISBLANK(HLOOKUP(B$2,'Data - Energy &amp; Metals'!$B$2:$AH$1048576,MATCH($A364,'Data - Energy &amp; Metals'!$A$2:$A$1048576,FALSE),FALSE)),#N/A,HLOOKUP(B$2,'Data - Energy &amp; Metals'!$B$2:$AH$1048576,MATCH($A364,'Data - Energy &amp; Metals'!$A$2:$A$1048576,FALSE),FALSE))</f>
        <v>1555279</v>
      </c>
      <c r="C364" s="7">
        <f>IF(ISBLANK(HLOOKUP(C$2,'Data - Energy &amp; Metals'!$B$2:$AH$1048576,MATCH($A364,'Data - Energy &amp; Metals'!$A$2:$A$1048576,FALSE),FALSE)),#N/A,HLOOKUP(C$2,'Data - Energy &amp; Metals'!$B$2:$AH$1048576,MATCH($A364,'Data - Energy &amp; Metals'!$A$2:$A$1048576,FALSE),FALSE))</f>
        <v>298244</v>
      </c>
      <c r="D364" s="7">
        <f>IF(ISBLANK(HLOOKUP(D$2,'Data - Energy &amp; Metals'!$B$2:$AH$1048576,MATCH($A364,'Data - Energy &amp; Metals'!$A$2:$A$1048576,FALSE),FALSE)),#N/A,HLOOKUP(D$2,'Data - Energy &amp; Metals'!$B$2:$AH$1048576,MATCH($A364,'Data - Energy &amp; Metals'!$A$2:$A$1048576,FALSE),FALSE))</f>
        <v>236146</v>
      </c>
      <c r="E364" s="8">
        <f t="shared" si="5"/>
        <v>3.992724135026577E-2</v>
      </c>
    </row>
    <row r="365" spans="1:5" x14ac:dyDescent="0.25">
      <c r="A365" s="27">
        <f>IF('Data - Energy &amp; Metals'!A365="",#N/A,'Data - Energy &amp; Metals'!A365)</f>
        <v>41415</v>
      </c>
      <c r="B365" s="7">
        <f>IF(ISBLANK(HLOOKUP(B$2,'Data - Energy &amp; Metals'!$B$2:$AH$1048576,MATCH($A365,'Data - Energy &amp; Metals'!$A$2:$A$1048576,FALSE),FALSE)),#N/A,HLOOKUP(B$2,'Data - Energy &amp; Metals'!$B$2:$AH$1048576,MATCH($A365,'Data - Energy &amp; Metals'!$A$2:$A$1048576,FALSE),FALSE))</f>
        <v>1539837</v>
      </c>
      <c r="C365" s="7">
        <f>IF(ISBLANK(HLOOKUP(C$2,'Data - Energy &amp; Metals'!$B$2:$AH$1048576,MATCH($A365,'Data - Energy &amp; Metals'!$A$2:$A$1048576,FALSE),FALSE)),#N/A,HLOOKUP(C$2,'Data - Energy &amp; Metals'!$B$2:$AH$1048576,MATCH($A365,'Data - Energy &amp; Metals'!$A$2:$A$1048576,FALSE),FALSE))</f>
        <v>289665</v>
      </c>
      <c r="D365" s="7">
        <f>IF(ISBLANK(HLOOKUP(D$2,'Data - Energy &amp; Metals'!$B$2:$AH$1048576,MATCH($A365,'Data - Energy &amp; Metals'!$A$2:$A$1048576,FALSE),FALSE)),#N/A,HLOOKUP(D$2,'Data - Energy &amp; Metals'!$B$2:$AH$1048576,MATCH($A365,'Data - Energy &amp; Metals'!$A$2:$A$1048576,FALSE),FALSE))</f>
        <v>228713</v>
      </c>
      <c r="E365" s="8">
        <f t="shared" si="5"/>
        <v>3.9583410451885494E-2</v>
      </c>
    </row>
    <row r="366" spans="1:5" x14ac:dyDescent="0.25">
      <c r="A366" s="27">
        <f>IF('Data - Energy &amp; Metals'!A366="",#N/A,'Data - Energy &amp; Metals'!A366)</f>
        <v>41422</v>
      </c>
      <c r="B366" s="7">
        <f>IF(ISBLANK(HLOOKUP(B$2,'Data - Energy &amp; Metals'!$B$2:$AH$1048576,MATCH($A366,'Data - Energy &amp; Metals'!$A$2:$A$1048576,FALSE),FALSE)),#N/A,HLOOKUP(B$2,'Data - Energy &amp; Metals'!$B$2:$AH$1048576,MATCH($A366,'Data - Energy &amp; Metals'!$A$2:$A$1048576,FALSE),FALSE))</f>
        <v>1533142</v>
      </c>
      <c r="C366" s="7">
        <f>IF(ISBLANK(HLOOKUP(C$2,'Data - Energy &amp; Metals'!$B$2:$AH$1048576,MATCH($A366,'Data - Energy &amp; Metals'!$A$2:$A$1048576,FALSE),FALSE)),#N/A,HLOOKUP(C$2,'Data - Energy &amp; Metals'!$B$2:$AH$1048576,MATCH($A366,'Data - Energy &amp; Metals'!$A$2:$A$1048576,FALSE),FALSE))</f>
        <v>313511</v>
      </c>
      <c r="D366" s="7">
        <f>IF(ISBLANK(HLOOKUP(D$2,'Data - Energy &amp; Metals'!$B$2:$AH$1048576,MATCH($A366,'Data - Energy &amp; Metals'!$A$2:$A$1048576,FALSE),FALSE)),#N/A,HLOOKUP(D$2,'Data - Energy &amp; Metals'!$B$2:$AH$1048576,MATCH($A366,'Data - Energy &amp; Metals'!$A$2:$A$1048576,FALSE),FALSE))</f>
        <v>234518</v>
      </c>
      <c r="E366" s="8">
        <f t="shared" si="5"/>
        <v>5.1523603162655515E-2</v>
      </c>
    </row>
    <row r="367" spans="1:5" x14ac:dyDescent="0.25">
      <c r="A367" s="27">
        <f>IF('Data - Energy &amp; Metals'!A367="",#N/A,'Data - Energy &amp; Metals'!A367)</f>
        <v>41429</v>
      </c>
      <c r="B367" s="7">
        <f>IF(ISBLANK(HLOOKUP(B$2,'Data - Energy &amp; Metals'!$B$2:$AH$1048576,MATCH($A367,'Data - Energy &amp; Metals'!$A$2:$A$1048576,FALSE),FALSE)),#N/A,HLOOKUP(B$2,'Data - Energy &amp; Metals'!$B$2:$AH$1048576,MATCH($A367,'Data - Energy &amp; Metals'!$A$2:$A$1048576,FALSE),FALSE))</f>
        <v>1499323</v>
      </c>
      <c r="C367" s="7">
        <f>IF(ISBLANK(HLOOKUP(C$2,'Data - Energy &amp; Metals'!$B$2:$AH$1048576,MATCH($A367,'Data - Energy &amp; Metals'!$A$2:$A$1048576,FALSE),FALSE)),#N/A,HLOOKUP(C$2,'Data - Energy &amp; Metals'!$B$2:$AH$1048576,MATCH($A367,'Data - Energy &amp; Metals'!$A$2:$A$1048576,FALSE),FALSE))</f>
        <v>296752</v>
      </c>
      <c r="D367" s="7">
        <f>IF(ISBLANK(HLOOKUP(D$2,'Data - Energy &amp; Metals'!$B$2:$AH$1048576,MATCH($A367,'Data - Energy &amp; Metals'!$A$2:$A$1048576,FALSE),FALSE)),#N/A,HLOOKUP(D$2,'Data - Energy &amp; Metals'!$B$2:$AH$1048576,MATCH($A367,'Data - Energy &amp; Metals'!$A$2:$A$1048576,FALSE),FALSE))</f>
        <v>246452</v>
      </c>
      <c r="E367" s="8">
        <f t="shared" si="5"/>
        <v>3.3548474878328419E-2</v>
      </c>
    </row>
    <row r="368" spans="1:5" x14ac:dyDescent="0.25">
      <c r="A368" s="27">
        <f>IF('Data - Energy &amp; Metals'!A368="",#N/A,'Data - Energy &amp; Metals'!A368)</f>
        <v>41436</v>
      </c>
      <c r="B368" s="7">
        <f>IF(ISBLANK(HLOOKUP(B$2,'Data - Energy &amp; Metals'!$B$2:$AH$1048576,MATCH($A368,'Data - Energy &amp; Metals'!$A$2:$A$1048576,FALSE),FALSE)),#N/A,HLOOKUP(B$2,'Data - Energy &amp; Metals'!$B$2:$AH$1048576,MATCH($A368,'Data - Energy &amp; Metals'!$A$2:$A$1048576,FALSE),FALSE))</f>
        <v>1487008</v>
      </c>
      <c r="C368" s="7">
        <f>IF(ISBLANK(HLOOKUP(C$2,'Data - Energy &amp; Metals'!$B$2:$AH$1048576,MATCH($A368,'Data - Energy &amp; Metals'!$A$2:$A$1048576,FALSE),FALSE)),#N/A,HLOOKUP(C$2,'Data - Energy &amp; Metals'!$B$2:$AH$1048576,MATCH($A368,'Data - Energy &amp; Metals'!$A$2:$A$1048576,FALSE),FALSE))</f>
        <v>270940</v>
      </c>
      <c r="D368" s="7">
        <f>IF(ISBLANK(HLOOKUP(D$2,'Data - Energy &amp; Metals'!$B$2:$AH$1048576,MATCH($A368,'Data - Energy &amp; Metals'!$A$2:$A$1048576,FALSE),FALSE)),#N/A,HLOOKUP(D$2,'Data - Energy &amp; Metals'!$B$2:$AH$1048576,MATCH($A368,'Data - Energy &amp; Metals'!$A$2:$A$1048576,FALSE),FALSE))</f>
        <v>241266</v>
      </c>
      <c r="E368" s="8">
        <f t="shared" si="5"/>
        <v>1.9955507973057306E-2</v>
      </c>
    </row>
    <row r="369" spans="1:5" x14ac:dyDescent="0.25">
      <c r="A369" s="27">
        <f>IF('Data - Energy &amp; Metals'!A369="",#N/A,'Data - Energy &amp; Metals'!A369)</f>
        <v>41443</v>
      </c>
      <c r="B369" s="7">
        <f>IF(ISBLANK(HLOOKUP(B$2,'Data - Energy &amp; Metals'!$B$2:$AH$1048576,MATCH($A369,'Data - Energy &amp; Metals'!$A$2:$A$1048576,FALSE),FALSE)),#N/A,HLOOKUP(B$2,'Data - Energy &amp; Metals'!$B$2:$AH$1048576,MATCH($A369,'Data - Energy &amp; Metals'!$A$2:$A$1048576,FALSE),FALSE))</f>
        <v>1486121</v>
      </c>
      <c r="C369" s="7">
        <f>IF(ISBLANK(HLOOKUP(C$2,'Data - Energy &amp; Metals'!$B$2:$AH$1048576,MATCH($A369,'Data - Energy &amp; Metals'!$A$2:$A$1048576,FALSE),FALSE)),#N/A,HLOOKUP(C$2,'Data - Energy &amp; Metals'!$B$2:$AH$1048576,MATCH($A369,'Data - Energy &amp; Metals'!$A$2:$A$1048576,FALSE),FALSE))</f>
        <v>261286</v>
      </c>
      <c r="D369" s="7">
        <f>IF(ISBLANK(HLOOKUP(D$2,'Data - Energy &amp; Metals'!$B$2:$AH$1048576,MATCH($A369,'Data - Energy &amp; Metals'!$A$2:$A$1048576,FALSE),FALSE)),#N/A,HLOOKUP(D$2,'Data - Energy &amp; Metals'!$B$2:$AH$1048576,MATCH($A369,'Data - Energy &amp; Metals'!$A$2:$A$1048576,FALSE),FALSE))</f>
        <v>245828</v>
      </c>
      <c r="E369" s="8">
        <f t="shared" si="5"/>
        <v>1.0401575645590097E-2</v>
      </c>
    </row>
    <row r="370" spans="1:5" x14ac:dyDescent="0.25">
      <c r="A370" s="27">
        <f>IF('Data - Energy &amp; Metals'!A370="",#N/A,'Data - Energy &amp; Metals'!A370)</f>
        <v>41450</v>
      </c>
      <c r="B370" s="7">
        <f>IF(ISBLANK(HLOOKUP(B$2,'Data - Energy &amp; Metals'!$B$2:$AH$1048576,MATCH($A370,'Data - Energy &amp; Metals'!$A$2:$A$1048576,FALSE),FALSE)),#N/A,HLOOKUP(B$2,'Data - Energy &amp; Metals'!$B$2:$AH$1048576,MATCH($A370,'Data - Energy &amp; Metals'!$A$2:$A$1048576,FALSE),FALSE))</f>
        <v>1443045</v>
      </c>
      <c r="C370" s="7">
        <f>IF(ISBLANK(HLOOKUP(C$2,'Data - Energy &amp; Metals'!$B$2:$AH$1048576,MATCH($A370,'Data - Energy &amp; Metals'!$A$2:$A$1048576,FALSE),FALSE)),#N/A,HLOOKUP(C$2,'Data - Energy &amp; Metals'!$B$2:$AH$1048576,MATCH($A370,'Data - Energy &amp; Metals'!$A$2:$A$1048576,FALSE),FALSE))</f>
        <v>258439</v>
      </c>
      <c r="D370" s="7">
        <f>IF(ISBLANK(HLOOKUP(D$2,'Data - Energy &amp; Metals'!$B$2:$AH$1048576,MATCH($A370,'Data - Energy &amp; Metals'!$A$2:$A$1048576,FALSE),FALSE)),#N/A,HLOOKUP(D$2,'Data - Energy &amp; Metals'!$B$2:$AH$1048576,MATCH($A370,'Data - Energy &amp; Metals'!$A$2:$A$1048576,FALSE),FALSE))</f>
        <v>250143</v>
      </c>
      <c r="E370" s="8">
        <f t="shared" si="5"/>
        <v>5.748954467809389E-3</v>
      </c>
    </row>
    <row r="371" spans="1:5" x14ac:dyDescent="0.25">
      <c r="A371" s="27">
        <f>IF('Data - Energy &amp; Metals'!A371="",#N/A,'Data - Energy &amp; Metals'!A371)</f>
        <v>41457</v>
      </c>
      <c r="B371" s="7">
        <f>IF(ISBLANK(HLOOKUP(B$2,'Data - Energy &amp; Metals'!$B$2:$AH$1048576,MATCH($A371,'Data - Energy &amp; Metals'!$A$2:$A$1048576,FALSE),FALSE)),#N/A,HLOOKUP(B$2,'Data - Energy &amp; Metals'!$B$2:$AH$1048576,MATCH($A371,'Data - Energy &amp; Metals'!$A$2:$A$1048576,FALSE),FALSE))</f>
        <v>1428368</v>
      </c>
      <c r="C371" s="7">
        <f>IF(ISBLANK(HLOOKUP(C$2,'Data - Energy &amp; Metals'!$B$2:$AH$1048576,MATCH($A371,'Data - Energy &amp; Metals'!$A$2:$A$1048576,FALSE),FALSE)),#N/A,HLOOKUP(C$2,'Data - Energy &amp; Metals'!$B$2:$AH$1048576,MATCH($A371,'Data - Energy &amp; Metals'!$A$2:$A$1048576,FALSE),FALSE))</f>
        <v>263637</v>
      </c>
      <c r="D371" s="7">
        <f>IF(ISBLANK(HLOOKUP(D$2,'Data - Energy &amp; Metals'!$B$2:$AH$1048576,MATCH($A371,'Data - Energy &amp; Metals'!$A$2:$A$1048576,FALSE),FALSE)),#N/A,HLOOKUP(D$2,'Data - Energy &amp; Metals'!$B$2:$AH$1048576,MATCH($A371,'Data - Energy &amp; Metals'!$A$2:$A$1048576,FALSE),FALSE))</f>
        <v>264019</v>
      </c>
      <c r="E371" s="8">
        <f t="shared" si="5"/>
        <v>-2.6743808318304525E-4</v>
      </c>
    </row>
    <row r="372" spans="1:5" x14ac:dyDescent="0.25">
      <c r="A372" s="27">
        <f>IF('Data - Energy &amp; Metals'!A372="",#N/A,'Data - Energy &amp; Metals'!A372)</f>
        <v>41464</v>
      </c>
      <c r="B372" s="7">
        <f>IF(ISBLANK(HLOOKUP(B$2,'Data - Energy &amp; Metals'!$B$2:$AH$1048576,MATCH($A372,'Data - Energy &amp; Metals'!$A$2:$A$1048576,FALSE),FALSE)),#N/A,HLOOKUP(B$2,'Data - Energy &amp; Metals'!$B$2:$AH$1048576,MATCH($A372,'Data - Energy &amp; Metals'!$A$2:$A$1048576,FALSE),FALSE))</f>
        <v>1420644</v>
      </c>
      <c r="C372" s="7">
        <f>IF(ISBLANK(HLOOKUP(C$2,'Data - Energy &amp; Metals'!$B$2:$AH$1048576,MATCH($A372,'Data - Energy &amp; Metals'!$A$2:$A$1048576,FALSE),FALSE)),#N/A,HLOOKUP(C$2,'Data - Energy &amp; Metals'!$B$2:$AH$1048576,MATCH($A372,'Data - Energy &amp; Metals'!$A$2:$A$1048576,FALSE),FALSE))</f>
        <v>269921</v>
      </c>
      <c r="D372" s="7">
        <f>IF(ISBLANK(HLOOKUP(D$2,'Data - Energy &amp; Metals'!$B$2:$AH$1048576,MATCH($A372,'Data - Energy &amp; Metals'!$A$2:$A$1048576,FALSE),FALSE)),#N/A,HLOOKUP(D$2,'Data - Energy &amp; Metals'!$B$2:$AH$1048576,MATCH($A372,'Data - Energy &amp; Metals'!$A$2:$A$1048576,FALSE),FALSE))</f>
        <v>274891</v>
      </c>
      <c r="E372" s="8">
        <f t="shared" si="5"/>
        <v>-3.4984133956149463E-3</v>
      </c>
    </row>
    <row r="373" spans="1:5" x14ac:dyDescent="0.25">
      <c r="A373" s="27">
        <f>IF('Data - Energy &amp; Metals'!A373="",#N/A,'Data - Energy &amp; Metals'!A373)</f>
        <v>41471</v>
      </c>
      <c r="B373" s="7">
        <f>IF(ISBLANK(HLOOKUP(B$2,'Data - Energy &amp; Metals'!$B$2:$AH$1048576,MATCH($A373,'Data - Energy &amp; Metals'!$A$2:$A$1048576,FALSE),FALSE)),#N/A,HLOOKUP(B$2,'Data - Energy &amp; Metals'!$B$2:$AH$1048576,MATCH($A373,'Data - Energy &amp; Metals'!$A$2:$A$1048576,FALSE),FALSE))</f>
        <v>1450233</v>
      </c>
      <c r="C373" s="7">
        <f>IF(ISBLANK(HLOOKUP(C$2,'Data - Energy &amp; Metals'!$B$2:$AH$1048576,MATCH($A373,'Data - Energy &amp; Metals'!$A$2:$A$1048576,FALSE),FALSE)),#N/A,HLOOKUP(C$2,'Data - Energy &amp; Metals'!$B$2:$AH$1048576,MATCH($A373,'Data - Energy &amp; Metals'!$A$2:$A$1048576,FALSE),FALSE))</f>
        <v>272304</v>
      </c>
      <c r="D373" s="7">
        <f>IF(ISBLANK(HLOOKUP(D$2,'Data - Energy &amp; Metals'!$B$2:$AH$1048576,MATCH($A373,'Data - Energy &amp; Metals'!$A$2:$A$1048576,FALSE),FALSE)),#N/A,HLOOKUP(D$2,'Data - Energy &amp; Metals'!$B$2:$AH$1048576,MATCH($A373,'Data - Energy &amp; Metals'!$A$2:$A$1048576,FALSE),FALSE))</f>
        <v>274217</v>
      </c>
      <c r="E373" s="8">
        <f t="shared" si="5"/>
        <v>-1.3190983793638677E-3</v>
      </c>
    </row>
    <row r="374" spans="1:5" x14ac:dyDescent="0.25">
      <c r="A374" s="27">
        <f>IF('Data - Energy &amp; Metals'!A374="",#N/A,'Data - Energy &amp; Metals'!A374)</f>
        <v>41478</v>
      </c>
      <c r="B374" s="7">
        <f>IF(ISBLANK(HLOOKUP(B$2,'Data - Energy &amp; Metals'!$B$2:$AH$1048576,MATCH($A374,'Data - Energy &amp; Metals'!$A$2:$A$1048576,FALSE),FALSE)),#N/A,HLOOKUP(B$2,'Data - Energy &amp; Metals'!$B$2:$AH$1048576,MATCH($A374,'Data - Energy &amp; Metals'!$A$2:$A$1048576,FALSE),FALSE))</f>
        <v>1442443</v>
      </c>
      <c r="C374" s="7">
        <f>IF(ISBLANK(HLOOKUP(C$2,'Data - Energy &amp; Metals'!$B$2:$AH$1048576,MATCH($A374,'Data - Energy &amp; Metals'!$A$2:$A$1048576,FALSE),FALSE)),#N/A,HLOOKUP(C$2,'Data - Energy &amp; Metals'!$B$2:$AH$1048576,MATCH($A374,'Data - Energy &amp; Metals'!$A$2:$A$1048576,FALSE),FALSE))</f>
        <v>271046</v>
      </c>
      <c r="D374" s="7">
        <f>IF(ISBLANK(HLOOKUP(D$2,'Data - Energy &amp; Metals'!$B$2:$AH$1048576,MATCH($A374,'Data - Energy &amp; Metals'!$A$2:$A$1048576,FALSE),FALSE)),#N/A,HLOOKUP(D$2,'Data - Energy &amp; Metals'!$B$2:$AH$1048576,MATCH($A374,'Data - Energy &amp; Metals'!$A$2:$A$1048576,FALSE),FALSE))</f>
        <v>255198</v>
      </c>
      <c r="E374" s="8">
        <f t="shared" si="5"/>
        <v>1.0986915947458582E-2</v>
      </c>
    </row>
    <row r="375" spans="1:5" x14ac:dyDescent="0.25">
      <c r="A375" s="27">
        <f>IF('Data - Energy &amp; Metals'!A375="",#N/A,'Data - Energy &amp; Metals'!A375)</f>
        <v>41485</v>
      </c>
      <c r="B375" s="7">
        <f>IF(ISBLANK(HLOOKUP(B$2,'Data - Energy &amp; Metals'!$B$2:$AH$1048576,MATCH($A375,'Data - Energy &amp; Metals'!$A$2:$A$1048576,FALSE),FALSE)),#N/A,HLOOKUP(B$2,'Data - Energy &amp; Metals'!$B$2:$AH$1048576,MATCH($A375,'Data - Energy &amp; Metals'!$A$2:$A$1048576,FALSE),FALSE))</f>
        <v>1402745</v>
      </c>
      <c r="C375" s="7">
        <f>IF(ISBLANK(HLOOKUP(C$2,'Data - Energy &amp; Metals'!$B$2:$AH$1048576,MATCH($A375,'Data - Energy &amp; Metals'!$A$2:$A$1048576,FALSE),FALSE)),#N/A,HLOOKUP(C$2,'Data - Energy &amp; Metals'!$B$2:$AH$1048576,MATCH($A375,'Data - Energy &amp; Metals'!$A$2:$A$1048576,FALSE),FALSE))</f>
        <v>269922</v>
      </c>
      <c r="D375" s="7">
        <f>IF(ISBLANK(HLOOKUP(D$2,'Data - Energy &amp; Metals'!$B$2:$AH$1048576,MATCH($A375,'Data - Energy &amp; Metals'!$A$2:$A$1048576,FALSE),FALSE)),#N/A,HLOOKUP(D$2,'Data - Energy &amp; Metals'!$B$2:$AH$1048576,MATCH($A375,'Data - Energy &amp; Metals'!$A$2:$A$1048576,FALSE),FALSE))</f>
        <v>275490</v>
      </c>
      <c r="E375" s="8">
        <f t="shared" si="5"/>
        <v>-3.9693600761364321E-3</v>
      </c>
    </row>
    <row r="376" spans="1:5" x14ac:dyDescent="0.25">
      <c r="A376" s="27">
        <f>IF('Data - Energy &amp; Metals'!A376="",#N/A,'Data - Energy &amp; Metals'!A376)</f>
        <v>41492</v>
      </c>
      <c r="B376" s="7">
        <f>IF(ISBLANK(HLOOKUP(B$2,'Data - Energy &amp; Metals'!$B$2:$AH$1048576,MATCH($A376,'Data - Energy &amp; Metals'!$A$2:$A$1048576,FALSE),FALSE)),#N/A,HLOOKUP(B$2,'Data - Energy &amp; Metals'!$B$2:$AH$1048576,MATCH($A376,'Data - Energy &amp; Metals'!$A$2:$A$1048576,FALSE),FALSE))</f>
        <v>1406414</v>
      </c>
      <c r="C376" s="7">
        <f>IF(ISBLANK(HLOOKUP(C$2,'Data - Energy &amp; Metals'!$B$2:$AH$1048576,MATCH($A376,'Data - Energy &amp; Metals'!$A$2:$A$1048576,FALSE),FALSE)),#N/A,HLOOKUP(C$2,'Data - Energy &amp; Metals'!$B$2:$AH$1048576,MATCH($A376,'Data - Energy &amp; Metals'!$A$2:$A$1048576,FALSE),FALSE))</f>
        <v>265835</v>
      </c>
      <c r="D376" s="7">
        <f>IF(ISBLANK(HLOOKUP(D$2,'Data - Energy &amp; Metals'!$B$2:$AH$1048576,MATCH($A376,'Data - Energy &amp; Metals'!$A$2:$A$1048576,FALSE),FALSE)),#N/A,HLOOKUP(D$2,'Data - Energy &amp; Metals'!$B$2:$AH$1048576,MATCH($A376,'Data - Energy &amp; Metals'!$A$2:$A$1048576,FALSE),FALSE))</f>
        <v>286613</v>
      </c>
      <c r="E376" s="8">
        <f t="shared" si="5"/>
        <v>-1.4773743719843517E-2</v>
      </c>
    </row>
    <row r="377" spans="1:5" x14ac:dyDescent="0.25">
      <c r="A377" s="27">
        <f>IF('Data - Energy &amp; Metals'!A377="",#N/A,'Data - Energy &amp; Metals'!A377)</f>
        <v>41499</v>
      </c>
      <c r="B377" s="7">
        <f>IF(ISBLANK(HLOOKUP(B$2,'Data - Energy &amp; Metals'!$B$2:$AH$1048576,MATCH($A377,'Data - Energy &amp; Metals'!$A$2:$A$1048576,FALSE),FALSE)),#N/A,HLOOKUP(B$2,'Data - Energy &amp; Metals'!$B$2:$AH$1048576,MATCH($A377,'Data - Energy &amp; Metals'!$A$2:$A$1048576,FALSE),FALSE))</f>
        <v>1412617</v>
      </c>
      <c r="C377" s="7">
        <f>IF(ISBLANK(HLOOKUP(C$2,'Data - Energy &amp; Metals'!$B$2:$AH$1048576,MATCH($A377,'Data - Energy &amp; Metals'!$A$2:$A$1048576,FALSE),FALSE)),#N/A,HLOOKUP(C$2,'Data - Energy &amp; Metals'!$B$2:$AH$1048576,MATCH($A377,'Data - Energy &amp; Metals'!$A$2:$A$1048576,FALSE),FALSE))</f>
        <v>263140</v>
      </c>
      <c r="D377" s="7">
        <f>IF(ISBLANK(HLOOKUP(D$2,'Data - Energy &amp; Metals'!$B$2:$AH$1048576,MATCH($A377,'Data - Energy &amp; Metals'!$A$2:$A$1048576,FALSE),FALSE)),#N/A,HLOOKUP(D$2,'Data - Energy &amp; Metals'!$B$2:$AH$1048576,MATCH($A377,'Data - Energy &amp; Metals'!$A$2:$A$1048576,FALSE),FALSE))</f>
        <v>293345</v>
      </c>
      <c r="E377" s="8">
        <f t="shared" si="5"/>
        <v>-2.1382299660842253E-2</v>
      </c>
    </row>
    <row r="378" spans="1:5" x14ac:dyDescent="0.25">
      <c r="A378" s="27">
        <f>IF('Data - Energy &amp; Metals'!A378="",#N/A,'Data - Energy &amp; Metals'!A378)</f>
        <v>41506</v>
      </c>
      <c r="B378" s="7">
        <f>IF(ISBLANK(HLOOKUP(B$2,'Data - Energy &amp; Metals'!$B$2:$AH$1048576,MATCH($A378,'Data - Energy &amp; Metals'!$A$2:$A$1048576,FALSE),FALSE)),#N/A,HLOOKUP(B$2,'Data - Energy &amp; Metals'!$B$2:$AH$1048576,MATCH($A378,'Data - Energy &amp; Metals'!$A$2:$A$1048576,FALSE),FALSE))</f>
        <v>1402478</v>
      </c>
      <c r="C378" s="7">
        <f>IF(ISBLANK(HLOOKUP(C$2,'Data - Energy &amp; Metals'!$B$2:$AH$1048576,MATCH($A378,'Data - Energy &amp; Metals'!$A$2:$A$1048576,FALSE),FALSE)),#N/A,HLOOKUP(C$2,'Data - Energy &amp; Metals'!$B$2:$AH$1048576,MATCH($A378,'Data - Energy &amp; Metals'!$A$2:$A$1048576,FALSE),FALSE))</f>
        <v>267810</v>
      </c>
      <c r="D378" s="7">
        <f>IF(ISBLANK(HLOOKUP(D$2,'Data - Energy &amp; Metals'!$B$2:$AH$1048576,MATCH($A378,'Data - Energy &amp; Metals'!$A$2:$A$1048576,FALSE),FALSE)),#N/A,HLOOKUP(D$2,'Data - Energy &amp; Metals'!$B$2:$AH$1048576,MATCH($A378,'Data - Energy &amp; Metals'!$A$2:$A$1048576,FALSE),FALSE))</f>
        <v>284468</v>
      </c>
      <c r="E378" s="8">
        <f t="shared" si="5"/>
        <v>-1.1877548168313514E-2</v>
      </c>
    </row>
    <row r="379" spans="1:5" x14ac:dyDescent="0.25">
      <c r="A379" s="27">
        <f>IF('Data - Energy &amp; Metals'!A379="",#N/A,'Data - Energy &amp; Metals'!A379)</f>
        <v>41513</v>
      </c>
      <c r="B379" s="7">
        <f>IF(ISBLANK(HLOOKUP(B$2,'Data - Energy &amp; Metals'!$B$2:$AH$1048576,MATCH($A379,'Data - Energy &amp; Metals'!$A$2:$A$1048576,FALSE),FALSE)),#N/A,HLOOKUP(B$2,'Data - Energy &amp; Metals'!$B$2:$AH$1048576,MATCH($A379,'Data - Energy &amp; Metals'!$A$2:$A$1048576,FALSE),FALSE))</f>
        <v>1356754</v>
      </c>
      <c r="C379" s="7">
        <f>IF(ISBLANK(HLOOKUP(C$2,'Data - Energy &amp; Metals'!$B$2:$AH$1048576,MATCH($A379,'Data - Energy &amp; Metals'!$A$2:$A$1048576,FALSE),FALSE)),#N/A,HLOOKUP(C$2,'Data - Energy &amp; Metals'!$B$2:$AH$1048576,MATCH($A379,'Data - Energy &amp; Metals'!$A$2:$A$1048576,FALSE),FALSE))</f>
        <v>267984</v>
      </c>
      <c r="D379" s="7">
        <f>IF(ISBLANK(HLOOKUP(D$2,'Data - Energy &amp; Metals'!$B$2:$AH$1048576,MATCH($A379,'Data - Energy &amp; Metals'!$A$2:$A$1048576,FALSE),FALSE)),#N/A,HLOOKUP(D$2,'Data - Energy &amp; Metals'!$B$2:$AH$1048576,MATCH($A379,'Data - Energy &amp; Metals'!$A$2:$A$1048576,FALSE),FALSE))</f>
        <v>269621</v>
      </c>
      <c r="E379" s="8">
        <f t="shared" si="5"/>
        <v>-1.2065562364290063E-3</v>
      </c>
    </row>
    <row r="380" spans="1:5" x14ac:dyDescent="0.25">
      <c r="A380" s="27">
        <f>IF('Data - Energy &amp; Metals'!A380="",#N/A,'Data - Energy &amp; Metals'!A380)</f>
        <v>41520</v>
      </c>
      <c r="B380" s="7">
        <f>IF(ISBLANK(HLOOKUP(B$2,'Data - Energy &amp; Metals'!$B$2:$AH$1048576,MATCH($A380,'Data - Energy &amp; Metals'!$A$2:$A$1048576,FALSE),FALSE)),#N/A,HLOOKUP(B$2,'Data - Energy &amp; Metals'!$B$2:$AH$1048576,MATCH($A380,'Data - Energy &amp; Metals'!$A$2:$A$1048576,FALSE),FALSE))</f>
        <v>1359041</v>
      </c>
      <c r="C380" s="7">
        <f>IF(ISBLANK(HLOOKUP(C$2,'Data - Energy &amp; Metals'!$B$2:$AH$1048576,MATCH($A380,'Data - Energy &amp; Metals'!$A$2:$A$1048576,FALSE),FALSE)),#N/A,HLOOKUP(C$2,'Data - Energy &amp; Metals'!$B$2:$AH$1048576,MATCH($A380,'Data - Energy &amp; Metals'!$A$2:$A$1048576,FALSE),FALSE))</f>
        <v>271944</v>
      </c>
      <c r="D380" s="7">
        <f>IF(ISBLANK(HLOOKUP(D$2,'Data - Energy &amp; Metals'!$B$2:$AH$1048576,MATCH($A380,'Data - Energy &amp; Metals'!$A$2:$A$1048576,FALSE),FALSE)),#N/A,HLOOKUP(D$2,'Data - Energy &amp; Metals'!$B$2:$AH$1048576,MATCH($A380,'Data - Energy &amp; Metals'!$A$2:$A$1048576,FALSE),FALSE))</f>
        <v>269449</v>
      </c>
      <c r="E380" s="8">
        <f t="shared" si="5"/>
        <v>1.8358533701337929E-3</v>
      </c>
    </row>
    <row r="381" spans="1:5" x14ac:dyDescent="0.25">
      <c r="A381" s="27">
        <f>IF('Data - Energy &amp; Metals'!A381="",#N/A,'Data - Energy &amp; Metals'!A381)</f>
        <v>41527</v>
      </c>
      <c r="B381" s="7">
        <f>IF(ISBLANK(HLOOKUP(B$2,'Data - Energy &amp; Metals'!$B$2:$AH$1048576,MATCH($A381,'Data - Energy &amp; Metals'!$A$2:$A$1048576,FALSE),FALSE)),#N/A,HLOOKUP(B$2,'Data - Energy &amp; Metals'!$B$2:$AH$1048576,MATCH($A381,'Data - Energy &amp; Metals'!$A$2:$A$1048576,FALSE),FALSE))</f>
        <v>1336745</v>
      </c>
      <c r="C381" s="7">
        <f>IF(ISBLANK(HLOOKUP(C$2,'Data - Energy &amp; Metals'!$B$2:$AH$1048576,MATCH($A381,'Data - Energy &amp; Metals'!$A$2:$A$1048576,FALSE),FALSE)),#N/A,HLOOKUP(C$2,'Data - Energy &amp; Metals'!$B$2:$AH$1048576,MATCH($A381,'Data - Energy &amp; Metals'!$A$2:$A$1048576,FALSE),FALSE))</f>
        <v>271443</v>
      </c>
      <c r="D381" s="7">
        <f>IF(ISBLANK(HLOOKUP(D$2,'Data - Energy &amp; Metals'!$B$2:$AH$1048576,MATCH($A381,'Data - Energy &amp; Metals'!$A$2:$A$1048576,FALSE),FALSE)),#N/A,HLOOKUP(D$2,'Data - Energy &amp; Metals'!$B$2:$AH$1048576,MATCH($A381,'Data - Energy &amp; Metals'!$A$2:$A$1048576,FALSE),FALSE))</f>
        <v>270499</v>
      </c>
      <c r="E381" s="8">
        <f t="shared" si="5"/>
        <v>7.0619302858810024E-4</v>
      </c>
    </row>
    <row r="382" spans="1:5" x14ac:dyDescent="0.25">
      <c r="A382" s="27">
        <f>IF('Data - Energy &amp; Metals'!A382="",#N/A,'Data - Energy &amp; Metals'!A382)</f>
        <v>41534</v>
      </c>
      <c r="B382" s="7">
        <f>IF(ISBLANK(HLOOKUP(B$2,'Data - Energy &amp; Metals'!$B$2:$AH$1048576,MATCH($A382,'Data - Energy &amp; Metals'!$A$2:$A$1048576,FALSE),FALSE)),#N/A,HLOOKUP(B$2,'Data - Energy &amp; Metals'!$B$2:$AH$1048576,MATCH($A382,'Data - Energy &amp; Metals'!$A$2:$A$1048576,FALSE),FALSE))</f>
        <v>1359789</v>
      </c>
      <c r="C382" s="7">
        <f>IF(ISBLANK(HLOOKUP(C$2,'Data - Energy &amp; Metals'!$B$2:$AH$1048576,MATCH($A382,'Data - Energy &amp; Metals'!$A$2:$A$1048576,FALSE),FALSE)),#N/A,HLOOKUP(C$2,'Data - Energy &amp; Metals'!$B$2:$AH$1048576,MATCH($A382,'Data - Energy &amp; Metals'!$A$2:$A$1048576,FALSE),FALSE))</f>
        <v>275071</v>
      </c>
      <c r="D382" s="7">
        <f>IF(ISBLANK(HLOOKUP(D$2,'Data - Energy &amp; Metals'!$B$2:$AH$1048576,MATCH($A382,'Data - Energy &amp; Metals'!$A$2:$A$1048576,FALSE),FALSE)),#N/A,HLOOKUP(D$2,'Data - Energy &amp; Metals'!$B$2:$AH$1048576,MATCH($A382,'Data - Energy &amp; Metals'!$A$2:$A$1048576,FALSE),FALSE))</f>
        <v>262280</v>
      </c>
      <c r="E382" s="8">
        <f t="shared" si="5"/>
        <v>9.4066064661502639E-3</v>
      </c>
    </row>
    <row r="383" spans="1:5" x14ac:dyDescent="0.25">
      <c r="A383" s="27">
        <f>IF('Data - Energy &amp; Metals'!A383="",#N/A,'Data - Energy &amp; Metals'!A383)</f>
        <v>41541</v>
      </c>
      <c r="B383" s="7">
        <f>IF(ISBLANK(HLOOKUP(B$2,'Data - Energy &amp; Metals'!$B$2:$AH$1048576,MATCH($A383,'Data - Energy &amp; Metals'!$A$2:$A$1048576,FALSE),FALSE)),#N/A,HLOOKUP(B$2,'Data - Energy &amp; Metals'!$B$2:$AH$1048576,MATCH($A383,'Data - Energy &amp; Metals'!$A$2:$A$1048576,FALSE),FALSE))</f>
        <v>1317439</v>
      </c>
      <c r="C383" s="7">
        <f>IF(ISBLANK(HLOOKUP(C$2,'Data - Energy &amp; Metals'!$B$2:$AH$1048576,MATCH($A383,'Data - Energy &amp; Metals'!$A$2:$A$1048576,FALSE),FALSE)),#N/A,HLOOKUP(C$2,'Data - Energy &amp; Metals'!$B$2:$AH$1048576,MATCH($A383,'Data - Energy &amp; Metals'!$A$2:$A$1048576,FALSE),FALSE))</f>
        <v>270188</v>
      </c>
      <c r="D383" s="7">
        <f>IF(ISBLANK(HLOOKUP(D$2,'Data - Energy &amp; Metals'!$B$2:$AH$1048576,MATCH($A383,'Data - Energy &amp; Metals'!$A$2:$A$1048576,FALSE),FALSE)),#N/A,HLOOKUP(D$2,'Data - Energy &amp; Metals'!$B$2:$AH$1048576,MATCH($A383,'Data - Energy &amp; Metals'!$A$2:$A$1048576,FALSE),FALSE))</f>
        <v>270304</v>
      </c>
      <c r="E383" s="8">
        <f t="shared" si="5"/>
        <v>-8.8049617477545451E-5</v>
      </c>
    </row>
    <row r="384" spans="1:5" x14ac:dyDescent="0.25">
      <c r="A384" s="27">
        <f>IF('Data - Energy &amp; Metals'!A384="",#N/A,'Data - Energy &amp; Metals'!A384)</f>
        <v>41548</v>
      </c>
      <c r="B384" s="7">
        <f>IF(ISBLANK(HLOOKUP(B$2,'Data - Energy &amp; Metals'!$B$2:$AH$1048576,MATCH($A384,'Data - Energy &amp; Metals'!$A$2:$A$1048576,FALSE),FALSE)),#N/A,HLOOKUP(B$2,'Data - Energy &amp; Metals'!$B$2:$AH$1048576,MATCH($A384,'Data - Energy &amp; Metals'!$A$2:$A$1048576,FALSE),FALSE))</f>
        <v>1304353</v>
      </c>
      <c r="C384" s="7">
        <f>IF(ISBLANK(HLOOKUP(C$2,'Data - Energy &amp; Metals'!$B$2:$AH$1048576,MATCH($A384,'Data - Energy &amp; Metals'!$A$2:$A$1048576,FALSE),FALSE)),#N/A,HLOOKUP(C$2,'Data - Energy &amp; Metals'!$B$2:$AH$1048576,MATCH($A384,'Data - Energy &amp; Metals'!$A$2:$A$1048576,FALSE),FALSE))</f>
        <v>266198</v>
      </c>
      <c r="D384" s="7">
        <f>IF(ISBLANK(HLOOKUP(D$2,'Data - Energy &amp; Metals'!$B$2:$AH$1048576,MATCH($A384,'Data - Energy &amp; Metals'!$A$2:$A$1048576,FALSE),FALSE)),#N/A,HLOOKUP(D$2,'Data - Energy &amp; Metals'!$B$2:$AH$1048576,MATCH($A384,'Data - Energy &amp; Metals'!$A$2:$A$1048576,FALSE),FALSE))</f>
        <v>287942</v>
      </c>
      <c r="E384" s="8">
        <f t="shared" si="5"/>
        <v>-1.6670333874342299E-2</v>
      </c>
    </row>
    <row r="385" spans="1:5" x14ac:dyDescent="0.25">
      <c r="A385" s="27">
        <f>IF('Data - Energy &amp; Metals'!A385="",#N/A,'Data - Energy &amp; Metals'!A385)</f>
        <v>41555</v>
      </c>
      <c r="B385" s="7">
        <f>IF(ISBLANK(HLOOKUP(B$2,'Data - Energy &amp; Metals'!$B$2:$AH$1048576,MATCH($A385,'Data - Energy &amp; Metals'!$A$2:$A$1048576,FALSE),FALSE)),#N/A,HLOOKUP(B$2,'Data - Energy &amp; Metals'!$B$2:$AH$1048576,MATCH($A385,'Data - Energy &amp; Metals'!$A$2:$A$1048576,FALSE),FALSE))</f>
        <v>1278898</v>
      </c>
      <c r="C385" s="7">
        <f>IF(ISBLANK(HLOOKUP(C$2,'Data - Energy &amp; Metals'!$B$2:$AH$1048576,MATCH($A385,'Data - Energy &amp; Metals'!$A$2:$A$1048576,FALSE),FALSE)),#N/A,HLOOKUP(C$2,'Data - Energy &amp; Metals'!$B$2:$AH$1048576,MATCH($A385,'Data - Energy &amp; Metals'!$A$2:$A$1048576,FALSE),FALSE))</f>
        <v>263195</v>
      </c>
      <c r="D385" s="7">
        <f>IF(ISBLANK(HLOOKUP(D$2,'Data - Energy &amp; Metals'!$B$2:$AH$1048576,MATCH($A385,'Data - Energy &amp; Metals'!$A$2:$A$1048576,FALSE),FALSE)),#N/A,HLOOKUP(D$2,'Data - Energy &amp; Metals'!$B$2:$AH$1048576,MATCH($A385,'Data - Energy &amp; Metals'!$A$2:$A$1048576,FALSE),FALSE))</f>
        <v>284640</v>
      </c>
      <c r="E385" s="8">
        <f t="shared" si="5"/>
        <v>-1.6768342745082095E-2</v>
      </c>
    </row>
    <row r="386" spans="1:5" x14ac:dyDescent="0.25">
      <c r="A386" s="27">
        <f>IF('Data - Energy &amp; Metals'!A386="",#N/A,'Data - Energy &amp; Metals'!A386)</f>
        <v>41562</v>
      </c>
      <c r="B386" s="7">
        <f>IF(ISBLANK(HLOOKUP(B$2,'Data - Energy &amp; Metals'!$B$2:$AH$1048576,MATCH($A386,'Data - Energy &amp; Metals'!$A$2:$A$1048576,FALSE),FALSE)),#N/A,HLOOKUP(B$2,'Data - Energy &amp; Metals'!$B$2:$AH$1048576,MATCH($A386,'Data - Energy &amp; Metals'!$A$2:$A$1048576,FALSE),FALSE))</f>
        <v>1303819</v>
      </c>
      <c r="C386" s="7">
        <f>IF(ISBLANK(HLOOKUP(C$2,'Data - Energy &amp; Metals'!$B$2:$AH$1048576,MATCH($A386,'Data - Energy &amp; Metals'!$A$2:$A$1048576,FALSE),FALSE)),#N/A,HLOOKUP(C$2,'Data - Energy &amp; Metals'!$B$2:$AH$1048576,MATCH($A386,'Data - Energy &amp; Metals'!$A$2:$A$1048576,FALSE),FALSE))</f>
        <v>263527</v>
      </c>
      <c r="D386" s="7">
        <f>IF(ISBLANK(HLOOKUP(D$2,'Data - Energy &amp; Metals'!$B$2:$AH$1048576,MATCH($A386,'Data - Energy &amp; Metals'!$A$2:$A$1048576,FALSE),FALSE)),#N/A,HLOOKUP(D$2,'Data - Energy &amp; Metals'!$B$2:$AH$1048576,MATCH($A386,'Data - Energy &amp; Metals'!$A$2:$A$1048576,FALSE),FALSE))</f>
        <v>240786</v>
      </c>
      <c r="E386" s="8">
        <f t="shared" si="5"/>
        <v>1.7441838169255087E-2</v>
      </c>
    </row>
    <row r="387" spans="1:5" x14ac:dyDescent="0.25">
      <c r="A387" s="27">
        <f>IF('Data - Energy &amp; Metals'!A387="",#N/A,'Data - Energy &amp; Metals'!A387)</f>
        <v>41569</v>
      </c>
      <c r="B387" s="7">
        <f>IF(ISBLANK(HLOOKUP(B$2,'Data - Energy &amp; Metals'!$B$2:$AH$1048576,MATCH($A387,'Data - Energy &amp; Metals'!$A$2:$A$1048576,FALSE),FALSE)),#N/A,HLOOKUP(B$2,'Data - Energy &amp; Metals'!$B$2:$AH$1048576,MATCH($A387,'Data - Energy &amp; Metals'!$A$2:$A$1048576,FALSE),FALSE))</f>
        <v>1296305</v>
      </c>
      <c r="C387" s="7">
        <f>IF(ISBLANK(HLOOKUP(C$2,'Data - Energy &amp; Metals'!$B$2:$AH$1048576,MATCH($A387,'Data - Energy &amp; Metals'!$A$2:$A$1048576,FALSE),FALSE)),#N/A,HLOOKUP(C$2,'Data - Energy &amp; Metals'!$B$2:$AH$1048576,MATCH($A387,'Data - Energy &amp; Metals'!$A$2:$A$1048576,FALSE),FALSE))</f>
        <v>260348</v>
      </c>
      <c r="D387" s="7">
        <f>IF(ISBLANK(HLOOKUP(D$2,'Data - Energy &amp; Metals'!$B$2:$AH$1048576,MATCH($A387,'Data - Energy &amp; Metals'!$A$2:$A$1048576,FALSE),FALSE)),#N/A,HLOOKUP(D$2,'Data - Energy &amp; Metals'!$B$2:$AH$1048576,MATCH($A387,'Data - Energy &amp; Metals'!$A$2:$A$1048576,FALSE),FALSE))</f>
        <v>244786</v>
      </c>
      <c r="E387" s="8">
        <f t="shared" si="5"/>
        <v>1.2004890824304466E-2</v>
      </c>
    </row>
    <row r="388" spans="1:5" x14ac:dyDescent="0.25">
      <c r="A388" s="27">
        <f>IF('Data - Energy &amp; Metals'!A388="",#N/A,'Data - Energy &amp; Metals'!A388)</f>
        <v>41576</v>
      </c>
      <c r="B388" s="7">
        <f>IF(ISBLANK(HLOOKUP(B$2,'Data - Energy &amp; Metals'!$B$2:$AH$1048576,MATCH($A388,'Data - Energy &amp; Metals'!$A$2:$A$1048576,FALSE),FALSE)),#N/A,HLOOKUP(B$2,'Data - Energy &amp; Metals'!$B$2:$AH$1048576,MATCH($A388,'Data - Energy &amp; Metals'!$A$2:$A$1048576,FALSE),FALSE))</f>
        <v>1287052</v>
      </c>
      <c r="C388" s="7">
        <f>IF(ISBLANK(HLOOKUP(C$2,'Data - Energy &amp; Metals'!$B$2:$AH$1048576,MATCH($A388,'Data - Energy &amp; Metals'!$A$2:$A$1048576,FALSE),FALSE)),#N/A,HLOOKUP(C$2,'Data - Energy &amp; Metals'!$B$2:$AH$1048576,MATCH($A388,'Data - Energy &amp; Metals'!$A$2:$A$1048576,FALSE),FALSE))</f>
        <v>253644</v>
      </c>
      <c r="D388" s="7">
        <f>IF(ISBLANK(HLOOKUP(D$2,'Data - Energy &amp; Metals'!$B$2:$AH$1048576,MATCH($A388,'Data - Energy &amp; Metals'!$A$2:$A$1048576,FALSE),FALSE)),#N/A,HLOOKUP(D$2,'Data - Energy &amp; Metals'!$B$2:$AH$1048576,MATCH($A388,'Data - Energy &amp; Metals'!$A$2:$A$1048576,FALSE),FALSE))</f>
        <v>272332</v>
      </c>
      <c r="E388" s="8">
        <f t="shared" ref="E388:E451" si="6">(C388-D388)/B388</f>
        <v>-1.4520003853768147E-2</v>
      </c>
    </row>
    <row r="389" spans="1:5" x14ac:dyDescent="0.25">
      <c r="A389" s="27">
        <f>IF('Data - Energy &amp; Metals'!A389="",#N/A,'Data - Energy &amp; Metals'!A389)</f>
        <v>41583</v>
      </c>
      <c r="B389" s="7">
        <f>IF(ISBLANK(HLOOKUP(B$2,'Data - Energy &amp; Metals'!$B$2:$AH$1048576,MATCH($A389,'Data - Energy &amp; Metals'!$A$2:$A$1048576,FALSE),FALSE)),#N/A,HLOOKUP(B$2,'Data - Energy &amp; Metals'!$B$2:$AH$1048576,MATCH($A389,'Data - Energy &amp; Metals'!$A$2:$A$1048576,FALSE),FALSE))</f>
        <v>1307738</v>
      </c>
      <c r="C389" s="7">
        <f>IF(ISBLANK(HLOOKUP(C$2,'Data - Energy &amp; Metals'!$B$2:$AH$1048576,MATCH($A389,'Data - Energy &amp; Metals'!$A$2:$A$1048576,FALSE),FALSE)),#N/A,HLOOKUP(C$2,'Data - Energy &amp; Metals'!$B$2:$AH$1048576,MATCH($A389,'Data - Energy &amp; Metals'!$A$2:$A$1048576,FALSE),FALSE))</f>
        <v>254501</v>
      </c>
      <c r="D389" s="7">
        <f>IF(ISBLANK(HLOOKUP(D$2,'Data - Energy &amp; Metals'!$B$2:$AH$1048576,MATCH($A389,'Data - Energy &amp; Metals'!$A$2:$A$1048576,FALSE),FALSE)),#N/A,HLOOKUP(D$2,'Data - Energy &amp; Metals'!$B$2:$AH$1048576,MATCH($A389,'Data - Energy &amp; Metals'!$A$2:$A$1048576,FALSE),FALSE))</f>
        <v>330737</v>
      </c>
      <c r="E389" s="8">
        <f t="shared" si="6"/>
        <v>-5.829608071341507E-2</v>
      </c>
    </row>
    <row r="390" spans="1:5" x14ac:dyDescent="0.25">
      <c r="A390" s="27">
        <f>IF('Data - Energy &amp; Metals'!A390="",#N/A,'Data - Energy &amp; Metals'!A390)</f>
        <v>41590</v>
      </c>
      <c r="B390" s="7">
        <f>IF(ISBLANK(HLOOKUP(B$2,'Data - Energy &amp; Metals'!$B$2:$AH$1048576,MATCH($A390,'Data - Energy &amp; Metals'!$A$2:$A$1048576,FALSE),FALSE)),#N/A,HLOOKUP(B$2,'Data - Energy &amp; Metals'!$B$2:$AH$1048576,MATCH($A390,'Data - Energy &amp; Metals'!$A$2:$A$1048576,FALSE),FALSE))</f>
        <v>1308128</v>
      </c>
      <c r="C390" s="7">
        <f>IF(ISBLANK(HLOOKUP(C$2,'Data - Energy &amp; Metals'!$B$2:$AH$1048576,MATCH($A390,'Data - Energy &amp; Metals'!$A$2:$A$1048576,FALSE),FALSE)),#N/A,HLOOKUP(C$2,'Data - Energy &amp; Metals'!$B$2:$AH$1048576,MATCH($A390,'Data - Energy &amp; Metals'!$A$2:$A$1048576,FALSE),FALSE))</f>
        <v>251022</v>
      </c>
      <c r="D390" s="7">
        <f>IF(ISBLANK(HLOOKUP(D$2,'Data - Energy &amp; Metals'!$B$2:$AH$1048576,MATCH($A390,'Data - Energy &amp; Metals'!$A$2:$A$1048576,FALSE),FALSE)),#N/A,HLOOKUP(D$2,'Data - Energy &amp; Metals'!$B$2:$AH$1048576,MATCH($A390,'Data - Energy &amp; Metals'!$A$2:$A$1048576,FALSE),FALSE))</f>
        <v>341378</v>
      </c>
      <c r="E390" s="8">
        <f t="shared" si="6"/>
        <v>-6.90727512903936E-2</v>
      </c>
    </row>
    <row r="391" spans="1:5" x14ac:dyDescent="0.25">
      <c r="A391" s="27">
        <f>IF('Data - Energy &amp; Metals'!A391="",#N/A,'Data - Energy &amp; Metals'!A391)</f>
        <v>41597</v>
      </c>
      <c r="B391" s="7">
        <f>IF(ISBLANK(HLOOKUP(B$2,'Data - Energy &amp; Metals'!$B$2:$AH$1048576,MATCH($A391,'Data - Energy &amp; Metals'!$A$2:$A$1048576,FALSE),FALSE)),#N/A,HLOOKUP(B$2,'Data - Energy &amp; Metals'!$B$2:$AH$1048576,MATCH($A391,'Data - Energy &amp; Metals'!$A$2:$A$1048576,FALSE),FALSE))</f>
        <v>1309353</v>
      </c>
      <c r="C391" s="7">
        <f>IF(ISBLANK(HLOOKUP(C$2,'Data - Energy &amp; Metals'!$B$2:$AH$1048576,MATCH($A391,'Data - Energy &amp; Metals'!$A$2:$A$1048576,FALSE),FALSE)),#N/A,HLOOKUP(C$2,'Data - Energy &amp; Metals'!$B$2:$AH$1048576,MATCH($A391,'Data - Energy &amp; Metals'!$A$2:$A$1048576,FALSE),FALSE))</f>
        <v>251137</v>
      </c>
      <c r="D391" s="7">
        <f>IF(ISBLANK(HLOOKUP(D$2,'Data - Energy &amp; Metals'!$B$2:$AH$1048576,MATCH($A391,'Data - Energy &amp; Metals'!$A$2:$A$1048576,FALSE),FALSE)),#N/A,HLOOKUP(D$2,'Data - Energy &amp; Metals'!$B$2:$AH$1048576,MATCH($A391,'Data - Energy &amp; Metals'!$A$2:$A$1048576,FALSE),FALSE))</f>
        <v>330197</v>
      </c>
      <c r="E391" s="8">
        <f t="shared" si="6"/>
        <v>-6.0380966782830912E-2</v>
      </c>
    </row>
    <row r="392" spans="1:5" x14ac:dyDescent="0.25">
      <c r="A392" s="27">
        <f>IF('Data - Energy &amp; Metals'!A392="",#N/A,'Data - Energy &amp; Metals'!A392)</f>
        <v>41604</v>
      </c>
      <c r="B392" s="7">
        <f>IF(ISBLANK(HLOOKUP(B$2,'Data - Energy &amp; Metals'!$B$2:$AH$1048576,MATCH($A392,'Data - Energy &amp; Metals'!$A$2:$A$1048576,FALSE),FALSE)),#N/A,HLOOKUP(B$2,'Data - Energy &amp; Metals'!$B$2:$AH$1048576,MATCH($A392,'Data - Energy &amp; Metals'!$A$2:$A$1048576,FALSE),FALSE))</f>
        <v>1265103</v>
      </c>
      <c r="C392" s="7">
        <f>IF(ISBLANK(HLOOKUP(C$2,'Data - Energy &amp; Metals'!$B$2:$AH$1048576,MATCH($A392,'Data - Energy &amp; Metals'!$A$2:$A$1048576,FALSE),FALSE)),#N/A,HLOOKUP(C$2,'Data - Energy &amp; Metals'!$B$2:$AH$1048576,MATCH($A392,'Data - Energy &amp; Metals'!$A$2:$A$1048576,FALSE),FALSE))</f>
        <v>261036</v>
      </c>
      <c r="D392" s="7">
        <f>IF(ISBLANK(HLOOKUP(D$2,'Data - Energy &amp; Metals'!$B$2:$AH$1048576,MATCH($A392,'Data - Energy &amp; Metals'!$A$2:$A$1048576,FALSE),FALSE)),#N/A,HLOOKUP(D$2,'Data - Energy &amp; Metals'!$B$2:$AH$1048576,MATCH($A392,'Data - Energy &amp; Metals'!$A$2:$A$1048576,FALSE),FALSE))</f>
        <v>277451</v>
      </c>
      <c r="E392" s="8">
        <f t="shared" si="6"/>
        <v>-1.2975228103956753E-2</v>
      </c>
    </row>
    <row r="393" spans="1:5" x14ac:dyDescent="0.25">
      <c r="A393" s="27">
        <f>IF('Data - Energy &amp; Metals'!A393="",#N/A,'Data - Energy &amp; Metals'!A393)</f>
        <v>41611</v>
      </c>
      <c r="B393" s="7">
        <f>IF(ISBLANK(HLOOKUP(B$2,'Data - Energy &amp; Metals'!$B$2:$AH$1048576,MATCH($A393,'Data - Energy &amp; Metals'!$A$2:$A$1048576,FALSE),FALSE)),#N/A,HLOOKUP(B$2,'Data - Energy &amp; Metals'!$B$2:$AH$1048576,MATCH($A393,'Data - Energy &amp; Metals'!$A$2:$A$1048576,FALSE),FALSE))</f>
        <v>1296745</v>
      </c>
      <c r="C393" s="7">
        <f>IF(ISBLANK(HLOOKUP(C$2,'Data - Energy &amp; Metals'!$B$2:$AH$1048576,MATCH($A393,'Data - Energy &amp; Metals'!$A$2:$A$1048576,FALSE),FALSE)),#N/A,HLOOKUP(C$2,'Data - Energy &amp; Metals'!$B$2:$AH$1048576,MATCH($A393,'Data - Energy &amp; Metals'!$A$2:$A$1048576,FALSE),FALSE))</f>
        <v>269143</v>
      </c>
      <c r="D393" s="7">
        <f>IF(ISBLANK(HLOOKUP(D$2,'Data - Energy &amp; Metals'!$B$2:$AH$1048576,MATCH($A393,'Data - Energy &amp; Metals'!$A$2:$A$1048576,FALSE),FALSE)),#N/A,HLOOKUP(D$2,'Data - Energy &amp; Metals'!$B$2:$AH$1048576,MATCH($A393,'Data - Energy &amp; Metals'!$A$2:$A$1048576,FALSE),FALSE))</f>
        <v>243549</v>
      </c>
      <c r="E393" s="8">
        <f t="shared" si="6"/>
        <v>1.9737110997150559E-2</v>
      </c>
    </row>
    <row r="394" spans="1:5" x14ac:dyDescent="0.25">
      <c r="A394" s="27">
        <f>IF('Data - Energy &amp; Metals'!A394="",#N/A,'Data - Energy &amp; Metals'!A394)</f>
        <v>41618</v>
      </c>
      <c r="B394" s="7">
        <f>IF(ISBLANK(HLOOKUP(B$2,'Data - Energy &amp; Metals'!$B$2:$AH$1048576,MATCH($A394,'Data - Energy &amp; Metals'!$A$2:$A$1048576,FALSE),FALSE)),#N/A,HLOOKUP(B$2,'Data - Energy &amp; Metals'!$B$2:$AH$1048576,MATCH($A394,'Data - Energy &amp; Metals'!$A$2:$A$1048576,FALSE),FALSE))</f>
        <v>1354704</v>
      </c>
      <c r="C394" s="7">
        <f>IF(ISBLANK(HLOOKUP(C$2,'Data - Energy &amp; Metals'!$B$2:$AH$1048576,MATCH($A394,'Data - Energy &amp; Metals'!$A$2:$A$1048576,FALSE),FALSE)),#N/A,HLOOKUP(C$2,'Data - Energy &amp; Metals'!$B$2:$AH$1048576,MATCH($A394,'Data - Energy &amp; Metals'!$A$2:$A$1048576,FALSE),FALSE))</f>
        <v>284238</v>
      </c>
      <c r="D394" s="7">
        <f>IF(ISBLANK(HLOOKUP(D$2,'Data - Energy &amp; Metals'!$B$2:$AH$1048576,MATCH($A394,'Data - Energy &amp; Metals'!$A$2:$A$1048576,FALSE),FALSE)),#N/A,HLOOKUP(D$2,'Data - Energy &amp; Metals'!$B$2:$AH$1048576,MATCH($A394,'Data - Energy &amp; Metals'!$A$2:$A$1048576,FALSE),FALSE))</f>
        <v>229313</v>
      </c>
      <c r="E394" s="8">
        <f t="shared" si="6"/>
        <v>4.0543912175648705E-2</v>
      </c>
    </row>
    <row r="395" spans="1:5" x14ac:dyDescent="0.25">
      <c r="A395" s="27">
        <f>IF('Data - Energy &amp; Metals'!A395="",#N/A,'Data - Energy &amp; Metals'!A395)</f>
        <v>41625</v>
      </c>
      <c r="B395" s="7">
        <f>IF(ISBLANK(HLOOKUP(B$2,'Data - Energy &amp; Metals'!$B$2:$AH$1048576,MATCH($A395,'Data - Energy &amp; Metals'!$A$2:$A$1048576,FALSE),FALSE)),#N/A,HLOOKUP(B$2,'Data - Energy &amp; Metals'!$B$2:$AH$1048576,MATCH($A395,'Data - Energy &amp; Metals'!$A$2:$A$1048576,FALSE),FALSE))</f>
        <v>1379644</v>
      </c>
      <c r="C395" s="7">
        <f>IF(ISBLANK(HLOOKUP(C$2,'Data - Energy &amp; Metals'!$B$2:$AH$1048576,MATCH($A395,'Data - Energy &amp; Metals'!$A$2:$A$1048576,FALSE),FALSE)),#N/A,HLOOKUP(C$2,'Data - Energy &amp; Metals'!$B$2:$AH$1048576,MATCH($A395,'Data - Energy &amp; Metals'!$A$2:$A$1048576,FALSE),FALSE))</f>
        <v>312626</v>
      </c>
      <c r="D395" s="7">
        <f>IF(ISBLANK(HLOOKUP(D$2,'Data - Energy &amp; Metals'!$B$2:$AH$1048576,MATCH($A395,'Data - Energy &amp; Metals'!$A$2:$A$1048576,FALSE),FALSE)),#N/A,HLOOKUP(D$2,'Data - Energy &amp; Metals'!$B$2:$AH$1048576,MATCH($A395,'Data - Energy &amp; Metals'!$A$2:$A$1048576,FALSE),FALSE))</f>
        <v>192250</v>
      </c>
      <c r="E395" s="8">
        <f t="shared" si="6"/>
        <v>8.7251493863634386E-2</v>
      </c>
    </row>
    <row r="396" spans="1:5" x14ac:dyDescent="0.25">
      <c r="A396" s="27">
        <f>IF('Data - Energy &amp; Metals'!A396="",#N/A,'Data - Energy &amp; Metals'!A396)</f>
        <v>41632</v>
      </c>
      <c r="B396" s="7">
        <f>IF(ISBLANK(HLOOKUP(B$2,'Data - Energy &amp; Metals'!$B$2:$AH$1048576,MATCH($A396,'Data - Energy &amp; Metals'!$A$2:$A$1048576,FALSE),FALSE)),#N/A,HLOOKUP(B$2,'Data - Energy &amp; Metals'!$B$2:$AH$1048576,MATCH($A396,'Data - Energy &amp; Metals'!$A$2:$A$1048576,FALSE),FALSE))</f>
        <v>1365817</v>
      </c>
      <c r="C396" s="7">
        <f>IF(ISBLANK(HLOOKUP(C$2,'Data - Energy &amp; Metals'!$B$2:$AH$1048576,MATCH($A396,'Data - Energy &amp; Metals'!$A$2:$A$1048576,FALSE),FALSE)),#N/A,HLOOKUP(C$2,'Data - Energy &amp; Metals'!$B$2:$AH$1048576,MATCH($A396,'Data - Energy &amp; Metals'!$A$2:$A$1048576,FALSE),FALSE))</f>
        <v>307265</v>
      </c>
      <c r="D396" s="7">
        <f>IF(ISBLANK(HLOOKUP(D$2,'Data - Energy &amp; Metals'!$B$2:$AH$1048576,MATCH($A396,'Data - Energy &amp; Metals'!$A$2:$A$1048576,FALSE),FALSE)),#N/A,HLOOKUP(D$2,'Data - Energy &amp; Metals'!$B$2:$AH$1048576,MATCH($A396,'Data - Energy &amp; Metals'!$A$2:$A$1048576,FALSE),FALSE))</f>
        <v>172595</v>
      </c>
      <c r="E396" s="8">
        <f t="shared" si="6"/>
        <v>9.8600324933720992E-2</v>
      </c>
    </row>
    <row r="397" spans="1:5" x14ac:dyDescent="0.25">
      <c r="A397" s="27">
        <f>IF('Data - Energy &amp; Metals'!A397="",#N/A,'Data - Energy &amp; Metals'!A397)</f>
        <v>41639</v>
      </c>
      <c r="B397" s="7">
        <f>IF(ISBLANK(HLOOKUP(B$2,'Data - Energy &amp; Metals'!$B$2:$AH$1048576,MATCH($A397,'Data - Energy &amp; Metals'!$A$2:$A$1048576,FALSE),FALSE)),#N/A,HLOOKUP(B$2,'Data - Energy &amp; Metals'!$B$2:$AH$1048576,MATCH($A397,'Data - Energy &amp; Metals'!$A$2:$A$1048576,FALSE),FALSE))</f>
        <v>1332567</v>
      </c>
      <c r="C397" s="7">
        <f>IF(ISBLANK(HLOOKUP(C$2,'Data - Energy &amp; Metals'!$B$2:$AH$1048576,MATCH($A397,'Data - Energy &amp; Metals'!$A$2:$A$1048576,FALSE),FALSE)),#N/A,HLOOKUP(C$2,'Data - Energy &amp; Metals'!$B$2:$AH$1048576,MATCH($A397,'Data - Energy &amp; Metals'!$A$2:$A$1048576,FALSE),FALSE))</f>
        <v>317540</v>
      </c>
      <c r="D397" s="7">
        <f>IF(ISBLANK(HLOOKUP(D$2,'Data - Energy &amp; Metals'!$B$2:$AH$1048576,MATCH($A397,'Data - Energy &amp; Metals'!$A$2:$A$1048576,FALSE),FALSE)),#N/A,HLOOKUP(D$2,'Data - Energy &amp; Metals'!$B$2:$AH$1048576,MATCH($A397,'Data - Energy &amp; Metals'!$A$2:$A$1048576,FALSE),FALSE))</f>
        <v>182546</v>
      </c>
      <c r="E397" s="8">
        <f t="shared" si="6"/>
        <v>0.10130372431555036</v>
      </c>
    </row>
    <row r="398" spans="1:5" x14ac:dyDescent="0.25">
      <c r="A398" s="27">
        <f>IF('Data - Energy &amp; Metals'!A398="",#N/A,'Data - Energy &amp; Metals'!A398)</f>
        <v>41646</v>
      </c>
      <c r="B398" s="7">
        <f>IF(ISBLANK(HLOOKUP(B$2,'Data - Energy &amp; Metals'!$B$2:$AH$1048576,MATCH($A398,'Data - Energy &amp; Metals'!$A$2:$A$1048576,FALSE),FALSE)),#N/A,HLOOKUP(B$2,'Data - Energy &amp; Metals'!$B$2:$AH$1048576,MATCH($A398,'Data - Energy &amp; Metals'!$A$2:$A$1048576,FALSE),FALSE))</f>
        <v>1351902</v>
      </c>
      <c r="C398" s="7">
        <f>IF(ISBLANK(HLOOKUP(C$2,'Data - Energy &amp; Metals'!$B$2:$AH$1048576,MATCH($A398,'Data - Energy &amp; Metals'!$A$2:$A$1048576,FALSE),FALSE)),#N/A,HLOOKUP(C$2,'Data - Energy &amp; Metals'!$B$2:$AH$1048576,MATCH($A398,'Data - Energy &amp; Metals'!$A$2:$A$1048576,FALSE),FALSE))</f>
        <v>309512</v>
      </c>
      <c r="D398" s="7">
        <f>IF(ISBLANK(HLOOKUP(D$2,'Data - Energy &amp; Metals'!$B$2:$AH$1048576,MATCH($A398,'Data - Energy &amp; Metals'!$A$2:$A$1048576,FALSE),FALSE)),#N/A,HLOOKUP(D$2,'Data - Energy &amp; Metals'!$B$2:$AH$1048576,MATCH($A398,'Data - Energy &amp; Metals'!$A$2:$A$1048576,FALSE),FALSE))</f>
        <v>187786</v>
      </c>
      <c r="E398" s="8">
        <f t="shared" si="6"/>
        <v>9.0040550276573303E-2</v>
      </c>
    </row>
    <row r="399" spans="1:5" x14ac:dyDescent="0.25">
      <c r="A399" s="27">
        <f>IF('Data - Energy &amp; Metals'!A399="",#N/A,'Data - Energy &amp; Metals'!A399)</f>
        <v>41653</v>
      </c>
      <c r="B399" s="7">
        <f>IF(ISBLANK(HLOOKUP(B$2,'Data - Energy &amp; Metals'!$B$2:$AH$1048576,MATCH($A399,'Data - Energy &amp; Metals'!$A$2:$A$1048576,FALSE),FALSE)),#N/A,HLOOKUP(B$2,'Data - Energy &amp; Metals'!$B$2:$AH$1048576,MATCH($A399,'Data - Energy &amp; Metals'!$A$2:$A$1048576,FALSE),FALSE))</f>
        <v>1329948</v>
      </c>
      <c r="C399" s="7">
        <f>IF(ISBLANK(HLOOKUP(C$2,'Data - Energy &amp; Metals'!$B$2:$AH$1048576,MATCH($A399,'Data - Energy &amp; Metals'!$A$2:$A$1048576,FALSE),FALSE)),#N/A,HLOOKUP(C$2,'Data - Energy &amp; Metals'!$B$2:$AH$1048576,MATCH($A399,'Data - Energy &amp; Metals'!$A$2:$A$1048576,FALSE),FALSE))</f>
        <v>280758</v>
      </c>
      <c r="D399" s="7">
        <f>IF(ISBLANK(HLOOKUP(D$2,'Data - Energy &amp; Metals'!$B$2:$AH$1048576,MATCH($A399,'Data - Energy &amp; Metals'!$A$2:$A$1048576,FALSE),FALSE)),#N/A,HLOOKUP(D$2,'Data - Energy &amp; Metals'!$B$2:$AH$1048576,MATCH($A399,'Data - Energy &amp; Metals'!$A$2:$A$1048576,FALSE),FALSE))</f>
        <v>152686</v>
      </c>
      <c r="E399" s="8">
        <f t="shared" si="6"/>
        <v>9.6298501896314739E-2</v>
      </c>
    </row>
    <row r="400" spans="1:5" x14ac:dyDescent="0.25">
      <c r="A400" s="27">
        <f>IF('Data - Energy &amp; Metals'!A400="",#N/A,'Data - Energy &amp; Metals'!A400)</f>
        <v>41660</v>
      </c>
      <c r="B400" s="7">
        <f>IF(ISBLANK(HLOOKUP(B$2,'Data - Energy &amp; Metals'!$B$2:$AH$1048576,MATCH($A400,'Data - Energy &amp; Metals'!$A$2:$A$1048576,FALSE),FALSE)),#N/A,HLOOKUP(B$2,'Data - Energy &amp; Metals'!$B$2:$AH$1048576,MATCH($A400,'Data - Energy &amp; Metals'!$A$2:$A$1048576,FALSE),FALSE))</f>
        <v>1340996</v>
      </c>
      <c r="C400" s="7">
        <f>IF(ISBLANK(HLOOKUP(C$2,'Data - Energy &amp; Metals'!$B$2:$AH$1048576,MATCH($A400,'Data - Energy &amp; Metals'!$A$2:$A$1048576,FALSE),FALSE)),#N/A,HLOOKUP(C$2,'Data - Energy &amp; Metals'!$B$2:$AH$1048576,MATCH($A400,'Data - Energy &amp; Metals'!$A$2:$A$1048576,FALSE),FALSE))</f>
        <v>291320</v>
      </c>
      <c r="D400" s="7">
        <f>IF(ISBLANK(HLOOKUP(D$2,'Data - Energy &amp; Metals'!$B$2:$AH$1048576,MATCH($A400,'Data - Energy &amp; Metals'!$A$2:$A$1048576,FALSE),FALSE)),#N/A,HLOOKUP(D$2,'Data - Energy &amp; Metals'!$B$2:$AH$1048576,MATCH($A400,'Data - Energy &amp; Metals'!$A$2:$A$1048576,FALSE),FALSE))</f>
        <v>136677</v>
      </c>
      <c r="E400" s="8">
        <f t="shared" si="6"/>
        <v>0.11531950878302397</v>
      </c>
    </row>
    <row r="401" spans="1:5" x14ac:dyDescent="0.25">
      <c r="A401" s="27">
        <f>IF('Data - Energy &amp; Metals'!A401="",#N/A,'Data - Energy &amp; Metals'!A401)</f>
        <v>41667</v>
      </c>
      <c r="B401" s="7">
        <f>IF(ISBLANK(HLOOKUP(B$2,'Data - Energy &amp; Metals'!$B$2:$AH$1048576,MATCH($A401,'Data - Energy &amp; Metals'!$A$2:$A$1048576,FALSE),FALSE)),#N/A,HLOOKUP(B$2,'Data - Energy &amp; Metals'!$B$2:$AH$1048576,MATCH($A401,'Data - Energy &amp; Metals'!$A$2:$A$1048576,FALSE),FALSE))</f>
        <v>1314596</v>
      </c>
      <c r="C401" s="7">
        <f>IF(ISBLANK(HLOOKUP(C$2,'Data - Energy &amp; Metals'!$B$2:$AH$1048576,MATCH($A401,'Data - Energy &amp; Metals'!$A$2:$A$1048576,FALSE),FALSE)),#N/A,HLOOKUP(C$2,'Data - Energy &amp; Metals'!$B$2:$AH$1048576,MATCH($A401,'Data - Energy &amp; Metals'!$A$2:$A$1048576,FALSE),FALSE))</f>
        <v>299350</v>
      </c>
      <c r="D401" s="7">
        <f>IF(ISBLANK(HLOOKUP(D$2,'Data - Energy &amp; Metals'!$B$2:$AH$1048576,MATCH($A401,'Data - Energy &amp; Metals'!$A$2:$A$1048576,FALSE),FALSE)),#N/A,HLOOKUP(D$2,'Data - Energy &amp; Metals'!$B$2:$AH$1048576,MATCH($A401,'Data - Energy &amp; Metals'!$A$2:$A$1048576,FALSE),FALSE))</f>
        <v>128321</v>
      </c>
      <c r="E401" s="8">
        <f t="shared" si="6"/>
        <v>0.13010004594567456</v>
      </c>
    </row>
    <row r="402" spans="1:5" x14ac:dyDescent="0.25">
      <c r="A402" s="27">
        <f>IF('Data - Energy &amp; Metals'!A402="",#N/A,'Data - Energy &amp; Metals'!A402)</f>
        <v>41674</v>
      </c>
      <c r="B402" s="7">
        <f>IF(ISBLANK(HLOOKUP(B$2,'Data - Energy &amp; Metals'!$B$2:$AH$1048576,MATCH($A402,'Data - Energy &amp; Metals'!$A$2:$A$1048576,FALSE),FALSE)),#N/A,HLOOKUP(B$2,'Data - Energy &amp; Metals'!$B$2:$AH$1048576,MATCH($A402,'Data - Energy &amp; Metals'!$A$2:$A$1048576,FALSE),FALSE))</f>
        <v>1336208</v>
      </c>
      <c r="C402" s="7">
        <f>IF(ISBLANK(HLOOKUP(C$2,'Data - Energy &amp; Metals'!$B$2:$AH$1048576,MATCH($A402,'Data - Energy &amp; Metals'!$A$2:$A$1048576,FALSE),FALSE)),#N/A,HLOOKUP(C$2,'Data - Energy &amp; Metals'!$B$2:$AH$1048576,MATCH($A402,'Data - Energy &amp; Metals'!$A$2:$A$1048576,FALSE),FALSE))</f>
        <v>294779</v>
      </c>
      <c r="D402" s="7">
        <f>IF(ISBLANK(HLOOKUP(D$2,'Data - Energy &amp; Metals'!$B$2:$AH$1048576,MATCH($A402,'Data - Energy &amp; Metals'!$A$2:$A$1048576,FALSE),FALSE)),#N/A,HLOOKUP(D$2,'Data - Energy &amp; Metals'!$B$2:$AH$1048576,MATCH($A402,'Data - Energy &amp; Metals'!$A$2:$A$1048576,FALSE),FALSE))</f>
        <v>143441</v>
      </c>
      <c r="E402" s="8">
        <f t="shared" si="6"/>
        <v>0.11325931292134159</v>
      </c>
    </row>
    <row r="403" spans="1:5" x14ac:dyDescent="0.25">
      <c r="A403" s="27">
        <f>IF('Data - Energy &amp; Metals'!A403="",#N/A,'Data - Energy &amp; Metals'!A403)</f>
        <v>41681</v>
      </c>
      <c r="B403" s="7">
        <f>IF(ISBLANK(HLOOKUP(B$2,'Data - Energy &amp; Metals'!$B$2:$AH$1048576,MATCH($A403,'Data - Energy &amp; Metals'!$A$2:$A$1048576,FALSE),FALSE)),#N/A,HLOOKUP(B$2,'Data - Energy &amp; Metals'!$B$2:$AH$1048576,MATCH($A403,'Data - Energy &amp; Metals'!$A$2:$A$1048576,FALSE),FALSE))</f>
        <v>1342464</v>
      </c>
      <c r="C403" s="7">
        <f>IF(ISBLANK(HLOOKUP(C$2,'Data - Energy &amp; Metals'!$B$2:$AH$1048576,MATCH($A403,'Data - Energy &amp; Metals'!$A$2:$A$1048576,FALSE),FALSE)),#N/A,HLOOKUP(C$2,'Data - Energy &amp; Metals'!$B$2:$AH$1048576,MATCH($A403,'Data - Energy &amp; Metals'!$A$2:$A$1048576,FALSE),FALSE))</f>
        <v>304093</v>
      </c>
      <c r="D403" s="7">
        <f>IF(ISBLANK(HLOOKUP(D$2,'Data - Energy &amp; Metals'!$B$2:$AH$1048576,MATCH($A403,'Data - Energy &amp; Metals'!$A$2:$A$1048576,FALSE),FALSE)),#N/A,HLOOKUP(D$2,'Data - Energy &amp; Metals'!$B$2:$AH$1048576,MATCH($A403,'Data - Energy &amp; Metals'!$A$2:$A$1048576,FALSE),FALSE))</f>
        <v>140150</v>
      </c>
      <c r="E403" s="8">
        <f t="shared" si="6"/>
        <v>0.12212096562738367</v>
      </c>
    </row>
    <row r="404" spans="1:5" x14ac:dyDescent="0.25">
      <c r="A404" s="27">
        <f>IF('Data - Energy &amp; Metals'!A404="",#N/A,'Data - Energy &amp; Metals'!A404)</f>
        <v>41688</v>
      </c>
      <c r="B404" s="7">
        <f>IF(ISBLANK(HLOOKUP(B$2,'Data - Energy &amp; Metals'!$B$2:$AH$1048576,MATCH($A404,'Data - Energy &amp; Metals'!$A$2:$A$1048576,FALSE),FALSE)),#N/A,HLOOKUP(B$2,'Data - Energy &amp; Metals'!$B$2:$AH$1048576,MATCH($A404,'Data - Energy &amp; Metals'!$A$2:$A$1048576,FALSE),FALSE))</f>
        <v>1333081</v>
      </c>
      <c r="C404" s="7">
        <f>IF(ISBLANK(HLOOKUP(C$2,'Data - Energy &amp; Metals'!$B$2:$AH$1048576,MATCH($A404,'Data - Energy &amp; Metals'!$A$2:$A$1048576,FALSE),FALSE)),#N/A,HLOOKUP(C$2,'Data - Energy &amp; Metals'!$B$2:$AH$1048576,MATCH($A404,'Data - Energy &amp; Metals'!$A$2:$A$1048576,FALSE),FALSE))</f>
        <v>293134</v>
      </c>
      <c r="D404" s="7">
        <f>IF(ISBLANK(HLOOKUP(D$2,'Data - Energy &amp; Metals'!$B$2:$AH$1048576,MATCH($A404,'Data - Energy &amp; Metals'!$A$2:$A$1048576,FALSE),FALSE)),#N/A,HLOOKUP(D$2,'Data - Energy &amp; Metals'!$B$2:$AH$1048576,MATCH($A404,'Data - Energy &amp; Metals'!$A$2:$A$1048576,FALSE),FALSE))</f>
        <v>119920</v>
      </c>
      <c r="E404" s="8">
        <f t="shared" si="6"/>
        <v>0.12993509021582333</v>
      </c>
    </row>
    <row r="405" spans="1:5" x14ac:dyDescent="0.25">
      <c r="A405" s="27">
        <f>IF('Data - Energy &amp; Metals'!A405="",#N/A,'Data - Energy &amp; Metals'!A405)</f>
        <v>41695</v>
      </c>
      <c r="B405" s="7">
        <f>IF(ISBLANK(HLOOKUP(B$2,'Data - Energy &amp; Metals'!$B$2:$AH$1048576,MATCH($A405,'Data - Energy &amp; Metals'!$A$2:$A$1048576,FALSE),FALSE)),#N/A,HLOOKUP(B$2,'Data - Energy &amp; Metals'!$B$2:$AH$1048576,MATCH($A405,'Data - Energy &amp; Metals'!$A$2:$A$1048576,FALSE),FALSE))</f>
        <v>1236558</v>
      </c>
      <c r="C405" s="7">
        <f>IF(ISBLANK(HLOOKUP(C$2,'Data - Energy &amp; Metals'!$B$2:$AH$1048576,MATCH($A405,'Data - Energy &amp; Metals'!$A$2:$A$1048576,FALSE),FALSE)),#N/A,HLOOKUP(C$2,'Data - Energy &amp; Metals'!$B$2:$AH$1048576,MATCH($A405,'Data - Energy &amp; Metals'!$A$2:$A$1048576,FALSE),FALSE))</f>
        <v>301553</v>
      </c>
      <c r="D405" s="7">
        <f>IF(ISBLANK(HLOOKUP(D$2,'Data - Energy &amp; Metals'!$B$2:$AH$1048576,MATCH($A405,'Data - Energy &amp; Metals'!$A$2:$A$1048576,FALSE),FALSE)),#N/A,HLOOKUP(D$2,'Data - Energy &amp; Metals'!$B$2:$AH$1048576,MATCH($A405,'Data - Energy &amp; Metals'!$A$2:$A$1048576,FALSE),FALSE))</f>
        <v>130581</v>
      </c>
      <c r="E405" s="8">
        <f t="shared" si="6"/>
        <v>0.13826444048722342</v>
      </c>
    </row>
    <row r="406" spans="1:5" x14ac:dyDescent="0.25">
      <c r="A406" s="27">
        <f>IF('Data - Energy &amp; Metals'!A406="",#N/A,'Data - Energy &amp; Metals'!A406)</f>
        <v>41702</v>
      </c>
      <c r="B406" s="7">
        <f>IF(ISBLANK(HLOOKUP(B$2,'Data - Energy &amp; Metals'!$B$2:$AH$1048576,MATCH($A406,'Data - Energy &amp; Metals'!$A$2:$A$1048576,FALSE),FALSE)),#N/A,HLOOKUP(B$2,'Data - Energy &amp; Metals'!$B$2:$AH$1048576,MATCH($A406,'Data - Energy &amp; Metals'!$A$2:$A$1048576,FALSE),FALSE))</f>
        <v>1219472</v>
      </c>
      <c r="C406" s="7">
        <f>IF(ISBLANK(HLOOKUP(C$2,'Data - Energy &amp; Metals'!$B$2:$AH$1048576,MATCH($A406,'Data - Energy &amp; Metals'!$A$2:$A$1048576,FALSE),FALSE)),#N/A,HLOOKUP(C$2,'Data - Energy &amp; Metals'!$B$2:$AH$1048576,MATCH($A406,'Data - Energy &amp; Metals'!$A$2:$A$1048576,FALSE),FALSE))</f>
        <v>296818</v>
      </c>
      <c r="D406" s="7">
        <f>IF(ISBLANK(HLOOKUP(D$2,'Data - Energy &amp; Metals'!$B$2:$AH$1048576,MATCH($A406,'Data - Energy &amp; Metals'!$A$2:$A$1048576,FALSE),FALSE)),#N/A,HLOOKUP(D$2,'Data - Energy &amp; Metals'!$B$2:$AH$1048576,MATCH($A406,'Data - Energy &amp; Metals'!$A$2:$A$1048576,FALSE),FALSE))</f>
        <v>144636</v>
      </c>
      <c r="E406" s="8">
        <f t="shared" si="6"/>
        <v>0.12479335318892111</v>
      </c>
    </row>
    <row r="407" spans="1:5" x14ac:dyDescent="0.25">
      <c r="A407" s="27">
        <f>IF('Data - Energy &amp; Metals'!A407="",#N/A,'Data - Energy &amp; Metals'!A407)</f>
        <v>41709</v>
      </c>
      <c r="B407" s="7">
        <f>IF(ISBLANK(HLOOKUP(B$2,'Data - Energy &amp; Metals'!$B$2:$AH$1048576,MATCH($A407,'Data - Energy &amp; Metals'!$A$2:$A$1048576,FALSE),FALSE)),#N/A,HLOOKUP(B$2,'Data - Energy &amp; Metals'!$B$2:$AH$1048576,MATCH($A407,'Data - Energy &amp; Metals'!$A$2:$A$1048576,FALSE),FALSE))</f>
        <v>1201554</v>
      </c>
      <c r="C407" s="7">
        <f>IF(ISBLANK(HLOOKUP(C$2,'Data - Energy &amp; Metals'!$B$2:$AH$1048576,MATCH($A407,'Data - Energy &amp; Metals'!$A$2:$A$1048576,FALSE),FALSE)),#N/A,HLOOKUP(C$2,'Data - Energy &amp; Metals'!$B$2:$AH$1048576,MATCH($A407,'Data - Energy &amp; Metals'!$A$2:$A$1048576,FALSE),FALSE))</f>
        <v>290224</v>
      </c>
      <c r="D407" s="7">
        <f>IF(ISBLANK(HLOOKUP(D$2,'Data - Energy &amp; Metals'!$B$2:$AH$1048576,MATCH($A407,'Data - Energy &amp; Metals'!$A$2:$A$1048576,FALSE),FALSE)),#N/A,HLOOKUP(D$2,'Data - Energy &amp; Metals'!$B$2:$AH$1048576,MATCH($A407,'Data - Energy &amp; Metals'!$A$2:$A$1048576,FALSE),FALSE))</f>
        <v>140957</v>
      </c>
      <c r="E407" s="8">
        <f t="shared" si="6"/>
        <v>0.1242282910297831</v>
      </c>
    </row>
    <row r="408" spans="1:5" x14ac:dyDescent="0.25">
      <c r="A408" s="27">
        <f>IF('Data - Energy &amp; Metals'!A408="",#N/A,'Data - Energy &amp; Metals'!A408)</f>
        <v>41716</v>
      </c>
      <c r="B408" s="7">
        <f>IF(ISBLANK(HLOOKUP(B$2,'Data - Energy &amp; Metals'!$B$2:$AH$1048576,MATCH($A408,'Data - Energy &amp; Metals'!$A$2:$A$1048576,FALSE),FALSE)),#N/A,HLOOKUP(B$2,'Data - Energy &amp; Metals'!$B$2:$AH$1048576,MATCH($A408,'Data - Energy &amp; Metals'!$A$2:$A$1048576,FALSE),FALSE))</f>
        <v>1186201</v>
      </c>
      <c r="C408" s="7">
        <f>IF(ISBLANK(HLOOKUP(C$2,'Data - Energy &amp; Metals'!$B$2:$AH$1048576,MATCH($A408,'Data - Energy &amp; Metals'!$A$2:$A$1048576,FALSE),FALSE)),#N/A,HLOOKUP(C$2,'Data - Energy &amp; Metals'!$B$2:$AH$1048576,MATCH($A408,'Data - Energy &amp; Metals'!$A$2:$A$1048576,FALSE),FALSE))</f>
        <v>281419</v>
      </c>
      <c r="D408" s="7">
        <f>IF(ISBLANK(HLOOKUP(D$2,'Data - Energy &amp; Metals'!$B$2:$AH$1048576,MATCH($A408,'Data - Energy &amp; Metals'!$A$2:$A$1048576,FALSE),FALSE)),#N/A,HLOOKUP(D$2,'Data - Energy &amp; Metals'!$B$2:$AH$1048576,MATCH($A408,'Data - Energy &amp; Metals'!$A$2:$A$1048576,FALSE),FALSE))</f>
        <v>142779</v>
      </c>
      <c r="E408" s="8">
        <f t="shared" si="6"/>
        <v>0.11687732517507572</v>
      </c>
    </row>
    <row r="409" spans="1:5" x14ac:dyDescent="0.25">
      <c r="A409" s="27">
        <f>IF('Data - Energy &amp; Metals'!A409="",#N/A,'Data - Energy &amp; Metals'!A409)</f>
        <v>41723</v>
      </c>
      <c r="B409" s="7">
        <f>IF(ISBLANK(HLOOKUP(B$2,'Data - Energy &amp; Metals'!$B$2:$AH$1048576,MATCH($A409,'Data - Energy &amp; Metals'!$A$2:$A$1048576,FALSE),FALSE)),#N/A,HLOOKUP(B$2,'Data - Energy &amp; Metals'!$B$2:$AH$1048576,MATCH($A409,'Data - Energy &amp; Metals'!$A$2:$A$1048576,FALSE),FALSE))</f>
        <v>1167046</v>
      </c>
      <c r="C409" s="7">
        <f>IF(ISBLANK(HLOOKUP(C$2,'Data - Energy &amp; Metals'!$B$2:$AH$1048576,MATCH($A409,'Data - Energy &amp; Metals'!$A$2:$A$1048576,FALSE),FALSE)),#N/A,HLOOKUP(C$2,'Data - Energy &amp; Metals'!$B$2:$AH$1048576,MATCH($A409,'Data - Energy &amp; Metals'!$A$2:$A$1048576,FALSE),FALSE))</f>
        <v>273910</v>
      </c>
      <c r="D409" s="7">
        <f>IF(ISBLANK(HLOOKUP(D$2,'Data - Energy &amp; Metals'!$B$2:$AH$1048576,MATCH($A409,'Data - Energy &amp; Metals'!$A$2:$A$1048576,FALSE),FALSE)),#N/A,HLOOKUP(D$2,'Data - Energy &amp; Metals'!$B$2:$AH$1048576,MATCH($A409,'Data - Energy &amp; Metals'!$A$2:$A$1048576,FALSE),FALSE))</f>
        <v>151491</v>
      </c>
      <c r="E409" s="8">
        <f t="shared" si="6"/>
        <v>0.10489646509220717</v>
      </c>
    </row>
    <row r="410" spans="1:5" x14ac:dyDescent="0.25">
      <c r="A410" s="27">
        <f>IF('Data - Energy &amp; Metals'!A410="",#N/A,'Data - Energy &amp; Metals'!A410)</f>
        <v>41730</v>
      </c>
      <c r="B410" s="7">
        <f>IF(ISBLANK(HLOOKUP(B$2,'Data - Energy &amp; Metals'!$B$2:$AH$1048576,MATCH($A410,'Data - Energy &amp; Metals'!$A$2:$A$1048576,FALSE),FALSE)),#N/A,HLOOKUP(B$2,'Data - Energy &amp; Metals'!$B$2:$AH$1048576,MATCH($A410,'Data - Energy &amp; Metals'!$A$2:$A$1048576,FALSE),FALSE))</f>
        <v>1140567</v>
      </c>
      <c r="C410" s="7">
        <f>IF(ISBLANK(HLOOKUP(C$2,'Data - Energy &amp; Metals'!$B$2:$AH$1048576,MATCH($A410,'Data - Energy &amp; Metals'!$A$2:$A$1048576,FALSE),FALSE)),#N/A,HLOOKUP(C$2,'Data - Energy &amp; Metals'!$B$2:$AH$1048576,MATCH($A410,'Data - Energy &amp; Metals'!$A$2:$A$1048576,FALSE),FALSE))</f>
        <v>277936</v>
      </c>
      <c r="D410" s="7">
        <f>IF(ISBLANK(HLOOKUP(D$2,'Data - Energy &amp; Metals'!$B$2:$AH$1048576,MATCH($A410,'Data - Energy &amp; Metals'!$A$2:$A$1048576,FALSE),FALSE)),#N/A,HLOOKUP(D$2,'Data - Energy &amp; Metals'!$B$2:$AH$1048576,MATCH($A410,'Data - Energy &amp; Metals'!$A$2:$A$1048576,FALSE),FALSE))</f>
        <v>176551</v>
      </c>
      <c r="E410" s="8">
        <f t="shared" si="6"/>
        <v>8.8889999447643142E-2</v>
      </c>
    </row>
    <row r="411" spans="1:5" x14ac:dyDescent="0.25">
      <c r="A411" s="27">
        <f>IF('Data - Energy &amp; Metals'!A411="",#N/A,'Data - Energy &amp; Metals'!A411)</f>
        <v>41737</v>
      </c>
      <c r="B411" s="7">
        <f>IF(ISBLANK(HLOOKUP(B$2,'Data - Energy &amp; Metals'!$B$2:$AH$1048576,MATCH($A411,'Data - Energy &amp; Metals'!$A$2:$A$1048576,FALSE),FALSE)),#N/A,HLOOKUP(B$2,'Data - Energy &amp; Metals'!$B$2:$AH$1048576,MATCH($A411,'Data - Energy &amp; Metals'!$A$2:$A$1048576,FALSE),FALSE))</f>
        <v>1136250</v>
      </c>
      <c r="C411" s="7">
        <f>IF(ISBLANK(HLOOKUP(C$2,'Data - Energy &amp; Metals'!$B$2:$AH$1048576,MATCH($A411,'Data - Energy &amp; Metals'!$A$2:$A$1048576,FALSE),FALSE)),#N/A,HLOOKUP(C$2,'Data - Energy &amp; Metals'!$B$2:$AH$1048576,MATCH($A411,'Data - Energy &amp; Metals'!$A$2:$A$1048576,FALSE),FALSE))</f>
        <v>289654</v>
      </c>
      <c r="D411" s="7">
        <f>IF(ISBLANK(HLOOKUP(D$2,'Data - Energy &amp; Metals'!$B$2:$AH$1048576,MATCH($A411,'Data - Energy &amp; Metals'!$A$2:$A$1048576,FALSE),FALSE)),#N/A,HLOOKUP(D$2,'Data - Energy &amp; Metals'!$B$2:$AH$1048576,MATCH($A411,'Data - Energy &amp; Metals'!$A$2:$A$1048576,FALSE),FALSE))</f>
        <v>170487</v>
      </c>
      <c r="E411" s="8">
        <f t="shared" si="6"/>
        <v>0.10487744774477448</v>
      </c>
    </row>
    <row r="412" spans="1:5" x14ac:dyDescent="0.25">
      <c r="A412" s="27">
        <f>IF('Data - Energy &amp; Metals'!A412="",#N/A,'Data - Energy &amp; Metals'!A412)</f>
        <v>41744</v>
      </c>
      <c r="B412" s="7">
        <f>IF(ISBLANK(HLOOKUP(B$2,'Data - Energy &amp; Metals'!$B$2:$AH$1048576,MATCH($A412,'Data - Energy &amp; Metals'!$A$2:$A$1048576,FALSE),FALSE)),#N/A,HLOOKUP(B$2,'Data - Energy &amp; Metals'!$B$2:$AH$1048576,MATCH($A412,'Data - Energy &amp; Metals'!$A$2:$A$1048576,FALSE),FALSE))</f>
        <v>1135393</v>
      </c>
      <c r="C412" s="7">
        <f>IF(ISBLANK(HLOOKUP(C$2,'Data - Energy &amp; Metals'!$B$2:$AH$1048576,MATCH($A412,'Data - Energy &amp; Metals'!$A$2:$A$1048576,FALSE),FALSE)),#N/A,HLOOKUP(C$2,'Data - Energy &amp; Metals'!$B$2:$AH$1048576,MATCH($A412,'Data - Energy &amp; Metals'!$A$2:$A$1048576,FALSE),FALSE))</f>
        <v>293733</v>
      </c>
      <c r="D412" s="7">
        <f>IF(ISBLANK(HLOOKUP(D$2,'Data - Energy &amp; Metals'!$B$2:$AH$1048576,MATCH($A412,'Data - Energy &amp; Metals'!$A$2:$A$1048576,FALSE),FALSE)),#N/A,HLOOKUP(D$2,'Data - Energy &amp; Metals'!$B$2:$AH$1048576,MATCH($A412,'Data - Energy &amp; Metals'!$A$2:$A$1048576,FALSE),FALSE))</f>
        <v>172433</v>
      </c>
      <c r="E412" s="8">
        <f t="shared" si="6"/>
        <v>0.10683525440089907</v>
      </c>
    </row>
    <row r="413" spans="1:5" x14ac:dyDescent="0.25">
      <c r="A413" s="27">
        <f>IF('Data - Energy &amp; Metals'!A413="",#N/A,'Data - Energy &amp; Metals'!A413)</f>
        <v>41751</v>
      </c>
      <c r="B413" s="7">
        <f>IF(ISBLANK(HLOOKUP(B$2,'Data - Energy &amp; Metals'!$B$2:$AH$1048576,MATCH($A413,'Data - Energy &amp; Metals'!$A$2:$A$1048576,FALSE),FALSE)),#N/A,HLOOKUP(B$2,'Data - Energy &amp; Metals'!$B$2:$AH$1048576,MATCH($A413,'Data - Energy &amp; Metals'!$A$2:$A$1048576,FALSE),FALSE))</f>
        <v>1120879</v>
      </c>
      <c r="C413" s="7">
        <f>IF(ISBLANK(HLOOKUP(C$2,'Data - Energy &amp; Metals'!$B$2:$AH$1048576,MATCH($A413,'Data - Energy &amp; Metals'!$A$2:$A$1048576,FALSE),FALSE)),#N/A,HLOOKUP(C$2,'Data - Energy &amp; Metals'!$B$2:$AH$1048576,MATCH($A413,'Data - Energy &amp; Metals'!$A$2:$A$1048576,FALSE),FALSE))</f>
        <v>298255</v>
      </c>
      <c r="D413" s="7">
        <f>IF(ISBLANK(HLOOKUP(D$2,'Data - Energy &amp; Metals'!$B$2:$AH$1048576,MATCH($A413,'Data - Energy &amp; Metals'!$A$2:$A$1048576,FALSE),FALSE)),#N/A,HLOOKUP(D$2,'Data - Energy &amp; Metals'!$B$2:$AH$1048576,MATCH($A413,'Data - Energy &amp; Metals'!$A$2:$A$1048576,FALSE),FALSE))</f>
        <v>179265</v>
      </c>
      <c r="E413" s="8">
        <f t="shared" si="6"/>
        <v>0.10615775654642473</v>
      </c>
    </row>
    <row r="414" spans="1:5" x14ac:dyDescent="0.25">
      <c r="A414" s="27">
        <f>IF('Data - Energy &amp; Metals'!A414="",#N/A,'Data - Energy &amp; Metals'!A414)</f>
        <v>41758</v>
      </c>
      <c r="B414" s="7">
        <f>IF(ISBLANK(HLOOKUP(B$2,'Data - Energy &amp; Metals'!$B$2:$AH$1048576,MATCH($A414,'Data - Energy &amp; Metals'!$A$2:$A$1048576,FALSE),FALSE)),#N/A,HLOOKUP(B$2,'Data - Energy &amp; Metals'!$B$2:$AH$1048576,MATCH($A414,'Data - Energy &amp; Metals'!$A$2:$A$1048576,FALSE),FALSE))</f>
        <v>1107615</v>
      </c>
      <c r="C414" s="7">
        <f>IF(ISBLANK(HLOOKUP(C$2,'Data - Energy &amp; Metals'!$B$2:$AH$1048576,MATCH($A414,'Data - Energy &amp; Metals'!$A$2:$A$1048576,FALSE),FALSE)),#N/A,HLOOKUP(C$2,'Data - Energy &amp; Metals'!$B$2:$AH$1048576,MATCH($A414,'Data - Energy &amp; Metals'!$A$2:$A$1048576,FALSE),FALSE))</f>
        <v>300124</v>
      </c>
      <c r="D414" s="7">
        <f>IF(ISBLANK(HLOOKUP(D$2,'Data - Energy &amp; Metals'!$B$2:$AH$1048576,MATCH($A414,'Data - Energy &amp; Metals'!$A$2:$A$1048576,FALSE),FALSE)),#N/A,HLOOKUP(D$2,'Data - Energy &amp; Metals'!$B$2:$AH$1048576,MATCH($A414,'Data - Energy &amp; Metals'!$A$2:$A$1048576,FALSE),FALSE))</f>
        <v>186932</v>
      </c>
      <c r="E414" s="8">
        <f t="shared" si="6"/>
        <v>0.10219435453654925</v>
      </c>
    </row>
    <row r="415" spans="1:5" x14ac:dyDescent="0.25">
      <c r="A415" s="27">
        <f>IF('Data - Energy &amp; Metals'!A415="",#N/A,'Data - Energy &amp; Metals'!A415)</f>
        <v>41765</v>
      </c>
      <c r="B415" s="7">
        <f>IF(ISBLANK(HLOOKUP(B$2,'Data - Energy &amp; Metals'!$B$2:$AH$1048576,MATCH($A415,'Data - Energy &amp; Metals'!$A$2:$A$1048576,FALSE),FALSE)),#N/A,HLOOKUP(B$2,'Data - Energy &amp; Metals'!$B$2:$AH$1048576,MATCH($A415,'Data - Energy &amp; Metals'!$A$2:$A$1048576,FALSE),FALSE))</f>
        <v>1097807</v>
      </c>
      <c r="C415" s="7">
        <f>IF(ISBLANK(HLOOKUP(C$2,'Data - Energy &amp; Metals'!$B$2:$AH$1048576,MATCH($A415,'Data - Energy &amp; Metals'!$A$2:$A$1048576,FALSE),FALSE)),#N/A,HLOOKUP(C$2,'Data - Energy &amp; Metals'!$B$2:$AH$1048576,MATCH($A415,'Data - Energy &amp; Metals'!$A$2:$A$1048576,FALSE),FALSE))</f>
        <v>298301</v>
      </c>
      <c r="D415" s="7">
        <f>IF(ISBLANK(HLOOKUP(D$2,'Data - Energy &amp; Metals'!$B$2:$AH$1048576,MATCH($A415,'Data - Energy &amp; Metals'!$A$2:$A$1048576,FALSE),FALSE)),#N/A,HLOOKUP(D$2,'Data - Energy &amp; Metals'!$B$2:$AH$1048576,MATCH($A415,'Data - Energy &amp; Metals'!$A$2:$A$1048576,FALSE),FALSE))</f>
        <v>188967</v>
      </c>
      <c r="E415" s="8">
        <f t="shared" si="6"/>
        <v>9.9593097876038317E-2</v>
      </c>
    </row>
    <row r="416" spans="1:5" x14ac:dyDescent="0.25">
      <c r="A416" s="27">
        <f>IF('Data - Energy &amp; Metals'!A416="",#N/A,'Data - Energy &amp; Metals'!A416)</f>
        <v>41772</v>
      </c>
      <c r="B416" s="7">
        <f>IF(ISBLANK(HLOOKUP(B$2,'Data - Energy &amp; Metals'!$B$2:$AH$1048576,MATCH($A416,'Data - Energy &amp; Metals'!$A$2:$A$1048576,FALSE),FALSE)),#N/A,HLOOKUP(B$2,'Data - Energy &amp; Metals'!$B$2:$AH$1048576,MATCH($A416,'Data - Energy &amp; Metals'!$A$2:$A$1048576,FALSE),FALSE))</f>
        <v>1049570</v>
      </c>
      <c r="C416" s="7">
        <f>IF(ISBLANK(HLOOKUP(C$2,'Data - Energy &amp; Metals'!$B$2:$AH$1048576,MATCH($A416,'Data - Energy &amp; Metals'!$A$2:$A$1048576,FALSE),FALSE)),#N/A,HLOOKUP(C$2,'Data - Energy &amp; Metals'!$B$2:$AH$1048576,MATCH($A416,'Data - Energy &amp; Metals'!$A$2:$A$1048576,FALSE),FALSE))</f>
        <v>276483</v>
      </c>
      <c r="D416" s="7">
        <f>IF(ISBLANK(HLOOKUP(D$2,'Data - Energy &amp; Metals'!$B$2:$AH$1048576,MATCH($A416,'Data - Energy &amp; Metals'!$A$2:$A$1048576,FALSE),FALSE)),#N/A,HLOOKUP(D$2,'Data - Energy &amp; Metals'!$B$2:$AH$1048576,MATCH($A416,'Data - Energy &amp; Metals'!$A$2:$A$1048576,FALSE),FALSE))</f>
        <v>187436</v>
      </c>
      <c r="E416" s="8">
        <f t="shared" si="6"/>
        <v>8.4841411244604939E-2</v>
      </c>
    </row>
    <row r="417" spans="1:5" x14ac:dyDescent="0.25">
      <c r="A417" s="27">
        <f>IF('Data - Energy &amp; Metals'!A417="",#N/A,'Data - Energy &amp; Metals'!A417)</f>
        <v>41779</v>
      </c>
      <c r="B417" s="7">
        <f>IF(ISBLANK(HLOOKUP(B$2,'Data - Energy &amp; Metals'!$B$2:$AH$1048576,MATCH($A417,'Data - Energy &amp; Metals'!$A$2:$A$1048576,FALSE),FALSE)),#N/A,HLOOKUP(B$2,'Data - Energy &amp; Metals'!$B$2:$AH$1048576,MATCH($A417,'Data - Energy &amp; Metals'!$A$2:$A$1048576,FALSE),FALSE))</f>
        <v>1023598</v>
      </c>
      <c r="C417" s="7">
        <f>IF(ISBLANK(HLOOKUP(C$2,'Data - Energy &amp; Metals'!$B$2:$AH$1048576,MATCH($A417,'Data - Energy &amp; Metals'!$A$2:$A$1048576,FALSE),FALSE)),#N/A,HLOOKUP(C$2,'Data - Energy &amp; Metals'!$B$2:$AH$1048576,MATCH($A417,'Data - Energy &amp; Metals'!$A$2:$A$1048576,FALSE),FALSE))</f>
        <v>261014</v>
      </c>
      <c r="D417" s="7">
        <f>IF(ISBLANK(HLOOKUP(D$2,'Data - Energy &amp; Metals'!$B$2:$AH$1048576,MATCH($A417,'Data - Energy &amp; Metals'!$A$2:$A$1048576,FALSE),FALSE)),#N/A,HLOOKUP(D$2,'Data - Energy &amp; Metals'!$B$2:$AH$1048576,MATCH($A417,'Data - Energy &amp; Metals'!$A$2:$A$1048576,FALSE),FALSE))</f>
        <v>182244</v>
      </c>
      <c r="E417" s="8">
        <f t="shared" si="6"/>
        <v>7.6954038597183666E-2</v>
      </c>
    </row>
    <row r="418" spans="1:5" x14ac:dyDescent="0.25">
      <c r="A418" s="27">
        <f>IF('Data - Energy &amp; Metals'!A418="",#N/A,'Data - Energy &amp; Metals'!A418)</f>
        <v>41786</v>
      </c>
      <c r="B418" s="7">
        <f>IF(ISBLANK(HLOOKUP(B$2,'Data - Energy &amp; Metals'!$B$2:$AH$1048576,MATCH($A418,'Data - Energy &amp; Metals'!$A$2:$A$1048576,FALSE),FALSE)),#N/A,HLOOKUP(B$2,'Data - Energy &amp; Metals'!$B$2:$AH$1048576,MATCH($A418,'Data - Energy &amp; Metals'!$A$2:$A$1048576,FALSE),FALSE))</f>
        <v>1000830</v>
      </c>
      <c r="C418" s="7">
        <f>IF(ISBLANK(HLOOKUP(C$2,'Data - Energy &amp; Metals'!$B$2:$AH$1048576,MATCH($A418,'Data - Energy &amp; Metals'!$A$2:$A$1048576,FALSE),FALSE)),#N/A,HLOOKUP(C$2,'Data - Energy &amp; Metals'!$B$2:$AH$1048576,MATCH($A418,'Data - Energy &amp; Metals'!$A$2:$A$1048576,FALSE),FALSE))</f>
        <v>261512</v>
      </c>
      <c r="D418" s="7">
        <f>IF(ISBLANK(HLOOKUP(D$2,'Data - Energy &amp; Metals'!$B$2:$AH$1048576,MATCH($A418,'Data - Energy &amp; Metals'!$A$2:$A$1048576,FALSE),FALSE)),#N/A,HLOOKUP(D$2,'Data - Energy &amp; Metals'!$B$2:$AH$1048576,MATCH($A418,'Data - Energy &amp; Metals'!$A$2:$A$1048576,FALSE),FALSE))</f>
        <v>182127</v>
      </c>
      <c r="E418" s="8">
        <f t="shared" si="6"/>
        <v>7.9319165092972835E-2</v>
      </c>
    </row>
    <row r="419" spans="1:5" x14ac:dyDescent="0.25">
      <c r="A419" s="27">
        <f>IF('Data - Energy &amp; Metals'!A419="",#N/A,'Data - Energy &amp; Metals'!A419)</f>
        <v>41793</v>
      </c>
      <c r="B419" s="7">
        <f>IF(ISBLANK(HLOOKUP(B$2,'Data - Energy &amp; Metals'!$B$2:$AH$1048576,MATCH($A419,'Data - Energy &amp; Metals'!$A$2:$A$1048576,FALSE),FALSE)),#N/A,HLOOKUP(B$2,'Data - Energy &amp; Metals'!$B$2:$AH$1048576,MATCH($A419,'Data - Energy &amp; Metals'!$A$2:$A$1048576,FALSE),FALSE))</f>
        <v>1008903</v>
      </c>
      <c r="C419" s="7">
        <f>IF(ISBLANK(HLOOKUP(C$2,'Data - Energy &amp; Metals'!$B$2:$AH$1048576,MATCH($A419,'Data - Energy &amp; Metals'!$A$2:$A$1048576,FALSE),FALSE)),#N/A,HLOOKUP(C$2,'Data - Energy &amp; Metals'!$B$2:$AH$1048576,MATCH($A419,'Data - Energy &amp; Metals'!$A$2:$A$1048576,FALSE),FALSE))</f>
        <v>271693</v>
      </c>
      <c r="D419" s="7">
        <f>IF(ISBLANK(HLOOKUP(D$2,'Data - Energy &amp; Metals'!$B$2:$AH$1048576,MATCH($A419,'Data - Energy &amp; Metals'!$A$2:$A$1048576,FALSE),FALSE)),#N/A,HLOOKUP(D$2,'Data - Energy &amp; Metals'!$B$2:$AH$1048576,MATCH($A419,'Data - Energy &amp; Metals'!$A$2:$A$1048576,FALSE),FALSE))</f>
        <v>190630</v>
      </c>
      <c r="E419" s="8">
        <f t="shared" si="6"/>
        <v>8.0347664740812549E-2</v>
      </c>
    </row>
    <row r="420" spans="1:5" x14ac:dyDescent="0.25">
      <c r="A420" s="27">
        <f>IF('Data - Energy &amp; Metals'!A420="",#N/A,'Data - Energy &amp; Metals'!A420)</f>
        <v>41800</v>
      </c>
      <c r="B420" s="7">
        <f>IF(ISBLANK(HLOOKUP(B$2,'Data - Energy &amp; Metals'!$B$2:$AH$1048576,MATCH($A420,'Data - Energy &amp; Metals'!$A$2:$A$1048576,FALSE),FALSE)),#N/A,HLOOKUP(B$2,'Data - Energy &amp; Metals'!$B$2:$AH$1048576,MATCH($A420,'Data - Energy &amp; Metals'!$A$2:$A$1048576,FALSE),FALSE))</f>
        <v>1043776</v>
      </c>
      <c r="C420" s="7">
        <f>IF(ISBLANK(HLOOKUP(C$2,'Data - Energy &amp; Metals'!$B$2:$AH$1048576,MATCH($A420,'Data - Energy &amp; Metals'!$A$2:$A$1048576,FALSE),FALSE)),#N/A,HLOOKUP(C$2,'Data - Energy &amp; Metals'!$B$2:$AH$1048576,MATCH($A420,'Data - Energy &amp; Metals'!$A$2:$A$1048576,FALSE),FALSE))</f>
        <v>289515</v>
      </c>
      <c r="D420" s="7">
        <f>IF(ISBLANK(HLOOKUP(D$2,'Data - Energy &amp; Metals'!$B$2:$AH$1048576,MATCH($A420,'Data - Energy &amp; Metals'!$A$2:$A$1048576,FALSE),FALSE)),#N/A,HLOOKUP(D$2,'Data - Energy &amp; Metals'!$B$2:$AH$1048576,MATCH($A420,'Data - Energy &amp; Metals'!$A$2:$A$1048576,FALSE),FALSE))</f>
        <v>213319</v>
      </c>
      <c r="E420" s="8">
        <f t="shared" si="6"/>
        <v>7.3000337237108345E-2</v>
      </c>
    </row>
    <row r="421" spans="1:5" x14ac:dyDescent="0.25">
      <c r="A421" s="27">
        <f>IF('Data - Energy &amp; Metals'!A421="",#N/A,'Data - Energy &amp; Metals'!A421)</f>
        <v>41807</v>
      </c>
      <c r="B421" s="7">
        <f>IF(ISBLANK(HLOOKUP(B$2,'Data - Energy &amp; Metals'!$B$2:$AH$1048576,MATCH($A421,'Data - Energy &amp; Metals'!$A$2:$A$1048576,FALSE),FALSE)),#N/A,HLOOKUP(B$2,'Data - Energy &amp; Metals'!$B$2:$AH$1048576,MATCH($A421,'Data - Energy &amp; Metals'!$A$2:$A$1048576,FALSE),FALSE))</f>
        <v>1086891</v>
      </c>
      <c r="C421" s="7">
        <f>IF(ISBLANK(HLOOKUP(C$2,'Data - Energy &amp; Metals'!$B$2:$AH$1048576,MATCH($A421,'Data - Energy &amp; Metals'!$A$2:$A$1048576,FALSE),FALSE)),#N/A,HLOOKUP(C$2,'Data - Energy &amp; Metals'!$B$2:$AH$1048576,MATCH($A421,'Data - Energy &amp; Metals'!$A$2:$A$1048576,FALSE),FALSE))</f>
        <v>302422</v>
      </c>
      <c r="D421" s="7">
        <f>IF(ISBLANK(HLOOKUP(D$2,'Data - Energy &amp; Metals'!$B$2:$AH$1048576,MATCH($A421,'Data - Energy &amp; Metals'!$A$2:$A$1048576,FALSE),FALSE)),#N/A,HLOOKUP(D$2,'Data - Energy &amp; Metals'!$B$2:$AH$1048576,MATCH($A421,'Data - Energy &amp; Metals'!$A$2:$A$1048576,FALSE),FALSE))</f>
        <v>219306</v>
      </c>
      <c r="E421" s="8">
        <f t="shared" si="6"/>
        <v>7.6471329691753825E-2</v>
      </c>
    </row>
    <row r="422" spans="1:5" x14ac:dyDescent="0.25">
      <c r="A422" s="27">
        <f>IF('Data - Energy &amp; Metals'!A422="",#N/A,'Data - Energy &amp; Metals'!A422)</f>
        <v>41814</v>
      </c>
      <c r="B422" s="7">
        <f>IF(ISBLANK(HLOOKUP(B$2,'Data - Energy &amp; Metals'!$B$2:$AH$1048576,MATCH($A422,'Data - Energy &amp; Metals'!$A$2:$A$1048576,FALSE),FALSE)),#N/A,HLOOKUP(B$2,'Data - Energy &amp; Metals'!$B$2:$AH$1048576,MATCH($A422,'Data - Energy &amp; Metals'!$A$2:$A$1048576,FALSE),FALSE))</f>
        <v>1070423</v>
      </c>
      <c r="C422" s="7">
        <f>IF(ISBLANK(HLOOKUP(C$2,'Data - Energy &amp; Metals'!$B$2:$AH$1048576,MATCH($A422,'Data - Energy &amp; Metals'!$A$2:$A$1048576,FALSE),FALSE)),#N/A,HLOOKUP(C$2,'Data - Energy &amp; Metals'!$B$2:$AH$1048576,MATCH($A422,'Data - Energy &amp; Metals'!$A$2:$A$1048576,FALSE),FALSE))</f>
        <v>287320</v>
      </c>
      <c r="D422" s="7">
        <f>IF(ISBLANK(HLOOKUP(D$2,'Data - Energy &amp; Metals'!$B$2:$AH$1048576,MATCH($A422,'Data - Energy &amp; Metals'!$A$2:$A$1048576,FALSE),FALSE)),#N/A,HLOOKUP(D$2,'Data - Energy &amp; Metals'!$B$2:$AH$1048576,MATCH($A422,'Data - Energy &amp; Metals'!$A$2:$A$1048576,FALSE),FALSE))</f>
        <v>222327</v>
      </c>
      <c r="E422" s="8">
        <f t="shared" si="6"/>
        <v>6.0717118372830177E-2</v>
      </c>
    </row>
    <row r="423" spans="1:5" x14ac:dyDescent="0.25">
      <c r="A423" s="27">
        <f>IF('Data - Energy &amp; Metals'!A423="",#N/A,'Data - Energy &amp; Metals'!A423)</f>
        <v>41821</v>
      </c>
      <c r="B423" s="7">
        <f>IF(ISBLANK(HLOOKUP(B$2,'Data - Energy &amp; Metals'!$B$2:$AH$1048576,MATCH($A423,'Data - Energy &amp; Metals'!$A$2:$A$1048576,FALSE),FALSE)),#N/A,HLOOKUP(B$2,'Data - Energy &amp; Metals'!$B$2:$AH$1048576,MATCH($A423,'Data - Energy &amp; Metals'!$A$2:$A$1048576,FALSE),FALSE))</f>
        <v>1054059</v>
      </c>
      <c r="C423" s="7">
        <f>IF(ISBLANK(HLOOKUP(C$2,'Data - Energy &amp; Metals'!$B$2:$AH$1048576,MATCH($A423,'Data - Energy &amp; Metals'!$A$2:$A$1048576,FALSE),FALSE)),#N/A,HLOOKUP(C$2,'Data - Energy &amp; Metals'!$B$2:$AH$1048576,MATCH($A423,'Data - Energy &amp; Metals'!$A$2:$A$1048576,FALSE),FALSE))</f>
        <v>270032</v>
      </c>
      <c r="D423" s="7">
        <f>IF(ISBLANK(HLOOKUP(D$2,'Data - Energy &amp; Metals'!$B$2:$AH$1048576,MATCH($A423,'Data - Energy &amp; Metals'!$A$2:$A$1048576,FALSE),FALSE)),#N/A,HLOOKUP(D$2,'Data - Energy &amp; Metals'!$B$2:$AH$1048576,MATCH($A423,'Data - Energy &amp; Metals'!$A$2:$A$1048576,FALSE),FALSE))</f>
        <v>215254</v>
      </c>
      <c r="E423" s="8">
        <f t="shared" si="6"/>
        <v>5.196862794207914E-2</v>
      </c>
    </row>
    <row r="424" spans="1:5" x14ac:dyDescent="0.25">
      <c r="A424" s="27">
        <f>IF('Data - Energy &amp; Metals'!A424="",#N/A,'Data - Energy &amp; Metals'!A424)</f>
        <v>41828</v>
      </c>
      <c r="B424" s="7">
        <f>IF(ISBLANK(HLOOKUP(B$2,'Data - Energy &amp; Metals'!$B$2:$AH$1048576,MATCH($A424,'Data - Energy &amp; Metals'!$A$2:$A$1048576,FALSE),FALSE)),#N/A,HLOOKUP(B$2,'Data - Energy &amp; Metals'!$B$2:$AH$1048576,MATCH($A424,'Data - Energy &amp; Metals'!$A$2:$A$1048576,FALSE),FALSE))</f>
        <v>1069973</v>
      </c>
      <c r="C424" s="7">
        <f>IF(ISBLANK(HLOOKUP(C$2,'Data - Energy &amp; Metals'!$B$2:$AH$1048576,MATCH($A424,'Data - Energy &amp; Metals'!$A$2:$A$1048576,FALSE),FALSE)),#N/A,HLOOKUP(C$2,'Data - Energy &amp; Metals'!$B$2:$AH$1048576,MATCH($A424,'Data - Energy &amp; Metals'!$A$2:$A$1048576,FALSE),FALSE))</f>
        <v>263994</v>
      </c>
      <c r="D424" s="7">
        <f>IF(ISBLANK(HLOOKUP(D$2,'Data - Energy &amp; Metals'!$B$2:$AH$1048576,MATCH($A424,'Data - Energy &amp; Metals'!$A$2:$A$1048576,FALSE),FALSE)),#N/A,HLOOKUP(D$2,'Data - Energy &amp; Metals'!$B$2:$AH$1048576,MATCH($A424,'Data - Energy &amp; Metals'!$A$2:$A$1048576,FALSE),FALSE))</f>
        <v>227088</v>
      </c>
      <c r="E424" s="8">
        <f t="shared" si="6"/>
        <v>3.4492459155511399E-2</v>
      </c>
    </row>
    <row r="425" spans="1:5" x14ac:dyDescent="0.25">
      <c r="A425" s="27">
        <f>IF('Data - Energy &amp; Metals'!A425="",#N/A,'Data - Energy &amp; Metals'!A425)</f>
        <v>41835</v>
      </c>
      <c r="B425" s="7">
        <f>IF(ISBLANK(HLOOKUP(B$2,'Data - Energy &amp; Metals'!$B$2:$AH$1048576,MATCH($A425,'Data - Energy &amp; Metals'!$A$2:$A$1048576,FALSE),FALSE)),#N/A,HLOOKUP(B$2,'Data - Energy &amp; Metals'!$B$2:$AH$1048576,MATCH($A425,'Data - Energy &amp; Metals'!$A$2:$A$1048576,FALSE),FALSE))</f>
        <v>1062369</v>
      </c>
      <c r="C425" s="7">
        <f>IF(ISBLANK(HLOOKUP(C$2,'Data - Energy &amp; Metals'!$B$2:$AH$1048576,MATCH($A425,'Data - Energy &amp; Metals'!$A$2:$A$1048576,FALSE),FALSE)),#N/A,HLOOKUP(C$2,'Data - Energy &amp; Metals'!$B$2:$AH$1048576,MATCH($A425,'Data - Energy &amp; Metals'!$A$2:$A$1048576,FALSE),FALSE))</f>
        <v>257434</v>
      </c>
      <c r="D425" s="7">
        <f>IF(ISBLANK(HLOOKUP(D$2,'Data - Energy &amp; Metals'!$B$2:$AH$1048576,MATCH($A425,'Data - Energy &amp; Metals'!$A$2:$A$1048576,FALSE),FALSE)),#N/A,HLOOKUP(D$2,'Data - Energy &amp; Metals'!$B$2:$AH$1048576,MATCH($A425,'Data - Energy &amp; Metals'!$A$2:$A$1048576,FALSE),FALSE))</f>
        <v>219817</v>
      </c>
      <c r="E425" s="8">
        <f t="shared" si="6"/>
        <v>3.540860096633091E-2</v>
      </c>
    </row>
    <row r="426" spans="1:5" x14ac:dyDescent="0.25">
      <c r="A426" s="27">
        <f>IF('Data - Energy &amp; Metals'!A426="",#N/A,'Data - Energy &amp; Metals'!A426)</f>
        <v>41842</v>
      </c>
      <c r="B426" s="7">
        <f>IF(ISBLANK(HLOOKUP(B$2,'Data - Energy &amp; Metals'!$B$2:$AH$1048576,MATCH($A426,'Data - Energy &amp; Metals'!$A$2:$A$1048576,FALSE),FALSE)),#N/A,HLOOKUP(B$2,'Data - Energy &amp; Metals'!$B$2:$AH$1048576,MATCH($A426,'Data - Energy &amp; Metals'!$A$2:$A$1048576,FALSE),FALSE))</f>
        <v>1058252</v>
      </c>
      <c r="C426" s="7">
        <f>IF(ISBLANK(HLOOKUP(C$2,'Data - Energy &amp; Metals'!$B$2:$AH$1048576,MATCH($A426,'Data - Energy &amp; Metals'!$A$2:$A$1048576,FALSE),FALSE)),#N/A,HLOOKUP(C$2,'Data - Energy &amp; Metals'!$B$2:$AH$1048576,MATCH($A426,'Data - Energy &amp; Metals'!$A$2:$A$1048576,FALSE),FALSE))</f>
        <v>247954</v>
      </c>
      <c r="D426" s="7">
        <f>IF(ISBLANK(HLOOKUP(D$2,'Data - Energy &amp; Metals'!$B$2:$AH$1048576,MATCH($A426,'Data - Energy &amp; Metals'!$A$2:$A$1048576,FALSE),FALSE)),#N/A,HLOOKUP(D$2,'Data - Energy &amp; Metals'!$B$2:$AH$1048576,MATCH($A426,'Data - Energy &amp; Metals'!$A$2:$A$1048576,FALSE),FALSE))</f>
        <v>220206</v>
      </c>
      <c r="E426" s="8">
        <f t="shared" si="6"/>
        <v>2.6220597740424775E-2</v>
      </c>
    </row>
    <row r="427" spans="1:5" x14ac:dyDescent="0.25">
      <c r="A427" s="27">
        <f>IF('Data - Energy &amp; Metals'!A427="",#N/A,'Data - Energy &amp; Metals'!A427)</f>
        <v>41849</v>
      </c>
      <c r="B427" s="7">
        <f>IF(ISBLANK(HLOOKUP(B$2,'Data - Energy &amp; Metals'!$B$2:$AH$1048576,MATCH($A427,'Data - Energy &amp; Metals'!$A$2:$A$1048576,FALSE),FALSE)),#N/A,HLOOKUP(B$2,'Data - Energy &amp; Metals'!$B$2:$AH$1048576,MATCH($A427,'Data - Energy &amp; Metals'!$A$2:$A$1048576,FALSE),FALSE))</f>
        <v>1017428</v>
      </c>
      <c r="C427" s="7">
        <f>IF(ISBLANK(HLOOKUP(C$2,'Data - Energy &amp; Metals'!$B$2:$AH$1048576,MATCH($A427,'Data - Energy &amp; Metals'!$A$2:$A$1048576,FALSE),FALSE)),#N/A,HLOOKUP(C$2,'Data - Energy &amp; Metals'!$B$2:$AH$1048576,MATCH($A427,'Data - Energy &amp; Metals'!$A$2:$A$1048576,FALSE),FALSE))</f>
        <v>243929</v>
      </c>
      <c r="D427" s="7">
        <f>IF(ISBLANK(HLOOKUP(D$2,'Data - Energy &amp; Metals'!$B$2:$AH$1048576,MATCH($A427,'Data - Energy &amp; Metals'!$A$2:$A$1048576,FALSE),FALSE)),#N/A,HLOOKUP(D$2,'Data - Energy &amp; Metals'!$B$2:$AH$1048576,MATCH($A427,'Data - Energy &amp; Metals'!$A$2:$A$1048576,FALSE),FALSE))</f>
        <v>227869</v>
      </c>
      <c r="E427" s="8">
        <f t="shared" si="6"/>
        <v>1.5784900749733641E-2</v>
      </c>
    </row>
    <row r="428" spans="1:5" x14ac:dyDescent="0.25">
      <c r="A428" s="27">
        <f>IF('Data - Energy &amp; Metals'!A428="",#N/A,'Data - Energy &amp; Metals'!A428)</f>
        <v>41856</v>
      </c>
      <c r="B428" s="7">
        <f>IF(ISBLANK(HLOOKUP(B$2,'Data - Energy &amp; Metals'!$B$2:$AH$1048576,MATCH($A428,'Data - Energy &amp; Metals'!$A$2:$A$1048576,FALSE),FALSE)),#N/A,HLOOKUP(B$2,'Data - Energy &amp; Metals'!$B$2:$AH$1048576,MATCH($A428,'Data - Energy &amp; Metals'!$A$2:$A$1048576,FALSE),FALSE))</f>
        <v>1004236</v>
      </c>
      <c r="C428" s="7">
        <f>IF(ISBLANK(HLOOKUP(C$2,'Data - Energy &amp; Metals'!$B$2:$AH$1048576,MATCH($A428,'Data - Energy &amp; Metals'!$A$2:$A$1048576,FALSE),FALSE)),#N/A,HLOOKUP(C$2,'Data - Energy &amp; Metals'!$B$2:$AH$1048576,MATCH($A428,'Data - Energy &amp; Metals'!$A$2:$A$1048576,FALSE),FALSE))</f>
        <v>239079</v>
      </c>
      <c r="D428" s="7">
        <f>IF(ISBLANK(HLOOKUP(D$2,'Data - Energy &amp; Metals'!$B$2:$AH$1048576,MATCH($A428,'Data - Energy &amp; Metals'!$A$2:$A$1048576,FALSE),FALSE)),#N/A,HLOOKUP(D$2,'Data - Energy &amp; Metals'!$B$2:$AH$1048576,MATCH($A428,'Data - Energy &amp; Metals'!$A$2:$A$1048576,FALSE),FALSE))</f>
        <v>237717</v>
      </c>
      <c r="E428" s="8">
        <f t="shared" si="6"/>
        <v>1.3562549042256998E-3</v>
      </c>
    </row>
    <row r="429" spans="1:5" x14ac:dyDescent="0.25">
      <c r="A429" s="27">
        <f>IF('Data - Energy &amp; Metals'!A429="",#N/A,'Data - Energy &amp; Metals'!A429)</f>
        <v>41863</v>
      </c>
      <c r="B429" s="7">
        <f>IF(ISBLANK(HLOOKUP(B$2,'Data - Energy &amp; Metals'!$B$2:$AH$1048576,MATCH($A429,'Data - Energy &amp; Metals'!$A$2:$A$1048576,FALSE),FALSE)),#N/A,HLOOKUP(B$2,'Data - Energy &amp; Metals'!$B$2:$AH$1048576,MATCH($A429,'Data - Energy &amp; Metals'!$A$2:$A$1048576,FALSE),FALSE))</f>
        <v>992629</v>
      </c>
      <c r="C429" s="7">
        <f>IF(ISBLANK(HLOOKUP(C$2,'Data - Energy &amp; Metals'!$B$2:$AH$1048576,MATCH($A429,'Data - Energy &amp; Metals'!$A$2:$A$1048576,FALSE),FALSE)),#N/A,HLOOKUP(C$2,'Data - Energy &amp; Metals'!$B$2:$AH$1048576,MATCH($A429,'Data - Energy &amp; Metals'!$A$2:$A$1048576,FALSE),FALSE))</f>
        <v>236102</v>
      </c>
      <c r="D429" s="7">
        <f>IF(ISBLANK(HLOOKUP(D$2,'Data - Energy &amp; Metals'!$B$2:$AH$1048576,MATCH($A429,'Data - Energy &amp; Metals'!$A$2:$A$1048576,FALSE),FALSE)),#N/A,HLOOKUP(D$2,'Data - Energy &amp; Metals'!$B$2:$AH$1048576,MATCH($A429,'Data - Energy &amp; Metals'!$A$2:$A$1048576,FALSE),FALSE))</f>
        <v>233205</v>
      </c>
      <c r="E429" s="8">
        <f t="shared" si="6"/>
        <v>2.9185123545655022E-3</v>
      </c>
    </row>
    <row r="430" spans="1:5" x14ac:dyDescent="0.25">
      <c r="A430" s="27">
        <f>IF('Data - Energy &amp; Metals'!A430="",#N/A,'Data - Energy &amp; Metals'!A430)</f>
        <v>41870</v>
      </c>
      <c r="B430" s="7">
        <f>IF(ISBLANK(HLOOKUP(B$2,'Data - Energy &amp; Metals'!$B$2:$AH$1048576,MATCH($A430,'Data - Energy &amp; Metals'!$A$2:$A$1048576,FALSE),FALSE)),#N/A,HLOOKUP(B$2,'Data - Energy &amp; Metals'!$B$2:$AH$1048576,MATCH($A430,'Data - Energy &amp; Metals'!$A$2:$A$1048576,FALSE),FALSE))</f>
        <v>1000240</v>
      </c>
      <c r="C430" s="7">
        <f>IF(ISBLANK(HLOOKUP(C$2,'Data - Energy &amp; Metals'!$B$2:$AH$1048576,MATCH($A430,'Data - Energy &amp; Metals'!$A$2:$A$1048576,FALSE),FALSE)),#N/A,HLOOKUP(C$2,'Data - Energy &amp; Metals'!$B$2:$AH$1048576,MATCH($A430,'Data - Energy &amp; Metals'!$A$2:$A$1048576,FALSE),FALSE))</f>
        <v>247233</v>
      </c>
      <c r="D430" s="7">
        <f>IF(ISBLANK(HLOOKUP(D$2,'Data - Energy &amp; Metals'!$B$2:$AH$1048576,MATCH($A430,'Data - Energy &amp; Metals'!$A$2:$A$1048576,FALSE),FALSE)),#N/A,HLOOKUP(D$2,'Data - Energy &amp; Metals'!$B$2:$AH$1048576,MATCH($A430,'Data - Energy &amp; Metals'!$A$2:$A$1048576,FALSE),FALSE))</f>
        <v>225726</v>
      </c>
      <c r="E430" s="8">
        <f t="shared" si="6"/>
        <v>2.1501839558505959E-2</v>
      </c>
    </row>
    <row r="431" spans="1:5" x14ac:dyDescent="0.25">
      <c r="A431" s="27">
        <f>IF('Data - Energy &amp; Metals'!A431="",#N/A,'Data - Energy &amp; Metals'!A431)</f>
        <v>41877</v>
      </c>
      <c r="B431" s="7">
        <f>IF(ISBLANK(HLOOKUP(B$2,'Data - Energy &amp; Metals'!$B$2:$AH$1048576,MATCH($A431,'Data - Energy &amp; Metals'!$A$2:$A$1048576,FALSE),FALSE)),#N/A,HLOOKUP(B$2,'Data - Energy &amp; Metals'!$B$2:$AH$1048576,MATCH($A431,'Data - Energy &amp; Metals'!$A$2:$A$1048576,FALSE),FALSE))</f>
        <v>983486</v>
      </c>
      <c r="C431" s="7">
        <f>IF(ISBLANK(HLOOKUP(C$2,'Data - Energy &amp; Metals'!$B$2:$AH$1048576,MATCH($A431,'Data - Energy &amp; Metals'!$A$2:$A$1048576,FALSE),FALSE)),#N/A,HLOOKUP(C$2,'Data - Energy &amp; Metals'!$B$2:$AH$1048576,MATCH($A431,'Data - Energy &amp; Metals'!$A$2:$A$1048576,FALSE),FALSE))</f>
        <v>250415</v>
      </c>
      <c r="D431" s="7">
        <f>IF(ISBLANK(HLOOKUP(D$2,'Data - Energy &amp; Metals'!$B$2:$AH$1048576,MATCH($A431,'Data - Energy &amp; Metals'!$A$2:$A$1048576,FALSE),FALSE)),#N/A,HLOOKUP(D$2,'Data - Energy &amp; Metals'!$B$2:$AH$1048576,MATCH($A431,'Data - Energy &amp; Metals'!$A$2:$A$1048576,FALSE),FALSE))</f>
        <v>223509</v>
      </c>
      <c r="E431" s="8">
        <f t="shared" si="6"/>
        <v>2.7357786486030305E-2</v>
      </c>
    </row>
    <row r="432" spans="1:5" x14ac:dyDescent="0.25">
      <c r="A432" s="27">
        <f>IF('Data - Energy &amp; Metals'!A432="",#N/A,'Data - Energy &amp; Metals'!A432)</f>
        <v>41884</v>
      </c>
      <c r="B432" s="7">
        <f>IF(ISBLANK(HLOOKUP(B$2,'Data - Energy &amp; Metals'!$B$2:$AH$1048576,MATCH($A432,'Data - Energy &amp; Metals'!$A$2:$A$1048576,FALSE),FALSE)),#N/A,HLOOKUP(B$2,'Data - Energy &amp; Metals'!$B$2:$AH$1048576,MATCH($A432,'Data - Energy &amp; Metals'!$A$2:$A$1048576,FALSE),FALSE))</f>
        <v>1010396</v>
      </c>
      <c r="C432" s="7">
        <f>IF(ISBLANK(HLOOKUP(C$2,'Data - Energy &amp; Metals'!$B$2:$AH$1048576,MATCH($A432,'Data - Energy &amp; Metals'!$A$2:$A$1048576,FALSE),FALSE)),#N/A,HLOOKUP(C$2,'Data - Energy &amp; Metals'!$B$2:$AH$1048576,MATCH($A432,'Data - Energy &amp; Metals'!$A$2:$A$1048576,FALSE),FALSE))</f>
        <v>257407</v>
      </c>
      <c r="D432" s="7">
        <f>IF(ISBLANK(HLOOKUP(D$2,'Data - Energy &amp; Metals'!$B$2:$AH$1048576,MATCH($A432,'Data - Energy &amp; Metals'!$A$2:$A$1048576,FALSE),FALSE)),#N/A,HLOOKUP(D$2,'Data - Energy &amp; Metals'!$B$2:$AH$1048576,MATCH($A432,'Data - Energy &amp; Metals'!$A$2:$A$1048576,FALSE),FALSE))</f>
        <v>235354</v>
      </c>
      <c r="E432" s="8">
        <f t="shared" si="6"/>
        <v>2.1826095906951334E-2</v>
      </c>
    </row>
    <row r="433" spans="1:5" x14ac:dyDescent="0.25">
      <c r="A433" s="27">
        <f>IF('Data - Energy &amp; Metals'!A433="",#N/A,'Data - Energy &amp; Metals'!A433)</f>
        <v>41891</v>
      </c>
      <c r="B433" s="7">
        <f>IF(ISBLANK(HLOOKUP(B$2,'Data - Energy &amp; Metals'!$B$2:$AH$1048576,MATCH($A433,'Data - Energy &amp; Metals'!$A$2:$A$1048576,FALSE),FALSE)),#N/A,HLOOKUP(B$2,'Data - Energy &amp; Metals'!$B$2:$AH$1048576,MATCH($A433,'Data - Energy &amp; Metals'!$A$2:$A$1048576,FALSE),FALSE))</f>
        <v>1026372</v>
      </c>
      <c r="C433" s="7">
        <f>IF(ISBLANK(HLOOKUP(C$2,'Data - Energy &amp; Metals'!$B$2:$AH$1048576,MATCH($A433,'Data - Energy &amp; Metals'!$A$2:$A$1048576,FALSE),FALSE)),#N/A,HLOOKUP(C$2,'Data - Energy &amp; Metals'!$B$2:$AH$1048576,MATCH($A433,'Data - Energy &amp; Metals'!$A$2:$A$1048576,FALSE),FALSE))</f>
        <v>255835</v>
      </c>
      <c r="D433" s="7">
        <f>IF(ISBLANK(HLOOKUP(D$2,'Data - Energy &amp; Metals'!$B$2:$AH$1048576,MATCH($A433,'Data - Energy &amp; Metals'!$A$2:$A$1048576,FALSE),FALSE)),#N/A,HLOOKUP(D$2,'Data - Energy &amp; Metals'!$B$2:$AH$1048576,MATCH($A433,'Data - Energy &amp; Metals'!$A$2:$A$1048576,FALSE),FALSE))</f>
        <v>236835</v>
      </c>
      <c r="E433" s="8">
        <f t="shared" si="6"/>
        <v>1.8511806635410941E-2</v>
      </c>
    </row>
    <row r="434" spans="1:5" x14ac:dyDescent="0.25">
      <c r="A434" s="27">
        <f>IF('Data - Energy &amp; Metals'!A434="",#N/A,'Data - Energy &amp; Metals'!A434)</f>
        <v>41898</v>
      </c>
      <c r="B434" s="7">
        <f>IF(ISBLANK(HLOOKUP(B$2,'Data - Energy &amp; Metals'!$B$2:$AH$1048576,MATCH($A434,'Data - Energy &amp; Metals'!$A$2:$A$1048576,FALSE),FALSE)),#N/A,HLOOKUP(B$2,'Data - Energy &amp; Metals'!$B$2:$AH$1048576,MATCH($A434,'Data - Energy &amp; Metals'!$A$2:$A$1048576,FALSE),FALSE))</f>
        <v>1037418</v>
      </c>
      <c r="C434" s="7">
        <f>IF(ISBLANK(HLOOKUP(C$2,'Data - Energy &amp; Metals'!$B$2:$AH$1048576,MATCH($A434,'Data - Energy &amp; Metals'!$A$2:$A$1048576,FALSE),FALSE)),#N/A,HLOOKUP(C$2,'Data - Energy &amp; Metals'!$B$2:$AH$1048576,MATCH($A434,'Data - Energy &amp; Metals'!$A$2:$A$1048576,FALSE),FALSE))</f>
        <v>248329</v>
      </c>
      <c r="D434" s="7">
        <f>IF(ISBLANK(HLOOKUP(D$2,'Data - Energy &amp; Metals'!$B$2:$AH$1048576,MATCH($A434,'Data - Energy &amp; Metals'!$A$2:$A$1048576,FALSE),FALSE)),#N/A,HLOOKUP(D$2,'Data - Energy &amp; Metals'!$B$2:$AH$1048576,MATCH($A434,'Data - Energy &amp; Metals'!$A$2:$A$1048576,FALSE),FALSE))</f>
        <v>235210</v>
      </c>
      <c r="E434" s="8">
        <f t="shared" si="6"/>
        <v>1.2645818753867775E-2</v>
      </c>
    </row>
    <row r="435" spans="1:5" x14ac:dyDescent="0.25">
      <c r="A435" s="27">
        <f>IF('Data - Energy &amp; Metals'!A435="",#N/A,'Data - Energy &amp; Metals'!A435)</f>
        <v>41905</v>
      </c>
      <c r="B435" s="7">
        <f>IF(ISBLANK(HLOOKUP(B$2,'Data - Energy &amp; Metals'!$B$2:$AH$1048576,MATCH($A435,'Data - Energy &amp; Metals'!$A$2:$A$1048576,FALSE),FALSE)),#N/A,HLOOKUP(B$2,'Data - Energy &amp; Metals'!$B$2:$AH$1048576,MATCH($A435,'Data - Energy &amp; Metals'!$A$2:$A$1048576,FALSE),FALSE))</f>
        <v>986336</v>
      </c>
      <c r="C435" s="7">
        <f>IF(ISBLANK(HLOOKUP(C$2,'Data - Energy &amp; Metals'!$B$2:$AH$1048576,MATCH($A435,'Data - Energy &amp; Metals'!$A$2:$A$1048576,FALSE),FALSE)),#N/A,HLOOKUP(C$2,'Data - Energy &amp; Metals'!$B$2:$AH$1048576,MATCH($A435,'Data - Energy &amp; Metals'!$A$2:$A$1048576,FALSE),FALSE))</f>
        <v>240599</v>
      </c>
      <c r="D435" s="7">
        <f>IF(ISBLANK(HLOOKUP(D$2,'Data - Energy &amp; Metals'!$B$2:$AH$1048576,MATCH($A435,'Data - Energy &amp; Metals'!$A$2:$A$1048576,FALSE),FALSE)),#N/A,HLOOKUP(D$2,'Data - Energy &amp; Metals'!$B$2:$AH$1048576,MATCH($A435,'Data - Energy &amp; Metals'!$A$2:$A$1048576,FALSE),FALSE))</f>
        <v>225886</v>
      </c>
      <c r="E435" s="8">
        <f t="shared" si="6"/>
        <v>1.4916823475975732E-2</v>
      </c>
    </row>
    <row r="436" spans="1:5" x14ac:dyDescent="0.25">
      <c r="A436" s="27">
        <f>IF('Data - Energy &amp; Metals'!A436="",#N/A,'Data - Energy &amp; Metals'!A436)</f>
        <v>41912</v>
      </c>
      <c r="B436" s="7">
        <f>IF(ISBLANK(HLOOKUP(B$2,'Data - Energy &amp; Metals'!$B$2:$AH$1048576,MATCH($A436,'Data - Energy &amp; Metals'!$A$2:$A$1048576,FALSE),FALSE)),#N/A,HLOOKUP(B$2,'Data - Energy &amp; Metals'!$B$2:$AH$1048576,MATCH($A436,'Data - Energy &amp; Metals'!$A$2:$A$1048576,FALSE),FALSE))</f>
        <v>967570</v>
      </c>
      <c r="C436" s="7">
        <f>IF(ISBLANK(HLOOKUP(C$2,'Data - Energy &amp; Metals'!$B$2:$AH$1048576,MATCH($A436,'Data - Energy &amp; Metals'!$A$2:$A$1048576,FALSE),FALSE)),#N/A,HLOOKUP(C$2,'Data - Energy &amp; Metals'!$B$2:$AH$1048576,MATCH($A436,'Data - Energy &amp; Metals'!$A$2:$A$1048576,FALSE),FALSE))</f>
        <v>249403</v>
      </c>
      <c r="D436" s="7">
        <f>IF(ISBLANK(HLOOKUP(D$2,'Data - Energy &amp; Metals'!$B$2:$AH$1048576,MATCH($A436,'Data - Energy &amp; Metals'!$A$2:$A$1048576,FALSE),FALSE)),#N/A,HLOOKUP(D$2,'Data - Energy &amp; Metals'!$B$2:$AH$1048576,MATCH($A436,'Data - Energy &amp; Metals'!$A$2:$A$1048576,FALSE),FALSE))</f>
        <v>223237</v>
      </c>
      <c r="E436" s="8">
        <f t="shared" si="6"/>
        <v>2.7043004640491128E-2</v>
      </c>
    </row>
    <row r="437" spans="1:5" x14ac:dyDescent="0.25">
      <c r="A437" s="27">
        <f>IF('Data - Energy &amp; Metals'!A437="",#N/A,'Data - Energy &amp; Metals'!A437)</f>
        <v>41919</v>
      </c>
      <c r="B437" s="7">
        <f>IF(ISBLANK(HLOOKUP(B$2,'Data - Energy &amp; Metals'!$B$2:$AH$1048576,MATCH($A437,'Data - Energy &amp; Metals'!$A$2:$A$1048576,FALSE),FALSE)),#N/A,HLOOKUP(B$2,'Data - Energy &amp; Metals'!$B$2:$AH$1048576,MATCH($A437,'Data - Energy &amp; Metals'!$A$2:$A$1048576,FALSE),FALSE))</f>
        <v>955101</v>
      </c>
      <c r="C437" s="7">
        <f>IF(ISBLANK(HLOOKUP(C$2,'Data - Energy &amp; Metals'!$B$2:$AH$1048576,MATCH($A437,'Data - Energy &amp; Metals'!$A$2:$A$1048576,FALSE),FALSE)),#N/A,HLOOKUP(C$2,'Data - Energy &amp; Metals'!$B$2:$AH$1048576,MATCH($A437,'Data - Energy &amp; Metals'!$A$2:$A$1048576,FALSE),FALSE))</f>
        <v>233618</v>
      </c>
      <c r="D437" s="7">
        <f>IF(ISBLANK(HLOOKUP(D$2,'Data - Energy &amp; Metals'!$B$2:$AH$1048576,MATCH($A437,'Data - Energy &amp; Metals'!$A$2:$A$1048576,FALSE),FALSE)),#N/A,HLOOKUP(D$2,'Data - Energy &amp; Metals'!$B$2:$AH$1048576,MATCH($A437,'Data - Energy &amp; Metals'!$A$2:$A$1048576,FALSE),FALSE))</f>
        <v>227330</v>
      </c>
      <c r="E437" s="8">
        <f t="shared" si="6"/>
        <v>6.583596918022282E-3</v>
      </c>
    </row>
    <row r="438" spans="1:5" x14ac:dyDescent="0.25">
      <c r="A438" s="27">
        <f>IF('Data - Energy &amp; Metals'!A438="",#N/A,'Data - Energy &amp; Metals'!A438)</f>
        <v>41926</v>
      </c>
      <c r="B438" s="7">
        <f>IF(ISBLANK(HLOOKUP(B$2,'Data - Energy &amp; Metals'!$B$2:$AH$1048576,MATCH($A438,'Data - Energy &amp; Metals'!$A$2:$A$1048576,FALSE),FALSE)),#N/A,HLOOKUP(B$2,'Data - Energy &amp; Metals'!$B$2:$AH$1048576,MATCH($A438,'Data - Energy &amp; Metals'!$A$2:$A$1048576,FALSE),FALSE))</f>
        <v>958389</v>
      </c>
      <c r="C438" s="7">
        <f>IF(ISBLANK(HLOOKUP(C$2,'Data - Energy &amp; Metals'!$B$2:$AH$1048576,MATCH($A438,'Data - Energy &amp; Metals'!$A$2:$A$1048576,FALSE),FALSE)),#N/A,HLOOKUP(C$2,'Data - Energy &amp; Metals'!$B$2:$AH$1048576,MATCH($A438,'Data - Energy &amp; Metals'!$A$2:$A$1048576,FALSE),FALSE))</f>
        <v>227316</v>
      </c>
      <c r="D438" s="7">
        <f>IF(ISBLANK(HLOOKUP(D$2,'Data - Energy &amp; Metals'!$B$2:$AH$1048576,MATCH($A438,'Data - Energy &amp; Metals'!$A$2:$A$1048576,FALSE),FALSE)),#N/A,HLOOKUP(D$2,'Data - Energy &amp; Metals'!$B$2:$AH$1048576,MATCH($A438,'Data - Energy &amp; Metals'!$A$2:$A$1048576,FALSE),FALSE))</f>
        <v>224663</v>
      </c>
      <c r="E438" s="8">
        <f t="shared" si="6"/>
        <v>2.76818703052727E-3</v>
      </c>
    </row>
    <row r="439" spans="1:5" x14ac:dyDescent="0.25">
      <c r="A439" s="27">
        <f>IF('Data - Energy &amp; Metals'!A439="",#N/A,'Data - Energy &amp; Metals'!A439)</f>
        <v>41933</v>
      </c>
      <c r="B439" s="7">
        <f>IF(ISBLANK(HLOOKUP(B$2,'Data - Energy &amp; Metals'!$B$2:$AH$1048576,MATCH($A439,'Data - Energy &amp; Metals'!$A$2:$A$1048576,FALSE),FALSE)),#N/A,HLOOKUP(B$2,'Data - Energy &amp; Metals'!$B$2:$AH$1048576,MATCH($A439,'Data - Energy &amp; Metals'!$A$2:$A$1048576,FALSE),FALSE))</f>
        <v>950598</v>
      </c>
      <c r="C439" s="7">
        <f>IF(ISBLANK(HLOOKUP(C$2,'Data - Energy &amp; Metals'!$B$2:$AH$1048576,MATCH($A439,'Data - Energy &amp; Metals'!$A$2:$A$1048576,FALSE),FALSE)),#N/A,HLOOKUP(C$2,'Data - Energy &amp; Metals'!$B$2:$AH$1048576,MATCH($A439,'Data - Energy &amp; Metals'!$A$2:$A$1048576,FALSE),FALSE))</f>
        <v>215404</v>
      </c>
      <c r="D439" s="7">
        <f>IF(ISBLANK(HLOOKUP(D$2,'Data - Energy &amp; Metals'!$B$2:$AH$1048576,MATCH($A439,'Data - Energy &amp; Metals'!$A$2:$A$1048576,FALSE),FALSE)),#N/A,HLOOKUP(D$2,'Data - Energy &amp; Metals'!$B$2:$AH$1048576,MATCH($A439,'Data - Energy &amp; Metals'!$A$2:$A$1048576,FALSE),FALSE))</f>
        <v>229050</v>
      </c>
      <c r="E439" s="8">
        <f t="shared" si="6"/>
        <v>-1.4355174321847932E-2</v>
      </c>
    </row>
    <row r="440" spans="1:5" x14ac:dyDescent="0.25">
      <c r="A440" s="27">
        <f>IF('Data - Energy &amp; Metals'!A440="",#N/A,'Data - Energy &amp; Metals'!A440)</f>
        <v>41940</v>
      </c>
      <c r="B440" s="7">
        <f>IF(ISBLANK(HLOOKUP(B$2,'Data - Energy &amp; Metals'!$B$2:$AH$1048576,MATCH($A440,'Data - Energy &amp; Metals'!$A$2:$A$1048576,FALSE),FALSE)),#N/A,HLOOKUP(B$2,'Data - Energy &amp; Metals'!$B$2:$AH$1048576,MATCH($A440,'Data - Energy &amp; Metals'!$A$2:$A$1048576,FALSE),FALSE))</f>
        <v>923585</v>
      </c>
      <c r="C440" s="7">
        <f>IF(ISBLANK(HLOOKUP(C$2,'Data - Energy &amp; Metals'!$B$2:$AH$1048576,MATCH($A440,'Data - Energy &amp; Metals'!$A$2:$A$1048576,FALSE),FALSE)),#N/A,HLOOKUP(C$2,'Data - Energy &amp; Metals'!$B$2:$AH$1048576,MATCH($A440,'Data - Energy &amp; Metals'!$A$2:$A$1048576,FALSE),FALSE))</f>
        <v>217498</v>
      </c>
      <c r="D440" s="7">
        <f>IF(ISBLANK(HLOOKUP(D$2,'Data - Energy &amp; Metals'!$B$2:$AH$1048576,MATCH($A440,'Data - Energy &amp; Metals'!$A$2:$A$1048576,FALSE),FALSE)),#N/A,HLOOKUP(D$2,'Data - Energy &amp; Metals'!$B$2:$AH$1048576,MATCH($A440,'Data - Energy &amp; Metals'!$A$2:$A$1048576,FALSE),FALSE))</f>
        <v>245985</v>
      </c>
      <c r="E440" s="8">
        <f t="shared" si="6"/>
        <v>-3.0843939648218625E-2</v>
      </c>
    </row>
    <row r="441" spans="1:5" x14ac:dyDescent="0.25">
      <c r="A441" s="27">
        <f>IF('Data - Energy &amp; Metals'!A441="",#N/A,'Data - Energy &amp; Metals'!A441)</f>
        <v>41947</v>
      </c>
      <c r="B441" s="7">
        <f>IF(ISBLANK(HLOOKUP(B$2,'Data - Energy &amp; Metals'!$B$2:$AH$1048576,MATCH($A441,'Data - Energy &amp; Metals'!$A$2:$A$1048576,FALSE),FALSE)),#N/A,HLOOKUP(B$2,'Data - Energy &amp; Metals'!$B$2:$AH$1048576,MATCH($A441,'Data - Energy &amp; Metals'!$A$2:$A$1048576,FALSE),FALSE))</f>
        <v>954772</v>
      </c>
      <c r="C441" s="7">
        <f>IF(ISBLANK(HLOOKUP(C$2,'Data - Energy &amp; Metals'!$B$2:$AH$1048576,MATCH($A441,'Data - Energy &amp; Metals'!$A$2:$A$1048576,FALSE),FALSE)),#N/A,HLOOKUP(C$2,'Data - Energy &amp; Metals'!$B$2:$AH$1048576,MATCH($A441,'Data - Energy &amp; Metals'!$A$2:$A$1048576,FALSE),FALSE))</f>
        <v>225019</v>
      </c>
      <c r="D441" s="7">
        <f>IF(ISBLANK(HLOOKUP(D$2,'Data - Energy &amp; Metals'!$B$2:$AH$1048576,MATCH($A441,'Data - Energy &amp; Metals'!$A$2:$A$1048576,FALSE),FALSE)),#N/A,HLOOKUP(D$2,'Data - Energy &amp; Metals'!$B$2:$AH$1048576,MATCH($A441,'Data - Energy &amp; Metals'!$A$2:$A$1048576,FALSE),FALSE))</f>
        <v>230314</v>
      </c>
      <c r="E441" s="8">
        <f t="shared" si="6"/>
        <v>-5.5458266476184894E-3</v>
      </c>
    </row>
    <row r="442" spans="1:5" x14ac:dyDescent="0.25">
      <c r="A442" s="27">
        <f>IF('Data - Energy &amp; Metals'!A442="",#N/A,'Data - Energy &amp; Metals'!A442)</f>
        <v>41954</v>
      </c>
      <c r="B442" s="7">
        <f>IF(ISBLANK(HLOOKUP(B$2,'Data - Energy &amp; Metals'!$B$2:$AH$1048576,MATCH($A442,'Data - Energy &amp; Metals'!$A$2:$A$1048576,FALSE),FALSE)),#N/A,HLOOKUP(B$2,'Data - Energy &amp; Metals'!$B$2:$AH$1048576,MATCH($A442,'Data - Energy &amp; Metals'!$A$2:$A$1048576,FALSE),FALSE))</f>
        <v>1015523</v>
      </c>
      <c r="C442" s="7">
        <f>IF(ISBLANK(HLOOKUP(C$2,'Data - Energy &amp; Metals'!$B$2:$AH$1048576,MATCH($A442,'Data - Energy &amp; Metals'!$A$2:$A$1048576,FALSE),FALSE)),#N/A,HLOOKUP(C$2,'Data - Energy &amp; Metals'!$B$2:$AH$1048576,MATCH($A442,'Data - Energy &amp; Metals'!$A$2:$A$1048576,FALSE),FALSE))</f>
        <v>244815</v>
      </c>
      <c r="D442" s="7">
        <f>IF(ISBLANK(HLOOKUP(D$2,'Data - Energy &amp; Metals'!$B$2:$AH$1048576,MATCH($A442,'Data - Energy &amp; Metals'!$A$2:$A$1048576,FALSE),FALSE)),#N/A,HLOOKUP(D$2,'Data - Energy &amp; Metals'!$B$2:$AH$1048576,MATCH($A442,'Data - Energy &amp; Metals'!$A$2:$A$1048576,FALSE),FALSE))</f>
        <v>236076</v>
      </c>
      <c r="E442" s="8">
        <f t="shared" si="6"/>
        <v>8.6054180949126698E-3</v>
      </c>
    </row>
    <row r="443" spans="1:5" x14ac:dyDescent="0.25">
      <c r="A443" s="27">
        <f>IF('Data - Energy &amp; Metals'!A443="",#N/A,'Data - Energy &amp; Metals'!A443)</f>
        <v>41961</v>
      </c>
      <c r="B443" s="7">
        <f>IF(ISBLANK(HLOOKUP(B$2,'Data - Energy &amp; Metals'!$B$2:$AH$1048576,MATCH($A443,'Data - Energy &amp; Metals'!$A$2:$A$1048576,FALSE),FALSE)),#N/A,HLOOKUP(B$2,'Data - Energy &amp; Metals'!$B$2:$AH$1048576,MATCH($A443,'Data - Energy &amp; Metals'!$A$2:$A$1048576,FALSE),FALSE))</f>
        <v>1019702</v>
      </c>
      <c r="C443" s="7">
        <f>IF(ISBLANK(HLOOKUP(C$2,'Data - Energy &amp; Metals'!$B$2:$AH$1048576,MATCH($A443,'Data - Energy &amp; Metals'!$A$2:$A$1048576,FALSE),FALSE)),#N/A,HLOOKUP(C$2,'Data - Energy &amp; Metals'!$B$2:$AH$1048576,MATCH($A443,'Data - Energy &amp; Metals'!$A$2:$A$1048576,FALSE),FALSE))</f>
        <v>245994</v>
      </c>
      <c r="D443" s="7">
        <f>IF(ISBLANK(HLOOKUP(D$2,'Data - Energy &amp; Metals'!$B$2:$AH$1048576,MATCH($A443,'Data - Energy &amp; Metals'!$A$2:$A$1048576,FALSE),FALSE)),#N/A,HLOOKUP(D$2,'Data - Energy &amp; Metals'!$B$2:$AH$1048576,MATCH($A443,'Data - Energy &amp; Metals'!$A$2:$A$1048576,FALSE),FALSE))</f>
        <v>229085</v>
      </c>
      <c r="E443" s="8">
        <f t="shared" si="6"/>
        <v>1.6582295611855227E-2</v>
      </c>
    </row>
    <row r="444" spans="1:5" x14ac:dyDescent="0.25">
      <c r="A444" s="27">
        <f>IF('Data - Energy &amp; Metals'!A444="",#N/A,'Data - Energy &amp; Metals'!A444)</f>
        <v>41968</v>
      </c>
      <c r="B444" s="7">
        <f>IF(ISBLANK(HLOOKUP(B$2,'Data - Energy &amp; Metals'!$B$2:$AH$1048576,MATCH($A444,'Data - Energy &amp; Metals'!$A$2:$A$1048576,FALSE),FALSE)),#N/A,HLOOKUP(B$2,'Data - Energy &amp; Metals'!$B$2:$AH$1048576,MATCH($A444,'Data - Energy &amp; Metals'!$A$2:$A$1048576,FALSE),FALSE))</f>
        <v>997401</v>
      </c>
      <c r="C444" s="7">
        <f>IF(ISBLANK(HLOOKUP(C$2,'Data - Energy &amp; Metals'!$B$2:$AH$1048576,MATCH($A444,'Data - Energy &amp; Metals'!$A$2:$A$1048576,FALSE),FALSE)),#N/A,HLOOKUP(C$2,'Data - Energy &amp; Metals'!$B$2:$AH$1048576,MATCH($A444,'Data - Energy &amp; Metals'!$A$2:$A$1048576,FALSE),FALSE))</f>
        <v>260913</v>
      </c>
      <c r="D444" s="7">
        <f>IF(ISBLANK(HLOOKUP(D$2,'Data - Energy &amp; Metals'!$B$2:$AH$1048576,MATCH($A444,'Data - Energy &amp; Metals'!$A$2:$A$1048576,FALSE),FALSE)),#N/A,HLOOKUP(D$2,'Data - Energy &amp; Metals'!$B$2:$AH$1048576,MATCH($A444,'Data - Energy &amp; Metals'!$A$2:$A$1048576,FALSE),FALSE))</f>
        <v>229297</v>
      </c>
      <c r="E444" s="8">
        <f t="shared" si="6"/>
        <v>3.1698384100276616E-2</v>
      </c>
    </row>
    <row r="445" spans="1:5" x14ac:dyDescent="0.25">
      <c r="A445" s="27">
        <f>IF('Data - Energy &amp; Metals'!A445="",#N/A,'Data - Energy &amp; Metals'!A445)</f>
        <v>41975</v>
      </c>
      <c r="B445" s="7">
        <f>IF(ISBLANK(HLOOKUP(B$2,'Data - Energy &amp; Metals'!$B$2:$AH$1048576,MATCH($A445,'Data - Energy &amp; Metals'!$A$2:$A$1048576,FALSE),FALSE)),#N/A,HLOOKUP(B$2,'Data - Energy &amp; Metals'!$B$2:$AH$1048576,MATCH($A445,'Data - Energy &amp; Metals'!$A$2:$A$1048576,FALSE),FALSE))</f>
        <v>1010631</v>
      </c>
      <c r="C445" s="7">
        <f>IF(ISBLANK(HLOOKUP(C$2,'Data - Energy &amp; Metals'!$B$2:$AH$1048576,MATCH($A445,'Data - Energy &amp; Metals'!$A$2:$A$1048576,FALSE),FALSE)),#N/A,HLOOKUP(C$2,'Data - Energy &amp; Metals'!$B$2:$AH$1048576,MATCH($A445,'Data - Energy &amp; Metals'!$A$2:$A$1048576,FALSE),FALSE))</f>
        <v>229777</v>
      </c>
      <c r="D445" s="7">
        <f>IF(ISBLANK(HLOOKUP(D$2,'Data - Energy &amp; Metals'!$B$2:$AH$1048576,MATCH($A445,'Data - Energy &amp; Metals'!$A$2:$A$1048576,FALSE),FALSE)),#N/A,HLOOKUP(D$2,'Data - Energy &amp; Metals'!$B$2:$AH$1048576,MATCH($A445,'Data - Energy &amp; Metals'!$A$2:$A$1048576,FALSE),FALSE))</f>
        <v>235268</v>
      </c>
      <c r="E445" s="8">
        <f t="shared" si="6"/>
        <v>-5.4332392337064668E-3</v>
      </c>
    </row>
    <row r="446" spans="1:5" x14ac:dyDescent="0.25">
      <c r="A446" s="27">
        <f>IF('Data - Energy &amp; Metals'!A446="",#N/A,'Data - Energy &amp; Metals'!A446)</f>
        <v>41982</v>
      </c>
      <c r="B446" s="7">
        <f>IF(ISBLANK(HLOOKUP(B$2,'Data - Energy &amp; Metals'!$B$2:$AH$1048576,MATCH($A446,'Data - Energy &amp; Metals'!$A$2:$A$1048576,FALSE),FALSE)),#N/A,HLOOKUP(B$2,'Data - Energy &amp; Metals'!$B$2:$AH$1048576,MATCH($A446,'Data - Energy &amp; Metals'!$A$2:$A$1048576,FALSE),FALSE))</f>
        <v>996741</v>
      </c>
      <c r="C446" s="7">
        <f>IF(ISBLANK(HLOOKUP(C$2,'Data - Energy &amp; Metals'!$B$2:$AH$1048576,MATCH($A446,'Data - Energy &amp; Metals'!$A$2:$A$1048576,FALSE),FALSE)),#N/A,HLOOKUP(C$2,'Data - Energy &amp; Metals'!$B$2:$AH$1048576,MATCH($A446,'Data - Energy &amp; Metals'!$A$2:$A$1048576,FALSE),FALSE))</f>
        <v>211856</v>
      </c>
      <c r="D446" s="7">
        <f>IF(ISBLANK(HLOOKUP(D$2,'Data - Energy &amp; Metals'!$B$2:$AH$1048576,MATCH($A446,'Data - Energy &amp; Metals'!$A$2:$A$1048576,FALSE),FALSE)),#N/A,HLOOKUP(D$2,'Data - Energy &amp; Metals'!$B$2:$AH$1048576,MATCH($A446,'Data - Energy &amp; Metals'!$A$2:$A$1048576,FALSE),FALSE))</f>
        <v>240182</v>
      </c>
      <c r="E446" s="8">
        <f t="shared" si="6"/>
        <v>-2.8418616270425315E-2</v>
      </c>
    </row>
    <row r="447" spans="1:5" x14ac:dyDescent="0.25">
      <c r="A447" s="27">
        <f>IF('Data - Energy &amp; Metals'!A447="",#N/A,'Data - Energy &amp; Metals'!A447)</f>
        <v>41989</v>
      </c>
      <c r="B447" s="7">
        <f>IF(ISBLANK(HLOOKUP(B$2,'Data - Energy &amp; Metals'!$B$2:$AH$1048576,MATCH($A447,'Data - Energy &amp; Metals'!$A$2:$A$1048576,FALSE),FALSE)),#N/A,HLOOKUP(B$2,'Data - Energy &amp; Metals'!$B$2:$AH$1048576,MATCH($A447,'Data - Energy &amp; Metals'!$A$2:$A$1048576,FALSE),FALSE))</f>
        <v>966940</v>
      </c>
      <c r="C447" s="7">
        <f>IF(ISBLANK(HLOOKUP(C$2,'Data - Energy &amp; Metals'!$B$2:$AH$1048576,MATCH($A447,'Data - Energy &amp; Metals'!$A$2:$A$1048576,FALSE),FALSE)),#N/A,HLOOKUP(C$2,'Data - Energy &amp; Metals'!$B$2:$AH$1048576,MATCH($A447,'Data - Energy &amp; Metals'!$A$2:$A$1048576,FALSE),FALSE))</f>
        <v>202680</v>
      </c>
      <c r="D447" s="7">
        <f>IF(ISBLANK(HLOOKUP(D$2,'Data - Energy &amp; Metals'!$B$2:$AH$1048576,MATCH($A447,'Data - Energy &amp; Metals'!$A$2:$A$1048576,FALSE),FALSE)),#N/A,HLOOKUP(D$2,'Data - Energy &amp; Metals'!$B$2:$AH$1048576,MATCH($A447,'Data - Energy &amp; Metals'!$A$2:$A$1048576,FALSE),FALSE))</f>
        <v>235803</v>
      </c>
      <c r="E447" s="8">
        <f t="shared" si="6"/>
        <v>-3.4255486379713325E-2</v>
      </c>
    </row>
    <row r="448" spans="1:5" x14ac:dyDescent="0.25">
      <c r="A448" s="27">
        <f>IF('Data - Energy &amp; Metals'!A448="",#N/A,'Data - Energy &amp; Metals'!A448)</f>
        <v>41996</v>
      </c>
      <c r="B448" s="7">
        <f>IF(ISBLANK(HLOOKUP(B$2,'Data - Energy &amp; Metals'!$B$2:$AH$1048576,MATCH($A448,'Data - Energy &amp; Metals'!$A$2:$A$1048576,FALSE),FALSE)),#N/A,HLOOKUP(B$2,'Data - Energy &amp; Metals'!$B$2:$AH$1048576,MATCH($A448,'Data - Energy &amp; Metals'!$A$2:$A$1048576,FALSE),FALSE))</f>
        <v>979750</v>
      </c>
      <c r="C448" s="7">
        <f>IF(ISBLANK(HLOOKUP(C$2,'Data - Energy &amp; Metals'!$B$2:$AH$1048576,MATCH($A448,'Data - Energy &amp; Metals'!$A$2:$A$1048576,FALSE),FALSE)),#N/A,HLOOKUP(C$2,'Data - Energy &amp; Metals'!$B$2:$AH$1048576,MATCH($A448,'Data - Energy &amp; Metals'!$A$2:$A$1048576,FALSE),FALSE))</f>
        <v>201993</v>
      </c>
      <c r="D448" s="7">
        <f>IF(ISBLANK(HLOOKUP(D$2,'Data - Energy &amp; Metals'!$B$2:$AH$1048576,MATCH($A448,'Data - Energy &amp; Metals'!$A$2:$A$1048576,FALSE),FALSE)),#N/A,HLOOKUP(D$2,'Data - Energy &amp; Metals'!$B$2:$AH$1048576,MATCH($A448,'Data - Energy &amp; Metals'!$A$2:$A$1048576,FALSE),FALSE))</f>
        <v>245481</v>
      </c>
      <c r="E448" s="8">
        <f t="shared" si="6"/>
        <v>-4.438683337586119E-2</v>
      </c>
    </row>
    <row r="449" spans="1:5" x14ac:dyDescent="0.25">
      <c r="A449" s="27">
        <f>IF('Data - Energy &amp; Metals'!A449="",#N/A,'Data - Energy &amp; Metals'!A449)</f>
        <v>42003</v>
      </c>
      <c r="B449" s="7">
        <f>IF(ISBLANK(HLOOKUP(B$2,'Data - Energy &amp; Metals'!$B$2:$AH$1048576,MATCH($A449,'Data - Energy &amp; Metals'!$A$2:$A$1048576,FALSE),FALSE)),#N/A,HLOOKUP(B$2,'Data - Energy &amp; Metals'!$B$2:$AH$1048576,MATCH($A449,'Data - Energy &amp; Metals'!$A$2:$A$1048576,FALSE),FALSE))</f>
        <v>964029</v>
      </c>
      <c r="C449" s="7">
        <f>IF(ISBLANK(HLOOKUP(C$2,'Data - Energy &amp; Metals'!$B$2:$AH$1048576,MATCH($A449,'Data - Energy &amp; Metals'!$A$2:$A$1048576,FALSE),FALSE)),#N/A,HLOOKUP(C$2,'Data - Energy &amp; Metals'!$B$2:$AH$1048576,MATCH($A449,'Data - Energy &amp; Metals'!$A$2:$A$1048576,FALSE),FALSE))</f>
        <v>197819</v>
      </c>
      <c r="D449" s="7">
        <f>IF(ISBLANK(HLOOKUP(D$2,'Data - Energy &amp; Metals'!$B$2:$AH$1048576,MATCH($A449,'Data - Energy &amp; Metals'!$A$2:$A$1048576,FALSE),FALSE)),#N/A,HLOOKUP(D$2,'Data - Energy &amp; Metals'!$B$2:$AH$1048576,MATCH($A449,'Data - Energy &amp; Metals'!$A$2:$A$1048576,FALSE),FALSE))</f>
        <v>251127</v>
      </c>
      <c r="E449" s="8">
        <f t="shared" si="6"/>
        <v>-5.529709168500118E-2</v>
      </c>
    </row>
    <row r="450" spans="1:5" x14ac:dyDescent="0.25">
      <c r="A450" s="27">
        <f>IF('Data - Energy &amp; Metals'!A450="",#N/A,'Data - Energy &amp; Metals'!A450)</f>
        <v>42010</v>
      </c>
      <c r="B450" s="7">
        <f>IF(ISBLANK(HLOOKUP(B$2,'Data - Energy &amp; Metals'!$B$2:$AH$1048576,MATCH($A450,'Data - Energy &amp; Metals'!$A$2:$A$1048576,FALSE),FALSE)),#N/A,HLOOKUP(B$2,'Data - Energy &amp; Metals'!$B$2:$AH$1048576,MATCH($A450,'Data - Energy &amp; Metals'!$A$2:$A$1048576,FALSE),FALSE))</f>
        <v>993658</v>
      </c>
      <c r="C450" s="7">
        <f>IF(ISBLANK(HLOOKUP(C$2,'Data - Energy &amp; Metals'!$B$2:$AH$1048576,MATCH($A450,'Data - Energy &amp; Metals'!$A$2:$A$1048576,FALSE),FALSE)),#N/A,HLOOKUP(C$2,'Data - Energy &amp; Metals'!$B$2:$AH$1048576,MATCH($A450,'Data - Energy &amp; Metals'!$A$2:$A$1048576,FALSE),FALSE))</f>
        <v>201182</v>
      </c>
      <c r="D450" s="7">
        <f>IF(ISBLANK(HLOOKUP(D$2,'Data - Energy &amp; Metals'!$B$2:$AH$1048576,MATCH($A450,'Data - Energy &amp; Metals'!$A$2:$A$1048576,FALSE),FALSE)),#N/A,HLOOKUP(D$2,'Data - Energy &amp; Metals'!$B$2:$AH$1048576,MATCH($A450,'Data - Energy &amp; Metals'!$A$2:$A$1048576,FALSE),FALSE))</f>
        <v>247679</v>
      </c>
      <c r="E450" s="8">
        <f t="shared" si="6"/>
        <v>-4.67937660643803E-2</v>
      </c>
    </row>
    <row r="451" spans="1:5" x14ac:dyDescent="0.25">
      <c r="A451" s="27">
        <f>IF('Data - Energy &amp; Metals'!A451="",#N/A,'Data - Energy &amp; Metals'!A451)</f>
        <v>42017</v>
      </c>
      <c r="B451" s="7">
        <f>IF(ISBLANK(HLOOKUP(B$2,'Data - Energy &amp; Metals'!$B$2:$AH$1048576,MATCH($A451,'Data - Energy &amp; Metals'!$A$2:$A$1048576,FALSE),FALSE)),#N/A,HLOOKUP(B$2,'Data - Energy &amp; Metals'!$B$2:$AH$1048576,MATCH($A451,'Data - Energy &amp; Metals'!$A$2:$A$1048576,FALSE),FALSE))</f>
        <v>1025237</v>
      </c>
      <c r="C451" s="7">
        <f>IF(ISBLANK(HLOOKUP(C$2,'Data - Energy &amp; Metals'!$B$2:$AH$1048576,MATCH($A451,'Data - Energy &amp; Metals'!$A$2:$A$1048576,FALSE),FALSE)),#N/A,HLOOKUP(C$2,'Data - Energy &amp; Metals'!$B$2:$AH$1048576,MATCH($A451,'Data - Energy &amp; Metals'!$A$2:$A$1048576,FALSE),FALSE))</f>
        <v>203946</v>
      </c>
      <c r="D451" s="7">
        <f>IF(ISBLANK(HLOOKUP(D$2,'Data - Energy &amp; Metals'!$B$2:$AH$1048576,MATCH($A451,'Data - Energy &amp; Metals'!$A$2:$A$1048576,FALSE),FALSE)),#N/A,HLOOKUP(D$2,'Data - Energy &amp; Metals'!$B$2:$AH$1048576,MATCH($A451,'Data - Energy &amp; Metals'!$A$2:$A$1048576,FALSE),FALSE))</f>
        <v>251787</v>
      </c>
      <c r="E451" s="8">
        <f t="shared" si="6"/>
        <v>-4.6663356862852202E-2</v>
      </c>
    </row>
    <row r="452" spans="1:5" x14ac:dyDescent="0.25">
      <c r="A452" s="27">
        <f>IF('Data - Energy &amp; Metals'!A452="",#N/A,'Data - Energy &amp; Metals'!A452)</f>
        <v>42024</v>
      </c>
      <c r="B452" s="7">
        <f>IF(ISBLANK(HLOOKUP(B$2,'Data - Energy &amp; Metals'!$B$2:$AH$1048576,MATCH($A452,'Data - Energy &amp; Metals'!$A$2:$A$1048576,FALSE),FALSE)),#N/A,HLOOKUP(B$2,'Data - Energy &amp; Metals'!$B$2:$AH$1048576,MATCH($A452,'Data - Energy &amp; Metals'!$A$2:$A$1048576,FALSE),FALSE))</f>
        <v>1066651</v>
      </c>
      <c r="C452" s="7">
        <f>IF(ISBLANK(HLOOKUP(C$2,'Data - Energy &amp; Metals'!$B$2:$AH$1048576,MATCH($A452,'Data - Energy &amp; Metals'!$A$2:$A$1048576,FALSE),FALSE)),#N/A,HLOOKUP(C$2,'Data - Energy &amp; Metals'!$B$2:$AH$1048576,MATCH($A452,'Data - Energy &amp; Metals'!$A$2:$A$1048576,FALSE),FALSE))</f>
        <v>198516</v>
      </c>
      <c r="D452" s="7">
        <f>IF(ISBLANK(HLOOKUP(D$2,'Data - Energy &amp; Metals'!$B$2:$AH$1048576,MATCH($A452,'Data - Energy &amp; Metals'!$A$2:$A$1048576,FALSE),FALSE)),#N/A,HLOOKUP(D$2,'Data - Energy &amp; Metals'!$B$2:$AH$1048576,MATCH($A452,'Data - Energy &amp; Metals'!$A$2:$A$1048576,FALSE),FALSE))</f>
        <v>251108</v>
      </c>
      <c r="E452" s="8">
        <f t="shared" ref="E452:E515" si="7">(C452-D452)/B452</f>
        <v>-4.9305724177823862E-2</v>
      </c>
    </row>
    <row r="453" spans="1:5" x14ac:dyDescent="0.25">
      <c r="A453" s="27">
        <f>IF('Data - Energy &amp; Metals'!A453="",#N/A,'Data - Energy &amp; Metals'!A453)</f>
        <v>42031</v>
      </c>
      <c r="B453" s="7">
        <f>IF(ISBLANK(HLOOKUP(B$2,'Data - Energy &amp; Metals'!$B$2:$AH$1048576,MATCH($A453,'Data - Energy &amp; Metals'!$A$2:$A$1048576,FALSE),FALSE)),#N/A,HLOOKUP(B$2,'Data - Energy &amp; Metals'!$B$2:$AH$1048576,MATCH($A453,'Data - Energy &amp; Metals'!$A$2:$A$1048576,FALSE),FALSE))</f>
        <v>1028439</v>
      </c>
      <c r="C453" s="7">
        <f>IF(ISBLANK(HLOOKUP(C$2,'Data - Energy &amp; Metals'!$B$2:$AH$1048576,MATCH($A453,'Data - Energy &amp; Metals'!$A$2:$A$1048576,FALSE),FALSE)),#N/A,HLOOKUP(C$2,'Data - Energy &amp; Metals'!$B$2:$AH$1048576,MATCH($A453,'Data - Energy &amp; Metals'!$A$2:$A$1048576,FALSE),FALSE))</f>
        <v>197126</v>
      </c>
      <c r="D453" s="7">
        <f>IF(ISBLANK(HLOOKUP(D$2,'Data - Energy &amp; Metals'!$B$2:$AH$1048576,MATCH($A453,'Data - Energy &amp; Metals'!$A$2:$A$1048576,FALSE),FALSE)),#N/A,HLOOKUP(D$2,'Data - Energy &amp; Metals'!$B$2:$AH$1048576,MATCH($A453,'Data - Energy &amp; Metals'!$A$2:$A$1048576,FALSE),FALSE))</f>
        <v>251269</v>
      </c>
      <c r="E453" s="8">
        <f t="shared" si="7"/>
        <v>-5.264580592529066E-2</v>
      </c>
    </row>
    <row r="454" spans="1:5" x14ac:dyDescent="0.25">
      <c r="A454" s="27">
        <f>IF('Data - Energy &amp; Metals'!A454="",#N/A,'Data - Energy &amp; Metals'!A454)</f>
        <v>42038</v>
      </c>
      <c r="B454" s="7">
        <f>IF(ISBLANK(HLOOKUP(B$2,'Data - Energy &amp; Metals'!$B$2:$AH$1048576,MATCH($A454,'Data - Energy &amp; Metals'!$A$2:$A$1048576,FALSE),FALSE)),#N/A,HLOOKUP(B$2,'Data - Energy &amp; Metals'!$B$2:$AH$1048576,MATCH($A454,'Data - Energy &amp; Metals'!$A$2:$A$1048576,FALSE),FALSE))</f>
        <v>1046728</v>
      </c>
      <c r="C454" s="7">
        <f>IF(ISBLANK(HLOOKUP(C$2,'Data - Energy &amp; Metals'!$B$2:$AH$1048576,MATCH($A454,'Data - Energy &amp; Metals'!$A$2:$A$1048576,FALSE),FALSE)),#N/A,HLOOKUP(C$2,'Data - Energy &amp; Metals'!$B$2:$AH$1048576,MATCH($A454,'Data - Energy &amp; Metals'!$A$2:$A$1048576,FALSE),FALSE))</f>
        <v>207286</v>
      </c>
      <c r="D454" s="7">
        <f>IF(ISBLANK(HLOOKUP(D$2,'Data - Energy &amp; Metals'!$B$2:$AH$1048576,MATCH($A454,'Data - Energy &amp; Metals'!$A$2:$A$1048576,FALSE),FALSE)),#N/A,HLOOKUP(D$2,'Data - Energy &amp; Metals'!$B$2:$AH$1048576,MATCH($A454,'Data - Energy &amp; Metals'!$A$2:$A$1048576,FALSE),FALSE))</f>
        <v>276050</v>
      </c>
      <c r="E454" s="8">
        <f t="shared" si="7"/>
        <v>-6.5694239573222457E-2</v>
      </c>
    </row>
    <row r="455" spans="1:5" x14ac:dyDescent="0.25">
      <c r="A455" s="27">
        <f>IF('Data - Energy &amp; Metals'!A455="",#N/A,'Data - Energy &amp; Metals'!A455)</f>
        <v>42045</v>
      </c>
      <c r="B455" s="7">
        <f>IF(ISBLANK(HLOOKUP(B$2,'Data - Energy &amp; Metals'!$B$2:$AH$1048576,MATCH($A455,'Data - Energy &amp; Metals'!$A$2:$A$1048576,FALSE),FALSE)),#N/A,HLOOKUP(B$2,'Data - Energy &amp; Metals'!$B$2:$AH$1048576,MATCH($A455,'Data - Energy &amp; Metals'!$A$2:$A$1048576,FALSE),FALSE))</f>
        <v>1048906</v>
      </c>
      <c r="C455" s="7">
        <f>IF(ISBLANK(HLOOKUP(C$2,'Data - Energy &amp; Metals'!$B$2:$AH$1048576,MATCH($A455,'Data - Energy &amp; Metals'!$A$2:$A$1048576,FALSE),FALSE)),#N/A,HLOOKUP(C$2,'Data - Energy &amp; Metals'!$B$2:$AH$1048576,MATCH($A455,'Data - Energy &amp; Metals'!$A$2:$A$1048576,FALSE),FALSE))</f>
        <v>209544</v>
      </c>
      <c r="D455" s="7">
        <f>IF(ISBLANK(HLOOKUP(D$2,'Data - Energy &amp; Metals'!$B$2:$AH$1048576,MATCH($A455,'Data - Energy &amp; Metals'!$A$2:$A$1048576,FALSE),FALSE)),#N/A,HLOOKUP(D$2,'Data - Energy &amp; Metals'!$B$2:$AH$1048576,MATCH($A455,'Data - Energy &amp; Metals'!$A$2:$A$1048576,FALSE),FALSE))</f>
        <v>276153</v>
      </c>
      <c r="E455" s="8">
        <f t="shared" si="7"/>
        <v>-6.3503307255368929E-2</v>
      </c>
    </row>
    <row r="456" spans="1:5" x14ac:dyDescent="0.25">
      <c r="A456" s="27">
        <f>IF('Data - Energy &amp; Metals'!A456="",#N/A,'Data - Energy &amp; Metals'!A456)</f>
        <v>42052</v>
      </c>
      <c r="B456" s="7">
        <f>IF(ISBLANK(HLOOKUP(B$2,'Data - Energy &amp; Metals'!$B$2:$AH$1048576,MATCH($A456,'Data - Energy &amp; Metals'!$A$2:$A$1048576,FALSE),FALSE)),#N/A,HLOOKUP(B$2,'Data - Energy &amp; Metals'!$B$2:$AH$1048576,MATCH($A456,'Data - Energy &amp; Metals'!$A$2:$A$1048576,FALSE),FALSE))</f>
        <v>1037203</v>
      </c>
      <c r="C456" s="7">
        <f>IF(ISBLANK(HLOOKUP(C$2,'Data - Energy &amp; Metals'!$B$2:$AH$1048576,MATCH($A456,'Data - Energy &amp; Metals'!$A$2:$A$1048576,FALSE),FALSE)),#N/A,HLOOKUP(C$2,'Data - Energy &amp; Metals'!$B$2:$AH$1048576,MATCH($A456,'Data - Energy &amp; Metals'!$A$2:$A$1048576,FALSE),FALSE))</f>
        <v>208552</v>
      </c>
      <c r="D456" s="7">
        <f>IF(ISBLANK(HLOOKUP(D$2,'Data - Energy &amp; Metals'!$B$2:$AH$1048576,MATCH($A456,'Data - Energy &amp; Metals'!$A$2:$A$1048576,FALSE),FALSE)),#N/A,HLOOKUP(D$2,'Data - Energy &amp; Metals'!$B$2:$AH$1048576,MATCH($A456,'Data - Energy &amp; Metals'!$A$2:$A$1048576,FALSE),FALSE))</f>
        <v>269614</v>
      </c>
      <c r="E456" s="8">
        <f t="shared" si="7"/>
        <v>-5.8871792696318849E-2</v>
      </c>
    </row>
    <row r="457" spans="1:5" x14ac:dyDescent="0.25">
      <c r="A457" s="27">
        <f>IF('Data - Energy &amp; Metals'!A457="",#N/A,'Data - Energy &amp; Metals'!A457)</f>
        <v>42059</v>
      </c>
      <c r="B457" s="7">
        <f>IF(ISBLANK(HLOOKUP(B$2,'Data - Energy &amp; Metals'!$B$2:$AH$1048576,MATCH($A457,'Data - Energy &amp; Metals'!$A$2:$A$1048576,FALSE),FALSE)),#N/A,HLOOKUP(B$2,'Data - Energy &amp; Metals'!$B$2:$AH$1048576,MATCH($A457,'Data - Energy &amp; Metals'!$A$2:$A$1048576,FALSE),FALSE))</f>
        <v>1002032</v>
      </c>
      <c r="C457" s="7">
        <f>IF(ISBLANK(HLOOKUP(C$2,'Data - Energy &amp; Metals'!$B$2:$AH$1048576,MATCH($A457,'Data - Energy &amp; Metals'!$A$2:$A$1048576,FALSE),FALSE)),#N/A,HLOOKUP(C$2,'Data - Energy &amp; Metals'!$B$2:$AH$1048576,MATCH($A457,'Data - Energy &amp; Metals'!$A$2:$A$1048576,FALSE),FALSE))</f>
        <v>213577</v>
      </c>
      <c r="D457" s="7">
        <f>IF(ISBLANK(HLOOKUP(D$2,'Data - Energy &amp; Metals'!$B$2:$AH$1048576,MATCH($A457,'Data - Energy &amp; Metals'!$A$2:$A$1048576,FALSE),FALSE)),#N/A,HLOOKUP(D$2,'Data - Energy &amp; Metals'!$B$2:$AH$1048576,MATCH($A457,'Data - Energy &amp; Metals'!$A$2:$A$1048576,FALSE),FALSE))</f>
        <v>280794</v>
      </c>
      <c r="E457" s="8">
        <f t="shared" si="7"/>
        <v>-6.7080692033787345E-2</v>
      </c>
    </row>
    <row r="458" spans="1:5" x14ac:dyDescent="0.25">
      <c r="A458" s="27">
        <f>IF('Data - Energy &amp; Metals'!A458="",#N/A,'Data - Energy &amp; Metals'!A458)</f>
        <v>42066</v>
      </c>
      <c r="B458" s="7">
        <f>IF(ISBLANK(HLOOKUP(B$2,'Data - Energy &amp; Metals'!$B$2:$AH$1048576,MATCH($A458,'Data - Energy &amp; Metals'!$A$2:$A$1048576,FALSE),FALSE)),#N/A,HLOOKUP(B$2,'Data - Energy &amp; Metals'!$B$2:$AH$1048576,MATCH($A458,'Data - Energy &amp; Metals'!$A$2:$A$1048576,FALSE),FALSE))</f>
        <v>1002954</v>
      </c>
      <c r="C458" s="7">
        <f>IF(ISBLANK(HLOOKUP(C$2,'Data - Energy &amp; Metals'!$B$2:$AH$1048576,MATCH($A458,'Data - Energy &amp; Metals'!$A$2:$A$1048576,FALSE),FALSE)),#N/A,HLOOKUP(C$2,'Data - Energy &amp; Metals'!$B$2:$AH$1048576,MATCH($A458,'Data - Energy &amp; Metals'!$A$2:$A$1048576,FALSE),FALSE))</f>
        <v>206850</v>
      </c>
      <c r="D458" s="7">
        <f>IF(ISBLANK(HLOOKUP(D$2,'Data - Energy &amp; Metals'!$B$2:$AH$1048576,MATCH($A458,'Data - Energy &amp; Metals'!$A$2:$A$1048576,FALSE),FALSE)),#N/A,HLOOKUP(D$2,'Data - Energy &amp; Metals'!$B$2:$AH$1048576,MATCH($A458,'Data - Energy &amp; Metals'!$A$2:$A$1048576,FALSE),FALSE))</f>
        <v>285461</v>
      </c>
      <c r="E458" s="8">
        <f t="shared" si="7"/>
        <v>-7.8379467054321528E-2</v>
      </c>
    </row>
    <row r="459" spans="1:5" x14ac:dyDescent="0.25">
      <c r="A459" s="27">
        <f>IF('Data - Energy &amp; Metals'!A459="",#N/A,'Data - Energy &amp; Metals'!A459)</f>
        <v>42073</v>
      </c>
      <c r="B459" s="7">
        <f>IF(ISBLANK(HLOOKUP(B$2,'Data - Energy &amp; Metals'!$B$2:$AH$1048576,MATCH($A459,'Data - Energy &amp; Metals'!$A$2:$A$1048576,FALSE),FALSE)),#N/A,HLOOKUP(B$2,'Data - Energy &amp; Metals'!$B$2:$AH$1048576,MATCH($A459,'Data - Energy &amp; Metals'!$A$2:$A$1048576,FALSE),FALSE))</f>
        <v>994208</v>
      </c>
      <c r="C459" s="7">
        <f>IF(ISBLANK(HLOOKUP(C$2,'Data - Energy &amp; Metals'!$B$2:$AH$1048576,MATCH($A459,'Data - Energy &amp; Metals'!$A$2:$A$1048576,FALSE),FALSE)),#N/A,HLOOKUP(C$2,'Data - Energy &amp; Metals'!$B$2:$AH$1048576,MATCH($A459,'Data - Energy &amp; Metals'!$A$2:$A$1048576,FALSE),FALSE))</f>
        <v>210591</v>
      </c>
      <c r="D459" s="7">
        <f>IF(ISBLANK(HLOOKUP(D$2,'Data - Energy &amp; Metals'!$B$2:$AH$1048576,MATCH($A459,'Data - Energy &amp; Metals'!$A$2:$A$1048576,FALSE),FALSE)),#N/A,HLOOKUP(D$2,'Data - Energy &amp; Metals'!$B$2:$AH$1048576,MATCH($A459,'Data - Energy &amp; Metals'!$A$2:$A$1048576,FALSE),FALSE))</f>
        <v>285054</v>
      </c>
      <c r="E459" s="8">
        <f t="shared" si="7"/>
        <v>-7.4896802278798802E-2</v>
      </c>
    </row>
    <row r="460" spans="1:5" x14ac:dyDescent="0.25">
      <c r="A460" s="27">
        <f>IF('Data - Energy &amp; Metals'!A460="",#N/A,'Data - Energy &amp; Metals'!A460)</f>
        <v>42080</v>
      </c>
      <c r="B460" s="7">
        <f>IF(ISBLANK(HLOOKUP(B$2,'Data - Energy &amp; Metals'!$B$2:$AH$1048576,MATCH($A460,'Data - Energy &amp; Metals'!$A$2:$A$1048576,FALSE),FALSE)),#N/A,HLOOKUP(B$2,'Data - Energy &amp; Metals'!$B$2:$AH$1048576,MATCH($A460,'Data - Energy &amp; Metals'!$A$2:$A$1048576,FALSE),FALSE))</f>
        <v>1008609</v>
      </c>
      <c r="C460" s="7">
        <f>IF(ISBLANK(HLOOKUP(C$2,'Data - Energy &amp; Metals'!$B$2:$AH$1048576,MATCH($A460,'Data - Energy &amp; Metals'!$A$2:$A$1048576,FALSE),FALSE)),#N/A,HLOOKUP(C$2,'Data - Energy &amp; Metals'!$B$2:$AH$1048576,MATCH($A460,'Data - Energy &amp; Metals'!$A$2:$A$1048576,FALSE),FALSE))</f>
        <v>215711</v>
      </c>
      <c r="D460" s="7">
        <f>IF(ISBLANK(HLOOKUP(D$2,'Data - Energy &amp; Metals'!$B$2:$AH$1048576,MATCH($A460,'Data - Energy &amp; Metals'!$A$2:$A$1048576,FALSE),FALSE)),#N/A,HLOOKUP(D$2,'Data - Energy &amp; Metals'!$B$2:$AH$1048576,MATCH($A460,'Data - Energy &amp; Metals'!$A$2:$A$1048576,FALSE),FALSE))</f>
        <v>266716</v>
      </c>
      <c r="E460" s="8">
        <f t="shared" si="7"/>
        <v>-5.0569645918289448E-2</v>
      </c>
    </row>
    <row r="461" spans="1:5" x14ac:dyDescent="0.25">
      <c r="A461" s="27">
        <f>IF('Data - Energy &amp; Metals'!A461="",#N/A,'Data - Energy &amp; Metals'!A461)</f>
        <v>42087</v>
      </c>
      <c r="B461" s="7">
        <f>IF(ISBLANK(HLOOKUP(B$2,'Data - Energy &amp; Metals'!$B$2:$AH$1048576,MATCH($A461,'Data - Energy &amp; Metals'!$A$2:$A$1048576,FALSE),FALSE)),#N/A,HLOOKUP(B$2,'Data - Energy &amp; Metals'!$B$2:$AH$1048576,MATCH($A461,'Data - Energy &amp; Metals'!$A$2:$A$1048576,FALSE),FALSE))</f>
        <v>978778</v>
      </c>
      <c r="C461" s="7">
        <f>IF(ISBLANK(HLOOKUP(C$2,'Data - Energy &amp; Metals'!$B$2:$AH$1048576,MATCH($A461,'Data - Energy &amp; Metals'!$A$2:$A$1048576,FALSE),FALSE)),#N/A,HLOOKUP(C$2,'Data - Energy &amp; Metals'!$B$2:$AH$1048576,MATCH($A461,'Data - Energy &amp; Metals'!$A$2:$A$1048576,FALSE),FALSE))</f>
        <v>196390</v>
      </c>
      <c r="D461" s="7">
        <f>IF(ISBLANK(HLOOKUP(D$2,'Data - Energy &amp; Metals'!$B$2:$AH$1048576,MATCH($A461,'Data - Energy &amp; Metals'!$A$2:$A$1048576,FALSE),FALSE)),#N/A,HLOOKUP(D$2,'Data - Energy &amp; Metals'!$B$2:$AH$1048576,MATCH($A461,'Data - Energy &amp; Metals'!$A$2:$A$1048576,FALSE),FALSE))</f>
        <v>268269</v>
      </c>
      <c r="E461" s="8">
        <f t="shared" si="7"/>
        <v>-7.3437490421729951E-2</v>
      </c>
    </row>
    <row r="462" spans="1:5" x14ac:dyDescent="0.25">
      <c r="A462" s="27">
        <f>IF('Data - Energy &amp; Metals'!A462="",#N/A,'Data - Energy &amp; Metals'!A462)</f>
        <v>42094</v>
      </c>
      <c r="B462" s="7">
        <f>IF(ISBLANK(HLOOKUP(B$2,'Data - Energy &amp; Metals'!$B$2:$AH$1048576,MATCH($A462,'Data - Energy &amp; Metals'!$A$2:$A$1048576,FALSE),FALSE)),#N/A,HLOOKUP(B$2,'Data - Energy &amp; Metals'!$B$2:$AH$1048576,MATCH($A462,'Data - Energy &amp; Metals'!$A$2:$A$1048576,FALSE),FALSE))</f>
        <v>1018439</v>
      </c>
      <c r="C462" s="7">
        <f>IF(ISBLANK(HLOOKUP(C$2,'Data - Energy &amp; Metals'!$B$2:$AH$1048576,MATCH($A462,'Data - Energy &amp; Metals'!$A$2:$A$1048576,FALSE),FALSE)),#N/A,HLOOKUP(C$2,'Data - Energy &amp; Metals'!$B$2:$AH$1048576,MATCH($A462,'Data - Energy &amp; Metals'!$A$2:$A$1048576,FALSE),FALSE))</f>
        <v>192734</v>
      </c>
      <c r="D462" s="7">
        <f>IF(ISBLANK(HLOOKUP(D$2,'Data - Energy &amp; Metals'!$B$2:$AH$1048576,MATCH($A462,'Data - Energy &amp; Metals'!$A$2:$A$1048576,FALSE),FALSE)),#N/A,HLOOKUP(D$2,'Data - Energy &amp; Metals'!$B$2:$AH$1048576,MATCH($A462,'Data - Energy &amp; Metals'!$A$2:$A$1048576,FALSE),FALSE))</f>
        <v>303059</v>
      </c>
      <c r="E462" s="8">
        <f t="shared" si="7"/>
        <v>-0.10832754833622829</v>
      </c>
    </row>
    <row r="463" spans="1:5" x14ac:dyDescent="0.25">
      <c r="A463" s="27">
        <f>IF('Data - Energy &amp; Metals'!A463="",#N/A,'Data - Energy &amp; Metals'!A463)</f>
        <v>42101</v>
      </c>
      <c r="B463" s="7">
        <f>IF(ISBLANK(HLOOKUP(B$2,'Data - Energy &amp; Metals'!$B$2:$AH$1048576,MATCH($A463,'Data - Energy &amp; Metals'!$A$2:$A$1048576,FALSE),FALSE)),#N/A,HLOOKUP(B$2,'Data - Energy &amp; Metals'!$B$2:$AH$1048576,MATCH($A463,'Data - Energy &amp; Metals'!$A$2:$A$1048576,FALSE),FALSE))</f>
        <v>1018471</v>
      </c>
      <c r="C463" s="7">
        <f>IF(ISBLANK(HLOOKUP(C$2,'Data - Energy &amp; Metals'!$B$2:$AH$1048576,MATCH($A463,'Data - Energy &amp; Metals'!$A$2:$A$1048576,FALSE),FALSE)),#N/A,HLOOKUP(C$2,'Data - Energy &amp; Metals'!$B$2:$AH$1048576,MATCH($A463,'Data - Energy &amp; Metals'!$A$2:$A$1048576,FALSE),FALSE))</f>
        <v>194636</v>
      </c>
      <c r="D463" s="7">
        <f>IF(ISBLANK(HLOOKUP(D$2,'Data - Energy &amp; Metals'!$B$2:$AH$1048576,MATCH($A463,'Data - Energy &amp; Metals'!$A$2:$A$1048576,FALSE),FALSE)),#N/A,HLOOKUP(D$2,'Data - Energy &amp; Metals'!$B$2:$AH$1048576,MATCH($A463,'Data - Energy &amp; Metals'!$A$2:$A$1048576,FALSE),FALSE))</f>
        <v>307543</v>
      </c>
      <c r="E463" s="8">
        <f t="shared" si="7"/>
        <v>-0.11085931754561494</v>
      </c>
    </row>
    <row r="464" spans="1:5" x14ac:dyDescent="0.25">
      <c r="A464" s="27">
        <f>IF('Data - Energy &amp; Metals'!A464="",#N/A,'Data - Energy &amp; Metals'!A464)</f>
        <v>42108</v>
      </c>
      <c r="B464" s="7">
        <f>IF(ISBLANK(HLOOKUP(B$2,'Data - Energy &amp; Metals'!$B$2:$AH$1048576,MATCH($A464,'Data - Energy &amp; Metals'!$A$2:$A$1048576,FALSE),FALSE)),#N/A,HLOOKUP(B$2,'Data - Energy &amp; Metals'!$B$2:$AH$1048576,MATCH($A464,'Data - Energy &amp; Metals'!$A$2:$A$1048576,FALSE),FALSE))</f>
        <v>1058961</v>
      </c>
      <c r="C464" s="7">
        <f>IF(ISBLANK(HLOOKUP(C$2,'Data - Energy &amp; Metals'!$B$2:$AH$1048576,MATCH($A464,'Data - Energy &amp; Metals'!$A$2:$A$1048576,FALSE),FALSE)),#N/A,HLOOKUP(C$2,'Data - Energy &amp; Metals'!$B$2:$AH$1048576,MATCH($A464,'Data - Energy &amp; Metals'!$A$2:$A$1048576,FALSE),FALSE))</f>
        <v>201655</v>
      </c>
      <c r="D464" s="7">
        <f>IF(ISBLANK(HLOOKUP(D$2,'Data - Energy &amp; Metals'!$B$2:$AH$1048576,MATCH($A464,'Data - Energy &amp; Metals'!$A$2:$A$1048576,FALSE),FALSE)),#N/A,HLOOKUP(D$2,'Data - Energy &amp; Metals'!$B$2:$AH$1048576,MATCH($A464,'Data - Energy &amp; Metals'!$A$2:$A$1048576,FALSE),FALSE))</f>
        <v>330106</v>
      </c>
      <c r="E464" s="8">
        <f t="shared" si="7"/>
        <v>-0.1212990846688405</v>
      </c>
    </row>
    <row r="465" spans="1:5" x14ac:dyDescent="0.25">
      <c r="A465" s="27">
        <f>IF('Data - Energy &amp; Metals'!A465="",#N/A,'Data - Energy &amp; Metals'!A465)</f>
        <v>42115</v>
      </c>
      <c r="B465" s="7">
        <f>IF(ISBLANK(HLOOKUP(B$2,'Data - Energy &amp; Metals'!$B$2:$AH$1048576,MATCH($A465,'Data - Energy &amp; Metals'!$A$2:$A$1048576,FALSE),FALSE)),#N/A,HLOOKUP(B$2,'Data - Energy &amp; Metals'!$B$2:$AH$1048576,MATCH($A465,'Data - Energy &amp; Metals'!$A$2:$A$1048576,FALSE),FALSE))</f>
        <v>1047166</v>
      </c>
      <c r="C465" s="7">
        <f>IF(ISBLANK(HLOOKUP(C$2,'Data - Energy &amp; Metals'!$B$2:$AH$1048576,MATCH($A465,'Data - Energy &amp; Metals'!$A$2:$A$1048576,FALSE),FALSE)),#N/A,HLOOKUP(C$2,'Data - Energy &amp; Metals'!$B$2:$AH$1048576,MATCH($A465,'Data - Energy &amp; Metals'!$A$2:$A$1048576,FALSE),FALSE))</f>
        <v>200911</v>
      </c>
      <c r="D465" s="7">
        <f>IF(ISBLANK(HLOOKUP(D$2,'Data - Energy &amp; Metals'!$B$2:$AH$1048576,MATCH($A465,'Data - Energy &amp; Metals'!$A$2:$A$1048576,FALSE),FALSE)),#N/A,HLOOKUP(D$2,'Data - Energy &amp; Metals'!$B$2:$AH$1048576,MATCH($A465,'Data - Energy &amp; Metals'!$A$2:$A$1048576,FALSE),FALSE))</f>
        <v>330224</v>
      </c>
      <c r="E465" s="8">
        <f t="shared" si="7"/>
        <v>-0.12348853954387365</v>
      </c>
    </row>
    <row r="466" spans="1:5" x14ac:dyDescent="0.25">
      <c r="A466" s="27">
        <f>IF('Data - Energy &amp; Metals'!A466="",#N/A,'Data - Energy &amp; Metals'!A466)</f>
        <v>42122</v>
      </c>
      <c r="B466" s="7">
        <f>IF(ISBLANK(HLOOKUP(B$2,'Data - Energy &amp; Metals'!$B$2:$AH$1048576,MATCH($A466,'Data - Energy &amp; Metals'!$A$2:$A$1048576,FALSE),FALSE)),#N/A,HLOOKUP(B$2,'Data - Energy &amp; Metals'!$B$2:$AH$1048576,MATCH($A466,'Data - Energy &amp; Metals'!$A$2:$A$1048576,FALSE),FALSE))</f>
        <v>1048177</v>
      </c>
      <c r="C466" s="7">
        <f>IF(ISBLANK(HLOOKUP(C$2,'Data - Energy &amp; Metals'!$B$2:$AH$1048576,MATCH($A466,'Data - Energy &amp; Metals'!$A$2:$A$1048576,FALSE),FALSE)),#N/A,HLOOKUP(C$2,'Data - Energy &amp; Metals'!$B$2:$AH$1048576,MATCH($A466,'Data - Energy &amp; Metals'!$A$2:$A$1048576,FALSE),FALSE))</f>
        <v>203364</v>
      </c>
      <c r="D466" s="7">
        <f>IF(ISBLANK(HLOOKUP(D$2,'Data - Energy &amp; Metals'!$B$2:$AH$1048576,MATCH($A466,'Data - Energy &amp; Metals'!$A$2:$A$1048576,FALSE),FALSE)),#N/A,HLOOKUP(D$2,'Data - Energy &amp; Metals'!$B$2:$AH$1048576,MATCH($A466,'Data - Energy &amp; Metals'!$A$2:$A$1048576,FALSE),FALSE))</f>
        <v>353204</v>
      </c>
      <c r="E466" s="8">
        <f t="shared" si="7"/>
        <v>-0.14295295546458278</v>
      </c>
    </row>
    <row r="467" spans="1:5" x14ac:dyDescent="0.25">
      <c r="A467" s="27">
        <f>IF('Data - Energy &amp; Metals'!A467="",#N/A,'Data - Energy &amp; Metals'!A467)</f>
        <v>42129</v>
      </c>
      <c r="B467" s="7">
        <f>IF(ISBLANK(HLOOKUP(B$2,'Data - Energy &amp; Metals'!$B$2:$AH$1048576,MATCH($A467,'Data - Energy &amp; Metals'!$A$2:$A$1048576,FALSE),FALSE)),#N/A,HLOOKUP(B$2,'Data - Energy &amp; Metals'!$B$2:$AH$1048576,MATCH($A467,'Data - Energy &amp; Metals'!$A$2:$A$1048576,FALSE),FALSE))</f>
        <v>1035802</v>
      </c>
      <c r="C467" s="7">
        <f>IF(ISBLANK(HLOOKUP(C$2,'Data - Energy &amp; Metals'!$B$2:$AH$1048576,MATCH($A467,'Data - Energy &amp; Metals'!$A$2:$A$1048576,FALSE),FALSE)),#N/A,HLOOKUP(C$2,'Data - Energy &amp; Metals'!$B$2:$AH$1048576,MATCH($A467,'Data - Energy &amp; Metals'!$A$2:$A$1048576,FALSE),FALSE))</f>
        <v>207026</v>
      </c>
      <c r="D467" s="7">
        <f>IF(ISBLANK(HLOOKUP(D$2,'Data - Energy &amp; Metals'!$B$2:$AH$1048576,MATCH($A467,'Data - Energy &amp; Metals'!$A$2:$A$1048576,FALSE),FALSE)),#N/A,HLOOKUP(D$2,'Data - Energy &amp; Metals'!$B$2:$AH$1048576,MATCH($A467,'Data - Energy &amp; Metals'!$A$2:$A$1048576,FALSE),FALSE))</f>
        <v>324838</v>
      </c>
      <c r="E467" s="8">
        <f t="shared" si="7"/>
        <v>-0.11373988464976897</v>
      </c>
    </row>
    <row r="468" spans="1:5" x14ac:dyDescent="0.25">
      <c r="A468" s="27">
        <f>IF('Data - Energy &amp; Metals'!A468="",#N/A,'Data - Energy &amp; Metals'!A468)</f>
        <v>42136</v>
      </c>
      <c r="B468" s="7">
        <f>IF(ISBLANK(HLOOKUP(B$2,'Data - Energy &amp; Metals'!$B$2:$AH$1048576,MATCH($A468,'Data - Energy &amp; Metals'!$A$2:$A$1048576,FALSE),FALSE)),#N/A,HLOOKUP(B$2,'Data - Energy &amp; Metals'!$B$2:$AH$1048576,MATCH($A468,'Data - Energy &amp; Metals'!$A$2:$A$1048576,FALSE),FALSE))</f>
        <v>1045869</v>
      </c>
      <c r="C468" s="7">
        <f>IF(ISBLANK(HLOOKUP(C$2,'Data - Energy &amp; Metals'!$B$2:$AH$1048576,MATCH($A468,'Data - Energy &amp; Metals'!$A$2:$A$1048576,FALSE),FALSE)),#N/A,HLOOKUP(C$2,'Data - Energy &amp; Metals'!$B$2:$AH$1048576,MATCH($A468,'Data - Energy &amp; Metals'!$A$2:$A$1048576,FALSE),FALSE))</f>
        <v>214647</v>
      </c>
      <c r="D468" s="7">
        <f>IF(ISBLANK(HLOOKUP(D$2,'Data - Energy &amp; Metals'!$B$2:$AH$1048576,MATCH($A468,'Data - Energy &amp; Metals'!$A$2:$A$1048576,FALSE),FALSE)),#N/A,HLOOKUP(D$2,'Data - Energy &amp; Metals'!$B$2:$AH$1048576,MATCH($A468,'Data - Energy &amp; Metals'!$A$2:$A$1048576,FALSE),FALSE))</f>
        <v>313943</v>
      </c>
      <c r="E468" s="8">
        <f t="shared" si="7"/>
        <v>-9.4941144636660993E-2</v>
      </c>
    </row>
    <row r="469" spans="1:5" x14ac:dyDescent="0.25">
      <c r="A469" s="27">
        <f>IF('Data - Energy &amp; Metals'!A469="",#N/A,'Data - Energy &amp; Metals'!A469)</f>
        <v>42143</v>
      </c>
      <c r="B469" s="7">
        <f>IF(ISBLANK(HLOOKUP(B$2,'Data - Energy &amp; Metals'!$B$2:$AH$1048576,MATCH($A469,'Data - Energy &amp; Metals'!$A$2:$A$1048576,FALSE),FALSE)),#N/A,HLOOKUP(B$2,'Data - Energy &amp; Metals'!$B$2:$AH$1048576,MATCH($A469,'Data - Energy &amp; Metals'!$A$2:$A$1048576,FALSE),FALSE))</f>
        <v>1061067</v>
      </c>
      <c r="C469" s="7">
        <f>IF(ISBLANK(HLOOKUP(C$2,'Data - Energy &amp; Metals'!$B$2:$AH$1048576,MATCH($A469,'Data - Energy &amp; Metals'!$A$2:$A$1048576,FALSE),FALSE)),#N/A,HLOOKUP(C$2,'Data - Energy &amp; Metals'!$B$2:$AH$1048576,MATCH($A469,'Data - Energy &amp; Metals'!$A$2:$A$1048576,FALSE),FALSE))</f>
        <v>220771</v>
      </c>
      <c r="D469" s="7">
        <f>IF(ISBLANK(HLOOKUP(D$2,'Data - Energy &amp; Metals'!$B$2:$AH$1048576,MATCH($A469,'Data - Energy &amp; Metals'!$A$2:$A$1048576,FALSE),FALSE)),#N/A,HLOOKUP(D$2,'Data - Energy &amp; Metals'!$B$2:$AH$1048576,MATCH($A469,'Data - Energy &amp; Metals'!$A$2:$A$1048576,FALSE),FALSE))</f>
        <v>300950</v>
      </c>
      <c r="E469" s="8">
        <f t="shared" si="7"/>
        <v>-7.5564502524345781E-2</v>
      </c>
    </row>
    <row r="470" spans="1:5" x14ac:dyDescent="0.25">
      <c r="A470" s="27">
        <f>IF('Data - Energy &amp; Metals'!A470="",#N/A,'Data - Energy &amp; Metals'!A470)</f>
        <v>42150</v>
      </c>
      <c r="B470" s="7">
        <f>IF(ISBLANK(HLOOKUP(B$2,'Data - Energy &amp; Metals'!$B$2:$AH$1048576,MATCH($A470,'Data - Energy &amp; Metals'!$A$2:$A$1048576,FALSE),FALSE)),#N/A,HLOOKUP(B$2,'Data - Energy &amp; Metals'!$B$2:$AH$1048576,MATCH($A470,'Data - Energy &amp; Metals'!$A$2:$A$1048576,FALSE),FALSE))</f>
        <v>1007723</v>
      </c>
      <c r="C470" s="7">
        <f>IF(ISBLANK(HLOOKUP(C$2,'Data - Energy &amp; Metals'!$B$2:$AH$1048576,MATCH($A470,'Data - Energy &amp; Metals'!$A$2:$A$1048576,FALSE),FALSE)),#N/A,HLOOKUP(C$2,'Data - Energy &amp; Metals'!$B$2:$AH$1048576,MATCH($A470,'Data - Energy &amp; Metals'!$A$2:$A$1048576,FALSE),FALSE))</f>
        <v>214427</v>
      </c>
      <c r="D470" s="7">
        <f>IF(ISBLANK(HLOOKUP(D$2,'Data - Energy &amp; Metals'!$B$2:$AH$1048576,MATCH($A470,'Data - Energy &amp; Metals'!$A$2:$A$1048576,FALSE),FALSE)),#N/A,HLOOKUP(D$2,'Data - Energy &amp; Metals'!$B$2:$AH$1048576,MATCH($A470,'Data - Energy &amp; Metals'!$A$2:$A$1048576,FALSE),FALSE))</f>
        <v>304953</v>
      </c>
      <c r="E470" s="8">
        <f t="shared" si="7"/>
        <v>-8.9832225720758579E-2</v>
      </c>
    </row>
    <row r="471" spans="1:5" x14ac:dyDescent="0.25">
      <c r="A471" s="27">
        <f>IF('Data - Energy &amp; Metals'!A471="",#N/A,'Data - Energy &amp; Metals'!A471)</f>
        <v>42157</v>
      </c>
      <c r="B471" s="7">
        <f>IF(ISBLANK(HLOOKUP(B$2,'Data - Energy &amp; Metals'!$B$2:$AH$1048576,MATCH($A471,'Data - Energy &amp; Metals'!$A$2:$A$1048576,FALSE),FALSE)),#N/A,HLOOKUP(B$2,'Data - Energy &amp; Metals'!$B$2:$AH$1048576,MATCH($A471,'Data - Energy &amp; Metals'!$A$2:$A$1048576,FALSE),FALSE))</f>
        <v>1057579</v>
      </c>
      <c r="C471" s="7">
        <f>IF(ISBLANK(HLOOKUP(C$2,'Data - Energy &amp; Metals'!$B$2:$AH$1048576,MATCH($A471,'Data - Energy &amp; Metals'!$A$2:$A$1048576,FALSE),FALSE)),#N/A,HLOOKUP(C$2,'Data - Energy &amp; Metals'!$B$2:$AH$1048576,MATCH($A471,'Data - Energy &amp; Metals'!$A$2:$A$1048576,FALSE),FALSE))</f>
        <v>214163</v>
      </c>
      <c r="D471" s="7">
        <f>IF(ISBLANK(HLOOKUP(D$2,'Data - Energy &amp; Metals'!$B$2:$AH$1048576,MATCH($A471,'Data - Energy &amp; Metals'!$A$2:$A$1048576,FALSE),FALSE)),#N/A,HLOOKUP(D$2,'Data - Energy &amp; Metals'!$B$2:$AH$1048576,MATCH($A471,'Data - Energy &amp; Metals'!$A$2:$A$1048576,FALSE),FALSE))</f>
        <v>361853</v>
      </c>
      <c r="E471" s="8">
        <f t="shared" si="7"/>
        <v>-0.13964914204990833</v>
      </c>
    </row>
    <row r="472" spans="1:5" x14ac:dyDescent="0.25">
      <c r="A472" s="27">
        <f>IF('Data - Energy &amp; Metals'!A472="",#N/A,'Data - Energy &amp; Metals'!A472)</f>
        <v>42164</v>
      </c>
      <c r="B472" s="7">
        <f>IF(ISBLANK(HLOOKUP(B$2,'Data - Energy &amp; Metals'!$B$2:$AH$1048576,MATCH($A472,'Data - Energy &amp; Metals'!$A$2:$A$1048576,FALSE),FALSE)),#N/A,HLOOKUP(B$2,'Data - Energy &amp; Metals'!$B$2:$AH$1048576,MATCH($A472,'Data - Energy &amp; Metals'!$A$2:$A$1048576,FALSE),FALSE))</f>
        <v>1072076</v>
      </c>
      <c r="C472" s="7">
        <f>IF(ISBLANK(HLOOKUP(C$2,'Data - Energy &amp; Metals'!$B$2:$AH$1048576,MATCH($A472,'Data - Energy &amp; Metals'!$A$2:$A$1048576,FALSE),FALSE)),#N/A,HLOOKUP(C$2,'Data - Energy &amp; Metals'!$B$2:$AH$1048576,MATCH($A472,'Data - Energy &amp; Metals'!$A$2:$A$1048576,FALSE),FALSE))</f>
        <v>216547</v>
      </c>
      <c r="D472" s="7">
        <f>IF(ISBLANK(HLOOKUP(D$2,'Data - Energy &amp; Metals'!$B$2:$AH$1048576,MATCH($A472,'Data - Energy &amp; Metals'!$A$2:$A$1048576,FALSE),FALSE)),#N/A,HLOOKUP(D$2,'Data - Energy &amp; Metals'!$B$2:$AH$1048576,MATCH($A472,'Data - Energy &amp; Metals'!$A$2:$A$1048576,FALSE),FALSE))</f>
        <v>382190</v>
      </c>
      <c r="E472" s="8">
        <f t="shared" si="7"/>
        <v>-0.15450677004242236</v>
      </c>
    </row>
    <row r="473" spans="1:5" x14ac:dyDescent="0.25">
      <c r="A473" s="27">
        <f>IF('Data - Energy &amp; Metals'!A473="",#N/A,'Data - Energy &amp; Metals'!A473)</f>
        <v>42171</v>
      </c>
      <c r="B473" s="7">
        <f>IF(ISBLANK(HLOOKUP(B$2,'Data - Energy &amp; Metals'!$B$2:$AH$1048576,MATCH($A473,'Data - Energy &amp; Metals'!$A$2:$A$1048576,FALSE),FALSE)),#N/A,HLOOKUP(B$2,'Data - Energy &amp; Metals'!$B$2:$AH$1048576,MATCH($A473,'Data - Energy &amp; Metals'!$A$2:$A$1048576,FALSE),FALSE))</f>
        <v>1093869</v>
      </c>
      <c r="C473" s="7">
        <f>IF(ISBLANK(HLOOKUP(C$2,'Data - Energy &amp; Metals'!$B$2:$AH$1048576,MATCH($A473,'Data - Energy &amp; Metals'!$A$2:$A$1048576,FALSE),FALSE)),#N/A,HLOOKUP(C$2,'Data - Energy &amp; Metals'!$B$2:$AH$1048576,MATCH($A473,'Data - Energy &amp; Metals'!$A$2:$A$1048576,FALSE),FALSE))</f>
        <v>214852</v>
      </c>
      <c r="D473" s="7">
        <f>IF(ISBLANK(HLOOKUP(D$2,'Data - Energy &amp; Metals'!$B$2:$AH$1048576,MATCH($A473,'Data - Energy &amp; Metals'!$A$2:$A$1048576,FALSE),FALSE)),#N/A,HLOOKUP(D$2,'Data - Energy &amp; Metals'!$B$2:$AH$1048576,MATCH($A473,'Data - Energy &amp; Metals'!$A$2:$A$1048576,FALSE),FALSE))</f>
        <v>353451</v>
      </c>
      <c r="E473" s="8">
        <f t="shared" si="7"/>
        <v>-0.12670530017762638</v>
      </c>
    </row>
    <row r="474" spans="1:5" x14ac:dyDescent="0.25">
      <c r="A474" s="27">
        <f>IF('Data - Energy &amp; Metals'!A474="",#N/A,'Data - Energy &amp; Metals'!A474)</f>
        <v>42178</v>
      </c>
      <c r="B474" s="7">
        <f>IF(ISBLANK(HLOOKUP(B$2,'Data - Energy &amp; Metals'!$B$2:$AH$1048576,MATCH($A474,'Data - Energy &amp; Metals'!$A$2:$A$1048576,FALSE),FALSE)),#N/A,HLOOKUP(B$2,'Data - Energy &amp; Metals'!$B$2:$AH$1048576,MATCH($A474,'Data - Energy &amp; Metals'!$A$2:$A$1048576,FALSE),FALSE))</f>
        <v>1089330</v>
      </c>
      <c r="C474" s="7">
        <f>IF(ISBLANK(HLOOKUP(C$2,'Data - Energy &amp; Metals'!$B$2:$AH$1048576,MATCH($A474,'Data - Energy &amp; Metals'!$A$2:$A$1048576,FALSE),FALSE)),#N/A,HLOOKUP(C$2,'Data - Energy &amp; Metals'!$B$2:$AH$1048576,MATCH($A474,'Data - Energy &amp; Metals'!$A$2:$A$1048576,FALSE),FALSE))</f>
        <v>213121</v>
      </c>
      <c r="D474" s="7">
        <f>IF(ISBLANK(HLOOKUP(D$2,'Data - Energy &amp; Metals'!$B$2:$AH$1048576,MATCH($A474,'Data - Energy &amp; Metals'!$A$2:$A$1048576,FALSE),FALSE)),#N/A,HLOOKUP(D$2,'Data - Energy &amp; Metals'!$B$2:$AH$1048576,MATCH($A474,'Data - Energy &amp; Metals'!$A$2:$A$1048576,FALSE),FALSE))</f>
        <v>348654</v>
      </c>
      <c r="E474" s="8">
        <f t="shared" si="7"/>
        <v>-0.12441867937172391</v>
      </c>
    </row>
    <row r="475" spans="1:5" x14ac:dyDescent="0.25">
      <c r="A475" s="27">
        <f>IF('Data - Energy &amp; Metals'!A475="",#N/A,'Data - Energy &amp; Metals'!A475)</f>
        <v>42185</v>
      </c>
      <c r="B475" s="7">
        <f>IF(ISBLANK(HLOOKUP(B$2,'Data - Energy &amp; Metals'!$B$2:$AH$1048576,MATCH($A475,'Data - Energy &amp; Metals'!$A$2:$A$1048576,FALSE),FALSE)),#N/A,HLOOKUP(B$2,'Data - Energy &amp; Metals'!$B$2:$AH$1048576,MATCH($A475,'Data - Energy &amp; Metals'!$A$2:$A$1048576,FALSE),FALSE))</f>
        <v>1072992</v>
      </c>
      <c r="C475" s="7">
        <f>IF(ISBLANK(HLOOKUP(C$2,'Data - Energy &amp; Metals'!$B$2:$AH$1048576,MATCH($A475,'Data - Energy &amp; Metals'!$A$2:$A$1048576,FALSE),FALSE)),#N/A,HLOOKUP(C$2,'Data - Energy &amp; Metals'!$B$2:$AH$1048576,MATCH($A475,'Data - Energy &amp; Metals'!$A$2:$A$1048576,FALSE),FALSE))</f>
        <v>209574</v>
      </c>
      <c r="D475" s="7">
        <f>IF(ISBLANK(HLOOKUP(D$2,'Data - Energy &amp; Metals'!$B$2:$AH$1048576,MATCH($A475,'Data - Energy &amp; Metals'!$A$2:$A$1048576,FALSE),FALSE)),#N/A,HLOOKUP(D$2,'Data - Energy &amp; Metals'!$B$2:$AH$1048576,MATCH($A475,'Data - Energy &amp; Metals'!$A$2:$A$1048576,FALSE),FALSE))</f>
        <v>343568</v>
      </c>
      <c r="E475" s="8">
        <f t="shared" si="7"/>
        <v>-0.12487884345829232</v>
      </c>
    </row>
    <row r="476" spans="1:5" x14ac:dyDescent="0.25">
      <c r="A476" s="27">
        <f>IF('Data - Energy &amp; Metals'!A476="",#N/A,'Data - Energy &amp; Metals'!A476)</f>
        <v>42192</v>
      </c>
      <c r="B476" s="7">
        <f>IF(ISBLANK(HLOOKUP(B$2,'Data - Energy &amp; Metals'!$B$2:$AH$1048576,MATCH($A476,'Data - Energy &amp; Metals'!$A$2:$A$1048576,FALSE),FALSE)),#N/A,HLOOKUP(B$2,'Data - Energy &amp; Metals'!$B$2:$AH$1048576,MATCH($A476,'Data - Energy &amp; Metals'!$A$2:$A$1048576,FALSE),FALSE))</f>
        <v>1072987</v>
      </c>
      <c r="C476" s="7">
        <f>IF(ISBLANK(HLOOKUP(C$2,'Data - Energy &amp; Metals'!$B$2:$AH$1048576,MATCH($A476,'Data - Energy &amp; Metals'!$A$2:$A$1048576,FALSE),FALSE)),#N/A,HLOOKUP(C$2,'Data - Energy &amp; Metals'!$B$2:$AH$1048576,MATCH($A476,'Data - Energy &amp; Metals'!$A$2:$A$1048576,FALSE),FALSE))</f>
        <v>206728</v>
      </c>
      <c r="D476" s="7">
        <f>IF(ISBLANK(HLOOKUP(D$2,'Data - Energy &amp; Metals'!$B$2:$AH$1048576,MATCH($A476,'Data - Energy &amp; Metals'!$A$2:$A$1048576,FALSE),FALSE)),#N/A,HLOOKUP(D$2,'Data - Energy &amp; Metals'!$B$2:$AH$1048576,MATCH($A476,'Data - Energy &amp; Metals'!$A$2:$A$1048576,FALSE),FALSE))</f>
        <v>351342</v>
      </c>
      <c r="E476" s="8">
        <f t="shared" si="7"/>
        <v>-0.13477702898543972</v>
      </c>
    </row>
    <row r="477" spans="1:5" x14ac:dyDescent="0.25">
      <c r="A477" s="27">
        <f>IF('Data - Energy &amp; Metals'!A477="",#N/A,'Data - Energy &amp; Metals'!A477)</f>
        <v>42199</v>
      </c>
      <c r="B477" s="7">
        <f>IF(ISBLANK(HLOOKUP(B$2,'Data - Energy &amp; Metals'!$B$2:$AH$1048576,MATCH($A477,'Data - Energy &amp; Metals'!$A$2:$A$1048576,FALSE),FALSE)),#N/A,HLOOKUP(B$2,'Data - Energy &amp; Metals'!$B$2:$AH$1048576,MATCH($A477,'Data - Energy &amp; Metals'!$A$2:$A$1048576,FALSE),FALSE))</f>
        <v>1038363</v>
      </c>
      <c r="C477" s="7">
        <f>IF(ISBLANK(HLOOKUP(C$2,'Data - Energy &amp; Metals'!$B$2:$AH$1048576,MATCH($A477,'Data - Energy &amp; Metals'!$A$2:$A$1048576,FALSE),FALSE)),#N/A,HLOOKUP(C$2,'Data - Energy &amp; Metals'!$B$2:$AH$1048576,MATCH($A477,'Data - Energy &amp; Metals'!$A$2:$A$1048576,FALSE),FALSE))</f>
        <v>205521</v>
      </c>
      <c r="D477" s="7">
        <f>IF(ISBLANK(HLOOKUP(D$2,'Data - Energy &amp; Metals'!$B$2:$AH$1048576,MATCH($A477,'Data - Energy &amp; Metals'!$A$2:$A$1048576,FALSE),FALSE)),#N/A,HLOOKUP(D$2,'Data - Energy &amp; Metals'!$B$2:$AH$1048576,MATCH($A477,'Data - Energy &amp; Metals'!$A$2:$A$1048576,FALSE),FALSE))</f>
        <v>325728</v>
      </c>
      <c r="E477" s="8">
        <f t="shared" si="7"/>
        <v>-0.1157658737840235</v>
      </c>
    </row>
    <row r="478" spans="1:5" x14ac:dyDescent="0.25">
      <c r="A478" s="27">
        <f>IF('Data - Energy &amp; Metals'!A478="",#N/A,'Data - Energy &amp; Metals'!A478)</f>
        <v>42206</v>
      </c>
      <c r="B478" s="7">
        <f>IF(ISBLANK(HLOOKUP(B$2,'Data - Energy &amp; Metals'!$B$2:$AH$1048576,MATCH($A478,'Data - Energy &amp; Metals'!$A$2:$A$1048576,FALSE),FALSE)),#N/A,HLOOKUP(B$2,'Data - Energy &amp; Metals'!$B$2:$AH$1048576,MATCH($A478,'Data - Energy &amp; Metals'!$A$2:$A$1048576,FALSE),FALSE))</f>
        <v>1036896</v>
      </c>
      <c r="C478" s="7">
        <f>IF(ISBLANK(HLOOKUP(C$2,'Data - Energy &amp; Metals'!$B$2:$AH$1048576,MATCH($A478,'Data - Energy &amp; Metals'!$A$2:$A$1048576,FALSE),FALSE)),#N/A,HLOOKUP(C$2,'Data - Energy &amp; Metals'!$B$2:$AH$1048576,MATCH($A478,'Data - Energy &amp; Metals'!$A$2:$A$1048576,FALSE),FALSE))</f>
        <v>207645</v>
      </c>
      <c r="D478" s="7">
        <f>IF(ISBLANK(HLOOKUP(D$2,'Data - Energy &amp; Metals'!$B$2:$AH$1048576,MATCH($A478,'Data - Energy &amp; Metals'!$A$2:$A$1048576,FALSE),FALSE)),#N/A,HLOOKUP(D$2,'Data - Energy &amp; Metals'!$B$2:$AH$1048576,MATCH($A478,'Data - Energy &amp; Metals'!$A$2:$A$1048576,FALSE),FALSE))</f>
        <v>303219</v>
      </c>
      <c r="E478" s="8">
        <f t="shared" si="7"/>
        <v>-9.2173178409406531E-2</v>
      </c>
    </row>
    <row r="479" spans="1:5" x14ac:dyDescent="0.25">
      <c r="A479" s="27">
        <f>IF('Data - Energy &amp; Metals'!A479="",#N/A,'Data - Energy &amp; Metals'!A479)</f>
        <v>42213</v>
      </c>
      <c r="B479" s="7">
        <f>IF(ISBLANK(HLOOKUP(B$2,'Data - Energy &amp; Metals'!$B$2:$AH$1048576,MATCH($A479,'Data - Energy &amp; Metals'!$A$2:$A$1048576,FALSE),FALSE)),#N/A,HLOOKUP(B$2,'Data - Energy &amp; Metals'!$B$2:$AH$1048576,MATCH($A479,'Data - Energy &amp; Metals'!$A$2:$A$1048576,FALSE),FALSE))</f>
        <v>990324</v>
      </c>
      <c r="C479" s="7">
        <f>IF(ISBLANK(HLOOKUP(C$2,'Data - Energy &amp; Metals'!$B$2:$AH$1048576,MATCH($A479,'Data - Energy &amp; Metals'!$A$2:$A$1048576,FALSE),FALSE)),#N/A,HLOOKUP(C$2,'Data - Energy &amp; Metals'!$B$2:$AH$1048576,MATCH($A479,'Data - Energy &amp; Metals'!$A$2:$A$1048576,FALSE),FALSE))</f>
        <v>209687</v>
      </c>
      <c r="D479" s="7">
        <f>IF(ISBLANK(HLOOKUP(D$2,'Data - Energy &amp; Metals'!$B$2:$AH$1048576,MATCH($A479,'Data - Energy &amp; Metals'!$A$2:$A$1048576,FALSE),FALSE)),#N/A,HLOOKUP(D$2,'Data - Energy &amp; Metals'!$B$2:$AH$1048576,MATCH($A479,'Data - Energy &amp; Metals'!$A$2:$A$1048576,FALSE),FALSE))</f>
        <v>300563</v>
      </c>
      <c r="E479" s="8">
        <f t="shared" si="7"/>
        <v>-9.1763907569643879E-2</v>
      </c>
    </row>
    <row r="480" spans="1:5" x14ac:dyDescent="0.25">
      <c r="A480" s="27">
        <f>IF('Data - Energy &amp; Metals'!A480="",#N/A,'Data - Energy &amp; Metals'!A480)</f>
        <v>42220</v>
      </c>
      <c r="B480" s="7">
        <f>IF(ISBLANK(HLOOKUP(B$2,'Data - Energy &amp; Metals'!$B$2:$AH$1048576,MATCH($A480,'Data - Energy &amp; Metals'!$A$2:$A$1048576,FALSE),FALSE)),#N/A,HLOOKUP(B$2,'Data - Energy &amp; Metals'!$B$2:$AH$1048576,MATCH($A480,'Data - Energy &amp; Metals'!$A$2:$A$1048576,FALSE),FALSE))</f>
        <v>1005845</v>
      </c>
      <c r="C480" s="7">
        <f>IF(ISBLANK(HLOOKUP(C$2,'Data - Energy &amp; Metals'!$B$2:$AH$1048576,MATCH($A480,'Data - Energy &amp; Metals'!$A$2:$A$1048576,FALSE),FALSE)),#N/A,HLOOKUP(C$2,'Data - Energy &amp; Metals'!$B$2:$AH$1048576,MATCH($A480,'Data - Energy &amp; Metals'!$A$2:$A$1048576,FALSE),FALSE))</f>
        <v>203946</v>
      </c>
      <c r="D480" s="7">
        <f>IF(ISBLANK(HLOOKUP(D$2,'Data - Energy &amp; Metals'!$B$2:$AH$1048576,MATCH($A480,'Data - Energy &amp; Metals'!$A$2:$A$1048576,FALSE),FALSE)),#N/A,HLOOKUP(D$2,'Data - Energy &amp; Metals'!$B$2:$AH$1048576,MATCH($A480,'Data - Energy &amp; Metals'!$A$2:$A$1048576,FALSE),FALSE))</f>
        <v>314602</v>
      </c>
      <c r="E480" s="8">
        <f t="shared" si="7"/>
        <v>-0.11001297416599973</v>
      </c>
    </row>
    <row r="481" spans="1:5" x14ac:dyDescent="0.25">
      <c r="A481" s="27">
        <f>IF('Data - Energy &amp; Metals'!A481="",#N/A,'Data - Energy &amp; Metals'!A481)</f>
        <v>42227</v>
      </c>
      <c r="B481" s="7">
        <f>IF(ISBLANK(HLOOKUP(B$2,'Data - Energy &amp; Metals'!$B$2:$AH$1048576,MATCH($A481,'Data - Energy &amp; Metals'!$A$2:$A$1048576,FALSE),FALSE)),#N/A,HLOOKUP(B$2,'Data - Energy &amp; Metals'!$B$2:$AH$1048576,MATCH($A481,'Data - Energy &amp; Metals'!$A$2:$A$1048576,FALSE),FALSE))</f>
        <v>1001689</v>
      </c>
      <c r="C481" s="7">
        <f>IF(ISBLANK(HLOOKUP(C$2,'Data - Energy &amp; Metals'!$B$2:$AH$1048576,MATCH($A481,'Data - Energy &amp; Metals'!$A$2:$A$1048576,FALSE),FALSE)),#N/A,HLOOKUP(C$2,'Data - Energy &amp; Metals'!$B$2:$AH$1048576,MATCH($A481,'Data - Energy &amp; Metals'!$A$2:$A$1048576,FALSE),FALSE))</f>
        <v>201342</v>
      </c>
      <c r="D481" s="7">
        <f>IF(ISBLANK(HLOOKUP(D$2,'Data - Energy &amp; Metals'!$B$2:$AH$1048576,MATCH($A481,'Data - Energy &amp; Metals'!$A$2:$A$1048576,FALSE),FALSE)),#N/A,HLOOKUP(D$2,'Data - Energy &amp; Metals'!$B$2:$AH$1048576,MATCH($A481,'Data - Energy &amp; Metals'!$A$2:$A$1048576,FALSE),FALSE))</f>
        <v>308765</v>
      </c>
      <c r="E481" s="8">
        <f t="shared" si="7"/>
        <v>-0.10724186848413031</v>
      </c>
    </row>
    <row r="482" spans="1:5" x14ac:dyDescent="0.25">
      <c r="A482" s="27">
        <f>IF('Data - Energy &amp; Metals'!A482="",#N/A,'Data - Energy &amp; Metals'!A482)</f>
        <v>42234</v>
      </c>
      <c r="B482" s="7">
        <f>IF(ISBLANK(HLOOKUP(B$2,'Data - Energy &amp; Metals'!$B$2:$AH$1048576,MATCH($A482,'Data - Energy &amp; Metals'!$A$2:$A$1048576,FALSE),FALSE)),#N/A,HLOOKUP(B$2,'Data - Energy &amp; Metals'!$B$2:$AH$1048576,MATCH($A482,'Data - Energy &amp; Metals'!$A$2:$A$1048576,FALSE),FALSE))</f>
        <v>1012889</v>
      </c>
      <c r="C482" s="7">
        <f>IF(ISBLANK(HLOOKUP(C$2,'Data - Energy &amp; Metals'!$B$2:$AH$1048576,MATCH($A482,'Data - Energy &amp; Metals'!$A$2:$A$1048576,FALSE),FALSE)),#N/A,HLOOKUP(C$2,'Data - Energy &amp; Metals'!$B$2:$AH$1048576,MATCH($A482,'Data - Energy &amp; Metals'!$A$2:$A$1048576,FALSE),FALSE))</f>
        <v>203375</v>
      </c>
      <c r="D482" s="7">
        <f>IF(ISBLANK(HLOOKUP(D$2,'Data - Energy &amp; Metals'!$B$2:$AH$1048576,MATCH($A482,'Data - Energy &amp; Metals'!$A$2:$A$1048576,FALSE),FALSE)),#N/A,HLOOKUP(D$2,'Data - Energy &amp; Metals'!$B$2:$AH$1048576,MATCH($A482,'Data - Energy &amp; Metals'!$A$2:$A$1048576,FALSE),FALSE))</f>
        <v>347512</v>
      </c>
      <c r="E482" s="8">
        <f t="shared" si="7"/>
        <v>-0.14230285845734331</v>
      </c>
    </row>
    <row r="483" spans="1:5" x14ac:dyDescent="0.25">
      <c r="A483" s="27">
        <f>IF('Data - Energy &amp; Metals'!A483="",#N/A,'Data - Energy &amp; Metals'!A483)</f>
        <v>42241</v>
      </c>
      <c r="B483" s="7">
        <f>IF(ISBLANK(HLOOKUP(B$2,'Data - Energy &amp; Metals'!$B$2:$AH$1048576,MATCH($A483,'Data - Energy &amp; Metals'!$A$2:$A$1048576,FALSE),FALSE)),#N/A,HLOOKUP(B$2,'Data - Energy &amp; Metals'!$B$2:$AH$1048576,MATCH($A483,'Data - Energy &amp; Metals'!$A$2:$A$1048576,FALSE),FALSE))</f>
        <v>977993</v>
      </c>
      <c r="C483" s="7">
        <f>IF(ISBLANK(HLOOKUP(C$2,'Data - Energy &amp; Metals'!$B$2:$AH$1048576,MATCH($A483,'Data - Energy &amp; Metals'!$A$2:$A$1048576,FALSE),FALSE)),#N/A,HLOOKUP(C$2,'Data - Energy &amp; Metals'!$B$2:$AH$1048576,MATCH($A483,'Data - Energy &amp; Metals'!$A$2:$A$1048576,FALSE),FALSE))</f>
        <v>191981</v>
      </c>
      <c r="D483" s="7">
        <f>IF(ISBLANK(HLOOKUP(D$2,'Data - Energy &amp; Metals'!$B$2:$AH$1048576,MATCH($A483,'Data - Energy &amp; Metals'!$A$2:$A$1048576,FALSE),FALSE)),#N/A,HLOOKUP(D$2,'Data - Energy &amp; Metals'!$B$2:$AH$1048576,MATCH($A483,'Data - Energy &amp; Metals'!$A$2:$A$1048576,FALSE),FALSE))</f>
        <v>344066</v>
      </c>
      <c r="E483" s="8">
        <f t="shared" si="7"/>
        <v>-0.15550724800688759</v>
      </c>
    </row>
    <row r="484" spans="1:5" x14ac:dyDescent="0.25">
      <c r="A484" s="27">
        <f>IF('Data - Energy &amp; Metals'!A484="",#N/A,'Data - Energy &amp; Metals'!A484)</f>
        <v>42248</v>
      </c>
      <c r="B484" s="7">
        <f>IF(ISBLANK(HLOOKUP(B$2,'Data - Energy &amp; Metals'!$B$2:$AH$1048576,MATCH($A484,'Data - Energy &amp; Metals'!$A$2:$A$1048576,FALSE),FALSE)),#N/A,HLOOKUP(B$2,'Data - Energy &amp; Metals'!$B$2:$AH$1048576,MATCH($A484,'Data - Energy &amp; Metals'!$A$2:$A$1048576,FALSE),FALSE))</f>
        <v>952452</v>
      </c>
      <c r="C484" s="7">
        <f>IF(ISBLANK(HLOOKUP(C$2,'Data - Energy &amp; Metals'!$B$2:$AH$1048576,MATCH($A484,'Data - Energy &amp; Metals'!$A$2:$A$1048576,FALSE),FALSE)),#N/A,HLOOKUP(C$2,'Data - Energy &amp; Metals'!$B$2:$AH$1048576,MATCH($A484,'Data - Energy &amp; Metals'!$A$2:$A$1048576,FALSE),FALSE))</f>
        <v>190455</v>
      </c>
      <c r="D484" s="7">
        <f>IF(ISBLANK(HLOOKUP(D$2,'Data - Energy &amp; Metals'!$B$2:$AH$1048576,MATCH($A484,'Data - Energy &amp; Metals'!$A$2:$A$1048576,FALSE),FALSE)),#N/A,HLOOKUP(D$2,'Data - Energy &amp; Metals'!$B$2:$AH$1048576,MATCH($A484,'Data - Energy &amp; Metals'!$A$2:$A$1048576,FALSE),FALSE))</f>
        <v>332315</v>
      </c>
      <c r="E484" s="8">
        <f t="shared" si="7"/>
        <v>-0.14894188893508545</v>
      </c>
    </row>
    <row r="485" spans="1:5" x14ac:dyDescent="0.25">
      <c r="A485" s="27">
        <f>IF('Data - Energy &amp; Metals'!A485="",#N/A,'Data - Energy &amp; Metals'!A485)</f>
        <v>42255</v>
      </c>
      <c r="B485" s="7">
        <f>IF(ISBLANK(HLOOKUP(B$2,'Data - Energy &amp; Metals'!$B$2:$AH$1048576,MATCH($A485,'Data - Energy &amp; Metals'!$A$2:$A$1048576,FALSE),FALSE)),#N/A,HLOOKUP(B$2,'Data - Energy &amp; Metals'!$B$2:$AH$1048576,MATCH($A485,'Data - Energy &amp; Metals'!$A$2:$A$1048576,FALSE),FALSE))</f>
        <v>960825</v>
      </c>
      <c r="C485" s="7">
        <f>IF(ISBLANK(HLOOKUP(C$2,'Data - Energy &amp; Metals'!$B$2:$AH$1048576,MATCH($A485,'Data - Energy &amp; Metals'!$A$2:$A$1048576,FALSE),FALSE)),#N/A,HLOOKUP(C$2,'Data - Energy &amp; Metals'!$B$2:$AH$1048576,MATCH($A485,'Data - Energy &amp; Metals'!$A$2:$A$1048576,FALSE),FALSE))</f>
        <v>186587</v>
      </c>
      <c r="D485" s="7">
        <f>IF(ISBLANK(HLOOKUP(D$2,'Data - Energy &amp; Metals'!$B$2:$AH$1048576,MATCH($A485,'Data - Energy &amp; Metals'!$A$2:$A$1048576,FALSE),FALSE)),#N/A,HLOOKUP(D$2,'Data - Energy &amp; Metals'!$B$2:$AH$1048576,MATCH($A485,'Data - Energy &amp; Metals'!$A$2:$A$1048576,FALSE),FALSE))</f>
        <v>323015</v>
      </c>
      <c r="E485" s="8">
        <f t="shared" si="7"/>
        <v>-0.14199047693388495</v>
      </c>
    </row>
    <row r="486" spans="1:5" x14ac:dyDescent="0.25">
      <c r="A486" s="27">
        <f>IF('Data - Energy &amp; Metals'!A486="",#N/A,'Data - Energy &amp; Metals'!A486)</f>
        <v>42262</v>
      </c>
      <c r="B486" s="7">
        <f>IF(ISBLANK(HLOOKUP(B$2,'Data - Energy &amp; Metals'!$B$2:$AH$1048576,MATCH($A486,'Data - Energy &amp; Metals'!$A$2:$A$1048576,FALSE),FALSE)),#N/A,HLOOKUP(B$2,'Data - Energy &amp; Metals'!$B$2:$AH$1048576,MATCH($A486,'Data - Energy &amp; Metals'!$A$2:$A$1048576,FALSE),FALSE))</f>
        <v>940755</v>
      </c>
      <c r="C486" s="7">
        <f>IF(ISBLANK(HLOOKUP(C$2,'Data - Energy &amp; Metals'!$B$2:$AH$1048576,MATCH($A486,'Data - Energy &amp; Metals'!$A$2:$A$1048576,FALSE),FALSE)),#N/A,HLOOKUP(C$2,'Data - Energy &amp; Metals'!$B$2:$AH$1048576,MATCH($A486,'Data - Energy &amp; Metals'!$A$2:$A$1048576,FALSE),FALSE))</f>
        <v>189018</v>
      </c>
      <c r="D486" s="7">
        <f>IF(ISBLANK(HLOOKUP(D$2,'Data - Energy &amp; Metals'!$B$2:$AH$1048576,MATCH($A486,'Data - Energy &amp; Metals'!$A$2:$A$1048576,FALSE),FALSE)),#N/A,HLOOKUP(D$2,'Data - Energy &amp; Metals'!$B$2:$AH$1048576,MATCH($A486,'Data - Energy &amp; Metals'!$A$2:$A$1048576,FALSE),FALSE))</f>
        <v>307385</v>
      </c>
      <c r="E486" s="8">
        <f t="shared" si="7"/>
        <v>-0.12582128184277522</v>
      </c>
    </row>
    <row r="487" spans="1:5" x14ac:dyDescent="0.25">
      <c r="A487" s="27">
        <f>IF('Data - Energy &amp; Metals'!A487="",#N/A,'Data - Energy &amp; Metals'!A487)</f>
        <v>42269</v>
      </c>
      <c r="B487" s="7">
        <f>IF(ISBLANK(HLOOKUP(B$2,'Data - Energy &amp; Metals'!$B$2:$AH$1048576,MATCH($A487,'Data - Energy &amp; Metals'!$A$2:$A$1048576,FALSE),FALSE)),#N/A,HLOOKUP(B$2,'Data - Energy &amp; Metals'!$B$2:$AH$1048576,MATCH($A487,'Data - Energy &amp; Metals'!$A$2:$A$1048576,FALSE),FALSE))</f>
        <v>946077</v>
      </c>
      <c r="C487" s="7">
        <f>IF(ISBLANK(HLOOKUP(C$2,'Data - Energy &amp; Metals'!$B$2:$AH$1048576,MATCH($A487,'Data - Energy &amp; Metals'!$A$2:$A$1048576,FALSE),FALSE)),#N/A,HLOOKUP(C$2,'Data - Energy &amp; Metals'!$B$2:$AH$1048576,MATCH($A487,'Data - Energy &amp; Metals'!$A$2:$A$1048576,FALSE),FALSE))</f>
        <v>201116</v>
      </c>
      <c r="D487" s="7">
        <f>IF(ISBLANK(HLOOKUP(D$2,'Data - Energy &amp; Metals'!$B$2:$AH$1048576,MATCH($A487,'Data - Energy &amp; Metals'!$A$2:$A$1048576,FALSE),FALSE)),#N/A,HLOOKUP(D$2,'Data - Energy &amp; Metals'!$B$2:$AH$1048576,MATCH($A487,'Data - Energy &amp; Metals'!$A$2:$A$1048576,FALSE),FALSE))</f>
        <v>383399</v>
      </c>
      <c r="E487" s="8">
        <f t="shared" si="7"/>
        <v>-0.19267247803297194</v>
      </c>
    </row>
    <row r="488" spans="1:5" x14ac:dyDescent="0.25">
      <c r="A488" s="27">
        <f>IF('Data - Energy &amp; Metals'!A488="",#N/A,'Data - Energy &amp; Metals'!A488)</f>
        <v>42276</v>
      </c>
      <c r="B488" s="7">
        <f>IF(ISBLANK(HLOOKUP(B$2,'Data - Energy &amp; Metals'!$B$2:$AH$1048576,MATCH($A488,'Data - Energy &amp; Metals'!$A$2:$A$1048576,FALSE),FALSE)),#N/A,HLOOKUP(B$2,'Data - Energy &amp; Metals'!$B$2:$AH$1048576,MATCH($A488,'Data - Energy &amp; Metals'!$A$2:$A$1048576,FALSE),FALSE))</f>
        <v>929044</v>
      </c>
      <c r="C488" s="7">
        <f>IF(ISBLANK(HLOOKUP(C$2,'Data - Energy &amp; Metals'!$B$2:$AH$1048576,MATCH($A488,'Data - Energy &amp; Metals'!$A$2:$A$1048576,FALSE),FALSE)),#N/A,HLOOKUP(C$2,'Data - Energy &amp; Metals'!$B$2:$AH$1048576,MATCH($A488,'Data - Energy &amp; Metals'!$A$2:$A$1048576,FALSE),FALSE))</f>
        <v>186721</v>
      </c>
      <c r="D488" s="7">
        <f>IF(ISBLANK(HLOOKUP(D$2,'Data - Energy &amp; Metals'!$B$2:$AH$1048576,MATCH($A488,'Data - Energy &amp; Metals'!$A$2:$A$1048576,FALSE),FALSE)),#N/A,HLOOKUP(D$2,'Data - Energy &amp; Metals'!$B$2:$AH$1048576,MATCH($A488,'Data - Energy &amp; Metals'!$A$2:$A$1048576,FALSE),FALSE))</f>
        <v>395691</v>
      </c>
      <c r="E488" s="8">
        <f t="shared" si="7"/>
        <v>-0.22493014324402288</v>
      </c>
    </row>
    <row r="489" spans="1:5" x14ac:dyDescent="0.25">
      <c r="A489" s="27">
        <f>IF('Data - Energy &amp; Metals'!A489="",#N/A,'Data - Energy &amp; Metals'!A489)</f>
        <v>42283</v>
      </c>
      <c r="B489" s="7">
        <f>IF(ISBLANK(HLOOKUP(B$2,'Data - Energy &amp; Metals'!$B$2:$AH$1048576,MATCH($A489,'Data - Energy &amp; Metals'!$A$2:$A$1048576,FALSE),FALSE)),#N/A,HLOOKUP(B$2,'Data - Energy &amp; Metals'!$B$2:$AH$1048576,MATCH($A489,'Data - Energy &amp; Metals'!$A$2:$A$1048576,FALSE),FALSE))</f>
        <v>974749</v>
      </c>
      <c r="C489" s="7">
        <f>IF(ISBLANK(HLOOKUP(C$2,'Data - Energy &amp; Metals'!$B$2:$AH$1048576,MATCH($A489,'Data - Energy &amp; Metals'!$A$2:$A$1048576,FALSE),FALSE)),#N/A,HLOOKUP(C$2,'Data - Energy &amp; Metals'!$B$2:$AH$1048576,MATCH($A489,'Data - Energy &amp; Metals'!$A$2:$A$1048576,FALSE),FALSE))</f>
        <v>187390</v>
      </c>
      <c r="D489" s="7">
        <f>IF(ISBLANK(HLOOKUP(D$2,'Data - Energy &amp; Metals'!$B$2:$AH$1048576,MATCH($A489,'Data - Energy &amp; Metals'!$A$2:$A$1048576,FALSE),FALSE)),#N/A,HLOOKUP(D$2,'Data - Energy &amp; Metals'!$B$2:$AH$1048576,MATCH($A489,'Data - Energy &amp; Metals'!$A$2:$A$1048576,FALSE),FALSE))</f>
        <v>401380</v>
      </c>
      <c r="E489" s="8">
        <f t="shared" si="7"/>
        <v>-0.21953343886477442</v>
      </c>
    </row>
    <row r="490" spans="1:5" x14ac:dyDescent="0.25">
      <c r="A490" s="27">
        <f>IF('Data - Energy &amp; Metals'!A490="",#N/A,'Data - Energy &amp; Metals'!A490)</f>
        <v>42290</v>
      </c>
      <c r="B490" s="7">
        <f>IF(ISBLANK(HLOOKUP(B$2,'Data - Energy &amp; Metals'!$B$2:$AH$1048576,MATCH($A490,'Data - Energy &amp; Metals'!$A$2:$A$1048576,FALSE),FALSE)),#N/A,HLOOKUP(B$2,'Data - Energy &amp; Metals'!$B$2:$AH$1048576,MATCH($A490,'Data - Energy &amp; Metals'!$A$2:$A$1048576,FALSE),FALSE))</f>
        <v>1002182</v>
      </c>
      <c r="C490" s="7">
        <f>IF(ISBLANK(HLOOKUP(C$2,'Data - Energy &amp; Metals'!$B$2:$AH$1048576,MATCH($A490,'Data - Energy &amp; Metals'!$A$2:$A$1048576,FALSE),FALSE)),#N/A,HLOOKUP(C$2,'Data - Energy &amp; Metals'!$B$2:$AH$1048576,MATCH($A490,'Data - Energy &amp; Metals'!$A$2:$A$1048576,FALSE),FALSE))</f>
        <v>186615</v>
      </c>
      <c r="D490" s="7">
        <f>IF(ISBLANK(HLOOKUP(D$2,'Data - Energy &amp; Metals'!$B$2:$AH$1048576,MATCH($A490,'Data - Energy &amp; Metals'!$A$2:$A$1048576,FALSE),FALSE)),#N/A,HLOOKUP(D$2,'Data - Energy &amp; Metals'!$B$2:$AH$1048576,MATCH($A490,'Data - Energy &amp; Metals'!$A$2:$A$1048576,FALSE),FALSE))</f>
        <v>395520</v>
      </c>
      <c r="E490" s="8">
        <f t="shared" si="7"/>
        <v>-0.2084501617470679</v>
      </c>
    </row>
    <row r="491" spans="1:5" x14ac:dyDescent="0.25">
      <c r="A491" s="27">
        <f>IF('Data - Energy &amp; Metals'!A491="",#N/A,'Data - Energy &amp; Metals'!A491)</f>
        <v>42297</v>
      </c>
      <c r="B491" s="7">
        <f>IF(ISBLANK(HLOOKUP(B$2,'Data - Energy &amp; Metals'!$B$2:$AH$1048576,MATCH($A491,'Data - Energy &amp; Metals'!$A$2:$A$1048576,FALSE),FALSE)),#N/A,HLOOKUP(B$2,'Data - Energy &amp; Metals'!$B$2:$AH$1048576,MATCH($A491,'Data - Energy &amp; Metals'!$A$2:$A$1048576,FALSE),FALSE))</f>
        <v>1028235</v>
      </c>
      <c r="C491" s="7">
        <f>IF(ISBLANK(HLOOKUP(C$2,'Data - Energy &amp; Metals'!$B$2:$AH$1048576,MATCH($A491,'Data - Energy &amp; Metals'!$A$2:$A$1048576,FALSE),FALSE)),#N/A,HLOOKUP(C$2,'Data - Energy &amp; Metals'!$B$2:$AH$1048576,MATCH($A491,'Data - Energy &amp; Metals'!$A$2:$A$1048576,FALSE),FALSE))</f>
        <v>185025</v>
      </c>
      <c r="D491" s="7">
        <f>IF(ISBLANK(HLOOKUP(D$2,'Data - Energy &amp; Metals'!$B$2:$AH$1048576,MATCH($A491,'Data - Energy &amp; Metals'!$A$2:$A$1048576,FALSE),FALSE)),#N/A,HLOOKUP(D$2,'Data - Energy &amp; Metals'!$B$2:$AH$1048576,MATCH($A491,'Data - Energy &amp; Metals'!$A$2:$A$1048576,FALSE),FALSE))</f>
        <v>396099</v>
      </c>
      <c r="E491" s="8">
        <f t="shared" si="7"/>
        <v>-0.20527797633809391</v>
      </c>
    </row>
    <row r="492" spans="1:5" x14ac:dyDescent="0.25">
      <c r="A492" s="27">
        <f>IF('Data - Energy &amp; Metals'!A492="",#N/A,'Data - Energy &amp; Metals'!A492)</f>
        <v>42304</v>
      </c>
      <c r="B492" s="7">
        <f>IF(ISBLANK(HLOOKUP(B$2,'Data - Energy &amp; Metals'!$B$2:$AH$1048576,MATCH($A492,'Data - Energy &amp; Metals'!$A$2:$A$1048576,FALSE),FALSE)),#N/A,HLOOKUP(B$2,'Data - Energy &amp; Metals'!$B$2:$AH$1048576,MATCH($A492,'Data - Energy &amp; Metals'!$A$2:$A$1048576,FALSE),FALSE))</f>
        <v>1027156</v>
      </c>
      <c r="C492" s="7">
        <f>IF(ISBLANK(HLOOKUP(C$2,'Data - Energy &amp; Metals'!$B$2:$AH$1048576,MATCH($A492,'Data - Energy &amp; Metals'!$A$2:$A$1048576,FALSE),FALSE)),#N/A,HLOOKUP(C$2,'Data - Energy &amp; Metals'!$B$2:$AH$1048576,MATCH($A492,'Data - Energy &amp; Metals'!$A$2:$A$1048576,FALSE),FALSE))</f>
        <v>183596</v>
      </c>
      <c r="D492" s="7">
        <f>IF(ISBLANK(HLOOKUP(D$2,'Data - Energy &amp; Metals'!$B$2:$AH$1048576,MATCH($A492,'Data - Energy &amp; Metals'!$A$2:$A$1048576,FALSE),FALSE)),#N/A,HLOOKUP(D$2,'Data - Energy &amp; Metals'!$B$2:$AH$1048576,MATCH($A492,'Data - Energy &amp; Metals'!$A$2:$A$1048576,FALSE),FALSE))</f>
        <v>392511</v>
      </c>
      <c r="E492" s="8">
        <f t="shared" si="7"/>
        <v>-0.20339169512712771</v>
      </c>
    </row>
    <row r="493" spans="1:5" x14ac:dyDescent="0.25">
      <c r="A493" s="27">
        <f>IF('Data - Energy &amp; Metals'!A493="",#N/A,'Data - Energy &amp; Metals'!A493)</f>
        <v>42311</v>
      </c>
      <c r="B493" s="7">
        <f>IF(ISBLANK(HLOOKUP(B$2,'Data - Energy &amp; Metals'!$B$2:$AH$1048576,MATCH($A493,'Data - Energy &amp; Metals'!$A$2:$A$1048576,FALSE),FALSE)),#N/A,HLOOKUP(B$2,'Data - Energy &amp; Metals'!$B$2:$AH$1048576,MATCH($A493,'Data - Energy &amp; Metals'!$A$2:$A$1048576,FALSE),FALSE))</f>
        <v>1092365</v>
      </c>
      <c r="C493" s="7">
        <f>IF(ISBLANK(HLOOKUP(C$2,'Data - Energy &amp; Metals'!$B$2:$AH$1048576,MATCH($A493,'Data - Energy &amp; Metals'!$A$2:$A$1048576,FALSE),FALSE)),#N/A,HLOOKUP(C$2,'Data - Energy &amp; Metals'!$B$2:$AH$1048576,MATCH($A493,'Data - Energy &amp; Metals'!$A$2:$A$1048576,FALSE),FALSE))</f>
        <v>187510</v>
      </c>
      <c r="D493" s="7">
        <f>IF(ISBLANK(HLOOKUP(D$2,'Data - Energy &amp; Metals'!$B$2:$AH$1048576,MATCH($A493,'Data - Energy &amp; Metals'!$A$2:$A$1048576,FALSE),FALSE)),#N/A,HLOOKUP(D$2,'Data - Energy &amp; Metals'!$B$2:$AH$1048576,MATCH($A493,'Data - Energy &amp; Metals'!$A$2:$A$1048576,FALSE),FALSE))</f>
        <v>415112</v>
      </c>
      <c r="E493" s="8">
        <f t="shared" si="7"/>
        <v>-0.20835709675795178</v>
      </c>
    </row>
    <row r="494" spans="1:5" x14ac:dyDescent="0.25">
      <c r="A494" s="27">
        <f>IF('Data - Energy &amp; Metals'!A494="",#N/A,'Data - Energy &amp; Metals'!A494)</f>
        <v>42318</v>
      </c>
      <c r="B494" s="7">
        <f>IF(ISBLANK(HLOOKUP(B$2,'Data - Energy &amp; Metals'!$B$2:$AH$1048576,MATCH($A494,'Data - Energy &amp; Metals'!$A$2:$A$1048576,FALSE),FALSE)),#N/A,HLOOKUP(B$2,'Data - Energy &amp; Metals'!$B$2:$AH$1048576,MATCH($A494,'Data - Energy &amp; Metals'!$A$2:$A$1048576,FALSE),FALSE))</f>
        <v>1043211</v>
      </c>
      <c r="C494" s="7">
        <f>IF(ISBLANK(HLOOKUP(C$2,'Data - Energy &amp; Metals'!$B$2:$AH$1048576,MATCH($A494,'Data - Energy &amp; Metals'!$A$2:$A$1048576,FALSE),FALSE)),#N/A,HLOOKUP(C$2,'Data - Energy &amp; Metals'!$B$2:$AH$1048576,MATCH($A494,'Data - Energy &amp; Metals'!$A$2:$A$1048576,FALSE),FALSE))</f>
        <v>185671</v>
      </c>
      <c r="D494" s="7">
        <f>IF(ISBLANK(HLOOKUP(D$2,'Data - Energy &amp; Metals'!$B$2:$AH$1048576,MATCH($A494,'Data - Energy &amp; Metals'!$A$2:$A$1048576,FALSE),FALSE)),#N/A,HLOOKUP(D$2,'Data - Energy &amp; Metals'!$B$2:$AH$1048576,MATCH($A494,'Data - Energy &amp; Metals'!$A$2:$A$1048576,FALSE),FALSE))</f>
        <v>389397</v>
      </c>
      <c r="E494" s="8">
        <f t="shared" si="7"/>
        <v>-0.19528743466086917</v>
      </c>
    </row>
    <row r="495" spans="1:5" x14ac:dyDescent="0.25">
      <c r="A495" s="27">
        <f>IF('Data - Energy &amp; Metals'!A495="",#N/A,'Data - Energy &amp; Metals'!A495)</f>
        <v>42325</v>
      </c>
      <c r="B495" s="7">
        <f>IF(ISBLANK(HLOOKUP(B$2,'Data - Energy &amp; Metals'!$B$2:$AH$1048576,MATCH($A495,'Data - Energy &amp; Metals'!$A$2:$A$1048576,FALSE),FALSE)),#N/A,HLOOKUP(B$2,'Data - Energy &amp; Metals'!$B$2:$AH$1048576,MATCH($A495,'Data - Energy &amp; Metals'!$A$2:$A$1048576,FALSE),FALSE))</f>
        <v>1050814</v>
      </c>
      <c r="C495" s="7">
        <f>IF(ISBLANK(HLOOKUP(C$2,'Data - Energy &amp; Metals'!$B$2:$AH$1048576,MATCH($A495,'Data - Energy &amp; Metals'!$A$2:$A$1048576,FALSE),FALSE)),#N/A,HLOOKUP(C$2,'Data - Energy &amp; Metals'!$B$2:$AH$1048576,MATCH($A495,'Data - Energy &amp; Metals'!$A$2:$A$1048576,FALSE),FALSE))</f>
        <v>186665</v>
      </c>
      <c r="D495" s="7">
        <f>IF(ISBLANK(HLOOKUP(D$2,'Data - Energy &amp; Metals'!$B$2:$AH$1048576,MATCH($A495,'Data - Energy &amp; Metals'!$A$2:$A$1048576,FALSE),FALSE)),#N/A,HLOOKUP(D$2,'Data - Energy &amp; Metals'!$B$2:$AH$1048576,MATCH($A495,'Data - Energy &amp; Metals'!$A$2:$A$1048576,FALSE),FALSE))</f>
        <v>382354</v>
      </c>
      <c r="E495" s="8">
        <f t="shared" si="7"/>
        <v>-0.1862261066182978</v>
      </c>
    </row>
    <row r="496" spans="1:5" x14ac:dyDescent="0.25">
      <c r="A496" s="27">
        <f>IF('Data - Energy &amp; Metals'!A496="",#N/A,'Data - Energy &amp; Metals'!A496)</f>
        <v>42332</v>
      </c>
      <c r="B496" s="7">
        <f>IF(ISBLANK(HLOOKUP(B$2,'Data - Energy &amp; Metals'!$B$2:$AH$1048576,MATCH($A496,'Data - Energy &amp; Metals'!$A$2:$A$1048576,FALSE),FALSE)),#N/A,HLOOKUP(B$2,'Data - Energy &amp; Metals'!$B$2:$AH$1048576,MATCH($A496,'Data - Energy &amp; Metals'!$A$2:$A$1048576,FALSE),FALSE))</f>
        <v>1021957</v>
      </c>
      <c r="C496" s="7">
        <f>IF(ISBLANK(HLOOKUP(C$2,'Data - Energy &amp; Metals'!$B$2:$AH$1048576,MATCH($A496,'Data - Energy &amp; Metals'!$A$2:$A$1048576,FALSE),FALSE)),#N/A,HLOOKUP(C$2,'Data - Energy &amp; Metals'!$B$2:$AH$1048576,MATCH($A496,'Data - Energy &amp; Metals'!$A$2:$A$1048576,FALSE),FALSE))</f>
        <v>190277</v>
      </c>
      <c r="D496" s="7">
        <f>IF(ISBLANK(HLOOKUP(D$2,'Data - Energy &amp; Metals'!$B$2:$AH$1048576,MATCH($A496,'Data - Energy &amp; Metals'!$A$2:$A$1048576,FALSE),FALSE)),#N/A,HLOOKUP(D$2,'Data - Energy &amp; Metals'!$B$2:$AH$1048576,MATCH($A496,'Data - Energy &amp; Metals'!$A$2:$A$1048576,FALSE),FALSE))</f>
        <v>368446</v>
      </c>
      <c r="E496" s="8">
        <f t="shared" si="7"/>
        <v>-0.17434099477766676</v>
      </c>
    </row>
    <row r="497" spans="1:5" x14ac:dyDescent="0.25">
      <c r="A497" s="27">
        <f>IF('Data - Energy &amp; Metals'!A497="",#N/A,'Data - Energy &amp; Metals'!A497)</f>
        <v>42339</v>
      </c>
      <c r="B497" s="7">
        <f>IF(ISBLANK(HLOOKUP(B$2,'Data - Energy &amp; Metals'!$B$2:$AH$1048576,MATCH($A497,'Data - Energy &amp; Metals'!$A$2:$A$1048576,FALSE),FALSE)),#N/A,HLOOKUP(B$2,'Data - Energy &amp; Metals'!$B$2:$AH$1048576,MATCH($A497,'Data - Energy &amp; Metals'!$A$2:$A$1048576,FALSE),FALSE))</f>
        <v>1042520</v>
      </c>
      <c r="C497" s="7">
        <f>IF(ISBLANK(HLOOKUP(C$2,'Data - Energy &amp; Metals'!$B$2:$AH$1048576,MATCH($A497,'Data - Energy &amp; Metals'!$A$2:$A$1048576,FALSE),FALSE)),#N/A,HLOOKUP(C$2,'Data - Energy &amp; Metals'!$B$2:$AH$1048576,MATCH($A497,'Data - Energy &amp; Metals'!$A$2:$A$1048576,FALSE),FALSE))</f>
        <v>189418</v>
      </c>
      <c r="D497" s="7">
        <f>IF(ISBLANK(HLOOKUP(D$2,'Data - Energy &amp; Metals'!$B$2:$AH$1048576,MATCH($A497,'Data - Energy &amp; Metals'!$A$2:$A$1048576,FALSE),FALSE)),#N/A,HLOOKUP(D$2,'Data - Energy &amp; Metals'!$B$2:$AH$1048576,MATCH($A497,'Data - Energy &amp; Metals'!$A$2:$A$1048576,FALSE),FALSE))</f>
        <v>368355</v>
      </c>
      <c r="E497" s="8">
        <f t="shared" si="7"/>
        <v>-0.17163891340214096</v>
      </c>
    </row>
    <row r="498" spans="1:5" x14ac:dyDescent="0.25">
      <c r="A498" s="27">
        <f>IF('Data - Energy &amp; Metals'!A498="",#N/A,'Data - Energy &amp; Metals'!A498)</f>
        <v>42346</v>
      </c>
      <c r="B498" s="7">
        <f>IF(ISBLANK(HLOOKUP(B$2,'Data - Energy &amp; Metals'!$B$2:$AH$1048576,MATCH($A498,'Data - Energy &amp; Metals'!$A$2:$A$1048576,FALSE),FALSE)),#N/A,HLOOKUP(B$2,'Data - Energy &amp; Metals'!$B$2:$AH$1048576,MATCH($A498,'Data - Energy &amp; Metals'!$A$2:$A$1048576,FALSE),FALSE))</f>
        <v>1045852</v>
      </c>
      <c r="C498" s="7">
        <f>IF(ISBLANK(HLOOKUP(C$2,'Data - Energy &amp; Metals'!$B$2:$AH$1048576,MATCH($A498,'Data - Energy &amp; Metals'!$A$2:$A$1048576,FALSE),FALSE)),#N/A,HLOOKUP(C$2,'Data - Energy &amp; Metals'!$B$2:$AH$1048576,MATCH($A498,'Data - Energy &amp; Metals'!$A$2:$A$1048576,FALSE),FALSE))</f>
        <v>185131</v>
      </c>
      <c r="D498" s="7">
        <f>IF(ISBLANK(HLOOKUP(D$2,'Data - Energy &amp; Metals'!$B$2:$AH$1048576,MATCH($A498,'Data - Energy &amp; Metals'!$A$2:$A$1048576,FALSE),FALSE)),#N/A,HLOOKUP(D$2,'Data - Energy &amp; Metals'!$B$2:$AH$1048576,MATCH($A498,'Data - Energy &amp; Metals'!$A$2:$A$1048576,FALSE),FALSE))</f>
        <v>354934</v>
      </c>
      <c r="E498" s="8">
        <f t="shared" si="7"/>
        <v>-0.16235853638947001</v>
      </c>
    </row>
    <row r="499" spans="1:5" x14ac:dyDescent="0.25">
      <c r="A499" s="27">
        <f>IF('Data - Energy &amp; Metals'!A499="",#N/A,'Data - Energy &amp; Metals'!A499)</f>
        <v>42353</v>
      </c>
      <c r="B499" s="7">
        <f>IF(ISBLANK(HLOOKUP(B$2,'Data - Energy &amp; Metals'!$B$2:$AH$1048576,MATCH($A499,'Data - Energy &amp; Metals'!$A$2:$A$1048576,FALSE),FALSE)),#N/A,HLOOKUP(B$2,'Data - Energy &amp; Metals'!$B$2:$AH$1048576,MATCH($A499,'Data - Energy &amp; Metals'!$A$2:$A$1048576,FALSE),FALSE))</f>
        <v>1092842</v>
      </c>
      <c r="C499" s="7">
        <f>IF(ISBLANK(HLOOKUP(C$2,'Data - Energy &amp; Metals'!$B$2:$AH$1048576,MATCH($A499,'Data - Energy &amp; Metals'!$A$2:$A$1048576,FALSE),FALSE)),#N/A,HLOOKUP(C$2,'Data - Energy &amp; Metals'!$B$2:$AH$1048576,MATCH($A499,'Data - Energy &amp; Metals'!$A$2:$A$1048576,FALSE),FALSE))</f>
        <v>182515</v>
      </c>
      <c r="D499" s="7">
        <f>IF(ISBLANK(HLOOKUP(D$2,'Data - Energy &amp; Metals'!$B$2:$AH$1048576,MATCH($A499,'Data - Energy &amp; Metals'!$A$2:$A$1048576,FALSE),FALSE)),#N/A,HLOOKUP(D$2,'Data - Energy &amp; Metals'!$B$2:$AH$1048576,MATCH($A499,'Data - Energy &amp; Metals'!$A$2:$A$1048576,FALSE),FALSE))</f>
        <v>355928</v>
      </c>
      <c r="E499" s="8">
        <f t="shared" si="7"/>
        <v>-0.15868076080531313</v>
      </c>
    </row>
    <row r="500" spans="1:5" x14ac:dyDescent="0.25">
      <c r="A500" s="27">
        <f>IF('Data - Energy &amp; Metals'!A500="",#N/A,'Data - Energy &amp; Metals'!A500)</f>
        <v>42360</v>
      </c>
      <c r="B500" s="7">
        <f>IF(ISBLANK(HLOOKUP(B$2,'Data - Energy &amp; Metals'!$B$2:$AH$1048576,MATCH($A500,'Data - Energy &amp; Metals'!$A$2:$A$1048576,FALSE),FALSE)),#N/A,HLOOKUP(B$2,'Data - Energy &amp; Metals'!$B$2:$AH$1048576,MATCH($A500,'Data - Energy &amp; Metals'!$A$2:$A$1048576,FALSE),FALSE))</f>
        <v>1057130</v>
      </c>
      <c r="C500" s="7">
        <f>IF(ISBLANK(HLOOKUP(C$2,'Data - Energy &amp; Metals'!$B$2:$AH$1048576,MATCH($A500,'Data - Energy &amp; Metals'!$A$2:$A$1048576,FALSE),FALSE)),#N/A,HLOOKUP(C$2,'Data - Energy &amp; Metals'!$B$2:$AH$1048576,MATCH($A500,'Data - Energy &amp; Metals'!$A$2:$A$1048576,FALSE),FALSE))</f>
        <v>184198</v>
      </c>
      <c r="D500" s="7">
        <f>IF(ISBLANK(HLOOKUP(D$2,'Data - Energy &amp; Metals'!$B$2:$AH$1048576,MATCH($A500,'Data - Energy &amp; Metals'!$A$2:$A$1048576,FALSE),FALSE)),#N/A,HLOOKUP(D$2,'Data - Energy &amp; Metals'!$B$2:$AH$1048576,MATCH($A500,'Data - Energy &amp; Metals'!$A$2:$A$1048576,FALSE),FALSE))</f>
        <v>365073</v>
      </c>
      <c r="E500" s="8">
        <f t="shared" si="7"/>
        <v>-0.1711000539195747</v>
      </c>
    </row>
    <row r="501" spans="1:5" x14ac:dyDescent="0.25">
      <c r="A501" s="27">
        <f>IF('Data - Energy &amp; Metals'!A501="",#N/A,'Data - Energy &amp; Metals'!A501)</f>
        <v>42367</v>
      </c>
      <c r="B501" s="7">
        <f>IF(ISBLANK(HLOOKUP(B$2,'Data - Energy &amp; Metals'!$B$2:$AH$1048576,MATCH($A501,'Data - Energy &amp; Metals'!$A$2:$A$1048576,FALSE),FALSE)),#N/A,HLOOKUP(B$2,'Data - Energy &amp; Metals'!$B$2:$AH$1048576,MATCH($A501,'Data - Energy &amp; Metals'!$A$2:$A$1048576,FALSE),FALSE))</f>
        <v>1018859</v>
      </c>
      <c r="C501" s="7">
        <f>IF(ISBLANK(HLOOKUP(C$2,'Data - Energy &amp; Metals'!$B$2:$AH$1048576,MATCH($A501,'Data - Energy &amp; Metals'!$A$2:$A$1048576,FALSE),FALSE)),#N/A,HLOOKUP(C$2,'Data - Energy &amp; Metals'!$B$2:$AH$1048576,MATCH($A501,'Data - Energy &amp; Metals'!$A$2:$A$1048576,FALSE),FALSE))</f>
        <v>187190</v>
      </c>
      <c r="D501" s="7">
        <f>IF(ISBLANK(HLOOKUP(D$2,'Data - Energy &amp; Metals'!$B$2:$AH$1048576,MATCH($A501,'Data - Energy &amp; Metals'!$A$2:$A$1048576,FALSE),FALSE)),#N/A,HLOOKUP(D$2,'Data - Energy &amp; Metals'!$B$2:$AH$1048576,MATCH($A501,'Data - Energy &amp; Metals'!$A$2:$A$1048576,FALSE),FALSE))</f>
        <v>348876</v>
      </c>
      <c r="E501" s="8">
        <f t="shared" si="7"/>
        <v>-0.15869320484973878</v>
      </c>
    </row>
    <row r="502" spans="1:5" x14ac:dyDescent="0.25">
      <c r="A502" s="27">
        <f>IF('Data - Energy &amp; Metals'!A502="",#N/A,'Data - Energy &amp; Metals'!A502)</f>
        <v>42374</v>
      </c>
      <c r="B502" s="7">
        <f>IF(ISBLANK(HLOOKUP(B$2,'Data - Energy &amp; Metals'!$B$2:$AH$1048576,MATCH($A502,'Data - Energy &amp; Metals'!$A$2:$A$1048576,FALSE),FALSE)),#N/A,HLOOKUP(B$2,'Data - Energy &amp; Metals'!$B$2:$AH$1048576,MATCH($A502,'Data - Energy &amp; Metals'!$A$2:$A$1048576,FALSE),FALSE))</f>
        <v>972327</v>
      </c>
      <c r="C502" s="7">
        <f>IF(ISBLANK(HLOOKUP(C$2,'Data - Energy &amp; Metals'!$B$2:$AH$1048576,MATCH($A502,'Data - Energy &amp; Metals'!$A$2:$A$1048576,FALSE),FALSE)),#N/A,HLOOKUP(C$2,'Data - Energy &amp; Metals'!$B$2:$AH$1048576,MATCH($A502,'Data - Energy &amp; Metals'!$A$2:$A$1048576,FALSE),FALSE))</f>
        <v>179703</v>
      </c>
      <c r="D502" s="7">
        <f>IF(ISBLANK(HLOOKUP(D$2,'Data - Energy &amp; Metals'!$B$2:$AH$1048576,MATCH($A502,'Data - Energy &amp; Metals'!$A$2:$A$1048576,FALSE),FALSE)),#N/A,HLOOKUP(D$2,'Data - Energy &amp; Metals'!$B$2:$AH$1048576,MATCH($A502,'Data - Energy &amp; Metals'!$A$2:$A$1048576,FALSE),FALSE))</f>
        <v>307724</v>
      </c>
      <c r="E502" s="8">
        <f t="shared" si="7"/>
        <v>-0.13166455318015441</v>
      </c>
    </row>
    <row r="503" spans="1:5" x14ac:dyDescent="0.25">
      <c r="A503" s="27">
        <f>IF('Data - Energy &amp; Metals'!A503="",#N/A,'Data - Energy &amp; Metals'!A503)</f>
        <v>42381</v>
      </c>
      <c r="B503" s="7">
        <f>IF(ISBLANK(HLOOKUP(B$2,'Data - Energy &amp; Metals'!$B$2:$AH$1048576,MATCH($A503,'Data - Energy &amp; Metals'!$A$2:$A$1048576,FALSE),FALSE)),#N/A,HLOOKUP(B$2,'Data - Energy &amp; Metals'!$B$2:$AH$1048576,MATCH($A503,'Data - Energy &amp; Metals'!$A$2:$A$1048576,FALSE),FALSE))</f>
        <v>937857</v>
      </c>
      <c r="C503" s="7">
        <f>IF(ISBLANK(HLOOKUP(C$2,'Data - Energy &amp; Metals'!$B$2:$AH$1048576,MATCH($A503,'Data - Energy &amp; Metals'!$A$2:$A$1048576,FALSE),FALSE)),#N/A,HLOOKUP(C$2,'Data - Energy &amp; Metals'!$B$2:$AH$1048576,MATCH($A503,'Data - Energy &amp; Metals'!$A$2:$A$1048576,FALSE),FALSE))</f>
        <v>178063</v>
      </c>
      <c r="D503" s="7">
        <f>IF(ISBLANK(HLOOKUP(D$2,'Data - Energy &amp; Metals'!$B$2:$AH$1048576,MATCH($A503,'Data - Energy &amp; Metals'!$A$2:$A$1048576,FALSE),FALSE)),#N/A,HLOOKUP(D$2,'Data - Energy &amp; Metals'!$B$2:$AH$1048576,MATCH($A503,'Data - Energy &amp; Metals'!$A$2:$A$1048576,FALSE),FALSE))</f>
        <v>291557</v>
      </c>
      <c r="E503" s="8">
        <f t="shared" si="7"/>
        <v>-0.12101418446522232</v>
      </c>
    </row>
    <row r="504" spans="1:5" x14ac:dyDescent="0.25">
      <c r="A504" s="27">
        <f>IF('Data - Energy &amp; Metals'!A504="",#N/A,'Data - Energy &amp; Metals'!A504)</f>
        <v>42388</v>
      </c>
      <c r="B504" s="7">
        <f>IF(ISBLANK(HLOOKUP(B$2,'Data - Energy &amp; Metals'!$B$2:$AH$1048576,MATCH($A504,'Data - Energy &amp; Metals'!$A$2:$A$1048576,FALSE),FALSE)),#N/A,HLOOKUP(B$2,'Data - Energy &amp; Metals'!$B$2:$AH$1048576,MATCH($A504,'Data - Energy &amp; Metals'!$A$2:$A$1048576,FALSE),FALSE))</f>
        <v>951045</v>
      </c>
      <c r="C504" s="7">
        <f>IF(ISBLANK(HLOOKUP(C$2,'Data - Energy &amp; Metals'!$B$2:$AH$1048576,MATCH($A504,'Data - Energy &amp; Metals'!$A$2:$A$1048576,FALSE),FALSE)),#N/A,HLOOKUP(C$2,'Data - Energy &amp; Metals'!$B$2:$AH$1048576,MATCH($A504,'Data - Energy &amp; Metals'!$A$2:$A$1048576,FALSE),FALSE))</f>
        <v>170390</v>
      </c>
      <c r="D504" s="7">
        <f>IF(ISBLANK(HLOOKUP(D$2,'Data - Energy &amp; Metals'!$B$2:$AH$1048576,MATCH($A504,'Data - Energy &amp; Metals'!$A$2:$A$1048576,FALSE),FALSE)),#N/A,HLOOKUP(D$2,'Data - Energy &amp; Metals'!$B$2:$AH$1048576,MATCH($A504,'Data - Energy &amp; Metals'!$A$2:$A$1048576,FALSE),FALSE))</f>
        <v>293609</v>
      </c>
      <c r="E504" s="8">
        <f t="shared" si="7"/>
        <v>-0.12956169266438497</v>
      </c>
    </row>
    <row r="505" spans="1:5" x14ac:dyDescent="0.25">
      <c r="A505" s="27">
        <f>IF('Data - Energy &amp; Metals'!A505="",#N/A,'Data - Energy &amp; Metals'!A505)</f>
        <v>42395</v>
      </c>
      <c r="B505" s="7">
        <f>IF(ISBLANK(HLOOKUP(B$2,'Data - Energy &amp; Metals'!$B$2:$AH$1048576,MATCH($A505,'Data - Energy &amp; Metals'!$A$2:$A$1048576,FALSE),FALSE)),#N/A,HLOOKUP(B$2,'Data - Energy &amp; Metals'!$B$2:$AH$1048576,MATCH($A505,'Data - Energy &amp; Metals'!$A$2:$A$1048576,FALSE),FALSE))</f>
        <v>920223</v>
      </c>
      <c r="C505" s="7">
        <f>IF(ISBLANK(HLOOKUP(C$2,'Data - Energy &amp; Metals'!$B$2:$AH$1048576,MATCH($A505,'Data - Energy &amp; Metals'!$A$2:$A$1048576,FALSE),FALSE)),#N/A,HLOOKUP(C$2,'Data - Energy &amp; Metals'!$B$2:$AH$1048576,MATCH($A505,'Data - Energy &amp; Metals'!$A$2:$A$1048576,FALSE),FALSE))</f>
        <v>164071</v>
      </c>
      <c r="D505" s="7">
        <f>IF(ISBLANK(HLOOKUP(D$2,'Data - Energy &amp; Metals'!$B$2:$AH$1048576,MATCH($A505,'Data - Energy &amp; Metals'!$A$2:$A$1048576,FALSE),FALSE)),#N/A,HLOOKUP(D$2,'Data - Energy &amp; Metals'!$B$2:$AH$1048576,MATCH($A505,'Data - Energy &amp; Metals'!$A$2:$A$1048576,FALSE),FALSE))</f>
        <v>313713</v>
      </c>
      <c r="E505" s="8">
        <f t="shared" si="7"/>
        <v>-0.16261493138076313</v>
      </c>
    </row>
    <row r="506" spans="1:5" x14ac:dyDescent="0.25">
      <c r="A506" s="27">
        <f>IF('Data - Energy &amp; Metals'!A506="",#N/A,'Data - Energy &amp; Metals'!A506)</f>
        <v>42402</v>
      </c>
      <c r="B506" s="7">
        <f>IF(ISBLANK(HLOOKUP(B$2,'Data - Energy &amp; Metals'!$B$2:$AH$1048576,MATCH($A506,'Data - Energy &amp; Metals'!$A$2:$A$1048576,FALSE),FALSE)),#N/A,HLOOKUP(B$2,'Data - Energy &amp; Metals'!$B$2:$AH$1048576,MATCH($A506,'Data - Energy &amp; Metals'!$A$2:$A$1048576,FALSE),FALSE))</f>
        <v>976999</v>
      </c>
      <c r="C506" s="7">
        <f>IF(ISBLANK(HLOOKUP(C$2,'Data - Energy &amp; Metals'!$B$2:$AH$1048576,MATCH($A506,'Data - Energy &amp; Metals'!$A$2:$A$1048576,FALSE),FALSE)),#N/A,HLOOKUP(C$2,'Data - Energy &amp; Metals'!$B$2:$AH$1048576,MATCH($A506,'Data - Energy &amp; Metals'!$A$2:$A$1048576,FALSE),FALSE))</f>
        <v>176171</v>
      </c>
      <c r="D506" s="7">
        <f>IF(ISBLANK(HLOOKUP(D$2,'Data - Energy &amp; Metals'!$B$2:$AH$1048576,MATCH($A506,'Data - Energy &amp; Metals'!$A$2:$A$1048576,FALSE),FALSE)),#N/A,HLOOKUP(D$2,'Data - Energy &amp; Metals'!$B$2:$AH$1048576,MATCH($A506,'Data - Energy &amp; Metals'!$A$2:$A$1048576,FALSE),FALSE))</f>
        <v>331051</v>
      </c>
      <c r="E506" s="8">
        <f t="shared" si="7"/>
        <v>-0.15852626256526364</v>
      </c>
    </row>
    <row r="507" spans="1:5" x14ac:dyDescent="0.25">
      <c r="A507" s="27">
        <f>IF('Data - Energy &amp; Metals'!A507="",#N/A,'Data - Energy &amp; Metals'!A507)</f>
        <v>42409</v>
      </c>
      <c r="B507" s="7">
        <f>IF(ISBLANK(HLOOKUP(B$2,'Data - Energy &amp; Metals'!$B$2:$AH$1048576,MATCH($A507,'Data - Energy &amp; Metals'!$A$2:$A$1048576,FALSE),FALSE)),#N/A,HLOOKUP(B$2,'Data - Energy &amp; Metals'!$B$2:$AH$1048576,MATCH($A507,'Data - Energy &amp; Metals'!$A$2:$A$1048576,FALSE),FALSE))</f>
        <v>984206</v>
      </c>
      <c r="C507" s="7">
        <f>IF(ISBLANK(HLOOKUP(C$2,'Data - Energy &amp; Metals'!$B$2:$AH$1048576,MATCH($A507,'Data - Energy &amp; Metals'!$A$2:$A$1048576,FALSE),FALSE)),#N/A,HLOOKUP(C$2,'Data - Energy &amp; Metals'!$B$2:$AH$1048576,MATCH($A507,'Data - Energy &amp; Metals'!$A$2:$A$1048576,FALSE),FALSE))</f>
        <v>187378</v>
      </c>
      <c r="D507" s="7">
        <f>IF(ISBLANK(HLOOKUP(D$2,'Data - Energy &amp; Metals'!$B$2:$AH$1048576,MATCH($A507,'Data - Energy &amp; Metals'!$A$2:$A$1048576,FALSE),FALSE)),#N/A,HLOOKUP(D$2,'Data - Energy &amp; Metals'!$B$2:$AH$1048576,MATCH($A507,'Data - Energy &amp; Metals'!$A$2:$A$1048576,FALSE),FALSE))</f>
        <v>319748</v>
      </c>
      <c r="E507" s="8">
        <f t="shared" si="7"/>
        <v>-0.13449420141718299</v>
      </c>
    </row>
    <row r="508" spans="1:5" x14ac:dyDescent="0.25">
      <c r="A508" s="27">
        <f>IF('Data - Energy &amp; Metals'!A508="",#N/A,'Data - Energy &amp; Metals'!A508)</f>
        <v>42416</v>
      </c>
      <c r="B508" s="7">
        <f>IF(ISBLANK(HLOOKUP(B$2,'Data - Energy &amp; Metals'!$B$2:$AH$1048576,MATCH($A508,'Data - Energy &amp; Metals'!$A$2:$A$1048576,FALSE),FALSE)),#N/A,HLOOKUP(B$2,'Data - Energy &amp; Metals'!$B$2:$AH$1048576,MATCH($A508,'Data - Energy &amp; Metals'!$A$2:$A$1048576,FALSE),FALSE))</f>
        <v>1046100</v>
      </c>
      <c r="C508" s="7">
        <f>IF(ISBLANK(HLOOKUP(C$2,'Data - Energy &amp; Metals'!$B$2:$AH$1048576,MATCH($A508,'Data - Energy &amp; Metals'!$A$2:$A$1048576,FALSE),FALSE)),#N/A,HLOOKUP(C$2,'Data - Energy &amp; Metals'!$B$2:$AH$1048576,MATCH($A508,'Data - Energy &amp; Metals'!$A$2:$A$1048576,FALSE),FALSE))</f>
        <v>187945</v>
      </c>
      <c r="D508" s="7">
        <f>IF(ISBLANK(HLOOKUP(D$2,'Data - Energy &amp; Metals'!$B$2:$AH$1048576,MATCH($A508,'Data - Energy &amp; Metals'!$A$2:$A$1048576,FALSE),FALSE)),#N/A,HLOOKUP(D$2,'Data - Energy &amp; Metals'!$B$2:$AH$1048576,MATCH($A508,'Data - Energy &amp; Metals'!$A$2:$A$1048576,FALSE),FALSE))</f>
        <v>332862</v>
      </c>
      <c r="E508" s="8">
        <f t="shared" si="7"/>
        <v>-0.1385307331995029</v>
      </c>
    </row>
    <row r="509" spans="1:5" x14ac:dyDescent="0.25">
      <c r="A509" s="27">
        <f>IF('Data - Energy &amp; Metals'!A509="",#N/A,'Data - Energy &amp; Metals'!A509)</f>
        <v>42423</v>
      </c>
      <c r="B509" s="7">
        <f>IF(ISBLANK(HLOOKUP(B$2,'Data - Energy &amp; Metals'!$B$2:$AH$1048576,MATCH($A509,'Data - Energy &amp; Metals'!$A$2:$A$1048576,FALSE),FALSE)),#N/A,HLOOKUP(B$2,'Data - Energy &amp; Metals'!$B$2:$AH$1048576,MATCH($A509,'Data - Energy &amp; Metals'!$A$2:$A$1048576,FALSE),FALSE))</f>
        <v>1076160</v>
      </c>
      <c r="C509" s="7">
        <f>IF(ISBLANK(HLOOKUP(C$2,'Data - Energy &amp; Metals'!$B$2:$AH$1048576,MATCH($A509,'Data - Energy &amp; Metals'!$A$2:$A$1048576,FALSE),FALSE)),#N/A,HLOOKUP(C$2,'Data - Energy &amp; Metals'!$B$2:$AH$1048576,MATCH($A509,'Data - Energy &amp; Metals'!$A$2:$A$1048576,FALSE),FALSE))</f>
        <v>185643</v>
      </c>
      <c r="D509" s="7">
        <f>IF(ISBLANK(HLOOKUP(D$2,'Data - Energy &amp; Metals'!$B$2:$AH$1048576,MATCH($A509,'Data - Energy &amp; Metals'!$A$2:$A$1048576,FALSE),FALSE)),#N/A,HLOOKUP(D$2,'Data - Energy &amp; Metals'!$B$2:$AH$1048576,MATCH($A509,'Data - Energy &amp; Metals'!$A$2:$A$1048576,FALSE),FALSE))</f>
        <v>347258</v>
      </c>
      <c r="E509" s="8">
        <f t="shared" si="7"/>
        <v>-0.15017748290217067</v>
      </c>
    </row>
    <row r="510" spans="1:5" x14ac:dyDescent="0.25">
      <c r="A510" s="27">
        <f>IF('Data - Energy &amp; Metals'!A510="",#N/A,'Data - Energy &amp; Metals'!A510)</f>
        <v>42430</v>
      </c>
      <c r="B510" s="7">
        <f>IF(ISBLANK(HLOOKUP(B$2,'Data - Energy &amp; Metals'!$B$2:$AH$1048576,MATCH($A510,'Data - Energy &amp; Metals'!$A$2:$A$1048576,FALSE),FALSE)),#N/A,HLOOKUP(B$2,'Data - Energy &amp; Metals'!$B$2:$AH$1048576,MATCH($A510,'Data - Energy &amp; Metals'!$A$2:$A$1048576,FALSE),FALSE))</f>
        <v>1070040</v>
      </c>
      <c r="C510" s="7">
        <f>IF(ISBLANK(HLOOKUP(C$2,'Data - Energy &amp; Metals'!$B$2:$AH$1048576,MATCH($A510,'Data - Energy &amp; Metals'!$A$2:$A$1048576,FALSE),FALSE)),#N/A,HLOOKUP(C$2,'Data - Energy &amp; Metals'!$B$2:$AH$1048576,MATCH($A510,'Data - Energy &amp; Metals'!$A$2:$A$1048576,FALSE),FALSE))</f>
        <v>190021</v>
      </c>
      <c r="D510" s="7">
        <f>IF(ISBLANK(HLOOKUP(D$2,'Data - Energy &amp; Metals'!$B$2:$AH$1048576,MATCH($A510,'Data - Energy &amp; Metals'!$A$2:$A$1048576,FALSE),FALSE)),#N/A,HLOOKUP(D$2,'Data - Energy &amp; Metals'!$B$2:$AH$1048576,MATCH($A510,'Data - Energy &amp; Metals'!$A$2:$A$1048576,FALSE),FALSE))</f>
        <v>357886</v>
      </c>
      <c r="E510" s="8">
        <f t="shared" si="7"/>
        <v>-0.15687731299764496</v>
      </c>
    </row>
    <row r="511" spans="1:5" x14ac:dyDescent="0.25">
      <c r="A511" s="27">
        <f>IF('Data - Energy &amp; Metals'!A511="",#N/A,'Data - Energy &amp; Metals'!A511)</f>
        <v>42437</v>
      </c>
      <c r="B511" s="7">
        <f>IF(ISBLANK(HLOOKUP(B$2,'Data - Energy &amp; Metals'!$B$2:$AH$1048576,MATCH($A511,'Data - Energy &amp; Metals'!$A$2:$A$1048576,FALSE),FALSE)),#N/A,HLOOKUP(B$2,'Data - Energy &amp; Metals'!$B$2:$AH$1048576,MATCH($A511,'Data - Energy &amp; Metals'!$A$2:$A$1048576,FALSE),FALSE))</f>
        <v>1103175</v>
      </c>
      <c r="C511" s="7">
        <f>IF(ISBLANK(HLOOKUP(C$2,'Data - Energy &amp; Metals'!$B$2:$AH$1048576,MATCH($A511,'Data - Energy &amp; Metals'!$A$2:$A$1048576,FALSE),FALSE)),#N/A,HLOOKUP(C$2,'Data - Energy &amp; Metals'!$B$2:$AH$1048576,MATCH($A511,'Data - Energy &amp; Metals'!$A$2:$A$1048576,FALSE),FALSE))</f>
        <v>193656</v>
      </c>
      <c r="D511" s="7">
        <f>IF(ISBLANK(HLOOKUP(D$2,'Data - Energy &amp; Metals'!$B$2:$AH$1048576,MATCH($A511,'Data - Energy &amp; Metals'!$A$2:$A$1048576,FALSE),FALSE)),#N/A,HLOOKUP(D$2,'Data - Energy &amp; Metals'!$B$2:$AH$1048576,MATCH($A511,'Data - Energy &amp; Metals'!$A$2:$A$1048576,FALSE),FALSE))</f>
        <v>368005</v>
      </c>
      <c r="E511" s="8">
        <f t="shared" si="7"/>
        <v>-0.15804292156729441</v>
      </c>
    </row>
    <row r="512" spans="1:5" x14ac:dyDescent="0.25">
      <c r="A512" s="27">
        <f>IF('Data - Energy &amp; Metals'!A512="",#N/A,'Data - Energy &amp; Metals'!A512)</f>
        <v>42444</v>
      </c>
      <c r="B512" s="7">
        <f>IF(ISBLANK(HLOOKUP(B$2,'Data - Energy &amp; Metals'!$B$2:$AH$1048576,MATCH($A512,'Data - Energy &amp; Metals'!$A$2:$A$1048576,FALSE),FALSE)),#N/A,HLOOKUP(B$2,'Data - Energy &amp; Metals'!$B$2:$AH$1048576,MATCH($A512,'Data - Energy &amp; Metals'!$A$2:$A$1048576,FALSE),FALSE))</f>
        <v>1139796</v>
      </c>
      <c r="C512" s="7">
        <f>IF(ISBLANK(HLOOKUP(C$2,'Data - Energy &amp; Metals'!$B$2:$AH$1048576,MATCH($A512,'Data - Energy &amp; Metals'!$A$2:$A$1048576,FALSE),FALSE)),#N/A,HLOOKUP(C$2,'Data - Energy &amp; Metals'!$B$2:$AH$1048576,MATCH($A512,'Data - Energy &amp; Metals'!$A$2:$A$1048576,FALSE),FALSE))</f>
        <v>202644</v>
      </c>
      <c r="D512" s="7">
        <f>IF(ISBLANK(HLOOKUP(D$2,'Data - Energy &amp; Metals'!$B$2:$AH$1048576,MATCH($A512,'Data - Energy &amp; Metals'!$A$2:$A$1048576,FALSE),FALSE)),#N/A,HLOOKUP(D$2,'Data - Energy &amp; Metals'!$B$2:$AH$1048576,MATCH($A512,'Data - Energy &amp; Metals'!$A$2:$A$1048576,FALSE),FALSE))</f>
        <v>358846</v>
      </c>
      <c r="E512" s="8">
        <f t="shared" si="7"/>
        <v>-0.13704382187689726</v>
      </c>
    </row>
    <row r="513" spans="1:5" x14ac:dyDescent="0.25">
      <c r="A513" s="27">
        <f>IF('Data - Energy &amp; Metals'!A513="",#N/A,'Data - Energy &amp; Metals'!A513)</f>
        <v>42451</v>
      </c>
      <c r="B513" s="7">
        <f>IF(ISBLANK(HLOOKUP(B$2,'Data - Energy &amp; Metals'!$B$2:$AH$1048576,MATCH($A513,'Data - Energy &amp; Metals'!$A$2:$A$1048576,FALSE),FALSE)),#N/A,HLOOKUP(B$2,'Data - Energy &amp; Metals'!$B$2:$AH$1048576,MATCH($A513,'Data - Energy &amp; Metals'!$A$2:$A$1048576,FALSE),FALSE))</f>
        <v>1100837</v>
      </c>
      <c r="C513" s="7">
        <f>IF(ISBLANK(HLOOKUP(C$2,'Data - Energy &amp; Metals'!$B$2:$AH$1048576,MATCH($A513,'Data - Energy &amp; Metals'!$A$2:$A$1048576,FALSE),FALSE)),#N/A,HLOOKUP(C$2,'Data - Energy &amp; Metals'!$B$2:$AH$1048576,MATCH($A513,'Data - Energy &amp; Metals'!$A$2:$A$1048576,FALSE),FALSE))</f>
        <v>203556</v>
      </c>
      <c r="D513" s="7">
        <f>IF(ISBLANK(HLOOKUP(D$2,'Data - Energy &amp; Metals'!$B$2:$AH$1048576,MATCH($A513,'Data - Energy &amp; Metals'!$A$2:$A$1048576,FALSE),FALSE)),#N/A,HLOOKUP(D$2,'Data - Energy &amp; Metals'!$B$2:$AH$1048576,MATCH($A513,'Data - Energy &amp; Metals'!$A$2:$A$1048576,FALSE),FALSE))</f>
        <v>326709</v>
      </c>
      <c r="E513" s="8">
        <f t="shared" si="7"/>
        <v>-0.11187214819269338</v>
      </c>
    </row>
    <row r="514" spans="1:5" x14ac:dyDescent="0.25">
      <c r="A514" s="27">
        <f>IF('Data - Energy &amp; Metals'!A514="",#N/A,'Data - Energy &amp; Metals'!A514)</f>
        <v>42458</v>
      </c>
      <c r="B514" s="7">
        <f>IF(ISBLANK(HLOOKUP(B$2,'Data - Energy &amp; Metals'!$B$2:$AH$1048576,MATCH($A514,'Data - Energy &amp; Metals'!$A$2:$A$1048576,FALSE),FALSE)),#N/A,HLOOKUP(B$2,'Data - Energy &amp; Metals'!$B$2:$AH$1048576,MATCH($A514,'Data - Energy &amp; Metals'!$A$2:$A$1048576,FALSE),FALSE))</f>
        <v>1091523</v>
      </c>
      <c r="C514" s="7">
        <f>IF(ISBLANK(HLOOKUP(C$2,'Data - Energy &amp; Metals'!$B$2:$AH$1048576,MATCH($A514,'Data - Energy &amp; Metals'!$A$2:$A$1048576,FALSE),FALSE)),#N/A,HLOOKUP(C$2,'Data - Energy &amp; Metals'!$B$2:$AH$1048576,MATCH($A514,'Data - Energy &amp; Metals'!$A$2:$A$1048576,FALSE),FALSE))</f>
        <v>210417</v>
      </c>
      <c r="D514" s="7">
        <f>IF(ISBLANK(HLOOKUP(D$2,'Data - Energy &amp; Metals'!$B$2:$AH$1048576,MATCH($A514,'Data - Energy &amp; Metals'!$A$2:$A$1048576,FALSE),FALSE)),#N/A,HLOOKUP(D$2,'Data - Energy &amp; Metals'!$B$2:$AH$1048576,MATCH($A514,'Data - Energy &amp; Metals'!$A$2:$A$1048576,FALSE),FALSE))</f>
        <v>301237</v>
      </c>
      <c r="E514" s="8">
        <f t="shared" si="7"/>
        <v>-8.3204843141188964E-2</v>
      </c>
    </row>
    <row r="515" spans="1:5" x14ac:dyDescent="0.25">
      <c r="A515" s="27">
        <f>IF('Data - Energy &amp; Metals'!A515="",#N/A,'Data - Energy &amp; Metals'!A515)</f>
        <v>42465</v>
      </c>
      <c r="B515" s="7">
        <f>IF(ISBLANK(HLOOKUP(B$2,'Data - Energy &amp; Metals'!$B$2:$AH$1048576,MATCH($A515,'Data - Energy &amp; Metals'!$A$2:$A$1048576,FALSE),FALSE)),#N/A,HLOOKUP(B$2,'Data - Energy &amp; Metals'!$B$2:$AH$1048576,MATCH($A515,'Data - Energy &amp; Metals'!$A$2:$A$1048576,FALSE),FALSE))</f>
        <v>1115854</v>
      </c>
      <c r="C515" s="7">
        <f>IF(ISBLANK(HLOOKUP(C$2,'Data - Energy &amp; Metals'!$B$2:$AH$1048576,MATCH($A515,'Data - Energy &amp; Metals'!$A$2:$A$1048576,FALSE),FALSE)),#N/A,HLOOKUP(C$2,'Data - Energy &amp; Metals'!$B$2:$AH$1048576,MATCH($A515,'Data - Energy &amp; Metals'!$A$2:$A$1048576,FALSE),FALSE))</f>
        <v>210712</v>
      </c>
      <c r="D515" s="7">
        <f>IF(ISBLANK(HLOOKUP(D$2,'Data - Energy &amp; Metals'!$B$2:$AH$1048576,MATCH($A515,'Data - Energy &amp; Metals'!$A$2:$A$1048576,FALSE),FALSE)),#N/A,HLOOKUP(D$2,'Data - Energy &amp; Metals'!$B$2:$AH$1048576,MATCH($A515,'Data - Energy &amp; Metals'!$A$2:$A$1048576,FALSE),FALSE))</f>
        <v>282557</v>
      </c>
      <c r="E515" s="8">
        <f t="shared" si="7"/>
        <v>-6.4385663357392639E-2</v>
      </c>
    </row>
    <row r="516" spans="1:5" x14ac:dyDescent="0.25">
      <c r="A516" s="27">
        <f>IF('Data - Energy &amp; Metals'!A516="",#N/A,'Data - Energy &amp; Metals'!A516)</f>
        <v>42472</v>
      </c>
      <c r="B516" s="7">
        <f>IF(ISBLANK(HLOOKUP(B$2,'Data - Energy &amp; Metals'!$B$2:$AH$1048576,MATCH($A516,'Data - Energy &amp; Metals'!$A$2:$A$1048576,FALSE),FALSE)),#N/A,HLOOKUP(B$2,'Data - Energy &amp; Metals'!$B$2:$AH$1048576,MATCH($A516,'Data - Energy &amp; Metals'!$A$2:$A$1048576,FALSE),FALSE))</f>
        <v>1157590</v>
      </c>
      <c r="C516" s="7">
        <f>IF(ISBLANK(HLOOKUP(C$2,'Data - Energy &amp; Metals'!$B$2:$AH$1048576,MATCH($A516,'Data - Energy &amp; Metals'!$A$2:$A$1048576,FALSE),FALSE)),#N/A,HLOOKUP(C$2,'Data - Energy &amp; Metals'!$B$2:$AH$1048576,MATCH($A516,'Data - Energy &amp; Metals'!$A$2:$A$1048576,FALSE),FALSE))</f>
        <v>217135</v>
      </c>
      <c r="D516" s="7">
        <f>IF(ISBLANK(HLOOKUP(D$2,'Data - Energy &amp; Metals'!$B$2:$AH$1048576,MATCH($A516,'Data - Energy &amp; Metals'!$A$2:$A$1048576,FALSE),FALSE)),#N/A,HLOOKUP(D$2,'Data - Energy &amp; Metals'!$B$2:$AH$1048576,MATCH($A516,'Data - Energy &amp; Metals'!$A$2:$A$1048576,FALSE),FALSE))</f>
        <v>297749</v>
      </c>
      <c r="E516" s="8">
        <f t="shared" ref="E516:E579" si="8">(C516-D516)/B516</f>
        <v>-6.9639509670954308E-2</v>
      </c>
    </row>
    <row r="517" spans="1:5" x14ac:dyDescent="0.25">
      <c r="A517" s="27">
        <f>IF('Data - Energy &amp; Metals'!A517="",#N/A,'Data - Energy &amp; Metals'!A517)</f>
        <v>42479</v>
      </c>
      <c r="B517" s="7">
        <f>IF(ISBLANK(HLOOKUP(B$2,'Data - Energy &amp; Metals'!$B$2:$AH$1048576,MATCH($A517,'Data - Energy &amp; Metals'!$A$2:$A$1048576,FALSE),FALSE)),#N/A,HLOOKUP(B$2,'Data - Energy &amp; Metals'!$B$2:$AH$1048576,MATCH($A517,'Data - Energy &amp; Metals'!$A$2:$A$1048576,FALSE),FALSE))</f>
        <v>1187163</v>
      </c>
      <c r="C517" s="7">
        <f>IF(ISBLANK(HLOOKUP(C$2,'Data - Energy &amp; Metals'!$B$2:$AH$1048576,MATCH($A517,'Data - Energy &amp; Metals'!$A$2:$A$1048576,FALSE),FALSE)),#N/A,HLOOKUP(C$2,'Data - Energy &amp; Metals'!$B$2:$AH$1048576,MATCH($A517,'Data - Energy &amp; Metals'!$A$2:$A$1048576,FALSE),FALSE))</f>
        <v>240629</v>
      </c>
      <c r="D517" s="7">
        <f>IF(ISBLANK(HLOOKUP(D$2,'Data - Energy &amp; Metals'!$B$2:$AH$1048576,MATCH($A517,'Data - Energy &amp; Metals'!$A$2:$A$1048576,FALSE),FALSE)),#N/A,HLOOKUP(D$2,'Data - Energy &amp; Metals'!$B$2:$AH$1048576,MATCH($A517,'Data - Energy &amp; Metals'!$A$2:$A$1048576,FALSE),FALSE))</f>
        <v>296463</v>
      </c>
      <c r="E517" s="8">
        <f t="shared" si="8"/>
        <v>-4.7031452294251083E-2</v>
      </c>
    </row>
    <row r="518" spans="1:5" x14ac:dyDescent="0.25">
      <c r="A518" s="27">
        <f>IF('Data - Energy &amp; Metals'!A518="",#N/A,'Data - Energy &amp; Metals'!A518)</f>
        <v>42486</v>
      </c>
      <c r="B518" s="7">
        <f>IF(ISBLANK(HLOOKUP(B$2,'Data - Energy &amp; Metals'!$B$2:$AH$1048576,MATCH($A518,'Data - Energy &amp; Metals'!$A$2:$A$1048576,FALSE),FALSE)),#N/A,HLOOKUP(B$2,'Data - Energy &amp; Metals'!$B$2:$AH$1048576,MATCH($A518,'Data - Energy &amp; Metals'!$A$2:$A$1048576,FALSE),FALSE))</f>
        <v>1118880</v>
      </c>
      <c r="C518" s="7">
        <f>IF(ISBLANK(HLOOKUP(C$2,'Data - Energy &amp; Metals'!$B$2:$AH$1048576,MATCH($A518,'Data - Energy &amp; Metals'!$A$2:$A$1048576,FALSE),FALSE)),#N/A,HLOOKUP(C$2,'Data - Energy &amp; Metals'!$B$2:$AH$1048576,MATCH($A518,'Data - Energy &amp; Metals'!$A$2:$A$1048576,FALSE),FALSE))</f>
        <v>218607</v>
      </c>
      <c r="D518" s="7">
        <f>IF(ISBLANK(HLOOKUP(D$2,'Data - Energy &amp; Metals'!$B$2:$AH$1048576,MATCH($A518,'Data - Energy &amp; Metals'!$A$2:$A$1048576,FALSE),FALSE)),#N/A,HLOOKUP(D$2,'Data - Energy &amp; Metals'!$B$2:$AH$1048576,MATCH($A518,'Data - Energy &amp; Metals'!$A$2:$A$1048576,FALSE),FALSE))</f>
        <v>273450</v>
      </c>
      <c r="E518" s="8">
        <f t="shared" si="8"/>
        <v>-4.9015980265980266E-2</v>
      </c>
    </row>
    <row r="519" spans="1:5" x14ac:dyDescent="0.25">
      <c r="A519" s="27">
        <f>IF('Data - Energy &amp; Metals'!A519="",#N/A,'Data - Energy &amp; Metals'!A519)</f>
        <v>42493</v>
      </c>
      <c r="B519" s="7">
        <f>IF(ISBLANK(HLOOKUP(B$2,'Data - Energy &amp; Metals'!$B$2:$AH$1048576,MATCH($A519,'Data - Energy &amp; Metals'!$A$2:$A$1048576,FALSE),FALSE)),#N/A,HLOOKUP(B$2,'Data - Energy &amp; Metals'!$B$2:$AH$1048576,MATCH($A519,'Data - Energy &amp; Metals'!$A$2:$A$1048576,FALSE),FALSE))</f>
        <v>1130642</v>
      </c>
      <c r="C519" s="7">
        <f>IF(ISBLANK(HLOOKUP(C$2,'Data - Energy &amp; Metals'!$B$2:$AH$1048576,MATCH($A519,'Data - Energy &amp; Metals'!$A$2:$A$1048576,FALSE),FALSE)),#N/A,HLOOKUP(C$2,'Data - Energy &amp; Metals'!$B$2:$AH$1048576,MATCH($A519,'Data - Energy &amp; Metals'!$A$2:$A$1048576,FALSE),FALSE))</f>
        <v>215731</v>
      </c>
      <c r="D519" s="7">
        <f>IF(ISBLANK(HLOOKUP(D$2,'Data - Energy &amp; Metals'!$B$2:$AH$1048576,MATCH($A519,'Data - Energy &amp; Metals'!$A$2:$A$1048576,FALSE),FALSE)),#N/A,HLOOKUP(D$2,'Data - Energy &amp; Metals'!$B$2:$AH$1048576,MATCH($A519,'Data - Energy &amp; Metals'!$A$2:$A$1048576,FALSE),FALSE))</f>
        <v>294374</v>
      </c>
      <c r="E519" s="8">
        <f t="shared" si="8"/>
        <v>-6.9556057531915502E-2</v>
      </c>
    </row>
    <row r="520" spans="1:5" x14ac:dyDescent="0.25">
      <c r="A520" s="27">
        <f>IF('Data - Energy &amp; Metals'!A520="",#N/A,'Data - Energy &amp; Metals'!A520)</f>
        <v>42500</v>
      </c>
      <c r="B520" s="7">
        <f>IF(ISBLANK(HLOOKUP(B$2,'Data - Energy &amp; Metals'!$B$2:$AH$1048576,MATCH($A520,'Data - Energy &amp; Metals'!$A$2:$A$1048576,FALSE),FALSE)),#N/A,HLOOKUP(B$2,'Data - Energy &amp; Metals'!$B$2:$AH$1048576,MATCH($A520,'Data - Energy &amp; Metals'!$A$2:$A$1048576,FALSE),FALSE))</f>
        <v>1096386</v>
      </c>
      <c r="C520" s="7">
        <f>IF(ISBLANK(HLOOKUP(C$2,'Data - Energy &amp; Metals'!$B$2:$AH$1048576,MATCH($A520,'Data - Energy &amp; Metals'!$A$2:$A$1048576,FALSE),FALSE)),#N/A,HLOOKUP(C$2,'Data - Energy &amp; Metals'!$B$2:$AH$1048576,MATCH($A520,'Data - Energy &amp; Metals'!$A$2:$A$1048576,FALSE),FALSE))</f>
        <v>224297</v>
      </c>
      <c r="D520" s="7">
        <f>IF(ISBLANK(HLOOKUP(D$2,'Data - Energy &amp; Metals'!$B$2:$AH$1048576,MATCH($A520,'Data - Energy &amp; Metals'!$A$2:$A$1048576,FALSE),FALSE)),#N/A,HLOOKUP(D$2,'Data - Energy &amp; Metals'!$B$2:$AH$1048576,MATCH($A520,'Data - Energy &amp; Metals'!$A$2:$A$1048576,FALSE),FALSE))</f>
        <v>290056</v>
      </c>
      <c r="E520" s="8">
        <f t="shared" si="8"/>
        <v>-5.9977963965245816E-2</v>
      </c>
    </row>
    <row r="521" spans="1:5" x14ac:dyDescent="0.25">
      <c r="A521" s="27">
        <f>IF('Data - Energy &amp; Metals'!A521="",#N/A,'Data - Energy &amp; Metals'!A521)</f>
        <v>42507</v>
      </c>
      <c r="B521" s="7">
        <f>IF(ISBLANK(HLOOKUP(B$2,'Data - Energy &amp; Metals'!$B$2:$AH$1048576,MATCH($A521,'Data - Energy &amp; Metals'!$A$2:$A$1048576,FALSE),FALSE)),#N/A,HLOOKUP(B$2,'Data - Energy &amp; Metals'!$B$2:$AH$1048576,MATCH($A521,'Data - Energy &amp; Metals'!$A$2:$A$1048576,FALSE),FALSE))</f>
        <v>1112064</v>
      </c>
      <c r="C521" s="7">
        <f>IF(ISBLANK(HLOOKUP(C$2,'Data - Energy &amp; Metals'!$B$2:$AH$1048576,MATCH($A521,'Data - Energy &amp; Metals'!$A$2:$A$1048576,FALSE),FALSE)),#N/A,HLOOKUP(C$2,'Data - Energy &amp; Metals'!$B$2:$AH$1048576,MATCH($A521,'Data - Energy &amp; Metals'!$A$2:$A$1048576,FALSE),FALSE))</f>
        <v>233854</v>
      </c>
      <c r="D521" s="7">
        <f>IF(ISBLANK(HLOOKUP(D$2,'Data - Energy &amp; Metals'!$B$2:$AH$1048576,MATCH($A521,'Data - Energy &amp; Metals'!$A$2:$A$1048576,FALSE),FALSE)),#N/A,HLOOKUP(D$2,'Data - Energy &amp; Metals'!$B$2:$AH$1048576,MATCH($A521,'Data - Energy &amp; Metals'!$A$2:$A$1048576,FALSE),FALSE))</f>
        <v>309317</v>
      </c>
      <c r="E521" s="8">
        <f t="shared" si="8"/>
        <v>-6.7858504546500914E-2</v>
      </c>
    </row>
    <row r="522" spans="1:5" x14ac:dyDescent="0.25">
      <c r="A522" s="27">
        <f>IF('Data - Energy &amp; Metals'!A522="",#N/A,'Data - Energy &amp; Metals'!A522)</f>
        <v>42514</v>
      </c>
      <c r="B522" s="7">
        <f>IF(ISBLANK(HLOOKUP(B$2,'Data - Energy &amp; Metals'!$B$2:$AH$1048576,MATCH($A522,'Data - Energy &amp; Metals'!$A$2:$A$1048576,FALSE),FALSE)),#N/A,HLOOKUP(B$2,'Data - Energy &amp; Metals'!$B$2:$AH$1048576,MATCH($A522,'Data - Energy &amp; Metals'!$A$2:$A$1048576,FALSE),FALSE))</f>
        <v>1101538</v>
      </c>
      <c r="C522" s="7">
        <f>IF(ISBLANK(HLOOKUP(C$2,'Data - Energy &amp; Metals'!$B$2:$AH$1048576,MATCH($A522,'Data - Energy &amp; Metals'!$A$2:$A$1048576,FALSE),FALSE)),#N/A,HLOOKUP(C$2,'Data - Energy &amp; Metals'!$B$2:$AH$1048576,MATCH($A522,'Data - Energy &amp; Metals'!$A$2:$A$1048576,FALSE),FALSE))</f>
        <v>216710</v>
      </c>
      <c r="D522" s="7">
        <f>IF(ISBLANK(HLOOKUP(D$2,'Data - Energy &amp; Metals'!$B$2:$AH$1048576,MATCH($A522,'Data - Energy &amp; Metals'!$A$2:$A$1048576,FALSE),FALSE)),#N/A,HLOOKUP(D$2,'Data - Energy &amp; Metals'!$B$2:$AH$1048576,MATCH($A522,'Data - Energy &amp; Metals'!$A$2:$A$1048576,FALSE),FALSE))</f>
        <v>329552</v>
      </c>
      <c r="E522" s="8">
        <f t="shared" si="8"/>
        <v>-0.10244040605044946</v>
      </c>
    </row>
    <row r="523" spans="1:5" x14ac:dyDescent="0.25">
      <c r="A523" s="27">
        <f>IF('Data - Energy &amp; Metals'!A523="",#N/A,'Data - Energy &amp; Metals'!A523)</f>
        <v>42521</v>
      </c>
      <c r="B523" s="7">
        <f>IF(ISBLANK(HLOOKUP(B$2,'Data - Energy &amp; Metals'!$B$2:$AH$1048576,MATCH($A523,'Data - Energy &amp; Metals'!$A$2:$A$1048576,FALSE),FALSE)),#N/A,HLOOKUP(B$2,'Data - Energy &amp; Metals'!$B$2:$AH$1048576,MATCH($A523,'Data - Energy &amp; Metals'!$A$2:$A$1048576,FALSE),FALSE))</f>
        <v>1095912</v>
      </c>
      <c r="C523" s="7">
        <f>IF(ISBLANK(HLOOKUP(C$2,'Data - Energy &amp; Metals'!$B$2:$AH$1048576,MATCH($A523,'Data - Energy &amp; Metals'!$A$2:$A$1048576,FALSE),FALSE)),#N/A,HLOOKUP(C$2,'Data - Energy &amp; Metals'!$B$2:$AH$1048576,MATCH($A523,'Data - Energy &amp; Metals'!$A$2:$A$1048576,FALSE),FALSE))</f>
        <v>231571</v>
      </c>
      <c r="D523" s="7">
        <f>IF(ISBLANK(HLOOKUP(D$2,'Data - Energy &amp; Metals'!$B$2:$AH$1048576,MATCH($A523,'Data - Energy &amp; Metals'!$A$2:$A$1048576,FALSE),FALSE)),#N/A,HLOOKUP(D$2,'Data - Energy &amp; Metals'!$B$2:$AH$1048576,MATCH($A523,'Data - Energy &amp; Metals'!$A$2:$A$1048576,FALSE),FALSE))</f>
        <v>330799</v>
      </c>
      <c r="E523" s="8">
        <f t="shared" si="8"/>
        <v>-9.0543766287804126E-2</v>
      </c>
    </row>
    <row r="524" spans="1:5" x14ac:dyDescent="0.25">
      <c r="A524" s="27">
        <f>IF('Data - Energy &amp; Metals'!A524="",#N/A,'Data - Energy &amp; Metals'!A524)</f>
        <v>42528</v>
      </c>
      <c r="B524" s="7">
        <f>IF(ISBLANK(HLOOKUP(B$2,'Data - Energy &amp; Metals'!$B$2:$AH$1048576,MATCH($A524,'Data - Energy &amp; Metals'!$A$2:$A$1048576,FALSE),FALSE)),#N/A,HLOOKUP(B$2,'Data - Energy &amp; Metals'!$B$2:$AH$1048576,MATCH($A524,'Data - Energy &amp; Metals'!$A$2:$A$1048576,FALSE),FALSE))</f>
        <v>1077370</v>
      </c>
      <c r="C524" s="7">
        <f>IF(ISBLANK(HLOOKUP(C$2,'Data - Energy &amp; Metals'!$B$2:$AH$1048576,MATCH($A524,'Data - Energy &amp; Metals'!$A$2:$A$1048576,FALSE),FALSE)),#N/A,HLOOKUP(C$2,'Data - Energy &amp; Metals'!$B$2:$AH$1048576,MATCH($A524,'Data - Energy &amp; Metals'!$A$2:$A$1048576,FALSE),FALSE))</f>
        <v>216711</v>
      </c>
      <c r="D524" s="7">
        <f>IF(ISBLANK(HLOOKUP(D$2,'Data - Energy &amp; Metals'!$B$2:$AH$1048576,MATCH($A524,'Data - Energy &amp; Metals'!$A$2:$A$1048576,FALSE),FALSE)),#N/A,HLOOKUP(D$2,'Data - Energy &amp; Metals'!$B$2:$AH$1048576,MATCH($A524,'Data - Energy &amp; Metals'!$A$2:$A$1048576,FALSE),FALSE))</f>
        <v>273065</v>
      </c>
      <c r="E524" s="8">
        <f t="shared" si="8"/>
        <v>-5.2307006877859975E-2</v>
      </c>
    </row>
    <row r="525" spans="1:5" x14ac:dyDescent="0.25">
      <c r="A525" s="27">
        <f>IF('Data - Energy &amp; Metals'!A525="",#N/A,'Data - Energy &amp; Metals'!A525)</f>
        <v>42535</v>
      </c>
      <c r="B525" s="7">
        <f>IF(ISBLANK(HLOOKUP(B$2,'Data - Energy &amp; Metals'!$B$2:$AH$1048576,MATCH($A525,'Data - Energy &amp; Metals'!$A$2:$A$1048576,FALSE),FALSE)),#N/A,HLOOKUP(B$2,'Data - Energy &amp; Metals'!$B$2:$AH$1048576,MATCH($A525,'Data - Energy &amp; Metals'!$A$2:$A$1048576,FALSE),FALSE))</f>
        <v>1106621</v>
      </c>
      <c r="C525" s="7">
        <f>IF(ISBLANK(HLOOKUP(C$2,'Data - Energy &amp; Metals'!$B$2:$AH$1048576,MATCH($A525,'Data - Energy &amp; Metals'!$A$2:$A$1048576,FALSE),FALSE)),#N/A,HLOOKUP(C$2,'Data - Energy &amp; Metals'!$B$2:$AH$1048576,MATCH($A525,'Data - Energy &amp; Metals'!$A$2:$A$1048576,FALSE),FALSE))</f>
        <v>230442</v>
      </c>
      <c r="D525" s="7">
        <f>IF(ISBLANK(HLOOKUP(D$2,'Data - Energy &amp; Metals'!$B$2:$AH$1048576,MATCH($A525,'Data - Energy &amp; Metals'!$A$2:$A$1048576,FALSE),FALSE)),#N/A,HLOOKUP(D$2,'Data - Energy &amp; Metals'!$B$2:$AH$1048576,MATCH($A525,'Data - Energy &amp; Metals'!$A$2:$A$1048576,FALSE),FALSE))</f>
        <v>273594</v>
      </c>
      <c r="E525" s="8">
        <f t="shared" si="8"/>
        <v>-3.899438018978494E-2</v>
      </c>
    </row>
    <row r="526" spans="1:5" x14ac:dyDescent="0.25">
      <c r="A526" s="27">
        <f>IF('Data - Energy &amp; Metals'!A526="",#N/A,'Data - Energy &amp; Metals'!A526)</f>
        <v>42542</v>
      </c>
      <c r="B526" s="7">
        <f>IF(ISBLANK(HLOOKUP(B$2,'Data - Energy &amp; Metals'!$B$2:$AH$1048576,MATCH($A526,'Data - Energy &amp; Metals'!$A$2:$A$1048576,FALSE),FALSE)),#N/A,HLOOKUP(B$2,'Data - Energy &amp; Metals'!$B$2:$AH$1048576,MATCH($A526,'Data - Energy &amp; Metals'!$A$2:$A$1048576,FALSE),FALSE))</f>
        <v>1115777</v>
      </c>
      <c r="C526" s="7">
        <f>IF(ISBLANK(HLOOKUP(C$2,'Data - Energy &amp; Metals'!$B$2:$AH$1048576,MATCH($A526,'Data - Energy &amp; Metals'!$A$2:$A$1048576,FALSE),FALSE)),#N/A,HLOOKUP(C$2,'Data - Energy &amp; Metals'!$B$2:$AH$1048576,MATCH($A526,'Data - Energy &amp; Metals'!$A$2:$A$1048576,FALSE),FALSE))</f>
        <v>236380</v>
      </c>
      <c r="D526" s="7">
        <f>IF(ISBLANK(HLOOKUP(D$2,'Data - Energy &amp; Metals'!$B$2:$AH$1048576,MATCH($A526,'Data - Energy &amp; Metals'!$A$2:$A$1048576,FALSE),FALSE)),#N/A,HLOOKUP(D$2,'Data - Energy &amp; Metals'!$B$2:$AH$1048576,MATCH($A526,'Data - Energy &amp; Metals'!$A$2:$A$1048576,FALSE),FALSE))</f>
        <v>266900</v>
      </c>
      <c r="E526" s="8">
        <f t="shared" si="8"/>
        <v>-2.7353135976095583E-2</v>
      </c>
    </row>
    <row r="527" spans="1:5" x14ac:dyDescent="0.25">
      <c r="A527" s="27">
        <f>IF('Data - Energy &amp; Metals'!A527="",#N/A,'Data - Energy &amp; Metals'!A527)</f>
        <v>42549</v>
      </c>
      <c r="B527" s="7">
        <f>IF(ISBLANK(HLOOKUP(B$2,'Data - Energy &amp; Metals'!$B$2:$AH$1048576,MATCH($A527,'Data - Energy &amp; Metals'!$A$2:$A$1048576,FALSE),FALSE)),#N/A,HLOOKUP(B$2,'Data - Energy &amp; Metals'!$B$2:$AH$1048576,MATCH($A527,'Data - Energy &amp; Metals'!$A$2:$A$1048576,FALSE),FALSE))</f>
        <v>1095075</v>
      </c>
      <c r="C527" s="7">
        <f>IF(ISBLANK(HLOOKUP(C$2,'Data - Energy &amp; Metals'!$B$2:$AH$1048576,MATCH($A527,'Data - Energy &amp; Metals'!$A$2:$A$1048576,FALSE),FALSE)),#N/A,HLOOKUP(C$2,'Data - Energy &amp; Metals'!$B$2:$AH$1048576,MATCH($A527,'Data - Energy &amp; Metals'!$A$2:$A$1048576,FALSE),FALSE))</f>
        <v>226219</v>
      </c>
      <c r="D527" s="7">
        <f>IF(ISBLANK(HLOOKUP(D$2,'Data - Energy &amp; Metals'!$B$2:$AH$1048576,MATCH($A527,'Data - Energy &amp; Metals'!$A$2:$A$1048576,FALSE),FALSE)),#N/A,HLOOKUP(D$2,'Data - Energy &amp; Metals'!$B$2:$AH$1048576,MATCH($A527,'Data - Energy &amp; Metals'!$A$2:$A$1048576,FALSE),FALSE))</f>
        <v>255499</v>
      </c>
      <c r="E527" s="8">
        <f t="shared" si="8"/>
        <v>-2.673789466474899E-2</v>
      </c>
    </row>
    <row r="528" spans="1:5" x14ac:dyDescent="0.25">
      <c r="A528" s="27">
        <f>IF('Data - Energy &amp; Metals'!A528="",#N/A,'Data - Energy &amp; Metals'!A528)</f>
        <v>42556</v>
      </c>
      <c r="B528" s="7">
        <f>IF(ISBLANK(HLOOKUP(B$2,'Data - Energy &amp; Metals'!$B$2:$AH$1048576,MATCH($A528,'Data - Energy &amp; Metals'!$A$2:$A$1048576,FALSE),FALSE)),#N/A,HLOOKUP(B$2,'Data - Energy &amp; Metals'!$B$2:$AH$1048576,MATCH($A528,'Data - Energy &amp; Metals'!$A$2:$A$1048576,FALSE),FALSE))</f>
        <v>1092326</v>
      </c>
      <c r="C528" s="7">
        <f>IF(ISBLANK(HLOOKUP(C$2,'Data - Energy &amp; Metals'!$B$2:$AH$1048576,MATCH($A528,'Data - Energy &amp; Metals'!$A$2:$A$1048576,FALSE),FALSE)),#N/A,HLOOKUP(C$2,'Data - Energy &amp; Metals'!$B$2:$AH$1048576,MATCH($A528,'Data - Energy &amp; Metals'!$A$2:$A$1048576,FALSE),FALSE))</f>
        <v>219233</v>
      </c>
      <c r="D528" s="7">
        <f>IF(ISBLANK(HLOOKUP(D$2,'Data - Energy &amp; Metals'!$B$2:$AH$1048576,MATCH($A528,'Data - Energy &amp; Metals'!$A$2:$A$1048576,FALSE),FALSE)),#N/A,HLOOKUP(D$2,'Data - Energy &amp; Metals'!$B$2:$AH$1048576,MATCH($A528,'Data - Energy &amp; Metals'!$A$2:$A$1048576,FALSE),FALSE))</f>
        <v>250509</v>
      </c>
      <c r="E528" s="8">
        <f t="shared" si="8"/>
        <v>-2.8632477850019135E-2</v>
      </c>
    </row>
    <row r="529" spans="1:5" x14ac:dyDescent="0.25">
      <c r="A529" s="27">
        <f>IF('Data - Energy &amp; Metals'!A529="",#N/A,'Data - Energy &amp; Metals'!A529)</f>
        <v>42563</v>
      </c>
      <c r="B529" s="7">
        <f>IF(ISBLANK(HLOOKUP(B$2,'Data - Energy &amp; Metals'!$B$2:$AH$1048576,MATCH($A529,'Data - Energy &amp; Metals'!$A$2:$A$1048576,FALSE),FALSE)),#N/A,HLOOKUP(B$2,'Data - Energy &amp; Metals'!$B$2:$AH$1048576,MATCH($A529,'Data - Energy &amp; Metals'!$A$2:$A$1048576,FALSE),FALSE))</f>
        <v>1059612</v>
      </c>
      <c r="C529" s="7">
        <f>IF(ISBLANK(HLOOKUP(C$2,'Data - Energy &amp; Metals'!$B$2:$AH$1048576,MATCH($A529,'Data - Energy &amp; Metals'!$A$2:$A$1048576,FALSE),FALSE)),#N/A,HLOOKUP(C$2,'Data - Energy &amp; Metals'!$B$2:$AH$1048576,MATCH($A529,'Data - Energy &amp; Metals'!$A$2:$A$1048576,FALSE),FALSE))</f>
        <v>217102</v>
      </c>
      <c r="D529" s="7">
        <f>IF(ISBLANK(HLOOKUP(D$2,'Data - Energy &amp; Metals'!$B$2:$AH$1048576,MATCH($A529,'Data - Energy &amp; Metals'!$A$2:$A$1048576,FALSE),FALSE)),#N/A,HLOOKUP(D$2,'Data - Energy &amp; Metals'!$B$2:$AH$1048576,MATCH($A529,'Data - Energy &amp; Metals'!$A$2:$A$1048576,FALSE),FALSE))</f>
        <v>248717</v>
      </c>
      <c r="E529" s="8">
        <f t="shared" si="8"/>
        <v>-2.9836392943832269E-2</v>
      </c>
    </row>
    <row r="530" spans="1:5" x14ac:dyDescent="0.25">
      <c r="A530" s="27">
        <f>IF('Data - Energy &amp; Metals'!A530="",#N/A,'Data - Energy &amp; Metals'!A530)</f>
        <v>42570</v>
      </c>
      <c r="B530" s="7">
        <f>IF(ISBLANK(HLOOKUP(B$2,'Data - Energy &amp; Metals'!$B$2:$AH$1048576,MATCH($A530,'Data - Energy &amp; Metals'!$A$2:$A$1048576,FALSE),FALSE)),#N/A,HLOOKUP(B$2,'Data - Energy &amp; Metals'!$B$2:$AH$1048576,MATCH($A530,'Data - Energy &amp; Metals'!$A$2:$A$1048576,FALSE),FALSE))</f>
        <v>1044005</v>
      </c>
      <c r="C530" s="7">
        <f>IF(ISBLANK(HLOOKUP(C$2,'Data - Energy &amp; Metals'!$B$2:$AH$1048576,MATCH($A530,'Data - Energy &amp; Metals'!$A$2:$A$1048576,FALSE),FALSE)),#N/A,HLOOKUP(C$2,'Data - Energy &amp; Metals'!$B$2:$AH$1048576,MATCH($A530,'Data - Energy &amp; Metals'!$A$2:$A$1048576,FALSE),FALSE))</f>
        <v>216139</v>
      </c>
      <c r="D530" s="7">
        <f>IF(ISBLANK(HLOOKUP(D$2,'Data - Energy &amp; Metals'!$B$2:$AH$1048576,MATCH($A530,'Data - Energy &amp; Metals'!$A$2:$A$1048576,FALSE),FALSE)),#N/A,HLOOKUP(D$2,'Data - Energy &amp; Metals'!$B$2:$AH$1048576,MATCH($A530,'Data - Energy &amp; Metals'!$A$2:$A$1048576,FALSE),FALSE))</f>
        <v>258269</v>
      </c>
      <c r="E530" s="8">
        <f t="shared" si="8"/>
        <v>-4.0354212862965214E-2</v>
      </c>
    </row>
    <row r="531" spans="1:5" x14ac:dyDescent="0.25">
      <c r="A531" s="27">
        <f>IF('Data - Energy &amp; Metals'!A531="",#N/A,'Data - Energy &amp; Metals'!A531)</f>
        <v>42577</v>
      </c>
      <c r="B531" s="7">
        <f>IF(ISBLANK(HLOOKUP(B$2,'Data - Energy &amp; Metals'!$B$2:$AH$1048576,MATCH($A531,'Data - Energy &amp; Metals'!$A$2:$A$1048576,FALSE),FALSE)),#N/A,HLOOKUP(B$2,'Data - Energy &amp; Metals'!$B$2:$AH$1048576,MATCH($A531,'Data - Energy &amp; Metals'!$A$2:$A$1048576,FALSE),FALSE))</f>
        <v>984024</v>
      </c>
      <c r="C531" s="7">
        <f>IF(ISBLANK(HLOOKUP(C$2,'Data - Energy &amp; Metals'!$B$2:$AH$1048576,MATCH($A531,'Data - Energy &amp; Metals'!$A$2:$A$1048576,FALSE),FALSE)),#N/A,HLOOKUP(C$2,'Data - Energy &amp; Metals'!$B$2:$AH$1048576,MATCH($A531,'Data - Energy &amp; Metals'!$A$2:$A$1048576,FALSE),FALSE))</f>
        <v>218702</v>
      </c>
      <c r="D531" s="7">
        <f>IF(ISBLANK(HLOOKUP(D$2,'Data - Energy &amp; Metals'!$B$2:$AH$1048576,MATCH($A531,'Data - Energy &amp; Metals'!$A$2:$A$1048576,FALSE),FALSE)),#N/A,HLOOKUP(D$2,'Data - Energy &amp; Metals'!$B$2:$AH$1048576,MATCH($A531,'Data - Energy &amp; Metals'!$A$2:$A$1048576,FALSE),FALSE))</f>
        <v>261746</v>
      </c>
      <c r="E531" s="8">
        <f t="shared" si="8"/>
        <v>-4.3742835540596568E-2</v>
      </c>
    </row>
    <row r="532" spans="1:5" x14ac:dyDescent="0.25">
      <c r="A532" s="27">
        <f>IF('Data - Energy &amp; Metals'!A532="",#N/A,'Data - Energy &amp; Metals'!A532)</f>
        <v>42584</v>
      </c>
      <c r="B532" s="7">
        <f>IF(ISBLANK(HLOOKUP(B$2,'Data - Energy &amp; Metals'!$B$2:$AH$1048576,MATCH($A532,'Data - Energy &amp; Metals'!$A$2:$A$1048576,FALSE),FALSE)),#N/A,HLOOKUP(B$2,'Data - Energy &amp; Metals'!$B$2:$AH$1048576,MATCH($A532,'Data - Energy &amp; Metals'!$A$2:$A$1048576,FALSE),FALSE))</f>
        <v>1034266</v>
      </c>
      <c r="C532" s="7">
        <f>IF(ISBLANK(HLOOKUP(C$2,'Data - Energy &amp; Metals'!$B$2:$AH$1048576,MATCH($A532,'Data - Energy &amp; Metals'!$A$2:$A$1048576,FALSE),FALSE)),#N/A,HLOOKUP(C$2,'Data - Energy &amp; Metals'!$B$2:$AH$1048576,MATCH($A532,'Data - Energy &amp; Metals'!$A$2:$A$1048576,FALSE),FALSE))</f>
        <v>221592</v>
      </c>
      <c r="D532" s="7">
        <f>IF(ISBLANK(HLOOKUP(D$2,'Data - Energy &amp; Metals'!$B$2:$AH$1048576,MATCH($A532,'Data - Energy &amp; Metals'!$A$2:$A$1048576,FALSE),FALSE)),#N/A,HLOOKUP(D$2,'Data - Energy &amp; Metals'!$B$2:$AH$1048576,MATCH($A532,'Data - Energy &amp; Metals'!$A$2:$A$1048576,FALSE),FALSE))</f>
        <v>252713</v>
      </c>
      <c r="E532" s="8">
        <f t="shared" si="8"/>
        <v>-3.0089938178379644E-2</v>
      </c>
    </row>
    <row r="533" spans="1:5" x14ac:dyDescent="0.25">
      <c r="A533" s="27">
        <f>IF('Data - Energy &amp; Metals'!A533="",#N/A,'Data - Energy &amp; Metals'!A533)</f>
        <v>42591</v>
      </c>
      <c r="B533" s="7">
        <f>IF(ISBLANK(HLOOKUP(B$2,'Data - Energy &amp; Metals'!$B$2:$AH$1048576,MATCH($A533,'Data - Energy &amp; Metals'!$A$2:$A$1048576,FALSE),FALSE)),#N/A,HLOOKUP(B$2,'Data - Energy &amp; Metals'!$B$2:$AH$1048576,MATCH($A533,'Data - Energy &amp; Metals'!$A$2:$A$1048576,FALSE),FALSE))</f>
        <v>1083435</v>
      </c>
      <c r="C533" s="7">
        <f>IF(ISBLANK(HLOOKUP(C$2,'Data - Energy &amp; Metals'!$B$2:$AH$1048576,MATCH($A533,'Data - Energy &amp; Metals'!$A$2:$A$1048576,FALSE),FALSE)),#N/A,HLOOKUP(C$2,'Data - Energy &amp; Metals'!$B$2:$AH$1048576,MATCH($A533,'Data - Energy &amp; Metals'!$A$2:$A$1048576,FALSE),FALSE))</f>
        <v>219842</v>
      </c>
      <c r="D533" s="7">
        <f>IF(ISBLANK(HLOOKUP(D$2,'Data - Energy &amp; Metals'!$B$2:$AH$1048576,MATCH($A533,'Data - Energy &amp; Metals'!$A$2:$A$1048576,FALSE),FALSE)),#N/A,HLOOKUP(D$2,'Data - Energy &amp; Metals'!$B$2:$AH$1048576,MATCH($A533,'Data - Energy &amp; Metals'!$A$2:$A$1048576,FALSE),FALSE))</f>
        <v>273121</v>
      </c>
      <c r="E533" s="8">
        <f t="shared" si="8"/>
        <v>-4.9176000406115736E-2</v>
      </c>
    </row>
    <row r="534" spans="1:5" x14ac:dyDescent="0.25">
      <c r="A534" s="27">
        <f>IF('Data - Energy &amp; Metals'!A534="",#N/A,'Data - Energy &amp; Metals'!A534)</f>
        <v>42598</v>
      </c>
      <c r="B534" s="7">
        <f>IF(ISBLANK(HLOOKUP(B$2,'Data - Energy &amp; Metals'!$B$2:$AH$1048576,MATCH($A534,'Data - Energy &amp; Metals'!$A$2:$A$1048576,FALSE),FALSE)),#N/A,HLOOKUP(B$2,'Data - Energy &amp; Metals'!$B$2:$AH$1048576,MATCH($A534,'Data - Energy &amp; Metals'!$A$2:$A$1048576,FALSE),FALSE))</f>
        <v>1125899</v>
      </c>
      <c r="C534" s="7">
        <f>IF(ISBLANK(HLOOKUP(C$2,'Data - Energy &amp; Metals'!$B$2:$AH$1048576,MATCH($A534,'Data - Energy &amp; Metals'!$A$2:$A$1048576,FALSE),FALSE)),#N/A,HLOOKUP(C$2,'Data - Energy &amp; Metals'!$B$2:$AH$1048576,MATCH($A534,'Data - Energy &amp; Metals'!$A$2:$A$1048576,FALSE),FALSE))</f>
        <v>215265</v>
      </c>
      <c r="D534" s="7">
        <f>IF(ISBLANK(HLOOKUP(D$2,'Data - Energy &amp; Metals'!$B$2:$AH$1048576,MATCH($A534,'Data - Energy &amp; Metals'!$A$2:$A$1048576,FALSE),FALSE)),#N/A,HLOOKUP(D$2,'Data - Energy &amp; Metals'!$B$2:$AH$1048576,MATCH($A534,'Data - Energy &amp; Metals'!$A$2:$A$1048576,FALSE),FALSE))</f>
        <v>286034</v>
      </c>
      <c r="E534" s="8">
        <f t="shared" si="8"/>
        <v>-6.2855549210009062E-2</v>
      </c>
    </row>
    <row r="535" spans="1:5" x14ac:dyDescent="0.25">
      <c r="A535" s="27">
        <f>IF('Data - Energy &amp; Metals'!A535="",#N/A,'Data - Energy &amp; Metals'!A535)</f>
        <v>42605</v>
      </c>
      <c r="B535" s="7">
        <f>IF(ISBLANK(HLOOKUP(B$2,'Data - Energy &amp; Metals'!$B$2:$AH$1048576,MATCH($A535,'Data - Energy &amp; Metals'!$A$2:$A$1048576,FALSE),FALSE)),#N/A,HLOOKUP(B$2,'Data - Energy &amp; Metals'!$B$2:$AH$1048576,MATCH($A535,'Data - Energy &amp; Metals'!$A$2:$A$1048576,FALSE),FALSE))</f>
        <v>1095990</v>
      </c>
      <c r="C535" s="7">
        <f>IF(ISBLANK(HLOOKUP(C$2,'Data - Energy &amp; Metals'!$B$2:$AH$1048576,MATCH($A535,'Data - Energy &amp; Metals'!$A$2:$A$1048576,FALSE),FALSE)),#N/A,HLOOKUP(C$2,'Data - Energy &amp; Metals'!$B$2:$AH$1048576,MATCH($A535,'Data - Energy &amp; Metals'!$A$2:$A$1048576,FALSE),FALSE))</f>
        <v>226673</v>
      </c>
      <c r="D535" s="7">
        <f>IF(ISBLANK(HLOOKUP(D$2,'Data - Energy &amp; Metals'!$B$2:$AH$1048576,MATCH($A535,'Data - Energy &amp; Metals'!$A$2:$A$1048576,FALSE),FALSE)),#N/A,HLOOKUP(D$2,'Data - Energy &amp; Metals'!$B$2:$AH$1048576,MATCH($A535,'Data - Energy &amp; Metals'!$A$2:$A$1048576,FALSE),FALSE))</f>
        <v>262011</v>
      </c>
      <c r="E535" s="8">
        <f t="shared" si="8"/>
        <v>-3.2242994917836838E-2</v>
      </c>
    </row>
    <row r="536" spans="1:5" x14ac:dyDescent="0.25">
      <c r="A536" s="27">
        <f>IF('Data - Energy &amp; Metals'!A536="",#N/A,'Data - Energy &amp; Metals'!A536)</f>
        <v>42612</v>
      </c>
      <c r="B536" s="7">
        <f>IF(ISBLANK(HLOOKUP(B$2,'Data - Energy &amp; Metals'!$B$2:$AH$1048576,MATCH($A536,'Data - Energy &amp; Metals'!$A$2:$A$1048576,FALSE),FALSE)),#N/A,HLOOKUP(B$2,'Data - Energy &amp; Metals'!$B$2:$AH$1048576,MATCH($A536,'Data - Energy &amp; Metals'!$A$2:$A$1048576,FALSE),FALSE))</f>
        <v>1057637</v>
      </c>
      <c r="C536" s="7">
        <f>IF(ISBLANK(HLOOKUP(C$2,'Data - Energy &amp; Metals'!$B$2:$AH$1048576,MATCH($A536,'Data - Energy &amp; Metals'!$A$2:$A$1048576,FALSE),FALSE)),#N/A,HLOOKUP(C$2,'Data - Energy &amp; Metals'!$B$2:$AH$1048576,MATCH($A536,'Data - Energy &amp; Metals'!$A$2:$A$1048576,FALSE),FALSE))</f>
        <v>247957</v>
      </c>
      <c r="D536" s="7">
        <f>IF(ISBLANK(HLOOKUP(D$2,'Data - Energy &amp; Metals'!$B$2:$AH$1048576,MATCH($A536,'Data - Energy &amp; Metals'!$A$2:$A$1048576,FALSE),FALSE)),#N/A,HLOOKUP(D$2,'Data - Energy &amp; Metals'!$B$2:$AH$1048576,MATCH($A536,'Data - Energy &amp; Metals'!$A$2:$A$1048576,FALSE),FALSE))</f>
        <v>235847</v>
      </c>
      <c r="E536" s="8">
        <f t="shared" si="8"/>
        <v>1.1450053279149651E-2</v>
      </c>
    </row>
    <row r="537" spans="1:5" x14ac:dyDescent="0.25">
      <c r="A537" s="27">
        <f>IF('Data - Energy &amp; Metals'!A537="",#N/A,'Data - Energy &amp; Metals'!A537)</f>
        <v>42619</v>
      </c>
      <c r="B537" s="7">
        <f>IF(ISBLANK(HLOOKUP(B$2,'Data - Energy &amp; Metals'!$B$2:$AH$1048576,MATCH($A537,'Data - Energy &amp; Metals'!$A$2:$A$1048576,FALSE),FALSE)),#N/A,HLOOKUP(B$2,'Data - Energy &amp; Metals'!$B$2:$AH$1048576,MATCH($A537,'Data - Energy &amp; Metals'!$A$2:$A$1048576,FALSE),FALSE))</f>
        <v>1073463</v>
      </c>
      <c r="C537" s="7">
        <f>IF(ISBLANK(HLOOKUP(C$2,'Data - Energy &amp; Metals'!$B$2:$AH$1048576,MATCH($A537,'Data - Energy &amp; Metals'!$A$2:$A$1048576,FALSE),FALSE)),#N/A,HLOOKUP(C$2,'Data - Energy &amp; Metals'!$B$2:$AH$1048576,MATCH($A537,'Data - Energy &amp; Metals'!$A$2:$A$1048576,FALSE),FALSE))</f>
        <v>241600</v>
      </c>
      <c r="D537" s="7">
        <f>IF(ISBLANK(HLOOKUP(D$2,'Data - Energy &amp; Metals'!$B$2:$AH$1048576,MATCH($A537,'Data - Energy &amp; Metals'!$A$2:$A$1048576,FALSE),FALSE)),#N/A,HLOOKUP(D$2,'Data - Energy &amp; Metals'!$B$2:$AH$1048576,MATCH($A537,'Data - Energy &amp; Metals'!$A$2:$A$1048576,FALSE),FALSE))</f>
        <v>242783</v>
      </c>
      <c r="E537" s="8">
        <f t="shared" si="8"/>
        <v>-1.1020407783034908E-3</v>
      </c>
    </row>
    <row r="538" spans="1:5" x14ac:dyDescent="0.25">
      <c r="A538" s="27">
        <f>IF('Data - Energy &amp; Metals'!A538="",#N/A,'Data - Energy &amp; Metals'!A538)</f>
        <v>42626</v>
      </c>
      <c r="B538" s="7">
        <f>IF(ISBLANK(HLOOKUP(B$2,'Data - Energy &amp; Metals'!$B$2:$AH$1048576,MATCH($A538,'Data - Energy &amp; Metals'!$A$2:$A$1048576,FALSE),FALSE)),#N/A,HLOOKUP(B$2,'Data - Energy &amp; Metals'!$B$2:$AH$1048576,MATCH($A538,'Data - Energy &amp; Metals'!$A$2:$A$1048576,FALSE),FALSE))</f>
        <v>1056378</v>
      </c>
      <c r="C538" s="7">
        <f>IF(ISBLANK(HLOOKUP(C$2,'Data - Energy &amp; Metals'!$B$2:$AH$1048576,MATCH($A538,'Data - Energy &amp; Metals'!$A$2:$A$1048576,FALSE),FALSE)),#N/A,HLOOKUP(C$2,'Data - Energy &amp; Metals'!$B$2:$AH$1048576,MATCH($A538,'Data - Energy &amp; Metals'!$A$2:$A$1048576,FALSE),FALSE))</f>
        <v>260745</v>
      </c>
      <c r="D538" s="7">
        <f>IF(ISBLANK(HLOOKUP(D$2,'Data - Energy &amp; Metals'!$B$2:$AH$1048576,MATCH($A538,'Data - Energy &amp; Metals'!$A$2:$A$1048576,FALSE),FALSE)),#N/A,HLOOKUP(D$2,'Data - Energy &amp; Metals'!$B$2:$AH$1048576,MATCH($A538,'Data - Energy &amp; Metals'!$A$2:$A$1048576,FALSE),FALSE))</f>
        <v>173728</v>
      </c>
      <c r="E538" s="8">
        <f t="shared" si="8"/>
        <v>8.237297633990863E-2</v>
      </c>
    </row>
    <row r="539" spans="1:5" x14ac:dyDescent="0.25">
      <c r="A539" s="27">
        <f>IF('Data - Energy &amp; Metals'!A539="",#N/A,'Data - Energy &amp; Metals'!A539)</f>
        <v>42633</v>
      </c>
      <c r="B539" s="7">
        <f>IF(ISBLANK(HLOOKUP(B$2,'Data - Energy &amp; Metals'!$B$2:$AH$1048576,MATCH($A539,'Data - Energy &amp; Metals'!$A$2:$A$1048576,FALSE),FALSE)),#N/A,HLOOKUP(B$2,'Data - Energy &amp; Metals'!$B$2:$AH$1048576,MATCH($A539,'Data - Energy &amp; Metals'!$A$2:$A$1048576,FALSE),FALSE))</f>
        <v>1111770</v>
      </c>
      <c r="C539" s="7">
        <f>IF(ISBLANK(HLOOKUP(C$2,'Data - Energy &amp; Metals'!$B$2:$AH$1048576,MATCH($A539,'Data - Energy &amp; Metals'!$A$2:$A$1048576,FALSE),FALSE)),#N/A,HLOOKUP(C$2,'Data - Energy &amp; Metals'!$B$2:$AH$1048576,MATCH($A539,'Data - Energy &amp; Metals'!$A$2:$A$1048576,FALSE),FALSE))</f>
        <v>277480</v>
      </c>
      <c r="D539" s="7">
        <f>IF(ISBLANK(HLOOKUP(D$2,'Data - Energy &amp; Metals'!$B$2:$AH$1048576,MATCH($A539,'Data - Energy &amp; Metals'!$A$2:$A$1048576,FALSE),FALSE)),#N/A,HLOOKUP(D$2,'Data - Energy &amp; Metals'!$B$2:$AH$1048576,MATCH($A539,'Data - Energy &amp; Metals'!$A$2:$A$1048576,FALSE),FALSE))</f>
        <v>165871</v>
      </c>
      <c r="E539" s="8">
        <f t="shared" si="8"/>
        <v>0.10038856957824011</v>
      </c>
    </row>
    <row r="540" spans="1:5" x14ac:dyDescent="0.25">
      <c r="A540" s="27">
        <f>IF('Data - Energy &amp; Metals'!A540="",#N/A,'Data - Energy &amp; Metals'!A540)</f>
        <v>42640</v>
      </c>
      <c r="B540" s="7">
        <f>IF(ISBLANK(HLOOKUP(B$2,'Data - Energy &amp; Metals'!$B$2:$AH$1048576,MATCH($A540,'Data - Energy &amp; Metals'!$A$2:$A$1048576,FALSE),FALSE)),#N/A,HLOOKUP(B$2,'Data - Energy &amp; Metals'!$B$2:$AH$1048576,MATCH($A540,'Data - Energy &amp; Metals'!$A$2:$A$1048576,FALSE),FALSE))</f>
        <v>1083485</v>
      </c>
      <c r="C540" s="7">
        <f>IF(ISBLANK(HLOOKUP(C$2,'Data - Energy &amp; Metals'!$B$2:$AH$1048576,MATCH($A540,'Data - Energy &amp; Metals'!$A$2:$A$1048576,FALSE),FALSE)),#N/A,HLOOKUP(C$2,'Data - Energy &amp; Metals'!$B$2:$AH$1048576,MATCH($A540,'Data - Energy &amp; Metals'!$A$2:$A$1048576,FALSE),FALSE))</f>
        <v>282625</v>
      </c>
      <c r="D540" s="7">
        <f>IF(ISBLANK(HLOOKUP(D$2,'Data - Energy &amp; Metals'!$B$2:$AH$1048576,MATCH($A540,'Data - Energy &amp; Metals'!$A$2:$A$1048576,FALSE),FALSE)),#N/A,HLOOKUP(D$2,'Data - Energy &amp; Metals'!$B$2:$AH$1048576,MATCH($A540,'Data - Energy &amp; Metals'!$A$2:$A$1048576,FALSE),FALSE))</f>
        <v>158560</v>
      </c>
      <c r="E540" s="8">
        <f t="shared" si="8"/>
        <v>0.11450550769046179</v>
      </c>
    </row>
    <row r="541" spans="1:5" x14ac:dyDescent="0.25">
      <c r="A541" s="27">
        <f>IF('Data - Energy &amp; Metals'!A541="",#N/A,'Data - Energy &amp; Metals'!A541)</f>
        <v>42647</v>
      </c>
      <c r="B541" s="7">
        <f>IF(ISBLANK(HLOOKUP(B$2,'Data - Energy &amp; Metals'!$B$2:$AH$1048576,MATCH($A541,'Data - Energy &amp; Metals'!$A$2:$A$1048576,FALSE),FALSE)),#N/A,HLOOKUP(B$2,'Data - Energy &amp; Metals'!$B$2:$AH$1048576,MATCH($A541,'Data - Energy &amp; Metals'!$A$2:$A$1048576,FALSE),FALSE))</f>
        <v>1121884</v>
      </c>
      <c r="C541" s="7">
        <f>IF(ISBLANK(HLOOKUP(C$2,'Data - Energy &amp; Metals'!$B$2:$AH$1048576,MATCH($A541,'Data - Energy &amp; Metals'!$A$2:$A$1048576,FALSE),FALSE)),#N/A,HLOOKUP(C$2,'Data - Energy &amp; Metals'!$B$2:$AH$1048576,MATCH($A541,'Data - Energy &amp; Metals'!$A$2:$A$1048576,FALSE),FALSE))</f>
        <v>274269</v>
      </c>
      <c r="D541" s="7">
        <f>IF(ISBLANK(HLOOKUP(D$2,'Data - Energy &amp; Metals'!$B$2:$AH$1048576,MATCH($A541,'Data - Energy &amp; Metals'!$A$2:$A$1048576,FALSE),FALSE)),#N/A,HLOOKUP(D$2,'Data - Energy &amp; Metals'!$B$2:$AH$1048576,MATCH($A541,'Data - Energy &amp; Metals'!$A$2:$A$1048576,FALSE),FALSE))</f>
        <v>174871</v>
      </c>
      <c r="E541" s="8">
        <f t="shared" si="8"/>
        <v>8.8599177811609753E-2</v>
      </c>
    </row>
    <row r="542" spans="1:5" x14ac:dyDescent="0.25">
      <c r="A542" s="27">
        <f>IF('Data - Energy &amp; Metals'!A542="",#N/A,'Data - Energy &amp; Metals'!A542)</f>
        <v>42654</v>
      </c>
      <c r="B542" s="7">
        <f>IF(ISBLANK(HLOOKUP(B$2,'Data - Energy &amp; Metals'!$B$2:$AH$1048576,MATCH($A542,'Data - Energy &amp; Metals'!$A$2:$A$1048576,FALSE),FALSE)),#N/A,HLOOKUP(B$2,'Data - Energy &amp; Metals'!$B$2:$AH$1048576,MATCH($A542,'Data - Energy &amp; Metals'!$A$2:$A$1048576,FALSE),FALSE))</f>
        <v>1161522</v>
      </c>
      <c r="C542" s="7">
        <f>IF(ISBLANK(HLOOKUP(C$2,'Data - Energy &amp; Metals'!$B$2:$AH$1048576,MATCH($A542,'Data - Energy &amp; Metals'!$A$2:$A$1048576,FALSE),FALSE)),#N/A,HLOOKUP(C$2,'Data - Energy &amp; Metals'!$B$2:$AH$1048576,MATCH($A542,'Data - Energy &amp; Metals'!$A$2:$A$1048576,FALSE),FALSE))</f>
        <v>287392</v>
      </c>
      <c r="D542" s="7">
        <f>IF(ISBLANK(HLOOKUP(D$2,'Data - Energy &amp; Metals'!$B$2:$AH$1048576,MATCH($A542,'Data - Energy &amp; Metals'!$A$2:$A$1048576,FALSE),FALSE)),#N/A,HLOOKUP(D$2,'Data - Energy &amp; Metals'!$B$2:$AH$1048576,MATCH($A542,'Data - Energy &amp; Metals'!$A$2:$A$1048576,FALSE),FALSE))</f>
        <v>165205</v>
      </c>
      <c r="E542" s="8">
        <f t="shared" si="8"/>
        <v>0.10519559681176939</v>
      </c>
    </row>
    <row r="543" spans="1:5" x14ac:dyDescent="0.25">
      <c r="A543" s="27">
        <f>IF('Data - Energy &amp; Metals'!A543="",#N/A,'Data - Energy &amp; Metals'!A543)</f>
        <v>42661</v>
      </c>
      <c r="B543" s="7">
        <f>IF(ISBLANK(HLOOKUP(B$2,'Data - Energy &amp; Metals'!$B$2:$AH$1048576,MATCH($A543,'Data - Energy &amp; Metals'!$A$2:$A$1048576,FALSE),FALSE)),#N/A,HLOOKUP(B$2,'Data - Energy &amp; Metals'!$B$2:$AH$1048576,MATCH($A543,'Data - Energy &amp; Metals'!$A$2:$A$1048576,FALSE),FALSE))</f>
        <v>1213639</v>
      </c>
      <c r="C543" s="7">
        <f>IF(ISBLANK(HLOOKUP(C$2,'Data - Energy &amp; Metals'!$B$2:$AH$1048576,MATCH($A543,'Data - Energy &amp; Metals'!$A$2:$A$1048576,FALSE),FALSE)),#N/A,HLOOKUP(C$2,'Data - Energy &amp; Metals'!$B$2:$AH$1048576,MATCH($A543,'Data - Energy &amp; Metals'!$A$2:$A$1048576,FALSE),FALSE))</f>
        <v>298032</v>
      </c>
      <c r="D543" s="7">
        <f>IF(ISBLANK(HLOOKUP(D$2,'Data - Energy &amp; Metals'!$B$2:$AH$1048576,MATCH($A543,'Data - Energy &amp; Metals'!$A$2:$A$1048576,FALSE),FALSE)),#N/A,HLOOKUP(D$2,'Data - Energy &amp; Metals'!$B$2:$AH$1048576,MATCH($A543,'Data - Energy &amp; Metals'!$A$2:$A$1048576,FALSE),FALSE))</f>
        <v>150585</v>
      </c>
      <c r="E543" s="8">
        <f t="shared" si="8"/>
        <v>0.12149164619792212</v>
      </c>
    </row>
    <row r="544" spans="1:5" x14ac:dyDescent="0.25">
      <c r="A544" s="27">
        <f>IF('Data - Energy &amp; Metals'!A544="",#N/A,'Data - Energy &amp; Metals'!A544)</f>
        <v>42668</v>
      </c>
      <c r="B544" s="7">
        <f>IF(ISBLANK(HLOOKUP(B$2,'Data - Energy &amp; Metals'!$B$2:$AH$1048576,MATCH($A544,'Data - Energy &amp; Metals'!$A$2:$A$1048576,FALSE),FALSE)),#N/A,HLOOKUP(B$2,'Data - Energy &amp; Metals'!$B$2:$AH$1048576,MATCH($A544,'Data - Energy &amp; Metals'!$A$2:$A$1048576,FALSE),FALSE))</f>
        <v>1173893</v>
      </c>
      <c r="C544" s="7">
        <f>IF(ISBLANK(HLOOKUP(C$2,'Data - Energy &amp; Metals'!$B$2:$AH$1048576,MATCH($A544,'Data - Energy &amp; Metals'!$A$2:$A$1048576,FALSE),FALSE)),#N/A,HLOOKUP(C$2,'Data - Energy &amp; Metals'!$B$2:$AH$1048576,MATCH($A544,'Data - Energy &amp; Metals'!$A$2:$A$1048576,FALSE),FALSE))</f>
        <v>286555</v>
      </c>
      <c r="D544" s="7">
        <f>IF(ISBLANK(HLOOKUP(D$2,'Data - Energy &amp; Metals'!$B$2:$AH$1048576,MATCH($A544,'Data - Energy &amp; Metals'!$A$2:$A$1048576,FALSE),FALSE)),#N/A,HLOOKUP(D$2,'Data - Energy &amp; Metals'!$B$2:$AH$1048576,MATCH($A544,'Data - Energy &amp; Metals'!$A$2:$A$1048576,FALSE),FALSE))</f>
        <v>149524</v>
      </c>
      <c r="E544" s="8">
        <f t="shared" si="8"/>
        <v>0.11673210420370511</v>
      </c>
    </row>
    <row r="545" spans="1:5" x14ac:dyDescent="0.25">
      <c r="A545" s="27">
        <f>IF('Data - Energy &amp; Metals'!A545="",#N/A,'Data - Energy &amp; Metals'!A545)</f>
        <v>42675</v>
      </c>
      <c r="B545" s="7">
        <f>IF(ISBLANK(HLOOKUP(B$2,'Data - Energy &amp; Metals'!$B$2:$AH$1048576,MATCH($A545,'Data - Energy &amp; Metals'!$A$2:$A$1048576,FALSE),FALSE)),#N/A,HLOOKUP(B$2,'Data - Energy &amp; Metals'!$B$2:$AH$1048576,MATCH($A545,'Data - Energy &amp; Metals'!$A$2:$A$1048576,FALSE),FALSE))</f>
        <v>1178858</v>
      </c>
      <c r="C545" s="7">
        <f>IF(ISBLANK(HLOOKUP(C$2,'Data - Energy &amp; Metals'!$B$2:$AH$1048576,MATCH($A545,'Data - Energy &amp; Metals'!$A$2:$A$1048576,FALSE),FALSE)),#N/A,HLOOKUP(C$2,'Data - Energy &amp; Metals'!$B$2:$AH$1048576,MATCH($A545,'Data - Energy &amp; Metals'!$A$2:$A$1048576,FALSE),FALSE))</f>
        <v>255007</v>
      </c>
      <c r="D545" s="7">
        <f>IF(ISBLANK(HLOOKUP(D$2,'Data - Energy &amp; Metals'!$B$2:$AH$1048576,MATCH($A545,'Data - Energy &amp; Metals'!$A$2:$A$1048576,FALSE),FALSE)),#N/A,HLOOKUP(D$2,'Data - Energy &amp; Metals'!$B$2:$AH$1048576,MATCH($A545,'Data - Energy &amp; Metals'!$A$2:$A$1048576,FALSE),FALSE))</f>
        <v>182055</v>
      </c>
      <c r="E545" s="8">
        <f t="shared" si="8"/>
        <v>6.1883619570804967E-2</v>
      </c>
    </row>
    <row r="546" spans="1:5" x14ac:dyDescent="0.25">
      <c r="A546" s="27">
        <f>IF('Data - Energy &amp; Metals'!A546="",#N/A,'Data - Energy &amp; Metals'!A546)</f>
        <v>42682</v>
      </c>
      <c r="B546" s="7">
        <f>IF(ISBLANK(HLOOKUP(B$2,'Data - Energy &amp; Metals'!$B$2:$AH$1048576,MATCH($A546,'Data - Energy &amp; Metals'!$A$2:$A$1048576,FALSE),FALSE)),#N/A,HLOOKUP(B$2,'Data - Energy &amp; Metals'!$B$2:$AH$1048576,MATCH($A546,'Data - Energy &amp; Metals'!$A$2:$A$1048576,FALSE),FALSE))</f>
        <v>1207112</v>
      </c>
      <c r="C546" s="7">
        <f>IF(ISBLANK(HLOOKUP(C$2,'Data - Energy &amp; Metals'!$B$2:$AH$1048576,MATCH($A546,'Data - Energy &amp; Metals'!$A$2:$A$1048576,FALSE),FALSE)),#N/A,HLOOKUP(C$2,'Data - Energy &amp; Metals'!$B$2:$AH$1048576,MATCH($A546,'Data - Energy &amp; Metals'!$A$2:$A$1048576,FALSE),FALSE))</f>
        <v>242447</v>
      </c>
      <c r="D546" s="7">
        <f>IF(ISBLANK(HLOOKUP(D$2,'Data - Energy &amp; Metals'!$B$2:$AH$1048576,MATCH($A546,'Data - Energy &amp; Metals'!$A$2:$A$1048576,FALSE),FALSE)),#N/A,HLOOKUP(D$2,'Data - Energy &amp; Metals'!$B$2:$AH$1048576,MATCH($A546,'Data - Energy &amp; Metals'!$A$2:$A$1048576,FALSE),FALSE))</f>
        <v>203175</v>
      </c>
      <c r="E546" s="8">
        <f t="shared" si="8"/>
        <v>3.2533849385972473E-2</v>
      </c>
    </row>
    <row r="547" spans="1:5" x14ac:dyDescent="0.25">
      <c r="A547" s="27">
        <f>IF('Data - Energy &amp; Metals'!A547="",#N/A,'Data - Energy &amp; Metals'!A547)</f>
        <v>42689</v>
      </c>
      <c r="B547" s="7">
        <f>IF(ISBLANK(HLOOKUP(B$2,'Data - Energy &amp; Metals'!$B$2:$AH$1048576,MATCH($A547,'Data - Energy &amp; Metals'!$A$2:$A$1048576,FALSE),FALSE)),#N/A,HLOOKUP(B$2,'Data - Energy &amp; Metals'!$B$2:$AH$1048576,MATCH($A547,'Data - Energy &amp; Metals'!$A$2:$A$1048576,FALSE),FALSE))</f>
        <v>1228066</v>
      </c>
      <c r="C547" s="7">
        <f>IF(ISBLANK(HLOOKUP(C$2,'Data - Energy &amp; Metals'!$B$2:$AH$1048576,MATCH($A547,'Data - Energy &amp; Metals'!$A$2:$A$1048576,FALSE),FALSE)),#N/A,HLOOKUP(C$2,'Data - Energy &amp; Metals'!$B$2:$AH$1048576,MATCH($A547,'Data - Energy &amp; Metals'!$A$2:$A$1048576,FALSE),FALSE))</f>
        <v>242004</v>
      </c>
      <c r="D547" s="7">
        <f>IF(ISBLANK(HLOOKUP(D$2,'Data - Energy &amp; Metals'!$B$2:$AH$1048576,MATCH($A547,'Data - Energy &amp; Metals'!$A$2:$A$1048576,FALSE),FALSE)),#N/A,HLOOKUP(D$2,'Data - Energy &amp; Metals'!$B$2:$AH$1048576,MATCH($A547,'Data - Energy &amp; Metals'!$A$2:$A$1048576,FALSE),FALSE))</f>
        <v>224111</v>
      </c>
      <c r="E547" s="8">
        <f t="shared" si="8"/>
        <v>1.4570063823931287E-2</v>
      </c>
    </row>
    <row r="548" spans="1:5" x14ac:dyDescent="0.25">
      <c r="A548" s="27">
        <f>IF('Data - Energy &amp; Metals'!A548="",#N/A,'Data - Energy &amp; Metals'!A548)</f>
        <v>42696</v>
      </c>
      <c r="B548" s="7">
        <f>IF(ISBLANK(HLOOKUP(B$2,'Data - Energy &amp; Metals'!$B$2:$AH$1048576,MATCH($A548,'Data - Energy &amp; Metals'!$A$2:$A$1048576,FALSE),FALSE)),#N/A,HLOOKUP(B$2,'Data - Energy &amp; Metals'!$B$2:$AH$1048576,MATCH($A548,'Data - Energy &amp; Metals'!$A$2:$A$1048576,FALSE),FALSE))</f>
        <v>1193309</v>
      </c>
      <c r="C548" s="7">
        <f>IF(ISBLANK(HLOOKUP(C$2,'Data - Energy &amp; Metals'!$B$2:$AH$1048576,MATCH($A548,'Data - Energy &amp; Metals'!$A$2:$A$1048576,FALSE),FALSE)),#N/A,HLOOKUP(C$2,'Data - Energy &amp; Metals'!$B$2:$AH$1048576,MATCH($A548,'Data - Energy &amp; Metals'!$A$2:$A$1048576,FALSE),FALSE))</f>
        <v>240574</v>
      </c>
      <c r="D548" s="7">
        <f>IF(ISBLANK(HLOOKUP(D$2,'Data - Energy &amp; Metals'!$B$2:$AH$1048576,MATCH($A548,'Data - Energy &amp; Metals'!$A$2:$A$1048576,FALSE),FALSE)),#N/A,HLOOKUP(D$2,'Data - Energy &amp; Metals'!$B$2:$AH$1048576,MATCH($A548,'Data - Energy &amp; Metals'!$A$2:$A$1048576,FALSE),FALSE))</f>
        <v>213018</v>
      </c>
      <c r="E548" s="8">
        <f t="shared" si="8"/>
        <v>2.3092090983978165E-2</v>
      </c>
    </row>
    <row r="549" spans="1:5" x14ac:dyDescent="0.25">
      <c r="A549" s="27">
        <f>IF('Data - Energy &amp; Metals'!A549="",#N/A,'Data - Energy &amp; Metals'!A549)</f>
        <v>42703</v>
      </c>
      <c r="B549" s="7">
        <f>IF(ISBLANK(HLOOKUP(B$2,'Data - Energy &amp; Metals'!$B$2:$AH$1048576,MATCH($A549,'Data - Energy &amp; Metals'!$A$2:$A$1048576,FALSE),FALSE)),#N/A,HLOOKUP(B$2,'Data - Energy &amp; Metals'!$B$2:$AH$1048576,MATCH($A549,'Data - Energy &amp; Metals'!$A$2:$A$1048576,FALSE),FALSE))</f>
        <v>1177565</v>
      </c>
      <c r="C549" s="7">
        <f>IF(ISBLANK(HLOOKUP(C$2,'Data - Energy &amp; Metals'!$B$2:$AH$1048576,MATCH($A549,'Data - Energy &amp; Metals'!$A$2:$A$1048576,FALSE),FALSE)),#N/A,HLOOKUP(C$2,'Data - Energy &amp; Metals'!$B$2:$AH$1048576,MATCH($A549,'Data - Energy &amp; Metals'!$A$2:$A$1048576,FALSE),FALSE))</f>
        <v>233108</v>
      </c>
      <c r="D549" s="7">
        <f>IF(ISBLANK(HLOOKUP(D$2,'Data - Energy &amp; Metals'!$B$2:$AH$1048576,MATCH($A549,'Data - Energy &amp; Metals'!$A$2:$A$1048576,FALSE),FALSE)),#N/A,HLOOKUP(D$2,'Data - Energy &amp; Metals'!$B$2:$AH$1048576,MATCH($A549,'Data - Energy &amp; Metals'!$A$2:$A$1048576,FALSE),FALSE))</f>
        <v>177365</v>
      </c>
      <c r="E549" s="8">
        <f t="shared" si="8"/>
        <v>4.73375142773435E-2</v>
      </c>
    </row>
    <row r="550" spans="1:5" x14ac:dyDescent="0.25">
      <c r="A550" s="27">
        <f>IF('Data - Energy &amp; Metals'!A550="",#N/A,'Data - Energy &amp; Metals'!A550)</f>
        <v>42710</v>
      </c>
      <c r="B550" s="7">
        <f>IF(ISBLANK(HLOOKUP(B$2,'Data - Energy &amp; Metals'!$B$2:$AH$1048576,MATCH($A550,'Data - Energy &amp; Metals'!$A$2:$A$1048576,FALSE),FALSE)),#N/A,HLOOKUP(B$2,'Data - Energy &amp; Metals'!$B$2:$AH$1048576,MATCH($A550,'Data - Energy &amp; Metals'!$A$2:$A$1048576,FALSE),FALSE))</f>
        <v>1234698</v>
      </c>
      <c r="C550" s="7">
        <f>IF(ISBLANK(HLOOKUP(C$2,'Data - Energy &amp; Metals'!$B$2:$AH$1048576,MATCH($A550,'Data - Energy &amp; Metals'!$A$2:$A$1048576,FALSE),FALSE)),#N/A,HLOOKUP(C$2,'Data - Energy &amp; Metals'!$B$2:$AH$1048576,MATCH($A550,'Data - Energy &amp; Metals'!$A$2:$A$1048576,FALSE),FALSE))</f>
        <v>242667</v>
      </c>
      <c r="D550" s="7">
        <f>IF(ISBLANK(HLOOKUP(D$2,'Data - Energy &amp; Metals'!$B$2:$AH$1048576,MATCH($A550,'Data - Energy &amp; Metals'!$A$2:$A$1048576,FALSE),FALSE)),#N/A,HLOOKUP(D$2,'Data - Energy &amp; Metals'!$B$2:$AH$1048576,MATCH($A550,'Data - Energy &amp; Metals'!$A$2:$A$1048576,FALSE),FALSE))</f>
        <v>139649</v>
      </c>
      <c r="E550" s="8">
        <f t="shared" si="8"/>
        <v>8.3435787536709383E-2</v>
      </c>
    </row>
    <row r="551" spans="1:5" x14ac:dyDescent="0.25">
      <c r="A551" s="27">
        <f>IF('Data - Energy &amp; Metals'!A551="",#N/A,'Data - Energy &amp; Metals'!A551)</f>
        <v>42717</v>
      </c>
      <c r="B551" s="7">
        <f>IF(ISBLANK(HLOOKUP(B$2,'Data - Energy &amp; Metals'!$B$2:$AH$1048576,MATCH($A551,'Data - Energy &amp; Metals'!$A$2:$A$1048576,FALSE),FALSE)),#N/A,HLOOKUP(B$2,'Data - Energy &amp; Metals'!$B$2:$AH$1048576,MATCH($A551,'Data - Energy &amp; Metals'!$A$2:$A$1048576,FALSE),FALSE))</f>
        <v>1273529</v>
      </c>
      <c r="C551" s="7">
        <f>IF(ISBLANK(HLOOKUP(C$2,'Data - Energy &amp; Metals'!$B$2:$AH$1048576,MATCH($A551,'Data - Energy &amp; Metals'!$A$2:$A$1048576,FALSE),FALSE)),#N/A,HLOOKUP(C$2,'Data - Energy &amp; Metals'!$B$2:$AH$1048576,MATCH($A551,'Data - Energy &amp; Metals'!$A$2:$A$1048576,FALSE),FALSE))</f>
        <v>276298</v>
      </c>
      <c r="D551" s="7">
        <f>IF(ISBLANK(HLOOKUP(D$2,'Data - Energy &amp; Metals'!$B$2:$AH$1048576,MATCH($A551,'Data - Energy &amp; Metals'!$A$2:$A$1048576,FALSE),FALSE)),#N/A,HLOOKUP(D$2,'Data - Energy &amp; Metals'!$B$2:$AH$1048576,MATCH($A551,'Data - Energy &amp; Metals'!$A$2:$A$1048576,FALSE),FALSE))</f>
        <v>117520</v>
      </c>
      <c r="E551" s="8">
        <f t="shared" si="8"/>
        <v>0.12467560613068096</v>
      </c>
    </row>
    <row r="552" spans="1:5" x14ac:dyDescent="0.25">
      <c r="A552" s="27">
        <f>IF('Data - Energy &amp; Metals'!A552="",#N/A,'Data - Energy &amp; Metals'!A552)</f>
        <v>42724</v>
      </c>
      <c r="B552" s="7">
        <f>IF(ISBLANK(HLOOKUP(B$2,'Data - Energy &amp; Metals'!$B$2:$AH$1048576,MATCH($A552,'Data - Energy &amp; Metals'!$A$2:$A$1048576,FALSE),FALSE)),#N/A,HLOOKUP(B$2,'Data - Energy &amp; Metals'!$B$2:$AH$1048576,MATCH($A552,'Data - Energy &amp; Metals'!$A$2:$A$1048576,FALSE),FALSE))</f>
        <v>1237980</v>
      </c>
      <c r="C552" s="7">
        <f>IF(ISBLANK(HLOOKUP(C$2,'Data - Energy &amp; Metals'!$B$2:$AH$1048576,MATCH($A552,'Data - Energy &amp; Metals'!$A$2:$A$1048576,FALSE),FALSE)),#N/A,HLOOKUP(C$2,'Data - Energy &amp; Metals'!$B$2:$AH$1048576,MATCH($A552,'Data - Energy &amp; Metals'!$A$2:$A$1048576,FALSE),FALSE))</f>
        <v>261412</v>
      </c>
      <c r="D552" s="7">
        <f>IF(ISBLANK(HLOOKUP(D$2,'Data - Energy &amp; Metals'!$B$2:$AH$1048576,MATCH($A552,'Data - Energy &amp; Metals'!$A$2:$A$1048576,FALSE),FALSE)),#N/A,HLOOKUP(D$2,'Data - Energy &amp; Metals'!$B$2:$AH$1048576,MATCH($A552,'Data - Energy &amp; Metals'!$A$2:$A$1048576,FALSE),FALSE))</f>
        <v>96346</v>
      </c>
      <c r="E552" s="8">
        <f t="shared" si="8"/>
        <v>0.13333494886831773</v>
      </c>
    </row>
    <row r="553" spans="1:5" x14ac:dyDescent="0.25">
      <c r="A553" s="27">
        <f>IF('Data - Energy &amp; Metals'!A553="",#N/A,'Data - Energy &amp; Metals'!A553)</f>
        <v>42731</v>
      </c>
      <c r="B553" s="7">
        <f>IF(ISBLANK(HLOOKUP(B$2,'Data - Energy &amp; Metals'!$B$2:$AH$1048576,MATCH($A553,'Data - Energy &amp; Metals'!$A$2:$A$1048576,FALSE),FALSE)),#N/A,HLOOKUP(B$2,'Data - Energy &amp; Metals'!$B$2:$AH$1048576,MATCH($A553,'Data - Energy &amp; Metals'!$A$2:$A$1048576,FALSE),FALSE))</f>
        <v>1250734</v>
      </c>
      <c r="C553" s="7">
        <f>IF(ISBLANK(HLOOKUP(C$2,'Data - Energy &amp; Metals'!$B$2:$AH$1048576,MATCH($A553,'Data - Energy &amp; Metals'!$A$2:$A$1048576,FALSE),FALSE)),#N/A,HLOOKUP(C$2,'Data - Energy &amp; Metals'!$B$2:$AH$1048576,MATCH($A553,'Data - Energy &amp; Metals'!$A$2:$A$1048576,FALSE),FALSE))</f>
        <v>267634</v>
      </c>
      <c r="D553" s="7">
        <f>IF(ISBLANK(HLOOKUP(D$2,'Data - Energy &amp; Metals'!$B$2:$AH$1048576,MATCH($A553,'Data - Energy &amp; Metals'!$A$2:$A$1048576,FALSE),FALSE)),#N/A,HLOOKUP(D$2,'Data - Energy &amp; Metals'!$B$2:$AH$1048576,MATCH($A553,'Data - Energy &amp; Metals'!$A$2:$A$1048576,FALSE),FALSE))</f>
        <v>93591</v>
      </c>
      <c r="E553" s="8">
        <f t="shared" si="8"/>
        <v>0.1391526895407017</v>
      </c>
    </row>
    <row r="554" spans="1:5" x14ac:dyDescent="0.25">
      <c r="A554" s="27">
        <f>IF('Data - Energy &amp; Metals'!A554="",#N/A,'Data - Energy &amp; Metals'!A554)</f>
        <v>42738</v>
      </c>
      <c r="B554" s="7">
        <f>IF(ISBLANK(HLOOKUP(B$2,'Data - Energy &amp; Metals'!$B$2:$AH$1048576,MATCH($A554,'Data - Energy &amp; Metals'!$A$2:$A$1048576,FALSE),FALSE)),#N/A,HLOOKUP(B$2,'Data - Energy &amp; Metals'!$B$2:$AH$1048576,MATCH($A554,'Data - Energy &amp; Metals'!$A$2:$A$1048576,FALSE),FALSE))</f>
        <v>1255674</v>
      </c>
      <c r="C554" s="7">
        <f>IF(ISBLANK(HLOOKUP(C$2,'Data - Energy &amp; Metals'!$B$2:$AH$1048576,MATCH($A554,'Data - Energy &amp; Metals'!$A$2:$A$1048576,FALSE),FALSE)),#N/A,HLOOKUP(C$2,'Data - Energy &amp; Metals'!$B$2:$AH$1048576,MATCH($A554,'Data - Energy &amp; Metals'!$A$2:$A$1048576,FALSE),FALSE))</f>
        <v>275156</v>
      </c>
      <c r="D554" s="7">
        <f>IF(ISBLANK(HLOOKUP(D$2,'Data - Energy &amp; Metals'!$B$2:$AH$1048576,MATCH($A554,'Data - Energy &amp; Metals'!$A$2:$A$1048576,FALSE),FALSE)),#N/A,HLOOKUP(D$2,'Data - Energy &amp; Metals'!$B$2:$AH$1048576,MATCH($A554,'Data - Energy &amp; Metals'!$A$2:$A$1048576,FALSE),FALSE))</f>
        <v>102486</v>
      </c>
      <c r="E554" s="8">
        <f t="shared" si="8"/>
        <v>0.1375118064083512</v>
      </c>
    </row>
    <row r="555" spans="1:5" x14ac:dyDescent="0.25">
      <c r="A555" s="27">
        <f>IF('Data - Energy &amp; Metals'!A555="",#N/A,'Data - Energy &amp; Metals'!A555)</f>
        <v>42745</v>
      </c>
      <c r="B555" s="7">
        <f>IF(ISBLANK(HLOOKUP(B$2,'Data - Energy &amp; Metals'!$B$2:$AH$1048576,MATCH($A555,'Data - Energy &amp; Metals'!$A$2:$A$1048576,FALSE),FALSE)),#N/A,HLOOKUP(B$2,'Data - Energy &amp; Metals'!$B$2:$AH$1048576,MATCH($A555,'Data - Energy &amp; Metals'!$A$2:$A$1048576,FALSE),FALSE))</f>
        <v>1243632</v>
      </c>
      <c r="C555" s="7">
        <f>IF(ISBLANK(HLOOKUP(C$2,'Data - Energy &amp; Metals'!$B$2:$AH$1048576,MATCH($A555,'Data - Energy &amp; Metals'!$A$2:$A$1048576,FALSE),FALSE)),#N/A,HLOOKUP(C$2,'Data - Energy &amp; Metals'!$B$2:$AH$1048576,MATCH($A555,'Data - Energy &amp; Metals'!$A$2:$A$1048576,FALSE),FALSE))</f>
        <v>256379</v>
      </c>
      <c r="D555" s="7">
        <f>IF(ISBLANK(HLOOKUP(D$2,'Data - Energy &amp; Metals'!$B$2:$AH$1048576,MATCH($A555,'Data - Energy &amp; Metals'!$A$2:$A$1048576,FALSE),FALSE)),#N/A,HLOOKUP(D$2,'Data - Energy &amp; Metals'!$B$2:$AH$1048576,MATCH($A555,'Data - Energy &amp; Metals'!$A$2:$A$1048576,FALSE),FALSE))</f>
        <v>114232</v>
      </c>
      <c r="E555" s="8">
        <f t="shared" si="8"/>
        <v>0.11429988935633692</v>
      </c>
    </row>
    <row r="556" spans="1:5" x14ac:dyDescent="0.25">
      <c r="A556" s="27">
        <f>IF('Data - Energy &amp; Metals'!A556="",#N/A,'Data - Energy &amp; Metals'!A556)</f>
        <v>42752</v>
      </c>
      <c r="B556" s="7">
        <f>IF(ISBLANK(HLOOKUP(B$2,'Data - Energy &amp; Metals'!$B$2:$AH$1048576,MATCH($A556,'Data - Energy &amp; Metals'!$A$2:$A$1048576,FALSE),FALSE)),#N/A,HLOOKUP(B$2,'Data - Energy &amp; Metals'!$B$2:$AH$1048576,MATCH($A556,'Data - Energy &amp; Metals'!$A$2:$A$1048576,FALSE),FALSE))</f>
        <v>1219400</v>
      </c>
      <c r="C556" s="7">
        <f>IF(ISBLANK(HLOOKUP(C$2,'Data - Energy &amp; Metals'!$B$2:$AH$1048576,MATCH($A556,'Data - Energy &amp; Metals'!$A$2:$A$1048576,FALSE),FALSE)),#N/A,HLOOKUP(C$2,'Data - Energy &amp; Metals'!$B$2:$AH$1048576,MATCH($A556,'Data - Energy &amp; Metals'!$A$2:$A$1048576,FALSE),FALSE))</f>
        <v>258844</v>
      </c>
      <c r="D556" s="7">
        <f>IF(ISBLANK(HLOOKUP(D$2,'Data - Energy &amp; Metals'!$B$2:$AH$1048576,MATCH($A556,'Data - Energy &amp; Metals'!$A$2:$A$1048576,FALSE),FALSE)),#N/A,HLOOKUP(D$2,'Data - Energy &amp; Metals'!$B$2:$AH$1048576,MATCH($A556,'Data - Energy &amp; Metals'!$A$2:$A$1048576,FALSE),FALSE))</f>
        <v>95888</v>
      </c>
      <c r="E556" s="8">
        <f t="shared" si="8"/>
        <v>0.13363621453173691</v>
      </c>
    </row>
    <row r="557" spans="1:5" x14ac:dyDescent="0.25">
      <c r="A557" s="27">
        <f>IF('Data - Energy &amp; Metals'!A557="",#N/A,'Data - Energy &amp; Metals'!A557)</f>
        <v>42759</v>
      </c>
      <c r="B557" s="7">
        <f>IF(ISBLANK(HLOOKUP(B$2,'Data - Energy &amp; Metals'!$B$2:$AH$1048576,MATCH($A557,'Data - Energy &amp; Metals'!$A$2:$A$1048576,FALSE),FALSE)),#N/A,HLOOKUP(B$2,'Data - Energy &amp; Metals'!$B$2:$AH$1048576,MATCH($A557,'Data - Energy &amp; Metals'!$A$2:$A$1048576,FALSE),FALSE))</f>
        <v>1179194</v>
      </c>
      <c r="C557" s="7">
        <f>IF(ISBLANK(HLOOKUP(C$2,'Data - Energy &amp; Metals'!$B$2:$AH$1048576,MATCH($A557,'Data - Energy &amp; Metals'!$A$2:$A$1048576,FALSE),FALSE)),#N/A,HLOOKUP(C$2,'Data - Energy &amp; Metals'!$B$2:$AH$1048576,MATCH($A557,'Data - Energy &amp; Metals'!$A$2:$A$1048576,FALSE),FALSE))</f>
        <v>250265</v>
      </c>
      <c r="D557" s="7">
        <f>IF(ISBLANK(HLOOKUP(D$2,'Data - Energy &amp; Metals'!$B$2:$AH$1048576,MATCH($A557,'Data - Energy &amp; Metals'!$A$2:$A$1048576,FALSE),FALSE)),#N/A,HLOOKUP(D$2,'Data - Energy &amp; Metals'!$B$2:$AH$1048576,MATCH($A557,'Data - Energy &amp; Metals'!$A$2:$A$1048576,FALSE),FALSE))</f>
        <v>111076</v>
      </c>
      <c r="E557" s="8">
        <f t="shared" si="8"/>
        <v>0.11803740521067781</v>
      </c>
    </row>
    <row r="558" spans="1:5" x14ac:dyDescent="0.25">
      <c r="A558" s="27">
        <f>IF('Data - Energy &amp; Metals'!A558="",#N/A,'Data - Energy &amp; Metals'!A558)</f>
        <v>42766</v>
      </c>
      <c r="B558" s="7">
        <f>IF(ISBLANK(HLOOKUP(B$2,'Data - Energy &amp; Metals'!$B$2:$AH$1048576,MATCH($A558,'Data - Energy &amp; Metals'!$A$2:$A$1048576,FALSE),FALSE)),#N/A,HLOOKUP(B$2,'Data - Energy &amp; Metals'!$B$2:$AH$1048576,MATCH($A558,'Data - Energy &amp; Metals'!$A$2:$A$1048576,FALSE),FALSE))</f>
        <v>1190835</v>
      </c>
      <c r="C558" s="7">
        <f>IF(ISBLANK(HLOOKUP(C$2,'Data - Energy &amp; Metals'!$B$2:$AH$1048576,MATCH($A558,'Data - Energy &amp; Metals'!$A$2:$A$1048576,FALSE),FALSE)),#N/A,HLOOKUP(C$2,'Data - Energy &amp; Metals'!$B$2:$AH$1048576,MATCH($A558,'Data - Energy &amp; Metals'!$A$2:$A$1048576,FALSE),FALSE))</f>
        <v>259325</v>
      </c>
      <c r="D558" s="7">
        <f>IF(ISBLANK(HLOOKUP(D$2,'Data - Energy &amp; Metals'!$B$2:$AH$1048576,MATCH($A558,'Data - Energy &amp; Metals'!$A$2:$A$1048576,FALSE),FALSE)),#N/A,HLOOKUP(D$2,'Data - Energy &amp; Metals'!$B$2:$AH$1048576,MATCH($A558,'Data - Energy &amp; Metals'!$A$2:$A$1048576,FALSE),FALSE))</f>
        <v>132686</v>
      </c>
      <c r="E558" s="8">
        <f t="shared" si="8"/>
        <v>0.10634470770509769</v>
      </c>
    </row>
    <row r="559" spans="1:5" x14ac:dyDescent="0.25">
      <c r="A559" s="27">
        <f>IF('Data - Energy &amp; Metals'!A559="",#N/A,'Data - Energy &amp; Metals'!A559)</f>
        <v>42773</v>
      </c>
      <c r="B559" s="7">
        <f>IF(ISBLANK(HLOOKUP(B$2,'Data - Energy &amp; Metals'!$B$2:$AH$1048576,MATCH($A559,'Data - Energy &amp; Metals'!$A$2:$A$1048576,FALSE),FALSE)),#N/A,HLOOKUP(B$2,'Data - Energy &amp; Metals'!$B$2:$AH$1048576,MATCH($A559,'Data - Energy &amp; Metals'!$A$2:$A$1048576,FALSE),FALSE))</f>
        <v>1213446</v>
      </c>
      <c r="C559" s="7">
        <f>IF(ISBLANK(HLOOKUP(C$2,'Data - Energy &amp; Metals'!$B$2:$AH$1048576,MATCH($A559,'Data - Energy &amp; Metals'!$A$2:$A$1048576,FALSE),FALSE)),#N/A,HLOOKUP(C$2,'Data - Energy &amp; Metals'!$B$2:$AH$1048576,MATCH($A559,'Data - Energy &amp; Metals'!$A$2:$A$1048576,FALSE),FALSE))</f>
        <v>259638</v>
      </c>
      <c r="D559" s="7">
        <f>IF(ISBLANK(HLOOKUP(D$2,'Data - Energy &amp; Metals'!$B$2:$AH$1048576,MATCH($A559,'Data - Energy &amp; Metals'!$A$2:$A$1048576,FALSE),FALSE)),#N/A,HLOOKUP(D$2,'Data - Energy &amp; Metals'!$B$2:$AH$1048576,MATCH($A559,'Data - Energy &amp; Metals'!$A$2:$A$1048576,FALSE),FALSE))</f>
        <v>140331</v>
      </c>
      <c r="E559" s="8">
        <f t="shared" si="8"/>
        <v>9.832081526495616E-2</v>
      </c>
    </row>
    <row r="560" spans="1:5" x14ac:dyDescent="0.25">
      <c r="A560" s="27">
        <f>IF('Data - Energy &amp; Metals'!A560="",#N/A,'Data - Energy &amp; Metals'!A560)</f>
        <v>42780</v>
      </c>
      <c r="B560" s="7">
        <f>IF(ISBLANK(HLOOKUP(B$2,'Data - Energy &amp; Metals'!$B$2:$AH$1048576,MATCH($A560,'Data - Energy &amp; Metals'!$A$2:$A$1048576,FALSE),FALSE)),#N/A,HLOOKUP(B$2,'Data - Energy &amp; Metals'!$B$2:$AH$1048576,MATCH($A560,'Data - Energy &amp; Metals'!$A$2:$A$1048576,FALSE),FALSE))</f>
        <v>1293252</v>
      </c>
      <c r="C560" s="7">
        <f>IF(ISBLANK(HLOOKUP(C$2,'Data - Energy &amp; Metals'!$B$2:$AH$1048576,MATCH($A560,'Data - Energy &amp; Metals'!$A$2:$A$1048576,FALSE),FALSE)),#N/A,HLOOKUP(C$2,'Data - Energy &amp; Metals'!$B$2:$AH$1048576,MATCH($A560,'Data - Energy &amp; Metals'!$A$2:$A$1048576,FALSE),FALSE))</f>
        <v>265522</v>
      </c>
      <c r="D560" s="7">
        <f>IF(ISBLANK(HLOOKUP(D$2,'Data - Energy &amp; Metals'!$B$2:$AH$1048576,MATCH($A560,'Data - Energy &amp; Metals'!$A$2:$A$1048576,FALSE),FALSE)),#N/A,HLOOKUP(D$2,'Data - Energy &amp; Metals'!$B$2:$AH$1048576,MATCH($A560,'Data - Energy &amp; Metals'!$A$2:$A$1048576,FALSE),FALSE))</f>
        <v>163122</v>
      </c>
      <c r="E560" s="8">
        <f t="shared" si="8"/>
        <v>7.9180237107694396E-2</v>
      </c>
    </row>
    <row r="561" spans="1:5" x14ac:dyDescent="0.25">
      <c r="A561" s="27">
        <f>IF('Data - Energy &amp; Metals'!A561="",#N/A,'Data - Energy &amp; Metals'!A561)</f>
        <v>42787</v>
      </c>
      <c r="B561" s="7">
        <f>IF(ISBLANK(HLOOKUP(B$2,'Data - Energy &amp; Metals'!$B$2:$AH$1048576,MATCH($A561,'Data - Energy &amp; Metals'!$A$2:$A$1048576,FALSE),FALSE)),#N/A,HLOOKUP(B$2,'Data - Energy &amp; Metals'!$B$2:$AH$1048576,MATCH($A561,'Data - Energy &amp; Metals'!$A$2:$A$1048576,FALSE),FALSE))</f>
        <v>1311603</v>
      </c>
      <c r="C561" s="7">
        <f>IF(ISBLANK(HLOOKUP(C$2,'Data - Energy &amp; Metals'!$B$2:$AH$1048576,MATCH($A561,'Data - Energy &amp; Metals'!$A$2:$A$1048576,FALSE),FALSE)),#N/A,HLOOKUP(C$2,'Data - Energy &amp; Metals'!$B$2:$AH$1048576,MATCH($A561,'Data - Energy &amp; Metals'!$A$2:$A$1048576,FALSE),FALSE))</f>
        <v>249524</v>
      </c>
      <c r="D561" s="7">
        <f>IF(ISBLANK(HLOOKUP(D$2,'Data - Energy &amp; Metals'!$B$2:$AH$1048576,MATCH($A561,'Data - Energy &amp; Metals'!$A$2:$A$1048576,FALSE),FALSE)),#N/A,HLOOKUP(D$2,'Data - Energy &amp; Metals'!$B$2:$AH$1048576,MATCH($A561,'Data - Energy &amp; Metals'!$A$2:$A$1048576,FALSE),FALSE))</f>
        <v>173709</v>
      </c>
      <c r="E561" s="8">
        <f t="shared" si="8"/>
        <v>5.7803313960093104E-2</v>
      </c>
    </row>
    <row r="562" spans="1:5" x14ac:dyDescent="0.25">
      <c r="A562" s="27">
        <f>IF('Data - Energy &amp; Metals'!A562="",#N/A,'Data - Energy &amp; Metals'!A562)</f>
        <v>42794</v>
      </c>
      <c r="B562" s="7">
        <f>IF(ISBLANK(HLOOKUP(B$2,'Data - Energy &amp; Metals'!$B$2:$AH$1048576,MATCH($A562,'Data - Energy &amp; Metals'!$A$2:$A$1048576,FALSE),FALSE)),#N/A,HLOOKUP(B$2,'Data - Energy &amp; Metals'!$B$2:$AH$1048576,MATCH($A562,'Data - Energy &amp; Metals'!$A$2:$A$1048576,FALSE),FALSE))</f>
        <v>1348231</v>
      </c>
      <c r="C562" s="7">
        <f>IF(ISBLANK(HLOOKUP(C$2,'Data - Energy &amp; Metals'!$B$2:$AH$1048576,MATCH($A562,'Data - Energy &amp; Metals'!$A$2:$A$1048576,FALSE),FALSE)),#N/A,HLOOKUP(C$2,'Data - Energy &amp; Metals'!$B$2:$AH$1048576,MATCH($A562,'Data - Energy &amp; Metals'!$A$2:$A$1048576,FALSE),FALSE))</f>
        <v>267327</v>
      </c>
      <c r="D562" s="7">
        <f>IF(ISBLANK(HLOOKUP(D$2,'Data - Energy &amp; Metals'!$B$2:$AH$1048576,MATCH($A562,'Data - Energy &amp; Metals'!$A$2:$A$1048576,FALSE),FALSE)),#N/A,HLOOKUP(D$2,'Data - Energy &amp; Metals'!$B$2:$AH$1048576,MATCH($A562,'Data - Energy &amp; Metals'!$A$2:$A$1048576,FALSE),FALSE))</f>
        <v>189035</v>
      </c>
      <c r="E562" s="8">
        <f t="shared" si="8"/>
        <v>5.8070167500969792E-2</v>
      </c>
    </row>
    <row r="563" spans="1:5" x14ac:dyDescent="0.25">
      <c r="A563" s="27">
        <f>IF('Data - Energy &amp; Metals'!A563="",#N/A,'Data - Energy &amp; Metals'!A563)</f>
        <v>42801</v>
      </c>
      <c r="B563" s="7">
        <f>IF(ISBLANK(HLOOKUP(B$2,'Data - Energy &amp; Metals'!$B$2:$AH$1048576,MATCH($A563,'Data - Energy &amp; Metals'!$A$2:$A$1048576,FALSE),FALSE)),#N/A,HLOOKUP(B$2,'Data - Energy &amp; Metals'!$B$2:$AH$1048576,MATCH($A563,'Data - Energy &amp; Metals'!$A$2:$A$1048576,FALSE),FALSE))</f>
        <v>1383139</v>
      </c>
      <c r="C563" s="7">
        <f>IF(ISBLANK(HLOOKUP(C$2,'Data - Energy &amp; Metals'!$B$2:$AH$1048576,MATCH($A563,'Data - Energy &amp; Metals'!$A$2:$A$1048576,FALSE),FALSE)),#N/A,HLOOKUP(C$2,'Data - Energy &amp; Metals'!$B$2:$AH$1048576,MATCH($A563,'Data - Energy &amp; Metals'!$A$2:$A$1048576,FALSE),FALSE))</f>
        <v>277968</v>
      </c>
      <c r="D563" s="7">
        <f>IF(ISBLANK(HLOOKUP(D$2,'Data - Energy &amp; Metals'!$B$2:$AH$1048576,MATCH($A563,'Data - Energy &amp; Metals'!$A$2:$A$1048576,FALSE),FALSE)),#N/A,HLOOKUP(D$2,'Data - Energy &amp; Metals'!$B$2:$AH$1048576,MATCH($A563,'Data - Energy &amp; Metals'!$A$2:$A$1048576,FALSE),FALSE))</f>
        <v>190298</v>
      </c>
      <c r="E563" s="8">
        <f t="shared" si="8"/>
        <v>6.3384808034478102E-2</v>
      </c>
    </row>
    <row r="564" spans="1:5" x14ac:dyDescent="0.25">
      <c r="A564" s="27">
        <f>IF('Data - Energy &amp; Metals'!A564="",#N/A,'Data - Energy &amp; Metals'!A564)</f>
        <v>42808</v>
      </c>
      <c r="B564" s="7">
        <f>IF(ISBLANK(HLOOKUP(B$2,'Data - Energy &amp; Metals'!$B$2:$AH$1048576,MATCH($A564,'Data - Energy &amp; Metals'!$A$2:$A$1048576,FALSE),FALSE)),#N/A,HLOOKUP(B$2,'Data - Energy &amp; Metals'!$B$2:$AH$1048576,MATCH($A564,'Data - Energy &amp; Metals'!$A$2:$A$1048576,FALSE),FALSE))</f>
        <v>1377093</v>
      </c>
      <c r="C564" s="7">
        <f>IF(ISBLANK(HLOOKUP(C$2,'Data - Energy &amp; Metals'!$B$2:$AH$1048576,MATCH($A564,'Data - Energy &amp; Metals'!$A$2:$A$1048576,FALSE),FALSE)),#N/A,HLOOKUP(C$2,'Data - Energy &amp; Metals'!$B$2:$AH$1048576,MATCH($A564,'Data - Energy &amp; Metals'!$A$2:$A$1048576,FALSE),FALSE))</f>
        <v>274816</v>
      </c>
      <c r="D564" s="7">
        <f>IF(ISBLANK(HLOOKUP(D$2,'Data - Energy &amp; Metals'!$B$2:$AH$1048576,MATCH($A564,'Data - Energy &amp; Metals'!$A$2:$A$1048576,FALSE),FALSE)),#N/A,HLOOKUP(D$2,'Data - Energy &amp; Metals'!$B$2:$AH$1048576,MATCH($A564,'Data - Energy &amp; Metals'!$A$2:$A$1048576,FALSE),FALSE))</f>
        <v>165689</v>
      </c>
      <c r="E564" s="8">
        <f t="shared" si="8"/>
        <v>7.924446642311013E-2</v>
      </c>
    </row>
    <row r="565" spans="1:5" x14ac:dyDescent="0.25">
      <c r="A565" s="27">
        <f>IF('Data - Energy &amp; Metals'!A565="",#N/A,'Data - Energy &amp; Metals'!A565)</f>
        <v>42815</v>
      </c>
      <c r="B565" s="7">
        <f>IF(ISBLANK(HLOOKUP(B$2,'Data - Energy &amp; Metals'!$B$2:$AH$1048576,MATCH($A565,'Data - Energy &amp; Metals'!$A$2:$A$1048576,FALSE),FALSE)),#N/A,HLOOKUP(B$2,'Data - Energy &amp; Metals'!$B$2:$AH$1048576,MATCH($A565,'Data - Energy &amp; Metals'!$A$2:$A$1048576,FALSE),FALSE))</f>
        <v>1379074</v>
      </c>
      <c r="C565" s="7">
        <f>IF(ISBLANK(HLOOKUP(C$2,'Data - Energy &amp; Metals'!$B$2:$AH$1048576,MATCH($A565,'Data - Energy &amp; Metals'!$A$2:$A$1048576,FALSE),FALSE)),#N/A,HLOOKUP(C$2,'Data - Energy &amp; Metals'!$B$2:$AH$1048576,MATCH($A565,'Data - Energy &amp; Metals'!$A$2:$A$1048576,FALSE),FALSE))</f>
        <v>283471</v>
      </c>
      <c r="D565" s="7">
        <f>IF(ISBLANK(HLOOKUP(D$2,'Data - Energy &amp; Metals'!$B$2:$AH$1048576,MATCH($A565,'Data - Energy &amp; Metals'!$A$2:$A$1048576,FALSE),FALSE)),#N/A,HLOOKUP(D$2,'Data - Energy &amp; Metals'!$B$2:$AH$1048576,MATCH($A565,'Data - Energy &amp; Metals'!$A$2:$A$1048576,FALSE),FALSE))</f>
        <v>146681</v>
      </c>
      <c r="E565" s="8">
        <f t="shared" si="8"/>
        <v>9.9189746163005035E-2</v>
      </c>
    </row>
    <row r="566" spans="1:5" x14ac:dyDescent="0.25">
      <c r="A566" s="27">
        <f>IF('Data - Energy &amp; Metals'!A566="",#N/A,'Data - Energy &amp; Metals'!A566)</f>
        <v>42822</v>
      </c>
      <c r="B566" s="7">
        <f>IF(ISBLANK(HLOOKUP(B$2,'Data - Energy &amp; Metals'!$B$2:$AH$1048576,MATCH($A566,'Data - Energy &amp; Metals'!$A$2:$A$1048576,FALSE),FALSE)),#N/A,HLOOKUP(B$2,'Data - Energy &amp; Metals'!$B$2:$AH$1048576,MATCH($A566,'Data - Energy &amp; Metals'!$A$2:$A$1048576,FALSE),FALSE))</f>
        <v>1378254</v>
      </c>
      <c r="C566" s="7">
        <f>IF(ISBLANK(HLOOKUP(C$2,'Data - Energy &amp; Metals'!$B$2:$AH$1048576,MATCH($A566,'Data - Energy &amp; Metals'!$A$2:$A$1048576,FALSE),FALSE)),#N/A,HLOOKUP(C$2,'Data - Energy &amp; Metals'!$B$2:$AH$1048576,MATCH($A566,'Data - Energy &amp; Metals'!$A$2:$A$1048576,FALSE),FALSE))</f>
        <v>280775</v>
      </c>
      <c r="D566" s="7">
        <f>IF(ISBLANK(HLOOKUP(D$2,'Data - Energy &amp; Metals'!$B$2:$AH$1048576,MATCH($A566,'Data - Energy &amp; Metals'!$A$2:$A$1048576,FALSE),FALSE)),#N/A,HLOOKUP(D$2,'Data - Energy &amp; Metals'!$B$2:$AH$1048576,MATCH($A566,'Data - Energy &amp; Metals'!$A$2:$A$1048576,FALSE),FALSE))</f>
        <v>131218</v>
      </c>
      <c r="E566" s="8">
        <f t="shared" si="8"/>
        <v>0.10851192886071798</v>
      </c>
    </row>
    <row r="567" spans="1:5" x14ac:dyDescent="0.25">
      <c r="A567" s="27">
        <f>IF('Data - Energy &amp; Metals'!A567="",#N/A,'Data - Energy &amp; Metals'!A567)</f>
        <v>42829</v>
      </c>
      <c r="B567" s="7">
        <f>IF(ISBLANK(HLOOKUP(B$2,'Data - Energy &amp; Metals'!$B$2:$AH$1048576,MATCH($A567,'Data - Energy &amp; Metals'!$A$2:$A$1048576,FALSE),FALSE)),#N/A,HLOOKUP(B$2,'Data - Energy &amp; Metals'!$B$2:$AH$1048576,MATCH($A567,'Data - Energy &amp; Metals'!$A$2:$A$1048576,FALSE),FALSE))</f>
        <v>1439033</v>
      </c>
      <c r="C567" s="7">
        <f>IF(ISBLANK(HLOOKUP(C$2,'Data - Energy &amp; Metals'!$B$2:$AH$1048576,MATCH($A567,'Data - Energy &amp; Metals'!$A$2:$A$1048576,FALSE),FALSE)),#N/A,HLOOKUP(C$2,'Data - Energy &amp; Metals'!$B$2:$AH$1048576,MATCH($A567,'Data - Energy &amp; Metals'!$A$2:$A$1048576,FALSE),FALSE))</f>
        <v>303122</v>
      </c>
      <c r="D567" s="7">
        <f>IF(ISBLANK(HLOOKUP(D$2,'Data - Energy &amp; Metals'!$B$2:$AH$1048576,MATCH($A567,'Data - Energy &amp; Metals'!$A$2:$A$1048576,FALSE),FALSE)),#N/A,HLOOKUP(D$2,'Data - Energy &amp; Metals'!$B$2:$AH$1048576,MATCH($A567,'Data - Energy &amp; Metals'!$A$2:$A$1048576,FALSE),FALSE))</f>
        <v>127205</v>
      </c>
      <c r="E567" s="8">
        <f t="shared" si="8"/>
        <v>0.12224667537158633</v>
      </c>
    </row>
    <row r="568" spans="1:5" x14ac:dyDescent="0.25">
      <c r="A568" s="27">
        <f>IF('Data - Energy &amp; Metals'!A568="",#N/A,'Data - Energy &amp; Metals'!A568)</f>
        <v>42836</v>
      </c>
      <c r="B568" s="7">
        <f>IF(ISBLANK(HLOOKUP(B$2,'Data - Energy &amp; Metals'!$B$2:$AH$1048576,MATCH($A568,'Data - Energy &amp; Metals'!$A$2:$A$1048576,FALSE),FALSE)),#N/A,HLOOKUP(B$2,'Data - Energy &amp; Metals'!$B$2:$AH$1048576,MATCH($A568,'Data - Energy &amp; Metals'!$A$2:$A$1048576,FALSE),FALSE))</f>
        <v>1430028</v>
      </c>
      <c r="C568" s="7">
        <f>IF(ISBLANK(HLOOKUP(C$2,'Data - Energy &amp; Metals'!$B$2:$AH$1048576,MATCH($A568,'Data - Energy &amp; Metals'!$A$2:$A$1048576,FALSE),FALSE)),#N/A,HLOOKUP(C$2,'Data - Energy &amp; Metals'!$B$2:$AH$1048576,MATCH($A568,'Data - Energy &amp; Metals'!$A$2:$A$1048576,FALSE),FALSE))</f>
        <v>299448</v>
      </c>
      <c r="D568" s="7">
        <f>IF(ISBLANK(HLOOKUP(D$2,'Data - Energy &amp; Metals'!$B$2:$AH$1048576,MATCH($A568,'Data - Energy &amp; Metals'!$A$2:$A$1048576,FALSE),FALSE)),#N/A,HLOOKUP(D$2,'Data - Energy &amp; Metals'!$B$2:$AH$1048576,MATCH($A568,'Data - Energy &amp; Metals'!$A$2:$A$1048576,FALSE),FALSE))</f>
        <v>122946</v>
      </c>
      <c r="E568" s="8">
        <f t="shared" si="8"/>
        <v>0.12342555530381223</v>
      </c>
    </row>
    <row r="569" spans="1:5" x14ac:dyDescent="0.25">
      <c r="A569" s="27">
        <f>IF('Data - Energy &amp; Metals'!A569="",#N/A,'Data - Energy &amp; Metals'!A569)</f>
        <v>42843</v>
      </c>
      <c r="B569" s="7">
        <f>IF(ISBLANK(HLOOKUP(B$2,'Data - Energy &amp; Metals'!$B$2:$AH$1048576,MATCH($A569,'Data - Energy &amp; Metals'!$A$2:$A$1048576,FALSE),FALSE)),#N/A,HLOOKUP(B$2,'Data - Energy &amp; Metals'!$B$2:$AH$1048576,MATCH($A569,'Data - Energy &amp; Metals'!$A$2:$A$1048576,FALSE),FALSE))</f>
        <v>1434610</v>
      </c>
      <c r="C569" s="7">
        <f>IF(ISBLANK(HLOOKUP(C$2,'Data - Energy &amp; Metals'!$B$2:$AH$1048576,MATCH($A569,'Data - Energy &amp; Metals'!$A$2:$A$1048576,FALSE),FALSE)),#N/A,HLOOKUP(C$2,'Data - Energy &amp; Metals'!$B$2:$AH$1048576,MATCH($A569,'Data - Energy &amp; Metals'!$A$2:$A$1048576,FALSE),FALSE))</f>
        <v>295824</v>
      </c>
      <c r="D569" s="7">
        <f>IF(ISBLANK(HLOOKUP(D$2,'Data - Energy &amp; Metals'!$B$2:$AH$1048576,MATCH($A569,'Data - Energy &amp; Metals'!$A$2:$A$1048576,FALSE),FALSE)),#N/A,HLOOKUP(D$2,'Data - Energy &amp; Metals'!$B$2:$AH$1048576,MATCH($A569,'Data - Energy &amp; Metals'!$A$2:$A$1048576,FALSE),FALSE))</f>
        <v>108569</v>
      </c>
      <c r="E569" s="8">
        <f t="shared" si="8"/>
        <v>0.13052676337122981</v>
      </c>
    </row>
    <row r="570" spans="1:5" x14ac:dyDescent="0.25">
      <c r="A570" s="27">
        <f>IF('Data - Energy &amp; Metals'!A570="",#N/A,'Data - Energy &amp; Metals'!A570)</f>
        <v>42850</v>
      </c>
      <c r="B570" s="7">
        <f>IF(ISBLANK(HLOOKUP(B$2,'Data - Energy &amp; Metals'!$B$2:$AH$1048576,MATCH($A570,'Data - Energy &amp; Metals'!$A$2:$A$1048576,FALSE),FALSE)),#N/A,HLOOKUP(B$2,'Data - Energy &amp; Metals'!$B$2:$AH$1048576,MATCH($A570,'Data - Energy &amp; Metals'!$A$2:$A$1048576,FALSE),FALSE))</f>
        <v>1460337</v>
      </c>
      <c r="C570" s="7">
        <f>IF(ISBLANK(HLOOKUP(C$2,'Data - Energy &amp; Metals'!$B$2:$AH$1048576,MATCH($A570,'Data - Energy &amp; Metals'!$A$2:$A$1048576,FALSE),FALSE)),#N/A,HLOOKUP(C$2,'Data - Energy &amp; Metals'!$B$2:$AH$1048576,MATCH($A570,'Data - Energy &amp; Metals'!$A$2:$A$1048576,FALSE),FALSE))</f>
        <v>286644</v>
      </c>
      <c r="D570" s="7">
        <f>IF(ISBLANK(HLOOKUP(D$2,'Data - Energy &amp; Metals'!$B$2:$AH$1048576,MATCH($A570,'Data - Energy &amp; Metals'!$A$2:$A$1048576,FALSE),FALSE)),#N/A,HLOOKUP(D$2,'Data - Energy &amp; Metals'!$B$2:$AH$1048576,MATCH($A570,'Data - Energy &amp; Metals'!$A$2:$A$1048576,FALSE),FALSE))</f>
        <v>105834</v>
      </c>
      <c r="E570" s="8">
        <f t="shared" si="8"/>
        <v>0.12381388679462343</v>
      </c>
    </row>
    <row r="571" spans="1:5" x14ac:dyDescent="0.25">
      <c r="A571" s="27">
        <f>IF('Data - Energy &amp; Metals'!A571="",#N/A,'Data - Energy &amp; Metals'!A571)</f>
        <v>42857</v>
      </c>
      <c r="B571" s="7">
        <f>IF(ISBLANK(HLOOKUP(B$2,'Data - Energy &amp; Metals'!$B$2:$AH$1048576,MATCH($A571,'Data - Energy &amp; Metals'!$A$2:$A$1048576,FALSE),FALSE)),#N/A,HLOOKUP(B$2,'Data - Energy &amp; Metals'!$B$2:$AH$1048576,MATCH($A571,'Data - Energy &amp; Metals'!$A$2:$A$1048576,FALSE),FALSE))</f>
        <v>1533849</v>
      </c>
      <c r="C571" s="7">
        <f>IF(ISBLANK(HLOOKUP(C$2,'Data - Energy &amp; Metals'!$B$2:$AH$1048576,MATCH($A571,'Data - Energy &amp; Metals'!$A$2:$A$1048576,FALSE),FALSE)),#N/A,HLOOKUP(C$2,'Data - Energy &amp; Metals'!$B$2:$AH$1048576,MATCH($A571,'Data - Energy &amp; Metals'!$A$2:$A$1048576,FALSE),FALSE))</f>
        <v>303935</v>
      </c>
      <c r="D571" s="7">
        <f>IF(ISBLANK(HLOOKUP(D$2,'Data - Energy &amp; Metals'!$B$2:$AH$1048576,MATCH($A571,'Data - Energy &amp; Metals'!$A$2:$A$1048576,FALSE),FALSE)),#N/A,HLOOKUP(D$2,'Data - Energy &amp; Metals'!$B$2:$AH$1048576,MATCH($A571,'Data - Energy &amp; Metals'!$A$2:$A$1048576,FALSE),FALSE))</f>
        <v>98671</v>
      </c>
      <c r="E571" s="8">
        <f t="shared" si="8"/>
        <v>0.13382282089045272</v>
      </c>
    </row>
    <row r="572" spans="1:5" x14ac:dyDescent="0.25">
      <c r="A572" s="27">
        <f>IF('Data - Energy &amp; Metals'!A572="",#N/A,'Data - Energy &amp; Metals'!A572)</f>
        <v>42864</v>
      </c>
      <c r="B572" s="7">
        <f>IF(ISBLANK(HLOOKUP(B$2,'Data - Energy &amp; Metals'!$B$2:$AH$1048576,MATCH($A572,'Data - Energy &amp; Metals'!$A$2:$A$1048576,FALSE),FALSE)),#N/A,HLOOKUP(B$2,'Data - Energy &amp; Metals'!$B$2:$AH$1048576,MATCH($A572,'Data - Energy &amp; Metals'!$A$2:$A$1048576,FALSE),FALSE))</f>
        <v>1543846</v>
      </c>
      <c r="C572" s="7">
        <f>IF(ISBLANK(HLOOKUP(C$2,'Data - Energy &amp; Metals'!$B$2:$AH$1048576,MATCH($A572,'Data - Energy &amp; Metals'!$A$2:$A$1048576,FALSE),FALSE)),#N/A,HLOOKUP(C$2,'Data - Energy &amp; Metals'!$B$2:$AH$1048576,MATCH($A572,'Data - Energy &amp; Metals'!$A$2:$A$1048576,FALSE),FALSE))</f>
        <v>311070</v>
      </c>
      <c r="D572" s="7">
        <f>IF(ISBLANK(HLOOKUP(D$2,'Data - Energy &amp; Metals'!$B$2:$AH$1048576,MATCH($A572,'Data - Energy &amp; Metals'!$A$2:$A$1048576,FALSE),FALSE)),#N/A,HLOOKUP(D$2,'Data - Energy &amp; Metals'!$B$2:$AH$1048576,MATCH($A572,'Data - Energy &amp; Metals'!$A$2:$A$1048576,FALSE),FALSE))</f>
        <v>93206</v>
      </c>
      <c r="E572" s="8">
        <f t="shared" si="8"/>
        <v>0.14111770215423042</v>
      </c>
    </row>
    <row r="573" spans="1:5" x14ac:dyDescent="0.25">
      <c r="A573" s="27">
        <f>IF('Data - Energy &amp; Metals'!A573="",#N/A,'Data - Energy &amp; Metals'!A573)</f>
        <v>42871</v>
      </c>
      <c r="B573" s="7">
        <f>IF(ISBLANK(HLOOKUP(B$2,'Data - Energy &amp; Metals'!$B$2:$AH$1048576,MATCH($A573,'Data - Energy &amp; Metals'!$A$2:$A$1048576,FALSE),FALSE)),#N/A,HLOOKUP(B$2,'Data - Energy &amp; Metals'!$B$2:$AH$1048576,MATCH($A573,'Data - Energy &amp; Metals'!$A$2:$A$1048576,FALSE),FALSE))</f>
        <v>1579239</v>
      </c>
      <c r="C573" s="7">
        <f>IF(ISBLANK(HLOOKUP(C$2,'Data - Energy &amp; Metals'!$B$2:$AH$1048576,MATCH($A573,'Data - Energy &amp; Metals'!$A$2:$A$1048576,FALSE),FALSE)),#N/A,HLOOKUP(C$2,'Data - Energy &amp; Metals'!$B$2:$AH$1048576,MATCH($A573,'Data - Energy &amp; Metals'!$A$2:$A$1048576,FALSE),FALSE))</f>
        <v>335628</v>
      </c>
      <c r="D573" s="7">
        <f>IF(ISBLANK(HLOOKUP(D$2,'Data - Energy &amp; Metals'!$B$2:$AH$1048576,MATCH($A573,'Data - Energy &amp; Metals'!$A$2:$A$1048576,FALSE),FALSE)),#N/A,HLOOKUP(D$2,'Data - Energy &amp; Metals'!$B$2:$AH$1048576,MATCH($A573,'Data - Energy &amp; Metals'!$A$2:$A$1048576,FALSE),FALSE))</f>
        <v>89988</v>
      </c>
      <c r="E573" s="8">
        <f t="shared" si="8"/>
        <v>0.15554327115781716</v>
      </c>
    </row>
    <row r="574" spans="1:5" x14ac:dyDescent="0.25">
      <c r="A574" s="27">
        <f>IF('Data - Energy &amp; Metals'!A574="",#N/A,'Data - Energy &amp; Metals'!A574)</f>
        <v>42878</v>
      </c>
      <c r="B574" s="7">
        <f>IF(ISBLANK(HLOOKUP(B$2,'Data - Energy &amp; Metals'!$B$2:$AH$1048576,MATCH($A574,'Data - Energy &amp; Metals'!$A$2:$A$1048576,FALSE),FALSE)),#N/A,HLOOKUP(B$2,'Data - Energy &amp; Metals'!$B$2:$AH$1048576,MATCH($A574,'Data - Energy &amp; Metals'!$A$2:$A$1048576,FALSE),FALSE))</f>
        <v>1549951</v>
      </c>
      <c r="C574" s="7">
        <f>IF(ISBLANK(HLOOKUP(C$2,'Data - Energy &amp; Metals'!$B$2:$AH$1048576,MATCH($A574,'Data - Energy &amp; Metals'!$A$2:$A$1048576,FALSE),FALSE)),#N/A,HLOOKUP(C$2,'Data - Energy &amp; Metals'!$B$2:$AH$1048576,MATCH($A574,'Data - Energy &amp; Metals'!$A$2:$A$1048576,FALSE),FALSE))</f>
        <v>331551</v>
      </c>
      <c r="D574" s="7">
        <f>IF(ISBLANK(HLOOKUP(D$2,'Data - Energy &amp; Metals'!$B$2:$AH$1048576,MATCH($A574,'Data - Energy &amp; Metals'!$A$2:$A$1048576,FALSE),FALSE)),#N/A,HLOOKUP(D$2,'Data - Energy &amp; Metals'!$B$2:$AH$1048576,MATCH($A574,'Data - Energy &amp; Metals'!$A$2:$A$1048576,FALSE),FALSE))</f>
        <v>97526</v>
      </c>
      <c r="E574" s="8">
        <f t="shared" si="8"/>
        <v>0.15098864415713786</v>
      </c>
    </row>
    <row r="575" spans="1:5" x14ac:dyDescent="0.25">
      <c r="A575" s="27">
        <f>IF('Data - Energy &amp; Metals'!A575="",#N/A,'Data - Energy &amp; Metals'!A575)</f>
        <v>42885</v>
      </c>
      <c r="B575" s="7">
        <f>IF(ISBLANK(HLOOKUP(B$2,'Data - Energy &amp; Metals'!$B$2:$AH$1048576,MATCH($A575,'Data - Energy &amp; Metals'!$A$2:$A$1048576,FALSE),FALSE)),#N/A,HLOOKUP(B$2,'Data - Energy &amp; Metals'!$B$2:$AH$1048576,MATCH($A575,'Data - Energy &amp; Metals'!$A$2:$A$1048576,FALSE),FALSE))</f>
        <v>1531320</v>
      </c>
      <c r="C575" s="7">
        <f>IF(ISBLANK(HLOOKUP(C$2,'Data - Energy &amp; Metals'!$B$2:$AH$1048576,MATCH($A575,'Data - Energy &amp; Metals'!$A$2:$A$1048576,FALSE),FALSE)),#N/A,HLOOKUP(C$2,'Data - Energy &amp; Metals'!$B$2:$AH$1048576,MATCH($A575,'Data - Energy &amp; Metals'!$A$2:$A$1048576,FALSE),FALSE))</f>
        <v>297773</v>
      </c>
      <c r="D575" s="7">
        <f>IF(ISBLANK(HLOOKUP(D$2,'Data - Energy &amp; Metals'!$B$2:$AH$1048576,MATCH($A575,'Data - Energy &amp; Metals'!$A$2:$A$1048576,FALSE),FALSE)),#N/A,HLOOKUP(D$2,'Data - Energy &amp; Metals'!$B$2:$AH$1048576,MATCH($A575,'Data - Energy &amp; Metals'!$A$2:$A$1048576,FALSE),FALSE))</f>
        <v>125241</v>
      </c>
      <c r="E575" s="8">
        <f t="shared" si="8"/>
        <v>0.1126688086095656</v>
      </c>
    </row>
    <row r="576" spans="1:5" x14ac:dyDescent="0.25">
      <c r="A576" s="27">
        <f>IF('Data - Energy &amp; Metals'!A576="",#N/A,'Data - Energy &amp; Metals'!A576)</f>
        <v>42892</v>
      </c>
      <c r="B576" s="7">
        <f>IF(ISBLANK(HLOOKUP(B$2,'Data - Energy &amp; Metals'!$B$2:$AH$1048576,MATCH($A576,'Data - Energy &amp; Metals'!$A$2:$A$1048576,FALSE),FALSE)),#N/A,HLOOKUP(B$2,'Data - Energy &amp; Metals'!$B$2:$AH$1048576,MATCH($A576,'Data - Energy &amp; Metals'!$A$2:$A$1048576,FALSE),FALSE))</f>
        <v>1532725</v>
      </c>
      <c r="C576" s="7">
        <f>IF(ISBLANK(HLOOKUP(C$2,'Data - Energy &amp; Metals'!$B$2:$AH$1048576,MATCH($A576,'Data - Energy &amp; Metals'!$A$2:$A$1048576,FALSE),FALSE)),#N/A,HLOOKUP(C$2,'Data - Energy &amp; Metals'!$B$2:$AH$1048576,MATCH($A576,'Data - Energy &amp; Metals'!$A$2:$A$1048576,FALSE),FALSE))</f>
        <v>285577</v>
      </c>
      <c r="D576" s="7">
        <f>IF(ISBLANK(HLOOKUP(D$2,'Data - Energy &amp; Metals'!$B$2:$AH$1048576,MATCH($A576,'Data - Energy &amp; Metals'!$A$2:$A$1048576,FALSE),FALSE)),#N/A,HLOOKUP(D$2,'Data - Energy &amp; Metals'!$B$2:$AH$1048576,MATCH($A576,'Data - Energy &amp; Metals'!$A$2:$A$1048576,FALSE),FALSE))</f>
        <v>188127</v>
      </c>
      <c r="E576" s="8">
        <f t="shared" si="8"/>
        <v>6.3579572330326711E-2</v>
      </c>
    </row>
    <row r="577" spans="1:5" x14ac:dyDescent="0.25">
      <c r="A577" s="27">
        <f>IF('Data - Energy &amp; Metals'!A577="",#N/A,'Data - Energy &amp; Metals'!A577)</f>
        <v>42899</v>
      </c>
      <c r="B577" s="7">
        <f>IF(ISBLANK(HLOOKUP(B$2,'Data - Energy &amp; Metals'!$B$2:$AH$1048576,MATCH($A577,'Data - Energy &amp; Metals'!$A$2:$A$1048576,FALSE),FALSE)),#N/A,HLOOKUP(B$2,'Data - Energy &amp; Metals'!$B$2:$AH$1048576,MATCH($A577,'Data - Energy &amp; Metals'!$A$2:$A$1048576,FALSE),FALSE))</f>
        <v>1487880</v>
      </c>
      <c r="C577" s="7">
        <f>IF(ISBLANK(HLOOKUP(C$2,'Data - Energy &amp; Metals'!$B$2:$AH$1048576,MATCH($A577,'Data - Energy &amp; Metals'!$A$2:$A$1048576,FALSE),FALSE)),#N/A,HLOOKUP(C$2,'Data - Energy &amp; Metals'!$B$2:$AH$1048576,MATCH($A577,'Data - Energy &amp; Metals'!$A$2:$A$1048576,FALSE),FALSE))</f>
        <v>280486</v>
      </c>
      <c r="D577" s="7">
        <f>IF(ISBLANK(HLOOKUP(D$2,'Data - Energy &amp; Metals'!$B$2:$AH$1048576,MATCH($A577,'Data - Energy &amp; Metals'!$A$2:$A$1048576,FALSE),FALSE)),#N/A,HLOOKUP(D$2,'Data - Energy &amp; Metals'!$B$2:$AH$1048576,MATCH($A577,'Data - Energy &amp; Metals'!$A$2:$A$1048576,FALSE),FALSE))</f>
        <v>198368</v>
      </c>
      <c r="E577" s="8">
        <f t="shared" si="8"/>
        <v>5.5191278866575259E-2</v>
      </c>
    </row>
    <row r="578" spans="1:5" x14ac:dyDescent="0.25">
      <c r="A578" s="27">
        <f>IF('Data - Energy &amp; Metals'!A578="",#N/A,'Data - Energy &amp; Metals'!A578)</f>
        <v>42906</v>
      </c>
      <c r="B578" s="7">
        <f>IF(ISBLANK(HLOOKUP(B$2,'Data - Energy &amp; Metals'!$B$2:$AH$1048576,MATCH($A578,'Data - Energy &amp; Metals'!$A$2:$A$1048576,FALSE),FALSE)),#N/A,HLOOKUP(B$2,'Data - Energy &amp; Metals'!$B$2:$AH$1048576,MATCH($A578,'Data - Energy &amp; Metals'!$A$2:$A$1048576,FALSE),FALSE))</f>
        <v>1411023</v>
      </c>
      <c r="C578" s="7">
        <f>IF(ISBLANK(HLOOKUP(C$2,'Data - Energy &amp; Metals'!$B$2:$AH$1048576,MATCH($A578,'Data - Energy &amp; Metals'!$A$2:$A$1048576,FALSE),FALSE)),#N/A,HLOOKUP(C$2,'Data - Energy &amp; Metals'!$B$2:$AH$1048576,MATCH($A578,'Data - Energy &amp; Metals'!$A$2:$A$1048576,FALSE),FALSE))</f>
        <v>254384</v>
      </c>
      <c r="D578" s="7">
        <f>IF(ISBLANK(HLOOKUP(D$2,'Data - Energy &amp; Metals'!$B$2:$AH$1048576,MATCH($A578,'Data - Energy &amp; Metals'!$A$2:$A$1048576,FALSE),FALSE)),#N/A,HLOOKUP(D$2,'Data - Energy &amp; Metals'!$B$2:$AH$1048576,MATCH($A578,'Data - Energy &amp; Metals'!$A$2:$A$1048576,FALSE),FALSE))</f>
        <v>199242</v>
      </c>
      <c r="E578" s="8">
        <f t="shared" si="8"/>
        <v>3.907944803167631E-2</v>
      </c>
    </row>
    <row r="579" spans="1:5" x14ac:dyDescent="0.25">
      <c r="A579" s="27">
        <f>IF('Data - Energy &amp; Metals'!A579="",#N/A,'Data - Energy &amp; Metals'!A579)</f>
        <v>42913</v>
      </c>
      <c r="B579" s="7">
        <f>IF(ISBLANK(HLOOKUP(B$2,'Data - Energy &amp; Metals'!$B$2:$AH$1048576,MATCH($A579,'Data - Energy &amp; Metals'!$A$2:$A$1048576,FALSE),FALSE)),#N/A,HLOOKUP(B$2,'Data - Energy &amp; Metals'!$B$2:$AH$1048576,MATCH($A579,'Data - Energy &amp; Metals'!$A$2:$A$1048576,FALSE),FALSE))</f>
        <v>1352271</v>
      </c>
      <c r="C579" s="7">
        <f>IF(ISBLANK(HLOOKUP(C$2,'Data - Energy &amp; Metals'!$B$2:$AH$1048576,MATCH($A579,'Data - Energy &amp; Metals'!$A$2:$A$1048576,FALSE),FALSE)),#N/A,HLOOKUP(C$2,'Data - Energy &amp; Metals'!$B$2:$AH$1048576,MATCH($A579,'Data - Energy &amp; Metals'!$A$2:$A$1048576,FALSE),FALSE))</f>
        <v>269702</v>
      </c>
      <c r="D579" s="7">
        <f>IF(ISBLANK(HLOOKUP(D$2,'Data - Energy &amp; Metals'!$B$2:$AH$1048576,MATCH($A579,'Data - Energy &amp; Metals'!$A$2:$A$1048576,FALSE),FALSE)),#N/A,HLOOKUP(D$2,'Data - Energy &amp; Metals'!$B$2:$AH$1048576,MATCH($A579,'Data - Energy &amp; Metals'!$A$2:$A$1048576,FALSE),FALSE))</f>
        <v>188736</v>
      </c>
      <c r="E579" s="8">
        <f t="shared" si="8"/>
        <v>5.9874093284556125E-2</v>
      </c>
    </row>
    <row r="580" spans="1:5" x14ac:dyDescent="0.25">
      <c r="A580" s="27">
        <f>IF('Data - Energy &amp; Metals'!A580="",#N/A,'Data - Energy &amp; Metals'!A580)</f>
        <v>42919</v>
      </c>
      <c r="B580" s="7">
        <f>IF(ISBLANK(HLOOKUP(B$2,'Data - Energy &amp; Metals'!$B$2:$AH$1048576,MATCH($A580,'Data - Energy &amp; Metals'!$A$2:$A$1048576,FALSE),FALSE)),#N/A,HLOOKUP(B$2,'Data - Energy &amp; Metals'!$B$2:$AH$1048576,MATCH($A580,'Data - Energy &amp; Metals'!$A$2:$A$1048576,FALSE),FALSE))</f>
        <v>1365741</v>
      </c>
      <c r="C580" s="7">
        <f>IF(ISBLANK(HLOOKUP(C$2,'Data - Energy &amp; Metals'!$B$2:$AH$1048576,MATCH($A580,'Data - Energy &amp; Metals'!$A$2:$A$1048576,FALSE),FALSE)),#N/A,HLOOKUP(C$2,'Data - Energy &amp; Metals'!$B$2:$AH$1048576,MATCH($A580,'Data - Energy &amp; Metals'!$A$2:$A$1048576,FALSE),FALSE))</f>
        <v>273426</v>
      </c>
      <c r="D580" s="7">
        <f>IF(ISBLANK(HLOOKUP(D$2,'Data - Energy &amp; Metals'!$B$2:$AH$1048576,MATCH($A580,'Data - Energy &amp; Metals'!$A$2:$A$1048576,FALSE),FALSE)),#N/A,HLOOKUP(D$2,'Data - Energy &amp; Metals'!$B$2:$AH$1048576,MATCH($A580,'Data - Energy &amp; Metals'!$A$2:$A$1048576,FALSE),FALSE))</f>
        <v>180843</v>
      </c>
      <c r="E580" s="8">
        <f t="shared" ref="E580:E643" si="9">(C580-D580)/B580</f>
        <v>6.7789573572148751E-2</v>
      </c>
    </row>
    <row r="581" spans="1:5" x14ac:dyDescent="0.25">
      <c r="A581" s="27">
        <f>IF('Data - Energy &amp; Metals'!A581="",#N/A,'Data - Energy &amp; Metals'!A581)</f>
        <v>42927</v>
      </c>
      <c r="B581" s="7">
        <f>IF(ISBLANK(HLOOKUP(B$2,'Data - Energy &amp; Metals'!$B$2:$AH$1048576,MATCH($A581,'Data - Energy &amp; Metals'!$A$2:$A$1048576,FALSE),FALSE)),#N/A,HLOOKUP(B$2,'Data - Energy &amp; Metals'!$B$2:$AH$1048576,MATCH($A581,'Data - Energy &amp; Metals'!$A$2:$A$1048576,FALSE),FALSE))</f>
        <v>1366681</v>
      </c>
      <c r="C581" s="7">
        <f>IF(ISBLANK(HLOOKUP(C$2,'Data - Energy &amp; Metals'!$B$2:$AH$1048576,MATCH($A581,'Data - Energy &amp; Metals'!$A$2:$A$1048576,FALSE),FALSE)),#N/A,HLOOKUP(C$2,'Data - Energy &amp; Metals'!$B$2:$AH$1048576,MATCH($A581,'Data - Energy &amp; Metals'!$A$2:$A$1048576,FALSE),FALSE))</f>
        <v>268419</v>
      </c>
      <c r="D581" s="7">
        <f>IF(ISBLANK(HLOOKUP(D$2,'Data - Energy &amp; Metals'!$B$2:$AH$1048576,MATCH($A581,'Data - Energy &amp; Metals'!$A$2:$A$1048576,FALSE),FALSE)),#N/A,HLOOKUP(D$2,'Data - Energy &amp; Metals'!$B$2:$AH$1048576,MATCH($A581,'Data - Energy &amp; Metals'!$A$2:$A$1048576,FALSE),FALSE))</f>
        <v>180695</v>
      </c>
      <c r="E581" s="8">
        <f t="shared" si="9"/>
        <v>6.418761949569797E-2</v>
      </c>
    </row>
    <row r="582" spans="1:5" x14ac:dyDescent="0.25">
      <c r="A582" s="27">
        <f>IF('Data - Energy &amp; Metals'!A582="",#N/A,'Data - Energy &amp; Metals'!A582)</f>
        <v>42934</v>
      </c>
      <c r="B582" s="7">
        <f>IF(ISBLANK(HLOOKUP(B$2,'Data - Energy &amp; Metals'!$B$2:$AH$1048576,MATCH($A582,'Data - Energy &amp; Metals'!$A$2:$A$1048576,FALSE),FALSE)),#N/A,HLOOKUP(B$2,'Data - Energy &amp; Metals'!$B$2:$AH$1048576,MATCH($A582,'Data - Energy &amp; Metals'!$A$2:$A$1048576,FALSE),FALSE))</f>
        <v>1365881</v>
      </c>
      <c r="C582" s="7">
        <f>IF(ISBLANK(HLOOKUP(C$2,'Data - Energy &amp; Metals'!$B$2:$AH$1048576,MATCH($A582,'Data - Energy &amp; Metals'!$A$2:$A$1048576,FALSE),FALSE)),#N/A,HLOOKUP(C$2,'Data - Energy &amp; Metals'!$B$2:$AH$1048576,MATCH($A582,'Data - Energy &amp; Metals'!$A$2:$A$1048576,FALSE),FALSE))</f>
        <v>259248</v>
      </c>
      <c r="D582" s="7">
        <f>IF(ISBLANK(HLOOKUP(D$2,'Data - Energy &amp; Metals'!$B$2:$AH$1048576,MATCH($A582,'Data - Energy &amp; Metals'!$A$2:$A$1048576,FALSE),FALSE)),#N/A,HLOOKUP(D$2,'Data - Energy &amp; Metals'!$B$2:$AH$1048576,MATCH($A582,'Data - Energy &amp; Metals'!$A$2:$A$1048576,FALSE),FALSE))</f>
        <v>169419</v>
      </c>
      <c r="E582" s="8">
        <f t="shared" si="9"/>
        <v>6.5766344213002453E-2</v>
      </c>
    </row>
    <row r="583" spans="1:5" x14ac:dyDescent="0.25">
      <c r="A583" s="27">
        <f>IF('Data - Energy &amp; Metals'!A583="",#N/A,'Data - Energy &amp; Metals'!A583)</f>
        <v>42941</v>
      </c>
      <c r="B583" s="7">
        <f>IF(ISBLANK(HLOOKUP(B$2,'Data - Energy &amp; Metals'!$B$2:$AH$1048576,MATCH($A583,'Data - Energy &amp; Metals'!$A$2:$A$1048576,FALSE),FALSE)),#N/A,HLOOKUP(B$2,'Data - Energy &amp; Metals'!$B$2:$AH$1048576,MATCH($A583,'Data - Energy &amp; Metals'!$A$2:$A$1048576,FALSE),FALSE))</f>
        <v>1335978</v>
      </c>
      <c r="C583" s="7">
        <f>IF(ISBLANK(HLOOKUP(C$2,'Data - Energy &amp; Metals'!$B$2:$AH$1048576,MATCH($A583,'Data - Energy &amp; Metals'!$A$2:$A$1048576,FALSE),FALSE)),#N/A,HLOOKUP(C$2,'Data - Energy &amp; Metals'!$B$2:$AH$1048576,MATCH($A583,'Data - Energy &amp; Metals'!$A$2:$A$1048576,FALSE),FALSE))</f>
        <v>253583</v>
      </c>
      <c r="D583" s="7">
        <f>IF(ISBLANK(HLOOKUP(D$2,'Data - Energy &amp; Metals'!$B$2:$AH$1048576,MATCH($A583,'Data - Energy &amp; Metals'!$A$2:$A$1048576,FALSE),FALSE)),#N/A,HLOOKUP(D$2,'Data - Energy &amp; Metals'!$B$2:$AH$1048576,MATCH($A583,'Data - Energy &amp; Metals'!$A$2:$A$1048576,FALSE),FALSE))</f>
        <v>180045</v>
      </c>
      <c r="E583" s="8">
        <f t="shared" si="9"/>
        <v>5.5044319592089094E-2</v>
      </c>
    </row>
    <row r="584" spans="1:5" x14ac:dyDescent="0.25">
      <c r="A584" s="27">
        <f>IF('Data - Energy &amp; Metals'!A584="",#N/A,'Data - Energy &amp; Metals'!A584)</f>
        <v>42948</v>
      </c>
      <c r="B584" s="7">
        <f>IF(ISBLANK(HLOOKUP(B$2,'Data - Energy &amp; Metals'!$B$2:$AH$1048576,MATCH($A584,'Data - Energy &amp; Metals'!$A$2:$A$1048576,FALSE),FALSE)),#N/A,HLOOKUP(B$2,'Data - Energy &amp; Metals'!$B$2:$AH$1048576,MATCH($A584,'Data - Energy &amp; Metals'!$A$2:$A$1048576,FALSE),FALSE))</f>
        <v>1360235</v>
      </c>
      <c r="C584" s="7">
        <f>IF(ISBLANK(HLOOKUP(C$2,'Data - Energy &amp; Metals'!$B$2:$AH$1048576,MATCH($A584,'Data - Energy &amp; Metals'!$A$2:$A$1048576,FALSE),FALSE)),#N/A,HLOOKUP(C$2,'Data - Energy &amp; Metals'!$B$2:$AH$1048576,MATCH($A584,'Data - Energy &amp; Metals'!$A$2:$A$1048576,FALSE),FALSE))</f>
        <v>263825</v>
      </c>
      <c r="D584" s="7">
        <f>IF(ISBLANK(HLOOKUP(D$2,'Data - Energy &amp; Metals'!$B$2:$AH$1048576,MATCH($A584,'Data - Energy &amp; Metals'!$A$2:$A$1048576,FALSE),FALSE)),#N/A,HLOOKUP(D$2,'Data - Energy &amp; Metals'!$B$2:$AH$1048576,MATCH($A584,'Data - Energy &amp; Metals'!$A$2:$A$1048576,FALSE),FALSE))</f>
        <v>208552</v>
      </c>
      <c r="E584" s="8">
        <f t="shared" si="9"/>
        <v>4.0634890294691729E-2</v>
      </c>
    </row>
    <row r="585" spans="1:5" x14ac:dyDescent="0.25">
      <c r="A585" s="27">
        <f>IF('Data - Energy &amp; Metals'!A585="",#N/A,'Data - Energy &amp; Metals'!A585)</f>
        <v>42955</v>
      </c>
      <c r="B585" s="7">
        <f>IF(ISBLANK(HLOOKUP(B$2,'Data - Energy &amp; Metals'!$B$2:$AH$1048576,MATCH($A585,'Data - Energy &amp; Metals'!$A$2:$A$1048576,FALSE),FALSE)),#N/A,HLOOKUP(B$2,'Data - Energy &amp; Metals'!$B$2:$AH$1048576,MATCH($A585,'Data - Energy &amp; Metals'!$A$2:$A$1048576,FALSE),FALSE))</f>
        <v>1356138</v>
      </c>
      <c r="C585" s="7">
        <f>IF(ISBLANK(HLOOKUP(C$2,'Data - Energy &amp; Metals'!$B$2:$AH$1048576,MATCH($A585,'Data - Energy &amp; Metals'!$A$2:$A$1048576,FALSE),FALSE)),#N/A,HLOOKUP(C$2,'Data - Energy &amp; Metals'!$B$2:$AH$1048576,MATCH($A585,'Data - Energy &amp; Metals'!$A$2:$A$1048576,FALSE),FALSE))</f>
        <v>260501</v>
      </c>
      <c r="D585" s="7">
        <f>IF(ISBLANK(HLOOKUP(D$2,'Data - Energy &amp; Metals'!$B$2:$AH$1048576,MATCH($A585,'Data - Energy &amp; Metals'!$A$2:$A$1048576,FALSE),FALSE)),#N/A,HLOOKUP(D$2,'Data - Energy &amp; Metals'!$B$2:$AH$1048576,MATCH($A585,'Data - Energy &amp; Metals'!$A$2:$A$1048576,FALSE),FALSE))</f>
        <v>220932</v>
      </c>
      <c r="E585" s="8">
        <f t="shared" si="9"/>
        <v>2.9177709053208448E-2</v>
      </c>
    </row>
    <row r="586" spans="1:5" x14ac:dyDescent="0.25">
      <c r="A586" s="27">
        <f>IF('Data - Energy &amp; Metals'!A586="",#N/A,'Data - Energy &amp; Metals'!A586)</f>
        <v>42962</v>
      </c>
      <c r="B586" s="7">
        <f>IF(ISBLANK(HLOOKUP(B$2,'Data - Energy &amp; Metals'!$B$2:$AH$1048576,MATCH($A586,'Data - Energy &amp; Metals'!$A$2:$A$1048576,FALSE),FALSE)),#N/A,HLOOKUP(B$2,'Data - Energy &amp; Metals'!$B$2:$AH$1048576,MATCH($A586,'Data - Energy &amp; Metals'!$A$2:$A$1048576,FALSE),FALSE))</f>
        <v>1346593</v>
      </c>
      <c r="C586" s="7">
        <f>IF(ISBLANK(HLOOKUP(C$2,'Data - Energy &amp; Metals'!$B$2:$AH$1048576,MATCH($A586,'Data - Energy &amp; Metals'!$A$2:$A$1048576,FALSE),FALSE)),#N/A,HLOOKUP(C$2,'Data - Energy &amp; Metals'!$B$2:$AH$1048576,MATCH($A586,'Data - Energy &amp; Metals'!$A$2:$A$1048576,FALSE),FALSE))</f>
        <v>261857</v>
      </c>
      <c r="D586" s="7">
        <f>IF(ISBLANK(HLOOKUP(D$2,'Data - Energy &amp; Metals'!$B$2:$AH$1048576,MATCH($A586,'Data - Energy &amp; Metals'!$A$2:$A$1048576,FALSE),FALSE)),#N/A,HLOOKUP(D$2,'Data - Energy &amp; Metals'!$B$2:$AH$1048576,MATCH($A586,'Data - Energy &amp; Metals'!$A$2:$A$1048576,FALSE),FALSE))</f>
        <v>177663</v>
      </c>
      <c r="E586" s="8">
        <f t="shared" si="9"/>
        <v>6.2523717262751258E-2</v>
      </c>
    </row>
    <row r="587" spans="1:5" x14ac:dyDescent="0.25">
      <c r="A587" s="27">
        <f>IF('Data - Energy &amp; Metals'!A587="",#N/A,'Data - Energy &amp; Metals'!A587)</f>
        <v>42969</v>
      </c>
      <c r="B587" s="7">
        <f>IF(ISBLANK(HLOOKUP(B$2,'Data - Energy &amp; Metals'!$B$2:$AH$1048576,MATCH($A587,'Data - Energy &amp; Metals'!$A$2:$A$1048576,FALSE),FALSE)),#N/A,HLOOKUP(B$2,'Data - Energy &amp; Metals'!$B$2:$AH$1048576,MATCH($A587,'Data - Energy &amp; Metals'!$A$2:$A$1048576,FALSE),FALSE))</f>
        <v>1334555</v>
      </c>
      <c r="C587" s="7">
        <f>IF(ISBLANK(HLOOKUP(C$2,'Data - Energy &amp; Metals'!$B$2:$AH$1048576,MATCH($A587,'Data - Energy &amp; Metals'!$A$2:$A$1048576,FALSE),FALSE)),#N/A,HLOOKUP(C$2,'Data - Energy &amp; Metals'!$B$2:$AH$1048576,MATCH($A587,'Data - Energy &amp; Metals'!$A$2:$A$1048576,FALSE),FALSE))</f>
        <v>262492</v>
      </c>
      <c r="D587" s="7">
        <f>IF(ISBLANK(HLOOKUP(D$2,'Data - Energy &amp; Metals'!$B$2:$AH$1048576,MATCH($A587,'Data - Energy &amp; Metals'!$A$2:$A$1048576,FALSE),FALSE)),#N/A,HLOOKUP(D$2,'Data - Energy &amp; Metals'!$B$2:$AH$1048576,MATCH($A587,'Data - Energy &amp; Metals'!$A$2:$A$1048576,FALSE),FALSE))</f>
        <v>180809</v>
      </c>
      <c r="E587" s="8">
        <f t="shared" si="9"/>
        <v>6.1206169846877795E-2</v>
      </c>
    </row>
    <row r="588" spans="1:5" x14ac:dyDescent="0.25">
      <c r="A588" s="27">
        <f>IF('Data - Energy &amp; Metals'!A588="",#N/A,'Data - Energy &amp; Metals'!A588)</f>
        <v>42976</v>
      </c>
      <c r="B588" s="7">
        <f>IF(ISBLANK(HLOOKUP(B$2,'Data - Energy &amp; Metals'!$B$2:$AH$1048576,MATCH($A588,'Data - Energy &amp; Metals'!$A$2:$A$1048576,FALSE),FALSE)),#N/A,HLOOKUP(B$2,'Data - Energy &amp; Metals'!$B$2:$AH$1048576,MATCH($A588,'Data - Energy &amp; Metals'!$A$2:$A$1048576,FALSE),FALSE))</f>
        <v>1306291</v>
      </c>
      <c r="C588" s="7">
        <f>IF(ISBLANK(HLOOKUP(C$2,'Data - Energy &amp; Metals'!$B$2:$AH$1048576,MATCH($A588,'Data - Energy &amp; Metals'!$A$2:$A$1048576,FALSE),FALSE)),#N/A,HLOOKUP(C$2,'Data - Energy &amp; Metals'!$B$2:$AH$1048576,MATCH($A588,'Data - Energy &amp; Metals'!$A$2:$A$1048576,FALSE),FALSE))</f>
        <v>256157</v>
      </c>
      <c r="D588" s="7">
        <f>IF(ISBLANK(HLOOKUP(D$2,'Data - Energy &amp; Metals'!$B$2:$AH$1048576,MATCH($A588,'Data - Energy &amp; Metals'!$A$2:$A$1048576,FALSE),FALSE)),#N/A,HLOOKUP(D$2,'Data - Energy &amp; Metals'!$B$2:$AH$1048576,MATCH($A588,'Data - Energy &amp; Metals'!$A$2:$A$1048576,FALSE),FALSE))</f>
        <v>186845</v>
      </c>
      <c r="E588" s="8">
        <f t="shared" si="9"/>
        <v>5.3060152753100193E-2</v>
      </c>
    </row>
    <row r="589" spans="1:5" x14ac:dyDescent="0.25">
      <c r="A589" s="27">
        <f>IF('Data - Energy &amp; Metals'!A589="",#N/A,'Data - Energy &amp; Metals'!A589)</f>
        <v>42983</v>
      </c>
      <c r="B589" s="7">
        <f>IF(ISBLANK(HLOOKUP(B$2,'Data - Energy &amp; Metals'!$B$2:$AH$1048576,MATCH($A589,'Data - Energy &amp; Metals'!$A$2:$A$1048576,FALSE),FALSE)),#N/A,HLOOKUP(B$2,'Data - Energy &amp; Metals'!$B$2:$AH$1048576,MATCH($A589,'Data - Energy &amp; Metals'!$A$2:$A$1048576,FALSE),FALSE))</f>
        <v>1320020</v>
      </c>
      <c r="C589" s="7">
        <f>IF(ISBLANK(HLOOKUP(C$2,'Data - Energy &amp; Metals'!$B$2:$AH$1048576,MATCH($A589,'Data - Energy &amp; Metals'!$A$2:$A$1048576,FALSE),FALSE)),#N/A,HLOOKUP(C$2,'Data - Energy &amp; Metals'!$B$2:$AH$1048576,MATCH($A589,'Data - Energy &amp; Metals'!$A$2:$A$1048576,FALSE),FALSE))</f>
        <v>255862</v>
      </c>
      <c r="D589" s="7">
        <f>IF(ISBLANK(HLOOKUP(D$2,'Data - Energy &amp; Metals'!$B$2:$AH$1048576,MATCH($A589,'Data - Energy &amp; Metals'!$A$2:$A$1048576,FALSE),FALSE)),#N/A,HLOOKUP(D$2,'Data - Energy &amp; Metals'!$B$2:$AH$1048576,MATCH($A589,'Data - Energy &amp; Metals'!$A$2:$A$1048576,FALSE),FALSE))</f>
        <v>175765</v>
      </c>
      <c r="E589" s="8">
        <f t="shared" si="9"/>
        <v>6.0678626081423007E-2</v>
      </c>
    </row>
    <row r="590" spans="1:5" x14ac:dyDescent="0.25">
      <c r="A590" s="27">
        <f>IF('Data - Energy &amp; Metals'!A590="",#N/A,'Data - Energy &amp; Metals'!A590)</f>
        <v>42990</v>
      </c>
      <c r="B590" s="7">
        <f>IF(ISBLANK(HLOOKUP(B$2,'Data - Energy &amp; Metals'!$B$2:$AH$1048576,MATCH($A590,'Data - Energy &amp; Metals'!$A$2:$A$1048576,FALSE),FALSE)),#N/A,HLOOKUP(B$2,'Data - Energy &amp; Metals'!$B$2:$AH$1048576,MATCH($A590,'Data - Energy &amp; Metals'!$A$2:$A$1048576,FALSE),FALSE))</f>
        <v>1337196</v>
      </c>
      <c r="C590" s="7">
        <f>IF(ISBLANK(HLOOKUP(C$2,'Data - Energy &amp; Metals'!$B$2:$AH$1048576,MATCH($A590,'Data - Energy &amp; Metals'!$A$2:$A$1048576,FALSE),FALSE)),#N/A,HLOOKUP(C$2,'Data - Energy &amp; Metals'!$B$2:$AH$1048576,MATCH($A590,'Data - Energy &amp; Metals'!$A$2:$A$1048576,FALSE),FALSE))</f>
        <v>259006</v>
      </c>
      <c r="D590" s="7">
        <f>IF(ISBLANK(HLOOKUP(D$2,'Data - Energy &amp; Metals'!$B$2:$AH$1048576,MATCH($A590,'Data - Energy &amp; Metals'!$A$2:$A$1048576,FALSE),FALSE)),#N/A,HLOOKUP(D$2,'Data - Energy &amp; Metals'!$B$2:$AH$1048576,MATCH($A590,'Data - Energy &amp; Metals'!$A$2:$A$1048576,FALSE),FALSE))</f>
        <v>172590</v>
      </c>
      <c r="E590" s="8">
        <f t="shared" si="9"/>
        <v>6.462478200652709E-2</v>
      </c>
    </row>
    <row r="591" spans="1:5" x14ac:dyDescent="0.25">
      <c r="A591" s="27">
        <f>IF('Data - Energy &amp; Metals'!A591="",#N/A,'Data - Energy &amp; Metals'!A591)</f>
        <v>42997</v>
      </c>
      <c r="B591" s="7">
        <f>IF(ISBLANK(HLOOKUP(B$2,'Data - Energy &amp; Metals'!$B$2:$AH$1048576,MATCH($A591,'Data - Energy &amp; Metals'!$A$2:$A$1048576,FALSE),FALSE)),#N/A,HLOOKUP(B$2,'Data - Energy &amp; Metals'!$B$2:$AH$1048576,MATCH($A591,'Data - Energy &amp; Metals'!$A$2:$A$1048576,FALSE),FALSE))</f>
        <v>1343550</v>
      </c>
      <c r="C591" s="7">
        <f>IF(ISBLANK(HLOOKUP(C$2,'Data - Energy &amp; Metals'!$B$2:$AH$1048576,MATCH($A591,'Data - Energy &amp; Metals'!$A$2:$A$1048576,FALSE),FALSE)),#N/A,HLOOKUP(C$2,'Data - Energy &amp; Metals'!$B$2:$AH$1048576,MATCH($A591,'Data - Energy &amp; Metals'!$A$2:$A$1048576,FALSE),FALSE))</f>
        <v>276295</v>
      </c>
      <c r="D591" s="7">
        <f>IF(ISBLANK(HLOOKUP(D$2,'Data - Energy &amp; Metals'!$B$2:$AH$1048576,MATCH($A591,'Data - Energy &amp; Metals'!$A$2:$A$1048576,FALSE),FALSE)),#N/A,HLOOKUP(D$2,'Data - Energy &amp; Metals'!$B$2:$AH$1048576,MATCH($A591,'Data - Energy &amp; Metals'!$A$2:$A$1048576,FALSE),FALSE))</f>
        <v>139752</v>
      </c>
      <c r="E591" s="8">
        <f t="shared" si="9"/>
        <v>0.101628521454356</v>
      </c>
    </row>
    <row r="592" spans="1:5" x14ac:dyDescent="0.25">
      <c r="A592" s="27">
        <f>IF('Data - Energy &amp; Metals'!A592="",#N/A,'Data - Energy &amp; Metals'!A592)</f>
        <v>43004</v>
      </c>
      <c r="B592" s="7">
        <f>IF(ISBLANK(HLOOKUP(B$2,'Data - Energy &amp; Metals'!$B$2:$AH$1048576,MATCH($A592,'Data - Energy &amp; Metals'!$A$2:$A$1048576,FALSE),FALSE)),#N/A,HLOOKUP(B$2,'Data - Energy &amp; Metals'!$B$2:$AH$1048576,MATCH($A592,'Data - Energy &amp; Metals'!$A$2:$A$1048576,FALSE),FALSE))</f>
        <v>1333039</v>
      </c>
      <c r="C592" s="7">
        <f>IF(ISBLANK(HLOOKUP(C$2,'Data - Energy &amp; Metals'!$B$2:$AH$1048576,MATCH($A592,'Data - Energy &amp; Metals'!$A$2:$A$1048576,FALSE),FALSE)),#N/A,HLOOKUP(C$2,'Data - Energy &amp; Metals'!$B$2:$AH$1048576,MATCH($A592,'Data - Energy &amp; Metals'!$A$2:$A$1048576,FALSE),FALSE))</f>
        <v>265141</v>
      </c>
      <c r="D592" s="7">
        <f>IF(ISBLANK(HLOOKUP(D$2,'Data - Energy &amp; Metals'!$B$2:$AH$1048576,MATCH($A592,'Data - Energy &amp; Metals'!$A$2:$A$1048576,FALSE),FALSE)),#N/A,HLOOKUP(D$2,'Data - Energy &amp; Metals'!$B$2:$AH$1048576,MATCH($A592,'Data - Energy &amp; Metals'!$A$2:$A$1048576,FALSE),FALSE))</f>
        <v>175006</v>
      </c>
      <c r="E592" s="8">
        <f t="shared" si="9"/>
        <v>6.7616176270911807E-2</v>
      </c>
    </row>
    <row r="593" spans="1:5" x14ac:dyDescent="0.25">
      <c r="A593" s="27">
        <f>IF('Data - Energy &amp; Metals'!A593="",#N/A,'Data - Energy &amp; Metals'!A593)</f>
        <v>43011</v>
      </c>
      <c r="B593" s="7">
        <f>IF(ISBLANK(HLOOKUP(B$2,'Data - Energy &amp; Metals'!$B$2:$AH$1048576,MATCH($A593,'Data - Energy &amp; Metals'!$A$2:$A$1048576,FALSE),FALSE)),#N/A,HLOOKUP(B$2,'Data - Energy &amp; Metals'!$B$2:$AH$1048576,MATCH($A593,'Data - Energy &amp; Metals'!$A$2:$A$1048576,FALSE),FALSE))</f>
        <v>1412208</v>
      </c>
      <c r="C593" s="7">
        <f>IF(ISBLANK(HLOOKUP(C$2,'Data - Energy &amp; Metals'!$B$2:$AH$1048576,MATCH($A593,'Data - Energy &amp; Metals'!$A$2:$A$1048576,FALSE),FALSE)),#N/A,HLOOKUP(C$2,'Data - Energy &amp; Metals'!$B$2:$AH$1048576,MATCH($A593,'Data - Energy &amp; Metals'!$A$2:$A$1048576,FALSE),FALSE))</f>
        <v>269036</v>
      </c>
      <c r="D593" s="7">
        <f>IF(ISBLANK(HLOOKUP(D$2,'Data - Energy &amp; Metals'!$B$2:$AH$1048576,MATCH($A593,'Data - Energy &amp; Metals'!$A$2:$A$1048576,FALSE),FALSE)),#N/A,HLOOKUP(D$2,'Data - Energy &amp; Metals'!$B$2:$AH$1048576,MATCH($A593,'Data - Energy &amp; Metals'!$A$2:$A$1048576,FALSE),FALSE))</f>
        <v>212472</v>
      </c>
      <c r="E593" s="8">
        <f t="shared" si="9"/>
        <v>4.0053589839457074E-2</v>
      </c>
    </row>
    <row r="594" spans="1:5" x14ac:dyDescent="0.25">
      <c r="A594" s="27">
        <f>IF('Data - Energy &amp; Metals'!A594="",#N/A,'Data - Energy &amp; Metals'!A594)</f>
        <v>43018</v>
      </c>
      <c r="B594" s="7">
        <f>IF(ISBLANK(HLOOKUP(B$2,'Data - Energy &amp; Metals'!$B$2:$AH$1048576,MATCH($A594,'Data - Energy &amp; Metals'!$A$2:$A$1048576,FALSE),FALSE)),#N/A,HLOOKUP(B$2,'Data - Energy &amp; Metals'!$B$2:$AH$1048576,MATCH($A594,'Data - Energy &amp; Metals'!$A$2:$A$1048576,FALSE),FALSE))</f>
        <v>1396708</v>
      </c>
      <c r="C594" s="7">
        <f>IF(ISBLANK(HLOOKUP(C$2,'Data - Energy &amp; Metals'!$B$2:$AH$1048576,MATCH($A594,'Data - Energy &amp; Metals'!$A$2:$A$1048576,FALSE),FALSE)),#N/A,HLOOKUP(C$2,'Data - Energy &amp; Metals'!$B$2:$AH$1048576,MATCH($A594,'Data - Energy &amp; Metals'!$A$2:$A$1048576,FALSE),FALSE))</f>
        <v>268631</v>
      </c>
      <c r="D594" s="7">
        <f>IF(ISBLANK(HLOOKUP(D$2,'Data - Energy &amp; Metals'!$B$2:$AH$1048576,MATCH($A594,'Data - Energy &amp; Metals'!$A$2:$A$1048576,FALSE),FALSE)),#N/A,HLOOKUP(D$2,'Data - Energy &amp; Metals'!$B$2:$AH$1048576,MATCH($A594,'Data - Energy &amp; Metals'!$A$2:$A$1048576,FALSE),FALSE))</f>
        <v>232458</v>
      </c>
      <c r="E594" s="8">
        <f t="shared" si="9"/>
        <v>2.5898756218193066E-2</v>
      </c>
    </row>
    <row r="595" spans="1:5" x14ac:dyDescent="0.25">
      <c r="A595" s="27">
        <f>IF('Data - Energy &amp; Metals'!A595="",#N/A,'Data - Energy &amp; Metals'!A595)</f>
        <v>43025</v>
      </c>
      <c r="B595" s="7">
        <f>IF(ISBLANK(HLOOKUP(B$2,'Data - Energy &amp; Metals'!$B$2:$AH$1048576,MATCH($A595,'Data - Energy &amp; Metals'!$A$2:$A$1048576,FALSE),FALSE)),#N/A,HLOOKUP(B$2,'Data - Energy &amp; Metals'!$B$2:$AH$1048576,MATCH($A595,'Data - Energy &amp; Metals'!$A$2:$A$1048576,FALSE),FALSE))</f>
        <v>1393510</v>
      </c>
      <c r="C595" s="7">
        <f>IF(ISBLANK(HLOOKUP(C$2,'Data - Energy &amp; Metals'!$B$2:$AH$1048576,MATCH($A595,'Data - Energy &amp; Metals'!$A$2:$A$1048576,FALSE),FALSE)),#N/A,HLOOKUP(C$2,'Data - Energy &amp; Metals'!$B$2:$AH$1048576,MATCH($A595,'Data - Energy &amp; Metals'!$A$2:$A$1048576,FALSE),FALSE))</f>
        <v>267881</v>
      </c>
      <c r="D595" s="7">
        <f>IF(ISBLANK(HLOOKUP(D$2,'Data - Energy &amp; Metals'!$B$2:$AH$1048576,MATCH($A595,'Data - Energy &amp; Metals'!$A$2:$A$1048576,FALSE),FALSE)),#N/A,HLOOKUP(D$2,'Data - Energy &amp; Metals'!$B$2:$AH$1048576,MATCH($A595,'Data - Energy &amp; Metals'!$A$2:$A$1048576,FALSE),FALSE))</f>
        <v>203189</v>
      </c>
      <c r="E595" s="8">
        <f t="shared" si="9"/>
        <v>4.6423778803166109E-2</v>
      </c>
    </row>
    <row r="596" spans="1:5" x14ac:dyDescent="0.25">
      <c r="A596" s="27">
        <f>IF('Data - Energy &amp; Metals'!A596="",#N/A,'Data - Energy &amp; Metals'!A596)</f>
        <v>43032</v>
      </c>
      <c r="B596" s="7">
        <f>IF(ISBLANK(HLOOKUP(B$2,'Data - Energy &amp; Metals'!$B$2:$AH$1048576,MATCH($A596,'Data - Energy &amp; Metals'!$A$2:$A$1048576,FALSE),FALSE)),#N/A,HLOOKUP(B$2,'Data - Energy &amp; Metals'!$B$2:$AH$1048576,MATCH($A596,'Data - Energy &amp; Metals'!$A$2:$A$1048576,FALSE),FALSE))</f>
        <v>1374558</v>
      </c>
      <c r="C596" s="7">
        <f>IF(ISBLANK(HLOOKUP(C$2,'Data - Energy &amp; Metals'!$B$2:$AH$1048576,MATCH($A596,'Data - Energy &amp; Metals'!$A$2:$A$1048576,FALSE),FALSE)),#N/A,HLOOKUP(C$2,'Data - Energy &amp; Metals'!$B$2:$AH$1048576,MATCH($A596,'Data - Energy &amp; Metals'!$A$2:$A$1048576,FALSE),FALSE))</f>
        <v>258251</v>
      </c>
      <c r="D596" s="7">
        <f>IF(ISBLANK(HLOOKUP(D$2,'Data - Energy &amp; Metals'!$B$2:$AH$1048576,MATCH($A596,'Data - Energy &amp; Metals'!$A$2:$A$1048576,FALSE),FALSE)),#N/A,HLOOKUP(D$2,'Data - Energy &amp; Metals'!$B$2:$AH$1048576,MATCH($A596,'Data - Energy &amp; Metals'!$A$2:$A$1048576,FALSE),FALSE))</f>
        <v>205837</v>
      </c>
      <c r="E596" s="8">
        <f t="shared" si="9"/>
        <v>3.8131530281006694E-2</v>
      </c>
    </row>
    <row r="597" spans="1:5" x14ac:dyDescent="0.25">
      <c r="A597" s="27">
        <f>IF('Data - Energy &amp; Metals'!A597="",#N/A,'Data - Energy &amp; Metals'!A597)</f>
        <v>43039</v>
      </c>
      <c r="B597" s="7">
        <f>IF(ISBLANK(HLOOKUP(B$2,'Data - Energy &amp; Metals'!$B$2:$AH$1048576,MATCH($A597,'Data - Energy &amp; Metals'!$A$2:$A$1048576,FALSE),FALSE)),#N/A,HLOOKUP(B$2,'Data - Energy &amp; Metals'!$B$2:$AH$1048576,MATCH($A597,'Data - Energy &amp; Metals'!$A$2:$A$1048576,FALSE),FALSE))</f>
        <v>1400297</v>
      </c>
      <c r="C597" s="7">
        <f>IF(ISBLANK(HLOOKUP(C$2,'Data - Energy &amp; Metals'!$B$2:$AH$1048576,MATCH($A597,'Data - Energy &amp; Metals'!$A$2:$A$1048576,FALSE),FALSE)),#N/A,HLOOKUP(C$2,'Data - Energy &amp; Metals'!$B$2:$AH$1048576,MATCH($A597,'Data - Energy &amp; Metals'!$A$2:$A$1048576,FALSE),FALSE))</f>
        <v>258621</v>
      </c>
      <c r="D597" s="7">
        <f>IF(ISBLANK(HLOOKUP(D$2,'Data - Energy &amp; Metals'!$B$2:$AH$1048576,MATCH($A597,'Data - Energy &amp; Metals'!$A$2:$A$1048576,FALSE),FALSE)),#N/A,HLOOKUP(D$2,'Data - Energy &amp; Metals'!$B$2:$AH$1048576,MATCH($A597,'Data - Energy &amp; Metals'!$A$2:$A$1048576,FALSE),FALSE))</f>
        <v>246087</v>
      </c>
      <c r="E597" s="8">
        <f t="shared" si="9"/>
        <v>8.9509582609974877E-3</v>
      </c>
    </row>
    <row r="598" spans="1:5" x14ac:dyDescent="0.25">
      <c r="A598" s="27">
        <f>IF('Data - Energy &amp; Metals'!A598="",#N/A,'Data - Energy &amp; Metals'!A598)</f>
        <v>43046</v>
      </c>
      <c r="B598" s="7">
        <f>IF(ISBLANK(HLOOKUP(B$2,'Data - Energy &amp; Metals'!$B$2:$AH$1048576,MATCH($A598,'Data - Energy &amp; Metals'!$A$2:$A$1048576,FALSE),FALSE)),#N/A,HLOOKUP(B$2,'Data - Energy &amp; Metals'!$B$2:$AH$1048576,MATCH($A598,'Data - Energy &amp; Metals'!$A$2:$A$1048576,FALSE),FALSE))</f>
        <v>1365357</v>
      </c>
      <c r="C598" s="7">
        <f>IF(ISBLANK(HLOOKUP(C$2,'Data - Energy &amp; Metals'!$B$2:$AH$1048576,MATCH($A598,'Data - Energy &amp; Metals'!$A$2:$A$1048576,FALSE),FALSE)),#N/A,HLOOKUP(C$2,'Data - Energy &amp; Metals'!$B$2:$AH$1048576,MATCH($A598,'Data - Energy &amp; Metals'!$A$2:$A$1048576,FALSE),FALSE))</f>
        <v>248950</v>
      </c>
      <c r="D598" s="7">
        <f>IF(ISBLANK(HLOOKUP(D$2,'Data - Energy &amp; Metals'!$B$2:$AH$1048576,MATCH($A598,'Data - Energy &amp; Metals'!$A$2:$A$1048576,FALSE),FALSE)),#N/A,HLOOKUP(D$2,'Data - Energy &amp; Metals'!$B$2:$AH$1048576,MATCH($A598,'Data - Energy &amp; Metals'!$A$2:$A$1048576,FALSE),FALSE))</f>
        <v>207387</v>
      </c>
      <c r="E598" s="8">
        <f t="shared" si="9"/>
        <v>3.0441122724679331E-2</v>
      </c>
    </row>
    <row r="599" spans="1:5" x14ac:dyDescent="0.25">
      <c r="A599" s="27">
        <f>IF('Data - Energy &amp; Metals'!A599="",#N/A,'Data - Energy &amp; Metals'!A599)</f>
        <v>43053</v>
      </c>
      <c r="B599" s="7">
        <f>IF(ISBLANK(HLOOKUP(B$2,'Data - Energy &amp; Metals'!$B$2:$AH$1048576,MATCH($A599,'Data - Energy &amp; Metals'!$A$2:$A$1048576,FALSE),FALSE)),#N/A,HLOOKUP(B$2,'Data - Energy &amp; Metals'!$B$2:$AH$1048576,MATCH($A599,'Data - Energy &amp; Metals'!$A$2:$A$1048576,FALSE),FALSE))</f>
        <v>1366142</v>
      </c>
      <c r="C599" s="7">
        <f>IF(ISBLANK(HLOOKUP(C$2,'Data - Energy &amp; Metals'!$B$2:$AH$1048576,MATCH($A599,'Data - Energy &amp; Metals'!$A$2:$A$1048576,FALSE),FALSE)),#N/A,HLOOKUP(C$2,'Data - Energy &amp; Metals'!$B$2:$AH$1048576,MATCH($A599,'Data - Energy &amp; Metals'!$A$2:$A$1048576,FALSE),FALSE))</f>
        <v>248531</v>
      </c>
      <c r="D599" s="7">
        <f>IF(ISBLANK(HLOOKUP(D$2,'Data - Energy &amp; Metals'!$B$2:$AH$1048576,MATCH($A599,'Data - Energy &amp; Metals'!$A$2:$A$1048576,FALSE),FALSE)),#N/A,HLOOKUP(D$2,'Data - Energy &amp; Metals'!$B$2:$AH$1048576,MATCH($A599,'Data - Energy &amp; Metals'!$A$2:$A$1048576,FALSE),FALSE))</f>
        <v>173234</v>
      </c>
      <c r="E599" s="8">
        <f t="shared" si="9"/>
        <v>5.5116525222121855E-2</v>
      </c>
    </row>
    <row r="600" spans="1:5" x14ac:dyDescent="0.25">
      <c r="A600" s="27">
        <f>IF('Data - Energy &amp; Metals'!A600="",#N/A,'Data - Energy &amp; Metals'!A600)</f>
        <v>43060</v>
      </c>
      <c r="B600" s="7">
        <f>IF(ISBLANK(HLOOKUP(B$2,'Data - Energy &amp; Metals'!$B$2:$AH$1048576,MATCH($A600,'Data - Energy &amp; Metals'!$A$2:$A$1048576,FALSE),FALSE)),#N/A,HLOOKUP(B$2,'Data - Energy &amp; Metals'!$B$2:$AH$1048576,MATCH($A600,'Data - Energy &amp; Metals'!$A$2:$A$1048576,FALSE),FALSE))</f>
        <v>1391375</v>
      </c>
      <c r="C600" s="7">
        <f>IF(ISBLANK(HLOOKUP(C$2,'Data - Energy &amp; Metals'!$B$2:$AH$1048576,MATCH($A600,'Data - Energy &amp; Metals'!$A$2:$A$1048576,FALSE),FALSE)),#N/A,HLOOKUP(C$2,'Data - Energy &amp; Metals'!$B$2:$AH$1048576,MATCH($A600,'Data - Energy &amp; Metals'!$A$2:$A$1048576,FALSE),FALSE))</f>
        <v>264358</v>
      </c>
      <c r="D600" s="7">
        <f>IF(ISBLANK(HLOOKUP(D$2,'Data - Energy &amp; Metals'!$B$2:$AH$1048576,MATCH($A600,'Data - Energy &amp; Metals'!$A$2:$A$1048576,FALSE),FALSE)),#N/A,HLOOKUP(D$2,'Data - Energy &amp; Metals'!$B$2:$AH$1048576,MATCH($A600,'Data - Energy &amp; Metals'!$A$2:$A$1048576,FALSE),FALSE))</f>
        <v>191509</v>
      </c>
      <c r="E600" s="8">
        <f t="shared" si="9"/>
        <v>5.2357559967657889E-2</v>
      </c>
    </row>
    <row r="601" spans="1:5" x14ac:dyDescent="0.25">
      <c r="A601" s="27">
        <f>IF('Data - Energy &amp; Metals'!A601="",#N/A,'Data - Energy &amp; Metals'!A601)</f>
        <v>43067</v>
      </c>
      <c r="B601" s="7">
        <f>IF(ISBLANK(HLOOKUP(B$2,'Data - Energy &amp; Metals'!$B$2:$AH$1048576,MATCH($A601,'Data - Energy &amp; Metals'!$A$2:$A$1048576,FALSE),FALSE)),#N/A,HLOOKUP(B$2,'Data - Energy &amp; Metals'!$B$2:$AH$1048576,MATCH($A601,'Data - Energy &amp; Metals'!$A$2:$A$1048576,FALSE),FALSE))</f>
        <v>1442174</v>
      </c>
      <c r="C601" s="7">
        <f>IF(ISBLANK(HLOOKUP(C$2,'Data - Energy &amp; Metals'!$B$2:$AH$1048576,MATCH($A601,'Data - Energy &amp; Metals'!$A$2:$A$1048576,FALSE),FALSE)),#N/A,HLOOKUP(C$2,'Data - Energy &amp; Metals'!$B$2:$AH$1048576,MATCH($A601,'Data - Energy &amp; Metals'!$A$2:$A$1048576,FALSE),FALSE))</f>
        <v>260004</v>
      </c>
      <c r="D601" s="7">
        <f>IF(ISBLANK(HLOOKUP(D$2,'Data - Energy &amp; Metals'!$B$2:$AH$1048576,MATCH($A601,'Data - Energy &amp; Metals'!$A$2:$A$1048576,FALSE),FALSE)),#N/A,HLOOKUP(D$2,'Data - Energy &amp; Metals'!$B$2:$AH$1048576,MATCH($A601,'Data - Energy &amp; Metals'!$A$2:$A$1048576,FALSE),FALSE))</f>
        <v>239336</v>
      </c>
      <c r="E601" s="8">
        <f t="shared" si="9"/>
        <v>1.433114173463119E-2</v>
      </c>
    </row>
    <row r="602" spans="1:5" x14ac:dyDescent="0.25">
      <c r="A602" s="27">
        <f>IF('Data - Energy &amp; Metals'!A602="",#N/A,'Data - Energy &amp; Metals'!A602)</f>
        <v>43074</v>
      </c>
      <c r="B602" s="7">
        <f>IF(ISBLANK(HLOOKUP(B$2,'Data - Energy &amp; Metals'!$B$2:$AH$1048576,MATCH($A602,'Data - Energy &amp; Metals'!$A$2:$A$1048576,FALSE),FALSE)),#N/A,HLOOKUP(B$2,'Data - Energy &amp; Metals'!$B$2:$AH$1048576,MATCH($A602,'Data - Energy &amp; Metals'!$A$2:$A$1048576,FALSE),FALSE))</f>
        <v>1540560</v>
      </c>
      <c r="C602" s="7">
        <f>IF(ISBLANK(HLOOKUP(C$2,'Data - Energy &amp; Metals'!$B$2:$AH$1048576,MATCH($A602,'Data - Energy &amp; Metals'!$A$2:$A$1048576,FALSE),FALSE)),#N/A,HLOOKUP(C$2,'Data - Energy &amp; Metals'!$B$2:$AH$1048576,MATCH($A602,'Data - Energy &amp; Metals'!$A$2:$A$1048576,FALSE),FALSE))</f>
        <v>254493</v>
      </c>
      <c r="D602" s="7">
        <f>IF(ISBLANK(HLOOKUP(D$2,'Data - Energy &amp; Metals'!$B$2:$AH$1048576,MATCH($A602,'Data - Energy &amp; Metals'!$A$2:$A$1048576,FALSE),FALSE)),#N/A,HLOOKUP(D$2,'Data - Energy &amp; Metals'!$B$2:$AH$1048576,MATCH($A602,'Data - Energy &amp; Metals'!$A$2:$A$1048576,FALSE),FALSE))</f>
        <v>266800</v>
      </c>
      <c r="E602" s="8">
        <f t="shared" si="9"/>
        <v>-7.9886534766578383E-3</v>
      </c>
    </row>
    <row r="603" spans="1:5" x14ac:dyDescent="0.25">
      <c r="A603" s="27">
        <f>IF('Data - Energy &amp; Metals'!A603="",#N/A,'Data - Energy &amp; Metals'!A603)</f>
        <v>43081</v>
      </c>
      <c r="B603" s="7">
        <f>IF(ISBLANK(HLOOKUP(B$2,'Data - Energy &amp; Metals'!$B$2:$AH$1048576,MATCH($A603,'Data - Energy &amp; Metals'!$A$2:$A$1048576,FALSE),FALSE)),#N/A,HLOOKUP(B$2,'Data - Energy &amp; Metals'!$B$2:$AH$1048576,MATCH($A603,'Data - Energy &amp; Metals'!$A$2:$A$1048576,FALSE),FALSE))</f>
        <v>1578394</v>
      </c>
      <c r="C603" s="7">
        <f>IF(ISBLANK(HLOOKUP(C$2,'Data - Energy &amp; Metals'!$B$2:$AH$1048576,MATCH($A603,'Data - Energy &amp; Metals'!$A$2:$A$1048576,FALSE),FALSE)),#N/A,HLOOKUP(C$2,'Data - Energy &amp; Metals'!$B$2:$AH$1048576,MATCH($A603,'Data - Energy &amp; Metals'!$A$2:$A$1048576,FALSE),FALSE))</f>
        <v>251055</v>
      </c>
      <c r="D603" s="7">
        <f>IF(ISBLANK(HLOOKUP(D$2,'Data - Energy &amp; Metals'!$B$2:$AH$1048576,MATCH($A603,'Data - Energy &amp; Metals'!$A$2:$A$1048576,FALSE),FALSE)),#N/A,HLOOKUP(D$2,'Data - Energy &amp; Metals'!$B$2:$AH$1048576,MATCH($A603,'Data - Energy &amp; Metals'!$A$2:$A$1048576,FALSE),FALSE))</f>
        <v>310940</v>
      </c>
      <c r="E603" s="8">
        <f t="shared" si="9"/>
        <v>-3.7940463534453378E-2</v>
      </c>
    </row>
    <row r="604" spans="1:5" x14ac:dyDescent="0.25">
      <c r="A604" s="27">
        <f>IF('Data - Energy &amp; Metals'!A604="",#N/A,'Data - Energy &amp; Metals'!A604)</f>
        <v>43088</v>
      </c>
      <c r="B604" s="7">
        <f>IF(ISBLANK(HLOOKUP(B$2,'Data - Energy &amp; Metals'!$B$2:$AH$1048576,MATCH($A604,'Data - Energy &amp; Metals'!$A$2:$A$1048576,FALSE),FALSE)),#N/A,HLOOKUP(B$2,'Data - Energy &amp; Metals'!$B$2:$AH$1048576,MATCH($A604,'Data - Energy &amp; Metals'!$A$2:$A$1048576,FALSE),FALSE))</f>
        <v>1538883</v>
      </c>
      <c r="C604" s="7">
        <f>IF(ISBLANK(HLOOKUP(C$2,'Data - Energy &amp; Metals'!$B$2:$AH$1048576,MATCH($A604,'Data - Energy &amp; Metals'!$A$2:$A$1048576,FALSE),FALSE)),#N/A,HLOOKUP(C$2,'Data - Energy &amp; Metals'!$B$2:$AH$1048576,MATCH($A604,'Data - Energy &amp; Metals'!$A$2:$A$1048576,FALSE),FALSE))</f>
        <v>264625</v>
      </c>
      <c r="D604" s="7">
        <f>IF(ISBLANK(HLOOKUP(D$2,'Data - Energy &amp; Metals'!$B$2:$AH$1048576,MATCH($A604,'Data - Energy &amp; Metals'!$A$2:$A$1048576,FALSE),FALSE)),#N/A,HLOOKUP(D$2,'Data - Energy &amp; Metals'!$B$2:$AH$1048576,MATCH($A604,'Data - Energy &amp; Metals'!$A$2:$A$1048576,FALSE),FALSE))</f>
        <v>322100</v>
      </c>
      <c r="E604" s="8">
        <f t="shared" si="9"/>
        <v>-3.7348518373391607E-2</v>
      </c>
    </row>
    <row r="605" spans="1:5" x14ac:dyDescent="0.25">
      <c r="A605" s="27">
        <f>IF('Data - Energy &amp; Metals'!A605="",#N/A,'Data - Energy &amp; Metals'!A605)</f>
        <v>43095</v>
      </c>
      <c r="B605" s="7">
        <f>IF(ISBLANK(HLOOKUP(B$2,'Data - Energy &amp; Metals'!$B$2:$AH$1048576,MATCH($A605,'Data - Energy &amp; Metals'!$A$2:$A$1048576,FALSE),FALSE)),#N/A,HLOOKUP(B$2,'Data - Energy &amp; Metals'!$B$2:$AH$1048576,MATCH($A605,'Data - Energy &amp; Metals'!$A$2:$A$1048576,FALSE),FALSE))</f>
        <v>1511978</v>
      </c>
      <c r="C605" s="7">
        <f>IF(ISBLANK(HLOOKUP(C$2,'Data - Energy &amp; Metals'!$B$2:$AH$1048576,MATCH($A605,'Data - Energy &amp; Metals'!$A$2:$A$1048576,FALSE),FALSE)),#N/A,HLOOKUP(C$2,'Data - Energy &amp; Metals'!$B$2:$AH$1048576,MATCH($A605,'Data - Energy &amp; Metals'!$A$2:$A$1048576,FALSE),FALSE))</f>
        <v>270843</v>
      </c>
      <c r="D605" s="7">
        <f>IF(ISBLANK(HLOOKUP(D$2,'Data - Energy &amp; Metals'!$B$2:$AH$1048576,MATCH($A605,'Data - Energy &amp; Metals'!$A$2:$A$1048576,FALSE),FALSE)),#N/A,HLOOKUP(D$2,'Data - Energy &amp; Metals'!$B$2:$AH$1048576,MATCH($A605,'Data - Energy &amp; Metals'!$A$2:$A$1048576,FALSE),FALSE))</f>
        <v>323289</v>
      </c>
      <c r="E605" s="8">
        <f t="shared" si="9"/>
        <v>-3.4687012641718334E-2</v>
      </c>
    </row>
    <row r="606" spans="1:5" x14ac:dyDescent="0.25">
      <c r="A606" s="27">
        <f>IF('Data - Energy &amp; Metals'!A606="",#N/A,'Data - Energy &amp; Metals'!A606)</f>
        <v>43102</v>
      </c>
      <c r="B606" s="7">
        <f>IF(ISBLANK(HLOOKUP(B$2,'Data - Energy &amp; Metals'!$B$2:$AH$1048576,MATCH($A606,'Data - Energy &amp; Metals'!$A$2:$A$1048576,FALSE),FALSE)),#N/A,HLOOKUP(B$2,'Data - Energy &amp; Metals'!$B$2:$AH$1048576,MATCH($A606,'Data - Energy &amp; Metals'!$A$2:$A$1048576,FALSE),FALSE))</f>
        <v>1454777</v>
      </c>
      <c r="C606" s="7">
        <f>IF(ISBLANK(HLOOKUP(C$2,'Data - Energy &amp; Metals'!$B$2:$AH$1048576,MATCH($A606,'Data - Energy &amp; Metals'!$A$2:$A$1048576,FALSE),FALSE)),#N/A,HLOOKUP(C$2,'Data - Energy &amp; Metals'!$B$2:$AH$1048576,MATCH($A606,'Data - Energy &amp; Metals'!$A$2:$A$1048576,FALSE),FALSE))</f>
        <v>267650</v>
      </c>
      <c r="D606" s="7">
        <f>IF(ISBLANK(HLOOKUP(D$2,'Data - Energy &amp; Metals'!$B$2:$AH$1048576,MATCH($A606,'Data - Energy &amp; Metals'!$A$2:$A$1048576,FALSE),FALSE)),#N/A,HLOOKUP(D$2,'Data - Energy &amp; Metals'!$B$2:$AH$1048576,MATCH($A606,'Data - Energy &amp; Metals'!$A$2:$A$1048576,FALSE),FALSE))</f>
        <v>262332</v>
      </c>
      <c r="E606" s="8">
        <f t="shared" si="9"/>
        <v>3.6555430832354375E-3</v>
      </c>
    </row>
    <row r="607" spans="1:5" x14ac:dyDescent="0.25">
      <c r="A607" s="27">
        <f>IF('Data - Energy &amp; Metals'!A607="",#N/A,'Data - Energy &amp; Metals'!A607)</f>
        <v>43109</v>
      </c>
      <c r="B607" s="7">
        <f>IF(ISBLANK(HLOOKUP(B$2,'Data - Energy &amp; Metals'!$B$2:$AH$1048576,MATCH($A607,'Data - Energy &amp; Metals'!$A$2:$A$1048576,FALSE),FALSE)),#N/A,HLOOKUP(B$2,'Data - Energy &amp; Metals'!$B$2:$AH$1048576,MATCH($A607,'Data - Energy &amp; Metals'!$A$2:$A$1048576,FALSE),FALSE))</f>
        <v>1461302</v>
      </c>
      <c r="C607" s="7">
        <f>IF(ISBLANK(HLOOKUP(C$2,'Data - Energy &amp; Metals'!$B$2:$AH$1048576,MATCH($A607,'Data - Energy &amp; Metals'!$A$2:$A$1048576,FALSE),FALSE)),#N/A,HLOOKUP(C$2,'Data - Energy &amp; Metals'!$B$2:$AH$1048576,MATCH($A607,'Data - Energy &amp; Metals'!$A$2:$A$1048576,FALSE),FALSE))</f>
        <v>278912</v>
      </c>
      <c r="D607" s="7">
        <f>IF(ISBLANK(HLOOKUP(D$2,'Data - Energy &amp; Metals'!$B$2:$AH$1048576,MATCH($A607,'Data - Energy &amp; Metals'!$A$2:$A$1048576,FALSE),FALSE)),#N/A,HLOOKUP(D$2,'Data - Energy &amp; Metals'!$B$2:$AH$1048576,MATCH($A607,'Data - Energy &amp; Metals'!$A$2:$A$1048576,FALSE),FALSE))</f>
        <v>234158</v>
      </c>
      <c r="E607" s="8">
        <f t="shared" si="9"/>
        <v>3.0626112877420272E-2</v>
      </c>
    </row>
    <row r="608" spans="1:5" x14ac:dyDescent="0.25">
      <c r="A608" s="27">
        <f>IF('Data - Energy &amp; Metals'!A608="",#N/A,'Data - Energy &amp; Metals'!A608)</f>
        <v>43116</v>
      </c>
      <c r="B608" s="7">
        <f>IF(ISBLANK(HLOOKUP(B$2,'Data - Energy &amp; Metals'!$B$2:$AH$1048576,MATCH($A608,'Data - Energy &amp; Metals'!$A$2:$A$1048576,FALSE),FALSE)),#N/A,HLOOKUP(B$2,'Data - Energy &amp; Metals'!$B$2:$AH$1048576,MATCH($A608,'Data - Energy &amp; Metals'!$A$2:$A$1048576,FALSE),FALSE))</f>
        <v>1474845</v>
      </c>
      <c r="C608" s="7">
        <f>IF(ISBLANK(HLOOKUP(C$2,'Data - Energy &amp; Metals'!$B$2:$AH$1048576,MATCH($A608,'Data - Energy &amp; Metals'!$A$2:$A$1048576,FALSE),FALSE)),#N/A,HLOOKUP(C$2,'Data - Energy &amp; Metals'!$B$2:$AH$1048576,MATCH($A608,'Data - Energy &amp; Metals'!$A$2:$A$1048576,FALSE),FALSE))</f>
        <v>300744</v>
      </c>
      <c r="D608" s="7">
        <f>IF(ISBLANK(HLOOKUP(D$2,'Data - Energy &amp; Metals'!$B$2:$AH$1048576,MATCH($A608,'Data - Energy &amp; Metals'!$A$2:$A$1048576,FALSE),FALSE)),#N/A,HLOOKUP(D$2,'Data - Energy &amp; Metals'!$B$2:$AH$1048576,MATCH($A608,'Data - Energy &amp; Metals'!$A$2:$A$1048576,FALSE),FALSE))</f>
        <v>190794</v>
      </c>
      <c r="E608" s="8">
        <f t="shared" si="9"/>
        <v>7.4550206970902033E-2</v>
      </c>
    </row>
    <row r="609" spans="1:5" x14ac:dyDescent="0.25">
      <c r="A609" s="27">
        <f>IF('Data - Energy &amp; Metals'!A609="",#N/A,'Data - Energy &amp; Metals'!A609)</f>
        <v>43123</v>
      </c>
      <c r="B609" s="7">
        <f>IF(ISBLANK(HLOOKUP(B$2,'Data - Energy &amp; Metals'!$B$2:$AH$1048576,MATCH($A609,'Data - Energy &amp; Metals'!$A$2:$A$1048576,FALSE),FALSE)),#N/A,HLOOKUP(B$2,'Data - Energy &amp; Metals'!$B$2:$AH$1048576,MATCH($A609,'Data - Energy &amp; Metals'!$A$2:$A$1048576,FALSE),FALSE))</f>
        <v>1485009</v>
      </c>
      <c r="C609" s="7">
        <f>IF(ISBLANK(HLOOKUP(C$2,'Data - Energy &amp; Metals'!$B$2:$AH$1048576,MATCH($A609,'Data - Energy &amp; Metals'!$A$2:$A$1048576,FALSE),FALSE)),#N/A,HLOOKUP(C$2,'Data - Energy &amp; Metals'!$B$2:$AH$1048576,MATCH($A609,'Data - Energy &amp; Metals'!$A$2:$A$1048576,FALSE),FALSE))</f>
        <v>317764</v>
      </c>
      <c r="D609" s="7">
        <f>IF(ISBLANK(HLOOKUP(D$2,'Data - Energy &amp; Metals'!$B$2:$AH$1048576,MATCH($A609,'Data - Energy &amp; Metals'!$A$2:$A$1048576,FALSE),FALSE)),#N/A,HLOOKUP(D$2,'Data - Energy &amp; Metals'!$B$2:$AH$1048576,MATCH($A609,'Data - Energy &amp; Metals'!$A$2:$A$1048576,FALSE),FALSE))</f>
        <v>153314</v>
      </c>
      <c r="E609" s="8">
        <f t="shared" si="9"/>
        <v>0.11074006958880384</v>
      </c>
    </row>
    <row r="610" spans="1:5" x14ac:dyDescent="0.25">
      <c r="A610" s="27">
        <f>IF('Data - Energy &amp; Metals'!A610="",#N/A,'Data - Energy &amp; Metals'!A610)</f>
        <v>43130</v>
      </c>
      <c r="B610" s="7">
        <f>IF(ISBLANK(HLOOKUP(B$2,'Data - Energy &amp; Metals'!$B$2:$AH$1048576,MATCH($A610,'Data - Energy &amp; Metals'!$A$2:$A$1048576,FALSE),FALSE)),#N/A,HLOOKUP(B$2,'Data - Energy &amp; Metals'!$B$2:$AH$1048576,MATCH($A610,'Data - Energy &amp; Metals'!$A$2:$A$1048576,FALSE),FALSE))</f>
        <v>1444163</v>
      </c>
      <c r="C610" s="7">
        <f>IF(ISBLANK(HLOOKUP(C$2,'Data - Energy &amp; Metals'!$B$2:$AH$1048576,MATCH($A610,'Data - Energy &amp; Metals'!$A$2:$A$1048576,FALSE),FALSE)),#N/A,HLOOKUP(C$2,'Data - Energy &amp; Metals'!$B$2:$AH$1048576,MATCH($A610,'Data - Energy &amp; Metals'!$A$2:$A$1048576,FALSE),FALSE))</f>
        <v>317870</v>
      </c>
      <c r="D610" s="7">
        <f>IF(ISBLANK(HLOOKUP(D$2,'Data - Energy &amp; Metals'!$B$2:$AH$1048576,MATCH($A610,'Data - Energy &amp; Metals'!$A$2:$A$1048576,FALSE),FALSE)),#N/A,HLOOKUP(D$2,'Data - Energy &amp; Metals'!$B$2:$AH$1048576,MATCH($A610,'Data - Energy &amp; Metals'!$A$2:$A$1048576,FALSE),FALSE))</f>
        <v>99718</v>
      </c>
      <c r="E610" s="8">
        <f t="shared" si="9"/>
        <v>0.15105774071209413</v>
      </c>
    </row>
    <row r="611" spans="1:5" x14ac:dyDescent="0.25">
      <c r="A611" s="27">
        <f>IF('Data - Energy &amp; Metals'!A611="",#N/A,'Data - Energy &amp; Metals'!A611)</f>
        <v>43137</v>
      </c>
      <c r="B611" s="7">
        <f>IF(ISBLANK(HLOOKUP(B$2,'Data - Energy &amp; Metals'!$B$2:$AH$1048576,MATCH($A611,'Data - Energy &amp; Metals'!$A$2:$A$1048576,FALSE),FALSE)),#N/A,HLOOKUP(B$2,'Data - Energy &amp; Metals'!$B$2:$AH$1048576,MATCH($A611,'Data - Energy &amp; Metals'!$A$2:$A$1048576,FALSE),FALSE))</f>
        <v>1427279</v>
      </c>
      <c r="C611" s="7">
        <f>IF(ISBLANK(HLOOKUP(C$2,'Data - Energy &amp; Metals'!$B$2:$AH$1048576,MATCH($A611,'Data - Energy &amp; Metals'!$A$2:$A$1048576,FALSE),FALSE)),#N/A,HLOOKUP(C$2,'Data - Energy &amp; Metals'!$B$2:$AH$1048576,MATCH($A611,'Data - Energy &amp; Metals'!$A$2:$A$1048576,FALSE),FALSE))</f>
        <v>297981</v>
      </c>
      <c r="D611" s="7">
        <f>IF(ISBLANK(HLOOKUP(D$2,'Data - Energy &amp; Metals'!$B$2:$AH$1048576,MATCH($A611,'Data - Energy &amp; Metals'!$A$2:$A$1048576,FALSE),FALSE)),#N/A,HLOOKUP(D$2,'Data - Energy &amp; Metals'!$B$2:$AH$1048576,MATCH($A611,'Data - Energy &amp; Metals'!$A$2:$A$1048576,FALSE),FALSE))</f>
        <v>110929</v>
      </c>
      <c r="E611" s="8">
        <f t="shared" si="9"/>
        <v>0.131054965427222</v>
      </c>
    </row>
    <row r="612" spans="1:5" x14ac:dyDescent="0.25">
      <c r="A612" s="27">
        <f>IF('Data - Energy &amp; Metals'!A612="",#N/A,'Data - Energy &amp; Metals'!A612)</f>
        <v>43144</v>
      </c>
      <c r="B612" s="7">
        <f>IF(ISBLANK(HLOOKUP(B$2,'Data - Energy &amp; Metals'!$B$2:$AH$1048576,MATCH($A612,'Data - Energy &amp; Metals'!$A$2:$A$1048576,FALSE),FALSE)),#N/A,HLOOKUP(B$2,'Data - Energy &amp; Metals'!$B$2:$AH$1048576,MATCH($A612,'Data - Energy &amp; Metals'!$A$2:$A$1048576,FALSE),FALSE))</f>
        <v>1396485</v>
      </c>
      <c r="C612" s="7">
        <f>IF(ISBLANK(HLOOKUP(C$2,'Data - Energy &amp; Metals'!$B$2:$AH$1048576,MATCH($A612,'Data - Energy &amp; Metals'!$A$2:$A$1048576,FALSE),FALSE)),#N/A,HLOOKUP(C$2,'Data - Energy &amp; Metals'!$B$2:$AH$1048576,MATCH($A612,'Data - Energy &amp; Metals'!$A$2:$A$1048576,FALSE),FALSE))</f>
        <v>280462</v>
      </c>
      <c r="D612" s="7">
        <f>IF(ISBLANK(HLOOKUP(D$2,'Data - Energy &amp; Metals'!$B$2:$AH$1048576,MATCH($A612,'Data - Energy &amp; Metals'!$A$2:$A$1048576,FALSE),FALSE)),#N/A,HLOOKUP(D$2,'Data - Energy &amp; Metals'!$B$2:$AH$1048576,MATCH($A612,'Data - Energy &amp; Metals'!$A$2:$A$1048576,FALSE),FALSE))</f>
        <v>162679</v>
      </c>
      <c r="E612" s="8">
        <f t="shared" si="9"/>
        <v>8.4342474140431153E-2</v>
      </c>
    </row>
    <row r="613" spans="1:5" x14ac:dyDescent="0.25">
      <c r="A613" s="27">
        <f>IF('Data - Energy &amp; Metals'!A613="",#N/A,'Data - Energy &amp; Metals'!A613)</f>
        <v>43151</v>
      </c>
      <c r="B613" s="7">
        <f>IF(ISBLANK(HLOOKUP(B$2,'Data - Energy &amp; Metals'!$B$2:$AH$1048576,MATCH($A613,'Data - Energy &amp; Metals'!$A$2:$A$1048576,FALSE),FALSE)),#N/A,HLOOKUP(B$2,'Data - Energy &amp; Metals'!$B$2:$AH$1048576,MATCH($A613,'Data - Energy &amp; Metals'!$A$2:$A$1048576,FALSE),FALSE))</f>
        <v>1386101</v>
      </c>
      <c r="C613" s="7">
        <f>IF(ISBLANK(HLOOKUP(C$2,'Data - Energy &amp; Metals'!$B$2:$AH$1048576,MATCH($A613,'Data - Energy &amp; Metals'!$A$2:$A$1048576,FALSE),FALSE)),#N/A,HLOOKUP(C$2,'Data - Energy &amp; Metals'!$B$2:$AH$1048576,MATCH($A613,'Data - Energy &amp; Metals'!$A$2:$A$1048576,FALSE),FALSE))</f>
        <v>268910</v>
      </c>
      <c r="D613" s="7">
        <f>IF(ISBLANK(HLOOKUP(D$2,'Data - Energy &amp; Metals'!$B$2:$AH$1048576,MATCH($A613,'Data - Energy &amp; Metals'!$A$2:$A$1048576,FALSE),FALSE)),#N/A,HLOOKUP(D$2,'Data - Energy &amp; Metals'!$B$2:$AH$1048576,MATCH($A613,'Data - Energy &amp; Metals'!$A$2:$A$1048576,FALSE),FALSE))</f>
        <v>180147</v>
      </c>
      <c r="E613" s="8">
        <f t="shared" si="9"/>
        <v>6.4037901999926414E-2</v>
      </c>
    </row>
    <row r="614" spans="1:5" x14ac:dyDescent="0.25">
      <c r="A614" s="27">
        <f>IF('Data - Energy &amp; Metals'!A614="",#N/A,'Data - Energy &amp; Metals'!A614)</f>
        <v>43158</v>
      </c>
      <c r="B614" s="7">
        <f>IF(ISBLANK(HLOOKUP(B$2,'Data - Energy &amp; Metals'!$B$2:$AH$1048576,MATCH($A614,'Data - Energy &amp; Metals'!$A$2:$A$1048576,FALSE),FALSE)),#N/A,HLOOKUP(B$2,'Data - Energy &amp; Metals'!$B$2:$AH$1048576,MATCH($A614,'Data - Energy &amp; Metals'!$A$2:$A$1048576,FALSE),FALSE))</f>
        <v>1348302</v>
      </c>
      <c r="C614" s="7">
        <f>IF(ISBLANK(HLOOKUP(C$2,'Data - Energy &amp; Metals'!$B$2:$AH$1048576,MATCH($A614,'Data - Energy &amp; Metals'!$A$2:$A$1048576,FALSE),FALSE)),#N/A,HLOOKUP(C$2,'Data - Energy &amp; Metals'!$B$2:$AH$1048576,MATCH($A614,'Data - Energy &amp; Metals'!$A$2:$A$1048576,FALSE),FALSE))</f>
        <v>254916</v>
      </c>
      <c r="D614" s="7">
        <f>IF(ISBLANK(HLOOKUP(D$2,'Data - Energy &amp; Metals'!$B$2:$AH$1048576,MATCH($A614,'Data - Energy &amp; Metals'!$A$2:$A$1048576,FALSE),FALSE)),#N/A,HLOOKUP(D$2,'Data - Energy &amp; Metals'!$B$2:$AH$1048576,MATCH($A614,'Data - Energy &amp; Metals'!$A$2:$A$1048576,FALSE),FALSE))</f>
        <v>166799</v>
      </c>
      <c r="E614" s="8">
        <f t="shared" si="9"/>
        <v>6.5354052727059658E-2</v>
      </c>
    </row>
    <row r="615" spans="1:5" x14ac:dyDescent="0.25">
      <c r="A615" s="27">
        <f>IF('Data - Energy &amp; Metals'!A615="",#N/A,'Data - Energy &amp; Metals'!A615)</f>
        <v>43165</v>
      </c>
      <c r="B615" s="7">
        <f>IF(ISBLANK(HLOOKUP(B$2,'Data - Energy &amp; Metals'!$B$2:$AH$1048576,MATCH($A615,'Data - Energy &amp; Metals'!$A$2:$A$1048576,FALSE),FALSE)),#N/A,HLOOKUP(B$2,'Data - Energy &amp; Metals'!$B$2:$AH$1048576,MATCH($A615,'Data - Energy &amp; Metals'!$A$2:$A$1048576,FALSE),FALSE))</f>
        <v>1376468</v>
      </c>
      <c r="C615" s="7">
        <f>IF(ISBLANK(HLOOKUP(C$2,'Data - Energy &amp; Metals'!$B$2:$AH$1048576,MATCH($A615,'Data - Energy &amp; Metals'!$A$2:$A$1048576,FALSE),FALSE)),#N/A,HLOOKUP(C$2,'Data - Energy &amp; Metals'!$B$2:$AH$1048576,MATCH($A615,'Data - Energy &amp; Metals'!$A$2:$A$1048576,FALSE),FALSE))</f>
        <v>261737</v>
      </c>
      <c r="D615" s="7">
        <f>IF(ISBLANK(HLOOKUP(D$2,'Data - Energy &amp; Metals'!$B$2:$AH$1048576,MATCH($A615,'Data - Energy &amp; Metals'!$A$2:$A$1048576,FALSE),FALSE)),#N/A,HLOOKUP(D$2,'Data - Energy &amp; Metals'!$B$2:$AH$1048576,MATCH($A615,'Data - Energy &amp; Metals'!$A$2:$A$1048576,FALSE),FALSE))</f>
        <v>147791</v>
      </c>
      <c r="E615" s="8">
        <f t="shared" si="9"/>
        <v>8.278143770868629E-2</v>
      </c>
    </row>
    <row r="616" spans="1:5" x14ac:dyDescent="0.25">
      <c r="A616" s="27">
        <f>IF('Data - Energy &amp; Metals'!A616="",#N/A,'Data - Energy &amp; Metals'!A616)</f>
        <v>43172</v>
      </c>
      <c r="B616" s="7">
        <f>IF(ISBLANK(HLOOKUP(B$2,'Data - Energy &amp; Metals'!$B$2:$AH$1048576,MATCH($A616,'Data - Energy &amp; Metals'!$A$2:$A$1048576,FALSE),FALSE)),#N/A,HLOOKUP(B$2,'Data - Energy &amp; Metals'!$B$2:$AH$1048576,MATCH($A616,'Data - Energy &amp; Metals'!$A$2:$A$1048576,FALSE),FALSE))</f>
        <v>1413258</v>
      </c>
      <c r="C616" s="7">
        <f>IF(ISBLANK(HLOOKUP(C$2,'Data - Energy &amp; Metals'!$B$2:$AH$1048576,MATCH($A616,'Data - Energy &amp; Metals'!$A$2:$A$1048576,FALSE),FALSE)),#N/A,HLOOKUP(C$2,'Data - Energy &amp; Metals'!$B$2:$AH$1048576,MATCH($A616,'Data - Energy &amp; Metals'!$A$2:$A$1048576,FALSE),FALSE))</f>
        <v>272553</v>
      </c>
      <c r="D616" s="7">
        <f>IF(ISBLANK(HLOOKUP(D$2,'Data - Energy &amp; Metals'!$B$2:$AH$1048576,MATCH($A616,'Data - Energy &amp; Metals'!$A$2:$A$1048576,FALSE),FALSE)),#N/A,HLOOKUP(D$2,'Data - Energy &amp; Metals'!$B$2:$AH$1048576,MATCH($A616,'Data - Energy &amp; Metals'!$A$2:$A$1048576,FALSE),FALSE))</f>
        <v>132998</v>
      </c>
      <c r="E616" s="8">
        <f t="shared" si="9"/>
        <v>9.8747008684896886E-2</v>
      </c>
    </row>
    <row r="617" spans="1:5" x14ac:dyDescent="0.25">
      <c r="A617" s="27">
        <f>IF('Data - Energy &amp; Metals'!A617="",#N/A,'Data - Energy &amp; Metals'!A617)</f>
        <v>43179</v>
      </c>
      <c r="B617" s="7">
        <f>IF(ISBLANK(HLOOKUP(B$2,'Data - Energy &amp; Metals'!$B$2:$AH$1048576,MATCH($A617,'Data - Energy &amp; Metals'!$A$2:$A$1048576,FALSE),FALSE)),#N/A,HLOOKUP(B$2,'Data - Energy &amp; Metals'!$B$2:$AH$1048576,MATCH($A617,'Data - Energy &amp; Metals'!$A$2:$A$1048576,FALSE),FALSE))</f>
        <v>1418453</v>
      </c>
      <c r="C617" s="7">
        <f>IF(ISBLANK(HLOOKUP(C$2,'Data - Energy &amp; Metals'!$B$2:$AH$1048576,MATCH($A617,'Data - Energy &amp; Metals'!$A$2:$A$1048576,FALSE),FALSE)),#N/A,HLOOKUP(C$2,'Data - Energy &amp; Metals'!$B$2:$AH$1048576,MATCH($A617,'Data - Energy &amp; Metals'!$A$2:$A$1048576,FALSE),FALSE))</f>
        <v>289253</v>
      </c>
      <c r="D617" s="7">
        <f>IF(ISBLANK(HLOOKUP(D$2,'Data - Energy &amp; Metals'!$B$2:$AH$1048576,MATCH($A617,'Data - Energy &amp; Metals'!$A$2:$A$1048576,FALSE),FALSE)),#N/A,HLOOKUP(D$2,'Data - Energy &amp; Metals'!$B$2:$AH$1048576,MATCH($A617,'Data - Energy &amp; Metals'!$A$2:$A$1048576,FALSE),FALSE))</f>
        <v>145814</v>
      </c>
      <c r="E617" s="8">
        <f t="shared" si="9"/>
        <v>0.10112354797797318</v>
      </c>
    </row>
    <row r="618" spans="1:5" x14ac:dyDescent="0.25">
      <c r="A618" s="27">
        <f>IF('Data - Energy &amp; Metals'!A618="",#N/A,'Data - Energy &amp; Metals'!A618)</f>
        <v>43186</v>
      </c>
      <c r="B618" s="7">
        <f>IF(ISBLANK(HLOOKUP(B$2,'Data - Energy &amp; Metals'!$B$2:$AH$1048576,MATCH($A618,'Data - Energy &amp; Metals'!$A$2:$A$1048576,FALSE),FALSE)),#N/A,HLOOKUP(B$2,'Data - Energy &amp; Metals'!$B$2:$AH$1048576,MATCH($A618,'Data - Energy &amp; Metals'!$A$2:$A$1048576,FALSE),FALSE))</f>
        <v>1434215</v>
      </c>
      <c r="C618" s="7">
        <f>IF(ISBLANK(HLOOKUP(C$2,'Data - Energy &amp; Metals'!$B$2:$AH$1048576,MATCH($A618,'Data - Energy &amp; Metals'!$A$2:$A$1048576,FALSE),FALSE)),#N/A,HLOOKUP(C$2,'Data - Energy &amp; Metals'!$B$2:$AH$1048576,MATCH($A618,'Data - Energy &amp; Metals'!$A$2:$A$1048576,FALSE),FALSE))</f>
        <v>280522</v>
      </c>
      <c r="D618" s="7">
        <f>IF(ISBLANK(HLOOKUP(D$2,'Data - Energy &amp; Metals'!$B$2:$AH$1048576,MATCH($A618,'Data - Energy &amp; Metals'!$A$2:$A$1048576,FALSE),FALSE)),#N/A,HLOOKUP(D$2,'Data - Energy &amp; Metals'!$B$2:$AH$1048576,MATCH($A618,'Data - Energy &amp; Metals'!$A$2:$A$1048576,FALSE),FALSE))</f>
        <v>161420</v>
      </c>
      <c r="E618" s="8">
        <f t="shared" si="9"/>
        <v>8.3043337296012099E-2</v>
      </c>
    </row>
    <row r="619" spans="1:5" x14ac:dyDescent="0.25">
      <c r="A619" s="27">
        <f>IF('Data - Energy &amp; Metals'!A619="",#N/A,'Data - Energy &amp; Metals'!A619)</f>
        <v>43193</v>
      </c>
      <c r="B619" s="7">
        <f>IF(ISBLANK(HLOOKUP(B$2,'Data - Energy &amp; Metals'!$B$2:$AH$1048576,MATCH($A619,'Data - Energy &amp; Metals'!$A$2:$A$1048576,FALSE),FALSE)),#N/A,HLOOKUP(B$2,'Data - Energy &amp; Metals'!$B$2:$AH$1048576,MATCH($A619,'Data - Energy &amp; Metals'!$A$2:$A$1048576,FALSE),FALSE))</f>
        <v>1467084</v>
      </c>
      <c r="C619" s="7">
        <f>IF(ISBLANK(HLOOKUP(C$2,'Data - Energy &amp; Metals'!$B$2:$AH$1048576,MATCH($A619,'Data - Energy &amp; Metals'!$A$2:$A$1048576,FALSE),FALSE)),#N/A,HLOOKUP(C$2,'Data - Energy &amp; Metals'!$B$2:$AH$1048576,MATCH($A619,'Data - Energy &amp; Metals'!$A$2:$A$1048576,FALSE),FALSE))</f>
        <v>270172</v>
      </c>
      <c r="D619" s="7">
        <f>IF(ISBLANK(HLOOKUP(D$2,'Data - Energy &amp; Metals'!$B$2:$AH$1048576,MATCH($A619,'Data - Energy &amp; Metals'!$A$2:$A$1048576,FALSE),FALSE)),#N/A,HLOOKUP(D$2,'Data - Energy &amp; Metals'!$B$2:$AH$1048576,MATCH($A619,'Data - Energy &amp; Metals'!$A$2:$A$1048576,FALSE),FALSE))</f>
        <v>157640</v>
      </c>
      <c r="E619" s="8">
        <f t="shared" si="9"/>
        <v>7.6704537708815579E-2</v>
      </c>
    </row>
    <row r="620" spans="1:5" x14ac:dyDescent="0.25">
      <c r="A620" s="27">
        <f>IF('Data - Energy &amp; Metals'!A620="",#N/A,'Data - Energy &amp; Metals'!A620)</f>
        <v>43200</v>
      </c>
      <c r="B620" s="7">
        <f>IF(ISBLANK(HLOOKUP(B$2,'Data - Energy &amp; Metals'!$B$2:$AH$1048576,MATCH($A620,'Data - Energy &amp; Metals'!$A$2:$A$1048576,FALSE),FALSE)),#N/A,HLOOKUP(B$2,'Data - Energy &amp; Metals'!$B$2:$AH$1048576,MATCH($A620,'Data - Energy &amp; Metals'!$A$2:$A$1048576,FALSE),FALSE))</f>
        <v>1497660</v>
      </c>
      <c r="C620" s="7">
        <f>IF(ISBLANK(HLOOKUP(C$2,'Data - Energy &amp; Metals'!$B$2:$AH$1048576,MATCH($A620,'Data - Energy &amp; Metals'!$A$2:$A$1048576,FALSE),FALSE)),#N/A,HLOOKUP(C$2,'Data - Energy &amp; Metals'!$B$2:$AH$1048576,MATCH($A620,'Data - Energy &amp; Metals'!$A$2:$A$1048576,FALSE),FALSE))</f>
        <v>280883</v>
      </c>
      <c r="D620" s="7">
        <f>IF(ISBLANK(HLOOKUP(D$2,'Data - Energy &amp; Metals'!$B$2:$AH$1048576,MATCH($A620,'Data - Energy &amp; Metals'!$A$2:$A$1048576,FALSE),FALSE)),#N/A,HLOOKUP(D$2,'Data - Energy &amp; Metals'!$B$2:$AH$1048576,MATCH($A620,'Data - Energy &amp; Metals'!$A$2:$A$1048576,FALSE),FALSE))</f>
        <v>166513</v>
      </c>
      <c r="E620" s="8">
        <f t="shared" si="9"/>
        <v>7.6365797310470995E-2</v>
      </c>
    </row>
    <row r="621" spans="1:5" x14ac:dyDescent="0.25">
      <c r="A621" s="27">
        <f>IF('Data - Energy &amp; Metals'!A621="",#N/A,'Data - Energy &amp; Metals'!A621)</f>
        <v>43207</v>
      </c>
      <c r="B621" s="7">
        <f>IF(ISBLANK(HLOOKUP(B$2,'Data - Energy &amp; Metals'!$B$2:$AH$1048576,MATCH($A621,'Data - Energy &amp; Metals'!$A$2:$A$1048576,FALSE),FALSE)),#N/A,HLOOKUP(B$2,'Data - Energy &amp; Metals'!$B$2:$AH$1048576,MATCH($A621,'Data - Energy &amp; Metals'!$A$2:$A$1048576,FALSE),FALSE))</f>
        <v>1493058</v>
      </c>
      <c r="C621" s="7">
        <f>IF(ISBLANK(HLOOKUP(C$2,'Data - Energy &amp; Metals'!$B$2:$AH$1048576,MATCH($A621,'Data - Energy &amp; Metals'!$A$2:$A$1048576,FALSE),FALSE)),#N/A,HLOOKUP(C$2,'Data - Energy &amp; Metals'!$B$2:$AH$1048576,MATCH($A621,'Data - Energy &amp; Metals'!$A$2:$A$1048576,FALSE),FALSE))</f>
        <v>298439</v>
      </c>
      <c r="D621" s="7">
        <f>IF(ISBLANK(HLOOKUP(D$2,'Data - Energy &amp; Metals'!$B$2:$AH$1048576,MATCH($A621,'Data - Energy &amp; Metals'!$A$2:$A$1048576,FALSE),FALSE)),#N/A,HLOOKUP(D$2,'Data - Energy &amp; Metals'!$B$2:$AH$1048576,MATCH($A621,'Data - Energy &amp; Metals'!$A$2:$A$1048576,FALSE),FALSE))</f>
        <v>143569</v>
      </c>
      <c r="E621" s="8">
        <f t="shared" si="9"/>
        <v>0.10372671389858934</v>
      </c>
    </row>
    <row r="622" spans="1:5" x14ac:dyDescent="0.25">
      <c r="A622" s="27">
        <f>IF('Data - Energy &amp; Metals'!A622="",#N/A,'Data - Energy &amp; Metals'!A622)</f>
        <v>43214</v>
      </c>
      <c r="B622" s="7">
        <f>IF(ISBLANK(HLOOKUP(B$2,'Data - Energy &amp; Metals'!$B$2:$AH$1048576,MATCH($A622,'Data - Energy &amp; Metals'!$A$2:$A$1048576,FALSE),FALSE)),#N/A,HLOOKUP(B$2,'Data - Energy &amp; Metals'!$B$2:$AH$1048576,MATCH($A622,'Data - Energy &amp; Metals'!$A$2:$A$1048576,FALSE),FALSE))</f>
        <v>1442735</v>
      </c>
      <c r="C622" s="7">
        <f>IF(ISBLANK(HLOOKUP(C$2,'Data - Energy &amp; Metals'!$B$2:$AH$1048576,MATCH($A622,'Data - Energy &amp; Metals'!$A$2:$A$1048576,FALSE),FALSE)),#N/A,HLOOKUP(C$2,'Data - Energy &amp; Metals'!$B$2:$AH$1048576,MATCH($A622,'Data - Energy &amp; Metals'!$A$2:$A$1048576,FALSE),FALSE))</f>
        <v>294224</v>
      </c>
      <c r="D622" s="7">
        <f>IF(ISBLANK(HLOOKUP(D$2,'Data - Energy &amp; Metals'!$B$2:$AH$1048576,MATCH($A622,'Data - Energy &amp; Metals'!$A$2:$A$1048576,FALSE),FALSE)),#N/A,HLOOKUP(D$2,'Data - Energy &amp; Metals'!$B$2:$AH$1048576,MATCH($A622,'Data - Energy &amp; Metals'!$A$2:$A$1048576,FALSE),FALSE))</f>
        <v>136078</v>
      </c>
      <c r="E622" s="8">
        <f t="shared" si="9"/>
        <v>0.10961541793884531</v>
      </c>
    </row>
    <row r="623" spans="1:5" x14ac:dyDescent="0.25">
      <c r="A623" s="27">
        <f>IF('Data - Energy &amp; Metals'!A623="",#N/A,'Data - Energy &amp; Metals'!A623)</f>
        <v>43221</v>
      </c>
      <c r="B623" s="7">
        <f>IF(ISBLANK(HLOOKUP(B$2,'Data - Energy &amp; Metals'!$B$2:$AH$1048576,MATCH($A623,'Data - Energy &amp; Metals'!$A$2:$A$1048576,FALSE),FALSE)),#N/A,HLOOKUP(B$2,'Data - Energy &amp; Metals'!$B$2:$AH$1048576,MATCH($A623,'Data - Energy &amp; Metals'!$A$2:$A$1048576,FALSE),FALSE))</f>
        <v>1435979</v>
      </c>
      <c r="C623" s="7">
        <f>IF(ISBLANK(HLOOKUP(C$2,'Data - Energy &amp; Metals'!$B$2:$AH$1048576,MATCH($A623,'Data - Energy &amp; Metals'!$A$2:$A$1048576,FALSE),FALSE)),#N/A,HLOOKUP(C$2,'Data - Energy &amp; Metals'!$B$2:$AH$1048576,MATCH($A623,'Data - Energy &amp; Metals'!$A$2:$A$1048576,FALSE),FALSE))</f>
        <v>283444</v>
      </c>
      <c r="D623" s="7">
        <f>IF(ISBLANK(HLOOKUP(D$2,'Data - Energy &amp; Metals'!$B$2:$AH$1048576,MATCH($A623,'Data - Energy &amp; Metals'!$A$2:$A$1048576,FALSE),FALSE)),#N/A,HLOOKUP(D$2,'Data - Energy &amp; Metals'!$B$2:$AH$1048576,MATCH($A623,'Data - Energy &amp; Metals'!$A$2:$A$1048576,FALSE),FALSE))</f>
        <v>151595</v>
      </c>
      <c r="E623" s="8">
        <f t="shared" si="9"/>
        <v>9.1818195112881182E-2</v>
      </c>
    </row>
    <row r="624" spans="1:5" x14ac:dyDescent="0.25">
      <c r="A624" s="27">
        <f>IF('Data - Energy &amp; Metals'!A624="",#N/A,'Data - Energy &amp; Metals'!A624)</f>
        <v>43228</v>
      </c>
      <c r="B624" s="7">
        <f>IF(ISBLANK(HLOOKUP(B$2,'Data - Energy &amp; Metals'!$B$2:$AH$1048576,MATCH($A624,'Data - Energy &amp; Metals'!$A$2:$A$1048576,FALSE),FALSE)),#N/A,HLOOKUP(B$2,'Data - Energy &amp; Metals'!$B$2:$AH$1048576,MATCH($A624,'Data - Energy &amp; Metals'!$A$2:$A$1048576,FALSE),FALSE))</f>
        <v>1470602</v>
      </c>
      <c r="C624" s="7">
        <f>IF(ISBLANK(HLOOKUP(C$2,'Data - Energy &amp; Metals'!$B$2:$AH$1048576,MATCH($A624,'Data - Energy &amp; Metals'!$A$2:$A$1048576,FALSE),FALSE)),#N/A,HLOOKUP(C$2,'Data - Energy &amp; Metals'!$B$2:$AH$1048576,MATCH($A624,'Data - Energy &amp; Metals'!$A$2:$A$1048576,FALSE),FALSE))</f>
        <v>275561</v>
      </c>
      <c r="D624" s="7">
        <f>IF(ISBLANK(HLOOKUP(D$2,'Data - Energy &amp; Metals'!$B$2:$AH$1048576,MATCH($A624,'Data - Energy &amp; Metals'!$A$2:$A$1048576,FALSE),FALSE)),#N/A,HLOOKUP(D$2,'Data - Energy &amp; Metals'!$B$2:$AH$1048576,MATCH($A624,'Data - Energy &amp; Metals'!$A$2:$A$1048576,FALSE),FALSE))</f>
        <v>184942</v>
      </c>
      <c r="E624" s="8">
        <f t="shared" si="9"/>
        <v>6.1620343233587331E-2</v>
      </c>
    </row>
    <row r="625" spans="1:5" x14ac:dyDescent="0.25">
      <c r="A625" s="27">
        <f>IF('Data - Energy &amp; Metals'!A625="",#N/A,'Data - Energy &amp; Metals'!A625)</f>
        <v>43235</v>
      </c>
      <c r="B625" s="7">
        <f>IF(ISBLANK(HLOOKUP(B$2,'Data - Energy &amp; Metals'!$B$2:$AH$1048576,MATCH($A625,'Data - Energy &amp; Metals'!$A$2:$A$1048576,FALSE),FALSE)),#N/A,HLOOKUP(B$2,'Data - Energy &amp; Metals'!$B$2:$AH$1048576,MATCH($A625,'Data - Energy &amp; Metals'!$A$2:$A$1048576,FALSE),FALSE))</f>
        <v>1511155</v>
      </c>
      <c r="C625" s="7">
        <f>IF(ISBLANK(HLOOKUP(C$2,'Data - Energy &amp; Metals'!$B$2:$AH$1048576,MATCH($A625,'Data - Energy &amp; Metals'!$A$2:$A$1048576,FALSE),FALSE)),#N/A,HLOOKUP(C$2,'Data - Energy &amp; Metals'!$B$2:$AH$1048576,MATCH($A625,'Data - Energy &amp; Metals'!$A$2:$A$1048576,FALSE),FALSE))</f>
        <v>291157</v>
      </c>
      <c r="D625" s="7">
        <f>IF(ISBLANK(HLOOKUP(D$2,'Data - Energy &amp; Metals'!$B$2:$AH$1048576,MATCH($A625,'Data - Energy &amp; Metals'!$A$2:$A$1048576,FALSE),FALSE)),#N/A,HLOOKUP(D$2,'Data - Energy &amp; Metals'!$B$2:$AH$1048576,MATCH($A625,'Data - Energy &amp; Metals'!$A$2:$A$1048576,FALSE),FALSE))</f>
        <v>136519</v>
      </c>
      <c r="E625" s="8">
        <f t="shared" si="9"/>
        <v>0.10233099847467665</v>
      </c>
    </row>
    <row r="626" spans="1:5" x14ac:dyDescent="0.25">
      <c r="A626" s="27">
        <f>IF('Data - Energy &amp; Metals'!A626="",#N/A,'Data - Energy &amp; Metals'!A626)</f>
        <v>43242</v>
      </c>
      <c r="B626" s="7">
        <f>IF(ISBLANK(HLOOKUP(B$2,'Data - Energy &amp; Metals'!$B$2:$AH$1048576,MATCH($A626,'Data - Energy &amp; Metals'!$A$2:$A$1048576,FALSE),FALSE)),#N/A,HLOOKUP(B$2,'Data - Energy &amp; Metals'!$B$2:$AH$1048576,MATCH($A626,'Data - Energy &amp; Metals'!$A$2:$A$1048576,FALSE),FALSE))</f>
        <v>1517560</v>
      </c>
      <c r="C626" s="7">
        <f>IF(ISBLANK(HLOOKUP(C$2,'Data - Energy &amp; Metals'!$B$2:$AH$1048576,MATCH($A626,'Data - Energy &amp; Metals'!$A$2:$A$1048576,FALSE),FALSE)),#N/A,HLOOKUP(C$2,'Data - Energy &amp; Metals'!$B$2:$AH$1048576,MATCH($A626,'Data - Energy &amp; Metals'!$A$2:$A$1048576,FALSE),FALSE))</f>
        <v>311271</v>
      </c>
      <c r="D626" s="7">
        <f>IF(ISBLANK(HLOOKUP(D$2,'Data - Energy &amp; Metals'!$B$2:$AH$1048576,MATCH($A626,'Data - Energy &amp; Metals'!$A$2:$A$1048576,FALSE),FALSE)),#N/A,HLOOKUP(D$2,'Data - Energy &amp; Metals'!$B$2:$AH$1048576,MATCH($A626,'Data - Energy &amp; Metals'!$A$2:$A$1048576,FALSE),FALSE))</f>
        <v>114736</v>
      </c>
      <c r="E626" s="8">
        <f t="shared" si="9"/>
        <v>0.12950723529876906</v>
      </c>
    </row>
    <row r="627" spans="1:5" x14ac:dyDescent="0.25">
      <c r="A627" s="27">
        <f>IF('Data - Energy &amp; Metals'!A627="",#N/A,'Data - Energy &amp; Metals'!A627)</f>
        <v>43249</v>
      </c>
      <c r="B627" s="7">
        <f>IF(ISBLANK(HLOOKUP(B$2,'Data - Energy &amp; Metals'!$B$2:$AH$1048576,MATCH($A627,'Data - Energy &amp; Metals'!$A$2:$A$1048576,FALSE),FALSE)),#N/A,HLOOKUP(B$2,'Data - Energy &amp; Metals'!$B$2:$AH$1048576,MATCH($A627,'Data - Energy &amp; Metals'!$A$2:$A$1048576,FALSE),FALSE))</f>
        <v>1541119</v>
      </c>
      <c r="C627" s="7">
        <f>IF(ISBLANK(HLOOKUP(C$2,'Data - Energy &amp; Metals'!$B$2:$AH$1048576,MATCH($A627,'Data - Energy &amp; Metals'!$A$2:$A$1048576,FALSE),FALSE)),#N/A,HLOOKUP(C$2,'Data - Energy &amp; Metals'!$B$2:$AH$1048576,MATCH($A627,'Data - Energy &amp; Metals'!$A$2:$A$1048576,FALSE),FALSE))</f>
        <v>304926</v>
      </c>
      <c r="D627" s="7">
        <f>IF(ISBLANK(HLOOKUP(D$2,'Data - Energy &amp; Metals'!$B$2:$AH$1048576,MATCH($A627,'Data - Energy &amp; Metals'!$A$2:$A$1048576,FALSE),FALSE)),#N/A,HLOOKUP(D$2,'Data - Energy &amp; Metals'!$B$2:$AH$1048576,MATCH($A627,'Data - Energy &amp; Metals'!$A$2:$A$1048576,FALSE),FALSE))</f>
        <v>116630</v>
      </c>
      <c r="E627" s="8">
        <f t="shared" si="9"/>
        <v>0.12218135004499978</v>
      </c>
    </row>
    <row r="628" spans="1:5" x14ac:dyDescent="0.25">
      <c r="A628" s="27">
        <f>IF('Data - Energy &amp; Metals'!A628="",#N/A,'Data - Energy &amp; Metals'!A628)</f>
        <v>43256</v>
      </c>
      <c r="B628" s="7">
        <f>IF(ISBLANK(HLOOKUP(B$2,'Data - Energy &amp; Metals'!$B$2:$AH$1048576,MATCH($A628,'Data - Energy &amp; Metals'!$A$2:$A$1048576,FALSE),FALSE)),#N/A,HLOOKUP(B$2,'Data - Energy &amp; Metals'!$B$2:$AH$1048576,MATCH($A628,'Data - Energy &amp; Metals'!$A$2:$A$1048576,FALSE),FALSE))</f>
        <v>1588011</v>
      </c>
      <c r="C628" s="7">
        <f>IF(ISBLANK(HLOOKUP(C$2,'Data - Energy &amp; Metals'!$B$2:$AH$1048576,MATCH($A628,'Data - Energy &amp; Metals'!$A$2:$A$1048576,FALSE),FALSE)),#N/A,HLOOKUP(C$2,'Data - Energy &amp; Metals'!$B$2:$AH$1048576,MATCH($A628,'Data - Energy &amp; Metals'!$A$2:$A$1048576,FALSE),FALSE))</f>
        <v>305821</v>
      </c>
      <c r="D628" s="7">
        <f>IF(ISBLANK(HLOOKUP(D$2,'Data - Energy &amp; Metals'!$B$2:$AH$1048576,MATCH($A628,'Data - Energy &amp; Metals'!$A$2:$A$1048576,FALSE),FALSE)),#N/A,HLOOKUP(D$2,'Data - Energy &amp; Metals'!$B$2:$AH$1048576,MATCH($A628,'Data - Energy &amp; Metals'!$A$2:$A$1048576,FALSE),FALSE))</f>
        <v>113244</v>
      </c>
      <c r="E628" s="8">
        <f t="shared" si="9"/>
        <v>0.12126931110678704</v>
      </c>
    </row>
    <row r="629" spans="1:5" x14ac:dyDescent="0.25">
      <c r="A629" s="27">
        <f>IF('Data - Energy &amp; Metals'!A629="",#N/A,'Data - Energy &amp; Metals'!A629)</f>
        <v>43263</v>
      </c>
      <c r="B629" s="7">
        <f>IF(ISBLANK(HLOOKUP(B$2,'Data - Energy &amp; Metals'!$B$2:$AH$1048576,MATCH($A629,'Data - Energy &amp; Metals'!$A$2:$A$1048576,FALSE),FALSE)),#N/A,HLOOKUP(B$2,'Data - Energy &amp; Metals'!$B$2:$AH$1048576,MATCH($A629,'Data - Energy &amp; Metals'!$A$2:$A$1048576,FALSE),FALSE))</f>
        <v>1513849</v>
      </c>
      <c r="C629" s="7">
        <f>IF(ISBLANK(HLOOKUP(C$2,'Data - Energy &amp; Metals'!$B$2:$AH$1048576,MATCH($A629,'Data - Energy &amp; Metals'!$A$2:$A$1048576,FALSE),FALSE)),#N/A,HLOOKUP(C$2,'Data - Energy &amp; Metals'!$B$2:$AH$1048576,MATCH($A629,'Data - Energy &amp; Metals'!$A$2:$A$1048576,FALSE),FALSE))</f>
        <v>295782</v>
      </c>
      <c r="D629" s="7">
        <f>IF(ISBLANK(HLOOKUP(D$2,'Data - Energy &amp; Metals'!$B$2:$AH$1048576,MATCH($A629,'Data - Energy &amp; Metals'!$A$2:$A$1048576,FALSE),FALSE)),#N/A,HLOOKUP(D$2,'Data - Energy &amp; Metals'!$B$2:$AH$1048576,MATCH($A629,'Data - Energy &amp; Metals'!$A$2:$A$1048576,FALSE),FALSE))</f>
        <v>105350</v>
      </c>
      <c r="E629" s="8">
        <f t="shared" si="9"/>
        <v>0.12579325943340453</v>
      </c>
    </row>
    <row r="630" spans="1:5" x14ac:dyDescent="0.25">
      <c r="A630" s="27">
        <f>IF('Data - Energy &amp; Metals'!A630="",#N/A,'Data - Energy &amp; Metals'!A630)</f>
        <v>43270</v>
      </c>
      <c r="B630" s="7">
        <f>IF(ISBLANK(HLOOKUP(B$2,'Data - Energy &amp; Metals'!$B$2:$AH$1048576,MATCH($A630,'Data - Energy &amp; Metals'!$A$2:$A$1048576,FALSE),FALSE)),#N/A,HLOOKUP(B$2,'Data - Energy &amp; Metals'!$B$2:$AH$1048576,MATCH($A630,'Data - Energy &amp; Metals'!$A$2:$A$1048576,FALSE),FALSE))</f>
        <v>1537670</v>
      </c>
      <c r="C630" s="7">
        <f>IF(ISBLANK(HLOOKUP(C$2,'Data - Energy &amp; Metals'!$B$2:$AH$1048576,MATCH($A630,'Data - Energy &amp; Metals'!$A$2:$A$1048576,FALSE),FALSE)),#N/A,HLOOKUP(C$2,'Data - Energy &amp; Metals'!$B$2:$AH$1048576,MATCH($A630,'Data - Energy &amp; Metals'!$A$2:$A$1048576,FALSE),FALSE))</f>
        <v>287167</v>
      </c>
      <c r="D630" s="7">
        <f>IF(ISBLANK(HLOOKUP(D$2,'Data - Energy &amp; Metals'!$B$2:$AH$1048576,MATCH($A630,'Data - Energy &amp; Metals'!$A$2:$A$1048576,FALSE),FALSE)),#N/A,HLOOKUP(D$2,'Data - Energy &amp; Metals'!$B$2:$AH$1048576,MATCH($A630,'Data - Energy &amp; Metals'!$A$2:$A$1048576,FALSE),FALSE))</f>
        <v>100368</v>
      </c>
      <c r="E630" s="8">
        <f t="shared" si="9"/>
        <v>0.12148185241306653</v>
      </c>
    </row>
    <row r="631" spans="1:5" x14ac:dyDescent="0.25">
      <c r="A631" s="27">
        <f>IF('Data - Energy &amp; Metals'!A631="",#N/A,'Data - Energy &amp; Metals'!A631)</f>
        <v>43277</v>
      </c>
      <c r="B631" s="7">
        <f>IF(ISBLANK(HLOOKUP(B$2,'Data - Energy &amp; Metals'!$B$2:$AH$1048576,MATCH($A631,'Data - Energy &amp; Metals'!$A$2:$A$1048576,FALSE),FALSE)),#N/A,HLOOKUP(B$2,'Data - Energy &amp; Metals'!$B$2:$AH$1048576,MATCH($A631,'Data - Energy &amp; Metals'!$A$2:$A$1048576,FALSE),FALSE))</f>
        <v>1470651</v>
      </c>
      <c r="C631" s="7">
        <f>IF(ISBLANK(HLOOKUP(C$2,'Data - Energy &amp; Metals'!$B$2:$AH$1048576,MATCH($A631,'Data - Energy &amp; Metals'!$A$2:$A$1048576,FALSE),FALSE)),#N/A,HLOOKUP(C$2,'Data - Energy &amp; Metals'!$B$2:$AH$1048576,MATCH($A631,'Data - Energy &amp; Metals'!$A$2:$A$1048576,FALSE),FALSE))</f>
        <v>272699</v>
      </c>
      <c r="D631" s="7">
        <f>IF(ISBLANK(HLOOKUP(D$2,'Data - Energy &amp; Metals'!$B$2:$AH$1048576,MATCH($A631,'Data - Energy &amp; Metals'!$A$2:$A$1048576,FALSE),FALSE)),#N/A,HLOOKUP(D$2,'Data - Energy &amp; Metals'!$B$2:$AH$1048576,MATCH($A631,'Data - Energy &amp; Metals'!$A$2:$A$1048576,FALSE),FALSE))</f>
        <v>106931</v>
      </c>
      <c r="E631" s="8">
        <f t="shared" si="9"/>
        <v>0.11271742922012089</v>
      </c>
    </row>
    <row r="632" spans="1:5" x14ac:dyDescent="0.25">
      <c r="A632" s="27">
        <f>IF('Data - Energy &amp; Metals'!A632="",#N/A,'Data - Energy &amp; Metals'!A632)</f>
        <v>43284</v>
      </c>
      <c r="B632" s="7">
        <f>IF(ISBLANK(HLOOKUP(B$2,'Data - Energy &amp; Metals'!$B$2:$AH$1048576,MATCH($A632,'Data - Energy &amp; Metals'!$A$2:$A$1048576,FALSE),FALSE)),#N/A,HLOOKUP(B$2,'Data - Energy &amp; Metals'!$B$2:$AH$1048576,MATCH($A632,'Data - Energy &amp; Metals'!$A$2:$A$1048576,FALSE),FALSE))</f>
        <v>1503880</v>
      </c>
      <c r="C632" s="7">
        <f>IF(ISBLANK(HLOOKUP(C$2,'Data - Energy &amp; Metals'!$B$2:$AH$1048576,MATCH($A632,'Data - Energy &amp; Metals'!$A$2:$A$1048576,FALSE),FALSE)),#N/A,HLOOKUP(C$2,'Data - Energy &amp; Metals'!$B$2:$AH$1048576,MATCH($A632,'Data - Energy &amp; Metals'!$A$2:$A$1048576,FALSE),FALSE))</f>
        <v>248657</v>
      </c>
      <c r="D632" s="7">
        <f>IF(ISBLANK(HLOOKUP(D$2,'Data - Energy &amp; Metals'!$B$2:$AH$1048576,MATCH($A632,'Data - Energy &amp; Metals'!$A$2:$A$1048576,FALSE),FALSE)),#N/A,HLOOKUP(D$2,'Data - Energy &amp; Metals'!$B$2:$AH$1048576,MATCH($A632,'Data - Energy &amp; Metals'!$A$2:$A$1048576,FALSE),FALSE))</f>
        <v>125958</v>
      </c>
      <c r="E632" s="8">
        <f t="shared" si="9"/>
        <v>8.1588291619012154E-2</v>
      </c>
    </row>
    <row r="633" spans="1:5" x14ac:dyDescent="0.25">
      <c r="A633" s="27">
        <f>IF('Data - Energy &amp; Metals'!A633="",#N/A,'Data - Energy &amp; Metals'!A633)</f>
        <v>43291</v>
      </c>
      <c r="B633" s="7">
        <f>IF(ISBLANK(HLOOKUP(B$2,'Data - Energy &amp; Metals'!$B$2:$AH$1048576,MATCH($A633,'Data - Energy &amp; Metals'!$A$2:$A$1048576,FALSE),FALSE)),#N/A,HLOOKUP(B$2,'Data - Energy &amp; Metals'!$B$2:$AH$1048576,MATCH($A633,'Data - Energy &amp; Metals'!$A$2:$A$1048576,FALSE),FALSE))</f>
        <v>1511023</v>
      </c>
      <c r="C633" s="7">
        <f>IF(ISBLANK(HLOOKUP(C$2,'Data - Energy &amp; Metals'!$B$2:$AH$1048576,MATCH($A633,'Data - Energy &amp; Metals'!$A$2:$A$1048576,FALSE),FALSE)),#N/A,HLOOKUP(C$2,'Data - Energy &amp; Metals'!$B$2:$AH$1048576,MATCH($A633,'Data - Energy &amp; Metals'!$A$2:$A$1048576,FALSE),FALSE))</f>
        <v>234185</v>
      </c>
      <c r="D633" s="7">
        <f>IF(ISBLANK(HLOOKUP(D$2,'Data - Energy &amp; Metals'!$B$2:$AH$1048576,MATCH($A633,'Data - Energy &amp; Metals'!$A$2:$A$1048576,FALSE),FALSE)),#N/A,HLOOKUP(D$2,'Data - Energy &amp; Metals'!$B$2:$AH$1048576,MATCH($A633,'Data - Energy &amp; Metals'!$A$2:$A$1048576,FALSE),FALSE))</f>
        <v>148999</v>
      </c>
      <c r="E633" s="8">
        <f t="shared" si="9"/>
        <v>5.6376375475422943E-2</v>
      </c>
    </row>
    <row r="634" spans="1:5" x14ac:dyDescent="0.25">
      <c r="A634" s="27">
        <f>IF('Data - Energy &amp; Metals'!A634="",#N/A,'Data - Energy &amp; Metals'!A634)</f>
        <v>43298</v>
      </c>
      <c r="B634" s="7">
        <f>IF(ISBLANK(HLOOKUP(B$2,'Data - Energy &amp; Metals'!$B$2:$AH$1048576,MATCH($A634,'Data - Energy &amp; Metals'!$A$2:$A$1048576,FALSE),FALSE)),#N/A,HLOOKUP(B$2,'Data - Energy &amp; Metals'!$B$2:$AH$1048576,MATCH($A634,'Data - Energy &amp; Metals'!$A$2:$A$1048576,FALSE),FALSE))</f>
        <v>1534026</v>
      </c>
      <c r="C634" s="7">
        <f>IF(ISBLANK(HLOOKUP(C$2,'Data - Energy &amp; Metals'!$B$2:$AH$1048576,MATCH($A634,'Data - Energy &amp; Metals'!$A$2:$A$1048576,FALSE),FALSE)),#N/A,HLOOKUP(C$2,'Data - Energy &amp; Metals'!$B$2:$AH$1048576,MATCH($A634,'Data - Energy &amp; Metals'!$A$2:$A$1048576,FALSE),FALSE))</f>
        <v>220563</v>
      </c>
      <c r="D634" s="7">
        <f>IF(ISBLANK(HLOOKUP(D$2,'Data - Energy &amp; Metals'!$B$2:$AH$1048576,MATCH($A634,'Data - Energy &amp; Metals'!$A$2:$A$1048576,FALSE),FALSE)),#N/A,HLOOKUP(D$2,'Data - Energy &amp; Metals'!$B$2:$AH$1048576,MATCH($A634,'Data - Energy &amp; Metals'!$A$2:$A$1048576,FALSE),FALSE))</f>
        <v>175301</v>
      </c>
      <c r="E634" s="8">
        <f t="shared" si="9"/>
        <v>2.9505366923376786E-2</v>
      </c>
    </row>
    <row r="635" spans="1:5" x14ac:dyDescent="0.25">
      <c r="A635" s="27">
        <f>IF('Data - Energy &amp; Metals'!A635="",#N/A,'Data - Energy &amp; Metals'!A635)</f>
        <v>43305</v>
      </c>
      <c r="B635" s="7">
        <f>IF(ISBLANK(HLOOKUP(B$2,'Data - Energy &amp; Metals'!$B$2:$AH$1048576,MATCH($A635,'Data - Energy &amp; Metals'!$A$2:$A$1048576,FALSE),FALSE)),#N/A,HLOOKUP(B$2,'Data - Energy &amp; Metals'!$B$2:$AH$1048576,MATCH($A635,'Data - Energy &amp; Metals'!$A$2:$A$1048576,FALSE),FALSE))</f>
        <v>1547560</v>
      </c>
      <c r="C635" s="7">
        <f>IF(ISBLANK(HLOOKUP(C$2,'Data - Energy &amp; Metals'!$B$2:$AH$1048576,MATCH($A635,'Data - Energy &amp; Metals'!$A$2:$A$1048576,FALSE),FALSE)),#N/A,HLOOKUP(C$2,'Data - Energy &amp; Metals'!$B$2:$AH$1048576,MATCH($A635,'Data - Energy &amp; Metals'!$A$2:$A$1048576,FALSE),FALSE))</f>
        <v>229455</v>
      </c>
      <c r="D635" s="7">
        <f>IF(ISBLANK(HLOOKUP(D$2,'Data - Energy &amp; Metals'!$B$2:$AH$1048576,MATCH($A635,'Data - Energy &amp; Metals'!$A$2:$A$1048576,FALSE),FALSE)),#N/A,HLOOKUP(D$2,'Data - Energy &amp; Metals'!$B$2:$AH$1048576,MATCH($A635,'Data - Energy &amp; Metals'!$A$2:$A$1048576,FALSE),FALSE))</f>
        <v>204471</v>
      </c>
      <c r="E635" s="8">
        <f t="shared" si="9"/>
        <v>1.6144123652717828E-2</v>
      </c>
    </row>
    <row r="636" spans="1:5" x14ac:dyDescent="0.25">
      <c r="A636" s="27">
        <f>IF('Data - Energy &amp; Metals'!A636="",#N/A,'Data - Energy &amp; Metals'!A636)</f>
        <v>43312</v>
      </c>
      <c r="B636" s="7">
        <f>IF(ISBLANK(HLOOKUP(B$2,'Data - Energy &amp; Metals'!$B$2:$AH$1048576,MATCH($A636,'Data - Energy &amp; Metals'!$A$2:$A$1048576,FALSE),FALSE)),#N/A,HLOOKUP(B$2,'Data - Energy &amp; Metals'!$B$2:$AH$1048576,MATCH($A636,'Data - Energy &amp; Metals'!$A$2:$A$1048576,FALSE),FALSE))</f>
        <v>1556235</v>
      </c>
      <c r="C636" s="7">
        <f>IF(ISBLANK(HLOOKUP(C$2,'Data - Energy &amp; Metals'!$B$2:$AH$1048576,MATCH($A636,'Data - Energy &amp; Metals'!$A$2:$A$1048576,FALSE),FALSE)),#N/A,HLOOKUP(C$2,'Data - Energy &amp; Metals'!$B$2:$AH$1048576,MATCH($A636,'Data - Energy &amp; Metals'!$A$2:$A$1048576,FALSE),FALSE))</f>
        <v>237612</v>
      </c>
      <c r="D636" s="7">
        <f>IF(ISBLANK(HLOOKUP(D$2,'Data - Energy &amp; Metals'!$B$2:$AH$1048576,MATCH($A636,'Data - Energy &amp; Metals'!$A$2:$A$1048576,FALSE),FALSE)),#N/A,HLOOKUP(D$2,'Data - Energy &amp; Metals'!$B$2:$AH$1048576,MATCH($A636,'Data - Energy &amp; Metals'!$A$2:$A$1048576,FALSE),FALSE))</f>
        <v>195099</v>
      </c>
      <c r="E636" s="8">
        <f t="shared" si="9"/>
        <v>2.7317853666059433E-2</v>
      </c>
    </row>
    <row r="637" spans="1:5" x14ac:dyDescent="0.25">
      <c r="A637" s="27">
        <f>IF('Data - Energy &amp; Metals'!A637="",#N/A,'Data - Energy &amp; Metals'!A637)</f>
        <v>43319</v>
      </c>
      <c r="B637" s="7">
        <f>IF(ISBLANK(HLOOKUP(B$2,'Data - Energy &amp; Metals'!$B$2:$AH$1048576,MATCH($A637,'Data - Energy &amp; Metals'!$A$2:$A$1048576,FALSE),FALSE)),#N/A,HLOOKUP(B$2,'Data - Energy &amp; Metals'!$B$2:$AH$1048576,MATCH($A637,'Data - Energy &amp; Metals'!$A$2:$A$1048576,FALSE),FALSE))</f>
        <v>1597567</v>
      </c>
      <c r="C637" s="7">
        <f>IF(ISBLANK(HLOOKUP(C$2,'Data - Energy &amp; Metals'!$B$2:$AH$1048576,MATCH($A637,'Data - Energy &amp; Metals'!$A$2:$A$1048576,FALSE),FALSE)),#N/A,HLOOKUP(C$2,'Data - Energy &amp; Metals'!$B$2:$AH$1048576,MATCH($A637,'Data - Energy &amp; Metals'!$A$2:$A$1048576,FALSE),FALSE))</f>
        <v>245627</v>
      </c>
      <c r="D637" s="7">
        <f>IF(ISBLANK(HLOOKUP(D$2,'Data - Energy &amp; Metals'!$B$2:$AH$1048576,MATCH($A637,'Data - Energy &amp; Metals'!$A$2:$A$1048576,FALSE),FALSE)),#N/A,HLOOKUP(D$2,'Data - Energy &amp; Metals'!$B$2:$AH$1048576,MATCH($A637,'Data - Energy &amp; Metals'!$A$2:$A$1048576,FALSE),FALSE))</f>
        <v>148544</v>
      </c>
      <c r="E637" s="8">
        <f t="shared" si="9"/>
        <v>6.076928228988205E-2</v>
      </c>
    </row>
    <row r="638" spans="1:5" x14ac:dyDescent="0.25">
      <c r="A638" s="27">
        <f>IF('Data - Energy &amp; Metals'!A638="",#N/A,'Data - Energy &amp; Metals'!A638)</f>
        <v>43326</v>
      </c>
      <c r="B638" s="7">
        <f>IF(ISBLANK(HLOOKUP(B$2,'Data - Energy &amp; Metals'!$B$2:$AH$1048576,MATCH($A638,'Data - Energy &amp; Metals'!$A$2:$A$1048576,FALSE),FALSE)),#N/A,HLOOKUP(B$2,'Data - Energy &amp; Metals'!$B$2:$AH$1048576,MATCH($A638,'Data - Energy &amp; Metals'!$A$2:$A$1048576,FALSE),FALSE))</f>
        <v>1604934</v>
      </c>
      <c r="C638" s="7">
        <f>IF(ISBLANK(HLOOKUP(C$2,'Data - Energy &amp; Metals'!$B$2:$AH$1048576,MATCH($A638,'Data - Energy &amp; Metals'!$A$2:$A$1048576,FALSE),FALSE)),#N/A,HLOOKUP(C$2,'Data - Energy &amp; Metals'!$B$2:$AH$1048576,MATCH($A638,'Data - Energy &amp; Metals'!$A$2:$A$1048576,FALSE),FALSE))</f>
        <v>262081</v>
      </c>
      <c r="D638" s="7">
        <f>IF(ISBLANK(HLOOKUP(D$2,'Data - Energy &amp; Metals'!$B$2:$AH$1048576,MATCH($A638,'Data - Energy &amp; Metals'!$A$2:$A$1048576,FALSE),FALSE)),#N/A,HLOOKUP(D$2,'Data - Energy &amp; Metals'!$B$2:$AH$1048576,MATCH($A638,'Data - Energy &amp; Metals'!$A$2:$A$1048576,FALSE),FALSE))</f>
        <v>100579</v>
      </c>
      <c r="E638" s="8">
        <f t="shared" si="9"/>
        <v>0.10062843705722478</v>
      </c>
    </row>
    <row r="639" spans="1:5" x14ac:dyDescent="0.25">
      <c r="A639" s="27">
        <f>IF('Data - Energy &amp; Metals'!A639="",#N/A,'Data - Energy &amp; Metals'!A639)</f>
        <v>43333</v>
      </c>
      <c r="B639" s="7">
        <f>IF(ISBLANK(HLOOKUP(B$2,'Data - Energy &amp; Metals'!$B$2:$AH$1048576,MATCH($A639,'Data - Energy &amp; Metals'!$A$2:$A$1048576,FALSE),FALSE)),#N/A,HLOOKUP(B$2,'Data - Energy &amp; Metals'!$B$2:$AH$1048576,MATCH($A639,'Data - Energy &amp; Metals'!$A$2:$A$1048576,FALSE),FALSE))</f>
        <v>1627010</v>
      </c>
      <c r="C639" s="7">
        <f>IF(ISBLANK(HLOOKUP(C$2,'Data - Energy &amp; Metals'!$B$2:$AH$1048576,MATCH($A639,'Data - Energy &amp; Metals'!$A$2:$A$1048576,FALSE),FALSE)),#N/A,HLOOKUP(C$2,'Data - Energy &amp; Metals'!$B$2:$AH$1048576,MATCH($A639,'Data - Energy &amp; Metals'!$A$2:$A$1048576,FALSE),FALSE))</f>
        <v>268728</v>
      </c>
      <c r="D639" s="7">
        <f>IF(ISBLANK(HLOOKUP(D$2,'Data - Energy &amp; Metals'!$B$2:$AH$1048576,MATCH($A639,'Data - Energy &amp; Metals'!$A$2:$A$1048576,FALSE),FALSE)),#N/A,HLOOKUP(D$2,'Data - Energy &amp; Metals'!$B$2:$AH$1048576,MATCH($A639,'Data - Energy &amp; Metals'!$A$2:$A$1048576,FALSE),FALSE))</f>
        <v>85153</v>
      </c>
      <c r="E639" s="8">
        <f t="shared" si="9"/>
        <v>0.11282966914770039</v>
      </c>
    </row>
    <row r="640" spans="1:5" x14ac:dyDescent="0.25">
      <c r="A640" s="27">
        <f>IF('Data - Energy &amp; Metals'!A640="",#N/A,'Data - Energy &amp; Metals'!A640)</f>
        <v>43340</v>
      </c>
      <c r="B640" s="7">
        <f>IF(ISBLANK(HLOOKUP(B$2,'Data - Energy &amp; Metals'!$B$2:$AH$1048576,MATCH($A640,'Data - Energy &amp; Metals'!$A$2:$A$1048576,FALSE),FALSE)),#N/A,HLOOKUP(B$2,'Data - Energy &amp; Metals'!$B$2:$AH$1048576,MATCH($A640,'Data - Energy &amp; Metals'!$A$2:$A$1048576,FALSE),FALSE))</f>
        <v>1599232</v>
      </c>
      <c r="C640" s="7">
        <f>IF(ISBLANK(HLOOKUP(C$2,'Data - Energy &amp; Metals'!$B$2:$AH$1048576,MATCH($A640,'Data - Energy &amp; Metals'!$A$2:$A$1048576,FALSE),FALSE)),#N/A,HLOOKUP(C$2,'Data - Energy &amp; Metals'!$B$2:$AH$1048576,MATCH($A640,'Data - Energy &amp; Metals'!$A$2:$A$1048576,FALSE),FALSE))</f>
        <v>241443</v>
      </c>
      <c r="D640" s="7">
        <f>IF(ISBLANK(HLOOKUP(D$2,'Data - Energy &amp; Metals'!$B$2:$AH$1048576,MATCH($A640,'Data - Energy &amp; Metals'!$A$2:$A$1048576,FALSE),FALSE)),#N/A,HLOOKUP(D$2,'Data - Energy &amp; Metals'!$B$2:$AH$1048576,MATCH($A640,'Data - Energy &amp; Metals'!$A$2:$A$1048576,FALSE),FALSE))</f>
        <v>87292</v>
      </c>
      <c r="E640" s="8">
        <f t="shared" si="9"/>
        <v>9.639064250840404E-2</v>
      </c>
    </row>
    <row r="641" spans="1:5" x14ac:dyDescent="0.25">
      <c r="A641" s="27">
        <f>IF('Data - Energy &amp; Metals'!A641="",#N/A,'Data - Energy &amp; Metals'!A641)</f>
        <v>43347</v>
      </c>
      <c r="B641" s="7">
        <f>IF(ISBLANK(HLOOKUP(B$2,'Data - Energy &amp; Metals'!$B$2:$AH$1048576,MATCH($A641,'Data - Energy &amp; Metals'!$A$2:$A$1048576,FALSE),FALSE)),#N/A,HLOOKUP(B$2,'Data - Energy &amp; Metals'!$B$2:$AH$1048576,MATCH($A641,'Data - Energy &amp; Metals'!$A$2:$A$1048576,FALSE),FALSE))</f>
        <v>1667343</v>
      </c>
      <c r="C641" s="7">
        <f>IF(ISBLANK(HLOOKUP(C$2,'Data - Energy &amp; Metals'!$B$2:$AH$1048576,MATCH($A641,'Data - Energy &amp; Metals'!$A$2:$A$1048576,FALSE),FALSE)),#N/A,HLOOKUP(C$2,'Data - Energy &amp; Metals'!$B$2:$AH$1048576,MATCH($A641,'Data - Energy &amp; Metals'!$A$2:$A$1048576,FALSE),FALSE))</f>
        <v>227930</v>
      </c>
      <c r="D641" s="7">
        <f>IF(ISBLANK(HLOOKUP(D$2,'Data - Energy &amp; Metals'!$B$2:$AH$1048576,MATCH($A641,'Data - Energy &amp; Metals'!$A$2:$A$1048576,FALSE),FALSE)),#N/A,HLOOKUP(D$2,'Data - Energy &amp; Metals'!$B$2:$AH$1048576,MATCH($A641,'Data - Energy &amp; Metals'!$A$2:$A$1048576,FALSE),FALSE))</f>
        <v>99275</v>
      </c>
      <c r="E641" s="8">
        <f t="shared" si="9"/>
        <v>7.7161687787095992E-2</v>
      </c>
    </row>
    <row r="642" spans="1:5" x14ac:dyDescent="0.25">
      <c r="A642" s="27">
        <f>IF('Data - Energy &amp; Metals'!A642="",#N/A,'Data - Energy &amp; Metals'!A642)</f>
        <v>43354</v>
      </c>
      <c r="B642" s="7">
        <f>IF(ISBLANK(HLOOKUP(B$2,'Data - Energy &amp; Metals'!$B$2:$AH$1048576,MATCH($A642,'Data - Energy &amp; Metals'!$A$2:$A$1048576,FALSE),FALSE)),#N/A,HLOOKUP(B$2,'Data - Energy &amp; Metals'!$B$2:$AH$1048576,MATCH($A642,'Data - Energy &amp; Metals'!$A$2:$A$1048576,FALSE),FALSE))</f>
        <v>1649432</v>
      </c>
      <c r="C642" s="7">
        <f>IF(ISBLANK(HLOOKUP(C$2,'Data - Energy &amp; Metals'!$B$2:$AH$1048576,MATCH($A642,'Data - Energy &amp; Metals'!$A$2:$A$1048576,FALSE),FALSE)),#N/A,HLOOKUP(C$2,'Data - Energy &amp; Metals'!$B$2:$AH$1048576,MATCH($A642,'Data - Energy &amp; Metals'!$A$2:$A$1048576,FALSE),FALSE))</f>
        <v>219150</v>
      </c>
      <c r="D642" s="7">
        <f>IF(ISBLANK(HLOOKUP(D$2,'Data - Energy &amp; Metals'!$B$2:$AH$1048576,MATCH($A642,'Data - Energy &amp; Metals'!$A$2:$A$1048576,FALSE),FALSE)),#N/A,HLOOKUP(D$2,'Data - Energy &amp; Metals'!$B$2:$AH$1048576,MATCH($A642,'Data - Energy &amp; Metals'!$A$2:$A$1048576,FALSE),FALSE))</f>
        <v>134057</v>
      </c>
      <c r="E642" s="8">
        <f t="shared" si="9"/>
        <v>5.1589274368388637E-2</v>
      </c>
    </row>
    <row r="643" spans="1:5" x14ac:dyDescent="0.25">
      <c r="A643" s="27">
        <f>IF('Data - Energy &amp; Metals'!A643="",#N/A,'Data - Energy &amp; Metals'!A643)</f>
        <v>43361</v>
      </c>
      <c r="B643" s="7">
        <f>IF(ISBLANK(HLOOKUP(B$2,'Data - Energy &amp; Metals'!$B$2:$AH$1048576,MATCH($A643,'Data - Energy &amp; Metals'!$A$2:$A$1048576,FALSE),FALSE)),#N/A,HLOOKUP(B$2,'Data - Energy &amp; Metals'!$B$2:$AH$1048576,MATCH($A643,'Data - Energy &amp; Metals'!$A$2:$A$1048576,FALSE),FALSE))</f>
        <v>1689674</v>
      </c>
      <c r="C643" s="7">
        <f>IF(ISBLANK(HLOOKUP(C$2,'Data - Energy &amp; Metals'!$B$2:$AH$1048576,MATCH($A643,'Data - Energy &amp; Metals'!$A$2:$A$1048576,FALSE),FALSE)),#N/A,HLOOKUP(C$2,'Data - Energy &amp; Metals'!$B$2:$AH$1048576,MATCH($A643,'Data - Energy &amp; Metals'!$A$2:$A$1048576,FALSE),FALSE))</f>
        <v>231908</v>
      </c>
      <c r="D643" s="7">
        <f>IF(ISBLANK(HLOOKUP(D$2,'Data - Energy &amp; Metals'!$B$2:$AH$1048576,MATCH($A643,'Data - Energy &amp; Metals'!$A$2:$A$1048576,FALSE),FALSE)),#N/A,HLOOKUP(D$2,'Data - Energy &amp; Metals'!$B$2:$AH$1048576,MATCH($A643,'Data - Energy &amp; Metals'!$A$2:$A$1048576,FALSE),FALSE))</f>
        <v>151555</v>
      </c>
      <c r="E643" s="8">
        <f t="shared" si="9"/>
        <v>4.7555327240639315E-2</v>
      </c>
    </row>
    <row r="644" spans="1:5" x14ac:dyDescent="0.25">
      <c r="A644" s="27">
        <f>IF('Data - Energy &amp; Metals'!A644="",#N/A,'Data - Energy &amp; Metals'!A644)</f>
        <v>43368</v>
      </c>
      <c r="B644" s="7">
        <f>IF(ISBLANK(HLOOKUP(B$2,'Data - Energy &amp; Metals'!$B$2:$AH$1048576,MATCH($A644,'Data - Energy &amp; Metals'!$A$2:$A$1048576,FALSE),FALSE)),#N/A,HLOOKUP(B$2,'Data - Energy &amp; Metals'!$B$2:$AH$1048576,MATCH($A644,'Data - Energy &amp; Metals'!$A$2:$A$1048576,FALSE),FALSE))</f>
        <v>1645696</v>
      </c>
      <c r="C644" s="7">
        <f>IF(ISBLANK(HLOOKUP(C$2,'Data - Energy &amp; Metals'!$B$2:$AH$1048576,MATCH($A644,'Data - Energy &amp; Metals'!$A$2:$A$1048576,FALSE),FALSE)),#N/A,HLOOKUP(C$2,'Data - Energy &amp; Metals'!$B$2:$AH$1048576,MATCH($A644,'Data - Energy &amp; Metals'!$A$2:$A$1048576,FALSE),FALSE))</f>
        <v>257296</v>
      </c>
      <c r="D644" s="7">
        <f>IF(ISBLANK(HLOOKUP(D$2,'Data - Energy &amp; Metals'!$B$2:$AH$1048576,MATCH($A644,'Data - Energy &amp; Metals'!$A$2:$A$1048576,FALSE),FALSE)),#N/A,HLOOKUP(D$2,'Data - Energy &amp; Metals'!$B$2:$AH$1048576,MATCH($A644,'Data - Energy &amp; Metals'!$A$2:$A$1048576,FALSE),FALSE))</f>
        <v>112216</v>
      </c>
      <c r="E644" s="8">
        <f t="shared" ref="E644:E707" si="10">(C644-D644)/B644</f>
        <v>8.8157229524772493E-2</v>
      </c>
    </row>
    <row r="645" spans="1:5" x14ac:dyDescent="0.25">
      <c r="A645" s="27">
        <f>IF('Data - Energy &amp; Metals'!A645="",#N/A,'Data - Energy &amp; Metals'!A645)</f>
        <v>43375</v>
      </c>
      <c r="B645" s="7">
        <f>IF(ISBLANK(HLOOKUP(B$2,'Data - Energy &amp; Metals'!$B$2:$AH$1048576,MATCH($A645,'Data - Energy &amp; Metals'!$A$2:$A$1048576,FALSE),FALSE)),#N/A,HLOOKUP(B$2,'Data - Energy &amp; Metals'!$B$2:$AH$1048576,MATCH($A645,'Data - Energy &amp; Metals'!$A$2:$A$1048576,FALSE),FALSE))</f>
        <v>1693898</v>
      </c>
      <c r="C645" s="7">
        <f>IF(ISBLANK(HLOOKUP(C$2,'Data - Energy &amp; Metals'!$B$2:$AH$1048576,MATCH($A645,'Data - Energy &amp; Metals'!$A$2:$A$1048576,FALSE),FALSE)),#N/A,HLOOKUP(C$2,'Data - Energy &amp; Metals'!$B$2:$AH$1048576,MATCH($A645,'Data - Energy &amp; Metals'!$A$2:$A$1048576,FALSE),FALSE))</f>
        <v>288845</v>
      </c>
      <c r="D645" s="7">
        <f>IF(ISBLANK(HLOOKUP(D$2,'Data - Energy &amp; Metals'!$B$2:$AH$1048576,MATCH($A645,'Data - Energy &amp; Metals'!$A$2:$A$1048576,FALSE),FALSE)),#N/A,HLOOKUP(D$2,'Data - Energy &amp; Metals'!$B$2:$AH$1048576,MATCH($A645,'Data - Energy &amp; Metals'!$A$2:$A$1048576,FALSE),FALSE))</f>
        <v>75815</v>
      </c>
      <c r="E645" s="8">
        <f t="shared" si="10"/>
        <v>0.12576318054569993</v>
      </c>
    </row>
    <row r="646" spans="1:5" x14ac:dyDescent="0.25">
      <c r="A646" s="27">
        <f>IF('Data - Energy &amp; Metals'!A646="",#N/A,'Data - Energy &amp; Metals'!A646)</f>
        <v>43382</v>
      </c>
      <c r="B646" s="7">
        <f>IF(ISBLANK(HLOOKUP(B$2,'Data - Energy &amp; Metals'!$B$2:$AH$1048576,MATCH($A646,'Data - Energy &amp; Metals'!$A$2:$A$1048576,FALSE),FALSE)),#N/A,HLOOKUP(B$2,'Data - Energy &amp; Metals'!$B$2:$AH$1048576,MATCH($A646,'Data - Energy &amp; Metals'!$A$2:$A$1048576,FALSE),FALSE))</f>
        <v>1711077</v>
      </c>
      <c r="C646" s="7">
        <f>IF(ISBLANK(HLOOKUP(C$2,'Data - Energy &amp; Metals'!$B$2:$AH$1048576,MATCH($A646,'Data - Energy &amp; Metals'!$A$2:$A$1048576,FALSE),FALSE)),#N/A,HLOOKUP(C$2,'Data - Energy &amp; Metals'!$B$2:$AH$1048576,MATCH($A646,'Data - Energy &amp; Metals'!$A$2:$A$1048576,FALSE),FALSE))</f>
        <v>312575</v>
      </c>
      <c r="D646" s="7">
        <f>IF(ISBLANK(HLOOKUP(D$2,'Data - Energy &amp; Metals'!$B$2:$AH$1048576,MATCH($A646,'Data - Energy &amp; Metals'!$A$2:$A$1048576,FALSE),FALSE)),#N/A,HLOOKUP(D$2,'Data - Energy &amp; Metals'!$B$2:$AH$1048576,MATCH($A646,'Data - Energy &amp; Metals'!$A$2:$A$1048576,FALSE),FALSE))</f>
        <v>60885</v>
      </c>
      <c r="E646" s="8">
        <f t="shared" si="10"/>
        <v>0.14709449077978373</v>
      </c>
    </row>
    <row r="647" spans="1:5" x14ac:dyDescent="0.25">
      <c r="A647" s="27">
        <f>IF('Data - Energy &amp; Metals'!A647="",#N/A,'Data - Energy &amp; Metals'!A647)</f>
        <v>43389</v>
      </c>
      <c r="B647" s="7">
        <f>IF(ISBLANK(HLOOKUP(B$2,'Data - Energy &amp; Metals'!$B$2:$AH$1048576,MATCH($A647,'Data - Energy &amp; Metals'!$A$2:$A$1048576,FALSE),FALSE)),#N/A,HLOOKUP(B$2,'Data - Energy &amp; Metals'!$B$2:$AH$1048576,MATCH($A647,'Data - Energy &amp; Metals'!$A$2:$A$1048576,FALSE),FALSE))</f>
        <v>1677067</v>
      </c>
      <c r="C647" s="7">
        <f>IF(ISBLANK(HLOOKUP(C$2,'Data - Energy &amp; Metals'!$B$2:$AH$1048576,MATCH($A647,'Data - Energy &amp; Metals'!$A$2:$A$1048576,FALSE),FALSE)),#N/A,HLOOKUP(C$2,'Data - Energy &amp; Metals'!$B$2:$AH$1048576,MATCH($A647,'Data - Energy &amp; Metals'!$A$2:$A$1048576,FALSE),FALSE))</f>
        <v>301655</v>
      </c>
      <c r="D647" s="7">
        <f>IF(ISBLANK(HLOOKUP(D$2,'Data - Energy &amp; Metals'!$B$2:$AH$1048576,MATCH($A647,'Data - Energy &amp; Metals'!$A$2:$A$1048576,FALSE),FALSE)),#N/A,HLOOKUP(D$2,'Data - Energy &amp; Metals'!$B$2:$AH$1048576,MATCH($A647,'Data - Energy &amp; Metals'!$A$2:$A$1048576,FALSE),FALSE))</f>
        <v>57995</v>
      </c>
      <c r="E647" s="8">
        <f t="shared" si="10"/>
        <v>0.14528936530263847</v>
      </c>
    </row>
    <row r="648" spans="1:5" x14ac:dyDescent="0.25">
      <c r="A648" s="27">
        <f>IF('Data - Energy &amp; Metals'!A648="",#N/A,'Data - Energy &amp; Metals'!A648)</f>
        <v>43396</v>
      </c>
      <c r="B648" s="7">
        <f>IF(ISBLANK(HLOOKUP(B$2,'Data - Energy &amp; Metals'!$B$2:$AH$1048576,MATCH($A648,'Data - Energy &amp; Metals'!$A$2:$A$1048576,FALSE),FALSE)),#N/A,HLOOKUP(B$2,'Data - Energy &amp; Metals'!$B$2:$AH$1048576,MATCH($A648,'Data - Energy &amp; Metals'!$A$2:$A$1048576,FALSE),FALSE))</f>
        <v>1649766</v>
      </c>
      <c r="C648" s="7">
        <f>IF(ISBLANK(HLOOKUP(C$2,'Data - Energy &amp; Metals'!$B$2:$AH$1048576,MATCH($A648,'Data - Energy &amp; Metals'!$A$2:$A$1048576,FALSE),FALSE)),#N/A,HLOOKUP(C$2,'Data - Energy &amp; Metals'!$B$2:$AH$1048576,MATCH($A648,'Data - Energy &amp; Metals'!$A$2:$A$1048576,FALSE),FALSE))</f>
        <v>312132</v>
      </c>
      <c r="D648" s="7">
        <f>IF(ISBLANK(HLOOKUP(D$2,'Data - Energy &amp; Metals'!$B$2:$AH$1048576,MATCH($A648,'Data - Energy &amp; Metals'!$A$2:$A$1048576,FALSE),FALSE)),#N/A,HLOOKUP(D$2,'Data - Energy &amp; Metals'!$B$2:$AH$1048576,MATCH($A648,'Data - Energy &amp; Metals'!$A$2:$A$1048576,FALSE),FALSE))</f>
        <v>64720</v>
      </c>
      <c r="E648" s="8">
        <f t="shared" si="10"/>
        <v>0.14996793484651763</v>
      </c>
    </row>
    <row r="649" spans="1:5" x14ac:dyDescent="0.25">
      <c r="A649" s="27">
        <f>IF('Data - Energy &amp; Metals'!A649="",#N/A,'Data - Energy &amp; Metals'!A649)</f>
        <v>43403</v>
      </c>
      <c r="B649" s="7">
        <f>IF(ISBLANK(HLOOKUP(B$2,'Data - Energy &amp; Metals'!$B$2:$AH$1048576,MATCH($A649,'Data - Energy &amp; Metals'!$A$2:$A$1048576,FALSE),FALSE)),#N/A,HLOOKUP(B$2,'Data - Energy &amp; Metals'!$B$2:$AH$1048576,MATCH($A649,'Data - Energy &amp; Metals'!$A$2:$A$1048576,FALSE),FALSE))</f>
        <v>1559148</v>
      </c>
      <c r="C649" s="7">
        <f>IF(ISBLANK(HLOOKUP(C$2,'Data - Energy &amp; Metals'!$B$2:$AH$1048576,MATCH($A649,'Data - Energy &amp; Metals'!$A$2:$A$1048576,FALSE),FALSE)),#N/A,HLOOKUP(C$2,'Data - Energy &amp; Metals'!$B$2:$AH$1048576,MATCH($A649,'Data - Energy &amp; Metals'!$A$2:$A$1048576,FALSE),FALSE))</f>
        <v>299378</v>
      </c>
      <c r="D649" s="7">
        <f>IF(ISBLANK(HLOOKUP(D$2,'Data - Energy &amp; Metals'!$B$2:$AH$1048576,MATCH($A649,'Data - Energy &amp; Metals'!$A$2:$A$1048576,FALSE),FALSE)),#N/A,HLOOKUP(D$2,'Data - Energy &amp; Metals'!$B$2:$AH$1048576,MATCH($A649,'Data - Energy &amp; Metals'!$A$2:$A$1048576,FALSE),FALSE))</f>
        <v>69277</v>
      </c>
      <c r="E649" s="8">
        <f t="shared" si="10"/>
        <v>0.14758124308917434</v>
      </c>
    </row>
    <row r="650" spans="1:5" x14ac:dyDescent="0.25">
      <c r="A650" s="27">
        <f>IF('Data - Energy &amp; Metals'!A650="",#N/A,'Data - Energy &amp; Metals'!A650)</f>
        <v>43410</v>
      </c>
      <c r="B650" s="7">
        <f>IF(ISBLANK(HLOOKUP(B$2,'Data - Energy &amp; Metals'!$B$2:$AH$1048576,MATCH($A650,'Data - Energy &amp; Metals'!$A$2:$A$1048576,FALSE),FALSE)),#N/A,HLOOKUP(B$2,'Data - Energy &amp; Metals'!$B$2:$AH$1048576,MATCH($A650,'Data - Energy &amp; Metals'!$A$2:$A$1048576,FALSE),FALSE))</f>
        <v>1564078</v>
      </c>
      <c r="C650" s="7">
        <f>IF(ISBLANK(HLOOKUP(C$2,'Data - Energy &amp; Metals'!$B$2:$AH$1048576,MATCH($A650,'Data - Energy &amp; Metals'!$A$2:$A$1048576,FALSE),FALSE)),#N/A,HLOOKUP(C$2,'Data - Energy &amp; Metals'!$B$2:$AH$1048576,MATCH($A650,'Data - Energy &amp; Metals'!$A$2:$A$1048576,FALSE),FALSE))</f>
        <v>314344</v>
      </c>
      <c r="D650" s="7">
        <f>IF(ISBLANK(HLOOKUP(D$2,'Data - Energy &amp; Metals'!$B$2:$AH$1048576,MATCH($A650,'Data - Energy &amp; Metals'!$A$2:$A$1048576,FALSE),FALSE)),#N/A,HLOOKUP(D$2,'Data - Energy &amp; Metals'!$B$2:$AH$1048576,MATCH($A650,'Data - Energy &amp; Metals'!$A$2:$A$1048576,FALSE),FALSE))</f>
        <v>71503</v>
      </c>
      <c r="E650" s="8">
        <f t="shared" si="10"/>
        <v>0.15526143836816322</v>
      </c>
    </row>
    <row r="651" spans="1:5" x14ac:dyDescent="0.25">
      <c r="A651" s="27">
        <f>IF('Data - Energy &amp; Metals'!A651="",#N/A,'Data - Energy &amp; Metals'!A651)</f>
        <v>43417</v>
      </c>
      <c r="B651" s="7">
        <f>IF(ISBLANK(HLOOKUP(B$2,'Data - Energy &amp; Metals'!$B$2:$AH$1048576,MATCH($A651,'Data - Energy &amp; Metals'!$A$2:$A$1048576,FALSE),FALSE)),#N/A,HLOOKUP(B$2,'Data - Energy &amp; Metals'!$B$2:$AH$1048576,MATCH($A651,'Data - Energy &amp; Metals'!$A$2:$A$1048576,FALSE),FALSE))</f>
        <v>1592340</v>
      </c>
      <c r="C651" s="7">
        <f>IF(ISBLANK(HLOOKUP(C$2,'Data - Energy &amp; Metals'!$B$2:$AH$1048576,MATCH($A651,'Data - Energy &amp; Metals'!$A$2:$A$1048576,FALSE),FALSE)),#N/A,HLOOKUP(C$2,'Data - Energy &amp; Metals'!$B$2:$AH$1048576,MATCH($A651,'Data - Energy &amp; Metals'!$A$2:$A$1048576,FALSE),FALSE))</f>
        <v>330490</v>
      </c>
      <c r="D651" s="7">
        <f>IF(ISBLANK(HLOOKUP(D$2,'Data - Energy &amp; Metals'!$B$2:$AH$1048576,MATCH($A651,'Data - Energy &amp; Metals'!$A$2:$A$1048576,FALSE),FALSE)),#N/A,HLOOKUP(D$2,'Data - Energy &amp; Metals'!$B$2:$AH$1048576,MATCH($A651,'Data - Energy &amp; Metals'!$A$2:$A$1048576,FALSE),FALSE))</f>
        <v>58807</v>
      </c>
      <c r="E651" s="8">
        <f t="shared" si="10"/>
        <v>0.17061871208410265</v>
      </c>
    </row>
    <row r="652" spans="1:5" x14ac:dyDescent="0.25">
      <c r="A652" s="27">
        <f>IF('Data - Energy &amp; Metals'!A652="",#N/A,'Data - Energy &amp; Metals'!A652)</f>
        <v>43424</v>
      </c>
      <c r="B652" s="7">
        <f>IF(ISBLANK(HLOOKUP(B$2,'Data - Energy &amp; Metals'!$B$2:$AH$1048576,MATCH($A652,'Data - Energy &amp; Metals'!$A$2:$A$1048576,FALSE),FALSE)),#N/A,HLOOKUP(B$2,'Data - Energy &amp; Metals'!$B$2:$AH$1048576,MATCH($A652,'Data - Energy &amp; Metals'!$A$2:$A$1048576,FALSE),FALSE))</f>
        <v>1431342</v>
      </c>
      <c r="C652" s="7">
        <f>IF(ISBLANK(HLOOKUP(C$2,'Data - Energy &amp; Metals'!$B$2:$AH$1048576,MATCH($A652,'Data - Energy &amp; Metals'!$A$2:$A$1048576,FALSE),FALSE)),#N/A,HLOOKUP(C$2,'Data - Energy &amp; Metals'!$B$2:$AH$1048576,MATCH($A652,'Data - Energy &amp; Metals'!$A$2:$A$1048576,FALSE),FALSE))</f>
        <v>289058</v>
      </c>
      <c r="D652" s="7">
        <f>IF(ISBLANK(HLOOKUP(D$2,'Data - Energy &amp; Metals'!$B$2:$AH$1048576,MATCH($A652,'Data - Energy &amp; Metals'!$A$2:$A$1048576,FALSE),FALSE)),#N/A,HLOOKUP(D$2,'Data - Energy &amp; Metals'!$B$2:$AH$1048576,MATCH($A652,'Data - Energy &amp; Metals'!$A$2:$A$1048576,FALSE),FALSE))</f>
        <v>52510</v>
      </c>
      <c r="E652" s="8">
        <f t="shared" si="10"/>
        <v>0.16526308876564791</v>
      </c>
    </row>
    <row r="653" spans="1:5" x14ac:dyDescent="0.25">
      <c r="A653" s="27">
        <f>IF('Data - Energy &amp; Metals'!A653="",#N/A,'Data - Energy &amp; Metals'!A653)</f>
        <v>43431</v>
      </c>
      <c r="B653" s="7">
        <f>IF(ISBLANK(HLOOKUP(B$2,'Data - Energy &amp; Metals'!$B$2:$AH$1048576,MATCH($A653,'Data - Energy &amp; Metals'!$A$2:$A$1048576,FALSE),FALSE)),#N/A,HLOOKUP(B$2,'Data - Energy &amp; Metals'!$B$2:$AH$1048576,MATCH($A653,'Data - Energy &amp; Metals'!$A$2:$A$1048576,FALSE),FALSE))</f>
        <v>1330506</v>
      </c>
      <c r="C653" s="7">
        <f>IF(ISBLANK(HLOOKUP(C$2,'Data - Energy &amp; Metals'!$B$2:$AH$1048576,MATCH($A653,'Data - Energy &amp; Metals'!$A$2:$A$1048576,FALSE),FALSE)),#N/A,HLOOKUP(C$2,'Data - Energy &amp; Metals'!$B$2:$AH$1048576,MATCH($A653,'Data - Energy &amp; Metals'!$A$2:$A$1048576,FALSE),FALSE))</f>
        <v>286007</v>
      </c>
      <c r="D653" s="7">
        <f>IF(ISBLANK(HLOOKUP(D$2,'Data - Energy &amp; Metals'!$B$2:$AH$1048576,MATCH($A653,'Data - Energy &amp; Metals'!$A$2:$A$1048576,FALSE),FALSE)),#N/A,HLOOKUP(D$2,'Data - Energy &amp; Metals'!$B$2:$AH$1048576,MATCH($A653,'Data - Energy &amp; Metals'!$A$2:$A$1048576,FALSE),FALSE))</f>
        <v>46188</v>
      </c>
      <c r="E653" s="8">
        <f t="shared" si="10"/>
        <v>0.18024646262399419</v>
      </c>
    </row>
    <row r="654" spans="1:5" x14ac:dyDescent="0.25">
      <c r="A654" s="27">
        <f>IF('Data - Energy &amp; Metals'!A654="",#N/A,'Data - Energy &amp; Metals'!A654)</f>
        <v>43438</v>
      </c>
      <c r="B654" s="7">
        <f>IF(ISBLANK(HLOOKUP(B$2,'Data - Energy &amp; Metals'!$B$2:$AH$1048576,MATCH($A654,'Data - Energy &amp; Metals'!$A$2:$A$1048576,FALSE),FALSE)),#N/A,HLOOKUP(B$2,'Data - Energy &amp; Metals'!$B$2:$AH$1048576,MATCH($A654,'Data - Energy &amp; Metals'!$A$2:$A$1048576,FALSE),FALSE))</f>
        <v>1332586</v>
      </c>
      <c r="C654" s="7">
        <f>IF(ISBLANK(HLOOKUP(C$2,'Data - Energy &amp; Metals'!$B$2:$AH$1048576,MATCH($A654,'Data - Energy &amp; Metals'!$A$2:$A$1048576,FALSE),FALSE)),#N/A,HLOOKUP(C$2,'Data - Energy &amp; Metals'!$B$2:$AH$1048576,MATCH($A654,'Data - Energy &amp; Metals'!$A$2:$A$1048576,FALSE),FALSE))</f>
        <v>270968</v>
      </c>
      <c r="D654" s="7">
        <f>IF(ISBLANK(HLOOKUP(D$2,'Data - Energy &amp; Metals'!$B$2:$AH$1048576,MATCH($A654,'Data - Energy &amp; Metals'!$A$2:$A$1048576,FALSE),FALSE)),#N/A,HLOOKUP(D$2,'Data - Energy &amp; Metals'!$B$2:$AH$1048576,MATCH($A654,'Data - Energy &amp; Metals'!$A$2:$A$1048576,FALSE),FALSE))</f>
        <v>38606</v>
      </c>
      <c r="E654" s="8">
        <f t="shared" si="10"/>
        <v>0.17436923395563214</v>
      </c>
    </row>
    <row r="655" spans="1:5" x14ac:dyDescent="0.25">
      <c r="A655" s="27">
        <f>IF('Data - Energy &amp; Metals'!A655="",#N/A,'Data - Energy &amp; Metals'!A655)</f>
        <v>43445</v>
      </c>
      <c r="B655" s="7">
        <f>IF(ISBLANK(HLOOKUP(B$2,'Data - Energy &amp; Metals'!$B$2:$AH$1048576,MATCH($A655,'Data - Energy &amp; Metals'!$A$2:$A$1048576,FALSE),FALSE)),#N/A,HLOOKUP(B$2,'Data - Energy &amp; Metals'!$B$2:$AH$1048576,MATCH($A655,'Data - Energy &amp; Metals'!$A$2:$A$1048576,FALSE),FALSE))</f>
        <v>1331824</v>
      </c>
      <c r="C655" s="7">
        <f>IF(ISBLANK(HLOOKUP(C$2,'Data - Energy &amp; Metals'!$B$2:$AH$1048576,MATCH($A655,'Data - Energy &amp; Metals'!$A$2:$A$1048576,FALSE),FALSE)),#N/A,HLOOKUP(C$2,'Data - Energy &amp; Metals'!$B$2:$AH$1048576,MATCH($A655,'Data - Energy &amp; Metals'!$A$2:$A$1048576,FALSE),FALSE))</f>
        <v>265801</v>
      </c>
      <c r="D655" s="7">
        <f>IF(ISBLANK(HLOOKUP(D$2,'Data - Energy &amp; Metals'!$B$2:$AH$1048576,MATCH($A655,'Data - Energy &amp; Metals'!$A$2:$A$1048576,FALSE),FALSE)),#N/A,HLOOKUP(D$2,'Data - Energy &amp; Metals'!$B$2:$AH$1048576,MATCH($A655,'Data - Energy &amp; Metals'!$A$2:$A$1048576,FALSE),FALSE))</f>
        <v>43440</v>
      </c>
      <c r="E655" s="8">
        <f t="shared" si="10"/>
        <v>0.16695974843522868</v>
      </c>
    </row>
    <row r="656" spans="1:5" x14ac:dyDescent="0.25">
      <c r="A656" s="27">
        <f>IF('Data - Energy &amp; Metals'!A656="",#N/A,'Data - Energy &amp; Metals'!A656)</f>
        <v>43452</v>
      </c>
      <c r="B656" s="7">
        <f>IF(ISBLANK(HLOOKUP(B$2,'Data - Energy &amp; Metals'!$B$2:$AH$1048576,MATCH($A656,'Data - Energy &amp; Metals'!$A$2:$A$1048576,FALSE),FALSE)),#N/A,HLOOKUP(B$2,'Data - Energy &amp; Metals'!$B$2:$AH$1048576,MATCH($A656,'Data - Energy &amp; Metals'!$A$2:$A$1048576,FALSE),FALSE))</f>
        <v>1310097</v>
      </c>
      <c r="C656" s="7">
        <f>IF(ISBLANK(HLOOKUP(C$2,'Data - Energy &amp; Metals'!$B$2:$AH$1048576,MATCH($A656,'Data - Energy &amp; Metals'!$A$2:$A$1048576,FALSE),FALSE)),#N/A,HLOOKUP(C$2,'Data - Energy &amp; Metals'!$B$2:$AH$1048576,MATCH($A656,'Data - Energy &amp; Metals'!$A$2:$A$1048576,FALSE),FALSE))</f>
        <v>274423</v>
      </c>
      <c r="D656" s="7">
        <f>IF(ISBLANK(HLOOKUP(D$2,'Data - Energy &amp; Metals'!$B$2:$AH$1048576,MATCH($A656,'Data - Energy &amp; Metals'!$A$2:$A$1048576,FALSE),FALSE)),#N/A,HLOOKUP(D$2,'Data - Energy &amp; Metals'!$B$2:$AH$1048576,MATCH($A656,'Data - Energy &amp; Metals'!$A$2:$A$1048576,FALSE),FALSE))</f>
        <v>57917</v>
      </c>
      <c r="E656" s="8">
        <f t="shared" si="10"/>
        <v>0.16525951895165014</v>
      </c>
    </row>
    <row r="657" spans="1:5" x14ac:dyDescent="0.25">
      <c r="A657" s="27">
        <f>IF('Data - Energy &amp; Metals'!A657="",#N/A,'Data - Energy &amp; Metals'!A657)</f>
        <v>43458</v>
      </c>
      <c r="B657" s="7">
        <f>IF(ISBLANK(HLOOKUP(B$2,'Data - Energy &amp; Metals'!$B$2:$AH$1048576,MATCH($A657,'Data - Energy &amp; Metals'!$A$2:$A$1048576,FALSE),FALSE)),#N/A,HLOOKUP(B$2,'Data - Energy &amp; Metals'!$B$2:$AH$1048576,MATCH($A657,'Data - Energy &amp; Metals'!$A$2:$A$1048576,FALSE),FALSE))</f>
        <v>1279023</v>
      </c>
      <c r="C657" s="7">
        <f>IF(ISBLANK(HLOOKUP(C$2,'Data - Energy &amp; Metals'!$B$2:$AH$1048576,MATCH($A657,'Data - Energy &amp; Metals'!$A$2:$A$1048576,FALSE),FALSE)),#N/A,HLOOKUP(C$2,'Data - Energy &amp; Metals'!$B$2:$AH$1048576,MATCH($A657,'Data - Energy &amp; Metals'!$A$2:$A$1048576,FALSE),FALSE))</f>
        <v>261440</v>
      </c>
      <c r="D657" s="7">
        <f>IF(ISBLANK(HLOOKUP(D$2,'Data - Energy &amp; Metals'!$B$2:$AH$1048576,MATCH($A657,'Data - Energy &amp; Metals'!$A$2:$A$1048576,FALSE),FALSE)),#N/A,HLOOKUP(D$2,'Data - Energy &amp; Metals'!$B$2:$AH$1048576,MATCH($A657,'Data - Energy &amp; Metals'!$A$2:$A$1048576,FALSE),FALSE))</f>
        <v>68330</v>
      </c>
      <c r="E657" s="8">
        <f t="shared" si="10"/>
        <v>0.15098242955756072</v>
      </c>
    </row>
    <row r="658" spans="1:5" x14ac:dyDescent="0.25">
      <c r="A658" s="27">
        <f>IF('Data - Energy &amp; Metals'!A658="",#N/A,'Data - Energy &amp; Metals'!A658)</f>
        <v>43465</v>
      </c>
      <c r="B658" s="7">
        <f>IF(ISBLANK(HLOOKUP(B$2,'Data - Energy &amp; Metals'!$B$2:$AH$1048576,MATCH($A658,'Data - Energy &amp; Metals'!$A$2:$A$1048576,FALSE),FALSE)),#N/A,HLOOKUP(B$2,'Data - Energy &amp; Metals'!$B$2:$AH$1048576,MATCH($A658,'Data - Energy &amp; Metals'!$A$2:$A$1048576,FALSE),FALSE))</f>
        <v>1265344</v>
      </c>
      <c r="C658" s="7">
        <f>IF(ISBLANK(HLOOKUP(C$2,'Data - Energy &amp; Metals'!$B$2:$AH$1048576,MATCH($A658,'Data - Energy &amp; Metals'!$A$2:$A$1048576,FALSE),FALSE)),#N/A,HLOOKUP(C$2,'Data - Energy &amp; Metals'!$B$2:$AH$1048576,MATCH($A658,'Data - Energy &amp; Metals'!$A$2:$A$1048576,FALSE),FALSE))</f>
        <v>258336</v>
      </c>
      <c r="D658" s="7">
        <f>IF(ISBLANK(HLOOKUP(D$2,'Data - Energy &amp; Metals'!$B$2:$AH$1048576,MATCH($A658,'Data - Energy &amp; Metals'!$A$2:$A$1048576,FALSE),FALSE)),#N/A,HLOOKUP(D$2,'Data - Energy &amp; Metals'!$B$2:$AH$1048576,MATCH($A658,'Data - Energy &amp; Metals'!$A$2:$A$1048576,FALSE),FALSE))</f>
        <v>62238</v>
      </c>
      <c r="E658" s="8">
        <f t="shared" si="10"/>
        <v>0.1549760381366648</v>
      </c>
    </row>
    <row r="659" spans="1:5" x14ac:dyDescent="0.25">
      <c r="A659" s="27">
        <f>IF('Data - Energy &amp; Metals'!A659="",#N/A,'Data - Energy &amp; Metals'!A659)</f>
        <v>43473</v>
      </c>
      <c r="B659" s="7">
        <f>IF(ISBLANK(HLOOKUP(B$2,'Data - Energy &amp; Metals'!$B$2:$AH$1048576,MATCH($A659,'Data - Energy &amp; Metals'!$A$2:$A$1048576,FALSE),FALSE)),#N/A,HLOOKUP(B$2,'Data - Energy &amp; Metals'!$B$2:$AH$1048576,MATCH($A659,'Data - Energy &amp; Metals'!$A$2:$A$1048576,FALSE),FALSE))</f>
        <v>1317301</v>
      </c>
      <c r="C659" s="7">
        <f>IF(ISBLANK(HLOOKUP(C$2,'Data - Energy &amp; Metals'!$B$2:$AH$1048576,MATCH($A659,'Data - Energy &amp; Metals'!$A$2:$A$1048576,FALSE),FALSE)),#N/A,HLOOKUP(C$2,'Data - Energy &amp; Metals'!$B$2:$AH$1048576,MATCH($A659,'Data - Energy &amp; Metals'!$A$2:$A$1048576,FALSE),FALSE))</f>
        <v>245332</v>
      </c>
      <c r="D659" s="7">
        <f>IF(ISBLANK(HLOOKUP(D$2,'Data - Energy &amp; Metals'!$B$2:$AH$1048576,MATCH($A659,'Data - Energy &amp; Metals'!$A$2:$A$1048576,FALSE),FALSE)),#N/A,HLOOKUP(D$2,'Data - Energy &amp; Metals'!$B$2:$AH$1048576,MATCH($A659,'Data - Energy &amp; Metals'!$A$2:$A$1048576,FALSE),FALSE))</f>
        <v>54835</v>
      </c>
      <c r="E659" s="8">
        <f t="shared" si="10"/>
        <v>0.14461159598299858</v>
      </c>
    </row>
    <row r="660" spans="1:5" x14ac:dyDescent="0.25">
      <c r="A660" s="27">
        <f>IF('Data - Energy &amp; Metals'!A660="",#N/A,'Data - Energy &amp; Metals'!A660)</f>
        <v>43480</v>
      </c>
      <c r="B660" s="7">
        <f>IF(ISBLANK(HLOOKUP(B$2,'Data - Energy &amp; Metals'!$B$2:$AH$1048576,MATCH($A660,'Data - Energy &amp; Metals'!$A$2:$A$1048576,FALSE),FALSE)),#N/A,HLOOKUP(B$2,'Data - Energy &amp; Metals'!$B$2:$AH$1048576,MATCH($A660,'Data - Energy &amp; Metals'!$A$2:$A$1048576,FALSE),FALSE))</f>
        <v>1353090</v>
      </c>
      <c r="C660" s="7">
        <f>IF(ISBLANK(HLOOKUP(C$2,'Data - Energy &amp; Metals'!$B$2:$AH$1048576,MATCH($A660,'Data - Energy &amp; Metals'!$A$2:$A$1048576,FALSE),FALSE)),#N/A,HLOOKUP(C$2,'Data - Energy &amp; Metals'!$B$2:$AH$1048576,MATCH($A660,'Data - Energy &amp; Metals'!$A$2:$A$1048576,FALSE),FALSE))</f>
        <v>250275</v>
      </c>
      <c r="D660" s="7">
        <f>IF(ISBLANK(HLOOKUP(D$2,'Data - Energy &amp; Metals'!$B$2:$AH$1048576,MATCH($A660,'Data - Energy &amp; Metals'!$A$2:$A$1048576,FALSE),FALSE)),#N/A,HLOOKUP(D$2,'Data - Energy &amp; Metals'!$B$2:$AH$1048576,MATCH($A660,'Data - Energy &amp; Metals'!$A$2:$A$1048576,FALSE),FALSE))</f>
        <v>42497</v>
      </c>
      <c r="E660" s="8">
        <f t="shared" si="10"/>
        <v>0.1535581520815319</v>
      </c>
    </row>
    <row r="661" spans="1:5" x14ac:dyDescent="0.25">
      <c r="A661" s="27">
        <f>IF('Data - Energy &amp; Metals'!A661="",#N/A,'Data - Energy &amp; Metals'!A661)</f>
        <v>43487</v>
      </c>
      <c r="B661" s="7">
        <f>IF(ISBLANK(HLOOKUP(B$2,'Data - Energy &amp; Metals'!$B$2:$AH$1048576,MATCH($A661,'Data - Energy &amp; Metals'!$A$2:$A$1048576,FALSE),FALSE)),#N/A,HLOOKUP(B$2,'Data - Energy &amp; Metals'!$B$2:$AH$1048576,MATCH($A661,'Data - Energy &amp; Metals'!$A$2:$A$1048576,FALSE),FALSE))</f>
        <v>1371905</v>
      </c>
      <c r="C661" s="7">
        <f>IF(ISBLANK(HLOOKUP(C$2,'Data - Energy &amp; Metals'!$B$2:$AH$1048576,MATCH($A661,'Data - Energy &amp; Metals'!$A$2:$A$1048576,FALSE),FALSE)),#N/A,HLOOKUP(C$2,'Data - Energy &amp; Metals'!$B$2:$AH$1048576,MATCH($A661,'Data - Energy &amp; Metals'!$A$2:$A$1048576,FALSE),FALSE))</f>
        <v>257239</v>
      </c>
      <c r="D661" s="7">
        <f>IF(ISBLANK(HLOOKUP(D$2,'Data - Energy &amp; Metals'!$B$2:$AH$1048576,MATCH($A661,'Data - Energy &amp; Metals'!$A$2:$A$1048576,FALSE),FALSE)),#N/A,HLOOKUP(D$2,'Data - Energy &amp; Metals'!$B$2:$AH$1048576,MATCH($A661,'Data - Energy &amp; Metals'!$A$2:$A$1048576,FALSE),FALSE))</f>
        <v>42706</v>
      </c>
      <c r="E661" s="8">
        <f t="shared" si="10"/>
        <v>0.15637598813328912</v>
      </c>
    </row>
    <row r="662" spans="1:5" x14ac:dyDescent="0.25">
      <c r="A662" s="27">
        <f>IF('Data - Energy &amp; Metals'!A662="",#N/A,'Data - Energy &amp; Metals'!A662)</f>
        <v>43494</v>
      </c>
      <c r="B662" s="7">
        <f>IF(ISBLANK(HLOOKUP(B$2,'Data - Energy &amp; Metals'!$B$2:$AH$1048576,MATCH($A662,'Data - Energy &amp; Metals'!$A$2:$A$1048576,FALSE),FALSE)),#N/A,HLOOKUP(B$2,'Data - Energy &amp; Metals'!$B$2:$AH$1048576,MATCH($A662,'Data - Energy &amp; Metals'!$A$2:$A$1048576,FALSE),FALSE))</f>
        <v>1369336</v>
      </c>
      <c r="C662" s="7">
        <f>IF(ISBLANK(HLOOKUP(C$2,'Data - Energy &amp; Metals'!$B$2:$AH$1048576,MATCH($A662,'Data - Energy &amp; Metals'!$A$2:$A$1048576,FALSE),FALSE)),#N/A,HLOOKUP(C$2,'Data - Energy &amp; Metals'!$B$2:$AH$1048576,MATCH($A662,'Data - Energy &amp; Metals'!$A$2:$A$1048576,FALSE),FALSE))</f>
        <v>246353</v>
      </c>
      <c r="D662" s="7">
        <f>IF(ISBLANK(HLOOKUP(D$2,'Data - Energy &amp; Metals'!$B$2:$AH$1048576,MATCH($A662,'Data - Energy &amp; Metals'!$A$2:$A$1048576,FALSE),FALSE)),#N/A,HLOOKUP(D$2,'Data - Energy &amp; Metals'!$B$2:$AH$1048576,MATCH($A662,'Data - Energy &amp; Metals'!$A$2:$A$1048576,FALSE),FALSE))</f>
        <v>42816</v>
      </c>
      <c r="E662" s="8">
        <f t="shared" si="10"/>
        <v>0.14863919447089685</v>
      </c>
    </row>
    <row r="663" spans="1:5" x14ac:dyDescent="0.25">
      <c r="A663" s="27">
        <f>IF('Data - Energy &amp; Metals'!A663="",#N/A,'Data - Energy &amp; Metals'!A663)</f>
        <v>43501</v>
      </c>
      <c r="B663" s="7">
        <f>IF(ISBLANK(HLOOKUP(B$2,'Data - Energy &amp; Metals'!$B$2:$AH$1048576,MATCH($A663,'Data - Energy &amp; Metals'!$A$2:$A$1048576,FALSE),FALSE)),#N/A,HLOOKUP(B$2,'Data - Energy &amp; Metals'!$B$2:$AH$1048576,MATCH($A663,'Data - Energy &amp; Metals'!$A$2:$A$1048576,FALSE),FALSE))</f>
        <v>1396222</v>
      </c>
      <c r="C663" s="7">
        <f>IF(ISBLANK(HLOOKUP(C$2,'Data - Energy &amp; Metals'!$B$2:$AH$1048576,MATCH($A663,'Data - Energy &amp; Metals'!$A$2:$A$1048576,FALSE),FALSE)),#N/A,HLOOKUP(C$2,'Data - Energy &amp; Metals'!$B$2:$AH$1048576,MATCH($A663,'Data - Energy &amp; Metals'!$A$2:$A$1048576,FALSE),FALSE))</f>
        <v>227358</v>
      </c>
      <c r="D663" s="7">
        <f>IF(ISBLANK(HLOOKUP(D$2,'Data - Energy &amp; Metals'!$B$2:$AH$1048576,MATCH($A663,'Data - Energy &amp; Metals'!$A$2:$A$1048576,FALSE),FALSE)),#N/A,HLOOKUP(D$2,'Data - Energy &amp; Metals'!$B$2:$AH$1048576,MATCH($A663,'Data - Energy &amp; Metals'!$A$2:$A$1048576,FALSE),FALSE))</f>
        <v>43764</v>
      </c>
      <c r="E663" s="8">
        <f t="shared" si="10"/>
        <v>0.13149341580350402</v>
      </c>
    </row>
    <row r="664" spans="1:5" x14ac:dyDescent="0.25">
      <c r="A664" s="27">
        <f>IF('Data - Energy &amp; Metals'!A664="",#N/A,'Data - Energy &amp; Metals'!A664)</f>
        <v>43508</v>
      </c>
      <c r="B664" s="7">
        <f>IF(ISBLANK(HLOOKUP(B$2,'Data - Energy &amp; Metals'!$B$2:$AH$1048576,MATCH($A664,'Data - Energy &amp; Metals'!$A$2:$A$1048576,FALSE),FALSE)),#N/A,HLOOKUP(B$2,'Data - Energy &amp; Metals'!$B$2:$AH$1048576,MATCH($A664,'Data - Energy &amp; Metals'!$A$2:$A$1048576,FALSE),FALSE))</f>
        <v>1286530</v>
      </c>
      <c r="C664" s="7">
        <f>IF(ISBLANK(HLOOKUP(C$2,'Data - Energy &amp; Metals'!$B$2:$AH$1048576,MATCH($A664,'Data - Energy &amp; Metals'!$A$2:$A$1048576,FALSE),FALSE)),#N/A,HLOOKUP(C$2,'Data - Energy &amp; Metals'!$B$2:$AH$1048576,MATCH($A664,'Data - Energy &amp; Metals'!$A$2:$A$1048576,FALSE),FALSE))</f>
        <v>206491</v>
      </c>
      <c r="D664" s="7">
        <f>IF(ISBLANK(HLOOKUP(D$2,'Data - Energy &amp; Metals'!$B$2:$AH$1048576,MATCH($A664,'Data - Energy &amp; Metals'!$A$2:$A$1048576,FALSE),FALSE)),#N/A,HLOOKUP(D$2,'Data - Energy &amp; Metals'!$B$2:$AH$1048576,MATCH($A664,'Data - Energy &amp; Metals'!$A$2:$A$1048576,FALSE),FALSE))</f>
        <v>53711</v>
      </c>
      <c r="E664" s="8">
        <f t="shared" si="10"/>
        <v>0.11875354636114199</v>
      </c>
    </row>
    <row r="665" spans="1:5" x14ac:dyDescent="0.25">
      <c r="A665" s="27">
        <f>IF('Data - Energy &amp; Metals'!A665="",#N/A,'Data - Energy &amp; Metals'!A665)</f>
        <v>43515</v>
      </c>
      <c r="B665" s="7">
        <f>IF(ISBLANK(HLOOKUP(B$2,'Data - Energy &amp; Metals'!$B$2:$AH$1048576,MATCH($A665,'Data - Energy &amp; Metals'!$A$2:$A$1048576,FALSE),FALSE)),#N/A,HLOOKUP(B$2,'Data - Energy &amp; Metals'!$B$2:$AH$1048576,MATCH($A665,'Data - Energy &amp; Metals'!$A$2:$A$1048576,FALSE),FALSE))</f>
        <v>1238442</v>
      </c>
      <c r="C665" s="7">
        <f>IF(ISBLANK(HLOOKUP(C$2,'Data - Energy &amp; Metals'!$B$2:$AH$1048576,MATCH($A665,'Data - Energy &amp; Metals'!$A$2:$A$1048576,FALSE),FALSE)),#N/A,HLOOKUP(C$2,'Data - Energy &amp; Metals'!$B$2:$AH$1048576,MATCH($A665,'Data - Energy &amp; Metals'!$A$2:$A$1048576,FALSE),FALSE))</f>
        <v>194102</v>
      </c>
      <c r="D665" s="7">
        <f>IF(ISBLANK(HLOOKUP(D$2,'Data - Energy &amp; Metals'!$B$2:$AH$1048576,MATCH($A665,'Data - Energy &amp; Metals'!$A$2:$A$1048576,FALSE),FALSE)),#N/A,HLOOKUP(D$2,'Data - Energy &amp; Metals'!$B$2:$AH$1048576,MATCH($A665,'Data - Energy &amp; Metals'!$A$2:$A$1048576,FALSE),FALSE))</f>
        <v>64943</v>
      </c>
      <c r="E665" s="8">
        <f t="shared" si="10"/>
        <v>0.10429152112089221</v>
      </c>
    </row>
    <row r="666" spans="1:5" x14ac:dyDescent="0.25">
      <c r="A666" s="27">
        <f>IF('Data - Energy &amp; Metals'!A666="",#N/A,'Data - Energy &amp; Metals'!A666)</f>
        <v>43522</v>
      </c>
      <c r="B666" s="7">
        <f>IF(ISBLANK(HLOOKUP(B$2,'Data - Energy &amp; Metals'!$B$2:$AH$1048576,MATCH($A666,'Data - Energy &amp; Metals'!$A$2:$A$1048576,FALSE),FALSE)),#N/A,HLOOKUP(B$2,'Data - Energy &amp; Metals'!$B$2:$AH$1048576,MATCH($A666,'Data - Energy &amp; Metals'!$A$2:$A$1048576,FALSE),FALSE))</f>
        <v>1175460</v>
      </c>
      <c r="C666" s="7">
        <f>IF(ISBLANK(HLOOKUP(C$2,'Data - Energy &amp; Metals'!$B$2:$AH$1048576,MATCH($A666,'Data - Energy &amp; Metals'!$A$2:$A$1048576,FALSE),FALSE)),#N/A,HLOOKUP(C$2,'Data - Energy &amp; Metals'!$B$2:$AH$1048576,MATCH($A666,'Data - Energy &amp; Metals'!$A$2:$A$1048576,FALSE),FALSE))</f>
        <v>198015</v>
      </c>
      <c r="D666" s="7">
        <f>IF(ISBLANK(HLOOKUP(D$2,'Data - Energy &amp; Metals'!$B$2:$AH$1048576,MATCH($A666,'Data - Energy &amp; Metals'!$A$2:$A$1048576,FALSE),FALSE)),#N/A,HLOOKUP(D$2,'Data - Energy &amp; Metals'!$B$2:$AH$1048576,MATCH($A666,'Data - Energy &amp; Metals'!$A$2:$A$1048576,FALSE),FALSE))</f>
        <v>88088</v>
      </c>
      <c r="E666" s="8">
        <f t="shared" si="10"/>
        <v>9.3518282204413591E-2</v>
      </c>
    </row>
    <row r="667" spans="1:5" x14ac:dyDescent="0.25">
      <c r="A667" s="27">
        <f>IF('Data - Energy &amp; Metals'!A667="",#N/A,'Data - Energy &amp; Metals'!A667)</f>
        <v>43529</v>
      </c>
      <c r="B667" s="7">
        <f>IF(ISBLANK(HLOOKUP(B$2,'Data - Energy &amp; Metals'!$B$2:$AH$1048576,MATCH($A667,'Data - Energy &amp; Metals'!$A$2:$A$1048576,FALSE),FALSE)),#N/A,HLOOKUP(B$2,'Data - Energy &amp; Metals'!$B$2:$AH$1048576,MATCH($A667,'Data - Energy &amp; Metals'!$A$2:$A$1048576,FALSE),FALSE))</f>
        <v>1217149</v>
      </c>
      <c r="C667" s="7">
        <f>IF(ISBLANK(HLOOKUP(C$2,'Data - Energy &amp; Metals'!$B$2:$AH$1048576,MATCH($A667,'Data - Energy &amp; Metals'!$A$2:$A$1048576,FALSE),FALSE)),#N/A,HLOOKUP(C$2,'Data - Energy &amp; Metals'!$B$2:$AH$1048576,MATCH($A667,'Data - Energy &amp; Metals'!$A$2:$A$1048576,FALSE),FALSE))</f>
        <v>215900</v>
      </c>
      <c r="D667" s="7">
        <f>IF(ISBLANK(HLOOKUP(D$2,'Data - Energy &amp; Metals'!$B$2:$AH$1048576,MATCH($A667,'Data - Energy &amp; Metals'!$A$2:$A$1048576,FALSE),FALSE)),#N/A,HLOOKUP(D$2,'Data - Energy &amp; Metals'!$B$2:$AH$1048576,MATCH($A667,'Data - Energy &amp; Metals'!$A$2:$A$1048576,FALSE),FALSE))</f>
        <v>69421</v>
      </c>
      <c r="E667" s="8">
        <f t="shared" si="10"/>
        <v>0.1203459888641407</v>
      </c>
    </row>
    <row r="668" spans="1:5" x14ac:dyDescent="0.25">
      <c r="A668" s="27">
        <f>IF('Data - Energy &amp; Metals'!A668="",#N/A,'Data - Energy &amp; Metals'!A668)</f>
        <v>43536</v>
      </c>
      <c r="B668" s="7">
        <f>IF(ISBLANK(HLOOKUP(B$2,'Data - Energy &amp; Metals'!$B$2:$AH$1048576,MATCH($A668,'Data - Energy &amp; Metals'!$A$2:$A$1048576,FALSE),FALSE)),#N/A,HLOOKUP(B$2,'Data - Energy &amp; Metals'!$B$2:$AH$1048576,MATCH($A668,'Data - Energy &amp; Metals'!$A$2:$A$1048576,FALSE),FALSE))</f>
        <v>1206009</v>
      </c>
      <c r="C668" s="7">
        <f>IF(ISBLANK(HLOOKUP(C$2,'Data - Energy &amp; Metals'!$B$2:$AH$1048576,MATCH($A668,'Data - Energy &amp; Metals'!$A$2:$A$1048576,FALSE),FALSE)),#N/A,HLOOKUP(C$2,'Data - Energy &amp; Metals'!$B$2:$AH$1048576,MATCH($A668,'Data - Energy &amp; Metals'!$A$2:$A$1048576,FALSE),FALSE))</f>
        <v>228950</v>
      </c>
      <c r="D668" s="7">
        <f>IF(ISBLANK(HLOOKUP(D$2,'Data - Energy &amp; Metals'!$B$2:$AH$1048576,MATCH($A668,'Data - Energy &amp; Metals'!$A$2:$A$1048576,FALSE),FALSE)),#N/A,HLOOKUP(D$2,'Data - Energy &amp; Metals'!$B$2:$AH$1048576,MATCH($A668,'Data - Energy &amp; Metals'!$A$2:$A$1048576,FALSE),FALSE))</f>
        <v>72113</v>
      </c>
      <c r="E668" s="8">
        <f t="shared" si="10"/>
        <v>0.13004629318686675</v>
      </c>
    </row>
    <row r="669" spans="1:5" x14ac:dyDescent="0.25">
      <c r="A669" s="27">
        <f>IF('Data - Energy &amp; Metals'!A669="",#N/A,'Data - Energy &amp; Metals'!A669)</f>
        <v>43543</v>
      </c>
      <c r="B669" s="7">
        <f>IF(ISBLANK(HLOOKUP(B$2,'Data - Energy &amp; Metals'!$B$2:$AH$1048576,MATCH($A669,'Data - Energy &amp; Metals'!$A$2:$A$1048576,FALSE),FALSE)),#N/A,HLOOKUP(B$2,'Data - Energy &amp; Metals'!$B$2:$AH$1048576,MATCH($A669,'Data - Energy &amp; Metals'!$A$2:$A$1048576,FALSE),FALSE))</f>
        <v>1193818</v>
      </c>
      <c r="C669" s="7">
        <f>IF(ISBLANK(HLOOKUP(C$2,'Data - Energy &amp; Metals'!$B$2:$AH$1048576,MATCH($A669,'Data - Energy &amp; Metals'!$A$2:$A$1048576,FALSE),FALSE)),#N/A,HLOOKUP(C$2,'Data - Energy &amp; Metals'!$B$2:$AH$1048576,MATCH($A669,'Data - Energy &amp; Metals'!$A$2:$A$1048576,FALSE),FALSE))</f>
        <v>239297</v>
      </c>
      <c r="D669" s="7">
        <f>IF(ISBLANK(HLOOKUP(D$2,'Data - Energy &amp; Metals'!$B$2:$AH$1048576,MATCH($A669,'Data - Energy &amp; Metals'!$A$2:$A$1048576,FALSE),FALSE)),#N/A,HLOOKUP(D$2,'Data - Energy &amp; Metals'!$B$2:$AH$1048576,MATCH($A669,'Data - Energy &amp; Metals'!$A$2:$A$1048576,FALSE),FALSE))</f>
        <v>76039</v>
      </c>
      <c r="E669" s="8">
        <f t="shared" si="10"/>
        <v>0.13675283837234822</v>
      </c>
    </row>
    <row r="670" spans="1:5" x14ac:dyDescent="0.25">
      <c r="A670" s="27">
        <f>IF('Data - Energy &amp; Metals'!A670="",#N/A,'Data - Energy &amp; Metals'!A670)</f>
        <v>43550</v>
      </c>
      <c r="B670" s="7">
        <f>IF(ISBLANK(HLOOKUP(B$2,'Data - Energy &amp; Metals'!$B$2:$AH$1048576,MATCH($A670,'Data - Energy &amp; Metals'!$A$2:$A$1048576,FALSE),FALSE)),#N/A,HLOOKUP(B$2,'Data - Energy &amp; Metals'!$B$2:$AH$1048576,MATCH($A670,'Data - Energy &amp; Metals'!$A$2:$A$1048576,FALSE),FALSE))</f>
        <v>1155701</v>
      </c>
      <c r="C670" s="7">
        <f>IF(ISBLANK(HLOOKUP(C$2,'Data - Energy &amp; Metals'!$B$2:$AH$1048576,MATCH($A670,'Data - Energy &amp; Metals'!$A$2:$A$1048576,FALSE),FALSE)),#N/A,HLOOKUP(C$2,'Data - Energy &amp; Metals'!$B$2:$AH$1048576,MATCH($A670,'Data - Energy &amp; Metals'!$A$2:$A$1048576,FALSE),FALSE))</f>
        <v>226187</v>
      </c>
      <c r="D670" s="7">
        <f>IF(ISBLANK(HLOOKUP(D$2,'Data - Energy &amp; Metals'!$B$2:$AH$1048576,MATCH($A670,'Data - Energy &amp; Metals'!$A$2:$A$1048576,FALSE),FALSE)),#N/A,HLOOKUP(D$2,'Data - Energy &amp; Metals'!$B$2:$AH$1048576,MATCH($A670,'Data - Energy &amp; Metals'!$A$2:$A$1048576,FALSE),FALSE))</f>
        <v>76374</v>
      </c>
      <c r="E670" s="8">
        <f t="shared" si="10"/>
        <v>0.1296295495115086</v>
      </c>
    </row>
    <row r="671" spans="1:5" x14ac:dyDescent="0.25">
      <c r="A671" s="27">
        <f>IF('Data - Energy &amp; Metals'!A671="",#N/A,'Data - Energy &amp; Metals'!A671)</f>
        <v>43557</v>
      </c>
      <c r="B671" s="7">
        <f>IF(ISBLANK(HLOOKUP(B$2,'Data - Energy &amp; Metals'!$B$2:$AH$1048576,MATCH($A671,'Data - Energy &amp; Metals'!$A$2:$A$1048576,FALSE),FALSE)),#N/A,HLOOKUP(B$2,'Data - Energy &amp; Metals'!$B$2:$AH$1048576,MATCH($A671,'Data - Energy &amp; Metals'!$A$2:$A$1048576,FALSE),FALSE))</f>
        <v>1184189</v>
      </c>
      <c r="C671" s="7">
        <f>IF(ISBLANK(HLOOKUP(C$2,'Data - Energy &amp; Metals'!$B$2:$AH$1048576,MATCH($A671,'Data - Energy &amp; Metals'!$A$2:$A$1048576,FALSE),FALSE)),#N/A,HLOOKUP(C$2,'Data - Energy &amp; Metals'!$B$2:$AH$1048576,MATCH($A671,'Data - Energy &amp; Metals'!$A$2:$A$1048576,FALSE),FALSE))</f>
        <v>209846</v>
      </c>
      <c r="D671" s="7">
        <f>IF(ISBLANK(HLOOKUP(D$2,'Data - Energy &amp; Metals'!$B$2:$AH$1048576,MATCH($A671,'Data - Energy &amp; Metals'!$A$2:$A$1048576,FALSE),FALSE)),#N/A,HLOOKUP(D$2,'Data - Energy &amp; Metals'!$B$2:$AH$1048576,MATCH($A671,'Data - Energy &amp; Metals'!$A$2:$A$1048576,FALSE),FALSE))</f>
        <v>78947</v>
      </c>
      <c r="E671" s="8">
        <f t="shared" si="10"/>
        <v>0.11053894268566926</v>
      </c>
    </row>
    <row r="672" spans="1:5" x14ac:dyDescent="0.25">
      <c r="A672" s="27">
        <f>IF('Data - Energy &amp; Metals'!A672="",#N/A,'Data - Energy &amp; Metals'!A672)</f>
        <v>43564</v>
      </c>
      <c r="B672" s="7">
        <f>IF(ISBLANK(HLOOKUP(B$2,'Data - Energy &amp; Metals'!$B$2:$AH$1048576,MATCH($A672,'Data - Energy &amp; Metals'!$A$2:$A$1048576,FALSE),FALSE)),#N/A,HLOOKUP(B$2,'Data - Energy &amp; Metals'!$B$2:$AH$1048576,MATCH($A672,'Data - Energy &amp; Metals'!$A$2:$A$1048576,FALSE),FALSE))</f>
        <v>1215263</v>
      </c>
      <c r="C672" s="7">
        <f>IF(ISBLANK(HLOOKUP(C$2,'Data - Energy &amp; Metals'!$B$2:$AH$1048576,MATCH($A672,'Data - Energy &amp; Metals'!$A$2:$A$1048576,FALSE),FALSE)),#N/A,HLOOKUP(C$2,'Data - Energy &amp; Metals'!$B$2:$AH$1048576,MATCH($A672,'Data - Energy &amp; Metals'!$A$2:$A$1048576,FALSE),FALSE))</f>
        <v>193742</v>
      </c>
      <c r="D672" s="7">
        <f>IF(ISBLANK(HLOOKUP(D$2,'Data - Energy &amp; Metals'!$B$2:$AH$1048576,MATCH($A672,'Data - Energy &amp; Metals'!$A$2:$A$1048576,FALSE),FALSE)),#N/A,HLOOKUP(D$2,'Data - Energy &amp; Metals'!$B$2:$AH$1048576,MATCH($A672,'Data - Energy &amp; Metals'!$A$2:$A$1048576,FALSE),FALSE))</f>
        <v>85112</v>
      </c>
      <c r="E672" s="8">
        <f t="shared" si="10"/>
        <v>8.9388058387361413E-2</v>
      </c>
    </row>
    <row r="673" spans="1:5" x14ac:dyDescent="0.25">
      <c r="A673" s="27">
        <f>IF('Data - Energy &amp; Metals'!A673="",#N/A,'Data - Energy &amp; Metals'!A673)</f>
        <v>43571</v>
      </c>
      <c r="B673" s="7">
        <f>IF(ISBLANK(HLOOKUP(B$2,'Data - Energy &amp; Metals'!$B$2:$AH$1048576,MATCH($A673,'Data - Energy &amp; Metals'!$A$2:$A$1048576,FALSE),FALSE)),#N/A,HLOOKUP(B$2,'Data - Energy &amp; Metals'!$B$2:$AH$1048576,MATCH($A673,'Data - Energy &amp; Metals'!$A$2:$A$1048576,FALSE),FALSE))</f>
        <v>1286210</v>
      </c>
      <c r="C673" s="7">
        <f>IF(ISBLANK(HLOOKUP(C$2,'Data - Energy &amp; Metals'!$B$2:$AH$1048576,MATCH($A673,'Data - Energy &amp; Metals'!$A$2:$A$1048576,FALSE),FALSE)),#N/A,HLOOKUP(C$2,'Data - Energy &amp; Metals'!$B$2:$AH$1048576,MATCH($A673,'Data - Energy &amp; Metals'!$A$2:$A$1048576,FALSE),FALSE))</f>
        <v>189937</v>
      </c>
      <c r="D673" s="7">
        <f>IF(ISBLANK(HLOOKUP(D$2,'Data - Energy &amp; Metals'!$B$2:$AH$1048576,MATCH($A673,'Data - Energy &amp; Metals'!$A$2:$A$1048576,FALSE),FALSE)),#N/A,HLOOKUP(D$2,'Data - Energy &amp; Metals'!$B$2:$AH$1048576,MATCH($A673,'Data - Energy &amp; Metals'!$A$2:$A$1048576,FALSE),FALSE))</f>
        <v>117597</v>
      </c>
      <c r="E673" s="8">
        <f t="shared" si="10"/>
        <v>5.6242759735968463E-2</v>
      </c>
    </row>
    <row r="674" spans="1:5" x14ac:dyDescent="0.25">
      <c r="A674" s="27">
        <f>IF('Data - Energy &amp; Metals'!A674="",#N/A,'Data - Energy &amp; Metals'!A674)</f>
        <v>43578</v>
      </c>
      <c r="B674" s="7">
        <f>IF(ISBLANK(HLOOKUP(B$2,'Data - Energy &amp; Metals'!$B$2:$AH$1048576,MATCH($A674,'Data - Energy &amp; Metals'!$A$2:$A$1048576,FALSE),FALSE)),#N/A,HLOOKUP(B$2,'Data - Energy &amp; Metals'!$B$2:$AH$1048576,MATCH($A674,'Data - Energy &amp; Metals'!$A$2:$A$1048576,FALSE),FALSE))</f>
        <v>1277410</v>
      </c>
      <c r="C674" s="7">
        <f>IF(ISBLANK(HLOOKUP(C$2,'Data - Energy &amp; Metals'!$B$2:$AH$1048576,MATCH($A674,'Data - Energy &amp; Metals'!$A$2:$A$1048576,FALSE),FALSE)),#N/A,HLOOKUP(C$2,'Data - Energy &amp; Metals'!$B$2:$AH$1048576,MATCH($A674,'Data - Energy &amp; Metals'!$A$2:$A$1048576,FALSE),FALSE))</f>
        <v>186038</v>
      </c>
      <c r="D674" s="7">
        <f>IF(ISBLANK(HLOOKUP(D$2,'Data - Energy &amp; Metals'!$B$2:$AH$1048576,MATCH($A674,'Data - Energy &amp; Metals'!$A$2:$A$1048576,FALSE),FALSE)),#N/A,HLOOKUP(D$2,'Data - Energy &amp; Metals'!$B$2:$AH$1048576,MATCH($A674,'Data - Energy &amp; Metals'!$A$2:$A$1048576,FALSE),FALSE))</f>
        <v>146612</v>
      </c>
      <c r="E674" s="8">
        <f t="shared" si="10"/>
        <v>3.086401390313212E-2</v>
      </c>
    </row>
    <row r="675" spans="1:5" x14ac:dyDescent="0.25">
      <c r="A675" s="27">
        <f>IF('Data - Energy &amp; Metals'!A675="",#N/A,'Data - Energy &amp; Metals'!A675)</f>
        <v>43585</v>
      </c>
      <c r="B675" s="7">
        <f>IF(ISBLANK(HLOOKUP(B$2,'Data - Energy &amp; Metals'!$B$2:$AH$1048576,MATCH($A675,'Data - Energy &amp; Metals'!$A$2:$A$1048576,FALSE),FALSE)),#N/A,HLOOKUP(B$2,'Data - Energy &amp; Metals'!$B$2:$AH$1048576,MATCH($A675,'Data - Energy &amp; Metals'!$A$2:$A$1048576,FALSE),FALSE))</f>
        <v>1257077</v>
      </c>
      <c r="C675" s="7">
        <f>IF(ISBLANK(HLOOKUP(C$2,'Data - Energy &amp; Metals'!$B$2:$AH$1048576,MATCH($A675,'Data - Energy &amp; Metals'!$A$2:$A$1048576,FALSE),FALSE)),#N/A,HLOOKUP(C$2,'Data - Energy &amp; Metals'!$B$2:$AH$1048576,MATCH($A675,'Data - Energy &amp; Metals'!$A$2:$A$1048576,FALSE),FALSE))</f>
        <v>174150</v>
      </c>
      <c r="D675" s="7">
        <f>IF(ISBLANK(HLOOKUP(D$2,'Data - Energy &amp; Metals'!$B$2:$AH$1048576,MATCH($A675,'Data - Energy &amp; Metals'!$A$2:$A$1048576,FALSE),FALSE)),#N/A,HLOOKUP(D$2,'Data - Energy &amp; Metals'!$B$2:$AH$1048576,MATCH($A675,'Data - Energy &amp; Metals'!$A$2:$A$1048576,FALSE),FALSE))</f>
        <v>163208</v>
      </c>
      <c r="E675" s="8">
        <f t="shared" si="10"/>
        <v>8.7043196240166668E-3</v>
      </c>
    </row>
    <row r="676" spans="1:5" x14ac:dyDescent="0.25">
      <c r="A676" s="27">
        <f>IF('Data - Energy &amp; Metals'!A676="",#N/A,'Data - Energy &amp; Metals'!A676)</f>
        <v>43592</v>
      </c>
      <c r="B676" s="7">
        <f>IF(ISBLANK(HLOOKUP(B$2,'Data - Energy &amp; Metals'!$B$2:$AH$1048576,MATCH($A676,'Data - Energy &amp; Metals'!$A$2:$A$1048576,FALSE),FALSE)),#N/A,HLOOKUP(B$2,'Data - Energy &amp; Metals'!$B$2:$AH$1048576,MATCH($A676,'Data - Energy &amp; Metals'!$A$2:$A$1048576,FALSE),FALSE))</f>
        <v>1285911</v>
      </c>
      <c r="C676" s="7">
        <f>IF(ISBLANK(HLOOKUP(C$2,'Data - Energy &amp; Metals'!$B$2:$AH$1048576,MATCH($A676,'Data - Energy &amp; Metals'!$A$2:$A$1048576,FALSE),FALSE)),#N/A,HLOOKUP(C$2,'Data - Energy &amp; Metals'!$B$2:$AH$1048576,MATCH($A676,'Data - Energy &amp; Metals'!$A$2:$A$1048576,FALSE),FALSE))</f>
        <v>180881</v>
      </c>
      <c r="D676" s="7">
        <f>IF(ISBLANK(HLOOKUP(D$2,'Data - Energy &amp; Metals'!$B$2:$AH$1048576,MATCH($A676,'Data - Energy &amp; Metals'!$A$2:$A$1048576,FALSE),FALSE)),#N/A,HLOOKUP(D$2,'Data - Energy &amp; Metals'!$B$2:$AH$1048576,MATCH($A676,'Data - Energy &amp; Metals'!$A$2:$A$1048576,FALSE),FALSE))</f>
        <v>169417</v>
      </c>
      <c r="E676" s="8">
        <f t="shared" si="10"/>
        <v>8.9150804371375628E-3</v>
      </c>
    </row>
    <row r="677" spans="1:5" x14ac:dyDescent="0.25">
      <c r="A677" s="27">
        <f>IF('Data - Energy &amp; Metals'!A677="",#N/A,'Data - Energy &amp; Metals'!A677)</f>
        <v>43599</v>
      </c>
      <c r="B677" s="7">
        <f>IF(ISBLANK(HLOOKUP(B$2,'Data - Energy &amp; Metals'!$B$2:$AH$1048576,MATCH($A677,'Data - Energy &amp; Metals'!$A$2:$A$1048576,FALSE),FALSE)),#N/A,HLOOKUP(B$2,'Data - Energy &amp; Metals'!$B$2:$AH$1048576,MATCH($A677,'Data - Energy &amp; Metals'!$A$2:$A$1048576,FALSE),FALSE))</f>
        <v>1332839</v>
      </c>
      <c r="C677" s="7">
        <f>IF(ISBLANK(HLOOKUP(C$2,'Data - Energy &amp; Metals'!$B$2:$AH$1048576,MATCH($A677,'Data - Energy &amp; Metals'!$A$2:$A$1048576,FALSE),FALSE)),#N/A,HLOOKUP(C$2,'Data - Energy &amp; Metals'!$B$2:$AH$1048576,MATCH($A677,'Data - Energy &amp; Metals'!$A$2:$A$1048576,FALSE),FALSE))</f>
        <v>171686</v>
      </c>
      <c r="D677" s="7">
        <f>IF(ISBLANK(HLOOKUP(D$2,'Data - Energy &amp; Metals'!$B$2:$AH$1048576,MATCH($A677,'Data - Energy &amp; Metals'!$A$2:$A$1048576,FALSE),FALSE)),#N/A,HLOOKUP(D$2,'Data - Energy &amp; Metals'!$B$2:$AH$1048576,MATCH($A677,'Data - Energy &amp; Metals'!$A$2:$A$1048576,FALSE),FALSE))</f>
        <v>161176</v>
      </c>
      <c r="E677" s="8">
        <f t="shared" si="10"/>
        <v>7.8854235207703252E-3</v>
      </c>
    </row>
    <row r="678" spans="1:5" x14ac:dyDescent="0.25">
      <c r="A678" s="27">
        <f>IF('Data - Energy &amp; Metals'!A678="",#N/A,'Data - Energy &amp; Metals'!A678)</f>
        <v>43606</v>
      </c>
      <c r="B678" s="7">
        <f>IF(ISBLANK(HLOOKUP(B$2,'Data - Energy &amp; Metals'!$B$2:$AH$1048576,MATCH($A678,'Data - Energy &amp; Metals'!$A$2:$A$1048576,FALSE),FALSE)),#N/A,HLOOKUP(B$2,'Data - Energy &amp; Metals'!$B$2:$AH$1048576,MATCH($A678,'Data - Energy &amp; Metals'!$A$2:$A$1048576,FALSE),FALSE))</f>
        <v>1323538</v>
      </c>
      <c r="C678" s="7">
        <f>IF(ISBLANK(HLOOKUP(C$2,'Data - Energy &amp; Metals'!$B$2:$AH$1048576,MATCH($A678,'Data - Energy &amp; Metals'!$A$2:$A$1048576,FALSE),FALSE)),#N/A,HLOOKUP(C$2,'Data - Energy &amp; Metals'!$B$2:$AH$1048576,MATCH($A678,'Data - Energy &amp; Metals'!$A$2:$A$1048576,FALSE),FALSE))</f>
        <v>172062</v>
      </c>
      <c r="D678" s="7">
        <f>IF(ISBLANK(HLOOKUP(D$2,'Data - Energy &amp; Metals'!$B$2:$AH$1048576,MATCH($A678,'Data - Energy &amp; Metals'!$A$2:$A$1048576,FALSE),FALSE)),#N/A,HLOOKUP(D$2,'Data - Energy &amp; Metals'!$B$2:$AH$1048576,MATCH($A678,'Data - Energy &amp; Metals'!$A$2:$A$1048576,FALSE),FALSE))</f>
        <v>174837</v>
      </c>
      <c r="E678" s="8">
        <f t="shared" si="10"/>
        <v>-2.0966530617179107E-3</v>
      </c>
    </row>
    <row r="679" spans="1:5" x14ac:dyDescent="0.25">
      <c r="A679" s="27">
        <f>IF('Data - Energy &amp; Metals'!A679="",#N/A,'Data - Energy &amp; Metals'!A679)</f>
        <v>43613</v>
      </c>
      <c r="B679" s="7">
        <f>IF(ISBLANK(HLOOKUP(B$2,'Data - Energy &amp; Metals'!$B$2:$AH$1048576,MATCH($A679,'Data - Energy &amp; Metals'!$A$2:$A$1048576,FALSE),FALSE)),#N/A,HLOOKUP(B$2,'Data - Energy &amp; Metals'!$B$2:$AH$1048576,MATCH($A679,'Data - Energy &amp; Metals'!$A$2:$A$1048576,FALSE),FALSE))</f>
        <v>1277030</v>
      </c>
      <c r="C679" s="7">
        <f>IF(ISBLANK(HLOOKUP(C$2,'Data - Energy &amp; Metals'!$B$2:$AH$1048576,MATCH($A679,'Data - Energy &amp; Metals'!$A$2:$A$1048576,FALSE),FALSE)),#N/A,HLOOKUP(C$2,'Data - Energy &amp; Metals'!$B$2:$AH$1048576,MATCH($A679,'Data - Energy &amp; Metals'!$A$2:$A$1048576,FALSE),FALSE))</f>
        <v>165804</v>
      </c>
      <c r="D679" s="7">
        <f>IF(ISBLANK(HLOOKUP(D$2,'Data - Energy &amp; Metals'!$B$2:$AH$1048576,MATCH($A679,'Data - Energy &amp; Metals'!$A$2:$A$1048576,FALSE),FALSE)),#N/A,HLOOKUP(D$2,'Data - Energy &amp; Metals'!$B$2:$AH$1048576,MATCH($A679,'Data - Energy &amp; Metals'!$A$2:$A$1048576,FALSE),FALSE))</f>
        <v>198739</v>
      </c>
      <c r="E679" s="8">
        <f t="shared" si="10"/>
        <v>-2.579031032943627E-2</v>
      </c>
    </row>
    <row r="680" spans="1:5" x14ac:dyDescent="0.25">
      <c r="A680" s="27">
        <f>IF('Data - Energy &amp; Metals'!A680="",#N/A,'Data - Energy &amp; Metals'!A680)</f>
        <v>43620</v>
      </c>
      <c r="B680" s="7">
        <f>IF(ISBLANK(HLOOKUP(B$2,'Data - Energy &amp; Metals'!$B$2:$AH$1048576,MATCH($A680,'Data - Energy &amp; Metals'!$A$2:$A$1048576,FALSE),FALSE)),#N/A,HLOOKUP(B$2,'Data - Energy &amp; Metals'!$B$2:$AH$1048576,MATCH($A680,'Data - Energy &amp; Metals'!$A$2:$A$1048576,FALSE),FALSE))</f>
        <v>1334057</v>
      </c>
      <c r="C680" s="7">
        <f>IF(ISBLANK(HLOOKUP(C$2,'Data - Energy &amp; Metals'!$B$2:$AH$1048576,MATCH($A680,'Data - Energy &amp; Metals'!$A$2:$A$1048576,FALSE),FALSE)),#N/A,HLOOKUP(C$2,'Data - Energy &amp; Metals'!$B$2:$AH$1048576,MATCH($A680,'Data - Energy &amp; Metals'!$A$2:$A$1048576,FALSE),FALSE))</f>
        <v>163411</v>
      </c>
      <c r="D680" s="7">
        <f>IF(ISBLANK(HLOOKUP(D$2,'Data - Energy &amp; Metals'!$B$2:$AH$1048576,MATCH($A680,'Data - Energy &amp; Metals'!$A$2:$A$1048576,FALSE),FALSE)),#N/A,HLOOKUP(D$2,'Data - Energy &amp; Metals'!$B$2:$AH$1048576,MATCH($A680,'Data - Energy &amp; Metals'!$A$2:$A$1048576,FALSE),FALSE))</f>
        <v>239828</v>
      </c>
      <c r="E680" s="8">
        <f t="shared" si="10"/>
        <v>-5.728166037882939E-2</v>
      </c>
    </row>
    <row r="681" spans="1:5" x14ac:dyDescent="0.25">
      <c r="A681" s="27">
        <f>IF('Data - Energy &amp; Metals'!A681="",#N/A,'Data - Energy &amp; Metals'!A681)</f>
        <v>43627</v>
      </c>
      <c r="B681" s="7">
        <f>IF(ISBLANK(HLOOKUP(B$2,'Data - Energy &amp; Metals'!$B$2:$AH$1048576,MATCH($A681,'Data - Energy &amp; Metals'!$A$2:$A$1048576,FALSE),FALSE)),#N/A,HLOOKUP(B$2,'Data - Energy &amp; Metals'!$B$2:$AH$1048576,MATCH($A681,'Data - Energy &amp; Metals'!$A$2:$A$1048576,FALSE),FALSE))</f>
        <v>1353041</v>
      </c>
      <c r="C681" s="7">
        <f>IF(ISBLANK(HLOOKUP(C$2,'Data - Energy &amp; Metals'!$B$2:$AH$1048576,MATCH($A681,'Data - Energy &amp; Metals'!$A$2:$A$1048576,FALSE),FALSE)),#N/A,HLOOKUP(C$2,'Data - Energy &amp; Metals'!$B$2:$AH$1048576,MATCH($A681,'Data - Energy &amp; Metals'!$A$2:$A$1048576,FALSE),FALSE))</f>
        <v>161563</v>
      </c>
      <c r="D681" s="7">
        <f>IF(ISBLANK(HLOOKUP(D$2,'Data - Energy &amp; Metals'!$B$2:$AH$1048576,MATCH($A681,'Data - Energy &amp; Metals'!$A$2:$A$1048576,FALSE),FALSE)),#N/A,HLOOKUP(D$2,'Data - Energy &amp; Metals'!$B$2:$AH$1048576,MATCH($A681,'Data - Energy &amp; Metals'!$A$2:$A$1048576,FALSE),FALSE))</f>
        <v>280418</v>
      </c>
      <c r="E681" s="8">
        <f t="shared" si="10"/>
        <v>-8.7842866550237569E-2</v>
      </c>
    </row>
    <row r="682" spans="1:5" x14ac:dyDescent="0.25">
      <c r="A682" s="27">
        <f>IF('Data - Energy &amp; Metals'!A682="",#N/A,'Data - Energy &amp; Metals'!A682)</f>
        <v>43634</v>
      </c>
      <c r="B682" s="7">
        <f>IF(ISBLANK(HLOOKUP(B$2,'Data - Energy &amp; Metals'!$B$2:$AH$1048576,MATCH($A682,'Data - Energy &amp; Metals'!$A$2:$A$1048576,FALSE),FALSE)),#N/A,HLOOKUP(B$2,'Data - Energy &amp; Metals'!$B$2:$AH$1048576,MATCH($A682,'Data - Energy &amp; Metals'!$A$2:$A$1048576,FALSE),FALSE))</f>
        <v>1365544</v>
      </c>
      <c r="C682" s="7">
        <f>IF(ISBLANK(HLOOKUP(C$2,'Data - Energy &amp; Metals'!$B$2:$AH$1048576,MATCH($A682,'Data - Energy &amp; Metals'!$A$2:$A$1048576,FALSE),FALSE)),#N/A,HLOOKUP(C$2,'Data - Energy &amp; Metals'!$B$2:$AH$1048576,MATCH($A682,'Data - Energy &amp; Metals'!$A$2:$A$1048576,FALSE),FALSE))</f>
        <v>153802</v>
      </c>
      <c r="D682" s="7">
        <f>IF(ISBLANK(HLOOKUP(D$2,'Data - Energy &amp; Metals'!$B$2:$AH$1048576,MATCH($A682,'Data - Energy &amp; Metals'!$A$2:$A$1048576,FALSE),FALSE)),#N/A,HLOOKUP(D$2,'Data - Energy &amp; Metals'!$B$2:$AH$1048576,MATCH($A682,'Data - Energy &amp; Metals'!$A$2:$A$1048576,FALSE),FALSE))</f>
        <v>303428</v>
      </c>
      <c r="E682" s="8">
        <f t="shared" si="10"/>
        <v>-0.1095724487823168</v>
      </c>
    </row>
    <row r="683" spans="1:5" x14ac:dyDescent="0.25">
      <c r="A683" s="27">
        <f>IF('Data - Energy &amp; Metals'!A683="",#N/A,'Data - Energy &amp; Metals'!A683)</f>
        <v>43641</v>
      </c>
      <c r="B683" s="7">
        <f>IF(ISBLANK(HLOOKUP(B$2,'Data - Energy &amp; Metals'!$B$2:$AH$1048576,MATCH($A683,'Data - Energy &amp; Metals'!$A$2:$A$1048576,FALSE),FALSE)),#N/A,HLOOKUP(B$2,'Data - Energy &amp; Metals'!$B$2:$AH$1048576,MATCH($A683,'Data - Energy &amp; Metals'!$A$2:$A$1048576,FALSE),FALSE))</f>
        <v>1307919</v>
      </c>
      <c r="C683" s="7">
        <f>IF(ISBLANK(HLOOKUP(C$2,'Data - Energy &amp; Metals'!$B$2:$AH$1048576,MATCH($A683,'Data - Energy &amp; Metals'!$A$2:$A$1048576,FALSE),FALSE)),#N/A,HLOOKUP(C$2,'Data - Energy &amp; Metals'!$B$2:$AH$1048576,MATCH($A683,'Data - Energy &amp; Metals'!$A$2:$A$1048576,FALSE),FALSE))</f>
        <v>149419</v>
      </c>
      <c r="D683" s="7">
        <f>IF(ISBLANK(HLOOKUP(D$2,'Data - Energy &amp; Metals'!$B$2:$AH$1048576,MATCH($A683,'Data - Energy &amp; Metals'!$A$2:$A$1048576,FALSE),FALSE)),#N/A,HLOOKUP(D$2,'Data - Energy &amp; Metals'!$B$2:$AH$1048576,MATCH($A683,'Data - Energy &amp; Metals'!$A$2:$A$1048576,FALSE),FALSE))</f>
        <v>316629</v>
      </c>
      <c r="E683" s="8">
        <f t="shared" si="10"/>
        <v>-0.12784430840136124</v>
      </c>
    </row>
    <row r="684" spans="1:5" x14ac:dyDescent="0.25">
      <c r="A684" s="27">
        <f>IF('Data - Energy &amp; Metals'!A684="",#N/A,'Data - Energy &amp; Metals'!A684)</f>
        <v>43648</v>
      </c>
      <c r="B684" s="7">
        <f>IF(ISBLANK(HLOOKUP(B$2,'Data - Energy &amp; Metals'!$B$2:$AH$1048576,MATCH($A684,'Data - Energy &amp; Metals'!$A$2:$A$1048576,FALSE),FALSE)),#N/A,HLOOKUP(B$2,'Data - Energy &amp; Metals'!$B$2:$AH$1048576,MATCH($A684,'Data - Energy &amp; Metals'!$A$2:$A$1048576,FALSE),FALSE))</f>
        <v>1323436</v>
      </c>
      <c r="C684" s="7">
        <f>IF(ISBLANK(HLOOKUP(C$2,'Data - Energy &amp; Metals'!$B$2:$AH$1048576,MATCH($A684,'Data - Energy &amp; Metals'!$A$2:$A$1048576,FALSE),FALSE)),#N/A,HLOOKUP(C$2,'Data - Energy &amp; Metals'!$B$2:$AH$1048576,MATCH($A684,'Data - Energy &amp; Metals'!$A$2:$A$1048576,FALSE),FALSE))</f>
        <v>146499</v>
      </c>
      <c r="D684" s="7">
        <f>IF(ISBLANK(HLOOKUP(D$2,'Data - Energy &amp; Metals'!$B$2:$AH$1048576,MATCH($A684,'Data - Energy &amp; Metals'!$A$2:$A$1048576,FALSE),FALSE)),#N/A,HLOOKUP(D$2,'Data - Energy &amp; Metals'!$B$2:$AH$1048576,MATCH($A684,'Data - Energy &amp; Metals'!$A$2:$A$1048576,FALSE),FALSE))</f>
        <v>314696</v>
      </c>
      <c r="E684" s="8">
        <f t="shared" si="10"/>
        <v>-0.12709114758854981</v>
      </c>
    </row>
    <row r="685" spans="1:5" x14ac:dyDescent="0.25">
      <c r="A685" s="27">
        <f>IF('Data - Energy &amp; Metals'!A685="",#N/A,'Data - Energy &amp; Metals'!A685)</f>
        <v>43655</v>
      </c>
      <c r="B685" s="7">
        <f>IF(ISBLANK(HLOOKUP(B$2,'Data - Energy &amp; Metals'!$B$2:$AH$1048576,MATCH($A685,'Data - Energy &amp; Metals'!$A$2:$A$1048576,FALSE),FALSE)),#N/A,HLOOKUP(B$2,'Data - Energy &amp; Metals'!$B$2:$AH$1048576,MATCH($A685,'Data - Energy &amp; Metals'!$A$2:$A$1048576,FALSE),FALSE))</f>
        <v>1314135</v>
      </c>
      <c r="C685" s="7">
        <f>IF(ISBLANK(HLOOKUP(C$2,'Data - Energy &amp; Metals'!$B$2:$AH$1048576,MATCH($A685,'Data - Energy &amp; Metals'!$A$2:$A$1048576,FALSE),FALSE)),#N/A,HLOOKUP(C$2,'Data - Energy &amp; Metals'!$B$2:$AH$1048576,MATCH($A685,'Data - Energy &amp; Metals'!$A$2:$A$1048576,FALSE),FALSE))</f>
        <v>145599</v>
      </c>
      <c r="D685" s="7">
        <f>IF(ISBLANK(HLOOKUP(D$2,'Data - Energy &amp; Metals'!$B$2:$AH$1048576,MATCH($A685,'Data - Energy &amp; Metals'!$A$2:$A$1048576,FALSE),FALSE)),#N/A,HLOOKUP(D$2,'Data - Energy &amp; Metals'!$B$2:$AH$1048576,MATCH($A685,'Data - Energy &amp; Metals'!$A$2:$A$1048576,FALSE),FALSE))</f>
        <v>297652</v>
      </c>
      <c r="E685" s="8">
        <f t="shared" si="10"/>
        <v>-0.11570576843322794</v>
      </c>
    </row>
    <row r="686" spans="1:5" x14ac:dyDescent="0.25">
      <c r="A686" s="27">
        <f>IF('Data - Energy &amp; Metals'!A686="",#N/A,'Data - Energy &amp; Metals'!A686)</f>
        <v>43662</v>
      </c>
      <c r="B686" s="7">
        <f>IF(ISBLANK(HLOOKUP(B$2,'Data - Energy &amp; Metals'!$B$2:$AH$1048576,MATCH($A686,'Data - Energy &amp; Metals'!$A$2:$A$1048576,FALSE),FALSE)),#N/A,HLOOKUP(B$2,'Data - Energy &amp; Metals'!$B$2:$AH$1048576,MATCH($A686,'Data - Energy &amp; Metals'!$A$2:$A$1048576,FALSE),FALSE))</f>
        <v>1333832</v>
      </c>
      <c r="C686" s="7">
        <f>IF(ISBLANK(HLOOKUP(C$2,'Data - Energy &amp; Metals'!$B$2:$AH$1048576,MATCH($A686,'Data - Energy &amp; Metals'!$A$2:$A$1048576,FALSE),FALSE)),#N/A,HLOOKUP(C$2,'Data - Energy &amp; Metals'!$B$2:$AH$1048576,MATCH($A686,'Data - Energy &amp; Metals'!$A$2:$A$1048576,FALSE),FALSE))</f>
        <v>132804</v>
      </c>
      <c r="D686" s="7">
        <f>IF(ISBLANK(HLOOKUP(D$2,'Data - Energy &amp; Metals'!$B$2:$AH$1048576,MATCH($A686,'Data - Energy &amp; Metals'!$A$2:$A$1048576,FALSE),FALSE)),#N/A,HLOOKUP(D$2,'Data - Energy &amp; Metals'!$B$2:$AH$1048576,MATCH($A686,'Data - Energy &amp; Metals'!$A$2:$A$1048576,FALSE),FALSE))</f>
        <v>279892</v>
      </c>
      <c r="E686" s="8">
        <f t="shared" si="10"/>
        <v>-0.11027475724079194</v>
      </c>
    </row>
    <row r="687" spans="1:5" x14ac:dyDescent="0.25">
      <c r="A687" s="27">
        <f>IF('Data - Energy &amp; Metals'!A687="",#N/A,'Data - Energy &amp; Metals'!A687)</f>
        <v>43669</v>
      </c>
      <c r="B687" s="7">
        <f>IF(ISBLANK(HLOOKUP(B$2,'Data - Energy &amp; Metals'!$B$2:$AH$1048576,MATCH($A687,'Data - Energy &amp; Metals'!$A$2:$A$1048576,FALSE),FALSE)),#N/A,HLOOKUP(B$2,'Data - Energy &amp; Metals'!$B$2:$AH$1048576,MATCH($A687,'Data - Energy &amp; Metals'!$A$2:$A$1048576,FALSE),FALSE))</f>
        <v>1330819</v>
      </c>
      <c r="C687" s="7">
        <f>IF(ISBLANK(HLOOKUP(C$2,'Data - Energy &amp; Metals'!$B$2:$AH$1048576,MATCH($A687,'Data - Energy &amp; Metals'!$A$2:$A$1048576,FALSE),FALSE)),#N/A,HLOOKUP(C$2,'Data - Energy &amp; Metals'!$B$2:$AH$1048576,MATCH($A687,'Data - Energy &amp; Metals'!$A$2:$A$1048576,FALSE),FALSE))</f>
        <v>130262</v>
      </c>
      <c r="D687" s="7">
        <f>IF(ISBLANK(HLOOKUP(D$2,'Data - Energy &amp; Metals'!$B$2:$AH$1048576,MATCH($A687,'Data - Energy &amp; Metals'!$A$2:$A$1048576,FALSE),FALSE)),#N/A,HLOOKUP(D$2,'Data - Energy &amp; Metals'!$B$2:$AH$1048576,MATCH($A687,'Data - Energy &amp; Metals'!$A$2:$A$1048576,FALSE),FALSE))</f>
        <v>314493</v>
      </c>
      <c r="E687" s="8">
        <f t="shared" si="10"/>
        <v>-0.13843430248591282</v>
      </c>
    </row>
    <row r="688" spans="1:5" x14ac:dyDescent="0.25">
      <c r="A688" s="27">
        <f>IF('Data - Energy &amp; Metals'!A688="",#N/A,'Data - Energy &amp; Metals'!A688)</f>
        <v>43676</v>
      </c>
      <c r="B688" s="7">
        <f>IF(ISBLANK(HLOOKUP(B$2,'Data - Energy &amp; Metals'!$B$2:$AH$1048576,MATCH($A688,'Data - Energy &amp; Metals'!$A$2:$A$1048576,FALSE),FALSE)),#N/A,HLOOKUP(B$2,'Data - Energy &amp; Metals'!$B$2:$AH$1048576,MATCH($A688,'Data - Energy &amp; Metals'!$A$2:$A$1048576,FALSE),FALSE))</f>
        <v>1362478</v>
      </c>
      <c r="C688" s="7">
        <f>IF(ISBLANK(HLOOKUP(C$2,'Data - Energy &amp; Metals'!$B$2:$AH$1048576,MATCH($A688,'Data - Energy &amp; Metals'!$A$2:$A$1048576,FALSE),FALSE)),#N/A,HLOOKUP(C$2,'Data - Energy &amp; Metals'!$B$2:$AH$1048576,MATCH($A688,'Data - Energy &amp; Metals'!$A$2:$A$1048576,FALSE),FALSE))</f>
        <v>131478</v>
      </c>
      <c r="D688" s="7">
        <f>IF(ISBLANK(HLOOKUP(D$2,'Data - Energy &amp; Metals'!$B$2:$AH$1048576,MATCH($A688,'Data - Energy &amp; Metals'!$A$2:$A$1048576,FALSE),FALSE)),#N/A,HLOOKUP(D$2,'Data - Energy &amp; Metals'!$B$2:$AH$1048576,MATCH($A688,'Data - Energy &amp; Metals'!$A$2:$A$1048576,FALSE),FALSE))</f>
        <v>354900</v>
      </c>
      <c r="E688" s="8">
        <f t="shared" si="10"/>
        <v>-0.1639820973256082</v>
      </c>
    </row>
    <row r="689" spans="1:5" x14ac:dyDescent="0.25">
      <c r="A689" s="27">
        <f>IF('Data - Energy &amp; Metals'!A689="",#N/A,'Data - Energy &amp; Metals'!A689)</f>
        <v>43683</v>
      </c>
      <c r="B689" s="7">
        <f>IF(ISBLANK(HLOOKUP(B$2,'Data - Energy &amp; Metals'!$B$2:$AH$1048576,MATCH($A689,'Data - Energy &amp; Metals'!$A$2:$A$1048576,FALSE),FALSE)),#N/A,HLOOKUP(B$2,'Data - Energy &amp; Metals'!$B$2:$AH$1048576,MATCH($A689,'Data - Energy &amp; Metals'!$A$2:$A$1048576,FALSE),FALSE))</f>
        <v>1400379</v>
      </c>
      <c r="C689" s="7">
        <f>IF(ISBLANK(HLOOKUP(C$2,'Data - Energy &amp; Metals'!$B$2:$AH$1048576,MATCH($A689,'Data - Energy &amp; Metals'!$A$2:$A$1048576,FALSE),FALSE)),#N/A,HLOOKUP(C$2,'Data - Energy &amp; Metals'!$B$2:$AH$1048576,MATCH($A689,'Data - Energy &amp; Metals'!$A$2:$A$1048576,FALSE),FALSE))</f>
        <v>135758</v>
      </c>
      <c r="D689" s="7">
        <f>IF(ISBLANK(HLOOKUP(D$2,'Data - Energy &amp; Metals'!$B$2:$AH$1048576,MATCH($A689,'Data - Energy &amp; Metals'!$A$2:$A$1048576,FALSE),FALSE)),#N/A,HLOOKUP(D$2,'Data - Energy &amp; Metals'!$B$2:$AH$1048576,MATCH($A689,'Data - Energy &amp; Metals'!$A$2:$A$1048576,FALSE),FALSE))</f>
        <v>357159</v>
      </c>
      <c r="E689" s="8">
        <f t="shared" si="10"/>
        <v>-0.15810077129120045</v>
      </c>
    </row>
    <row r="690" spans="1:5" x14ac:dyDescent="0.25">
      <c r="A690" s="27">
        <f>IF('Data - Energy &amp; Metals'!A690="",#N/A,'Data - Energy &amp; Metals'!A690)</f>
        <v>43690</v>
      </c>
      <c r="B690" s="7">
        <f>IF(ISBLANK(HLOOKUP(B$2,'Data - Energy &amp; Metals'!$B$2:$AH$1048576,MATCH($A690,'Data - Energy &amp; Metals'!$A$2:$A$1048576,FALSE),FALSE)),#N/A,HLOOKUP(B$2,'Data - Energy &amp; Metals'!$B$2:$AH$1048576,MATCH($A690,'Data - Energy &amp; Metals'!$A$2:$A$1048576,FALSE),FALSE))</f>
        <v>1399057</v>
      </c>
      <c r="C690" s="7">
        <f>IF(ISBLANK(HLOOKUP(C$2,'Data - Energy &amp; Metals'!$B$2:$AH$1048576,MATCH($A690,'Data - Energy &amp; Metals'!$A$2:$A$1048576,FALSE),FALSE)),#N/A,HLOOKUP(C$2,'Data - Energy &amp; Metals'!$B$2:$AH$1048576,MATCH($A690,'Data - Energy &amp; Metals'!$A$2:$A$1048576,FALSE),FALSE))</f>
        <v>131989</v>
      </c>
      <c r="D690" s="7">
        <f>IF(ISBLANK(HLOOKUP(D$2,'Data - Energy &amp; Metals'!$B$2:$AH$1048576,MATCH($A690,'Data - Energy &amp; Metals'!$A$2:$A$1048576,FALSE),FALSE)),#N/A,HLOOKUP(D$2,'Data - Energy &amp; Metals'!$B$2:$AH$1048576,MATCH($A690,'Data - Energy &amp; Metals'!$A$2:$A$1048576,FALSE),FALSE))</f>
        <v>367504</v>
      </c>
      <c r="E690" s="8">
        <f t="shared" si="10"/>
        <v>-0.16833838792844036</v>
      </c>
    </row>
    <row r="691" spans="1:5" x14ac:dyDescent="0.25">
      <c r="A691" s="27">
        <f>IF('Data - Energy &amp; Metals'!A691="",#N/A,'Data - Energy &amp; Metals'!A691)</f>
        <v>43697</v>
      </c>
      <c r="B691" s="7">
        <f>IF(ISBLANK(HLOOKUP(B$2,'Data - Energy &amp; Metals'!$B$2:$AH$1048576,MATCH($A691,'Data - Energy &amp; Metals'!$A$2:$A$1048576,FALSE),FALSE)),#N/A,HLOOKUP(B$2,'Data - Energy &amp; Metals'!$B$2:$AH$1048576,MATCH($A691,'Data - Energy &amp; Metals'!$A$2:$A$1048576,FALSE),FALSE))</f>
        <v>1375759</v>
      </c>
      <c r="C691" s="7">
        <f>IF(ISBLANK(HLOOKUP(C$2,'Data - Energy &amp; Metals'!$B$2:$AH$1048576,MATCH($A691,'Data - Energy &amp; Metals'!$A$2:$A$1048576,FALSE),FALSE)),#N/A,HLOOKUP(C$2,'Data - Energy &amp; Metals'!$B$2:$AH$1048576,MATCH($A691,'Data - Energy &amp; Metals'!$A$2:$A$1048576,FALSE),FALSE))</f>
        <v>127639</v>
      </c>
      <c r="D691" s="7">
        <f>IF(ISBLANK(HLOOKUP(D$2,'Data - Energy &amp; Metals'!$B$2:$AH$1048576,MATCH($A691,'Data - Energy &amp; Metals'!$A$2:$A$1048576,FALSE),FALSE)),#N/A,HLOOKUP(D$2,'Data - Energy &amp; Metals'!$B$2:$AH$1048576,MATCH($A691,'Data - Energy &amp; Metals'!$A$2:$A$1048576,FALSE),FALSE))</f>
        <v>333515</v>
      </c>
      <c r="E691" s="8">
        <f t="shared" si="10"/>
        <v>-0.14964539574155067</v>
      </c>
    </row>
    <row r="692" spans="1:5" x14ac:dyDescent="0.25">
      <c r="A692" s="27">
        <f>IF('Data - Energy &amp; Metals'!A692="",#N/A,'Data - Energy &amp; Metals'!A692)</f>
        <v>43704</v>
      </c>
      <c r="B692" s="7">
        <f>IF(ISBLANK(HLOOKUP(B$2,'Data - Energy &amp; Metals'!$B$2:$AH$1048576,MATCH($A692,'Data - Energy &amp; Metals'!$A$2:$A$1048576,FALSE),FALSE)),#N/A,HLOOKUP(B$2,'Data - Energy &amp; Metals'!$B$2:$AH$1048576,MATCH($A692,'Data - Energy &amp; Metals'!$A$2:$A$1048576,FALSE),FALSE))</f>
        <v>1315335</v>
      </c>
      <c r="C692" s="7">
        <f>IF(ISBLANK(HLOOKUP(C$2,'Data - Energy &amp; Metals'!$B$2:$AH$1048576,MATCH($A692,'Data - Energy &amp; Metals'!$A$2:$A$1048576,FALSE),FALSE)),#N/A,HLOOKUP(C$2,'Data - Energy &amp; Metals'!$B$2:$AH$1048576,MATCH($A692,'Data - Energy &amp; Metals'!$A$2:$A$1048576,FALSE),FALSE))</f>
        <v>125259</v>
      </c>
      <c r="D692" s="7">
        <f>IF(ISBLANK(HLOOKUP(D$2,'Data - Energy &amp; Metals'!$B$2:$AH$1048576,MATCH($A692,'Data - Energy &amp; Metals'!$A$2:$A$1048576,FALSE),FALSE)),#N/A,HLOOKUP(D$2,'Data - Energy &amp; Metals'!$B$2:$AH$1048576,MATCH($A692,'Data - Energy &amp; Metals'!$A$2:$A$1048576,FALSE),FALSE))</f>
        <v>336125</v>
      </c>
      <c r="E692" s="8">
        <f t="shared" si="10"/>
        <v>-0.16031353229405437</v>
      </c>
    </row>
    <row r="693" spans="1:5" x14ac:dyDescent="0.25">
      <c r="A693" s="27">
        <f>IF('Data - Energy &amp; Metals'!A693="",#N/A,'Data - Energy &amp; Metals'!A693)</f>
        <v>43711</v>
      </c>
      <c r="B693" s="7">
        <f>IF(ISBLANK(HLOOKUP(B$2,'Data - Energy &amp; Metals'!$B$2:$AH$1048576,MATCH($A693,'Data - Energy &amp; Metals'!$A$2:$A$1048576,FALSE),FALSE)),#N/A,HLOOKUP(B$2,'Data - Energy &amp; Metals'!$B$2:$AH$1048576,MATCH($A693,'Data - Energy &amp; Metals'!$A$2:$A$1048576,FALSE),FALSE))</f>
        <v>1334182</v>
      </c>
      <c r="C693" s="7">
        <f>IF(ISBLANK(HLOOKUP(C$2,'Data - Energy &amp; Metals'!$B$2:$AH$1048576,MATCH($A693,'Data - Energy &amp; Metals'!$A$2:$A$1048576,FALSE),FALSE)),#N/A,HLOOKUP(C$2,'Data - Energy &amp; Metals'!$B$2:$AH$1048576,MATCH($A693,'Data - Energy &amp; Metals'!$A$2:$A$1048576,FALSE),FALSE))</f>
        <v>135822</v>
      </c>
      <c r="D693" s="7">
        <f>IF(ISBLANK(HLOOKUP(D$2,'Data - Energy &amp; Metals'!$B$2:$AH$1048576,MATCH($A693,'Data - Energy &amp; Metals'!$A$2:$A$1048576,FALSE),FALSE)),#N/A,HLOOKUP(D$2,'Data - Energy &amp; Metals'!$B$2:$AH$1048576,MATCH($A693,'Data - Energy &amp; Metals'!$A$2:$A$1048576,FALSE),FALSE))</f>
        <v>311316</v>
      </c>
      <c r="E693" s="8">
        <f t="shared" si="10"/>
        <v>-0.13153677684154036</v>
      </c>
    </row>
    <row r="694" spans="1:5" x14ac:dyDescent="0.25">
      <c r="A694" s="27">
        <f>IF('Data - Energy &amp; Metals'!A694="",#N/A,'Data - Energy &amp; Metals'!A694)</f>
        <v>43718</v>
      </c>
      <c r="B694" s="7">
        <f>IF(ISBLANK(HLOOKUP(B$2,'Data - Energy &amp; Metals'!$B$2:$AH$1048576,MATCH($A694,'Data - Energy &amp; Metals'!$A$2:$A$1048576,FALSE),FALSE)),#N/A,HLOOKUP(B$2,'Data - Energy &amp; Metals'!$B$2:$AH$1048576,MATCH($A694,'Data - Energy &amp; Metals'!$A$2:$A$1048576,FALSE),FALSE))</f>
        <v>1273661</v>
      </c>
      <c r="C694" s="7">
        <f>IF(ISBLANK(HLOOKUP(C$2,'Data - Energy &amp; Metals'!$B$2:$AH$1048576,MATCH($A694,'Data - Energy &amp; Metals'!$A$2:$A$1048576,FALSE),FALSE)),#N/A,HLOOKUP(C$2,'Data - Energy &amp; Metals'!$B$2:$AH$1048576,MATCH($A694,'Data - Energy &amp; Metals'!$A$2:$A$1048576,FALSE),FALSE))</f>
        <v>140529</v>
      </c>
      <c r="D694" s="7">
        <f>IF(ISBLANK(HLOOKUP(D$2,'Data - Energy &amp; Metals'!$B$2:$AH$1048576,MATCH($A694,'Data - Energy &amp; Metals'!$A$2:$A$1048576,FALSE),FALSE)),#N/A,HLOOKUP(D$2,'Data - Energy &amp; Metals'!$B$2:$AH$1048576,MATCH($A694,'Data - Energy &amp; Metals'!$A$2:$A$1048576,FALSE),FALSE))</f>
        <v>238231</v>
      </c>
      <c r="E694" s="8">
        <f t="shared" si="10"/>
        <v>-7.6709579707630204E-2</v>
      </c>
    </row>
    <row r="695" spans="1:5" x14ac:dyDescent="0.25">
      <c r="A695" s="27">
        <f>IF('Data - Energy &amp; Metals'!A695="",#N/A,'Data - Energy &amp; Metals'!A695)</f>
        <v>43725</v>
      </c>
      <c r="B695" s="7">
        <f>IF(ISBLANK(HLOOKUP(B$2,'Data - Energy &amp; Metals'!$B$2:$AH$1048576,MATCH($A695,'Data - Energy &amp; Metals'!$A$2:$A$1048576,FALSE),FALSE)),#N/A,HLOOKUP(B$2,'Data - Energy &amp; Metals'!$B$2:$AH$1048576,MATCH($A695,'Data - Energy &amp; Metals'!$A$2:$A$1048576,FALSE),FALSE))</f>
        <v>1254125</v>
      </c>
      <c r="C695" s="7">
        <f>IF(ISBLANK(HLOOKUP(C$2,'Data - Energy &amp; Metals'!$B$2:$AH$1048576,MATCH($A695,'Data - Energy &amp; Metals'!$A$2:$A$1048576,FALSE),FALSE)),#N/A,HLOOKUP(C$2,'Data - Energy &amp; Metals'!$B$2:$AH$1048576,MATCH($A695,'Data - Energy &amp; Metals'!$A$2:$A$1048576,FALSE),FALSE))</f>
        <v>146980</v>
      </c>
      <c r="D695" s="7">
        <f>IF(ISBLANK(HLOOKUP(D$2,'Data - Energy &amp; Metals'!$B$2:$AH$1048576,MATCH($A695,'Data - Energy &amp; Metals'!$A$2:$A$1048576,FALSE),FALSE)),#N/A,HLOOKUP(D$2,'Data - Energy &amp; Metals'!$B$2:$AH$1048576,MATCH($A695,'Data - Energy &amp; Metals'!$A$2:$A$1048576,FALSE),FALSE))</f>
        <v>207638</v>
      </c>
      <c r="E695" s="8">
        <f t="shared" si="10"/>
        <v>-4.8366789594338683E-2</v>
      </c>
    </row>
    <row r="696" spans="1:5" x14ac:dyDescent="0.25">
      <c r="A696" s="27">
        <f>IF('Data - Energy &amp; Metals'!A696="",#N/A,'Data - Energy &amp; Metals'!A696)</f>
        <v>43732</v>
      </c>
      <c r="B696" s="7">
        <f>IF(ISBLANK(HLOOKUP(B$2,'Data - Energy &amp; Metals'!$B$2:$AH$1048576,MATCH($A696,'Data - Energy &amp; Metals'!$A$2:$A$1048576,FALSE),FALSE)),#N/A,HLOOKUP(B$2,'Data - Energy &amp; Metals'!$B$2:$AH$1048576,MATCH($A696,'Data - Energy &amp; Metals'!$A$2:$A$1048576,FALSE),FALSE))</f>
        <v>1175858</v>
      </c>
      <c r="C696" s="7">
        <f>IF(ISBLANK(HLOOKUP(C$2,'Data - Energy &amp; Metals'!$B$2:$AH$1048576,MATCH($A696,'Data - Energy &amp; Metals'!$A$2:$A$1048576,FALSE),FALSE)),#N/A,HLOOKUP(C$2,'Data - Energy &amp; Metals'!$B$2:$AH$1048576,MATCH($A696,'Data - Energy &amp; Metals'!$A$2:$A$1048576,FALSE),FALSE))</f>
        <v>133381</v>
      </c>
      <c r="D696" s="7">
        <f>IF(ISBLANK(HLOOKUP(D$2,'Data - Energy &amp; Metals'!$B$2:$AH$1048576,MATCH($A696,'Data - Energy &amp; Metals'!$A$2:$A$1048576,FALSE),FALSE)),#N/A,HLOOKUP(D$2,'Data - Energy &amp; Metals'!$B$2:$AH$1048576,MATCH($A696,'Data - Energy &amp; Metals'!$A$2:$A$1048576,FALSE),FALSE))</f>
        <v>209034</v>
      </c>
      <c r="E696" s="8">
        <f t="shared" si="10"/>
        <v>-6.4338551083549203E-2</v>
      </c>
    </row>
    <row r="697" spans="1:5" x14ac:dyDescent="0.25">
      <c r="A697" s="27">
        <f>IF('Data - Energy &amp; Metals'!A697="",#N/A,'Data - Energy &amp; Metals'!A697)</f>
        <v>43739</v>
      </c>
      <c r="B697" s="7">
        <f>IF(ISBLANK(HLOOKUP(B$2,'Data - Energy &amp; Metals'!$B$2:$AH$1048576,MATCH($A697,'Data - Energy &amp; Metals'!$A$2:$A$1048576,FALSE),FALSE)),#N/A,HLOOKUP(B$2,'Data - Energy &amp; Metals'!$B$2:$AH$1048576,MATCH($A697,'Data - Energy &amp; Metals'!$A$2:$A$1048576,FALSE),FALSE))</f>
        <v>1198913</v>
      </c>
      <c r="C697" s="7">
        <f>IF(ISBLANK(HLOOKUP(C$2,'Data - Energy &amp; Metals'!$B$2:$AH$1048576,MATCH($A697,'Data - Energy &amp; Metals'!$A$2:$A$1048576,FALSE),FALSE)),#N/A,HLOOKUP(C$2,'Data - Energy &amp; Metals'!$B$2:$AH$1048576,MATCH($A697,'Data - Energy &amp; Metals'!$A$2:$A$1048576,FALSE),FALSE))</f>
        <v>112953</v>
      </c>
      <c r="D697" s="7">
        <f>IF(ISBLANK(HLOOKUP(D$2,'Data - Energy &amp; Metals'!$B$2:$AH$1048576,MATCH($A697,'Data - Energy &amp; Metals'!$A$2:$A$1048576,FALSE),FALSE)),#N/A,HLOOKUP(D$2,'Data - Energy &amp; Metals'!$B$2:$AH$1048576,MATCH($A697,'Data - Energy &amp; Metals'!$A$2:$A$1048576,FALSE),FALSE))</f>
        <v>232205</v>
      </c>
      <c r="E697" s="8">
        <f t="shared" si="10"/>
        <v>-9.946676697975583E-2</v>
      </c>
    </row>
    <row r="698" spans="1:5" x14ac:dyDescent="0.25">
      <c r="A698" s="27">
        <f>IF('Data - Energy &amp; Metals'!A698="",#N/A,'Data - Energy &amp; Metals'!A698)</f>
        <v>43746</v>
      </c>
      <c r="B698" s="7">
        <f>IF(ISBLANK(HLOOKUP(B$2,'Data - Energy &amp; Metals'!$B$2:$AH$1048576,MATCH($A698,'Data - Energy &amp; Metals'!$A$2:$A$1048576,FALSE),FALSE)),#N/A,HLOOKUP(B$2,'Data - Energy &amp; Metals'!$B$2:$AH$1048576,MATCH($A698,'Data - Energy &amp; Metals'!$A$2:$A$1048576,FALSE),FALSE))</f>
        <v>1257682</v>
      </c>
      <c r="C698" s="7">
        <f>IF(ISBLANK(HLOOKUP(C$2,'Data - Energy &amp; Metals'!$B$2:$AH$1048576,MATCH($A698,'Data - Energy &amp; Metals'!$A$2:$A$1048576,FALSE),FALSE)),#N/A,HLOOKUP(C$2,'Data - Energy &amp; Metals'!$B$2:$AH$1048576,MATCH($A698,'Data - Energy &amp; Metals'!$A$2:$A$1048576,FALSE),FALSE))</f>
        <v>106373</v>
      </c>
      <c r="D698" s="7">
        <f>IF(ISBLANK(HLOOKUP(D$2,'Data - Energy &amp; Metals'!$B$2:$AH$1048576,MATCH($A698,'Data - Energy &amp; Metals'!$A$2:$A$1048576,FALSE),FALSE)),#N/A,HLOOKUP(D$2,'Data - Energy &amp; Metals'!$B$2:$AH$1048576,MATCH($A698,'Data - Energy &amp; Metals'!$A$2:$A$1048576,FALSE),FALSE))</f>
        <v>274840</v>
      </c>
      <c r="E698" s="8">
        <f t="shared" si="10"/>
        <v>-0.13395039445583223</v>
      </c>
    </row>
    <row r="699" spans="1:5" x14ac:dyDescent="0.25">
      <c r="A699" s="27">
        <f>IF('Data - Energy &amp; Metals'!A699="",#N/A,'Data - Energy &amp; Metals'!A699)</f>
        <v>43753</v>
      </c>
      <c r="B699" s="7">
        <f>IF(ISBLANK(HLOOKUP(B$2,'Data - Energy &amp; Metals'!$B$2:$AH$1048576,MATCH($A699,'Data - Energy &amp; Metals'!$A$2:$A$1048576,FALSE),FALSE)),#N/A,HLOOKUP(B$2,'Data - Energy &amp; Metals'!$B$2:$AH$1048576,MATCH($A699,'Data - Energy &amp; Metals'!$A$2:$A$1048576,FALSE),FALSE))</f>
        <v>1286937</v>
      </c>
      <c r="C699" s="7">
        <f>IF(ISBLANK(HLOOKUP(C$2,'Data - Energy &amp; Metals'!$B$2:$AH$1048576,MATCH($A699,'Data - Energy &amp; Metals'!$A$2:$A$1048576,FALSE),FALSE)),#N/A,HLOOKUP(C$2,'Data - Energy &amp; Metals'!$B$2:$AH$1048576,MATCH($A699,'Data - Energy &amp; Metals'!$A$2:$A$1048576,FALSE),FALSE))</f>
        <v>105202</v>
      </c>
      <c r="D699" s="7">
        <f>IF(ISBLANK(HLOOKUP(D$2,'Data - Energy &amp; Metals'!$B$2:$AH$1048576,MATCH($A699,'Data - Energy &amp; Metals'!$A$2:$A$1048576,FALSE),FALSE)),#N/A,HLOOKUP(D$2,'Data - Energy &amp; Metals'!$B$2:$AH$1048576,MATCH($A699,'Data - Energy &amp; Metals'!$A$2:$A$1048576,FALSE),FALSE))</f>
        <v>301290</v>
      </c>
      <c r="E699" s="8">
        <f t="shared" si="10"/>
        <v>-0.1523679869333153</v>
      </c>
    </row>
    <row r="700" spans="1:5" x14ac:dyDescent="0.25">
      <c r="A700" s="27">
        <f>IF('Data - Energy &amp; Metals'!A700="",#N/A,'Data - Energy &amp; Metals'!A700)</f>
        <v>43760</v>
      </c>
      <c r="B700" s="7">
        <f>IF(ISBLANK(HLOOKUP(B$2,'Data - Energy &amp; Metals'!$B$2:$AH$1048576,MATCH($A700,'Data - Energy &amp; Metals'!$A$2:$A$1048576,FALSE),FALSE)),#N/A,HLOOKUP(B$2,'Data - Energy &amp; Metals'!$B$2:$AH$1048576,MATCH($A700,'Data - Energy &amp; Metals'!$A$2:$A$1048576,FALSE),FALSE))</f>
        <v>1277297</v>
      </c>
      <c r="C700" s="7">
        <f>IF(ISBLANK(HLOOKUP(C$2,'Data - Energy &amp; Metals'!$B$2:$AH$1048576,MATCH($A700,'Data - Energy &amp; Metals'!$A$2:$A$1048576,FALSE),FALSE)),#N/A,HLOOKUP(C$2,'Data - Energy &amp; Metals'!$B$2:$AH$1048576,MATCH($A700,'Data - Energy &amp; Metals'!$A$2:$A$1048576,FALSE),FALSE))</f>
        <v>107169</v>
      </c>
      <c r="D700" s="7">
        <f>IF(ISBLANK(HLOOKUP(D$2,'Data - Energy &amp; Metals'!$B$2:$AH$1048576,MATCH($A700,'Data - Energy &amp; Metals'!$A$2:$A$1048576,FALSE),FALSE)),#N/A,HLOOKUP(D$2,'Data - Energy &amp; Metals'!$B$2:$AH$1048576,MATCH($A700,'Data - Energy &amp; Metals'!$A$2:$A$1048576,FALSE),FALSE))</f>
        <v>320545</v>
      </c>
      <c r="E700" s="8">
        <f t="shared" si="10"/>
        <v>-0.16705276846340358</v>
      </c>
    </row>
    <row r="701" spans="1:5" x14ac:dyDescent="0.25">
      <c r="A701" s="27">
        <f>IF('Data - Energy &amp; Metals'!A701="",#N/A,'Data - Energy &amp; Metals'!A701)</f>
        <v>43767</v>
      </c>
      <c r="B701" s="7">
        <f>IF(ISBLANK(HLOOKUP(B$2,'Data - Energy &amp; Metals'!$B$2:$AH$1048576,MATCH($A701,'Data - Energy &amp; Metals'!$A$2:$A$1048576,FALSE),FALSE)),#N/A,HLOOKUP(B$2,'Data - Energy &amp; Metals'!$B$2:$AH$1048576,MATCH($A701,'Data - Energy &amp; Metals'!$A$2:$A$1048576,FALSE),FALSE))</f>
        <v>1240043</v>
      </c>
      <c r="C701" s="7">
        <f>IF(ISBLANK(HLOOKUP(C$2,'Data - Energy &amp; Metals'!$B$2:$AH$1048576,MATCH($A701,'Data - Energy &amp; Metals'!$A$2:$A$1048576,FALSE),FALSE)),#N/A,HLOOKUP(C$2,'Data - Energy &amp; Metals'!$B$2:$AH$1048576,MATCH($A701,'Data - Energy &amp; Metals'!$A$2:$A$1048576,FALSE),FALSE))</f>
        <v>118419</v>
      </c>
      <c r="D701" s="7">
        <f>IF(ISBLANK(HLOOKUP(D$2,'Data - Energy &amp; Metals'!$B$2:$AH$1048576,MATCH($A701,'Data - Energy &amp; Metals'!$A$2:$A$1048576,FALSE),FALSE)),#N/A,HLOOKUP(D$2,'Data - Energy &amp; Metals'!$B$2:$AH$1048576,MATCH($A701,'Data - Energy &amp; Metals'!$A$2:$A$1048576,FALSE),FALSE))</f>
        <v>299053</v>
      </c>
      <c r="E701" s="8">
        <f t="shared" si="10"/>
        <v>-0.14566752927116236</v>
      </c>
    </row>
    <row r="702" spans="1:5" x14ac:dyDescent="0.25">
      <c r="A702" s="27">
        <f>IF('Data - Energy &amp; Metals'!A702="",#N/A,'Data - Energy &amp; Metals'!A702)</f>
        <v>43774</v>
      </c>
      <c r="B702" s="7">
        <f>IF(ISBLANK(HLOOKUP(B$2,'Data - Energy &amp; Metals'!$B$2:$AH$1048576,MATCH($A702,'Data - Energy &amp; Metals'!$A$2:$A$1048576,FALSE),FALSE)),#N/A,HLOOKUP(B$2,'Data - Energy &amp; Metals'!$B$2:$AH$1048576,MATCH($A702,'Data - Energy &amp; Metals'!$A$2:$A$1048576,FALSE),FALSE))</f>
        <v>1213349</v>
      </c>
      <c r="C702" s="7">
        <f>IF(ISBLANK(HLOOKUP(C$2,'Data - Energy &amp; Metals'!$B$2:$AH$1048576,MATCH($A702,'Data - Energy &amp; Metals'!$A$2:$A$1048576,FALSE),FALSE)),#N/A,HLOOKUP(C$2,'Data - Energy &amp; Metals'!$B$2:$AH$1048576,MATCH($A702,'Data - Energy &amp; Metals'!$A$2:$A$1048576,FALSE),FALSE))</f>
        <v>128791</v>
      </c>
      <c r="D702" s="7">
        <f>IF(ISBLANK(HLOOKUP(D$2,'Data - Energy &amp; Metals'!$B$2:$AH$1048576,MATCH($A702,'Data - Energy &amp; Metals'!$A$2:$A$1048576,FALSE),FALSE)),#N/A,HLOOKUP(D$2,'Data - Energy &amp; Metals'!$B$2:$AH$1048576,MATCH($A702,'Data - Energy &amp; Metals'!$A$2:$A$1048576,FALSE),FALSE))</f>
        <v>226933</v>
      </c>
      <c r="E702" s="8">
        <f t="shared" si="10"/>
        <v>-8.0885219339200842E-2</v>
      </c>
    </row>
    <row r="703" spans="1:5" x14ac:dyDescent="0.25">
      <c r="A703" s="27">
        <f>IF('Data - Energy &amp; Metals'!A703="",#N/A,'Data - Energy &amp; Metals'!A703)</f>
        <v>43781</v>
      </c>
      <c r="B703" s="7">
        <f>IF(ISBLANK(HLOOKUP(B$2,'Data - Energy &amp; Metals'!$B$2:$AH$1048576,MATCH($A703,'Data - Energy &amp; Metals'!$A$2:$A$1048576,FALSE),FALSE)),#N/A,HLOOKUP(B$2,'Data - Energy &amp; Metals'!$B$2:$AH$1048576,MATCH($A703,'Data - Energy &amp; Metals'!$A$2:$A$1048576,FALSE),FALSE))</f>
        <v>1194048</v>
      </c>
      <c r="C703" s="7">
        <f>IF(ISBLANK(HLOOKUP(C$2,'Data - Energy &amp; Metals'!$B$2:$AH$1048576,MATCH($A703,'Data - Energy &amp; Metals'!$A$2:$A$1048576,FALSE),FALSE)),#N/A,HLOOKUP(C$2,'Data - Energy &amp; Metals'!$B$2:$AH$1048576,MATCH($A703,'Data - Energy &amp; Metals'!$A$2:$A$1048576,FALSE),FALSE))</f>
        <v>115486</v>
      </c>
      <c r="D703" s="7">
        <f>IF(ISBLANK(HLOOKUP(D$2,'Data - Energy &amp; Metals'!$B$2:$AH$1048576,MATCH($A703,'Data - Energy &amp; Metals'!$A$2:$A$1048576,FALSE),FALSE)),#N/A,HLOOKUP(D$2,'Data - Energy &amp; Metals'!$B$2:$AH$1048576,MATCH($A703,'Data - Energy &amp; Metals'!$A$2:$A$1048576,FALSE),FALSE))</f>
        <v>201693</v>
      </c>
      <c r="E703" s="8">
        <f t="shared" si="10"/>
        <v>-7.2197265101570457E-2</v>
      </c>
    </row>
    <row r="704" spans="1:5" x14ac:dyDescent="0.25">
      <c r="A704" s="27">
        <f>IF('Data - Energy &amp; Metals'!A704="",#N/A,'Data - Energy &amp; Metals'!A704)</f>
        <v>43788</v>
      </c>
      <c r="B704" s="7">
        <f>IF(ISBLANK(HLOOKUP(B$2,'Data - Energy &amp; Metals'!$B$2:$AH$1048576,MATCH($A704,'Data - Energy &amp; Metals'!$A$2:$A$1048576,FALSE),FALSE)),#N/A,HLOOKUP(B$2,'Data - Energy &amp; Metals'!$B$2:$AH$1048576,MATCH($A704,'Data - Energy &amp; Metals'!$A$2:$A$1048576,FALSE),FALSE))</f>
        <v>1218197</v>
      </c>
      <c r="C704" s="7">
        <f>IF(ISBLANK(HLOOKUP(C$2,'Data - Energy &amp; Metals'!$B$2:$AH$1048576,MATCH($A704,'Data - Energy &amp; Metals'!$A$2:$A$1048576,FALSE),FALSE)),#N/A,HLOOKUP(C$2,'Data - Energy &amp; Metals'!$B$2:$AH$1048576,MATCH($A704,'Data - Energy &amp; Metals'!$A$2:$A$1048576,FALSE),FALSE))</f>
        <v>106811</v>
      </c>
      <c r="D704" s="7">
        <f>IF(ISBLANK(HLOOKUP(D$2,'Data - Energy &amp; Metals'!$B$2:$AH$1048576,MATCH($A704,'Data - Energy &amp; Metals'!$A$2:$A$1048576,FALSE),FALSE)),#N/A,HLOOKUP(D$2,'Data - Energy &amp; Metals'!$B$2:$AH$1048576,MATCH($A704,'Data - Energy &amp; Metals'!$A$2:$A$1048576,FALSE),FALSE))</f>
        <v>243004</v>
      </c>
      <c r="E704" s="8">
        <f t="shared" si="10"/>
        <v>-0.11179883056681308</v>
      </c>
    </row>
    <row r="705" spans="1:5" x14ac:dyDescent="0.25">
      <c r="A705" s="27">
        <f>IF('Data - Energy &amp; Metals'!A705="",#N/A,'Data - Energy &amp; Metals'!A705)</f>
        <v>43795</v>
      </c>
      <c r="B705" s="7">
        <f>IF(ISBLANK(HLOOKUP(B$2,'Data - Energy &amp; Metals'!$B$2:$AH$1048576,MATCH($A705,'Data - Energy &amp; Metals'!$A$2:$A$1048576,FALSE),FALSE)),#N/A,HLOOKUP(B$2,'Data - Energy &amp; Metals'!$B$2:$AH$1048576,MATCH($A705,'Data - Energy &amp; Metals'!$A$2:$A$1048576,FALSE),FALSE))</f>
        <v>1263702</v>
      </c>
      <c r="C705" s="7">
        <f>IF(ISBLANK(HLOOKUP(C$2,'Data - Energy &amp; Metals'!$B$2:$AH$1048576,MATCH($A705,'Data - Energy &amp; Metals'!$A$2:$A$1048576,FALSE),FALSE)),#N/A,HLOOKUP(C$2,'Data - Energy &amp; Metals'!$B$2:$AH$1048576,MATCH($A705,'Data - Energy &amp; Metals'!$A$2:$A$1048576,FALSE),FALSE))</f>
        <v>109067</v>
      </c>
      <c r="D705" s="7">
        <f>IF(ISBLANK(HLOOKUP(D$2,'Data - Energy &amp; Metals'!$B$2:$AH$1048576,MATCH($A705,'Data - Energy &amp; Metals'!$A$2:$A$1048576,FALSE),FALSE)),#N/A,HLOOKUP(D$2,'Data - Energy &amp; Metals'!$B$2:$AH$1048576,MATCH($A705,'Data - Energy &amp; Metals'!$A$2:$A$1048576,FALSE),FALSE))</f>
        <v>291828</v>
      </c>
      <c r="E705" s="8">
        <f t="shared" si="10"/>
        <v>-0.14462349509615399</v>
      </c>
    </row>
    <row r="706" spans="1:5" x14ac:dyDescent="0.25">
      <c r="A706" s="27">
        <f>IF('Data - Energy &amp; Metals'!A706="",#N/A,'Data - Energy &amp; Metals'!A706)</f>
        <v>43802</v>
      </c>
      <c r="B706" s="7">
        <f>IF(ISBLANK(HLOOKUP(B$2,'Data - Energy &amp; Metals'!$B$2:$AH$1048576,MATCH($A706,'Data - Energy &amp; Metals'!$A$2:$A$1048576,FALSE),FALSE)),#N/A,HLOOKUP(B$2,'Data - Energy &amp; Metals'!$B$2:$AH$1048576,MATCH($A706,'Data - Energy &amp; Metals'!$A$2:$A$1048576,FALSE),FALSE))</f>
        <v>1338205</v>
      </c>
      <c r="C706" s="7">
        <f>IF(ISBLANK(HLOOKUP(C$2,'Data - Energy &amp; Metals'!$B$2:$AH$1048576,MATCH($A706,'Data - Energy &amp; Metals'!$A$2:$A$1048576,FALSE),FALSE)),#N/A,HLOOKUP(C$2,'Data - Energy &amp; Metals'!$B$2:$AH$1048576,MATCH($A706,'Data - Energy &amp; Metals'!$A$2:$A$1048576,FALSE),FALSE))</f>
        <v>114073</v>
      </c>
      <c r="D706" s="7">
        <f>IF(ISBLANK(HLOOKUP(D$2,'Data - Energy &amp; Metals'!$B$2:$AH$1048576,MATCH($A706,'Data - Energy &amp; Metals'!$A$2:$A$1048576,FALSE),FALSE)),#N/A,HLOOKUP(D$2,'Data - Energy &amp; Metals'!$B$2:$AH$1048576,MATCH($A706,'Data - Energy &amp; Metals'!$A$2:$A$1048576,FALSE),FALSE))</f>
        <v>341495</v>
      </c>
      <c r="E706" s="8">
        <f t="shared" si="10"/>
        <v>-0.16994556140501643</v>
      </c>
    </row>
    <row r="707" spans="1:5" x14ac:dyDescent="0.25">
      <c r="A707" s="27">
        <f>IF('Data - Energy &amp; Metals'!A707="",#N/A,'Data - Energy &amp; Metals'!A707)</f>
        <v>43809</v>
      </c>
      <c r="B707" s="7">
        <f>IF(ISBLANK(HLOOKUP(B$2,'Data - Energy &amp; Metals'!$B$2:$AH$1048576,MATCH($A707,'Data - Energy &amp; Metals'!$A$2:$A$1048576,FALSE),FALSE)),#N/A,HLOOKUP(B$2,'Data - Energy &amp; Metals'!$B$2:$AH$1048576,MATCH($A707,'Data - Energy &amp; Metals'!$A$2:$A$1048576,FALSE),FALSE))</f>
        <v>1335962</v>
      </c>
      <c r="C707" s="7">
        <f>IF(ISBLANK(HLOOKUP(C$2,'Data - Energy &amp; Metals'!$B$2:$AH$1048576,MATCH($A707,'Data - Energy &amp; Metals'!$A$2:$A$1048576,FALSE),FALSE)),#N/A,HLOOKUP(C$2,'Data - Energy &amp; Metals'!$B$2:$AH$1048576,MATCH($A707,'Data - Energy &amp; Metals'!$A$2:$A$1048576,FALSE),FALSE))</f>
        <v>117212</v>
      </c>
      <c r="D707" s="7">
        <f>IF(ISBLANK(HLOOKUP(D$2,'Data - Energy &amp; Metals'!$B$2:$AH$1048576,MATCH($A707,'Data - Energy &amp; Metals'!$A$2:$A$1048576,FALSE),FALSE)),#N/A,HLOOKUP(D$2,'Data - Energy &amp; Metals'!$B$2:$AH$1048576,MATCH($A707,'Data - Energy &amp; Metals'!$A$2:$A$1048576,FALSE),FALSE))</f>
        <v>360045</v>
      </c>
      <c r="E707" s="8">
        <f t="shared" si="10"/>
        <v>-0.18176639754723561</v>
      </c>
    </row>
    <row r="708" spans="1:5" x14ac:dyDescent="0.25">
      <c r="A708" s="27">
        <f>IF('Data - Energy &amp; Metals'!A708="",#N/A,'Data - Energy &amp; Metals'!A708)</f>
        <v>43816</v>
      </c>
      <c r="B708" s="7">
        <f>IF(ISBLANK(HLOOKUP(B$2,'Data - Energy &amp; Metals'!$B$2:$AH$1048576,MATCH($A708,'Data - Energy &amp; Metals'!$A$2:$A$1048576,FALSE),FALSE)),#N/A,HLOOKUP(B$2,'Data - Energy &amp; Metals'!$B$2:$AH$1048576,MATCH($A708,'Data - Energy &amp; Metals'!$A$2:$A$1048576,FALSE),FALSE))</f>
        <v>1347800</v>
      </c>
      <c r="C708" s="7">
        <f>IF(ISBLANK(HLOOKUP(C$2,'Data - Energy &amp; Metals'!$B$2:$AH$1048576,MATCH($A708,'Data - Energy &amp; Metals'!$A$2:$A$1048576,FALSE),FALSE)),#N/A,HLOOKUP(C$2,'Data - Energy &amp; Metals'!$B$2:$AH$1048576,MATCH($A708,'Data - Energy &amp; Metals'!$A$2:$A$1048576,FALSE),FALSE))</f>
        <v>122314</v>
      </c>
      <c r="D708" s="7">
        <f>IF(ISBLANK(HLOOKUP(D$2,'Data - Energy &amp; Metals'!$B$2:$AH$1048576,MATCH($A708,'Data - Energy &amp; Metals'!$A$2:$A$1048576,FALSE),FALSE)),#N/A,HLOOKUP(D$2,'Data - Energy &amp; Metals'!$B$2:$AH$1048576,MATCH($A708,'Data - Energy &amp; Metals'!$A$2:$A$1048576,FALSE),FALSE))</f>
        <v>360287</v>
      </c>
      <c r="E708" s="8">
        <f t="shared" ref="E708:E770" si="11">(C708-D708)/B708</f>
        <v>-0.17656403027155365</v>
      </c>
    </row>
    <row r="709" spans="1:5" x14ac:dyDescent="0.25">
      <c r="A709" s="27">
        <f>IF('Data - Energy &amp; Metals'!A709="",#N/A,'Data - Energy &amp; Metals'!A709)</f>
        <v>43823</v>
      </c>
      <c r="B709" s="7">
        <f>IF(ISBLANK(HLOOKUP(B$2,'Data - Energy &amp; Metals'!$B$2:$AH$1048576,MATCH($A709,'Data - Energy &amp; Metals'!$A$2:$A$1048576,FALSE),FALSE)),#N/A,HLOOKUP(B$2,'Data - Energy &amp; Metals'!$B$2:$AH$1048576,MATCH($A709,'Data - Energy &amp; Metals'!$A$2:$A$1048576,FALSE),FALSE))</f>
        <v>1312337</v>
      </c>
      <c r="C709" s="7">
        <f>IF(ISBLANK(HLOOKUP(C$2,'Data - Energy &amp; Metals'!$B$2:$AH$1048576,MATCH($A709,'Data - Energy &amp; Metals'!$A$2:$A$1048576,FALSE),FALSE)),#N/A,HLOOKUP(C$2,'Data - Energy &amp; Metals'!$B$2:$AH$1048576,MATCH($A709,'Data - Energy &amp; Metals'!$A$2:$A$1048576,FALSE),FALSE))</f>
        <v>127226</v>
      </c>
      <c r="D709" s="7">
        <f>IF(ISBLANK(HLOOKUP(D$2,'Data - Energy &amp; Metals'!$B$2:$AH$1048576,MATCH($A709,'Data - Energy &amp; Metals'!$A$2:$A$1048576,FALSE),FALSE)),#N/A,HLOOKUP(D$2,'Data - Energy &amp; Metals'!$B$2:$AH$1048576,MATCH($A709,'Data - Energy &amp; Metals'!$A$2:$A$1048576,FALSE),FALSE))</f>
        <v>372577</v>
      </c>
      <c r="E709" s="8">
        <f t="shared" si="11"/>
        <v>-0.18695731355589304</v>
      </c>
    </row>
    <row r="710" spans="1:5" x14ac:dyDescent="0.25">
      <c r="A710" s="27">
        <f>IF('Data - Energy &amp; Metals'!A710="",#N/A,'Data - Energy &amp; Metals'!A710)</f>
        <v>43830</v>
      </c>
      <c r="B710" s="7">
        <f>IF(ISBLANK(HLOOKUP(B$2,'Data - Energy &amp; Metals'!$B$2:$AH$1048576,MATCH($A710,'Data - Energy &amp; Metals'!$A$2:$A$1048576,FALSE),FALSE)),#N/A,HLOOKUP(B$2,'Data - Energy &amp; Metals'!$B$2:$AH$1048576,MATCH($A710,'Data - Energy &amp; Metals'!$A$2:$A$1048576,FALSE),FALSE))</f>
        <v>1316253</v>
      </c>
      <c r="C710" s="7">
        <f>IF(ISBLANK(HLOOKUP(C$2,'Data - Energy &amp; Metals'!$B$2:$AH$1048576,MATCH($A710,'Data - Energy &amp; Metals'!$A$2:$A$1048576,FALSE),FALSE)),#N/A,HLOOKUP(C$2,'Data - Energy &amp; Metals'!$B$2:$AH$1048576,MATCH($A710,'Data - Energy &amp; Metals'!$A$2:$A$1048576,FALSE),FALSE))</f>
        <v>132135</v>
      </c>
      <c r="D710" s="7">
        <f>IF(ISBLANK(HLOOKUP(D$2,'Data - Energy &amp; Metals'!$B$2:$AH$1048576,MATCH($A710,'Data - Energy &amp; Metals'!$A$2:$A$1048576,FALSE),FALSE)),#N/A,HLOOKUP(D$2,'Data - Energy &amp; Metals'!$B$2:$AH$1048576,MATCH($A710,'Data - Energy &amp; Metals'!$A$2:$A$1048576,FALSE),FALSE))</f>
        <v>373310</v>
      </c>
      <c r="E710" s="8">
        <f t="shared" si="11"/>
        <v>-0.18322845228083051</v>
      </c>
    </row>
    <row r="711" spans="1:5" x14ac:dyDescent="0.25">
      <c r="A711" s="27">
        <f>IF('Data - Energy &amp; Metals'!A711="",#N/A,'Data - Energy &amp; Metals'!A711)</f>
        <v>43837</v>
      </c>
      <c r="B711" s="7">
        <f>IF(ISBLANK(HLOOKUP(B$2,'Data - Energy &amp; Metals'!$B$2:$AH$1048576,MATCH($A711,'Data - Energy &amp; Metals'!$A$2:$A$1048576,FALSE),FALSE)),#N/A,HLOOKUP(B$2,'Data - Energy &amp; Metals'!$B$2:$AH$1048576,MATCH($A711,'Data - Energy &amp; Metals'!$A$2:$A$1048576,FALSE),FALSE))</f>
        <v>1370227</v>
      </c>
      <c r="C711" s="7">
        <f>IF(ISBLANK(HLOOKUP(C$2,'Data - Energy &amp; Metals'!$B$2:$AH$1048576,MATCH($A711,'Data - Energy &amp; Metals'!$A$2:$A$1048576,FALSE),FALSE)),#N/A,HLOOKUP(C$2,'Data - Energy &amp; Metals'!$B$2:$AH$1048576,MATCH($A711,'Data - Energy &amp; Metals'!$A$2:$A$1048576,FALSE),FALSE))</f>
        <v>147610</v>
      </c>
      <c r="D711" s="7">
        <f>IF(ISBLANK(HLOOKUP(D$2,'Data - Energy &amp; Metals'!$B$2:$AH$1048576,MATCH($A711,'Data - Energy &amp; Metals'!$A$2:$A$1048576,FALSE),FALSE)),#N/A,HLOOKUP(D$2,'Data - Energy &amp; Metals'!$B$2:$AH$1048576,MATCH($A711,'Data - Energy &amp; Metals'!$A$2:$A$1048576,FALSE),FALSE))</f>
        <v>398026</v>
      </c>
      <c r="E711" s="8">
        <f t="shared" si="11"/>
        <v>-0.18275512013702838</v>
      </c>
    </row>
    <row r="712" spans="1:5" x14ac:dyDescent="0.25">
      <c r="A712" s="27">
        <f>IF('Data - Energy &amp; Metals'!A712="",#N/A,'Data - Energy &amp; Metals'!A712)</f>
        <v>43844</v>
      </c>
      <c r="B712" s="7">
        <f>IF(ISBLANK(HLOOKUP(B$2,'Data - Energy &amp; Metals'!$B$2:$AH$1048576,MATCH($A712,'Data - Energy &amp; Metals'!$A$2:$A$1048576,FALSE),FALSE)),#N/A,HLOOKUP(B$2,'Data - Energy &amp; Metals'!$B$2:$AH$1048576,MATCH($A712,'Data - Energy &amp; Metals'!$A$2:$A$1048576,FALSE),FALSE))</f>
        <v>1485991</v>
      </c>
      <c r="C712" s="7">
        <f>IF(ISBLANK(HLOOKUP(C$2,'Data - Energy &amp; Metals'!$B$2:$AH$1048576,MATCH($A712,'Data - Energy &amp; Metals'!$A$2:$A$1048576,FALSE),FALSE)),#N/A,HLOOKUP(C$2,'Data - Energy &amp; Metals'!$B$2:$AH$1048576,MATCH($A712,'Data - Energy &amp; Metals'!$A$2:$A$1048576,FALSE),FALSE))</f>
        <v>156384</v>
      </c>
      <c r="D712" s="7">
        <f>IF(ISBLANK(HLOOKUP(D$2,'Data - Energy &amp; Metals'!$B$2:$AH$1048576,MATCH($A712,'Data - Energy &amp; Metals'!$A$2:$A$1048576,FALSE),FALSE)),#N/A,HLOOKUP(D$2,'Data - Energy &amp; Metals'!$B$2:$AH$1048576,MATCH($A712,'Data - Energy &amp; Metals'!$A$2:$A$1048576,FALSE),FALSE))</f>
        <v>426328</v>
      </c>
      <c r="E712" s="8">
        <f t="shared" si="11"/>
        <v>-0.18165924288908883</v>
      </c>
    </row>
    <row r="713" spans="1:5" x14ac:dyDescent="0.25">
      <c r="A713" s="27">
        <f>IF('Data - Energy &amp; Metals'!A713="",#N/A,'Data - Energy &amp; Metals'!A713)</f>
        <v>43851</v>
      </c>
      <c r="B713" s="7">
        <f>IF(ISBLANK(HLOOKUP(B$2,'Data - Energy &amp; Metals'!$B$2:$AH$1048576,MATCH($A713,'Data - Energy &amp; Metals'!$A$2:$A$1048576,FALSE),FALSE)),#N/A,HLOOKUP(B$2,'Data - Energy &amp; Metals'!$B$2:$AH$1048576,MATCH($A713,'Data - Energy &amp; Metals'!$A$2:$A$1048576,FALSE),FALSE))</f>
        <v>1552332</v>
      </c>
      <c r="C713" s="7">
        <f>IF(ISBLANK(HLOOKUP(C$2,'Data - Energy &amp; Metals'!$B$2:$AH$1048576,MATCH($A713,'Data - Energy &amp; Metals'!$A$2:$A$1048576,FALSE),FALSE)),#N/A,HLOOKUP(C$2,'Data - Energy &amp; Metals'!$B$2:$AH$1048576,MATCH($A713,'Data - Energy &amp; Metals'!$A$2:$A$1048576,FALSE),FALSE))</f>
        <v>171433</v>
      </c>
      <c r="D713" s="7">
        <f>IF(ISBLANK(HLOOKUP(D$2,'Data - Energy &amp; Metals'!$B$2:$AH$1048576,MATCH($A713,'Data - Energy &amp; Metals'!$A$2:$A$1048576,FALSE),FALSE)),#N/A,HLOOKUP(D$2,'Data - Energy &amp; Metals'!$B$2:$AH$1048576,MATCH($A713,'Data - Energy &amp; Metals'!$A$2:$A$1048576,FALSE),FALSE))</f>
        <v>467337</v>
      </c>
      <c r="E713" s="8">
        <f t="shared" si="11"/>
        <v>-0.19061901706593692</v>
      </c>
    </row>
    <row r="714" spans="1:5" x14ac:dyDescent="0.25">
      <c r="A714" s="27">
        <f>IF('Data - Energy &amp; Metals'!A714="",#N/A,'Data - Energy &amp; Metals'!A714)</f>
        <v>43858</v>
      </c>
      <c r="B714" s="7">
        <f>IF(ISBLANK(HLOOKUP(B$2,'Data - Energy &amp; Metals'!$B$2:$AH$1048576,MATCH($A714,'Data - Energy &amp; Metals'!$A$2:$A$1048576,FALSE),FALSE)),#N/A,HLOOKUP(B$2,'Data - Energy &amp; Metals'!$B$2:$AH$1048576,MATCH($A714,'Data - Energy &amp; Metals'!$A$2:$A$1048576,FALSE),FALSE))</f>
        <v>1486419</v>
      </c>
      <c r="C714" s="7">
        <f>IF(ISBLANK(HLOOKUP(C$2,'Data - Energy &amp; Metals'!$B$2:$AH$1048576,MATCH($A714,'Data - Energy &amp; Metals'!$A$2:$A$1048576,FALSE),FALSE)),#N/A,HLOOKUP(C$2,'Data - Energy &amp; Metals'!$B$2:$AH$1048576,MATCH($A714,'Data - Energy &amp; Metals'!$A$2:$A$1048576,FALSE),FALSE))</f>
        <v>194062</v>
      </c>
      <c r="D714" s="7">
        <f>IF(ISBLANK(HLOOKUP(D$2,'Data - Energy &amp; Metals'!$B$2:$AH$1048576,MATCH($A714,'Data - Energy &amp; Metals'!$A$2:$A$1048576,FALSE),FALSE)),#N/A,HLOOKUP(D$2,'Data - Energy &amp; Metals'!$B$2:$AH$1048576,MATCH($A714,'Data - Energy &amp; Metals'!$A$2:$A$1048576,FALSE),FALSE))</f>
        <v>489445</v>
      </c>
      <c r="E714" s="8">
        <f t="shared" si="11"/>
        <v>-0.19872122194347625</v>
      </c>
    </row>
    <row r="715" spans="1:5" x14ac:dyDescent="0.25">
      <c r="A715" s="27">
        <f>IF('Data - Energy &amp; Metals'!A715="",#N/A,'Data - Energy &amp; Metals'!A715)</f>
        <v>43865</v>
      </c>
      <c r="B715" s="7">
        <f>IF(ISBLANK(HLOOKUP(B$2,'Data - Energy &amp; Metals'!$B$2:$AH$1048576,MATCH($A715,'Data - Energy &amp; Metals'!$A$2:$A$1048576,FALSE),FALSE)),#N/A,HLOOKUP(B$2,'Data - Energy &amp; Metals'!$B$2:$AH$1048576,MATCH($A715,'Data - Energy &amp; Metals'!$A$2:$A$1048576,FALSE),FALSE))</f>
        <v>1555510</v>
      </c>
      <c r="C715" s="7">
        <f>IF(ISBLANK(HLOOKUP(C$2,'Data - Energy &amp; Metals'!$B$2:$AH$1048576,MATCH($A715,'Data - Energy &amp; Metals'!$A$2:$A$1048576,FALSE),FALSE)),#N/A,HLOOKUP(C$2,'Data - Energy &amp; Metals'!$B$2:$AH$1048576,MATCH($A715,'Data - Energy &amp; Metals'!$A$2:$A$1048576,FALSE),FALSE))</f>
        <v>189892</v>
      </c>
      <c r="D715" s="7">
        <f>IF(ISBLANK(HLOOKUP(D$2,'Data - Energy &amp; Metals'!$B$2:$AH$1048576,MATCH($A715,'Data - Energy &amp; Metals'!$A$2:$A$1048576,FALSE),FALSE)),#N/A,HLOOKUP(D$2,'Data - Energy &amp; Metals'!$B$2:$AH$1048576,MATCH($A715,'Data - Energy &amp; Metals'!$A$2:$A$1048576,FALSE),FALSE))</f>
        <v>505108</v>
      </c>
      <c r="E715" s="8">
        <f t="shared" si="11"/>
        <v>-0.20264479174032954</v>
      </c>
    </row>
    <row r="716" spans="1:5" x14ac:dyDescent="0.25">
      <c r="A716" s="27">
        <f>IF('Data - Energy &amp; Metals'!A716="",#N/A,'Data - Energy &amp; Metals'!A716)</f>
        <v>43872</v>
      </c>
      <c r="B716" s="7">
        <f>IF(ISBLANK(HLOOKUP(B$2,'Data - Energy &amp; Metals'!$B$2:$AH$1048576,MATCH($A716,'Data - Energy &amp; Metals'!$A$2:$A$1048576,FALSE),FALSE)),#N/A,HLOOKUP(B$2,'Data - Energy &amp; Metals'!$B$2:$AH$1048576,MATCH($A716,'Data - Energy &amp; Metals'!$A$2:$A$1048576,FALSE),FALSE))</f>
        <v>1506736</v>
      </c>
      <c r="C716" s="7">
        <f>IF(ISBLANK(HLOOKUP(C$2,'Data - Energy &amp; Metals'!$B$2:$AH$1048576,MATCH($A716,'Data - Energy &amp; Metals'!$A$2:$A$1048576,FALSE),FALSE)),#N/A,HLOOKUP(C$2,'Data - Energy &amp; Metals'!$B$2:$AH$1048576,MATCH($A716,'Data - Energy &amp; Metals'!$A$2:$A$1048576,FALSE),FALSE))</f>
        <v>164737</v>
      </c>
      <c r="D716" s="7">
        <f>IF(ISBLANK(HLOOKUP(D$2,'Data - Energy &amp; Metals'!$B$2:$AH$1048576,MATCH($A716,'Data - Energy &amp; Metals'!$A$2:$A$1048576,FALSE),FALSE)),#N/A,HLOOKUP(D$2,'Data - Energy &amp; Metals'!$B$2:$AH$1048576,MATCH($A716,'Data - Energy &amp; Metals'!$A$2:$A$1048576,FALSE),FALSE))</f>
        <v>494900</v>
      </c>
      <c r="E716" s="8">
        <f t="shared" si="11"/>
        <v>-0.21912465090102048</v>
      </c>
    </row>
    <row r="717" spans="1:5" x14ac:dyDescent="0.25">
      <c r="A717" s="27">
        <f>IF('Data - Energy &amp; Metals'!A717="",#N/A,'Data - Energy &amp; Metals'!A717)</f>
        <v>43879</v>
      </c>
      <c r="B717" s="7">
        <f>IF(ISBLANK(HLOOKUP(B$2,'Data - Energy &amp; Metals'!$B$2:$AH$1048576,MATCH($A717,'Data - Energy &amp; Metals'!$A$2:$A$1048576,FALSE),FALSE)),#N/A,HLOOKUP(B$2,'Data - Energy &amp; Metals'!$B$2:$AH$1048576,MATCH($A717,'Data - Energy &amp; Metals'!$A$2:$A$1048576,FALSE),FALSE))</f>
        <v>1476705</v>
      </c>
      <c r="C717" s="7">
        <f>IF(ISBLANK(HLOOKUP(C$2,'Data - Energy &amp; Metals'!$B$2:$AH$1048576,MATCH($A717,'Data - Energy &amp; Metals'!$A$2:$A$1048576,FALSE),FALSE)),#N/A,HLOOKUP(C$2,'Data - Energy &amp; Metals'!$B$2:$AH$1048576,MATCH($A717,'Data - Energy &amp; Metals'!$A$2:$A$1048576,FALSE),FALSE))</f>
        <v>186122</v>
      </c>
      <c r="D717" s="7">
        <f>IF(ISBLANK(HLOOKUP(D$2,'Data - Energy &amp; Metals'!$B$2:$AH$1048576,MATCH($A717,'Data - Energy &amp; Metals'!$A$2:$A$1048576,FALSE),FALSE)),#N/A,HLOOKUP(D$2,'Data - Energy &amp; Metals'!$B$2:$AH$1048576,MATCH($A717,'Data - Energy &amp; Metals'!$A$2:$A$1048576,FALSE),FALSE))</f>
        <v>479324</v>
      </c>
      <c r="E717" s="8">
        <f t="shared" si="11"/>
        <v>-0.19855150487064105</v>
      </c>
    </row>
    <row r="718" spans="1:5" x14ac:dyDescent="0.25">
      <c r="A718" s="27">
        <f>IF('Data - Energy &amp; Metals'!A718="",#N/A,'Data - Energy &amp; Metals'!A718)</f>
        <v>43886</v>
      </c>
      <c r="B718" s="7">
        <f>IF(ISBLANK(HLOOKUP(B$2,'Data - Energy &amp; Metals'!$B$2:$AH$1048576,MATCH($A718,'Data - Energy &amp; Metals'!$A$2:$A$1048576,FALSE),FALSE)),#N/A,HLOOKUP(B$2,'Data - Energy &amp; Metals'!$B$2:$AH$1048576,MATCH($A718,'Data - Energy &amp; Metals'!$A$2:$A$1048576,FALSE),FALSE))</f>
        <v>1424135</v>
      </c>
      <c r="C718" s="7">
        <f>IF(ISBLANK(HLOOKUP(C$2,'Data - Energy &amp; Metals'!$B$2:$AH$1048576,MATCH($A718,'Data - Energy &amp; Metals'!$A$2:$A$1048576,FALSE),FALSE)),#N/A,HLOOKUP(C$2,'Data - Energy &amp; Metals'!$B$2:$AH$1048576,MATCH($A718,'Data - Energy &amp; Metals'!$A$2:$A$1048576,FALSE),FALSE))</f>
        <v>163880</v>
      </c>
      <c r="D718" s="7">
        <f>IF(ISBLANK(HLOOKUP(D$2,'Data - Energy &amp; Metals'!$B$2:$AH$1048576,MATCH($A718,'Data - Energy &amp; Metals'!$A$2:$A$1048576,FALSE),FALSE)),#N/A,HLOOKUP(D$2,'Data - Energy &amp; Metals'!$B$2:$AH$1048576,MATCH($A718,'Data - Energy &amp; Metals'!$A$2:$A$1048576,FALSE),FALSE))</f>
        <v>473574</v>
      </c>
      <c r="E718" s="8">
        <f t="shared" si="11"/>
        <v>-0.21746112552531888</v>
      </c>
    </row>
    <row r="719" spans="1:5" x14ac:dyDescent="0.25">
      <c r="A719" s="27">
        <f>IF('Data - Energy &amp; Metals'!A719="",#N/A,'Data - Energy &amp; Metals'!A719)</f>
        <v>43893</v>
      </c>
      <c r="B719" s="7">
        <f>IF(ISBLANK(HLOOKUP(B$2,'Data - Energy &amp; Metals'!$B$2:$AH$1048576,MATCH($A719,'Data - Energy &amp; Metals'!$A$2:$A$1048576,FALSE),FALSE)),#N/A,HLOOKUP(B$2,'Data - Energy &amp; Metals'!$B$2:$AH$1048576,MATCH($A719,'Data - Energy &amp; Metals'!$A$2:$A$1048576,FALSE),FALSE))</f>
        <v>1466435</v>
      </c>
      <c r="C719" s="7">
        <f>IF(ISBLANK(HLOOKUP(C$2,'Data - Energy &amp; Metals'!$B$2:$AH$1048576,MATCH($A719,'Data - Energy &amp; Metals'!$A$2:$A$1048576,FALSE),FALSE)),#N/A,HLOOKUP(C$2,'Data - Energy &amp; Metals'!$B$2:$AH$1048576,MATCH($A719,'Data - Energy &amp; Metals'!$A$2:$A$1048576,FALSE),FALSE))</f>
        <v>146006</v>
      </c>
      <c r="D719" s="7">
        <f>IF(ISBLANK(HLOOKUP(D$2,'Data - Energy &amp; Metals'!$B$2:$AH$1048576,MATCH($A719,'Data - Energy &amp; Metals'!$A$2:$A$1048576,FALSE),FALSE)),#N/A,HLOOKUP(D$2,'Data - Energy &amp; Metals'!$B$2:$AH$1048576,MATCH($A719,'Data - Energy &amp; Metals'!$A$2:$A$1048576,FALSE),FALSE))</f>
        <v>435557</v>
      </c>
      <c r="E719" s="8">
        <f t="shared" si="11"/>
        <v>-0.19745232485585792</v>
      </c>
    </row>
    <row r="720" spans="1:5" x14ac:dyDescent="0.25">
      <c r="A720" s="27">
        <f>IF('Data - Energy &amp; Metals'!A720="",#N/A,'Data - Energy &amp; Metals'!A720)</f>
        <v>43900</v>
      </c>
      <c r="B720" s="7">
        <f>IF(ISBLANK(HLOOKUP(B$2,'Data - Energy &amp; Metals'!$B$2:$AH$1048576,MATCH($A720,'Data - Energy &amp; Metals'!$A$2:$A$1048576,FALSE),FALSE)),#N/A,HLOOKUP(B$2,'Data - Energy &amp; Metals'!$B$2:$AH$1048576,MATCH($A720,'Data - Energy &amp; Metals'!$A$2:$A$1048576,FALSE),FALSE))</f>
        <v>1462748</v>
      </c>
      <c r="C720" s="7">
        <f>IF(ISBLANK(HLOOKUP(C$2,'Data - Energy &amp; Metals'!$B$2:$AH$1048576,MATCH($A720,'Data - Energy &amp; Metals'!$A$2:$A$1048576,FALSE),FALSE)),#N/A,HLOOKUP(C$2,'Data - Energy &amp; Metals'!$B$2:$AH$1048576,MATCH($A720,'Data - Energy &amp; Metals'!$A$2:$A$1048576,FALSE),FALSE))</f>
        <v>145596</v>
      </c>
      <c r="D720" s="7">
        <f>IF(ISBLANK(HLOOKUP(D$2,'Data - Energy &amp; Metals'!$B$2:$AH$1048576,MATCH($A720,'Data - Energy &amp; Metals'!$A$2:$A$1048576,FALSE),FALSE)),#N/A,HLOOKUP(D$2,'Data - Energy &amp; Metals'!$B$2:$AH$1048576,MATCH($A720,'Data - Energy &amp; Metals'!$A$2:$A$1048576,FALSE),FALSE))</f>
        <v>386386</v>
      </c>
      <c r="E720" s="8">
        <f t="shared" si="11"/>
        <v>-0.16461482087140095</v>
      </c>
    </row>
    <row r="721" spans="1:5" x14ac:dyDescent="0.25">
      <c r="A721" s="27">
        <f>IF('Data - Energy &amp; Metals'!A721="",#N/A,'Data - Energy &amp; Metals'!A721)</f>
        <v>43907</v>
      </c>
      <c r="B721" s="7">
        <f>IF(ISBLANK(HLOOKUP(B$2,'Data - Energy &amp; Metals'!$B$2:$AH$1048576,MATCH($A721,'Data - Energy &amp; Metals'!$A$2:$A$1048576,FALSE),FALSE)),#N/A,HLOOKUP(B$2,'Data - Energy &amp; Metals'!$B$2:$AH$1048576,MATCH($A721,'Data - Energy &amp; Metals'!$A$2:$A$1048576,FALSE),FALSE))</f>
        <v>1350439</v>
      </c>
      <c r="C721" s="7">
        <f>IF(ISBLANK(HLOOKUP(C$2,'Data - Energy &amp; Metals'!$B$2:$AH$1048576,MATCH($A721,'Data - Energy &amp; Metals'!$A$2:$A$1048576,FALSE),FALSE)),#N/A,HLOOKUP(C$2,'Data - Energy &amp; Metals'!$B$2:$AH$1048576,MATCH($A721,'Data - Energy &amp; Metals'!$A$2:$A$1048576,FALSE),FALSE))</f>
        <v>135618</v>
      </c>
      <c r="D721" s="7">
        <f>IF(ISBLANK(HLOOKUP(D$2,'Data - Energy &amp; Metals'!$B$2:$AH$1048576,MATCH($A721,'Data - Energy &amp; Metals'!$A$2:$A$1048576,FALSE),FALSE)),#N/A,HLOOKUP(D$2,'Data - Energy &amp; Metals'!$B$2:$AH$1048576,MATCH($A721,'Data - Energy &amp; Metals'!$A$2:$A$1048576,FALSE),FALSE))</f>
        <v>264452</v>
      </c>
      <c r="E721" s="8">
        <f t="shared" si="11"/>
        <v>-9.5401569415575233E-2</v>
      </c>
    </row>
    <row r="722" spans="1:5" x14ac:dyDescent="0.25">
      <c r="A722" s="27">
        <f>IF('Data - Energy &amp; Metals'!A722="",#N/A,'Data - Energy &amp; Metals'!A722)</f>
        <v>43914</v>
      </c>
      <c r="B722" s="7">
        <f>IF(ISBLANK(HLOOKUP(B$2,'Data - Energy &amp; Metals'!$B$2:$AH$1048576,MATCH($A722,'Data - Energy &amp; Metals'!$A$2:$A$1048576,FALSE),FALSE)),#N/A,HLOOKUP(B$2,'Data - Energy &amp; Metals'!$B$2:$AH$1048576,MATCH($A722,'Data - Energy &amp; Metals'!$A$2:$A$1048576,FALSE),FALSE))</f>
        <v>1255376</v>
      </c>
      <c r="C722" s="7">
        <f>IF(ISBLANK(HLOOKUP(C$2,'Data - Energy &amp; Metals'!$B$2:$AH$1048576,MATCH($A722,'Data - Energy &amp; Metals'!$A$2:$A$1048576,FALSE),FALSE)),#N/A,HLOOKUP(C$2,'Data - Energy &amp; Metals'!$B$2:$AH$1048576,MATCH($A722,'Data - Energy &amp; Metals'!$A$2:$A$1048576,FALSE),FALSE))</f>
        <v>135899</v>
      </c>
      <c r="D722" s="7">
        <f>IF(ISBLANK(HLOOKUP(D$2,'Data - Energy &amp; Metals'!$B$2:$AH$1048576,MATCH($A722,'Data - Energy &amp; Metals'!$A$2:$A$1048576,FALSE),FALSE)),#N/A,HLOOKUP(D$2,'Data - Energy &amp; Metals'!$B$2:$AH$1048576,MATCH($A722,'Data - Energy &amp; Metals'!$A$2:$A$1048576,FALSE),FALSE))</f>
        <v>221495</v>
      </c>
      <c r="E722" s="8">
        <f t="shared" si="11"/>
        <v>-6.8183556161659928E-2</v>
      </c>
    </row>
    <row r="723" spans="1:5" x14ac:dyDescent="0.25">
      <c r="A723" s="27">
        <f>IF('Data - Energy &amp; Metals'!A723="",#N/A,'Data - Energy &amp; Metals'!A723)</f>
        <v>43921</v>
      </c>
      <c r="B723" s="7">
        <f>IF(ISBLANK(HLOOKUP(B$2,'Data - Energy &amp; Metals'!$B$2:$AH$1048576,MATCH($A723,'Data - Energy &amp; Metals'!$A$2:$A$1048576,FALSE),FALSE)),#N/A,HLOOKUP(B$2,'Data - Energy &amp; Metals'!$B$2:$AH$1048576,MATCH($A723,'Data - Energy &amp; Metals'!$A$2:$A$1048576,FALSE),FALSE))</f>
        <v>1244861</v>
      </c>
      <c r="C723" s="7">
        <f>IF(ISBLANK(HLOOKUP(C$2,'Data - Energy &amp; Metals'!$B$2:$AH$1048576,MATCH($A723,'Data - Energy &amp; Metals'!$A$2:$A$1048576,FALSE),FALSE)),#N/A,HLOOKUP(C$2,'Data - Energy &amp; Metals'!$B$2:$AH$1048576,MATCH($A723,'Data - Energy &amp; Metals'!$A$2:$A$1048576,FALSE),FALSE))</f>
        <v>139492</v>
      </c>
      <c r="D723" s="7">
        <f>IF(ISBLANK(HLOOKUP(D$2,'Data - Energy &amp; Metals'!$B$2:$AH$1048576,MATCH($A723,'Data - Energy &amp; Metals'!$A$2:$A$1048576,FALSE),FALSE)),#N/A,HLOOKUP(D$2,'Data - Energy &amp; Metals'!$B$2:$AH$1048576,MATCH($A723,'Data - Energy &amp; Metals'!$A$2:$A$1048576,FALSE),FALSE))</f>
        <v>208983</v>
      </c>
      <c r="E723" s="8">
        <f t="shared" si="11"/>
        <v>-5.5822296625888355E-2</v>
      </c>
    </row>
    <row r="724" spans="1:5" x14ac:dyDescent="0.25">
      <c r="A724" s="27">
        <f>IF('Data - Energy &amp; Metals'!A724="",#N/A,'Data - Energy &amp; Metals'!A724)</f>
        <v>43928</v>
      </c>
      <c r="B724" s="7">
        <f>IF(ISBLANK(HLOOKUP(B$2,'Data - Energy &amp; Metals'!$B$2:$AH$1048576,MATCH($A724,'Data - Energy &amp; Metals'!$A$2:$A$1048576,FALSE),FALSE)),#N/A,HLOOKUP(B$2,'Data - Energy &amp; Metals'!$B$2:$AH$1048576,MATCH($A724,'Data - Energy &amp; Metals'!$A$2:$A$1048576,FALSE),FALSE))</f>
        <v>1228211</v>
      </c>
      <c r="C724" s="7">
        <f>IF(ISBLANK(HLOOKUP(C$2,'Data - Energy &amp; Metals'!$B$2:$AH$1048576,MATCH($A724,'Data - Energy &amp; Metals'!$A$2:$A$1048576,FALSE),FALSE)),#N/A,HLOOKUP(C$2,'Data - Energy &amp; Metals'!$B$2:$AH$1048576,MATCH($A724,'Data - Energy &amp; Metals'!$A$2:$A$1048576,FALSE),FALSE))</f>
        <v>160460</v>
      </c>
      <c r="D724" s="7">
        <f>IF(ISBLANK(HLOOKUP(D$2,'Data - Energy &amp; Metals'!$B$2:$AH$1048576,MATCH($A724,'Data - Energy &amp; Metals'!$A$2:$A$1048576,FALSE),FALSE)),#N/A,HLOOKUP(D$2,'Data - Energy &amp; Metals'!$B$2:$AH$1048576,MATCH($A724,'Data - Energy &amp; Metals'!$A$2:$A$1048576,FALSE),FALSE))</f>
        <v>201604</v>
      </c>
      <c r="E724" s="8">
        <f t="shared" si="11"/>
        <v>-3.3499130035474362E-2</v>
      </c>
    </row>
    <row r="725" spans="1:5" x14ac:dyDescent="0.25">
      <c r="A725" s="27">
        <f>IF('Data - Energy &amp; Metals'!A725="",#N/A,'Data - Energy &amp; Metals'!A725)</f>
        <v>43935</v>
      </c>
      <c r="B725" s="7">
        <f>IF(ISBLANK(HLOOKUP(B$2,'Data - Energy &amp; Metals'!$B$2:$AH$1048576,MATCH($A725,'Data - Energy &amp; Metals'!$A$2:$A$1048576,FALSE),FALSE)),#N/A,HLOOKUP(B$2,'Data - Energy &amp; Metals'!$B$2:$AH$1048576,MATCH($A725,'Data - Energy &amp; Metals'!$A$2:$A$1048576,FALSE),FALSE))</f>
        <v>1252440</v>
      </c>
      <c r="C725" s="7">
        <f>IF(ISBLANK(HLOOKUP(C$2,'Data - Energy &amp; Metals'!$B$2:$AH$1048576,MATCH($A725,'Data - Energy &amp; Metals'!$A$2:$A$1048576,FALSE),FALSE)),#N/A,HLOOKUP(C$2,'Data - Energy &amp; Metals'!$B$2:$AH$1048576,MATCH($A725,'Data - Energy &amp; Metals'!$A$2:$A$1048576,FALSE),FALSE))</f>
        <v>165643</v>
      </c>
      <c r="D725" s="7">
        <f>IF(ISBLANK(HLOOKUP(D$2,'Data - Energy &amp; Metals'!$B$2:$AH$1048576,MATCH($A725,'Data - Energy &amp; Metals'!$A$2:$A$1048576,FALSE),FALSE)),#N/A,HLOOKUP(D$2,'Data - Energy &amp; Metals'!$B$2:$AH$1048576,MATCH($A725,'Data - Energy &amp; Metals'!$A$2:$A$1048576,FALSE),FALSE))</f>
        <v>200335</v>
      </c>
      <c r="E725" s="8">
        <f t="shared" si="11"/>
        <v>-2.7699530516431925E-2</v>
      </c>
    </row>
    <row r="726" spans="1:5" x14ac:dyDescent="0.25">
      <c r="A726" s="27">
        <f>IF('Data - Energy &amp; Metals'!A726="",#N/A,'Data - Energy &amp; Metals'!A726)</f>
        <v>43942</v>
      </c>
      <c r="B726" s="7">
        <f>IF(ISBLANK(HLOOKUP(B$2,'Data - Energy &amp; Metals'!$B$2:$AH$1048576,MATCH($A726,'Data - Energy &amp; Metals'!$A$2:$A$1048576,FALSE),FALSE)),#N/A,HLOOKUP(B$2,'Data - Energy &amp; Metals'!$B$2:$AH$1048576,MATCH($A726,'Data - Energy &amp; Metals'!$A$2:$A$1048576,FALSE),FALSE))</f>
        <v>1260250</v>
      </c>
      <c r="C726" s="7">
        <f>IF(ISBLANK(HLOOKUP(C$2,'Data - Energy &amp; Metals'!$B$2:$AH$1048576,MATCH($A726,'Data - Energy &amp; Metals'!$A$2:$A$1048576,FALSE),FALSE)),#N/A,HLOOKUP(C$2,'Data - Energy &amp; Metals'!$B$2:$AH$1048576,MATCH($A726,'Data - Energy &amp; Metals'!$A$2:$A$1048576,FALSE),FALSE))</f>
        <v>176557</v>
      </c>
      <c r="D726" s="7">
        <f>IF(ISBLANK(HLOOKUP(D$2,'Data - Energy &amp; Metals'!$B$2:$AH$1048576,MATCH($A726,'Data - Energy &amp; Metals'!$A$2:$A$1048576,FALSE),FALSE)),#N/A,HLOOKUP(D$2,'Data - Energy &amp; Metals'!$B$2:$AH$1048576,MATCH($A726,'Data - Energy &amp; Metals'!$A$2:$A$1048576,FALSE),FALSE))</f>
        <v>176330</v>
      </c>
      <c r="E726" s="8">
        <f t="shared" si="11"/>
        <v>1.8012299146994643E-4</v>
      </c>
    </row>
    <row r="727" spans="1:5" x14ac:dyDescent="0.25">
      <c r="A727" s="27">
        <f>IF('Data - Energy &amp; Metals'!A727="",#N/A,'Data - Energy &amp; Metals'!A727)</f>
        <v>43949</v>
      </c>
      <c r="B727" s="7">
        <f>IF(ISBLANK(HLOOKUP(B$2,'Data - Energy &amp; Metals'!$B$2:$AH$1048576,MATCH($A727,'Data - Energy &amp; Metals'!$A$2:$A$1048576,FALSE),FALSE)),#N/A,HLOOKUP(B$2,'Data - Energy &amp; Metals'!$B$2:$AH$1048576,MATCH($A727,'Data - Energy &amp; Metals'!$A$2:$A$1048576,FALSE),FALSE))</f>
        <v>1233042</v>
      </c>
      <c r="C727" s="7">
        <f>IF(ISBLANK(HLOOKUP(C$2,'Data - Energy &amp; Metals'!$B$2:$AH$1048576,MATCH($A727,'Data - Energy &amp; Metals'!$A$2:$A$1048576,FALSE),FALSE)),#N/A,HLOOKUP(C$2,'Data - Energy &amp; Metals'!$B$2:$AH$1048576,MATCH($A727,'Data - Energy &amp; Metals'!$A$2:$A$1048576,FALSE),FALSE))</f>
        <v>193367</v>
      </c>
      <c r="D727" s="7">
        <f>IF(ISBLANK(HLOOKUP(D$2,'Data - Energy &amp; Metals'!$B$2:$AH$1048576,MATCH($A727,'Data - Energy &amp; Metals'!$A$2:$A$1048576,FALSE),FALSE)),#N/A,HLOOKUP(D$2,'Data - Energy &amp; Metals'!$B$2:$AH$1048576,MATCH($A727,'Data - Energy &amp; Metals'!$A$2:$A$1048576,FALSE),FALSE))</f>
        <v>178250</v>
      </c>
      <c r="E727" s="8">
        <f t="shared" si="11"/>
        <v>1.2259923019653831E-2</v>
      </c>
    </row>
    <row r="728" spans="1:5" x14ac:dyDescent="0.25">
      <c r="A728" s="27">
        <f>IF('Data - Energy &amp; Metals'!A728="",#N/A,'Data - Energy &amp; Metals'!A728)</f>
        <v>43956</v>
      </c>
      <c r="B728" s="7">
        <f>IF(ISBLANK(HLOOKUP(B$2,'Data - Energy &amp; Metals'!$B$2:$AH$1048576,MATCH($A728,'Data - Energy &amp; Metals'!$A$2:$A$1048576,FALSE),FALSE)),#N/A,HLOOKUP(B$2,'Data - Energy &amp; Metals'!$B$2:$AH$1048576,MATCH($A728,'Data - Energy &amp; Metals'!$A$2:$A$1048576,FALSE),FALSE))</f>
        <v>1232885</v>
      </c>
      <c r="C728" s="7">
        <f>IF(ISBLANK(HLOOKUP(C$2,'Data - Energy &amp; Metals'!$B$2:$AH$1048576,MATCH($A728,'Data - Energy &amp; Metals'!$A$2:$A$1048576,FALSE),FALSE)),#N/A,HLOOKUP(C$2,'Data - Energy &amp; Metals'!$B$2:$AH$1048576,MATCH($A728,'Data - Energy &amp; Metals'!$A$2:$A$1048576,FALSE),FALSE))</f>
        <v>216128</v>
      </c>
      <c r="D728" s="7">
        <f>IF(ISBLANK(HLOOKUP(D$2,'Data - Energy &amp; Metals'!$B$2:$AH$1048576,MATCH($A728,'Data - Energy &amp; Metals'!$A$2:$A$1048576,FALSE),FALSE)),#N/A,HLOOKUP(D$2,'Data - Energy &amp; Metals'!$B$2:$AH$1048576,MATCH($A728,'Data - Energy &amp; Metals'!$A$2:$A$1048576,FALSE),FALSE))</f>
        <v>164622</v>
      </c>
      <c r="E728" s="8">
        <f t="shared" si="11"/>
        <v>4.17768080559014E-2</v>
      </c>
    </row>
    <row r="729" spans="1:5" x14ac:dyDescent="0.25">
      <c r="A729" s="27">
        <f>IF('Data - Energy &amp; Metals'!A729="",#N/A,'Data - Energy &amp; Metals'!A729)</f>
        <v>43963</v>
      </c>
      <c r="B729" s="7">
        <f>IF(ISBLANK(HLOOKUP(B$2,'Data - Energy &amp; Metals'!$B$2:$AH$1048576,MATCH($A729,'Data - Energy &amp; Metals'!$A$2:$A$1048576,FALSE),FALSE)),#N/A,HLOOKUP(B$2,'Data - Energy &amp; Metals'!$B$2:$AH$1048576,MATCH($A729,'Data - Energy &amp; Metals'!$A$2:$A$1048576,FALSE),FALSE))</f>
        <v>1273554</v>
      </c>
      <c r="C729" s="7">
        <f>IF(ISBLANK(HLOOKUP(C$2,'Data - Energy &amp; Metals'!$B$2:$AH$1048576,MATCH($A729,'Data - Energy &amp; Metals'!$A$2:$A$1048576,FALSE),FALSE)),#N/A,HLOOKUP(C$2,'Data - Energy &amp; Metals'!$B$2:$AH$1048576,MATCH($A729,'Data - Energy &amp; Metals'!$A$2:$A$1048576,FALSE),FALSE))</f>
        <v>196698</v>
      </c>
      <c r="D729" s="7">
        <f>IF(ISBLANK(HLOOKUP(D$2,'Data - Energy &amp; Metals'!$B$2:$AH$1048576,MATCH($A729,'Data - Energy &amp; Metals'!$A$2:$A$1048576,FALSE),FALSE)),#N/A,HLOOKUP(D$2,'Data - Energy &amp; Metals'!$B$2:$AH$1048576,MATCH($A729,'Data - Energy &amp; Metals'!$A$2:$A$1048576,FALSE),FALSE))</f>
        <v>201421</v>
      </c>
      <c r="E729" s="8">
        <f t="shared" si="11"/>
        <v>-3.7085196230391489E-3</v>
      </c>
    </row>
    <row r="730" spans="1:5" x14ac:dyDescent="0.25">
      <c r="A730" s="27">
        <f>IF('Data - Energy &amp; Metals'!A730="",#N/A,'Data - Energy &amp; Metals'!A730)</f>
        <v>43970</v>
      </c>
      <c r="B730" s="7">
        <f>IF(ISBLANK(HLOOKUP(B$2,'Data - Energy &amp; Metals'!$B$2:$AH$1048576,MATCH($A730,'Data - Energy &amp; Metals'!$A$2:$A$1048576,FALSE),FALSE)),#N/A,HLOOKUP(B$2,'Data - Energy &amp; Metals'!$B$2:$AH$1048576,MATCH($A730,'Data - Energy &amp; Metals'!$A$2:$A$1048576,FALSE),FALSE))</f>
        <v>1285800</v>
      </c>
      <c r="C730" s="7">
        <f>IF(ISBLANK(HLOOKUP(C$2,'Data - Energy &amp; Metals'!$B$2:$AH$1048576,MATCH($A730,'Data - Energy &amp; Metals'!$A$2:$A$1048576,FALSE),FALSE)),#N/A,HLOOKUP(C$2,'Data - Energy &amp; Metals'!$B$2:$AH$1048576,MATCH($A730,'Data - Energy &amp; Metals'!$A$2:$A$1048576,FALSE),FALSE))</f>
        <v>212801</v>
      </c>
      <c r="D730" s="7">
        <f>IF(ISBLANK(HLOOKUP(D$2,'Data - Energy &amp; Metals'!$B$2:$AH$1048576,MATCH($A730,'Data - Energy &amp; Metals'!$A$2:$A$1048576,FALSE),FALSE)),#N/A,HLOOKUP(D$2,'Data - Energy &amp; Metals'!$B$2:$AH$1048576,MATCH($A730,'Data - Energy &amp; Metals'!$A$2:$A$1048576,FALSE),FALSE))</f>
        <v>200989</v>
      </c>
      <c r="E730" s="8">
        <f t="shared" si="11"/>
        <v>9.1864986778659192E-3</v>
      </c>
    </row>
    <row r="731" spans="1:5" x14ac:dyDescent="0.25">
      <c r="A731" s="27">
        <f>IF('Data - Energy &amp; Metals'!A731="",#N/A,'Data - Energy &amp; Metals'!A731)</f>
        <v>43977</v>
      </c>
      <c r="B731" s="7">
        <f>IF(ISBLANK(HLOOKUP(B$2,'Data - Energy &amp; Metals'!$B$2:$AH$1048576,MATCH($A731,'Data - Energy &amp; Metals'!$A$2:$A$1048576,FALSE),FALSE)),#N/A,HLOOKUP(B$2,'Data - Energy &amp; Metals'!$B$2:$AH$1048576,MATCH($A731,'Data - Energy &amp; Metals'!$A$2:$A$1048576,FALSE),FALSE))</f>
        <v>1265949</v>
      </c>
      <c r="C731" s="7">
        <f>IF(ISBLANK(HLOOKUP(C$2,'Data - Energy &amp; Metals'!$B$2:$AH$1048576,MATCH($A731,'Data - Energy &amp; Metals'!$A$2:$A$1048576,FALSE),FALSE)),#N/A,HLOOKUP(C$2,'Data - Energy &amp; Metals'!$B$2:$AH$1048576,MATCH($A731,'Data - Energy &amp; Metals'!$A$2:$A$1048576,FALSE),FALSE))</f>
        <v>201522</v>
      </c>
      <c r="D731" s="7">
        <f>IF(ISBLANK(HLOOKUP(D$2,'Data - Energy &amp; Metals'!$B$2:$AH$1048576,MATCH($A731,'Data - Energy &amp; Metals'!$A$2:$A$1048576,FALSE),FALSE)),#N/A,HLOOKUP(D$2,'Data - Energy &amp; Metals'!$B$2:$AH$1048576,MATCH($A731,'Data - Energy &amp; Metals'!$A$2:$A$1048576,FALSE),FALSE))</f>
        <v>208854</v>
      </c>
      <c r="E731" s="8">
        <f t="shared" si="11"/>
        <v>-5.7917025093427938E-3</v>
      </c>
    </row>
    <row r="732" spans="1:5" x14ac:dyDescent="0.25">
      <c r="A732" s="27">
        <f>IF('Data - Energy &amp; Metals'!A732="",#N/A,'Data - Energy &amp; Metals'!A732)</f>
        <v>43984</v>
      </c>
      <c r="B732" s="7">
        <f>IF(ISBLANK(HLOOKUP(B$2,'Data - Energy &amp; Metals'!$B$2:$AH$1048576,MATCH($A732,'Data - Energy &amp; Metals'!$A$2:$A$1048576,FALSE),FALSE)),#N/A,HLOOKUP(B$2,'Data - Energy &amp; Metals'!$B$2:$AH$1048576,MATCH($A732,'Data - Energy &amp; Metals'!$A$2:$A$1048576,FALSE),FALSE))</f>
        <v>1336427</v>
      </c>
      <c r="C732" s="7">
        <f>IF(ISBLANK(HLOOKUP(C$2,'Data - Energy &amp; Metals'!$B$2:$AH$1048576,MATCH($A732,'Data - Energy &amp; Metals'!$A$2:$A$1048576,FALSE),FALSE)),#N/A,HLOOKUP(C$2,'Data - Energy &amp; Metals'!$B$2:$AH$1048576,MATCH($A732,'Data - Energy &amp; Metals'!$A$2:$A$1048576,FALSE),FALSE))</f>
        <v>211239</v>
      </c>
      <c r="D732" s="7">
        <f>IF(ISBLANK(HLOOKUP(D$2,'Data - Energy &amp; Metals'!$B$2:$AH$1048576,MATCH($A732,'Data - Energy &amp; Metals'!$A$2:$A$1048576,FALSE),FALSE)),#N/A,HLOOKUP(D$2,'Data - Energy &amp; Metals'!$B$2:$AH$1048576,MATCH($A732,'Data - Energy &amp; Metals'!$A$2:$A$1048576,FALSE),FALSE))</f>
        <v>222732</v>
      </c>
      <c r="E732" s="8">
        <f t="shared" si="11"/>
        <v>-8.5997963225825282E-3</v>
      </c>
    </row>
    <row r="733" spans="1:5" x14ac:dyDescent="0.25">
      <c r="A733" s="27">
        <f>IF('Data - Energy &amp; Metals'!A733="",#N/A,'Data - Energy &amp; Metals'!A733)</f>
        <v>43991</v>
      </c>
      <c r="B733" s="7">
        <f>IF(ISBLANK(HLOOKUP(B$2,'Data - Energy &amp; Metals'!$B$2:$AH$1048576,MATCH($A733,'Data - Energy &amp; Metals'!$A$2:$A$1048576,FALSE),FALSE)),#N/A,HLOOKUP(B$2,'Data - Energy &amp; Metals'!$B$2:$AH$1048576,MATCH($A733,'Data - Energy &amp; Metals'!$A$2:$A$1048576,FALSE),FALSE))</f>
        <v>1293987</v>
      </c>
      <c r="C733" s="7">
        <f>IF(ISBLANK(HLOOKUP(C$2,'Data - Energy &amp; Metals'!$B$2:$AH$1048576,MATCH($A733,'Data - Energy &amp; Metals'!$A$2:$A$1048576,FALSE),FALSE)),#N/A,HLOOKUP(C$2,'Data - Energy &amp; Metals'!$B$2:$AH$1048576,MATCH($A733,'Data - Energy &amp; Metals'!$A$2:$A$1048576,FALSE),FALSE))</f>
        <v>210444</v>
      </c>
      <c r="D733" s="7">
        <f>IF(ISBLANK(HLOOKUP(D$2,'Data - Energy &amp; Metals'!$B$2:$AH$1048576,MATCH($A733,'Data - Energy &amp; Metals'!$A$2:$A$1048576,FALSE),FALSE)),#N/A,HLOOKUP(D$2,'Data - Energy &amp; Metals'!$B$2:$AH$1048576,MATCH($A733,'Data - Energy &amp; Metals'!$A$2:$A$1048576,FALSE),FALSE))</f>
        <v>223401</v>
      </c>
      <c r="E733" s="8">
        <f t="shared" si="11"/>
        <v>-1.0013238154633702E-2</v>
      </c>
    </row>
    <row r="734" spans="1:5" x14ac:dyDescent="0.25">
      <c r="A734" s="27">
        <f>IF('Data - Energy &amp; Metals'!A734="",#N/A,'Data - Energy &amp; Metals'!A734)</f>
        <v>43998</v>
      </c>
      <c r="B734" s="7">
        <f>IF(ISBLANK(HLOOKUP(B$2,'Data - Energy &amp; Metals'!$B$2:$AH$1048576,MATCH($A734,'Data - Energy &amp; Metals'!$A$2:$A$1048576,FALSE),FALSE)),#N/A,HLOOKUP(B$2,'Data - Energy &amp; Metals'!$B$2:$AH$1048576,MATCH($A734,'Data - Energy &amp; Metals'!$A$2:$A$1048576,FALSE),FALSE))</f>
        <v>1323506</v>
      </c>
      <c r="C734" s="7">
        <f>IF(ISBLANK(HLOOKUP(C$2,'Data - Energy &amp; Metals'!$B$2:$AH$1048576,MATCH($A734,'Data - Energy &amp; Metals'!$A$2:$A$1048576,FALSE),FALSE)),#N/A,HLOOKUP(C$2,'Data - Energy &amp; Metals'!$B$2:$AH$1048576,MATCH($A734,'Data - Energy &amp; Metals'!$A$2:$A$1048576,FALSE),FALSE))</f>
        <v>222739</v>
      </c>
      <c r="D734" s="7">
        <f>IF(ISBLANK(HLOOKUP(D$2,'Data - Energy &amp; Metals'!$B$2:$AH$1048576,MATCH($A734,'Data - Energy &amp; Metals'!$A$2:$A$1048576,FALSE),FALSE)),#N/A,HLOOKUP(D$2,'Data - Energy &amp; Metals'!$B$2:$AH$1048576,MATCH($A734,'Data - Energy &amp; Metals'!$A$2:$A$1048576,FALSE),FALSE))</f>
        <v>282380</v>
      </c>
      <c r="E734" s="8">
        <f t="shared" si="11"/>
        <v>-4.5062886001272381E-2</v>
      </c>
    </row>
    <row r="735" spans="1:5" x14ac:dyDescent="0.25">
      <c r="A735" s="27">
        <f>IF('Data - Energy &amp; Metals'!A735="",#N/A,'Data - Energy &amp; Metals'!A735)</f>
        <v>44005</v>
      </c>
      <c r="B735" s="7">
        <f>IF(ISBLANK(HLOOKUP(B$2,'Data - Energy &amp; Metals'!$B$2:$AH$1048576,MATCH($A735,'Data - Energy &amp; Metals'!$A$2:$A$1048576,FALSE),FALSE)),#N/A,HLOOKUP(B$2,'Data - Energy &amp; Metals'!$B$2:$AH$1048576,MATCH($A735,'Data - Energy &amp; Metals'!$A$2:$A$1048576,FALSE),FALSE))</f>
        <v>1334918</v>
      </c>
      <c r="C735" s="7">
        <f>IF(ISBLANK(HLOOKUP(C$2,'Data - Energy &amp; Metals'!$B$2:$AH$1048576,MATCH($A735,'Data - Energy &amp; Metals'!$A$2:$A$1048576,FALSE),FALSE)),#N/A,HLOOKUP(C$2,'Data - Energy &amp; Metals'!$B$2:$AH$1048576,MATCH($A735,'Data - Energy &amp; Metals'!$A$2:$A$1048576,FALSE),FALSE))</f>
        <v>251374</v>
      </c>
      <c r="D735" s="7">
        <f>IF(ISBLANK(HLOOKUP(D$2,'Data - Energy &amp; Metals'!$B$2:$AH$1048576,MATCH($A735,'Data - Energy &amp; Metals'!$A$2:$A$1048576,FALSE),FALSE)),#N/A,HLOOKUP(D$2,'Data - Energy &amp; Metals'!$B$2:$AH$1048576,MATCH($A735,'Data - Energy &amp; Metals'!$A$2:$A$1048576,FALSE),FALSE))</f>
        <v>281726</v>
      </c>
      <c r="E735" s="8">
        <f t="shared" si="11"/>
        <v>-2.2736977102713427E-2</v>
      </c>
    </row>
    <row r="736" spans="1:5" x14ac:dyDescent="0.25">
      <c r="A736" s="27">
        <f>IF('Data - Energy &amp; Metals'!A736="",#N/A,'Data - Energy &amp; Metals'!A736)</f>
        <v>44012</v>
      </c>
      <c r="B736" s="7">
        <f>IF(ISBLANK(HLOOKUP(B$2,'Data - Energy &amp; Metals'!$B$2:$AH$1048576,MATCH($A736,'Data - Energy &amp; Metals'!$A$2:$A$1048576,FALSE),FALSE)),#N/A,HLOOKUP(B$2,'Data - Energy &amp; Metals'!$B$2:$AH$1048576,MATCH($A736,'Data - Energy &amp; Metals'!$A$2:$A$1048576,FALSE),FALSE))</f>
        <v>1335273</v>
      </c>
      <c r="C736" s="7">
        <f>IF(ISBLANK(HLOOKUP(C$2,'Data - Energy &amp; Metals'!$B$2:$AH$1048576,MATCH($A736,'Data - Energy &amp; Metals'!$A$2:$A$1048576,FALSE),FALSE)),#N/A,HLOOKUP(C$2,'Data - Energy &amp; Metals'!$B$2:$AH$1048576,MATCH($A736,'Data - Energy &amp; Metals'!$A$2:$A$1048576,FALSE),FALSE))</f>
        <v>257870</v>
      </c>
      <c r="D736" s="7">
        <f>IF(ISBLANK(HLOOKUP(D$2,'Data - Energy &amp; Metals'!$B$2:$AH$1048576,MATCH($A736,'Data - Energy &amp; Metals'!$A$2:$A$1048576,FALSE),FALSE)),#N/A,HLOOKUP(D$2,'Data - Energy &amp; Metals'!$B$2:$AH$1048576,MATCH($A736,'Data - Energy &amp; Metals'!$A$2:$A$1048576,FALSE),FALSE))</f>
        <v>263977</v>
      </c>
      <c r="E736" s="8">
        <f t="shared" si="11"/>
        <v>-4.573596560403753E-3</v>
      </c>
    </row>
    <row r="737" spans="1:5" x14ac:dyDescent="0.25">
      <c r="A737" s="27">
        <f>IF('Data - Energy &amp; Metals'!A737="",#N/A,'Data - Energy &amp; Metals'!A737)</f>
        <v>44019</v>
      </c>
      <c r="B737" s="7">
        <f>IF(ISBLANK(HLOOKUP(B$2,'Data - Energy &amp; Metals'!$B$2:$AH$1048576,MATCH($A737,'Data - Energy &amp; Metals'!$A$2:$A$1048576,FALSE),FALSE)),#N/A,HLOOKUP(B$2,'Data - Energy &amp; Metals'!$B$2:$AH$1048576,MATCH($A737,'Data - Energy &amp; Metals'!$A$2:$A$1048576,FALSE),FALSE))</f>
        <v>1330836</v>
      </c>
      <c r="C737" s="7">
        <f>IF(ISBLANK(HLOOKUP(C$2,'Data - Energy &amp; Metals'!$B$2:$AH$1048576,MATCH($A737,'Data - Energy &amp; Metals'!$A$2:$A$1048576,FALSE),FALSE)),#N/A,HLOOKUP(C$2,'Data - Energy &amp; Metals'!$B$2:$AH$1048576,MATCH($A737,'Data - Energy &amp; Metals'!$A$2:$A$1048576,FALSE),FALSE))</f>
        <v>260203</v>
      </c>
      <c r="D737" s="7">
        <f>IF(ISBLANK(HLOOKUP(D$2,'Data - Energy &amp; Metals'!$B$2:$AH$1048576,MATCH($A737,'Data - Energy &amp; Metals'!$A$2:$A$1048576,FALSE),FALSE)),#N/A,HLOOKUP(D$2,'Data - Energy &amp; Metals'!$B$2:$AH$1048576,MATCH($A737,'Data - Energy &amp; Metals'!$A$2:$A$1048576,FALSE),FALSE))</f>
        <v>238361</v>
      </c>
      <c r="E737" s="8">
        <f t="shared" si="11"/>
        <v>1.6412240125755539E-2</v>
      </c>
    </row>
    <row r="738" spans="1:5" x14ac:dyDescent="0.25">
      <c r="A738" s="27">
        <f>IF('Data - Energy &amp; Metals'!A738="",#N/A,'Data - Energy &amp; Metals'!A738)</f>
        <v>44026</v>
      </c>
      <c r="B738" s="7">
        <f>IF(ISBLANK(HLOOKUP(B$2,'Data - Energy &amp; Metals'!$B$2:$AH$1048576,MATCH($A738,'Data - Energy &amp; Metals'!$A$2:$A$1048576,FALSE),FALSE)),#N/A,HLOOKUP(B$2,'Data - Energy &amp; Metals'!$B$2:$AH$1048576,MATCH($A738,'Data - Energy &amp; Metals'!$A$2:$A$1048576,FALSE),FALSE))</f>
        <v>1301294</v>
      </c>
      <c r="C738" s="7">
        <f>IF(ISBLANK(HLOOKUP(C$2,'Data - Energy &amp; Metals'!$B$2:$AH$1048576,MATCH($A738,'Data - Energy &amp; Metals'!$A$2:$A$1048576,FALSE),FALSE)),#N/A,HLOOKUP(C$2,'Data - Energy &amp; Metals'!$B$2:$AH$1048576,MATCH($A738,'Data - Energy &amp; Metals'!$A$2:$A$1048576,FALSE),FALSE))</f>
        <v>269959</v>
      </c>
      <c r="D738" s="7">
        <f>IF(ISBLANK(HLOOKUP(D$2,'Data - Energy &amp; Metals'!$B$2:$AH$1048576,MATCH($A738,'Data - Energy &amp; Metals'!$A$2:$A$1048576,FALSE),FALSE)),#N/A,HLOOKUP(D$2,'Data - Energy &amp; Metals'!$B$2:$AH$1048576,MATCH($A738,'Data - Energy &amp; Metals'!$A$2:$A$1048576,FALSE),FALSE))</f>
        <v>232652</v>
      </c>
      <c r="E738" s="8">
        <f t="shared" si="11"/>
        <v>2.8669155471400008E-2</v>
      </c>
    </row>
    <row r="739" spans="1:5" x14ac:dyDescent="0.25">
      <c r="A739" s="27">
        <f>IF('Data - Energy &amp; Metals'!A739="",#N/A,'Data - Energy &amp; Metals'!A739)</f>
        <v>44033</v>
      </c>
      <c r="B739" s="7">
        <f>IF(ISBLANK(HLOOKUP(B$2,'Data - Energy &amp; Metals'!$B$2:$AH$1048576,MATCH($A739,'Data - Energy &amp; Metals'!$A$2:$A$1048576,FALSE),FALSE)),#N/A,HLOOKUP(B$2,'Data - Energy &amp; Metals'!$B$2:$AH$1048576,MATCH($A739,'Data - Energy &amp; Metals'!$A$2:$A$1048576,FALSE),FALSE))</f>
        <v>1324875</v>
      </c>
      <c r="C739" s="7">
        <f>IF(ISBLANK(HLOOKUP(C$2,'Data - Energy &amp; Metals'!$B$2:$AH$1048576,MATCH($A739,'Data - Energy &amp; Metals'!$A$2:$A$1048576,FALSE),FALSE)),#N/A,HLOOKUP(C$2,'Data - Energy &amp; Metals'!$B$2:$AH$1048576,MATCH($A739,'Data - Energy &amp; Metals'!$A$2:$A$1048576,FALSE),FALSE))</f>
        <v>271856</v>
      </c>
      <c r="D739" s="7">
        <f>IF(ISBLANK(HLOOKUP(D$2,'Data - Energy &amp; Metals'!$B$2:$AH$1048576,MATCH($A739,'Data - Energy &amp; Metals'!$A$2:$A$1048576,FALSE),FALSE)),#N/A,HLOOKUP(D$2,'Data - Energy &amp; Metals'!$B$2:$AH$1048576,MATCH($A739,'Data - Energy &amp; Metals'!$A$2:$A$1048576,FALSE),FALSE))</f>
        <v>247678</v>
      </c>
      <c r="E739" s="8">
        <f t="shared" si="11"/>
        <v>1.8249268798943296E-2</v>
      </c>
    </row>
    <row r="740" spans="1:5" x14ac:dyDescent="0.25">
      <c r="A740" s="27">
        <f>IF('Data - Energy &amp; Metals'!A740="",#N/A,'Data - Energy &amp; Metals'!A740)</f>
        <v>44040</v>
      </c>
      <c r="B740" s="7">
        <f>IF(ISBLANK(HLOOKUP(B$2,'Data - Energy &amp; Metals'!$B$2:$AH$1048576,MATCH($A740,'Data - Energy &amp; Metals'!$A$2:$A$1048576,FALSE),FALSE)),#N/A,HLOOKUP(B$2,'Data - Energy &amp; Metals'!$B$2:$AH$1048576,MATCH($A740,'Data - Energy &amp; Metals'!$A$2:$A$1048576,FALSE),FALSE))</f>
        <v>1308023</v>
      </c>
      <c r="C740" s="7">
        <f>IF(ISBLANK(HLOOKUP(C$2,'Data - Energy &amp; Metals'!$B$2:$AH$1048576,MATCH($A740,'Data - Energy &amp; Metals'!$A$2:$A$1048576,FALSE),FALSE)),#N/A,HLOOKUP(C$2,'Data - Energy &amp; Metals'!$B$2:$AH$1048576,MATCH($A740,'Data - Energy &amp; Metals'!$A$2:$A$1048576,FALSE),FALSE))</f>
        <v>278730</v>
      </c>
      <c r="D740" s="7">
        <f>IF(ISBLANK(HLOOKUP(D$2,'Data - Energy &amp; Metals'!$B$2:$AH$1048576,MATCH($A740,'Data - Energy &amp; Metals'!$A$2:$A$1048576,FALSE),FALSE)),#N/A,HLOOKUP(D$2,'Data - Energy &amp; Metals'!$B$2:$AH$1048576,MATCH($A740,'Data - Energy &amp; Metals'!$A$2:$A$1048576,FALSE),FALSE))</f>
        <v>236187</v>
      </c>
      <c r="E740" s="8">
        <f t="shared" si="11"/>
        <v>3.2524657441038878E-2</v>
      </c>
    </row>
    <row r="741" spans="1:5" x14ac:dyDescent="0.25">
      <c r="A741" s="27">
        <f>IF('Data - Energy &amp; Metals'!A741="",#N/A,'Data - Energy &amp; Metals'!A741)</f>
        <v>44047</v>
      </c>
      <c r="B741" s="7">
        <f>IF(ISBLANK(HLOOKUP(B$2,'Data - Energy &amp; Metals'!$B$2:$AH$1048576,MATCH($A741,'Data - Energy &amp; Metals'!$A$2:$A$1048576,FALSE),FALSE)),#N/A,HLOOKUP(B$2,'Data - Energy &amp; Metals'!$B$2:$AH$1048576,MATCH($A741,'Data - Energy &amp; Metals'!$A$2:$A$1048576,FALSE),FALSE))</f>
        <v>1311456</v>
      </c>
      <c r="C741" s="7">
        <f>IF(ISBLANK(HLOOKUP(C$2,'Data - Energy &amp; Metals'!$B$2:$AH$1048576,MATCH($A741,'Data - Energy &amp; Metals'!$A$2:$A$1048576,FALSE),FALSE)),#N/A,HLOOKUP(C$2,'Data - Energy &amp; Metals'!$B$2:$AH$1048576,MATCH($A741,'Data - Energy &amp; Metals'!$A$2:$A$1048576,FALSE),FALSE))</f>
        <v>288972</v>
      </c>
      <c r="D741" s="7">
        <f>IF(ISBLANK(HLOOKUP(D$2,'Data - Energy &amp; Metals'!$B$2:$AH$1048576,MATCH($A741,'Data - Energy &amp; Metals'!$A$2:$A$1048576,FALSE),FALSE)),#N/A,HLOOKUP(D$2,'Data - Energy &amp; Metals'!$B$2:$AH$1048576,MATCH($A741,'Data - Energy &amp; Metals'!$A$2:$A$1048576,FALSE),FALSE))</f>
        <v>190854</v>
      </c>
      <c r="E741" s="8">
        <f t="shared" si="11"/>
        <v>7.4816082278017712E-2</v>
      </c>
    </row>
    <row r="742" spans="1:5" x14ac:dyDescent="0.25">
      <c r="A742" s="27">
        <f>IF('Data - Energy &amp; Metals'!A742="",#N/A,'Data - Energy &amp; Metals'!A742)</f>
        <v>44054</v>
      </c>
      <c r="B742" s="7">
        <f>IF(ISBLANK(HLOOKUP(B$2,'Data - Energy &amp; Metals'!$B$2:$AH$1048576,MATCH($A742,'Data - Energy &amp; Metals'!$A$2:$A$1048576,FALSE),FALSE)),#N/A,HLOOKUP(B$2,'Data - Energy &amp; Metals'!$B$2:$AH$1048576,MATCH($A742,'Data - Energy &amp; Metals'!$A$2:$A$1048576,FALSE),FALSE))</f>
        <v>1264119</v>
      </c>
      <c r="C742" s="7">
        <f>IF(ISBLANK(HLOOKUP(C$2,'Data - Energy &amp; Metals'!$B$2:$AH$1048576,MATCH($A742,'Data - Energy &amp; Metals'!$A$2:$A$1048576,FALSE),FALSE)),#N/A,HLOOKUP(C$2,'Data - Energy &amp; Metals'!$B$2:$AH$1048576,MATCH($A742,'Data - Energy &amp; Metals'!$A$2:$A$1048576,FALSE),FALSE))</f>
        <v>275808</v>
      </c>
      <c r="D742" s="7">
        <f>IF(ISBLANK(HLOOKUP(D$2,'Data - Energy &amp; Metals'!$B$2:$AH$1048576,MATCH($A742,'Data - Energy &amp; Metals'!$A$2:$A$1048576,FALSE),FALSE)),#N/A,HLOOKUP(D$2,'Data - Energy &amp; Metals'!$B$2:$AH$1048576,MATCH($A742,'Data - Energy &amp; Metals'!$A$2:$A$1048576,FALSE),FALSE))</f>
        <v>153068</v>
      </c>
      <c r="E742" s="8">
        <f t="shared" si="11"/>
        <v>9.7095289288429337E-2</v>
      </c>
    </row>
    <row r="743" spans="1:5" x14ac:dyDescent="0.25">
      <c r="A743" s="27">
        <f>IF('Data - Energy &amp; Metals'!A743="",#N/A,'Data - Energy &amp; Metals'!A743)</f>
        <v>44061</v>
      </c>
      <c r="B743" s="7">
        <f>IF(ISBLANK(HLOOKUP(B$2,'Data - Energy &amp; Metals'!$B$2:$AH$1048576,MATCH($A743,'Data - Energy &amp; Metals'!$A$2:$A$1048576,FALSE),FALSE)),#N/A,HLOOKUP(B$2,'Data - Energy &amp; Metals'!$B$2:$AH$1048576,MATCH($A743,'Data - Energy &amp; Metals'!$A$2:$A$1048576,FALSE),FALSE))</f>
        <v>1280960</v>
      </c>
      <c r="C743" s="7">
        <f>IF(ISBLANK(HLOOKUP(C$2,'Data - Energy &amp; Metals'!$B$2:$AH$1048576,MATCH($A743,'Data - Energy &amp; Metals'!$A$2:$A$1048576,FALSE),FALSE)),#N/A,HLOOKUP(C$2,'Data - Energy &amp; Metals'!$B$2:$AH$1048576,MATCH($A743,'Data - Energy &amp; Metals'!$A$2:$A$1048576,FALSE),FALSE))</f>
        <v>274235</v>
      </c>
      <c r="D743" s="7">
        <f>IF(ISBLANK(HLOOKUP(D$2,'Data - Energy &amp; Metals'!$B$2:$AH$1048576,MATCH($A743,'Data - Energy &amp; Metals'!$A$2:$A$1048576,FALSE),FALSE)),#N/A,HLOOKUP(D$2,'Data - Energy &amp; Metals'!$B$2:$AH$1048576,MATCH($A743,'Data - Energy &amp; Metals'!$A$2:$A$1048576,FALSE),FALSE))</f>
        <v>151842</v>
      </c>
      <c r="E743" s="8">
        <f t="shared" si="11"/>
        <v>9.5547870347239564E-2</v>
      </c>
    </row>
    <row r="744" spans="1:5" x14ac:dyDescent="0.25">
      <c r="A744" s="27">
        <f>IF('Data - Energy &amp; Metals'!A744="",#N/A,'Data - Energy &amp; Metals'!A744)</f>
        <v>44068</v>
      </c>
      <c r="B744" s="7">
        <f>IF(ISBLANK(HLOOKUP(B$2,'Data - Energy &amp; Metals'!$B$2:$AH$1048576,MATCH($A744,'Data - Energy &amp; Metals'!$A$2:$A$1048576,FALSE),FALSE)),#N/A,HLOOKUP(B$2,'Data - Energy &amp; Metals'!$B$2:$AH$1048576,MATCH($A744,'Data - Energy &amp; Metals'!$A$2:$A$1048576,FALSE),FALSE))</f>
        <v>1259183</v>
      </c>
      <c r="C744" s="7">
        <f>IF(ISBLANK(HLOOKUP(C$2,'Data - Energy &amp; Metals'!$B$2:$AH$1048576,MATCH($A744,'Data - Energy &amp; Metals'!$A$2:$A$1048576,FALSE),FALSE)),#N/A,HLOOKUP(C$2,'Data - Energy &amp; Metals'!$B$2:$AH$1048576,MATCH($A744,'Data - Energy &amp; Metals'!$A$2:$A$1048576,FALSE),FALSE))</f>
        <v>275461</v>
      </c>
      <c r="D744" s="7">
        <f>IF(ISBLANK(HLOOKUP(D$2,'Data - Energy &amp; Metals'!$B$2:$AH$1048576,MATCH($A744,'Data - Energy &amp; Metals'!$A$2:$A$1048576,FALSE),FALSE)),#N/A,HLOOKUP(D$2,'Data - Energy &amp; Metals'!$B$2:$AH$1048576,MATCH($A744,'Data - Energy &amp; Metals'!$A$2:$A$1048576,FALSE),FALSE))</f>
        <v>143192</v>
      </c>
      <c r="E744" s="8">
        <f t="shared" si="11"/>
        <v>0.10504350837010983</v>
      </c>
    </row>
    <row r="745" spans="1:5" x14ac:dyDescent="0.25">
      <c r="A745" s="27">
        <f>IF('Data - Energy &amp; Metals'!A745="",#N/A,'Data - Energy &amp; Metals'!A745)</f>
        <v>44075</v>
      </c>
      <c r="B745" s="7">
        <f>IF(ISBLANK(HLOOKUP(B$2,'Data - Energy &amp; Metals'!$B$2:$AH$1048576,MATCH($A745,'Data - Energy &amp; Metals'!$A$2:$A$1048576,FALSE),FALSE)),#N/A,HLOOKUP(B$2,'Data - Energy &amp; Metals'!$B$2:$AH$1048576,MATCH($A745,'Data - Energy &amp; Metals'!$A$2:$A$1048576,FALSE),FALSE))</f>
        <v>1278515</v>
      </c>
      <c r="C745" s="7">
        <f>IF(ISBLANK(HLOOKUP(C$2,'Data - Energy &amp; Metals'!$B$2:$AH$1048576,MATCH($A745,'Data - Energy &amp; Metals'!$A$2:$A$1048576,FALSE),FALSE)),#N/A,HLOOKUP(C$2,'Data - Energy &amp; Metals'!$B$2:$AH$1048576,MATCH($A745,'Data - Energy &amp; Metals'!$A$2:$A$1048576,FALSE),FALSE))</f>
        <v>274588</v>
      </c>
      <c r="D745" s="7">
        <f>IF(ISBLANK(HLOOKUP(D$2,'Data - Energy &amp; Metals'!$B$2:$AH$1048576,MATCH($A745,'Data - Energy &amp; Metals'!$A$2:$A$1048576,FALSE),FALSE)),#N/A,HLOOKUP(D$2,'Data - Energy &amp; Metals'!$B$2:$AH$1048576,MATCH($A745,'Data - Energy &amp; Metals'!$A$2:$A$1048576,FALSE),FALSE))</f>
        <v>143128</v>
      </c>
      <c r="E745" s="8">
        <f t="shared" si="11"/>
        <v>0.10282241506748063</v>
      </c>
    </row>
    <row r="746" spans="1:5" x14ac:dyDescent="0.25">
      <c r="A746" s="27">
        <f>IF('Data - Energy &amp; Metals'!A746="",#N/A,'Data - Energy &amp; Metals'!A746)</f>
        <v>44082</v>
      </c>
      <c r="B746" s="7">
        <f>IF(ISBLANK(HLOOKUP(B$2,'Data - Energy &amp; Metals'!$B$2:$AH$1048576,MATCH($A746,'Data - Energy &amp; Metals'!$A$2:$A$1048576,FALSE),FALSE)),#N/A,HLOOKUP(B$2,'Data - Energy &amp; Metals'!$B$2:$AH$1048576,MATCH($A746,'Data - Energy &amp; Metals'!$A$2:$A$1048576,FALSE),FALSE))</f>
        <v>1256949</v>
      </c>
      <c r="C746" s="7">
        <f>IF(ISBLANK(HLOOKUP(C$2,'Data - Energy &amp; Metals'!$B$2:$AH$1048576,MATCH($A746,'Data - Energy &amp; Metals'!$A$2:$A$1048576,FALSE),FALSE)),#N/A,HLOOKUP(C$2,'Data - Energy &amp; Metals'!$B$2:$AH$1048576,MATCH($A746,'Data - Energy &amp; Metals'!$A$2:$A$1048576,FALSE),FALSE))</f>
        <v>259188</v>
      </c>
      <c r="D746" s="7">
        <f>IF(ISBLANK(HLOOKUP(D$2,'Data - Energy &amp; Metals'!$B$2:$AH$1048576,MATCH($A746,'Data - Energy &amp; Metals'!$A$2:$A$1048576,FALSE),FALSE)),#N/A,HLOOKUP(D$2,'Data - Energy &amp; Metals'!$B$2:$AH$1048576,MATCH($A746,'Data - Energy &amp; Metals'!$A$2:$A$1048576,FALSE),FALSE))</f>
        <v>140830</v>
      </c>
      <c r="E746" s="8">
        <f t="shared" si="11"/>
        <v>9.4162929442642457E-2</v>
      </c>
    </row>
    <row r="747" spans="1:5" x14ac:dyDescent="0.25">
      <c r="A747" s="27">
        <f>IF('Data - Energy &amp; Metals'!A747="",#N/A,'Data - Energy &amp; Metals'!A747)</f>
        <v>44089</v>
      </c>
      <c r="B747" s="7">
        <f>IF(ISBLANK(HLOOKUP(B$2,'Data - Energy &amp; Metals'!$B$2:$AH$1048576,MATCH($A747,'Data - Energy &amp; Metals'!$A$2:$A$1048576,FALSE),FALSE)),#N/A,HLOOKUP(B$2,'Data - Energy &amp; Metals'!$B$2:$AH$1048576,MATCH($A747,'Data - Energy &amp; Metals'!$A$2:$A$1048576,FALSE),FALSE))</f>
        <v>1270194</v>
      </c>
      <c r="C747" s="7">
        <f>IF(ISBLANK(HLOOKUP(C$2,'Data - Energy &amp; Metals'!$B$2:$AH$1048576,MATCH($A747,'Data - Energy &amp; Metals'!$A$2:$A$1048576,FALSE),FALSE)),#N/A,HLOOKUP(C$2,'Data - Energy &amp; Metals'!$B$2:$AH$1048576,MATCH($A747,'Data - Energy &amp; Metals'!$A$2:$A$1048576,FALSE),FALSE))</f>
        <v>263324</v>
      </c>
      <c r="D747" s="7">
        <f>IF(ISBLANK(HLOOKUP(D$2,'Data - Energy &amp; Metals'!$B$2:$AH$1048576,MATCH($A747,'Data - Energy &amp; Metals'!$A$2:$A$1048576,FALSE),FALSE)),#N/A,HLOOKUP(D$2,'Data - Energy &amp; Metals'!$B$2:$AH$1048576,MATCH($A747,'Data - Energy &amp; Metals'!$A$2:$A$1048576,FALSE),FALSE))</f>
        <v>141776</v>
      </c>
      <c r="E747" s="8">
        <f t="shared" si="11"/>
        <v>9.5692469024416749E-2</v>
      </c>
    </row>
    <row r="748" spans="1:5" x14ac:dyDescent="0.25">
      <c r="A748" s="27">
        <f>IF('Data - Energy &amp; Metals'!A748="",#N/A,'Data - Energy &amp; Metals'!A748)</f>
        <v>44096</v>
      </c>
      <c r="B748" s="7">
        <f>IF(ISBLANK(HLOOKUP(B$2,'Data - Energy &amp; Metals'!$B$2:$AH$1048576,MATCH($A748,'Data - Energy &amp; Metals'!$A$2:$A$1048576,FALSE),FALSE)),#N/A,HLOOKUP(B$2,'Data - Energy &amp; Metals'!$B$2:$AH$1048576,MATCH($A748,'Data - Energy &amp; Metals'!$A$2:$A$1048576,FALSE),FALSE))</f>
        <v>1293459</v>
      </c>
      <c r="C748" s="7">
        <f>IF(ISBLANK(HLOOKUP(C$2,'Data - Energy &amp; Metals'!$B$2:$AH$1048576,MATCH($A748,'Data - Energy &amp; Metals'!$A$2:$A$1048576,FALSE),FALSE)),#N/A,HLOOKUP(C$2,'Data - Energy &amp; Metals'!$B$2:$AH$1048576,MATCH($A748,'Data - Energy &amp; Metals'!$A$2:$A$1048576,FALSE),FALSE))</f>
        <v>280945</v>
      </c>
      <c r="D748" s="7">
        <f>IF(ISBLANK(HLOOKUP(D$2,'Data - Energy &amp; Metals'!$B$2:$AH$1048576,MATCH($A748,'Data - Energy &amp; Metals'!$A$2:$A$1048576,FALSE),FALSE)),#N/A,HLOOKUP(D$2,'Data - Energy &amp; Metals'!$B$2:$AH$1048576,MATCH($A748,'Data - Energy &amp; Metals'!$A$2:$A$1048576,FALSE),FALSE))</f>
        <v>181179</v>
      </c>
      <c r="E748" s="8">
        <f t="shared" si="11"/>
        <v>7.7131165348109224E-2</v>
      </c>
    </row>
    <row r="749" spans="1:5" x14ac:dyDescent="0.25">
      <c r="A749" s="27">
        <f>IF('Data - Energy &amp; Metals'!A749="",#N/A,'Data - Energy &amp; Metals'!A749)</f>
        <v>44103</v>
      </c>
      <c r="B749" s="7">
        <f>IF(ISBLANK(HLOOKUP(B$2,'Data - Energy &amp; Metals'!$B$2:$AH$1048576,MATCH($A749,'Data - Energy &amp; Metals'!$A$2:$A$1048576,FALSE),FALSE)),#N/A,HLOOKUP(B$2,'Data - Energy &amp; Metals'!$B$2:$AH$1048576,MATCH($A749,'Data - Energy &amp; Metals'!$A$2:$A$1048576,FALSE),FALSE))</f>
        <v>1279399</v>
      </c>
      <c r="C749" s="7">
        <f>IF(ISBLANK(HLOOKUP(C$2,'Data - Energy &amp; Metals'!$B$2:$AH$1048576,MATCH($A749,'Data - Energy &amp; Metals'!$A$2:$A$1048576,FALSE),FALSE)),#N/A,HLOOKUP(C$2,'Data - Energy &amp; Metals'!$B$2:$AH$1048576,MATCH($A749,'Data - Energy &amp; Metals'!$A$2:$A$1048576,FALSE),FALSE))</f>
        <v>273861</v>
      </c>
      <c r="D749" s="7">
        <f>IF(ISBLANK(HLOOKUP(D$2,'Data - Energy &amp; Metals'!$B$2:$AH$1048576,MATCH($A749,'Data - Energy &amp; Metals'!$A$2:$A$1048576,FALSE),FALSE)),#N/A,HLOOKUP(D$2,'Data - Energy &amp; Metals'!$B$2:$AH$1048576,MATCH($A749,'Data - Energy &amp; Metals'!$A$2:$A$1048576,FALSE),FALSE))</f>
        <v>161330</v>
      </c>
      <c r="E749" s="8">
        <f t="shared" si="11"/>
        <v>8.7956141907254884E-2</v>
      </c>
    </row>
    <row r="750" spans="1:5" x14ac:dyDescent="0.25">
      <c r="A750" s="27">
        <f>IF('Data - Energy &amp; Metals'!A750="",#N/A,'Data - Energy &amp; Metals'!A750)</f>
        <v>44110</v>
      </c>
      <c r="B750" s="7">
        <f>IF(ISBLANK(HLOOKUP(B$2,'Data - Energy &amp; Metals'!$B$2:$AH$1048576,MATCH($A750,'Data - Energy &amp; Metals'!$A$2:$A$1048576,FALSE),FALSE)),#N/A,HLOOKUP(B$2,'Data - Energy &amp; Metals'!$B$2:$AH$1048576,MATCH($A750,'Data - Energy &amp; Metals'!$A$2:$A$1048576,FALSE),FALSE))</f>
        <v>1291310</v>
      </c>
      <c r="C750" s="7">
        <f>IF(ISBLANK(HLOOKUP(C$2,'Data - Energy &amp; Metals'!$B$2:$AH$1048576,MATCH($A750,'Data - Energy &amp; Metals'!$A$2:$A$1048576,FALSE),FALSE)),#N/A,HLOOKUP(C$2,'Data - Energy &amp; Metals'!$B$2:$AH$1048576,MATCH($A750,'Data - Energy &amp; Metals'!$A$2:$A$1048576,FALSE),FALSE))</f>
        <v>273583</v>
      </c>
      <c r="D750" s="7">
        <f>IF(ISBLANK(HLOOKUP(D$2,'Data - Energy &amp; Metals'!$B$2:$AH$1048576,MATCH($A750,'Data - Energy &amp; Metals'!$A$2:$A$1048576,FALSE),FALSE)),#N/A,HLOOKUP(D$2,'Data - Energy &amp; Metals'!$B$2:$AH$1048576,MATCH($A750,'Data - Energy &amp; Metals'!$A$2:$A$1048576,FALSE),FALSE))</f>
        <v>146815</v>
      </c>
      <c r="E750" s="8">
        <f t="shared" si="11"/>
        <v>9.8170075349838543E-2</v>
      </c>
    </row>
    <row r="751" spans="1:5" x14ac:dyDescent="0.25">
      <c r="A751" s="27">
        <f>IF('Data - Energy &amp; Metals'!A751="",#N/A,'Data - Energy &amp; Metals'!A751)</f>
        <v>44117</v>
      </c>
      <c r="B751" s="7">
        <f>IF(ISBLANK(HLOOKUP(B$2,'Data - Energy &amp; Metals'!$B$2:$AH$1048576,MATCH($A751,'Data - Energy &amp; Metals'!$A$2:$A$1048576,FALSE),FALSE)),#N/A,HLOOKUP(B$2,'Data - Energy &amp; Metals'!$B$2:$AH$1048576,MATCH($A751,'Data - Energy &amp; Metals'!$A$2:$A$1048576,FALSE),FALSE))</f>
        <v>1251301</v>
      </c>
      <c r="C751" s="7">
        <f>IF(ISBLANK(HLOOKUP(C$2,'Data - Energy &amp; Metals'!$B$2:$AH$1048576,MATCH($A751,'Data - Energy &amp; Metals'!$A$2:$A$1048576,FALSE),FALSE)),#N/A,HLOOKUP(C$2,'Data - Energy &amp; Metals'!$B$2:$AH$1048576,MATCH($A751,'Data - Energy &amp; Metals'!$A$2:$A$1048576,FALSE),FALSE))</f>
        <v>274737</v>
      </c>
      <c r="D751" s="7">
        <f>IF(ISBLANK(HLOOKUP(D$2,'Data - Energy &amp; Metals'!$B$2:$AH$1048576,MATCH($A751,'Data - Energy &amp; Metals'!$A$2:$A$1048576,FALSE),FALSE)),#N/A,HLOOKUP(D$2,'Data - Energy &amp; Metals'!$B$2:$AH$1048576,MATCH($A751,'Data - Energy &amp; Metals'!$A$2:$A$1048576,FALSE),FALSE))</f>
        <v>136944</v>
      </c>
      <c r="E751" s="8">
        <f t="shared" si="11"/>
        <v>0.11011978732535177</v>
      </c>
    </row>
    <row r="752" spans="1:5" x14ac:dyDescent="0.25">
      <c r="A752" s="27">
        <f>IF('Data - Energy &amp; Metals'!A752="",#N/A,'Data - Energy &amp; Metals'!A752)</f>
        <v>44124</v>
      </c>
      <c r="B752" s="7">
        <f>IF(ISBLANK(HLOOKUP(B$2,'Data - Energy &amp; Metals'!$B$2:$AH$1048576,MATCH($A752,'Data - Energy &amp; Metals'!$A$2:$A$1048576,FALSE),FALSE)),#N/A,HLOOKUP(B$2,'Data - Energy &amp; Metals'!$B$2:$AH$1048576,MATCH($A752,'Data - Energy &amp; Metals'!$A$2:$A$1048576,FALSE),FALSE))</f>
        <v>1233472</v>
      </c>
      <c r="C752" s="7">
        <f>IF(ISBLANK(HLOOKUP(C$2,'Data - Energy &amp; Metals'!$B$2:$AH$1048576,MATCH($A752,'Data - Energy &amp; Metals'!$A$2:$A$1048576,FALSE),FALSE)),#N/A,HLOOKUP(C$2,'Data - Energy &amp; Metals'!$B$2:$AH$1048576,MATCH($A752,'Data - Energy &amp; Metals'!$A$2:$A$1048576,FALSE),FALSE))</f>
        <v>279502</v>
      </c>
      <c r="D752" s="7">
        <f>IF(ISBLANK(HLOOKUP(D$2,'Data - Energy &amp; Metals'!$B$2:$AH$1048576,MATCH($A752,'Data - Energy &amp; Metals'!$A$2:$A$1048576,FALSE),FALSE)),#N/A,HLOOKUP(D$2,'Data - Energy &amp; Metals'!$B$2:$AH$1048576,MATCH($A752,'Data - Energy &amp; Metals'!$A$2:$A$1048576,FALSE),FALSE))</f>
        <v>125386</v>
      </c>
      <c r="E752" s="8">
        <f t="shared" si="11"/>
        <v>0.12494487106314534</v>
      </c>
    </row>
    <row r="753" spans="1:5" x14ac:dyDescent="0.25">
      <c r="A753" s="27">
        <f>IF('Data - Energy &amp; Metals'!A753="",#N/A,'Data - Energy &amp; Metals'!A753)</f>
        <v>44131</v>
      </c>
      <c r="B753" s="7">
        <f>IF(ISBLANK(HLOOKUP(B$2,'Data - Energy &amp; Metals'!$B$2:$AH$1048576,MATCH($A753,'Data - Energy &amp; Metals'!$A$2:$A$1048576,FALSE),FALSE)),#N/A,HLOOKUP(B$2,'Data - Energy &amp; Metals'!$B$2:$AH$1048576,MATCH($A753,'Data - Energy &amp; Metals'!$A$2:$A$1048576,FALSE),FALSE))</f>
        <v>1179123</v>
      </c>
      <c r="C753" s="7">
        <f>IF(ISBLANK(HLOOKUP(C$2,'Data - Energy &amp; Metals'!$B$2:$AH$1048576,MATCH($A753,'Data - Energy &amp; Metals'!$A$2:$A$1048576,FALSE),FALSE)),#N/A,HLOOKUP(C$2,'Data - Energy &amp; Metals'!$B$2:$AH$1048576,MATCH($A753,'Data - Energy &amp; Metals'!$A$2:$A$1048576,FALSE),FALSE))</f>
        <v>251078</v>
      </c>
      <c r="D753" s="7">
        <f>IF(ISBLANK(HLOOKUP(D$2,'Data - Energy &amp; Metals'!$B$2:$AH$1048576,MATCH($A753,'Data - Energy &amp; Metals'!$A$2:$A$1048576,FALSE),FALSE)),#N/A,HLOOKUP(D$2,'Data - Energy &amp; Metals'!$B$2:$AH$1048576,MATCH($A753,'Data - Energy &amp; Metals'!$A$2:$A$1048576,FALSE),FALSE))</f>
        <v>127730</v>
      </c>
      <c r="E753" s="8">
        <f t="shared" si="11"/>
        <v>0.1046099516335446</v>
      </c>
    </row>
    <row r="754" spans="1:5" x14ac:dyDescent="0.25">
      <c r="A754" s="27">
        <f>IF('Data - Energy &amp; Metals'!A754="",#N/A,'Data - Energy &amp; Metals'!A754)</f>
        <v>44138</v>
      </c>
      <c r="B754" s="7">
        <f>IF(ISBLANK(HLOOKUP(B$2,'Data - Energy &amp; Metals'!$B$2:$AH$1048576,MATCH($A754,'Data - Energy &amp; Metals'!$A$2:$A$1048576,FALSE),FALSE)),#N/A,HLOOKUP(B$2,'Data - Energy &amp; Metals'!$B$2:$AH$1048576,MATCH($A754,'Data - Energy &amp; Metals'!$A$2:$A$1048576,FALSE),FALSE))</f>
        <v>1193480</v>
      </c>
      <c r="C754" s="7">
        <f>IF(ISBLANK(HLOOKUP(C$2,'Data - Energy &amp; Metals'!$B$2:$AH$1048576,MATCH($A754,'Data - Energy &amp; Metals'!$A$2:$A$1048576,FALSE),FALSE)),#N/A,HLOOKUP(C$2,'Data - Energy &amp; Metals'!$B$2:$AH$1048576,MATCH($A754,'Data - Energy &amp; Metals'!$A$2:$A$1048576,FALSE),FALSE))</f>
        <v>245886</v>
      </c>
      <c r="D754" s="7">
        <f>IF(ISBLANK(HLOOKUP(D$2,'Data - Energy &amp; Metals'!$B$2:$AH$1048576,MATCH($A754,'Data - Energy &amp; Metals'!$A$2:$A$1048576,FALSE),FALSE)),#N/A,HLOOKUP(D$2,'Data - Energy &amp; Metals'!$B$2:$AH$1048576,MATCH($A754,'Data - Energy &amp; Metals'!$A$2:$A$1048576,FALSE),FALSE))</f>
        <v>138805</v>
      </c>
      <c r="E754" s="8">
        <f t="shared" si="11"/>
        <v>8.9721654321815197E-2</v>
      </c>
    </row>
    <row r="755" spans="1:5" x14ac:dyDescent="0.25">
      <c r="A755" s="27">
        <f>IF('Data - Energy &amp; Metals'!A755="",#N/A,'Data - Energy &amp; Metals'!A755)</f>
        <v>44145</v>
      </c>
      <c r="B755" s="7">
        <f>IF(ISBLANK(HLOOKUP(B$2,'Data - Energy &amp; Metals'!$B$2:$AH$1048576,MATCH($A755,'Data - Energy &amp; Metals'!$A$2:$A$1048576,FALSE),FALSE)),#N/A,HLOOKUP(B$2,'Data - Energy &amp; Metals'!$B$2:$AH$1048576,MATCH($A755,'Data - Energy &amp; Metals'!$A$2:$A$1048576,FALSE),FALSE))</f>
        <v>1239106</v>
      </c>
      <c r="C755" s="7">
        <f>IF(ISBLANK(HLOOKUP(C$2,'Data - Energy &amp; Metals'!$B$2:$AH$1048576,MATCH($A755,'Data - Energy &amp; Metals'!$A$2:$A$1048576,FALSE),FALSE)),#N/A,HLOOKUP(C$2,'Data - Energy &amp; Metals'!$B$2:$AH$1048576,MATCH($A755,'Data - Energy &amp; Metals'!$A$2:$A$1048576,FALSE),FALSE))</f>
        <v>261283</v>
      </c>
      <c r="D755" s="7">
        <f>IF(ISBLANK(HLOOKUP(D$2,'Data - Energy &amp; Metals'!$B$2:$AH$1048576,MATCH($A755,'Data - Energy &amp; Metals'!$A$2:$A$1048576,FALSE),FALSE)),#N/A,HLOOKUP(D$2,'Data - Energy &amp; Metals'!$B$2:$AH$1048576,MATCH($A755,'Data - Energy &amp; Metals'!$A$2:$A$1048576,FALSE),FALSE))</f>
        <v>160140</v>
      </c>
      <c r="E755" s="8">
        <f t="shared" si="11"/>
        <v>8.1625785041796267E-2</v>
      </c>
    </row>
    <row r="756" spans="1:5" x14ac:dyDescent="0.25">
      <c r="A756" s="27">
        <f>IF('Data - Energy &amp; Metals'!A756="",#N/A,'Data - Energy &amp; Metals'!A756)</f>
        <v>44152</v>
      </c>
      <c r="B756" s="7">
        <f>IF(ISBLANK(HLOOKUP(B$2,'Data - Energy &amp; Metals'!$B$2:$AH$1048576,MATCH($A756,'Data - Energy &amp; Metals'!$A$2:$A$1048576,FALSE),FALSE)),#N/A,HLOOKUP(B$2,'Data - Energy &amp; Metals'!$B$2:$AH$1048576,MATCH($A756,'Data - Energy &amp; Metals'!$A$2:$A$1048576,FALSE),FALSE))</f>
        <v>1273317</v>
      </c>
      <c r="C756" s="7">
        <f>IF(ISBLANK(HLOOKUP(C$2,'Data - Energy &amp; Metals'!$B$2:$AH$1048576,MATCH($A756,'Data - Energy &amp; Metals'!$A$2:$A$1048576,FALSE),FALSE)),#N/A,HLOOKUP(C$2,'Data - Energy &amp; Metals'!$B$2:$AH$1048576,MATCH($A756,'Data - Energy &amp; Metals'!$A$2:$A$1048576,FALSE),FALSE))</f>
        <v>240881</v>
      </c>
      <c r="D756" s="7">
        <f>IF(ISBLANK(HLOOKUP(D$2,'Data - Energy &amp; Metals'!$B$2:$AH$1048576,MATCH($A756,'Data - Energy &amp; Metals'!$A$2:$A$1048576,FALSE),FALSE)),#N/A,HLOOKUP(D$2,'Data - Energy &amp; Metals'!$B$2:$AH$1048576,MATCH($A756,'Data - Energy &amp; Metals'!$A$2:$A$1048576,FALSE),FALSE))</f>
        <v>157624</v>
      </c>
      <c r="E756" s="8">
        <f t="shared" si="11"/>
        <v>6.5385917253912421E-2</v>
      </c>
    </row>
    <row r="757" spans="1:5" x14ac:dyDescent="0.25">
      <c r="A757" s="27">
        <f>IF('Data - Energy &amp; Metals'!A757="",#N/A,'Data - Energy &amp; Metals'!A757)</f>
        <v>44159</v>
      </c>
      <c r="B757" s="7">
        <f>IF(ISBLANK(HLOOKUP(B$2,'Data - Energy &amp; Metals'!$B$2:$AH$1048576,MATCH($A757,'Data - Energy &amp; Metals'!$A$2:$A$1048576,FALSE),FALSE)),#N/A,HLOOKUP(B$2,'Data - Energy &amp; Metals'!$B$2:$AH$1048576,MATCH($A757,'Data - Energy &amp; Metals'!$A$2:$A$1048576,FALSE),FALSE))</f>
        <v>1224042</v>
      </c>
      <c r="C757" s="7">
        <f>IF(ISBLANK(HLOOKUP(C$2,'Data - Energy &amp; Metals'!$B$2:$AH$1048576,MATCH($A757,'Data - Energy &amp; Metals'!$A$2:$A$1048576,FALSE),FALSE)),#N/A,HLOOKUP(C$2,'Data - Energy &amp; Metals'!$B$2:$AH$1048576,MATCH($A757,'Data - Energy &amp; Metals'!$A$2:$A$1048576,FALSE),FALSE))</f>
        <v>241434</v>
      </c>
      <c r="D757" s="7">
        <f>IF(ISBLANK(HLOOKUP(D$2,'Data - Energy &amp; Metals'!$B$2:$AH$1048576,MATCH($A757,'Data - Energy &amp; Metals'!$A$2:$A$1048576,FALSE),FALSE)),#N/A,HLOOKUP(D$2,'Data - Energy &amp; Metals'!$B$2:$AH$1048576,MATCH($A757,'Data - Energy &amp; Metals'!$A$2:$A$1048576,FALSE),FALSE))</f>
        <v>175459</v>
      </c>
      <c r="E757" s="8">
        <f t="shared" si="11"/>
        <v>5.3899294305260768E-2</v>
      </c>
    </row>
    <row r="758" spans="1:5" x14ac:dyDescent="0.25">
      <c r="A758" s="27">
        <f>IF('Data - Energy &amp; Metals'!A758="",#N/A,'Data - Energy &amp; Metals'!A758)</f>
        <v>44166</v>
      </c>
      <c r="B758" s="7">
        <f>IF(ISBLANK(HLOOKUP(B$2,'Data - Energy &amp; Metals'!$B$2:$AH$1048576,MATCH($A758,'Data - Energy &amp; Metals'!$A$2:$A$1048576,FALSE),FALSE)),#N/A,HLOOKUP(B$2,'Data - Energy &amp; Metals'!$B$2:$AH$1048576,MATCH($A758,'Data - Energy &amp; Metals'!$A$2:$A$1048576,FALSE),FALSE))</f>
        <v>1219667</v>
      </c>
      <c r="C758" s="7">
        <f>IF(ISBLANK(HLOOKUP(C$2,'Data - Energy &amp; Metals'!$B$2:$AH$1048576,MATCH($A758,'Data - Energy &amp; Metals'!$A$2:$A$1048576,FALSE),FALSE)),#N/A,HLOOKUP(C$2,'Data - Energy &amp; Metals'!$B$2:$AH$1048576,MATCH($A758,'Data - Energy &amp; Metals'!$A$2:$A$1048576,FALSE),FALSE))</f>
        <v>239114</v>
      </c>
      <c r="D758" s="7">
        <f>IF(ISBLANK(HLOOKUP(D$2,'Data - Energy &amp; Metals'!$B$2:$AH$1048576,MATCH($A758,'Data - Energy &amp; Metals'!$A$2:$A$1048576,FALSE),FALSE)),#N/A,HLOOKUP(D$2,'Data - Energy &amp; Metals'!$B$2:$AH$1048576,MATCH($A758,'Data - Energy &amp; Metals'!$A$2:$A$1048576,FALSE),FALSE))</f>
        <v>159678</v>
      </c>
      <c r="E758" s="8">
        <f t="shared" si="11"/>
        <v>6.5129252492688583E-2</v>
      </c>
    </row>
    <row r="759" spans="1:5" x14ac:dyDescent="0.25">
      <c r="A759" s="27">
        <f>IF('Data - Energy &amp; Metals'!A759="",#N/A,'Data - Energy &amp; Metals'!A759)</f>
        <v>44173</v>
      </c>
      <c r="B759" s="7">
        <f>IF(ISBLANK(HLOOKUP(B$2,'Data - Energy &amp; Metals'!$B$2:$AH$1048576,MATCH($A759,'Data - Energy &amp; Metals'!$A$2:$A$1048576,FALSE),FALSE)),#N/A,HLOOKUP(B$2,'Data - Energy &amp; Metals'!$B$2:$AH$1048576,MATCH($A759,'Data - Energy &amp; Metals'!$A$2:$A$1048576,FALSE),FALSE))</f>
        <v>1211978</v>
      </c>
      <c r="C759" s="7">
        <f>IF(ISBLANK(HLOOKUP(C$2,'Data - Energy &amp; Metals'!$B$2:$AH$1048576,MATCH($A759,'Data - Energy &amp; Metals'!$A$2:$A$1048576,FALSE),FALSE)),#N/A,HLOOKUP(C$2,'Data - Energy &amp; Metals'!$B$2:$AH$1048576,MATCH($A759,'Data - Energy &amp; Metals'!$A$2:$A$1048576,FALSE),FALSE))</f>
        <v>243226</v>
      </c>
      <c r="D759" s="7">
        <f>IF(ISBLANK(HLOOKUP(D$2,'Data - Energy &amp; Metals'!$B$2:$AH$1048576,MATCH($A759,'Data - Energy &amp; Metals'!$A$2:$A$1048576,FALSE),FALSE)),#N/A,HLOOKUP(D$2,'Data - Energy &amp; Metals'!$B$2:$AH$1048576,MATCH($A759,'Data - Energy &amp; Metals'!$A$2:$A$1048576,FALSE),FALSE))</f>
        <v>210816</v>
      </c>
      <c r="E759" s="8">
        <f t="shared" si="11"/>
        <v>2.6741409497532134E-2</v>
      </c>
    </row>
    <row r="760" spans="1:5" x14ac:dyDescent="0.25">
      <c r="A760" s="27">
        <f>IF('Data - Energy &amp; Metals'!A760="",#N/A,'Data - Energy &amp; Metals'!A760)</f>
        <v>44180</v>
      </c>
      <c r="B760" s="7">
        <f>IF(ISBLANK(HLOOKUP(B$2,'Data - Energy &amp; Metals'!$B$2:$AH$1048576,MATCH($A760,'Data - Energy &amp; Metals'!$A$2:$A$1048576,FALSE),FALSE)),#N/A,HLOOKUP(B$2,'Data - Energy &amp; Metals'!$B$2:$AH$1048576,MATCH($A760,'Data - Energy &amp; Metals'!$A$2:$A$1048576,FALSE),FALSE))</f>
        <v>1208174</v>
      </c>
      <c r="C760" s="7">
        <f>IF(ISBLANK(HLOOKUP(C$2,'Data - Energy &amp; Metals'!$B$2:$AH$1048576,MATCH($A760,'Data - Energy &amp; Metals'!$A$2:$A$1048576,FALSE),FALSE)),#N/A,HLOOKUP(C$2,'Data - Energy &amp; Metals'!$B$2:$AH$1048576,MATCH($A760,'Data - Energy &amp; Metals'!$A$2:$A$1048576,FALSE),FALSE))</f>
        <v>234594</v>
      </c>
      <c r="D760" s="7">
        <f>IF(ISBLANK(HLOOKUP(D$2,'Data - Energy &amp; Metals'!$B$2:$AH$1048576,MATCH($A760,'Data - Energy &amp; Metals'!$A$2:$A$1048576,FALSE),FALSE)),#N/A,HLOOKUP(D$2,'Data - Energy &amp; Metals'!$B$2:$AH$1048576,MATCH($A760,'Data - Energy &amp; Metals'!$A$2:$A$1048576,FALSE),FALSE))</f>
        <v>186283</v>
      </c>
      <c r="E760" s="8">
        <f t="shared" si="11"/>
        <v>3.9986789982237661E-2</v>
      </c>
    </row>
    <row r="761" spans="1:5" x14ac:dyDescent="0.25">
      <c r="A761" s="27">
        <f>IF('Data - Energy &amp; Metals'!A761="",#N/A,'Data - Energy &amp; Metals'!A761)</f>
        <v>44186</v>
      </c>
      <c r="B761" s="7">
        <f>IF(ISBLANK(HLOOKUP(B$2,'Data - Energy &amp; Metals'!$B$2:$AH$1048576,MATCH($A761,'Data - Energy &amp; Metals'!$A$2:$A$1048576,FALSE),FALSE)),#N/A,HLOOKUP(B$2,'Data - Energy &amp; Metals'!$B$2:$AH$1048576,MATCH($A761,'Data - Energy &amp; Metals'!$A$2:$A$1048576,FALSE),FALSE))</f>
        <v>1202920</v>
      </c>
      <c r="C761" s="7">
        <f>IF(ISBLANK(HLOOKUP(C$2,'Data - Energy &amp; Metals'!$B$2:$AH$1048576,MATCH($A761,'Data - Energy &amp; Metals'!$A$2:$A$1048576,FALSE),FALSE)),#N/A,HLOOKUP(C$2,'Data - Energy &amp; Metals'!$B$2:$AH$1048576,MATCH($A761,'Data - Energy &amp; Metals'!$A$2:$A$1048576,FALSE),FALSE))</f>
        <v>226346</v>
      </c>
      <c r="D761" s="7">
        <f>IF(ISBLANK(HLOOKUP(D$2,'Data - Energy &amp; Metals'!$B$2:$AH$1048576,MATCH($A761,'Data - Energy &amp; Metals'!$A$2:$A$1048576,FALSE),FALSE)),#N/A,HLOOKUP(D$2,'Data - Energy &amp; Metals'!$B$2:$AH$1048576,MATCH($A761,'Data - Energy &amp; Metals'!$A$2:$A$1048576,FALSE),FALSE))</f>
        <v>180815</v>
      </c>
      <c r="E761" s="8">
        <f t="shared" si="11"/>
        <v>3.7850397366408405E-2</v>
      </c>
    </row>
    <row r="762" spans="1:5" x14ac:dyDescent="0.25">
      <c r="A762" s="27">
        <f>IF('Data - Energy &amp; Metals'!A762="",#N/A,'Data - Energy &amp; Metals'!A762)</f>
        <v>44194</v>
      </c>
      <c r="B762" s="7">
        <f>IF(ISBLANK(HLOOKUP(B$2,'Data - Energy &amp; Metals'!$B$2:$AH$1048576,MATCH($A762,'Data - Energy &amp; Metals'!$A$2:$A$1048576,FALSE),FALSE)),#N/A,HLOOKUP(B$2,'Data - Energy &amp; Metals'!$B$2:$AH$1048576,MATCH($A762,'Data - Energy &amp; Metals'!$A$2:$A$1048576,FALSE),FALSE))</f>
        <v>1170853</v>
      </c>
      <c r="C762" s="7">
        <f>IF(ISBLANK(HLOOKUP(C$2,'Data - Energy &amp; Metals'!$B$2:$AH$1048576,MATCH($A762,'Data - Energy &amp; Metals'!$A$2:$A$1048576,FALSE),FALSE)),#N/A,HLOOKUP(C$2,'Data - Energy &amp; Metals'!$B$2:$AH$1048576,MATCH($A762,'Data - Energy &amp; Metals'!$A$2:$A$1048576,FALSE),FALSE))</f>
        <v>227462</v>
      </c>
      <c r="D762" s="7">
        <f>IF(ISBLANK(HLOOKUP(D$2,'Data - Energy &amp; Metals'!$B$2:$AH$1048576,MATCH($A762,'Data - Energy &amp; Metals'!$A$2:$A$1048576,FALSE),FALSE)),#N/A,HLOOKUP(D$2,'Data - Energy &amp; Metals'!$B$2:$AH$1048576,MATCH($A762,'Data - Energy &amp; Metals'!$A$2:$A$1048576,FALSE),FALSE))</f>
        <v>195808</v>
      </c>
      <c r="E762" s="8">
        <f t="shared" si="11"/>
        <v>2.7034990728981349E-2</v>
      </c>
    </row>
    <row r="763" spans="1:5" x14ac:dyDescent="0.25">
      <c r="A763" s="27">
        <f>IF('Data - Energy &amp; Metals'!A763="",#N/A,'Data - Energy &amp; Metals'!A763)</f>
        <v>44201</v>
      </c>
      <c r="B763" s="7">
        <f>IF(ISBLANK(HLOOKUP(B$2,'Data - Energy &amp; Metals'!$B$2:$AH$1048576,MATCH($A763,'Data - Energy &amp; Metals'!$A$2:$A$1048576,FALSE),FALSE)),#N/A,HLOOKUP(B$2,'Data - Energy &amp; Metals'!$B$2:$AH$1048576,MATCH($A763,'Data - Energy &amp; Metals'!$A$2:$A$1048576,FALSE),FALSE))</f>
        <v>1162745</v>
      </c>
      <c r="C763" s="7">
        <f>IF(ISBLANK(HLOOKUP(C$2,'Data - Energy &amp; Metals'!$B$2:$AH$1048576,MATCH($A763,'Data - Energy &amp; Metals'!$A$2:$A$1048576,FALSE),FALSE)),#N/A,HLOOKUP(C$2,'Data - Energy &amp; Metals'!$B$2:$AH$1048576,MATCH($A763,'Data - Energy &amp; Metals'!$A$2:$A$1048576,FALSE),FALSE))</f>
        <v>217108</v>
      </c>
      <c r="D763" s="7">
        <f>IF(ISBLANK(HLOOKUP(D$2,'Data - Energy &amp; Metals'!$B$2:$AH$1048576,MATCH($A763,'Data - Energy &amp; Metals'!$A$2:$A$1048576,FALSE),FALSE)),#N/A,HLOOKUP(D$2,'Data - Energy &amp; Metals'!$B$2:$AH$1048576,MATCH($A763,'Data - Energy &amp; Metals'!$A$2:$A$1048576,FALSE),FALSE))</f>
        <v>173692</v>
      </c>
      <c r="E763" s="8">
        <f t="shared" si="11"/>
        <v>3.7339227431638061E-2</v>
      </c>
    </row>
    <row r="764" spans="1:5" x14ac:dyDescent="0.25">
      <c r="A764" s="27">
        <f>IF('Data - Energy &amp; Metals'!A764="",#N/A,'Data - Energy &amp; Metals'!A764)</f>
        <v>44208</v>
      </c>
      <c r="B764" s="7">
        <f>IF(ISBLANK(HLOOKUP(B$2,'Data - Energy &amp; Metals'!$B$2:$AH$1048576,MATCH($A764,'Data - Energy &amp; Metals'!$A$2:$A$1048576,FALSE),FALSE)),#N/A,HLOOKUP(B$2,'Data - Energy &amp; Metals'!$B$2:$AH$1048576,MATCH($A764,'Data - Energy &amp; Metals'!$A$2:$A$1048576,FALSE),FALSE))</f>
        <v>1127069</v>
      </c>
      <c r="C764" s="7">
        <f>IF(ISBLANK(HLOOKUP(C$2,'Data - Energy &amp; Metals'!$B$2:$AH$1048576,MATCH($A764,'Data - Energy &amp; Metals'!$A$2:$A$1048576,FALSE),FALSE)),#N/A,HLOOKUP(C$2,'Data - Energy &amp; Metals'!$B$2:$AH$1048576,MATCH($A764,'Data - Energy &amp; Metals'!$A$2:$A$1048576,FALSE),FALSE))</f>
        <v>232150</v>
      </c>
      <c r="D764" s="7">
        <f>IF(ISBLANK(HLOOKUP(D$2,'Data - Energy &amp; Metals'!$B$2:$AH$1048576,MATCH($A764,'Data - Energy &amp; Metals'!$A$2:$A$1048576,FALSE),FALSE)),#N/A,HLOOKUP(D$2,'Data - Energy &amp; Metals'!$B$2:$AH$1048576,MATCH($A764,'Data - Energy &amp; Metals'!$A$2:$A$1048576,FALSE),FALSE))</f>
        <v>157256</v>
      </c>
      <c r="E764" s="8">
        <f t="shared" si="11"/>
        <v>6.6450235078775122E-2</v>
      </c>
    </row>
    <row r="765" spans="1:5" x14ac:dyDescent="0.25">
      <c r="A765" s="27">
        <f>IF('Data - Energy &amp; Metals'!A765="",#N/A,'Data - Energy &amp; Metals'!A765)</f>
        <v>44215</v>
      </c>
      <c r="B765" s="7">
        <f>IF(ISBLANK(HLOOKUP(B$2,'Data - Energy &amp; Metals'!$B$2:$AH$1048576,MATCH($A765,'Data - Energy &amp; Metals'!$A$2:$A$1048576,FALSE),FALSE)),#N/A,HLOOKUP(B$2,'Data - Energy &amp; Metals'!$B$2:$AH$1048576,MATCH($A765,'Data - Energy &amp; Metals'!$A$2:$A$1048576,FALSE),FALSE))</f>
        <v>1151501</v>
      </c>
      <c r="C765" s="7">
        <f>IF(ISBLANK(HLOOKUP(C$2,'Data - Energy &amp; Metals'!$B$2:$AH$1048576,MATCH($A765,'Data - Energy &amp; Metals'!$A$2:$A$1048576,FALSE),FALSE)),#N/A,HLOOKUP(C$2,'Data - Energy &amp; Metals'!$B$2:$AH$1048576,MATCH($A765,'Data - Energy &amp; Metals'!$A$2:$A$1048576,FALSE),FALSE))</f>
        <v>220658</v>
      </c>
      <c r="D765" s="7">
        <f>IF(ISBLANK(HLOOKUP(D$2,'Data - Energy &amp; Metals'!$B$2:$AH$1048576,MATCH($A765,'Data - Energy &amp; Metals'!$A$2:$A$1048576,FALSE),FALSE)),#N/A,HLOOKUP(D$2,'Data - Energy &amp; Metals'!$B$2:$AH$1048576,MATCH($A765,'Data - Energy &amp; Metals'!$A$2:$A$1048576,FALSE),FALSE))</f>
        <v>162647</v>
      </c>
      <c r="E765" s="8">
        <f t="shared" si="11"/>
        <v>5.0378592810601121E-2</v>
      </c>
    </row>
    <row r="766" spans="1:5" x14ac:dyDescent="0.25">
      <c r="A766" s="27">
        <f>IF('Data - Energy &amp; Metals'!A766="",#N/A,'Data - Energy &amp; Metals'!A766)</f>
        <v>44222</v>
      </c>
      <c r="B766" s="7">
        <f>IF(ISBLANK(HLOOKUP(B$2,'Data - Energy &amp; Metals'!$B$2:$AH$1048576,MATCH($A766,'Data - Energy &amp; Metals'!$A$2:$A$1048576,FALSE),FALSE)),#N/A,HLOOKUP(B$2,'Data - Energy &amp; Metals'!$B$2:$AH$1048576,MATCH($A766,'Data - Energy &amp; Metals'!$A$2:$A$1048576,FALSE),FALSE))</f>
        <v>1124803</v>
      </c>
      <c r="C766" s="7">
        <f>IF(ISBLANK(HLOOKUP(C$2,'Data - Energy &amp; Metals'!$B$2:$AH$1048576,MATCH($A766,'Data - Energy &amp; Metals'!$A$2:$A$1048576,FALSE),FALSE)),#N/A,HLOOKUP(C$2,'Data - Energy &amp; Metals'!$B$2:$AH$1048576,MATCH($A766,'Data - Energy &amp; Metals'!$A$2:$A$1048576,FALSE),FALSE))</f>
        <v>229508</v>
      </c>
      <c r="D766" s="7">
        <f>IF(ISBLANK(HLOOKUP(D$2,'Data - Energy &amp; Metals'!$B$2:$AH$1048576,MATCH($A766,'Data - Energy &amp; Metals'!$A$2:$A$1048576,FALSE),FALSE)),#N/A,HLOOKUP(D$2,'Data - Energy &amp; Metals'!$B$2:$AH$1048576,MATCH($A766,'Data - Energy &amp; Metals'!$A$2:$A$1048576,FALSE),FALSE))</f>
        <v>169910</v>
      </c>
      <c r="E766" s="8">
        <f t="shared" si="11"/>
        <v>5.2985278310957562E-2</v>
      </c>
    </row>
    <row r="767" spans="1:5" x14ac:dyDescent="0.25">
      <c r="A767" s="27">
        <f>IF('Data - Energy &amp; Metals'!A767="",#N/A,'Data - Energy &amp; Metals'!A767)</f>
        <v>44229</v>
      </c>
      <c r="B767" s="7">
        <f>IF(ISBLANK(HLOOKUP(B$2,'Data - Energy &amp; Metals'!$B$2:$AH$1048576,MATCH($A767,'Data - Energy &amp; Metals'!$A$2:$A$1048576,FALSE),FALSE)),#N/A,HLOOKUP(B$2,'Data - Energy &amp; Metals'!$B$2:$AH$1048576,MATCH($A767,'Data - Energy &amp; Metals'!$A$2:$A$1048576,FALSE),FALSE))</f>
        <v>1134240</v>
      </c>
      <c r="C767" s="7">
        <f>IF(ISBLANK(HLOOKUP(C$2,'Data - Energy &amp; Metals'!$B$2:$AH$1048576,MATCH($A767,'Data - Energy &amp; Metals'!$A$2:$A$1048576,FALSE),FALSE)),#N/A,HLOOKUP(C$2,'Data - Energy &amp; Metals'!$B$2:$AH$1048576,MATCH($A767,'Data - Energy &amp; Metals'!$A$2:$A$1048576,FALSE),FALSE))</f>
        <v>224944</v>
      </c>
      <c r="D767" s="7">
        <f>IF(ISBLANK(HLOOKUP(D$2,'Data - Energy &amp; Metals'!$B$2:$AH$1048576,MATCH($A767,'Data - Energy &amp; Metals'!$A$2:$A$1048576,FALSE),FALSE)),#N/A,HLOOKUP(D$2,'Data - Energy &amp; Metals'!$B$2:$AH$1048576,MATCH($A767,'Data - Energy &amp; Metals'!$A$2:$A$1048576,FALSE),FALSE))</f>
        <v>119417</v>
      </c>
      <c r="E767" s="8">
        <f t="shared" si="11"/>
        <v>9.3037628720552976E-2</v>
      </c>
    </row>
    <row r="768" spans="1:5" x14ac:dyDescent="0.25">
      <c r="A768" s="27">
        <f>IF('Data - Energy &amp; Metals'!A768="",#N/A,'Data - Energy &amp; Metals'!A768)</f>
        <v>44236</v>
      </c>
      <c r="B768" s="7">
        <f>IF(ISBLANK(HLOOKUP(B$2,'Data - Energy &amp; Metals'!$B$2:$AH$1048576,MATCH($A768,'Data - Energy &amp; Metals'!$A$2:$A$1048576,FALSE),FALSE)),#N/A,HLOOKUP(B$2,'Data - Energy &amp; Metals'!$B$2:$AH$1048576,MATCH($A768,'Data - Energy &amp; Metals'!$A$2:$A$1048576,FALSE),FALSE))</f>
        <v>1159552</v>
      </c>
      <c r="C768" s="7">
        <f>IF(ISBLANK(HLOOKUP(C$2,'Data - Energy &amp; Metals'!$B$2:$AH$1048576,MATCH($A768,'Data - Energy &amp; Metals'!$A$2:$A$1048576,FALSE),FALSE)),#N/A,HLOOKUP(C$2,'Data - Energy &amp; Metals'!$B$2:$AH$1048576,MATCH($A768,'Data - Energy &amp; Metals'!$A$2:$A$1048576,FALSE),FALSE))</f>
        <v>218972</v>
      </c>
      <c r="D768" s="7">
        <f>IF(ISBLANK(HLOOKUP(D$2,'Data - Energy &amp; Metals'!$B$2:$AH$1048576,MATCH($A768,'Data - Energy &amp; Metals'!$A$2:$A$1048576,FALSE),FALSE)),#N/A,HLOOKUP(D$2,'Data - Energy &amp; Metals'!$B$2:$AH$1048576,MATCH($A768,'Data - Energy &amp; Metals'!$A$2:$A$1048576,FALSE),FALSE))</f>
        <v>112240</v>
      </c>
      <c r="E768" s="8">
        <f t="shared" si="11"/>
        <v>9.204589358648857E-2</v>
      </c>
    </row>
    <row r="769" spans="1:5" x14ac:dyDescent="0.25">
      <c r="A769" s="27">
        <f>IF('Data - Energy &amp; Metals'!A769="",#N/A,'Data - Energy &amp; Metals'!A769)</f>
        <v>44243</v>
      </c>
      <c r="B769" s="7">
        <f>IF(ISBLANK(HLOOKUP(B$2,'Data - Energy &amp; Metals'!$B$2:$AH$1048576,MATCH($A769,'Data - Energy &amp; Metals'!$A$2:$A$1048576,FALSE),FALSE)),#N/A,HLOOKUP(B$2,'Data - Energy &amp; Metals'!$B$2:$AH$1048576,MATCH($A769,'Data - Energy &amp; Metals'!$A$2:$A$1048576,FALSE),FALSE))</f>
        <v>1201588</v>
      </c>
      <c r="C769" s="7">
        <f>IF(ISBLANK(HLOOKUP(C$2,'Data - Energy &amp; Metals'!$B$2:$AH$1048576,MATCH($A769,'Data - Energy &amp; Metals'!$A$2:$A$1048576,FALSE),FALSE)),#N/A,HLOOKUP(C$2,'Data - Energy &amp; Metals'!$B$2:$AH$1048576,MATCH($A769,'Data - Energy &amp; Metals'!$A$2:$A$1048576,FALSE),FALSE))</f>
        <v>229077</v>
      </c>
      <c r="D769" s="7">
        <f>IF(ISBLANK(HLOOKUP(D$2,'Data - Energy &amp; Metals'!$B$2:$AH$1048576,MATCH($A769,'Data - Energy &amp; Metals'!$A$2:$A$1048576,FALSE),FALSE)),#N/A,HLOOKUP(D$2,'Data - Energy &amp; Metals'!$B$2:$AH$1048576,MATCH($A769,'Data - Energy &amp; Metals'!$A$2:$A$1048576,FALSE),FALSE))</f>
        <v>118429</v>
      </c>
      <c r="E769" s="8">
        <f t="shared" si="11"/>
        <v>9.2084807771049645E-2</v>
      </c>
    </row>
    <row r="770" spans="1:5" x14ac:dyDescent="0.25">
      <c r="A770" s="27">
        <f>IF('Data - Energy &amp; Metals'!A770="",#N/A,'Data - Energy &amp; Metals'!A770)</f>
        <v>44250</v>
      </c>
      <c r="B770" s="7">
        <f>IF(ISBLANK(HLOOKUP(B$2,'Data - Energy &amp; Metals'!$B$2:$AH$1048576,MATCH($A770,'Data - Energy &amp; Metals'!$A$2:$A$1048576,FALSE),FALSE)),#N/A,HLOOKUP(B$2,'Data - Energy &amp; Metals'!$B$2:$AH$1048576,MATCH($A770,'Data - Energy &amp; Metals'!$A$2:$A$1048576,FALSE),FALSE))</f>
        <v>1194039</v>
      </c>
      <c r="C770" s="7">
        <f>IF(ISBLANK(HLOOKUP(C$2,'Data - Energy &amp; Metals'!$B$2:$AH$1048576,MATCH($A770,'Data - Energy &amp; Metals'!$A$2:$A$1048576,FALSE),FALSE)),#N/A,HLOOKUP(C$2,'Data - Energy &amp; Metals'!$B$2:$AH$1048576,MATCH($A770,'Data - Energy &amp; Metals'!$A$2:$A$1048576,FALSE),FALSE))</f>
        <v>221787</v>
      </c>
      <c r="D770" s="7">
        <f>IF(ISBLANK(HLOOKUP(D$2,'Data - Energy &amp; Metals'!$B$2:$AH$1048576,MATCH($A770,'Data - Energy &amp; Metals'!$A$2:$A$1048576,FALSE),FALSE)),#N/A,HLOOKUP(D$2,'Data - Energy &amp; Metals'!$B$2:$AH$1048576,MATCH($A770,'Data - Energy &amp; Metals'!$A$2:$A$1048576,FALSE),FALSE))</f>
        <v>122457</v>
      </c>
      <c r="E770" s="8">
        <f t="shared" si="11"/>
        <v>8.3188237570129622E-2</v>
      </c>
    </row>
    <row r="771" spans="1:5" x14ac:dyDescent="0.25">
      <c r="A771" s="27">
        <f>IF('Data - Energy &amp; Metals'!A771="",#N/A,'Data - Energy &amp; Metals'!A771)</f>
        <v>44257</v>
      </c>
      <c r="B771" s="7">
        <f>IF(ISBLANK(HLOOKUP(B$2,'Data - Energy &amp; Metals'!$B$2:$AH$1048576,MATCH($A771,'Data - Energy &amp; Metals'!$A$2:$A$1048576,FALSE),FALSE)),#N/A,HLOOKUP(B$2,'Data - Energy &amp; Metals'!$B$2:$AH$1048576,MATCH($A771,'Data - Energy &amp; Metals'!$A$2:$A$1048576,FALSE),FALSE))</f>
        <v>1205198</v>
      </c>
      <c r="C771" s="7">
        <f>IF(ISBLANK(HLOOKUP(C$2,'Data - Energy &amp; Metals'!$B$2:$AH$1048576,MATCH($A771,'Data - Energy &amp; Metals'!$A$2:$A$1048576,FALSE),FALSE)),#N/A,HLOOKUP(C$2,'Data - Energy &amp; Metals'!$B$2:$AH$1048576,MATCH($A771,'Data - Energy &amp; Metals'!$A$2:$A$1048576,FALSE),FALSE))</f>
        <v>216686</v>
      </c>
      <c r="D771" s="7">
        <f>IF(ISBLANK(HLOOKUP(D$2,'Data - Energy &amp; Metals'!$B$2:$AH$1048576,MATCH($A771,'Data - Energy &amp; Metals'!$A$2:$A$1048576,FALSE),FALSE)),#N/A,HLOOKUP(D$2,'Data - Energy &amp; Metals'!$B$2:$AH$1048576,MATCH($A771,'Data - Energy &amp; Metals'!$A$2:$A$1048576,FALSE),FALSE))</f>
        <v>120782</v>
      </c>
      <c r="E771" s="8">
        <f t="shared" ref="E771:E834" si="12">(C771-D771)/B771</f>
        <v>7.9575306298218212E-2</v>
      </c>
    </row>
    <row r="772" spans="1:5" x14ac:dyDescent="0.25">
      <c r="A772" s="27">
        <f>IF('Data - Energy &amp; Metals'!A772="",#N/A,'Data - Energy &amp; Metals'!A772)</f>
        <v>44264</v>
      </c>
      <c r="B772" s="7">
        <f>IF(ISBLANK(HLOOKUP(B$2,'Data - Energy &amp; Metals'!$B$2:$AH$1048576,MATCH($A772,'Data - Energy &amp; Metals'!$A$2:$A$1048576,FALSE),FALSE)),#N/A,HLOOKUP(B$2,'Data - Energy &amp; Metals'!$B$2:$AH$1048576,MATCH($A772,'Data - Energy &amp; Metals'!$A$2:$A$1048576,FALSE),FALSE))</f>
        <v>1206350</v>
      </c>
      <c r="C772" s="7">
        <f>IF(ISBLANK(HLOOKUP(C$2,'Data - Energy &amp; Metals'!$B$2:$AH$1048576,MATCH($A772,'Data - Energy &amp; Metals'!$A$2:$A$1048576,FALSE),FALSE)),#N/A,HLOOKUP(C$2,'Data - Energy &amp; Metals'!$B$2:$AH$1048576,MATCH($A772,'Data - Energy &amp; Metals'!$A$2:$A$1048576,FALSE),FALSE))</f>
        <v>209138</v>
      </c>
      <c r="D772" s="7">
        <f>IF(ISBLANK(HLOOKUP(D$2,'Data - Energy &amp; Metals'!$B$2:$AH$1048576,MATCH($A772,'Data - Energy &amp; Metals'!$A$2:$A$1048576,FALSE),FALSE)),#N/A,HLOOKUP(D$2,'Data - Energy &amp; Metals'!$B$2:$AH$1048576,MATCH($A772,'Data - Energy &amp; Metals'!$A$2:$A$1048576,FALSE),FALSE))</f>
        <v>154047</v>
      </c>
      <c r="E772" s="8">
        <f t="shared" si="12"/>
        <v>4.5667509429270114E-2</v>
      </c>
    </row>
    <row r="773" spans="1:5" x14ac:dyDescent="0.25">
      <c r="A773" s="27">
        <f>IF('Data - Energy &amp; Metals'!A773="",#N/A,'Data - Energy &amp; Metals'!A773)</f>
        <v>44271</v>
      </c>
      <c r="B773" s="7">
        <f>IF(ISBLANK(HLOOKUP(B$2,'Data - Energy &amp; Metals'!$B$2:$AH$1048576,MATCH($A773,'Data - Energy &amp; Metals'!$A$2:$A$1048576,FALSE),FALSE)),#N/A,HLOOKUP(B$2,'Data - Energy &amp; Metals'!$B$2:$AH$1048576,MATCH($A773,'Data - Energy &amp; Metals'!$A$2:$A$1048576,FALSE),FALSE))</f>
        <v>1209372</v>
      </c>
      <c r="C773" s="7">
        <f>IF(ISBLANK(HLOOKUP(C$2,'Data - Energy &amp; Metals'!$B$2:$AH$1048576,MATCH($A773,'Data - Energy &amp; Metals'!$A$2:$A$1048576,FALSE),FALSE)),#N/A,HLOOKUP(C$2,'Data - Energy &amp; Metals'!$B$2:$AH$1048576,MATCH($A773,'Data - Energy &amp; Metals'!$A$2:$A$1048576,FALSE),FALSE))</f>
        <v>195172</v>
      </c>
      <c r="D773" s="7">
        <f>IF(ISBLANK(HLOOKUP(D$2,'Data - Energy &amp; Metals'!$B$2:$AH$1048576,MATCH($A773,'Data - Energy &amp; Metals'!$A$2:$A$1048576,FALSE),FALSE)),#N/A,HLOOKUP(D$2,'Data - Energy &amp; Metals'!$B$2:$AH$1048576,MATCH($A773,'Data - Energy &amp; Metals'!$A$2:$A$1048576,FALSE),FALSE))</f>
        <v>198795</v>
      </c>
      <c r="E773" s="8">
        <f t="shared" si="12"/>
        <v>-2.9957697052685195E-3</v>
      </c>
    </row>
    <row r="774" spans="1:5" x14ac:dyDescent="0.25">
      <c r="A774" s="27">
        <f>IF('Data - Energy &amp; Metals'!A774="",#N/A,'Data - Energy &amp; Metals'!A774)</f>
        <v>44278</v>
      </c>
      <c r="B774" s="7">
        <f>IF(ISBLANK(HLOOKUP(B$2,'Data - Energy &amp; Metals'!$B$2:$AH$1048576,MATCH($A774,'Data - Energy &amp; Metals'!$A$2:$A$1048576,FALSE),FALSE)),#N/A,HLOOKUP(B$2,'Data - Energy &amp; Metals'!$B$2:$AH$1048576,MATCH($A774,'Data - Energy &amp; Metals'!$A$2:$A$1048576,FALSE),FALSE))</f>
        <v>1208032</v>
      </c>
      <c r="C774" s="7">
        <f>IF(ISBLANK(HLOOKUP(C$2,'Data - Energy &amp; Metals'!$B$2:$AH$1048576,MATCH($A774,'Data - Energy &amp; Metals'!$A$2:$A$1048576,FALSE),FALSE)),#N/A,HLOOKUP(C$2,'Data - Energy &amp; Metals'!$B$2:$AH$1048576,MATCH($A774,'Data - Energy &amp; Metals'!$A$2:$A$1048576,FALSE),FALSE))</f>
        <v>200878</v>
      </c>
      <c r="D774" s="7">
        <f>IF(ISBLANK(HLOOKUP(D$2,'Data - Energy &amp; Metals'!$B$2:$AH$1048576,MATCH($A774,'Data - Energy &amp; Metals'!$A$2:$A$1048576,FALSE),FALSE)),#N/A,HLOOKUP(D$2,'Data - Energy &amp; Metals'!$B$2:$AH$1048576,MATCH($A774,'Data - Energy &amp; Metals'!$A$2:$A$1048576,FALSE),FALSE))</f>
        <v>195374</v>
      </c>
      <c r="E774" s="8">
        <f t="shared" si="12"/>
        <v>4.5561706974649677E-3</v>
      </c>
    </row>
    <row r="775" spans="1:5" x14ac:dyDescent="0.25">
      <c r="A775" s="27">
        <f>IF('Data - Energy &amp; Metals'!A775="",#N/A,'Data - Energy &amp; Metals'!A775)</f>
        <v>44285</v>
      </c>
      <c r="B775" s="7">
        <f>IF(ISBLANK(HLOOKUP(B$2,'Data - Energy &amp; Metals'!$B$2:$AH$1048576,MATCH($A775,'Data - Energy &amp; Metals'!$A$2:$A$1048576,FALSE),FALSE)),#N/A,HLOOKUP(B$2,'Data - Energy &amp; Metals'!$B$2:$AH$1048576,MATCH($A775,'Data - Energy &amp; Metals'!$A$2:$A$1048576,FALSE),FALSE))</f>
        <v>1195449</v>
      </c>
      <c r="C775" s="7">
        <f>IF(ISBLANK(HLOOKUP(C$2,'Data - Energy &amp; Metals'!$B$2:$AH$1048576,MATCH($A775,'Data - Energy &amp; Metals'!$A$2:$A$1048576,FALSE),FALSE)),#N/A,HLOOKUP(C$2,'Data - Energy &amp; Metals'!$B$2:$AH$1048576,MATCH($A775,'Data - Energy &amp; Metals'!$A$2:$A$1048576,FALSE),FALSE))</f>
        <v>200399</v>
      </c>
      <c r="D775" s="7">
        <f>IF(ISBLANK(HLOOKUP(D$2,'Data - Energy &amp; Metals'!$B$2:$AH$1048576,MATCH($A775,'Data - Energy &amp; Metals'!$A$2:$A$1048576,FALSE),FALSE)),#N/A,HLOOKUP(D$2,'Data - Energy &amp; Metals'!$B$2:$AH$1048576,MATCH($A775,'Data - Energy &amp; Metals'!$A$2:$A$1048576,FALSE),FALSE))</f>
        <v>181554</v>
      </c>
      <c r="E775" s="8">
        <f t="shared" si="12"/>
        <v>1.5763951452550464E-2</v>
      </c>
    </row>
    <row r="776" spans="1:5" x14ac:dyDescent="0.25">
      <c r="A776" s="27">
        <f>IF('Data - Energy &amp; Metals'!A776="",#N/A,'Data - Energy &amp; Metals'!A776)</f>
        <v>44292</v>
      </c>
      <c r="B776" s="7">
        <f>IF(ISBLANK(HLOOKUP(B$2,'Data - Energy &amp; Metals'!$B$2:$AH$1048576,MATCH($A776,'Data - Energy &amp; Metals'!$A$2:$A$1048576,FALSE),FALSE)),#N/A,HLOOKUP(B$2,'Data - Energy &amp; Metals'!$B$2:$AH$1048576,MATCH($A776,'Data - Energy &amp; Metals'!$A$2:$A$1048576,FALSE),FALSE))</f>
        <v>1220273</v>
      </c>
      <c r="C776" s="7">
        <f>IF(ISBLANK(HLOOKUP(C$2,'Data - Energy &amp; Metals'!$B$2:$AH$1048576,MATCH($A776,'Data - Energy &amp; Metals'!$A$2:$A$1048576,FALSE),FALSE)),#N/A,HLOOKUP(C$2,'Data - Energy &amp; Metals'!$B$2:$AH$1048576,MATCH($A776,'Data - Energy &amp; Metals'!$A$2:$A$1048576,FALSE),FALSE))</f>
        <v>194441</v>
      </c>
      <c r="D776" s="7">
        <f>IF(ISBLANK(HLOOKUP(D$2,'Data - Energy &amp; Metals'!$B$2:$AH$1048576,MATCH($A776,'Data - Energy &amp; Metals'!$A$2:$A$1048576,FALSE),FALSE)),#N/A,HLOOKUP(D$2,'Data - Energy &amp; Metals'!$B$2:$AH$1048576,MATCH($A776,'Data - Energy &amp; Metals'!$A$2:$A$1048576,FALSE),FALSE))</f>
        <v>194599</v>
      </c>
      <c r="E776" s="8">
        <f t="shared" si="12"/>
        <v>-1.2947922309188191E-4</v>
      </c>
    </row>
    <row r="777" spans="1:5" x14ac:dyDescent="0.25">
      <c r="A777" s="27">
        <f>IF('Data - Energy &amp; Metals'!A777="",#N/A,'Data - Energy &amp; Metals'!A777)</f>
        <v>44299</v>
      </c>
      <c r="B777" s="7">
        <f>IF(ISBLANK(HLOOKUP(B$2,'Data - Energy &amp; Metals'!$B$2:$AH$1048576,MATCH($A777,'Data - Energy &amp; Metals'!$A$2:$A$1048576,FALSE),FALSE)),#N/A,HLOOKUP(B$2,'Data - Energy &amp; Metals'!$B$2:$AH$1048576,MATCH($A777,'Data - Energy &amp; Metals'!$A$2:$A$1048576,FALSE),FALSE))</f>
        <v>1193666</v>
      </c>
      <c r="C777" s="7">
        <f>IF(ISBLANK(HLOOKUP(C$2,'Data - Energy &amp; Metals'!$B$2:$AH$1048576,MATCH($A777,'Data - Energy &amp; Metals'!$A$2:$A$1048576,FALSE),FALSE)),#N/A,HLOOKUP(C$2,'Data - Energy &amp; Metals'!$B$2:$AH$1048576,MATCH($A777,'Data - Energy &amp; Metals'!$A$2:$A$1048576,FALSE),FALSE))</f>
        <v>200755</v>
      </c>
      <c r="D777" s="7">
        <f>IF(ISBLANK(HLOOKUP(D$2,'Data - Energy &amp; Metals'!$B$2:$AH$1048576,MATCH($A777,'Data - Energy &amp; Metals'!$A$2:$A$1048576,FALSE),FALSE)),#N/A,HLOOKUP(D$2,'Data - Energy &amp; Metals'!$B$2:$AH$1048576,MATCH($A777,'Data - Energy &amp; Metals'!$A$2:$A$1048576,FALSE),FALSE))</f>
        <v>182544</v>
      </c>
      <c r="E777" s="8">
        <f t="shared" si="12"/>
        <v>1.5256361494756491E-2</v>
      </c>
    </row>
    <row r="778" spans="1:5" x14ac:dyDescent="0.25">
      <c r="A778" s="27">
        <f>IF('Data - Energy &amp; Metals'!A778="",#N/A,'Data - Energy &amp; Metals'!A778)</f>
        <v>44306</v>
      </c>
      <c r="B778" s="7">
        <f>IF(ISBLANK(HLOOKUP(B$2,'Data - Energy &amp; Metals'!$B$2:$AH$1048576,MATCH($A778,'Data - Energy &amp; Metals'!$A$2:$A$1048576,FALSE),FALSE)),#N/A,HLOOKUP(B$2,'Data - Energy &amp; Metals'!$B$2:$AH$1048576,MATCH($A778,'Data - Energy &amp; Metals'!$A$2:$A$1048576,FALSE),FALSE))</f>
        <v>1183677</v>
      </c>
      <c r="C778" s="7">
        <f>IF(ISBLANK(HLOOKUP(C$2,'Data - Energy &amp; Metals'!$B$2:$AH$1048576,MATCH($A778,'Data - Energy &amp; Metals'!$A$2:$A$1048576,FALSE),FALSE)),#N/A,HLOOKUP(C$2,'Data - Energy &amp; Metals'!$B$2:$AH$1048576,MATCH($A778,'Data - Energy &amp; Metals'!$A$2:$A$1048576,FALSE),FALSE))</f>
        <v>199309</v>
      </c>
      <c r="D778" s="7">
        <f>IF(ISBLANK(HLOOKUP(D$2,'Data - Energy &amp; Metals'!$B$2:$AH$1048576,MATCH($A778,'Data - Energy &amp; Metals'!$A$2:$A$1048576,FALSE),FALSE)),#N/A,HLOOKUP(D$2,'Data - Energy &amp; Metals'!$B$2:$AH$1048576,MATCH($A778,'Data - Energy &amp; Metals'!$A$2:$A$1048576,FALSE),FALSE))</f>
        <v>159241</v>
      </c>
      <c r="E778" s="8">
        <f t="shared" si="12"/>
        <v>3.3850450756414123E-2</v>
      </c>
    </row>
    <row r="779" spans="1:5" x14ac:dyDescent="0.25">
      <c r="A779" s="27">
        <f>IF('Data - Energy &amp; Metals'!A779="",#N/A,'Data - Energy &amp; Metals'!A779)</f>
        <v>44313</v>
      </c>
      <c r="B779" s="7">
        <f>IF(ISBLANK(HLOOKUP(B$2,'Data - Energy &amp; Metals'!$B$2:$AH$1048576,MATCH($A779,'Data - Energy &amp; Metals'!$A$2:$A$1048576,FALSE),FALSE)),#N/A,HLOOKUP(B$2,'Data - Energy &amp; Metals'!$B$2:$AH$1048576,MATCH($A779,'Data - Energy &amp; Metals'!$A$2:$A$1048576,FALSE),FALSE))</f>
        <v>1159687</v>
      </c>
      <c r="C779" s="7">
        <f>IF(ISBLANK(HLOOKUP(C$2,'Data - Energy &amp; Metals'!$B$2:$AH$1048576,MATCH($A779,'Data - Energy &amp; Metals'!$A$2:$A$1048576,FALSE),FALSE)),#N/A,HLOOKUP(C$2,'Data - Energy &amp; Metals'!$B$2:$AH$1048576,MATCH($A779,'Data - Energy &amp; Metals'!$A$2:$A$1048576,FALSE),FALSE))</f>
        <v>206722</v>
      </c>
      <c r="D779" s="7">
        <f>IF(ISBLANK(HLOOKUP(D$2,'Data - Energy &amp; Metals'!$B$2:$AH$1048576,MATCH($A779,'Data - Energy &amp; Metals'!$A$2:$A$1048576,FALSE),FALSE)),#N/A,HLOOKUP(D$2,'Data - Energy &amp; Metals'!$B$2:$AH$1048576,MATCH($A779,'Data - Energy &amp; Metals'!$A$2:$A$1048576,FALSE),FALSE))</f>
        <v>172913</v>
      </c>
      <c r="E779" s="8">
        <f t="shared" si="12"/>
        <v>2.9153556088841213E-2</v>
      </c>
    </row>
    <row r="780" spans="1:5" x14ac:dyDescent="0.25">
      <c r="A780" s="27">
        <f>IF('Data - Energy &amp; Metals'!A780="",#N/A,'Data - Energy &amp; Metals'!A780)</f>
        <v>44320</v>
      </c>
      <c r="B780" s="7">
        <f>IF(ISBLANK(HLOOKUP(B$2,'Data - Energy &amp; Metals'!$B$2:$AH$1048576,MATCH($A780,'Data - Energy &amp; Metals'!$A$2:$A$1048576,FALSE),FALSE)),#N/A,HLOOKUP(B$2,'Data - Energy &amp; Metals'!$B$2:$AH$1048576,MATCH($A780,'Data - Energy &amp; Metals'!$A$2:$A$1048576,FALSE),FALSE))</f>
        <v>1190727</v>
      </c>
      <c r="C780" s="7">
        <f>IF(ISBLANK(HLOOKUP(C$2,'Data - Energy &amp; Metals'!$B$2:$AH$1048576,MATCH($A780,'Data - Energy &amp; Metals'!$A$2:$A$1048576,FALSE),FALSE)),#N/A,HLOOKUP(C$2,'Data - Energy &amp; Metals'!$B$2:$AH$1048576,MATCH($A780,'Data - Energy &amp; Metals'!$A$2:$A$1048576,FALSE),FALSE))</f>
        <v>225916</v>
      </c>
      <c r="D780" s="7">
        <f>IF(ISBLANK(HLOOKUP(D$2,'Data - Energy &amp; Metals'!$B$2:$AH$1048576,MATCH($A780,'Data - Energy &amp; Metals'!$A$2:$A$1048576,FALSE),FALSE)),#N/A,HLOOKUP(D$2,'Data - Energy &amp; Metals'!$B$2:$AH$1048576,MATCH($A780,'Data - Energy &amp; Metals'!$A$2:$A$1048576,FALSE),FALSE))</f>
        <v>175622</v>
      </c>
      <c r="E780" s="8">
        <f t="shared" si="12"/>
        <v>4.2238061285248422E-2</v>
      </c>
    </row>
    <row r="781" spans="1:5" x14ac:dyDescent="0.25">
      <c r="A781" s="27">
        <f>IF('Data - Energy &amp; Metals'!A781="",#N/A,'Data - Energy &amp; Metals'!A781)</f>
        <v>44327</v>
      </c>
      <c r="B781" s="7">
        <f>IF(ISBLANK(HLOOKUP(B$2,'Data - Energy &amp; Metals'!$B$2:$AH$1048576,MATCH($A781,'Data - Energy &amp; Metals'!$A$2:$A$1048576,FALSE),FALSE)),#N/A,HLOOKUP(B$2,'Data - Energy &amp; Metals'!$B$2:$AH$1048576,MATCH($A781,'Data - Energy &amp; Metals'!$A$2:$A$1048576,FALSE),FALSE))</f>
        <v>1194771</v>
      </c>
      <c r="C781" s="7">
        <f>IF(ISBLANK(HLOOKUP(C$2,'Data - Energy &amp; Metals'!$B$2:$AH$1048576,MATCH($A781,'Data - Energy &amp; Metals'!$A$2:$A$1048576,FALSE),FALSE)),#N/A,HLOOKUP(C$2,'Data - Energy &amp; Metals'!$B$2:$AH$1048576,MATCH($A781,'Data - Energy &amp; Metals'!$A$2:$A$1048576,FALSE),FALSE))</f>
        <v>235751</v>
      </c>
      <c r="D781" s="7">
        <f>IF(ISBLANK(HLOOKUP(D$2,'Data - Energy &amp; Metals'!$B$2:$AH$1048576,MATCH($A781,'Data - Energy &amp; Metals'!$A$2:$A$1048576,FALSE),FALSE)),#N/A,HLOOKUP(D$2,'Data - Energy &amp; Metals'!$B$2:$AH$1048576,MATCH($A781,'Data - Energy &amp; Metals'!$A$2:$A$1048576,FALSE),FALSE))</f>
        <v>182205</v>
      </c>
      <c r="E781" s="8">
        <f t="shared" si="12"/>
        <v>4.4816956554854445E-2</v>
      </c>
    </row>
    <row r="782" spans="1:5" x14ac:dyDescent="0.25">
      <c r="A782" s="27">
        <f>IF('Data - Energy &amp; Metals'!A782="",#N/A,'Data - Energy &amp; Metals'!A782)</f>
        <v>44334</v>
      </c>
      <c r="B782" s="7">
        <f>IF(ISBLANK(HLOOKUP(B$2,'Data - Energy &amp; Metals'!$B$2:$AH$1048576,MATCH($A782,'Data - Energy &amp; Metals'!$A$2:$A$1048576,FALSE),FALSE)),#N/A,HLOOKUP(B$2,'Data - Energy &amp; Metals'!$B$2:$AH$1048576,MATCH($A782,'Data - Energy &amp; Metals'!$A$2:$A$1048576,FALSE),FALSE))</f>
        <v>1215201</v>
      </c>
      <c r="C782" s="7">
        <f>IF(ISBLANK(HLOOKUP(C$2,'Data - Energy &amp; Metals'!$B$2:$AH$1048576,MATCH($A782,'Data - Energy &amp; Metals'!$A$2:$A$1048576,FALSE),FALSE)),#N/A,HLOOKUP(C$2,'Data - Energy &amp; Metals'!$B$2:$AH$1048576,MATCH($A782,'Data - Energy &amp; Metals'!$A$2:$A$1048576,FALSE),FALSE))</f>
        <v>255898</v>
      </c>
      <c r="D782" s="7">
        <f>IF(ISBLANK(HLOOKUP(D$2,'Data - Energy &amp; Metals'!$B$2:$AH$1048576,MATCH($A782,'Data - Energy &amp; Metals'!$A$2:$A$1048576,FALSE),FALSE)),#N/A,HLOOKUP(D$2,'Data - Energy &amp; Metals'!$B$2:$AH$1048576,MATCH($A782,'Data - Energy &amp; Metals'!$A$2:$A$1048576,FALSE),FALSE))</f>
        <v>196175</v>
      </c>
      <c r="E782" s="8">
        <f t="shared" si="12"/>
        <v>4.9146602084757997E-2</v>
      </c>
    </row>
    <row r="783" spans="1:5" x14ac:dyDescent="0.25">
      <c r="A783" s="27">
        <f>IF('Data - Energy &amp; Metals'!A783="",#N/A,'Data - Energy &amp; Metals'!A783)</f>
        <v>44341</v>
      </c>
      <c r="B783" s="7">
        <f>IF(ISBLANK(HLOOKUP(B$2,'Data - Energy &amp; Metals'!$B$2:$AH$1048576,MATCH($A783,'Data - Energy &amp; Metals'!$A$2:$A$1048576,FALSE),FALSE)),#N/A,HLOOKUP(B$2,'Data - Energy &amp; Metals'!$B$2:$AH$1048576,MATCH($A783,'Data - Energy &amp; Metals'!$A$2:$A$1048576,FALSE),FALSE))</f>
        <v>1183543</v>
      </c>
      <c r="C783" s="7">
        <f>IF(ISBLANK(HLOOKUP(C$2,'Data - Energy &amp; Metals'!$B$2:$AH$1048576,MATCH($A783,'Data - Energy &amp; Metals'!$A$2:$A$1048576,FALSE),FALSE)),#N/A,HLOOKUP(C$2,'Data - Energy &amp; Metals'!$B$2:$AH$1048576,MATCH($A783,'Data - Energy &amp; Metals'!$A$2:$A$1048576,FALSE),FALSE))</f>
        <v>242793</v>
      </c>
      <c r="D783" s="7">
        <f>IF(ISBLANK(HLOOKUP(D$2,'Data - Energy &amp; Metals'!$B$2:$AH$1048576,MATCH($A783,'Data - Energy &amp; Metals'!$A$2:$A$1048576,FALSE),FALSE)),#N/A,HLOOKUP(D$2,'Data - Energy &amp; Metals'!$B$2:$AH$1048576,MATCH($A783,'Data - Energy &amp; Metals'!$A$2:$A$1048576,FALSE),FALSE))</f>
        <v>217030</v>
      </c>
      <c r="E783" s="8">
        <f t="shared" si="12"/>
        <v>2.1767692428580964E-2</v>
      </c>
    </row>
    <row r="784" spans="1:5" x14ac:dyDescent="0.25">
      <c r="A784" s="27">
        <f>IF('Data - Energy &amp; Metals'!A784="",#N/A,'Data - Energy &amp; Metals'!A784)</f>
        <v>44348</v>
      </c>
      <c r="B784" s="7">
        <f>IF(ISBLANK(HLOOKUP(B$2,'Data - Energy &amp; Metals'!$B$2:$AH$1048576,MATCH($A784,'Data - Energy &amp; Metals'!$A$2:$A$1048576,FALSE),FALSE)),#N/A,HLOOKUP(B$2,'Data - Energy &amp; Metals'!$B$2:$AH$1048576,MATCH($A784,'Data - Energy &amp; Metals'!$A$2:$A$1048576,FALSE),FALSE))</f>
        <v>1240729</v>
      </c>
      <c r="C784" s="7">
        <f>IF(ISBLANK(HLOOKUP(C$2,'Data - Energy &amp; Metals'!$B$2:$AH$1048576,MATCH($A784,'Data - Energy &amp; Metals'!$A$2:$A$1048576,FALSE),FALSE)),#N/A,HLOOKUP(C$2,'Data - Energy &amp; Metals'!$B$2:$AH$1048576,MATCH($A784,'Data - Energy &amp; Metals'!$A$2:$A$1048576,FALSE),FALSE))</f>
        <v>253555</v>
      </c>
      <c r="D784" s="7">
        <f>IF(ISBLANK(HLOOKUP(D$2,'Data - Energy &amp; Metals'!$B$2:$AH$1048576,MATCH($A784,'Data - Energy &amp; Metals'!$A$2:$A$1048576,FALSE),FALSE)),#N/A,HLOOKUP(D$2,'Data - Energy &amp; Metals'!$B$2:$AH$1048576,MATCH($A784,'Data - Energy &amp; Metals'!$A$2:$A$1048576,FALSE),FALSE))</f>
        <v>213098</v>
      </c>
      <c r="E784" s="8">
        <f t="shared" si="12"/>
        <v>3.2607442882369962E-2</v>
      </c>
    </row>
    <row r="785" spans="1:5" x14ac:dyDescent="0.25">
      <c r="A785" s="27">
        <f>IF('Data - Energy &amp; Metals'!A785="",#N/A,'Data - Energy &amp; Metals'!A785)</f>
        <v>44355</v>
      </c>
      <c r="B785" s="7">
        <f>IF(ISBLANK(HLOOKUP(B$2,'Data - Energy &amp; Metals'!$B$2:$AH$1048576,MATCH($A785,'Data - Energy &amp; Metals'!$A$2:$A$1048576,FALSE),FALSE)),#N/A,HLOOKUP(B$2,'Data - Energy &amp; Metals'!$B$2:$AH$1048576,MATCH($A785,'Data - Energy &amp; Metals'!$A$2:$A$1048576,FALSE),FALSE))</f>
        <v>1268107</v>
      </c>
      <c r="C785" s="7">
        <f>IF(ISBLANK(HLOOKUP(C$2,'Data - Energy &amp; Metals'!$B$2:$AH$1048576,MATCH($A785,'Data - Energy &amp; Metals'!$A$2:$A$1048576,FALSE),FALSE)),#N/A,HLOOKUP(C$2,'Data - Energy &amp; Metals'!$B$2:$AH$1048576,MATCH($A785,'Data - Energy &amp; Metals'!$A$2:$A$1048576,FALSE),FALSE))</f>
        <v>274413</v>
      </c>
      <c r="D785" s="7">
        <f>IF(ISBLANK(HLOOKUP(D$2,'Data - Energy &amp; Metals'!$B$2:$AH$1048576,MATCH($A785,'Data - Energy &amp; Metals'!$A$2:$A$1048576,FALSE),FALSE)),#N/A,HLOOKUP(D$2,'Data - Energy &amp; Metals'!$B$2:$AH$1048576,MATCH($A785,'Data - Energy &amp; Metals'!$A$2:$A$1048576,FALSE),FALSE))</f>
        <v>221563</v>
      </c>
      <c r="E785" s="8">
        <f t="shared" si="12"/>
        <v>4.1676293877409398E-2</v>
      </c>
    </row>
    <row r="786" spans="1:5" x14ac:dyDescent="0.25">
      <c r="A786" s="27">
        <f>IF('Data - Energy &amp; Metals'!A786="",#N/A,'Data - Energy &amp; Metals'!A786)</f>
        <v>44362</v>
      </c>
      <c r="B786" s="7">
        <f>IF(ISBLANK(HLOOKUP(B$2,'Data - Energy &amp; Metals'!$B$2:$AH$1048576,MATCH($A786,'Data - Energy &amp; Metals'!$A$2:$A$1048576,FALSE),FALSE)),#N/A,HLOOKUP(B$2,'Data - Energy &amp; Metals'!$B$2:$AH$1048576,MATCH($A786,'Data - Energy &amp; Metals'!$A$2:$A$1048576,FALSE),FALSE))</f>
        <v>1341854</v>
      </c>
      <c r="C786" s="7">
        <f>IF(ISBLANK(HLOOKUP(C$2,'Data - Energy &amp; Metals'!$B$2:$AH$1048576,MATCH($A786,'Data - Energy &amp; Metals'!$A$2:$A$1048576,FALSE),FALSE)),#N/A,HLOOKUP(C$2,'Data - Energy &amp; Metals'!$B$2:$AH$1048576,MATCH($A786,'Data - Energy &amp; Metals'!$A$2:$A$1048576,FALSE),FALSE))</f>
        <v>296433</v>
      </c>
      <c r="D786" s="7">
        <f>IF(ISBLANK(HLOOKUP(D$2,'Data - Energy &amp; Metals'!$B$2:$AH$1048576,MATCH($A786,'Data - Energy &amp; Metals'!$A$2:$A$1048576,FALSE),FALSE)),#N/A,HLOOKUP(D$2,'Data - Energy &amp; Metals'!$B$2:$AH$1048576,MATCH($A786,'Data - Energy &amp; Metals'!$A$2:$A$1048576,FALSE),FALSE))</f>
        <v>234811</v>
      </c>
      <c r="E786" s="8">
        <f t="shared" si="12"/>
        <v>4.5923028883917326E-2</v>
      </c>
    </row>
    <row r="787" spans="1:5" x14ac:dyDescent="0.25">
      <c r="A787" s="27">
        <f>IF('Data - Energy &amp; Metals'!A787="",#N/A,'Data - Energy &amp; Metals'!A787)</f>
        <v>44369</v>
      </c>
      <c r="B787" s="7">
        <f>IF(ISBLANK(HLOOKUP(B$2,'Data - Energy &amp; Metals'!$B$2:$AH$1048576,MATCH($A787,'Data - Energy &amp; Metals'!$A$2:$A$1048576,FALSE),FALSE)),#N/A,HLOOKUP(B$2,'Data - Energy &amp; Metals'!$B$2:$AH$1048576,MATCH($A787,'Data - Energy &amp; Metals'!$A$2:$A$1048576,FALSE),FALSE))</f>
        <v>1296786</v>
      </c>
      <c r="C787" s="7">
        <f>IF(ISBLANK(HLOOKUP(C$2,'Data - Energy &amp; Metals'!$B$2:$AH$1048576,MATCH($A787,'Data - Energy &amp; Metals'!$A$2:$A$1048576,FALSE),FALSE)),#N/A,HLOOKUP(C$2,'Data - Energy &amp; Metals'!$B$2:$AH$1048576,MATCH($A787,'Data - Energy &amp; Metals'!$A$2:$A$1048576,FALSE),FALSE))</f>
        <v>302274</v>
      </c>
      <c r="D787" s="7">
        <f>IF(ISBLANK(HLOOKUP(D$2,'Data - Energy &amp; Metals'!$B$2:$AH$1048576,MATCH($A787,'Data - Energy &amp; Metals'!$A$2:$A$1048576,FALSE),FALSE)),#N/A,HLOOKUP(D$2,'Data - Energy &amp; Metals'!$B$2:$AH$1048576,MATCH($A787,'Data - Energy &amp; Metals'!$A$2:$A$1048576,FALSE),FALSE))</f>
        <v>250918</v>
      </c>
      <c r="E787" s="8">
        <f t="shared" si="12"/>
        <v>3.9602525011836955E-2</v>
      </c>
    </row>
    <row r="788" spans="1:5" x14ac:dyDescent="0.25">
      <c r="A788" s="27">
        <f>IF('Data - Energy &amp; Metals'!A788="",#N/A,'Data - Energy &amp; Metals'!A788)</f>
        <v>44376</v>
      </c>
      <c r="B788" s="7">
        <f>IF(ISBLANK(HLOOKUP(B$2,'Data - Energy &amp; Metals'!$B$2:$AH$1048576,MATCH($A788,'Data - Energy &amp; Metals'!$A$2:$A$1048576,FALSE),FALSE)),#N/A,HLOOKUP(B$2,'Data - Energy &amp; Metals'!$B$2:$AH$1048576,MATCH($A788,'Data - Energy &amp; Metals'!$A$2:$A$1048576,FALSE),FALSE))</f>
        <v>1383168</v>
      </c>
      <c r="C788" s="7">
        <f>IF(ISBLANK(HLOOKUP(C$2,'Data - Energy &amp; Metals'!$B$2:$AH$1048576,MATCH($A788,'Data - Energy &amp; Metals'!$A$2:$A$1048576,FALSE),FALSE)),#N/A,HLOOKUP(C$2,'Data - Energy &amp; Metals'!$B$2:$AH$1048576,MATCH($A788,'Data - Energy &amp; Metals'!$A$2:$A$1048576,FALSE),FALSE))</f>
        <v>321246</v>
      </c>
      <c r="D788" s="7">
        <f>IF(ISBLANK(HLOOKUP(D$2,'Data - Energy &amp; Metals'!$B$2:$AH$1048576,MATCH($A788,'Data - Energy &amp; Metals'!$A$2:$A$1048576,FALSE),FALSE)),#N/A,HLOOKUP(D$2,'Data - Energy &amp; Metals'!$B$2:$AH$1048576,MATCH($A788,'Data - Energy &amp; Metals'!$A$2:$A$1048576,FALSE),FALSE))</f>
        <v>226323</v>
      </c>
      <c r="E788" s="8">
        <f t="shared" si="12"/>
        <v>6.8627238339811214E-2</v>
      </c>
    </row>
    <row r="789" spans="1:5" x14ac:dyDescent="0.25">
      <c r="A789" s="27">
        <f>IF('Data - Energy &amp; Metals'!A789="",#N/A,'Data - Energy &amp; Metals'!A789)</f>
        <v>44383</v>
      </c>
      <c r="B789" s="7">
        <f>IF(ISBLANK(HLOOKUP(B$2,'Data - Energy &amp; Metals'!$B$2:$AH$1048576,MATCH($A789,'Data - Energy &amp; Metals'!$A$2:$A$1048576,FALSE),FALSE)),#N/A,HLOOKUP(B$2,'Data - Energy &amp; Metals'!$B$2:$AH$1048576,MATCH($A789,'Data - Energy &amp; Metals'!$A$2:$A$1048576,FALSE),FALSE))</f>
        <v>1444905</v>
      </c>
      <c r="C789" s="7">
        <f>IF(ISBLANK(HLOOKUP(C$2,'Data - Energy &amp; Metals'!$B$2:$AH$1048576,MATCH($A789,'Data - Energy &amp; Metals'!$A$2:$A$1048576,FALSE),FALSE)),#N/A,HLOOKUP(C$2,'Data - Energy &amp; Metals'!$B$2:$AH$1048576,MATCH($A789,'Data - Energy &amp; Metals'!$A$2:$A$1048576,FALSE),FALSE))</f>
        <v>319130</v>
      </c>
      <c r="D789" s="7">
        <f>IF(ISBLANK(HLOOKUP(D$2,'Data - Energy &amp; Metals'!$B$2:$AH$1048576,MATCH($A789,'Data - Energy &amp; Metals'!$A$2:$A$1048576,FALSE),FALSE)),#N/A,HLOOKUP(D$2,'Data - Energy &amp; Metals'!$B$2:$AH$1048576,MATCH($A789,'Data - Energy &amp; Metals'!$A$2:$A$1048576,FALSE),FALSE))</f>
        <v>215669</v>
      </c>
      <c r="E789" s="8">
        <f t="shared" si="12"/>
        <v>7.1604015488907574E-2</v>
      </c>
    </row>
    <row r="790" spans="1:5" x14ac:dyDescent="0.25">
      <c r="A790" s="27">
        <f>IF('Data - Energy &amp; Metals'!A790="",#N/A,'Data - Energy &amp; Metals'!A790)</f>
        <v>44390</v>
      </c>
      <c r="B790" s="7">
        <f>IF(ISBLANK(HLOOKUP(B$2,'Data - Energy &amp; Metals'!$B$2:$AH$1048576,MATCH($A790,'Data - Energy &amp; Metals'!$A$2:$A$1048576,FALSE),FALSE)),#N/A,HLOOKUP(B$2,'Data - Energy &amp; Metals'!$B$2:$AH$1048576,MATCH($A790,'Data - Energy &amp; Metals'!$A$2:$A$1048576,FALSE),FALSE))</f>
        <v>1459676</v>
      </c>
      <c r="C790" s="7">
        <f>IF(ISBLANK(HLOOKUP(C$2,'Data - Energy &amp; Metals'!$B$2:$AH$1048576,MATCH($A790,'Data - Energy &amp; Metals'!$A$2:$A$1048576,FALSE),FALSE)),#N/A,HLOOKUP(C$2,'Data - Energy &amp; Metals'!$B$2:$AH$1048576,MATCH($A790,'Data - Energy &amp; Metals'!$A$2:$A$1048576,FALSE),FALSE))</f>
        <v>314278</v>
      </c>
      <c r="D790" s="7">
        <f>IF(ISBLANK(HLOOKUP(D$2,'Data - Energy &amp; Metals'!$B$2:$AH$1048576,MATCH($A790,'Data - Energy &amp; Metals'!$A$2:$A$1048576,FALSE),FALSE)),#N/A,HLOOKUP(D$2,'Data - Energy &amp; Metals'!$B$2:$AH$1048576,MATCH($A790,'Data - Energy &amp; Metals'!$A$2:$A$1048576,FALSE),FALSE))</f>
        <v>218691</v>
      </c>
      <c r="E790" s="8">
        <f t="shared" si="12"/>
        <v>6.5485080250685765E-2</v>
      </c>
    </row>
    <row r="791" spans="1:5" x14ac:dyDescent="0.25">
      <c r="A791" s="27">
        <f>IF('Data - Energy &amp; Metals'!A791="",#N/A,'Data - Energy &amp; Metals'!A791)</f>
        <v>44397</v>
      </c>
      <c r="B791" s="7">
        <f>IF(ISBLANK(HLOOKUP(B$2,'Data - Energy &amp; Metals'!$B$2:$AH$1048576,MATCH($A791,'Data - Energy &amp; Metals'!$A$2:$A$1048576,FALSE),FALSE)),#N/A,HLOOKUP(B$2,'Data - Energy &amp; Metals'!$B$2:$AH$1048576,MATCH($A791,'Data - Energy &amp; Metals'!$A$2:$A$1048576,FALSE),FALSE))</f>
        <v>1448237</v>
      </c>
      <c r="C791" s="7">
        <f>IF(ISBLANK(HLOOKUP(C$2,'Data - Energy &amp; Metals'!$B$2:$AH$1048576,MATCH($A791,'Data - Energy &amp; Metals'!$A$2:$A$1048576,FALSE),FALSE)),#N/A,HLOOKUP(C$2,'Data - Energy &amp; Metals'!$B$2:$AH$1048576,MATCH($A791,'Data - Energy &amp; Metals'!$A$2:$A$1048576,FALSE),FALSE))</f>
        <v>311074</v>
      </c>
      <c r="D791" s="7">
        <f>IF(ISBLANK(HLOOKUP(D$2,'Data - Energy &amp; Metals'!$B$2:$AH$1048576,MATCH($A791,'Data - Energy &amp; Metals'!$A$2:$A$1048576,FALSE),FALSE)),#N/A,HLOOKUP(D$2,'Data - Energy &amp; Metals'!$B$2:$AH$1048576,MATCH($A791,'Data - Energy &amp; Metals'!$A$2:$A$1048576,FALSE),FALSE))</f>
        <v>222005</v>
      </c>
      <c r="E791" s="8">
        <f t="shared" si="12"/>
        <v>6.1501674104445611E-2</v>
      </c>
    </row>
    <row r="792" spans="1:5" x14ac:dyDescent="0.25">
      <c r="A792" s="27">
        <f>IF('Data - Energy &amp; Metals'!A792="",#N/A,'Data - Energy &amp; Metals'!A792)</f>
        <v>44404</v>
      </c>
      <c r="B792" s="7">
        <f>IF(ISBLANK(HLOOKUP(B$2,'Data - Energy &amp; Metals'!$B$2:$AH$1048576,MATCH($A792,'Data - Energy &amp; Metals'!$A$2:$A$1048576,FALSE),FALSE)),#N/A,HLOOKUP(B$2,'Data - Energy &amp; Metals'!$B$2:$AH$1048576,MATCH($A792,'Data - Energy &amp; Metals'!$A$2:$A$1048576,FALSE),FALSE))</f>
        <v>1436874</v>
      </c>
      <c r="C792" s="7">
        <f>IF(ISBLANK(HLOOKUP(C$2,'Data - Energy &amp; Metals'!$B$2:$AH$1048576,MATCH($A792,'Data - Energy &amp; Metals'!$A$2:$A$1048576,FALSE),FALSE)),#N/A,HLOOKUP(C$2,'Data - Energy &amp; Metals'!$B$2:$AH$1048576,MATCH($A792,'Data - Energy &amp; Metals'!$A$2:$A$1048576,FALSE),FALSE))</f>
        <v>308669</v>
      </c>
      <c r="D792" s="7">
        <f>IF(ISBLANK(HLOOKUP(D$2,'Data - Energy &amp; Metals'!$B$2:$AH$1048576,MATCH($A792,'Data - Energy &amp; Metals'!$A$2:$A$1048576,FALSE),FALSE)),#N/A,HLOOKUP(D$2,'Data - Energy &amp; Metals'!$B$2:$AH$1048576,MATCH($A792,'Data - Energy &amp; Metals'!$A$2:$A$1048576,FALSE),FALSE))</f>
        <v>233304</v>
      </c>
      <c r="E792" s="8">
        <f t="shared" si="12"/>
        <v>5.2450667212295583E-2</v>
      </c>
    </row>
    <row r="793" spans="1:5" x14ac:dyDescent="0.25">
      <c r="A793" s="27">
        <f>IF('Data - Energy &amp; Metals'!A793="",#N/A,'Data - Energy &amp; Metals'!A793)</f>
        <v>44411</v>
      </c>
      <c r="B793" s="7">
        <f>IF(ISBLANK(HLOOKUP(B$2,'Data - Energy &amp; Metals'!$B$2:$AH$1048576,MATCH($A793,'Data - Energy &amp; Metals'!$A$2:$A$1048576,FALSE),FALSE)),#N/A,HLOOKUP(B$2,'Data - Energy &amp; Metals'!$B$2:$AH$1048576,MATCH($A793,'Data - Energy &amp; Metals'!$A$2:$A$1048576,FALSE),FALSE))</f>
        <v>1453997</v>
      </c>
      <c r="C793" s="7">
        <f>IF(ISBLANK(HLOOKUP(C$2,'Data - Energy &amp; Metals'!$B$2:$AH$1048576,MATCH($A793,'Data - Energy &amp; Metals'!$A$2:$A$1048576,FALSE),FALSE)),#N/A,HLOOKUP(C$2,'Data - Energy &amp; Metals'!$B$2:$AH$1048576,MATCH($A793,'Data - Energy &amp; Metals'!$A$2:$A$1048576,FALSE),FALSE))</f>
        <v>309063</v>
      </c>
      <c r="D793" s="7">
        <f>IF(ISBLANK(HLOOKUP(D$2,'Data - Energy &amp; Metals'!$B$2:$AH$1048576,MATCH($A793,'Data - Energy &amp; Metals'!$A$2:$A$1048576,FALSE),FALSE)),#N/A,HLOOKUP(D$2,'Data - Energy &amp; Metals'!$B$2:$AH$1048576,MATCH($A793,'Data - Energy &amp; Metals'!$A$2:$A$1048576,FALSE),FALSE))</f>
        <v>231228</v>
      </c>
      <c r="E793" s="8">
        <f t="shared" si="12"/>
        <v>5.3531747314471766E-2</v>
      </c>
    </row>
    <row r="794" spans="1:5" x14ac:dyDescent="0.25">
      <c r="A794" s="27">
        <f>IF('Data - Energy &amp; Metals'!A794="",#N/A,'Data - Energy &amp; Metals'!A794)</f>
        <v>44418</v>
      </c>
      <c r="B794" s="7">
        <f>IF(ISBLANK(HLOOKUP(B$2,'Data - Energy &amp; Metals'!$B$2:$AH$1048576,MATCH($A794,'Data - Energy &amp; Metals'!$A$2:$A$1048576,FALSE),FALSE)),#N/A,HLOOKUP(B$2,'Data - Energy &amp; Metals'!$B$2:$AH$1048576,MATCH($A794,'Data - Energy &amp; Metals'!$A$2:$A$1048576,FALSE),FALSE))</f>
        <v>1420102</v>
      </c>
      <c r="C794" s="7">
        <f>IF(ISBLANK(HLOOKUP(C$2,'Data - Energy &amp; Metals'!$B$2:$AH$1048576,MATCH($A794,'Data - Energy &amp; Metals'!$A$2:$A$1048576,FALSE),FALSE)),#N/A,HLOOKUP(C$2,'Data - Energy &amp; Metals'!$B$2:$AH$1048576,MATCH($A794,'Data - Energy &amp; Metals'!$A$2:$A$1048576,FALSE),FALSE))</f>
        <v>312710</v>
      </c>
      <c r="D794" s="7">
        <f>IF(ISBLANK(HLOOKUP(D$2,'Data - Energy &amp; Metals'!$B$2:$AH$1048576,MATCH($A794,'Data - Energy &amp; Metals'!$A$2:$A$1048576,FALSE),FALSE)),#N/A,HLOOKUP(D$2,'Data - Energy &amp; Metals'!$B$2:$AH$1048576,MATCH($A794,'Data - Energy &amp; Metals'!$A$2:$A$1048576,FALSE),FALSE))</f>
        <v>225067</v>
      </c>
      <c r="E794" s="8">
        <f t="shared" si="12"/>
        <v>6.1715989414844852E-2</v>
      </c>
    </row>
    <row r="795" spans="1:5" x14ac:dyDescent="0.25">
      <c r="A795" s="27">
        <f>IF('Data - Energy &amp; Metals'!A795="",#N/A,'Data - Energy &amp; Metals'!A795)</f>
        <v>44425</v>
      </c>
      <c r="B795" s="7">
        <f>IF(ISBLANK(HLOOKUP(B$2,'Data - Energy &amp; Metals'!$B$2:$AH$1048576,MATCH($A795,'Data - Energy &amp; Metals'!$A$2:$A$1048576,FALSE),FALSE)),#N/A,HLOOKUP(B$2,'Data - Energy &amp; Metals'!$B$2:$AH$1048576,MATCH($A795,'Data - Energy &amp; Metals'!$A$2:$A$1048576,FALSE),FALSE))</f>
        <v>1414880</v>
      </c>
      <c r="C795" s="7">
        <f>IF(ISBLANK(HLOOKUP(C$2,'Data - Energy &amp; Metals'!$B$2:$AH$1048576,MATCH($A795,'Data - Energy &amp; Metals'!$A$2:$A$1048576,FALSE),FALSE)),#N/A,HLOOKUP(C$2,'Data - Energy &amp; Metals'!$B$2:$AH$1048576,MATCH($A795,'Data - Energy &amp; Metals'!$A$2:$A$1048576,FALSE),FALSE))</f>
        <v>300766</v>
      </c>
      <c r="D795" s="7">
        <f>IF(ISBLANK(HLOOKUP(D$2,'Data - Energy &amp; Metals'!$B$2:$AH$1048576,MATCH($A795,'Data - Energy &amp; Metals'!$A$2:$A$1048576,FALSE),FALSE)),#N/A,HLOOKUP(D$2,'Data - Energy &amp; Metals'!$B$2:$AH$1048576,MATCH($A795,'Data - Energy &amp; Metals'!$A$2:$A$1048576,FALSE),FALSE))</f>
        <v>254347</v>
      </c>
      <c r="E795" s="8">
        <f t="shared" si="12"/>
        <v>3.2807729277394553E-2</v>
      </c>
    </row>
    <row r="796" spans="1:5" x14ac:dyDescent="0.25">
      <c r="A796" s="27">
        <f>IF('Data - Energy &amp; Metals'!A796="",#N/A,'Data - Energy &amp; Metals'!A796)</f>
        <v>44432</v>
      </c>
      <c r="B796" s="7">
        <f>IF(ISBLANK(HLOOKUP(B$2,'Data - Energy &amp; Metals'!$B$2:$AH$1048576,MATCH($A796,'Data - Energy &amp; Metals'!$A$2:$A$1048576,FALSE),FALSE)),#N/A,HLOOKUP(B$2,'Data - Energy &amp; Metals'!$B$2:$AH$1048576,MATCH($A796,'Data - Energy &amp; Metals'!$A$2:$A$1048576,FALSE),FALSE))</f>
        <v>1391801</v>
      </c>
      <c r="C796" s="7">
        <f>IF(ISBLANK(HLOOKUP(C$2,'Data - Energy &amp; Metals'!$B$2:$AH$1048576,MATCH($A796,'Data - Energy &amp; Metals'!$A$2:$A$1048576,FALSE),FALSE)),#N/A,HLOOKUP(C$2,'Data - Energy &amp; Metals'!$B$2:$AH$1048576,MATCH($A796,'Data - Energy &amp; Metals'!$A$2:$A$1048576,FALSE),FALSE))</f>
        <v>290035</v>
      </c>
      <c r="D796" s="7">
        <f>IF(ISBLANK(HLOOKUP(D$2,'Data - Energy &amp; Metals'!$B$2:$AH$1048576,MATCH($A796,'Data - Energy &amp; Metals'!$A$2:$A$1048576,FALSE),FALSE)),#N/A,HLOOKUP(D$2,'Data - Energy &amp; Metals'!$B$2:$AH$1048576,MATCH($A796,'Data - Energy &amp; Metals'!$A$2:$A$1048576,FALSE),FALSE))</f>
        <v>259259</v>
      </c>
      <c r="E796" s="8">
        <f t="shared" si="12"/>
        <v>2.2112356579712184E-2</v>
      </c>
    </row>
    <row r="797" spans="1:5" x14ac:dyDescent="0.25">
      <c r="A797" s="27">
        <f>IF('Data - Energy &amp; Metals'!A797="",#N/A,'Data - Energy &amp; Metals'!A797)</f>
        <v>44439</v>
      </c>
      <c r="B797" s="7">
        <f>IF(ISBLANK(HLOOKUP(B$2,'Data - Energy &amp; Metals'!$B$2:$AH$1048576,MATCH($A797,'Data - Energy &amp; Metals'!$A$2:$A$1048576,FALSE),FALSE)),#N/A,HLOOKUP(B$2,'Data - Energy &amp; Metals'!$B$2:$AH$1048576,MATCH($A797,'Data - Energy &amp; Metals'!$A$2:$A$1048576,FALSE),FALSE))</f>
        <v>1433792</v>
      </c>
      <c r="C797" s="7">
        <f>IF(ISBLANK(HLOOKUP(C$2,'Data - Energy &amp; Metals'!$B$2:$AH$1048576,MATCH($A797,'Data - Energy &amp; Metals'!$A$2:$A$1048576,FALSE),FALSE)),#N/A,HLOOKUP(C$2,'Data - Energy &amp; Metals'!$B$2:$AH$1048576,MATCH($A797,'Data - Energy &amp; Metals'!$A$2:$A$1048576,FALSE),FALSE))</f>
        <v>309691</v>
      </c>
      <c r="D797" s="7">
        <f>IF(ISBLANK(HLOOKUP(D$2,'Data - Energy &amp; Metals'!$B$2:$AH$1048576,MATCH($A797,'Data - Energy &amp; Metals'!$A$2:$A$1048576,FALSE),FALSE)),#N/A,HLOOKUP(D$2,'Data - Energy &amp; Metals'!$B$2:$AH$1048576,MATCH($A797,'Data - Energy &amp; Metals'!$A$2:$A$1048576,FALSE),FALSE))</f>
        <v>237640</v>
      </c>
      <c r="E797" s="8">
        <f t="shared" si="12"/>
        <v>5.0252058876043386E-2</v>
      </c>
    </row>
    <row r="798" spans="1:5" x14ac:dyDescent="0.25">
      <c r="A798" s="27">
        <f>IF('Data - Energy &amp; Metals'!A798="",#N/A,'Data - Energy &amp; Metals'!A798)</f>
        <v>44446</v>
      </c>
      <c r="B798" s="7">
        <f>IF(ISBLANK(HLOOKUP(B$2,'Data - Energy &amp; Metals'!$B$2:$AH$1048576,MATCH($A798,'Data - Energy &amp; Metals'!$A$2:$A$1048576,FALSE),FALSE)),#N/A,HLOOKUP(B$2,'Data - Energy &amp; Metals'!$B$2:$AH$1048576,MATCH($A798,'Data - Energy &amp; Metals'!$A$2:$A$1048576,FALSE),FALSE))</f>
        <v>1466890</v>
      </c>
      <c r="C798" s="7">
        <f>IF(ISBLANK(HLOOKUP(C$2,'Data - Energy &amp; Metals'!$B$2:$AH$1048576,MATCH($A798,'Data - Energy &amp; Metals'!$A$2:$A$1048576,FALSE),FALSE)),#N/A,HLOOKUP(C$2,'Data - Energy &amp; Metals'!$B$2:$AH$1048576,MATCH($A798,'Data - Energy &amp; Metals'!$A$2:$A$1048576,FALSE),FALSE))</f>
        <v>306391</v>
      </c>
      <c r="D798" s="7">
        <f>IF(ISBLANK(HLOOKUP(D$2,'Data - Energy &amp; Metals'!$B$2:$AH$1048576,MATCH($A798,'Data - Energy &amp; Metals'!$A$2:$A$1048576,FALSE),FALSE)),#N/A,HLOOKUP(D$2,'Data - Energy &amp; Metals'!$B$2:$AH$1048576,MATCH($A798,'Data - Energy &amp; Metals'!$A$2:$A$1048576,FALSE),FALSE))</f>
        <v>219258</v>
      </c>
      <c r="E798" s="8">
        <f t="shared" si="12"/>
        <v>5.9399818663976166E-2</v>
      </c>
    </row>
    <row r="799" spans="1:5" x14ac:dyDescent="0.25">
      <c r="A799" s="27">
        <f>IF('Data - Energy &amp; Metals'!A799="",#N/A,'Data - Energy &amp; Metals'!A799)</f>
        <v>44453</v>
      </c>
      <c r="B799" s="7">
        <f>IF(ISBLANK(HLOOKUP(B$2,'Data - Energy &amp; Metals'!$B$2:$AH$1048576,MATCH($A799,'Data - Energy &amp; Metals'!$A$2:$A$1048576,FALSE),FALSE)),#N/A,HLOOKUP(B$2,'Data - Energy &amp; Metals'!$B$2:$AH$1048576,MATCH($A799,'Data - Energy &amp; Metals'!$A$2:$A$1048576,FALSE),FALSE))</f>
        <v>1429777</v>
      </c>
      <c r="C799" s="7">
        <f>IF(ISBLANK(HLOOKUP(C$2,'Data - Energy &amp; Metals'!$B$2:$AH$1048576,MATCH($A799,'Data - Energy &amp; Metals'!$A$2:$A$1048576,FALSE),FALSE)),#N/A,HLOOKUP(C$2,'Data - Energy &amp; Metals'!$B$2:$AH$1048576,MATCH($A799,'Data - Energy &amp; Metals'!$A$2:$A$1048576,FALSE),FALSE))</f>
        <v>284384</v>
      </c>
      <c r="D799" s="7">
        <f>IF(ISBLANK(HLOOKUP(D$2,'Data - Energy &amp; Metals'!$B$2:$AH$1048576,MATCH($A799,'Data - Energy &amp; Metals'!$A$2:$A$1048576,FALSE),FALSE)),#N/A,HLOOKUP(D$2,'Data - Energy &amp; Metals'!$B$2:$AH$1048576,MATCH($A799,'Data - Energy &amp; Metals'!$A$2:$A$1048576,FALSE),FALSE))</f>
        <v>205702</v>
      </c>
      <c r="E799" s="8">
        <f t="shared" si="12"/>
        <v>5.50309593733848E-2</v>
      </c>
    </row>
    <row r="800" spans="1:5" x14ac:dyDescent="0.25">
      <c r="A800" s="27">
        <f>IF('Data - Energy &amp; Metals'!A800="",#N/A,'Data - Energy &amp; Metals'!A800)</f>
        <v>44460</v>
      </c>
      <c r="B800" s="7">
        <f>IF(ISBLANK(HLOOKUP(B$2,'Data - Energy &amp; Metals'!$B$2:$AH$1048576,MATCH($A800,'Data - Energy &amp; Metals'!$A$2:$A$1048576,FALSE),FALSE)),#N/A,HLOOKUP(B$2,'Data - Energy &amp; Metals'!$B$2:$AH$1048576,MATCH($A800,'Data - Energy &amp; Metals'!$A$2:$A$1048576,FALSE),FALSE))</f>
        <v>1378350</v>
      </c>
      <c r="C800" s="7">
        <f>IF(ISBLANK(HLOOKUP(C$2,'Data - Energy &amp; Metals'!$B$2:$AH$1048576,MATCH($A800,'Data - Energy &amp; Metals'!$A$2:$A$1048576,FALSE),FALSE)),#N/A,HLOOKUP(C$2,'Data - Energy &amp; Metals'!$B$2:$AH$1048576,MATCH($A800,'Data - Energy &amp; Metals'!$A$2:$A$1048576,FALSE),FALSE))</f>
        <v>275112</v>
      </c>
      <c r="D800" s="7">
        <f>IF(ISBLANK(HLOOKUP(D$2,'Data - Energy &amp; Metals'!$B$2:$AH$1048576,MATCH($A800,'Data - Energy &amp; Metals'!$A$2:$A$1048576,FALSE),FALSE)),#N/A,HLOOKUP(D$2,'Data - Energy &amp; Metals'!$B$2:$AH$1048576,MATCH($A800,'Data - Energy &amp; Metals'!$A$2:$A$1048576,FALSE),FALSE))</f>
        <v>234495</v>
      </c>
      <c r="E800" s="8">
        <f t="shared" si="12"/>
        <v>2.9467841984982045E-2</v>
      </c>
    </row>
    <row r="801" spans="1:5" x14ac:dyDescent="0.25">
      <c r="A801" s="27">
        <f>IF('Data - Energy &amp; Metals'!A801="",#N/A,'Data - Energy &amp; Metals'!A801)</f>
        <v>44467</v>
      </c>
      <c r="B801" s="7">
        <f>IF(ISBLANK(HLOOKUP(B$2,'Data - Energy &amp; Metals'!$B$2:$AH$1048576,MATCH($A801,'Data - Energy &amp; Metals'!$A$2:$A$1048576,FALSE),FALSE)),#N/A,HLOOKUP(B$2,'Data - Energy &amp; Metals'!$B$2:$AH$1048576,MATCH($A801,'Data - Energy &amp; Metals'!$A$2:$A$1048576,FALSE),FALSE))</f>
        <v>1363463</v>
      </c>
      <c r="C801" s="7">
        <f>IF(ISBLANK(HLOOKUP(C$2,'Data - Energy &amp; Metals'!$B$2:$AH$1048576,MATCH($A801,'Data - Energy &amp; Metals'!$A$2:$A$1048576,FALSE),FALSE)),#N/A,HLOOKUP(C$2,'Data - Energy &amp; Metals'!$B$2:$AH$1048576,MATCH($A801,'Data - Energy &amp; Metals'!$A$2:$A$1048576,FALSE),FALSE))</f>
        <v>246685</v>
      </c>
      <c r="D801" s="7">
        <f>IF(ISBLANK(HLOOKUP(D$2,'Data - Energy &amp; Metals'!$B$2:$AH$1048576,MATCH($A801,'Data - Energy &amp; Metals'!$A$2:$A$1048576,FALSE),FALSE)),#N/A,HLOOKUP(D$2,'Data - Energy &amp; Metals'!$B$2:$AH$1048576,MATCH($A801,'Data - Energy &amp; Metals'!$A$2:$A$1048576,FALSE),FALSE))</f>
        <v>215643</v>
      </c>
      <c r="E801" s="8">
        <f t="shared" si="12"/>
        <v>2.2767027781465284E-2</v>
      </c>
    </row>
    <row r="802" spans="1:5" x14ac:dyDescent="0.25">
      <c r="A802" s="27">
        <f>IF('Data - Energy &amp; Metals'!A802="",#N/A,'Data - Energy &amp; Metals'!A802)</f>
        <v>44474</v>
      </c>
      <c r="B802" s="7">
        <f>IF(ISBLANK(HLOOKUP(B$2,'Data - Energy &amp; Metals'!$B$2:$AH$1048576,MATCH($A802,'Data - Energy &amp; Metals'!$A$2:$A$1048576,FALSE),FALSE)),#N/A,HLOOKUP(B$2,'Data - Energy &amp; Metals'!$B$2:$AH$1048576,MATCH($A802,'Data - Energy &amp; Metals'!$A$2:$A$1048576,FALSE),FALSE))</f>
        <v>1376788</v>
      </c>
      <c r="C802" s="7">
        <f>IF(ISBLANK(HLOOKUP(C$2,'Data - Energy &amp; Metals'!$B$2:$AH$1048576,MATCH($A802,'Data - Energy &amp; Metals'!$A$2:$A$1048576,FALSE),FALSE)),#N/A,HLOOKUP(C$2,'Data - Energy &amp; Metals'!$B$2:$AH$1048576,MATCH($A802,'Data - Energy &amp; Metals'!$A$2:$A$1048576,FALSE),FALSE))</f>
        <v>240098</v>
      </c>
      <c r="D802" s="7">
        <f>IF(ISBLANK(HLOOKUP(D$2,'Data - Energy &amp; Metals'!$B$2:$AH$1048576,MATCH($A802,'Data - Energy &amp; Metals'!$A$2:$A$1048576,FALSE),FALSE)),#N/A,HLOOKUP(D$2,'Data - Energy &amp; Metals'!$B$2:$AH$1048576,MATCH($A802,'Data - Energy &amp; Metals'!$A$2:$A$1048576,FALSE),FALSE))</f>
        <v>206683</v>
      </c>
      <c r="E802" s="8">
        <f t="shared" si="12"/>
        <v>2.4270258020842716E-2</v>
      </c>
    </row>
    <row r="803" spans="1:5" x14ac:dyDescent="0.25">
      <c r="A803" s="27">
        <f>IF('Data - Energy &amp; Metals'!A803="",#N/A,'Data - Energy &amp; Metals'!A803)</f>
        <v>44481</v>
      </c>
      <c r="B803" s="7">
        <f>IF(ISBLANK(HLOOKUP(B$2,'Data - Energy &amp; Metals'!$B$2:$AH$1048576,MATCH($A803,'Data - Energy &amp; Metals'!$A$2:$A$1048576,FALSE),FALSE)),#N/A,HLOOKUP(B$2,'Data - Energy &amp; Metals'!$B$2:$AH$1048576,MATCH($A803,'Data - Energy &amp; Metals'!$A$2:$A$1048576,FALSE),FALSE))</f>
        <v>1314022</v>
      </c>
      <c r="C803" s="7">
        <f>IF(ISBLANK(HLOOKUP(C$2,'Data - Energy &amp; Metals'!$B$2:$AH$1048576,MATCH($A803,'Data - Energy &amp; Metals'!$A$2:$A$1048576,FALSE),FALSE)),#N/A,HLOOKUP(C$2,'Data - Energy &amp; Metals'!$B$2:$AH$1048576,MATCH($A803,'Data - Energy &amp; Metals'!$A$2:$A$1048576,FALSE),FALSE))</f>
        <v>222318</v>
      </c>
      <c r="D803" s="7">
        <f>IF(ISBLANK(HLOOKUP(D$2,'Data - Energy &amp; Metals'!$B$2:$AH$1048576,MATCH($A803,'Data - Energy &amp; Metals'!$A$2:$A$1048576,FALSE),FALSE)),#N/A,HLOOKUP(D$2,'Data - Energy &amp; Metals'!$B$2:$AH$1048576,MATCH($A803,'Data - Energy &amp; Metals'!$A$2:$A$1048576,FALSE),FALSE))</f>
        <v>194448</v>
      </c>
      <c r="E803" s="8">
        <f t="shared" si="12"/>
        <v>2.1209690553126204E-2</v>
      </c>
    </row>
    <row r="804" spans="1:5" x14ac:dyDescent="0.25">
      <c r="A804" s="27">
        <f>IF('Data - Energy &amp; Metals'!A804="",#N/A,'Data - Energy &amp; Metals'!A804)</f>
        <v>44488</v>
      </c>
      <c r="B804" s="7">
        <f>IF(ISBLANK(HLOOKUP(B$2,'Data - Energy &amp; Metals'!$B$2:$AH$1048576,MATCH($A804,'Data - Energy &amp; Metals'!$A$2:$A$1048576,FALSE),FALSE)),#N/A,HLOOKUP(B$2,'Data - Energy &amp; Metals'!$B$2:$AH$1048576,MATCH($A804,'Data - Energy &amp; Metals'!$A$2:$A$1048576,FALSE),FALSE))</f>
        <v>1318498</v>
      </c>
      <c r="C804" s="7">
        <f>IF(ISBLANK(HLOOKUP(C$2,'Data - Energy &amp; Metals'!$B$2:$AH$1048576,MATCH($A804,'Data - Energy &amp; Metals'!$A$2:$A$1048576,FALSE),FALSE)),#N/A,HLOOKUP(C$2,'Data - Energy &amp; Metals'!$B$2:$AH$1048576,MATCH($A804,'Data - Energy &amp; Metals'!$A$2:$A$1048576,FALSE),FALSE))</f>
        <v>216470</v>
      </c>
      <c r="D804" s="7">
        <f>IF(ISBLANK(HLOOKUP(D$2,'Data - Energy &amp; Metals'!$B$2:$AH$1048576,MATCH($A804,'Data - Energy &amp; Metals'!$A$2:$A$1048576,FALSE),FALSE)),#N/A,HLOOKUP(D$2,'Data - Energy &amp; Metals'!$B$2:$AH$1048576,MATCH($A804,'Data - Energy &amp; Metals'!$A$2:$A$1048576,FALSE),FALSE))</f>
        <v>211868</v>
      </c>
      <c r="E804" s="8">
        <f t="shared" si="12"/>
        <v>3.4903352147671062E-3</v>
      </c>
    </row>
    <row r="805" spans="1:5" x14ac:dyDescent="0.25">
      <c r="A805" s="27">
        <f>IF('Data - Energy &amp; Metals'!A805="",#N/A,'Data - Energy &amp; Metals'!A805)</f>
        <v>44495</v>
      </c>
      <c r="B805" s="7">
        <f>IF(ISBLANK(HLOOKUP(B$2,'Data - Energy &amp; Metals'!$B$2:$AH$1048576,MATCH($A805,'Data - Energy &amp; Metals'!$A$2:$A$1048576,FALSE),FALSE)),#N/A,HLOOKUP(B$2,'Data - Energy &amp; Metals'!$B$2:$AH$1048576,MATCH($A805,'Data - Energy &amp; Metals'!$A$2:$A$1048576,FALSE),FALSE))</f>
        <v>1295271</v>
      </c>
      <c r="C805" s="7">
        <f>IF(ISBLANK(HLOOKUP(C$2,'Data - Energy &amp; Metals'!$B$2:$AH$1048576,MATCH($A805,'Data - Energy &amp; Metals'!$A$2:$A$1048576,FALSE),FALSE)),#N/A,HLOOKUP(C$2,'Data - Energy &amp; Metals'!$B$2:$AH$1048576,MATCH($A805,'Data - Energy &amp; Metals'!$A$2:$A$1048576,FALSE),FALSE))</f>
        <v>210936</v>
      </c>
      <c r="D805" s="7">
        <f>IF(ISBLANK(HLOOKUP(D$2,'Data - Energy &amp; Metals'!$B$2:$AH$1048576,MATCH($A805,'Data - Energy &amp; Metals'!$A$2:$A$1048576,FALSE),FALSE)),#N/A,HLOOKUP(D$2,'Data - Energy &amp; Metals'!$B$2:$AH$1048576,MATCH($A805,'Data - Energy &amp; Metals'!$A$2:$A$1048576,FALSE),FALSE))</f>
        <v>215849</v>
      </c>
      <c r="E805" s="8">
        <f t="shared" si="12"/>
        <v>-3.7930286403385855E-3</v>
      </c>
    </row>
    <row r="806" spans="1:5" x14ac:dyDescent="0.25">
      <c r="A806" s="27">
        <f>IF('Data - Energy &amp; Metals'!A806="",#N/A,'Data - Energy &amp; Metals'!A806)</f>
        <v>44502</v>
      </c>
      <c r="B806" s="7">
        <f>IF(ISBLANK(HLOOKUP(B$2,'Data - Energy &amp; Metals'!$B$2:$AH$1048576,MATCH($A806,'Data - Energy &amp; Metals'!$A$2:$A$1048576,FALSE),FALSE)),#N/A,HLOOKUP(B$2,'Data - Energy &amp; Metals'!$B$2:$AH$1048576,MATCH($A806,'Data - Energy &amp; Metals'!$A$2:$A$1048576,FALSE),FALSE))</f>
        <v>1267227</v>
      </c>
      <c r="C806" s="7">
        <f>IF(ISBLANK(HLOOKUP(C$2,'Data - Energy &amp; Metals'!$B$2:$AH$1048576,MATCH($A806,'Data - Energy &amp; Metals'!$A$2:$A$1048576,FALSE),FALSE)),#N/A,HLOOKUP(C$2,'Data - Energy &amp; Metals'!$B$2:$AH$1048576,MATCH($A806,'Data - Energy &amp; Metals'!$A$2:$A$1048576,FALSE),FALSE))</f>
        <v>204365</v>
      </c>
      <c r="D806" s="7">
        <f>IF(ISBLANK(HLOOKUP(D$2,'Data - Energy &amp; Metals'!$B$2:$AH$1048576,MATCH($A806,'Data - Energy &amp; Metals'!$A$2:$A$1048576,FALSE),FALSE)),#N/A,HLOOKUP(D$2,'Data - Energy &amp; Metals'!$B$2:$AH$1048576,MATCH($A806,'Data - Energy &amp; Metals'!$A$2:$A$1048576,FALSE),FALSE))</f>
        <v>218222</v>
      </c>
      <c r="E806" s="8">
        <f t="shared" si="12"/>
        <v>-1.0934899587840221E-2</v>
      </c>
    </row>
    <row r="807" spans="1:5" x14ac:dyDescent="0.25">
      <c r="A807" s="27">
        <f>IF('Data - Energy &amp; Metals'!A807="",#N/A,'Data - Energy &amp; Metals'!A807)</f>
        <v>44509</v>
      </c>
      <c r="B807" s="7">
        <f>IF(ISBLANK(HLOOKUP(B$2,'Data - Energy &amp; Metals'!$B$2:$AH$1048576,MATCH($A807,'Data - Energy &amp; Metals'!$A$2:$A$1048576,FALSE),FALSE)),#N/A,HLOOKUP(B$2,'Data - Energy &amp; Metals'!$B$2:$AH$1048576,MATCH($A807,'Data - Energy &amp; Metals'!$A$2:$A$1048576,FALSE),FALSE))</f>
        <v>1305687</v>
      </c>
      <c r="C807" s="7">
        <f>IF(ISBLANK(HLOOKUP(C$2,'Data - Energy &amp; Metals'!$B$2:$AH$1048576,MATCH($A807,'Data - Energy &amp; Metals'!$A$2:$A$1048576,FALSE),FALSE)),#N/A,HLOOKUP(C$2,'Data - Energy &amp; Metals'!$B$2:$AH$1048576,MATCH($A807,'Data - Energy &amp; Metals'!$A$2:$A$1048576,FALSE),FALSE))</f>
        <v>201626</v>
      </c>
      <c r="D807" s="7">
        <f>IF(ISBLANK(HLOOKUP(D$2,'Data - Energy &amp; Metals'!$B$2:$AH$1048576,MATCH($A807,'Data - Energy &amp; Metals'!$A$2:$A$1048576,FALSE),FALSE)),#N/A,HLOOKUP(D$2,'Data - Energy &amp; Metals'!$B$2:$AH$1048576,MATCH($A807,'Data - Energy &amp; Metals'!$A$2:$A$1048576,FALSE),FALSE))</f>
        <v>226187</v>
      </c>
      <c r="E807" s="8">
        <f t="shared" si="12"/>
        <v>-1.8810786965023012E-2</v>
      </c>
    </row>
    <row r="808" spans="1:5" x14ac:dyDescent="0.25">
      <c r="A808" s="27">
        <f>IF('Data - Energy &amp; Metals'!A808="",#N/A,'Data - Energy &amp; Metals'!A808)</f>
        <v>44516</v>
      </c>
      <c r="B808" s="7">
        <f>IF(ISBLANK(HLOOKUP(B$2,'Data - Energy &amp; Metals'!$B$2:$AH$1048576,MATCH($A808,'Data - Energy &amp; Metals'!$A$2:$A$1048576,FALSE),FALSE)),#N/A,HLOOKUP(B$2,'Data - Energy &amp; Metals'!$B$2:$AH$1048576,MATCH($A808,'Data - Energy &amp; Metals'!$A$2:$A$1048576,FALSE),FALSE))</f>
        <v>1308708</v>
      </c>
      <c r="C808" s="7">
        <f>IF(ISBLANK(HLOOKUP(C$2,'Data - Energy &amp; Metals'!$B$2:$AH$1048576,MATCH($A808,'Data - Energy &amp; Metals'!$A$2:$A$1048576,FALSE),FALSE)),#N/A,HLOOKUP(C$2,'Data - Energy &amp; Metals'!$B$2:$AH$1048576,MATCH($A808,'Data - Energy &amp; Metals'!$A$2:$A$1048576,FALSE),FALSE))</f>
        <v>204178</v>
      </c>
      <c r="D808" s="7">
        <f>IF(ISBLANK(HLOOKUP(D$2,'Data - Energy &amp; Metals'!$B$2:$AH$1048576,MATCH($A808,'Data - Energy &amp; Metals'!$A$2:$A$1048576,FALSE),FALSE)),#N/A,HLOOKUP(D$2,'Data - Energy &amp; Metals'!$B$2:$AH$1048576,MATCH($A808,'Data - Energy &amp; Metals'!$A$2:$A$1048576,FALSE),FALSE))</f>
        <v>213576</v>
      </c>
      <c r="E808" s="8">
        <f t="shared" si="12"/>
        <v>-7.1811282577931819E-3</v>
      </c>
    </row>
    <row r="809" spans="1:5" x14ac:dyDescent="0.25">
      <c r="A809" s="27">
        <f>IF('Data - Energy &amp; Metals'!A809="",#N/A,'Data - Energy &amp; Metals'!A809)</f>
        <v>44523</v>
      </c>
      <c r="B809" s="7">
        <f>IF(ISBLANK(HLOOKUP(B$2,'Data - Energy &amp; Metals'!$B$2:$AH$1048576,MATCH($A809,'Data - Energy &amp; Metals'!$A$2:$A$1048576,FALSE),FALSE)),#N/A,HLOOKUP(B$2,'Data - Energy &amp; Metals'!$B$2:$AH$1048576,MATCH($A809,'Data - Energy &amp; Metals'!$A$2:$A$1048576,FALSE),FALSE))</f>
        <v>1280907</v>
      </c>
      <c r="C809" s="7">
        <f>IF(ISBLANK(HLOOKUP(C$2,'Data - Energy &amp; Metals'!$B$2:$AH$1048576,MATCH($A809,'Data - Energy &amp; Metals'!$A$2:$A$1048576,FALSE),FALSE)),#N/A,HLOOKUP(C$2,'Data - Energy &amp; Metals'!$B$2:$AH$1048576,MATCH($A809,'Data - Energy &amp; Metals'!$A$2:$A$1048576,FALSE),FALSE))</f>
        <v>202315</v>
      </c>
      <c r="D809" s="7">
        <f>IF(ISBLANK(HLOOKUP(D$2,'Data - Energy &amp; Metals'!$B$2:$AH$1048576,MATCH($A809,'Data - Energy &amp; Metals'!$A$2:$A$1048576,FALSE),FALSE)),#N/A,HLOOKUP(D$2,'Data - Energy &amp; Metals'!$B$2:$AH$1048576,MATCH($A809,'Data - Energy &amp; Metals'!$A$2:$A$1048576,FALSE),FALSE))</f>
        <v>204169</v>
      </c>
      <c r="E809" s="8">
        <f t="shared" si="12"/>
        <v>-1.4474118729931214E-3</v>
      </c>
    </row>
    <row r="810" spans="1:5" x14ac:dyDescent="0.25">
      <c r="A810" s="27">
        <f>IF('Data - Energy &amp; Metals'!A810="",#N/A,'Data - Energy &amp; Metals'!A810)</f>
        <v>44530</v>
      </c>
      <c r="B810" s="7">
        <f>IF(ISBLANK(HLOOKUP(B$2,'Data - Energy &amp; Metals'!$B$2:$AH$1048576,MATCH($A810,'Data - Energy &amp; Metals'!$A$2:$A$1048576,FALSE),FALSE)),#N/A,HLOOKUP(B$2,'Data - Energy &amp; Metals'!$B$2:$AH$1048576,MATCH($A810,'Data - Energy &amp; Metals'!$A$2:$A$1048576,FALSE),FALSE))</f>
        <v>1269879</v>
      </c>
      <c r="C810" s="7">
        <f>IF(ISBLANK(HLOOKUP(C$2,'Data - Energy &amp; Metals'!$B$2:$AH$1048576,MATCH($A810,'Data - Energy &amp; Metals'!$A$2:$A$1048576,FALSE),FALSE)),#N/A,HLOOKUP(C$2,'Data - Energy &amp; Metals'!$B$2:$AH$1048576,MATCH($A810,'Data - Energy &amp; Metals'!$A$2:$A$1048576,FALSE),FALSE))</f>
        <v>202849</v>
      </c>
      <c r="D810" s="7">
        <f>IF(ISBLANK(HLOOKUP(D$2,'Data - Energy &amp; Metals'!$B$2:$AH$1048576,MATCH($A810,'Data - Energy &amp; Metals'!$A$2:$A$1048576,FALSE),FALSE)),#N/A,HLOOKUP(D$2,'Data - Energy &amp; Metals'!$B$2:$AH$1048576,MATCH($A810,'Data - Energy &amp; Metals'!$A$2:$A$1048576,FALSE),FALSE))</f>
        <v>209990</v>
      </c>
      <c r="E810" s="8">
        <f t="shared" si="12"/>
        <v>-5.6233704156065266E-3</v>
      </c>
    </row>
    <row r="811" spans="1:5" x14ac:dyDescent="0.25">
      <c r="A811" s="27">
        <f>IF('Data - Energy &amp; Metals'!A811="",#N/A,'Data - Energy &amp; Metals'!A811)</f>
        <v>44537</v>
      </c>
      <c r="B811" s="7">
        <f>IF(ISBLANK(HLOOKUP(B$2,'Data - Energy &amp; Metals'!$B$2:$AH$1048576,MATCH($A811,'Data - Energy &amp; Metals'!$A$2:$A$1048576,FALSE),FALSE)),#N/A,HLOOKUP(B$2,'Data - Energy &amp; Metals'!$B$2:$AH$1048576,MATCH($A811,'Data - Energy &amp; Metals'!$A$2:$A$1048576,FALSE),FALSE))</f>
        <v>1205626</v>
      </c>
      <c r="C811" s="7">
        <f>IF(ISBLANK(HLOOKUP(C$2,'Data - Energy &amp; Metals'!$B$2:$AH$1048576,MATCH($A811,'Data - Energy &amp; Metals'!$A$2:$A$1048576,FALSE),FALSE)),#N/A,HLOOKUP(C$2,'Data - Energy &amp; Metals'!$B$2:$AH$1048576,MATCH($A811,'Data - Energy &amp; Metals'!$A$2:$A$1048576,FALSE),FALSE))</f>
        <v>181768</v>
      </c>
      <c r="D811" s="7">
        <f>IF(ISBLANK(HLOOKUP(D$2,'Data - Energy &amp; Metals'!$B$2:$AH$1048576,MATCH($A811,'Data - Energy &amp; Metals'!$A$2:$A$1048576,FALSE),FALSE)),#N/A,HLOOKUP(D$2,'Data - Energy &amp; Metals'!$B$2:$AH$1048576,MATCH($A811,'Data - Energy &amp; Metals'!$A$2:$A$1048576,FALSE),FALSE))</f>
        <v>225482</v>
      </c>
      <c r="E811" s="8">
        <f t="shared" si="12"/>
        <v>-3.6258342139270386E-2</v>
      </c>
    </row>
    <row r="812" spans="1:5" x14ac:dyDescent="0.25">
      <c r="A812" s="27">
        <f>IF('Data - Energy &amp; Metals'!A812="",#N/A,'Data - Energy &amp; Metals'!A812)</f>
        <v>44544</v>
      </c>
      <c r="B812" s="7">
        <f>IF(ISBLANK(HLOOKUP(B$2,'Data - Energy &amp; Metals'!$B$2:$AH$1048576,MATCH($A812,'Data - Energy &amp; Metals'!$A$2:$A$1048576,FALSE),FALSE)),#N/A,HLOOKUP(B$2,'Data - Energy &amp; Metals'!$B$2:$AH$1048576,MATCH($A812,'Data - Energy &amp; Metals'!$A$2:$A$1048576,FALSE),FALSE))</f>
        <v>1153450</v>
      </c>
      <c r="C812" s="7">
        <f>IF(ISBLANK(HLOOKUP(C$2,'Data - Energy &amp; Metals'!$B$2:$AH$1048576,MATCH($A812,'Data - Energy &amp; Metals'!$A$2:$A$1048576,FALSE),FALSE)),#N/A,HLOOKUP(C$2,'Data - Energy &amp; Metals'!$B$2:$AH$1048576,MATCH($A812,'Data - Energy &amp; Metals'!$A$2:$A$1048576,FALSE),FALSE))</f>
        <v>179840</v>
      </c>
      <c r="D812" s="7">
        <f>IF(ISBLANK(HLOOKUP(D$2,'Data - Energy &amp; Metals'!$B$2:$AH$1048576,MATCH($A812,'Data - Energy &amp; Metals'!$A$2:$A$1048576,FALSE),FALSE)),#N/A,HLOOKUP(D$2,'Data - Energy &amp; Metals'!$B$2:$AH$1048576,MATCH($A812,'Data - Energy &amp; Metals'!$A$2:$A$1048576,FALSE),FALSE))</f>
        <v>213275</v>
      </c>
      <c r="E812" s="8">
        <f t="shared" si="12"/>
        <v>-2.8986952186917509E-2</v>
      </c>
    </row>
    <row r="813" spans="1:5" x14ac:dyDescent="0.25">
      <c r="A813" s="27">
        <f>IF('Data - Energy &amp; Metals'!A813="",#N/A,'Data - Energy &amp; Metals'!A813)</f>
        <v>44551</v>
      </c>
      <c r="B813" s="7">
        <f>IF(ISBLANK(HLOOKUP(B$2,'Data - Energy &amp; Metals'!$B$2:$AH$1048576,MATCH($A813,'Data - Energy &amp; Metals'!$A$2:$A$1048576,FALSE),FALSE)),#N/A,HLOOKUP(B$2,'Data - Energy &amp; Metals'!$B$2:$AH$1048576,MATCH($A813,'Data - Energy &amp; Metals'!$A$2:$A$1048576,FALSE),FALSE))</f>
        <v>1142729</v>
      </c>
      <c r="C813" s="7">
        <f>IF(ISBLANK(HLOOKUP(C$2,'Data - Energy &amp; Metals'!$B$2:$AH$1048576,MATCH($A813,'Data - Energy &amp; Metals'!$A$2:$A$1048576,FALSE),FALSE)),#N/A,HLOOKUP(C$2,'Data - Energy &amp; Metals'!$B$2:$AH$1048576,MATCH($A813,'Data - Energy &amp; Metals'!$A$2:$A$1048576,FALSE),FALSE))</f>
        <v>183371</v>
      </c>
      <c r="D813" s="7">
        <f>IF(ISBLANK(HLOOKUP(D$2,'Data - Energy &amp; Metals'!$B$2:$AH$1048576,MATCH($A813,'Data - Energy &amp; Metals'!$A$2:$A$1048576,FALSE),FALSE)),#N/A,HLOOKUP(D$2,'Data - Energy &amp; Metals'!$B$2:$AH$1048576,MATCH($A813,'Data - Energy &amp; Metals'!$A$2:$A$1048576,FALSE),FALSE))</f>
        <v>222708</v>
      </c>
      <c r="E813" s="8">
        <f t="shared" si="12"/>
        <v>-3.4423734761260108E-2</v>
      </c>
    </row>
    <row r="814" spans="1:5" x14ac:dyDescent="0.25">
      <c r="A814" s="27">
        <f>IF('Data - Energy &amp; Metals'!A814="",#N/A,'Data - Energy &amp; Metals'!A814)</f>
        <v>44558</v>
      </c>
      <c r="B814" s="7">
        <f>IF(ISBLANK(HLOOKUP(B$2,'Data - Energy &amp; Metals'!$B$2:$AH$1048576,MATCH($A814,'Data - Energy &amp; Metals'!$A$2:$A$1048576,FALSE),FALSE)),#N/A,HLOOKUP(B$2,'Data - Energy &amp; Metals'!$B$2:$AH$1048576,MATCH($A814,'Data - Energy &amp; Metals'!$A$2:$A$1048576,FALSE),FALSE))</f>
        <v>1110532</v>
      </c>
      <c r="C814" s="7">
        <f>IF(ISBLANK(HLOOKUP(C$2,'Data - Energy &amp; Metals'!$B$2:$AH$1048576,MATCH($A814,'Data - Energy &amp; Metals'!$A$2:$A$1048576,FALSE),FALSE)),#N/A,HLOOKUP(C$2,'Data - Energy &amp; Metals'!$B$2:$AH$1048576,MATCH($A814,'Data - Energy &amp; Metals'!$A$2:$A$1048576,FALSE),FALSE))</f>
        <v>179990</v>
      </c>
      <c r="D814" s="7">
        <f>IF(ISBLANK(HLOOKUP(D$2,'Data - Energy &amp; Metals'!$B$2:$AH$1048576,MATCH($A814,'Data - Energy &amp; Metals'!$A$2:$A$1048576,FALSE),FALSE)),#N/A,HLOOKUP(D$2,'Data - Energy &amp; Metals'!$B$2:$AH$1048576,MATCH($A814,'Data - Energy &amp; Metals'!$A$2:$A$1048576,FALSE),FALSE))</f>
        <v>201382</v>
      </c>
      <c r="E814" s="8">
        <f t="shared" si="12"/>
        <v>-1.9262839792099643E-2</v>
      </c>
    </row>
    <row r="815" spans="1:5" x14ac:dyDescent="0.25">
      <c r="A815" s="27">
        <f>IF('Data - Energy &amp; Metals'!A815="",#N/A,'Data - Energy &amp; Metals'!A815)</f>
        <v>44565</v>
      </c>
      <c r="B815" s="7">
        <f>IF(ISBLANK(HLOOKUP(B$2,'Data - Energy &amp; Metals'!$B$2:$AH$1048576,MATCH($A815,'Data - Energy &amp; Metals'!$A$2:$A$1048576,FALSE),FALSE)),#N/A,HLOOKUP(B$2,'Data - Energy &amp; Metals'!$B$2:$AH$1048576,MATCH($A815,'Data - Energy &amp; Metals'!$A$2:$A$1048576,FALSE),FALSE))</f>
        <v>1117606</v>
      </c>
      <c r="C815" s="7">
        <f>IF(ISBLANK(HLOOKUP(C$2,'Data - Energy &amp; Metals'!$B$2:$AH$1048576,MATCH($A815,'Data - Energy &amp; Metals'!$A$2:$A$1048576,FALSE),FALSE)),#N/A,HLOOKUP(C$2,'Data - Energy &amp; Metals'!$B$2:$AH$1048576,MATCH($A815,'Data - Energy &amp; Metals'!$A$2:$A$1048576,FALSE),FALSE))</f>
        <v>184016</v>
      </c>
      <c r="D815" s="7">
        <f>IF(ISBLANK(HLOOKUP(D$2,'Data - Energy &amp; Metals'!$B$2:$AH$1048576,MATCH($A815,'Data - Energy &amp; Metals'!$A$2:$A$1048576,FALSE),FALSE)),#N/A,HLOOKUP(D$2,'Data - Energy &amp; Metals'!$B$2:$AH$1048576,MATCH($A815,'Data - Energy &amp; Metals'!$A$2:$A$1048576,FALSE),FALSE))</f>
        <v>204138</v>
      </c>
      <c r="E815" s="8">
        <f t="shared" si="12"/>
        <v>-1.8004556167379202E-2</v>
      </c>
    </row>
    <row r="816" spans="1:5" x14ac:dyDescent="0.25">
      <c r="A816" s="27">
        <f>IF('Data - Energy &amp; Metals'!A816="",#N/A,'Data - Energy &amp; Metals'!A816)</f>
        <v>44572</v>
      </c>
      <c r="B816" s="7">
        <f>IF(ISBLANK(HLOOKUP(B$2,'Data - Energy &amp; Metals'!$B$2:$AH$1048576,MATCH($A816,'Data - Energy &amp; Metals'!$A$2:$A$1048576,FALSE),FALSE)),#N/A,HLOOKUP(B$2,'Data - Energy &amp; Metals'!$B$2:$AH$1048576,MATCH($A816,'Data - Energy &amp; Metals'!$A$2:$A$1048576,FALSE),FALSE))</f>
        <v>1136714</v>
      </c>
      <c r="C816" s="7">
        <f>IF(ISBLANK(HLOOKUP(C$2,'Data - Energy &amp; Metals'!$B$2:$AH$1048576,MATCH($A816,'Data - Energy &amp; Metals'!$A$2:$A$1048576,FALSE),FALSE)),#N/A,HLOOKUP(C$2,'Data - Energy &amp; Metals'!$B$2:$AH$1048576,MATCH($A816,'Data - Energy &amp; Metals'!$A$2:$A$1048576,FALSE),FALSE))</f>
        <v>191430</v>
      </c>
      <c r="D816" s="7">
        <f>IF(ISBLANK(HLOOKUP(D$2,'Data - Energy &amp; Metals'!$B$2:$AH$1048576,MATCH($A816,'Data - Energy &amp; Metals'!$A$2:$A$1048576,FALSE),FALSE)),#N/A,HLOOKUP(D$2,'Data - Energy &amp; Metals'!$B$2:$AH$1048576,MATCH($A816,'Data - Energy &amp; Metals'!$A$2:$A$1048576,FALSE),FALSE))</f>
        <v>176623</v>
      </c>
      <c r="E816" s="8">
        <f t="shared" si="12"/>
        <v>1.3026143779349951E-2</v>
      </c>
    </row>
    <row r="817" spans="1:5" x14ac:dyDescent="0.25">
      <c r="A817" s="27">
        <f>IF('Data - Energy &amp; Metals'!A817="",#N/A,'Data - Energy &amp; Metals'!A817)</f>
        <v>44579</v>
      </c>
      <c r="B817" s="7">
        <f>IF(ISBLANK(HLOOKUP(B$2,'Data - Energy &amp; Metals'!$B$2:$AH$1048576,MATCH($A817,'Data - Energy &amp; Metals'!$A$2:$A$1048576,FALSE),FALSE)),#N/A,HLOOKUP(B$2,'Data - Energy &amp; Metals'!$B$2:$AH$1048576,MATCH($A817,'Data - Energy &amp; Metals'!$A$2:$A$1048576,FALSE),FALSE))</f>
        <v>1169188</v>
      </c>
      <c r="C817" s="7">
        <f>IF(ISBLANK(HLOOKUP(C$2,'Data - Energy &amp; Metals'!$B$2:$AH$1048576,MATCH($A817,'Data - Energy &amp; Metals'!$A$2:$A$1048576,FALSE),FALSE)),#N/A,HLOOKUP(C$2,'Data - Energy &amp; Metals'!$B$2:$AH$1048576,MATCH($A817,'Data - Energy &amp; Metals'!$A$2:$A$1048576,FALSE),FALSE))</f>
        <v>201220</v>
      </c>
      <c r="D817" s="7">
        <f>IF(ISBLANK(HLOOKUP(D$2,'Data - Energy &amp; Metals'!$B$2:$AH$1048576,MATCH($A817,'Data - Energy &amp; Metals'!$A$2:$A$1048576,FALSE),FALSE)),#N/A,HLOOKUP(D$2,'Data - Energy &amp; Metals'!$B$2:$AH$1048576,MATCH($A817,'Data - Energy &amp; Metals'!$A$2:$A$1048576,FALSE),FALSE))</f>
        <v>184948</v>
      </c>
      <c r="E817" s="8">
        <f t="shared" si="12"/>
        <v>1.3917351187319746E-2</v>
      </c>
    </row>
    <row r="818" spans="1:5" x14ac:dyDescent="0.25">
      <c r="A818" s="27">
        <f>IF('Data - Energy &amp; Metals'!A818="",#N/A,'Data - Energy &amp; Metals'!A818)</f>
        <v>44586</v>
      </c>
      <c r="B818" s="7">
        <f>IF(ISBLANK(HLOOKUP(B$2,'Data - Energy &amp; Metals'!$B$2:$AH$1048576,MATCH($A818,'Data - Energy &amp; Metals'!$A$2:$A$1048576,FALSE),FALSE)),#N/A,HLOOKUP(B$2,'Data - Energy &amp; Metals'!$B$2:$AH$1048576,MATCH($A818,'Data - Energy &amp; Metals'!$A$2:$A$1048576,FALSE),FALSE))</f>
        <v>1141796</v>
      </c>
      <c r="C818" s="7">
        <f>IF(ISBLANK(HLOOKUP(C$2,'Data - Energy &amp; Metals'!$B$2:$AH$1048576,MATCH($A818,'Data - Energy &amp; Metals'!$A$2:$A$1048576,FALSE),FALSE)),#N/A,HLOOKUP(C$2,'Data - Energy &amp; Metals'!$B$2:$AH$1048576,MATCH($A818,'Data - Energy &amp; Metals'!$A$2:$A$1048576,FALSE),FALSE))</f>
        <v>201355</v>
      </c>
      <c r="D818" s="7">
        <f>IF(ISBLANK(HLOOKUP(D$2,'Data - Energy &amp; Metals'!$B$2:$AH$1048576,MATCH($A818,'Data - Energy &amp; Metals'!$A$2:$A$1048576,FALSE),FALSE)),#N/A,HLOOKUP(D$2,'Data - Energy &amp; Metals'!$B$2:$AH$1048576,MATCH($A818,'Data - Energy &amp; Metals'!$A$2:$A$1048576,FALSE),FALSE))</f>
        <v>191229</v>
      </c>
      <c r="E818" s="8">
        <f t="shared" si="12"/>
        <v>8.8684843877540297E-3</v>
      </c>
    </row>
    <row r="819" spans="1:5" x14ac:dyDescent="0.25">
      <c r="A819" s="27">
        <f>IF('Data - Energy &amp; Metals'!A819="",#N/A,'Data - Energy &amp; Metals'!A819)</f>
        <v>44593</v>
      </c>
      <c r="B819" s="7">
        <f>IF(ISBLANK(HLOOKUP(B$2,'Data - Energy &amp; Metals'!$B$2:$AH$1048576,MATCH($A819,'Data - Energy &amp; Metals'!$A$2:$A$1048576,FALSE),FALSE)),#N/A,HLOOKUP(B$2,'Data - Energy &amp; Metals'!$B$2:$AH$1048576,MATCH($A819,'Data - Energy &amp; Metals'!$A$2:$A$1048576,FALSE),FALSE))</f>
        <v>1162813</v>
      </c>
      <c r="C819" s="7">
        <f>IF(ISBLANK(HLOOKUP(C$2,'Data - Energy &amp; Metals'!$B$2:$AH$1048576,MATCH($A819,'Data - Energy &amp; Metals'!$A$2:$A$1048576,FALSE),FALSE)),#N/A,HLOOKUP(C$2,'Data - Energy &amp; Metals'!$B$2:$AH$1048576,MATCH($A819,'Data - Energy &amp; Metals'!$A$2:$A$1048576,FALSE),FALSE))</f>
        <v>207072</v>
      </c>
      <c r="D819" s="7">
        <f>IF(ISBLANK(HLOOKUP(D$2,'Data - Energy &amp; Metals'!$B$2:$AH$1048576,MATCH($A819,'Data - Energy &amp; Metals'!$A$2:$A$1048576,FALSE),FALSE)),#N/A,HLOOKUP(D$2,'Data - Energy &amp; Metals'!$B$2:$AH$1048576,MATCH($A819,'Data - Energy &amp; Metals'!$A$2:$A$1048576,FALSE),FALSE))</f>
        <v>159221</v>
      </c>
      <c r="E819" s="8">
        <f t="shared" si="12"/>
        <v>4.1151070722463545E-2</v>
      </c>
    </row>
    <row r="820" spans="1:5" x14ac:dyDescent="0.25">
      <c r="A820" s="27">
        <f>IF('Data - Energy &amp; Metals'!A820="",#N/A,'Data - Energy &amp; Metals'!A820)</f>
        <v>44600</v>
      </c>
      <c r="B820" s="7">
        <f>IF(ISBLANK(HLOOKUP(B$2,'Data - Energy &amp; Metals'!$B$2:$AH$1048576,MATCH($A820,'Data - Energy &amp; Metals'!$A$2:$A$1048576,FALSE),FALSE)),#N/A,HLOOKUP(B$2,'Data - Energy &amp; Metals'!$B$2:$AH$1048576,MATCH($A820,'Data - Energy &amp; Metals'!$A$2:$A$1048576,FALSE),FALSE))</f>
        <v>1133934</v>
      </c>
      <c r="C820" s="7">
        <f>IF(ISBLANK(HLOOKUP(C$2,'Data - Energy &amp; Metals'!$B$2:$AH$1048576,MATCH($A820,'Data - Energy &amp; Metals'!$A$2:$A$1048576,FALSE),FALSE)),#N/A,HLOOKUP(C$2,'Data - Energy &amp; Metals'!$B$2:$AH$1048576,MATCH($A820,'Data - Energy &amp; Metals'!$A$2:$A$1048576,FALSE),FALSE))</f>
        <v>205975</v>
      </c>
      <c r="D820" s="7">
        <f>IF(ISBLANK(HLOOKUP(D$2,'Data - Energy &amp; Metals'!$B$2:$AH$1048576,MATCH($A820,'Data - Energy &amp; Metals'!$A$2:$A$1048576,FALSE),FALSE)),#N/A,HLOOKUP(D$2,'Data - Energy &amp; Metals'!$B$2:$AH$1048576,MATCH($A820,'Data - Energy &amp; Metals'!$A$2:$A$1048576,FALSE),FALSE))</f>
        <v>170925</v>
      </c>
      <c r="E820" s="8">
        <f t="shared" si="12"/>
        <v>3.0910088241467317E-2</v>
      </c>
    </row>
    <row r="821" spans="1:5" x14ac:dyDescent="0.25">
      <c r="A821" s="27">
        <f>IF('Data - Energy &amp; Metals'!A821="",#N/A,'Data - Energy &amp; Metals'!A821)</f>
        <v>44607</v>
      </c>
      <c r="B821" s="7">
        <f>IF(ISBLANK(HLOOKUP(B$2,'Data - Energy &amp; Metals'!$B$2:$AH$1048576,MATCH($A821,'Data - Energy &amp; Metals'!$A$2:$A$1048576,FALSE),FALSE)),#N/A,HLOOKUP(B$2,'Data - Energy &amp; Metals'!$B$2:$AH$1048576,MATCH($A821,'Data - Energy &amp; Metals'!$A$2:$A$1048576,FALSE),FALSE))</f>
        <v>1098101</v>
      </c>
      <c r="C821" s="7">
        <f>IF(ISBLANK(HLOOKUP(C$2,'Data - Energy &amp; Metals'!$B$2:$AH$1048576,MATCH($A821,'Data - Energy &amp; Metals'!$A$2:$A$1048576,FALSE),FALSE)),#N/A,HLOOKUP(C$2,'Data - Energy &amp; Metals'!$B$2:$AH$1048576,MATCH($A821,'Data - Energy &amp; Metals'!$A$2:$A$1048576,FALSE),FALSE))</f>
        <v>199003</v>
      </c>
      <c r="D821" s="7">
        <f>IF(ISBLANK(HLOOKUP(D$2,'Data - Energy &amp; Metals'!$B$2:$AH$1048576,MATCH($A821,'Data - Energy &amp; Metals'!$A$2:$A$1048576,FALSE),FALSE)),#N/A,HLOOKUP(D$2,'Data - Energy &amp; Metals'!$B$2:$AH$1048576,MATCH($A821,'Data - Energy &amp; Metals'!$A$2:$A$1048576,FALSE),FALSE))</f>
        <v>205829</v>
      </c>
      <c r="E821" s="8">
        <f t="shared" si="12"/>
        <v>-6.2161859428231103E-3</v>
      </c>
    </row>
    <row r="822" spans="1:5" x14ac:dyDescent="0.25">
      <c r="A822" s="27">
        <f>IF('Data - Energy &amp; Metals'!A822="",#N/A,'Data - Energy &amp; Metals'!A822)</f>
        <v>44614</v>
      </c>
      <c r="B822" s="7">
        <f>IF(ISBLANK(HLOOKUP(B$2,'Data - Energy &amp; Metals'!$B$2:$AH$1048576,MATCH($A822,'Data - Energy &amp; Metals'!$A$2:$A$1048576,FALSE),FALSE)),#N/A,HLOOKUP(B$2,'Data - Energy &amp; Metals'!$B$2:$AH$1048576,MATCH($A822,'Data - Energy &amp; Metals'!$A$2:$A$1048576,FALSE),FALSE))</f>
        <v>1107113</v>
      </c>
      <c r="C822" s="7">
        <f>IF(ISBLANK(HLOOKUP(C$2,'Data - Energy &amp; Metals'!$B$2:$AH$1048576,MATCH($A822,'Data - Energy &amp; Metals'!$A$2:$A$1048576,FALSE),FALSE)),#N/A,HLOOKUP(C$2,'Data - Energy &amp; Metals'!$B$2:$AH$1048576,MATCH($A822,'Data - Energy &amp; Metals'!$A$2:$A$1048576,FALSE),FALSE))</f>
        <v>206356</v>
      </c>
      <c r="D822" s="7">
        <f>IF(ISBLANK(HLOOKUP(D$2,'Data - Energy &amp; Metals'!$B$2:$AH$1048576,MATCH($A822,'Data - Energy &amp; Metals'!$A$2:$A$1048576,FALSE),FALSE)),#N/A,HLOOKUP(D$2,'Data - Energy &amp; Metals'!$B$2:$AH$1048576,MATCH($A822,'Data - Energy &amp; Metals'!$A$2:$A$1048576,FALSE),FALSE))</f>
        <v>207042</v>
      </c>
      <c r="E822" s="8">
        <f t="shared" si="12"/>
        <v>-6.1962961323731186E-4</v>
      </c>
    </row>
    <row r="823" spans="1:5" x14ac:dyDescent="0.25">
      <c r="A823" s="27">
        <f>IF('Data - Energy &amp; Metals'!A823="",#N/A,'Data - Energy &amp; Metals'!A823)</f>
        <v>44621</v>
      </c>
      <c r="B823" s="7">
        <f>IF(ISBLANK(HLOOKUP(B$2,'Data - Energy &amp; Metals'!$B$2:$AH$1048576,MATCH($A823,'Data - Energy &amp; Metals'!$A$2:$A$1048576,FALSE),FALSE)),#N/A,HLOOKUP(B$2,'Data - Energy &amp; Metals'!$B$2:$AH$1048576,MATCH($A823,'Data - Energy &amp; Metals'!$A$2:$A$1048576,FALSE),FALSE))</f>
        <v>1112832</v>
      </c>
      <c r="C823" s="7">
        <f>IF(ISBLANK(HLOOKUP(C$2,'Data - Energy &amp; Metals'!$B$2:$AH$1048576,MATCH($A823,'Data - Energy &amp; Metals'!$A$2:$A$1048576,FALSE),FALSE)),#N/A,HLOOKUP(C$2,'Data - Energy &amp; Metals'!$B$2:$AH$1048576,MATCH($A823,'Data - Energy &amp; Metals'!$A$2:$A$1048576,FALSE),FALSE))</f>
        <v>207875</v>
      </c>
      <c r="D823" s="7">
        <f>IF(ISBLANK(HLOOKUP(D$2,'Data - Energy &amp; Metals'!$B$2:$AH$1048576,MATCH($A823,'Data - Energy &amp; Metals'!$A$2:$A$1048576,FALSE),FALSE)),#N/A,HLOOKUP(D$2,'Data - Energy &amp; Metals'!$B$2:$AH$1048576,MATCH($A823,'Data - Energy &amp; Metals'!$A$2:$A$1048576,FALSE),FALSE))</f>
        <v>209954</v>
      </c>
      <c r="E823" s="8">
        <f t="shared" si="12"/>
        <v>-1.8682065217391305E-3</v>
      </c>
    </row>
    <row r="824" spans="1:5" x14ac:dyDescent="0.25">
      <c r="A824" s="27">
        <f>IF('Data - Energy &amp; Metals'!A824="",#N/A,'Data - Energy &amp; Metals'!A824)</f>
        <v>44628</v>
      </c>
      <c r="B824" s="7">
        <f>IF(ISBLANK(HLOOKUP(B$2,'Data - Energy &amp; Metals'!$B$2:$AH$1048576,MATCH($A824,'Data - Energy &amp; Metals'!$A$2:$A$1048576,FALSE),FALSE)),#N/A,HLOOKUP(B$2,'Data - Energy &amp; Metals'!$B$2:$AH$1048576,MATCH($A824,'Data - Energy &amp; Metals'!$A$2:$A$1048576,FALSE),FALSE))</f>
        <v>1085853</v>
      </c>
      <c r="C824" s="7">
        <f>IF(ISBLANK(HLOOKUP(C$2,'Data - Energy &amp; Metals'!$B$2:$AH$1048576,MATCH($A824,'Data - Energy &amp; Metals'!$A$2:$A$1048576,FALSE),FALSE)),#N/A,HLOOKUP(C$2,'Data - Energy &amp; Metals'!$B$2:$AH$1048576,MATCH($A824,'Data - Energy &amp; Metals'!$A$2:$A$1048576,FALSE),FALSE))</f>
        <v>207535</v>
      </c>
      <c r="D824" s="7">
        <f>IF(ISBLANK(HLOOKUP(D$2,'Data - Energy &amp; Metals'!$B$2:$AH$1048576,MATCH($A824,'Data - Energy &amp; Metals'!$A$2:$A$1048576,FALSE),FALSE)),#N/A,HLOOKUP(D$2,'Data - Energy &amp; Metals'!$B$2:$AH$1048576,MATCH($A824,'Data - Energy &amp; Metals'!$A$2:$A$1048576,FALSE),FALSE))</f>
        <v>222584</v>
      </c>
      <c r="E824" s="8">
        <f t="shared" si="12"/>
        <v>-1.385915036381536E-2</v>
      </c>
    </row>
    <row r="825" spans="1:5" x14ac:dyDescent="0.25">
      <c r="A825" s="27">
        <f>IF('Data - Energy &amp; Metals'!A825="",#N/A,'Data - Energy &amp; Metals'!A825)</f>
        <v>44635</v>
      </c>
      <c r="B825" s="7">
        <f>IF(ISBLANK(HLOOKUP(B$2,'Data - Energy &amp; Metals'!$B$2:$AH$1048576,MATCH($A825,'Data - Energy &amp; Metals'!$A$2:$A$1048576,FALSE),FALSE)),#N/A,HLOOKUP(B$2,'Data - Energy &amp; Metals'!$B$2:$AH$1048576,MATCH($A825,'Data - Energy &amp; Metals'!$A$2:$A$1048576,FALSE),FALSE))</f>
        <v>1082746</v>
      </c>
      <c r="C825" s="7">
        <f>IF(ISBLANK(HLOOKUP(C$2,'Data - Energy &amp; Metals'!$B$2:$AH$1048576,MATCH($A825,'Data - Energy &amp; Metals'!$A$2:$A$1048576,FALSE),FALSE)),#N/A,HLOOKUP(C$2,'Data - Energy &amp; Metals'!$B$2:$AH$1048576,MATCH($A825,'Data - Energy &amp; Metals'!$A$2:$A$1048576,FALSE),FALSE))</f>
        <v>205653</v>
      </c>
      <c r="D825" s="7">
        <f>IF(ISBLANK(HLOOKUP(D$2,'Data - Energy &amp; Metals'!$B$2:$AH$1048576,MATCH($A825,'Data - Energy &amp; Metals'!$A$2:$A$1048576,FALSE),FALSE)),#N/A,HLOOKUP(D$2,'Data - Energy &amp; Metals'!$B$2:$AH$1048576,MATCH($A825,'Data - Energy &amp; Metals'!$A$2:$A$1048576,FALSE),FALSE))</f>
        <v>218687</v>
      </c>
      <c r="E825" s="8">
        <f t="shared" si="12"/>
        <v>-1.2037911015141132E-2</v>
      </c>
    </row>
    <row r="826" spans="1:5" x14ac:dyDescent="0.25">
      <c r="A826" s="27">
        <f>IF('Data - Energy &amp; Metals'!A826="",#N/A,'Data - Energy &amp; Metals'!A826)</f>
        <v>44642</v>
      </c>
      <c r="B826" s="7">
        <f>IF(ISBLANK(HLOOKUP(B$2,'Data - Energy &amp; Metals'!$B$2:$AH$1048576,MATCH($A826,'Data - Energy &amp; Metals'!$A$2:$A$1048576,FALSE),FALSE)),#N/A,HLOOKUP(B$2,'Data - Energy &amp; Metals'!$B$2:$AH$1048576,MATCH($A826,'Data - Energy &amp; Metals'!$A$2:$A$1048576,FALSE),FALSE))</f>
        <v>1085676</v>
      </c>
      <c r="C826" s="7">
        <f>IF(ISBLANK(HLOOKUP(C$2,'Data - Energy &amp; Metals'!$B$2:$AH$1048576,MATCH($A826,'Data - Energy &amp; Metals'!$A$2:$A$1048576,FALSE),FALSE)),#N/A,HLOOKUP(C$2,'Data - Energy &amp; Metals'!$B$2:$AH$1048576,MATCH($A826,'Data - Energy &amp; Metals'!$A$2:$A$1048576,FALSE),FALSE))</f>
        <v>212933</v>
      </c>
      <c r="D826" s="7">
        <f>IF(ISBLANK(HLOOKUP(D$2,'Data - Energy &amp; Metals'!$B$2:$AH$1048576,MATCH($A826,'Data - Energy &amp; Metals'!$A$2:$A$1048576,FALSE),FALSE)),#N/A,HLOOKUP(D$2,'Data - Energy &amp; Metals'!$B$2:$AH$1048576,MATCH($A826,'Data - Energy &amp; Metals'!$A$2:$A$1048576,FALSE),FALSE))</f>
        <v>218853</v>
      </c>
      <c r="E826" s="8">
        <f t="shared" si="12"/>
        <v>-5.4528238627362122E-3</v>
      </c>
    </row>
    <row r="827" spans="1:5" x14ac:dyDescent="0.25">
      <c r="A827" s="27">
        <f>IF('Data - Energy &amp; Metals'!A827="",#N/A,'Data - Energy &amp; Metals'!A827)</f>
        <v>44649</v>
      </c>
      <c r="B827" s="7">
        <f>IF(ISBLANK(HLOOKUP(B$2,'Data - Energy &amp; Metals'!$B$2:$AH$1048576,MATCH($A827,'Data - Energy &amp; Metals'!$A$2:$A$1048576,FALSE),FALSE)),#N/A,HLOOKUP(B$2,'Data - Energy &amp; Metals'!$B$2:$AH$1048576,MATCH($A827,'Data - Energy &amp; Metals'!$A$2:$A$1048576,FALSE),FALSE))</f>
        <v>1100690</v>
      </c>
      <c r="C827" s="7">
        <f>IF(ISBLANK(HLOOKUP(C$2,'Data - Energy &amp; Metals'!$B$2:$AH$1048576,MATCH($A827,'Data - Energy &amp; Metals'!$A$2:$A$1048576,FALSE),FALSE)),#N/A,HLOOKUP(C$2,'Data - Energy &amp; Metals'!$B$2:$AH$1048576,MATCH($A827,'Data - Energy &amp; Metals'!$A$2:$A$1048576,FALSE),FALSE))</f>
        <v>215851</v>
      </c>
      <c r="D827" s="7">
        <f>IF(ISBLANK(HLOOKUP(D$2,'Data - Energy &amp; Metals'!$B$2:$AH$1048576,MATCH($A827,'Data - Energy &amp; Metals'!$A$2:$A$1048576,FALSE),FALSE)),#N/A,HLOOKUP(D$2,'Data - Energy &amp; Metals'!$B$2:$AH$1048576,MATCH($A827,'Data - Energy &amp; Metals'!$A$2:$A$1048576,FALSE),FALSE))</f>
        <v>215221</v>
      </c>
      <c r="E827" s="8">
        <f t="shared" si="12"/>
        <v>5.7236824173927266E-4</v>
      </c>
    </row>
    <row r="828" spans="1:5" x14ac:dyDescent="0.25">
      <c r="A828" s="27">
        <f>IF('Data - Energy &amp; Metals'!A828="",#N/A,'Data - Energy &amp; Metals'!A828)</f>
        <v>44656</v>
      </c>
      <c r="B828" s="7">
        <f>IF(ISBLANK(HLOOKUP(B$2,'Data - Energy &amp; Metals'!$B$2:$AH$1048576,MATCH($A828,'Data - Energy &amp; Metals'!$A$2:$A$1048576,FALSE),FALSE)),#N/A,HLOOKUP(B$2,'Data - Energy &amp; Metals'!$B$2:$AH$1048576,MATCH($A828,'Data - Energy &amp; Metals'!$A$2:$A$1048576,FALSE),FALSE))</f>
        <v>1169620</v>
      </c>
      <c r="C828" s="7">
        <f>IF(ISBLANK(HLOOKUP(C$2,'Data - Energy &amp; Metals'!$B$2:$AH$1048576,MATCH($A828,'Data - Energy &amp; Metals'!$A$2:$A$1048576,FALSE),FALSE)),#N/A,HLOOKUP(C$2,'Data - Energy &amp; Metals'!$B$2:$AH$1048576,MATCH($A828,'Data - Energy &amp; Metals'!$A$2:$A$1048576,FALSE),FALSE))</f>
        <v>235293</v>
      </c>
      <c r="D828" s="7">
        <f>IF(ISBLANK(HLOOKUP(D$2,'Data - Energy &amp; Metals'!$B$2:$AH$1048576,MATCH($A828,'Data - Energy &amp; Metals'!$A$2:$A$1048576,FALSE),FALSE)),#N/A,HLOOKUP(D$2,'Data - Energy &amp; Metals'!$B$2:$AH$1048576,MATCH($A828,'Data - Energy &amp; Metals'!$A$2:$A$1048576,FALSE),FALSE))</f>
        <v>219089</v>
      </c>
      <c r="E828" s="8">
        <f t="shared" si="12"/>
        <v>1.3854072262786205E-2</v>
      </c>
    </row>
    <row r="829" spans="1:5" x14ac:dyDescent="0.25">
      <c r="A829" s="27">
        <f>IF('Data - Energy &amp; Metals'!A829="",#N/A,'Data - Energy &amp; Metals'!A829)</f>
        <v>44663</v>
      </c>
      <c r="B829" s="7">
        <f>IF(ISBLANK(HLOOKUP(B$2,'Data - Energy &amp; Metals'!$B$2:$AH$1048576,MATCH($A829,'Data - Energy &amp; Metals'!$A$2:$A$1048576,FALSE),FALSE)),#N/A,HLOOKUP(B$2,'Data - Energy &amp; Metals'!$B$2:$AH$1048576,MATCH($A829,'Data - Energy &amp; Metals'!$A$2:$A$1048576,FALSE),FALSE))</f>
        <v>1170828</v>
      </c>
      <c r="C829" s="7">
        <f>IF(ISBLANK(HLOOKUP(C$2,'Data - Energy &amp; Metals'!$B$2:$AH$1048576,MATCH($A829,'Data - Energy &amp; Metals'!$A$2:$A$1048576,FALSE),FALSE)),#N/A,HLOOKUP(C$2,'Data - Energy &amp; Metals'!$B$2:$AH$1048576,MATCH($A829,'Data - Energy &amp; Metals'!$A$2:$A$1048576,FALSE),FALSE))</f>
        <v>234794</v>
      </c>
      <c r="D829" s="7">
        <f>IF(ISBLANK(HLOOKUP(D$2,'Data - Energy &amp; Metals'!$B$2:$AH$1048576,MATCH($A829,'Data - Energy &amp; Metals'!$A$2:$A$1048576,FALSE),FALSE)),#N/A,HLOOKUP(D$2,'Data - Energy &amp; Metals'!$B$2:$AH$1048576,MATCH($A829,'Data - Energy &amp; Metals'!$A$2:$A$1048576,FALSE),FALSE))</f>
        <v>208939</v>
      </c>
      <c r="E829" s="8">
        <f t="shared" si="12"/>
        <v>2.2082662867645802E-2</v>
      </c>
    </row>
    <row r="830" spans="1:5" x14ac:dyDescent="0.25">
      <c r="A830" s="27">
        <f>IF('Data - Energy &amp; Metals'!A830="",#N/A,'Data - Energy &amp; Metals'!A830)</f>
        <v>44670</v>
      </c>
      <c r="B830" s="7">
        <f>IF(ISBLANK(HLOOKUP(B$2,'Data - Energy &amp; Metals'!$B$2:$AH$1048576,MATCH($A830,'Data - Energy &amp; Metals'!$A$2:$A$1048576,FALSE),FALSE)),#N/A,HLOOKUP(B$2,'Data - Energy &amp; Metals'!$B$2:$AH$1048576,MATCH($A830,'Data - Energy &amp; Metals'!$A$2:$A$1048576,FALSE),FALSE))</f>
        <v>1144047</v>
      </c>
      <c r="C830" s="7">
        <f>IF(ISBLANK(HLOOKUP(C$2,'Data - Energy &amp; Metals'!$B$2:$AH$1048576,MATCH($A830,'Data - Energy &amp; Metals'!$A$2:$A$1048576,FALSE),FALSE)),#N/A,HLOOKUP(C$2,'Data - Energy &amp; Metals'!$B$2:$AH$1048576,MATCH($A830,'Data - Energy &amp; Metals'!$A$2:$A$1048576,FALSE),FALSE))</f>
        <v>222825</v>
      </c>
      <c r="D830" s="7">
        <f>IF(ISBLANK(HLOOKUP(D$2,'Data - Energy &amp; Metals'!$B$2:$AH$1048576,MATCH($A830,'Data - Energy &amp; Metals'!$A$2:$A$1048576,FALSE),FALSE)),#N/A,HLOOKUP(D$2,'Data - Energy &amp; Metals'!$B$2:$AH$1048576,MATCH($A830,'Data - Energy &amp; Metals'!$A$2:$A$1048576,FALSE),FALSE))</f>
        <v>200831</v>
      </c>
      <c r="E830" s="8">
        <f t="shared" si="12"/>
        <v>1.9224734648139456E-2</v>
      </c>
    </row>
    <row r="831" spans="1:5" x14ac:dyDescent="0.25">
      <c r="A831" s="27">
        <f>IF('Data - Energy &amp; Metals'!A831="",#N/A,'Data - Energy &amp; Metals'!A831)</f>
        <v>44677</v>
      </c>
      <c r="B831" s="7">
        <f>IF(ISBLANK(HLOOKUP(B$2,'Data - Energy &amp; Metals'!$B$2:$AH$1048576,MATCH($A831,'Data - Energy &amp; Metals'!$A$2:$A$1048576,FALSE),FALSE)),#N/A,HLOOKUP(B$2,'Data - Energy &amp; Metals'!$B$2:$AH$1048576,MATCH($A831,'Data - Energy &amp; Metals'!$A$2:$A$1048576,FALSE),FALSE))</f>
        <v>1121112</v>
      </c>
      <c r="C831" s="7">
        <f>IF(ISBLANK(HLOOKUP(C$2,'Data - Energy &amp; Metals'!$B$2:$AH$1048576,MATCH($A831,'Data - Energy &amp; Metals'!$A$2:$A$1048576,FALSE),FALSE)),#N/A,HLOOKUP(C$2,'Data - Energy &amp; Metals'!$B$2:$AH$1048576,MATCH($A831,'Data - Energy &amp; Metals'!$A$2:$A$1048576,FALSE),FALSE))</f>
        <v>219753</v>
      </c>
      <c r="D831" s="7">
        <f>IF(ISBLANK(HLOOKUP(D$2,'Data - Energy &amp; Metals'!$B$2:$AH$1048576,MATCH($A831,'Data - Energy &amp; Metals'!$A$2:$A$1048576,FALSE),FALSE)),#N/A,HLOOKUP(D$2,'Data - Energy &amp; Metals'!$B$2:$AH$1048576,MATCH($A831,'Data - Energy &amp; Metals'!$A$2:$A$1048576,FALSE),FALSE))</f>
        <v>193834</v>
      </c>
      <c r="E831" s="8">
        <f t="shared" si="12"/>
        <v>2.3119010411091843E-2</v>
      </c>
    </row>
    <row r="832" spans="1:5" x14ac:dyDescent="0.25">
      <c r="A832" s="27">
        <f>IF('Data - Energy &amp; Metals'!A832="",#N/A,'Data - Energy &amp; Metals'!A832)</f>
        <v>44684</v>
      </c>
      <c r="B832" s="7">
        <f>IF(ISBLANK(HLOOKUP(B$2,'Data - Energy &amp; Metals'!$B$2:$AH$1048576,MATCH($A832,'Data - Energy &amp; Metals'!$A$2:$A$1048576,FALSE),FALSE)),#N/A,HLOOKUP(B$2,'Data - Energy &amp; Metals'!$B$2:$AH$1048576,MATCH($A832,'Data - Energy &amp; Metals'!$A$2:$A$1048576,FALSE),FALSE))</f>
        <v>1138319</v>
      </c>
      <c r="C832" s="7">
        <f>IF(ISBLANK(HLOOKUP(C$2,'Data - Energy &amp; Metals'!$B$2:$AH$1048576,MATCH($A832,'Data - Energy &amp; Metals'!$A$2:$A$1048576,FALSE),FALSE)),#N/A,HLOOKUP(C$2,'Data - Energy &amp; Metals'!$B$2:$AH$1048576,MATCH($A832,'Data - Energy &amp; Metals'!$A$2:$A$1048576,FALSE),FALSE))</f>
        <v>216320</v>
      </c>
      <c r="D832" s="7">
        <f>IF(ISBLANK(HLOOKUP(D$2,'Data - Energy &amp; Metals'!$B$2:$AH$1048576,MATCH($A832,'Data - Energy &amp; Metals'!$A$2:$A$1048576,FALSE),FALSE)),#N/A,HLOOKUP(D$2,'Data - Energy &amp; Metals'!$B$2:$AH$1048576,MATCH($A832,'Data - Energy &amp; Metals'!$A$2:$A$1048576,FALSE),FALSE))</f>
        <v>195790</v>
      </c>
      <c r="E832" s="8">
        <f t="shared" si="12"/>
        <v>1.8035366184698667E-2</v>
      </c>
    </row>
    <row r="833" spans="1:5" x14ac:dyDescent="0.25">
      <c r="A833" s="27">
        <f>IF('Data - Energy &amp; Metals'!A833="",#N/A,'Data - Energy &amp; Metals'!A833)</f>
        <v>44691</v>
      </c>
      <c r="B833" s="7">
        <f>IF(ISBLANK(HLOOKUP(B$2,'Data - Energy &amp; Metals'!$B$2:$AH$1048576,MATCH($A833,'Data - Energy &amp; Metals'!$A$2:$A$1048576,FALSE),FALSE)),#N/A,HLOOKUP(B$2,'Data - Energy &amp; Metals'!$B$2:$AH$1048576,MATCH($A833,'Data - Energy &amp; Metals'!$A$2:$A$1048576,FALSE),FALSE))</f>
        <v>1108451</v>
      </c>
      <c r="C833" s="7">
        <f>IF(ISBLANK(HLOOKUP(C$2,'Data - Energy &amp; Metals'!$B$2:$AH$1048576,MATCH($A833,'Data - Energy &amp; Metals'!$A$2:$A$1048576,FALSE),FALSE)),#N/A,HLOOKUP(C$2,'Data - Energy &amp; Metals'!$B$2:$AH$1048576,MATCH($A833,'Data - Energy &amp; Metals'!$A$2:$A$1048576,FALSE),FALSE))</f>
        <v>204221</v>
      </c>
      <c r="D833" s="7">
        <f>IF(ISBLANK(HLOOKUP(D$2,'Data - Energy &amp; Metals'!$B$2:$AH$1048576,MATCH($A833,'Data - Energy &amp; Metals'!$A$2:$A$1048576,FALSE),FALSE)),#N/A,HLOOKUP(D$2,'Data - Energy &amp; Metals'!$B$2:$AH$1048576,MATCH($A833,'Data - Energy &amp; Metals'!$A$2:$A$1048576,FALSE),FALSE))</f>
        <v>191972</v>
      </c>
      <c r="E833" s="8">
        <f t="shared" si="12"/>
        <v>1.1050556136446265E-2</v>
      </c>
    </row>
    <row r="834" spans="1:5" x14ac:dyDescent="0.25">
      <c r="A834" s="27">
        <f>IF('Data - Energy &amp; Metals'!A834="",#N/A,'Data - Energy &amp; Metals'!A834)</f>
        <v>44698</v>
      </c>
      <c r="B834" s="7">
        <f>IF(ISBLANK(HLOOKUP(B$2,'Data - Energy &amp; Metals'!$B$2:$AH$1048576,MATCH($A834,'Data - Energy &amp; Metals'!$A$2:$A$1048576,FALSE),FALSE)),#N/A,HLOOKUP(B$2,'Data - Energy &amp; Metals'!$B$2:$AH$1048576,MATCH($A834,'Data - Energy &amp; Metals'!$A$2:$A$1048576,FALSE),FALSE))</f>
        <v>1118417</v>
      </c>
      <c r="C834" s="7">
        <f>IF(ISBLANK(HLOOKUP(C$2,'Data - Energy &amp; Metals'!$B$2:$AH$1048576,MATCH($A834,'Data - Energy &amp; Metals'!$A$2:$A$1048576,FALSE),FALSE)),#N/A,HLOOKUP(C$2,'Data - Energy &amp; Metals'!$B$2:$AH$1048576,MATCH($A834,'Data - Energy &amp; Metals'!$A$2:$A$1048576,FALSE),FALSE))</f>
        <v>200153</v>
      </c>
      <c r="D834" s="7">
        <f>IF(ISBLANK(HLOOKUP(D$2,'Data - Energy &amp; Metals'!$B$2:$AH$1048576,MATCH($A834,'Data - Energy &amp; Metals'!$A$2:$A$1048576,FALSE),FALSE)),#N/A,HLOOKUP(D$2,'Data - Energy &amp; Metals'!$B$2:$AH$1048576,MATCH($A834,'Data - Energy &amp; Metals'!$A$2:$A$1048576,FALSE),FALSE))</f>
        <v>191506</v>
      </c>
      <c r="E834" s="8">
        <f t="shared" si="12"/>
        <v>7.7314633093023442E-3</v>
      </c>
    </row>
    <row r="835" spans="1:5" x14ac:dyDescent="0.25">
      <c r="A835" s="27">
        <f>IF('Data - Energy &amp; Metals'!A835="",#N/A,'Data - Energy &amp; Metals'!A835)</f>
        <v>44705</v>
      </c>
      <c r="B835" s="7">
        <f>IF(ISBLANK(HLOOKUP(B$2,'Data - Energy &amp; Metals'!$B$2:$AH$1048576,MATCH($A835,'Data - Energy &amp; Metals'!$A$2:$A$1048576,FALSE),FALSE)),#N/A,HLOOKUP(B$2,'Data - Energy &amp; Metals'!$B$2:$AH$1048576,MATCH($A835,'Data - Energy &amp; Metals'!$A$2:$A$1048576,FALSE),FALSE))</f>
        <v>1107496</v>
      </c>
      <c r="C835" s="7">
        <f>IF(ISBLANK(HLOOKUP(C$2,'Data - Energy &amp; Metals'!$B$2:$AH$1048576,MATCH($A835,'Data - Energy &amp; Metals'!$A$2:$A$1048576,FALSE),FALSE)),#N/A,HLOOKUP(C$2,'Data - Energy &amp; Metals'!$B$2:$AH$1048576,MATCH($A835,'Data - Energy &amp; Metals'!$A$2:$A$1048576,FALSE),FALSE))</f>
        <v>200408</v>
      </c>
      <c r="D835" s="7">
        <f>IF(ISBLANK(HLOOKUP(D$2,'Data - Energy &amp; Metals'!$B$2:$AH$1048576,MATCH($A835,'Data - Energy &amp; Metals'!$A$2:$A$1048576,FALSE),FALSE)),#N/A,HLOOKUP(D$2,'Data - Energy &amp; Metals'!$B$2:$AH$1048576,MATCH($A835,'Data - Energy &amp; Metals'!$A$2:$A$1048576,FALSE),FALSE))</f>
        <v>191152</v>
      </c>
      <c r="E835" s="8">
        <f t="shared" ref="E835:E898" si="13">(C835-D835)/B835</f>
        <v>8.3575922621842418E-3</v>
      </c>
    </row>
    <row r="836" spans="1:5" x14ac:dyDescent="0.25">
      <c r="A836" s="27">
        <f>IF('Data - Energy &amp; Metals'!A836="",#N/A,'Data - Energy &amp; Metals'!A836)</f>
        <v>44712</v>
      </c>
      <c r="B836" s="7">
        <f>IF(ISBLANK(HLOOKUP(B$2,'Data - Energy &amp; Metals'!$B$2:$AH$1048576,MATCH($A836,'Data - Energy &amp; Metals'!$A$2:$A$1048576,FALSE),FALSE)),#N/A,HLOOKUP(B$2,'Data - Energy &amp; Metals'!$B$2:$AH$1048576,MATCH($A836,'Data - Energy &amp; Metals'!$A$2:$A$1048576,FALSE),FALSE))</f>
        <v>1115815</v>
      </c>
      <c r="C836" s="7">
        <f>IF(ISBLANK(HLOOKUP(C$2,'Data - Energy &amp; Metals'!$B$2:$AH$1048576,MATCH($A836,'Data - Energy &amp; Metals'!$A$2:$A$1048576,FALSE),FALSE)),#N/A,HLOOKUP(C$2,'Data - Energy &amp; Metals'!$B$2:$AH$1048576,MATCH($A836,'Data - Energy &amp; Metals'!$A$2:$A$1048576,FALSE),FALSE))</f>
        <v>195693</v>
      </c>
      <c r="D836" s="7">
        <f>IF(ISBLANK(HLOOKUP(D$2,'Data - Energy &amp; Metals'!$B$2:$AH$1048576,MATCH($A836,'Data - Energy &amp; Metals'!$A$2:$A$1048576,FALSE),FALSE)),#N/A,HLOOKUP(D$2,'Data - Energy &amp; Metals'!$B$2:$AH$1048576,MATCH($A836,'Data - Energy &amp; Metals'!$A$2:$A$1048576,FALSE),FALSE))</f>
        <v>201307</v>
      </c>
      <c r="E836" s="8">
        <f t="shared" si="13"/>
        <v>-5.0312999914860438E-3</v>
      </c>
    </row>
    <row r="837" spans="1:5" x14ac:dyDescent="0.25">
      <c r="A837" s="27">
        <f>IF('Data - Energy &amp; Metals'!A837="",#N/A,'Data - Energy &amp; Metals'!A837)</f>
        <v>44719</v>
      </c>
      <c r="B837" s="7">
        <f>IF(ISBLANK(HLOOKUP(B$2,'Data - Energy &amp; Metals'!$B$2:$AH$1048576,MATCH($A837,'Data - Energy &amp; Metals'!$A$2:$A$1048576,FALSE),FALSE)),#N/A,HLOOKUP(B$2,'Data - Energy &amp; Metals'!$B$2:$AH$1048576,MATCH($A837,'Data - Energy &amp; Metals'!$A$2:$A$1048576,FALSE),FALSE))</f>
        <v>1127731</v>
      </c>
      <c r="C837" s="7">
        <f>IF(ISBLANK(HLOOKUP(C$2,'Data - Energy &amp; Metals'!$B$2:$AH$1048576,MATCH($A837,'Data - Energy &amp; Metals'!$A$2:$A$1048576,FALSE),FALSE)),#N/A,HLOOKUP(C$2,'Data - Energy &amp; Metals'!$B$2:$AH$1048576,MATCH($A837,'Data - Energy &amp; Metals'!$A$2:$A$1048576,FALSE),FALSE))</f>
        <v>196911</v>
      </c>
      <c r="D837" s="7">
        <f>IF(ISBLANK(HLOOKUP(D$2,'Data - Energy &amp; Metals'!$B$2:$AH$1048576,MATCH($A837,'Data - Energy &amp; Metals'!$A$2:$A$1048576,FALSE),FALSE)),#N/A,HLOOKUP(D$2,'Data - Energy &amp; Metals'!$B$2:$AH$1048576,MATCH($A837,'Data - Energy &amp; Metals'!$A$2:$A$1048576,FALSE),FALSE))</f>
        <v>202909</v>
      </c>
      <c r="E837" s="8">
        <f t="shared" si="13"/>
        <v>-5.3186442511556388E-3</v>
      </c>
    </row>
    <row r="838" spans="1:5" x14ac:dyDescent="0.25">
      <c r="A838" s="27">
        <f>IF('Data - Energy &amp; Metals'!A838="",#N/A,'Data - Energy &amp; Metals'!A838)</f>
        <v>44726</v>
      </c>
      <c r="B838" s="7">
        <f>IF(ISBLANK(HLOOKUP(B$2,'Data - Energy &amp; Metals'!$B$2:$AH$1048576,MATCH($A838,'Data - Energy &amp; Metals'!$A$2:$A$1048576,FALSE),FALSE)),#N/A,HLOOKUP(B$2,'Data - Energy &amp; Metals'!$B$2:$AH$1048576,MATCH($A838,'Data - Energy &amp; Metals'!$A$2:$A$1048576,FALSE),FALSE))</f>
        <v>1053265</v>
      </c>
      <c r="C838" s="7">
        <f>IF(ISBLANK(HLOOKUP(C$2,'Data - Energy &amp; Metals'!$B$2:$AH$1048576,MATCH($A838,'Data - Energy &amp; Metals'!$A$2:$A$1048576,FALSE),FALSE)),#N/A,HLOOKUP(C$2,'Data - Energy &amp; Metals'!$B$2:$AH$1048576,MATCH($A838,'Data - Energy &amp; Metals'!$A$2:$A$1048576,FALSE),FALSE))</f>
        <v>185112</v>
      </c>
      <c r="D838" s="7">
        <f>IF(ISBLANK(HLOOKUP(D$2,'Data - Energy &amp; Metals'!$B$2:$AH$1048576,MATCH($A838,'Data - Energy &amp; Metals'!$A$2:$A$1048576,FALSE),FALSE)),#N/A,HLOOKUP(D$2,'Data - Energy &amp; Metals'!$B$2:$AH$1048576,MATCH($A838,'Data - Energy &amp; Metals'!$A$2:$A$1048576,FALSE),FALSE))</f>
        <v>210897</v>
      </c>
      <c r="E838" s="8">
        <f t="shared" si="13"/>
        <v>-2.4481018547089287E-2</v>
      </c>
    </row>
    <row r="839" spans="1:5" x14ac:dyDescent="0.25">
      <c r="A839" s="27">
        <f>IF('Data - Energy &amp; Metals'!A839="",#N/A,'Data - Energy &amp; Metals'!A839)</f>
        <v>44733</v>
      </c>
      <c r="B839" s="7">
        <f>IF(ISBLANK(HLOOKUP(B$2,'Data - Energy &amp; Metals'!$B$2:$AH$1048576,MATCH($A839,'Data - Energy &amp; Metals'!$A$2:$A$1048576,FALSE),FALSE)),#N/A,HLOOKUP(B$2,'Data - Energy &amp; Metals'!$B$2:$AH$1048576,MATCH($A839,'Data - Energy &amp; Metals'!$A$2:$A$1048576,FALSE),FALSE))</f>
        <v>1030971</v>
      </c>
      <c r="C839" s="7">
        <f>IF(ISBLANK(HLOOKUP(C$2,'Data - Energy &amp; Metals'!$B$2:$AH$1048576,MATCH($A839,'Data - Energy &amp; Metals'!$A$2:$A$1048576,FALSE),FALSE)),#N/A,HLOOKUP(C$2,'Data - Energy &amp; Metals'!$B$2:$AH$1048576,MATCH($A839,'Data - Energy &amp; Metals'!$A$2:$A$1048576,FALSE),FALSE))</f>
        <v>179843</v>
      </c>
      <c r="D839" s="7">
        <f>IF(ISBLANK(HLOOKUP(D$2,'Data - Energy &amp; Metals'!$B$2:$AH$1048576,MATCH($A839,'Data - Energy &amp; Metals'!$A$2:$A$1048576,FALSE),FALSE)),#N/A,HLOOKUP(D$2,'Data - Energy &amp; Metals'!$B$2:$AH$1048576,MATCH($A839,'Data - Energy &amp; Metals'!$A$2:$A$1048576,FALSE),FALSE))</f>
        <v>215134</v>
      </c>
      <c r="E839" s="8">
        <f t="shared" si="13"/>
        <v>-3.4230836754865074E-2</v>
      </c>
    </row>
    <row r="840" spans="1:5" x14ac:dyDescent="0.25">
      <c r="A840" s="27">
        <f>IF('Data - Energy &amp; Metals'!A840="",#N/A,'Data - Energy &amp; Metals'!A840)</f>
        <v>44740</v>
      </c>
      <c r="B840" s="7">
        <f>IF(ISBLANK(HLOOKUP(B$2,'Data - Energy &amp; Metals'!$B$2:$AH$1048576,MATCH($A840,'Data - Energy &amp; Metals'!$A$2:$A$1048576,FALSE),FALSE)),#N/A,HLOOKUP(B$2,'Data - Energy &amp; Metals'!$B$2:$AH$1048576,MATCH($A840,'Data - Energy &amp; Metals'!$A$2:$A$1048576,FALSE),FALSE))</f>
        <v>987740</v>
      </c>
      <c r="C840" s="7">
        <f>IF(ISBLANK(HLOOKUP(C$2,'Data - Energy &amp; Metals'!$B$2:$AH$1048576,MATCH($A840,'Data - Energy &amp; Metals'!$A$2:$A$1048576,FALSE),FALSE)),#N/A,HLOOKUP(C$2,'Data - Energy &amp; Metals'!$B$2:$AH$1048576,MATCH($A840,'Data - Energy &amp; Metals'!$A$2:$A$1048576,FALSE),FALSE))</f>
        <v>170888</v>
      </c>
      <c r="D840" s="7">
        <f>IF(ISBLANK(HLOOKUP(D$2,'Data - Energy &amp; Metals'!$B$2:$AH$1048576,MATCH($A840,'Data - Energy &amp; Metals'!$A$2:$A$1048576,FALSE),FALSE)),#N/A,HLOOKUP(D$2,'Data - Energy &amp; Metals'!$B$2:$AH$1048576,MATCH($A840,'Data - Energy &amp; Metals'!$A$2:$A$1048576,FALSE),FALSE))</f>
        <v>219997</v>
      </c>
      <c r="E840" s="8">
        <f t="shared" si="13"/>
        <v>-4.9718549415838177E-2</v>
      </c>
    </row>
    <row r="841" spans="1:5" x14ac:dyDescent="0.25">
      <c r="A841" s="27">
        <f>IF('Data - Energy &amp; Metals'!A841="",#N/A,'Data - Energy &amp; Metals'!A841)</f>
        <v>44747</v>
      </c>
      <c r="B841" s="7">
        <f>IF(ISBLANK(HLOOKUP(B$2,'Data - Energy &amp; Metals'!$B$2:$AH$1048576,MATCH($A841,'Data - Energy &amp; Metals'!$A$2:$A$1048576,FALSE),FALSE)),#N/A,HLOOKUP(B$2,'Data - Energy &amp; Metals'!$B$2:$AH$1048576,MATCH($A841,'Data - Energy &amp; Metals'!$A$2:$A$1048576,FALSE),FALSE))</f>
        <v>977507</v>
      </c>
      <c r="C841" s="7">
        <f>IF(ISBLANK(HLOOKUP(C$2,'Data - Energy &amp; Metals'!$B$2:$AH$1048576,MATCH($A841,'Data - Energy &amp; Metals'!$A$2:$A$1048576,FALSE),FALSE)),#N/A,HLOOKUP(C$2,'Data - Energy &amp; Metals'!$B$2:$AH$1048576,MATCH($A841,'Data - Energy &amp; Metals'!$A$2:$A$1048576,FALSE),FALSE))</f>
        <v>165885</v>
      </c>
      <c r="D841" s="7">
        <f>IF(ISBLANK(HLOOKUP(D$2,'Data - Energy &amp; Metals'!$B$2:$AH$1048576,MATCH($A841,'Data - Energy &amp; Metals'!$A$2:$A$1048576,FALSE),FALSE)),#N/A,HLOOKUP(D$2,'Data - Energy &amp; Metals'!$B$2:$AH$1048576,MATCH($A841,'Data - Energy &amp; Metals'!$A$2:$A$1048576,FALSE),FALSE))</f>
        <v>216965</v>
      </c>
      <c r="E841" s="8">
        <f t="shared" si="13"/>
        <v>-5.2255380268376596E-2</v>
      </c>
    </row>
    <row r="842" spans="1:5" x14ac:dyDescent="0.25">
      <c r="A842" s="27">
        <f>IF('Data - Energy &amp; Metals'!A842="",#N/A,'Data - Energy &amp; Metals'!A842)</f>
        <v>44754</v>
      </c>
      <c r="B842" s="7">
        <f>IF(ISBLANK(HLOOKUP(B$2,'Data - Energy &amp; Metals'!$B$2:$AH$1048576,MATCH($A842,'Data - Energy &amp; Metals'!$A$2:$A$1048576,FALSE),FALSE)),#N/A,HLOOKUP(B$2,'Data - Energy &amp; Metals'!$B$2:$AH$1048576,MATCH($A842,'Data - Energy &amp; Metals'!$A$2:$A$1048576,FALSE),FALSE))</f>
        <v>969204</v>
      </c>
      <c r="C842" s="7">
        <f>IF(ISBLANK(HLOOKUP(C$2,'Data - Energy &amp; Metals'!$B$2:$AH$1048576,MATCH($A842,'Data - Energy &amp; Metals'!$A$2:$A$1048576,FALSE),FALSE)),#N/A,HLOOKUP(C$2,'Data - Energy &amp; Metals'!$B$2:$AH$1048576,MATCH($A842,'Data - Energy &amp; Metals'!$A$2:$A$1048576,FALSE),FALSE))</f>
        <v>148304</v>
      </c>
      <c r="D842" s="7">
        <f>IF(ISBLANK(HLOOKUP(D$2,'Data - Energy &amp; Metals'!$B$2:$AH$1048576,MATCH($A842,'Data - Energy &amp; Metals'!$A$2:$A$1048576,FALSE),FALSE)),#N/A,HLOOKUP(D$2,'Data - Energy &amp; Metals'!$B$2:$AH$1048576,MATCH($A842,'Data - Energy &amp; Metals'!$A$2:$A$1048576,FALSE),FALSE))</f>
        <v>216056</v>
      </c>
      <c r="E842" s="8">
        <f t="shared" si="13"/>
        <v>-6.9904787846521474E-2</v>
      </c>
    </row>
    <row r="843" spans="1:5" x14ac:dyDescent="0.25">
      <c r="A843" s="27">
        <f>IF('Data - Energy &amp; Metals'!A843="",#N/A,'Data - Energy &amp; Metals'!A843)</f>
        <v>44761</v>
      </c>
      <c r="B843" s="7">
        <f>IF(ISBLANK(HLOOKUP(B$2,'Data - Energy &amp; Metals'!$B$2:$AH$1048576,MATCH($A843,'Data - Energy &amp; Metals'!$A$2:$A$1048576,FALSE),FALSE)),#N/A,HLOOKUP(B$2,'Data - Energy &amp; Metals'!$B$2:$AH$1048576,MATCH($A843,'Data - Energy &amp; Metals'!$A$2:$A$1048576,FALSE),FALSE))</f>
        <v>953325</v>
      </c>
      <c r="C843" s="7">
        <f>IF(ISBLANK(HLOOKUP(C$2,'Data - Energy &amp; Metals'!$B$2:$AH$1048576,MATCH($A843,'Data - Energy &amp; Metals'!$A$2:$A$1048576,FALSE),FALSE)),#N/A,HLOOKUP(C$2,'Data - Energy &amp; Metals'!$B$2:$AH$1048576,MATCH($A843,'Data - Energy &amp; Metals'!$A$2:$A$1048576,FALSE),FALSE))</f>
        <v>149748</v>
      </c>
      <c r="D843" s="7">
        <f>IF(ISBLANK(HLOOKUP(D$2,'Data - Energy &amp; Metals'!$B$2:$AH$1048576,MATCH($A843,'Data - Energy &amp; Metals'!$A$2:$A$1048576,FALSE),FALSE)),#N/A,HLOOKUP(D$2,'Data - Energy &amp; Metals'!$B$2:$AH$1048576,MATCH($A843,'Data - Energy &amp; Metals'!$A$2:$A$1048576,FALSE),FALSE))</f>
        <v>202000</v>
      </c>
      <c r="E843" s="8">
        <f t="shared" si="13"/>
        <v>-5.4810269320536016E-2</v>
      </c>
    </row>
    <row r="844" spans="1:5" x14ac:dyDescent="0.25">
      <c r="A844" s="27">
        <f>IF('Data - Energy &amp; Metals'!A844="",#N/A,'Data - Energy &amp; Metals'!A844)</f>
        <v>44768</v>
      </c>
      <c r="B844" s="7">
        <f>IF(ISBLANK(HLOOKUP(B$2,'Data - Energy &amp; Metals'!$B$2:$AH$1048576,MATCH($A844,'Data - Energy &amp; Metals'!$A$2:$A$1048576,FALSE),FALSE)),#N/A,HLOOKUP(B$2,'Data - Energy &amp; Metals'!$B$2:$AH$1048576,MATCH($A844,'Data - Energy &amp; Metals'!$A$2:$A$1048576,FALSE),FALSE))</f>
        <v>976126</v>
      </c>
      <c r="C844" s="7">
        <f>IF(ISBLANK(HLOOKUP(C$2,'Data - Energy &amp; Metals'!$B$2:$AH$1048576,MATCH($A844,'Data - Energy &amp; Metals'!$A$2:$A$1048576,FALSE),FALSE)),#N/A,HLOOKUP(C$2,'Data - Energy &amp; Metals'!$B$2:$AH$1048576,MATCH($A844,'Data - Energy &amp; Metals'!$A$2:$A$1048576,FALSE),FALSE))</f>
        <v>148551</v>
      </c>
      <c r="D844" s="7">
        <f>IF(ISBLANK(HLOOKUP(D$2,'Data - Energy &amp; Metals'!$B$2:$AH$1048576,MATCH($A844,'Data - Energy &amp; Metals'!$A$2:$A$1048576,FALSE),FALSE)),#N/A,HLOOKUP(D$2,'Data - Energy &amp; Metals'!$B$2:$AH$1048576,MATCH($A844,'Data - Energy &amp; Metals'!$A$2:$A$1048576,FALSE),FALSE))</f>
        <v>203750</v>
      </c>
      <c r="E844" s="8">
        <f t="shared" si="13"/>
        <v>-5.654905206909764E-2</v>
      </c>
    </row>
    <row r="845" spans="1:5" x14ac:dyDescent="0.25">
      <c r="A845" s="27">
        <f>IF('Data - Energy &amp; Metals'!A845="",#N/A,'Data - Energy &amp; Metals'!A845)</f>
        <v>44775</v>
      </c>
      <c r="B845" s="7">
        <f>IF(ISBLANK(HLOOKUP(B$2,'Data - Energy &amp; Metals'!$B$2:$AH$1048576,MATCH($A845,'Data - Energy &amp; Metals'!$A$2:$A$1048576,FALSE),FALSE)),#N/A,HLOOKUP(B$2,'Data - Energy &amp; Metals'!$B$2:$AH$1048576,MATCH($A845,'Data - Energy &amp; Metals'!$A$2:$A$1048576,FALSE),FALSE))</f>
        <v>984570</v>
      </c>
      <c r="C845" s="7">
        <f>IF(ISBLANK(HLOOKUP(C$2,'Data - Energy &amp; Metals'!$B$2:$AH$1048576,MATCH($A845,'Data - Energy &amp; Metals'!$A$2:$A$1048576,FALSE),FALSE)),#N/A,HLOOKUP(C$2,'Data - Energy &amp; Metals'!$B$2:$AH$1048576,MATCH($A845,'Data - Energy &amp; Metals'!$A$2:$A$1048576,FALSE),FALSE))</f>
        <v>140417</v>
      </c>
      <c r="D845" s="7">
        <f>IF(ISBLANK(HLOOKUP(D$2,'Data - Energy &amp; Metals'!$B$2:$AH$1048576,MATCH($A845,'Data - Energy &amp; Metals'!$A$2:$A$1048576,FALSE),FALSE)),#N/A,HLOOKUP(D$2,'Data - Energy &amp; Metals'!$B$2:$AH$1048576,MATCH($A845,'Data - Energy &amp; Metals'!$A$2:$A$1048576,FALSE),FALSE))</f>
        <v>202507</v>
      </c>
      <c r="E845" s="8">
        <f t="shared" si="13"/>
        <v>-6.3063063063063057E-2</v>
      </c>
    </row>
    <row r="846" spans="1:5" x14ac:dyDescent="0.25">
      <c r="A846" s="27">
        <f>IF('Data - Energy &amp; Metals'!A846="",#N/A,'Data - Energy &amp; Metals'!A846)</f>
        <v>44782</v>
      </c>
      <c r="B846" s="7">
        <f>IF(ISBLANK(HLOOKUP(B$2,'Data - Energy &amp; Metals'!$B$2:$AH$1048576,MATCH($A846,'Data - Energy &amp; Metals'!$A$2:$A$1048576,FALSE),FALSE)),#N/A,HLOOKUP(B$2,'Data - Energy &amp; Metals'!$B$2:$AH$1048576,MATCH($A846,'Data - Energy &amp; Metals'!$A$2:$A$1048576,FALSE),FALSE))</f>
        <v>969582</v>
      </c>
      <c r="C846" s="7">
        <f>IF(ISBLANK(HLOOKUP(C$2,'Data - Energy &amp; Metals'!$B$2:$AH$1048576,MATCH($A846,'Data - Energy &amp; Metals'!$A$2:$A$1048576,FALSE),FALSE)),#N/A,HLOOKUP(C$2,'Data - Energy &amp; Metals'!$B$2:$AH$1048576,MATCH($A846,'Data - Energy &amp; Metals'!$A$2:$A$1048576,FALSE),FALSE))</f>
        <v>136648</v>
      </c>
      <c r="D846" s="7">
        <f>IF(ISBLANK(HLOOKUP(D$2,'Data - Energy &amp; Metals'!$B$2:$AH$1048576,MATCH($A846,'Data - Energy &amp; Metals'!$A$2:$A$1048576,FALSE),FALSE)),#N/A,HLOOKUP(D$2,'Data - Energy &amp; Metals'!$B$2:$AH$1048576,MATCH($A846,'Data - Energy &amp; Metals'!$A$2:$A$1048576,FALSE),FALSE))</f>
        <v>201943</v>
      </c>
      <c r="E846" s="8">
        <f t="shared" si="13"/>
        <v>-6.7343453158165062E-2</v>
      </c>
    </row>
    <row r="847" spans="1:5" x14ac:dyDescent="0.25">
      <c r="A847" s="27">
        <f>IF('Data - Energy &amp; Metals'!A847="",#N/A,'Data - Energy &amp; Metals'!A847)</f>
        <v>44789</v>
      </c>
      <c r="B847" s="7">
        <f>IF(ISBLANK(HLOOKUP(B$2,'Data - Energy &amp; Metals'!$B$2:$AH$1048576,MATCH($A847,'Data - Energy &amp; Metals'!$A$2:$A$1048576,FALSE),FALSE)),#N/A,HLOOKUP(B$2,'Data - Energy &amp; Metals'!$B$2:$AH$1048576,MATCH($A847,'Data - Energy &amp; Metals'!$A$2:$A$1048576,FALSE),FALSE))</f>
        <v>983460</v>
      </c>
      <c r="C847" s="7">
        <f>IF(ISBLANK(HLOOKUP(C$2,'Data - Energy &amp; Metals'!$B$2:$AH$1048576,MATCH($A847,'Data - Energy &amp; Metals'!$A$2:$A$1048576,FALSE),FALSE)),#N/A,HLOOKUP(C$2,'Data - Energy &amp; Metals'!$B$2:$AH$1048576,MATCH($A847,'Data - Energy &amp; Metals'!$A$2:$A$1048576,FALSE),FALSE))</f>
        <v>140151</v>
      </c>
      <c r="D847" s="7">
        <f>IF(ISBLANK(HLOOKUP(D$2,'Data - Energy &amp; Metals'!$B$2:$AH$1048576,MATCH($A847,'Data - Energy &amp; Metals'!$A$2:$A$1048576,FALSE),FALSE)),#N/A,HLOOKUP(D$2,'Data - Energy &amp; Metals'!$B$2:$AH$1048576,MATCH($A847,'Data - Energy &amp; Metals'!$A$2:$A$1048576,FALSE),FALSE))</f>
        <v>191188</v>
      </c>
      <c r="E847" s="8">
        <f t="shared" si="13"/>
        <v>-5.1895349073678647E-2</v>
      </c>
    </row>
    <row r="848" spans="1:5" x14ac:dyDescent="0.25">
      <c r="A848" s="27">
        <f>IF('Data - Energy &amp; Metals'!A848="",#N/A,'Data - Energy &amp; Metals'!A848)</f>
        <v>44796</v>
      </c>
      <c r="B848" s="7">
        <f>IF(ISBLANK(HLOOKUP(B$2,'Data - Energy &amp; Metals'!$B$2:$AH$1048576,MATCH($A848,'Data - Energy &amp; Metals'!$A$2:$A$1048576,FALSE),FALSE)),#N/A,HLOOKUP(B$2,'Data - Energy &amp; Metals'!$B$2:$AH$1048576,MATCH($A848,'Data - Energy &amp; Metals'!$A$2:$A$1048576,FALSE),FALSE))</f>
        <v>976303</v>
      </c>
      <c r="C848" s="7">
        <f>IF(ISBLANK(HLOOKUP(C$2,'Data - Energy &amp; Metals'!$B$2:$AH$1048576,MATCH($A848,'Data - Energy &amp; Metals'!$A$2:$A$1048576,FALSE),FALSE)),#N/A,HLOOKUP(C$2,'Data - Energy &amp; Metals'!$B$2:$AH$1048576,MATCH($A848,'Data - Energy &amp; Metals'!$A$2:$A$1048576,FALSE),FALSE))</f>
        <v>139471</v>
      </c>
      <c r="D848" s="7">
        <f>IF(ISBLANK(HLOOKUP(D$2,'Data - Energy &amp; Metals'!$B$2:$AH$1048576,MATCH($A848,'Data - Energy &amp; Metals'!$A$2:$A$1048576,FALSE),FALSE)),#N/A,HLOOKUP(D$2,'Data - Energy &amp; Metals'!$B$2:$AH$1048576,MATCH($A848,'Data - Energy &amp; Metals'!$A$2:$A$1048576,FALSE),FALSE))</f>
        <v>194679</v>
      </c>
      <c r="E848" s="8">
        <f t="shared" si="13"/>
        <v>-5.6548018391831226E-2</v>
      </c>
    </row>
    <row r="849" spans="1:5" x14ac:dyDescent="0.25">
      <c r="A849" s="27">
        <f>IF('Data - Energy &amp; Metals'!A849="",#N/A,'Data - Energy &amp; Metals'!A849)</f>
        <v>44803</v>
      </c>
      <c r="B849" s="7">
        <f>IF(ISBLANK(HLOOKUP(B$2,'Data - Energy &amp; Metals'!$B$2:$AH$1048576,MATCH($A849,'Data - Energy &amp; Metals'!$A$2:$A$1048576,FALSE),FALSE)),#N/A,HLOOKUP(B$2,'Data - Energy &amp; Metals'!$B$2:$AH$1048576,MATCH($A849,'Data - Energy &amp; Metals'!$A$2:$A$1048576,FALSE),FALSE))</f>
        <v>978881</v>
      </c>
      <c r="C849" s="7">
        <f>IF(ISBLANK(HLOOKUP(C$2,'Data - Energy &amp; Metals'!$B$2:$AH$1048576,MATCH($A849,'Data - Energy &amp; Metals'!$A$2:$A$1048576,FALSE),FALSE)),#N/A,HLOOKUP(C$2,'Data - Energy &amp; Metals'!$B$2:$AH$1048576,MATCH($A849,'Data - Energy &amp; Metals'!$A$2:$A$1048576,FALSE),FALSE))</f>
        <v>142059</v>
      </c>
      <c r="D849" s="7">
        <f>IF(ISBLANK(HLOOKUP(D$2,'Data - Energy &amp; Metals'!$B$2:$AH$1048576,MATCH($A849,'Data - Energy &amp; Metals'!$A$2:$A$1048576,FALSE),FALSE)),#N/A,HLOOKUP(D$2,'Data - Energy &amp; Metals'!$B$2:$AH$1048576,MATCH($A849,'Data - Energy &amp; Metals'!$A$2:$A$1048576,FALSE),FALSE))</f>
        <v>193959</v>
      </c>
      <c r="E849" s="8">
        <f t="shared" si="13"/>
        <v>-5.3019723541472358E-2</v>
      </c>
    </row>
    <row r="850" spans="1:5" x14ac:dyDescent="0.25">
      <c r="A850" s="27">
        <f>IF('Data - Energy &amp; Metals'!A850="",#N/A,'Data - Energy &amp; Metals'!A850)</f>
        <v>44810</v>
      </c>
      <c r="B850" s="7">
        <f>IF(ISBLANK(HLOOKUP(B$2,'Data - Energy &amp; Metals'!$B$2:$AH$1048576,MATCH($A850,'Data - Energy &amp; Metals'!$A$2:$A$1048576,FALSE),FALSE)),#N/A,HLOOKUP(B$2,'Data - Energy &amp; Metals'!$B$2:$AH$1048576,MATCH($A850,'Data - Energy &amp; Metals'!$A$2:$A$1048576,FALSE),FALSE))</f>
        <v>984642</v>
      </c>
      <c r="C850" s="7">
        <f>IF(ISBLANK(HLOOKUP(C$2,'Data - Energy &amp; Metals'!$B$2:$AH$1048576,MATCH($A850,'Data - Energy &amp; Metals'!$A$2:$A$1048576,FALSE),FALSE)),#N/A,HLOOKUP(C$2,'Data - Energy &amp; Metals'!$B$2:$AH$1048576,MATCH($A850,'Data - Energy &amp; Metals'!$A$2:$A$1048576,FALSE),FALSE))</f>
        <v>134854</v>
      </c>
      <c r="D850" s="7">
        <f>IF(ISBLANK(HLOOKUP(D$2,'Data - Energy &amp; Metals'!$B$2:$AH$1048576,MATCH($A850,'Data - Energy &amp; Metals'!$A$2:$A$1048576,FALSE),FALSE)),#N/A,HLOOKUP(D$2,'Data - Energy &amp; Metals'!$B$2:$AH$1048576,MATCH($A850,'Data - Energy &amp; Metals'!$A$2:$A$1048576,FALSE),FALSE))</f>
        <v>206346</v>
      </c>
      <c r="E850" s="8">
        <f t="shared" si="13"/>
        <v>-7.2607099839332473E-2</v>
      </c>
    </row>
    <row r="851" spans="1:5" x14ac:dyDescent="0.25">
      <c r="A851" s="27">
        <f>IF('Data - Energy &amp; Metals'!A851="",#N/A,'Data - Energy &amp; Metals'!A851)</f>
        <v>44817</v>
      </c>
      <c r="B851" s="7">
        <f>IF(ISBLANK(HLOOKUP(B$2,'Data - Energy &amp; Metals'!$B$2:$AH$1048576,MATCH($A851,'Data - Energy &amp; Metals'!$A$2:$A$1048576,FALSE),FALSE)),#N/A,HLOOKUP(B$2,'Data - Energy &amp; Metals'!$B$2:$AH$1048576,MATCH($A851,'Data - Energy &amp; Metals'!$A$2:$A$1048576,FALSE),FALSE))</f>
        <v>977116</v>
      </c>
      <c r="C851" s="7">
        <f>IF(ISBLANK(HLOOKUP(C$2,'Data - Energy &amp; Metals'!$B$2:$AH$1048576,MATCH($A851,'Data - Energy &amp; Metals'!$A$2:$A$1048576,FALSE),FALSE)),#N/A,HLOOKUP(C$2,'Data - Energy &amp; Metals'!$B$2:$AH$1048576,MATCH($A851,'Data - Energy &amp; Metals'!$A$2:$A$1048576,FALSE),FALSE))</f>
        <v>125311</v>
      </c>
      <c r="D851" s="7">
        <f>IF(ISBLANK(HLOOKUP(D$2,'Data - Energy &amp; Metals'!$B$2:$AH$1048576,MATCH($A851,'Data - Energy &amp; Metals'!$A$2:$A$1048576,FALSE),FALSE)),#N/A,HLOOKUP(D$2,'Data - Energy &amp; Metals'!$B$2:$AH$1048576,MATCH($A851,'Data - Energy &amp; Metals'!$A$2:$A$1048576,FALSE),FALSE))</f>
        <v>203536</v>
      </c>
      <c r="E851" s="8">
        <f t="shared" si="13"/>
        <v>-8.0057024959165543E-2</v>
      </c>
    </row>
    <row r="852" spans="1:5" x14ac:dyDescent="0.25">
      <c r="A852" s="27">
        <f>IF('Data - Energy &amp; Metals'!A852="",#N/A,'Data - Energy &amp; Metals'!A852)</f>
        <v>44824</v>
      </c>
      <c r="B852" s="7">
        <f>IF(ISBLANK(HLOOKUP(B$2,'Data - Energy &amp; Metals'!$B$2:$AH$1048576,MATCH($A852,'Data - Energy &amp; Metals'!$A$2:$A$1048576,FALSE),FALSE)),#N/A,HLOOKUP(B$2,'Data - Energy &amp; Metals'!$B$2:$AH$1048576,MATCH($A852,'Data - Energy &amp; Metals'!$A$2:$A$1048576,FALSE),FALSE))</f>
        <v>960236</v>
      </c>
      <c r="C852" s="7">
        <f>IF(ISBLANK(HLOOKUP(C$2,'Data - Energy &amp; Metals'!$B$2:$AH$1048576,MATCH($A852,'Data - Energy &amp; Metals'!$A$2:$A$1048576,FALSE),FALSE)),#N/A,HLOOKUP(C$2,'Data - Energy &amp; Metals'!$B$2:$AH$1048576,MATCH($A852,'Data - Energy &amp; Metals'!$A$2:$A$1048576,FALSE),FALSE))</f>
        <v>121518</v>
      </c>
      <c r="D852" s="7">
        <f>IF(ISBLANK(HLOOKUP(D$2,'Data - Energy &amp; Metals'!$B$2:$AH$1048576,MATCH($A852,'Data - Energy &amp; Metals'!$A$2:$A$1048576,FALSE),FALSE)),#N/A,HLOOKUP(D$2,'Data - Energy &amp; Metals'!$B$2:$AH$1048576,MATCH($A852,'Data - Energy &amp; Metals'!$A$2:$A$1048576,FALSE),FALSE))</f>
        <v>203896</v>
      </c>
      <c r="E852" s="8">
        <f t="shared" si="13"/>
        <v>-8.5789326790497333E-2</v>
      </c>
    </row>
    <row r="853" spans="1:5" x14ac:dyDescent="0.25">
      <c r="A853" s="27">
        <f>IF('Data - Energy &amp; Metals'!A853="",#N/A,'Data - Energy &amp; Metals'!A853)</f>
        <v>44831</v>
      </c>
      <c r="B853" s="7">
        <f>IF(ISBLANK(HLOOKUP(B$2,'Data - Energy &amp; Metals'!$B$2:$AH$1048576,MATCH($A853,'Data - Energy &amp; Metals'!$A$2:$A$1048576,FALSE),FALSE)),#N/A,HLOOKUP(B$2,'Data - Energy &amp; Metals'!$B$2:$AH$1048576,MATCH($A853,'Data - Energy &amp; Metals'!$A$2:$A$1048576,FALSE),FALSE))</f>
        <v>943241</v>
      </c>
      <c r="C853" s="7">
        <f>IF(ISBLANK(HLOOKUP(C$2,'Data - Energy &amp; Metals'!$B$2:$AH$1048576,MATCH($A853,'Data - Energy &amp; Metals'!$A$2:$A$1048576,FALSE),FALSE)),#N/A,HLOOKUP(C$2,'Data - Energy &amp; Metals'!$B$2:$AH$1048576,MATCH($A853,'Data - Energy &amp; Metals'!$A$2:$A$1048576,FALSE),FALSE))</f>
        <v>114730</v>
      </c>
      <c r="D853" s="7">
        <f>IF(ISBLANK(HLOOKUP(D$2,'Data - Energy &amp; Metals'!$B$2:$AH$1048576,MATCH($A853,'Data - Energy &amp; Metals'!$A$2:$A$1048576,FALSE),FALSE)),#N/A,HLOOKUP(D$2,'Data - Energy &amp; Metals'!$B$2:$AH$1048576,MATCH($A853,'Data - Energy &amp; Metals'!$A$2:$A$1048576,FALSE),FALSE))</f>
        <v>206712</v>
      </c>
      <c r="E853" s="8">
        <f t="shared" si="13"/>
        <v>-9.7516965441493741E-2</v>
      </c>
    </row>
    <row r="854" spans="1:5" x14ac:dyDescent="0.25">
      <c r="A854" s="27">
        <f>IF('Data - Energy &amp; Metals'!A854="",#N/A,'Data - Energy &amp; Metals'!A854)</f>
        <v>44838</v>
      </c>
      <c r="B854" s="7">
        <f>IF(ISBLANK(HLOOKUP(B$2,'Data - Energy &amp; Metals'!$B$2:$AH$1048576,MATCH($A854,'Data - Energy &amp; Metals'!$A$2:$A$1048576,FALSE),FALSE)),#N/A,HLOOKUP(B$2,'Data - Energy &amp; Metals'!$B$2:$AH$1048576,MATCH($A854,'Data - Energy &amp; Metals'!$A$2:$A$1048576,FALSE),FALSE))</f>
        <v>967126</v>
      </c>
      <c r="C854" s="7">
        <f>IF(ISBLANK(HLOOKUP(C$2,'Data - Energy &amp; Metals'!$B$2:$AH$1048576,MATCH($A854,'Data - Energy &amp; Metals'!$A$2:$A$1048576,FALSE),FALSE)),#N/A,HLOOKUP(C$2,'Data - Energy &amp; Metals'!$B$2:$AH$1048576,MATCH($A854,'Data - Energy &amp; Metals'!$A$2:$A$1048576,FALSE),FALSE))</f>
        <v>108380</v>
      </c>
      <c r="D854" s="7">
        <f>IF(ISBLANK(HLOOKUP(D$2,'Data - Energy &amp; Metals'!$B$2:$AH$1048576,MATCH($A854,'Data - Energy &amp; Metals'!$A$2:$A$1048576,FALSE),FALSE)),#N/A,HLOOKUP(D$2,'Data - Energy &amp; Metals'!$B$2:$AH$1048576,MATCH($A854,'Data - Energy &amp; Metals'!$A$2:$A$1048576,FALSE),FALSE))</f>
        <v>206885</v>
      </c>
      <c r="E854" s="8">
        <f t="shared" si="13"/>
        <v>-0.10185332624704536</v>
      </c>
    </row>
    <row r="855" spans="1:5" x14ac:dyDescent="0.25">
      <c r="A855" s="27">
        <f>IF('Data - Energy &amp; Metals'!A855="",#N/A,'Data - Energy &amp; Metals'!A855)</f>
        <v>44845</v>
      </c>
      <c r="B855" s="7">
        <f>IF(ISBLANK(HLOOKUP(B$2,'Data - Energy &amp; Metals'!$B$2:$AH$1048576,MATCH($A855,'Data - Energy &amp; Metals'!$A$2:$A$1048576,FALSE),FALSE)),#N/A,HLOOKUP(B$2,'Data - Energy &amp; Metals'!$B$2:$AH$1048576,MATCH($A855,'Data - Energy &amp; Metals'!$A$2:$A$1048576,FALSE),FALSE))</f>
        <v>974468</v>
      </c>
      <c r="C855" s="7">
        <f>IF(ISBLANK(HLOOKUP(C$2,'Data - Energy &amp; Metals'!$B$2:$AH$1048576,MATCH($A855,'Data - Energy &amp; Metals'!$A$2:$A$1048576,FALSE),FALSE)),#N/A,HLOOKUP(C$2,'Data - Energy &amp; Metals'!$B$2:$AH$1048576,MATCH($A855,'Data - Energy &amp; Metals'!$A$2:$A$1048576,FALSE),FALSE))</f>
        <v>114036</v>
      </c>
      <c r="D855" s="7">
        <f>IF(ISBLANK(HLOOKUP(D$2,'Data - Energy &amp; Metals'!$B$2:$AH$1048576,MATCH($A855,'Data - Energy &amp; Metals'!$A$2:$A$1048576,FALSE),FALSE)),#N/A,HLOOKUP(D$2,'Data - Energy &amp; Metals'!$B$2:$AH$1048576,MATCH($A855,'Data - Energy &amp; Metals'!$A$2:$A$1048576,FALSE),FALSE))</f>
        <v>207951</v>
      </c>
      <c r="E855" s="8">
        <f t="shared" si="13"/>
        <v>-9.6375663438922565E-2</v>
      </c>
    </row>
    <row r="856" spans="1:5" x14ac:dyDescent="0.25">
      <c r="A856" s="27">
        <f>IF('Data - Energy &amp; Metals'!A856="",#N/A,'Data - Energy &amp; Metals'!A856)</f>
        <v>44852</v>
      </c>
      <c r="B856" s="7">
        <f>IF(ISBLANK(HLOOKUP(B$2,'Data - Energy &amp; Metals'!$B$2:$AH$1048576,MATCH($A856,'Data - Energy &amp; Metals'!$A$2:$A$1048576,FALSE),FALSE)),#N/A,HLOOKUP(B$2,'Data - Energy &amp; Metals'!$B$2:$AH$1048576,MATCH($A856,'Data - Energy &amp; Metals'!$A$2:$A$1048576,FALSE),FALSE))</f>
        <v>963792</v>
      </c>
      <c r="C856" s="7">
        <f>IF(ISBLANK(HLOOKUP(C$2,'Data - Energy &amp; Metals'!$B$2:$AH$1048576,MATCH($A856,'Data - Energy &amp; Metals'!$A$2:$A$1048576,FALSE),FALSE)),#N/A,HLOOKUP(C$2,'Data - Energy &amp; Metals'!$B$2:$AH$1048576,MATCH($A856,'Data - Energy &amp; Metals'!$A$2:$A$1048576,FALSE),FALSE))</f>
        <v>111728</v>
      </c>
      <c r="D856" s="7">
        <f>IF(ISBLANK(HLOOKUP(D$2,'Data - Energy &amp; Metals'!$B$2:$AH$1048576,MATCH($A856,'Data - Energy &amp; Metals'!$A$2:$A$1048576,FALSE),FALSE)),#N/A,HLOOKUP(D$2,'Data - Energy &amp; Metals'!$B$2:$AH$1048576,MATCH($A856,'Data - Energy &amp; Metals'!$A$2:$A$1048576,FALSE),FALSE))</f>
        <v>199198</v>
      </c>
      <c r="E856" s="8">
        <f t="shared" si="13"/>
        <v>-9.0756096751166221E-2</v>
      </c>
    </row>
    <row r="857" spans="1:5" x14ac:dyDescent="0.25">
      <c r="A857" s="27">
        <f>IF('Data - Energy &amp; Metals'!A857="",#N/A,'Data - Energy &amp; Metals'!A857)</f>
        <v>44859</v>
      </c>
      <c r="B857" s="7">
        <f>IF(ISBLANK(HLOOKUP(B$2,'Data - Energy &amp; Metals'!$B$2:$AH$1048576,MATCH($A857,'Data - Energy &amp; Metals'!$A$2:$A$1048576,FALSE),FALSE)),#N/A,HLOOKUP(B$2,'Data - Energy &amp; Metals'!$B$2:$AH$1048576,MATCH($A857,'Data - Energy &amp; Metals'!$A$2:$A$1048576,FALSE),FALSE))</f>
        <v>970872</v>
      </c>
      <c r="C857" s="7">
        <f>IF(ISBLANK(HLOOKUP(C$2,'Data - Energy &amp; Metals'!$B$2:$AH$1048576,MATCH($A857,'Data - Energy &amp; Metals'!$A$2:$A$1048576,FALSE),FALSE)),#N/A,HLOOKUP(C$2,'Data - Energy &amp; Metals'!$B$2:$AH$1048576,MATCH($A857,'Data - Energy &amp; Metals'!$A$2:$A$1048576,FALSE),FALSE))</f>
        <v>113599</v>
      </c>
      <c r="D857" s="7">
        <f>IF(ISBLANK(HLOOKUP(D$2,'Data - Energy &amp; Metals'!$B$2:$AH$1048576,MATCH($A857,'Data - Energy &amp; Metals'!$A$2:$A$1048576,FALSE),FALSE)),#N/A,HLOOKUP(D$2,'Data - Energy &amp; Metals'!$B$2:$AH$1048576,MATCH($A857,'Data - Energy &amp; Metals'!$A$2:$A$1048576,FALSE),FALSE))</f>
        <v>198607</v>
      </c>
      <c r="E857" s="8">
        <f t="shared" si="13"/>
        <v>-8.7558401107458037E-2</v>
      </c>
    </row>
    <row r="858" spans="1:5" x14ac:dyDescent="0.25">
      <c r="A858" s="27">
        <f>IF('Data - Energy &amp; Metals'!A858="",#N/A,'Data - Energy &amp; Metals'!A858)</f>
        <v>44866</v>
      </c>
      <c r="B858" s="7">
        <f>IF(ISBLANK(HLOOKUP(B$2,'Data - Energy &amp; Metals'!$B$2:$AH$1048576,MATCH($A858,'Data - Energy &amp; Metals'!$A$2:$A$1048576,FALSE),FALSE)),#N/A,HLOOKUP(B$2,'Data - Energy &amp; Metals'!$B$2:$AH$1048576,MATCH($A858,'Data - Energy &amp; Metals'!$A$2:$A$1048576,FALSE),FALSE))</f>
        <v>986116</v>
      </c>
      <c r="C858" s="7">
        <f>IF(ISBLANK(HLOOKUP(C$2,'Data - Energy &amp; Metals'!$B$2:$AH$1048576,MATCH($A858,'Data - Energy &amp; Metals'!$A$2:$A$1048576,FALSE),FALSE)),#N/A,HLOOKUP(C$2,'Data - Energy &amp; Metals'!$B$2:$AH$1048576,MATCH($A858,'Data - Energy &amp; Metals'!$A$2:$A$1048576,FALSE),FALSE))</f>
        <v>112293</v>
      </c>
      <c r="D858" s="7">
        <f>IF(ISBLANK(HLOOKUP(D$2,'Data - Energy &amp; Metals'!$B$2:$AH$1048576,MATCH($A858,'Data - Energy &amp; Metals'!$A$2:$A$1048576,FALSE),FALSE)),#N/A,HLOOKUP(D$2,'Data - Energy &amp; Metals'!$B$2:$AH$1048576,MATCH($A858,'Data - Energy &amp; Metals'!$A$2:$A$1048576,FALSE),FALSE))</f>
        <v>188037</v>
      </c>
      <c r="E858" s="8">
        <f t="shared" si="13"/>
        <v>-7.6810436094739365E-2</v>
      </c>
    </row>
    <row r="859" spans="1:5" x14ac:dyDescent="0.25">
      <c r="A859" s="27">
        <f>IF('Data - Energy &amp; Metals'!A859="",#N/A,'Data - Energy &amp; Metals'!A859)</f>
        <v>44873</v>
      </c>
      <c r="B859" s="7">
        <f>IF(ISBLANK(HLOOKUP(B$2,'Data - Energy &amp; Metals'!$B$2:$AH$1048576,MATCH($A859,'Data - Energy &amp; Metals'!$A$2:$A$1048576,FALSE),FALSE)),#N/A,HLOOKUP(B$2,'Data - Energy &amp; Metals'!$B$2:$AH$1048576,MATCH($A859,'Data - Energy &amp; Metals'!$A$2:$A$1048576,FALSE),FALSE))</f>
        <v>982596</v>
      </c>
      <c r="C859" s="7">
        <f>IF(ISBLANK(HLOOKUP(C$2,'Data - Energy &amp; Metals'!$B$2:$AH$1048576,MATCH($A859,'Data - Energy &amp; Metals'!$A$2:$A$1048576,FALSE),FALSE)),#N/A,HLOOKUP(C$2,'Data - Energy &amp; Metals'!$B$2:$AH$1048576,MATCH($A859,'Data - Energy &amp; Metals'!$A$2:$A$1048576,FALSE),FALSE))</f>
        <v>109886</v>
      </c>
      <c r="D859" s="7">
        <f>IF(ISBLANK(HLOOKUP(D$2,'Data - Energy &amp; Metals'!$B$2:$AH$1048576,MATCH($A859,'Data - Energy &amp; Metals'!$A$2:$A$1048576,FALSE),FALSE)),#N/A,HLOOKUP(D$2,'Data - Energy &amp; Metals'!$B$2:$AH$1048576,MATCH($A859,'Data - Energy &amp; Metals'!$A$2:$A$1048576,FALSE),FALSE))</f>
        <v>180931</v>
      </c>
      <c r="E859" s="8">
        <f t="shared" si="13"/>
        <v>-7.2303367813424849E-2</v>
      </c>
    </row>
    <row r="860" spans="1:5" x14ac:dyDescent="0.25">
      <c r="A860" s="27">
        <f>IF('Data - Energy &amp; Metals'!A860="",#N/A,'Data - Energy &amp; Metals'!A860)</f>
        <v>44880</v>
      </c>
      <c r="B860" s="7">
        <f>IF(ISBLANK(HLOOKUP(B$2,'Data - Energy &amp; Metals'!$B$2:$AH$1048576,MATCH($A860,'Data - Energy &amp; Metals'!$A$2:$A$1048576,FALSE),FALSE)),#N/A,HLOOKUP(B$2,'Data - Energy &amp; Metals'!$B$2:$AH$1048576,MATCH($A860,'Data - Energy &amp; Metals'!$A$2:$A$1048576,FALSE),FALSE))</f>
        <v>978425</v>
      </c>
      <c r="C860" s="7">
        <f>IF(ISBLANK(HLOOKUP(C$2,'Data - Energy &amp; Metals'!$B$2:$AH$1048576,MATCH($A860,'Data - Energy &amp; Metals'!$A$2:$A$1048576,FALSE),FALSE)),#N/A,HLOOKUP(C$2,'Data - Energy &amp; Metals'!$B$2:$AH$1048576,MATCH($A860,'Data - Energy &amp; Metals'!$A$2:$A$1048576,FALSE),FALSE))</f>
        <v>112124</v>
      </c>
      <c r="D860" s="7">
        <f>IF(ISBLANK(HLOOKUP(D$2,'Data - Energy &amp; Metals'!$B$2:$AH$1048576,MATCH($A860,'Data - Energy &amp; Metals'!$A$2:$A$1048576,FALSE),FALSE)),#N/A,HLOOKUP(D$2,'Data - Energy &amp; Metals'!$B$2:$AH$1048576,MATCH($A860,'Data - Energy &amp; Metals'!$A$2:$A$1048576,FALSE),FALSE))</f>
        <v>179359</v>
      </c>
      <c r="E860" s="8">
        <f t="shared" si="13"/>
        <v>-6.871758182793776E-2</v>
      </c>
    </row>
    <row r="861" spans="1:5" x14ac:dyDescent="0.25">
      <c r="A861" s="27">
        <f>IF('Data - Energy &amp; Metals'!A861="",#N/A,'Data - Energy &amp; Metals'!A861)</f>
        <v>44887</v>
      </c>
      <c r="B861" s="7">
        <f>IF(ISBLANK(HLOOKUP(B$2,'Data - Energy &amp; Metals'!$B$2:$AH$1048576,MATCH($A861,'Data - Energy &amp; Metals'!$A$2:$A$1048576,FALSE),FALSE)),#N/A,HLOOKUP(B$2,'Data - Energy &amp; Metals'!$B$2:$AH$1048576,MATCH($A861,'Data - Energy &amp; Metals'!$A$2:$A$1048576,FALSE),FALSE))</f>
        <v>981849</v>
      </c>
      <c r="C861" s="7">
        <f>IF(ISBLANK(HLOOKUP(C$2,'Data - Energy &amp; Metals'!$B$2:$AH$1048576,MATCH($A861,'Data - Energy &amp; Metals'!$A$2:$A$1048576,FALSE),FALSE)),#N/A,HLOOKUP(C$2,'Data - Energy &amp; Metals'!$B$2:$AH$1048576,MATCH($A861,'Data - Energy &amp; Metals'!$A$2:$A$1048576,FALSE),FALSE))</f>
        <v>112546</v>
      </c>
      <c r="D861" s="7">
        <f>IF(ISBLANK(HLOOKUP(D$2,'Data - Energy &amp; Metals'!$B$2:$AH$1048576,MATCH($A861,'Data - Energy &amp; Metals'!$A$2:$A$1048576,FALSE),FALSE)),#N/A,HLOOKUP(D$2,'Data - Energy &amp; Metals'!$B$2:$AH$1048576,MATCH($A861,'Data - Energy &amp; Metals'!$A$2:$A$1048576,FALSE),FALSE))</f>
        <v>183261</v>
      </c>
      <c r="E861" s="8">
        <f t="shared" si="13"/>
        <v>-7.2022276337807542E-2</v>
      </c>
    </row>
    <row r="862" spans="1:5" x14ac:dyDescent="0.25">
      <c r="A862" s="27">
        <f>IF('Data - Energy &amp; Metals'!A862="",#N/A,'Data - Energy &amp; Metals'!A862)</f>
        <v>44894</v>
      </c>
      <c r="B862" s="7">
        <f>IF(ISBLANK(HLOOKUP(B$2,'Data - Energy &amp; Metals'!$B$2:$AH$1048576,MATCH($A862,'Data - Energy &amp; Metals'!$A$2:$A$1048576,FALSE),FALSE)),#N/A,HLOOKUP(B$2,'Data - Energy &amp; Metals'!$B$2:$AH$1048576,MATCH($A862,'Data - Energy &amp; Metals'!$A$2:$A$1048576,FALSE),FALSE))</f>
        <v>985010</v>
      </c>
      <c r="C862" s="7">
        <f>IF(ISBLANK(HLOOKUP(C$2,'Data - Energy &amp; Metals'!$B$2:$AH$1048576,MATCH($A862,'Data - Energy &amp; Metals'!$A$2:$A$1048576,FALSE),FALSE)),#N/A,HLOOKUP(C$2,'Data - Energy &amp; Metals'!$B$2:$AH$1048576,MATCH($A862,'Data - Energy &amp; Metals'!$A$2:$A$1048576,FALSE),FALSE))</f>
        <v>115928</v>
      </c>
      <c r="D862" s="7">
        <f>IF(ISBLANK(HLOOKUP(D$2,'Data - Energy &amp; Metals'!$B$2:$AH$1048576,MATCH($A862,'Data - Energy &amp; Metals'!$A$2:$A$1048576,FALSE),FALSE)),#N/A,HLOOKUP(D$2,'Data - Energy &amp; Metals'!$B$2:$AH$1048576,MATCH($A862,'Data - Energy &amp; Metals'!$A$2:$A$1048576,FALSE),FALSE))</f>
        <v>178841</v>
      </c>
      <c r="E862" s="8">
        <f t="shared" si="13"/>
        <v>-6.3870417559212592E-2</v>
      </c>
    </row>
    <row r="863" spans="1:5" x14ac:dyDescent="0.25">
      <c r="A863" s="27">
        <f>IF('Data - Energy &amp; Metals'!A863="",#N/A,'Data - Energy &amp; Metals'!A863)</f>
        <v>44901</v>
      </c>
      <c r="B863" s="7">
        <f>IF(ISBLANK(HLOOKUP(B$2,'Data - Energy &amp; Metals'!$B$2:$AH$1048576,MATCH($A863,'Data - Energy &amp; Metals'!$A$2:$A$1048576,FALSE),FALSE)),#N/A,HLOOKUP(B$2,'Data - Energy &amp; Metals'!$B$2:$AH$1048576,MATCH($A863,'Data - Energy &amp; Metals'!$A$2:$A$1048576,FALSE),FALSE))</f>
        <v>1010479</v>
      </c>
      <c r="C863" s="7">
        <f>IF(ISBLANK(HLOOKUP(C$2,'Data - Energy &amp; Metals'!$B$2:$AH$1048576,MATCH($A863,'Data - Energy &amp; Metals'!$A$2:$A$1048576,FALSE),FALSE)),#N/A,HLOOKUP(C$2,'Data - Energy &amp; Metals'!$B$2:$AH$1048576,MATCH($A863,'Data - Energy &amp; Metals'!$A$2:$A$1048576,FALSE),FALSE))</f>
        <v>120867</v>
      </c>
      <c r="D863" s="7">
        <f>IF(ISBLANK(HLOOKUP(D$2,'Data - Energy &amp; Metals'!$B$2:$AH$1048576,MATCH($A863,'Data - Energy &amp; Metals'!$A$2:$A$1048576,FALSE),FALSE)),#N/A,HLOOKUP(D$2,'Data - Energy &amp; Metals'!$B$2:$AH$1048576,MATCH($A863,'Data - Energy &amp; Metals'!$A$2:$A$1048576,FALSE),FALSE))</f>
        <v>192794</v>
      </c>
      <c r="E863" s="8">
        <f t="shared" si="13"/>
        <v>-7.1181093323067574E-2</v>
      </c>
    </row>
    <row r="864" spans="1:5" x14ac:dyDescent="0.25">
      <c r="A864" s="27">
        <f>IF('Data - Energy &amp; Metals'!A864="",#N/A,'Data - Energy &amp; Metals'!A864)</f>
        <v>44908</v>
      </c>
      <c r="B864" s="7">
        <f>IF(ISBLANK(HLOOKUP(B$2,'Data - Energy &amp; Metals'!$B$2:$AH$1048576,MATCH($A864,'Data - Energy &amp; Metals'!$A$2:$A$1048576,FALSE),FALSE)),#N/A,HLOOKUP(B$2,'Data - Energy &amp; Metals'!$B$2:$AH$1048576,MATCH($A864,'Data - Energy &amp; Metals'!$A$2:$A$1048576,FALSE),FALSE))</f>
        <v>996823</v>
      </c>
      <c r="C864" s="7">
        <f>IF(ISBLANK(HLOOKUP(C$2,'Data - Energy &amp; Metals'!$B$2:$AH$1048576,MATCH($A864,'Data - Energy &amp; Metals'!$A$2:$A$1048576,FALSE),FALSE)),#N/A,HLOOKUP(C$2,'Data - Energy &amp; Metals'!$B$2:$AH$1048576,MATCH($A864,'Data - Energy &amp; Metals'!$A$2:$A$1048576,FALSE),FALSE))</f>
        <v>113182</v>
      </c>
      <c r="D864" s="7">
        <f>IF(ISBLANK(HLOOKUP(D$2,'Data - Energy &amp; Metals'!$B$2:$AH$1048576,MATCH($A864,'Data - Energy &amp; Metals'!$A$2:$A$1048576,FALSE),FALSE)),#N/A,HLOOKUP(D$2,'Data - Energy &amp; Metals'!$B$2:$AH$1048576,MATCH($A864,'Data - Energy &amp; Metals'!$A$2:$A$1048576,FALSE),FALSE))</f>
        <v>161182</v>
      </c>
      <c r="E864" s="8">
        <f t="shared" si="13"/>
        <v>-4.8152982023889901E-2</v>
      </c>
    </row>
    <row r="865" spans="1:5" x14ac:dyDescent="0.25">
      <c r="A865" s="27">
        <f>IF('Data - Energy &amp; Metals'!A865="",#N/A,'Data - Energy &amp; Metals'!A865)</f>
        <v>44915</v>
      </c>
      <c r="B865" s="7">
        <f>IF(ISBLANK(HLOOKUP(B$2,'Data - Energy &amp; Metals'!$B$2:$AH$1048576,MATCH($A865,'Data - Energy &amp; Metals'!$A$2:$A$1048576,FALSE),FALSE)),#N/A,HLOOKUP(B$2,'Data - Energy &amp; Metals'!$B$2:$AH$1048576,MATCH($A865,'Data - Energy &amp; Metals'!$A$2:$A$1048576,FALSE),FALSE))</f>
        <v>1004162</v>
      </c>
      <c r="C865" s="7">
        <f>IF(ISBLANK(HLOOKUP(C$2,'Data - Energy &amp; Metals'!$B$2:$AH$1048576,MATCH($A865,'Data - Energy &amp; Metals'!$A$2:$A$1048576,FALSE),FALSE)),#N/A,HLOOKUP(C$2,'Data - Energy &amp; Metals'!$B$2:$AH$1048576,MATCH($A865,'Data - Energy &amp; Metals'!$A$2:$A$1048576,FALSE),FALSE))</f>
        <v>121412</v>
      </c>
      <c r="D865" s="7">
        <f>IF(ISBLANK(HLOOKUP(D$2,'Data - Energy &amp; Metals'!$B$2:$AH$1048576,MATCH($A865,'Data - Energy &amp; Metals'!$A$2:$A$1048576,FALSE),FALSE)),#N/A,HLOOKUP(D$2,'Data - Energy &amp; Metals'!$B$2:$AH$1048576,MATCH($A865,'Data - Energy &amp; Metals'!$A$2:$A$1048576,FALSE),FALSE))</f>
        <v>176815</v>
      </c>
      <c r="E865" s="8">
        <f t="shared" si="13"/>
        <v>-5.517336844055043E-2</v>
      </c>
    </row>
    <row r="866" spans="1:5" x14ac:dyDescent="0.25">
      <c r="A866" s="27">
        <f>IF('Data - Energy &amp; Metals'!A866="",#N/A,'Data - Energy &amp; Metals'!A866)</f>
        <v>44922</v>
      </c>
      <c r="B866" s="7">
        <f>IF(ISBLANK(HLOOKUP(B$2,'Data - Energy &amp; Metals'!$B$2:$AH$1048576,MATCH($A866,'Data - Energy &amp; Metals'!$A$2:$A$1048576,FALSE),FALSE)),#N/A,HLOOKUP(B$2,'Data - Energy &amp; Metals'!$B$2:$AH$1048576,MATCH($A866,'Data - Energy &amp; Metals'!$A$2:$A$1048576,FALSE),FALSE))</f>
        <v>1010790</v>
      </c>
      <c r="C866" s="7">
        <f>IF(ISBLANK(HLOOKUP(C$2,'Data - Energy &amp; Metals'!$B$2:$AH$1048576,MATCH($A866,'Data - Energy &amp; Metals'!$A$2:$A$1048576,FALSE),FALSE)),#N/A,HLOOKUP(C$2,'Data - Energy &amp; Metals'!$B$2:$AH$1048576,MATCH($A866,'Data - Energy &amp; Metals'!$A$2:$A$1048576,FALSE),FALSE))</f>
        <v>127534</v>
      </c>
      <c r="D866" s="7">
        <f>IF(ISBLANK(HLOOKUP(D$2,'Data - Energy &amp; Metals'!$B$2:$AH$1048576,MATCH($A866,'Data - Energy &amp; Metals'!$A$2:$A$1048576,FALSE),FALSE)),#N/A,HLOOKUP(D$2,'Data - Energy &amp; Metals'!$B$2:$AH$1048576,MATCH($A866,'Data - Energy &amp; Metals'!$A$2:$A$1048576,FALSE),FALSE))</f>
        <v>191175</v>
      </c>
      <c r="E866" s="8">
        <f t="shared" si="13"/>
        <v>-6.2961643862721239E-2</v>
      </c>
    </row>
    <row r="867" spans="1:5" x14ac:dyDescent="0.25">
      <c r="A867" s="27">
        <f>IF('Data - Energy &amp; Metals'!A867="",#N/A,'Data - Energy &amp; Metals'!A867)</f>
        <v>44929</v>
      </c>
      <c r="B867" s="7">
        <f>IF(ISBLANK(HLOOKUP(B$2,'Data - Energy &amp; Metals'!$B$2:$AH$1048576,MATCH($A867,'Data - Energy &amp; Metals'!$A$2:$A$1048576,FALSE),FALSE)),#N/A,HLOOKUP(B$2,'Data - Energy &amp; Metals'!$B$2:$AH$1048576,MATCH($A867,'Data - Energy &amp; Metals'!$A$2:$A$1048576,FALSE),FALSE))</f>
        <v>1031182</v>
      </c>
      <c r="C867" s="7">
        <f>IF(ISBLANK(HLOOKUP(C$2,'Data - Energy &amp; Metals'!$B$2:$AH$1048576,MATCH($A867,'Data - Energy &amp; Metals'!$A$2:$A$1048576,FALSE),FALSE)),#N/A,HLOOKUP(C$2,'Data - Energy &amp; Metals'!$B$2:$AH$1048576,MATCH($A867,'Data - Energy &amp; Metals'!$A$2:$A$1048576,FALSE),FALSE))</f>
        <v>129585</v>
      </c>
      <c r="D867" s="7">
        <f>IF(ISBLANK(HLOOKUP(D$2,'Data - Energy &amp; Metals'!$B$2:$AH$1048576,MATCH($A867,'Data - Energy &amp; Metals'!$A$2:$A$1048576,FALSE),FALSE)),#N/A,HLOOKUP(D$2,'Data - Energy &amp; Metals'!$B$2:$AH$1048576,MATCH($A867,'Data - Energy &amp; Metals'!$A$2:$A$1048576,FALSE),FALSE))</f>
        <v>204750</v>
      </c>
      <c r="E867" s="8">
        <f t="shared" si="13"/>
        <v>-7.2892079186797284E-2</v>
      </c>
    </row>
    <row r="868" spans="1:5" x14ac:dyDescent="0.25">
      <c r="A868" s="27">
        <f>IF('Data - Energy &amp; Metals'!A868="",#N/A,'Data - Energy &amp; Metals'!A868)</f>
        <v>44936</v>
      </c>
      <c r="B868" s="7">
        <f>IF(ISBLANK(HLOOKUP(B$2,'Data - Energy &amp; Metals'!$B$2:$AH$1048576,MATCH($A868,'Data - Energy &amp; Metals'!$A$2:$A$1048576,FALSE),FALSE)),#N/A,HLOOKUP(B$2,'Data - Energy &amp; Metals'!$B$2:$AH$1048576,MATCH($A868,'Data - Energy &amp; Metals'!$A$2:$A$1048576,FALSE),FALSE))</f>
        <v>1070386</v>
      </c>
      <c r="C868" s="7">
        <f>IF(ISBLANK(HLOOKUP(C$2,'Data - Energy &amp; Metals'!$B$2:$AH$1048576,MATCH($A868,'Data - Energy &amp; Metals'!$A$2:$A$1048576,FALSE),FALSE)),#N/A,HLOOKUP(C$2,'Data - Energy &amp; Metals'!$B$2:$AH$1048576,MATCH($A868,'Data - Energy &amp; Metals'!$A$2:$A$1048576,FALSE),FALSE))</f>
        <v>141731</v>
      </c>
      <c r="D868" s="7">
        <f>IF(ISBLANK(HLOOKUP(D$2,'Data - Energy &amp; Metals'!$B$2:$AH$1048576,MATCH($A868,'Data - Energy &amp; Metals'!$A$2:$A$1048576,FALSE),FALSE)),#N/A,HLOOKUP(D$2,'Data - Energy &amp; Metals'!$B$2:$AH$1048576,MATCH($A868,'Data - Energy &amp; Metals'!$A$2:$A$1048576,FALSE),FALSE))</f>
        <v>229246</v>
      </c>
      <c r="E868" s="8">
        <f t="shared" si="13"/>
        <v>-8.1760224816094379E-2</v>
      </c>
    </row>
    <row r="869" spans="1:5" x14ac:dyDescent="0.25">
      <c r="A869" s="27">
        <f>IF('Data - Energy &amp; Metals'!A869="",#N/A,'Data - Energy &amp; Metals'!A869)</f>
        <v>44943</v>
      </c>
      <c r="B869" s="7">
        <f>IF(ISBLANK(HLOOKUP(B$2,'Data - Energy &amp; Metals'!$B$2:$AH$1048576,MATCH($A869,'Data - Energy &amp; Metals'!$A$2:$A$1048576,FALSE),FALSE)),#N/A,HLOOKUP(B$2,'Data - Energy &amp; Metals'!$B$2:$AH$1048576,MATCH($A869,'Data - Energy &amp; Metals'!$A$2:$A$1048576,FALSE),FALSE))</f>
        <v>1082458</v>
      </c>
      <c r="C869" s="7">
        <f>IF(ISBLANK(HLOOKUP(C$2,'Data - Energy &amp; Metals'!$B$2:$AH$1048576,MATCH($A869,'Data - Energy &amp; Metals'!$A$2:$A$1048576,FALSE),FALSE)),#N/A,HLOOKUP(C$2,'Data - Energy &amp; Metals'!$B$2:$AH$1048576,MATCH($A869,'Data - Energy &amp; Metals'!$A$2:$A$1048576,FALSE),FALSE))</f>
        <v>150913</v>
      </c>
      <c r="D869" s="7">
        <f>IF(ISBLANK(HLOOKUP(D$2,'Data - Energy &amp; Metals'!$B$2:$AH$1048576,MATCH($A869,'Data - Energy &amp; Metals'!$A$2:$A$1048576,FALSE),FALSE)),#N/A,HLOOKUP(D$2,'Data - Energy &amp; Metals'!$B$2:$AH$1048576,MATCH($A869,'Data - Energy &amp; Metals'!$A$2:$A$1048576,FALSE),FALSE))</f>
        <v>238427</v>
      </c>
      <c r="E869" s="8">
        <f t="shared" si="13"/>
        <v>-8.0847478608869816E-2</v>
      </c>
    </row>
    <row r="870" spans="1:5" x14ac:dyDescent="0.25">
      <c r="A870" s="27">
        <f>IF('Data - Energy &amp; Metals'!A870="",#N/A,'Data - Energy &amp; Metals'!A870)</f>
        <v>44950</v>
      </c>
      <c r="B870" s="7">
        <f>IF(ISBLANK(HLOOKUP(B$2,'Data - Energy &amp; Metals'!$B$2:$AH$1048576,MATCH($A870,'Data - Energy &amp; Metals'!$A$2:$A$1048576,FALSE),FALSE)),#N/A,HLOOKUP(B$2,'Data - Energy &amp; Metals'!$B$2:$AH$1048576,MATCH($A870,'Data - Energy &amp; Metals'!$A$2:$A$1048576,FALSE),FALSE))</f>
        <v>1102760</v>
      </c>
      <c r="C870" s="7">
        <f>IF(ISBLANK(HLOOKUP(C$2,'Data - Energy &amp; Metals'!$B$2:$AH$1048576,MATCH($A870,'Data - Energy &amp; Metals'!$A$2:$A$1048576,FALSE),FALSE)),#N/A,HLOOKUP(C$2,'Data - Energy &amp; Metals'!$B$2:$AH$1048576,MATCH($A870,'Data - Energy &amp; Metals'!$A$2:$A$1048576,FALSE),FALSE))</f>
        <v>168954</v>
      </c>
      <c r="D870" s="7">
        <f>IF(ISBLANK(HLOOKUP(D$2,'Data - Energy &amp; Metals'!$B$2:$AH$1048576,MATCH($A870,'Data - Energy &amp; Metals'!$A$2:$A$1048576,FALSE),FALSE)),#N/A,HLOOKUP(D$2,'Data - Energy &amp; Metals'!$B$2:$AH$1048576,MATCH($A870,'Data - Energy &amp; Metals'!$A$2:$A$1048576,FALSE),FALSE))</f>
        <v>250915</v>
      </c>
      <c r="E870" s="8">
        <f t="shared" si="13"/>
        <v>-7.4323515542819837E-2</v>
      </c>
    </row>
    <row r="871" spans="1:5" x14ac:dyDescent="0.25">
      <c r="A871" s="27">
        <f>IF('Data - Energy &amp; Metals'!A871="",#N/A,'Data - Energy &amp; Metals'!A871)</f>
        <v>44957</v>
      </c>
      <c r="B871" s="7">
        <f>IF(ISBLANK(HLOOKUP(B$2,'Data - Energy &amp; Metals'!$B$2:$AH$1048576,MATCH($A871,'Data - Energy &amp; Metals'!$A$2:$A$1048576,FALSE),FALSE)),#N/A,HLOOKUP(B$2,'Data - Energy &amp; Metals'!$B$2:$AH$1048576,MATCH($A871,'Data - Energy &amp; Metals'!$A$2:$A$1048576,FALSE),FALSE))</f>
        <v>1146709</v>
      </c>
      <c r="C871" s="7">
        <f>IF(ISBLANK(HLOOKUP(C$2,'Data - Energy &amp; Metals'!$B$2:$AH$1048576,MATCH($A871,'Data - Energy &amp; Metals'!$A$2:$A$1048576,FALSE),FALSE)),#N/A,HLOOKUP(C$2,'Data - Energy &amp; Metals'!$B$2:$AH$1048576,MATCH($A871,'Data - Energy &amp; Metals'!$A$2:$A$1048576,FALSE),FALSE))</f>
        <v>190898</v>
      </c>
      <c r="D871" s="7">
        <f>IF(ISBLANK(HLOOKUP(D$2,'Data - Energy &amp; Metals'!$B$2:$AH$1048576,MATCH($A871,'Data - Energy &amp; Metals'!$A$2:$A$1048576,FALSE),FALSE)),#N/A,HLOOKUP(D$2,'Data - Energy &amp; Metals'!$B$2:$AH$1048576,MATCH($A871,'Data - Energy &amp; Metals'!$A$2:$A$1048576,FALSE),FALSE))</f>
        <v>274393</v>
      </c>
      <c r="E871" s="8">
        <f t="shared" si="13"/>
        <v>-7.2812718832764023E-2</v>
      </c>
    </row>
    <row r="872" spans="1:5" x14ac:dyDescent="0.25">
      <c r="A872" s="27">
        <f>IF('Data - Energy &amp; Metals'!A872="",#N/A,'Data - Energy &amp; Metals'!A872)</f>
        <v>44964</v>
      </c>
      <c r="B872" s="7">
        <f>IF(ISBLANK(HLOOKUP(B$2,'Data - Energy &amp; Metals'!$B$2:$AH$1048576,MATCH($A872,'Data - Energy &amp; Metals'!$A$2:$A$1048576,FALSE),FALSE)),#N/A,HLOOKUP(B$2,'Data - Energy &amp; Metals'!$B$2:$AH$1048576,MATCH($A872,'Data - Energy &amp; Metals'!$A$2:$A$1048576,FALSE),FALSE))</f>
        <v>1220272</v>
      </c>
      <c r="C872" s="7">
        <f>IF(ISBLANK(HLOOKUP(C$2,'Data - Energy &amp; Metals'!$B$2:$AH$1048576,MATCH($A872,'Data - Energy &amp; Metals'!$A$2:$A$1048576,FALSE),FALSE)),#N/A,HLOOKUP(C$2,'Data - Energy &amp; Metals'!$B$2:$AH$1048576,MATCH($A872,'Data - Energy &amp; Metals'!$A$2:$A$1048576,FALSE),FALSE))</f>
        <v>223784</v>
      </c>
      <c r="D872" s="7">
        <f>IF(ISBLANK(HLOOKUP(D$2,'Data - Energy &amp; Metals'!$B$2:$AH$1048576,MATCH($A872,'Data - Energy &amp; Metals'!$A$2:$A$1048576,FALSE),FALSE)),#N/A,HLOOKUP(D$2,'Data - Energy &amp; Metals'!$B$2:$AH$1048576,MATCH($A872,'Data - Energy &amp; Metals'!$A$2:$A$1048576,FALSE),FALSE))</f>
        <v>294640</v>
      </c>
      <c r="E872" s="8">
        <f t="shared" si="13"/>
        <v>-5.8065742719655943E-2</v>
      </c>
    </row>
    <row r="873" spans="1:5" x14ac:dyDescent="0.25">
      <c r="A873" s="27">
        <f>IF('Data - Energy &amp; Metals'!A873="",#N/A,'Data - Energy &amp; Metals'!A873)</f>
        <v>44971</v>
      </c>
      <c r="B873" s="7">
        <f>IF(ISBLANK(HLOOKUP(B$2,'Data - Energy &amp; Metals'!$B$2:$AH$1048576,MATCH($A873,'Data - Energy &amp; Metals'!$A$2:$A$1048576,FALSE),FALSE)),#N/A,HLOOKUP(B$2,'Data - Energy &amp; Metals'!$B$2:$AH$1048576,MATCH($A873,'Data - Energy &amp; Metals'!$A$2:$A$1048576,FALSE),FALSE))</f>
        <v>1234837</v>
      </c>
      <c r="C873" s="7">
        <f>IF(ISBLANK(HLOOKUP(C$2,'Data - Energy &amp; Metals'!$B$2:$AH$1048576,MATCH($A873,'Data - Energy &amp; Metals'!$A$2:$A$1048576,FALSE),FALSE)),#N/A,HLOOKUP(C$2,'Data - Energy &amp; Metals'!$B$2:$AH$1048576,MATCH($A873,'Data - Energy &amp; Metals'!$A$2:$A$1048576,FALSE),FALSE))</f>
        <v>232290</v>
      </c>
      <c r="D873" s="7">
        <f>IF(ISBLANK(HLOOKUP(D$2,'Data - Energy &amp; Metals'!$B$2:$AH$1048576,MATCH($A873,'Data - Energy &amp; Metals'!$A$2:$A$1048576,FALSE),FALSE)),#N/A,HLOOKUP(D$2,'Data - Energy &amp; Metals'!$B$2:$AH$1048576,MATCH($A873,'Data - Energy &amp; Metals'!$A$2:$A$1048576,FALSE),FALSE))</f>
        <v>300156</v>
      </c>
      <c r="E873" s="8">
        <f t="shared" si="13"/>
        <v>-5.495948048203933E-2</v>
      </c>
    </row>
    <row r="874" spans="1:5" x14ac:dyDescent="0.25">
      <c r="A874" s="27">
        <f>IF('Data - Energy &amp; Metals'!A874="",#N/A,'Data - Energy &amp; Metals'!A874)</f>
        <v>44978</v>
      </c>
      <c r="B874" s="7">
        <f>IF(ISBLANK(HLOOKUP(B$2,'Data - Energy &amp; Metals'!$B$2:$AH$1048576,MATCH($A874,'Data - Energy &amp; Metals'!$A$2:$A$1048576,FALSE),FALSE)),#N/A,HLOOKUP(B$2,'Data - Energy &amp; Metals'!$B$2:$AH$1048576,MATCH($A874,'Data - Energy &amp; Metals'!$A$2:$A$1048576,FALSE),FALSE))</f>
        <v>1270686</v>
      </c>
      <c r="C874" s="7">
        <f>IF(ISBLANK(HLOOKUP(C$2,'Data - Energy &amp; Metals'!$B$2:$AH$1048576,MATCH($A874,'Data - Energy &amp; Metals'!$A$2:$A$1048576,FALSE),FALSE)),#N/A,HLOOKUP(C$2,'Data - Energy &amp; Metals'!$B$2:$AH$1048576,MATCH($A874,'Data - Energy &amp; Metals'!$A$2:$A$1048576,FALSE),FALSE))</f>
        <v>243940</v>
      </c>
      <c r="D874" s="7">
        <f>IF(ISBLANK(HLOOKUP(D$2,'Data - Energy &amp; Metals'!$B$2:$AH$1048576,MATCH($A874,'Data - Energy &amp; Metals'!$A$2:$A$1048576,FALSE),FALSE)),#N/A,HLOOKUP(D$2,'Data - Energy &amp; Metals'!$B$2:$AH$1048576,MATCH($A874,'Data - Energy &amp; Metals'!$A$2:$A$1048576,FALSE),FALSE))</f>
        <v>321294</v>
      </c>
      <c r="E874" s="8">
        <f t="shared" si="13"/>
        <v>-6.0875778909974615E-2</v>
      </c>
    </row>
    <row r="875" spans="1:5" x14ac:dyDescent="0.25">
      <c r="A875" s="27">
        <f>IF('Data - Energy &amp; Metals'!A875="",#N/A,'Data - Energy &amp; Metals'!A875)</f>
        <v>44985</v>
      </c>
      <c r="B875" s="7">
        <f>IF(ISBLANK(HLOOKUP(B$2,'Data - Energy &amp; Metals'!$B$2:$AH$1048576,MATCH($A875,'Data - Energy &amp; Metals'!$A$2:$A$1048576,FALSE),FALSE)),#N/A,HLOOKUP(B$2,'Data - Energy &amp; Metals'!$B$2:$AH$1048576,MATCH($A875,'Data - Energy &amp; Metals'!$A$2:$A$1048576,FALSE),FALSE))</f>
        <v>1239613</v>
      </c>
      <c r="C875" s="7">
        <f>IF(ISBLANK(HLOOKUP(C$2,'Data - Energy &amp; Metals'!$B$2:$AH$1048576,MATCH($A875,'Data - Energy &amp; Metals'!$A$2:$A$1048576,FALSE),FALSE)),#N/A,HLOOKUP(C$2,'Data - Energy &amp; Metals'!$B$2:$AH$1048576,MATCH($A875,'Data - Energy &amp; Metals'!$A$2:$A$1048576,FALSE),FALSE))</f>
        <v>232345</v>
      </c>
      <c r="D875" s="7">
        <f>IF(ISBLANK(HLOOKUP(D$2,'Data - Energy &amp; Metals'!$B$2:$AH$1048576,MATCH($A875,'Data - Energy &amp; Metals'!$A$2:$A$1048576,FALSE),FALSE)),#N/A,HLOOKUP(D$2,'Data - Energy &amp; Metals'!$B$2:$AH$1048576,MATCH($A875,'Data - Energy &amp; Metals'!$A$2:$A$1048576,FALSE),FALSE))</f>
        <v>267606</v>
      </c>
      <c r="E875" s="8">
        <f t="shared" si="13"/>
        <v>-2.8445167967744774E-2</v>
      </c>
    </row>
    <row r="876" spans="1:5" x14ac:dyDescent="0.25">
      <c r="A876" s="27">
        <f>IF('Data - Energy &amp; Metals'!A876="",#N/A,'Data - Energy &amp; Metals'!A876)</f>
        <v>44992</v>
      </c>
      <c r="B876" s="7">
        <f>IF(ISBLANK(HLOOKUP(B$2,'Data - Energy &amp; Metals'!$B$2:$AH$1048576,MATCH($A876,'Data - Energy &amp; Metals'!$A$2:$A$1048576,FALSE),FALSE)),#N/A,HLOOKUP(B$2,'Data - Energy &amp; Metals'!$B$2:$AH$1048576,MATCH($A876,'Data - Energy &amp; Metals'!$A$2:$A$1048576,FALSE),FALSE))</f>
        <v>1250073</v>
      </c>
      <c r="C876" s="7">
        <f>IF(ISBLANK(HLOOKUP(C$2,'Data - Energy &amp; Metals'!$B$2:$AH$1048576,MATCH($A876,'Data - Energy &amp; Metals'!$A$2:$A$1048576,FALSE),FALSE)),#N/A,HLOOKUP(C$2,'Data - Energy &amp; Metals'!$B$2:$AH$1048576,MATCH($A876,'Data - Energy &amp; Metals'!$A$2:$A$1048576,FALSE),FALSE))</f>
        <v>222943</v>
      </c>
      <c r="D876" s="7">
        <f>IF(ISBLANK(HLOOKUP(D$2,'Data - Energy &amp; Metals'!$B$2:$AH$1048576,MATCH($A876,'Data - Energy &amp; Metals'!$A$2:$A$1048576,FALSE),FALSE)),#N/A,HLOOKUP(D$2,'Data - Energy &amp; Metals'!$B$2:$AH$1048576,MATCH($A876,'Data - Energy &amp; Metals'!$A$2:$A$1048576,FALSE),FALSE))</f>
        <v>257262</v>
      </c>
      <c r="E876" s="8">
        <f t="shared" si="13"/>
        <v>-2.7453596709952139E-2</v>
      </c>
    </row>
    <row r="877" spans="1:5" x14ac:dyDescent="0.25">
      <c r="A877" s="27">
        <f>IF('Data - Energy &amp; Metals'!A877="",#N/A,'Data - Energy &amp; Metals'!A877)</f>
        <v>44999</v>
      </c>
      <c r="B877" s="7">
        <f>IF(ISBLANK(HLOOKUP(B$2,'Data - Energy &amp; Metals'!$B$2:$AH$1048576,MATCH($A877,'Data - Energy &amp; Metals'!$A$2:$A$1048576,FALSE),FALSE)),#N/A,HLOOKUP(B$2,'Data - Energy &amp; Metals'!$B$2:$AH$1048576,MATCH($A877,'Data - Energy &amp; Metals'!$A$2:$A$1048576,FALSE),FALSE))</f>
        <v>1255396</v>
      </c>
      <c r="C877" s="7">
        <f>IF(ISBLANK(HLOOKUP(C$2,'Data - Energy &amp; Metals'!$B$2:$AH$1048576,MATCH($A877,'Data - Energy &amp; Metals'!$A$2:$A$1048576,FALSE),FALSE)),#N/A,HLOOKUP(C$2,'Data - Energy &amp; Metals'!$B$2:$AH$1048576,MATCH($A877,'Data - Energy &amp; Metals'!$A$2:$A$1048576,FALSE),FALSE))</f>
        <v>221315</v>
      </c>
      <c r="D877" s="7">
        <f>IF(ISBLANK(HLOOKUP(D$2,'Data - Energy &amp; Metals'!$B$2:$AH$1048576,MATCH($A877,'Data - Energy &amp; Metals'!$A$2:$A$1048576,FALSE),FALSE)),#N/A,HLOOKUP(D$2,'Data - Energy &amp; Metals'!$B$2:$AH$1048576,MATCH($A877,'Data - Energy &amp; Metals'!$A$2:$A$1048576,FALSE),FALSE))</f>
        <v>239816</v>
      </c>
      <c r="E877" s="8">
        <f t="shared" si="13"/>
        <v>-1.4737182530452543E-2</v>
      </c>
    </row>
    <row r="878" spans="1:5" x14ac:dyDescent="0.25">
      <c r="A878" s="27">
        <f>IF('Data - Energy &amp; Metals'!A878="",#N/A,'Data - Energy &amp; Metals'!A878)</f>
        <v>45006</v>
      </c>
      <c r="B878" s="7">
        <f>IF(ISBLANK(HLOOKUP(B$2,'Data - Energy &amp; Metals'!$B$2:$AH$1048576,MATCH($A878,'Data - Energy &amp; Metals'!$A$2:$A$1048576,FALSE),FALSE)),#N/A,HLOOKUP(B$2,'Data - Energy &amp; Metals'!$B$2:$AH$1048576,MATCH($A878,'Data - Energy &amp; Metals'!$A$2:$A$1048576,FALSE),FALSE))</f>
        <v>1283037</v>
      </c>
      <c r="C878" s="7">
        <f>IF(ISBLANK(HLOOKUP(C$2,'Data - Energy &amp; Metals'!$B$2:$AH$1048576,MATCH($A878,'Data - Energy &amp; Metals'!$A$2:$A$1048576,FALSE),FALSE)),#N/A,HLOOKUP(C$2,'Data - Energy &amp; Metals'!$B$2:$AH$1048576,MATCH($A878,'Data - Energy &amp; Metals'!$A$2:$A$1048576,FALSE),FALSE))</f>
        <v>236695</v>
      </c>
      <c r="D878" s="7">
        <f>IF(ISBLANK(HLOOKUP(D$2,'Data - Energy &amp; Metals'!$B$2:$AH$1048576,MATCH($A878,'Data - Energy &amp; Metals'!$A$2:$A$1048576,FALSE),FALSE)),#N/A,HLOOKUP(D$2,'Data - Energy &amp; Metals'!$B$2:$AH$1048576,MATCH($A878,'Data - Energy &amp; Metals'!$A$2:$A$1048576,FALSE),FALSE))</f>
        <v>239791</v>
      </c>
      <c r="E878" s="8">
        <f t="shared" si="13"/>
        <v>-2.4130247218123874E-3</v>
      </c>
    </row>
    <row r="879" spans="1:5" x14ac:dyDescent="0.25">
      <c r="A879" s="27">
        <f>IF('Data - Energy &amp; Metals'!A879="",#N/A,'Data - Energy &amp; Metals'!A879)</f>
        <v>45013</v>
      </c>
      <c r="B879" s="7">
        <f>IF(ISBLANK(HLOOKUP(B$2,'Data - Energy &amp; Metals'!$B$2:$AH$1048576,MATCH($A879,'Data - Energy &amp; Metals'!$A$2:$A$1048576,FALSE),FALSE)),#N/A,HLOOKUP(B$2,'Data - Energy &amp; Metals'!$B$2:$AH$1048576,MATCH($A879,'Data - Energy &amp; Metals'!$A$2:$A$1048576,FALSE),FALSE))</f>
        <v>1279180</v>
      </c>
      <c r="C879" s="7">
        <f>IF(ISBLANK(HLOOKUP(C$2,'Data - Energy &amp; Metals'!$B$2:$AH$1048576,MATCH($A879,'Data - Energy &amp; Metals'!$A$2:$A$1048576,FALSE),FALSE)),#N/A,HLOOKUP(C$2,'Data - Energy &amp; Metals'!$B$2:$AH$1048576,MATCH($A879,'Data - Energy &amp; Metals'!$A$2:$A$1048576,FALSE),FALSE))</f>
        <v>244889</v>
      </c>
      <c r="D879" s="7">
        <f>IF(ISBLANK(HLOOKUP(D$2,'Data - Energy &amp; Metals'!$B$2:$AH$1048576,MATCH($A879,'Data - Energy &amp; Metals'!$A$2:$A$1048576,FALSE),FALSE)),#N/A,HLOOKUP(D$2,'Data - Energy &amp; Metals'!$B$2:$AH$1048576,MATCH($A879,'Data - Energy &amp; Metals'!$A$2:$A$1048576,FALSE),FALSE))</f>
        <v>243303</v>
      </c>
      <c r="E879" s="8">
        <f t="shared" si="13"/>
        <v>1.2398567832517706E-3</v>
      </c>
    </row>
    <row r="880" spans="1:5" x14ac:dyDescent="0.25">
      <c r="A880" s="27">
        <f>IF('Data - Energy &amp; Metals'!A880="",#N/A,'Data - Energy &amp; Metals'!A880)</f>
        <v>45020</v>
      </c>
      <c r="B880" s="7">
        <f>IF(ISBLANK(HLOOKUP(B$2,'Data - Energy &amp; Metals'!$B$2:$AH$1048576,MATCH($A880,'Data - Energy &amp; Metals'!$A$2:$A$1048576,FALSE),FALSE)),#N/A,HLOOKUP(B$2,'Data - Energy &amp; Metals'!$B$2:$AH$1048576,MATCH($A880,'Data - Energy &amp; Metals'!$A$2:$A$1048576,FALSE),FALSE))</f>
        <v>1365656</v>
      </c>
      <c r="C880" s="7">
        <f>IF(ISBLANK(HLOOKUP(C$2,'Data - Energy &amp; Metals'!$B$2:$AH$1048576,MATCH($A880,'Data - Energy &amp; Metals'!$A$2:$A$1048576,FALSE),FALSE)),#N/A,HLOOKUP(C$2,'Data - Energy &amp; Metals'!$B$2:$AH$1048576,MATCH($A880,'Data - Energy &amp; Metals'!$A$2:$A$1048576,FALSE),FALSE))</f>
        <v>256639</v>
      </c>
      <c r="D880" s="7">
        <f>IF(ISBLANK(HLOOKUP(D$2,'Data - Energy &amp; Metals'!$B$2:$AH$1048576,MATCH($A880,'Data - Energy &amp; Metals'!$A$2:$A$1048576,FALSE),FALSE)),#N/A,HLOOKUP(D$2,'Data - Energy &amp; Metals'!$B$2:$AH$1048576,MATCH($A880,'Data - Energy &amp; Metals'!$A$2:$A$1048576,FALSE),FALSE))</f>
        <v>268774</v>
      </c>
      <c r="E880" s="8">
        <f t="shared" si="13"/>
        <v>-8.8858394793417967E-3</v>
      </c>
    </row>
    <row r="881" spans="1:5" x14ac:dyDescent="0.25">
      <c r="A881" s="27">
        <f>IF('Data - Energy &amp; Metals'!A881="",#N/A,'Data - Energy &amp; Metals'!A881)</f>
        <v>45027</v>
      </c>
      <c r="B881" s="7">
        <f>IF(ISBLANK(HLOOKUP(B$2,'Data - Energy &amp; Metals'!$B$2:$AH$1048576,MATCH($A881,'Data - Energy &amp; Metals'!$A$2:$A$1048576,FALSE),FALSE)),#N/A,HLOOKUP(B$2,'Data - Energy &amp; Metals'!$B$2:$AH$1048576,MATCH($A881,'Data - Energy &amp; Metals'!$A$2:$A$1048576,FALSE),FALSE))</f>
        <v>1355672</v>
      </c>
      <c r="C881" s="7">
        <f>IF(ISBLANK(HLOOKUP(C$2,'Data - Energy &amp; Metals'!$B$2:$AH$1048576,MATCH($A881,'Data - Energy &amp; Metals'!$A$2:$A$1048576,FALSE),FALSE)),#N/A,HLOOKUP(C$2,'Data - Energy &amp; Metals'!$B$2:$AH$1048576,MATCH($A881,'Data - Energy &amp; Metals'!$A$2:$A$1048576,FALSE),FALSE))</f>
        <v>237256</v>
      </c>
      <c r="D881" s="7">
        <f>IF(ISBLANK(HLOOKUP(D$2,'Data - Energy &amp; Metals'!$B$2:$AH$1048576,MATCH($A881,'Data - Energy &amp; Metals'!$A$2:$A$1048576,FALSE),FALSE)),#N/A,HLOOKUP(D$2,'Data - Energy &amp; Metals'!$B$2:$AH$1048576,MATCH($A881,'Data - Energy &amp; Metals'!$A$2:$A$1048576,FALSE),FALSE))</f>
        <v>248314</v>
      </c>
      <c r="E881" s="8">
        <f t="shared" si="13"/>
        <v>-8.1568402976531194E-3</v>
      </c>
    </row>
    <row r="882" spans="1:5" x14ac:dyDescent="0.25">
      <c r="A882" s="27">
        <f>IF('Data - Energy &amp; Metals'!A882="",#N/A,'Data - Energy &amp; Metals'!A882)</f>
        <v>45034</v>
      </c>
      <c r="B882" s="7">
        <f>IF(ISBLANK(HLOOKUP(B$2,'Data - Energy &amp; Metals'!$B$2:$AH$1048576,MATCH($A882,'Data - Energy &amp; Metals'!$A$2:$A$1048576,FALSE),FALSE)),#N/A,HLOOKUP(B$2,'Data - Energy &amp; Metals'!$B$2:$AH$1048576,MATCH($A882,'Data - Energy &amp; Metals'!$A$2:$A$1048576,FALSE),FALSE))</f>
        <v>1330947</v>
      </c>
      <c r="C882" s="7">
        <f>IF(ISBLANK(HLOOKUP(C$2,'Data - Energy &amp; Metals'!$B$2:$AH$1048576,MATCH($A882,'Data - Energy &amp; Metals'!$A$2:$A$1048576,FALSE),FALSE)),#N/A,HLOOKUP(C$2,'Data - Energy &amp; Metals'!$B$2:$AH$1048576,MATCH($A882,'Data - Energy &amp; Metals'!$A$2:$A$1048576,FALSE),FALSE))</f>
        <v>220564</v>
      </c>
      <c r="D882" s="7">
        <f>IF(ISBLANK(HLOOKUP(D$2,'Data - Energy &amp; Metals'!$B$2:$AH$1048576,MATCH($A882,'Data - Energy &amp; Metals'!$A$2:$A$1048576,FALSE),FALSE)),#N/A,HLOOKUP(D$2,'Data - Energy &amp; Metals'!$B$2:$AH$1048576,MATCH($A882,'Data - Energy &amp; Metals'!$A$2:$A$1048576,FALSE),FALSE))</f>
        <v>240295</v>
      </c>
      <c r="E882" s="8">
        <f t="shared" si="13"/>
        <v>-1.482478265475635E-2</v>
      </c>
    </row>
    <row r="883" spans="1:5" x14ac:dyDescent="0.25">
      <c r="A883" s="27">
        <f>IF('Data - Energy &amp; Metals'!A883="",#N/A,'Data - Energy &amp; Metals'!A883)</f>
        <v>45041</v>
      </c>
      <c r="B883" s="7">
        <f>IF(ISBLANK(HLOOKUP(B$2,'Data - Energy &amp; Metals'!$B$2:$AH$1048576,MATCH($A883,'Data - Energy &amp; Metals'!$A$2:$A$1048576,FALSE),FALSE)),#N/A,HLOOKUP(B$2,'Data - Energy &amp; Metals'!$B$2:$AH$1048576,MATCH($A883,'Data - Energy &amp; Metals'!$A$2:$A$1048576,FALSE),FALSE))</f>
        <v>1274536</v>
      </c>
      <c r="C883" s="7">
        <f>IF(ISBLANK(HLOOKUP(C$2,'Data - Energy &amp; Metals'!$B$2:$AH$1048576,MATCH($A883,'Data - Energy &amp; Metals'!$A$2:$A$1048576,FALSE),FALSE)),#N/A,HLOOKUP(C$2,'Data - Energy &amp; Metals'!$B$2:$AH$1048576,MATCH($A883,'Data - Energy &amp; Metals'!$A$2:$A$1048576,FALSE),FALSE))</f>
        <v>211355</v>
      </c>
      <c r="D883" s="7">
        <f>IF(ISBLANK(HLOOKUP(D$2,'Data - Energy &amp; Metals'!$B$2:$AH$1048576,MATCH($A883,'Data - Energy &amp; Metals'!$A$2:$A$1048576,FALSE),FALSE)),#N/A,HLOOKUP(D$2,'Data - Energy &amp; Metals'!$B$2:$AH$1048576,MATCH($A883,'Data - Energy &amp; Metals'!$A$2:$A$1048576,FALSE),FALSE))</f>
        <v>250858</v>
      </c>
      <c r="E883" s="8">
        <f t="shared" si="13"/>
        <v>-3.0994024492050441E-2</v>
      </c>
    </row>
    <row r="884" spans="1:5" x14ac:dyDescent="0.25">
      <c r="A884" s="27">
        <f>IF('Data - Energy &amp; Metals'!A884="",#N/A,'Data - Energy &amp; Metals'!A884)</f>
        <v>45048</v>
      </c>
      <c r="B884" s="7">
        <f>IF(ISBLANK(HLOOKUP(B$2,'Data - Energy &amp; Metals'!$B$2:$AH$1048576,MATCH($A884,'Data - Energy &amp; Metals'!$A$2:$A$1048576,FALSE),FALSE)),#N/A,HLOOKUP(B$2,'Data - Energy &amp; Metals'!$B$2:$AH$1048576,MATCH($A884,'Data - Energy &amp; Metals'!$A$2:$A$1048576,FALSE),FALSE))</f>
        <v>1330247</v>
      </c>
      <c r="C884" s="7">
        <f>IF(ISBLANK(HLOOKUP(C$2,'Data - Energy &amp; Metals'!$B$2:$AH$1048576,MATCH($A884,'Data - Energy &amp; Metals'!$A$2:$A$1048576,FALSE),FALSE)),#N/A,HLOOKUP(C$2,'Data - Energy &amp; Metals'!$B$2:$AH$1048576,MATCH($A884,'Data - Energy &amp; Metals'!$A$2:$A$1048576,FALSE),FALSE))</f>
        <v>213197</v>
      </c>
      <c r="D884" s="7">
        <f>IF(ISBLANK(HLOOKUP(D$2,'Data - Energy &amp; Metals'!$B$2:$AH$1048576,MATCH($A884,'Data - Energy &amp; Metals'!$A$2:$A$1048576,FALSE),FALSE)),#N/A,HLOOKUP(D$2,'Data - Energy &amp; Metals'!$B$2:$AH$1048576,MATCH($A884,'Data - Energy &amp; Metals'!$A$2:$A$1048576,FALSE),FALSE))</f>
        <v>265644</v>
      </c>
      <c r="E884" s="8">
        <f t="shared" si="13"/>
        <v>-3.9426512519855336E-2</v>
      </c>
    </row>
    <row r="885" spans="1:5" x14ac:dyDescent="0.25">
      <c r="A885" s="27">
        <f>IF('Data - Energy &amp; Metals'!A885="",#N/A,'Data - Energy &amp; Metals'!A885)</f>
        <v>45055</v>
      </c>
      <c r="B885" s="7">
        <f>IF(ISBLANK(HLOOKUP(B$2,'Data - Energy &amp; Metals'!$B$2:$AH$1048576,MATCH($A885,'Data - Energy &amp; Metals'!$A$2:$A$1048576,FALSE),FALSE)),#N/A,HLOOKUP(B$2,'Data - Energy &amp; Metals'!$B$2:$AH$1048576,MATCH($A885,'Data - Energy &amp; Metals'!$A$2:$A$1048576,FALSE),FALSE))</f>
        <v>1357306</v>
      </c>
      <c r="C885" s="7">
        <f>IF(ISBLANK(HLOOKUP(C$2,'Data - Energy &amp; Metals'!$B$2:$AH$1048576,MATCH($A885,'Data - Energy &amp; Metals'!$A$2:$A$1048576,FALSE),FALSE)),#N/A,HLOOKUP(C$2,'Data - Energy &amp; Metals'!$B$2:$AH$1048576,MATCH($A885,'Data - Energy &amp; Metals'!$A$2:$A$1048576,FALSE),FALSE))</f>
        <v>217559</v>
      </c>
      <c r="D885" s="7">
        <f>IF(ISBLANK(HLOOKUP(D$2,'Data - Energy &amp; Metals'!$B$2:$AH$1048576,MATCH($A885,'Data - Energy &amp; Metals'!$A$2:$A$1048576,FALSE),FALSE)),#N/A,HLOOKUP(D$2,'Data - Energy &amp; Metals'!$B$2:$AH$1048576,MATCH($A885,'Data - Energy &amp; Metals'!$A$2:$A$1048576,FALSE),FALSE))</f>
        <v>272165</v>
      </c>
      <c r="E885" s="8">
        <f t="shared" si="13"/>
        <v>-4.0231163790626433E-2</v>
      </c>
    </row>
    <row r="886" spans="1:5" x14ac:dyDescent="0.25">
      <c r="A886" s="27">
        <f>IF('Data - Energy &amp; Metals'!A886="",#N/A,'Data - Energy &amp; Metals'!A886)</f>
        <v>45062</v>
      </c>
      <c r="B886" s="7">
        <f>IF(ISBLANK(HLOOKUP(B$2,'Data - Energy &amp; Metals'!$B$2:$AH$1048576,MATCH($A886,'Data - Energy &amp; Metals'!$A$2:$A$1048576,FALSE),FALSE)),#N/A,HLOOKUP(B$2,'Data - Energy &amp; Metals'!$B$2:$AH$1048576,MATCH($A886,'Data - Energy &amp; Metals'!$A$2:$A$1048576,FALSE),FALSE))</f>
        <v>1365954</v>
      </c>
      <c r="C886" s="7">
        <f>IF(ISBLANK(HLOOKUP(C$2,'Data - Energy &amp; Metals'!$B$2:$AH$1048576,MATCH($A886,'Data - Energy &amp; Metals'!$A$2:$A$1048576,FALSE),FALSE)),#N/A,HLOOKUP(C$2,'Data - Energy &amp; Metals'!$B$2:$AH$1048576,MATCH($A886,'Data - Energy &amp; Metals'!$A$2:$A$1048576,FALSE),FALSE))</f>
        <v>206656</v>
      </c>
      <c r="D886" s="7">
        <f>IF(ISBLANK(HLOOKUP(D$2,'Data - Energy &amp; Metals'!$B$2:$AH$1048576,MATCH($A886,'Data - Energy &amp; Metals'!$A$2:$A$1048576,FALSE),FALSE)),#N/A,HLOOKUP(D$2,'Data - Energy &amp; Metals'!$B$2:$AH$1048576,MATCH($A886,'Data - Energy &amp; Metals'!$A$2:$A$1048576,FALSE),FALSE))</f>
        <v>250006</v>
      </c>
      <c r="E886" s="8">
        <f t="shared" si="13"/>
        <v>-3.1736061390061451E-2</v>
      </c>
    </row>
    <row r="887" spans="1:5" x14ac:dyDescent="0.25">
      <c r="A887" s="27">
        <f>IF('Data - Energy &amp; Metals'!A887="",#N/A,'Data - Energy &amp; Metals'!A887)</f>
        <v>45069</v>
      </c>
      <c r="B887" s="7">
        <f>IF(ISBLANK(HLOOKUP(B$2,'Data - Energy &amp; Metals'!$B$2:$AH$1048576,MATCH($A887,'Data - Energy &amp; Metals'!$A$2:$A$1048576,FALSE),FALSE)),#N/A,HLOOKUP(B$2,'Data - Energy &amp; Metals'!$B$2:$AH$1048576,MATCH($A887,'Data - Energy &amp; Metals'!$A$2:$A$1048576,FALSE),FALSE))</f>
        <v>1338868</v>
      </c>
      <c r="C887" s="7">
        <f>IF(ISBLANK(HLOOKUP(C$2,'Data - Energy &amp; Metals'!$B$2:$AH$1048576,MATCH($A887,'Data - Energy &amp; Metals'!$A$2:$A$1048576,FALSE),FALSE)),#N/A,HLOOKUP(C$2,'Data - Energy &amp; Metals'!$B$2:$AH$1048576,MATCH($A887,'Data - Energy &amp; Metals'!$A$2:$A$1048576,FALSE),FALSE))</f>
        <v>208190</v>
      </c>
      <c r="D887" s="7">
        <f>IF(ISBLANK(HLOOKUP(D$2,'Data - Energy &amp; Metals'!$B$2:$AH$1048576,MATCH($A887,'Data - Energy &amp; Metals'!$A$2:$A$1048576,FALSE),FALSE)),#N/A,HLOOKUP(D$2,'Data - Energy &amp; Metals'!$B$2:$AH$1048576,MATCH($A887,'Data - Energy &amp; Metals'!$A$2:$A$1048576,FALSE),FALSE))</f>
        <v>241097</v>
      </c>
      <c r="E887" s="8">
        <f t="shared" si="13"/>
        <v>-2.457822578476743E-2</v>
      </c>
    </row>
    <row r="888" spans="1:5" x14ac:dyDescent="0.25">
      <c r="A888" s="27">
        <f>IF('Data - Energy &amp; Metals'!A888="",#N/A,'Data - Energy &amp; Metals'!A888)</f>
        <v>45076</v>
      </c>
      <c r="B888" s="7">
        <f>IF(ISBLANK(HLOOKUP(B$2,'Data - Energy &amp; Metals'!$B$2:$AH$1048576,MATCH($A888,'Data - Energy &amp; Metals'!$A$2:$A$1048576,FALSE),FALSE)),#N/A,HLOOKUP(B$2,'Data - Energy &amp; Metals'!$B$2:$AH$1048576,MATCH($A888,'Data - Energy &amp; Metals'!$A$2:$A$1048576,FALSE),FALSE))</f>
        <v>1359496</v>
      </c>
      <c r="C888" s="7">
        <f>IF(ISBLANK(HLOOKUP(C$2,'Data - Energy &amp; Metals'!$B$2:$AH$1048576,MATCH($A888,'Data - Energy &amp; Metals'!$A$2:$A$1048576,FALSE),FALSE)),#N/A,HLOOKUP(C$2,'Data - Energy &amp; Metals'!$B$2:$AH$1048576,MATCH($A888,'Data - Energy &amp; Metals'!$A$2:$A$1048576,FALSE),FALSE))</f>
        <v>214771</v>
      </c>
      <c r="D888" s="7">
        <f>IF(ISBLANK(HLOOKUP(D$2,'Data - Energy &amp; Metals'!$B$2:$AH$1048576,MATCH($A888,'Data - Energy &amp; Metals'!$A$2:$A$1048576,FALSE),FALSE)),#N/A,HLOOKUP(D$2,'Data - Energy &amp; Metals'!$B$2:$AH$1048576,MATCH($A888,'Data - Energy &amp; Metals'!$A$2:$A$1048576,FALSE),FALSE))</f>
        <v>260054</v>
      </c>
      <c r="E888" s="8">
        <f t="shared" si="13"/>
        <v>-3.3308667329657461E-2</v>
      </c>
    </row>
    <row r="889" spans="1:5" x14ac:dyDescent="0.25">
      <c r="A889" s="27">
        <f>IF('Data - Energy &amp; Metals'!A889="",#N/A,'Data - Energy &amp; Metals'!A889)</f>
        <v>45083</v>
      </c>
      <c r="B889" s="7">
        <f>IF(ISBLANK(HLOOKUP(B$2,'Data - Energy &amp; Metals'!$B$2:$AH$1048576,MATCH($A889,'Data - Energy &amp; Metals'!$A$2:$A$1048576,FALSE),FALSE)),#N/A,HLOOKUP(B$2,'Data - Energy &amp; Metals'!$B$2:$AH$1048576,MATCH($A889,'Data - Energy &amp; Metals'!$A$2:$A$1048576,FALSE),FALSE))</f>
        <v>1389864</v>
      </c>
      <c r="C889" s="7">
        <f>IF(ISBLANK(HLOOKUP(C$2,'Data - Energy &amp; Metals'!$B$2:$AH$1048576,MATCH($A889,'Data - Energy &amp; Metals'!$A$2:$A$1048576,FALSE),FALSE)),#N/A,HLOOKUP(C$2,'Data - Energy &amp; Metals'!$B$2:$AH$1048576,MATCH($A889,'Data - Energy &amp; Metals'!$A$2:$A$1048576,FALSE),FALSE))</f>
        <v>217965</v>
      </c>
      <c r="D889" s="7">
        <f>IF(ISBLANK(HLOOKUP(D$2,'Data - Energy &amp; Metals'!$B$2:$AH$1048576,MATCH($A889,'Data - Energy &amp; Metals'!$A$2:$A$1048576,FALSE),FALSE)),#N/A,HLOOKUP(D$2,'Data - Energy &amp; Metals'!$B$2:$AH$1048576,MATCH($A889,'Data - Energy &amp; Metals'!$A$2:$A$1048576,FALSE),FALSE))</f>
        <v>285249</v>
      </c>
      <c r="E889" s="8">
        <f t="shared" si="13"/>
        <v>-4.8410491961803456E-2</v>
      </c>
    </row>
    <row r="890" spans="1:5" x14ac:dyDescent="0.25">
      <c r="A890" s="27">
        <f>IF('Data - Energy &amp; Metals'!A890="",#N/A,'Data - Energy &amp; Metals'!A890)</f>
        <v>45090</v>
      </c>
      <c r="B890" s="7">
        <f>IF(ISBLANK(HLOOKUP(B$2,'Data - Energy &amp; Metals'!$B$2:$AH$1048576,MATCH($A890,'Data - Energy &amp; Metals'!$A$2:$A$1048576,FALSE),FALSE)),#N/A,HLOOKUP(B$2,'Data - Energy &amp; Metals'!$B$2:$AH$1048576,MATCH($A890,'Data - Energy &amp; Metals'!$A$2:$A$1048576,FALSE),FALSE))</f>
        <v>1342162</v>
      </c>
      <c r="C890" s="7">
        <f>IF(ISBLANK(HLOOKUP(C$2,'Data - Energy &amp; Metals'!$B$2:$AH$1048576,MATCH($A890,'Data - Energy &amp; Metals'!$A$2:$A$1048576,FALSE),FALSE)),#N/A,HLOOKUP(C$2,'Data - Energy &amp; Metals'!$B$2:$AH$1048576,MATCH($A890,'Data - Energy &amp; Metals'!$A$2:$A$1048576,FALSE),FALSE))</f>
        <v>215720</v>
      </c>
      <c r="D890" s="7">
        <f>IF(ISBLANK(HLOOKUP(D$2,'Data - Energy &amp; Metals'!$B$2:$AH$1048576,MATCH($A890,'Data - Energy &amp; Metals'!$A$2:$A$1048576,FALSE),FALSE)),#N/A,HLOOKUP(D$2,'Data - Energy &amp; Metals'!$B$2:$AH$1048576,MATCH($A890,'Data - Energy &amp; Metals'!$A$2:$A$1048576,FALSE),FALSE))</f>
        <v>274363</v>
      </c>
      <c r="E890" s="8">
        <f t="shared" si="13"/>
        <v>-4.3692937216222784E-2</v>
      </c>
    </row>
    <row r="891" spans="1:5" x14ac:dyDescent="0.25">
      <c r="A891" s="27">
        <f>IF('Data - Energy &amp; Metals'!A891="",#N/A,'Data - Energy &amp; Metals'!A891)</f>
        <v>45097</v>
      </c>
      <c r="B891" s="7">
        <f>IF(ISBLANK(HLOOKUP(B$2,'Data - Energy &amp; Metals'!$B$2:$AH$1048576,MATCH($A891,'Data - Energy &amp; Metals'!$A$2:$A$1048576,FALSE),FALSE)),#N/A,HLOOKUP(B$2,'Data - Energy &amp; Metals'!$B$2:$AH$1048576,MATCH($A891,'Data - Energy &amp; Metals'!$A$2:$A$1048576,FALSE),FALSE))</f>
        <v>1303558</v>
      </c>
      <c r="C891" s="7">
        <f>IF(ISBLANK(HLOOKUP(C$2,'Data - Energy &amp; Metals'!$B$2:$AH$1048576,MATCH($A891,'Data - Energy &amp; Metals'!$A$2:$A$1048576,FALSE),FALSE)),#N/A,HLOOKUP(C$2,'Data - Energy &amp; Metals'!$B$2:$AH$1048576,MATCH($A891,'Data - Energy &amp; Metals'!$A$2:$A$1048576,FALSE),FALSE))</f>
        <v>204326</v>
      </c>
      <c r="D891" s="7">
        <f>IF(ISBLANK(HLOOKUP(D$2,'Data - Energy &amp; Metals'!$B$2:$AH$1048576,MATCH($A891,'Data - Energy &amp; Metals'!$A$2:$A$1048576,FALSE),FALSE)),#N/A,HLOOKUP(D$2,'Data - Energy &amp; Metals'!$B$2:$AH$1048576,MATCH($A891,'Data - Energy &amp; Metals'!$A$2:$A$1048576,FALSE),FALSE))</f>
        <v>235914</v>
      </c>
      <c r="E891" s="8">
        <f t="shared" si="13"/>
        <v>-2.4232140035195977E-2</v>
      </c>
    </row>
    <row r="892" spans="1:5" x14ac:dyDescent="0.25">
      <c r="A892" s="27">
        <f>IF('Data - Energy &amp; Metals'!A892="",#N/A,'Data - Energy &amp; Metals'!A892)</f>
        <v>45104</v>
      </c>
      <c r="B892" s="7">
        <f>IF(ISBLANK(HLOOKUP(B$2,'Data - Energy &amp; Metals'!$B$2:$AH$1048576,MATCH($A892,'Data - Energy &amp; Metals'!$A$2:$A$1048576,FALSE),FALSE)),#N/A,HLOOKUP(B$2,'Data - Energy &amp; Metals'!$B$2:$AH$1048576,MATCH($A892,'Data - Energy &amp; Metals'!$A$2:$A$1048576,FALSE),FALSE))</f>
        <v>1232011</v>
      </c>
      <c r="C892" s="7">
        <f>IF(ISBLANK(HLOOKUP(C$2,'Data - Energy &amp; Metals'!$B$2:$AH$1048576,MATCH($A892,'Data - Energy &amp; Metals'!$A$2:$A$1048576,FALSE),FALSE)),#N/A,HLOOKUP(C$2,'Data - Energy &amp; Metals'!$B$2:$AH$1048576,MATCH($A892,'Data - Energy &amp; Metals'!$A$2:$A$1048576,FALSE),FALSE))</f>
        <v>202042</v>
      </c>
      <c r="D892" s="7">
        <f>IF(ISBLANK(HLOOKUP(D$2,'Data - Energy &amp; Metals'!$B$2:$AH$1048576,MATCH($A892,'Data - Energy &amp; Metals'!$A$2:$A$1048576,FALSE),FALSE)),#N/A,HLOOKUP(D$2,'Data - Energy &amp; Metals'!$B$2:$AH$1048576,MATCH($A892,'Data - Energy &amp; Metals'!$A$2:$A$1048576,FALSE),FALSE))</f>
        <v>223395</v>
      </c>
      <c r="E892" s="8">
        <f t="shared" si="13"/>
        <v>-1.7331825771036136E-2</v>
      </c>
    </row>
    <row r="893" spans="1:5" x14ac:dyDescent="0.25">
      <c r="A893" s="27">
        <f>IF('Data - Energy &amp; Metals'!A893="",#N/A,'Data - Energy &amp; Metals'!A893)</f>
        <v>45111</v>
      </c>
      <c r="B893" s="7">
        <f>IF(ISBLANK(HLOOKUP(B$2,'Data - Energy &amp; Metals'!$B$2:$AH$1048576,MATCH($A893,'Data - Energy &amp; Metals'!$A$2:$A$1048576,FALSE),FALSE)),#N/A,HLOOKUP(B$2,'Data - Energy &amp; Metals'!$B$2:$AH$1048576,MATCH($A893,'Data - Energy &amp; Metals'!$A$2:$A$1048576,FALSE),FALSE))</f>
        <v>1241419</v>
      </c>
      <c r="C893" s="7">
        <f>IF(ISBLANK(HLOOKUP(C$2,'Data - Energy &amp; Metals'!$B$2:$AH$1048576,MATCH($A893,'Data - Energy &amp; Metals'!$A$2:$A$1048576,FALSE),FALSE)),#N/A,HLOOKUP(C$2,'Data - Energy &amp; Metals'!$B$2:$AH$1048576,MATCH($A893,'Data - Energy &amp; Metals'!$A$2:$A$1048576,FALSE),FALSE))</f>
        <v>208742</v>
      </c>
      <c r="D893" s="7">
        <f>IF(ISBLANK(HLOOKUP(D$2,'Data - Energy &amp; Metals'!$B$2:$AH$1048576,MATCH($A893,'Data - Energy &amp; Metals'!$A$2:$A$1048576,FALSE),FALSE)),#N/A,HLOOKUP(D$2,'Data - Energy &amp; Metals'!$B$2:$AH$1048576,MATCH($A893,'Data - Energy &amp; Metals'!$A$2:$A$1048576,FALSE),FALSE))</f>
        <v>208601</v>
      </c>
      <c r="E893" s="8">
        <f t="shared" si="13"/>
        <v>1.1357970193786304E-4</v>
      </c>
    </row>
    <row r="894" spans="1:5" x14ac:dyDescent="0.25">
      <c r="A894" s="27">
        <f>IF('Data - Energy &amp; Metals'!A894="",#N/A,'Data - Energy &amp; Metals'!A894)</f>
        <v>45118</v>
      </c>
      <c r="B894" s="7">
        <f>IF(ISBLANK(HLOOKUP(B$2,'Data - Energy &amp; Metals'!$B$2:$AH$1048576,MATCH($A894,'Data - Energy &amp; Metals'!$A$2:$A$1048576,FALSE),FALSE)),#N/A,HLOOKUP(B$2,'Data - Energy &amp; Metals'!$B$2:$AH$1048576,MATCH($A894,'Data - Energy &amp; Metals'!$A$2:$A$1048576,FALSE),FALSE))</f>
        <v>1236802</v>
      </c>
      <c r="C894" s="7">
        <f>IF(ISBLANK(HLOOKUP(C$2,'Data - Energy &amp; Metals'!$B$2:$AH$1048576,MATCH($A894,'Data - Energy &amp; Metals'!$A$2:$A$1048576,FALSE),FALSE)),#N/A,HLOOKUP(C$2,'Data - Energy &amp; Metals'!$B$2:$AH$1048576,MATCH($A894,'Data - Energy &amp; Metals'!$A$2:$A$1048576,FALSE),FALSE))</f>
        <v>207939</v>
      </c>
      <c r="D894" s="7">
        <f>IF(ISBLANK(HLOOKUP(D$2,'Data - Energy &amp; Metals'!$B$2:$AH$1048576,MATCH($A894,'Data - Energy &amp; Metals'!$A$2:$A$1048576,FALSE),FALSE)),#N/A,HLOOKUP(D$2,'Data - Energy &amp; Metals'!$B$2:$AH$1048576,MATCH($A894,'Data - Energy &amp; Metals'!$A$2:$A$1048576,FALSE),FALSE))</f>
        <v>196503</v>
      </c>
      <c r="E894" s="8">
        <f t="shared" si="13"/>
        <v>9.2464274799038161E-3</v>
      </c>
    </row>
    <row r="895" spans="1:5" x14ac:dyDescent="0.25">
      <c r="A895" s="27">
        <f>IF('Data - Energy &amp; Metals'!A895="",#N/A,'Data - Energy &amp; Metals'!A895)</f>
        <v>45125</v>
      </c>
      <c r="B895" s="7">
        <f>IF(ISBLANK(HLOOKUP(B$2,'Data - Energy &amp; Metals'!$B$2:$AH$1048576,MATCH($A895,'Data - Energy &amp; Metals'!$A$2:$A$1048576,FALSE),FALSE)),#N/A,HLOOKUP(B$2,'Data - Energy &amp; Metals'!$B$2:$AH$1048576,MATCH($A895,'Data - Energy &amp; Metals'!$A$2:$A$1048576,FALSE),FALSE))</f>
        <v>1234296</v>
      </c>
      <c r="C895" s="7">
        <f>IF(ISBLANK(HLOOKUP(C$2,'Data - Energy &amp; Metals'!$B$2:$AH$1048576,MATCH($A895,'Data - Energy &amp; Metals'!$A$2:$A$1048576,FALSE),FALSE)),#N/A,HLOOKUP(C$2,'Data - Energy &amp; Metals'!$B$2:$AH$1048576,MATCH($A895,'Data - Energy &amp; Metals'!$A$2:$A$1048576,FALSE),FALSE))</f>
        <v>203740</v>
      </c>
      <c r="D895" s="7">
        <f>IF(ISBLANK(HLOOKUP(D$2,'Data - Energy &amp; Metals'!$B$2:$AH$1048576,MATCH($A895,'Data - Energy &amp; Metals'!$A$2:$A$1048576,FALSE),FALSE)),#N/A,HLOOKUP(D$2,'Data - Energy &amp; Metals'!$B$2:$AH$1048576,MATCH($A895,'Data - Energy &amp; Metals'!$A$2:$A$1048576,FALSE),FALSE))</f>
        <v>219144</v>
      </c>
      <c r="E895" s="8">
        <f t="shared" si="13"/>
        <v>-1.2479988592687653E-2</v>
      </c>
    </row>
    <row r="896" spans="1:5" x14ac:dyDescent="0.25">
      <c r="A896" s="27">
        <f>IF('Data - Energy &amp; Metals'!A896="",#N/A,'Data - Energy &amp; Metals'!A896)</f>
        <v>45132</v>
      </c>
      <c r="B896" s="7">
        <f>IF(ISBLANK(HLOOKUP(B$2,'Data - Energy &amp; Metals'!$B$2:$AH$1048576,MATCH($A896,'Data - Energy &amp; Metals'!$A$2:$A$1048576,FALSE),FALSE)),#N/A,HLOOKUP(B$2,'Data - Energy &amp; Metals'!$B$2:$AH$1048576,MATCH($A896,'Data - Energy &amp; Metals'!$A$2:$A$1048576,FALSE),FALSE))</f>
        <v>1185638</v>
      </c>
      <c r="C896" s="7">
        <f>IF(ISBLANK(HLOOKUP(C$2,'Data - Energy &amp; Metals'!$B$2:$AH$1048576,MATCH($A896,'Data - Energy &amp; Metals'!$A$2:$A$1048576,FALSE),FALSE)),#N/A,HLOOKUP(C$2,'Data - Energy &amp; Metals'!$B$2:$AH$1048576,MATCH($A896,'Data - Energy &amp; Metals'!$A$2:$A$1048576,FALSE),FALSE))</f>
        <v>204535</v>
      </c>
      <c r="D896" s="7">
        <f>IF(ISBLANK(HLOOKUP(D$2,'Data - Energy &amp; Metals'!$B$2:$AH$1048576,MATCH($A896,'Data - Energy &amp; Metals'!$A$2:$A$1048576,FALSE),FALSE)),#N/A,HLOOKUP(D$2,'Data - Energy &amp; Metals'!$B$2:$AH$1048576,MATCH($A896,'Data - Energy &amp; Metals'!$A$2:$A$1048576,FALSE),FALSE))</f>
        <v>200990</v>
      </c>
      <c r="E896" s="8">
        <f t="shared" si="13"/>
        <v>2.9899514016925909E-3</v>
      </c>
    </row>
    <row r="897" spans="1:5" x14ac:dyDescent="0.25">
      <c r="A897" s="27">
        <f>IF('Data - Energy &amp; Metals'!A897="",#N/A,'Data - Energy &amp; Metals'!A897)</f>
        <v>45139</v>
      </c>
      <c r="B897" s="7">
        <f>IF(ISBLANK(HLOOKUP(B$2,'Data - Energy &amp; Metals'!$B$2:$AH$1048576,MATCH($A897,'Data - Energy &amp; Metals'!$A$2:$A$1048576,FALSE),FALSE)),#N/A,HLOOKUP(B$2,'Data - Energy &amp; Metals'!$B$2:$AH$1048576,MATCH($A897,'Data - Energy &amp; Metals'!$A$2:$A$1048576,FALSE),FALSE))</f>
        <v>1206160</v>
      </c>
      <c r="C897" s="7">
        <f>IF(ISBLANK(HLOOKUP(C$2,'Data - Energy &amp; Metals'!$B$2:$AH$1048576,MATCH($A897,'Data - Energy &amp; Metals'!$A$2:$A$1048576,FALSE),FALSE)),#N/A,HLOOKUP(C$2,'Data - Energy &amp; Metals'!$B$2:$AH$1048576,MATCH($A897,'Data - Energy &amp; Metals'!$A$2:$A$1048576,FALSE),FALSE))</f>
        <v>209163</v>
      </c>
      <c r="D897" s="7">
        <f>IF(ISBLANK(HLOOKUP(D$2,'Data - Energy &amp; Metals'!$B$2:$AH$1048576,MATCH($A897,'Data - Energy &amp; Metals'!$A$2:$A$1048576,FALSE),FALSE)),#N/A,HLOOKUP(D$2,'Data - Energy &amp; Metals'!$B$2:$AH$1048576,MATCH($A897,'Data - Energy &amp; Metals'!$A$2:$A$1048576,FALSE),FALSE))</f>
        <v>226054</v>
      </c>
      <c r="E897" s="8">
        <f t="shared" si="13"/>
        <v>-1.4003946408436692E-2</v>
      </c>
    </row>
    <row r="898" spans="1:5" x14ac:dyDescent="0.25">
      <c r="A898" s="27">
        <f>IF('Data - Energy &amp; Metals'!A898="",#N/A,'Data - Energy &amp; Metals'!A898)</f>
        <v>45146</v>
      </c>
      <c r="B898" s="7">
        <f>IF(ISBLANK(HLOOKUP(B$2,'Data - Energy &amp; Metals'!$B$2:$AH$1048576,MATCH($A898,'Data - Energy &amp; Metals'!$A$2:$A$1048576,FALSE),FALSE)),#N/A,HLOOKUP(B$2,'Data - Energy &amp; Metals'!$B$2:$AH$1048576,MATCH($A898,'Data - Energy &amp; Metals'!$A$2:$A$1048576,FALSE),FALSE))</f>
        <v>1183146</v>
      </c>
      <c r="C898" s="7">
        <f>IF(ISBLANK(HLOOKUP(C$2,'Data - Energy &amp; Metals'!$B$2:$AH$1048576,MATCH($A898,'Data - Energy &amp; Metals'!$A$2:$A$1048576,FALSE),FALSE)),#N/A,HLOOKUP(C$2,'Data - Energy &amp; Metals'!$B$2:$AH$1048576,MATCH($A898,'Data - Energy &amp; Metals'!$A$2:$A$1048576,FALSE),FALSE))</f>
        <v>206255</v>
      </c>
      <c r="D898" s="7">
        <f>IF(ISBLANK(HLOOKUP(D$2,'Data - Energy &amp; Metals'!$B$2:$AH$1048576,MATCH($A898,'Data - Energy &amp; Metals'!$A$2:$A$1048576,FALSE),FALSE)),#N/A,HLOOKUP(D$2,'Data - Energy &amp; Metals'!$B$2:$AH$1048576,MATCH($A898,'Data - Energy &amp; Metals'!$A$2:$A$1048576,FALSE),FALSE))</f>
        <v>191988</v>
      </c>
      <c r="E898" s="8">
        <f t="shared" si="13"/>
        <v>1.2058528702290334E-2</v>
      </c>
    </row>
    <row r="899" spans="1:5" x14ac:dyDescent="0.25">
      <c r="A899" s="27">
        <f>IF('Data - Energy &amp; Metals'!A899="",#N/A,'Data - Energy &amp; Metals'!A899)</f>
        <v>45153</v>
      </c>
      <c r="B899" s="7">
        <f>IF(ISBLANK(HLOOKUP(B$2,'Data - Energy &amp; Metals'!$B$2:$AH$1048576,MATCH($A899,'Data - Energy &amp; Metals'!$A$2:$A$1048576,FALSE),FALSE)),#N/A,HLOOKUP(B$2,'Data - Energy &amp; Metals'!$B$2:$AH$1048576,MATCH($A899,'Data - Energy &amp; Metals'!$A$2:$A$1048576,FALSE),FALSE))</f>
        <v>1168181</v>
      </c>
      <c r="C899" s="7">
        <f>IF(ISBLANK(HLOOKUP(C$2,'Data - Energy &amp; Metals'!$B$2:$AH$1048576,MATCH($A899,'Data - Energy &amp; Metals'!$A$2:$A$1048576,FALSE),FALSE)),#N/A,HLOOKUP(C$2,'Data - Energy &amp; Metals'!$B$2:$AH$1048576,MATCH($A899,'Data - Energy &amp; Metals'!$A$2:$A$1048576,FALSE),FALSE))</f>
        <v>184133</v>
      </c>
      <c r="D899" s="7">
        <f>IF(ISBLANK(HLOOKUP(D$2,'Data - Energy &amp; Metals'!$B$2:$AH$1048576,MATCH($A899,'Data - Energy &amp; Metals'!$A$2:$A$1048576,FALSE),FALSE)),#N/A,HLOOKUP(D$2,'Data - Energy &amp; Metals'!$B$2:$AH$1048576,MATCH($A899,'Data - Energy &amp; Metals'!$A$2:$A$1048576,FALSE),FALSE))</f>
        <v>174281</v>
      </c>
      <c r="E899" s="8">
        <f t="shared" ref="E899:E962" si="14">(C899-D899)/B899</f>
        <v>8.4336245838615761E-3</v>
      </c>
    </row>
    <row r="900" spans="1:5" x14ac:dyDescent="0.25">
      <c r="A900" s="27">
        <f>IF('Data - Energy &amp; Metals'!A900="",#N/A,'Data - Energy &amp; Metals'!A900)</f>
        <v>45160</v>
      </c>
      <c r="B900" s="7">
        <f>IF(ISBLANK(HLOOKUP(B$2,'Data - Energy &amp; Metals'!$B$2:$AH$1048576,MATCH($A900,'Data - Energy &amp; Metals'!$A$2:$A$1048576,FALSE),FALSE)),#N/A,HLOOKUP(B$2,'Data - Energy &amp; Metals'!$B$2:$AH$1048576,MATCH($A900,'Data - Energy &amp; Metals'!$A$2:$A$1048576,FALSE),FALSE))</f>
        <v>1160461</v>
      </c>
      <c r="C900" s="7">
        <f>IF(ISBLANK(HLOOKUP(C$2,'Data - Energy &amp; Metals'!$B$2:$AH$1048576,MATCH($A900,'Data - Energy &amp; Metals'!$A$2:$A$1048576,FALSE),FALSE)),#N/A,HLOOKUP(C$2,'Data - Energy &amp; Metals'!$B$2:$AH$1048576,MATCH($A900,'Data - Energy &amp; Metals'!$A$2:$A$1048576,FALSE),FALSE))</f>
        <v>182451</v>
      </c>
      <c r="D900" s="7">
        <f>IF(ISBLANK(HLOOKUP(D$2,'Data - Energy &amp; Metals'!$B$2:$AH$1048576,MATCH($A900,'Data - Energy &amp; Metals'!$A$2:$A$1048576,FALSE),FALSE)),#N/A,HLOOKUP(D$2,'Data - Energy &amp; Metals'!$B$2:$AH$1048576,MATCH($A900,'Data - Energy &amp; Metals'!$A$2:$A$1048576,FALSE),FALSE))</f>
        <v>200600</v>
      </c>
      <c r="E900" s="8">
        <f t="shared" si="14"/>
        <v>-1.5639474312363795E-2</v>
      </c>
    </row>
    <row r="901" spans="1:5" x14ac:dyDescent="0.25">
      <c r="A901" s="27">
        <f>IF('Data - Energy &amp; Metals'!A901="",#N/A,'Data - Energy &amp; Metals'!A901)</f>
        <v>45167</v>
      </c>
      <c r="B901" s="7">
        <f>IF(ISBLANK(HLOOKUP(B$2,'Data - Energy &amp; Metals'!$B$2:$AH$1048576,MATCH($A901,'Data - Energy &amp; Metals'!$A$2:$A$1048576,FALSE),FALSE)),#N/A,HLOOKUP(B$2,'Data - Energy &amp; Metals'!$B$2:$AH$1048576,MATCH($A901,'Data - Energy &amp; Metals'!$A$2:$A$1048576,FALSE),FALSE))</f>
        <v>1163840</v>
      </c>
      <c r="C901" s="7">
        <f>IF(ISBLANK(HLOOKUP(C$2,'Data - Energy &amp; Metals'!$B$2:$AH$1048576,MATCH($A901,'Data - Energy &amp; Metals'!$A$2:$A$1048576,FALSE),FALSE)),#N/A,HLOOKUP(C$2,'Data - Energy &amp; Metals'!$B$2:$AH$1048576,MATCH($A901,'Data - Energy &amp; Metals'!$A$2:$A$1048576,FALSE),FALSE))</f>
        <v>188288</v>
      </c>
      <c r="D901" s="7">
        <f>IF(ISBLANK(HLOOKUP(D$2,'Data - Energy &amp; Metals'!$B$2:$AH$1048576,MATCH($A901,'Data - Energy &amp; Metals'!$A$2:$A$1048576,FALSE),FALSE)),#N/A,HLOOKUP(D$2,'Data - Energy &amp; Metals'!$B$2:$AH$1048576,MATCH($A901,'Data - Energy &amp; Metals'!$A$2:$A$1048576,FALSE),FALSE))</f>
        <v>223682</v>
      </c>
      <c r="E901" s="8">
        <f t="shared" si="14"/>
        <v>-3.0411396755567775E-2</v>
      </c>
    </row>
    <row r="902" spans="1:5" x14ac:dyDescent="0.25">
      <c r="A902" s="27">
        <f>IF('Data - Energy &amp; Metals'!A902="",#N/A,'Data - Energy &amp; Metals'!A902)</f>
        <v>45174</v>
      </c>
      <c r="B902" s="7">
        <f>IF(ISBLANK(HLOOKUP(B$2,'Data - Energy &amp; Metals'!$B$2:$AH$1048576,MATCH($A902,'Data - Energy &amp; Metals'!$A$2:$A$1048576,FALSE),FALSE)),#N/A,HLOOKUP(B$2,'Data - Energy &amp; Metals'!$B$2:$AH$1048576,MATCH($A902,'Data - Energy &amp; Metals'!$A$2:$A$1048576,FALSE),FALSE))</f>
        <v>1169725</v>
      </c>
      <c r="C902" s="7">
        <f>IF(ISBLANK(HLOOKUP(C$2,'Data - Energy &amp; Metals'!$B$2:$AH$1048576,MATCH($A902,'Data - Energy &amp; Metals'!$A$2:$A$1048576,FALSE),FALSE)),#N/A,HLOOKUP(C$2,'Data - Energy &amp; Metals'!$B$2:$AH$1048576,MATCH($A902,'Data - Energy &amp; Metals'!$A$2:$A$1048576,FALSE),FALSE))</f>
        <v>194993</v>
      </c>
      <c r="D902" s="7">
        <f>IF(ISBLANK(HLOOKUP(D$2,'Data - Energy &amp; Metals'!$B$2:$AH$1048576,MATCH($A902,'Data - Energy &amp; Metals'!$A$2:$A$1048576,FALSE),FALSE)),#N/A,HLOOKUP(D$2,'Data - Energy &amp; Metals'!$B$2:$AH$1048576,MATCH($A902,'Data - Energy &amp; Metals'!$A$2:$A$1048576,FALSE),FALSE))</f>
        <v>227056</v>
      </c>
      <c r="E902" s="8">
        <f t="shared" si="14"/>
        <v>-2.7410716193977218E-2</v>
      </c>
    </row>
    <row r="903" spans="1:5" x14ac:dyDescent="0.25">
      <c r="A903" s="27">
        <f>IF('Data - Energy &amp; Metals'!A903="",#N/A,'Data - Energy &amp; Metals'!A903)</f>
        <v>45181</v>
      </c>
      <c r="B903" s="7">
        <f>IF(ISBLANK(HLOOKUP(B$2,'Data - Energy &amp; Metals'!$B$2:$AH$1048576,MATCH($A903,'Data - Energy &amp; Metals'!$A$2:$A$1048576,FALSE),FALSE)),#N/A,HLOOKUP(B$2,'Data - Energy &amp; Metals'!$B$2:$AH$1048576,MATCH($A903,'Data - Energy &amp; Metals'!$A$2:$A$1048576,FALSE),FALSE))</f>
        <v>1171747</v>
      </c>
      <c r="C903" s="7">
        <f>IF(ISBLANK(HLOOKUP(C$2,'Data - Energy &amp; Metals'!$B$2:$AH$1048576,MATCH($A903,'Data - Energy &amp; Metals'!$A$2:$A$1048576,FALSE),FALSE)),#N/A,HLOOKUP(C$2,'Data - Energy &amp; Metals'!$B$2:$AH$1048576,MATCH($A903,'Data - Energy &amp; Metals'!$A$2:$A$1048576,FALSE),FALSE))</f>
        <v>203390</v>
      </c>
      <c r="D903" s="7">
        <f>IF(ISBLANK(HLOOKUP(D$2,'Data - Energy &amp; Metals'!$B$2:$AH$1048576,MATCH($A903,'Data - Energy &amp; Metals'!$A$2:$A$1048576,FALSE),FALSE)),#N/A,HLOOKUP(D$2,'Data - Energy &amp; Metals'!$B$2:$AH$1048576,MATCH($A903,'Data - Energy &amp; Metals'!$A$2:$A$1048576,FALSE),FALSE))</f>
        <v>230704</v>
      </c>
      <c r="E903" s="8">
        <f t="shared" si="14"/>
        <v>-2.3310492794092922E-2</v>
      </c>
    </row>
    <row r="904" spans="1:5" x14ac:dyDescent="0.25">
      <c r="A904" s="27">
        <f>IF('Data - Energy &amp; Metals'!A904="",#N/A,'Data - Energy &amp; Metals'!A904)</f>
        <v>45188</v>
      </c>
      <c r="B904" s="7">
        <f>IF(ISBLANK(HLOOKUP(B$2,'Data - Energy &amp; Metals'!$B$2:$AH$1048576,MATCH($A904,'Data - Energy &amp; Metals'!$A$2:$A$1048576,FALSE),FALSE)),#N/A,HLOOKUP(B$2,'Data - Energy &amp; Metals'!$B$2:$AH$1048576,MATCH($A904,'Data - Energy &amp; Metals'!$A$2:$A$1048576,FALSE),FALSE))</f>
        <v>1152362</v>
      </c>
      <c r="C904" s="7">
        <f>IF(ISBLANK(HLOOKUP(C$2,'Data - Energy &amp; Metals'!$B$2:$AH$1048576,MATCH($A904,'Data - Energy &amp; Metals'!$A$2:$A$1048576,FALSE),FALSE)),#N/A,HLOOKUP(C$2,'Data - Energy &amp; Metals'!$B$2:$AH$1048576,MATCH($A904,'Data - Energy &amp; Metals'!$A$2:$A$1048576,FALSE),FALSE))</f>
        <v>183762</v>
      </c>
      <c r="D904" s="7">
        <f>IF(ISBLANK(HLOOKUP(D$2,'Data - Energy &amp; Metals'!$B$2:$AH$1048576,MATCH($A904,'Data - Energy &amp; Metals'!$A$2:$A$1048576,FALSE),FALSE)),#N/A,HLOOKUP(D$2,'Data - Energy &amp; Metals'!$B$2:$AH$1048576,MATCH($A904,'Data - Energy &amp; Metals'!$A$2:$A$1048576,FALSE),FALSE))</f>
        <v>216499</v>
      </c>
      <c r="E904" s="8">
        <f t="shared" si="14"/>
        <v>-2.8408607711812781E-2</v>
      </c>
    </row>
    <row r="905" spans="1:5" x14ac:dyDescent="0.25">
      <c r="A905" s="27">
        <f>IF('Data - Energy &amp; Metals'!A905="",#N/A,'Data - Energy &amp; Metals'!A905)</f>
        <v>45195</v>
      </c>
      <c r="B905" s="7">
        <f>IF(ISBLANK(HLOOKUP(B$2,'Data - Energy &amp; Metals'!$B$2:$AH$1048576,MATCH($A905,'Data - Energy &amp; Metals'!$A$2:$A$1048576,FALSE),FALSE)),#N/A,HLOOKUP(B$2,'Data - Energy &amp; Metals'!$B$2:$AH$1048576,MATCH($A905,'Data - Energy &amp; Metals'!$A$2:$A$1048576,FALSE),FALSE))</f>
        <v>1142377</v>
      </c>
      <c r="C905" s="7">
        <f>IF(ISBLANK(HLOOKUP(C$2,'Data - Energy &amp; Metals'!$B$2:$AH$1048576,MATCH($A905,'Data - Energy &amp; Metals'!$A$2:$A$1048576,FALSE),FALSE)),#N/A,HLOOKUP(C$2,'Data - Energy &amp; Metals'!$B$2:$AH$1048576,MATCH($A905,'Data - Energy &amp; Metals'!$A$2:$A$1048576,FALSE),FALSE))</f>
        <v>182449</v>
      </c>
      <c r="D905" s="7">
        <f>IF(ISBLANK(HLOOKUP(D$2,'Data - Energy &amp; Metals'!$B$2:$AH$1048576,MATCH($A905,'Data - Energy &amp; Metals'!$A$2:$A$1048576,FALSE),FALSE)),#N/A,HLOOKUP(D$2,'Data - Energy &amp; Metals'!$B$2:$AH$1048576,MATCH($A905,'Data - Energy &amp; Metals'!$A$2:$A$1048576,FALSE),FALSE))</f>
        <v>238657</v>
      </c>
      <c r="E905" s="8">
        <f t="shared" si="14"/>
        <v>-4.920267127226826E-2</v>
      </c>
    </row>
    <row r="906" spans="1:5" x14ac:dyDescent="0.25">
      <c r="A906" s="27">
        <f>IF('Data - Energy &amp; Metals'!A906="",#N/A,'Data - Energy &amp; Metals'!A906)</f>
        <v>45202</v>
      </c>
      <c r="B906" s="7">
        <f>IF(ISBLANK(HLOOKUP(B$2,'Data - Energy &amp; Metals'!$B$2:$AH$1048576,MATCH($A906,'Data - Energy &amp; Metals'!$A$2:$A$1048576,FALSE),FALSE)),#N/A,HLOOKUP(B$2,'Data - Energy &amp; Metals'!$B$2:$AH$1048576,MATCH($A906,'Data - Energy &amp; Metals'!$A$2:$A$1048576,FALSE),FALSE))</f>
        <v>1174386</v>
      </c>
      <c r="C906" s="7">
        <f>IF(ISBLANK(HLOOKUP(C$2,'Data - Energy &amp; Metals'!$B$2:$AH$1048576,MATCH($A906,'Data - Energy &amp; Metals'!$A$2:$A$1048576,FALSE),FALSE)),#N/A,HLOOKUP(C$2,'Data - Energy &amp; Metals'!$B$2:$AH$1048576,MATCH($A906,'Data - Energy &amp; Metals'!$A$2:$A$1048576,FALSE),FALSE))</f>
        <v>181703</v>
      </c>
      <c r="D906" s="7">
        <f>IF(ISBLANK(HLOOKUP(D$2,'Data - Energy &amp; Metals'!$B$2:$AH$1048576,MATCH($A906,'Data - Energy &amp; Metals'!$A$2:$A$1048576,FALSE),FALSE)),#N/A,HLOOKUP(D$2,'Data - Energy &amp; Metals'!$B$2:$AH$1048576,MATCH($A906,'Data - Energy &amp; Metals'!$A$2:$A$1048576,FALSE),FALSE))</f>
        <v>222742</v>
      </c>
      <c r="E906" s="8">
        <f t="shared" si="14"/>
        <v>-3.4945069168058882E-2</v>
      </c>
    </row>
    <row r="907" spans="1:5" x14ac:dyDescent="0.25">
      <c r="A907" s="27">
        <f>IF('Data - Energy &amp; Metals'!A907="",#N/A,'Data - Energy &amp; Metals'!A907)</f>
        <v>45209</v>
      </c>
      <c r="B907" s="7">
        <f>IF(ISBLANK(HLOOKUP(B$2,'Data - Energy &amp; Metals'!$B$2:$AH$1048576,MATCH($A907,'Data - Energy &amp; Metals'!$A$2:$A$1048576,FALSE),FALSE)),#N/A,HLOOKUP(B$2,'Data - Energy &amp; Metals'!$B$2:$AH$1048576,MATCH($A907,'Data - Energy &amp; Metals'!$A$2:$A$1048576,FALSE),FALSE))</f>
        <v>1142309</v>
      </c>
      <c r="C907" s="7">
        <f>IF(ISBLANK(HLOOKUP(C$2,'Data - Energy &amp; Metals'!$B$2:$AH$1048576,MATCH($A907,'Data - Energy &amp; Metals'!$A$2:$A$1048576,FALSE),FALSE)),#N/A,HLOOKUP(C$2,'Data - Energy &amp; Metals'!$B$2:$AH$1048576,MATCH($A907,'Data - Energy &amp; Metals'!$A$2:$A$1048576,FALSE),FALSE))</f>
        <v>171312</v>
      </c>
      <c r="D907" s="7">
        <f>IF(ISBLANK(HLOOKUP(D$2,'Data - Energy &amp; Metals'!$B$2:$AH$1048576,MATCH($A907,'Data - Energy &amp; Metals'!$A$2:$A$1048576,FALSE),FALSE)),#N/A,HLOOKUP(D$2,'Data - Energy &amp; Metals'!$B$2:$AH$1048576,MATCH($A907,'Data - Energy &amp; Metals'!$A$2:$A$1048576,FALSE),FALSE))</f>
        <v>145686</v>
      </c>
      <c r="E907" s="8">
        <f t="shared" si="14"/>
        <v>2.2433509672076468E-2</v>
      </c>
    </row>
    <row r="908" spans="1:5" x14ac:dyDescent="0.25">
      <c r="A908" s="27">
        <f>IF('Data - Energy &amp; Metals'!A908="",#N/A,'Data - Energy &amp; Metals'!A908)</f>
        <v>45216</v>
      </c>
      <c r="B908" s="7">
        <f>IF(ISBLANK(HLOOKUP(B$2,'Data - Energy &amp; Metals'!$B$2:$AH$1048576,MATCH($A908,'Data - Energy &amp; Metals'!$A$2:$A$1048576,FALSE),FALSE)),#N/A,HLOOKUP(B$2,'Data - Energy &amp; Metals'!$B$2:$AH$1048576,MATCH($A908,'Data - Energy &amp; Metals'!$A$2:$A$1048576,FALSE),FALSE))</f>
        <v>1182071</v>
      </c>
      <c r="C908" s="7">
        <f>IF(ISBLANK(HLOOKUP(C$2,'Data - Energy &amp; Metals'!$B$2:$AH$1048576,MATCH($A908,'Data - Energy &amp; Metals'!$A$2:$A$1048576,FALSE),FALSE)),#N/A,HLOOKUP(C$2,'Data - Energy &amp; Metals'!$B$2:$AH$1048576,MATCH($A908,'Data - Energy &amp; Metals'!$A$2:$A$1048576,FALSE),FALSE))</f>
        <v>151243</v>
      </c>
      <c r="D908" s="7">
        <f>IF(ISBLANK(HLOOKUP(D$2,'Data - Energy &amp; Metals'!$B$2:$AH$1048576,MATCH($A908,'Data - Energy &amp; Metals'!$A$2:$A$1048576,FALSE),FALSE)),#N/A,HLOOKUP(D$2,'Data - Energy &amp; Metals'!$B$2:$AH$1048576,MATCH($A908,'Data - Energy &amp; Metals'!$A$2:$A$1048576,FALSE),FALSE))</f>
        <v>156930</v>
      </c>
      <c r="E908" s="8">
        <f t="shared" si="14"/>
        <v>-4.8110477289435233E-3</v>
      </c>
    </row>
    <row r="909" spans="1:5" x14ac:dyDescent="0.25">
      <c r="A909" s="27">
        <f>IF('Data - Energy &amp; Metals'!A909="",#N/A,'Data - Energy &amp; Metals'!A909)</f>
        <v>45223</v>
      </c>
      <c r="B909" s="7">
        <f>IF(ISBLANK(HLOOKUP(B$2,'Data - Energy &amp; Metals'!$B$2:$AH$1048576,MATCH($A909,'Data - Energy &amp; Metals'!$A$2:$A$1048576,FALSE),FALSE)),#N/A,HLOOKUP(B$2,'Data - Energy &amp; Metals'!$B$2:$AH$1048576,MATCH($A909,'Data - Energy &amp; Metals'!$A$2:$A$1048576,FALSE),FALSE))</f>
        <v>1211450</v>
      </c>
      <c r="C909" s="7">
        <f>IF(ISBLANK(HLOOKUP(C$2,'Data - Energy &amp; Metals'!$B$2:$AH$1048576,MATCH($A909,'Data - Energy &amp; Metals'!$A$2:$A$1048576,FALSE),FALSE)),#N/A,HLOOKUP(C$2,'Data - Energy &amp; Metals'!$B$2:$AH$1048576,MATCH($A909,'Data - Energy &amp; Metals'!$A$2:$A$1048576,FALSE),FALSE))</f>
        <v>162882</v>
      </c>
      <c r="D909" s="7">
        <f>IF(ISBLANK(HLOOKUP(D$2,'Data - Energy &amp; Metals'!$B$2:$AH$1048576,MATCH($A909,'Data - Energy &amp; Metals'!$A$2:$A$1048576,FALSE),FALSE)),#N/A,HLOOKUP(D$2,'Data - Energy &amp; Metals'!$B$2:$AH$1048576,MATCH($A909,'Data - Energy &amp; Metals'!$A$2:$A$1048576,FALSE),FALSE))</f>
        <v>185307</v>
      </c>
      <c r="E909" s="8">
        <f t="shared" si="14"/>
        <v>-1.8510875397251228E-2</v>
      </c>
    </row>
    <row r="910" spans="1:5" x14ac:dyDescent="0.25">
      <c r="A910" s="27">
        <f>IF('Data - Energy &amp; Metals'!A910="",#N/A,'Data - Energy &amp; Metals'!A910)</f>
        <v>45230</v>
      </c>
      <c r="B910" s="7">
        <f>IF(ISBLANK(HLOOKUP(B$2,'Data - Energy &amp; Metals'!$B$2:$AH$1048576,MATCH($A910,'Data - Energy &amp; Metals'!$A$2:$A$1048576,FALSE),FALSE)),#N/A,HLOOKUP(B$2,'Data - Energy &amp; Metals'!$B$2:$AH$1048576,MATCH($A910,'Data - Energy &amp; Metals'!$A$2:$A$1048576,FALSE),FALSE))</f>
        <v>1186140</v>
      </c>
      <c r="C910" s="7">
        <f>IF(ISBLANK(HLOOKUP(C$2,'Data - Energy &amp; Metals'!$B$2:$AH$1048576,MATCH($A910,'Data - Energy &amp; Metals'!$A$2:$A$1048576,FALSE),FALSE)),#N/A,HLOOKUP(C$2,'Data - Energy &amp; Metals'!$B$2:$AH$1048576,MATCH($A910,'Data - Energy &amp; Metals'!$A$2:$A$1048576,FALSE),FALSE))</f>
        <v>180891</v>
      </c>
      <c r="D910" s="7">
        <f>IF(ISBLANK(HLOOKUP(D$2,'Data - Energy &amp; Metals'!$B$2:$AH$1048576,MATCH($A910,'Data - Energy &amp; Metals'!$A$2:$A$1048576,FALSE),FALSE)),#N/A,HLOOKUP(D$2,'Data - Energy &amp; Metals'!$B$2:$AH$1048576,MATCH($A910,'Data - Energy &amp; Metals'!$A$2:$A$1048576,FALSE),FALSE))</f>
        <v>165530</v>
      </c>
      <c r="E910" s="8">
        <f t="shared" si="14"/>
        <v>1.295041057548013E-2</v>
      </c>
    </row>
    <row r="911" spans="1:5" x14ac:dyDescent="0.25">
      <c r="A911" s="27">
        <f>IF('Data - Energy &amp; Metals'!A911="",#N/A,'Data - Energy &amp; Metals'!A911)</f>
        <v>45237</v>
      </c>
      <c r="B911" s="7">
        <f>IF(ISBLANK(HLOOKUP(B$2,'Data - Energy &amp; Metals'!$B$2:$AH$1048576,MATCH($A911,'Data - Energy &amp; Metals'!$A$2:$A$1048576,FALSE),FALSE)),#N/A,HLOOKUP(B$2,'Data - Energy &amp; Metals'!$B$2:$AH$1048576,MATCH($A911,'Data - Energy &amp; Metals'!$A$2:$A$1048576,FALSE),FALSE))</f>
        <v>1243268</v>
      </c>
      <c r="C911" s="7">
        <f>IF(ISBLANK(HLOOKUP(C$2,'Data - Energy &amp; Metals'!$B$2:$AH$1048576,MATCH($A911,'Data - Energy &amp; Metals'!$A$2:$A$1048576,FALSE),FALSE)),#N/A,HLOOKUP(C$2,'Data - Energy &amp; Metals'!$B$2:$AH$1048576,MATCH($A911,'Data - Energy &amp; Metals'!$A$2:$A$1048576,FALSE),FALSE))</f>
        <v>188871</v>
      </c>
      <c r="D911" s="7">
        <f>IF(ISBLANK(HLOOKUP(D$2,'Data - Energy &amp; Metals'!$B$2:$AH$1048576,MATCH($A911,'Data - Energy &amp; Metals'!$A$2:$A$1048576,FALSE),FALSE)),#N/A,HLOOKUP(D$2,'Data - Energy &amp; Metals'!$B$2:$AH$1048576,MATCH($A911,'Data - Energy &amp; Metals'!$A$2:$A$1048576,FALSE),FALSE))</f>
        <v>225357</v>
      </c>
      <c r="E911" s="8">
        <f t="shared" si="14"/>
        <v>-2.934685039750078E-2</v>
      </c>
    </row>
    <row r="912" spans="1:5" x14ac:dyDescent="0.25">
      <c r="A912" s="27">
        <f>IF('Data - Energy &amp; Metals'!A912="",#N/A,'Data - Energy &amp; Metals'!A912)</f>
        <v>45244</v>
      </c>
      <c r="B912" s="7">
        <f>IF(ISBLANK(HLOOKUP(B$2,'Data - Energy &amp; Metals'!$B$2:$AH$1048576,MATCH($A912,'Data - Energy &amp; Metals'!$A$2:$A$1048576,FALSE),FALSE)),#N/A,HLOOKUP(B$2,'Data - Energy &amp; Metals'!$B$2:$AH$1048576,MATCH($A912,'Data - Energy &amp; Metals'!$A$2:$A$1048576,FALSE),FALSE))</f>
        <v>1296464</v>
      </c>
      <c r="C912" s="7">
        <f>IF(ISBLANK(HLOOKUP(C$2,'Data - Energy &amp; Metals'!$B$2:$AH$1048576,MATCH($A912,'Data - Energy &amp; Metals'!$A$2:$A$1048576,FALSE),FALSE)),#N/A,HLOOKUP(C$2,'Data - Energy &amp; Metals'!$B$2:$AH$1048576,MATCH($A912,'Data - Energy &amp; Metals'!$A$2:$A$1048576,FALSE),FALSE))</f>
        <v>209861</v>
      </c>
      <c r="D912" s="7">
        <f>IF(ISBLANK(HLOOKUP(D$2,'Data - Energy &amp; Metals'!$B$2:$AH$1048576,MATCH($A912,'Data - Energy &amp; Metals'!$A$2:$A$1048576,FALSE),FALSE)),#N/A,HLOOKUP(D$2,'Data - Energy &amp; Metals'!$B$2:$AH$1048576,MATCH($A912,'Data - Energy &amp; Metals'!$A$2:$A$1048576,FALSE),FALSE))</f>
        <v>280338</v>
      </c>
      <c r="E912" s="8">
        <f t="shared" si="14"/>
        <v>-5.4360938676276394E-2</v>
      </c>
    </row>
    <row r="913" spans="1:5" x14ac:dyDescent="0.25">
      <c r="A913" s="27">
        <f>IF('Data - Energy &amp; Metals'!A913="",#N/A,'Data - Energy &amp; Metals'!A913)</f>
        <v>45251</v>
      </c>
      <c r="B913" s="7">
        <f>IF(ISBLANK(HLOOKUP(B$2,'Data - Energy &amp; Metals'!$B$2:$AH$1048576,MATCH($A913,'Data - Energy &amp; Metals'!$A$2:$A$1048576,FALSE),FALSE)),#N/A,HLOOKUP(B$2,'Data - Energy &amp; Metals'!$B$2:$AH$1048576,MATCH($A913,'Data - Energy &amp; Metals'!$A$2:$A$1048576,FALSE),FALSE))</f>
        <v>1316640</v>
      </c>
      <c r="C913" s="7">
        <f>IF(ISBLANK(HLOOKUP(C$2,'Data - Energy &amp; Metals'!$B$2:$AH$1048576,MATCH($A913,'Data - Energy &amp; Metals'!$A$2:$A$1048576,FALSE),FALSE)),#N/A,HLOOKUP(C$2,'Data - Energy &amp; Metals'!$B$2:$AH$1048576,MATCH($A913,'Data - Energy &amp; Metals'!$A$2:$A$1048576,FALSE),FALSE))</f>
        <v>204852</v>
      </c>
      <c r="D913" s="7">
        <f>IF(ISBLANK(HLOOKUP(D$2,'Data - Energy &amp; Metals'!$B$2:$AH$1048576,MATCH($A913,'Data - Energy &amp; Metals'!$A$2:$A$1048576,FALSE),FALSE)),#N/A,HLOOKUP(D$2,'Data - Energy &amp; Metals'!$B$2:$AH$1048576,MATCH($A913,'Data - Energy &amp; Metals'!$A$2:$A$1048576,FALSE),FALSE))</f>
        <v>308109</v>
      </c>
      <c r="E913" s="8">
        <f t="shared" si="14"/>
        <v>-7.842462632154576E-2</v>
      </c>
    </row>
    <row r="914" spans="1:5" x14ac:dyDescent="0.25">
      <c r="A914" s="27">
        <f>IF('Data - Energy &amp; Metals'!A914="",#N/A,'Data - Energy &amp; Metals'!A914)</f>
        <v>45258</v>
      </c>
      <c r="B914" s="7">
        <f>IF(ISBLANK(HLOOKUP(B$2,'Data - Energy &amp; Metals'!$B$2:$AH$1048576,MATCH($A914,'Data - Energy &amp; Metals'!$A$2:$A$1048576,FALSE),FALSE)),#N/A,HLOOKUP(B$2,'Data - Energy &amp; Metals'!$B$2:$AH$1048576,MATCH($A914,'Data - Energy &amp; Metals'!$A$2:$A$1048576,FALSE),FALSE))</f>
        <v>1312707</v>
      </c>
      <c r="C914" s="7">
        <f>IF(ISBLANK(HLOOKUP(C$2,'Data - Energy &amp; Metals'!$B$2:$AH$1048576,MATCH($A914,'Data - Energy &amp; Metals'!$A$2:$A$1048576,FALSE),FALSE)),#N/A,HLOOKUP(C$2,'Data - Energy &amp; Metals'!$B$2:$AH$1048576,MATCH($A914,'Data - Energy &amp; Metals'!$A$2:$A$1048576,FALSE),FALSE))</f>
        <v>224746</v>
      </c>
      <c r="D914" s="7">
        <f>IF(ISBLANK(HLOOKUP(D$2,'Data - Energy &amp; Metals'!$B$2:$AH$1048576,MATCH($A914,'Data - Energy &amp; Metals'!$A$2:$A$1048576,FALSE),FALSE)),#N/A,HLOOKUP(D$2,'Data - Energy &amp; Metals'!$B$2:$AH$1048576,MATCH($A914,'Data - Energy &amp; Metals'!$A$2:$A$1048576,FALSE),FALSE))</f>
        <v>329481</v>
      </c>
      <c r="E914" s="8">
        <f t="shared" si="14"/>
        <v>-7.9785511923071942E-2</v>
      </c>
    </row>
    <row r="915" spans="1:5" x14ac:dyDescent="0.25">
      <c r="A915" s="27">
        <f>IF('Data - Energy &amp; Metals'!A915="",#N/A,'Data - Energy &amp; Metals'!A915)</f>
        <v>45265</v>
      </c>
      <c r="B915" s="7">
        <f>IF(ISBLANK(HLOOKUP(B$2,'Data - Energy &amp; Metals'!$B$2:$AH$1048576,MATCH($A915,'Data - Energy &amp; Metals'!$A$2:$A$1048576,FALSE),FALSE)),#N/A,HLOOKUP(B$2,'Data - Energy &amp; Metals'!$B$2:$AH$1048576,MATCH($A915,'Data - Energy &amp; Metals'!$A$2:$A$1048576,FALSE),FALSE))</f>
        <v>1339392</v>
      </c>
      <c r="C915" s="7">
        <f>IF(ISBLANK(HLOOKUP(C$2,'Data - Energy &amp; Metals'!$B$2:$AH$1048576,MATCH($A915,'Data - Energy &amp; Metals'!$A$2:$A$1048576,FALSE),FALSE)),#N/A,HLOOKUP(C$2,'Data - Energy &amp; Metals'!$B$2:$AH$1048576,MATCH($A915,'Data - Energy &amp; Metals'!$A$2:$A$1048576,FALSE),FALSE))</f>
        <v>218078</v>
      </c>
      <c r="D915" s="7">
        <f>IF(ISBLANK(HLOOKUP(D$2,'Data - Energy &amp; Metals'!$B$2:$AH$1048576,MATCH($A915,'Data - Energy &amp; Metals'!$A$2:$A$1048576,FALSE),FALSE)),#N/A,HLOOKUP(D$2,'Data - Energy &amp; Metals'!$B$2:$AH$1048576,MATCH($A915,'Data - Energy &amp; Metals'!$A$2:$A$1048576,FALSE),FALSE))</f>
        <v>340527</v>
      </c>
      <c r="E915" s="8">
        <f t="shared" si="14"/>
        <v>-9.142133146980122E-2</v>
      </c>
    </row>
    <row r="916" spans="1:5" x14ac:dyDescent="0.25">
      <c r="A916" s="27">
        <f>IF('Data - Energy &amp; Metals'!A916="",#N/A,'Data - Energy &amp; Metals'!A916)</f>
        <v>45272</v>
      </c>
      <c r="B916" s="7">
        <f>IF(ISBLANK(HLOOKUP(B$2,'Data - Energy &amp; Metals'!$B$2:$AH$1048576,MATCH($A916,'Data - Energy &amp; Metals'!$A$2:$A$1048576,FALSE),FALSE)),#N/A,HLOOKUP(B$2,'Data - Energy &amp; Metals'!$B$2:$AH$1048576,MATCH($A916,'Data - Energy &amp; Metals'!$A$2:$A$1048576,FALSE),FALSE))</f>
        <v>1412602</v>
      </c>
      <c r="C916" s="7">
        <f>IF(ISBLANK(HLOOKUP(C$2,'Data - Energy &amp; Metals'!$B$2:$AH$1048576,MATCH($A916,'Data - Energy &amp; Metals'!$A$2:$A$1048576,FALSE),FALSE)),#N/A,HLOOKUP(C$2,'Data - Energy &amp; Metals'!$B$2:$AH$1048576,MATCH($A916,'Data - Energy &amp; Metals'!$A$2:$A$1048576,FALSE),FALSE))</f>
        <v>222487</v>
      </c>
      <c r="D916" s="7">
        <f>IF(ISBLANK(HLOOKUP(D$2,'Data - Energy &amp; Metals'!$B$2:$AH$1048576,MATCH($A916,'Data - Energy &amp; Metals'!$A$2:$A$1048576,FALSE),FALSE)),#N/A,HLOOKUP(D$2,'Data - Energy &amp; Metals'!$B$2:$AH$1048576,MATCH($A916,'Data - Energy &amp; Metals'!$A$2:$A$1048576,FALSE),FALSE))</f>
        <v>347101</v>
      </c>
      <c r="E916" s="8">
        <f t="shared" si="14"/>
        <v>-8.8215930601825573E-2</v>
      </c>
    </row>
    <row r="917" spans="1:5" x14ac:dyDescent="0.25">
      <c r="A917" s="27">
        <f>IF('Data - Energy &amp; Metals'!A917="",#N/A,'Data - Energy &amp; Metals'!A917)</f>
        <v>45279</v>
      </c>
      <c r="B917" s="7">
        <f>IF(ISBLANK(HLOOKUP(B$2,'Data - Energy &amp; Metals'!$B$2:$AH$1048576,MATCH($A917,'Data - Energy &amp; Metals'!$A$2:$A$1048576,FALSE),FALSE)),#N/A,HLOOKUP(B$2,'Data - Energy &amp; Metals'!$B$2:$AH$1048576,MATCH($A917,'Data - Energy &amp; Metals'!$A$2:$A$1048576,FALSE),FALSE))</f>
        <v>1385269</v>
      </c>
      <c r="C917" s="7">
        <f>IF(ISBLANK(HLOOKUP(C$2,'Data - Energy &amp; Metals'!$B$2:$AH$1048576,MATCH($A917,'Data - Energy &amp; Metals'!$A$2:$A$1048576,FALSE),FALSE)),#N/A,HLOOKUP(C$2,'Data - Energy &amp; Metals'!$B$2:$AH$1048576,MATCH($A917,'Data - Energy &amp; Metals'!$A$2:$A$1048576,FALSE),FALSE))</f>
        <v>210738</v>
      </c>
      <c r="D917" s="7">
        <f>IF(ISBLANK(HLOOKUP(D$2,'Data - Energy &amp; Metals'!$B$2:$AH$1048576,MATCH($A917,'Data - Energy &amp; Metals'!$A$2:$A$1048576,FALSE),FALSE)),#N/A,HLOOKUP(D$2,'Data - Energy &amp; Metals'!$B$2:$AH$1048576,MATCH($A917,'Data - Energy &amp; Metals'!$A$2:$A$1048576,FALSE),FALSE))</f>
        <v>332476</v>
      </c>
      <c r="E917" s="8">
        <f t="shared" si="14"/>
        <v>-8.7880404455741093E-2</v>
      </c>
    </row>
    <row r="918" spans="1:5" x14ac:dyDescent="0.25">
      <c r="A918" s="27">
        <f>IF('Data - Energy &amp; Metals'!A918="",#N/A,'Data - Energy &amp; Metals'!A918)</f>
        <v>45286</v>
      </c>
      <c r="B918" s="7">
        <f>IF(ISBLANK(HLOOKUP(B$2,'Data - Energy &amp; Metals'!$B$2:$AH$1048576,MATCH($A918,'Data - Energy &amp; Metals'!$A$2:$A$1048576,FALSE),FALSE)),#N/A,HLOOKUP(B$2,'Data - Energy &amp; Metals'!$B$2:$AH$1048576,MATCH($A918,'Data - Energy &amp; Metals'!$A$2:$A$1048576,FALSE),FALSE))</f>
        <v>1354610</v>
      </c>
      <c r="C918" s="7">
        <f>IF(ISBLANK(HLOOKUP(C$2,'Data - Energy &amp; Metals'!$B$2:$AH$1048576,MATCH($A918,'Data - Energy &amp; Metals'!$A$2:$A$1048576,FALSE),FALSE)),#N/A,HLOOKUP(C$2,'Data - Energy &amp; Metals'!$B$2:$AH$1048576,MATCH($A918,'Data - Energy &amp; Metals'!$A$2:$A$1048576,FALSE),FALSE))</f>
        <v>208167</v>
      </c>
      <c r="D918" s="7">
        <f>IF(ISBLANK(HLOOKUP(D$2,'Data - Energy &amp; Metals'!$B$2:$AH$1048576,MATCH($A918,'Data - Energy &amp; Metals'!$A$2:$A$1048576,FALSE),FALSE)),#N/A,HLOOKUP(D$2,'Data - Energy &amp; Metals'!$B$2:$AH$1048576,MATCH($A918,'Data - Energy &amp; Metals'!$A$2:$A$1048576,FALSE),FALSE))</f>
        <v>313158</v>
      </c>
      <c r="E918" s="8">
        <f t="shared" si="14"/>
        <v>-7.7506440968249157E-2</v>
      </c>
    </row>
    <row r="919" spans="1:5" x14ac:dyDescent="0.25">
      <c r="A919" s="27">
        <f>IF('Data - Energy &amp; Metals'!A919="",#N/A,'Data - Energy &amp; Metals'!A919)</f>
        <v>45293</v>
      </c>
      <c r="B919" s="7">
        <f>IF(ISBLANK(HLOOKUP(B$2,'Data - Energy &amp; Metals'!$B$2:$AH$1048576,MATCH($A919,'Data - Energy &amp; Metals'!$A$2:$A$1048576,FALSE),FALSE)),#N/A,HLOOKUP(B$2,'Data - Energy &amp; Metals'!$B$2:$AH$1048576,MATCH($A919,'Data - Energy &amp; Metals'!$A$2:$A$1048576,FALSE),FALSE))</f>
        <v>1396907</v>
      </c>
      <c r="C919" s="7">
        <f>IF(ISBLANK(HLOOKUP(C$2,'Data - Energy &amp; Metals'!$B$2:$AH$1048576,MATCH($A919,'Data - Energy &amp; Metals'!$A$2:$A$1048576,FALSE),FALSE)),#N/A,HLOOKUP(C$2,'Data - Energy &amp; Metals'!$B$2:$AH$1048576,MATCH($A919,'Data - Energy &amp; Metals'!$A$2:$A$1048576,FALSE),FALSE))</f>
        <v>216686</v>
      </c>
      <c r="D919" s="7">
        <f>IF(ISBLANK(HLOOKUP(D$2,'Data - Energy &amp; Metals'!$B$2:$AH$1048576,MATCH($A919,'Data - Energy &amp; Metals'!$A$2:$A$1048576,FALSE),FALSE)),#N/A,HLOOKUP(D$2,'Data - Energy &amp; Metals'!$B$2:$AH$1048576,MATCH($A919,'Data - Energy &amp; Metals'!$A$2:$A$1048576,FALSE),FALSE))</f>
        <v>295176</v>
      </c>
      <c r="E919" s="8">
        <f t="shared" si="14"/>
        <v>-5.6188421992301563E-2</v>
      </c>
    </row>
    <row r="920" spans="1:5" x14ac:dyDescent="0.25">
      <c r="A920" s="27">
        <f>IF('Data - Energy &amp; Metals'!A920="",#N/A,'Data - Energy &amp; Metals'!A920)</f>
        <v>45300</v>
      </c>
      <c r="B920" s="7">
        <f>IF(ISBLANK(HLOOKUP(B$2,'Data - Energy &amp; Metals'!$B$2:$AH$1048576,MATCH($A920,'Data - Energy &amp; Metals'!$A$2:$A$1048576,FALSE),FALSE)),#N/A,HLOOKUP(B$2,'Data - Energy &amp; Metals'!$B$2:$AH$1048576,MATCH($A920,'Data - Energy &amp; Metals'!$A$2:$A$1048576,FALSE),FALSE))</f>
        <v>1406951</v>
      </c>
      <c r="C920" s="7">
        <f>IF(ISBLANK(HLOOKUP(C$2,'Data - Energy &amp; Metals'!$B$2:$AH$1048576,MATCH($A920,'Data - Energy &amp; Metals'!$A$2:$A$1048576,FALSE),FALSE)),#N/A,HLOOKUP(C$2,'Data - Energy &amp; Metals'!$B$2:$AH$1048576,MATCH($A920,'Data - Energy &amp; Metals'!$A$2:$A$1048576,FALSE),FALSE))</f>
        <v>178872</v>
      </c>
      <c r="D920" s="7">
        <f>IF(ISBLANK(HLOOKUP(D$2,'Data - Energy &amp; Metals'!$B$2:$AH$1048576,MATCH($A920,'Data - Energy &amp; Metals'!$A$2:$A$1048576,FALSE),FALSE)),#N/A,HLOOKUP(D$2,'Data - Energy &amp; Metals'!$B$2:$AH$1048576,MATCH($A920,'Data - Energy &amp; Metals'!$A$2:$A$1048576,FALSE),FALSE))</f>
        <v>222927</v>
      </c>
      <c r="E920" s="8">
        <f t="shared" si="14"/>
        <v>-3.1312391120941668E-2</v>
      </c>
    </row>
    <row r="921" spans="1:5" x14ac:dyDescent="0.25">
      <c r="A921" s="27">
        <f>IF('Data - Energy &amp; Metals'!A921="",#N/A,'Data - Energy &amp; Metals'!A921)</f>
        <v>45307</v>
      </c>
      <c r="B921" s="7">
        <f>IF(ISBLANK(HLOOKUP(B$2,'Data - Energy &amp; Metals'!$B$2:$AH$1048576,MATCH($A921,'Data - Energy &amp; Metals'!$A$2:$A$1048576,FALSE),FALSE)),#N/A,HLOOKUP(B$2,'Data - Energy &amp; Metals'!$B$2:$AH$1048576,MATCH($A921,'Data - Energy &amp; Metals'!$A$2:$A$1048576,FALSE),FALSE))</f>
        <v>1405826</v>
      </c>
      <c r="C921" s="7">
        <f>IF(ISBLANK(HLOOKUP(C$2,'Data - Energy &amp; Metals'!$B$2:$AH$1048576,MATCH($A921,'Data - Energy &amp; Metals'!$A$2:$A$1048576,FALSE),FALSE)),#N/A,HLOOKUP(C$2,'Data - Energy &amp; Metals'!$B$2:$AH$1048576,MATCH($A921,'Data - Energy &amp; Metals'!$A$2:$A$1048576,FALSE),FALSE))</f>
        <v>188751</v>
      </c>
      <c r="D921" s="7">
        <f>IF(ISBLANK(HLOOKUP(D$2,'Data - Energy &amp; Metals'!$B$2:$AH$1048576,MATCH($A921,'Data - Energy &amp; Metals'!$A$2:$A$1048576,FALSE),FALSE)),#N/A,HLOOKUP(D$2,'Data - Energy &amp; Metals'!$B$2:$AH$1048576,MATCH($A921,'Data - Energy &amp; Metals'!$A$2:$A$1048576,FALSE),FALSE))</f>
        <v>195270</v>
      </c>
      <c r="E921" s="8">
        <f t="shared" si="14"/>
        <v>-4.6371314799982357E-3</v>
      </c>
    </row>
    <row r="922" spans="1:5" x14ac:dyDescent="0.25">
      <c r="A922" s="27">
        <f>IF('Data - Energy &amp; Metals'!A922="",#N/A,'Data - Energy &amp; Metals'!A922)</f>
        <v>45314</v>
      </c>
      <c r="B922" s="7">
        <f>IF(ISBLANK(HLOOKUP(B$2,'Data - Energy &amp; Metals'!$B$2:$AH$1048576,MATCH($A922,'Data - Energy &amp; Metals'!$A$2:$A$1048576,FALSE),FALSE)),#N/A,HLOOKUP(B$2,'Data - Energy &amp; Metals'!$B$2:$AH$1048576,MATCH($A922,'Data - Energy &amp; Metals'!$A$2:$A$1048576,FALSE),FALSE))</f>
        <v>1444172</v>
      </c>
      <c r="C922" s="7">
        <f>IF(ISBLANK(HLOOKUP(C$2,'Data - Energy &amp; Metals'!$B$2:$AH$1048576,MATCH($A922,'Data - Energy &amp; Metals'!$A$2:$A$1048576,FALSE),FALSE)),#N/A,HLOOKUP(C$2,'Data - Energy &amp; Metals'!$B$2:$AH$1048576,MATCH($A922,'Data - Energy &amp; Metals'!$A$2:$A$1048576,FALSE),FALSE))</f>
        <v>206667</v>
      </c>
      <c r="D922" s="7">
        <f>IF(ISBLANK(HLOOKUP(D$2,'Data - Energy &amp; Metals'!$B$2:$AH$1048576,MATCH($A922,'Data - Energy &amp; Metals'!$A$2:$A$1048576,FALSE),FALSE)),#N/A,HLOOKUP(D$2,'Data - Energy &amp; Metals'!$B$2:$AH$1048576,MATCH($A922,'Data - Energy &amp; Metals'!$A$2:$A$1048576,FALSE),FALSE))</f>
        <v>244600</v>
      </c>
      <c r="E922" s="8">
        <f t="shared" si="14"/>
        <v>-2.6266261913400896E-2</v>
      </c>
    </row>
    <row r="923" spans="1:5" x14ac:dyDescent="0.25">
      <c r="A923" s="27">
        <f>IF('Data - Energy &amp; Metals'!A923="",#N/A,'Data - Energy &amp; Metals'!A923)</f>
        <v>45321</v>
      </c>
      <c r="B923" s="7">
        <f>IF(ISBLANK(HLOOKUP(B$2,'Data - Energy &amp; Metals'!$B$2:$AH$1048576,MATCH($A923,'Data - Energy &amp; Metals'!$A$2:$A$1048576,FALSE),FALSE)),#N/A,HLOOKUP(B$2,'Data - Energy &amp; Metals'!$B$2:$AH$1048576,MATCH($A923,'Data - Energy &amp; Metals'!$A$2:$A$1048576,FALSE),FALSE))</f>
        <v>1471807</v>
      </c>
      <c r="C923" s="7">
        <f>IF(ISBLANK(HLOOKUP(C$2,'Data - Energy &amp; Metals'!$B$2:$AH$1048576,MATCH($A923,'Data - Energy &amp; Metals'!$A$2:$A$1048576,FALSE),FALSE)),#N/A,HLOOKUP(C$2,'Data - Energy &amp; Metals'!$B$2:$AH$1048576,MATCH($A923,'Data - Energy &amp; Metals'!$A$2:$A$1048576,FALSE),FALSE))</f>
        <v>209615</v>
      </c>
      <c r="D923" s="7">
        <f>IF(ISBLANK(HLOOKUP(D$2,'Data - Energy &amp; Metals'!$B$2:$AH$1048576,MATCH($A923,'Data - Energy &amp; Metals'!$A$2:$A$1048576,FALSE),FALSE)),#N/A,HLOOKUP(D$2,'Data - Energy &amp; Metals'!$B$2:$AH$1048576,MATCH($A923,'Data - Energy &amp; Metals'!$A$2:$A$1048576,FALSE),FALSE))</f>
        <v>280136</v>
      </c>
      <c r="E923" s="8">
        <f t="shared" si="14"/>
        <v>-4.7914570320701018E-2</v>
      </c>
    </row>
    <row r="924" spans="1:5" x14ac:dyDescent="0.25">
      <c r="A924" s="27">
        <f>IF('Data - Energy &amp; Metals'!A924="",#N/A,'Data - Energy &amp; Metals'!A924)</f>
        <v>45328</v>
      </c>
      <c r="B924" s="7">
        <f>IF(ISBLANK(HLOOKUP(B$2,'Data - Energy &amp; Metals'!$B$2:$AH$1048576,MATCH($A924,'Data - Energy &amp; Metals'!$A$2:$A$1048576,FALSE),FALSE)),#N/A,HLOOKUP(B$2,'Data - Energy &amp; Metals'!$B$2:$AH$1048576,MATCH($A924,'Data - Energy &amp; Metals'!$A$2:$A$1048576,FALSE),FALSE))</f>
        <v>1533041</v>
      </c>
      <c r="C924" s="7">
        <f>IF(ISBLANK(HLOOKUP(C$2,'Data - Energy &amp; Metals'!$B$2:$AH$1048576,MATCH($A924,'Data - Energy &amp; Metals'!$A$2:$A$1048576,FALSE),FALSE)),#N/A,HLOOKUP(C$2,'Data - Energy &amp; Metals'!$B$2:$AH$1048576,MATCH($A924,'Data - Energy &amp; Metals'!$A$2:$A$1048576,FALSE),FALSE))</f>
        <v>209999</v>
      </c>
      <c r="D924" s="7">
        <f>IF(ISBLANK(HLOOKUP(D$2,'Data - Energy &amp; Metals'!$B$2:$AH$1048576,MATCH($A924,'Data - Energy &amp; Metals'!$A$2:$A$1048576,FALSE),FALSE)),#N/A,HLOOKUP(D$2,'Data - Energy &amp; Metals'!$B$2:$AH$1048576,MATCH($A924,'Data - Energy &amp; Metals'!$A$2:$A$1048576,FALSE),FALSE))</f>
        <v>306736</v>
      </c>
      <c r="E924" s="8">
        <f t="shared" si="14"/>
        <v>-6.3101378241025519E-2</v>
      </c>
    </row>
    <row r="925" spans="1:5" x14ac:dyDescent="0.25">
      <c r="A925" s="27">
        <f>IF('Data - Energy &amp; Metals'!A925="",#N/A,'Data - Energy &amp; Metals'!A925)</f>
        <v>45335</v>
      </c>
      <c r="B925" s="7">
        <f>IF(ISBLANK(HLOOKUP(B$2,'Data - Energy &amp; Metals'!$B$2:$AH$1048576,MATCH($A925,'Data - Energy &amp; Metals'!$A$2:$A$1048576,FALSE),FALSE)),#N/A,HLOOKUP(B$2,'Data - Energy &amp; Metals'!$B$2:$AH$1048576,MATCH($A925,'Data - Energy &amp; Metals'!$A$2:$A$1048576,FALSE),FALSE))</f>
        <v>1554063</v>
      </c>
      <c r="C925" s="7">
        <f>IF(ISBLANK(HLOOKUP(C$2,'Data - Energy &amp; Metals'!$B$2:$AH$1048576,MATCH($A925,'Data - Energy &amp; Metals'!$A$2:$A$1048576,FALSE),FALSE)),#N/A,HLOOKUP(C$2,'Data - Energy &amp; Metals'!$B$2:$AH$1048576,MATCH($A925,'Data - Energy &amp; Metals'!$A$2:$A$1048576,FALSE),FALSE))</f>
        <v>232635</v>
      </c>
      <c r="D925" s="7">
        <f>IF(ISBLANK(HLOOKUP(D$2,'Data - Energy &amp; Metals'!$B$2:$AH$1048576,MATCH($A925,'Data - Energy &amp; Metals'!$A$2:$A$1048576,FALSE),FALSE)),#N/A,HLOOKUP(D$2,'Data - Energy &amp; Metals'!$B$2:$AH$1048576,MATCH($A925,'Data - Energy &amp; Metals'!$A$2:$A$1048576,FALSE),FALSE))</f>
        <v>362800</v>
      </c>
      <c r="E925" s="8">
        <f t="shared" si="14"/>
        <v>-8.3757865672112394E-2</v>
      </c>
    </row>
    <row r="926" spans="1:5" x14ac:dyDescent="0.25">
      <c r="A926" s="27">
        <f>IF('Data - Energy &amp; Metals'!A926="",#N/A,'Data - Energy &amp; Metals'!A926)</f>
        <v>45342</v>
      </c>
      <c r="B926" s="7">
        <f>IF(ISBLANK(HLOOKUP(B$2,'Data - Energy &amp; Metals'!$B$2:$AH$1048576,MATCH($A926,'Data - Energy &amp; Metals'!$A$2:$A$1048576,FALSE),FALSE)),#N/A,HLOOKUP(B$2,'Data - Energy &amp; Metals'!$B$2:$AH$1048576,MATCH($A926,'Data - Energy &amp; Metals'!$A$2:$A$1048576,FALSE),FALSE))</f>
        <v>1592460</v>
      </c>
      <c r="C926" s="7">
        <f>IF(ISBLANK(HLOOKUP(C$2,'Data - Energy &amp; Metals'!$B$2:$AH$1048576,MATCH($A926,'Data - Energy &amp; Metals'!$A$2:$A$1048576,FALSE),FALSE)),#N/A,HLOOKUP(C$2,'Data - Energy &amp; Metals'!$B$2:$AH$1048576,MATCH($A926,'Data - Energy &amp; Metals'!$A$2:$A$1048576,FALSE),FALSE))</f>
        <v>245132</v>
      </c>
      <c r="D926" s="7">
        <f>IF(ISBLANK(HLOOKUP(D$2,'Data - Energy &amp; Metals'!$B$2:$AH$1048576,MATCH($A926,'Data - Energy &amp; Metals'!$A$2:$A$1048576,FALSE),FALSE)),#N/A,HLOOKUP(D$2,'Data - Energy &amp; Metals'!$B$2:$AH$1048576,MATCH($A926,'Data - Energy &amp; Metals'!$A$2:$A$1048576,FALSE),FALSE))</f>
        <v>405861</v>
      </c>
      <c r="E926" s="8">
        <f t="shared" si="14"/>
        <v>-0.10093126357961896</v>
      </c>
    </row>
    <row r="927" spans="1:5" x14ac:dyDescent="0.25">
      <c r="A927" s="27">
        <f>IF('Data - Energy &amp; Metals'!A927="",#N/A,'Data - Energy &amp; Metals'!A927)</f>
        <v>45349</v>
      </c>
      <c r="B927" s="7">
        <f>IF(ISBLANK(HLOOKUP(B$2,'Data - Energy &amp; Metals'!$B$2:$AH$1048576,MATCH($A927,'Data - Energy &amp; Metals'!$A$2:$A$1048576,FALSE),FALSE)),#N/A,HLOOKUP(B$2,'Data - Energy &amp; Metals'!$B$2:$AH$1048576,MATCH($A927,'Data - Energy &amp; Metals'!$A$2:$A$1048576,FALSE),FALSE))</f>
        <v>1500882</v>
      </c>
      <c r="C927" s="7">
        <f>IF(ISBLANK(HLOOKUP(C$2,'Data - Energy &amp; Metals'!$B$2:$AH$1048576,MATCH($A927,'Data - Energy &amp; Metals'!$A$2:$A$1048576,FALSE),FALSE)),#N/A,HLOOKUP(C$2,'Data - Energy &amp; Metals'!$B$2:$AH$1048576,MATCH($A927,'Data - Energy &amp; Metals'!$A$2:$A$1048576,FALSE),FALSE))</f>
        <v>234468</v>
      </c>
      <c r="D927" s="7">
        <f>IF(ISBLANK(HLOOKUP(D$2,'Data - Energy &amp; Metals'!$B$2:$AH$1048576,MATCH($A927,'Data - Energy &amp; Metals'!$A$2:$A$1048576,FALSE),FALSE)),#N/A,HLOOKUP(D$2,'Data - Energy &amp; Metals'!$B$2:$AH$1048576,MATCH($A927,'Data - Energy &amp; Metals'!$A$2:$A$1048576,FALSE),FALSE))</f>
        <v>355916</v>
      </c>
      <c r="E927" s="8">
        <f t="shared" si="14"/>
        <v>-8.0917753694161168E-2</v>
      </c>
    </row>
    <row r="928" spans="1:5" x14ac:dyDescent="0.25">
      <c r="A928" s="27">
        <f>IF('Data - Energy &amp; Metals'!A928="",#N/A,'Data - Energy &amp; Metals'!A928)</f>
        <v>45356</v>
      </c>
      <c r="B928" s="7">
        <f>IF(ISBLANK(HLOOKUP(B$2,'Data - Energy &amp; Metals'!$B$2:$AH$1048576,MATCH($A928,'Data - Energy &amp; Metals'!$A$2:$A$1048576,FALSE),FALSE)),#N/A,HLOOKUP(B$2,'Data - Energy &amp; Metals'!$B$2:$AH$1048576,MATCH($A928,'Data - Energy &amp; Metals'!$A$2:$A$1048576,FALSE),FALSE))</f>
        <v>1533317</v>
      </c>
      <c r="C928" s="7">
        <f>IF(ISBLANK(HLOOKUP(C$2,'Data - Energy &amp; Metals'!$B$2:$AH$1048576,MATCH($A928,'Data - Energy &amp; Metals'!$A$2:$A$1048576,FALSE),FALSE)),#N/A,HLOOKUP(C$2,'Data - Energy &amp; Metals'!$B$2:$AH$1048576,MATCH($A928,'Data - Energy &amp; Metals'!$A$2:$A$1048576,FALSE),FALSE))</f>
        <v>237559</v>
      </c>
      <c r="D928" s="7">
        <f>IF(ISBLANK(HLOOKUP(D$2,'Data - Energy &amp; Metals'!$B$2:$AH$1048576,MATCH($A928,'Data - Energy &amp; Metals'!$A$2:$A$1048576,FALSE),FALSE)),#N/A,HLOOKUP(D$2,'Data - Energy &amp; Metals'!$B$2:$AH$1048576,MATCH($A928,'Data - Energy &amp; Metals'!$A$2:$A$1048576,FALSE),FALSE))</f>
        <v>344157</v>
      </c>
      <c r="E928" s="8">
        <f t="shared" si="14"/>
        <v>-6.9521175334259E-2</v>
      </c>
    </row>
    <row r="929" spans="1:5" x14ac:dyDescent="0.25">
      <c r="A929" s="27">
        <f>IF('Data - Energy &amp; Metals'!A929="",#N/A,'Data - Energy &amp; Metals'!A929)</f>
        <v>45363</v>
      </c>
      <c r="B929" s="7">
        <f>IF(ISBLANK(HLOOKUP(B$2,'Data - Energy &amp; Metals'!$B$2:$AH$1048576,MATCH($A929,'Data - Energy &amp; Metals'!$A$2:$A$1048576,FALSE),FALSE)),#N/A,HLOOKUP(B$2,'Data - Energy &amp; Metals'!$B$2:$AH$1048576,MATCH($A929,'Data - Energy &amp; Metals'!$A$2:$A$1048576,FALSE),FALSE))</f>
        <v>1595652</v>
      </c>
      <c r="C929" s="7">
        <f>IF(ISBLANK(HLOOKUP(C$2,'Data - Energy &amp; Metals'!$B$2:$AH$1048576,MATCH($A929,'Data - Energy &amp; Metals'!$A$2:$A$1048576,FALSE),FALSE)),#N/A,HLOOKUP(C$2,'Data - Energy &amp; Metals'!$B$2:$AH$1048576,MATCH($A929,'Data - Energy &amp; Metals'!$A$2:$A$1048576,FALSE),FALSE))</f>
        <v>232219</v>
      </c>
      <c r="D929" s="7">
        <f>IF(ISBLANK(HLOOKUP(D$2,'Data - Energy &amp; Metals'!$B$2:$AH$1048576,MATCH($A929,'Data - Energy &amp; Metals'!$A$2:$A$1048576,FALSE),FALSE)),#N/A,HLOOKUP(D$2,'Data - Energy &amp; Metals'!$B$2:$AH$1048576,MATCH($A929,'Data - Energy &amp; Metals'!$A$2:$A$1048576,FALSE),FALSE))</f>
        <v>331428</v>
      </c>
      <c r="E929" s="8">
        <f t="shared" si="14"/>
        <v>-6.2174584433197212E-2</v>
      </c>
    </row>
    <row r="930" spans="1:5" x14ac:dyDescent="0.25">
      <c r="A930" s="27">
        <f>IF('Data - Energy &amp; Metals'!A930="",#N/A,'Data - Energy &amp; Metals'!A930)</f>
        <v>45370</v>
      </c>
      <c r="B930" s="7">
        <f>IF(ISBLANK(HLOOKUP(B$2,'Data - Energy &amp; Metals'!$B$2:$AH$1048576,MATCH($A930,'Data - Energy &amp; Metals'!$A$2:$A$1048576,FALSE),FALSE)),#N/A,HLOOKUP(B$2,'Data - Energy &amp; Metals'!$B$2:$AH$1048576,MATCH($A930,'Data - Energy &amp; Metals'!$A$2:$A$1048576,FALSE),FALSE))</f>
        <v>1590503</v>
      </c>
      <c r="C930" s="7">
        <f>IF(ISBLANK(HLOOKUP(C$2,'Data - Energy &amp; Metals'!$B$2:$AH$1048576,MATCH($A930,'Data - Energy &amp; Metals'!$A$2:$A$1048576,FALSE),FALSE)),#N/A,HLOOKUP(C$2,'Data - Energy &amp; Metals'!$B$2:$AH$1048576,MATCH($A930,'Data - Energy &amp; Metals'!$A$2:$A$1048576,FALSE),FALSE))</f>
        <v>230124</v>
      </c>
      <c r="D930" s="7">
        <f>IF(ISBLANK(HLOOKUP(D$2,'Data - Energy &amp; Metals'!$B$2:$AH$1048576,MATCH($A930,'Data - Energy &amp; Metals'!$A$2:$A$1048576,FALSE),FALSE)),#N/A,HLOOKUP(D$2,'Data - Energy &amp; Metals'!$B$2:$AH$1048576,MATCH($A930,'Data - Energy &amp; Metals'!$A$2:$A$1048576,FALSE),FALSE))</f>
        <v>318289</v>
      </c>
      <c r="E930" s="8">
        <f t="shared" si="14"/>
        <v>-5.5432149452091573E-2</v>
      </c>
    </row>
    <row r="931" spans="1:5" x14ac:dyDescent="0.25">
      <c r="A931" s="27">
        <f>IF('Data - Energy &amp; Metals'!A931="",#N/A,'Data - Energy &amp; Metals'!A931)</f>
        <v>45377</v>
      </c>
      <c r="B931" s="7">
        <f>IF(ISBLANK(HLOOKUP(B$2,'Data - Energy &amp; Metals'!$B$2:$AH$1048576,MATCH($A931,'Data - Energy &amp; Metals'!$A$2:$A$1048576,FALSE),FALSE)),#N/A,HLOOKUP(B$2,'Data - Energy &amp; Metals'!$B$2:$AH$1048576,MATCH($A931,'Data - Energy &amp; Metals'!$A$2:$A$1048576,FALSE),FALSE))</f>
        <v>1543743</v>
      </c>
      <c r="C931" s="7">
        <f>IF(ISBLANK(HLOOKUP(C$2,'Data - Energy &amp; Metals'!$B$2:$AH$1048576,MATCH($A931,'Data - Energy &amp; Metals'!$A$2:$A$1048576,FALSE),FALSE)),#N/A,HLOOKUP(C$2,'Data - Energy &amp; Metals'!$B$2:$AH$1048576,MATCH($A931,'Data - Energy &amp; Metals'!$A$2:$A$1048576,FALSE),FALSE))</f>
        <v>243818</v>
      </c>
      <c r="D931" s="7">
        <f>IF(ISBLANK(HLOOKUP(D$2,'Data - Energy &amp; Metals'!$B$2:$AH$1048576,MATCH($A931,'Data - Energy &amp; Metals'!$A$2:$A$1048576,FALSE),FALSE)),#N/A,HLOOKUP(D$2,'Data - Energy &amp; Metals'!$B$2:$AH$1048576,MATCH($A931,'Data - Energy &amp; Metals'!$A$2:$A$1048576,FALSE),FALSE))</f>
        <v>329915</v>
      </c>
      <c r="E931" s="8">
        <f t="shared" si="14"/>
        <v>-5.577158892380403E-2</v>
      </c>
    </row>
    <row r="932" spans="1:5" x14ac:dyDescent="0.25">
      <c r="A932" s="27">
        <f>IF('Data - Energy &amp; Metals'!A932="",#N/A,'Data - Energy &amp; Metals'!A932)</f>
        <v>45384</v>
      </c>
      <c r="B932" s="7">
        <f>IF(ISBLANK(HLOOKUP(B$2,'Data - Energy &amp; Metals'!$B$2:$AH$1048576,MATCH($A932,'Data - Energy &amp; Metals'!$A$2:$A$1048576,FALSE),FALSE)),#N/A,HLOOKUP(B$2,'Data - Energy &amp; Metals'!$B$2:$AH$1048576,MATCH($A932,'Data - Energy &amp; Metals'!$A$2:$A$1048576,FALSE),FALSE))</f>
        <v>1590071</v>
      </c>
      <c r="C932" s="7">
        <f>IF(ISBLANK(HLOOKUP(C$2,'Data - Energy &amp; Metals'!$B$2:$AH$1048576,MATCH($A932,'Data - Energy &amp; Metals'!$A$2:$A$1048576,FALSE),FALSE)),#N/A,HLOOKUP(C$2,'Data - Energy &amp; Metals'!$B$2:$AH$1048576,MATCH($A932,'Data - Energy &amp; Metals'!$A$2:$A$1048576,FALSE),FALSE))</f>
        <v>248851</v>
      </c>
      <c r="D932" s="7">
        <f>IF(ISBLANK(HLOOKUP(D$2,'Data - Energy &amp; Metals'!$B$2:$AH$1048576,MATCH($A932,'Data - Energy &amp; Metals'!$A$2:$A$1048576,FALSE),FALSE)),#N/A,HLOOKUP(D$2,'Data - Energy &amp; Metals'!$B$2:$AH$1048576,MATCH($A932,'Data - Energy &amp; Metals'!$A$2:$A$1048576,FALSE),FALSE))</f>
        <v>332537</v>
      </c>
      <c r="E932" s="8">
        <f t="shared" si="14"/>
        <v>-5.2630354242043279E-2</v>
      </c>
    </row>
    <row r="933" spans="1:5" x14ac:dyDescent="0.25">
      <c r="A933" s="27">
        <f>IF('Data - Energy &amp; Metals'!A933="",#N/A,'Data - Energy &amp; Metals'!A933)</f>
        <v>45391</v>
      </c>
      <c r="B933" s="7">
        <f>IF(ISBLANK(HLOOKUP(B$2,'Data - Energy &amp; Metals'!$B$2:$AH$1048576,MATCH($A933,'Data - Energy &amp; Metals'!$A$2:$A$1048576,FALSE),FALSE)),#N/A,HLOOKUP(B$2,'Data - Energy &amp; Metals'!$B$2:$AH$1048576,MATCH($A933,'Data - Energy &amp; Metals'!$A$2:$A$1048576,FALSE),FALSE))</f>
        <v>1550045</v>
      </c>
      <c r="C933" s="7">
        <f>IF(ISBLANK(HLOOKUP(C$2,'Data - Energy &amp; Metals'!$B$2:$AH$1048576,MATCH($A933,'Data - Energy &amp; Metals'!$A$2:$A$1048576,FALSE),FALSE)),#N/A,HLOOKUP(C$2,'Data - Energy &amp; Metals'!$B$2:$AH$1048576,MATCH($A933,'Data - Energy &amp; Metals'!$A$2:$A$1048576,FALSE),FALSE))</f>
        <v>228403</v>
      </c>
      <c r="D933" s="7">
        <f>IF(ISBLANK(HLOOKUP(D$2,'Data - Energy &amp; Metals'!$B$2:$AH$1048576,MATCH($A933,'Data - Energy &amp; Metals'!$A$2:$A$1048576,FALSE),FALSE)),#N/A,HLOOKUP(D$2,'Data - Energy &amp; Metals'!$B$2:$AH$1048576,MATCH($A933,'Data - Energy &amp; Metals'!$A$2:$A$1048576,FALSE),FALSE))</f>
        <v>316950</v>
      </c>
      <c r="E933" s="8">
        <f t="shared" si="14"/>
        <v>-5.7125438293726953E-2</v>
      </c>
    </row>
    <row r="934" spans="1:5" x14ac:dyDescent="0.25">
      <c r="A934" s="27">
        <f>IF('Data - Energy &amp; Metals'!A934="",#N/A,'Data - Energy &amp; Metals'!A934)</f>
        <v>45398</v>
      </c>
      <c r="B934" s="7">
        <f>IF(ISBLANK(HLOOKUP(B$2,'Data - Energy &amp; Metals'!$B$2:$AH$1048576,MATCH($A934,'Data - Energy &amp; Metals'!$A$2:$A$1048576,FALSE),FALSE)),#N/A,HLOOKUP(B$2,'Data - Energy &amp; Metals'!$B$2:$AH$1048576,MATCH($A934,'Data - Energy &amp; Metals'!$A$2:$A$1048576,FALSE),FALSE))</f>
        <v>1582452</v>
      </c>
      <c r="C934" s="7">
        <f>IF(ISBLANK(HLOOKUP(C$2,'Data - Energy &amp; Metals'!$B$2:$AH$1048576,MATCH($A934,'Data - Energy &amp; Metals'!$A$2:$A$1048576,FALSE),FALSE)),#N/A,HLOOKUP(C$2,'Data - Energy &amp; Metals'!$B$2:$AH$1048576,MATCH($A934,'Data - Energy &amp; Metals'!$A$2:$A$1048576,FALSE),FALSE))</f>
        <v>220067</v>
      </c>
      <c r="D934" s="7">
        <f>IF(ISBLANK(HLOOKUP(D$2,'Data - Energy &amp; Metals'!$B$2:$AH$1048576,MATCH($A934,'Data - Energy &amp; Metals'!$A$2:$A$1048576,FALSE),FALSE)),#N/A,HLOOKUP(D$2,'Data - Energy &amp; Metals'!$B$2:$AH$1048576,MATCH($A934,'Data - Energy &amp; Metals'!$A$2:$A$1048576,FALSE),FALSE))</f>
        <v>336001</v>
      </c>
      <c r="E934" s="8">
        <f t="shared" si="14"/>
        <v>-7.3262253768202765E-2</v>
      </c>
    </row>
    <row r="935" spans="1:5" x14ac:dyDescent="0.25">
      <c r="A935" s="27">
        <f>IF('Data - Energy &amp; Metals'!A935="",#N/A,'Data - Energy &amp; Metals'!A935)</f>
        <v>45405</v>
      </c>
      <c r="B935" s="7">
        <f>IF(ISBLANK(HLOOKUP(B$2,'Data - Energy &amp; Metals'!$B$2:$AH$1048576,MATCH($A935,'Data - Energy &amp; Metals'!$A$2:$A$1048576,FALSE),FALSE)),#N/A,HLOOKUP(B$2,'Data - Energy &amp; Metals'!$B$2:$AH$1048576,MATCH($A935,'Data - Energy &amp; Metals'!$A$2:$A$1048576,FALSE),FALSE))</f>
        <v>1542979</v>
      </c>
      <c r="C935" s="7">
        <f>IF(ISBLANK(HLOOKUP(C$2,'Data - Energy &amp; Metals'!$B$2:$AH$1048576,MATCH($A935,'Data - Energy &amp; Metals'!$A$2:$A$1048576,FALSE),FALSE)),#N/A,HLOOKUP(C$2,'Data - Energy &amp; Metals'!$B$2:$AH$1048576,MATCH($A935,'Data - Energy &amp; Metals'!$A$2:$A$1048576,FALSE),FALSE))</f>
        <v>224836</v>
      </c>
      <c r="D935" s="7">
        <f>IF(ISBLANK(HLOOKUP(D$2,'Data - Energy &amp; Metals'!$B$2:$AH$1048576,MATCH($A935,'Data - Energy &amp; Metals'!$A$2:$A$1048576,FALSE),FALSE)),#N/A,HLOOKUP(D$2,'Data - Energy &amp; Metals'!$B$2:$AH$1048576,MATCH($A935,'Data - Energy &amp; Metals'!$A$2:$A$1048576,FALSE),FALSE))</f>
        <v>313849</v>
      </c>
      <c r="E935" s="8">
        <f t="shared" si="14"/>
        <v>-5.7689054744102158E-2</v>
      </c>
    </row>
    <row r="936" spans="1:5" x14ac:dyDescent="0.25">
      <c r="A936" s="27">
        <f>IF('Data - Energy &amp; Metals'!A936="",#N/A,'Data - Energy &amp; Metals'!A936)</f>
        <v>45412</v>
      </c>
      <c r="B936" s="7">
        <f>IF(ISBLANK(HLOOKUP(B$2,'Data - Energy &amp; Metals'!$B$2:$AH$1048576,MATCH($A936,'Data - Energy &amp; Metals'!$A$2:$A$1048576,FALSE),FALSE)),#N/A,HLOOKUP(B$2,'Data - Energy &amp; Metals'!$B$2:$AH$1048576,MATCH($A936,'Data - Energy &amp; Metals'!$A$2:$A$1048576,FALSE),FALSE))</f>
        <v>1559471</v>
      </c>
      <c r="C936" s="7">
        <f>IF(ISBLANK(HLOOKUP(C$2,'Data - Energy &amp; Metals'!$B$2:$AH$1048576,MATCH($A936,'Data - Energy &amp; Metals'!$A$2:$A$1048576,FALSE),FALSE)),#N/A,HLOOKUP(C$2,'Data - Energy &amp; Metals'!$B$2:$AH$1048576,MATCH($A936,'Data - Energy &amp; Metals'!$A$2:$A$1048576,FALSE),FALSE))</f>
        <v>227364</v>
      </c>
      <c r="D936" s="7">
        <f>IF(ISBLANK(HLOOKUP(D$2,'Data - Energy &amp; Metals'!$B$2:$AH$1048576,MATCH($A936,'Data - Energy &amp; Metals'!$A$2:$A$1048576,FALSE),FALSE)),#N/A,HLOOKUP(D$2,'Data - Energy &amp; Metals'!$B$2:$AH$1048576,MATCH($A936,'Data - Energy &amp; Metals'!$A$2:$A$1048576,FALSE),FALSE))</f>
        <v>331164</v>
      </c>
      <c r="E936" s="8">
        <f t="shared" si="14"/>
        <v>-6.656103255527035E-2</v>
      </c>
    </row>
    <row r="937" spans="1:5" x14ac:dyDescent="0.25">
      <c r="A937" s="27">
        <f>IF('Data - Energy &amp; Metals'!A937="",#N/A,'Data - Energy &amp; Metals'!A937)</f>
        <v>45419</v>
      </c>
      <c r="B937" s="7">
        <f>IF(ISBLANK(HLOOKUP(B$2,'Data - Energy &amp; Metals'!$B$2:$AH$1048576,MATCH($A937,'Data - Energy &amp; Metals'!$A$2:$A$1048576,FALSE),FALSE)),#N/A,HLOOKUP(B$2,'Data - Energy &amp; Metals'!$B$2:$AH$1048576,MATCH($A937,'Data - Energy &amp; Metals'!$A$2:$A$1048576,FALSE),FALSE))</f>
        <v>1560152</v>
      </c>
      <c r="C937" s="7">
        <f>IF(ISBLANK(HLOOKUP(C$2,'Data - Energy &amp; Metals'!$B$2:$AH$1048576,MATCH($A937,'Data - Energy &amp; Metals'!$A$2:$A$1048576,FALSE),FALSE)),#N/A,HLOOKUP(C$2,'Data - Energy &amp; Metals'!$B$2:$AH$1048576,MATCH($A937,'Data - Energy &amp; Metals'!$A$2:$A$1048576,FALSE),FALSE))</f>
        <v>213455</v>
      </c>
      <c r="D937" s="7">
        <f>IF(ISBLANK(HLOOKUP(D$2,'Data - Energy &amp; Metals'!$B$2:$AH$1048576,MATCH($A937,'Data - Energy &amp; Metals'!$A$2:$A$1048576,FALSE),FALSE)),#N/A,HLOOKUP(D$2,'Data - Energy &amp; Metals'!$B$2:$AH$1048576,MATCH($A937,'Data - Energy &amp; Metals'!$A$2:$A$1048576,FALSE),FALSE))</f>
        <v>269484</v>
      </c>
      <c r="E937" s="8">
        <f t="shared" si="14"/>
        <v>-3.5912526471779671E-2</v>
      </c>
    </row>
    <row r="938" spans="1:5" x14ac:dyDescent="0.25">
      <c r="A938" s="27">
        <f>IF('Data - Energy &amp; Metals'!A938="",#N/A,'Data - Energy &amp; Metals'!A938)</f>
        <v>45426</v>
      </c>
      <c r="B938" s="7">
        <f>IF(ISBLANK(HLOOKUP(B$2,'Data - Energy &amp; Metals'!$B$2:$AH$1048576,MATCH($A938,'Data - Energy &amp; Metals'!$A$2:$A$1048576,FALSE),FALSE)),#N/A,HLOOKUP(B$2,'Data - Energy &amp; Metals'!$B$2:$AH$1048576,MATCH($A938,'Data - Energy &amp; Metals'!$A$2:$A$1048576,FALSE),FALSE))</f>
        <v>1546190</v>
      </c>
      <c r="C938" s="7">
        <f>IF(ISBLANK(HLOOKUP(C$2,'Data - Energy &amp; Metals'!$B$2:$AH$1048576,MATCH($A938,'Data - Energy &amp; Metals'!$A$2:$A$1048576,FALSE),FALSE)),#N/A,HLOOKUP(C$2,'Data - Energy &amp; Metals'!$B$2:$AH$1048576,MATCH($A938,'Data - Energy &amp; Metals'!$A$2:$A$1048576,FALSE),FALSE))</f>
        <v>215120</v>
      </c>
      <c r="D938" s="7">
        <f>IF(ISBLANK(HLOOKUP(D$2,'Data - Energy &amp; Metals'!$B$2:$AH$1048576,MATCH($A938,'Data - Energy &amp; Metals'!$A$2:$A$1048576,FALSE),FALSE)),#N/A,HLOOKUP(D$2,'Data - Energy &amp; Metals'!$B$2:$AH$1048576,MATCH($A938,'Data - Energy &amp; Metals'!$A$2:$A$1048576,FALSE),FALSE))</f>
        <v>226200</v>
      </c>
      <c r="E938" s="8">
        <f t="shared" si="14"/>
        <v>-7.1660015910075736E-3</v>
      </c>
    </row>
    <row r="939" spans="1:5" x14ac:dyDescent="0.25">
      <c r="A939" s="27">
        <f>IF('Data - Energy &amp; Metals'!A939="",#N/A,'Data - Energy &amp; Metals'!A939)</f>
        <v>45433</v>
      </c>
      <c r="B939" s="7">
        <f>IF(ISBLANK(HLOOKUP(B$2,'Data - Energy &amp; Metals'!$B$2:$AH$1048576,MATCH($A939,'Data - Energy &amp; Metals'!$A$2:$A$1048576,FALSE),FALSE)),#N/A,HLOOKUP(B$2,'Data - Energy &amp; Metals'!$B$2:$AH$1048576,MATCH($A939,'Data - Energy &amp; Metals'!$A$2:$A$1048576,FALSE),FALSE))</f>
        <v>1529956</v>
      </c>
      <c r="C939" s="7">
        <f>IF(ISBLANK(HLOOKUP(C$2,'Data - Energy &amp; Metals'!$B$2:$AH$1048576,MATCH($A939,'Data - Energy &amp; Metals'!$A$2:$A$1048576,FALSE),FALSE)),#N/A,HLOOKUP(C$2,'Data - Energy &amp; Metals'!$B$2:$AH$1048576,MATCH($A939,'Data - Energy &amp; Metals'!$A$2:$A$1048576,FALSE),FALSE))</f>
        <v>218722</v>
      </c>
      <c r="D939" s="7">
        <f>IF(ISBLANK(HLOOKUP(D$2,'Data - Energy &amp; Metals'!$B$2:$AH$1048576,MATCH($A939,'Data - Energy &amp; Metals'!$A$2:$A$1048576,FALSE),FALSE)),#N/A,HLOOKUP(D$2,'Data - Energy &amp; Metals'!$B$2:$AH$1048576,MATCH($A939,'Data - Energy &amp; Metals'!$A$2:$A$1048576,FALSE),FALSE))</f>
        <v>202153</v>
      </c>
      <c r="E939" s="8">
        <f t="shared" si="14"/>
        <v>1.0829723207726235E-2</v>
      </c>
    </row>
    <row r="940" spans="1:5" x14ac:dyDescent="0.25">
      <c r="A940" s="27">
        <f>IF('Data - Energy &amp; Metals'!A940="",#N/A,'Data - Energy &amp; Metals'!A940)</f>
        <v>45440</v>
      </c>
      <c r="B940" s="7">
        <f>IF(ISBLANK(HLOOKUP(B$2,'Data - Energy &amp; Metals'!$B$2:$AH$1048576,MATCH($A940,'Data - Energy &amp; Metals'!$A$2:$A$1048576,FALSE),FALSE)),#N/A,HLOOKUP(B$2,'Data - Energy &amp; Metals'!$B$2:$AH$1048576,MATCH($A940,'Data - Energy &amp; Metals'!$A$2:$A$1048576,FALSE),FALSE))</f>
        <v>1501651</v>
      </c>
      <c r="C940" s="7">
        <f>IF(ISBLANK(HLOOKUP(C$2,'Data - Energy &amp; Metals'!$B$2:$AH$1048576,MATCH($A940,'Data - Energy &amp; Metals'!$A$2:$A$1048576,FALSE),FALSE)),#N/A,HLOOKUP(C$2,'Data - Energy &amp; Metals'!$B$2:$AH$1048576,MATCH($A940,'Data - Energy &amp; Metals'!$A$2:$A$1048576,FALSE),FALSE))</f>
        <v>215208</v>
      </c>
      <c r="D940" s="7">
        <f>IF(ISBLANK(HLOOKUP(D$2,'Data - Energy &amp; Metals'!$B$2:$AH$1048576,MATCH($A940,'Data - Energy &amp; Metals'!$A$2:$A$1048576,FALSE),FALSE)),#N/A,HLOOKUP(D$2,'Data - Energy &amp; Metals'!$B$2:$AH$1048576,MATCH($A940,'Data - Energy &amp; Metals'!$A$2:$A$1048576,FALSE),FALSE))</f>
        <v>172002</v>
      </c>
      <c r="E940" s="8">
        <f t="shared" si="14"/>
        <v>2.8772331254066356E-2</v>
      </c>
    </row>
    <row r="941" spans="1:5" x14ac:dyDescent="0.25">
      <c r="A941" s="27">
        <f>IF('Data - Energy &amp; Metals'!A941="",#N/A,'Data - Energy &amp; Metals'!A941)</f>
        <v>45447</v>
      </c>
      <c r="B941" s="7">
        <f>IF(ISBLANK(HLOOKUP(B$2,'Data - Energy &amp; Metals'!$B$2:$AH$1048576,MATCH($A941,'Data - Energy &amp; Metals'!$A$2:$A$1048576,FALSE),FALSE)),#N/A,HLOOKUP(B$2,'Data - Energy &amp; Metals'!$B$2:$AH$1048576,MATCH($A941,'Data - Energy &amp; Metals'!$A$2:$A$1048576,FALSE),FALSE))</f>
        <v>1475789</v>
      </c>
      <c r="C941" s="7">
        <f>IF(ISBLANK(HLOOKUP(C$2,'Data - Energy &amp; Metals'!$B$2:$AH$1048576,MATCH($A941,'Data - Energy &amp; Metals'!$A$2:$A$1048576,FALSE),FALSE)),#N/A,HLOOKUP(C$2,'Data - Energy &amp; Metals'!$B$2:$AH$1048576,MATCH($A941,'Data - Energy &amp; Metals'!$A$2:$A$1048576,FALSE),FALSE))</f>
        <v>207714</v>
      </c>
      <c r="D941" s="7">
        <f>IF(ISBLANK(HLOOKUP(D$2,'Data - Energy &amp; Metals'!$B$2:$AH$1048576,MATCH($A941,'Data - Energy &amp; Metals'!$A$2:$A$1048576,FALSE),FALSE)),#N/A,HLOOKUP(D$2,'Data - Energy &amp; Metals'!$B$2:$AH$1048576,MATCH($A941,'Data - Energy &amp; Metals'!$A$2:$A$1048576,FALSE),FALSE))</f>
        <v>191424</v>
      </c>
      <c r="E941" s="8">
        <f t="shared" si="14"/>
        <v>1.1038163314674387E-2</v>
      </c>
    </row>
    <row r="942" spans="1:5" x14ac:dyDescent="0.25">
      <c r="A942" s="27">
        <f>IF('Data - Energy &amp; Metals'!A942="",#N/A,'Data - Energy &amp; Metals'!A942)</f>
        <v>45454</v>
      </c>
      <c r="B942" s="7">
        <f>IF(ISBLANK(HLOOKUP(B$2,'Data - Energy &amp; Metals'!$B$2:$AH$1048576,MATCH($A942,'Data - Energy &amp; Metals'!$A$2:$A$1048576,FALSE),FALSE)),#N/A,HLOOKUP(B$2,'Data - Energy &amp; Metals'!$B$2:$AH$1048576,MATCH($A942,'Data - Energy &amp; Metals'!$A$2:$A$1048576,FALSE),FALSE))</f>
        <v>1453510</v>
      </c>
      <c r="C942" s="7">
        <f>IF(ISBLANK(HLOOKUP(C$2,'Data - Energy &amp; Metals'!$B$2:$AH$1048576,MATCH($A942,'Data - Energy &amp; Metals'!$A$2:$A$1048576,FALSE),FALSE)),#N/A,HLOOKUP(C$2,'Data - Energy &amp; Metals'!$B$2:$AH$1048576,MATCH($A942,'Data - Energy &amp; Metals'!$A$2:$A$1048576,FALSE),FALSE))</f>
        <v>218173</v>
      </c>
      <c r="D942" s="7">
        <f>IF(ISBLANK(HLOOKUP(D$2,'Data - Energy &amp; Metals'!$B$2:$AH$1048576,MATCH($A942,'Data - Energy &amp; Metals'!$A$2:$A$1048576,FALSE),FALSE)),#N/A,HLOOKUP(D$2,'Data - Energy &amp; Metals'!$B$2:$AH$1048576,MATCH($A942,'Data - Energy &amp; Metals'!$A$2:$A$1048576,FALSE),FALSE))</f>
        <v>175783</v>
      </c>
      <c r="E942" s="8">
        <f t="shared" si="14"/>
        <v>2.9163886041375705E-2</v>
      </c>
    </row>
    <row r="943" spans="1:5" x14ac:dyDescent="0.25">
      <c r="A943" s="27">
        <f>IF('Data - Energy &amp; Metals'!A943="",#N/A,'Data - Energy &amp; Metals'!A943)</f>
        <v>45461</v>
      </c>
      <c r="B943" s="7">
        <f>IF(ISBLANK(HLOOKUP(B$2,'Data - Energy &amp; Metals'!$B$2:$AH$1048576,MATCH($A943,'Data - Energy &amp; Metals'!$A$2:$A$1048576,FALSE),FALSE)),#N/A,HLOOKUP(B$2,'Data - Energy &amp; Metals'!$B$2:$AH$1048576,MATCH($A943,'Data - Energy &amp; Metals'!$A$2:$A$1048576,FALSE),FALSE))</f>
        <v>1451261</v>
      </c>
      <c r="C943" s="7">
        <f>IF(ISBLANK(HLOOKUP(C$2,'Data - Energy &amp; Metals'!$B$2:$AH$1048576,MATCH($A943,'Data - Energy &amp; Metals'!$A$2:$A$1048576,FALSE),FALSE)),#N/A,HLOOKUP(C$2,'Data - Energy &amp; Metals'!$B$2:$AH$1048576,MATCH($A943,'Data - Energy &amp; Metals'!$A$2:$A$1048576,FALSE),FALSE))</f>
        <v>211017</v>
      </c>
      <c r="D943" s="7">
        <f>IF(ISBLANK(HLOOKUP(D$2,'Data - Energy &amp; Metals'!$B$2:$AH$1048576,MATCH($A943,'Data - Energy &amp; Metals'!$A$2:$A$1048576,FALSE),FALSE)),#N/A,HLOOKUP(D$2,'Data - Energy &amp; Metals'!$B$2:$AH$1048576,MATCH($A943,'Data - Energy &amp; Metals'!$A$2:$A$1048576,FALSE),FALSE))</f>
        <v>171456</v>
      </c>
      <c r="E943" s="8">
        <f t="shared" si="14"/>
        <v>2.725974170049357E-2</v>
      </c>
    </row>
    <row r="944" spans="1:5" x14ac:dyDescent="0.25">
      <c r="A944" s="27">
        <f>IF('Data - Energy &amp; Metals'!A944="",#N/A,'Data - Energy &amp; Metals'!A944)</f>
        <v>45468</v>
      </c>
      <c r="B944" s="7">
        <f>IF(ISBLANK(HLOOKUP(B$2,'Data - Energy &amp; Metals'!$B$2:$AH$1048576,MATCH($A944,'Data - Energy &amp; Metals'!$A$2:$A$1048576,FALSE),FALSE)),#N/A,HLOOKUP(B$2,'Data - Energy &amp; Metals'!$B$2:$AH$1048576,MATCH($A944,'Data - Energy &amp; Metals'!$A$2:$A$1048576,FALSE),FALSE))</f>
        <v>1466177</v>
      </c>
      <c r="C944" s="7">
        <f>IF(ISBLANK(HLOOKUP(C$2,'Data - Energy &amp; Metals'!$B$2:$AH$1048576,MATCH($A944,'Data - Energy &amp; Metals'!$A$2:$A$1048576,FALSE),FALSE)),#N/A,HLOOKUP(C$2,'Data - Energy &amp; Metals'!$B$2:$AH$1048576,MATCH($A944,'Data - Energy &amp; Metals'!$A$2:$A$1048576,FALSE),FALSE))</f>
        <v>208583</v>
      </c>
      <c r="D944" s="7">
        <f>IF(ISBLANK(HLOOKUP(D$2,'Data - Energy &amp; Metals'!$B$2:$AH$1048576,MATCH($A944,'Data - Energy &amp; Metals'!$A$2:$A$1048576,FALSE),FALSE)),#N/A,HLOOKUP(D$2,'Data - Energy &amp; Metals'!$B$2:$AH$1048576,MATCH($A944,'Data - Energy &amp; Metals'!$A$2:$A$1048576,FALSE),FALSE))</f>
        <v>173951</v>
      </c>
      <c r="E944" s="8">
        <f t="shared" si="14"/>
        <v>2.3620613336588967E-2</v>
      </c>
    </row>
    <row r="945" spans="1:5" x14ac:dyDescent="0.25">
      <c r="A945" s="27">
        <f>IF('Data - Energy &amp; Metals'!A945="",#N/A,'Data - Energy &amp; Metals'!A945)</f>
        <v>45475</v>
      </c>
      <c r="B945" s="7">
        <f>IF(ISBLANK(HLOOKUP(B$2,'Data - Energy &amp; Metals'!$B$2:$AH$1048576,MATCH($A945,'Data - Energy &amp; Metals'!$A$2:$A$1048576,FALSE),FALSE)),#N/A,HLOOKUP(B$2,'Data - Energy &amp; Metals'!$B$2:$AH$1048576,MATCH($A945,'Data - Energy &amp; Metals'!$A$2:$A$1048576,FALSE),FALSE))</f>
        <v>1508732</v>
      </c>
      <c r="C945" s="7">
        <f>IF(ISBLANK(HLOOKUP(C$2,'Data - Energy &amp; Metals'!$B$2:$AH$1048576,MATCH($A945,'Data - Energy &amp; Metals'!$A$2:$A$1048576,FALSE),FALSE)),#N/A,HLOOKUP(C$2,'Data - Energy &amp; Metals'!$B$2:$AH$1048576,MATCH($A945,'Data - Energy &amp; Metals'!$A$2:$A$1048576,FALSE),FALSE))</f>
        <v>222182</v>
      </c>
      <c r="D945" s="7">
        <f>IF(ISBLANK(HLOOKUP(D$2,'Data - Energy &amp; Metals'!$B$2:$AH$1048576,MATCH($A945,'Data - Energy &amp; Metals'!$A$2:$A$1048576,FALSE),FALSE)),#N/A,HLOOKUP(D$2,'Data - Energy &amp; Metals'!$B$2:$AH$1048576,MATCH($A945,'Data - Energy &amp; Metals'!$A$2:$A$1048576,FALSE),FALSE))</f>
        <v>220185</v>
      </c>
      <c r="E945" s="8">
        <f t="shared" si="14"/>
        <v>1.3236280532261527E-3</v>
      </c>
    </row>
    <row r="946" spans="1:5" x14ac:dyDescent="0.25">
      <c r="A946" s="27">
        <f>IF('Data - Energy &amp; Metals'!A946="",#N/A,'Data - Energy &amp; Metals'!A946)</f>
        <v>45482</v>
      </c>
      <c r="B946" s="7">
        <f>IF(ISBLANK(HLOOKUP(B$2,'Data - Energy &amp; Metals'!$B$2:$AH$1048576,MATCH($A946,'Data - Energy &amp; Metals'!$A$2:$A$1048576,FALSE),FALSE)),#N/A,HLOOKUP(B$2,'Data - Energy &amp; Metals'!$B$2:$AH$1048576,MATCH($A946,'Data - Energy &amp; Metals'!$A$2:$A$1048576,FALSE),FALSE))</f>
        <v>1550344</v>
      </c>
      <c r="C946" s="7">
        <f>IF(ISBLANK(HLOOKUP(C$2,'Data - Energy &amp; Metals'!$B$2:$AH$1048576,MATCH($A946,'Data - Energy &amp; Metals'!$A$2:$A$1048576,FALSE),FALSE)),#N/A,HLOOKUP(C$2,'Data - Energy &amp; Metals'!$B$2:$AH$1048576,MATCH($A946,'Data - Energy &amp; Metals'!$A$2:$A$1048576,FALSE),FALSE))</f>
        <v>221574</v>
      </c>
      <c r="D946" s="7">
        <f>IF(ISBLANK(HLOOKUP(D$2,'Data - Energy &amp; Metals'!$B$2:$AH$1048576,MATCH($A946,'Data - Energy &amp; Metals'!$A$2:$A$1048576,FALSE),FALSE)),#N/A,HLOOKUP(D$2,'Data - Energy &amp; Metals'!$B$2:$AH$1048576,MATCH($A946,'Data - Energy &amp; Metals'!$A$2:$A$1048576,FALSE),FALSE))</f>
        <v>257261</v>
      </c>
      <c r="E946" s="8">
        <f t="shared" si="14"/>
        <v>-2.3018762287595529E-2</v>
      </c>
    </row>
    <row r="947" spans="1:5" x14ac:dyDescent="0.25">
      <c r="A947" s="27">
        <f>IF('Data - Energy &amp; Metals'!A947="",#N/A,'Data - Energy &amp; Metals'!A947)</f>
        <v>45489</v>
      </c>
      <c r="B947" s="7">
        <f>IF(ISBLANK(HLOOKUP(B$2,'Data - Energy &amp; Metals'!$B$2:$AH$1048576,MATCH($A947,'Data - Energy &amp; Metals'!$A$2:$A$1048576,FALSE),FALSE)),#N/A,HLOOKUP(B$2,'Data - Energy &amp; Metals'!$B$2:$AH$1048576,MATCH($A947,'Data - Energy &amp; Metals'!$A$2:$A$1048576,FALSE),FALSE))</f>
        <v>1589266</v>
      </c>
      <c r="C947" s="7">
        <f>IF(ISBLANK(HLOOKUP(C$2,'Data - Energy &amp; Metals'!$B$2:$AH$1048576,MATCH($A947,'Data - Energy &amp; Metals'!$A$2:$A$1048576,FALSE),FALSE)),#N/A,HLOOKUP(C$2,'Data - Energy &amp; Metals'!$B$2:$AH$1048576,MATCH($A947,'Data - Energy &amp; Metals'!$A$2:$A$1048576,FALSE),FALSE))</f>
        <v>223958</v>
      </c>
      <c r="D947" s="7">
        <f>IF(ISBLANK(HLOOKUP(D$2,'Data - Energy &amp; Metals'!$B$2:$AH$1048576,MATCH($A947,'Data - Energy &amp; Metals'!$A$2:$A$1048576,FALSE),FALSE)),#N/A,HLOOKUP(D$2,'Data - Energy &amp; Metals'!$B$2:$AH$1048576,MATCH($A947,'Data - Energy &amp; Metals'!$A$2:$A$1048576,FALSE),FALSE))</f>
        <v>283913</v>
      </c>
      <c r="E947" s="8">
        <f t="shared" si="14"/>
        <v>-3.7724962341105894E-2</v>
      </c>
    </row>
    <row r="948" spans="1:5" x14ac:dyDescent="0.25">
      <c r="A948" s="27">
        <f>IF('Data - Energy &amp; Metals'!A948="",#N/A,'Data - Energy &amp; Metals'!A948)</f>
        <v>45496</v>
      </c>
      <c r="B948" s="7">
        <f>IF(ISBLANK(HLOOKUP(B$2,'Data - Energy &amp; Metals'!$B$2:$AH$1048576,MATCH($A948,'Data - Energy &amp; Metals'!$A$2:$A$1048576,FALSE),FALSE)),#N/A,HLOOKUP(B$2,'Data - Energy &amp; Metals'!$B$2:$AH$1048576,MATCH($A948,'Data - Energy &amp; Metals'!$A$2:$A$1048576,FALSE),FALSE))</f>
        <v>1532886</v>
      </c>
      <c r="C948" s="7">
        <f>IF(ISBLANK(HLOOKUP(C$2,'Data - Energy &amp; Metals'!$B$2:$AH$1048576,MATCH($A948,'Data - Energy &amp; Metals'!$A$2:$A$1048576,FALSE),FALSE)),#N/A,HLOOKUP(C$2,'Data - Energy &amp; Metals'!$B$2:$AH$1048576,MATCH($A948,'Data - Energy &amp; Metals'!$A$2:$A$1048576,FALSE),FALSE))</f>
        <v>222874</v>
      </c>
      <c r="D948" s="7">
        <f>IF(ISBLANK(HLOOKUP(D$2,'Data - Energy &amp; Metals'!$B$2:$AH$1048576,MATCH($A948,'Data - Energy &amp; Metals'!$A$2:$A$1048576,FALSE),FALSE)),#N/A,HLOOKUP(D$2,'Data - Energy &amp; Metals'!$B$2:$AH$1048576,MATCH($A948,'Data - Energy &amp; Metals'!$A$2:$A$1048576,FALSE),FALSE))</f>
        <v>280385</v>
      </c>
      <c r="E948" s="8">
        <f t="shared" si="14"/>
        <v>-3.7518119416577622E-2</v>
      </c>
    </row>
    <row r="949" spans="1:5" x14ac:dyDescent="0.25">
      <c r="A949" s="27">
        <f>IF('Data - Energy &amp; Metals'!A949="",#N/A,'Data - Energy &amp; Metals'!A949)</f>
        <v>45503</v>
      </c>
      <c r="B949" s="7">
        <f>IF(ISBLANK(HLOOKUP(B$2,'Data - Energy &amp; Metals'!$B$2:$AH$1048576,MATCH($A949,'Data - Energy &amp; Metals'!$A$2:$A$1048576,FALSE),FALSE)),#N/A,HLOOKUP(B$2,'Data - Energy &amp; Metals'!$B$2:$AH$1048576,MATCH($A949,'Data - Energy &amp; Metals'!$A$2:$A$1048576,FALSE),FALSE))</f>
        <v>1547767</v>
      </c>
      <c r="C949" s="7">
        <f>IF(ISBLANK(HLOOKUP(C$2,'Data - Energy &amp; Metals'!$B$2:$AH$1048576,MATCH($A949,'Data - Energy &amp; Metals'!$A$2:$A$1048576,FALSE),FALSE)),#N/A,HLOOKUP(C$2,'Data - Energy &amp; Metals'!$B$2:$AH$1048576,MATCH($A949,'Data - Energy &amp; Metals'!$A$2:$A$1048576,FALSE),FALSE))</f>
        <v>234013</v>
      </c>
      <c r="D949" s="7">
        <f>IF(ISBLANK(HLOOKUP(D$2,'Data - Energy &amp; Metals'!$B$2:$AH$1048576,MATCH($A949,'Data - Energy &amp; Metals'!$A$2:$A$1048576,FALSE),FALSE)),#N/A,HLOOKUP(D$2,'Data - Energy &amp; Metals'!$B$2:$AH$1048576,MATCH($A949,'Data - Energy &amp; Metals'!$A$2:$A$1048576,FALSE),FALSE))</f>
        <v>287876</v>
      </c>
      <c r="E949" s="8">
        <f t="shared" si="14"/>
        <v>-3.4800457691629295E-2</v>
      </c>
    </row>
    <row r="950" spans="1:5" x14ac:dyDescent="0.25">
      <c r="A950" s="27">
        <f>IF('Data - Energy &amp; Metals'!A950="",#N/A,'Data - Energy &amp; Metals'!A950)</f>
        <v>45510</v>
      </c>
      <c r="B950" s="7">
        <f>IF(ISBLANK(HLOOKUP(B$2,'Data - Energy &amp; Metals'!$B$2:$AH$1048576,MATCH($A950,'Data - Energy &amp; Metals'!$A$2:$A$1048576,FALSE),FALSE)),#N/A,HLOOKUP(B$2,'Data - Energy &amp; Metals'!$B$2:$AH$1048576,MATCH($A950,'Data - Energy &amp; Metals'!$A$2:$A$1048576,FALSE),FALSE))</f>
        <v>1587318</v>
      </c>
      <c r="C950" s="7">
        <f>IF(ISBLANK(HLOOKUP(C$2,'Data - Energy &amp; Metals'!$B$2:$AH$1048576,MATCH($A950,'Data - Energy &amp; Metals'!$A$2:$A$1048576,FALSE),FALSE)),#N/A,HLOOKUP(C$2,'Data - Energy &amp; Metals'!$B$2:$AH$1048576,MATCH($A950,'Data - Energy &amp; Metals'!$A$2:$A$1048576,FALSE),FALSE))</f>
        <v>235889</v>
      </c>
      <c r="D950" s="7">
        <f>IF(ISBLANK(HLOOKUP(D$2,'Data - Energy &amp; Metals'!$B$2:$AH$1048576,MATCH($A950,'Data - Energy &amp; Metals'!$A$2:$A$1048576,FALSE),FALSE)),#N/A,HLOOKUP(D$2,'Data - Energy &amp; Metals'!$B$2:$AH$1048576,MATCH($A950,'Data - Energy &amp; Metals'!$A$2:$A$1048576,FALSE),FALSE))</f>
        <v>288796</v>
      </c>
      <c r="E950" s="8">
        <f t="shared" si="14"/>
        <v>-3.3331065356784213E-2</v>
      </c>
    </row>
    <row r="951" spans="1:5" x14ac:dyDescent="0.25">
      <c r="A951" s="27">
        <f>IF('Data - Energy &amp; Metals'!A951="",#N/A,'Data - Energy &amp; Metals'!A951)</f>
        <v>45517</v>
      </c>
      <c r="B951" s="7">
        <f>IF(ISBLANK(HLOOKUP(B$2,'Data - Energy &amp; Metals'!$B$2:$AH$1048576,MATCH($A951,'Data - Energy &amp; Metals'!$A$2:$A$1048576,FALSE),FALSE)),#N/A,HLOOKUP(B$2,'Data - Energy &amp; Metals'!$B$2:$AH$1048576,MATCH($A951,'Data - Energy &amp; Metals'!$A$2:$A$1048576,FALSE),FALSE))</f>
        <v>1525250</v>
      </c>
      <c r="C951" s="7">
        <f>IF(ISBLANK(HLOOKUP(C$2,'Data - Energy &amp; Metals'!$B$2:$AH$1048576,MATCH($A951,'Data - Energy &amp; Metals'!$A$2:$A$1048576,FALSE),FALSE)),#N/A,HLOOKUP(C$2,'Data - Energy &amp; Metals'!$B$2:$AH$1048576,MATCH($A951,'Data - Energy &amp; Metals'!$A$2:$A$1048576,FALSE),FALSE))</f>
        <v>222140</v>
      </c>
      <c r="D951" s="7">
        <f>IF(ISBLANK(HLOOKUP(D$2,'Data - Energy &amp; Metals'!$B$2:$AH$1048576,MATCH($A951,'Data - Energy &amp; Metals'!$A$2:$A$1048576,FALSE),FALSE)),#N/A,HLOOKUP(D$2,'Data - Energy &amp; Metals'!$B$2:$AH$1048576,MATCH($A951,'Data - Energy &amp; Metals'!$A$2:$A$1048576,FALSE),FALSE))</f>
        <v>283536</v>
      </c>
      <c r="E951" s="8">
        <f t="shared" si="14"/>
        <v>-4.0253073266677597E-2</v>
      </c>
    </row>
    <row r="952" spans="1:5" x14ac:dyDescent="0.25">
      <c r="A952" s="27">
        <f>IF('Data - Energy &amp; Metals'!A952="",#N/A,'Data - Energy &amp; Metals'!A952)</f>
        <v>45524</v>
      </c>
      <c r="B952" s="7">
        <f>IF(ISBLANK(HLOOKUP(B$2,'Data - Energy &amp; Metals'!$B$2:$AH$1048576,MATCH($A952,'Data - Energy &amp; Metals'!$A$2:$A$1048576,FALSE),FALSE)),#N/A,HLOOKUP(B$2,'Data - Energy &amp; Metals'!$B$2:$AH$1048576,MATCH($A952,'Data - Energy &amp; Metals'!$A$2:$A$1048576,FALSE),FALSE))</f>
        <v>1518979</v>
      </c>
      <c r="C952" s="7">
        <f>IF(ISBLANK(HLOOKUP(C$2,'Data - Energy &amp; Metals'!$B$2:$AH$1048576,MATCH($A952,'Data - Energy &amp; Metals'!$A$2:$A$1048576,FALSE),FALSE)),#N/A,HLOOKUP(C$2,'Data - Energy &amp; Metals'!$B$2:$AH$1048576,MATCH($A952,'Data - Energy &amp; Metals'!$A$2:$A$1048576,FALSE),FALSE))</f>
        <v>219567</v>
      </c>
      <c r="D952" s="7">
        <f>IF(ISBLANK(HLOOKUP(D$2,'Data - Energy &amp; Metals'!$B$2:$AH$1048576,MATCH($A952,'Data - Energy &amp; Metals'!$A$2:$A$1048576,FALSE),FALSE)),#N/A,HLOOKUP(D$2,'Data - Energy &amp; Metals'!$B$2:$AH$1048576,MATCH($A952,'Data - Energy &amp; Metals'!$A$2:$A$1048576,FALSE),FALSE))</f>
        <v>259607</v>
      </c>
      <c r="E952" s="8">
        <f t="shared" si="14"/>
        <v>-2.6359811425964413E-2</v>
      </c>
    </row>
    <row r="953" spans="1:5" x14ac:dyDescent="0.25">
      <c r="A953" s="27">
        <f>IF('Data - Energy &amp; Metals'!A953="",#N/A,'Data - Energy &amp; Metals'!A953)</f>
        <v>45531</v>
      </c>
      <c r="B953" s="7">
        <f>IF(ISBLANK(HLOOKUP(B$2,'Data - Energy &amp; Metals'!$B$2:$AH$1048576,MATCH($A953,'Data - Energy &amp; Metals'!$A$2:$A$1048576,FALSE),FALSE)),#N/A,HLOOKUP(B$2,'Data - Energy &amp; Metals'!$B$2:$AH$1048576,MATCH($A953,'Data - Energy &amp; Metals'!$A$2:$A$1048576,FALSE),FALSE))</f>
        <v>1532068</v>
      </c>
      <c r="C953" s="7">
        <f>IF(ISBLANK(HLOOKUP(C$2,'Data - Energy &amp; Metals'!$B$2:$AH$1048576,MATCH($A953,'Data - Energy &amp; Metals'!$A$2:$A$1048576,FALSE),FALSE)),#N/A,HLOOKUP(C$2,'Data - Energy &amp; Metals'!$B$2:$AH$1048576,MATCH($A953,'Data - Energy &amp; Metals'!$A$2:$A$1048576,FALSE),FALSE))</f>
        <v>219643</v>
      </c>
      <c r="D953" s="7">
        <f>IF(ISBLANK(HLOOKUP(D$2,'Data - Energy &amp; Metals'!$B$2:$AH$1048576,MATCH($A953,'Data - Energy &amp; Metals'!$A$2:$A$1048576,FALSE),FALSE)),#N/A,HLOOKUP(D$2,'Data - Energy &amp; Metals'!$B$2:$AH$1048576,MATCH($A953,'Data - Energy &amp; Metals'!$A$2:$A$1048576,FALSE),FALSE))</f>
        <v>291182</v>
      </c>
      <c r="E953" s="8">
        <f t="shared" si="14"/>
        <v>-4.6694402598318092E-2</v>
      </c>
    </row>
    <row r="954" spans="1:5" x14ac:dyDescent="0.25">
      <c r="A954" s="27">
        <f>IF('Data - Energy &amp; Metals'!A954="",#N/A,'Data - Energy &amp; Metals'!A954)</f>
        <v>45538</v>
      </c>
      <c r="B954" s="7">
        <f>IF(ISBLANK(HLOOKUP(B$2,'Data - Energy &amp; Metals'!$B$2:$AH$1048576,MATCH($A954,'Data - Energy &amp; Metals'!$A$2:$A$1048576,FALSE),FALSE)),#N/A,HLOOKUP(B$2,'Data - Energy &amp; Metals'!$B$2:$AH$1048576,MATCH($A954,'Data - Energy &amp; Metals'!$A$2:$A$1048576,FALSE),FALSE))</f>
        <v>1558349</v>
      </c>
      <c r="C954" s="7">
        <f>IF(ISBLANK(HLOOKUP(C$2,'Data - Energy &amp; Metals'!$B$2:$AH$1048576,MATCH($A954,'Data - Energy &amp; Metals'!$A$2:$A$1048576,FALSE),FALSE)),#N/A,HLOOKUP(C$2,'Data - Energy &amp; Metals'!$B$2:$AH$1048576,MATCH($A954,'Data - Energy &amp; Metals'!$A$2:$A$1048576,FALSE),FALSE))</f>
        <v>219813</v>
      </c>
      <c r="D954" s="7">
        <f>IF(ISBLANK(HLOOKUP(D$2,'Data - Energy &amp; Metals'!$B$2:$AH$1048576,MATCH($A954,'Data - Energy &amp; Metals'!$A$2:$A$1048576,FALSE),FALSE)),#N/A,HLOOKUP(D$2,'Data - Energy &amp; Metals'!$B$2:$AH$1048576,MATCH($A954,'Data - Energy &amp; Metals'!$A$2:$A$1048576,FALSE),FALSE))</f>
        <v>290365</v>
      </c>
      <c r="E954" s="8">
        <f t="shared" si="14"/>
        <v>-4.527355553858603E-2</v>
      </c>
    </row>
    <row r="955" spans="1:5" x14ac:dyDescent="0.25">
      <c r="A955" s="27">
        <f>IF('Data - Energy &amp; Metals'!A955="",#N/A,'Data - Energy &amp; Metals'!A955)</f>
        <v>45545</v>
      </c>
      <c r="B955" s="7">
        <f>IF(ISBLANK(HLOOKUP(B$2,'Data - Energy &amp; Metals'!$B$2:$AH$1048576,MATCH($A955,'Data - Energy &amp; Metals'!$A$2:$A$1048576,FALSE),FALSE)),#N/A,HLOOKUP(B$2,'Data - Energy &amp; Metals'!$B$2:$AH$1048576,MATCH($A955,'Data - Energy &amp; Metals'!$A$2:$A$1048576,FALSE),FALSE))</f>
        <v>1552355</v>
      </c>
      <c r="C955" s="7">
        <f>IF(ISBLANK(HLOOKUP(C$2,'Data - Energy &amp; Metals'!$B$2:$AH$1048576,MATCH($A955,'Data - Energy &amp; Metals'!$A$2:$A$1048576,FALSE),FALSE)),#N/A,HLOOKUP(C$2,'Data - Energy &amp; Metals'!$B$2:$AH$1048576,MATCH($A955,'Data - Energy &amp; Metals'!$A$2:$A$1048576,FALSE),FALSE))</f>
        <v>217922</v>
      </c>
      <c r="D955" s="7">
        <f>IF(ISBLANK(HLOOKUP(D$2,'Data - Energy &amp; Metals'!$B$2:$AH$1048576,MATCH($A955,'Data - Energy &amp; Metals'!$A$2:$A$1048576,FALSE),FALSE)),#N/A,HLOOKUP(D$2,'Data - Energy &amp; Metals'!$B$2:$AH$1048576,MATCH($A955,'Data - Energy &amp; Metals'!$A$2:$A$1048576,FALSE),FALSE))</f>
        <v>268899</v>
      </c>
      <c r="E955" s="8">
        <f t="shared" si="14"/>
        <v>-3.283849377236521E-2</v>
      </c>
    </row>
    <row r="956" spans="1:5" x14ac:dyDescent="0.25">
      <c r="A956" s="27">
        <f>IF('Data - Energy &amp; Metals'!A956="",#N/A,'Data - Energy &amp; Metals'!A956)</f>
        <v>45552</v>
      </c>
      <c r="B956" s="7">
        <f>IF(ISBLANK(HLOOKUP(B$2,'Data - Energy &amp; Metals'!$B$2:$AH$1048576,MATCH($A956,'Data - Energy &amp; Metals'!$A$2:$A$1048576,FALSE),FALSE)),#N/A,HLOOKUP(B$2,'Data - Energy &amp; Metals'!$B$2:$AH$1048576,MATCH($A956,'Data - Energy &amp; Metals'!$A$2:$A$1048576,FALSE),FALSE))</f>
        <v>1537175</v>
      </c>
      <c r="C956" s="7">
        <f>IF(ISBLANK(HLOOKUP(C$2,'Data - Energy &amp; Metals'!$B$2:$AH$1048576,MATCH($A956,'Data - Energy &amp; Metals'!$A$2:$A$1048576,FALSE),FALSE)),#N/A,HLOOKUP(C$2,'Data - Energy &amp; Metals'!$B$2:$AH$1048576,MATCH($A956,'Data - Energy &amp; Metals'!$A$2:$A$1048576,FALSE),FALSE))</f>
        <v>212839</v>
      </c>
      <c r="D956" s="7">
        <f>IF(ISBLANK(HLOOKUP(D$2,'Data - Energy &amp; Metals'!$B$2:$AH$1048576,MATCH($A956,'Data - Energy &amp; Metals'!$A$2:$A$1048576,FALSE),FALSE)),#N/A,HLOOKUP(D$2,'Data - Energy &amp; Metals'!$B$2:$AH$1048576,MATCH($A956,'Data - Energy &amp; Metals'!$A$2:$A$1048576,FALSE),FALSE))</f>
        <v>250015</v>
      </c>
      <c r="E956" s="8">
        <f t="shared" si="14"/>
        <v>-2.4184624392147934E-2</v>
      </c>
    </row>
    <row r="957" spans="1:5" x14ac:dyDescent="0.25">
      <c r="A957" s="27">
        <f>IF('Data - Energy &amp; Metals'!A957="",#N/A,'Data - Energy &amp; Metals'!A957)</f>
        <v>45559</v>
      </c>
      <c r="B957" s="7">
        <f>IF(ISBLANK(HLOOKUP(B$2,'Data - Energy &amp; Metals'!$B$2:$AH$1048576,MATCH($A957,'Data - Energy &amp; Metals'!$A$2:$A$1048576,FALSE),FALSE)),#N/A,HLOOKUP(B$2,'Data - Energy &amp; Metals'!$B$2:$AH$1048576,MATCH($A957,'Data - Energy &amp; Metals'!$A$2:$A$1048576,FALSE),FALSE))</f>
        <v>1496022</v>
      </c>
      <c r="C957" s="7">
        <f>IF(ISBLANK(HLOOKUP(C$2,'Data - Energy &amp; Metals'!$B$2:$AH$1048576,MATCH($A957,'Data - Energy &amp; Metals'!$A$2:$A$1048576,FALSE),FALSE)),#N/A,HLOOKUP(C$2,'Data - Energy &amp; Metals'!$B$2:$AH$1048576,MATCH($A957,'Data - Energy &amp; Metals'!$A$2:$A$1048576,FALSE),FALSE))</f>
        <v>211495</v>
      </c>
      <c r="D957" s="7">
        <f>IF(ISBLANK(HLOOKUP(D$2,'Data - Energy &amp; Metals'!$B$2:$AH$1048576,MATCH($A957,'Data - Energy &amp; Metals'!$A$2:$A$1048576,FALSE),FALSE)),#N/A,HLOOKUP(D$2,'Data - Energy &amp; Metals'!$B$2:$AH$1048576,MATCH($A957,'Data - Energy &amp; Metals'!$A$2:$A$1048576,FALSE),FALSE))</f>
        <v>223796</v>
      </c>
      <c r="E957" s="8">
        <f t="shared" si="14"/>
        <v>-8.2224726641720505E-3</v>
      </c>
    </row>
    <row r="958" spans="1:5" x14ac:dyDescent="0.25">
      <c r="A958" s="27">
        <f>IF('Data - Energy &amp; Metals'!A958="",#N/A,'Data - Energy &amp; Metals'!A958)</f>
        <v>45566</v>
      </c>
      <c r="B958" s="7">
        <f>IF(ISBLANK(HLOOKUP(B$2,'Data - Energy &amp; Metals'!$B$2:$AH$1048576,MATCH($A958,'Data - Energy &amp; Metals'!$A$2:$A$1048576,FALSE),FALSE)),#N/A,HLOOKUP(B$2,'Data - Energy &amp; Metals'!$B$2:$AH$1048576,MATCH($A958,'Data - Energy &amp; Metals'!$A$2:$A$1048576,FALSE),FALSE))</f>
        <v>1495890</v>
      </c>
      <c r="C958" s="7">
        <f>IF(ISBLANK(HLOOKUP(C$2,'Data - Energy &amp; Metals'!$B$2:$AH$1048576,MATCH($A958,'Data - Energy &amp; Metals'!$A$2:$A$1048576,FALSE),FALSE)),#N/A,HLOOKUP(C$2,'Data - Energy &amp; Metals'!$B$2:$AH$1048576,MATCH($A958,'Data - Energy &amp; Metals'!$A$2:$A$1048576,FALSE),FALSE))</f>
        <v>193654</v>
      </c>
      <c r="D958" s="7">
        <f>IF(ISBLANK(HLOOKUP(D$2,'Data - Energy &amp; Metals'!$B$2:$AH$1048576,MATCH($A958,'Data - Energy &amp; Metals'!$A$2:$A$1048576,FALSE),FALSE)),#N/A,HLOOKUP(D$2,'Data - Energy &amp; Metals'!$B$2:$AH$1048576,MATCH($A958,'Data - Energy &amp; Metals'!$A$2:$A$1048576,FALSE),FALSE))</f>
        <v>206852</v>
      </c>
      <c r="E958" s="8">
        <f t="shared" si="14"/>
        <v>-8.8228412516963145E-3</v>
      </c>
    </row>
    <row r="959" spans="1:5" x14ac:dyDescent="0.25">
      <c r="A959" s="27">
        <f>IF('Data - Energy &amp; Metals'!A959="",#N/A,'Data - Energy &amp; Metals'!A959)</f>
        <v>45573</v>
      </c>
      <c r="B959" s="7">
        <f>IF(ISBLANK(HLOOKUP(B$2,'Data - Energy &amp; Metals'!$B$2:$AH$1048576,MATCH($A959,'Data - Energy &amp; Metals'!$A$2:$A$1048576,FALSE),FALSE)),#N/A,HLOOKUP(B$2,'Data - Energy &amp; Metals'!$B$2:$AH$1048576,MATCH($A959,'Data - Energy &amp; Metals'!$A$2:$A$1048576,FALSE),FALSE))</f>
        <v>1483043</v>
      </c>
      <c r="C959" s="7">
        <f>IF(ISBLANK(HLOOKUP(C$2,'Data - Energy &amp; Metals'!$B$2:$AH$1048576,MATCH($A959,'Data - Energy &amp; Metals'!$A$2:$A$1048576,FALSE),FALSE)),#N/A,HLOOKUP(C$2,'Data - Energy &amp; Metals'!$B$2:$AH$1048576,MATCH($A959,'Data - Energy &amp; Metals'!$A$2:$A$1048576,FALSE),FALSE))</f>
        <v>181001</v>
      </c>
      <c r="D959" s="7">
        <f>IF(ISBLANK(HLOOKUP(D$2,'Data - Energy &amp; Metals'!$B$2:$AH$1048576,MATCH($A959,'Data - Energy &amp; Metals'!$A$2:$A$1048576,FALSE),FALSE)),#N/A,HLOOKUP(D$2,'Data - Energy &amp; Metals'!$B$2:$AH$1048576,MATCH($A959,'Data - Energy &amp; Metals'!$A$2:$A$1048576,FALSE),FALSE))</f>
        <v>200555</v>
      </c>
      <c r="E959" s="8">
        <f t="shared" si="14"/>
        <v>-1.3185052624907032E-2</v>
      </c>
    </row>
    <row r="960" spans="1:5" x14ac:dyDescent="0.25">
      <c r="A960" s="27">
        <f>IF('Data - Energy &amp; Metals'!A960="",#N/A,'Data - Energy &amp; Metals'!A960)</f>
        <v>45580</v>
      </c>
      <c r="B960" s="7">
        <f>IF(ISBLANK(HLOOKUP(B$2,'Data - Energy &amp; Metals'!$B$2:$AH$1048576,MATCH($A960,'Data - Energy &amp; Metals'!$A$2:$A$1048576,FALSE),FALSE)),#N/A,HLOOKUP(B$2,'Data - Energy &amp; Metals'!$B$2:$AH$1048576,MATCH($A960,'Data - Energy &amp; Metals'!$A$2:$A$1048576,FALSE),FALSE))</f>
        <v>1556886</v>
      </c>
      <c r="C960" s="7">
        <f>IF(ISBLANK(HLOOKUP(C$2,'Data - Energy &amp; Metals'!$B$2:$AH$1048576,MATCH($A960,'Data - Energy &amp; Metals'!$A$2:$A$1048576,FALSE),FALSE)),#N/A,HLOOKUP(C$2,'Data - Energy &amp; Metals'!$B$2:$AH$1048576,MATCH($A960,'Data - Energy &amp; Metals'!$A$2:$A$1048576,FALSE),FALSE))</f>
        <v>169973</v>
      </c>
      <c r="D960" s="7">
        <f>IF(ISBLANK(HLOOKUP(D$2,'Data - Energy &amp; Metals'!$B$2:$AH$1048576,MATCH($A960,'Data - Energy &amp; Metals'!$A$2:$A$1048576,FALSE),FALSE)),#N/A,HLOOKUP(D$2,'Data - Energy &amp; Metals'!$B$2:$AH$1048576,MATCH($A960,'Data - Energy &amp; Metals'!$A$2:$A$1048576,FALSE),FALSE))</f>
        <v>250694</v>
      </c>
      <c r="E960" s="8">
        <f t="shared" si="14"/>
        <v>-5.1847726808513919E-2</v>
      </c>
    </row>
    <row r="961" spans="1:5" x14ac:dyDescent="0.25">
      <c r="A961" s="27">
        <f>IF('Data - Energy &amp; Metals'!A961="",#N/A,'Data - Energy &amp; Metals'!A961)</f>
        <v>45587</v>
      </c>
      <c r="B961" s="7">
        <f>IF(ISBLANK(HLOOKUP(B$2,'Data - Energy &amp; Metals'!$B$2:$AH$1048576,MATCH($A961,'Data - Energy &amp; Metals'!$A$2:$A$1048576,FALSE),FALSE)),#N/A,HLOOKUP(B$2,'Data - Energy &amp; Metals'!$B$2:$AH$1048576,MATCH($A961,'Data - Energy &amp; Metals'!$A$2:$A$1048576,FALSE),FALSE))</f>
        <v>1644880</v>
      </c>
      <c r="C961" s="7">
        <f>IF(ISBLANK(HLOOKUP(C$2,'Data - Energy &amp; Metals'!$B$2:$AH$1048576,MATCH($A961,'Data - Energy &amp; Metals'!$A$2:$A$1048576,FALSE),FALSE)),#N/A,HLOOKUP(C$2,'Data - Energy &amp; Metals'!$B$2:$AH$1048576,MATCH($A961,'Data - Energy &amp; Metals'!$A$2:$A$1048576,FALSE),FALSE))</f>
        <v>181618</v>
      </c>
      <c r="D961" s="7">
        <f>IF(ISBLANK(HLOOKUP(D$2,'Data - Energy &amp; Metals'!$B$2:$AH$1048576,MATCH($A961,'Data - Energy &amp; Metals'!$A$2:$A$1048576,FALSE),FALSE)),#N/A,HLOOKUP(D$2,'Data - Energy &amp; Metals'!$B$2:$AH$1048576,MATCH($A961,'Data - Energy &amp; Metals'!$A$2:$A$1048576,FALSE),FALSE))</f>
        <v>314055</v>
      </c>
      <c r="E961" s="8">
        <f t="shared" si="14"/>
        <v>-8.0514688001556339E-2</v>
      </c>
    </row>
    <row r="962" spans="1:5" x14ac:dyDescent="0.25">
      <c r="A962" s="27">
        <f>IF('Data - Energy &amp; Metals'!A962="",#N/A,'Data - Energy &amp; Metals'!A962)</f>
        <v>45594</v>
      </c>
      <c r="B962" s="7">
        <f>IF(ISBLANK(HLOOKUP(B$2,'Data - Energy &amp; Metals'!$B$2:$AH$1048576,MATCH($A962,'Data - Energy &amp; Metals'!$A$2:$A$1048576,FALSE),FALSE)),#N/A,HLOOKUP(B$2,'Data - Energy &amp; Metals'!$B$2:$AH$1048576,MATCH($A962,'Data - Energy &amp; Metals'!$A$2:$A$1048576,FALSE),FALSE))</f>
        <v>1670416</v>
      </c>
      <c r="C962" s="7">
        <f>IF(ISBLANK(HLOOKUP(C$2,'Data - Energy &amp; Metals'!$B$2:$AH$1048576,MATCH($A962,'Data - Energy &amp; Metals'!$A$2:$A$1048576,FALSE),FALSE)),#N/A,HLOOKUP(C$2,'Data - Energy &amp; Metals'!$B$2:$AH$1048576,MATCH($A962,'Data - Energy &amp; Metals'!$A$2:$A$1048576,FALSE),FALSE))</f>
        <v>187718</v>
      </c>
      <c r="D962" s="7">
        <f>IF(ISBLANK(HLOOKUP(D$2,'Data - Energy &amp; Metals'!$B$2:$AH$1048576,MATCH($A962,'Data - Energy &amp; Metals'!$A$2:$A$1048576,FALSE),FALSE)),#N/A,HLOOKUP(D$2,'Data - Energy &amp; Metals'!$B$2:$AH$1048576,MATCH($A962,'Data - Energy &amp; Metals'!$A$2:$A$1048576,FALSE),FALSE))</f>
        <v>320954</v>
      </c>
      <c r="E962" s="8">
        <f t="shared" si="14"/>
        <v>-7.9762167029051451E-2</v>
      </c>
    </row>
    <row r="963" spans="1:5" x14ac:dyDescent="0.25">
      <c r="A963" s="27">
        <f>IF('Data - Energy &amp; Metals'!A963="",#N/A,'Data - Energy &amp; Metals'!A963)</f>
        <v>45601</v>
      </c>
      <c r="B963" s="7">
        <f>IF(ISBLANK(HLOOKUP(B$2,'Data - Energy &amp; Metals'!$B$2:$AH$1048576,MATCH($A963,'Data - Energy &amp; Metals'!$A$2:$A$1048576,FALSE),FALSE)),#N/A,HLOOKUP(B$2,'Data - Energy &amp; Metals'!$B$2:$AH$1048576,MATCH($A963,'Data - Energy &amp; Metals'!$A$2:$A$1048576,FALSE),FALSE))</f>
        <v>1781294</v>
      </c>
      <c r="C963" s="7">
        <f>IF(ISBLANK(HLOOKUP(C$2,'Data - Energy &amp; Metals'!$B$2:$AH$1048576,MATCH($A963,'Data - Energy &amp; Metals'!$A$2:$A$1048576,FALSE),FALSE)),#N/A,HLOOKUP(C$2,'Data - Energy &amp; Metals'!$B$2:$AH$1048576,MATCH($A963,'Data - Energy &amp; Metals'!$A$2:$A$1048576,FALSE),FALSE))</f>
        <v>195208</v>
      </c>
      <c r="D963" s="7">
        <f>IF(ISBLANK(HLOOKUP(D$2,'Data - Energy &amp; Metals'!$B$2:$AH$1048576,MATCH($A963,'Data - Energy &amp; Metals'!$A$2:$A$1048576,FALSE),FALSE)),#N/A,HLOOKUP(D$2,'Data - Energy &amp; Metals'!$B$2:$AH$1048576,MATCH($A963,'Data - Energy &amp; Metals'!$A$2:$A$1048576,FALSE),FALSE))</f>
        <v>342145</v>
      </c>
      <c r="E963" s="8">
        <f t="shared" ref="E963:E986" si="15">(C963-D963)/B963</f>
        <v>-8.2488909747632899E-2</v>
      </c>
    </row>
    <row r="964" spans="1:5" x14ac:dyDescent="0.25">
      <c r="A964" s="27">
        <f>IF('Data - Energy &amp; Metals'!A964="",#N/A,'Data - Energy &amp; Metals'!A964)</f>
        <v>45608</v>
      </c>
      <c r="B964" s="7">
        <f>IF(ISBLANK(HLOOKUP(B$2,'Data - Energy &amp; Metals'!$B$2:$AH$1048576,MATCH($A964,'Data - Energy &amp; Metals'!$A$2:$A$1048576,FALSE),FALSE)),#N/A,HLOOKUP(B$2,'Data - Energy &amp; Metals'!$B$2:$AH$1048576,MATCH($A964,'Data - Energy &amp; Metals'!$A$2:$A$1048576,FALSE),FALSE))</f>
        <v>1763552</v>
      </c>
      <c r="C964" s="7">
        <f>IF(ISBLANK(HLOOKUP(C$2,'Data - Energy &amp; Metals'!$B$2:$AH$1048576,MATCH($A964,'Data - Energy &amp; Metals'!$A$2:$A$1048576,FALSE),FALSE)),#N/A,HLOOKUP(C$2,'Data - Energy &amp; Metals'!$B$2:$AH$1048576,MATCH($A964,'Data - Energy &amp; Metals'!$A$2:$A$1048576,FALSE),FALSE))</f>
        <v>194902</v>
      </c>
      <c r="D964" s="7">
        <f>IF(ISBLANK(HLOOKUP(D$2,'Data - Energy &amp; Metals'!$B$2:$AH$1048576,MATCH($A964,'Data - Energy &amp; Metals'!$A$2:$A$1048576,FALSE),FALSE)),#N/A,HLOOKUP(D$2,'Data - Energy &amp; Metals'!$B$2:$AH$1048576,MATCH($A964,'Data - Energy &amp; Metals'!$A$2:$A$1048576,FALSE),FALSE))</f>
        <v>332393</v>
      </c>
      <c r="E964" s="8">
        <f t="shared" si="15"/>
        <v>-7.7962543775289869E-2</v>
      </c>
    </row>
    <row r="965" spans="1:5" x14ac:dyDescent="0.25">
      <c r="A965" s="27">
        <f>IF('Data - Energy &amp; Metals'!A965="",#N/A,'Data - Energy &amp; Metals'!A965)</f>
        <v>45615</v>
      </c>
      <c r="B965" s="7">
        <f>IF(ISBLANK(HLOOKUP(B$2,'Data - Energy &amp; Metals'!$B$2:$AH$1048576,MATCH($A965,'Data - Energy &amp; Metals'!$A$2:$A$1048576,FALSE),FALSE)),#N/A,HLOOKUP(B$2,'Data - Energy &amp; Metals'!$B$2:$AH$1048576,MATCH($A965,'Data - Energy &amp; Metals'!$A$2:$A$1048576,FALSE),FALSE))</f>
        <v>1706065</v>
      </c>
      <c r="C965" s="7">
        <f>IF(ISBLANK(HLOOKUP(C$2,'Data - Energy &amp; Metals'!$B$2:$AH$1048576,MATCH($A965,'Data - Energy &amp; Metals'!$A$2:$A$1048576,FALSE),FALSE)),#N/A,HLOOKUP(C$2,'Data - Energy &amp; Metals'!$B$2:$AH$1048576,MATCH($A965,'Data - Energy &amp; Metals'!$A$2:$A$1048576,FALSE),FALSE))</f>
        <v>184968</v>
      </c>
      <c r="D965" s="7">
        <f>IF(ISBLANK(HLOOKUP(D$2,'Data - Energy &amp; Metals'!$B$2:$AH$1048576,MATCH($A965,'Data - Energy &amp; Metals'!$A$2:$A$1048576,FALSE),FALSE)),#N/A,HLOOKUP(D$2,'Data - Energy &amp; Metals'!$B$2:$AH$1048576,MATCH($A965,'Data - Energy &amp; Metals'!$A$2:$A$1048576,FALSE),FALSE))</f>
        <v>307657</v>
      </c>
      <c r="E965" s="8">
        <f t="shared" si="15"/>
        <v>-7.1913438233596028E-2</v>
      </c>
    </row>
    <row r="966" spans="1:5" x14ac:dyDescent="0.25">
      <c r="A966" s="27">
        <f>IF('Data - Energy &amp; Metals'!A966="",#N/A,'Data - Energy &amp; Metals'!A966)</f>
        <v>45622</v>
      </c>
      <c r="B966" s="7">
        <f>IF(ISBLANK(HLOOKUP(B$2,'Data - Energy &amp; Metals'!$B$2:$AH$1048576,MATCH($A966,'Data - Energy &amp; Metals'!$A$2:$A$1048576,FALSE),FALSE)),#N/A,HLOOKUP(B$2,'Data - Energy &amp; Metals'!$B$2:$AH$1048576,MATCH($A966,'Data - Energy &amp; Metals'!$A$2:$A$1048576,FALSE),FALSE))</f>
        <v>1640388</v>
      </c>
      <c r="C966" s="7">
        <f>IF(ISBLANK(HLOOKUP(C$2,'Data - Energy &amp; Metals'!$B$2:$AH$1048576,MATCH($A966,'Data - Energy &amp; Metals'!$A$2:$A$1048576,FALSE),FALSE)),#N/A,HLOOKUP(C$2,'Data - Energy &amp; Metals'!$B$2:$AH$1048576,MATCH($A966,'Data - Energy &amp; Metals'!$A$2:$A$1048576,FALSE),FALSE))</f>
        <v>177445</v>
      </c>
      <c r="D966" s="7">
        <f>IF(ISBLANK(HLOOKUP(D$2,'Data - Energy &amp; Metals'!$B$2:$AH$1048576,MATCH($A966,'Data - Energy &amp; Metals'!$A$2:$A$1048576,FALSE),FALSE)),#N/A,HLOOKUP(D$2,'Data - Energy &amp; Metals'!$B$2:$AH$1048576,MATCH($A966,'Data - Energy &amp; Metals'!$A$2:$A$1048576,FALSE),FALSE))</f>
        <v>238532</v>
      </c>
      <c r="E966" s="8">
        <f t="shared" si="15"/>
        <v>-3.7239360443992515E-2</v>
      </c>
    </row>
    <row r="967" spans="1:5" x14ac:dyDescent="0.25">
      <c r="A967" s="27">
        <f>IF('Data - Energy &amp; Metals'!A967="",#N/A,'Data - Energy &amp; Metals'!A967)</f>
        <v>45629</v>
      </c>
      <c r="B967" s="7">
        <f>IF(ISBLANK(HLOOKUP(B$2,'Data - Energy &amp; Metals'!$B$2:$AH$1048576,MATCH($A967,'Data - Energy &amp; Metals'!$A$2:$A$1048576,FALSE),FALSE)),#N/A,HLOOKUP(B$2,'Data - Energy &amp; Metals'!$B$2:$AH$1048576,MATCH($A967,'Data - Energy &amp; Metals'!$A$2:$A$1048576,FALSE),FALSE))</f>
        <v>1638982</v>
      </c>
      <c r="C967" s="7">
        <f>IF(ISBLANK(HLOOKUP(C$2,'Data - Energy &amp; Metals'!$B$2:$AH$1048576,MATCH($A967,'Data - Energy &amp; Metals'!$A$2:$A$1048576,FALSE),FALSE)),#N/A,HLOOKUP(C$2,'Data - Energy &amp; Metals'!$B$2:$AH$1048576,MATCH($A967,'Data - Energy &amp; Metals'!$A$2:$A$1048576,FALSE),FALSE))</f>
        <v>169476</v>
      </c>
      <c r="D967" s="7">
        <f>IF(ISBLANK(HLOOKUP(D$2,'Data - Energy &amp; Metals'!$B$2:$AH$1048576,MATCH($A967,'Data - Energy &amp; Metals'!$A$2:$A$1048576,FALSE),FALSE)),#N/A,HLOOKUP(D$2,'Data - Energy &amp; Metals'!$B$2:$AH$1048576,MATCH($A967,'Data - Energy &amp; Metals'!$A$2:$A$1048576,FALSE),FALSE))</f>
        <v>242522</v>
      </c>
      <c r="E967" s="8">
        <f t="shared" si="15"/>
        <v>-4.4567908616446064E-2</v>
      </c>
    </row>
    <row r="968" spans="1:5" x14ac:dyDescent="0.25">
      <c r="A968" s="27">
        <f>IF('Data - Energy &amp; Metals'!A968="",#N/A,'Data - Energy &amp; Metals'!A968)</f>
        <v>45636</v>
      </c>
      <c r="B968" s="7">
        <f>IF(ISBLANK(HLOOKUP(B$2,'Data - Energy &amp; Metals'!$B$2:$AH$1048576,MATCH($A968,'Data - Energy &amp; Metals'!$A$2:$A$1048576,FALSE),FALSE)),#N/A,HLOOKUP(B$2,'Data - Energy &amp; Metals'!$B$2:$AH$1048576,MATCH($A968,'Data - Energy &amp; Metals'!$A$2:$A$1048576,FALSE),FALSE))</f>
        <v>1575117</v>
      </c>
      <c r="C968" s="7">
        <f>IF(ISBLANK(HLOOKUP(C$2,'Data - Energy &amp; Metals'!$B$2:$AH$1048576,MATCH($A968,'Data - Energy &amp; Metals'!$A$2:$A$1048576,FALSE),FALSE)),#N/A,HLOOKUP(C$2,'Data - Energy &amp; Metals'!$B$2:$AH$1048576,MATCH($A968,'Data - Energy &amp; Metals'!$A$2:$A$1048576,FALSE),FALSE))</f>
        <v>177703</v>
      </c>
      <c r="D968" s="7">
        <f>IF(ISBLANK(HLOOKUP(D$2,'Data - Energy &amp; Metals'!$B$2:$AH$1048576,MATCH($A968,'Data - Energy &amp; Metals'!$A$2:$A$1048576,FALSE),FALSE)),#N/A,HLOOKUP(D$2,'Data - Energy &amp; Metals'!$B$2:$AH$1048576,MATCH($A968,'Data - Energy &amp; Metals'!$A$2:$A$1048576,FALSE),FALSE))</f>
        <v>257486</v>
      </c>
      <c r="E968" s="8">
        <f t="shared" si="15"/>
        <v>-5.065211028768022E-2</v>
      </c>
    </row>
    <row r="969" spans="1:5" x14ac:dyDescent="0.25">
      <c r="A969" s="27">
        <f>IF('Data - Energy &amp; Metals'!A969="",#N/A,'Data - Energy &amp; Metals'!A969)</f>
        <v>45643</v>
      </c>
      <c r="B969" s="7">
        <f>IF(ISBLANK(HLOOKUP(B$2,'Data - Energy &amp; Metals'!$B$2:$AH$1048576,MATCH($A969,'Data - Energy &amp; Metals'!$A$2:$A$1048576,FALSE),FALSE)),#N/A,HLOOKUP(B$2,'Data - Energy &amp; Metals'!$B$2:$AH$1048576,MATCH($A969,'Data - Energy &amp; Metals'!$A$2:$A$1048576,FALSE),FALSE))</f>
        <v>1559585</v>
      </c>
      <c r="C969" s="7">
        <f>IF(ISBLANK(HLOOKUP(C$2,'Data - Energy &amp; Metals'!$B$2:$AH$1048576,MATCH($A969,'Data - Energy &amp; Metals'!$A$2:$A$1048576,FALSE),FALSE)),#N/A,HLOOKUP(C$2,'Data - Energy &amp; Metals'!$B$2:$AH$1048576,MATCH($A969,'Data - Energy &amp; Metals'!$A$2:$A$1048576,FALSE),FALSE))</f>
        <v>172091</v>
      </c>
      <c r="D969" s="7">
        <f>IF(ISBLANK(HLOOKUP(D$2,'Data - Energy &amp; Metals'!$B$2:$AH$1048576,MATCH($A969,'Data - Energy &amp; Metals'!$A$2:$A$1048576,FALSE),FALSE)),#N/A,HLOOKUP(D$2,'Data - Energy &amp; Metals'!$B$2:$AH$1048576,MATCH($A969,'Data - Energy &amp; Metals'!$A$2:$A$1048576,FALSE),FALSE))</f>
        <v>238396</v>
      </c>
      <c r="E969" s="8">
        <f t="shared" si="15"/>
        <v>-4.2514515079332002E-2</v>
      </c>
    </row>
    <row r="970" spans="1:5" x14ac:dyDescent="0.25">
      <c r="A970" s="27">
        <f>IF('Data - Energy &amp; Metals'!A970="",#N/A,'Data - Energy &amp; Metals'!A970)</f>
        <v>45650</v>
      </c>
      <c r="B970" s="7">
        <f>IF(ISBLANK(HLOOKUP(B$2,'Data - Energy &amp; Metals'!$B$2:$AH$1048576,MATCH($A970,'Data - Energy &amp; Metals'!$A$2:$A$1048576,FALSE),FALSE)),#N/A,HLOOKUP(B$2,'Data - Energy &amp; Metals'!$B$2:$AH$1048576,MATCH($A970,'Data - Energy &amp; Metals'!$A$2:$A$1048576,FALSE),FALSE))</f>
        <v>1517647</v>
      </c>
      <c r="C970" s="7">
        <f>IF(ISBLANK(HLOOKUP(C$2,'Data - Energy &amp; Metals'!$B$2:$AH$1048576,MATCH($A970,'Data - Energy &amp; Metals'!$A$2:$A$1048576,FALSE),FALSE)),#N/A,HLOOKUP(C$2,'Data - Energy &amp; Metals'!$B$2:$AH$1048576,MATCH($A970,'Data - Energy &amp; Metals'!$A$2:$A$1048576,FALSE),FALSE))</f>
        <v>176424</v>
      </c>
      <c r="D970" s="7">
        <f>IF(ISBLANK(HLOOKUP(D$2,'Data - Energy &amp; Metals'!$B$2:$AH$1048576,MATCH($A970,'Data - Energy &amp; Metals'!$A$2:$A$1048576,FALSE),FALSE)),#N/A,HLOOKUP(D$2,'Data - Energy &amp; Metals'!$B$2:$AH$1048576,MATCH($A970,'Data - Energy &amp; Metals'!$A$2:$A$1048576,FALSE),FALSE))</f>
        <v>179133</v>
      </c>
      <c r="E970" s="8">
        <f t="shared" si="15"/>
        <v>-1.7850000691860492E-3</v>
      </c>
    </row>
    <row r="971" spans="1:5" x14ac:dyDescent="0.25">
      <c r="A971" s="27">
        <f>IF('Data - Energy &amp; Metals'!A971="",#N/A,'Data - Energy &amp; Metals'!A971)</f>
        <v>45657</v>
      </c>
      <c r="B971" s="7">
        <f>IF(ISBLANK(HLOOKUP(B$2,'Data - Energy &amp; Metals'!$B$2:$AH$1048576,MATCH($A971,'Data - Energy &amp; Metals'!$A$2:$A$1048576,FALSE),FALSE)),#N/A,HLOOKUP(B$2,'Data - Energy &amp; Metals'!$B$2:$AH$1048576,MATCH($A971,'Data - Energy &amp; Metals'!$A$2:$A$1048576,FALSE),FALSE))</f>
        <v>1500276</v>
      </c>
      <c r="C971" s="7">
        <f>IF(ISBLANK(HLOOKUP(C$2,'Data - Energy &amp; Metals'!$B$2:$AH$1048576,MATCH($A971,'Data - Energy &amp; Metals'!$A$2:$A$1048576,FALSE),FALSE)),#N/A,HLOOKUP(C$2,'Data - Energy &amp; Metals'!$B$2:$AH$1048576,MATCH($A971,'Data - Energy &amp; Metals'!$A$2:$A$1048576,FALSE),FALSE))</f>
        <v>162427</v>
      </c>
      <c r="D971" s="7">
        <f>IF(ISBLANK(HLOOKUP(D$2,'Data - Energy &amp; Metals'!$B$2:$AH$1048576,MATCH($A971,'Data - Energy &amp; Metals'!$A$2:$A$1048576,FALSE),FALSE)),#N/A,HLOOKUP(D$2,'Data - Energy &amp; Metals'!$B$2:$AH$1048576,MATCH($A971,'Data - Energy &amp; Metals'!$A$2:$A$1048576,FALSE),FALSE))</f>
        <v>166227</v>
      </c>
      <c r="E971" s="8">
        <f t="shared" si="15"/>
        <v>-2.5328672857527546E-3</v>
      </c>
    </row>
    <row r="972" spans="1:5" x14ac:dyDescent="0.25">
      <c r="A972" s="27">
        <f>IF('Data - Energy &amp; Metals'!A972="",#N/A,'Data - Energy &amp; Metals'!A972)</f>
        <v>45664</v>
      </c>
      <c r="B972" s="7">
        <f>IF(ISBLANK(HLOOKUP(B$2,'Data - Energy &amp; Metals'!$B$2:$AH$1048576,MATCH($A972,'Data - Energy &amp; Metals'!$A$2:$A$1048576,FALSE),FALSE)),#N/A,HLOOKUP(B$2,'Data - Energy &amp; Metals'!$B$2:$AH$1048576,MATCH($A972,'Data - Energy &amp; Metals'!$A$2:$A$1048576,FALSE),FALSE))</f>
        <v>1549749</v>
      </c>
      <c r="C972" s="7">
        <f>IF(ISBLANK(HLOOKUP(C$2,'Data - Energy &amp; Metals'!$B$2:$AH$1048576,MATCH($A972,'Data - Energy &amp; Metals'!$A$2:$A$1048576,FALSE),FALSE)),#N/A,HLOOKUP(C$2,'Data - Energy &amp; Metals'!$B$2:$AH$1048576,MATCH($A972,'Data - Energy &amp; Metals'!$A$2:$A$1048576,FALSE),FALSE))</f>
        <v>184255</v>
      </c>
      <c r="D972" s="7">
        <f>IF(ISBLANK(HLOOKUP(D$2,'Data - Energy &amp; Metals'!$B$2:$AH$1048576,MATCH($A972,'Data - Energy &amp; Metals'!$A$2:$A$1048576,FALSE),FALSE)),#N/A,HLOOKUP(D$2,'Data - Energy &amp; Metals'!$B$2:$AH$1048576,MATCH($A972,'Data - Energy &amp; Metals'!$A$2:$A$1048576,FALSE),FALSE))</f>
        <v>162359</v>
      </c>
      <c r="E972" s="8">
        <f t="shared" si="15"/>
        <v>1.4128739557179904E-2</v>
      </c>
    </row>
    <row r="973" spans="1:5" x14ac:dyDescent="0.25">
      <c r="A973" s="27">
        <f>IF('Data - Energy &amp; Metals'!A973="",#N/A,'Data - Energy &amp; Metals'!A973)</f>
        <v>45671</v>
      </c>
      <c r="B973" s="7">
        <f>IF(ISBLANK(HLOOKUP(B$2,'Data - Energy &amp; Metals'!$B$2:$AH$1048576,MATCH($A973,'Data - Energy &amp; Metals'!$A$2:$A$1048576,FALSE),FALSE)),#N/A,HLOOKUP(B$2,'Data - Energy &amp; Metals'!$B$2:$AH$1048576,MATCH($A973,'Data - Energy &amp; Metals'!$A$2:$A$1048576,FALSE),FALSE))</f>
        <v>1573055</v>
      </c>
      <c r="C973" s="7">
        <f>IF(ISBLANK(HLOOKUP(C$2,'Data - Energy &amp; Metals'!$B$2:$AH$1048576,MATCH($A973,'Data - Energy &amp; Metals'!$A$2:$A$1048576,FALSE),FALSE)),#N/A,HLOOKUP(C$2,'Data - Energy &amp; Metals'!$B$2:$AH$1048576,MATCH($A973,'Data - Energy &amp; Metals'!$A$2:$A$1048576,FALSE),FALSE))</f>
        <v>197706</v>
      </c>
      <c r="D973" s="7">
        <f>IF(ISBLANK(HLOOKUP(D$2,'Data - Energy &amp; Metals'!$B$2:$AH$1048576,MATCH($A973,'Data - Energy &amp; Metals'!$A$2:$A$1048576,FALSE),FALSE)),#N/A,HLOOKUP(D$2,'Data - Energy &amp; Metals'!$B$2:$AH$1048576,MATCH($A973,'Data - Energy &amp; Metals'!$A$2:$A$1048576,FALSE),FALSE))</f>
        <v>140846</v>
      </c>
      <c r="E973" s="8">
        <f t="shared" si="15"/>
        <v>3.61462250207399E-2</v>
      </c>
    </row>
    <row r="974" spans="1:5" x14ac:dyDescent="0.25">
      <c r="A974" s="27">
        <f>IF('Data - Energy &amp; Metals'!A974="",#N/A,'Data - Energy &amp; Metals'!A974)</f>
        <v>45678</v>
      </c>
      <c r="B974" s="7">
        <f>IF(ISBLANK(HLOOKUP(B$2,'Data - Energy &amp; Metals'!$B$2:$AH$1048576,MATCH($A974,'Data - Energy &amp; Metals'!$A$2:$A$1048576,FALSE),FALSE)),#N/A,HLOOKUP(B$2,'Data - Energy &amp; Metals'!$B$2:$AH$1048576,MATCH($A974,'Data - Energy &amp; Metals'!$A$2:$A$1048576,FALSE),FALSE))</f>
        <v>1601438</v>
      </c>
      <c r="C974" s="7">
        <f>IF(ISBLANK(HLOOKUP(C$2,'Data - Energy &amp; Metals'!$B$2:$AH$1048576,MATCH($A974,'Data - Energy &amp; Metals'!$A$2:$A$1048576,FALSE),FALSE)),#N/A,HLOOKUP(C$2,'Data - Energy &amp; Metals'!$B$2:$AH$1048576,MATCH($A974,'Data - Energy &amp; Metals'!$A$2:$A$1048576,FALSE),FALSE))</f>
        <v>191688</v>
      </c>
      <c r="D974" s="7">
        <f>IF(ISBLANK(HLOOKUP(D$2,'Data - Energy &amp; Metals'!$B$2:$AH$1048576,MATCH($A974,'Data - Energy &amp; Metals'!$A$2:$A$1048576,FALSE),FALSE)),#N/A,HLOOKUP(D$2,'Data - Energy &amp; Metals'!$B$2:$AH$1048576,MATCH($A974,'Data - Energy &amp; Metals'!$A$2:$A$1048576,FALSE),FALSE))</f>
        <v>143789</v>
      </c>
      <c r="E974" s="8">
        <f t="shared" si="15"/>
        <v>2.9909993393437646E-2</v>
      </c>
    </row>
    <row r="975" spans="1:5" x14ac:dyDescent="0.25">
      <c r="A975" s="27">
        <f>IF('Data - Energy &amp; Metals'!A975="",#N/A,'Data - Energy &amp; Metals'!A975)</f>
        <v>45685</v>
      </c>
      <c r="B975" s="7">
        <f>IF(ISBLANK(HLOOKUP(B$2,'Data - Energy &amp; Metals'!$B$2:$AH$1048576,MATCH($A975,'Data - Energy &amp; Metals'!$A$2:$A$1048576,FALSE),FALSE)),#N/A,HLOOKUP(B$2,'Data - Energy &amp; Metals'!$B$2:$AH$1048576,MATCH($A975,'Data - Energy &amp; Metals'!$A$2:$A$1048576,FALSE),FALSE))</f>
        <v>1568450</v>
      </c>
      <c r="C975" s="7">
        <f>IF(ISBLANK(HLOOKUP(C$2,'Data - Energy &amp; Metals'!$B$2:$AH$1048576,MATCH($A975,'Data - Energy &amp; Metals'!$A$2:$A$1048576,FALSE),FALSE)),#N/A,HLOOKUP(C$2,'Data - Energy &amp; Metals'!$B$2:$AH$1048576,MATCH($A975,'Data - Energy &amp; Metals'!$A$2:$A$1048576,FALSE),FALSE))</f>
        <v>188602</v>
      </c>
      <c r="D975" s="7">
        <f>IF(ISBLANK(HLOOKUP(D$2,'Data - Energy &amp; Metals'!$B$2:$AH$1048576,MATCH($A975,'Data - Energy &amp; Metals'!$A$2:$A$1048576,FALSE),FALSE)),#N/A,HLOOKUP(D$2,'Data - Energy &amp; Metals'!$B$2:$AH$1048576,MATCH($A975,'Data - Energy &amp; Metals'!$A$2:$A$1048576,FALSE),FALSE))</f>
        <v>135961</v>
      </c>
      <c r="E975" s="8">
        <f t="shared" si="15"/>
        <v>3.356243425037457E-2</v>
      </c>
    </row>
    <row r="976" spans="1:5" x14ac:dyDescent="0.25">
      <c r="A976" s="27">
        <f>IF('Data - Energy &amp; Metals'!A976="",#N/A,'Data - Energy &amp; Metals'!A976)</f>
        <v>45692</v>
      </c>
      <c r="B976" s="7">
        <f>IF(ISBLANK(HLOOKUP(B$2,'Data - Energy &amp; Metals'!$B$2:$AH$1048576,MATCH($A976,'Data - Energy &amp; Metals'!$A$2:$A$1048576,FALSE),FALSE)),#N/A,HLOOKUP(B$2,'Data - Energy &amp; Metals'!$B$2:$AH$1048576,MATCH($A976,'Data - Energy &amp; Metals'!$A$2:$A$1048576,FALSE),FALSE))</f>
        <v>1559758</v>
      </c>
      <c r="C976" s="7">
        <f>IF(ISBLANK(HLOOKUP(C$2,'Data - Energy &amp; Metals'!$B$2:$AH$1048576,MATCH($A976,'Data - Energy &amp; Metals'!$A$2:$A$1048576,FALSE),FALSE)),#N/A,HLOOKUP(C$2,'Data - Energy &amp; Metals'!$B$2:$AH$1048576,MATCH($A976,'Data - Energy &amp; Metals'!$A$2:$A$1048576,FALSE),FALSE))</f>
        <v>183986</v>
      </c>
      <c r="D976" s="7">
        <f>IF(ISBLANK(HLOOKUP(D$2,'Data - Energy &amp; Metals'!$B$2:$AH$1048576,MATCH($A976,'Data - Energy &amp; Metals'!$A$2:$A$1048576,FALSE),FALSE)),#N/A,HLOOKUP(D$2,'Data - Energy &amp; Metals'!$B$2:$AH$1048576,MATCH($A976,'Data - Energy &amp; Metals'!$A$2:$A$1048576,FALSE),FALSE))</f>
        <v>135319</v>
      </c>
      <c r="E976" s="8">
        <f t="shared" si="15"/>
        <v>3.1201635125448948E-2</v>
      </c>
    </row>
    <row r="977" spans="1:5" x14ac:dyDescent="0.25">
      <c r="A977" s="27">
        <f>IF('Data - Energy &amp; Metals'!A977="",#N/A,'Data - Energy &amp; Metals'!A977)</f>
        <v>45699</v>
      </c>
      <c r="B977" s="7">
        <f>IF(ISBLANK(HLOOKUP(B$2,'Data - Energy &amp; Metals'!$B$2:$AH$1048576,MATCH($A977,'Data - Energy &amp; Metals'!$A$2:$A$1048576,FALSE),FALSE)),#N/A,HLOOKUP(B$2,'Data - Energy &amp; Metals'!$B$2:$AH$1048576,MATCH($A977,'Data - Energy &amp; Metals'!$A$2:$A$1048576,FALSE),FALSE))</f>
        <v>1546388</v>
      </c>
      <c r="C977" s="7">
        <f>IF(ISBLANK(HLOOKUP(C$2,'Data - Energy &amp; Metals'!$B$2:$AH$1048576,MATCH($A977,'Data - Energy &amp; Metals'!$A$2:$A$1048576,FALSE),FALSE)),#N/A,HLOOKUP(C$2,'Data - Energy &amp; Metals'!$B$2:$AH$1048576,MATCH($A977,'Data - Energy &amp; Metals'!$A$2:$A$1048576,FALSE),FALSE))</f>
        <v>210994</v>
      </c>
      <c r="D977" s="7">
        <f>IF(ISBLANK(HLOOKUP(D$2,'Data - Energy &amp; Metals'!$B$2:$AH$1048576,MATCH($A977,'Data - Energy &amp; Metals'!$A$2:$A$1048576,FALSE),FALSE)),#N/A,HLOOKUP(D$2,'Data - Energy &amp; Metals'!$B$2:$AH$1048576,MATCH($A977,'Data - Energy &amp; Metals'!$A$2:$A$1048576,FALSE),FALSE))</f>
        <v>136944</v>
      </c>
      <c r="E977" s="8">
        <f t="shared" si="15"/>
        <v>4.7885782869499766E-2</v>
      </c>
    </row>
    <row r="978" spans="1:5" x14ac:dyDescent="0.25">
      <c r="A978" s="27">
        <f>IF('Data - Energy &amp; Metals'!A978="",#N/A,'Data - Energy &amp; Metals'!A978)</f>
        <v>45706</v>
      </c>
      <c r="B978" s="7">
        <f>IF(ISBLANK(HLOOKUP(B$2,'Data - Energy &amp; Metals'!$B$2:$AH$1048576,MATCH($A978,'Data - Energy &amp; Metals'!$A$2:$A$1048576,FALSE),FALSE)),#N/A,HLOOKUP(B$2,'Data - Energy &amp; Metals'!$B$2:$AH$1048576,MATCH($A978,'Data - Energy &amp; Metals'!$A$2:$A$1048576,FALSE),FALSE))</f>
        <v>1578394</v>
      </c>
      <c r="C978" s="7">
        <f>IF(ISBLANK(HLOOKUP(C$2,'Data - Energy &amp; Metals'!$B$2:$AH$1048576,MATCH($A978,'Data - Energy &amp; Metals'!$A$2:$A$1048576,FALSE),FALSE)),#N/A,HLOOKUP(C$2,'Data - Energy &amp; Metals'!$B$2:$AH$1048576,MATCH($A978,'Data - Energy &amp; Metals'!$A$2:$A$1048576,FALSE),FALSE))</f>
        <v>241387</v>
      </c>
      <c r="D978" s="7">
        <f>IF(ISBLANK(HLOOKUP(D$2,'Data - Energy &amp; Metals'!$B$2:$AH$1048576,MATCH($A978,'Data - Energy &amp; Metals'!$A$2:$A$1048576,FALSE),FALSE)),#N/A,HLOOKUP(D$2,'Data - Energy &amp; Metals'!$B$2:$AH$1048576,MATCH($A978,'Data - Energy &amp; Metals'!$A$2:$A$1048576,FALSE),FALSE))</f>
        <v>137356</v>
      </c>
      <c r="E978" s="8">
        <f t="shared" si="15"/>
        <v>6.5909399047386144E-2</v>
      </c>
    </row>
    <row r="979" spans="1:5" x14ac:dyDescent="0.25">
      <c r="A979" s="27">
        <f>IF('Data - Energy &amp; Metals'!A979="",#N/A,'Data - Energy &amp; Metals'!A979)</f>
        <v>45713</v>
      </c>
      <c r="B979" s="7">
        <f>IF(ISBLANK(HLOOKUP(B$2,'Data - Energy &amp; Metals'!$B$2:$AH$1048576,MATCH($A979,'Data - Energy &amp; Metals'!$A$2:$A$1048576,FALSE),FALSE)),#N/A,HLOOKUP(B$2,'Data - Energy &amp; Metals'!$B$2:$AH$1048576,MATCH($A979,'Data - Energy &amp; Metals'!$A$2:$A$1048576,FALSE),FALSE))</f>
        <v>1595779</v>
      </c>
      <c r="C979" s="7">
        <f>IF(ISBLANK(HLOOKUP(C$2,'Data - Energy &amp; Metals'!$B$2:$AH$1048576,MATCH($A979,'Data - Energy &amp; Metals'!$A$2:$A$1048576,FALSE),FALSE)),#N/A,HLOOKUP(C$2,'Data - Energy &amp; Metals'!$B$2:$AH$1048576,MATCH($A979,'Data - Energy &amp; Metals'!$A$2:$A$1048576,FALSE),FALSE))</f>
        <v>239485</v>
      </c>
      <c r="D979" s="7">
        <f>IF(ISBLANK(HLOOKUP(D$2,'Data - Energy &amp; Metals'!$B$2:$AH$1048576,MATCH($A979,'Data - Energy &amp; Metals'!$A$2:$A$1048576,FALSE),FALSE)),#N/A,HLOOKUP(D$2,'Data - Energy &amp; Metals'!$B$2:$AH$1048576,MATCH($A979,'Data - Energy &amp; Metals'!$A$2:$A$1048576,FALSE),FALSE))</f>
        <v>132665</v>
      </c>
      <c r="E979" s="8">
        <f t="shared" si="15"/>
        <v>6.6939093696558233E-2</v>
      </c>
    </row>
    <row r="980" spans="1:5" x14ac:dyDescent="0.25">
      <c r="A980" s="27">
        <f>IF('Data - Energy &amp; Metals'!A980="",#N/A,'Data - Energy &amp; Metals'!A980)</f>
        <v>45720</v>
      </c>
      <c r="B980" s="7">
        <f>IF(ISBLANK(HLOOKUP(B$2,'Data - Energy &amp; Metals'!$B$2:$AH$1048576,MATCH($A980,'Data - Energy &amp; Metals'!$A$2:$A$1048576,FALSE),FALSE)),#N/A,HLOOKUP(B$2,'Data - Energy &amp; Metals'!$B$2:$AH$1048576,MATCH($A980,'Data - Energy &amp; Metals'!$A$2:$A$1048576,FALSE),FALSE))</f>
        <v>1631662</v>
      </c>
      <c r="C980" s="7">
        <f>IF(ISBLANK(HLOOKUP(C$2,'Data - Energy &amp; Metals'!$B$2:$AH$1048576,MATCH($A980,'Data - Energy &amp; Metals'!$A$2:$A$1048576,FALSE),FALSE)),#N/A,HLOOKUP(C$2,'Data - Energy &amp; Metals'!$B$2:$AH$1048576,MATCH($A980,'Data - Energy &amp; Metals'!$A$2:$A$1048576,FALSE),FALSE))</f>
        <v>248129</v>
      </c>
      <c r="D980" s="7">
        <f>IF(ISBLANK(HLOOKUP(D$2,'Data - Energy &amp; Metals'!$B$2:$AH$1048576,MATCH($A980,'Data - Energy &amp; Metals'!$A$2:$A$1048576,FALSE),FALSE)),#N/A,HLOOKUP(D$2,'Data - Energy &amp; Metals'!$B$2:$AH$1048576,MATCH($A980,'Data - Energy &amp; Metals'!$A$2:$A$1048576,FALSE),FALSE))</f>
        <v>139779</v>
      </c>
      <c r="E980" s="8">
        <f t="shared" si="15"/>
        <v>6.6404684303489322E-2</v>
      </c>
    </row>
    <row r="981" spans="1:5" x14ac:dyDescent="0.25">
      <c r="A981" s="27">
        <f>IF('Data - Energy &amp; Metals'!A981="",#N/A,'Data - Energy &amp; Metals'!A981)</f>
        <v>45727</v>
      </c>
      <c r="B981" s="7">
        <f>IF(ISBLANK(HLOOKUP(B$2,'Data - Energy &amp; Metals'!$B$2:$AH$1048576,MATCH($A981,'Data - Energy &amp; Metals'!$A$2:$A$1048576,FALSE),FALSE)),#N/A,HLOOKUP(B$2,'Data - Energy &amp; Metals'!$B$2:$AH$1048576,MATCH($A981,'Data - Energy &amp; Metals'!$A$2:$A$1048576,FALSE),FALSE))</f>
        <v>1645622</v>
      </c>
      <c r="C981" s="7">
        <f>IF(ISBLANK(HLOOKUP(C$2,'Data - Energy &amp; Metals'!$B$2:$AH$1048576,MATCH($A981,'Data - Energy &amp; Metals'!$A$2:$A$1048576,FALSE),FALSE)),#N/A,HLOOKUP(C$2,'Data - Energy &amp; Metals'!$B$2:$AH$1048576,MATCH($A981,'Data - Energy &amp; Metals'!$A$2:$A$1048576,FALSE),FALSE))</f>
        <v>232927</v>
      </c>
      <c r="D981" s="7">
        <f>IF(ISBLANK(HLOOKUP(D$2,'Data - Energy &amp; Metals'!$B$2:$AH$1048576,MATCH($A981,'Data - Energy &amp; Metals'!$A$2:$A$1048576,FALSE),FALSE)),#N/A,HLOOKUP(D$2,'Data - Energy &amp; Metals'!$B$2:$AH$1048576,MATCH($A981,'Data - Energy &amp; Metals'!$A$2:$A$1048576,FALSE),FALSE))</f>
        <v>141310</v>
      </c>
      <c r="E981" s="8">
        <f t="shared" si="15"/>
        <v>5.5673174033891139E-2</v>
      </c>
    </row>
    <row r="982" spans="1:5" x14ac:dyDescent="0.25">
      <c r="A982" s="27">
        <f>IF('Data - Energy &amp; Metals'!A982="",#N/A,'Data - Energy &amp; Metals'!A982)</f>
        <v>45734</v>
      </c>
      <c r="B982" s="7">
        <f>IF(ISBLANK(HLOOKUP(B$2,'Data - Energy &amp; Metals'!$B$2:$AH$1048576,MATCH($A982,'Data - Energy &amp; Metals'!$A$2:$A$1048576,FALSE),FALSE)),#N/A,HLOOKUP(B$2,'Data - Energy &amp; Metals'!$B$2:$AH$1048576,MATCH($A982,'Data - Energy &amp; Metals'!$A$2:$A$1048576,FALSE),FALSE))</f>
        <v>1580223</v>
      </c>
      <c r="C982" s="7">
        <f>IF(ISBLANK(HLOOKUP(C$2,'Data - Energy &amp; Metals'!$B$2:$AH$1048576,MATCH($A982,'Data - Energy &amp; Metals'!$A$2:$A$1048576,FALSE),FALSE)),#N/A,HLOOKUP(C$2,'Data - Energy &amp; Metals'!$B$2:$AH$1048576,MATCH($A982,'Data - Energy &amp; Metals'!$A$2:$A$1048576,FALSE),FALSE))</f>
        <v>201692</v>
      </c>
      <c r="D982" s="7">
        <f>IF(ISBLANK(HLOOKUP(D$2,'Data - Energy &amp; Metals'!$B$2:$AH$1048576,MATCH($A982,'Data - Energy &amp; Metals'!$A$2:$A$1048576,FALSE),FALSE)),#N/A,HLOOKUP(D$2,'Data - Energy &amp; Metals'!$B$2:$AH$1048576,MATCH($A982,'Data - Energy &amp; Metals'!$A$2:$A$1048576,FALSE),FALSE))</f>
        <v>136579</v>
      </c>
      <c r="E982" s="8">
        <f t="shared" si="15"/>
        <v>4.1204943859189491E-2</v>
      </c>
    </row>
    <row r="983" spans="1:5" x14ac:dyDescent="0.25">
      <c r="A983" s="27">
        <f>IF('Data - Energy &amp; Metals'!A983="",#N/A,'Data - Energy &amp; Metals'!A983)</f>
        <v>45741</v>
      </c>
      <c r="B983" s="7">
        <f>IF(ISBLANK(HLOOKUP(B$2,'Data - Energy &amp; Metals'!$B$2:$AH$1048576,MATCH($A983,'Data - Energy &amp; Metals'!$A$2:$A$1048576,FALSE),FALSE)),#N/A,HLOOKUP(B$2,'Data - Energy &amp; Metals'!$B$2:$AH$1048576,MATCH($A983,'Data - Energy &amp; Metals'!$A$2:$A$1048576,FALSE),FALSE))</f>
        <v>1606111</v>
      </c>
      <c r="C983" s="7">
        <f>IF(ISBLANK(HLOOKUP(C$2,'Data - Energy &amp; Metals'!$B$2:$AH$1048576,MATCH($A983,'Data - Energy &amp; Metals'!$A$2:$A$1048576,FALSE),FALSE)),#N/A,HLOOKUP(C$2,'Data - Energy &amp; Metals'!$B$2:$AH$1048576,MATCH($A983,'Data - Energy &amp; Metals'!$A$2:$A$1048576,FALSE),FALSE))</f>
        <v>193766</v>
      </c>
      <c r="D983" s="7">
        <f>IF(ISBLANK(HLOOKUP(D$2,'Data - Energy &amp; Metals'!$B$2:$AH$1048576,MATCH($A983,'Data - Energy &amp; Metals'!$A$2:$A$1048576,FALSE),FALSE)),#N/A,HLOOKUP(D$2,'Data - Energy &amp; Metals'!$B$2:$AH$1048576,MATCH($A983,'Data - Energy &amp; Metals'!$A$2:$A$1048576,FALSE),FALSE))</f>
        <v>153011</v>
      </c>
      <c r="E983" s="8">
        <f t="shared" si="15"/>
        <v>2.5374958517811037E-2</v>
      </c>
    </row>
    <row r="984" spans="1:5" x14ac:dyDescent="0.25">
      <c r="A984" s="27">
        <f>IF('Data - Energy &amp; Metals'!A984="",#N/A,'Data - Energy &amp; Metals'!A984)</f>
        <v>45748</v>
      </c>
      <c r="B984" s="7">
        <f>IF(ISBLANK(HLOOKUP(B$2,'Data - Energy &amp; Metals'!$B$2:$AH$1048576,MATCH($A984,'Data - Energy &amp; Metals'!$A$2:$A$1048576,FALSE),FALSE)),#N/A,HLOOKUP(B$2,'Data - Energy &amp; Metals'!$B$2:$AH$1048576,MATCH($A984,'Data - Energy &amp; Metals'!$A$2:$A$1048576,FALSE),FALSE))</f>
        <v>1636159</v>
      </c>
      <c r="C984" s="7">
        <f>IF(ISBLANK(HLOOKUP(C$2,'Data - Energy &amp; Metals'!$B$2:$AH$1048576,MATCH($A984,'Data - Energy &amp; Metals'!$A$2:$A$1048576,FALSE),FALSE)),#N/A,HLOOKUP(C$2,'Data - Energy &amp; Metals'!$B$2:$AH$1048576,MATCH($A984,'Data - Energy &amp; Metals'!$A$2:$A$1048576,FALSE),FALSE))</f>
        <v>192336</v>
      </c>
      <c r="D984" s="7">
        <f>IF(ISBLANK(HLOOKUP(D$2,'Data - Energy &amp; Metals'!$B$2:$AH$1048576,MATCH($A984,'Data - Energy &amp; Metals'!$A$2:$A$1048576,FALSE),FALSE)),#N/A,HLOOKUP(D$2,'Data - Energy &amp; Metals'!$B$2:$AH$1048576,MATCH($A984,'Data - Energy &amp; Metals'!$A$2:$A$1048576,FALSE),FALSE))</f>
        <v>166828</v>
      </c>
      <c r="E984" s="8">
        <f t="shared" si="15"/>
        <v>1.559017185982536E-2</v>
      </c>
    </row>
    <row r="985" spans="1:5" x14ac:dyDescent="0.25">
      <c r="A985" s="27">
        <f>IF('Data - Energy &amp; Metals'!A985="",#N/A,'Data - Energy &amp; Metals'!A985)</f>
        <v>45755</v>
      </c>
      <c r="B985" s="7">
        <f>IF(ISBLANK(HLOOKUP(B$2,'Data - Energy &amp; Metals'!$B$2:$AH$1048576,MATCH($A985,'Data - Energy &amp; Metals'!$A$2:$A$1048576,FALSE),FALSE)),#N/A,HLOOKUP(B$2,'Data - Energy &amp; Metals'!$B$2:$AH$1048576,MATCH($A985,'Data - Energy &amp; Metals'!$A$2:$A$1048576,FALSE),FALSE))</f>
        <v>1590806</v>
      </c>
      <c r="C985" s="7">
        <f>IF(ISBLANK(HLOOKUP(C$2,'Data - Energy &amp; Metals'!$B$2:$AH$1048576,MATCH($A985,'Data - Energy &amp; Metals'!$A$2:$A$1048576,FALSE),FALSE)),#N/A,HLOOKUP(C$2,'Data - Energy &amp; Metals'!$B$2:$AH$1048576,MATCH($A985,'Data - Energy &amp; Metals'!$A$2:$A$1048576,FALSE),FALSE))</f>
        <v>175875</v>
      </c>
      <c r="D985" s="7">
        <f>IF(ISBLANK(HLOOKUP(D$2,'Data - Energy &amp; Metals'!$B$2:$AH$1048576,MATCH($A985,'Data - Energy &amp; Metals'!$A$2:$A$1048576,FALSE),FALSE)),#N/A,HLOOKUP(D$2,'Data - Energy &amp; Metals'!$B$2:$AH$1048576,MATCH($A985,'Data - Energy &amp; Metals'!$A$2:$A$1048576,FALSE),FALSE))</f>
        <v>155696</v>
      </c>
      <c r="E985" s="8">
        <f t="shared" si="15"/>
        <v>1.2684764829903834E-2</v>
      </c>
    </row>
    <row r="986" spans="1:5" x14ac:dyDescent="0.25">
      <c r="A986" s="27">
        <f>IF('Data - Energy &amp; Metals'!A986="",#N/A,'Data - Energy &amp; Metals'!A986)</f>
        <v>45762</v>
      </c>
      <c r="B986" s="7">
        <f>IF(ISBLANK(HLOOKUP(B$2,'Data - Energy &amp; Metals'!$B$2:$AH$1048576,MATCH($A986,'Data - Energy &amp; Metals'!$A$2:$A$1048576,FALSE),FALSE)),#N/A,HLOOKUP(B$2,'Data - Energy &amp; Metals'!$B$2:$AH$1048576,MATCH($A986,'Data - Energy &amp; Metals'!$A$2:$A$1048576,FALSE),FALSE))</f>
        <v>1506409</v>
      </c>
      <c r="C986" s="7">
        <f>IF(ISBLANK(HLOOKUP(C$2,'Data - Energy &amp; Metals'!$B$2:$AH$1048576,MATCH($A986,'Data - Energy &amp; Metals'!$A$2:$A$1048576,FALSE),FALSE)),#N/A,HLOOKUP(C$2,'Data - Energy &amp; Metals'!$B$2:$AH$1048576,MATCH($A986,'Data - Energy &amp; Metals'!$A$2:$A$1048576,FALSE),FALSE))</f>
        <v>152551</v>
      </c>
      <c r="D986" s="7">
        <f>IF(ISBLANK(HLOOKUP(D$2,'Data - Energy &amp; Metals'!$B$2:$AH$1048576,MATCH($A986,'Data - Energy &amp; Metals'!$A$2:$A$1048576,FALSE),FALSE)),#N/A,HLOOKUP(D$2,'Data - Energy &amp; Metals'!$B$2:$AH$1048576,MATCH($A986,'Data - Energy &amp; Metals'!$A$2:$A$1048576,FALSE),FALSE))</f>
        <v>146914</v>
      </c>
      <c r="E986" s="8">
        <f t="shared" si="15"/>
        <v>3.7420116316352332E-3</v>
      </c>
    </row>
  </sheetData>
  <mergeCells count="1">
    <mergeCell ref="A1:E1"/>
  </mergeCells>
  <pageMargins left="0.7" right="0.7" top="0.75" bottom="0.75" header="0.3" footer="0.3"/>
  <pageSetup paperSize="9" orientation="portrait" horizontalDpi="0" verticalDpi="0" r:id="rId1"/>
  <headerFooter>
    <oddHeader>&amp;C&amp;G</oddHead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7A10E7-9505-4D62-A0B4-96C2BDFD9E4C}">
  <sheetPr codeName="Sheet7">
    <tabColor theme="7" tint="0.59999389629810485"/>
    <pageSetUpPr autoPageBreaks="0"/>
  </sheetPr>
  <dimension ref="A1:E988"/>
  <sheetViews>
    <sheetView showGridLines="0" topLeftCell="A2" zoomScaleNormal="100" workbookViewId="0">
      <selection activeCell="V33" sqref="V33"/>
    </sheetView>
  </sheetViews>
  <sheetFormatPr defaultRowHeight="15" x14ac:dyDescent="0.25"/>
  <cols>
    <col min="1" max="1" width="10.7109375" style="28" bestFit="1" customWidth="1"/>
    <col min="2" max="4" width="19.85546875" style="15" customWidth="1"/>
    <col min="5" max="5" width="20" style="17" customWidth="1"/>
  </cols>
  <sheetData>
    <row r="1" spans="1:5" ht="32.25" customHeight="1" thickBot="1" x14ac:dyDescent="0.3">
      <c r="A1" s="39" t="s">
        <v>4</v>
      </c>
      <c r="B1" s="40"/>
      <c r="C1" s="40"/>
      <c r="D1" s="40"/>
      <c r="E1" s="41"/>
    </row>
    <row r="2" spans="1:5" ht="30" customHeight="1" x14ac:dyDescent="0.25">
      <c r="A2" s="27"/>
      <c r="B2" s="9" t="str">
        <f>$A$1&amp;" - Open Interest"</f>
        <v>Palladium - Open Interest</v>
      </c>
      <c r="C2" s="9" t="str">
        <f>$A$1&amp;" - Manager Longs"</f>
        <v>Palladium - Manager Longs</v>
      </c>
      <c r="D2" s="9" t="str">
        <f>$A$1&amp;" - Manager Shorts"</f>
        <v>Palladium - Manager Shorts</v>
      </c>
      <c r="E2" s="10" t="str">
        <f>$A$1&amp;" - Net Long/Short (% OI)"</f>
        <v>Palladium - Net Long/Short (% OI)</v>
      </c>
    </row>
    <row r="3" spans="1:5" x14ac:dyDescent="0.25">
      <c r="A3" s="27">
        <f>IF('Data - Energy &amp; Metals'!A3="",#N/A,'Data - Energy &amp; Metals'!A3)</f>
        <v>38881</v>
      </c>
      <c r="B3" s="7">
        <f>IF(ISBLANK(HLOOKUP(B$2,'Data - Energy &amp; Metals'!$B$2:$AH$1048576,MATCH($A3,'Data - Energy &amp; Metals'!$A$2:$A$1048576,FALSE),FALSE)),#N/A,HLOOKUP(B$2,'Data - Energy &amp; Metals'!$B$2:$AH$1048576,MATCH($A3,'Data - Energy &amp; Metals'!$A$2:$A$1048576,FALSE),FALSE))</f>
        <v>14355</v>
      </c>
      <c r="C3" s="7">
        <f>IF(ISBLANK(HLOOKUP(C$2,'Data - Energy &amp; Metals'!$B$2:$AH$1048576,MATCH($A3,'Data - Energy &amp; Metals'!$A$2:$A$1048576,FALSE),FALSE)),#N/A,HLOOKUP(C$2,'Data - Energy &amp; Metals'!$B$2:$AH$1048576,MATCH($A3,'Data - Energy &amp; Metals'!$A$2:$A$1048576,FALSE),FALSE))</f>
        <v>5375</v>
      </c>
      <c r="D3" s="7">
        <f>IF(ISBLANK(HLOOKUP(D$2,'Data - Energy &amp; Metals'!$B$2:$AH$1048576,MATCH($A3,'Data - Energy &amp; Metals'!$A$2:$A$1048576,FALSE),FALSE)),#N/A,HLOOKUP(D$2,'Data - Energy &amp; Metals'!$B$2:$AH$1048576,MATCH($A3,'Data - Energy &amp; Metals'!$A$2:$A$1048576,FALSE),FALSE))</f>
        <v>1686</v>
      </c>
      <c r="E3" s="8">
        <f>(C3-D3)/B3</f>
        <v>0.25698362939742248</v>
      </c>
    </row>
    <row r="4" spans="1:5" x14ac:dyDescent="0.25">
      <c r="A4" s="27">
        <f>IF('Data - Energy &amp; Metals'!A4="",#N/A,'Data - Energy &amp; Metals'!A4)</f>
        <v>38888</v>
      </c>
      <c r="B4" s="7">
        <f>IF(ISBLANK(HLOOKUP(B$2,'Data - Energy &amp; Metals'!$B$2:$AH$1048576,MATCH($A4,'Data - Energy &amp; Metals'!$A$2:$A$1048576,FALSE),FALSE)),#N/A,HLOOKUP(B$2,'Data - Energy &amp; Metals'!$B$2:$AH$1048576,MATCH($A4,'Data - Energy &amp; Metals'!$A$2:$A$1048576,FALSE),FALSE))</f>
        <v>13681</v>
      </c>
      <c r="C4" s="7">
        <f>IF(ISBLANK(HLOOKUP(C$2,'Data - Energy &amp; Metals'!$B$2:$AH$1048576,MATCH($A4,'Data - Energy &amp; Metals'!$A$2:$A$1048576,FALSE),FALSE)),#N/A,HLOOKUP(C$2,'Data - Energy &amp; Metals'!$B$2:$AH$1048576,MATCH($A4,'Data - Energy &amp; Metals'!$A$2:$A$1048576,FALSE),FALSE))</f>
        <v>5138</v>
      </c>
      <c r="D4" s="7">
        <f>IF(ISBLANK(HLOOKUP(D$2,'Data - Energy &amp; Metals'!$B$2:$AH$1048576,MATCH($A4,'Data - Energy &amp; Metals'!$A$2:$A$1048576,FALSE),FALSE)),#N/A,HLOOKUP(D$2,'Data - Energy &amp; Metals'!$B$2:$AH$1048576,MATCH($A4,'Data - Energy &amp; Metals'!$A$2:$A$1048576,FALSE),FALSE))</f>
        <v>1545</v>
      </c>
      <c r="E4" s="8">
        <f t="shared" ref="E4:E67" si="0">(C4-D4)/B4</f>
        <v>0.26262700095022296</v>
      </c>
    </row>
    <row r="5" spans="1:5" x14ac:dyDescent="0.25">
      <c r="A5" s="27">
        <f>IF('Data - Energy &amp; Metals'!A5="",#N/A,'Data - Energy &amp; Metals'!A5)</f>
        <v>38895</v>
      </c>
      <c r="B5" s="7">
        <f>IF(ISBLANK(HLOOKUP(B$2,'Data - Energy &amp; Metals'!$B$2:$AH$1048576,MATCH($A5,'Data - Energy &amp; Metals'!$A$2:$A$1048576,FALSE),FALSE)),#N/A,HLOOKUP(B$2,'Data - Energy &amp; Metals'!$B$2:$AH$1048576,MATCH($A5,'Data - Energy &amp; Metals'!$A$2:$A$1048576,FALSE),FALSE))</f>
        <v>13149</v>
      </c>
      <c r="C5" s="7">
        <f>IF(ISBLANK(HLOOKUP(C$2,'Data - Energy &amp; Metals'!$B$2:$AH$1048576,MATCH($A5,'Data - Energy &amp; Metals'!$A$2:$A$1048576,FALSE),FALSE)),#N/A,HLOOKUP(C$2,'Data - Energy &amp; Metals'!$B$2:$AH$1048576,MATCH($A5,'Data - Energy &amp; Metals'!$A$2:$A$1048576,FALSE),FALSE))</f>
        <v>5360</v>
      </c>
      <c r="D5" s="7">
        <f>IF(ISBLANK(HLOOKUP(D$2,'Data - Energy &amp; Metals'!$B$2:$AH$1048576,MATCH($A5,'Data - Energy &amp; Metals'!$A$2:$A$1048576,FALSE),FALSE)),#N/A,HLOOKUP(D$2,'Data - Energy &amp; Metals'!$B$2:$AH$1048576,MATCH($A5,'Data - Energy &amp; Metals'!$A$2:$A$1048576,FALSE),FALSE))</f>
        <v>2000</v>
      </c>
      <c r="E5" s="8">
        <f t="shared" si="0"/>
        <v>0.25553274013232946</v>
      </c>
    </row>
    <row r="6" spans="1:5" x14ac:dyDescent="0.25">
      <c r="A6" s="27">
        <f>IF('Data - Energy &amp; Metals'!A6="",#N/A,'Data - Energy &amp; Metals'!A6)</f>
        <v>38901</v>
      </c>
      <c r="B6" s="7">
        <f>IF(ISBLANK(HLOOKUP(B$2,'Data - Energy &amp; Metals'!$B$2:$AH$1048576,MATCH($A6,'Data - Energy &amp; Metals'!$A$2:$A$1048576,FALSE),FALSE)),#N/A,HLOOKUP(B$2,'Data - Energy &amp; Metals'!$B$2:$AH$1048576,MATCH($A6,'Data - Energy &amp; Metals'!$A$2:$A$1048576,FALSE),FALSE))</f>
        <v>13423</v>
      </c>
      <c r="C6" s="7">
        <f>IF(ISBLANK(HLOOKUP(C$2,'Data - Energy &amp; Metals'!$B$2:$AH$1048576,MATCH($A6,'Data - Energy &amp; Metals'!$A$2:$A$1048576,FALSE),FALSE)),#N/A,HLOOKUP(C$2,'Data - Energy &amp; Metals'!$B$2:$AH$1048576,MATCH($A6,'Data - Energy &amp; Metals'!$A$2:$A$1048576,FALSE),FALSE))</f>
        <v>5734</v>
      </c>
      <c r="D6" s="7">
        <f>IF(ISBLANK(HLOOKUP(D$2,'Data - Energy &amp; Metals'!$B$2:$AH$1048576,MATCH($A6,'Data - Energy &amp; Metals'!$A$2:$A$1048576,FALSE),FALSE)),#N/A,HLOOKUP(D$2,'Data - Energy &amp; Metals'!$B$2:$AH$1048576,MATCH($A6,'Data - Energy &amp; Metals'!$A$2:$A$1048576,FALSE),FALSE))</f>
        <v>2040</v>
      </c>
      <c r="E6" s="8">
        <f t="shared" si="0"/>
        <v>0.27519928480965505</v>
      </c>
    </row>
    <row r="7" spans="1:5" x14ac:dyDescent="0.25">
      <c r="A7" s="27">
        <f>IF('Data - Energy &amp; Metals'!A7="",#N/A,'Data - Energy &amp; Metals'!A7)</f>
        <v>38909</v>
      </c>
      <c r="B7" s="7">
        <f>IF(ISBLANK(HLOOKUP(B$2,'Data - Energy &amp; Metals'!$B$2:$AH$1048576,MATCH($A7,'Data - Energy &amp; Metals'!$A$2:$A$1048576,FALSE),FALSE)),#N/A,HLOOKUP(B$2,'Data - Energy &amp; Metals'!$B$2:$AH$1048576,MATCH($A7,'Data - Energy &amp; Metals'!$A$2:$A$1048576,FALSE),FALSE))</f>
        <v>13895</v>
      </c>
      <c r="C7" s="7">
        <f>IF(ISBLANK(HLOOKUP(C$2,'Data - Energy &amp; Metals'!$B$2:$AH$1048576,MATCH($A7,'Data - Energy &amp; Metals'!$A$2:$A$1048576,FALSE),FALSE)),#N/A,HLOOKUP(C$2,'Data - Energy &amp; Metals'!$B$2:$AH$1048576,MATCH($A7,'Data - Energy &amp; Metals'!$A$2:$A$1048576,FALSE),FALSE))</f>
        <v>6219</v>
      </c>
      <c r="D7" s="7">
        <f>IF(ISBLANK(HLOOKUP(D$2,'Data - Energy &amp; Metals'!$B$2:$AH$1048576,MATCH($A7,'Data - Energy &amp; Metals'!$A$2:$A$1048576,FALSE),FALSE)),#N/A,HLOOKUP(D$2,'Data - Energy &amp; Metals'!$B$2:$AH$1048576,MATCH($A7,'Data - Energy &amp; Metals'!$A$2:$A$1048576,FALSE),FALSE))</f>
        <v>2042</v>
      </c>
      <c r="E7" s="8">
        <f t="shared" si="0"/>
        <v>0.30061173083843107</v>
      </c>
    </row>
    <row r="8" spans="1:5" x14ac:dyDescent="0.25">
      <c r="A8" s="27">
        <f>IF('Data - Energy &amp; Metals'!A8="",#N/A,'Data - Energy &amp; Metals'!A8)</f>
        <v>38916</v>
      </c>
      <c r="B8" s="7">
        <f>IF(ISBLANK(HLOOKUP(B$2,'Data - Energy &amp; Metals'!$B$2:$AH$1048576,MATCH($A8,'Data - Energy &amp; Metals'!$A$2:$A$1048576,FALSE),FALSE)),#N/A,HLOOKUP(B$2,'Data - Energy &amp; Metals'!$B$2:$AH$1048576,MATCH($A8,'Data - Energy &amp; Metals'!$A$2:$A$1048576,FALSE),FALSE))</f>
        <v>14132</v>
      </c>
      <c r="C8" s="7">
        <f>IF(ISBLANK(HLOOKUP(C$2,'Data - Energy &amp; Metals'!$B$2:$AH$1048576,MATCH($A8,'Data - Energy &amp; Metals'!$A$2:$A$1048576,FALSE),FALSE)),#N/A,HLOOKUP(C$2,'Data - Energy &amp; Metals'!$B$2:$AH$1048576,MATCH($A8,'Data - Energy &amp; Metals'!$A$2:$A$1048576,FALSE),FALSE))</f>
        <v>6617</v>
      </c>
      <c r="D8" s="7">
        <f>IF(ISBLANK(HLOOKUP(D$2,'Data - Energy &amp; Metals'!$B$2:$AH$1048576,MATCH($A8,'Data - Energy &amp; Metals'!$A$2:$A$1048576,FALSE),FALSE)),#N/A,HLOOKUP(D$2,'Data - Energy &amp; Metals'!$B$2:$AH$1048576,MATCH($A8,'Data - Energy &amp; Metals'!$A$2:$A$1048576,FALSE),FALSE))</f>
        <v>2064</v>
      </c>
      <c r="E8" s="8">
        <f t="shared" si="0"/>
        <v>0.32217662043589018</v>
      </c>
    </row>
    <row r="9" spans="1:5" x14ac:dyDescent="0.25">
      <c r="A9" s="27">
        <f>IF('Data - Energy &amp; Metals'!A9="",#N/A,'Data - Energy &amp; Metals'!A9)</f>
        <v>38923</v>
      </c>
      <c r="B9" s="7">
        <f>IF(ISBLANK(HLOOKUP(B$2,'Data - Energy &amp; Metals'!$B$2:$AH$1048576,MATCH($A9,'Data - Energy &amp; Metals'!$A$2:$A$1048576,FALSE),FALSE)),#N/A,HLOOKUP(B$2,'Data - Energy &amp; Metals'!$B$2:$AH$1048576,MATCH($A9,'Data - Energy &amp; Metals'!$A$2:$A$1048576,FALSE),FALSE))</f>
        <v>14535</v>
      </c>
      <c r="C9" s="7">
        <f>IF(ISBLANK(HLOOKUP(C$2,'Data - Energy &amp; Metals'!$B$2:$AH$1048576,MATCH($A9,'Data - Energy &amp; Metals'!$A$2:$A$1048576,FALSE),FALSE)),#N/A,HLOOKUP(C$2,'Data - Energy &amp; Metals'!$B$2:$AH$1048576,MATCH($A9,'Data - Energy &amp; Metals'!$A$2:$A$1048576,FALSE),FALSE))</f>
        <v>6643</v>
      </c>
      <c r="D9" s="7">
        <f>IF(ISBLANK(HLOOKUP(D$2,'Data - Energy &amp; Metals'!$B$2:$AH$1048576,MATCH($A9,'Data - Energy &amp; Metals'!$A$2:$A$1048576,FALSE),FALSE)),#N/A,HLOOKUP(D$2,'Data - Energy &amp; Metals'!$B$2:$AH$1048576,MATCH($A9,'Data - Energy &amp; Metals'!$A$2:$A$1048576,FALSE),FALSE))</f>
        <v>2064</v>
      </c>
      <c r="E9" s="8">
        <f t="shared" si="0"/>
        <v>0.31503267973856208</v>
      </c>
    </row>
    <row r="10" spans="1:5" x14ac:dyDescent="0.25">
      <c r="A10" s="27">
        <f>IF('Data - Energy &amp; Metals'!A10="",#N/A,'Data - Energy &amp; Metals'!A10)</f>
        <v>38930</v>
      </c>
      <c r="B10" s="7">
        <f>IF(ISBLANK(HLOOKUP(B$2,'Data - Energy &amp; Metals'!$B$2:$AH$1048576,MATCH($A10,'Data - Energy &amp; Metals'!$A$2:$A$1048576,FALSE),FALSE)),#N/A,HLOOKUP(B$2,'Data - Energy &amp; Metals'!$B$2:$AH$1048576,MATCH($A10,'Data - Energy &amp; Metals'!$A$2:$A$1048576,FALSE),FALSE))</f>
        <v>13587</v>
      </c>
      <c r="C10" s="7">
        <f>IF(ISBLANK(HLOOKUP(C$2,'Data - Energy &amp; Metals'!$B$2:$AH$1048576,MATCH($A10,'Data - Energy &amp; Metals'!$A$2:$A$1048576,FALSE),FALSE)),#N/A,HLOOKUP(C$2,'Data - Energy &amp; Metals'!$B$2:$AH$1048576,MATCH($A10,'Data - Energy &amp; Metals'!$A$2:$A$1048576,FALSE),FALSE))</f>
        <v>5876</v>
      </c>
      <c r="D10" s="7">
        <f>IF(ISBLANK(HLOOKUP(D$2,'Data - Energy &amp; Metals'!$B$2:$AH$1048576,MATCH($A10,'Data - Energy &amp; Metals'!$A$2:$A$1048576,FALSE),FALSE)),#N/A,HLOOKUP(D$2,'Data - Energy &amp; Metals'!$B$2:$AH$1048576,MATCH($A10,'Data - Energy &amp; Metals'!$A$2:$A$1048576,FALSE),FALSE))</f>
        <v>2064</v>
      </c>
      <c r="E10" s="8">
        <f t="shared" si="0"/>
        <v>0.28056230220063294</v>
      </c>
    </row>
    <row r="11" spans="1:5" x14ac:dyDescent="0.25">
      <c r="A11" s="27">
        <f>IF('Data - Energy &amp; Metals'!A11="",#N/A,'Data - Energy &amp; Metals'!A11)</f>
        <v>38937</v>
      </c>
      <c r="B11" s="7">
        <f>IF(ISBLANK(HLOOKUP(B$2,'Data - Energy &amp; Metals'!$B$2:$AH$1048576,MATCH($A11,'Data - Energy &amp; Metals'!$A$2:$A$1048576,FALSE),FALSE)),#N/A,HLOOKUP(B$2,'Data - Energy &amp; Metals'!$B$2:$AH$1048576,MATCH($A11,'Data - Energy &amp; Metals'!$A$2:$A$1048576,FALSE),FALSE))</f>
        <v>12388</v>
      </c>
      <c r="C11" s="7">
        <f>IF(ISBLANK(HLOOKUP(C$2,'Data - Energy &amp; Metals'!$B$2:$AH$1048576,MATCH($A11,'Data - Energy &amp; Metals'!$A$2:$A$1048576,FALSE),FALSE)),#N/A,HLOOKUP(C$2,'Data - Energy &amp; Metals'!$B$2:$AH$1048576,MATCH($A11,'Data - Energy &amp; Metals'!$A$2:$A$1048576,FALSE),FALSE))</f>
        <v>4419</v>
      </c>
      <c r="D11" s="7">
        <f>IF(ISBLANK(HLOOKUP(D$2,'Data - Energy &amp; Metals'!$B$2:$AH$1048576,MATCH($A11,'Data - Energy &amp; Metals'!$A$2:$A$1048576,FALSE),FALSE)),#N/A,HLOOKUP(D$2,'Data - Energy &amp; Metals'!$B$2:$AH$1048576,MATCH($A11,'Data - Energy &amp; Metals'!$A$2:$A$1048576,FALSE),FALSE))</f>
        <v>1587</v>
      </c>
      <c r="E11" s="8">
        <f t="shared" si="0"/>
        <v>0.22860833064255731</v>
      </c>
    </row>
    <row r="12" spans="1:5" x14ac:dyDescent="0.25">
      <c r="A12" s="27">
        <f>IF('Data - Energy &amp; Metals'!A12="",#N/A,'Data - Energy &amp; Metals'!A12)</f>
        <v>38944</v>
      </c>
      <c r="B12" s="7">
        <f>IF(ISBLANK(HLOOKUP(B$2,'Data - Energy &amp; Metals'!$B$2:$AH$1048576,MATCH($A12,'Data - Energy &amp; Metals'!$A$2:$A$1048576,FALSE),FALSE)),#N/A,HLOOKUP(B$2,'Data - Energy &amp; Metals'!$B$2:$AH$1048576,MATCH($A12,'Data - Energy &amp; Metals'!$A$2:$A$1048576,FALSE),FALSE))</f>
        <v>12911</v>
      </c>
      <c r="C12" s="7">
        <f>IF(ISBLANK(HLOOKUP(C$2,'Data - Energy &amp; Metals'!$B$2:$AH$1048576,MATCH($A12,'Data - Energy &amp; Metals'!$A$2:$A$1048576,FALSE),FALSE)),#N/A,HLOOKUP(C$2,'Data - Energy &amp; Metals'!$B$2:$AH$1048576,MATCH($A12,'Data - Energy &amp; Metals'!$A$2:$A$1048576,FALSE),FALSE))</f>
        <v>4497</v>
      </c>
      <c r="D12" s="7">
        <f>IF(ISBLANK(HLOOKUP(D$2,'Data - Energy &amp; Metals'!$B$2:$AH$1048576,MATCH($A12,'Data - Energy &amp; Metals'!$A$2:$A$1048576,FALSE),FALSE)),#N/A,HLOOKUP(D$2,'Data - Energy &amp; Metals'!$B$2:$AH$1048576,MATCH($A12,'Data - Energy &amp; Metals'!$A$2:$A$1048576,FALSE),FALSE))</f>
        <v>1087</v>
      </c>
      <c r="E12" s="8">
        <f t="shared" si="0"/>
        <v>0.26411587018821159</v>
      </c>
    </row>
    <row r="13" spans="1:5" x14ac:dyDescent="0.25">
      <c r="A13" s="27">
        <f>IF('Data - Energy &amp; Metals'!A13="",#N/A,'Data - Energy &amp; Metals'!A13)</f>
        <v>38951</v>
      </c>
      <c r="B13" s="7">
        <f>IF(ISBLANK(HLOOKUP(B$2,'Data - Energy &amp; Metals'!$B$2:$AH$1048576,MATCH($A13,'Data - Energy &amp; Metals'!$A$2:$A$1048576,FALSE),FALSE)),#N/A,HLOOKUP(B$2,'Data - Energy &amp; Metals'!$B$2:$AH$1048576,MATCH($A13,'Data - Energy &amp; Metals'!$A$2:$A$1048576,FALSE),FALSE))</f>
        <v>13074</v>
      </c>
      <c r="C13" s="7">
        <f>IF(ISBLANK(HLOOKUP(C$2,'Data - Energy &amp; Metals'!$B$2:$AH$1048576,MATCH($A13,'Data - Energy &amp; Metals'!$A$2:$A$1048576,FALSE),FALSE)),#N/A,HLOOKUP(C$2,'Data - Energy &amp; Metals'!$B$2:$AH$1048576,MATCH($A13,'Data - Energy &amp; Metals'!$A$2:$A$1048576,FALSE),FALSE))</f>
        <v>4706</v>
      </c>
      <c r="D13" s="7">
        <f>IF(ISBLANK(HLOOKUP(D$2,'Data - Energy &amp; Metals'!$B$2:$AH$1048576,MATCH($A13,'Data - Energy &amp; Metals'!$A$2:$A$1048576,FALSE),FALSE)),#N/A,HLOOKUP(D$2,'Data - Energy &amp; Metals'!$B$2:$AH$1048576,MATCH($A13,'Data - Energy &amp; Metals'!$A$2:$A$1048576,FALSE),FALSE))</f>
        <v>881</v>
      </c>
      <c r="E13" s="8">
        <f t="shared" si="0"/>
        <v>0.29256539697108763</v>
      </c>
    </row>
    <row r="14" spans="1:5" x14ac:dyDescent="0.25">
      <c r="A14" s="27">
        <f>IF('Data - Energy &amp; Metals'!A14="",#N/A,'Data - Energy &amp; Metals'!A14)</f>
        <v>38958</v>
      </c>
      <c r="B14" s="7">
        <f>IF(ISBLANK(HLOOKUP(B$2,'Data - Energy &amp; Metals'!$B$2:$AH$1048576,MATCH($A14,'Data - Energy &amp; Metals'!$A$2:$A$1048576,FALSE),FALSE)),#N/A,HLOOKUP(B$2,'Data - Energy &amp; Metals'!$B$2:$AH$1048576,MATCH($A14,'Data - Energy &amp; Metals'!$A$2:$A$1048576,FALSE),FALSE))</f>
        <v>14073</v>
      </c>
      <c r="C14" s="7">
        <f>IF(ISBLANK(HLOOKUP(C$2,'Data - Energy &amp; Metals'!$B$2:$AH$1048576,MATCH($A14,'Data - Energy &amp; Metals'!$A$2:$A$1048576,FALSE),FALSE)),#N/A,HLOOKUP(C$2,'Data - Energy &amp; Metals'!$B$2:$AH$1048576,MATCH($A14,'Data - Energy &amp; Metals'!$A$2:$A$1048576,FALSE),FALSE))</f>
        <v>4583</v>
      </c>
      <c r="D14" s="7">
        <f>IF(ISBLANK(HLOOKUP(D$2,'Data - Energy &amp; Metals'!$B$2:$AH$1048576,MATCH($A14,'Data - Energy &amp; Metals'!$A$2:$A$1048576,FALSE),FALSE)),#N/A,HLOOKUP(D$2,'Data - Energy &amp; Metals'!$B$2:$AH$1048576,MATCH($A14,'Data - Energy &amp; Metals'!$A$2:$A$1048576,FALSE),FALSE))</f>
        <v>881</v>
      </c>
      <c r="E14" s="8">
        <f t="shared" si="0"/>
        <v>0.26305691750159882</v>
      </c>
    </row>
    <row r="15" spans="1:5" x14ac:dyDescent="0.25">
      <c r="A15" s="27">
        <f>IF('Data - Energy &amp; Metals'!A15="",#N/A,'Data - Energy &amp; Metals'!A15)</f>
        <v>38965</v>
      </c>
      <c r="B15" s="7">
        <f>IF(ISBLANK(HLOOKUP(B$2,'Data - Energy &amp; Metals'!$B$2:$AH$1048576,MATCH($A15,'Data - Energy &amp; Metals'!$A$2:$A$1048576,FALSE),FALSE)),#N/A,HLOOKUP(B$2,'Data - Energy &amp; Metals'!$B$2:$AH$1048576,MATCH($A15,'Data - Energy &amp; Metals'!$A$2:$A$1048576,FALSE),FALSE))</f>
        <v>11444</v>
      </c>
      <c r="C15" s="7">
        <f>IF(ISBLANK(HLOOKUP(C$2,'Data - Energy &amp; Metals'!$B$2:$AH$1048576,MATCH($A15,'Data - Energy &amp; Metals'!$A$2:$A$1048576,FALSE),FALSE)),#N/A,HLOOKUP(C$2,'Data - Energy &amp; Metals'!$B$2:$AH$1048576,MATCH($A15,'Data - Energy &amp; Metals'!$A$2:$A$1048576,FALSE),FALSE))</f>
        <v>4851</v>
      </c>
      <c r="D15" s="7">
        <f>IF(ISBLANK(HLOOKUP(D$2,'Data - Energy &amp; Metals'!$B$2:$AH$1048576,MATCH($A15,'Data - Energy &amp; Metals'!$A$2:$A$1048576,FALSE),FALSE)),#N/A,HLOOKUP(D$2,'Data - Energy &amp; Metals'!$B$2:$AH$1048576,MATCH($A15,'Data - Energy &amp; Metals'!$A$2:$A$1048576,FALSE),FALSE))</f>
        <v>1289</v>
      </c>
      <c r="E15" s="8">
        <f t="shared" si="0"/>
        <v>0.31125480601188393</v>
      </c>
    </row>
    <row r="16" spans="1:5" x14ac:dyDescent="0.25">
      <c r="A16" s="27">
        <f>IF('Data - Energy &amp; Metals'!A16="",#N/A,'Data - Energy &amp; Metals'!A16)</f>
        <v>38972</v>
      </c>
      <c r="B16" s="7">
        <f>IF(ISBLANK(HLOOKUP(B$2,'Data - Energy &amp; Metals'!$B$2:$AH$1048576,MATCH($A16,'Data - Energy &amp; Metals'!$A$2:$A$1048576,FALSE),FALSE)),#N/A,HLOOKUP(B$2,'Data - Energy &amp; Metals'!$B$2:$AH$1048576,MATCH($A16,'Data - Energy &amp; Metals'!$A$2:$A$1048576,FALSE),FALSE))</f>
        <v>11489</v>
      </c>
      <c r="C16" s="7">
        <f>IF(ISBLANK(HLOOKUP(C$2,'Data - Energy &amp; Metals'!$B$2:$AH$1048576,MATCH($A16,'Data - Energy &amp; Metals'!$A$2:$A$1048576,FALSE),FALSE)),#N/A,HLOOKUP(C$2,'Data - Energy &amp; Metals'!$B$2:$AH$1048576,MATCH($A16,'Data - Energy &amp; Metals'!$A$2:$A$1048576,FALSE),FALSE))</f>
        <v>4327</v>
      </c>
      <c r="D16" s="7">
        <f>IF(ISBLANK(HLOOKUP(D$2,'Data - Energy &amp; Metals'!$B$2:$AH$1048576,MATCH($A16,'Data - Energy &amp; Metals'!$A$2:$A$1048576,FALSE),FALSE)),#N/A,HLOOKUP(D$2,'Data - Energy &amp; Metals'!$B$2:$AH$1048576,MATCH($A16,'Data - Energy &amp; Metals'!$A$2:$A$1048576,FALSE),FALSE))</f>
        <v>1446</v>
      </c>
      <c r="E16" s="8">
        <f t="shared" si="0"/>
        <v>0.25076159805030901</v>
      </c>
    </row>
    <row r="17" spans="1:5" x14ac:dyDescent="0.25">
      <c r="A17" s="27">
        <f>IF('Data - Energy &amp; Metals'!A17="",#N/A,'Data - Energy &amp; Metals'!A17)</f>
        <v>38979</v>
      </c>
      <c r="B17" s="7">
        <f>IF(ISBLANK(HLOOKUP(B$2,'Data - Energy &amp; Metals'!$B$2:$AH$1048576,MATCH($A17,'Data - Energy &amp; Metals'!$A$2:$A$1048576,FALSE),FALSE)),#N/A,HLOOKUP(B$2,'Data - Energy &amp; Metals'!$B$2:$AH$1048576,MATCH($A17,'Data - Energy &amp; Metals'!$A$2:$A$1048576,FALSE),FALSE))</f>
        <v>10823</v>
      </c>
      <c r="C17" s="7">
        <f>IF(ISBLANK(HLOOKUP(C$2,'Data - Energy &amp; Metals'!$B$2:$AH$1048576,MATCH($A17,'Data - Energy &amp; Metals'!$A$2:$A$1048576,FALSE),FALSE)),#N/A,HLOOKUP(C$2,'Data - Energy &amp; Metals'!$B$2:$AH$1048576,MATCH($A17,'Data - Energy &amp; Metals'!$A$2:$A$1048576,FALSE),FALSE))</f>
        <v>3586</v>
      </c>
      <c r="D17" s="7">
        <f>IF(ISBLANK(HLOOKUP(D$2,'Data - Energy &amp; Metals'!$B$2:$AH$1048576,MATCH($A17,'Data - Energy &amp; Metals'!$A$2:$A$1048576,FALSE),FALSE)),#N/A,HLOOKUP(D$2,'Data - Energy &amp; Metals'!$B$2:$AH$1048576,MATCH($A17,'Data - Energy &amp; Metals'!$A$2:$A$1048576,FALSE),FALSE))</f>
        <v>1520</v>
      </c>
      <c r="E17" s="8">
        <f t="shared" si="0"/>
        <v>0.19088977178231545</v>
      </c>
    </row>
    <row r="18" spans="1:5" x14ac:dyDescent="0.25">
      <c r="A18" s="27">
        <f>IF('Data - Energy &amp; Metals'!A18="",#N/A,'Data - Energy &amp; Metals'!A18)</f>
        <v>38986</v>
      </c>
      <c r="B18" s="7">
        <f>IF(ISBLANK(HLOOKUP(B$2,'Data - Energy &amp; Metals'!$B$2:$AH$1048576,MATCH($A18,'Data - Energy &amp; Metals'!$A$2:$A$1048576,FALSE),FALSE)),#N/A,HLOOKUP(B$2,'Data - Energy &amp; Metals'!$B$2:$AH$1048576,MATCH($A18,'Data - Energy &amp; Metals'!$A$2:$A$1048576,FALSE),FALSE))</f>
        <v>10884</v>
      </c>
      <c r="C18" s="7">
        <f>IF(ISBLANK(HLOOKUP(C$2,'Data - Energy &amp; Metals'!$B$2:$AH$1048576,MATCH($A18,'Data - Energy &amp; Metals'!$A$2:$A$1048576,FALSE),FALSE)),#N/A,HLOOKUP(C$2,'Data - Energy &amp; Metals'!$B$2:$AH$1048576,MATCH($A18,'Data - Energy &amp; Metals'!$A$2:$A$1048576,FALSE),FALSE))</f>
        <v>3334</v>
      </c>
      <c r="D18" s="7">
        <f>IF(ISBLANK(HLOOKUP(D$2,'Data - Energy &amp; Metals'!$B$2:$AH$1048576,MATCH($A18,'Data - Energy &amp; Metals'!$A$2:$A$1048576,FALSE),FALSE)),#N/A,HLOOKUP(D$2,'Data - Energy &amp; Metals'!$B$2:$AH$1048576,MATCH($A18,'Data - Energy &amp; Metals'!$A$2:$A$1048576,FALSE),FALSE))</f>
        <v>1098</v>
      </c>
      <c r="E18" s="8">
        <f t="shared" si="0"/>
        <v>0.20543917677324514</v>
      </c>
    </row>
    <row r="19" spans="1:5" x14ac:dyDescent="0.25">
      <c r="A19" s="27">
        <f>IF('Data - Energy &amp; Metals'!A19="",#N/A,'Data - Energy &amp; Metals'!A19)</f>
        <v>38993</v>
      </c>
      <c r="B19" s="7">
        <f>IF(ISBLANK(HLOOKUP(B$2,'Data - Energy &amp; Metals'!$B$2:$AH$1048576,MATCH($A19,'Data - Energy &amp; Metals'!$A$2:$A$1048576,FALSE),FALSE)),#N/A,HLOOKUP(B$2,'Data - Energy &amp; Metals'!$B$2:$AH$1048576,MATCH($A19,'Data - Energy &amp; Metals'!$A$2:$A$1048576,FALSE),FALSE))</f>
        <v>11344</v>
      </c>
      <c r="C19" s="7">
        <f>IF(ISBLANK(HLOOKUP(C$2,'Data - Energy &amp; Metals'!$B$2:$AH$1048576,MATCH($A19,'Data - Energy &amp; Metals'!$A$2:$A$1048576,FALSE),FALSE)),#N/A,HLOOKUP(C$2,'Data - Energy &amp; Metals'!$B$2:$AH$1048576,MATCH($A19,'Data - Energy &amp; Metals'!$A$2:$A$1048576,FALSE),FALSE))</f>
        <v>3510</v>
      </c>
      <c r="D19" s="7">
        <f>IF(ISBLANK(HLOOKUP(D$2,'Data - Energy &amp; Metals'!$B$2:$AH$1048576,MATCH($A19,'Data - Energy &amp; Metals'!$A$2:$A$1048576,FALSE),FALSE)),#N/A,HLOOKUP(D$2,'Data - Energy &amp; Metals'!$B$2:$AH$1048576,MATCH($A19,'Data - Energy &amp; Metals'!$A$2:$A$1048576,FALSE),FALSE))</f>
        <v>1133</v>
      </c>
      <c r="E19" s="8">
        <f t="shared" si="0"/>
        <v>0.20953808180535965</v>
      </c>
    </row>
    <row r="20" spans="1:5" x14ac:dyDescent="0.25">
      <c r="A20" s="27">
        <f>IF('Data - Energy &amp; Metals'!A20="",#N/A,'Data - Energy &amp; Metals'!A20)</f>
        <v>39000</v>
      </c>
      <c r="B20" s="7">
        <f>IF(ISBLANK(HLOOKUP(B$2,'Data - Energy &amp; Metals'!$B$2:$AH$1048576,MATCH($A20,'Data - Energy &amp; Metals'!$A$2:$A$1048576,FALSE),FALSE)),#N/A,HLOOKUP(B$2,'Data - Energy &amp; Metals'!$B$2:$AH$1048576,MATCH($A20,'Data - Energy &amp; Metals'!$A$2:$A$1048576,FALSE),FALSE))</f>
        <v>11681</v>
      </c>
      <c r="C20" s="7">
        <f>IF(ISBLANK(HLOOKUP(C$2,'Data - Energy &amp; Metals'!$B$2:$AH$1048576,MATCH($A20,'Data - Energy &amp; Metals'!$A$2:$A$1048576,FALSE),FALSE)),#N/A,HLOOKUP(C$2,'Data - Energy &amp; Metals'!$B$2:$AH$1048576,MATCH($A20,'Data - Energy &amp; Metals'!$A$2:$A$1048576,FALSE),FALSE))</f>
        <v>3607</v>
      </c>
      <c r="D20" s="7">
        <f>IF(ISBLANK(HLOOKUP(D$2,'Data - Energy &amp; Metals'!$B$2:$AH$1048576,MATCH($A20,'Data - Energy &amp; Metals'!$A$2:$A$1048576,FALSE),FALSE)),#N/A,HLOOKUP(D$2,'Data - Energy &amp; Metals'!$B$2:$AH$1048576,MATCH($A20,'Data - Energy &amp; Metals'!$A$2:$A$1048576,FALSE),FALSE))</f>
        <v>1466</v>
      </c>
      <c r="E20" s="8">
        <f t="shared" si="0"/>
        <v>0.18328910196044859</v>
      </c>
    </row>
    <row r="21" spans="1:5" x14ac:dyDescent="0.25">
      <c r="A21" s="27">
        <f>IF('Data - Energy &amp; Metals'!A21="",#N/A,'Data - Energy &amp; Metals'!A21)</f>
        <v>39007</v>
      </c>
      <c r="B21" s="7">
        <f>IF(ISBLANK(HLOOKUP(B$2,'Data - Energy &amp; Metals'!$B$2:$AH$1048576,MATCH($A21,'Data - Energy &amp; Metals'!$A$2:$A$1048576,FALSE),FALSE)),#N/A,HLOOKUP(B$2,'Data - Energy &amp; Metals'!$B$2:$AH$1048576,MATCH($A21,'Data - Energy &amp; Metals'!$A$2:$A$1048576,FALSE),FALSE))</f>
        <v>11498</v>
      </c>
      <c r="C21" s="7">
        <f>IF(ISBLANK(HLOOKUP(C$2,'Data - Energy &amp; Metals'!$B$2:$AH$1048576,MATCH($A21,'Data - Energy &amp; Metals'!$A$2:$A$1048576,FALSE),FALSE)),#N/A,HLOOKUP(C$2,'Data - Energy &amp; Metals'!$B$2:$AH$1048576,MATCH($A21,'Data - Energy &amp; Metals'!$A$2:$A$1048576,FALSE),FALSE))</f>
        <v>3767</v>
      </c>
      <c r="D21" s="7">
        <f>IF(ISBLANK(HLOOKUP(D$2,'Data - Energy &amp; Metals'!$B$2:$AH$1048576,MATCH($A21,'Data - Energy &amp; Metals'!$A$2:$A$1048576,FALSE),FALSE)),#N/A,HLOOKUP(D$2,'Data - Energy &amp; Metals'!$B$2:$AH$1048576,MATCH($A21,'Data - Energy &amp; Metals'!$A$2:$A$1048576,FALSE),FALSE))</f>
        <v>1337</v>
      </c>
      <c r="E21" s="8">
        <f t="shared" si="0"/>
        <v>0.21134110280048704</v>
      </c>
    </row>
    <row r="22" spans="1:5" x14ac:dyDescent="0.25">
      <c r="A22" s="27">
        <f>IF('Data - Energy &amp; Metals'!A22="",#N/A,'Data - Energy &amp; Metals'!A22)</f>
        <v>39014</v>
      </c>
      <c r="B22" s="7">
        <f>IF(ISBLANK(HLOOKUP(B$2,'Data - Energy &amp; Metals'!$B$2:$AH$1048576,MATCH($A22,'Data - Energy &amp; Metals'!$A$2:$A$1048576,FALSE),FALSE)),#N/A,HLOOKUP(B$2,'Data - Energy &amp; Metals'!$B$2:$AH$1048576,MATCH($A22,'Data - Energy &amp; Metals'!$A$2:$A$1048576,FALSE),FALSE))</f>
        <v>12139</v>
      </c>
      <c r="C22" s="7">
        <f>IF(ISBLANK(HLOOKUP(C$2,'Data - Energy &amp; Metals'!$B$2:$AH$1048576,MATCH($A22,'Data - Energy &amp; Metals'!$A$2:$A$1048576,FALSE),FALSE)),#N/A,HLOOKUP(C$2,'Data - Energy &amp; Metals'!$B$2:$AH$1048576,MATCH($A22,'Data - Energy &amp; Metals'!$A$2:$A$1048576,FALSE),FALSE))</f>
        <v>2907</v>
      </c>
      <c r="D22" s="7">
        <f>IF(ISBLANK(HLOOKUP(D$2,'Data - Energy &amp; Metals'!$B$2:$AH$1048576,MATCH($A22,'Data - Energy &amp; Metals'!$A$2:$A$1048576,FALSE),FALSE)),#N/A,HLOOKUP(D$2,'Data - Energy &amp; Metals'!$B$2:$AH$1048576,MATCH($A22,'Data - Energy &amp; Metals'!$A$2:$A$1048576,FALSE),FALSE))</f>
        <v>1425</v>
      </c>
      <c r="E22" s="8">
        <f t="shared" si="0"/>
        <v>0.12208583903122168</v>
      </c>
    </row>
    <row r="23" spans="1:5" x14ac:dyDescent="0.25">
      <c r="A23" s="27">
        <f>IF('Data - Energy &amp; Metals'!A23="",#N/A,'Data - Energy &amp; Metals'!A23)</f>
        <v>39021</v>
      </c>
      <c r="B23" s="7">
        <f>IF(ISBLANK(HLOOKUP(B$2,'Data - Energy &amp; Metals'!$B$2:$AH$1048576,MATCH($A23,'Data - Energy &amp; Metals'!$A$2:$A$1048576,FALSE),FALSE)),#N/A,HLOOKUP(B$2,'Data - Energy &amp; Metals'!$B$2:$AH$1048576,MATCH($A23,'Data - Energy &amp; Metals'!$A$2:$A$1048576,FALSE),FALSE))</f>
        <v>12707</v>
      </c>
      <c r="C23" s="7">
        <f>IF(ISBLANK(HLOOKUP(C$2,'Data - Energy &amp; Metals'!$B$2:$AH$1048576,MATCH($A23,'Data - Energy &amp; Metals'!$A$2:$A$1048576,FALSE),FALSE)),#N/A,HLOOKUP(C$2,'Data - Energy &amp; Metals'!$B$2:$AH$1048576,MATCH($A23,'Data - Energy &amp; Metals'!$A$2:$A$1048576,FALSE),FALSE))</f>
        <v>4521</v>
      </c>
      <c r="D23" s="7">
        <f>IF(ISBLANK(HLOOKUP(D$2,'Data - Energy &amp; Metals'!$B$2:$AH$1048576,MATCH($A23,'Data - Energy &amp; Metals'!$A$2:$A$1048576,FALSE),FALSE)),#N/A,HLOOKUP(D$2,'Data - Energy &amp; Metals'!$B$2:$AH$1048576,MATCH($A23,'Data - Energy &amp; Metals'!$A$2:$A$1048576,FALSE),FALSE))</f>
        <v>1459</v>
      </c>
      <c r="E23" s="8">
        <f t="shared" si="0"/>
        <v>0.24096954434563628</v>
      </c>
    </row>
    <row r="24" spans="1:5" x14ac:dyDescent="0.25">
      <c r="A24" s="27">
        <f>IF('Data - Energy &amp; Metals'!A24="",#N/A,'Data - Energy &amp; Metals'!A24)</f>
        <v>39028</v>
      </c>
      <c r="B24" s="7">
        <f>IF(ISBLANK(HLOOKUP(B$2,'Data - Energy &amp; Metals'!$B$2:$AH$1048576,MATCH($A24,'Data - Energy &amp; Metals'!$A$2:$A$1048576,FALSE),FALSE)),#N/A,HLOOKUP(B$2,'Data - Energy &amp; Metals'!$B$2:$AH$1048576,MATCH($A24,'Data - Energy &amp; Metals'!$A$2:$A$1048576,FALSE),FALSE))</f>
        <v>12963</v>
      </c>
      <c r="C24" s="7">
        <f>IF(ISBLANK(HLOOKUP(C$2,'Data - Energy &amp; Metals'!$B$2:$AH$1048576,MATCH($A24,'Data - Energy &amp; Metals'!$A$2:$A$1048576,FALSE),FALSE)),#N/A,HLOOKUP(C$2,'Data - Energy &amp; Metals'!$B$2:$AH$1048576,MATCH($A24,'Data - Energy &amp; Metals'!$A$2:$A$1048576,FALSE),FALSE))</f>
        <v>4904</v>
      </c>
      <c r="D24" s="7">
        <f>IF(ISBLANK(HLOOKUP(D$2,'Data - Energy &amp; Metals'!$B$2:$AH$1048576,MATCH($A24,'Data - Energy &amp; Metals'!$A$2:$A$1048576,FALSE),FALSE)),#N/A,HLOOKUP(D$2,'Data - Energy &amp; Metals'!$B$2:$AH$1048576,MATCH($A24,'Data - Energy &amp; Metals'!$A$2:$A$1048576,FALSE),FALSE))</f>
        <v>1396</v>
      </c>
      <c r="E24" s="8">
        <f t="shared" si="0"/>
        <v>0.27061636966751523</v>
      </c>
    </row>
    <row r="25" spans="1:5" x14ac:dyDescent="0.25">
      <c r="A25" s="27">
        <f>IF('Data - Energy &amp; Metals'!A25="",#N/A,'Data - Energy &amp; Metals'!A25)</f>
        <v>39035</v>
      </c>
      <c r="B25" s="7">
        <f>IF(ISBLANK(HLOOKUP(B$2,'Data - Energy &amp; Metals'!$B$2:$AH$1048576,MATCH($A25,'Data - Energy &amp; Metals'!$A$2:$A$1048576,FALSE),FALSE)),#N/A,HLOOKUP(B$2,'Data - Energy &amp; Metals'!$B$2:$AH$1048576,MATCH($A25,'Data - Energy &amp; Metals'!$A$2:$A$1048576,FALSE),FALSE))</f>
        <v>12931</v>
      </c>
      <c r="C25" s="7">
        <f>IF(ISBLANK(HLOOKUP(C$2,'Data - Energy &amp; Metals'!$B$2:$AH$1048576,MATCH($A25,'Data - Energy &amp; Metals'!$A$2:$A$1048576,FALSE),FALSE)),#N/A,HLOOKUP(C$2,'Data - Energy &amp; Metals'!$B$2:$AH$1048576,MATCH($A25,'Data - Energy &amp; Metals'!$A$2:$A$1048576,FALSE),FALSE))</f>
        <v>4500</v>
      </c>
      <c r="D25" s="7">
        <f>IF(ISBLANK(HLOOKUP(D$2,'Data - Energy &amp; Metals'!$B$2:$AH$1048576,MATCH($A25,'Data - Energy &amp; Metals'!$A$2:$A$1048576,FALSE),FALSE)),#N/A,HLOOKUP(D$2,'Data - Energy &amp; Metals'!$B$2:$AH$1048576,MATCH($A25,'Data - Energy &amp; Metals'!$A$2:$A$1048576,FALSE),FALSE))</f>
        <v>1301</v>
      </c>
      <c r="E25" s="8">
        <f t="shared" si="0"/>
        <v>0.24738999303998144</v>
      </c>
    </row>
    <row r="26" spans="1:5" x14ac:dyDescent="0.25">
      <c r="A26" s="27">
        <f>IF('Data - Energy &amp; Metals'!A26="",#N/A,'Data - Energy &amp; Metals'!A26)</f>
        <v>39042</v>
      </c>
      <c r="B26" s="7">
        <f>IF(ISBLANK(HLOOKUP(B$2,'Data - Energy &amp; Metals'!$B$2:$AH$1048576,MATCH($A26,'Data - Energy &amp; Metals'!$A$2:$A$1048576,FALSE),FALSE)),#N/A,HLOOKUP(B$2,'Data - Energy &amp; Metals'!$B$2:$AH$1048576,MATCH($A26,'Data - Energy &amp; Metals'!$A$2:$A$1048576,FALSE),FALSE))</f>
        <v>12632</v>
      </c>
      <c r="C26" s="7">
        <f>IF(ISBLANK(HLOOKUP(C$2,'Data - Energy &amp; Metals'!$B$2:$AH$1048576,MATCH($A26,'Data - Energy &amp; Metals'!$A$2:$A$1048576,FALSE),FALSE)),#N/A,HLOOKUP(C$2,'Data - Energy &amp; Metals'!$B$2:$AH$1048576,MATCH($A26,'Data - Energy &amp; Metals'!$A$2:$A$1048576,FALSE),FALSE))</f>
        <v>3762</v>
      </c>
      <c r="D26" s="7">
        <f>IF(ISBLANK(HLOOKUP(D$2,'Data - Energy &amp; Metals'!$B$2:$AH$1048576,MATCH($A26,'Data - Energy &amp; Metals'!$A$2:$A$1048576,FALSE),FALSE)),#N/A,HLOOKUP(D$2,'Data - Energy &amp; Metals'!$B$2:$AH$1048576,MATCH($A26,'Data - Energy &amp; Metals'!$A$2:$A$1048576,FALSE),FALSE))</f>
        <v>1236</v>
      </c>
      <c r="E26" s="8">
        <f t="shared" si="0"/>
        <v>0.1999683343888537</v>
      </c>
    </row>
    <row r="27" spans="1:5" x14ac:dyDescent="0.25">
      <c r="A27" s="27">
        <f>IF('Data - Energy &amp; Metals'!A27="",#N/A,'Data - Energy &amp; Metals'!A27)</f>
        <v>39049</v>
      </c>
      <c r="B27" s="7">
        <f>IF(ISBLANK(HLOOKUP(B$2,'Data - Energy &amp; Metals'!$B$2:$AH$1048576,MATCH($A27,'Data - Energy &amp; Metals'!$A$2:$A$1048576,FALSE),FALSE)),#N/A,HLOOKUP(B$2,'Data - Energy &amp; Metals'!$B$2:$AH$1048576,MATCH($A27,'Data - Energy &amp; Metals'!$A$2:$A$1048576,FALSE),FALSE))</f>
        <v>11506</v>
      </c>
      <c r="C27" s="7">
        <f>IF(ISBLANK(HLOOKUP(C$2,'Data - Energy &amp; Metals'!$B$2:$AH$1048576,MATCH($A27,'Data - Energy &amp; Metals'!$A$2:$A$1048576,FALSE),FALSE)),#N/A,HLOOKUP(C$2,'Data - Energy &amp; Metals'!$B$2:$AH$1048576,MATCH($A27,'Data - Energy &amp; Metals'!$A$2:$A$1048576,FALSE),FALSE))</f>
        <v>3180</v>
      </c>
      <c r="D27" s="7">
        <f>IF(ISBLANK(HLOOKUP(D$2,'Data - Energy &amp; Metals'!$B$2:$AH$1048576,MATCH($A27,'Data - Energy &amp; Metals'!$A$2:$A$1048576,FALSE),FALSE)),#N/A,HLOOKUP(D$2,'Data - Energy &amp; Metals'!$B$2:$AH$1048576,MATCH($A27,'Data - Energy &amp; Metals'!$A$2:$A$1048576,FALSE),FALSE))</f>
        <v>1272</v>
      </c>
      <c r="E27" s="8">
        <f t="shared" si="0"/>
        <v>0.16582652529115244</v>
      </c>
    </row>
    <row r="28" spans="1:5" x14ac:dyDescent="0.25">
      <c r="A28" s="27">
        <f>IF('Data - Energy &amp; Metals'!A28="",#N/A,'Data - Energy &amp; Metals'!A28)</f>
        <v>39056</v>
      </c>
      <c r="B28" s="7">
        <f>IF(ISBLANK(HLOOKUP(B$2,'Data - Energy &amp; Metals'!$B$2:$AH$1048576,MATCH($A28,'Data - Energy &amp; Metals'!$A$2:$A$1048576,FALSE),FALSE)),#N/A,HLOOKUP(B$2,'Data - Energy &amp; Metals'!$B$2:$AH$1048576,MATCH($A28,'Data - Energy &amp; Metals'!$A$2:$A$1048576,FALSE),FALSE))</f>
        <v>11042</v>
      </c>
      <c r="C28" s="7">
        <f>IF(ISBLANK(HLOOKUP(C$2,'Data - Energy &amp; Metals'!$B$2:$AH$1048576,MATCH($A28,'Data - Energy &amp; Metals'!$A$2:$A$1048576,FALSE),FALSE)),#N/A,HLOOKUP(C$2,'Data - Energy &amp; Metals'!$B$2:$AH$1048576,MATCH($A28,'Data - Energy &amp; Metals'!$A$2:$A$1048576,FALSE),FALSE))</f>
        <v>3221</v>
      </c>
      <c r="D28" s="7">
        <f>IF(ISBLANK(HLOOKUP(D$2,'Data - Energy &amp; Metals'!$B$2:$AH$1048576,MATCH($A28,'Data - Energy &amp; Metals'!$A$2:$A$1048576,FALSE),FALSE)),#N/A,HLOOKUP(D$2,'Data - Energy &amp; Metals'!$B$2:$AH$1048576,MATCH($A28,'Data - Energy &amp; Metals'!$A$2:$A$1048576,FALSE),FALSE))</f>
        <v>1431</v>
      </c>
      <c r="E28" s="8">
        <f t="shared" si="0"/>
        <v>0.16210831371128417</v>
      </c>
    </row>
    <row r="29" spans="1:5" x14ac:dyDescent="0.25">
      <c r="A29" s="27">
        <f>IF('Data - Energy &amp; Metals'!A29="",#N/A,'Data - Energy &amp; Metals'!A29)</f>
        <v>39063</v>
      </c>
      <c r="B29" s="7">
        <f>IF(ISBLANK(HLOOKUP(B$2,'Data - Energy &amp; Metals'!$B$2:$AH$1048576,MATCH($A29,'Data - Energy &amp; Metals'!$A$2:$A$1048576,FALSE),FALSE)),#N/A,HLOOKUP(B$2,'Data - Energy &amp; Metals'!$B$2:$AH$1048576,MATCH($A29,'Data - Energy &amp; Metals'!$A$2:$A$1048576,FALSE),FALSE))</f>
        <v>11196</v>
      </c>
      <c r="C29" s="7">
        <f>IF(ISBLANK(HLOOKUP(C$2,'Data - Energy &amp; Metals'!$B$2:$AH$1048576,MATCH($A29,'Data - Energy &amp; Metals'!$A$2:$A$1048576,FALSE),FALSE)),#N/A,HLOOKUP(C$2,'Data - Energy &amp; Metals'!$B$2:$AH$1048576,MATCH($A29,'Data - Energy &amp; Metals'!$A$2:$A$1048576,FALSE),FALSE))</f>
        <v>3289</v>
      </c>
      <c r="D29" s="7">
        <f>IF(ISBLANK(HLOOKUP(D$2,'Data - Energy &amp; Metals'!$B$2:$AH$1048576,MATCH($A29,'Data - Energy &amp; Metals'!$A$2:$A$1048576,FALSE),FALSE)),#N/A,HLOOKUP(D$2,'Data - Energy &amp; Metals'!$B$2:$AH$1048576,MATCH($A29,'Data - Energy &amp; Metals'!$A$2:$A$1048576,FALSE),FALSE))</f>
        <v>1530</v>
      </c>
      <c r="E29" s="8">
        <f t="shared" si="0"/>
        <v>0.15710968202929618</v>
      </c>
    </row>
    <row r="30" spans="1:5" x14ac:dyDescent="0.25">
      <c r="A30" s="27">
        <f>IF('Data - Energy &amp; Metals'!A30="",#N/A,'Data - Energy &amp; Metals'!A30)</f>
        <v>39070</v>
      </c>
      <c r="B30" s="7">
        <f>IF(ISBLANK(HLOOKUP(B$2,'Data - Energy &amp; Metals'!$B$2:$AH$1048576,MATCH($A30,'Data - Energy &amp; Metals'!$A$2:$A$1048576,FALSE),FALSE)),#N/A,HLOOKUP(B$2,'Data - Energy &amp; Metals'!$B$2:$AH$1048576,MATCH($A30,'Data - Energy &amp; Metals'!$A$2:$A$1048576,FALSE),FALSE))</f>
        <v>11185</v>
      </c>
      <c r="C30" s="7">
        <f>IF(ISBLANK(HLOOKUP(C$2,'Data - Energy &amp; Metals'!$B$2:$AH$1048576,MATCH($A30,'Data - Energy &amp; Metals'!$A$2:$A$1048576,FALSE),FALSE)),#N/A,HLOOKUP(C$2,'Data - Energy &amp; Metals'!$B$2:$AH$1048576,MATCH($A30,'Data - Energy &amp; Metals'!$A$2:$A$1048576,FALSE),FALSE))</f>
        <v>3093</v>
      </c>
      <c r="D30" s="7">
        <f>IF(ISBLANK(HLOOKUP(D$2,'Data - Energy &amp; Metals'!$B$2:$AH$1048576,MATCH($A30,'Data - Energy &amp; Metals'!$A$2:$A$1048576,FALSE),FALSE)),#N/A,HLOOKUP(D$2,'Data - Energy &amp; Metals'!$B$2:$AH$1048576,MATCH($A30,'Data - Energy &amp; Metals'!$A$2:$A$1048576,FALSE),FALSE))</f>
        <v>1590</v>
      </c>
      <c r="E30" s="8">
        <f t="shared" si="0"/>
        <v>0.13437639696021458</v>
      </c>
    </row>
    <row r="31" spans="1:5" x14ac:dyDescent="0.25">
      <c r="A31" s="27">
        <f>IF('Data - Energy &amp; Metals'!A31="",#N/A,'Data - Energy &amp; Metals'!A31)</f>
        <v>39077</v>
      </c>
      <c r="B31" s="7">
        <f>IF(ISBLANK(HLOOKUP(B$2,'Data - Energy &amp; Metals'!$B$2:$AH$1048576,MATCH($A31,'Data - Energy &amp; Metals'!$A$2:$A$1048576,FALSE),FALSE)),#N/A,HLOOKUP(B$2,'Data - Energy &amp; Metals'!$B$2:$AH$1048576,MATCH($A31,'Data - Energy &amp; Metals'!$A$2:$A$1048576,FALSE),FALSE))</f>
        <v>11332</v>
      </c>
      <c r="C31" s="7">
        <f>IF(ISBLANK(HLOOKUP(C$2,'Data - Energy &amp; Metals'!$B$2:$AH$1048576,MATCH($A31,'Data - Energy &amp; Metals'!$A$2:$A$1048576,FALSE),FALSE)),#N/A,HLOOKUP(C$2,'Data - Energy &amp; Metals'!$B$2:$AH$1048576,MATCH($A31,'Data - Energy &amp; Metals'!$A$2:$A$1048576,FALSE),FALSE))</f>
        <v>3144</v>
      </c>
      <c r="D31" s="7">
        <f>IF(ISBLANK(HLOOKUP(D$2,'Data - Energy &amp; Metals'!$B$2:$AH$1048576,MATCH($A31,'Data - Energy &amp; Metals'!$A$2:$A$1048576,FALSE),FALSE)),#N/A,HLOOKUP(D$2,'Data - Energy &amp; Metals'!$B$2:$AH$1048576,MATCH($A31,'Data - Energy &amp; Metals'!$A$2:$A$1048576,FALSE),FALSE))</f>
        <v>1587</v>
      </c>
      <c r="E31" s="8">
        <f t="shared" si="0"/>
        <v>0.13739851747264384</v>
      </c>
    </row>
    <row r="32" spans="1:5" x14ac:dyDescent="0.25">
      <c r="A32" s="27">
        <f>IF('Data - Energy &amp; Metals'!A32="",#N/A,'Data - Energy &amp; Metals'!A32)</f>
        <v>39085</v>
      </c>
      <c r="B32" s="7">
        <f>IF(ISBLANK(HLOOKUP(B$2,'Data - Energy &amp; Metals'!$B$2:$AH$1048576,MATCH($A32,'Data - Energy &amp; Metals'!$A$2:$A$1048576,FALSE),FALSE)),#N/A,HLOOKUP(B$2,'Data - Energy &amp; Metals'!$B$2:$AH$1048576,MATCH($A32,'Data - Energy &amp; Metals'!$A$2:$A$1048576,FALSE),FALSE))</f>
        <v>12459</v>
      </c>
      <c r="C32" s="7">
        <f>IF(ISBLANK(HLOOKUP(C$2,'Data - Energy &amp; Metals'!$B$2:$AH$1048576,MATCH($A32,'Data - Energy &amp; Metals'!$A$2:$A$1048576,FALSE),FALSE)),#N/A,HLOOKUP(C$2,'Data - Energy &amp; Metals'!$B$2:$AH$1048576,MATCH($A32,'Data - Energy &amp; Metals'!$A$2:$A$1048576,FALSE),FALSE))</f>
        <v>4224</v>
      </c>
      <c r="D32" s="7">
        <f>IF(ISBLANK(HLOOKUP(D$2,'Data - Energy &amp; Metals'!$B$2:$AH$1048576,MATCH($A32,'Data - Energy &amp; Metals'!$A$2:$A$1048576,FALSE),FALSE)),#N/A,HLOOKUP(D$2,'Data - Energy &amp; Metals'!$B$2:$AH$1048576,MATCH($A32,'Data - Energy &amp; Metals'!$A$2:$A$1048576,FALSE),FALSE))</f>
        <v>1551</v>
      </c>
      <c r="E32" s="8">
        <f t="shared" si="0"/>
        <v>0.21454370334697809</v>
      </c>
    </row>
    <row r="33" spans="1:5" x14ac:dyDescent="0.25">
      <c r="A33" s="27">
        <f>IF('Data - Energy &amp; Metals'!A33="",#N/A,'Data - Energy &amp; Metals'!A33)</f>
        <v>39091</v>
      </c>
      <c r="B33" s="7">
        <f>IF(ISBLANK(HLOOKUP(B$2,'Data - Energy &amp; Metals'!$B$2:$AH$1048576,MATCH($A33,'Data - Energy &amp; Metals'!$A$2:$A$1048576,FALSE),FALSE)),#N/A,HLOOKUP(B$2,'Data - Energy &amp; Metals'!$B$2:$AH$1048576,MATCH($A33,'Data - Energy &amp; Metals'!$A$2:$A$1048576,FALSE),FALSE))</f>
        <v>12873</v>
      </c>
      <c r="C33" s="7">
        <f>IF(ISBLANK(HLOOKUP(C$2,'Data - Energy &amp; Metals'!$B$2:$AH$1048576,MATCH($A33,'Data - Energy &amp; Metals'!$A$2:$A$1048576,FALSE),FALSE)),#N/A,HLOOKUP(C$2,'Data - Energy &amp; Metals'!$B$2:$AH$1048576,MATCH($A33,'Data - Energy &amp; Metals'!$A$2:$A$1048576,FALSE),FALSE))</f>
        <v>4717</v>
      </c>
      <c r="D33" s="7">
        <f>IF(ISBLANK(HLOOKUP(D$2,'Data - Energy &amp; Metals'!$B$2:$AH$1048576,MATCH($A33,'Data - Energy &amp; Metals'!$A$2:$A$1048576,FALSE),FALSE)),#N/A,HLOOKUP(D$2,'Data - Energy &amp; Metals'!$B$2:$AH$1048576,MATCH($A33,'Data - Energy &amp; Metals'!$A$2:$A$1048576,FALSE),FALSE))</f>
        <v>1535</v>
      </c>
      <c r="E33" s="8">
        <f t="shared" si="0"/>
        <v>0.24718402858696498</v>
      </c>
    </row>
    <row r="34" spans="1:5" x14ac:dyDescent="0.25">
      <c r="A34" s="27">
        <f>IF('Data - Energy &amp; Metals'!A34="",#N/A,'Data - Energy &amp; Metals'!A34)</f>
        <v>39098</v>
      </c>
      <c r="B34" s="7">
        <f>IF(ISBLANK(HLOOKUP(B$2,'Data - Energy &amp; Metals'!$B$2:$AH$1048576,MATCH($A34,'Data - Energy &amp; Metals'!$A$2:$A$1048576,FALSE),FALSE)),#N/A,HLOOKUP(B$2,'Data - Energy &amp; Metals'!$B$2:$AH$1048576,MATCH($A34,'Data - Energy &amp; Metals'!$A$2:$A$1048576,FALSE),FALSE))</f>
        <v>12924</v>
      </c>
      <c r="C34" s="7">
        <f>IF(ISBLANK(HLOOKUP(C$2,'Data - Energy &amp; Metals'!$B$2:$AH$1048576,MATCH($A34,'Data - Energy &amp; Metals'!$A$2:$A$1048576,FALSE),FALSE)),#N/A,HLOOKUP(C$2,'Data - Energy &amp; Metals'!$B$2:$AH$1048576,MATCH($A34,'Data - Energy &amp; Metals'!$A$2:$A$1048576,FALSE),FALSE))</f>
        <v>4660</v>
      </c>
      <c r="D34" s="7">
        <f>IF(ISBLANK(HLOOKUP(D$2,'Data - Energy &amp; Metals'!$B$2:$AH$1048576,MATCH($A34,'Data - Energy &amp; Metals'!$A$2:$A$1048576,FALSE),FALSE)),#N/A,HLOOKUP(D$2,'Data - Energy &amp; Metals'!$B$2:$AH$1048576,MATCH($A34,'Data - Energy &amp; Metals'!$A$2:$A$1048576,FALSE),FALSE))</f>
        <v>1500</v>
      </c>
      <c r="E34" s="8">
        <f t="shared" si="0"/>
        <v>0.24450634478489633</v>
      </c>
    </row>
    <row r="35" spans="1:5" x14ac:dyDescent="0.25">
      <c r="A35" s="27">
        <f>IF('Data - Energy &amp; Metals'!A35="",#N/A,'Data - Energy &amp; Metals'!A35)</f>
        <v>39105</v>
      </c>
      <c r="B35" s="7">
        <f>IF(ISBLANK(HLOOKUP(B$2,'Data - Energy &amp; Metals'!$B$2:$AH$1048576,MATCH($A35,'Data - Energy &amp; Metals'!$A$2:$A$1048576,FALSE),FALSE)),#N/A,HLOOKUP(B$2,'Data - Energy &amp; Metals'!$B$2:$AH$1048576,MATCH($A35,'Data - Energy &amp; Metals'!$A$2:$A$1048576,FALSE),FALSE))</f>
        <v>14479</v>
      </c>
      <c r="C35" s="7">
        <f>IF(ISBLANK(HLOOKUP(C$2,'Data - Energy &amp; Metals'!$B$2:$AH$1048576,MATCH($A35,'Data - Energy &amp; Metals'!$A$2:$A$1048576,FALSE),FALSE)),#N/A,HLOOKUP(C$2,'Data - Energy &amp; Metals'!$B$2:$AH$1048576,MATCH($A35,'Data - Energy &amp; Metals'!$A$2:$A$1048576,FALSE),FALSE))</f>
        <v>5961</v>
      </c>
      <c r="D35" s="7">
        <f>IF(ISBLANK(HLOOKUP(D$2,'Data - Energy &amp; Metals'!$B$2:$AH$1048576,MATCH($A35,'Data - Energy &amp; Metals'!$A$2:$A$1048576,FALSE),FALSE)),#N/A,HLOOKUP(D$2,'Data - Energy &amp; Metals'!$B$2:$AH$1048576,MATCH($A35,'Data - Energy &amp; Metals'!$A$2:$A$1048576,FALSE),FALSE))</f>
        <v>1457</v>
      </c>
      <c r="E35" s="8">
        <f t="shared" si="0"/>
        <v>0.31107120657503973</v>
      </c>
    </row>
    <row r="36" spans="1:5" x14ac:dyDescent="0.25">
      <c r="A36" s="27">
        <f>IF('Data - Energy &amp; Metals'!A36="",#N/A,'Data - Energy &amp; Metals'!A36)</f>
        <v>39112</v>
      </c>
      <c r="B36" s="7">
        <f>IF(ISBLANK(HLOOKUP(B$2,'Data - Energy &amp; Metals'!$B$2:$AH$1048576,MATCH($A36,'Data - Energy &amp; Metals'!$A$2:$A$1048576,FALSE),FALSE)),#N/A,HLOOKUP(B$2,'Data - Energy &amp; Metals'!$B$2:$AH$1048576,MATCH($A36,'Data - Energy &amp; Metals'!$A$2:$A$1048576,FALSE),FALSE))</f>
        <v>15607</v>
      </c>
      <c r="C36" s="7">
        <f>IF(ISBLANK(HLOOKUP(C$2,'Data - Energy &amp; Metals'!$B$2:$AH$1048576,MATCH($A36,'Data - Energy &amp; Metals'!$A$2:$A$1048576,FALSE),FALSE)),#N/A,HLOOKUP(C$2,'Data - Energy &amp; Metals'!$B$2:$AH$1048576,MATCH($A36,'Data - Energy &amp; Metals'!$A$2:$A$1048576,FALSE),FALSE))</f>
        <v>6068</v>
      </c>
      <c r="D36" s="7">
        <f>IF(ISBLANK(HLOOKUP(D$2,'Data - Energy &amp; Metals'!$B$2:$AH$1048576,MATCH($A36,'Data - Energy &amp; Metals'!$A$2:$A$1048576,FALSE),FALSE)),#N/A,HLOOKUP(D$2,'Data - Energy &amp; Metals'!$B$2:$AH$1048576,MATCH($A36,'Data - Energy &amp; Metals'!$A$2:$A$1048576,FALSE),FALSE))</f>
        <v>1111</v>
      </c>
      <c r="E36" s="8">
        <f t="shared" si="0"/>
        <v>0.31761389120266548</v>
      </c>
    </row>
    <row r="37" spans="1:5" x14ac:dyDescent="0.25">
      <c r="A37" s="27">
        <f>IF('Data - Energy &amp; Metals'!A37="",#N/A,'Data - Energy &amp; Metals'!A37)</f>
        <v>39119</v>
      </c>
      <c r="B37" s="7">
        <f>IF(ISBLANK(HLOOKUP(B$2,'Data - Energy &amp; Metals'!$B$2:$AH$1048576,MATCH($A37,'Data - Energy &amp; Metals'!$A$2:$A$1048576,FALSE),FALSE)),#N/A,HLOOKUP(B$2,'Data - Energy &amp; Metals'!$B$2:$AH$1048576,MATCH($A37,'Data - Energy &amp; Metals'!$A$2:$A$1048576,FALSE),FALSE))</f>
        <v>15654</v>
      </c>
      <c r="C37" s="7">
        <f>IF(ISBLANK(HLOOKUP(C$2,'Data - Energy &amp; Metals'!$B$2:$AH$1048576,MATCH($A37,'Data - Energy &amp; Metals'!$A$2:$A$1048576,FALSE),FALSE)),#N/A,HLOOKUP(C$2,'Data - Energy &amp; Metals'!$B$2:$AH$1048576,MATCH($A37,'Data - Energy &amp; Metals'!$A$2:$A$1048576,FALSE),FALSE))</f>
        <v>5950</v>
      </c>
      <c r="D37" s="7">
        <f>IF(ISBLANK(HLOOKUP(D$2,'Data - Energy &amp; Metals'!$B$2:$AH$1048576,MATCH($A37,'Data - Energy &amp; Metals'!$A$2:$A$1048576,FALSE),FALSE)),#N/A,HLOOKUP(D$2,'Data - Energy &amp; Metals'!$B$2:$AH$1048576,MATCH($A37,'Data - Energy &amp; Metals'!$A$2:$A$1048576,FALSE),FALSE))</f>
        <v>1076</v>
      </c>
      <c r="E37" s="8">
        <f t="shared" si="0"/>
        <v>0.31135811933052254</v>
      </c>
    </row>
    <row r="38" spans="1:5" x14ac:dyDescent="0.25">
      <c r="A38" s="27">
        <f>IF('Data - Energy &amp; Metals'!A38="",#N/A,'Data - Energy &amp; Metals'!A38)</f>
        <v>39126</v>
      </c>
      <c r="B38" s="7">
        <f>IF(ISBLANK(HLOOKUP(B$2,'Data - Energy &amp; Metals'!$B$2:$AH$1048576,MATCH($A38,'Data - Energy &amp; Metals'!$A$2:$A$1048576,FALSE),FALSE)),#N/A,HLOOKUP(B$2,'Data - Energy &amp; Metals'!$B$2:$AH$1048576,MATCH($A38,'Data - Energy &amp; Metals'!$A$2:$A$1048576,FALSE),FALSE))</f>
        <v>16358</v>
      </c>
      <c r="C38" s="7">
        <f>IF(ISBLANK(HLOOKUP(C$2,'Data - Energy &amp; Metals'!$B$2:$AH$1048576,MATCH($A38,'Data - Energy &amp; Metals'!$A$2:$A$1048576,FALSE),FALSE)),#N/A,HLOOKUP(C$2,'Data - Energy &amp; Metals'!$B$2:$AH$1048576,MATCH($A38,'Data - Energy &amp; Metals'!$A$2:$A$1048576,FALSE),FALSE))</f>
        <v>5610</v>
      </c>
      <c r="D38" s="7">
        <f>IF(ISBLANK(HLOOKUP(D$2,'Data - Energy &amp; Metals'!$B$2:$AH$1048576,MATCH($A38,'Data - Energy &amp; Metals'!$A$2:$A$1048576,FALSE),FALSE)),#N/A,HLOOKUP(D$2,'Data - Energy &amp; Metals'!$B$2:$AH$1048576,MATCH($A38,'Data - Energy &amp; Metals'!$A$2:$A$1048576,FALSE),FALSE))</f>
        <v>1251</v>
      </c>
      <c r="E38" s="8">
        <f t="shared" si="0"/>
        <v>0.2664751192077271</v>
      </c>
    </row>
    <row r="39" spans="1:5" x14ac:dyDescent="0.25">
      <c r="A39" s="27">
        <f>IF('Data - Energy &amp; Metals'!A39="",#N/A,'Data - Energy &amp; Metals'!A39)</f>
        <v>39133</v>
      </c>
      <c r="B39" s="7">
        <f>IF(ISBLANK(HLOOKUP(B$2,'Data - Energy &amp; Metals'!$B$2:$AH$1048576,MATCH($A39,'Data - Energy &amp; Metals'!$A$2:$A$1048576,FALSE),FALSE)),#N/A,HLOOKUP(B$2,'Data - Energy &amp; Metals'!$B$2:$AH$1048576,MATCH($A39,'Data - Energy &amp; Metals'!$A$2:$A$1048576,FALSE),FALSE))</f>
        <v>15572</v>
      </c>
      <c r="C39" s="7">
        <f>IF(ISBLANK(HLOOKUP(C$2,'Data - Energy &amp; Metals'!$B$2:$AH$1048576,MATCH($A39,'Data - Energy &amp; Metals'!$A$2:$A$1048576,FALSE),FALSE)),#N/A,HLOOKUP(C$2,'Data - Energy &amp; Metals'!$B$2:$AH$1048576,MATCH($A39,'Data - Energy &amp; Metals'!$A$2:$A$1048576,FALSE),FALSE))</f>
        <v>4782</v>
      </c>
      <c r="D39" s="7">
        <f>IF(ISBLANK(HLOOKUP(D$2,'Data - Energy &amp; Metals'!$B$2:$AH$1048576,MATCH($A39,'Data - Energy &amp; Metals'!$A$2:$A$1048576,FALSE),FALSE)),#N/A,HLOOKUP(D$2,'Data - Energy &amp; Metals'!$B$2:$AH$1048576,MATCH($A39,'Data - Energy &amp; Metals'!$A$2:$A$1048576,FALSE),FALSE))</f>
        <v>1125</v>
      </c>
      <c r="E39" s="8">
        <f t="shared" si="0"/>
        <v>0.23484459285897766</v>
      </c>
    </row>
    <row r="40" spans="1:5" x14ac:dyDescent="0.25">
      <c r="A40" s="27">
        <f>IF('Data - Energy &amp; Metals'!A40="",#N/A,'Data - Energy &amp; Metals'!A40)</f>
        <v>39140</v>
      </c>
      <c r="B40" s="7">
        <f>IF(ISBLANK(HLOOKUP(B$2,'Data - Energy &amp; Metals'!$B$2:$AH$1048576,MATCH($A40,'Data - Energy &amp; Metals'!$A$2:$A$1048576,FALSE),FALSE)),#N/A,HLOOKUP(B$2,'Data - Energy &amp; Metals'!$B$2:$AH$1048576,MATCH($A40,'Data - Energy &amp; Metals'!$A$2:$A$1048576,FALSE),FALSE))</f>
        <v>17344</v>
      </c>
      <c r="C40" s="7">
        <f>IF(ISBLANK(HLOOKUP(C$2,'Data - Energy &amp; Metals'!$B$2:$AH$1048576,MATCH($A40,'Data - Energy &amp; Metals'!$A$2:$A$1048576,FALSE),FALSE)),#N/A,HLOOKUP(C$2,'Data - Energy &amp; Metals'!$B$2:$AH$1048576,MATCH($A40,'Data - Energy &amp; Metals'!$A$2:$A$1048576,FALSE),FALSE))</f>
        <v>5392</v>
      </c>
      <c r="D40" s="7">
        <f>IF(ISBLANK(HLOOKUP(D$2,'Data - Energy &amp; Metals'!$B$2:$AH$1048576,MATCH($A40,'Data - Energy &amp; Metals'!$A$2:$A$1048576,FALSE),FALSE)),#N/A,HLOOKUP(D$2,'Data - Energy &amp; Metals'!$B$2:$AH$1048576,MATCH($A40,'Data - Energy &amp; Metals'!$A$2:$A$1048576,FALSE),FALSE))</f>
        <v>1335</v>
      </c>
      <c r="E40" s="8">
        <f t="shared" si="0"/>
        <v>0.23391374538745388</v>
      </c>
    </row>
    <row r="41" spans="1:5" x14ac:dyDescent="0.25">
      <c r="A41" s="27">
        <f>IF('Data - Energy &amp; Metals'!A41="",#N/A,'Data - Energy &amp; Metals'!A41)</f>
        <v>39147</v>
      </c>
      <c r="B41" s="7">
        <f>IF(ISBLANK(HLOOKUP(B$2,'Data - Energy &amp; Metals'!$B$2:$AH$1048576,MATCH($A41,'Data - Energy &amp; Metals'!$A$2:$A$1048576,FALSE),FALSE)),#N/A,HLOOKUP(B$2,'Data - Energy &amp; Metals'!$B$2:$AH$1048576,MATCH($A41,'Data - Energy &amp; Metals'!$A$2:$A$1048576,FALSE),FALSE))</f>
        <v>15612</v>
      </c>
      <c r="C41" s="7">
        <f>IF(ISBLANK(HLOOKUP(C$2,'Data - Energy &amp; Metals'!$B$2:$AH$1048576,MATCH($A41,'Data - Energy &amp; Metals'!$A$2:$A$1048576,FALSE),FALSE)),#N/A,HLOOKUP(C$2,'Data - Energy &amp; Metals'!$B$2:$AH$1048576,MATCH($A41,'Data - Energy &amp; Metals'!$A$2:$A$1048576,FALSE),FALSE))</f>
        <v>5193</v>
      </c>
      <c r="D41" s="7">
        <f>IF(ISBLANK(HLOOKUP(D$2,'Data - Energy &amp; Metals'!$B$2:$AH$1048576,MATCH($A41,'Data - Energy &amp; Metals'!$A$2:$A$1048576,FALSE),FALSE)),#N/A,HLOOKUP(D$2,'Data - Energy &amp; Metals'!$B$2:$AH$1048576,MATCH($A41,'Data - Energy &amp; Metals'!$A$2:$A$1048576,FALSE),FALSE))</f>
        <v>1220</v>
      </c>
      <c r="E41" s="8">
        <f t="shared" si="0"/>
        <v>0.25448373046374584</v>
      </c>
    </row>
    <row r="42" spans="1:5" x14ac:dyDescent="0.25">
      <c r="A42" s="27">
        <f>IF('Data - Energy &amp; Metals'!A42="",#N/A,'Data - Energy &amp; Metals'!A42)</f>
        <v>39154</v>
      </c>
      <c r="B42" s="7">
        <f>IF(ISBLANK(HLOOKUP(B$2,'Data - Energy &amp; Metals'!$B$2:$AH$1048576,MATCH($A42,'Data - Energy &amp; Metals'!$A$2:$A$1048576,FALSE),FALSE)),#N/A,HLOOKUP(B$2,'Data - Energy &amp; Metals'!$B$2:$AH$1048576,MATCH($A42,'Data - Energy &amp; Metals'!$A$2:$A$1048576,FALSE),FALSE))</f>
        <v>15502</v>
      </c>
      <c r="C42" s="7">
        <f>IF(ISBLANK(HLOOKUP(C$2,'Data - Energy &amp; Metals'!$B$2:$AH$1048576,MATCH($A42,'Data - Energy &amp; Metals'!$A$2:$A$1048576,FALSE),FALSE)),#N/A,HLOOKUP(C$2,'Data - Energy &amp; Metals'!$B$2:$AH$1048576,MATCH($A42,'Data - Energy &amp; Metals'!$A$2:$A$1048576,FALSE),FALSE))</f>
        <v>5568</v>
      </c>
      <c r="D42" s="7">
        <f>IF(ISBLANK(HLOOKUP(D$2,'Data - Energy &amp; Metals'!$B$2:$AH$1048576,MATCH($A42,'Data - Energy &amp; Metals'!$A$2:$A$1048576,FALSE),FALSE)),#N/A,HLOOKUP(D$2,'Data - Energy &amp; Metals'!$B$2:$AH$1048576,MATCH($A42,'Data - Energy &amp; Metals'!$A$2:$A$1048576,FALSE),FALSE))</f>
        <v>1248</v>
      </c>
      <c r="E42" s="8">
        <f t="shared" si="0"/>
        <v>0.27867371952006192</v>
      </c>
    </row>
    <row r="43" spans="1:5" x14ac:dyDescent="0.25">
      <c r="A43" s="27">
        <f>IF('Data - Energy &amp; Metals'!A43="",#N/A,'Data - Energy &amp; Metals'!A43)</f>
        <v>39161</v>
      </c>
      <c r="B43" s="7">
        <f>IF(ISBLANK(HLOOKUP(B$2,'Data - Energy &amp; Metals'!$B$2:$AH$1048576,MATCH($A43,'Data - Energy &amp; Metals'!$A$2:$A$1048576,FALSE),FALSE)),#N/A,HLOOKUP(B$2,'Data - Energy &amp; Metals'!$B$2:$AH$1048576,MATCH($A43,'Data - Energy &amp; Metals'!$A$2:$A$1048576,FALSE),FALSE))</f>
        <v>15320</v>
      </c>
      <c r="C43" s="7">
        <f>IF(ISBLANK(HLOOKUP(C$2,'Data - Energy &amp; Metals'!$B$2:$AH$1048576,MATCH($A43,'Data - Energy &amp; Metals'!$A$2:$A$1048576,FALSE),FALSE)),#N/A,HLOOKUP(C$2,'Data - Energy &amp; Metals'!$B$2:$AH$1048576,MATCH($A43,'Data - Energy &amp; Metals'!$A$2:$A$1048576,FALSE),FALSE))</f>
        <v>5367</v>
      </c>
      <c r="D43" s="7">
        <f>IF(ISBLANK(HLOOKUP(D$2,'Data - Energy &amp; Metals'!$B$2:$AH$1048576,MATCH($A43,'Data - Energy &amp; Metals'!$A$2:$A$1048576,FALSE),FALSE)),#N/A,HLOOKUP(D$2,'Data - Energy &amp; Metals'!$B$2:$AH$1048576,MATCH($A43,'Data - Energy &amp; Metals'!$A$2:$A$1048576,FALSE),FALSE))</f>
        <v>1249</v>
      </c>
      <c r="E43" s="8">
        <f t="shared" si="0"/>
        <v>0.26879895561357703</v>
      </c>
    </row>
    <row r="44" spans="1:5" x14ac:dyDescent="0.25">
      <c r="A44" s="27">
        <f>IF('Data - Energy &amp; Metals'!A44="",#N/A,'Data - Energy &amp; Metals'!A44)</f>
        <v>39168</v>
      </c>
      <c r="B44" s="7">
        <f>IF(ISBLANK(HLOOKUP(B$2,'Data - Energy &amp; Metals'!$B$2:$AH$1048576,MATCH($A44,'Data - Energy &amp; Metals'!$A$2:$A$1048576,FALSE),FALSE)),#N/A,HLOOKUP(B$2,'Data - Energy &amp; Metals'!$B$2:$AH$1048576,MATCH($A44,'Data - Energy &amp; Metals'!$A$2:$A$1048576,FALSE),FALSE))</f>
        <v>15673</v>
      </c>
      <c r="C44" s="7">
        <f>IF(ISBLANK(HLOOKUP(C$2,'Data - Energy &amp; Metals'!$B$2:$AH$1048576,MATCH($A44,'Data - Energy &amp; Metals'!$A$2:$A$1048576,FALSE),FALSE)),#N/A,HLOOKUP(C$2,'Data - Energy &amp; Metals'!$B$2:$AH$1048576,MATCH($A44,'Data - Energy &amp; Metals'!$A$2:$A$1048576,FALSE),FALSE))</f>
        <v>5497</v>
      </c>
      <c r="D44" s="7">
        <f>IF(ISBLANK(HLOOKUP(D$2,'Data - Energy &amp; Metals'!$B$2:$AH$1048576,MATCH($A44,'Data - Energy &amp; Metals'!$A$2:$A$1048576,FALSE),FALSE)),#N/A,HLOOKUP(D$2,'Data - Energy &amp; Metals'!$B$2:$AH$1048576,MATCH($A44,'Data - Energy &amp; Metals'!$A$2:$A$1048576,FALSE),FALSE))</f>
        <v>1391</v>
      </c>
      <c r="E44" s="8">
        <f t="shared" si="0"/>
        <v>0.26197919989791363</v>
      </c>
    </row>
    <row r="45" spans="1:5" x14ac:dyDescent="0.25">
      <c r="A45" s="27">
        <f>IF('Data - Energy &amp; Metals'!A45="",#N/A,'Data - Energy &amp; Metals'!A45)</f>
        <v>39175</v>
      </c>
      <c r="B45" s="7">
        <f>IF(ISBLANK(HLOOKUP(B$2,'Data - Energy &amp; Metals'!$B$2:$AH$1048576,MATCH($A45,'Data - Energy &amp; Metals'!$A$2:$A$1048576,FALSE),FALSE)),#N/A,HLOOKUP(B$2,'Data - Energy &amp; Metals'!$B$2:$AH$1048576,MATCH($A45,'Data - Energy &amp; Metals'!$A$2:$A$1048576,FALSE),FALSE))</f>
        <v>15692</v>
      </c>
      <c r="C45" s="7">
        <f>IF(ISBLANK(HLOOKUP(C$2,'Data - Energy &amp; Metals'!$B$2:$AH$1048576,MATCH($A45,'Data - Energy &amp; Metals'!$A$2:$A$1048576,FALSE),FALSE)),#N/A,HLOOKUP(C$2,'Data - Energy &amp; Metals'!$B$2:$AH$1048576,MATCH($A45,'Data - Energy &amp; Metals'!$A$2:$A$1048576,FALSE),FALSE))</f>
        <v>5566</v>
      </c>
      <c r="D45" s="7">
        <f>IF(ISBLANK(HLOOKUP(D$2,'Data - Energy &amp; Metals'!$B$2:$AH$1048576,MATCH($A45,'Data - Energy &amp; Metals'!$A$2:$A$1048576,FALSE),FALSE)),#N/A,HLOOKUP(D$2,'Data - Energy &amp; Metals'!$B$2:$AH$1048576,MATCH($A45,'Data - Energy &amp; Metals'!$A$2:$A$1048576,FALSE),FALSE))</f>
        <v>1238</v>
      </c>
      <c r="E45" s="8">
        <f t="shared" si="0"/>
        <v>0.27580932959469795</v>
      </c>
    </row>
    <row r="46" spans="1:5" x14ac:dyDescent="0.25">
      <c r="A46" s="27">
        <f>IF('Data - Energy &amp; Metals'!A46="",#N/A,'Data - Energy &amp; Metals'!A46)</f>
        <v>39182</v>
      </c>
      <c r="B46" s="7">
        <f>IF(ISBLANK(HLOOKUP(B$2,'Data - Energy &amp; Metals'!$B$2:$AH$1048576,MATCH($A46,'Data - Energy &amp; Metals'!$A$2:$A$1048576,FALSE),FALSE)),#N/A,HLOOKUP(B$2,'Data - Energy &amp; Metals'!$B$2:$AH$1048576,MATCH($A46,'Data - Energy &amp; Metals'!$A$2:$A$1048576,FALSE),FALSE))</f>
        <v>16337</v>
      </c>
      <c r="C46" s="7">
        <f>IF(ISBLANK(HLOOKUP(C$2,'Data - Energy &amp; Metals'!$B$2:$AH$1048576,MATCH($A46,'Data - Energy &amp; Metals'!$A$2:$A$1048576,FALSE),FALSE)),#N/A,HLOOKUP(C$2,'Data - Energy &amp; Metals'!$B$2:$AH$1048576,MATCH($A46,'Data - Energy &amp; Metals'!$A$2:$A$1048576,FALSE),FALSE))</f>
        <v>6092</v>
      </c>
      <c r="D46" s="7">
        <f>IF(ISBLANK(HLOOKUP(D$2,'Data - Energy &amp; Metals'!$B$2:$AH$1048576,MATCH($A46,'Data - Energy &amp; Metals'!$A$2:$A$1048576,FALSE),FALSE)),#N/A,HLOOKUP(D$2,'Data - Energy &amp; Metals'!$B$2:$AH$1048576,MATCH($A46,'Data - Energy &amp; Metals'!$A$2:$A$1048576,FALSE),FALSE))</f>
        <v>1205</v>
      </c>
      <c r="E46" s="8">
        <f t="shared" si="0"/>
        <v>0.29913692844463485</v>
      </c>
    </row>
    <row r="47" spans="1:5" x14ac:dyDescent="0.25">
      <c r="A47" s="27">
        <f>IF('Data - Energy &amp; Metals'!A47="",#N/A,'Data - Energy &amp; Metals'!A47)</f>
        <v>39189</v>
      </c>
      <c r="B47" s="7">
        <f>IF(ISBLANK(HLOOKUP(B$2,'Data - Energy &amp; Metals'!$B$2:$AH$1048576,MATCH($A47,'Data - Energy &amp; Metals'!$A$2:$A$1048576,FALSE),FALSE)),#N/A,HLOOKUP(B$2,'Data - Energy &amp; Metals'!$B$2:$AH$1048576,MATCH($A47,'Data - Energy &amp; Metals'!$A$2:$A$1048576,FALSE),FALSE))</f>
        <v>18857</v>
      </c>
      <c r="C47" s="7">
        <f>IF(ISBLANK(HLOOKUP(C$2,'Data - Energy &amp; Metals'!$B$2:$AH$1048576,MATCH($A47,'Data - Energy &amp; Metals'!$A$2:$A$1048576,FALSE),FALSE)),#N/A,HLOOKUP(C$2,'Data - Energy &amp; Metals'!$B$2:$AH$1048576,MATCH($A47,'Data - Energy &amp; Metals'!$A$2:$A$1048576,FALSE),FALSE))</f>
        <v>7968</v>
      </c>
      <c r="D47" s="7">
        <f>IF(ISBLANK(HLOOKUP(D$2,'Data - Energy &amp; Metals'!$B$2:$AH$1048576,MATCH($A47,'Data - Energy &amp; Metals'!$A$2:$A$1048576,FALSE),FALSE)),#N/A,HLOOKUP(D$2,'Data - Energy &amp; Metals'!$B$2:$AH$1048576,MATCH($A47,'Data - Energy &amp; Metals'!$A$2:$A$1048576,FALSE),FALSE))</f>
        <v>1396</v>
      </c>
      <c r="E47" s="8">
        <f t="shared" si="0"/>
        <v>0.34851779180145304</v>
      </c>
    </row>
    <row r="48" spans="1:5" x14ac:dyDescent="0.25">
      <c r="A48" s="27">
        <f>IF('Data - Energy &amp; Metals'!A48="",#N/A,'Data - Energy &amp; Metals'!A48)</f>
        <v>39196</v>
      </c>
      <c r="B48" s="7">
        <f>IF(ISBLANK(HLOOKUP(B$2,'Data - Energy &amp; Metals'!$B$2:$AH$1048576,MATCH($A48,'Data - Energy &amp; Metals'!$A$2:$A$1048576,FALSE),FALSE)),#N/A,HLOOKUP(B$2,'Data - Energy &amp; Metals'!$B$2:$AH$1048576,MATCH($A48,'Data - Energy &amp; Metals'!$A$2:$A$1048576,FALSE),FALSE))</f>
        <v>19881</v>
      </c>
      <c r="C48" s="7">
        <f>IF(ISBLANK(HLOOKUP(C$2,'Data - Energy &amp; Metals'!$B$2:$AH$1048576,MATCH($A48,'Data - Energy &amp; Metals'!$A$2:$A$1048576,FALSE),FALSE)),#N/A,HLOOKUP(C$2,'Data - Energy &amp; Metals'!$B$2:$AH$1048576,MATCH($A48,'Data - Energy &amp; Metals'!$A$2:$A$1048576,FALSE),FALSE))</f>
        <v>8944</v>
      </c>
      <c r="D48" s="7">
        <f>IF(ISBLANK(HLOOKUP(D$2,'Data - Energy &amp; Metals'!$B$2:$AH$1048576,MATCH($A48,'Data - Energy &amp; Metals'!$A$2:$A$1048576,FALSE),FALSE)),#N/A,HLOOKUP(D$2,'Data - Energy &amp; Metals'!$B$2:$AH$1048576,MATCH($A48,'Data - Energy &amp; Metals'!$A$2:$A$1048576,FALSE),FALSE))</f>
        <v>1508</v>
      </c>
      <c r="E48" s="8">
        <f t="shared" si="0"/>
        <v>0.37402545143604449</v>
      </c>
    </row>
    <row r="49" spans="1:5" x14ac:dyDescent="0.25">
      <c r="A49" s="27">
        <f>IF('Data - Energy &amp; Metals'!A49="",#N/A,'Data - Energy &amp; Metals'!A49)</f>
        <v>39203</v>
      </c>
      <c r="B49" s="7">
        <f>IF(ISBLANK(HLOOKUP(B$2,'Data - Energy &amp; Metals'!$B$2:$AH$1048576,MATCH($A49,'Data - Energy &amp; Metals'!$A$2:$A$1048576,FALSE),FALSE)),#N/A,HLOOKUP(B$2,'Data - Energy &amp; Metals'!$B$2:$AH$1048576,MATCH($A49,'Data - Energy &amp; Metals'!$A$2:$A$1048576,FALSE),FALSE))</f>
        <v>20105</v>
      </c>
      <c r="C49" s="7">
        <f>IF(ISBLANK(HLOOKUP(C$2,'Data - Energy &amp; Metals'!$B$2:$AH$1048576,MATCH($A49,'Data - Energy &amp; Metals'!$A$2:$A$1048576,FALSE),FALSE)),#N/A,HLOOKUP(C$2,'Data - Energy &amp; Metals'!$B$2:$AH$1048576,MATCH($A49,'Data - Energy &amp; Metals'!$A$2:$A$1048576,FALSE),FALSE))</f>
        <v>9616</v>
      </c>
      <c r="D49" s="7">
        <f>IF(ISBLANK(HLOOKUP(D$2,'Data - Energy &amp; Metals'!$B$2:$AH$1048576,MATCH($A49,'Data - Energy &amp; Metals'!$A$2:$A$1048576,FALSE),FALSE)),#N/A,HLOOKUP(D$2,'Data - Energy &amp; Metals'!$B$2:$AH$1048576,MATCH($A49,'Data - Energy &amp; Metals'!$A$2:$A$1048576,FALSE),FALSE))</f>
        <v>1310</v>
      </c>
      <c r="E49" s="8">
        <f t="shared" si="0"/>
        <v>0.41313106192489429</v>
      </c>
    </row>
    <row r="50" spans="1:5" x14ac:dyDescent="0.25">
      <c r="A50" s="27">
        <f>IF('Data - Energy &amp; Metals'!A50="",#N/A,'Data - Energy &amp; Metals'!A50)</f>
        <v>39210</v>
      </c>
      <c r="B50" s="7">
        <f>IF(ISBLANK(HLOOKUP(B$2,'Data - Energy &amp; Metals'!$B$2:$AH$1048576,MATCH($A50,'Data - Energy &amp; Metals'!$A$2:$A$1048576,FALSE),FALSE)),#N/A,HLOOKUP(B$2,'Data - Energy &amp; Metals'!$B$2:$AH$1048576,MATCH($A50,'Data - Energy &amp; Metals'!$A$2:$A$1048576,FALSE),FALSE))</f>
        <v>20373</v>
      </c>
      <c r="C50" s="7">
        <f>IF(ISBLANK(HLOOKUP(C$2,'Data - Energy &amp; Metals'!$B$2:$AH$1048576,MATCH($A50,'Data - Energy &amp; Metals'!$A$2:$A$1048576,FALSE),FALSE)),#N/A,HLOOKUP(C$2,'Data - Energy &amp; Metals'!$B$2:$AH$1048576,MATCH($A50,'Data - Energy &amp; Metals'!$A$2:$A$1048576,FALSE),FALSE))</f>
        <v>9693</v>
      </c>
      <c r="D50" s="7">
        <f>IF(ISBLANK(HLOOKUP(D$2,'Data - Energy &amp; Metals'!$B$2:$AH$1048576,MATCH($A50,'Data - Energy &amp; Metals'!$A$2:$A$1048576,FALSE),FALSE)),#N/A,HLOOKUP(D$2,'Data - Energy &amp; Metals'!$B$2:$AH$1048576,MATCH($A50,'Data - Energy &amp; Metals'!$A$2:$A$1048576,FALSE),FALSE))</f>
        <v>1278</v>
      </c>
      <c r="E50" s="8">
        <f t="shared" si="0"/>
        <v>0.41304667942865558</v>
      </c>
    </row>
    <row r="51" spans="1:5" x14ac:dyDescent="0.25">
      <c r="A51" s="27">
        <f>IF('Data - Energy &amp; Metals'!A51="",#N/A,'Data - Energy &amp; Metals'!A51)</f>
        <v>39217</v>
      </c>
      <c r="B51" s="7">
        <f>IF(ISBLANK(HLOOKUP(B$2,'Data - Energy &amp; Metals'!$B$2:$AH$1048576,MATCH($A51,'Data - Energy &amp; Metals'!$A$2:$A$1048576,FALSE),FALSE)),#N/A,HLOOKUP(B$2,'Data - Energy &amp; Metals'!$B$2:$AH$1048576,MATCH($A51,'Data - Energy &amp; Metals'!$A$2:$A$1048576,FALSE),FALSE))</f>
        <v>19975</v>
      </c>
      <c r="C51" s="7">
        <f>IF(ISBLANK(HLOOKUP(C$2,'Data - Energy &amp; Metals'!$B$2:$AH$1048576,MATCH($A51,'Data - Energy &amp; Metals'!$A$2:$A$1048576,FALSE),FALSE)),#N/A,HLOOKUP(C$2,'Data - Energy &amp; Metals'!$B$2:$AH$1048576,MATCH($A51,'Data - Energy &amp; Metals'!$A$2:$A$1048576,FALSE),FALSE))</f>
        <v>9114</v>
      </c>
      <c r="D51" s="7">
        <f>IF(ISBLANK(HLOOKUP(D$2,'Data - Energy &amp; Metals'!$B$2:$AH$1048576,MATCH($A51,'Data - Energy &amp; Metals'!$A$2:$A$1048576,FALSE),FALSE)),#N/A,HLOOKUP(D$2,'Data - Energy &amp; Metals'!$B$2:$AH$1048576,MATCH($A51,'Data - Energy &amp; Metals'!$A$2:$A$1048576,FALSE),FALSE))</f>
        <v>1297</v>
      </c>
      <c r="E51" s="8">
        <f t="shared" si="0"/>
        <v>0.39133917396745932</v>
      </c>
    </row>
    <row r="52" spans="1:5" x14ac:dyDescent="0.25">
      <c r="A52" s="27">
        <f>IF('Data - Energy &amp; Metals'!A52="",#N/A,'Data - Energy &amp; Metals'!A52)</f>
        <v>39224</v>
      </c>
      <c r="B52" s="7">
        <f>IF(ISBLANK(HLOOKUP(B$2,'Data - Energy &amp; Metals'!$B$2:$AH$1048576,MATCH($A52,'Data - Energy &amp; Metals'!$A$2:$A$1048576,FALSE),FALSE)),#N/A,HLOOKUP(B$2,'Data - Energy &amp; Metals'!$B$2:$AH$1048576,MATCH($A52,'Data - Energy &amp; Metals'!$A$2:$A$1048576,FALSE),FALSE))</f>
        <v>19106</v>
      </c>
      <c r="C52" s="7">
        <f>IF(ISBLANK(HLOOKUP(C$2,'Data - Energy &amp; Metals'!$B$2:$AH$1048576,MATCH($A52,'Data - Energy &amp; Metals'!$A$2:$A$1048576,FALSE),FALSE)),#N/A,HLOOKUP(C$2,'Data - Energy &amp; Metals'!$B$2:$AH$1048576,MATCH($A52,'Data - Energy &amp; Metals'!$A$2:$A$1048576,FALSE),FALSE))</f>
        <v>8911</v>
      </c>
      <c r="D52" s="7">
        <f>IF(ISBLANK(HLOOKUP(D$2,'Data - Energy &amp; Metals'!$B$2:$AH$1048576,MATCH($A52,'Data - Energy &amp; Metals'!$A$2:$A$1048576,FALSE),FALSE)),#N/A,HLOOKUP(D$2,'Data - Energy &amp; Metals'!$B$2:$AH$1048576,MATCH($A52,'Data - Energy &amp; Metals'!$A$2:$A$1048576,FALSE),FALSE))</f>
        <v>1272</v>
      </c>
      <c r="E52" s="8">
        <f t="shared" si="0"/>
        <v>0.39982204543075472</v>
      </c>
    </row>
    <row r="53" spans="1:5" x14ac:dyDescent="0.25">
      <c r="A53" s="27">
        <f>IF('Data - Energy &amp; Metals'!A53="",#N/A,'Data - Energy &amp; Metals'!A53)</f>
        <v>39231</v>
      </c>
      <c r="B53" s="7">
        <f>IF(ISBLANK(HLOOKUP(B$2,'Data - Energy &amp; Metals'!$B$2:$AH$1048576,MATCH($A53,'Data - Energy &amp; Metals'!$A$2:$A$1048576,FALSE),FALSE)),#N/A,HLOOKUP(B$2,'Data - Energy &amp; Metals'!$B$2:$AH$1048576,MATCH($A53,'Data - Energy &amp; Metals'!$A$2:$A$1048576,FALSE),FALSE))</f>
        <v>19332</v>
      </c>
      <c r="C53" s="7">
        <f>IF(ISBLANK(HLOOKUP(C$2,'Data - Energy &amp; Metals'!$B$2:$AH$1048576,MATCH($A53,'Data - Energy &amp; Metals'!$A$2:$A$1048576,FALSE),FALSE)),#N/A,HLOOKUP(C$2,'Data - Energy &amp; Metals'!$B$2:$AH$1048576,MATCH($A53,'Data - Energy &amp; Metals'!$A$2:$A$1048576,FALSE),FALSE))</f>
        <v>8982</v>
      </c>
      <c r="D53" s="7">
        <f>IF(ISBLANK(HLOOKUP(D$2,'Data - Energy &amp; Metals'!$B$2:$AH$1048576,MATCH($A53,'Data - Energy &amp; Metals'!$A$2:$A$1048576,FALSE),FALSE)),#N/A,HLOOKUP(D$2,'Data - Energy &amp; Metals'!$B$2:$AH$1048576,MATCH($A53,'Data - Energy &amp; Metals'!$A$2:$A$1048576,FALSE),FALSE))</f>
        <v>1344</v>
      </c>
      <c r="E53" s="8">
        <f t="shared" si="0"/>
        <v>0.39509621353196772</v>
      </c>
    </row>
    <row r="54" spans="1:5" x14ac:dyDescent="0.25">
      <c r="A54" s="27">
        <f>IF('Data - Energy &amp; Metals'!A54="",#N/A,'Data - Energy &amp; Metals'!A54)</f>
        <v>39238</v>
      </c>
      <c r="B54" s="7">
        <f>IF(ISBLANK(HLOOKUP(B$2,'Data - Energy &amp; Metals'!$B$2:$AH$1048576,MATCH($A54,'Data - Energy &amp; Metals'!$A$2:$A$1048576,FALSE),FALSE)),#N/A,HLOOKUP(B$2,'Data - Energy &amp; Metals'!$B$2:$AH$1048576,MATCH($A54,'Data - Energy &amp; Metals'!$A$2:$A$1048576,FALSE),FALSE))</f>
        <v>18107</v>
      </c>
      <c r="C54" s="7">
        <f>IF(ISBLANK(HLOOKUP(C$2,'Data - Energy &amp; Metals'!$B$2:$AH$1048576,MATCH($A54,'Data - Energy &amp; Metals'!$A$2:$A$1048576,FALSE),FALSE)),#N/A,HLOOKUP(C$2,'Data - Energy &amp; Metals'!$B$2:$AH$1048576,MATCH($A54,'Data - Energy &amp; Metals'!$A$2:$A$1048576,FALSE),FALSE))</f>
        <v>8755</v>
      </c>
      <c r="D54" s="7">
        <f>IF(ISBLANK(HLOOKUP(D$2,'Data - Energy &amp; Metals'!$B$2:$AH$1048576,MATCH($A54,'Data - Energy &amp; Metals'!$A$2:$A$1048576,FALSE),FALSE)),#N/A,HLOOKUP(D$2,'Data - Energy &amp; Metals'!$B$2:$AH$1048576,MATCH($A54,'Data - Energy &amp; Metals'!$A$2:$A$1048576,FALSE),FALSE))</f>
        <v>810</v>
      </c>
      <c r="E54" s="8">
        <f t="shared" si="0"/>
        <v>0.43878058209532222</v>
      </c>
    </row>
    <row r="55" spans="1:5" x14ac:dyDescent="0.25">
      <c r="A55" s="27">
        <f>IF('Data - Energy &amp; Metals'!A55="",#N/A,'Data - Energy &amp; Metals'!A55)</f>
        <v>39245</v>
      </c>
      <c r="B55" s="7">
        <f>IF(ISBLANK(HLOOKUP(B$2,'Data - Energy &amp; Metals'!$B$2:$AH$1048576,MATCH($A55,'Data - Energy &amp; Metals'!$A$2:$A$1048576,FALSE),FALSE)),#N/A,HLOOKUP(B$2,'Data - Energy &amp; Metals'!$B$2:$AH$1048576,MATCH($A55,'Data - Energy &amp; Metals'!$A$2:$A$1048576,FALSE),FALSE))</f>
        <v>18198</v>
      </c>
      <c r="C55" s="7">
        <f>IF(ISBLANK(HLOOKUP(C$2,'Data - Energy &amp; Metals'!$B$2:$AH$1048576,MATCH($A55,'Data - Energy &amp; Metals'!$A$2:$A$1048576,FALSE),FALSE)),#N/A,HLOOKUP(C$2,'Data - Energy &amp; Metals'!$B$2:$AH$1048576,MATCH($A55,'Data - Energy &amp; Metals'!$A$2:$A$1048576,FALSE),FALSE))</f>
        <v>8980</v>
      </c>
      <c r="D55" s="7">
        <f>IF(ISBLANK(HLOOKUP(D$2,'Data - Energy &amp; Metals'!$B$2:$AH$1048576,MATCH($A55,'Data - Energy &amp; Metals'!$A$2:$A$1048576,FALSE),FALSE)),#N/A,HLOOKUP(D$2,'Data - Energy &amp; Metals'!$B$2:$AH$1048576,MATCH($A55,'Data - Energy &amp; Metals'!$A$2:$A$1048576,FALSE),FALSE))</f>
        <v>836</v>
      </c>
      <c r="E55" s="8">
        <f t="shared" si="0"/>
        <v>0.44752170568194305</v>
      </c>
    </row>
    <row r="56" spans="1:5" x14ac:dyDescent="0.25">
      <c r="A56" s="27">
        <f>IF('Data - Energy &amp; Metals'!A56="",#N/A,'Data - Energy &amp; Metals'!A56)</f>
        <v>39252</v>
      </c>
      <c r="B56" s="7">
        <f>IF(ISBLANK(HLOOKUP(B$2,'Data - Energy &amp; Metals'!$B$2:$AH$1048576,MATCH($A56,'Data - Energy &amp; Metals'!$A$2:$A$1048576,FALSE),FALSE)),#N/A,HLOOKUP(B$2,'Data - Energy &amp; Metals'!$B$2:$AH$1048576,MATCH($A56,'Data - Energy &amp; Metals'!$A$2:$A$1048576,FALSE),FALSE))</f>
        <v>18634</v>
      </c>
      <c r="C56" s="7">
        <f>IF(ISBLANK(HLOOKUP(C$2,'Data - Energy &amp; Metals'!$B$2:$AH$1048576,MATCH($A56,'Data - Energy &amp; Metals'!$A$2:$A$1048576,FALSE),FALSE)),#N/A,HLOOKUP(C$2,'Data - Energy &amp; Metals'!$B$2:$AH$1048576,MATCH($A56,'Data - Energy &amp; Metals'!$A$2:$A$1048576,FALSE),FALSE))</f>
        <v>9442</v>
      </c>
      <c r="D56" s="7">
        <f>IF(ISBLANK(HLOOKUP(D$2,'Data - Energy &amp; Metals'!$B$2:$AH$1048576,MATCH($A56,'Data - Energy &amp; Metals'!$A$2:$A$1048576,FALSE),FALSE)),#N/A,HLOOKUP(D$2,'Data - Energy &amp; Metals'!$B$2:$AH$1048576,MATCH($A56,'Data - Energy &amp; Metals'!$A$2:$A$1048576,FALSE),FALSE))</f>
        <v>834</v>
      </c>
      <c r="E56" s="8">
        <f t="shared" si="0"/>
        <v>0.46195127186862722</v>
      </c>
    </row>
    <row r="57" spans="1:5" x14ac:dyDescent="0.25">
      <c r="A57" s="27">
        <f>IF('Data - Energy &amp; Metals'!A57="",#N/A,'Data - Energy &amp; Metals'!A57)</f>
        <v>39259</v>
      </c>
      <c r="B57" s="7">
        <f>IF(ISBLANK(HLOOKUP(B$2,'Data - Energy &amp; Metals'!$B$2:$AH$1048576,MATCH($A57,'Data - Energy &amp; Metals'!$A$2:$A$1048576,FALSE),FALSE)),#N/A,HLOOKUP(B$2,'Data - Energy &amp; Metals'!$B$2:$AH$1048576,MATCH($A57,'Data - Energy &amp; Metals'!$A$2:$A$1048576,FALSE),FALSE))</f>
        <v>18165</v>
      </c>
      <c r="C57" s="7">
        <f>IF(ISBLANK(HLOOKUP(C$2,'Data - Energy &amp; Metals'!$B$2:$AH$1048576,MATCH($A57,'Data - Energy &amp; Metals'!$A$2:$A$1048576,FALSE),FALSE)),#N/A,HLOOKUP(C$2,'Data - Energy &amp; Metals'!$B$2:$AH$1048576,MATCH($A57,'Data - Energy &amp; Metals'!$A$2:$A$1048576,FALSE),FALSE))</f>
        <v>9816</v>
      </c>
      <c r="D57" s="7">
        <f>IF(ISBLANK(HLOOKUP(D$2,'Data - Energy &amp; Metals'!$B$2:$AH$1048576,MATCH($A57,'Data - Energy &amp; Metals'!$A$2:$A$1048576,FALSE),FALSE)),#N/A,HLOOKUP(D$2,'Data - Energy &amp; Metals'!$B$2:$AH$1048576,MATCH($A57,'Data - Energy &amp; Metals'!$A$2:$A$1048576,FALSE),FALSE))</f>
        <v>713</v>
      </c>
      <c r="E57" s="8">
        <f t="shared" si="0"/>
        <v>0.50112854390311035</v>
      </c>
    </row>
    <row r="58" spans="1:5" x14ac:dyDescent="0.25">
      <c r="A58" s="27">
        <f>IF('Data - Energy &amp; Metals'!A58="",#N/A,'Data - Energy &amp; Metals'!A58)</f>
        <v>39266</v>
      </c>
      <c r="B58" s="7">
        <f>IF(ISBLANK(HLOOKUP(B$2,'Data - Energy &amp; Metals'!$B$2:$AH$1048576,MATCH($A58,'Data - Energy &amp; Metals'!$A$2:$A$1048576,FALSE),FALSE)),#N/A,HLOOKUP(B$2,'Data - Energy &amp; Metals'!$B$2:$AH$1048576,MATCH($A58,'Data - Energy &amp; Metals'!$A$2:$A$1048576,FALSE),FALSE))</f>
        <v>17549</v>
      </c>
      <c r="C58" s="7">
        <f>IF(ISBLANK(HLOOKUP(C$2,'Data - Energy &amp; Metals'!$B$2:$AH$1048576,MATCH($A58,'Data - Energy &amp; Metals'!$A$2:$A$1048576,FALSE),FALSE)),#N/A,HLOOKUP(C$2,'Data - Energy &amp; Metals'!$B$2:$AH$1048576,MATCH($A58,'Data - Energy &amp; Metals'!$A$2:$A$1048576,FALSE),FALSE))</f>
        <v>9425</v>
      </c>
      <c r="D58" s="7">
        <f>IF(ISBLANK(HLOOKUP(D$2,'Data - Energy &amp; Metals'!$B$2:$AH$1048576,MATCH($A58,'Data - Energy &amp; Metals'!$A$2:$A$1048576,FALSE),FALSE)),#N/A,HLOOKUP(D$2,'Data - Energy &amp; Metals'!$B$2:$AH$1048576,MATCH($A58,'Data - Energy &amp; Metals'!$A$2:$A$1048576,FALSE),FALSE))</f>
        <v>965</v>
      </c>
      <c r="E58" s="8">
        <f t="shared" si="0"/>
        <v>0.48207875092597868</v>
      </c>
    </row>
    <row r="59" spans="1:5" x14ac:dyDescent="0.25">
      <c r="A59" s="27">
        <f>IF('Data - Energy &amp; Metals'!A59="",#N/A,'Data - Energy &amp; Metals'!A59)</f>
        <v>39273</v>
      </c>
      <c r="B59" s="7">
        <f>IF(ISBLANK(HLOOKUP(B$2,'Data - Energy &amp; Metals'!$B$2:$AH$1048576,MATCH($A59,'Data - Energy &amp; Metals'!$A$2:$A$1048576,FALSE),FALSE)),#N/A,HLOOKUP(B$2,'Data - Energy &amp; Metals'!$B$2:$AH$1048576,MATCH($A59,'Data - Energy &amp; Metals'!$A$2:$A$1048576,FALSE),FALSE))</f>
        <v>17613</v>
      </c>
      <c r="C59" s="7">
        <f>IF(ISBLANK(HLOOKUP(C$2,'Data - Energy &amp; Metals'!$B$2:$AH$1048576,MATCH($A59,'Data - Energy &amp; Metals'!$A$2:$A$1048576,FALSE),FALSE)),#N/A,HLOOKUP(C$2,'Data - Energy &amp; Metals'!$B$2:$AH$1048576,MATCH($A59,'Data - Energy &amp; Metals'!$A$2:$A$1048576,FALSE),FALSE))</f>
        <v>9635</v>
      </c>
      <c r="D59" s="7">
        <f>IF(ISBLANK(HLOOKUP(D$2,'Data - Energy &amp; Metals'!$B$2:$AH$1048576,MATCH($A59,'Data - Energy &amp; Metals'!$A$2:$A$1048576,FALSE),FALSE)),#N/A,HLOOKUP(D$2,'Data - Energy &amp; Metals'!$B$2:$AH$1048576,MATCH($A59,'Data - Energy &amp; Metals'!$A$2:$A$1048576,FALSE),FALSE))</f>
        <v>866</v>
      </c>
      <c r="E59" s="8">
        <f t="shared" si="0"/>
        <v>0.49787089081928121</v>
      </c>
    </row>
    <row r="60" spans="1:5" x14ac:dyDescent="0.25">
      <c r="A60" s="27">
        <f>IF('Data - Energy &amp; Metals'!A60="",#N/A,'Data - Energy &amp; Metals'!A60)</f>
        <v>39280</v>
      </c>
      <c r="B60" s="7">
        <f>IF(ISBLANK(HLOOKUP(B$2,'Data - Energy &amp; Metals'!$B$2:$AH$1048576,MATCH($A60,'Data - Energy &amp; Metals'!$A$2:$A$1048576,FALSE),FALSE)),#N/A,HLOOKUP(B$2,'Data - Energy &amp; Metals'!$B$2:$AH$1048576,MATCH($A60,'Data - Energy &amp; Metals'!$A$2:$A$1048576,FALSE),FALSE))</f>
        <v>17724</v>
      </c>
      <c r="C60" s="7">
        <f>IF(ISBLANK(HLOOKUP(C$2,'Data - Energy &amp; Metals'!$B$2:$AH$1048576,MATCH($A60,'Data - Energy &amp; Metals'!$A$2:$A$1048576,FALSE),FALSE)),#N/A,HLOOKUP(C$2,'Data - Energy &amp; Metals'!$B$2:$AH$1048576,MATCH($A60,'Data - Energy &amp; Metals'!$A$2:$A$1048576,FALSE),FALSE))</f>
        <v>9870</v>
      </c>
      <c r="D60" s="7">
        <f>IF(ISBLANK(HLOOKUP(D$2,'Data - Energy &amp; Metals'!$B$2:$AH$1048576,MATCH($A60,'Data - Energy &amp; Metals'!$A$2:$A$1048576,FALSE),FALSE)),#N/A,HLOOKUP(D$2,'Data - Energy &amp; Metals'!$B$2:$AH$1048576,MATCH($A60,'Data - Energy &amp; Metals'!$A$2:$A$1048576,FALSE),FALSE))</f>
        <v>895</v>
      </c>
      <c r="E60" s="8">
        <f t="shared" si="0"/>
        <v>0.50637553599638907</v>
      </c>
    </row>
    <row r="61" spans="1:5" x14ac:dyDescent="0.25">
      <c r="A61" s="27">
        <f>IF('Data - Energy &amp; Metals'!A61="",#N/A,'Data - Energy &amp; Metals'!A61)</f>
        <v>39287</v>
      </c>
      <c r="B61" s="7">
        <f>IF(ISBLANK(HLOOKUP(B$2,'Data - Energy &amp; Metals'!$B$2:$AH$1048576,MATCH($A61,'Data - Energy &amp; Metals'!$A$2:$A$1048576,FALSE),FALSE)),#N/A,HLOOKUP(B$2,'Data - Energy &amp; Metals'!$B$2:$AH$1048576,MATCH($A61,'Data - Energy &amp; Metals'!$A$2:$A$1048576,FALSE),FALSE))</f>
        <v>18966</v>
      </c>
      <c r="C61" s="7">
        <f>IF(ISBLANK(HLOOKUP(C$2,'Data - Energy &amp; Metals'!$B$2:$AH$1048576,MATCH($A61,'Data - Energy &amp; Metals'!$A$2:$A$1048576,FALSE),FALSE)),#N/A,HLOOKUP(C$2,'Data - Energy &amp; Metals'!$B$2:$AH$1048576,MATCH($A61,'Data - Energy &amp; Metals'!$A$2:$A$1048576,FALSE),FALSE))</f>
        <v>10172</v>
      </c>
      <c r="D61" s="7">
        <f>IF(ISBLANK(HLOOKUP(D$2,'Data - Energy &amp; Metals'!$B$2:$AH$1048576,MATCH($A61,'Data - Energy &amp; Metals'!$A$2:$A$1048576,FALSE),FALSE)),#N/A,HLOOKUP(D$2,'Data - Energy &amp; Metals'!$B$2:$AH$1048576,MATCH($A61,'Data - Energy &amp; Metals'!$A$2:$A$1048576,FALSE),FALSE))</f>
        <v>795</v>
      </c>
      <c r="E61" s="8">
        <f t="shared" si="0"/>
        <v>0.49441105135505642</v>
      </c>
    </row>
    <row r="62" spans="1:5" x14ac:dyDescent="0.25">
      <c r="A62" s="27">
        <f>IF('Data - Energy &amp; Metals'!A62="",#N/A,'Data - Energy &amp; Metals'!A62)</f>
        <v>39294</v>
      </c>
      <c r="B62" s="7">
        <f>IF(ISBLANK(HLOOKUP(B$2,'Data - Energy &amp; Metals'!$B$2:$AH$1048576,MATCH($A62,'Data - Energy &amp; Metals'!$A$2:$A$1048576,FALSE),FALSE)),#N/A,HLOOKUP(B$2,'Data - Energy &amp; Metals'!$B$2:$AH$1048576,MATCH($A62,'Data - Energy &amp; Metals'!$A$2:$A$1048576,FALSE),FALSE))</f>
        <v>18623</v>
      </c>
      <c r="C62" s="7">
        <f>IF(ISBLANK(HLOOKUP(C$2,'Data - Energy &amp; Metals'!$B$2:$AH$1048576,MATCH($A62,'Data - Energy &amp; Metals'!$A$2:$A$1048576,FALSE),FALSE)),#N/A,HLOOKUP(C$2,'Data - Energy &amp; Metals'!$B$2:$AH$1048576,MATCH($A62,'Data - Energy &amp; Metals'!$A$2:$A$1048576,FALSE),FALSE))</f>
        <v>10039</v>
      </c>
      <c r="D62" s="7">
        <f>IF(ISBLANK(HLOOKUP(D$2,'Data - Energy &amp; Metals'!$B$2:$AH$1048576,MATCH($A62,'Data - Energy &amp; Metals'!$A$2:$A$1048576,FALSE),FALSE)),#N/A,HLOOKUP(D$2,'Data - Energy &amp; Metals'!$B$2:$AH$1048576,MATCH($A62,'Data - Energy &amp; Metals'!$A$2:$A$1048576,FALSE),FALSE))</f>
        <v>1008</v>
      </c>
      <c r="E62" s="8">
        <f t="shared" si="0"/>
        <v>0.48493797991730658</v>
      </c>
    </row>
    <row r="63" spans="1:5" x14ac:dyDescent="0.25">
      <c r="A63" s="27">
        <f>IF('Data - Energy &amp; Metals'!A63="",#N/A,'Data - Energy &amp; Metals'!A63)</f>
        <v>39301</v>
      </c>
      <c r="B63" s="7">
        <f>IF(ISBLANK(HLOOKUP(B$2,'Data - Energy &amp; Metals'!$B$2:$AH$1048576,MATCH($A63,'Data - Energy &amp; Metals'!$A$2:$A$1048576,FALSE),FALSE)),#N/A,HLOOKUP(B$2,'Data - Energy &amp; Metals'!$B$2:$AH$1048576,MATCH($A63,'Data - Energy &amp; Metals'!$A$2:$A$1048576,FALSE),FALSE))</f>
        <v>18920</v>
      </c>
      <c r="C63" s="7">
        <f>IF(ISBLANK(HLOOKUP(C$2,'Data - Energy &amp; Metals'!$B$2:$AH$1048576,MATCH($A63,'Data - Energy &amp; Metals'!$A$2:$A$1048576,FALSE),FALSE)),#N/A,HLOOKUP(C$2,'Data - Energy &amp; Metals'!$B$2:$AH$1048576,MATCH($A63,'Data - Energy &amp; Metals'!$A$2:$A$1048576,FALSE),FALSE))</f>
        <v>9937</v>
      </c>
      <c r="D63" s="7">
        <f>IF(ISBLANK(HLOOKUP(D$2,'Data - Energy &amp; Metals'!$B$2:$AH$1048576,MATCH($A63,'Data - Energy &amp; Metals'!$A$2:$A$1048576,FALSE),FALSE)),#N/A,HLOOKUP(D$2,'Data - Energy &amp; Metals'!$B$2:$AH$1048576,MATCH($A63,'Data - Energy &amp; Metals'!$A$2:$A$1048576,FALSE),FALSE))</f>
        <v>986</v>
      </c>
      <c r="E63" s="8">
        <f t="shared" si="0"/>
        <v>0.47309725158562366</v>
      </c>
    </row>
    <row r="64" spans="1:5" x14ac:dyDescent="0.25">
      <c r="A64" s="27">
        <f>IF('Data - Energy &amp; Metals'!A64="",#N/A,'Data - Energy &amp; Metals'!A64)</f>
        <v>39308</v>
      </c>
      <c r="B64" s="7">
        <f>IF(ISBLANK(HLOOKUP(B$2,'Data - Energy &amp; Metals'!$B$2:$AH$1048576,MATCH($A64,'Data - Energy &amp; Metals'!$A$2:$A$1048576,FALSE),FALSE)),#N/A,HLOOKUP(B$2,'Data - Energy &amp; Metals'!$B$2:$AH$1048576,MATCH($A64,'Data - Energy &amp; Metals'!$A$2:$A$1048576,FALSE),FALSE))</f>
        <v>17996</v>
      </c>
      <c r="C64" s="7">
        <f>IF(ISBLANK(HLOOKUP(C$2,'Data - Energy &amp; Metals'!$B$2:$AH$1048576,MATCH($A64,'Data - Energy &amp; Metals'!$A$2:$A$1048576,FALSE),FALSE)),#N/A,HLOOKUP(C$2,'Data - Energy &amp; Metals'!$B$2:$AH$1048576,MATCH($A64,'Data - Energy &amp; Metals'!$A$2:$A$1048576,FALSE),FALSE))</f>
        <v>9197</v>
      </c>
      <c r="D64" s="7">
        <f>IF(ISBLANK(HLOOKUP(D$2,'Data - Energy &amp; Metals'!$B$2:$AH$1048576,MATCH($A64,'Data - Energy &amp; Metals'!$A$2:$A$1048576,FALSE),FALSE)),#N/A,HLOOKUP(D$2,'Data - Energy &amp; Metals'!$B$2:$AH$1048576,MATCH($A64,'Data - Energy &amp; Metals'!$A$2:$A$1048576,FALSE),FALSE))</f>
        <v>1552</v>
      </c>
      <c r="E64" s="8">
        <f t="shared" si="0"/>
        <v>0.42481662591687042</v>
      </c>
    </row>
    <row r="65" spans="1:5" x14ac:dyDescent="0.25">
      <c r="A65" s="27">
        <f>IF('Data - Energy &amp; Metals'!A65="",#N/A,'Data - Energy &amp; Metals'!A65)</f>
        <v>39315</v>
      </c>
      <c r="B65" s="7">
        <f>IF(ISBLANK(HLOOKUP(B$2,'Data - Energy &amp; Metals'!$B$2:$AH$1048576,MATCH($A65,'Data - Energy &amp; Metals'!$A$2:$A$1048576,FALSE),FALSE)),#N/A,HLOOKUP(B$2,'Data - Energy &amp; Metals'!$B$2:$AH$1048576,MATCH($A65,'Data - Energy &amp; Metals'!$A$2:$A$1048576,FALSE),FALSE))</f>
        <v>17677</v>
      </c>
      <c r="C65" s="7">
        <f>IF(ISBLANK(HLOOKUP(C$2,'Data - Energy &amp; Metals'!$B$2:$AH$1048576,MATCH($A65,'Data - Energy &amp; Metals'!$A$2:$A$1048576,FALSE),FALSE)),#N/A,HLOOKUP(C$2,'Data - Energy &amp; Metals'!$B$2:$AH$1048576,MATCH($A65,'Data - Energy &amp; Metals'!$A$2:$A$1048576,FALSE),FALSE))</f>
        <v>8097</v>
      </c>
      <c r="D65" s="7">
        <f>IF(ISBLANK(HLOOKUP(D$2,'Data - Energy &amp; Metals'!$B$2:$AH$1048576,MATCH($A65,'Data - Energy &amp; Metals'!$A$2:$A$1048576,FALSE),FALSE)),#N/A,HLOOKUP(D$2,'Data - Energy &amp; Metals'!$B$2:$AH$1048576,MATCH($A65,'Data - Energy &amp; Metals'!$A$2:$A$1048576,FALSE),FALSE))</f>
        <v>1737</v>
      </c>
      <c r="E65" s="8">
        <f t="shared" si="0"/>
        <v>0.35978955705153587</v>
      </c>
    </row>
    <row r="66" spans="1:5" x14ac:dyDescent="0.25">
      <c r="A66" s="27">
        <f>IF('Data - Energy &amp; Metals'!A66="",#N/A,'Data - Energy &amp; Metals'!A66)</f>
        <v>39322</v>
      </c>
      <c r="B66" s="7">
        <f>IF(ISBLANK(HLOOKUP(B$2,'Data - Energy &amp; Metals'!$B$2:$AH$1048576,MATCH($A66,'Data - Energy &amp; Metals'!$A$2:$A$1048576,FALSE),FALSE)),#N/A,HLOOKUP(B$2,'Data - Energy &amp; Metals'!$B$2:$AH$1048576,MATCH($A66,'Data - Energy &amp; Metals'!$A$2:$A$1048576,FALSE),FALSE))</f>
        <v>17819</v>
      </c>
      <c r="C66" s="7">
        <f>IF(ISBLANK(HLOOKUP(C$2,'Data - Energy &amp; Metals'!$B$2:$AH$1048576,MATCH($A66,'Data - Energy &amp; Metals'!$A$2:$A$1048576,FALSE),FALSE)),#N/A,HLOOKUP(C$2,'Data - Energy &amp; Metals'!$B$2:$AH$1048576,MATCH($A66,'Data - Energy &amp; Metals'!$A$2:$A$1048576,FALSE),FALSE))</f>
        <v>7924</v>
      </c>
      <c r="D66" s="7">
        <f>IF(ISBLANK(HLOOKUP(D$2,'Data - Energy &amp; Metals'!$B$2:$AH$1048576,MATCH($A66,'Data - Energy &amp; Metals'!$A$2:$A$1048576,FALSE),FALSE)),#N/A,HLOOKUP(D$2,'Data - Energy &amp; Metals'!$B$2:$AH$1048576,MATCH($A66,'Data - Energy &amp; Metals'!$A$2:$A$1048576,FALSE),FALSE))</f>
        <v>2001</v>
      </c>
      <c r="E66" s="8">
        <f t="shared" si="0"/>
        <v>0.33239800213255516</v>
      </c>
    </row>
    <row r="67" spans="1:5" x14ac:dyDescent="0.25">
      <c r="A67" s="27">
        <f>IF('Data - Energy &amp; Metals'!A67="",#N/A,'Data - Energy &amp; Metals'!A67)</f>
        <v>39329</v>
      </c>
      <c r="B67" s="7">
        <f>IF(ISBLANK(HLOOKUP(B$2,'Data - Energy &amp; Metals'!$B$2:$AH$1048576,MATCH($A67,'Data - Energy &amp; Metals'!$A$2:$A$1048576,FALSE),FALSE)),#N/A,HLOOKUP(B$2,'Data - Energy &amp; Metals'!$B$2:$AH$1048576,MATCH($A67,'Data - Energy &amp; Metals'!$A$2:$A$1048576,FALSE),FALSE))</f>
        <v>16511</v>
      </c>
      <c r="C67" s="7">
        <f>IF(ISBLANK(HLOOKUP(C$2,'Data - Energy &amp; Metals'!$B$2:$AH$1048576,MATCH($A67,'Data - Energy &amp; Metals'!$A$2:$A$1048576,FALSE),FALSE)),#N/A,HLOOKUP(C$2,'Data - Energy &amp; Metals'!$B$2:$AH$1048576,MATCH($A67,'Data - Energy &amp; Metals'!$A$2:$A$1048576,FALSE),FALSE))</f>
        <v>8306</v>
      </c>
      <c r="D67" s="7">
        <f>IF(ISBLANK(HLOOKUP(D$2,'Data - Energy &amp; Metals'!$B$2:$AH$1048576,MATCH($A67,'Data - Energy &amp; Metals'!$A$2:$A$1048576,FALSE),FALSE)),#N/A,HLOOKUP(D$2,'Data - Energy &amp; Metals'!$B$2:$AH$1048576,MATCH($A67,'Data - Energy &amp; Metals'!$A$2:$A$1048576,FALSE),FALSE))</f>
        <v>2374</v>
      </c>
      <c r="E67" s="8">
        <f t="shared" si="0"/>
        <v>0.35927563442553451</v>
      </c>
    </row>
    <row r="68" spans="1:5" x14ac:dyDescent="0.25">
      <c r="A68" s="27">
        <f>IF('Data - Energy &amp; Metals'!A68="",#N/A,'Data - Energy &amp; Metals'!A68)</f>
        <v>39336</v>
      </c>
      <c r="B68" s="7">
        <f>IF(ISBLANK(HLOOKUP(B$2,'Data - Energy &amp; Metals'!$B$2:$AH$1048576,MATCH($A68,'Data - Energy &amp; Metals'!$A$2:$A$1048576,FALSE),FALSE)),#N/A,HLOOKUP(B$2,'Data - Energy &amp; Metals'!$B$2:$AH$1048576,MATCH($A68,'Data - Energy &amp; Metals'!$A$2:$A$1048576,FALSE),FALSE))</f>
        <v>16264</v>
      </c>
      <c r="C68" s="7">
        <f>IF(ISBLANK(HLOOKUP(C$2,'Data - Energy &amp; Metals'!$B$2:$AH$1048576,MATCH($A68,'Data - Energy &amp; Metals'!$A$2:$A$1048576,FALSE),FALSE)),#N/A,HLOOKUP(C$2,'Data - Energy &amp; Metals'!$B$2:$AH$1048576,MATCH($A68,'Data - Energy &amp; Metals'!$A$2:$A$1048576,FALSE),FALSE))</f>
        <v>7838</v>
      </c>
      <c r="D68" s="7">
        <f>IF(ISBLANK(HLOOKUP(D$2,'Data - Energy &amp; Metals'!$B$2:$AH$1048576,MATCH($A68,'Data - Energy &amp; Metals'!$A$2:$A$1048576,FALSE),FALSE)),#N/A,HLOOKUP(D$2,'Data - Energy &amp; Metals'!$B$2:$AH$1048576,MATCH($A68,'Data - Energy &amp; Metals'!$A$2:$A$1048576,FALSE),FALSE))</f>
        <v>2449</v>
      </c>
      <c r="E68" s="8">
        <f t="shared" ref="E68:E131" si="1">(C68-D68)/B68</f>
        <v>0.33134530250860794</v>
      </c>
    </row>
    <row r="69" spans="1:5" x14ac:dyDescent="0.25">
      <c r="A69" s="27">
        <f>IF('Data - Energy &amp; Metals'!A69="",#N/A,'Data - Energy &amp; Metals'!A69)</f>
        <v>39343</v>
      </c>
      <c r="B69" s="7">
        <f>IF(ISBLANK(HLOOKUP(B$2,'Data - Energy &amp; Metals'!$B$2:$AH$1048576,MATCH($A69,'Data - Energy &amp; Metals'!$A$2:$A$1048576,FALSE),FALSE)),#N/A,HLOOKUP(B$2,'Data - Energy &amp; Metals'!$B$2:$AH$1048576,MATCH($A69,'Data - Energy &amp; Metals'!$A$2:$A$1048576,FALSE),FALSE))</f>
        <v>15817</v>
      </c>
      <c r="C69" s="7">
        <f>IF(ISBLANK(HLOOKUP(C$2,'Data - Energy &amp; Metals'!$B$2:$AH$1048576,MATCH($A69,'Data - Energy &amp; Metals'!$A$2:$A$1048576,FALSE),FALSE)),#N/A,HLOOKUP(C$2,'Data - Energy &amp; Metals'!$B$2:$AH$1048576,MATCH($A69,'Data - Energy &amp; Metals'!$A$2:$A$1048576,FALSE),FALSE))</f>
        <v>7028</v>
      </c>
      <c r="D69" s="7">
        <f>IF(ISBLANK(HLOOKUP(D$2,'Data - Energy &amp; Metals'!$B$2:$AH$1048576,MATCH($A69,'Data - Energy &amp; Metals'!$A$2:$A$1048576,FALSE),FALSE)),#N/A,HLOOKUP(D$2,'Data - Energy &amp; Metals'!$B$2:$AH$1048576,MATCH($A69,'Data - Energy &amp; Metals'!$A$2:$A$1048576,FALSE),FALSE))</f>
        <v>2615</v>
      </c>
      <c r="E69" s="8">
        <f t="shared" si="1"/>
        <v>0.27900360371751914</v>
      </c>
    </row>
    <row r="70" spans="1:5" x14ac:dyDescent="0.25">
      <c r="A70" s="27">
        <f>IF('Data - Energy &amp; Metals'!A70="",#N/A,'Data - Energy &amp; Metals'!A70)</f>
        <v>39350</v>
      </c>
      <c r="B70" s="7">
        <f>IF(ISBLANK(HLOOKUP(B$2,'Data - Energy &amp; Metals'!$B$2:$AH$1048576,MATCH($A70,'Data - Energy &amp; Metals'!$A$2:$A$1048576,FALSE),FALSE)),#N/A,HLOOKUP(B$2,'Data - Energy &amp; Metals'!$B$2:$AH$1048576,MATCH($A70,'Data - Energy &amp; Metals'!$A$2:$A$1048576,FALSE),FALSE))</f>
        <v>15799</v>
      </c>
      <c r="C70" s="7">
        <f>IF(ISBLANK(HLOOKUP(C$2,'Data - Energy &amp; Metals'!$B$2:$AH$1048576,MATCH($A70,'Data - Energy &amp; Metals'!$A$2:$A$1048576,FALSE),FALSE)),#N/A,HLOOKUP(C$2,'Data - Energy &amp; Metals'!$B$2:$AH$1048576,MATCH($A70,'Data - Energy &amp; Metals'!$A$2:$A$1048576,FALSE),FALSE))</f>
        <v>6794</v>
      </c>
      <c r="D70" s="7">
        <f>IF(ISBLANK(HLOOKUP(D$2,'Data - Energy &amp; Metals'!$B$2:$AH$1048576,MATCH($A70,'Data - Energy &amp; Metals'!$A$2:$A$1048576,FALSE),FALSE)),#N/A,HLOOKUP(D$2,'Data - Energy &amp; Metals'!$B$2:$AH$1048576,MATCH($A70,'Data - Energy &amp; Metals'!$A$2:$A$1048576,FALSE),FALSE))</f>
        <v>2441</v>
      </c>
      <c r="E70" s="8">
        <f t="shared" si="1"/>
        <v>0.27552376732704603</v>
      </c>
    </row>
    <row r="71" spans="1:5" x14ac:dyDescent="0.25">
      <c r="A71" s="27">
        <f>IF('Data - Energy &amp; Metals'!A71="",#N/A,'Data - Energy &amp; Metals'!A71)</f>
        <v>39357</v>
      </c>
      <c r="B71" s="7">
        <f>IF(ISBLANK(HLOOKUP(B$2,'Data - Energy &amp; Metals'!$B$2:$AH$1048576,MATCH($A71,'Data - Energy &amp; Metals'!$A$2:$A$1048576,FALSE),FALSE)),#N/A,HLOOKUP(B$2,'Data - Energy &amp; Metals'!$B$2:$AH$1048576,MATCH($A71,'Data - Energy &amp; Metals'!$A$2:$A$1048576,FALSE),FALSE))</f>
        <v>15946</v>
      </c>
      <c r="C71" s="7">
        <f>IF(ISBLANK(HLOOKUP(C$2,'Data - Energy &amp; Metals'!$B$2:$AH$1048576,MATCH($A71,'Data - Energy &amp; Metals'!$A$2:$A$1048576,FALSE),FALSE)),#N/A,HLOOKUP(C$2,'Data - Energy &amp; Metals'!$B$2:$AH$1048576,MATCH($A71,'Data - Energy &amp; Metals'!$A$2:$A$1048576,FALSE),FALSE))</f>
        <v>6847</v>
      </c>
      <c r="D71" s="7">
        <f>IF(ISBLANK(HLOOKUP(D$2,'Data - Energy &amp; Metals'!$B$2:$AH$1048576,MATCH($A71,'Data - Energy &amp; Metals'!$A$2:$A$1048576,FALSE),FALSE)),#N/A,HLOOKUP(D$2,'Data - Energy &amp; Metals'!$B$2:$AH$1048576,MATCH($A71,'Data - Energy &amp; Metals'!$A$2:$A$1048576,FALSE),FALSE))</f>
        <v>2190</v>
      </c>
      <c r="E71" s="8">
        <f t="shared" si="1"/>
        <v>0.29204816254860155</v>
      </c>
    </row>
    <row r="72" spans="1:5" x14ac:dyDescent="0.25">
      <c r="A72" s="27">
        <f>IF('Data - Energy &amp; Metals'!A72="",#N/A,'Data - Energy &amp; Metals'!A72)</f>
        <v>39364</v>
      </c>
      <c r="B72" s="7">
        <f>IF(ISBLANK(HLOOKUP(B$2,'Data - Energy &amp; Metals'!$B$2:$AH$1048576,MATCH($A72,'Data - Energy &amp; Metals'!$A$2:$A$1048576,FALSE),FALSE)),#N/A,HLOOKUP(B$2,'Data - Energy &amp; Metals'!$B$2:$AH$1048576,MATCH($A72,'Data - Energy &amp; Metals'!$A$2:$A$1048576,FALSE),FALSE))</f>
        <v>16109</v>
      </c>
      <c r="C72" s="7">
        <f>IF(ISBLANK(HLOOKUP(C$2,'Data - Energy &amp; Metals'!$B$2:$AH$1048576,MATCH($A72,'Data - Energy &amp; Metals'!$A$2:$A$1048576,FALSE),FALSE)),#N/A,HLOOKUP(C$2,'Data - Energy &amp; Metals'!$B$2:$AH$1048576,MATCH($A72,'Data - Energy &amp; Metals'!$A$2:$A$1048576,FALSE),FALSE))</f>
        <v>7764</v>
      </c>
      <c r="D72" s="7">
        <f>IF(ISBLANK(HLOOKUP(D$2,'Data - Energy &amp; Metals'!$B$2:$AH$1048576,MATCH($A72,'Data - Energy &amp; Metals'!$A$2:$A$1048576,FALSE),FALSE)),#N/A,HLOOKUP(D$2,'Data - Energy &amp; Metals'!$B$2:$AH$1048576,MATCH($A72,'Data - Energy &amp; Metals'!$A$2:$A$1048576,FALSE),FALSE))</f>
        <v>2019</v>
      </c>
      <c r="E72" s="8">
        <f t="shared" si="1"/>
        <v>0.35663293810913155</v>
      </c>
    </row>
    <row r="73" spans="1:5" x14ac:dyDescent="0.25">
      <c r="A73" s="27">
        <f>IF('Data - Energy &amp; Metals'!A73="",#N/A,'Data - Energy &amp; Metals'!A73)</f>
        <v>39371</v>
      </c>
      <c r="B73" s="7">
        <f>IF(ISBLANK(HLOOKUP(B$2,'Data - Energy &amp; Metals'!$B$2:$AH$1048576,MATCH($A73,'Data - Energy &amp; Metals'!$A$2:$A$1048576,FALSE),FALSE)),#N/A,HLOOKUP(B$2,'Data - Energy &amp; Metals'!$B$2:$AH$1048576,MATCH($A73,'Data - Energy &amp; Metals'!$A$2:$A$1048576,FALSE),FALSE))</f>
        <v>16260</v>
      </c>
      <c r="C73" s="7">
        <f>IF(ISBLANK(HLOOKUP(C$2,'Data - Energy &amp; Metals'!$B$2:$AH$1048576,MATCH($A73,'Data - Energy &amp; Metals'!$A$2:$A$1048576,FALSE),FALSE)),#N/A,HLOOKUP(C$2,'Data - Energy &amp; Metals'!$B$2:$AH$1048576,MATCH($A73,'Data - Energy &amp; Metals'!$A$2:$A$1048576,FALSE),FALSE))</f>
        <v>8472</v>
      </c>
      <c r="D73" s="7">
        <f>IF(ISBLANK(HLOOKUP(D$2,'Data - Energy &amp; Metals'!$B$2:$AH$1048576,MATCH($A73,'Data - Energy &amp; Metals'!$A$2:$A$1048576,FALSE),FALSE)),#N/A,HLOOKUP(D$2,'Data - Energy &amp; Metals'!$B$2:$AH$1048576,MATCH($A73,'Data - Energy &amp; Metals'!$A$2:$A$1048576,FALSE),FALSE))</f>
        <v>2075</v>
      </c>
      <c r="E73" s="8">
        <f t="shared" si="1"/>
        <v>0.39341943419434194</v>
      </c>
    </row>
    <row r="74" spans="1:5" x14ac:dyDescent="0.25">
      <c r="A74" s="27">
        <f>IF('Data - Energy &amp; Metals'!A74="",#N/A,'Data - Energy &amp; Metals'!A74)</f>
        <v>39378</v>
      </c>
      <c r="B74" s="7">
        <f>IF(ISBLANK(HLOOKUP(B$2,'Data - Energy &amp; Metals'!$B$2:$AH$1048576,MATCH($A74,'Data - Energy &amp; Metals'!$A$2:$A$1048576,FALSE),FALSE)),#N/A,HLOOKUP(B$2,'Data - Energy &amp; Metals'!$B$2:$AH$1048576,MATCH($A74,'Data - Energy &amp; Metals'!$A$2:$A$1048576,FALSE),FALSE))</f>
        <v>16714</v>
      </c>
      <c r="C74" s="7">
        <f>IF(ISBLANK(HLOOKUP(C$2,'Data - Energy &amp; Metals'!$B$2:$AH$1048576,MATCH($A74,'Data - Energy &amp; Metals'!$A$2:$A$1048576,FALSE),FALSE)),#N/A,HLOOKUP(C$2,'Data - Energy &amp; Metals'!$B$2:$AH$1048576,MATCH($A74,'Data - Energy &amp; Metals'!$A$2:$A$1048576,FALSE),FALSE))</f>
        <v>8791</v>
      </c>
      <c r="D74" s="7">
        <f>IF(ISBLANK(HLOOKUP(D$2,'Data - Energy &amp; Metals'!$B$2:$AH$1048576,MATCH($A74,'Data - Energy &amp; Metals'!$A$2:$A$1048576,FALSE),FALSE)),#N/A,HLOOKUP(D$2,'Data - Energy &amp; Metals'!$B$2:$AH$1048576,MATCH($A74,'Data - Energy &amp; Metals'!$A$2:$A$1048576,FALSE),FALSE))</f>
        <v>1929</v>
      </c>
      <c r="E74" s="8">
        <f t="shared" si="1"/>
        <v>0.41055402656455664</v>
      </c>
    </row>
    <row r="75" spans="1:5" x14ac:dyDescent="0.25">
      <c r="A75" s="27">
        <f>IF('Data - Energy &amp; Metals'!A75="",#N/A,'Data - Energy &amp; Metals'!A75)</f>
        <v>39385</v>
      </c>
      <c r="B75" s="7">
        <f>IF(ISBLANK(HLOOKUP(B$2,'Data - Energy &amp; Metals'!$B$2:$AH$1048576,MATCH($A75,'Data - Energy &amp; Metals'!$A$2:$A$1048576,FALSE),FALSE)),#N/A,HLOOKUP(B$2,'Data - Energy &amp; Metals'!$B$2:$AH$1048576,MATCH($A75,'Data - Energy &amp; Metals'!$A$2:$A$1048576,FALSE),FALSE))</f>
        <v>16473</v>
      </c>
      <c r="C75" s="7">
        <f>IF(ISBLANK(HLOOKUP(C$2,'Data - Energy &amp; Metals'!$B$2:$AH$1048576,MATCH($A75,'Data - Energy &amp; Metals'!$A$2:$A$1048576,FALSE),FALSE)),#N/A,HLOOKUP(C$2,'Data - Energy &amp; Metals'!$B$2:$AH$1048576,MATCH($A75,'Data - Energy &amp; Metals'!$A$2:$A$1048576,FALSE),FALSE))</f>
        <v>8223</v>
      </c>
      <c r="D75" s="7">
        <f>IF(ISBLANK(HLOOKUP(D$2,'Data - Energy &amp; Metals'!$B$2:$AH$1048576,MATCH($A75,'Data - Energy &amp; Metals'!$A$2:$A$1048576,FALSE),FALSE)),#N/A,HLOOKUP(D$2,'Data - Energy &amp; Metals'!$B$2:$AH$1048576,MATCH($A75,'Data - Energy &amp; Metals'!$A$2:$A$1048576,FALSE),FALSE))</f>
        <v>1983</v>
      </c>
      <c r="E75" s="8">
        <f t="shared" si="1"/>
        <v>0.37880167546894922</v>
      </c>
    </row>
    <row r="76" spans="1:5" x14ac:dyDescent="0.25">
      <c r="A76" s="27">
        <f>IF('Data - Energy &amp; Metals'!A76="",#N/A,'Data - Energy &amp; Metals'!A76)</f>
        <v>39392</v>
      </c>
      <c r="B76" s="7">
        <f>IF(ISBLANK(HLOOKUP(B$2,'Data - Energy &amp; Metals'!$B$2:$AH$1048576,MATCH($A76,'Data - Energy &amp; Metals'!$A$2:$A$1048576,FALSE),FALSE)),#N/A,HLOOKUP(B$2,'Data - Energy &amp; Metals'!$B$2:$AH$1048576,MATCH($A76,'Data - Energy &amp; Metals'!$A$2:$A$1048576,FALSE),FALSE))</f>
        <v>17698</v>
      </c>
      <c r="C76" s="7">
        <f>IF(ISBLANK(HLOOKUP(C$2,'Data - Energy &amp; Metals'!$B$2:$AH$1048576,MATCH($A76,'Data - Energy &amp; Metals'!$A$2:$A$1048576,FALSE),FALSE)),#N/A,HLOOKUP(C$2,'Data - Energy &amp; Metals'!$B$2:$AH$1048576,MATCH($A76,'Data - Energy &amp; Metals'!$A$2:$A$1048576,FALSE),FALSE))</f>
        <v>8954</v>
      </c>
      <c r="D76" s="7">
        <f>IF(ISBLANK(HLOOKUP(D$2,'Data - Energy &amp; Metals'!$B$2:$AH$1048576,MATCH($A76,'Data - Energy &amp; Metals'!$A$2:$A$1048576,FALSE),FALSE)),#N/A,HLOOKUP(D$2,'Data - Energy &amp; Metals'!$B$2:$AH$1048576,MATCH($A76,'Data - Energy &amp; Metals'!$A$2:$A$1048576,FALSE),FALSE))</f>
        <v>2254</v>
      </c>
      <c r="E76" s="8">
        <f t="shared" si="1"/>
        <v>0.37857385015255962</v>
      </c>
    </row>
    <row r="77" spans="1:5" x14ac:dyDescent="0.25">
      <c r="A77" s="27">
        <f>IF('Data - Energy &amp; Metals'!A77="",#N/A,'Data - Energy &amp; Metals'!A77)</f>
        <v>39399</v>
      </c>
      <c r="B77" s="7">
        <f>IF(ISBLANK(HLOOKUP(B$2,'Data - Energy &amp; Metals'!$B$2:$AH$1048576,MATCH($A77,'Data - Energy &amp; Metals'!$A$2:$A$1048576,FALSE),FALSE)),#N/A,HLOOKUP(B$2,'Data - Energy &amp; Metals'!$B$2:$AH$1048576,MATCH($A77,'Data - Energy &amp; Metals'!$A$2:$A$1048576,FALSE),FALSE))</f>
        <v>17966</v>
      </c>
      <c r="C77" s="7">
        <f>IF(ISBLANK(HLOOKUP(C$2,'Data - Energy &amp; Metals'!$B$2:$AH$1048576,MATCH($A77,'Data - Energy &amp; Metals'!$A$2:$A$1048576,FALSE),FALSE)),#N/A,HLOOKUP(C$2,'Data - Energy &amp; Metals'!$B$2:$AH$1048576,MATCH($A77,'Data - Energy &amp; Metals'!$A$2:$A$1048576,FALSE),FALSE))</f>
        <v>9284</v>
      </c>
      <c r="D77" s="7">
        <f>IF(ISBLANK(HLOOKUP(D$2,'Data - Energy &amp; Metals'!$B$2:$AH$1048576,MATCH($A77,'Data - Energy &amp; Metals'!$A$2:$A$1048576,FALSE),FALSE)),#N/A,HLOOKUP(D$2,'Data - Energy &amp; Metals'!$B$2:$AH$1048576,MATCH($A77,'Data - Energy &amp; Metals'!$A$2:$A$1048576,FALSE),FALSE))</f>
        <v>1971</v>
      </c>
      <c r="E77" s="8">
        <f t="shared" si="1"/>
        <v>0.40704664366024712</v>
      </c>
    </row>
    <row r="78" spans="1:5" x14ac:dyDescent="0.25">
      <c r="A78" s="27">
        <f>IF('Data - Energy &amp; Metals'!A78="",#N/A,'Data - Energy &amp; Metals'!A78)</f>
        <v>39406</v>
      </c>
      <c r="B78" s="7">
        <f>IF(ISBLANK(HLOOKUP(B$2,'Data - Energy &amp; Metals'!$B$2:$AH$1048576,MATCH($A78,'Data - Energy &amp; Metals'!$A$2:$A$1048576,FALSE),FALSE)),#N/A,HLOOKUP(B$2,'Data - Energy &amp; Metals'!$B$2:$AH$1048576,MATCH($A78,'Data - Energy &amp; Metals'!$A$2:$A$1048576,FALSE),FALSE))</f>
        <v>17371</v>
      </c>
      <c r="C78" s="7">
        <f>IF(ISBLANK(HLOOKUP(C$2,'Data - Energy &amp; Metals'!$B$2:$AH$1048576,MATCH($A78,'Data - Energy &amp; Metals'!$A$2:$A$1048576,FALSE),FALSE)),#N/A,HLOOKUP(C$2,'Data - Energy &amp; Metals'!$B$2:$AH$1048576,MATCH($A78,'Data - Energy &amp; Metals'!$A$2:$A$1048576,FALSE),FALSE))</f>
        <v>8856</v>
      </c>
      <c r="D78" s="7">
        <f>IF(ISBLANK(HLOOKUP(D$2,'Data - Energy &amp; Metals'!$B$2:$AH$1048576,MATCH($A78,'Data - Energy &amp; Metals'!$A$2:$A$1048576,FALSE),FALSE)),#N/A,HLOOKUP(D$2,'Data - Energy &amp; Metals'!$B$2:$AH$1048576,MATCH($A78,'Data - Energy &amp; Metals'!$A$2:$A$1048576,FALSE),FALSE))</f>
        <v>1789</v>
      </c>
      <c r="E78" s="8">
        <f t="shared" si="1"/>
        <v>0.40682747107247713</v>
      </c>
    </row>
    <row r="79" spans="1:5" x14ac:dyDescent="0.25">
      <c r="A79" s="27">
        <f>IF('Data - Energy &amp; Metals'!A79="",#N/A,'Data - Energy &amp; Metals'!A79)</f>
        <v>39413</v>
      </c>
      <c r="B79" s="7">
        <f>IF(ISBLANK(HLOOKUP(B$2,'Data - Energy &amp; Metals'!$B$2:$AH$1048576,MATCH($A79,'Data - Energy &amp; Metals'!$A$2:$A$1048576,FALSE),FALSE)),#N/A,HLOOKUP(B$2,'Data - Energy &amp; Metals'!$B$2:$AH$1048576,MATCH($A79,'Data - Energy &amp; Metals'!$A$2:$A$1048576,FALSE),FALSE))</f>
        <v>16698</v>
      </c>
      <c r="C79" s="7">
        <f>IF(ISBLANK(HLOOKUP(C$2,'Data - Energy &amp; Metals'!$B$2:$AH$1048576,MATCH($A79,'Data - Energy &amp; Metals'!$A$2:$A$1048576,FALSE),FALSE)),#N/A,HLOOKUP(C$2,'Data - Energy &amp; Metals'!$B$2:$AH$1048576,MATCH($A79,'Data - Energy &amp; Metals'!$A$2:$A$1048576,FALSE),FALSE))</f>
        <v>7671</v>
      </c>
      <c r="D79" s="7">
        <f>IF(ISBLANK(HLOOKUP(D$2,'Data - Energy &amp; Metals'!$B$2:$AH$1048576,MATCH($A79,'Data - Energy &amp; Metals'!$A$2:$A$1048576,FALSE),FALSE)),#N/A,HLOOKUP(D$2,'Data - Energy &amp; Metals'!$B$2:$AH$1048576,MATCH($A79,'Data - Energy &amp; Metals'!$A$2:$A$1048576,FALSE),FALSE))</f>
        <v>1772</v>
      </c>
      <c r="E79" s="8">
        <f t="shared" si="1"/>
        <v>0.3532758414181339</v>
      </c>
    </row>
    <row r="80" spans="1:5" x14ac:dyDescent="0.25">
      <c r="A80" s="27">
        <f>IF('Data - Energy &amp; Metals'!A80="",#N/A,'Data - Energy &amp; Metals'!A80)</f>
        <v>39420</v>
      </c>
      <c r="B80" s="7">
        <f>IF(ISBLANK(HLOOKUP(B$2,'Data - Energy &amp; Metals'!$B$2:$AH$1048576,MATCH($A80,'Data - Energy &amp; Metals'!$A$2:$A$1048576,FALSE),FALSE)),#N/A,HLOOKUP(B$2,'Data - Energy &amp; Metals'!$B$2:$AH$1048576,MATCH($A80,'Data - Energy &amp; Metals'!$A$2:$A$1048576,FALSE),FALSE))</f>
        <v>14761</v>
      </c>
      <c r="C80" s="7">
        <f>IF(ISBLANK(HLOOKUP(C$2,'Data - Energy &amp; Metals'!$B$2:$AH$1048576,MATCH($A80,'Data - Energy &amp; Metals'!$A$2:$A$1048576,FALSE),FALSE)),#N/A,HLOOKUP(C$2,'Data - Energy &amp; Metals'!$B$2:$AH$1048576,MATCH($A80,'Data - Energy &amp; Metals'!$A$2:$A$1048576,FALSE),FALSE))</f>
        <v>7321</v>
      </c>
      <c r="D80" s="7">
        <f>IF(ISBLANK(HLOOKUP(D$2,'Data - Energy &amp; Metals'!$B$2:$AH$1048576,MATCH($A80,'Data - Energy &amp; Metals'!$A$2:$A$1048576,FALSE),FALSE)),#N/A,HLOOKUP(D$2,'Data - Energy &amp; Metals'!$B$2:$AH$1048576,MATCH($A80,'Data - Energy &amp; Metals'!$A$2:$A$1048576,FALSE),FALSE))</f>
        <v>1674</v>
      </c>
      <c r="E80" s="8">
        <f t="shared" si="1"/>
        <v>0.38256215703543123</v>
      </c>
    </row>
    <row r="81" spans="1:5" x14ac:dyDescent="0.25">
      <c r="A81" s="27">
        <f>IF('Data - Energy &amp; Metals'!A81="",#N/A,'Data - Energy &amp; Metals'!A81)</f>
        <v>39427</v>
      </c>
      <c r="B81" s="7">
        <f>IF(ISBLANK(HLOOKUP(B$2,'Data - Energy &amp; Metals'!$B$2:$AH$1048576,MATCH($A81,'Data - Energy &amp; Metals'!$A$2:$A$1048576,FALSE),FALSE)),#N/A,HLOOKUP(B$2,'Data - Energy &amp; Metals'!$B$2:$AH$1048576,MATCH($A81,'Data - Energy &amp; Metals'!$A$2:$A$1048576,FALSE),FALSE))</f>
        <v>14332</v>
      </c>
      <c r="C81" s="7">
        <f>IF(ISBLANK(HLOOKUP(C$2,'Data - Energy &amp; Metals'!$B$2:$AH$1048576,MATCH($A81,'Data - Energy &amp; Metals'!$A$2:$A$1048576,FALSE),FALSE)),#N/A,HLOOKUP(C$2,'Data - Energy &amp; Metals'!$B$2:$AH$1048576,MATCH($A81,'Data - Energy &amp; Metals'!$A$2:$A$1048576,FALSE),FALSE))</f>
        <v>7127</v>
      </c>
      <c r="D81" s="7">
        <f>IF(ISBLANK(HLOOKUP(D$2,'Data - Energy &amp; Metals'!$B$2:$AH$1048576,MATCH($A81,'Data - Energy &amp; Metals'!$A$2:$A$1048576,FALSE),FALSE)),#N/A,HLOOKUP(D$2,'Data - Energy &amp; Metals'!$B$2:$AH$1048576,MATCH($A81,'Data - Energy &amp; Metals'!$A$2:$A$1048576,FALSE),FALSE))</f>
        <v>1568</v>
      </c>
      <c r="E81" s="8">
        <f t="shared" si="1"/>
        <v>0.38787329053865477</v>
      </c>
    </row>
    <row r="82" spans="1:5" x14ac:dyDescent="0.25">
      <c r="A82" s="27">
        <f>IF('Data - Energy &amp; Metals'!A82="",#N/A,'Data - Energy &amp; Metals'!A82)</f>
        <v>39434</v>
      </c>
      <c r="B82" s="7">
        <f>IF(ISBLANK(HLOOKUP(B$2,'Data - Energy &amp; Metals'!$B$2:$AH$1048576,MATCH($A82,'Data - Energy &amp; Metals'!$A$2:$A$1048576,FALSE),FALSE)),#N/A,HLOOKUP(B$2,'Data - Energy &amp; Metals'!$B$2:$AH$1048576,MATCH($A82,'Data - Energy &amp; Metals'!$A$2:$A$1048576,FALSE),FALSE))</f>
        <v>14511</v>
      </c>
      <c r="C82" s="7">
        <f>IF(ISBLANK(HLOOKUP(C$2,'Data - Energy &amp; Metals'!$B$2:$AH$1048576,MATCH($A82,'Data - Energy &amp; Metals'!$A$2:$A$1048576,FALSE),FALSE)),#N/A,HLOOKUP(C$2,'Data - Energy &amp; Metals'!$B$2:$AH$1048576,MATCH($A82,'Data - Energy &amp; Metals'!$A$2:$A$1048576,FALSE),FALSE))</f>
        <v>7421</v>
      </c>
      <c r="D82" s="7">
        <f>IF(ISBLANK(HLOOKUP(D$2,'Data - Energy &amp; Metals'!$B$2:$AH$1048576,MATCH($A82,'Data - Energy &amp; Metals'!$A$2:$A$1048576,FALSE),FALSE)),#N/A,HLOOKUP(D$2,'Data - Energy &amp; Metals'!$B$2:$AH$1048576,MATCH($A82,'Data - Energy &amp; Metals'!$A$2:$A$1048576,FALSE),FALSE))</f>
        <v>1467</v>
      </c>
      <c r="E82" s="8">
        <f t="shared" si="1"/>
        <v>0.41030942043966645</v>
      </c>
    </row>
    <row r="83" spans="1:5" x14ac:dyDescent="0.25">
      <c r="A83" s="27">
        <f>IF('Data - Energy &amp; Metals'!A83="",#N/A,'Data - Energy &amp; Metals'!A83)</f>
        <v>39440</v>
      </c>
      <c r="B83" s="7">
        <f>IF(ISBLANK(HLOOKUP(B$2,'Data - Energy &amp; Metals'!$B$2:$AH$1048576,MATCH($A83,'Data - Energy &amp; Metals'!$A$2:$A$1048576,FALSE),FALSE)),#N/A,HLOOKUP(B$2,'Data - Energy &amp; Metals'!$B$2:$AH$1048576,MATCH($A83,'Data - Energy &amp; Metals'!$A$2:$A$1048576,FALSE),FALSE))</f>
        <v>15192</v>
      </c>
      <c r="C83" s="7">
        <f>IF(ISBLANK(HLOOKUP(C$2,'Data - Energy &amp; Metals'!$B$2:$AH$1048576,MATCH($A83,'Data - Energy &amp; Metals'!$A$2:$A$1048576,FALSE),FALSE)),#N/A,HLOOKUP(C$2,'Data - Energy &amp; Metals'!$B$2:$AH$1048576,MATCH($A83,'Data - Energy &amp; Metals'!$A$2:$A$1048576,FALSE),FALSE))</f>
        <v>7323</v>
      </c>
      <c r="D83" s="7">
        <f>IF(ISBLANK(HLOOKUP(D$2,'Data - Energy &amp; Metals'!$B$2:$AH$1048576,MATCH($A83,'Data - Energy &amp; Metals'!$A$2:$A$1048576,FALSE),FALSE)),#N/A,HLOOKUP(D$2,'Data - Energy &amp; Metals'!$B$2:$AH$1048576,MATCH($A83,'Data - Energy &amp; Metals'!$A$2:$A$1048576,FALSE),FALSE))</f>
        <v>1434</v>
      </c>
      <c r="E83" s="8">
        <f t="shared" si="1"/>
        <v>0.3876382306477093</v>
      </c>
    </row>
    <row r="84" spans="1:5" x14ac:dyDescent="0.25">
      <c r="A84" s="27">
        <f>IF('Data - Energy &amp; Metals'!A84="",#N/A,'Data - Energy &amp; Metals'!A84)</f>
        <v>39447</v>
      </c>
      <c r="B84" s="7">
        <f>IF(ISBLANK(HLOOKUP(B$2,'Data - Energy &amp; Metals'!$B$2:$AH$1048576,MATCH($A84,'Data - Energy &amp; Metals'!$A$2:$A$1048576,FALSE),FALSE)),#N/A,HLOOKUP(B$2,'Data - Energy &amp; Metals'!$B$2:$AH$1048576,MATCH($A84,'Data - Energy &amp; Metals'!$A$2:$A$1048576,FALSE),FALSE))</f>
        <v>15978</v>
      </c>
      <c r="C84" s="7">
        <f>IF(ISBLANK(HLOOKUP(C$2,'Data - Energy &amp; Metals'!$B$2:$AH$1048576,MATCH($A84,'Data - Energy &amp; Metals'!$A$2:$A$1048576,FALSE),FALSE)),#N/A,HLOOKUP(C$2,'Data - Energy &amp; Metals'!$B$2:$AH$1048576,MATCH($A84,'Data - Energy &amp; Metals'!$A$2:$A$1048576,FALSE),FALSE))</f>
        <v>8220</v>
      </c>
      <c r="D84" s="7">
        <f>IF(ISBLANK(HLOOKUP(D$2,'Data - Energy &amp; Metals'!$B$2:$AH$1048576,MATCH($A84,'Data - Energy &amp; Metals'!$A$2:$A$1048576,FALSE),FALSE)),#N/A,HLOOKUP(D$2,'Data - Energy &amp; Metals'!$B$2:$AH$1048576,MATCH($A84,'Data - Energy &amp; Metals'!$A$2:$A$1048576,FALSE),FALSE))</f>
        <v>1265</v>
      </c>
      <c r="E84" s="8">
        <f t="shared" si="1"/>
        <v>0.43528601827512831</v>
      </c>
    </row>
    <row r="85" spans="1:5" x14ac:dyDescent="0.25">
      <c r="A85" s="27">
        <f>IF('Data - Energy &amp; Metals'!A85="",#N/A,'Data - Energy &amp; Metals'!A85)</f>
        <v>39455</v>
      </c>
      <c r="B85" s="7">
        <f>IF(ISBLANK(HLOOKUP(B$2,'Data - Energy &amp; Metals'!$B$2:$AH$1048576,MATCH($A85,'Data - Energy &amp; Metals'!$A$2:$A$1048576,FALSE),FALSE)),#N/A,HLOOKUP(B$2,'Data - Energy &amp; Metals'!$B$2:$AH$1048576,MATCH($A85,'Data - Energy &amp; Metals'!$A$2:$A$1048576,FALSE),FALSE))</f>
        <v>17154</v>
      </c>
      <c r="C85" s="7">
        <f>IF(ISBLANK(HLOOKUP(C$2,'Data - Energy &amp; Metals'!$B$2:$AH$1048576,MATCH($A85,'Data - Energy &amp; Metals'!$A$2:$A$1048576,FALSE),FALSE)),#N/A,HLOOKUP(C$2,'Data - Energy &amp; Metals'!$B$2:$AH$1048576,MATCH($A85,'Data - Energy &amp; Metals'!$A$2:$A$1048576,FALSE),FALSE))</f>
        <v>9208</v>
      </c>
      <c r="D85" s="7">
        <f>IF(ISBLANK(HLOOKUP(D$2,'Data - Energy &amp; Metals'!$B$2:$AH$1048576,MATCH($A85,'Data - Energy &amp; Metals'!$A$2:$A$1048576,FALSE),FALSE)),#N/A,HLOOKUP(D$2,'Data - Energy &amp; Metals'!$B$2:$AH$1048576,MATCH($A85,'Data - Energy &amp; Metals'!$A$2:$A$1048576,FALSE),FALSE))</f>
        <v>1195</v>
      </c>
      <c r="E85" s="8">
        <f t="shared" si="1"/>
        <v>0.46712137110877927</v>
      </c>
    </row>
    <row r="86" spans="1:5" x14ac:dyDescent="0.25">
      <c r="A86" s="27">
        <f>IF('Data - Energy &amp; Metals'!A86="",#N/A,'Data - Energy &amp; Metals'!A86)</f>
        <v>39462</v>
      </c>
      <c r="B86" s="7">
        <f>IF(ISBLANK(HLOOKUP(B$2,'Data - Energy &amp; Metals'!$B$2:$AH$1048576,MATCH($A86,'Data - Energy &amp; Metals'!$A$2:$A$1048576,FALSE),FALSE)),#N/A,HLOOKUP(B$2,'Data - Energy &amp; Metals'!$B$2:$AH$1048576,MATCH($A86,'Data - Energy &amp; Metals'!$A$2:$A$1048576,FALSE),FALSE))</f>
        <v>17992</v>
      </c>
      <c r="C86" s="7">
        <f>IF(ISBLANK(HLOOKUP(C$2,'Data - Energy &amp; Metals'!$B$2:$AH$1048576,MATCH($A86,'Data - Energy &amp; Metals'!$A$2:$A$1048576,FALSE),FALSE)),#N/A,HLOOKUP(C$2,'Data - Energy &amp; Metals'!$B$2:$AH$1048576,MATCH($A86,'Data - Energy &amp; Metals'!$A$2:$A$1048576,FALSE),FALSE))</f>
        <v>9491</v>
      </c>
      <c r="D86" s="7">
        <f>IF(ISBLANK(HLOOKUP(D$2,'Data - Energy &amp; Metals'!$B$2:$AH$1048576,MATCH($A86,'Data - Energy &amp; Metals'!$A$2:$A$1048576,FALSE),FALSE)),#N/A,HLOOKUP(D$2,'Data - Energy &amp; Metals'!$B$2:$AH$1048576,MATCH($A86,'Data - Energy &amp; Metals'!$A$2:$A$1048576,FALSE),FALSE))</f>
        <v>1147</v>
      </c>
      <c r="E86" s="8">
        <f t="shared" si="1"/>
        <v>0.4637616718541574</v>
      </c>
    </row>
    <row r="87" spans="1:5" x14ac:dyDescent="0.25">
      <c r="A87" s="27">
        <f>IF('Data - Energy &amp; Metals'!A87="",#N/A,'Data - Energy &amp; Metals'!A87)</f>
        <v>39469</v>
      </c>
      <c r="B87" s="7">
        <f>IF(ISBLANK(HLOOKUP(B$2,'Data - Energy &amp; Metals'!$B$2:$AH$1048576,MATCH($A87,'Data - Energy &amp; Metals'!$A$2:$A$1048576,FALSE),FALSE)),#N/A,HLOOKUP(B$2,'Data - Energy &amp; Metals'!$B$2:$AH$1048576,MATCH($A87,'Data - Energy &amp; Metals'!$A$2:$A$1048576,FALSE),FALSE))</f>
        <v>18074</v>
      </c>
      <c r="C87" s="7">
        <f>IF(ISBLANK(HLOOKUP(C$2,'Data - Energy &amp; Metals'!$B$2:$AH$1048576,MATCH($A87,'Data - Energy &amp; Metals'!$A$2:$A$1048576,FALSE),FALSE)),#N/A,HLOOKUP(C$2,'Data - Energy &amp; Metals'!$B$2:$AH$1048576,MATCH($A87,'Data - Energy &amp; Metals'!$A$2:$A$1048576,FALSE),FALSE))</f>
        <v>9904</v>
      </c>
      <c r="D87" s="7">
        <f>IF(ISBLANK(HLOOKUP(D$2,'Data - Energy &amp; Metals'!$B$2:$AH$1048576,MATCH($A87,'Data - Energy &amp; Metals'!$A$2:$A$1048576,FALSE),FALSE)),#N/A,HLOOKUP(D$2,'Data - Energy &amp; Metals'!$B$2:$AH$1048576,MATCH($A87,'Data - Energy &amp; Metals'!$A$2:$A$1048576,FALSE),FALSE))</f>
        <v>1087</v>
      </c>
      <c r="E87" s="8">
        <f t="shared" si="1"/>
        <v>0.48782781896647115</v>
      </c>
    </row>
    <row r="88" spans="1:5" x14ac:dyDescent="0.25">
      <c r="A88" s="27">
        <f>IF('Data - Energy &amp; Metals'!A88="",#N/A,'Data - Energy &amp; Metals'!A88)</f>
        <v>39476</v>
      </c>
      <c r="B88" s="7">
        <f>IF(ISBLANK(HLOOKUP(B$2,'Data - Energy &amp; Metals'!$B$2:$AH$1048576,MATCH($A88,'Data - Energy &amp; Metals'!$A$2:$A$1048576,FALSE),FALSE)),#N/A,HLOOKUP(B$2,'Data - Energy &amp; Metals'!$B$2:$AH$1048576,MATCH($A88,'Data - Energy &amp; Metals'!$A$2:$A$1048576,FALSE),FALSE))</f>
        <v>20676</v>
      </c>
      <c r="C88" s="7">
        <f>IF(ISBLANK(HLOOKUP(C$2,'Data - Energy &amp; Metals'!$B$2:$AH$1048576,MATCH($A88,'Data - Energy &amp; Metals'!$A$2:$A$1048576,FALSE),FALSE)),#N/A,HLOOKUP(C$2,'Data - Energy &amp; Metals'!$B$2:$AH$1048576,MATCH($A88,'Data - Energy &amp; Metals'!$A$2:$A$1048576,FALSE),FALSE))</f>
        <v>11373</v>
      </c>
      <c r="D88" s="7">
        <f>IF(ISBLANK(HLOOKUP(D$2,'Data - Energy &amp; Metals'!$B$2:$AH$1048576,MATCH($A88,'Data - Energy &amp; Metals'!$A$2:$A$1048576,FALSE),FALSE)),#N/A,HLOOKUP(D$2,'Data - Energy &amp; Metals'!$B$2:$AH$1048576,MATCH($A88,'Data - Energy &amp; Metals'!$A$2:$A$1048576,FALSE),FALSE))</f>
        <v>990</v>
      </c>
      <c r="E88" s="8">
        <f t="shared" si="1"/>
        <v>0.50217643644805576</v>
      </c>
    </row>
    <row r="89" spans="1:5" x14ac:dyDescent="0.25">
      <c r="A89" s="27">
        <f>IF('Data - Energy &amp; Metals'!A89="",#N/A,'Data - Energy &amp; Metals'!A89)</f>
        <v>39483</v>
      </c>
      <c r="B89" s="7">
        <f>IF(ISBLANK(HLOOKUP(B$2,'Data - Energy &amp; Metals'!$B$2:$AH$1048576,MATCH($A89,'Data - Energy &amp; Metals'!$A$2:$A$1048576,FALSE),FALSE)),#N/A,HLOOKUP(B$2,'Data - Energy &amp; Metals'!$B$2:$AH$1048576,MATCH($A89,'Data - Energy &amp; Metals'!$A$2:$A$1048576,FALSE),FALSE))</f>
        <v>20320</v>
      </c>
      <c r="C89" s="7">
        <f>IF(ISBLANK(HLOOKUP(C$2,'Data - Energy &amp; Metals'!$B$2:$AH$1048576,MATCH($A89,'Data - Energy &amp; Metals'!$A$2:$A$1048576,FALSE),FALSE)),#N/A,HLOOKUP(C$2,'Data - Energy &amp; Metals'!$B$2:$AH$1048576,MATCH($A89,'Data - Energy &amp; Metals'!$A$2:$A$1048576,FALSE),FALSE))</f>
        <v>9631</v>
      </c>
      <c r="D89" s="7">
        <f>IF(ISBLANK(HLOOKUP(D$2,'Data - Energy &amp; Metals'!$B$2:$AH$1048576,MATCH($A89,'Data - Energy &amp; Metals'!$A$2:$A$1048576,FALSE),FALSE)),#N/A,HLOOKUP(D$2,'Data - Energy &amp; Metals'!$B$2:$AH$1048576,MATCH($A89,'Data - Energy &amp; Metals'!$A$2:$A$1048576,FALSE),FALSE))</f>
        <v>633</v>
      </c>
      <c r="E89" s="8">
        <f t="shared" si="1"/>
        <v>0.44281496062992126</v>
      </c>
    </row>
    <row r="90" spans="1:5" x14ac:dyDescent="0.25">
      <c r="A90" s="27">
        <f>IF('Data - Energy &amp; Metals'!A90="",#N/A,'Data - Energy &amp; Metals'!A90)</f>
        <v>39490</v>
      </c>
      <c r="B90" s="7">
        <f>IF(ISBLANK(HLOOKUP(B$2,'Data - Energy &amp; Metals'!$B$2:$AH$1048576,MATCH($A90,'Data - Energy &amp; Metals'!$A$2:$A$1048576,FALSE),FALSE)),#N/A,HLOOKUP(B$2,'Data - Energy &amp; Metals'!$B$2:$AH$1048576,MATCH($A90,'Data - Energy &amp; Metals'!$A$2:$A$1048576,FALSE),FALSE))</f>
        <v>20296</v>
      </c>
      <c r="C90" s="7">
        <f>IF(ISBLANK(HLOOKUP(C$2,'Data - Energy &amp; Metals'!$B$2:$AH$1048576,MATCH($A90,'Data - Energy &amp; Metals'!$A$2:$A$1048576,FALSE),FALSE)),#N/A,HLOOKUP(C$2,'Data - Energy &amp; Metals'!$B$2:$AH$1048576,MATCH($A90,'Data - Energy &amp; Metals'!$A$2:$A$1048576,FALSE),FALSE))</f>
        <v>8837</v>
      </c>
      <c r="D90" s="7">
        <f>IF(ISBLANK(HLOOKUP(D$2,'Data - Energy &amp; Metals'!$B$2:$AH$1048576,MATCH($A90,'Data - Energy &amp; Metals'!$A$2:$A$1048576,FALSE),FALSE)),#N/A,HLOOKUP(D$2,'Data - Energy &amp; Metals'!$B$2:$AH$1048576,MATCH($A90,'Data - Energy &amp; Metals'!$A$2:$A$1048576,FALSE),FALSE))</f>
        <v>641</v>
      </c>
      <c r="E90" s="8">
        <f t="shared" si="1"/>
        <v>0.40382341348048878</v>
      </c>
    </row>
    <row r="91" spans="1:5" x14ac:dyDescent="0.25">
      <c r="A91" s="27">
        <f>IF('Data - Energy &amp; Metals'!A91="",#N/A,'Data - Energy &amp; Metals'!A91)</f>
        <v>39497</v>
      </c>
      <c r="B91" s="7">
        <f>IF(ISBLANK(HLOOKUP(B$2,'Data - Energy &amp; Metals'!$B$2:$AH$1048576,MATCH($A91,'Data - Energy &amp; Metals'!$A$2:$A$1048576,FALSE),FALSE)),#N/A,HLOOKUP(B$2,'Data - Energy &amp; Metals'!$B$2:$AH$1048576,MATCH($A91,'Data - Energy &amp; Metals'!$A$2:$A$1048576,FALSE),FALSE))</f>
        <v>20607</v>
      </c>
      <c r="C91" s="7">
        <f>IF(ISBLANK(HLOOKUP(C$2,'Data - Energy &amp; Metals'!$B$2:$AH$1048576,MATCH($A91,'Data - Energy &amp; Metals'!$A$2:$A$1048576,FALSE),FALSE)),#N/A,HLOOKUP(C$2,'Data - Energy &amp; Metals'!$B$2:$AH$1048576,MATCH($A91,'Data - Energy &amp; Metals'!$A$2:$A$1048576,FALSE),FALSE))</f>
        <v>8743</v>
      </c>
      <c r="D91" s="7">
        <f>IF(ISBLANK(HLOOKUP(D$2,'Data - Energy &amp; Metals'!$B$2:$AH$1048576,MATCH($A91,'Data - Energy &amp; Metals'!$A$2:$A$1048576,FALSE),FALSE)),#N/A,HLOOKUP(D$2,'Data - Energy &amp; Metals'!$B$2:$AH$1048576,MATCH($A91,'Data - Energy &amp; Metals'!$A$2:$A$1048576,FALSE),FALSE))</f>
        <v>823</v>
      </c>
      <c r="E91" s="8">
        <f t="shared" si="1"/>
        <v>0.38433542000291165</v>
      </c>
    </row>
    <row r="92" spans="1:5" x14ac:dyDescent="0.25">
      <c r="A92" s="27">
        <f>IF('Data - Energy &amp; Metals'!A92="",#N/A,'Data - Energy &amp; Metals'!A92)</f>
        <v>39504</v>
      </c>
      <c r="B92" s="7">
        <f>IF(ISBLANK(HLOOKUP(B$2,'Data - Energy &amp; Metals'!$B$2:$AH$1048576,MATCH($A92,'Data - Energy &amp; Metals'!$A$2:$A$1048576,FALSE),FALSE)),#N/A,HLOOKUP(B$2,'Data - Energy &amp; Metals'!$B$2:$AH$1048576,MATCH($A92,'Data - Energy &amp; Metals'!$A$2:$A$1048576,FALSE),FALSE))</f>
        <v>22230</v>
      </c>
      <c r="C92" s="7">
        <f>IF(ISBLANK(HLOOKUP(C$2,'Data - Energy &amp; Metals'!$B$2:$AH$1048576,MATCH($A92,'Data - Energy &amp; Metals'!$A$2:$A$1048576,FALSE),FALSE)),#N/A,HLOOKUP(C$2,'Data - Energy &amp; Metals'!$B$2:$AH$1048576,MATCH($A92,'Data - Energy &amp; Metals'!$A$2:$A$1048576,FALSE),FALSE))</f>
        <v>8423</v>
      </c>
      <c r="D92" s="7">
        <f>IF(ISBLANK(HLOOKUP(D$2,'Data - Energy &amp; Metals'!$B$2:$AH$1048576,MATCH($A92,'Data - Energy &amp; Metals'!$A$2:$A$1048576,FALSE),FALSE)),#N/A,HLOOKUP(D$2,'Data - Energy &amp; Metals'!$B$2:$AH$1048576,MATCH($A92,'Data - Energy &amp; Metals'!$A$2:$A$1048576,FALSE),FALSE))</f>
        <v>679</v>
      </c>
      <c r="E92" s="8">
        <f t="shared" si="1"/>
        <v>0.34835807467386415</v>
      </c>
    </row>
    <row r="93" spans="1:5" x14ac:dyDescent="0.25">
      <c r="A93" s="27">
        <f>IF('Data - Energy &amp; Metals'!A93="",#N/A,'Data - Energy &amp; Metals'!A93)</f>
        <v>39511</v>
      </c>
      <c r="B93" s="7">
        <f>IF(ISBLANK(HLOOKUP(B$2,'Data - Energy &amp; Metals'!$B$2:$AH$1048576,MATCH($A93,'Data - Energy &amp; Metals'!$A$2:$A$1048576,FALSE),FALSE)),#N/A,HLOOKUP(B$2,'Data - Energy &amp; Metals'!$B$2:$AH$1048576,MATCH($A93,'Data - Energy &amp; Metals'!$A$2:$A$1048576,FALSE),FALSE))</f>
        <v>21466</v>
      </c>
      <c r="C93" s="7">
        <f>IF(ISBLANK(HLOOKUP(C$2,'Data - Energy &amp; Metals'!$B$2:$AH$1048576,MATCH($A93,'Data - Energy &amp; Metals'!$A$2:$A$1048576,FALSE),FALSE)),#N/A,HLOOKUP(C$2,'Data - Energy &amp; Metals'!$B$2:$AH$1048576,MATCH($A93,'Data - Energy &amp; Metals'!$A$2:$A$1048576,FALSE),FALSE))</f>
        <v>8031</v>
      </c>
      <c r="D93" s="7">
        <f>IF(ISBLANK(HLOOKUP(D$2,'Data - Energy &amp; Metals'!$B$2:$AH$1048576,MATCH($A93,'Data - Energy &amp; Metals'!$A$2:$A$1048576,FALSE),FALSE)),#N/A,HLOOKUP(D$2,'Data - Energy &amp; Metals'!$B$2:$AH$1048576,MATCH($A93,'Data - Energy &amp; Metals'!$A$2:$A$1048576,FALSE),FALSE))</f>
        <v>999</v>
      </c>
      <c r="E93" s="8">
        <f t="shared" si="1"/>
        <v>0.32758781328612691</v>
      </c>
    </row>
    <row r="94" spans="1:5" x14ac:dyDescent="0.25">
      <c r="A94" s="27">
        <f>IF('Data - Energy &amp; Metals'!A94="",#N/A,'Data - Energy &amp; Metals'!A94)</f>
        <v>39518</v>
      </c>
      <c r="B94" s="7">
        <f>IF(ISBLANK(HLOOKUP(B$2,'Data - Energy &amp; Metals'!$B$2:$AH$1048576,MATCH($A94,'Data - Energy &amp; Metals'!$A$2:$A$1048576,FALSE),FALSE)),#N/A,HLOOKUP(B$2,'Data - Energy &amp; Metals'!$B$2:$AH$1048576,MATCH($A94,'Data - Energy &amp; Metals'!$A$2:$A$1048576,FALSE),FALSE))</f>
        <v>20606</v>
      </c>
      <c r="C94" s="7">
        <f>IF(ISBLANK(HLOOKUP(C$2,'Data - Energy &amp; Metals'!$B$2:$AH$1048576,MATCH($A94,'Data - Energy &amp; Metals'!$A$2:$A$1048576,FALSE),FALSE)),#N/A,HLOOKUP(C$2,'Data - Energy &amp; Metals'!$B$2:$AH$1048576,MATCH($A94,'Data - Energy &amp; Metals'!$A$2:$A$1048576,FALSE),FALSE))</f>
        <v>8200</v>
      </c>
      <c r="D94" s="7">
        <f>IF(ISBLANK(HLOOKUP(D$2,'Data - Energy &amp; Metals'!$B$2:$AH$1048576,MATCH($A94,'Data - Energy &amp; Metals'!$A$2:$A$1048576,FALSE),FALSE)),#N/A,HLOOKUP(D$2,'Data - Energy &amp; Metals'!$B$2:$AH$1048576,MATCH($A94,'Data - Energy &amp; Metals'!$A$2:$A$1048576,FALSE),FALSE))</f>
        <v>964</v>
      </c>
      <c r="E94" s="8">
        <f t="shared" si="1"/>
        <v>0.35115985635251867</v>
      </c>
    </row>
    <row r="95" spans="1:5" x14ac:dyDescent="0.25">
      <c r="A95" s="27">
        <f>IF('Data - Energy &amp; Metals'!A95="",#N/A,'Data - Energy &amp; Metals'!A95)</f>
        <v>39525</v>
      </c>
      <c r="B95" s="7">
        <f>IF(ISBLANK(HLOOKUP(B$2,'Data - Energy &amp; Metals'!$B$2:$AH$1048576,MATCH($A95,'Data - Energy &amp; Metals'!$A$2:$A$1048576,FALSE),FALSE)),#N/A,HLOOKUP(B$2,'Data - Energy &amp; Metals'!$B$2:$AH$1048576,MATCH($A95,'Data - Energy &amp; Metals'!$A$2:$A$1048576,FALSE),FALSE))</f>
        <v>20216</v>
      </c>
      <c r="C95" s="7">
        <f>IF(ISBLANK(HLOOKUP(C$2,'Data - Energy &amp; Metals'!$B$2:$AH$1048576,MATCH($A95,'Data - Energy &amp; Metals'!$A$2:$A$1048576,FALSE),FALSE)),#N/A,HLOOKUP(C$2,'Data - Energy &amp; Metals'!$B$2:$AH$1048576,MATCH($A95,'Data - Energy &amp; Metals'!$A$2:$A$1048576,FALSE),FALSE))</f>
        <v>8057</v>
      </c>
      <c r="D95" s="7">
        <f>IF(ISBLANK(HLOOKUP(D$2,'Data - Energy &amp; Metals'!$B$2:$AH$1048576,MATCH($A95,'Data - Energy &amp; Metals'!$A$2:$A$1048576,FALSE),FALSE)),#N/A,HLOOKUP(D$2,'Data - Energy &amp; Metals'!$B$2:$AH$1048576,MATCH($A95,'Data - Energy &amp; Metals'!$A$2:$A$1048576,FALSE),FALSE))</f>
        <v>1052</v>
      </c>
      <c r="E95" s="8">
        <f t="shared" si="1"/>
        <v>0.34650771666007124</v>
      </c>
    </row>
    <row r="96" spans="1:5" x14ac:dyDescent="0.25">
      <c r="A96" s="27">
        <f>IF('Data - Energy &amp; Metals'!A96="",#N/A,'Data - Energy &amp; Metals'!A96)</f>
        <v>39532</v>
      </c>
      <c r="B96" s="7">
        <f>IF(ISBLANK(HLOOKUP(B$2,'Data - Energy &amp; Metals'!$B$2:$AH$1048576,MATCH($A96,'Data - Energy &amp; Metals'!$A$2:$A$1048576,FALSE),FALSE)),#N/A,HLOOKUP(B$2,'Data - Energy &amp; Metals'!$B$2:$AH$1048576,MATCH($A96,'Data - Energy &amp; Metals'!$A$2:$A$1048576,FALSE),FALSE))</f>
        <v>20188</v>
      </c>
      <c r="C96" s="7">
        <f>IF(ISBLANK(HLOOKUP(C$2,'Data - Energy &amp; Metals'!$B$2:$AH$1048576,MATCH($A96,'Data - Energy &amp; Metals'!$A$2:$A$1048576,FALSE),FALSE)),#N/A,HLOOKUP(C$2,'Data - Energy &amp; Metals'!$B$2:$AH$1048576,MATCH($A96,'Data - Energy &amp; Metals'!$A$2:$A$1048576,FALSE),FALSE))</f>
        <v>8717</v>
      </c>
      <c r="D96" s="7">
        <f>IF(ISBLANK(HLOOKUP(D$2,'Data - Energy &amp; Metals'!$B$2:$AH$1048576,MATCH($A96,'Data - Energy &amp; Metals'!$A$2:$A$1048576,FALSE),FALSE)),#N/A,HLOOKUP(D$2,'Data - Energy &amp; Metals'!$B$2:$AH$1048576,MATCH($A96,'Data - Energy &amp; Metals'!$A$2:$A$1048576,FALSE),FALSE))</f>
        <v>1056</v>
      </c>
      <c r="E96" s="8">
        <f t="shared" si="1"/>
        <v>0.37948286110560731</v>
      </c>
    </row>
    <row r="97" spans="1:5" x14ac:dyDescent="0.25">
      <c r="A97" s="27">
        <f>IF('Data - Energy &amp; Metals'!A97="",#N/A,'Data - Energy &amp; Metals'!A97)</f>
        <v>39539</v>
      </c>
      <c r="B97" s="7">
        <f>IF(ISBLANK(HLOOKUP(B$2,'Data - Energy &amp; Metals'!$B$2:$AH$1048576,MATCH($A97,'Data - Energy &amp; Metals'!$A$2:$A$1048576,FALSE),FALSE)),#N/A,HLOOKUP(B$2,'Data - Energy &amp; Metals'!$B$2:$AH$1048576,MATCH($A97,'Data - Energy &amp; Metals'!$A$2:$A$1048576,FALSE),FALSE))</f>
        <v>19649</v>
      </c>
      <c r="C97" s="7">
        <f>IF(ISBLANK(HLOOKUP(C$2,'Data - Energy &amp; Metals'!$B$2:$AH$1048576,MATCH($A97,'Data - Energy &amp; Metals'!$A$2:$A$1048576,FALSE),FALSE)),#N/A,HLOOKUP(C$2,'Data - Energy &amp; Metals'!$B$2:$AH$1048576,MATCH($A97,'Data - Energy &amp; Metals'!$A$2:$A$1048576,FALSE),FALSE))</f>
        <v>8090</v>
      </c>
      <c r="D97" s="7">
        <f>IF(ISBLANK(HLOOKUP(D$2,'Data - Energy &amp; Metals'!$B$2:$AH$1048576,MATCH($A97,'Data - Energy &amp; Metals'!$A$2:$A$1048576,FALSE),FALSE)),#N/A,HLOOKUP(D$2,'Data - Energy &amp; Metals'!$B$2:$AH$1048576,MATCH($A97,'Data - Energy &amp; Metals'!$A$2:$A$1048576,FALSE),FALSE))</f>
        <v>1227</v>
      </c>
      <c r="E97" s="8">
        <f t="shared" si="1"/>
        <v>0.3492798615705634</v>
      </c>
    </row>
    <row r="98" spans="1:5" x14ac:dyDescent="0.25">
      <c r="A98" s="27">
        <f>IF('Data - Energy &amp; Metals'!A98="",#N/A,'Data - Energy &amp; Metals'!A98)</f>
        <v>39546</v>
      </c>
      <c r="B98" s="7">
        <f>IF(ISBLANK(HLOOKUP(B$2,'Data - Energy &amp; Metals'!$B$2:$AH$1048576,MATCH($A98,'Data - Energy &amp; Metals'!$A$2:$A$1048576,FALSE),FALSE)),#N/A,HLOOKUP(B$2,'Data - Energy &amp; Metals'!$B$2:$AH$1048576,MATCH($A98,'Data - Energy &amp; Metals'!$A$2:$A$1048576,FALSE),FALSE))</f>
        <v>19201</v>
      </c>
      <c r="C98" s="7">
        <f>IF(ISBLANK(HLOOKUP(C$2,'Data - Energy &amp; Metals'!$B$2:$AH$1048576,MATCH($A98,'Data - Energy &amp; Metals'!$A$2:$A$1048576,FALSE),FALSE)),#N/A,HLOOKUP(C$2,'Data - Energy &amp; Metals'!$B$2:$AH$1048576,MATCH($A98,'Data - Energy &amp; Metals'!$A$2:$A$1048576,FALSE),FALSE))</f>
        <v>7047</v>
      </c>
      <c r="D98" s="7">
        <f>IF(ISBLANK(HLOOKUP(D$2,'Data - Energy &amp; Metals'!$B$2:$AH$1048576,MATCH($A98,'Data - Energy &amp; Metals'!$A$2:$A$1048576,FALSE),FALSE)),#N/A,HLOOKUP(D$2,'Data - Energy &amp; Metals'!$B$2:$AH$1048576,MATCH($A98,'Data - Energy &amp; Metals'!$A$2:$A$1048576,FALSE),FALSE))</f>
        <v>1100</v>
      </c>
      <c r="E98" s="8">
        <f t="shared" si="1"/>
        <v>0.30972345190354666</v>
      </c>
    </row>
    <row r="99" spans="1:5" x14ac:dyDescent="0.25">
      <c r="A99" s="27">
        <f>IF('Data - Energy &amp; Metals'!A99="",#N/A,'Data - Energy &amp; Metals'!A99)</f>
        <v>39553</v>
      </c>
      <c r="B99" s="7">
        <f>IF(ISBLANK(HLOOKUP(B$2,'Data - Energy &amp; Metals'!$B$2:$AH$1048576,MATCH($A99,'Data - Energy &amp; Metals'!$A$2:$A$1048576,FALSE),FALSE)),#N/A,HLOOKUP(B$2,'Data - Energy &amp; Metals'!$B$2:$AH$1048576,MATCH($A99,'Data - Energy &amp; Metals'!$A$2:$A$1048576,FALSE),FALSE))</f>
        <v>19764</v>
      </c>
      <c r="C99" s="7">
        <f>IF(ISBLANK(HLOOKUP(C$2,'Data - Energy &amp; Metals'!$B$2:$AH$1048576,MATCH($A99,'Data - Energy &amp; Metals'!$A$2:$A$1048576,FALSE),FALSE)),#N/A,HLOOKUP(C$2,'Data - Energy &amp; Metals'!$B$2:$AH$1048576,MATCH($A99,'Data - Energy &amp; Metals'!$A$2:$A$1048576,FALSE),FALSE))</f>
        <v>7353</v>
      </c>
      <c r="D99" s="7">
        <f>IF(ISBLANK(HLOOKUP(D$2,'Data - Energy &amp; Metals'!$B$2:$AH$1048576,MATCH($A99,'Data - Energy &amp; Metals'!$A$2:$A$1048576,FALSE),FALSE)),#N/A,HLOOKUP(D$2,'Data - Energy &amp; Metals'!$B$2:$AH$1048576,MATCH($A99,'Data - Energy &amp; Metals'!$A$2:$A$1048576,FALSE),FALSE))</f>
        <v>1160</v>
      </c>
      <c r="E99" s="8">
        <f t="shared" si="1"/>
        <v>0.31334750050597043</v>
      </c>
    </row>
    <row r="100" spans="1:5" x14ac:dyDescent="0.25">
      <c r="A100" s="27">
        <f>IF('Data - Energy &amp; Metals'!A100="",#N/A,'Data - Energy &amp; Metals'!A100)</f>
        <v>39560</v>
      </c>
      <c r="B100" s="7">
        <f>IF(ISBLANK(HLOOKUP(B$2,'Data - Energy &amp; Metals'!$B$2:$AH$1048576,MATCH($A100,'Data - Energy &amp; Metals'!$A$2:$A$1048576,FALSE),FALSE)),#N/A,HLOOKUP(B$2,'Data - Energy &amp; Metals'!$B$2:$AH$1048576,MATCH($A100,'Data - Energy &amp; Metals'!$A$2:$A$1048576,FALSE),FALSE))</f>
        <v>19686</v>
      </c>
      <c r="C100" s="7">
        <f>IF(ISBLANK(HLOOKUP(C$2,'Data - Energy &amp; Metals'!$B$2:$AH$1048576,MATCH($A100,'Data - Energy &amp; Metals'!$A$2:$A$1048576,FALSE),FALSE)),#N/A,HLOOKUP(C$2,'Data - Energy &amp; Metals'!$B$2:$AH$1048576,MATCH($A100,'Data - Energy &amp; Metals'!$A$2:$A$1048576,FALSE),FALSE))</f>
        <v>7493</v>
      </c>
      <c r="D100" s="7">
        <f>IF(ISBLANK(HLOOKUP(D$2,'Data - Energy &amp; Metals'!$B$2:$AH$1048576,MATCH($A100,'Data - Energy &amp; Metals'!$A$2:$A$1048576,FALSE),FALSE)),#N/A,HLOOKUP(D$2,'Data - Energy &amp; Metals'!$B$2:$AH$1048576,MATCH($A100,'Data - Energy &amp; Metals'!$A$2:$A$1048576,FALSE),FALSE))</f>
        <v>1119</v>
      </c>
      <c r="E100" s="8">
        <f t="shared" si="1"/>
        <v>0.32378339937011075</v>
      </c>
    </row>
    <row r="101" spans="1:5" x14ac:dyDescent="0.25">
      <c r="A101" s="27">
        <f>IF('Data - Energy &amp; Metals'!A101="",#N/A,'Data - Energy &amp; Metals'!A101)</f>
        <v>39567</v>
      </c>
      <c r="B101" s="7">
        <f>IF(ISBLANK(HLOOKUP(B$2,'Data - Energy &amp; Metals'!$B$2:$AH$1048576,MATCH($A101,'Data - Energy &amp; Metals'!$A$2:$A$1048576,FALSE),FALSE)),#N/A,HLOOKUP(B$2,'Data - Energy &amp; Metals'!$B$2:$AH$1048576,MATCH($A101,'Data - Energy &amp; Metals'!$A$2:$A$1048576,FALSE),FALSE))</f>
        <v>19410</v>
      </c>
      <c r="C101" s="7">
        <f>IF(ISBLANK(HLOOKUP(C$2,'Data - Energy &amp; Metals'!$B$2:$AH$1048576,MATCH($A101,'Data - Energy &amp; Metals'!$A$2:$A$1048576,FALSE),FALSE)),#N/A,HLOOKUP(C$2,'Data - Energy &amp; Metals'!$B$2:$AH$1048576,MATCH($A101,'Data - Energy &amp; Metals'!$A$2:$A$1048576,FALSE),FALSE))</f>
        <v>7161</v>
      </c>
      <c r="D101" s="7">
        <f>IF(ISBLANK(HLOOKUP(D$2,'Data - Energy &amp; Metals'!$B$2:$AH$1048576,MATCH($A101,'Data - Energy &amp; Metals'!$A$2:$A$1048576,FALSE),FALSE)),#N/A,HLOOKUP(D$2,'Data - Energy &amp; Metals'!$B$2:$AH$1048576,MATCH($A101,'Data - Energy &amp; Metals'!$A$2:$A$1048576,FALSE),FALSE))</f>
        <v>1408</v>
      </c>
      <c r="E101" s="8">
        <f t="shared" si="1"/>
        <v>0.29639361154044308</v>
      </c>
    </row>
    <row r="102" spans="1:5" x14ac:dyDescent="0.25">
      <c r="A102" s="27">
        <f>IF('Data - Energy &amp; Metals'!A102="",#N/A,'Data - Energy &amp; Metals'!A102)</f>
        <v>39574</v>
      </c>
      <c r="B102" s="7">
        <f>IF(ISBLANK(HLOOKUP(B$2,'Data - Energy &amp; Metals'!$B$2:$AH$1048576,MATCH($A102,'Data - Energy &amp; Metals'!$A$2:$A$1048576,FALSE),FALSE)),#N/A,HLOOKUP(B$2,'Data - Energy &amp; Metals'!$B$2:$AH$1048576,MATCH($A102,'Data - Energy &amp; Metals'!$A$2:$A$1048576,FALSE),FALSE))</f>
        <v>19590</v>
      </c>
      <c r="C102" s="7">
        <f>IF(ISBLANK(HLOOKUP(C$2,'Data - Energy &amp; Metals'!$B$2:$AH$1048576,MATCH($A102,'Data - Energy &amp; Metals'!$A$2:$A$1048576,FALSE),FALSE)),#N/A,HLOOKUP(C$2,'Data - Energy &amp; Metals'!$B$2:$AH$1048576,MATCH($A102,'Data - Energy &amp; Metals'!$A$2:$A$1048576,FALSE),FALSE))</f>
        <v>7431</v>
      </c>
      <c r="D102" s="7">
        <f>IF(ISBLANK(HLOOKUP(D$2,'Data - Energy &amp; Metals'!$B$2:$AH$1048576,MATCH($A102,'Data - Energy &amp; Metals'!$A$2:$A$1048576,FALSE),FALSE)),#N/A,HLOOKUP(D$2,'Data - Energy &amp; Metals'!$B$2:$AH$1048576,MATCH($A102,'Data - Energy &amp; Metals'!$A$2:$A$1048576,FALSE),FALSE))</f>
        <v>1337</v>
      </c>
      <c r="E102" s="8">
        <f t="shared" si="1"/>
        <v>0.31107708014293006</v>
      </c>
    </row>
    <row r="103" spans="1:5" x14ac:dyDescent="0.25">
      <c r="A103" s="27">
        <f>IF('Data - Energy &amp; Metals'!A103="",#N/A,'Data - Energy &amp; Metals'!A103)</f>
        <v>39581</v>
      </c>
      <c r="B103" s="7">
        <f>IF(ISBLANK(HLOOKUP(B$2,'Data - Energy &amp; Metals'!$B$2:$AH$1048576,MATCH($A103,'Data - Energy &amp; Metals'!$A$2:$A$1048576,FALSE),FALSE)),#N/A,HLOOKUP(B$2,'Data - Energy &amp; Metals'!$B$2:$AH$1048576,MATCH($A103,'Data - Energy &amp; Metals'!$A$2:$A$1048576,FALSE),FALSE))</f>
        <v>20268</v>
      </c>
      <c r="C103" s="7">
        <f>IF(ISBLANK(HLOOKUP(C$2,'Data - Energy &amp; Metals'!$B$2:$AH$1048576,MATCH($A103,'Data - Energy &amp; Metals'!$A$2:$A$1048576,FALSE),FALSE)),#N/A,HLOOKUP(C$2,'Data - Energy &amp; Metals'!$B$2:$AH$1048576,MATCH($A103,'Data - Energy &amp; Metals'!$A$2:$A$1048576,FALSE),FALSE))</f>
        <v>7340</v>
      </c>
      <c r="D103" s="7">
        <f>IF(ISBLANK(HLOOKUP(D$2,'Data - Energy &amp; Metals'!$B$2:$AH$1048576,MATCH($A103,'Data - Energy &amp; Metals'!$A$2:$A$1048576,FALSE),FALSE)),#N/A,HLOOKUP(D$2,'Data - Energy &amp; Metals'!$B$2:$AH$1048576,MATCH($A103,'Data - Energy &amp; Metals'!$A$2:$A$1048576,FALSE),FALSE))</f>
        <v>1265</v>
      </c>
      <c r="E103" s="8">
        <f t="shared" si="1"/>
        <v>0.29973357015985791</v>
      </c>
    </row>
    <row r="104" spans="1:5" x14ac:dyDescent="0.25">
      <c r="A104" s="27">
        <f>IF('Data - Energy &amp; Metals'!A104="",#N/A,'Data - Energy &amp; Metals'!A104)</f>
        <v>39588</v>
      </c>
      <c r="B104" s="7">
        <f>IF(ISBLANK(HLOOKUP(B$2,'Data - Energy &amp; Metals'!$B$2:$AH$1048576,MATCH($A104,'Data - Energy &amp; Metals'!$A$2:$A$1048576,FALSE),FALSE)),#N/A,HLOOKUP(B$2,'Data - Energy &amp; Metals'!$B$2:$AH$1048576,MATCH($A104,'Data - Energy &amp; Metals'!$A$2:$A$1048576,FALSE),FALSE))</f>
        <v>18708</v>
      </c>
      <c r="C104" s="7">
        <f>IF(ISBLANK(HLOOKUP(C$2,'Data - Energy &amp; Metals'!$B$2:$AH$1048576,MATCH($A104,'Data - Energy &amp; Metals'!$A$2:$A$1048576,FALSE),FALSE)),#N/A,HLOOKUP(C$2,'Data - Energy &amp; Metals'!$B$2:$AH$1048576,MATCH($A104,'Data - Energy &amp; Metals'!$A$2:$A$1048576,FALSE),FALSE))</f>
        <v>6281</v>
      </c>
      <c r="D104" s="7">
        <f>IF(ISBLANK(HLOOKUP(D$2,'Data - Energy &amp; Metals'!$B$2:$AH$1048576,MATCH($A104,'Data - Energy &amp; Metals'!$A$2:$A$1048576,FALSE),FALSE)),#N/A,HLOOKUP(D$2,'Data - Energy &amp; Metals'!$B$2:$AH$1048576,MATCH($A104,'Data - Energy &amp; Metals'!$A$2:$A$1048576,FALSE),FALSE))</f>
        <v>1193</v>
      </c>
      <c r="E104" s="8">
        <f t="shared" si="1"/>
        <v>0.27196921103271327</v>
      </c>
    </row>
    <row r="105" spans="1:5" x14ac:dyDescent="0.25">
      <c r="A105" s="27">
        <f>IF('Data - Energy &amp; Metals'!A105="",#N/A,'Data - Energy &amp; Metals'!A105)</f>
        <v>39595</v>
      </c>
      <c r="B105" s="7">
        <f>IF(ISBLANK(HLOOKUP(B$2,'Data - Energy &amp; Metals'!$B$2:$AH$1048576,MATCH($A105,'Data - Energy &amp; Metals'!$A$2:$A$1048576,FALSE),FALSE)),#N/A,HLOOKUP(B$2,'Data - Energy &amp; Metals'!$B$2:$AH$1048576,MATCH($A105,'Data - Energy &amp; Metals'!$A$2:$A$1048576,FALSE),FALSE))</f>
        <v>18352</v>
      </c>
      <c r="C105" s="7">
        <f>IF(ISBLANK(HLOOKUP(C$2,'Data - Energy &amp; Metals'!$B$2:$AH$1048576,MATCH($A105,'Data - Energy &amp; Metals'!$A$2:$A$1048576,FALSE),FALSE)),#N/A,HLOOKUP(C$2,'Data - Energy &amp; Metals'!$B$2:$AH$1048576,MATCH($A105,'Data - Energy &amp; Metals'!$A$2:$A$1048576,FALSE),FALSE))</f>
        <v>5738</v>
      </c>
      <c r="D105" s="7">
        <f>IF(ISBLANK(HLOOKUP(D$2,'Data - Energy &amp; Metals'!$B$2:$AH$1048576,MATCH($A105,'Data - Energy &amp; Metals'!$A$2:$A$1048576,FALSE),FALSE)),#N/A,HLOOKUP(D$2,'Data - Energy &amp; Metals'!$B$2:$AH$1048576,MATCH($A105,'Data - Energy &amp; Metals'!$A$2:$A$1048576,FALSE),FALSE))</f>
        <v>1088</v>
      </c>
      <c r="E105" s="8">
        <f t="shared" si="1"/>
        <v>0.2533783783783784</v>
      </c>
    </row>
    <row r="106" spans="1:5" x14ac:dyDescent="0.25">
      <c r="A106" s="27">
        <f>IF('Data - Energy &amp; Metals'!A106="",#N/A,'Data - Energy &amp; Metals'!A106)</f>
        <v>39602</v>
      </c>
      <c r="B106" s="7">
        <f>IF(ISBLANK(HLOOKUP(B$2,'Data - Energy &amp; Metals'!$B$2:$AH$1048576,MATCH($A106,'Data - Energy &amp; Metals'!$A$2:$A$1048576,FALSE),FALSE)),#N/A,HLOOKUP(B$2,'Data - Energy &amp; Metals'!$B$2:$AH$1048576,MATCH($A106,'Data - Energy &amp; Metals'!$A$2:$A$1048576,FALSE),FALSE))</f>
        <v>17052</v>
      </c>
      <c r="C106" s="7">
        <f>IF(ISBLANK(HLOOKUP(C$2,'Data - Energy &amp; Metals'!$B$2:$AH$1048576,MATCH($A106,'Data - Energy &amp; Metals'!$A$2:$A$1048576,FALSE),FALSE)),#N/A,HLOOKUP(C$2,'Data - Energy &amp; Metals'!$B$2:$AH$1048576,MATCH($A106,'Data - Energy &amp; Metals'!$A$2:$A$1048576,FALSE),FALSE))</f>
        <v>5823</v>
      </c>
      <c r="D106" s="7">
        <f>IF(ISBLANK(HLOOKUP(D$2,'Data - Energy &amp; Metals'!$B$2:$AH$1048576,MATCH($A106,'Data - Energy &amp; Metals'!$A$2:$A$1048576,FALSE),FALSE)),#N/A,HLOOKUP(D$2,'Data - Energy &amp; Metals'!$B$2:$AH$1048576,MATCH($A106,'Data - Energy &amp; Metals'!$A$2:$A$1048576,FALSE),FALSE))</f>
        <v>1578</v>
      </c>
      <c r="E106" s="8">
        <f t="shared" si="1"/>
        <v>0.24894440534834625</v>
      </c>
    </row>
    <row r="107" spans="1:5" x14ac:dyDescent="0.25">
      <c r="A107" s="27">
        <f>IF('Data - Energy &amp; Metals'!A107="",#N/A,'Data - Energy &amp; Metals'!A107)</f>
        <v>39609</v>
      </c>
      <c r="B107" s="7">
        <f>IF(ISBLANK(HLOOKUP(B$2,'Data - Energy &amp; Metals'!$B$2:$AH$1048576,MATCH($A107,'Data - Energy &amp; Metals'!$A$2:$A$1048576,FALSE),FALSE)),#N/A,HLOOKUP(B$2,'Data - Energy &amp; Metals'!$B$2:$AH$1048576,MATCH($A107,'Data - Energy &amp; Metals'!$A$2:$A$1048576,FALSE),FALSE))</f>
        <v>17007</v>
      </c>
      <c r="C107" s="7">
        <f>IF(ISBLANK(HLOOKUP(C$2,'Data - Energy &amp; Metals'!$B$2:$AH$1048576,MATCH($A107,'Data - Energy &amp; Metals'!$A$2:$A$1048576,FALSE),FALSE)),#N/A,HLOOKUP(C$2,'Data - Energy &amp; Metals'!$B$2:$AH$1048576,MATCH($A107,'Data - Energy &amp; Metals'!$A$2:$A$1048576,FALSE),FALSE))</f>
        <v>5876</v>
      </c>
      <c r="D107" s="7">
        <f>IF(ISBLANK(HLOOKUP(D$2,'Data - Energy &amp; Metals'!$B$2:$AH$1048576,MATCH($A107,'Data - Energy &amp; Metals'!$A$2:$A$1048576,FALSE),FALSE)),#N/A,HLOOKUP(D$2,'Data - Energy &amp; Metals'!$B$2:$AH$1048576,MATCH($A107,'Data - Energy &amp; Metals'!$A$2:$A$1048576,FALSE),FALSE))</f>
        <v>1801</v>
      </c>
      <c r="E107" s="8">
        <f t="shared" si="1"/>
        <v>0.23960722055624153</v>
      </c>
    </row>
    <row r="108" spans="1:5" x14ac:dyDescent="0.25">
      <c r="A108" s="27">
        <f>IF('Data - Energy &amp; Metals'!A108="",#N/A,'Data - Energy &amp; Metals'!A108)</f>
        <v>39616</v>
      </c>
      <c r="B108" s="7">
        <f>IF(ISBLANK(HLOOKUP(B$2,'Data - Energy &amp; Metals'!$B$2:$AH$1048576,MATCH($A108,'Data - Energy &amp; Metals'!$A$2:$A$1048576,FALSE),FALSE)),#N/A,HLOOKUP(B$2,'Data - Energy &amp; Metals'!$B$2:$AH$1048576,MATCH($A108,'Data - Energy &amp; Metals'!$A$2:$A$1048576,FALSE),FALSE))</f>
        <v>16923</v>
      </c>
      <c r="C108" s="7">
        <f>IF(ISBLANK(HLOOKUP(C$2,'Data - Energy &amp; Metals'!$B$2:$AH$1048576,MATCH($A108,'Data - Energy &amp; Metals'!$A$2:$A$1048576,FALSE),FALSE)),#N/A,HLOOKUP(C$2,'Data - Energy &amp; Metals'!$B$2:$AH$1048576,MATCH($A108,'Data - Energy &amp; Metals'!$A$2:$A$1048576,FALSE),FALSE))</f>
        <v>6938</v>
      </c>
      <c r="D108" s="7">
        <f>IF(ISBLANK(HLOOKUP(D$2,'Data - Energy &amp; Metals'!$B$2:$AH$1048576,MATCH($A108,'Data - Energy &amp; Metals'!$A$2:$A$1048576,FALSE),FALSE)),#N/A,HLOOKUP(D$2,'Data - Energy &amp; Metals'!$B$2:$AH$1048576,MATCH($A108,'Data - Energy &amp; Metals'!$A$2:$A$1048576,FALSE),FALSE))</f>
        <v>1868</v>
      </c>
      <c r="E108" s="8">
        <f t="shared" si="1"/>
        <v>0.29959227087395851</v>
      </c>
    </row>
    <row r="109" spans="1:5" x14ac:dyDescent="0.25">
      <c r="A109" s="27">
        <f>IF('Data - Energy &amp; Metals'!A109="",#N/A,'Data - Energy &amp; Metals'!A109)</f>
        <v>39623</v>
      </c>
      <c r="B109" s="7">
        <f>IF(ISBLANK(HLOOKUP(B$2,'Data - Energy &amp; Metals'!$B$2:$AH$1048576,MATCH($A109,'Data - Energy &amp; Metals'!$A$2:$A$1048576,FALSE),FALSE)),#N/A,HLOOKUP(B$2,'Data - Energy &amp; Metals'!$B$2:$AH$1048576,MATCH($A109,'Data - Energy &amp; Metals'!$A$2:$A$1048576,FALSE),FALSE))</f>
        <v>17078</v>
      </c>
      <c r="C109" s="7">
        <f>IF(ISBLANK(HLOOKUP(C$2,'Data - Energy &amp; Metals'!$B$2:$AH$1048576,MATCH($A109,'Data - Energy &amp; Metals'!$A$2:$A$1048576,FALSE),FALSE)),#N/A,HLOOKUP(C$2,'Data - Energy &amp; Metals'!$B$2:$AH$1048576,MATCH($A109,'Data - Energy &amp; Metals'!$A$2:$A$1048576,FALSE),FALSE))</f>
        <v>7122</v>
      </c>
      <c r="D109" s="7">
        <f>IF(ISBLANK(HLOOKUP(D$2,'Data - Energy &amp; Metals'!$B$2:$AH$1048576,MATCH($A109,'Data - Energy &amp; Metals'!$A$2:$A$1048576,FALSE),FALSE)),#N/A,HLOOKUP(D$2,'Data - Energy &amp; Metals'!$B$2:$AH$1048576,MATCH($A109,'Data - Energy &amp; Metals'!$A$2:$A$1048576,FALSE),FALSE))</f>
        <v>1905</v>
      </c>
      <c r="E109" s="8">
        <f t="shared" si="1"/>
        <v>0.3054807354491158</v>
      </c>
    </row>
    <row r="110" spans="1:5" x14ac:dyDescent="0.25">
      <c r="A110" s="27">
        <f>IF('Data - Energy &amp; Metals'!A110="",#N/A,'Data - Energy &amp; Metals'!A110)</f>
        <v>39630</v>
      </c>
      <c r="B110" s="7">
        <f>IF(ISBLANK(HLOOKUP(B$2,'Data - Energy &amp; Metals'!$B$2:$AH$1048576,MATCH($A110,'Data - Energy &amp; Metals'!$A$2:$A$1048576,FALSE),FALSE)),#N/A,HLOOKUP(B$2,'Data - Energy &amp; Metals'!$B$2:$AH$1048576,MATCH($A110,'Data - Energy &amp; Metals'!$A$2:$A$1048576,FALSE),FALSE))</f>
        <v>17252</v>
      </c>
      <c r="C110" s="7">
        <f>IF(ISBLANK(HLOOKUP(C$2,'Data - Energy &amp; Metals'!$B$2:$AH$1048576,MATCH($A110,'Data - Energy &amp; Metals'!$A$2:$A$1048576,FALSE),FALSE)),#N/A,HLOOKUP(C$2,'Data - Energy &amp; Metals'!$B$2:$AH$1048576,MATCH($A110,'Data - Energy &amp; Metals'!$A$2:$A$1048576,FALSE),FALSE))</f>
        <v>7377</v>
      </c>
      <c r="D110" s="7">
        <f>IF(ISBLANK(HLOOKUP(D$2,'Data - Energy &amp; Metals'!$B$2:$AH$1048576,MATCH($A110,'Data - Energy &amp; Metals'!$A$2:$A$1048576,FALSE),FALSE)),#N/A,HLOOKUP(D$2,'Data - Energy &amp; Metals'!$B$2:$AH$1048576,MATCH($A110,'Data - Energy &amp; Metals'!$A$2:$A$1048576,FALSE),FALSE))</f>
        <v>1918</v>
      </c>
      <c r="E110" s="8">
        <f t="shared" si="1"/>
        <v>0.31642708091815441</v>
      </c>
    </row>
    <row r="111" spans="1:5" x14ac:dyDescent="0.25">
      <c r="A111" s="27">
        <f>IF('Data - Energy &amp; Metals'!A111="",#N/A,'Data - Energy &amp; Metals'!A111)</f>
        <v>39637</v>
      </c>
      <c r="B111" s="7">
        <f>IF(ISBLANK(HLOOKUP(B$2,'Data - Energy &amp; Metals'!$B$2:$AH$1048576,MATCH($A111,'Data - Energy &amp; Metals'!$A$2:$A$1048576,FALSE),FALSE)),#N/A,HLOOKUP(B$2,'Data - Energy &amp; Metals'!$B$2:$AH$1048576,MATCH($A111,'Data - Energy &amp; Metals'!$A$2:$A$1048576,FALSE),FALSE))</f>
        <v>16575</v>
      </c>
      <c r="C111" s="7">
        <f>IF(ISBLANK(HLOOKUP(C$2,'Data - Energy &amp; Metals'!$B$2:$AH$1048576,MATCH($A111,'Data - Energy &amp; Metals'!$A$2:$A$1048576,FALSE),FALSE)),#N/A,HLOOKUP(C$2,'Data - Energy &amp; Metals'!$B$2:$AH$1048576,MATCH($A111,'Data - Energy &amp; Metals'!$A$2:$A$1048576,FALSE),FALSE))</f>
        <v>7226</v>
      </c>
      <c r="D111" s="7">
        <f>IF(ISBLANK(HLOOKUP(D$2,'Data - Energy &amp; Metals'!$B$2:$AH$1048576,MATCH($A111,'Data - Energy &amp; Metals'!$A$2:$A$1048576,FALSE),FALSE)),#N/A,HLOOKUP(D$2,'Data - Energy &amp; Metals'!$B$2:$AH$1048576,MATCH($A111,'Data - Energy &amp; Metals'!$A$2:$A$1048576,FALSE),FALSE))</f>
        <v>1816</v>
      </c>
      <c r="E111" s="8">
        <f t="shared" si="1"/>
        <v>0.32639517345399699</v>
      </c>
    </row>
    <row r="112" spans="1:5" x14ac:dyDescent="0.25">
      <c r="A112" s="27">
        <f>IF('Data - Energy &amp; Metals'!A112="",#N/A,'Data - Energy &amp; Metals'!A112)</f>
        <v>39644</v>
      </c>
      <c r="B112" s="7">
        <f>IF(ISBLANK(HLOOKUP(B$2,'Data - Energy &amp; Metals'!$B$2:$AH$1048576,MATCH($A112,'Data - Energy &amp; Metals'!$A$2:$A$1048576,FALSE),FALSE)),#N/A,HLOOKUP(B$2,'Data - Energy &amp; Metals'!$B$2:$AH$1048576,MATCH($A112,'Data - Energy &amp; Metals'!$A$2:$A$1048576,FALSE),FALSE))</f>
        <v>15809</v>
      </c>
      <c r="C112" s="7">
        <f>IF(ISBLANK(HLOOKUP(C$2,'Data - Energy &amp; Metals'!$B$2:$AH$1048576,MATCH($A112,'Data - Energy &amp; Metals'!$A$2:$A$1048576,FALSE),FALSE)),#N/A,HLOOKUP(C$2,'Data - Energy &amp; Metals'!$B$2:$AH$1048576,MATCH($A112,'Data - Energy &amp; Metals'!$A$2:$A$1048576,FALSE),FALSE))</f>
        <v>6964</v>
      </c>
      <c r="D112" s="7">
        <f>IF(ISBLANK(HLOOKUP(D$2,'Data - Energy &amp; Metals'!$B$2:$AH$1048576,MATCH($A112,'Data - Energy &amp; Metals'!$A$2:$A$1048576,FALSE),FALSE)),#N/A,HLOOKUP(D$2,'Data - Energy &amp; Metals'!$B$2:$AH$1048576,MATCH($A112,'Data - Energy &amp; Metals'!$A$2:$A$1048576,FALSE),FALSE))</f>
        <v>1889</v>
      </c>
      <c r="E112" s="8">
        <f t="shared" si="1"/>
        <v>0.32101967233854134</v>
      </c>
    </row>
    <row r="113" spans="1:5" x14ac:dyDescent="0.25">
      <c r="A113" s="27">
        <f>IF('Data - Energy &amp; Metals'!A113="",#N/A,'Data - Energy &amp; Metals'!A113)</f>
        <v>39651</v>
      </c>
      <c r="B113" s="7">
        <f>IF(ISBLANK(HLOOKUP(B$2,'Data - Energy &amp; Metals'!$B$2:$AH$1048576,MATCH($A113,'Data - Energy &amp; Metals'!$A$2:$A$1048576,FALSE),FALSE)),#N/A,HLOOKUP(B$2,'Data - Energy &amp; Metals'!$B$2:$AH$1048576,MATCH($A113,'Data - Energy &amp; Metals'!$A$2:$A$1048576,FALSE),FALSE))</f>
        <v>14160</v>
      </c>
      <c r="C113" s="7">
        <f>IF(ISBLANK(HLOOKUP(C$2,'Data - Energy &amp; Metals'!$B$2:$AH$1048576,MATCH($A113,'Data - Energy &amp; Metals'!$A$2:$A$1048576,FALSE),FALSE)),#N/A,HLOOKUP(C$2,'Data - Energy &amp; Metals'!$B$2:$AH$1048576,MATCH($A113,'Data - Energy &amp; Metals'!$A$2:$A$1048576,FALSE),FALSE))</f>
        <v>5817</v>
      </c>
      <c r="D113" s="7">
        <f>IF(ISBLANK(HLOOKUP(D$2,'Data - Energy &amp; Metals'!$B$2:$AH$1048576,MATCH($A113,'Data - Energy &amp; Metals'!$A$2:$A$1048576,FALSE),FALSE)),#N/A,HLOOKUP(D$2,'Data - Energy &amp; Metals'!$B$2:$AH$1048576,MATCH($A113,'Data - Energy &amp; Metals'!$A$2:$A$1048576,FALSE),FALSE))</f>
        <v>1909</v>
      </c>
      <c r="E113" s="8">
        <f t="shared" si="1"/>
        <v>0.27598870056497177</v>
      </c>
    </row>
    <row r="114" spans="1:5" x14ac:dyDescent="0.25">
      <c r="A114" s="27">
        <f>IF('Data - Energy &amp; Metals'!A114="",#N/A,'Data - Energy &amp; Metals'!A114)</f>
        <v>39658</v>
      </c>
      <c r="B114" s="7">
        <f>IF(ISBLANK(HLOOKUP(B$2,'Data - Energy &amp; Metals'!$B$2:$AH$1048576,MATCH($A114,'Data - Energy &amp; Metals'!$A$2:$A$1048576,FALSE),FALSE)),#N/A,HLOOKUP(B$2,'Data - Energy &amp; Metals'!$B$2:$AH$1048576,MATCH($A114,'Data - Energy &amp; Metals'!$A$2:$A$1048576,FALSE),FALSE))</f>
        <v>13647</v>
      </c>
      <c r="C114" s="7">
        <f>IF(ISBLANK(HLOOKUP(C$2,'Data - Energy &amp; Metals'!$B$2:$AH$1048576,MATCH($A114,'Data - Energy &amp; Metals'!$A$2:$A$1048576,FALSE),FALSE)),#N/A,HLOOKUP(C$2,'Data - Energy &amp; Metals'!$B$2:$AH$1048576,MATCH($A114,'Data - Energy &amp; Metals'!$A$2:$A$1048576,FALSE),FALSE))</f>
        <v>5217</v>
      </c>
      <c r="D114" s="7">
        <f>IF(ISBLANK(HLOOKUP(D$2,'Data - Energy &amp; Metals'!$B$2:$AH$1048576,MATCH($A114,'Data - Energy &amp; Metals'!$A$2:$A$1048576,FALSE),FALSE)),#N/A,HLOOKUP(D$2,'Data - Energy &amp; Metals'!$B$2:$AH$1048576,MATCH($A114,'Data - Energy &amp; Metals'!$A$2:$A$1048576,FALSE),FALSE))</f>
        <v>2207</v>
      </c>
      <c r="E114" s="8">
        <f t="shared" si="1"/>
        <v>0.22056129552282552</v>
      </c>
    </row>
    <row r="115" spans="1:5" x14ac:dyDescent="0.25">
      <c r="A115" s="27">
        <f>IF('Data - Energy &amp; Metals'!A115="",#N/A,'Data - Energy &amp; Metals'!A115)</f>
        <v>39665</v>
      </c>
      <c r="B115" s="7">
        <f>IF(ISBLANK(HLOOKUP(B$2,'Data - Energy &amp; Metals'!$B$2:$AH$1048576,MATCH($A115,'Data - Energy &amp; Metals'!$A$2:$A$1048576,FALSE),FALSE)),#N/A,HLOOKUP(B$2,'Data - Energy &amp; Metals'!$B$2:$AH$1048576,MATCH($A115,'Data - Energy &amp; Metals'!$A$2:$A$1048576,FALSE),FALSE))</f>
        <v>13680</v>
      </c>
      <c r="C115" s="7">
        <f>IF(ISBLANK(HLOOKUP(C$2,'Data - Energy &amp; Metals'!$B$2:$AH$1048576,MATCH($A115,'Data - Energy &amp; Metals'!$A$2:$A$1048576,FALSE),FALSE)),#N/A,HLOOKUP(C$2,'Data - Energy &amp; Metals'!$B$2:$AH$1048576,MATCH($A115,'Data - Energy &amp; Metals'!$A$2:$A$1048576,FALSE),FALSE))</f>
        <v>4991</v>
      </c>
      <c r="D115" s="7">
        <f>IF(ISBLANK(HLOOKUP(D$2,'Data - Energy &amp; Metals'!$B$2:$AH$1048576,MATCH($A115,'Data - Energy &amp; Metals'!$A$2:$A$1048576,FALSE),FALSE)),#N/A,HLOOKUP(D$2,'Data - Energy &amp; Metals'!$B$2:$AH$1048576,MATCH($A115,'Data - Energy &amp; Metals'!$A$2:$A$1048576,FALSE),FALSE))</f>
        <v>2486</v>
      </c>
      <c r="E115" s="8">
        <f t="shared" si="1"/>
        <v>0.18311403508771928</v>
      </c>
    </row>
    <row r="116" spans="1:5" x14ac:dyDescent="0.25">
      <c r="A116" s="27">
        <f>IF('Data - Energy &amp; Metals'!A116="",#N/A,'Data - Energy &amp; Metals'!A116)</f>
        <v>39672</v>
      </c>
      <c r="B116" s="7">
        <f>IF(ISBLANK(HLOOKUP(B$2,'Data - Energy &amp; Metals'!$B$2:$AH$1048576,MATCH($A116,'Data - Energy &amp; Metals'!$A$2:$A$1048576,FALSE),FALSE)),#N/A,HLOOKUP(B$2,'Data - Energy &amp; Metals'!$B$2:$AH$1048576,MATCH($A116,'Data - Energy &amp; Metals'!$A$2:$A$1048576,FALSE),FALSE))</f>
        <v>13974</v>
      </c>
      <c r="C116" s="7">
        <f>IF(ISBLANK(HLOOKUP(C$2,'Data - Energy &amp; Metals'!$B$2:$AH$1048576,MATCH($A116,'Data - Energy &amp; Metals'!$A$2:$A$1048576,FALSE),FALSE)),#N/A,HLOOKUP(C$2,'Data - Energy &amp; Metals'!$B$2:$AH$1048576,MATCH($A116,'Data - Energy &amp; Metals'!$A$2:$A$1048576,FALSE),FALSE))</f>
        <v>5068</v>
      </c>
      <c r="D116" s="7">
        <f>IF(ISBLANK(HLOOKUP(D$2,'Data - Energy &amp; Metals'!$B$2:$AH$1048576,MATCH($A116,'Data - Energy &amp; Metals'!$A$2:$A$1048576,FALSE),FALSE)),#N/A,HLOOKUP(D$2,'Data - Energy &amp; Metals'!$B$2:$AH$1048576,MATCH($A116,'Data - Energy &amp; Metals'!$A$2:$A$1048576,FALSE),FALSE))</f>
        <v>2684</v>
      </c>
      <c r="E116" s="8">
        <f t="shared" si="1"/>
        <v>0.17060254758837842</v>
      </c>
    </row>
    <row r="117" spans="1:5" x14ac:dyDescent="0.25">
      <c r="A117" s="27">
        <f>IF('Data - Energy &amp; Metals'!A117="",#N/A,'Data - Energy &amp; Metals'!A117)</f>
        <v>39679</v>
      </c>
      <c r="B117" s="7">
        <f>IF(ISBLANK(HLOOKUP(B$2,'Data - Energy &amp; Metals'!$B$2:$AH$1048576,MATCH($A117,'Data - Energy &amp; Metals'!$A$2:$A$1048576,FALSE),FALSE)),#N/A,HLOOKUP(B$2,'Data - Energy &amp; Metals'!$B$2:$AH$1048576,MATCH($A117,'Data - Energy &amp; Metals'!$A$2:$A$1048576,FALSE),FALSE))</f>
        <v>13417</v>
      </c>
      <c r="C117" s="7">
        <f>IF(ISBLANK(HLOOKUP(C$2,'Data - Energy &amp; Metals'!$B$2:$AH$1048576,MATCH($A117,'Data - Energy &amp; Metals'!$A$2:$A$1048576,FALSE),FALSE)),#N/A,HLOOKUP(C$2,'Data - Energy &amp; Metals'!$B$2:$AH$1048576,MATCH($A117,'Data - Energy &amp; Metals'!$A$2:$A$1048576,FALSE),FALSE))</f>
        <v>4848</v>
      </c>
      <c r="D117" s="7">
        <f>IF(ISBLANK(HLOOKUP(D$2,'Data - Energy &amp; Metals'!$B$2:$AH$1048576,MATCH($A117,'Data - Energy &amp; Metals'!$A$2:$A$1048576,FALSE),FALSE)),#N/A,HLOOKUP(D$2,'Data - Energy &amp; Metals'!$B$2:$AH$1048576,MATCH($A117,'Data - Energy &amp; Metals'!$A$2:$A$1048576,FALSE),FALSE))</f>
        <v>2652</v>
      </c>
      <c r="E117" s="8">
        <f t="shared" si="1"/>
        <v>0.16367295222478945</v>
      </c>
    </row>
    <row r="118" spans="1:5" x14ac:dyDescent="0.25">
      <c r="A118" s="27">
        <f>IF('Data - Energy &amp; Metals'!A118="",#N/A,'Data - Energy &amp; Metals'!A118)</f>
        <v>39686</v>
      </c>
      <c r="B118" s="7">
        <f>IF(ISBLANK(HLOOKUP(B$2,'Data - Energy &amp; Metals'!$B$2:$AH$1048576,MATCH($A118,'Data - Energy &amp; Metals'!$A$2:$A$1048576,FALSE),FALSE)),#N/A,HLOOKUP(B$2,'Data - Energy &amp; Metals'!$B$2:$AH$1048576,MATCH($A118,'Data - Energy &amp; Metals'!$A$2:$A$1048576,FALSE),FALSE))</f>
        <v>13950</v>
      </c>
      <c r="C118" s="7">
        <f>IF(ISBLANK(HLOOKUP(C$2,'Data - Energy &amp; Metals'!$B$2:$AH$1048576,MATCH($A118,'Data - Energy &amp; Metals'!$A$2:$A$1048576,FALSE),FALSE)),#N/A,HLOOKUP(C$2,'Data - Energy &amp; Metals'!$B$2:$AH$1048576,MATCH($A118,'Data - Energy &amp; Metals'!$A$2:$A$1048576,FALSE),FALSE))</f>
        <v>4648</v>
      </c>
      <c r="D118" s="7">
        <f>IF(ISBLANK(HLOOKUP(D$2,'Data - Energy &amp; Metals'!$B$2:$AH$1048576,MATCH($A118,'Data - Energy &amp; Metals'!$A$2:$A$1048576,FALSE),FALSE)),#N/A,HLOOKUP(D$2,'Data - Energy &amp; Metals'!$B$2:$AH$1048576,MATCH($A118,'Data - Energy &amp; Metals'!$A$2:$A$1048576,FALSE),FALSE))</f>
        <v>2859</v>
      </c>
      <c r="E118" s="8">
        <f t="shared" si="1"/>
        <v>0.12824372759856631</v>
      </c>
    </row>
    <row r="119" spans="1:5" x14ac:dyDescent="0.25">
      <c r="A119" s="27">
        <f>IF('Data - Energy &amp; Metals'!A119="",#N/A,'Data - Energy &amp; Metals'!A119)</f>
        <v>39693</v>
      </c>
      <c r="B119" s="7">
        <f>IF(ISBLANK(HLOOKUP(B$2,'Data - Energy &amp; Metals'!$B$2:$AH$1048576,MATCH($A119,'Data - Energy &amp; Metals'!$A$2:$A$1048576,FALSE),FALSE)),#N/A,HLOOKUP(B$2,'Data - Energy &amp; Metals'!$B$2:$AH$1048576,MATCH($A119,'Data - Energy &amp; Metals'!$A$2:$A$1048576,FALSE),FALSE))</f>
        <v>13567</v>
      </c>
      <c r="C119" s="7">
        <f>IF(ISBLANK(HLOOKUP(C$2,'Data - Energy &amp; Metals'!$B$2:$AH$1048576,MATCH($A119,'Data - Energy &amp; Metals'!$A$2:$A$1048576,FALSE),FALSE)),#N/A,HLOOKUP(C$2,'Data - Energy &amp; Metals'!$B$2:$AH$1048576,MATCH($A119,'Data - Energy &amp; Metals'!$A$2:$A$1048576,FALSE),FALSE))</f>
        <v>4968</v>
      </c>
      <c r="D119" s="7">
        <f>IF(ISBLANK(HLOOKUP(D$2,'Data - Energy &amp; Metals'!$B$2:$AH$1048576,MATCH($A119,'Data - Energy &amp; Metals'!$A$2:$A$1048576,FALSE),FALSE)),#N/A,HLOOKUP(D$2,'Data - Energy &amp; Metals'!$B$2:$AH$1048576,MATCH($A119,'Data - Energy &amp; Metals'!$A$2:$A$1048576,FALSE),FALSE))</f>
        <v>2688</v>
      </c>
      <c r="E119" s="8">
        <f t="shared" si="1"/>
        <v>0.16805483894744602</v>
      </c>
    </row>
    <row r="120" spans="1:5" x14ac:dyDescent="0.25">
      <c r="A120" s="27">
        <f>IF('Data - Energy &amp; Metals'!A120="",#N/A,'Data - Energy &amp; Metals'!A120)</f>
        <v>39700</v>
      </c>
      <c r="B120" s="7">
        <f>IF(ISBLANK(HLOOKUP(B$2,'Data - Energy &amp; Metals'!$B$2:$AH$1048576,MATCH($A120,'Data - Energy &amp; Metals'!$A$2:$A$1048576,FALSE),FALSE)),#N/A,HLOOKUP(B$2,'Data - Energy &amp; Metals'!$B$2:$AH$1048576,MATCH($A120,'Data - Energy &amp; Metals'!$A$2:$A$1048576,FALSE),FALSE))</f>
        <v>13270</v>
      </c>
      <c r="C120" s="7">
        <f>IF(ISBLANK(HLOOKUP(C$2,'Data - Energy &amp; Metals'!$B$2:$AH$1048576,MATCH($A120,'Data - Energy &amp; Metals'!$A$2:$A$1048576,FALSE),FALSE)),#N/A,HLOOKUP(C$2,'Data - Energy &amp; Metals'!$B$2:$AH$1048576,MATCH($A120,'Data - Energy &amp; Metals'!$A$2:$A$1048576,FALSE),FALSE))</f>
        <v>4266</v>
      </c>
      <c r="D120" s="7">
        <f>IF(ISBLANK(HLOOKUP(D$2,'Data - Energy &amp; Metals'!$B$2:$AH$1048576,MATCH($A120,'Data - Energy &amp; Metals'!$A$2:$A$1048576,FALSE),FALSE)),#N/A,HLOOKUP(D$2,'Data - Energy &amp; Metals'!$B$2:$AH$1048576,MATCH($A120,'Data - Energy &amp; Metals'!$A$2:$A$1048576,FALSE),FALSE))</f>
        <v>2816</v>
      </c>
      <c r="E120" s="8">
        <f t="shared" si="1"/>
        <v>0.1092690278824416</v>
      </c>
    </row>
    <row r="121" spans="1:5" x14ac:dyDescent="0.25">
      <c r="A121" s="27">
        <f>IF('Data - Energy &amp; Metals'!A121="",#N/A,'Data - Energy &amp; Metals'!A121)</f>
        <v>39707</v>
      </c>
      <c r="B121" s="7">
        <f>IF(ISBLANK(HLOOKUP(B$2,'Data - Energy &amp; Metals'!$B$2:$AH$1048576,MATCH($A121,'Data - Energy &amp; Metals'!$A$2:$A$1048576,FALSE),FALSE)),#N/A,HLOOKUP(B$2,'Data - Energy &amp; Metals'!$B$2:$AH$1048576,MATCH($A121,'Data - Energy &amp; Metals'!$A$2:$A$1048576,FALSE),FALSE))</f>
        <v>14577</v>
      </c>
      <c r="C121" s="7">
        <f>IF(ISBLANK(HLOOKUP(C$2,'Data - Energy &amp; Metals'!$B$2:$AH$1048576,MATCH($A121,'Data - Energy &amp; Metals'!$A$2:$A$1048576,FALSE),FALSE)),#N/A,HLOOKUP(C$2,'Data - Energy &amp; Metals'!$B$2:$AH$1048576,MATCH($A121,'Data - Energy &amp; Metals'!$A$2:$A$1048576,FALSE),FALSE))</f>
        <v>6556</v>
      </c>
      <c r="D121" s="7">
        <f>IF(ISBLANK(HLOOKUP(D$2,'Data - Energy &amp; Metals'!$B$2:$AH$1048576,MATCH($A121,'Data - Energy &amp; Metals'!$A$2:$A$1048576,FALSE),FALSE)),#N/A,HLOOKUP(D$2,'Data - Energy &amp; Metals'!$B$2:$AH$1048576,MATCH($A121,'Data - Energy &amp; Metals'!$A$2:$A$1048576,FALSE),FALSE))</f>
        <v>2905</v>
      </c>
      <c r="E121" s="8">
        <f t="shared" si="1"/>
        <v>0.2504630582424367</v>
      </c>
    </row>
    <row r="122" spans="1:5" x14ac:dyDescent="0.25">
      <c r="A122" s="27">
        <f>IF('Data - Energy &amp; Metals'!A122="",#N/A,'Data - Energy &amp; Metals'!A122)</f>
        <v>39714</v>
      </c>
      <c r="B122" s="7">
        <f>IF(ISBLANK(HLOOKUP(B$2,'Data - Energy &amp; Metals'!$B$2:$AH$1048576,MATCH($A122,'Data - Energy &amp; Metals'!$A$2:$A$1048576,FALSE),FALSE)),#N/A,HLOOKUP(B$2,'Data - Energy &amp; Metals'!$B$2:$AH$1048576,MATCH($A122,'Data - Energy &amp; Metals'!$A$2:$A$1048576,FALSE),FALSE))</f>
        <v>14984</v>
      </c>
      <c r="C122" s="7">
        <f>IF(ISBLANK(HLOOKUP(C$2,'Data - Energy &amp; Metals'!$B$2:$AH$1048576,MATCH($A122,'Data - Energy &amp; Metals'!$A$2:$A$1048576,FALSE),FALSE)),#N/A,HLOOKUP(C$2,'Data - Energy &amp; Metals'!$B$2:$AH$1048576,MATCH($A122,'Data - Energy &amp; Metals'!$A$2:$A$1048576,FALSE),FALSE))</f>
        <v>6935</v>
      </c>
      <c r="D122" s="7">
        <f>IF(ISBLANK(HLOOKUP(D$2,'Data - Energy &amp; Metals'!$B$2:$AH$1048576,MATCH($A122,'Data - Energy &amp; Metals'!$A$2:$A$1048576,FALSE),FALSE)),#N/A,HLOOKUP(D$2,'Data - Energy &amp; Metals'!$B$2:$AH$1048576,MATCH($A122,'Data - Energy &amp; Metals'!$A$2:$A$1048576,FALSE),FALSE))</f>
        <v>2705</v>
      </c>
      <c r="E122" s="8">
        <f t="shared" si="1"/>
        <v>0.28230112119594236</v>
      </c>
    </row>
    <row r="123" spans="1:5" x14ac:dyDescent="0.25">
      <c r="A123" s="27">
        <f>IF('Data - Energy &amp; Metals'!A123="",#N/A,'Data - Energy &amp; Metals'!A123)</f>
        <v>39721</v>
      </c>
      <c r="B123" s="7">
        <f>IF(ISBLANK(HLOOKUP(B$2,'Data - Energy &amp; Metals'!$B$2:$AH$1048576,MATCH($A123,'Data - Energy &amp; Metals'!$A$2:$A$1048576,FALSE),FALSE)),#N/A,HLOOKUP(B$2,'Data - Energy &amp; Metals'!$B$2:$AH$1048576,MATCH($A123,'Data - Energy &amp; Metals'!$A$2:$A$1048576,FALSE),FALSE))</f>
        <v>14933</v>
      </c>
      <c r="C123" s="7">
        <f>IF(ISBLANK(HLOOKUP(C$2,'Data - Energy &amp; Metals'!$B$2:$AH$1048576,MATCH($A123,'Data - Energy &amp; Metals'!$A$2:$A$1048576,FALSE),FALSE)),#N/A,HLOOKUP(C$2,'Data - Energy &amp; Metals'!$B$2:$AH$1048576,MATCH($A123,'Data - Energy &amp; Metals'!$A$2:$A$1048576,FALSE),FALSE))</f>
        <v>6974</v>
      </c>
      <c r="D123" s="7">
        <f>IF(ISBLANK(HLOOKUP(D$2,'Data - Energy &amp; Metals'!$B$2:$AH$1048576,MATCH($A123,'Data - Energy &amp; Metals'!$A$2:$A$1048576,FALSE),FALSE)),#N/A,HLOOKUP(D$2,'Data - Energy &amp; Metals'!$B$2:$AH$1048576,MATCH($A123,'Data - Energy &amp; Metals'!$A$2:$A$1048576,FALSE),FALSE))</f>
        <v>2382</v>
      </c>
      <c r="E123" s="8">
        <f t="shared" si="1"/>
        <v>0.30750686399249982</v>
      </c>
    </row>
    <row r="124" spans="1:5" x14ac:dyDescent="0.25">
      <c r="A124" s="27">
        <f>IF('Data - Energy &amp; Metals'!A124="",#N/A,'Data - Energy &amp; Metals'!A124)</f>
        <v>39728</v>
      </c>
      <c r="B124" s="7">
        <f>IF(ISBLANK(HLOOKUP(B$2,'Data - Energy &amp; Metals'!$B$2:$AH$1048576,MATCH($A124,'Data - Energy &amp; Metals'!$A$2:$A$1048576,FALSE),FALSE)),#N/A,HLOOKUP(B$2,'Data - Energy &amp; Metals'!$B$2:$AH$1048576,MATCH($A124,'Data - Energy &amp; Metals'!$A$2:$A$1048576,FALSE),FALSE))</f>
        <v>14622</v>
      </c>
      <c r="C124" s="7">
        <f>IF(ISBLANK(HLOOKUP(C$2,'Data - Energy &amp; Metals'!$B$2:$AH$1048576,MATCH($A124,'Data - Energy &amp; Metals'!$A$2:$A$1048576,FALSE),FALSE)),#N/A,HLOOKUP(C$2,'Data - Energy &amp; Metals'!$B$2:$AH$1048576,MATCH($A124,'Data - Energy &amp; Metals'!$A$2:$A$1048576,FALSE),FALSE))</f>
        <v>7308</v>
      </c>
      <c r="D124" s="7">
        <f>IF(ISBLANK(HLOOKUP(D$2,'Data - Energy &amp; Metals'!$B$2:$AH$1048576,MATCH($A124,'Data - Energy &amp; Metals'!$A$2:$A$1048576,FALSE),FALSE)),#N/A,HLOOKUP(D$2,'Data - Energy &amp; Metals'!$B$2:$AH$1048576,MATCH($A124,'Data - Energy &amp; Metals'!$A$2:$A$1048576,FALSE),FALSE))</f>
        <v>2735</v>
      </c>
      <c r="E124" s="8">
        <f t="shared" si="1"/>
        <v>0.312747914102038</v>
      </c>
    </row>
    <row r="125" spans="1:5" x14ac:dyDescent="0.25">
      <c r="A125" s="27">
        <f>IF('Data - Energy &amp; Metals'!A125="",#N/A,'Data - Energy &amp; Metals'!A125)</f>
        <v>39735</v>
      </c>
      <c r="B125" s="7">
        <f>IF(ISBLANK(HLOOKUP(B$2,'Data - Energy &amp; Metals'!$B$2:$AH$1048576,MATCH($A125,'Data - Energy &amp; Metals'!$A$2:$A$1048576,FALSE),FALSE)),#N/A,HLOOKUP(B$2,'Data - Energy &amp; Metals'!$B$2:$AH$1048576,MATCH($A125,'Data - Energy &amp; Metals'!$A$2:$A$1048576,FALSE),FALSE))</f>
        <v>15074</v>
      </c>
      <c r="C125" s="7">
        <f>IF(ISBLANK(HLOOKUP(C$2,'Data - Energy &amp; Metals'!$B$2:$AH$1048576,MATCH($A125,'Data - Energy &amp; Metals'!$A$2:$A$1048576,FALSE),FALSE)),#N/A,HLOOKUP(C$2,'Data - Energy &amp; Metals'!$B$2:$AH$1048576,MATCH($A125,'Data - Energy &amp; Metals'!$A$2:$A$1048576,FALSE),FALSE))</f>
        <v>8179</v>
      </c>
      <c r="D125" s="7">
        <f>IF(ISBLANK(HLOOKUP(D$2,'Data - Energy &amp; Metals'!$B$2:$AH$1048576,MATCH($A125,'Data - Energy &amp; Metals'!$A$2:$A$1048576,FALSE),FALSE)),#N/A,HLOOKUP(D$2,'Data - Energy &amp; Metals'!$B$2:$AH$1048576,MATCH($A125,'Data - Energy &amp; Metals'!$A$2:$A$1048576,FALSE),FALSE))</f>
        <v>2593</v>
      </c>
      <c r="E125" s="8">
        <f t="shared" si="1"/>
        <v>0.37057184556189465</v>
      </c>
    </row>
    <row r="126" spans="1:5" x14ac:dyDescent="0.25">
      <c r="A126" s="27">
        <f>IF('Data - Energy &amp; Metals'!A126="",#N/A,'Data - Energy &amp; Metals'!A126)</f>
        <v>39742</v>
      </c>
      <c r="B126" s="7">
        <f>IF(ISBLANK(HLOOKUP(B$2,'Data - Energy &amp; Metals'!$B$2:$AH$1048576,MATCH($A126,'Data - Energy &amp; Metals'!$A$2:$A$1048576,FALSE),FALSE)),#N/A,HLOOKUP(B$2,'Data - Energy &amp; Metals'!$B$2:$AH$1048576,MATCH($A126,'Data - Energy &amp; Metals'!$A$2:$A$1048576,FALSE),FALSE))</f>
        <v>14524</v>
      </c>
      <c r="C126" s="7">
        <f>IF(ISBLANK(HLOOKUP(C$2,'Data - Energy &amp; Metals'!$B$2:$AH$1048576,MATCH($A126,'Data - Energy &amp; Metals'!$A$2:$A$1048576,FALSE),FALSE)),#N/A,HLOOKUP(C$2,'Data - Energy &amp; Metals'!$B$2:$AH$1048576,MATCH($A126,'Data - Energy &amp; Metals'!$A$2:$A$1048576,FALSE),FALSE))</f>
        <v>7182</v>
      </c>
      <c r="D126" s="7">
        <f>IF(ISBLANK(HLOOKUP(D$2,'Data - Energy &amp; Metals'!$B$2:$AH$1048576,MATCH($A126,'Data - Energy &amp; Metals'!$A$2:$A$1048576,FALSE),FALSE)),#N/A,HLOOKUP(D$2,'Data - Energy &amp; Metals'!$B$2:$AH$1048576,MATCH($A126,'Data - Energy &amp; Metals'!$A$2:$A$1048576,FALSE),FALSE))</f>
        <v>2559</v>
      </c>
      <c r="E126" s="8">
        <f t="shared" si="1"/>
        <v>0.31830074359680527</v>
      </c>
    </row>
    <row r="127" spans="1:5" x14ac:dyDescent="0.25">
      <c r="A127" s="27">
        <f>IF('Data - Energy &amp; Metals'!A127="",#N/A,'Data - Energy &amp; Metals'!A127)</f>
        <v>39749</v>
      </c>
      <c r="B127" s="7">
        <f>IF(ISBLANK(HLOOKUP(B$2,'Data - Energy &amp; Metals'!$B$2:$AH$1048576,MATCH($A127,'Data - Energy &amp; Metals'!$A$2:$A$1048576,FALSE),FALSE)),#N/A,HLOOKUP(B$2,'Data - Energy &amp; Metals'!$B$2:$AH$1048576,MATCH($A127,'Data - Energy &amp; Metals'!$A$2:$A$1048576,FALSE),FALSE))</f>
        <v>14186</v>
      </c>
      <c r="C127" s="7">
        <f>IF(ISBLANK(HLOOKUP(C$2,'Data - Energy &amp; Metals'!$B$2:$AH$1048576,MATCH($A127,'Data - Energy &amp; Metals'!$A$2:$A$1048576,FALSE),FALSE)),#N/A,HLOOKUP(C$2,'Data - Energy &amp; Metals'!$B$2:$AH$1048576,MATCH($A127,'Data - Energy &amp; Metals'!$A$2:$A$1048576,FALSE),FALSE))</f>
        <v>7210</v>
      </c>
      <c r="D127" s="7">
        <f>IF(ISBLANK(HLOOKUP(D$2,'Data - Energy &amp; Metals'!$B$2:$AH$1048576,MATCH($A127,'Data - Energy &amp; Metals'!$A$2:$A$1048576,FALSE),FALSE)),#N/A,HLOOKUP(D$2,'Data - Energy &amp; Metals'!$B$2:$AH$1048576,MATCH($A127,'Data - Energy &amp; Metals'!$A$2:$A$1048576,FALSE),FALSE))</f>
        <v>2558</v>
      </c>
      <c r="E127" s="8">
        <f t="shared" si="1"/>
        <v>0.32792894402932471</v>
      </c>
    </row>
    <row r="128" spans="1:5" x14ac:dyDescent="0.25">
      <c r="A128" s="27">
        <f>IF('Data - Energy &amp; Metals'!A128="",#N/A,'Data - Energy &amp; Metals'!A128)</f>
        <v>39756</v>
      </c>
      <c r="B128" s="7">
        <f>IF(ISBLANK(HLOOKUP(B$2,'Data - Energy &amp; Metals'!$B$2:$AH$1048576,MATCH($A128,'Data - Energy &amp; Metals'!$A$2:$A$1048576,FALSE),FALSE)),#N/A,HLOOKUP(B$2,'Data - Energy &amp; Metals'!$B$2:$AH$1048576,MATCH($A128,'Data - Energy &amp; Metals'!$A$2:$A$1048576,FALSE),FALSE))</f>
        <v>13470</v>
      </c>
      <c r="C128" s="7">
        <f>IF(ISBLANK(HLOOKUP(C$2,'Data - Energy &amp; Metals'!$B$2:$AH$1048576,MATCH($A128,'Data - Energy &amp; Metals'!$A$2:$A$1048576,FALSE),FALSE)),#N/A,HLOOKUP(C$2,'Data - Energy &amp; Metals'!$B$2:$AH$1048576,MATCH($A128,'Data - Energy &amp; Metals'!$A$2:$A$1048576,FALSE),FALSE))</f>
        <v>6802</v>
      </c>
      <c r="D128" s="7">
        <f>IF(ISBLANK(HLOOKUP(D$2,'Data - Energy &amp; Metals'!$B$2:$AH$1048576,MATCH($A128,'Data - Energy &amp; Metals'!$A$2:$A$1048576,FALSE),FALSE)),#N/A,HLOOKUP(D$2,'Data - Energy &amp; Metals'!$B$2:$AH$1048576,MATCH($A128,'Data - Energy &amp; Metals'!$A$2:$A$1048576,FALSE),FALSE))</f>
        <v>2484</v>
      </c>
      <c r="E128" s="8">
        <f t="shared" si="1"/>
        <v>0.32056421677802527</v>
      </c>
    </row>
    <row r="129" spans="1:5" x14ac:dyDescent="0.25">
      <c r="A129" s="27">
        <f>IF('Data - Energy &amp; Metals'!A129="",#N/A,'Data - Energy &amp; Metals'!A129)</f>
        <v>39763</v>
      </c>
      <c r="B129" s="7">
        <f>IF(ISBLANK(HLOOKUP(B$2,'Data - Energy &amp; Metals'!$B$2:$AH$1048576,MATCH($A129,'Data - Energy &amp; Metals'!$A$2:$A$1048576,FALSE),FALSE)),#N/A,HLOOKUP(B$2,'Data - Energy &amp; Metals'!$B$2:$AH$1048576,MATCH($A129,'Data - Energy &amp; Metals'!$A$2:$A$1048576,FALSE),FALSE))</f>
        <v>13278</v>
      </c>
      <c r="C129" s="7">
        <f>IF(ISBLANK(HLOOKUP(C$2,'Data - Energy &amp; Metals'!$B$2:$AH$1048576,MATCH($A129,'Data - Energy &amp; Metals'!$A$2:$A$1048576,FALSE),FALSE)),#N/A,HLOOKUP(C$2,'Data - Energy &amp; Metals'!$B$2:$AH$1048576,MATCH($A129,'Data - Energy &amp; Metals'!$A$2:$A$1048576,FALSE),FALSE))</f>
        <v>6891</v>
      </c>
      <c r="D129" s="7">
        <f>IF(ISBLANK(HLOOKUP(D$2,'Data - Energy &amp; Metals'!$B$2:$AH$1048576,MATCH($A129,'Data - Energy &amp; Metals'!$A$2:$A$1048576,FALSE),FALSE)),#N/A,HLOOKUP(D$2,'Data - Energy &amp; Metals'!$B$2:$AH$1048576,MATCH($A129,'Data - Energy &amp; Metals'!$A$2:$A$1048576,FALSE),FALSE))</f>
        <v>2267</v>
      </c>
      <c r="E129" s="8">
        <f t="shared" si="1"/>
        <v>0.34824521765326105</v>
      </c>
    </row>
    <row r="130" spans="1:5" x14ac:dyDescent="0.25">
      <c r="A130" s="27">
        <f>IF('Data - Energy &amp; Metals'!A130="",#N/A,'Data - Energy &amp; Metals'!A130)</f>
        <v>39770</v>
      </c>
      <c r="B130" s="7">
        <f>IF(ISBLANK(HLOOKUP(B$2,'Data - Energy &amp; Metals'!$B$2:$AH$1048576,MATCH($A130,'Data - Energy &amp; Metals'!$A$2:$A$1048576,FALSE),FALSE)),#N/A,HLOOKUP(B$2,'Data - Energy &amp; Metals'!$B$2:$AH$1048576,MATCH($A130,'Data - Energy &amp; Metals'!$A$2:$A$1048576,FALSE),FALSE))</f>
        <v>13355</v>
      </c>
      <c r="C130" s="7">
        <f>IF(ISBLANK(HLOOKUP(C$2,'Data - Energy &amp; Metals'!$B$2:$AH$1048576,MATCH($A130,'Data - Energy &amp; Metals'!$A$2:$A$1048576,FALSE),FALSE)),#N/A,HLOOKUP(C$2,'Data - Energy &amp; Metals'!$B$2:$AH$1048576,MATCH($A130,'Data - Energy &amp; Metals'!$A$2:$A$1048576,FALSE),FALSE))</f>
        <v>6953</v>
      </c>
      <c r="D130" s="7">
        <f>IF(ISBLANK(HLOOKUP(D$2,'Data - Energy &amp; Metals'!$B$2:$AH$1048576,MATCH($A130,'Data - Energy &amp; Metals'!$A$2:$A$1048576,FALSE),FALSE)),#N/A,HLOOKUP(D$2,'Data - Energy &amp; Metals'!$B$2:$AH$1048576,MATCH($A130,'Data - Energy &amp; Metals'!$A$2:$A$1048576,FALSE),FALSE))</f>
        <v>2240</v>
      </c>
      <c r="E130" s="8">
        <f t="shared" si="1"/>
        <v>0.35290153500561589</v>
      </c>
    </row>
    <row r="131" spans="1:5" x14ac:dyDescent="0.25">
      <c r="A131" s="27">
        <f>IF('Data - Energy &amp; Metals'!A131="",#N/A,'Data - Energy &amp; Metals'!A131)</f>
        <v>39777</v>
      </c>
      <c r="B131" s="7">
        <f>IF(ISBLANK(HLOOKUP(B$2,'Data - Energy &amp; Metals'!$B$2:$AH$1048576,MATCH($A131,'Data - Energy &amp; Metals'!$A$2:$A$1048576,FALSE),FALSE)),#N/A,HLOOKUP(B$2,'Data - Energy &amp; Metals'!$B$2:$AH$1048576,MATCH($A131,'Data - Energy &amp; Metals'!$A$2:$A$1048576,FALSE),FALSE))</f>
        <v>13294</v>
      </c>
      <c r="C131" s="7">
        <f>IF(ISBLANK(HLOOKUP(C$2,'Data - Energy &amp; Metals'!$B$2:$AH$1048576,MATCH($A131,'Data - Energy &amp; Metals'!$A$2:$A$1048576,FALSE),FALSE)),#N/A,HLOOKUP(C$2,'Data - Energy &amp; Metals'!$B$2:$AH$1048576,MATCH($A131,'Data - Energy &amp; Metals'!$A$2:$A$1048576,FALSE),FALSE))</f>
        <v>7076</v>
      </c>
      <c r="D131" s="7">
        <f>IF(ISBLANK(HLOOKUP(D$2,'Data - Energy &amp; Metals'!$B$2:$AH$1048576,MATCH($A131,'Data - Energy &amp; Metals'!$A$2:$A$1048576,FALSE),FALSE)),#N/A,HLOOKUP(D$2,'Data - Energy &amp; Metals'!$B$2:$AH$1048576,MATCH($A131,'Data - Energy &amp; Metals'!$A$2:$A$1048576,FALSE),FALSE))</f>
        <v>2346</v>
      </c>
      <c r="E131" s="8">
        <f t="shared" si="1"/>
        <v>0.35579960884609596</v>
      </c>
    </row>
    <row r="132" spans="1:5" x14ac:dyDescent="0.25">
      <c r="A132" s="27">
        <f>IF('Data - Energy &amp; Metals'!A132="",#N/A,'Data - Energy &amp; Metals'!A132)</f>
        <v>39784</v>
      </c>
      <c r="B132" s="7">
        <f>IF(ISBLANK(HLOOKUP(B$2,'Data - Energy &amp; Metals'!$B$2:$AH$1048576,MATCH($A132,'Data - Energy &amp; Metals'!$A$2:$A$1048576,FALSE),FALSE)),#N/A,HLOOKUP(B$2,'Data - Energy &amp; Metals'!$B$2:$AH$1048576,MATCH($A132,'Data - Energy &amp; Metals'!$A$2:$A$1048576,FALSE),FALSE))</f>
        <v>13056</v>
      </c>
      <c r="C132" s="7">
        <f>IF(ISBLANK(HLOOKUP(C$2,'Data - Energy &amp; Metals'!$B$2:$AH$1048576,MATCH($A132,'Data - Energy &amp; Metals'!$A$2:$A$1048576,FALSE),FALSE)),#N/A,HLOOKUP(C$2,'Data - Energy &amp; Metals'!$B$2:$AH$1048576,MATCH($A132,'Data - Energy &amp; Metals'!$A$2:$A$1048576,FALSE),FALSE))</f>
        <v>7120</v>
      </c>
      <c r="D132" s="7">
        <f>IF(ISBLANK(HLOOKUP(D$2,'Data - Energy &amp; Metals'!$B$2:$AH$1048576,MATCH($A132,'Data - Energy &amp; Metals'!$A$2:$A$1048576,FALSE),FALSE)),#N/A,HLOOKUP(D$2,'Data - Energy &amp; Metals'!$B$2:$AH$1048576,MATCH($A132,'Data - Energy &amp; Metals'!$A$2:$A$1048576,FALSE),FALSE))</f>
        <v>2494</v>
      </c>
      <c r="E132" s="8">
        <f t="shared" ref="E132:E195" si="2">(C132-D132)/B132</f>
        <v>0.35431985294117646</v>
      </c>
    </row>
    <row r="133" spans="1:5" x14ac:dyDescent="0.25">
      <c r="A133" s="27">
        <f>IF('Data - Energy &amp; Metals'!A133="",#N/A,'Data - Energy &amp; Metals'!A133)</f>
        <v>39791</v>
      </c>
      <c r="B133" s="7">
        <f>IF(ISBLANK(HLOOKUP(B$2,'Data - Energy &amp; Metals'!$B$2:$AH$1048576,MATCH($A133,'Data - Energy &amp; Metals'!$A$2:$A$1048576,FALSE),FALSE)),#N/A,HLOOKUP(B$2,'Data - Energy &amp; Metals'!$B$2:$AH$1048576,MATCH($A133,'Data - Energy &amp; Metals'!$A$2:$A$1048576,FALSE),FALSE))</f>
        <v>12819</v>
      </c>
      <c r="C133" s="7">
        <f>IF(ISBLANK(HLOOKUP(C$2,'Data - Energy &amp; Metals'!$B$2:$AH$1048576,MATCH($A133,'Data - Energy &amp; Metals'!$A$2:$A$1048576,FALSE),FALSE)),#N/A,HLOOKUP(C$2,'Data - Energy &amp; Metals'!$B$2:$AH$1048576,MATCH($A133,'Data - Energy &amp; Metals'!$A$2:$A$1048576,FALSE),FALSE))</f>
        <v>7143</v>
      </c>
      <c r="D133" s="7">
        <f>IF(ISBLANK(HLOOKUP(D$2,'Data - Energy &amp; Metals'!$B$2:$AH$1048576,MATCH($A133,'Data - Energy &amp; Metals'!$A$2:$A$1048576,FALSE),FALSE)),#N/A,HLOOKUP(D$2,'Data - Energy &amp; Metals'!$B$2:$AH$1048576,MATCH($A133,'Data - Energy &amp; Metals'!$A$2:$A$1048576,FALSE),FALSE))</f>
        <v>2749</v>
      </c>
      <c r="E133" s="8">
        <f t="shared" si="2"/>
        <v>0.34277244714876354</v>
      </c>
    </row>
    <row r="134" spans="1:5" x14ac:dyDescent="0.25">
      <c r="A134" s="27">
        <f>IF('Data - Energy &amp; Metals'!A134="",#N/A,'Data - Energy &amp; Metals'!A134)</f>
        <v>39798</v>
      </c>
      <c r="B134" s="7">
        <f>IF(ISBLANK(HLOOKUP(B$2,'Data - Energy &amp; Metals'!$B$2:$AH$1048576,MATCH($A134,'Data - Energy &amp; Metals'!$A$2:$A$1048576,FALSE),FALSE)),#N/A,HLOOKUP(B$2,'Data - Energy &amp; Metals'!$B$2:$AH$1048576,MATCH($A134,'Data - Energy &amp; Metals'!$A$2:$A$1048576,FALSE),FALSE))</f>
        <v>12662</v>
      </c>
      <c r="C134" s="7">
        <f>IF(ISBLANK(HLOOKUP(C$2,'Data - Energy &amp; Metals'!$B$2:$AH$1048576,MATCH($A134,'Data - Energy &amp; Metals'!$A$2:$A$1048576,FALSE),FALSE)),#N/A,HLOOKUP(C$2,'Data - Energy &amp; Metals'!$B$2:$AH$1048576,MATCH($A134,'Data - Energy &amp; Metals'!$A$2:$A$1048576,FALSE),FALSE))</f>
        <v>7233</v>
      </c>
      <c r="D134" s="7">
        <f>IF(ISBLANK(HLOOKUP(D$2,'Data - Energy &amp; Metals'!$B$2:$AH$1048576,MATCH($A134,'Data - Energy &amp; Metals'!$A$2:$A$1048576,FALSE),FALSE)),#N/A,HLOOKUP(D$2,'Data - Energy &amp; Metals'!$B$2:$AH$1048576,MATCH($A134,'Data - Energy &amp; Metals'!$A$2:$A$1048576,FALSE),FALSE))</f>
        <v>2780</v>
      </c>
      <c r="E134" s="8">
        <f t="shared" si="2"/>
        <v>0.35168219870478595</v>
      </c>
    </row>
    <row r="135" spans="1:5" x14ac:dyDescent="0.25">
      <c r="A135" s="27">
        <f>IF('Data - Energy &amp; Metals'!A135="",#N/A,'Data - Energy &amp; Metals'!A135)</f>
        <v>39804</v>
      </c>
      <c r="B135" s="7">
        <f>IF(ISBLANK(HLOOKUP(B$2,'Data - Energy &amp; Metals'!$B$2:$AH$1048576,MATCH($A135,'Data - Energy &amp; Metals'!$A$2:$A$1048576,FALSE),FALSE)),#N/A,HLOOKUP(B$2,'Data - Energy &amp; Metals'!$B$2:$AH$1048576,MATCH($A135,'Data - Energy &amp; Metals'!$A$2:$A$1048576,FALSE),FALSE))</f>
        <v>12557</v>
      </c>
      <c r="C135" s="7">
        <f>IF(ISBLANK(HLOOKUP(C$2,'Data - Energy &amp; Metals'!$B$2:$AH$1048576,MATCH($A135,'Data - Energy &amp; Metals'!$A$2:$A$1048576,FALSE),FALSE)),#N/A,HLOOKUP(C$2,'Data - Energy &amp; Metals'!$B$2:$AH$1048576,MATCH($A135,'Data - Energy &amp; Metals'!$A$2:$A$1048576,FALSE),FALSE))</f>
        <v>7114</v>
      </c>
      <c r="D135" s="7">
        <f>IF(ISBLANK(HLOOKUP(D$2,'Data - Energy &amp; Metals'!$B$2:$AH$1048576,MATCH($A135,'Data - Energy &amp; Metals'!$A$2:$A$1048576,FALSE),FALSE)),#N/A,HLOOKUP(D$2,'Data - Energy &amp; Metals'!$B$2:$AH$1048576,MATCH($A135,'Data - Energy &amp; Metals'!$A$2:$A$1048576,FALSE),FALSE))</f>
        <v>2710</v>
      </c>
      <c r="E135" s="8">
        <f t="shared" si="2"/>
        <v>0.35072071354622919</v>
      </c>
    </row>
    <row r="136" spans="1:5" x14ac:dyDescent="0.25">
      <c r="A136" s="27">
        <f>IF('Data - Energy &amp; Metals'!A136="",#N/A,'Data - Energy &amp; Metals'!A136)</f>
        <v>39812</v>
      </c>
      <c r="B136" s="7">
        <f>IF(ISBLANK(HLOOKUP(B$2,'Data - Energy &amp; Metals'!$B$2:$AH$1048576,MATCH($A136,'Data - Energy &amp; Metals'!$A$2:$A$1048576,FALSE),FALSE)),#N/A,HLOOKUP(B$2,'Data - Energy &amp; Metals'!$B$2:$AH$1048576,MATCH($A136,'Data - Energy &amp; Metals'!$A$2:$A$1048576,FALSE),FALSE))</f>
        <v>12427</v>
      </c>
      <c r="C136" s="7">
        <f>IF(ISBLANK(HLOOKUP(C$2,'Data - Energy &amp; Metals'!$B$2:$AH$1048576,MATCH($A136,'Data - Energy &amp; Metals'!$A$2:$A$1048576,FALSE),FALSE)),#N/A,HLOOKUP(C$2,'Data - Energy &amp; Metals'!$B$2:$AH$1048576,MATCH($A136,'Data - Energy &amp; Metals'!$A$2:$A$1048576,FALSE),FALSE))</f>
        <v>7014</v>
      </c>
      <c r="D136" s="7">
        <f>IF(ISBLANK(HLOOKUP(D$2,'Data - Energy &amp; Metals'!$B$2:$AH$1048576,MATCH($A136,'Data - Energy &amp; Metals'!$A$2:$A$1048576,FALSE),FALSE)),#N/A,HLOOKUP(D$2,'Data - Energy &amp; Metals'!$B$2:$AH$1048576,MATCH($A136,'Data - Energy &amp; Metals'!$A$2:$A$1048576,FALSE),FALSE))</f>
        <v>3045</v>
      </c>
      <c r="E136" s="8">
        <f t="shared" si="2"/>
        <v>0.31938520962420536</v>
      </c>
    </row>
    <row r="137" spans="1:5" x14ac:dyDescent="0.25">
      <c r="A137" s="27">
        <f>IF('Data - Energy &amp; Metals'!A137="",#N/A,'Data - Energy &amp; Metals'!A137)</f>
        <v>39819</v>
      </c>
      <c r="B137" s="7">
        <f>IF(ISBLANK(HLOOKUP(B$2,'Data - Energy &amp; Metals'!$B$2:$AH$1048576,MATCH($A137,'Data - Energy &amp; Metals'!$A$2:$A$1048576,FALSE),FALSE)),#N/A,HLOOKUP(B$2,'Data - Energy &amp; Metals'!$B$2:$AH$1048576,MATCH($A137,'Data - Energy &amp; Metals'!$A$2:$A$1048576,FALSE),FALSE))</f>
        <v>12146</v>
      </c>
      <c r="C137" s="7">
        <f>IF(ISBLANK(HLOOKUP(C$2,'Data - Energy &amp; Metals'!$B$2:$AH$1048576,MATCH($A137,'Data - Energy &amp; Metals'!$A$2:$A$1048576,FALSE),FALSE)),#N/A,HLOOKUP(C$2,'Data - Energy &amp; Metals'!$B$2:$AH$1048576,MATCH($A137,'Data - Energy &amp; Metals'!$A$2:$A$1048576,FALSE),FALSE))</f>
        <v>6612</v>
      </c>
      <c r="D137" s="7">
        <f>IF(ISBLANK(HLOOKUP(D$2,'Data - Energy &amp; Metals'!$B$2:$AH$1048576,MATCH($A137,'Data - Energy &amp; Metals'!$A$2:$A$1048576,FALSE),FALSE)),#N/A,HLOOKUP(D$2,'Data - Energy &amp; Metals'!$B$2:$AH$1048576,MATCH($A137,'Data - Energy &amp; Metals'!$A$2:$A$1048576,FALSE),FALSE))</f>
        <v>2598</v>
      </c>
      <c r="E137" s="8">
        <f t="shared" si="2"/>
        <v>0.33047917009715133</v>
      </c>
    </row>
    <row r="138" spans="1:5" x14ac:dyDescent="0.25">
      <c r="A138" s="27">
        <f>IF('Data - Energy &amp; Metals'!A138="",#N/A,'Data - Energy &amp; Metals'!A138)</f>
        <v>39826</v>
      </c>
      <c r="B138" s="7">
        <f>IF(ISBLANK(HLOOKUP(B$2,'Data - Energy &amp; Metals'!$B$2:$AH$1048576,MATCH($A138,'Data - Energy &amp; Metals'!$A$2:$A$1048576,FALSE),FALSE)),#N/A,HLOOKUP(B$2,'Data - Energy &amp; Metals'!$B$2:$AH$1048576,MATCH($A138,'Data - Energy &amp; Metals'!$A$2:$A$1048576,FALSE),FALSE))</f>
        <v>12468</v>
      </c>
      <c r="C138" s="7">
        <f>IF(ISBLANK(HLOOKUP(C$2,'Data - Energy &amp; Metals'!$B$2:$AH$1048576,MATCH($A138,'Data - Energy &amp; Metals'!$A$2:$A$1048576,FALSE),FALSE)),#N/A,HLOOKUP(C$2,'Data - Energy &amp; Metals'!$B$2:$AH$1048576,MATCH($A138,'Data - Energy &amp; Metals'!$A$2:$A$1048576,FALSE),FALSE))</f>
        <v>6856</v>
      </c>
      <c r="D138" s="7">
        <f>IF(ISBLANK(HLOOKUP(D$2,'Data - Energy &amp; Metals'!$B$2:$AH$1048576,MATCH($A138,'Data - Energy &amp; Metals'!$A$2:$A$1048576,FALSE),FALSE)),#N/A,HLOOKUP(D$2,'Data - Energy &amp; Metals'!$B$2:$AH$1048576,MATCH($A138,'Data - Energy &amp; Metals'!$A$2:$A$1048576,FALSE),FALSE))</f>
        <v>2720</v>
      </c>
      <c r="E138" s="8">
        <f t="shared" si="2"/>
        <v>0.33172922682066092</v>
      </c>
    </row>
    <row r="139" spans="1:5" x14ac:dyDescent="0.25">
      <c r="A139" s="27">
        <f>IF('Data - Energy &amp; Metals'!A139="",#N/A,'Data - Energy &amp; Metals'!A139)</f>
        <v>39833</v>
      </c>
      <c r="B139" s="7">
        <f>IF(ISBLANK(HLOOKUP(B$2,'Data - Energy &amp; Metals'!$B$2:$AH$1048576,MATCH($A139,'Data - Energy &amp; Metals'!$A$2:$A$1048576,FALSE),FALSE)),#N/A,HLOOKUP(B$2,'Data - Energy &amp; Metals'!$B$2:$AH$1048576,MATCH($A139,'Data - Energy &amp; Metals'!$A$2:$A$1048576,FALSE),FALSE))</f>
        <v>12387</v>
      </c>
      <c r="C139" s="7">
        <f>IF(ISBLANK(HLOOKUP(C$2,'Data - Energy &amp; Metals'!$B$2:$AH$1048576,MATCH($A139,'Data - Energy &amp; Metals'!$A$2:$A$1048576,FALSE),FALSE)),#N/A,HLOOKUP(C$2,'Data - Energy &amp; Metals'!$B$2:$AH$1048576,MATCH($A139,'Data - Energy &amp; Metals'!$A$2:$A$1048576,FALSE),FALSE))</f>
        <v>6815</v>
      </c>
      <c r="D139" s="7">
        <f>IF(ISBLANK(HLOOKUP(D$2,'Data - Energy &amp; Metals'!$B$2:$AH$1048576,MATCH($A139,'Data - Energy &amp; Metals'!$A$2:$A$1048576,FALSE),FALSE)),#N/A,HLOOKUP(D$2,'Data - Energy &amp; Metals'!$B$2:$AH$1048576,MATCH($A139,'Data - Energy &amp; Metals'!$A$2:$A$1048576,FALSE),FALSE))</f>
        <v>2717</v>
      </c>
      <c r="E139" s="8">
        <f t="shared" si="2"/>
        <v>0.33083070961491889</v>
      </c>
    </row>
    <row r="140" spans="1:5" x14ac:dyDescent="0.25">
      <c r="A140" s="27">
        <f>IF('Data - Energy &amp; Metals'!A140="",#N/A,'Data - Energy &amp; Metals'!A140)</f>
        <v>39840</v>
      </c>
      <c r="B140" s="7">
        <f>IF(ISBLANK(HLOOKUP(B$2,'Data - Energy &amp; Metals'!$B$2:$AH$1048576,MATCH($A140,'Data - Energy &amp; Metals'!$A$2:$A$1048576,FALSE),FALSE)),#N/A,HLOOKUP(B$2,'Data - Energy &amp; Metals'!$B$2:$AH$1048576,MATCH($A140,'Data - Energy &amp; Metals'!$A$2:$A$1048576,FALSE),FALSE))</f>
        <v>12759</v>
      </c>
      <c r="C140" s="7">
        <f>IF(ISBLANK(HLOOKUP(C$2,'Data - Energy &amp; Metals'!$B$2:$AH$1048576,MATCH($A140,'Data - Energy &amp; Metals'!$A$2:$A$1048576,FALSE),FALSE)),#N/A,HLOOKUP(C$2,'Data - Energy &amp; Metals'!$B$2:$AH$1048576,MATCH($A140,'Data - Energy &amp; Metals'!$A$2:$A$1048576,FALSE),FALSE))</f>
        <v>6882</v>
      </c>
      <c r="D140" s="7">
        <f>IF(ISBLANK(HLOOKUP(D$2,'Data - Energy &amp; Metals'!$B$2:$AH$1048576,MATCH($A140,'Data - Energy &amp; Metals'!$A$2:$A$1048576,FALSE),FALSE)),#N/A,HLOOKUP(D$2,'Data - Energy &amp; Metals'!$B$2:$AH$1048576,MATCH($A140,'Data - Energy &amp; Metals'!$A$2:$A$1048576,FALSE),FALSE))</f>
        <v>2704</v>
      </c>
      <c r="E140" s="8">
        <f t="shared" si="2"/>
        <v>0.3274551297123599</v>
      </c>
    </row>
    <row r="141" spans="1:5" x14ac:dyDescent="0.25">
      <c r="A141" s="27">
        <f>IF('Data - Energy &amp; Metals'!A141="",#N/A,'Data - Energy &amp; Metals'!A141)</f>
        <v>39847</v>
      </c>
      <c r="B141" s="7">
        <f>IF(ISBLANK(HLOOKUP(B$2,'Data - Energy &amp; Metals'!$B$2:$AH$1048576,MATCH($A141,'Data - Energy &amp; Metals'!$A$2:$A$1048576,FALSE),FALSE)),#N/A,HLOOKUP(B$2,'Data - Energy &amp; Metals'!$B$2:$AH$1048576,MATCH($A141,'Data - Energy &amp; Metals'!$A$2:$A$1048576,FALSE),FALSE))</f>
        <v>12423</v>
      </c>
      <c r="C141" s="7">
        <f>IF(ISBLANK(HLOOKUP(C$2,'Data - Energy &amp; Metals'!$B$2:$AH$1048576,MATCH($A141,'Data - Energy &amp; Metals'!$A$2:$A$1048576,FALSE),FALSE)),#N/A,HLOOKUP(C$2,'Data - Energy &amp; Metals'!$B$2:$AH$1048576,MATCH($A141,'Data - Energy &amp; Metals'!$A$2:$A$1048576,FALSE),FALSE))</f>
        <v>6695</v>
      </c>
      <c r="D141" s="7">
        <f>IF(ISBLANK(HLOOKUP(D$2,'Data - Energy &amp; Metals'!$B$2:$AH$1048576,MATCH($A141,'Data - Energy &amp; Metals'!$A$2:$A$1048576,FALSE),FALSE)),#N/A,HLOOKUP(D$2,'Data - Energy &amp; Metals'!$B$2:$AH$1048576,MATCH($A141,'Data - Energy &amp; Metals'!$A$2:$A$1048576,FALSE),FALSE))</f>
        <v>2619</v>
      </c>
      <c r="E141" s="8">
        <f t="shared" si="2"/>
        <v>0.32810110279320615</v>
      </c>
    </row>
    <row r="142" spans="1:5" x14ac:dyDescent="0.25">
      <c r="A142" s="27">
        <f>IF('Data - Energy &amp; Metals'!A142="",#N/A,'Data - Energy &amp; Metals'!A142)</f>
        <v>39854</v>
      </c>
      <c r="B142" s="7">
        <f>IF(ISBLANK(HLOOKUP(B$2,'Data - Energy &amp; Metals'!$B$2:$AH$1048576,MATCH($A142,'Data - Energy &amp; Metals'!$A$2:$A$1048576,FALSE),FALSE)),#N/A,HLOOKUP(B$2,'Data - Energy &amp; Metals'!$B$2:$AH$1048576,MATCH($A142,'Data - Energy &amp; Metals'!$A$2:$A$1048576,FALSE),FALSE))</f>
        <v>12760</v>
      </c>
      <c r="C142" s="7">
        <f>IF(ISBLANK(HLOOKUP(C$2,'Data - Energy &amp; Metals'!$B$2:$AH$1048576,MATCH($A142,'Data - Energy &amp; Metals'!$A$2:$A$1048576,FALSE),FALSE)),#N/A,HLOOKUP(C$2,'Data - Energy &amp; Metals'!$B$2:$AH$1048576,MATCH($A142,'Data - Energy &amp; Metals'!$A$2:$A$1048576,FALSE),FALSE))</f>
        <v>6876</v>
      </c>
      <c r="D142" s="7">
        <f>IF(ISBLANK(HLOOKUP(D$2,'Data - Energy &amp; Metals'!$B$2:$AH$1048576,MATCH($A142,'Data - Energy &amp; Metals'!$A$2:$A$1048576,FALSE),FALSE)),#N/A,HLOOKUP(D$2,'Data - Energy &amp; Metals'!$B$2:$AH$1048576,MATCH($A142,'Data - Energy &amp; Metals'!$A$2:$A$1048576,FALSE),FALSE))</f>
        <v>2485</v>
      </c>
      <c r="E142" s="8">
        <f t="shared" si="2"/>
        <v>0.34412225705329152</v>
      </c>
    </row>
    <row r="143" spans="1:5" x14ac:dyDescent="0.25">
      <c r="A143" s="27">
        <f>IF('Data - Energy &amp; Metals'!A143="",#N/A,'Data - Energy &amp; Metals'!A143)</f>
        <v>39861</v>
      </c>
      <c r="B143" s="7">
        <f>IF(ISBLANK(HLOOKUP(B$2,'Data - Energy &amp; Metals'!$B$2:$AH$1048576,MATCH($A143,'Data - Energy &amp; Metals'!$A$2:$A$1048576,FALSE),FALSE)),#N/A,HLOOKUP(B$2,'Data - Energy &amp; Metals'!$B$2:$AH$1048576,MATCH($A143,'Data - Energy &amp; Metals'!$A$2:$A$1048576,FALSE),FALSE))</f>
        <v>12750</v>
      </c>
      <c r="C143" s="7">
        <f>IF(ISBLANK(HLOOKUP(C$2,'Data - Energy &amp; Metals'!$B$2:$AH$1048576,MATCH($A143,'Data - Energy &amp; Metals'!$A$2:$A$1048576,FALSE),FALSE)),#N/A,HLOOKUP(C$2,'Data - Energy &amp; Metals'!$B$2:$AH$1048576,MATCH($A143,'Data - Energy &amp; Metals'!$A$2:$A$1048576,FALSE),FALSE))</f>
        <v>6604</v>
      </c>
      <c r="D143" s="7">
        <f>IF(ISBLANK(HLOOKUP(D$2,'Data - Energy &amp; Metals'!$B$2:$AH$1048576,MATCH($A143,'Data - Energy &amp; Metals'!$A$2:$A$1048576,FALSE),FALSE)),#N/A,HLOOKUP(D$2,'Data - Energy &amp; Metals'!$B$2:$AH$1048576,MATCH($A143,'Data - Energy &amp; Metals'!$A$2:$A$1048576,FALSE),FALSE))</f>
        <v>2443</v>
      </c>
      <c r="E143" s="8">
        <f t="shared" si="2"/>
        <v>0.32635294117647057</v>
      </c>
    </row>
    <row r="144" spans="1:5" x14ac:dyDescent="0.25">
      <c r="A144" s="27">
        <f>IF('Data - Energy &amp; Metals'!A144="",#N/A,'Data - Energy &amp; Metals'!A144)</f>
        <v>39868</v>
      </c>
      <c r="B144" s="7">
        <f>IF(ISBLANK(HLOOKUP(B$2,'Data - Energy &amp; Metals'!$B$2:$AH$1048576,MATCH($A144,'Data - Energy &amp; Metals'!$A$2:$A$1048576,FALSE),FALSE)),#N/A,HLOOKUP(B$2,'Data - Energy &amp; Metals'!$B$2:$AH$1048576,MATCH($A144,'Data - Energy &amp; Metals'!$A$2:$A$1048576,FALSE),FALSE))</f>
        <v>12505</v>
      </c>
      <c r="C144" s="7">
        <f>IF(ISBLANK(HLOOKUP(C$2,'Data - Energy &amp; Metals'!$B$2:$AH$1048576,MATCH($A144,'Data - Energy &amp; Metals'!$A$2:$A$1048576,FALSE),FALSE)),#N/A,HLOOKUP(C$2,'Data - Energy &amp; Metals'!$B$2:$AH$1048576,MATCH($A144,'Data - Energy &amp; Metals'!$A$2:$A$1048576,FALSE),FALSE))</f>
        <v>6215</v>
      </c>
      <c r="D144" s="7">
        <f>IF(ISBLANK(HLOOKUP(D$2,'Data - Energy &amp; Metals'!$B$2:$AH$1048576,MATCH($A144,'Data - Energy &amp; Metals'!$A$2:$A$1048576,FALSE),FALSE)),#N/A,HLOOKUP(D$2,'Data - Energy &amp; Metals'!$B$2:$AH$1048576,MATCH($A144,'Data - Energy &amp; Metals'!$A$2:$A$1048576,FALSE),FALSE))</f>
        <v>2577</v>
      </c>
      <c r="E144" s="8">
        <f t="shared" si="2"/>
        <v>0.29092363054778086</v>
      </c>
    </row>
    <row r="145" spans="1:5" x14ac:dyDescent="0.25">
      <c r="A145" s="27">
        <f>IF('Data - Energy &amp; Metals'!A145="",#N/A,'Data - Energy &amp; Metals'!A145)</f>
        <v>39875</v>
      </c>
      <c r="B145" s="7">
        <f>IF(ISBLANK(HLOOKUP(B$2,'Data - Energy &amp; Metals'!$B$2:$AH$1048576,MATCH($A145,'Data - Energy &amp; Metals'!$A$2:$A$1048576,FALSE),FALSE)),#N/A,HLOOKUP(B$2,'Data - Energy &amp; Metals'!$B$2:$AH$1048576,MATCH($A145,'Data - Energy &amp; Metals'!$A$2:$A$1048576,FALSE),FALSE))</f>
        <v>11460</v>
      </c>
      <c r="C145" s="7">
        <f>IF(ISBLANK(HLOOKUP(C$2,'Data - Energy &amp; Metals'!$B$2:$AH$1048576,MATCH($A145,'Data - Energy &amp; Metals'!$A$2:$A$1048576,FALSE),FALSE)),#N/A,HLOOKUP(C$2,'Data - Energy &amp; Metals'!$B$2:$AH$1048576,MATCH($A145,'Data - Energy &amp; Metals'!$A$2:$A$1048576,FALSE),FALSE))</f>
        <v>6228</v>
      </c>
      <c r="D145" s="7">
        <f>IF(ISBLANK(HLOOKUP(D$2,'Data - Energy &amp; Metals'!$B$2:$AH$1048576,MATCH($A145,'Data - Energy &amp; Metals'!$A$2:$A$1048576,FALSE),FALSE)),#N/A,HLOOKUP(D$2,'Data - Energy &amp; Metals'!$B$2:$AH$1048576,MATCH($A145,'Data - Energy &amp; Metals'!$A$2:$A$1048576,FALSE),FALSE))</f>
        <v>2753</v>
      </c>
      <c r="E145" s="8">
        <f t="shared" si="2"/>
        <v>0.30322862129144851</v>
      </c>
    </row>
    <row r="146" spans="1:5" x14ac:dyDescent="0.25">
      <c r="A146" s="27">
        <f>IF('Data - Energy &amp; Metals'!A146="",#N/A,'Data - Energy &amp; Metals'!A146)</f>
        <v>39882</v>
      </c>
      <c r="B146" s="7">
        <f>IF(ISBLANK(HLOOKUP(B$2,'Data - Energy &amp; Metals'!$B$2:$AH$1048576,MATCH($A146,'Data - Energy &amp; Metals'!$A$2:$A$1048576,FALSE),FALSE)),#N/A,HLOOKUP(B$2,'Data - Energy &amp; Metals'!$B$2:$AH$1048576,MATCH($A146,'Data - Energy &amp; Metals'!$A$2:$A$1048576,FALSE),FALSE))</f>
        <v>12031</v>
      </c>
      <c r="C146" s="7">
        <f>IF(ISBLANK(HLOOKUP(C$2,'Data - Energy &amp; Metals'!$B$2:$AH$1048576,MATCH($A146,'Data - Energy &amp; Metals'!$A$2:$A$1048576,FALSE),FALSE)),#N/A,HLOOKUP(C$2,'Data - Energy &amp; Metals'!$B$2:$AH$1048576,MATCH($A146,'Data - Energy &amp; Metals'!$A$2:$A$1048576,FALSE),FALSE))</f>
        <v>6602</v>
      </c>
      <c r="D146" s="7">
        <f>IF(ISBLANK(HLOOKUP(D$2,'Data - Energy &amp; Metals'!$B$2:$AH$1048576,MATCH($A146,'Data - Energy &amp; Metals'!$A$2:$A$1048576,FALSE),FALSE)),#N/A,HLOOKUP(D$2,'Data - Energy &amp; Metals'!$B$2:$AH$1048576,MATCH($A146,'Data - Energy &amp; Metals'!$A$2:$A$1048576,FALSE),FALSE))</f>
        <v>2922</v>
      </c>
      <c r="E146" s="8">
        <f t="shared" si="2"/>
        <v>0.30587648574515836</v>
      </c>
    </row>
    <row r="147" spans="1:5" x14ac:dyDescent="0.25">
      <c r="A147" s="27">
        <f>IF('Data - Energy &amp; Metals'!A147="",#N/A,'Data - Energy &amp; Metals'!A147)</f>
        <v>39889</v>
      </c>
      <c r="B147" s="7">
        <f>IF(ISBLANK(HLOOKUP(B$2,'Data - Energy &amp; Metals'!$B$2:$AH$1048576,MATCH($A147,'Data - Energy &amp; Metals'!$A$2:$A$1048576,FALSE),FALSE)),#N/A,HLOOKUP(B$2,'Data - Energy &amp; Metals'!$B$2:$AH$1048576,MATCH($A147,'Data - Energy &amp; Metals'!$A$2:$A$1048576,FALSE),FALSE))</f>
        <v>12275</v>
      </c>
      <c r="C147" s="7">
        <f>IF(ISBLANK(HLOOKUP(C$2,'Data - Energy &amp; Metals'!$B$2:$AH$1048576,MATCH($A147,'Data - Energy &amp; Metals'!$A$2:$A$1048576,FALSE),FALSE)),#N/A,HLOOKUP(C$2,'Data - Energy &amp; Metals'!$B$2:$AH$1048576,MATCH($A147,'Data - Energy &amp; Metals'!$A$2:$A$1048576,FALSE),FALSE))</f>
        <v>6695</v>
      </c>
      <c r="D147" s="7">
        <f>IF(ISBLANK(HLOOKUP(D$2,'Data - Energy &amp; Metals'!$B$2:$AH$1048576,MATCH($A147,'Data - Energy &amp; Metals'!$A$2:$A$1048576,FALSE),FALSE)),#N/A,HLOOKUP(D$2,'Data - Energy &amp; Metals'!$B$2:$AH$1048576,MATCH($A147,'Data - Energy &amp; Metals'!$A$2:$A$1048576,FALSE),FALSE))</f>
        <v>3291</v>
      </c>
      <c r="E147" s="8">
        <f t="shared" si="2"/>
        <v>0.27731160896130347</v>
      </c>
    </row>
    <row r="148" spans="1:5" x14ac:dyDescent="0.25">
      <c r="A148" s="27">
        <f>IF('Data - Energy &amp; Metals'!A148="",#N/A,'Data - Energy &amp; Metals'!A148)</f>
        <v>39896</v>
      </c>
      <c r="B148" s="7">
        <f>IF(ISBLANK(HLOOKUP(B$2,'Data - Energy &amp; Metals'!$B$2:$AH$1048576,MATCH($A148,'Data - Energy &amp; Metals'!$A$2:$A$1048576,FALSE),FALSE)),#N/A,HLOOKUP(B$2,'Data - Energy &amp; Metals'!$B$2:$AH$1048576,MATCH($A148,'Data - Energy &amp; Metals'!$A$2:$A$1048576,FALSE),FALSE))</f>
        <v>12363</v>
      </c>
      <c r="C148" s="7">
        <f>IF(ISBLANK(HLOOKUP(C$2,'Data - Energy &amp; Metals'!$B$2:$AH$1048576,MATCH($A148,'Data - Energy &amp; Metals'!$A$2:$A$1048576,FALSE),FALSE)),#N/A,HLOOKUP(C$2,'Data - Energy &amp; Metals'!$B$2:$AH$1048576,MATCH($A148,'Data - Energy &amp; Metals'!$A$2:$A$1048576,FALSE),FALSE))</f>
        <v>6810</v>
      </c>
      <c r="D148" s="7">
        <f>IF(ISBLANK(HLOOKUP(D$2,'Data - Energy &amp; Metals'!$B$2:$AH$1048576,MATCH($A148,'Data - Energy &amp; Metals'!$A$2:$A$1048576,FALSE),FALSE)),#N/A,HLOOKUP(D$2,'Data - Energy &amp; Metals'!$B$2:$AH$1048576,MATCH($A148,'Data - Energy &amp; Metals'!$A$2:$A$1048576,FALSE),FALSE))</f>
        <v>2832</v>
      </c>
      <c r="E148" s="8">
        <f t="shared" si="2"/>
        <v>0.32176656151419558</v>
      </c>
    </row>
    <row r="149" spans="1:5" x14ac:dyDescent="0.25">
      <c r="A149" s="27">
        <f>IF('Data - Energy &amp; Metals'!A149="",#N/A,'Data - Energy &amp; Metals'!A149)</f>
        <v>39903</v>
      </c>
      <c r="B149" s="7">
        <f>IF(ISBLANK(HLOOKUP(B$2,'Data - Energy &amp; Metals'!$B$2:$AH$1048576,MATCH($A149,'Data - Energy &amp; Metals'!$A$2:$A$1048576,FALSE),FALSE)),#N/A,HLOOKUP(B$2,'Data - Energy &amp; Metals'!$B$2:$AH$1048576,MATCH($A149,'Data - Energy &amp; Metals'!$A$2:$A$1048576,FALSE),FALSE))</f>
        <v>13174</v>
      </c>
      <c r="C149" s="7">
        <f>IF(ISBLANK(HLOOKUP(C$2,'Data - Energy &amp; Metals'!$B$2:$AH$1048576,MATCH($A149,'Data - Energy &amp; Metals'!$A$2:$A$1048576,FALSE),FALSE)),#N/A,HLOOKUP(C$2,'Data - Energy &amp; Metals'!$B$2:$AH$1048576,MATCH($A149,'Data - Energy &amp; Metals'!$A$2:$A$1048576,FALSE),FALSE))</f>
        <v>7178</v>
      </c>
      <c r="D149" s="7">
        <f>IF(ISBLANK(HLOOKUP(D$2,'Data - Energy &amp; Metals'!$B$2:$AH$1048576,MATCH($A149,'Data - Energy &amp; Metals'!$A$2:$A$1048576,FALSE),FALSE)),#N/A,HLOOKUP(D$2,'Data - Energy &amp; Metals'!$B$2:$AH$1048576,MATCH($A149,'Data - Energy &amp; Metals'!$A$2:$A$1048576,FALSE),FALSE))</f>
        <v>2455</v>
      </c>
      <c r="E149" s="8">
        <f t="shared" si="2"/>
        <v>0.35850918475785637</v>
      </c>
    </row>
    <row r="150" spans="1:5" x14ac:dyDescent="0.25">
      <c r="A150" s="27">
        <f>IF('Data - Energy &amp; Metals'!A150="",#N/A,'Data - Energy &amp; Metals'!A150)</f>
        <v>39910</v>
      </c>
      <c r="B150" s="7">
        <f>IF(ISBLANK(HLOOKUP(B$2,'Data - Energy &amp; Metals'!$B$2:$AH$1048576,MATCH($A150,'Data - Energy &amp; Metals'!$A$2:$A$1048576,FALSE),FALSE)),#N/A,HLOOKUP(B$2,'Data - Energy &amp; Metals'!$B$2:$AH$1048576,MATCH($A150,'Data - Energy &amp; Metals'!$A$2:$A$1048576,FALSE),FALSE))</f>
        <v>13901</v>
      </c>
      <c r="C150" s="7">
        <f>IF(ISBLANK(HLOOKUP(C$2,'Data - Energy &amp; Metals'!$B$2:$AH$1048576,MATCH($A150,'Data - Energy &amp; Metals'!$A$2:$A$1048576,FALSE),FALSE)),#N/A,HLOOKUP(C$2,'Data - Energy &amp; Metals'!$B$2:$AH$1048576,MATCH($A150,'Data - Energy &amp; Metals'!$A$2:$A$1048576,FALSE),FALSE))</f>
        <v>7651</v>
      </c>
      <c r="D150" s="7">
        <f>IF(ISBLANK(HLOOKUP(D$2,'Data - Energy &amp; Metals'!$B$2:$AH$1048576,MATCH($A150,'Data - Energy &amp; Metals'!$A$2:$A$1048576,FALSE),FALSE)),#N/A,HLOOKUP(D$2,'Data - Energy &amp; Metals'!$B$2:$AH$1048576,MATCH($A150,'Data - Energy &amp; Metals'!$A$2:$A$1048576,FALSE),FALSE))</f>
        <v>2343</v>
      </c>
      <c r="E150" s="8">
        <f t="shared" si="2"/>
        <v>0.38184303287533272</v>
      </c>
    </row>
    <row r="151" spans="1:5" x14ac:dyDescent="0.25">
      <c r="A151" s="27">
        <f>IF('Data - Energy &amp; Metals'!A151="",#N/A,'Data - Energy &amp; Metals'!A151)</f>
        <v>39917</v>
      </c>
      <c r="B151" s="7">
        <f>IF(ISBLANK(HLOOKUP(B$2,'Data - Energy &amp; Metals'!$B$2:$AH$1048576,MATCH($A151,'Data - Energy &amp; Metals'!$A$2:$A$1048576,FALSE),FALSE)),#N/A,HLOOKUP(B$2,'Data - Energy &amp; Metals'!$B$2:$AH$1048576,MATCH($A151,'Data - Energy &amp; Metals'!$A$2:$A$1048576,FALSE),FALSE))</f>
        <v>14759</v>
      </c>
      <c r="C151" s="7">
        <f>IF(ISBLANK(HLOOKUP(C$2,'Data - Energy &amp; Metals'!$B$2:$AH$1048576,MATCH($A151,'Data - Energy &amp; Metals'!$A$2:$A$1048576,FALSE),FALSE)),#N/A,HLOOKUP(C$2,'Data - Energy &amp; Metals'!$B$2:$AH$1048576,MATCH($A151,'Data - Energy &amp; Metals'!$A$2:$A$1048576,FALSE),FALSE))</f>
        <v>8106</v>
      </c>
      <c r="D151" s="7">
        <f>IF(ISBLANK(HLOOKUP(D$2,'Data - Energy &amp; Metals'!$B$2:$AH$1048576,MATCH($A151,'Data - Energy &amp; Metals'!$A$2:$A$1048576,FALSE),FALSE)),#N/A,HLOOKUP(D$2,'Data - Energy &amp; Metals'!$B$2:$AH$1048576,MATCH($A151,'Data - Energy &amp; Metals'!$A$2:$A$1048576,FALSE),FALSE))</f>
        <v>2103</v>
      </c>
      <c r="E151" s="8">
        <f t="shared" si="2"/>
        <v>0.40673487363642524</v>
      </c>
    </row>
    <row r="152" spans="1:5" x14ac:dyDescent="0.25">
      <c r="A152" s="27">
        <f>IF('Data - Energy &amp; Metals'!A152="",#N/A,'Data - Energy &amp; Metals'!A152)</f>
        <v>39924</v>
      </c>
      <c r="B152" s="7">
        <f>IF(ISBLANK(HLOOKUP(B$2,'Data - Energy &amp; Metals'!$B$2:$AH$1048576,MATCH($A152,'Data - Energy &amp; Metals'!$A$2:$A$1048576,FALSE),FALSE)),#N/A,HLOOKUP(B$2,'Data - Energy &amp; Metals'!$B$2:$AH$1048576,MATCH($A152,'Data - Energy &amp; Metals'!$A$2:$A$1048576,FALSE),FALSE))</f>
        <v>14473</v>
      </c>
      <c r="C152" s="7">
        <f>IF(ISBLANK(HLOOKUP(C$2,'Data - Energy &amp; Metals'!$B$2:$AH$1048576,MATCH($A152,'Data - Energy &amp; Metals'!$A$2:$A$1048576,FALSE),FALSE)),#N/A,HLOOKUP(C$2,'Data - Energy &amp; Metals'!$B$2:$AH$1048576,MATCH($A152,'Data - Energy &amp; Metals'!$A$2:$A$1048576,FALSE),FALSE))</f>
        <v>7707</v>
      </c>
      <c r="D152" s="7">
        <f>IF(ISBLANK(HLOOKUP(D$2,'Data - Energy &amp; Metals'!$B$2:$AH$1048576,MATCH($A152,'Data - Energy &amp; Metals'!$A$2:$A$1048576,FALSE),FALSE)),#N/A,HLOOKUP(D$2,'Data - Energy &amp; Metals'!$B$2:$AH$1048576,MATCH($A152,'Data - Energy &amp; Metals'!$A$2:$A$1048576,FALSE),FALSE))</f>
        <v>2274</v>
      </c>
      <c r="E152" s="8">
        <f t="shared" si="2"/>
        <v>0.3753886547364057</v>
      </c>
    </row>
    <row r="153" spans="1:5" x14ac:dyDescent="0.25">
      <c r="A153" s="27">
        <f>IF('Data - Energy &amp; Metals'!A153="",#N/A,'Data - Energy &amp; Metals'!A153)</f>
        <v>39931</v>
      </c>
      <c r="B153" s="7">
        <f>IF(ISBLANK(HLOOKUP(B$2,'Data - Energy &amp; Metals'!$B$2:$AH$1048576,MATCH($A153,'Data - Energy &amp; Metals'!$A$2:$A$1048576,FALSE),FALSE)),#N/A,HLOOKUP(B$2,'Data - Energy &amp; Metals'!$B$2:$AH$1048576,MATCH($A153,'Data - Energy &amp; Metals'!$A$2:$A$1048576,FALSE),FALSE))</f>
        <v>13733</v>
      </c>
      <c r="C153" s="7">
        <f>IF(ISBLANK(HLOOKUP(C$2,'Data - Energy &amp; Metals'!$B$2:$AH$1048576,MATCH($A153,'Data - Energy &amp; Metals'!$A$2:$A$1048576,FALSE),FALSE)),#N/A,HLOOKUP(C$2,'Data - Energy &amp; Metals'!$B$2:$AH$1048576,MATCH($A153,'Data - Energy &amp; Metals'!$A$2:$A$1048576,FALSE),FALSE))</f>
        <v>7424</v>
      </c>
      <c r="D153" s="7">
        <f>IF(ISBLANK(HLOOKUP(D$2,'Data - Energy &amp; Metals'!$B$2:$AH$1048576,MATCH($A153,'Data - Energy &amp; Metals'!$A$2:$A$1048576,FALSE),FALSE)),#N/A,HLOOKUP(D$2,'Data - Energy &amp; Metals'!$B$2:$AH$1048576,MATCH($A153,'Data - Energy &amp; Metals'!$A$2:$A$1048576,FALSE),FALSE))</f>
        <v>2247</v>
      </c>
      <c r="E153" s="8">
        <f t="shared" si="2"/>
        <v>0.37697516930022573</v>
      </c>
    </row>
    <row r="154" spans="1:5" x14ac:dyDescent="0.25">
      <c r="A154" s="27">
        <f>IF('Data - Energy &amp; Metals'!A154="",#N/A,'Data - Energy &amp; Metals'!A154)</f>
        <v>39938</v>
      </c>
      <c r="B154" s="7">
        <f>IF(ISBLANK(HLOOKUP(B$2,'Data - Energy &amp; Metals'!$B$2:$AH$1048576,MATCH($A154,'Data - Energy &amp; Metals'!$A$2:$A$1048576,FALSE),FALSE)),#N/A,HLOOKUP(B$2,'Data - Energy &amp; Metals'!$B$2:$AH$1048576,MATCH($A154,'Data - Energy &amp; Metals'!$A$2:$A$1048576,FALSE),FALSE))</f>
        <v>14342</v>
      </c>
      <c r="C154" s="7">
        <f>IF(ISBLANK(HLOOKUP(C$2,'Data - Energy &amp; Metals'!$B$2:$AH$1048576,MATCH($A154,'Data - Energy &amp; Metals'!$A$2:$A$1048576,FALSE),FALSE)),#N/A,HLOOKUP(C$2,'Data - Energy &amp; Metals'!$B$2:$AH$1048576,MATCH($A154,'Data - Energy &amp; Metals'!$A$2:$A$1048576,FALSE),FALSE))</f>
        <v>7877</v>
      </c>
      <c r="D154" s="7">
        <f>IF(ISBLANK(HLOOKUP(D$2,'Data - Energy &amp; Metals'!$B$2:$AH$1048576,MATCH($A154,'Data - Energy &amp; Metals'!$A$2:$A$1048576,FALSE),FALSE)),#N/A,HLOOKUP(D$2,'Data - Energy &amp; Metals'!$B$2:$AH$1048576,MATCH($A154,'Data - Energy &amp; Metals'!$A$2:$A$1048576,FALSE),FALSE))</f>
        <v>2425</v>
      </c>
      <c r="E154" s="8">
        <f t="shared" si="2"/>
        <v>0.3801422395760703</v>
      </c>
    </row>
    <row r="155" spans="1:5" x14ac:dyDescent="0.25">
      <c r="A155" s="27">
        <f>IF('Data - Energy &amp; Metals'!A155="",#N/A,'Data - Energy &amp; Metals'!A155)</f>
        <v>39945</v>
      </c>
      <c r="B155" s="7">
        <f>IF(ISBLANK(HLOOKUP(B$2,'Data - Energy &amp; Metals'!$B$2:$AH$1048576,MATCH($A155,'Data - Energy &amp; Metals'!$A$2:$A$1048576,FALSE),FALSE)),#N/A,HLOOKUP(B$2,'Data - Energy &amp; Metals'!$B$2:$AH$1048576,MATCH($A155,'Data - Energy &amp; Metals'!$A$2:$A$1048576,FALSE),FALSE))</f>
        <v>15532</v>
      </c>
      <c r="C155" s="7">
        <f>IF(ISBLANK(HLOOKUP(C$2,'Data - Energy &amp; Metals'!$B$2:$AH$1048576,MATCH($A155,'Data - Energy &amp; Metals'!$A$2:$A$1048576,FALSE),FALSE)),#N/A,HLOOKUP(C$2,'Data - Energy &amp; Metals'!$B$2:$AH$1048576,MATCH($A155,'Data - Energy &amp; Metals'!$A$2:$A$1048576,FALSE),FALSE))</f>
        <v>8375</v>
      </c>
      <c r="D155" s="7">
        <f>IF(ISBLANK(HLOOKUP(D$2,'Data - Energy &amp; Metals'!$B$2:$AH$1048576,MATCH($A155,'Data - Energy &amp; Metals'!$A$2:$A$1048576,FALSE),FALSE)),#N/A,HLOOKUP(D$2,'Data - Energy &amp; Metals'!$B$2:$AH$1048576,MATCH($A155,'Data - Energy &amp; Metals'!$A$2:$A$1048576,FALSE),FALSE))</f>
        <v>2109</v>
      </c>
      <c r="E155" s="8">
        <f t="shared" si="2"/>
        <v>0.40342518671130567</v>
      </c>
    </row>
    <row r="156" spans="1:5" x14ac:dyDescent="0.25">
      <c r="A156" s="27">
        <f>IF('Data - Energy &amp; Metals'!A156="",#N/A,'Data - Energy &amp; Metals'!A156)</f>
        <v>39952</v>
      </c>
      <c r="B156" s="7">
        <f>IF(ISBLANK(HLOOKUP(B$2,'Data - Energy &amp; Metals'!$B$2:$AH$1048576,MATCH($A156,'Data - Energy &amp; Metals'!$A$2:$A$1048576,FALSE),FALSE)),#N/A,HLOOKUP(B$2,'Data - Energy &amp; Metals'!$B$2:$AH$1048576,MATCH($A156,'Data - Energy &amp; Metals'!$A$2:$A$1048576,FALSE),FALSE))</f>
        <v>16488</v>
      </c>
      <c r="C156" s="7">
        <f>IF(ISBLANK(HLOOKUP(C$2,'Data - Energy &amp; Metals'!$B$2:$AH$1048576,MATCH($A156,'Data - Energy &amp; Metals'!$A$2:$A$1048576,FALSE),FALSE)),#N/A,HLOOKUP(C$2,'Data - Energy &amp; Metals'!$B$2:$AH$1048576,MATCH($A156,'Data - Energy &amp; Metals'!$A$2:$A$1048576,FALSE),FALSE))</f>
        <v>8450</v>
      </c>
      <c r="D156" s="7">
        <f>IF(ISBLANK(HLOOKUP(D$2,'Data - Energy &amp; Metals'!$B$2:$AH$1048576,MATCH($A156,'Data - Energy &amp; Metals'!$A$2:$A$1048576,FALSE),FALSE)),#N/A,HLOOKUP(D$2,'Data - Energy &amp; Metals'!$B$2:$AH$1048576,MATCH($A156,'Data - Energy &amp; Metals'!$A$2:$A$1048576,FALSE),FALSE))</f>
        <v>2187</v>
      </c>
      <c r="E156" s="8">
        <f t="shared" si="2"/>
        <v>0.37985201358563803</v>
      </c>
    </row>
    <row r="157" spans="1:5" x14ac:dyDescent="0.25">
      <c r="A157" s="27">
        <f>IF('Data - Energy &amp; Metals'!A157="",#N/A,'Data - Energy &amp; Metals'!A157)</f>
        <v>39959</v>
      </c>
      <c r="B157" s="7">
        <f>IF(ISBLANK(HLOOKUP(B$2,'Data - Energy &amp; Metals'!$B$2:$AH$1048576,MATCH($A157,'Data - Energy &amp; Metals'!$A$2:$A$1048576,FALSE),FALSE)),#N/A,HLOOKUP(B$2,'Data - Energy &amp; Metals'!$B$2:$AH$1048576,MATCH($A157,'Data - Energy &amp; Metals'!$A$2:$A$1048576,FALSE),FALSE))</f>
        <v>16195</v>
      </c>
      <c r="C157" s="7">
        <f>IF(ISBLANK(HLOOKUP(C$2,'Data - Energy &amp; Metals'!$B$2:$AH$1048576,MATCH($A157,'Data - Energy &amp; Metals'!$A$2:$A$1048576,FALSE),FALSE)),#N/A,HLOOKUP(C$2,'Data - Energy &amp; Metals'!$B$2:$AH$1048576,MATCH($A157,'Data - Energy &amp; Metals'!$A$2:$A$1048576,FALSE),FALSE))</f>
        <v>7876</v>
      </c>
      <c r="D157" s="7">
        <f>IF(ISBLANK(HLOOKUP(D$2,'Data - Energy &amp; Metals'!$B$2:$AH$1048576,MATCH($A157,'Data - Energy &amp; Metals'!$A$2:$A$1048576,FALSE),FALSE)),#N/A,HLOOKUP(D$2,'Data - Energy &amp; Metals'!$B$2:$AH$1048576,MATCH($A157,'Data - Energy &amp; Metals'!$A$2:$A$1048576,FALSE),FALSE))</f>
        <v>2077</v>
      </c>
      <c r="E157" s="8">
        <f t="shared" si="2"/>
        <v>0.35807347946897189</v>
      </c>
    </row>
    <row r="158" spans="1:5" x14ac:dyDescent="0.25">
      <c r="A158" s="27">
        <f>IF('Data - Energy &amp; Metals'!A158="",#N/A,'Data - Energy &amp; Metals'!A158)</f>
        <v>39966</v>
      </c>
      <c r="B158" s="7">
        <f>IF(ISBLANK(HLOOKUP(B$2,'Data - Energy &amp; Metals'!$B$2:$AH$1048576,MATCH($A158,'Data - Energy &amp; Metals'!$A$2:$A$1048576,FALSE),FALSE)),#N/A,HLOOKUP(B$2,'Data - Energy &amp; Metals'!$B$2:$AH$1048576,MATCH($A158,'Data - Energy &amp; Metals'!$A$2:$A$1048576,FALSE),FALSE))</f>
        <v>16129</v>
      </c>
      <c r="C158" s="7">
        <f>IF(ISBLANK(HLOOKUP(C$2,'Data - Energy &amp; Metals'!$B$2:$AH$1048576,MATCH($A158,'Data - Energy &amp; Metals'!$A$2:$A$1048576,FALSE),FALSE)),#N/A,HLOOKUP(C$2,'Data - Energy &amp; Metals'!$B$2:$AH$1048576,MATCH($A158,'Data - Energy &amp; Metals'!$A$2:$A$1048576,FALSE),FALSE))</f>
        <v>8092</v>
      </c>
      <c r="D158" s="7">
        <f>IF(ISBLANK(HLOOKUP(D$2,'Data - Energy &amp; Metals'!$B$2:$AH$1048576,MATCH($A158,'Data - Energy &amp; Metals'!$A$2:$A$1048576,FALSE),FALSE)),#N/A,HLOOKUP(D$2,'Data - Energy &amp; Metals'!$B$2:$AH$1048576,MATCH($A158,'Data - Energy &amp; Metals'!$A$2:$A$1048576,FALSE),FALSE))</f>
        <v>1552</v>
      </c>
      <c r="E158" s="8">
        <f t="shared" si="2"/>
        <v>0.40548081096162192</v>
      </c>
    </row>
    <row r="159" spans="1:5" x14ac:dyDescent="0.25">
      <c r="A159" s="27">
        <f>IF('Data - Energy &amp; Metals'!A159="",#N/A,'Data - Energy &amp; Metals'!A159)</f>
        <v>39973</v>
      </c>
      <c r="B159" s="7">
        <f>IF(ISBLANK(HLOOKUP(B$2,'Data - Energy &amp; Metals'!$B$2:$AH$1048576,MATCH($A159,'Data - Energy &amp; Metals'!$A$2:$A$1048576,FALSE),FALSE)),#N/A,HLOOKUP(B$2,'Data - Energy &amp; Metals'!$B$2:$AH$1048576,MATCH($A159,'Data - Energy &amp; Metals'!$A$2:$A$1048576,FALSE),FALSE))</f>
        <v>16182</v>
      </c>
      <c r="C159" s="7">
        <f>IF(ISBLANK(HLOOKUP(C$2,'Data - Energy &amp; Metals'!$B$2:$AH$1048576,MATCH($A159,'Data - Energy &amp; Metals'!$A$2:$A$1048576,FALSE),FALSE)),#N/A,HLOOKUP(C$2,'Data - Energy &amp; Metals'!$B$2:$AH$1048576,MATCH($A159,'Data - Energy &amp; Metals'!$A$2:$A$1048576,FALSE),FALSE))</f>
        <v>8482</v>
      </c>
      <c r="D159" s="7">
        <f>IF(ISBLANK(HLOOKUP(D$2,'Data - Energy &amp; Metals'!$B$2:$AH$1048576,MATCH($A159,'Data - Energy &amp; Metals'!$A$2:$A$1048576,FALSE),FALSE)),#N/A,HLOOKUP(D$2,'Data - Energy &amp; Metals'!$B$2:$AH$1048576,MATCH($A159,'Data - Energy &amp; Metals'!$A$2:$A$1048576,FALSE),FALSE))</f>
        <v>1324</v>
      </c>
      <c r="E159" s="8">
        <f t="shared" si="2"/>
        <v>0.44234334445680384</v>
      </c>
    </row>
    <row r="160" spans="1:5" x14ac:dyDescent="0.25">
      <c r="A160" s="27">
        <f>IF('Data - Energy &amp; Metals'!A160="",#N/A,'Data - Energy &amp; Metals'!A160)</f>
        <v>39980</v>
      </c>
      <c r="B160" s="7">
        <f>IF(ISBLANK(HLOOKUP(B$2,'Data - Energy &amp; Metals'!$B$2:$AH$1048576,MATCH($A160,'Data - Energy &amp; Metals'!$A$2:$A$1048576,FALSE),FALSE)),#N/A,HLOOKUP(B$2,'Data - Energy &amp; Metals'!$B$2:$AH$1048576,MATCH($A160,'Data - Energy &amp; Metals'!$A$2:$A$1048576,FALSE),FALSE))</f>
        <v>16465</v>
      </c>
      <c r="C160" s="7">
        <f>IF(ISBLANK(HLOOKUP(C$2,'Data - Energy &amp; Metals'!$B$2:$AH$1048576,MATCH($A160,'Data - Energy &amp; Metals'!$A$2:$A$1048576,FALSE),FALSE)),#N/A,HLOOKUP(C$2,'Data - Energy &amp; Metals'!$B$2:$AH$1048576,MATCH($A160,'Data - Energy &amp; Metals'!$A$2:$A$1048576,FALSE),FALSE))</f>
        <v>8838</v>
      </c>
      <c r="D160" s="7">
        <f>IF(ISBLANK(HLOOKUP(D$2,'Data - Energy &amp; Metals'!$B$2:$AH$1048576,MATCH($A160,'Data - Energy &amp; Metals'!$A$2:$A$1048576,FALSE),FALSE)),#N/A,HLOOKUP(D$2,'Data - Energy &amp; Metals'!$B$2:$AH$1048576,MATCH($A160,'Data - Energy &amp; Metals'!$A$2:$A$1048576,FALSE),FALSE))</f>
        <v>1897</v>
      </c>
      <c r="E160" s="8">
        <f t="shared" si="2"/>
        <v>0.42156088672942604</v>
      </c>
    </row>
    <row r="161" spans="1:5" x14ac:dyDescent="0.25">
      <c r="A161" s="27">
        <f>IF('Data - Energy &amp; Metals'!A161="",#N/A,'Data - Energy &amp; Metals'!A161)</f>
        <v>39987</v>
      </c>
      <c r="B161" s="7">
        <f>IF(ISBLANK(HLOOKUP(B$2,'Data - Energy &amp; Metals'!$B$2:$AH$1048576,MATCH($A161,'Data - Energy &amp; Metals'!$A$2:$A$1048576,FALSE),FALSE)),#N/A,HLOOKUP(B$2,'Data - Energy &amp; Metals'!$B$2:$AH$1048576,MATCH($A161,'Data - Energy &amp; Metals'!$A$2:$A$1048576,FALSE),FALSE))</f>
        <v>16035</v>
      </c>
      <c r="C161" s="7">
        <f>IF(ISBLANK(HLOOKUP(C$2,'Data - Energy &amp; Metals'!$B$2:$AH$1048576,MATCH($A161,'Data - Energy &amp; Metals'!$A$2:$A$1048576,FALSE),FALSE)),#N/A,HLOOKUP(C$2,'Data - Energy &amp; Metals'!$B$2:$AH$1048576,MATCH($A161,'Data - Energy &amp; Metals'!$A$2:$A$1048576,FALSE),FALSE))</f>
        <v>8887</v>
      </c>
      <c r="D161" s="7">
        <f>IF(ISBLANK(HLOOKUP(D$2,'Data - Energy &amp; Metals'!$B$2:$AH$1048576,MATCH($A161,'Data - Energy &amp; Metals'!$A$2:$A$1048576,FALSE),FALSE)),#N/A,HLOOKUP(D$2,'Data - Energy &amp; Metals'!$B$2:$AH$1048576,MATCH($A161,'Data - Energy &amp; Metals'!$A$2:$A$1048576,FALSE),FALSE))</f>
        <v>1963</v>
      </c>
      <c r="E161" s="8">
        <f t="shared" si="2"/>
        <v>0.43180542563143126</v>
      </c>
    </row>
    <row r="162" spans="1:5" x14ac:dyDescent="0.25">
      <c r="A162" s="27">
        <f>IF('Data - Energy &amp; Metals'!A162="",#N/A,'Data - Energy &amp; Metals'!A162)</f>
        <v>39994</v>
      </c>
      <c r="B162" s="7">
        <f>IF(ISBLANK(HLOOKUP(B$2,'Data - Energy &amp; Metals'!$B$2:$AH$1048576,MATCH($A162,'Data - Energy &amp; Metals'!$A$2:$A$1048576,FALSE),FALSE)),#N/A,HLOOKUP(B$2,'Data - Energy &amp; Metals'!$B$2:$AH$1048576,MATCH($A162,'Data - Energy &amp; Metals'!$A$2:$A$1048576,FALSE),FALSE))</f>
        <v>16444</v>
      </c>
      <c r="C162" s="7">
        <f>IF(ISBLANK(HLOOKUP(C$2,'Data - Energy &amp; Metals'!$B$2:$AH$1048576,MATCH($A162,'Data - Energy &amp; Metals'!$A$2:$A$1048576,FALSE),FALSE)),#N/A,HLOOKUP(C$2,'Data - Energy &amp; Metals'!$B$2:$AH$1048576,MATCH($A162,'Data - Energy &amp; Metals'!$A$2:$A$1048576,FALSE),FALSE))</f>
        <v>9521</v>
      </c>
      <c r="D162" s="7">
        <f>IF(ISBLANK(HLOOKUP(D$2,'Data - Energy &amp; Metals'!$B$2:$AH$1048576,MATCH($A162,'Data - Energy &amp; Metals'!$A$2:$A$1048576,FALSE),FALSE)),#N/A,HLOOKUP(D$2,'Data - Energy &amp; Metals'!$B$2:$AH$1048576,MATCH($A162,'Data - Energy &amp; Metals'!$A$2:$A$1048576,FALSE),FALSE))</f>
        <v>1889</v>
      </c>
      <c r="E162" s="8">
        <f t="shared" si="2"/>
        <v>0.46412065190951107</v>
      </c>
    </row>
    <row r="163" spans="1:5" x14ac:dyDescent="0.25">
      <c r="A163" s="27">
        <f>IF('Data - Energy &amp; Metals'!A163="",#N/A,'Data - Energy &amp; Metals'!A163)</f>
        <v>40001</v>
      </c>
      <c r="B163" s="7">
        <f>IF(ISBLANK(HLOOKUP(B$2,'Data - Energy &amp; Metals'!$B$2:$AH$1048576,MATCH($A163,'Data - Energy &amp; Metals'!$A$2:$A$1048576,FALSE),FALSE)),#N/A,HLOOKUP(B$2,'Data - Energy &amp; Metals'!$B$2:$AH$1048576,MATCH($A163,'Data - Energy &amp; Metals'!$A$2:$A$1048576,FALSE),FALSE))</f>
        <v>16819</v>
      </c>
      <c r="C163" s="7">
        <f>IF(ISBLANK(HLOOKUP(C$2,'Data - Energy &amp; Metals'!$B$2:$AH$1048576,MATCH($A163,'Data - Energy &amp; Metals'!$A$2:$A$1048576,FALSE),FALSE)),#N/A,HLOOKUP(C$2,'Data - Energy &amp; Metals'!$B$2:$AH$1048576,MATCH($A163,'Data - Energy &amp; Metals'!$A$2:$A$1048576,FALSE),FALSE))</f>
        <v>9420</v>
      </c>
      <c r="D163" s="7">
        <f>IF(ISBLANK(HLOOKUP(D$2,'Data - Energy &amp; Metals'!$B$2:$AH$1048576,MATCH($A163,'Data - Energy &amp; Metals'!$A$2:$A$1048576,FALSE),FALSE)),#N/A,HLOOKUP(D$2,'Data - Energy &amp; Metals'!$B$2:$AH$1048576,MATCH($A163,'Data - Energy &amp; Metals'!$A$2:$A$1048576,FALSE),FALSE))</f>
        <v>1945</v>
      </c>
      <c r="E163" s="8">
        <f t="shared" si="2"/>
        <v>0.44443783815922466</v>
      </c>
    </row>
    <row r="164" spans="1:5" x14ac:dyDescent="0.25">
      <c r="A164" s="27">
        <f>IF('Data - Energy &amp; Metals'!A164="",#N/A,'Data - Energy &amp; Metals'!A164)</f>
        <v>40008</v>
      </c>
      <c r="B164" s="7">
        <f>IF(ISBLANK(HLOOKUP(B$2,'Data - Energy &amp; Metals'!$B$2:$AH$1048576,MATCH($A164,'Data - Energy &amp; Metals'!$A$2:$A$1048576,FALSE),FALSE)),#N/A,HLOOKUP(B$2,'Data - Energy &amp; Metals'!$B$2:$AH$1048576,MATCH($A164,'Data - Energy &amp; Metals'!$A$2:$A$1048576,FALSE),FALSE))</f>
        <v>16263</v>
      </c>
      <c r="C164" s="7">
        <f>IF(ISBLANK(HLOOKUP(C$2,'Data - Energy &amp; Metals'!$B$2:$AH$1048576,MATCH($A164,'Data - Energy &amp; Metals'!$A$2:$A$1048576,FALSE),FALSE)),#N/A,HLOOKUP(C$2,'Data - Energy &amp; Metals'!$B$2:$AH$1048576,MATCH($A164,'Data - Energy &amp; Metals'!$A$2:$A$1048576,FALSE),FALSE))</f>
        <v>8956</v>
      </c>
      <c r="D164" s="7">
        <f>IF(ISBLANK(HLOOKUP(D$2,'Data - Energy &amp; Metals'!$B$2:$AH$1048576,MATCH($A164,'Data - Energy &amp; Metals'!$A$2:$A$1048576,FALSE),FALSE)),#N/A,HLOOKUP(D$2,'Data - Energy &amp; Metals'!$B$2:$AH$1048576,MATCH($A164,'Data - Energy &amp; Metals'!$A$2:$A$1048576,FALSE),FALSE))</f>
        <v>2255</v>
      </c>
      <c r="E164" s="8">
        <f t="shared" si="2"/>
        <v>0.4120395990899588</v>
      </c>
    </row>
    <row r="165" spans="1:5" x14ac:dyDescent="0.25">
      <c r="A165" s="27">
        <f>IF('Data - Energy &amp; Metals'!A165="",#N/A,'Data - Energy &amp; Metals'!A165)</f>
        <v>40015</v>
      </c>
      <c r="B165" s="7">
        <f>IF(ISBLANK(HLOOKUP(B$2,'Data - Energy &amp; Metals'!$B$2:$AH$1048576,MATCH($A165,'Data - Energy &amp; Metals'!$A$2:$A$1048576,FALSE),FALSE)),#N/A,HLOOKUP(B$2,'Data - Energy &amp; Metals'!$B$2:$AH$1048576,MATCH($A165,'Data - Energy &amp; Metals'!$A$2:$A$1048576,FALSE),FALSE))</f>
        <v>17166</v>
      </c>
      <c r="C165" s="7">
        <f>IF(ISBLANK(HLOOKUP(C$2,'Data - Energy &amp; Metals'!$B$2:$AH$1048576,MATCH($A165,'Data - Energy &amp; Metals'!$A$2:$A$1048576,FALSE),FALSE)),#N/A,HLOOKUP(C$2,'Data - Energy &amp; Metals'!$B$2:$AH$1048576,MATCH($A165,'Data - Energy &amp; Metals'!$A$2:$A$1048576,FALSE),FALSE))</f>
        <v>9686</v>
      </c>
      <c r="D165" s="7">
        <f>IF(ISBLANK(HLOOKUP(D$2,'Data - Energy &amp; Metals'!$B$2:$AH$1048576,MATCH($A165,'Data - Energy &amp; Metals'!$A$2:$A$1048576,FALSE),FALSE)),#N/A,HLOOKUP(D$2,'Data - Energy &amp; Metals'!$B$2:$AH$1048576,MATCH($A165,'Data - Energy &amp; Metals'!$A$2:$A$1048576,FALSE),FALSE))</f>
        <v>1741</v>
      </c>
      <c r="E165" s="8">
        <f t="shared" si="2"/>
        <v>0.46283350809740181</v>
      </c>
    </row>
    <row r="166" spans="1:5" x14ac:dyDescent="0.25">
      <c r="A166" s="27">
        <f>IF('Data - Energy &amp; Metals'!A166="",#N/A,'Data - Energy &amp; Metals'!A166)</f>
        <v>40022</v>
      </c>
      <c r="B166" s="7">
        <f>IF(ISBLANK(HLOOKUP(B$2,'Data - Energy &amp; Metals'!$B$2:$AH$1048576,MATCH($A166,'Data - Energy &amp; Metals'!$A$2:$A$1048576,FALSE),FALSE)),#N/A,HLOOKUP(B$2,'Data - Energy &amp; Metals'!$B$2:$AH$1048576,MATCH($A166,'Data - Energy &amp; Metals'!$A$2:$A$1048576,FALSE),FALSE))</f>
        <v>18365</v>
      </c>
      <c r="C166" s="7">
        <f>IF(ISBLANK(HLOOKUP(C$2,'Data - Energy &amp; Metals'!$B$2:$AH$1048576,MATCH($A166,'Data - Energy &amp; Metals'!$A$2:$A$1048576,FALSE),FALSE)),#N/A,HLOOKUP(C$2,'Data - Energy &amp; Metals'!$B$2:$AH$1048576,MATCH($A166,'Data - Energy &amp; Metals'!$A$2:$A$1048576,FALSE),FALSE))</f>
        <v>10254</v>
      </c>
      <c r="D166" s="7">
        <f>IF(ISBLANK(HLOOKUP(D$2,'Data - Energy &amp; Metals'!$B$2:$AH$1048576,MATCH($A166,'Data - Energy &amp; Metals'!$A$2:$A$1048576,FALSE),FALSE)),#N/A,HLOOKUP(D$2,'Data - Energy &amp; Metals'!$B$2:$AH$1048576,MATCH($A166,'Data - Energy &amp; Metals'!$A$2:$A$1048576,FALSE),FALSE))</f>
        <v>1719</v>
      </c>
      <c r="E166" s="8">
        <f t="shared" si="2"/>
        <v>0.46474271712496595</v>
      </c>
    </row>
    <row r="167" spans="1:5" x14ac:dyDescent="0.25">
      <c r="A167" s="27">
        <f>IF('Data - Energy &amp; Metals'!A167="",#N/A,'Data - Energy &amp; Metals'!A167)</f>
        <v>40029</v>
      </c>
      <c r="B167" s="7">
        <f>IF(ISBLANK(HLOOKUP(B$2,'Data - Energy &amp; Metals'!$B$2:$AH$1048576,MATCH($A167,'Data - Energy &amp; Metals'!$A$2:$A$1048576,FALSE),FALSE)),#N/A,HLOOKUP(B$2,'Data - Energy &amp; Metals'!$B$2:$AH$1048576,MATCH($A167,'Data - Energy &amp; Metals'!$A$2:$A$1048576,FALSE),FALSE))</f>
        <v>19778</v>
      </c>
      <c r="C167" s="7">
        <f>IF(ISBLANK(HLOOKUP(C$2,'Data - Energy &amp; Metals'!$B$2:$AH$1048576,MATCH($A167,'Data - Energy &amp; Metals'!$A$2:$A$1048576,FALSE),FALSE)),#N/A,HLOOKUP(C$2,'Data - Energy &amp; Metals'!$B$2:$AH$1048576,MATCH($A167,'Data - Energy &amp; Metals'!$A$2:$A$1048576,FALSE),FALSE))</f>
        <v>11136</v>
      </c>
      <c r="D167" s="7">
        <f>IF(ISBLANK(HLOOKUP(D$2,'Data - Energy &amp; Metals'!$B$2:$AH$1048576,MATCH($A167,'Data - Energy &amp; Metals'!$A$2:$A$1048576,FALSE),FALSE)),#N/A,HLOOKUP(D$2,'Data - Energy &amp; Metals'!$B$2:$AH$1048576,MATCH($A167,'Data - Energy &amp; Metals'!$A$2:$A$1048576,FALSE),FALSE))</f>
        <v>1684</v>
      </c>
      <c r="E167" s="8">
        <f t="shared" si="2"/>
        <v>0.4779047426433411</v>
      </c>
    </row>
    <row r="168" spans="1:5" x14ac:dyDescent="0.25">
      <c r="A168" s="27">
        <f>IF('Data - Energy &amp; Metals'!A168="",#N/A,'Data - Energy &amp; Metals'!A168)</f>
        <v>40036</v>
      </c>
      <c r="B168" s="7">
        <f>IF(ISBLANK(HLOOKUP(B$2,'Data - Energy &amp; Metals'!$B$2:$AH$1048576,MATCH($A168,'Data - Energy &amp; Metals'!$A$2:$A$1048576,FALSE),FALSE)),#N/A,HLOOKUP(B$2,'Data - Energy &amp; Metals'!$B$2:$AH$1048576,MATCH($A168,'Data - Energy &amp; Metals'!$A$2:$A$1048576,FALSE),FALSE))</f>
        <v>20323</v>
      </c>
      <c r="C168" s="7">
        <f>IF(ISBLANK(HLOOKUP(C$2,'Data - Energy &amp; Metals'!$B$2:$AH$1048576,MATCH($A168,'Data - Energy &amp; Metals'!$A$2:$A$1048576,FALSE),FALSE)),#N/A,HLOOKUP(C$2,'Data - Energy &amp; Metals'!$B$2:$AH$1048576,MATCH($A168,'Data - Energy &amp; Metals'!$A$2:$A$1048576,FALSE),FALSE))</f>
        <v>11324</v>
      </c>
      <c r="D168" s="7">
        <f>IF(ISBLANK(HLOOKUP(D$2,'Data - Energy &amp; Metals'!$B$2:$AH$1048576,MATCH($A168,'Data - Energy &amp; Metals'!$A$2:$A$1048576,FALSE),FALSE)),#N/A,HLOOKUP(D$2,'Data - Energy &amp; Metals'!$B$2:$AH$1048576,MATCH($A168,'Data - Energy &amp; Metals'!$A$2:$A$1048576,FALSE),FALSE))</f>
        <v>1659</v>
      </c>
      <c r="E168" s="8">
        <f t="shared" si="2"/>
        <v>0.47556955173940857</v>
      </c>
    </row>
    <row r="169" spans="1:5" x14ac:dyDescent="0.25">
      <c r="A169" s="27">
        <f>IF('Data - Energy &amp; Metals'!A169="",#N/A,'Data - Energy &amp; Metals'!A169)</f>
        <v>40043</v>
      </c>
      <c r="B169" s="7">
        <f>IF(ISBLANK(HLOOKUP(B$2,'Data - Energy &amp; Metals'!$B$2:$AH$1048576,MATCH($A169,'Data - Energy &amp; Metals'!$A$2:$A$1048576,FALSE),FALSE)),#N/A,HLOOKUP(B$2,'Data - Energy &amp; Metals'!$B$2:$AH$1048576,MATCH($A169,'Data - Energy &amp; Metals'!$A$2:$A$1048576,FALSE),FALSE))</f>
        <v>20162</v>
      </c>
      <c r="C169" s="7">
        <f>IF(ISBLANK(HLOOKUP(C$2,'Data - Energy &amp; Metals'!$B$2:$AH$1048576,MATCH($A169,'Data - Energy &amp; Metals'!$A$2:$A$1048576,FALSE),FALSE)),#N/A,HLOOKUP(C$2,'Data - Energy &amp; Metals'!$B$2:$AH$1048576,MATCH($A169,'Data - Energy &amp; Metals'!$A$2:$A$1048576,FALSE),FALSE))</f>
        <v>11317</v>
      </c>
      <c r="D169" s="7">
        <f>IF(ISBLANK(HLOOKUP(D$2,'Data - Energy &amp; Metals'!$B$2:$AH$1048576,MATCH($A169,'Data - Energy &amp; Metals'!$A$2:$A$1048576,FALSE),FALSE)),#N/A,HLOOKUP(D$2,'Data - Energy &amp; Metals'!$B$2:$AH$1048576,MATCH($A169,'Data - Energy &amp; Metals'!$A$2:$A$1048576,FALSE),FALSE))</f>
        <v>1359</v>
      </c>
      <c r="E169" s="8">
        <f t="shared" si="2"/>
        <v>0.49389941474060112</v>
      </c>
    </row>
    <row r="170" spans="1:5" x14ac:dyDescent="0.25">
      <c r="A170" s="27">
        <f>IF('Data - Energy &amp; Metals'!A170="",#N/A,'Data - Energy &amp; Metals'!A170)</f>
        <v>40050</v>
      </c>
      <c r="B170" s="7">
        <f>IF(ISBLANK(HLOOKUP(B$2,'Data - Energy &amp; Metals'!$B$2:$AH$1048576,MATCH($A170,'Data - Energy &amp; Metals'!$A$2:$A$1048576,FALSE),FALSE)),#N/A,HLOOKUP(B$2,'Data - Energy &amp; Metals'!$B$2:$AH$1048576,MATCH($A170,'Data - Energy &amp; Metals'!$A$2:$A$1048576,FALSE),FALSE))</f>
        <v>21386</v>
      </c>
      <c r="C170" s="7">
        <f>IF(ISBLANK(HLOOKUP(C$2,'Data - Energy &amp; Metals'!$B$2:$AH$1048576,MATCH($A170,'Data - Energy &amp; Metals'!$A$2:$A$1048576,FALSE),FALSE)),#N/A,HLOOKUP(C$2,'Data - Energy &amp; Metals'!$B$2:$AH$1048576,MATCH($A170,'Data - Energy &amp; Metals'!$A$2:$A$1048576,FALSE),FALSE))</f>
        <v>12200</v>
      </c>
      <c r="D170" s="7">
        <f>IF(ISBLANK(HLOOKUP(D$2,'Data - Energy &amp; Metals'!$B$2:$AH$1048576,MATCH($A170,'Data - Energy &amp; Metals'!$A$2:$A$1048576,FALSE),FALSE)),#N/A,HLOOKUP(D$2,'Data - Energy &amp; Metals'!$B$2:$AH$1048576,MATCH($A170,'Data - Energy &amp; Metals'!$A$2:$A$1048576,FALSE),FALSE))</f>
        <v>1213</v>
      </c>
      <c r="E170" s="8">
        <f t="shared" si="2"/>
        <v>0.51374731132516605</v>
      </c>
    </row>
    <row r="171" spans="1:5" x14ac:dyDescent="0.25">
      <c r="A171" s="27">
        <f>IF('Data - Energy &amp; Metals'!A171="",#N/A,'Data - Energy &amp; Metals'!A171)</f>
        <v>40057</v>
      </c>
      <c r="B171" s="7">
        <f>IF(ISBLANK(HLOOKUP(B$2,'Data - Energy &amp; Metals'!$B$2:$AH$1048576,MATCH($A171,'Data - Energy &amp; Metals'!$A$2:$A$1048576,FALSE),FALSE)),#N/A,HLOOKUP(B$2,'Data - Energy &amp; Metals'!$B$2:$AH$1048576,MATCH($A171,'Data - Energy &amp; Metals'!$A$2:$A$1048576,FALSE),FALSE))</f>
        <v>21655</v>
      </c>
      <c r="C171" s="7">
        <f>IF(ISBLANK(HLOOKUP(C$2,'Data - Energy &amp; Metals'!$B$2:$AH$1048576,MATCH($A171,'Data - Energy &amp; Metals'!$A$2:$A$1048576,FALSE),FALSE)),#N/A,HLOOKUP(C$2,'Data - Energy &amp; Metals'!$B$2:$AH$1048576,MATCH($A171,'Data - Energy &amp; Metals'!$A$2:$A$1048576,FALSE),FALSE))</f>
        <v>11852</v>
      </c>
      <c r="D171" s="7">
        <f>IF(ISBLANK(HLOOKUP(D$2,'Data - Energy &amp; Metals'!$B$2:$AH$1048576,MATCH($A171,'Data - Energy &amp; Metals'!$A$2:$A$1048576,FALSE),FALSE)),#N/A,HLOOKUP(D$2,'Data - Energy &amp; Metals'!$B$2:$AH$1048576,MATCH($A171,'Data - Energy &amp; Metals'!$A$2:$A$1048576,FALSE),FALSE))</f>
        <v>862</v>
      </c>
      <c r="E171" s="8">
        <f t="shared" si="2"/>
        <v>0.50750404063726617</v>
      </c>
    </row>
    <row r="172" spans="1:5" x14ac:dyDescent="0.25">
      <c r="A172" s="27">
        <f>IF('Data - Energy &amp; Metals'!A172="",#N/A,'Data - Energy &amp; Metals'!A172)</f>
        <v>40064</v>
      </c>
      <c r="B172" s="7">
        <f>IF(ISBLANK(HLOOKUP(B$2,'Data - Energy &amp; Metals'!$B$2:$AH$1048576,MATCH($A172,'Data - Energy &amp; Metals'!$A$2:$A$1048576,FALSE),FALSE)),#N/A,HLOOKUP(B$2,'Data - Energy &amp; Metals'!$B$2:$AH$1048576,MATCH($A172,'Data - Energy &amp; Metals'!$A$2:$A$1048576,FALSE),FALSE))</f>
        <v>22372</v>
      </c>
      <c r="C172" s="7">
        <f>IF(ISBLANK(HLOOKUP(C$2,'Data - Energy &amp; Metals'!$B$2:$AH$1048576,MATCH($A172,'Data - Energy &amp; Metals'!$A$2:$A$1048576,FALSE),FALSE)),#N/A,HLOOKUP(C$2,'Data - Energy &amp; Metals'!$B$2:$AH$1048576,MATCH($A172,'Data - Energy &amp; Metals'!$A$2:$A$1048576,FALSE),FALSE))</f>
        <v>12146</v>
      </c>
      <c r="D172" s="7">
        <f>IF(ISBLANK(HLOOKUP(D$2,'Data - Energy &amp; Metals'!$B$2:$AH$1048576,MATCH($A172,'Data - Energy &amp; Metals'!$A$2:$A$1048576,FALSE),FALSE)),#N/A,HLOOKUP(D$2,'Data - Energy &amp; Metals'!$B$2:$AH$1048576,MATCH($A172,'Data - Energy &amp; Metals'!$A$2:$A$1048576,FALSE),FALSE))</f>
        <v>712</v>
      </c>
      <c r="E172" s="8">
        <f t="shared" si="2"/>
        <v>0.51108528517790097</v>
      </c>
    </row>
    <row r="173" spans="1:5" x14ac:dyDescent="0.25">
      <c r="A173" s="27">
        <f>IF('Data - Energy &amp; Metals'!A173="",#N/A,'Data - Energy &amp; Metals'!A173)</f>
        <v>40071</v>
      </c>
      <c r="B173" s="7">
        <f>IF(ISBLANK(HLOOKUP(B$2,'Data - Energy &amp; Metals'!$B$2:$AH$1048576,MATCH($A173,'Data - Energy &amp; Metals'!$A$2:$A$1048576,FALSE),FALSE)),#N/A,HLOOKUP(B$2,'Data - Energy &amp; Metals'!$B$2:$AH$1048576,MATCH($A173,'Data - Energy &amp; Metals'!$A$2:$A$1048576,FALSE),FALSE))</f>
        <v>22121</v>
      </c>
      <c r="C173" s="7">
        <f>IF(ISBLANK(HLOOKUP(C$2,'Data - Energy &amp; Metals'!$B$2:$AH$1048576,MATCH($A173,'Data - Energy &amp; Metals'!$A$2:$A$1048576,FALSE),FALSE)),#N/A,HLOOKUP(C$2,'Data - Energy &amp; Metals'!$B$2:$AH$1048576,MATCH($A173,'Data - Energy &amp; Metals'!$A$2:$A$1048576,FALSE),FALSE))</f>
        <v>12390</v>
      </c>
      <c r="D173" s="7">
        <f>IF(ISBLANK(HLOOKUP(D$2,'Data - Energy &amp; Metals'!$B$2:$AH$1048576,MATCH($A173,'Data - Energy &amp; Metals'!$A$2:$A$1048576,FALSE),FALSE)),#N/A,HLOOKUP(D$2,'Data - Energy &amp; Metals'!$B$2:$AH$1048576,MATCH($A173,'Data - Energy &amp; Metals'!$A$2:$A$1048576,FALSE),FALSE))</f>
        <v>704</v>
      </c>
      <c r="E173" s="8">
        <f t="shared" si="2"/>
        <v>0.52827629853984903</v>
      </c>
    </row>
    <row r="174" spans="1:5" x14ac:dyDescent="0.25">
      <c r="A174" s="27">
        <f>IF('Data - Energy &amp; Metals'!A174="",#N/A,'Data - Energy &amp; Metals'!A174)</f>
        <v>40078</v>
      </c>
      <c r="B174" s="7">
        <f>IF(ISBLANK(HLOOKUP(B$2,'Data - Energy &amp; Metals'!$B$2:$AH$1048576,MATCH($A174,'Data - Energy &amp; Metals'!$A$2:$A$1048576,FALSE),FALSE)),#N/A,HLOOKUP(B$2,'Data - Energy &amp; Metals'!$B$2:$AH$1048576,MATCH($A174,'Data - Energy &amp; Metals'!$A$2:$A$1048576,FALSE),FALSE))</f>
        <v>23181</v>
      </c>
      <c r="C174" s="7">
        <f>IF(ISBLANK(HLOOKUP(C$2,'Data - Energy &amp; Metals'!$B$2:$AH$1048576,MATCH($A174,'Data - Energy &amp; Metals'!$A$2:$A$1048576,FALSE),FALSE)),#N/A,HLOOKUP(C$2,'Data - Energy &amp; Metals'!$B$2:$AH$1048576,MATCH($A174,'Data - Energy &amp; Metals'!$A$2:$A$1048576,FALSE),FALSE))</f>
        <v>13223</v>
      </c>
      <c r="D174" s="7">
        <f>IF(ISBLANK(HLOOKUP(D$2,'Data - Energy &amp; Metals'!$B$2:$AH$1048576,MATCH($A174,'Data - Energy &amp; Metals'!$A$2:$A$1048576,FALSE),FALSE)),#N/A,HLOOKUP(D$2,'Data - Energy &amp; Metals'!$B$2:$AH$1048576,MATCH($A174,'Data - Energy &amp; Metals'!$A$2:$A$1048576,FALSE),FALSE))</f>
        <v>780</v>
      </c>
      <c r="E174" s="8">
        <f t="shared" si="2"/>
        <v>0.53677580777360767</v>
      </c>
    </row>
    <row r="175" spans="1:5" x14ac:dyDescent="0.25">
      <c r="A175" s="27">
        <f>IF('Data - Energy &amp; Metals'!A175="",#N/A,'Data - Energy &amp; Metals'!A175)</f>
        <v>40085</v>
      </c>
      <c r="B175" s="7">
        <f>IF(ISBLANK(HLOOKUP(B$2,'Data - Energy &amp; Metals'!$B$2:$AH$1048576,MATCH($A175,'Data - Energy &amp; Metals'!$A$2:$A$1048576,FALSE),FALSE)),#N/A,HLOOKUP(B$2,'Data - Energy &amp; Metals'!$B$2:$AH$1048576,MATCH($A175,'Data - Energy &amp; Metals'!$A$2:$A$1048576,FALSE),FALSE))</f>
        <v>20094</v>
      </c>
      <c r="C175" s="7">
        <f>IF(ISBLANK(HLOOKUP(C$2,'Data - Energy &amp; Metals'!$B$2:$AH$1048576,MATCH($A175,'Data - Energy &amp; Metals'!$A$2:$A$1048576,FALSE),FALSE)),#N/A,HLOOKUP(C$2,'Data - Energy &amp; Metals'!$B$2:$AH$1048576,MATCH($A175,'Data - Energy &amp; Metals'!$A$2:$A$1048576,FALSE),FALSE))</f>
        <v>10339</v>
      </c>
      <c r="D175" s="7">
        <f>IF(ISBLANK(HLOOKUP(D$2,'Data - Energy &amp; Metals'!$B$2:$AH$1048576,MATCH($A175,'Data - Energy &amp; Metals'!$A$2:$A$1048576,FALSE),FALSE)),#N/A,HLOOKUP(D$2,'Data - Energy &amp; Metals'!$B$2:$AH$1048576,MATCH($A175,'Data - Energy &amp; Metals'!$A$2:$A$1048576,FALSE),FALSE))</f>
        <v>980</v>
      </c>
      <c r="E175" s="8">
        <f t="shared" si="2"/>
        <v>0.46576092365880362</v>
      </c>
    </row>
    <row r="176" spans="1:5" x14ac:dyDescent="0.25">
      <c r="A176" s="27">
        <f>IF('Data - Energy &amp; Metals'!A176="",#N/A,'Data - Energy &amp; Metals'!A176)</f>
        <v>40092</v>
      </c>
      <c r="B176" s="7">
        <f>IF(ISBLANK(HLOOKUP(B$2,'Data - Energy &amp; Metals'!$B$2:$AH$1048576,MATCH($A176,'Data - Energy &amp; Metals'!$A$2:$A$1048576,FALSE),FALSE)),#N/A,HLOOKUP(B$2,'Data - Energy &amp; Metals'!$B$2:$AH$1048576,MATCH($A176,'Data - Energy &amp; Metals'!$A$2:$A$1048576,FALSE),FALSE))</f>
        <v>21223</v>
      </c>
      <c r="C176" s="7">
        <f>IF(ISBLANK(HLOOKUP(C$2,'Data - Energy &amp; Metals'!$B$2:$AH$1048576,MATCH($A176,'Data - Energy &amp; Metals'!$A$2:$A$1048576,FALSE),FALSE)),#N/A,HLOOKUP(C$2,'Data - Energy &amp; Metals'!$B$2:$AH$1048576,MATCH($A176,'Data - Energy &amp; Metals'!$A$2:$A$1048576,FALSE),FALSE))</f>
        <v>11183</v>
      </c>
      <c r="D176" s="7">
        <f>IF(ISBLANK(HLOOKUP(D$2,'Data - Energy &amp; Metals'!$B$2:$AH$1048576,MATCH($A176,'Data - Energy &amp; Metals'!$A$2:$A$1048576,FALSE),FALSE)),#N/A,HLOOKUP(D$2,'Data - Energy &amp; Metals'!$B$2:$AH$1048576,MATCH($A176,'Data - Energy &amp; Metals'!$A$2:$A$1048576,FALSE),FALSE))</f>
        <v>886</v>
      </c>
      <c r="E176" s="8">
        <f t="shared" si="2"/>
        <v>0.48518117137068273</v>
      </c>
    </row>
    <row r="177" spans="1:5" x14ac:dyDescent="0.25">
      <c r="A177" s="27">
        <f>IF('Data - Energy &amp; Metals'!A177="",#N/A,'Data - Energy &amp; Metals'!A177)</f>
        <v>40099</v>
      </c>
      <c r="B177" s="7">
        <f>IF(ISBLANK(HLOOKUP(B$2,'Data - Energy &amp; Metals'!$B$2:$AH$1048576,MATCH($A177,'Data - Energy &amp; Metals'!$A$2:$A$1048576,FALSE),FALSE)),#N/A,HLOOKUP(B$2,'Data - Energy &amp; Metals'!$B$2:$AH$1048576,MATCH($A177,'Data - Energy &amp; Metals'!$A$2:$A$1048576,FALSE),FALSE))</f>
        <v>21914</v>
      </c>
      <c r="C177" s="7">
        <f>IF(ISBLANK(HLOOKUP(C$2,'Data - Energy &amp; Metals'!$B$2:$AH$1048576,MATCH($A177,'Data - Energy &amp; Metals'!$A$2:$A$1048576,FALSE),FALSE)),#N/A,HLOOKUP(C$2,'Data - Energy &amp; Metals'!$B$2:$AH$1048576,MATCH($A177,'Data - Energy &amp; Metals'!$A$2:$A$1048576,FALSE),FALSE))</f>
        <v>11394</v>
      </c>
      <c r="D177" s="7">
        <f>IF(ISBLANK(HLOOKUP(D$2,'Data - Energy &amp; Metals'!$B$2:$AH$1048576,MATCH($A177,'Data - Energy &amp; Metals'!$A$2:$A$1048576,FALSE),FALSE)),#N/A,HLOOKUP(D$2,'Data - Energy &amp; Metals'!$B$2:$AH$1048576,MATCH($A177,'Data - Energy &amp; Metals'!$A$2:$A$1048576,FALSE),FALSE))</f>
        <v>729</v>
      </c>
      <c r="E177" s="8">
        <f t="shared" si="2"/>
        <v>0.48667518481336131</v>
      </c>
    </row>
    <row r="178" spans="1:5" x14ac:dyDescent="0.25">
      <c r="A178" s="27">
        <f>IF('Data - Energy &amp; Metals'!A178="",#N/A,'Data - Energy &amp; Metals'!A178)</f>
        <v>40106</v>
      </c>
      <c r="B178" s="7">
        <f>IF(ISBLANK(HLOOKUP(B$2,'Data - Energy &amp; Metals'!$B$2:$AH$1048576,MATCH($A178,'Data - Energy &amp; Metals'!$A$2:$A$1048576,FALSE),FALSE)),#N/A,HLOOKUP(B$2,'Data - Energy &amp; Metals'!$B$2:$AH$1048576,MATCH($A178,'Data - Energy &amp; Metals'!$A$2:$A$1048576,FALSE),FALSE))</f>
        <v>22247</v>
      </c>
      <c r="C178" s="7">
        <f>IF(ISBLANK(HLOOKUP(C$2,'Data - Energy &amp; Metals'!$B$2:$AH$1048576,MATCH($A178,'Data - Energy &amp; Metals'!$A$2:$A$1048576,FALSE),FALSE)),#N/A,HLOOKUP(C$2,'Data - Energy &amp; Metals'!$B$2:$AH$1048576,MATCH($A178,'Data - Energy &amp; Metals'!$A$2:$A$1048576,FALSE),FALSE))</f>
        <v>11496</v>
      </c>
      <c r="D178" s="7">
        <f>IF(ISBLANK(HLOOKUP(D$2,'Data - Energy &amp; Metals'!$B$2:$AH$1048576,MATCH($A178,'Data - Energy &amp; Metals'!$A$2:$A$1048576,FALSE),FALSE)),#N/A,HLOOKUP(D$2,'Data - Energy &amp; Metals'!$B$2:$AH$1048576,MATCH($A178,'Data - Energy &amp; Metals'!$A$2:$A$1048576,FALSE),FALSE))</f>
        <v>686</v>
      </c>
      <c r="E178" s="8">
        <f t="shared" si="2"/>
        <v>0.48590821234323728</v>
      </c>
    </row>
    <row r="179" spans="1:5" x14ac:dyDescent="0.25">
      <c r="A179" s="27">
        <f>IF('Data - Energy &amp; Metals'!A179="",#N/A,'Data - Energy &amp; Metals'!A179)</f>
        <v>40113</v>
      </c>
      <c r="B179" s="7">
        <f>IF(ISBLANK(HLOOKUP(B$2,'Data - Energy &amp; Metals'!$B$2:$AH$1048576,MATCH($A179,'Data - Energy &amp; Metals'!$A$2:$A$1048576,FALSE),FALSE)),#N/A,HLOOKUP(B$2,'Data - Energy &amp; Metals'!$B$2:$AH$1048576,MATCH($A179,'Data - Energy &amp; Metals'!$A$2:$A$1048576,FALSE),FALSE))</f>
        <v>22694</v>
      </c>
      <c r="C179" s="7">
        <f>IF(ISBLANK(HLOOKUP(C$2,'Data - Energy &amp; Metals'!$B$2:$AH$1048576,MATCH($A179,'Data - Energy &amp; Metals'!$A$2:$A$1048576,FALSE),FALSE)),#N/A,HLOOKUP(C$2,'Data - Energy &amp; Metals'!$B$2:$AH$1048576,MATCH($A179,'Data - Energy &amp; Metals'!$A$2:$A$1048576,FALSE),FALSE))</f>
        <v>11807</v>
      </c>
      <c r="D179" s="7">
        <f>IF(ISBLANK(HLOOKUP(D$2,'Data - Energy &amp; Metals'!$B$2:$AH$1048576,MATCH($A179,'Data - Energy &amp; Metals'!$A$2:$A$1048576,FALSE),FALSE)),#N/A,HLOOKUP(D$2,'Data - Energy &amp; Metals'!$B$2:$AH$1048576,MATCH($A179,'Data - Energy &amp; Metals'!$A$2:$A$1048576,FALSE),FALSE))</f>
        <v>762</v>
      </c>
      <c r="E179" s="8">
        <f t="shared" si="2"/>
        <v>0.48669251784612672</v>
      </c>
    </row>
    <row r="180" spans="1:5" x14ac:dyDescent="0.25">
      <c r="A180" s="27">
        <f>IF('Data - Energy &amp; Metals'!A180="",#N/A,'Data - Energy &amp; Metals'!A180)</f>
        <v>40120</v>
      </c>
      <c r="B180" s="7">
        <f>IF(ISBLANK(HLOOKUP(B$2,'Data - Energy &amp; Metals'!$B$2:$AH$1048576,MATCH($A180,'Data - Energy &amp; Metals'!$A$2:$A$1048576,FALSE),FALSE)),#N/A,HLOOKUP(B$2,'Data - Energy &amp; Metals'!$B$2:$AH$1048576,MATCH($A180,'Data - Energy &amp; Metals'!$A$2:$A$1048576,FALSE),FALSE))</f>
        <v>22255</v>
      </c>
      <c r="C180" s="7">
        <f>IF(ISBLANK(HLOOKUP(C$2,'Data - Energy &amp; Metals'!$B$2:$AH$1048576,MATCH($A180,'Data - Energy &amp; Metals'!$A$2:$A$1048576,FALSE),FALSE)),#N/A,HLOOKUP(C$2,'Data - Energy &amp; Metals'!$B$2:$AH$1048576,MATCH($A180,'Data - Energy &amp; Metals'!$A$2:$A$1048576,FALSE),FALSE))</f>
        <v>11417</v>
      </c>
      <c r="D180" s="7">
        <f>IF(ISBLANK(HLOOKUP(D$2,'Data - Energy &amp; Metals'!$B$2:$AH$1048576,MATCH($A180,'Data - Energy &amp; Metals'!$A$2:$A$1048576,FALSE),FALSE)),#N/A,HLOOKUP(D$2,'Data - Energy &amp; Metals'!$B$2:$AH$1048576,MATCH($A180,'Data - Energy &amp; Metals'!$A$2:$A$1048576,FALSE),FALSE))</f>
        <v>800</v>
      </c>
      <c r="E180" s="8">
        <f t="shared" si="2"/>
        <v>0.47706133453156596</v>
      </c>
    </row>
    <row r="181" spans="1:5" x14ac:dyDescent="0.25">
      <c r="A181" s="27">
        <f>IF('Data - Energy &amp; Metals'!A181="",#N/A,'Data - Energy &amp; Metals'!A181)</f>
        <v>40126</v>
      </c>
      <c r="B181" s="7">
        <f>IF(ISBLANK(HLOOKUP(B$2,'Data - Energy &amp; Metals'!$B$2:$AH$1048576,MATCH($A181,'Data - Energy &amp; Metals'!$A$2:$A$1048576,FALSE),FALSE)),#N/A,HLOOKUP(B$2,'Data - Energy &amp; Metals'!$B$2:$AH$1048576,MATCH($A181,'Data - Energy &amp; Metals'!$A$2:$A$1048576,FALSE),FALSE))</f>
        <v>22507</v>
      </c>
      <c r="C181" s="7">
        <f>IF(ISBLANK(HLOOKUP(C$2,'Data - Energy &amp; Metals'!$B$2:$AH$1048576,MATCH($A181,'Data - Energy &amp; Metals'!$A$2:$A$1048576,FALSE),FALSE)),#N/A,HLOOKUP(C$2,'Data - Energy &amp; Metals'!$B$2:$AH$1048576,MATCH($A181,'Data - Energy &amp; Metals'!$A$2:$A$1048576,FALSE),FALSE))</f>
        <v>11357</v>
      </c>
      <c r="D181" s="7">
        <f>IF(ISBLANK(HLOOKUP(D$2,'Data - Energy &amp; Metals'!$B$2:$AH$1048576,MATCH($A181,'Data - Energy &amp; Metals'!$A$2:$A$1048576,FALSE),FALSE)),#N/A,HLOOKUP(D$2,'Data - Energy &amp; Metals'!$B$2:$AH$1048576,MATCH($A181,'Data - Energy &amp; Metals'!$A$2:$A$1048576,FALSE),FALSE))</f>
        <v>676</v>
      </c>
      <c r="E181" s="8">
        <f t="shared" si="2"/>
        <v>0.47456346914293329</v>
      </c>
    </row>
    <row r="182" spans="1:5" x14ac:dyDescent="0.25">
      <c r="A182" s="27">
        <f>IF('Data - Energy &amp; Metals'!A182="",#N/A,'Data - Energy &amp; Metals'!A182)</f>
        <v>40134</v>
      </c>
      <c r="B182" s="7">
        <f>IF(ISBLANK(HLOOKUP(B$2,'Data - Energy &amp; Metals'!$B$2:$AH$1048576,MATCH($A182,'Data - Energy &amp; Metals'!$A$2:$A$1048576,FALSE),FALSE)),#N/A,HLOOKUP(B$2,'Data - Energy &amp; Metals'!$B$2:$AH$1048576,MATCH($A182,'Data - Energy &amp; Metals'!$A$2:$A$1048576,FALSE),FALSE))</f>
        <v>22534</v>
      </c>
      <c r="C182" s="7">
        <f>IF(ISBLANK(HLOOKUP(C$2,'Data - Energy &amp; Metals'!$B$2:$AH$1048576,MATCH($A182,'Data - Energy &amp; Metals'!$A$2:$A$1048576,FALSE),FALSE)),#N/A,HLOOKUP(C$2,'Data - Energy &amp; Metals'!$B$2:$AH$1048576,MATCH($A182,'Data - Energy &amp; Metals'!$A$2:$A$1048576,FALSE),FALSE))</f>
        <v>11430</v>
      </c>
      <c r="D182" s="7">
        <f>IF(ISBLANK(HLOOKUP(D$2,'Data - Energy &amp; Metals'!$B$2:$AH$1048576,MATCH($A182,'Data - Energy &amp; Metals'!$A$2:$A$1048576,FALSE),FALSE)),#N/A,HLOOKUP(D$2,'Data - Energy &amp; Metals'!$B$2:$AH$1048576,MATCH($A182,'Data - Energy &amp; Metals'!$A$2:$A$1048576,FALSE),FALSE))</f>
        <v>801</v>
      </c>
      <c r="E182" s="8">
        <f t="shared" si="2"/>
        <v>0.47168722818851511</v>
      </c>
    </row>
    <row r="183" spans="1:5" x14ac:dyDescent="0.25">
      <c r="A183" s="27">
        <f>IF('Data - Energy &amp; Metals'!A183="",#N/A,'Data - Energy &amp; Metals'!A183)</f>
        <v>40141</v>
      </c>
      <c r="B183" s="7">
        <f>IF(ISBLANK(HLOOKUP(B$2,'Data - Energy &amp; Metals'!$B$2:$AH$1048576,MATCH($A183,'Data - Energy &amp; Metals'!$A$2:$A$1048576,FALSE),FALSE)),#N/A,HLOOKUP(B$2,'Data - Energy &amp; Metals'!$B$2:$AH$1048576,MATCH($A183,'Data - Energy &amp; Metals'!$A$2:$A$1048576,FALSE),FALSE))</f>
        <v>22916</v>
      </c>
      <c r="C183" s="7">
        <f>IF(ISBLANK(HLOOKUP(C$2,'Data - Energy &amp; Metals'!$B$2:$AH$1048576,MATCH($A183,'Data - Energy &amp; Metals'!$A$2:$A$1048576,FALSE),FALSE)),#N/A,HLOOKUP(C$2,'Data - Energy &amp; Metals'!$B$2:$AH$1048576,MATCH($A183,'Data - Energy &amp; Metals'!$A$2:$A$1048576,FALSE),FALSE))</f>
        <v>11469</v>
      </c>
      <c r="D183" s="7">
        <f>IF(ISBLANK(HLOOKUP(D$2,'Data - Energy &amp; Metals'!$B$2:$AH$1048576,MATCH($A183,'Data - Energy &amp; Metals'!$A$2:$A$1048576,FALSE),FALSE)),#N/A,HLOOKUP(D$2,'Data - Energy &amp; Metals'!$B$2:$AH$1048576,MATCH($A183,'Data - Energy &amp; Metals'!$A$2:$A$1048576,FALSE),FALSE))</f>
        <v>748</v>
      </c>
      <c r="E183" s="8">
        <f t="shared" si="2"/>
        <v>0.46783906440914647</v>
      </c>
    </row>
    <row r="184" spans="1:5" x14ac:dyDescent="0.25">
      <c r="A184" s="27">
        <f>IF('Data - Energy &amp; Metals'!A184="",#N/A,'Data - Energy &amp; Metals'!A184)</f>
        <v>40148</v>
      </c>
      <c r="B184" s="7">
        <f>IF(ISBLANK(HLOOKUP(B$2,'Data - Energy &amp; Metals'!$B$2:$AH$1048576,MATCH($A184,'Data - Energy &amp; Metals'!$A$2:$A$1048576,FALSE),FALSE)),#N/A,HLOOKUP(B$2,'Data - Energy &amp; Metals'!$B$2:$AH$1048576,MATCH($A184,'Data - Energy &amp; Metals'!$A$2:$A$1048576,FALSE),FALSE))</f>
        <v>23271</v>
      </c>
      <c r="C184" s="7">
        <f>IF(ISBLANK(HLOOKUP(C$2,'Data - Energy &amp; Metals'!$B$2:$AH$1048576,MATCH($A184,'Data - Energy &amp; Metals'!$A$2:$A$1048576,FALSE),FALSE)),#N/A,HLOOKUP(C$2,'Data - Energy &amp; Metals'!$B$2:$AH$1048576,MATCH($A184,'Data - Energy &amp; Metals'!$A$2:$A$1048576,FALSE),FALSE))</f>
        <v>12040</v>
      </c>
      <c r="D184" s="7">
        <f>IF(ISBLANK(HLOOKUP(D$2,'Data - Energy &amp; Metals'!$B$2:$AH$1048576,MATCH($A184,'Data - Energy &amp; Metals'!$A$2:$A$1048576,FALSE),FALSE)),#N/A,HLOOKUP(D$2,'Data - Energy &amp; Metals'!$B$2:$AH$1048576,MATCH($A184,'Data - Energy &amp; Metals'!$A$2:$A$1048576,FALSE),FALSE))</f>
        <v>727</v>
      </c>
      <c r="E184" s="8">
        <f t="shared" si="2"/>
        <v>0.48614154956813199</v>
      </c>
    </row>
    <row r="185" spans="1:5" x14ac:dyDescent="0.25">
      <c r="A185" s="27">
        <f>IF('Data - Energy &amp; Metals'!A185="",#N/A,'Data - Energy &amp; Metals'!A185)</f>
        <v>40155</v>
      </c>
      <c r="B185" s="7">
        <f>IF(ISBLANK(HLOOKUP(B$2,'Data - Energy &amp; Metals'!$B$2:$AH$1048576,MATCH($A185,'Data - Energy &amp; Metals'!$A$2:$A$1048576,FALSE),FALSE)),#N/A,HLOOKUP(B$2,'Data - Energy &amp; Metals'!$B$2:$AH$1048576,MATCH($A185,'Data - Energy &amp; Metals'!$A$2:$A$1048576,FALSE),FALSE))</f>
        <v>22904</v>
      </c>
      <c r="C185" s="7">
        <f>IF(ISBLANK(HLOOKUP(C$2,'Data - Energy &amp; Metals'!$B$2:$AH$1048576,MATCH($A185,'Data - Energy &amp; Metals'!$A$2:$A$1048576,FALSE),FALSE)),#N/A,HLOOKUP(C$2,'Data - Energy &amp; Metals'!$B$2:$AH$1048576,MATCH($A185,'Data - Energy &amp; Metals'!$A$2:$A$1048576,FALSE),FALSE))</f>
        <v>12151</v>
      </c>
      <c r="D185" s="7">
        <f>IF(ISBLANK(HLOOKUP(D$2,'Data - Energy &amp; Metals'!$B$2:$AH$1048576,MATCH($A185,'Data - Energy &amp; Metals'!$A$2:$A$1048576,FALSE),FALSE)),#N/A,HLOOKUP(D$2,'Data - Energy &amp; Metals'!$B$2:$AH$1048576,MATCH($A185,'Data - Energy &amp; Metals'!$A$2:$A$1048576,FALSE),FALSE))</f>
        <v>846</v>
      </c>
      <c r="E185" s="8">
        <f t="shared" si="2"/>
        <v>0.49358190709046457</v>
      </c>
    </row>
    <row r="186" spans="1:5" x14ac:dyDescent="0.25">
      <c r="A186" s="27">
        <f>IF('Data - Energy &amp; Metals'!A186="",#N/A,'Data - Energy &amp; Metals'!A186)</f>
        <v>40162</v>
      </c>
      <c r="B186" s="7">
        <f>IF(ISBLANK(HLOOKUP(B$2,'Data - Energy &amp; Metals'!$B$2:$AH$1048576,MATCH($A186,'Data - Energy &amp; Metals'!$A$2:$A$1048576,FALSE),FALSE)),#N/A,HLOOKUP(B$2,'Data - Energy &amp; Metals'!$B$2:$AH$1048576,MATCH($A186,'Data - Energy &amp; Metals'!$A$2:$A$1048576,FALSE),FALSE))</f>
        <v>22380</v>
      </c>
      <c r="C186" s="7">
        <f>IF(ISBLANK(HLOOKUP(C$2,'Data - Energy &amp; Metals'!$B$2:$AH$1048576,MATCH($A186,'Data - Energy &amp; Metals'!$A$2:$A$1048576,FALSE),FALSE)),#N/A,HLOOKUP(C$2,'Data - Energy &amp; Metals'!$B$2:$AH$1048576,MATCH($A186,'Data - Energy &amp; Metals'!$A$2:$A$1048576,FALSE),FALSE))</f>
        <v>12526</v>
      </c>
      <c r="D186" s="7">
        <f>IF(ISBLANK(HLOOKUP(D$2,'Data - Energy &amp; Metals'!$B$2:$AH$1048576,MATCH($A186,'Data - Energy &amp; Metals'!$A$2:$A$1048576,FALSE),FALSE)),#N/A,HLOOKUP(D$2,'Data - Energy &amp; Metals'!$B$2:$AH$1048576,MATCH($A186,'Data - Energy &amp; Metals'!$A$2:$A$1048576,FALSE),FALSE))</f>
        <v>869</v>
      </c>
      <c r="E186" s="8">
        <f t="shared" si="2"/>
        <v>0.52086684539767647</v>
      </c>
    </row>
    <row r="187" spans="1:5" x14ac:dyDescent="0.25">
      <c r="A187" s="27">
        <f>IF('Data - Energy &amp; Metals'!A187="",#N/A,'Data - Energy &amp; Metals'!A187)</f>
        <v>40169</v>
      </c>
      <c r="B187" s="7">
        <f>IF(ISBLANK(HLOOKUP(B$2,'Data - Energy &amp; Metals'!$B$2:$AH$1048576,MATCH($A187,'Data - Energy &amp; Metals'!$A$2:$A$1048576,FALSE),FALSE)),#N/A,HLOOKUP(B$2,'Data - Energy &amp; Metals'!$B$2:$AH$1048576,MATCH($A187,'Data - Energy &amp; Metals'!$A$2:$A$1048576,FALSE),FALSE))</f>
        <v>22351</v>
      </c>
      <c r="C187" s="7">
        <f>IF(ISBLANK(HLOOKUP(C$2,'Data - Energy &amp; Metals'!$B$2:$AH$1048576,MATCH($A187,'Data - Energy &amp; Metals'!$A$2:$A$1048576,FALSE),FALSE)),#N/A,HLOOKUP(C$2,'Data - Energy &amp; Metals'!$B$2:$AH$1048576,MATCH($A187,'Data - Energy &amp; Metals'!$A$2:$A$1048576,FALSE),FALSE))</f>
        <v>12753</v>
      </c>
      <c r="D187" s="7">
        <f>IF(ISBLANK(HLOOKUP(D$2,'Data - Energy &amp; Metals'!$B$2:$AH$1048576,MATCH($A187,'Data - Energy &amp; Metals'!$A$2:$A$1048576,FALSE),FALSE)),#N/A,HLOOKUP(D$2,'Data - Energy &amp; Metals'!$B$2:$AH$1048576,MATCH($A187,'Data - Energy &amp; Metals'!$A$2:$A$1048576,FALSE),FALSE))</f>
        <v>726</v>
      </c>
      <c r="E187" s="8">
        <f t="shared" si="2"/>
        <v>0.53809672945282094</v>
      </c>
    </row>
    <row r="188" spans="1:5" x14ac:dyDescent="0.25">
      <c r="A188" s="27">
        <f>IF('Data - Energy &amp; Metals'!A188="",#N/A,'Data - Energy &amp; Metals'!A188)</f>
        <v>40176</v>
      </c>
      <c r="B188" s="7">
        <f>IF(ISBLANK(HLOOKUP(B$2,'Data - Energy &amp; Metals'!$B$2:$AH$1048576,MATCH($A188,'Data - Energy &amp; Metals'!$A$2:$A$1048576,FALSE),FALSE)),#N/A,HLOOKUP(B$2,'Data - Energy &amp; Metals'!$B$2:$AH$1048576,MATCH($A188,'Data - Energy &amp; Metals'!$A$2:$A$1048576,FALSE),FALSE))</f>
        <v>22402</v>
      </c>
      <c r="C188" s="7">
        <f>IF(ISBLANK(HLOOKUP(C$2,'Data - Energy &amp; Metals'!$B$2:$AH$1048576,MATCH($A188,'Data - Energy &amp; Metals'!$A$2:$A$1048576,FALSE),FALSE)),#N/A,HLOOKUP(C$2,'Data - Energy &amp; Metals'!$B$2:$AH$1048576,MATCH($A188,'Data - Energy &amp; Metals'!$A$2:$A$1048576,FALSE),FALSE))</f>
        <v>12414</v>
      </c>
      <c r="D188" s="7">
        <f>IF(ISBLANK(HLOOKUP(D$2,'Data - Energy &amp; Metals'!$B$2:$AH$1048576,MATCH($A188,'Data - Energy &amp; Metals'!$A$2:$A$1048576,FALSE),FALSE)),#N/A,HLOOKUP(D$2,'Data - Energy &amp; Metals'!$B$2:$AH$1048576,MATCH($A188,'Data - Energy &amp; Metals'!$A$2:$A$1048576,FALSE),FALSE))</f>
        <v>788</v>
      </c>
      <c r="E188" s="8">
        <f t="shared" si="2"/>
        <v>0.5189715203999643</v>
      </c>
    </row>
    <row r="189" spans="1:5" x14ac:dyDescent="0.25">
      <c r="A189" s="27">
        <f>IF('Data - Energy &amp; Metals'!A189="",#N/A,'Data - Energy &amp; Metals'!A189)</f>
        <v>40183</v>
      </c>
      <c r="B189" s="7">
        <f>IF(ISBLANK(HLOOKUP(B$2,'Data - Energy &amp; Metals'!$B$2:$AH$1048576,MATCH($A189,'Data - Energy &amp; Metals'!$A$2:$A$1048576,FALSE),FALSE)),#N/A,HLOOKUP(B$2,'Data - Energy &amp; Metals'!$B$2:$AH$1048576,MATCH($A189,'Data - Energy &amp; Metals'!$A$2:$A$1048576,FALSE),FALSE))</f>
        <v>23379</v>
      </c>
      <c r="C189" s="7">
        <f>IF(ISBLANK(HLOOKUP(C$2,'Data - Energy &amp; Metals'!$B$2:$AH$1048576,MATCH($A189,'Data - Energy &amp; Metals'!$A$2:$A$1048576,FALSE),FALSE)),#N/A,HLOOKUP(C$2,'Data - Energy &amp; Metals'!$B$2:$AH$1048576,MATCH($A189,'Data - Energy &amp; Metals'!$A$2:$A$1048576,FALSE),FALSE))</f>
        <v>12401</v>
      </c>
      <c r="D189" s="7">
        <f>IF(ISBLANK(HLOOKUP(D$2,'Data - Energy &amp; Metals'!$B$2:$AH$1048576,MATCH($A189,'Data - Energy &amp; Metals'!$A$2:$A$1048576,FALSE),FALSE)),#N/A,HLOOKUP(D$2,'Data - Energy &amp; Metals'!$B$2:$AH$1048576,MATCH($A189,'Data - Energy &amp; Metals'!$A$2:$A$1048576,FALSE),FALSE))</f>
        <v>844</v>
      </c>
      <c r="E189" s="8">
        <f t="shared" si="2"/>
        <v>0.49433252063817956</v>
      </c>
    </row>
    <row r="190" spans="1:5" x14ac:dyDescent="0.25">
      <c r="A190" s="27">
        <f>IF('Data - Energy &amp; Metals'!A190="",#N/A,'Data - Energy &amp; Metals'!A190)</f>
        <v>40190</v>
      </c>
      <c r="B190" s="7">
        <f>IF(ISBLANK(HLOOKUP(B$2,'Data - Energy &amp; Metals'!$B$2:$AH$1048576,MATCH($A190,'Data - Energy &amp; Metals'!$A$2:$A$1048576,FALSE),FALSE)),#N/A,HLOOKUP(B$2,'Data - Energy &amp; Metals'!$B$2:$AH$1048576,MATCH($A190,'Data - Energy &amp; Metals'!$A$2:$A$1048576,FALSE),FALSE))</f>
        <v>23437</v>
      </c>
      <c r="C190" s="7">
        <f>IF(ISBLANK(HLOOKUP(C$2,'Data - Energy &amp; Metals'!$B$2:$AH$1048576,MATCH($A190,'Data - Energy &amp; Metals'!$A$2:$A$1048576,FALSE),FALSE)),#N/A,HLOOKUP(C$2,'Data - Energy &amp; Metals'!$B$2:$AH$1048576,MATCH($A190,'Data - Energy &amp; Metals'!$A$2:$A$1048576,FALSE),FALSE))</f>
        <v>11866</v>
      </c>
      <c r="D190" s="7">
        <f>IF(ISBLANK(HLOOKUP(D$2,'Data - Energy &amp; Metals'!$B$2:$AH$1048576,MATCH($A190,'Data - Energy &amp; Metals'!$A$2:$A$1048576,FALSE),FALSE)),#N/A,HLOOKUP(D$2,'Data - Energy &amp; Metals'!$B$2:$AH$1048576,MATCH($A190,'Data - Energy &amp; Metals'!$A$2:$A$1048576,FALSE),FALSE))</f>
        <v>1048</v>
      </c>
      <c r="E190" s="8">
        <f t="shared" si="2"/>
        <v>0.46157784699406923</v>
      </c>
    </row>
    <row r="191" spans="1:5" x14ac:dyDescent="0.25">
      <c r="A191" s="27">
        <f>IF('Data - Energy &amp; Metals'!A191="",#N/A,'Data - Energy &amp; Metals'!A191)</f>
        <v>40197</v>
      </c>
      <c r="B191" s="7">
        <f>IF(ISBLANK(HLOOKUP(B$2,'Data - Energy &amp; Metals'!$B$2:$AH$1048576,MATCH($A191,'Data - Energy &amp; Metals'!$A$2:$A$1048576,FALSE),FALSE)),#N/A,HLOOKUP(B$2,'Data - Energy &amp; Metals'!$B$2:$AH$1048576,MATCH($A191,'Data - Energy &amp; Metals'!$A$2:$A$1048576,FALSE),FALSE))</f>
        <v>23262</v>
      </c>
      <c r="C191" s="7">
        <f>IF(ISBLANK(HLOOKUP(C$2,'Data - Energy &amp; Metals'!$B$2:$AH$1048576,MATCH($A191,'Data - Energy &amp; Metals'!$A$2:$A$1048576,FALSE),FALSE)),#N/A,HLOOKUP(C$2,'Data - Energy &amp; Metals'!$B$2:$AH$1048576,MATCH($A191,'Data - Energy &amp; Metals'!$A$2:$A$1048576,FALSE),FALSE))</f>
        <v>11862</v>
      </c>
      <c r="D191" s="7">
        <f>IF(ISBLANK(HLOOKUP(D$2,'Data - Energy &amp; Metals'!$B$2:$AH$1048576,MATCH($A191,'Data - Energy &amp; Metals'!$A$2:$A$1048576,FALSE),FALSE)),#N/A,HLOOKUP(D$2,'Data - Energy &amp; Metals'!$B$2:$AH$1048576,MATCH($A191,'Data - Energy &amp; Metals'!$A$2:$A$1048576,FALSE),FALSE))</f>
        <v>1229</v>
      </c>
      <c r="E191" s="8">
        <f t="shared" si="2"/>
        <v>0.4570974120883845</v>
      </c>
    </row>
    <row r="192" spans="1:5" x14ac:dyDescent="0.25">
      <c r="A192" s="27">
        <f>IF('Data - Energy &amp; Metals'!A192="",#N/A,'Data - Energy &amp; Metals'!A192)</f>
        <v>40204</v>
      </c>
      <c r="B192" s="7">
        <f>IF(ISBLANK(HLOOKUP(B$2,'Data - Energy &amp; Metals'!$B$2:$AH$1048576,MATCH($A192,'Data - Energy &amp; Metals'!$A$2:$A$1048576,FALSE),FALSE)),#N/A,HLOOKUP(B$2,'Data - Energy &amp; Metals'!$B$2:$AH$1048576,MATCH($A192,'Data - Energy &amp; Metals'!$A$2:$A$1048576,FALSE),FALSE))</f>
        <v>23354</v>
      </c>
      <c r="C192" s="7">
        <f>IF(ISBLANK(HLOOKUP(C$2,'Data - Energy &amp; Metals'!$B$2:$AH$1048576,MATCH($A192,'Data - Energy &amp; Metals'!$A$2:$A$1048576,FALSE),FALSE)),#N/A,HLOOKUP(C$2,'Data - Energy &amp; Metals'!$B$2:$AH$1048576,MATCH($A192,'Data - Energy &amp; Metals'!$A$2:$A$1048576,FALSE),FALSE))</f>
        <v>12129</v>
      </c>
      <c r="D192" s="7">
        <f>IF(ISBLANK(HLOOKUP(D$2,'Data - Energy &amp; Metals'!$B$2:$AH$1048576,MATCH($A192,'Data - Energy &amp; Metals'!$A$2:$A$1048576,FALSE),FALSE)),#N/A,HLOOKUP(D$2,'Data - Energy &amp; Metals'!$B$2:$AH$1048576,MATCH($A192,'Data - Energy &amp; Metals'!$A$2:$A$1048576,FALSE),FALSE))</f>
        <v>1478</v>
      </c>
      <c r="E192" s="8">
        <f t="shared" si="2"/>
        <v>0.45606748308640915</v>
      </c>
    </row>
    <row r="193" spans="1:5" x14ac:dyDescent="0.25">
      <c r="A193" s="27">
        <f>IF('Data - Energy &amp; Metals'!A193="",#N/A,'Data - Energy &amp; Metals'!A193)</f>
        <v>40211</v>
      </c>
      <c r="B193" s="7">
        <f>IF(ISBLANK(HLOOKUP(B$2,'Data - Energy &amp; Metals'!$B$2:$AH$1048576,MATCH($A193,'Data - Energy &amp; Metals'!$A$2:$A$1048576,FALSE),FALSE)),#N/A,HLOOKUP(B$2,'Data - Energy &amp; Metals'!$B$2:$AH$1048576,MATCH($A193,'Data - Energy &amp; Metals'!$A$2:$A$1048576,FALSE),FALSE))</f>
        <v>23024</v>
      </c>
      <c r="C193" s="7">
        <f>IF(ISBLANK(HLOOKUP(C$2,'Data - Energy &amp; Metals'!$B$2:$AH$1048576,MATCH($A193,'Data - Energy &amp; Metals'!$A$2:$A$1048576,FALSE),FALSE)),#N/A,HLOOKUP(C$2,'Data - Energy &amp; Metals'!$B$2:$AH$1048576,MATCH($A193,'Data - Energy &amp; Metals'!$A$2:$A$1048576,FALSE),FALSE))</f>
        <v>12450</v>
      </c>
      <c r="D193" s="7">
        <f>IF(ISBLANK(HLOOKUP(D$2,'Data - Energy &amp; Metals'!$B$2:$AH$1048576,MATCH($A193,'Data - Energy &amp; Metals'!$A$2:$A$1048576,FALSE),FALSE)),#N/A,HLOOKUP(D$2,'Data - Energy &amp; Metals'!$B$2:$AH$1048576,MATCH($A193,'Data - Energy &amp; Metals'!$A$2:$A$1048576,FALSE),FALSE))</f>
        <v>1631</v>
      </c>
      <c r="E193" s="8">
        <f t="shared" si="2"/>
        <v>0.46990097289784571</v>
      </c>
    </row>
    <row r="194" spans="1:5" x14ac:dyDescent="0.25">
      <c r="A194" s="27">
        <f>IF('Data - Energy &amp; Metals'!A194="",#N/A,'Data - Energy &amp; Metals'!A194)</f>
        <v>40218</v>
      </c>
      <c r="B194" s="7">
        <f>IF(ISBLANK(HLOOKUP(B$2,'Data - Energy &amp; Metals'!$B$2:$AH$1048576,MATCH($A194,'Data - Energy &amp; Metals'!$A$2:$A$1048576,FALSE),FALSE)),#N/A,HLOOKUP(B$2,'Data - Energy &amp; Metals'!$B$2:$AH$1048576,MATCH($A194,'Data - Energy &amp; Metals'!$A$2:$A$1048576,FALSE),FALSE))</f>
        <v>22095</v>
      </c>
      <c r="C194" s="7">
        <f>IF(ISBLANK(HLOOKUP(C$2,'Data - Energy &amp; Metals'!$B$2:$AH$1048576,MATCH($A194,'Data - Energy &amp; Metals'!$A$2:$A$1048576,FALSE),FALSE)),#N/A,HLOOKUP(C$2,'Data - Energy &amp; Metals'!$B$2:$AH$1048576,MATCH($A194,'Data - Energy &amp; Metals'!$A$2:$A$1048576,FALSE),FALSE))</f>
        <v>12310</v>
      </c>
      <c r="D194" s="7">
        <f>IF(ISBLANK(HLOOKUP(D$2,'Data - Energy &amp; Metals'!$B$2:$AH$1048576,MATCH($A194,'Data - Energy &amp; Metals'!$A$2:$A$1048576,FALSE),FALSE)),#N/A,HLOOKUP(D$2,'Data - Energy &amp; Metals'!$B$2:$AH$1048576,MATCH($A194,'Data - Energy &amp; Metals'!$A$2:$A$1048576,FALSE),FALSE))</f>
        <v>1893</v>
      </c>
      <c r="E194" s="8">
        <f t="shared" si="2"/>
        <v>0.47146413215659649</v>
      </c>
    </row>
    <row r="195" spans="1:5" x14ac:dyDescent="0.25">
      <c r="A195" s="27">
        <f>IF('Data - Energy &amp; Metals'!A195="",#N/A,'Data - Energy &amp; Metals'!A195)</f>
        <v>40225</v>
      </c>
      <c r="B195" s="7">
        <f>IF(ISBLANK(HLOOKUP(B$2,'Data - Energy &amp; Metals'!$B$2:$AH$1048576,MATCH($A195,'Data - Energy &amp; Metals'!$A$2:$A$1048576,FALSE),FALSE)),#N/A,HLOOKUP(B$2,'Data - Energy &amp; Metals'!$B$2:$AH$1048576,MATCH($A195,'Data - Energy &amp; Metals'!$A$2:$A$1048576,FALSE),FALSE))</f>
        <v>22813</v>
      </c>
      <c r="C195" s="7">
        <f>IF(ISBLANK(HLOOKUP(C$2,'Data - Energy &amp; Metals'!$B$2:$AH$1048576,MATCH($A195,'Data - Energy &amp; Metals'!$A$2:$A$1048576,FALSE),FALSE)),#N/A,HLOOKUP(C$2,'Data - Energy &amp; Metals'!$B$2:$AH$1048576,MATCH($A195,'Data - Energy &amp; Metals'!$A$2:$A$1048576,FALSE),FALSE))</f>
        <v>12788</v>
      </c>
      <c r="D195" s="7">
        <f>IF(ISBLANK(HLOOKUP(D$2,'Data - Energy &amp; Metals'!$B$2:$AH$1048576,MATCH($A195,'Data - Energy &amp; Metals'!$A$2:$A$1048576,FALSE),FALSE)),#N/A,HLOOKUP(D$2,'Data - Energy &amp; Metals'!$B$2:$AH$1048576,MATCH($A195,'Data - Energy &amp; Metals'!$A$2:$A$1048576,FALSE),FALSE))</f>
        <v>1943</v>
      </c>
      <c r="E195" s="8">
        <f t="shared" si="2"/>
        <v>0.47538684083636523</v>
      </c>
    </row>
    <row r="196" spans="1:5" x14ac:dyDescent="0.25">
      <c r="A196" s="27">
        <f>IF('Data - Energy &amp; Metals'!A196="",#N/A,'Data - Energy &amp; Metals'!A196)</f>
        <v>40232</v>
      </c>
      <c r="B196" s="7">
        <f>IF(ISBLANK(HLOOKUP(B$2,'Data - Energy &amp; Metals'!$B$2:$AH$1048576,MATCH($A196,'Data - Energy &amp; Metals'!$A$2:$A$1048576,FALSE),FALSE)),#N/A,HLOOKUP(B$2,'Data - Energy &amp; Metals'!$B$2:$AH$1048576,MATCH($A196,'Data - Energy &amp; Metals'!$A$2:$A$1048576,FALSE),FALSE))</f>
        <v>23459</v>
      </c>
      <c r="C196" s="7">
        <f>IF(ISBLANK(HLOOKUP(C$2,'Data - Energy &amp; Metals'!$B$2:$AH$1048576,MATCH($A196,'Data - Energy &amp; Metals'!$A$2:$A$1048576,FALSE),FALSE)),#N/A,HLOOKUP(C$2,'Data - Energy &amp; Metals'!$B$2:$AH$1048576,MATCH($A196,'Data - Energy &amp; Metals'!$A$2:$A$1048576,FALSE),FALSE))</f>
        <v>12800</v>
      </c>
      <c r="D196" s="7">
        <f>IF(ISBLANK(HLOOKUP(D$2,'Data - Energy &amp; Metals'!$B$2:$AH$1048576,MATCH($A196,'Data - Energy &amp; Metals'!$A$2:$A$1048576,FALSE),FALSE)),#N/A,HLOOKUP(D$2,'Data - Energy &amp; Metals'!$B$2:$AH$1048576,MATCH($A196,'Data - Energy &amp; Metals'!$A$2:$A$1048576,FALSE),FALSE))</f>
        <v>1934</v>
      </c>
      <c r="E196" s="8">
        <f t="shared" ref="E196:E259" si="3">(C196-D196)/B196</f>
        <v>0.46319109936484931</v>
      </c>
    </row>
    <row r="197" spans="1:5" x14ac:dyDescent="0.25">
      <c r="A197" s="27">
        <f>IF('Data - Energy &amp; Metals'!A197="",#N/A,'Data - Energy &amp; Metals'!A197)</f>
        <v>40239</v>
      </c>
      <c r="B197" s="7">
        <f>IF(ISBLANK(HLOOKUP(B$2,'Data - Energy &amp; Metals'!$B$2:$AH$1048576,MATCH($A197,'Data - Energy &amp; Metals'!$A$2:$A$1048576,FALSE),FALSE)),#N/A,HLOOKUP(B$2,'Data - Energy &amp; Metals'!$B$2:$AH$1048576,MATCH($A197,'Data - Energy &amp; Metals'!$A$2:$A$1048576,FALSE),FALSE))</f>
        <v>21597</v>
      </c>
      <c r="C197" s="7">
        <f>IF(ISBLANK(HLOOKUP(C$2,'Data - Energy &amp; Metals'!$B$2:$AH$1048576,MATCH($A197,'Data - Energy &amp; Metals'!$A$2:$A$1048576,FALSE),FALSE)),#N/A,HLOOKUP(C$2,'Data - Energy &amp; Metals'!$B$2:$AH$1048576,MATCH($A197,'Data - Energy &amp; Metals'!$A$2:$A$1048576,FALSE),FALSE))</f>
        <v>12201</v>
      </c>
      <c r="D197" s="7">
        <f>IF(ISBLANK(HLOOKUP(D$2,'Data - Energy &amp; Metals'!$B$2:$AH$1048576,MATCH($A197,'Data - Energy &amp; Metals'!$A$2:$A$1048576,FALSE),FALSE)),#N/A,HLOOKUP(D$2,'Data - Energy &amp; Metals'!$B$2:$AH$1048576,MATCH($A197,'Data - Energy &amp; Metals'!$A$2:$A$1048576,FALSE),FALSE))</f>
        <v>2088</v>
      </c>
      <c r="E197" s="8">
        <f t="shared" si="3"/>
        <v>0.46825948048340049</v>
      </c>
    </row>
    <row r="198" spans="1:5" x14ac:dyDescent="0.25">
      <c r="A198" s="27">
        <f>IF('Data - Energy &amp; Metals'!A198="",#N/A,'Data - Energy &amp; Metals'!A198)</f>
        <v>40246</v>
      </c>
      <c r="B198" s="7">
        <f>IF(ISBLANK(HLOOKUP(B$2,'Data - Energy &amp; Metals'!$B$2:$AH$1048576,MATCH($A198,'Data - Energy &amp; Metals'!$A$2:$A$1048576,FALSE),FALSE)),#N/A,HLOOKUP(B$2,'Data - Energy &amp; Metals'!$B$2:$AH$1048576,MATCH($A198,'Data - Energy &amp; Metals'!$A$2:$A$1048576,FALSE),FALSE))</f>
        <v>22195</v>
      </c>
      <c r="C198" s="7">
        <f>IF(ISBLANK(HLOOKUP(C$2,'Data - Energy &amp; Metals'!$B$2:$AH$1048576,MATCH($A198,'Data - Energy &amp; Metals'!$A$2:$A$1048576,FALSE),FALSE)),#N/A,HLOOKUP(C$2,'Data - Energy &amp; Metals'!$B$2:$AH$1048576,MATCH($A198,'Data - Energy &amp; Metals'!$A$2:$A$1048576,FALSE),FALSE))</f>
        <v>12221</v>
      </c>
      <c r="D198" s="7">
        <f>IF(ISBLANK(HLOOKUP(D$2,'Data - Energy &amp; Metals'!$B$2:$AH$1048576,MATCH($A198,'Data - Energy &amp; Metals'!$A$2:$A$1048576,FALSE),FALSE)),#N/A,HLOOKUP(D$2,'Data - Energy &amp; Metals'!$B$2:$AH$1048576,MATCH($A198,'Data - Energy &amp; Metals'!$A$2:$A$1048576,FALSE),FALSE))</f>
        <v>2035</v>
      </c>
      <c r="E198" s="8">
        <f t="shared" si="3"/>
        <v>0.45893219193512053</v>
      </c>
    </row>
    <row r="199" spans="1:5" x14ac:dyDescent="0.25">
      <c r="A199" s="27">
        <f>IF('Data - Energy &amp; Metals'!A199="",#N/A,'Data - Energy &amp; Metals'!A199)</f>
        <v>40253</v>
      </c>
      <c r="B199" s="7">
        <f>IF(ISBLANK(HLOOKUP(B$2,'Data - Energy &amp; Metals'!$B$2:$AH$1048576,MATCH($A199,'Data - Energy &amp; Metals'!$A$2:$A$1048576,FALSE),FALSE)),#N/A,HLOOKUP(B$2,'Data - Energy &amp; Metals'!$B$2:$AH$1048576,MATCH($A199,'Data - Energy &amp; Metals'!$A$2:$A$1048576,FALSE),FALSE))</f>
        <v>23409</v>
      </c>
      <c r="C199" s="7">
        <f>IF(ISBLANK(HLOOKUP(C$2,'Data - Energy &amp; Metals'!$B$2:$AH$1048576,MATCH($A199,'Data - Energy &amp; Metals'!$A$2:$A$1048576,FALSE),FALSE)),#N/A,HLOOKUP(C$2,'Data - Energy &amp; Metals'!$B$2:$AH$1048576,MATCH($A199,'Data - Energy &amp; Metals'!$A$2:$A$1048576,FALSE),FALSE))</f>
        <v>11993</v>
      </c>
      <c r="D199" s="7">
        <f>IF(ISBLANK(HLOOKUP(D$2,'Data - Energy &amp; Metals'!$B$2:$AH$1048576,MATCH($A199,'Data - Energy &amp; Metals'!$A$2:$A$1048576,FALSE),FALSE)),#N/A,HLOOKUP(D$2,'Data - Energy &amp; Metals'!$B$2:$AH$1048576,MATCH($A199,'Data - Energy &amp; Metals'!$A$2:$A$1048576,FALSE),FALSE))</f>
        <v>1815</v>
      </c>
      <c r="E199" s="8">
        <f t="shared" si="3"/>
        <v>0.43479003801956512</v>
      </c>
    </row>
    <row r="200" spans="1:5" x14ac:dyDescent="0.25">
      <c r="A200" s="27">
        <f>IF('Data - Energy &amp; Metals'!A200="",#N/A,'Data - Energy &amp; Metals'!A200)</f>
        <v>40260</v>
      </c>
      <c r="B200" s="7">
        <f>IF(ISBLANK(HLOOKUP(B$2,'Data - Energy &amp; Metals'!$B$2:$AH$1048576,MATCH($A200,'Data - Energy &amp; Metals'!$A$2:$A$1048576,FALSE),FALSE)),#N/A,HLOOKUP(B$2,'Data - Energy &amp; Metals'!$B$2:$AH$1048576,MATCH($A200,'Data - Energy &amp; Metals'!$A$2:$A$1048576,FALSE),FALSE))</f>
        <v>24170</v>
      </c>
      <c r="C200" s="7">
        <f>IF(ISBLANK(HLOOKUP(C$2,'Data - Energy &amp; Metals'!$B$2:$AH$1048576,MATCH($A200,'Data - Energy &amp; Metals'!$A$2:$A$1048576,FALSE),FALSE)),#N/A,HLOOKUP(C$2,'Data - Energy &amp; Metals'!$B$2:$AH$1048576,MATCH($A200,'Data - Energy &amp; Metals'!$A$2:$A$1048576,FALSE),FALSE))</f>
        <v>12181</v>
      </c>
      <c r="D200" s="7">
        <f>IF(ISBLANK(HLOOKUP(D$2,'Data - Energy &amp; Metals'!$B$2:$AH$1048576,MATCH($A200,'Data - Energy &amp; Metals'!$A$2:$A$1048576,FALSE),FALSE)),#N/A,HLOOKUP(D$2,'Data - Energy &amp; Metals'!$B$2:$AH$1048576,MATCH($A200,'Data - Energy &amp; Metals'!$A$2:$A$1048576,FALSE),FALSE))</f>
        <v>1806</v>
      </c>
      <c r="E200" s="8">
        <f t="shared" si="3"/>
        <v>0.42925113777410012</v>
      </c>
    </row>
    <row r="201" spans="1:5" x14ac:dyDescent="0.25">
      <c r="A201" s="27">
        <f>IF('Data - Energy &amp; Metals'!A201="",#N/A,'Data - Energy &amp; Metals'!A201)</f>
        <v>40267</v>
      </c>
      <c r="B201" s="7">
        <f>IF(ISBLANK(HLOOKUP(B$2,'Data - Energy &amp; Metals'!$B$2:$AH$1048576,MATCH($A201,'Data - Energy &amp; Metals'!$A$2:$A$1048576,FALSE),FALSE)),#N/A,HLOOKUP(B$2,'Data - Energy &amp; Metals'!$B$2:$AH$1048576,MATCH($A201,'Data - Energy &amp; Metals'!$A$2:$A$1048576,FALSE),FALSE))</f>
        <v>22924</v>
      </c>
      <c r="C201" s="7">
        <f>IF(ISBLANK(HLOOKUP(C$2,'Data - Energy &amp; Metals'!$B$2:$AH$1048576,MATCH($A201,'Data - Energy &amp; Metals'!$A$2:$A$1048576,FALSE),FALSE)),#N/A,HLOOKUP(C$2,'Data - Energy &amp; Metals'!$B$2:$AH$1048576,MATCH($A201,'Data - Energy &amp; Metals'!$A$2:$A$1048576,FALSE),FALSE))</f>
        <v>11653</v>
      </c>
      <c r="D201" s="7">
        <f>IF(ISBLANK(HLOOKUP(D$2,'Data - Energy &amp; Metals'!$B$2:$AH$1048576,MATCH($A201,'Data - Energy &amp; Metals'!$A$2:$A$1048576,FALSE),FALSE)),#N/A,HLOOKUP(D$2,'Data - Energy &amp; Metals'!$B$2:$AH$1048576,MATCH($A201,'Data - Energy &amp; Metals'!$A$2:$A$1048576,FALSE),FALSE))</f>
        <v>1634</v>
      </c>
      <c r="E201" s="8">
        <f t="shared" si="3"/>
        <v>0.43705287035421392</v>
      </c>
    </row>
    <row r="202" spans="1:5" x14ac:dyDescent="0.25">
      <c r="A202" s="27">
        <f>IF('Data - Energy &amp; Metals'!A202="",#N/A,'Data - Energy &amp; Metals'!A202)</f>
        <v>40274</v>
      </c>
      <c r="B202" s="7">
        <f>IF(ISBLANK(HLOOKUP(B$2,'Data - Energy &amp; Metals'!$B$2:$AH$1048576,MATCH($A202,'Data - Energy &amp; Metals'!$A$2:$A$1048576,FALSE),FALSE)),#N/A,HLOOKUP(B$2,'Data - Energy &amp; Metals'!$B$2:$AH$1048576,MATCH($A202,'Data - Energy &amp; Metals'!$A$2:$A$1048576,FALSE),FALSE))</f>
        <v>24075</v>
      </c>
      <c r="C202" s="7">
        <f>IF(ISBLANK(HLOOKUP(C$2,'Data - Energy &amp; Metals'!$B$2:$AH$1048576,MATCH($A202,'Data - Energy &amp; Metals'!$A$2:$A$1048576,FALSE),FALSE)),#N/A,HLOOKUP(C$2,'Data - Energy &amp; Metals'!$B$2:$AH$1048576,MATCH($A202,'Data - Energy &amp; Metals'!$A$2:$A$1048576,FALSE),FALSE))</f>
        <v>12435</v>
      </c>
      <c r="D202" s="7">
        <f>IF(ISBLANK(HLOOKUP(D$2,'Data - Energy &amp; Metals'!$B$2:$AH$1048576,MATCH($A202,'Data - Energy &amp; Metals'!$A$2:$A$1048576,FALSE),FALSE)),#N/A,HLOOKUP(D$2,'Data - Energy &amp; Metals'!$B$2:$AH$1048576,MATCH($A202,'Data - Energy &amp; Metals'!$A$2:$A$1048576,FALSE),FALSE))</f>
        <v>1594</v>
      </c>
      <c r="E202" s="8">
        <f t="shared" si="3"/>
        <v>0.45030114226375911</v>
      </c>
    </row>
    <row r="203" spans="1:5" x14ac:dyDescent="0.25">
      <c r="A203" s="27">
        <f>IF('Data - Energy &amp; Metals'!A203="",#N/A,'Data - Energy &amp; Metals'!A203)</f>
        <v>40281</v>
      </c>
      <c r="B203" s="7">
        <f>IF(ISBLANK(HLOOKUP(B$2,'Data - Energy &amp; Metals'!$B$2:$AH$1048576,MATCH($A203,'Data - Energy &amp; Metals'!$A$2:$A$1048576,FALSE),FALSE)),#N/A,HLOOKUP(B$2,'Data - Energy &amp; Metals'!$B$2:$AH$1048576,MATCH($A203,'Data - Energy &amp; Metals'!$A$2:$A$1048576,FALSE),FALSE))</f>
        <v>23923</v>
      </c>
      <c r="C203" s="7">
        <f>IF(ISBLANK(HLOOKUP(C$2,'Data - Energy &amp; Metals'!$B$2:$AH$1048576,MATCH($A203,'Data - Energy &amp; Metals'!$A$2:$A$1048576,FALSE),FALSE)),#N/A,HLOOKUP(C$2,'Data - Energy &amp; Metals'!$B$2:$AH$1048576,MATCH($A203,'Data - Energy &amp; Metals'!$A$2:$A$1048576,FALSE),FALSE))</f>
        <v>12639</v>
      </c>
      <c r="D203" s="7">
        <f>IF(ISBLANK(HLOOKUP(D$2,'Data - Energy &amp; Metals'!$B$2:$AH$1048576,MATCH($A203,'Data - Energy &amp; Metals'!$A$2:$A$1048576,FALSE),FALSE)),#N/A,HLOOKUP(D$2,'Data - Energy &amp; Metals'!$B$2:$AH$1048576,MATCH($A203,'Data - Energy &amp; Metals'!$A$2:$A$1048576,FALSE),FALSE))</f>
        <v>1465</v>
      </c>
      <c r="E203" s="8">
        <f t="shared" si="3"/>
        <v>0.46708188772311166</v>
      </c>
    </row>
    <row r="204" spans="1:5" x14ac:dyDescent="0.25">
      <c r="A204" s="27">
        <f>IF('Data - Energy &amp; Metals'!A204="",#N/A,'Data - Energy &amp; Metals'!A204)</f>
        <v>40288</v>
      </c>
      <c r="B204" s="7">
        <f>IF(ISBLANK(HLOOKUP(B$2,'Data - Energy &amp; Metals'!$B$2:$AH$1048576,MATCH($A204,'Data - Energy &amp; Metals'!$A$2:$A$1048576,FALSE),FALSE)),#N/A,HLOOKUP(B$2,'Data - Energy &amp; Metals'!$B$2:$AH$1048576,MATCH($A204,'Data - Energy &amp; Metals'!$A$2:$A$1048576,FALSE),FALSE))</f>
        <v>23490</v>
      </c>
      <c r="C204" s="7">
        <f>IF(ISBLANK(HLOOKUP(C$2,'Data - Energy &amp; Metals'!$B$2:$AH$1048576,MATCH($A204,'Data - Energy &amp; Metals'!$A$2:$A$1048576,FALSE),FALSE)),#N/A,HLOOKUP(C$2,'Data - Energy &amp; Metals'!$B$2:$AH$1048576,MATCH($A204,'Data - Energy &amp; Metals'!$A$2:$A$1048576,FALSE),FALSE))</f>
        <v>12861</v>
      </c>
      <c r="D204" s="7">
        <f>IF(ISBLANK(HLOOKUP(D$2,'Data - Energy &amp; Metals'!$B$2:$AH$1048576,MATCH($A204,'Data - Energy &amp; Metals'!$A$2:$A$1048576,FALSE),FALSE)),#N/A,HLOOKUP(D$2,'Data - Energy &amp; Metals'!$B$2:$AH$1048576,MATCH($A204,'Data - Energy &amp; Metals'!$A$2:$A$1048576,FALSE),FALSE))</f>
        <v>1447</v>
      </c>
      <c r="E204" s="8">
        <f t="shared" si="3"/>
        <v>0.4859088974031503</v>
      </c>
    </row>
    <row r="205" spans="1:5" x14ac:dyDescent="0.25">
      <c r="A205" s="27">
        <f>IF('Data - Energy &amp; Metals'!A205="",#N/A,'Data - Energy &amp; Metals'!A205)</f>
        <v>40295</v>
      </c>
      <c r="B205" s="7">
        <f>IF(ISBLANK(HLOOKUP(B$2,'Data - Energy &amp; Metals'!$B$2:$AH$1048576,MATCH($A205,'Data - Energy &amp; Metals'!$A$2:$A$1048576,FALSE),FALSE)),#N/A,HLOOKUP(B$2,'Data - Energy &amp; Metals'!$B$2:$AH$1048576,MATCH($A205,'Data - Energy &amp; Metals'!$A$2:$A$1048576,FALSE),FALSE))</f>
        <v>24037</v>
      </c>
      <c r="C205" s="7">
        <f>IF(ISBLANK(HLOOKUP(C$2,'Data - Energy &amp; Metals'!$B$2:$AH$1048576,MATCH($A205,'Data - Energy &amp; Metals'!$A$2:$A$1048576,FALSE),FALSE)),#N/A,HLOOKUP(C$2,'Data - Energy &amp; Metals'!$B$2:$AH$1048576,MATCH($A205,'Data - Energy &amp; Metals'!$A$2:$A$1048576,FALSE),FALSE))</f>
        <v>13793</v>
      </c>
      <c r="D205" s="7">
        <f>IF(ISBLANK(HLOOKUP(D$2,'Data - Energy &amp; Metals'!$B$2:$AH$1048576,MATCH($A205,'Data - Energy &amp; Metals'!$A$2:$A$1048576,FALSE),FALSE)),#N/A,HLOOKUP(D$2,'Data - Energy &amp; Metals'!$B$2:$AH$1048576,MATCH($A205,'Data - Energy &amp; Metals'!$A$2:$A$1048576,FALSE),FALSE))</f>
        <v>1509</v>
      </c>
      <c r="E205" s="8">
        <f t="shared" si="3"/>
        <v>0.51104547156467117</v>
      </c>
    </row>
    <row r="206" spans="1:5" x14ac:dyDescent="0.25">
      <c r="A206" s="27">
        <f>IF('Data - Energy &amp; Metals'!A206="",#N/A,'Data - Energy &amp; Metals'!A206)</f>
        <v>40302</v>
      </c>
      <c r="B206" s="7">
        <f>IF(ISBLANK(HLOOKUP(B$2,'Data - Energy &amp; Metals'!$B$2:$AH$1048576,MATCH($A206,'Data - Energy &amp; Metals'!$A$2:$A$1048576,FALSE),FALSE)),#N/A,HLOOKUP(B$2,'Data - Energy &amp; Metals'!$B$2:$AH$1048576,MATCH($A206,'Data - Energy &amp; Metals'!$A$2:$A$1048576,FALSE),FALSE))</f>
        <v>23682</v>
      </c>
      <c r="C206" s="7">
        <f>IF(ISBLANK(HLOOKUP(C$2,'Data - Energy &amp; Metals'!$B$2:$AH$1048576,MATCH($A206,'Data - Energy &amp; Metals'!$A$2:$A$1048576,FALSE),FALSE)),#N/A,HLOOKUP(C$2,'Data - Energy &amp; Metals'!$B$2:$AH$1048576,MATCH($A206,'Data - Energy &amp; Metals'!$A$2:$A$1048576,FALSE),FALSE))</f>
        <v>13992</v>
      </c>
      <c r="D206" s="7">
        <f>IF(ISBLANK(HLOOKUP(D$2,'Data - Energy &amp; Metals'!$B$2:$AH$1048576,MATCH($A206,'Data - Energy &amp; Metals'!$A$2:$A$1048576,FALSE),FALSE)),#N/A,HLOOKUP(D$2,'Data - Energy &amp; Metals'!$B$2:$AH$1048576,MATCH($A206,'Data - Energy &amp; Metals'!$A$2:$A$1048576,FALSE),FALSE))</f>
        <v>1336</v>
      </c>
      <c r="E206" s="8">
        <f t="shared" si="3"/>
        <v>0.5344143231146018</v>
      </c>
    </row>
    <row r="207" spans="1:5" x14ac:dyDescent="0.25">
      <c r="A207" s="27">
        <f>IF('Data - Energy &amp; Metals'!A207="",#N/A,'Data - Energy &amp; Metals'!A207)</f>
        <v>40309</v>
      </c>
      <c r="B207" s="7">
        <f>IF(ISBLANK(HLOOKUP(B$2,'Data - Energy &amp; Metals'!$B$2:$AH$1048576,MATCH($A207,'Data - Energy &amp; Metals'!$A$2:$A$1048576,FALSE),FALSE)),#N/A,HLOOKUP(B$2,'Data - Energy &amp; Metals'!$B$2:$AH$1048576,MATCH($A207,'Data - Energy &amp; Metals'!$A$2:$A$1048576,FALSE),FALSE))</f>
        <v>24964</v>
      </c>
      <c r="C207" s="7">
        <f>IF(ISBLANK(HLOOKUP(C$2,'Data - Energy &amp; Metals'!$B$2:$AH$1048576,MATCH($A207,'Data - Energy &amp; Metals'!$A$2:$A$1048576,FALSE),FALSE)),#N/A,HLOOKUP(C$2,'Data - Energy &amp; Metals'!$B$2:$AH$1048576,MATCH($A207,'Data - Energy &amp; Metals'!$A$2:$A$1048576,FALSE),FALSE))</f>
        <v>15431</v>
      </c>
      <c r="D207" s="7">
        <f>IF(ISBLANK(HLOOKUP(D$2,'Data - Energy &amp; Metals'!$B$2:$AH$1048576,MATCH($A207,'Data - Energy &amp; Metals'!$A$2:$A$1048576,FALSE),FALSE)),#N/A,HLOOKUP(D$2,'Data - Energy &amp; Metals'!$B$2:$AH$1048576,MATCH($A207,'Data - Energy &amp; Metals'!$A$2:$A$1048576,FALSE),FALSE))</f>
        <v>1698</v>
      </c>
      <c r="E207" s="8">
        <f t="shared" si="3"/>
        <v>0.55011216151257814</v>
      </c>
    </row>
    <row r="208" spans="1:5" x14ac:dyDescent="0.25">
      <c r="A208" s="27">
        <f>IF('Data - Energy &amp; Metals'!A208="",#N/A,'Data - Energy &amp; Metals'!A208)</f>
        <v>40316</v>
      </c>
      <c r="B208" s="7">
        <f>IF(ISBLANK(HLOOKUP(B$2,'Data - Energy &amp; Metals'!$B$2:$AH$1048576,MATCH($A208,'Data - Energy &amp; Metals'!$A$2:$A$1048576,FALSE),FALSE)),#N/A,HLOOKUP(B$2,'Data - Energy &amp; Metals'!$B$2:$AH$1048576,MATCH($A208,'Data - Energy &amp; Metals'!$A$2:$A$1048576,FALSE),FALSE))</f>
        <v>23370</v>
      </c>
      <c r="C208" s="7">
        <f>IF(ISBLANK(HLOOKUP(C$2,'Data - Energy &amp; Metals'!$B$2:$AH$1048576,MATCH($A208,'Data - Energy &amp; Metals'!$A$2:$A$1048576,FALSE),FALSE)),#N/A,HLOOKUP(C$2,'Data - Energy &amp; Metals'!$B$2:$AH$1048576,MATCH($A208,'Data - Energy &amp; Metals'!$A$2:$A$1048576,FALSE),FALSE))</f>
        <v>13464</v>
      </c>
      <c r="D208" s="7">
        <f>IF(ISBLANK(HLOOKUP(D$2,'Data - Energy &amp; Metals'!$B$2:$AH$1048576,MATCH($A208,'Data - Energy &amp; Metals'!$A$2:$A$1048576,FALSE),FALSE)),#N/A,HLOOKUP(D$2,'Data - Energy &amp; Metals'!$B$2:$AH$1048576,MATCH($A208,'Data - Energy &amp; Metals'!$A$2:$A$1048576,FALSE),FALSE))</f>
        <v>1547</v>
      </c>
      <c r="E208" s="8">
        <f t="shared" si="3"/>
        <v>0.50992725716730847</v>
      </c>
    </row>
    <row r="209" spans="1:5" x14ac:dyDescent="0.25">
      <c r="A209" s="27">
        <f>IF('Data - Energy &amp; Metals'!A209="",#N/A,'Data - Energy &amp; Metals'!A209)</f>
        <v>40323</v>
      </c>
      <c r="B209" s="7">
        <f>IF(ISBLANK(HLOOKUP(B$2,'Data - Energy &amp; Metals'!$B$2:$AH$1048576,MATCH($A209,'Data - Energy &amp; Metals'!$A$2:$A$1048576,FALSE),FALSE)),#N/A,HLOOKUP(B$2,'Data - Energy &amp; Metals'!$B$2:$AH$1048576,MATCH($A209,'Data - Energy &amp; Metals'!$A$2:$A$1048576,FALSE),FALSE))</f>
        <v>21175</v>
      </c>
      <c r="C209" s="7">
        <f>IF(ISBLANK(HLOOKUP(C$2,'Data - Energy &amp; Metals'!$B$2:$AH$1048576,MATCH($A209,'Data - Energy &amp; Metals'!$A$2:$A$1048576,FALSE),FALSE)),#N/A,HLOOKUP(C$2,'Data - Energy &amp; Metals'!$B$2:$AH$1048576,MATCH($A209,'Data - Energy &amp; Metals'!$A$2:$A$1048576,FALSE),FALSE))</f>
        <v>12152</v>
      </c>
      <c r="D209" s="7">
        <f>IF(ISBLANK(HLOOKUP(D$2,'Data - Energy &amp; Metals'!$B$2:$AH$1048576,MATCH($A209,'Data - Energy &amp; Metals'!$A$2:$A$1048576,FALSE),FALSE)),#N/A,HLOOKUP(D$2,'Data - Energy &amp; Metals'!$B$2:$AH$1048576,MATCH($A209,'Data - Energy &amp; Metals'!$A$2:$A$1048576,FALSE),FALSE))</f>
        <v>1684</v>
      </c>
      <c r="E209" s="8">
        <f t="shared" si="3"/>
        <v>0.49435655253837074</v>
      </c>
    </row>
    <row r="210" spans="1:5" x14ac:dyDescent="0.25">
      <c r="A210" s="27">
        <f>IF('Data - Energy &amp; Metals'!A210="",#N/A,'Data - Energy &amp; Metals'!A210)</f>
        <v>40330</v>
      </c>
      <c r="B210" s="7">
        <f>IF(ISBLANK(HLOOKUP(B$2,'Data - Energy &amp; Metals'!$B$2:$AH$1048576,MATCH($A210,'Data - Energy &amp; Metals'!$A$2:$A$1048576,FALSE),FALSE)),#N/A,HLOOKUP(B$2,'Data - Energy &amp; Metals'!$B$2:$AH$1048576,MATCH($A210,'Data - Energy &amp; Metals'!$A$2:$A$1048576,FALSE),FALSE))</f>
        <v>21271</v>
      </c>
      <c r="C210" s="7">
        <f>IF(ISBLANK(HLOOKUP(C$2,'Data - Energy &amp; Metals'!$B$2:$AH$1048576,MATCH($A210,'Data - Energy &amp; Metals'!$A$2:$A$1048576,FALSE),FALSE)),#N/A,HLOOKUP(C$2,'Data - Energy &amp; Metals'!$B$2:$AH$1048576,MATCH($A210,'Data - Energy &amp; Metals'!$A$2:$A$1048576,FALSE),FALSE))</f>
        <v>13099</v>
      </c>
      <c r="D210" s="7">
        <f>IF(ISBLANK(HLOOKUP(D$2,'Data - Energy &amp; Metals'!$B$2:$AH$1048576,MATCH($A210,'Data - Energy &amp; Metals'!$A$2:$A$1048576,FALSE),FALSE)),#N/A,HLOOKUP(D$2,'Data - Energy &amp; Metals'!$B$2:$AH$1048576,MATCH($A210,'Data - Energy &amp; Metals'!$A$2:$A$1048576,FALSE),FALSE))</f>
        <v>1743</v>
      </c>
      <c r="E210" s="8">
        <f t="shared" si="3"/>
        <v>0.53387240844342065</v>
      </c>
    </row>
    <row r="211" spans="1:5" x14ac:dyDescent="0.25">
      <c r="A211" s="27">
        <f>IF('Data - Energy &amp; Metals'!A211="",#N/A,'Data - Energy &amp; Metals'!A211)</f>
        <v>40337</v>
      </c>
      <c r="B211" s="7">
        <f>IF(ISBLANK(HLOOKUP(B$2,'Data - Energy &amp; Metals'!$B$2:$AH$1048576,MATCH($A211,'Data - Energy &amp; Metals'!$A$2:$A$1048576,FALSE),FALSE)),#N/A,HLOOKUP(B$2,'Data - Energy &amp; Metals'!$B$2:$AH$1048576,MATCH($A211,'Data - Energy &amp; Metals'!$A$2:$A$1048576,FALSE),FALSE))</f>
        <v>21145</v>
      </c>
      <c r="C211" s="7">
        <f>IF(ISBLANK(HLOOKUP(C$2,'Data - Energy &amp; Metals'!$B$2:$AH$1048576,MATCH($A211,'Data - Energy &amp; Metals'!$A$2:$A$1048576,FALSE),FALSE)),#N/A,HLOOKUP(C$2,'Data - Energy &amp; Metals'!$B$2:$AH$1048576,MATCH($A211,'Data - Energy &amp; Metals'!$A$2:$A$1048576,FALSE),FALSE))</f>
        <v>12938</v>
      </c>
      <c r="D211" s="7">
        <f>IF(ISBLANK(HLOOKUP(D$2,'Data - Energy &amp; Metals'!$B$2:$AH$1048576,MATCH($A211,'Data - Energy &amp; Metals'!$A$2:$A$1048576,FALSE),FALSE)),#N/A,HLOOKUP(D$2,'Data - Energy &amp; Metals'!$B$2:$AH$1048576,MATCH($A211,'Data - Energy &amp; Metals'!$A$2:$A$1048576,FALSE),FALSE))</f>
        <v>1705</v>
      </c>
      <c r="E211" s="8">
        <f t="shared" si="3"/>
        <v>0.53123669898321113</v>
      </c>
    </row>
    <row r="212" spans="1:5" x14ac:dyDescent="0.25">
      <c r="A212" s="27">
        <f>IF('Data - Energy &amp; Metals'!A212="",#N/A,'Data - Energy &amp; Metals'!A212)</f>
        <v>40344</v>
      </c>
      <c r="B212" s="7">
        <f>IF(ISBLANK(HLOOKUP(B$2,'Data - Energy &amp; Metals'!$B$2:$AH$1048576,MATCH($A212,'Data - Energy &amp; Metals'!$A$2:$A$1048576,FALSE),FALSE)),#N/A,HLOOKUP(B$2,'Data - Energy &amp; Metals'!$B$2:$AH$1048576,MATCH($A212,'Data - Energy &amp; Metals'!$A$2:$A$1048576,FALSE),FALSE))</f>
        <v>21509</v>
      </c>
      <c r="C212" s="7">
        <f>IF(ISBLANK(HLOOKUP(C$2,'Data - Energy &amp; Metals'!$B$2:$AH$1048576,MATCH($A212,'Data - Energy &amp; Metals'!$A$2:$A$1048576,FALSE),FALSE)),#N/A,HLOOKUP(C$2,'Data - Energy &amp; Metals'!$B$2:$AH$1048576,MATCH($A212,'Data - Energy &amp; Metals'!$A$2:$A$1048576,FALSE),FALSE))</f>
        <v>13157</v>
      </c>
      <c r="D212" s="7">
        <f>IF(ISBLANK(HLOOKUP(D$2,'Data - Energy &amp; Metals'!$B$2:$AH$1048576,MATCH($A212,'Data - Energy &amp; Metals'!$A$2:$A$1048576,FALSE),FALSE)),#N/A,HLOOKUP(D$2,'Data - Energy &amp; Metals'!$B$2:$AH$1048576,MATCH($A212,'Data - Energy &amp; Metals'!$A$2:$A$1048576,FALSE),FALSE))</f>
        <v>1582</v>
      </c>
      <c r="E212" s="8">
        <f t="shared" si="3"/>
        <v>0.53814682226044908</v>
      </c>
    </row>
    <row r="213" spans="1:5" x14ac:dyDescent="0.25">
      <c r="A213" s="27">
        <f>IF('Data - Energy &amp; Metals'!A213="",#N/A,'Data - Energy &amp; Metals'!A213)</f>
        <v>40351</v>
      </c>
      <c r="B213" s="7">
        <f>IF(ISBLANK(HLOOKUP(B$2,'Data - Energy &amp; Metals'!$B$2:$AH$1048576,MATCH($A213,'Data - Energy &amp; Metals'!$A$2:$A$1048576,FALSE),FALSE)),#N/A,HLOOKUP(B$2,'Data - Energy &amp; Metals'!$B$2:$AH$1048576,MATCH($A213,'Data - Energy &amp; Metals'!$A$2:$A$1048576,FALSE),FALSE))</f>
        <v>21790</v>
      </c>
      <c r="C213" s="7">
        <f>IF(ISBLANK(HLOOKUP(C$2,'Data - Energy &amp; Metals'!$B$2:$AH$1048576,MATCH($A213,'Data - Energy &amp; Metals'!$A$2:$A$1048576,FALSE),FALSE)),#N/A,HLOOKUP(C$2,'Data - Energy &amp; Metals'!$B$2:$AH$1048576,MATCH($A213,'Data - Energy &amp; Metals'!$A$2:$A$1048576,FALSE),FALSE))</f>
        <v>13270</v>
      </c>
      <c r="D213" s="7">
        <f>IF(ISBLANK(HLOOKUP(D$2,'Data - Energy &amp; Metals'!$B$2:$AH$1048576,MATCH($A213,'Data - Energy &amp; Metals'!$A$2:$A$1048576,FALSE),FALSE)),#N/A,HLOOKUP(D$2,'Data - Energy &amp; Metals'!$B$2:$AH$1048576,MATCH($A213,'Data - Energy &amp; Metals'!$A$2:$A$1048576,FALSE),FALSE))</f>
        <v>1746</v>
      </c>
      <c r="E213" s="8">
        <f t="shared" si="3"/>
        <v>0.52886645250114728</v>
      </c>
    </row>
    <row r="214" spans="1:5" x14ac:dyDescent="0.25">
      <c r="A214" s="27">
        <f>IF('Data - Energy &amp; Metals'!A214="",#N/A,'Data - Energy &amp; Metals'!A214)</f>
        <v>40358</v>
      </c>
      <c r="B214" s="7">
        <f>IF(ISBLANK(HLOOKUP(B$2,'Data - Energy &amp; Metals'!$B$2:$AH$1048576,MATCH($A214,'Data - Energy &amp; Metals'!$A$2:$A$1048576,FALSE),FALSE)),#N/A,HLOOKUP(B$2,'Data - Energy &amp; Metals'!$B$2:$AH$1048576,MATCH($A214,'Data - Energy &amp; Metals'!$A$2:$A$1048576,FALSE),FALSE))</f>
        <v>20467</v>
      </c>
      <c r="C214" s="7">
        <f>IF(ISBLANK(HLOOKUP(C$2,'Data - Energy &amp; Metals'!$B$2:$AH$1048576,MATCH($A214,'Data - Energy &amp; Metals'!$A$2:$A$1048576,FALSE),FALSE)),#N/A,HLOOKUP(C$2,'Data - Energy &amp; Metals'!$B$2:$AH$1048576,MATCH($A214,'Data - Energy &amp; Metals'!$A$2:$A$1048576,FALSE),FALSE))</f>
        <v>11996</v>
      </c>
      <c r="D214" s="7">
        <f>IF(ISBLANK(HLOOKUP(D$2,'Data - Energy &amp; Metals'!$B$2:$AH$1048576,MATCH($A214,'Data - Energy &amp; Metals'!$A$2:$A$1048576,FALSE),FALSE)),#N/A,HLOOKUP(D$2,'Data - Energy &amp; Metals'!$B$2:$AH$1048576,MATCH($A214,'Data - Energy &amp; Metals'!$A$2:$A$1048576,FALSE),FALSE))</f>
        <v>1759</v>
      </c>
      <c r="E214" s="8">
        <f t="shared" si="3"/>
        <v>0.5001710069868569</v>
      </c>
    </row>
    <row r="215" spans="1:5" x14ac:dyDescent="0.25">
      <c r="A215" s="27">
        <f>IF('Data - Energy &amp; Metals'!A215="",#N/A,'Data - Energy &amp; Metals'!A215)</f>
        <v>40365</v>
      </c>
      <c r="B215" s="7">
        <f>IF(ISBLANK(HLOOKUP(B$2,'Data - Energy &amp; Metals'!$B$2:$AH$1048576,MATCH($A215,'Data - Energy &amp; Metals'!$A$2:$A$1048576,FALSE),FALSE)),#N/A,HLOOKUP(B$2,'Data - Energy &amp; Metals'!$B$2:$AH$1048576,MATCH($A215,'Data - Energy &amp; Metals'!$A$2:$A$1048576,FALSE),FALSE))</f>
        <v>19506</v>
      </c>
      <c r="C215" s="7">
        <f>IF(ISBLANK(HLOOKUP(C$2,'Data - Energy &amp; Metals'!$B$2:$AH$1048576,MATCH($A215,'Data - Energy &amp; Metals'!$A$2:$A$1048576,FALSE),FALSE)),#N/A,HLOOKUP(C$2,'Data - Energy &amp; Metals'!$B$2:$AH$1048576,MATCH($A215,'Data - Energy &amp; Metals'!$A$2:$A$1048576,FALSE),FALSE))</f>
        <v>11121</v>
      </c>
      <c r="D215" s="7">
        <f>IF(ISBLANK(HLOOKUP(D$2,'Data - Energy &amp; Metals'!$B$2:$AH$1048576,MATCH($A215,'Data - Energy &amp; Metals'!$A$2:$A$1048576,FALSE),FALSE)),#N/A,HLOOKUP(D$2,'Data - Energy &amp; Metals'!$B$2:$AH$1048576,MATCH($A215,'Data - Energy &amp; Metals'!$A$2:$A$1048576,FALSE),FALSE))</f>
        <v>1608</v>
      </c>
      <c r="E215" s="8">
        <f t="shared" si="3"/>
        <v>0.48769609350968934</v>
      </c>
    </row>
    <row r="216" spans="1:5" x14ac:dyDescent="0.25">
      <c r="A216" s="27">
        <f>IF('Data - Energy &amp; Metals'!A216="",#N/A,'Data - Energy &amp; Metals'!A216)</f>
        <v>40372</v>
      </c>
      <c r="B216" s="7">
        <f>IF(ISBLANK(HLOOKUP(B$2,'Data - Energy &amp; Metals'!$B$2:$AH$1048576,MATCH($A216,'Data - Energy &amp; Metals'!$A$2:$A$1048576,FALSE),FALSE)),#N/A,HLOOKUP(B$2,'Data - Energy &amp; Metals'!$B$2:$AH$1048576,MATCH($A216,'Data - Energy &amp; Metals'!$A$2:$A$1048576,FALSE),FALSE))</f>
        <v>19679</v>
      </c>
      <c r="C216" s="7">
        <f>IF(ISBLANK(HLOOKUP(C$2,'Data - Energy &amp; Metals'!$B$2:$AH$1048576,MATCH($A216,'Data - Energy &amp; Metals'!$A$2:$A$1048576,FALSE),FALSE)),#N/A,HLOOKUP(C$2,'Data - Energy &amp; Metals'!$B$2:$AH$1048576,MATCH($A216,'Data - Energy &amp; Metals'!$A$2:$A$1048576,FALSE),FALSE))</f>
        <v>11888</v>
      </c>
      <c r="D216" s="7">
        <f>IF(ISBLANK(HLOOKUP(D$2,'Data - Energy &amp; Metals'!$B$2:$AH$1048576,MATCH($A216,'Data - Energy &amp; Metals'!$A$2:$A$1048576,FALSE),FALSE)),#N/A,HLOOKUP(D$2,'Data - Energy &amp; Metals'!$B$2:$AH$1048576,MATCH($A216,'Data - Energy &amp; Metals'!$A$2:$A$1048576,FALSE),FALSE))</f>
        <v>1434</v>
      </c>
      <c r="E216" s="8">
        <f t="shared" si="3"/>
        <v>0.5312261801920829</v>
      </c>
    </row>
    <row r="217" spans="1:5" x14ac:dyDescent="0.25">
      <c r="A217" s="27">
        <f>IF('Data - Energy &amp; Metals'!A217="",#N/A,'Data - Energy &amp; Metals'!A217)</f>
        <v>40379</v>
      </c>
      <c r="B217" s="7">
        <f>IF(ISBLANK(HLOOKUP(B$2,'Data - Energy &amp; Metals'!$B$2:$AH$1048576,MATCH($A217,'Data - Energy &amp; Metals'!$A$2:$A$1048576,FALSE),FALSE)),#N/A,HLOOKUP(B$2,'Data - Energy &amp; Metals'!$B$2:$AH$1048576,MATCH($A217,'Data - Energy &amp; Metals'!$A$2:$A$1048576,FALSE),FALSE))</f>
        <v>19266</v>
      </c>
      <c r="C217" s="7">
        <f>IF(ISBLANK(HLOOKUP(C$2,'Data - Energy &amp; Metals'!$B$2:$AH$1048576,MATCH($A217,'Data - Energy &amp; Metals'!$A$2:$A$1048576,FALSE),FALSE)),#N/A,HLOOKUP(C$2,'Data - Energy &amp; Metals'!$B$2:$AH$1048576,MATCH($A217,'Data - Energy &amp; Metals'!$A$2:$A$1048576,FALSE),FALSE))</f>
        <v>11458</v>
      </c>
      <c r="D217" s="7">
        <f>IF(ISBLANK(HLOOKUP(D$2,'Data - Energy &amp; Metals'!$B$2:$AH$1048576,MATCH($A217,'Data - Energy &amp; Metals'!$A$2:$A$1048576,FALSE),FALSE)),#N/A,HLOOKUP(D$2,'Data - Energy &amp; Metals'!$B$2:$AH$1048576,MATCH($A217,'Data - Energy &amp; Metals'!$A$2:$A$1048576,FALSE),FALSE))</f>
        <v>1409</v>
      </c>
      <c r="E217" s="8">
        <f t="shared" si="3"/>
        <v>0.52159244264507421</v>
      </c>
    </row>
    <row r="218" spans="1:5" x14ac:dyDescent="0.25">
      <c r="A218" s="27">
        <f>IF('Data - Energy &amp; Metals'!A218="",#N/A,'Data - Energy &amp; Metals'!A218)</f>
        <v>40386</v>
      </c>
      <c r="B218" s="7">
        <f>IF(ISBLANK(HLOOKUP(B$2,'Data - Energy &amp; Metals'!$B$2:$AH$1048576,MATCH($A218,'Data - Energy &amp; Metals'!$A$2:$A$1048576,FALSE),FALSE)),#N/A,HLOOKUP(B$2,'Data - Energy &amp; Metals'!$B$2:$AH$1048576,MATCH($A218,'Data - Energy &amp; Metals'!$A$2:$A$1048576,FALSE),FALSE))</f>
        <v>20201</v>
      </c>
      <c r="C218" s="7">
        <f>IF(ISBLANK(HLOOKUP(C$2,'Data - Energy &amp; Metals'!$B$2:$AH$1048576,MATCH($A218,'Data - Energy &amp; Metals'!$A$2:$A$1048576,FALSE),FALSE)),#N/A,HLOOKUP(C$2,'Data - Energy &amp; Metals'!$B$2:$AH$1048576,MATCH($A218,'Data - Energy &amp; Metals'!$A$2:$A$1048576,FALSE),FALSE))</f>
        <v>12403</v>
      </c>
      <c r="D218" s="7">
        <f>IF(ISBLANK(HLOOKUP(D$2,'Data - Energy &amp; Metals'!$B$2:$AH$1048576,MATCH($A218,'Data - Energy &amp; Metals'!$A$2:$A$1048576,FALSE),FALSE)),#N/A,HLOOKUP(D$2,'Data - Energy &amp; Metals'!$B$2:$AH$1048576,MATCH($A218,'Data - Energy &amp; Metals'!$A$2:$A$1048576,FALSE),FALSE))</f>
        <v>1320</v>
      </c>
      <c r="E218" s="8">
        <f t="shared" si="3"/>
        <v>0.54863620612840946</v>
      </c>
    </row>
    <row r="219" spans="1:5" x14ac:dyDescent="0.25">
      <c r="A219" s="27">
        <f>IF('Data - Energy &amp; Metals'!A219="",#N/A,'Data - Energy &amp; Metals'!A219)</f>
        <v>40393</v>
      </c>
      <c r="B219" s="7">
        <f>IF(ISBLANK(HLOOKUP(B$2,'Data - Energy &amp; Metals'!$B$2:$AH$1048576,MATCH($A219,'Data - Energy &amp; Metals'!$A$2:$A$1048576,FALSE),FALSE)),#N/A,HLOOKUP(B$2,'Data - Energy &amp; Metals'!$B$2:$AH$1048576,MATCH($A219,'Data - Energy &amp; Metals'!$A$2:$A$1048576,FALSE),FALSE))</f>
        <v>20692</v>
      </c>
      <c r="C219" s="7">
        <f>IF(ISBLANK(HLOOKUP(C$2,'Data - Energy &amp; Metals'!$B$2:$AH$1048576,MATCH($A219,'Data - Energy &amp; Metals'!$A$2:$A$1048576,FALSE),FALSE)),#N/A,HLOOKUP(C$2,'Data - Energy &amp; Metals'!$B$2:$AH$1048576,MATCH($A219,'Data - Energy &amp; Metals'!$A$2:$A$1048576,FALSE),FALSE))</f>
        <v>13010</v>
      </c>
      <c r="D219" s="7">
        <f>IF(ISBLANK(HLOOKUP(D$2,'Data - Energy &amp; Metals'!$B$2:$AH$1048576,MATCH($A219,'Data - Energy &amp; Metals'!$A$2:$A$1048576,FALSE),FALSE)),#N/A,HLOOKUP(D$2,'Data - Energy &amp; Metals'!$B$2:$AH$1048576,MATCH($A219,'Data - Energy &amp; Metals'!$A$2:$A$1048576,FALSE),FALSE))</f>
        <v>1310</v>
      </c>
      <c r="E219" s="8">
        <f t="shared" si="3"/>
        <v>0.56543591726271025</v>
      </c>
    </row>
    <row r="220" spans="1:5" x14ac:dyDescent="0.25">
      <c r="A220" s="27">
        <f>IF('Data - Energy &amp; Metals'!A220="",#N/A,'Data - Energy &amp; Metals'!A220)</f>
        <v>40400</v>
      </c>
      <c r="B220" s="7">
        <f>IF(ISBLANK(HLOOKUP(B$2,'Data - Energy &amp; Metals'!$B$2:$AH$1048576,MATCH($A220,'Data - Energy &amp; Metals'!$A$2:$A$1048576,FALSE),FALSE)),#N/A,HLOOKUP(B$2,'Data - Energy &amp; Metals'!$B$2:$AH$1048576,MATCH($A220,'Data - Energy &amp; Metals'!$A$2:$A$1048576,FALSE),FALSE))</f>
        <v>19488</v>
      </c>
      <c r="C220" s="7">
        <f>IF(ISBLANK(HLOOKUP(C$2,'Data - Energy &amp; Metals'!$B$2:$AH$1048576,MATCH($A220,'Data - Energy &amp; Metals'!$A$2:$A$1048576,FALSE),FALSE)),#N/A,HLOOKUP(C$2,'Data - Energy &amp; Metals'!$B$2:$AH$1048576,MATCH($A220,'Data - Energy &amp; Metals'!$A$2:$A$1048576,FALSE),FALSE))</f>
        <v>11325</v>
      </c>
      <c r="D220" s="7">
        <f>IF(ISBLANK(HLOOKUP(D$2,'Data - Energy &amp; Metals'!$B$2:$AH$1048576,MATCH($A220,'Data - Energy &amp; Metals'!$A$2:$A$1048576,FALSE),FALSE)),#N/A,HLOOKUP(D$2,'Data - Energy &amp; Metals'!$B$2:$AH$1048576,MATCH($A220,'Data - Energy &amp; Metals'!$A$2:$A$1048576,FALSE),FALSE))</f>
        <v>1457</v>
      </c>
      <c r="E220" s="8">
        <f t="shared" si="3"/>
        <v>0.50636288998357959</v>
      </c>
    </row>
    <row r="221" spans="1:5" x14ac:dyDescent="0.25">
      <c r="A221" s="27">
        <f>IF('Data - Energy &amp; Metals'!A221="",#N/A,'Data - Energy &amp; Metals'!A221)</f>
        <v>40407</v>
      </c>
      <c r="B221" s="7">
        <f>IF(ISBLANK(HLOOKUP(B$2,'Data - Energy &amp; Metals'!$B$2:$AH$1048576,MATCH($A221,'Data - Energy &amp; Metals'!$A$2:$A$1048576,FALSE),FALSE)),#N/A,HLOOKUP(B$2,'Data - Energy &amp; Metals'!$B$2:$AH$1048576,MATCH($A221,'Data - Energy &amp; Metals'!$A$2:$A$1048576,FALSE),FALSE))</f>
        <v>19419</v>
      </c>
      <c r="C221" s="7">
        <f>IF(ISBLANK(HLOOKUP(C$2,'Data - Energy &amp; Metals'!$B$2:$AH$1048576,MATCH($A221,'Data - Energy &amp; Metals'!$A$2:$A$1048576,FALSE),FALSE)),#N/A,HLOOKUP(C$2,'Data - Energy &amp; Metals'!$B$2:$AH$1048576,MATCH($A221,'Data - Energy &amp; Metals'!$A$2:$A$1048576,FALSE),FALSE))</f>
        <v>11651</v>
      </c>
      <c r="D221" s="7">
        <f>IF(ISBLANK(HLOOKUP(D$2,'Data - Energy &amp; Metals'!$B$2:$AH$1048576,MATCH($A221,'Data - Energy &amp; Metals'!$A$2:$A$1048576,FALSE),FALSE)),#N/A,HLOOKUP(D$2,'Data - Energy &amp; Metals'!$B$2:$AH$1048576,MATCH($A221,'Data - Energy &amp; Metals'!$A$2:$A$1048576,FALSE),FALSE))</f>
        <v>1421</v>
      </c>
      <c r="E221" s="8">
        <f t="shared" si="3"/>
        <v>0.5268036459137958</v>
      </c>
    </row>
    <row r="222" spans="1:5" x14ac:dyDescent="0.25">
      <c r="A222" s="27">
        <f>IF('Data - Energy &amp; Metals'!A222="",#N/A,'Data - Energy &amp; Metals'!A222)</f>
        <v>40414</v>
      </c>
      <c r="B222" s="7">
        <f>IF(ISBLANK(HLOOKUP(B$2,'Data - Energy &amp; Metals'!$B$2:$AH$1048576,MATCH($A222,'Data - Energy &amp; Metals'!$A$2:$A$1048576,FALSE),FALSE)),#N/A,HLOOKUP(B$2,'Data - Energy &amp; Metals'!$B$2:$AH$1048576,MATCH($A222,'Data - Energy &amp; Metals'!$A$2:$A$1048576,FALSE),FALSE))</f>
        <v>19378</v>
      </c>
      <c r="C222" s="7">
        <f>IF(ISBLANK(HLOOKUP(C$2,'Data - Energy &amp; Metals'!$B$2:$AH$1048576,MATCH($A222,'Data - Energy &amp; Metals'!$A$2:$A$1048576,FALSE),FALSE)),#N/A,HLOOKUP(C$2,'Data - Energy &amp; Metals'!$B$2:$AH$1048576,MATCH($A222,'Data - Energy &amp; Metals'!$A$2:$A$1048576,FALSE),FALSE))</f>
        <v>10829</v>
      </c>
      <c r="D222" s="7">
        <f>IF(ISBLANK(HLOOKUP(D$2,'Data - Energy &amp; Metals'!$B$2:$AH$1048576,MATCH($A222,'Data - Energy &amp; Metals'!$A$2:$A$1048576,FALSE),FALSE)),#N/A,HLOOKUP(D$2,'Data - Energy &amp; Metals'!$B$2:$AH$1048576,MATCH($A222,'Data - Energy &amp; Metals'!$A$2:$A$1048576,FALSE),FALSE))</f>
        <v>1301</v>
      </c>
      <c r="E222" s="8">
        <f t="shared" si="3"/>
        <v>0.4916916090411807</v>
      </c>
    </row>
    <row r="223" spans="1:5" x14ac:dyDescent="0.25">
      <c r="A223" s="27">
        <f>IF('Data - Energy &amp; Metals'!A223="",#N/A,'Data - Energy &amp; Metals'!A223)</f>
        <v>40421</v>
      </c>
      <c r="B223" s="7">
        <f>IF(ISBLANK(HLOOKUP(B$2,'Data - Energy &amp; Metals'!$B$2:$AH$1048576,MATCH($A223,'Data - Energy &amp; Metals'!$A$2:$A$1048576,FALSE),FALSE)),#N/A,HLOOKUP(B$2,'Data - Energy &amp; Metals'!$B$2:$AH$1048576,MATCH($A223,'Data - Energy &amp; Metals'!$A$2:$A$1048576,FALSE),FALSE))</f>
        <v>20257</v>
      </c>
      <c r="C223" s="7">
        <f>IF(ISBLANK(HLOOKUP(C$2,'Data - Energy &amp; Metals'!$B$2:$AH$1048576,MATCH($A223,'Data - Energy &amp; Metals'!$A$2:$A$1048576,FALSE),FALSE)),#N/A,HLOOKUP(C$2,'Data - Energy &amp; Metals'!$B$2:$AH$1048576,MATCH($A223,'Data - Energy &amp; Metals'!$A$2:$A$1048576,FALSE),FALSE))</f>
        <v>12386</v>
      </c>
      <c r="D223" s="7">
        <f>IF(ISBLANK(HLOOKUP(D$2,'Data - Energy &amp; Metals'!$B$2:$AH$1048576,MATCH($A223,'Data - Energy &amp; Metals'!$A$2:$A$1048576,FALSE),FALSE)),#N/A,HLOOKUP(D$2,'Data - Energy &amp; Metals'!$B$2:$AH$1048576,MATCH($A223,'Data - Energy &amp; Metals'!$A$2:$A$1048576,FALSE),FALSE))</f>
        <v>1436</v>
      </c>
      <c r="E223" s="8">
        <f t="shared" si="3"/>
        <v>0.54055388260848103</v>
      </c>
    </row>
    <row r="224" spans="1:5" x14ac:dyDescent="0.25">
      <c r="A224" s="27">
        <f>IF('Data - Energy &amp; Metals'!A224="",#N/A,'Data - Energy &amp; Metals'!A224)</f>
        <v>40428</v>
      </c>
      <c r="B224" s="7">
        <f>IF(ISBLANK(HLOOKUP(B$2,'Data - Energy &amp; Metals'!$B$2:$AH$1048576,MATCH($A224,'Data - Energy &amp; Metals'!$A$2:$A$1048576,FALSE),FALSE)),#N/A,HLOOKUP(B$2,'Data - Energy &amp; Metals'!$B$2:$AH$1048576,MATCH($A224,'Data - Energy &amp; Metals'!$A$2:$A$1048576,FALSE),FALSE))</f>
        <v>21688</v>
      </c>
      <c r="C224" s="7">
        <f>IF(ISBLANK(HLOOKUP(C$2,'Data - Energy &amp; Metals'!$B$2:$AH$1048576,MATCH($A224,'Data - Energy &amp; Metals'!$A$2:$A$1048576,FALSE),FALSE)),#N/A,HLOOKUP(C$2,'Data - Energy &amp; Metals'!$B$2:$AH$1048576,MATCH($A224,'Data - Energy &amp; Metals'!$A$2:$A$1048576,FALSE),FALSE))</f>
        <v>13579</v>
      </c>
      <c r="D224" s="7">
        <f>IF(ISBLANK(HLOOKUP(D$2,'Data - Energy &amp; Metals'!$B$2:$AH$1048576,MATCH($A224,'Data - Energy &amp; Metals'!$A$2:$A$1048576,FALSE),FALSE)),#N/A,HLOOKUP(D$2,'Data - Energy &amp; Metals'!$B$2:$AH$1048576,MATCH($A224,'Data - Energy &amp; Metals'!$A$2:$A$1048576,FALSE),FALSE))</f>
        <v>1642</v>
      </c>
      <c r="E224" s="8">
        <f t="shared" si="3"/>
        <v>0.5503965326447805</v>
      </c>
    </row>
    <row r="225" spans="1:5" x14ac:dyDescent="0.25">
      <c r="A225" s="27">
        <f>IF('Data - Energy &amp; Metals'!A225="",#N/A,'Data - Energy &amp; Metals'!A225)</f>
        <v>40435</v>
      </c>
      <c r="B225" s="7">
        <f>IF(ISBLANK(HLOOKUP(B$2,'Data - Energy &amp; Metals'!$B$2:$AH$1048576,MATCH($A225,'Data - Energy &amp; Metals'!$A$2:$A$1048576,FALSE),FALSE)),#N/A,HLOOKUP(B$2,'Data - Energy &amp; Metals'!$B$2:$AH$1048576,MATCH($A225,'Data - Energy &amp; Metals'!$A$2:$A$1048576,FALSE),FALSE))</f>
        <v>23941</v>
      </c>
      <c r="C225" s="7">
        <f>IF(ISBLANK(HLOOKUP(C$2,'Data - Energy &amp; Metals'!$B$2:$AH$1048576,MATCH($A225,'Data - Energy &amp; Metals'!$A$2:$A$1048576,FALSE),FALSE)),#N/A,HLOOKUP(C$2,'Data - Energy &amp; Metals'!$B$2:$AH$1048576,MATCH($A225,'Data - Energy &amp; Metals'!$A$2:$A$1048576,FALSE),FALSE))</f>
        <v>13859</v>
      </c>
      <c r="D225" s="7">
        <f>IF(ISBLANK(HLOOKUP(D$2,'Data - Energy &amp; Metals'!$B$2:$AH$1048576,MATCH($A225,'Data - Energy &amp; Metals'!$A$2:$A$1048576,FALSE),FALSE)),#N/A,HLOOKUP(D$2,'Data - Energy &amp; Metals'!$B$2:$AH$1048576,MATCH($A225,'Data - Energy &amp; Metals'!$A$2:$A$1048576,FALSE),FALSE))</f>
        <v>1542</v>
      </c>
      <c r="E225" s="8">
        <f t="shared" si="3"/>
        <v>0.51447307965414979</v>
      </c>
    </row>
    <row r="226" spans="1:5" x14ac:dyDescent="0.25">
      <c r="A226" s="27">
        <f>IF('Data - Energy &amp; Metals'!A226="",#N/A,'Data - Energy &amp; Metals'!A226)</f>
        <v>40442</v>
      </c>
      <c r="B226" s="7">
        <f>IF(ISBLANK(HLOOKUP(B$2,'Data - Energy &amp; Metals'!$B$2:$AH$1048576,MATCH($A226,'Data - Energy &amp; Metals'!$A$2:$A$1048576,FALSE),FALSE)),#N/A,HLOOKUP(B$2,'Data - Energy &amp; Metals'!$B$2:$AH$1048576,MATCH($A226,'Data - Energy &amp; Metals'!$A$2:$A$1048576,FALSE),FALSE))</f>
        <v>24163</v>
      </c>
      <c r="C226" s="7">
        <f>IF(ISBLANK(HLOOKUP(C$2,'Data - Energy &amp; Metals'!$B$2:$AH$1048576,MATCH($A226,'Data - Energy &amp; Metals'!$A$2:$A$1048576,FALSE),FALSE)),#N/A,HLOOKUP(C$2,'Data - Energy &amp; Metals'!$B$2:$AH$1048576,MATCH($A226,'Data - Energy &amp; Metals'!$A$2:$A$1048576,FALSE),FALSE))</f>
        <v>13756</v>
      </c>
      <c r="D226" s="7">
        <f>IF(ISBLANK(HLOOKUP(D$2,'Data - Energy &amp; Metals'!$B$2:$AH$1048576,MATCH($A226,'Data - Energy &amp; Metals'!$A$2:$A$1048576,FALSE),FALSE)),#N/A,HLOOKUP(D$2,'Data - Energy &amp; Metals'!$B$2:$AH$1048576,MATCH($A226,'Data - Energy &amp; Metals'!$A$2:$A$1048576,FALSE),FALSE))</f>
        <v>1489</v>
      </c>
      <c r="E226" s="8">
        <f t="shared" si="3"/>
        <v>0.50767702685924765</v>
      </c>
    </row>
    <row r="227" spans="1:5" x14ac:dyDescent="0.25">
      <c r="A227" s="27">
        <f>IF('Data - Energy &amp; Metals'!A227="",#N/A,'Data - Energy &amp; Metals'!A227)</f>
        <v>40449</v>
      </c>
      <c r="B227" s="7">
        <f>IF(ISBLANK(HLOOKUP(B$2,'Data - Energy &amp; Metals'!$B$2:$AH$1048576,MATCH($A227,'Data - Energy &amp; Metals'!$A$2:$A$1048576,FALSE),FALSE)),#N/A,HLOOKUP(B$2,'Data - Energy &amp; Metals'!$B$2:$AH$1048576,MATCH($A227,'Data - Energy &amp; Metals'!$A$2:$A$1048576,FALSE),FALSE))</f>
        <v>25803</v>
      </c>
      <c r="C227" s="7">
        <f>IF(ISBLANK(HLOOKUP(C$2,'Data - Energy &amp; Metals'!$B$2:$AH$1048576,MATCH($A227,'Data - Energy &amp; Metals'!$A$2:$A$1048576,FALSE),FALSE)),#N/A,HLOOKUP(C$2,'Data - Energy &amp; Metals'!$B$2:$AH$1048576,MATCH($A227,'Data - Energy &amp; Metals'!$A$2:$A$1048576,FALSE),FALSE))</f>
        <v>15035</v>
      </c>
      <c r="D227" s="7">
        <f>IF(ISBLANK(HLOOKUP(D$2,'Data - Energy &amp; Metals'!$B$2:$AH$1048576,MATCH($A227,'Data - Energy &amp; Metals'!$A$2:$A$1048576,FALSE),FALSE)),#N/A,HLOOKUP(D$2,'Data - Energy &amp; Metals'!$B$2:$AH$1048576,MATCH($A227,'Data - Energy &amp; Metals'!$A$2:$A$1048576,FALSE),FALSE))</f>
        <v>1108</v>
      </c>
      <c r="E227" s="8">
        <f t="shared" si="3"/>
        <v>0.53974344068519164</v>
      </c>
    </row>
    <row r="228" spans="1:5" x14ac:dyDescent="0.25">
      <c r="A228" s="27">
        <f>IF('Data - Energy &amp; Metals'!A228="",#N/A,'Data - Energy &amp; Metals'!A228)</f>
        <v>40456</v>
      </c>
      <c r="B228" s="7">
        <f>IF(ISBLANK(HLOOKUP(B$2,'Data - Energy &amp; Metals'!$B$2:$AH$1048576,MATCH($A228,'Data - Energy &amp; Metals'!$A$2:$A$1048576,FALSE),FALSE)),#N/A,HLOOKUP(B$2,'Data - Energy &amp; Metals'!$B$2:$AH$1048576,MATCH($A228,'Data - Energy &amp; Metals'!$A$2:$A$1048576,FALSE),FALSE))</f>
        <v>26293</v>
      </c>
      <c r="C228" s="7">
        <f>IF(ISBLANK(HLOOKUP(C$2,'Data - Energy &amp; Metals'!$B$2:$AH$1048576,MATCH($A228,'Data - Energy &amp; Metals'!$A$2:$A$1048576,FALSE),FALSE)),#N/A,HLOOKUP(C$2,'Data - Energy &amp; Metals'!$B$2:$AH$1048576,MATCH($A228,'Data - Energy &amp; Metals'!$A$2:$A$1048576,FALSE),FALSE))</f>
        <v>14384</v>
      </c>
      <c r="D228" s="7">
        <f>IF(ISBLANK(HLOOKUP(D$2,'Data - Energy &amp; Metals'!$B$2:$AH$1048576,MATCH($A228,'Data - Energy &amp; Metals'!$A$2:$A$1048576,FALSE),FALSE)),#N/A,HLOOKUP(D$2,'Data - Energy &amp; Metals'!$B$2:$AH$1048576,MATCH($A228,'Data - Energy &amp; Metals'!$A$2:$A$1048576,FALSE),FALSE))</f>
        <v>1155</v>
      </c>
      <c r="E228" s="8">
        <f t="shared" si="3"/>
        <v>0.50313771726314993</v>
      </c>
    </row>
    <row r="229" spans="1:5" x14ac:dyDescent="0.25">
      <c r="A229" s="27">
        <f>IF('Data - Energy &amp; Metals'!A229="",#N/A,'Data - Energy &amp; Metals'!A229)</f>
        <v>40463</v>
      </c>
      <c r="B229" s="7">
        <f>IF(ISBLANK(HLOOKUP(B$2,'Data - Energy &amp; Metals'!$B$2:$AH$1048576,MATCH($A229,'Data - Energy &amp; Metals'!$A$2:$A$1048576,FALSE),FALSE)),#N/A,HLOOKUP(B$2,'Data - Energy &amp; Metals'!$B$2:$AH$1048576,MATCH($A229,'Data - Energy &amp; Metals'!$A$2:$A$1048576,FALSE),FALSE))</f>
        <v>26142</v>
      </c>
      <c r="C229" s="7">
        <f>IF(ISBLANK(HLOOKUP(C$2,'Data - Energy &amp; Metals'!$B$2:$AH$1048576,MATCH($A229,'Data - Energy &amp; Metals'!$A$2:$A$1048576,FALSE),FALSE)),#N/A,HLOOKUP(C$2,'Data - Energy &amp; Metals'!$B$2:$AH$1048576,MATCH($A229,'Data - Energy &amp; Metals'!$A$2:$A$1048576,FALSE),FALSE))</f>
        <v>14436</v>
      </c>
      <c r="D229" s="7">
        <f>IF(ISBLANK(HLOOKUP(D$2,'Data - Energy &amp; Metals'!$B$2:$AH$1048576,MATCH($A229,'Data - Energy &amp; Metals'!$A$2:$A$1048576,FALSE),FALSE)),#N/A,HLOOKUP(D$2,'Data - Energy &amp; Metals'!$B$2:$AH$1048576,MATCH($A229,'Data - Energy &amp; Metals'!$A$2:$A$1048576,FALSE),FALSE))</f>
        <v>1157</v>
      </c>
      <c r="E229" s="8">
        <f t="shared" si="3"/>
        <v>0.50795654502333409</v>
      </c>
    </row>
    <row r="230" spans="1:5" x14ac:dyDescent="0.25">
      <c r="A230" s="27">
        <f>IF('Data - Energy &amp; Metals'!A230="",#N/A,'Data - Energy &amp; Metals'!A230)</f>
        <v>40470</v>
      </c>
      <c r="B230" s="7">
        <f>IF(ISBLANK(HLOOKUP(B$2,'Data - Energy &amp; Metals'!$B$2:$AH$1048576,MATCH($A230,'Data - Energy &amp; Metals'!$A$2:$A$1048576,FALSE),FALSE)),#N/A,HLOOKUP(B$2,'Data - Energy &amp; Metals'!$B$2:$AH$1048576,MATCH($A230,'Data - Energy &amp; Metals'!$A$2:$A$1048576,FALSE),FALSE))</f>
        <v>26491</v>
      </c>
      <c r="C230" s="7">
        <f>IF(ISBLANK(HLOOKUP(C$2,'Data - Energy &amp; Metals'!$B$2:$AH$1048576,MATCH($A230,'Data - Energy &amp; Metals'!$A$2:$A$1048576,FALSE),FALSE)),#N/A,HLOOKUP(C$2,'Data - Energy &amp; Metals'!$B$2:$AH$1048576,MATCH($A230,'Data - Energy &amp; Metals'!$A$2:$A$1048576,FALSE),FALSE))</f>
        <v>15208</v>
      </c>
      <c r="D230" s="7">
        <f>IF(ISBLANK(HLOOKUP(D$2,'Data - Energy &amp; Metals'!$B$2:$AH$1048576,MATCH($A230,'Data - Energy &amp; Metals'!$A$2:$A$1048576,FALSE),FALSE)),#N/A,HLOOKUP(D$2,'Data - Energy &amp; Metals'!$B$2:$AH$1048576,MATCH($A230,'Data - Energy &amp; Metals'!$A$2:$A$1048576,FALSE),FALSE))</f>
        <v>1122</v>
      </c>
      <c r="E230" s="8">
        <f t="shared" si="3"/>
        <v>0.53172775659658</v>
      </c>
    </row>
    <row r="231" spans="1:5" x14ac:dyDescent="0.25">
      <c r="A231" s="27">
        <f>IF('Data - Energy &amp; Metals'!A231="",#N/A,'Data - Energy &amp; Metals'!A231)</f>
        <v>40477</v>
      </c>
      <c r="B231" s="7">
        <f>IF(ISBLANK(HLOOKUP(B$2,'Data - Energy &amp; Metals'!$B$2:$AH$1048576,MATCH($A231,'Data - Energy &amp; Metals'!$A$2:$A$1048576,FALSE),FALSE)),#N/A,HLOOKUP(B$2,'Data - Energy &amp; Metals'!$B$2:$AH$1048576,MATCH($A231,'Data - Energy &amp; Metals'!$A$2:$A$1048576,FALSE),FALSE))</f>
        <v>27193</v>
      </c>
      <c r="C231" s="7">
        <f>IF(ISBLANK(HLOOKUP(C$2,'Data - Energy &amp; Metals'!$B$2:$AH$1048576,MATCH($A231,'Data - Energy &amp; Metals'!$A$2:$A$1048576,FALSE),FALSE)),#N/A,HLOOKUP(C$2,'Data - Energy &amp; Metals'!$B$2:$AH$1048576,MATCH($A231,'Data - Energy &amp; Metals'!$A$2:$A$1048576,FALSE),FALSE))</f>
        <v>15527</v>
      </c>
      <c r="D231" s="7">
        <f>IF(ISBLANK(HLOOKUP(D$2,'Data - Energy &amp; Metals'!$B$2:$AH$1048576,MATCH($A231,'Data - Energy &amp; Metals'!$A$2:$A$1048576,FALSE),FALSE)),#N/A,HLOOKUP(D$2,'Data - Energy &amp; Metals'!$B$2:$AH$1048576,MATCH($A231,'Data - Energy &amp; Metals'!$A$2:$A$1048576,FALSE),FALSE))</f>
        <v>1142</v>
      </c>
      <c r="E231" s="8">
        <f t="shared" si="3"/>
        <v>0.52899643290552711</v>
      </c>
    </row>
    <row r="232" spans="1:5" x14ac:dyDescent="0.25">
      <c r="A232" s="27">
        <f>IF('Data - Energy &amp; Metals'!A232="",#N/A,'Data - Energy &amp; Metals'!A232)</f>
        <v>40484</v>
      </c>
      <c r="B232" s="7">
        <f>IF(ISBLANK(HLOOKUP(B$2,'Data - Energy &amp; Metals'!$B$2:$AH$1048576,MATCH($A232,'Data - Energy &amp; Metals'!$A$2:$A$1048576,FALSE),FALSE)),#N/A,HLOOKUP(B$2,'Data - Energy &amp; Metals'!$B$2:$AH$1048576,MATCH($A232,'Data - Energy &amp; Metals'!$A$2:$A$1048576,FALSE),FALSE))</f>
        <v>28240</v>
      </c>
      <c r="C232" s="7">
        <f>IF(ISBLANK(HLOOKUP(C$2,'Data - Energy &amp; Metals'!$B$2:$AH$1048576,MATCH($A232,'Data - Energy &amp; Metals'!$A$2:$A$1048576,FALSE),FALSE)),#N/A,HLOOKUP(C$2,'Data - Energy &amp; Metals'!$B$2:$AH$1048576,MATCH($A232,'Data - Energy &amp; Metals'!$A$2:$A$1048576,FALSE),FALSE))</f>
        <v>16630</v>
      </c>
      <c r="D232" s="7">
        <f>IF(ISBLANK(HLOOKUP(D$2,'Data - Energy &amp; Metals'!$B$2:$AH$1048576,MATCH($A232,'Data - Energy &amp; Metals'!$A$2:$A$1048576,FALSE),FALSE)),#N/A,HLOOKUP(D$2,'Data - Energy &amp; Metals'!$B$2:$AH$1048576,MATCH($A232,'Data - Energy &amp; Metals'!$A$2:$A$1048576,FALSE),FALSE))</f>
        <v>1222</v>
      </c>
      <c r="E232" s="8">
        <f t="shared" si="3"/>
        <v>0.54560906515580732</v>
      </c>
    </row>
    <row r="233" spans="1:5" x14ac:dyDescent="0.25">
      <c r="A233" s="27">
        <f>IF('Data - Energy &amp; Metals'!A233="",#N/A,'Data - Energy &amp; Metals'!A233)</f>
        <v>40491</v>
      </c>
      <c r="B233" s="7">
        <f>IF(ISBLANK(HLOOKUP(B$2,'Data - Energy &amp; Metals'!$B$2:$AH$1048576,MATCH($A233,'Data - Energy &amp; Metals'!$A$2:$A$1048576,FALSE),FALSE)),#N/A,HLOOKUP(B$2,'Data - Energy &amp; Metals'!$B$2:$AH$1048576,MATCH($A233,'Data - Energy &amp; Metals'!$A$2:$A$1048576,FALSE),FALSE))</f>
        <v>29304</v>
      </c>
      <c r="C233" s="7">
        <f>IF(ISBLANK(HLOOKUP(C$2,'Data - Energy &amp; Metals'!$B$2:$AH$1048576,MATCH($A233,'Data - Energy &amp; Metals'!$A$2:$A$1048576,FALSE),FALSE)),#N/A,HLOOKUP(C$2,'Data - Energy &amp; Metals'!$B$2:$AH$1048576,MATCH($A233,'Data - Energy &amp; Metals'!$A$2:$A$1048576,FALSE),FALSE))</f>
        <v>16417</v>
      </c>
      <c r="D233" s="7">
        <f>IF(ISBLANK(HLOOKUP(D$2,'Data - Energy &amp; Metals'!$B$2:$AH$1048576,MATCH($A233,'Data - Energy &amp; Metals'!$A$2:$A$1048576,FALSE),FALSE)),#N/A,HLOOKUP(D$2,'Data - Energy &amp; Metals'!$B$2:$AH$1048576,MATCH($A233,'Data - Energy &amp; Metals'!$A$2:$A$1048576,FALSE),FALSE))</f>
        <v>1287</v>
      </c>
      <c r="E233" s="8">
        <f t="shared" si="3"/>
        <v>0.51631176631176634</v>
      </c>
    </row>
    <row r="234" spans="1:5" x14ac:dyDescent="0.25">
      <c r="A234" s="27">
        <f>IF('Data - Energy &amp; Metals'!A234="",#N/A,'Data - Energy &amp; Metals'!A234)</f>
        <v>40498</v>
      </c>
      <c r="B234" s="7">
        <f>IF(ISBLANK(HLOOKUP(B$2,'Data - Energy &amp; Metals'!$B$2:$AH$1048576,MATCH($A234,'Data - Energy &amp; Metals'!$A$2:$A$1048576,FALSE),FALSE)),#N/A,HLOOKUP(B$2,'Data - Energy &amp; Metals'!$B$2:$AH$1048576,MATCH($A234,'Data - Energy &amp; Metals'!$A$2:$A$1048576,FALSE),FALSE))</f>
        <v>26981</v>
      </c>
      <c r="C234" s="7">
        <f>IF(ISBLANK(HLOOKUP(C$2,'Data - Energy &amp; Metals'!$B$2:$AH$1048576,MATCH($A234,'Data - Energy &amp; Metals'!$A$2:$A$1048576,FALSE),FALSE)),#N/A,HLOOKUP(C$2,'Data - Energy &amp; Metals'!$B$2:$AH$1048576,MATCH($A234,'Data - Energy &amp; Metals'!$A$2:$A$1048576,FALSE),FALSE))</f>
        <v>15221</v>
      </c>
      <c r="D234" s="7">
        <f>IF(ISBLANK(HLOOKUP(D$2,'Data - Energy &amp; Metals'!$B$2:$AH$1048576,MATCH($A234,'Data - Energy &amp; Metals'!$A$2:$A$1048576,FALSE),FALSE)),#N/A,HLOOKUP(D$2,'Data - Energy &amp; Metals'!$B$2:$AH$1048576,MATCH($A234,'Data - Energy &amp; Metals'!$A$2:$A$1048576,FALSE),FALSE))</f>
        <v>1589</v>
      </c>
      <c r="E234" s="8">
        <f t="shared" si="3"/>
        <v>0.5052444312664468</v>
      </c>
    </row>
    <row r="235" spans="1:5" x14ac:dyDescent="0.25">
      <c r="A235" s="27">
        <f>IF('Data - Energy &amp; Metals'!A235="",#N/A,'Data - Energy &amp; Metals'!A235)</f>
        <v>40505</v>
      </c>
      <c r="B235" s="7">
        <f>IF(ISBLANK(HLOOKUP(B$2,'Data - Energy &amp; Metals'!$B$2:$AH$1048576,MATCH($A235,'Data - Energy &amp; Metals'!$A$2:$A$1048576,FALSE),FALSE)),#N/A,HLOOKUP(B$2,'Data - Energy &amp; Metals'!$B$2:$AH$1048576,MATCH($A235,'Data - Energy &amp; Metals'!$A$2:$A$1048576,FALSE),FALSE))</f>
        <v>25670</v>
      </c>
      <c r="C235" s="7">
        <f>IF(ISBLANK(HLOOKUP(C$2,'Data - Energy &amp; Metals'!$B$2:$AH$1048576,MATCH($A235,'Data - Energy &amp; Metals'!$A$2:$A$1048576,FALSE),FALSE)),#N/A,HLOOKUP(C$2,'Data - Energy &amp; Metals'!$B$2:$AH$1048576,MATCH($A235,'Data - Energy &amp; Metals'!$A$2:$A$1048576,FALSE),FALSE))</f>
        <v>14200</v>
      </c>
      <c r="D235" s="7">
        <f>IF(ISBLANK(HLOOKUP(D$2,'Data - Energy &amp; Metals'!$B$2:$AH$1048576,MATCH($A235,'Data - Energy &amp; Metals'!$A$2:$A$1048576,FALSE),FALSE)),#N/A,HLOOKUP(D$2,'Data - Energy &amp; Metals'!$B$2:$AH$1048576,MATCH($A235,'Data - Energy &amp; Metals'!$A$2:$A$1048576,FALSE),FALSE))</f>
        <v>1523</v>
      </c>
      <c r="E235" s="8">
        <f t="shared" si="3"/>
        <v>0.49384495520062327</v>
      </c>
    </row>
    <row r="236" spans="1:5" x14ac:dyDescent="0.25">
      <c r="A236" s="27">
        <f>IF('Data - Energy &amp; Metals'!A236="",#N/A,'Data - Energy &amp; Metals'!A236)</f>
        <v>40512</v>
      </c>
      <c r="B236" s="7">
        <f>IF(ISBLANK(HLOOKUP(B$2,'Data - Energy &amp; Metals'!$B$2:$AH$1048576,MATCH($A236,'Data - Energy &amp; Metals'!$A$2:$A$1048576,FALSE),FALSE)),#N/A,HLOOKUP(B$2,'Data - Energy &amp; Metals'!$B$2:$AH$1048576,MATCH($A236,'Data - Energy &amp; Metals'!$A$2:$A$1048576,FALSE),FALSE))</f>
        <v>24376</v>
      </c>
      <c r="C236" s="7">
        <f>IF(ISBLANK(HLOOKUP(C$2,'Data - Energy &amp; Metals'!$B$2:$AH$1048576,MATCH($A236,'Data - Energy &amp; Metals'!$A$2:$A$1048576,FALSE),FALSE)),#N/A,HLOOKUP(C$2,'Data - Energy &amp; Metals'!$B$2:$AH$1048576,MATCH($A236,'Data - Energy &amp; Metals'!$A$2:$A$1048576,FALSE),FALSE))</f>
        <v>13928</v>
      </c>
      <c r="D236" s="7">
        <f>IF(ISBLANK(HLOOKUP(D$2,'Data - Energy &amp; Metals'!$B$2:$AH$1048576,MATCH($A236,'Data - Energy &amp; Metals'!$A$2:$A$1048576,FALSE),FALSE)),#N/A,HLOOKUP(D$2,'Data - Energy &amp; Metals'!$B$2:$AH$1048576,MATCH($A236,'Data - Energy &amp; Metals'!$A$2:$A$1048576,FALSE),FALSE))</f>
        <v>1600</v>
      </c>
      <c r="E236" s="8">
        <f t="shared" si="3"/>
        <v>0.50574335411880533</v>
      </c>
    </row>
    <row r="237" spans="1:5" x14ac:dyDescent="0.25">
      <c r="A237" s="27">
        <f>IF('Data - Energy &amp; Metals'!A237="",#N/A,'Data - Energy &amp; Metals'!A237)</f>
        <v>40519</v>
      </c>
      <c r="B237" s="7">
        <f>IF(ISBLANK(HLOOKUP(B$2,'Data - Energy &amp; Metals'!$B$2:$AH$1048576,MATCH($A237,'Data - Energy &amp; Metals'!$A$2:$A$1048576,FALSE),FALSE)),#N/A,HLOOKUP(B$2,'Data - Energy &amp; Metals'!$B$2:$AH$1048576,MATCH($A237,'Data - Energy &amp; Metals'!$A$2:$A$1048576,FALSE),FALSE))</f>
        <v>24947</v>
      </c>
      <c r="C237" s="7">
        <f>IF(ISBLANK(HLOOKUP(C$2,'Data - Energy &amp; Metals'!$B$2:$AH$1048576,MATCH($A237,'Data - Energy &amp; Metals'!$A$2:$A$1048576,FALSE),FALSE)),#N/A,HLOOKUP(C$2,'Data - Energy &amp; Metals'!$B$2:$AH$1048576,MATCH($A237,'Data - Energy &amp; Metals'!$A$2:$A$1048576,FALSE),FALSE))</f>
        <v>13815</v>
      </c>
      <c r="D237" s="7">
        <f>IF(ISBLANK(HLOOKUP(D$2,'Data - Energy &amp; Metals'!$B$2:$AH$1048576,MATCH($A237,'Data - Energy &amp; Metals'!$A$2:$A$1048576,FALSE),FALSE)),#N/A,HLOOKUP(D$2,'Data - Energy &amp; Metals'!$B$2:$AH$1048576,MATCH($A237,'Data - Energy &amp; Metals'!$A$2:$A$1048576,FALSE),FALSE))</f>
        <v>1474</v>
      </c>
      <c r="E237" s="8">
        <f t="shared" si="3"/>
        <v>0.49468874012907366</v>
      </c>
    </row>
    <row r="238" spans="1:5" x14ac:dyDescent="0.25">
      <c r="A238" s="27">
        <f>IF('Data - Energy &amp; Metals'!A238="",#N/A,'Data - Energy &amp; Metals'!A238)</f>
        <v>40526</v>
      </c>
      <c r="B238" s="7">
        <f>IF(ISBLANK(HLOOKUP(B$2,'Data - Energy &amp; Metals'!$B$2:$AH$1048576,MATCH($A238,'Data - Energy &amp; Metals'!$A$2:$A$1048576,FALSE),FALSE)),#N/A,HLOOKUP(B$2,'Data - Energy &amp; Metals'!$B$2:$AH$1048576,MATCH($A238,'Data - Energy &amp; Metals'!$A$2:$A$1048576,FALSE),FALSE))</f>
        <v>25424</v>
      </c>
      <c r="C238" s="7">
        <f>IF(ISBLANK(HLOOKUP(C$2,'Data - Energy &amp; Metals'!$B$2:$AH$1048576,MATCH($A238,'Data - Energy &amp; Metals'!$A$2:$A$1048576,FALSE),FALSE)),#N/A,HLOOKUP(C$2,'Data - Energy &amp; Metals'!$B$2:$AH$1048576,MATCH($A238,'Data - Energy &amp; Metals'!$A$2:$A$1048576,FALSE),FALSE))</f>
        <v>14233</v>
      </c>
      <c r="D238" s="7">
        <f>IF(ISBLANK(HLOOKUP(D$2,'Data - Energy &amp; Metals'!$B$2:$AH$1048576,MATCH($A238,'Data - Energy &amp; Metals'!$A$2:$A$1048576,FALSE),FALSE)),#N/A,HLOOKUP(D$2,'Data - Energy &amp; Metals'!$B$2:$AH$1048576,MATCH($A238,'Data - Energy &amp; Metals'!$A$2:$A$1048576,FALSE),FALSE))</f>
        <v>1216</v>
      </c>
      <c r="E238" s="8">
        <f t="shared" si="3"/>
        <v>0.51199653870358719</v>
      </c>
    </row>
    <row r="239" spans="1:5" x14ac:dyDescent="0.25">
      <c r="A239" s="27">
        <f>IF('Data - Energy &amp; Metals'!A239="",#N/A,'Data - Energy &amp; Metals'!A239)</f>
        <v>40533</v>
      </c>
      <c r="B239" s="7">
        <f>IF(ISBLANK(HLOOKUP(B$2,'Data - Energy &amp; Metals'!$B$2:$AH$1048576,MATCH($A239,'Data - Energy &amp; Metals'!$A$2:$A$1048576,FALSE),FALSE)),#N/A,HLOOKUP(B$2,'Data - Energy &amp; Metals'!$B$2:$AH$1048576,MATCH($A239,'Data - Energy &amp; Metals'!$A$2:$A$1048576,FALSE),FALSE))</f>
        <v>24757</v>
      </c>
      <c r="C239" s="7">
        <f>IF(ISBLANK(HLOOKUP(C$2,'Data - Energy &amp; Metals'!$B$2:$AH$1048576,MATCH($A239,'Data - Energy &amp; Metals'!$A$2:$A$1048576,FALSE),FALSE)),#N/A,HLOOKUP(C$2,'Data - Energy &amp; Metals'!$B$2:$AH$1048576,MATCH($A239,'Data - Energy &amp; Metals'!$A$2:$A$1048576,FALSE),FALSE))</f>
        <v>13901</v>
      </c>
      <c r="D239" s="7">
        <f>IF(ISBLANK(HLOOKUP(D$2,'Data - Energy &amp; Metals'!$B$2:$AH$1048576,MATCH($A239,'Data - Energy &amp; Metals'!$A$2:$A$1048576,FALSE),FALSE)),#N/A,HLOOKUP(D$2,'Data - Energy &amp; Metals'!$B$2:$AH$1048576,MATCH($A239,'Data - Energy &amp; Metals'!$A$2:$A$1048576,FALSE),FALSE))</f>
        <v>1236</v>
      </c>
      <c r="E239" s="8">
        <f t="shared" si="3"/>
        <v>0.51157248454982429</v>
      </c>
    </row>
    <row r="240" spans="1:5" x14ac:dyDescent="0.25">
      <c r="A240" s="27">
        <f>IF('Data - Energy &amp; Metals'!A240="",#N/A,'Data - Energy &amp; Metals'!A240)</f>
        <v>40540</v>
      </c>
      <c r="B240" s="7">
        <f>IF(ISBLANK(HLOOKUP(B$2,'Data - Energy &amp; Metals'!$B$2:$AH$1048576,MATCH($A240,'Data - Energy &amp; Metals'!$A$2:$A$1048576,FALSE),FALSE)),#N/A,HLOOKUP(B$2,'Data - Energy &amp; Metals'!$B$2:$AH$1048576,MATCH($A240,'Data - Energy &amp; Metals'!$A$2:$A$1048576,FALSE),FALSE))</f>
        <v>25669</v>
      </c>
      <c r="C240" s="7">
        <f>IF(ISBLANK(HLOOKUP(C$2,'Data - Energy &amp; Metals'!$B$2:$AH$1048576,MATCH($A240,'Data - Energy &amp; Metals'!$A$2:$A$1048576,FALSE),FALSE)),#N/A,HLOOKUP(C$2,'Data - Energy &amp; Metals'!$B$2:$AH$1048576,MATCH($A240,'Data - Energy &amp; Metals'!$A$2:$A$1048576,FALSE),FALSE))</f>
        <v>14200</v>
      </c>
      <c r="D240" s="7">
        <f>IF(ISBLANK(HLOOKUP(D$2,'Data - Energy &amp; Metals'!$B$2:$AH$1048576,MATCH($A240,'Data - Energy &amp; Metals'!$A$2:$A$1048576,FALSE),FALSE)),#N/A,HLOOKUP(D$2,'Data - Energy &amp; Metals'!$B$2:$AH$1048576,MATCH($A240,'Data - Energy &amp; Metals'!$A$2:$A$1048576,FALSE),FALSE))</f>
        <v>1166</v>
      </c>
      <c r="E240" s="8">
        <f t="shared" si="3"/>
        <v>0.50777202072538863</v>
      </c>
    </row>
    <row r="241" spans="1:5" x14ac:dyDescent="0.25">
      <c r="A241" s="27">
        <f>IF('Data - Energy &amp; Metals'!A241="",#N/A,'Data - Energy &amp; Metals'!A241)</f>
        <v>40547</v>
      </c>
      <c r="B241" s="7">
        <f>IF(ISBLANK(HLOOKUP(B$2,'Data - Energy &amp; Metals'!$B$2:$AH$1048576,MATCH($A241,'Data - Energy &amp; Metals'!$A$2:$A$1048576,FALSE),FALSE)),#N/A,HLOOKUP(B$2,'Data - Energy &amp; Metals'!$B$2:$AH$1048576,MATCH($A241,'Data - Energy &amp; Metals'!$A$2:$A$1048576,FALSE),FALSE))</f>
        <v>25316</v>
      </c>
      <c r="C241" s="7">
        <f>IF(ISBLANK(HLOOKUP(C$2,'Data - Energy &amp; Metals'!$B$2:$AH$1048576,MATCH($A241,'Data - Energy &amp; Metals'!$A$2:$A$1048576,FALSE),FALSE)),#N/A,HLOOKUP(C$2,'Data - Energy &amp; Metals'!$B$2:$AH$1048576,MATCH($A241,'Data - Energy &amp; Metals'!$A$2:$A$1048576,FALSE),FALSE))</f>
        <v>14457</v>
      </c>
      <c r="D241" s="7">
        <f>IF(ISBLANK(HLOOKUP(D$2,'Data - Energy &amp; Metals'!$B$2:$AH$1048576,MATCH($A241,'Data - Energy &amp; Metals'!$A$2:$A$1048576,FALSE),FALSE)),#N/A,HLOOKUP(D$2,'Data - Energy &amp; Metals'!$B$2:$AH$1048576,MATCH($A241,'Data - Energy &amp; Metals'!$A$2:$A$1048576,FALSE),FALSE))</f>
        <v>1425</v>
      </c>
      <c r="E241" s="8">
        <f t="shared" si="3"/>
        <v>0.51477326591878658</v>
      </c>
    </row>
    <row r="242" spans="1:5" x14ac:dyDescent="0.25">
      <c r="A242" s="27">
        <f>IF('Data - Energy &amp; Metals'!A242="",#N/A,'Data - Energy &amp; Metals'!A242)</f>
        <v>40554</v>
      </c>
      <c r="B242" s="7">
        <f>IF(ISBLANK(HLOOKUP(B$2,'Data - Energy &amp; Metals'!$B$2:$AH$1048576,MATCH($A242,'Data - Energy &amp; Metals'!$A$2:$A$1048576,FALSE),FALSE)),#N/A,HLOOKUP(B$2,'Data - Energy &amp; Metals'!$B$2:$AH$1048576,MATCH($A242,'Data - Energy &amp; Metals'!$A$2:$A$1048576,FALSE),FALSE))</f>
        <v>24812</v>
      </c>
      <c r="C242" s="7">
        <f>IF(ISBLANK(HLOOKUP(C$2,'Data - Energy &amp; Metals'!$B$2:$AH$1048576,MATCH($A242,'Data - Energy &amp; Metals'!$A$2:$A$1048576,FALSE),FALSE)),#N/A,HLOOKUP(C$2,'Data - Energy &amp; Metals'!$B$2:$AH$1048576,MATCH($A242,'Data - Energy &amp; Metals'!$A$2:$A$1048576,FALSE),FALSE))</f>
        <v>14340</v>
      </c>
      <c r="D242" s="7">
        <f>IF(ISBLANK(HLOOKUP(D$2,'Data - Energy &amp; Metals'!$B$2:$AH$1048576,MATCH($A242,'Data - Energy &amp; Metals'!$A$2:$A$1048576,FALSE),FALSE)),#N/A,HLOOKUP(D$2,'Data - Energy &amp; Metals'!$B$2:$AH$1048576,MATCH($A242,'Data - Energy &amp; Metals'!$A$2:$A$1048576,FALSE),FALSE))</f>
        <v>1413</v>
      </c>
      <c r="E242" s="8">
        <f t="shared" si="3"/>
        <v>0.5209979042398839</v>
      </c>
    </row>
    <row r="243" spans="1:5" x14ac:dyDescent="0.25">
      <c r="A243" s="27">
        <f>IF('Data - Energy &amp; Metals'!A243="",#N/A,'Data - Energy &amp; Metals'!A243)</f>
        <v>40561</v>
      </c>
      <c r="B243" s="7">
        <f>IF(ISBLANK(HLOOKUP(B$2,'Data - Energy &amp; Metals'!$B$2:$AH$1048576,MATCH($A243,'Data - Energy &amp; Metals'!$A$2:$A$1048576,FALSE),FALSE)),#N/A,HLOOKUP(B$2,'Data - Energy &amp; Metals'!$B$2:$AH$1048576,MATCH($A243,'Data - Energy &amp; Metals'!$A$2:$A$1048576,FALSE),FALSE))</f>
        <v>25613</v>
      </c>
      <c r="C243" s="7">
        <f>IF(ISBLANK(HLOOKUP(C$2,'Data - Energy &amp; Metals'!$B$2:$AH$1048576,MATCH($A243,'Data - Energy &amp; Metals'!$A$2:$A$1048576,FALSE),FALSE)),#N/A,HLOOKUP(C$2,'Data - Energy &amp; Metals'!$B$2:$AH$1048576,MATCH($A243,'Data - Energy &amp; Metals'!$A$2:$A$1048576,FALSE),FALSE))</f>
        <v>14493</v>
      </c>
      <c r="D243" s="7">
        <f>IF(ISBLANK(HLOOKUP(D$2,'Data - Energy &amp; Metals'!$B$2:$AH$1048576,MATCH($A243,'Data - Energy &amp; Metals'!$A$2:$A$1048576,FALSE),FALSE)),#N/A,HLOOKUP(D$2,'Data - Energy &amp; Metals'!$B$2:$AH$1048576,MATCH($A243,'Data - Energy &amp; Metals'!$A$2:$A$1048576,FALSE),FALSE))</f>
        <v>1391</v>
      </c>
      <c r="E243" s="8">
        <f t="shared" si="3"/>
        <v>0.51153711006129698</v>
      </c>
    </row>
    <row r="244" spans="1:5" x14ac:dyDescent="0.25">
      <c r="A244" s="27">
        <f>IF('Data - Energy &amp; Metals'!A244="",#N/A,'Data - Energy &amp; Metals'!A244)</f>
        <v>40568</v>
      </c>
      <c r="B244" s="7">
        <f>IF(ISBLANK(HLOOKUP(B$2,'Data - Energy &amp; Metals'!$B$2:$AH$1048576,MATCH($A244,'Data - Energy &amp; Metals'!$A$2:$A$1048576,FALSE),FALSE)),#N/A,HLOOKUP(B$2,'Data - Energy &amp; Metals'!$B$2:$AH$1048576,MATCH($A244,'Data - Energy &amp; Metals'!$A$2:$A$1048576,FALSE),FALSE))</f>
        <v>24401</v>
      </c>
      <c r="C244" s="7">
        <f>IF(ISBLANK(HLOOKUP(C$2,'Data - Energy &amp; Metals'!$B$2:$AH$1048576,MATCH($A244,'Data - Energy &amp; Metals'!$A$2:$A$1048576,FALSE),FALSE)),#N/A,HLOOKUP(C$2,'Data - Energy &amp; Metals'!$B$2:$AH$1048576,MATCH($A244,'Data - Energy &amp; Metals'!$A$2:$A$1048576,FALSE),FALSE))</f>
        <v>14335</v>
      </c>
      <c r="D244" s="7">
        <f>IF(ISBLANK(HLOOKUP(D$2,'Data - Energy &amp; Metals'!$B$2:$AH$1048576,MATCH($A244,'Data - Energy &amp; Metals'!$A$2:$A$1048576,FALSE),FALSE)),#N/A,HLOOKUP(D$2,'Data - Energy &amp; Metals'!$B$2:$AH$1048576,MATCH($A244,'Data - Energy &amp; Metals'!$A$2:$A$1048576,FALSE),FALSE))</f>
        <v>1370</v>
      </c>
      <c r="E244" s="8">
        <f t="shared" si="3"/>
        <v>0.53133068316872256</v>
      </c>
    </row>
    <row r="245" spans="1:5" x14ac:dyDescent="0.25">
      <c r="A245" s="27">
        <f>IF('Data - Energy &amp; Metals'!A245="",#N/A,'Data - Energy &amp; Metals'!A245)</f>
        <v>40575</v>
      </c>
      <c r="B245" s="7">
        <f>IF(ISBLANK(HLOOKUP(B$2,'Data - Energy &amp; Metals'!$B$2:$AH$1048576,MATCH($A245,'Data - Energy &amp; Metals'!$A$2:$A$1048576,FALSE),FALSE)),#N/A,HLOOKUP(B$2,'Data - Energy &amp; Metals'!$B$2:$AH$1048576,MATCH($A245,'Data - Energy &amp; Metals'!$A$2:$A$1048576,FALSE),FALSE))</f>
        <v>25597</v>
      </c>
      <c r="C245" s="7">
        <f>IF(ISBLANK(HLOOKUP(C$2,'Data - Energy &amp; Metals'!$B$2:$AH$1048576,MATCH($A245,'Data - Energy &amp; Metals'!$A$2:$A$1048576,FALSE),FALSE)),#N/A,HLOOKUP(C$2,'Data - Energy &amp; Metals'!$B$2:$AH$1048576,MATCH($A245,'Data - Energy &amp; Metals'!$A$2:$A$1048576,FALSE),FALSE))</f>
        <v>14769</v>
      </c>
      <c r="D245" s="7">
        <f>IF(ISBLANK(HLOOKUP(D$2,'Data - Energy &amp; Metals'!$B$2:$AH$1048576,MATCH($A245,'Data - Energy &amp; Metals'!$A$2:$A$1048576,FALSE),FALSE)),#N/A,HLOOKUP(D$2,'Data - Energy &amp; Metals'!$B$2:$AH$1048576,MATCH($A245,'Data - Energy &amp; Metals'!$A$2:$A$1048576,FALSE),FALSE))</f>
        <v>1277</v>
      </c>
      <c r="E245" s="8">
        <f t="shared" si="3"/>
        <v>0.52709301871313041</v>
      </c>
    </row>
    <row r="246" spans="1:5" x14ac:dyDescent="0.25">
      <c r="A246" s="27">
        <f>IF('Data - Energy &amp; Metals'!A246="",#N/A,'Data - Energy &amp; Metals'!A246)</f>
        <v>40582</v>
      </c>
      <c r="B246" s="7">
        <f>IF(ISBLANK(HLOOKUP(B$2,'Data - Energy &amp; Metals'!$B$2:$AH$1048576,MATCH($A246,'Data - Energy &amp; Metals'!$A$2:$A$1048576,FALSE),FALSE)),#N/A,HLOOKUP(B$2,'Data - Energy &amp; Metals'!$B$2:$AH$1048576,MATCH($A246,'Data - Energy &amp; Metals'!$A$2:$A$1048576,FALSE),FALSE))</f>
        <v>27296</v>
      </c>
      <c r="C246" s="7">
        <f>IF(ISBLANK(HLOOKUP(C$2,'Data - Energy &amp; Metals'!$B$2:$AH$1048576,MATCH($A246,'Data - Energy &amp; Metals'!$A$2:$A$1048576,FALSE),FALSE)),#N/A,HLOOKUP(C$2,'Data - Energy &amp; Metals'!$B$2:$AH$1048576,MATCH($A246,'Data - Energy &amp; Metals'!$A$2:$A$1048576,FALSE),FALSE))</f>
        <v>15534</v>
      </c>
      <c r="D246" s="7">
        <f>IF(ISBLANK(HLOOKUP(D$2,'Data - Energy &amp; Metals'!$B$2:$AH$1048576,MATCH($A246,'Data - Energy &amp; Metals'!$A$2:$A$1048576,FALSE),FALSE)),#N/A,HLOOKUP(D$2,'Data - Energy &amp; Metals'!$B$2:$AH$1048576,MATCH($A246,'Data - Energy &amp; Metals'!$A$2:$A$1048576,FALSE),FALSE))</f>
        <v>1322</v>
      </c>
      <c r="E246" s="8">
        <f t="shared" si="3"/>
        <v>0.52066236811254396</v>
      </c>
    </row>
    <row r="247" spans="1:5" x14ac:dyDescent="0.25">
      <c r="A247" s="27">
        <f>IF('Data - Energy &amp; Metals'!A247="",#N/A,'Data - Energy &amp; Metals'!A247)</f>
        <v>40589</v>
      </c>
      <c r="B247" s="7">
        <f>IF(ISBLANK(HLOOKUP(B$2,'Data - Energy &amp; Metals'!$B$2:$AH$1048576,MATCH($A247,'Data - Energy &amp; Metals'!$A$2:$A$1048576,FALSE),FALSE)),#N/A,HLOOKUP(B$2,'Data - Energy &amp; Metals'!$B$2:$AH$1048576,MATCH($A247,'Data - Energy &amp; Metals'!$A$2:$A$1048576,FALSE),FALSE))</f>
        <v>26982</v>
      </c>
      <c r="C247" s="7">
        <f>IF(ISBLANK(HLOOKUP(C$2,'Data - Energy &amp; Metals'!$B$2:$AH$1048576,MATCH($A247,'Data - Energy &amp; Metals'!$A$2:$A$1048576,FALSE),FALSE)),#N/A,HLOOKUP(C$2,'Data - Energy &amp; Metals'!$B$2:$AH$1048576,MATCH($A247,'Data - Energy &amp; Metals'!$A$2:$A$1048576,FALSE),FALSE))</f>
        <v>15145</v>
      </c>
      <c r="D247" s="7">
        <f>IF(ISBLANK(HLOOKUP(D$2,'Data - Energy &amp; Metals'!$B$2:$AH$1048576,MATCH($A247,'Data - Energy &amp; Metals'!$A$2:$A$1048576,FALSE),FALSE)),#N/A,HLOOKUP(D$2,'Data - Energy &amp; Metals'!$B$2:$AH$1048576,MATCH($A247,'Data - Energy &amp; Metals'!$A$2:$A$1048576,FALSE),FALSE))</f>
        <v>1436</v>
      </c>
      <c r="E247" s="8">
        <f t="shared" si="3"/>
        <v>0.50807946038099472</v>
      </c>
    </row>
    <row r="248" spans="1:5" x14ac:dyDescent="0.25">
      <c r="A248" s="27">
        <f>IF('Data - Energy &amp; Metals'!A248="",#N/A,'Data - Energy &amp; Metals'!A248)</f>
        <v>40596</v>
      </c>
      <c r="B248" s="7">
        <f>IF(ISBLANK(HLOOKUP(B$2,'Data - Energy &amp; Metals'!$B$2:$AH$1048576,MATCH($A248,'Data - Energy &amp; Metals'!$A$2:$A$1048576,FALSE),FALSE)),#N/A,HLOOKUP(B$2,'Data - Energy &amp; Metals'!$B$2:$AH$1048576,MATCH($A248,'Data - Energy &amp; Metals'!$A$2:$A$1048576,FALSE),FALSE))</f>
        <v>24483</v>
      </c>
      <c r="C248" s="7">
        <f>IF(ISBLANK(HLOOKUP(C$2,'Data - Energy &amp; Metals'!$B$2:$AH$1048576,MATCH($A248,'Data - Energy &amp; Metals'!$A$2:$A$1048576,FALSE),FALSE)),#N/A,HLOOKUP(C$2,'Data - Energy &amp; Metals'!$B$2:$AH$1048576,MATCH($A248,'Data - Energy &amp; Metals'!$A$2:$A$1048576,FALSE),FALSE))</f>
        <v>14728</v>
      </c>
      <c r="D248" s="7">
        <f>IF(ISBLANK(HLOOKUP(D$2,'Data - Energy &amp; Metals'!$B$2:$AH$1048576,MATCH($A248,'Data - Energy &amp; Metals'!$A$2:$A$1048576,FALSE),FALSE)),#N/A,HLOOKUP(D$2,'Data - Energy &amp; Metals'!$B$2:$AH$1048576,MATCH($A248,'Data - Energy &amp; Metals'!$A$2:$A$1048576,FALSE),FALSE))</f>
        <v>1318</v>
      </c>
      <c r="E248" s="8">
        <f t="shared" si="3"/>
        <v>0.54772699424090188</v>
      </c>
    </row>
    <row r="249" spans="1:5" x14ac:dyDescent="0.25">
      <c r="A249" s="27">
        <f>IF('Data - Energy &amp; Metals'!A249="",#N/A,'Data - Energy &amp; Metals'!A249)</f>
        <v>40603</v>
      </c>
      <c r="B249" s="7">
        <f>IF(ISBLANK(HLOOKUP(B$2,'Data - Energy &amp; Metals'!$B$2:$AH$1048576,MATCH($A249,'Data - Energy &amp; Metals'!$A$2:$A$1048576,FALSE),FALSE)),#N/A,HLOOKUP(B$2,'Data - Energy &amp; Metals'!$B$2:$AH$1048576,MATCH($A249,'Data - Energy &amp; Metals'!$A$2:$A$1048576,FALSE),FALSE))</f>
        <v>23850</v>
      </c>
      <c r="C249" s="7">
        <f>IF(ISBLANK(HLOOKUP(C$2,'Data - Energy &amp; Metals'!$B$2:$AH$1048576,MATCH($A249,'Data - Energy &amp; Metals'!$A$2:$A$1048576,FALSE),FALSE)),#N/A,HLOOKUP(C$2,'Data - Energy &amp; Metals'!$B$2:$AH$1048576,MATCH($A249,'Data - Energy &amp; Metals'!$A$2:$A$1048576,FALSE),FALSE))</f>
        <v>14700</v>
      </c>
      <c r="D249" s="7">
        <f>IF(ISBLANK(HLOOKUP(D$2,'Data - Energy &amp; Metals'!$B$2:$AH$1048576,MATCH($A249,'Data - Energy &amp; Metals'!$A$2:$A$1048576,FALSE),FALSE)),#N/A,HLOOKUP(D$2,'Data - Energy &amp; Metals'!$B$2:$AH$1048576,MATCH($A249,'Data - Energy &amp; Metals'!$A$2:$A$1048576,FALSE),FALSE))</f>
        <v>1522</v>
      </c>
      <c r="E249" s="8">
        <f t="shared" si="3"/>
        <v>0.55253668763102726</v>
      </c>
    </row>
    <row r="250" spans="1:5" x14ac:dyDescent="0.25">
      <c r="A250" s="27">
        <f>IF('Data - Energy &amp; Metals'!A250="",#N/A,'Data - Energy &amp; Metals'!A250)</f>
        <v>40610</v>
      </c>
      <c r="B250" s="7">
        <f>IF(ISBLANK(HLOOKUP(B$2,'Data - Energy &amp; Metals'!$B$2:$AH$1048576,MATCH($A250,'Data - Energy &amp; Metals'!$A$2:$A$1048576,FALSE),FALSE)),#N/A,HLOOKUP(B$2,'Data - Energy &amp; Metals'!$B$2:$AH$1048576,MATCH($A250,'Data - Energy &amp; Metals'!$A$2:$A$1048576,FALSE),FALSE))</f>
        <v>24237</v>
      </c>
      <c r="C250" s="7">
        <f>IF(ISBLANK(HLOOKUP(C$2,'Data - Energy &amp; Metals'!$B$2:$AH$1048576,MATCH($A250,'Data - Energy &amp; Metals'!$A$2:$A$1048576,FALSE),FALSE)),#N/A,HLOOKUP(C$2,'Data - Energy &amp; Metals'!$B$2:$AH$1048576,MATCH($A250,'Data - Energy &amp; Metals'!$A$2:$A$1048576,FALSE),FALSE))</f>
        <v>14252</v>
      </c>
      <c r="D250" s="7">
        <f>IF(ISBLANK(HLOOKUP(D$2,'Data - Energy &amp; Metals'!$B$2:$AH$1048576,MATCH($A250,'Data - Energy &amp; Metals'!$A$2:$A$1048576,FALSE),FALSE)),#N/A,HLOOKUP(D$2,'Data - Energy &amp; Metals'!$B$2:$AH$1048576,MATCH($A250,'Data - Energy &amp; Metals'!$A$2:$A$1048576,FALSE),FALSE))</f>
        <v>1553</v>
      </c>
      <c r="E250" s="8">
        <f t="shared" si="3"/>
        <v>0.52395098403267726</v>
      </c>
    </row>
    <row r="251" spans="1:5" x14ac:dyDescent="0.25">
      <c r="A251" s="27">
        <f>IF('Data - Energy &amp; Metals'!A251="",#N/A,'Data - Energy &amp; Metals'!A251)</f>
        <v>40617</v>
      </c>
      <c r="B251" s="7">
        <f>IF(ISBLANK(HLOOKUP(B$2,'Data - Energy &amp; Metals'!$B$2:$AH$1048576,MATCH($A251,'Data - Energy &amp; Metals'!$A$2:$A$1048576,FALSE),FALSE)),#N/A,HLOOKUP(B$2,'Data - Energy &amp; Metals'!$B$2:$AH$1048576,MATCH($A251,'Data - Energy &amp; Metals'!$A$2:$A$1048576,FALSE),FALSE))</f>
        <v>21303</v>
      </c>
      <c r="C251" s="7">
        <f>IF(ISBLANK(HLOOKUP(C$2,'Data - Energy &amp; Metals'!$B$2:$AH$1048576,MATCH($A251,'Data - Energy &amp; Metals'!$A$2:$A$1048576,FALSE),FALSE)),#N/A,HLOOKUP(C$2,'Data - Energy &amp; Metals'!$B$2:$AH$1048576,MATCH($A251,'Data - Energy &amp; Metals'!$A$2:$A$1048576,FALSE),FALSE))</f>
        <v>12504</v>
      </c>
      <c r="D251" s="7">
        <f>IF(ISBLANK(HLOOKUP(D$2,'Data - Energy &amp; Metals'!$B$2:$AH$1048576,MATCH($A251,'Data - Energy &amp; Metals'!$A$2:$A$1048576,FALSE),FALSE)),#N/A,HLOOKUP(D$2,'Data - Energy &amp; Metals'!$B$2:$AH$1048576,MATCH($A251,'Data - Energy &amp; Metals'!$A$2:$A$1048576,FALSE),FALSE))</f>
        <v>1767</v>
      </c>
      <c r="E251" s="8">
        <f t="shared" si="3"/>
        <v>0.5040135192226447</v>
      </c>
    </row>
    <row r="252" spans="1:5" x14ac:dyDescent="0.25">
      <c r="A252" s="27">
        <f>IF('Data - Energy &amp; Metals'!A252="",#N/A,'Data - Energy &amp; Metals'!A252)</f>
        <v>40624</v>
      </c>
      <c r="B252" s="7">
        <f>IF(ISBLANK(HLOOKUP(B$2,'Data - Energy &amp; Metals'!$B$2:$AH$1048576,MATCH($A252,'Data - Energy &amp; Metals'!$A$2:$A$1048576,FALSE),FALSE)),#N/A,HLOOKUP(B$2,'Data - Energy &amp; Metals'!$B$2:$AH$1048576,MATCH($A252,'Data - Energy &amp; Metals'!$A$2:$A$1048576,FALSE),FALSE))</f>
        <v>21348</v>
      </c>
      <c r="C252" s="7">
        <f>IF(ISBLANK(HLOOKUP(C$2,'Data - Energy &amp; Metals'!$B$2:$AH$1048576,MATCH($A252,'Data - Energy &amp; Metals'!$A$2:$A$1048576,FALSE),FALSE)),#N/A,HLOOKUP(C$2,'Data - Energy &amp; Metals'!$B$2:$AH$1048576,MATCH($A252,'Data - Energy &amp; Metals'!$A$2:$A$1048576,FALSE),FALSE))</f>
        <v>11542</v>
      </c>
      <c r="D252" s="7">
        <f>IF(ISBLANK(HLOOKUP(D$2,'Data - Energy &amp; Metals'!$B$2:$AH$1048576,MATCH($A252,'Data - Energy &amp; Metals'!$A$2:$A$1048576,FALSE),FALSE)),#N/A,HLOOKUP(D$2,'Data - Energy &amp; Metals'!$B$2:$AH$1048576,MATCH($A252,'Data - Energy &amp; Metals'!$A$2:$A$1048576,FALSE),FALSE))</f>
        <v>1672</v>
      </c>
      <c r="E252" s="8">
        <f t="shared" si="3"/>
        <v>0.46233839235525576</v>
      </c>
    </row>
    <row r="253" spans="1:5" x14ac:dyDescent="0.25">
      <c r="A253" s="27">
        <f>IF('Data - Energy &amp; Metals'!A253="",#N/A,'Data - Energy &amp; Metals'!A253)</f>
        <v>40631</v>
      </c>
      <c r="B253" s="7">
        <f>IF(ISBLANK(HLOOKUP(B$2,'Data - Energy &amp; Metals'!$B$2:$AH$1048576,MATCH($A253,'Data - Energy &amp; Metals'!$A$2:$A$1048576,FALSE),FALSE)),#N/A,HLOOKUP(B$2,'Data - Energy &amp; Metals'!$B$2:$AH$1048576,MATCH($A253,'Data - Energy &amp; Metals'!$A$2:$A$1048576,FALSE),FALSE))</f>
        <v>21335</v>
      </c>
      <c r="C253" s="7">
        <f>IF(ISBLANK(HLOOKUP(C$2,'Data - Energy &amp; Metals'!$B$2:$AH$1048576,MATCH($A253,'Data - Energy &amp; Metals'!$A$2:$A$1048576,FALSE),FALSE)),#N/A,HLOOKUP(C$2,'Data - Energy &amp; Metals'!$B$2:$AH$1048576,MATCH($A253,'Data - Energy &amp; Metals'!$A$2:$A$1048576,FALSE),FALSE))</f>
        <v>11145</v>
      </c>
      <c r="D253" s="7">
        <f>IF(ISBLANK(HLOOKUP(D$2,'Data - Energy &amp; Metals'!$B$2:$AH$1048576,MATCH($A253,'Data - Energy &amp; Metals'!$A$2:$A$1048576,FALSE),FALSE)),#N/A,HLOOKUP(D$2,'Data - Energy &amp; Metals'!$B$2:$AH$1048576,MATCH($A253,'Data - Energy &amp; Metals'!$A$2:$A$1048576,FALSE),FALSE))</f>
        <v>1638</v>
      </c>
      <c r="E253" s="8">
        <f t="shared" si="3"/>
        <v>0.44560581204593391</v>
      </c>
    </row>
    <row r="254" spans="1:5" x14ac:dyDescent="0.25">
      <c r="A254" s="27">
        <f>IF('Data - Energy &amp; Metals'!A254="",#N/A,'Data - Energy &amp; Metals'!A254)</f>
        <v>40638</v>
      </c>
      <c r="B254" s="7">
        <f>IF(ISBLANK(HLOOKUP(B$2,'Data - Energy &amp; Metals'!$B$2:$AH$1048576,MATCH($A254,'Data - Energy &amp; Metals'!$A$2:$A$1048576,FALSE),FALSE)),#N/A,HLOOKUP(B$2,'Data - Energy &amp; Metals'!$B$2:$AH$1048576,MATCH($A254,'Data - Energy &amp; Metals'!$A$2:$A$1048576,FALSE),FALSE))</f>
        <v>22548</v>
      </c>
      <c r="C254" s="7">
        <f>IF(ISBLANK(HLOOKUP(C$2,'Data - Energy &amp; Metals'!$B$2:$AH$1048576,MATCH($A254,'Data - Energy &amp; Metals'!$A$2:$A$1048576,FALSE),FALSE)),#N/A,HLOOKUP(C$2,'Data - Energy &amp; Metals'!$B$2:$AH$1048576,MATCH($A254,'Data - Energy &amp; Metals'!$A$2:$A$1048576,FALSE),FALSE))</f>
        <v>12094</v>
      </c>
      <c r="D254" s="7">
        <f>IF(ISBLANK(HLOOKUP(D$2,'Data - Energy &amp; Metals'!$B$2:$AH$1048576,MATCH($A254,'Data - Energy &amp; Metals'!$A$2:$A$1048576,FALSE),FALSE)),#N/A,HLOOKUP(D$2,'Data - Energy &amp; Metals'!$B$2:$AH$1048576,MATCH($A254,'Data - Energy &amp; Metals'!$A$2:$A$1048576,FALSE),FALSE))</f>
        <v>1524</v>
      </c>
      <c r="E254" s="8">
        <f t="shared" si="3"/>
        <v>0.46877771864466916</v>
      </c>
    </row>
    <row r="255" spans="1:5" x14ac:dyDescent="0.25">
      <c r="A255" s="27">
        <f>IF('Data - Energy &amp; Metals'!A255="",#N/A,'Data - Energy &amp; Metals'!A255)</f>
        <v>40645</v>
      </c>
      <c r="B255" s="7">
        <f>IF(ISBLANK(HLOOKUP(B$2,'Data - Energy &amp; Metals'!$B$2:$AH$1048576,MATCH($A255,'Data - Energy &amp; Metals'!$A$2:$A$1048576,FALSE),FALSE)),#N/A,HLOOKUP(B$2,'Data - Energy &amp; Metals'!$B$2:$AH$1048576,MATCH($A255,'Data - Energy &amp; Metals'!$A$2:$A$1048576,FALSE),FALSE))</f>
        <v>22993</v>
      </c>
      <c r="C255" s="7">
        <f>IF(ISBLANK(HLOOKUP(C$2,'Data - Energy &amp; Metals'!$B$2:$AH$1048576,MATCH($A255,'Data - Energy &amp; Metals'!$A$2:$A$1048576,FALSE),FALSE)),#N/A,HLOOKUP(C$2,'Data - Energy &amp; Metals'!$B$2:$AH$1048576,MATCH($A255,'Data - Energy &amp; Metals'!$A$2:$A$1048576,FALSE),FALSE))</f>
        <v>12605</v>
      </c>
      <c r="D255" s="7">
        <f>IF(ISBLANK(HLOOKUP(D$2,'Data - Energy &amp; Metals'!$B$2:$AH$1048576,MATCH($A255,'Data - Energy &amp; Metals'!$A$2:$A$1048576,FALSE),FALSE)),#N/A,HLOOKUP(D$2,'Data - Energy &amp; Metals'!$B$2:$AH$1048576,MATCH($A255,'Data - Energy &amp; Metals'!$A$2:$A$1048576,FALSE),FALSE))</f>
        <v>1290</v>
      </c>
      <c r="E255" s="8">
        <f t="shared" si="3"/>
        <v>0.49210629321967553</v>
      </c>
    </row>
    <row r="256" spans="1:5" x14ac:dyDescent="0.25">
      <c r="A256" s="27">
        <f>IF('Data - Energy &amp; Metals'!A256="",#N/A,'Data - Energy &amp; Metals'!A256)</f>
        <v>40652</v>
      </c>
      <c r="B256" s="7">
        <f>IF(ISBLANK(HLOOKUP(B$2,'Data - Energy &amp; Metals'!$B$2:$AH$1048576,MATCH($A256,'Data - Energy &amp; Metals'!$A$2:$A$1048576,FALSE),FALSE)),#N/A,HLOOKUP(B$2,'Data - Energy &amp; Metals'!$B$2:$AH$1048576,MATCH($A256,'Data - Energy &amp; Metals'!$A$2:$A$1048576,FALSE),FALSE))</f>
        <v>21680</v>
      </c>
      <c r="C256" s="7">
        <f>IF(ISBLANK(HLOOKUP(C$2,'Data - Energy &amp; Metals'!$B$2:$AH$1048576,MATCH($A256,'Data - Energy &amp; Metals'!$A$2:$A$1048576,FALSE),FALSE)),#N/A,HLOOKUP(C$2,'Data - Energy &amp; Metals'!$B$2:$AH$1048576,MATCH($A256,'Data - Energy &amp; Metals'!$A$2:$A$1048576,FALSE),FALSE))</f>
        <v>11962</v>
      </c>
      <c r="D256" s="7">
        <f>IF(ISBLANK(HLOOKUP(D$2,'Data - Energy &amp; Metals'!$B$2:$AH$1048576,MATCH($A256,'Data - Energy &amp; Metals'!$A$2:$A$1048576,FALSE),FALSE)),#N/A,HLOOKUP(D$2,'Data - Energy &amp; Metals'!$B$2:$AH$1048576,MATCH($A256,'Data - Energy &amp; Metals'!$A$2:$A$1048576,FALSE),FALSE))</f>
        <v>1733</v>
      </c>
      <c r="E256" s="8">
        <f t="shared" si="3"/>
        <v>0.47181734317343171</v>
      </c>
    </row>
    <row r="257" spans="1:5" x14ac:dyDescent="0.25">
      <c r="A257" s="27">
        <f>IF('Data - Energy &amp; Metals'!A257="",#N/A,'Data - Energy &amp; Metals'!A257)</f>
        <v>40659</v>
      </c>
      <c r="B257" s="7">
        <f>IF(ISBLANK(HLOOKUP(B$2,'Data - Energy &amp; Metals'!$B$2:$AH$1048576,MATCH($A257,'Data - Energy &amp; Metals'!$A$2:$A$1048576,FALSE),FALSE)),#N/A,HLOOKUP(B$2,'Data - Energy &amp; Metals'!$B$2:$AH$1048576,MATCH($A257,'Data - Energy &amp; Metals'!$A$2:$A$1048576,FALSE),FALSE))</f>
        <v>21730</v>
      </c>
      <c r="C257" s="7">
        <f>IF(ISBLANK(HLOOKUP(C$2,'Data - Energy &amp; Metals'!$B$2:$AH$1048576,MATCH($A257,'Data - Energy &amp; Metals'!$A$2:$A$1048576,FALSE),FALSE)),#N/A,HLOOKUP(C$2,'Data - Energy &amp; Metals'!$B$2:$AH$1048576,MATCH($A257,'Data - Energy &amp; Metals'!$A$2:$A$1048576,FALSE),FALSE))</f>
        <v>12244</v>
      </c>
      <c r="D257" s="7">
        <f>IF(ISBLANK(HLOOKUP(D$2,'Data - Energy &amp; Metals'!$B$2:$AH$1048576,MATCH($A257,'Data - Energy &amp; Metals'!$A$2:$A$1048576,FALSE),FALSE)),#N/A,HLOOKUP(D$2,'Data - Energy &amp; Metals'!$B$2:$AH$1048576,MATCH($A257,'Data - Energy &amp; Metals'!$A$2:$A$1048576,FALSE),FALSE))</f>
        <v>1664</v>
      </c>
      <c r="E257" s="8">
        <f t="shared" si="3"/>
        <v>0.48688449148642432</v>
      </c>
    </row>
    <row r="258" spans="1:5" x14ac:dyDescent="0.25">
      <c r="A258" s="27">
        <f>IF('Data - Energy &amp; Metals'!A258="",#N/A,'Data - Energy &amp; Metals'!A258)</f>
        <v>40666</v>
      </c>
      <c r="B258" s="7">
        <f>IF(ISBLANK(HLOOKUP(B$2,'Data - Energy &amp; Metals'!$B$2:$AH$1048576,MATCH($A258,'Data - Energy &amp; Metals'!$A$2:$A$1048576,FALSE),FALSE)),#N/A,HLOOKUP(B$2,'Data - Energy &amp; Metals'!$B$2:$AH$1048576,MATCH($A258,'Data - Energy &amp; Metals'!$A$2:$A$1048576,FALSE),FALSE))</f>
        <v>22007</v>
      </c>
      <c r="C258" s="7">
        <f>IF(ISBLANK(HLOOKUP(C$2,'Data - Energy &amp; Metals'!$B$2:$AH$1048576,MATCH($A258,'Data - Energy &amp; Metals'!$A$2:$A$1048576,FALSE),FALSE)),#N/A,HLOOKUP(C$2,'Data - Energy &amp; Metals'!$B$2:$AH$1048576,MATCH($A258,'Data - Energy &amp; Metals'!$A$2:$A$1048576,FALSE),FALSE))</f>
        <v>12351</v>
      </c>
      <c r="D258" s="7">
        <f>IF(ISBLANK(HLOOKUP(D$2,'Data - Energy &amp; Metals'!$B$2:$AH$1048576,MATCH($A258,'Data - Energy &amp; Metals'!$A$2:$A$1048576,FALSE),FALSE)),#N/A,HLOOKUP(D$2,'Data - Energy &amp; Metals'!$B$2:$AH$1048576,MATCH($A258,'Data - Energy &amp; Metals'!$A$2:$A$1048576,FALSE),FALSE))</f>
        <v>1615</v>
      </c>
      <c r="E258" s="8">
        <f t="shared" si="3"/>
        <v>0.48784477666197118</v>
      </c>
    </row>
    <row r="259" spans="1:5" x14ac:dyDescent="0.25">
      <c r="A259" s="27">
        <f>IF('Data - Energy &amp; Metals'!A259="",#N/A,'Data - Energy &amp; Metals'!A259)</f>
        <v>40673</v>
      </c>
      <c r="B259" s="7">
        <f>IF(ISBLANK(HLOOKUP(B$2,'Data - Energy &amp; Metals'!$B$2:$AH$1048576,MATCH($A259,'Data - Energy &amp; Metals'!$A$2:$A$1048576,FALSE),FALSE)),#N/A,HLOOKUP(B$2,'Data - Energy &amp; Metals'!$B$2:$AH$1048576,MATCH($A259,'Data - Energy &amp; Metals'!$A$2:$A$1048576,FALSE),FALSE))</f>
        <v>21406</v>
      </c>
      <c r="C259" s="7">
        <f>IF(ISBLANK(HLOOKUP(C$2,'Data - Energy &amp; Metals'!$B$2:$AH$1048576,MATCH($A259,'Data - Energy &amp; Metals'!$A$2:$A$1048576,FALSE),FALSE)),#N/A,HLOOKUP(C$2,'Data - Energy &amp; Metals'!$B$2:$AH$1048576,MATCH($A259,'Data - Energy &amp; Metals'!$A$2:$A$1048576,FALSE),FALSE))</f>
        <v>10635</v>
      </c>
      <c r="D259" s="7">
        <f>IF(ISBLANK(HLOOKUP(D$2,'Data - Energy &amp; Metals'!$B$2:$AH$1048576,MATCH($A259,'Data - Energy &amp; Metals'!$A$2:$A$1048576,FALSE),FALSE)),#N/A,HLOOKUP(D$2,'Data - Energy &amp; Metals'!$B$2:$AH$1048576,MATCH($A259,'Data - Energy &amp; Metals'!$A$2:$A$1048576,FALSE),FALSE))</f>
        <v>2125</v>
      </c>
      <c r="E259" s="8">
        <f t="shared" si="3"/>
        <v>0.39755208819957022</v>
      </c>
    </row>
    <row r="260" spans="1:5" x14ac:dyDescent="0.25">
      <c r="A260" s="27">
        <f>IF('Data - Energy &amp; Metals'!A260="",#N/A,'Data - Energy &amp; Metals'!A260)</f>
        <v>40680</v>
      </c>
      <c r="B260" s="7">
        <f>IF(ISBLANK(HLOOKUP(B$2,'Data - Energy &amp; Metals'!$B$2:$AH$1048576,MATCH($A260,'Data - Energy &amp; Metals'!$A$2:$A$1048576,FALSE),FALSE)),#N/A,HLOOKUP(B$2,'Data - Energy &amp; Metals'!$B$2:$AH$1048576,MATCH($A260,'Data - Energy &amp; Metals'!$A$2:$A$1048576,FALSE),FALSE))</f>
        <v>20678</v>
      </c>
      <c r="C260" s="7">
        <f>IF(ISBLANK(HLOOKUP(C$2,'Data - Energy &amp; Metals'!$B$2:$AH$1048576,MATCH($A260,'Data - Energy &amp; Metals'!$A$2:$A$1048576,FALSE),FALSE)),#N/A,HLOOKUP(C$2,'Data - Energy &amp; Metals'!$B$2:$AH$1048576,MATCH($A260,'Data - Energy &amp; Metals'!$A$2:$A$1048576,FALSE),FALSE))</f>
        <v>10464</v>
      </c>
      <c r="D260" s="7">
        <f>IF(ISBLANK(HLOOKUP(D$2,'Data - Energy &amp; Metals'!$B$2:$AH$1048576,MATCH($A260,'Data - Energy &amp; Metals'!$A$2:$A$1048576,FALSE),FALSE)),#N/A,HLOOKUP(D$2,'Data - Energy &amp; Metals'!$B$2:$AH$1048576,MATCH($A260,'Data - Energy &amp; Metals'!$A$2:$A$1048576,FALSE),FALSE))</f>
        <v>2560</v>
      </c>
      <c r="E260" s="8">
        <f t="shared" ref="E260:E323" si="4">(C260-D260)/B260</f>
        <v>0.38224199632459621</v>
      </c>
    </row>
    <row r="261" spans="1:5" x14ac:dyDescent="0.25">
      <c r="A261" s="27">
        <f>IF('Data - Energy &amp; Metals'!A261="",#N/A,'Data - Energy &amp; Metals'!A261)</f>
        <v>40687</v>
      </c>
      <c r="B261" s="7">
        <f>IF(ISBLANK(HLOOKUP(B$2,'Data - Energy &amp; Metals'!$B$2:$AH$1048576,MATCH($A261,'Data - Energy &amp; Metals'!$A$2:$A$1048576,FALSE),FALSE)),#N/A,HLOOKUP(B$2,'Data - Energy &amp; Metals'!$B$2:$AH$1048576,MATCH($A261,'Data - Energy &amp; Metals'!$A$2:$A$1048576,FALSE),FALSE))</f>
        <v>21064</v>
      </c>
      <c r="C261" s="7">
        <f>IF(ISBLANK(HLOOKUP(C$2,'Data - Energy &amp; Metals'!$B$2:$AH$1048576,MATCH($A261,'Data - Energy &amp; Metals'!$A$2:$A$1048576,FALSE),FALSE)),#N/A,HLOOKUP(C$2,'Data - Energy &amp; Metals'!$B$2:$AH$1048576,MATCH($A261,'Data - Energy &amp; Metals'!$A$2:$A$1048576,FALSE),FALSE))</f>
        <v>11149</v>
      </c>
      <c r="D261" s="7">
        <f>IF(ISBLANK(HLOOKUP(D$2,'Data - Energy &amp; Metals'!$B$2:$AH$1048576,MATCH($A261,'Data - Energy &amp; Metals'!$A$2:$A$1048576,FALSE),FALSE)),#N/A,HLOOKUP(D$2,'Data - Energy &amp; Metals'!$B$2:$AH$1048576,MATCH($A261,'Data - Energy &amp; Metals'!$A$2:$A$1048576,FALSE),FALSE))</f>
        <v>2408</v>
      </c>
      <c r="E261" s="8">
        <f t="shared" si="4"/>
        <v>0.41497341435624763</v>
      </c>
    </row>
    <row r="262" spans="1:5" x14ac:dyDescent="0.25">
      <c r="A262" s="27">
        <f>IF('Data - Energy &amp; Metals'!A262="",#N/A,'Data - Energy &amp; Metals'!A262)</f>
        <v>40694</v>
      </c>
      <c r="B262" s="7">
        <f>IF(ISBLANK(HLOOKUP(B$2,'Data - Energy &amp; Metals'!$B$2:$AH$1048576,MATCH($A262,'Data - Energy &amp; Metals'!$A$2:$A$1048576,FALSE),FALSE)),#N/A,HLOOKUP(B$2,'Data - Energy &amp; Metals'!$B$2:$AH$1048576,MATCH($A262,'Data - Energy &amp; Metals'!$A$2:$A$1048576,FALSE),FALSE))</f>
        <v>21503</v>
      </c>
      <c r="C262" s="7">
        <f>IF(ISBLANK(HLOOKUP(C$2,'Data - Energy &amp; Metals'!$B$2:$AH$1048576,MATCH($A262,'Data - Energy &amp; Metals'!$A$2:$A$1048576,FALSE),FALSE)),#N/A,HLOOKUP(C$2,'Data - Energy &amp; Metals'!$B$2:$AH$1048576,MATCH($A262,'Data - Energy &amp; Metals'!$A$2:$A$1048576,FALSE),FALSE))</f>
        <v>11736</v>
      </c>
      <c r="D262" s="7">
        <f>IF(ISBLANK(HLOOKUP(D$2,'Data - Energy &amp; Metals'!$B$2:$AH$1048576,MATCH($A262,'Data - Energy &amp; Metals'!$A$2:$A$1048576,FALSE),FALSE)),#N/A,HLOOKUP(D$2,'Data - Energy &amp; Metals'!$B$2:$AH$1048576,MATCH($A262,'Data - Energy &amp; Metals'!$A$2:$A$1048576,FALSE),FALSE))</f>
        <v>1624</v>
      </c>
      <c r="E262" s="8">
        <f t="shared" si="4"/>
        <v>0.47025996372599171</v>
      </c>
    </row>
    <row r="263" spans="1:5" x14ac:dyDescent="0.25">
      <c r="A263" s="27">
        <f>IF('Data - Energy &amp; Metals'!A263="",#N/A,'Data - Energy &amp; Metals'!A263)</f>
        <v>40701</v>
      </c>
      <c r="B263" s="7">
        <f>IF(ISBLANK(HLOOKUP(B$2,'Data - Energy &amp; Metals'!$B$2:$AH$1048576,MATCH($A263,'Data - Energy &amp; Metals'!$A$2:$A$1048576,FALSE),FALSE)),#N/A,HLOOKUP(B$2,'Data - Energy &amp; Metals'!$B$2:$AH$1048576,MATCH($A263,'Data - Energy &amp; Metals'!$A$2:$A$1048576,FALSE),FALSE))</f>
        <v>23712</v>
      </c>
      <c r="C263" s="7">
        <f>IF(ISBLANK(HLOOKUP(C$2,'Data - Energy &amp; Metals'!$B$2:$AH$1048576,MATCH($A263,'Data - Energy &amp; Metals'!$A$2:$A$1048576,FALSE),FALSE)),#N/A,HLOOKUP(C$2,'Data - Energy &amp; Metals'!$B$2:$AH$1048576,MATCH($A263,'Data - Energy &amp; Metals'!$A$2:$A$1048576,FALSE),FALSE))</f>
        <v>13246</v>
      </c>
      <c r="D263" s="7">
        <f>IF(ISBLANK(HLOOKUP(D$2,'Data - Energy &amp; Metals'!$B$2:$AH$1048576,MATCH($A263,'Data - Energy &amp; Metals'!$A$2:$A$1048576,FALSE),FALSE)),#N/A,HLOOKUP(D$2,'Data - Energy &amp; Metals'!$B$2:$AH$1048576,MATCH($A263,'Data - Energy &amp; Metals'!$A$2:$A$1048576,FALSE),FALSE))</f>
        <v>1562</v>
      </c>
      <c r="E263" s="8">
        <f t="shared" si="4"/>
        <v>0.49274628879892035</v>
      </c>
    </row>
    <row r="264" spans="1:5" x14ac:dyDescent="0.25">
      <c r="A264" s="27">
        <f>IF('Data - Energy &amp; Metals'!A264="",#N/A,'Data - Energy &amp; Metals'!A264)</f>
        <v>40708</v>
      </c>
      <c r="B264" s="7">
        <f>IF(ISBLANK(HLOOKUP(B$2,'Data - Energy &amp; Metals'!$B$2:$AH$1048576,MATCH($A264,'Data - Energy &amp; Metals'!$A$2:$A$1048576,FALSE),FALSE)),#N/A,HLOOKUP(B$2,'Data - Energy &amp; Metals'!$B$2:$AH$1048576,MATCH($A264,'Data - Energy &amp; Metals'!$A$2:$A$1048576,FALSE),FALSE))</f>
        <v>23609</v>
      </c>
      <c r="C264" s="7">
        <f>IF(ISBLANK(HLOOKUP(C$2,'Data - Energy &amp; Metals'!$B$2:$AH$1048576,MATCH($A264,'Data - Energy &amp; Metals'!$A$2:$A$1048576,FALSE),FALSE)),#N/A,HLOOKUP(C$2,'Data - Energy &amp; Metals'!$B$2:$AH$1048576,MATCH($A264,'Data - Energy &amp; Metals'!$A$2:$A$1048576,FALSE),FALSE))</f>
        <v>13577</v>
      </c>
      <c r="D264" s="7">
        <f>IF(ISBLANK(HLOOKUP(D$2,'Data - Energy &amp; Metals'!$B$2:$AH$1048576,MATCH($A264,'Data - Energy &amp; Metals'!$A$2:$A$1048576,FALSE),FALSE)),#N/A,HLOOKUP(D$2,'Data - Energy &amp; Metals'!$B$2:$AH$1048576,MATCH($A264,'Data - Energy &amp; Metals'!$A$2:$A$1048576,FALSE),FALSE))</f>
        <v>1199</v>
      </c>
      <c r="E264" s="8">
        <f t="shared" si="4"/>
        <v>0.52429158371807361</v>
      </c>
    </row>
    <row r="265" spans="1:5" x14ac:dyDescent="0.25">
      <c r="A265" s="27">
        <f>IF('Data - Energy &amp; Metals'!A265="",#N/A,'Data - Energy &amp; Metals'!A265)</f>
        <v>40715</v>
      </c>
      <c r="B265" s="7">
        <f>IF(ISBLANK(HLOOKUP(B$2,'Data - Energy &amp; Metals'!$B$2:$AH$1048576,MATCH($A265,'Data - Energy &amp; Metals'!$A$2:$A$1048576,FALSE),FALSE)),#N/A,HLOOKUP(B$2,'Data - Energy &amp; Metals'!$B$2:$AH$1048576,MATCH($A265,'Data - Energy &amp; Metals'!$A$2:$A$1048576,FALSE),FALSE))</f>
        <v>21904</v>
      </c>
      <c r="C265" s="7">
        <f>IF(ISBLANK(HLOOKUP(C$2,'Data - Energy &amp; Metals'!$B$2:$AH$1048576,MATCH($A265,'Data - Energy &amp; Metals'!$A$2:$A$1048576,FALSE),FALSE)),#N/A,HLOOKUP(C$2,'Data - Energy &amp; Metals'!$B$2:$AH$1048576,MATCH($A265,'Data - Energy &amp; Metals'!$A$2:$A$1048576,FALSE),FALSE))</f>
        <v>12446</v>
      </c>
      <c r="D265" s="7">
        <f>IF(ISBLANK(HLOOKUP(D$2,'Data - Energy &amp; Metals'!$B$2:$AH$1048576,MATCH($A265,'Data - Energy &amp; Metals'!$A$2:$A$1048576,FALSE),FALSE)),#N/A,HLOOKUP(D$2,'Data - Energy &amp; Metals'!$B$2:$AH$1048576,MATCH($A265,'Data - Energy &amp; Metals'!$A$2:$A$1048576,FALSE),FALSE))</f>
        <v>1283</v>
      </c>
      <c r="E265" s="8">
        <f t="shared" si="4"/>
        <v>0.50963294375456536</v>
      </c>
    </row>
    <row r="266" spans="1:5" x14ac:dyDescent="0.25">
      <c r="A266" s="27">
        <f>IF('Data - Energy &amp; Metals'!A266="",#N/A,'Data - Energy &amp; Metals'!A266)</f>
        <v>40722</v>
      </c>
      <c r="B266" s="7">
        <f>IF(ISBLANK(HLOOKUP(B$2,'Data - Energy &amp; Metals'!$B$2:$AH$1048576,MATCH($A266,'Data - Energy &amp; Metals'!$A$2:$A$1048576,FALSE),FALSE)),#N/A,HLOOKUP(B$2,'Data - Energy &amp; Metals'!$B$2:$AH$1048576,MATCH($A266,'Data - Energy &amp; Metals'!$A$2:$A$1048576,FALSE),FALSE))</f>
        <v>21077</v>
      </c>
      <c r="C266" s="7">
        <f>IF(ISBLANK(HLOOKUP(C$2,'Data - Energy &amp; Metals'!$B$2:$AH$1048576,MATCH($A266,'Data - Energy &amp; Metals'!$A$2:$A$1048576,FALSE),FALSE)),#N/A,HLOOKUP(C$2,'Data - Energy &amp; Metals'!$B$2:$AH$1048576,MATCH($A266,'Data - Energy &amp; Metals'!$A$2:$A$1048576,FALSE),FALSE))</f>
        <v>11241</v>
      </c>
      <c r="D266" s="7">
        <f>IF(ISBLANK(HLOOKUP(D$2,'Data - Energy &amp; Metals'!$B$2:$AH$1048576,MATCH($A266,'Data - Energy &amp; Metals'!$A$2:$A$1048576,FALSE),FALSE)),#N/A,HLOOKUP(D$2,'Data - Energy &amp; Metals'!$B$2:$AH$1048576,MATCH($A266,'Data - Energy &amp; Metals'!$A$2:$A$1048576,FALSE),FALSE))</f>
        <v>1154</v>
      </c>
      <c r="E266" s="8">
        <f t="shared" si="4"/>
        <v>0.47857854533377614</v>
      </c>
    </row>
    <row r="267" spans="1:5" x14ac:dyDescent="0.25">
      <c r="A267" s="27">
        <f>IF('Data - Energy &amp; Metals'!A267="",#N/A,'Data - Energy &amp; Metals'!A267)</f>
        <v>40729</v>
      </c>
      <c r="B267" s="7">
        <f>IF(ISBLANK(HLOOKUP(B$2,'Data - Energy &amp; Metals'!$B$2:$AH$1048576,MATCH($A267,'Data - Energy &amp; Metals'!$A$2:$A$1048576,FALSE),FALSE)),#N/A,HLOOKUP(B$2,'Data - Energy &amp; Metals'!$B$2:$AH$1048576,MATCH($A267,'Data - Energy &amp; Metals'!$A$2:$A$1048576,FALSE),FALSE))</f>
        <v>21973</v>
      </c>
      <c r="C267" s="7">
        <f>IF(ISBLANK(HLOOKUP(C$2,'Data - Energy &amp; Metals'!$B$2:$AH$1048576,MATCH($A267,'Data - Energy &amp; Metals'!$A$2:$A$1048576,FALSE),FALSE)),#N/A,HLOOKUP(C$2,'Data - Energy &amp; Metals'!$B$2:$AH$1048576,MATCH($A267,'Data - Energy &amp; Metals'!$A$2:$A$1048576,FALSE),FALSE))</f>
        <v>11872</v>
      </c>
      <c r="D267" s="7">
        <f>IF(ISBLANK(HLOOKUP(D$2,'Data - Energy &amp; Metals'!$B$2:$AH$1048576,MATCH($A267,'Data - Energy &amp; Metals'!$A$2:$A$1048576,FALSE),FALSE)),#N/A,HLOOKUP(D$2,'Data - Energy &amp; Metals'!$B$2:$AH$1048576,MATCH($A267,'Data - Energy &amp; Metals'!$A$2:$A$1048576,FALSE),FALSE))</f>
        <v>988</v>
      </c>
      <c r="E267" s="8">
        <f t="shared" si="4"/>
        <v>0.49533518408956445</v>
      </c>
    </row>
    <row r="268" spans="1:5" x14ac:dyDescent="0.25">
      <c r="A268" s="27">
        <f>IF('Data - Energy &amp; Metals'!A268="",#N/A,'Data - Energy &amp; Metals'!A268)</f>
        <v>40736</v>
      </c>
      <c r="B268" s="7">
        <f>IF(ISBLANK(HLOOKUP(B$2,'Data - Energy &amp; Metals'!$B$2:$AH$1048576,MATCH($A268,'Data - Energy &amp; Metals'!$A$2:$A$1048576,FALSE),FALSE)),#N/A,HLOOKUP(B$2,'Data - Energy &amp; Metals'!$B$2:$AH$1048576,MATCH($A268,'Data - Energy &amp; Metals'!$A$2:$A$1048576,FALSE),FALSE))</f>
        <v>22391</v>
      </c>
      <c r="C268" s="7">
        <f>IF(ISBLANK(HLOOKUP(C$2,'Data - Energy &amp; Metals'!$B$2:$AH$1048576,MATCH($A268,'Data - Energy &amp; Metals'!$A$2:$A$1048576,FALSE),FALSE)),#N/A,HLOOKUP(C$2,'Data - Energy &amp; Metals'!$B$2:$AH$1048576,MATCH($A268,'Data - Energy &amp; Metals'!$A$2:$A$1048576,FALSE),FALSE))</f>
        <v>12786</v>
      </c>
      <c r="D268" s="7">
        <f>IF(ISBLANK(HLOOKUP(D$2,'Data - Energy &amp; Metals'!$B$2:$AH$1048576,MATCH($A268,'Data - Energy &amp; Metals'!$A$2:$A$1048576,FALSE),FALSE)),#N/A,HLOOKUP(D$2,'Data - Energy &amp; Metals'!$B$2:$AH$1048576,MATCH($A268,'Data - Energy &amp; Metals'!$A$2:$A$1048576,FALSE),FALSE))</f>
        <v>816</v>
      </c>
      <c r="E268" s="8">
        <f t="shared" si="4"/>
        <v>0.53458979054084232</v>
      </c>
    </row>
    <row r="269" spans="1:5" x14ac:dyDescent="0.25">
      <c r="A269" s="27">
        <f>IF('Data - Energy &amp; Metals'!A269="",#N/A,'Data - Energy &amp; Metals'!A269)</f>
        <v>40743</v>
      </c>
      <c r="B269" s="7">
        <f>IF(ISBLANK(HLOOKUP(B$2,'Data - Energy &amp; Metals'!$B$2:$AH$1048576,MATCH($A269,'Data - Energy &amp; Metals'!$A$2:$A$1048576,FALSE),FALSE)),#N/A,HLOOKUP(B$2,'Data - Energy &amp; Metals'!$B$2:$AH$1048576,MATCH($A269,'Data - Energy &amp; Metals'!$A$2:$A$1048576,FALSE),FALSE))</f>
        <v>24287</v>
      </c>
      <c r="C269" s="7">
        <f>IF(ISBLANK(HLOOKUP(C$2,'Data - Energy &amp; Metals'!$B$2:$AH$1048576,MATCH($A269,'Data - Energy &amp; Metals'!$A$2:$A$1048576,FALSE),FALSE)),#N/A,HLOOKUP(C$2,'Data - Energy &amp; Metals'!$B$2:$AH$1048576,MATCH($A269,'Data - Energy &amp; Metals'!$A$2:$A$1048576,FALSE),FALSE))</f>
        <v>13967</v>
      </c>
      <c r="D269" s="7">
        <f>IF(ISBLANK(HLOOKUP(D$2,'Data - Energy &amp; Metals'!$B$2:$AH$1048576,MATCH($A269,'Data - Energy &amp; Metals'!$A$2:$A$1048576,FALSE),FALSE)),#N/A,HLOOKUP(D$2,'Data - Energy &amp; Metals'!$B$2:$AH$1048576,MATCH($A269,'Data - Energy &amp; Metals'!$A$2:$A$1048576,FALSE),FALSE))</f>
        <v>971</v>
      </c>
      <c r="E269" s="8">
        <f t="shared" si="4"/>
        <v>0.53510108288384728</v>
      </c>
    </row>
    <row r="270" spans="1:5" x14ac:dyDescent="0.25">
      <c r="A270" s="27">
        <f>IF('Data - Energy &amp; Metals'!A270="",#N/A,'Data - Energy &amp; Metals'!A270)</f>
        <v>40750</v>
      </c>
      <c r="B270" s="7">
        <f>IF(ISBLANK(HLOOKUP(B$2,'Data - Energy &amp; Metals'!$B$2:$AH$1048576,MATCH($A270,'Data - Energy &amp; Metals'!$A$2:$A$1048576,FALSE),FALSE)),#N/A,HLOOKUP(B$2,'Data - Energy &amp; Metals'!$B$2:$AH$1048576,MATCH($A270,'Data - Energy &amp; Metals'!$A$2:$A$1048576,FALSE),FALSE))</f>
        <v>26932</v>
      </c>
      <c r="C270" s="7">
        <f>IF(ISBLANK(HLOOKUP(C$2,'Data - Energy &amp; Metals'!$B$2:$AH$1048576,MATCH($A270,'Data - Energy &amp; Metals'!$A$2:$A$1048576,FALSE),FALSE)),#N/A,HLOOKUP(C$2,'Data - Energy &amp; Metals'!$B$2:$AH$1048576,MATCH($A270,'Data - Energy &amp; Metals'!$A$2:$A$1048576,FALSE),FALSE))</f>
        <v>15795</v>
      </c>
      <c r="D270" s="7">
        <f>IF(ISBLANK(HLOOKUP(D$2,'Data - Energy &amp; Metals'!$B$2:$AH$1048576,MATCH($A270,'Data - Energy &amp; Metals'!$A$2:$A$1048576,FALSE),FALSE)),#N/A,HLOOKUP(D$2,'Data - Energy &amp; Metals'!$B$2:$AH$1048576,MATCH($A270,'Data - Energy &amp; Metals'!$A$2:$A$1048576,FALSE),FALSE))</f>
        <v>812</v>
      </c>
      <c r="E270" s="8">
        <f t="shared" si="4"/>
        <v>0.55632704589336102</v>
      </c>
    </row>
    <row r="271" spans="1:5" x14ac:dyDescent="0.25">
      <c r="A271" s="27">
        <f>IF('Data - Energy &amp; Metals'!A271="",#N/A,'Data - Energy &amp; Metals'!A271)</f>
        <v>40757</v>
      </c>
      <c r="B271" s="7">
        <f>IF(ISBLANK(HLOOKUP(B$2,'Data - Energy &amp; Metals'!$B$2:$AH$1048576,MATCH($A271,'Data - Energy &amp; Metals'!$A$2:$A$1048576,FALSE),FALSE)),#N/A,HLOOKUP(B$2,'Data - Energy &amp; Metals'!$B$2:$AH$1048576,MATCH($A271,'Data - Energy &amp; Metals'!$A$2:$A$1048576,FALSE),FALSE))</f>
        <v>27897</v>
      </c>
      <c r="C271" s="7">
        <f>IF(ISBLANK(HLOOKUP(C$2,'Data - Energy &amp; Metals'!$B$2:$AH$1048576,MATCH($A271,'Data - Energy &amp; Metals'!$A$2:$A$1048576,FALSE),FALSE)),#N/A,HLOOKUP(C$2,'Data - Energy &amp; Metals'!$B$2:$AH$1048576,MATCH($A271,'Data - Energy &amp; Metals'!$A$2:$A$1048576,FALSE),FALSE))</f>
        <v>15708</v>
      </c>
      <c r="D271" s="7">
        <f>IF(ISBLANK(HLOOKUP(D$2,'Data - Energy &amp; Metals'!$B$2:$AH$1048576,MATCH($A271,'Data - Energy &amp; Metals'!$A$2:$A$1048576,FALSE),FALSE)),#N/A,HLOOKUP(D$2,'Data - Energy &amp; Metals'!$B$2:$AH$1048576,MATCH($A271,'Data - Energy &amp; Metals'!$A$2:$A$1048576,FALSE),FALSE))</f>
        <v>744</v>
      </c>
      <c r="E271" s="8">
        <f t="shared" si="4"/>
        <v>0.53640176363049785</v>
      </c>
    </row>
    <row r="272" spans="1:5" x14ac:dyDescent="0.25">
      <c r="A272" s="27">
        <f>IF('Data - Energy &amp; Metals'!A272="",#N/A,'Data - Energy &amp; Metals'!A272)</f>
        <v>40764</v>
      </c>
      <c r="B272" s="7">
        <f>IF(ISBLANK(HLOOKUP(B$2,'Data - Energy &amp; Metals'!$B$2:$AH$1048576,MATCH($A272,'Data - Energy &amp; Metals'!$A$2:$A$1048576,FALSE),FALSE)),#N/A,HLOOKUP(B$2,'Data - Energy &amp; Metals'!$B$2:$AH$1048576,MATCH($A272,'Data - Energy &amp; Metals'!$A$2:$A$1048576,FALSE),FALSE))</f>
        <v>23504</v>
      </c>
      <c r="C272" s="7">
        <f>IF(ISBLANK(HLOOKUP(C$2,'Data - Energy &amp; Metals'!$B$2:$AH$1048576,MATCH($A272,'Data - Energy &amp; Metals'!$A$2:$A$1048576,FALSE),FALSE)),#N/A,HLOOKUP(C$2,'Data - Energy &amp; Metals'!$B$2:$AH$1048576,MATCH($A272,'Data - Energy &amp; Metals'!$A$2:$A$1048576,FALSE),FALSE))</f>
        <v>12457</v>
      </c>
      <c r="D272" s="7">
        <f>IF(ISBLANK(HLOOKUP(D$2,'Data - Energy &amp; Metals'!$B$2:$AH$1048576,MATCH($A272,'Data - Energy &amp; Metals'!$A$2:$A$1048576,FALSE),FALSE)),#N/A,HLOOKUP(D$2,'Data - Energy &amp; Metals'!$B$2:$AH$1048576,MATCH($A272,'Data - Energy &amp; Metals'!$A$2:$A$1048576,FALSE),FALSE))</f>
        <v>1101</v>
      </c>
      <c r="E272" s="8">
        <f t="shared" si="4"/>
        <v>0.48315180394826412</v>
      </c>
    </row>
    <row r="273" spans="1:5" x14ac:dyDescent="0.25">
      <c r="A273" s="27">
        <f>IF('Data - Energy &amp; Metals'!A273="",#N/A,'Data - Energy &amp; Metals'!A273)</f>
        <v>40771</v>
      </c>
      <c r="B273" s="7">
        <f>IF(ISBLANK(HLOOKUP(B$2,'Data - Energy &amp; Metals'!$B$2:$AH$1048576,MATCH($A273,'Data - Energy &amp; Metals'!$A$2:$A$1048576,FALSE),FALSE)),#N/A,HLOOKUP(B$2,'Data - Energy &amp; Metals'!$B$2:$AH$1048576,MATCH($A273,'Data - Energy &amp; Metals'!$A$2:$A$1048576,FALSE),FALSE))</f>
        <v>22808</v>
      </c>
      <c r="C273" s="7">
        <f>IF(ISBLANK(HLOOKUP(C$2,'Data - Energy &amp; Metals'!$B$2:$AH$1048576,MATCH($A273,'Data - Energy &amp; Metals'!$A$2:$A$1048576,FALSE),FALSE)),#N/A,HLOOKUP(C$2,'Data - Energy &amp; Metals'!$B$2:$AH$1048576,MATCH($A273,'Data - Energy &amp; Metals'!$A$2:$A$1048576,FALSE),FALSE))</f>
        <v>12669</v>
      </c>
      <c r="D273" s="7">
        <f>IF(ISBLANK(HLOOKUP(D$2,'Data - Energy &amp; Metals'!$B$2:$AH$1048576,MATCH($A273,'Data - Energy &amp; Metals'!$A$2:$A$1048576,FALSE),FALSE)),#N/A,HLOOKUP(D$2,'Data - Energy &amp; Metals'!$B$2:$AH$1048576,MATCH($A273,'Data - Energy &amp; Metals'!$A$2:$A$1048576,FALSE),FALSE))</f>
        <v>1184</v>
      </c>
      <c r="E273" s="8">
        <f t="shared" si="4"/>
        <v>0.50355138547877942</v>
      </c>
    </row>
    <row r="274" spans="1:5" x14ac:dyDescent="0.25">
      <c r="A274" s="27">
        <f>IF('Data - Energy &amp; Metals'!A274="",#N/A,'Data - Energy &amp; Metals'!A274)</f>
        <v>40778</v>
      </c>
      <c r="B274" s="7">
        <f>IF(ISBLANK(HLOOKUP(B$2,'Data - Energy &amp; Metals'!$B$2:$AH$1048576,MATCH($A274,'Data - Energy &amp; Metals'!$A$2:$A$1048576,FALSE),FALSE)),#N/A,HLOOKUP(B$2,'Data - Energy &amp; Metals'!$B$2:$AH$1048576,MATCH($A274,'Data - Energy &amp; Metals'!$A$2:$A$1048576,FALSE),FALSE))</f>
        <v>22159</v>
      </c>
      <c r="C274" s="7">
        <f>IF(ISBLANK(HLOOKUP(C$2,'Data - Energy &amp; Metals'!$B$2:$AH$1048576,MATCH($A274,'Data - Energy &amp; Metals'!$A$2:$A$1048576,FALSE),FALSE)),#N/A,HLOOKUP(C$2,'Data - Energy &amp; Metals'!$B$2:$AH$1048576,MATCH($A274,'Data - Energy &amp; Metals'!$A$2:$A$1048576,FALSE),FALSE))</f>
        <v>12165</v>
      </c>
      <c r="D274" s="7">
        <f>IF(ISBLANK(HLOOKUP(D$2,'Data - Energy &amp; Metals'!$B$2:$AH$1048576,MATCH($A274,'Data - Energy &amp; Metals'!$A$2:$A$1048576,FALSE),FALSE)),#N/A,HLOOKUP(D$2,'Data - Energy &amp; Metals'!$B$2:$AH$1048576,MATCH($A274,'Data - Energy &amp; Metals'!$A$2:$A$1048576,FALSE),FALSE))</f>
        <v>1054</v>
      </c>
      <c r="E274" s="8">
        <f t="shared" si="4"/>
        <v>0.50142154429351504</v>
      </c>
    </row>
    <row r="275" spans="1:5" x14ac:dyDescent="0.25">
      <c r="A275" s="27">
        <f>IF('Data - Energy &amp; Metals'!A275="",#N/A,'Data - Energy &amp; Metals'!A275)</f>
        <v>40785</v>
      </c>
      <c r="B275" s="7">
        <f>IF(ISBLANK(HLOOKUP(B$2,'Data - Energy &amp; Metals'!$B$2:$AH$1048576,MATCH($A275,'Data - Energy &amp; Metals'!$A$2:$A$1048576,FALSE),FALSE)),#N/A,HLOOKUP(B$2,'Data - Energy &amp; Metals'!$B$2:$AH$1048576,MATCH($A275,'Data - Energy &amp; Metals'!$A$2:$A$1048576,FALSE),FALSE))</f>
        <v>21831</v>
      </c>
      <c r="C275" s="7">
        <f>IF(ISBLANK(HLOOKUP(C$2,'Data - Energy &amp; Metals'!$B$2:$AH$1048576,MATCH($A275,'Data - Energy &amp; Metals'!$A$2:$A$1048576,FALSE),FALSE)),#N/A,HLOOKUP(C$2,'Data - Energy &amp; Metals'!$B$2:$AH$1048576,MATCH($A275,'Data - Energy &amp; Metals'!$A$2:$A$1048576,FALSE),FALSE))</f>
        <v>11950</v>
      </c>
      <c r="D275" s="7">
        <f>IF(ISBLANK(HLOOKUP(D$2,'Data - Energy &amp; Metals'!$B$2:$AH$1048576,MATCH($A275,'Data - Energy &amp; Metals'!$A$2:$A$1048576,FALSE),FALSE)),#N/A,HLOOKUP(D$2,'Data - Energy &amp; Metals'!$B$2:$AH$1048576,MATCH($A275,'Data - Energy &amp; Metals'!$A$2:$A$1048576,FALSE),FALSE))</f>
        <v>1088</v>
      </c>
      <c r="E275" s="8">
        <f t="shared" si="4"/>
        <v>0.49754935641977005</v>
      </c>
    </row>
    <row r="276" spans="1:5" x14ac:dyDescent="0.25">
      <c r="A276" s="27">
        <f>IF('Data - Energy &amp; Metals'!A276="",#N/A,'Data - Energy &amp; Metals'!A276)</f>
        <v>40792</v>
      </c>
      <c r="B276" s="7">
        <f>IF(ISBLANK(HLOOKUP(B$2,'Data - Energy &amp; Metals'!$B$2:$AH$1048576,MATCH($A276,'Data - Energy &amp; Metals'!$A$2:$A$1048576,FALSE),FALSE)),#N/A,HLOOKUP(B$2,'Data - Energy &amp; Metals'!$B$2:$AH$1048576,MATCH($A276,'Data - Energy &amp; Metals'!$A$2:$A$1048576,FALSE),FALSE))</f>
        <v>22024</v>
      </c>
      <c r="C276" s="7">
        <f>IF(ISBLANK(HLOOKUP(C$2,'Data - Energy &amp; Metals'!$B$2:$AH$1048576,MATCH($A276,'Data - Energy &amp; Metals'!$A$2:$A$1048576,FALSE),FALSE)),#N/A,HLOOKUP(C$2,'Data - Energy &amp; Metals'!$B$2:$AH$1048576,MATCH($A276,'Data - Energy &amp; Metals'!$A$2:$A$1048576,FALSE),FALSE))</f>
        <v>11841</v>
      </c>
      <c r="D276" s="7">
        <f>IF(ISBLANK(HLOOKUP(D$2,'Data - Energy &amp; Metals'!$B$2:$AH$1048576,MATCH($A276,'Data - Energy &amp; Metals'!$A$2:$A$1048576,FALSE),FALSE)),#N/A,HLOOKUP(D$2,'Data - Energy &amp; Metals'!$B$2:$AH$1048576,MATCH($A276,'Data - Energy &amp; Metals'!$A$2:$A$1048576,FALSE),FALSE))</f>
        <v>967</v>
      </c>
      <c r="E276" s="8">
        <f t="shared" si="4"/>
        <v>0.49373410824555031</v>
      </c>
    </row>
    <row r="277" spans="1:5" x14ac:dyDescent="0.25">
      <c r="A277" s="27">
        <f>IF('Data - Energy &amp; Metals'!A277="",#N/A,'Data - Energy &amp; Metals'!A277)</f>
        <v>40799</v>
      </c>
      <c r="B277" s="7">
        <f>IF(ISBLANK(HLOOKUP(B$2,'Data - Energy &amp; Metals'!$B$2:$AH$1048576,MATCH($A277,'Data - Energy &amp; Metals'!$A$2:$A$1048576,FALSE),FALSE)),#N/A,HLOOKUP(B$2,'Data - Energy &amp; Metals'!$B$2:$AH$1048576,MATCH($A277,'Data - Energy &amp; Metals'!$A$2:$A$1048576,FALSE),FALSE))</f>
        <v>20747</v>
      </c>
      <c r="C277" s="7">
        <f>IF(ISBLANK(HLOOKUP(C$2,'Data - Energy &amp; Metals'!$B$2:$AH$1048576,MATCH($A277,'Data - Energy &amp; Metals'!$A$2:$A$1048576,FALSE),FALSE)),#N/A,HLOOKUP(C$2,'Data - Energy &amp; Metals'!$B$2:$AH$1048576,MATCH($A277,'Data - Energy &amp; Metals'!$A$2:$A$1048576,FALSE),FALSE))</f>
        <v>11084</v>
      </c>
      <c r="D277" s="7">
        <f>IF(ISBLANK(HLOOKUP(D$2,'Data - Energy &amp; Metals'!$B$2:$AH$1048576,MATCH($A277,'Data - Energy &amp; Metals'!$A$2:$A$1048576,FALSE),FALSE)),#N/A,HLOOKUP(D$2,'Data - Energy &amp; Metals'!$B$2:$AH$1048576,MATCH($A277,'Data - Energy &amp; Metals'!$A$2:$A$1048576,FALSE),FALSE))</f>
        <v>1847</v>
      </c>
      <c r="E277" s="8">
        <f t="shared" si="4"/>
        <v>0.44522099580662267</v>
      </c>
    </row>
    <row r="278" spans="1:5" x14ac:dyDescent="0.25">
      <c r="A278" s="27">
        <f>IF('Data - Energy &amp; Metals'!A278="",#N/A,'Data - Energy &amp; Metals'!A278)</f>
        <v>40806</v>
      </c>
      <c r="B278" s="7">
        <f>IF(ISBLANK(HLOOKUP(B$2,'Data - Energy &amp; Metals'!$B$2:$AH$1048576,MATCH($A278,'Data - Energy &amp; Metals'!$A$2:$A$1048576,FALSE),FALSE)),#N/A,HLOOKUP(B$2,'Data - Energy &amp; Metals'!$B$2:$AH$1048576,MATCH($A278,'Data - Energy &amp; Metals'!$A$2:$A$1048576,FALSE),FALSE))</f>
        <v>20955</v>
      </c>
      <c r="C278" s="7">
        <f>IF(ISBLANK(HLOOKUP(C$2,'Data - Energy &amp; Metals'!$B$2:$AH$1048576,MATCH($A278,'Data - Energy &amp; Metals'!$A$2:$A$1048576,FALSE),FALSE)),#N/A,HLOOKUP(C$2,'Data - Energy &amp; Metals'!$B$2:$AH$1048576,MATCH($A278,'Data - Energy &amp; Metals'!$A$2:$A$1048576,FALSE),FALSE))</f>
        <v>10567</v>
      </c>
      <c r="D278" s="7">
        <f>IF(ISBLANK(HLOOKUP(D$2,'Data - Energy &amp; Metals'!$B$2:$AH$1048576,MATCH($A278,'Data - Energy &amp; Metals'!$A$2:$A$1048576,FALSE),FALSE)),#N/A,HLOOKUP(D$2,'Data - Energy &amp; Metals'!$B$2:$AH$1048576,MATCH($A278,'Data - Energy &amp; Metals'!$A$2:$A$1048576,FALSE),FALSE))</f>
        <v>1776</v>
      </c>
      <c r="E278" s="8">
        <f t="shared" si="4"/>
        <v>0.41951801479360534</v>
      </c>
    </row>
    <row r="279" spans="1:5" x14ac:dyDescent="0.25">
      <c r="A279" s="27">
        <f>IF('Data - Energy &amp; Metals'!A279="",#N/A,'Data - Energy &amp; Metals'!A279)</f>
        <v>40813</v>
      </c>
      <c r="B279" s="7">
        <f>IF(ISBLANK(HLOOKUP(B$2,'Data - Energy &amp; Metals'!$B$2:$AH$1048576,MATCH($A279,'Data - Energy &amp; Metals'!$A$2:$A$1048576,FALSE),FALSE)),#N/A,HLOOKUP(B$2,'Data - Energy &amp; Metals'!$B$2:$AH$1048576,MATCH($A279,'Data - Energy &amp; Metals'!$A$2:$A$1048576,FALSE),FALSE))</f>
        <v>19953</v>
      </c>
      <c r="C279" s="7">
        <f>IF(ISBLANK(HLOOKUP(C$2,'Data - Energy &amp; Metals'!$B$2:$AH$1048576,MATCH($A279,'Data - Energy &amp; Metals'!$A$2:$A$1048576,FALSE),FALSE)),#N/A,HLOOKUP(C$2,'Data - Energy &amp; Metals'!$B$2:$AH$1048576,MATCH($A279,'Data - Energy &amp; Metals'!$A$2:$A$1048576,FALSE),FALSE))</f>
        <v>9314</v>
      </c>
      <c r="D279" s="7">
        <f>IF(ISBLANK(HLOOKUP(D$2,'Data - Energy &amp; Metals'!$B$2:$AH$1048576,MATCH($A279,'Data - Energy &amp; Metals'!$A$2:$A$1048576,FALSE),FALSE)),#N/A,HLOOKUP(D$2,'Data - Energy &amp; Metals'!$B$2:$AH$1048576,MATCH($A279,'Data - Energy &amp; Metals'!$A$2:$A$1048576,FALSE),FALSE))</f>
        <v>2298</v>
      </c>
      <c r="E279" s="8">
        <f t="shared" si="4"/>
        <v>0.35162632185636244</v>
      </c>
    </row>
    <row r="280" spans="1:5" x14ac:dyDescent="0.25">
      <c r="A280" s="27">
        <f>IF('Data - Energy &amp; Metals'!A280="",#N/A,'Data - Energy &amp; Metals'!A280)</f>
        <v>40820</v>
      </c>
      <c r="B280" s="7">
        <f>IF(ISBLANK(HLOOKUP(B$2,'Data - Energy &amp; Metals'!$B$2:$AH$1048576,MATCH($A280,'Data - Energy &amp; Metals'!$A$2:$A$1048576,FALSE),FALSE)),#N/A,HLOOKUP(B$2,'Data - Energy &amp; Metals'!$B$2:$AH$1048576,MATCH($A280,'Data - Energy &amp; Metals'!$A$2:$A$1048576,FALSE),FALSE))</f>
        <v>21292</v>
      </c>
      <c r="C280" s="7">
        <f>IF(ISBLANK(HLOOKUP(C$2,'Data - Energy &amp; Metals'!$B$2:$AH$1048576,MATCH($A280,'Data - Energy &amp; Metals'!$A$2:$A$1048576,FALSE),FALSE)),#N/A,HLOOKUP(C$2,'Data - Energy &amp; Metals'!$B$2:$AH$1048576,MATCH($A280,'Data - Energy &amp; Metals'!$A$2:$A$1048576,FALSE),FALSE))</f>
        <v>9154</v>
      </c>
      <c r="D280" s="7">
        <f>IF(ISBLANK(HLOOKUP(D$2,'Data - Energy &amp; Metals'!$B$2:$AH$1048576,MATCH($A280,'Data - Energy &amp; Metals'!$A$2:$A$1048576,FALSE),FALSE)),#N/A,HLOOKUP(D$2,'Data - Energy &amp; Metals'!$B$2:$AH$1048576,MATCH($A280,'Data - Energy &amp; Metals'!$A$2:$A$1048576,FALSE),FALSE))</f>
        <v>2485</v>
      </c>
      <c r="E280" s="8">
        <f t="shared" si="4"/>
        <v>0.31321623144843136</v>
      </c>
    </row>
    <row r="281" spans="1:5" x14ac:dyDescent="0.25">
      <c r="A281" s="27">
        <f>IF('Data - Energy &amp; Metals'!A281="",#N/A,'Data - Energy &amp; Metals'!A281)</f>
        <v>40827</v>
      </c>
      <c r="B281" s="7">
        <f>IF(ISBLANK(HLOOKUP(B$2,'Data - Energy &amp; Metals'!$B$2:$AH$1048576,MATCH($A281,'Data - Energy &amp; Metals'!$A$2:$A$1048576,FALSE),FALSE)),#N/A,HLOOKUP(B$2,'Data - Energy &amp; Metals'!$B$2:$AH$1048576,MATCH($A281,'Data - Energy &amp; Metals'!$A$2:$A$1048576,FALSE),FALSE))</f>
        <v>20737</v>
      </c>
      <c r="C281" s="7">
        <f>IF(ISBLANK(HLOOKUP(C$2,'Data - Energy &amp; Metals'!$B$2:$AH$1048576,MATCH($A281,'Data - Energy &amp; Metals'!$A$2:$A$1048576,FALSE),FALSE)),#N/A,HLOOKUP(C$2,'Data - Energy &amp; Metals'!$B$2:$AH$1048576,MATCH($A281,'Data - Energy &amp; Metals'!$A$2:$A$1048576,FALSE),FALSE))</f>
        <v>9232</v>
      </c>
      <c r="D281" s="7">
        <f>IF(ISBLANK(HLOOKUP(D$2,'Data - Energy &amp; Metals'!$B$2:$AH$1048576,MATCH($A281,'Data - Energy &amp; Metals'!$A$2:$A$1048576,FALSE),FALSE)),#N/A,HLOOKUP(D$2,'Data - Energy &amp; Metals'!$B$2:$AH$1048576,MATCH($A281,'Data - Energy &amp; Metals'!$A$2:$A$1048576,FALSE),FALSE))</f>
        <v>2570</v>
      </c>
      <c r="E281" s="8">
        <f t="shared" si="4"/>
        <v>0.32126151323720886</v>
      </c>
    </row>
    <row r="282" spans="1:5" x14ac:dyDescent="0.25">
      <c r="A282" s="27">
        <f>IF('Data - Energy &amp; Metals'!A282="",#N/A,'Data - Energy &amp; Metals'!A282)</f>
        <v>40834</v>
      </c>
      <c r="B282" s="7">
        <f>IF(ISBLANK(HLOOKUP(B$2,'Data - Energy &amp; Metals'!$B$2:$AH$1048576,MATCH($A282,'Data - Energy &amp; Metals'!$A$2:$A$1048576,FALSE),FALSE)),#N/A,HLOOKUP(B$2,'Data - Energy &amp; Metals'!$B$2:$AH$1048576,MATCH($A282,'Data - Energy &amp; Metals'!$A$2:$A$1048576,FALSE),FALSE))</f>
        <v>21257</v>
      </c>
      <c r="C282" s="7">
        <f>IF(ISBLANK(HLOOKUP(C$2,'Data - Energy &amp; Metals'!$B$2:$AH$1048576,MATCH($A282,'Data - Energy &amp; Metals'!$A$2:$A$1048576,FALSE),FALSE)),#N/A,HLOOKUP(C$2,'Data - Energy &amp; Metals'!$B$2:$AH$1048576,MATCH($A282,'Data - Energy &amp; Metals'!$A$2:$A$1048576,FALSE),FALSE))</f>
        <v>9493</v>
      </c>
      <c r="D282" s="7">
        <f>IF(ISBLANK(HLOOKUP(D$2,'Data - Energy &amp; Metals'!$B$2:$AH$1048576,MATCH($A282,'Data - Energy &amp; Metals'!$A$2:$A$1048576,FALSE),FALSE)),#N/A,HLOOKUP(D$2,'Data - Energy &amp; Metals'!$B$2:$AH$1048576,MATCH($A282,'Data - Energy &amp; Metals'!$A$2:$A$1048576,FALSE),FALSE))</f>
        <v>2764</v>
      </c>
      <c r="E282" s="8">
        <f t="shared" si="4"/>
        <v>0.31655454673754529</v>
      </c>
    </row>
    <row r="283" spans="1:5" x14ac:dyDescent="0.25">
      <c r="A283" s="27">
        <f>IF('Data - Energy &amp; Metals'!A283="",#N/A,'Data - Energy &amp; Metals'!A283)</f>
        <v>40841</v>
      </c>
      <c r="B283" s="7">
        <f>IF(ISBLANK(HLOOKUP(B$2,'Data - Energy &amp; Metals'!$B$2:$AH$1048576,MATCH($A283,'Data - Energy &amp; Metals'!$A$2:$A$1048576,FALSE),FALSE)),#N/A,HLOOKUP(B$2,'Data - Energy &amp; Metals'!$B$2:$AH$1048576,MATCH($A283,'Data - Energy &amp; Metals'!$A$2:$A$1048576,FALSE),FALSE))</f>
        <v>20458</v>
      </c>
      <c r="C283" s="7">
        <f>IF(ISBLANK(HLOOKUP(C$2,'Data - Energy &amp; Metals'!$B$2:$AH$1048576,MATCH($A283,'Data - Energy &amp; Metals'!$A$2:$A$1048576,FALSE),FALSE)),#N/A,HLOOKUP(C$2,'Data - Energy &amp; Metals'!$B$2:$AH$1048576,MATCH($A283,'Data - Energy &amp; Metals'!$A$2:$A$1048576,FALSE),FALSE))</f>
        <v>8925</v>
      </c>
      <c r="D283" s="7">
        <f>IF(ISBLANK(HLOOKUP(D$2,'Data - Energy &amp; Metals'!$B$2:$AH$1048576,MATCH($A283,'Data - Energy &amp; Metals'!$A$2:$A$1048576,FALSE),FALSE)),#N/A,HLOOKUP(D$2,'Data - Energy &amp; Metals'!$B$2:$AH$1048576,MATCH($A283,'Data - Energy &amp; Metals'!$A$2:$A$1048576,FALSE),FALSE))</f>
        <v>2448</v>
      </c>
      <c r="E283" s="8">
        <f t="shared" si="4"/>
        <v>0.31659986313422622</v>
      </c>
    </row>
    <row r="284" spans="1:5" x14ac:dyDescent="0.25">
      <c r="A284" s="27">
        <f>IF('Data - Energy &amp; Metals'!A284="",#N/A,'Data - Energy &amp; Metals'!A284)</f>
        <v>40848</v>
      </c>
      <c r="B284" s="7">
        <f>IF(ISBLANK(HLOOKUP(B$2,'Data - Energy &amp; Metals'!$B$2:$AH$1048576,MATCH($A284,'Data - Energy &amp; Metals'!$A$2:$A$1048576,FALSE),FALSE)),#N/A,HLOOKUP(B$2,'Data - Energy &amp; Metals'!$B$2:$AH$1048576,MATCH($A284,'Data - Energy &amp; Metals'!$A$2:$A$1048576,FALSE),FALSE))</f>
        <v>20537</v>
      </c>
      <c r="C284" s="7">
        <f>IF(ISBLANK(HLOOKUP(C$2,'Data - Energy &amp; Metals'!$B$2:$AH$1048576,MATCH($A284,'Data - Energy &amp; Metals'!$A$2:$A$1048576,FALSE),FALSE)),#N/A,HLOOKUP(C$2,'Data - Energy &amp; Metals'!$B$2:$AH$1048576,MATCH($A284,'Data - Energy &amp; Metals'!$A$2:$A$1048576,FALSE),FALSE))</f>
        <v>8741</v>
      </c>
      <c r="D284" s="7">
        <f>IF(ISBLANK(HLOOKUP(D$2,'Data - Energy &amp; Metals'!$B$2:$AH$1048576,MATCH($A284,'Data - Energy &amp; Metals'!$A$2:$A$1048576,FALSE),FALSE)),#N/A,HLOOKUP(D$2,'Data - Energy &amp; Metals'!$B$2:$AH$1048576,MATCH($A284,'Data - Energy &amp; Metals'!$A$2:$A$1048576,FALSE),FALSE))</f>
        <v>2457</v>
      </c>
      <c r="E284" s="8">
        <f t="shared" si="4"/>
        <v>0.30598432098164291</v>
      </c>
    </row>
    <row r="285" spans="1:5" x14ac:dyDescent="0.25">
      <c r="A285" s="27">
        <f>IF('Data - Energy &amp; Metals'!A285="",#N/A,'Data - Energy &amp; Metals'!A285)</f>
        <v>40855</v>
      </c>
      <c r="B285" s="7">
        <f>IF(ISBLANK(HLOOKUP(B$2,'Data - Energy &amp; Metals'!$B$2:$AH$1048576,MATCH($A285,'Data - Energy &amp; Metals'!$A$2:$A$1048576,FALSE),FALSE)),#N/A,HLOOKUP(B$2,'Data - Energy &amp; Metals'!$B$2:$AH$1048576,MATCH($A285,'Data - Energy &amp; Metals'!$A$2:$A$1048576,FALSE),FALSE))</f>
        <v>21038</v>
      </c>
      <c r="C285" s="7">
        <f>IF(ISBLANK(HLOOKUP(C$2,'Data - Energy &amp; Metals'!$B$2:$AH$1048576,MATCH($A285,'Data - Energy &amp; Metals'!$A$2:$A$1048576,FALSE),FALSE)),#N/A,HLOOKUP(C$2,'Data - Energy &amp; Metals'!$B$2:$AH$1048576,MATCH($A285,'Data - Energy &amp; Metals'!$A$2:$A$1048576,FALSE),FALSE))</f>
        <v>9004</v>
      </c>
      <c r="D285" s="7">
        <f>IF(ISBLANK(HLOOKUP(D$2,'Data - Energy &amp; Metals'!$B$2:$AH$1048576,MATCH($A285,'Data - Energy &amp; Metals'!$A$2:$A$1048576,FALSE),FALSE)),#N/A,HLOOKUP(D$2,'Data - Energy &amp; Metals'!$B$2:$AH$1048576,MATCH($A285,'Data - Energy &amp; Metals'!$A$2:$A$1048576,FALSE),FALSE))</f>
        <v>2144</v>
      </c>
      <c r="E285" s="8">
        <f t="shared" si="4"/>
        <v>0.32607662325316095</v>
      </c>
    </row>
    <row r="286" spans="1:5" x14ac:dyDescent="0.25">
      <c r="A286" s="27">
        <f>IF('Data - Energy &amp; Metals'!A286="",#N/A,'Data - Energy &amp; Metals'!A286)</f>
        <v>40862</v>
      </c>
      <c r="B286" s="7">
        <f>IF(ISBLANK(HLOOKUP(B$2,'Data - Energy &amp; Metals'!$B$2:$AH$1048576,MATCH($A286,'Data - Energy &amp; Metals'!$A$2:$A$1048576,FALSE),FALSE)),#N/A,HLOOKUP(B$2,'Data - Energy &amp; Metals'!$B$2:$AH$1048576,MATCH($A286,'Data - Energy &amp; Metals'!$A$2:$A$1048576,FALSE),FALSE))</f>
        <v>20308</v>
      </c>
      <c r="C286" s="7">
        <f>IF(ISBLANK(HLOOKUP(C$2,'Data - Energy &amp; Metals'!$B$2:$AH$1048576,MATCH($A286,'Data - Energy &amp; Metals'!$A$2:$A$1048576,FALSE),FALSE)),#N/A,HLOOKUP(C$2,'Data - Energy &amp; Metals'!$B$2:$AH$1048576,MATCH($A286,'Data - Energy &amp; Metals'!$A$2:$A$1048576,FALSE),FALSE))</f>
        <v>9356</v>
      </c>
      <c r="D286" s="7">
        <f>IF(ISBLANK(HLOOKUP(D$2,'Data - Energy &amp; Metals'!$B$2:$AH$1048576,MATCH($A286,'Data - Energy &amp; Metals'!$A$2:$A$1048576,FALSE),FALSE)),#N/A,HLOOKUP(D$2,'Data - Energy &amp; Metals'!$B$2:$AH$1048576,MATCH($A286,'Data - Energy &amp; Metals'!$A$2:$A$1048576,FALSE),FALSE))</f>
        <v>2376</v>
      </c>
      <c r="E286" s="8">
        <f t="shared" si="4"/>
        <v>0.34370691353161315</v>
      </c>
    </row>
    <row r="287" spans="1:5" x14ac:dyDescent="0.25">
      <c r="A287" s="27">
        <f>IF('Data - Energy &amp; Metals'!A287="",#N/A,'Data - Energy &amp; Metals'!A287)</f>
        <v>40869</v>
      </c>
      <c r="B287" s="7">
        <f>IF(ISBLANK(HLOOKUP(B$2,'Data - Energy &amp; Metals'!$B$2:$AH$1048576,MATCH($A287,'Data - Energy &amp; Metals'!$A$2:$A$1048576,FALSE),FALSE)),#N/A,HLOOKUP(B$2,'Data - Energy &amp; Metals'!$B$2:$AH$1048576,MATCH($A287,'Data - Energy &amp; Metals'!$A$2:$A$1048576,FALSE),FALSE))</f>
        <v>20727</v>
      </c>
      <c r="C287" s="7">
        <f>IF(ISBLANK(HLOOKUP(C$2,'Data - Energy &amp; Metals'!$B$2:$AH$1048576,MATCH($A287,'Data - Energy &amp; Metals'!$A$2:$A$1048576,FALSE),FALSE)),#N/A,HLOOKUP(C$2,'Data - Energy &amp; Metals'!$B$2:$AH$1048576,MATCH($A287,'Data - Energy &amp; Metals'!$A$2:$A$1048576,FALSE),FALSE))</f>
        <v>8925</v>
      </c>
      <c r="D287" s="7">
        <f>IF(ISBLANK(HLOOKUP(D$2,'Data - Energy &amp; Metals'!$B$2:$AH$1048576,MATCH($A287,'Data - Energy &amp; Metals'!$A$2:$A$1048576,FALSE),FALSE)),#N/A,HLOOKUP(D$2,'Data - Energy &amp; Metals'!$B$2:$AH$1048576,MATCH($A287,'Data - Energy &amp; Metals'!$A$2:$A$1048576,FALSE),FALSE))</f>
        <v>3125</v>
      </c>
      <c r="E287" s="8">
        <f t="shared" si="4"/>
        <v>0.27982824335407924</v>
      </c>
    </row>
    <row r="288" spans="1:5" x14ac:dyDescent="0.25">
      <c r="A288" s="27">
        <f>IF('Data - Energy &amp; Metals'!A288="",#N/A,'Data - Energy &amp; Metals'!A288)</f>
        <v>40876</v>
      </c>
      <c r="B288" s="7">
        <f>IF(ISBLANK(HLOOKUP(B$2,'Data - Energy &amp; Metals'!$B$2:$AH$1048576,MATCH($A288,'Data - Energy &amp; Metals'!$A$2:$A$1048576,FALSE),FALSE)),#N/A,HLOOKUP(B$2,'Data - Energy &amp; Metals'!$B$2:$AH$1048576,MATCH($A288,'Data - Energy &amp; Metals'!$A$2:$A$1048576,FALSE),FALSE))</f>
        <v>20851</v>
      </c>
      <c r="C288" s="7">
        <f>IF(ISBLANK(HLOOKUP(C$2,'Data - Energy &amp; Metals'!$B$2:$AH$1048576,MATCH($A288,'Data - Energy &amp; Metals'!$A$2:$A$1048576,FALSE),FALSE)),#N/A,HLOOKUP(C$2,'Data - Energy &amp; Metals'!$B$2:$AH$1048576,MATCH($A288,'Data - Energy &amp; Metals'!$A$2:$A$1048576,FALSE),FALSE))</f>
        <v>8861</v>
      </c>
      <c r="D288" s="7">
        <f>IF(ISBLANK(HLOOKUP(D$2,'Data - Energy &amp; Metals'!$B$2:$AH$1048576,MATCH($A288,'Data - Energy &amp; Metals'!$A$2:$A$1048576,FALSE),FALSE)),#N/A,HLOOKUP(D$2,'Data - Energy &amp; Metals'!$B$2:$AH$1048576,MATCH($A288,'Data - Energy &amp; Metals'!$A$2:$A$1048576,FALSE),FALSE))</f>
        <v>3630</v>
      </c>
      <c r="E288" s="8">
        <f t="shared" si="4"/>
        <v>0.25087525778140135</v>
      </c>
    </row>
    <row r="289" spans="1:5" x14ac:dyDescent="0.25">
      <c r="A289" s="27">
        <f>IF('Data - Energy &amp; Metals'!A289="",#N/A,'Data - Energy &amp; Metals'!A289)</f>
        <v>40883</v>
      </c>
      <c r="B289" s="7">
        <f>IF(ISBLANK(HLOOKUP(B$2,'Data - Energy &amp; Metals'!$B$2:$AH$1048576,MATCH($A289,'Data - Energy &amp; Metals'!$A$2:$A$1048576,FALSE),FALSE)),#N/A,HLOOKUP(B$2,'Data - Energy &amp; Metals'!$B$2:$AH$1048576,MATCH($A289,'Data - Energy &amp; Metals'!$A$2:$A$1048576,FALSE),FALSE))</f>
        <v>21213</v>
      </c>
      <c r="C289" s="7">
        <f>IF(ISBLANK(HLOOKUP(C$2,'Data - Energy &amp; Metals'!$B$2:$AH$1048576,MATCH($A289,'Data - Energy &amp; Metals'!$A$2:$A$1048576,FALSE),FALSE)),#N/A,HLOOKUP(C$2,'Data - Energy &amp; Metals'!$B$2:$AH$1048576,MATCH($A289,'Data - Energy &amp; Metals'!$A$2:$A$1048576,FALSE),FALSE))</f>
        <v>9128</v>
      </c>
      <c r="D289" s="7">
        <f>IF(ISBLANK(HLOOKUP(D$2,'Data - Energy &amp; Metals'!$B$2:$AH$1048576,MATCH($A289,'Data - Energy &amp; Metals'!$A$2:$A$1048576,FALSE),FALSE)),#N/A,HLOOKUP(D$2,'Data - Energy &amp; Metals'!$B$2:$AH$1048576,MATCH($A289,'Data - Energy &amp; Metals'!$A$2:$A$1048576,FALSE),FALSE))</f>
        <v>3279</v>
      </c>
      <c r="E289" s="8">
        <f t="shared" si="4"/>
        <v>0.2757271484467072</v>
      </c>
    </row>
    <row r="290" spans="1:5" x14ac:dyDescent="0.25">
      <c r="A290" s="27">
        <f>IF('Data - Energy &amp; Metals'!A290="",#N/A,'Data - Energy &amp; Metals'!A290)</f>
        <v>40890</v>
      </c>
      <c r="B290" s="7">
        <f>IF(ISBLANK(HLOOKUP(B$2,'Data - Energy &amp; Metals'!$B$2:$AH$1048576,MATCH($A290,'Data - Energy &amp; Metals'!$A$2:$A$1048576,FALSE),FALSE)),#N/A,HLOOKUP(B$2,'Data - Energy &amp; Metals'!$B$2:$AH$1048576,MATCH($A290,'Data - Energy &amp; Metals'!$A$2:$A$1048576,FALSE),FALSE))</f>
        <v>19577</v>
      </c>
      <c r="C290" s="7">
        <f>IF(ISBLANK(HLOOKUP(C$2,'Data - Energy &amp; Metals'!$B$2:$AH$1048576,MATCH($A290,'Data - Energy &amp; Metals'!$A$2:$A$1048576,FALSE),FALSE)),#N/A,HLOOKUP(C$2,'Data - Energy &amp; Metals'!$B$2:$AH$1048576,MATCH($A290,'Data - Energy &amp; Metals'!$A$2:$A$1048576,FALSE),FALSE))</f>
        <v>8382</v>
      </c>
      <c r="D290" s="7">
        <f>IF(ISBLANK(HLOOKUP(D$2,'Data - Energy &amp; Metals'!$B$2:$AH$1048576,MATCH($A290,'Data - Energy &amp; Metals'!$A$2:$A$1048576,FALSE),FALSE)),#N/A,HLOOKUP(D$2,'Data - Energy &amp; Metals'!$B$2:$AH$1048576,MATCH($A290,'Data - Energy &amp; Metals'!$A$2:$A$1048576,FALSE),FALSE))</f>
        <v>3048</v>
      </c>
      <c r="E290" s="8">
        <f t="shared" si="4"/>
        <v>0.27246258364407211</v>
      </c>
    </row>
    <row r="291" spans="1:5" x14ac:dyDescent="0.25">
      <c r="A291" s="27">
        <f>IF('Data - Energy &amp; Metals'!A291="",#N/A,'Data - Energy &amp; Metals'!A291)</f>
        <v>40897</v>
      </c>
      <c r="B291" s="7">
        <f>IF(ISBLANK(HLOOKUP(B$2,'Data - Energy &amp; Metals'!$B$2:$AH$1048576,MATCH($A291,'Data - Energy &amp; Metals'!$A$2:$A$1048576,FALSE),FALSE)),#N/A,HLOOKUP(B$2,'Data - Energy &amp; Metals'!$B$2:$AH$1048576,MATCH($A291,'Data - Energy &amp; Metals'!$A$2:$A$1048576,FALSE),FALSE))</f>
        <v>19593</v>
      </c>
      <c r="C291" s="7">
        <f>IF(ISBLANK(HLOOKUP(C$2,'Data - Energy &amp; Metals'!$B$2:$AH$1048576,MATCH($A291,'Data - Energy &amp; Metals'!$A$2:$A$1048576,FALSE),FALSE)),#N/A,HLOOKUP(C$2,'Data - Energy &amp; Metals'!$B$2:$AH$1048576,MATCH($A291,'Data - Energy &amp; Metals'!$A$2:$A$1048576,FALSE),FALSE))</f>
        <v>8103</v>
      </c>
      <c r="D291" s="7">
        <f>IF(ISBLANK(HLOOKUP(D$2,'Data - Energy &amp; Metals'!$B$2:$AH$1048576,MATCH($A291,'Data - Energy &amp; Metals'!$A$2:$A$1048576,FALSE),FALSE)),#N/A,HLOOKUP(D$2,'Data - Energy &amp; Metals'!$B$2:$AH$1048576,MATCH($A291,'Data - Energy &amp; Metals'!$A$2:$A$1048576,FALSE),FALSE))</f>
        <v>3079</v>
      </c>
      <c r="E291" s="8">
        <f t="shared" si="4"/>
        <v>0.25641810850814067</v>
      </c>
    </row>
    <row r="292" spans="1:5" x14ac:dyDescent="0.25">
      <c r="A292" s="27">
        <f>IF('Data - Energy &amp; Metals'!A292="",#N/A,'Data - Energy &amp; Metals'!A292)</f>
        <v>40904</v>
      </c>
      <c r="B292" s="7">
        <f>IF(ISBLANK(HLOOKUP(B$2,'Data - Energy &amp; Metals'!$B$2:$AH$1048576,MATCH($A292,'Data - Energy &amp; Metals'!$A$2:$A$1048576,FALSE),FALSE)),#N/A,HLOOKUP(B$2,'Data - Energy &amp; Metals'!$B$2:$AH$1048576,MATCH($A292,'Data - Energy &amp; Metals'!$A$2:$A$1048576,FALSE),FALSE))</f>
        <v>18842</v>
      </c>
      <c r="C292" s="7">
        <f>IF(ISBLANK(HLOOKUP(C$2,'Data - Energy &amp; Metals'!$B$2:$AH$1048576,MATCH($A292,'Data - Energy &amp; Metals'!$A$2:$A$1048576,FALSE),FALSE)),#N/A,HLOOKUP(C$2,'Data - Energy &amp; Metals'!$B$2:$AH$1048576,MATCH($A292,'Data - Energy &amp; Metals'!$A$2:$A$1048576,FALSE),FALSE))</f>
        <v>8209</v>
      </c>
      <c r="D292" s="7">
        <f>IF(ISBLANK(HLOOKUP(D$2,'Data - Energy &amp; Metals'!$B$2:$AH$1048576,MATCH($A292,'Data - Energy &amp; Metals'!$A$2:$A$1048576,FALSE),FALSE)),#N/A,HLOOKUP(D$2,'Data - Energy &amp; Metals'!$B$2:$AH$1048576,MATCH($A292,'Data - Energy &amp; Metals'!$A$2:$A$1048576,FALSE),FALSE))</f>
        <v>2997</v>
      </c>
      <c r="E292" s="8">
        <f t="shared" si="4"/>
        <v>0.27661607048084069</v>
      </c>
    </row>
    <row r="293" spans="1:5" x14ac:dyDescent="0.25">
      <c r="A293" s="27">
        <f>IF('Data - Energy &amp; Metals'!A293="",#N/A,'Data - Energy &amp; Metals'!A293)</f>
        <v>40911</v>
      </c>
      <c r="B293" s="7">
        <f>IF(ISBLANK(HLOOKUP(B$2,'Data - Energy &amp; Metals'!$B$2:$AH$1048576,MATCH($A293,'Data - Energy &amp; Metals'!$A$2:$A$1048576,FALSE),FALSE)),#N/A,HLOOKUP(B$2,'Data - Energy &amp; Metals'!$B$2:$AH$1048576,MATCH($A293,'Data - Energy &amp; Metals'!$A$2:$A$1048576,FALSE),FALSE))</f>
        <v>18859</v>
      </c>
      <c r="C293" s="7">
        <f>IF(ISBLANK(HLOOKUP(C$2,'Data - Energy &amp; Metals'!$B$2:$AH$1048576,MATCH($A293,'Data - Energy &amp; Metals'!$A$2:$A$1048576,FALSE),FALSE)),#N/A,HLOOKUP(C$2,'Data - Energy &amp; Metals'!$B$2:$AH$1048576,MATCH($A293,'Data - Energy &amp; Metals'!$A$2:$A$1048576,FALSE),FALSE))</f>
        <v>7808</v>
      </c>
      <c r="D293" s="7">
        <f>IF(ISBLANK(HLOOKUP(D$2,'Data - Energy &amp; Metals'!$B$2:$AH$1048576,MATCH($A293,'Data - Energy &amp; Metals'!$A$2:$A$1048576,FALSE),FALSE)),#N/A,HLOOKUP(D$2,'Data - Energy &amp; Metals'!$B$2:$AH$1048576,MATCH($A293,'Data - Energy &amp; Metals'!$A$2:$A$1048576,FALSE),FALSE))</f>
        <v>3317</v>
      </c>
      <c r="E293" s="8">
        <f t="shared" si="4"/>
        <v>0.23813563815684818</v>
      </c>
    </row>
    <row r="294" spans="1:5" x14ac:dyDescent="0.25">
      <c r="A294" s="27">
        <f>IF('Data - Energy &amp; Metals'!A294="",#N/A,'Data - Energy &amp; Metals'!A294)</f>
        <v>40918</v>
      </c>
      <c r="B294" s="7">
        <f>IF(ISBLANK(HLOOKUP(B$2,'Data - Energy &amp; Metals'!$B$2:$AH$1048576,MATCH($A294,'Data - Energy &amp; Metals'!$A$2:$A$1048576,FALSE),FALSE)),#N/A,HLOOKUP(B$2,'Data - Energy &amp; Metals'!$B$2:$AH$1048576,MATCH($A294,'Data - Energy &amp; Metals'!$A$2:$A$1048576,FALSE),FALSE))</f>
        <v>18869</v>
      </c>
      <c r="C294" s="7">
        <f>IF(ISBLANK(HLOOKUP(C$2,'Data - Energy &amp; Metals'!$B$2:$AH$1048576,MATCH($A294,'Data - Energy &amp; Metals'!$A$2:$A$1048576,FALSE),FALSE)),#N/A,HLOOKUP(C$2,'Data - Energy &amp; Metals'!$B$2:$AH$1048576,MATCH($A294,'Data - Energy &amp; Metals'!$A$2:$A$1048576,FALSE),FALSE))</f>
        <v>7295</v>
      </c>
      <c r="D294" s="7">
        <f>IF(ISBLANK(HLOOKUP(D$2,'Data - Energy &amp; Metals'!$B$2:$AH$1048576,MATCH($A294,'Data - Energy &amp; Metals'!$A$2:$A$1048576,FALSE),FALSE)),#N/A,HLOOKUP(D$2,'Data - Energy &amp; Metals'!$B$2:$AH$1048576,MATCH($A294,'Data - Energy &amp; Metals'!$A$2:$A$1048576,FALSE),FALSE))</f>
        <v>3881</v>
      </c>
      <c r="E294" s="8">
        <f t="shared" si="4"/>
        <v>0.18093168689384706</v>
      </c>
    </row>
    <row r="295" spans="1:5" x14ac:dyDescent="0.25">
      <c r="A295" s="27">
        <f>IF('Data - Energy &amp; Metals'!A295="",#N/A,'Data - Energy &amp; Metals'!A295)</f>
        <v>40925</v>
      </c>
      <c r="B295" s="7">
        <f>IF(ISBLANK(HLOOKUP(B$2,'Data - Energy &amp; Metals'!$B$2:$AH$1048576,MATCH($A295,'Data - Energy &amp; Metals'!$A$2:$A$1048576,FALSE),FALSE)),#N/A,HLOOKUP(B$2,'Data - Energy &amp; Metals'!$B$2:$AH$1048576,MATCH($A295,'Data - Energy &amp; Metals'!$A$2:$A$1048576,FALSE),FALSE))</f>
        <v>18527</v>
      </c>
      <c r="C295" s="7">
        <f>IF(ISBLANK(HLOOKUP(C$2,'Data - Energy &amp; Metals'!$B$2:$AH$1048576,MATCH($A295,'Data - Energy &amp; Metals'!$A$2:$A$1048576,FALSE),FALSE)),#N/A,HLOOKUP(C$2,'Data - Energy &amp; Metals'!$B$2:$AH$1048576,MATCH($A295,'Data - Energy &amp; Metals'!$A$2:$A$1048576,FALSE),FALSE))</f>
        <v>7422</v>
      </c>
      <c r="D295" s="7">
        <f>IF(ISBLANK(HLOOKUP(D$2,'Data - Energy &amp; Metals'!$B$2:$AH$1048576,MATCH($A295,'Data - Energy &amp; Metals'!$A$2:$A$1048576,FALSE),FALSE)),#N/A,HLOOKUP(D$2,'Data - Energy &amp; Metals'!$B$2:$AH$1048576,MATCH($A295,'Data - Energy &amp; Metals'!$A$2:$A$1048576,FALSE),FALSE))</f>
        <v>3771</v>
      </c>
      <c r="E295" s="8">
        <f t="shared" si="4"/>
        <v>0.19706374480487937</v>
      </c>
    </row>
    <row r="296" spans="1:5" x14ac:dyDescent="0.25">
      <c r="A296" s="27">
        <f>IF('Data - Energy &amp; Metals'!A296="",#N/A,'Data - Energy &amp; Metals'!A296)</f>
        <v>40932</v>
      </c>
      <c r="B296" s="7">
        <f>IF(ISBLANK(HLOOKUP(B$2,'Data - Energy &amp; Metals'!$B$2:$AH$1048576,MATCH($A296,'Data - Energy &amp; Metals'!$A$2:$A$1048576,FALSE),FALSE)),#N/A,HLOOKUP(B$2,'Data - Energy &amp; Metals'!$B$2:$AH$1048576,MATCH($A296,'Data - Energy &amp; Metals'!$A$2:$A$1048576,FALSE),FALSE))</f>
        <v>19251</v>
      </c>
      <c r="C296" s="7">
        <f>IF(ISBLANK(HLOOKUP(C$2,'Data - Energy &amp; Metals'!$B$2:$AH$1048576,MATCH($A296,'Data - Energy &amp; Metals'!$A$2:$A$1048576,FALSE),FALSE)),#N/A,HLOOKUP(C$2,'Data - Energy &amp; Metals'!$B$2:$AH$1048576,MATCH($A296,'Data - Energy &amp; Metals'!$A$2:$A$1048576,FALSE),FALSE))</f>
        <v>7944</v>
      </c>
      <c r="D296" s="7">
        <f>IF(ISBLANK(HLOOKUP(D$2,'Data - Energy &amp; Metals'!$B$2:$AH$1048576,MATCH($A296,'Data - Energy &amp; Metals'!$A$2:$A$1048576,FALSE),FALSE)),#N/A,HLOOKUP(D$2,'Data - Energy &amp; Metals'!$B$2:$AH$1048576,MATCH($A296,'Data - Energy &amp; Metals'!$A$2:$A$1048576,FALSE),FALSE))</f>
        <v>2300</v>
      </c>
      <c r="E296" s="8">
        <f t="shared" si="4"/>
        <v>0.29317957508700848</v>
      </c>
    </row>
    <row r="297" spans="1:5" x14ac:dyDescent="0.25">
      <c r="A297" s="27">
        <f>IF('Data - Energy &amp; Metals'!A297="",#N/A,'Data - Energy &amp; Metals'!A297)</f>
        <v>40939</v>
      </c>
      <c r="B297" s="7">
        <f>IF(ISBLANK(HLOOKUP(B$2,'Data - Energy &amp; Metals'!$B$2:$AH$1048576,MATCH($A297,'Data - Energy &amp; Metals'!$A$2:$A$1048576,FALSE),FALSE)),#N/A,HLOOKUP(B$2,'Data - Energy &amp; Metals'!$B$2:$AH$1048576,MATCH($A297,'Data - Energy &amp; Metals'!$A$2:$A$1048576,FALSE),FALSE))</f>
        <v>20511</v>
      </c>
      <c r="C297" s="7">
        <f>IF(ISBLANK(HLOOKUP(C$2,'Data - Energy &amp; Metals'!$B$2:$AH$1048576,MATCH($A297,'Data - Energy &amp; Metals'!$A$2:$A$1048576,FALSE),FALSE)),#N/A,HLOOKUP(C$2,'Data - Energy &amp; Metals'!$B$2:$AH$1048576,MATCH($A297,'Data - Energy &amp; Metals'!$A$2:$A$1048576,FALSE),FALSE))</f>
        <v>8735</v>
      </c>
      <c r="D297" s="7">
        <f>IF(ISBLANK(HLOOKUP(D$2,'Data - Energy &amp; Metals'!$B$2:$AH$1048576,MATCH($A297,'Data - Energy &amp; Metals'!$A$2:$A$1048576,FALSE),FALSE)),#N/A,HLOOKUP(D$2,'Data - Energy &amp; Metals'!$B$2:$AH$1048576,MATCH($A297,'Data - Energy &amp; Metals'!$A$2:$A$1048576,FALSE),FALSE))</f>
        <v>2104</v>
      </c>
      <c r="E297" s="8">
        <f t="shared" si="4"/>
        <v>0.32328994198235095</v>
      </c>
    </row>
    <row r="298" spans="1:5" x14ac:dyDescent="0.25">
      <c r="A298" s="27">
        <f>IF('Data - Energy &amp; Metals'!A298="",#N/A,'Data - Energy &amp; Metals'!A298)</f>
        <v>40946</v>
      </c>
      <c r="B298" s="7">
        <f>IF(ISBLANK(HLOOKUP(B$2,'Data - Energy &amp; Metals'!$B$2:$AH$1048576,MATCH($A298,'Data - Energy &amp; Metals'!$A$2:$A$1048576,FALSE),FALSE)),#N/A,HLOOKUP(B$2,'Data - Energy &amp; Metals'!$B$2:$AH$1048576,MATCH($A298,'Data - Energy &amp; Metals'!$A$2:$A$1048576,FALSE),FALSE))</f>
        <v>22088</v>
      </c>
      <c r="C298" s="7">
        <f>IF(ISBLANK(HLOOKUP(C$2,'Data - Energy &amp; Metals'!$B$2:$AH$1048576,MATCH($A298,'Data - Energy &amp; Metals'!$A$2:$A$1048576,FALSE),FALSE)),#N/A,HLOOKUP(C$2,'Data - Energy &amp; Metals'!$B$2:$AH$1048576,MATCH($A298,'Data - Energy &amp; Metals'!$A$2:$A$1048576,FALSE),FALSE))</f>
        <v>9647</v>
      </c>
      <c r="D298" s="7">
        <f>IF(ISBLANK(HLOOKUP(D$2,'Data - Energy &amp; Metals'!$B$2:$AH$1048576,MATCH($A298,'Data - Energy &amp; Metals'!$A$2:$A$1048576,FALSE),FALSE)),#N/A,HLOOKUP(D$2,'Data - Energy &amp; Metals'!$B$2:$AH$1048576,MATCH($A298,'Data - Energy &amp; Metals'!$A$2:$A$1048576,FALSE),FALSE))</f>
        <v>1676</v>
      </c>
      <c r="E298" s="8">
        <f t="shared" si="4"/>
        <v>0.36087468308583848</v>
      </c>
    </row>
    <row r="299" spans="1:5" x14ac:dyDescent="0.25">
      <c r="A299" s="27">
        <f>IF('Data - Energy &amp; Metals'!A299="",#N/A,'Data - Energy &amp; Metals'!A299)</f>
        <v>40953</v>
      </c>
      <c r="B299" s="7">
        <f>IF(ISBLANK(HLOOKUP(B$2,'Data - Energy &amp; Metals'!$B$2:$AH$1048576,MATCH($A299,'Data - Energy &amp; Metals'!$A$2:$A$1048576,FALSE),FALSE)),#N/A,HLOOKUP(B$2,'Data - Energy &amp; Metals'!$B$2:$AH$1048576,MATCH($A299,'Data - Energy &amp; Metals'!$A$2:$A$1048576,FALSE),FALSE))</f>
        <v>21930</v>
      </c>
      <c r="C299" s="7">
        <f>IF(ISBLANK(HLOOKUP(C$2,'Data - Energy &amp; Metals'!$B$2:$AH$1048576,MATCH($A299,'Data - Energy &amp; Metals'!$A$2:$A$1048576,FALSE),FALSE)),#N/A,HLOOKUP(C$2,'Data - Energy &amp; Metals'!$B$2:$AH$1048576,MATCH($A299,'Data - Energy &amp; Metals'!$A$2:$A$1048576,FALSE),FALSE))</f>
        <v>10455</v>
      </c>
      <c r="D299" s="7">
        <f>IF(ISBLANK(HLOOKUP(D$2,'Data - Energy &amp; Metals'!$B$2:$AH$1048576,MATCH($A299,'Data - Energy &amp; Metals'!$A$2:$A$1048576,FALSE),FALSE)),#N/A,HLOOKUP(D$2,'Data - Energy &amp; Metals'!$B$2:$AH$1048576,MATCH($A299,'Data - Energy &amp; Metals'!$A$2:$A$1048576,FALSE),FALSE))</f>
        <v>1325</v>
      </c>
      <c r="E299" s="8">
        <f t="shared" si="4"/>
        <v>0.41632466940264479</v>
      </c>
    </row>
    <row r="300" spans="1:5" x14ac:dyDescent="0.25">
      <c r="A300" s="27">
        <f>IF('Data - Energy &amp; Metals'!A300="",#N/A,'Data - Energy &amp; Metals'!A300)</f>
        <v>40960</v>
      </c>
      <c r="B300" s="7">
        <f>IF(ISBLANK(HLOOKUP(B$2,'Data - Energy &amp; Metals'!$B$2:$AH$1048576,MATCH($A300,'Data - Energy &amp; Metals'!$A$2:$A$1048576,FALSE),FALSE)),#N/A,HLOOKUP(B$2,'Data - Energy &amp; Metals'!$B$2:$AH$1048576,MATCH($A300,'Data - Energy &amp; Metals'!$A$2:$A$1048576,FALSE),FALSE))</f>
        <v>21427</v>
      </c>
      <c r="C300" s="7">
        <f>IF(ISBLANK(HLOOKUP(C$2,'Data - Energy &amp; Metals'!$B$2:$AH$1048576,MATCH($A300,'Data - Energy &amp; Metals'!$A$2:$A$1048576,FALSE),FALSE)),#N/A,HLOOKUP(C$2,'Data - Energy &amp; Metals'!$B$2:$AH$1048576,MATCH($A300,'Data - Energy &amp; Metals'!$A$2:$A$1048576,FALSE),FALSE))</f>
        <v>10612</v>
      </c>
      <c r="D300" s="7">
        <f>IF(ISBLANK(HLOOKUP(D$2,'Data - Energy &amp; Metals'!$B$2:$AH$1048576,MATCH($A300,'Data - Energy &amp; Metals'!$A$2:$A$1048576,FALSE),FALSE)),#N/A,HLOOKUP(D$2,'Data - Energy &amp; Metals'!$B$2:$AH$1048576,MATCH($A300,'Data - Energy &amp; Metals'!$A$2:$A$1048576,FALSE),FALSE))</f>
        <v>1072</v>
      </c>
      <c r="E300" s="8">
        <f t="shared" si="4"/>
        <v>0.44523265039436227</v>
      </c>
    </row>
    <row r="301" spans="1:5" x14ac:dyDescent="0.25">
      <c r="A301" s="27">
        <f>IF('Data - Energy &amp; Metals'!A301="",#N/A,'Data - Energy &amp; Metals'!A301)</f>
        <v>40967</v>
      </c>
      <c r="B301" s="7">
        <f>IF(ISBLANK(HLOOKUP(B$2,'Data - Energy &amp; Metals'!$B$2:$AH$1048576,MATCH($A301,'Data - Energy &amp; Metals'!$A$2:$A$1048576,FALSE),FALSE)),#N/A,HLOOKUP(B$2,'Data - Energy &amp; Metals'!$B$2:$AH$1048576,MATCH($A301,'Data - Energy &amp; Metals'!$A$2:$A$1048576,FALSE),FALSE))</f>
        <v>22559</v>
      </c>
      <c r="C301" s="7">
        <f>IF(ISBLANK(HLOOKUP(C$2,'Data - Energy &amp; Metals'!$B$2:$AH$1048576,MATCH($A301,'Data - Energy &amp; Metals'!$A$2:$A$1048576,FALSE),FALSE)),#N/A,HLOOKUP(C$2,'Data - Energy &amp; Metals'!$B$2:$AH$1048576,MATCH($A301,'Data - Energy &amp; Metals'!$A$2:$A$1048576,FALSE),FALSE))</f>
        <v>11537</v>
      </c>
      <c r="D301" s="7">
        <f>IF(ISBLANK(HLOOKUP(D$2,'Data - Energy &amp; Metals'!$B$2:$AH$1048576,MATCH($A301,'Data - Energy &amp; Metals'!$A$2:$A$1048576,FALSE),FALSE)),#N/A,HLOOKUP(D$2,'Data - Energy &amp; Metals'!$B$2:$AH$1048576,MATCH($A301,'Data - Energy &amp; Metals'!$A$2:$A$1048576,FALSE),FALSE))</f>
        <v>1414</v>
      </c>
      <c r="E301" s="8">
        <f t="shared" si="4"/>
        <v>0.44873442971762934</v>
      </c>
    </row>
    <row r="302" spans="1:5" x14ac:dyDescent="0.25">
      <c r="A302" s="27">
        <f>IF('Data - Energy &amp; Metals'!A302="",#N/A,'Data - Energy &amp; Metals'!A302)</f>
        <v>40974</v>
      </c>
      <c r="B302" s="7">
        <f>IF(ISBLANK(HLOOKUP(B$2,'Data - Energy &amp; Metals'!$B$2:$AH$1048576,MATCH($A302,'Data - Energy &amp; Metals'!$A$2:$A$1048576,FALSE),FALSE)),#N/A,HLOOKUP(B$2,'Data - Energy &amp; Metals'!$B$2:$AH$1048576,MATCH($A302,'Data - Energy &amp; Metals'!$A$2:$A$1048576,FALSE),FALSE))</f>
        <v>21112</v>
      </c>
      <c r="C302" s="7">
        <f>IF(ISBLANK(HLOOKUP(C$2,'Data - Energy &amp; Metals'!$B$2:$AH$1048576,MATCH($A302,'Data - Energy &amp; Metals'!$A$2:$A$1048576,FALSE),FALSE)),#N/A,HLOOKUP(C$2,'Data - Energy &amp; Metals'!$B$2:$AH$1048576,MATCH($A302,'Data - Energy &amp; Metals'!$A$2:$A$1048576,FALSE),FALSE))</f>
        <v>10481</v>
      </c>
      <c r="D302" s="7">
        <f>IF(ISBLANK(HLOOKUP(D$2,'Data - Energy &amp; Metals'!$B$2:$AH$1048576,MATCH($A302,'Data - Energy &amp; Metals'!$A$2:$A$1048576,FALSE),FALSE)),#N/A,HLOOKUP(D$2,'Data - Energy &amp; Metals'!$B$2:$AH$1048576,MATCH($A302,'Data - Energy &amp; Metals'!$A$2:$A$1048576,FALSE),FALSE))</f>
        <v>1362</v>
      </c>
      <c r="E302" s="8">
        <f t="shared" si="4"/>
        <v>0.43193444486547933</v>
      </c>
    </row>
    <row r="303" spans="1:5" x14ac:dyDescent="0.25">
      <c r="A303" s="27">
        <f>IF('Data - Energy &amp; Metals'!A303="",#N/A,'Data - Energy &amp; Metals'!A303)</f>
        <v>40981</v>
      </c>
      <c r="B303" s="7">
        <f>IF(ISBLANK(HLOOKUP(B$2,'Data - Energy &amp; Metals'!$B$2:$AH$1048576,MATCH($A303,'Data - Energy &amp; Metals'!$A$2:$A$1048576,FALSE),FALSE)),#N/A,HLOOKUP(B$2,'Data - Energy &amp; Metals'!$B$2:$AH$1048576,MATCH($A303,'Data - Energy &amp; Metals'!$A$2:$A$1048576,FALSE),FALSE))</f>
        <v>22562</v>
      </c>
      <c r="C303" s="7">
        <f>IF(ISBLANK(HLOOKUP(C$2,'Data - Energy &amp; Metals'!$B$2:$AH$1048576,MATCH($A303,'Data - Energy &amp; Metals'!$A$2:$A$1048576,FALSE),FALSE)),#N/A,HLOOKUP(C$2,'Data - Energy &amp; Metals'!$B$2:$AH$1048576,MATCH($A303,'Data - Energy &amp; Metals'!$A$2:$A$1048576,FALSE),FALSE))</f>
        <v>12208</v>
      </c>
      <c r="D303" s="7">
        <f>IF(ISBLANK(HLOOKUP(D$2,'Data - Energy &amp; Metals'!$B$2:$AH$1048576,MATCH($A303,'Data - Energy &amp; Metals'!$A$2:$A$1048576,FALSE),FALSE)),#N/A,HLOOKUP(D$2,'Data - Energy &amp; Metals'!$B$2:$AH$1048576,MATCH($A303,'Data - Energy &amp; Metals'!$A$2:$A$1048576,FALSE),FALSE))</f>
        <v>1426</v>
      </c>
      <c r="E303" s="8">
        <f t="shared" si="4"/>
        <v>0.47788316638595868</v>
      </c>
    </row>
    <row r="304" spans="1:5" x14ac:dyDescent="0.25">
      <c r="A304" s="27">
        <f>IF('Data - Energy &amp; Metals'!A304="",#N/A,'Data - Energy &amp; Metals'!A304)</f>
        <v>40988</v>
      </c>
      <c r="B304" s="7">
        <f>IF(ISBLANK(HLOOKUP(B$2,'Data - Energy &amp; Metals'!$B$2:$AH$1048576,MATCH($A304,'Data - Energy &amp; Metals'!$A$2:$A$1048576,FALSE),FALSE)),#N/A,HLOOKUP(B$2,'Data - Energy &amp; Metals'!$B$2:$AH$1048576,MATCH($A304,'Data - Energy &amp; Metals'!$A$2:$A$1048576,FALSE),FALSE))</f>
        <v>23308</v>
      </c>
      <c r="C304" s="7">
        <f>IF(ISBLANK(HLOOKUP(C$2,'Data - Energy &amp; Metals'!$B$2:$AH$1048576,MATCH($A304,'Data - Energy &amp; Metals'!$A$2:$A$1048576,FALSE),FALSE)),#N/A,HLOOKUP(C$2,'Data - Energy &amp; Metals'!$B$2:$AH$1048576,MATCH($A304,'Data - Energy &amp; Metals'!$A$2:$A$1048576,FALSE),FALSE))</f>
        <v>12114</v>
      </c>
      <c r="D304" s="7">
        <f>IF(ISBLANK(HLOOKUP(D$2,'Data - Energy &amp; Metals'!$B$2:$AH$1048576,MATCH($A304,'Data - Energy &amp; Metals'!$A$2:$A$1048576,FALSE),FALSE)),#N/A,HLOOKUP(D$2,'Data - Energy &amp; Metals'!$B$2:$AH$1048576,MATCH($A304,'Data - Energy &amp; Metals'!$A$2:$A$1048576,FALSE),FALSE))</f>
        <v>1696</v>
      </c>
      <c r="E304" s="8">
        <f t="shared" si="4"/>
        <v>0.44697099708254678</v>
      </c>
    </row>
    <row r="305" spans="1:5" x14ac:dyDescent="0.25">
      <c r="A305" s="27">
        <f>IF('Data - Energy &amp; Metals'!A305="",#N/A,'Data - Energy &amp; Metals'!A305)</f>
        <v>40995</v>
      </c>
      <c r="B305" s="7">
        <f>IF(ISBLANK(HLOOKUP(B$2,'Data - Energy &amp; Metals'!$B$2:$AH$1048576,MATCH($A305,'Data - Energy &amp; Metals'!$A$2:$A$1048576,FALSE),FALSE)),#N/A,HLOOKUP(B$2,'Data - Energy &amp; Metals'!$B$2:$AH$1048576,MATCH($A305,'Data - Energy &amp; Metals'!$A$2:$A$1048576,FALSE),FALSE))</f>
        <v>22081</v>
      </c>
      <c r="C305" s="7">
        <f>IF(ISBLANK(HLOOKUP(C$2,'Data - Energy &amp; Metals'!$B$2:$AH$1048576,MATCH($A305,'Data - Energy &amp; Metals'!$A$2:$A$1048576,FALSE),FALSE)),#N/A,HLOOKUP(C$2,'Data - Energy &amp; Metals'!$B$2:$AH$1048576,MATCH($A305,'Data - Energy &amp; Metals'!$A$2:$A$1048576,FALSE),FALSE))</f>
        <v>9691</v>
      </c>
      <c r="D305" s="7">
        <f>IF(ISBLANK(HLOOKUP(D$2,'Data - Energy &amp; Metals'!$B$2:$AH$1048576,MATCH($A305,'Data - Energy &amp; Metals'!$A$2:$A$1048576,FALSE),FALSE)),#N/A,HLOOKUP(D$2,'Data - Energy &amp; Metals'!$B$2:$AH$1048576,MATCH($A305,'Data - Energy &amp; Metals'!$A$2:$A$1048576,FALSE),FALSE))</f>
        <v>1906</v>
      </c>
      <c r="E305" s="8">
        <f t="shared" si="4"/>
        <v>0.35256555409628187</v>
      </c>
    </row>
    <row r="306" spans="1:5" x14ac:dyDescent="0.25">
      <c r="A306" s="27">
        <f>IF('Data - Energy &amp; Metals'!A306="",#N/A,'Data - Energy &amp; Metals'!A306)</f>
        <v>41002</v>
      </c>
      <c r="B306" s="7">
        <f>IF(ISBLANK(HLOOKUP(B$2,'Data - Energy &amp; Metals'!$B$2:$AH$1048576,MATCH($A306,'Data - Energy &amp; Metals'!$A$2:$A$1048576,FALSE),FALSE)),#N/A,HLOOKUP(B$2,'Data - Energy &amp; Metals'!$B$2:$AH$1048576,MATCH($A306,'Data - Energy &amp; Metals'!$A$2:$A$1048576,FALSE),FALSE))</f>
        <v>22543</v>
      </c>
      <c r="C306" s="7">
        <f>IF(ISBLANK(HLOOKUP(C$2,'Data - Energy &amp; Metals'!$B$2:$AH$1048576,MATCH($A306,'Data - Energy &amp; Metals'!$A$2:$A$1048576,FALSE),FALSE)),#N/A,HLOOKUP(C$2,'Data - Energy &amp; Metals'!$B$2:$AH$1048576,MATCH($A306,'Data - Energy &amp; Metals'!$A$2:$A$1048576,FALSE),FALSE))</f>
        <v>9098</v>
      </c>
      <c r="D306" s="7">
        <f>IF(ISBLANK(HLOOKUP(D$2,'Data - Energy &amp; Metals'!$B$2:$AH$1048576,MATCH($A306,'Data - Energy &amp; Metals'!$A$2:$A$1048576,FALSE),FALSE)),#N/A,HLOOKUP(D$2,'Data - Energy &amp; Metals'!$B$2:$AH$1048576,MATCH($A306,'Data - Energy &amp; Metals'!$A$2:$A$1048576,FALSE),FALSE))</f>
        <v>2536</v>
      </c>
      <c r="E306" s="8">
        <f t="shared" si="4"/>
        <v>0.29108814266069288</v>
      </c>
    </row>
    <row r="307" spans="1:5" x14ac:dyDescent="0.25">
      <c r="A307" s="27">
        <f>IF('Data - Energy &amp; Metals'!A307="",#N/A,'Data - Energy &amp; Metals'!A307)</f>
        <v>41009</v>
      </c>
      <c r="B307" s="7">
        <f>IF(ISBLANK(HLOOKUP(B$2,'Data - Energy &amp; Metals'!$B$2:$AH$1048576,MATCH($A307,'Data - Energy &amp; Metals'!$A$2:$A$1048576,FALSE),FALSE)),#N/A,HLOOKUP(B$2,'Data - Energy &amp; Metals'!$B$2:$AH$1048576,MATCH($A307,'Data - Energy &amp; Metals'!$A$2:$A$1048576,FALSE),FALSE))</f>
        <v>22254</v>
      </c>
      <c r="C307" s="7">
        <f>IF(ISBLANK(HLOOKUP(C$2,'Data - Energy &amp; Metals'!$B$2:$AH$1048576,MATCH($A307,'Data - Energy &amp; Metals'!$A$2:$A$1048576,FALSE),FALSE)),#N/A,HLOOKUP(C$2,'Data - Energy &amp; Metals'!$B$2:$AH$1048576,MATCH($A307,'Data - Energy &amp; Metals'!$A$2:$A$1048576,FALSE),FALSE))</f>
        <v>8574</v>
      </c>
      <c r="D307" s="7">
        <f>IF(ISBLANK(HLOOKUP(D$2,'Data - Energy &amp; Metals'!$B$2:$AH$1048576,MATCH($A307,'Data - Energy &amp; Metals'!$A$2:$A$1048576,FALSE),FALSE)),#N/A,HLOOKUP(D$2,'Data - Energy &amp; Metals'!$B$2:$AH$1048576,MATCH($A307,'Data - Energy &amp; Metals'!$A$2:$A$1048576,FALSE),FALSE))</f>
        <v>3537</v>
      </c>
      <c r="E307" s="8">
        <f t="shared" si="4"/>
        <v>0.2263413318953896</v>
      </c>
    </row>
    <row r="308" spans="1:5" x14ac:dyDescent="0.25">
      <c r="A308" s="27">
        <f>IF('Data - Energy &amp; Metals'!A308="",#N/A,'Data - Energy &amp; Metals'!A308)</f>
        <v>41016</v>
      </c>
      <c r="B308" s="7">
        <f>IF(ISBLANK(HLOOKUP(B$2,'Data - Energy &amp; Metals'!$B$2:$AH$1048576,MATCH($A308,'Data - Energy &amp; Metals'!$A$2:$A$1048576,FALSE),FALSE)),#N/A,HLOOKUP(B$2,'Data - Energy &amp; Metals'!$B$2:$AH$1048576,MATCH($A308,'Data - Energy &amp; Metals'!$A$2:$A$1048576,FALSE),FALSE))</f>
        <v>23597</v>
      </c>
      <c r="C308" s="7">
        <f>IF(ISBLANK(HLOOKUP(C$2,'Data - Energy &amp; Metals'!$B$2:$AH$1048576,MATCH($A308,'Data - Energy &amp; Metals'!$A$2:$A$1048576,FALSE),FALSE)),#N/A,HLOOKUP(C$2,'Data - Energy &amp; Metals'!$B$2:$AH$1048576,MATCH($A308,'Data - Energy &amp; Metals'!$A$2:$A$1048576,FALSE),FALSE))</f>
        <v>9410</v>
      </c>
      <c r="D308" s="7">
        <f>IF(ISBLANK(HLOOKUP(D$2,'Data - Energy &amp; Metals'!$B$2:$AH$1048576,MATCH($A308,'Data - Energy &amp; Metals'!$A$2:$A$1048576,FALSE),FALSE)),#N/A,HLOOKUP(D$2,'Data - Energy &amp; Metals'!$B$2:$AH$1048576,MATCH($A308,'Data - Energy &amp; Metals'!$A$2:$A$1048576,FALSE),FALSE))</f>
        <v>3753</v>
      </c>
      <c r="E308" s="8">
        <f t="shared" si="4"/>
        <v>0.23973386447429759</v>
      </c>
    </row>
    <row r="309" spans="1:5" x14ac:dyDescent="0.25">
      <c r="A309" s="27">
        <f>IF('Data - Energy &amp; Metals'!A309="",#N/A,'Data - Energy &amp; Metals'!A309)</f>
        <v>41023</v>
      </c>
      <c r="B309" s="7">
        <f>IF(ISBLANK(HLOOKUP(B$2,'Data - Energy &amp; Metals'!$B$2:$AH$1048576,MATCH($A309,'Data - Energy &amp; Metals'!$A$2:$A$1048576,FALSE),FALSE)),#N/A,HLOOKUP(B$2,'Data - Energy &amp; Metals'!$B$2:$AH$1048576,MATCH($A309,'Data - Energy &amp; Metals'!$A$2:$A$1048576,FALSE),FALSE))</f>
        <v>23941</v>
      </c>
      <c r="C309" s="7">
        <f>IF(ISBLANK(HLOOKUP(C$2,'Data - Energy &amp; Metals'!$B$2:$AH$1048576,MATCH($A309,'Data - Energy &amp; Metals'!$A$2:$A$1048576,FALSE),FALSE)),#N/A,HLOOKUP(C$2,'Data - Energy &amp; Metals'!$B$2:$AH$1048576,MATCH($A309,'Data - Energy &amp; Metals'!$A$2:$A$1048576,FALSE),FALSE))</f>
        <v>9703</v>
      </c>
      <c r="D309" s="7">
        <f>IF(ISBLANK(HLOOKUP(D$2,'Data - Energy &amp; Metals'!$B$2:$AH$1048576,MATCH($A309,'Data - Energy &amp; Metals'!$A$2:$A$1048576,FALSE),FALSE)),#N/A,HLOOKUP(D$2,'Data - Energy &amp; Metals'!$B$2:$AH$1048576,MATCH($A309,'Data - Energy &amp; Metals'!$A$2:$A$1048576,FALSE),FALSE))</f>
        <v>3278</v>
      </c>
      <c r="E309" s="8">
        <f t="shared" si="4"/>
        <v>0.26836807150912662</v>
      </c>
    </row>
    <row r="310" spans="1:5" x14ac:dyDescent="0.25">
      <c r="A310" s="27">
        <f>IF('Data - Energy &amp; Metals'!A310="",#N/A,'Data - Energy &amp; Metals'!A310)</f>
        <v>41030</v>
      </c>
      <c r="B310" s="7">
        <f>IF(ISBLANK(HLOOKUP(B$2,'Data - Energy &amp; Metals'!$B$2:$AH$1048576,MATCH($A310,'Data - Energy &amp; Metals'!$A$2:$A$1048576,FALSE),FALSE)),#N/A,HLOOKUP(B$2,'Data - Energy &amp; Metals'!$B$2:$AH$1048576,MATCH($A310,'Data - Energy &amp; Metals'!$A$2:$A$1048576,FALSE),FALSE))</f>
        <v>24208</v>
      </c>
      <c r="C310" s="7">
        <f>IF(ISBLANK(HLOOKUP(C$2,'Data - Energy &amp; Metals'!$B$2:$AH$1048576,MATCH($A310,'Data - Energy &amp; Metals'!$A$2:$A$1048576,FALSE),FALSE)),#N/A,HLOOKUP(C$2,'Data - Energy &amp; Metals'!$B$2:$AH$1048576,MATCH($A310,'Data - Energy &amp; Metals'!$A$2:$A$1048576,FALSE),FALSE))</f>
        <v>10336</v>
      </c>
      <c r="D310" s="7">
        <f>IF(ISBLANK(HLOOKUP(D$2,'Data - Energy &amp; Metals'!$B$2:$AH$1048576,MATCH($A310,'Data - Energy &amp; Metals'!$A$2:$A$1048576,FALSE),FALSE)),#N/A,HLOOKUP(D$2,'Data - Energy &amp; Metals'!$B$2:$AH$1048576,MATCH($A310,'Data - Energy &amp; Metals'!$A$2:$A$1048576,FALSE),FALSE))</f>
        <v>3067</v>
      </c>
      <c r="E310" s="8">
        <f t="shared" si="4"/>
        <v>0.30027263714474556</v>
      </c>
    </row>
    <row r="311" spans="1:5" x14ac:dyDescent="0.25">
      <c r="A311" s="27">
        <f>IF('Data - Energy &amp; Metals'!A311="",#N/A,'Data - Energy &amp; Metals'!A311)</f>
        <v>41037</v>
      </c>
      <c r="B311" s="7">
        <f>IF(ISBLANK(HLOOKUP(B$2,'Data - Energy &amp; Metals'!$B$2:$AH$1048576,MATCH($A311,'Data - Energy &amp; Metals'!$A$2:$A$1048576,FALSE),FALSE)),#N/A,HLOOKUP(B$2,'Data - Energy &amp; Metals'!$B$2:$AH$1048576,MATCH($A311,'Data - Energy &amp; Metals'!$A$2:$A$1048576,FALSE),FALSE))</f>
        <v>24092</v>
      </c>
      <c r="C311" s="7">
        <f>IF(ISBLANK(HLOOKUP(C$2,'Data - Energy &amp; Metals'!$B$2:$AH$1048576,MATCH($A311,'Data - Energy &amp; Metals'!$A$2:$A$1048576,FALSE),FALSE)),#N/A,HLOOKUP(C$2,'Data - Energy &amp; Metals'!$B$2:$AH$1048576,MATCH($A311,'Data - Energy &amp; Metals'!$A$2:$A$1048576,FALSE),FALSE))</f>
        <v>8696</v>
      </c>
      <c r="D311" s="7">
        <f>IF(ISBLANK(HLOOKUP(D$2,'Data - Energy &amp; Metals'!$B$2:$AH$1048576,MATCH($A311,'Data - Energy &amp; Metals'!$A$2:$A$1048576,FALSE),FALSE)),#N/A,HLOOKUP(D$2,'Data - Energy &amp; Metals'!$B$2:$AH$1048576,MATCH($A311,'Data - Energy &amp; Metals'!$A$2:$A$1048576,FALSE),FALSE))</f>
        <v>3846</v>
      </c>
      <c r="E311" s="8">
        <f t="shared" si="4"/>
        <v>0.20131163871824673</v>
      </c>
    </row>
    <row r="312" spans="1:5" x14ac:dyDescent="0.25">
      <c r="A312" s="27">
        <f>IF('Data - Energy &amp; Metals'!A312="",#N/A,'Data - Energy &amp; Metals'!A312)</f>
        <v>41044</v>
      </c>
      <c r="B312" s="7">
        <f>IF(ISBLANK(HLOOKUP(B$2,'Data - Energy &amp; Metals'!$B$2:$AH$1048576,MATCH($A312,'Data - Energy &amp; Metals'!$A$2:$A$1048576,FALSE),FALSE)),#N/A,HLOOKUP(B$2,'Data - Energy &amp; Metals'!$B$2:$AH$1048576,MATCH($A312,'Data - Energy &amp; Metals'!$A$2:$A$1048576,FALSE),FALSE))</f>
        <v>25307</v>
      </c>
      <c r="C312" s="7">
        <f>IF(ISBLANK(HLOOKUP(C$2,'Data - Energy &amp; Metals'!$B$2:$AH$1048576,MATCH($A312,'Data - Energy &amp; Metals'!$A$2:$A$1048576,FALSE),FALSE)),#N/A,HLOOKUP(C$2,'Data - Energy &amp; Metals'!$B$2:$AH$1048576,MATCH($A312,'Data - Energy &amp; Metals'!$A$2:$A$1048576,FALSE),FALSE))</f>
        <v>8945</v>
      </c>
      <c r="D312" s="7">
        <f>IF(ISBLANK(HLOOKUP(D$2,'Data - Energy &amp; Metals'!$B$2:$AH$1048576,MATCH($A312,'Data - Energy &amp; Metals'!$A$2:$A$1048576,FALSE),FALSE)),#N/A,HLOOKUP(D$2,'Data - Energy &amp; Metals'!$B$2:$AH$1048576,MATCH($A312,'Data - Energy &amp; Metals'!$A$2:$A$1048576,FALSE),FALSE))</f>
        <v>5923</v>
      </c>
      <c r="E312" s="8">
        <f t="shared" si="4"/>
        <v>0.11941360097996602</v>
      </c>
    </row>
    <row r="313" spans="1:5" x14ac:dyDescent="0.25">
      <c r="A313" s="27">
        <f>IF('Data - Energy &amp; Metals'!A313="",#N/A,'Data - Energy &amp; Metals'!A313)</f>
        <v>41051</v>
      </c>
      <c r="B313" s="7">
        <f>IF(ISBLANK(HLOOKUP(B$2,'Data - Energy &amp; Metals'!$B$2:$AH$1048576,MATCH($A313,'Data - Energy &amp; Metals'!$A$2:$A$1048576,FALSE),FALSE)),#N/A,HLOOKUP(B$2,'Data - Energy &amp; Metals'!$B$2:$AH$1048576,MATCH($A313,'Data - Energy &amp; Metals'!$A$2:$A$1048576,FALSE),FALSE))</f>
        <v>25990</v>
      </c>
      <c r="C313" s="7">
        <f>IF(ISBLANK(HLOOKUP(C$2,'Data - Energy &amp; Metals'!$B$2:$AH$1048576,MATCH($A313,'Data - Energy &amp; Metals'!$A$2:$A$1048576,FALSE),FALSE)),#N/A,HLOOKUP(C$2,'Data - Energy &amp; Metals'!$B$2:$AH$1048576,MATCH($A313,'Data - Energy &amp; Metals'!$A$2:$A$1048576,FALSE),FALSE))</f>
        <v>9107</v>
      </c>
      <c r="D313" s="7">
        <f>IF(ISBLANK(HLOOKUP(D$2,'Data - Energy &amp; Metals'!$B$2:$AH$1048576,MATCH($A313,'Data - Energy &amp; Metals'!$A$2:$A$1048576,FALSE),FALSE)),#N/A,HLOOKUP(D$2,'Data - Energy &amp; Metals'!$B$2:$AH$1048576,MATCH($A313,'Data - Energy &amp; Metals'!$A$2:$A$1048576,FALSE),FALSE))</f>
        <v>6671</v>
      </c>
      <c r="E313" s="8">
        <f t="shared" si="4"/>
        <v>9.3728357060407844E-2</v>
      </c>
    </row>
    <row r="314" spans="1:5" x14ac:dyDescent="0.25">
      <c r="A314" s="27">
        <f>IF('Data - Energy &amp; Metals'!A314="",#N/A,'Data - Energy &amp; Metals'!A314)</f>
        <v>41058</v>
      </c>
      <c r="B314" s="7">
        <f>IF(ISBLANK(HLOOKUP(B$2,'Data - Energy &amp; Metals'!$B$2:$AH$1048576,MATCH($A314,'Data - Energy &amp; Metals'!$A$2:$A$1048576,FALSE),FALSE)),#N/A,HLOOKUP(B$2,'Data - Energy &amp; Metals'!$B$2:$AH$1048576,MATCH($A314,'Data - Energy &amp; Metals'!$A$2:$A$1048576,FALSE),FALSE))</f>
        <v>26101</v>
      </c>
      <c r="C314" s="7">
        <f>IF(ISBLANK(HLOOKUP(C$2,'Data - Energy &amp; Metals'!$B$2:$AH$1048576,MATCH($A314,'Data - Energy &amp; Metals'!$A$2:$A$1048576,FALSE),FALSE)),#N/A,HLOOKUP(C$2,'Data - Energy &amp; Metals'!$B$2:$AH$1048576,MATCH($A314,'Data - Energy &amp; Metals'!$A$2:$A$1048576,FALSE),FALSE))</f>
        <v>9668</v>
      </c>
      <c r="D314" s="7">
        <f>IF(ISBLANK(HLOOKUP(D$2,'Data - Energy &amp; Metals'!$B$2:$AH$1048576,MATCH($A314,'Data - Energy &amp; Metals'!$A$2:$A$1048576,FALSE),FALSE)),#N/A,HLOOKUP(D$2,'Data - Energy &amp; Metals'!$B$2:$AH$1048576,MATCH($A314,'Data - Energy &amp; Metals'!$A$2:$A$1048576,FALSE),FALSE))</f>
        <v>6881</v>
      </c>
      <c r="E314" s="8">
        <f t="shared" si="4"/>
        <v>0.10677751810275468</v>
      </c>
    </row>
    <row r="315" spans="1:5" x14ac:dyDescent="0.25">
      <c r="A315" s="27">
        <f>IF('Data - Energy &amp; Metals'!A315="",#N/A,'Data - Energy &amp; Metals'!A315)</f>
        <v>41065</v>
      </c>
      <c r="B315" s="7">
        <f>IF(ISBLANK(HLOOKUP(B$2,'Data - Energy &amp; Metals'!$B$2:$AH$1048576,MATCH($A315,'Data - Energy &amp; Metals'!$A$2:$A$1048576,FALSE),FALSE)),#N/A,HLOOKUP(B$2,'Data - Energy &amp; Metals'!$B$2:$AH$1048576,MATCH($A315,'Data - Energy &amp; Metals'!$A$2:$A$1048576,FALSE),FALSE))</f>
        <v>24592</v>
      </c>
      <c r="C315" s="7">
        <f>IF(ISBLANK(HLOOKUP(C$2,'Data - Energy &amp; Metals'!$B$2:$AH$1048576,MATCH($A315,'Data - Energy &amp; Metals'!$A$2:$A$1048576,FALSE),FALSE)),#N/A,HLOOKUP(C$2,'Data - Energy &amp; Metals'!$B$2:$AH$1048576,MATCH($A315,'Data - Energy &amp; Metals'!$A$2:$A$1048576,FALSE),FALSE))</f>
        <v>9991</v>
      </c>
      <c r="D315" s="7">
        <f>IF(ISBLANK(HLOOKUP(D$2,'Data - Energy &amp; Metals'!$B$2:$AH$1048576,MATCH($A315,'Data - Energy &amp; Metals'!$A$2:$A$1048576,FALSE),FALSE)),#N/A,HLOOKUP(D$2,'Data - Energy &amp; Metals'!$B$2:$AH$1048576,MATCH($A315,'Data - Energy &amp; Metals'!$A$2:$A$1048576,FALSE),FALSE))</f>
        <v>6346</v>
      </c>
      <c r="E315" s="8">
        <f t="shared" si="4"/>
        <v>0.14821893298633701</v>
      </c>
    </row>
    <row r="316" spans="1:5" x14ac:dyDescent="0.25">
      <c r="A316" s="27">
        <f>IF('Data - Energy &amp; Metals'!A316="",#N/A,'Data - Energy &amp; Metals'!A316)</f>
        <v>41072</v>
      </c>
      <c r="B316" s="7">
        <f>IF(ISBLANK(HLOOKUP(B$2,'Data - Energy &amp; Metals'!$B$2:$AH$1048576,MATCH($A316,'Data - Energy &amp; Metals'!$A$2:$A$1048576,FALSE),FALSE)),#N/A,HLOOKUP(B$2,'Data - Energy &amp; Metals'!$B$2:$AH$1048576,MATCH($A316,'Data - Energy &amp; Metals'!$A$2:$A$1048576,FALSE),FALSE))</f>
        <v>23890</v>
      </c>
      <c r="C316" s="7">
        <f>IF(ISBLANK(HLOOKUP(C$2,'Data - Energy &amp; Metals'!$B$2:$AH$1048576,MATCH($A316,'Data - Energy &amp; Metals'!$A$2:$A$1048576,FALSE),FALSE)),#N/A,HLOOKUP(C$2,'Data - Energy &amp; Metals'!$B$2:$AH$1048576,MATCH($A316,'Data - Energy &amp; Metals'!$A$2:$A$1048576,FALSE),FALSE))</f>
        <v>10639</v>
      </c>
      <c r="D316" s="7">
        <f>IF(ISBLANK(HLOOKUP(D$2,'Data - Energy &amp; Metals'!$B$2:$AH$1048576,MATCH($A316,'Data - Energy &amp; Metals'!$A$2:$A$1048576,FALSE),FALSE)),#N/A,HLOOKUP(D$2,'Data - Energy &amp; Metals'!$B$2:$AH$1048576,MATCH($A316,'Data - Energy &amp; Metals'!$A$2:$A$1048576,FALSE),FALSE))</f>
        <v>5675</v>
      </c>
      <c r="E316" s="8">
        <f t="shared" si="4"/>
        <v>0.2077856843867727</v>
      </c>
    </row>
    <row r="317" spans="1:5" x14ac:dyDescent="0.25">
      <c r="A317" s="27">
        <f>IF('Data - Energy &amp; Metals'!A317="",#N/A,'Data - Energy &amp; Metals'!A317)</f>
        <v>41079</v>
      </c>
      <c r="B317" s="7">
        <f>IF(ISBLANK(HLOOKUP(B$2,'Data - Energy &amp; Metals'!$B$2:$AH$1048576,MATCH($A317,'Data - Energy &amp; Metals'!$A$2:$A$1048576,FALSE),FALSE)),#N/A,HLOOKUP(B$2,'Data - Energy &amp; Metals'!$B$2:$AH$1048576,MATCH($A317,'Data - Energy &amp; Metals'!$A$2:$A$1048576,FALSE),FALSE))</f>
        <v>22857</v>
      </c>
      <c r="C317" s="7">
        <f>IF(ISBLANK(HLOOKUP(C$2,'Data - Energy &amp; Metals'!$B$2:$AH$1048576,MATCH($A317,'Data - Energy &amp; Metals'!$A$2:$A$1048576,FALSE),FALSE)),#N/A,HLOOKUP(C$2,'Data - Energy &amp; Metals'!$B$2:$AH$1048576,MATCH($A317,'Data - Energy &amp; Metals'!$A$2:$A$1048576,FALSE),FALSE))</f>
        <v>10714</v>
      </c>
      <c r="D317" s="7">
        <f>IF(ISBLANK(HLOOKUP(D$2,'Data - Energy &amp; Metals'!$B$2:$AH$1048576,MATCH($A317,'Data - Energy &amp; Metals'!$A$2:$A$1048576,FALSE),FALSE)),#N/A,HLOOKUP(D$2,'Data - Energy &amp; Metals'!$B$2:$AH$1048576,MATCH($A317,'Data - Energy &amp; Metals'!$A$2:$A$1048576,FALSE),FALSE))</f>
        <v>5145</v>
      </c>
      <c r="E317" s="8">
        <f t="shared" si="4"/>
        <v>0.24364527278295489</v>
      </c>
    </row>
    <row r="318" spans="1:5" x14ac:dyDescent="0.25">
      <c r="A318" s="27">
        <f>IF('Data - Energy &amp; Metals'!A318="",#N/A,'Data - Energy &amp; Metals'!A318)</f>
        <v>41086</v>
      </c>
      <c r="B318" s="7">
        <f>IF(ISBLANK(HLOOKUP(B$2,'Data - Energy &amp; Metals'!$B$2:$AH$1048576,MATCH($A318,'Data - Energy &amp; Metals'!$A$2:$A$1048576,FALSE),FALSE)),#N/A,HLOOKUP(B$2,'Data - Energy &amp; Metals'!$B$2:$AH$1048576,MATCH($A318,'Data - Energy &amp; Metals'!$A$2:$A$1048576,FALSE),FALSE))</f>
        <v>23381</v>
      </c>
      <c r="C318" s="7">
        <f>IF(ISBLANK(HLOOKUP(C$2,'Data - Energy &amp; Metals'!$B$2:$AH$1048576,MATCH($A318,'Data - Energy &amp; Metals'!$A$2:$A$1048576,FALSE),FALSE)),#N/A,HLOOKUP(C$2,'Data - Energy &amp; Metals'!$B$2:$AH$1048576,MATCH($A318,'Data - Energy &amp; Metals'!$A$2:$A$1048576,FALSE),FALSE))</f>
        <v>10608</v>
      </c>
      <c r="D318" s="7">
        <f>IF(ISBLANK(HLOOKUP(D$2,'Data - Energy &amp; Metals'!$B$2:$AH$1048576,MATCH($A318,'Data - Energy &amp; Metals'!$A$2:$A$1048576,FALSE),FALSE)),#N/A,HLOOKUP(D$2,'Data - Energy &amp; Metals'!$B$2:$AH$1048576,MATCH($A318,'Data - Energy &amp; Metals'!$A$2:$A$1048576,FALSE),FALSE))</f>
        <v>6218</v>
      </c>
      <c r="E318" s="8">
        <f t="shared" si="4"/>
        <v>0.18775929173260339</v>
      </c>
    </row>
    <row r="319" spans="1:5" x14ac:dyDescent="0.25">
      <c r="A319" s="27">
        <f>IF('Data - Energy &amp; Metals'!A319="",#N/A,'Data - Energy &amp; Metals'!A319)</f>
        <v>41093</v>
      </c>
      <c r="B319" s="7">
        <f>IF(ISBLANK(HLOOKUP(B$2,'Data - Energy &amp; Metals'!$B$2:$AH$1048576,MATCH($A319,'Data - Energy &amp; Metals'!$A$2:$A$1048576,FALSE),FALSE)),#N/A,HLOOKUP(B$2,'Data - Energy &amp; Metals'!$B$2:$AH$1048576,MATCH($A319,'Data - Energy &amp; Metals'!$A$2:$A$1048576,FALSE),FALSE))</f>
        <v>23869</v>
      </c>
      <c r="C319" s="7">
        <f>IF(ISBLANK(HLOOKUP(C$2,'Data - Energy &amp; Metals'!$B$2:$AH$1048576,MATCH($A319,'Data - Energy &amp; Metals'!$A$2:$A$1048576,FALSE),FALSE)),#N/A,HLOOKUP(C$2,'Data - Energy &amp; Metals'!$B$2:$AH$1048576,MATCH($A319,'Data - Energy &amp; Metals'!$A$2:$A$1048576,FALSE),FALSE))</f>
        <v>10115</v>
      </c>
      <c r="D319" s="7">
        <f>IF(ISBLANK(HLOOKUP(D$2,'Data - Energy &amp; Metals'!$B$2:$AH$1048576,MATCH($A319,'Data - Energy &amp; Metals'!$A$2:$A$1048576,FALSE),FALSE)),#N/A,HLOOKUP(D$2,'Data - Energy &amp; Metals'!$B$2:$AH$1048576,MATCH($A319,'Data - Energy &amp; Metals'!$A$2:$A$1048576,FALSE),FALSE))</f>
        <v>6476</v>
      </c>
      <c r="E319" s="8">
        <f t="shared" si="4"/>
        <v>0.15245716200930076</v>
      </c>
    </row>
    <row r="320" spans="1:5" x14ac:dyDescent="0.25">
      <c r="A320" s="27">
        <f>IF('Data - Energy &amp; Metals'!A320="",#N/A,'Data - Energy &amp; Metals'!A320)</f>
        <v>41100</v>
      </c>
      <c r="B320" s="7">
        <f>IF(ISBLANK(HLOOKUP(B$2,'Data - Energy &amp; Metals'!$B$2:$AH$1048576,MATCH($A320,'Data - Energy &amp; Metals'!$A$2:$A$1048576,FALSE),FALSE)),#N/A,HLOOKUP(B$2,'Data - Energy &amp; Metals'!$B$2:$AH$1048576,MATCH($A320,'Data - Energy &amp; Metals'!$A$2:$A$1048576,FALSE),FALSE))</f>
        <v>24174</v>
      </c>
      <c r="C320" s="7">
        <f>IF(ISBLANK(HLOOKUP(C$2,'Data - Energy &amp; Metals'!$B$2:$AH$1048576,MATCH($A320,'Data - Energy &amp; Metals'!$A$2:$A$1048576,FALSE),FALSE)),#N/A,HLOOKUP(C$2,'Data - Energy &amp; Metals'!$B$2:$AH$1048576,MATCH($A320,'Data - Energy &amp; Metals'!$A$2:$A$1048576,FALSE),FALSE))</f>
        <v>10435</v>
      </c>
      <c r="D320" s="7">
        <f>IF(ISBLANK(HLOOKUP(D$2,'Data - Energy &amp; Metals'!$B$2:$AH$1048576,MATCH($A320,'Data - Energy &amp; Metals'!$A$2:$A$1048576,FALSE),FALSE)),#N/A,HLOOKUP(D$2,'Data - Energy &amp; Metals'!$B$2:$AH$1048576,MATCH($A320,'Data - Energy &amp; Metals'!$A$2:$A$1048576,FALSE),FALSE))</f>
        <v>6849</v>
      </c>
      <c r="E320" s="8">
        <f t="shared" si="4"/>
        <v>0.14834119301729132</v>
      </c>
    </row>
    <row r="321" spans="1:5" x14ac:dyDescent="0.25">
      <c r="A321" s="27">
        <f>IF('Data - Energy &amp; Metals'!A321="",#N/A,'Data - Energy &amp; Metals'!A321)</f>
        <v>41107</v>
      </c>
      <c r="B321" s="7">
        <f>IF(ISBLANK(HLOOKUP(B$2,'Data - Energy &amp; Metals'!$B$2:$AH$1048576,MATCH($A321,'Data - Energy &amp; Metals'!$A$2:$A$1048576,FALSE),FALSE)),#N/A,HLOOKUP(B$2,'Data - Energy &amp; Metals'!$B$2:$AH$1048576,MATCH($A321,'Data - Energy &amp; Metals'!$A$2:$A$1048576,FALSE),FALSE))</f>
        <v>24041</v>
      </c>
      <c r="C321" s="7">
        <f>IF(ISBLANK(HLOOKUP(C$2,'Data - Energy &amp; Metals'!$B$2:$AH$1048576,MATCH($A321,'Data - Energy &amp; Metals'!$A$2:$A$1048576,FALSE),FALSE)),#N/A,HLOOKUP(C$2,'Data - Energy &amp; Metals'!$B$2:$AH$1048576,MATCH($A321,'Data - Energy &amp; Metals'!$A$2:$A$1048576,FALSE),FALSE))</f>
        <v>10024</v>
      </c>
      <c r="D321" s="7">
        <f>IF(ISBLANK(HLOOKUP(D$2,'Data - Energy &amp; Metals'!$B$2:$AH$1048576,MATCH($A321,'Data - Energy &amp; Metals'!$A$2:$A$1048576,FALSE),FALSE)),#N/A,HLOOKUP(D$2,'Data - Energy &amp; Metals'!$B$2:$AH$1048576,MATCH($A321,'Data - Energy &amp; Metals'!$A$2:$A$1048576,FALSE),FALSE))</f>
        <v>6648</v>
      </c>
      <c r="E321" s="8">
        <f t="shared" si="4"/>
        <v>0.14042677093298947</v>
      </c>
    </row>
    <row r="322" spans="1:5" x14ac:dyDescent="0.25">
      <c r="A322" s="27">
        <f>IF('Data - Energy &amp; Metals'!A322="",#N/A,'Data - Energy &amp; Metals'!A322)</f>
        <v>41114</v>
      </c>
      <c r="B322" s="7">
        <f>IF(ISBLANK(HLOOKUP(B$2,'Data - Energy &amp; Metals'!$B$2:$AH$1048576,MATCH($A322,'Data - Energy &amp; Metals'!$A$2:$A$1048576,FALSE),FALSE)),#N/A,HLOOKUP(B$2,'Data - Energy &amp; Metals'!$B$2:$AH$1048576,MATCH($A322,'Data - Energy &amp; Metals'!$A$2:$A$1048576,FALSE),FALSE))</f>
        <v>26234</v>
      </c>
      <c r="C322" s="7">
        <f>IF(ISBLANK(HLOOKUP(C$2,'Data - Energy &amp; Metals'!$B$2:$AH$1048576,MATCH($A322,'Data - Energy &amp; Metals'!$A$2:$A$1048576,FALSE),FALSE)),#N/A,HLOOKUP(C$2,'Data - Energy &amp; Metals'!$B$2:$AH$1048576,MATCH($A322,'Data - Energy &amp; Metals'!$A$2:$A$1048576,FALSE),FALSE))</f>
        <v>9827</v>
      </c>
      <c r="D322" s="7">
        <f>IF(ISBLANK(HLOOKUP(D$2,'Data - Energy &amp; Metals'!$B$2:$AH$1048576,MATCH($A322,'Data - Energy &amp; Metals'!$A$2:$A$1048576,FALSE),FALSE)),#N/A,HLOOKUP(D$2,'Data - Energy &amp; Metals'!$B$2:$AH$1048576,MATCH($A322,'Data - Energy &amp; Metals'!$A$2:$A$1048576,FALSE),FALSE))</f>
        <v>7035</v>
      </c>
      <c r="E322" s="8">
        <f t="shared" si="4"/>
        <v>0.10642677441488145</v>
      </c>
    </row>
    <row r="323" spans="1:5" x14ac:dyDescent="0.25">
      <c r="A323" s="27">
        <f>IF('Data - Energy &amp; Metals'!A323="",#N/A,'Data - Energy &amp; Metals'!A323)</f>
        <v>41121</v>
      </c>
      <c r="B323" s="7">
        <f>IF(ISBLANK(HLOOKUP(B$2,'Data - Energy &amp; Metals'!$B$2:$AH$1048576,MATCH($A323,'Data - Energy &amp; Metals'!$A$2:$A$1048576,FALSE),FALSE)),#N/A,HLOOKUP(B$2,'Data - Energy &amp; Metals'!$B$2:$AH$1048576,MATCH($A323,'Data - Energy &amp; Metals'!$A$2:$A$1048576,FALSE),FALSE))</f>
        <v>25882</v>
      </c>
      <c r="C323" s="7">
        <f>IF(ISBLANK(HLOOKUP(C$2,'Data - Energy &amp; Metals'!$B$2:$AH$1048576,MATCH($A323,'Data - Energy &amp; Metals'!$A$2:$A$1048576,FALSE),FALSE)),#N/A,HLOOKUP(C$2,'Data - Energy &amp; Metals'!$B$2:$AH$1048576,MATCH($A323,'Data - Energy &amp; Metals'!$A$2:$A$1048576,FALSE),FALSE))</f>
        <v>9783</v>
      </c>
      <c r="D323" s="7">
        <f>IF(ISBLANK(HLOOKUP(D$2,'Data - Energy &amp; Metals'!$B$2:$AH$1048576,MATCH($A323,'Data - Energy &amp; Metals'!$A$2:$A$1048576,FALSE),FALSE)),#N/A,HLOOKUP(D$2,'Data - Energy &amp; Metals'!$B$2:$AH$1048576,MATCH($A323,'Data - Energy &amp; Metals'!$A$2:$A$1048576,FALSE),FALSE))</f>
        <v>6935</v>
      </c>
      <c r="E323" s="8">
        <f t="shared" si="4"/>
        <v>0.110037864152693</v>
      </c>
    </row>
    <row r="324" spans="1:5" x14ac:dyDescent="0.25">
      <c r="A324" s="27">
        <f>IF('Data - Energy &amp; Metals'!A324="",#N/A,'Data - Energy &amp; Metals'!A324)</f>
        <v>41128</v>
      </c>
      <c r="B324" s="7">
        <f>IF(ISBLANK(HLOOKUP(B$2,'Data - Energy &amp; Metals'!$B$2:$AH$1048576,MATCH($A324,'Data - Energy &amp; Metals'!$A$2:$A$1048576,FALSE),FALSE)),#N/A,HLOOKUP(B$2,'Data - Energy &amp; Metals'!$B$2:$AH$1048576,MATCH($A324,'Data - Energy &amp; Metals'!$A$2:$A$1048576,FALSE),FALSE))</f>
        <v>26347</v>
      </c>
      <c r="C324" s="7">
        <f>IF(ISBLANK(HLOOKUP(C$2,'Data - Energy &amp; Metals'!$B$2:$AH$1048576,MATCH($A324,'Data - Energy &amp; Metals'!$A$2:$A$1048576,FALSE),FALSE)),#N/A,HLOOKUP(C$2,'Data - Energy &amp; Metals'!$B$2:$AH$1048576,MATCH($A324,'Data - Energy &amp; Metals'!$A$2:$A$1048576,FALSE),FALSE))</f>
        <v>10006</v>
      </c>
      <c r="D324" s="7">
        <f>IF(ISBLANK(HLOOKUP(D$2,'Data - Energy &amp; Metals'!$B$2:$AH$1048576,MATCH($A324,'Data - Energy &amp; Metals'!$A$2:$A$1048576,FALSE),FALSE)),#N/A,HLOOKUP(D$2,'Data - Energy &amp; Metals'!$B$2:$AH$1048576,MATCH($A324,'Data - Energy &amp; Metals'!$A$2:$A$1048576,FALSE),FALSE))</f>
        <v>6952</v>
      </c>
      <c r="E324" s="8">
        <f t="shared" ref="E324:E387" si="5">(C324-D324)/B324</f>
        <v>0.11591452537290774</v>
      </c>
    </row>
    <row r="325" spans="1:5" x14ac:dyDescent="0.25">
      <c r="A325" s="27">
        <f>IF('Data - Energy &amp; Metals'!A325="",#N/A,'Data - Energy &amp; Metals'!A325)</f>
        <v>41135</v>
      </c>
      <c r="B325" s="7">
        <f>IF(ISBLANK(HLOOKUP(B$2,'Data - Energy &amp; Metals'!$B$2:$AH$1048576,MATCH($A325,'Data - Energy &amp; Metals'!$A$2:$A$1048576,FALSE),FALSE)),#N/A,HLOOKUP(B$2,'Data - Energy &amp; Metals'!$B$2:$AH$1048576,MATCH($A325,'Data - Energy &amp; Metals'!$A$2:$A$1048576,FALSE),FALSE))</f>
        <v>26367</v>
      </c>
      <c r="C325" s="7">
        <f>IF(ISBLANK(HLOOKUP(C$2,'Data - Energy &amp; Metals'!$B$2:$AH$1048576,MATCH($A325,'Data - Energy &amp; Metals'!$A$2:$A$1048576,FALSE),FALSE)),#N/A,HLOOKUP(C$2,'Data - Energy &amp; Metals'!$B$2:$AH$1048576,MATCH($A325,'Data - Energy &amp; Metals'!$A$2:$A$1048576,FALSE),FALSE))</f>
        <v>10082</v>
      </c>
      <c r="D325" s="7">
        <f>IF(ISBLANK(HLOOKUP(D$2,'Data - Energy &amp; Metals'!$B$2:$AH$1048576,MATCH($A325,'Data - Energy &amp; Metals'!$A$2:$A$1048576,FALSE),FALSE)),#N/A,HLOOKUP(D$2,'Data - Energy &amp; Metals'!$B$2:$AH$1048576,MATCH($A325,'Data - Energy &amp; Metals'!$A$2:$A$1048576,FALSE),FALSE))</f>
        <v>7141</v>
      </c>
      <c r="E325" s="8">
        <f t="shared" si="5"/>
        <v>0.11154094132817537</v>
      </c>
    </row>
    <row r="326" spans="1:5" x14ac:dyDescent="0.25">
      <c r="A326" s="27">
        <f>IF('Data - Energy &amp; Metals'!A326="",#N/A,'Data - Energy &amp; Metals'!A326)</f>
        <v>41142</v>
      </c>
      <c r="B326" s="7">
        <f>IF(ISBLANK(HLOOKUP(B$2,'Data - Energy &amp; Metals'!$B$2:$AH$1048576,MATCH($A326,'Data - Energy &amp; Metals'!$A$2:$A$1048576,FALSE),FALSE)),#N/A,HLOOKUP(B$2,'Data - Energy &amp; Metals'!$B$2:$AH$1048576,MATCH($A326,'Data - Energy &amp; Metals'!$A$2:$A$1048576,FALSE),FALSE))</f>
        <v>26714</v>
      </c>
      <c r="C326" s="7">
        <f>IF(ISBLANK(HLOOKUP(C$2,'Data - Energy &amp; Metals'!$B$2:$AH$1048576,MATCH($A326,'Data - Energy &amp; Metals'!$A$2:$A$1048576,FALSE),FALSE)),#N/A,HLOOKUP(C$2,'Data - Energy &amp; Metals'!$B$2:$AH$1048576,MATCH($A326,'Data - Energy &amp; Metals'!$A$2:$A$1048576,FALSE),FALSE))</f>
        <v>10983</v>
      </c>
      <c r="D326" s="7">
        <f>IF(ISBLANK(HLOOKUP(D$2,'Data - Energy &amp; Metals'!$B$2:$AH$1048576,MATCH($A326,'Data - Energy &amp; Metals'!$A$2:$A$1048576,FALSE),FALSE)),#N/A,HLOOKUP(D$2,'Data - Energy &amp; Metals'!$B$2:$AH$1048576,MATCH($A326,'Data - Energy &amp; Metals'!$A$2:$A$1048576,FALSE),FALSE))</f>
        <v>5863</v>
      </c>
      <c r="E326" s="8">
        <f t="shared" si="5"/>
        <v>0.1916598038481695</v>
      </c>
    </row>
    <row r="327" spans="1:5" x14ac:dyDescent="0.25">
      <c r="A327" s="27">
        <f>IF('Data - Energy &amp; Metals'!A327="",#N/A,'Data - Energy &amp; Metals'!A327)</f>
        <v>41149</v>
      </c>
      <c r="B327" s="7">
        <f>IF(ISBLANK(HLOOKUP(B$2,'Data - Energy &amp; Metals'!$B$2:$AH$1048576,MATCH($A327,'Data - Energy &amp; Metals'!$A$2:$A$1048576,FALSE),FALSE)),#N/A,HLOOKUP(B$2,'Data - Energy &amp; Metals'!$B$2:$AH$1048576,MATCH($A327,'Data - Energy &amp; Metals'!$A$2:$A$1048576,FALSE),FALSE))</f>
        <v>25112</v>
      </c>
      <c r="C327" s="7">
        <f>IF(ISBLANK(HLOOKUP(C$2,'Data - Energy &amp; Metals'!$B$2:$AH$1048576,MATCH($A327,'Data - Energy &amp; Metals'!$A$2:$A$1048576,FALSE),FALSE)),#N/A,HLOOKUP(C$2,'Data - Energy &amp; Metals'!$B$2:$AH$1048576,MATCH($A327,'Data - Energy &amp; Metals'!$A$2:$A$1048576,FALSE),FALSE))</f>
        <v>10927</v>
      </c>
      <c r="D327" s="7">
        <f>IF(ISBLANK(HLOOKUP(D$2,'Data - Energy &amp; Metals'!$B$2:$AH$1048576,MATCH($A327,'Data - Energy &amp; Metals'!$A$2:$A$1048576,FALSE),FALSE)),#N/A,HLOOKUP(D$2,'Data - Energy &amp; Metals'!$B$2:$AH$1048576,MATCH($A327,'Data - Energy &amp; Metals'!$A$2:$A$1048576,FALSE),FALSE))</f>
        <v>3940</v>
      </c>
      <c r="E327" s="8">
        <f t="shared" si="5"/>
        <v>0.27823351385791656</v>
      </c>
    </row>
    <row r="328" spans="1:5" x14ac:dyDescent="0.25">
      <c r="A328" s="27">
        <f>IF('Data - Energy &amp; Metals'!A328="",#N/A,'Data - Energy &amp; Metals'!A328)</f>
        <v>41156</v>
      </c>
      <c r="B328" s="7">
        <f>IF(ISBLANK(HLOOKUP(B$2,'Data - Energy &amp; Metals'!$B$2:$AH$1048576,MATCH($A328,'Data - Energy &amp; Metals'!$A$2:$A$1048576,FALSE),FALSE)),#N/A,HLOOKUP(B$2,'Data - Energy &amp; Metals'!$B$2:$AH$1048576,MATCH($A328,'Data - Energy &amp; Metals'!$A$2:$A$1048576,FALSE),FALSE))</f>
        <v>23297</v>
      </c>
      <c r="C328" s="7">
        <f>IF(ISBLANK(HLOOKUP(C$2,'Data - Energy &amp; Metals'!$B$2:$AH$1048576,MATCH($A328,'Data - Energy &amp; Metals'!$A$2:$A$1048576,FALSE),FALSE)),#N/A,HLOOKUP(C$2,'Data - Energy &amp; Metals'!$B$2:$AH$1048576,MATCH($A328,'Data - Energy &amp; Metals'!$A$2:$A$1048576,FALSE),FALSE))</f>
        <v>10642</v>
      </c>
      <c r="D328" s="7">
        <f>IF(ISBLANK(HLOOKUP(D$2,'Data - Energy &amp; Metals'!$B$2:$AH$1048576,MATCH($A328,'Data - Energy &amp; Metals'!$A$2:$A$1048576,FALSE),FALSE)),#N/A,HLOOKUP(D$2,'Data - Energy &amp; Metals'!$B$2:$AH$1048576,MATCH($A328,'Data - Energy &amp; Metals'!$A$2:$A$1048576,FALSE),FALSE))</f>
        <v>3382</v>
      </c>
      <c r="E328" s="8">
        <f t="shared" si="5"/>
        <v>0.31162810662317036</v>
      </c>
    </row>
    <row r="329" spans="1:5" x14ac:dyDescent="0.25">
      <c r="A329" s="27">
        <f>IF('Data - Energy &amp; Metals'!A329="",#N/A,'Data - Energy &amp; Metals'!A329)</f>
        <v>41163</v>
      </c>
      <c r="B329" s="7">
        <f>IF(ISBLANK(HLOOKUP(B$2,'Data - Energy &amp; Metals'!$B$2:$AH$1048576,MATCH($A329,'Data - Energy &amp; Metals'!$A$2:$A$1048576,FALSE),FALSE)),#N/A,HLOOKUP(B$2,'Data - Energy &amp; Metals'!$B$2:$AH$1048576,MATCH($A329,'Data - Energy &amp; Metals'!$A$2:$A$1048576,FALSE),FALSE))</f>
        <v>23499</v>
      </c>
      <c r="C329" s="7">
        <f>IF(ISBLANK(HLOOKUP(C$2,'Data - Energy &amp; Metals'!$B$2:$AH$1048576,MATCH($A329,'Data - Energy &amp; Metals'!$A$2:$A$1048576,FALSE),FALSE)),#N/A,HLOOKUP(C$2,'Data - Energy &amp; Metals'!$B$2:$AH$1048576,MATCH($A329,'Data - Energy &amp; Metals'!$A$2:$A$1048576,FALSE),FALSE))</f>
        <v>9923</v>
      </c>
      <c r="D329" s="7">
        <f>IF(ISBLANK(HLOOKUP(D$2,'Data - Energy &amp; Metals'!$B$2:$AH$1048576,MATCH($A329,'Data - Energy &amp; Metals'!$A$2:$A$1048576,FALSE),FALSE)),#N/A,HLOOKUP(D$2,'Data - Energy &amp; Metals'!$B$2:$AH$1048576,MATCH($A329,'Data - Energy &amp; Metals'!$A$2:$A$1048576,FALSE),FALSE))</f>
        <v>2126</v>
      </c>
      <c r="E329" s="8">
        <f t="shared" si="5"/>
        <v>0.33180135324907445</v>
      </c>
    </row>
    <row r="330" spans="1:5" x14ac:dyDescent="0.25">
      <c r="A330" s="27">
        <f>IF('Data - Energy &amp; Metals'!A330="",#N/A,'Data - Energy &amp; Metals'!A330)</f>
        <v>41170</v>
      </c>
      <c r="B330" s="7">
        <f>IF(ISBLANK(HLOOKUP(B$2,'Data - Energy &amp; Metals'!$B$2:$AH$1048576,MATCH($A330,'Data - Energy &amp; Metals'!$A$2:$A$1048576,FALSE),FALSE)),#N/A,HLOOKUP(B$2,'Data - Energy &amp; Metals'!$B$2:$AH$1048576,MATCH($A330,'Data - Energy &amp; Metals'!$A$2:$A$1048576,FALSE),FALSE))</f>
        <v>24772</v>
      </c>
      <c r="C330" s="7">
        <f>IF(ISBLANK(HLOOKUP(C$2,'Data - Energy &amp; Metals'!$B$2:$AH$1048576,MATCH($A330,'Data - Energy &amp; Metals'!$A$2:$A$1048576,FALSE),FALSE)),#N/A,HLOOKUP(C$2,'Data - Energy &amp; Metals'!$B$2:$AH$1048576,MATCH($A330,'Data - Energy &amp; Metals'!$A$2:$A$1048576,FALSE),FALSE))</f>
        <v>11066</v>
      </c>
      <c r="D330" s="7">
        <f>IF(ISBLANK(HLOOKUP(D$2,'Data - Energy &amp; Metals'!$B$2:$AH$1048576,MATCH($A330,'Data - Energy &amp; Metals'!$A$2:$A$1048576,FALSE),FALSE)),#N/A,HLOOKUP(D$2,'Data - Energy &amp; Metals'!$B$2:$AH$1048576,MATCH($A330,'Data - Energy &amp; Metals'!$A$2:$A$1048576,FALSE),FALSE))</f>
        <v>1555</v>
      </c>
      <c r="E330" s="8">
        <f t="shared" si="5"/>
        <v>0.38394154690779914</v>
      </c>
    </row>
    <row r="331" spans="1:5" x14ac:dyDescent="0.25">
      <c r="A331" s="27">
        <f>IF('Data - Energy &amp; Metals'!A331="",#N/A,'Data - Energy &amp; Metals'!A331)</f>
        <v>41177</v>
      </c>
      <c r="B331" s="7">
        <f>IF(ISBLANK(HLOOKUP(B$2,'Data - Energy &amp; Metals'!$B$2:$AH$1048576,MATCH($A331,'Data - Energy &amp; Metals'!$A$2:$A$1048576,FALSE),FALSE)),#N/A,HLOOKUP(B$2,'Data - Energy &amp; Metals'!$B$2:$AH$1048576,MATCH($A331,'Data - Energy &amp; Metals'!$A$2:$A$1048576,FALSE),FALSE))</f>
        <v>22619</v>
      </c>
      <c r="C331" s="7">
        <f>IF(ISBLANK(HLOOKUP(C$2,'Data - Energy &amp; Metals'!$B$2:$AH$1048576,MATCH($A331,'Data - Energy &amp; Metals'!$A$2:$A$1048576,FALSE),FALSE)),#N/A,HLOOKUP(C$2,'Data - Energy &amp; Metals'!$B$2:$AH$1048576,MATCH($A331,'Data - Energy &amp; Metals'!$A$2:$A$1048576,FALSE),FALSE))</f>
        <v>11083</v>
      </c>
      <c r="D331" s="7">
        <f>IF(ISBLANK(HLOOKUP(D$2,'Data - Energy &amp; Metals'!$B$2:$AH$1048576,MATCH($A331,'Data - Energy &amp; Metals'!$A$2:$A$1048576,FALSE),FALSE)),#N/A,HLOOKUP(D$2,'Data - Energy &amp; Metals'!$B$2:$AH$1048576,MATCH($A331,'Data - Energy &amp; Metals'!$A$2:$A$1048576,FALSE),FALSE))</f>
        <v>1400</v>
      </c>
      <c r="E331" s="8">
        <f t="shared" si="5"/>
        <v>0.42809142756090013</v>
      </c>
    </row>
    <row r="332" spans="1:5" x14ac:dyDescent="0.25">
      <c r="A332" s="27">
        <f>IF('Data - Energy &amp; Metals'!A332="",#N/A,'Data - Energy &amp; Metals'!A332)</f>
        <v>41184</v>
      </c>
      <c r="B332" s="7">
        <f>IF(ISBLANK(HLOOKUP(B$2,'Data - Energy &amp; Metals'!$B$2:$AH$1048576,MATCH($A332,'Data - Energy &amp; Metals'!$A$2:$A$1048576,FALSE),FALSE)),#N/A,HLOOKUP(B$2,'Data - Energy &amp; Metals'!$B$2:$AH$1048576,MATCH($A332,'Data - Energy &amp; Metals'!$A$2:$A$1048576,FALSE),FALSE))</f>
        <v>23308</v>
      </c>
      <c r="C332" s="7">
        <f>IF(ISBLANK(HLOOKUP(C$2,'Data - Energy &amp; Metals'!$B$2:$AH$1048576,MATCH($A332,'Data - Energy &amp; Metals'!$A$2:$A$1048576,FALSE),FALSE)),#N/A,HLOOKUP(C$2,'Data - Energy &amp; Metals'!$B$2:$AH$1048576,MATCH($A332,'Data - Energy &amp; Metals'!$A$2:$A$1048576,FALSE),FALSE))</f>
        <v>11465</v>
      </c>
      <c r="D332" s="7">
        <f>IF(ISBLANK(HLOOKUP(D$2,'Data - Energy &amp; Metals'!$B$2:$AH$1048576,MATCH($A332,'Data - Energy &amp; Metals'!$A$2:$A$1048576,FALSE),FALSE)),#N/A,HLOOKUP(D$2,'Data - Energy &amp; Metals'!$B$2:$AH$1048576,MATCH($A332,'Data - Energy &amp; Metals'!$A$2:$A$1048576,FALSE),FALSE))</f>
        <v>1323</v>
      </c>
      <c r="E332" s="8">
        <f t="shared" si="5"/>
        <v>0.43512956924661061</v>
      </c>
    </row>
    <row r="333" spans="1:5" x14ac:dyDescent="0.25">
      <c r="A333" s="27">
        <f>IF('Data - Energy &amp; Metals'!A333="",#N/A,'Data - Energy &amp; Metals'!A333)</f>
        <v>41191</v>
      </c>
      <c r="B333" s="7">
        <f>IF(ISBLANK(HLOOKUP(B$2,'Data - Energy &amp; Metals'!$B$2:$AH$1048576,MATCH($A333,'Data - Energy &amp; Metals'!$A$2:$A$1048576,FALSE),FALSE)),#N/A,HLOOKUP(B$2,'Data - Energy &amp; Metals'!$B$2:$AH$1048576,MATCH($A333,'Data - Energy &amp; Metals'!$A$2:$A$1048576,FALSE),FALSE))</f>
        <v>23235</v>
      </c>
      <c r="C333" s="7">
        <f>IF(ISBLANK(HLOOKUP(C$2,'Data - Energy &amp; Metals'!$B$2:$AH$1048576,MATCH($A333,'Data - Energy &amp; Metals'!$A$2:$A$1048576,FALSE),FALSE)),#N/A,HLOOKUP(C$2,'Data - Energy &amp; Metals'!$B$2:$AH$1048576,MATCH($A333,'Data - Energy &amp; Metals'!$A$2:$A$1048576,FALSE),FALSE))</f>
        <v>12021</v>
      </c>
      <c r="D333" s="7">
        <f>IF(ISBLANK(HLOOKUP(D$2,'Data - Energy &amp; Metals'!$B$2:$AH$1048576,MATCH($A333,'Data - Energy &amp; Metals'!$A$2:$A$1048576,FALSE),FALSE)),#N/A,HLOOKUP(D$2,'Data - Energy &amp; Metals'!$B$2:$AH$1048576,MATCH($A333,'Data - Energy &amp; Metals'!$A$2:$A$1048576,FALSE),FALSE))</f>
        <v>1485</v>
      </c>
      <c r="E333" s="8">
        <f t="shared" si="5"/>
        <v>0.45345384118786314</v>
      </c>
    </row>
    <row r="334" spans="1:5" x14ac:dyDescent="0.25">
      <c r="A334" s="27">
        <f>IF('Data - Energy &amp; Metals'!A334="",#N/A,'Data - Energy &amp; Metals'!A334)</f>
        <v>41198</v>
      </c>
      <c r="B334" s="7">
        <f>IF(ISBLANK(HLOOKUP(B$2,'Data - Energy &amp; Metals'!$B$2:$AH$1048576,MATCH($A334,'Data - Energy &amp; Metals'!$A$2:$A$1048576,FALSE),FALSE)),#N/A,HLOOKUP(B$2,'Data - Energy &amp; Metals'!$B$2:$AH$1048576,MATCH($A334,'Data - Energy &amp; Metals'!$A$2:$A$1048576,FALSE),FALSE))</f>
        <v>22139</v>
      </c>
      <c r="C334" s="7">
        <f>IF(ISBLANK(HLOOKUP(C$2,'Data - Energy &amp; Metals'!$B$2:$AH$1048576,MATCH($A334,'Data - Energy &amp; Metals'!$A$2:$A$1048576,FALSE),FALSE)),#N/A,HLOOKUP(C$2,'Data - Energy &amp; Metals'!$B$2:$AH$1048576,MATCH($A334,'Data - Energy &amp; Metals'!$A$2:$A$1048576,FALSE),FALSE))</f>
        <v>11168</v>
      </c>
      <c r="D334" s="7">
        <f>IF(ISBLANK(HLOOKUP(D$2,'Data - Energy &amp; Metals'!$B$2:$AH$1048576,MATCH($A334,'Data - Energy &amp; Metals'!$A$2:$A$1048576,FALSE),FALSE)),#N/A,HLOOKUP(D$2,'Data - Energy &amp; Metals'!$B$2:$AH$1048576,MATCH($A334,'Data - Energy &amp; Metals'!$A$2:$A$1048576,FALSE),FALSE))</f>
        <v>1341</v>
      </c>
      <c r="E334" s="8">
        <f t="shared" si="5"/>
        <v>0.44387732056551787</v>
      </c>
    </row>
    <row r="335" spans="1:5" x14ac:dyDescent="0.25">
      <c r="A335" s="27">
        <f>IF('Data - Energy &amp; Metals'!A335="",#N/A,'Data - Energy &amp; Metals'!A335)</f>
        <v>41205</v>
      </c>
      <c r="B335" s="7">
        <f>IF(ISBLANK(HLOOKUP(B$2,'Data - Energy &amp; Metals'!$B$2:$AH$1048576,MATCH($A335,'Data - Energy &amp; Metals'!$A$2:$A$1048576,FALSE),FALSE)),#N/A,HLOOKUP(B$2,'Data - Energy &amp; Metals'!$B$2:$AH$1048576,MATCH($A335,'Data - Energy &amp; Metals'!$A$2:$A$1048576,FALSE),FALSE))</f>
        <v>21605</v>
      </c>
      <c r="C335" s="7">
        <f>IF(ISBLANK(HLOOKUP(C$2,'Data - Energy &amp; Metals'!$B$2:$AH$1048576,MATCH($A335,'Data - Energy &amp; Metals'!$A$2:$A$1048576,FALSE),FALSE)),#N/A,HLOOKUP(C$2,'Data - Energy &amp; Metals'!$B$2:$AH$1048576,MATCH($A335,'Data - Energy &amp; Metals'!$A$2:$A$1048576,FALSE),FALSE))</f>
        <v>9673</v>
      </c>
      <c r="D335" s="7">
        <f>IF(ISBLANK(HLOOKUP(D$2,'Data - Energy &amp; Metals'!$B$2:$AH$1048576,MATCH($A335,'Data - Energy &amp; Metals'!$A$2:$A$1048576,FALSE),FALSE)),#N/A,HLOOKUP(D$2,'Data - Energy &amp; Metals'!$B$2:$AH$1048576,MATCH($A335,'Data - Energy &amp; Metals'!$A$2:$A$1048576,FALSE),FALSE))</f>
        <v>1950</v>
      </c>
      <c r="E335" s="8">
        <f t="shared" si="5"/>
        <v>0.35746355010414255</v>
      </c>
    </row>
    <row r="336" spans="1:5" x14ac:dyDescent="0.25">
      <c r="A336" s="27">
        <f>IF('Data - Energy &amp; Metals'!A336="",#N/A,'Data - Energy &amp; Metals'!A336)</f>
        <v>41212</v>
      </c>
      <c r="B336" s="7">
        <f>IF(ISBLANK(HLOOKUP(B$2,'Data - Energy &amp; Metals'!$B$2:$AH$1048576,MATCH($A336,'Data - Energy &amp; Metals'!$A$2:$A$1048576,FALSE),FALSE)),#N/A,HLOOKUP(B$2,'Data - Energy &amp; Metals'!$B$2:$AH$1048576,MATCH($A336,'Data - Energy &amp; Metals'!$A$2:$A$1048576,FALSE),FALSE))</f>
        <v>22946</v>
      </c>
      <c r="C336" s="7">
        <f>IF(ISBLANK(HLOOKUP(C$2,'Data - Energy &amp; Metals'!$B$2:$AH$1048576,MATCH($A336,'Data - Energy &amp; Metals'!$A$2:$A$1048576,FALSE),FALSE)),#N/A,HLOOKUP(C$2,'Data - Energy &amp; Metals'!$B$2:$AH$1048576,MATCH($A336,'Data - Energy &amp; Metals'!$A$2:$A$1048576,FALSE),FALSE))</f>
        <v>9446</v>
      </c>
      <c r="D336" s="7">
        <f>IF(ISBLANK(HLOOKUP(D$2,'Data - Energy &amp; Metals'!$B$2:$AH$1048576,MATCH($A336,'Data - Energy &amp; Metals'!$A$2:$A$1048576,FALSE),FALSE)),#N/A,HLOOKUP(D$2,'Data - Energy &amp; Metals'!$B$2:$AH$1048576,MATCH($A336,'Data - Energy &amp; Metals'!$A$2:$A$1048576,FALSE),FALSE))</f>
        <v>3168</v>
      </c>
      <c r="E336" s="8">
        <f t="shared" si="5"/>
        <v>0.27359888433713936</v>
      </c>
    </row>
    <row r="337" spans="1:5" x14ac:dyDescent="0.25">
      <c r="A337" s="27">
        <f>IF('Data - Energy &amp; Metals'!A337="",#N/A,'Data - Energy &amp; Metals'!A337)</f>
        <v>41219</v>
      </c>
      <c r="B337" s="7">
        <f>IF(ISBLANK(HLOOKUP(B$2,'Data - Energy &amp; Metals'!$B$2:$AH$1048576,MATCH($A337,'Data - Energy &amp; Metals'!$A$2:$A$1048576,FALSE),FALSE)),#N/A,HLOOKUP(B$2,'Data - Energy &amp; Metals'!$B$2:$AH$1048576,MATCH($A337,'Data - Energy &amp; Metals'!$A$2:$A$1048576,FALSE),FALSE))</f>
        <v>24259</v>
      </c>
      <c r="C337" s="7">
        <f>IF(ISBLANK(HLOOKUP(C$2,'Data - Energy &amp; Metals'!$B$2:$AH$1048576,MATCH($A337,'Data - Energy &amp; Metals'!$A$2:$A$1048576,FALSE),FALSE)),#N/A,HLOOKUP(C$2,'Data - Energy &amp; Metals'!$B$2:$AH$1048576,MATCH($A337,'Data - Energy &amp; Metals'!$A$2:$A$1048576,FALSE),FALSE))</f>
        <v>10149</v>
      </c>
      <c r="D337" s="7">
        <f>IF(ISBLANK(HLOOKUP(D$2,'Data - Energy &amp; Metals'!$B$2:$AH$1048576,MATCH($A337,'Data - Energy &amp; Metals'!$A$2:$A$1048576,FALSE),FALSE)),#N/A,HLOOKUP(D$2,'Data - Energy &amp; Metals'!$B$2:$AH$1048576,MATCH($A337,'Data - Energy &amp; Metals'!$A$2:$A$1048576,FALSE),FALSE))</f>
        <v>3337</v>
      </c>
      <c r="E337" s="8">
        <f t="shared" si="5"/>
        <v>0.28080300094810173</v>
      </c>
    </row>
    <row r="338" spans="1:5" x14ac:dyDescent="0.25">
      <c r="A338" s="27">
        <f>IF('Data - Energy &amp; Metals'!A338="",#N/A,'Data - Energy &amp; Metals'!A338)</f>
        <v>41226</v>
      </c>
      <c r="B338" s="7">
        <f>IF(ISBLANK(HLOOKUP(B$2,'Data - Energy &amp; Metals'!$B$2:$AH$1048576,MATCH($A338,'Data - Energy &amp; Metals'!$A$2:$A$1048576,FALSE),FALSE)),#N/A,HLOOKUP(B$2,'Data - Energy &amp; Metals'!$B$2:$AH$1048576,MATCH($A338,'Data - Energy &amp; Metals'!$A$2:$A$1048576,FALSE),FALSE))</f>
        <v>25529</v>
      </c>
      <c r="C338" s="7">
        <f>IF(ISBLANK(HLOOKUP(C$2,'Data - Energy &amp; Metals'!$B$2:$AH$1048576,MATCH($A338,'Data - Energy &amp; Metals'!$A$2:$A$1048576,FALSE),FALSE)),#N/A,HLOOKUP(C$2,'Data - Energy &amp; Metals'!$B$2:$AH$1048576,MATCH($A338,'Data - Energy &amp; Metals'!$A$2:$A$1048576,FALSE),FALSE))</f>
        <v>10655</v>
      </c>
      <c r="D338" s="7">
        <f>IF(ISBLANK(HLOOKUP(D$2,'Data - Energy &amp; Metals'!$B$2:$AH$1048576,MATCH($A338,'Data - Energy &amp; Metals'!$A$2:$A$1048576,FALSE),FALSE)),#N/A,HLOOKUP(D$2,'Data - Energy &amp; Metals'!$B$2:$AH$1048576,MATCH($A338,'Data - Energy &amp; Metals'!$A$2:$A$1048576,FALSE),FALSE))</f>
        <v>2857</v>
      </c>
      <c r="E338" s="8">
        <f t="shared" si="5"/>
        <v>0.30545653962160679</v>
      </c>
    </row>
    <row r="339" spans="1:5" x14ac:dyDescent="0.25">
      <c r="A339" s="27">
        <f>IF('Data - Energy &amp; Metals'!A339="",#N/A,'Data - Energy &amp; Metals'!A339)</f>
        <v>41233</v>
      </c>
      <c r="B339" s="7">
        <f>IF(ISBLANK(HLOOKUP(B$2,'Data - Energy &amp; Metals'!$B$2:$AH$1048576,MATCH($A339,'Data - Energy &amp; Metals'!$A$2:$A$1048576,FALSE),FALSE)),#N/A,HLOOKUP(B$2,'Data - Energy &amp; Metals'!$B$2:$AH$1048576,MATCH($A339,'Data - Energy &amp; Metals'!$A$2:$A$1048576,FALSE),FALSE))</f>
        <v>23517</v>
      </c>
      <c r="C339" s="7">
        <f>IF(ISBLANK(HLOOKUP(C$2,'Data - Energy &amp; Metals'!$B$2:$AH$1048576,MATCH($A339,'Data - Energy &amp; Metals'!$A$2:$A$1048576,FALSE),FALSE)),#N/A,HLOOKUP(C$2,'Data - Energy &amp; Metals'!$B$2:$AH$1048576,MATCH($A339,'Data - Energy &amp; Metals'!$A$2:$A$1048576,FALSE),FALSE))</f>
        <v>11182</v>
      </c>
      <c r="D339" s="7">
        <f>IF(ISBLANK(HLOOKUP(D$2,'Data - Energy &amp; Metals'!$B$2:$AH$1048576,MATCH($A339,'Data - Energy &amp; Metals'!$A$2:$A$1048576,FALSE),FALSE)),#N/A,HLOOKUP(D$2,'Data - Energy &amp; Metals'!$B$2:$AH$1048576,MATCH($A339,'Data - Energy &amp; Metals'!$A$2:$A$1048576,FALSE),FALSE))</f>
        <v>1985</v>
      </c>
      <c r="E339" s="8">
        <f t="shared" si="5"/>
        <v>0.3910787940638687</v>
      </c>
    </row>
    <row r="340" spans="1:5" x14ac:dyDescent="0.25">
      <c r="A340" s="27">
        <f>IF('Data - Energy &amp; Metals'!A340="",#N/A,'Data - Energy &amp; Metals'!A340)</f>
        <v>41240</v>
      </c>
      <c r="B340" s="7">
        <f>IF(ISBLANK(HLOOKUP(B$2,'Data - Energy &amp; Metals'!$B$2:$AH$1048576,MATCH($A340,'Data - Energy &amp; Metals'!$A$2:$A$1048576,FALSE),FALSE)),#N/A,HLOOKUP(B$2,'Data - Energy &amp; Metals'!$B$2:$AH$1048576,MATCH($A340,'Data - Energy &amp; Metals'!$A$2:$A$1048576,FALSE),FALSE))</f>
        <v>25096</v>
      </c>
      <c r="C340" s="7">
        <f>IF(ISBLANK(HLOOKUP(C$2,'Data - Energy &amp; Metals'!$B$2:$AH$1048576,MATCH($A340,'Data - Energy &amp; Metals'!$A$2:$A$1048576,FALSE),FALSE)),#N/A,HLOOKUP(C$2,'Data - Energy &amp; Metals'!$B$2:$AH$1048576,MATCH($A340,'Data - Energy &amp; Metals'!$A$2:$A$1048576,FALSE),FALSE))</f>
        <v>12236</v>
      </c>
      <c r="D340" s="7">
        <f>IF(ISBLANK(HLOOKUP(D$2,'Data - Energy &amp; Metals'!$B$2:$AH$1048576,MATCH($A340,'Data - Energy &amp; Metals'!$A$2:$A$1048576,FALSE),FALSE)),#N/A,HLOOKUP(D$2,'Data - Energy &amp; Metals'!$B$2:$AH$1048576,MATCH($A340,'Data - Energy &amp; Metals'!$A$2:$A$1048576,FALSE),FALSE))</f>
        <v>1402</v>
      </c>
      <c r="E340" s="8">
        <f t="shared" si="5"/>
        <v>0.43170226330889383</v>
      </c>
    </row>
    <row r="341" spans="1:5" x14ac:dyDescent="0.25">
      <c r="A341" s="27">
        <f>IF('Data - Energy &amp; Metals'!A341="",#N/A,'Data - Energy &amp; Metals'!A341)</f>
        <v>41247</v>
      </c>
      <c r="B341" s="7">
        <f>IF(ISBLANK(HLOOKUP(B$2,'Data - Energy &amp; Metals'!$B$2:$AH$1048576,MATCH($A341,'Data - Energy &amp; Metals'!$A$2:$A$1048576,FALSE),FALSE)),#N/A,HLOOKUP(B$2,'Data - Energy &amp; Metals'!$B$2:$AH$1048576,MATCH($A341,'Data - Energy &amp; Metals'!$A$2:$A$1048576,FALSE),FALSE))</f>
        <v>26199</v>
      </c>
      <c r="C341" s="7">
        <f>IF(ISBLANK(HLOOKUP(C$2,'Data - Energy &amp; Metals'!$B$2:$AH$1048576,MATCH($A341,'Data - Energy &amp; Metals'!$A$2:$A$1048576,FALSE),FALSE)),#N/A,HLOOKUP(C$2,'Data - Energy &amp; Metals'!$B$2:$AH$1048576,MATCH($A341,'Data - Energy &amp; Metals'!$A$2:$A$1048576,FALSE),FALSE))</f>
        <v>14809</v>
      </c>
      <c r="D341" s="7">
        <f>IF(ISBLANK(HLOOKUP(D$2,'Data - Energy &amp; Metals'!$B$2:$AH$1048576,MATCH($A341,'Data - Energy &amp; Metals'!$A$2:$A$1048576,FALSE),FALSE)),#N/A,HLOOKUP(D$2,'Data - Energy &amp; Metals'!$B$2:$AH$1048576,MATCH($A341,'Data - Energy &amp; Metals'!$A$2:$A$1048576,FALSE),FALSE))</f>
        <v>673</v>
      </c>
      <c r="E341" s="8">
        <f t="shared" si="5"/>
        <v>0.53956257872437874</v>
      </c>
    </row>
    <row r="342" spans="1:5" x14ac:dyDescent="0.25">
      <c r="A342" s="27">
        <f>IF('Data - Energy &amp; Metals'!A342="",#N/A,'Data - Energy &amp; Metals'!A342)</f>
        <v>41254</v>
      </c>
      <c r="B342" s="7">
        <f>IF(ISBLANK(HLOOKUP(B$2,'Data - Energy &amp; Metals'!$B$2:$AH$1048576,MATCH($A342,'Data - Energy &amp; Metals'!$A$2:$A$1048576,FALSE),FALSE)),#N/A,HLOOKUP(B$2,'Data - Energy &amp; Metals'!$B$2:$AH$1048576,MATCH($A342,'Data - Energy &amp; Metals'!$A$2:$A$1048576,FALSE),FALSE))</f>
        <v>29198</v>
      </c>
      <c r="C342" s="7">
        <f>IF(ISBLANK(HLOOKUP(C$2,'Data - Energy &amp; Metals'!$B$2:$AH$1048576,MATCH($A342,'Data - Energy &amp; Metals'!$A$2:$A$1048576,FALSE),FALSE)),#N/A,HLOOKUP(C$2,'Data - Energy &amp; Metals'!$B$2:$AH$1048576,MATCH($A342,'Data - Energy &amp; Metals'!$A$2:$A$1048576,FALSE),FALSE))</f>
        <v>16555</v>
      </c>
      <c r="D342" s="7">
        <f>IF(ISBLANK(HLOOKUP(D$2,'Data - Energy &amp; Metals'!$B$2:$AH$1048576,MATCH($A342,'Data - Energy &amp; Metals'!$A$2:$A$1048576,FALSE),FALSE)),#N/A,HLOOKUP(D$2,'Data - Energy &amp; Metals'!$B$2:$AH$1048576,MATCH($A342,'Data - Energy &amp; Metals'!$A$2:$A$1048576,FALSE),FALSE))</f>
        <v>1080</v>
      </c>
      <c r="E342" s="8">
        <f t="shared" si="5"/>
        <v>0.53000205493526953</v>
      </c>
    </row>
    <row r="343" spans="1:5" x14ac:dyDescent="0.25">
      <c r="A343" s="27">
        <f>IF('Data - Energy &amp; Metals'!A343="",#N/A,'Data - Energy &amp; Metals'!A343)</f>
        <v>41261</v>
      </c>
      <c r="B343" s="7">
        <f>IF(ISBLANK(HLOOKUP(B$2,'Data - Energy &amp; Metals'!$B$2:$AH$1048576,MATCH($A343,'Data - Energy &amp; Metals'!$A$2:$A$1048576,FALSE),FALSE)),#N/A,HLOOKUP(B$2,'Data - Energy &amp; Metals'!$B$2:$AH$1048576,MATCH($A343,'Data - Energy &amp; Metals'!$A$2:$A$1048576,FALSE),FALSE))</f>
        <v>30682</v>
      </c>
      <c r="C343" s="7">
        <f>IF(ISBLANK(HLOOKUP(C$2,'Data - Energy &amp; Metals'!$B$2:$AH$1048576,MATCH($A343,'Data - Energy &amp; Metals'!$A$2:$A$1048576,FALSE),FALSE)),#N/A,HLOOKUP(C$2,'Data - Energy &amp; Metals'!$B$2:$AH$1048576,MATCH($A343,'Data - Energy &amp; Metals'!$A$2:$A$1048576,FALSE),FALSE))</f>
        <v>18010</v>
      </c>
      <c r="D343" s="7">
        <f>IF(ISBLANK(HLOOKUP(D$2,'Data - Energy &amp; Metals'!$B$2:$AH$1048576,MATCH($A343,'Data - Energy &amp; Metals'!$A$2:$A$1048576,FALSE),FALSE)),#N/A,HLOOKUP(D$2,'Data - Energy &amp; Metals'!$B$2:$AH$1048576,MATCH($A343,'Data - Energy &amp; Metals'!$A$2:$A$1048576,FALSE),FALSE))</f>
        <v>1617</v>
      </c>
      <c r="E343" s="8">
        <f t="shared" si="5"/>
        <v>0.53428720422397502</v>
      </c>
    </row>
    <row r="344" spans="1:5" x14ac:dyDescent="0.25">
      <c r="A344" s="27">
        <f>IF('Data - Energy &amp; Metals'!A344="",#N/A,'Data - Energy &amp; Metals'!A344)</f>
        <v>41267</v>
      </c>
      <c r="B344" s="7">
        <f>IF(ISBLANK(HLOOKUP(B$2,'Data - Energy &amp; Metals'!$B$2:$AH$1048576,MATCH($A344,'Data - Energy &amp; Metals'!$A$2:$A$1048576,FALSE),FALSE)),#N/A,HLOOKUP(B$2,'Data - Energy &amp; Metals'!$B$2:$AH$1048576,MATCH($A344,'Data - Energy &amp; Metals'!$A$2:$A$1048576,FALSE),FALSE))</f>
        <v>29210</v>
      </c>
      <c r="C344" s="7">
        <f>IF(ISBLANK(HLOOKUP(C$2,'Data - Energy &amp; Metals'!$B$2:$AH$1048576,MATCH($A344,'Data - Energy &amp; Metals'!$A$2:$A$1048576,FALSE),FALSE)),#N/A,HLOOKUP(C$2,'Data - Energy &amp; Metals'!$B$2:$AH$1048576,MATCH($A344,'Data - Energy &amp; Metals'!$A$2:$A$1048576,FALSE),FALSE))</f>
        <v>18066</v>
      </c>
      <c r="D344" s="7">
        <f>IF(ISBLANK(HLOOKUP(D$2,'Data - Energy &amp; Metals'!$B$2:$AH$1048576,MATCH($A344,'Data - Energy &amp; Metals'!$A$2:$A$1048576,FALSE),FALSE)),#N/A,HLOOKUP(D$2,'Data - Energy &amp; Metals'!$B$2:$AH$1048576,MATCH($A344,'Data - Energy &amp; Metals'!$A$2:$A$1048576,FALSE),FALSE))</f>
        <v>1297</v>
      </c>
      <c r="E344" s="8">
        <f t="shared" si="5"/>
        <v>0.57408421773365281</v>
      </c>
    </row>
    <row r="345" spans="1:5" x14ac:dyDescent="0.25">
      <c r="A345" s="27">
        <f>IF('Data - Energy &amp; Metals'!A345="",#N/A,'Data - Energy &amp; Metals'!A345)</f>
        <v>41274</v>
      </c>
      <c r="B345" s="7">
        <f>IF(ISBLANK(HLOOKUP(B$2,'Data - Energy &amp; Metals'!$B$2:$AH$1048576,MATCH($A345,'Data - Energy &amp; Metals'!$A$2:$A$1048576,FALSE),FALSE)),#N/A,HLOOKUP(B$2,'Data - Energy &amp; Metals'!$B$2:$AH$1048576,MATCH($A345,'Data - Energy &amp; Metals'!$A$2:$A$1048576,FALSE),FALSE))</f>
        <v>32293</v>
      </c>
      <c r="C345" s="7">
        <f>IF(ISBLANK(HLOOKUP(C$2,'Data - Energy &amp; Metals'!$B$2:$AH$1048576,MATCH($A345,'Data - Energy &amp; Metals'!$A$2:$A$1048576,FALSE),FALSE)),#N/A,HLOOKUP(C$2,'Data - Energy &amp; Metals'!$B$2:$AH$1048576,MATCH($A345,'Data - Energy &amp; Metals'!$A$2:$A$1048576,FALSE),FALSE))</f>
        <v>19696</v>
      </c>
      <c r="D345" s="7">
        <f>IF(ISBLANK(HLOOKUP(D$2,'Data - Energy &amp; Metals'!$B$2:$AH$1048576,MATCH($A345,'Data - Energy &amp; Metals'!$A$2:$A$1048576,FALSE),FALSE)),#N/A,HLOOKUP(D$2,'Data - Energy &amp; Metals'!$B$2:$AH$1048576,MATCH($A345,'Data - Energy &amp; Metals'!$A$2:$A$1048576,FALSE),FALSE))</f>
        <v>1317</v>
      </c>
      <c r="E345" s="8">
        <f t="shared" si="5"/>
        <v>0.5691326293624005</v>
      </c>
    </row>
    <row r="346" spans="1:5" x14ac:dyDescent="0.25">
      <c r="A346" s="27">
        <f>IF('Data - Energy &amp; Metals'!A346="",#N/A,'Data - Energy &amp; Metals'!A346)</f>
        <v>41282</v>
      </c>
      <c r="B346" s="7">
        <f>IF(ISBLANK(HLOOKUP(B$2,'Data - Energy &amp; Metals'!$B$2:$AH$1048576,MATCH($A346,'Data - Energy &amp; Metals'!$A$2:$A$1048576,FALSE),FALSE)),#N/A,HLOOKUP(B$2,'Data - Energy &amp; Metals'!$B$2:$AH$1048576,MATCH($A346,'Data - Energy &amp; Metals'!$A$2:$A$1048576,FALSE),FALSE))</f>
        <v>30803</v>
      </c>
      <c r="C346" s="7">
        <f>IF(ISBLANK(HLOOKUP(C$2,'Data - Energy &amp; Metals'!$B$2:$AH$1048576,MATCH($A346,'Data - Energy &amp; Metals'!$A$2:$A$1048576,FALSE),FALSE)),#N/A,HLOOKUP(C$2,'Data - Energy &amp; Metals'!$B$2:$AH$1048576,MATCH($A346,'Data - Energy &amp; Metals'!$A$2:$A$1048576,FALSE),FALSE))</f>
        <v>16861</v>
      </c>
      <c r="D346" s="7">
        <f>IF(ISBLANK(HLOOKUP(D$2,'Data - Energy &amp; Metals'!$B$2:$AH$1048576,MATCH($A346,'Data - Energy &amp; Metals'!$A$2:$A$1048576,FALSE),FALSE)),#N/A,HLOOKUP(D$2,'Data - Energy &amp; Metals'!$B$2:$AH$1048576,MATCH($A346,'Data - Energy &amp; Metals'!$A$2:$A$1048576,FALSE),FALSE))</f>
        <v>1628</v>
      </c>
      <c r="E346" s="8">
        <f t="shared" si="5"/>
        <v>0.494529753595429</v>
      </c>
    </row>
    <row r="347" spans="1:5" x14ac:dyDescent="0.25">
      <c r="A347" s="27">
        <f>IF('Data - Energy &amp; Metals'!A347="",#N/A,'Data - Energy &amp; Metals'!A347)</f>
        <v>41289</v>
      </c>
      <c r="B347" s="7">
        <f>IF(ISBLANK(HLOOKUP(B$2,'Data - Energy &amp; Metals'!$B$2:$AH$1048576,MATCH($A347,'Data - Energy &amp; Metals'!$A$2:$A$1048576,FALSE),FALSE)),#N/A,HLOOKUP(B$2,'Data - Energy &amp; Metals'!$B$2:$AH$1048576,MATCH($A347,'Data - Energy &amp; Metals'!$A$2:$A$1048576,FALSE),FALSE))</f>
        <v>34682</v>
      </c>
      <c r="C347" s="7">
        <f>IF(ISBLANK(HLOOKUP(C$2,'Data - Energy &amp; Metals'!$B$2:$AH$1048576,MATCH($A347,'Data - Energy &amp; Metals'!$A$2:$A$1048576,FALSE),FALSE)),#N/A,HLOOKUP(C$2,'Data - Energy &amp; Metals'!$B$2:$AH$1048576,MATCH($A347,'Data - Energy &amp; Metals'!$A$2:$A$1048576,FALSE),FALSE))</f>
        <v>18544</v>
      </c>
      <c r="D347" s="7">
        <f>IF(ISBLANK(HLOOKUP(D$2,'Data - Energy &amp; Metals'!$B$2:$AH$1048576,MATCH($A347,'Data - Energy &amp; Metals'!$A$2:$A$1048576,FALSE),FALSE)),#N/A,HLOOKUP(D$2,'Data - Energy &amp; Metals'!$B$2:$AH$1048576,MATCH($A347,'Data - Energy &amp; Metals'!$A$2:$A$1048576,FALSE),FALSE))</f>
        <v>1917</v>
      </c>
      <c r="E347" s="8">
        <f t="shared" si="5"/>
        <v>0.4794129519635546</v>
      </c>
    </row>
    <row r="348" spans="1:5" x14ac:dyDescent="0.25">
      <c r="A348" s="27">
        <f>IF('Data - Energy &amp; Metals'!A348="",#N/A,'Data - Energy &amp; Metals'!A348)</f>
        <v>41296</v>
      </c>
      <c r="B348" s="7">
        <f>IF(ISBLANK(HLOOKUP(B$2,'Data - Energy &amp; Metals'!$B$2:$AH$1048576,MATCH($A348,'Data - Energy &amp; Metals'!$A$2:$A$1048576,FALSE),FALSE)),#N/A,HLOOKUP(B$2,'Data - Energy &amp; Metals'!$B$2:$AH$1048576,MATCH($A348,'Data - Energy &amp; Metals'!$A$2:$A$1048576,FALSE),FALSE))</f>
        <v>37420</v>
      </c>
      <c r="C348" s="7">
        <f>IF(ISBLANK(HLOOKUP(C$2,'Data - Energy &amp; Metals'!$B$2:$AH$1048576,MATCH($A348,'Data - Energy &amp; Metals'!$A$2:$A$1048576,FALSE),FALSE)),#N/A,HLOOKUP(C$2,'Data - Energy &amp; Metals'!$B$2:$AH$1048576,MATCH($A348,'Data - Energy &amp; Metals'!$A$2:$A$1048576,FALSE),FALSE))</f>
        <v>20870</v>
      </c>
      <c r="D348" s="7">
        <f>IF(ISBLANK(HLOOKUP(D$2,'Data - Energy &amp; Metals'!$B$2:$AH$1048576,MATCH($A348,'Data - Energy &amp; Metals'!$A$2:$A$1048576,FALSE),FALSE)),#N/A,HLOOKUP(D$2,'Data - Energy &amp; Metals'!$B$2:$AH$1048576,MATCH($A348,'Data - Energy &amp; Metals'!$A$2:$A$1048576,FALSE),FALSE))</f>
        <v>1898</v>
      </c>
      <c r="E348" s="8">
        <f t="shared" si="5"/>
        <v>0.50700160342063072</v>
      </c>
    </row>
    <row r="349" spans="1:5" x14ac:dyDescent="0.25">
      <c r="A349" s="27">
        <f>IF('Data - Energy &amp; Metals'!A349="",#N/A,'Data - Energy &amp; Metals'!A349)</f>
        <v>41303</v>
      </c>
      <c r="B349" s="7">
        <f>IF(ISBLANK(HLOOKUP(B$2,'Data - Energy &amp; Metals'!$B$2:$AH$1048576,MATCH($A349,'Data - Energy &amp; Metals'!$A$2:$A$1048576,FALSE),FALSE)),#N/A,HLOOKUP(B$2,'Data - Energy &amp; Metals'!$B$2:$AH$1048576,MATCH($A349,'Data - Energy &amp; Metals'!$A$2:$A$1048576,FALSE),FALSE))</f>
        <v>42039</v>
      </c>
      <c r="C349" s="7">
        <f>IF(ISBLANK(HLOOKUP(C$2,'Data - Energy &amp; Metals'!$B$2:$AH$1048576,MATCH($A349,'Data - Energy &amp; Metals'!$A$2:$A$1048576,FALSE),FALSE)),#N/A,HLOOKUP(C$2,'Data - Energy &amp; Metals'!$B$2:$AH$1048576,MATCH($A349,'Data - Energy &amp; Metals'!$A$2:$A$1048576,FALSE),FALSE))</f>
        <v>24602</v>
      </c>
      <c r="D349" s="7">
        <f>IF(ISBLANK(HLOOKUP(D$2,'Data - Energy &amp; Metals'!$B$2:$AH$1048576,MATCH($A349,'Data - Energy &amp; Metals'!$A$2:$A$1048576,FALSE),FALSE)),#N/A,HLOOKUP(D$2,'Data - Energy &amp; Metals'!$B$2:$AH$1048576,MATCH($A349,'Data - Energy &amp; Metals'!$A$2:$A$1048576,FALSE),FALSE))</f>
        <v>2070</v>
      </c>
      <c r="E349" s="8">
        <f t="shared" si="5"/>
        <v>0.53597849615832915</v>
      </c>
    </row>
    <row r="350" spans="1:5" x14ac:dyDescent="0.25">
      <c r="A350" s="27">
        <f>IF('Data - Energy &amp; Metals'!A350="",#N/A,'Data - Energy &amp; Metals'!A350)</f>
        <v>41310</v>
      </c>
      <c r="B350" s="7">
        <f>IF(ISBLANK(HLOOKUP(B$2,'Data - Energy &amp; Metals'!$B$2:$AH$1048576,MATCH($A350,'Data - Energy &amp; Metals'!$A$2:$A$1048576,FALSE),FALSE)),#N/A,HLOOKUP(B$2,'Data - Energy &amp; Metals'!$B$2:$AH$1048576,MATCH($A350,'Data - Energy &amp; Metals'!$A$2:$A$1048576,FALSE),FALSE))</f>
        <v>46501</v>
      </c>
      <c r="C350" s="7">
        <f>IF(ISBLANK(HLOOKUP(C$2,'Data - Energy &amp; Metals'!$B$2:$AH$1048576,MATCH($A350,'Data - Energy &amp; Metals'!$A$2:$A$1048576,FALSE),FALSE)),#N/A,HLOOKUP(C$2,'Data - Energy &amp; Metals'!$B$2:$AH$1048576,MATCH($A350,'Data - Energy &amp; Metals'!$A$2:$A$1048576,FALSE),FALSE))</f>
        <v>25416</v>
      </c>
      <c r="D350" s="7">
        <f>IF(ISBLANK(HLOOKUP(D$2,'Data - Energy &amp; Metals'!$B$2:$AH$1048576,MATCH($A350,'Data - Energy &amp; Metals'!$A$2:$A$1048576,FALSE),FALSE)),#N/A,HLOOKUP(D$2,'Data - Energy &amp; Metals'!$B$2:$AH$1048576,MATCH($A350,'Data - Energy &amp; Metals'!$A$2:$A$1048576,FALSE),FALSE))</f>
        <v>2592</v>
      </c>
      <c r="E350" s="8">
        <f t="shared" si="5"/>
        <v>0.49082815423324228</v>
      </c>
    </row>
    <row r="351" spans="1:5" x14ac:dyDescent="0.25">
      <c r="A351" s="27">
        <f>IF('Data - Energy &amp; Metals'!A351="",#N/A,'Data - Energy &amp; Metals'!A351)</f>
        <v>41317</v>
      </c>
      <c r="B351" s="7">
        <f>IF(ISBLANK(HLOOKUP(B$2,'Data - Energy &amp; Metals'!$B$2:$AH$1048576,MATCH($A351,'Data - Energy &amp; Metals'!$A$2:$A$1048576,FALSE),FALSE)),#N/A,HLOOKUP(B$2,'Data - Energy &amp; Metals'!$B$2:$AH$1048576,MATCH($A351,'Data - Energy &amp; Metals'!$A$2:$A$1048576,FALSE),FALSE))</f>
        <v>49221</v>
      </c>
      <c r="C351" s="7">
        <f>IF(ISBLANK(HLOOKUP(C$2,'Data - Energy &amp; Metals'!$B$2:$AH$1048576,MATCH($A351,'Data - Energy &amp; Metals'!$A$2:$A$1048576,FALSE),FALSE)),#N/A,HLOOKUP(C$2,'Data - Energy &amp; Metals'!$B$2:$AH$1048576,MATCH($A351,'Data - Energy &amp; Metals'!$A$2:$A$1048576,FALSE),FALSE))</f>
        <v>26202</v>
      </c>
      <c r="D351" s="7">
        <f>IF(ISBLANK(HLOOKUP(D$2,'Data - Energy &amp; Metals'!$B$2:$AH$1048576,MATCH($A351,'Data - Energy &amp; Metals'!$A$2:$A$1048576,FALSE),FALSE)),#N/A,HLOOKUP(D$2,'Data - Energy &amp; Metals'!$B$2:$AH$1048576,MATCH($A351,'Data - Energy &amp; Metals'!$A$2:$A$1048576,FALSE),FALSE))</f>
        <v>2311</v>
      </c>
      <c r="E351" s="8">
        <f t="shared" si="5"/>
        <v>0.48538225554133396</v>
      </c>
    </row>
    <row r="352" spans="1:5" x14ac:dyDescent="0.25">
      <c r="A352" s="27">
        <f>IF('Data - Energy &amp; Metals'!A352="",#N/A,'Data - Energy &amp; Metals'!A352)</f>
        <v>41324</v>
      </c>
      <c r="B352" s="7">
        <f>IF(ISBLANK(HLOOKUP(B$2,'Data - Energy &amp; Metals'!$B$2:$AH$1048576,MATCH($A352,'Data - Energy &amp; Metals'!$A$2:$A$1048576,FALSE),FALSE)),#N/A,HLOOKUP(B$2,'Data - Energy &amp; Metals'!$B$2:$AH$1048576,MATCH($A352,'Data - Energy &amp; Metals'!$A$2:$A$1048576,FALSE),FALSE))</f>
        <v>49235</v>
      </c>
      <c r="C352" s="7">
        <f>IF(ISBLANK(HLOOKUP(C$2,'Data - Energy &amp; Metals'!$B$2:$AH$1048576,MATCH($A352,'Data - Energy &amp; Metals'!$A$2:$A$1048576,FALSE),FALSE)),#N/A,HLOOKUP(C$2,'Data - Energy &amp; Metals'!$B$2:$AH$1048576,MATCH($A352,'Data - Energy &amp; Metals'!$A$2:$A$1048576,FALSE),FALSE))</f>
        <v>26017</v>
      </c>
      <c r="D352" s="7">
        <f>IF(ISBLANK(HLOOKUP(D$2,'Data - Energy &amp; Metals'!$B$2:$AH$1048576,MATCH($A352,'Data - Energy &amp; Metals'!$A$2:$A$1048576,FALSE),FALSE)),#N/A,HLOOKUP(D$2,'Data - Energy &amp; Metals'!$B$2:$AH$1048576,MATCH($A352,'Data - Energy &amp; Metals'!$A$2:$A$1048576,FALSE),FALSE))</f>
        <v>2565</v>
      </c>
      <c r="E352" s="8">
        <f t="shared" si="5"/>
        <v>0.47632781557834875</v>
      </c>
    </row>
    <row r="353" spans="1:5" x14ac:dyDescent="0.25">
      <c r="A353" s="27">
        <f>IF('Data - Energy &amp; Metals'!A353="",#N/A,'Data - Energy &amp; Metals'!A353)</f>
        <v>41331</v>
      </c>
      <c r="B353" s="7">
        <f>IF(ISBLANK(HLOOKUP(B$2,'Data - Energy &amp; Metals'!$B$2:$AH$1048576,MATCH($A353,'Data - Energy &amp; Metals'!$A$2:$A$1048576,FALSE),FALSE)),#N/A,HLOOKUP(B$2,'Data - Energy &amp; Metals'!$B$2:$AH$1048576,MATCH($A353,'Data - Energy &amp; Metals'!$A$2:$A$1048576,FALSE),FALSE))</f>
        <v>38640</v>
      </c>
      <c r="C353" s="7">
        <f>IF(ISBLANK(HLOOKUP(C$2,'Data - Energy &amp; Metals'!$B$2:$AH$1048576,MATCH($A353,'Data - Energy &amp; Metals'!$A$2:$A$1048576,FALSE),FALSE)),#N/A,HLOOKUP(C$2,'Data - Energy &amp; Metals'!$B$2:$AH$1048576,MATCH($A353,'Data - Energy &amp; Metals'!$A$2:$A$1048576,FALSE),FALSE))</f>
        <v>23479</v>
      </c>
      <c r="D353" s="7">
        <f>IF(ISBLANK(HLOOKUP(D$2,'Data - Energy &amp; Metals'!$B$2:$AH$1048576,MATCH($A353,'Data - Energy &amp; Metals'!$A$2:$A$1048576,FALSE),FALSE)),#N/A,HLOOKUP(D$2,'Data - Energy &amp; Metals'!$B$2:$AH$1048576,MATCH($A353,'Data - Energy &amp; Metals'!$A$2:$A$1048576,FALSE),FALSE))</f>
        <v>1329</v>
      </c>
      <c r="E353" s="8">
        <f t="shared" si="5"/>
        <v>0.57324016563146996</v>
      </c>
    </row>
    <row r="354" spans="1:5" x14ac:dyDescent="0.25">
      <c r="A354" s="27">
        <f>IF('Data - Energy &amp; Metals'!A354="",#N/A,'Data - Energy &amp; Metals'!A354)</f>
        <v>41338</v>
      </c>
      <c r="B354" s="7">
        <f>IF(ISBLANK(HLOOKUP(B$2,'Data - Energy &amp; Metals'!$B$2:$AH$1048576,MATCH($A354,'Data - Energy &amp; Metals'!$A$2:$A$1048576,FALSE),FALSE)),#N/A,HLOOKUP(B$2,'Data - Energy &amp; Metals'!$B$2:$AH$1048576,MATCH($A354,'Data - Energy &amp; Metals'!$A$2:$A$1048576,FALSE),FALSE))</f>
        <v>38292</v>
      </c>
      <c r="C354" s="7">
        <f>IF(ISBLANK(HLOOKUP(C$2,'Data - Energy &amp; Metals'!$B$2:$AH$1048576,MATCH($A354,'Data - Energy &amp; Metals'!$A$2:$A$1048576,FALSE),FALSE)),#N/A,HLOOKUP(C$2,'Data - Energy &amp; Metals'!$B$2:$AH$1048576,MATCH($A354,'Data - Energy &amp; Metals'!$A$2:$A$1048576,FALSE),FALSE))</f>
        <v>22637</v>
      </c>
      <c r="D354" s="7">
        <f>IF(ISBLANK(HLOOKUP(D$2,'Data - Energy &amp; Metals'!$B$2:$AH$1048576,MATCH($A354,'Data - Energy &amp; Metals'!$A$2:$A$1048576,FALSE),FALSE)),#N/A,HLOOKUP(D$2,'Data - Energy &amp; Metals'!$B$2:$AH$1048576,MATCH($A354,'Data - Energy &amp; Metals'!$A$2:$A$1048576,FALSE),FALSE))</f>
        <v>1643</v>
      </c>
      <c r="E354" s="8">
        <f t="shared" si="5"/>
        <v>0.5482607333124413</v>
      </c>
    </row>
    <row r="355" spans="1:5" x14ac:dyDescent="0.25">
      <c r="A355" s="27">
        <f>IF('Data - Energy &amp; Metals'!A355="",#N/A,'Data - Energy &amp; Metals'!A355)</f>
        <v>41345</v>
      </c>
      <c r="B355" s="7">
        <f>IF(ISBLANK(HLOOKUP(B$2,'Data - Energy &amp; Metals'!$B$2:$AH$1048576,MATCH($A355,'Data - Energy &amp; Metals'!$A$2:$A$1048576,FALSE),FALSE)),#N/A,HLOOKUP(B$2,'Data - Energy &amp; Metals'!$B$2:$AH$1048576,MATCH($A355,'Data - Energy &amp; Metals'!$A$2:$A$1048576,FALSE),FALSE))</f>
        <v>44576</v>
      </c>
      <c r="C355" s="7">
        <f>IF(ISBLANK(HLOOKUP(C$2,'Data - Energy &amp; Metals'!$B$2:$AH$1048576,MATCH($A355,'Data - Energy &amp; Metals'!$A$2:$A$1048576,FALSE),FALSE)),#N/A,HLOOKUP(C$2,'Data - Energy &amp; Metals'!$B$2:$AH$1048576,MATCH($A355,'Data - Energy &amp; Metals'!$A$2:$A$1048576,FALSE),FALSE))</f>
        <v>25778</v>
      </c>
      <c r="D355" s="7">
        <f>IF(ISBLANK(HLOOKUP(D$2,'Data - Energy &amp; Metals'!$B$2:$AH$1048576,MATCH($A355,'Data - Energy &amp; Metals'!$A$2:$A$1048576,FALSE),FALSE)),#N/A,HLOOKUP(D$2,'Data - Energy &amp; Metals'!$B$2:$AH$1048576,MATCH($A355,'Data - Energy &amp; Metals'!$A$2:$A$1048576,FALSE),FALSE))</f>
        <v>1150</v>
      </c>
      <c r="E355" s="8">
        <f t="shared" si="5"/>
        <v>0.55249461593682703</v>
      </c>
    </row>
    <row r="356" spans="1:5" x14ac:dyDescent="0.25">
      <c r="A356" s="27">
        <f>IF('Data - Energy &amp; Metals'!A356="",#N/A,'Data - Energy &amp; Metals'!A356)</f>
        <v>41352</v>
      </c>
      <c r="B356" s="7">
        <f>IF(ISBLANK(HLOOKUP(B$2,'Data - Energy &amp; Metals'!$B$2:$AH$1048576,MATCH($A356,'Data - Energy &amp; Metals'!$A$2:$A$1048576,FALSE),FALSE)),#N/A,HLOOKUP(B$2,'Data - Energy &amp; Metals'!$B$2:$AH$1048576,MATCH($A356,'Data - Energy &amp; Metals'!$A$2:$A$1048576,FALSE),FALSE))</f>
        <v>43273</v>
      </c>
      <c r="C356" s="7">
        <f>IF(ISBLANK(HLOOKUP(C$2,'Data - Energy &amp; Metals'!$B$2:$AH$1048576,MATCH($A356,'Data - Energy &amp; Metals'!$A$2:$A$1048576,FALSE),FALSE)),#N/A,HLOOKUP(C$2,'Data - Energy &amp; Metals'!$B$2:$AH$1048576,MATCH($A356,'Data - Energy &amp; Metals'!$A$2:$A$1048576,FALSE),FALSE))</f>
        <v>25303</v>
      </c>
      <c r="D356" s="7">
        <f>IF(ISBLANK(HLOOKUP(D$2,'Data - Energy &amp; Metals'!$B$2:$AH$1048576,MATCH($A356,'Data - Energy &amp; Metals'!$A$2:$A$1048576,FALSE),FALSE)),#N/A,HLOOKUP(D$2,'Data - Energy &amp; Metals'!$B$2:$AH$1048576,MATCH($A356,'Data - Energy &amp; Metals'!$A$2:$A$1048576,FALSE),FALSE))</f>
        <v>1330</v>
      </c>
      <c r="E356" s="8">
        <f t="shared" si="5"/>
        <v>0.55399440759827145</v>
      </c>
    </row>
    <row r="357" spans="1:5" x14ac:dyDescent="0.25">
      <c r="A357" s="27">
        <f>IF('Data - Energy &amp; Metals'!A357="",#N/A,'Data - Energy &amp; Metals'!A357)</f>
        <v>41359</v>
      </c>
      <c r="B357" s="7">
        <f>IF(ISBLANK(HLOOKUP(B$2,'Data - Energy &amp; Metals'!$B$2:$AH$1048576,MATCH($A357,'Data - Energy &amp; Metals'!$A$2:$A$1048576,FALSE),FALSE)),#N/A,HLOOKUP(B$2,'Data - Energy &amp; Metals'!$B$2:$AH$1048576,MATCH($A357,'Data - Energy &amp; Metals'!$A$2:$A$1048576,FALSE),FALSE))</f>
        <v>43300</v>
      </c>
      <c r="C357" s="7">
        <f>IF(ISBLANK(HLOOKUP(C$2,'Data - Energy &amp; Metals'!$B$2:$AH$1048576,MATCH($A357,'Data - Energy &amp; Metals'!$A$2:$A$1048576,FALSE),FALSE)),#N/A,HLOOKUP(C$2,'Data - Energy &amp; Metals'!$B$2:$AH$1048576,MATCH($A357,'Data - Energy &amp; Metals'!$A$2:$A$1048576,FALSE),FALSE))</f>
        <v>25607</v>
      </c>
      <c r="D357" s="7">
        <f>IF(ISBLANK(HLOOKUP(D$2,'Data - Energy &amp; Metals'!$B$2:$AH$1048576,MATCH($A357,'Data - Energy &amp; Metals'!$A$2:$A$1048576,FALSE),FALSE)),#N/A,HLOOKUP(D$2,'Data - Energy &amp; Metals'!$B$2:$AH$1048576,MATCH($A357,'Data - Energy &amp; Metals'!$A$2:$A$1048576,FALSE),FALSE))</f>
        <v>1503</v>
      </c>
      <c r="E357" s="8">
        <f t="shared" si="5"/>
        <v>0.55667436489607391</v>
      </c>
    </row>
    <row r="358" spans="1:5" x14ac:dyDescent="0.25">
      <c r="A358" s="27">
        <f>IF('Data - Energy &amp; Metals'!A358="",#N/A,'Data - Energy &amp; Metals'!A358)</f>
        <v>41366</v>
      </c>
      <c r="B358" s="7">
        <f>IF(ISBLANK(HLOOKUP(B$2,'Data - Energy &amp; Metals'!$B$2:$AH$1048576,MATCH($A358,'Data - Energy &amp; Metals'!$A$2:$A$1048576,FALSE),FALSE)),#N/A,HLOOKUP(B$2,'Data - Energy &amp; Metals'!$B$2:$AH$1048576,MATCH($A358,'Data - Energy &amp; Metals'!$A$2:$A$1048576,FALSE),FALSE))</f>
        <v>45947</v>
      </c>
      <c r="C358" s="7">
        <f>IF(ISBLANK(HLOOKUP(C$2,'Data - Energy &amp; Metals'!$B$2:$AH$1048576,MATCH($A358,'Data - Energy &amp; Metals'!$A$2:$A$1048576,FALSE),FALSE)),#N/A,HLOOKUP(C$2,'Data - Energy &amp; Metals'!$B$2:$AH$1048576,MATCH($A358,'Data - Energy &amp; Metals'!$A$2:$A$1048576,FALSE),FALSE))</f>
        <v>27085</v>
      </c>
      <c r="D358" s="7">
        <f>IF(ISBLANK(HLOOKUP(D$2,'Data - Energy &amp; Metals'!$B$2:$AH$1048576,MATCH($A358,'Data - Energy &amp; Metals'!$A$2:$A$1048576,FALSE),FALSE)),#N/A,HLOOKUP(D$2,'Data - Energy &amp; Metals'!$B$2:$AH$1048576,MATCH($A358,'Data - Energy &amp; Metals'!$A$2:$A$1048576,FALSE),FALSE))</f>
        <v>1343</v>
      </c>
      <c r="E358" s="8">
        <f t="shared" si="5"/>
        <v>0.56025420593292274</v>
      </c>
    </row>
    <row r="359" spans="1:5" x14ac:dyDescent="0.25">
      <c r="A359" s="27">
        <f>IF('Data - Energy &amp; Metals'!A359="",#N/A,'Data - Energy &amp; Metals'!A359)</f>
        <v>41373</v>
      </c>
      <c r="B359" s="7">
        <f>IF(ISBLANK(HLOOKUP(B$2,'Data - Energy &amp; Metals'!$B$2:$AH$1048576,MATCH($A359,'Data - Energy &amp; Metals'!$A$2:$A$1048576,FALSE),FALSE)),#N/A,HLOOKUP(B$2,'Data - Energy &amp; Metals'!$B$2:$AH$1048576,MATCH($A359,'Data - Energy &amp; Metals'!$A$2:$A$1048576,FALSE),FALSE))</f>
        <v>43107</v>
      </c>
      <c r="C359" s="7">
        <f>IF(ISBLANK(HLOOKUP(C$2,'Data - Energy &amp; Metals'!$B$2:$AH$1048576,MATCH($A359,'Data - Energy &amp; Metals'!$A$2:$A$1048576,FALSE),FALSE)),#N/A,HLOOKUP(C$2,'Data - Energy &amp; Metals'!$B$2:$AH$1048576,MATCH($A359,'Data - Energy &amp; Metals'!$A$2:$A$1048576,FALSE),FALSE))</f>
        <v>23049</v>
      </c>
      <c r="D359" s="7">
        <f>IF(ISBLANK(HLOOKUP(D$2,'Data - Energy &amp; Metals'!$B$2:$AH$1048576,MATCH($A359,'Data - Energy &amp; Metals'!$A$2:$A$1048576,FALSE),FALSE)),#N/A,HLOOKUP(D$2,'Data - Energy &amp; Metals'!$B$2:$AH$1048576,MATCH($A359,'Data - Energy &amp; Metals'!$A$2:$A$1048576,FALSE),FALSE))</f>
        <v>1891</v>
      </c>
      <c r="E359" s="8">
        <f t="shared" si="5"/>
        <v>0.49082515600714499</v>
      </c>
    </row>
    <row r="360" spans="1:5" x14ac:dyDescent="0.25">
      <c r="A360" s="27">
        <f>IF('Data - Energy &amp; Metals'!A360="",#N/A,'Data - Energy &amp; Metals'!A360)</f>
        <v>41380</v>
      </c>
      <c r="B360" s="7">
        <f>IF(ISBLANK(HLOOKUP(B$2,'Data - Energy &amp; Metals'!$B$2:$AH$1048576,MATCH($A360,'Data - Energy &amp; Metals'!$A$2:$A$1048576,FALSE),FALSE)),#N/A,HLOOKUP(B$2,'Data - Energy &amp; Metals'!$B$2:$AH$1048576,MATCH($A360,'Data - Energy &amp; Metals'!$A$2:$A$1048576,FALSE),FALSE))</f>
        <v>44030</v>
      </c>
      <c r="C360" s="7">
        <f>IF(ISBLANK(HLOOKUP(C$2,'Data - Energy &amp; Metals'!$B$2:$AH$1048576,MATCH($A360,'Data - Energy &amp; Metals'!$A$2:$A$1048576,FALSE),FALSE)),#N/A,HLOOKUP(C$2,'Data - Energy &amp; Metals'!$B$2:$AH$1048576,MATCH($A360,'Data - Energy &amp; Metals'!$A$2:$A$1048576,FALSE),FALSE))</f>
        <v>19693</v>
      </c>
      <c r="D360" s="7">
        <f>IF(ISBLANK(HLOOKUP(D$2,'Data - Energy &amp; Metals'!$B$2:$AH$1048576,MATCH($A360,'Data - Energy &amp; Metals'!$A$2:$A$1048576,FALSE),FALSE)),#N/A,HLOOKUP(D$2,'Data - Energy &amp; Metals'!$B$2:$AH$1048576,MATCH($A360,'Data - Energy &amp; Metals'!$A$2:$A$1048576,FALSE),FALSE))</f>
        <v>1856</v>
      </c>
      <c r="E360" s="8">
        <f t="shared" si="5"/>
        <v>0.40511015216897572</v>
      </c>
    </row>
    <row r="361" spans="1:5" x14ac:dyDescent="0.25">
      <c r="A361" s="27">
        <f>IF('Data - Energy &amp; Metals'!A361="",#N/A,'Data - Energy &amp; Metals'!A361)</f>
        <v>41387</v>
      </c>
      <c r="B361" s="7">
        <f>IF(ISBLANK(HLOOKUP(B$2,'Data - Energy &amp; Metals'!$B$2:$AH$1048576,MATCH($A361,'Data - Energy &amp; Metals'!$A$2:$A$1048576,FALSE),FALSE)),#N/A,HLOOKUP(B$2,'Data - Energy &amp; Metals'!$B$2:$AH$1048576,MATCH($A361,'Data - Energy &amp; Metals'!$A$2:$A$1048576,FALSE),FALSE))</f>
        <v>41135</v>
      </c>
      <c r="C361" s="7">
        <f>IF(ISBLANK(HLOOKUP(C$2,'Data - Energy &amp; Metals'!$B$2:$AH$1048576,MATCH($A361,'Data - Energy &amp; Metals'!$A$2:$A$1048576,FALSE),FALSE)),#N/A,HLOOKUP(C$2,'Data - Energy &amp; Metals'!$B$2:$AH$1048576,MATCH($A361,'Data - Energy &amp; Metals'!$A$2:$A$1048576,FALSE),FALSE))</f>
        <v>19421</v>
      </c>
      <c r="D361" s="7">
        <f>IF(ISBLANK(HLOOKUP(D$2,'Data - Energy &amp; Metals'!$B$2:$AH$1048576,MATCH($A361,'Data - Energy &amp; Metals'!$A$2:$A$1048576,FALSE),FALSE)),#N/A,HLOOKUP(D$2,'Data - Energy &amp; Metals'!$B$2:$AH$1048576,MATCH($A361,'Data - Energy &amp; Metals'!$A$2:$A$1048576,FALSE),FALSE))</f>
        <v>2339</v>
      </c>
      <c r="E361" s="8">
        <f t="shared" si="5"/>
        <v>0.41526680442445607</v>
      </c>
    </row>
    <row r="362" spans="1:5" x14ac:dyDescent="0.25">
      <c r="A362" s="27">
        <f>IF('Data - Energy &amp; Metals'!A362="",#N/A,'Data - Energy &amp; Metals'!A362)</f>
        <v>41394</v>
      </c>
      <c r="B362" s="7">
        <f>IF(ISBLANK(HLOOKUP(B$2,'Data - Energy &amp; Metals'!$B$2:$AH$1048576,MATCH($A362,'Data - Energy &amp; Metals'!$A$2:$A$1048576,FALSE),FALSE)),#N/A,HLOOKUP(B$2,'Data - Energy &amp; Metals'!$B$2:$AH$1048576,MATCH($A362,'Data - Energy &amp; Metals'!$A$2:$A$1048576,FALSE),FALSE))</f>
        <v>42070</v>
      </c>
      <c r="C362" s="7">
        <f>IF(ISBLANK(HLOOKUP(C$2,'Data - Energy &amp; Metals'!$B$2:$AH$1048576,MATCH($A362,'Data - Energy &amp; Metals'!$A$2:$A$1048576,FALSE),FALSE)),#N/A,HLOOKUP(C$2,'Data - Energy &amp; Metals'!$B$2:$AH$1048576,MATCH($A362,'Data - Energy &amp; Metals'!$A$2:$A$1048576,FALSE),FALSE))</f>
        <v>19339</v>
      </c>
      <c r="D362" s="7">
        <f>IF(ISBLANK(HLOOKUP(D$2,'Data - Energy &amp; Metals'!$B$2:$AH$1048576,MATCH($A362,'Data - Energy &amp; Metals'!$A$2:$A$1048576,FALSE),FALSE)),#N/A,HLOOKUP(D$2,'Data - Energy &amp; Metals'!$B$2:$AH$1048576,MATCH($A362,'Data - Energy &amp; Metals'!$A$2:$A$1048576,FALSE),FALSE))</f>
        <v>1879</v>
      </c>
      <c r="E362" s="8">
        <f t="shared" si="5"/>
        <v>0.41502258141193249</v>
      </c>
    </row>
    <row r="363" spans="1:5" x14ac:dyDescent="0.25">
      <c r="A363" s="27">
        <f>IF('Data - Energy &amp; Metals'!A363="",#N/A,'Data - Energy &amp; Metals'!A363)</f>
        <v>41401</v>
      </c>
      <c r="B363" s="7">
        <f>IF(ISBLANK(HLOOKUP(B$2,'Data - Energy &amp; Metals'!$B$2:$AH$1048576,MATCH($A363,'Data - Energy &amp; Metals'!$A$2:$A$1048576,FALSE),FALSE)),#N/A,HLOOKUP(B$2,'Data - Energy &amp; Metals'!$B$2:$AH$1048576,MATCH($A363,'Data - Energy &amp; Metals'!$A$2:$A$1048576,FALSE),FALSE))</f>
        <v>41279</v>
      </c>
      <c r="C363" s="7">
        <f>IF(ISBLANK(HLOOKUP(C$2,'Data - Energy &amp; Metals'!$B$2:$AH$1048576,MATCH($A363,'Data - Energy &amp; Metals'!$A$2:$A$1048576,FALSE),FALSE)),#N/A,HLOOKUP(C$2,'Data - Energy &amp; Metals'!$B$2:$AH$1048576,MATCH($A363,'Data - Energy &amp; Metals'!$A$2:$A$1048576,FALSE),FALSE))</f>
        <v>18761</v>
      </c>
      <c r="D363" s="7">
        <f>IF(ISBLANK(HLOOKUP(D$2,'Data - Energy &amp; Metals'!$B$2:$AH$1048576,MATCH($A363,'Data - Energy &amp; Metals'!$A$2:$A$1048576,FALSE),FALSE)),#N/A,HLOOKUP(D$2,'Data - Energy &amp; Metals'!$B$2:$AH$1048576,MATCH($A363,'Data - Energy &amp; Metals'!$A$2:$A$1048576,FALSE),FALSE))</f>
        <v>2164</v>
      </c>
      <c r="E363" s="8">
        <f t="shared" si="5"/>
        <v>0.40206884856706798</v>
      </c>
    </row>
    <row r="364" spans="1:5" x14ac:dyDescent="0.25">
      <c r="A364" s="27">
        <f>IF('Data - Energy &amp; Metals'!A364="",#N/A,'Data - Energy &amp; Metals'!A364)</f>
        <v>41408</v>
      </c>
      <c r="B364" s="7">
        <f>IF(ISBLANK(HLOOKUP(B$2,'Data - Energy &amp; Metals'!$B$2:$AH$1048576,MATCH($A364,'Data - Energy &amp; Metals'!$A$2:$A$1048576,FALSE),FALSE)),#N/A,HLOOKUP(B$2,'Data - Energy &amp; Metals'!$B$2:$AH$1048576,MATCH($A364,'Data - Energy &amp; Metals'!$A$2:$A$1048576,FALSE),FALSE))</f>
        <v>42816</v>
      </c>
      <c r="C364" s="7">
        <f>IF(ISBLANK(HLOOKUP(C$2,'Data - Energy &amp; Metals'!$B$2:$AH$1048576,MATCH($A364,'Data - Energy &amp; Metals'!$A$2:$A$1048576,FALSE),FALSE)),#N/A,HLOOKUP(C$2,'Data - Energy &amp; Metals'!$B$2:$AH$1048576,MATCH($A364,'Data - Energy &amp; Metals'!$A$2:$A$1048576,FALSE),FALSE))</f>
        <v>19368</v>
      </c>
      <c r="D364" s="7">
        <f>IF(ISBLANK(HLOOKUP(D$2,'Data - Energy &amp; Metals'!$B$2:$AH$1048576,MATCH($A364,'Data - Energy &amp; Metals'!$A$2:$A$1048576,FALSE),FALSE)),#N/A,HLOOKUP(D$2,'Data - Energy &amp; Metals'!$B$2:$AH$1048576,MATCH($A364,'Data - Energy &amp; Metals'!$A$2:$A$1048576,FALSE),FALSE))</f>
        <v>631</v>
      </c>
      <c r="E364" s="8">
        <f t="shared" si="5"/>
        <v>0.43761677877429001</v>
      </c>
    </row>
    <row r="365" spans="1:5" x14ac:dyDescent="0.25">
      <c r="A365" s="27">
        <f>IF('Data - Energy &amp; Metals'!A365="",#N/A,'Data - Energy &amp; Metals'!A365)</f>
        <v>41415</v>
      </c>
      <c r="B365" s="7">
        <f>IF(ISBLANK(HLOOKUP(B$2,'Data - Energy &amp; Metals'!$B$2:$AH$1048576,MATCH($A365,'Data - Energy &amp; Metals'!$A$2:$A$1048576,FALSE),FALSE)),#N/A,HLOOKUP(B$2,'Data - Energy &amp; Metals'!$B$2:$AH$1048576,MATCH($A365,'Data - Energy &amp; Metals'!$A$2:$A$1048576,FALSE),FALSE))</f>
        <v>42360</v>
      </c>
      <c r="C365" s="7">
        <f>IF(ISBLANK(HLOOKUP(C$2,'Data - Energy &amp; Metals'!$B$2:$AH$1048576,MATCH($A365,'Data - Energy &amp; Metals'!$A$2:$A$1048576,FALSE),FALSE)),#N/A,HLOOKUP(C$2,'Data - Energy &amp; Metals'!$B$2:$AH$1048576,MATCH($A365,'Data - Energy &amp; Metals'!$A$2:$A$1048576,FALSE),FALSE))</f>
        <v>20560</v>
      </c>
      <c r="D365" s="7">
        <f>IF(ISBLANK(HLOOKUP(D$2,'Data - Energy &amp; Metals'!$B$2:$AH$1048576,MATCH($A365,'Data - Energy &amp; Metals'!$A$2:$A$1048576,FALSE),FALSE)),#N/A,HLOOKUP(D$2,'Data - Energy &amp; Metals'!$B$2:$AH$1048576,MATCH($A365,'Data - Energy &amp; Metals'!$A$2:$A$1048576,FALSE),FALSE))</f>
        <v>647</v>
      </c>
      <c r="E365" s="8">
        <f t="shared" si="5"/>
        <v>0.4700897072710104</v>
      </c>
    </row>
    <row r="366" spans="1:5" x14ac:dyDescent="0.25">
      <c r="A366" s="27">
        <f>IF('Data - Energy &amp; Metals'!A366="",#N/A,'Data - Energy &amp; Metals'!A366)</f>
        <v>41422</v>
      </c>
      <c r="B366" s="7">
        <f>IF(ISBLANK(HLOOKUP(B$2,'Data - Energy &amp; Metals'!$B$2:$AH$1048576,MATCH($A366,'Data - Energy &amp; Metals'!$A$2:$A$1048576,FALSE),FALSE)),#N/A,HLOOKUP(B$2,'Data - Energy &amp; Metals'!$B$2:$AH$1048576,MATCH($A366,'Data - Energy &amp; Metals'!$A$2:$A$1048576,FALSE),FALSE))</f>
        <v>45058</v>
      </c>
      <c r="C366" s="7">
        <f>IF(ISBLANK(HLOOKUP(C$2,'Data - Energy &amp; Metals'!$B$2:$AH$1048576,MATCH($A366,'Data - Energy &amp; Metals'!$A$2:$A$1048576,FALSE),FALSE)),#N/A,HLOOKUP(C$2,'Data - Energy &amp; Metals'!$B$2:$AH$1048576,MATCH($A366,'Data - Energy &amp; Metals'!$A$2:$A$1048576,FALSE),FALSE))</f>
        <v>21659</v>
      </c>
      <c r="D366" s="7">
        <f>IF(ISBLANK(HLOOKUP(D$2,'Data - Energy &amp; Metals'!$B$2:$AH$1048576,MATCH($A366,'Data - Energy &amp; Metals'!$A$2:$A$1048576,FALSE),FALSE)),#N/A,HLOOKUP(D$2,'Data - Energy &amp; Metals'!$B$2:$AH$1048576,MATCH($A366,'Data - Energy &amp; Metals'!$A$2:$A$1048576,FALSE),FALSE))</f>
        <v>706</v>
      </c>
      <c r="E366" s="8">
        <f t="shared" si="5"/>
        <v>0.46502285942562921</v>
      </c>
    </row>
    <row r="367" spans="1:5" x14ac:dyDescent="0.25">
      <c r="A367" s="27">
        <f>IF('Data - Energy &amp; Metals'!A367="",#N/A,'Data - Energy &amp; Metals'!A367)</f>
        <v>41429</v>
      </c>
      <c r="B367" s="7">
        <f>IF(ISBLANK(HLOOKUP(B$2,'Data - Energy &amp; Metals'!$B$2:$AH$1048576,MATCH($A367,'Data - Energy &amp; Metals'!$A$2:$A$1048576,FALSE),FALSE)),#N/A,HLOOKUP(B$2,'Data - Energy &amp; Metals'!$B$2:$AH$1048576,MATCH($A367,'Data - Energy &amp; Metals'!$A$2:$A$1048576,FALSE),FALSE))</f>
        <v>43289</v>
      </c>
      <c r="C367" s="7">
        <f>IF(ISBLANK(HLOOKUP(C$2,'Data - Energy &amp; Metals'!$B$2:$AH$1048576,MATCH($A367,'Data - Energy &amp; Metals'!$A$2:$A$1048576,FALSE),FALSE)),#N/A,HLOOKUP(C$2,'Data - Energy &amp; Metals'!$B$2:$AH$1048576,MATCH($A367,'Data - Energy &amp; Metals'!$A$2:$A$1048576,FALSE),FALSE))</f>
        <v>22528</v>
      </c>
      <c r="D367" s="7">
        <f>IF(ISBLANK(HLOOKUP(D$2,'Data - Energy &amp; Metals'!$B$2:$AH$1048576,MATCH($A367,'Data - Energy &amp; Metals'!$A$2:$A$1048576,FALSE),FALSE)),#N/A,HLOOKUP(D$2,'Data - Energy &amp; Metals'!$B$2:$AH$1048576,MATCH($A367,'Data - Energy &amp; Metals'!$A$2:$A$1048576,FALSE),FALSE))</f>
        <v>794</v>
      </c>
      <c r="E367" s="8">
        <f t="shared" si="5"/>
        <v>0.50206749982674581</v>
      </c>
    </row>
    <row r="368" spans="1:5" x14ac:dyDescent="0.25">
      <c r="A368" s="27">
        <f>IF('Data - Energy &amp; Metals'!A368="",#N/A,'Data - Energy &amp; Metals'!A368)</f>
        <v>41436</v>
      </c>
      <c r="B368" s="7">
        <f>IF(ISBLANK(HLOOKUP(B$2,'Data - Energy &amp; Metals'!$B$2:$AH$1048576,MATCH($A368,'Data - Energy &amp; Metals'!$A$2:$A$1048576,FALSE),FALSE)),#N/A,HLOOKUP(B$2,'Data - Energy &amp; Metals'!$B$2:$AH$1048576,MATCH($A368,'Data - Energy &amp; Metals'!$A$2:$A$1048576,FALSE),FALSE))</f>
        <v>44391</v>
      </c>
      <c r="C368" s="7">
        <f>IF(ISBLANK(HLOOKUP(C$2,'Data - Energy &amp; Metals'!$B$2:$AH$1048576,MATCH($A368,'Data - Energy &amp; Metals'!$A$2:$A$1048576,FALSE),FALSE)),#N/A,HLOOKUP(C$2,'Data - Energy &amp; Metals'!$B$2:$AH$1048576,MATCH($A368,'Data - Energy &amp; Metals'!$A$2:$A$1048576,FALSE),FALSE))</f>
        <v>23613</v>
      </c>
      <c r="D368" s="7">
        <f>IF(ISBLANK(HLOOKUP(D$2,'Data - Energy &amp; Metals'!$B$2:$AH$1048576,MATCH($A368,'Data - Energy &amp; Metals'!$A$2:$A$1048576,FALSE),FALSE)),#N/A,HLOOKUP(D$2,'Data - Energy &amp; Metals'!$B$2:$AH$1048576,MATCH($A368,'Data - Energy &amp; Metals'!$A$2:$A$1048576,FALSE),FALSE))</f>
        <v>882</v>
      </c>
      <c r="E368" s="8">
        <f t="shared" si="5"/>
        <v>0.51206325606541869</v>
      </c>
    </row>
    <row r="369" spans="1:5" x14ac:dyDescent="0.25">
      <c r="A369" s="27">
        <f>IF('Data - Energy &amp; Metals'!A369="",#N/A,'Data - Energy &amp; Metals'!A369)</f>
        <v>41443</v>
      </c>
      <c r="B369" s="7">
        <f>IF(ISBLANK(HLOOKUP(B$2,'Data - Energy &amp; Metals'!$B$2:$AH$1048576,MATCH($A369,'Data - Energy &amp; Metals'!$A$2:$A$1048576,FALSE),FALSE)),#N/A,HLOOKUP(B$2,'Data - Energy &amp; Metals'!$B$2:$AH$1048576,MATCH($A369,'Data - Energy &amp; Metals'!$A$2:$A$1048576,FALSE),FALSE))</f>
        <v>41397</v>
      </c>
      <c r="C369" s="7">
        <f>IF(ISBLANK(HLOOKUP(C$2,'Data - Energy &amp; Metals'!$B$2:$AH$1048576,MATCH($A369,'Data - Energy &amp; Metals'!$A$2:$A$1048576,FALSE),FALSE)),#N/A,HLOOKUP(C$2,'Data - Energy &amp; Metals'!$B$2:$AH$1048576,MATCH($A369,'Data - Energy &amp; Metals'!$A$2:$A$1048576,FALSE),FALSE))</f>
        <v>23961</v>
      </c>
      <c r="D369" s="7">
        <f>IF(ISBLANK(HLOOKUP(D$2,'Data - Energy &amp; Metals'!$B$2:$AH$1048576,MATCH($A369,'Data - Energy &amp; Metals'!$A$2:$A$1048576,FALSE),FALSE)),#N/A,HLOOKUP(D$2,'Data - Energy &amp; Metals'!$B$2:$AH$1048576,MATCH($A369,'Data - Energy &amp; Metals'!$A$2:$A$1048576,FALSE),FALSE))</f>
        <v>998</v>
      </c>
      <c r="E369" s="8">
        <f t="shared" si="5"/>
        <v>0.55470203154817987</v>
      </c>
    </row>
    <row r="370" spans="1:5" x14ac:dyDescent="0.25">
      <c r="A370" s="27">
        <f>IF('Data - Energy &amp; Metals'!A370="",#N/A,'Data - Energy &amp; Metals'!A370)</f>
        <v>41450</v>
      </c>
      <c r="B370" s="7">
        <f>IF(ISBLANK(HLOOKUP(B$2,'Data - Energy &amp; Metals'!$B$2:$AH$1048576,MATCH($A370,'Data - Energy &amp; Metals'!$A$2:$A$1048576,FALSE),FALSE)),#N/A,HLOOKUP(B$2,'Data - Energy &amp; Metals'!$B$2:$AH$1048576,MATCH($A370,'Data - Energy &amp; Metals'!$A$2:$A$1048576,FALSE),FALSE))</f>
        <v>38331</v>
      </c>
      <c r="C370" s="7">
        <f>IF(ISBLANK(HLOOKUP(C$2,'Data - Energy &amp; Metals'!$B$2:$AH$1048576,MATCH($A370,'Data - Energy &amp; Metals'!$A$2:$A$1048576,FALSE),FALSE)),#N/A,HLOOKUP(C$2,'Data - Energy &amp; Metals'!$B$2:$AH$1048576,MATCH($A370,'Data - Energy &amp; Metals'!$A$2:$A$1048576,FALSE),FALSE))</f>
        <v>20794</v>
      </c>
      <c r="D370" s="7">
        <f>IF(ISBLANK(HLOOKUP(D$2,'Data - Energy &amp; Metals'!$B$2:$AH$1048576,MATCH($A370,'Data - Energy &amp; Metals'!$A$2:$A$1048576,FALSE),FALSE)),#N/A,HLOOKUP(D$2,'Data - Energy &amp; Metals'!$B$2:$AH$1048576,MATCH($A370,'Data - Energy &amp; Metals'!$A$2:$A$1048576,FALSE),FALSE))</f>
        <v>1535</v>
      </c>
      <c r="E370" s="8">
        <f t="shared" si="5"/>
        <v>0.50243927891262952</v>
      </c>
    </row>
    <row r="371" spans="1:5" x14ac:dyDescent="0.25">
      <c r="A371" s="27">
        <f>IF('Data - Energy &amp; Metals'!A371="",#N/A,'Data - Energy &amp; Metals'!A371)</f>
        <v>41457</v>
      </c>
      <c r="B371" s="7">
        <f>IF(ISBLANK(HLOOKUP(B$2,'Data - Energy &amp; Metals'!$B$2:$AH$1048576,MATCH($A371,'Data - Energy &amp; Metals'!$A$2:$A$1048576,FALSE),FALSE)),#N/A,HLOOKUP(B$2,'Data - Energy &amp; Metals'!$B$2:$AH$1048576,MATCH($A371,'Data - Energy &amp; Metals'!$A$2:$A$1048576,FALSE),FALSE))</f>
        <v>39419</v>
      </c>
      <c r="C371" s="7">
        <f>IF(ISBLANK(HLOOKUP(C$2,'Data - Energy &amp; Metals'!$B$2:$AH$1048576,MATCH($A371,'Data - Energy &amp; Metals'!$A$2:$A$1048576,FALSE),FALSE)),#N/A,HLOOKUP(C$2,'Data - Energy &amp; Metals'!$B$2:$AH$1048576,MATCH($A371,'Data - Energy &amp; Metals'!$A$2:$A$1048576,FALSE),FALSE))</f>
        <v>21144</v>
      </c>
      <c r="D371" s="7">
        <f>IF(ISBLANK(HLOOKUP(D$2,'Data - Energy &amp; Metals'!$B$2:$AH$1048576,MATCH($A371,'Data - Energy &amp; Metals'!$A$2:$A$1048576,FALSE),FALSE)),#N/A,HLOOKUP(D$2,'Data - Energy &amp; Metals'!$B$2:$AH$1048576,MATCH($A371,'Data - Energy &amp; Metals'!$A$2:$A$1048576,FALSE),FALSE))</f>
        <v>1946</v>
      </c>
      <c r="E371" s="8">
        <f t="shared" si="5"/>
        <v>0.48702402394784239</v>
      </c>
    </row>
    <row r="372" spans="1:5" x14ac:dyDescent="0.25">
      <c r="A372" s="27">
        <f>IF('Data - Energy &amp; Metals'!A372="",#N/A,'Data - Energy &amp; Metals'!A372)</f>
        <v>41464</v>
      </c>
      <c r="B372" s="7">
        <f>IF(ISBLANK(HLOOKUP(B$2,'Data - Energy &amp; Metals'!$B$2:$AH$1048576,MATCH($A372,'Data - Energy &amp; Metals'!$A$2:$A$1048576,FALSE),FALSE)),#N/A,HLOOKUP(B$2,'Data - Energy &amp; Metals'!$B$2:$AH$1048576,MATCH($A372,'Data - Energy &amp; Metals'!$A$2:$A$1048576,FALSE),FALSE))</f>
        <v>40202</v>
      </c>
      <c r="C372" s="7">
        <f>IF(ISBLANK(HLOOKUP(C$2,'Data - Energy &amp; Metals'!$B$2:$AH$1048576,MATCH($A372,'Data - Energy &amp; Metals'!$A$2:$A$1048576,FALSE),FALSE)),#N/A,HLOOKUP(C$2,'Data - Energy &amp; Metals'!$B$2:$AH$1048576,MATCH($A372,'Data - Energy &amp; Metals'!$A$2:$A$1048576,FALSE),FALSE))</f>
        <v>21806</v>
      </c>
      <c r="D372" s="7">
        <f>IF(ISBLANK(HLOOKUP(D$2,'Data - Energy &amp; Metals'!$B$2:$AH$1048576,MATCH($A372,'Data - Energy &amp; Metals'!$A$2:$A$1048576,FALSE),FALSE)),#N/A,HLOOKUP(D$2,'Data - Energy &amp; Metals'!$B$2:$AH$1048576,MATCH($A372,'Data - Energy &amp; Metals'!$A$2:$A$1048576,FALSE),FALSE))</f>
        <v>1710</v>
      </c>
      <c r="E372" s="8">
        <f t="shared" si="5"/>
        <v>0.49987562807820507</v>
      </c>
    </row>
    <row r="373" spans="1:5" x14ac:dyDescent="0.25">
      <c r="A373" s="27">
        <f>IF('Data - Energy &amp; Metals'!A373="",#N/A,'Data - Energy &amp; Metals'!A373)</f>
        <v>41471</v>
      </c>
      <c r="B373" s="7">
        <f>IF(ISBLANK(HLOOKUP(B$2,'Data - Energy &amp; Metals'!$B$2:$AH$1048576,MATCH($A373,'Data - Energy &amp; Metals'!$A$2:$A$1048576,FALSE),FALSE)),#N/A,HLOOKUP(B$2,'Data - Energy &amp; Metals'!$B$2:$AH$1048576,MATCH($A373,'Data - Energy &amp; Metals'!$A$2:$A$1048576,FALSE),FALSE))</f>
        <v>40930</v>
      </c>
      <c r="C373" s="7">
        <f>IF(ISBLANK(HLOOKUP(C$2,'Data - Energy &amp; Metals'!$B$2:$AH$1048576,MATCH($A373,'Data - Energy &amp; Metals'!$A$2:$A$1048576,FALSE),FALSE)),#N/A,HLOOKUP(C$2,'Data - Energy &amp; Metals'!$B$2:$AH$1048576,MATCH($A373,'Data - Energy &amp; Metals'!$A$2:$A$1048576,FALSE),FALSE))</f>
        <v>22421</v>
      </c>
      <c r="D373" s="7">
        <f>IF(ISBLANK(HLOOKUP(D$2,'Data - Energy &amp; Metals'!$B$2:$AH$1048576,MATCH($A373,'Data - Energy &amp; Metals'!$A$2:$A$1048576,FALSE),FALSE)),#N/A,HLOOKUP(D$2,'Data - Energy &amp; Metals'!$B$2:$AH$1048576,MATCH($A373,'Data - Energy &amp; Metals'!$A$2:$A$1048576,FALSE),FALSE))</f>
        <v>590</v>
      </c>
      <c r="E373" s="8">
        <f t="shared" si="5"/>
        <v>0.53337405326166631</v>
      </c>
    </row>
    <row r="374" spans="1:5" x14ac:dyDescent="0.25">
      <c r="A374" s="27">
        <f>IF('Data - Energy &amp; Metals'!A374="",#N/A,'Data - Energy &amp; Metals'!A374)</f>
        <v>41478</v>
      </c>
      <c r="B374" s="7">
        <f>IF(ISBLANK(HLOOKUP(B$2,'Data - Energy &amp; Metals'!$B$2:$AH$1048576,MATCH($A374,'Data - Energy &amp; Metals'!$A$2:$A$1048576,FALSE),FALSE)),#N/A,HLOOKUP(B$2,'Data - Energy &amp; Metals'!$B$2:$AH$1048576,MATCH($A374,'Data - Energy &amp; Metals'!$A$2:$A$1048576,FALSE),FALSE))</f>
        <v>40607</v>
      </c>
      <c r="C374" s="7">
        <f>IF(ISBLANK(HLOOKUP(C$2,'Data - Energy &amp; Metals'!$B$2:$AH$1048576,MATCH($A374,'Data - Energy &amp; Metals'!$A$2:$A$1048576,FALSE),FALSE)),#N/A,HLOOKUP(C$2,'Data - Energy &amp; Metals'!$B$2:$AH$1048576,MATCH($A374,'Data - Energy &amp; Metals'!$A$2:$A$1048576,FALSE),FALSE))</f>
        <v>23233</v>
      </c>
      <c r="D374" s="7">
        <f>IF(ISBLANK(HLOOKUP(D$2,'Data - Energy &amp; Metals'!$B$2:$AH$1048576,MATCH($A374,'Data - Energy &amp; Metals'!$A$2:$A$1048576,FALSE),FALSE)),#N/A,HLOOKUP(D$2,'Data - Energy &amp; Metals'!$B$2:$AH$1048576,MATCH($A374,'Data - Energy &amp; Metals'!$A$2:$A$1048576,FALSE),FALSE))</f>
        <v>628</v>
      </c>
      <c r="E374" s="8">
        <f t="shared" si="5"/>
        <v>0.55667742014923538</v>
      </c>
    </row>
    <row r="375" spans="1:5" x14ac:dyDescent="0.25">
      <c r="A375" s="27">
        <f>IF('Data - Energy &amp; Metals'!A375="",#N/A,'Data - Energy &amp; Metals'!A375)</f>
        <v>41485</v>
      </c>
      <c r="B375" s="7">
        <f>IF(ISBLANK(HLOOKUP(B$2,'Data - Energy &amp; Metals'!$B$2:$AH$1048576,MATCH($A375,'Data - Energy &amp; Metals'!$A$2:$A$1048576,FALSE),FALSE)),#N/A,HLOOKUP(B$2,'Data - Energy &amp; Metals'!$B$2:$AH$1048576,MATCH($A375,'Data - Energy &amp; Metals'!$A$2:$A$1048576,FALSE),FALSE))</f>
        <v>41868</v>
      </c>
      <c r="C375" s="7">
        <f>IF(ISBLANK(HLOOKUP(C$2,'Data - Energy &amp; Metals'!$B$2:$AH$1048576,MATCH($A375,'Data - Energy &amp; Metals'!$A$2:$A$1048576,FALSE),FALSE)),#N/A,HLOOKUP(C$2,'Data - Energy &amp; Metals'!$B$2:$AH$1048576,MATCH($A375,'Data - Energy &amp; Metals'!$A$2:$A$1048576,FALSE),FALSE))</f>
        <v>23896</v>
      </c>
      <c r="D375" s="7">
        <f>IF(ISBLANK(HLOOKUP(D$2,'Data - Energy &amp; Metals'!$B$2:$AH$1048576,MATCH($A375,'Data - Energy &amp; Metals'!$A$2:$A$1048576,FALSE),FALSE)),#N/A,HLOOKUP(D$2,'Data - Energy &amp; Metals'!$B$2:$AH$1048576,MATCH($A375,'Data - Energy &amp; Metals'!$A$2:$A$1048576,FALSE),FALSE))</f>
        <v>926</v>
      </c>
      <c r="E375" s="8">
        <f t="shared" si="5"/>
        <v>0.54862902455335816</v>
      </c>
    </row>
    <row r="376" spans="1:5" x14ac:dyDescent="0.25">
      <c r="A376" s="27">
        <f>IF('Data - Energy &amp; Metals'!A376="",#N/A,'Data - Energy &amp; Metals'!A376)</f>
        <v>41492</v>
      </c>
      <c r="B376" s="7">
        <f>IF(ISBLANK(HLOOKUP(B$2,'Data - Energy &amp; Metals'!$B$2:$AH$1048576,MATCH($A376,'Data - Energy &amp; Metals'!$A$2:$A$1048576,FALSE),FALSE)),#N/A,HLOOKUP(B$2,'Data - Energy &amp; Metals'!$B$2:$AH$1048576,MATCH($A376,'Data - Energy &amp; Metals'!$A$2:$A$1048576,FALSE),FALSE))</f>
        <v>43925</v>
      </c>
      <c r="C376" s="7">
        <f>IF(ISBLANK(HLOOKUP(C$2,'Data - Energy &amp; Metals'!$B$2:$AH$1048576,MATCH($A376,'Data - Energy &amp; Metals'!$A$2:$A$1048576,FALSE),FALSE)),#N/A,HLOOKUP(C$2,'Data - Energy &amp; Metals'!$B$2:$AH$1048576,MATCH($A376,'Data - Energy &amp; Metals'!$A$2:$A$1048576,FALSE),FALSE))</f>
        <v>25008</v>
      </c>
      <c r="D376" s="7">
        <f>IF(ISBLANK(HLOOKUP(D$2,'Data - Energy &amp; Metals'!$B$2:$AH$1048576,MATCH($A376,'Data - Energy &amp; Metals'!$A$2:$A$1048576,FALSE),FALSE)),#N/A,HLOOKUP(D$2,'Data - Energy &amp; Metals'!$B$2:$AH$1048576,MATCH($A376,'Data - Energy &amp; Metals'!$A$2:$A$1048576,FALSE),FALSE))</f>
        <v>935</v>
      </c>
      <c r="E376" s="8">
        <f t="shared" si="5"/>
        <v>0.54804780876494019</v>
      </c>
    </row>
    <row r="377" spans="1:5" x14ac:dyDescent="0.25">
      <c r="A377" s="27">
        <f>IF('Data - Energy &amp; Metals'!A377="",#N/A,'Data - Energy &amp; Metals'!A377)</f>
        <v>41499</v>
      </c>
      <c r="B377" s="7">
        <f>IF(ISBLANK(HLOOKUP(B$2,'Data - Energy &amp; Metals'!$B$2:$AH$1048576,MATCH($A377,'Data - Energy &amp; Metals'!$A$2:$A$1048576,FALSE),FALSE)),#N/A,HLOOKUP(B$2,'Data - Energy &amp; Metals'!$B$2:$AH$1048576,MATCH($A377,'Data - Energy &amp; Metals'!$A$2:$A$1048576,FALSE),FALSE))</f>
        <v>45523</v>
      </c>
      <c r="C377" s="7">
        <f>IF(ISBLANK(HLOOKUP(C$2,'Data - Energy &amp; Metals'!$B$2:$AH$1048576,MATCH($A377,'Data - Energy &amp; Metals'!$A$2:$A$1048576,FALSE),FALSE)),#N/A,HLOOKUP(C$2,'Data - Energy &amp; Metals'!$B$2:$AH$1048576,MATCH($A377,'Data - Energy &amp; Metals'!$A$2:$A$1048576,FALSE),FALSE))</f>
        <v>25548</v>
      </c>
      <c r="D377" s="7">
        <f>IF(ISBLANK(HLOOKUP(D$2,'Data - Energy &amp; Metals'!$B$2:$AH$1048576,MATCH($A377,'Data - Energy &amp; Metals'!$A$2:$A$1048576,FALSE),FALSE)),#N/A,HLOOKUP(D$2,'Data - Energy &amp; Metals'!$B$2:$AH$1048576,MATCH($A377,'Data - Energy &amp; Metals'!$A$2:$A$1048576,FALSE),FALSE))</f>
        <v>1067</v>
      </c>
      <c r="E377" s="8">
        <f t="shared" si="5"/>
        <v>0.53777211519451706</v>
      </c>
    </row>
    <row r="378" spans="1:5" x14ac:dyDescent="0.25">
      <c r="A378" s="27">
        <f>IF('Data - Energy &amp; Metals'!A378="",#N/A,'Data - Energy &amp; Metals'!A378)</f>
        <v>41506</v>
      </c>
      <c r="B378" s="7">
        <f>IF(ISBLANK(HLOOKUP(B$2,'Data - Energy &amp; Metals'!$B$2:$AH$1048576,MATCH($A378,'Data - Energy &amp; Metals'!$A$2:$A$1048576,FALSE),FALSE)),#N/A,HLOOKUP(B$2,'Data - Energy &amp; Metals'!$B$2:$AH$1048576,MATCH($A378,'Data - Energy &amp; Metals'!$A$2:$A$1048576,FALSE),FALSE))</f>
        <v>43668</v>
      </c>
      <c r="C378" s="7">
        <f>IF(ISBLANK(HLOOKUP(C$2,'Data - Energy &amp; Metals'!$B$2:$AH$1048576,MATCH($A378,'Data - Energy &amp; Metals'!$A$2:$A$1048576,FALSE),FALSE)),#N/A,HLOOKUP(C$2,'Data - Energy &amp; Metals'!$B$2:$AH$1048576,MATCH($A378,'Data - Energy &amp; Metals'!$A$2:$A$1048576,FALSE),FALSE))</f>
        <v>26068</v>
      </c>
      <c r="D378" s="7">
        <f>IF(ISBLANK(HLOOKUP(D$2,'Data - Energy &amp; Metals'!$B$2:$AH$1048576,MATCH($A378,'Data - Energy &amp; Metals'!$A$2:$A$1048576,FALSE),FALSE)),#N/A,HLOOKUP(D$2,'Data - Energy &amp; Metals'!$B$2:$AH$1048576,MATCH($A378,'Data - Energy &amp; Metals'!$A$2:$A$1048576,FALSE),FALSE))</f>
        <v>952</v>
      </c>
      <c r="E378" s="8">
        <f t="shared" si="5"/>
        <v>0.5751580104424292</v>
      </c>
    </row>
    <row r="379" spans="1:5" x14ac:dyDescent="0.25">
      <c r="A379" s="27">
        <f>IF('Data - Energy &amp; Metals'!A379="",#N/A,'Data - Energy &amp; Metals'!A379)</f>
        <v>41513</v>
      </c>
      <c r="B379" s="7">
        <f>IF(ISBLANK(HLOOKUP(B$2,'Data - Energy &amp; Metals'!$B$2:$AH$1048576,MATCH($A379,'Data - Energy &amp; Metals'!$A$2:$A$1048576,FALSE),FALSE)),#N/A,HLOOKUP(B$2,'Data - Energy &amp; Metals'!$B$2:$AH$1048576,MATCH($A379,'Data - Energy &amp; Metals'!$A$2:$A$1048576,FALSE),FALSE))</f>
        <v>42317</v>
      </c>
      <c r="C379" s="7">
        <f>IF(ISBLANK(HLOOKUP(C$2,'Data - Energy &amp; Metals'!$B$2:$AH$1048576,MATCH($A379,'Data - Energy &amp; Metals'!$A$2:$A$1048576,FALSE),FALSE)),#N/A,HLOOKUP(C$2,'Data - Energy &amp; Metals'!$B$2:$AH$1048576,MATCH($A379,'Data - Energy &amp; Metals'!$A$2:$A$1048576,FALSE),FALSE))</f>
        <v>25598</v>
      </c>
      <c r="D379" s="7">
        <f>IF(ISBLANK(HLOOKUP(D$2,'Data - Energy &amp; Metals'!$B$2:$AH$1048576,MATCH($A379,'Data - Energy &amp; Metals'!$A$2:$A$1048576,FALSE),FALSE)),#N/A,HLOOKUP(D$2,'Data - Energy &amp; Metals'!$B$2:$AH$1048576,MATCH($A379,'Data - Energy &amp; Metals'!$A$2:$A$1048576,FALSE),FALSE))</f>
        <v>1122</v>
      </c>
      <c r="E379" s="8">
        <f t="shared" si="5"/>
        <v>0.57839638915802161</v>
      </c>
    </row>
    <row r="380" spans="1:5" x14ac:dyDescent="0.25">
      <c r="A380" s="27">
        <f>IF('Data - Energy &amp; Metals'!A380="",#N/A,'Data - Energy &amp; Metals'!A380)</f>
        <v>41520</v>
      </c>
      <c r="B380" s="7">
        <f>IF(ISBLANK(HLOOKUP(B$2,'Data - Energy &amp; Metals'!$B$2:$AH$1048576,MATCH($A380,'Data - Energy &amp; Metals'!$A$2:$A$1048576,FALSE),FALSE)),#N/A,HLOOKUP(B$2,'Data - Energy &amp; Metals'!$B$2:$AH$1048576,MATCH($A380,'Data - Energy &amp; Metals'!$A$2:$A$1048576,FALSE),FALSE))</f>
        <v>38686</v>
      </c>
      <c r="C380" s="7">
        <f>IF(ISBLANK(HLOOKUP(C$2,'Data - Energy &amp; Metals'!$B$2:$AH$1048576,MATCH($A380,'Data - Energy &amp; Metals'!$A$2:$A$1048576,FALSE),FALSE)),#N/A,HLOOKUP(C$2,'Data - Energy &amp; Metals'!$B$2:$AH$1048576,MATCH($A380,'Data - Energy &amp; Metals'!$A$2:$A$1048576,FALSE),FALSE))</f>
        <v>24219</v>
      </c>
      <c r="D380" s="7">
        <f>IF(ISBLANK(HLOOKUP(D$2,'Data - Energy &amp; Metals'!$B$2:$AH$1048576,MATCH($A380,'Data - Energy &amp; Metals'!$A$2:$A$1048576,FALSE),FALSE)),#N/A,HLOOKUP(D$2,'Data - Energy &amp; Metals'!$B$2:$AH$1048576,MATCH($A380,'Data - Energy &amp; Metals'!$A$2:$A$1048576,FALSE),FALSE))</f>
        <v>1500</v>
      </c>
      <c r="E380" s="8">
        <f t="shared" si="5"/>
        <v>0.58726671147185028</v>
      </c>
    </row>
    <row r="381" spans="1:5" x14ac:dyDescent="0.25">
      <c r="A381" s="27">
        <f>IF('Data - Energy &amp; Metals'!A381="",#N/A,'Data - Energy &amp; Metals'!A381)</f>
        <v>41527</v>
      </c>
      <c r="B381" s="7">
        <f>IF(ISBLANK(HLOOKUP(B$2,'Data - Energy &amp; Metals'!$B$2:$AH$1048576,MATCH($A381,'Data - Energy &amp; Metals'!$A$2:$A$1048576,FALSE),FALSE)),#N/A,HLOOKUP(B$2,'Data - Energy &amp; Metals'!$B$2:$AH$1048576,MATCH($A381,'Data - Energy &amp; Metals'!$A$2:$A$1048576,FALSE),FALSE))</f>
        <v>37371</v>
      </c>
      <c r="C381" s="7">
        <f>IF(ISBLANK(HLOOKUP(C$2,'Data - Energy &amp; Metals'!$B$2:$AH$1048576,MATCH($A381,'Data - Energy &amp; Metals'!$A$2:$A$1048576,FALSE),FALSE)),#N/A,HLOOKUP(C$2,'Data - Energy &amp; Metals'!$B$2:$AH$1048576,MATCH($A381,'Data - Energy &amp; Metals'!$A$2:$A$1048576,FALSE),FALSE))</f>
        <v>22797</v>
      </c>
      <c r="D381" s="7">
        <f>IF(ISBLANK(HLOOKUP(D$2,'Data - Energy &amp; Metals'!$B$2:$AH$1048576,MATCH($A381,'Data - Energy &amp; Metals'!$A$2:$A$1048576,FALSE),FALSE)),#N/A,HLOOKUP(D$2,'Data - Energy &amp; Metals'!$B$2:$AH$1048576,MATCH($A381,'Data - Energy &amp; Metals'!$A$2:$A$1048576,FALSE),FALSE))</f>
        <v>1437</v>
      </c>
      <c r="E381" s="8">
        <f t="shared" si="5"/>
        <v>0.5715661876856386</v>
      </c>
    </row>
    <row r="382" spans="1:5" x14ac:dyDescent="0.25">
      <c r="A382" s="27">
        <f>IF('Data - Energy &amp; Metals'!A382="",#N/A,'Data - Energy &amp; Metals'!A382)</f>
        <v>41534</v>
      </c>
      <c r="B382" s="7">
        <f>IF(ISBLANK(HLOOKUP(B$2,'Data - Energy &amp; Metals'!$B$2:$AH$1048576,MATCH($A382,'Data - Energy &amp; Metals'!$A$2:$A$1048576,FALSE),FALSE)),#N/A,HLOOKUP(B$2,'Data - Energy &amp; Metals'!$B$2:$AH$1048576,MATCH($A382,'Data - Energy &amp; Metals'!$A$2:$A$1048576,FALSE),FALSE))</f>
        <v>37586</v>
      </c>
      <c r="C382" s="7">
        <f>IF(ISBLANK(HLOOKUP(C$2,'Data - Energy &amp; Metals'!$B$2:$AH$1048576,MATCH($A382,'Data - Energy &amp; Metals'!$A$2:$A$1048576,FALSE),FALSE)),#N/A,HLOOKUP(C$2,'Data - Energy &amp; Metals'!$B$2:$AH$1048576,MATCH($A382,'Data - Energy &amp; Metals'!$A$2:$A$1048576,FALSE),FALSE))</f>
        <v>23391</v>
      </c>
      <c r="D382" s="7">
        <f>IF(ISBLANK(HLOOKUP(D$2,'Data - Energy &amp; Metals'!$B$2:$AH$1048576,MATCH($A382,'Data - Energy &amp; Metals'!$A$2:$A$1048576,FALSE),FALSE)),#N/A,HLOOKUP(D$2,'Data - Energy &amp; Metals'!$B$2:$AH$1048576,MATCH($A382,'Data - Energy &amp; Metals'!$A$2:$A$1048576,FALSE),FALSE))</f>
        <v>2149</v>
      </c>
      <c r="E382" s="8">
        <f t="shared" si="5"/>
        <v>0.56515723939764806</v>
      </c>
    </row>
    <row r="383" spans="1:5" x14ac:dyDescent="0.25">
      <c r="A383" s="27">
        <f>IF('Data - Energy &amp; Metals'!A383="",#N/A,'Data - Energy &amp; Metals'!A383)</f>
        <v>41541</v>
      </c>
      <c r="B383" s="7">
        <f>IF(ISBLANK(HLOOKUP(B$2,'Data - Energy &amp; Metals'!$B$2:$AH$1048576,MATCH($A383,'Data - Energy &amp; Metals'!$A$2:$A$1048576,FALSE),FALSE)),#N/A,HLOOKUP(B$2,'Data - Energy &amp; Metals'!$B$2:$AH$1048576,MATCH($A383,'Data - Energy &amp; Metals'!$A$2:$A$1048576,FALSE),FALSE))</f>
        <v>38810</v>
      </c>
      <c r="C383" s="7">
        <f>IF(ISBLANK(HLOOKUP(C$2,'Data - Energy &amp; Metals'!$B$2:$AH$1048576,MATCH($A383,'Data - Energy &amp; Metals'!$A$2:$A$1048576,FALSE),FALSE)),#N/A,HLOOKUP(C$2,'Data - Energy &amp; Metals'!$B$2:$AH$1048576,MATCH($A383,'Data - Energy &amp; Metals'!$A$2:$A$1048576,FALSE),FALSE))</f>
        <v>23570</v>
      </c>
      <c r="D383" s="7">
        <f>IF(ISBLANK(HLOOKUP(D$2,'Data - Energy &amp; Metals'!$B$2:$AH$1048576,MATCH($A383,'Data - Energy &amp; Metals'!$A$2:$A$1048576,FALSE),FALSE)),#N/A,HLOOKUP(D$2,'Data - Energy &amp; Metals'!$B$2:$AH$1048576,MATCH($A383,'Data - Energy &amp; Metals'!$A$2:$A$1048576,FALSE),FALSE))</f>
        <v>1528</v>
      </c>
      <c r="E383" s="8">
        <f t="shared" si="5"/>
        <v>0.56794640556557585</v>
      </c>
    </row>
    <row r="384" spans="1:5" x14ac:dyDescent="0.25">
      <c r="A384" s="27">
        <f>IF('Data - Energy &amp; Metals'!A384="",#N/A,'Data - Energy &amp; Metals'!A384)</f>
        <v>41548</v>
      </c>
      <c r="B384" s="7">
        <f>IF(ISBLANK(HLOOKUP(B$2,'Data - Energy &amp; Metals'!$B$2:$AH$1048576,MATCH($A384,'Data - Energy &amp; Metals'!$A$2:$A$1048576,FALSE),FALSE)),#N/A,HLOOKUP(B$2,'Data - Energy &amp; Metals'!$B$2:$AH$1048576,MATCH($A384,'Data - Energy &amp; Metals'!$A$2:$A$1048576,FALSE),FALSE))</f>
        <v>39271</v>
      </c>
      <c r="C384" s="7">
        <f>IF(ISBLANK(HLOOKUP(C$2,'Data - Energy &amp; Metals'!$B$2:$AH$1048576,MATCH($A384,'Data - Energy &amp; Metals'!$A$2:$A$1048576,FALSE),FALSE)),#N/A,HLOOKUP(C$2,'Data - Energy &amp; Metals'!$B$2:$AH$1048576,MATCH($A384,'Data - Energy &amp; Metals'!$A$2:$A$1048576,FALSE),FALSE))</f>
        <v>24055</v>
      </c>
      <c r="D384" s="7">
        <f>IF(ISBLANK(HLOOKUP(D$2,'Data - Energy &amp; Metals'!$B$2:$AH$1048576,MATCH($A384,'Data - Energy &amp; Metals'!$A$2:$A$1048576,FALSE),FALSE)),#N/A,HLOOKUP(D$2,'Data - Energy &amp; Metals'!$B$2:$AH$1048576,MATCH($A384,'Data - Energy &amp; Metals'!$A$2:$A$1048576,FALSE),FALSE))</f>
        <v>1173</v>
      </c>
      <c r="E384" s="8">
        <f t="shared" si="5"/>
        <v>0.58266914517073665</v>
      </c>
    </row>
    <row r="385" spans="1:5" x14ac:dyDescent="0.25">
      <c r="A385" s="27">
        <f>IF('Data - Energy &amp; Metals'!A385="",#N/A,'Data - Energy &amp; Metals'!A385)</f>
        <v>41555</v>
      </c>
      <c r="B385" s="7">
        <f>IF(ISBLANK(HLOOKUP(B$2,'Data - Energy &amp; Metals'!$B$2:$AH$1048576,MATCH($A385,'Data - Energy &amp; Metals'!$A$2:$A$1048576,FALSE),FALSE)),#N/A,HLOOKUP(B$2,'Data - Energy &amp; Metals'!$B$2:$AH$1048576,MATCH($A385,'Data - Energy &amp; Metals'!$A$2:$A$1048576,FALSE),FALSE))</f>
        <v>40035</v>
      </c>
      <c r="C385" s="7">
        <f>IF(ISBLANK(HLOOKUP(C$2,'Data - Energy &amp; Metals'!$B$2:$AH$1048576,MATCH($A385,'Data - Energy &amp; Metals'!$A$2:$A$1048576,FALSE),FALSE)),#N/A,HLOOKUP(C$2,'Data - Energy &amp; Metals'!$B$2:$AH$1048576,MATCH($A385,'Data - Energy &amp; Metals'!$A$2:$A$1048576,FALSE),FALSE))</f>
        <v>23387</v>
      </c>
      <c r="D385" s="7">
        <f>IF(ISBLANK(HLOOKUP(D$2,'Data - Energy &amp; Metals'!$B$2:$AH$1048576,MATCH($A385,'Data - Energy &amp; Metals'!$A$2:$A$1048576,FALSE),FALSE)),#N/A,HLOOKUP(D$2,'Data - Energy &amp; Metals'!$B$2:$AH$1048576,MATCH($A385,'Data - Energy &amp; Metals'!$A$2:$A$1048576,FALSE),FALSE))</f>
        <v>1490</v>
      </c>
      <c r="E385" s="8">
        <f t="shared" si="5"/>
        <v>0.54694642188085429</v>
      </c>
    </row>
    <row r="386" spans="1:5" x14ac:dyDescent="0.25">
      <c r="A386" s="27">
        <f>IF('Data - Energy &amp; Metals'!A386="",#N/A,'Data - Energy &amp; Metals'!A386)</f>
        <v>41562</v>
      </c>
      <c r="B386" s="7">
        <f>IF(ISBLANK(HLOOKUP(B$2,'Data - Energy &amp; Metals'!$B$2:$AH$1048576,MATCH($A386,'Data - Energy &amp; Metals'!$A$2:$A$1048576,FALSE),FALSE)),#N/A,HLOOKUP(B$2,'Data - Energy &amp; Metals'!$B$2:$AH$1048576,MATCH($A386,'Data - Energy &amp; Metals'!$A$2:$A$1048576,FALSE),FALSE))</f>
        <v>39466</v>
      </c>
      <c r="C386" s="7">
        <f>IF(ISBLANK(HLOOKUP(C$2,'Data - Energy &amp; Metals'!$B$2:$AH$1048576,MATCH($A386,'Data - Energy &amp; Metals'!$A$2:$A$1048576,FALSE),FALSE)),#N/A,HLOOKUP(C$2,'Data - Energy &amp; Metals'!$B$2:$AH$1048576,MATCH($A386,'Data - Energy &amp; Metals'!$A$2:$A$1048576,FALSE),FALSE))</f>
        <v>23815</v>
      </c>
      <c r="D386" s="7">
        <f>IF(ISBLANK(HLOOKUP(D$2,'Data - Energy &amp; Metals'!$B$2:$AH$1048576,MATCH($A386,'Data - Energy &amp; Metals'!$A$2:$A$1048576,FALSE),FALSE)),#N/A,HLOOKUP(D$2,'Data - Energy &amp; Metals'!$B$2:$AH$1048576,MATCH($A386,'Data - Energy &amp; Metals'!$A$2:$A$1048576,FALSE),FALSE))</f>
        <v>1776</v>
      </c>
      <c r="E386" s="8">
        <f t="shared" si="5"/>
        <v>0.55843004104799066</v>
      </c>
    </row>
    <row r="387" spans="1:5" x14ac:dyDescent="0.25">
      <c r="A387" s="27">
        <f>IF('Data - Energy &amp; Metals'!A387="",#N/A,'Data - Energy &amp; Metals'!A387)</f>
        <v>41569</v>
      </c>
      <c r="B387" s="7">
        <f>IF(ISBLANK(HLOOKUP(B$2,'Data - Energy &amp; Metals'!$B$2:$AH$1048576,MATCH($A387,'Data - Energy &amp; Metals'!$A$2:$A$1048576,FALSE),FALSE)),#N/A,HLOOKUP(B$2,'Data - Energy &amp; Metals'!$B$2:$AH$1048576,MATCH($A387,'Data - Energy &amp; Metals'!$A$2:$A$1048576,FALSE),FALSE))</f>
        <v>42651</v>
      </c>
      <c r="C387" s="7">
        <f>IF(ISBLANK(HLOOKUP(C$2,'Data - Energy &amp; Metals'!$B$2:$AH$1048576,MATCH($A387,'Data - Energy &amp; Metals'!$A$2:$A$1048576,FALSE),FALSE)),#N/A,HLOOKUP(C$2,'Data - Energy &amp; Metals'!$B$2:$AH$1048576,MATCH($A387,'Data - Energy &amp; Metals'!$A$2:$A$1048576,FALSE),FALSE))</f>
        <v>25622</v>
      </c>
      <c r="D387" s="7">
        <f>IF(ISBLANK(HLOOKUP(D$2,'Data - Energy &amp; Metals'!$B$2:$AH$1048576,MATCH($A387,'Data - Energy &amp; Metals'!$A$2:$A$1048576,FALSE),FALSE)),#N/A,HLOOKUP(D$2,'Data - Energy &amp; Metals'!$B$2:$AH$1048576,MATCH($A387,'Data - Energy &amp; Metals'!$A$2:$A$1048576,FALSE),FALSE))</f>
        <v>1006</v>
      </c>
      <c r="E387" s="8">
        <f t="shared" si="5"/>
        <v>0.57714942205341024</v>
      </c>
    </row>
    <row r="388" spans="1:5" x14ac:dyDescent="0.25">
      <c r="A388" s="27">
        <f>IF('Data - Energy &amp; Metals'!A388="",#N/A,'Data - Energy &amp; Metals'!A388)</f>
        <v>41576</v>
      </c>
      <c r="B388" s="7">
        <f>IF(ISBLANK(HLOOKUP(B$2,'Data - Energy &amp; Metals'!$B$2:$AH$1048576,MATCH($A388,'Data - Energy &amp; Metals'!$A$2:$A$1048576,FALSE),FALSE)),#N/A,HLOOKUP(B$2,'Data - Energy &amp; Metals'!$B$2:$AH$1048576,MATCH($A388,'Data - Energy &amp; Metals'!$A$2:$A$1048576,FALSE),FALSE))</f>
        <v>43183</v>
      </c>
      <c r="C388" s="7">
        <f>IF(ISBLANK(HLOOKUP(C$2,'Data - Energy &amp; Metals'!$B$2:$AH$1048576,MATCH($A388,'Data - Energy &amp; Metals'!$A$2:$A$1048576,FALSE),FALSE)),#N/A,HLOOKUP(C$2,'Data - Energy &amp; Metals'!$B$2:$AH$1048576,MATCH($A388,'Data - Energy &amp; Metals'!$A$2:$A$1048576,FALSE),FALSE))</f>
        <v>27012</v>
      </c>
      <c r="D388" s="7">
        <f>IF(ISBLANK(HLOOKUP(D$2,'Data - Energy &amp; Metals'!$B$2:$AH$1048576,MATCH($A388,'Data - Energy &amp; Metals'!$A$2:$A$1048576,FALSE),FALSE)),#N/A,HLOOKUP(D$2,'Data - Energy &amp; Metals'!$B$2:$AH$1048576,MATCH($A388,'Data - Energy &amp; Metals'!$A$2:$A$1048576,FALSE),FALSE))</f>
        <v>1341</v>
      </c>
      <c r="E388" s="8">
        <f t="shared" ref="E388:E451" si="6">(C388-D388)/B388</f>
        <v>0.59447004608294929</v>
      </c>
    </row>
    <row r="389" spans="1:5" x14ac:dyDescent="0.25">
      <c r="A389" s="27">
        <f>IF('Data - Energy &amp; Metals'!A389="",#N/A,'Data - Energy &amp; Metals'!A389)</f>
        <v>41583</v>
      </c>
      <c r="B389" s="7">
        <f>IF(ISBLANK(HLOOKUP(B$2,'Data - Energy &amp; Metals'!$B$2:$AH$1048576,MATCH($A389,'Data - Energy &amp; Metals'!$A$2:$A$1048576,FALSE),FALSE)),#N/A,HLOOKUP(B$2,'Data - Energy &amp; Metals'!$B$2:$AH$1048576,MATCH($A389,'Data - Energy &amp; Metals'!$A$2:$A$1048576,FALSE),FALSE))</f>
        <v>44907</v>
      </c>
      <c r="C389" s="7">
        <f>IF(ISBLANK(HLOOKUP(C$2,'Data - Energy &amp; Metals'!$B$2:$AH$1048576,MATCH($A389,'Data - Energy &amp; Metals'!$A$2:$A$1048576,FALSE),FALSE)),#N/A,HLOOKUP(C$2,'Data - Energy &amp; Metals'!$B$2:$AH$1048576,MATCH($A389,'Data - Energy &amp; Metals'!$A$2:$A$1048576,FALSE),FALSE))</f>
        <v>27843</v>
      </c>
      <c r="D389" s="7">
        <f>IF(ISBLANK(HLOOKUP(D$2,'Data - Energy &amp; Metals'!$B$2:$AH$1048576,MATCH($A389,'Data - Energy &amp; Metals'!$A$2:$A$1048576,FALSE),FALSE)),#N/A,HLOOKUP(D$2,'Data - Energy &amp; Metals'!$B$2:$AH$1048576,MATCH($A389,'Data - Energy &amp; Metals'!$A$2:$A$1048576,FALSE),FALSE))</f>
        <v>1412</v>
      </c>
      <c r="E389" s="8">
        <f t="shared" si="6"/>
        <v>0.58857193755984594</v>
      </c>
    </row>
    <row r="390" spans="1:5" x14ac:dyDescent="0.25">
      <c r="A390" s="27">
        <f>IF('Data - Energy &amp; Metals'!A390="",#N/A,'Data - Energy &amp; Metals'!A390)</f>
        <v>41590</v>
      </c>
      <c r="B390" s="7">
        <f>IF(ISBLANK(HLOOKUP(B$2,'Data - Energy &amp; Metals'!$B$2:$AH$1048576,MATCH($A390,'Data - Energy &amp; Metals'!$A$2:$A$1048576,FALSE),FALSE)),#N/A,HLOOKUP(B$2,'Data - Energy &amp; Metals'!$B$2:$AH$1048576,MATCH($A390,'Data - Energy &amp; Metals'!$A$2:$A$1048576,FALSE),FALSE))</f>
        <v>43881</v>
      </c>
      <c r="C390" s="7">
        <f>IF(ISBLANK(HLOOKUP(C$2,'Data - Energy &amp; Metals'!$B$2:$AH$1048576,MATCH($A390,'Data - Energy &amp; Metals'!$A$2:$A$1048576,FALSE),FALSE)),#N/A,HLOOKUP(C$2,'Data - Energy &amp; Metals'!$B$2:$AH$1048576,MATCH($A390,'Data - Energy &amp; Metals'!$A$2:$A$1048576,FALSE),FALSE))</f>
        <v>27972</v>
      </c>
      <c r="D390" s="7">
        <f>IF(ISBLANK(HLOOKUP(D$2,'Data - Energy &amp; Metals'!$B$2:$AH$1048576,MATCH($A390,'Data - Energy &amp; Metals'!$A$2:$A$1048576,FALSE),FALSE)),#N/A,HLOOKUP(D$2,'Data - Energy &amp; Metals'!$B$2:$AH$1048576,MATCH($A390,'Data - Energy &amp; Metals'!$A$2:$A$1048576,FALSE),FALSE))</f>
        <v>1728</v>
      </c>
      <c r="E390" s="8">
        <f t="shared" si="6"/>
        <v>0.59807205852191159</v>
      </c>
    </row>
    <row r="391" spans="1:5" x14ac:dyDescent="0.25">
      <c r="A391" s="27">
        <f>IF('Data - Energy &amp; Metals'!A391="",#N/A,'Data - Energy &amp; Metals'!A391)</f>
        <v>41597</v>
      </c>
      <c r="B391" s="7">
        <f>IF(ISBLANK(HLOOKUP(B$2,'Data - Energy &amp; Metals'!$B$2:$AH$1048576,MATCH($A391,'Data - Energy &amp; Metals'!$A$2:$A$1048576,FALSE),FALSE)),#N/A,HLOOKUP(B$2,'Data - Energy &amp; Metals'!$B$2:$AH$1048576,MATCH($A391,'Data - Energy &amp; Metals'!$A$2:$A$1048576,FALSE),FALSE))</f>
        <v>40911</v>
      </c>
      <c r="C391" s="7">
        <f>IF(ISBLANK(HLOOKUP(C$2,'Data - Energy &amp; Metals'!$B$2:$AH$1048576,MATCH($A391,'Data - Energy &amp; Metals'!$A$2:$A$1048576,FALSE),FALSE)),#N/A,HLOOKUP(C$2,'Data - Energy &amp; Metals'!$B$2:$AH$1048576,MATCH($A391,'Data - Energy &amp; Metals'!$A$2:$A$1048576,FALSE),FALSE))</f>
        <v>25689</v>
      </c>
      <c r="D391" s="7">
        <f>IF(ISBLANK(HLOOKUP(D$2,'Data - Energy &amp; Metals'!$B$2:$AH$1048576,MATCH($A391,'Data - Energy &amp; Metals'!$A$2:$A$1048576,FALSE),FALSE)),#N/A,HLOOKUP(D$2,'Data - Energy &amp; Metals'!$B$2:$AH$1048576,MATCH($A391,'Data - Energy &amp; Metals'!$A$2:$A$1048576,FALSE),FALSE))</f>
        <v>2003</v>
      </c>
      <c r="E391" s="8">
        <f t="shared" si="6"/>
        <v>0.57896409278678107</v>
      </c>
    </row>
    <row r="392" spans="1:5" x14ac:dyDescent="0.25">
      <c r="A392" s="27">
        <f>IF('Data - Energy &amp; Metals'!A392="",#N/A,'Data - Energy &amp; Metals'!A392)</f>
        <v>41604</v>
      </c>
      <c r="B392" s="7">
        <f>IF(ISBLANK(HLOOKUP(B$2,'Data - Energy &amp; Metals'!$B$2:$AH$1048576,MATCH($A392,'Data - Energy &amp; Metals'!$A$2:$A$1048576,FALSE),FALSE)),#N/A,HLOOKUP(B$2,'Data - Energy &amp; Metals'!$B$2:$AH$1048576,MATCH($A392,'Data - Energy &amp; Metals'!$A$2:$A$1048576,FALSE),FALSE))</f>
        <v>38063</v>
      </c>
      <c r="C392" s="7">
        <f>IF(ISBLANK(HLOOKUP(C$2,'Data - Energy &amp; Metals'!$B$2:$AH$1048576,MATCH($A392,'Data - Energy &amp; Metals'!$A$2:$A$1048576,FALSE),FALSE)),#N/A,HLOOKUP(C$2,'Data - Energy &amp; Metals'!$B$2:$AH$1048576,MATCH($A392,'Data - Energy &amp; Metals'!$A$2:$A$1048576,FALSE),FALSE))</f>
        <v>22938</v>
      </c>
      <c r="D392" s="7">
        <f>IF(ISBLANK(HLOOKUP(D$2,'Data - Energy &amp; Metals'!$B$2:$AH$1048576,MATCH($A392,'Data - Energy &amp; Metals'!$A$2:$A$1048576,FALSE),FALSE)),#N/A,HLOOKUP(D$2,'Data - Energy &amp; Metals'!$B$2:$AH$1048576,MATCH($A392,'Data - Energy &amp; Metals'!$A$2:$A$1048576,FALSE),FALSE))</f>
        <v>1670</v>
      </c>
      <c r="E392" s="8">
        <f t="shared" si="6"/>
        <v>0.55875784882957202</v>
      </c>
    </row>
    <row r="393" spans="1:5" x14ac:dyDescent="0.25">
      <c r="A393" s="27">
        <f>IF('Data - Energy &amp; Metals'!A393="",#N/A,'Data - Energy &amp; Metals'!A393)</f>
        <v>41611</v>
      </c>
      <c r="B393" s="7">
        <f>IF(ISBLANK(HLOOKUP(B$2,'Data - Energy &amp; Metals'!$B$2:$AH$1048576,MATCH($A393,'Data - Energy &amp; Metals'!$A$2:$A$1048576,FALSE),FALSE)),#N/A,HLOOKUP(B$2,'Data - Energy &amp; Metals'!$B$2:$AH$1048576,MATCH($A393,'Data - Energy &amp; Metals'!$A$2:$A$1048576,FALSE),FALSE))</f>
        <v>36898</v>
      </c>
      <c r="C393" s="7">
        <f>IF(ISBLANK(HLOOKUP(C$2,'Data - Energy &amp; Metals'!$B$2:$AH$1048576,MATCH($A393,'Data - Energy &amp; Metals'!$A$2:$A$1048576,FALSE),FALSE)),#N/A,HLOOKUP(C$2,'Data - Energy &amp; Metals'!$B$2:$AH$1048576,MATCH($A393,'Data - Energy &amp; Metals'!$A$2:$A$1048576,FALSE),FALSE))</f>
        <v>22426</v>
      </c>
      <c r="D393" s="7">
        <f>IF(ISBLANK(HLOOKUP(D$2,'Data - Energy &amp; Metals'!$B$2:$AH$1048576,MATCH($A393,'Data - Energy &amp; Metals'!$A$2:$A$1048576,FALSE),FALSE)),#N/A,HLOOKUP(D$2,'Data - Energy &amp; Metals'!$B$2:$AH$1048576,MATCH($A393,'Data - Energy &amp; Metals'!$A$2:$A$1048576,FALSE),FALSE))</f>
        <v>1768</v>
      </c>
      <c r="E393" s="8">
        <f t="shared" si="6"/>
        <v>0.55986774350913326</v>
      </c>
    </row>
    <row r="394" spans="1:5" x14ac:dyDescent="0.25">
      <c r="A394" s="27">
        <f>IF('Data - Energy &amp; Metals'!A394="",#N/A,'Data - Energy &amp; Metals'!A394)</f>
        <v>41618</v>
      </c>
      <c r="B394" s="7">
        <f>IF(ISBLANK(HLOOKUP(B$2,'Data - Energy &amp; Metals'!$B$2:$AH$1048576,MATCH($A394,'Data - Energy &amp; Metals'!$A$2:$A$1048576,FALSE),FALSE)),#N/A,HLOOKUP(B$2,'Data - Energy &amp; Metals'!$B$2:$AH$1048576,MATCH($A394,'Data - Energy &amp; Metals'!$A$2:$A$1048576,FALSE),FALSE))</f>
        <v>39043</v>
      </c>
      <c r="C394" s="7">
        <f>IF(ISBLANK(HLOOKUP(C$2,'Data - Energy &amp; Metals'!$B$2:$AH$1048576,MATCH($A394,'Data - Energy &amp; Metals'!$A$2:$A$1048576,FALSE),FALSE)),#N/A,HLOOKUP(C$2,'Data - Energy &amp; Metals'!$B$2:$AH$1048576,MATCH($A394,'Data - Energy &amp; Metals'!$A$2:$A$1048576,FALSE),FALSE))</f>
        <v>22020</v>
      </c>
      <c r="D394" s="7">
        <f>IF(ISBLANK(HLOOKUP(D$2,'Data - Energy &amp; Metals'!$B$2:$AH$1048576,MATCH($A394,'Data - Energy &amp; Metals'!$A$2:$A$1048576,FALSE),FALSE)),#N/A,HLOOKUP(D$2,'Data - Energy &amp; Metals'!$B$2:$AH$1048576,MATCH($A394,'Data - Energy &amp; Metals'!$A$2:$A$1048576,FALSE),FALSE))</f>
        <v>1320</v>
      </c>
      <c r="E394" s="8">
        <f t="shared" si="6"/>
        <v>0.53018466818635868</v>
      </c>
    </row>
    <row r="395" spans="1:5" x14ac:dyDescent="0.25">
      <c r="A395" s="27">
        <f>IF('Data - Energy &amp; Metals'!A395="",#N/A,'Data - Energy &amp; Metals'!A395)</f>
        <v>41625</v>
      </c>
      <c r="B395" s="7">
        <f>IF(ISBLANK(HLOOKUP(B$2,'Data - Energy &amp; Metals'!$B$2:$AH$1048576,MATCH($A395,'Data - Energy &amp; Metals'!$A$2:$A$1048576,FALSE),FALSE)),#N/A,HLOOKUP(B$2,'Data - Energy &amp; Metals'!$B$2:$AH$1048576,MATCH($A395,'Data - Energy &amp; Metals'!$A$2:$A$1048576,FALSE),FALSE))</f>
        <v>39108</v>
      </c>
      <c r="C395" s="7">
        <f>IF(ISBLANK(HLOOKUP(C$2,'Data - Energy &amp; Metals'!$B$2:$AH$1048576,MATCH($A395,'Data - Energy &amp; Metals'!$A$2:$A$1048576,FALSE),FALSE)),#N/A,HLOOKUP(C$2,'Data - Energy &amp; Metals'!$B$2:$AH$1048576,MATCH($A395,'Data - Energy &amp; Metals'!$A$2:$A$1048576,FALSE),FALSE))</f>
        <v>20624</v>
      </c>
      <c r="D395" s="7">
        <f>IF(ISBLANK(HLOOKUP(D$2,'Data - Energy &amp; Metals'!$B$2:$AH$1048576,MATCH($A395,'Data - Energy &amp; Metals'!$A$2:$A$1048576,FALSE),FALSE)),#N/A,HLOOKUP(D$2,'Data - Energy &amp; Metals'!$B$2:$AH$1048576,MATCH($A395,'Data - Energy &amp; Metals'!$A$2:$A$1048576,FALSE),FALSE))</f>
        <v>2196</v>
      </c>
      <c r="E395" s="8">
        <f t="shared" si="6"/>
        <v>0.47120793699498825</v>
      </c>
    </row>
    <row r="396" spans="1:5" x14ac:dyDescent="0.25">
      <c r="A396" s="27">
        <f>IF('Data - Energy &amp; Metals'!A396="",#N/A,'Data - Energy &amp; Metals'!A396)</f>
        <v>41632</v>
      </c>
      <c r="B396" s="7">
        <f>IF(ISBLANK(HLOOKUP(B$2,'Data - Energy &amp; Metals'!$B$2:$AH$1048576,MATCH($A396,'Data - Energy &amp; Metals'!$A$2:$A$1048576,FALSE),FALSE)),#N/A,HLOOKUP(B$2,'Data - Energy &amp; Metals'!$B$2:$AH$1048576,MATCH($A396,'Data - Energy &amp; Metals'!$A$2:$A$1048576,FALSE),FALSE))</f>
        <v>39252</v>
      </c>
      <c r="C396" s="7">
        <f>IF(ISBLANK(HLOOKUP(C$2,'Data - Energy &amp; Metals'!$B$2:$AH$1048576,MATCH($A396,'Data - Energy &amp; Metals'!$A$2:$A$1048576,FALSE),FALSE)),#N/A,HLOOKUP(C$2,'Data - Energy &amp; Metals'!$B$2:$AH$1048576,MATCH($A396,'Data - Energy &amp; Metals'!$A$2:$A$1048576,FALSE),FALSE))</f>
        <v>19758</v>
      </c>
      <c r="D396" s="7">
        <f>IF(ISBLANK(HLOOKUP(D$2,'Data - Energy &amp; Metals'!$B$2:$AH$1048576,MATCH($A396,'Data - Energy &amp; Metals'!$A$2:$A$1048576,FALSE),FALSE)),#N/A,HLOOKUP(D$2,'Data - Energy &amp; Metals'!$B$2:$AH$1048576,MATCH($A396,'Data - Energy &amp; Metals'!$A$2:$A$1048576,FALSE),FALSE))</f>
        <v>3714</v>
      </c>
      <c r="E396" s="8">
        <f t="shared" si="6"/>
        <v>0.4087435035157444</v>
      </c>
    </row>
    <row r="397" spans="1:5" x14ac:dyDescent="0.25">
      <c r="A397" s="27">
        <f>IF('Data - Energy &amp; Metals'!A397="",#N/A,'Data - Energy &amp; Metals'!A397)</f>
        <v>41639</v>
      </c>
      <c r="B397" s="7">
        <f>IF(ISBLANK(HLOOKUP(B$2,'Data - Energy &amp; Metals'!$B$2:$AH$1048576,MATCH($A397,'Data - Energy &amp; Metals'!$A$2:$A$1048576,FALSE),FALSE)),#N/A,HLOOKUP(B$2,'Data - Energy &amp; Metals'!$B$2:$AH$1048576,MATCH($A397,'Data - Energy &amp; Metals'!$A$2:$A$1048576,FALSE),FALSE))</f>
        <v>40795</v>
      </c>
      <c r="C397" s="7">
        <f>IF(ISBLANK(HLOOKUP(C$2,'Data - Energy &amp; Metals'!$B$2:$AH$1048576,MATCH($A397,'Data - Energy &amp; Metals'!$A$2:$A$1048576,FALSE),FALSE)),#N/A,HLOOKUP(C$2,'Data - Energy &amp; Metals'!$B$2:$AH$1048576,MATCH($A397,'Data - Energy &amp; Metals'!$A$2:$A$1048576,FALSE),FALSE))</f>
        <v>19834</v>
      </c>
      <c r="D397" s="7">
        <f>IF(ISBLANK(HLOOKUP(D$2,'Data - Energy &amp; Metals'!$B$2:$AH$1048576,MATCH($A397,'Data - Energy &amp; Metals'!$A$2:$A$1048576,FALSE),FALSE)),#N/A,HLOOKUP(D$2,'Data - Energy &amp; Metals'!$B$2:$AH$1048576,MATCH($A397,'Data - Energy &amp; Metals'!$A$2:$A$1048576,FALSE),FALSE))</f>
        <v>4174</v>
      </c>
      <c r="E397" s="8">
        <f t="shared" si="6"/>
        <v>0.38387057237406547</v>
      </c>
    </row>
    <row r="398" spans="1:5" x14ac:dyDescent="0.25">
      <c r="A398" s="27">
        <f>IF('Data - Energy &amp; Metals'!A398="",#N/A,'Data - Energy &amp; Metals'!A398)</f>
        <v>41646</v>
      </c>
      <c r="B398" s="7">
        <f>IF(ISBLANK(HLOOKUP(B$2,'Data - Energy &amp; Metals'!$B$2:$AH$1048576,MATCH($A398,'Data - Energy &amp; Metals'!$A$2:$A$1048576,FALSE),FALSE)),#N/A,HLOOKUP(B$2,'Data - Energy &amp; Metals'!$B$2:$AH$1048576,MATCH($A398,'Data - Energy &amp; Metals'!$A$2:$A$1048576,FALSE),FALSE))</f>
        <v>41537</v>
      </c>
      <c r="C398" s="7">
        <f>IF(ISBLANK(HLOOKUP(C$2,'Data - Energy &amp; Metals'!$B$2:$AH$1048576,MATCH($A398,'Data - Energy &amp; Metals'!$A$2:$A$1048576,FALSE),FALSE)),#N/A,HLOOKUP(C$2,'Data - Energy &amp; Metals'!$B$2:$AH$1048576,MATCH($A398,'Data - Energy &amp; Metals'!$A$2:$A$1048576,FALSE),FALSE))</f>
        <v>20718</v>
      </c>
      <c r="D398" s="7">
        <f>IF(ISBLANK(HLOOKUP(D$2,'Data - Energy &amp; Metals'!$B$2:$AH$1048576,MATCH($A398,'Data - Energy &amp; Metals'!$A$2:$A$1048576,FALSE),FALSE)),#N/A,HLOOKUP(D$2,'Data - Energy &amp; Metals'!$B$2:$AH$1048576,MATCH($A398,'Data - Energy &amp; Metals'!$A$2:$A$1048576,FALSE),FALSE))</f>
        <v>3292</v>
      </c>
      <c r="E398" s="8">
        <f t="shared" si="6"/>
        <v>0.41952957604063845</v>
      </c>
    </row>
    <row r="399" spans="1:5" x14ac:dyDescent="0.25">
      <c r="A399" s="27">
        <f>IF('Data - Energy &amp; Metals'!A399="",#N/A,'Data - Energy &amp; Metals'!A399)</f>
        <v>41653</v>
      </c>
      <c r="B399" s="7">
        <f>IF(ISBLANK(HLOOKUP(B$2,'Data - Energy &amp; Metals'!$B$2:$AH$1048576,MATCH($A399,'Data - Energy &amp; Metals'!$A$2:$A$1048576,FALSE),FALSE)),#N/A,HLOOKUP(B$2,'Data - Energy &amp; Metals'!$B$2:$AH$1048576,MATCH($A399,'Data - Energy &amp; Metals'!$A$2:$A$1048576,FALSE),FALSE))</f>
        <v>41048</v>
      </c>
      <c r="C399" s="7">
        <f>IF(ISBLANK(HLOOKUP(C$2,'Data - Energy &amp; Metals'!$B$2:$AH$1048576,MATCH($A399,'Data - Energy &amp; Metals'!$A$2:$A$1048576,FALSE),FALSE)),#N/A,HLOOKUP(C$2,'Data - Energy &amp; Metals'!$B$2:$AH$1048576,MATCH($A399,'Data - Energy &amp; Metals'!$A$2:$A$1048576,FALSE),FALSE))</f>
        <v>21330</v>
      </c>
      <c r="D399" s="7">
        <f>IF(ISBLANK(HLOOKUP(D$2,'Data - Energy &amp; Metals'!$B$2:$AH$1048576,MATCH($A399,'Data - Energy &amp; Metals'!$A$2:$A$1048576,FALSE),FALSE)),#N/A,HLOOKUP(D$2,'Data - Energy &amp; Metals'!$B$2:$AH$1048576,MATCH($A399,'Data - Energy &amp; Metals'!$A$2:$A$1048576,FALSE),FALSE))</f>
        <v>2905</v>
      </c>
      <c r="E399" s="8">
        <f t="shared" si="6"/>
        <v>0.4488647437146755</v>
      </c>
    </row>
    <row r="400" spans="1:5" x14ac:dyDescent="0.25">
      <c r="A400" s="27">
        <f>IF('Data - Energy &amp; Metals'!A400="",#N/A,'Data - Energy &amp; Metals'!A400)</f>
        <v>41660</v>
      </c>
      <c r="B400" s="7">
        <f>IF(ISBLANK(HLOOKUP(B$2,'Data - Energy &amp; Metals'!$B$2:$AH$1048576,MATCH($A400,'Data - Energy &amp; Metals'!$A$2:$A$1048576,FALSE),FALSE)),#N/A,HLOOKUP(B$2,'Data - Energy &amp; Metals'!$B$2:$AH$1048576,MATCH($A400,'Data - Energy &amp; Metals'!$A$2:$A$1048576,FALSE),FALSE))</f>
        <v>42009</v>
      </c>
      <c r="C400" s="7">
        <f>IF(ISBLANK(HLOOKUP(C$2,'Data - Energy &amp; Metals'!$B$2:$AH$1048576,MATCH($A400,'Data - Energy &amp; Metals'!$A$2:$A$1048576,FALSE),FALSE)),#N/A,HLOOKUP(C$2,'Data - Energy &amp; Metals'!$B$2:$AH$1048576,MATCH($A400,'Data - Energy &amp; Metals'!$A$2:$A$1048576,FALSE),FALSE))</f>
        <v>23176</v>
      </c>
      <c r="D400" s="7">
        <f>IF(ISBLANK(HLOOKUP(D$2,'Data - Energy &amp; Metals'!$B$2:$AH$1048576,MATCH($A400,'Data - Energy &amp; Metals'!$A$2:$A$1048576,FALSE),FALSE)),#N/A,HLOOKUP(D$2,'Data - Energy &amp; Metals'!$B$2:$AH$1048576,MATCH($A400,'Data - Energy &amp; Metals'!$A$2:$A$1048576,FALSE),FALSE))</f>
        <v>2860</v>
      </c>
      <c r="E400" s="8">
        <f t="shared" si="6"/>
        <v>0.48361065485967292</v>
      </c>
    </row>
    <row r="401" spans="1:5" x14ac:dyDescent="0.25">
      <c r="A401" s="27">
        <f>IF('Data - Energy &amp; Metals'!A401="",#N/A,'Data - Energy &amp; Metals'!A401)</f>
        <v>41667</v>
      </c>
      <c r="B401" s="7">
        <f>IF(ISBLANK(HLOOKUP(B$2,'Data - Energy &amp; Metals'!$B$2:$AH$1048576,MATCH($A401,'Data - Energy &amp; Metals'!$A$2:$A$1048576,FALSE),FALSE)),#N/A,HLOOKUP(B$2,'Data - Energy &amp; Metals'!$B$2:$AH$1048576,MATCH($A401,'Data - Energy &amp; Metals'!$A$2:$A$1048576,FALSE),FALSE))</f>
        <v>41416</v>
      </c>
      <c r="C401" s="7">
        <f>IF(ISBLANK(HLOOKUP(C$2,'Data - Energy &amp; Metals'!$B$2:$AH$1048576,MATCH($A401,'Data - Energy &amp; Metals'!$A$2:$A$1048576,FALSE),FALSE)),#N/A,HLOOKUP(C$2,'Data - Energy &amp; Metals'!$B$2:$AH$1048576,MATCH($A401,'Data - Energy &amp; Metals'!$A$2:$A$1048576,FALSE),FALSE))</f>
        <v>22655</v>
      </c>
      <c r="D401" s="7">
        <f>IF(ISBLANK(HLOOKUP(D$2,'Data - Energy &amp; Metals'!$B$2:$AH$1048576,MATCH($A401,'Data - Energy &amp; Metals'!$A$2:$A$1048576,FALSE),FALSE)),#N/A,HLOOKUP(D$2,'Data - Energy &amp; Metals'!$B$2:$AH$1048576,MATCH($A401,'Data - Energy &amp; Metals'!$A$2:$A$1048576,FALSE),FALSE))</f>
        <v>3442</v>
      </c>
      <c r="E401" s="8">
        <f t="shared" si="6"/>
        <v>0.46390283948232569</v>
      </c>
    </row>
    <row r="402" spans="1:5" x14ac:dyDescent="0.25">
      <c r="A402" s="27">
        <f>IF('Data - Energy &amp; Metals'!A402="",#N/A,'Data - Energy &amp; Metals'!A402)</f>
        <v>41674</v>
      </c>
      <c r="B402" s="7">
        <f>IF(ISBLANK(HLOOKUP(B$2,'Data - Energy &amp; Metals'!$B$2:$AH$1048576,MATCH($A402,'Data - Energy &amp; Metals'!$A$2:$A$1048576,FALSE),FALSE)),#N/A,HLOOKUP(B$2,'Data - Energy &amp; Metals'!$B$2:$AH$1048576,MATCH($A402,'Data - Energy &amp; Metals'!$A$2:$A$1048576,FALSE),FALSE))</f>
        <v>40706</v>
      </c>
      <c r="C402" s="7">
        <f>IF(ISBLANK(HLOOKUP(C$2,'Data - Energy &amp; Metals'!$B$2:$AH$1048576,MATCH($A402,'Data - Energy &amp; Metals'!$A$2:$A$1048576,FALSE),FALSE)),#N/A,HLOOKUP(C$2,'Data - Energy &amp; Metals'!$B$2:$AH$1048576,MATCH($A402,'Data - Energy &amp; Metals'!$A$2:$A$1048576,FALSE),FALSE))</f>
        <v>21395</v>
      </c>
      <c r="D402" s="7">
        <f>IF(ISBLANK(HLOOKUP(D$2,'Data - Energy &amp; Metals'!$B$2:$AH$1048576,MATCH($A402,'Data - Energy &amp; Metals'!$A$2:$A$1048576,FALSE),FALSE)),#N/A,HLOOKUP(D$2,'Data - Energy &amp; Metals'!$B$2:$AH$1048576,MATCH($A402,'Data - Energy &amp; Metals'!$A$2:$A$1048576,FALSE),FALSE))</f>
        <v>4962</v>
      </c>
      <c r="E402" s="8">
        <f t="shared" si="6"/>
        <v>0.40369970028988356</v>
      </c>
    </row>
    <row r="403" spans="1:5" x14ac:dyDescent="0.25">
      <c r="A403" s="27">
        <f>IF('Data - Energy &amp; Metals'!A403="",#N/A,'Data - Energy &amp; Metals'!A403)</f>
        <v>41681</v>
      </c>
      <c r="B403" s="7">
        <f>IF(ISBLANK(HLOOKUP(B$2,'Data - Energy &amp; Metals'!$B$2:$AH$1048576,MATCH($A403,'Data - Energy &amp; Metals'!$A$2:$A$1048576,FALSE),FALSE)),#N/A,HLOOKUP(B$2,'Data - Energy &amp; Metals'!$B$2:$AH$1048576,MATCH($A403,'Data - Energy &amp; Metals'!$A$2:$A$1048576,FALSE),FALSE))</f>
        <v>42182</v>
      </c>
      <c r="C403" s="7">
        <f>IF(ISBLANK(HLOOKUP(C$2,'Data - Energy &amp; Metals'!$B$2:$AH$1048576,MATCH($A403,'Data - Energy &amp; Metals'!$A$2:$A$1048576,FALSE),FALSE)),#N/A,HLOOKUP(C$2,'Data - Energy &amp; Metals'!$B$2:$AH$1048576,MATCH($A403,'Data - Energy &amp; Metals'!$A$2:$A$1048576,FALSE),FALSE))</f>
        <v>21649</v>
      </c>
      <c r="D403" s="7">
        <f>IF(ISBLANK(HLOOKUP(D$2,'Data - Energy &amp; Metals'!$B$2:$AH$1048576,MATCH($A403,'Data - Energy &amp; Metals'!$A$2:$A$1048576,FALSE),FALSE)),#N/A,HLOOKUP(D$2,'Data - Energy &amp; Metals'!$B$2:$AH$1048576,MATCH($A403,'Data - Energy &amp; Metals'!$A$2:$A$1048576,FALSE),FALSE))</f>
        <v>5935</v>
      </c>
      <c r="E403" s="8">
        <f t="shared" si="6"/>
        <v>0.37252856668721257</v>
      </c>
    </row>
    <row r="404" spans="1:5" x14ac:dyDescent="0.25">
      <c r="A404" s="27">
        <f>IF('Data - Energy &amp; Metals'!A404="",#N/A,'Data - Energy &amp; Metals'!A404)</f>
        <v>41688</v>
      </c>
      <c r="B404" s="7">
        <f>IF(ISBLANK(HLOOKUP(B$2,'Data - Energy &amp; Metals'!$B$2:$AH$1048576,MATCH($A404,'Data - Energy &amp; Metals'!$A$2:$A$1048576,FALSE),FALSE)),#N/A,HLOOKUP(B$2,'Data - Energy &amp; Metals'!$B$2:$AH$1048576,MATCH($A404,'Data - Energy &amp; Metals'!$A$2:$A$1048576,FALSE),FALSE))</f>
        <v>43272</v>
      </c>
      <c r="C404" s="7">
        <f>IF(ISBLANK(HLOOKUP(C$2,'Data - Energy &amp; Metals'!$B$2:$AH$1048576,MATCH($A404,'Data - Energy &amp; Metals'!$A$2:$A$1048576,FALSE),FALSE)),#N/A,HLOOKUP(C$2,'Data - Energy &amp; Metals'!$B$2:$AH$1048576,MATCH($A404,'Data - Energy &amp; Metals'!$A$2:$A$1048576,FALSE),FALSE))</f>
        <v>21810</v>
      </c>
      <c r="D404" s="7">
        <f>IF(ISBLANK(HLOOKUP(D$2,'Data - Energy &amp; Metals'!$B$2:$AH$1048576,MATCH($A404,'Data - Energy &amp; Metals'!$A$2:$A$1048576,FALSE),FALSE)),#N/A,HLOOKUP(D$2,'Data - Energy &amp; Metals'!$B$2:$AH$1048576,MATCH($A404,'Data - Energy &amp; Metals'!$A$2:$A$1048576,FALSE),FALSE))</f>
        <v>4699</v>
      </c>
      <c r="E404" s="8">
        <f t="shared" si="6"/>
        <v>0.39542891477167685</v>
      </c>
    </row>
    <row r="405" spans="1:5" x14ac:dyDescent="0.25">
      <c r="A405" s="27">
        <f>IF('Data - Energy &amp; Metals'!A405="",#N/A,'Data - Energy &amp; Metals'!A405)</f>
        <v>41695</v>
      </c>
      <c r="B405" s="7">
        <f>IF(ISBLANK(HLOOKUP(B$2,'Data - Energy &amp; Metals'!$B$2:$AH$1048576,MATCH($A405,'Data - Energy &amp; Metals'!$A$2:$A$1048576,FALSE),FALSE)),#N/A,HLOOKUP(B$2,'Data - Energy &amp; Metals'!$B$2:$AH$1048576,MATCH($A405,'Data - Energy &amp; Metals'!$A$2:$A$1048576,FALSE),FALSE))</f>
        <v>42475</v>
      </c>
      <c r="C405" s="7">
        <f>IF(ISBLANK(HLOOKUP(C$2,'Data - Energy &amp; Metals'!$B$2:$AH$1048576,MATCH($A405,'Data - Energy &amp; Metals'!$A$2:$A$1048576,FALSE),FALSE)),#N/A,HLOOKUP(C$2,'Data - Energy &amp; Metals'!$B$2:$AH$1048576,MATCH($A405,'Data - Energy &amp; Metals'!$A$2:$A$1048576,FALSE),FALSE))</f>
        <v>21370</v>
      </c>
      <c r="D405" s="7">
        <f>IF(ISBLANK(HLOOKUP(D$2,'Data - Energy &amp; Metals'!$B$2:$AH$1048576,MATCH($A405,'Data - Energy &amp; Metals'!$A$2:$A$1048576,FALSE),FALSE)),#N/A,HLOOKUP(D$2,'Data - Energy &amp; Metals'!$B$2:$AH$1048576,MATCH($A405,'Data - Energy &amp; Metals'!$A$2:$A$1048576,FALSE),FALSE))</f>
        <v>4631</v>
      </c>
      <c r="E405" s="8">
        <f t="shared" si="6"/>
        <v>0.3940906415538552</v>
      </c>
    </row>
    <row r="406" spans="1:5" x14ac:dyDescent="0.25">
      <c r="A406" s="27">
        <f>IF('Data - Energy &amp; Metals'!A406="",#N/A,'Data - Energy &amp; Metals'!A406)</f>
        <v>41702</v>
      </c>
      <c r="B406" s="7">
        <f>IF(ISBLANK(HLOOKUP(B$2,'Data - Energy &amp; Metals'!$B$2:$AH$1048576,MATCH($A406,'Data - Energy &amp; Metals'!$A$2:$A$1048576,FALSE),FALSE)),#N/A,HLOOKUP(B$2,'Data - Energy &amp; Metals'!$B$2:$AH$1048576,MATCH($A406,'Data - Energy &amp; Metals'!$A$2:$A$1048576,FALSE),FALSE))</f>
        <v>42731</v>
      </c>
      <c r="C406" s="7">
        <f>IF(ISBLANK(HLOOKUP(C$2,'Data - Energy &amp; Metals'!$B$2:$AH$1048576,MATCH($A406,'Data - Energy &amp; Metals'!$A$2:$A$1048576,FALSE),FALSE)),#N/A,HLOOKUP(C$2,'Data - Energy &amp; Metals'!$B$2:$AH$1048576,MATCH($A406,'Data - Energy &amp; Metals'!$A$2:$A$1048576,FALSE),FALSE))</f>
        <v>24859</v>
      </c>
      <c r="D406" s="7">
        <f>IF(ISBLANK(HLOOKUP(D$2,'Data - Energy &amp; Metals'!$B$2:$AH$1048576,MATCH($A406,'Data - Energy &amp; Metals'!$A$2:$A$1048576,FALSE),FALSE)),#N/A,HLOOKUP(D$2,'Data - Energy &amp; Metals'!$B$2:$AH$1048576,MATCH($A406,'Data - Energy &amp; Metals'!$A$2:$A$1048576,FALSE),FALSE))</f>
        <v>4489</v>
      </c>
      <c r="E406" s="8">
        <f t="shared" si="6"/>
        <v>0.4767030961128923</v>
      </c>
    </row>
    <row r="407" spans="1:5" x14ac:dyDescent="0.25">
      <c r="A407" s="27">
        <f>IF('Data - Energy &amp; Metals'!A407="",#N/A,'Data - Energy &amp; Metals'!A407)</f>
        <v>41709</v>
      </c>
      <c r="B407" s="7">
        <f>IF(ISBLANK(HLOOKUP(B$2,'Data - Energy &amp; Metals'!$B$2:$AH$1048576,MATCH($A407,'Data - Energy &amp; Metals'!$A$2:$A$1048576,FALSE),FALSE)),#N/A,HLOOKUP(B$2,'Data - Energy &amp; Metals'!$B$2:$AH$1048576,MATCH($A407,'Data - Energy &amp; Metals'!$A$2:$A$1048576,FALSE),FALSE))</f>
        <v>45742</v>
      </c>
      <c r="C407" s="7">
        <f>IF(ISBLANK(HLOOKUP(C$2,'Data - Energy &amp; Metals'!$B$2:$AH$1048576,MATCH($A407,'Data - Energy &amp; Metals'!$A$2:$A$1048576,FALSE),FALSE)),#N/A,HLOOKUP(C$2,'Data - Energy &amp; Metals'!$B$2:$AH$1048576,MATCH($A407,'Data - Energy &amp; Metals'!$A$2:$A$1048576,FALSE),FALSE))</f>
        <v>25799</v>
      </c>
      <c r="D407" s="7">
        <f>IF(ISBLANK(HLOOKUP(D$2,'Data - Energy &amp; Metals'!$B$2:$AH$1048576,MATCH($A407,'Data - Energy &amp; Metals'!$A$2:$A$1048576,FALSE),FALSE)),#N/A,HLOOKUP(D$2,'Data - Energy &amp; Metals'!$B$2:$AH$1048576,MATCH($A407,'Data - Energy &amp; Metals'!$A$2:$A$1048576,FALSE),FALSE))</f>
        <v>5075</v>
      </c>
      <c r="E407" s="8">
        <f t="shared" si="6"/>
        <v>0.45306283065891301</v>
      </c>
    </row>
    <row r="408" spans="1:5" x14ac:dyDescent="0.25">
      <c r="A408" s="27">
        <f>IF('Data - Energy &amp; Metals'!A408="",#N/A,'Data - Energy &amp; Metals'!A408)</f>
        <v>41716</v>
      </c>
      <c r="B408" s="7">
        <f>IF(ISBLANK(HLOOKUP(B$2,'Data - Energy &amp; Metals'!$B$2:$AH$1048576,MATCH($A408,'Data - Energy &amp; Metals'!$A$2:$A$1048576,FALSE),FALSE)),#N/A,HLOOKUP(B$2,'Data - Energy &amp; Metals'!$B$2:$AH$1048576,MATCH($A408,'Data - Energy &amp; Metals'!$A$2:$A$1048576,FALSE),FALSE))</f>
        <v>46584</v>
      </c>
      <c r="C408" s="7">
        <f>IF(ISBLANK(HLOOKUP(C$2,'Data - Energy &amp; Metals'!$B$2:$AH$1048576,MATCH($A408,'Data - Energy &amp; Metals'!$A$2:$A$1048576,FALSE),FALSE)),#N/A,HLOOKUP(C$2,'Data - Energy &amp; Metals'!$B$2:$AH$1048576,MATCH($A408,'Data - Energy &amp; Metals'!$A$2:$A$1048576,FALSE),FALSE))</f>
        <v>25812</v>
      </c>
      <c r="D408" s="7">
        <f>IF(ISBLANK(HLOOKUP(D$2,'Data - Energy &amp; Metals'!$B$2:$AH$1048576,MATCH($A408,'Data - Energy &amp; Metals'!$A$2:$A$1048576,FALSE),FALSE)),#N/A,HLOOKUP(D$2,'Data - Energy &amp; Metals'!$B$2:$AH$1048576,MATCH($A408,'Data - Energy &amp; Metals'!$A$2:$A$1048576,FALSE),FALSE))</f>
        <v>5575</v>
      </c>
      <c r="E408" s="8">
        <f t="shared" si="6"/>
        <v>0.43441954319079512</v>
      </c>
    </row>
    <row r="409" spans="1:5" x14ac:dyDescent="0.25">
      <c r="A409" s="27">
        <f>IF('Data - Energy &amp; Metals'!A409="",#N/A,'Data - Energy &amp; Metals'!A409)</f>
        <v>41723</v>
      </c>
      <c r="B409" s="7">
        <f>IF(ISBLANK(HLOOKUP(B$2,'Data - Energy &amp; Metals'!$B$2:$AH$1048576,MATCH($A409,'Data - Energy &amp; Metals'!$A$2:$A$1048576,FALSE),FALSE)),#N/A,HLOOKUP(B$2,'Data - Energy &amp; Metals'!$B$2:$AH$1048576,MATCH($A409,'Data - Energy &amp; Metals'!$A$2:$A$1048576,FALSE),FALSE))</f>
        <v>49257</v>
      </c>
      <c r="C409" s="7">
        <f>IF(ISBLANK(HLOOKUP(C$2,'Data - Energy &amp; Metals'!$B$2:$AH$1048576,MATCH($A409,'Data - Energy &amp; Metals'!$A$2:$A$1048576,FALSE),FALSE)),#N/A,HLOOKUP(C$2,'Data - Energy &amp; Metals'!$B$2:$AH$1048576,MATCH($A409,'Data - Energy &amp; Metals'!$A$2:$A$1048576,FALSE),FALSE))</f>
        <v>26303</v>
      </c>
      <c r="D409" s="7">
        <f>IF(ISBLANK(HLOOKUP(D$2,'Data - Energy &amp; Metals'!$B$2:$AH$1048576,MATCH($A409,'Data - Energy &amp; Metals'!$A$2:$A$1048576,FALSE),FALSE)),#N/A,HLOOKUP(D$2,'Data - Energy &amp; Metals'!$B$2:$AH$1048576,MATCH($A409,'Data - Energy &amp; Metals'!$A$2:$A$1048576,FALSE),FALSE))</f>
        <v>6472</v>
      </c>
      <c r="E409" s="8">
        <f t="shared" si="6"/>
        <v>0.40260267576182063</v>
      </c>
    </row>
    <row r="410" spans="1:5" x14ac:dyDescent="0.25">
      <c r="A410" s="27">
        <f>IF('Data - Energy &amp; Metals'!A410="",#N/A,'Data - Energy &amp; Metals'!A410)</f>
        <v>41730</v>
      </c>
      <c r="B410" s="7">
        <f>IF(ISBLANK(HLOOKUP(B$2,'Data - Energy &amp; Metals'!$B$2:$AH$1048576,MATCH($A410,'Data - Energy &amp; Metals'!$A$2:$A$1048576,FALSE),FALSE)),#N/A,HLOOKUP(B$2,'Data - Energy &amp; Metals'!$B$2:$AH$1048576,MATCH($A410,'Data - Energy &amp; Metals'!$A$2:$A$1048576,FALSE),FALSE))</f>
        <v>48534</v>
      </c>
      <c r="C410" s="7">
        <f>IF(ISBLANK(HLOOKUP(C$2,'Data - Energy &amp; Metals'!$B$2:$AH$1048576,MATCH($A410,'Data - Energy &amp; Metals'!$A$2:$A$1048576,FALSE),FALSE)),#N/A,HLOOKUP(C$2,'Data - Energy &amp; Metals'!$B$2:$AH$1048576,MATCH($A410,'Data - Energy &amp; Metals'!$A$2:$A$1048576,FALSE),FALSE))</f>
        <v>26134</v>
      </c>
      <c r="D410" s="7">
        <f>IF(ISBLANK(HLOOKUP(D$2,'Data - Energy &amp; Metals'!$B$2:$AH$1048576,MATCH($A410,'Data - Energy &amp; Metals'!$A$2:$A$1048576,FALSE),FALSE)),#N/A,HLOOKUP(D$2,'Data - Energy &amp; Metals'!$B$2:$AH$1048576,MATCH($A410,'Data - Energy &amp; Metals'!$A$2:$A$1048576,FALSE),FALSE))</f>
        <v>5402</v>
      </c>
      <c r="E410" s="8">
        <f t="shared" si="6"/>
        <v>0.42716446202662051</v>
      </c>
    </row>
    <row r="411" spans="1:5" x14ac:dyDescent="0.25">
      <c r="A411" s="27">
        <f>IF('Data - Energy &amp; Metals'!A411="",#N/A,'Data - Energy &amp; Metals'!A411)</f>
        <v>41737</v>
      </c>
      <c r="B411" s="7">
        <f>IF(ISBLANK(HLOOKUP(B$2,'Data - Energy &amp; Metals'!$B$2:$AH$1048576,MATCH($A411,'Data - Energy &amp; Metals'!$A$2:$A$1048576,FALSE),FALSE)),#N/A,HLOOKUP(B$2,'Data - Energy &amp; Metals'!$B$2:$AH$1048576,MATCH($A411,'Data - Energy &amp; Metals'!$A$2:$A$1048576,FALSE),FALSE))</f>
        <v>48269</v>
      </c>
      <c r="C411" s="7">
        <f>IF(ISBLANK(HLOOKUP(C$2,'Data - Energy &amp; Metals'!$B$2:$AH$1048576,MATCH($A411,'Data - Energy &amp; Metals'!$A$2:$A$1048576,FALSE),FALSE)),#N/A,HLOOKUP(C$2,'Data - Energy &amp; Metals'!$B$2:$AH$1048576,MATCH($A411,'Data - Energy &amp; Metals'!$A$2:$A$1048576,FALSE),FALSE))</f>
        <v>24505</v>
      </c>
      <c r="D411" s="7">
        <f>IF(ISBLANK(HLOOKUP(D$2,'Data - Energy &amp; Metals'!$B$2:$AH$1048576,MATCH($A411,'Data - Energy &amp; Metals'!$A$2:$A$1048576,FALSE),FALSE)),#N/A,HLOOKUP(D$2,'Data - Energy &amp; Metals'!$B$2:$AH$1048576,MATCH($A411,'Data - Energy &amp; Metals'!$A$2:$A$1048576,FALSE),FALSE))</f>
        <v>4584</v>
      </c>
      <c r="E411" s="8">
        <f t="shared" si="6"/>
        <v>0.41270794920135079</v>
      </c>
    </row>
    <row r="412" spans="1:5" x14ac:dyDescent="0.25">
      <c r="A412" s="27">
        <f>IF('Data - Energy &amp; Metals'!A412="",#N/A,'Data - Energy &amp; Metals'!A412)</f>
        <v>41744</v>
      </c>
      <c r="B412" s="7">
        <f>IF(ISBLANK(HLOOKUP(B$2,'Data - Energy &amp; Metals'!$B$2:$AH$1048576,MATCH($A412,'Data - Energy &amp; Metals'!$A$2:$A$1048576,FALSE),FALSE)),#N/A,HLOOKUP(B$2,'Data - Energy &amp; Metals'!$B$2:$AH$1048576,MATCH($A412,'Data - Energy &amp; Metals'!$A$2:$A$1048576,FALSE),FALSE))</f>
        <v>50964</v>
      </c>
      <c r="C412" s="7">
        <f>IF(ISBLANK(HLOOKUP(C$2,'Data - Energy &amp; Metals'!$B$2:$AH$1048576,MATCH($A412,'Data - Energy &amp; Metals'!$A$2:$A$1048576,FALSE),FALSE)),#N/A,HLOOKUP(C$2,'Data - Energy &amp; Metals'!$B$2:$AH$1048576,MATCH($A412,'Data - Energy &amp; Metals'!$A$2:$A$1048576,FALSE),FALSE))</f>
        <v>25023</v>
      </c>
      <c r="D412" s="7">
        <f>IF(ISBLANK(HLOOKUP(D$2,'Data - Energy &amp; Metals'!$B$2:$AH$1048576,MATCH($A412,'Data - Energy &amp; Metals'!$A$2:$A$1048576,FALSE),FALSE)),#N/A,HLOOKUP(D$2,'Data - Energy &amp; Metals'!$B$2:$AH$1048576,MATCH($A412,'Data - Energy &amp; Metals'!$A$2:$A$1048576,FALSE),FALSE))</f>
        <v>4002</v>
      </c>
      <c r="E412" s="8">
        <f t="shared" si="6"/>
        <v>0.4124676242053214</v>
      </c>
    </row>
    <row r="413" spans="1:5" x14ac:dyDescent="0.25">
      <c r="A413" s="27">
        <f>IF('Data - Energy &amp; Metals'!A413="",#N/A,'Data - Energy &amp; Metals'!A413)</f>
        <v>41751</v>
      </c>
      <c r="B413" s="7">
        <f>IF(ISBLANK(HLOOKUP(B$2,'Data - Energy &amp; Metals'!$B$2:$AH$1048576,MATCH($A413,'Data - Energy &amp; Metals'!$A$2:$A$1048576,FALSE),FALSE)),#N/A,HLOOKUP(B$2,'Data - Energy &amp; Metals'!$B$2:$AH$1048576,MATCH($A413,'Data - Energy &amp; Metals'!$A$2:$A$1048576,FALSE),FALSE))</f>
        <v>49408</v>
      </c>
      <c r="C413" s="7">
        <f>IF(ISBLANK(HLOOKUP(C$2,'Data - Energy &amp; Metals'!$B$2:$AH$1048576,MATCH($A413,'Data - Energy &amp; Metals'!$A$2:$A$1048576,FALSE),FALSE)),#N/A,HLOOKUP(C$2,'Data - Energy &amp; Metals'!$B$2:$AH$1048576,MATCH($A413,'Data - Energy &amp; Metals'!$A$2:$A$1048576,FALSE),FALSE))</f>
        <v>25116</v>
      </c>
      <c r="D413" s="7">
        <f>IF(ISBLANK(HLOOKUP(D$2,'Data - Energy &amp; Metals'!$B$2:$AH$1048576,MATCH($A413,'Data - Energy &amp; Metals'!$A$2:$A$1048576,FALSE),FALSE)),#N/A,HLOOKUP(D$2,'Data - Energy &amp; Metals'!$B$2:$AH$1048576,MATCH($A413,'Data - Energy &amp; Metals'!$A$2:$A$1048576,FALSE),FALSE))</f>
        <v>3818</v>
      </c>
      <c r="E413" s="8">
        <f t="shared" si="6"/>
        <v>0.43106379533678757</v>
      </c>
    </row>
    <row r="414" spans="1:5" x14ac:dyDescent="0.25">
      <c r="A414" s="27">
        <f>IF('Data - Energy &amp; Metals'!A414="",#N/A,'Data - Energy &amp; Metals'!A414)</f>
        <v>41758</v>
      </c>
      <c r="B414" s="7">
        <f>IF(ISBLANK(HLOOKUP(B$2,'Data - Energy &amp; Metals'!$B$2:$AH$1048576,MATCH($A414,'Data - Energy &amp; Metals'!$A$2:$A$1048576,FALSE),FALSE)),#N/A,HLOOKUP(B$2,'Data - Energy &amp; Metals'!$B$2:$AH$1048576,MATCH($A414,'Data - Energy &amp; Metals'!$A$2:$A$1048576,FALSE),FALSE))</f>
        <v>50712</v>
      </c>
      <c r="C414" s="7">
        <f>IF(ISBLANK(HLOOKUP(C$2,'Data - Energy &amp; Metals'!$B$2:$AH$1048576,MATCH($A414,'Data - Energy &amp; Metals'!$A$2:$A$1048576,FALSE),FALSE)),#N/A,HLOOKUP(C$2,'Data - Energy &amp; Metals'!$B$2:$AH$1048576,MATCH($A414,'Data - Energy &amp; Metals'!$A$2:$A$1048576,FALSE),FALSE))</f>
        <v>25709</v>
      </c>
      <c r="D414" s="7">
        <f>IF(ISBLANK(HLOOKUP(D$2,'Data - Energy &amp; Metals'!$B$2:$AH$1048576,MATCH($A414,'Data - Energy &amp; Metals'!$A$2:$A$1048576,FALSE),FALSE)),#N/A,HLOOKUP(D$2,'Data - Energy &amp; Metals'!$B$2:$AH$1048576,MATCH($A414,'Data - Energy &amp; Metals'!$A$2:$A$1048576,FALSE),FALSE))</f>
        <v>3667</v>
      </c>
      <c r="E414" s="8">
        <f t="shared" si="6"/>
        <v>0.43465057580059946</v>
      </c>
    </row>
    <row r="415" spans="1:5" x14ac:dyDescent="0.25">
      <c r="A415" s="27">
        <f>IF('Data - Energy &amp; Metals'!A415="",#N/A,'Data - Energy &amp; Metals'!A415)</f>
        <v>41765</v>
      </c>
      <c r="B415" s="7">
        <f>IF(ISBLANK(HLOOKUP(B$2,'Data - Energy &amp; Metals'!$B$2:$AH$1048576,MATCH($A415,'Data - Energy &amp; Metals'!$A$2:$A$1048576,FALSE),FALSE)),#N/A,HLOOKUP(B$2,'Data - Energy &amp; Metals'!$B$2:$AH$1048576,MATCH($A415,'Data - Energy &amp; Metals'!$A$2:$A$1048576,FALSE),FALSE))</f>
        <v>52809</v>
      </c>
      <c r="C415" s="7">
        <f>IF(ISBLANK(HLOOKUP(C$2,'Data - Energy &amp; Metals'!$B$2:$AH$1048576,MATCH($A415,'Data - Energy &amp; Metals'!$A$2:$A$1048576,FALSE),FALSE)),#N/A,HLOOKUP(C$2,'Data - Energy &amp; Metals'!$B$2:$AH$1048576,MATCH($A415,'Data - Energy &amp; Metals'!$A$2:$A$1048576,FALSE),FALSE))</f>
        <v>25528</v>
      </c>
      <c r="D415" s="7">
        <f>IF(ISBLANK(HLOOKUP(D$2,'Data - Energy &amp; Metals'!$B$2:$AH$1048576,MATCH($A415,'Data - Energy &amp; Metals'!$A$2:$A$1048576,FALSE),FALSE)),#N/A,HLOOKUP(D$2,'Data - Energy &amp; Metals'!$B$2:$AH$1048576,MATCH($A415,'Data - Energy &amp; Metals'!$A$2:$A$1048576,FALSE),FALSE))</f>
        <v>4131</v>
      </c>
      <c r="E415" s="8">
        <f t="shared" si="6"/>
        <v>0.40517714783464942</v>
      </c>
    </row>
    <row r="416" spans="1:5" x14ac:dyDescent="0.25">
      <c r="A416" s="27">
        <f>IF('Data - Energy &amp; Metals'!A416="",#N/A,'Data - Energy &amp; Metals'!A416)</f>
        <v>41772</v>
      </c>
      <c r="B416" s="7">
        <f>IF(ISBLANK(HLOOKUP(B$2,'Data - Energy &amp; Metals'!$B$2:$AH$1048576,MATCH($A416,'Data - Energy &amp; Metals'!$A$2:$A$1048576,FALSE),FALSE)),#N/A,HLOOKUP(B$2,'Data - Energy &amp; Metals'!$B$2:$AH$1048576,MATCH($A416,'Data - Energy &amp; Metals'!$A$2:$A$1048576,FALSE),FALSE))</f>
        <v>52520</v>
      </c>
      <c r="C416" s="7">
        <f>IF(ISBLANK(HLOOKUP(C$2,'Data - Energy &amp; Metals'!$B$2:$AH$1048576,MATCH($A416,'Data - Energy &amp; Metals'!$A$2:$A$1048576,FALSE),FALSE)),#N/A,HLOOKUP(C$2,'Data - Energy &amp; Metals'!$B$2:$AH$1048576,MATCH($A416,'Data - Energy &amp; Metals'!$A$2:$A$1048576,FALSE),FALSE))</f>
        <v>26041</v>
      </c>
      <c r="D416" s="7">
        <f>IF(ISBLANK(HLOOKUP(D$2,'Data - Energy &amp; Metals'!$B$2:$AH$1048576,MATCH($A416,'Data - Energy &amp; Metals'!$A$2:$A$1048576,FALSE),FALSE)),#N/A,HLOOKUP(D$2,'Data - Energy &amp; Metals'!$B$2:$AH$1048576,MATCH($A416,'Data - Energy &amp; Metals'!$A$2:$A$1048576,FALSE),FALSE))</f>
        <v>4725</v>
      </c>
      <c r="E416" s="8">
        <f t="shared" si="6"/>
        <v>0.40586443259710586</v>
      </c>
    </row>
    <row r="417" spans="1:5" x14ac:dyDescent="0.25">
      <c r="A417" s="27">
        <f>IF('Data - Energy &amp; Metals'!A417="",#N/A,'Data - Energy &amp; Metals'!A417)</f>
        <v>41779</v>
      </c>
      <c r="B417" s="7">
        <f>IF(ISBLANK(HLOOKUP(B$2,'Data - Energy &amp; Metals'!$B$2:$AH$1048576,MATCH($A417,'Data - Energy &amp; Metals'!$A$2:$A$1048576,FALSE),FALSE)),#N/A,HLOOKUP(B$2,'Data - Energy &amp; Metals'!$B$2:$AH$1048576,MATCH($A417,'Data - Energy &amp; Metals'!$A$2:$A$1048576,FALSE),FALSE))</f>
        <v>52048</v>
      </c>
      <c r="C417" s="7">
        <f>IF(ISBLANK(HLOOKUP(C$2,'Data - Energy &amp; Metals'!$B$2:$AH$1048576,MATCH($A417,'Data - Energy &amp; Metals'!$A$2:$A$1048576,FALSE),FALSE)),#N/A,HLOOKUP(C$2,'Data - Energy &amp; Metals'!$B$2:$AH$1048576,MATCH($A417,'Data - Energy &amp; Metals'!$A$2:$A$1048576,FALSE),FALSE))</f>
        <v>26869</v>
      </c>
      <c r="D417" s="7">
        <f>IF(ISBLANK(HLOOKUP(D$2,'Data - Energy &amp; Metals'!$B$2:$AH$1048576,MATCH($A417,'Data - Energy &amp; Metals'!$A$2:$A$1048576,FALSE),FALSE)),#N/A,HLOOKUP(D$2,'Data - Energy &amp; Metals'!$B$2:$AH$1048576,MATCH($A417,'Data - Energy &amp; Metals'!$A$2:$A$1048576,FALSE),FALSE))</f>
        <v>4495</v>
      </c>
      <c r="E417" s="8">
        <f t="shared" si="6"/>
        <v>0.42987242545342763</v>
      </c>
    </row>
    <row r="418" spans="1:5" x14ac:dyDescent="0.25">
      <c r="A418" s="27">
        <f>IF('Data - Energy &amp; Metals'!A418="",#N/A,'Data - Energy &amp; Metals'!A418)</f>
        <v>41786</v>
      </c>
      <c r="B418" s="7">
        <f>IF(ISBLANK(HLOOKUP(B$2,'Data - Energy &amp; Metals'!$B$2:$AH$1048576,MATCH($A418,'Data - Energy &amp; Metals'!$A$2:$A$1048576,FALSE),FALSE)),#N/A,HLOOKUP(B$2,'Data - Energy &amp; Metals'!$B$2:$AH$1048576,MATCH($A418,'Data - Energy &amp; Metals'!$A$2:$A$1048576,FALSE),FALSE))</f>
        <v>46690</v>
      </c>
      <c r="C418" s="7">
        <f>IF(ISBLANK(HLOOKUP(C$2,'Data - Energy &amp; Metals'!$B$2:$AH$1048576,MATCH($A418,'Data - Energy &amp; Metals'!$A$2:$A$1048576,FALSE),FALSE)),#N/A,HLOOKUP(C$2,'Data - Energy &amp; Metals'!$B$2:$AH$1048576,MATCH($A418,'Data - Energy &amp; Metals'!$A$2:$A$1048576,FALSE),FALSE))</f>
        <v>25946</v>
      </c>
      <c r="D418" s="7">
        <f>IF(ISBLANK(HLOOKUP(D$2,'Data - Energy &amp; Metals'!$B$2:$AH$1048576,MATCH($A418,'Data - Energy &amp; Metals'!$A$2:$A$1048576,FALSE),FALSE)),#N/A,HLOOKUP(D$2,'Data - Energy &amp; Metals'!$B$2:$AH$1048576,MATCH($A418,'Data - Energy &amp; Metals'!$A$2:$A$1048576,FALSE),FALSE))</f>
        <v>4131</v>
      </c>
      <c r="E418" s="8">
        <f t="shared" si="6"/>
        <v>0.46723067037909616</v>
      </c>
    </row>
    <row r="419" spans="1:5" x14ac:dyDescent="0.25">
      <c r="A419" s="27">
        <f>IF('Data - Energy &amp; Metals'!A419="",#N/A,'Data - Energy &amp; Metals'!A419)</f>
        <v>41793</v>
      </c>
      <c r="B419" s="7">
        <f>IF(ISBLANK(HLOOKUP(B$2,'Data - Energy &amp; Metals'!$B$2:$AH$1048576,MATCH($A419,'Data - Energy &amp; Metals'!$A$2:$A$1048576,FALSE),FALSE)),#N/A,HLOOKUP(B$2,'Data - Energy &amp; Metals'!$B$2:$AH$1048576,MATCH($A419,'Data - Energy &amp; Metals'!$A$2:$A$1048576,FALSE),FALSE))</f>
        <v>45690</v>
      </c>
      <c r="C419" s="7">
        <f>IF(ISBLANK(HLOOKUP(C$2,'Data - Energy &amp; Metals'!$B$2:$AH$1048576,MATCH($A419,'Data - Energy &amp; Metals'!$A$2:$A$1048576,FALSE),FALSE)),#N/A,HLOOKUP(C$2,'Data - Energy &amp; Metals'!$B$2:$AH$1048576,MATCH($A419,'Data - Energy &amp; Metals'!$A$2:$A$1048576,FALSE),FALSE))</f>
        <v>26393</v>
      </c>
      <c r="D419" s="7">
        <f>IF(ISBLANK(HLOOKUP(D$2,'Data - Energy &amp; Metals'!$B$2:$AH$1048576,MATCH($A419,'Data - Energy &amp; Metals'!$A$2:$A$1048576,FALSE),FALSE)),#N/A,HLOOKUP(D$2,'Data - Energy &amp; Metals'!$B$2:$AH$1048576,MATCH($A419,'Data - Energy &amp; Metals'!$A$2:$A$1048576,FALSE),FALSE))</f>
        <v>4744</v>
      </c>
      <c r="E419" s="8">
        <f t="shared" si="6"/>
        <v>0.47382359378419786</v>
      </c>
    </row>
    <row r="420" spans="1:5" x14ac:dyDescent="0.25">
      <c r="A420" s="27">
        <f>IF('Data - Energy &amp; Metals'!A420="",#N/A,'Data - Energy &amp; Metals'!A420)</f>
        <v>41800</v>
      </c>
      <c r="B420" s="7">
        <f>IF(ISBLANK(HLOOKUP(B$2,'Data - Energy &amp; Metals'!$B$2:$AH$1048576,MATCH($A420,'Data - Energy &amp; Metals'!$A$2:$A$1048576,FALSE),FALSE)),#N/A,HLOOKUP(B$2,'Data - Energy &amp; Metals'!$B$2:$AH$1048576,MATCH($A420,'Data - Energy &amp; Metals'!$A$2:$A$1048576,FALSE),FALSE))</f>
        <v>46741</v>
      </c>
      <c r="C420" s="7">
        <f>IF(ISBLANK(HLOOKUP(C$2,'Data - Energy &amp; Metals'!$B$2:$AH$1048576,MATCH($A420,'Data - Energy &amp; Metals'!$A$2:$A$1048576,FALSE),FALSE)),#N/A,HLOOKUP(C$2,'Data - Energy &amp; Metals'!$B$2:$AH$1048576,MATCH($A420,'Data - Energy &amp; Metals'!$A$2:$A$1048576,FALSE),FALSE))</f>
        <v>27005</v>
      </c>
      <c r="D420" s="7">
        <f>IF(ISBLANK(HLOOKUP(D$2,'Data - Energy &amp; Metals'!$B$2:$AH$1048576,MATCH($A420,'Data - Energy &amp; Metals'!$A$2:$A$1048576,FALSE),FALSE)),#N/A,HLOOKUP(D$2,'Data - Energy &amp; Metals'!$B$2:$AH$1048576,MATCH($A420,'Data - Energy &amp; Metals'!$A$2:$A$1048576,FALSE),FALSE))</f>
        <v>4951</v>
      </c>
      <c r="E420" s="8">
        <f t="shared" si="6"/>
        <v>0.47183414988981837</v>
      </c>
    </row>
    <row r="421" spans="1:5" x14ac:dyDescent="0.25">
      <c r="A421" s="27">
        <f>IF('Data - Energy &amp; Metals'!A421="",#N/A,'Data - Energy &amp; Metals'!A421)</f>
        <v>41807</v>
      </c>
      <c r="B421" s="7">
        <f>IF(ISBLANK(HLOOKUP(B$2,'Data - Energy &amp; Metals'!$B$2:$AH$1048576,MATCH($A421,'Data - Energy &amp; Metals'!$A$2:$A$1048576,FALSE),FALSE)),#N/A,HLOOKUP(B$2,'Data - Energy &amp; Metals'!$B$2:$AH$1048576,MATCH($A421,'Data - Energy &amp; Metals'!$A$2:$A$1048576,FALSE),FALSE))</f>
        <v>43806</v>
      </c>
      <c r="C421" s="7">
        <f>IF(ISBLANK(HLOOKUP(C$2,'Data - Energy &amp; Metals'!$B$2:$AH$1048576,MATCH($A421,'Data - Energy &amp; Metals'!$A$2:$A$1048576,FALSE),FALSE)),#N/A,HLOOKUP(C$2,'Data - Energy &amp; Metals'!$B$2:$AH$1048576,MATCH($A421,'Data - Energy &amp; Metals'!$A$2:$A$1048576,FALSE),FALSE))</f>
        <v>23641</v>
      </c>
      <c r="D421" s="7">
        <f>IF(ISBLANK(HLOOKUP(D$2,'Data - Energy &amp; Metals'!$B$2:$AH$1048576,MATCH($A421,'Data - Energy &amp; Metals'!$A$2:$A$1048576,FALSE),FALSE)),#N/A,HLOOKUP(D$2,'Data - Energy &amp; Metals'!$B$2:$AH$1048576,MATCH($A421,'Data - Energy &amp; Metals'!$A$2:$A$1048576,FALSE),FALSE))</f>
        <v>5091</v>
      </c>
      <c r="E421" s="8">
        <f t="shared" si="6"/>
        <v>0.42345797379354427</v>
      </c>
    </row>
    <row r="422" spans="1:5" x14ac:dyDescent="0.25">
      <c r="A422" s="27">
        <f>IF('Data - Energy &amp; Metals'!A422="",#N/A,'Data - Energy &amp; Metals'!A422)</f>
        <v>41814</v>
      </c>
      <c r="B422" s="7">
        <f>IF(ISBLANK(HLOOKUP(B$2,'Data - Energy &amp; Metals'!$B$2:$AH$1048576,MATCH($A422,'Data - Energy &amp; Metals'!$A$2:$A$1048576,FALSE),FALSE)),#N/A,HLOOKUP(B$2,'Data - Energy &amp; Metals'!$B$2:$AH$1048576,MATCH($A422,'Data - Energy &amp; Metals'!$A$2:$A$1048576,FALSE),FALSE))</f>
        <v>42327</v>
      </c>
      <c r="C422" s="7">
        <f>IF(ISBLANK(HLOOKUP(C$2,'Data - Energy &amp; Metals'!$B$2:$AH$1048576,MATCH($A422,'Data - Energy &amp; Metals'!$A$2:$A$1048576,FALSE),FALSE)),#N/A,HLOOKUP(C$2,'Data - Energy &amp; Metals'!$B$2:$AH$1048576,MATCH($A422,'Data - Energy &amp; Metals'!$A$2:$A$1048576,FALSE),FALSE))</f>
        <v>24649</v>
      </c>
      <c r="D422" s="7">
        <f>IF(ISBLANK(HLOOKUP(D$2,'Data - Energy &amp; Metals'!$B$2:$AH$1048576,MATCH($A422,'Data - Energy &amp; Metals'!$A$2:$A$1048576,FALSE),FALSE)),#N/A,HLOOKUP(D$2,'Data - Energy &amp; Metals'!$B$2:$AH$1048576,MATCH($A422,'Data - Energy &amp; Metals'!$A$2:$A$1048576,FALSE),FALSE))</f>
        <v>4708</v>
      </c>
      <c r="E422" s="8">
        <f t="shared" si="6"/>
        <v>0.4711177262740095</v>
      </c>
    </row>
    <row r="423" spans="1:5" x14ac:dyDescent="0.25">
      <c r="A423" s="27">
        <f>IF('Data - Energy &amp; Metals'!A423="",#N/A,'Data - Energy &amp; Metals'!A423)</f>
        <v>41821</v>
      </c>
      <c r="B423" s="7">
        <f>IF(ISBLANK(HLOOKUP(B$2,'Data - Energy &amp; Metals'!$B$2:$AH$1048576,MATCH($A423,'Data - Energy &amp; Metals'!$A$2:$A$1048576,FALSE),FALSE)),#N/A,HLOOKUP(B$2,'Data - Energy &amp; Metals'!$B$2:$AH$1048576,MATCH($A423,'Data - Energy &amp; Metals'!$A$2:$A$1048576,FALSE),FALSE))</f>
        <v>43361</v>
      </c>
      <c r="C423" s="7">
        <f>IF(ISBLANK(HLOOKUP(C$2,'Data - Energy &amp; Metals'!$B$2:$AH$1048576,MATCH($A423,'Data - Energy &amp; Metals'!$A$2:$A$1048576,FALSE),FALSE)),#N/A,HLOOKUP(C$2,'Data - Energy &amp; Metals'!$B$2:$AH$1048576,MATCH($A423,'Data - Energy &amp; Metals'!$A$2:$A$1048576,FALSE),FALSE))</f>
        <v>25295</v>
      </c>
      <c r="D423" s="7">
        <f>IF(ISBLANK(HLOOKUP(D$2,'Data - Energy &amp; Metals'!$B$2:$AH$1048576,MATCH($A423,'Data - Energy &amp; Metals'!$A$2:$A$1048576,FALSE),FALSE)),#N/A,HLOOKUP(D$2,'Data - Energy &amp; Metals'!$B$2:$AH$1048576,MATCH($A423,'Data - Energy &amp; Metals'!$A$2:$A$1048576,FALSE),FALSE))</f>
        <v>4624</v>
      </c>
      <c r="E423" s="8">
        <f t="shared" si="6"/>
        <v>0.47671871036184588</v>
      </c>
    </row>
    <row r="424" spans="1:5" x14ac:dyDescent="0.25">
      <c r="A424" s="27">
        <f>IF('Data - Energy &amp; Metals'!A424="",#N/A,'Data - Energy &amp; Metals'!A424)</f>
        <v>41828</v>
      </c>
      <c r="B424" s="7">
        <f>IF(ISBLANK(HLOOKUP(B$2,'Data - Energy &amp; Metals'!$B$2:$AH$1048576,MATCH($A424,'Data - Energy &amp; Metals'!$A$2:$A$1048576,FALSE),FALSE)),#N/A,HLOOKUP(B$2,'Data - Energy &amp; Metals'!$B$2:$AH$1048576,MATCH($A424,'Data - Energy &amp; Metals'!$A$2:$A$1048576,FALSE),FALSE))</f>
        <v>45710</v>
      </c>
      <c r="C424" s="7">
        <f>IF(ISBLANK(HLOOKUP(C$2,'Data - Energy &amp; Metals'!$B$2:$AH$1048576,MATCH($A424,'Data - Energy &amp; Metals'!$A$2:$A$1048576,FALSE),FALSE)),#N/A,HLOOKUP(C$2,'Data - Energy &amp; Metals'!$B$2:$AH$1048576,MATCH($A424,'Data - Energy &amp; Metals'!$A$2:$A$1048576,FALSE),FALSE))</f>
        <v>25090</v>
      </c>
      <c r="D424" s="7">
        <f>IF(ISBLANK(HLOOKUP(D$2,'Data - Energy &amp; Metals'!$B$2:$AH$1048576,MATCH($A424,'Data - Energy &amp; Metals'!$A$2:$A$1048576,FALSE),FALSE)),#N/A,HLOOKUP(D$2,'Data - Energy &amp; Metals'!$B$2:$AH$1048576,MATCH($A424,'Data - Energy &amp; Metals'!$A$2:$A$1048576,FALSE),FALSE))</f>
        <v>4384</v>
      </c>
      <c r="E424" s="8">
        <f t="shared" si="6"/>
        <v>0.4529862174578867</v>
      </c>
    </row>
    <row r="425" spans="1:5" x14ac:dyDescent="0.25">
      <c r="A425" s="27">
        <f>IF('Data - Energy &amp; Metals'!A425="",#N/A,'Data - Energy &amp; Metals'!A425)</f>
        <v>41835</v>
      </c>
      <c r="B425" s="7">
        <f>IF(ISBLANK(HLOOKUP(B$2,'Data - Energy &amp; Metals'!$B$2:$AH$1048576,MATCH($A425,'Data - Energy &amp; Metals'!$A$2:$A$1048576,FALSE),FALSE)),#N/A,HLOOKUP(B$2,'Data - Energy &amp; Metals'!$B$2:$AH$1048576,MATCH($A425,'Data - Energy &amp; Metals'!$A$2:$A$1048576,FALSE),FALSE))</f>
        <v>47572</v>
      </c>
      <c r="C425" s="7">
        <f>IF(ISBLANK(HLOOKUP(C$2,'Data - Energy &amp; Metals'!$B$2:$AH$1048576,MATCH($A425,'Data - Energy &amp; Metals'!$A$2:$A$1048576,FALSE),FALSE)),#N/A,HLOOKUP(C$2,'Data - Energy &amp; Metals'!$B$2:$AH$1048576,MATCH($A425,'Data - Energy &amp; Metals'!$A$2:$A$1048576,FALSE),FALSE))</f>
        <v>24836</v>
      </c>
      <c r="D425" s="7">
        <f>IF(ISBLANK(HLOOKUP(D$2,'Data - Energy &amp; Metals'!$B$2:$AH$1048576,MATCH($A425,'Data - Energy &amp; Metals'!$A$2:$A$1048576,FALSE),FALSE)),#N/A,HLOOKUP(D$2,'Data - Energy &amp; Metals'!$B$2:$AH$1048576,MATCH($A425,'Data - Energy &amp; Metals'!$A$2:$A$1048576,FALSE),FALSE))</f>
        <v>4591</v>
      </c>
      <c r="E425" s="8">
        <f t="shared" si="6"/>
        <v>0.42556545867316908</v>
      </c>
    </row>
    <row r="426" spans="1:5" x14ac:dyDescent="0.25">
      <c r="A426" s="27">
        <f>IF('Data - Energy &amp; Metals'!A426="",#N/A,'Data - Energy &amp; Metals'!A426)</f>
        <v>41842</v>
      </c>
      <c r="B426" s="7">
        <f>IF(ISBLANK(HLOOKUP(B$2,'Data - Energy &amp; Metals'!$B$2:$AH$1048576,MATCH($A426,'Data - Energy &amp; Metals'!$A$2:$A$1048576,FALSE),FALSE)),#N/A,HLOOKUP(B$2,'Data - Energy &amp; Metals'!$B$2:$AH$1048576,MATCH($A426,'Data - Energy &amp; Metals'!$A$2:$A$1048576,FALSE),FALSE))</f>
        <v>49251</v>
      </c>
      <c r="C426" s="7">
        <f>IF(ISBLANK(HLOOKUP(C$2,'Data - Energy &amp; Metals'!$B$2:$AH$1048576,MATCH($A426,'Data - Energy &amp; Metals'!$A$2:$A$1048576,FALSE),FALSE)),#N/A,HLOOKUP(C$2,'Data - Energy &amp; Metals'!$B$2:$AH$1048576,MATCH($A426,'Data - Energy &amp; Metals'!$A$2:$A$1048576,FALSE),FALSE))</f>
        <v>25159</v>
      </c>
      <c r="D426" s="7">
        <f>IF(ISBLANK(HLOOKUP(D$2,'Data - Energy &amp; Metals'!$B$2:$AH$1048576,MATCH($A426,'Data - Energy &amp; Metals'!$A$2:$A$1048576,FALSE),FALSE)),#N/A,HLOOKUP(D$2,'Data - Energy &amp; Metals'!$B$2:$AH$1048576,MATCH($A426,'Data - Energy &amp; Metals'!$A$2:$A$1048576,FALSE),FALSE))</f>
        <v>4645</v>
      </c>
      <c r="E426" s="8">
        <f t="shared" si="6"/>
        <v>0.41651946153377595</v>
      </c>
    </row>
    <row r="427" spans="1:5" x14ac:dyDescent="0.25">
      <c r="A427" s="27">
        <f>IF('Data - Energy &amp; Metals'!A427="",#N/A,'Data - Energy &amp; Metals'!A427)</f>
        <v>41849</v>
      </c>
      <c r="B427" s="7">
        <f>IF(ISBLANK(HLOOKUP(B$2,'Data - Energy &amp; Metals'!$B$2:$AH$1048576,MATCH($A427,'Data - Energy &amp; Metals'!$A$2:$A$1048576,FALSE),FALSE)),#N/A,HLOOKUP(B$2,'Data - Energy &amp; Metals'!$B$2:$AH$1048576,MATCH($A427,'Data - Energy &amp; Metals'!$A$2:$A$1048576,FALSE),FALSE))</f>
        <v>50599</v>
      </c>
      <c r="C427" s="7">
        <f>IF(ISBLANK(HLOOKUP(C$2,'Data - Energy &amp; Metals'!$B$2:$AH$1048576,MATCH($A427,'Data - Energy &amp; Metals'!$A$2:$A$1048576,FALSE),FALSE)),#N/A,HLOOKUP(C$2,'Data - Energy &amp; Metals'!$B$2:$AH$1048576,MATCH($A427,'Data - Energy &amp; Metals'!$A$2:$A$1048576,FALSE),FALSE))</f>
        <v>24760</v>
      </c>
      <c r="D427" s="7">
        <f>IF(ISBLANK(HLOOKUP(D$2,'Data - Energy &amp; Metals'!$B$2:$AH$1048576,MATCH($A427,'Data - Energy &amp; Metals'!$A$2:$A$1048576,FALSE),FALSE)),#N/A,HLOOKUP(D$2,'Data - Energy &amp; Metals'!$B$2:$AH$1048576,MATCH($A427,'Data - Energy &amp; Metals'!$A$2:$A$1048576,FALSE),FALSE))</f>
        <v>5088</v>
      </c>
      <c r="E427" s="8">
        <f t="shared" si="6"/>
        <v>0.38878238700369572</v>
      </c>
    </row>
    <row r="428" spans="1:5" x14ac:dyDescent="0.25">
      <c r="A428" s="27">
        <f>IF('Data - Energy &amp; Metals'!A428="",#N/A,'Data - Energy &amp; Metals'!A428)</f>
        <v>41856</v>
      </c>
      <c r="B428" s="7">
        <f>IF(ISBLANK(HLOOKUP(B$2,'Data - Energy &amp; Metals'!$B$2:$AH$1048576,MATCH($A428,'Data - Energy &amp; Metals'!$A$2:$A$1048576,FALSE),FALSE)),#N/A,HLOOKUP(B$2,'Data - Energy &amp; Metals'!$B$2:$AH$1048576,MATCH($A428,'Data - Energy &amp; Metals'!$A$2:$A$1048576,FALSE),FALSE))</f>
        <v>49959</v>
      </c>
      <c r="C428" s="7">
        <f>IF(ISBLANK(HLOOKUP(C$2,'Data - Energy &amp; Metals'!$B$2:$AH$1048576,MATCH($A428,'Data - Energy &amp; Metals'!$A$2:$A$1048576,FALSE),FALSE)),#N/A,HLOOKUP(C$2,'Data - Energy &amp; Metals'!$B$2:$AH$1048576,MATCH($A428,'Data - Energy &amp; Metals'!$A$2:$A$1048576,FALSE),FALSE))</f>
        <v>23182</v>
      </c>
      <c r="D428" s="7">
        <f>IF(ISBLANK(HLOOKUP(D$2,'Data - Energy &amp; Metals'!$B$2:$AH$1048576,MATCH($A428,'Data - Energy &amp; Metals'!$A$2:$A$1048576,FALSE),FALSE)),#N/A,HLOOKUP(D$2,'Data - Energy &amp; Metals'!$B$2:$AH$1048576,MATCH($A428,'Data - Energy &amp; Metals'!$A$2:$A$1048576,FALSE),FALSE))</f>
        <v>6376</v>
      </c>
      <c r="E428" s="8">
        <f t="shared" si="6"/>
        <v>0.33639584459256588</v>
      </c>
    </row>
    <row r="429" spans="1:5" x14ac:dyDescent="0.25">
      <c r="A429" s="27">
        <f>IF('Data - Energy &amp; Metals'!A429="",#N/A,'Data - Energy &amp; Metals'!A429)</f>
        <v>41863</v>
      </c>
      <c r="B429" s="7">
        <f>IF(ISBLANK(HLOOKUP(B$2,'Data - Energy &amp; Metals'!$B$2:$AH$1048576,MATCH($A429,'Data - Energy &amp; Metals'!$A$2:$A$1048576,FALSE),FALSE)),#N/A,HLOOKUP(B$2,'Data - Energy &amp; Metals'!$B$2:$AH$1048576,MATCH($A429,'Data - Energy &amp; Metals'!$A$2:$A$1048576,FALSE),FALSE))</f>
        <v>49833</v>
      </c>
      <c r="C429" s="7">
        <f>IF(ISBLANK(HLOOKUP(C$2,'Data - Energy &amp; Metals'!$B$2:$AH$1048576,MATCH($A429,'Data - Energy &amp; Metals'!$A$2:$A$1048576,FALSE),FALSE)),#N/A,HLOOKUP(C$2,'Data - Energy &amp; Metals'!$B$2:$AH$1048576,MATCH($A429,'Data - Energy &amp; Metals'!$A$2:$A$1048576,FALSE),FALSE))</f>
        <v>24324</v>
      </c>
      <c r="D429" s="7">
        <f>IF(ISBLANK(HLOOKUP(D$2,'Data - Energy &amp; Metals'!$B$2:$AH$1048576,MATCH($A429,'Data - Energy &amp; Metals'!$A$2:$A$1048576,FALSE),FALSE)),#N/A,HLOOKUP(D$2,'Data - Energy &amp; Metals'!$B$2:$AH$1048576,MATCH($A429,'Data - Energy &amp; Metals'!$A$2:$A$1048576,FALSE),FALSE))</f>
        <v>6166</v>
      </c>
      <c r="E429" s="8">
        <f t="shared" si="6"/>
        <v>0.3643770192442759</v>
      </c>
    </row>
    <row r="430" spans="1:5" x14ac:dyDescent="0.25">
      <c r="A430" s="27">
        <f>IF('Data - Energy &amp; Metals'!A430="",#N/A,'Data - Energy &amp; Metals'!A430)</f>
        <v>41870</v>
      </c>
      <c r="B430" s="7">
        <f>IF(ISBLANK(HLOOKUP(B$2,'Data - Energy &amp; Metals'!$B$2:$AH$1048576,MATCH($A430,'Data - Energy &amp; Metals'!$A$2:$A$1048576,FALSE),FALSE)),#N/A,HLOOKUP(B$2,'Data - Energy &amp; Metals'!$B$2:$AH$1048576,MATCH($A430,'Data - Energy &amp; Metals'!$A$2:$A$1048576,FALSE),FALSE))</f>
        <v>50281</v>
      </c>
      <c r="C430" s="7">
        <f>IF(ISBLANK(HLOOKUP(C$2,'Data - Energy &amp; Metals'!$B$2:$AH$1048576,MATCH($A430,'Data - Energy &amp; Metals'!$A$2:$A$1048576,FALSE),FALSE)),#N/A,HLOOKUP(C$2,'Data - Energy &amp; Metals'!$B$2:$AH$1048576,MATCH($A430,'Data - Energy &amp; Metals'!$A$2:$A$1048576,FALSE),FALSE))</f>
        <v>24385</v>
      </c>
      <c r="D430" s="7">
        <f>IF(ISBLANK(HLOOKUP(D$2,'Data - Energy &amp; Metals'!$B$2:$AH$1048576,MATCH($A430,'Data - Energy &amp; Metals'!$A$2:$A$1048576,FALSE),FALSE)),#N/A,HLOOKUP(D$2,'Data - Energy &amp; Metals'!$B$2:$AH$1048576,MATCH($A430,'Data - Energy &amp; Metals'!$A$2:$A$1048576,FALSE),FALSE))</f>
        <v>2548</v>
      </c>
      <c r="E430" s="8">
        <f t="shared" si="6"/>
        <v>0.43429923828086153</v>
      </c>
    </row>
    <row r="431" spans="1:5" x14ac:dyDescent="0.25">
      <c r="A431" s="27">
        <f>IF('Data - Energy &amp; Metals'!A431="",#N/A,'Data - Energy &amp; Metals'!A431)</f>
        <v>41877</v>
      </c>
      <c r="B431" s="7">
        <f>IF(ISBLANK(HLOOKUP(B$2,'Data - Energy &amp; Metals'!$B$2:$AH$1048576,MATCH($A431,'Data - Energy &amp; Metals'!$A$2:$A$1048576,FALSE),FALSE)),#N/A,HLOOKUP(B$2,'Data - Energy &amp; Metals'!$B$2:$AH$1048576,MATCH($A431,'Data - Energy &amp; Metals'!$A$2:$A$1048576,FALSE),FALSE))</f>
        <v>46701</v>
      </c>
      <c r="C431" s="7">
        <f>IF(ISBLANK(HLOOKUP(C$2,'Data - Energy &amp; Metals'!$B$2:$AH$1048576,MATCH($A431,'Data - Energy &amp; Metals'!$A$2:$A$1048576,FALSE),FALSE)),#N/A,HLOOKUP(C$2,'Data - Energy &amp; Metals'!$B$2:$AH$1048576,MATCH($A431,'Data - Energy &amp; Metals'!$A$2:$A$1048576,FALSE),FALSE))</f>
        <v>25523</v>
      </c>
      <c r="D431" s="7">
        <f>IF(ISBLANK(HLOOKUP(D$2,'Data - Energy &amp; Metals'!$B$2:$AH$1048576,MATCH($A431,'Data - Energy &amp; Metals'!$A$2:$A$1048576,FALSE),FALSE)),#N/A,HLOOKUP(D$2,'Data - Energy &amp; Metals'!$B$2:$AH$1048576,MATCH($A431,'Data - Energy &amp; Metals'!$A$2:$A$1048576,FALSE),FALSE))</f>
        <v>2297</v>
      </c>
      <c r="E431" s="8">
        <f t="shared" si="6"/>
        <v>0.49733410419477098</v>
      </c>
    </row>
    <row r="432" spans="1:5" x14ac:dyDescent="0.25">
      <c r="A432" s="27">
        <f>IF('Data - Energy &amp; Metals'!A432="",#N/A,'Data - Energy &amp; Metals'!A432)</f>
        <v>41884</v>
      </c>
      <c r="B432" s="7">
        <f>IF(ISBLANK(HLOOKUP(B$2,'Data - Energy &amp; Metals'!$B$2:$AH$1048576,MATCH($A432,'Data - Energy &amp; Metals'!$A$2:$A$1048576,FALSE),FALSE)),#N/A,HLOOKUP(B$2,'Data - Energy &amp; Metals'!$B$2:$AH$1048576,MATCH($A432,'Data - Energy &amp; Metals'!$A$2:$A$1048576,FALSE),FALSE))</f>
        <v>47881</v>
      </c>
      <c r="C432" s="7">
        <f>IF(ISBLANK(HLOOKUP(C$2,'Data - Energy &amp; Metals'!$B$2:$AH$1048576,MATCH($A432,'Data - Energy &amp; Metals'!$A$2:$A$1048576,FALSE),FALSE)),#N/A,HLOOKUP(C$2,'Data - Energy &amp; Metals'!$B$2:$AH$1048576,MATCH($A432,'Data - Energy &amp; Metals'!$A$2:$A$1048576,FALSE),FALSE))</f>
        <v>26043</v>
      </c>
      <c r="D432" s="7">
        <f>IF(ISBLANK(HLOOKUP(D$2,'Data - Energy &amp; Metals'!$B$2:$AH$1048576,MATCH($A432,'Data - Energy &amp; Metals'!$A$2:$A$1048576,FALSE),FALSE)),#N/A,HLOOKUP(D$2,'Data - Energy &amp; Metals'!$B$2:$AH$1048576,MATCH($A432,'Data - Energy &amp; Metals'!$A$2:$A$1048576,FALSE),FALSE))</f>
        <v>2280</v>
      </c>
      <c r="E432" s="8">
        <f t="shared" si="6"/>
        <v>0.49629289279672523</v>
      </c>
    </row>
    <row r="433" spans="1:5" x14ac:dyDescent="0.25">
      <c r="A433" s="27">
        <f>IF('Data - Energy &amp; Metals'!A433="",#N/A,'Data - Energy &amp; Metals'!A433)</f>
        <v>41891</v>
      </c>
      <c r="B433" s="7">
        <f>IF(ISBLANK(HLOOKUP(B$2,'Data - Energy &amp; Metals'!$B$2:$AH$1048576,MATCH($A433,'Data - Energy &amp; Metals'!$A$2:$A$1048576,FALSE),FALSE)),#N/A,HLOOKUP(B$2,'Data - Energy &amp; Metals'!$B$2:$AH$1048576,MATCH($A433,'Data - Energy &amp; Metals'!$A$2:$A$1048576,FALSE),FALSE))</f>
        <v>48533</v>
      </c>
      <c r="C433" s="7">
        <f>IF(ISBLANK(HLOOKUP(C$2,'Data - Energy &amp; Metals'!$B$2:$AH$1048576,MATCH($A433,'Data - Energy &amp; Metals'!$A$2:$A$1048576,FALSE),FALSE)),#N/A,HLOOKUP(C$2,'Data - Energy &amp; Metals'!$B$2:$AH$1048576,MATCH($A433,'Data - Energy &amp; Metals'!$A$2:$A$1048576,FALSE),FALSE))</f>
        <v>25106</v>
      </c>
      <c r="D433" s="7">
        <f>IF(ISBLANK(HLOOKUP(D$2,'Data - Energy &amp; Metals'!$B$2:$AH$1048576,MATCH($A433,'Data - Energy &amp; Metals'!$A$2:$A$1048576,FALSE),FALSE)),#N/A,HLOOKUP(D$2,'Data - Energy &amp; Metals'!$B$2:$AH$1048576,MATCH($A433,'Data - Energy &amp; Metals'!$A$2:$A$1048576,FALSE),FALSE))</f>
        <v>2323</v>
      </c>
      <c r="E433" s="8">
        <f t="shared" si="6"/>
        <v>0.4694331691838543</v>
      </c>
    </row>
    <row r="434" spans="1:5" x14ac:dyDescent="0.25">
      <c r="A434" s="27">
        <f>IF('Data - Energy &amp; Metals'!A434="",#N/A,'Data - Energy &amp; Metals'!A434)</f>
        <v>41898</v>
      </c>
      <c r="B434" s="7">
        <f>IF(ISBLANK(HLOOKUP(B$2,'Data - Energy &amp; Metals'!$B$2:$AH$1048576,MATCH($A434,'Data - Energy &amp; Metals'!$A$2:$A$1048576,FALSE),FALSE)),#N/A,HLOOKUP(B$2,'Data - Energy &amp; Metals'!$B$2:$AH$1048576,MATCH($A434,'Data - Energy &amp; Metals'!$A$2:$A$1048576,FALSE),FALSE))</f>
        <v>48182</v>
      </c>
      <c r="C434" s="7">
        <f>IF(ISBLANK(HLOOKUP(C$2,'Data - Energy &amp; Metals'!$B$2:$AH$1048576,MATCH($A434,'Data - Energy &amp; Metals'!$A$2:$A$1048576,FALSE),FALSE)),#N/A,HLOOKUP(C$2,'Data - Energy &amp; Metals'!$B$2:$AH$1048576,MATCH($A434,'Data - Energy &amp; Metals'!$A$2:$A$1048576,FALSE),FALSE))</f>
        <v>22445</v>
      </c>
      <c r="D434" s="7">
        <f>IF(ISBLANK(HLOOKUP(D$2,'Data - Energy &amp; Metals'!$B$2:$AH$1048576,MATCH($A434,'Data - Energy &amp; Metals'!$A$2:$A$1048576,FALSE),FALSE)),#N/A,HLOOKUP(D$2,'Data - Energy &amp; Metals'!$B$2:$AH$1048576,MATCH($A434,'Data - Energy &amp; Metals'!$A$2:$A$1048576,FALSE),FALSE))</f>
        <v>1594</v>
      </c>
      <c r="E434" s="8">
        <f t="shared" si="6"/>
        <v>0.43275497073595948</v>
      </c>
    </row>
    <row r="435" spans="1:5" x14ac:dyDescent="0.25">
      <c r="A435" s="27">
        <f>IF('Data - Energy &amp; Metals'!A435="",#N/A,'Data - Energy &amp; Metals'!A435)</f>
        <v>41905</v>
      </c>
      <c r="B435" s="7">
        <f>IF(ISBLANK(HLOOKUP(B$2,'Data - Energy &amp; Metals'!$B$2:$AH$1048576,MATCH($A435,'Data - Energy &amp; Metals'!$A$2:$A$1048576,FALSE),FALSE)),#N/A,HLOOKUP(B$2,'Data - Energy &amp; Metals'!$B$2:$AH$1048576,MATCH($A435,'Data - Energy &amp; Metals'!$A$2:$A$1048576,FALSE),FALSE))</f>
        <v>37606</v>
      </c>
      <c r="C435" s="7">
        <f>IF(ISBLANK(HLOOKUP(C$2,'Data - Energy &amp; Metals'!$B$2:$AH$1048576,MATCH($A435,'Data - Energy &amp; Metals'!$A$2:$A$1048576,FALSE),FALSE)),#N/A,HLOOKUP(C$2,'Data - Energy &amp; Metals'!$B$2:$AH$1048576,MATCH($A435,'Data - Energy &amp; Metals'!$A$2:$A$1048576,FALSE),FALSE))</f>
        <v>21898</v>
      </c>
      <c r="D435" s="7">
        <f>IF(ISBLANK(HLOOKUP(D$2,'Data - Energy &amp; Metals'!$B$2:$AH$1048576,MATCH($A435,'Data - Energy &amp; Metals'!$A$2:$A$1048576,FALSE),FALSE)),#N/A,HLOOKUP(D$2,'Data - Energy &amp; Metals'!$B$2:$AH$1048576,MATCH($A435,'Data - Energy &amp; Metals'!$A$2:$A$1048576,FALSE),FALSE))</f>
        <v>2555</v>
      </c>
      <c r="E435" s="8">
        <f t="shared" si="6"/>
        <v>0.51435941073232994</v>
      </c>
    </row>
    <row r="436" spans="1:5" x14ac:dyDescent="0.25">
      <c r="A436" s="27">
        <f>IF('Data - Energy &amp; Metals'!A436="",#N/A,'Data - Energy &amp; Metals'!A436)</f>
        <v>41912</v>
      </c>
      <c r="B436" s="7">
        <f>IF(ISBLANK(HLOOKUP(B$2,'Data - Energy &amp; Metals'!$B$2:$AH$1048576,MATCH($A436,'Data - Energy &amp; Metals'!$A$2:$A$1048576,FALSE),FALSE)),#N/A,HLOOKUP(B$2,'Data - Energy &amp; Metals'!$B$2:$AH$1048576,MATCH($A436,'Data - Energy &amp; Metals'!$A$2:$A$1048576,FALSE),FALSE))</f>
        <v>37665</v>
      </c>
      <c r="C436" s="7">
        <f>IF(ISBLANK(HLOOKUP(C$2,'Data - Energy &amp; Metals'!$B$2:$AH$1048576,MATCH($A436,'Data - Energy &amp; Metals'!$A$2:$A$1048576,FALSE),FALSE)),#N/A,HLOOKUP(C$2,'Data - Energy &amp; Metals'!$B$2:$AH$1048576,MATCH($A436,'Data - Energy &amp; Metals'!$A$2:$A$1048576,FALSE),FALSE))</f>
        <v>21225</v>
      </c>
      <c r="D436" s="7">
        <f>IF(ISBLANK(HLOOKUP(D$2,'Data - Energy &amp; Metals'!$B$2:$AH$1048576,MATCH($A436,'Data - Energy &amp; Metals'!$A$2:$A$1048576,FALSE),FALSE)),#N/A,HLOOKUP(D$2,'Data - Energy &amp; Metals'!$B$2:$AH$1048576,MATCH($A436,'Data - Energy &amp; Metals'!$A$2:$A$1048576,FALSE),FALSE))</f>
        <v>2907</v>
      </c>
      <c r="E436" s="8">
        <f t="shared" si="6"/>
        <v>0.4863401035444046</v>
      </c>
    </row>
    <row r="437" spans="1:5" x14ac:dyDescent="0.25">
      <c r="A437" s="27">
        <f>IF('Data - Energy &amp; Metals'!A437="",#N/A,'Data - Energy &amp; Metals'!A437)</f>
        <v>41919</v>
      </c>
      <c r="B437" s="7">
        <f>IF(ISBLANK(HLOOKUP(B$2,'Data - Energy &amp; Metals'!$B$2:$AH$1048576,MATCH($A437,'Data - Energy &amp; Metals'!$A$2:$A$1048576,FALSE),FALSE)),#N/A,HLOOKUP(B$2,'Data - Energy &amp; Metals'!$B$2:$AH$1048576,MATCH($A437,'Data - Energy &amp; Metals'!$A$2:$A$1048576,FALSE),FALSE))</f>
        <v>37248</v>
      </c>
      <c r="C437" s="7">
        <f>IF(ISBLANK(HLOOKUP(C$2,'Data - Energy &amp; Metals'!$B$2:$AH$1048576,MATCH($A437,'Data - Energy &amp; Metals'!$A$2:$A$1048576,FALSE),FALSE)),#N/A,HLOOKUP(C$2,'Data - Energy &amp; Metals'!$B$2:$AH$1048576,MATCH($A437,'Data - Energy &amp; Metals'!$A$2:$A$1048576,FALSE),FALSE))</f>
        <v>21665</v>
      </c>
      <c r="D437" s="7">
        <f>IF(ISBLANK(HLOOKUP(D$2,'Data - Energy &amp; Metals'!$B$2:$AH$1048576,MATCH($A437,'Data - Energy &amp; Metals'!$A$2:$A$1048576,FALSE),FALSE)),#N/A,HLOOKUP(D$2,'Data - Energy &amp; Metals'!$B$2:$AH$1048576,MATCH($A437,'Data - Energy &amp; Metals'!$A$2:$A$1048576,FALSE),FALSE))</f>
        <v>2574</v>
      </c>
      <c r="E437" s="8">
        <f t="shared" si="6"/>
        <v>0.5125375859106529</v>
      </c>
    </row>
    <row r="438" spans="1:5" x14ac:dyDescent="0.25">
      <c r="A438" s="27">
        <f>IF('Data - Energy &amp; Metals'!A438="",#N/A,'Data - Energy &amp; Metals'!A438)</f>
        <v>41926</v>
      </c>
      <c r="B438" s="7">
        <f>IF(ISBLANK(HLOOKUP(B$2,'Data - Energy &amp; Metals'!$B$2:$AH$1048576,MATCH($A438,'Data - Energy &amp; Metals'!$A$2:$A$1048576,FALSE),FALSE)),#N/A,HLOOKUP(B$2,'Data - Energy &amp; Metals'!$B$2:$AH$1048576,MATCH($A438,'Data - Energy &amp; Metals'!$A$2:$A$1048576,FALSE),FALSE))</f>
        <v>37622</v>
      </c>
      <c r="C438" s="7">
        <f>IF(ISBLANK(HLOOKUP(C$2,'Data - Energy &amp; Metals'!$B$2:$AH$1048576,MATCH($A438,'Data - Energy &amp; Metals'!$A$2:$A$1048576,FALSE),FALSE)),#N/A,HLOOKUP(C$2,'Data - Energy &amp; Metals'!$B$2:$AH$1048576,MATCH($A438,'Data - Energy &amp; Metals'!$A$2:$A$1048576,FALSE),FALSE))</f>
        <v>20841</v>
      </c>
      <c r="D438" s="7">
        <f>IF(ISBLANK(HLOOKUP(D$2,'Data - Energy &amp; Metals'!$B$2:$AH$1048576,MATCH($A438,'Data - Energy &amp; Metals'!$A$2:$A$1048576,FALSE),FALSE)),#N/A,HLOOKUP(D$2,'Data - Energy &amp; Metals'!$B$2:$AH$1048576,MATCH($A438,'Data - Energy &amp; Metals'!$A$2:$A$1048576,FALSE),FALSE))</f>
        <v>2380</v>
      </c>
      <c r="E438" s="8">
        <f t="shared" si="6"/>
        <v>0.49069693264579234</v>
      </c>
    </row>
    <row r="439" spans="1:5" x14ac:dyDescent="0.25">
      <c r="A439" s="27">
        <f>IF('Data - Energy &amp; Metals'!A439="",#N/A,'Data - Energy &amp; Metals'!A439)</f>
        <v>41933</v>
      </c>
      <c r="B439" s="7">
        <f>IF(ISBLANK(HLOOKUP(B$2,'Data - Energy &amp; Metals'!$B$2:$AH$1048576,MATCH($A439,'Data - Energy &amp; Metals'!$A$2:$A$1048576,FALSE),FALSE)),#N/A,HLOOKUP(B$2,'Data - Energy &amp; Metals'!$B$2:$AH$1048576,MATCH($A439,'Data - Energy &amp; Metals'!$A$2:$A$1048576,FALSE),FALSE))</f>
        <v>36378</v>
      </c>
      <c r="C439" s="7">
        <f>IF(ISBLANK(HLOOKUP(C$2,'Data - Energy &amp; Metals'!$B$2:$AH$1048576,MATCH($A439,'Data - Energy &amp; Metals'!$A$2:$A$1048576,FALSE),FALSE)),#N/A,HLOOKUP(C$2,'Data - Energy &amp; Metals'!$B$2:$AH$1048576,MATCH($A439,'Data - Energy &amp; Metals'!$A$2:$A$1048576,FALSE),FALSE))</f>
        <v>20576</v>
      </c>
      <c r="D439" s="7">
        <f>IF(ISBLANK(HLOOKUP(D$2,'Data - Energy &amp; Metals'!$B$2:$AH$1048576,MATCH($A439,'Data - Energy &amp; Metals'!$A$2:$A$1048576,FALSE),FALSE)),#N/A,HLOOKUP(D$2,'Data - Energy &amp; Metals'!$B$2:$AH$1048576,MATCH($A439,'Data - Energy &amp; Metals'!$A$2:$A$1048576,FALSE),FALSE))</f>
        <v>2601</v>
      </c>
      <c r="E439" s="8">
        <f t="shared" si="6"/>
        <v>0.49411732365715544</v>
      </c>
    </row>
    <row r="440" spans="1:5" x14ac:dyDescent="0.25">
      <c r="A440" s="27">
        <f>IF('Data - Energy &amp; Metals'!A440="",#N/A,'Data - Energy &amp; Metals'!A440)</f>
        <v>41940</v>
      </c>
      <c r="B440" s="7">
        <f>IF(ISBLANK(HLOOKUP(B$2,'Data - Energy &amp; Metals'!$B$2:$AH$1048576,MATCH($A440,'Data - Energy &amp; Metals'!$A$2:$A$1048576,FALSE),FALSE)),#N/A,HLOOKUP(B$2,'Data - Energy &amp; Metals'!$B$2:$AH$1048576,MATCH($A440,'Data - Energy &amp; Metals'!$A$2:$A$1048576,FALSE),FALSE))</f>
        <v>37331</v>
      </c>
      <c r="C440" s="7">
        <f>IF(ISBLANK(HLOOKUP(C$2,'Data - Energy &amp; Metals'!$B$2:$AH$1048576,MATCH($A440,'Data - Energy &amp; Metals'!$A$2:$A$1048576,FALSE),FALSE)),#N/A,HLOOKUP(C$2,'Data - Energy &amp; Metals'!$B$2:$AH$1048576,MATCH($A440,'Data - Energy &amp; Metals'!$A$2:$A$1048576,FALSE),FALSE))</f>
        <v>20730</v>
      </c>
      <c r="D440" s="7">
        <f>IF(ISBLANK(HLOOKUP(D$2,'Data - Energy &amp; Metals'!$B$2:$AH$1048576,MATCH($A440,'Data - Energy &amp; Metals'!$A$2:$A$1048576,FALSE),FALSE)),#N/A,HLOOKUP(D$2,'Data - Energy &amp; Metals'!$B$2:$AH$1048576,MATCH($A440,'Data - Energy &amp; Metals'!$A$2:$A$1048576,FALSE),FALSE))</f>
        <v>2493</v>
      </c>
      <c r="E440" s="8">
        <f t="shared" si="6"/>
        <v>0.48852160402882322</v>
      </c>
    </row>
    <row r="441" spans="1:5" x14ac:dyDescent="0.25">
      <c r="A441" s="27">
        <f>IF('Data - Energy &amp; Metals'!A441="",#N/A,'Data - Energy &amp; Metals'!A441)</f>
        <v>41947</v>
      </c>
      <c r="B441" s="7">
        <f>IF(ISBLANK(HLOOKUP(B$2,'Data - Energy &amp; Metals'!$B$2:$AH$1048576,MATCH($A441,'Data - Energy &amp; Metals'!$A$2:$A$1048576,FALSE),FALSE)),#N/A,HLOOKUP(B$2,'Data - Energy &amp; Metals'!$B$2:$AH$1048576,MATCH($A441,'Data - Energy &amp; Metals'!$A$2:$A$1048576,FALSE),FALSE))</f>
        <v>37328</v>
      </c>
      <c r="C441" s="7">
        <f>IF(ISBLANK(HLOOKUP(C$2,'Data - Energy &amp; Metals'!$B$2:$AH$1048576,MATCH($A441,'Data - Energy &amp; Metals'!$A$2:$A$1048576,FALSE),FALSE)),#N/A,HLOOKUP(C$2,'Data - Energy &amp; Metals'!$B$2:$AH$1048576,MATCH($A441,'Data - Energy &amp; Metals'!$A$2:$A$1048576,FALSE),FALSE))</f>
        <v>20931</v>
      </c>
      <c r="D441" s="7">
        <f>IF(ISBLANK(HLOOKUP(D$2,'Data - Energy &amp; Metals'!$B$2:$AH$1048576,MATCH($A441,'Data - Energy &amp; Metals'!$A$2:$A$1048576,FALSE),FALSE)),#N/A,HLOOKUP(D$2,'Data - Energy &amp; Metals'!$B$2:$AH$1048576,MATCH($A441,'Data - Energy &amp; Metals'!$A$2:$A$1048576,FALSE),FALSE))</f>
        <v>1573</v>
      </c>
      <c r="E441" s="8">
        <f t="shared" si="6"/>
        <v>0.51859194170595801</v>
      </c>
    </row>
    <row r="442" spans="1:5" x14ac:dyDescent="0.25">
      <c r="A442" s="27">
        <f>IF('Data - Energy &amp; Metals'!A442="",#N/A,'Data - Energy &amp; Metals'!A442)</f>
        <v>41954</v>
      </c>
      <c r="B442" s="7">
        <f>IF(ISBLANK(HLOOKUP(B$2,'Data - Energy &amp; Metals'!$B$2:$AH$1048576,MATCH($A442,'Data - Energy &amp; Metals'!$A$2:$A$1048576,FALSE),FALSE)),#N/A,HLOOKUP(B$2,'Data - Energy &amp; Metals'!$B$2:$AH$1048576,MATCH($A442,'Data - Energy &amp; Metals'!$A$2:$A$1048576,FALSE),FALSE))</f>
        <v>38380</v>
      </c>
      <c r="C442" s="7">
        <f>IF(ISBLANK(HLOOKUP(C$2,'Data - Energy &amp; Metals'!$B$2:$AH$1048576,MATCH($A442,'Data - Energy &amp; Metals'!$A$2:$A$1048576,FALSE),FALSE)),#N/A,HLOOKUP(C$2,'Data - Energy &amp; Metals'!$B$2:$AH$1048576,MATCH($A442,'Data - Energy &amp; Metals'!$A$2:$A$1048576,FALSE),FALSE))</f>
        <v>20312</v>
      </c>
      <c r="D442" s="7">
        <f>IF(ISBLANK(HLOOKUP(D$2,'Data - Energy &amp; Metals'!$B$2:$AH$1048576,MATCH($A442,'Data - Energy &amp; Metals'!$A$2:$A$1048576,FALSE),FALSE)),#N/A,HLOOKUP(D$2,'Data - Energy &amp; Metals'!$B$2:$AH$1048576,MATCH($A442,'Data - Energy &amp; Metals'!$A$2:$A$1048576,FALSE),FALSE))</f>
        <v>1832</v>
      </c>
      <c r="E442" s="8">
        <f t="shared" si="6"/>
        <v>0.48150078165711307</v>
      </c>
    </row>
    <row r="443" spans="1:5" x14ac:dyDescent="0.25">
      <c r="A443" s="27">
        <f>IF('Data - Energy &amp; Metals'!A443="",#N/A,'Data - Energy &amp; Metals'!A443)</f>
        <v>41961</v>
      </c>
      <c r="B443" s="7">
        <f>IF(ISBLANK(HLOOKUP(B$2,'Data - Energy &amp; Metals'!$B$2:$AH$1048576,MATCH($A443,'Data - Energy &amp; Metals'!$A$2:$A$1048576,FALSE),FALSE)),#N/A,HLOOKUP(B$2,'Data - Energy &amp; Metals'!$B$2:$AH$1048576,MATCH($A443,'Data - Energy &amp; Metals'!$A$2:$A$1048576,FALSE),FALSE))</f>
        <v>37864</v>
      </c>
      <c r="C443" s="7">
        <f>IF(ISBLANK(HLOOKUP(C$2,'Data - Energy &amp; Metals'!$B$2:$AH$1048576,MATCH($A443,'Data - Energy &amp; Metals'!$A$2:$A$1048576,FALSE),FALSE)),#N/A,HLOOKUP(C$2,'Data - Energy &amp; Metals'!$B$2:$AH$1048576,MATCH($A443,'Data - Energy &amp; Metals'!$A$2:$A$1048576,FALSE),FALSE))</f>
        <v>20103</v>
      </c>
      <c r="D443" s="7">
        <f>IF(ISBLANK(HLOOKUP(D$2,'Data - Energy &amp; Metals'!$B$2:$AH$1048576,MATCH($A443,'Data - Energy &amp; Metals'!$A$2:$A$1048576,FALSE),FALSE)),#N/A,HLOOKUP(D$2,'Data - Energy &amp; Metals'!$B$2:$AH$1048576,MATCH($A443,'Data - Energy &amp; Metals'!$A$2:$A$1048576,FALSE),FALSE))</f>
        <v>2037</v>
      </c>
      <c r="E443" s="8">
        <f t="shared" si="6"/>
        <v>0.47712867103317136</v>
      </c>
    </row>
    <row r="444" spans="1:5" x14ac:dyDescent="0.25">
      <c r="A444" s="27">
        <f>IF('Data - Energy &amp; Metals'!A444="",#N/A,'Data - Energy &amp; Metals'!A444)</f>
        <v>41968</v>
      </c>
      <c r="B444" s="7">
        <f>IF(ISBLANK(HLOOKUP(B$2,'Data - Energy &amp; Metals'!$B$2:$AH$1048576,MATCH($A444,'Data - Energy &amp; Metals'!$A$2:$A$1048576,FALSE),FALSE)),#N/A,HLOOKUP(B$2,'Data - Energy &amp; Metals'!$B$2:$AH$1048576,MATCH($A444,'Data - Energy &amp; Metals'!$A$2:$A$1048576,FALSE),FALSE))</f>
        <v>34439</v>
      </c>
      <c r="C444" s="7">
        <f>IF(ISBLANK(HLOOKUP(C$2,'Data - Energy &amp; Metals'!$B$2:$AH$1048576,MATCH($A444,'Data - Energy &amp; Metals'!$A$2:$A$1048576,FALSE),FALSE)),#N/A,HLOOKUP(C$2,'Data - Energy &amp; Metals'!$B$2:$AH$1048576,MATCH($A444,'Data - Energy &amp; Metals'!$A$2:$A$1048576,FALSE),FALSE))</f>
        <v>20452</v>
      </c>
      <c r="D444" s="7">
        <f>IF(ISBLANK(HLOOKUP(D$2,'Data - Energy &amp; Metals'!$B$2:$AH$1048576,MATCH($A444,'Data - Energy &amp; Metals'!$A$2:$A$1048576,FALSE),FALSE)),#N/A,HLOOKUP(D$2,'Data - Energy &amp; Metals'!$B$2:$AH$1048576,MATCH($A444,'Data - Energy &amp; Metals'!$A$2:$A$1048576,FALSE),FALSE))</f>
        <v>1510</v>
      </c>
      <c r="E444" s="8">
        <f t="shared" si="6"/>
        <v>0.55001597026626792</v>
      </c>
    </row>
    <row r="445" spans="1:5" x14ac:dyDescent="0.25">
      <c r="A445" s="27">
        <f>IF('Data - Energy &amp; Metals'!A445="",#N/A,'Data - Energy &amp; Metals'!A445)</f>
        <v>41975</v>
      </c>
      <c r="B445" s="7">
        <f>IF(ISBLANK(HLOOKUP(B$2,'Data - Energy &amp; Metals'!$B$2:$AH$1048576,MATCH($A445,'Data - Energy &amp; Metals'!$A$2:$A$1048576,FALSE),FALSE)),#N/A,HLOOKUP(B$2,'Data - Energy &amp; Metals'!$B$2:$AH$1048576,MATCH($A445,'Data - Energy &amp; Metals'!$A$2:$A$1048576,FALSE),FALSE))</f>
        <v>33093</v>
      </c>
      <c r="C445" s="7">
        <f>IF(ISBLANK(HLOOKUP(C$2,'Data - Energy &amp; Metals'!$B$2:$AH$1048576,MATCH($A445,'Data - Energy &amp; Metals'!$A$2:$A$1048576,FALSE),FALSE)),#N/A,HLOOKUP(C$2,'Data - Energy &amp; Metals'!$B$2:$AH$1048576,MATCH($A445,'Data - Energy &amp; Metals'!$A$2:$A$1048576,FALSE),FALSE))</f>
        <v>20641</v>
      </c>
      <c r="D445" s="7">
        <f>IF(ISBLANK(HLOOKUP(D$2,'Data - Energy &amp; Metals'!$B$2:$AH$1048576,MATCH($A445,'Data - Energy &amp; Metals'!$A$2:$A$1048576,FALSE),FALSE)),#N/A,HLOOKUP(D$2,'Data - Energy &amp; Metals'!$B$2:$AH$1048576,MATCH($A445,'Data - Energy &amp; Metals'!$A$2:$A$1048576,FALSE),FALSE))</f>
        <v>1534</v>
      </c>
      <c r="E445" s="8">
        <f t="shared" si="6"/>
        <v>0.57737285830840357</v>
      </c>
    </row>
    <row r="446" spans="1:5" x14ac:dyDescent="0.25">
      <c r="A446" s="27">
        <f>IF('Data - Energy &amp; Metals'!A446="",#N/A,'Data - Energy &amp; Metals'!A446)</f>
        <v>41982</v>
      </c>
      <c r="B446" s="7">
        <f>IF(ISBLANK(HLOOKUP(B$2,'Data - Energy &amp; Metals'!$B$2:$AH$1048576,MATCH($A446,'Data - Energy &amp; Metals'!$A$2:$A$1048576,FALSE),FALSE)),#N/A,HLOOKUP(B$2,'Data - Energy &amp; Metals'!$B$2:$AH$1048576,MATCH($A446,'Data - Energy &amp; Metals'!$A$2:$A$1048576,FALSE),FALSE))</f>
        <v>33489</v>
      </c>
      <c r="C446" s="7">
        <f>IF(ISBLANK(HLOOKUP(C$2,'Data - Energy &amp; Metals'!$B$2:$AH$1048576,MATCH($A446,'Data - Energy &amp; Metals'!$A$2:$A$1048576,FALSE),FALSE)),#N/A,HLOOKUP(C$2,'Data - Energy &amp; Metals'!$B$2:$AH$1048576,MATCH($A446,'Data - Energy &amp; Metals'!$A$2:$A$1048576,FALSE),FALSE))</f>
        <v>21132</v>
      </c>
      <c r="D446" s="7">
        <f>IF(ISBLANK(HLOOKUP(D$2,'Data - Energy &amp; Metals'!$B$2:$AH$1048576,MATCH($A446,'Data - Energy &amp; Metals'!$A$2:$A$1048576,FALSE),FALSE)),#N/A,HLOOKUP(D$2,'Data - Energy &amp; Metals'!$B$2:$AH$1048576,MATCH($A446,'Data - Energy &amp; Metals'!$A$2:$A$1048576,FALSE),FALSE))</f>
        <v>1909</v>
      </c>
      <c r="E446" s="8">
        <f t="shared" si="6"/>
        <v>0.5740093762130849</v>
      </c>
    </row>
    <row r="447" spans="1:5" x14ac:dyDescent="0.25">
      <c r="A447" s="27">
        <f>IF('Data - Energy &amp; Metals'!A447="",#N/A,'Data - Energy &amp; Metals'!A447)</f>
        <v>41989</v>
      </c>
      <c r="B447" s="7">
        <f>IF(ISBLANK(HLOOKUP(B$2,'Data - Energy &amp; Metals'!$B$2:$AH$1048576,MATCH($A447,'Data - Energy &amp; Metals'!$A$2:$A$1048576,FALSE),FALSE)),#N/A,HLOOKUP(B$2,'Data - Energy &amp; Metals'!$B$2:$AH$1048576,MATCH($A447,'Data - Energy &amp; Metals'!$A$2:$A$1048576,FALSE),FALSE))</f>
        <v>33152</v>
      </c>
      <c r="C447" s="7">
        <f>IF(ISBLANK(HLOOKUP(C$2,'Data - Energy &amp; Metals'!$B$2:$AH$1048576,MATCH($A447,'Data - Energy &amp; Metals'!$A$2:$A$1048576,FALSE),FALSE)),#N/A,HLOOKUP(C$2,'Data - Energy &amp; Metals'!$B$2:$AH$1048576,MATCH($A447,'Data - Energy &amp; Metals'!$A$2:$A$1048576,FALSE),FALSE))</f>
        <v>20649</v>
      </c>
      <c r="D447" s="7">
        <f>IF(ISBLANK(HLOOKUP(D$2,'Data - Energy &amp; Metals'!$B$2:$AH$1048576,MATCH($A447,'Data - Energy &amp; Metals'!$A$2:$A$1048576,FALSE),FALSE)),#N/A,HLOOKUP(D$2,'Data - Energy &amp; Metals'!$B$2:$AH$1048576,MATCH($A447,'Data - Energy &amp; Metals'!$A$2:$A$1048576,FALSE),FALSE))</f>
        <v>2144</v>
      </c>
      <c r="E447" s="8">
        <f t="shared" si="6"/>
        <v>0.55818653474903479</v>
      </c>
    </row>
    <row r="448" spans="1:5" x14ac:dyDescent="0.25">
      <c r="A448" s="27">
        <f>IF('Data - Energy &amp; Metals'!A448="",#N/A,'Data - Energy &amp; Metals'!A448)</f>
        <v>41996</v>
      </c>
      <c r="B448" s="7">
        <f>IF(ISBLANK(HLOOKUP(B$2,'Data - Energy &amp; Metals'!$B$2:$AH$1048576,MATCH($A448,'Data - Energy &amp; Metals'!$A$2:$A$1048576,FALSE),FALSE)),#N/A,HLOOKUP(B$2,'Data - Energy &amp; Metals'!$B$2:$AH$1048576,MATCH($A448,'Data - Energy &amp; Metals'!$A$2:$A$1048576,FALSE),FALSE))</f>
        <v>33180</v>
      </c>
      <c r="C448" s="7">
        <f>IF(ISBLANK(HLOOKUP(C$2,'Data - Energy &amp; Metals'!$B$2:$AH$1048576,MATCH($A448,'Data - Energy &amp; Metals'!$A$2:$A$1048576,FALSE),FALSE)),#N/A,HLOOKUP(C$2,'Data - Energy &amp; Metals'!$B$2:$AH$1048576,MATCH($A448,'Data - Energy &amp; Metals'!$A$2:$A$1048576,FALSE),FALSE))</f>
        <v>21268</v>
      </c>
      <c r="D448" s="7">
        <f>IF(ISBLANK(HLOOKUP(D$2,'Data - Energy &amp; Metals'!$B$2:$AH$1048576,MATCH($A448,'Data - Energy &amp; Metals'!$A$2:$A$1048576,FALSE),FALSE)),#N/A,HLOOKUP(D$2,'Data - Energy &amp; Metals'!$B$2:$AH$1048576,MATCH($A448,'Data - Energy &amp; Metals'!$A$2:$A$1048576,FALSE),FALSE))</f>
        <v>1419</v>
      </c>
      <c r="E448" s="8">
        <f t="shared" si="6"/>
        <v>0.59822182037371907</v>
      </c>
    </row>
    <row r="449" spans="1:5" x14ac:dyDescent="0.25">
      <c r="A449" s="27">
        <f>IF('Data - Energy &amp; Metals'!A449="",#N/A,'Data - Energy &amp; Metals'!A449)</f>
        <v>42003</v>
      </c>
      <c r="B449" s="7">
        <f>IF(ISBLANK(HLOOKUP(B$2,'Data - Energy &amp; Metals'!$B$2:$AH$1048576,MATCH($A449,'Data - Energy &amp; Metals'!$A$2:$A$1048576,FALSE),FALSE)),#N/A,HLOOKUP(B$2,'Data - Energy &amp; Metals'!$B$2:$AH$1048576,MATCH($A449,'Data - Energy &amp; Metals'!$A$2:$A$1048576,FALSE),FALSE))</f>
        <v>33658</v>
      </c>
      <c r="C449" s="7">
        <f>IF(ISBLANK(HLOOKUP(C$2,'Data - Energy &amp; Metals'!$B$2:$AH$1048576,MATCH($A449,'Data - Energy &amp; Metals'!$A$2:$A$1048576,FALSE),FALSE)),#N/A,HLOOKUP(C$2,'Data - Energy &amp; Metals'!$B$2:$AH$1048576,MATCH($A449,'Data - Energy &amp; Metals'!$A$2:$A$1048576,FALSE),FALSE))</f>
        <v>21609</v>
      </c>
      <c r="D449" s="7">
        <f>IF(ISBLANK(HLOOKUP(D$2,'Data - Energy &amp; Metals'!$B$2:$AH$1048576,MATCH($A449,'Data - Energy &amp; Metals'!$A$2:$A$1048576,FALSE),FALSE)),#N/A,HLOOKUP(D$2,'Data - Energy &amp; Metals'!$B$2:$AH$1048576,MATCH($A449,'Data - Energy &amp; Metals'!$A$2:$A$1048576,FALSE),FALSE))</f>
        <v>1639</v>
      </c>
      <c r="E449" s="8">
        <f t="shared" si="6"/>
        <v>0.59332105294432225</v>
      </c>
    </row>
    <row r="450" spans="1:5" x14ac:dyDescent="0.25">
      <c r="A450" s="27">
        <f>IF('Data - Energy &amp; Metals'!A450="",#N/A,'Data - Energy &amp; Metals'!A450)</f>
        <v>42010</v>
      </c>
      <c r="B450" s="7">
        <f>IF(ISBLANK(HLOOKUP(B$2,'Data - Energy &amp; Metals'!$B$2:$AH$1048576,MATCH($A450,'Data - Energy &amp; Metals'!$A$2:$A$1048576,FALSE),FALSE)),#N/A,HLOOKUP(B$2,'Data - Energy &amp; Metals'!$B$2:$AH$1048576,MATCH($A450,'Data - Energy &amp; Metals'!$A$2:$A$1048576,FALSE),FALSE))</f>
        <v>33386</v>
      </c>
      <c r="C450" s="7">
        <f>IF(ISBLANK(HLOOKUP(C$2,'Data - Energy &amp; Metals'!$B$2:$AH$1048576,MATCH($A450,'Data - Energy &amp; Metals'!$A$2:$A$1048576,FALSE),FALSE)),#N/A,HLOOKUP(C$2,'Data - Energy &amp; Metals'!$B$2:$AH$1048576,MATCH($A450,'Data - Energy &amp; Metals'!$A$2:$A$1048576,FALSE),FALSE))</f>
        <v>21050</v>
      </c>
      <c r="D450" s="7">
        <f>IF(ISBLANK(HLOOKUP(D$2,'Data - Energy &amp; Metals'!$B$2:$AH$1048576,MATCH($A450,'Data - Energy &amp; Metals'!$A$2:$A$1048576,FALSE),FALSE)),#N/A,HLOOKUP(D$2,'Data - Energy &amp; Metals'!$B$2:$AH$1048576,MATCH($A450,'Data - Energy &amp; Metals'!$A$2:$A$1048576,FALSE),FALSE))</f>
        <v>1341</v>
      </c>
      <c r="E450" s="8">
        <f t="shared" si="6"/>
        <v>0.59033726711795365</v>
      </c>
    </row>
    <row r="451" spans="1:5" x14ac:dyDescent="0.25">
      <c r="A451" s="27">
        <f>IF('Data - Energy &amp; Metals'!A451="",#N/A,'Data - Energy &amp; Metals'!A451)</f>
        <v>42017</v>
      </c>
      <c r="B451" s="7">
        <f>IF(ISBLANK(HLOOKUP(B$2,'Data - Energy &amp; Metals'!$B$2:$AH$1048576,MATCH($A451,'Data - Energy &amp; Metals'!$A$2:$A$1048576,FALSE),FALSE)),#N/A,HLOOKUP(B$2,'Data - Energy &amp; Metals'!$B$2:$AH$1048576,MATCH($A451,'Data - Energy &amp; Metals'!$A$2:$A$1048576,FALSE),FALSE))</f>
        <v>34865</v>
      </c>
      <c r="C451" s="7">
        <f>IF(ISBLANK(HLOOKUP(C$2,'Data - Energy &amp; Metals'!$B$2:$AH$1048576,MATCH($A451,'Data - Energy &amp; Metals'!$A$2:$A$1048576,FALSE),FALSE)),#N/A,HLOOKUP(C$2,'Data - Energy &amp; Metals'!$B$2:$AH$1048576,MATCH($A451,'Data - Energy &amp; Metals'!$A$2:$A$1048576,FALSE),FALSE))</f>
        <v>21127</v>
      </c>
      <c r="D451" s="7">
        <f>IF(ISBLANK(HLOOKUP(D$2,'Data - Energy &amp; Metals'!$B$2:$AH$1048576,MATCH($A451,'Data - Energy &amp; Metals'!$A$2:$A$1048576,FALSE),FALSE)),#N/A,HLOOKUP(D$2,'Data - Energy &amp; Metals'!$B$2:$AH$1048576,MATCH($A451,'Data - Energy &amp; Metals'!$A$2:$A$1048576,FALSE),FALSE))</f>
        <v>1799</v>
      </c>
      <c r="E451" s="8">
        <f t="shared" si="6"/>
        <v>0.55436684353936616</v>
      </c>
    </row>
    <row r="452" spans="1:5" x14ac:dyDescent="0.25">
      <c r="A452" s="27">
        <f>IF('Data - Energy &amp; Metals'!A452="",#N/A,'Data - Energy &amp; Metals'!A452)</f>
        <v>42024</v>
      </c>
      <c r="B452" s="7">
        <f>IF(ISBLANK(HLOOKUP(B$2,'Data - Energy &amp; Metals'!$B$2:$AH$1048576,MATCH($A452,'Data - Energy &amp; Metals'!$A$2:$A$1048576,FALSE),FALSE)),#N/A,HLOOKUP(B$2,'Data - Energy &amp; Metals'!$B$2:$AH$1048576,MATCH($A452,'Data - Energy &amp; Metals'!$A$2:$A$1048576,FALSE),FALSE))</f>
        <v>36002</v>
      </c>
      <c r="C452" s="7">
        <f>IF(ISBLANK(HLOOKUP(C$2,'Data - Energy &amp; Metals'!$B$2:$AH$1048576,MATCH($A452,'Data - Energy &amp; Metals'!$A$2:$A$1048576,FALSE),FALSE)),#N/A,HLOOKUP(C$2,'Data - Energy &amp; Metals'!$B$2:$AH$1048576,MATCH($A452,'Data - Energy &amp; Metals'!$A$2:$A$1048576,FALSE),FALSE))</f>
        <v>21929</v>
      </c>
      <c r="D452" s="7">
        <f>IF(ISBLANK(HLOOKUP(D$2,'Data - Energy &amp; Metals'!$B$2:$AH$1048576,MATCH($A452,'Data - Energy &amp; Metals'!$A$2:$A$1048576,FALSE),FALSE)),#N/A,HLOOKUP(D$2,'Data - Energy &amp; Metals'!$B$2:$AH$1048576,MATCH($A452,'Data - Energy &amp; Metals'!$A$2:$A$1048576,FALSE),FALSE))</f>
        <v>2744</v>
      </c>
      <c r="E452" s="8">
        <f t="shared" ref="E452:E515" si="7">(C452-D452)/B452</f>
        <v>0.53288706182989831</v>
      </c>
    </row>
    <row r="453" spans="1:5" x14ac:dyDescent="0.25">
      <c r="A453" s="27">
        <f>IF('Data - Energy &amp; Metals'!A453="",#N/A,'Data - Energy &amp; Metals'!A453)</f>
        <v>42031</v>
      </c>
      <c r="B453" s="7">
        <f>IF(ISBLANK(HLOOKUP(B$2,'Data - Energy &amp; Metals'!$B$2:$AH$1048576,MATCH($A453,'Data - Energy &amp; Metals'!$A$2:$A$1048576,FALSE),FALSE)),#N/A,HLOOKUP(B$2,'Data - Energy &amp; Metals'!$B$2:$AH$1048576,MATCH($A453,'Data - Energy &amp; Metals'!$A$2:$A$1048576,FALSE),FALSE))</f>
        <v>35419</v>
      </c>
      <c r="C453" s="7">
        <f>IF(ISBLANK(HLOOKUP(C$2,'Data - Energy &amp; Metals'!$B$2:$AH$1048576,MATCH($A453,'Data - Energy &amp; Metals'!$A$2:$A$1048576,FALSE),FALSE)),#N/A,HLOOKUP(C$2,'Data - Energy &amp; Metals'!$B$2:$AH$1048576,MATCH($A453,'Data - Energy &amp; Metals'!$A$2:$A$1048576,FALSE),FALSE))</f>
        <v>22036</v>
      </c>
      <c r="D453" s="7">
        <f>IF(ISBLANK(HLOOKUP(D$2,'Data - Energy &amp; Metals'!$B$2:$AH$1048576,MATCH($A453,'Data - Energy &amp; Metals'!$A$2:$A$1048576,FALSE),FALSE)),#N/A,HLOOKUP(D$2,'Data - Energy &amp; Metals'!$B$2:$AH$1048576,MATCH($A453,'Data - Energy &amp; Metals'!$A$2:$A$1048576,FALSE),FALSE))</f>
        <v>2674</v>
      </c>
      <c r="E453" s="8">
        <f t="shared" si="7"/>
        <v>0.54665574973884079</v>
      </c>
    </row>
    <row r="454" spans="1:5" x14ac:dyDescent="0.25">
      <c r="A454" s="27">
        <f>IF('Data - Energy &amp; Metals'!A454="",#N/A,'Data - Energy &amp; Metals'!A454)</f>
        <v>42038</v>
      </c>
      <c r="B454" s="7">
        <f>IF(ISBLANK(HLOOKUP(B$2,'Data - Energy &amp; Metals'!$B$2:$AH$1048576,MATCH($A454,'Data - Energy &amp; Metals'!$A$2:$A$1048576,FALSE),FALSE)),#N/A,HLOOKUP(B$2,'Data - Energy &amp; Metals'!$B$2:$AH$1048576,MATCH($A454,'Data - Energy &amp; Metals'!$A$2:$A$1048576,FALSE),FALSE))</f>
        <v>35011</v>
      </c>
      <c r="C454" s="7">
        <f>IF(ISBLANK(HLOOKUP(C$2,'Data - Energy &amp; Metals'!$B$2:$AH$1048576,MATCH($A454,'Data - Energy &amp; Metals'!$A$2:$A$1048576,FALSE),FALSE)),#N/A,HLOOKUP(C$2,'Data - Energy &amp; Metals'!$B$2:$AH$1048576,MATCH($A454,'Data - Energy &amp; Metals'!$A$2:$A$1048576,FALSE),FALSE))</f>
        <v>21095</v>
      </c>
      <c r="D454" s="7">
        <f>IF(ISBLANK(HLOOKUP(D$2,'Data - Energy &amp; Metals'!$B$2:$AH$1048576,MATCH($A454,'Data - Energy &amp; Metals'!$A$2:$A$1048576,FALSE),FALSE)),#N/A,HLOOKUP(D$2,'Data - Energy &amp; Metals'!$B$2:$AH$1048576,MATCH($A454,'Data - Energy &amp; Metals'!$A$2:$A$1048576,FALSE),FALSE))</f>
        <v>2778</v>
      </c>
      <c r="E454" s="8">
        <f t="shared" si="7"/>
        <v>0.52317842963639993</v>
      </c>
    </row>
    <row r="455" spans="1:5" x14ac:dyDescent="0.25">
      <c r="A455" s="27">
        <f>IF('Data - Energy &amp; Metals'!A455="",#N/A,'Data - Energy &amp; Metals'!A455)</f>
        <v>42045</v>
      </c>
      <c r="B455" s="7">
        <f>IF(ISBLANK(HLOOKUP(B$2,'Data - Energy &amp; Metals'!$B$2:$AH$1048576,MATCH($A455,'Data - Energy &amp; Metals'!$A$2:$A$1048576,FALSE),FALSE)),#N/A,HLOOKUP(B$2,'Data - Energy &amp; Metals'!$B$2:$AH$1048576,MATCH($A455,'Data - Energy &amp; Metals'!$A$2:$A$1048576,FALSE),FALSE))</f>
        <v>35052</v>
      </c>
      <c r="C455" s="7">
        <f>IF(ISBLANK(HLOOKUP(C$2,'Data - Energy &amp; Metals'!$B$2:$AH$1048576,MATCH($A455,'Data - Energy &amp; Metals'!$A$2:$A$1048576,FALSE),FALSE)),#N/A,HLOOKUP(C$2,'Data - Energy &amp; Metals'!$B$2:$AH$1048576,MATCH($A455,'Data - Energy &amp; Metals'!$A$2:$A$1048576,FALSE),FALSE))</f>
        <v>20498</v>
      </c>
      <c r="D455" s="7">
        <f>IF(ISBLANK(HLOOKUP(D$2,'Data - Energy &amp; Metals'!$B$2:$AH$1048576,MATCH($A455,'Data - Energy &amp; Metals'!$A$2:$A$1048576,FALSE),FALSE)),#N/A,HLOOKUP(D$2,'Data - Energy &amp; Metals'!$B$2:$AH$1048576,MATCH($A455,'Data - Energy &amp; Metals'!$A$2:$A$1048576,FALSE),FALSE))</f>
        <v>3208</v>
      </c>
      <c r="E455" s="8">
        <f t="shared" si="7"/>
        <v>0.49326714595458176</v>
      </c>
    </row>
    <row r="456" spans="1:5" x14ac:dyDescent="0.25">
      <c r="A456" s="27">
        <f>IF('Data - Energy &amp; Metals'!A456="",#N/A,'Data - Energy &amp; Metals'!A456)</f>
        <v>42052</v>
      </c>
      <c r="B456" s="7">
        <f>IF(ISBLANK(HLOOKUP(B$2,'Data - Energy &amp; Metals'!$B$2:$AH$1048576,MATCH($A456,'Data - Energy &amp; Metals'!$A$2:$A$1048576,FALSE),FALSE)),#N/A,HLOOKUP(B$2,'Data - Energy &amp; Metals'!$B$2:$AH$1048576,MATCH($A456,'Data - Energy &amp; Metals'!$A$2:$A$1048576,FALSE),FALSE))</f>
        <v>35084</v>
      </c>
      <c r="C456" s="7">
        <f>IF(ISBLANK(HLOOKUP(C$2,'Data - Energy &amp; Metals'!$B$2:$AH$1048576,MATCH($A456,'Data - Energy &amp; Metals'!$A$2:$A$1048576,FALSE),FALSE)),#N/A,HLOOKUP(C$2,'Data - Energy &amp; Metals'!$B$2:$AH$1048576,MATCH($A456,'Data - Energy &amp; Metals'!$A$2:$A$1048576,FALSE),FALSE))</f>
        <v>21169</v>
      </c>
      <c r="D456" s="7">
        <f>IF(ISBLANK(HLOOKUP(D$2,'Data - Energy &amp; Metals'!$B$2:$AH$1048576,MATCH($A456,'Data - Energy &amp; Metals'!$A$2:$A$1048576,FALSE),FALSE)),#N/A,HLOOKUP(D$2,'Data - Energy &amp; Metals'!$B$2:$AH$1048576,MATCH($A456,'Data - Energy &amp; Metals'!$A$2:$A$1048576,FALSE),FALSE))</f>
        <v>3104</v>
      </c>
      <c r="E456" s="8">
        <f t="shared" si="7"/>
        <v>0.51490708015049591</v>
      </c>
    </row>
    <row r="457" spans="1:5" x14ac:dyDescent="0.25">
      <c r="A457" s="27">
        <f>IF('Data - Energy &amp; Metals'!A457="",#N/A,'Data - Energy &amp; Metals'!A457)</f>
        <v>42059</v>
      </c>
      <c r="B457" s="7">
        <f>IF(ISBLANK(HLOOKUP(B$2,'Data - Energy &amp; Metals'!$B$2:$AH$1048576,MATCH($A457,'Data - Energy &amp; Metals'!$A$2:$A$1048576,FALSE),FALSE)),#N/A,HLOOKUP(B$2,'Data - Energy &amp; Metals'!$B$2:$AH$1048576,MATCH($A457,'Data - Energy &amp; Metals'!$A$2:$A$1048576,FALSE),FALSE))</f>
        <v>33836</v>
      </c>
      <c r="C457" s="7">
        <f>IF(ISBLANK(HLOOKUP(C$2,'Data - Energy &amp; Metals'!$B$2:$AH$1048576,MATCH($A457,'Data - Energy &amp; Metals'!$A$2:$A$1048576,FALSE),FALSE)),#N/A,HLOOKUP(C$2,'Data - Energy &amp; Metals'!$B$2:$AH$1048576,MATCH($A457,'Data - Energy &amp; Metals'!$A$2:$A$1048576,FALSE),FALSE))</f>
        <v>20356</v>
      </c>
      <c r="D457" s="7">
        <f>IF(ISBLANK(HLOOKUP(D$2,'Data - Energy &amp; Metals'!$B$2:$AH$1048576,MATCH($A457,'Data - Energy &amp; Metals'!$A$2:$A$1048576,FALSE),FALSE)),#N/A,HLOOKUP(D$2,'Data - Energy &amp; Metals'!$B$2:$AH$1048576,MATCH($A457,'Data - Energy &amp; Metals'!$A$2:$A$1048576,FALSE),FALSE))</f>
        <v>2764</v>
      </c>
      <c r="E457" s="8">
        <f t="shared" si="7"/>
        <v>0.51991961224731054</v>
      </c>
    </row>
    <row r="458" spans="1:5" x14ac:dyDescent="0.25">
      <c r="A458" s="27">
        <f>IF('Data - Energy &amp; Metals'!A458="",#N/A,'Data - Energy &amp; Metals'!A458)</f>
        <v>42066</v>
      </c>
      <c r="B458" s="7">
        <f>IF(ISBLANK(HLOOKUP(B$2,'Data - Energy &amp; Metals'!$B$2:$AH$1048576,MATCH($A458,'Data - Energy &amp; Metals'!$A$2:$A$1048576,FALSE),FALSE)),#N/A,HLOOKUP(B$2,'Data - Energy &amp; Metals'!$B$2:$AH$1048576,MATCH($A458,'Data - Energy &amp; Metals'!$A$2:$A$1048576,FALSE),FALSE))</f>
        <v>34308</v>
      </c>
      <c r="C458" s="7">
        <f>IF(ISBLANK(HLOOKUP(C$2,'Data - Energy &amp; Metals'!$B$2:$AH$1048576,MATCH($A458,'Data - Energy &amp; Metals'!$A$2:$A$1048576,FALSE),FALSE)),#N/A,HLOOKUP(C$2,'Data - Energy &amp; Metals'!$B$2:$AH$1048576,MATCH($A458,'Data - Energy &amp; Metals'!$A$2:$A$1048576,FALSE),FALSE))</f>
        <v>20667</v>
      </c>
      <c r="D458" s="7">
        <f>IF(ISBLANK(HLOOKUP(D$2,'Data - Energy &amp; Metals'!$B$2:$AH$1048576,MATCH($A458,'Data - Energy &amp; Metals'!$A$2:$A$1048576,FALSE),FALSE)),#N/A,HLOOKUP(D$2,'Data - Energy &amp; Metals'!$B$2:$AH$1048576,MATCH($A458,'Data - Energy &amp; Metals'!$A$2:$A$1048576,FALSE),FALSE))</f>
        <v>2351</v>
      </c>
      <c r="E458" s="8">
        <f t="shared" si="7"/>
        <v>0.53386965139326104</v>
      </c>
    </row>
    <row r="459" spans="1:5" x14ac:dyDescent="0.25">
      <c r="A459" s="27">
        <f>IF('Data - Energy &amp; Metals'!A459="",#N/A,'Data - Energy &amp; Metals'!A459)</f>
        <v>42073</v>
      </c>
      <c r="B459" s="7">
        <f>IF(ISBLANK(HLOOKUP(B$2,'Data - Energy &amp; Metals'!$B$2:$AH$1048576,MATCH($A459,'Data - Energy &amp; Metals'!$A$2:$A$1048576,FALSE),FALSE)),#N/A,HLOOKUP(B$2,'Data - Energy &amp; Metals'!$B$2:$AH$1048576,MATCH($A459,'Data - Energy &amp; Metals'!$A$2:$A$1048576,FALSE),FALSE))</f>
        <v>34014</v>
      </c>
      <c r="C459" s="7">
        <f>IF(ISBLANK(HLOOKUP(C$2,'Data - Energy &amp; Metals'!$B$2:$AH$1048576,MATCH($A459,'Data - Energy &amp; Metals'!$A$2:$A$1048576,FALSE),FALSE)),#N/A,HLOOKUP(C$2,'Data - Energy &amp; Metals'!$B$2:$AH$1048576,MATCH($A459,'Data - Energy &amp; Metals'!$A$2:$A$1048576,FALSE),FALSE))</f>
        <v>20960</v>
      </c>
      <c r="D459" s="7">
        <f>IF(ISBLANK(HLOOKUP(D$2,'Data - Energy &amp; Metals'!$B$2:$AH$1048576,MATCH($A459,'Data - Energy &amp; Metals'!$A$2:$A$1048576,FALSE),FALSE)),#N/A,HLOOKUP(D$2,'Data - Energy &amp; Metals'!$B$2:$AH$1048576,MATCH($A459,'Data - Energy &amp; Metals'!$A$2:$A$1048576,FALSE),FALSE))</f>
        <v>2094</v>
      </c>
      <c r="E459" s="8">
        <f t="shared" si="7"/>
        <v>0.55465396601399419</v>
      </c>
    </row>
    <row r="460" spans="1:5" x14ac:dyDescent="0.25">
      <c r="A460" s="27">
        <f>IF('Data - Energy &amp; Metals'!A460="",#N/A,'Data - Energy &amp; Metals'!A460)</f>
        <v>42080</v>
      </c>
      <c r="B460" s="7">
        <f>IF(ISBLANK(HLOOKUP(B$2,'Data - Energy &amp; Metals'!$B$2:$AH$1048576,MATCH($A460,'Data - Energy &amp; Metals'!$A$2:$A$1048576,FALSE),FALSE)),#N/A,HLOOKUP(B$2,'Data - Energy &amp; Metals'!$B$2:$AH$1048576,MATCH($A460,'Data - Energy &amp; Metals'!$A$2:$A$1048576,FALSE),FALSE))</f>
        <v>31972</v>
      </c>
      <c r="C460" s="7">
        <f>IF(ISBLANK(HLOOKUP(C$2,'Data - Energy &amp; Metals'!$B$2:$AH$1048576,MATCH($A460,'Data - Energy &amp; Metals'!$A$2:$A$1048576,FALSE),FALSE)),#N/A,HLOOKUP(C$2,'Data - Energy &amp; Metals'!$B$2:$AH$1048576,MATCH($A460,'Data - Energy &amp; Metals'!$A$2:$A$1048576,FALSE),FALSE))</f>
        <v>19496</v>
      </c>
      <c r="D460" s="7">
        <f>IF(ISBLANK(HLOOKUP(D$2,'Data - Energy &amp; Metals'!$B$2:$AH$1048576,MATCH($A460,'Data - Energy &amp; Metals'!$A$2:$A$1048576,FALSE),FALSE)),#N/A,HLOOKUP(D$2,'Data - Energy &amp; Metals'!$B$2:$AH$1048576,MATCH($A460,'Data - Energy &amp; Metals'!$A$2:$A$1048576,FALSE),FALSE))</f>
        <v>2657</v>
      </c>
      <c r="E460" s="8">
        <f t="shared" si="7"/>
        <v>0.52667959464531466</v>
      </c>
    </row>
    <row r="461" spans="1:5" x14ac:dyDescent="0.25">
      <c r="A461" s="27">
        <f>IF('Data - Energy &amp; Metals'!A461="",#N/A,'Data - Energy &amp; Metals'!A461)</f>
        <v>42087</v>
      </c>
      <c r="B461" s="7">
        <f>IF(ISBLANK(HLOOKUP(B$2,'Data - Energy &amp; Metals'!$B$2:$AH$1048576,MATCH($A461,'Data - Energy &amp; Metals'!$A$2:$A$1048576,FALSE),FALSE)),#N/A,HLOOKUP(B$2,'Data - Energy &amp; Metals'!$B$2:$AH$1048576,MATCH($A461,'Data - Energy &amp; Metals'!$A$2:$A$1048576,FALSE),FALSE))</f>
        <v>31636</v>
      </c>
      <c r="C461" s="7">
        <f>IF(ISBLANK(HLOOKUP(C$2,'Data - Energy &amp; Metals'!$B$2:$AH$1048576,MATCH($A461,'Data - Energy &amp; Metals'!$A$2:$A$1048576,FALSE),FALSE)),#N/A,HLOOKUP(C$2,'Data - Energy &amp; Metals'!$B$2:$AH$1048576,MATCH($A461,'Data - Energy &amp; Metals'!$A$2:$A$1048576,FALSE),FALSE))</f>
        <v>19546</v>
      </c>
      <c r="D461" s="7">
        <f>IF(ISBLANK(HLOOKUP(D$2,'Data - Energy &amp; Metals'!$B$2:$AH$1048576,MATCH($A461,'Data - Energy &amp; Metals'!$A$2:$A$1048576,FALSE),FALSE)),#N/A,HLOOKUP(D$2,'Data - Energy &amp; Metals'!$B$2:$AH$1048576,MATCH($A461,'Data - Energy &amp; Metals'!$A$2:$A$1048576,FALSE),FALSE))</f>
        <v>2771</v>
      </c>
      <c r="E461" s="8">
        <f t="shared" si="7"/>
        <v>0.53025034770514601</v>
      </c>
    </row>
    <row r="462" spans="1:5" x14ac:dyDescent="0.25">
      <c r="A462" s="27">
        <f>IF('Data - Energy &amp; Metals'!A462="",#N/A,'Data - Energy &amp; Metals'!A462)</f>
        <v>42094</v>
      </c>
      <c r="B462" s="7">
        <f>IF(ISBLANK(HLOOKUP(B$2,'Data - Energy &amp; Metals'!$B$2:$AH$1048576,MATCH($A462,'Data - Energy &amp; Metals'!$A$2:$A$1048576,FALSE),FALSE)),#N/A,HLOOKUP(B$2,'Data - Energy &amp; Metals'!$B$2:$AH$1048576,MATCH($A462,'Data - Energy &amp; Metals'!$A$2:$A$1048576,FALSE),FALSE))</f>
        <v>32712</v>
      </c>
      <c r="C462" s="7">
        <f>IF(ISBLANK(HLOOKUP(C$2,'Data - Energy &amp; Metals'!$B$2:$AH$1048576,MATCH($A462,'Data - Energy &amp; Metals'!$A$2:$A$1048576,FALSE),FALSE)),#N/A,HLOOKUP(C$2,'Data - Energy &amp; Metals'!$B$2:$AH$1048576,MATCH($A462,'Data - Energy &amp; Metals'!$A$2:$A$1048576,FALSE),FALSE))</f>
        <v>19728</v>
      </c>
      <c r="D462" s="7">
        <f>IF(ISBLANK(HLOOKUP(D$2,'Data - Energy &amp; Metals'!$B$2:$AH$1048576,MATCH($A462,'Data - Energy &amp; Metals'!$A$2:$A$1048576,FALSE),FALSE)),#N/A,HLOOKUP(D$2,'Data - Energy &amp; Metals'!$B$2:$AH$1048576,MATCH($A462,'Data - Energy &amp; Metals'!$A$2:$A$1048576,FALSE),FALSE))</f>
        <v>4174</v>
      </c>
      <c r="E462" s="8">
        <f t="shared" si="7"/>
        <v>0.47548300317926145</v>
      </c>
    </row>
    <row r="463" spans="1:5" x14ac:dyDescent="0.25">
      <c r="A463" s="27">
        <f>IF('Data - Energy &amp; Metals'!A463="",#N/A,'Data - Energy &amp; Metals'!A463)</f>
        <v>42101</v>
      </c>
      <c r="B463" s="7">
        <f>IF(ISBLANK(HLOOKUP(B$2,'Data - Energy &amp; Metals'!$B$2:$AH$1048576,MATCH($A463,'Data - Energy &amp; Metals'!$A$2:$A$1048576,FALSE),FALSE)),#N/A,HLOOKUP(B$2,'Data - Energy &amp; Metals'!$B$2:$AH$1048576,MATCH($A463,'Data - Energy &amp; Metals'!$A$2:$A$1048576,FALSE),FALSE))</f>
        <v>32582</v>
      </c>
      <c r="C463" s="7">
        <f>IF(ISBLANK(HLOOKUP(C$2,'Data - Energy &amp; Metals'!$B$2:$AH$1048576,MATCH($A463,'Data - Energy &amp; Metals'!$A$2:$A$1048576,FALSE),FALSE)),#N/A,HLOOKUP(C$2,'Data - Energy &amp; Metals'!$B$2:$AH$1048576,MATCH($A463,'Data - Energy &amp; Metals'!$A$2:$A$1048576,FALSE),FALSE))</f>
        <v>19639</v>
      </c>
      <c r="D463" s="7">
        <f>IF(ISBLANK(HLOOKUP(D$2,'Data - Energy &amp; Metals'!$B$2:$AH$1048576,MATCH($A463,'Data - Energy &amp; Metals'!$A$2:$A$1048576,FALSE),FALSE)),#N/A,HLOOKUP(D$2,'Data - Energy &amp; Metals'!$B$2:$AH$1048576,MATCH($A463,'Data - Energy &amp; Metals'!$A$2:$A$1048576,FALSE),FALSE))</f>
        <v>3805</v>
      </c>
      <c r="E463" s="8">
        <f t="shared" si="7"/>
        <v>0.4859738505923516</v>
      </c>
    </row>
    <row r="464" spans="1:5" x14ac:dyDescent="0.25">
      <c r="A464" s="27">
        <f>IF('Data - Energy &amp; Metals'!A464="",#N/A,'Data - Energy &amp; Metals'!A464)</f>
        <v>42108</v>
      </c>
      <c r="B464" s="7">
        <f>IF(ISBLANK(HLOOKUP(B$2,'Data - Energy &amp; Metals'!$B$2:$AH$1048576,MATCH($A464,'Data - Energy &amp; Metals'!$A$2:$A$1048576,FALSE),FALSE)),#N/A,HLOOKUP(B$2,'Data - Energy &amp; Metals'!$B$2:$AH$1048576,MATCH($A464,'Data - Energy &amp; Metals'!$A$2:$A$1048576,FALSE),FALSE))</f>
        <v>32534</v>
      </c>
      <c r="C464" s="7">
        <f>IF(ISBLANK(HLOOKUP(C$2,'Data - Energy &amp; Metals'!$B$2:$AH$1048576,MATCH($A464,'Data - Energy &amp; Metals'!$A$2:$A$1048576,FALSE),FALSE)),#N/A,HLOOKUP(C$2,'Data - Energy &amp; Metals'!$B$2:$AH$1048576,MATCH($A464,'Data - Energy &amp; Metals'!$A$2:$A$1048576,FALSE),FALSE))</f>
        <v>18983</v>
      </c>
      <c r="D464" s="7">
        <f>IF(ISBLANK(HLOOKUP(D$2,'Data - Energy &amp; Metals'!$B$2:$AH$1048576,MATCH($A464,'Data - Energy &amp; Metals'!$A$2:$A$1048576,FALSE),FALSE)),#N/A,HLOOKUP(D$2,'Data - Energy &amp; Metals'!$B$2:$AH$1048576,MATCH($A464,'Data - Energy &amp; Metals'!$A$2:$A$1048576,FALSE),FALSE))</f>
        <v>2763</v>
      </c>
      <c r="E464" s="8">
        <f t="shared" si="7"/>
        <v>0.49855535747218294</v>
      </c>
    </row>
    <row r="465" spans="1:5" x14ac:dyDescent="0.25">
      <c r="A465" s="27">
        <f>IF('Data - Energy &amp; Metals'!A465="",#N/A,'Data - Energy &amp; Metals'!A465)</f>
        <v>42115</v>
      </c>
      <c r="B465" s="7">
        <f>IF(ISBLANK(HLOOKUP(B$2,'Data - Energy &amp; Metals'!$B$2:$AH$1048576,MATCH($A465,'Data - Energy &amp; Metals'!$A$2:$A$1048576,FALSE),FALSE)),#N/A,HLOOKUP(B$2,'Data - Energy &amp; Metals'!$B$2:$AH$1048576,MATCH($A465,'Data - Energy &amp; Metals'!$A$2:$A$1048576,FALSE),FALSE))</f>
        <v>33165</v>
      </c>
      <c r="C465" s="7">
        <f>IF(ISBLANK(HLOOKUP(C$2,'Data - Energy &amp; Metals'!$B$2:$AH$1048576,MATCH($A465,'Data - Energy &amp; Metals'!$A$2:$A$1048576,FALSE),FALSE)),#N/A,HLOOKUP(C$2,'Data - Energy &amp; Metals'!$B$2:$AH$1048576,MATCH($A465,'Data - Energy &amp; Metals'!$A$2:$A$1048576,FALSE),FALSE))</f>
        <v>18381</v>
      </c>
      <c r="D465" s="7">
        <f>IF(ISBLANK(HLOOKUP(D$2,'Data - Energy &amp; Metals'!$B$2:$AH$1048576,MATCH($A465,'Data - Energy &amp; Metals'!$A$2:$A$1048576,FALSE),FALSE)),#N/A,HLOOKUP(D$2,'Data - Energy &amp; Metals'!$B$2:$AH$1048576,MATCH($A465,'Data - Energy &amp; Metals'!$A$2:$A$1048576,FALSE),FALSE))</f>
        <v>2298</v>
      </c>
      <c r="E465" s="8">
        <f t="shared" si="7"/>
        <v>0.48493894165535956</v>
      </c>
    </row>
    <row r="466" spans="1:5" x14ac:dyDescent="0.25">
      <c r="A466" s="27">
        <f>IF('Data - Energy &amp; Metals'!A466="",#N/A,'Data - Energy &amp; Metals'!A466)</f>
        <v>42122</v>
      </c>
      <c r="B466" s="7">
        <f>IF(ISBLANK(HLOOKUP(B$2,'Data - Energy &amp; Metals'!$B$2:$AH$1048576,MATCH($A466,'Data - Energy &amp; Metals'!$A$2:$A$1048576,FALSE),FALSE)),#N/A,HLOOKUP(B$2,'Data - Energy &amp; Metals'!$B$2:$AH$1048576,MATCH($A466,'Data - Energy &amp; Metals'!$A$2:$A$1048576,FALSE),FALSE))</f>
        <v>33802</v>
      </c>
      <c r="C466" s="7">
        <f>IF(ISBLANK(HLOOKUP(C$2,'Data - Energy &amp; Metals'!$B$2:$AH$1048576,MATCH($A466,'Data - Energy &amp; Metals'!$A$2:$A$1048576,FALSE),FALSE)),#N/A,HLOOKUP(C$2,'Data - Energy &amp; Metals'!$B$2:$AH$1048576,MATCH($A466,'Data - Energy &amp; Metals'!$A$2:$A$1048576,FALSE),FALSE))</f>
        <v>19134</v>
      </c>
      <c r="D466" s="7">
        <f>IF(ISBLANK(HLOOKUP(D$2,'Data - Energy &amp; Metals'!$B$2:$AH$1048576,MATCH($A466,'Data - Energy &amp; Metals'!$A$2:$A$1048576,FALSE),FALSE)),#N/A,HLOOKUP(D$2,'Data - Energy &amp; Metals'!$B$2:$AH$1048576,MATCH($A466,'Data - Energy &amp; Metals'!$A$2:$A$1048576,FALSE),FALSE))</f>
        <v>2445</v>
      </c>
      <c r="E466" s="8">
        <f t="shared" si="7"/>
        <v>0.49372818176439265</v>
      </c>
    </row>
    <row r="467" spans="1:5" x14ac:dyDescent="0.25">
      <c r="A467" s="27">
        <f>IF('Data - Energy &amp; Metals'!A467="",#N/A,'Data - Energy &amp; Metals'!A467)</f>
        <v>42129</v>
      </c>
      <c r="B467" s="7">
        <f>IF(ISBLANK(HLOOKUP(B$2,'Data - Energy &amp; Metals'!$B$2:$AH$1048576,MATCH($A467,'Data - Energy &amp; Metals'!$A$2:$A$1048576,FALSE),FALSE)),#N/A,HLOOKUP(B$2,'Data - Energy &amp; Metals'!$B$2:$AH$1048576,MATCH($A467,'Data - Energy &amp; Metals'!$A$2:$A$1048576,FALSE),FALSE))</f>
        <v>33784</v>
      </c>
      <c r="C467" s="7">
        <f>IF(ISBLANK(HLOOKUP(C$2,'Data - Energy &amp; Metals'!$B$2:$AH$1048576,MATCH($A467,'Data - Energy &amp; Metals'!$A$2:$A$1048576,FALSE),FALSE)),#N/A,HLOOKUP(C$2,'Data - Energy &amp; Metals'!$B$2:$AH$1048576,MATCH($A467,'Data - Energy &amp; Metals'!$A$2:$A$1048576,FALSE),FALSE))</f>
        <v>19108</v>
      </c>
      <c r="D467" s="7">
        <f>IF(ISBLANK(HLOOKUP(D$2,'Data - Energy &amp; Metals'!$B$2:$AH$1048576,MATCH($A467,'Data - Energy &amp; Metals'!$A$2:$A$1048576,FALSE),FALSE)),#N/A,HLOOKUP(D$2,'Data - Energy &amp; Metals'!$B$2:$AH$1048576,MATCH($A467,'Data - Energy &amp; Metals'!$A$2:$A$1048576,FALSE),FALSE))</f>
        <v>2311</v>
      </c>
      <c r="E467" s="8">
        <f t="shared" si="7"/>
        <v>0.49718801799668483</v>
      </c>
    </row>
    <row r="468" spans="1:5" x14ac:dyDescent="0.25">
      <c r="A468" s="27">
        <f>IF('Data - Energy &amp; Metals'!A468="",#N/A,'Data - Energy &amp; Metals'!A468)</f>
        <v>42136</v>
      </c>
      <c r="B468" s="7">
        <f>IF(ISBLANK(HLOOKUP(B$2,'Data - Energy &amp; Metals'!$B$2:$AH$1048576,MATCH($A468,'Data - Energy &amp; Metals'!$A$2:$A$1048576,FALSE),FALSE)),#N/A,HLOOKUP(B$2,'Data - Energy &amp; Metals'!$B$2:$AH$1048576,MATCH($A468,'Data - Energy &amp; Metals'!$A$2:$A$1048576,FALSE),FALSE))</f>
        <v>32992</v>
      </c>
      <c r="C468" s="7">
        <f>IF(ISBLANK(HLOOKUP(C$2,'Data - Energy &amp; Metals'!$B$2:$AH$1048576,MATCH($A468,'Data - Energy &amp; Metals'!$A$2:$A$1048576,FALSE),FALSE)),#N/A,HLOOKUP(C$2,'Data - Energy &amp; Metals'!$B$2:$AH$1048576,MATCH($A468,'Data - Energy &amp; Metals'!$A$2:$A$1048576,FALSE),FALSE))</f>
        <v>18754</v>
      </c>
      <c r="D468" s="7">
        <f>IF(ISBLANK(HLOOKUP(D$2,'Data - Energy &amp; Metals'!$B$2:$AH$1048576,MATCH($A468,'Data - Energy &amp; Metals'!$A$2:$A$1048576,FALSE),FALSE)),#N/A,HLOOKUP(D$2,'Data - Energy &amp; Metals'!$B$2:$AH$1048576,MATCH($A468,'Data - Energy &amp; Metals'!$A$2:$A$1048576,FALSE),FALSE))</f>
        <v>2631</v>
      </c>
      <c r="E468" s="8">
        <f t="shared" si="7"/>
        <v>0.48869422890397674</v>
      </c>
    </row>
    <row r="469" spans="1:5" x14ac:dyDescent="0.25">
      <c r="A469" s="27">
        <f>IF('Data - Energy &amp; Metals'!A469="",#N/A,'Data - Energy &amp; Metals'!A469)</f>
        <v>42143</v>
      </c>
      <c r="B469" s="7">
        <f>IF(ISBLANK(HLOOKUP(B$2,'Data - Energy &amp; Metals'!$B$2:$AH$1048576,MATCH($A469,'Data - Energy &amp; Metals'!$A$2:$A$1048576,FALSE),FALSE)),#N/A,HLOOKUP(B$2,'Data - Energy &amp; Metals'!$B$2:$AH$1048576,MATCH($A469,'Data - Energy &amp; Metals'!$A$2:$A$1048576,FALSE),FALSE))</f>
        <v>32731</v>
      </c>
      <c r="C469" s="7">
        <f>IF(ISBLANK(HLOOKUP(C$2,'Data - Energy &amp; Metals'!$B$2:$AH$1048576,MATCH($A469,'Data - Energy &amp; Metals'!$A$2:$A$1048576,FALSE),FALSE)),#N/A,HLOOKUP(C$2,'Data - Energy &amp; Metals'!$B$2:$AH$1048576,MATCH($A469,'Data - Energy &amp; Metals'!$A$2:$A$1048576,FALSE),FALSE))</f>
        <v>18916</v>
      </c>
      <c r="D469" s="7">
        <f>IF(ISBLANK(HLOOKUP(D$2,'Data - Energy &amp; Metals'!$B$2:$AH$1048576,MATCH($A469,'Data - Energy &amp; Metals'!$A$2:$A$1048576,FALSE),FALSE)),#N/A,HLOOKUP(D$2,'Data - Energy &amp; Metals'!$B$2:$AH$1048576,MATCH($A469,'Data - Energy &amp; Metals'!$A$2:$A$1048576,FALSE),FALSE))</f>
        <v>3103</v>
      </c>
      <c r="E469" s="8">
        <f t="shared" si="7"/>
        <v>0.48311997800250528</v>
      </c>
    </row>
    <row r="470" spans="1:5" x14ac:dyDescent="0.25">
      <c r="A470" s="27">
        <f>IF('Data - Energy &amp; Metals'!A470="",#N/A,'Data - Energy &amp; Metals'!A470)</f>
        <v>42150</v>
      </c>
      <c r="B470" s="7">
        <f>IF(ISBLANK(HLOOKUP(B$2,'Data - Energy &amp; Metals'!$B$2:$AH$1048576,MATCH($A470,'Data - Energy &amp; Metals'!$A$2:$A$1048576,FALSE),FALSE)),#N/A,HLOOKUP(B$2,'Data - Energy &amp; Metals'!$B$2:$AH$1048576,MATCH($A470,'Data - Energy &amp; Metals'!$A$2:$A$1048576,FALSE),FALSE))</f>
        <v>31342</v>
      </c>
      <c r="C470" s="7">
        <f>IF(ISBLANK(HLOOKUP(C$2,'Data - Energy &amp; Metals'!$B$2:$AH$1048576,MATCH($A470,'Data - Energy &amp; Metals'!$A$2:$A$1048576,FALSE),FALSE)),#N/A,HLOOKUP(C$2,'Data - Energy &amp; Metals'!$B$2:$AH$1048576,MATCH($A470,'Data - Energy &amp; Metals'!$A$2:$A$1048576,FALSE),FALSE))</f>
        <v>18774</v>
      </c>
      <c r="D470" s="7">
        <f>IF(ISBLANK(HLOOKUP(D$2,'Data - Energy &amp; Metals'!$B$2:$AH$1048576,MATCH($A470,'Data - Energy &amp; Metals'!$A$2:$A$1048576,FALSE),FALSE)),#N/A,HLOOKUP(D$2,'Data - Energy &amp; Metals'!$B$2:$AH$1048576,MATCH($A470,'Data - Energy &amp; Metals'!$A$2:$A$1048576,FALSE),FALSE))</f>
        <v>2632</v>
      </c>
      <c r="E470" s="8">
        <f t="shared" si="7"/>
        <v>0.51502775827962477</v>
      </c>
    </row>
    <row r="471" spans="1:5" x14ac:dyDescent="0.25">
      <c r="A471" s="27">
        <f>IF('Data - Energy &amp; Metals'!A471="",#N/A,'Data - Energy &amp; Metals'!A471)</f>
        <v>42157</v>
      </c>
      <c r="B471" s="7">
        <f>IF(ISBLANK(HLOOKUP(B$2,'Data - Energy &amp; Metals'!$B$2:$AH$1048576,MATCH($A471,'Data - Energy &amp; Metals'!$A$2:$A$1048576,FALSE),FALSE)),#N/A,HLOOKUP(B$2,'Data - Energy &amp; Metals'!$B$2:$AH$1048576,MATCH($A471,'Data - Energy &amp; Metals'!$A$2:$A$1048576,FALSE),FALSE))</f>
        <v>30041</v>
      </c>
      <c r="C471" s="7">
        <f>IF(ISBLANK(HLOOKUP(C$2,'Data - Energy &amp; Metals'!$B$2:$AH$1048576,MATCH($A471,'Data - Energy &amp; Metals'!$A$2:$A$1048576,FALSE),FALSE)),#N/A,HLOOKUP(C$2,'Data - Energy &amp; Metals'!$B$2:$AH$1048576,MATCH($A471,'Data - Energy &amp; Metals'!$A$2:$A$1048576,FALSE),FALSE))</f>
        <v>19330</v>
      </c>
      <c r="D471" s="7">
        <f>IF(ISBLANK(HLOOKUP(D$2,'Data - Energy &amp; Metals'!$B$2:$AH$1048576,MATCH($A471,'Data - Energy &amp; Metals'!$A$2:$A$1048576,FALSE),FALSE)),#N/A,HLOOKUP(D$2,'Data - Energy &amp; Metals'!$B$2:$AH$1048576,MATCH($A471,'Data - Energy &amp; Metals'!$A$2:$A$1048576,FALSE),FALSE))</f>
        <v>3008</v>
      </c>
      <c r="E471" s="8">
        <f t="shared" si="7"/>
        <v>0.54332412369761329</v>
      </c>
    </row>
    <row r="472" spans="1:5" x14ac:dyDescent="0.25">
      <c r="A472" s="27">
        <f>IF('Data - Energy &amp; Metals'!A472="",#N/A,'Data - Energy &amp; Metals'!A472)</f>
        <v>42164</v>
      </c>
      <c r="B472" s="7">
        <f>IF(ISBLANK(HLOOKUP(B$2,'Data - Energy &amp; Metals'!$B$2:$AH$1048576,MATCH($A472,'Data - Energy &amp; Metals'!$A$2:$A$1048576,FALSE),FALSE)),#N/A,HLOOKUP(B$2,'Data - Energy &amp; Metals'!$B$2:$AH$1048576,MATCH($A472,'Data - Energy &amp; Metals'!$A$2:$A$1048576,FALSE),FALSE))</f>
        <v>33001</v>
      </c>
      <c r="C472" s="7">
        <f>IF(ISBLANK(HLOOKUP(C$2,'Data - Energy &amp; Metals'!$B$2:$AH$1048576,MATCH($A472,'Data - Energy &amp; Metals'!$A$2:$A$1048576,FALSE),FALSE)),#N/A,HLOOKUP(C$2,'Data - Energy &amp; Metals'!$B$2:$AH$1048576,MATCH($A472,'Data - Energy &amp; Metals'!$A$2:$A$1048576,FALSE),FALSE))</f>
        <v>20357</v>
      </c>
      <c r="D472" s="7">
        <f>IF(ISBLANK(HLOOKUP(D$2,'Data - Energy &amp; Metals'!$B$2:$AH$1048576,MATCH($A472,'Data - Energy &amp; Metals'!$A$2:$A$1048576,FALSE),FALSE)),#N/A,HLOOKUP(D$2,'Data - Energy &amp; Metals'!$B$2:$AH$1048576,MATCH($A472,'Data - Energy &amp; Metals'!$A$2:$A$1048576,FALSE),FALSE))</f>
        <v>5956</v>
      </c>
      <c r="E472" s="8">
        <f t="shared" si="7"/>
        <v>0.43638071573588677</v>
      </c>
    </row>
    <row r="473" spans="1:5" x14ac:dyDescent="0.25">
      <c r="A473" s="27">
        <f>IF('Data - Energy &amp; Metals'!A473="",#N/A,'Data - Energy &amp; Metals'!A473)</f>
        <v>42171</v>
      </c>
      <c r="B473" s="7">
        <f>IF(ISBLANK(HLOOKUP(B$2,'Data - Energy &amp; Metals'!$B$2:$AH$1048576,MATCH($A473,'Data - Energy &amp; Metals'!$A$2:$A$1048576,FALSE),FALSE)),#N/A,HLOOKUP(B$2,'Data - Energy &amp; Metals'!$B$2:$AH$1048576,MATCH($A473,'Data - Energy &amp; Metals'!$A$2:$A$1048576,FALSE),FALSE))</f>
        <v>34725</v>
      </c>
      <c r="C473" s="7">
        <f>IF(ISBLANK(HLOOKUP(C$2,'Data - Energy &amp; Metals'!$B$2:$AH$1048576,MATCH($A473,'Data - Energy &amp; Metals'!$A$2:$A$1048576,FALSE),FALSE)),#N/A,HLOOKUP(C$2,'Data - Energy &amp; Metals'!$B$2:$AH$1048576,MATCH($A473,'Data - Energy &amp; Metals'!$A$2:$A$1048576,FALSE),FALSE))</f>
        <v>20742</v>
      </c>
      <c r="D473" s="7">
        <f>IF(ISBLANK(HLOOKUP(D$2,'Data - Energy &amp; Metals'!$B$2:$AH$1048576,MATCH($A473,'Data - Energy &amp; Metals'!$A$2:$A$1048576,FALSE),FALSE)),#N/A,HLOOKUP(D$2,'Data - Energy &amp; Metals'!$B$2:$AH$1048576,MATCH($A473,'Data - Energy &amp; Metals'!$A$2:$A$1048576,FALSE),FALSE))</f>
        <v>7696</v>
      </c>
      <c r="E473" s="8">
        <f t="shared" si="7"/>
        <v>0.37569474442044637</v>
      </c>
    </row>
    <row r="474" spans="1:5" x14ac:dyDescent="0.25">
      <c r="A474" s="27">
        <f>IF('Data - Energy &amp; Metals'!A474="",#N/A,'Data - Energy &amp; Metals'!A474)</f>
        <v>42178</v>
      </c>
      <c r="B474" s="7">
        <f>IF(ISBLANK(HLOOKUP(B$2,'Data - Energy &amp; Metals'!$B$2:$AH$1048576,MATCH($A474,'Data - Energy &amp; Metals'!$A$2:$A$1048576,FALSE),FALSE)),#N/A,HLOOKUP(B$2,'Data - Energy &amp; Metals'!$B$2:$AH$1048576,MATCH($A474,'Data - Energy &amp; Metals'!$A$2:$A$1048576,FALSE),FALSE))</f>
        <v>35759</v>
      </c>
      <c r="C474" s="7">
        <f>IF(ISBLANK(HLOOKUP(C$2,'Data - Energy &amp; Metals'!$B$2:$AH$1048576,MATCH($A474,'Data - Energy &amp; Metals'!$A$2:$A$1048576,FALSE),FALSE)),#N/A,HLOOKUP(C$2,'Data - Energy &amp; Metals'!$B$2:$AH$1048576,MATCH($A474,'Data - Energy &amp; Metals'!$A$2:$A$1048576,FALSE),FALSE))</f>
        <v>20703</v>
      </c>
      <c r="D474" s="7">
        <f>IF(ISBLANK(HLOOKUP(D$2,'Data - Energy &amp; Metals'!$B$2:$AH$1048576,MATCH($A474,'Data - Energy &amp; Metals'!$A$2:$A$1048576,FALSE),FALSE)),#N/A,HLOOKUP(D$2,'Data - Energy &amp; Metals'!$B$2:$AH$1048576,MATCH($A474,'Data - Energy &amp; Metals'!$A$2:$A$1048576,FALSE),FALSE))</f>
        <v>9825</v>
      </c>
      <c r="E474" s="8">
        <f t="shared" si="7"/>
        <v>0.30420313767163509</v>
      </c>
    </row>
    <row r="475" spans="1:5" x14ac:dyDescent="0.25">
      <c r="A475" s="27">
        <f>IF('Data - Energy &amp; Metals'!A475="",#N/A,'Data - Energy &amp; Metals'!A475)</f>
        <v>42185</v>
      </c>
      <c r="B475" s="7">
        <f>IF(ISBLANK(HLOOKUP(B$2,'Data - Energy &amp; Metals'!$B$2:$AH$1048576,MATCH($A475,'Data - Energy &amp; Metals'!$A$2:$A$1048576,FALSE),FALSE)),#N/A,HLOOKUP(B$2,'Data - Energy &amp; Metals'!$B$2:$AH$1048576,MATCH($A475,'Data - Energy &amp; Metals'!$A$2:$A$1048576,FALSE),FALSE))</f>
        <v>38155</v>
      </c>
      <c r="C475" s="7">
        <f>IF(ISBLANK(HLOOKUP(C$2,'Data - Energy &amp; Metals'!$B$2:$AH$1048576,MATCH($A475,'Data - Energy &amp; Metals'!$A$2:$A$1048576,FALSE),FALSE)),#N/A,HLOOKUP(C$2,'Data - Energy &amp; Metals'!$B$2:$AH$1048576,MATCH($A475,'Data - Energy &amp; Metals'!$A$2:$A$1048576,FALSE),FALSE))</f>
        <v>21889</v>
      </c>
      <c r="D475" s="7">
        <f>IF(ISBLANK(HLOOKUP(D$2,'Data - Energy &amp; Metals'!$B$2:$AH$1048576,MATCH($A475,'Data - Energy &amp; Metals'!$A$2:$A$1048576,FALSE),FALSE)),#N/A,HLOOKUP(D$2,'Data - Energy &amp; Metals'!$B$2:$AH$1048576,MATCH($A475,'Data - Energy &amp; Metals'!$A$2:$A$1048576,FALSE),FALSE))</f>
        <v>11652</v>
      </c>
      <c r="E475" s="8">
        <f t="shared" si="7"/>
        <v>0.26830035381994494</v>
      </c>
    </row>
    <row r="476" spans="1:5" x14ac:dyDescent="0.25">
      <c r="A476" s="27">
        <f>IF('Data - Energy &amp; Metals'!A476="",#N/A,'Data - Energy &amp; Metals'!A476)</f>
        <v>42192</v>
      </c>
      <c r="B476" s="7">
        <f>IF(ISBLANK(HLOOKUP(B$2,'Data - Energy &amp; Metals'!$B$2:$AH$1048576,MATCH($A476,'Data - Energy &amp; Metals'!$A$2:$A$1048576,FALSE),FALSE)),#N/A,HLOOKUP(B$2,'Data - Energy &amp; Metals'!$B$2:$AH$1048576,MATCH($A476,'Data - Energy &amp; Metals'!$A$2:$A$1048576,FALSE),FALSE))</f>
        <v>37273</v>
      </c>
      <c r="C476" s="7">
        <f>IF(ISBLANK(HLOOKUP(C$2,'Data - Energy &amp; Metals'!$B$2:$AH$1048576,MATCH($A476,'Data - Energy &amp; Metals'!$A$2:$A$1048576,FALSE),FALSE)),#N/A,HLOOKUP(C$2,'Data - Energy &amp; Metals'!$B$2:$AH$1048576,MATCH($A476,'Data - Energy &amp; Metals'!$A$2:$A$1048576,FALSE),FALSE))</f>
        <v>20347</v>
      </c>
      <c r="D476" s="7">
        <f>IF(ISBLANK(HLOOKUP(D$2,'Data - Energy &amp; Metals'!$B$2:$AH$1048576,MATCH($A476,'Data - Energy &amp; Metals'!$A$2:$A$1048576,FALSE),FALSE)),#N/A,HLOOKUP(D$2,'Data - Energy &amp; Metals'!$B$2:$AH$1048576,MATCH($A476,'Data - Energy &amp; Metals'!$A$2:$A$1048576,FALSE),FALSE))</f>
        <v>11577</v>
      </c>
      <c r="E476" s="8">
        <f t="shared" si="7"/>
        <v>0.23529096128564914</v>
      </c>
    </row>
    <row r="477" spans="1:5" x14ac:dyDescent="0.25">
      <c r="A477" s="27">
        <f>IF('Data - Energy &amp; Metals'!A477="",#N/A,'Data - Energy &amp; Metals'!A477)</f>
        <v>42199</v>
      </c>
      <c r="B477" s="7">
        <f>IF(ISBLANK(HLOOKUP(B$2,'Data - Energy &amp; Metals'!$B$2:$AH$1048576,MATCH($A477,'Data - Energy &amp; Metals'!$A$2:$A$1048576,FALSE),FALSE)),#N/A,HLOOKUP(B$2,'Data - Energy &amp; Metals'!$B$2:$AH$1048576,MATCH($A477,'Data - Energy &amp; Metals'!$A$2:$A$1048576,FALSE),FALSE))</f>
        <v>37535</v>
      </c>
      <c r="C477" s="7">
        <f>IF(ISBLANK(HLOOKUP(C$2,'Data - Energy &amp; Metals'!$B$2:$AH$1048576,MATCH($A477,'Data - Energy &amp; Metals'!$A$2:$A$1048576,FALSE),FALSE)),#N/A,HLOOKUP(C$2,'Data - Energy &amp; Metals'!$B$2:$AH$1048576,MATCH($A477,'Data - Energy &amp; Metals'!$A$2:$A$1048576,FALSE),FALSE))</f>
        <v>19568</v>
      </c>
      <c r="D477" s="7">
        <f>IF(ISBLANK(HLOOKUP(D$2,'Data - Energy &amp; Metals'!$B$2:$AH$1048576,MATCH($A477,'Data - Energy &amp; Metals'!$A$2:$A$1048576,FALSE),FALSE)),#N/A,HLOOKUP(D$2,'Data - Energy &amp; Metals'!$B$2:$AH$1048576,MATCH($A477,'Data - Energy &amp; Metals'!$A$2:$A$1048576,FALSE),FALSE))</f>
        <v>11634</v>
      </c>
      <c r="E477" s="8">
        <f t="shared" si="7"/>
        <v>0.21137604902091381</v>
      </c>
    </row>
    <row r="478" spans="1:5" x14ac:dyDescent="0.25">
      <c r="A478" s="27">
        <f>IF('Data - Energy &amp; Metals'!A478="",#N/A,'Data - Energy &amp; Metals'!A478)</f>
        <v>42206</v>
      </c>
      <c r="B478" s="7">
        <f>IF(ISBLANK(HLOOKUP(B$2,'Data - Energy &amp; Metals'!$B$2:$AH$1048576,MATCH($A478,'Data - Energy &amp; Metals'!$A$2:$A$1048576,FALSE),FALSE)),#N/A,HLOOKUP(B$2,'Data - Energy &amp; Metals'!$B$2:$AH$1048576,MATCH($A478,'Data - Energy &amp; Metals'!$A$2:$A$1048576,FALSE),FALSE))</f>
        <v>37484</v>
      </c>
      <c r="C478" s="7">
        <f>IF(ISBLANK(HLOOKUP(C$2,'Data - Energy &amp; Metals'!$B$2:$AH$1048576,MATCH($A478,'Data - Energy &amp; Metals'!$A$2:$A$1048576,FALSE),FALSE)),#N/A,HLOOKUP(C$2,'Data - Energy &amp; Metals'!$B$2:$AH$1048576,MATCH($A478,'Data - Energy &amp; Metals'!$A$2:$A$1048576,FALSE),FALSE))</f>
        <v>19178</v>
      </c>
      <c r="D478" s="7">
        <f>IF(ISBLANK(HLOOKUP(D$2,'Data - Energy &amp; Metals'!$B$2:$AH$1048576,MATCH($A478,'Data - Energy &amp; Metals'!$A$2:$A$1048576,FALSE),FALSE)),#N/A,HLOOKUP(D$2,'Data - Energy &amp; Metals'!$B$2:$AH$1048576,MATCH($A478,'Data - Energy &amp; Metals'!$A$2:$A$1048576,FALSE),FALSE))</f>
        <v>11714</v>
      </c>
      <c r="E478" s="8">
        <f t="shared" si="7"/>
        <v>0.19912495998292604</v>
      </c>
    </row>
    <row r="479" spans="1:5" x14ac:dyDescent="0.25">
      <c r="A479" s="27">
        <f>IF('Data - Energy &amp; Metals'!A479="",#N/A,'Data - Energy &amp; Metals'!A479)</f>
        <v>42213</v>
      </c>
      <c r="B479" s="7">
        <f>IF(ISBLANK(HLOOKUP(B$2,'Data - Energy &amp; Metals'!$B$2:$AH$1048576,MATCH($A479,'Data - Energy &amp; Metals'!$A$2:$A$1048576,FALSE),FALSE)),#N/A,HLOOKUP(B$2,'Data - Energy &amp; Metals'!$B$2:$AH$1048576,MATCH($A479,'Data - Energy &amp; Metals'!$A$2:$A$1048576,FALSE),FALSE))</f>
        <v>38119</v>
      </c>
      <c r="C479" s="7">
        <f>IF(ISBLANK(HLOOKUP(C$2,'Data - Energy &amp; Metals'!$B$2:$AH$1048576,MATCH($A479,'Data - Energy &amp; Metals'!$A$2:$A$1048576,FALSE),FALSE)),#N/A,HLOOKUP(C$2,'Data - Energy &amp; Metals'!$B$2:$AH$1048576,MATCH($A479,'Data - Energy &amp; Metals'!$A$2:$A$1048576,FALSE),FALSE))</f>
        <v>18934</v>
      </c>
      <c r="D479" s="7">
        <f>IF(ISBLANK(HLOOKUP(D$2,'Data - Energy &amp; Metals'!$B$2:$AH$1048576,MATCH($A479,'Data - Energy &amp; Metals'!$A$2:$A$1048576,FALSE),FALSE)),#N/A,HLOOKUP(D$2,'Data - Energy &amp; Metals'!$B$2:$AH$1048576,MATCH($A479,'Data - Energy &amp; Metals'!$A$2:$A$1048576,FALSE),FALSE))</f>
        <v>11746</v>
      </c>
      <c r="E479" s="8">
        <f t="shared" si="7"/>
        <v>0.18856738109604135</v>
      </c>
    </row>
    <row r="480" spans="1:5" x14ac:dyDescent="0.25">
      <c r="A480" s="27">
        <f>IF('Data - Energy &amp; Metals'!A480="",#N/A,'Data - Energy &amp; Metals'!A480)</f>
        <v>42220</v>
      </c>
      <c r="B480" s="7">
        <f>IF(ISBLANK(HLOOKUP(B$2,'Data - Energy &amp; Metals'!$B$2:$AH$1048576,MATCH($A480,'Data - Energy &amp; Metals'!$A$2:$A$1048576,FALSE),FALSE)),#N/A,HLOOKUP(B$2,'Data - Energy &amp; Metals'!$B$2:$AH$1048576,MATCH($A480,'Data - Energy &amp; Metals'!$A$2:$A$1048576,FALSE),FALSE))</f>
        <v>38692</v>
      </c>
      <c r="C480" s="7">
        <f>IF(ISBLANK(HLOOKUP(C$2,'Data - Energy &amp; Metals'!$B$2:$AH$1048576,MATCH($A480,'Data - Energy &amp; Metals'!$A$2:$A$1048576,FALSE),FALSE)),#N/A,HLOOKUP(C$2,'Data - Energy &amp; Metals'!$B$2:$AH$1048576,MATCH($A480,'Data - Energy &amp; Metals'!$A$2:$A$1048576,FALSE),FALSE))</f>
        <v>19200</v>
      </c>
      <c r="D480" s="7">
        <f>IF(ISBLANK(HLOOKUP(D$2,'Data - Energy &amp; Metals'!$B$2:$AH$1048576,MATCH($A480,'Data - Energy &amp; Metals'!$A$2:$A$1048576,FALSE),FALSE)),#N/A,HLOOKUP(D$2,'Data - Energy &amp; Metals'!$B$2:$AH$1048576,MATCH($A480,'Data - Energy &amp; Metals'!$A$2:$A$1048576,FALSE),FALSE))</f>
        <v>12255</v>
      </c>
      <c r="E480" s="8">
        <f t="shared" si="7"/>
        <v>0.17949446914090769</v>
      </c>
    </row>
    <row r="481" spans="1:5" x14ac:dyDescent="0.25">
      <c r="A481" s="27">
        <f>IF('Data - Energy &amp; Metals'!A481="",#N/A,'Data - Energy &amp; Metals'!A481)</f>
        <v>42227</v>
      </c>
      <c r="B481" s="7">
        <f>IF(ISBLANK(HLOOKUP(B$2,'Data - Energy &amp; Metals'!$B$2:$AH$1048576,MATCH($A481,'Data - Energy &amp; Metals'!$A$2:$A$1048576,FALSE),FALSE)),#N/A,HLOOKUP(B$2,'Data - Energy &amp; Metals'!$B$2:$AH$1048576,MATCH($A481,'Data - Energy &amp; Metals'!$A$2:$A$1048576,FALSE),FALSE))</f>
        <v>38155</v>
      </c>
      <c r="C481" s="7">
        <f>IF(ISBLANK(HLOOKUP(C$2,'Data - Energy &amp; Metals'!$B$2:$AH$1048576,MATCH($A481,'Data - Energy &amp; Metals'!$A$2:$A$1048576,FALSE),FALSE)),#N/A,HLOOKUP(C$2,'Data - Energy &amp; Metals'!$B$2:$AH$1048576,MATCH($A481,'Data - Energy &amp; Metals'!$A$2:$A$1048576,FALSE),FALSE))</f>
        <v>18954</v>
      </c>
      <c r="D481" s="7">
        <f>IF(ISBLANK(HLOOKUP(D$2,'Data - Energy &amp; Metals'!$B$2:$AH$1048576,MATCH($A481,'Data - Energy &amp; Metals'!$A$2:$A$1048576,FALSE),FALSE)),#N/A,HLOOKUP(D$2,'Data - Energy &amp; Metals'!$B$2:$AH$1048576,MATCH($A481,'Data - Energy &amp; Metals'!$A$2:$A$1048576,FALSE),FALSE))</f>
        <v>12256</v>
      </c>
      <c r="E481" s="8">
        <f t="shared" si="7"/>
        <v>0.17554711047044949</v>
      </c>
    </row>
    <row r="482" spans="1:5" x14ac:dyDescent="0.25">
      <c r="A482" s="27">
        <f>IF('Data - Energy &amp; Metals'!A482="",#N/A,'Data - Energy &amp; Metals'!A482)</f>
        <v>42234</v>
      </c>
      <c r="B482" s="7">
        <f>IF(ISBLANK(HLOOKUP(B$2,'Data - Energy &amp; Metals'!$B$2:$AH$1048576,MATCH($A482,'Data - Energy &amp; Metals'!$A$2:$A$1048576,FALSE),FALSE)),#N/A,HLOOKUP(B$2,'Data - Energy &amp; Metals'!$B$2:$AH$1048576,MATCH($A482,'Data - Energy &amp; Metals'!$A$2:$A$1048576,FALSE),FALSE))</f>
        <v>37361</v>
      </c>
      <c r="C482" s="7">
        <f>IF(ISBLANK(HLOOKUP(C$2,'Data - Energy &amp; Metals'!$B$2:$AH$1048576,MATCH($A482,'Data - Energy &amp; Metals'!$A$2:$A$1048576,FALSE),FALSE)),#N/A,HLOOKUP(C$2,'Data - Energy &amp; Metals'!$B$2:$AH$1048576,MATCH($A482,'Data - Energy &amp; Metals'!$A$2:$A$1048576,FALSE),FALSE))</f>
        <v>19145</v>
      </c>
      <c r="D482" s="7">
        <f>IF(ISBLANK(HLOOKUP(D$2,'Data - Energy &amp; Metals'!$B$2:$AH$1048576,MATCH($A482,'Data - Energy &amp; Metals'!$A$2:$A$1048576,FALSE),FALSE)),#N/A,HLOOKUP(D$2,'Data - Energy &amp; Metals'!$B$2:$AH$1048576,MATCH($A482,'Data - Energy &amp; Metals'!$A$2:$A$1048576,FALSE),FALSE))</f>
        <v>11301</v>
      </c>
      <c r="E482" s="8">
        <f t="shared" si="7"/>
        <v>0.20995155375926769</v>
      </c>
    </row>
    <row r="483" spans="1:5" x14ac:dyDescent="0.25">
      <c r="A483" s="27">
        <f>IF('Data - Energy &amp; Metals'!A483="",#N/A,'Data - Energy &amp; Metals'!A483)</f>
        <v>42241</v>
      </c>
      <c r="B483" s="7">
        <f>IF(ISBLANK(HLOOKUP(B$2,'Data - Energy &amp; Metals'!$B$2:$AH$1048576,MATCH($A483,'Data - Energy &amp; Metals'!$A$2:$A$1048576,FALSE),FALSE)),#N/A,HLOOKUP(B$2,'Data - Energy &amp; Metals'!$B$2:$AH$1048576,MATCH($A483,'Data - Energy &amp; Metals'!$A$2:$A$1048576,FALSE),FALSE))</f>
        <v>31877</v>
      </c>
      <c r="C483" s="7">
        <f>IF(ISBLANK(HLOOKUP(C$2,'Data - Energy &amp; Metals'!$B$2:$AH$1048576,MATCH($A483,'Data - Energy &amp; Metals'!$A$2:$A$1048576,FALSE),FALSE)),#N/A,HLOOKUP(C$2,'Data - Energy &amp; Metals'!$B$2:$AH$1048576,MATCH($A483,'Data - Energy &amp; Metals'!$A$2:$A$1048576,FALSE),FALSE))</f>
        <v>15020</v>
      </c>
      <c r="D483" s="7">
        <f>IF(ISBLANK(HLOOKUP(D$2,'Data - Energy &amp; Metals'!$B$2:$AH$1048576,MATCH($A483,'Data - Energy &amp; Metals'!$A$2:$A$1048576,FALSE),FALSE)),#N/A,HLOOKUP(D$2,'Data - Energy &amp; Metals'!$B$2:$AH$1048576,MATCH($A483,'Data - Energy &amp; Metals'!$A$2:$A$1048576,FALSE),FALSE))</f>
        <v>9396</v>
      </c>
      <c r="E483" s="8">
        <f t="shared" si="7"/>
        <v>0.17642814568497664</v>
      </c>
    </row>
    <row r="484" spans="1:5" x14ac:dyDescent="0.25">
      <c r="A484" s="27">
        <f>IF('Data - Energy &amp; Metals'!A484="",#N/A,'Data - Energy &amp; Metals'!A484)</f>
        <v>42248</v>
      </c>
      <c r="B484" s="7">
        <f>IF(ISBLANK(HLOOKUP(B$2,'Data - Energy &amp; Metals'!$B$2:$AH$1048576,MATCH($A484,'Data - Energy &amp; Metals'!$A$2:$A$1048576,FALSE),FALSE)),#N/A,HLOOKUP(B$2,'Data - Energy &amp; Metals'!$B$2:$AH$1048576,MATCH($A484,'Data - Energy &amp; Metals'!$A$2:$A$1048576,FALSE),FALSE))</f>
        <v>29707</v>
      </c>
      <c r="C484" s="7">
        <f>IF(ISBLANK(HLOOKUP(C$2,'Data - Energy &amp; Metals'!$B$2:$AH$1048576,MATCH($A484,'Data - Energy &amp; Metals'!$A$2:$A$1048576,FALSE),FALSE)),#N/A,HLOOKUP(C$2,'Data - Energy &amp; Metals'!$B$2:$AH$1048576,MATCH($A484,'Data - Energy &amp; Metals'!$A$2:$A$1048576,FALSE),FALSE))</f>
        <v>16120</v>
      </c>
      <c r="D484" s="7">
        <f>IF(ISBLANK(HLOOKUP(D$2,'Data - Energy &amp; Metals'!$B$2:$AH$1048576,MATCH($A484,'Data - Energy &amp; Metals'!$A$2:$A$1048576,FALSE),FALSE)),#N/A,HLOOKUP(D$2,'Data - Energy &amp; Metals'!$B$2:$AH$1048576,MATCH($A484,'Data - Energy &amp; Metals'!$A$2:$A$1048576,FALSE),FALSE))</f>
        <v>9378</v>
      </c>
      <c r="E484" s="8">
        <f t="shared" si="7"/>
        <v>0.22694987713333559</v>
      </c>
    </row>
    <row r="485" spans="1:5" x14ac:dyDescent="0.25">
      <c r="A485" s="27">
        <f>IF('Data - Energy &amp; Metals'!A485="",#N/A,'Data - Energy &amp; Metals'!A485)</f>
        <v>42255</v>
      </c>
      <c r="B485" s="7">
        <f>IF(ISBLANK(HLOOKUP(B$2,'Data - Energy &amp; Metals'!$B$2:$AH$1048576,MATCH($A485,'Data - Energy &amp; Metals'!$A$2:$A$1048576,FALSE),FALSE)),#N/A,HLOOKUP(B$2,'Data - Energy &amp; Metals'!$B$2:$AH$1048576,MATCH($A485,'Data - Energy &amp; Metals'!$A$2:$A$1048576,FALSE),FALSE))</f>
        <v>28634</v>
      </c>
      <c r="C485" s="7">
        <f>IF(ISBLANK(HLOOKUP(C$2,'Data - Energy &amp; Metals'!$B$2:$AH$1048576,MATCH($A485,'Data - Energy &amp; Metals'!$A$2:$A$1048576,FALSE),FALSE)),#N/A,HLOOKUP(C$2,'Data - Energy &amp; Metals'!$B$2:$AH$1048576,MATCH($A485,'Data - Energy &amp; Metals'!$A$2:$A$1048576,FALSE),FALSE))</f>
        <v>15583</v>
      </c>
      <c r="D485" s="7">
        <f>IF(ISBLANK(HLOOKUP(D$2,'Data - Energy &amp; Metals'!$B$2:$AH$1048576,MATCH($A485,'Data - Energy &amp; Metals'!$A$2:$A$1048576,FALSE),FALSE)),#N/A,HLOOKUP(D$2,'Data - Energy &amp; Metals'!$B$2:$AH$1048576,MATCH($A485,'Data - Energy &amp; Metals'!$A$2:$A$1048576,FALSE),FALSE))</f>
        <v>9576</v>
      </c>
      <c r="E485" s="8">
        <f t="shared" si="7"/>
        <v>0.20978556960257036</v>
      </c>
    </row>
    <row r="486" spans="1:5" x14ac:dyDescent="0.25">
      <c r="A486" s="27">
        <f>IF('Data - Energy &amp; Metals'!A486="",#N/A,'Data - Energy &amp; Metals'!A486)</f>
        <v>42262</v>
      </c>
      <c r="B486" s="7">
        <f>IF(ISBLANK(HLOOKUP(B$2,'Data - Energy &amp; Metals'!$B$2:$AH$1048576,MATCH($A486,'Data - Energy &amp; Metals'!$A$2:$A$1048576,FALSE),FALSE)),#N/A,HLOOKUP(B$2,'Data - Energy &amp; Metals'!$B$2:$AH$1048576,MATCH($A486,'Data - Energy &amp; Metals'!$A$2:$A$1048576,FALSE),FALSE))</f>
        <v>29048</v>
      </c>
      <c r="C486" s="7">
        <f>IF(ISBLANK(HLOOKUP(C$2,'Data - Energy &amp; Metals'!$B$2:$AH$1048576,MATCH($A486,'Data - Energy &amp; Metals'!$A$2:$A$1048576,FALSE),FALSE)),#N/A,HLOOKUP(C$2,'Data - Energy &amp; Metals'!$B$2:$AH$1048576,MATCH($A486,'Data - Energy &amp; Metals'!$A$2:$A$1048576,FALSE),FALSE))</f>
        <v>15881</v>
      </c>
      <c r="D486" s="7">
        <f>IF(ISBLANK(HLOOKUP(D$2,'Data - Energy &amp; Metals'!$B$2:$AH$1048576,MATCH($A486,'Data - Energy &amp; Metals'!$A$2:$A$1048576,FALSE),FALSE)),#N/A,HLOOKUP(D$2,'Data - Energy &amp; Metals'!$B$2:$AH$1048576,MATCH($A486,'Data - Energy &amp; Metals'!$A$2:$A$1048576,FALSE),FALSE))</f>
        <v>9684</v>
      </c>
      <c r="E486" s="8">
        <f t="shared" si="7"/>
        <v>0.21333654640594876</v>
      </c>
    </row>
    <row r="487" spans="1:5" x14ac:dyDescent="0.25">
      <c r="A487" s="27">
        <f>IF('Data - Energy &amp; Metals'!A487="",#N/A,'Data - Energy &amp; Metals'!A487)</f>
        <v>42269</v>
      </c>
      <c r="B487" s="7">
        <f>IF(ISBLANK(HLOOKUP(B$2,'Data - Energy &amp; Metals'!$B$2:$AH$1048576,MATCH($A487,'Data - Energy &amp; Metals'!$A$2:$A$1048576,FALSE),FALSE)),#N/A,HLOOKUP(B$2,'Data - Energy &amp; Metals'!$B$2:$AH$1048576,MATCH($A487,'Data - Energy &amp; Metals'!$A$2:$A$1048576,FALSE),FALSE))</f>
        <v>28613</v>
      </c>
      <c r="C487" s="7">
        <f>IF(ISBLANK(HLOOKUP(C$2,'Data - Energy &amp; Metals'!$B$2:$AH$1048576,MATCH($A487,'Data - Energy &amp; Metals'!$A$2:$A$1048576,FALSE),FALSE)),#N/A,HLOOKUP(C$2,'Data - Energy &amp; Metals'!$B$2:$AH$1048576,MATCH($A487,'Data - Energy &amp; Metals'!$A$2:$A$1048576,FALSE),FALSE))</f>
        <v>15457</v>
      </c>
      <c r="D487" s="7">
        <f>IF(ISBLANK(HLOOKUP(D$2,'Data - Energy &amp; Metals'!$B$2:$AH$1048576,MATCH($A487,'Data - Energy &amp; Metals'!$A$2:$A$1048576,FALSE),FALSE)),#N/A,HLOOKUP(D$2,'Data - Energy &amp; Metals'!$B$2:$AH$1048576,MATCH($A487,'Data - Energy &amp; Metals'!$A$2:$A$1048576,FALSE),FALSE))</f>
        <v>8574</v>
      </c>
      <c r="E487" s="8">
        <f t="shared" si="7"/>
        <v>0.24055499248593296</v>
      </c>
    </row>
    <row r="488" spans="1:5" x14ac:dyDescent="0.25">
      <c r="A488" s="27">
        <f>IF('Data - Energy &amp; Metals'!A488="",#N/A,'Data - Energy &amp; Metals'!A488)</f>
        <v>42276</v>
      </c>
      <c r="B488" s="7">
        <f>IF(ISBLANK(HLOOKUP(B$2,'Data - Energy &amp; Metals'!$B$2:$AH$1048576,MATCH($A488,'Data - Energy &amp; Metals'!$A$2:$A$1048576,FALSE),FALSE)),#N/A,HLOOKUP(B$2,'Data - Energy &amp; Metals'!$B$2:$AH$1048576,MATCH($A488,'Data - Energy &amp; Metals'!$A$2:$A$1048576,FALSE),FALSE))</f>
        <v>28776</v>
      </c>
      <c r="C488" s="7">
        <f>IF(ISBLANK(HLOOKUP(C$2,'Data - Energy &amp; Metals'!$B$2:$AH$1048576,MATCH($A488,'Data - Energy &amp; Metals'!$A$2:$A$1048576,FALSE),FALSE)),#N/A,HLOOKUP(C$2,'Data - Energy &amp; Metals'!$B$2:$AH$1048576,MATCH($A488,'Data - Energy &amp; Metals'!$A$2:$A$1048576,FALSE),FALSE))</f>
        <v>15465</v>
      </c>
      <c r="D488" s="7">
        <f>IF(ISBLANK(HLOOKUP(D$2,'Data - Energy &amp; Metals'!$B$2:$AH$1048576,MATCH($A488,'Data - Energy &amp; Metals'!$A$2:$A$1048576,FALSE),FALSE)),#N/A,HLOOKUP(D$2,'Data - Energy &amp; Metals'!$B$2:$AH$1048576,MATCH($A488,'Data - Energy &amp; Metals'!$A$2:$A$1048576,FALSE),FALSE))</f>
        <v>6128</v>
      </c>
      <c r="E488" s="8">
        <f t="shared" si="7"/>
        <v>0.32447178204058941</v>
      </c>
    </row>
    <row r="489" spans="1:5" x14ac:dyDescent="0.25">
      <c r="A489" s="27">
        <f>IF('Data - Energy &amp; Metals'!A489="",#N/A,'Data - Energy &amp; Metals'!A489)</f>
        <v>42283</v>
      </c>
      <c r="B489" s="7">
        <f>IF(ISBLANK(HLOOKUP(B$2,'Data - Energy &amp; Metals'!$B$2:$AH$1048576,MATCH($A489,'Data - Energy &amp; Metals'!$A$2:$A$1048576,FALSE),FALSE)),#N/A,HLOOKUP(B$2,'Data - Energy &amp; Metals'!$B$2:$AH$1048576,MATCH($A489,'Data - Energy &amp; Metals'!$A$2:$A$1048576,FALSE),FALSE))</f>
        <v>29375</v>
      </c>
      <c r="C489" s="7">
        <f>IF(ISBLANK(HLOOKUP(C$2,'Data - Energy &amp; Metals'!$B$2:$AH$1048576,MATCH($A489,'Data - Energy &amp; Metals'!$A$2:$A$1048576,FALSE),FALSE)),#N/A,HLOOKUP(C$2,'Data - Energy &amp; Metals'!$B$2:$AH$1048576,MATCH($A489,'Data - Energy &amp; Metals'!$A$2:$A$1048576,FALSE),FALSE))</f>
        <v>15569</v>
      </c>
      <c r="D489" s="7">
        <f>IF(ISBLANK(HLOOKUP(D$2,'Data - Energy &amp; Metals'!$B$2:$AH$1048576,MATCH($A489,'Data - Energy &amp; Metals'!$A$2:$A$1048576,FALSE),FALSE)),#N/A,HLOOKUP(D$2,'Data - Energy &amp; Metals'!$B$2:$AH$1048576,MATCH($A489,'Data - Energy &amp; Metals'!$A$2:$A$1048576,FALSE),FALSE))</f>
        <v>4192</v>
      </c>
      <c r="E489" s="8">
        <f t="shared" si="7"/>
        <v>0.38730212765957445</v>
      </c>
    </row>
    <row r="490" spans="1:5" x14ac:dyDescent="0.25">
      <c r="A490" s="27">
        <f>IF('Data - Energy &amp; Metals'!A490="",#N/A,'Data - Energy &amp; Metals'!A490)</f>
        <v>42290</v>
      </c>
      <c r="B490" s="7">
        <f>IF(ISBLANK(HLOOKUP(B$2,'Data - Energy &amp; Metals'!$B$2:$AH$1048576,MATCH($A490,'Data - Energy &amp; Metals'!$A$2:$A$1048576,FALSE),FALSE)),#N/A,HLOOKUP(B$2,'Data - Energy &amp; Metals'!$B$2:$AH$1048576,MATCH($A490,'Data - Energy &amp; Metals'!$A$2:$A$1048576,FALSE),FALSE))</f>
        <v>28383</v>
      </c>
      <c r="C490" s="7">
        <f>IF(ISBLANK(HLOOKUP(C$2,'Data - Energy &amp; Metals'!$B$2:$AH$1048576,MATCH($A490,'Data - Energy &amp; Metals'!$A$2:$A$1048576,FALSE),FALSE)),#N/A,HLOOKUP(C$2,'Data - Energy &amp; Metals'!$B$2:$AH$1048576,MATCH($A490,'Data - Energy &amp; Metals'!$A$2:$A$1048576,FALSE),FALSE))</f>
        <v>14941</v>
      </c>
      <c r="D490" s="7">
        <f>IF(ISBLANK(HLOOKUP(D$2,'Data - Energy &amp; Metals'!$B$2:$AH$1048576,MATCH($A490,'Data - Energy &amp; Metals'!$A$2:$A$1048576,FALSE),FALSE)),#N/A,HLOOKUP(D$2,'Data - Energy &amp; Metals'!$B$2:$AH$1048576,MATCH($A490,'Data - Energy &amp; Metals'!$A$2:$A$1048576,FALSE),FALSE))</f>
        <v>3211</v>
      </c>
      <c r="E490" s="8">
        <f t="shared" si="7"/>
        <v>0.4132755522672022</v>
      </c>
    </row>
    <row r="491" spans="1:5" x14ac:dyDescent="0.25">
      <c r="A491" s="27">
        <f>IF('Data - Energy &amp; Metals'!A491="",#N/A,'Data - Energy &amp; Metals'!A491)</f>
        <v>42297</v>
      </c>
      <c r="B491" s="7">
        <f>IF(ISBLANK(HLOOKUP(B$2,'Data - Energy &amp; Metals'!$B$2:$AH$1048576,MATCH($A491,'Data - Energy &amp; Metals'!$A$2:$A$1048576,FALSE),FALSE)),#N/A,HLOOKUP(B$2,'Data - Energy &amp; Metals'!$B$2:$AH$1048576,MATCH($A491,'Data - Energy &amp; Metals'!$A$2:$A$1048576,FALSE),FALSE))</f>
        <v>28739</v>
      </c>
      <c r="C491" s="7">
        <f>IF(ISBLANK(HLOOKUP(C$2,'Data - Energy &amp; Metals'!$B$2:$AH$1048576,MATCH($A491,'Data - Energy &amp; Metals'!$A$2:$A$1048576,FALSE),FALSE)),#N/A,HLOOKUP(C$2,'Data - Energy &amp; Metals'!$B$2:$AH$1048576,MATCH($A491,'Data - Energy &amp; Metals'!$A$2:$A$1048576,FALSE),FALSE))</f>
        <v>14795</v>
      </c>
      <c r="D491" s="7">
        <f>IF(ISBLANK(HLOOKUP(D$2,'Data - Energy &amp; Metals'!$B$2:$AH$1048576,MATCH($A491,'Data - Energy &amp; Metals'!$A$2:$A$1048576,FALSE),FALSE)),#N/A,HLOOKUP(D$2,'Data - Energy &amp; Metals'!$B$2:$AH$1048576,MATCH($A491,'Data - Energy &amp; Metals'!$A$2:$A$1048576,FALSE),FALSE))</f>
        <v>2750</v>
      </c>
      <c r="E491" s="8">
        <f t="shared" si="7"/>
        <v>0.41911687950172238</v>
      </c>
    </row>
    <row r="492" spans="1:5" x14ac:dyDescent="0.25">
      <c r="A492" s="27">
        <f>IF('Data - Energy &amp; Metals'!A492="",#N/A,'Data - Energy &amp; Metals'!A492)</f>
        <v>42304</v>
      </c>
      <c r="B492" s="7">
        <f>IF(ISBLANK(HLOOKUP(B$2,'Data - Energy &amp; Metals'!$B$2:$AH$1048576,MATCH($A492,'Data - Energy &amp; Metals'!$A$2:$A$1048576,FALSE),FALSE)),#N/A,HLOOKUP(B$2,'Data - Energy &amp; Metals'!$B$2:$AH$1048576,MATCH($A492,'Data - Energy &amp; Metals'!$A$2:$A$1048576,FALSE),FALSE))</f>
        <v>28255</v>
      </c>
      <c r="C492" s="7">
        <f>IF(ISBLANK(HLOOKUP(C$2,'Data - Energy &amp; Metals'!$B$2:$AH$1048576,MATCH($A492,'Data - Energy &amp; Metals'!$A$2:$A$1048576,FALSE),FALSE)),#N/A,HLOOKUP(C$2,'Data - Energy &amp; Metals'!$B$2:$AH$1048576,MATCH($A492,'Data - Energy &amp; Metals'!$A$2:$A$1048576,FALSE),FALSE))</f>
        <v>16212</v>
      </c>
      <c r="D492" s="7">
        <f>IF(ISBLANK(HLOOKUP(D$2,'Data - Energy &amp; Metals'!$B$2:$AH$1048576,MATCH($A492,'Data - Energy &amp; Metals'!$A$2:$A$1048576,FALSE),FALSE)),#N/A,HLOOKUP(D$2,'Data - Energy &amp; Metals'!$B$2:$AH$1048576,MATCH($A492,'Data - Energy &amp; Metals'!$A$2:$A$1048576,FALSE),FALSE))</f>
        <v>2442</v>
      </c>
      <c r="E492" s="8">
        <f t="shared" si="7"/>
        <v>0.48734737214652274</v>
      </c>
    </row>
    <row r="493" spans="1:5" x14ac:dyDescent="0.25">
      <c r="A493" s="27">
        <f>IF('Data - Energy &amp; Metals'!A493="",#N/A,'Data - Energy &amp; Metals'!A493)</f>
        <v>42311</v>
      </c>
      <c r="B493" s="7">
        <f>IF(ISBLANK(HLOOKUP(B$2,'Data - Energy &amp; Metals'!$B$2:$AH$1048576,MATCH($A493,'Data - Energy &amp; Metals'!$A$2:$A$1048576,FALSE),FALSE)),#N/A,HLOOKUP(B$2,'Data - Energy &amp; Metals'!$B$2:$AH$1048576,MATCH($A493,'Data - Energy &amp; Metals'!$A$2:$A$1048576,FALSE),FALSE))</f>
        <v>28768</v>
      </c>
      <c r="C493" s="7">
        <f>IF(ISBLANK(HLOOKUP(C$2,'Data - Energy &amp; Metals'!$B$2:$AH$1048576,MATCH($A493,'Data - Energy &amp; Metals'!$A$2:$A$1048576,FALSE),FALSE)),#N/A,HLOOKUP(C$2,'Data - Energy &amp; Metals'!$B$2:$AH$1048576,MATCH($A493,'Data - Energy &amp; Metals'!$A$2:$A$1048576,FALSE),FALSE))</f>
        <v>16251</v>
      </c>
      <c r="D493" s="7">
        <f>IF(ISBLANK(HLOOKUP(D$2,'Data - Energy &amp; Metals'!$B$2:$AH$1048576,MATCH($A493,'Data - Energy &amp; Metals'!$A$2:$A$1048576,FALSE),FALSE)),#N/A,HLOOKUP(D$2,'Data - Energy &amp; Metals'!$B$2:$AH$1048576,MATCH($A493,'Data - Energy &amp; Metals'!$A$2:$A$1048576,FALSE),FALSE))</f>
        <v>3004</v>
      </c>
      <c r="E493" s="8">
        <f t="shared" si="7"/>
        <v>0.4604769187986652</v>
      </c>
    </row>
    <row r="494" spans="1:5" x14ac:dyDescent="0.25">
      <c r="A494" s="27">
        <f>IF('Data - Energy &amp; Metals'!A494="",#N/A,'Data - Energy &amp; Metals'!A494)</f>
        <v>42318</v>
      </c>
      <c r="B494" s="7">
        <f>IF(ISBLANK(HLOOKUP(B$2,'Data - Energy &amp; Metals'!$B$2:$AH$1048576,MATCH($A494,'Data - Energy &amp; Metals'!$A$2:$A$1048576,FALSE),FALSE)),#N/A,HLOOKUP(B$2,'Data - Energy &amp; Metals'!$B$2:$AH$1048576,MATCH($A494,'Data - Energy &amp; Metals'!$A$2:$A$1048576,FALSE),FALSE))</f>
        <v>29361</v>
      </c>
      <c r="C494" s="7">
        <f>IF(ISBLANK(HLOOKUP(C$2,'Data - Energy &amp; Metals'!$B$2:$AH$1048576,MATCH($A494,'Data - Energy &amp; Metals'!$A$2:$A$1048576,FALSE),FALSE)),#N/A,HLOOKUP(C$2,'Data - Energy &amp; Metals'!$B$2:$AH$1048576,MATCH($A494,'Data - Energy &amp; Metals'!$A$2:$A$1048576,FALSE),FALSE))</f>
        <v>15895</v>
      </c>
      <c r="D494" s="7">
        <f>IF(ISBLANK(HLOOKUP(D$2,'Data - Energy &amp; Metals'!$B$2:$AH$1048576,MATCH($A494,'Data - Energy &amp; Metals'!$A$2:$A$1048576,FALSE),FALSE)),#N/A,HLOOKUP(D$2,'Data - Energy &amp; Metals'!$B$2:$AH$1048576,MATCH($A494,'Data - Energy &amp; Metals'!$A$2:$A$1048576,FALSE),FALSE))</f>
        <v>3912</v>
      </c>
      <c r="E494" s="8">
        <f t="shared" si="7"/>
        <v>0.4081264262116413</v>
      </c>
    </row>
    <row r="495" spans="1:5" x14ac:dyDescent="0.25">
      <c r="A495" s="27">
        <f>IF('Data - Energy &amp; Metals'!A495="",#N/A,'Data - Energy &amp; Metals'!A495)</f>
        <v>42325</v>
      </c>
      <c r="B495" s="7">
        <f>IF(ISBLANK(HLOOKUP(B$2,'Data - Energy &amp; Metals'!$B$2:$AH$1048576,MATCH($A495,'Data - Energy &amp; Metals'!$A$2:$A$1048576,FALSE),FALSE)),#N/A,HLOOKUP(B$2,'Data - Energy &amp; Metals'!$B$2:$AH$1048576,MATCH($A495,'Data - Energy &amp; Metals'!$A$2:$A$1048576,FALSE),FALSE))</f>
        <v>29583</v>
      </c>
      <c r="C495" s="7">
        <f>IF(ISBLANK(HLOOKUP(C$2,'Data - Energy &amp; Metals'!$B$2:$AH$1048576,MATCH($A495,'Data - Energy &amp; Metals'!$A$2:$A$1048576,FALSE),FALSE)),#N/A,HLOOKUP(C$2,'Data - Energy &amp; Metals'!$B$2:$AH$1048576,MATCH($A495,'Data - Energy &amp; Metals'!$A$2:$A$1048576,FALSE),FALSE))</f>
        <v>13481</v>
      </c>
      <c r="D495" s="7">
        <f>IF(ISBLANK(HLOOKUP(D$2,'Data - Energy &amp; Metals'!$B$2:$AH$1048576,MATCH($A495,'Data - Energy &amp; Metals'!$A$2:$A$1048576,FALSE),FALSE)),#N/A,HLOOKUP(D$2,'Data - Energy &amp; Metals'!$B$2:$AH$1048576,MATCH($A495,'Data - Energy &amp; Metals'!$A$2:$A$1048576,FALSE),FALSE))</f>
        <v>4705</v>
      </c>
      <c r="E495" s="8">
        <f t="shared" si="7"/>
        <v>0.29665686373930972</v>
      </c>
    </row>
    <row r="496" spans="1:5" x14ac:dyDescent="0.25">
      <c r="A496" s="27">
        <f>IF('Data - Energy &amp; Metals'!A496="",#N/A,'Data - Energy &amp; Metals'!A496)</f>
        <v>42332</v>
      </c>
      <c r="B496" s="7">
        <f>IF(ISBLANK(HLOOKUP(B$2,'Data - Energy &amp; Metals'!$B$2:$AH$1048576,MATCH($A496,'Data - Energy &amp; Metals'!$A$2:$A$1048576,FALSE),FALSE)),#N/A,HLOOKUP(B$2,'Data - Energy &amp; Metals'!$B$2:$AH$1048576,MATCH($A496,'Data - Energy &amp; Metals'!$A$2:$A$1048576,FALSE),FALSE))</f>
        <v>29336</v>
      </c>
      <c r="C496" s="7">
        <f>IF(ISBLANK(HLOOKUP(C$2,'Data - Energy &amp; Metals'!$B$2:$AH$1048576,MATCH($A496,'Data - Energy &amp; Metals'!$A$2:$A$1048576,FALSE),FALSE)),#N/A,HLOOKUP(C$2,'Data - Energy &amp; Metals'!$B$2:$AH$1048576,MATCH($A496,'Data - Energy &amp; Metals'!$A$2:$A$1048576,FALSE),FALSE))</f>
        <v>13408</v>
      </c>
      <c r="D496" s="7">
        <f>IF(ISBLANK(HLOOKUP(D$2,'Data - Energy &amp; Metals'!$B$2:$AH$1048576,MATCH($A496,'Data - Energy &amp; Metals'!$A$2:$A$1048576,FALSE),FALSE)),#N/A,HLOOKUP(D$2,'Data - Energy &amp; Metals'!$B$2:$AH$1048576,MATCH($A496,'Data - Energy &amp; Metals'!$A$2:$A$1048576,FALSE),FALSE))</f>
        <v>5791</v>
      </c>
      <c r="E496" s="8">
        <f t="shared" si="7"/>
        <v>0.2596468502863376</v>
      </c>
    </row>
    <row r="497" spans="1:5" x14ac:dyDescent="0.25">
      <c r="A497" s="27">
        <f>IF('Data - Energy &amp; Metals'!A497="",#N/A,'Data - Energy &amp; Metals'!A497)</f>
        <v>42339</v>
      </c>
      <c r="B497" s="7">
        <f>IF(ISBLANK(HLOOKUP(B$2,'Data - Energy &amp; Metals'!$B$2:$AH$1048576,MATCH($A497,'Data - Energy &amp; Metals'!$A$2:$A$1048576,FALSE),FALSE)),#N/A,HLOOKUP(B$2,'Data - Energy &amp; Metals'!$B$2:$AH$1048576,MATCH($A497,'Data - Energy &amp; Metals'!$A$2:$A$1048576,FALSE),FALSE))</f>
        <v>27755</v>
      </c>
      <c r="C497" s="7">
        <f>IF(ISBLANK(HLOOKUP(C$2,'Data - Energy &amp; Metals'!$B$2:$AH$1048576,MATCH($A497,'Data - Energy &amp; Metals'!$A$2:$A$1048576,FALSE),FALSE)),#N/A,HLOOKUP(C$2,'Data - Energy &amp; Metals'!$B$2:$AH$1048576,MATCH($A497,'Data - Energy &amp; Metals'!$A$2:$A$1048576,FALSE),FALSE))</f>
        <v>14110</v>
      </c>
      <c r="D497" s="7">
        <f>IF(ISBLANK(HLOOKUP(D$2,'Data - Energy &amp; Metals'!$B$2:$AH$1048576,MATCH($A497,'Data - Energy &amp; Metals'!$A$2:$A$1048576,FALSE),FALSE)),#N/A,HLOOKUP(D$2,'Data - Energy &amp; Metals'!$B$2:$AH$1048576,MATCH($A497,'Data - Energy &amp; Metals'!$A$2:$A$1048576,FALSE),FALSE))</f>
        <v>6176</v>
      </c>
      <c r="E497" s="8">
        <f t="shared" si="7"/>
        <v>0.28585840389119077</v>
      </c>
    </row>
    <row r="498" spans="1:5" x14ac:dyDescent="0.25">
      <c r="A498" s="27">
        <f>IF('Data - Energy &amp; Metals'!A498="",#N/A,'Data - Energy &amp; Metals'!A498)</f>
        <v>42346</v>
      </c>
      <c r="B498" s="7">
        <f>IF(ISBLANK(HLOOKUP(B$2,'Data - Energy &amp; Metals'!$B$2:$AH$1048576,MATCH($A498,'Data - Energy &amp; Metals'!$A$2:$A$1048576,FALSE),FALSE)),#N/A,HLOOKUP(B$2,'Data - Energy &amp; Metals'!$B$2:$AH$1048576,MATCH($A498,'Data - Energy &amp; Metals'!$A$2:$A$1048576,FALSE),FALSE))</f>
        <v>26960</v>
      </c>
      <c r="C498" s="7">
        <f>IF(ISBLANK(HLOOKUP(C$2,'Data - Energy &amp; Metals'!$B$2:$AH$1048576,MATCH($A498,'Data - Energy &amp; Metals'!$A$2:$A$1048576,FALSE),FALSE)),#N/A,HLOOKUP(C$2,'Data - Energy &amp; Metals'!$B$2:$AH$1048576,MATCH($A498,'Data - Energy &amp; Metals'!$A$2:$A$1048576,FALSE),FALSE))</f>
        <v>14151</v>
      </c>
      <c r="D498" s="7">
        <f>IF(ISBLANK(HLOOKUP(D$2,'Data - Energy &amp; Metals'!$B$2:$AH$1048576,MATCH($A498,'Data - Energy &amp; Metals'!$A$2:$A$1048576,FALSE),FALSE)),#N/A,HLOOKUP(D$2,'Data - Energy &amp; Metals'!$B$2:$AH$1048576,MATCH($A498,'Data - Energy &amp; Metals'!$A$2:$A$1048576,FALSE),FALSE))</f>
        <v>5326</v>
      </c>
      <c r="E498" s="8">
        <f t="shared" si="7"/>
        <v>0.32733679525222553</v>
      </c>
    </row>
    <row r="499" spans="1:5" x14ac:dyDescent="0.25">
      <c r="A499" s="27">
        <f>IF('Data - Energy &amp; Metals'!A499="",#N/A,'Data - Energy &amp; Metals'!A499)</f>
        <v>42353</v>
      </c>
      <c r="B499" s="7">
        <f>IF(ISBLANK(HLOOKUP(B$2,'Data - Energy &amp; Metals'!$B$2:$AH$1048576,MATCH($A499,'Data - Energy &amp; Metals'!$A$2:$A$1048576,FALSE),FALSE)),#N/A,HLOOKUP(B$2,'Data - Energy &amp; Metals'!$B$2:$AH$1048576,MATCH($A499,'Data - Energy &amp; Metals'!$A$2:$A$1048576,FALSE),FALSE))</f>
        <v>25362</v>
      </c>
      <c r="C499" s="7">
        <f>IF(ISBLANK(HLOOKUP(C$2,'Data - Energy &amp; Metals'!$B$2:$AH$1048576,MATCH($A499,'Data - Energy &amp; Metals'!$A$2:$A$1048576,FALSE),FALSE)),#N/A,HLOOKUP(C$2,'Data - Energy &amp; Metals'!$B$2:$AH$1048576,MATCH($A499,'Data - Energy &amp; Metals'!$A$2:$A$1048576,FALSE),FALSE))</f>
        <v>13144</v>
      </c>
      <c r="D499" s="7">
        <f>IF(ISBLANK(HLOOKUP(D$2,'Data - Energy &amp; Metals'!$B$2:$AH$1048576,MATCH($A499,'Data - Energy &amp; Metals'!$A$2:$A$1048576,FALSE),FALSE)),#N/A,HLOOKUP(D$2,'Data - Energy &amp; Metals'!$B$2:$AH$1048576,MATCH($A499,'Data - Energy &amp; Metals'!$A$2:$A$1048576,FALSE),FALSE))</f>
        <v>5444</v>
      </c>
      <c r="E499" s="8">
        <f t="shared" si="7"/>
        <v>0.30360381673369607</v>
      </c>
    </row>
    <row r="500" spans="1:5" x14ac:dyDescent="0.25">
      <c r="A500" s="27">
        <f>IF('Data - Energy &amp; Metals'!A500="",#N/A,'Data - Energy &amp; Metals'!A500)</f>
        <v>42360</v>
      </c>
      <c r="B500" s="7">
        <f>IF(ISBLANK(HLOOKUP(B$2,'Data - Energy &amp; Metals'!$B$2:$AH$1048576,MATCH($A500,'Data - Energy &amp; Metals'!$A$2:$A$1048576,FALSE),FALSE)),#N/A,HLOOKUP(B$2,'Data - Energy &amp; Metals'!$B$2:$AH$1048576,MATCH($A500,'Data - Energy &amp; Metals'!$A$2:$A$1048576,FALSE),FALSE))</f>
        <v>24220</v>
      </c>
      <c r="C500" s="7">
        <f>IF(ISBLANK(HLOOKUP(C$2,'Data - Energy &amp; Metals'!$B$2:$AH$1048576,MATCH($A500,'Data - Energy &amp; Metals'!$A$2:$A$1048576,FALSE),FALSE)),#N/A,HLOOKUP(C$2,'Data - Energy &amp; Metals'!$B$2:$AH$1048576,MATCH($A500,'Data - Energy &amp; Metals'!$A$2:$A$1048576,FALSE),FALSE))</f>
        <v>13214</v>
      </c>
      <c r="D500" s="7">
        <f>IF(ISBLANK(HLOOKUP(D$2,'Data - Energy &amp; Metals'!$B$2:$AH$1048576,MATCH($A500,'Data - Energy &amp; Metals'!$A$2:$A$1048576,FALSE),FALSE)),#N/A,HLOOKUP(D$2,'Data - Energy &amp; Metals'!$B$2:$AH$1048576,MATCH($A500,'Data - Energy &amp; Metals'!$A$2:$A$1048576,FALSE),FALSE))</f>
        <v>4676</v>
      </c>
      <c r="E500" s="8">
        <f t="shared" si="7"/>
        <v>0.35251857968620975</v>
      </c>
    </row>
    <row r="501" spans="1:5" x14ac:dyDescent="0.25">
      <c r="A501" s="27">
        <f>IF('Data - Energy &amp; Metals'!A501="",#N/A,'Data - Energy &amp; Metals'!A501)</f>
        <v>42367</v>
      </c>
      <c r="B501" s="7">
        <f>IF(ISBLANK(HLOOKUP(B$2,'Data - Energy &amp; Metals'!$B$2:$AH$1048576,MATCH($A501,'Data - Energy &amp; Metals'!$A$2:$A$1048576,FALSE),FALSE)),#N/A,HLOOKUP(B$2,'Data - Energy &amp; Metals'!$B$2:$AH$1048576,MATCH($A501,'Data - Energy &amp; Metals'!$A$2:$A$1048576,FALSE),FALSE))</f>
        <v>24549</v>
      </c>
      <c r="C501" s="7">
        <f>IF(ISBLANK(HLOOKUP(C$2,'Data - Energy &amp; Metals'!$B$2:$AH$1048576,MATCH($A501,'Data - Energy &amp; Metals'!$A$2:$A$1048576,FALSE),FALSE)),#N/A,HLOOKUP(C$2,'Data - Energy &amp; Metals'!$B$2:$AH$1048576,MATCH($A501,'Data - Energy &amp; Metals'!$A$2:$A$1048576,FALSE),FALSE))</f>
        <v>13409</v>
      </c>
      <c r="D501" s="7">
        <f>IF(ISBLANK(HLOOKUP(D$2,'Data - Energy &amp; Metals'!$B$2:$AH$1048576,MATCH($A501,'Data - Energy &amp; Metals'!$A$2:$A$1048576,FALSE),FALSE)),#N/A,HLOOKUP(D$2,'Data - Energy &amp; Metals'!$B$2:$AH$1048576,MATCH($A501,'Data - Energy &amp; Metals'!$A$2:$A$1048576,FALSE),FALSE))</f>
        <v>4719</v>
      </c>
      <c r="E501" s="8">
        <f t="shared" si="7"/>
        <v>0.35398590573954131</v>
      </c>
    </row>
    <row r="502" spans="1:5" x14ac:dyDescent="0.25">
      <c r="A502" s="27">
        <f>IF('Data - Energy &amp; Metals'!A502="",#N/A,'Data - Energy &amp; Metals'!A502)</f>
        <v>42374</v>
      </c>
      <c r="B502" s="7">
        <f>IF(ISBLANK(HLOOKUP(B$2,'Data - Energy &amp; Metals'!$B$2:$AH$1048576,MATCH($A502,'Data - Energy &amp; Metals'!$A$2:$A$1048576,FALSE),FALSE)),#N/A,HLOOKUP(B$2,'Data - Energy &amp; Metals'!$B$2:$AH$1048576,MATCH($A502,'Data - Energy &amp; Metals'!$A$2:$A$1048576,FALSE),FALSE))</f>
        <v>25459</v>
      </c>
      <c r="C502" s="7">
        <f>IF(ISBLANK(HLOOKUP(C$2,'Data - Energy &amp; Metals'!$B$2:$AH$1048576,MATCH($A502,'Data - Energy &amp; Metals'!$A$2:$A$1048576,FALSE),FALSE)),#N/A,HLOOKUP(C$2,'Data - Energy &amp; Metals'!$B$2:$AH$1048576,MATCH($A502,'Data - Energy &amp; Metals'!$A$2:$A$1048576,FALSE),FALSE))</f>
        <v>13212</v>
      </c>
      <c r="D502" s="7">
        <f>IF(ISBLANK(HLOOKUP(D$2,'Data - Energy &amp; Metals'!$B$2:$AH$1048576,MATCH($A502,'Data - Energy &amp; Metals'!$A$2:$A$1048576,FALSE),FALSE)),#N/A,HLOOKUP(D$2,'Data - Energy &amp; Metals'!$B$2:$AH$1048576,MATCH($A502,'Data - Energy &amp; Metals'!$A$2:$A$1048576,FALSE),FALSE))</f>
        <v>5274</v>
      </c>
      <c r="E502" s="8">
        <f t="shared" si="7"/>
        <v>0.3117954357987352</v>
      </c>
    </row>
    <row r="503" spans="1:5" x14ac:dyDescent="0.25">
      <c r="A503" s="27">
        <f>IF('Data - Energy &amp; Metals'!A503="",#N/A,'Data - Energy &amp; Metals'!A503)</f>
        <v>42381</v>
      </c>
      <c r="B503" s="7">
        <f>IF(ISBLANK(HLOOKUP(B$2,'Data - Energy &amp; Metals'!$B$2:$AH$1048576,MATCH($A503,'Data - Energy &amp; Metals'!$A$2:$A$1048576,FALSE),FALSE)),#N/A,HLOOKUP(B$2,'Data - Energy &amp; Metals'!$B$2:$AH$1048576,MATCH($A503,'Data - Energy &amp; Metals'!$A$2:$A$1048576,FALSE),FALSE))</f>
        <v>27830</v>
      </c>
      <c r="C503" s="7">
        <f>IF(ISBLANK(HLOOKUP(C$2,'Data - Energy &amp; Metals'!$B$2:$AH$1048576,MATCH($A503,'Data - Energy &amp; Metals'!$A$2:$A$1048576,FALSE),FALSE)),#N/A,HLOOKUP(C$2,'Data - Energy &amp; Metals'!$B$2:$AH$1048576,MATCH($A503,'Data - Energy &amp; Metals'!$A$2:$A$1048576,FALSE),FALSE))</f>
        <v>12998</v>
      </c>
      <c r="D503" s="7">
        <f>IF(ISBLANK(HLOOKUP(D$2,'Data - Energy &amp; Metals'!$B$2:$AH$1048576,MATCH($A503,'Data - Energy &amp; Metals'!$A$2:$A$1048576,FALSE),FALSE)),#N/A,HLOOKUP(D$2,'Data - Energy &amp; Metals'!$B$2:$AH$1048576,MATCH($A503,'Data - Energy &amp; Metals'!$A$2:$A$1048576,FALSE),FALSE))</f>
        <v>7058</v>
      </c>
      <c r="E503" s="8">
        <f t="shared" si="7"/>
        <v>0.2134387351778656</v>
      </c>
    </row>
    <row r="504" spans="1:5" x14ac:dyDescent="0.25">
      <c r="A504" s="27">
        <f>IF('Data - Energy &amp; Metals'!A504="",#N/A,'Data - Energy &amp; Metals'!A504)</f>
        <v>42388</v>
      </c>
      <c r="B504" s="7">
        <f>IF(ISBLANK(HLOOKUP(B$2,'Data - Energy &amp; Metals'!$B$2:$AH$1048576,MATCH($A504,'Data - Energy &amp; Metals'!$A$2:$A$1048576,FALSE),FALSE)),#N/A,HLOOKUP(B$2,'Data - Energy &amp; Metals'!$B$2:$AH$1048576,MATCH($A504,'Data - Energy &amp; Metals'!$A$2:$A$1048576,FALSE),FALSE))</f>
        <v>26784</v>
      </c>
      <c r="C504" s="7">
        <f>IF(ISBLANK(HLOOKUP(C$2,'Data - Energy &amp; Metals'!$B$2:$AH$1048576,MATCH($A504,'Data - Energy &amp; Metals'!$A$2:$A$1048576,FALSE),FALSE)),#N/A,HLOOKUP(C$2,'Data - Energy &amp; Metals'!$B$2:$AH$1048576,MATCH($A504,'Data - Energy &amp; Metals'!$A$2:$A$1048576,FALSE),FALSE))</f>
        <v>13701</v>
      </c>
      <c r="D504" s="7">
        <f>IF(ISBLANK(HLOOKUP(D$2,'Data - Energy &amp; Metals'!$B$2:$AH$1048576,MATCH($A504,'Data - Energy &amp; Metals'!$A$2:$A$1048576,FALSE),FALSE)),#N/A,HLOOKUP(D$2,'Data - Energy &amp; Metals'!$B$2:$AH$1048576,MATCH($A504,'Data - Energy &amp; Metals'!$A$2:$A$1048576,FALSE),FALSE))</f>
        <v>7013</v>
      </c>
      <c r="E504" s="8">
        <f t="shared" si="7"/>
        <v>0.24970131421744324</v>
      </c>
    </row>
    <row r="505" spans="1:5" x14ac:dyDescent="0.25">
      <c r="A505" s="27">
        <f>IF('Data - Energy &amp; Metals'!A505="",#N/A,'Data - Energy &amp; Metals'!A505)</f>
        <v>42395</v>
      </c>
      <c r="B505" s="7">
        <f>IF(ISBLANK(HLOOKUP(B$2,'Data - Energy &amp; Metals'!$B$2:$AH$1048576,MATCH($A505,'Data - Energy &amp; Metals'!$A$2:$A$1048576,FALSE),FALSE)),#N/A,HLOOKUP(B$2,'Data - Energy &amp; Metals'!$B$2:$AH$1048576,MATCH($A505,'Data - Energy &amp; Metals'!$A$2:$A$1048576,FALSE),FALSE))</f>
        <v>26449</v>
      </c>
      <c r="C505" s="7">
        <f>IF(ISBLANK(HLOOKUP(C$2,'Data - Energy &amp; Metals'!$B$2:$AH$1048576,MATCH($A505,'Data - Energy &amp; Metals'!$A$2:$A$1048576,FALSE),FALSE)),#N/A,HLOOKUP(C$2,'Data - Energy &amp; Metals'!$B$2:$AH$1048576,MATCH($A505,'Data - Energy &amp; Metals'!$A$2:$A$1048576,FALSE),FALSE))</f>
        <v>12967</v>
      </c>
      <c r="D505" s="7">
        <f>IF(ISBLANK(HLOOKUP(D$2,'Data - Energy &amp; Metals'!$B$2:$AH$1048576,MATCH($A505,'Data - Energy &amp; Metals'!$A$2:$A$1048576,FALSE),FALSE)),#N/A,HLOOKUP(D$2,'Data - Energy &amp; Metals'!$B$2:$AH$1048576,MATCH($A505,'Data - Energy &amp; Metals'!$A$2:$A$1048576,FALSE),FALSE))</f>
        <v>6848</v>
      </c>
      <c r="E505" s="8">
        <f t="shared" si="7"/>
        <v>0.23135090173541534</v>
      </c>
    </row>
    <row r="506" spans="1:5" x14ac:dyDescent="0.25">
      <c r="A506" s="27">
        <f>IF('Data - Energy &amp; Metals'!A506="",#N/A,'Data - Energy &amp; Metals'!A506)</f>
        <v>42402</v>
      </c>
      <c r="B506" s="7">
        <f>IF(ISBLANK(HLOOKUP(B$2,'Data - Energy &amp; Metals'!$B$2:$AH$1048576,MATCH($A506,'Data - Energy &amp; Metals'!$A$2:$A$1048576,FALSE),FALSE)),#N/A,HLOOKUP(B$2,'Data - Energy &amp; Metals'!$B$2:$AH$1048576,MATCH($A506,'Data - Energy &amp; Metals'!$A$2:$A$1048576,FALSE),FALSE))</f>
        <v>26901</v>
      </c>
      <c r="C506" s="7">
        <f>IF(ISBLANK(HLOOKUP(C$2,'Data - Energy &amp; Metals'!$B$2:$AH$1048576,MATCH($A506,'Data - Energy &amp; Metals'!$A$2:$A$1048576,FALSE),FALSE)),#N/A,HLOOKUP(C$2,'Data - Energy &amp; Metals'!$B$2:$AH$1048576,MATCH($A506,'Data - Energy &amp; Metals'!$A$2:$A$1048576,FALSE),FALSE))</f>
        <v>13066</v>
      </c>
      <c r="D506" s="7">
        <f>IF(ISBLANK(HLOOKUP(D$2,'Data - Energy &amp; Metals'!$B$2:$AH$1048576,MATCH($A506,'Data - Energy &amp; Metals'!$A$2:$A$1048576,FALSE),FALSE)),#N/A,HLOOKUP(D$2,'Data - Energy &amp; Metals'!$B$2:$AH$1048576,MATCH($A506,'Data - Energy &amp; Metals'!$A$2:$A$1048576,FALSE),FALSE))</f>
        <v>7042</v>
      </c>
      <c r="E506" s="8">
        <f t="shared" si="7"/>
        <v>0.22393219582915133</v>
      </c>
    </row>
    <row r="507" spans="1:5" x14ac:dyDescent="0.25">
      <c r="A507" s="27">
        <f>IF('Data - Energy &amp; Metals'!A507="",#N/A,'Data - Energy &amp; Metals'!A507)</f>
        <v>42409</v>
      </c>
      <c r="B507" s="7">
        <f>IF(ISBLANK(HLOOKUP(B$2,'Data - Energy &amp; Metals'!$B$2:$AH$1048576,MATCH($A507,'Data - Energy &amp; Metals'!$A$2:$A$1048576,FALSE),FALSE)),#N/A,HLOOKUP(B$2,'Data - Energy &amp; Metals'!$B$2:$AH$1048576,MATCH($A507,'Data - Energy &amp; Metals'!$A$2:$A$1048576,FALSE),FALSE))</f>
        <v>28220</v>
      </c>
      <c r="C507" s="7">
        <f>IF(ISBLANK(HLOOKUP(C$2,'Data - Energy &amp; Metals'!$B$2:$AH$1048576,MATCH($A507,'Data - Energy &amp; Metals'!$A$2:$A$1048576,FALSE),FALSE)),#N/A,HLOOKUP(C$2,'Data - Energy &amp; Metals'!$B$2:$AH$1048576,MATCH($A507,'Data - Energy &amp; Metals'!$A$2:$A$1048576,FALSE),FALSE))</f>
        <v>14054</v>
      </c>
      <c r="D507" s="7">
        <f>IF(ISBLANK(HLOOKUP(D$2,'Data - Energy &amp; Metals'!$B$2:$AH$1048576,MATCH($A507,'Data - Energy &amp; Metals'!$A$2:$A$1048576,FALSE),FALSE)),#N/A,HLOOKUP(D$2,'Data - Energy &amp; Metals'!$B$2:$AH$1048576,MATCH($A507,'Data - Energy &amp; Metals'!$A$2:$A$1048576,FALSE),FALSE))</f>
        <v>7280</v>
      </c>
      <c r="E507" s="8">
        <f t="shared" si="7"/>
        <v>0.2400425230333097</v>
      </c>
    </row>
    <row r="508" spans="1:5" x14ac:dyDescent="0.25">
      <c r="A508" s="27">
        <f>IF('Data - Energy &amp; Metals'!A508="",#N/A,'Data - Energy &amp; Metals'!A508)</f>
        <v>42416</v>
      </c>
      <c r="B508" s="7">
        <f>IF(ISBLANK(HLOOKUP(B$2,'Data - Energy &amp; Metals'!$B$2:$AH$1048576,MATCH($A508,'Data - Energy &amp; Metals'!$A$2:$A$1048576,FALSE),FALSE)),#N/A,HLOOKUP(B$2,'Data - Energy &amp; Metals'!$B$2:$AH$1048576,MATCH($A508,'Data - Energy &amp; Metals'!$A$2:$A$1048576,FALSE),FALSE))</f>
        <v>28969</v>
      </c>
      <c r="C508" s="7">
        <f>IF(ISBLANK(HLOOKUP(C$2,'Data - Energy &amp; Metals'!$B$2:$AH$1048576,MATCH($A508,'Data - Energy &amp; Metals'!$A$2:$A$1048576,FALSE),FALSE)),#N/A,HLOOKUP(C$2,'Data - Energy &amp; Metals'!$B$2:$AH$1048576,MATCH($A508,'Data - Energy &amp; Metals'!$A$2:$A$1048576,FALSE),FALSE))</f>
        <v>13912</v>
      </c>
      <c r="D508" s="7">
        <f>IF(ISBLANK(HLOOKUP(D$2,'Data - Energy &amp; Metals'!$B$2:$AH$1048576,MATCH($A508,'Data - Energy &amp; Metals'!$A$2:$A$1048576,FALSE),FALSE)),#N/A,HLOOKUP(D$2,'Data - Energy &amp; Metals'!$B$2:$AH$1048576,MATCH($A508,'Data - Energy &amp; Metals'!$A$2:$A$1048576,FALSE),FALSE))</f>
        <v>7197</v>
      </c>
      <c r="E508" s="8">
        <f t="shared" si="7"/>
        <v>0.23179950982084296</v>
      </c>
    </row>
    <row r="509" spans="1:5" x14ac:dyDescent="0.25">
      <c r="A509" s="27">
        <f>IF('Data - Energy &amp; Metals'!A509="",#N/A,'Data - Energy &amp; Metals'!A509)</f>
        <v>42423</v>
      </c>
      <c r="B509" s="7">
        <f>IF(ISBLANK(HLOOKUP(B$2,'Data - Energy &amp; Metals'!$B$2:$AH$1048576,MATCH($A509,'Data - Energy &amp; Metals'!$A$2:$A$1048576,FALSE),FALSE)),#N/A,HLOOKUP(B$2,'Data - Energy &amp; Metals'!$B$2:$AH$1048576,MATCH($A509,'Data - Energy &amp; Metals'!$A$2:$A$1048576,FALSE),FALSE))</f>
        <v>28911</v>
      </c>
      <c r="C509" s="7">
        <f>IF(ISBLANK(HLOOKUP(C$2,'Data - Energy &amp; Metals'!$B$2:$AH$1048576,MATCH($A509,'Data - Energy &amp; Metals'!$A$2:$A$1048576,FALSE),FALSE)),#N/A,HLOOKUP(C$2,'Data - Energy &amp; Metals'!$B$2:$AH$1048576,MATCH($A509,'Data - Energy &amp; Metals'!$A$2:$A$1048576,FALSE),FALSE))</f>
        <v>12627</v>
      </c>
      <c r="D509" s="7">
        <f>IF(ISBLANK(HLOOKUP(D$2,'Data - Energy &amp; Metals'!$B$2:$AH$1048576,MATCH($A509,'Data - Energy &amp; Metals'!$A$2:$A$1048576,FALSE),FALSE)),#N/A,HLOOKUP(D$2,'Data - Energy &amp; Metals'!$B$2:$AH$1048576,MATCH($A509,'Data - Energy &amp; Metals'!$A$2:$A$1048576,FALSE),FALSE))</f>
        <v>7617</v>
      </c>
      <c r="E509" s="8">
        <f t="shared" si="7"/>
        <v>0.17329044308394728</v>
      </c>
    </row>
    <row r="510" spans="1:5" x14ac:dyDescent="0.25">
      <c r="A510" s="27">
        <f>IF('Data - Energy &amp; Metals'!A510="",#N/A,'Data - Energy &amp; Metals'!A510)</f>
        <v>42430</v>
      </c>
      <c r="B510" s="7">
        <f>IF(ISBLANK(HLOOKUP(B$2,'Data - Energy &amp; Metals'!$B$2:$AH$1048576,MATCH($A510,'Data - Energy &amp; Metals'!$A$2:$A$1048576,FALSE),FALSE)),#N/A,HLOOKUP(B$2,'Data - Energy &amp; Metals'!$B$2:$AH$1048576,MATCH($A510,'Data - Energy &amp; Metals'!$A$2:$A$1048576,FALSE),FALSE))</f>
        <v>26430</v>
      </c>
      <c r="C510" s="7">
        <f>IF(ISBLANK(HLOOKUP(C$2,'Data - Energy &amp; Metals'!$B$2:$AH$1048576,MATCH($A510,'Data - Energy &amp; Metals'!$A$2:$A$1048576,FALSE),FALSE)),#N/A,HLOOKUP(C$2,'Data - Energy &amp; Metals'!$B$2:$AH$1048576,MATCH($A510,'Data - Energy &amp; Metals'!$A$2:$A$1048576,FALSE),FALSE))</f>
        <v>12072</v>
      </c>
      <c r="D510" s="7">
        <f>IF(ISBLANK(HLOOKUP(D$2,'Data - Energy &amp; Metals'!$B$2:$AH$1048576,MATCH($A510,'Data - Energy &amp; Metals'!$A$2:$A$1048576,FALSE),FALSE)),#N/A,HLOOKUP(D$2,'Data - Energy &amp; Metals'!$B$2:$AH$1048576,MATCH($A510,'Data - Energy &amp; Metals'!$A$2:$A$1048576,FALSE),FALSE))</f>
        <v>7932</v>
      </c>
      <c r="E510" s="8">
        <f t="shared" si="7"/>
        <v>0.15664018161180476</v>
      </c>
    </row>
    <row r="511" spans="1:5" x14ac:dyDescent="0.25">
      <c r="A511" s="27">
        <f>IF('Data - Energy &amp; Metals'!A511="",#N/A,'Data - Energy &amp; Metals'!A511)</f>
        <v>42437</v>
      </c>
      <c r="B511" s="7">
        <f>IF(ISBLANK(HLOOKUP(B$2,'Data - Energy &amp; Metals'!$B$2:$AH$1048576,MATCH($A511,'Data - Energy &amp; Metals'!$A$2:$A$1048576,FALSE),FALSE)),#N/A,HLOOKUP(B$2,'Data - Energy &amp; Metals'!$B$2:$AH$1048576,MATCH($A511,'Data - Energy &amp; Metals'!$A$2:$A$1048576,FALSE),FALSE))</f>
        <v>25119</v>
      </c>
      <c r="C511" s="7">
        <f>IF(ISBLANK(HLOOKUP(C$2,'Data - Energy &amp; Metals'!$B$2:$AH$1048576,MATCH($A511,'Data - Energy &amp; Metals'!$A$2:$A$1048576,FALSE),FALSE)),#N/A,HLOOKUP(C$2,'Data - Energy &amp; Metals'!$B$2:$AH$1048576,MATCH($A511,'Data - Energy &amp; Metals'!$A$2:$A$1048576,FALSE),FALSE))</f>
        <v>12421</v>
      </c>
      <c r="D511" s="7">
        <f>IF(ISBLANK(HLOOKUP(D$2,'Data - Energy &amp; Metals'!$B$2:$AH$1048576,MATCH($A511,'Data - Energy &amp; Metals'!$A$2:$A$1048576,FALSE),FALSE)),#N/A,HLOOKUP(D$2,'Data - Energy &amp; Metals'!$B$2:$AH$1048576,MATCH($A511,'Data - Energy &amp; Metals'!$A$2:$A$1048576,FALSE),FALSE))</f>
        <v>5882</v>
      </c>
      <c r="E511" s="8">
        <f t="shared" si="7"/>
        <v>0.26032087264620407</v>
      </c>
    </row>
    <row r="512" spans="1:5" x14ac:dyDescent="0.25">
      <c r="A512" s="27">
        <f>IF('Data - Energy &amp; Metals'!A512="",#N/A,'Data - Energy &amp; Metals'!A512)</f>
        <v>42444</v>
      </c>
      <c r="B512" s="7">
        <f>IF(ISBLANK(HLOOKUP(B$2,'Data - Energy &amp; Metals'!$B$2:$AH$1048576,MATCH($A512,'Data - Energy &amp; Metals'!$A$2:$A$1048576,FALSE),FALSE)),#N/A,HLOOKUP(B$2,'Data - Energy &amp; Metals'!$B$2:$AH$1048576,MATCH($A512,'Data - Energy &amp; Metals'!$A$2:$A$1048576,FALSE),FALSE))</f>
        <v>23856</v>
      </c>
      <c r="C512" s="7">
        <f>IF(ISBLANK(HLOOKUP(C$2,'Data - Energy &amp; Metals'!$B$2:$AH$1048576,MATCH($A512,'Data - Energy &amp; Metals'!$A$2:$A$1048576,FALSE),FALSE)),#N/A,HLOOKUP(C$2,'Data - Energy &amp; Metals'!$B$2:$AH$1048576,MATCH($A512,'Data - Energy &amp; Metals'!$A$2:$A$1048576,FALSE),FALSE))</f>
        <v>11975</v>
      </c>
      <c r="D512" s="7">
        <f>IF(ISBLANK(HLOOKUP(D$2,'Data - Energy &amp; Metals'!$B$2:$AH$1048576,MATCH($A512,'Data - Energy &amp; Metals'!$A$2:$A$1048576,FALSE),FALSE)),#N/A,HLOOKUP(D$2,'Data - Energy &amp; Metals'!$B$2:$AH$1048576,MATCH($A512,'Data - Energy &amp; Metals'!$A$2:$A$1048576,FALSE),FALSE))</f>
        <v>4751</v>
      </c>
      <c r="E512" s="8">
        <f t="shared" si="7"/>
        <v>0.30281690140845069</v>
      </c>
    </row>
    <row r="513" spans="1:5" x14ac:dyDescent="0.25">
      <c r="A513" s="27">
        <f>IF('Data - Energy &amp; Metals'!A513="",#N/A,'Data - Energy &amp; Metals'!A513)</f>
        <v>42451</v>
      </c>
      <c r="B513" s="7">
        <f>IF(ISBLANK(HLOOKUP(B$2,'Data - Energy &amp; Metals'!$B$2:$AH$1048576,MATCH($A513,'Data - Energy &amp; Metals'!$A$2:$A$1048576,FALSE),FALSE)),#N/A,HLOOKUP(B$2,'Data - Energy &amp; Metals'!$B$2:$AH$1048576,MATCH($A513,'Data - Energy &amp; Metals'!$A$2:$A$1048576,FALSE),FALSE))</f>
        <v>24077</v>
      </c>
      <c r="C513" s="7">
        <f>IF(ISBLANK(HLOOKUP(C$2,'Data - Energy &amp; Metals'!$B$2:$AH$1048576,MATCH($A513,'Data - Energy &amp; Metals'!$A$2:$A$1048576,FALSE),FALSE)),#N/A,HLOOKUP(C$2,'Data - Energy &amp; Metals'!$B$2:$AH$1048576,MATCH($A513,'Data - Energy &amp; Metals'!$A$2:$A$1048576,FALSE),FALSE))</f>
        <v>12467</v>
      </c>
      <c r="D513" s="7">
        <f>IF(ISBLANK(HLOOKUP(D$2,'Data - Energy &amp; Metals'!$B$2:$AH$1048576,MATCH($A513,'Data - Energy &amp; Metals'!$A$2:$A$1048576,FALSE),FALSE)),#N/A,HLOOKUP(D$2,'Data - Energy &amp; Metals'!$B$2:$AH$1048576,MATCH($A513,'Data - Energy &amp; Metals'!$A$2:$A$1048576,FALSE),FALSE))</f>
        <v>3959</v>
      </c>
      <c r="E513" s="8">
        <f t="shared" si="7"/>
        <v>0.35336628317481411</v>
      </c>
    </row>
    <row r="514" spans="1:5" x14ac:dyDescent="0.25">
      <c r="A514" s="27">
        <f>IF('Data - Energy &amp; Metals'!A514="",#N/A,'Data - Energy &amp; Metals'!A514)</f>
        <v>42458</v>
      </c>
      <c r="B514" s="7">
        <f>IF(ISBLANK(HLOOKUP(B$2,'Data - Energy &amp; Metals'!$B$2:$AH$1048576,MATCH($A514,'Data - Energy &amp; Metals'!$A$2:$A$1048576,FALSE),FALSE)),#N/A,HLOOKUP(B$2,'Data - Energy &amp; Metals'!$B$2:$AH$1048576,MATCH($A514,'Data - Energy &amp; Metals'!$A$2:$A$1048576,FALSE),FALSE))</f>
        <v>23997</v>
      </c>
      <c r="C514" s="7">
        <f>IF(ISBLANK(HLOOKUP(C$2,'Data - Energy &amp; Metals'!$B$2:$AH$1048576,MATCH($A514,'Data - Energy &amp; Metals'!$A$2:$A$1048576,FALSE),FALSE)),#N/A,HLOOKUP(C$2,'Data - Energy &amp; Metals'!$B$2:$AH$1048576,MATCH($A514,'Data - Energy &amp; Metals'!$A$2:$A$1048576,FALSE),FALSE))</f>
        <v>11940</v>
      </c>
      <c r="D514" s="7">
        <f>IF(ISBLANK(HLOOKUP(D$2,'Data - Energy &amp; Metals'!$B$2:$AH$1048576,MATCH($A514,'Data - Energy &amp; Metals'!$A$2:$A$1048576,FALSE),FALSE)),#N/A,HLOOKUP(D$2,'Data - Energy &amp; Metals'!$B$2:$AH$1048576,MATCH($A514,'Data - Energy &amp; Metals'!$A$2:$A$1048576,FALSE),FALSE))</f>
        <v>4363</v>
      </c>
      <c r="E514" s="8">
        <f t="shared" si="7"/>
        <v>0.31574780180855938</v>
      </c>
    </row>
    <row r="515" spans="1:5" x14ac:dyDescent="0.25">
      <c r="A515" s="27">
        <f>IF('Data - Energy &amp; Metals'!A515="",#N/A,'Data - Energy &amp; Metals'!A515)</f>
        <v>42465</v>
      </c>
      <c r="B515" s="7">
        <f>IF(ISBLANK(HLOOKUP(B$2,'Data - Energy &amp; Metals'!$B$2:$AH$1048576,MATCH($A515,'Data - Energy &amp; Metals'!$A$2:$A$1048576,FALSE),FALSE)),#N/A,HLOOKUP(B$2,'Data - Energy &amp; Metals'!$B$2:$AH$1048576,MATCH($A515,'Data - Energy &amp; Metals'!$A$2:$A$1048576,FALSE),FALSE))</f>
        <v>23822</v>
      </c>
      <c r="C515" s="7">
        <f>IF(ISBLANK(HLOOKUP(C$2,'Data - Energy &amp; Metals'!$B$2:$AH$1048576,MATCH($A515,'Data - Energy &amp; Metals'!$A$2:$A$1048576,FALSE),FALSE)),#N/A,HLOOKUP(C$2,'Data - Energy &amp; Metals'!$B$2:$AH$1048576,MATCH($A515,'Data - Energy &amp; Metals'!$A$2:$A$1048576,FALSE),FALSE))</f>
        <v>11673</v>
      </c>
      <c r="D515" s="7">
        <f>IF(ISBLANK(HLOOKUP(D$2,'Data - Energy &amp; Metals'!$B$2:$AH$1048576,MATCH($A515,'Data - Energy &amp; Metals'!$A$2:$A$1048576,FALSE),FALSE)),#N/A,HLOOKUP(D$2,'Data - Energy &amp; Metals'!$B$2:$AH$1048576,MATCH($A515,'Data - Energy &amp; Metals'!$A$2:$A$1048576,FALSE),FALSE))</f>
        <v>5159</v>
      </c>
      <c r="E515" s="8">
        <f t="shared" si="7"/>
        <v>0.27344471496935607</v>
      </c>
    </row>
    <row r="516" spans="1:5" x14ac:dyDescent="0.25">
      <c r="A516" s="27">
        <f>IF('Data - Energy &amp; Metals'!A516="",#N/A,'Data - Energy &amp; Metals'!A516)</f>
        <v>42472</v>
      </c>
      <c r="B516" s="7">
        <f>IF(ISBLANK(HLOOKUP(B$2,'Data - Energy &amp; Metals'!$B$2:$AH$1048576,MATCH($A516,'Data - Energy &amp; Metals'!$A$2:$A$1048576,FALSE),FALSE)),#N/A,HLOOKUP(B$2,'Data - Energy &amp; Metals'!$B$2:$AH$1048576,MATCH($A516,'Data - Energy &amp; Metals'!$A$2:$A$1048576,FALSE),FALSE))</f>
        <v>25522</v>
      </c>
      <c r="C516" s="7">
        <f>IF(ISBLANK(HLOOKUP(C$2,'Data - Energy &amp; Metals'!$B$2:$AH$1048576,MATCH($A516,'Data - Energy &amp; Metals'!$A$2:$A$1048576,FALSE),FALSE)),#N/A,HLOOKUP(C$2,'Data - Energy &amp; Metals'!$B$2:$AH$1048576,MATCH($A516,'Data - Energy &amp; Metals'!$A$2:$A$1048576,FALSE),FALSE))</f>
        <v>11923</v>
      </c>
      <c r="D516" s="7">
        <f>IF(ISBLANK(HLOOKUP(D$2,'Data - Energy &amp; Metals'!$B$2:$AH$1048576,MATCH($A516,'Data - Energy &amp; Metals'!$A$2:$A$1048576,FALSE),FALSE)),#N/A,HLOOKUP(D$2,'Data - Energy &amp; Metals'!$B$2:$AH$1048576,MATCH($A516,'Data - Energy &amp; Metals'!$A$2:$A$1048576,FALSE),FALSE))</f>
        <v>7003</v>
      </c>
      <c r="E516" s="8">
        <f t="shared" ref="E516:E579" si="8">(C516-D516)/B516</f>
        <v>0.19277486090431784</v>
      </c>
    </row>
    <row r="517" spans="1:5" x14ac:dyDescent="0.25">
      <c r="A517" s="27">
        <f>IF('Data - Energy &amp; Metals'!A517="",#N/A,'Data - Energy &amp; Metals'!A517)</f>
        <v>42479</v>
      </c>
      <c r="B517" s="7">
        <f>IF(ISBLANK(HLOOKUP(B$2,'Data - Energy &amp; Metals'!$B$2:$AH$1048576,MATCH($A517,'Data - Energy &amp; Metals'!$A$2:$A$1048576,FALSE),FALSE)),#N/A,HLOOKUP(B$2,'Data - Energy &amp; Metals'!$B$2:$AH$1048576,MATCH($A517,'Data - Energy &amp; Metals'!$A$2:$A$1048576,FALSE),FALSE))</f>
        <v>25794</v>
      </c>
      <c r="C517" s="7">
        <f>IF(ISBLANK(HLOOKUP(C$2,'Data - Energy &amp; Metals'!$B$2:$AH$1048576,MATCH($A517,'Data - Energy &amp; Metals'!$A$2:$A$1048576,FALSE),FALSE)),#N/A,HLOOKUP(C$2,'Data - Energy &amp; Metals'!$B$2:$AH$1048576,MATCH($A517,'Data - Energy &amp; Metals'!$A$2:$A$1048576,FALSE),FALSE))</f>
        <v>12533</v>
      </c>
      <c r="D517" s="7">
        <f>IF(ISBLANK(HLOOKUP(D$2,'Data - Energy &amp; Metals'!$B$2:$AH$1048576,MATCH($A517,'Data - Energy &amp; Metals'!$A$2:$A$1048576,FALSE),FALSE)),#N/A,HLOOKUP(D$2,'Data - Energy &amp; Metals'!$B$2:$AH$1048576,MATCH($A517,'Data - Energy &amp; Metals'!$A$2:$A$1048576,FALSE),FALSE))</f>
        <v>6615</v>
      </c>
      <c r="E517" s="8">
        <f t="shared" si="8"/>
        <v>0.22943320151973326</v>
      </c>
    </row>
    <row r="518" spans="1:5" x14ac:dyDescent="0.25">
      <c r="A518" s="27">
        <f>IF('Data - Energy &amp; Metals'!A518="",#N/A,'Data - Energy &amp; Metals'!A518)</f>
        <v>42486</v>
      </c>
      <c r="B518" s="7">
        <f>IF(ISBLANK(HLOOKUP(B$2,'Data - Energy &amp; Metals'!$B$2:$AH$1048576,MATCH($A518,'Data - Energy &amp; Metals'!$A$2:$A$1048576,FALSE),FALSE)),#N/A,HLOOKUP(B$2,'Data - Energy &amp; Metals'!$B$2:$AH$1048576,MATCH($A518,'Data - Energy &amp; Metals'!$A$2:$A$1048576,FALSE),FALSE))</f>
        <v>24722</v>
      </c>
      <c r="C518" s="7">
        <f>IF(ISBLANK(HLOOKUP(C$2,'Data - Energy &amp; Metals'!$B$2:$AH$1048576,MATCH($A518,'Data - Energy &amp; Metals'!$A$2:$A$1048576,FALSE),FALSE)),#N/A,HLOOKUP(C$2,'Data - Energy &amp; Metals'!$B$2:$AH$1048576,MATCH($A518,'Data - Energy &amp; Metals'!$A$2:$A$1048576,FALSE),FALSE))</f>
        <v>12282</v>
      </c>
      <c r="D518" s="7">
        <f>IF(ISBLANK(HLOOKUP(D$2,'Data - Energy &amp; Metals'!$B$2:$AH$1048576,MATCH($A518,'Data - Energy &amp; Metals'!$A$2:$A$1048576,FALSE),FALSE)),#N/A,HLOOKUP(D$2,'Data - Energy &amp; Metals'!$B$2:$AH$1048576,MATCH($A518,'Data - Energy &amp; Metals'!$A$2:$A$1048576,FALSE),FALSE))</f>
        <v>4676</v>
      </c>
      <c r="E518" s="8">
        <f t="shared" si="8"/>
        <v>0.30766119246015694</v>
      </c>
    </row>
    <row r="519" spans="1:5" x14ac:dyDescent="0.25">
      <c r="A519" s="27">
        <f>IF('Data - Energy &amp; Metals'!A519="",#N/A,'Data - Energy &amp; Metals'!A519)</f>
        <v>42493</v>
      </c>
      <c r="B519" s="7">
        <f>IF(ISBLANK(HLOOKUP(B$2,'Data - Energy &amp; Metals'!$B$2:$AH$1048576,MATCH($A519,'Data - Energy &amp; Metals'!$A$2:$A$1048576,FALSE),FALSE)),#N/A,HLOOKUP(B$2,'Data - Energy &amp; Metals'!$B$2:$AH$1048576,MATCH($A519,'Data - Energy &amp; Metals'!$A$2:$A$1048576,FALSE),FALSE))</f>
        <v>24569</v>
      </c>
      <c r="C519" s="7">
        <f>IF(ISBLANK(HLOOKUP(C$2,'Data - Energy &amp; Metals'!$B$2:$AH$1048576,MATCH($A519,'Data - Energy &amp; Metals'!$A$2:$A$1048576,FALSE),FALSE)),#N/A,HLOOKUP(C$2,'Data - Energy &amp; Metals'!$B$2:$AH$1048576,MATCH($A519,'Data - Energy &amp; Metals'!$A$2:$A$1048576,FALSE),FALSE))</f>
        <v>12689</v>
      </c>
      <c r="D519" s="7">
        <f>IF(ISBLANK(HLOOKUP(D$2,'Data - Energy &amp; Metals'!$B$2:$AH$1048576,MATCH($A519,'Data - Energy &amp; Metals'!$A$2:$A$1048576,FALSE),FALSE)),#N/A,HLOOKUP(D$2,'Data - Energy &amp; Metals'!$B$2:$AH$1048576,MATCH($A519,'Data - Energy &amp; Metals'!$A$2:$A$1048576,FALSE),FALSE))</f>
        <v>3918</v>
      </c>
      <c r="E519" s="8">
        <f t="shared" si="8"/>
        <v>0.35699458667426431</v>
      </c>
    </row>
    <row r="520" spans="1:5" x14ac:dyDescent="0.25">
      <c r="A520" s="27">
        <f>IF('Data - Energy &amp; Metals'!A520="",#N/A,'Data - Energy &amp; Metals'!A520)</f>
        <v>42500</v>
      </c>
      <c r="B520" s="7">
        <f>IF(ISBLANK(HLOOKUP(B$2,'Data - Energy &amp; Metals'!$B$2:$AH$1048576,MATCH($A520,'Data - Energy &amp; Metals'!$A$2:$A$1048576,FALSE),FALSE)),#N/A,HLOOKUP(B$2,'Data - Energy &amp; Metals'!$B$2:$AH$1048576,MATCH($A520,'Data - Energy &amp; Metals'!$A$2:$A$1048576,FALSE),FALSE))</f>
        <v>26267</v>
      </c>
      <c r="C520" s="7">
        <f>IF(ISBLANK(HLOOKUP(C$2,'Data - Energy &amp; Metals'!$B$2:$AH$1048576,MATCH($A520,'Data - Energy &amp; Metals'!$A$2:$A$1048576,FALSE),FALSE)),#N/A,HLOOKUP(C$2,'Data - Energy &amp; Metals'!$B$2:$AH$1048576,MATCH($A520,'Data - Energy &amp; Metals'!$A$2:$A$1048576,FALSE),FALSE))</f>
        <v>11314</v>
      </c>
      <c r="D520" s="7">
        <f>IF(ISBLANK(HLOOKUP(D$2,'Data - Energy &amp; Metals'!$B$2:$AH$1048576,MATCH($A520,'Data - Energy &amp; Metals'!$A$2:$A$1048576,FALSE),FALSE)),#N/A,HLOOKUP(D$2,'Data - Energy &amp; Metals'!$B$2:$AH$1048576,MATCH($A520,'Data - Energy &amp; Metals'!$A$2:$A$1048576,FALSE),FALSE))</f>
        <v>4041</v>
      </c>
      <c r="E520" s="8">
        <f t="shared" si="8"/>
        <v>0.27688734914531543</v>
      </c>
    </row>
    <row r="521" spans="1:5" x14ac:dyDescent="0.25">
      <c r="A521" s="27">
        <f>IF('Data - Energy &amp; Metals'!A521="",#N/A,'Data - Energy &amp; Metals'!A521)</f>
        <v>42507</v>
      </c>
      <c r="B521" s="7">
        <f>IF(ISBLANK(HLOOKUP(B$2,'Data - Energy &amp; Metals'!$B$2:$AH$1048576,MATCH($A521,'Data - Energy &amp; Metals'!$A$2:$A$1048576,FALSE),FALSE)),#N/A,HLOOKUP(B$2,'Data - Energy &amp; Metals'!$B$2:$AH$1048576,MATCH($A521,'Data - Energy &amp; Metals'!$A$2:$A$1048576,FALSE),FALSE))</f>
        <v>26502</v>
      </c>
      <c r="C521" s="7">
        <f>IF(ISBLANK(HLOOKUP(C$2,'Data - Energy &amp; Metals'!$B$2:$AH$1048576,MATCH($A521,'Data - Energy &amp; Metals'!$A$2:$A$1048576,FALSE),FALSE)),#N/A,HLOOKUP(C$2,'Data - Energy &amp; Metals'!$B$2:$AH$1048576,MATCH($A521,'Data - Energy &amp; Metals'!$A$2:$A$1048576,FALSE),FALSE))</f>
        <v>10806</v>
      </c>
      <c r="D521" s="7">
        <f>IF(ISBLANK(HLOOKUP(D$2,'Data - Energy &amp; Metals'!$B$2:$AH$1048576,MATCH($A521,'Data - Energy &amp; Metals'!$A$2:$A$1048576,FALSE),FALSE)),#N/A,HLOOKUP(D$2,'Data - Energy &amp; Metals'!$B$2:$AH$1048576,MATCH($A521,'Data - Energy &amp; Metals'!$A$2:$A$1048576,FALSE),FALSE))</f>
        <v>3626</v>
      </c>
      <c r="E521" s="8">
        <f t="shared" si="8"/>
        <v>0.27092294921138027</v>
      </c>
    </row>
    <row r="522" spans="1:5" x14ac:dyDescent="0.25">
      <c r="A522" s="27">
        <f>IF('Data - Energy &amp; Metals'!A522="",#N/A,'Data - Energy &amp; Metals'!A522)</f>
        <v>42514</v>
      </c>
      <c r="B522" s="7">
        <f>IF(ISBLANK(HLOOKUP(B$2,'Data - Energy &amp; Metals'!$B$2:$AH$1048576,MATCH($A522,'Data - Energy &amp; Metals'!$A$2:$A$1048576,FALSE),FALSE)),#N/A,HLOOKUP(B$2,'Data - Energy &amp; Metals'!$B$2:$AH$1048576,MATCH($A522,'Data - Energy &amp; Metals'!$A$2:$A$1048576,FALSE),FALSE))</f>
        <v>23963</v>
      </c>
      <c r="C522" s="7">
        <f>IF(ISBLANK(HLOOKUP(C$2,'Data - Energy &amp; Metals'!$B$2:$AH$1048576,MATCH($A522,'Data - Energy &amp; Metals'!$A$2:$A$1048576,FALSE),FALSE)),#N/A,HLOOKUP(C$2,'Data - Energy &amp; Metals'!$B$2:$AH$1048576,MATCH($A522,'Data - Energy &amp; Metals'!$A$2:$A$1048576,FALSE),FALSE))</f>
        <v>10045</v>
      </c>
      <c r="D522" s="7">
        <f>IF(ISBLANK(HLOOKUP(D$2,'Data - Energy &amp; Metals'!$B$2:$AH$1048576,MATCH($A522,'Data - Energy &amp; Metals'!$A$2:$A$1048576,FALSE),FALSE)),#N/A,HLOOKUP(D$2,'Data - Energy &amp; Metals'!$B$2:$AH$1048576,MATCH($A522,'Data - Energy &amp; Metals'!$A$2:$A$1048576,FALSE),FALSE))</f>
        <v>4447</v>
      </c>
      <c r="E522" s="8">
        <f t="shared" si="8"/>
        <v>0.233610148979677</v>
      </c>
    </row>
    <row r="523" spans="1:5" x14ac:dyDescent="0.25">
      <c r="A523" s="27">
        <f>IF('Data - Energy &amp; Metals'!A523="",#N/A,'Data - Energy &amp; Metals'!A523)</f>
        <v>42521</v>
      </c>
      <c r="B523" s="7">
        <f>IF(ISBLANK(HLOOKUP(B$2,'Data - Energy &amp; Metals'!$B$2:$AH$1048576,MATCH($A523,'Data - Energy &amp; Metals'!$A$2:$A$1048576,FALSE),FALSE)),#N/A,HLOOKUP(B$2,'Data - Energy &amp; Metals'!$B$2:$AH$1048576,MATCH($A523,'Data - Energy &amp; Metals'!$A$2:$A$1048576,FALSE),FALSE))</f>
        <v>23246</v>
      </c>
      <c r="C523" s="7">
        <f>IF(ISBLANK(HLOOKUP(C$2,'Data - Energy &amp; Metals'!$B$2:$AH$1048576,MATCH($A523,'Data - Energy &amp; Metals'!$A$2:$A$1048576,FALSE),FALSE)),#N/A,HLOOKUP(C$2,'Data - Energy &amp; Metals'!$B$2:$AH$1048576,MATCH($A523,'Data - Energy &amp; Metals'!$A$2:$A$1048576,FALSE),FALSE))</f>
        <v>11164</v>
      </c>
      <c r="D523" s="7">
        <f>IF(ISBLANK(HLOOKUP(D$2,'Data - Energy &amp; Metals'!$B$2:$AH$1048576,MATCH($A523,'Data - Energy &amp; Metals'!$A$2:$A$1048576,FALSE),FALSE)),#N/A,HLOOKUP(D$2,'Data - Energy &amp; Metals'!$B$2:$AH$1048576,MATCH($A523,'Data - Energy &amp; Metals'!$A$2:$A$1048576,FALSE),FALSE))</f>
        <v>5456</v>
      </c>
      <c r="E523" s="8">
        <f t="shared" si="8"/>
        <v>0.24554762109610256</v>
      </c>
    </row>
    <row r="524" spans="1:5" x14ac:dyDescent="0.25">
      <c r="A524" s="27">
        <f>IF('Data - Energy &amp; Metals'!A524="",#N/A,'Data - Energy &amp; Metals'!A524)</f>
        <v>42528</v>
      </c>
      <c r="B524" s="7">
        <f>IF(ISBLANK(HLOOKUP(B$2,'Data - Energy &amp; Metals'!$B$2:$AH$1048576,MATCH($A524,'Data - Energy &amp; Metals'!$A$2:$A$1048576,FALSE),FALSE)),#N/A,HLOOKUP(B$2,'Data - Energy &amp; Metals'!$B$2:$AH$1048576,MATCH($A524,'Data - Energy &amp; Metals'!$A$2:$A$1048576,FALSE),FALSE))</f>
        <v>24138</v>
      </c>
      <c r="C524" s="7">
        <f>IF(ISBLANK(HLOOKUP(C$2,'Data - Energy &amp; Metals'!$B$2:$AH$1048576,MATCH($A524,'Data - Energy &amp; Metals'!$A$2:$A$1048576,FALSE),FALSE)),#N/A,HLOOKUP(C$2,'Data - Energy &amp; Metals'!$B$2:$AH$1048576,MATCH($A524,'Data - Energy &amp; Metals'!$A$2:$A$1048576,FALSE),FALSE))</f>
        <v>11866</v>
      </c>
      <c r="D524" s="7">
        <f>IF(ISBLANK(HLOOKUP(D$2,'Data - Energy &amp; Metals'!$B$2:$AH$1048576,MATCH($A524,'Data - Energy &amp; Metals'!$A$2:$A$1048576,FALSE),FALSE)),#N/A,HLOOKUP(D$2,'Data - Energy &amp; Metals'!$B$2:$AH$1048576,MATCH($A524,'Data - Energy &amp; Metals'!$A$2:$A$1048576,FALSE),FALSE))</f>
        <v>6751</v>
      </c>
      <c r="E524" s="8">
        <f t="shared" si="8"/>
        <v>0.21190653740989313</v>
      </c>
    </row>
    <row r="525" spans="1:5" x14ac:dyDescent="0.25">
      <c r="A525" s="27">
        <f>IF('Data - Energy &amp; Metals'!A525="",#N/A,'Data - Energy &amp; Metals'!A525)</f>
        <v>42535</v>
      </c>
      <c r="B525" s="7">
        <f>IF(ISBLANK(HLOOKUP(B$2,'Data - Energy &amp; Metals'!$B$2:$AH$1048576,MATCH($A525,'Data - Energy &amp; Metals'!$A$2:$A$1048576,FALSE),FALSE)),#N/A,HLOOKUP(B$2,'Data - Energy &amp; Metals'!$B$2:$AH$1048576,MATCH($A525,'Data - Energy &amp; Metals'!$A$2:$A$1048576,FALSE),FALSE))</f>
        <v>24662</v>
      </c>
      <c r="C525" s="7">
        <f>IF(ISBLANK(HLOOKUP(C$2,'Data - Energy &amp; Metals'!$B$2:$AH$1048576,MATCH($A525,'Data - Energy &amp; Metals'!$A$2:$A$1048576,FALSE),FALSE)),#N/A,HLOOKUP(C$2,'Data - Energy &amp; Metals'!$B$2:$AH$1048576,MATCH($A525,'Data - Energy &amp; Metals'!$A$2:$A$1048576,FALSE),FALSE))</f>
        <v>11211</v>
      </c>
      <c r="D525" s="7">
        <f>IF(ISBLANK(HLOOKUP(D$2,'Data - Energy &amp; Metals'!$B$2:$AH$1048576,MATCH($A525,'Data - Energy &amp; Metals'!$A$2:$A$1048576,FALSE),FALSE)),#N/A,HLOOKUP(D$2,'Data - Energy &amp; Metals'!$B$2:$AH$1048576,MATCH($A525,'Data - Energy &amp; Metals'!$A$2:$A$1048576,FALSE),FALSE))</f>
        <v>7225</v>
      </c>
      <c r="E525" s="8">
        <f t="shared" si="8"/>
        <v>0.16162517232990026</v>
      </c>
    </row>
    <row r="526" spans="1:5" x14ac:dyDescent="0.25">
      <c r="A526" s="27">
        <f>IF('Data - Energy &amp; Metals'!A526="",#N/A,'Data - Energy &amp; Metals'!A526)</f>
        <v>42542</v>
      </c>
      <c r="B526" s="7">
        <f>IF(ISBLANK(HLOOKUP(B$2,'Data - Energy &amp; Metals'!$B$2:$AH$1048576,MATCH($A526,'Data - Energy &amp; Metals'!$A$2:$A$1048576,FALSE),FALSE)),#N/A,HLOOKUP(B$2,'Data - Energy &amp; Metals'!$B$2:$AH$1048576,MATCH($A526,'Data - Energy &amp; Metals'!$A$2:$A$1048576,FALSE),FALSE))</f>
        <v>24998</v>
      </c>
      <c r="C526" s="7">
        <f>IF(ISBLANK(HLOOKUP(C$2,'Data - Energy &amp; Metals'!$B$2:$AH$1048576,MATCH($A526,'Data - Energy &amp; Metals'!$A$2:$A$1048576,FALSE),FALSE)),#N/A,HLOOKUP(C$2,'Data - Energy &amp; Metals'!$B$2:$AH$1048576,MATCH($A526,'Data - Energy &amp; Metals'!$A$2:$A$1048576,FALSE),FALSE))</f>
        <v>11288</v>
      </c>
      <c r="D526" s="7">
        <f>IF(ISBLANK(HLOOKUP(D$2,'Data - Energy &amp; Metals'!$B$2:$AH$1048576,MATCH($A526,'Data - Energy &amp; Metals'!$A$2:$A$1048576,FALSE),FALSE)),#N/A,HLOOKUP(D$2,'Data - Energy &amp; Metals'!$B$2:$AH$1048576,MATCH($A526,'Data - Energy &amp; Metals'!$A$2:$A$1048576,FALSE),FALSE))</f>
        <v>7570</v>
      </c>
      <c r="E526" s="8">
        <f t="shared" si="8"/>
        <v>0.14873189855188415</v>
      </c>
    </row>
    <row r="527" spans="1:5" x14ac:dyDescent="0.25">
      <c r="A527" s="27">
        <f>IF('Data - Energy &amp; Metals'!A527="",#N/A,'Data - Energy &amp; Metals'!A527)</f>
        <v>42549</v>
      </c>
      <c r="B527" s="7">
        <f>IF(ISBLANK(HLOOKUP(B$2,'Data - Energy &amp; Metals'!$B$2:$AH$1048576,MATCH($A527,'Data - Energy &amp; Metals'!$A$2:$A$1048576,FALSE),FALSE)),#N/A,HLOOKUP(B$2,'Data - Energy &amp; Metals'!$B$2:$AH$1048576,MATCH($A527,'Data - Energy &amp; Metals'!$A$2:$A$1048576,FALSE),FALSE))</f>
        <v>22786</v>
      </c>
      <c r="C527" s="7">
        <f>IF(ISBLANK(HLOOKUP(C$2,'Data - Energy &amp; Metals'!$B$2:$AH$1048576,MATCH($A527,'Data - Energy &amp; Metals'!$A$2:$A$1048576,FALSE),FALSE)),#N/A,HLOOKUP(C$2,'Data - Energy &amp; Metals'!$B$2:$AH$1048576,MATCH($A527,'Data - Energy &amp; Metals'!$A$2:$A$1048576,FALSE),FALSE))</f>
        <v>10975</v>
      </c>
      <c r="D527" s="7">
        <f>IF(ISBLANK(HLOOKUP(D$2,'Data - Energy &amp; Metals'!$B$2:$AH$1048576,MATCH($A527,'Data - Energy &amp; Metals'!$A$2:$A$1048576,FALSE),FALSE)),#N/A,HLOOKUP(D$2,'Data - Energy &amp; Metals'!$B$2:$AH$1048576,MATCH($A527,'Data - Energy &amp; Metals'!$A$2:$A$1048576,FALSE),FALSE))</f>
        <v>5860</v>
      </c>
      <c r="E527" s="8">
        <f t="shared" si="8"/>
        <v>0.22447994382515579</v>
      </c>
    </row>
    <row r="528" spans="1:5" x14ac:dyDescent="0.25">
      <c r="A528" s="27">
        <f>IF('Data - Energy &amp; Metals'!A528="",#N/A,'Data - Energy &amp; Metals'!A528)</f>
        <v>42556</v>
      </c>
      <c r="B528" s="7">
        <f>IF(ISBLANK(HLOOKUP(B$2,'Data - Energy &amp; Metals'!$B$2:$AH$1048576,MATCH($A528,'Data - Energy &amp; Metals'!$A$2:$A$1048576,FALSE),FALSE)),#N/A,HLOOKUP(B$2,'Data - Energy &amp; Metals'!$B$2:$AH$1048576,MATCH($A528,'Data - Energy &amp; Metals'!$A$2:$A$1048576,FALSE),FALSE))</f>
        <v>23138</v>
      </c>
      <c r="C528" s="7">
        <f>IF(ISBLANK(HLOOKUP(C$2,'Data - Energy &amp; Metals'!$B$2:$AH$1048576,MATCH($A528,'Data - Energy &amp; Metals'!$A$2:$A$1048576,FALSE),FALSE)),#N/A,HLOOKUP(C$2,'Data - Energy &amp; Metals'!$B$2:$AH$1048576,MATCH($A528,'Data - Energy &amp; Metals'!$A$2:$A$1048576,FALSE),FALSE))</f>
        <v>11084</v>
      </c>
      <c r="D528" s="7">
        <f>IF(ISBLANK(HLOOKUP(D$2,'Data - Energy &amp; Metals'!$B$2:$AH$1048576,MATCH($A528,'Data - Energy &amp; Metals'!$A$2:$A$1048576,FALSE),FALSE)),#N/A,HLOOKUP(D$2,'Data - Energy &amp; Metals'!$B$2:$AH$1048576,MATCH($A528,'Data - Energy &amp; Metals'!$A$2:$A$1048576,FALSE),FALSE))</f>
        <v>4013</v>
      </c>
      <c r="E528" s="8">
        <f t="shared" si="8"/>
        <v>0.30560117555536348</v>
      </c>
    </row>
    <row r="529" spans="1:5" x14ac:dyDescent="0.25">
      <c r="A529" s="27">
        <f>IF('Data - Energy &amp; Metals'!A529="",#N/A,'Data - Energy &amp; Metals'!A529)</f>
        <v>42563</v>
      </c>
      <c r="B529" s="7">
        <f>IF(ISBLANK(HLOOKUP(B$2,'Data - Energy &amp; Metals'!$B$2:$AH$1048576,MATCH($A529,'Data - Energy &amp; Metals'!$A$2:$A$1048576,FALSE),FALSE)),#N/A,HLOOKUP(B$2,'Data - Energy &amp; Metals'!$B$2:$AH$1048576,MATCH($A529,'Data - Energy &amp; Metals'!$A$2:$A$1048576,FALSE),FALSE))</f>
        <v>24713</v>
      </c>
      <c r="C529" s="7">
        <f>IF(ISBLANK(HLOOKUP(C$2,'Data - Energy &amp; Metals'!$B$2:$AH$1048576,MATCH($A529,'Data - Energy &amp; Metals'!$A$2:$A$1048576,FALSE),FALSE)),#N/A,HLOOKUP(C$2,'Data - Energy &amp; Metals'!$B$2:$AH$1048576,MATCH($A529,'Data - Energy &amp; Metals'!$A$2:$A$1048576,FALSE),FALSE))</f>
        <v>11446</v>
      </c>
      <c r="D529" s="7">
        <f>IF(ISBLANK(HLOOKUP(D$2,'Data - Energy &amp; Metals'!$B$2:$AH$1048576,MATCH($A529,'Data - Energy &amp; Metals'!$A$2:$A$1048576,FALSE),FALSE)),#N/A,HLOOKUP(D$2,'Data - Energy &amp; Metals'!$B$2:$AH$1048576,MATCH($A529,'Data - Energy &amp; Metals'!$A$2:$A$1048576,FALSE),FALSE))</f>
        <v>3165</v>
      </c>
      <c r="E529" s="8">
        <f t="shared" si="8"/>
        <v>0.33508679642293532</v>
      </c>
    </row>
    <row r="530" spans="1:5" x14ac:dyDescent="0.25">
      <c r="A530" s="27">
        <f>IF('Data - Energy &amp; Metals'!A530="",#N/A,'Data - Energy &amp; Metals'!A530)</f>
        <v>42570</v>
      </c>
      <c r="B530" s="7">
        <f>IF(ISBLANK(HLOOKUP(B$2,'Data - Energy &amp; Metals'!$B$2:$AH$1048576,MATCH($A530,'Data - Energy &amp; Metals'!$A$2:$A$1048576,FALSE),FALSE)),#N/A,HLOOKUP(B$2,'Data - Energy &amp; Metals'!$B$2:$AH$1048576,MATCH($A530,'Data - Energy &amp; Metals'!$A$2:$A$1048576,FALSE),FALSE))</f>
        <v>25584</v>
      </c>
      <c r="C530" s="7">
        <f>IF(ISBLANK(HLOOKUP(C$2,'Data - Energy &amp; Metals'!$B$2:$AH$1048576,MATCH($A530,'Data - Energy &amp; Metals'!$A$2:$A$1048576,FALSE),FALSE)),#N/A,HLOOKUP(C$2,'Data - Energy &amp; Metals'!$B$2:$AH$1048576,MATCH($A530,'Data - Energy &amp; Metals'!$A$2:$A$1048576,FALSE),FALSE))</f>
        <v>12989</v>
      </c>
      <c r="D530" s="7">
        <f>IF(ISBLANK(HLOOKUP(D$2,'Data - Energy &amp; Metals'!$B$2:$AH$1048576,MATCH($A530,'Data - Energy &amp; Metals'!$A$2:$A$1048576,FALSE),FALSE)),#N/A,HLOOKUP(D$2,'Data - Energy &amp; Metals'!$B$2:$AH$1048576,MATCH($A530,'Data - Energy &amp; Metals'!$A$2:$A$1048576,FALSE),FALSE))</f>
        <v>1877</v>
      </c>
      <c r="E530" s="8">
        <f t="shared" si="8"/>
        <v>0.43433395872420261</v>
      </c>
    </row>
    <row r="531" spans="1:5" x14ac:dyDescent="0.25">
      <c r="A531" s="27">
        <f>IF('Data - Energy &amp; Metals'!A531="",#N/A,'Data - Energy &amp; Metals'!A531)</f>
        <v>42577</v>
      </c>
      <c r="B531" s="7">
        <f>IF(ISBLANK(HLOOKUP(B$2,'Data - Energy &amp; Metals'!$B$2:$AH$1048576,MATCH($A531,'Data - Energy &amp; Metals'!$A$2:$A$1048576,FALSE),FALSE)),#N/A,HLOOKUP(B$2,'Data - Energy &amp; Metals'!$B$2:$AH$1048576,MATCH($A531,'Data - Energy &amp; Metals'!$A$2:$A$1048576,FALSE),FALSE))</f>
        <v>28933</v>
      </c>
      <c r="C531" s="7">
        <f>IF(ISBLANK(HLOOKUP(C$2,'Data - Energy &amp; Metals'!$B$2:$AH$1048576,MATCH($A531,'Data - Energy &amp; Metals'!$A$2:$A$1048576,FALSE),FALSE)),#N/A,HLOOKUP(C$2,'Data - Energy &amp; Metals'!$B$2:$AH$1048576,MATCH($A531,'Data - Energy &amp; Metals'!$A$2:$A$1048576,FALSE),FALSE))</f>
        <v>16632</v>
      </c>
      <c r="D531" s="7">
        <f>IF(ISBLANK(HLOOKUP(D$2,'Data - Energy &amp; Metals'!$B$2:$AH$1048576,MATCH($A531,'Data - Energy &amp; Metals'!$A$2:$A$1048576,FALSE),FALSE)),#N/A,HLOOKUP(D$2,'Data - Energy &amp; Metals'!$B$2:$AH$1048576,MATCH($A531,'Data - Energy &amp; Metals'!$A$2:$A$1048576,FALSE),FALSE))</f>
        <v>1351</v>
      </c>
      <c r="E531" s="8">
        <f t="shared" si="8"/>
        <v>0.52815124598209662</v>
      </c>
    </row>
    <row r="532" spans="1:5" x14ac:dyDescent="0.25">
      <c r="A532" s="27">
        <f>IF('Data - Energy &amp; Metals'!A532="",#N/A,'Data - Energy &amp; Metals'!A532)</f>
        <v>42584</v>
      </c>
      <c r="B532" s="7">
        <f>IF(ISBLANK(HLOOKUP(B$2,'Data - Energy &amp; Metals'!$B$2:$AH$1048576,MATCH($A532,'Data - Energy &amp; Metals'!$A$2:$A$1048576,FALSE),FALSE)),#N/A,HLOOKUP(B$2,'Data - Energy &amp; Metals'!$B$2:$AH$1048576,MATCH($A532,'Data - Energy &amp; Metals'!$A$2:$A$1048576,FALSE),FALSE))</f>
        <v>32113</v>
      </c>
      <c r="C532" s="7">
        <f>IF(ISBLANK(HLOOKUP(C$2,'Data - Energy &amp; Metals'!$B$2:$AH$1048576,MATCH($A532,'Data - Energy &amp; Metals'!$A$2:$A$1048576,FALSE),FALSE)),#N/A,HLOOKUP(C$2,'Data - Energy &amp; Metals'!$B$2:$AH$1048576,MATCH($A532,'Data - Energy &amp; Metals'!$A$2:$A$1048576,FALSE),FALSE))</f>
        <v>19132</v>
      </c>
      <c r="D532" s="7">
        <f>IF(ISBLANK(HLOOKUP(D$2,'Data - Energy &amp; Metals'!$B$2:$AH$1048576,MATCH($A532,'Data - Energy &amp; Metals'!$A$2:$A$1048576,FALSE),FALSE)),#N/A,HLOOKUP(D$2,'Data - Energy &amp; Metals'!$B$2:$AH$1048576,MATCH($A532,'Data - Energy &amp; Metals'!$A$2:$A$1048576,FALSE),FALSE))</f>
        <v>1193</v>
      </c>
      <c r="E532" s="8">
        <f t="shared" si="8"/>
        <v>0.55862111917292068</v>
      </c>
    </row>
    <row r="533" spans="1:5" x14ac:dyDescent="0.25">
      <c r="A533" s="27">
        <f>IF('Data - Energy &amp; Metals'!A533="",#N/A,'Data - Energy &amp; Metals'!A533)</f>
        <v>42591</v>
      </c>
      <c r="B533" s="7">
        <f>IF(ISBLANK(HLOOKUP(B$2,'Data - Energy &amp; Metals'!$B$2:$AH$1048576,MATCH($A533,'Data - Energy &amp; Metals'!$A$2:$A$1048576,FALSE),FALSE)),#N/A,HLOOKUP(B$2,'Data - Energy &amp; Metals'!$B$2:$AH$1048576,MATCH($A533,'Data - Energy &amp; Metals'!$A$2:$A$1048576,FALSE),FALSE))</f>
        <v>32768</v>
      </c>
      <c r="C533" s="7">
        <f>IF(ISBLANK(HLOOKUP(C$2,'Data - Energy &amp; Metals'!$B$2:$AH$1048576,MATCH($A533,'Data - Energy &amp; Metals'!$A$2:$A$1048576,FALSE),FALSE)),#N/A,HLOOKUP(C$2,'Data - Energy &amp; Metals'!$B$2:$AH$1048576,MATCH($A533,'Data - Energy &amp; Metals'!$A$2:$A$1048576,FALSE),FALSE))</f>
        <v>19710</v>
      </c>
      <c r="D533" s="7">
        <f>IF(ISBLANK(HLOOKUP(D$2,'Data - Energy &amp; Metals'!$B$2:$AH$1048576,MATCH($A533,'Data - Energy &amp; Metals'!$A$2:$A$1048576,FALSE),FALSE)),#N/A,HLOOKUP(D$2,'Data - Energy &amp; Metals'!$B$2:$AH$1048576,MATCH($A533,'Data - Energy &amp; Metals'!$A$2:$A$1048576,FALSE),FALSE))</f>
        <v>1296</v>
      </c>
      <c r="E533" s="8">
        <f t="shared" si="8"/>
        <v>0.56195068359375</v>
      </c>
    </row>
    <row r="534" spans="1:5" x14ac:dyDescent="0.25">
      <c r="A534" s="27">
        <f>IF('Data - Energy &amp; Metals'!A534="",#N/A,'Data - Energy &amp; Metals'!A534)</f>
        <v>42598</v>
      </c>
      <c r="B534" s="7">
        <f>IF(ISBLANK(HLOOKUP(B$2,'Data - Energy &amp; Metals'!$B$2:$AH$1048576,MATCH($A534,'Data - Energy &amp; Metals'!$A$2:$A$1048576,FALSE),FALSE)),#N/A,HLOOKUP(B$2,'Data - Energy &amp; Metals'!$B$2:$AH$1048576,MATCH($A534,'Data - Energy &amp; Metals'!$A$2:$A$1048576,FALSE),FALSE))</f>
        <v>31652</v>
      </c>
      <c r="C534" s="7">
        <f>IF(ISBLANK(HLOOKUP(C$2,'Data - Energy &amp; Metals'!$B$2:$AH$1048576,MATCH($A534,'Data - Energy &amp; Metals'!$A$2:$A$1048576,FALSE),FALSE)),#N/A,HLOOKUP(C$2,'Data - Energy &amp; Metals'!$B$2:$AH$1048576,MATCH($A534,'Data - Energy &amp; Metals'!$A$2:$A$1048576,FALSE),FALSE))</f>
        <v>18609</v>
      </c>
      <c r="D534" s="7">
        <f>IF(ISBLANK(HLOOKUP(D$2,'Data - Energy &amp; Metals'!$B$2:$AH$1048576,MATCH($A534,'Data - Energy &amp; Metals'!$A$2:$A$1048576,FALSE),FALSE)),#N/A,HLOOKUP(D$2,'Data - Energy &amp; Metals'!$B$2:$AH$1048576,MATCH($A534,'Data - Energy &amp; Metals'!$A$2:$A$1048576,FALSE),FALSE))</f>
        <v>1124</v>
      </c>
      <c r="E534" s="8">
        <f t="shared" si="8"/>
        <v>0.55241374952609634</v>
      </c>
    </row>
    <row r="535" spans="1:5" x14ac:dyDescent="0.25">
      <c r="A535" s="27">
        <f>IF('Data - Energy &amp; Metals'!A535="",#N/A,'Data - Energy &amp; Metals'!A535)</f>
        <v>42605</v>
      </c>
      <c r="B535" s="7">
        <f>IF(ISBLANK(HLOOKUP(B$2,'Data - Energy &amp; Metals'!$B$2:$AH$1048576,MATCH($A535,'Data - Energy &amp; Metals'!$A$2:$A$1048576,FALSE),FALSE)),#N/A,HLOOKUP(B$2,'Data - Energy &amp; Metals'!$B$2:$AH$1048576,MATCH($A535,'Data - Energy &amp; Metals'!$A$2:$A$1048576,FALSE),FALSE))</f>
        <v>28259</v>
      </c>
      <c r="C535" s="7">
        <f>IF(ISBLANK(HLOOKUP(C$2,'Data - Energy &amp; Metals'!$B$2:$AH$1048576,MATCH($A535,'Data - Energy &amp; Metals'!$A$2:$A$1048576,FALSE),FALSE)),#N/A,HLOOKUP(C$2,'Data - Energy &amp; Metals'!$B$2:$AH$1048576,MATCH($A535,'Data - Energy &amp; Metals'!$A$2:$A$1048576,FALSE),FALSE))</f>
        <v>17625</v>
      </c>
      <c r="D535" s="7">
        <f>IF(ISBLANK(HLOOKUP(D$2,'Data - Energy &amp; Metals'!$B$2:$AH$1048576,MATCH($A535,'Data - Energy &amp; Metals'!$A$2:$A$1048576,FALSE),FALSE)),#N/A,HLOOKUP(D$2,'Data - Energy &amp; Metals'!$B$2:$AH$1048576,MATCH($A535,'Data - Energy &amp; Metals'!$A$2:$A$1048576,FALSE),FALSE))</f>
        <v>1383</v>
      </c>
      <c r="E535" s="8">
        <f t="shared" si="8"/>
        <v>0.57475494532715243</v>
      </c>
    </row>
    <row r="536" spans="1:5" x14ac:dyDescent="0.25">
      <c r="A536" s="27">
        <f>IF('Data - Energy &amp; Metals'!A536="",#N/A,'Data - Energy &amp; Metals'!A536)</f>
        <v>42612</v>
      </c>
      <c r="B536" s="7">
        <f>IF(ISBLANK(HLOOKUP(B$2,'Data - Energy &amp; Metals'!$B$2:$AH$1048576,MATCH($A536,'Data - Energy &amp; Metals'!$A$2:$A$1048576,FALSE),FALSE)),#N/A,HLOOKUP(B$2,'Data - Energy &amp; Metals'!$B$2:$AH$1048576,MATCH($A536,'Data - Energy &amp; Metals'!$A$2:$A$1048576,FALSE),FALSE))</f>
        <v>26148</v>
      </c>
      <c r="C536" s="7">
        <f>IF(ISBLANK(HLOOKUP(C$2,'Data - Energy &amp; Metals'!$B$2:$AH$1048576,MATCH($A536,'Data - Energy &amp; Metals'!$A$2:$A$1048576,FALSE),FALSE)),#N/A,HLOOKUP(C$2,'Data - Energy &amp; Metals'!$B$2:$AH$1048576,MATCH($A536,'Data - Energy &amp; Metals'!$A$2:$A$1048576,FALSE),FALSE))</f>
        <v>17025</v>
      </c>
      <c r="D536" s="7">
        <f>IF(ISBLANK(HLOOKUP(D$2,'Data - Energy &amp; Metals'!$B$2:$AH$1048576,MATCH($A536,'Data - Energy &amp; Metals'!$A$2:$A$1048576,FALSE),FALSE)),#N/A,HLOOKUP(D$2,'Data - Energy &amp; Metals'!$B$2:$AH$1048576,MATCH($A536,'Data - Energy &amp; Metals'!$A$2:$A$1048576,FALSE),FALSE))</f>
        <v>2366</v>
      </c>
      <c r="E536" s="8">
        <f t="shared" si="8"/>
        <v>0.56061649074499009</v>
      </c>
    </row>
    <row r="537" spans="1:5" x14ac:dyDescent="0.25">
      <c r="A537" s="27">
        <f>IF('Data - Energy &amp; Metals'!A537="",#N/A,'Data - Energy &amp; Metals'!A537)</f>
        <v>42619</v>
      </c>
      <c r="B537" s="7">
        <f>IF(ISBLANK(HLOOKUP(B$2,'Data - Energy &amp; Metals'!$B$2:$AH$1048576,MATCH($A537,'Data - Energy &amp; Metals'!$A$2:$A$1048576,FALSE),FALSE)),#N/A,HLOOKUP(B$2,'Data - Energy &amp; Metals'!$B$2:$AH$1048576,MATCH($A537,'Data - Energy &amp; Metals'!$A$2:$A$1048576,FALSE),FALSE))</f>
        <v>25937</v>
      </c>
      <c r="C537" s="7">
        <f>IF(ISBLANK(HLOOKUP(C$2,'Data - Energy &amp; Metals'!$B$2:$AH$1048576,MATCH($A537,'Data - Energy &amp; Metals'!$A$2:$A$1048576,FALSE),FALSE)),#N/A,HLOOKUP(C$2,'Data - Energy &amp; Metals'!$B$2:$AH$1048576,MATCH($A537,'Data - Energy &amp; Metals'!$A$2:$A$1048576,FALSE),FALSE))</f>
        <v>16666</v>
      </c>
      <c r="D537" s="7">
        <f>IF(ISBLANK(HLOOKUP(D$2,'Data - Energy &amp; Metals'!$B$2:$AH$1048576,MATCH($A537,'Data - Energy &amp; Metals'!$A$2:$A$1048576,FALSE),FALSE)),#N/A,HLOOKUP(D$2,'Data - Energy &amp; Metals'!$B$2:$AH$1048576,MATCH($A537,'Data - Energy &amp; Metals'!$A$2:$A$1048576,FALSE),FALSE))</f>
        <v>2234</v>
      </c>
      <c r="E537" s="8">
        <f t="shared" si="8"/>
        <v>0.55642518409993447</v>
      </c>
    </row>
    <row r="538" spans="1:5" x14ac:dyDescent="0.25">
      <c r="A538" s="27">
        <f>IF('Data - Energy &amp; Metals'!A538="",#N/A,'Data - Energy &amp; Metals'!A538)</f>
        <v>42626</v>
      </c>
      <c r="B538" s="7">
        <f>IF(ISBLANK(HLOOKUP(B$2,'Data - Energy &amp; Metals'!$B$2:$AH$1048576,MATCH($A538,'Data - Energy &amp; Metals'!$A$2:$A$1048576,FALSE),FALSE)),#N/A,HLOOKUP(B$2,'Data - Energy &amp; Metals'!$B$2:$AH$1048576,MATCH($A538,'Data - Energy &amp; Metals'!$A$2:$A$1048576,FALSE),FALSE))</f>
        <v>25292</v>
      </c>
      <c r="C538" s="7">
        <f>IF(ISBLANK(HLOOKUP(C$2,'Data - Energy &amp; Metals'!$B$2:$AH$1048576,MATCH($A538,'Data - Energy &amp; Metals'!$A$2:$A$1048576,FALSE),FALSE)),#N/A,HLOOKUP(C$2,'Data - Energy &amp; Metals'!$B$2:$AH$1048576,MATCH($A538,'Data - Energy &amp; Metals'!$A$2:$A$1048576,FALSE),FALSE))</f>
        <v>15584</v>
      </c>
      <c r="D538" s="7">
        <f>IF(ISBLANK(HLOOKUP(D$2,'Data - Energy &amp; Metals'!$B$2:$AH$1048576,MATCH($A538,'Data - Energy &amp; Metals'!$A$2:$A$1048576,FALSE),FALSE)),#N/A,HLOOKUP(D$2,'Data - Energy &amp; Metals'!$B$2:$AH$1048576,MATCH($A538,'Data - Energy &amp; Metals'!$A$2:$A$1048576,FALSE),FALSE))</f>
        <v>2985</v>
      </c>
      <c r="E538" s="8">
        <f t="shared" si="8"/>
        <v>0.49814170488692078</v>
      </c>
    </row>
    <row r="539" spans="1:5" x14ac:dyDescent="0.25">
      <c r="A539" s="27">
        <f>IF('Data - Energy &amp; Metals'!A539="",#N/A,'Data - Energy &amp; Metals'!A539)</f>
        <v>42633</v>
      </c>
      <c r="B539" s="7">
        <f>IF(ISBLANK(HLOOKUP(B$2,'Data - Energy &amp; Metals'!$B$2:$AH$1048576,MATCH($A539,'Data - Energy &amp; Metals'!$A$2:$A$1048576,FALSE),FALSE)),#N/A,HLOOKUP(B$2,'Data - Energy &amp; Metals'!$B$2:$AH$1048576,MATCH($A539,'Data - Energy &amp; Metals'!$A$2:$A$1048576,FALSE),FALSE))</f>
        <v>25464</v>
      </c>
      <c r="C539" s="7">
        <f>IF(ISBLANK(HLOOKUP(C$2,'Data - Energy &amp; Metals'!$B$2:$AH$1048576,MATCH($A539,'Data - Energy &amp; Metals'!$A$2:$A$1048576,FALSE),FALSE)),#N/A,HLOOKUP(C$2,'Data - Energy &amp; Metals'!$B$2:$AH$1048576,MATCH($A539,'Data - Energy &amp; Metals'!$A$2:$A$1048576,FALSE),FALSE))</f>
        <v>15463</v>
      </c>
      <c r="D539" s="7">
        <f>IF(ISBLANK(HLOOKUP(D$2,'Data - Energy &amp; Metals'!$B$2:$AH$1048576,MATCH($A539,'Data - Energy &amp; Metals'!$A$2:$A$1048576,FALSE),FALSE)),#N/A,HLOOKUP(D$2,'Data - Energy &amp; Metals'!$B$2:$AH$1048576,MATCH($A539,'Data - Energy &amp; Metals'!$A$2:$A$1048576,FALSE),FALSE))</f>
        <v>3031</v>
      </c>
      <c r="E539" s="8">
        <f t="shared" si="8"/>
        <v>0.4882186616399623</v>
      </c>
    </row>
    <row r="540" spans="1:5" x14ac:dyDescent="0.25">
      <c r="A540" s="27">
        <f>IF('Data - Energy &amp; Metals'!A540="",#N/A,'Data - Energy &amp; Metals'!A540)</f>
        <v>42640</v>
      </c>
      <c r="B540" s="7">
        <f>IF(ISBLANK(HLOOKUP(B$2,'Data - Energy &amp; Metals'!$B$2:$AH$1048576,MATCH($A540,'Data - Energy &amp; Metals'!$A$2:$A$1048576,FALSE),FALSE)),#N/A,HLOOKUP(B$2,'Data - Energy &amp; Metals'!$B$2:$AH$1048576,MATCH($A540,'Data - Energy &amp; Metals'!$A$2:$A$1048576,FALSE),FALSE))</f>
        <v>26810</v>
      </c>
      <c r="C540" s="7">
        <f>IF(ISBLANK(HLOOKUP(C$2,'Data - Energy &amp; Metals'!$B$2:$AH$1048576,MATCH($A540,'Data - Energy &amp; Metals'!$A$2:$A$1048576,FALSE),FALSE)),#N/A,HLOOKUP(C$2,'Data - Energy &amp; Metals'!$B$2:$AH$1048576,MATCH($A540,'Data - Energy &amp; Metals'!$A$2:$A$1048576,FALSE),FALSE))</f>
        <v>16419</v>
      </c>
      <c r="D540" s="7">
        <f>IF(ISBLANK(HLOOKUP(D$2,'Data - Energy &amp; Metals'!$B$2:$AH$1048576,MATCH($A540,'Data - Energy &amp; Metals'!$A$2:$A$1048576,FALSE),FALSE)),#N/A,HLOOKUP(D$2,'Data - Energy &amp; Metals'!$B$2:$AH$1048576,MATCH($A540,'Data - Energy &amp; Metals'!$A$2:$A$1048576,FALSE),FALSE))</f>
        <v>2969</v>
      </c>
      <c r="E540" s="8">
        <f t="shared" si="8"/>
        <v>0.50167847817978362</v>
      </c>
    </row>
    <row r="541" spans="1:5" x14ac:dyDescent="0.25">
      <c r="A541" s="27">
        <f>IF('Data - Energy &amp; Metals'!A541="",#N/A,'Data - Energy &amp; Metals'!A541)</f>
        <v>42647</v>
      </c>
      <c r="B541" s="7">
        <f>IF(ISBLANK(HLOOKUP(B$2,'Data - Energy &amp; Metals'!$B$2:$AH$1048576,MATCH($A541,'Data - Energy &amp; Metals'!$A$2:$A$1048576,FALSE),FALSE)),#N/A,HLOOKUP(B$2,'Data - Energy &amp; Metals'!$B$2:$AH$1048576,MATCH($A541,'Data - Energy &amp; Metals'!$A$2:$A$1048576,FALSE),FALSE))</f>
        <v>28805</v>
      </c>
      <c r="C541" s="7">
        <f>IF(ISBLANK(HLOOKUP(C$2,'Data - Energy &amp; Metals'!$B$2:$AH$1048576,MATCH($A541,'Data - Energy &amp; Metals'!$A$2:$A$1048576,FALSE),FALSE)),#N/A,HLOOKUP(C$2,'Data - Energy &amp; Metals'!$B$2:$AH$1048576,MATCH($A541,'Data - Energy &amp; Metals'!$A$2:$A$1048576,FALSE),FALSE))</f>
        <v>17405</v>
      </c>
      <c r="D541" s="7">
        <f>IF(ISBLANK(HLOOKUP(D$2,'Data - Energy &amp; Metals'!$B$2:$AH$1048576,MATCH($A541,'Data - Energy &amp; Metals'!$A$2:$A$1048576,FALSE),FALSE)),#N/A,HLOOKUP(D$2,'Data - Energy &amp; Metals'!$B$2:$AH$1048576,MATCH($A541,'Data - Energy &amp; Metals'!$A$2:$A$1048576,FALSE),FALSE))</f>
        <v>3435</v>
      </c>
      <c r="E541" s="8">
        <f t="shared" si="8"/>
        <v>0.48498524561708034</v>
      </c>
    </row>
    <row r="542" spans="1:5" x14ac:dyDescent="0.25">
      <c r="A542" s="27">
        <f>IF('Data - Energy &amp; Metals'!A542="",#N/A,'Data - Energy &amp; Metals'!A542)</f>
        <v>42654</v>
      </c>
      <c r="B542" s="7">
        <f>IF(ISBLANK(HLOOKUP(B$2,'Data - Energy &amp; Metals'!$B$2:$AH$1048576,MATCH($A542,'Data - Energy &amp; Metals'!$A$2:$A$1048576,FALSE),FALSE)),#N/A,HLOOKUP(B$2,'Data - Energy &amp; Metals'!$B$2:$AH$1048576,MATCH($A542,'Data - Energy &amp; Metals'!$A$2:$A$1048576,FALSE),FALSE))</f>
        <v>26133</v>
      </c>
      <c r="C542" s="7">
        <f>IF(ISBLANK(HLOOKUP(C$2,'Data - Energy &amp; Metals'!$B$2:$AH$1048576,MATCH($A542,'Data - Energy &amp; Metals'!$A$2:$A$1048576,FALSE),FALSE)),#N/A,HLOOKUP(C$2,'Data - Energy &amp; Metals'!$B$2:$AH$1048576,MATCH($A542,'Data - Energy &amp; Metals'!$A$2:$A$1048576,FALSE),FALSE))</f>
        <v>16283</v>
      </c>
      <c r="D542" s="7">
        <f>IF(ISBLANK(HLOOKUP(D$2,'Data - Energy &amp; Metals'!$B$2:$AH$1048576,MATCH($A542,'Data - Energy &amp; Metals'!$A$2:$A$1048576,FALSE),FALSE)),#N/A,HLOOKUP(D$2,'Data - Energy &amp; Metals'!$B$2:$AH$1048576,MATCH($A542,'Data - Energy &amp; Metals'!$A$2:$A$1048576,FALSE),FALSE))</f>
        <v>3148</v>
      </c>
      <c r="E542" s="8">
        <f t="shared" si="8"/>
        <v>0.50262120690314926</v>
      </c>
    </row>
    <row r="543" spans="1:5" x14ac:dyDescent="0.25">
      <c r="A543" s="27">
        <f>IF('Data - Energy &amp; Metals'!A543="",#N/A,'Data - Energy &amp; Metals'!A543)</f>
        <v>42661</v>
      </c>
      <c r="B543" s="7">
        <f>IF(ISBLANK(HLOOKUP(B$2,'Data - Energy &amp; Metals'!$B$2:$AH$1048576,MATCH($A543,'Data - Energy &amp; Metals'!$A$2:$A$1048576,FALSE),FALSE)),#N/A,HLOOKUP(B$2,'Data - Energy &amp; Metals'!$B$2:$AH$1048576,MATCH($A543,'Data - Energy &amp; Metals'!$A$2:$A$1048576,FALSE),FALSE))</f>
        <v>24099</v>
      </c>
      <c r="C543" s="7">
        <f>IF(ISBLANK(HLOOKUP(C$2,'Data - Energy &amp; Metals'!$B$2:$AH$1048576,MATCH($A543,'Data - Energy &amp; Metals'!$A$2:$A$1048576,FALSE),FALSE)),#N/A,HLOOKUP(C$2,'Data - Energy &amp; Metals'!$B$2:$AH$1048576,MATCH($A543,'Data - Energy &amp; Metals'!$A$2:$A$1048576,FALSE),FALSE))</f>
        <v>12980</v>
      </c>
      <c r="D543" s="7">
        <f>IF(ISBLANK(HLOOKUP(D$2,'Data - Energy &amp; Metals'!$B$2:$AH$1048576,MATCH($A543,'Data - Energy &amp; Metals'!$A$2:$A$1048576,FALSE),FALSE)),#N/A,HLOOKUP(D$2,'Data - Energy &amp; Metals'!$B$2:$AH$1048576,MATCH($A543,'Data - Energy &amp; Metals'!$A$2:$A$1048576,FALSE),FALSE))</f>
        <v>2932</v>
      </c>
      <c r="E543" s="8">
        <f t="shared" si="8"/>
        <v>0.41694676127640151</v>
      </c>
    </row>
    <row r="544" spans="1:5" x14ac:dyDescent="0.25">
      <c r="A544" s="27">
        <f>IF('Data - Energy &amp; Metals'!A544="",#N/A,'Data - Energy &amp; Metals'!A544)</f>
        <v>42668</v>
      </c>
      <c r="B544" s="7">
        <f>IF(ISBLANK(HLOOKUP(B$2,'Data - Energy &amp; Metals'!$B$2:$AH$1048576,MATCH($A544,'Data - Energy &amp; Metals'!$A$2:$A$1048576,FALSE),FALSE)),#N/A,HLOOKUP(B$2,'Data - Energy &amp; Metals'!$B$2:$AH$1048576,MATCH($A544,'Data - Energy &amp; Metals'!$A$2:$A$1048576,FALSE),FALSE))</f>
        <v>22354</v>
      </c>
      <c r="C544" s="7">
        <f>IF(ISBLANK(HLOOKUP(C$2,'Data - Energy &amp; Metals'!$B$2:$AH$1048576,MATCH($A544,'Data - Energy &amp; Metals'!$A$2:$A$1048576,FALSE),FALSE)),#N/A,HLOOKUP(C$2,'Data - Energy &amp; Metals'!$B$2:$AH$1048576,MATCH($A544,'Data - Energy &amp; Metals'!$A$2:$A$1048576,FALSE),FALSE))</f>
        <v>11238</v>
      </c>
      <c r="D544" s="7">
        <f>IF(ISBLANK(HLOOKUP(D$2,'Data - Energy &amp; Metals'!$B$2:$AH$1048576,MATCH($A544,'Data - Energy &amp; Metals'!$A$2:$A$1048576,FALSE),FALSE)),#N/A,HLOOKUP(D$2,'Data - Energy &amp; Metals'!$B$2:$AH$1048576,MATCH($A544,'Data - Energy &amp; Metals'!$A$2:$A$1048576,FALSE),FALSE))</f>
        <v>2913</v>
      </c>
      <c r="E544" s="8">
        <f t="shared" si="8"/>
        <v>0.37241656974143328</v>
      </c>
    </row>
    <row r="545" spans="1:5" x14ac:dyDescent="0.25">
      <c r="A545" s="27">
        <f>IF('Data - Energy &amp; Metals'!A545="",#N/A,'Data - Energy &amp; Metals'!A545)</f>
        <v>42675</v>
      </c>
      <c r="B545" s="7">
        <f>IF(ISBLANK(HLOOKUP(B$2,'Data - Energy &amp; Metals'!$B$2:$AH$1048576,MATCH($A545,'Data - Energy &amp; Metals'!$A$2:$A$1048576,FALSE),FALSE)),#N/A,HLOOKUP(B$2,'Data - Energy &amp; Metals'!$B$2:$AH$1048576,MATCH($A545,'Data - Energy &amp; Metals'!$A$2:$A$1048576,FALSE),FALSE))</f>
        <v>23657</v>
      </c>
      <c r="C545" s="7">
        <f>IF(ISBLANK(HLOOKUP(C$2,'Data - Energy &amp; Metals'!$B$2:$AH$1048576,MATCH($A545,'Data - Energy &amp; Metals'!$A$2:$A$1048576,FALSE),FALSE)),#N/A,HLOOKUP(C$2,'Data - Energy &amp; Metals'!$B$2:$AH$1048576,MATCH($A545,'Data - Energy &amp; Metals'!$A$2:$A$1048576,FALSE),FALSE))</f>
        <v>10704</v>
      </c>
      <c r="D545" s="7">
        <f>IF(ISBLANK(HLOOKUP(D$2,'Data - Energy &amp; Metals'!$B$2:$AH$1048576,MATCH($A545,'Data - Energy &amp; Metals'!$A$2:$A$1048576,FALSE),FALSE)),#N/A,HLOOKUP(D$2,'Data - Energy &amp; Metals'!$B$2:$AH$1048576,MATCH($A545,'Data - Energy &amp; Metals'!$A$2:$A$1048576,FALSE),FALSE))</f>
        <v>4754</v>
      </c>
      <c r="E545" s="8">
        <f t="shared" si="8"/>
        <v>0.25151118062307137</v>
      </c>
    </row>
    <row r="546" spans="1:5" x14ac:dyDescent="0.25">
      <c r="A546" s="27">
        <f>IF('Data - Energy &amp; Metals'!A546="",#N/A,'Data - Energy &amp; Metals'!A546)</f>
        <v>42682</v>
      </c>
      <c r="B546" s="7">
        <f>IF(ISBLANK(HLOOKUP(B$2,'Data - Energy &amp; Metals'!$B$2:$AH$1048576,MATCH($A546,'Data - Energy &amp; Metals'!$A$2:$A$1048576,FALSE),FALSE)),#N/A,HLOOKUP(B$2,'Data - Energy &amp; Metals'!$B$2:$AH$1048576,MATCH($A546,'Data - Energy &amp; Metals'!$A$2:$A$1048576,FALSE),FALSE))</f>
        <v>22866</v>
      </c>
      <c r="C546" s="7">
        <f>IF(ISBLANK(HLOOKUP(C$2,'Data - Energy &amp; Metals'!$B$2:$AH$1048576,MATCH($A546,'Data - Energy &amp; Metals'!$A$2:$A$1048576,FALSE),FALSE)),#N/A,HLOOKUP(C$2,'Data - Energy &amp; Metals'!$B$2:$AH$1048576,MATCH($A546,'Data - Energy &amp; Metals'!$A$2:$A$1048576,FALSE),FALSE))</f>
        <v>10537</v>
      </c>
      <c r="D546" s="7">
        <f>IF(ISBLANK(HLOOKUP(D$2,'Data - Energy &amp; Metals'!$B$2:$AH$1048576,MATCH($A546,'Data - Energy &amp; Metals'!$A$2:$A$1048576,FALSE),FALSE)),#N/A,HLOOKUP(D$2,'Data - Energy &amp; Metals'!$B$2:$AH$1048576,MATCH($A546,'Data - Energy &amp; Metals'!$A$2:$A$1048576,FALSE),FALSE))</f>
        <v>3765</v>
      </c>
      <c r="E546" s="8">
        <f t="shared" si="8"/>
        <v>0.29616023790781071</v>
      </c>
    </row>
    <row r="547" spans="1:5" x14ac:dyDescent="0.25">
      <c r="A547" s="27">
        <f>IF('Data - Energy &amp; Metals'!A547="",#N/A,'Data - Energy &amp; Metals'!A547)</f>
        <v>42689</v>
      </c>
      <c r="B547" s="7">
        <f>IF(ISBLANK(HLOOKUP(B$2,'Data - Energy &amp; Metals'!$B$2:$AH$1048576,MATCH($A547,'Data - Energy &amp; Metals'!$A$2:$A$1048576,FALSE),FALSE)),#N/A,HLOOKUP(B$2,'Data - Energy &amp; Metals'!$B$2:$AH$1048576,MATCH($A547,'Data - Energy &amp; Metals'!$A$2:$A$1048576,FALSE),FALSE))</f>
        <v>23827</v>
      </c>
      <c r="C547" s="7">
        <f>IF(ISBLANK(HLOOKUP(C$2,'Data - Energy &amp; Metals'!$B$2:$AH$1048576,MATCH($A547,'Data - Energy &amp; Metals'!$A$2:$A$1048576,FALSE),FALSE)),#N/A,HLOOKUP(C$2,'Data - Energy &amp; Metals'!$B$2:$AH$1048576,MATCH($A547,'Data - Energy &amp; Metals'!$A$2:$A$1048576,FALSE),FALSE))</f>
        <v>11508</v>
      </c>
      <c r="D547" s="7">
        <f>IF(ISBLANK(HLOOKUP(D$2,'Data - Energy &amp; Metals'!$B$2:$AH$1048576,MATCH($A547,'Data - Energy &amp; Metals'!$A$2:$A$1048576,FALSE),FALSE)),#N/A,HLOOKUP(D$2,'Data - Energy &amp; Metals'!$B$2:$AH$1048576,MATCH($A547,'Data - Energy &amp; Metals'!$A$2:$A$1048576,FALSE),FALSE))</f>
        <v>2213</v>
      </c>
      <c r="E547" s="8">
        <f t="shared" si="8"/>
        <v>0.39010366391068957</v>
      </c>
    </row>
    <row r="548" spans="1:5" x14ac:dyDescent="0.25">
      <c r="A548" s="27">
        <f>IF('Data - Energy &amp; Metals'!A548="",#N/A,'Data - Energy &amp; Metals'!A548)</f>
        <v>42696</v>
      </c>
      <c r="B548" s="7">
        <f>IF(ISBLANK(HLOOKUP(B$2,'Data - Energy &amp; Metals'!$B$2:$AH$1048576,MATCH($A548,'Data - Energy &amp; Metals'!$A$2:$A$1048576,FALSE),FALSE)),#N/A,HLOOKUP(B$2,'Data - Energy &amp; Metals'!$B$2:$AH$1048576,MATCH($A548,'Data - Energy &amp; Metals'!$A$2:$A$1048576,FALSE),FALSE))</f>
        <v>27967</v>
      </c>
      <c r="C548" s="7">
        <f>IF(ISBLANK(HLOOKUP(C$2,'Data - Energy &amp; Metals'!$B$2:$AH$1048576,MATCH($A548,'Data - Energy &amp; Metals'!$A$2:$A$1048576,FALSE),FALSE)),#N/A,HLOOKUP(C$2,'Data - Energy &amp; Metals'!$B$2:$AH$1048576,MATCH($A548,'Data - Energy &amp; Metals'!$A$2:$A$1048576,FALSE),FALSE))</f>
        <v>13576</v>
      </c>
      <c r="D548" s="7">
        <f>IF(ISBLANK(HLOOKUP(D$2,'Data - Energy &amp; Metals'!$B$2:$AH$1048576,MATCH($A548,'Data - Energy &amp; Metals'!$A$2:$A$1048576,FALSE),FALSE)),#N/A,HLOOKUP(D$2,'Data - Energy &amp; Metals'!$B$2:$AH$1048576,MATCH($A548,'Data - Energy &amp; Metals'!$A$2:$A$1048576,FALSE),FALSE))</f>
        <v>1164</v>
      </c>
      <c r="E548" s="8">
        <f t="shared" si="8"/>
        <v>0.44380877462723922</v>
      </c>
    </row>
    <row r="549" spans="1:5" x14ac:dyDescent="0.25">
      <c r="A549" s="27">
        <f>IF('Data - Energy &amp; Metals'!A549="",#N/A,'Data - Energy &amp; Metals'!A549)</f>
        <v>42703</v>
      </c>
      <c r="B549" s="7">
        <f>IF(ISBLANK(HLOOKUP(B$2,'Data - Energy &amp; Metals'!$B$2:$AH$1048576,MATCH($A549,'Data - Energy &amp; Metals'!$A$2:$A$1048576,FALSE),FALSE)),#N/A,HLOOKUP(B$2,'Data - Energy &amp; Metals'!$B$2:$AH$1048576,MATCH($A549,'Data - Energy &amp; Metals'!$A$2:$A$1048576,FALSE),FALSE))</f>
        <v>26693</v>
      </c>
      <c r="C549" s="7">
        <f>IF(ISBLANK(HLOOKUP(C$2,'Data - Energy &amp; Metals'!$B$2:$AH$1048576,MATCH($A549,'Data - Energy &amp; Metals'!$A$2:$A$1048576,FALSE),FALSE)),#N/A,HLOOKUP(C$2,'Data - Energy &amp; Metals'!$B$2:$AH$1048576,MATCH($A549,'Data - Energy &amp; Metals'!$A$2:$A$1048576,FALSE),FALSE))</f>
        <v>15182</v>
      </c>
      <c r="D549" s="7">
        <f>IF(ISBLANK(HLOOKUP(D$2,'Data - Energy &amp; Metals'!$B$2:$AH$1048576,MATCH($A549,'Data - Energy &amp; Metals'!$A$2:$A$1048576,FALSE),FALSE)),#N/A,HLOOKUP(D$2,'Data - Energy &amp; Metals'!$B$2:$AH$1048576,MATCH($A549,'Data - Energy &amp; Metals'!$A$2:$A$1048576,FALSE),FALSE))</f>
        <v>1386</v>
      </c>
      <c r="E549" s="8">
        <f t="shared" si="8"/>
        <v>0.51683962087438651</v>
      </c>
    </row>
    <row r="550" spans="1:5" x14ac:dyDescent="0.25">
      <c r="A550" s="27">
        <f>IF('Data - Energy &amp; Metals'!A550="",#N/A,'Data - Energy &amp; Metals'!A550)</f>
        <v>42710</v>
      </c>
      <c r="B550" s="7">
        <f>IF(ISBLANK(HLOOKUP(B$2,'Data - Energy &amp; Metals'!$B$2:$AH$1048576,MATCH($A550,'Data - Energy &amp; Metals'!$A$2:$A$1048576,FALSE),FALSE)),#N/A,HLOOKUP(B$2,'Data - Energy &amp; Metals'!$B$2:$AH$1048576,MATCH($A550,'Data - Energy &amp; Metals'!$A$2:$A$1048576,FALSE),FALSE))</f>
        <v>28429</v>
      </c>
      <c r="C550" s="7">
        <f>IF(ISBLANK(HLOOKUP(C$2,'Data - Energy &amp; Metals'!$B$2:$AH$1048576,MATCH($A550,'Data - Energy &amp; Metals'!$A$2:$A$1048576,FALSE),FALSE)),#N/A,HLOOKUP(C$2,'Data - Energy &amp; Metals'!$B$2:$AH$1048576,MATCH($A550,'Data - Energy &amp; Metals'!$A$2:$A$1048576,FALSE),FALSE))</f>
        <v>17039</v>
      </c>
      <c r="D550" s="7">
        <f>IF(ISBLANK(HLOOKUP(D$2,'Data - Energy &amp; Metals'!$B$2:$AH$1048576,MATCH($A550,'Data - Energy &amp; Metals'!$A$2:$A$1048576,FALSE),FALSE)),#N/A,HLOOKUP(D$2,'Data - Energy &amp; Metals'!$B$2:$AH$1048576,MATCH($A550,'Data - Energy &amp; Metals'!$A$2:$A$1048576,FALSE),FALSE))</f>
        <v>1795</v>
      </c>
      <c r="E550" s="8">
        <f t="shared" si="8"/>
        <v>0.53621302191424247</v>
      </c>
    </row>
    <row r="551" spans="1:5" x14ac:dyDescent="0.25">
      <c r="A551" s="27">
        <f>IF('Data - Energy &amp; Metals'!A551="",#N/A,'Data - Energy &amp; Metals'!A551)</f>
        <v>42717</v>
      </c>
      <c r="B551" s="7">
        <f>IF(ISBLANK(HLOOKUP(B$2,'Data - Energy &amp; Metals'!$B$2:$AH$1048576,MATCH($A551,'Data - Energy &amp; Metals'!$A$2:$A$1048576,FALSE),FALSE)),#N/A,HLOOKUP(B$2,'Data - Energy &amp; Metals'!$B$2:$AH$1048576,MATCH($A551,'Data - Energy &amp; Metals'!$A$2:$A$1048576,FALSE),FALSE))</f>
        <v>28274</v>
      </c>
      <c r="C551" s="7">
        <f>IF(ISBLANK(HLOOKUP(C$2,'Data - Energy &amp; Metals'!$B$2:$AH$1048576,MATCH($A551,'Data - Energy &amp; Metals'!$A$2:$A$1048576,FALSE),FALSE)),#N/A,HLOOKUP(C$2,'Data - Energy &amp; Metals'!$B$2:$AH$1048576,MATCH($A551,'Data - Energy &amp; Metals'!$A$2:$A$1048576,FALSE),FALSE))</f>
        <v>17056</v>
      </c>
      <c r="D551" s="7">
        <f>IF(ISBLANK(HLOOKUP(D$2,'Data - Energy &amp; Metals'!$B$2:$AH$1048576,MATCH($A551,'Data - Energy &amp; Metals'!$A$2:$A$1048576,FALSE),FALSE)),#N/A,HLOOKUP(D$2,'Data - Energy &amp; Metals'!$B$2:$AH$1048576,MATCH($A551,'Data - Energy &amp; Metals'!$A$2:$A$1048576,FALSE),FALSE))</f>
        <v>1915</v>
      </c>
      <c r="E551" s="8">
        <f t="shared" si="8"/>
        <v>0.53550965551389973</v>
      </c>
    </row>
    <row r="552" spans="1:5" x14ac:dyDescent="0.25">
      <c r="A552" s="27">
        <f>IF('Data - Energy &amp; Metals'!A552="",#N/A,'Data - Energy &amp; Metals'!A552)</f>
        <v>42724</v>
      </c>
      <c r="B552" s="7">
        <f>IF(ISBLANK(HLOOKUP(B$2,'Data - Energy &amp; Metals'!$B$2:$AH$1048576,MATCH($A552,'Data - Energy &amp; Metals'!$A$2:$A$1048576,FALSE),FALSE)),#N/A,HLOOKUP(B$2,'Data - Energy &amp; Metals'!$B$2:$AH$1048576,MATCH($A552,'Data - Energy &amp; Metals'!$A$2:$A$1048576,FALSE),FALSE))</f>
        <v>26739</v>
      </c>
      <c r="C552" s="7">
        <f>IF(ISBLANK(HLOOKUP(C$2,'Data - Energy &amp; Metals'!$B$2:$AH$1048576,MATCH($A552,'Data - Energy &amp; Metals'!$A$2:$A$1048576,FALSE),FALSE)),#N/A,HLOOKUP(C$2,'Data - Energy &amp; Metals'!$B$2:$AH$1048576,MATCH($A552,'Data - Energy &amp; Metals'!$A$2:$A$1048576,FALSE),FALSE))</f>
        <v>15688</v>
      </c>
      <c r="D552" s="7">
        <f>IF(ISBLANK(HLOOKUP(D$2,'Data - Energy &amp; Metals'!$B$2:$AH$1048576,MATCH($A552,'Data - Energy &amp; Metals'!$A$2:$A$1048576,FALSE),FALSE)),#N/A,HLOOKUP(D$2,'Data - Energy &amp; Metals'!$B$2:$AH$1048576,MATCH($A552,'Data - Energy &amp; Metals'!$A$2:$A$1048576,FALSE),FALSE))</f>
        <v>1573</v>
      </c>
      <c r="E552" s="8">
        <f t="shared" si="8"/>
        <v>0.527880623807921</v>
      </c>
    </row>
    <row r="553" spans="1:5" x14ac:dyDescent="0.25">
      <c r="A553" s="27">
        <f>IF('Data - Energy &amp; Metals'!A553="",#N/A,'Data - Energy &amp; Metals'!A553)</f>
        <v>42731</v>
      </c>
      <c r="B553" s="7">
        <f>IF(ISBLANK(HLOOKUP(B$2,'Data - Energy &amp; Metals'!$B$2:$AH$1048576,MATCH($A553,'Data - Energy &amp; Metals'!$A$2:$A$1048576,FALSE),FALSE)),#N/A,HLOOKUP(B$2,'Data - Energy &amp; Metals'!$B$2:$AH$1048576,MATCH($A553,'Data - Energy &amp; Metals'!$A$2:$A$1048576,FALSE),FALSE))</f>
        <v>25391</v>
      </c>
      <c r="C553" s="7">
        <f>IF(ISBLANK(HLOOKUP(C$2,'Data - Energy &amp; Metals'!$B$2:$AH$1048576,MATCH($A553,'Data - Energy &amp; Metals'!$A$2:$A$1048576,FALSE),FALSE)),#N/A,HLOOKUP(C$2,'Data - Energy &amp; Metals'!$B$2:$AH$1048576,MATCH($A553,'Data - Energy &amp; Metals'!$A$2:$A$1048576,FALSE),FALSE))</f>
        <v>14325</v>
      </c>
      <c r="D553" s="7">
        <f>IF(ISBLANK(HLOOKUP(D$2,'Data - Energy &amp; Metals'!$B$2:$AH$1048576,MATCH($A553,'Data - Energy &amp; Metals'!$A$2:$A$1048576,FALSE),FALSE)),#N/A,HLOOKUP(D$2,'Data - Energy &amp; Metals'!$B$2:$AH$1048576,MATCH($A553,'Data - Energy &amp; Metals'!$A$2:$A$1048576,FALSE),FALSE))</f>
        <v>1583</v>
      </c>
      <c r="E553" s="8">
        <f t="shared" si="8"/>
        <v>0.50183135756764208</v>
      </c>
    </row>
    <row r="554" spans="1:5" x14ac:dyDescent="0.25">
      <c r="A554" s="27">
        <f>IF('Data - Energy &amp; Metals'!A554="",#N/A,'Data - Energy &amp; Metals'!A554)</f>
        <v>42738</v>
      </c>
      <c r="B554" s="7">
        <f>IF(ISBLANK(HLOOKUP(B$2,'Data - Energy &amp; Metals'!$B$2:$AH$1048576,MATCH($A554,'Data - Energy &amp; Metals'!$A$2:$A$1048576,FALSE),FALSE)),#N/A,HLOOKUP(B$2,'Data - Energy &amp; Metals'!$B$2:$AH$1048576,MATCH($A554,'Data - Energy &amp; Metals'!$A$2:$A$1048576,FALSE),FALSE))</f>
        <v>25375</v>
      </c>
      <c r="C554" s="7">
        <f>IF(ISBLANK(HLOOKUP(C$2,'Data - Energy &amp; Metals'!$B$2:$AH$1048576,MATCH($A554,'Data - Energy &amp; Metals'!$A$2:$A$1048576,FALSE),FALSE)),#N/A,HLOOKUP(C$2,'Data - Energy &amp; Metals'!$B$2:$AH$1048576,MATCH($A554,'Data - Energy &amp; Metals'!$A$2:$A$1048576,FALSE),FALSE))</f>
        <v>14148</v>
      </c>
      <c r="D554" s="7">
        <f>IF(ISBLANK(HLOOKUP(D$2,'Data - Energy &amp; Metals'!$B$2:$AH$1048576,MATCH($A554,'Data - Energy &amp; Metals'!$A$2:$A$1048576,FALSE),FALSE)),#N/A,HLOOKUP(D$2,'Data - Energy &amp; Metals'!$B$2:$AH$1048576,MATCH($A554,'Data - Energy &amp; Metals'!$A$2:$A$1048576,FALSE),FALSE))</f>
        <v>1561</v>
      </c>
      <c r="E554" s="8">
        <f t="shared" si="8"/>
        <v>0.49603940886699505</v>
      </c>
    </row>
    <row r="555" spans="1:5" x14ac:dyDescent="0.25">
      <c r="A555" s="27">
        <f>IF('Data - Energy &amp; Metals'!A555="",#N/A,'Data - Energy &amp; Metals'!A555)</f>
        <v>42745</v>
      </c>
      <c r="B555" s="7">
        <f>IF(ISBLANK(HLOOKUP(B$2,'Data - Energy &amp; Metals'!$B$2:$AH$1048576,MATCH($A555,'Data - Energy &amp; Metals'!$A$2:$A$1048576,FALSE),FALSE)),#N/A,HLOOKUP(B$2,'Data - Energy &amp; Metals'!$B$2:$AH$1048576,MATCH($A555,'Data - Energy &amp; Metals'!$A$2:$A$1048576,FALSE),FALSE))</f>
        <v>27930</v>
      </c>
      <c r="C555" s="7">
        <f>IF(ISBLANK(HLOOKUP(C$2,'Data - Energy &amp; Metals'!$B$2:$AH$1048576,MATCH($A555,'Data - Energy &amp; Metals'!$A$2:$A$1048576,FALSE),FALSE)),#N/A,HLOOKUP(C$2,'Data - Energy &amp; Metals'!$B$2:$AH$1048576,MATCH($A555,'Data - Energy &amp; Metals'!$A$2:$A$1048576,FALSE),FALSE))</f>
        <v>15757</v>
      </c>
      <c r="D555" s="7">
        <f>IF(ISBLANK(HLOOKUP(D$2,'Data - Energy &amp; Metals'!$B$2:$AH$1048576,MATCH($A555,'Data - Energy &amp; Metals'!$A$2:$A$1048576,FALSE),FALSE)),#N/A,HLOOKUP(D$2,'Data - Energy &amp; Metals'!$B$2:$AH$1048576,MATCH($A555,'Data - Energy &amp; Metals'!$A$2:$A$1048576,FALSE),FALSE))</f>
        <v>1562</v>
      </c>
      <c r="E555" s="8">
        <f t="shared" si="8"/>
        <v>0.50823487289652702</v>
      </c>
    </row>
    <row r="556" spans="1:5" x14ac:dyDescent="0.25">
      <c r="A556" s="27">
        <f>IF('Data - Energy &amp; Metals'!A556="",#N/A,'Data - Energy &amp; Metals'!A556)</f>
        <v>42752</v>
      </c>
      <c r="B556" s="7">
        <f>IF(ISBLANK(HLOOKUP(B$2,'Data - Energy &amp; Metals'!$B$2:$AH$1048576,MATCH($A556,'Data - Energy &amp; Metals'!$A$2:$A$1048576,FALSE),FALSE)),#N/A,HLOOKUP(B$2,'Data - Energy &amp; Metals'!$B$2:$AH$1048576,MATCH($A556,'Data - Energy &amp; Metals'!$A$2:$A$1048576,FALSE),FALSE))</f>
        <v>29436</v>
      </c>
      <c r="C556" s="7">
        <f>IF(ISBLANK(HLOOKUP(C$2,'Data - Energy &amp; Metals'!$B$2:$AH$1048576,MATCH($A556,'Data - Energy &amp; Metals'!$A$2:$A$1048576,FALSE),FALSE)),#N/A,HLOOKUP(C$2,'Data - Energy &amp; Metals'!$B$2:$AH$1048576,MATCH($A556,'Data - Energy &amp; Metals'!$A$2:$A$1048576,FALSE),FALSE))</f>
        <v>17006</v>
      </c>
      <c r="D556" s="7">
        <f>IF(ISBLANK(HLOOKUP(D$2,'Data - Energy &amp; Metals'!$B$2:$AH$1048576,MATCH($A556,'Data - Energy &amp; Metals'!$A$2:$A$1048576,FALSE),FALSE)),#N/A,HLOOKUP(D$2,'Data - Energy &amp; Metals'!$B$2:$AH$1048576,MATCH($A556,'Data - Energy &amp; Metals'!$A$2:$A$1048576,FALSE),FALSE))</f>
        <v>2468</v>
      </c>
      <c r="E556" s="8">
        <f t="shared" si="8"/>
        <v>0.49388503872808803</v>
      </c>
    </row>
    <row r="557" spans="1:5" x14ac:dyDescent="0.25">
      <c r="A557" s="27">
        <f>IF('Data - Energy &amp; Metals'!A557="",#N/A,'Data - Energy &amp; Metals'!A557)</f>
        <v>42759</v>
      </c>
      <c r="B557" s="7">
        <f>IF(ISBLANK(HLOOKUP(B$2,'Data - Energy &amp; Metals'!$B$2:$AH$1048576,MATCH($A557,'Data - Energy &amp; Metals'!$A$2:$A$1048576,FALSE),FALSE)),#N/A,HLOOKUP(B$2,'Data - Energy &amp; Metals'!$B$2:$AH$1048576,MATCH($A557,'Data - Energy &amp; Metals'!$A$2:$A$1048576,FALSE),FALSE))</f>
        <v>31969</v>
      </c>
      <c r="C557" s="7">
        <f>IF(ISBLANK(HLOOKUP(C$2,'Data - Energy &amp; Metals'!$B$2:$AH$1048576,MATCH($A557,'Data - Energy &amp; Metals'!$A$2:$A$1048576,FALSE),FALSE)),#N/A,HLOOKUP(C$2,'Data - Energy &amp; Metals'!$B$2:$AH$1048576,MATCH($A557,'Data - Energy &amp; Metals'!$A$2:$A$1048576,FALSE),FALSE))</f>
        <v>19800</v>
      </c>
      <c r="D557" s="7">
        <f>IF(ISBLANK(HLOOKUP(D$2,'Data - Energy &amp; Metals'!$B$2:$AH$1048576,MATCH($A557,'Data - Energy &amp; Metals'!$A$2:$A$1048576,FALSE),FALSE)),#N/A,HLOOKUP(D$2,'Data - Energy &amp; Metals'!$B$2:$AH$1048576,MATCH($A557,'Data - Energy &amp; Metals'!$A$2:$A$1048576,FALSE),FALSE))</f>
        <v>2288</v>
      </c>
      <c r="E557" s="8">
        <f t="shared" si="8"/>
        <v>0.54778066251681312</v>
      </c>
    </row>
    <row r="558" spans="1:5" x14ac:dyDescent="0.25">
      <c r="A558" s="27">
        <f>IF('Data - Energy &amp; Metals'!A558="",#N/A,'Data - Energy &amp; Metals'!A558)</f>
        <v>42766</v>
      </c>
      <c r="B558" s="7">
        <f>IF(ISBLANK(HLOOKUP(B$2,'Data - Energy &amp; Metals'!$B$2:$AH$1048576,MATCH($A558,'Data - Energy &amp; Metals'!$A$2:$A$1048576,FALSE),FALSE)),#N/A,HLOOKUP(B$2,'Data - Energy &amp; Metals'!$B$2:$AH$1048576,MATCH($A558,'Data - Energy &amp; Metals'!$A$2:$A$1048576,FALSE),FALSE))</f>
        <v>29797</v>
      </c>
      <c r="C558" s="7">
        <f>IF(ISBLANK(HLOOKUP(C$2,'Data - Energy &amp; Metals'!$B$2:$AH$1048576,MATCH($A558,'Data - Energy &amp; Metals'!$A$2:$A$1048576,FALSE),FALSE)),#N/A,HLOOKUP(C$2,'Data - Energy &amp; Metals'!$B$2:$AH$1048576,MATCH($A558,'Data - Energy &amp; Metals'!$A$2:$A$1048576,FALSE),FALSE))</f>
        <v>17615</v>
      </c>
      <c r="D558" s="7">
        <f>IF(ISBLANK(HLOOKUP(D$2,'Data - Energy &amp; Metals'!$B$2:$AH$1048576,MATCH($A558,'Data - Energy &amp; Metals'!$A$2:$A$1048576,FALSE),FALSE)),#N/A,HLOOKUP(D$2,'Data - Energy &amp; Metals'!$B$2:$AH$1048576,MATCH($A558,'Data - Energy &amp; Metals'!$A$2:$A$1048576,FALSE),FALSE))</f>
        <v>1983</v>
      </c>
      <c r="E558" s="8">
        <f t="shared" si="8"/>
        <v>0.52461657213813473</v>
      </c>
    </row>
    <row r="559" spans="1:5" x14ac:dyDescent="0.25">
      <c r="A559" s="27">
        <f>IF('Data - Energy &amp; Metals'!A559="",#N/A,'Data - Energy &amp; Metals'!A559)</f>
        <v>42773</v>
      </c>
      <c r="B559" s="7">
        <f>IF(ISBLANK(HLOOKUP(B$2,'Data - Energy &amp; Metals'!$B$2:$AH$1048576,MATCH($A559,'Data - Energy &amp; Metals'!$A$2:$A$1048576,FALSE),FALSE)),#N/A,HLOOKUP(B$2,'Data - Energy &amp; Metals'!$B$2:$AH$1048576,MATCH($A559,'Data - Energy &amp; Metals'!$A$2:$A$1048576,FALSE),FALSE))</f>
        <v>30490</v>
      </c>
      <c r="C559" s="7">
        <f>IF(ISBLANK(HLOOKUP(C$2,'Data - Energy &amp; Metals'!$B$2:$AH$1048576,MATCH($A559,'Data - Energy &amp; Metals'!$A$2:$A$1048576,FALSE),FALSE)),#N/A,HLOOKUP(C$2,'Data - Energy &amp; Metals'!$B$2:$AH$1048576,MATCH($A559,'Data - Energy &amp; Metals'!$A$2:$A$1048576,FALSE),FALSE))</f>
        <v>18008</v>
      </c>
      <c r="D559" s="7">
        <f>IF(ISBLANK(HLOOKUP(D$2,'Data - Energy &amp; Metals'!$B$2:$AH$1048576,MATCH($A559,'Data - Energy &amp; Metals'!$A$2:$A$1048576,FALSE),FALSE)),#N/A,HLOOKUP(D$2,'Data - Energy &amp; Metals'!$B$2:$AH$1048576,MATCH($A559,'Data - Energy &amp; Metals'!$A$2:$A$1048576,FALSE),FALSE))</f>
        <v>2266</v>
      </c>
      <c r="E559" s="8">
        <f t="shared" si="8"/>
        <v>0.5163004263693014</v>
      </c>
    </row>
    <row r="560" spans="1:5" x14ac:dyDescent="0.25">
      <c r="A560" s="27">
        <f>IF('Data - Energy &amp; Metals'!A560="",#N/A,'Data - Energy &amp; Metals'!A560)</f>
        <v>42780</v>
      </c>
      <c r="B560" s="7">
        <f>IF(ISBLANK(HLOOKUP(B$2,'Data - Energy &amp; Metals'!$B$2:$AH$1048576,MATCH($A560,'Data - Energy &amp; Metals'!$A$2:$A$1048576,FALSE),FALSE)),#N/A,HLOOKUP(B$2,'Data - Energy &amp; Metals'!$B$2:$AH$1048576,MATCH($A560,'Data - Energy &amp; Metals'!$A$2:$A$1048576,FALSE),FALSE))</f>
        <v>31425</v>
      </c>
      <c r="C560" s="7">
        <f>IF(ISBLANK(HLOOKUP(C$2,'Data - Energy &amp; Metals'!$B$2:$AH$1048576,MATCH($A560,'Data - Energy &amp; Metals'!$A$2:$A$1048576,FALSE),FALSE)),#N/A,HLOOKUP(C$2,'Data - Energy &amp; Metals'!$B$2:$AH$1048576,MATCH($A560,'Data - Energy &amp; Metals'!$A$2:$A$1048576,FALSE),FALSE))</f>
        <v>18516</v>
      </c>
      <c r="D560" s="7">
        <f>IF(ISBLANK(HLOOKUP(D$2,'Data - Energy &amp; Metals'!$B$2:$AH$1048576,MATCH($A560,'Data - Energy &amp; Metals'!$A$2:$A$1048576,FALSE),FALSE)),#N/A,HLOOKUP(D$2,'Data - Energy &amp; Metals'!$B$2:$AH$1048576,MATCH($A560,'Data - Energy &amp; Metals'!$A$2:$A$1048576,FALSE),FALSE))</f>
        <v>1711</v>
      </c>
      <c r="E560" s="8">
        <f t="shared" si="8"/>
        <v>0.53476531424025453</v>
      </c>
    </row>
    <row r="561" spans="1:5" x14ac:dyDescent="0.25">
      <c r="A561" s="27">
        <f>IF('Data - Energy &amp; Metals'!A561="",#N/A,'Data - Energy &amp; Metals'!A561)</f>
        <v>42787</v>
      </c>
      <c r="B561" s="7">
        <f>IF(ISBLANK(HLOOKUP(B$2,'Data - Energy &amp; Metals'!$B$2:$AH$1048576,MATCH($A561,'Data - Energy &amp; Metals'!$A$2:$A$1048576,FALSE),FALSE)),#N/A,HLOOKUP(B$2,'Data - Energy &amp; Metals'!$B$2:$AH$1048576,MATCH($A561,'Data - Energy &amp; Metals'!$A$2:$A$1048576,FALSE),FALSE))</f>
        <v>31043</v>
      </c>
      <c r="C561" s="7">
        <f>IF(ISBLANK(HLOOKUP(C$2,'Data - Energy &amp; Metals'!$B$2:$AH$1048576,MATCH($A561,'Data - Energy &amp; Metals'!$A$2:$A$1048576,FALSE),FALSE)),#N/A,HLOOKUP(C$2,'Data - Energy &amp; Metals'!$B$2:$AH$1048576,MATCH($A561,'Data - Energy &amp; Metals'!$A$2:$A$1048576,FALSE),FALSE))</f>
        <v>18583</v>
      </c>
      <c r="D561" s="7">
        <f>IF(ISBLANK(HLOOKUP(D$2,'Data - Energy &amp; Metals'!$B$2:$AH$1048576,MATCH($A561,'Data - Energy &amp; Metals'!$A$2:$A$1048576,FALSE),FALSE)),#N/A,HLOOKUP(D$2,'Data - Energy &amp; Metals'!$B$2:$AH$1048576,MATCH($A561,'Data - Energy &amp; Metals'!$A$2:$A$1048576,FALSE),FALSE))</f>
        <v>1646</v>
      </c>
      <c r="E561" s="8">
        <f t="shared" si="8"/>
        <v>0.54559804142640855</v>
      </c>
    </row>
    <row r="562" spans="1:5" x14ac:dyDescent="0.25">
      <c r="A562" s="27">
        <f>IF('Data - Energy &amp; Metals'!A562="",#N/A,'Data - Energy &amp; Metals'!A562)</f>
        <v>42794</v>
      </c>
      <c r="B562" s="7">
        <f>IF(ISBLANK(HLOOKUP(B$2,'Data - Energy &amp; Metals'!$B$2:$AH$1048576,MATCH($A562,'Data - Energy &amp; Metals'!$A$2:$A$1048576,FALSE),FALSE)),#N/A,HLOOKUP(B$2,'Data - Energy &amp; Metals'!$B$2:$AH$1048576,MATCH($A562,'Data - Energy &amp; Metals'!$A$2:$A$1048576,FALSE),FALSE))</f>
        <v>28362</v>
      </c>
      <c r="C562" s="7">
        <f>IF(ISBLANK(HLOOKUP(C$2,'Data - Energy &amp; Metals'!$B$2:$AH$1048576,MATCH($A562,'Data - Energy &amp; Metals'!$A$2:$A$1048576,FALSE),FALSE)),#N/A,HLOOKUP(C$2,'Data - Energy &amp; Metals'!$B$2:$AH$1048576,MATCH($A562,'Data - Energy &amp; Metals'!$A$2:$A$1048576,FALSE),FALSE))</f>
        <v>18776</v>
      </c>
      <c r="D562" s="7">
        <f>IF(ISBLANK(HLOOKUP(D$2,'Data - Energy &amp; Metals'!$B$2:$AH$1048576,MATCH($A562,'Data - Energy &amp; Metals'!$A$2:$A$1048576,FALSE),FALSE)),#N/A,HLOOKUP(D$2,'Data - Energy &amp; Metals'!$B$2:$AH$1048576,MATCH($A562,'Data - Energy &amp; Metals'!$A$2:$A$1048576,FALSE),FALSE))</f>
        <v>1712</v>
      </c>
      <c r="E562" s="8">
        <f t="shared" si="8"/>
        <v>0.60165009519779988</v>
      </c>
    </row>
    <row r="563" spans="1:5" x14ac:dyDescent="0.25">
      <c r="A563" s="27">
        <f>IF('Data - Energy &amp; Metals'!A563="",#N/A,'Data - Energy &amp; Metals'!A563)</f>
        <v>42801</v>
      </c>
      <c r="B563" s="7">
        <f>IF(ISBLANK(HLOOKUP(B$2,'Data - Energy &amp; Metals'!$B$2:$AH$1048576,MATCH($A563,'Data - Energy &amp; Metals'!$A$2:$A$1048576,FALSE),FALSE)),#N/A,HLOOKUP(B$2,'Data - Energy &amp; Metals'!$B$2:$AH$1048576,MATCH($A563,'Data - Energy &amp; Metals'!$A$2:$A$1048576,FALSE),FALSE))</f>
        <v>28670</v>
      </c>
      <c r="C563" s="7">
        <f>IF(ISBLANK(HLOOKUP(C$2,'Data - Energy &amp; Metals'!$B$2:$AH$1048576,MATCH($A563,'Data - Energy &amp; Metals'!$A$2:$A$1048576,FALSE),FALSE)),#N/A,HLOOKUP(C$2,'Data - Energy &amp; Metals'!$B$2:$AH$1048576,MATCH($A563,'Data - Energy &amp; Metals'!$A$2:$A$1048576,FALSE),FALSE))</f>
        <v>19571</v>
      </c>
      <c r="D563" s="7">
        <f>IF(ISBLANK(HLOOKUP(D$2,'Data - Energy &amp; Metals'!$B$2:$AH$1048576,MATCH($A563,'Data - Energy &amp; Metals'!$A$2:$A$1048576,FALSE),FALSE)),#N/A,HLOOKUP(D$2,'Data - Energy &amp; Metals'!$B$2:$AH$1048576,MATCH($A563,'Data - Energy &amp; Metals'!$A$2:$A$1048576,FALSE),FALSE))</f>
        <v>2043</v>
      </c>
      <c r="E563" s="8">
        <f t="shared" si="8"/>
        <v>0.61137077084059988</v>
      </c>
    </row>
    <row r="564" spans="1:5" x14ac:dyDescent="0.25">
      <c r="A564" s="27">
        <f>IF('Data - Energy &amp; Metals'!A564="",#N/A,'Data - Energy &amp; Metals'!A564)</f>
        <v>42808</v>
      </c>
      <c r="B564" s="7">
        <f>IF(ISBLANK(HLOOKUP(B$2,'Data - Energy &amp; Metals'!$B$2:$AH$1048576,MATCH($A564,'Data - Energy &amp; Metals'!$A$2:$A$1048576,FALSE),FALSE)),#N/A,HLOOKUP(B$2,'Data - Energy &amp; Metals'!$B$2:$AH$1048576,MATCH($A564,'Data - Energy &amp; Metals'!$A$2:$A$1048576,FALSE),FALSE))</f>
        <v>28589</v>
      </c>
      <c r="C564" s="7">
        <f>IF(ISBLANK(HLOOKUP(C$2,'Data - Energy &amp; Metals'!$B$2:$AH$1048576,MATCH($A564,'Data - Energy &amp; Metals'!$A$2:$A$1048576,FALSE),FALSE)),#N/A,HLOOKUP(C$2,'Data - Energy &amp; Metals'!$B$2:$AH$1048576,MATCH($A564,'Data - Energy &amp; Metals'!$A$2:$A$1048576,FALSE),FALSE))</f>
        <v>19189</v>
      </c>
      <c r="D564" s="7">
        <f>IF(ISBLANK(HLOOKUP(D$2,'Data - Energy &amp; Metals'!$B$2:$AH$1048576,MATCH($A564,'Data - Energy &amp; Metals'!$A$2:$A$1048576,FALSE),FALSE)),#N/A,HLOOKUP(D$2,'Data - Energy &amp; Metals'!$B$2:$AH$1048576,MATCH($A564,'Data - Energy &amp; Metals'!$A$2:$A$1048576,FALSE),FALSE))</f>
        <v>2058</v>
      </c>
      <c r="E564" s="8">
        <f t="shared" si="8"/>
        <v>0.59921648186365384</v>
      </c>
    </row>
    <row r="565" spans="1:5" x14ac:dyDescent="0.25">
      <c r="A565" s="27">
        <f>IF('Data - Energy &amp; Metals'!A565="",#N/A,'Data - Energy &amp; Metals'!A565)</f>
        <v>42815</v>
      </c>
      <c r="B565" s="7">
        <f>IF(ISBLANK(HLOOKUP(B$2,'Data - Energy &amp; Metals'!$B$2:$AH$1048576,MATCH($A565,'Data - Energy &amp; Metals'!$A$2:$A$1048576,FALSE),FALSE)),#N/A,HLOOKUP(B$2,'Data - Energy &amp; Metals'!$B$2:$AH$1048576,MATCH($A565,'Data - Energy &amp; Metals'!$A$2:$A$1048576,FALSE),FALSE))</f>
        <v>30241</v>
      </c>
      <c r="C565" s="7">
        <f>IF(ISBLANK(HLOOKUP(C$2,'Data - Energy &amp; Metals'!$B$2:$AH$1048576,MATCH($A565,'Data - Energy &amp; Metals'!$A$2:$A$1048576,FALSE),FALSE)),#N/A,HLOOKUP(C$2,'Data - Energy &amp; Metals'!$B$2:$AH$1048576,MATCH($A565,'Data - Energy &amp; Metals'!$A$2:$A$1048576,FALSE),FALSE))</f>
        <v>20883</v>
      </c>
      <c r="D565" s="7">
        <f>IF(ISBLANK(HLOOKUP(D$2,'Data - Energy &amp; Metals'!$B$2:$AH$1048576,MATCH($A565,'Data - Energy &amp; Metals'!$A$2:$A$1048576,FALSE),FALSE)),#N/A,HLOOKUP(D$2,'Data - Energy &amp; Metals'!$B$2:$AH$1048576,MATCH($A565,'Data - Energy &amp; Metals'!$A$2:$A$1048576,FALSE),FALSE))</f>
        <v>1850</v>
      </c>
      <c r="E565" s="8">
        <f t="shared" si="8"/>
        <v>0.62937733540557517</v>
      </c>
    </row>
    <row r="566" spans="1:5" x14ac:dyDescent="0.25">
      <c r="A566" s="27">
        <f>IF('Data - Energy &amp; Metals'!A566="",#N/A,'Data - Energy &amp; Metals'!A566)</f>
        <v>42822</v>
      </c>
      <c r="B566" s="7">
        <f>IF(ISBLANK(HLOOKUP(B$2,'Data - Energy &amp; Metals'!$B$2:$AH$1048576,MATCH($A566,'Data - Energy &amp; Metals'!$A$2:$A$1048576,FALSE),FALSE)),#N/A,HLOOKUP(B$2,'Data - Energy &amp; Metals'!$B$2:$AH$1048576,MATCH($A566,'Data - Energy &amp; Metals'!$A$2:$A$1048576,FALSE),FALSE))</f>
        <v>33290</v>
      </c>
      <c r="C566" s="7">
        <f>IF(ISBLANK(HLOOKUP(C$2,'Data - Energy &amp; Metals'!$B$2:$AH$1048576,MATCH($A566,'Data - Energy &amp; Metals'!$A$2:$A$1048576,FALSE),FALSE)),#N/A,HLOOKUP(C$2,'Data - Energy &amp; Metals'!$B$2:$AH$1048576,MATCH($A566,'Data - Energy &amp; Metals'!$A$2:$A$1048576,FALSE),FALSE))</f>
        <v>23613</v>
      </c>
      <c r="D566" s="7">
        <f>IF(ISBLANK(HLOOKUP(D$2,'Data - Energy &amp; Metals'!$B$2:$AH$1048576,MATCH($A566,'Data - Energy &amp; Metals'!$A$2:$A$1048576,FALSE),FALSE)),#N/A,HLOOKUP(D$2,'Data - Energy &amp; Metals'!$B$2:$AH$1048576,MATCH($A566,'Data - Energy &amp; Metals'!$A$2:$A$1048576,FALSE),FALSE))</f>
        <v>1671</v>
      </c>
      <c r="E566" s="8">
        <f t="shared" si="8"/>
        <v>0.65911685190747971</v>
      </c>
    </row>
    <row r="567" spans="1:5" x14ac:dyDescent="0.25">
      <c r="A567" s="27">
        <f>IF('Data - Energy &amp; Metals'!A567="",#N/A,'Data - Energy &amp; Metals'!A567)</f>
        <v>42829</v>
      </c>
      <c r="B567" s="7">
        <f>IF(ISBLANK(HLOOKUP(B$2,'Data - Energy &amp; Metals'!$B$2:$AH$1048576,MATCH($A567,'Data - Energy &amp; Metals'!$A$2:$A$1048576,FALSE),FALSE)),#N/A,HLOOKUP(B$2,'Data - Energy &amp; Metals'!$B$2:$AH$1048576,MATCH($A567,'Data - Energy &amp; Metals'!$A$2:$A$1048576,FALSE),FALSE))</f>
        <v>34906</v>
      </c>
      <c r="C567" s="7">
        <f>IF(ISBLANK(HLOOKUP(C$2,'Data - Energy &amp; Metals'!$B$2:$AH$1048576,MATCH($A567,'Data - Energy &amp; Metals'!$A$2:$A$1048576,FALSE),FALSE)),#N/A,HLOOKUP(C$2,'Data - Energy &amp; Metals'!$B$2:$AH$1048576,MATCH($A567,'Data - Energy &amp; Metals'!$A$2:$A$1048576,FALSE),FALSE))</f>
        <v>24574</v>
      </c>
      <c r="D567" s="7">
        <f>IF(ISBLANK(HLOOKUP(D$2,'Data - Energy &amp; Metals'!$B$2:$AH$1048576,MATCH($A567,'Data - Energy &amp; Metals'!$A$2:$A$1048576,FALSE),FALSE)),#N/A,HLOOKUP(D$2,'Data - Energy &amp; Metals'!$B$2:$AH$1048576,MATCH($A567,'Data - Energy &amp; Metals'!$A$2:$A$1048576,FALSE),FALSE))</f>
        <v>1616</v>
      </c>
      <c r="E567" s="8">
        <f t="shared" si="8"/>
        <v>0.65770927634217613</v>
      </c>
    </row>
    <row r="568" spans="1:5" x14ac:dyDescent="0.25">
      <c r="A568" s="27">
        <f>IF('Data - Energy &amp; Metals'!A568="",#N/A,'Data - Energy &amp; Metals'!A568)</f>
        <v>42836</v>
      </c>
      <c r="B568" s="7">
        <f>IF(ISBLANK(HLOOKUP(B$2,'Data - Energy &amp; Metals'!$B$2:$AH$1048576,MATCH($A568,'Data - Energy &amp; Metals'!$A$2:$A$1048576,FALSE),FALSE)),#N/A,HLOOKUP(B$2,'Data - Energy &amp; Metals'!$B$2:$AH$1048576,MATCH($A568,'Data - Energy &amp; Metals'!$A$2:$A$1048576,FALSE),FALSE))</f>
        <v>35726</v>
      </c>
      <c r="C568" s="7">
        <f>IF(ISBLANK(HLOOKUP(C$2,'Data - Energy &amp; Metals'!$B$2:$AH$1048576,MATCH($A568,'Data - Energy &amp; Metals'!$A$2:$A$1048576,FALSE),FALSE)),#N/A,HLOOKUP(C$2,'Data - Energy &amp; Metals'!$B$2:$AH$1048576,MATCH($A568,'Data - Energy &amp; Metals'!$A$2:$A$1048576,FALSE),FALSE))</f>
        <v>25277</v>
      </c>
      <c r="D568" s="7">
        <f>IF(ISBLANK(HLOOKUP(D$2,'Data - Energy &amp; Metals'!$B$2:$AH$1048576,MATCH($A568,'Data - Energy &amp; Metals'!$A$2:$A$1048576,FALSE),FALSE)),#N/A,HLOOKUP(D$2,'Data - Energy &amp; Metals'!$B$2:$AH$1048576,MATCH($A568,'Data - Energy &amp; Metals'!$A$2:$A$1048576,FALSE),FALSE))</f>
        <v>1871</v>
      </c>
      <c r="E568" s="8">
        <f t="shared" si="8"/>
        <v>0.65515310977999219</v>
      </c>
    </row>
    <row r="569" spans="1:5" x14ac:dyDescent="0.25">
      <c r="A569" s="27">
        <f>IF('Data - Energy &amp; Metals'!A569="",#N/A,'Data - Energy &amp; Metals'!A569)</f>
        <v>42843</v>
      </c>
      <c r="B569" s="7">
        <f>IF(ISBLANK(HLOOKUP(B$2,'Data - Energy &amp; Metals'!$B$2:$AH$1048576,MATCH($A569,'Data - Energy &amp; Metals'!$A$2:$A$1048576,FALSE),FALSE)),#N/A,HLOOKUP(B$2,'Data - Energy &amp; Metals'!$B$2:$AH$1048576,MATCH($A569,'Data - Energy &amp; Metals'!$A$2:$A$1048576,FALSE),FALSE))</f>
        <v>35024</v>
      </c>
      <c r="C569" s="7">
        <f>IF(ISBLANK(HLOOKUP(C$2,'Data - Energy &amp; Metals'!$B$2:$AH$1048576,MATCH($A569,'Data - Energy &amp; Metals'!$A$2:$A$1048576,FALSE),FALSE)),#N/A,HLOOKUP(C$2,'Data - Energy &amp; Metals'!$B$2:$AH$1048576,MATCH($A569,'Data - Energy &amp; Metals'!$A$2:$A$1048576,FALSE),FALSE))</f>
        <v>23129</v>
      </c>
      <c r="D569" s="7">
        <f>IF(ISBLANK(HLOOKUP(D$2,'Data - Energy &amp; Metals'!$B$2:$AH$1048576,MATCH($A569,'Data - Energy &amp; Metals'!$A$2:$A$1048576,FALSE),FALSE)),#N/A,HLOOKUP(D$2,'Data - Energy &amp; Metals'!$B$2:$AH$1048576,MATCH($A569,'Data - Energy &amp; Metals'!$A$2:$A$1048576,FALSE),FALSE))</f>
        <v>1805</v>
      </c>
      <c r="E569" s="8">
        <f t="shared" si="8"/>
        <v>0.60883965280950203</v>
      </c>
    </row>
    <row r="570" spans="1:5" x14ac:dyDescent="0.25">
      <c r="A570" s="27">
        <f>IF('Data - Energy &amp; Metals'!A570="",#N/A,'Data - Energy &amp; Metals'!A570)</f>
        <v>42850</v>
      </c>
      <c r="B570" s="7">
        <f>IF(ISBLANK(HLOOKUP(B$2,'Data - Energy &amp; Metals'!$B$2:$AH$1048576,MATCH($A570,'Data - Energy &amp; Metals'!$A$2:$A$1048576,FALSE),FALSE)),#N/A,HLOOKUP(B$2,'Data - Energy &amp; Metals'!$B$2:$AH$1048576,MATCH($A570,'Data - Energy &amp; Metals'!$A$2:$A$1048576,FALSE),FALSE))</f>
        <v>35169</v>
      </c>
      <c r="C570" s="7">
        <f>IF(ISBLANK(HLOOKUP(C$2,'Data - Energy &amp; Metals'!$B$2:$AH$1048576,MATCH($A570,'Data - Energy &amp; Metals'!$A$2:$A$1048576,FALSE),FALSE)),#N/A,HLOOKUP(C$2,'Data - Energy &amp; Metals'!$B$2:$AH$1048576,MATCH($A570,'Data - Energy &amp; Metals'!$A$2:$A$1048576,FALSE),FALSE))</f>
        <v>23387</v>
      </c>
      <c r="D570" s="7">
        <f>IF(ISBLANK(HLOOKUP(D$2,'Data - Energy &amp; Metals'!$B$2:$AH$1048576,MATCH($A570,'Data - Energy &amp; Metals'!$A$2:$A$1048576,FALSE),FALSE)),#N/A,HLOOKUP(D$2,'Data - Energy &amp; Metals'!$B$2:$AH$1048576,MATCH($A570,'Data - Energy &amp; Metals'!$A$2:$A$1048576,FALSE),FALSE))</f>
        <v>1690</v>
      </c>
      <c r="E570" s="8">
        <f t="shared" si="8"/>
        <v>0.61693536921720837</v>
      </c>
    </row>
    <row r="571" spans="1:5" x14ac:dyDescent="0.25">
      <c r="A571" s="27">
        <f>IF('Data - Energy &amp; Metals'!A571="",#N/A,'Data - Energy &amp; Metals'!A571)</f>
        <v>42857</v>
      </c>
      <c r="B571" s="7">
        <f>IF(ISBLANK(HLOOKUP(B$2,'Data - Energy &amp; Metals'!$B$2:$AH$1048576,MATCH($A571,'Data - Energy &amp; Metals'!$A$2:$A$1048576,FALSE),FALSE)),#N/A,HLOOKUP(B$2,'Data - Energy &amp; Metals'!$B$2:$AH$1048576,MATCH($A571,'Data - Energy &amp; Metals'!$A$2:$A$1048576,FALSE),FALSE))</f>
        <v>37997</v>
      </c>
      <c r="C571" s="7">
        <f>IF(ISBLANK(HLOOKUP(C$2,'Data - Energy &amp; Metals'!$B$2:$AH$1048576,MATCH($A571,'Data - Energy &amp; Metals'!$A$2:$A$1048576,FALSE),FALSE)),#N/A,HLOOKUP(C$2,'Data - Energy &amp; Metals'!$B$2:$AH$1048576,MATCH($A571,'Data - Energy &amp; Metals'!$A$2:$A$1048576,FALSE),FALSE))</f>
        <v>25191</v>
      </c>
      <c r="D571" s="7">
        <f>IF(ISBLANK(HLOOKUP(D$2,'Data - Energy &amp; Metals'!$B$2:$AH$1048576,MATCH($A571,'Data - Energy &amp; Metals'!$A$2:$A$1048576,FALSE),FALSE)),#N/A,HLOOKUP(D$2,'Data - Energy &amp; Metals'!$B$2:$AH$1048576,MATCH($A571,'Data - Energy &amp; Metals'!$A$2:$A$1048576,FALSE),FALSE))</f>
        <v>1621</v>
      </c>
      <c r="E571" s="8">
        <f t="shared" si="8"/>
        <v>0.62031212990499252</v>
      </c>
    </row>
    <row r="572" spans="1:5" x14ac:dyDescent="0.25">
      <c r="A572" s="27">
        <f>IF('Data - Energy &amp; Metals'!A572="",#N/A,'Data - Energy &amp; Metals'!A572)</f>
        <v>42864</v>
      </c>
      <c r="B572" s="7">
        <f>IF(ISBLANK(HLOOKUP(B$2,'Data - Energy &amp; Metals'!$B$2:$AH$1048576,MATCH($A572,'Data - Energy &amp; Metals'!$A$2:$A$1048576,FALSE),FALSE)),#N/A,HLOOKUP(B$2,'Data - Energy &amp; Metals'!$B$2:$AH$1048576,MATCH($A572,'Data - Energy &amp; Metals'!$A$2:$A$1048576,FALSE),FALSE))</f>
        <v>38680</v>
      </c>
      <c r="C572" s="7">
        <f>IF(ISBLANK(HLOOKUP(C$2,'Data - Energy &amp; Metals'!$B$2:$AH$1048576,MATCH($A572,'Data - Energy &amp; Metals'!$A$2:$A$1048576,FALSE),FALSE)),#N/A,HLOOKUP(C$2,'Data - Energy &amp; Metals'!$B$2:$AH$1048576,MATCH($A572,'Data - Energy &amp; Metals'!$A$2:$A$1048576,FALSE),FALSE))</f>
        <v>24515</v>
      </c>
      <c r="D572" s="7">
        <f>IF(ISBLANK(HLOOKUP(D$2,'Data - Energy &amp; Metals'!$B$2:$AH$1048576,MATCH($A572,'Data - Energy &amp; Metals'!$A$2:$A$1048576,FALSE),FALSE)),#N/A,HLOOKUP(D$2,'Data - Energy &amp; Metals'!$B$2:$AH$1048576,MATCH($A572,'Data - Energy &amp; Metals'!$A$2:$A$1048576,FALSE),FALSE))</f>
        <v>1608</v>
      </c>
      <c r="E572" s="8">
        <f t="shared" si="8"/>
        <v>0.5922182006204757</v>
      </c>
    </row>
    <row r="573" spans="1:5" x14ac:dyDescent="0.25">
      <c r="A573" s="27">
        <f>IF('Data - Energy &amp; Metals'!A573="",#N/A,'Data - Energy &amp; Metals'!A573)</f>
        <v>42871</v>
      </c>
      <c r="B573" s="7">
        <f>IF(ISBLANK(HLOOKUP(B$2,'Data - Energy &amp; Metals'!$B$2:$AH$1048576,MATCH($A573,'Data - Energy &amp; Metals'!$A$2:$A$1048576,FALSE),FALSE)),#N/A,HLOOKUP(B$2,'Data - Energy &amp; Metals'!$B$2:$AH$1048576,MATCH($A573,'Data - Energy &amp; Metals'!$A$2:$A$1048576,FALSE),FALSE))</f>
        <v>38595</v>
      </c>
      <c r="C573" s="7">
        <f>IF(ISBLANK(HLOOKUP(C$2,'Data - Energy &amp; Metals'!$B$2:$AH$1048576,MATCH($A573,'Data - Energy &amp; Metals'!$A$2:$A$1048576,FALSE),FALSE)),#N/A,HLOOKUP(C$2,'Data - Energy &amp; Metals'!$B$2:$AH$1048576,MATCH($A573,'Data - Energy &amp; Metals'!$A$2:$A$1048576,FALSE),FALSE))</f>
        <v>24028</v>
      </c>
      <c r="D573" s="7">
        <f>IF(ISBLANK(HLOOKUP(D$2,'Data - Energy &amp; Metals'!$B$2:$AH$1048576,MATCH($A573,'Data - Energy &amp; Metals'!$A$2:$A$1048576,FALSE),FALSE)),#N/A,HLOOKUP(D$2,'Data - Energy &amp; Metals'!$B$2:$AH$1048576,MATCH($A573,'Data - Energy &amp; Metals'!$A$2:$A$1048576,FALSE),FALSE))</f>
        <v>2157</v>
      </c>
      <c r="E573" s="8">
        <f t="shared" si="8"/>
        <v>0.56667962171265707</v>
      </c>
    </row>
    <row r="574" spans="1:5" x14ac:dyDescent="0.25">
      <c r="A574" s="27">
        <f>IF('Data - Energy &amp; Metals'!A574="",#N/A,'Data - Energy &amp; Metals'!A574)</f>
        <v>42878</v>
      </c>
      <c r="B574" s="7">
        <f>IF(ISBLANK(HLOOKUP(B$2,'Data - Energy &amp; Metals'!$B$2:$AH$1048576,MATCH($A574,'Data - Energy &amp; Metals'!$A$2:$A$1048576,FALSE),FALSE)),#N/A,HLOOKUP(B$2,'Data - Energy &amp; Metals'!$B$2:$AH$1048576,MATCH($A574,'Data - Energy &amp; Metals'!$A$2:$A$1048576,FALSE),FALSE))</f>
        <v>33963</v>
      </c>
      <c r="C574" s="7">
        <f>IF(ISBLANK(HLOOKUP(C$2,'Data - Energy &amp; Metals'!$B$2:$AH$1048576,MATCH($A574,'Data - Energy &amp; Metals'!$A$2:$A$1048576,FALSE),FALSE)),#N/A,HLOOKUP(C$2,'Data - Energy &amp; Metals'!$B$2:$AH$1048576,MATCH($A574,'Data - Energy &amp; Metals'!$A$2:$A$1048576,FALSE),FALSE))</f>
        <v>20910</v>
      </c>
      <c r="D574" s="7">
        <f>IF(ISBLANK(HLOOKUP(D$2,'Data - Energy &amp; Metals'!$B$2:$AH$1048576,MATCH($A574,'Data - Energy &amp; Metals'!$A$2:$A$1048576,FALSE),FALSE)),#N/A,HLOOKUP(D$2,'Data - Energy &amp; Metals'!$B$2:$AH$1048576,MATCH($A574,'Data - Energy &amp; Metals'!$A$2:$A$1048576,FALSE),FALSE))</f>
        <v>2186</v>
      </c>
      <c r="E574" s="8">
        <f t="shared" si="8"/>
        <v>0.55130583281806667</v>
      </c>
    </row>
    <row r="575" spans="1:5" x14ac:dyDescent="0.25">
      <c r="A575" s="27">
        <f>IF('Data - Energy &amp; Metals'!A575="",#N/A,'Data - Energy &amp; Metals'!A575)</f>
        <v>42885</v>
      </c>
      <c r="B575" s="7">
        <f>IF(ISBLANK(HLOOKUP(B$2,'Data - Energy &amp; Metals'!$B$2:$AH$1048576,MATCH($A575,'Data - Energy &amp; Metals'!$A$2:$A$1048576,FALSE),FALSE)),#N/A,HLOOKUP(B$2,'Data - Energy &amp; Metals'!$B$2:$AH$1048576,MATCH($A575,'Data - Energy &amp; Metals'!$A$2:$A$1048576,FALSE),FALSE))</f>
        <v>30409</v>
      </c>
      <c r="C575" s="7">
        <f>IF(ISBLANK(HLOOKUP(C$2,'Data - Energy &amp; Metals'!$B$2:$AH$1048576,MATCH($A575,'Data - Energy &amp; Metals'!$A$2:$A$1048576,FALSE),FALSE)),#N/A,HLOOKUP(C$2,'Data - Energy &amp; Metals'!$B$2:$AH$1048576,MATCH($A575,'Data - Energy &amp; Metals'!$A$2:$A$1048576,FALSE),FALSE))</f>
        <v>20939</v>
      </c>
      <c r="D575" s="7">
        <f>IF(ISBLANK(HLOOKUP(D$2,'Data - Energy &amp; Metals'!$B$2:$AH$1048576,MATCH($A575,'Data - Energy &amp; Metals'!$A$2:$A$1048576,FALSE),FALSE)),#N/A,HLOOKUP(D$2,'Data - Energy &amp; Metals'!$B$2:$AH$1048576,MATCH($A575,'Data - Energy &amp; Metals'!$A$2:$A$1048576,FALSE),FALSE))</f>
        <v>2232</v>
      </c>
      <c r="E575" s="8">
        <f t="shared" si="8"/>
        <v>0.61517971653129011</v>
      </c>
    </row>
    <row r="576" spans="1:5" x14ac:dyDescent="0.25">
      <c r="A576" s="27">
        <f>IF('Data - Energy &amp; Metals'!A576="",#N/A,'Data - Energy &amp; Metals'!A576)</f>
        <v>42892</v>
      </c>
      <c r="B576" s="7">
        <f>IF(ISBLANK(HLOOKUP(B$2,'Data - Energy &amp; Metals'!$B$2:$AH$1048576,MATCH($A576,'Data - Energy &amp; Metals'!$A$2:$A$1048576,FALSE),FALSE)),#N/A,HLOOKUP(B$2,'Data - Energy &amp; Metals'!$B$2:$AH$1048576,MATCH($A576,'Data - Energy &amp; Metals'!$A$2:$A$1048576,FALSE),FALSE))</f>
        <v>35396</v>
      </c>
      <c r="C576" s="7">
        <f>IF(ISBLANK(HLOOKUP(C$2,'Data - Energy &amp; Metals'!$B$2:$AH$1048576,MATCH($A576,'Data - Energy &amp; Metals'!$A$2:$A$1048576,FALSE),FALSE)),#N/A,HLOOKUP(C$2,'Data - Energy &amp; Metals'!$B$2:$AH$1048576,MATCH($A576,'Data - Energy &amp; Metals'!$A$2:$A$1048576,FALSE),FALSE))</f>
        <v>25485</v>
      </c>
      <c r="D576" s="7">
        <f>IF(ISBLANK(HLOOKUP(D$2,'Data - Energy &amp; Metals'!$B$2:$AH$1048576,MATCH($A576,'Data - Energy &amp; Metals'!$A$2:$A$1048576,FALSE),FALSE)),#N/A,HLOOKUP(D$2,'Data - Energy &amp; Metals'!$B$2:$AH$1048576,MATCH($A576,'Data - Energy &amp; Metals'!$A$2:$A$1048576,FALSE),FALSE))</f>
        <v>1926</v>
      </c>
      <c r="E576" s="8">
        <f t="shared" si="8"/>
        <v>0.6655836817719516</v>
      </c>
    </row>
    <row r="577" spans="1:5" x14ac:dyDescent="0.25">
      <c r="A577" s="27">
        <f>IF('Data - Energy &amp; Metals'!A577="",#N/A,'Data - Energy &amp; Metals'!A577)</f>
        <v>42899</v>
      </c>
      <c r="B577" s="7">
        <f>IF(ISBLANK(HLOOKUP(B$2,'Data - Energy &amp; Metals'!$B$2:$AH$1048576,MATCH($A577,'Data - Energy &amp; Metals'!$A$2:$A$1048576,FALSE),FALSE)),#N/A,HLOOKUP(B$2,'Data - Energy &amp; Metals'!$B$2:$AH$1048576,MATCH($A577,'Data - Energy &amp; Metals'!$A$2:$A$1048576,FALSE),FALSE))</f>
        <v>37271</v>
      </c>
      <c r="C577" s="7">
        <f>IF(ISBLANK(HLOOKUP(C$2,'Data - Energy &amp; Metals'!$B$2:$AH$1048576,MATCH($A577,'Data - Energy &amp; Metals'!$A$2:$A$1048576,FALSE),FALSE)),#N/A,HLOOKUP(C$2,'Data - Energy &amp; Metals'!$B$2:$AH$1048576,MATCH($A577,'Data - Energy &amp; Metals'!$A$2:$A$1048576,FALSE),FALSE))</f>
        <v>26605</v>
      </c>
      <c r="D577" s="7">
        <f>IF(ISBLANK(HLOOKUP(D$2,'Data - Energy &amp; Metals'!$B$2:$AH$1048576,MATCH($A577,'Data - Energy &amp; Metals'!$A$2:$A$1048576,FALSE),FALSE)),#N/A,HLOOKUP(D$2,'Data - Energy &amp; Metals'!$B$2:$AH$1048576,MATCH($A577,'Data - Energy &amp; Metals'!$A$2:$A$1048576,FALSE),FALSE))</f>
        <v>2059</v>
      </c>
      <c r="E577" s="8">
        <f t="shared" si="8"/>
        <v>0.65858173915376561</v>
      </c>
    </row>
    <row r="578" spans="1:5" x14ac:dyDescent="0.25">
      <c r="A578" s="27">
        <f>IF('Data - Energy &amp; Metals'!A578="",#N/A,'Data - Energy &amp; Metals'!A578)</f>
        <v>42906</v>
      </c>
      <c r="B578" s="7">
        <f>IF(ISBLANK(HLOOKUP(B$2,'Data - Energy &amp; Metals'!$B$2:$AH$1048576,MATCH($A578,'Data - Energy &amp; Metals'!$A$2:$A$1048576,FALSE),FALSE)),#N/A,HLOOKUP(B$2,'Data - Energy &amp; Metals'!$B$2:$AH$1048576,MATCH($A578,'Data - Energy &amp; Metals'!$A$2:$A$1048576,FALSE),FALSE))</f>
        <v>38217</v>
      </c>
      <c r="C578" s="7">
        <f>IF(ISBLANK(HLOOKUP(C$2,'Data - Energy &amp; Metals'!$B$2:$AH$1048576,MATCH($A578,'Data - Energy &amp; Metals'!$A$2:$A$1048576,FALSE),FALSE)),#N/A,HLOOKUP(C$2,'Data - Energy &amp; Metals'!$B$2:$AH$1048576,MATCH($A578,'Data - Energy &amp; Metals'!$A$2:$A$1048576,FALSE),FALSE))</f>
        <v>26778</v>
      </c>
      <c r="D578" s="7">
        <f>IF(ISBLANK(HLOOKUP(D$2,'Data - Energy &amp; Metals'!$B$2:$AH$1048576,MATCH($A578,'Data - Energy &amp; Metals'!$A$2:$A$1048576,FALSE),FALSE)),#N/A,HLOOKUP(D$2,'Data - Energy &amp; Metals'!$B$2:$AH$1048576,MATCH($A578,'Data - Energy &amp; Metals'!$A$2:$A$1048576,FALSE),FALSE))</f>
        <v>2023</v>
      </c>
      <c r="E578" s="8">
        <f t="shared" si="8"/>
        <v>0.64774838422691472</v>
      </c>
    </row>
    <row r="579" spans="1:5" x14ac:dyDescent="0.25">
      <c r="A579" s="27">
        <f>IF('Data - Energy &amp; Metals'!A579="",#N/A,'Data - Energy &amp; Metals'!A579)</f>
        <v>42913</v>
      </c>
      <c r="B579" s="7">
        <f>IF(ISBLANK(HLOOKUP(B$2,'Data - Energy &amp; Metals'!$B$2:$AH$1048576,MATCH($A579,'Data - Energy &amp; Metals'!$A$2:$A$1048576,FALSE),FALSE)),#N/A,HLOOKUP(B$2,'Data - Energy &amp; Metals'!$B$2:$AH$1048576,MATCH($A579,'Data - Energy &amp; Metals'!$A$2:$A$1048576,FALSE),FALSE))</f>
        <v>36969</v>
      </c>
      <c r="C579" s="7">
        <f>IF(ISBLANK(HLOOKUP(C$2,'Data - Energy &amp; Metals'!$B$2:$AH$1048576,MATCH($A579,'Data - Energy &amp; Metals'!$A$2:$A$1048576,FALSE),FALSE)),#N/A,HLOOKUP(C$2,'Data - Energy &amp; Metals'!$B$2:$AH$1048576,MATCH($A579,'Data - Energy &amp; Metals'!$A$2:$A$1048576,FALSE),FALSE))</f>
        <v>26017</v>
      </c>
      <c r="D579" s="7">
        <f>IF(ISBLANK(HLOOKUP(D$2,'Data - Energy &amp; Metals'!$B$2:$AH$1048576,MATCH($A579,'Data - Energy &amp; Metals'!$A$2:$A$1048576,FALSE),FALSE)),#N/A,HLOOKUP(D$2,'Data - Energy &amp; Metals'!$B$2:$AH$1048576,MATCH($A579,'Data - Energy &amp; Metals'!$A$2:$A$1048576,FALSE),FALSE))</f>
        <v>2141</v>
      </c>
      <c r="E579" s="8">
        <f t="shared" si="8"/>
        <v>0.64583840515026103</v>
      </c>
    </row>
    <row r="580" spans="1:5" x14ac:dyDescent="0.25">
      <c r="A580" s="27">
        <f>IF('Data - Energy &amp; Metals'!A580="",#N/A,'Data - Energy &amp; Metals'!A580)</f>
        <v>42919</v>
      </c>
      <c r="B580" s="7">
        <f>IF(ISBLANK(HLOOKUP(B$2,'Data - Energy &amp; Metals'!$B$2:$AH$1048576,MATCH($A580,'Data - Energy &amp; Metals'!$A$2:$A$1048576,FALSE),FALSE)),#N/A,HLOOKUP(B$2,'Data - Energy &amp; Metals'!$B$2:$AH$1048576,MATCH($A580,'Data - Energy &amp; Metals'!$A$2:$A$1048576,FALSE),FALSE))</f>
        <v>35600</v>
      </c>
      <c r="C580" s="7">
        <f>IF(ISBLANK(HLOOKUP(C$2,'Data - Energy &amp; Metals'!$B$2:$AH$1048576,MATCH($A580,'Data - Energy &amp; Metals'!$A$2:$A$1048576,FALSE),FALSE)),#N/A,HLOOKUP(C$2,'Data - Energy &amp; Metals'!$B$2:$AH$1048576,MATCH($A580,'Data - Energy &amp; Metals'!$A$2:$A$1048576,FALSE),FALSE))</f>
        <v>25185</v>
      </c>
      <c r="D580" s="7">
        <f>IF(ISBLANK(HLOOKUP(D$2,'Data - Energy &amp; Metals'!$B$2:$AH$1048576,MATCH($A580,'Data - Energy &amp; Metals'!$A$2:$A$1048576,FALSE),FALSE)),#N/A,HLOOKUP(D$2,'Data - Energy &amp; Metals'!$B$2:$AH$1048576,MATCH($A580,'Data - Energy &amp; Metals'!$A$2:$A$1048576,FALSE),FALSE))</f>
        <v>2235</v>
      </c>
      <c r="E580" s="8">
        <f t="shared" ref="E580:E643" si="9">(C580-D580)/B580</f>
        <v>0.6446629213483146</v>
      </c>
    </row>
    <row r="581" spans="1:5" x14ac:dyDescent="0.25">
      <c r="A581" s="27">
        <f>IF('Data - Energy &amp; Metals'!A581="",#N/A,'Data - Energy &amp; Metals'!A581)</f>
        <v>42927</v>
      </c>
      <c r="B581" s="7">
        <f>IF(ISBLANK(HLOOKUP(B$2,'Data - Energy &amp; Metals'!$B$2:$AH$1048576,MATCH($A581,'Data - Energy &amp; Metals'!$A$2:$A$1048576,FALSE),FALSE)),#N/A,HLOOKUP(B$2,'Data - Energy &amp; Metals'!$B$2:$AH$1048576,MATCH($A581,'Data - Energy &amp; Metals'!$A$2:$A$1048576,FALSE),FALSE))</f>
        <v>34346</v>
      </c>
      <c r="C581" s="7">
        <f>IF(ISBLANK(HLOOKUP(C$2,'Data - Energy &amp; Metals'!$B$2:$AH$1048576,MATCH($A581,'Data - Energy &amp; Metals'!$A$2:$A$1048576,FALSE),FALSE)),#N/A,HLOOKUP(C$2,'Data - Energy &amp; Metals'!$B$2:$AH$1048576,MATCH($A581,'Data - Energy &amp; Metals'!$A$2:$A$1048576,FALSE),FALSE))</f>
        <v>23277</v>
      </c>
      <c r="D581" s="7">
        <f>IF(ISBLANK(HLOOKUP(D$2,'Data - Energy &amp; Metals'!$B$2:$AH$1048576,MATCH($A581,'Data - Energy &amp; Metals'!$A$2:$A$1048576,FALSE),FALSE)),#N/A,HLOOKUP(D$2,'Data - Energy &amp; Metals'!$B$2:$AH$1048576,MATCH($A581,'Data - Energy &amp; Metals'!$A$2:$A$1048576,FALSE),FALSE))</f>
        <v>1609</v>
      </c>
      <c r="E581" s="8">
        <f t="shared" si="9"/>
        <v>0.63087404646829326</v>
      </c>
    </row>
    <row r="582" spans="1:5" x14ac:dyDescent="0.25">
      <c r="A582" s="27">
        <f>IF('Data - Energy &amp; Metals'!A582="",#N/A,'Data - Energy &amp; Metals'!A582)</f>
        <v>42934</v>
      </c>
      <c r="B582" s="7">
        <f>IF(ISBLANK(HLOOKUP(B$2,'Data - Energy &amp; Metals'!$B$2:$AH$1048576,MATCH($A582,'Data - Energy &amp; Metals'!$A$2:$A$1048576,FALSE),FALSE)),#N/A,HLOOKUP(B$2,'Data - Energy &amp; Metals'!$B$2:$AH$1048576,MATCH($A582,'Data - Energy &amp; Metals'!$A$2:$A$1048576,FALSE),FALSE))</f>
        <v>35066</v>
      </c>
      <c r="C582" s="7">
        <f>IF(ISBLANK(HLOOKUP(C$2,'Data - Energy &amp; Metals'!$B$2:$AH$1048576,MATCH($A582,'Data - Energy &amp; Metals'!$A$2:$A$1048576,FALSE),FALSE)),#N/A,HLOOKUP(C$2,'Data - Energy &amp; Metals'!$B$2:$AH$1048576,MATCH($A582,'Data - Energy &amp; Metals'!$A$2:$A$1048576,FALSE),FALSE))</f>
        <v>23552</v>
      </c>
      <c r="D582" s="7">
        <f>IF(ISBLANK(HLOOKUP(D$2,'Data - Energy &amp; Metals'!$B$2:$AH$1048576,MATCH($A582,'Data - Energy &amp; Metals'!$A$2:$A$1048576,FALSE),FALSE)),#N/A,HLOOKUP(D$2,'Data - Energy &amp; Metals'!$B$2:$AH$1048576,MATCH($A582,'Data - Energy &amp; Metals'!$A$2:$A$1048576,FALSE),FALSE))</f>
        <v>1558</v>
      </c>
      <c r="E582" s="8">
        <f t="shared" si="9"/>
        <v>0.62721724747618779</v>
      </c>
    </row>
    <row r="583" spans="1:5" x14ac:dyDescent="0.25">
      <c r="A583" s="27">
        <f>IF('Data - Energy &amp; Metals'!A583="",#N/A,'Data - Energy &amp; Metals'!A583)</f>
        <v>42941</v>
      </c>
      <c r="B583" s="7">
        <f>IF(ISBLANK(HLOOKUP(B$2,'Data - Energy &amp; Metals'!$B$2:$AH$1048576,MATCH($A583,'Data - Energy &amp; Metals'!$A$2:$A$1048576,FALSE),FALSE)),#N/A,HLOOKUP(B$2,'Data - Energy &amp; Metals'!$B$2:$AH$1048576,MATCH($A583,'Data - Energy &amp; Metals'!$A$2:$A$1048576,FALSE),FALSE))</f>
        <v>34819</v>
      </c>
      <c r="C583" s="7">
        <f>IF(ISBLANK(HLOOKUP(C$2,'Data - Energy &amp; Metals'!$B$2:$AH$1048576,MATCH($A583,'Data - Energy &amp; Metals'!$A$2:$A$1048576,FALSE),FALSE)),#N/A,HLOOKUP(C$2,'Data - Energy &amp; Metals'!$B$2:$AH$1048576,MATCH($A583,'Data - Energy &amp; Metals'!$A$2:$A$1048576,FALSE),FALSE))</f>
        <v>23396</v>
      </c>
      <c r="D583" s="7">
        <f>IF(ISBLANK(HLOOKUP(D$2,'Data - Energy &amp; Metals'!$B$2:$AH$1048576,MATCH($A583,'Data - Energy &amp; Metals'!$A$2:$A$1048576,FALSE),FALSE)),#N/A,HLOOKUP(D$2,'Data - Energy &amp; Metals'!$B$2:$AH$1048576,MATCH($A583,'Data - Energy &amp; Metals'!$A$2:$A$1048576,FALSE),FALSE))</f>
        <v>1370</v>
      </c>
      <c r="E583" s="8">
        <f t="shared" si="9"/>
        <v>0.63258565725609583</v>
      </c>
    </row>
    <row r="584" spans="1:5" x14ac:dyDescent="0.25">
      <c r="A584" s="27">
        <f>IF('Data - Energy &amp; Metals'!A584="",#N/A,'Data - Energy &amp; Metals'!A584)</f>
        <v>42948</v>
      </c>
      <c r="B584" s="7">
        <f>IF(ISBLANK(HLOOKUP(B$2,'Data - Energy &amp; Metals'!$B$2:$AH$1048576,MATCH($A584,'Data - Energy &amp; Metals'!$A$2:$A$1048576,FALSE),FALSE)),#N/A,HLOOKUP(B$2,'Data - Energy &amp; Metals'!$B$2:$AH$1048576,MATCH($A584,'Data - Energy &amp; Metals'!$A$2:$A$1048576,FALSE),FALSE))</f>
        <v>36791</v>
      </c>
      <c r="C584" s="7">
        <f>IF(ISBLANK(HLOOKUP(C$2,'Data - Energy &amp; Metals'!$B$2:$AH$1048576,MATCH($A584,'Data - Energy &amp; Metals'!$A$2:$A$1048576,FALSE),FALSE)),#N/A,HLOOKUP(C$2,'Data - Energy &amp; Metals'!$B$2:$AH$1048576,MATCH($A584,'Data - Energy &amp; Metals'!$A$2:$A$1048576,FALSE),FALSE))</f>
        <v>24820</v>
      </c>
      <c r="D584" s="7">
        <f>IF(ISBLANK(HLOOKUP(D$2,'Data - Energy &amp; Metals'!$B$2:$AH$1048576,MATCH($A584,'Data - Energy &amp; Metals'!$A$2:$A$1048576,FALSE),FALSE)),#N/A,HLOOKUP(D$2,'Data - Energy &amp; Metals'!$B$2:$AH$1048576,MATCH($A584,'Data - Energy &amp; Metals'!$A$2:$A$1048576,FALSE),FALSE))</f>
        <v>1311</v>
      </c>
      <c r="E584" s="8">
        <f t="shared" si="9"/>
        <v>0.63898779592835209</v>
      </c>
    </row>
    <row r="585" spans="1:5" x14ac:dyDescent="0.25">
      <c r="A585" s="27">
        <f>IF('Data - Energy &amp; Metals'!A585="",#N/A,'Data - Energy &amp; Metals'!A585)</f>
        <v>42955</v>
      </c>
      <c r="B585" s="7">
        <f>IF(ISBLANK(HLOOKUP(B$2,'Data - Energy &amp; Metals'!$B$2:$AH$1048576,MATCH($A585,'Data - Energy &amp; Metals'!$A$2:$A$1048576,FALSE),FALSE)),#N/A,HLOOKUP(B$2,'Data - Energy &amp; Metals'!$B$2:$AH$1048576,MATCH($A585,'Data - Energy &amp; Metals'!$A$2:$A$1048576,FALSE),FALSE))</f>
        <v>38085</v>
      </c>
      <c r="C585" s="7">
        <f>IF(ISBLANK(HLOOKUP(C$2,'Data - Energy &amp; Metals'!$B$2:$AH$1048576,MATCH($A585,'Data - Energy &amp; Metals'!$A$2:$A$1048576,FALSE),FALSE)),#N/A,HLOOKUP(C$2,'Data - Energy &amp; Metals'!$B$2:$AH$1048576,MATCH($A585,'Data - Energy &amp; Metals'!$A$2:$A$1048576,FALSE),FALSE))</f>
        <v>25473</v>
      </c>
      <c r="D585" s="7">
        <f>IF(ISBLANK(HLOOKUP(D$2,'Data - Energy &amp; Metals'!$B$2:$AH$1048576,MATCH($A585,'Data - Energy &amp; Metals'!$A$2:$A$1048576,FALSE),FALSE)),#N/A,HLOOKUP(D$2,'Data - Energy &amp; Metals'!$B$2:$AH$1048576,MATCH($A585,'Data - Energy &amp; Metals'!$A$2:$A$1048576,FALSE),FALSE))</f>
        <v>1583</v>
      </c>
      <c r="E585" s="8">
        <f t="shared" si="9"/>
        <v>0.62728108179073128</v>
      </c>
    </row>
    <row r="586" spans="1:5" x14ac:dyDescent="0.25">
      <c r="A586" s="27">
        <f>IF('Data - Energy &amp; Metals'!A586="",#N/A,'Data - Energy &amp; Metals'!A586)</f>
        <v>42962</v>
      </c>
      <c r="B586" s="7">
        <f>IF(ISBLANK(HLOOKUP(B$2,'Data - Energy &amp; Metals'!$B$2:$AH$1048576,MATCH($A586,'Data - Energy &amp; Metals'!$A$2:$A$1048576,FALSE),FALSE)),#N/A,HLOOKUP(B$2,'Data - Energy &amp; Metals'!$B$2:$AH$1048576,MATCH($A586,'Data - Energy &amp; Metals'!$A$2:$A$1048576,FALSE),FALSE))</f>
        <v>37357</v>
      </c>
      <c r="C586" s="7">
        <f>IF(ISBLANK(HLOOKUP(C$2,'Data - Energy &amp; Metals'!$B$2:$AH$1048576,MATCH($A586,'Data - Energy &amp; Metals'!$A$2:$A$1048576,FALSE),FALSE)),#N/A,HLOOKUP(C$2,'Data - Energy &amp; Metals'!$B$2:$AH$1048576,MATCH($A586,'Data - Energy &amp; Metals'!$A$2:$A$1048576,FALSE),FALSE))</f>
        <v>25801</v>
      </c>
      <c r="D586" s="7">
        <f>IF(ISBLANK(HLOOKUP(D$2,'Data - Energy &amp; Metals'!$B$2:$AH$1048576,MATCH($A586,'Data - Energy &amp; Metals'!$A$2:$A$1048576,FALSE),FALSE)),#N/A,HLOOKUP(D$2,'Data - Energy &amp; Metals'!$B$2:$AH$1048576,MATCH($A586,'Data - Energy &amp; Metals'!$A$2:$A$1048576,FALSE),FALSE))</f>
        <v>1607</v>
      </c>
      <c r="E586" s="8">
        <f t="shared" si="9"/>
        <v>0.64764301201916641</v>
      </c>
    </row>
    <row r="587" spans="1:5" x14ac:dyDescent="0.25">
      <c r="A587" s="27">
        <f>IF('Data - Energy &amp; Metals'!A587="",#N/A,'Data - Energy &amp; Metals'!A587)</f>
        <v>42969</v>
      </c>
      <c r="B587" s="7">
        <f>IF(ISBLANK(HLOOKUP(B$2,'Data - Energy &amp; Metals'!$B$2:$AH$1048576,MATCH($A587,'Data - Energy &amp; Metals'!$A$2:$A$1048576,FALSE),FALSE)),#N/A,HLOOKUP(B$2,'Data - Energy &amp; Metals'!$B$2:$AH$1048576,MATCH($A587,'Data - Energy &amp; Metals'!$A$2:$A$1048576,FALSE),FALSE))</f>
        <v>39313</v>
      </c>
      <c r="C587" s="7">
        <f>IF(ISBLANK(HLOOKUP(C$2,'Data - Energy &amp; Metals'!$B$2:$AH$1048576,MATCH($A587,'Data - Energy &amp; Metals'!$A$2:$A$1048576,FALSE),FALSE)),#N/A,HLOOKUP(C$2,'Data - Energy &amp; Metals'!$B$2:$AH$1048576,MATCH($A587,'Data - Energy &amp; Metals'!$A$2:$A$1048576,FALSE),FALSE))</f>
        <v>26620</v>
      </c>
      <c r="D587" s="7">
        <f>IF(ISBLANK(HLOOKUP(D$2,'Data - Energy &amp; Metals'!$B$2:$AH$1048576,MATCH($A587,'Data - Energy &amp; Metals'!$A$2:$A$1048576,FALSE),FALSE)),#N/A,HLOOKUP(D$2,'Data - Energy &amp; Metals'!$B$2:$AH$1048576,MATCH($A587,'Data - Energy &amp; Metals'!$A$2:$A$1048576,FALSE),FALSE))</f>
        <v>1467</v>
      </c>
      <c r="E587" s="8">
        <f t="shared" si="9"/>
        <v>0.63981380205021243</v>
      </c>
    </row>
    <row r="588" spans="1:5" x14ac:dyDescent="0.25">
      <c r="A588" s="27">
        <f>IF('Data - Energy &amp; Metals'!A588="",#N/A,'Data - Energy &amp; Metals'!A588)</f>
        <v>42976</v>
      </c>
      <c r="B588" s="7">
        <f>IF(ISBLANK(HLOOKUP(B$2,'Data - Energy &amp; Metals'!$B$2:$AH$1048576,MATCH($A588,'Data - Energy &amp; Metals'!$A$2:$A$1048576,FALSE),FALSE)),#N/A,HLOOKUP(B$2,'Data - Energy &amp; Metals'!$B$2:$AH$1048576,MATCH($A588,'Data - Energy &amp; Metals'!$A$2:$A$1048576,FALSE),FALSE))</f>
        <v>38082</v>
      </c>
      <c r="C588" s="7">
        <f>IF(ISBLANK(HLOOKUP(C$2,'Data - Energy &amp; Metals'!$B$2:$AH$1048576,MATCH($A588,'Data - Energy &amp; Metals'!$A$2:$A$1048576,FALSE),FALSE)),#N/A,HLOOKUP(C$2,'Data - Energy &amp; Metals'!$B$2:$AH$1048576,MATCH($A588,'Data - Energy &amp; Metals'!$A$2:$A$1048576,FALSE),FALSE))</f>
        <v>26460</v>
      </c>
      <c r="D588" s="7">
        <f>IF(ISBLANK(HLOOKUP(D$2,'Data - Energy &amp; Metals'!$B$2:$AH$1048576,MATCH($A588,'Data - Energy &amp; Metals'!$A$2:$A$1048576,FALSE),FALSE)),#N/A,HLOOKUP(D$2,'Data - Energy &amp; Metals'!$B$2:$AH$1048576,MATCH($A588,'Data - Energy &amp; Metals'!$A$2:$A$1048576,FALSE),FALSE))</f>
        <v>1454</v>
      </c>
      <c r="E588" s="8">
        <f t="shared" si="9"/>
        <v>0.6566356808991124</v>
      </c>
    </row>
    <row r="589" spans="1:5" x14ac:dyDescent="0.25">
      <c r="A589" s="27">
        <f>IF('Data - Energy &amp; Metals'!A589="",#N/A,'Data - Energy &amp; Metals'!A589)</f>
        <v>42983</v>
      </c>
      <c r="B589" s="7">
        <f>IF(ISBLANK(HLOOKUP(B$2,'Data - Energy &amp; Metals'!$B$2:$AH$1048576,MATCH($A589,'Data - Energy &amp; Metals'!$A$2:$A$1048576,FALSE),FALSE)),#N/A,HLOOKUP(B$2,'Data - Energy &amp; Metals'!$B$2:$AH$1048576,MATCH($A589,'Data - Energy &amp; Metals'!$A$2:$A$1048576,FALSE),FALSE))</f>
        <v>38816</v>
      </c>
      <c r="C589" s="7">
        <f>IF(ISBLANK(HLOOKUP(C$2,'Data - Energy &amp; Metals'!$B$2:$AH$1048576,MATCH($A589,'Data - Energy &amp; Metals'!$A$2:$A$1048576,FALSE),FALSE)),#N/A,HLOOKUP(C$2,'Data - Energy &amp; Metals'!$B$2:$AH$1048576,MATCH($A589,'Data - Energy &amp; Metals'!$A$2:$A$1048576,FALSE),FALSE))</f>
        <v>26410</v>
      </c>
      <c r="D589" s="7">
        <f>IF(ISBLANK(HLOOKUP(D$2,'Data - Energy &amp; Metals'!$B$2:$AH$1048576,MATCH($A589,'Data - Energy &amp; Metals'!$A$2:$A$1048576,FALSE),FALSE)),#N/A,HLOOKUP(D$2,'Data - Energy &amp; Metals'!$B$2:$AH$1048576,MATCH($A589,'Data - Energy &amp; Metals'!$A$2:$A$1048576,FALSE),FALSE))</f>
        <v>1057</v>
      </c>
      <c r="E589" s="8">
        <f t="shared" si="9"/>
        <v>0.65315849134377579</v>
      </c>
    </row>
    <row r="590" spans="1:5" x14ac:dyDescent="0.25">
      <c r="A590" s="27">
        <f>IF('Data - Energy &amp; Metals'!A590="",#N/A,'Data - Energy &amp; Metals'!A590)</f>
        <v>42990</v>
      </c>
      <c r="B590" s="7">
        <f>IF(ISBLANK(HLOOKUP(B$2,'Data - Energy &amp; Metals'!$B$2:$AH$1048576,MATCH($A590,'Data - Energy &amp; Metals'!$A$2:$A$1048576,FALSE),FALSE)),#N/A,HLOOKUP(B$2,'Data - Energy &amp; Metals'!$B$2:$AH$1048576,MATCH($A590,'Data - Energy &amp; Metals'!$A$2:$A$1048576,FALSE),FALSE))</f>
        <v>36912</v>
      </c>
      <c r="C590" s="7">
        <f>IF(ISBLANK(HLOOKUP(C$2,'Data - Energy &amp; Metals'!$B$2:$AH$1048576,MATCH($A590,'Data - Energy &amp; Metals'!$A$2:$A$1048576,FALSE),FALSE)),#N/A,HLOOKUP(C$2,'Data - Energy &amp; Metals'!$B$2:$AH$1048576,MATCH($A590,'Data - Energy &amp; Metals'!$A$2:$A$1048576,FALSE),FALSE))</f>
        <v>24653</v>
      </c>
      <c r="D590" s="7">
        <f>IF(ISBLANK(HLOOKUP(D$2,'Data - Energy &amp; Metals'!$B$2:$AH$1048576,MATCH($A590,'Data - Energy &amp; Metals'!$A$2:$A$1048576,FALSE),FALSE)),#N/A,HLOOKUP(D$2,'Data - Energy &amp; Metals'!$B$2:$AH$1048576,MATCH($A590,'Data - Energy &amp; Metals'!$A$2:$A$1048576,FALSE),FALSE))</f>
        <v>930</v>
      </c>
      <c r="E590" s="8">
        <f t="shared" si="9"/>
        <v>0.64269072388383186</v>
      </c>
    </row>
    <row r="591" spans="1:5" x14ac:dyDescent="0.25">
      <c r="A591" s="27">
        <f>IF('Data - Energy &amp; Metals'!A591="",#N/A,'Data - Energy &amp; Metals'!A591)</f>
        <v>42997</v>
      </c>
      <c r="B591" s="7">
        <f>IF(ISBLANK(HLOOKUP(B$2,'Data - Energy &amp; Metals'!$B$2:$AH$1048576,MATCH($A591,'Data - Energy &amp; Metals'!$A$2:$A$1048576,FALSE),FALSE)),#N/A,HLOOKUP(B$2,'Data - Energy &amp; Metals'!$B$2:$AH$1048576,MATCH($A591,'Data - Energy &amp; Metals'!$A$2:$A$1048576,FALSE),FALSE))</f>
        <v>35200</v>
      </c>
      <c r="C591" s="7">
        <f>IF(ISBLANK(HLOOKUP(C$2,'Data - Energy &amp; Metals'!$B$2:$AH$1048576,MATCH($A591,'Data - Energy &amp; Metals'!$A$2:$A$1048576,FALSE),FALSE)),#N/A,HLOOKUP(C$2,'Data - Energy &amp; Metals'!$B$2:$AH$1048576,MATCH($A591,'Data - Energy &amp; Metals'!$A$2:$A$1048576,FALSE),FALSE))</f>
        <v>23159</v>
      </c>
      <c r="D591" s="7">
        <f>IF(ISBLANK(HLOOKUP(D$2,'Data - Energy &amp; Metals'!$B$2:$AH$1048576,MATCH($A591,'Data - Energy &amp; Metals'!$A$2:$A$1048576,FALSE),FALSE)),#N/A,HLOOKUP(D$2,'Data - Energy &amp; Metals'!$B$2:$AH$1048576,MATCH($A591,'Data - Energy &amp; Metals'!$A$2:$A$1048576,FALSE),FALSE))</f>
        <v>798</v>
      </c>
      <c r="E591" s="8">
        <f t="shared" si="9"/>
        <v>0.63525568181818182</v>
      </c>
    </row>
    <row r="592" spans="1:5" x14ac:dyDescent="0.25">
      <c r="A592" s="27">
        <f>IF('Data - Energy &amp; Metals'!A592="",#N/A,'Data - Energy &amp; Metals'!A592)</f>
        <v>43004</v>
      </c>
      <c r="B592" s="7">
        <f>IF(ISBLANK(HLOOKUP(B$2,'Data - Energy &amp; Metals'!$B$2:$AH$1048576,MATCH($A592,'Data - Energy &amp; Metals'!$A$2:$A$1048576,FALSE),FALSE)),#N/A,HLOOKUP(B$2,'Data - Energy &amp; Metals'!$B$2:$AH$1048576,MATCH($A592,'Data - Energy &amp; Metals'!$A$2:$A$1048576,FALSE),FALSE))</f>
        <v>31724</v>
      </c>
      <c r="C592" s="7">
        <f>IF(ISBLANK(HLOOKUP(C$2,'Data - Energy &amp; Metals'!$B$2:$AH$1048576,MATCH($A592,'Data - Energy &amp; Metals'!$A$2:$A$1048576,FALSE),FALSE)),#N/A,HLOOKUP(C$2,'Data - Energy &amp; Metals'!$B$2:$AH$1048576,MATCH($A592,'Data - Energy &amp; Metals'!$A$2:$A$1048576,FALSE),FALSE))</f>
        <v>22437</v>
      </c>
      <c r="D592" s="7">
        <f>IF(ISBLANK(HLOOKUP(D$2,'Data - Energy &amp; Metals'!$B$2:$AH$1048576,MATCH($A592,'Data - Energy &amp; Metals'!$A$2:$A$1048576,FALSE),FALSE)),#N/A,HLOOKUP(D$2,'Data - Energy &amp; Metals'!$B$2:$AH$1048576,MATCH($A592,'Data - Energy &amp; Metals'!$A$2:$A$1048576,FALSE),FALSE))</f>
        <v>765</v>
      </c>
      <c r="E592" s="8">
        <f t="shared" si="9"/>
        <v>0.68314210061782876</v>
      </c>
    </row>
    <row r="593" spans="1:5" x14ac:dyDescent="0.25">
      <c r="A593" s="27">
        <f>IF('Data - Energy &amp; Metals'!A593="",#N/A,'Data - Energy &amp; Metals'!A593)</f>
        <v>43011</v>
      </c>
      <c r="B593" s="7">
        <f>IF(ISBLANK(HLOOKUP(B$2,'Data - Energy &amp; Metals'!$B$2:$AH$1048576,MATCH($A593,'Data - Energy &amp; Metals'!$A$2:$A$1048576,FALSE),FALSE)),#N/A,HLOOKUP(B$2,'Data - Energy &amp; Metals'!$B$2:$AH$1048576,MATCH($A593,'Data - Energy &amp; Metals'!$A$2:$A$1048576,FALSE),FALSE))</f>
        <v>31750</v>
      </c>
      <c r="C593" s="7">
        <f>IF(ISBLANK(HLOOKUP(C$2,'Data - Energy &amp; Metals'!$B$2:$AH$1048576,MATCH($A593,'Data - Energy &amp; Metals'!$A$2:$A$1048576,FALSE),FALSE)),#N/A,HLOOKUP(C$2,'Data - Energy &amp; Metals'!$B$2:$AH$1048576,MATCH($A593,'Data - Energy &amp; Metals'!$A$2:$A$1048576,FALSE),FALSE))</f>
        <v>22356</v>
      </c>
      <c r="D593" s="7">
        <f>IF(ISBLANK(HLOOKUP(D$2,'Data - Energy &amp; Metals'!$B$2:$AH$1048576,MATCH($A593,'Data - Energy &amp; Metals'!$A$2:$A$1048576,FALSE),FALSE)),#N/A,HLOOKUP(D$2,'Data - Energy &amp; Metals'!$B$2:$AH$1048576,MATCH($A593,'Data - Energy &amp; Metals'!$A$2:$A$1048576,FALSE),FALSE))</f>
        <v>864</v>
      </c>
      <c r="E593" s="8">
        <f t="shared" si="9"/>
        <v>0.67691338582677163</v>
      </c>
    </row>
    <row r="594" spans="1:5" x14ac:dyDescent="0.25">
      <c r="A594" s="27">
        <f>IF('Data - Energy &amp; Metals'!A594="",#N/A,'Data - Energy &amp; Metals'!A594)</f>
        <v>43018</v>
      </c>
      <c r="B594" s="7">
        <f>IF(ISBLANK(HLOOKUP(B$2,'Data - Energy &amp; Metals'!$B$2:$AH$1048576,MATCH($A594,'Data - Energy &amp; Metals'!$A$2:$A$1048576,FALSE),FALSE)),#N/A,HLOOKUP(B$2,'Data - Energy &amp; Metals'!$B$2:$AH$1048576,MATCH($A594,'Data - Energy &amp; Metals'!$A$2:$A$1048576,FALSE),FALSE))</f>
        <v>32658</v>
      </c>
      <c r="C594" s="7">
        <f>IF(ISBLANK(HLOOKUP(C$2,'Data - Energy &amp; Metals'!$B$2:$AH$1048576,MATCH($A594,'Data - Energy &amp; Metals'!$A$2:$A$1048576,FALSE),FALSE)),#N/A,HLOOKUP(C$2,'Data - Energy &amp; Metals'!$B$2:$AH$1048576,MATCH($A594,'Data - Energy &amp; Metals'!$A$2:$A$1048576,FALSE),FALSE))</f>
        <v>22781</v>
      </c>
      <c r="D594" s="7">
        <f>IF(ISBLANK(HLOOKUP(D$2,'Data - Energy &amp; Metals'!$B$2:$AH$1048576,MATCH($A594,'Data - Energy &amp; Metals'!$A$2:$A$1048576,FALSE),FALSE)),#N/A,HLOOKUP(D$2,'Data - Energy &amp; Metals'!$B$2:$AH$1048576,MATCH($A594,'Data - Energy &amp; Metals'!$A$2:$A$1048576,FALSE),FALSE))</f>
        <v>905</v>
      </c>
      <c r="E594" s="8">
        <f t="shared" si="9"/>
        <v>0.66985118500826746</v>
      </c>
    </row>
    <row r="595" spans="1:5" x14ac:dyDescent="0.25">
      <c r="A595" s="27">
        <f>IF('Data - Energy &amp; Metals'!A595="",#N/A,'Data - Energy &amp; Metals'!A595)</f>
        <v>43025</v>
      </c>
      <c r="B595" s="7">
        <f>IF(ISBLANK(HLOOKUP(B$2,'Data - Energy &amp; Metals'!$B$2:$AH$1048576,MATCH($A595,'Data - Energy &amp; Metals'!$A$2:$A$1048576,FALSE),FALSE)),#N/A,HLOOKUP(B$2,'Data - Energy &amp; Metals'!$B$2:$AH$1048576,MATCH($A595,'Data - Energy &amp; Metals'!$A$2:$A$1048576,FALSE),FALSE))</f>
        <v>37570</v>
      </c>
      <c r="C595" s="7">
        <f>IF(ISBLANK(HLOOKUP(C$2,'Data - Energy &amp; Metals'!$B$2:$AH$1048576,MATCH($A595,'Data - Energy &amp; Metals'!$A$2:$A$1048576,FALSE),FALSE)),#N/A,HLOOKUP(C$2,'Data - Energy &amp; Metals'!$B$2:$AH$1048576,MATCH($A595,'Data - Energy &amp; Metals'!$A$2:$A$1048576,FALSE),FALSE))</f>
        <v>25057</v>
      </c>
      <c r="D595" s="7">
        <f>IF(ISBLANK(HLOOKUP(D$2,'Data - Energy &amp; Metals'!$B$2:$AH$1048576,MATCH($A595,'Data - Energy &amp; Metals'!$A$2:$A$1048576,FALSE),FALSE)),#N/A,HLOOKUP(D$2,'Data - Energy &amp; Metals'!$B$2:$AH$1048576,MATCH($A595,'Data - Energy &amp; Metals'!$A$2:$A$1048576,FALSE),FALSE))</f>
        <v>1197</v>
      </c>
      <c r="E595" s="8">
        <f t="shared" si="9"/>
        <v>0.63508118179398454</v>
      </c>
    </row>
    <row r="596" spans="1:5" x14ac:dyDescent="0.25">
      <c r="A596" s="27">
        <f>IF('Data - Energy &amp; Metals'!A596="",#N/A,'Data - Energy &amp; Metals'!A596)</f>
        <v>43032</v>
      </c>
      <c r="B596" s="7">
        <f>IF(ISBLANK(HLOOKUP(B$2,'Data - Energy &amp; Metals'!$B$2:$AH$1048576,MATCH($A596,'Data - Energy &amp; Metals'!$A$2:$A$1048576,FALSE),FALSE)),#N/A,HLOOKUP(B$2,'Data - Energy &amp; Metals'!$B$2:$AH$1048576,MATCH($A596,'Data - Energy &amp; Metals'!$A$2:$A$1048576,FALSE),FALSE))</f>
        <v>35340</v>
      </c>
      <c r="C596" s="7">
        <f>IF(ISBLANK(HLOOKUP(C$2,'Data - Energy &amp; Metals'!$B$2:$AH$1048576,MATCH($A596,'Data - Energy &amp; Metals'!$A$2:$A$1048576,FALSE),FALSE)),#N/A,HLOOKUP(C$2,'Data - Energy &amp; Metals'!$B$2:$AH$1048576,MATCH($A596,'Data - Energy &amp; Metals'!$A$2:$A$1048576,FALSE),FALSE))</f>
        <v>24055</v>
      </c>
      <c r="D596" s="7">
        <f>IF(ISBLANK(HLOOKUP(D$2,'Data - Energy &amp; Metals'!$B$2:$AH$1048576,MATCH($A596,'Data - Energy &amp; Metals'!$A$2:$A$1048576,FALSE),FALSE)),#N/A,HLOOKUP(D$2,'Data - Energy &amp; Metals'!$B$2:$AH$1048576,MATCH($A596,'Data - Energy &amp; Metals'!$A$2:$A$1048576,FALSE),FALSE))</f>
        <v>1159</v>
      </c>
      <c r="E596" s="8">
        <f t="shared" si="9"/>
        <v>0.64787775891341259</v>
      </c>
    </row>
    <row r="597" spans="1:5" x14ac:dyDescent="0.25">
      <c r="A597" s="27">
        <f>IF('Data - Energy &amp; Metals'!A597="",#N/A,'Data - Energy &amp; Metals'!A597)</f>
        <v>43039</v>
      </c>
      <c r="B597" s="7">
        <f>IF(ISBLANK(HLOOKUP(B$2,'Data - Energy &amp; Metals'!$B$2:$AH$1048576,MATCH($A597,'Data - Energy &amp; Metals'!$A$2:$A$1048576,FALSE),FALSE)),#N/A,HLOOKUP(B$2,'Data - Energy &amp; Metals'!$B$2:$AH$1048576,MATCH($A597,'Data - Energy &amp; Metals'!$A$2:$A$1048576,FALSE),FALSE))</f>
        <v>36581</v>
      </c>
      <c r="C597" s="7">
        <f>IF(ISBLANK(HLOOKUP(C$2,'Data - Energy &amp; Metals'!$B$2:$AH$1048576,MATCH($A597,'Data - Energy &amp; Metals'!$A$2:$A$1048576,FALSE),FALSE)),#N/A,HLOOKUP(C$2,'Data - Energy &amp; Metals'!$B$2:$AH$1048576,MATCH($A597,'Data - Energy &amp; Metals'!$A$2:$A$1048576,FALSE),FALSE))</f>
        <v>24087</v>
      </c>
      <c r="D597" s="7">
        <f>IF(ISBLANK(HLOOKUP(D$2,'Data - Energy &amp; Metals'!$B$2:$AH$1048576,MATCH($A597,'Data - Energy &amp; Metals'!$A$2:$A$1048576,FALSE),FALSE)),#N/A,HLOOKUP(D$2,'Data - Energy &amp; Metals'!$B$2:$AH$1048576,MATCH($A597,'Data - Energy &amp; Metals'!$A$2:$A$1048576,FALSE),FALSE))</f>
        <v>1250</v>
      </c>
      <c r="E597" s="8">
        <f t="shared" si="9"/>
        <v>0.62428583144255212</v>
      </c>
    </row>
    <row r="598" spans="1:5" x14ac:dyDescent="0.25">
      <c r="A598" s="27">
        <f>IF('Data - Energy &amp; Metals'!A598="",#N/A,'Data - Energy &amp; Metals'!A598)</f>
        <v>43046</v>
      </c>
      <c r="B598" s="7">
        <f>IF(ISBLANK(HLOOKUP(B$2,'Data - Energy &amp; Metals'!$B$2:$AH$1048576,MATCH($A598,'Data - Energy &amp; Metals'!$A$2:$A$1048576,FALSE),FALSE)),#N/A,HLOOKUP(B$2,'Data - Energy &amp; Metals'!$B$2:$AH$1048576,MATCH($A598,'Data - Energy &amp; Metals'!$A$2:$A$1048576,FALSE),FALSE))</f>
        <v>38324</v>
      </c>
      <c r="C598" s="7">
        <f>IF(ISBLANK(HLOOKUP(C$2,'Data - Energy &amp; Metals'!$B$2:$AH$1048576,MATCH($A598,'Data - Energy &amp; Metals'!$A$2:$A$1048576,FALSE),FALSE)),#N/A,HLOOKUP(C$2,'Data - Energy &amp; Metals'!$B$2:$AH$1048576,MATCH($A598,'Data - Energy &amp; Metals'!$A$2:$A$1048576,FALSE),FALSE))</f>
        <v>24894</v>
      </c>
      <c r="D598" s="7">
        <f>IF(ISBLANK(HLOOKUP(D$2,'Data - Energy &amp; Metals'!$B$2:$AH$1048576,MATCH($A598,'Data - Energy &amp; Metals'!$A$2:$A$1048576,FALSE),FALSE)),#N/A,HLOOKUP(D$2,'Data - Energy &amp; Metals'!$B$2:$AH$1048576,MATCH($A598,'Data - Energy &amp; Metals'!$A$2:$A$1048576,FALSE),FALSE))</f>
        <v>1141</v>
      </c>
      <c r="E598" s="8">
        <f t="shared" si="9"/>
        <v>0.6197943847197579</v>
      </c>
    </row>
    <row r="599" spans="1:5" x14ac:dyDescent="0.25">
      <c r="A599" s="27">
        <f>IF('Data - Energy &amp; Metals'!A599="",#N/A,'Data - Energy &amp; Metals'!A599)</f>
        <v>43053</v>
      </c>
      <c r="B599" s="7">
        <f>IF(ISBLANK(HLOOKUP(B$2,'Data - Energy &amp; Metals'!$B$2:$AH$1048576,MATCH($A599,'Data - Energy &amp; Metals'!$A$2:$A$1048576,FALSE),FALSE)),#N/A,HLOOKUP(B$2,'Data - Energy &amp; Metals'!$B$2:$AH$1048576,MATCH($A599,'Data - Energy &amp; Metals'!$A$2:$A$1048576,FALSE),FALSE))</f>
        <v>38473</v>
      </c>
      <c r="C599" s="7">
        <f>IF(ISBLANK(HLOOKUP(C$2,'Data - Energy &amp; Metals'!$B$2:$AH$1048576,MATCH($A599,'Data - Energy &amp; Metals'!$A$2:$A$1048576,FALSE),FALSE)),#N/A,HLOOKUP(C$2,'Data - Energy &amp; Metals'!$B$2:$AH$1048576,MATCH($A599,'Data - Energy &amp; Metals'!$A$2:$A$1048576,FALSE),FALSE))</f>
        <v>24683</v>
      </c>
      <c r="D599" s="7">
        <f>IF(ISBLANK(HLOOKUP(D$2,'Data - Energy &amp; Metals'!$B$2:$AH$1048576,MATCH($A599,'Data - Energy &amp; Metals'!$A$2:$A$1048576,FALSE),FALSE)),#N/A,HLOOKUP(D$2,'Data - Energy &amp; Metals'!$B$2:$AH$1048576,MATCH($A599,'Data - Energy &amp; Metals'!$A$2:$A$1048576,FALSE),FALSE))</f>
        <v>1183</v>
      </c>
      <c r="E599" s="8">
        <f t="shared" si="9"/>
        <v>0.61081797624307954</v>
      </c>
    </row>
    <row r="600" spans="1:5" x14ac:dyDescent="0.25">
      <c r="A600" s="27">
        <f>IF('Data - Energy &amp; Metals'!A600="",#N/A,'Data - Energy &amp; Metals'!A600)</f>
        <v>43060</v>
      </c>
      <c r="B600" s="7">
        <f>IF(ISBLANK(HLOOKUP(B$2,'Data - Energy &amp; Metals'!$B$2:$AH$1048576,MATCH($A600,'Data - Energy &amp; Metals'!$A$2:$A$1048576,FALSE),FALSE)),#N/A,HLOOKUP(B$2,'Data - Energy &amp; Metals'!$B$2:$AH$1048576,MATCH($A600,'Data - Energy &amp; Metals'!$A$2:$A$1048576,FALSE),FALSE))</f>
        <v>35752</v>
      </c>
      <c r="C600" s="7">
        <f>IF(ISBLANK(HLOOKUP(C$2,'Data - Energy &amp; Metals'!$B$2:$AH$1048576,MATCH($A600,'Data - Energy &amp; Metals'!$A$2:$A$1048576,FALSE),FALSE)),#N/A,HLOOKUP(C$2,'Data - Energy &amp; Metals'!$B$2:$AH$1048576,MATCH($A600,'Data - Energy &amp; Metals'!$A$2:$A$1048576,FALSE),FALSE))</f>
        <v>24528</v>
      </c>
      <c r="D600" s="7">
        <f>IF(ISBLANK(HLOOKUP(D$2,'Data - Energy &amp; Metals'!$B$2:$AH$1048576,MATCH($A600,'Data - Energy &amp; Metals'!$A$2:$A$1048576,FALSE),FALSE)),#N/A,HLOOKUP(D$2,'Data - Energy &amp; Metals'!$B$2:$AH$1048576,MATCH($A600,'Data - Energy &amp; Metals'!$A$2:$A$1048576,FALSE),FALSE))</f>
        <v>1110</v>
      </c>
      <c r="E600" s="8">
        <f t="shared" si="9"/>
        <v>0.65501230700380397</v>
      </c>
    </row>
    <row r="601" spans="1:5" x14ac:dyDescent="0.25">
      <c r="A601" s="27">
        <f>IF('Data - Energy &amp; Metals'!A601="",#N/A,'Data - Energy &amp; Metals'!A601)</f>
        <v>43067</v>
      </c>
      <c r="B601" s="7">
        <f>IF(ISBLANK(HLOOKUP(B$2,'Data - Energy &amp; Metals'!$B$2:$AH$1048576,MATCH($A601,'Data - Energy &amp; Metals'!$A$2:$A$1048576,FALSE),FALSE)),#N/A,HLOOKUP(B$2,'Data - Energy &amp; Metals'!$B$2:$AH$1048576,MATCH($A601,'Data - Energy &amp; Metals'!$A$2:$A$1048576,FALSE),FALSE))</f>
        <v>36763</v>
      </c>
      <c r="C601" s="7">
        <f>IF(ISBLANK(HLOOKUP(C$2,'Data - Energy &amp; Metals'!$B$2:$AH$1048576,MATCH($A601,'Data - Energy &amp; Metals'!$A$2:$A$1048576,FALSE),FALSE)),#N/A,HLOOKUP(C$2,'Data - Energy &amp; Metals'!$B$2:$AH$1048576,MATCH($A601,'Data - Energy &amp; Metals'!$A$2:$A$1048576,FALSE),FALSE))</f>
        <v>26234</v>
      </c>
      <c r="D601" s="7">
        <f>IF(ISBLANK(HLOOKUP(D$2,'Data - Energy &amp; Metals'!$B$2:$AH$1048576,MATCH($A601,'Data - Energy &amp; Metals'!$A$2:$A$1048576,FALSE),FALSE)),#N/A,HLOOKUP(D$2,'Data - Energy &amp; Metals'!$B$2:$AH$1048576,MATCH($A601,'Data - Energy &amp; Metals'!$A$2:$A$1048576,FALSE),FALSE))</f>
        <v>1214</v>
      </c>
      <c r="E601" s="8">
        <f t="shared" si="9"/>
        <v>0.68057557870685204</v>
      </c>
    </row>
    <row r="602" spans="1:5" x14ac:dyDescent="0.25">
      <c r="A602" s="27">
        <f>IF('Data - Energy &amp; Metals'!A602="",#N/A,'Data - Energy &amp; Metals'!A602)</f>
        <v>43074</v>
      </c>
      <c r="B602" s="7">
        <f>IF(ISBLANK(HLOOKUP(B$2,'Data - Energy &amp; Metals'!$B$2:$AH$1048576,MATCH($A602,'Data - Energy &amp; Metals'!$A$2:$A$1048576,FALSE),FALSE)),#N/A,HLOOKUP(B$2,'Data - Energy &amp; Metals'!$B$2:$AH$1048576,MATCH($A602,'Data - Energy &amp; Metals'!$A$2:$A$1048576,FALSE),FALSE))</f>
        <v>34612</v>
      </c>
      <c r="C602" s="7">
        <f>IF(ISBLANK(HLOOKUP(C$2,'Data - Energy &amp; Metals'!$B$2:$AH$1048576,MATCH($A602,'Data - Energy &amp; Metals'!$A$2:$A$1048576,FALSE),FALSE)),#N/A,HLOOKUP(C$2,'Data - Energy &amp; Metals'!$B$2:$AH$1048576,MATCH($A602,'Data - Energy &amp; Metals'!$A$2:$A$1048576,FALSE),FALSE))</f>
        <v>26155</v>
      </c>
      <c r="D602" s="7">
        <f>IF(ISBLANK(HLOOKUP(D$2,'Data - Energy &amp; Metals'!$B$2:$AH$1048576,MATCH($A602,'Data - Energy &amp; Metals'!$A$2:$A$1048576,FALSE),FALSE)),#N/A,HLOOKUP(D$2,'Data - Energy &amp; Metals'!$B$2:$AH$1048576,MATCH($A602,'Data - Energy &amp; Metals'!$A$2:$A$1048576,FALSE),FALSE))</f>
        <v>1365</v>
      </c>
      <c r="E602" s="8">
        <f t="shared" si="9"/>
        <v>0.71622558650179124</v>
      </c>
    </row>
    <row r="603" spans="1:5" x14ac:dyDescent="0.25">
      <c r="A603" s="27">
        <f>IF('Data - Energy &amp; Metals'!A603="",#N/A,'Data - Energy &amp; Metals'!A603)</f>
        <v>43081</v>
      </c>
      <c r="B603" s="7">
        <f>IF(ISBLANK(HLOOKUP(B$2,'Data - Energy &amp; Metals'!$B$2:$AH$1048576,MATCH($A603,'Data - Energy &amp; Metals'!$A$2:$A$1048576,FALSE),FALSE)),#N/A,HLOOKUP(B$2,'Data - Energy &amp; Metals'!$B$2:$AH$1048576,MATCH($A603,'Data - Energy &amp; Metals'!$A$2:$A$1048576,FALSE),FALSE))</f>
        <v>35328</v>
      </c>
      <c r="C603" s="7">
        <f>IF(ISBLANK(HLOOKUP(C$2,'Data - Energy &amp; Metals'!$B$2:$AH$1048576,MATCH($A603,'Data - Energy &amp; Metals'!$A$2:$A$1048576,FALSE),FALSE)),#N/A,HLOOKUP(C$2,'Data - Energy &amp; Metals'!$B$2:$AH$1048576,MATCH($A603,'Data - Energy &amp; Metals'!$A$2:$A$1048576,FALSE),FALSE))</f>
        <v>25930</v>
      </c>
      <c r="D603" s="7">
        <f>IF(ISBLANK(HLOOKUP(D$2,'Data - Energy &amp; Metals'!$B$2:$AH$1048576,MATCH($A603,'Data - Energy &amp; Metals'!$A$2:$A$1048576,FALSE),FALSE)),#N/A,HLOOKUP(D$2,'Data - Energy &amp; Metals'!$B$2:$AH$1048576,MATCH($A603,'Data - Energy &amp; Metals'!$A$2:$A$1048576,FALSE),FALSE))</f>
        <v>1336</v>
      </c>
      <c r="E603" s="8">
        <f t="shared" si="9"/>
        <v>0.69616168478260865</v>
      </c>
    </row>
    <row r="604" spans="1:5" x14ac:dyDescent="0.25">
      <c r="A604" s="27">
        <f>IF('Data - Energy &amp; Metals'!A604="",#N/A,'Data - Energy &amp; Metals'!A604)</f>
        <v>43088</v>
      </c>
      <c r="B604" s="7">
        <f>IF(ISBLANK(HLOOKUP(B$2,'Data - Energy &amp; Metals'!$B$2:$AH$1048576,MATCH($A604,'Data - Energy &amp; Metals'!$A$2:$A$1048576,FALSE),FALSE)),#N/A,HLOOKUP(B$2,'Data - Energy &amp; Metals'!$B$2:$AH$1048576,MATCH($A604,'Data - Energy &amp; Metals'!$A$2:$A$1048576,FALSE),FALSE))</f>
        <v>36656</v>
      </c>
      <c r="C604" s="7">
        <f>IF(ISBLANK(HLOOKUP(C$2,'Data - Energy &amp; Metals'!$B$2:$AH$1048576,MATCH($A604,'Data - Energy &amp; Metals'!$A$2:$A$1048576,FALSE),FALSE)),#N/A,HLOOKUP(C$2,'Data - Energy &amp; Metals'!$B$2:$AH$1048576,MATCH($A604,'Data - Energy &amp; Metals'!$A$2:$A$1048576,FALSE),FALSE))</f>
        <v>26627</v>
      </c>
      <c r="D604" s="7">
        <f>IF(ISBLANK(HLOOKUP(D$2,'Data - Energy &amp; Metals'!$B$2:$AH$1048576,MATCH($A604,'Data - Energy &amp; Metals'!$A$2:$A$1048576,FALSE),FALSE)),#N/A,HLOOKUP(D$2,'Data - Energy &amp; Metals'!$B$2:$AH$1048576,MATCH($A604,'Data - Energy &amp; Metals'!$A$2:$A$1048576,FALSE),FALSE))</f>
        <v>1504</v>
      </c>
      <c r="E604" s="8">
        <f t="shared" si="9"/>
        <v>0.68537210824967265</v>
      </c>
    </row>
    <row r="605" spans="1:5" x14ac:dyDescent="0.25">
      <c r="A605" s="27">
        <f>IF('Data - Energy &amp; Metals'!A605="",#N/A,'Data - Energy &amp; Metals'!A605)</f>
        <v>43095</v>
      </c>
      <c r="B605" s="7">
        <f>IF(ISBLANK(HLOOKUP(B$2,'Data - Energy &amp; Metals'!$B$2:$AH$1048576,MATCH($A605,'Data - Energy &amp; Metals'!$A$2:$A$1048576,FALSE),FALSE)),#N/A,HLOOKUP(B$2,'Data - Energy &amp; Metals'!$B$2:$AH$1048576,MATCH($A605,'Data - Energy &amp; Metals'!$A$2:$A$1048576,FALSE),FALSE))</f>
        <v>37511</v>
      </c>
      <c r="C605" s="7">
        <f>IF(ISBLANK(HLOOKUP(C$2,'Data - Energy &amp; Metals'!$B$2:$AH$1048576,MATCH($A605,'Data - Energy &amp; Metals'!$A$2:$A$1048576,FALSE),FALSE)),#N/A,HLOOKUP(C$2,'Data - Energy &amp; Metals'!$B$2:$AH$1048576,MATCH($A605,'Data - Energy &amp; Metals'!$A$2:$A$1048576,FALSE),FALSE))</f>
        <v>27204</v>
      </c>
      <c r="D605" s="7">
        <f>IF(ISBLANK(HLOOKUP(D$2,'Data - Energy &amp; Metals'!$B$2:$AH$1048576,MATCH($A605,'Data - Energy &amp; Metals'!$A$2:$A$1048576,FALSE),FALSE)),#N/A,HLOOKUP(D$2,'Data - Energy &amp; Metals'!$B$2:$AH$1048576,MATCH($A605,'Data - Energy &amp; Metals'!$A$2:$A$1048576,FALSE),FALSE))</f>
        <v>1389</v>
      </c>
      <c r="E605" s="8">
        <f t="shared" si="9"/>
        <v>0.68819812854895901</v>
      </c>
    </row>
    <row r="606" spans="1:5" x14ac:dyDescent="0.25">
      <c r="A606" s="27">
        <f>IF('Data - Energy &amp; Metals'!A606="",#N/A,'Data - Energy &amp; Metals'!A606)</f>
        <v>43102</v>
      </c>
      <c r="B606" s="7">
        <f>IF(ISBLANK(HLOOKUP(B$2,'Data - Energy &amp; Metals'!$B$2:$AH$1048576,MATCH($A606,'Data - Energy &amp; Metals'!$A$2:$A$1048576,FALSE),FALSE)),#N/A,HLOOKUP(B$2,'Data - Energy &amp; Metals'!$B$2:$AH$1048576,MATCH($A606,'Data - Energy &amp; Metals'!$A$2:$A$1048576,FALSE),FALSE))</f>
        <v>39524</v>
      </c>
      <c r="C606" s="7">
        <f>IF(ISBLANK(HLOOKUP(C$2,'Data - Energy &amp; Metals'!$B$2:$AH$1048576,MATCH($A606,'Data - Energy &amp; Metals'!$A$2:$A$1048576,FALSE),FALSE)),#N/A,HLOOKUP(C$2,'Data - Energy &amp; Metals'!$B$2:$AH$1048576,MATCH($A606,'Data - Energy &amp; Metals'!$A$2:$A$1048576,FALSE),FALSE))</f>
        <v>28460</v>
      </c>
      <c r="D606" s="7">
        <f>IF(ISBLANK(HLOOKUP(D$2,'Data - Energy &amp; Metals'!$B$2:$AH$1048576,MATCH($A606,'Data - Energy &amp; Metals'!$A$2:$A$1048576,FALSE),FALSE)),#N/A,HLOOKUP(D$2,'Data - Energy &amp; Metals'!$B$2:$AH$1048576,MATCH($A606,'Data - Energy &amp; Metals'!$A$2:$A$1048576,FALSE),FALSE))</f>
        <v>1332</v>
      </c>
      <c r="E606" s="8">
        <f t="shared" si="9"/>
        <v>0.68636777654083592</v>
      </c>
    </row>
    <row r="607" spans="1:5" x14ac:dyDescent="0.25">
      <c r="A607" s="27">
        <f>IF('Data - Energy &amp; Metals'!A607="",#N/A,'Data - Energy &amp; Metals'!A607)</f>
        <v>43109</v>
      </c>
      <c r="B607" s="7">
        <f>IF(ISBLANK(HLOOKUP(B$2,'Data - Energy &amp; Metals'!$B$2:$AH$1048576,MATCH($A607,'Data - Energy &amp; Metals'!$A$2:$A$1048576,FALSE),FALSE)),#N/A,HLOOKUP(B$2,'Data - Energy &amp; Metals'!$B$2:$AH$1048576,MATCH($A607,'Data - Energy &amp; Metals'!$A$2:$A$1048576,FALSE),FALSE))</f>
        <v>41100</v>
      </c>
      <c r="C607" s="7">
        <f>IF(ISBLANK(HLOOKUP(C$2,'Data - Energy &amp; Metals'!$B$2:$AH$1048576,MATCH($A607,'Data - Energy &amp; Metals'!$A$2:$A$1048576,FALSE),FALSE)),#N/A,HLOOKUP(C$2,'Data - Energy &amp; Metals'!$B$2:$AH$1048576,MATCH($A607,'Data - Energy &amp; Metals'!$A$2:$A$1048576,FALSE),FALSE))</f>
        <v>28797</v>
      </c>
      <c r="D607" s="7">
        <f>IF(ISBLANK(HLOOKUP(D$2,'Data - Energy &amp; Metals'!$B$2:$AH$1048576,MATCH($A607,'Data - Energy &amp; Metals'!$A$2:$A$1048576,FALSE),FALSE)),#N/A,HLOOKUP(D$2,'Data - Energy &amp; Metals'!$B$2:$AH$1048576,MATCH($A607,'Data - Energy &amp; Metals'!$A$2:$A$1048576,FALSE),FALSE))</f>
        <v>1326</v>
      </c>
      <c r="E607" s="8">
        <f t="shared" si="9"/>
        <v>0.66839416058394163</v>
      </c>
    </row>
    <row r="608" spans="1:5" x14ac:dyDescent="0.25">
      <c r="A608" s="27">
        <f>IF('Data - Energy &amp; Metals'!A608="",#N/A,'Data - Energy &amp; Metals'!A608)</f>
        <v>43116</v>
      </c>
      <c r="B608" s="7">
        <f>IF(ISBLANK(HLOOKUP(B$2,'Data - Energy &amp; Metals'!$B$2:$AH$1048576,MATCH($A608,'Data - Energy &amp; Metals'!$A$2:$A$1048576,FALSE),FALSE)),#N/A,HLOOKUP(B$2,'Data - Energy &amp; Metals'!$B$2:$AH$1048576,MATCH($A608,'Data - Energy &amp; Metals'!$A$2:$A$1048576,FALSE),FALSE))</f>
        <v>40651</v>
      </c>
      <c r="C608" s="7">
        <f>IF(ISBLANK(HLOOKUP(C$2,'Data - Energy &amp; Metals'!$B$2:$AH$1048576,MATCH($A608,'Data - Energy &amp; Metals'!$A$2:$A$1048576,FALSE),FALSE)),#N/A,HLOOKUP(C$2,'Data - Energy &amp; Metals'!$B$2:$AH$1048576,MATCH($A608,'Data - Energy &amp; Metals'!$A$2:$A$1048576,FALSE),FALSE))</f>
        <v>28258</v>
      </c>
      <c r="D608" s="7">
        <f>IF(ISBLANK(HLOOKUP(D$2,'Data - Energy &amp; Metals'!$B$2:$AH$1048576,MATCH($A608,'Data - Energy &amp; Metals'!$A$2:$A$1048576,FALSE),FALSE)),#N/A,HLOOKUP(D$2,'Data - Energy &amp; Metals'!$B$2:$AH$1048576,MATCH($A608,'Data - Energy &amp; Metals'!$A$2:$A$1048576,FALSE),FALSE))</f>
        <v>1206</v>
      </c>
      <c r="E608" s="8">
        <f t="shared" si="9"/>
        <v>0.66546948414553142</v>
      </c>
    </row>
    <row r="609" spans="1:5" x14ac:dyDescent="0.25">
      <c r="A609" s="27">
        <f>IF('Data - Energy &amp; Metals'!A609="",#N/A,'Data - Energy &amp; Metals'!A609)</f>
        <v>43123</v>
      </c>
      <c r="B609" s="7">
        <f>IF(ISBLANK(HLOOKUP(B$2,'Data - Energy &amp; Metals'!$B$2:$AH$1048576,MATCH($A609,'Data - Energy &amp; Metals'!$A$2:$A$1048576,FALSE),FALSE)),#N/A,HLOOKUP(B$2,'Data - Energy &amp; Metals'!$B$2:$AH$1048576,MATCH($A609,'Data - Energy &amp; Metals'!$A$2:$A$1048576,FALSE),FALSE))</f>
        <v>39464</v>
      </c>
      <c r="C609" s="7">
        <f>IF(ISBLANK(HLOOKUP(C$2,'Data - Energy &amp; Metals'!$B$2:$AH$1048576,MATCH($A609,'Data - Energy &amp; Metals'!$A$2:$A$1048576,FALSE),FALSE)),#N/A,HLOOKUP(C$2,'Data - Energy &amp; Metals'!$B$2:$AH$1048576,MATCH($A609,'Data - Energy &amp; Metals'!$A$2:$A$1048576,FALSE),FALSE))</f>
        <v>26951</v>
      </c>
      <c r="D609" s="7">
        <f>IF(ISBLANK(HLOOKUP(D$2,'Data - Energy &amp; Metals'!$B$2:$AH$1048576,MATCH($A609,'Data - Energy &amp; Metals'!$A$2:$A$1048576,FALSE),FALSE)),#N/A,HLOOKUP(D$2,'Data - Energy &amp; Metals'!$B$2:$AH$1048576,MATCH($A609,'Data - Energy &amp; Metals'!$A$2:$A$1048576,FALSE),FALSE))</f>
        <v>1097</v>
      </c>
      <c r="E609" s="8">
        <f t="shared" si="9"/>
        <v>0.65512872491384555</v>
      </c>
    </row>
    <row r="610" spans="1:5" x14ac:dyDescent="0.25">
      <c r="A610" s="27">
        <f>IF('Data - Energy &amp; Metals'!A610="",#N/A,'Data - Energy &amp; Metals'!A610)</f>
        <v>43130</v>
      </c>
      <c r="B610" s="7">
        <f>IF(ISBLANK(HLOOKUP(B$2,'Data - Energy &amp; Metals'!$B$2:$AH$1048576,MATCH($A610,'Data - Energy &amp; Metals'!$A$2:$A$1048576,FALSE),FALSE)),#N/A,HLOOKUP(B$2,'Data - Energy &amp; Metals'!$B$2:$AH$1048576,MATCH($A610,'Data - Energy &amp; Metals'!$A$2:$A$1048576,FALSE),FALSE))</f>
        <v>37901</v>
      </c>
      <c r="C610" s="7">
        <f>IF(ISBLANK(HLOOKUP(C$2,'Data - Energy &amp; Metals'!$B$2:$AH$1048576,MATCH($A610,'Data - Energy &amp; Metals'!$A$2:$A$1048576,FALSE),FALSE)),#N/A,HLOOKUP(C$2,'Data - Energy &amp; Metals'!$B$2:$AH$1048576,MATCH($A610,'Data - Energy &amp; Metals'!$A$2:$A$1048576,FALSE),FALSE))</f>
        <v>24992</v>
      </c>
      <c r="D610" s="7">
        <f>IF(ISBLANK(HLOOKUP(D$2,'Data - Energy &amp; Metals'!$B$2:$AH$1048576,MATCH($A610,'Data - Energy &amp; Metals'!$A$2:$A$1048576,FALSE),FALSE)),#N/A,HLOOKUP(D$2,'Data - Energy &amp; Metals'!$B$2:$AH$1048576,MATCH($A610,'Data - Energy &amp; Metals'!$A$2:$A$1048576,FALSE),FALSE))</f>
        <v>1066</v>
      </c>
      <c r="E610" s="8">
        <f t="shared" si="9"/>
        <v>0.63127621962481206</v>
      </c>
    </row>
    <row r="611" spans="1:5" x14ac:dyDescent="0.25">
      <c r="A611" s="27">
        <f>IF('Data - Energy &amp; Metals'!A611="",#N/A,'Data - Energy &amp; Metals'!A611)</f>
        <v>43137</v>
      </c>
      <c r="B611" s="7">
        <f>IF(ISBLANK(HLOOKUP(B$2,'Data - Energy &amp; Metals'!$B$2:$AH$1048576,MATCH($A611,'Data - Energy &amp; Metals'!$A$2:$A$1048576,FALSE),FALSE)),#N/A,HLOOKUP(B$2,'Data - Energy &amp; Metals'!$B$2:$AH$1048576,MATCH($A611,'Data - Energy &amp; Metals'!$A$2:$A$1048576,FALSE),FALSE))</f>
        <v>33274</v>
      </c>
      <c r="C611" s="7">
        <f>IF(ISBLANK(HLOOKUP(C$2,'Data - Energy &amp; Metals'!$B$2:$AH$1048576,MATCH($A611,'Data - Energy &amp; Metals'!$A$2:$A$1048576,FALSE),FALSE)),#N/A,HLOOKUP(C$2,'Data - Energy &amp; Metals'!$B$2:$AH$1048576,MATCH($A611,'Data - Energy &amp; Metals'!$A$2:$A$1048576,FALSE),FALSE))</f>
        <v>21232</v>
      </c>
      <c r="D611" s="7">
        <f>IF(ISBLANK(HLOOKUP(D$2,'Data - Energy &amp; Metals'!$B$2:$AH$1048576,MATCH($A611,'Data - Energy &amp; Metals'!$A$2:$A$1048576,FALSE),FALSE)),#N/A,HLOOKUP(D$2,'Data - Energy &amp; Metals'!$B$2:$AH$1048576,MATCH($A611,'Data - Energy &amp; Metals'!$A$2:$A$1048576,FALSE),FALSE))</f>
        <v>1050</v>
      </c>
      <c r="E611" s="8">
        <f t="shared" si="9"/>
        <v>0.60653964056019716</v>
      </c>
    </row>
    <row r="612" spans="1:5" x14ac:dyDescent="0.25">
      <c r="A612" s="27">
        <f>IF('Data - Energy &amp; Metals'!A612="",#N/A,'Data - Energy &amp; Metals'!A612)</f>
        <v>43144</v>
      </c>
      <c r="B612" s="7">
        <f>IF(ISBLANK(HLOOKUP(B$2,'Data - Energy &amp; Metals'!$B$2:$AH$1048576,MATCH($A612,'Data - Energy &amp; Metals'!$A$2:$A$1048576,FALSE),FALSE)),#N/A,HLOOKUP(B$2,'Data - Energy &amp; Metals'!$B$2:$AH$1048576,MATCH($A612,'Data - Energy &amp; Metals'!$A$2:$A$1048576,FALSE),FALSE))</f>
        <v>29576</v>
      </c>
      <c r="C612" s="7">
        <f>IF(ISBLANK(HLOOKUP(C$2,'Data - Energy &amp; Metals'!$B$2:$AH$1048576,MATCH($A612,'Data - Energy &amp; Metals'!$A$2:$A$1048576,FALSE),FALSE)),#N/A,HLOOKUP(C$2,'Data - Energy &amp; Metals'!$B$2:$AH$1048576,MATCH($A612,'Data - Energy &amp; Metals'!$A$2:$A$1048576,FALSE),FALSE))</f>
        <v>16769</v>
      </c>
      <c r="D612" s="7">
        <f>IF(ISBLANK(HLOOKUP(D$2,'Data - Energy &amp; Metals'!$B$2:$AH$1048576,MATCH($A612,'Data - Energy &amp; Metals'!$A$2:$A$1048576,FALSE),FALSE)),#N/A,HLOOKUP(D$2,'Data - Energy &amp; Metals'!$B$2:$AH$1048576,MATCH($A612,'Data - Energy &amp; Metals'!$A$2:$A$1048576,FALSE),FALSE))</f>
        <v>1054</v>
      </c>
      <c r="E612" s="8">
        <f t="shared" si="9"/>
        <v>0.53134298079523934</v>
      </c>
    </row>
    <row r="613" spans="1:5" x14ac:dyDescent="0.25">
      <c r="A613" s="27">
        <f>IF('Data - Energy &amp; Metals'!A613="",#N/A,'Data - Energy &amp; Metals'!A613)</f>
        <v>43151</v>
      </c>
      <c r="B613" s="7">
        <f>IF(ISBLANK(HLOOKUP(B$2,'Data - Energy &amp; Metals'!$B$2:$AH$1048576,MATCH($A613,'Data - Energy &amp; Metals'!$A$2:$A$1048576,FALSE),FALSE)),#N/A,HLOOKUP(B$2,'Data - Energy &amp; Metals'!$B$2:$AH$1048576,MATCH($A613,'Data - Energy &amp; Metals'!$A$2:$A$1048576,FALSE),FALSE))</f>
        <v>30015</v>
      </c>
      <c r="C613" s="7">
        <f>IF(ISBLANK(HLOOKUP(C$2,'Data - Energy &amp; Metals'!$B$2:$AH$1048576,MATCH($A613,'Data - Energy &amp; Metals'!$A$2:$A$1048576,FALSE),FALSE)),#N/A,HLOOKUP(C$2,'Data - Energy &amp; Metals'!$B$2:$AH$1048576,MATCH($A613,'Data - Energy &amp; Metals'!$A$2:$A$1048576,FALSE),FALSE))</f>
        <v>16676</v>
      </c>
      <c r="D613" s="7">
        <f>IF(ISBLANK(HLOOKUP(D$2,'Data - Energy &amp; Metals'!$B$2:$AH$1048576,MATCH($A613,'Data - Energy &amp; Metals'!$A$2:$A$1048576,FALSE),FALSE)),#N/A,HLOOKUP(D$2,'Data - Energy &amp; Metals'!$B$2:$AH$1048576,MATCH($A613,'Data - Energy &amp; Metals'!$A$2:$A$1048576,FALSE),FALSE))</f>
        <v>911</v>
      </c>
      <c r="E613" s="8">
        <f t="shared" si="9"/>
        <v>0.52523738130934527</v>
      </c>
    </row>
    <row r="614" spans="1:5" x14ac:dyDescent="0.25">
      <c r="A614" s="27">
        <f>IF('Data - Energy &amp; Metals'!A614="",#N/A,'Data - Energy &amp; Metals'!A614)</f>
        <v>43158</v>
      </c>
      <c r="B614" s="7">
        <f>IF(ISBLANK(HLOOKUP(B$2,'Data - Energy &amp; Metals'!$B$2:$AH$1048576,MATCH($A614,'Data - Energy &amp; Metals'!$A$2:$A$1048576,FALSE),FALSE)),#N/A,HLOOKUP(B$2,'Data - Energy &amp; Metals'!$B$2:$AH$1048576,MATCH($A614,'Data - Energy &amp; Metals'!$A$2:$A$1048576,FALSE),FALSE))</f>
        <v>28352</v>
      </c>
      <c r="C614" s="7">
        <f>IF(ISBLANK(HLOOKUP(C$2,'Data - Energy &amp; Metals'!$B$2:$AH$1048576,MATCH($A614,'Data - Energy &amp; Metals'!$A$2:$A$1048576,FALSE),FALSE)),#N/A,HLOOKUP(C$2,'Data - Energy &amp; Metals'!$B$2:$AH$1048576,MATCH($A614,'Data - Energy &amp; Metals'!$A$2:$A$1048576,FALSE),FALSE))</f>
        <v>17513</v>
      </c>
      <c r="D614" s="7">
        <f>IF(ISBLANK(HLOOKUP(D$2,'Data - Energy &amp; Metals'!$B$2:$AH$1048576,MATCH($A614,'Data - Energy &amp; Metals'!$A$2:$A$1048576,FALSE),FALSE)),#N/A,HLOOKUP(D$2,'Data - Energy &amp; Metals'!$B$2:$AH$1048576,MATCH($A614,'Data - Energy &amp; Metals'!$A$2:$A$1048576,FALSE),FALSE))</f>
        <v>930</v>
      </c>
      <c r="E614" s="8">
        <f t="shared" si="9"/>
        <v>0.58489700902934538</v>
      </c>
    </row>
    <row r="615" spans="1:5" x14ac:dyDescent="0.25">
      <c r="A615" s="27">
        <f>IF('Data - Energy &amp; Metals'!A615="",#N/A,'Data - Energy &amp; Metals'!A615)</f>
        <v>43165</v>
      </c>
      <c r="B615" s="7">
        <f>IF(ISBLANK(HLOOKUP(B$2,'Data - Energy &amp; Metals'!$B$2:$AH$1048576,MATCH($A615,'Data - Energy &amp; Metals'!$A$2:$A$1048576,FALSE),FALSE)),#N/A,HLOOKUP(B$2,'Data - Energy &amp; Metals'!$B$2:$AH$1048576,MATCH($A615,'Data - Energy &amp; Metals'!$A$2:$A$1048576,FALSE),FALSE))</f>
        <v>26126</v>
      </c>
      <c r="C615" s="7">
        <f>IF(ISBLANK(HLOOKUP(C$2,'Data - Energy &amp; Metals'!$B$2:$AH$1048576,MATCH($A615,'Data - Energy &amp; Metals'!$A$2:$A$1048576,FALSE),FALSE)),#N/A,HLOOKUP(C$2,'Data - Energy &amp; Metals'!$B$2:$AH$1048576,MATCH($A615,'Data - Energy &amp; Metals'!$A$2:$A$1048576,FALSE),FALSE))</f>
        <v>15146</v>
      </c>
      <c r="D615" s="7">
        <f>IF(ISBLANK(HLOOKUP(D$2,'Data - Energy &amp; Metals'!$B$2:$AH$1048576,MATCH($A615,'Data - Energy &amp; Metals'!$A$2:$A$1048576,FALSE),FALSE)),#N/A,HLOOKUP(D$2,'Data - Energy &amp; Metals'!$B$2:$AH$1048576,MATCH($A615,'Data - Energy &amp; Metals'!$A$2:$A$1048576,FALSE),FALSE))</f>
        <v>1030</v>
      </c>
      <c r="E615" s="8">
        <f t="shared" si="9"/>
        <v>0.54030467733292509</v>
      </c>
    </row>
    <row r="616" spans="1:5" x14ac:dyDescent="0.25">
      <c r="A616" s="27">
        <f>IF('Data - Energy &amp; Metals'!A616="",#N/A,'Data - Energy &amp; Metals'!A616)</f>
        <v>43172</v>
      </c>
      <c r="B616" s="7">
        <f>IF(ISBLANK(HLOOKUP(B$2,'Data - Energy &amp; Metals'!$B$2:$AH$1048576,MATCH($A616,'Data - Energy &amp; Metals'!$A$2:$A$1048576,FALSE),FALSE)),#N/A,HLOOKUP(B$2,'Data - Energy &amp; Metals'!$B$2:$AH$1048576,MATCH($A616,'Data - Energy &amp; Metals'!$A$2:$A$1048576,FALSE),FALSE))</f>
        <v>25476</v>
      </c>
      <c r="C616" s="7">
        <f>IF(ISBLANK(HLOOKUP(C$2,'Data - Energy &amp; Metals'!$B$2:$AH$1048576,MATCH($A616,'Data - Energy &amp; Metals'!$A$2:$A$1048576,FALSE),FALSE)),#N/A,HLOOKUP(C$2,'Data - Energy &amp; Metals'!$B$2:$AH$1048576,MATCH($A616,'Data - Energy &amp; Metals'!$A$2:$A$1048576,FALSE),FALSE))</f>
        <v>13769</v>
      </c>
      <c r="D616" s="7">
        <f>IF(ISBLANK(HLOOKUP(D$2,'Data - Energy &amp; Metals'!$B$2:$AH$1048576,MATCH($A616,'Data - Energy &amp; Metals'!$A$2:$A$1048576,FALSE),FALSE)),#N/A,HLOOKUP(D$2,'Data - Energy &amp; Metals'!$B$2:$AH$1048576,MATCH($A616,'Data - Energy &amp; Metals'!$A$2:$A$1048576,FALSE),FALSE))</f>
        <v>1018</v>
      </c>
      <c r="E616" s="8">
        <f t="shared" si="9"/>
        <v>0.50051028418904064</v>
      </c>
    </row>
    <row r="617" spans="1:5" x14ac:dyDescent="0.25">
      <c r="A617" s="27">
        <f>IF('Data - Energy &amp; Metals'!A617="",#N/A,'Data - Energy &amp; Metals'!A617)</f>
        <v>43179</v>
      </c>
      <c r="B617" s="7">
        <f>IF(ISBLANK(HLOOKUP(B$2,'Data - Energy &amp; Metals'!$B$2:$AH$1048576,MATCH($A617,'Data - Energy &amp; Metals'!$A$2:$A$1048576,FALSE),FALSE)),#N/A,HLOOKUP(B$2,'Data - Energy &amp; Metals'!$B$2:$AH$1048576,MATCH($A617,'Data - Energy &amp; Metals'!$A$2:$A$1048576,FALSE),FALSE))</f>
        <v>25232</v>
      </c>
      <c r="C617" s="7">
        <f>IF(ISBLANK(HLOOKUP(C$2,'Data - Energy &amp; Metals'!$B$2:$AH$1048576,MATCH($A617,'Data - Energy &amp; Metals'!$A$2:$A$1048576,FALSE),FALSE)),#N/A,HLOOKUP(C$2,'Data - Energy &amp; Metals'!$B$2:$AH$1048576,MATCH($A617,'Data - Energy &amp; Metals'!$A$2:$A$1048576,FALSE),FALSE))</f>
        <v>13284</v>
      </c>
      <c r="D617" s="7">
        <f>IF(ISBLANK(HLOOKUP(D$2,'Data - Energy &amp; Metals'!$B$2:$AH$1048576,MATCH($A617,'Data - Energy &amp; Metals'!$A$2:$A$1048576,FALSE),FALSE)),#N/A,HLOOKUP(D$2,'Data - Energy &amp; Metals'!$B$2:$AH$1048576,MATCH($A617,'Data - Energy &amp; Metals'!$A$2:$A$1048576,FALSE),FALSE))</f>
        <v>1192</v>
      </c>
      <c r="E617" s="8">
        <f t="shared" si="9"/>
        <v>0.47923272035510461</v>
      </c>
    </row>
    <row r="618" spans="1:5" x14ac:dyDescent="0.25">
      <c r="A618" s="27">
        <f>IF('Data - Energy &amp; Metals'!A618="",#N/A,'Data - Energy &amp; Metals'!A618)</f>
        <v>43186</v>
      </c>
      <c r="B618" s="7">
        <f>IF(ISBLANK(HLOOKUP(B$2,'Data - Energy &amp; Metals'!$B$2:$AH$1048576,MATCH($A618,'Data - Energy &amp; Metals'!$A$2:$A$1048576,FALSE),FALSE)),#N/A,HLOOKUP(B$2,'Data - Energy &amp; Metals'!$B$2:$AH$1048576,MATCH($A618,'Data - Energy &amp; Metals'!$A$2:$A$1048576,FALSE),FALSE))</f>
        <v>24734</v>
      </c>
      <c r="C618" s="7">
        <f>IF(ISBLANK(HLOOKUP(C$2,'Data - Energy &amp; Metals'!$B$2:$AH$1048576,MATCH($A618,'Data - Energy &amp; Metals'!$A$2:$A$1048576,FALSE),FALSE)),#N/A,HLOOKUP(C$2,'Data - Energy &amp; Metals'!$B$2:$AH$1048576,MATCH($A618,'Data - Energy &amp; Metals'!$A$2:$A$1048576,FALSE),FALSE))</f>
        <v>12970</v>
      </c>
      <c r="D618" s="7">
        <f>IF(ISBLANK(HLOOKUP(D$2,'Data - Energy &amp; Metals'!$B$2:$AH$1048576,MATCH($A618,'Data - Energy &amp; Metals'!$A$2:$A$1048576,FALSE),FALSE)),#N/A,HLOOKUP(D$2,'Data - Energy &amp; Metals'!$B$2:$AH$1048576,MATCH($A618,'Data - Energy &amp; Metals'!$A$2:$A$1048576,FALSE),FALSE))</f>
        <v>1258</v>
      </c>
      <c r="E618" s="8">
        <f t="shared" si="9"/>
        <v>0.47351823400986498</v>
      </c>
    </row>
    <row r="619" spans="1:5" x14ac:dyDescent="0.25">
      <c r="A619" s="27">
        <f>IF('Data - Energy &amp; Metals'!A619="",#N/A,'Data - Energy &amp; Metals'!A619)</f>
        <v>43193</v>
      </c>
      <c r="B619" s="7">
        <f>IF(ISBLANK(HLOOKUP(B$2,'Data - Energy &amp; Metals'!$B$2:$AH$1048576,MATCH($A619,'Data - Energy &amp; Metals'!$A$2:$A$1048576,FALSE),FALSE)),#N/A,HLOOKUP(B$2,'Data - Energy &amp; Metals'!$B$2:$AH$1048576,MATCH($A619,'Data - Energy &amp; Metals'!$A$2:$A$1048576,FALSE),FALSE))</f>
        <v>24195</v>
      </c>
      <c r="C619" s="7">
        <f>IF(ISBLANK(HLOOKUP(C$2,'Data - Energy &amp; Metals'!$B$2:$AH$1048576,MATCH($A619,'Data - Energy &amp; Metals'!$A$2:$A$1048576,FALSE),FALSE)),#N/A,HLOOKUP(C$2,'Data - Energy &amp; Metals'!$B$2:$AH$1048576,MATCH($A619,'Data - Energy &amp; Metals'!$A$2:$A$1048576,FALSE),FALSE))</f>
        <v>11625</v>
      </c>
      <c r="D619" s="7">
        <f>IF(ISBLANK(HLOOKUP(D$2,'Data - Energy &amp; Metals'!$B$2:$AH$1048576,MATCH($A619,'Data - Energy &amp; Metals'!$A$2:$A$1048576,FALSE),FALSE)),#N/A,HLOOKUP(D$2,'Data - Energy &amp; Metals'!$B$2:$AH$1048576,MATCH($A619,'Data - Energy &amp; Metals'!$A$2:$A$1048576,FALSE),FALSE))</f>
        <v>2135</v>
      </c>
      <c r="E619" s="8">
        <f t="shared" si="9"/>
        <v>0.39222979954536064</v>
      </c>
    </row>
    <row r="620" spans="1:5" x14ac:dyDescent="0.25">
      <c r="A620" s="27">
        <f>IF('Data - Energy &amp; Metals'!A620="",#N/A,'Data - Energy &amp; Metals'!A620)</f>
        <v>43200</v>
      </c>
      <c r="B620" s="7">
        <f>IF(ISBLANK(HLOOKUP(B$2,'Data - Energy &amp; Metals'!$B$2:$AH$1048576,MATCH($A620,'Data - Energy &amp; Metals'!$A$2:$A$1048576,FALSE),FALSE)),#N/A,HLOOKUP(B$2,'Data - Energy &amp; Metals'!$B$2:$AH$1048576,MATCH($A620,'Data - Energy &amp; Metals'!$A$2:$A$1048576,FALSE),FALSE))</f>
        <v>23695</v>
      </c>
      <c r="C620" s="7">
        <f>IF(ISBLANK(HLOOKUP(C$2,'Data - Energy &amp; Metals'!$B$2:$AH$1048576,MATCH($A620,'Data - Energy &amp; Metals'!$A$2:$A$1048576,FALSE),FALSE)),#N/A,HLOOKUP(C$2,'Data - Energy &amp; Metals'!$B$2:$AH$1048576,MATCH($A620,'Data - Energy &amp; Metals'!$A$2:$A$1048576,FALSE),FALSE))</f>
        <v>10535</v>
      </c>
      <c r="D620" s="7">
        <f>IF(ISBLANK(HLOOKUP(D$2,'Data - Energy &amp; Metals'!$B$2:$AH$1048576,MATCH($A620,'Data - Energy &amp; Metals'!$A$2:$A$1048576,FALSE),FALSE)),#N/A,HLOOKUP(D$2,'Data - Energy &amp; Metals'!$B$2:$AH$1048576,MATCH($A620,'Data - Energy &amp; Metals'!$A$2:$A$1048576,FALSE),FALSE))</f>
        <v>3130</v>
      </c>
      <c r="E620" s="8">
        <f t="shared" si="9"/>
        <v>0.31251318843637899</v>
      </c>
    </row>
    <row r="621" spans="1:5" x14ac:dyDescent="0.25">
      <c r="A621" s="27">
        <f>IF('Data - Energy &amp; Metals'!A621="",#N/A,'Data - Energy &amp; Metals'!A621)</f>
        <v>43207</v>
      </c>
      <c r="B621" s="7">
        <f>IF(ISBLANK(HLOOKUP(B$2,'Data - Energy &amp; Metals'!$B$2:$AH$1048576,MATCH($A621,'Data - Energy &amp; Metals'!$A$2:$A$1048576,FALSE),FALSE)),#N/A,HLOOKUP(B$2,'Data - Energy &amp; Metals'!$B$2:$AH$1048576,MATCH($A621,'Data - Energy &amp; Metals'!$A$2:$A$1048576,FALSE),FALSE))</f>
        <v>24551</v>
      </c>
      <c r="C621" s="7">
        <f>IF(ISBLANK(HLOOKUP(C$2,'Data - Energy &amp; Metals'!$B$2:$AH$1048576,MATCH($A621,'Data - Energy &amp; Metals'!$A$2:$A$1048576,FALSE),FALSE)),#N/A,HLOOKUP(C$2,'Data - Energy &amp; Metals'!$B$2:$AH$1048576,MATCH($A621,'Data - Energy &amp; Metals'!$A$2:$A$1048576,FALSE),FALSE))</f>
        <v>10722</v>
      </c>
      <c r="D621" s="7">
        <f>IF(ISBLANK(HLOOKUP(D$2,'Data - Energy &amp; Metals'!$B$2:$AH$1048576,MATCH($A621,'Data - Energy &amp; Metals'!$A$2:$A$1048576,FALSE),FALSE)),#N/A,HLOOKUP(D$2,'Data - Energy &amp; Metals'!$B$2:$AH$1048576,MATCH($A621,'Data - Energy &amp; Metals'!$A$2:$A$1048576,FALSE),FALSE))</f>
        <v>1935</v>
      </c>
      <c r="E621" s="8">
        <f t="shared" si="9"/>
        <v>0.35790802818622458</v>
      </c>
    </row>
    <row r="622" spans="1:5" x14ac:dyDescent="0.25">
      <c r="A622" s="27">
        <f>IF('Data - Energy &amp; Metals'!A622="",#N/A,'Data - Energy &amp; Metals'!A622)</f>
        <v>43214</v>
      </c>
      <c r="B622" s="7">
        <f>IF(ISBLANK(HLOOKUP(B$2,'Data - Energy &amp; Metals'!$B$2:$AH$1048576,MATCH($A622,'Data - Energy &amp; Metals'!$A$2:$A$1048576,FALSE),FALSE)),#N/A,HLOOKUP(B$2,'Data - Energy &amp; Metals'!$B$2:$AH$1048576,MATCH($A622,'Data - Energy &amp; Metals'!$A$2:$A$1048576,FALSE),FALSE))</f>
        <v>24507</v>
      </c>
      <c r="C622" s="7">
        <f>IF(ISBLANK(HLOOKUP(C$2,'Data - Energy &amp; Metals'!$B$2:$AH$1048576,MATCH($A622,'Data - Energy &amp; Metals'!$A$2:$A$1048576,FALSE),FALSE)),#N/A,HLOOKUP(C$2,'Data - Energy &amp; Metals'!$B$2:$AH$1048576,MATCH($A622,'Data - Energy &amp; Metals'!$A$2:$A$1048576,FALSE),FALSE))</f>
        <v>11044</v>
      </c>
      <c r="D622" s="7">
        <f>IF(ISBLANK(HLOOKUP(D$2,'Data - Energy &amp; Metals'!$B$2:$AH$1048576,MATCH($A622,'Data - Energy &amp; Metals'!$A$2:$A$1048576,FALSE),FALSE)),#N/A,HLOOKUP(D$2,'Data - Energy &amp; Metals'!$B$2:$AH$1048576,MATCH($A622,'Data - Energy &amp; Metals'!$A$2:$A$1048576,FALSE),FALSE))</f>
        <v>1353</v>
      </c>
      <c r="E622" s="8">
        <f t="shared" si="9"/>
        <v>0.39543803811155998</v>
      </c>
    </row>
    <row r="623" spans="1:5" x14ac:dyDescent="0.25">
      <c r="A623" s="27">
        <f>IF('Data - Energy &amp; Metals'!A623="",#N/A,'Data - Energy &amp; Metals'!A623)</f>
        <v>43221</v>
      </c>
      <c r="B623" s="7">
        <f>IF(ISBLANK(HLOOKUP(B$2,'Data - Energy &amp; Metals'!$B$2:$AH$1048576,MATCH($A623,'Data - Energy &amp; Metals'!$A$2:$A$1048576,FALSE),FALSE)),#N/A,HLOOKUP(B$2,'Data - Energy &amp; Metals'!$B$2:$AH$1048576,MATCH($A623,'Data - Energy &amp; Metals'!$A$2:$A$1048576,FALSE),FALSE))</f>
        <v>23886</v>
      </c>
      <c r="C623" s="7">
        <f>IF(ISBLANK(HLOOKUP(C$2,'Data - Energy &amp; Metals'!$B$2:$AH$1048576,MATCH($A623,'Data - Energy &amp; Metals'!$A$2:$A$1048576,FALSE),FALSE)),#N/A,HLOOKUP(C$2,'Data - Energy &amp; Metals'!$B$2:$AH$1048576,MATCH($A623,'Data - Energy &amp; Metals'!$A$2:$A$1048576,FALSE),FALSE))</f>
        <v>10531</v>
      </c>
      <c r="D623" s="7">
        <f>IF(ISBLANK(HLOOKUP(D$2,'Data - Energy &amp; Metals'!$B$2:$AH$1048576,MATCH($A623,'Data - Energy &amp; Metals'!$A$2:$A$1048576,FALSE),FALSE)),#N/A,HLOOKUP(D$2,'Data - Energy &amp; Metals'!$B$2:$AH$1048576,MATCH($A623,'Data - Energy &amp; Metals'!$A$2:$A$1048576,FALSE),FALSE))</f>
        <v>1544</v>
      </c>
      <c r="E623" s="8">
        <f t="shared" si="9"/>
        <v>0.37624549945574814</v>
      </c>
    </row>
    <row r="624" spans="1:5" x14ac:dyDescent="0.25">
      <c r="A624" s="27">
        <f>IF('Data - Energy &amp; Metals'!A624="",#N/A,'Data - Energy &amp; Metals'!A624)</f>
        <v>43228</v>
      </c>
      <c r="B624" s="7">
        <f>IF(ISBLANK(HLOOKUP(B$2,'Data - Energy &amp; Metals'!$B$2:$AH$1048576,MATCH($A624,'Data - Energy &amp; Metals'!$A$2:$A$1048576,FALSE),FALSE)),#N/A,HLOOKUP(B$2,'Data - Energy &amp; Metals'!$B$2:$AH$1048576,MATCH($A624,'Data - Energy &amp; Metals'!$A$2:$A$1048576,FALSE),FALSE))</f>
        <v>23241</v>
      </c>
      <c r="C624" s="7">
        <f>IF(ISBLANK(HLOOKUP(C$2,'Data - Energy &amp; Metals'!$B$2:$AH$1048576,MATCH($A624,'Data - Energy &amp; Metals'!$A$2:$A$1048576,FALSE),FALSE)),#N/A,HLOOKUP(C$2,'Data - Energy &amp; Metals'!$B$2:$AH$1048576,MATCH($A624,'Data - Energy &amp; Metals'!$A$2:$A$1048576,FALSE),FALSE))</f>
        <v>9490</v>
      </c>
      <c r="D624" s="7">
        <f>IF(ISBLANK(HLOOKUP(D$2,'Data - Energy &amp; Metals'!$B$2:$AH$1048576,MATCH($A624,'Data - Energy &amp; Metals'!$A$2:$A$1048576,FALSE),FALSE)),#N/A,HLOOKUP(D$2,'Data - Energy &amp; Metals'!$B$2:$AH$1048576,MATCH($A624,'Data - Energy &amp; Metals'!$A$2:$A$1048576,FALSE),FALSE))</f>
        <v>1303</v>
      </c>
      <c r="E624" s="8">
        <f t="shared" si="9"/>
        <v>0.3522653930553763</v>
      </c>
    </row>
    <row r="625" spans="1:5" x14ac:dyDescent="0.25">
      <c r="A625" s="27">
        <f>IF('Data - Energy &amp; Metals'!A625="",#N/A,'Data - Energy &amp; Metals'!A625)</f>
        <v>43235</v>
      </c>
      <c r="B625" s="7">
        <f>IF(ISBLANK(HLOOKUP(B$2,'Data - Energy &amp; Metals'!$B$2:$AH$1048576,MATCH($A625,'Data - Energy &amp; Metals'!$A$2:$A$1048576,FALSE),FALSE)),#N/A,HLOOKUP(B$2,'Data - Energy &amp; Metals'!$B$2:$AH$1048576,MATCH($A625,'Data - Energy &amp; Metals'!$A$2:$A$1048576,FALSE),FALSE))</f>
        <v>24670</v>
      </c>
      <c r="C625" s="7">
        <f>IF(ISBLANK(HLOOKUP(C$2,'Data - Energy &amp; Metals'!$B$2:$AH$1048576,MATCH($A625,'Data - Energy &amp; Metals'!$A$2:$A$1048576,FALSE),FALSE)),#N/A,HLOOKUP(C$2,'Data - Energy &amp; Metals'!$B$2:$AH$1048576,MATCH($A625,'Data - Energy &amp; Metals'!$A$2:$A$1048576,FALSE),FALSE))</f>
        <v>10414</v>
      </c>
      <c r="D625" s="7">
        <f>IF(ISBLANK(HLOOKUP(D$2,'Data - Energy &amp; Metals'!$B$2:$AH$1048576,MATCH($A625,'Data - Energy &amp; Metals'!$A$2:$A$1048576,FALSE),FALSE)),#N/A,HLOOKUP(D$2,'Data - Energy &amp; Metals'!$B$2:$AH$1048576,MATCH($A625,'Data - Energy &amp; Metals'!$A$2:$A$1048576,FALSE),FALSE))</f>
        <v>1670</v>
      </c>
      <c r="E625" s="8">
        <f t="shared" si="9"/>
        <v>0.35443858937981354</v>
      </c>
    </row>
    <row r="626" spans="1:5" x14ac:dyDescent="0.25">
      <c r="A626" s="27">
        <f>IF('Data - Energy &amp; Metals'!A626="",#N/A,'Data - Energy &amp; Metals'!A626)</f>
        <v>43242</v>
      </c>
      <c r="B626" s="7">
        <f>IF(ISBLANK(HLOOKUP(B$2,'Data - Energy &amp; Metals'!$B$2:$AH$1048576,MATCH($A626,'Data - Energy &amp; Metals'!$A$2:$A$1048576,FALSE),FALSE)),#N/A,HLOOKUP(B$2,'Data - Energy &amp; Metals'!$B$2:$AH$1048576,MATCH($A626,'Data - Energy &amp; Metals'!$A$2:$A$1048576,FALSE),FALSE))</f>
        <v>23634</v>
      </c>
      <c r="C626" s="7">
        <f>IF(ISBLANK(HLOOKUP(C$2,'Data - Energy &amp; Metals'!$B$2:$AH$1048576,MATCH($A626,'Data - Energy &amp; Metals'!$A$2:$A$1048576,FALSE),FALSE)),#N/A,HLOOKUP(C$2,'Data - Energy &amp; Metals'!$B$2:$AH$1048576,MATCH($A626,'Data - Energy &amp; Metals'!$A$2:$A$1048576,FALSE),FALSE))</f>
        <v>10529</v>
      </c>
      <c r="D626" s="7">
        <f>IF(ISBLANK(HLOOKUP(D$2,'Data - Energy &amp; Metals'!$B$2:$AH$1048576,MATCH($A626,'Data - Energy &amp; Metals'!$A$2:$A$1048576,FALSE),FALSE)),#N/A,HLOOKUP(D$2,'Data - Energy &amp; Metals'!$B$2:$AH$1048576,MATCH($A626,'Data - Energy &amp; Metals'!$A$2:$A$1048576,FALSE),FALSE))</f>
        <v>1715</v>
      </c>
      <c r="E626" s="8">
        <f t="shared" si="9"/>
        <v>0.37293729372937295</v>
      </c>
    </row>
    <row r="627" spans="1:5" x14ac:dyDescent="0.25">
      <c r="A627" s="27">
        <f>IF('Data - Energy &amp; Metals'!A627="",#N/A,'Data - Energy &amp; Metals'!A627)</f>
        <v>43249</v>
      </c>
      <c r="B627" s="7">
        <f>IF(ISBLANK(HLOOKUP(B$2,'Data - Energy &amp; Metals'!$B$2:$AH$1048576,MATCH($A627,'Data - Energy &amp; Metals'!$A$2:$A$1048576,FALSE),FALSE)),#N/A,HLOOKUP(B$2,'Data - Energy &amp; Metals'!$B$2:$AH$1048576,MATCH($A627,'Data - Energy &amp; Metals'!$A$2:$A$1048576,FALSE),FALSE))</f>
        <v>22207</v>
      </c>
      <c r="C627" s="7">
        <f>IF(ISBLANK(HLOOKUP(C$2,'Data - Energy &amp; Metals'!$B$2:$AH$1048576,MATCH($A627,'Data - Energy &amp; Metals'!$A$2:$A$1048576,FALSE),FALSE)),#N/A,HLOOKUP(C$2,'Data - Energy &amp; Metals'!$B$2:$AH$1048576,MATCH($A627,'Data - Energy &amp; Metals'!$A$2:$A$1048576,FALSE),FALSE))</f>
        <v>9841</v>
      </c>
      <c r="D627" s="7">
        <f>IF(ISBLANK(HLOOKUP(D$2,'Data - Energy &amp; Metals'!$B$2:$AH$1048576,MATCH($A627,'Data - Energy &amp; Metals'!$A$2:$A$1048576,FALSE),FALSE)),#N/A,HLOOKUP(D$2,'Data - Energy &amp; Metals'!$B$2:$AH$1048576,MATCH($A627,'Data - Energy &amp; Metals'!$A$2:$A$1048576,FALSE),FALSE))</f>
        <v>1633</v>
      </c>
      <c r="E627" s="8">
        <f t="shared" si="9"/>
        <v>0.36961318503174673</v>
      </c>
    </row>
    <row r="628" spans="1:5" x14ac:dyDescent="0.25">
      <c r="A628" s="27">
        <f>IF('Data - Energy &amp; Metals'!A628="",#N/A,'Data - Energy &amp; Metals'!A628)</f>
        <v>43256</v>
      </c>
      <c r="B628" s="7">
        <f>IF(ISBLANK(HLOOKUP(B$2,'Data - Energy &amp; Metals'!$B$2:$AH$1048576,MATCH($A628,'Data - Energy &amp; Metals'!$A$2:$A$1048576,FALSE),FALSE)),#N/A,HLOOKUP(B$2,'Data - Energy &amp; Metals'!$B$2:$AH$1048576,MATCH($A628,'Data - Energy &amp; Metals'!$A$2:$A$1048576,FALSE),FALSE))</f>
        <v>22417</v>
      </c>
      <c r="C628" s="7">
        <f>IF(ISBLANK(HLOOKUP(C$2,'Data - Energy &amp; Metals'!$B$2:$AH$1048576,MATCH($A628,'Data - Energy &amp; Metals'!$A$2:$A$1048576,FALSE),FALSE)),#N/A,HLOOKUP(C$2,'Data - Energy &amp; Metals'!$B$2:$AH$1048576,MATCH($A628,'Data - Energy &amp; Metals'!$A$2:$A$1048576,FALSE),FALSE))</f>
        <v>10561</v>
      </c>
      <c r="D628" s="7">
        <f>IF(ISBLANK(HLOOKUP(D$2,'Data - Energy &amp; Metals'!$B$2:$AH$1048576,MATCH($A628,'Data - Energy &amp; Metals'!$A$2:$A$1048576,FALSE),FALSE)),#N/A,HLOOKUP(D$2,'Data - Energy &amp; Metals'!$B$2:$AH$1048576,MATCH($A628,'Data - Energy &amp; Metals'!$A$2:$A$1048576,FALSE),FALSE))</f>
        <v>1277</v>
      </c>
      <c r="E628" s="8">
        <f t="shared" si="9"/>
        <v>0.41414997546504884</v>
      </c>
    </row>
    <row r="629" spans="1:5" x14ac:dyDescent="0.25">
      <c r="A629" s="27">
        <f>IF('Data - Energy &amp; Metals'!A629="",#N/A,'Data - Energy &amp; Metals'!A629)</f>
        <v>43263</v>
      </c>
      <c r="B629" s="7">
        <f>IF(ISBLANK(HLOOKUP(B$2,'Data - Energy &amp; Metals'!$B$2:$AH$1048576,MATCH($A629,'Data - Energy &amp; Metals'!$A$2:$A$1048576,FALSE),FALSE)),#N/A,HLOOKUP(B$2,'Data - Energy &amp; Metals'!$B$2:$AH$1048576,MATCH($A629,'Data - Energy &amp; Metals'!$A$2:$A$1048576,FALSE),FALSE))</f>
        <v>25037</v>
      </c>
      <c r="C629" s="7">
        <f>IF(ISBLANK(HLOOKUP(C$2,'Data - Energy &amp; Metals'!$B$2:$AH$1048576,MATCH($A629,'Data - Energy &amp; Metals'!$A$2:$A$1048576,FALSE),FALSE)),#N/A,HLOOKUP(C$2,'Data - Energy &amp; Metals'!$B$2:$AH$1048576,MATCH($A629,'Data - Energy &amp; Metals'!$A$2:$A$1048576,FALSE),FALSE))</f>
        <v>13000</v>
      </c>
      <c r="D629" s="7">
        <f>IF(ISBLANK(HLOOKUP(D$2,'Data - Energy &amp; Metals'!$B$2:$AH$1048576,MATCH($A629,'Data - Energy &amp; Metals'!$A$2:$A$1048576,FALSE),FALSE)),#N/A,HLOOKUP(D$2,'Data - Energy &amp; Metals'!$B$2:$AH$1048576,MATCH($A629,'Data - Energy &amp; Metals'!$A$2:$A$1048576,FALSE),FALSE))</f>
        <v>1923</v>
      </c>
      <c r="E629" s="8">
        <f t="shared" si="9"/>
        <v>0.44242521068818147</v>
      </c>
    </row>
    <row r="630" spans="1:5" x14ac:dyDescent="0.25">
      <c r="A630" s="27">
        <f>IF('Data - Energy &amp; Metals'!A630="",#N/A,'Data - Energy &amp; Metals'!A630)</f>
        <v>43270</v>
      </c>
      <c r="B630" s="7">
        <f>IF(ISBLANK(HLOOKUP(B$2,'Data - Energy &amp; Metals'!$B$2:$AH$1048576,MATCH($A630,'Data - Energy &amp; Metals'!$A$2:$A$1048576,FALSE),FALSE)),#N/A,HLOOKUP(B$2,'Data - Energy &amp; Metals'!$B$2:$AH$1048576,MATCH($A630,'Data - Energy &amp; Metals'!$A$2:$A$1048576,FALSE),FALSE))</f>
        <v>24019</v>
      </c>
      <c r="C630" s="7">
        <f>IF(ISBLANK(HLOOKUP(C$2,'Data - Energy &amp; Metals'!$B$2:$AH$1048576,MATCH($A630,'Data - Energy &amp; Metals'!$A$2:$A$1048576,FALSE),FALSE)),#N/A,HLOOKUP(C$2,'Data - Energy &amp; Metals'!$B$2:$AH$1048576,MATCH($A630,'Data - Energy &amp; Metals'!$A$2:$A$1048576,FALSE),FALSE))</f>
        <v>11733</v>
      </c>
      <c r="D630" s="7">
        <f>IF(ISBLANK(HLOOKUP(D$2,'Data - Energy &amp; Metals'!$B$2:$AH$1048576,MATCH($A630,'Data - Energy &amp; Metals'!$A$2:$A$1048576,FALSE),FALSE)),#N/A,HLOOKUP(D$2,'Data - Energy &amp; Metals'!$B$2:$AH$1048576,MATCH($A630,'Data - Energy &amp; Metals'!$A$2:$A$1048576,FALSE),FALSE))</f>
        <v>2544</v>
      </c>
      <c r="E630" s="8">
        <f t="shared" si="9"/>
        <v>0.38257213039676924</v>
      </c>
    </row>
    <row r="631" spans="1:5" x14ac:dyDescent="0.25">
      <c r="A631" s="27">
        <f>IF('Data - Energy &amp; Metals'!A631="",#N/A,'Data - Energy &amp; Metals'!A631)</f>
        <v>43277</v>
      </c>
      <c r="B631" s="7">
        <f>IF(ISBLANK(HLOOKUP(B$2,'Data - Energy &amp; Metals'!$B$2:$AH$1048576,MATCH($A631,'Data - Energy &amp; Metals'!$A$2:$A$1048576,FALSE),FALSE)),#N/A,HLOOKUP(B$2,'Data - Energy &amp; Metals'!$B$2:$AH$1048576,MATCH($A631,'Data - Energy &amp; Metals'!$A$2:$A$1048576,FALSE),FALSE))</f>
        <v>22465</v>
      </c>
      <c r="C631" s="7">
        <f>IF(ISBLANK(HLOOKUP(C$2,'Data - Energy &amp; Metals'!$B$2:$AH$1048576,MATCH($A631,'Data - Energy &amp; Metals'!$A$2:$A$1048576,FALSE),FALSE)),#N/A,HLOOKUP(C$2,'Data - Energy &amp; Metals'!$B$2:$AH$1048576,MATCH($A631,'Data - Energy &amp; Metals'!$A$2:$A$1048576,FALSE),FALSE))</f>
        <v>9664</v>
      </c>
      <c r="D631" s="7">
        <f>IF(ISBLANK(HLOOKUP(D$2,'Data - Energy &amp; Metals'!$B$2:$AH$1048576,MATCH($A631,'Data - Energy &amp; Metals'!$A$2:$A$1048576,FALSE),FALSE)),#N/A,HLOOKUP(D$2,'Data - Energy &amp; Metals'!$B$2:$AH$1048576,MATCH($A631,'Data - Energy &amp; Metals'!$A$2:$A$1048576,FALSE),FALSE))</f>
        <v>3345</v>
      </c>
      <c r="E631" s="8">
        <f t="shared" si="9"/>
        <v>0.28128199421322059</v>
      </c>
    </row>
    <row r="632" spans="1:5" x14ac:dyDescent="0.25">
      <c r="A632" s="27">
        <f>IF('Data - Energy &amp; Metals'!A632="",#N/A,'Data - Energy &amp; Metals'!A632)</f>
        <v>43284</v>
      </c>
      <c r="B632" s="7">
        <f>IF(ISBLANK(HLOOKUP(B$2,'Data - Energy &amp; Metals'!$B$2:$AH$1048576,MATCH($A632,'Data - Energy &amp; Metals'!$A$2:$A$1048576,FALSE),FALSE)),#N/A,HLOOKUP(B$2,'Data - Energy &amp; Metals'!$B$2:$AH$1048576,MATCH($A632,'Data - Energy &amp; Metals'!$A$2:$A$1048576,FALSE),FALSE))</f>
        <v>22594</v>
      </c>
      <c r="C632" s="7">
        <f>IF(ISBLANK(HLOOKUP(C$2,'Data - Energy &amp; Metals'!$B$2:$AH$1048576,MATCH($A632,'Data - Energy &amp; Metals'!$A$2:$A$1048576,FALSE),FALSE)),#N/A,HLOOKUP(C$2,'Data - Energy &amp; Metals'!$B$2:$AH$1048576,MATCH($A632,'Data - Energy &amp; Metals'!$A$2:$A$1048576,FALSE),FALSE))</f>
        <v>9855</v>
      </c>
      <c r="D632" s="7">
        <f>IF(ISBLANK(HLOOKUP(D$2,'Data - Energy &amp; Metals'!$B$2:$AH$1048576,MATCH($A632,'Data - Energy &amp; Metals'!$A$2:$A$1048576,FALSE),FALSE)),#N/A,HLOOKUP(D$2,'Data - Energy &amp; Metals'!$B$2:$AH$1048576,MATCH($A632,'Data - Energy &amp; Metals'!$A$2:$A$1048576,FALSE),FALSE))</f>
        <v>3395</v>
      </c>
      <c r="E632" s="8">
        <f t="shared" si="9"/>
        <v>0.28591661503053906</v>
      </c>
    </row>
    <row r="633" spans="1:5" x14ac:dyDescent="0.25">
      <c r="A633" s="27">
        <f>IF('Data - Energy &amp; Metals'!A633="",#N/A,'Data - Energy &amp; Metals'!A633)</f>
        <v>43291</v>
      </c>
      <c r="B633" s="7">
        <f>IF(ISBLANK(HLOOKUP(B$2,'Data - Energy &amp; Metals'!$B$2:$AH$1048576,MATCH($A633,'Data - Energy &amp; Metals'!$A$2:$A$1048576,FALSE),FALSE)),#N/A,HLOOKUP(B$2,'Data - Energy &amp; Metals'!$B$2:$AH$1048576,MATCH($A633,'Data - Energy &amp; Metals'!$A$2:$A$1048576,FALSE),FALSE))</f>
        <v>22274</v>
      </c>
      <c r="C633" s="7">
        <f>IF(ISBLANK(HLOOKUP(C$2,'Data - Energy &amp; Metals'!$B$2:$AH$1048576,MATCH($A633,'Data - Energy &amp; Metals'!$A$2:$A$1048576,FALSE),FALSE)),#N/A,HLOOKUP(C$2,'Data - Energy &amp; Metals'!$B$2:$AH$1048576,MATCH($A633,'Data - Energy &amp; Metals'!$A$2:$A$1048576,FALSE),FALSE))</f>
        <v>8922</v>
      </c>
      <c r="D633" s="7">
        <f>IF(ISBLANK(HLOOKUP(D$2,'Data - Energy &amp; Metals'!$B$2:$AH$1048576,MATCH($A633,'Data - Energy &amp; Metals'!$A$2:$A$1048576,FALSE),FALSE)),#N/A,HLOOKUP(D$2,'Data - Energy &amp; Metals'!$B$2:$AH$1048576,MATCH($A633,'Data - Energy &amp; Metals'!$A$2:$A$1048576,FALSE),FALSE))</f>
        <v>3744</v>
      </c>
      <c r="E633" s="8">
        <f t="shared" si="9"/>
        <v>0.23246834874741851</v>
      </c>
    </row>
    <row r="634" spans="1:5" x14ac:dyDescent="0.25">
      <c r="A634" s="27">
        <f>IF('Data - Energy &amp; Metals'!A634="",#N/A,'Data - Energy &amp; Metals'!A634)</f>
        <v>43298</v>
      </c>
      <c r="B634" s="7">
        <f>IF(ISBLANK(HLOOKUP(B$2,'Data - Energy &amp; Metals'!$B$2:$AH$1048576,MATCH($A634,'Data - Energy &amp; Metals'!$A$2:$A$1048576,FALSE),FALSE)),#N/A,HLOOKUP(B$2,'Data - Energy &amp; Metals'!$B$2:$AH$1048576,MATCH($A634,'Data - Energy &amp; Metals'!$A$2:$A$1048576,FALSE),FALSE))</f>
        <v>22221</v>
      </c>
      <c r="C634" s="7">
        <f>IF(ISBLANK(HLOOKUP(C$2,'Data - Energy &amp; Metals'!$B$2:$AH$1048576,MATCH($A634,'Data - Energy &amp; Metals'!$A$2:$A$1048576,FALSE),FALSE)),#N/A,HLOOKUP(C$2,'Data - Energy &amp; Metals'!$B$2:$AH$1048576,MATCH($A634,'Data - Energy &amp; Metals'!$A$2:$A$1048576,FALSE),FALSE))</f>
        <v>8006</v>
      </c>
      <c r="D634" s="7">
        <f>IF(ISBLANK(HLOOKUP(D$2,'Data - Energy &amp; Metals'!$B$2:$AH$1048576,MATCH($A634,'Data - Energy &amp; Metals'!$A$2:$A$1048576,FALSE),FALSE)),#N/A,HLOOKUP(D$2,'Data - Energy &amp; Metals'!$B$2:$AH$1048576,MATCH($A634,'Data - Energy &amp; Metals'!$A$2:$A$1048576,FALSE),FALSE))</f>
        <v>4546</v>
      </c>
      <c r="E634" s="8">
        <f t="shared" si="9"/>
        <v>0.1557085639710184</v>
      </c>
    </row>
    <row r="635" spans="1:5" x14ac:dyDescent="0.25">
      <c r="A635" s="27">
        <f>IF('Data - Energy &amp; Metals'!A635="",#N/A,'Data - Energy &amp; Metals'!A635)</f>
        <v>43305</v>
      </c>
      <c r="B635" s="7">
        <f>IF(ISBLANK(HLOOKUP(B$2,'Data - Energy &amp; Metals'!$B$2:$AH$1048576,MATCH($A635,'Data - Energy &amp; Metals'!$A$2:$A$1048576,FALSE),FALSE)),#N/A,HLOOKUP(B$2,'Data - Energy &amp; Metals'!$B$2:$AH$1048576,MATCH($A635,'Data - Energy &amp; Metals'!$A$2:$A$1048576,FALSE),FALSE))</f>
        <v>21992</v>
      </c>
      <c r="C635" s="7">
        <f>IF(ISBLANK(HLOOKUP(C$2,'Data - Energy &amp; Metals'!$B$2:$AH$1048576,MATCH($A635,'Data - Energy &amp; Metals'!$A$2:$A$1048576,FALSE),FALSE)),#N/A,HLOOKUP(C$2,'Data - Energy &amp; Metals'!$B$2:$AH$1048576,MATCH($A635,'Data - Energy &amp; Metals'!$A$2:$A$1048576,FALSE),FALSE))</f>
        <v>7917</v>
      </c>
      <c r="D635" s="7">
        <f>IF(ISBLANK(HLOOKUP(D$2,'Data - Energy &amp; Metals'!$B$2:$AH$1048576,MATCH($A635,'Data - Energy &amp; Metals'!$A$2:$A$1048576,FALSE),FALSE)),#N/A,HLOOKUP(D$2,'Data - Energy &amp; Metals'!$B$2:$AH$1048576,MATCH($A635,'Data - Energy &amp; Metals'!$A$2:$A$1048576,FALSE),FALSE))</f>
        <v>6120</v>
      </c>
      <c r="E635" s="8">
        <f t="shared" si="9"/>
        <v>8.1711531465987627E-2</v>
      </c>
    </row>
    <row r="636" spans="1:5" x14ac:dyDescent="0.25">
      <c r="A636" s="27">
        <f>IF('Data - Energy &amp; Metals'!A636="",#N/A,'Data - Energy &amp; Metals'!A636)</f>
        <v>43312</v>
      </c>
      <c r="B636" s="7">
        <f>IF(ISBLANK(HLOOKUP(B$2,'Data - Energy &amp; Metals'!$B$2:$AH$1048576,MATCH($A636,'Data - Energy &amp; Metals'!$A$2:$A$1048576,FALSE),FALSE)),#N/A,HLOOKUP(B$2,'Data - Energy &amp; Metals'!$B$2:$AH$1048576,MATCH($A636,'Data - Energy &amp; Metals'!$A$2:$A$1048576,FALSE),FALSE))</f>
        <v>22894</v>
      </c>
      <c r="C636" s="7">
        <f>IF(ISBLANK(HLOOKUP(C$2,'Data - Energy &amp; Metals'!$B$2:$AH$1048576,MATCH($A636,'Data - Energy &amp; Metals'!$A$2:$A$1048576,FALSE),FALSE)),#N/A,HLOOKUP(C$2,'Data - Energy &amp; Metals'!$B$2:$AH$1048576,MATCH($A636,'Data - Energy &amp; Metals'!$A$2:$A$1048576,FALSE),FALSE))</f>
        <v>8978</v>
      </c>
      <c r="D636" s="7">
        <f>IF(ISBLANK(HLOOKUP(D$2,'Data - Energy &amp; Metals'!$B$2:$AH$1048576,MATCH($A636,'Data - Energy &amp; Metals'!$A$2:$A$1048576,FALSE),FALSE)),#N/A,HLOOKUP(D$2,'Data - Energy &amp; Metals'!$B$2:$AH$1048576,MATCH($A636,'Data - Energy &amp; Metals'!$A$2:$A$1048576,FALSE),FALSE))</f>
        <v>5878</v>
      </c>
      <c r="E636" s="8">
        <f t="shared" si="9"/>
        <v>0.13540665676596489</v>
      </c>
    </row>
    <row r="637" spans="1:5" x14ac:dyDescent="0.25">
      <c r="A637" s="27">
        <f>IF('Data - Energy &amp; Metals'!A637="",#N/A,'Data - Energy &amp; Metals'!A637)</f>
        <v>43319</v>
      </c>
      <c r="B637" s="7">
        <f>IF(ISBLANK(HLOOKUP(B$2,'Data - Energy &amp; Metals'!$B$2:$AH$1048576,MATCH($A637,'Data - Energy &amp; Metals'!$A$2:$A$1048576,FALSE),FALSE)),#N/A,HLOOKUP(B$2,'Data - Energy &amp; Metals'!$B$2:$AH$1048576,MATCH($A637,'Data - Energy &amp; Metals'!$A$2:$A$1048576,FALSE),FALSE))</f>
        <v>23814</v>
      </c>
      <c r="C637" s="7">
        <f>IF(ISBLANK(HLOOKUP(C$2,'Data - Energy &amp; Metals'!$B$2:$AH$1048576,MATCH($A637,'Data - Energy &amp; Metals'!$A$2:$A$1048576,FALSE),FALSE)),#N/A,HLOOKUP(C$2,'Data - Energy &amp; Metals'!$B$2:$AH$1048576,MATCH($A637,'Data - Energy &amp; Metals'!$A$2:$A$1048576,FALSE),FALSE))</f>
        <v>9007</v>
      </c>
      <c r="D637" s="7">
        <f>IF(ISBLANK(HLOOKUP(D$2,'Data - Energy &amp; Metals'!$B$2:$AH$1048576,MATCH($A637,'Data - Energy &amp; Metals'!$A$2:$A$1048576,FALSE),FALSE)),#N/A,HLOOKUP(D$2,'Data - Energy &amp; Metals'!$B$2:$AH$1048576,MATCH($A637,'Data - Energy &amp; Metals'!$A$2:$A$1048576,FALSE),FALSE))</f>
        <v>7139</v>
      </c>
      <c r="E637" s="8">
        <f t="shared" si="9"/>
        <v>7.8441253044427645E-2</v>
      </c>
    </row>
    <row r="638" spans="1:5" x14ac:dyDescent="0.25">
      <c r="A638" s="27">
        <f>IF('Data - Energy &amp; Metals'!A638="",#N/A,'Data - Energy &amp; Metals'!A638)</f>
        <v>43326</v>
      </c>
      <c r="B638" s="7">
        <f>IF(ISBLANK(HLOOKUP(B$2,'Data - Energy &amp; Metals'!$B$2:$AH$1048576,MATCH($A638,'Data - Energy &amp; Metals'!$A$2:$A$1048576,FALSE),FALSE)),#N/A,HLOOKUP(B$2,'Data - Energy &amp; Metals'!$B$2:$AH$1048576,MATCH($A638,'Data - Energy &amp; Metals'!$A$2:$A$1048576,FALSE),FALSE))</f>
        <v>26207</v>
      </c>
      <c r="C638" s="7">
        <f>IF(ISBLANK(HLOOKUP(C$2,'Data - Energy &amp; Metals'!$B$2:$AH$1048576,MATCH($A638,'Data - Energy &amp; Metals'!$A$2:$A$1048576,FALSE),FALSE)),#N/A,HLOOKUP(C$2,'Data - Energy &amp; Metals'!$B$2:$AH$1048576,MATCH($A638,'Data - Energy &amp; Metals'!$A$2:$A$1048576,FALSE),FALSE))</f>
        <v>9486</v>
      </c>
      <c r="D638" s="7">
        <f>IF(ISBLANK(HLOOKUP(D$2,'Data - Energy &amp; Metals'!$B$2:$AH$1048576,MATCH($A638,'Data - Energy &amp; Metals'!$A$2:$A$1048576,FALSE),FALSE)),#N/A,HLOOKUP(D$2,'Data - Energy &amp; Metals'!$B$2:$AH$1048576,MATCH($A638,'Data - Energy &amp; Metals'!$A$2:$A$1048576,FALSE),FALSE))</f>
        <v>8690</v>
      </c>
      <c r="E638" s="8">
        <f t="shared" si="9"/>
        <v>3.0373564314877706E-2</v>
      </c>
    </row>
    <row r="639" spans="1:5" x14ac:dyDescent="0.25">
      <c r="A639" s="27">
        <f>IF('Data - Energy &amp; Metals'!A639="",#N/A,'Data - Energy &amp; Metals'!A639)</f>
        <v>43333</v>
      </c>
      <c r="B639" s="7">
        <f>IF(ISBLANK(HLOOKUP(B$2,'Data - Energy &amp; Metals'!$B$2:$AH$1048576,MATCH($A639,'Data - Energy &amp; Metals'!$A$2:$A$1048576,FALSE),FALSE)),#N/A,HLOOKUP(B$2,'Data - Energy &amp; Metals'!$B$2:$AH$1048576,MATCH($A639,'Data - Energy &amp; Metals'!$A$2:$A$1048576,FALSE),FALSE))</f>
        <v>23505</v>
      </c>
      <c r="C639" s="7">
        <f>IF(ISBLANK(HLOOKUP(C$2,'Data - Energy &amp; Metals'!$B$2:$AH$1048576,MATCH($A639,'Data - Energy &amp; Metals'!$A$2:$A$1048576,FALSE),FALSE)),#N/A,HLOOKUP(C$2,'Data - Energy &amp; Metals'!$B$2:$AH$1048576,MATCH($A639,'Data - Energy &amp; Metals'!$A$2:$A$1048576,FALSE),FALSE))</f>
        <v>8599</v>
      </c>
      <c r="D639" s="7">
        <f>IF(ISBLANK(HLOOKUP(D$2,'Data - Energy &amp; Metals'!$B$2:$AH$1048576,MATCH($A639,'Data - Energy &amp; Metals'!$A$2:$A$1048576,FALSE),FALSE)),#N/A,HLOOKUP(D$2,'Data - Energy &amp; Metals'!$B$2:$AH$1048576,MATCH($A639,'Data - Energy &amp; Metals'!$A$2:$A$1048576,FALSE),FALSE))</f>
        <v>8797</v>
      </c>
      <c r="E639" s="8">
        <f t="shared" si="9"/>
        <v>-8.4237396298659853E-3</v>
      </c>
    </row>
    <row r="640" spans="1:5" x14ac:dyDescent="0.25">
      <c r="A640" s="27">
        <f>IF('Data - Energy &amp; Metals'!A640="",#N/A,'Data - Energy &amp; Metals'!A640)</f>
        <v>43340</v>
      </c>
      <c r="B640" s="7">
        <f>IF(ISBLANK(HLOOKUP(B$2,'Data - Energy &amp; Metals'!$B$2:$AH$1048576,MATCH($A640,'Data - Energy &amp; Metals'!$A$2:$A$1048576,FALSE),FALSE)),#N/A,HLOOKUP(B$2,'Data - Energy &amp; Metals'!$B$2:$AH$1048576,MATCH($A640,'Data - Energy &amp; Metals'!$A$2:$A$1048576,FALSE),FALSE))</f>
        <v>20833</v>
      </c>
      <c r="C640" s="7">
        <f>IF(ISBLANK(HLOOKUP(C$2,'Data - Energy &amp; Metals'!$B$2:$AH$1048576,MATCH($A640,'Data - Energy &amp; Metals'!$A$2:$A$1048576,FALSE),FALSE)),#N/A,HLOOKUP(C$2,'Data - Energy &amp; Metals'!$B$2:$AH$1048576,MATCH($A640,'Data - Energy &amp; Metals'!$A$2:$A$1048576,FALSE),FALSE))</f>
        <v>8503</v>
      </c>
      <c r="D640" s="7">
        <f>IF(ISBLANK(HLOOKUP(D$2,'Data - Energy &amp; Metals'!$B$2:$AH$1048576,MATCH($A640,'Data - Energy &amp; Metals'!$A$2:$A$1048576,FALSE),FALSE)),#N/A,HLOOKUP(D$2,'Data - Energy &amp; Metals'!$B$2:$AH$1048576,MATCH($A640,'Data - Energy &amp; Metals'!$A$2:$A$1048576,FALSE),FALSE))</f>
        <v>6289</v>
      </c>
      <c r="E640" s="8">
        <f t="shared" si="9"/>
        <v>0.10627370037920607</v>
      </c>
    </row>
    <row r="641" spans="1:5" x14ac:dyDescent="0.25">
      <c r="A641" s="27">
        <f>IF('Data - Energy &amp; Metals'!A641="",#N/A,'Data - Energy &amp; Metals'!A641)</f>
        <v>43347</v>
      </c>
      <c r="B641" s="7">
        <f>IF(ISBLANK(HLOOKUP(B$2,'Data - Energy &amp; Metals'!$B$2:$AH$1048576,MATCH($A641,'Data - Energy &amp; Metals'!$A$2:$A$1048576,FALSE),FALSE)),#N/A,HLOOKUP(B$2,'Data - Energy &amp; Metals'!$B$2:$AH$1048576,MATCH($A641,'Data - Energy &amp; Metals'!$A$2:$A$1048576,FALSE),FALSE))</f>
        <v>18820</v>
      </c>
      <c r="C641" s="7">
        <f>IF(ISBLANK(HLOOKUP(C$2,'Data - Energy &amp; Metals'!$B$2:$AH$1048576,MATCH($A641,'Data - Energy &amp; Metals'!$A$2:$A$1048576,FALSE),FALSE)),#N/A,HLOOKUP(C$2,'Data - Energy &amp; Metals'!$B$2:$AH$1048576,MATCH($A641,'Data - Energy &amp; Metals'!$A$2:$A$1048576,FALSE),FALSE))</f>
        <v>8265</v>
      </c>
      <c r="D641" s="7">
        <f>IF(ISBLANK(HLOOKUP(D$2,'Data - Energy &amp; Metals'!$B$2:$AH$1048576,MATCH($A641,'Data - Energy &amp; Metals'!$A$2:$A$1048576,FALSE),FALSE)),#N/A,HLOOKUP(D$2,'Data - Energy &amp; Metals'!$B$2:$AH$1048576,MATCH($A641,'Data - Energy &amp; Metals'!$A$2:$A$1048576,FALSE),FALSE))</f>
        <v>3809</v>
      </c>
      <c r="E641" s="8">
        <f t="shared" si="9"/>
        <v>0.23676939426142402</v>
      </c>
    </row>
    <row r="642" spans="1:5" x14ac:dyDescent="0.25">
      <c r="A642" s="27">
        <f>IF('Data - Energy &amp; Metals'!A642="",#N/A,'Data - Energy &amp; Metals'!A642)</f>
        <v>43354</v>
      </c>
      <c r="B642" s="7">
        <f>IF(ISBLANK(HLOOKUP(B$2,'Data - Energy &amp; Metals'!$B$2:$AH$1048576,MATCH($A642,'Data - Energy &amp; Metals'!$A$2:$A$1048576,FALSE),FALSE)),#N/A,HLOOKUP(B$2,'Data - Energy &amp; Metals'!$B$2:$AH$1048576,MATCH($A642,'Data - Energy &amp; Metals'!$A$2:$A$1048576,FALSE),FALSE))</f>
        <v>18052</v>
      </c>
      <c r="C642" s="7">
        <f>IF(ISBLANK(HLOOKUP(C$2,'Data - Energy &amp; Metals'!$B$2:$AH$1048576,MATCH($A642,'Data - Energy &amp; Metals'!$A$2:$A$1048576,FALSE),FALSE)),#N/A,HLOOKUP(C$2,'Data - Energy &amp; Metals'!$B$2:$AH$1048576,MATCH($A642,'Data - Energy &amp; Metals'!$A$2:$A$1048576,FALSE),FALSE))</f>
        <v>7857</v>
      </c>
      <c r="D642" s="7">
        <f>IF(ISBLANK(HLOOKUP(D$2,'Data - Energy &amp; Metals'!$B$2:$AH$1048576,MATCH($A642,'Data - Energy &amp; Metals'!$A$2:$A$1048576,FALSE),FALSE)),#N/A,HLOOKUP(D$2,'Data - Energy &amp; Metals'!$B$2:$AH$1048576,MATCH($A642,'Data - Energy &amp; Metals'!$A$2:$A$1048576,FALSE),FALSE))</f>
        <v>2889</v>
      </c>
      <c r="E642" s="8">
        <f t="shared" si="9"/>
        <v>0.27520496343895412</v>
      </c>
    </row>
    <row r="643" spans="1:5" x14ac:dyDescent="0.25">
      <c r="A643" s="27">
        <f>IF('Data - Energy &amp; Metals'!A643="",#N/A,'Data - Energy &amp; Metals'!A643)</f>
        <v>43361</v>
      </c>
      <c r="B643" s="7">
        <f>IF(ISBLANK(HLOOKUP(B$2,'Data - Energy &amp; Metals'!$B$2:$AH$1048576,MATCH($A643,'Data - Energy &amp; Metals'!$A$2:$A$1048576,FALSE),FALSE)),#N/A,HLOOKUP(B$2,'Data - Energy &amp; Metals'!$B$2:$AH$1048576,MATCH($A643,'Data - Energy &amp; Metals'!$A$2:$A$1048576,FALSE),FALSE))</f>
        <v>19513</v>
      </c>
      <c r="C643" s="7">
        <f>IF(ISBLANK(HLOOKUP(C$2,'Data - Energy &amp; Metals'!$B$2:$AH$1048576,MATCH($A643,'Data - Energy &amp; Metals'!$A$2:$A$1048576,FALSE),FALSE)),#N/A,HLOOKUP(C$2,'Data - Energy &amp; Metals'!$B$2:$AH$1048576,MATCH($A643,'Data - Energy &amp; Metals'!$A$2:$A$1048576,FALSE),FALSE))</f>
        <v>8082</v>
      </c>
      <c r="D643" s="7">
        <f>IF(ISBLANK(HLOOKUP(D$2,'Data - Energy &amp; Metals'!$B$2:$AH$1048576,MATCH($A643,'Data - Energy &amp; Metals'!$A$2:$A$1048576,FALSE),FALSE)),#N/A,HLOOKUP(D$2,'Data - Energy &amp; Metals'!$B$2:$AH$1048576,MATCH($A643,'Data - Energy &amp; Metals'!$A$2:$A$1048576,FALSE),FALSE))</f>
        <v>2470</v>
      </c>
      <c r="E643" s="8">
        <f t="shared" si="9"/>
        <v>0.28760313637062473</v>
      </c>
    </row>
    <row r="644" spans="1:5" x14ac:dyDescent="0.25">
      <c r="A644" s="27">
        <f>IF('Data - Energy &amp; Metals'!A644="",#N/A,'Data - Energy &amp; Metals'!A644)</f>
        <v>43368</v>
      </c>
      <c r="B644" s="7">
        <f>IF(ISBLANK(HLOOKUP(B$2,'Data - Energy &amp; Metals'!$B$2:$AH$1048576,MATCH($A644,'Data - Energy &amp; Metals'!$A$2:$A$1048576,FALSE),FALSE)),#N/A,HLOOKUP(B$2,'Data - Energy &amp; Metals'!$B$2:$AH$1048576,MATCH($A644,'Data - Energy &amp; Metals'!$A$2:$A$1048576,FALSE),FALSE))</f>
        <v>22437</v>
      </c>
      <c r="C644" s="7">
        <f>IF(ISBLANK(HLOOKUP(C$2,'Data - Energy &amp; Metals'!$B$2:$AH$1048576,MATCH($A644,'Data - Energy &amp; Metals'!$A$2:$A$1048576,FALSE),FALSE)),#N/A,HLOOKUP(C$2,'Data - Energy &amp; Metals'!$B$2:$AH$1048576,MATCH($A644,'Data - Energy &amp; Metals'!$A$2:$A$1048576,FALSE),FALSE))</f>
        <v>10883</v>
      </c>
      <c r="D644" s="7">
        <f>IF(ISBLANK(HLOOKUP(D$2,'Data - Energy &amp; Metals'!$B$2:$AH$1048576,MATCH($A644,'Data - Energy &amp; Metals'!$A$2:$A$1048576,FALSE),FALSE)),#N/A,HLOOKUP(D$2,'Data - Energy &amp; Metals'!$B$2:$AH$1048576,MATCH($A644,'Data - Energy &amp; Metals'!$A$2:$A$1048576,FALSE),FALSE))</f>
        <v>3085</v>
      </c>
      <c r="E644" s="8">
        <f t="shared" ref="E644:E707" si="10">(C644-D644)/B644</f>
        <v>0.34755092035477114</v>
      </c>
    </row>
    <row r="645" spans="1:5" x14ac:dyDescent="0.25">
      <c r="A645" s="27">
        <f>IF('Data - Energy &amp; Metals'!A645="",#N/A,'Data - Energy &amp; Metals'!A645)</f>
        <v>43375</v>
      </c>
      <c r="B645" s="7">
        <f>IF(ISBLANK(HLOOKUP(B$2,'Data - Energy &amp; Metals'!$B$2:$AH$1048576,MATCH($A645,'Data - Energy &amp; Metals'!$A$2:$A$1048576,FALSE),FALSE)),#N/A,HLOOKUP(B$2,'Data - Energy &amp; Metals'!$B$2:$AH$1048576,MATCH($A645,'Data - Energy &amp; Metals'!$A$2:$A$1048576,FALSE),FALSE))</f>
        <v>24374</v>
      </c>
      <c r="C645" s="7">
        <f>IF(ISBLANK(HLOOKUP(C$2,'Data - Energy &amp; Metals'!$B$2:$AH$1048576,MATCH($A645,'Data - Energy &amp; Metals'!$A$2:$A$1048576,FALSE),FALSE)),#N/A,HLOOKUP(C$2,'Data - Energy &amp; Metals'!$B$2:$AH$1048576,MATCH($A645,'Data - Energy &amp; Metals'!$A$2:$A$1048576,FALSE),FALSE))</f>
        <v>12700</v>
      </c>
      <c r="D645" s="7">
        <f>IF(ISBLANK(HLOOKUP(D$2,'Data - Energy &amp; Metals'!$B$2:$AH$1048576,MATCH($A645,'Data - Energy &amp; Metals'!$A$2:$A$1048576,FALSE),FALSE)),#N/A,HLOOKUP(D$2,'Data - Energy &amp; Metals'!$B$2:$AH$1048576,MATCH($A645,'Data - Energy &amp; Metals'!$A$2:$A$1048576,FALSE),FALSE))</f>
        <v>3799</v>
      </c>
      <c r="E645" s="8">
        <f t="shared" si="10"/>
        <v>0.36518421268564866</v>
      </c>
    </row>
    <row r="646" spans="1:5" x14ac:dyDescent="0.25">
      <c r="A646" s="27">
        <f>IF('Data - Energy &amp; Metals'!A646="",#N/A,'Data - Energy &amp; Metals'!A646)</f>
        <v>43382</v>
      </c>
      <c r="B646" s="7">
        <f>IF(ISBLANK(HLOOKUP(B$2,'Data - Energy &amp; Metals'!$B$2:$AH$1048576,MATCH($A646,'Data - Energy &amp; Metals'!$A$2:$A$1048576,FALSE),FALSE)),#N/A,HLOOKUP(B$2,'Data - Energy &amp; Metals'!$B$2:$AH$1048576,MATCH($A646,'Data - Energy &amp; Metals'!$A$2:$A$1048576,FALSE),FALSE))</f>
        <v>25632</v>
      </c>
      <c r="C646" s="7">
        <f>IF(ISBLANK(HLOOKUP(C$2,'Data - Energy &amp; Metals'!$B$2:$AH$1048576,MATCH($A646,'Data - Energy &amp; Metals'!$A$2:$A$1048576,FALSE),FALSE)),#N/A,HLOOKUP(C$2,'Data - Energy &amp; Metals'!$B$2:$AH$1048576,MATCH($A646,'Data - Energy &amp; Metals'!$A$2:$A$1048576,FALSE),FALSE))</f>
        <v>13812</v>
      </c>
      <c r="D646" s="7">
        <f>IF(ISBLANK(HLOOKUP(D$2,'Data - Energy &amp; Metals'!$B$2:$AH$1048576,MATCH($A646,'Data - Energy &amp; Metals'!$A$2:$A$1048576,FALSE),FALSE)),#N/A,HLOOKUP(D$2,'Data - Energy &amp; Metals'!$B$2:$AH$1048576,MATCH($A646,'Data - Energy &amp; Metals'!$A$2:$A$1048576,FALSE),FALSE))</f>
        <v>3845</v>
      </c>
      <c r="E646" s="8">
        <f t="shared" si="10"/>
        <v>0.38884987515605496</v>
      </c>
    </row>
    <row r="647" spans="1:5" x14ac:dyDescent="0.25">
      <c r="A647" s="27">
        <f>IF('Data - Energy &amp; Metals'!A647="",#N/A,'Data - Energy &amp; Metals'!A647)</f>
        <v>43389</v>
      </c>
      <c r="B647" s="7">
        <f>IF(ISBLANK(HLOOKUP(B$2,'Data - Energy &amp; Metals'!$B$2:$AH$1048576,MATCH($A647,'Data - Energy &amp; Metals'!$A$2:$A$1048576,FALSE),FALSE)),#N/A,HLOOKUP(B$2,'Data - Energy &amp; Metals'!$B$2:$AH$1048576,MATCH($A647,'Data - Energy &amp; Metals'!$A$2:$A$1048576,FALSE),FALSE))</f>
        <v>27239</v>
      </c>
      <c r="C647" s="7">
        <f>IF(ISBLANK(HLOOKUP(C$2,'Data - Energy &amp; Metals'!$B$2:$AH$1048576,MATCH($A647,'Data - Energy &amp; Metals'!$A$2:$A$1048576,FALSE),FALSE)),#N/A,HLOOKUP(C$2,'Data - Energy &amp; Metals'!$B$2:$AH$1048576,MATCH($A647,'Data - Energy &amp; Metals'!$A$2:$A$1048576,FALSE),FALSE))</f>
        <v>14255</v>
      </c>
      <c r="D647" s="7">
        <f>IF(ISBLANK(HLOOKUP(D$2,'Data - Energy &amp; Metals'!$B$2:$AH$1048576,MATCH($A647,'Data - Energy &amp; Metals'!$A$2:$A$1048576,FALSE),FALSE)),#N/A,HLOOKUP(D$2,'Data - Energy &amp; Metals'!$B$2:$AH$1048576,MATCH($A647,'Data - Energy &amp; Metals'!$A$2:$A$1048576,FALSE),FALSE))</f>
        <v>4133</v>
      </c>
      <c r="E647" s="8">
        <f t="shared" si="10"/>
        <v>0.371599544770366</v>
      </c>
    </row>
    <row r="648" spans="1:5" x14ac:dyDescent="0.25">
      <c r="A648" s="27">
        <f>IF('Data - Energy &amp; Metals'!A648="",#N/A,'Data - Energy &amp; Metals'!A648)</f>
        <v>43396</v>
      </c>
      <c r="B648" s="7">
        <f>IF(ISBLANK(HLOOKUP(B$2,'Data - Energy &amp; Metals'!$B$2:$AH$1048576,MATCH($A648,'Data - Energy &amp; Metals'!$A$2:$A$1048576,FALSE),FALSE)),#N/A,HLOOKUP(B$2,'Data - Energy &amp; Metals'!$B$2:$AH$1048576,MATCH($A648,'Data - Energy &amp; Metals'!$A$2:$A$1048576,FALSE),FALSE))</f>
        <v>29712</v>
      </c>
      <c r="C648" s="7">
        <f>IF(ISBLANK(HLOOKUP(C$2,'Data - Energy &amp; Metals'!$B$2:$AH$1048576,MATCH($A648,'Data - Energy &amp; Metals'!$A$2:$A$1048576,FALSE),FALSE)),#N/A,HLOOKUP(C$2,'Data - Energy &amp; Metals'!$B$2:$AH$1048576,MATCH($A648,'Data - Energy &amp; Metals'!$A$2:$A$1048576,FALSE),FALSE))</f>
        <v>16306</v>
      </c>
      <c r="D648" s="7">
        <f>IF(ISBLANK(HLOOKUP(D$2,'Data - Energy &amp; Metals'!$B$2:$AH$1048576,MATCH($A648,'Data - Energy &amp; Metals'!$A$2:$A$1048576,FALSE),FALSE)),#N/A,HLOOKUP(D$2,'Data - Energy &amp; Metals'!$B$2:$AH$1048576,MATCH($A648,'Data - Energy &amp; Metals'!$A$2:$A$1048576,FALSE),FALSE))</f>
        <v>3903</v>
      </c>
      <c r="E648" s="8">
        <f t="shared" si="10"/>
        <v>0.41744076467420571</v>
      </c>
    </row>
    <row r="649" spans="1:5" x14ac:dyDescent="0.25">
      <c r="A649" s="27">
        <f>IF('Data - Energy &amp; Metals'!A649="",#N/A,'Data - Energy &amp; Metals'!A649)</f>
        <v>43403</v>
      </c>
      <c r="B649" s="7">
        <f>IF(ISBLANK(HLOOKUP(B$2,'Data - Energy &amp; Metals'!$B$2:$AH$1048576,MATCH($A649,'Data - Energy &amp; Metals'!$A$2:$A$1048576,FALSE),FALSE)),#N/A,HLOOKUP(B$2,'Data - Energy &amp; Metals'!$B$2:$AH$1048576,MATCH($A649,'Data - Energy &amp; Metals'!$A$2:$A$1048576,FALSE),FALSE))</f>
        <v>28043</v>
      </c>
      <c r="C649" s="7">
        <f>IF(ISBLANK(HLOOKUP(C$2,'Data - Energy &amp; Metals'!$B$2:$AH$1048576,MATCH($A649,'Data - Energy &amp; Metals'!$A$2:$A$1048576,FALSE),FALSE)),#N/A,HLOOKUP(C$2,'Data - Energy &amp; Metals'!$B$2:$AH$1048576,MATCH($A649,'Data - Energy &amp; Metals'!$A$2:$A$1048576,FALSE),FALSE))</f>
        <v>15330</v>
      </c>
      <c r="D649" s="7">
        <f>IF(ISBLANK(HLOOKUP(D$2,'Data - Energy &amp; Metals'!$B$2:$AH$1048576,MATCH($A649,'Data - Energy &amp; Metals'!$A$2:$A$1048576,FALSE),FALSE)),#N/A,HLOOKUP(D$2,'Data - Energy &amp; Metals'!$B$2:$AH$1048576,MATCH($A649,'Data - Energy &amp; Metals'!$A$2:$A$1048576,FALSE),FALSE))</f>
        <v>3646</v>
      </c>
      <c r="E649" s="8">
        <f t="shared" si="10"/>
        <v>0.41664586527832259</v>
      </c>
    </row>
    <row r="650" spans="1:5" x14ac:dyDescent="0.25">
      <c r="A650" s="27">
        <f>IF('Data - Energy &amp; Metals'!A650="",#N/A,'Data - Energy &amp; Metals'!A650)</f>
        <v>43410</v>
      </c>
      <c r="B650" s="7">
        <f>IF(ISBLANK(HLOOKUP(B$2,'Data - Energy &amp; Metals'!$B$2:$AH$1048576,MATCH($A650,'Data - Energy &amp; Metals'!$A$2:$A$1048576,FALSE),FALSE)),#N/A,HLOOKUP(B$2,'Data - Energy &amp; Metals'!$B$2:$AH$1048576,MATCH($A650,'Data - Energy &amp; Metals'!$A$2:$A$1048576,FALSE),FALSE))</f>
        <v>28637</v>
      </c>
      <c r="C650" s="7">
        <f>IF(ISBLANK(HLOOKUP(C$2,'Data - Energy &amp; Metals'!$B$2:$AH$1048576,MATCH($A650,'Data - Energy &amp; Metals'!$A$2:$A$1048576,FALSE),FALSE)),#N/A,HLOOKUP(C$2,'Data - Energy &amp; Metals'!$B$2:$AH$1048576,MATCH($A650,'Data - Energy &amp; Metals'!$A$2:$A$1048576,FALSE),FALSE))</f>
        <v>15598</v>
      </c>
      <c r="D650" s="7">
        <f>IF(ISBLANK(HLOOKUP(D$2,'Data - Energy &amp; Metals'!$B$2:$AH$1048576,MATCH($A650,'Data - Energy &amp; Metals'!$A$2:$A$1048576,FALSE),FALSE)),#N/A,HLOOKUP(D$2,'Data - Energy &amp; Metals'!$B$2:$AH$1048576,MATCH($A650,'Data - Energy &amp; Metals'!$A$2:$A$1048576,FALSE),FALSE))</f>
        <v>3019</v>
      </c>
      <c r="E650" s="8">
        <f t="shared" si="10"/>
        <v>0.43925690540210216</v>
      </c>
    </row>
    <row r="651" spans="1:5" x14ac:dyDescent="0.25">
      <c r="A651" s="27">
        <f>IF('Data - Energy &amp; Metals'!A651="",#N/A,'Data - Energy &amp; Metals'!A651)</f>
        <v>43417</v>
      </c>
      <c r="B651" s="7">
        <f>IF(ISBLANK(HLOOKUP(B$2,'Data - Energy &amp; Metals'!$B$2:$AH$1048576,MATCH($A651,'Data - Energy &amp; Metals'!$A$2:$A$1048576,FALSE),FALSE)),#N/A,HLOOKUP(B$2,'Data - Energy &amp; Metals'!$B$2:$AH$1048576,MATCH($A651,'Data - Energy &amp; Metals'!$A$2:$A$1048576,FALSE),FALSE))</f>
        <v>28280</v>
      </c>
      <c r="C651" s="7">
        <f>IF(ISBLANK(HLOOKUP(C$2,'Data - Energy &amp; Metals'!$B$2:$AH$1048576,MATCH($A651,'Data - Energy &amp; Metals'!$A$2:$A$1048576,FALSE),FALSE)),#N/A,HLOOKUP(C$2,'Data - Energy &amp; Metals'!$B$2:$AH$1048576,MATCH($A651,'Data - Energy &amp; Metals'!$A$2:$A$1048576,FALSE),FALSE))</f>
        <v>15642</v>
      </c>
      <c r="D651" s="7">
        <f>IF(ISBLANK(HLOOKUP(D$2,'Data - Energy &amp; Metals'!$B$2:$AH$1048576,MATCH($A651,'Data - Energy &amp; Metals'!$A$2:$A$1048576,FALSE),FALSE)),#N/A,HLOOKUP(D$2,'Data - Energy &amp; Metals'!$B$2:$AH$1048576,MATCH($A651,'Data - Energy &amp; Metals'!$A$2:$A$1048576,FALSE),FALSE))</f>
        <v>2805</v>
      </c>
      <c r="E651" s="8">
        <f t="shared" si="10"/>
        <v>0.45392503536067891</v>
      </c>
    </row>
    <row r="652" spans="1:5" x14ac:dyDescent="0.25">
      <c r="A652" s="27">
        <f>IF('Data - Energy &amp; Metals'!A652="",#N/A,'Data - Energy &amp; Metals'!A652)</f>
        <v>43424</v>
      </c>
      <c r="B652" s="7">
        <f>IF(ISBLANK(HLOOKUP(B$2,'Data - Energy &amp; Metals'!$B$2:$AH$1048576,MATCH($A652,'Data - Energy &amp; Metals'!$A$2:$A$1048576,FALSE),FALSE)),#N/A,HLOOKUP(B$2,'Data - Energy &amp; Metals'!$B$2:$AH$1048576,MATCH($A652,'Data - Energy &amp; Metals'!$A$2:$A$1048576,FALSE),FALSE))</f>
        <v>26735</v>
      </c>
      <c r="C652" s="7">
        <f>IF(ISBLANK(HLOOKUP(C$2,'Data - Energy &amp; Metals'!$B$2:$AH$1048576,MATCH($A652,'Data - Energy &amp; Metals'!$A$2:$A$1048576,FALSE),FALSE)),#N/A,HLOOKUP(C$2,'Data - Energy &amp; Metals'!$B$2:$AH$1048576,MATCH($A652,'Data - Energy &amp; Metals'!$A$2:$A$1048576,FALSE),FALSE))</f>
        <v>15871</v>
      </c>
      <c r="D652" s="7">
        <f>IF(ISBLANK(HLOOKUP(D$2,'Data - Energy &amp; Metals'!$B$2:$AH$1048576,MATCH($A652,'Data - Energy &amp; Metals'!$A$2:$A$1048576,FALSE),FALSE)),#N/A,HLOOKUP(D$2,'Data - Energy &amp; Metals'!$B$2:$AH$1048576,MATCH($A652,'Data - Energy &amp; Metals'!$A$2:$A$1048576,FALSE),FALSE))</f>
        <v>2471</v>
      </c>
      <c r="E652" s="8">
        <f t="shared" si="10"/>
        <v>0.50121563493547783</v>
      </c>
    </row>
    <row r="653" spans="1:5" x14ac:dyDescent="0.25">
      <c r="A653" s="27">
        <f>IF('Data - Energy &amp; Metals'!A653="",#N/A,'Data - Energy &amp; Metals'!A653)</f>
        <v>43431</v>
      </c>
      <c r="B653" s="7">
        <f>IF(ISBLANK(HLOOKUP(B$2,'Data - Energy &amp; Metals'!$B$2:$AH$1048576,MATCH($A653,'Data - Energy &amp; Metals'!$A$2:$A$1048576,FALSE),FALSE)),#N/A,HLOOKUP(B$2,'Data - Energy &amp; Metals'!$B$2:$AH$1048576,MATCH($A653,'Data - Energy &amp; Metals'!$A$2:$A$1048576,FALSE),FALSE))</f>
        <v>26020</v>
      </c>
      <c r="C653" s="7">
        <f>IF(ISBLANK(HLOOKUP(C$2,'Data - Energy &amp; Metals'!$B$2:$AH$1048576,MATCH($A653,'Data - Energy &amp; Metals'!$A$2:$A$1048576,FALSE),FALSE)),#N/A,HLOOKUP(C$2,'Data - Energy &amp; Metals'!$B$2:$AH$1048576,MATCH($A653,'Data - Energy &amp; Metals'!$A$2:$A$1048576,FALSE),FALSE))</f>
        <v>15829</v>
      </c>
      <c r="D653" s="7">
        <f>IF(ISBLANK(HLOOKUP(D$2,'Data - Energy &amp; Metals'!$B$2:$AH$1048576,MATCH($A653,'Data - Energy &amp; Metals'!$A$2:$A$1048576,FALSE),FALSE)),#N/A,HLOOKUP(D$2,'Data - Energy &amp; Metals'!$B$2:$AH$1048576,MATCH($A653,'Data - Energy &amp; Metals'!$A$2:$A$1048576,FALSE),FALSE))</f>
        <v>2005</v>
      </c>
      <c r="E653" s="8">
        <f t="shared" si="10"/>
        <v>0.53128362797847806</v>
      </c>
    </row>
    <row r="654" spans="1:5" x14ac:dyDescent="0.25">
      <c r="A654" s="27">
        <f>IF('Data - Energy &amp; Metals'!A654="",#N/A,'Data - Energy &amp; Metals'!A654)</f>
        <v>43438</v>
      </c>
      <c r="B654" s="7">
        <f>IF(ISBLANK(HLOOKUP(B$2,'Data - Energy &amp; Metals'!$B$2:$AH$1048576,MATCH($A654,'Data - Energy &amp; Metals'!$A$2:$A$1048576,FALSE),FALSE)),#N/A,HLOOKUP(B$2,'Data - Energy &amp; Metals'!$B$2:$AH$1048576,MATCH($A654,'Data - Energy &amp; Metals'!$A$2:$A$1048576,FALSE),FALSE))</f>
        <v>26656</v>
      </c>
      <c r="C654" s="7">
        <f>IF(ISBLANK(HLOOKUP(C$2,'Data - Energy &amp; Metals'!$B$2:$AH$1048576,MATCH($A654,'Data - Energy &amp; Metals'!$A$2:$A$1048576,FALSE),FALSE)),#N/A,HLOOKUP(C$2,'Data - Energy &amp; Metals'!$B$2:$AH$1048576,MATCH($A654,'Data - Energy &amp; Metals'!$A$2:$A$1048576,FALSE),FALSE))</f>
        <v>16524</v>
      </c>
      <c r="D654" s="7">
        <f>IF(ISBLANK(HLOOKUP(D$2,'Data - Energy &amp; Metals'!$B$2:$AH$1048576,MATCH($A654,'Data - Energy &amp; Metals'!$A$2:$A$1048576,FALSE),FALSE)),#N/A,HLOOKUP(D$2,'Data - Energy &amp; Metals'!$B$2:$AH$1048576,MATCH($A654,'Data - Energy &amp; Metals'!$A$2:$A$1048576,FALSE),FALSE))</f>
        <v>2255</v>
      </c>
      <c r="E654" s="8">
        <f t="shared" si="10"/>
        <v>0.53530162064825926</v>
      </c>
    </row>
    <row r="655" spans="1:5" x14ac:dyDescent="0.25">
      <c r="A655" s="27">
        <f>IF('Data - Energy &amp; Metals'!A655="",#N/A,'Data - Energy &amp; Metals'!A655)</f>
        <v>43445</v>
      </c>
      <c r="B655" s="7">
        <f>IF(ISBLANK(HLOOKUP(B$2,'Data - Energy &amp; Metals'!$B$2:$AH$1048576,MATCH($A655,'Data - Energy &amp; Metals'!$A$2:$A$1048576,FALSE),FALSE)),#N/A,HLOOKUP(B$2,'Data - Energy &amp; Metals'!$B$2:$AH$1048576,MATCH($A655,'Data - Energy &amp; Metals'!$A$2:$A$1048576,FALSE),FALSE))</f>
        <v>26229</v>
      </c>
      <c r="C655" s="7">
        <f>IF(ISBLANK(HLOOKUP(C$2,'Data - Energy &amp; Metals'!$B$2:$AH$1048576,MATCH($A655,'Data - Energy &amp; Metals'!$A$2:$A$1048576,FALSE),FALSE)),#N/A,HLOOKUP(C$2,'Data - Energy &amp; Metals'!$B$2:$AH$1048576,MATCH($A655,'Data - Energy &amp; Metals'!$A$2:$A$1048576,FALSE),FALSE))</f>
        <v>15736</v>
      </c>
      <c r="D655" s="7">
        <f>IF(ISBLANK(HLOOKUP(D$2,'Data - Energy &amp; Metals'!$B$2:$AH$1048576,MATCH($A655,'Data - Energy &amp; Metals'!$A$2:$A$1048576,FALSE),FALSE)),#N/A,HLOOKUP(D$2,'Data - Energy &amp; Metals'!$B$2:$AH$1048576,MATCH($A655,'Data - Energy &amp; Metals'!$A$2:$A$1048576,FALSE),FALSE))</f>
        <v>2320</v>
      </c>
      <c r="E655" s="8">
        <f t="shared" si="10"/>
        <v>0.51149491021388538</v>
      </c>
    </row>
    <row r="656" spans="1:5" x14ac:dyDescent="0.25">
      <c r="A656" s="27">
        <f>IF('Data - Energy &amp; Metals'!A656="",#N/A,'Data - Energy &amp; Metals'!A656)</f>
        <v>43452</v>
      </c>
      <c r="B656" s="7">
        <f>IF(ISBLANK(HLOOKUP(B$2,'Data - Energy &amp; Metals'!$B$2:$AH$1048576,MATCH($A656,'Data - Energy &amp; Metals'!$A$2:$A$1048576,FALSE),FALSE)),#N/A,HLOOKUP(B$2,'Data - Energy &amp; Metals'!$B$2:$AH$1048576,MATCH($A656,'Data - Energy &amp; Metals'!$A$2:$A$1048576,FALSE),FALSE))</f>
        <v>26772</v>
      </c>
      <c r="C656" s="7">
        <f>IF(ISBLANK(HLOOKUP(C$2,'Data - Energy &amp; Metals'!$B$2:$AH$1048576,MATCH($A656,'Data - Energy &amp; Metals'!$A$2:$A$1048576,FALSE),FALSE)),#N/A,HLOOKUP(C$2,'Data - Energy &amp; Metals'!$B$2:$AH$1048576,MATCH($A656,'Data - Energy &amp; Metals'!$A$2:$A$1048576,FALSE),FALSE))</f>
        <v>15886</v>
      </c>
      <c r="D656" s="7">
        <f>IF(ISBLANK(HLOOKUP(D$2,'Data - Energy &amp; Metals'!$B$2:$AH$1048576,MATCH($A656,'Data - Energy &amp; Metals'!$A$2:$A$1048576,FALSE),FALSE)),#N/A,HLOOKUP(D$2,'Data - Energy &amp; Metals'!$B$2:$AH$1048576,MATCH($A656,'Data - Energy &amp; Metals'!$A$2:$A$1048576,FALSE),FALSE))</f>
        <v>2366</v>
      </c>
      <c r="E656" s="8">
        <f t="shared" si="10"/>
        <v>0.50500522934409087</v>
      </c>
    </row>
    <row r="657" spans="1:5" x14ac:dyDescent="0.25">
      <c r="A657" s="27">
        <f>IF('Data - Energy &amp; Metals'!A657="",#N/A,'Data - Energy &amp; Metals'!A657)</f>
        <v>43458</v>
      </c>
      <c r="B657" s="7">
        <f>IF(ISBLANK(HLOOKUP(B$2,'Data - Energy &amp; Metals'!$B$2:$AH$1048576,MATCH($A657,'Data - Energy &amp; Metals'!$A$2:$A$1048576,FALSE),FALSE)),#N/A,HLOOKUP(B$2,'Data - Energy &amp; Metals'!$B$2:$AH$1048576,MATCH($A657,'Data - Energy &amp; Metals'!$A$2:$A$1048576,FALSE),FALSE))</f>
        <v>26594</v>
      </c>
      <c r="C657" s="7">
        <f>IF(ISBLANK(HLOOKUP(C$2,'Data - Energy &amp; Metals'!$B$2:$AH$1048576,MATCH($A657,'Data - Energy &amp; Metals'!$A$2:$A$1048576,FALSE),FALSE)),#N/A,HLOOKUP(C$2,'Data - Energy &amp; Metals'!$B$2:$AH$1048576,MATCH($A657,'Data - Energy &amp; Metals'!$A$2:$A$1048576,FALSE),FALSE))</f>
        <v>15200</v>
      </c>
      <c r="D657" s="7">
        <f>IF(ISBLANK(HLOOKUP(D$2,'Data - Energy &amp; Metals'!$B$2:$AH$1048576,MATCH($A657,'Data - Energy &amp; Metals'!$A$2:$A$1048576,FALSE),FALSE)),#N/A,HLOOKUP(D$2,'Data - Energy &amp; Metals'!$B$2:$AH$1048576,MATCH($A657,'Data - Energy &amp; Metals'!$A$2:$A$1048576,FALSE),FALSE))</f>
        <v>1985</v>
      </c>
      <c r="E657" s="8">
        <f t="shared" si="10"/>
        <v>0.49691659772881103</v>
      </c>
    </row>
    <row r="658" spans="1:5" x14ac:dyDescent="0.25">
      <c r="A658" s="27">
        <f>IF('Data - Energy &amp; Metals'!A658="",#N/A,'Data - Energy &amp; Metals'!A658)</f>
        <v>43465</v>
      </c>
      <c r="B658" s="7">
        <f>IF(ISBLANK(HLOOKUP(B$2,'Data - Energy &amp; Metals'!$B$2:$AH$1048576,MATCH($A658,'Data - Energy &amp; Metals'!$A$2:$A$1048576,FALSE),FALSE)),#N/A,HLOOKUP(B$2,'Data - Energy &amp; Metals'!$B$2:$AH$1048576,MATCH($A658,'Data - Energy &amp; Metals'!$A$2:$A$1048576,FALSE),FALSE))</f>
        <v>27220</v>
      </c>
      <c r="C658" s="7">
        <f>IF(ISBLANK(HLOOKUP(C$2,'Data - Energy &amp; Metals'!$B$2:$AH$1048576,MATCH($A658,'Data - Energy &amp; Metals'!$A$2:$A$1048576,FALSE),FALSE)),#N/A,HLOOKUP(C$2,'Data - Energy &amp; Metals'!$B$2:$AH$1048576,MATCH($A658,'Data - Energy &amp; Metals'!$A$2:$A$1048576,FALSE),FALSE))</f>
        <v>15525</v>
      </c>
      <c r="D658" s="7">
        <f>IF(ISBLANK(HLOOKUP(D$2,'Data - Energy &amp; Metals'!$B$2:$AH$1048576,MATCH($A658,'Data - Energy &amp; Metals'!$A$2:$A$1048576,FALSE),FALSE)),#N/A,HLOOKUP(D$2,'Data - Energy &amp; Metals'!$B$2:$AH$1048576,MATCH($A658,'Data - Energy &amp; Metals'!$A$2:$A$1048576,FALSE),FALSE))</f>
        <v>1874</v>
      </c>
      <c r="E658" s="8">
        <f t="shared" si="10"/>
        <v>0.50150624540778843</v>
      </c>
    </row>
    <row r="659" spans="1:5" x14ac:dyDescent="0.25">
      <c r="A659" s="27">
        <f>IF('Data - Energy &amp; Metals'!A659="",#N/A,'Data - Energy &amp; Metals'!A659)</f>
        <v>43473</v>
      </c>
      <c r="B659" s="7">
        <f>IF(ISBLANK(HLOOKUP(B$2,'Data - Energy &amp; Metals'!$B$2:$AH$1048576,MATCH($A659,'Data - Energy &amp; Metals'!$A$2:$A$1048576,FALSE),FALSE)),#N/A,HLOOKUP(B$2,'Data - Energy &amp; Metals'!$B$2:$AH$1048576,MATCH($A659,'Data - Energy &amp; Metals'!$A$2:$A$1048576,FALSE),FALSE))</f>
        <v>29078</v>
      </c>
      <c r="C659" s="7">
        <f>IF(ISBLANK(HLOOKUP(C$2,'Data - Energy &amp; Metals'!$B$2:$AH$1048576,MATCH($A659,'Data - Energy &amp; Metals'!$A$2:$A$1048576,FALSE),FALSE)),#N/A,HLOOKUP(C$2,'Data - Energy &amp; Metals'!$B$2:$AH$1048576,MATCH($A659,'Data - Energy &amp; Metals'!$A$2:$A$1048576,FALSE),FALSE))</f>
        <v>16460</v>
      </c>
      <c r="D659" s="7">
        <f>IF(ISBLANK(HLOOKUP(D$2,'Data - Energy &amp; Metals'!$B$2:$AH$1048576,MATCH($A659,'Data - Energy &amp; Metals'!$A$2:$A$1048576,FALSE),FALSE)),#N/A,HLOOKUP(D$2,'Data - Energy &amp; Metals'!$B$2:$AH$1048576,MATCH($A659,'Data - Energy &amp; Metals'!$A$2:$A$1048576,FALSE),FALSE))</f>
        <v>2569</v>
      </c>
      <c r="E659" s="8">
        <f t="shared" si="10"/>
        <v>0.47771511108054199</v>
      </c>
    </row>
    <row r="660" spans="1:5" x14ac:dyDescent="0.25">
      <c r="A660" s="27">
        <f>IF('Data - Energy &amp; Metals'!A660="",#N/A,'Data - Energy &amp; Metals'!A660)</f>
        <v>43480</v>
      </c>
      <c r="B660" s="7">
        <f>IF(ISBLANK(HLOOKUP(B$2,'Data - Energy &amp; Metals'!$B$2:$AH$1048576,MATCH($A660,'Data - Energy &amp; Metals'!$A$2:$A$1048576,FALSE),FALSE)),#N/A,HLOOKUP(B$2,'Data - Energy &amp; Metals'!$B$2:$AH$1048576,MATCH($A660,'Data - Energy &amp; Metals'!$A$2:$A$1048576,FALSE),FALSE))</f>
        <v>28761</v>
      </c>
      <c r="C660" s="7">
        <f>IF(ISBLANK(HLOOKUP(C$2,'Data - Energy &amp; Metals'!$B$2:$AH$1048576,MATCH($A660,'Data - Energy &amp; Metals'!$A$2:$A$1048576,FALSE),FALSE)),#N/A,HLOOKUP(C$2,'Data - Energy &amp; Metals'!$B$2:$AH$1048576,MATCH($A660,'Data - Energy &amp; Metals'!$A$2:$A$1048576,FALSE),FALSE))</f>
        <v>16694</v>
      </c>
      <c r="D660" s="7">
        <f>IF(ISBLANK(HLOOKUP(D$2,'Data - Energy &amp; Metals'!$B$2:$AH$1048576,MATCH($A660,'Data - Energy &amp; Metals'!$A$2:$A$1048576,FALSE),FALSE)),#N/A,HLOOKUP(D$2,'Data - Energy &amp; Metals'!$B$2:$AH$1048576,MATCH($A660,'Data - Energy &amp; Metals'!$A$2:$A$1048576,FALSE),FALSE))</f>
        <v>2535</v>
      </c>
      <c r="E660" s="8">
        <f t="shared" si="10"/>
        <v>0.49229859879698201</v>
      </c>
    </row>
    <row r="661" spans="1:5" x14ac:dyDescent="0.25">
      <c r="A661" s="27">
        <f>IF('Data - Energy &amp; Metals'!A661="",#N/A,'Data - Energy &amp; Metals'!A661)</f>
        <v>43487</v>
      </c>
      <c r="B661" s="7">
        <f>IF(ISBLANK(HLOOKUP(B$2,'Data - Energy &amp; Metals'!$B$2:$AH$1048576,MATCH($A661,'Data - Energy &amp; Metals'!$A$2:$A$1048576,FALSE),FALSE)),#N/A,HLOOKUP(B$2,'Data - Energy &amp; Metals'!$B$2:$AH$1048576,MATCH($A661,'Data - Energy &amp; Metals'!$A$2:$A$1048576,FALSE),FALSE))</f>
        <v>27308</v>
      </c>
      <c r="C661" s="7">
        <f>IF(ISBLANK(HLOOKUP(C$2,'Data - Energy &amp; Metals'!$B$2:$AH$1048576,MATCH($A661,'Data - Energy &amp; Metals'!$A$2:$A$1048576,FALSE),FALSE)),#N/A,HLOOKUP(C$2,'Data - Energy &amp; Metals'!$B$2:$AH$1048576,MATCH($A661,'Data - Energy &amp; Metals'!$A$2:$A$1048576,FALSE),FALSE))</f>
        <v>15695</v>
      </c>
      <c r="D661" s="7">
        <f>IF(ISBLANK(HLOOKUP(D$2,'Data - Energy &amp; Metals'!$B$2:$AH$1048576,MATCH($A661,'Data - Energy &amp; Metals'!$A$2:$A$1048576,FALSE),FALSE)),#N/A,HLOOKUP(D$2,'Data - Energy &amp; Metals'!$B$2:$AH$1048576,MATCH($A661,'Data - Energy &amp; Metals'!$A$2:$A$1048576,FALSE),FALSE))</f>
        <v>2463</v>
      </c>
      <c r="E661" s="8">
        <f t="shared" si="10"/>
        <v>0.48454665299545918</v>
      </c>
    </row>
    <row r="662" spans="1:5" x14ac:dyDescent="0.25">
      <c r="A662" s="27">
        <f>IF('Data - Energy &amp; Metals'!A662="",#N/A,'Data - Energy &amp; Metals'!A662)</f>
        <v>43494</v>
      </c>
      <c r="B662" s="7">
        <f>IF(ISBLANK(HLOOKUP(B$2,'Data - Energy &amp; Metals'!$B$2:$AH$1048576,MATCH($A662,'Data - Energy &amp; Metals'!$A$2:$A$1048576,FALSE),FALSE)),#N/A,HLOOKUP(B$2,'Data - Energy &amp; Metals'!$B$2:$AH$1048576,MATCH($A662,'Data - Energy &amp; Metals'!$A$2:$A$1048576,FALSE),FALSE))</f>
        <v>27496</v>
      </c>
      <c r="C662" s="7">
        <f>IF(ISBLANK(HLOOKUP(C$2,'Data - Energy &amp; Metals'!$B$2:$AH$1048576,MATCH($A662,'Data - Energy &amp; Metals'!$A$2:$A$1048576,FALSE),FALSE)),#N/A,HLOOKUP(C$2,'Data - Energy &amp; Metals'!$B$2:$AH$1048576,MATCH($A662,'Data - Energy &amp; Metals'!$A$2:$A$1048576,FALSE),FALSE))</f>
        <v>15723</v>
      </c>
      <c r="D662" s="7">
        <f>IF(ISBLANK(HLOOKUP(D$2,'Data - Energy &amp; Metals'!$B$2:$AH$1048576,MATCH($A662,'Data - Energy &amp; Metals'!$A$2:$A$1048576,FALSE),FALSE)),#N/A,HLOOKUP(D$2,'Data - Energy &amp; Metals'!$B$2:$AH$1048576,MATCH($A662,'Data - Energy &amp; Metals'!$A$2:$A$1048576,FALSE),FALSE))</f>
        <v>2572</v>
      </c>
      <c r="E662" s="8">
        <f t="shared" si="10"/>
        <v>0.47828775094559206</v>
      </c>
    </row>
    <row r="663" spans="1:5" x14ac:dyDescent="0.25">
      <c r="A663" s="27">
        <f>IF('Data - Energy &amp; Metals'!A663="",#N/A,'Data - Energy &amp; Metals'!A663)</f>
        <v>43501</v>
      </c>
      <c r="B663" s="7">
        <f>IF(ISBLANK(HLOOKUP(B$2,'Data - Energy &amp; Metals'!$B$2:$AH$1048576,MATCH($A663,'Data - Energy &amp; Metals'!$A$2:$A$1048576,FALSE),FALSE)),#N/A,HLOOKUP(B$2,'Data - Energy &amp; Metals'!$B$2:$AH$1048576,MATCH($A663,'Data - Energy &amp; Metals'!$A$2:$A$1048576,FALSE),FALSE))</f>
        <v>29062</v>
      </c>
      <c r="C663" s="7">
        <f>IF(ISBLANK(HLOOKUP(C$2,'Data - Energy &amp; Metals'!$B$2:$AH$1048576,MATCH($A663,'Data - Energy &amp; Metals'!$A$2:$A$1048576,FALSE),FALSE)),#N/A,HLOOKUP(C$2,'Data - Energy &amp; Metals'!$B$2:$AH$1048576,MATCH($A663,'Data - Energy &amp; Metals'!$A$2:$A$1048576,FALSE),FALSE))</f>
        <v>16335</v>
      </c>
      <c r="D663" s="7">
        <f>IF(ISBLANK(HLOOKUP(D$2,'Data - Energy &amp; Metals'!$B$2:$AH$1048576,MATCH($A663,'Data - Energy &amp; Metals'!$A$2:$A$1048576,FALSE),FALSE)),#N/A,HLOOKUP(D$2,'Data - Energy &amp; Metals'!$B$2:$AH$1048576,MATCH($A663,'Data - Energy &amp; Metals'!$A$2:$A$1048576,FALSE),FALSE))</f>
        <v>2903</v>
      </c>
      <c r="E663" s="8">
        <f t="shared" si="10"/>
        <v>0.46218429564379604</v>
      </c>
    </row>
    <row r="664" spans="1:5" x14ac:dyDescent="0.25">
      <c r="A664" s="27">
        <f>IF('Data - Energy &amp; Metals'!A664="",#N/A,'Data - Energy &amp; Metals'!A664)</f>
        <v>43508</v>
      </c>
      <c r="B664" s="7">
        <f>IF(ISBLANK(HLOOKUP(B$2,'Data - Energy &amp; Metals'!$B$2:$AH$1048576,MATCH($A664,'Data - Energy &amp; Metals'!$A$2:$A$1048576,FALSE),FALSE)),#N/A,HLOOKUP(B$2,'Data - Energy &amp; Metals'!$B$2:$AH$1048576,MATCH($A664,'Data - Energy &amp; Metals'!$A$2:$A$1048576,FALSE),FALSE))</f>
        <v>29204</v>
      </c>
      <c r="C664" s="7">
        <f>IF(ISBLANK(HLOOKUP(C$2,'Data - Energy &amp; Metals'!$B$2:$AH$1048576,MATCH($A664,'Data - Energy &amp; Metals'!$A$2:$A$1048576,FALSE),FALSE)),#N/A,HLOOKUP(C$2,'Data - Energy &amp; Metals'!$B$2:$AH$1048576,MATCH($A664,'Data - Energy &amp; Metals'!$A$2:$A$1048576,FALSE),FALSE))</f>
        <v>16697</v>
      </c>
      <c r="D664" s="7">
        <f>IF(ISBLANK(HLOOKUP(D$2,'Data - Energy &amp; Metals'!$B$2:$AH$1048576,MATCH($A664,'Data - Energy &amp; Metals'!$A$2:$A$1048576,FALSE),FALSE)),#N/A,HLOOKUP(D$2,'Data - Energy &amp; Metals'!$B$2:$AH$1048576,MATCH($A664,'Data - Energy &amp; Metals'!$A$2:$A$1048576,FALSE),FALSE))</f>
        <v>2895</v>
      </c>
      <c r="E664" s="8">
        <f t="shared" si="10"/>
        <v>0.47260649226133405</v>
      </c>
    </row>
    <row r="665" spans="1:5" x14ac:dyDescent="0.25">
      <c r="A665" s="27">
        <f>IF('Data - Energy &amp; Metals'!A665="",#N/A,'Data - Energy &amp; Metals'!A665)</f>
        <v>43515</v>
      </c>
      <c r="B665" s="7">
        <f>IF(ISBLANK(HLOOKUP(B$2,'Data - Energy &amp; Metals'!$B$2:$AH$1048576,MATCH($A665,'Data - Energy &amp; Metals'!$A$2:$A$1048576,FALSE),FALSE)),#N/A,HLOOKUP(B$2,'Data - Energy &amp; Metals'!$B$2:$AH$1048576,MATCH($A665,'Data - Energy &amp; Metals'!$A$2:$A$1048576,FALSE),FALSE))</f>
        <v>28847</v>
      </c>
      <c r="C665" s="7">
        <f>IF(ISBLANK(HLOOKUP(C$2,'Data - Energy &amp; Metals'!$B$2:$AH$1048576,MATCH($A665,'Data - Energy &amp; Metals'!$A$2:$A$1048576,FALSE),FALSE)),#N/A,HLOOKUP(C$2,'Data - Energy &amp; Metals'!$B$2:$AH$1048576,MATCH($A665,'Data - Energy &amp; Metals'!$A$2:$A$1048576,FALSE),FALSE))</f>
        <v>17165</v>
      </c>
      <c r="D665" s="7">
        <f>IF(ISBLANK(HLOOKUP(D$2,'Data - Energy &amp; Metals'!$B$2:$AH$1048576,MATCH($A665,'Data - Energy &amp; Metals'!$A$2:$A$1048576,FALSE),FALSE)),#N/A,HLOOKUP(D$2,'Data - Energy &amp; Metals'!$B$2:$AH$1048576,MATCH($A665,'Data - Energy &amp; Metals'!$A$2:$A$1048576,FALSE),FALSE))</f>
        <v>2541</v>
      </c>
      <c r="E665" s="8">
        <f t="shared" si="10"/>
        <v>0.50695046278642497</v>
      </c>
    </row>
    <row r="666" spans="1:5" x14ac:dyDescent="0.25">
      <c r="A666" s="27">
        <f>IF('Data - Energy &amp; Metals'!A666="",#N/A,'Data - Energy &amp; Metals'!A666)</f>
        <v>43522</v>
      </c>
      <c r="B666" s="7">
        <f>IF(ISBLANK(HLOOKUP(B$2,'Data - Energy &amp; Metals'!$B$2:$AH$1048576,MATCH($A666,'Data - Energy &amp; Metals'!$A$2:$A$1048576,FALSE),FALSE)),#N/A,HLOOKUP(B$2,'Data - Energy &amp; Metals'!$B$2:$AH$1048576,MATCH($A666,'Data - Energy &amp; Metals'!$A$2:$A$1048576,FALSE),FALSE))</f>
        <v>28064</v>
      </c>
      <c r="C666" s="7">
        <f>IF(ISBLANK(HLOOKUP(C$2,'Data - Energy &amp; Metals'!$B$2:$AH$1048576,MATCH($A666,'Data - Energy &amp; Metals'!$A$2:$A$1048576,FALSE),FALSE)),#N/A,HLOOKUP(C$2,'Data - Energy &amp; Metals'!$B$2:$AH$1048576,MATCH($A666,'Data - Energy &amp; Metals'!$A$2:$A$1048576,FALSE),FALSE))</f>
        <v>16909</v>
      </c>
      <c r="D666" s="7">
        <f>IF(ISBLANK(HLOOKUP(D$2,'Data - Energy &amp; Metals'!$B$2:$AH$1048576,MATCH($A666,'Data - Energy &amp; Metals'!$A$2:$A$1048576,FALSE),FALSE)),#N/A,HLOOKUP(D$2,'Data - Energy &amp; Metals'!$B$2:$AH$1048576,MATCH($A666,'Data - Energy &amp; Metals'!$A$2:$A$1048576,FALSE),FALSE))</f>
        <v>2477</v>
      </c>
      <c r="E666" s="8">
        <f t="shared" si="10"/>
        <v>0.51425313568985176</v>
      </c>
    </row>
    <row r="667" spans="1:5" x14ac:dyDescent="0.25">
      <c r="A667" s="27">
        <f>IF('Data - Energy &amp; Metals'!A667="",#N/A,'Data - Energy &amp; Metals'!A667)</f>
        <v>43529</v>
      </c>
      <c r="B667" s="7">
        <f>IF(ISBLANK(HLOOKUP(B$2,'Data - Energy &amp; Metals'!$B$2:$AH$1048576,MATCH($A667,'Data - Energy &amp; Metals'!$A$2:$A$1048576,FALSE),FALSE)),#N/A,HLOOKUP(B$2,'Data - Energy &amp; Metals'!$B$2:$AH$1048576,MATCH($A667,'Data - Energy &amp; Metals'!$A$2:$A$1048576,FALSE),FALSE))</f>
        <v>26629</v>
      </c>
      <c r="C667" s="7">
        <f>IF(ISBLANK(HLOOKUP(C$2,'Data - Energy &amp; Metals'!$B$2:$AH$1048576,MATCH($A667,'Data - Energy &amp; Metals'!$A$2:$A$1048576,FALSE),FALSE)),#N/A,HLOOKUP(C$2,'Data - Energy &amp; Metals'!$B$2:$AH$1048576,MATCH($A667,'Data - Energy &amp; Metals'!$A$2:$A$1048576,FALSE),FALSE))</f>
        <v>16358</v>
      </c>
      <c r="D667" s="7">
        <f>IF(ISBLANK(HLOOKUP(D$2,'Data - Energy &amp; Metals'!$B$2:$AH$1048576,MATCH($A667,'Data - Energy &amp; Metals'!$A$2:$A$1048576,FALSE),FALSE)),#N/A,HLOOKUP(D$2,'Data - Energy &amp; Metals'!$B$2:$AH$1048576,MATCH($A667,'Data - Energy &amp; Metals'!$A$2:$A$1048576,FALSE),FALSE))</f>
        <v>2321</v>
      </c>
      <c r="E667" s="8">
        <f t="shared" si="10"/>
        <v>0.52713207405460216</v>
      </c>
    </row>
    <row r="668" spans="1:5" x14ac:dyDescent="0.25">
      <c r="A668" s="27">
        <f>IF('Data - Energy &amp; Metals'!A668="",#N/A,'Data - Energy &amp; Metals'!A668)</f>
        <v>43536</v>
      </c>
      <c r="B668" s="7">
        <f>IF(ISBLANK(HLOOKUP(B$2,'Data - Energy &amp; Metals'!$B$2:$AH$1048576,MATCH($A668,'Data - Energy &amp; Metals'!$A$2:$A$1048576,FALSE),FALSE)),#N/A,HLOOKUP(B$2,'Data - Energy &amp; Metals'!$B$2:$AH$1048576,MATCH($A668,'Data - Energy &amp; Metals'!$A$2:$A$1048576,FALSE),FALSE))</f>
        <v>26966</v>
      </c>
      <c r="C668" s="7">
        <f>IF(ISBLANK(HLOOKUP(C$2,'Data - Energy &amp; Metals'!$B$2:$AH$1048576,MATCH($A668,'Data - Energy &amp; Metals'!$A$2:$A$1048576,FALSE),FALSE)),#N/A,HLOOKUP(C$2,'Data - Energy &amp; Metals'!$B$2:$AH$1048576,MATCH($A668,'Data - Energy &amp; Metals'!$A$2:$A$1048576,FALSE),FALSE))</f>
        <v>15586</v>
      </c>
      <c r="D668" s="7">
        <f>IF(ISBLANK(HLOOKUP(D$2,'Data - Energy &amp; Metals'!$B$2:$AH$1048576,MATCH($A668,'Data - Energy &amp; Metals'!$A$2:$A$1048576,FALSE),FALSE)),#N/A,HLOOKUP(D$2,'Data - Energy &amp; Metals'!$B$2:$AH$1048576,MATCH($A668,'Data - Energy &amp; Metals'!$A$2:$A$1048576,FALSE),FALSE))</f>
        <v>2436</v>
      </c>
      <c r="E668" s="8">
        <f t="shared" si="10"/>
        <v>0.48765111622042573</v>
      </c>
    </row>
    <row r="669" spans="1:5" x14ac:dyDescent="0.25">
      <c r="A669" s="27">
        <f>IF('Data - Energy &amp; Metals'!A669="",#N/A,'Data - Energy &amp; Metals'!A669)</f>
        <v>43543</v>
      </c>
      <c r="B669" s="7">
        <f>IF(ISBLANK(HLOOKUP(B$2,'Data - Energy &amp; Metals'!$B$2:$AH$1048576,MATCH($A669,'Data - Energy &amp; Metals'!$A$2:$A$1048576,FALSE),FALSE)),#N/A,HLOOKUP(B$2,'Data - Energy &amp; Metals'!$B$2:$AH$1048576,MATCH($A669,'Data - Energy &amp; Metals'!$A$2:$A$1048576,FALSE),FALSE))</f>
        <v>27458</v>
      </c>
      <c r="C669" s="7">
        <f>IF(ISBLANK(HLOOKUP(C$2,'Data - Energy &amp; Metals'!$B$2:$AH$1048576,MATCH($A669,'Data - Energy &amp; Metals'!$A$2:$A$1048576,FALSE),FALSE)),#N/A,HLOOKUP(C$2,'Data - Energy &amp; Metals'!$B$2:$AH$1048576,MATCH($A669,'Data - Energy &amp; Metals'!$A$2:$A$1048576,FALSE),FALSE))</f>
        <v>15468</v>
      </c>
      <c r="D669" s="7">
        <f>IF(ISBLANK(HLOOKUP(D$2,'Data - Energy &amp; Metals'!$B$2:$AH$1048576,MATCH($A669,'Data - Energy &amp; Metals'!$A$2:$A$1048576,FALSE),FALSE)),#N/A,HLOOKUP(D$2,'Data - Energy &amp; Metals'!$B$2:$AH$1048576,MATCH($A669,'Data - Energy &amp; Metals'!$A$2:$A$1048576,FALSE),FALSE))</f>
        <v>2667</v>
      </c>
      <c r="E669" s="8">
        <f t="shared" si="10"/>
        <v>0.46620292810838371</v>
      </c>
    </row>
    <row r="670" spans="1:5" x14ac:dyDescent="0.25">
      <c r="A670" s="27">
        <f>IF('Data - Energy &amp; Metals'!A670="",#N/A,'Data - Energy &amp; Metals'!A670)</f>
        <v>43550</v>
      </c>
      <c r="B670" s="7">
        <f>IF(ISBLANK(HLOOKUP(B$2,'Data - Energy &amp; Metals'!$B$2:$AH$1048576,MATCH($A670,'Data - Energy &amp; Metals'!$A$2:$A$1048576,FALSE),FALSE)),#N/A,HLOOKUP(B$2,'Data - Energy &amp; Metals'!$B$2:$AH$1048576,MATCH($A670,'Data - Energy &amp; Metals'!$A$2:$A$1048576,FALSE),FALSE))</f>
        <v>27826</v>
      </c>
      <c r="C670" s="7">
        <f>IF(ISBLANK(HLOOKUP(C$2,'Data - Energy &amp; Metals'!$B$2:$AH$1048576,MATCH($A670,'Data - Energy &amp; Metals'!$A$2:$A$1048576,FALSE),FALSE)),#N/A,HLOOKUP(C$2,'Data - Energy &amp; Metals'!$B$2:$AH$1048576,MATCH($A670,'Data - Energy &amp; Metals'!$A$2:$A$1048576,FALSE),FALSE))</f>
        <v>15421</v>
      </c>
      <c r="D670" s="7">
        <f>IF(ISBLANK(HLOOKUP(D$2,'Data - Energy &amp; Metals'!$B$2:$AH$1048576,MATCH($A670,'Data - Energy &amp; Metals'!$A$2:$A$1048576,FALSE),FALSE)),#N/A,HLOOKUP(D$2,'Data - Energy &amp; Metals'!$B$2:$AH$1048576,MATCH($A670,'Data - Energy &amp; Metals'!$A$2:$A$1048576,FALSE),FALSE))</f>
        <v>2885</v>
      </c>
      <c r="E670" s="8">
        <f t="shared" si="10"/>
        <v>0.45051390785596207</v>
      </c>
    </row>
    <row r="671" spans="1:5" x14ac:dyDescent="0.25">
      <c r="A671" s="27">
        <f>IF('Data - Energy &amp; Metals'!A671="",#N/A,'Data - Energy &amp; Metals'!A671)</f>
        <v>43557</v>
      </c>
      <c r="B671" s="7">
        <f>IF(ISBLANK(HLOOKUP(B$2,'Data - Energy &amp; Metals'!$B$2:$AH$1048576,MATCH($A671,'Data - Energy &amp; Metals'!$A$2:$A$1048576,FALSE),FALSE)),#N/A,HLOOKUP(B$2,'Data - Energy &amp; Metals'!$B$2:$AH$1048576,MATCH($A671,'Data - Energy &amp; Metals'!$A$2:$A$1048576,FALSE),FALSE))</f>
        <v>24253</v>
      </c>
      <c r="C671" s="7">
        <f>IF(ISBLANK(HLOOKUP(C$2,'Data - Energy &amp; Metals'!$B$2:$AH$1048576,MATCH($A671,'Data - Energy &amp; Metals'!$A$2:$A$1048576,FALSE),FALSE)),#N/A,HLOOKUP(C$2,'Data - Energy &amp; Metals'!$B$2:$AH$1048576,MATCH($A671,'Data - Energy &amp; Metals'!$A$2:$A$1048576,FALSE),FALSE))</f>
        <v>12552</v>
      </c>
      <c r="D671" s="7">
        <f>IF(ISBLANK(HLOOKUP(D$2,'Data - Energy &amp; Metals'!$B$2:$AH$1048576,MATCH($A671,'Data - Energy &amp; Metals'!$A$2:$A$1048576,FALSE),FALSE)),#N/A,HLOOKUP(D$2,'Data - Energy &amp; Metals'!$B$2:$AH$1048576,MATCH($A671,'Data - Energy &amp; Metals'!$A$2:$A$1048576,FALSE),FALSE))</f>
        <v>2066</v>
      </c>
      <c r="E671" s="8">
        <f t="shared" si="10"/>
        <v>0.43235888343710055</v>
      </c>
    </row>
    <row r="672" spans="1:5" x14ac:dyDescent="0.25">
      <c r="A672" s="27">
        <f>IF('Data - Energy &amp; Metals'!A672="",#N/A,'Data - Energy &amp; Metals'!A672)</f>
        <v>43564</v>
      </c>
      <c r="B672" s="7">
        <f>IF(ISBLANK(HLOOKUP(B$2,'Data - Energy &amp; Metals'!$B$2:$AH$1048576,MATCH($A672,'Data - Energy &amp; Metals'!$A$2:$A$1048576,FALSE),FALSE)),#N/A,HLOOKUP(B$2,'Data - Energy &amp; Metals'!$B$2:$AH$1048576,MATCH($A672,'Data - Energy &amp; Metals'!$A$2:$A$1048576,FALSE),FALSE))</f>
        <v>23377</v>
      </c>
      <c r="C672" s="7">
        <f>IF(ISBLANK(HLOOKUP(C$2,'Data - Energy &amp; Metals'!$B$2:$AH$1048576,MATCH($A672,'Data - Energy &amp; Metals'!$A$2:$A$1048576,FALSE),FALSE)),#N/A,HLOOKUP(C$2,'Data - Energy &amp; Metals'!$B$2:$AH$1048576,MATCH($A672,'Data - Energy &amp; Metals'!$A$2:$A$1048576,FALSE),FALSE))</f>
        <v>11673</v>
      </c>
      <c r="D672" s="7">
        <f>IF(ISBLANK(HLOOKUP(D$2,'Data - Energy &amp; Metals'!$B$2:$AH$1048576,MATCH($A672,'Data - Energy &amp; Metals'!$A$2:$A$1048576,FALSE),FALSE)),#N/A,HLOOKUP(D$2,'Data - Energy &amp; Metals'!$B$2:$AH$1048576,MATCH($A672,'Data - Energy &amp; Metals'!$A$2:$A$1048576,FALSE),FALSE))</f>
        <v>1700</v>
      </c>
      <c r="E672" s="8">
        <f t="shared" si="10"/>
        <v>0.42661590452153825</v>
      </c>
    </row>
    <row r="673" spans="1:5" x14ac:dyDescent="0.25">
      <c r="A673" s="27">
        <f>IF('Data - Energy &amp; Metals'!A673="",#N/A,'Data - Energy &amp; Metals'!A673)</f>
        <v>43571</v>
      </c>
      <c r="B673" s="7">
        <f>IF(ISBLANK(HLOOKUP(B$2,'Data - Energy &amp; Metals'!$B$2:$AH$1048576,MATCH($A673,'Data - Energy &amp; Metals'!$A$2:$A$1048576,FALSE),FALSE)),#N/A,HLOOKUP(B$2,'Data - Energy &amp; Metals'!$B$2:$AH$1048576,MATCH($A673,'Data - Energy &amp; Metals'!$A$2:$A$1048576,FALSE),FALSE))</f>
        <v>22192</v>
      </c>
      <c r="C673" s="7">
        <f>IF(ISBLANK(HLOOKUP(C$2,'Data - Energy &amp; Metals'!$B$2:$AH$1048576,MATCH($A673,'Data - Energy &amp; Metals'!$A$2:$A$1048576,FALSE),FALSE)),#N/A,HLOOKUP(C$2,'Data - Energy &amp; Metals'!$B$2:$AH$1048576,MATCH($A673,'Data - Energy &amp; Metals'!$A$2:$A$1048576,FALSE),FALSE))</f>
        <v>11042</v>
      </c>
      <c r="D673" s="7">
        <f>IF(ISBLANK(HLOOKUP(D$2,'Data - Energy &amp; Metals'!$B$2:$AH$1048576,MATCH($A673,'Data - Energy &amp; Metals'!$A$2:$A$1048576,FALSE),FALSE)),#N/A,HLOOKUP(D$2,'Data - Energy &amp; Metals'!$B$2:$AH$1048576,MATCH($A673,'Data - Energy &amp; Metals'!$A$2:$A$1048576,FALSE),FALSE))</f>
        <v>1747</v>
      </c>
      <c r="E673" s="8">
        <f t="shared" si="10"/>
        <v>0.41884462869502526</v>
      </c>
    </row>
    <row r="674" spans="1:5" x14ac:dyDescent="0.25">
      <c r="A674" s="27">
        <f>IF('Data - Energy &amp; Metals'!A674="",#N/A,'Data - Energy &amp; Metals'!A674)</f>
        <v>43578</v>
      </c>
      <c r="B674" s="7">
        <f>IF(ISBLANK(HLOOKUP(B$2,'Data - Energy &amp; Metals'!$B$2:$AH$1048576,MATCH($A674,'Data - Energy &amp; Metals'!$A$2:$A$1048576,FALSE),FALSE)),#N/A,HLOOKUP(B$2,'Data - Energy &amp; Metals'!$B$2:$AH$1048576,MATCH($A674,'Data - Energy &amp; Metals'!$A$2:$A$1048576,FALSE),FALSE))</f>
        <v>22644</v>
      </c>
      <c r="C674" s="7">
        <f>IF(ISBLANK(HLOOKUP(C$2,'Data - Energy &amp; Metals'!$B$2:$AH$1048576,MATCH($A674,'Data - Energy &amp; Metals'!$A$2:$A$1048576,FALSE),FALSE)),#N/A,HLOOKUP(C$2,'Data - Energy &amp; Metals'!$B$2:$AH$1048576,MATCH($A674,'Data - Energy &amp; Metals'!$A$2:$A$1048576,FALSE),FALSE))</f>
        <v>11067</v>
      </c>
      <c r="D674" s="7">
        <f>IF(ISBLANK(HLOOKUP(D$2,'Data - Energy &amp; Metals'!$B$2:$AH$1048576,MATCH($A674,'Data - Energy &amp; Metals'!$A$2:$A$1048576,FALSE),FALSE)),#N/A,HLOOKUP(D$2,'Data - Energy &amp; Metals'!$B$2:$AH$1048576,MATCH($A674,'Data - Energy &amp; Metals'!$A$2:$A$1048576,FALSE),FALSE))</f>
        <v>1771</v>
      </c>
      <c r="E674" s="8">
        <f t="shared" si="10"/>
        <v>0.4105281752340576</v>
      </c>
    </row>
    <row r="675" spans="1:5" x14ac:dyDescent="0.25">
      <c r="A675" s="27">
        <f>IF('Data - Energy &amp; Metals'!A675="",#N/A,'Data - Energy &amp; Metals'!A675)</f>
        <v>43585</v>
      </c>
      <c r="B675" s="7">
        <f>IF(ISBLANK(HLOOKUP(B$2,'Data - Energy &amp; Metals'!$B$2:$AH$1048576,MATCH($A675,'Data - Energy &amp; Metals'!$A$2:$A$1048576,FALSE),FALSE)),#N/A,HLOOKUP(B$2,'Data - Energy &amp; Metals'!$B$2:$AH$1048576,MATCH($A675,'Data - Energy &amp; Metals'!$A$2:$A$1048576,FALSE),FALSE))</f>
        <v>22689</v>
      </c>
      <c r="C675" s="7">
        <f>IF(ISBLANK(HLOOKUP(C$2,'Data - Energy &amp; Metals'!$B$2:$AH$1048576,MATCH($A675,'Data - Energy &amp; Metals'!$A$2:$A$1048576,FALSE),FALSE)),#N/A,HLOOKUP(C$2,'Data - Energy &amp; Metals'!$B$2:$AH$1048576,MATCH($A675,'Data - Energy &amp; Metals'!$A$2:$A$1048576,FALSE),FALSE))</f>
        <v>11207</v>
      </c>
      <c r="D675" s="7">
        <f>IF(ISBLANK(HLOOKUP(D$2,'Data - Energy &amp; Metals'!$B$2:$AH$1048576,MATCH($A675,'Data - Energy &amp; Metals'!$A$2:$A$1048576,FALSE),FALSE)),#N/A,HLOOKUP(D$2,'Data - Energy &amp; Metals'!$B$2:$AH$1048576,MATCH($A675,'Data - Energy &amp; Metals'!$A$2:$A$1048576,FALSE),FALSE))</f>
        <v>1265</v>
      </c>
      <c r="E675" s="8">
        <f t="shared" si="10"/>
        <v>0.43818590506412797</v>
      </c>
    </row>
    <row r="676" spans="1:5" x14ac:dyDescent="0.25">
      <c r="A676" s="27">
        <f>IF('Data - Energy &amp; Metals'!A676="",#N/A,'Data - Energy &amp; Metals'!A676)</f>
        <v>43592</v>
      </c>
      <c r="B676" s="7">
        <f>IF(ISBLANK(HLOOKUP(B$2,'Data - Energy &amp; Metals'!$B$2:$AH$1048576,MATCH($A676,'Data - Energy &amp; Metals'!$A$2:$A$1048576,FALSE),FALSE)),#N/A,HLOOKUP(B$2,'Data - Energy &amp; Metals'!$B$2:$AH$1048576,MATCH($A676,'Data - Energy &amp; Metals'!$A$2:$A$1048576,FALSE),FALSE))</f>
        <v>21485</v>
      </c>
      <c r="C676" s="7">
        <f>IF(ISBLANK(HLOOKUP(C$2,'Data - Energy &amp; Metals'!$B$2:$AH$1048576,MATCH($A676,'Data - Energy &amp; Metals'!$A$2:$A$1048576,FALSE),FALSE)),#N/A,HLOOKUP(C$2,'Data - Energy &amp; Metals'!$B$2:$AH$1048576,MATCH($A676,'Data - Energy &amp; Metals'!$A$2:$A$1048576,FALSE),FALSE))</f>
        <v>10537</v>
      </c>
      <c r="D676" s="7">
        <f>IF(ISBLANK(HLOOKUP(D$2,'Data - Energy &amp; Metals'!$B$2:$AH$1048576,MATCH($A676,'Data - Energy &amp; Metals'!$A$2:$A$1048576,FALSE),FALSE)),#N/A,HLOOKUP(D$2,'Data - Energy &amp; Metals'!$B$2:$AH$1048576,MATCH($A676,'Data - Energy &amp; Metals'!$A$2:$A$1048576,FALSE),FALSE))</f>
        <v>1255</v>
      </c>
      <c r="E676" s="8">
        <f t="shared" si="10"/>
        <v>0.43202234116825694</v>
      </c>
    </row>
    <row r="677" spans="1:5" x14ac:dyDescent="0.25">
      <c r="A677" s="27">
        <f>IF('Data - Energy &amp; Metals'!A677="",#N/A,'Data - Energy &amp; Metals'!A677)</f>
        <v>43599</v>
      </c>
      <c r="B677" s="7">
        <f>IF(ISBLANK(HLOOKUP(B$2,'Data - Energy &amp; Metals'!$B$2:$AH$1048576,MATCH($A677,'Data - Energy &amp; Metals'!$A$2:$A$1048576,FALSE),FALSE)),#N/A,HLOOKUP(B$2,'Data - Energy &amp; Metals'!$B$2:$AH$1048576,MATCH($A677,'Data - Energy &amp; Metals'!$A$2:$A$1048576,FALSE),FALSE))</f>
        <v>20834</v>
      </c>
      <c r="C677" s="7">
        <f>IF(ISBLANK(HLOOKUP(C$2,'Data - Energy &amp; Metals'!$B$2:$AH$1048576,MATCH($A677,'Data - Energy &amp; Metals'!$A$2:$A$1048576,FALSE),FALSE)),#N/A,HLOOKUP(C$2,'Data - Energy &amp; Metals'!$B$2:$AH$1048576,MATCH($A677,'Data - Energy &amp; Metals'!$A$2:$A$1048576,FALSE),FALSE))</f>
        <v>9580</v>
      </c>
      <c r="D677" s="7">
        <f>IF(ISBLANK(HLOOKUP(D$2,'Data - Energy &amp; Metals'!$B$2:$AH$1048576,MATCH($A677,'Data - Energy &amp; Metals'!$A$2:$A$1048576,FALSE),FALSE)),#N/A,HLOOKUP(D$2,'Data - Energy &amp; Metals'!$B$2:$AH$1048576,MATCH($A677,'Data - Energy &amp; Metals'!$A$2:$A$1048576,FALSE),FALSE))</f>
        <v>1461</v>
      </c>
      <c r="E677" s="8">
        <f t="shared" si="10"/>
        <v>0.38969952961505233</v>
      </c>
    </row>
    <row r="678" spans="1:5" x14ac:dyDescent="0.25">
      <c r="A678" s="27">
        <f>IF('Data - Energy &amp; Metals'!A678="",#N/A,'Data - Energy &amp; Metals'!A678)</f>
        <v>43606</v>
      </c>
      <c r="B678" s="7">
        <f>IF(ISBLANK(HLOOKUP(B$2,'Data - Energy &amp; Metals'!$B$2:$AH$1048576,MATCH($A678,'Data - Energy &amp; Metals'!$A$2:$A$1048576,FALSE),FALSE)),#N/A,HLOOKUP(B$2,'Data - Energy &amp; Metals'!$B$2:$AH$1048576,MATCH($A678,'Data - Energy &amp; Metals'!$A$2:$A$1048576,FALSE),FALSE))</f>
        <v>21126</v>
      </c>
      <c r="C678" s="7">
        <f>IF(ISBLANK(HLOOKUP(C$2,'Data - Energy &amp; Metals'!$B$2:$AH$1048576,MATCH($A678,'Data - Energy &amp; Metals'!$A$2:$A$1048576,FALSE),FALSE)),#N/A,HLOOKUP(C$2,'Data - Energy &amp; Metals'!$B$2:$AH$1048576,MATCH($A678,'Data - Energy &amp; Metals'!$A$2:$A$1048576,FALSE),FALSE))</f>
        <v>9912</v>
      </c>
      <c r="D678" s="7">
        <f>IF(ISBLANK(HLOOKUP(D$2,'Data - Energy &amp; Metals'!$B$2:$AH$1048576,MATCH($A678,'Data - Energy &amp; Metals'!$A$2:$A$1048576,FALSE),FALSE)),#N/A,HLOOKUP(D$2,'Data - Energy &amp; Metals'!$B$2:$AH$1048576,MATCH($A678,'Data - Energy &amp; Metals'!$A$2:$A$1048576,FALSE),FALSE))</f>
        <v>1629</v>
      </c>
      <c r="E678" s="8">
        <f t="shared" si="10"/>
        <v>0.39207611474013065</v>
      </c>
    </row>
    <row r="679" spans="1:5" x14ac:dyDescent="0.25">
      <c r="A679" s="27">
        <f>IF('Data - Energy &amp; Metals'!A679="",#N/A,'Data - Energy &amp; Metals'!A679)</f>
        <v>43613</v>
      </c>
      <c r="B679" s="7">
        <f>IF(ISBLANK(HLOOKUP(B$2,'Data - Energy &amp; Metals'!$B$2:$AH$1048576,MATCH($A679,'Data - Energy &amp; Metals'!$A$2:$A$1048576,FALSE),FALSE)),#N/A,HLOOKUP(B$2,'Data - Energy &amp; Metals'!$B$2:$AH$1048576,MATCH($A679,'Data - Energy &amp; Metals'!$A$2:$A$1048576,FALSE),FALSE))</f>
        <v>20694</v>
      </c>
      <c r="C679" s="7">
        <f>IF(ISBLANK(HLOOKUP(C$2,'Data - Energy &amp; Metals'!$B$2:$AH$1048576,MATCH($A679,'Data - Energy &amp; Metals'!$A$2:$A$1048576,FALSE),FALSE)),#N/A,HLOOKUP(C$2,'Data - Energy &amp; Metals'!$B$2:$AH$1048576,MATCH($A679,'Data - Energy &amp; Metals'!$A$2:$A$1048576,FALSE),FALSE))</f>
        <v>10427</v>
      </c>
      <c r="D679" s="7">
        <f>IF(ISBLANK(HLOOKUP(D$2,'Data - Energy &amp; Metals'!$B$2:$AH$1048576,MATCH($A679,'Data - Energy &amp; Metals'!$A$2:$A$1048576,FALSE),FALSE)),#N/A,HLOOKUP(D$2,'Data - Energy &amp; Metals'!$B$2:$AH$1048576,MATCH($A679,'Data - Energy &amp; Metals'!$A$2:$A$1048576,FALSE),FALSE))</f>
        <v>1247</v>
      </c>
      <c r="E679" s="8">
        <f t="shared" si="10"/>
        <v>0.44360684256306177</v>
      </c>
    </row>
    <row r="680" spans="1:5" x14ac:dyDescent="0.25">
      <c r="A680" s="27">
        <f>IF('Data - Energy &amp; Metals'!A680="",#N/A,'Data - Energy &amp; Metals'!A680)</f>
        <v>43620</v>
      </c>
      <c r="B680" s="7">
        <f>IF(ISBLANK(HLOOKUP(B$2,'Data - Energy &amp; Metals'!$B$2:$AH$1048576,MATCH($A680,'Data - Energy &amp; Metals'!$A$2:$A$1048576,FALSE),FALSE)),#N/A,HLOOKUP(B$2,'Data - Energy &amp; Metals'!$B$2:$AH$1048576,MATCH($A680,'Data - Energy &amp; Metals'!$A$2:$A$1048576,FALSE),FALSE))</f>
        <v>19345</v>
      </c>
      <c r="C680" s="7">
        <f>IF(ISBLANK(HLOOKUP(C$2,'Data - Energy &amp; Metals'!$B$2:$AH$1048576,MATCH($A680,'Data - Energy &amp; Metals'!$A$2:$A$1048576,FALSE),FALSE)),#N/A,HLOOKUP(C$2,'Data - Energy &amp; Metals'!$B$2:$AH$1048576,MATCH($A680,'Data - Energy &amp; Metals'!$A$2:$A$1048576,FALSE),FALSE))</f>
        <v>10534</v>
      </c>
      <c r="D680" s="7">
        <f>IF(ISBLANK(HLOOKUP(D$2,'Data - Energy &amp; Metals'!$B$2:$AH$1048576,MATCH($A680,'Data - Energy &amp; Metals'!$A$2:$A$1048576,FALSE),FALSE)),#N/A,HLOOKUP(D$2,'Data - Energy &amp; Metals'!$B$2:$AH$1048576,MATCH($A680,'Data - Energy &amp; Metals'!$A$2:$A$1048576,FALSE),FALSE))</f>
        <v>1138</v>
      </c>
      <c r="E680" s="8">
        <f t="shared" si="10"/>
        <v>0.48570690100801239</v>
      </c>
    </row>
    <row r="681" spans="1:5" x14ac:dyDescent="0.25">
      <c r="A681" s="27">
        <f>IF('Data - Energy &amp; Metals'!A681="",#N/A,'Data - Energy &amp; Metals'!A681)</f>
        <v>43627</v>
      </c>
      <c r="B681" s="7">
        <f>IF(ISBLANK(HLOOKUP(B$2,'Data - Energy &amp; Metals'!$B$2:$AH$1048576,MATCH($A681,'Data - Energy &amp; Metals'!$A$2:$A$1048576,FALSE),FALSE)),#N/A,HLOOKUP(B$2,'Data - Energy &amp; Metals'!$B$2:$AH$1048576,MATCH($A681,'Data - Energy &amp; Metals'!$A$2:$A$1048576,FALSE),FALSE))</f>
        <v>19678</v>
      </c>
      <c r="C681" s="7">
        <f>IF(ISBLANK(HLOOKUP(C$2,'Data - Energy &amp; Metals'!$B$2:$AH$1048576,MATCH($A681,'Data - Energy &amp; Metals'!$A$2:$A$1048576,FALSE),FALSE)),#N/A,HLOOKUP(C$2,'Data - Energy &amp; Metals'!$B$2:$AH$1048576,MATCH($A681,'Data - Energy &amp; Metals'!$A$2:$A$1048576,FALSE),FALSE))</f>
        <v>11050</v>
      </c>
      <c r="D681" s="7">
        <f>IF(ISBLANK(HLOOKUP(D$2,'Data - Energy &amp; Metals'!$B$2:$AH$1048576,MATCH($A681,'Data - Energy &amp; Metals'!$A$2:$A$1048576,FALSE),FALSE)),#N/A,HLOOKUP(D$2,'Data - Energy &amp; Metals'!$B$2:$AH$1048576,MATCH($A681,'Data - Energy &amp; Metals'!$A$2:$A$1048576,FALSE),FALSE))</f>
        <v>956</v>
      </c>
      <c r="E681" s="8">
        <f t="shared" si="10"/>
        <v>0.51295863400752106</v>
      </c>
    </row>
    <row r="682" spans="1:5" x14ac:dyDescent="0.25">
      <c r="A682" s="27">
        <f>IF('Data - Energy &amp; Metals'!A682="",#N/A,'Data - Energy &amp; Metals'!A682)</f>
        <v>43634</v>
      </c>
      <c r="B682" s="7">
        <f>IF(ISBLANK(HLOOKUP(B$2,'Data - Energy &amp; Metals'!$B$2:$AH$1048576,MATCH($A682,'Data - Energy &amp; Metals'!$A$2:$A$1048576,FALSE),FALSE)),#N/A,HLOOKUP(B$2,'Data - Energy &amp; Metals'!$B$2:$AH$1048576,MATCH($A682,'Data - Energy &amp; Metals'!$A$2:$A$1048576,FALSE),FALSE))</f>
        <v>22400</v>
      </c>
      <c r="C682" s="7">
        <f>IF(ISBLANK(HLOOKUP(C$2,'Data - Energy &amp; Metals'!$B$2:$AH$1048576,MATCH($A682,'Data - Energy &amp; Metals'!$A$2:$A$1048576,FALSE),FALSE)),#N/A,HLOOKUP(C$2,'Data - Energy &amp; Metals'!$B$2:$AH$1048576,MATCH($A682,'Data - Energy &amp; Metals'!$A$2:$A$1048576,FALSE),FALSE))</f>
        <v>12092</v>
      </c>
      <c r="D682" s="7">
        <f>IF(ISBLANK(HLOOKUP(D$2,'Data - Energy &amp; Metals'!$B$2:$AH$1048576,MATCH($A682,'Data - Energy &amp; Metals'!$A$2:$A$1048576,FALSE),FALSE)),#N/A,HLOOKUP(D$2,'Data - Energy &amp; Metals'!$B$2:$AH$1048576,MATCH($A682,'Data - Energy &amp; Metals'!$A$2:$A$1048576,FALSE),FALSE))</f>
        <v>1082</v>
      </c>
      <c r="E682" s="8">
        <f t="shared" si="10"/>
        <v>0.49151785714285712</v>
      </c>
    </row>
    <row r="683" spans="1:5" x14ac:dyDescent="0.25">
      <c r="A683" s="27">
        <f>IF('Data - Energy &amp; Metals'!A683="",#N/A,'Data - Energy &amp; Metals'!A683)</f>
        <v>43641</v>
      </c>
      <c r="B683" s="7">
        <f>IF(ISBLANK(HLOOKUP(B$2,'Data - Energy &amp; Metals'!$B$2:$AH$1048576,MATCH($A683,'Data - Energy &amp; Metals'!$A$2:$A$1048576,FALSE),FALSE)),#N/A,HLOOKUP(B$2,'Data - Energy &amp; Metals'!$B$2:$AH$1048576,MATCH($A683,'Data - Energy &amp; Metals'!$A$2:$A$1048576,FALSE),FALSE))</f>
        <v>23368</v>
      </c>
      <c r="C683" s="7">
        <f>IF(ISBLANK(HLOOKUP(C$2,'Data - Energy &amp; Metals'!$B$2:$AH$1048576,MATCH($A683,'Data - Energy &amp; Metals'!$A$2:$A$1048576,FALSE),FALSE)),#N/A,HLOOKUP(C$2,'Data - Energy &amp; Metals'!$B$2:$AH$1048576,MATCH($A683,'Data - Energy &amp; Metals'!$A$2:$A$1048576,FALSE),FALSE))</f>
        <v>13872</v>
      </c>
      <c r="D683" s="7">
        <f>IF(ISBLANK(HLOOKUP(D$2,'Data - Energy &amp; Metals'!$B$2:$AH$1048576,MATCH($A683,'Data - Energy &amp; Metals'!$A$2:$A$1048576,FALSE),FALSE)),#N/A,HLOOKUP(D$2,'Data - Energy &amp; Metals'!$B$2:$AH$1048576,MATCH($A683,'Data - Energy &amp; Metals'!$A$2:$A$1048576,FALSE),FALSE))</f>
        <v>2476</v>
      </c>
      <c r="E683" s="8">
        <f t="shared" si="10"/>
        <v>0.48767545361177678</v>
      </c>
    </row>
    <row r="684" spans="1:5" x14ac:dyDescent="0.25">
      <c r="A684" s="27">
        <f>IF('Data - Energy &amp; Metals'!A684="",#N/A,'Data - Energy &amp; Metals'!A684)</f>
        <v>43648</v>
      </c>
      <c r="B684" s="7">
        <f>IF(ISBLANK(HLOOKUP(B$2,'Data - Energy &amp; Metals'!$B$2:$AH$1048576,MATCH($A684,'Data - Energy &amp; Metals'!$A$2:$A$1048576,FALSE),FALSE)),#N/A,HLOOKUP(B$2,'Data - Energy &amp; Metals'!$B$2:$AH$1048576,MATCH($A684,'Data - Energy &amp; Metals'!$A$2:$A$1048576,FALSE),FALSE))</f>
        <v>24673</v>
      </c>
      <c r="C684" s="7">
        <f>IF(ISBLANK(HLOOKUP(C$2,'Data - Energy &amp; Metals'!$B$2:$AH$1048576,MATCH($A684,'Data - Energy &amp; Metals'!$A$2:$A$1048576,FALSE),FALSE)),#N/A,HLOOKUP(C$2,'Data - Energy &amp; Metals'!$B$2:$AH$1048576,MATCH($A684,'Data - Energy &amp; Metals'!$A$2:$A$1048576,FALSE),FALSE))</f>
        <v>15254</v>
      </c>
      <c r="D684" s="7">
        <f>IF(ISBLANK(HLOOKUP(D$2,'Data - Energy &amp; Metals'!$B$2:$AH$1048576,MATCH($A684,'Data - Energy &amp; Metals'!$A$2:$A$1048576,FALSE),FALSE)),#N/A,HLOOKUP(D$2,'Data - Energy &amp; Metals'!$B$2:$AH$1048576,MATCH($A684,'Data - Energy &amp; Metals'!$A$2:$A$1048576,FALSE),FALSE))</f>
        <v>2660</v>
      </c>
      <c r="E684" s="8">
        <f t="shared" si="10"/>
        <v>0.51043650954484654</v>
      </c>
    </row>
    <row r="685" spans="1:5" x14ac:dyDescent="0.25">
      <c r="A685" s="27">
        <f>IF('Data - Energy &amp; Metals'!A685="",#N/A,'Data - Energy &amp; Metals'!A685)</f>
        <v>43655</v>
      </c>
      <c r="B685" s="7">
        <f>IF(ISBLANK(HLOOKUP(B$2,'Data - Energy &amp; Metals'!$B$2:$AH$1048576,MATCH($A685,'Data - Energy &amp; Metals'!$A$2:$A$1048576,FALSE),FALSE)),#N/A,HLOOKUP(B$2,'Data - Energy &amp; Metals'!$B$2:$AH$1048576,MATCH($A685,'Data - Energy &amp; Metals'!$A$2:$A$1048576,FALSE),FALSE))</f>
        <v>25784</v>
      </c>
      <c r="C685" s="7">
        <f>IF(ISBLANK(HLOOKUP(C$2,'Data - Energy &amp; Metals'!$B$2:$AH$1048576,MATCH($A685,'Data - Energy &amp; Metals'!$A$2:$A$1048576,FALSE),FALSE)),#N/A,HLOOKUP(C$2,'Data - Energy &amp; Metals'!$B$2:$AH$1048576,MATCH($A685,'Data - Energy &amp; Metals'!$A$2:$A$1048576,FALSE),FALSE))</f>
        <v>16703</v>
      </c>
      <c r="D685" s="7">
        <f>IF(ISBLANK(HLOOKUP(D$2,'Data - Energy &amp; Metals'!$B$2:$AH$1048576,MATCH($A685,'Data - Energy &amp; Metals'!$A$2:$A$1048576,FALSE),FALSE)),#N/A,HLOOKUP(D$2,'Data - Energy &amp; Metals'!$B$2:$AH$1048576,MATCH($A685,'Data - Energy &amp; Metals'!$A$2:$A$1048576,FALSE),FALSE))</f>
        <v>2627</v>
      </c>
      <c r="E685" s="8">
        <f t="shared" si="10"/>
        <v>0.5459199503568104</v>
      </c>
    </row>
    <row r="686" spans="1:5" x14ac:dyDescent="0.25">
      <c r="A686" s="27">
        <f>IF('Data - Energy &amp; Metals'!A686="",#N/A,'Data - Energy &amp; Metals'!A686)</f>
        <v>43662</v>
      </c>
      <c r="B686" s="7">
        <f>IF(ISBLANK(HLOOKUP(B$2,'Data - Energy &amp; Metals'!$B$2:$AH$1048576,MATCH($A686,'Data - Energy &amp; Metals'!$A$2:$A$1048576,FALSE),FALSE)),#N/A,HLOOKUP(B$2,'Data - Energy &amp; Metals'!$B$2:$AH$1048576,MATCH($A686,'Data - Energy &amp; Metals'!$A$2:$A$1048576,FALSE),FALSE))</f>
        <v>25782</v>
      </c>
      <c r="C686" s="7">
        <f>IF(ISBLANK(HLOOKUP(C$2,'Data - Energy &amp; Metals'!$B$2:$AH$1048576,MATCH($A686,'Data - Energy &amp; Metals'!$A$2:$A$1048576,FALSE),FALSE)),#N/A,HLOOKUP(C$2,'Data - Energy &amp; Metals'!$B$2:$AH$1048576,MATCH($A686,'Data - Energy &amp; Metals'!$A$2:$A$1048576,FALSE),FALSE))</f>
        <v>16509</v>
      </c>
      <c r="D686" s="7">
        <f>IF(ISBLANK(HLOOKUP(D$2,'Data - Energy &amp; Metals'!$B$2:$AH$1048576,MATCH($A686,'Data - Energy &amp; Metals'!$A$2:$A$1048576,FALSE),FALSE)),#N/A,HLOOKUP(D$2,'Data - Energy &amp; Metals'!$B$2:$AH$1048576,MATCH($A686,'Data - Energy &amp; Metals'!$A$2:$A$1048576,FALSE),FALSE))</f>
        <v>2483</v>
      </c>
      <c r="E686" s="8">
        <f t="shared" si="10"/>
        <v>0.54402296175626408</v>
      </c>
    </row>
    <row r="687" spans="1:5" x14ac:dyDescent="0.25">
      <c r="A687" s="27">
        <f>IF('Data - Energy &amp; Metals'!A687="",#N/A,'Data - Energy &amp; Metals'!A687)</f>
        <v>43669</v>
      </c>
      <c r="B687" s="7">
        <f>IF(ISBLANK(HLOOKUP(B$2,'Data - Energy &amp; Metals'!$B$2:$AH$1048576,MATCH($A687,'Data - Energy &amp; Metals'!$A$2:$A$1048576,FALSE),FALSE)),#N/A,HLOOKUP(B$2,'Data - Energy &amp; Metals'!$B$2:$AH$1048576,MATCH($A687,'Data - Energy &amp; Metals'!$A$2:$A$1048576,FALSE),FALSE))</f>
        <v>25372</v>
      </c>
      <c r="C687" s="7">
        <f>IF(ISBLANK(HLOOKUP(C$2,'Data - Energy &amp; Metals'!$B$2:$AH$1048576,MATCH($A687,'Data - Energy &amp; Metals'!$A$2:$A$1048576,FALSE),FALSE)),#N/A,HLOOKUP(C$2,'Data - Energy &amp; Metals'!$B$2:$AH$1048576,MATCH($A687,'Data - Energy &amp; Metals'!$A$2:$A$1048576,FALSE),FALSE))</f>
        <v>16362</v>
      </c>
      <c r="D687" s="7">
        <f>IF(ISBLANK(HLOOKUP(D$2,'Data - Energy &amp; Metals'!$B$2:$AH$1048576,MATCH($A687,'Data - Energy &amp; Metals'!$A$2:$A$1048576,FALSE),FALSE)),#N/A,HLOOKUP(D$2,'Data - Energy &amp; Metals'!$B$2:$AH$1048576,MATCH($A687,'Data - Energy &amp; Metals'!$A$2:$A$1048576,FALSE),FALSE))</f>
        <v>2275</v>
      </c>
      <c r="E687" s="8">
        <f t="shared" si="10"/>
        <v>0.55521835093804195</v>
      </c>
    </row>
    <row r="688" spans="1:5" x14ac:dyDescent="0.25">
      <c r="A688" s="27">
        <f>IF('Data - Energy &amp; Metals'!A688="",#N/A,'Data - Energy &amp; Metals'!A688)</f>
        <v>43676</v>
      </c>
      <c r="B688" s="7">
        <f>IF(ISBLANK(HLOOKUP(B$2,'Data - Energy &amp; Metals'!$B$2:$AH$1048576,MATCH($A688,'Data - Energy &amp; Metals'!$A$2:$A$1048576,FALSE),FALSE)),#N/A,HLOOKUP(B$2,'Data - Energy &amp; Metals'!$B$2:$AH$1048576,MATCH($A688,'Data - Energy &amp; Metals'!$A$2:$A$1048576,FALSE),FALSE))</f>
        <v>25872</v>
      </c>
      <c r="C688" s="7">
        <f>IF(ISBLANK(HLOOKUP(C$2,'Data - Energy &amp; Metals'!$B$2:$AH$1048576,MATCH($A688,'Data - Energy &amp; Metals'!$A$2:$A$1048576,FALSE),FALSE)),#N/A,HLOOKUP(C$2,'Data - Energy &amp; Metals'!$B$2:$AH$1048576,MATCH($A688,'Data - Energy &amp; Metals'!$A$2:$A$1048576,FALSE),FALSE))</f>
        <v>16511</v>
      </c>
      <c r="D688" s="7">
        <f>IF(ISBLANK(HLOOKUP(D$2,'Data - Energy &amp; Metals'!$B$2:$AH$1048576,MATCH($A688,'Data - Energy &amp; Metals'!$A$2:$A$1048576,FALSE),FALSE)),#N/A,HLOOKUP(D$2,'Data - Energy &amp; Metals'!$B$2:$AH$1048576,MATCH($A688,'Data - Energy &amp; Metals'!$A$2:$A$1048576,FALSE),FALSE))</f>
        <v>2182</v>
      </c>
      <c r="E688" s="8">
        <f t="shared" si="10"/>
        <v>0.5538419913419913</v>
      </c>
    </row>
    <row r="689" spans="1:5" x14ac:dyDescent="0.25">
      <c r="A689" s="27">
        <f>IF('Data - Energy &amp; Metals'!A689="",#N/A,'Data - Energy &amp; Metals'!A689)</f>
        <v>43683</v>
      </c>
      <c r="B689" s="7">
        <f>IF(ISBLANK(HLOOKUP(B$2,'Data - Energy &amp; Metals'!$B$2:$AH$1048576,MATCH($A689,'Data - Energy &amp; Metals'!$A$2:$A$1048576,FALSE),FALSE)),#N/A,HLOOKUP(B$2,'Data - Energy &amp; Metals'!$B$2:$AH$1048576,MATCH($A689,'Data - Energy &amp; Metals'!$A$2:$A$1048576,FALSE),FALSE))</f>
        <v>24509</v>
      </c>
      <c r="C689" s="7">
        <f>IF(ISBLANK(HLOOKUP(C$2,'Data - Energy &amp; Metals'!$B$2:$AH$1048576,MATCH($A689,'Data - Energy &amp; Metals'!$A$2:$A$1048576,FALSE),FALSE)),#N/A,HLOOKUP(C$2,'Data - Energy &amp; Metals'!$B$2:$AH$1048576,MATCH($A689,'Data - Energy &amp; Metals'!$A$2:$A$1048576,FALSE),FALSE))</f>
        <v>13713</v>
      </c>
      <c r="D689" s="7">
        <f>IF(ISBLANK(HLOOKUP(D$2,'Data - Energy &amp; Metals'!$B$2:$AH$1048576,MATCH($A689,'Data - Energy &amp; Metals'!$A$2:$A$1048576,FALSE),FALSE)),#N/A,HLOOKUP(D$2,'Data - Energy &amp; Metals'!$B$2:$AH$1048576,MATCH($A689,'Data - Energy &amp; Metals'!$A$2:$A$1048576,FALSE),FALSE))</f>
        <v>2672</v>
      </c>
      <c r="E689" s="8">
        <f t="shared" si="10"/>
        <v>0.45048757599249256</v>
      </c>
    </row>
    <row r="690" spans="1:5" x14ac:dyDescent="0.25">
      <c r="A690" s="27">
        <f>IF('Data - Energy &amp; Metals'!A690="",#N/A,'Data - Energy &amp; Metals'!A690)</f>
        <v>43690</v>
      </c>
      <c r="B690" s="7">
        <f>IF(ISBLANK(HLOOKUP(B$2,'Data - Energy &amp; Metals'!$B$2:$AH$1048576,MATCH($A690,'Data - Energy &amp; Metals'!$A$2:$A$1048576,FALSE),FALSE)),#N/A,HLOOKUP(B$2,'Data - Energy &amp; Metals'!$B$2:$AH$1048576,MATCH($A690,'Data - Energy &amp; Metals'!$A$2:$A$1048576,FALSE),FALSE))</f>
        <v>22688</v>
      </c>
      <c r="C690" s="7">
        <f>IF(ISBLANK(HLOOKUP(C$2,'Data - Energy &amp; Metals'!$B$2:$AH$1048576,MATCH($A690,'Data - Energy &amp; Metals'!$A$2:$A$1048576,FALSE),FALSE)),#N/A,HLOOKUP(C$2,'Data - Energy &amp; Metals'!$B$2:$AH$1048576,MATCH($A690,'Data - Energy &amp; Metals'!$A$2:$A$1048576,FALSE),FALSE))</f>
        <v>12423</v>
      </c>
      <c r="D690" s="7">
        <f>IF(ISBLANK(HLOOKUP(D$2,'Data - Energy &amp; Metals'!$B$2:$AH$1048576,MATCH($A690,'Data - Energy &amp; Metals'!$A$2:$A$1048576,FALSE),FALSE)),#N/A,HLOOKUP(D$2,'Data - Energy &amp; Metals'!$B$2:$AH$1048576,MATCH($A690,'Data - Energy &amp; Metals'!$A$2:$A$1048576,FALSE),FALSE))</f>
        <v>2392</v>
      </c>
      <c r="E690" s="8">
        <f t="shared" si="10"/>
        <v>0.44212799717912554</v>
      </c>
    </row>
    <row r="691" spans="1:5" x14ac:dyDescent="0.25">
      <c r="A691" s="27">
        <f>IF('Data - Energy &amp; Metals'!A691="",#N/A,'Data - Energy &amp; Metals'!A691)</f>
        <v>43697</v>
      </c>
      <c r="B691" s="7">
        <f>IF(ISBLANK(HLOOKUP(B$2,'Data - Energy &amp; Metals'!$B$2:$AH$1048576,MATCH($A691,'Data - Energy &amp; Metals'!$A$2:$A$1048576,FALSE),FALSE)),#N/A,HLOOKUP(B$2,'Data - Energy &amp; Metals'!$B$2:$AH$1048576,MATCH($A691,'Data - Energy &amp; Metals'!$A$2:$A$1048576,FALSE),FALSE))</f>
        <v>23268</v>
      </c>
      <c r="C691" s="7">
        <f>IF(ISBLANK(HLOOKUP(C$2,'Data - Energy &amp; Metals'!$B$2:$AH$1048576,MATCH($A691,'Data - Energy &amp; Metals'!$A$2:$A$1048576,FALSE),FALSE)),#N/A,HLOOKUP(C$2,'Data - Energy &amp; Metals'!$B$2:$AH$1048576,MATCH($A691,'Data - Energy &amp; Metals'!$A$2:$A$1048576,FALSE),FALSE))</f>
        <v>12137</v>
      </c>
      <c r="D691" s="7">
        <f>IF(ISBLANK(HLOOKUP(D$2,'Data - Energy &amp; Metals'!$B$2:$AH$1048576,MATCH($A691,'Data - Energy &amp; Metals'!$A$2:$A$1048576,FALSE),FALSE)),#N/A,HLOOKUP(D$2,'Data - Energy &amp; Metals'!$B$2:$AH$1048576,MATCH($A691,'Data - Energy &amp; Metals'!$A$2:$A$1048576,FALSE),FALSE))</f>
        <v>1757</v>
      </c>
      <c r="E691" s="8">
        <f t="shared" si="10"/>
        <v>0.44610624033006707</v>
      </c>
    </row>
    <row r="692" spans="1:5" x14ac:dyDescent="0.25">
      <c r="A692" s="27">
        <f>IF('Data - Energy &amp; Metals'!A692="",#N/A,'Data - Energy &amp; Metals'!A692)</f>
        <v>43704</v>
      </c>
      <c r="B692" s="7">
        <f>IF(ISBLANK(HLOOKUP(B$2,'Data - Energy &amp; Metals'!$B$2:$AH$1048576,MATCH($A692,'Data - Energy &amp; Metals'!$A$2:$A$1048576,FALSE),FALSE)),#N/A,HLOOKUP(B$2,'Data - Energy &amp; Metals'!$B$2:$AH$1048576,MATCH($A692,'Data - Energy &amp; Metals'!$A$2:$A$1048576,FALSE),FALSE))</f>
        <v>21028</v>
      </c>
      <c r="C692" s="7">
        <f>IF(ISBLANK(HLOOKUP(C$2,'Data - Energy &amp; Metals'!$B$2:$AH$1048576,MATCH($A692,'Data - Energy &amp; Metals'!$A$2:$A$1048576,FALSE),FALSE)),#N/A,HLOOKUP(C$2,'Data - Energy &amp; Metals'!$B$2:$AH$1048576,MATCH($A692,'Data - Energy &amp; Metals'!$A$2:$A$1048576,FALSE),FALSE))</f>
        <v>11963</v>
      </c>
      <c r="D692" s="7">
        <f>IF(ISBLANK(HLOOKUP(D$2,'Data - Energy &amp; Metals'!$B$2:$AH$1048576,MATCH($A692,'Data - Energy &amp; Metals'!$A$2:$A$1048576,FALSE),FALSE)),#N/A,HLOOKUP(D$2,'Data - Energy &amp; Metals'!$B$2:$AH$1048576,MATCH($A692,'Data - Energy &amp; Metals'!$A$2:$A$1048576,FALSE),FALSE))</f>
        <v>1290</v>
      </c>
      <c r="E692" s="8">
        <f t="shared" si="10"/>
        <v>0.50756134677572762</v>
      </c>
    </row>
    <row r="693" spans="1:5" x14ac:dyDescent="0.25">
      <c r="A693" s="27">
        <f>IF('Data - Energy &amp; Metals'!A693="",#N/A,'Data - Energy &amp; Metals'!A693)</f>
        <v>43711</v>
      </c>
      <c r="B693" s="7">
        <f>IF(ISBLANK(HLOOKUP(B$2,'Data - Energy &amp; Metals'!$B$2:$AH$1048576,MATCH($A693,'Data - Energy &amp; Metals'!$A$2:$A$1048576,FALSE),FALSE)),#N/A,HLOOKUP(B$2,'Data - Energy &amp; Metals'!$B$2:$AH$1048576,MATCH($A693,'Data - Energy &amp; Metals'!$A$2:$A$1048576,FALSE),FALSE))</f>
        <v>20754</v>
      </c>
      <c r="C693" s="7">
        <f>IF(ISBLANK(HLOOKUP(C$2,'Data - Energy &amp; Metals'!$B$2:$AH$1048576,MATCH($A693,'Data - Energy &amp; Metals'!$A$2:$A$1048576,FALSE),FALSE)),#N/A,HLOOKUP(C$2,'Data - Energy &amp; Metals'!$B$2:$AH$1048576,MATCH($A693,'Data - Energy &amp; Metals'!$A$2:$A$1048576,FALSE),FALSE))</f>
        <v>12921</v>
      </c>
      <c r="D693" s="7">
        <f>IF(ISBLANK(HLOOKUP(D$2,'Data - Energy &amp; Metals'!$B$2:$AH$1048576,MATCH($A693,'Data - Energy &amp; Metals'!$A$2:$A$1048576,FALSE),FALSE)),#N/A,HLOOKUP(D$2,'Data - Energy &amp; Metals'!$B$2:$AH$1048576,MATCH($A693,'Data - Energy &amp; Metals'!$A$2:$A$1048576,FALSE),FALSE))</f>
        <v>1136</v>
      </c>
      <c r="E693" s="8">
        <f t="shared" si="10"/>
        <v>0.56784234364459862</v>
      </c>
    </row>
    <row r="694" spans="1:5" x14ac:dyDescent="0.25">
      <c r="A694" s="27">
        <f>IF('Data - Energy &amp; Metals'!A694="",#N/A,'Data - Energy &amp; Metals'!A694)</f>
        <v>43718</v>
      </c>
      <c r="B694" s="7">
        <f>IF(ISBLANK(HLOOKUP(B$2,'Data - Energy &amp; Metals'!$B$2:$AH$1048576,MATCH($A694,'Data - Energy &amp; Metals'!$A$2:$A$1048576,FALSE),FALSE)),#N/A,HLOOKUP(B$2,'Data - Energy &amp; Metals'!$B$2:$AH$1048576,MATCH($A694,'Data - Energy &amp; Metals'!$A$2:$A$1048576,FALSE),FALSE))</f>
        <v>21287</v>
      </c>
      <c r="C694" s="7">
        <f>IF(ISBLANK(HLOOKUP(C$2,'Data - Energy &amp; Metals'!$B$2:$AH$1048576,MATCH($A694,'Data - Energy &amp; Metals'!$A$2:$A$1048576,FALSE),FALSE)),#N/A,HLOOKUP(C$2,'Data - Energy &amp; Metals'!$B$2:$AH$1048576,MATCH($A694,'Data - Energy &amp; Metals'!$A$2:$A$1048576,FALSE),FALSE))</f>
        <v>13561</v>
      </c>
      <c r="D694" s="7">
        <f>IF(ISBLANK(HLOOKUP(D$2,'Data - Energy &amp; Metals'!$B$2:$AH$1048576,MATCH($A694,'Data - Energy &amp; Metals'!$A$2:$A$1048576,FALSE),FALSE)),#N/A,HLOOKUP(D$2,'Data - Energy &amp; Metals'!$B$2:$AH$1048576,MATCH($A694,'Data - Energy &amp; Metals'!$A$2:$A$1048576,FALSE),FALSE))</f>
        <v>1421</v>
      </c>
      <c r="E694" s="8">
        <f t="shared" si="10"/>
        <v>0.57030112275097478</v>
      </c>
    </row>
    <row r="695" spans="1:5" x14ac:dyDescent="0.25">
      <c r="A695" s="27">
        <f>IF('Data - Energy &amp; Metals'!A695="",#N/A,'Data - Energy &amp; Metals'!A695)</f>
        <v>43725</v>
      </c>
      <c r="B695" s="7">
        <f>IF(ISBLANK(HLOOKUP(B$2,'Data - Energy &amp; Metals'!$B$2:$AH$1048576,MATCH($A695,'Data - Energy &amp; Metals'!$A$2:$A$1048576,FALSE),FALSE)),#N/A,HLOOKUP(B$2,'Data - Energy &amp; Metals'!$B$2:$AH$1048576,MATCH($A695,'Data - Energy &amp; Metals'!$A$2:$A$1048576,FALSE),FALSE))</f>
        <v>21855</v>
      </c>
      <c r="C695" s="7">
        <f>IF(ISBLANK(HLOOKUP(C$2,'Data - Energy &amp; Metals'!$B$2:$AH$1048576,MATCH($A695,'Data - Energy &amp; Metals'!$A$2:$A$1048576,FALSE),FALSE)),#N/A,HLOOKUP(C$2,'Data - Energy &amp; Metals'!$B$2:$AH$1048576,MATCH($A695,'Data - Energy &amp; Metals'!$A$2:$A$1048576,FALSE),FALSE))</f>
        <v>14474</v>
      </c>
      <c r="D695" s="7">
        <f>IF(ISBLANK(HLOOKUP(D$2,'Data - Energy &amp; Metals'!$B$2:$AH$1048576,MATCH($A695,'Data - Energy &amp; Metals'!$A$2:$A$1048576,FALSE),FALSE)),#N/A,HLOOKUP(D$2,'Data - Energy &amp; Metals'!$B$2:$AH$1048576,MATCH($A695,'Data - Energy &amp; Metals'!$A$2:$A$1048576,FALSE),FALSE))</f>
        <v>1382</v>
      </c>
      <c r="E695" s="8">
        <f t="shared" si="10"/>
        <v>0.59903912148249827</v>
      </c>
    </row>
    <row r="696" spans="1:5" x14ac:dyDescent="0.25">
      <c r="A696" s="27">
        <f>IF('Data - Energy &amp; Metals'!A696="",#N/A,'Data - Energy &amp; Metals'!A696)</f>
        <v>43732</v>
      </c>
      <c r="B696" s="7">
        <f>IF(ISBLANK(HLOOKUP(B$2,'Data - Energy &amp; Metals'!$B$2:$AH$1048576,MATCH($A696,'Data - Energy &amp; Metals'!$A$2:$A$1048576,FALSE),FALSE)),#N/A,HLOOKUP(B$2,'Data - Energy &amp; Metals'!$B$2:$AH$1048576,MATCH($A696,'Data - Energy &amp; Metals'!$A$2:$A$1048576,FALSE),FALSE))</f>
        <v>23757</v>
      </c>
      <c r="C696" s="7">
        <f>IF(ISBLANK(HLOOKUP(C$2,'Data - Energy &amp; Metals'!$B$2:$AH$1048576,MATCH($A696,'Data - Energy &amp; Metals'!$A$2:$A$1048576,FALSE),FALSE)),#N/A,HLOOKUP(C$2,'Data - Energy &amp; Metals'!$B$2:$AH$1048576,MATCH($A696,'Data - Energy &amp; Metals'!$A$2:$A$1048576,FALSE),FALSE))</f>
        <v>14988</v>
      </c>
      <c r="D696" s="7">
        <f>IF(ISBLANK(HLOOKUP(D$2,'Data - Energy &amp; Metals'!$B$2:$AH$1048576,MATCH($A696,'Data - Energy &amp; Metals'!$A$2:$A$1048576,FALSE),FALSE)),#N/A,HLOOKUP(D$2,'Data - Energy &amp; Metals'!$B$2:$AH$1048576,MATCH($A696,'Data - Energy &amp; Metals'!$A$2:$A$1048576,FALSE),FALSE))</f>
        <v>1216</v>
      </c>
      <c r="E696" s="8">
        <f t="shared" si="10"/>
        <v>0.5797028244306941</v>
      </c>
    </row>
    <row r="697" spans="1:5" x14ac:dyDescent="0.25">
      <c r="A697" s="27">
        <f>IF('Data - Energy &amp; Metals'!A697="",#N/A,'Data - Energy &amp; Metals'!A697)</f>
        <v>43739</v>
      </c>
      <c r="B697" s="7">
        <f>IF(ISBLANK(HLOOKUP(B$2,'Data - Energy &amp; Metals'!$B$2:$AH$1048576,MATCH($A697,'Data - Energy &amp; Metals'!$A$2:$A$1048576,FALSE),FALSE)),#N/A,HLOOKUP(B$2,'Data - Energy &amp; Metals'!$B$2:$AH$1048576,MATCH($A697,'Data - Energy &amp; Metals'!$A$2:$A$1048576,FALSE),FALSE))</f>
        <v>24087</v>
      </c>
      <c r="C697" s="7">
        <f>IF(ISBLANK(HLOOKUP(C$2,'Data - Energy &amp; Metals'!$B$2:$AH$1048576,MATCH($A697,'Data - Energy &amp; Metals'!$A$2:$A$1048576,FALSE),FALSE)),#N/A,HLOOKUP(C$2,'Data - Energy &amp; Metals'!$B$2:$AH$1048576,MATCH($A697,'Data - Energy &amp; Metals'!$A$2:$A$1048576,FALSE),FALSE))</f>
        <v>15227</v>
      </c>
      <c r="D697" s="7">
        <f>IF(ISBLANK(HLOOKUP(D$2,'Data - Energy &amp; Metals'!$B$2:$AH$1048576,MATCH($A697,'Data - Energy &amp; Metals'!$A$2:$A$1048576,FALSE),FALSE)),#N/A,HLOOKUP(D$2,'Data - Energy &amp; Metals'!$B$2:$AH$1048576,MATCH($A697,'Data - Energy &amp; Metals'!$A$2:$A$1048576,FALSE),FALSE))</f>
        <v>1156</v>
      </c>
      <c r="E697" s="8">
        <f t="shared" si="10"/>
        <v>0.58417403578693905</v>
      </c>
    </row>
    <row r="698" spans="1:5" x14ac:dyDescent="0.25">
      <c r="A698" s="27">
        <f>IF('Data - Energy &amp; Metals'!A698="",#N/A,'Data - Energy &amp; Metals'!A698)</f>
        <v>43746</v>
      </c>
      <c r="B698" s="7">
        <f>IF(ISBLANK(HLOOKUP(B$2,'Data - Energy &amp; Metals'!$B$2:$AH$1048576,MATCH($A698,'Data - Energy &amp; Metals'!$A$2:$A$1048576,FALSE),FALSE)),#N/A,HLOOKUP(B$2,'Data - Energy &amp; Metals'!$B$2:$AH$1048576,MATCH($A698,'Data - Energy &amp; Metals'!$A$2:$A$1048576,FALSE),FALSE))</f>
        <v>25918</v>
      </c>
      <c r="C698" s="7">
        <f>IF(ISBLANK(HLOOKUP(C$2,'Data - Energy &amp; Metals'!$B$2:$AH$1048576,MATCH($A698,'Data - Energy &amp; Metals'!$A$2:$A$1048576,FALSE),FALSE)),#N/A,HLOOKUP(C$2,'Data - Energy &amp; Metals'!$B$2:$AH$1048576,MATCH($A698,'Data - Energy &amp; Metals'!$A$2:$A$1048576,FALSE),FALSE))</f>
        <v>16151</v>
      </c>
      <c r="D698" s="7">
        <f>IF(ISBLANK(HLOOKUP(D$2,'Data - Energy &amp; Metals'!$B$2:$AH$1048576,MATCH($A698,'Data - Energy &amp; Metals'!$A$2:$A$1048576,FALSE),FALSE)),#N/A,HLOOKUP(D$2,'Data - Energy &amp; Metals'!$B$2:$AH$1048576,MATCH($A698,'Data - Energy &amp; Metals'!$A$2:$A$1048576,FALSE),FALSE))</f>
        <v>1109</v>
      </c>
      <c r="E698" s="8">
        <f t="shared" si="10"/>
        <v>0.5803688556215757</v>
      </c>
    </row>
    <row r="699" spans="1:5" x14ac:dyDescent="0.25">
      <c r="A699" s="27">
        <f>IF('Data - Energy &amp; Metals'!A699="",#N/A,'Data - Energy &amp; Metals'!A699)</f>
        <v>43753</v>
      </c>
      <c r="B699" s="7">
        <f>IF(ISBLANK(HLOOKUP(B$2,'Data - Energy &amp; Metals'!$B$2:$AH$1048576,MATCH($A699,'Data - Energy &amp; Metals'!$A$2:$A$1048576,FALSE),FALSE)),#N/A,HLOOKUP(B$2,'Data - Energy &amp; Metals'!$B$2:$AH$1048576,MATCH($A699,'Data - Energy &amp; Metals'!$A$2:$A$1048576,FALSE),FALSE))</f>
        <v>27378</v>
      </c>
      <c r="C699" s="7">
        <f>IF(ISBLANK(HLOOKUP(C$2,'Data - Energy &amp; Metals'!$B$2:$AH$1048576,MATCH($A699,'Data - Energy &amp; Metals'!$A$2:$A$1048576,FALSE),FALSE)),#N/A,HLOOKUP(C$2,'Data - Energy &amp; Metals'!$B$2:$AH$1048576,MATCH($A699,'Data - Energy &amp; Metals'!$A$2:$A$1048576,FALSE),FALSE))</f>
        <v>16663</v>
      </c>
      <c r="D699" s="7">
        <f>IF(ISBLANK(HLOOKUP(D$2,'Data - Energy &amp; Metals'!$B$2:$AH$1048576,MATCH($A699,'Data - Energy &amp; Metals'!$A$2:$A$1048576,FALSE),FALSE)),#N/A,HLOOKUP(D$2,'Data - Energy &amp; Metals'!$B$2:$AH$1048576,MATCH($A699,'Data - Energy &amp; Metals'!$A$2:$A$1048576,FALSE),FALSE))</f>
        <v>2023</v>
      </c>
      <c r="E699" s="8">
        <f t="shared" si="10"/>
        <v>0.53473591935130393</v>
      </c>
    </row>
    <row r="700" spans="1:5" x14ac:dyDescent="0.25">
      <c r="A700" s="27">
        <f>IF('Data - Energy &amp; Metals'!A700="",#N/A,'Data - Energy &amp; Metals'!A700)</f>
        <v>43760</v>
      </c>
      <c r="B700" s="7">
        <f>IF(ISBLANK(HLOOKUP(B$2,'Data - Energy &amp; Metals'!$B$2:$AH$1048576,MATCH($A700,'Data - Energy &amp; Metals'!$A$2:$A$1048576,FALSE),FALSE)),#N/A,HLOOKUP(B$2,'Data - Energy &amp; Metals'!$B$2:$AH$1048576,MATCH($A700,'Data - Energy &amp; Metals'!$A$2:$A$1048576,FALSE),FALSE))</f>
        <v>28052</v>
      </c>
      <c r="C700" s="7">
        <f>IF(ISBLANK(HLOOKUP(C$2,'Data - Energy &amp; Metals'!$B$2:$AH$1048576,MATCH($A700,'Data - Energy &amp; Metals'!$A$2:$A$1048576,FALSE),FALSE)),#N/A,HLOOKUP(C$2,'Data - Energy &amp; Metals'!$B$2:$AH$1048576,MATCH($A700,'Data - Energy &amp; Metals'!$A$2:$A$1048576,FALSE),FALSE))</f>
        <v>16952</v>
      </c>
      <c r="D700" s="7">
        <f>IF(ISBLANK(HLOOKUP(D$2,'Data - Energy &amp; Metals'!$B$2:$AH$1048576,MATCH($A700,'Data - Energy &amp; Metals'!$A$2:$A$1048576,FALSE),FALSE)),#N/A,HLOOKUP(D$2,'Data - Energy &amp; Metals'!$B$2:$AH$1048576,MATCH($A700,'Data - Energy &amp; Metals'!$A$2:$A$1048576,FALSE),FALSE))</f>
        <v>2525</v>
      </c>
      <c r="E700" s="8">
        <f t="shared" si="10"/>
        <v>0.51429488093540565</v>
      </c>
    </row>
    <row r="701" spans="1:5" x14ac:dyDescent="0.25">
      <c r="A701" s="27">
        <f>IF('Data - Energy &amp; Metals'!A701="",#N/A,'Data - Energy &amp; Metals'!A701)</f>
        <v>43767</v>
      </c>
      <c r="B701" s="7">
        <f>IF(ISBLANK(HLOOKUP(B$2,'Data - Energy &amp; Metals'!$B$2:$AH$1048576,MATCH($A701,'Data - Energy &amp; Metals'!$A$2:$A$1048576,FALSE),FALSE)),#N/A,HLOOKUP(B$2,'Data - Energy &amp; Metals'!$B$2:$AH$1048576,MATCH($A701,'Data - Energy &amp; Metals'!$A$2:$A$1048576,FALSE),FALSE))</f>
        <v>28945</v>
      </c>
      <c r="C701" s="7">
        <f>IF(ISBLANK(HLOOKUP(C$2,'Data - Energy &amp; Metals'!$B$2:$AH$1048576,MATCH($A701,'Data - Energy &amp; Metals'!$A$2:$A$1048576,FALSE),FALSE)),#N/A,HLOOKUP(C$2,'Data - Energy &amp; Metals'!$B$2:$AH$1048576,MATCH($A701,'Data - Energy &amp; Metals'!$A$2:$A$1048576,FALSE),FALSE))</f>
        <v>17254</v>
      </c>
      <c r="D701" s="7">
        <f>IF(ISBLANK(HLOOKUP(D$2,'Data - Energy &amp; Metals'!$B$2:$AH$1048576,MATCH($A701,'Data - Energy &amp; Metals'!$A$2:$A$1048576,FALSE),FALSE)),#N/A,HLOOKUP(D$2,'Data - Energy &amp; Metals'!$B$2:$AH$1048576,MATCH($A701,'Data - Energy &amp; Metals'!$A$2:$A$1048576,FALSE),FALSE))</f>
        <v>2588</v>
      </c>
      <c r="E701" s="8">
        <f t="shared" si="10"/>
        <v>0.50668509241665227</v>
      </c>
    </row>
    <row r="702" spans="1:5" x14ac:dyDescent="0.25">
      <c r="A702" s="27">
        <f>IF('Data - Energy &amp; Metals'!A702="",#N/A,'Data - Energy &amp; Metals'!A702)</f>
        <v>43774</v>
      </c>
      <c r="B702" s="7">
        <f>IF(ISBLANK(HLOOKUP(B$2,'Data - Energy &amp; Metals'!$B$2:$AH$1048576,MATCH($A702,'Data - Energy &amp; Metals'!$A$2:$A$1048576,FALSE),FALSE)),#N/A,HLOOKUP(B$2,'Data - Energy &amp; Metals'!$B$2:$AH$1048576,MATCH($A702,'Data - Energy &amp; Metals'!$A$2:$A$1048576,FALSE),FALSE))</f>
        <v>28342</v>
      </c>
      <c r="C702" s="7">
        <f>IF(ISBLANK(HLOOKUP(C$2,'Data - Energy &amp; Metals'!$B$2:$AH$1048576,MATCH($A702,'Data - Energy &amp; Metals'!$A$2:$A$1048576,FALSE),FALSE)),#N/A,HLOOKUP(C$2,'Data - Energy &amp; Metals'!$B$2:$AH$1048576,MATCH($A702,'Data - Energy &amp; Metals'!$A$2:$A$1048576,FALSE),FALSE))</f>
        <v>16629</v>
      </c>
      <c r="D702" s="7">
        <f>IF(ISBLANK(HLOOKUP(D$2,'Data - Energy &amp; Metals'!$B$2:$AH$1048576,MATCH($A702,'Data - Energy &amp; Metals'!$A$2:$A$1048576,FALSE),FALSE)),#N/A,HLOOKUP(D$2,'Data - Energy &amp; Metals'!$B$2:$AH$1048576,MATCH($A702,'Data - Energy &amp; Metals'!$A$2:$A$1048576,FALSE),FALSE))</f>
        <v>2851</v>
      </c>
      <c r="E702" s="8">
        <f t="shared" si="10"/>
        <v>0.48613365323548091</v>
      </c>
    </row>
    <row r="703" spans="1:5" x14ac:dyDescent="0.25">
      <c r="A703" s="27">
        <f>IF('Data - Energy &amp; Metals'!A703="",#N/A,'Data - Energy &amp; Metals'!A703)</f>
        <v>43781</v>
      </c>
      <c r="B703" s="7">
        <f>IF(ISBLANK(HLOOKUP(B$2,'Data - Energy &amp; Metals'!$B$2:$AH$1048576,MATCH($A703,'Data - Energy &amp; Metals'!$A$2:$A$1048576,FALSE),FALSE)),#N/A,HLOOKUP(B$2,'Data - Energy &amp; Metals'!$B$2:$AH$1048576,MATCH($A703,'Data - Energy &amp; Metals'!$A$2:$A$1048576,FALSE),FALSE))</f>
        <v>26101</v>
      </c>
      <c r="C703" s="7">
        <f>IF(ISBLANK(HLOOKUP(C$2,'Data - Energy &amp; Metals'!$B$2:$AH$1048576,MATCH($A703,'Data - Energy &amp; Metals'!$A$2:$A$1048576,FALSE),FALSE)),#N/A,HLOOKUP(C$2,'Data - Energy &amp; Metals'!$B$2:$AH$1048576,MATCH($A703,'Data - Energy &amp; Metals'!$A$2:$A$1048576,FALSE),FALSE))</f>
        <v>15483</v>
      </c>
      <c r="D703" s="7">
        <f>IF(ISBLANK(HLOOKUP(D$2,'Data - Energy &amp; Metals'!$B$2:$AH$1048576,MATCH($A703,'Data - Energy &amp; Metals'!$A$2:$A$1048576,FALSE),FALSE)),#N/A,HLOOKUP(D$2,'Data - Energy &amp; Metals'!$B$2:$AH$1048576,MATCH($A703,'Data - Energy &amp; Metals'!$A$2:$A$1048576,FALSE),FALSE))</f>
        <v>2445</v>
      </c>
      <c r="E703" s="8">
        <f t="shared" si="10"/>
        <v>0.49952109114593313</v>
      </c>
    </row>
    <row r="704" spans="1:5" x14ac:dyDescent="0.25">
      <c r="A704" s="27">
        <f>IF('Data - Energy &amp; Metals'!A704="",#N/A,'Data - Energy &amp; Metals'!A704)</f>
        <v>43788</v>
      </c>
      <c r="B704" s="7">
        <f>IF(ISBLANK(HLOOKUP(B$2,'Data - Energy &amp; Metals'!$B$2:$AH$1048576,MATCH($A704,'Data - Energy &amp; Metals'!$A$2:$A$1048576,FALSE),FALSE)),#N/A,HLOOKUP(B$2,'Data - Energy &amp; Metals'!$B$2:$AH$1048576,MATCH($A704,'Data - Energy &amp; Metals'!$A$2:$A$1048576,FALSE),FALSE))</f>
        <v>25781</v>
      </c>
      <c r="C704" s="7">
        <f>IF(ISBLANK(HLOOKUP(C$2,'Data - Energy &amp; Metals'!$B$2:$AH$1048576,MATCH($A704,'Data - Energy &amp; Metals'!$A$2:$A$1048576,FALSE),FALSE)),#N/A,HLOOKUP(C$2,'Data - Energy &amp; Metals'!$B$2:$AH$1048576,MATCH($A704,'Data - Energy &amp; Metals'!$A$2:$A$1048576,FALSE),FALSE))</f>
        <v>15188</v>
      </c>
      <c r="D704" s="7">
        <f>IF(ISBLANK(HLOOKUP(D$2,'Data - Energy &amp; Metals'!$B$2:$AH$1048576,MATCH($A704,'Data - Energy &amp; Metals'!$A$2:$A$1048576,FALSE),FALSE)),#N/A,HLOOKUP(D$2,'Data - Energy &amp; Metals'!$B$2:$AH$1048576,MATCH($A704,'Data - Energy &amp; Metals'!$A$2:$A$1048576,FALSE),FALSE))</f>
        <v>2412</v>
      </c>
      <c r="E704" s="8">
        <f t="shared" si="10"/>
        <v>0.49555874481207091</v>
      </c>
    </row>
    <row r="705" spans="1:5" x14ac:dyDescent="0.25">
      <c r="A705" s="27">
        <f>IF('Data - Energy &amp; Metals'!A705="",#N/A,'Data - Energy &amp; Metals'!A705)</f>
        <v>43795</v>
      </c>
      <c r="B705" s="7">
        <f>IF(ISBLANK(HLOOKUP(B$2,'Data - Energy &amp; Metals'!$B$2:$AH$1048576,MATCH($A705,'Data - Energy &amp; Metals'!$A$2:$A$1048576,FALSE),FALSE)),#N/A,HLOOKUP(B$2,'Data - Energy &amp; Metals'!$B$2:$AH$1048576,MATCH($A705,'Data - Energy &amp; Metals'!$A$2:$A$1048576,FALSE),FALSE))</f>
        <v>25440</v>
      </c>
      <c r="C705" s="7">
        <f>IF(ISBLANK(HLOOKUP(C$2,'Data - Energy &amp; Metals'!$B$2:$AH$1048576,MATCH($A705,'Data - Energy &amp; Metals'!$A$2:$A$1048576,FALSE),FALSE)),#N/A,HLOOKUP(C$2,'Data - Energy &amp; Metals'!$B$2:$AH$1048576,MATCH($A705,'Data - Energy &amp; Metals'!$A$2:$A$1048576,FALSE),FALSE))</f>
        <v>15574</v>
      </c>
      <c r="D705" s="7">
        <f>IF(ISBLANK(HLOOKUP(D$2,'Data - Energy &amp; Metals'!$B$2:$AH$1048576,MATCH($A705,'Data - Energy &amp; Metals'!$A$2:$A$1048576,FALSE),FALSE)),#N/A,HLOOKUP(D$2,'Data - Energy &amp; Metals'!$B$2:$AH$1048576,MATCH($A705,'Data - Energy &amp; Metals'!$A$2:$A$1048576,FALSE),FALSE))</f>
        <v>2309</v>
      </c>
      <c r="E705" s="8">
        <f t="shared" si="10"/>
        <v>0.52142295597484278</v>
      </c>
    </row>
    <row r="706" spans="1:5" x14ac:dyDescent="0.25">
      <c r="A706" s="27">
        <f>IF('Data - Energy &amp; Metals'!A706="",#N/A,'Data - Energy &amp; Metals'!A706)</f>
        <v>43802</v>
      </c>
      <c r="B706" s="7">
        <f>IF(ISBLANK(HLOOKUP(B$2,'Data - Energy &amp; Metals'!$B$2:$AH$1048576,MATCH($A706,'Data - Energy &amp; Metals'!$A$2:$A$1048576,FALSE),FALSE)),#N/A,HLOOKUP(B$2,'Data - Energy &amp; Metals'!$B$2:$AH$1048576,MATCH($A706,'Data - Energy &amp; Metals'!$A$2:$A$1048576,FALSE),FALSE))</f>
        <v>25774</v>
      </c>
      <c r="C706" s="7">
        <f>IF(ISBLANK(HLOOKUP(C$2,'Data - Energy &amp; Metals'!$B$2:$AH$1048576,MATCH($A706,'Data - Energy &amp; Metals'!$A$2:$A$1048576,FALSE),FALSE)),#N/A,HLOOKUP(C$2,'Data - Energy &amp; Metals'!$B$2:$AH$1048576,MATCH($A706,'Data - Energy &amp; Metals'!$A$2:$A$1048576,FALSE),FALSE))</f>
        <v>16292</v>
      </c>
      <c r="D706" s="7">
        <f>IF(ISBLANK(HLOOKUP(D$2,'Data - Energy &amp; Metals'!$B$2:$AH$1048576,MATCH($A706,'Data - Energy &amp; Metals'!$A$2:$A$1048576,FALSE),FALSE)),#N/A,HLOOKUP(D$2,'Data - Energy &amp; Metals'!$B$2:$AH$1048576,MATCH($A706,'Data - Energy &amp; Metals'!$A$2:$A$1048576,FALSE),FALSE))</f>
        <v>2339</v>
      </c>
      <c r="E706" s="8">
        <f t="shared" si="10"/>
        <v>0.54135950958330104</v>
      </c>
    </row>
    <row r="707" spans="1:5" x14ac:dyDescent="0.25">
      <c r="A707" s="27">
        <f>IF('Data - Energy &amp; Metals'!A707="",#N/A,'Data - Energy &amp; Metals'!A707)</f>
        <v>43809</v>
      </c>
      <c r="B707" s="7">
        <f>IF(ISBLANK(HLOOKUP(B$2,'Data - Energy &amp; Metals'!$B$2:$AH$1048576,MATCH($A707,'Data - Energy &amp; Metals'!$A$2:$A$1048576,FALSE),FALSE)),#N/A,HLOOKUP(B$2,'Data - Energy &amp; Metals'!$B$2:$AH$1048576,MATCH($A707,'Data - Energy &amp; Metals'!$A$2:$A$1048576,FALSE),FALSE))</f>
        <v>26300</v>
      </c>
      <c r="C707" s="7">
        <f>IF(ISBLANK(HLOOKUP(C$2,'Data - Energy &amp; Metals'!$B$2:$AH$1048576,MATCH($A707,'Data - Energy &amp; Metals'!$A$2:$A$1048576,FALSE),FALSE)),#N/A,HLOOKUP(C$2,'Data - Energy &amp; Metals'!$B$2:$AH$1048576,MATCH($A707,'Data - Energy &amp; Metals'!$A$2:$A$1048576,FALSE),FALSE))</f>
        <v>16627</v>
      </c>
      <c r="D707" s="7">
        <f>IF(ISBLANK(HLOOKUP(D$2,'Data - Energy &amp; Metals'!$B$2:$AH$1048576,MATCH($A707,'Data - Energy &amp; Metals'!$A$2:$A$1048576,FALSE),FALSE)),#N/A,HLOOKUP(D$2,'Data - Energy &amp; Metals'!$B$2:$AH$1048576,MATCH($A707,'Data - Energy &amp; Metals'!$A$2:$A$1048576,FALSE),FALSE))</f>
        <v>2854</v>
      </c>
      <c r="E707" s="8">
        <f t="shared" si="10"/>
        <v>0.52368821292775669</v>
      </c>
    </row>
    <row r="708" spans="1:5" x14ac:dyDescent="0.25">
      <c r="A708" s="27">
        <f>IF('Data - Energy &amp; Metals'!A708="",#N/A,'Data - Energy &amp; Metals'!A708)</f>
        <v>43816</v>
      </c>
      <c r="B708" s="7">
        <f>IF(ISBLANK(HLOOKUP(B$2,'Data - Energy &amp; Metals'!$B$2:$AH$1048576,MATCH($A708,'Data - Energy &amp; Metals'!$A$2:$A$1048576,FALSE),FALSE)),#N/A,HLOOKUP(B$2,'Data - Energy &amp; Metals'!$B$2:$AH$1048576,MATCH($A708,'Data - Energy &amp; Metals'!$A$2:$A$1048576,FALSE),FALSE))</f>
        <v>26360</v>
      </c>
      <c r="C708" s="7">
        <f>IF(ISBLANK(HLOOKUP(C$2,'Data - Energy &amp; Metals'!$B$2:$AH$1048576,MATCH($A708,'Data - Energy &amp; Metals'!$A$2:$A$1048576,FALSE),FALSE)),#N/A,HLOOKUP(C$2,'Data - Energy &amp; Metals'!$B$2:$AH$1048576,MATCH($A708,'Data - Energy &amp; Metals'!$A$2:$A$1048576,FALSE),FALSE))</f>
        <v>16451</v>
      </c>
      <c r="D708" s="7">
        <f>IF(ISBLANK(HLOOKUP(D$2,'Data - Energy &amp; Metals'!$B$2:$AH$1048576,MATCH($A708,'Data - Energy &amp; Metals'!$A$2:$A$1048576,FALSE),FALSE)),#N/A,HLOOKUP(D$2,'Data - Energy &amp; Metals'!$B$2:$AH$1048576,MATCH($A708,'Data - Energy &amp; Metals'!$A$2:$A$1048576,FALSE),FALSE))</f>
        <v>2512</v>
      </c>
      <c r="E708" s="8">
        <f t="shared" ref="E708:E770" si="11">(C708-D708)/B708</f>
        <v>0.52879362670713204</v>
      </c>
    </row>
    <row r="709" spans="1:5" x14ac:dyDescent="0.25">
      <c r="A709" s="27">
        <f>IF('Data - Energy &amp; Metals'!A709="",#N/A,'Data - Energy &amp; Metals'!A709)</f>
        <v>43823</v>
      </c>
      <c r="B709" s="7">
        <f>IF(ISBLANK(HLOOKUP(B$2,'Data - Energy &amp; Metals'!$B$2:$AH$1048576,MATCH($A709,'Data - Energy &amp; Metals'!$A$2:$A$1048576,FALSE),FALSE)),#N/A,HLOOKUP(B$2,'Data - Energy &amp; Metals'!$B$2:$AH$1048576,MATCH($A709,'Data - Energy &amp; Metals'!$A$2:$A$1048576,FALSE),FALSE))</f>
        <v>24135</v>
      </c>
      <c r="C709" s="7">
        <f>IF(ISBLANK(HLOOKUP(C$2,'Data - Energy &amp; Metals'!$B$2:$AH$1048576,MATCH($A709,'Data - Energy &amp; Metals'!$A$2:$A$1048576,FALSE),FALSE)),#N/A,HLOOKUP(C$2,'Data - Energy &amp; Metals'!$B$2:$AH$1048576,MATCH($A709,'Data - Energy &amp; Metals'!$A$2:$A$1048576,FALSE),FALSE))</f>
        <v>14385</v>
      </c>
      <c r="D709" s="7">
        <f>IF(ISBLANK(HLOOKUP(D$2,'Data - Energy &amp; Metals'!$B$2:$AH$1048576,MATCH($A709,'Data - Energy &amp; Metals'!$A$2:$A$1048576,FALSE),FALSE)),#N/A,HLOOKUP(D$2,'Data - Energy &amp; Metals'!$B$2:$AH$1048576,MATCH($A709,'Data - Energy &amp; Metals'!$A$2:$A$1048576,FALSE),FALSE))</f>
        <v>1916</v>
      </c>
      <c r="E709" s="8">
        <f t="shared" si="11"/>
        <v>0.51663559146467786</v>
      </c>
    </row>
    <row r="710" spans="1:5" x14ac:dyDescent="0.25">
      <c r="A710" s="27">
        <f>IF('Data - Energy &amp; Metals'!A710="",#N/A,'Data - Energy &amp; Metals'!A710)</f>
        <v>43830</v>
      </c>
      <c r="B710" s="7">
        <f>IF(ISBLANK(HLOOKUP(B$2,'Data - Energy &amp; Metals'!$B$2:$AH$1048576,MATCH($A710,'Data - Energy &amp; Metals'!$A$2:$A$1048576,FALSE),FALSE)),#N/A,HLOOKUP(B$2,'Data - Energy &amp; Metals'!$B$2:$AH$1048576,MATCH($A710,'Data - Energy &amp; Metals'!$A$2:$A$1048576,FALSE),FALSE))</f>
        <v>23878</v>
      </c>
      <c r="C710" s="7">
        <f>IF(ISBLANK(HLOOKUP(C$2,'Data - Energy &amp; Metals'!$B$2:$AH$1048576,MATCH($A710,'Data - Energy &amp; Metals'!$A$2:$A$1048576,FALSE),FALSE)),#N/A,HLOOKUP(C$2,'Data - Energy &amp; Metals'!$B$2:$AH$1048576,MATCH($A710,'Data - Energy &amp; Metals'!$A$2:$A$1048576,FALSE),FALSE))</f>
        <v>13909</v>
      </c>
      <c r="D710" s="7">
        <f>IF(ISBLANK(HLOOKUP(D$2,'Data - Energy &amp; Metals'!$B$2:$AH$1048576,MATCH($A710,'Data - Energy &amp; Metals'!$A$2:$A$1048576,FALSE),FALSE)),#N/A,HLOOKUP(D$2,'Data - Energy &amp; Metals'!$B$2:$AH$1048576,MATCH($A710,'Data - Energy &amp; Metals'!$A$2:$A$1048576,FALSE),FALSE))</f>
        <v>1388</v>
      </c>
      <c r="E710" s="8">
        <f t="shared" si="11"/>
        <v>0.52437390066169698</v>
      </c>
    </row>
    <row r="711" spans="1:5" x14ac:dyDescent="0.25">
      <c r="A711" s="27">
        <f>IF('Data - Energy &amp; Metals'!A711="",#N/A,'Data - Energy &amp; Metals'!A711)</f>
        <v>43837</v>
      </c>
      <c r="B711" s="7">
        <f>IF(ISBLANK(HLOOKUP(B$2,'Data - Energy &amp; Metals'!$B$2:$AH$1048576,MATCH($A711,'Data - Energy &amp; Metals'!$A$2:$A$1048576,FALSE),FALSE)),#N/A,HLOOKUP(B$2,'Data - Energy &amp; Metals'!$B$2:$AH$1048576,MATCH($A711,'Data - Energy &amp; Metals'!$A$2:$A$1048576,FALSE),FALSE))</f>
        <v>25208</v>
      </c>
      <c r="C711" s="7">
        <f>IF(ISBLANK(HLOOKUP(C$2,'Data - Energy &amp; Metals'!$B$2:$AH$1048576,MATCH($A711,'Data - Energy &amp; Metals'!$A$2:$A$1048576,FALSE),FALSE)),#N/A,HLOOKUP(C$2,'Data - Energy &amp; Metals'!$B$2:$AH$1048576,MATCH($A711,'Data - Energy &amp; Metals'!$A$2:$A$1048576,FALSE),FALSE))</f>
        <v>14381</v>
      </c>
      <c r="D711" s="7">
        <f>IF(ISBLANK(HLOOKUP(D$2,'Data - Energy &amp; Metals'!$B$2:$AH$1048576,MATCH($A711,'Data - Energy &amp; Metals'!$A$2:$A$1048576,FALSE),FALSE)),#N/A,HLOOKUP(D$2,'Data - Energy &amp; Metals'!$B$2:$AH$1048576,MATCH($A711,'Data - Energy &amp; Metals'!$A$2:$A$1048576,FALSE),FALSE))</f>
        <v>2452</v>
      </c>
      <c r="E711" s="8">
        <f t="shared" si="11"/>
        <v>0.47322278641701049</v>
      </c>
    </row>
    <row r="712" spans="1:5" x14ac:dyDescent="0.25">
      <c r="A712" s="27">
        <f>IF('Data - Energy &amp; Metals'!A712="",#N/A,'Data - Energy &amp; Metals'!A712)</f>
        <v>43844</v>
      </c>
      <c r="B712" s="7">
        <f>IF(ISBLANK(HLOOKUP(B$2,'Data - Energy &amp; Metals'!$B$2:$AH$1048576,MATCH($A712,'Data - Energy &amp; Metals'!$A$2:$A$1048576,FALSE),FALSE)),#N/A,HLOOKUP(B$2,'Data - Energy &amp; Metals'!$B$2:$AH$1048576,MATCH($A712,'Data - Energy &amp; Metals'!$A$2:$A$1048576,FALSE),FALSE))</f>
        <v>26912</v>
      </c>
      <c r="C712" s="7">
        <f>IF(ISBLANK(HLOOKUP(C$2,'Data - Energy &amp; Metals'!$B$2:$AH$1048576,MATCH($A712,'Data - Energy &amp; Metals'!$A$2:$A$1048576,FALSE),FALSE)),#N/A,HLOOKUP(C$2,'Data - Energy &amp; Metals'!$B$2:$AH$1048576,MATCH($A712,'Data - Energy &amp; Metals'!$A$2:$A$1048576,FALSE),FALSE))</f>
        <v>14864</v>
      </c>
      <c r="D712" s="7">
        <f>IF(ISBLANK(HLOOKUP(D$2,'Data - Energy &amp; Metals'!$B$2:$AH$1048576,MATCH($A712,'Data - Energy &amp; Metals'!$A$2:$A$1048576,FALSE),FALSE)),#N/A,HLOOKUP(D$2,'Data - Energy &amp; Metals'!$B$2:$AH$1048576,MATCH($A712,'Data - Energy &amp; Metals'!$A$2:$A$1048576,FALSE),FALSE))</f>
        <v>3023</v>
      </c>
      <c r="E712" s="8">
        <f t="shared" si="11"/>
        <v>0.43998959571938168</v>
      </c>
    </row>
    <row r="713" spans="1:5" x14ac:dyDescent="0.25">
      <c r="A713" s="27">
        <f>IF('Data - Energy &amp; Metals'!A713="",#N/A,'Data - Energy &amp; Metals'!A713)</f>
        <v>43851</v>
      </c>
      <c r="B713" s="7">
        <f>IF(ISBLANK(HLOOKUP(B$2,'Data - Energy &amp; Metals'!$B$2:$AH$1048576,MATCH($A713,'Data - Energy &amp; Metals'!$A$2:$A$1048576,FALSE),FALSE)),#N/A,HLOOKUP(B$2,'Data - Energy &amp; Metals'!$B$2:$AH$1048576,MATCH($A713,'Data - Energy &amp; Metals'!$A$2:$A$1048576,FALSE),FALSE))</f>
        <v>27022</v>
      </c>
      <c r="C713" s="7">
        <f>IF(ISBLANK(HLOOKUP(C$2,'Data - Energy &amp; Metals'!$B$2:$AH$1048576,MATCH($A713,'Data - Energy &amp; Metals'!$A$2:$A$1048576,FALSE),FALSE)),#N/A,HLOOKUP(C$2,'Data - Energy &amp; Metals'!$B$2:$AH$1048576,MATCH($A713,'Data - Energy &amp; Metals'!$A$2:$A$1048576,FALSE),FALSE))</f>
        <v>13835</v>
      </c>
      <c r="D713" s="7">
        <f>IF(ISBLANK(HLOOKUP(D$2,'Data - Energy &amp; Metals'!$B$2:$AH$1048576,MATCH($A713,'Data - Energy &amp; Metals'!$A$2:$A$1048576,FALSE),FALSE)),#N/A,HLOOKUP(D$2,'Data - Energy &amp; Metals'!$B$2:$AH$1048576,MATCH($A713,'Data - Energy &amp; Metals'!$A$2:$A$1048576,FALSE),FALSE))</f>
        <v>3565</v>
      </c>
      <c r="E713" s="8">
        <f t="shared" si="11"/>
        <v>0.38006069128857967</v>
      </c>
    </row>
    <row r="714" spans="1:5" x14ac:dyDescent="0.25">
      <c r="A714" s="27">
        <f>IF('Data - Energy &amp; Metals'!A714="",#N/A,'Data - Energy &amp; Metals'!A714)</f>
        <v>43858</v>
      </c>
      <c r="B714" s="7">
        <f>IF(ISBLANK(HLOOKUP(B$2,'Data - Energy &amp; Metals'!$B$2:$AH$1048576,MATCH($A714,'Data - Energy &amp; Metals'!$A$2:$A$1048576,FALSE),FALSE)),#N/A,HLOOKUP(B$2,'Data - Energy &amp; Metals'!$B$2:$AH$1048576,MATCH($A714,'Data - Energy &amp; Metals'!$A$2:$A$1048576,FALSE),FALSE))</f>
        <v>24390</v>
      </c>
      <c r="C714" s="7">
        <f>IF(ISBLANK(HLOOKUP(C$2,'Data - Energy &amp; Metals'!$B$2:$AH$1048576,MATCH($A714,'Data - Energy &amp; Metals'!$A$2:$A$1048576,FALSE),FALSE)),#N/A,HLOOKUP(C$2,'Data - Energy &amp; Metals'!$B$2:$AH$1048576,MATCH($A714,'Data - Energy &amp; Metals'!$A$2:$A$1048576,FALSE),FALSE))</f>
        <v>11292</v>
      </c>
      <c r="D714" s="7">
        <f>IF(ISBLANK(HLOOKUP(D$2,'Data - Energy &amp; Metals'!$B$2:$AH$1048576,MATCH($A714,'Data - Energy &amp; Metals'!$A$2:$A$1048576,FALSE),FALSE)),#N/A,HLOOKUP(D$2,'Data - Energy &amp; Metals'!$B$2:$AH$1048576,MATCH($A714,'Data - Energy &amp; Metals'!$A$2:$A$1048576,FALSE),FALSE))</f>
        <v>3498</v>
      </c>
      <c r="E714" s="8">
        <f t="shared" si="11"/>
        <v>0.31955719557195572</v>
      </c>
    </row>
    <row r="715" spans="1:5" x14ac:dyDescent="0.25">
      <c r="A715" s="27">
        <f>IF('Data - Energy &amp; Metals'!A715="",#N/A,'Data - Energy &amp; Metals'!A715)</f>
        <v>43865</v>
      </c>
      <c r="B715" s="7">
        <f>IF(ISBLANK(HLOOKUP(B$2,'Data - Energy &amp; Metals'!$B$2:$AH$1048576,MATCH($A715,'Data - Energy &amp; Metals'!$A$2:$A$1048576,FALSE),FALSE)),#N/A,HLOOKUP(B$2,'Data - Energy &amp; Metals'!$B$2:$AH$1048576,MATCH($A715,'Data - Energy &amp; Metals'!$A$2:$A$1048576,FALSE),FALSE))</f>
        <v>23831</v>
      </c>
      <c r="C715" s="7">
        <f>IF(ISBLANK(HLOOKUP(C$2,'Data - Energy &amp; Metals'!$B$2:$AH$1048576,MATCH($A715,'Data - Energy &amp; Metals'!$A$2:$A$1048576,FALSE),FALSE)),#N/A,HLOOKUP(C$2,'Data - Energy &amp; Metals'!$B$2:$AH$1048576,MATCH($A715,'Data - Energy &amp; Metals'!$A$2:$A$1048576,FALSE),FALSE))</f>
        <v>10571</v>
      </c>
      <c r="D715" s="7">
        <f>IF(ISBLANK(HLOOKUP(D$2,'Data - Energy &amp; Metals'!$B$2:$AH$1048576,MATCH($A715,'Data - Energy &amp; Metals'!$A$2:$A$1048576,FALSE),FALSE)),#N/A,HLOOKUP(D$2,'Data - Energy &amp; Metals'!$B$2:$AH$1048576,MATCH($A715,'Data - Energy &amp; Metals'!$A$2:$A$1048576,FALSE),FALSE))</f>
        <v>3701</v>
      </c>
      <c r="E715" s="8">
        <f t="shared" si="11"/>
        <v>0.28827997146573792</v>
      </c>
    </row>
    <row r="716" spans="1:5" x14ac:dyDescent="0.25">
      <c r="A716" s="27">
        <f>IF('Data - Energy &amp; Metals'!A716="",#N/A,'Data - Energy &amp; Metals'!A716)</f>
        <v>43872</v>
      </c>
      <c r="B716" s="7">
        <f>IF(ISBLANK(HLOOKUP(B$2,'Data - Energy &amp; Metals'!$B$2:$AH$1048576,MATCH($A716,'Data - Energy &amp; Metals'!$A$2:$A$1048576,FALSE),FALSE)),#N/A,HLOOKUP(B$2,'Data - Energy &amp; Metals'!$B$2:$AH$1048576,MATCH($A716,'Data - Energy &amp; Metals'!$A$2:$A$1048576,FALSE),FALSE))</f>
        <v>22299</v>
      </c>
      <c r="C716" s="7">
        <f>IF(ISBLANK(HLOOKUP(C$2,'Data - Energy &amp; Metals'!$B$2:$AH$1048576,MATCH($A716,'Data - Energy &amp; Metals'!$A$2:$A$1048576,FALSE),FALSE)),#N/A,HLOOKUP(C$2,'Data - Energy &amp; Metals'!$B$2:$AH$1048576,MATCH($A716,'Data - Energy &amp; Metals'!$A$2:$A$1048576,FALSE),FALSE))</f>
        <v>9696</v>
      </c>
      <c r="D716" s="7">
        <f>IF(ISBLANK(HLOOKUP(D$2,'Data - Energy &amp; Metals'!$B$2:$AH$1048576,MATCH($A716,'Data - Energy &amp; Metals'!$A$2:$A$1048576,FALSE),FALSE)),#N/A,HLOOKUP(D$2,'Data - Energy &amp; Metals'!$B$2:$AH$1048576,MATCH($A716,'Data - Energy &amp; Metals'!$A$2:$A$1048576,FALSE),FALSE))</f>
        <v>3634</v>
      </c>
      <c r="E716" s="8">
        <f t="shared" si="11"/>
        <v>0.27185075563926636</v>
      </c>
    </row>
    <row r="717" spans="1:5" x14ac:dyDescent="0.25">
      <c r="A717" s="27">
        <f>IF('Data - Energy &amp; Metals'!A717="",#N/A,'Data - Energy &amp; Metals'!A717)</f>
        <v>43879</v>
      </c>
      <c r="B717" s="7">
        <f>IF(ISBLANK(HLOOKUP(B$2,'Data - Energy &amp; Metals'!$B$2:$AH$1048576,MATCH($A717,'Data - Energy &amp; Metals'!$A$2:$A$1048576,FALSE),FALSE)),#N/A,HLOOKUP(B$2,'Data - Energy &amp; Metals'!$B$2:$AH$1048576,MATCH($A717,'Data - Energy &amp; Metals'!$A$2:$A$1048576,FALSE),FALSE))</f>
        <v>22323</v>
      </c>
      <c r="C717" s="7">
        <f>IF(ISBLANK(HLOOKUP(C$2,'Data - Energy &amp; Metals'!$B$2:$AH$1048576,MATCH($A717,'Data - Energy &amp; Metals'!$A$2:$A$1048576,FALSE),FALSE)),#N/A,HLOOKUP(C$2,'Data - Energy &amp; Metals'!$B$2:$AH$1048576,MATCH($A717,'Data - Energy &amp; Metals'!$A$2:$A$1048576,FALSE),FALSE))</f>
        <v>9513</v>
      </c>
      <c r="D717" s="7">
        <f>IF(ISBLANK(HLOOKUP(D$2,'Data - Energy &amp; Metals'!$B$2:$AH$1048576,MATCH($A717,'Data - Energy &amp; Metals'!$A$2:$A$1048576,FALSE),FALSE)),#N/A,HLOOKUP(D$2,'Data - Energy &amp; Metals'!$B$2:$AH$1048576,MATCH($A717,'Data - Energy &amp; Metals'!$A$2:$A$1048576,FALSE),FALSE))</f>
        <v>3693</v>
      </c>
      <c r="E717" s="8">
        <f t="shared" si="11"/>
        <v>0.26071764547775839</v>
      </c>
    </row>
    <row r="718" spans="1:5" x14ac:dyDescent="0.25">
      <c r="A718" s="27">
        <f>IF('Data - Energy &amp; Metals'!A718="",#N/A,'Data - Energy &amp; Metals'!A718)</f>
        <v>43886</v>
      </c>
      <c r="B718" s="7">
        <f>IF(ISBLANK(HLOOKUP(B$2,'Data - Energy &amp; Metals'!$B$2:$AH$1048576,MATCH($A718,'Data - Energy &amp; Metals'!$A$2:$A$1048576,FALSE),FALSE)),#N/A,HLOOKUP(B$2,'Data - Energy &amp; Metals'!$B$2:$AH$1048576,MATCH($A718,'Data - Energy &amp; Metals'!$A$2:$A$1048576,FALSE),FALSE))</f>
        <v>16529</v>
      </c>
      <c r="C718" s="7">
        <f>IF(ISBLANK(HLOOKUP(C$2,'Data - Energy &amp; Metals'!$B$2:$AH$1048576,MATCH($A718,'Data - Energy &amp; Metals'!$A$2:$A$1048576,FALSE),FALSE)),#N/A,HLOOKUP(C$2,'Data - Energy &amp; Metals'!$B$2:$AH$1048576,MATCH($A718,'Data - Energy &amp; Metals'!$A$2:$A$1048576,FALSE),FALSE))</f>
        <v>7715</v>
      </c>
      <c r="D718" s="7">
        <f>IF(ISBLANK(HLOOKUP(D$2,'Data - Energy &amp; Metals'!$B$2:$AH$1048576,MATCH($A718,'Data - Energy &amp; Metals'!$A$2:$A$1048576,FALSE),FALSE)),#N/A,HLOOKUP(D$2,'Data - Energy &amp; Metals'!$B$2:$AH$1048576,MATCH($A718,'Data - Energy &amp; Metals'!$A$2:$A$1048576,FALSE),FALSE))</f>
        <v>3183</v>
      </c>
      <c r="E718" s="8">
        <f t="shared" si="11"/>
        <v>0.27418476616855225</v>
      </c>
    </row>
    <row r="719" spans="1:5" x14ac:dyDescent="0.25">
      <c r="A719" s="27">
        <f>IF('Data - Energy &amp; Metals'!A719="",#N/A,'Data - Energy &amp; Metals'!A719)</f>
        <v>43893</v>
      </c>
      <c r="B719" s="7">
        <f>IF(ISBLANK(HLOOKUP(B$2,'Data - Energy &amp; Metals'!$B$2:$AH$1048576,MATCH($A719,'Data - Energy &amp; Metals'!$A$2:$A$1048576,FALSE),FALSE)),#N/A,HLOOKUP(B$2,'Data - Energy &amp; Metals'!$B$2:$AH$1048576,MATCH($A719,'Data - Energy &amp; Metals'!$A$2:$A$1048576,FALSE),FALSE))</f>
        <v>13609</v>
      </c>
      <c r="C719" s="7">
        <f>IF(ISBLANK(HLOOKUP(C$2,'Data - Energy &amp; Metals'!$B$2:$AH$1048576,MATCH($A719,'Data - Energy &amp; Metals'!$A$2:$A$1048576,FALSE),FALSE)),#N/A,HLOOKUP(C$2,'Data - Energy &amp; Metals'!$B$2:$AH$1048576,MATCH($A719,'Data - Energy &amp; Metals'!$A$2:$A$1048576,FALSE),FALSE))</f>
        <v>6384</v>
      </c>
      <c r="D719" s="7">
        <f>IF(ISBLANK(HLOOKUP(D$2,'Data - Energy &amp; Metals'!$B$2:$AH$1048576,MATCH($A719,'Data - Energy &amp; Metals'!$A$2:$A$1048576,FALSE),FALSE)),#N/A,HLOOKUP(D$2,'Data - Energy &amp; Metals'!$B$2:$AH$1048576,MATCH($A719,'Data - Energy &amp; Metals'!$A$2:$A$1048576,FALSE),FALSE))</f>
        <v>2311</v>
      </c>
      <c r="E719" s="8">
        <f t="shared" si="11"/>
        <v>0.29928723638768462</v>
      </c>
    </row>
    <row r="720" spans="1:5" x14ac:dyDescent="0.25">
      <c r="A720" s="27">
        <f>IF('Data - Energy &amp; Metals'!A720="",#N/A,'Data - Energy &amp; Metals'!A720)</f>
        <v>43900</v>
      </c>
      <c r="B720" s="7">
        <f>IF(ISBLANK(HLOOKUP(B$2,'Data - Energy &amp; Metals'!$B$2:$AH$1048576,MATCH($A720,'Data - Energy &amp; Metals'!$A$2:$A$1048576,FALSE),FALSE)),#N/A,HLOOKUP(B$2,'Data - Energy &amp; Metals'!$B$2:$AH$1048576,MATCH($A720,'Data - Energy &amp; Metals'!$A$2:$A$1048576,FALSE),FALSE))</f>
        <v>12761</v>
      </c>
      <c r="C720" s="7">
        <f>IF(ISBLANK(HLOOKUP(C$2,'Data - Energy &amp; Metals'!$B$2:$AH$1048576,MATCH($A720,'Data - Energy &amp; Metals'!$A$2:$A$1048576,FALSE),FALSE)),#N/A,HLOOKUP(C$2,'Data - Energy &amp; Metals'!$B$2:$AH$1048576,MATCH($A720,'Data - Energy &amp; Metals'!$A$2:$A$1048576,FALSE),FALSE))</f>
        <v>5847</v>
      </c>
      <c r="D720" s="7">
        <f>IF(ISBLANK(HLOOKUP(D$2,'Data - Energy &amp; Metals'!$B$2:$AH$1048576,MATCH($A720,'Data - Energy &amp; Metals'!$A$2:$A$1048576,FALSE),FALSE)),#N/A,HLOOKUP(D$2,'Data - Energy &amp; Metals'!$B$2:$AH$1048576,MATCH($A720,'Data - Energy &amp; Metals'!$A$2:$A$1048576,FALSE),FALSE))</f>
        <v>2235</v>
      </c>
      <c r="E720" s="8">
        <f t="shared" si="11"/>
        <v>0.28304991771804716</v>
      </c>
    </row>
    <row r="721" spans="1:5" x14ac:dyDescent="0.25">
      <c r="A721" s="27">
        <f>IF('Data - Energy &amp; Metals'!A721="",#N/A,'Data - Energy &amp; Metals'!A721)</f>
        <v>43907</v>
      </c>
      <c r="B721" s="7">
        <f>IF(ISBLANK(HLOOKUP(B$2,'Data - Energy &amp; Metals'!$B$2:$AH$1048576,MATCH($A721,'Data - Energy &amp; Metals'!$A$2:$A$1048576,FALSE),FALSE)),#N/A,HLOOKUP(B$2,'Data - Energy &amp; Metals'!$B$2:$AH$1048576,MATCH($A721,'Data - Energy &amp; Metals'!$A$2:$A$1048576,FALSE),FALSE))</f>
        <v>10777</v>
      </c>
      <c r="C721" s="7">
        <f>IF(ISBLANK(HLOOKUP(C$2,'Data - Energy &amp; Metals'!$B$2:$AH$1048576,MATCH($A721,'Data - Energy &amp; Metals'!$A$2:$A$1048576,FALSE),FALSE)),#N/A,HLOOKUP(C$2,'Data - Energy &amp; Metals'!$B$2:$AH$1048576,MATCH($A721,'Data - Energy &amp; Metals'!$A$2:$A$1048576,FALSE),FALSE))</f>
        <v>3061</v>
      </c>
      <c r="D721" s="7">
        <f>IF(ISBLANK(HLOOKUP(D$2,'Data - Energy &amp; Metals'!$B$2:$AH$1048576,MATCH($A721,'Data - Energy &amp; Metals'!$A$2:$A$1048576,FALSE),FALSE)),#N/A,HLOOKUP(D$2,'Data - Energy &amp; Metals'!$B$2:$AH$1048576,MATCH($A721,'Data - Energy &amp; Metals'!$A$2:$A$1048576,FALSE),FALSE))</f>
        <v>2146</v>
      </c>
      <c r="E721" s="8">
        <f t="shared" si="11"/>
        <v>8.4903034239584299E-2</v>
      </c>
    </row>
    <row r="722" spans="1:5" x14ac:dyDescent="0.25">
      <c r="A722" s="27">
        <f>IF('Data - Energy &amp; Metals'!A722="",#N/A,'Data - Energy &amp; Metals'!A722)</f>
        <v>43914</v>
      </c>
      <c r="B722" s="7">
        <f>IF(ISBLANK(HLOOKUP(B$2,'Data - Energy &amp; Metals'!$B$2:$AH$1048576,MATCH($A722,'Data - Energy &amp; Metals'!$A$2:$A$1048576,FALSE),FALSE)),#N/A,HLOOKUP(B$2,'Data - Energy &amp; Metals'!$B$2:$AH$1048576,MATCH($A722,'Data - Energy &amp; Metals'!$A$2:$A$1048576,FALSE),FALSE))</f>
        <v>9047</v>
      </c>
      <c r="C722" s="7">
        <f>IF(ISBLANK(HLOOKUP(C$2,'Data - Energy &amp; Metals'!$B$2:$AH$1048576,MATCH($A722,'Data - Energy &amp; Metals'!$A$2:$A$1048576,FALSE),FALSE)),#N/A,HLOOKUP(C$2,'Data - Energy &amp; Metals'!$B$2:$AH$1048576,MATCH($A722,'Data - Energy &amp; Metals'!$A$2:$A$1048576,FALSE),FALSE))</f>
        <v>1989</v>
      </c>
      <c r="D722" s="7">
        <f>IF(ISBLANK(HLOOKUP(D$2,'Data - Energy &amp; Metals'!$B$2:$AH$1048576,MATCH($A722,'Data - Energy &amp; Metals'!$A$2:$A$1048576,FALSE),FALSE)),#N/A,HLOOKUP(D$2,'Data - Energy &amp; Metals'!$B$2:$AH$1048576,MATCH($A722,'Data - Energy &amp; Metals'!$A$2:$A$1048576,FALSE),FALSE))</f>
        <v>1524</v>
      </c>
      <c r="E722" s="8">
        <f t="shared" si="11"/>
        <v>5.1398253564717583E-2</v>
      </c>
    </row>
    <row r="723" spans="1:5" x14ac:dyDescent="0.25">
      <c r="A723" s="27">
        <f>IF('Data - Energy &amp; Metals'!A723="",#N/A,'Data - Energy &amp; Metals'!A723)</f>
        <v>43921</v>
      </c>
      <c r="B723" s="7">
        <f>IF(ISBLANK(HLOOKUP(B$2,'Data - Energy &amp; Metals'!$B$2:$AH$1048576,MATCH($A723,'Data - Energy &amp; Metals'!$A$2:$A$1048576,FALSE),FALSE)),#N/A,HLOOKUP(B$2,'Data - Energy &amp; Metals'!$B$2:$AH$1048576,MATCH($A723,'Data - Energy &amp; Metals'!$A$2:$A$1048576,FALSE),FALSE))</f>
        <v>8185</v>
      </c>
      <c r="C723" s="7">
        <f>IF(ISBLANK(HLOOKUP(C$2,'Data - Energy &amp; Metals'!$B$2:$AH$1048576,MATCH($A723,'Data - Energy &amp; Metals'!$A$2:$A$1048576,FALSE),FALSE)),#N/A,HLOOKUP(C$2,'Data - Energy &amp; Metals'!$B$2:$AH$1048576,MATCH($A723,'Data - Energy &amp; Metals'!$A$2:$A$1048576,FALSE),FALSE))</f>
        <v>1908</v>
      </c>
      <c r="D723" s="7">
        <f>IF(ISBLANK(HLOOKUP(D$2,'Data - Energy &amp; Metals'!$B$2:$AH$1048576,MATCH($A723,'Data - Energy &amp; Metals'!$A$2:$A$1048576,FALSE),FALSE)),#N/A,HLOOKUP(D$2,'Data - Energy &amp; Metals'!$B$2:$AH$1048576,MATCH($A723,'Data - Energy &amp; Metals'!$A$2:$A$1048576,FALSE),FALSE))</f>
        <v>717</v>
      </c>
      <c r="E723" s="8">
        <f t="shared" si="11"/>
        <v>0.14551007941356139</v>
      </c>
    </row>
    <row r="724" spans="1:5" x14ac:dyDescent="0.25">
      <c r="A724" s="27">
        <f>IF('Data - Energy &amp; Metals'!A724="",#N/A,'Data - Energy &amp; Metals'!A724)</f>
        <v>43928</v>
      </c>
      <c r="B724" s="7">
        <f>IF(ISBLANK(HLOOKUP(B$2,'Data - Energy &amp; Metals'!$B$2:$AH$1048576,MATCH($A724,'Data - Energy &amp; Metals'!$A$2:$A$1048576,FALSE),FALSE)),#N/A,HLOOKUP(B$2,'Data - Energy &amp; Metals'!$B$2:$AH$1048576,MATCH($A724,'Data - Energy &amp; Metals'!$A$2:$A$1048576,FALSE),FALSE))</f>
        <v>8282</v>
      </c>
      <c r="C724" s="7">
        <f>IF(ISBLANK(HLOOKUP(C$2,'Data - Energy &amp; Metals'!$B$2:$AH$1048576,MATCH($A724,'Data - Energy &amp; Metals'!$A$2:$A$1048576,FALSE),FALSE)),#N/A,HLOOKUP(C$2,'Data - Energy &amp; Metals'!$B$2:$AH$1048576,MATCH($A724,'Data - Energy &amp; Metals'!$A$2:$A$1048576,FALSE),FALSE))</f>
        <v>1739</v>
      </c>
      <c r="D724" s="7">
        <f>IF(ISBLANK(HLOOKUP(D$2,'Data - Energy &amp; Metals'!$B$2:$AH$1048576,MATCH($A724,'Data - Energy &amp; Metals'!$A$2:$A$1048576,FALSE),FALSE)),#N/A,HLOOKUP(D$2,'Data - Energy &amp; Metals'!$B$2:$AH$1048576,MATCH($A724,'Data - Energy &amp; Metals'!$A$2:$A$1048576,FALSE),FALSE))</f>
        <v>736</v>
      </c>
      <c r="E724" s="8">
        <f t="shared" si="11"/>
        <v>0.12110601304032842</v>
      </c>
    </row>
    <row r="725" spans="1:5" x14ac:dyDescent="0.25">
      <c r="A725" s="27">
        <f>IF('Data - Energy &amp; Metals'!A725="",#N/A,'Data - Energy &amp; Metals'!A725)</f>
        <v>43935</v>
      </c>
      <c r="B725" s="7">
        <f>IF(ISBLANK(HLOOKUP(B$2,'Data - Energy &amp; Metals'!$B$2:$AH$1048576,MATCH($A725,'Data - Energy &amp; Metals'!$A$2:$A$1048576,FALSE),FALSE)),#N/A,HLOOKUP(B$2,'Data - Energy &amp; Metals'!$B$2:$AH$1048576,MATCH($A725,'Data - Energy &amp; Metals'!$A$2:$A$1048576,FALSE),FALSE))</f>
        <v>8234</v>
      </c>
      <c r="C725" s="7">
        <f>IF(ISBLANK(HLOOKUP(C$2,'Data - Energy &amp; Metals'!$B$2:$AH$1048576,MATCH($A725,'Data - Energy &amp; Metals'!$A$2:$A$1048576,FALSE),FALSE)),#N/A,HLOOKUP(C$2,'Data - Energy &amp; Metals'!$B$2:$AH$1048576,MATCH($A725,'Data - Energy &amp; Metals'!$A$2:$A$1048576,FALSE),FALSE))</f>
        <v>1835</v>
      </c>
      <c r="D725" s="7">
        <f>IF(ISBLANK(HLOOKUP(D$2,'Data - Energy &amp; Metals'!$B$2:$AH$1048576,MATCH($A725,'Data - Energy &amp; Metals'!$A$2:$A$1048576,FALSE),FALSE)),#N/A,HLOOKUP(D$2,'Data - Energy &amp; Metals'!$B$2:$AH$1048576,MATCH($A725,'Data - Energy &amp; Metals'!$A$2:$A$1048576,FALSE),FALSE))</f>
        <v>676</v>
      </c>
      <c r="E725" s="8">
        <f t="shared" si="11"/>
        <v>0.14075783337381589</v>
      </c>
    </row>
    <row r="726" spans="1:5" x14ac:dyDescent="0.25">
      <c r="A726" s="27">
        <f>IF('Data - Energy &amp; Metals'!A726="",#N/A,'Data - Energy &amp; Metals'!A726)</f>
        <v>43942</v>
      </c>
      <c r="B726" s="7">
        <f>IF(ISBLANK(HLOOKUP(B$2,'Data - Energy &amp; Metals'!$B$2:$AH$1048576,MATCH($A726,'Data - Energy &amp; Metals'!$A$2:$A$1048576,FALSE),FALSE)),#N/A,HLOOKUP(B$2,'Data - Energy &amp; Metals'!$B$2:$AH$1048576,MATCH($A726,'Data - Energy &amp; Metals'!$A$2:$A$1048576,FALSE),FALSE))</f>
        <v>8170</v>
      </c>
      <c r="C726" s="7">
        <f>IF(ISBLANK(HLOOKUP(C$2,'Data - Energy &amp; Metals'!$B$2:$AH$1048576,MATCH($A726,'Data - Energy &amp; Metals'!$A$2:$A$1048576,FALSE),FALSE)),#N/A,HLOOKUP(C$2,'Data - Energy &amp; Metals'!$B$2:$AH$1048576,MATCH($A726,'Data - Energy &amp; Metals'!$A$2:$A$1048576,FALSE),FALSE))</f>
        <v>1963</v>
      </c>
      <c r="D726" s="7">
        <f>IF(ISBLANK(HLOOKUP(D$2,'Data - Energy &amp; Metals'!$B$2:$AH$1048576,MATCH($A726,'Data - Energy &amp; Metals'!$A$2:$A$1048576,FALSE),FALSE)),#N/A,HLOOKUP(D$2,'Data - Energy &amp; Metals'!$B$2:$AH$1048576,MATCH($A726,'Data - Energy &amp; Metals'!$A$2:$A$1048576,FALSE),FALSE))</f>
        <v>826</v>
      </c>
      <c r="E726" s="8">
        <f t="shared" si="11"/>
        <v>0.13916768665850673</v>
      </c>
    </row>
    <row r="727" spans="1:5" x14ac:dyDescent="0.25">
      <c r="A727" s="27">
        <f>IF('Data - Energy &amp; Metals'!A727="",#N/A,'Data - Energy &amp; Metals'!A727)</f>
        <v>43949</v>
      </c>
      <c r="B727" s="7">
        <f>IF(ISBLANK(HLOOKUP(B$2,'Data - Energy &amp; Metals'!$B$2:$AH$1048576,MATCH($A727,'Data - Energy &amp; Metals'!$A$2:$A$1048576,FALSE),FALSE)),#N/A,HLOOKUP(B$2,'Data - Energy &amp; Metals'!$B$2:$AH$1048576,MATCH($A727,'Data - Energy &amp; Metals'!$A$2:$A$1048576,FALSE),FALSE))</f>
        <v>8392</v>
      </c>
      <c r="C727" s="7">
        <f>IF(ISBLANK(HLOOKUP(C$2,'Data - Energy &amp; Metals'!$B$2:$AH$1048576,MATCH($A727,'Data - Energy &amp; Metals'!$A$2:$A$1048576,FALSE),FALSE)),#N/A,HLOOKUP(C$2,'Data - Energy &amp; Metals'!$B$2:$AH$1048576,MATCH($A727,'Data - Energy &amp; Metals'!$A$2:$A$1048576,FALSE),FALSE))</f>
        <v>1970</v>
      </c>
      <c r="D727" s="7">
        <f>IF(ISBLANK(HLOOKUP(D$2,'Data - Energy &amp; Metals'!$B$2:$AH$1048576,MATCH($A727,'Data - Energy &amp; Metals'!$A$2:$A$1048576,FALSE),FALSE)),#N/A,HLOOKUP(D$2,'Data - Energy &amp; Metals'!$B$2:$AH$1048576,MATCH($A727,'Data - Energy &amp; Metals'!$A$2:$A$1048576,FALSE),FALSE))</f>
        <v>1065</v>
      </c>
      <c r="E727" s="8">
        <f t="shared" si="11"/>
        <v>0.10784080076263108</v>
      </c>
    </row>
    <row r="728" spans="1:5" x14ac:dyDescent="0.25">
      <c r="A728" s="27">
        <f>IF('Data - Energy &amp; Metals'!A728="",#N/A,'Data - Energy &amp; Metals'!A728)</f>
        <v>43956</v>
      </c>
      <c r="B728" s="7">
        <f>IF(ISBLANK(HLOOKUP(B$2,'Data - Energy &amp; Metals'!$B$2:$AH$1048576,MATCH($A728,'Data - Energy &amp; Metals'!$A$2:$A$1048576,FALSE),FALSE)),#N/A,HLOOKUP(B$2,'Data - Energy &amp; Metals'!$B$2:$AH$1048576,MATCH($A728,'Data - Energy &amp; Metals'!$A$2:$A$1048576,FALSE),FALSE))</f>
        <v>8234</v>
      </c>
      <c r="C728" s="7">
        <f>IF(ISBLANK(HLOOKUP(C$2,'Data - Energy &amp; Metals'!$B$2:$AH$1048576,MATCH($A728,'Data - Energy &amp; Metals'!$A$2:$A$1048576,FALSE),FALSE)),#N/A,HLOOKUP(C$2,'Data - Energy &amp; Metals'!$B$2:$AH$1048576,MATCH($A728,'Data - Energy &amp; Metals'!$A$2:$A$1048576,FALSE),FALSE))</f>
        <v>2026</v>
      </c>
      <c r="D728" s="7">
        <f>IF(ISBLANK(HLOOKUP(D$2,'Data - Energy &amp; Metals'!$B$2:$AH$1048576,MATCH($A728,'Data - Energy &amp; Metals'!$A$2:$A$1048576,FALSE),FALSE)),#N/A,HLOOKUP(D$2,'Data - Energy &amp; Metals'!$B$2:$AH$1048576,MATCH($A728,'Data - Energy &amp; Metals'!$A$2:$A$1048576,FALSE),FALSE))</f>
        <v>1113</v>
      </c>
      <c r="E728" s="8">
        <f t="shared" si="11"/>
        <v>0.11088170998299733</v>
      </c>
    </row>
    <row r="729" spans="1:5" x14ac:dyDescent="0.25">
      <c r="A729" s="27">
        <f>IF('Data - Energy &amp; Metals'!A729="",#N/A,'Data - Energy &amp; Metals'!A729)</f>
        <v>43963</v>
      </c>
      <c r="B729" s="7">
        <f>IF(ISBLANK(HLOOKUP(B$2,'Data - Energy &amp; Metals'!$B$2:$AH$1048576,MATCH($A729,'Data - Energy &amp; Metals'!$A$2:$A$1048576,FALSE),FALSE)),#N/A,HLOOKUP(B$2,'Data - Energy &amp; Metals'!$B$2:$AH$1048576,MATCH($A729,'Data - Energy &amp; Metals'!$A$2:$A$1048576,FALSE),FALSE))</f>
        <v>7795</v>
      </c>
      <c r="C729" s="7">
        <f>IF(ISBLANK(HLOOKUP(C$2,'Data - Energy &amp; Metals'!$B$2:$AH$1048576,MATCH($A729,'Data - Energy &amp; Metals'!$A$2:$A$1048576,FALSE),FALSE)),#N/A,HLOOKUP(C$2,'Data - Energy &amp; Metals'!$B$2:$AH$1048576,MATCH($A729,'Data - Energy &amp; Metals'!$A$2:$A$1048576,FALSE),FALSE))</f>
        <v>1943</v>
      </c>
      <c r="D729" s="7">
        <f>IF(ISBLANK(HLOOKUP(D$2,'Data - Energy &amp; Metals'!$B$2:$AH$1048576,MATCH($A729,'Data - Energy &amp; Metals'!$A$2:$A$1048576,FALSE),FALSE)),#N/A,HLOOKUP(D$2,'Data - Energy &amp; Metals'!$B$2:$AH$1048576,MATCH($A729,'Data - Energy &amp; Metals'!$A$2:$A$1048576,FALSE),FALSE))</f>
        <v>1354</v>
      </c>
      <c r="E729" s="8">
        <f t="shared" si="11"/>
        <v>7.5561257216164204E-2</v>
      </c>
    </row>
    <row r="730" spans="1:5" x14ac:dyDescent="0.25">
      <c r="A730" s="27">
        <f>IF('Data - Energy &amp; Metals'!A730="",#N/A,'Data - Energy &amp; Metals'!A730)</f>
        <v>43970</v>
      </c>
      <c r="B730" s="7">
        <f>IF(ISBLANK(HLOOKUP(B$2,'Data - Energy &amp; Metals'!$B$2:$AH$1048576,MATCH($A730,'Data - Energy &amp; Metals'!$A$2:$A$1048576,FALSE),FALSE)),#N/A,HLOOKUP(B$2,'Data - Energy &amp; Metals'!$B$2:$AH$1048576,MATCH($A730,'Data - Energy &amp; Metals'!$A$2:$A$1048576,FALSE),FALSE))</f>
        <v>7503</v>
      </c>
      <c r="C730" s="7">
        <f>IF(ISBLANK(HLOOKUP(C$2,'Data - Energy &amp; Metals'!$B$2:$AH$1048576,MATCH($A730,'Data - Energy &amp; Metals'!$A$2:$A$1048576,FALSE),FALSE)),#N/A,HLOOKUP(C$2,'Data - Energy &amp; Metals'!$B$2:$AH$1048576,MATCH($A730,'Data - Energy &amp; Metals'!$A$2:$A$1048576,FALSE),FALSE))</f>
        <v>2241</v>
      </c>
      <c r="D730" s="7">
        <f>IF(ISBLANK(HLOOKUP(D$2,'Data - Energy &amp; Metals'!$B$2:$AH$1048576,MATCH($A730,'Data - Energy &amp; Metals'!$A$2:$A$1048576,FALSE),FALSE)),#N/A,HLOOKUP(D$2,'Data - Energy &amp; Metals'!$B$2:$AH$1048576,MATCH($A730,'Data - Energy &amp; Metals'!$A$2:$A$1048576,FALSE),FALSE))</f>
        <v>1377</v>
      </c>
      <c r="E730" s="8">
        <f t="shared" si="11"/>
        <v>0.11515393842463015</v>
      </c>
    </row>
    <row r="731" spans="1:5" x14ac:dyDescent="0.25">
      <c r="A731" s="27">
        <f>IF('Data - Energy &amp; Metals'!A731="",#N/A,'Data - Energy &amp; Metals'!A731)</f>
        <v>43977</v>
      </c>
      <c r="B731" s="7">
        <f>IF(ISBLANK(HLOOKUP(B$2,'Data - Energy &amp; Metals'!$B$2:$AH$1048576,MATCH($A731,'Data - Energy &amp; Metals'!$A$2:$A$1048576,FALSE),FALSE)),#N/A,HLOOKUP(B$2,'Data - Energy &amp; Metals'!$B$2:$AH$1048576,MATCH($A731,'Data - Energy &amp; Metals'!$A$2:$A$1048576,FALSE),FALSE))</f>
        <v>7278</v>
      </c>
      <c r="C731" s="7">
        <f>IF(ISBLANK(HLOOKUP(C$2,'Data - Energy &amp; Metals'!$B$2:$AH$1048576,MATCH($A731,'Data - Energy &amp; Metals'!$A$2:$A$1048576,FALSE),FALSE)),#N/A,HLOOKUP(C$2,'Data - Energy &amp; Metals'!$B$2:$AH$1048576,MATCH($A731,'Data - Energy &amp; Metals'!$A$2:$A$1048576,FALSE),FALSE))</f>
        <v>2452</v>
      </c>
      <c r="D731" s="7">
        <f>IF(ISBLANK(HLOOKUP(D$2,'Data - Energy &amp; Metals'!$B$2:$AH$1048576,MATCH($A731,'Data - Energy &amp; Metals'!$A$2:$A$1048576,FALSE),FALSE)),#N/A,HLOOKUP(D$2,'Data - Energy &amp; Metals'!$B$2:$AH$1048576,MATCH($A731,'Data - Energy &amp; Metals'!$A$2:$A$1048576,FALSE),FALSE))</f>
        <v>1407</v>
      </c>
      <c r="E731" s="8">
        <f t="shared" si="11"/>
        <v>0.14358340203352568</v>
      </c>
    </row>
    <row r="732" spans="1:5" x14ac:dyDescent="0.25">
      <c r="A732" s="27">
        <f>IF('Data - Energy &amp; Metals'!A732="",#N/A,'Data - Energy &amp; Metals'!A732)</f>
        <v>43984</v>
      </c>
      <c r="B732" s="7">
        <f>IF(ISBLANK(HLOOKUP(B$2,'Data - Energy &amp; Metals'!$B$2:$AH$1048576,MATCH($A732,'Data - Energy &amp; Metals'!$A$2:$A$1048576,FALSE),FALSE)),#N/A,HLOOKUP(B$2,'Data - Energy &amp; Metals'!$B$2:$AH$1048576,MATCH($A732,'Data - Energy &amp; Metals'!$A$2:$A$1048576,FALSE),FALSE))</f>
        <v>7023</v>
      </c>
      <c r="C732" s="7">
        <f>IF(ISBLANK(HLOOKUP(C$2,'Data - Energy &amp; Metals'!$B$2:$AH$1048576,MATCH($A732,'Data - Energy &amp; Metals'!$A$2:$A$1048576,FALSE),FALSE)),#N/A,HLOOKUP(C$2,'Data - Energy &amp; Metals'!$B$2:$AH$1048576,MATCH($A732,'Data - Energy &amp; Metals'!$A$2:$A$1048576,FALSE),FALSE))</f>
        <v>2257</v>
      </c>
      <c r="D732" s="7">
        <f>IF(ISBLANK(HLOOKUP(D$2,'Data - Energy &amp; Metals'!$B$2:$AH$1048576,MATCH($A732,'Data - Energy &amp; Metals'!$A$2:$A$1048576,FALSE),FALSE)),#N/A,HLOOKUP(D$2,'Data - Energy &amp; Metals'!$B$2:$AH$1048576,MATCH($A732,'Data - Energy &amp; Metals'!$A$2:$A$1048576,FALSE),FALSE))</f>
        <v>1640</v>
      </c>
      <c r="E732" s="8">
        <f t="shared" si="11"/>
        <v>8.7854193364658981E-2</v>
      </c>
    </row>
    <row r="733" spans="1:5" x14ac:dyDescent="0.25">
      <c r="A733" s="27">
        <f>IF('Data - Energy &amp; Metals'!A733="",#N/A,'Data - Energy &amp; Metals'!A733)</f>
        <v>43991</v>
      </c>
      <c r="B733" s="7">
        <f>IF(ISBLANK(HLOOKUP(B$2,'Data - Energy &amp; Metals'!$B$2:$AH$1048576,MATCH($A733,'Data - Energy &amp; Metals'!$A$2:$A$1048576,FALSE),FALSE)),#N/A,HLOOKUP(B$2,'Data - Energy &amp; Metals'!$B$2:$AH$1048576,MATCH($A733,'Data - Energy &amp; Metals'!$A$2:$A$1048576,FALSE),FALSE))</f>
        <v>6977</v>
      </c>
      <c r="C733" s="7">
        <f>IF(ISBLANK(HLOOKUP(C$2,'Data - Energy &amp; Metals'!$B$2:$AH$1048576,MATCH($A733,'Data - Energy &amp; Metals'!$A$2:$A$1048576,FALSE),FALSE)),#N/A,HLOOKUP(C$2,'Data - Energy &amp; Metals'!$B$2:$AH$1048576,MATCH($A733,'Data - Energy &amp; Metals'!$A$2:$A$1048576,FALSE),FALSE))</f>
        <v>2243</v>
      </c>
      <c r="D733" s="7">
        <f>IF(ISBLANK(HLOOKUP(D$2,'Data - Energy &amp; Metals'!$B$2:$AH$1048576,MATCH($A733,'Data - Energy &amp; Metals'!$A$2:$A$1048576,FALSE),FALSE)),#N/A,HLOOKUP(D$2,'Data - Energy &amp; Metals'!$B$2:$AH$1048576,MATCH($A733,'Data - Energy &amp; Metals'!$A$2:$A$1048576,FALSE),FALSE))</f>
        <v>1397</v>
      </c>
      <c r="E733" s="8">
        <f t="shared" si="11"/>
        <v>0.12125555396302136</v>
      </c>
    </row>
    <row r="734" spans="1:5" x14ac:dyDescent="0.25">
      <c r="A734" s="27">
        <f>IF('Data - Energy &amp; Metals'!A734="",#N/A,'Data - Energy &amp; Metals'!A734)</f>
        <v>43998</v>
      </c>
      <c r="B734" s="7">
        <f>IF(ISBLANK(HLOOKUP(B$2,'Data - Energy &amp; Metals'!$B$2:$AH$1048576,MATCH($A734,'Data - Energy &amp; Metals'!$A$2:$A$1048576,FALSE),FALSE)),#N/A,HLOOKUP(B$2,'Data - Energy &amp; Metals'!$B$2:$AH$1048576,MATCH($A734,'Data - Energy &amp; Metals'!$A$2:$A$1048576,FALSE),FALSE))</f>
        <v>6668</v>
      </c>
      <c r="C734" s="7">
        <f>IF(ISBLANK(HLOOKUP(C$2,'Data - Energy &amp; Metals'!$B$2:$AH$1048576,MATCH($A734,'Data - Energy &amp; Metals'!$A$2:$A$1048576,FALSE),FALSE)),#N/A,HLOOKUP(C$2,'Data - Energy &amp; Metals'!$B$2:$AH$1048576,MATCH($A734,'Data - Energy &amp; Metals'!$A$2:$A$1048576,FALSE),FALSE))</f>
        <v>2234</v>
      </c>
      <c r="D734" s="7">
        <f>IF(ISBLANK(HLOOKUP(D$2,'Data - Energy &amp; Metals'!$B$2:$AH$1048576,MATCH($A734,'Data - Energy &amp; Metals'!$A$2:$A$1048576,FALSE),FALSE)),#N/A,HLOOKUP(D$2,'Data - Energy &amp; Metals'!$B$2:$AH$1048576,MATCH($A734,'Data - Energy &amp; Metals'!$A$2:$A$1048576,FALSE),FALSE))</f>
        <v>1378</v>
      </c>
      <c r="E734" s="8">
        <f t="shared" si="11"/>
        <v>0.12837432513497302</v>
      </c>
    </row>
    <row r="735" spans="1:5" x14ac:dyDescent="0.25">
      <c r="A735" s="27">
        <f>IF('Data - Energy &amp; Metals'!A735="",#N/A,'Data - Energy &amp; Metals'!A735)</f>
        <v>44005</v>
      </c>
      <c r="B735" s="7">
        <f>IF(ISBLANK(HLOOKUP(B$2,'Data - Energy &amp; Metals'!$B$2:$AH$1048576,MATCH($A735,'Data - Energy &amp; Metals'!$A$2:$A$1048576,FALSE),FALSE)),#N/A,HLOOKUP(B$2,'Data - Energy &amp; Metals'!$B$2:$AH$1048576,MATCH($A735,'Data - Energy &amp; Metals'!$A$2:$A$1048576,FALSE),FALSE))</f>
        <v>6831</v>
      </c>
      <c r="C735" s="7">
        <f>IF(ISBLANK(HLOOKUP(C$2,'Data - Energy &amp; Metals'!$B$2:$AH$1048576,MATCH($A735,'Data - Energy &amp; Metals'!$A$2:$A$1048576,FALSE),FALSE)),#N/A,HLOOKUP(C$2,'Data - Energy &amp; Metals'!$B$2:$AH$1048576,MATCH($A735,'Data - Energy &amp; Metals'!$A$2:$A$1048576,FALSE),FALSE))</f>
        <v>2218</v>
      </c>
      <c r="D735" s="7">
        <f>IF(ISBLANK(HLOOKUP(D$2,'Data - Energy &amp; Metals'!$B$2:$AH$1048576,MATCH($A735,'Data - Energy &amp; Metals'!$A$2:$A$1048576,FALSE),FALSE)),#N/A,HLOOKUP(D$2,'Data - Energy &amp; Metals'!$B$2:$AH$1048576,MATCH($A735,'Data - Energy &amp; Metals'!$A$2:$A$1048576,FALSE),FALSE))</f>
        <v>1502</v>
      </c>
      <c r="E735" s="8">
        <f t="shared" si="11"/>
        <v>0.10481627872932221</v>
      </c>
    </row>
    <row r="736" spans="1:5" x14ac:dyDescent="0.25">
      <c r="A736" s="27">
        <f>IF('Data - Energy &amp; Metals'!A736="",#N/A,'Data - Energy &amp; Metals'!A736)</f>
        <v>44012</v>
      </c>
      <c r="B736" s="7">
        <f>IF(ISBLANK(HLOOKUP(B$2,'Data - Energy &amp; Metals'!$B$2:$AH$1048576,MATCH($A736,'Data - Energy &amp; Metals'!$A$2:$A$1048576,FALSE),FALSE)),#N/A,HLOOKUP(B$2,'Data - Energy &amp; Metals'!$B$2:$AH$1048576,MATCH($A736,'Data - Energy &amp; Metals'!$A$2:$A$1048576,FALSE),FALSE))</f>
        <v>7241</v>
      </c>
      <c r="C736" s="7">
        <f>IF(ISBLANK(HLOOKUP(C$2,'Data - Energy &amp; Metals'!$B$2:$AH$1048576,MATCH($A736,'Data - Energy &amp; Metals'!$A$2:$A$1048576,FALSE),FALSE)),#N/A,HLOOKUP(C$2,'Data - Energy &amp; Metals'!$B$2:$AH$1048576,MATCH($A736,'Data - Energy &amp; Metals'!$A$2:$A$1048576,FALSE),FALSE))</f>
        <v>2553</v>
      </c>
      <c r="D736" s="7">
        <f>IF(ISBLANK(HLOOKUP(D$2,'Data - Energy &amp; Metals'!$B$2:$AH$1048576,MATCH($A736,'Data - Energy &amp; Metals'!$A$2:$A$1048576,FALSE),FALSE)),#N/A,HLOOKUP(D$2,'Data - Energy &amp; Metals'!$B$2:$AH$1048576,MATCH($A736,'Data - Energy &amp; Metals'!$A$2:$A$1048576,FALSE),FALSE))</f>
        <v>1365</v>
      </c>
      <c r="E736" s="8">
        <f t="shared" si="11"/>
        <v>0.16406573677668831</v>
      </c>
    </row>
    <row r="737" spans="1:5" x14ac:dyDescent="0.25">
      <c r="A737" s="27">
        <f>IF('Data - Energy &amp; Metals'!A737="",#N/A,'Data - Energy &amp; Metals'!A737)</f>
        <v>44019</v>
      </c>
      <c r="B737" s="7">
        <f>IF(ISBLANK(HLOOKUP(B$2,'Data - Energy &amp; Metals'!$B$2:$AH$1048576,MATCH($A737,'Data - Energy &amp; Metals'!$A$2:$A$1048576,FALSE),FALSE)),#N/A,HLOOKUP(B$2,'Data - Energy &amp; Metals'!$B$2:$AH$1048576,MATCH($A737,'Data - Energy &amp; Metals'!$A$2:$A$1048576,FALSE),FALSE))</f>
        <v>7352</v>
      </c>
      <c r="C737" s="7">
        <f>IF(ISBLANK(HLOOKUP(C$2,'Data - Energy &amp; Metals'!$B$2:$AH$1048576,MATCH($A737,'Data - Energy &amp; Metals'!$A$2:$A$1048576,FALSE),FALSE)),#N/A,HLOOKUP(C$2,'Data - Energy &amp; Metals'!$B$2:$AH$1048576,MATCH($A737,'Data - Energy &amp; Metals'!$A$2:$A$1048576,FALSE),FALSE))</f>
        <v>2737</v>
      </c>
      <c r="D737" s="7">
        <f>IF(ISBLANK(HLOOKUP(D$2,'Data - Energy &amp; Metals'!$B$2:$AH$1048576,MATCH($A737,'Data - Energy &amp; Metals'!$A$2:$A$1048576,FALSE),FALSE)),#N/A,HLOOKUP(D$2,'Data - Energy &amp; Metals'!$B$2:$AH$1048576,MATCH($A737,'Data - Energy &amp; Metals'!$A$2:$A$1048576,FALSE),FALSE))</f>
        <v>1220</v>
      </c>
      <c r="E737" s="8">
        <f t="shared" si="11"/>
        <v>0.20633841131664854</v>
      </c>
    </row>
    <row r="738" spans="1:5" x14ac:dyDescent="0.25">
      <c r="A738" s="27">
        <f>IF('Data - Energy &amp; Metals'!A738="",#N/A,'Data - Energy &amp; Metals'!A738)</f>
        <v>44026</v>
      </c>
      <c r="B738" s="7">
        <f>IF(ISBLANK(HLOOKUP(B$2,'Data - Energy &amp; Metals'!$B$2:$AH$1048576,MATCH($A738,'Data - Energy &amp; Metals'!$A$2:$A$1048576,FALSE),FALSE)),#N/A,HLOOKUP(B$2,'Data - Energy &amp; Metals'!$B$2:$AH$1048576,MATCH($A738,'Data - Energy &amp; Metals'!$A$2:$A$1048576,FALSE),FALSE))</f>
        <v>8214</v>
      </c>
      <c r="C738" s="7">
        <f>IF(ISBLANK(HLOOKUP(C$2,'Data - Energy &amp; Metals'!$B$2:$AH$1048576,MATCH($A738,'Data - Energy &amp; Metals'!$A$2:$A$1048576,FALSE),FALSE)),#N/A,HLOOKUP(C$2,'Data - Energy &amp; Metals'!$B$2:$AH$1048576,MATCH($A738,'Data - Energy &amp; Metals'!$A$2:$A$1048576,FALSE),FALSE))</f>
        <v>3157</v>
      </c>
      <c r="D738" s="7">
        <f>IF(ISBLANK(HLOOKUP(D$2,'Data - Energy &amp; Metals'!$B$2:$AH$1048576,MATCH($A738,'Data - Energy &amp; Metals'!$A$2:$A$1048576,FALSE),FALSE)),#N/A,HLOOKUP(D$2,'Data - Energy &amp; Metals'!$B$2:$AH$1048576,MATCH($A738,'Data - Energy &amp; Metals'!$A$2:$A$1048576,FALSE),FALSE))</f>
        <v>1388</v>
      </c>
      <c r="E738" s="8">
        <f t="shared" si="11"/>
        <v>0.21536401266130994</v>
      </c>
    </row>
    <row r="739" spans="1:5" x14ac:dyDescent="0.25">
      <c r="A739" s="27">
        <f>IF('Data - Energy &amp; Metals'!A739="",#N/A,'Data - Energy &amp; Metals'!A739)</f>
        <v>44033</v>
      </c>
      <c r="B739" s="7">
        <f>IF(ISBLANK(HLOOKUP(B$2,'Data - Energy &amp; Metals'!$B$2:$AH$1048576,MATCH($A739,'Data - Energy &amp; Metals'!$A$2:$A$1048576,FALSE),FALSE)),#N/A,HLOOKUP(B$2,'Data - Energy &amp; Metals'!$B$2:$AH$1048576,MATCH($A739,'Data - Energy &amp; Metals'!$A$2:$A$1048576,FALSE),FALSE))</f>
        <v>9479</v>
      </c>
      <c r="C739" s="7">
        <f>IF(ISBLANK(HLOOKUP(C$2,'Data - Energy &amp; Metals'!$B$2:$AH$1048576,MATCH($A739,'Data - Energy &amp; Metals'!$A$2:$A$1048576,FALSE),FALSE)),#N/A,HLOOKUP(C$2,'Data - Energy &amp; Metals'!$B$2:$AH$1048576,MATCH($A739,'Data - Energy &amp; Metals'!$A$2:$A$1048576,FALSE),FALSE))</f>
        <v>4190</v>
      </c>
      <c r="D739" s="7">
        <f>IF(ISBLANK(HLOOKUP(D$2,'Data - Energy &amp; Metals'!$B$2:$AH$1048576,MATCH($A739,'Data - Energy &amp; Metals'!$A$2:$A$1048576,FALSE),FALSE)),#N/A,HLOOKUP(D$2,'Data - Energy &amp; Metals'!$B$2:$AH$1048576,MATCH($A739,'Data - Energy &amp; Metals'!$A$2:$A$1048576,FALSE),FALSE))</f>
        <v>1163</v>
      </c>
      <c r="E739" s="8">
        <f t="shared" si="11"/>
        <v>0.31933748285684144</v>
      </c>
    </row>
    <row r="740" spans="1:5" x14ac:dyDescent="0.25">
      <c r="A740" s="27">
        <f>IF('Data - Energy &amp; Metals'!A740="",#N/A,'Data - Energy &amp; Metals'!A740)</f>
        <v>44040</v>
      </c>
      <c r="B740" s="7">
        <f>IF(ISBLANK(HLOOKUP(B$2,'Data - Energy &amp; Metals'!$B$2:$AH$1048576,MATCH($A740,'Data - Energy &amp; Metals'!$A$2:$A$1048576,FALSE),FALSE)),#N/A,HLOOKUP(B$2,'Data - Energy &amp; Metals'!$B$2:$AH$1048576,MATCH($A740,'Data - Energy &amp; Metals'!$A$2:$A$1048576,FALSE),FALSE))</f>
        <v>10507</v>
      </c>
      <c r="C740" s="7">
        <f>IF(ISBLANK(HLOOKUP(C$2,'Data - Energy &amp; Metals'!$B$2:$AH$1048576,MATCH($A740,'Data - Energy &amp; Metals'!$A$2:$A$1048576,FALSE),FALSE)),#N/A,HLOOKUP(C$2,'Data - Energy &amp; Metals'!$B$2:$AH$1048576,MATCH($A740,'Data - Energy &amp; Metals'!$A$2:$A$1048576,FALSE),FALSE))</f>
        <v>4847</v>
      </c>
      <c r="D740" s="7">
        <f>IF(ISBLANK(HLOOKUP(D$2,'Data - Energy &amp; Metals'!$B$2:$AH$1048576,MATCH($A740,'Data - Energy &amp; Metals'!$A$2:$A$1048576,FALSE),FALSE)),#N/A,HLOOKUP(D$2,'Data - Energy &amp; Metals'!$B$2:$AH$1048576,MATCH($A740,'Data - Energy &amp; Metals'!$A$2:$A$1048576,FALSE),FALSE))</f>
        <v>1144</v>
      </c>
      <c r="E740" s="8">
        <f t="shared" si="11"/>
        <v>0.35243171219187208</v>
      </c>
    </row>
    <row r="741" spans="1:5" x14ac:dyDescent="0.25">
      <c r="A741" s="27">
        <f>IF('Data - Energy &amp; Metals'!A741="",#N/A,'Data - Energy &amp; Metals'!A741)</f>
        <v>44047</v>
      </c>
      <c r="B741" s="7">
        <f>IF(ISBLANK(HLOOKUP(B$2,'Data - Energy &amp; Metals'!$B$2:$AH$1048576,MATCH($A741,'Data - Energy &amp; Metals'!$A$2:$A$1048576,FALSE),FALSE)),#N/A,HLOOKUP(B$2,'Data - Energy &amp; Metals'!$B$2:$AH$1048576,MATCH($A741,'Data - Energy &amp; Metals'!$A$2:$A$1048576,FALSE),FALSE))</f>
        <v>10366</v>
      </c>
      <c r="C741" s="7">
        <f>IF(ISBLANK(HLOOKUP(C$2,'Data - Energy &amp; Metals'!$B$2:$AH$1048576,MATCH($A741,'Data - Energy &amp; Metals'!$A$2:$A$1048576,FALSE),FALSE)),#N/A,HLOOKUP(C$2,'Data - Energy &amp; Metals'!$B$2:$AH$1048576,MATCH($A741,'Data - Energy &amp; Metals'!$A$2:$A$1048576,FALSE),FALSE))</f>
        <v>4793</v>
      </c>
      <c r="D741" s="7">
        <f>IF(ISBLANK(HLOOKUP(D$2,'Data - Energy &amp; Metals'!$B$2:$AH$1048576,MATCH($A741,'Data - Energy &amp; Metals'!$A$2:$A$1048576,FALSE),FALSE)),#N/A,HLOOKUP(D$2,'Data - Energy &amp; Metals'!$B$2:$AH$1048576,MATCH($A741,'Data - Energy &amp; Metals'!$A$2:$A$1048576,FALSE),FALSE))</f>
        <v>1420</v>
      </c>
      <c r="E741" s="8">
        <f t="shared" si="11"/>
        <v>0.32539070036658307</v>
      </c>
    </row>
    <row r="742" spans="1:5" x14ac:dyDescent="0.25">
      <c r="A742" s="27">
        <f>IF('Data - Energy &amp; Metals'!A742="",#N/A,'Data - Energy &amp; Metals'!A742)</f>
        <v>44054</v>
      </c>
      <c r="B742" s="7">
        <f>IF(ISBLANK(HLOOKUP(B$2,'Data - Energy &amp; Metals'!$B$2:$AH$1048576,MATCH($A742,'Data - Energy &amp; Metals'!$A$2:$A$1048576,FALSE),FALSE)),#N/A,HLOOKUP(B$2,'Data - Energy &amp; Metals'!$B$2:$AH$1048576,MATCH($A742,'Data - Energy &amp; Metals'!$A$2:$A$1048576,FALSE),FALSE))</f>
        <v>10279</v>
      </c>
      <c r="C742" s="7">
        <f>IF(ISBLANK(HLOOKUP(C$2,'Data - Energy &amp; Metals'!$B$2:$AH$1048576,MATCH($A742,'Data - Energy &amp; Metals'!$A$2:$A$1048576,FALSE),FALSE)),#N/A,HLOOKUP(C$2,'Data - Energy &amp; Metals'!$B$2:$AH$1048576,MATCH($A742,'Data - Energy &amp; Metals'!$A$2:$A$1048576,FALSE),FALSE))</f>
        <v>4777</v>
      </c>
      <c r="D742" s="7">
        <f>IF(ISBLANK(HLOOKUP(D$2,'Data - Energy &amp; Metals'!$B$2:$AH$1048576,MATCH($A742,'Data - Energy &amp; Metals'!$A$2:$A$1048576,FALSE),FALSE)),#N/A,HLOOKUP(D$2,'Data - Energy &amp; Metals'!$B$2:$AH$1048576,MATCH($A742,'Data - Energy &amp; Metals'!$A$2:$A$1048576,FALSE),FALSE))</f>
        <v>1359</v>
      </c>
      <c r="E742" s="8">
        <f t="shared" si="11"/>
        <v>0.33252261893180268</v>
      </c>
    </row>
    <row r="743" spans="1:5" x14ac:dyDescent="0.25">
      <c r="A743" s="27">
        <f>IF('Data - Energy &amp; Metals'!A743="",#N/A,'Data - Energy &amp; Metals'!A743)</f>
        <v>44061</v>
      </c>
      <c r="B743" s="7">
        <f>IF(ISBLANK(HLOOKUP(B$2,'Data - Energy &amp; Metals'!$B$2:$AH$1048576,MATCH($A743,'Data - Energy &amp; Metals'!$A$2:$A$1048576,FALSE),FALSE)),#N/A,HLOOKUP(B$2,'Data - Energy &amp; Metals'!$B$2:$AH$1048576,MATCH($A743,'Data - Energy &amp; Metals'!$A$2:$A$1048576,FALSE),FALSE))</f>
        <v>10267</v>
      </c>
      <c r="C743" s="7">
        <f>IF(ISBLANK(HLOOKUP(C$2,'Data - Energy &amp; Metals'!$B$2:$AH$1048576,MATCH($A743,'Data - Energy &amp; Metals'!$A$2:$A$1048576,FALSE),FALSE)),#N/A,HLOOKUP(C$2,'Data - Energy &amp; Metals'!$B$2:$AH$1048576,MATCH($A743,'Data - Energy &amp; Metals'!$A$2:$A$1048576,FALSE),FALSE))</f>
        <v>4567</v>
      </c>
      <c r="D743" s="7">
        <f>IF(ISBLANK(HLOOKUP(D$2,'Data - Energy &amp; Metals'!$B$2:$AH$1048576,MATCH($A743,'Data - Energy &amp; Metals'!$A$2:$A$1048576,FALSE),FALSE)),#N/A,HLOOKUP(D$2,'Data - Energy &amp; Metals'!$B$2:$AH$1048576,MATCH($A743,'Data - Energy &amp; Metals'!$A$2:$A$1048576,FALSE),FALSE))</f>
        <v>1271</v>
      </c>
      <c r="E743" s="8">
        <f t="shared" si="11"/>
        <v>0.32102853803447939</v>
      </c>
    </row>
    <row r="744" spans="1:5" x14ac:dyDescent="0.25">
      <c r="A744" s="27">
        <f>IF('Data - Energy &amp; Metals'!A744="",#N/A,'Data - Energy &amp; Metals'!A744)</f>
        <v>44068</v>
      </c>
      <c r="B744" s="7">
        <f>IF(ISBLANK(HLOOKUP(B$2,'Data - Energy &amp; Metals'!$B$2:$AH$1048576,MATCH($A744,'Data - Energy &amp; Metals'!$A$2:$A$1048576,FALSE),FALSE)),#N/A,HLOOKUP(B$2,'Data - Energy &amp; Metals'!$B$2:$AH$1048576,MATCH($A744,'Data - Energy &amp; Metals'!$A$2:$A$1048576,FALSE),FALSE))</f>
        <v>9517</v>
      </c>
      <c r="C744" s="7">
        <f>IF(ISBLANK(HLOOKUP(C$2,'Data - Energy &amp; Metals'!$B$2:$AH$1048576,MATCH($A744,'Data - Energy &amp; Metals'!$A$2:$A$1048576,FALSE),FALSE)),#N/A,HLOOKUP(C$2,'Data - Energy &amp; Metals'!$B$2:$AH$1048576,MATCH($A744,'Data - Energy &amp; Metals'!$A$2:$A$1048576,FALSE),FALSE))</f>
        <v>4338</v>
      </c>
      <c r="D744" s="7">
        <f>IF(ISBLANK(HLOOKUP(D$2,'Data - Energy &amp; Metals'!$B$2:$AH$1048576,MATCH($A744,'Data - Energy &amp; Metals'!$A$2:$A$1048576,FALSE),FALSE)),#N/A,HLOOKUP(D$2,'Data - Energy &amp; Metals'!$B$2:$AH$1048576,MATCH($A744,'Data - Energy &amp; Metals'!$A$2:$A$1048576,FALSE),FALSE))</f>
        <v>1179</v>
      </c>
      <c r="E744" s="8">
        <f t="shared" si="11"/>
        <v>0.33193233161710622</v>
      </c>
    </row>
    <row r="745" spans="1:5" x14ac:dyDescent="0.25">
      <c r="A745" s="27">
        <f>IF('Data - Energy &amp; Metals'!A745="",#N/A,'Data - Energy &amp; Metals'!A745)</f>
        <v>44075</v>
      </c>
      <c r="B745" s="7">
        <f>IF(ISBLANK(HLOOKUP(B$2,'Data - Energy &amp; Metals'!$B$2:$AH$1048576,MATCH($A745,'Data - Energy &amp; Metals'!$A$2:$A$1048576,FALSE),FALSE)),#N/A,HLOOKUP(B$2,'Data - Energy &amp; Metals'!$B$2:$AH$1048576,MATCH($A745,'Data - Energy &amp; Metals'!$A$2:$A$1048576,FALSE),FALSE))</f>
        <v>9778</v>
      </c>
      <c r="C745" s="7">
        <f>IF(ISBLANK(HLOOKUP(C$2,'Data - Energy &amp; Metals'!$B$2:$AH$1048576,MATCH($A745,'Data - Energy &amp; Metals'!$A$2:$A$1048576,FALSE),FALSE)),#N/A,HLOOKUP(C$2,'Data - Energy &amp; Metals'!$B$2:$AH$1048576,MATCH($A745,'Data - Energy &amp; Metals'!$A$2:$A$1048576,FALSE),FALSE))</f>
        <v>4819</v>
      </c>
      <c r="D745" s="7">
        <f>IF(ISBLANK(HLOOKUP(D$2,'Data - Energy &amp; Metals'!$B$2:$AH$1048576,MATCH($A745,'Data - Energy &amp; Metals'!$A$2:$A$1048576,FALSE),FALSE)),#N/A,HLOOKUP(D$2,'Data - Energy &amp; Metals'!$B$2:$AH$1048576,MATCH($A745,'Data - Energy &amp; Metals'!$A$2:$A$1048576,FALSE),FALSE))</f>
        <v>1384</v>
      </c>
      <c r="E745" s="8">
        <f t="shared" si="11"/>
        <v>0.35129883411740642</v>
      </c>
    </row>
    <row r="746" spans="1:5" x14ac:dyDescent="0.25">
      <c r="A746" s="27">
        <f>IF('Data - Energy &amp; Metals'!A746="",#N/A,'Data - Energy &amp; Metals'!A746)</f>
        <v>44082</v>
      </c>
      <c r="B746" s="7">
        <f>IF(ISBLANK(HLOOKUP(B$2,'Data - Energy &amp; Metals'!$B$2:$AH$1048576,MATCH($A746,'Data - Energy &amp; Metals'!$A$2:$A$1048576,FALSE),FALSE)),#N/A,HLOOKUP(B$2,'Data - Energy &amp; Metals'!$B$2:$AH$1048576,MATCH($A746,'Data - Energy &amp; Metals'!$A$2:$A$1048576,FALSE),FALSE))</f>
        <v>9607</v>
      </c>
      <c r="C746" s="7">
        <f>IF(ISBLANK(HLOOKUP(C$2,'Data - Energy &amp; Metals'!$B$2:$AH$1048576,MATCH($A746,'Data - Energy &amp; Metals'!$A$2:$A$1048576,FALSE),FALSE)),#N/A,HLOOKUP(C$2,'Data - Energy &amp; Metals'!$B$2:$AH$1048576,MATCH($A746,'Data - Energy &amp; Metals'!$A$2:$A$1048576,FALSE),FALSE))</f>
        <v>4694</v>
      </c>
      <c r="D746" s="7">
        <f>IF(ISBLANK(HLOOKUP(D$2,'Data - Energy &amp; Metals'!$B$2:$AH$1048576,MATCH($A746,'Data - Energy &amp; Metals'!$A$2:$A$1048576,FALSE),FALSE)),#N/A,HLOOKUP(D$2,'Data - Energy &amp; Metals'!$B$2:$AH$1048576,MATCH($A746,'Data - Energy &amp; Metals'!$A$2:$A$1048576,FALSE),FALSE))</f>
        <v>1191</v>
      </c>
      <c r="E746" s="8">
        <f t="shared" si="11"/>
        <v>0.36462995732278547</v>
      </c>
    </row>
    <row r="747" spans="1:5" x14ac:dyDescent="0.25">
      <c r="A747" s="27">
        <f>IF('Data - Energy &amp; Metals'!A747="",#N/A,'Data - Energy &amp; Metals'!A747)</f>
        <v>44089</v>
      </c>
      <c r="B747" s="7">
        <f>IF(ISBLANK(HLOOKUP(B$2,'Data - Energy &amp; Metals'!$B$2:$AH$1048576,MATCH($A747,'Data - Energy &amp; Metals'!$A$2:$A$1048576,FALSE),FALSE)),#N/A,HLOOKUP(B$2,'Data - Energy &amp; Metals'!$B$2:$AH$1048576,MATCH($A747,'Data - Energy &amp; Metals'!$A$2:$A$1048576,FALSE),FALSE))</f>
        <v>10005</v>
      </c>
      <c r="C747" s="7">
        <f>IF(ISBLANK(HLOOKUP(C$2,'Data - Energy &amp; Metals'!$B$2:$AH$1048576,MATCH($A747,'Data - Energy &amp; Metals'!$A$2:$A$1048576,FALSE),FALSE)),#N/A,HLOOKUP(C$2,'Data - Energy &amp; Metals'!$B$2:$AH$1048576,MATCH($A747,'Data - Energy &amp; Metals'!$A$2:$A$1048576,FALSE),FALSE))</f>
        <v>5228</v>
      </c>
      <c r="D747" s="7">
        <f>IF(ISBLANK(HLOOKUP(D$2,'Data - Energy &amp; Metals'!$B$2:$AH$1048576,MATCH($A747,'Data - Energy &amp; Metals'!$A$2:$A$1048576,FALSE),FALSE)),#N/A,HLOOKUP(D$2,'Data - Energy &amp; Metals'!$B$2:$AH$1048576,MATCH($A747,'Data - Energy &amp; Metals'!$A$2:$A$1048576,FALSE),FALSE))</f>
        <v>1326</v>
      </c>
      <c r="E747" s="8">
        <f t="shared" si="11"/>
        <v>0.3900049975012494</v>
      </c>
    </row>
    <row r="748" spans="1:5" x14ac:dyDescent="0.25">
      <c r="A748" s="27">
        <f>IF('Data - Energy &amp; Metals'!A748="",#N/A,'Data - Energy &amp; Metals'!A748)</f>
        <v>44096</v>
      </c>
      <c r="B748" s="7">
        <f>IF(ISBLANK(HLOOKUP(B$2,'Data - Energy &amp; Metals'!$B$2:$AH$1048576,MATCH($A748,'Data - Energy &amp; Metals'!$A$2:$A$1048576,FALSE),FALSE)),#N/A,HLOOKUP(B$2,'Data - Energy &amp; Metals'!$B$2:$AH$1048576,MATCH($A748,'Data - Energy &amp; Metals'!$A$2:$A$1048576,FALSE),FALSE))</f>
        <v>9605</v>
      </c>
      <c r="C748" s="7">
        <f>IF(ISBLANK(HLOOKUP(C$2,'Data - Energy &amp; Metals'!$B$2:$AH$1048576,MATCH($A748,'Data - Energy &amp; Metals'!$A$2:$A$1048576,FALSE),FALSE)),#N/A,HLOOKUP(C$2,'Data - Energy &amp; Metals'!$B$2:$AH$1048576,MATCH($A748,'Data - Energy &amp; Metals'!$A$2:$A$1048576,FALSE),FALSE))</f>
        <v>5146</v>
      </c>
      <c r="D748" s="7">
        <f>IF(ISBLANK(HLOOKUP(D$2,'Data - Energy &amp; Metals'!$B$2:$AH$1048576,MATCH($A748,'Data - Energy &amp; Metals'!$A$2:$A$1048576,FALSE),FALSE)),#N/A,HLOOKUP(D$2,'Data - Energy &amp; Metals'!$B$2:$AH$1048576,MATCH($A748,'Data - Energy &amp; Metals'!$A$2:$A$1048576,FALSE),FALSE))</f>
        <v>1178</v>
      </c>
      <c r="E748" s="8">
        <f t="shared" si="11"/>
        <v>0.41311816762103071</v>
      </c>
    </row>
    <row r="749" spans="1:5" x14ac:dyDescent="0.25">
      <c r="A749" s="27">
        <f>IF('Data - Energy &amp; Metals'!A749="",#N/A,'Data - Energy &amp; Metals'!A749)</f>
        <v>44103</v>
      </c>
      <c r="B749" s="7">
        <f>IF(ISBLANK(HLOOKUP(B$2,'Data - Energy &amp; Metals'!$B$2:$AH$1048576,MATCH($A749,'Data - Energy &amp; Metals'!$A$2:$A$1048576,FALSE),FALSE)),#N/A,HLOOKUP(B$2,'Data - Energy &amp; Metals'!$B$2:$AH$1048576,MATCH($A749,'Data - Energy &amp; Metals'!$A$2:$A$1048576,FALSE),FALSE))</f>
        <v>9148</v>
      </c>
      <c r="C749" s="7">
        <f>IF(ISBLANK(HLOOKUP(C$2,'Data - Energy &amp; Metals'!$B$2:$AH$1048576,MATCH($A749,'Data - Energy &amp; Metals'!$A$2:$A$1048576,FALSE),FALSE)),#N/A,HLOOKUP(C$2,'Data - Energy &amp; Metals'!$B$2:$AH$1048576,MATCH($A749,'Data - Energy &amp; Metals'!$A$2:$A$1048576,FALSE),FALSE))</f>
        <v>4568</v>
      </c>
      <c r="D749" s="7">
        <f>IF(ISBLANK(HLOOKUP(D$2,'Data - Energy &amp; Metals'!$B$2:$AH$1048576,MATCH($A749,'Data - Energy &amp; Metals'!$A$2:$A$1048576,FALSE),FALSE)),#N/A,HLOOKUP(D$2,'Data - Energy &amp; Metals'!$B$2:$AH$1048576,MATCH($A749,'Data - Energy &amp; Metals'!$A$2:$A$1048576,FALSE),FALSE))</f>
        <v>1026</v>
      </c>
      <c r="E749" s="8">
        <f t="shared" si="11"/>
        <v>0.38718845649322259</v>
      </c>
    </row>
    <row r="750" spans="1:5" x14ac:dyDescent="0.25">
      <c r="A750" s="27">
        <f>IF('Data - Energy &amp; Metals'!A750="",#N/A,'Data - Energy &amp; Metals'!A750)</f>
        <v>44110</v>
      </c>
      <c r="B750" s="7">
        <f>IF(ISBLANK(HLOOKUP(B$2,'Data - Energy &amp; Metals'!$B$2:$AH$1048576,MATCH($A750,'Data - Energy &amp; Metals'!$A$2:$A$1048576,FALSE),FALSE)),#N/A,HLOOKUP(B$2,'Data - Energy &amp; Metals'!$B$2:$AH$1048576,MATCH($A750,'Data - Energy &amp; Metals'!$A$2:$A$1048576,FALSE),FALSE))</f>
        <v>9630</v>
      </c>
      <c r="C750" s="7">
        <f>IF(ISBLANK(HLOOKUP(C$2,'Data - Energy &amp; Metals'!$B$2:$AH$1048576,MATCH($A750,'Data - Energy &amp; Metals'!$A$2:$A$1048576,FALSE),FALSE)),#N/A,HLOOKUP(C$2,'Data - Energy &amp; Metals'!$B$2:$AH$1048576,MATCH($A750,'Data - Energy &amp; Metals'!$A$2:$A$1048576,FALSE),FALSE))</f>
        <v>4912</v>
      </c>
      <c r="D750" s="7">
        <f>IF(ISBLANK(HLOOKUP(D$2,'Data - Energy &amp; Metals'!$B$2:$AH$1048576,MATCH($A750,'Data - Energy &amp; Metals'!$A$2:$A$1048576,FALSE),FALSE)),#N/A,HLOOKUP(D$2,'Data - Energy &amp; Metals'!$B$2:$AH$1048576,MATCH($A750,'Data - Energy &amp; Metals'!$A$2:$A$1048576,FALSE),FALSE))</f>
        <v>1382</v>
      </c>
      <c r="E750" s="8">
        <f t="shared" si="11"/>
        <v>0.36656282450674976</v>
      </c>
    </row>
    <row r="751" spans="1:5" x14ac:dyDescent="0.25">
      <c r="A751" s="27">
        <f>IF('Data - Energy &amp; Metals'!A751="",#N/A,'Data - Energy &amp; Metals'!A751)</f>
        <v>44117</v>
      </c>
      <c r="B751" s="7">
        <f>IF(ISBLANK(HLOOKUP(B$2,'Data - Energy &amp; Metals'!$B$2:$AH$1048576,MATCH($A751,'Data - Energy &amp; Metals'!$A$2:$A$1048576,FALSE),FALSE)),#N/A,HLOOKUP(B$2,'Data - Energy &amp; Metals'!$B$2:$AH$1048576,MATCH($A751,'Data - Energy &amp; Metals'!$A$2:$A$1048576,FALSE),FALSE))</f>
        <v>10031</v>
      </c>
      <c r="C751" s="7">
        <f>IF(ISBLANK(HLOOKUP(C$2,'Data - Energy &amp; Metals'!$B$2:$AH$1048576,MATCH($A751,'Data - Energy &amp; Metals'!$A$2:$A$1048576,FALSE),FALSE)),#N/A,HLOOKUP(C$2,'Data - Energy &amp; Metals'!$B$2:$AH$1048576,MATCH($A751,'Data - Energy &amp; Metals'!$A$2:$A$1048576,FALSE),FALSE))</f>
        <v>5271</v>
      </c>
      <c r="D751" s="7">
        <f>IF(ISBLANK(HLOOKUP(D$2,'Data - Energy &amp; Metals'!$B$2:$AH$1048576,MATCH($A751,'Data - Energy &amp; Metals'!$A$2:$A$1048576,FALSE),FALSE)),#N/A,HLOOKUP(D$2,'Data - Energy &amp; Metals'!$B$2:$AH$1048576,MATCH($A751,'Data - Energy &amp; Metals'!$A$2:$A$1048576,FALSE),FALSE))</f>
        <v>1303</v>
      </c>
      <c r="E751" s="8">
        <f t="shared" si="11"/>
        <v>0.39557372146346326</v>
      </c>
    </row>
    <row r="752" spans="1:5" x14ac:dyDescent="0.25">
      <c r="A752" s="27">
        <f>IF('Data - Energy &amp; Metals'!A752="",#N/A,'Data - Energy &amp; Metals'!A752)</f>
        <v>44124</v>
      </c>
      <c r="B752" s="7">
        <f>IF(ISBLANK(HLOOKUP(B$2,'Data - Energy &amp; Metals'!$B$2:$AH$1048576,MATCH($A752,'Data - Energy &amp; Metals'!$A$2:$A$1048576,FALSE),FALSE)),#N/A,HLOOKUP(B$2,'Data - Energy &amp; Metals'!$B$2:$AH$1048576,MATCH($A752,'Data - Energy &amp; Metals'!$A$2:$A$1048576,FALSE),FALSE))</f>
        <v>10363</v>
      </c>
      <c r="C752" s="7">
        <f>IF(ISBLANK(HLOOKUP(C$2,'Data - Energy &amp; Metals'!$B$2:$AH$1048576,MATCH($A752,'Data - Energy &amp; Metals'!$A$2:$A$1048576,FALSE),FALSE)),#N/A,HLOOKUP(C$2,'Data - Energy &amp; Metals'!$B$2:$AH$1048576,MATCH($A752,'Data - Energy &amp; Metals'!$A$2:$A$1048576,FALSE),FALSE))</f>
        <v>5513</v>
      </c>
      <c r="D752" s="7">
        <f>IF(ISBLANK(HLOOKUP(D$2,'Data - Energy &amp; Metals'!$B$2:$AH$1048576,MATCH($A752,'Data - Energy &amp; Metals'!$A$2:$A$1048576,FALSE),FALSE)),#N/A,HLOOKUP(D$2,'Data - Energy &amp; Metals'!$B$2:$AH$1048576,MATCH($A752,'Data - Energy &amp; Metals'!$A$2:$A$1048576,FALSE),FALSE))</f>
        <v>1356</v>
      </c>
      <c r="E752" s="8">
        <f t="shared" si="11"/>
        <v>0.40113866640934093</v>
      </c>
    </row>
    <row r="753" spans="1:5" x14ac:dyDescent="0.25">
      <c r="A753" s="27">
        <f>IF('Data - Energy &amp; Metals'!A753="",#N/A,'Data - Energy &amp; Metals'!A753)</f>
        <v>44131</v>
      </c>
      <c r="B753" s="7">
        <f>IF(ISBLANK(HLOOKUP(B$2,'Data - Energy &amp; Metals'!$B$2:$AH$1048576,MATCH($A753,'Data - Energy &amp; Metals'!$A$2:$A$1048576,FALSE),FALSE)),#N/A,HLOOKUP(B$2,'Data - Energy &amp; Metals'!$B$2:$AH$1048576,MATCH($A753,'Data - Energy &amp; Metals'!$A$2:$A$1048576,FALSE),FALSE))</f>
        <v>10792</v>
      </c>
      <c r="C753" s="7">
        <f>IF(ISBLANK(HLOOKUP(C$2,'Data - Energy &amp; Metals'!$B$2:$AH$1048576,MATCH($A753,'Data - Energy &amp; Metals'!$A$2:$A$1048576,FALSE),FALSE)),#N/A,HLOOKUP(C$2,'Data - Energy &amp; Metals'!$B$2:$AH$1048576,MATCH($A753,'Data - Energy &amp; Metals'!$A$2:$A$1048576,FALSE),FALSE))</f>
        <v>5648</v>
      </c>
      <c r="D753" s="7">
        <f>IF(ISBLANK(HLOOKUP(D$2,'Data - Energy &amp; Metals'!$B$2:$AH$1048576,MATCH($A753,'Data - Energy &amp; Metals'!$A$2:$A$1048576,FALSE),FALSE)),#N/A,HLOOKUP(D$2,'Data - Energy &amp; Metals'!$B$2:$AH$1048576,MATCH($A753,'Data - Energy &amp; Metals'!$A$2:$A$1048576,FALSE),FALSE))</f>
        <v>1535</v>
      </c>
      <c r="E753" s="8">
        <f t="shared" si="11"/>
        <v>0.38111564121571534</v>
      </c>
    </row>
    <row r="754" spans="1:5" x14ac:dyDescent="0.25">
      <c r="A754" s="27">
        <f>IF('Data - Energy &amp; Metals'!A754="",#N/A,'Data - Energy &amp; Metals'!A754)</f>
        <v>44138</v>
      </c>
      <c r="B754" s="7">
        <f>IF(ISBLANK(HLOOKUP(B$2,'Data - Energy &amp; Metals'!$B$2:$AH$1048576,MATCH($A754,'Data - Energy &amp; Metals'!$A$2:$A$1048576,FALSE),FALSE)),#N/A,HLOOKUP(B$2,'Data - Energy &amp; Metals'!$B$2:$AH$1048576,MATCH($A754,'Data - Energy &amp; Metals'!$A$2:$A$1048576,FALSE),FALSE))</f>
        <v>10283</v>
      </c>
      <c r="C754" s="7">
        <f>IF(ISBLANK(HLOOKUP(C$2,'Data - Energy &amp; Metals'!$B$2:$AH$1048576,MATCH($A754,'Data - Energy &amp; Metals'!$A$2:$A$1048576,FALSE),FALSE)),#N/A,HLOOKUP(C$2,'Data - Energy &amp; Metals'!$B$2:$AH$1048576,MATCH($A754,'Data - Energy &amp; Metals'!$A$2:$A$1048576,FALSE),FALSE))</f>
        <v>5084</v>
      </c>
      <c r="D754" s="7">
        <f>IF(ISBLANK(HLOOKUP(D$2,'Data - Energy &amp; Metals'!$B$2:$AH$1048576,MATCH($A754,'Data - Energy &amp; Metals'!$A$2:$A$1048576,FALSE),FALSE)),#N/A,HLOOKUP(D$2,'Data - Energy &amp; Metals'!$B$2:$AH$1048576,MATCH($A754,'Data - Energy &amp; Metals'!$A$2:$A$1048576,FALSE),FALSE))</f>
        <v>1919</v>
      </c>
      <c r="E754" s="8">
        <f t="shared" si="11"/>
        <v>0.3077895555771662</v>
      </c>
    </row>
    <row r="755" spans="1:5" x14ac:dyDescent="0.25">
      <c r="A755" s="27">
        <f>IF('Data - Energy &amp; Metals'!A755="",#N/A,'Data - Energy &amp; Metals'!A755)</f>
        <v>44145</v>
      </c>
      <c r="B755" s="7">
        <f>IF(ISBLANK(HLOOKUP(B$2,'Data - Energy &amp; Metals'!$B$2:$AH$1048576,MATCH($A755,'Data - Energy &amp; Metals'!$A$2:$A$1048576,FALSE),FALSE)),#N/A,HLOOKUP(B$2,'Data - Energy &amp; Metals'!$B$2:$AH$1048576,MATCH($A755,'Data - Energy &amp; Metals'!$A$2:$A$1048576,FALSE),FALSE))</f>
        <v>11364</v>
      </c>
      <c r="C755" s="7">
        <f>IF(ISBLANK(HLOOKUP(C$2,'Data - Energy &amp; Metals'!$B$2:$AH$1048576,MATCH($A755,'Data - Energy &amp; Metals'!$A$2:$A$1048576,FALSE),FALSE)),#N/A,HLOOKUP(C$2,'Data - Energy &amp; Metals'!$B$2:$AH$1048576,MATCH($A755,'Data - Energy &amp; Metals'!$A$2:$A$1048576,FALSE),FALSE))</f>
        <v>5774</v>
      </c>
      <c r="D755" s="7">
        <f>IF(ISBLANK(HLOOKUP(D$2,'Data - Energy &amp; Metals'!$B$2:$AH$1048576,MATCH($A755,'Data - Energy &amp; Metals'!$A$2:$A$1048576,FALSE),FALSE)),#N/A,HLOOKUP(D$2,'Data - Energy &amp; Metals'!$B$2:$AH$1048576,MATCH($A755,'Data - Energy &amp; Metals'!$A$2:$A$1048576,FALSE),FALSE))</f>
        <v>1477</v>
      </c>
      <c r="E755" s="8">
        <f t="shared" si="11"/>
        <v>0.37812390003519886</v>
      </c>
    </row>
    <row r="756" spans="1:5" x14ac:dyDescent="0.25">
      <c r="A756" s="27">
        <f>IF('Data - Energy &amp; Metals'!A756="",#N/A,'Data - Energy &amp; Metals'!A756)</f>
        <v>44152</v>
      </c>
      <c r="B756" s="7">
        <f>IF(ISBLANK(HLOOKUP(B$2,'Data - Energy &amp; Metals'!$B$2:$AH$1048576,MATCH($A756,'Data - Energy &amp; Metals'!$A$2:$A$1048576,FALSE),FALSE)),#N/A,HLOOKUP(B$2,'Data - Energy &amp; Metals'!$B$2:$AH$1048576,MATCH($A756,'Data - Energy &amp; Metals'!$A$2:$A$1048576,FALSE),FALSE))</f>
        <v>11085</v>
      </c>
      <c r="C756" s="7">
        <f>IF(ISBLANK(HLOOKUP(C$2,'Data - Energy &amp; Metals'!$B$2:$AH$1048576,MATCH($A756,'Data - Energy &amp; Metals'!$A$2:$A$1048576,FALSE),FALSE)),#N/A,HLOOKUP(C$2,'Data - Energy &amp; Metals'!$B$2:$AH$1048576,MATCH($A756,'Data - Energy &amp; Metals'!$A$2:$A$1048576,FALSE),FALSE))</f>
        <v>5567</v>
      </c>
      <c r="D756" s="7">
        <f>IF(ISBLANK(HLOOKUP(D$2,'Data - Energy &amp; Metals'!$B$2:$AH$1048576,MATCH($A756,'Data - Energy &amp; Metals'!$A$2:$A$1048576,FALSE),FALSE)),#N/A,HLOOKUP(D$2,'Data - Energy &amp; Metals'!$B$2:$AH$1048576,MATCH($A756,'Data - Energy &amp; Metals'!$A$2:$A$1048576,FALSE),FALSE))</f>
        <v>1703</v>
      </c>
      <c r="E756" s="8">
        <f t="shared" si="11"/>
        <v>0.3485791610284168</v>
      </c>
    </row>
    <row r="757" spans="1:5" x14ac:dyDescent="0.25">
      <c r="A757" s="27">
        <f>IF('Data - Energy &amp; Metals'!A757="",#N/A,'Data - Energy &amp; Metals'!A757)</f>
        <v>44159</v>
      </c>
      <c r="B757" s="7">
        <f>IF(ISBLANK(HLOOKUP(B$2,'Data - Energy &amp; Metals'!$B$2:$AH$1048576,MATCH($A757,'Data - Energy &amp; Metals'!$A$2:$A$1048576,FALSE),FALSE)),#N/A,HLOOKUP(B$2,'Data - Energy &amp; Metals'!$B$2:$AH$1048576,MATCH($A757,'Data - Energy &amp; Metals'!$A$2:$A$1048576,FALSE),FALSE))</f>
        <v>10483</v>
      </c>
      <c r="C757" s="7">
        <f>IF(ISBLANK(HLOOKUP(C$2,'Data - Energy &amp; Metals'!$B$2:$AH$1048576,MATCH($A757,'Data - Energy &amp; Metals'!$A$2:$A$1048576,FALSE),FALSE)),#N/A,HLOOKUP(C$2,'Data - Energy &amp; Metals'!$B$2:$AH$1048576,MATCH($A757,'Data - Energy &amp; Metals'!$A$2:$A$1048576,FALSE),FALSE))</f>
        <v>5401</v>
      </c>
      <c r="D757" s="7">
        <f>IF(ISBLANK(HLOOKUP(D$2,'Data - Energy &amp; Metals'!$B$2:$AH$1048576,MATCH($A757,'Data - Energy &amp; Metals'!$A$2:$A$1048576,FALSE),FALSE)),#N/A,HLOOKUP(D$2,'Data - Energy &amp; Metals'!$B$2:$AH$1048576,MATCH($A757,'Data - Energy &amp; Metals'!$A$2:$A$1048576,FALSE),FALSE))</f>
        <v>1540</v>
      </c>
      <c r="E757" s="8">
        <f t="shared" si="11"/>
        <v>0.36831059811122768</v>
      </c>
    </row>
    <row r="758" spans="1:5" x14ac:dyDescent="0.25">
      <c r="A758" s="27">
        <f>IF('Data - Energy &amp; Metals'!A758="",#N/A,'Data - Energy &amp; Metals'!A758)</f>
        <v>44166</v>
      </c>
      <c r="B758" s="7">
        <f>IF(ISBLANK(HLOOKUP(B$2,'Data - Energy &amp; Metals'!$B$2:$AH$1048576,MATCH($A758,'Data - Energy &amp; Metals'!$A$2:$A$1048576,FALSE),FALSE)),#N/A,HLOOKUP(B$2,'Data - Energy &amp; Metals'!$B$2:$AH$1048576,MATCH($A758,'Data - Energy &amp; Metals'!$A$2:$A$1048576,FALSE),FALSE))</f>
        <v>9966</v>
      </c>
      <c r="C758" s="7">
        <f>IF(ISBLANK(HLOOKUP(C$2,'Data - Energy &amp; Metals'!$B$2:$AH$1048576,MATCH($A758,'Data - Energy &amp; Metals'!$A$2:$A$1048576,FALSE),FALSE)),#N/A,HLOOKUP(C$2,'Data - Energy &amp; Metals'!$B$2:$AH$1048576,MATCH($A758,'Data - Energy &amp; Metals'!$A$2:$A$1048576,FALSE),FALSE))</f>
        <v>5252</v>
      </c>
      <c r="D758" s="7">
        <f>IF(ISBLANK(HLOOKUP(D$2,'Data - Energy &amp; Metals'!$B$2:$AH$1048576,MATCH($A758,'Data - Energy &amp; Metals'!$A$2:$A$1048576,FALSE),FALSE)),#N/A,HLOOKUP(D$2,'Data - Energy &amp; Metals'!$B$2:$AH$1048576,MATCH($A758,'Data - Energy &amp; Metals'!$A$2:$A$1048576,FALSE),FALSE))</f>
        <v>1448</v>
      </c>
      <c r="E758" s="8">
        <f t="shared" si="11"/>
        <v>0.38169777242624925</v>
      </c>
    </row>
    <row r="759" spans="1:5" x14ac:dyDescent="0.25">
      <c r="A759" s="27">
        <f>IF('Data - Energy &amp; Metals'!A759="",#N/A,'Data - Energy &amp; Metals'!A759)</f>
        <v>44173</v>
      </c>
      <c r="B759" s="7">
        <f>IF(ISBLANK(HLOOKUP(B$2,'Data - Energy &amp; Metals'!$B$2:$AH$1048576,MATCH($A759,'Data - Energy &amp; Metals'!$A$2:$A$1048576,FALSE),FALSE)),#N/A,HLOOKUP(B$2,'Data - Energy &amp; Metals'!$B$2:$AH$1048576,MATCH($A759,'Data - Energy &amp; Metals'!$A$2:$A$1048576,FALSE),FALSE))</f>
        <v>9608</v>
      </c>
      <c r="C759" s="7">
        <f>IF(ISBLANK(HLOOKUP(C$2,'Data - Energy &amp; Metals'!$B$2:$AH$1048576,MATCH($A759,'Data - Energy &amp; Metals'!$A$2:$A$1048576,FALSE),FALSE)),#N/A,HLOOKUP(C$2,'Data - Energy &amp; Metals'!$B$2:$AH$1048576,MATCH($A759,'Data - Energy &amp; Metals'!$A$2:$A$1048576,FALSE),FALSE))</f>
        <v>5156</v>
      </c>
      <c r="D759" s="7">
        <f>IF(ISBLANK(HLOOKUP(D$2,'Data - Energy &amp; Metals'!$B$2:$AH$1048576,MATCH($A759,'Data - Energy &amp; Metals'!$A$2:$A$1048576,FALSE),FALSE)),#N/A,HLOOKUP(D$2,'Data - Energy &amp; Metals'!$B$2:$AH$1048576,MATCH($A759,'Data - Energy &amp; Metals'!$A$2:$A$1048576,FALSE),FALSE))</f>
        <v>1950</v>
      </c>
      <c r="E759" s="8">
        <f t="shared" si="11"/>
        <v>0.3336802664446295</v>
      </c>
    </row>
    <row r="760" spans="1:5" x14ac:dyDescent="0.25">
      <c r="A760" s="27">
        <f>IF('Data - Energy &amp; Metals'!A760="",#N/A,'Data - Energy &amp; Metals'!A760)</f>
        <v>44180</v>
      </c>
      <c r="B760" s="7">
        <f>IF(ISBLANK(HLOOKUP(B$2,'Data - Energy &amp; Metals'!$B$2:$AH$1048576,MATCH($A760,'Data - Energy &amp; Metals'!$A$2:$A$1048576,FALSE),FALSE)),#N/A,HLOOKUP(B$2,'Data - Energy &amp; Metals'!$B$2:$AH$1048576,MATCH($A760,'Data - Energy &amp; Metals'!$A$2:$A$1048576,FALSE),FALSE))</f>
        <v>9315</v>
      </c>
      <c r="C760" s="7">
        <f>IF(ISBLANK(HLOOKUP(C$2,'Data - Energy &amp; Metals'!$B$2:$AH$1048576,MATCH($A760,'Data - Energy &amp; Metals'!$A$2:$A$1048576,FALSE),FALSE)),#N/A,HLOOKUP(C$2,'Data - Energy &amp; Metals'!$B$2:$AH$1048576,MATCH($A760,'Data - Energy &amp; Metals'!$A$2:$A$1048576,FALSE),FALSE))</f>
        <v>4942</v>
      </c>
      <c r="D760" s="7">
        <f>IF(ISBLANK(HLOOKUP(D$2,'Data - Energy &amp; Metals'!$B$2:$AH$1048576,MATCH($A760,'Data - Energy &amp; Metals'!$A$2:$A$1048576,FALSE),FALSE)),#N/A,HLOOKUP(D$2,'Data - Energy &amp; Metals'!$B$2:$AH$1048576,MATCH($A760,'Data - Energy &amp; Metals'!$A$2:$A$1048576,FALSE),FALSE))</f>
        <v>1766</v>
      </c>
      <c r="E760" s="8">
        <f t="shared" si="11"/>
        <v>0.340955448201825</v>
      </c>
    </row>
    <row r="761" spans="1:5" x14ac:dyDescent="0.25">
      <c r="A761" s="27">
        <f>IF('Data - Energy &amp; Metals'!A761="",#N/A,'Data - Energy &amp; Metals'!A761)</f>
        <v>44186</v>
      </c>
      <c r="B761" s="7">
        <f>IF(ISBLANK(HLOOKUP(B$2,'Data - Energy &amp; Metals'!$B$2:$AH$1048576,MATCH($A761,'Data - Energy &amp; Metals'!$A$2:$A$1048576,FALSE),FALSE)),#N/A,HLOOKUP(B$2,'Data - Energy &amp; Metals'!$B$2:$AH$1048576,MATCH($A761,'Data - Energy &amp; Metals'!$A$2:$A$1048576,FALSE),FALSE))</f>
        <v>9152</v>
      </c>
      <c r="C761" s="7">
        <f>IF(ISBLANK(HLOOKUP(C$2,'Data - Energy &amp; Metals'!$B$2:$AH$1048576,MATCH($A761,'Data - Energy &amp; Metals'!$A$2:$A$1048576,FALSE),FALSE)),#N/A,HLOOKUP(C$2,'Data - Energy &amp; Metals'!$B$2:$AH$1048576,MATCH($A761,'Data - Energy &amp; Metals'!$A$2:$A$1048576,FALSE),FALSE))</f>
        <v>4674</v>
      </c>
      <c r="D761" s="7">
        <f>IF(ISBLANK(HLOOKUP(D$2,'Data - Energy &amp; Metals'!$B$2:$AH$1048576,MATCH($A761,'Data - Energy &amp; Metals'!$A$2:$A$1048576,FALSE),FALSE)),#N/A,HLOOKUP(D$2,'Data - Energy &amp; Metals'!$B$2:$AH$1048576,MATCH($A761,'Data - Energy &amp; Metals'!$A$2:$A$1048576,FALSE),FALSE))</f>
        <v>1537</v>
      </c>
      <c r="E761" s="8">
        <f t="shared" si="11"/>
        <v>0.34276660839160839</v>
      </c>
    </row>
    <row r="762" spans="1:5" x14ac:dyDescent="0.25">
      <c r="A762" s="27">
        <f>IF('Data - Energy &amp; Metals'!A762="",#N/A,'Data - Energy &amp; Metals'!A762)</f>
        <v>44194</v>
      </c>
      <c r="B762" s="7">
        <f>IF(ISBLANK(HLOOKUP(B$2,'Data - Energy &amp; Metals'!$B$2:$AH$1048576,MATCH($A762,'Data - Energy &amp; Metals'!$A$2:$A$1048576,FALSE),FALSE)),#N/A,HLOOKUP(B$2,'Data - Energy &amp; Metals'!$B$2:$AH$1048576,MATCH($A762,'Data - Energy &amp; Metals'!$A$2:$A$1048576,FALSE),FALSE))</f>
        <v>9104</v>
      </c>
      <c r="C762" s="7">
        <f>IF(ISBLANK(HLOOKUP(C$2,'Data - Energy &amp; Metals'!$B$2:$AH$1048576,MATCH($A762,'Data - Energy &amp; Metals'!$A$2:$A$1048576,FALSE),FALSE)),#N/A,HLOOKUP(C$2,'Data - Energy &amp; Metals'!$B$2:$AH$1048576,MATCH($A762,'Data - Energy &amp; Metals'!$A$2:$A$1048576,FALSE),FALSE))</f>
        <v>4546</v>
      </c>
      <c r="D762" s="7">
        <f>IF(ISBLANK(HLOOKUP(D$2,'Data - Energy &amp; Metals'!$B$2:$AH$1048576,MATCH($A762,'Data - Energy &amp; Metals'!$A$2:$A$1048576,FALSE),FALSE)),#N/A,HLOOKUP(D$2,'Data - Energy &amp; Metals'!$B$2:$AH$1048576,MATCH($A762,'Data - Energy &amp; Metals'!$A$2:$A$1048576,FALSE),FALSE))</f>
        <v>1255</v>
      </c>
      <c r="E762" s="8">
        <f t="shared" si="11"/>
        <v>0.36148945518453429</v>
      </c>
    </row>
    <row r="763" spans="1:5" x14ac:dyDescent="0.25">
      <c r="A763" s="27">
        <f>IF('Data - Energy &amp; Metals'!A763="",#N/A,'Data - Energy &amp; Metals'!A763)</f>
        <v>44201</v>
      </c>
      <c r="B763" s="7">
        <f>IF(ISBLANK(HLOOKUP(B$2,'Data - Energy &amp; Metals'!$B$2:$AH$1048576,MATCH($A763,'Data - Energy &amp; Metals'!$A$2:$A$1048576,FALSE),FALSE)),#N/A,HLOOKUP(B$2,'Data - Energy &amp; Metals'!$B$2:$AH$1048576,MATCH($A763,'Data - Energy &amp; Metals'!$A$2:$A$1048576,FALSE),FALSE))</f>
        <v>9758</v>
      </c>
      <c r="C763" s="7">
        <f>IF(ISBLANK(HLOOKUP(C$2,'Data - Energy &amp; Metals'!$B$2:$AH$1048576,MATCH($A763,'Data - Energy &amp; Metals'!$A$2:$A$1048576,FALSE),FALSE)),#N/A,HLOOKUP(C$2,'Data - Energy &amp; Metals'!$B$2:$AH$1048576,MATCH($A763,'Data - Energy &amp; Metals'!$A$2:$A$1048576,FALSE),FALSE))</f>
        <v>5212</v>
      </c>
      <c r="D763" s="7">
        <f>IF(ISBLANK(HLOOKUP(D$2,'Data - Energy &amp; Metals'!$B$2:$AH$1048576,MATCH($A763,'Data - Energy &amp; Metals'!$A$2:$A$1048576,FALSE),FALSE)),#N/A,HLOOKUP(D$2,'Data - Energy &amp; Metals'!$B$2:$AH$1048576,MATCH($A763,'Data - Energy &amp; Metals'!$A$2:$A$1048576,FALSE),FALSE))</f>
        <v>1121</v>
      </c>
      <c r="E763" s="8">
        <f t="shared" si="11"/>
        <v>0.41924574707931955</v>
      </c>
    </row>
    <row r="764" spans="1:5" x14ac:dyDescent="0.25">
      <c r="A764" s="27">
        <f>IF('Data - Energy &amp; Metals'!A764="",#N/A,'Data - Energy &amp; Metals'!A764)</f>
        <v>44208</v>
      </c>
      <c r="B764" s="7">
        <f>IF(ISBLANK(HLOOKUP(B$2,'Data - Energy &amp; Metals'!$B$2:$AH$1048576,MATCH($A764,'Data - Energy &amp; Metals'!$A$2:$A$1048576,FALSE),FALSE)),#N/A,HLOOKUP(B$2,'Data - Energy &amp; Metals'!$B$2:$AH$1048576,MATCH($A764,'Data - Energy &amp; Metals'!$A$2:$A$1048576,FALSE),FALSE))</f>
        <v>9562</v>
      </c>
      <c r="C764" s="7">
        <f>IF(ISBLANK(HLOOKUP(C$2,'Data - Energy &amp; Metals'!$B$2:$AH$1048576,MATCH($A764,'Data - Energy &amp; Metals'!$A$2:$A$1048576,FALSE),FALSE)),#N/A,HLOOKUP(C$2,'Data - Energy &amp; Metals'!$B$2:$AH$1048576,MATCH($A764,'Data - Energy &amp; Metals'!$A$2:$A$1048576,FALSE),FALSE))</f>
        <v>4747</v>
      </c>
      <c r="D764" s="7">
        <f>IF(ISBLANK(HLOOKUP(D$2,'Data - Energy &amp; Metals'!$B$2:$AH$1048576,MATCH($A764,'Data - Energy &amp; Metals'!$A$2:$A$1048576,FALSE),FALSE)),#N/A,HLOOKUP(D$2,'Data - Energy &amp; Metals'!$B$2:$AH$1048576,MATCH($A764,'Data - Energy &amp; Metals'!$A$2:$A$1048576,FALSE),FALSE))</f>
        <v>1357</v>
      </c>
      <c r="E764" s="8">
        <f t="shared" si="11"/>
        <v>0.35452834135118177</v>
      </c>
    </row>
    <row r="765" spans="1:5" x14ac:dyDescent="0.25">
      <c r="A765" s="27">
        <f>IF('Data - Energy &amp; Metals'!A765="",#N/A,'Data - Energy &amp; Metals'!A765)</f>
        <v>44215</v>
      </c>
      <c r="B765" s="7">
        <f>IF(ISBLANK(HLOOKUP(B$2,'Data - Energy &amp; Metals'!$B$2:$AH$1048576,MATCH($A765,'Data - Energy &amp; Metals'!$A$2:$A$1048576,FALSE),FALSE)),#N/A,HLOOKUP(B$2,'Data - Energy &amp; Metals'!$B$2:$AH$1048576,MATCH($A765,'Data - Energy &amp; Metals'!$A$2:$A$1048576,FALSE),FALSE))</f>
        <v>9534</v>
      </c>
      <c r="C765" s="7">
        <f>IF(ISBLANK(HLOOKUP(C$2,'Data - Energy &amp; Metals'!$B$2:$AH$1048576,MATCH($A765,'Data - Energy &amp; Metals'!$A$2:$A$1048576,FALSE),FALSE)),#N/A,HLOOKUP(C$2,'Data - Energy &amp; Metals'!$B$2:$AH$1048576,MATCH($A765,'Data - Energy &amp; Metals'!$A$2:$A$1048576,FALSE),FALSE))</f>
        <v>4557</v>
      </c>
      <c r="D765" s="7">
        <f>IF(ISBLANK(HLOOKUP(D$2,'Data - Energy &amp; Metals'!$B$2:$AH$1048576,MATCH($A765,'Data - Energy &amp; Metals'!$A$2:$A$1048576,FALSE),FALSE)),#N/A,HLOOKUP(D$2,'Data - Energy &amp; Metals'!$B$2:$AH$1048576,MATCH($A765,'Data - Energy &amp; Metals'!$A$2:$A$1048576,FALSE),FALSE))</f>
        <v>1324</v>
      </c>
      <c r="E765" s="8">
        <f t="shared" si="11"/>
        <v>0.33910216068806376</v>
      </c>
    </row>
    <row r="766" spans="1:5" x14ac:dyDescent="0.25">
      <c r="A766" s="27">
        <f>IF('Data - Energy &amp; Metals'!A766="",#N/A,'Data - Energy &amp; Metals'!A766)</f>
        <v>44222</v>
      </c>
      <c r="B766" s="7">
        <f>IF(ISBLANK(HLOOKUP(B$2,'Data - Energy &amp; Metals'!$B$2:$AH$1048576,MATCH($A766,'Data - Energy &amp; Metals'!$A$2:$A$1048576,FALSE),FALSE)),#N/A,HLOOKUP(B$2,'Data - Energy &amp; Metals'!$B$2:$AH$1048576,MATCH($A766,'Data - Energy &amp; Metals'!$A$2:$A$1048576,FALSE),FALSE))</f>
        <v>9881</v>
      </c>
      <c r="C766" s="7">
        <f>IF(ISBLANK(HLOOKUP(C$2,'Data - Energy &amp; Metals'!$B$2:$AH$1048576,MATCH($A766,'Data - Energy &amp; Metals'!$A$2:$A$1048576,FALSE),FALSE)),#N/A,HLOOKUP(C$2,'Data - Energy &amp; Metals'!$B$2:$AH$1048576,MATCH($A766,'Data - Energy &amp; Metals'!$A$2:$A$1048576,FALSE),FALSE))</f>
        <v>4452</v>
      </c>
      <c r="D766" s="7">
        <f>IF(ISBLANK(HLOOKUP(D$2,'Data - Energy &amp; Metals'!$B$2:$AH$1048576,MATCH($A766,'Data - Energy &amp; Metals'!$A$2:$A$1048576,FALSE),FALSE)),#N/A,HLOOKUP(D$2,'Data - Energy &amp; Metals'!$B$2:$AH$1048576,MATCH($A766,'Data - Energy &amp; Metals'!$A$2:$A$1048576,FALSE),FALSE))</f>
        <v>1762</v>
      </c>
      <c r="E766" s="8">
        <f t="shared" si="11"/>
        <v>0.27223965185709947</v>
      </c>
    </row>
    <row r="767" spans="1:5" x14ac:dyDescent="0.25">
      <c r="A767" s="27">
        <f>IF('Data - Energy &amp; Metals'!A767="",#N/A,'Data - Energy &amp; Metals'!A767)</f>
        <v>44229</v>
      </c>
      <c r="B767" s="7">
        <f>IF(ISBLANK(HLOOKUP(B$2,'Data - Energy &amp; Metals'!$B$2:$AH$1048576,MATCH($A767,'Data - Energy &amp; Metals'!$A$2:$A$1048576,FALSE),FALSE)),#N/A,HLOOKUP(B$2,'Data - Energy &amp; Metals'!$B$2:$AH$1048576,MATCH($A767,'Data - Energy &amp; Metals'!$A$2:$A$1048576,FALSE),FALSE))</f>
        <v>9615</v>
      </c>
      <c r="C767" s="7">
        <f>IF(ISBLANK(HLOOKUP(C$2,'Data - Energy &amp; Metals'!$B$2:$AH$1048576,MATCH($A767,'Data - Energy &amp; Metals'!$A$2:$A$1048576,FALSE),FALSE)),#N/A,HLOOKUP(C$2,'Data - Energy &amp; Metals'!$B$2:$AH$1048576,MATCH($A767,'Data - Energy &amp; Metals'!$A$2:$A$1048576,FALSE),FALSE))</f>
        <v>3577</v>
      </c>
      <c r="D767" s="7">
        <f>IF(ISBLANK(HLOOKUP(D$2,'Data - Energy &amp; Metals'!$B$2:$AH$1048576,MATCH($A767,'Data - Energy &amp; Metals'!$A$2:$A$1048576,FALSE),FALSE)),#N/A,HLOOKUP(D$2,'Data - Energy &amp; Metals'!$B$2:$AH$1048576,MATCH($A767,'Data - Energy &amp; Metals'!$A$2:$A$1048576,FALSE),FALSE))</f>
        <v>2437</v>
      </c>
      <c r="E767" s="8">
        <f t="shared" si="11"/>
        <v>0.11856474258970359</v>
      </c>
    </row>
    <row r="768" spans="1:5" x14ac:dyDescent="0.25">
      <c r="A768" s="27">
        <f>IF('Data - Energy &amp; Metals'!A768="",#N/A,'Data - Energy &amp; Metals'!A768)</f>
        <v>44236</v>
      </c>
      <c r="B768" s="7">
        <f>IF(ISBLANK(HLOOKUP(B$2,'Data - Energy &amp; Metals'!$B$2:$AH$1048576,MATCH($A768,'Data - Energy &amp; Metals'!$A$2:$A$1048576,FALSE),FALSE)),#N/A,HLOOKUP(B$2,'Data - Energy &amp; Metals'!$B$2:$AH$1048576,MATCH($A768,'Data - Energy &amp; Metals'!$A$2:$A$1048576,FALSE),FALSE))</f>
        <v>9776</v>
      </c>
      <c r="C768" s="7">
        <f>IF(ISBLANK(HLOOKUP(C$2,'Data - Energy &amp; Metals'!$B$2:$AH$1048576,MATCH($A768,'Data - Energy &amp; Metals'!$A$2:$A$1048576,FALSE),FALSE)),#N/A,HLOOKUP(C$2,'Data - Energy &amp; Metals'!$B$2:$AH$1048576,MATCH($A768,'Data - Energy &amp; Metals'!$A$2:$A$1048576,FALSE),FALSE))</f>
        <v>3530</v>
      </c>
      <c r="D768" s="7">
        <f>IF(ISBLANK(HLOOKUP(D$2,'Data - Energy &amp; Metals'!$B$2:$AH$1048576,MATCH($A768,'Data - Energy &amp; Metals'!$A$2:$A$1048576,FALSE),FALSE)),#N/A,HLOOKUP(D$2,'Data - Energy &amp; Metals'!$B$2:$AH$1048576,MATCH($A768,'Data - Energy &amp; Metals'!$A$2:$A$1048576,FALSE),FALSE))</f>
        <v>2348</v>
      </c>
      <c r="E768" s="8">
        <f t="shared" si="11"/>
        <v>0.12090834697217676</v>
      </c>
    </row>
    <row r="769" spans="1:5" x14ac:dyDescent="0.25">
      <c r="A769" s="27">
        <f>IF('Data - Energy &amp; Metals'!A769="",#N/A,'Data - Energy &amp; Metals'!A769)</f>
        <v>44243</v>
      </c>
      <c r="B769" s="7">
        <f>IF(ISBLANK(HLOOKUP(B$2,'Data - Energy &amp; Metals'!$B$2:$AH$1048576,MATCH($A769,'Data - Energy &amp; Metals'!$A$2:$A$1048576,FALSE),FALSE)),#N/A,HLOOKUP(B$2,'Data - Energy &amp; Metals'!$B$2:$AH$1048576,MATCH($A769,'Data - Energy &amp; Metals'!$A$2:$A$1048576,FALSE),FALSE))</f>
        <v>10442</v>
      </c>
      <c r="C769" s="7">
        <f>IF(ISBLANK(HLOOKUP(C$2,'Data - Energy &amp; Metals'!$B$2:$AH$1048576,MATCH($A769,'Data - Energy &amp; Metals'!$A$2:$A$1048576,FALSE),FALSE)),#N/A,HLOOKUP(C$2,'Data - Energy &amp; Metals'!$B$2:$AH$1048576,MATCH($A769,'Data - Energy &amp; Metals'!$A$2:$A$1048576,FALSE),FALSE))</f>
        <v>3845</v>
      </c>
      <c r="D769" s="7">
        <f>IF(ISBLANK(HLOOKUP(D$2,'Data - Energy &amp; Metals'!$B$2:$AH$1048576,MATCH($A769,'Data - Energy &amp; Metals'!$A$2:$A$1048576,FALSE),FALSE)),#N/A,HLOOKUP(D$2,'Data - Energy &amp; Metals'!$B$2:$AH$1048576,MATCH($A769,'Data - Energy &amp; Metals'!$A$2:$A$1048576,FALSE),FALSE))</f>
        <v>2191</v>
      </c>
      <c r="E769" s="8">
        <f t="shared" si="11"/>
        <v>0.15839877418119133</v>
      </c>
    </row>
    <row r="770" spans="1:5" x14ac:dyDescent="0.25">
      <c r="A770" s="27">
        <f>IF('Data - Energy &amp; Metals'!A770="",#N/A,'Data - Energy &amp; Metals'!A770)</f>
        <v>44250</v>
      </c>
      <c r="B770" s="7">
        <f>IF(ISBLANK(HLOOKUP(B$2,'Data - Energy &amp; Metals'!$B$2:$AH$1048576,MATCH($A770,'Data - Energy &amp; Metals'!$A$2:$A$1048576,FALSE),FALSE)),#N/A,HLOOKUP(B$2,'Data - Energy &amp; Metals'!$B$2:$AH$1048576,MATCH($A770,'Data - Energy &amp; Metals'!$A$2:$A$1048576,FALSE),FALSE))</f>
        <v>9531</v>
      </c>
      <c r="C770" s="7">
        <f>IF(ISBLANK(HLOOKUP(C$2,'Data - Energy &amp; Metals'!$B$2:$AH$1048576,MATCH($A770,'Data - Energy &amp; Metals'!$A$2:$A$1048576,FALSE),FALSE)),#N/A,HLOOKUP(C$2,'Data - Energy &amp; Metals'!$B$2:$AH$1048576,MATCH($A770,'Data - Energy &amp; Metals'!$A$2:$A$1048576,FALSE),FALSE))</f>
        <v>3801</v>
      </c>
      <c r="D770" s="7">
        <f>IF(ISBLANK(HLOOKUP(D$2,'Data - Energy &amp; Metals'!$B$2:$AH$1048576,MATCH($A770,'Data - Energy &amp; Metals'!$A$2:$A$1048576,FALSE),FALSE)),#N/A,HLOOKUP(D$2,'Data - Energy &amp; Metals'!$B$2:$AH$1048576,MATCH($A770,'Data - Energy &amp; Metals'!$A$2:$A$1048576,FALSE),FALSE))</f>
        <v>2590</v>
      </c>
      <c r="E770" s="8">
        <f t="shared" si="11"/>
        <v>0.12705907040184661</v>
      </c>
    </row>
    <row r="771" spans="1:5" x14ac:dyDescent="0.25">
      <c r="A771" s="27">
        <f>IF('Data - Energy &amp; Metals'!A771="",#N/A,'Data - Energy &amp; Metals'!A771)</f>
        <v>44257</v>
      </c>
      <c r="B771" s="7">
        <f>IF(ISBLANK(HLOOKUP(B$2,'Data - Energy &amp; Metals'!$B$2:$AH$1048576,MATCH($A771,'Data - Energy &amp; Metals'!$A$2:$A$1048576,FALSE),FALSE)),#N/A,HLOOKUP(B$2,'Data - Energy &amp; Metals'!$B$2:$AH$1048576,MATCH($A771,'Data - Energy &amp; Metals'!$A$2:$A$1048576,FALSE),FALSE))</f>
        <v>9479</v>
      </c>
      <c r="C771" s="7">
        <f>IF(ISBLANK(HLOOKUP(C$2,'Data - Energy &amp; Metals'!$B$2:$AH$1048576,MATCH($A771,'Data - Energy &amp; Metals'!$A$2:$A$1048576,FALSE),FALSE)),#N/A,HLOOKUP(C$2,'Data - Energy &amp; Metals'!$B$2:$AH$1048576,MATCH($A771,'Data - Energy &amp; Metals'!$A$2:$A$1048576,FALSE),FALSE))</f>
        <v>3794</v>
      </c>
      <c r="D771" s="7">
        <f>IF(ISBLANK(HLOOKUP(D$2,'Data - Energy &amp; Metals'!$B$2:$AH$1048576,MATCH($A771,'Data - Energy &amp; Metals'!$A$2:$A$1048576,FALSE),FALSE)),#N/A,HLOOKUP(D$2,'Data - Energy &amp; Metals'!$B$2:$AH$1048576,MATCH($A771,'Data - Energy &amp; Metals'!$A$2:$A$1048576,FALSE),FALSE))</f>
        <v>2590</v>
      </c>
      <c r="E771" s="8">
        <f t="shared" ref="E771:E834" si="12">(C771-D771)/B771</f>
        <v>0.12701761789218272</v>
      </c>
    </row>
    <row r="772" spans="1:5" x14ac:dyDescent="0.25">
      <c r="A772" s="27">
        <f>IF('Data - Energy &amp; Metals'!A772="",#N/A,'Data - Energy &amp; Metals'!A772)</f>
        <v>44264</v>
      </c>
      <c r="B772" s="7">
        <f>IF(ISBLANK(HLOOKUP(B$2,'Data - Energy &amp; Metals'!$B$2:$AH$1048576,MATCH($A772,'Data - Energy &amp; Metals'!$A$2:$A$1048576,FALSE),FALSE)),#N/A,HLOOKUP(B$2,'Data - Energy &amp; Metals'!$B$2:$AH$1048576,MATCH($A772,'Data - Energy &amp; Metals'!$A$2:$A$1048576,FALSE),FALSE))</f>
        <v>9611</v>
      </c>
      <c r="C772" s="7">
        <f>IF(ISBLANK(HLOOKUP(C$2,'Data - Energy &amp; Metals'!$B$2:$AH$1048576,MATCH($A772,'Data - Energy &amp; Metals'!$A$2:$A$1048576,FALSE),FALSE)),#N/A,HLOOKUP(C$2,'Data - Energy &amp; Metals'!$B$2:$AH$1048576,MATCH($A772,'Data - Energy &amp; Metals'!$A$2:$A$1048576,FALSE),FALSE))</f>
        <v>3881</v>
      </c>
      <c r="D772" s="7">
        <f>IF(ISBLANK(HLOOKUP(D$2,'Data - Energy &amp; Metals'!$B$2:$AH$1048576,MATCH($A772,'Data - Energy &amp; Metals'!$A$2:$A$1048576,FALSE),FALSE)),#N/A,HLOOKUP(D$2,'Data - Energy &amp; Metals'!$B$2:$AH$1048576,MATCH($A772,'Data - Energy &amp; Metals'!$A$2:$A$1048576,FALSE),FALSE))</f>
        <v>2188</v>
      </c>
      <c r="E772" s="8">
        <f t="shared" si="12"/>
        <v>0.17615232546040996</v>
      </c>
    </row>
    <row r="773" spans="1:5" x14ac:dyDescent="0.25">
      <c r="A773" s="27">
        <f>IF('Data - Energy &amp; Metals'!A773="",#N/A,'Data - Energy &amp; Metals'!A773)</f>
        <v>44271</v>
      </c>
      <c r="B773" s="7">
        <f>IF(ISBLANK(HLOOKUP(B$2,'Data - Energy &amp; Metals'!$B$2:$AH$1048576,MATCH($A773,'Data - Energy &amp; Metals'!$A$2:$A$1048576,FALSE),FALSE)),#N/A,HLOOKUP(B$2,'Data - Energy &amp; Metals'!$B$2:$AH$1048576,MATCH($A773,'Data - Energy &amp; Metals'!$A$2:$A$1048576,FALSE),FALSE))</f>
        <v>9334</v>
      </c>
      <c r="C773" s="7">
        <f>IF(ISBLANK(HLOOKUP(C$2,'Data - Energy &amp; Metals'!$B$2:$AH$1048576,MATCH($A773,'Data - Energy &amp; Metals'!$A$2:$A$1048576,FALSE),FALSE)),#N/A,HLOOKUP(C$2,'Data - Energy &amp; Metals'!$B$2:$AH$1048576,MATCH($A773,'Data - Energy &amp; Metals'!$A$2:$A$1048576,FALSE),FALSE))</f>
        <v>3677</v>
      </c>
      <c r="D773" s="7">
        <f>IF(ISBLANK(HLOOKUP(D$2,'Data - Energy &amp; Metals'!$B$2:$AH$1048576,MATCH($A773,'Data - Energy &amp; Metals'!$A$2:$A$1048576,FALSE),FALSE)),#N/A,HLOOKUP(D$2,'Data - Energy &amp; Metals'!$B$2:$AH$1048576,MATCH($A773,'Data - Energy &amp; Metals'!$A$2:$A$1048576,FALSE),FALSE))</f>
        <v>2286</v>
      </c>
      <c r="E773" s="8">
        <f t="shared" si="12"/>
        <v>0.14902506963788301</v>
      </c>
    </row>
    <row r="774" spans="1:5" x14ac:dyDescent="0.25">
      <c r="A774" s="27">
        <f>IF('Data - Energy &amp; Metals'!A774="",#N/A,'Data - Energy &amp; Metals'!A774)</f>
        <v>44278</v>
      </c>
      <c r="B774" s="7">
        <f>IF(ISBLANK(HLOOKUP(B$2,'Data - Energy &amp; Metals'!$B$2:$AH$1048576,MATCH($A774,'Data - Energy &amp; Metals'!$A$2:$A$1048576,FALSE),FALSE)),#N/A,HLOOKUP(B$2,'Data - Energy &amp; Metals'!$B$2:$AH$1048576,MATCH($A774,'Data - Energy &amp; Metals'!$A$2:$A$1048576,FALSE),FALSE))</f>
        <v>9709</v>
      </c>
      <c r="C774" s="7">
        <f>IF(ISBLANK(HLOOKUP(C$2,'Data - Energy &amp; Metals'!$B$2:$AH$1048576,MATCH($A774,'Data - Energy &amp; Metals'!$A$2:$A$1048576,FALSE),FALSE)),#N/A,HLOOKUP(C$2,'Data - Energy &amp; Metals'!$B$2:$AH$1048576,MATCH($A774,'Data - Energy &amp; Metals'!$A$2:$A$1048576,FALSE),FALSE))</f>
        <v>4342</v>
      </c>
      <c r="D774" s="7">
        <f>IF(ISBLANK(HLOOKUP(D$2,'Data - Energy &amp; Metals'!$B$2:$AH$1048576,MATCH($A774,'Data - Energy &amp; Metals'!$A$2:$A$1048576,FALSE),FALSE)),#N/A,HLOOKUP(D$2,'Data - Energy &amp; Metals'!$B$2:$AH$1048576,MATCH($A774,'Data - Energy &amp; Metals'!$A$2:$A$1048576,FALSE),FALSE))</f>
        <v>2101</v>
      </c>
      <c r="E774" s="8">
        <f t="shared" si="12"/>
        <v>0.23081676794726541</v>
      </c>
    </row>
    <row r="775" spans="1:5" x14ac:dyDescent="0.25">
      <c r="A775" s="27">
        <f>IF('Data - Energy &amp; Metals'!A775="",#N/A,'Data - Energy &amp; Metals'!A775)</f>
        <v>44285</v>
      </c>
      <c r="B775" s="7">
        <f>IF(ISBLANK(HLOOKUP(B$2,'Data - Energy &amp; Metals'!$B$2:$AH$1048576,MATCH($A775,'Data - Energy &amp; Metals'!$A$2:$A$1048576,FALSE),FALSE)),#N/A,HLOOKUP(B$2,'Data - Energy &amp; Metals'!$B$2:$AH$1048576,MATCH($A775,'Data - Energy &amp; Metals'!$A$2:$A$1048576,FALSE),FALSE))</f>
        <v>10147</v>
      </c>
      <c r="C775" s="7">
        <f>IF(ISBLANK(HLOOKUP(C$2,'Data - Energy &amp; Metals'!$B$2:$AH$1048576,MATCH($A775,'Data - Energy &amp; Metals'!$A$2:$A$1048576,FALSE),FALSE)),#N/A,HLOOKUP(C$2,'Data - Energy &amp; Metals'!$B$2:$AH$1048576,MATCH($A775,'Data - Energy &amp; Metals'!$A$2:$A$1048576,FALSE),FALSE))</f>
        <v>4522</v>
      </c>
      <c r="D775" s="7">
        <f>IF(ISBLANK(HLOOKUP(D$2,'Data - Energy &amp; Metals'!$B$2:$AH$1048576,MATCH($A775,'Data - Energy &amp; Metals'!$A$2:$A$1048576,FALSE),FALSE)),#N/A,HLOOKUP(D$2,'Data - Energy &amp; Metals'!$B$2:$AH$1048576,MATCH($A775,'Data - Energy &amp; Metals'!$A$2:$A$1048576,FALSE),FALSE))</f>
        <v>1385</v>
      </c>
      <c r="E775" s="8">
        <f t="shared" si="12"/>
        <v>0.30915541539371244</v>
      </c>
    </row>
    <row r="776" spans="1:5" x14ac:dyDescent="0.25">
      <c r="A776" s="27">
        <f>IF('Data - Energy &amp; Metals'!A776="",#N/A,'Data - Energy &amp; Metals'!A776)</f>
        <v>44292</v>
      </c>
      <c r="B776" s="7">
        <f>IF(ISBLANK(HLOOKUP(B$2,'Data - Energy &amp; Metals'!$B$2:$AH$1048576,MATCH($A776,'Data - Energy &amp; Metals'!$A$2:$A$1048576,FALSE),FALSE)),#N/A,HLOOKUP(B$2,'Data - Energy &amp; Metals'!$B$2:$AH$1048576,MATCH($A776,'Data - Energy &amp; Metals'!$A$2:$A$1048576,FALSE),FALSE))</f>
        <v>10357</v>
      </c>
      <c r="C776" s="7">
        <f>IF(ISBLANK(HLOOKUP(C$2,'Data - Energy &amp; Metals'!$B$2:$AH$1048576,MATCH($A776,'Data - Energy &amp; Metals'!$A$2:$A$1048576,FALSE),FALSE)),#N/A,HLOOKUP(C$2,'Data - Energy &amp; Metals'!$B$2:$AH$1048576,MATCH($A776,'Data - Energy &amp; Metals'!$A$2:$A$1048576,FALSE),FALSE))</f>
        <v>4589</v>
      </c>
      <c r="D776" s="7">
        <f>IF(ISBLANK(HLOOKUP(D$2,'Data - Energy &amp; Metals'!$B$2:$AH$1048576,MATCH($A776,'Data - Energy &amp; Metals'!$A$2:$A$1048576,FALSE),FALSE)),#N/A,HLOOKUP(D$2,'Data - Energy &amp; Metals'!$B$2:$AH$1048576,MATCH($A776,'Data - Energy &amp; Metals'!$A$2:$A$1048576,FALSE),FALSE))</f>
        <v>1332</v>
      </c>
      <c r="E776" s="8">
        <f t="shared" si="12"/>
        <v>0.31447330308004251</v>
      </c>
    </row>
    <row r="777" spans="1:5" x14ac:dyDescent="0.25">
      <c r="A777" s="27">
        <f>IF('Data - Energy &amp; Metals'!A777="",#N/A,'Data - Energy &amp; Metals'!A777)</f>
        <v>44299</v>
      </c>
      <c r="B777" s="7">
        <f>IF(ISBLANK(HLOOKUP(B$2,'Data - Energy &amp; Metals'!$B$2:$AH$1048576,MATCH($A777,'Data - Energy &amp; Metals'!$A$2:$A$1048576,FALSE),FALSE)),#N/A,HLOOKUP(B$2,'Data - Energy &amp; Metals'!$B$2:$AH$1048576,MATCH($A777,'Data - Energy &amp; Metals'!$A$2:$A$1048576,FALSE),FALSE))</f>
        <v>10529</v>
      </c>
      <c r="C777" s="7">
        <f>IF(ISBLANK(HLOOKUP(C$2,'Data - Energy &amp; Metals'!$B$2:$AH$1048576,MATCH($A777,'Data - Energy &amp; Metals'!$A$2:$A$1048576,FALSE),FALSE)),#N/A,HLOOKUP(C$2,'Data - Energy &amp; Metals'!$B$2:$AH$1048576,MATCH($A777,'Data - Energy &amp; Metals'!$A$2:$A$1048576,FALSE),FALSE))</f>
        <v>4754</v>
      </c>
      <c r="D777" s="7">
        <f>IF(ISBLANK(HLOOKUP(D$2,'Data - Energy &amp; Metals'!$B$2:$AH$1048576,MATCH($A777,'Data - Energy &amp; Metals'!$A$2:$A$1048576,FALSE),FALSE)),#N/A,HLOOKUP(D$2,'Data - Energy &amp; Metals'!$B$2:$AH$1048576,MATCH($A777,'Data - Energy &amp; Metals'!$A$2:$A$1048576,FALSE),FALSE))</f>
        <v>1321</v>
      </c>
      <c r="E777" s="8">
        <f t="shared" si="12"/>
        <v>0.32605185677652199</v>
      </c>
    </row>
    <row r="778" spans="1:5" x14ac:dyDescent="0.25">
      <c r="A778" s="27">
        <f>IF('Data - Energy &amp; Metals'!A778="",#N/A,'Data - Energy &amp; Metals'!A778)</f>
        <v>44306</v>
      </c>
      <c r="B778" s="7">
        <f>IF(ISBLANK(HLOOKUP(B$2,'Data - Energy &amp; Metals'!$B$2:$AH$1048576,MATCH($A778,'Data - Energy &amp; Metals'!$A$2:$A$1048576,FALSE),FALSE)),#N/A,HLOOKUP(B$2,'Data - Energy &amp; Metals'!$B$2:$AH$1048576,MATCH($A778,'Data - Energy &amp; Metals'!$A$2:$A$1048576,FALSE),FALSE))</f>
        <v>10926</v>
      </c>
      <c r="C778" s="7">
        <f>IF(ISBLANK(HLOOKUP(C$2,'Data - Energy &amp; Metals'!$B$2:$AH$1048576,MATCH($A778,'Data - Energy &amp; Metals'!$A$2:$A$1048576,FALSE),FALSE)),#N/A,HLOOKUP(C$2,'Data - Energy &amp; Metals'!$B$2:$AH$1048576,MATCH($A778,'Data - Energy &amp; Metals'!$A$2:$A$1048576,FALSE),FALSE))</f>
        <v>4832</v>
      </c>
      <c r="D778" s="7">
        <f>IF(ISBLANK(HLOOKUP(D$2,'Data - Energy &amp; Metals'!$B$2:$AH$1048576,MATCH($A778,'Data - Energy &amp; Metals'!$A$2:$A$1048576,FALSE),FALSE)),#N/A,HLOOKUP(D$2,'Data - Energy &amp; Metals'!$B$2:$AH$1048576,MATCH($A778,'Data - Energy &amp; Metals'!$A$2:$A$1048576,FALSE),FALSE))</f>
        <v>1127</v>
      </c>
      <c r="E778" s="8">
        <f t="shared" si="12"/>
        <v>0.33909939593629873</v>
      </c>
    </row>
    <row r="779" spans="1:5" x14ac:dyDescent="0.25">
      <c r="A779" s="27">
        <f>IF('Data - Energy &amp; Metals'!A779="",#N/A,'Data - Energy &amp; Metals'!A779)</f>
        <v>44313</v>
      </c>
      <c r="B779" s="7">
        <f>IF(ISBLANK(HLOOKUP(B$2,'Data - Energy &amp; Metals'!$B$2:$AH$1048576,MATCH($A779,'Data - Energy &amp; Metals'!$A$2:$A$1048576,FALSE),FALSE)),#N/A,HLOOKUP(B$2,'Data - Energy &amp; Metals'!$B$2:$AH$1048576,MATCH($A779,'Data - Energy &amp; Metals'!$A$2:$A$1048576,FALSE),FALSE))</f>
        <v>11647</v>
      </c>
      <c r="C779" s="7">
        <f>IF(ISBLANK(HLOOKUP(C$2,'Data - Energy &amp; Metals'!$B$2:$AH$1048576,MATCH($A779,'Data - Energy &amp; Metals'!$A$2:$A$1048576,FALSE),FALSE)),#N/A,HLOOKUP(C$2,'Data - Energy &amp; Metals'!$B$2:$AH$1048576,MATCH($A779,'Data - Energy &amp; Metals'!$A$2:$A$1048576,FALSE),FALSE))</f>
        <v>5271</v>
      </c>
      <c r="D779" s="7">
        <f>IF(ISBLANK(HLOOKUP(D$2,'Data - Energy &amp; Metals'!$B$2:$AH$1048576,MATCH($A779,'Data - Energy &amp; Metals'!$A$2:$A$1048576,FALSE),FALSE)),#N/A,HLOOKUP(D$2,'Data - Energy &amp; Metals'!$B$2:$AH$1048576,MATCH($A779,'Data - Energy &amp; Metals'!$A$2:$A$1048576,FALSE),FALSE))</f>
        <v>1549</v>
      </c>
      <c r="E779" s="8">
        <f t="shared" si="12"/>
        <v>0.31956727054177042</v>
      </c>
    </row>
    <row r="780" spans="1:5" x14ac:dyDescent="0.25">
      <c r="A780" s="27">
        <f>IF('Data - Energy &amp; Metals'!A780="",#N/A,'Data - Energy &amp; Metals'!A780)</f>
        <v>44320</v>
      </c>
      <c r="B780" s="7">
        <f>IF(ISBLANK(HLOOKUP(B$2,'Data - Energy &amp; Metals'!$B$2:$AH$1048576,MATCH($A780,'Data - Energy &amp; Metals'!$A$2:$A$1048576,FALSE),FALSE)),#N/A,HLOOKUP(B$2,'Data - Energy &amp; Metals'!$B$2:$AH$1048576,MATCH($A780,'Data - Energy &amp; Metals'!$A$2:$A$1048576,FALSE),FALSE))</f>
        <v>11707</v>
      </c>
      <c r="C780" s="7">
        <f>IF(ISBLANK(HLOOKUP(C$2,'Data - Energy &amp; Metals'!$B$2:$AH$1048576,MATCH($A780,'Data - Energy &amp; Metals'!$A$2:$A$1048576,FALSE),FALSE)),#N/A,HLOOKUP(C$2,'Data - Energy &amp; Metals'!$B$2:$AH$1048576,MATCH($A780,'Data - Energy &amp; Metals'!$A$2:$A$1048576,FALSE),FALSE))</f>
        <v>5470</v>
      </c>
      <c r="D780" s="7">
        <f>IF(ISBLANK(HLOOKUP(D$2,'Data - Energy &amp; Metals'!$B$2:$AH$1048576,MATCH($A780,'Data - Energy &amp; Metals'!$A$2:$A$1048576,FALSE),FALSE)),#N/A,HLOOKUP(D$2,'Data - Energy &amp; Metals'!$B$2:$AH$1048576,MATCH($A780,'Data - Energy &amp; Metals'!$A$2:$A$1048576,FALSE),FALSE))</f>
        <v>1191</v>
      </c>
      <c r="E780" s="8">
        <f t="shared" si="12"/>
        <v>0.36550781583667891</v>
      </c>
    </row>
    <row r="781" spans="1:5" x14ac:dyDescent="0.25">
      <c r="A781" s="27">
        <f>IF('Data - Energy &amp; Metals'!A781="",#N/A,'Data - Energy &amp; Metals'!A781)</f>
        <v>44327</v>
      </c>
      <c r="B781" s="7">
        <f>IF(ISBLANK(HLOOKUP(B$2,'Data - Energy &amp; Metals'!$B$2:$AH$1048576,MATCH($A781,'Data - Energy &amp; Metals'!$A$2:$A$1048576,FALSE),FALSE)),#N/A,HLOOKUP(B$2,'Data - Energy &amp; Metals'!$B$2:$AH$1048576,MATCH($A781,'Data - Energy &amp; Metals'!$A$2:$A$1048576,FALSE),FALSE))</f>
        <v>11923</v>
      </c>
      <c r="C781" s="7">
        <f>IF(ISBLANK(HLOOKUP(C$2,'Data - Energy &amp; Metals'!$B$2:$AH$1048576,MATCH($A781,'Data - Energy &amp; Metals'!$A$2:$A$1048576,FALSE),FALSE)),#N/A,HLOOKUP(C$2,'Data - Energy &amp; Metals'!$B$2:$AH$1048576,MATCH($A781,'Data - Energy &amp; Metals'!$A$2:$A$1048576,FALSE),FALSE))</f>
        <v>5505</v>
      </c>
      <c r="D781" s="7">
        <f>IF(ISBLANK(HLOOKUP(D$2,'Data - Energy &amp; Metals'!$B$2:$AH$1048576,MATCH($A781,'Data - Energy &amp; Metals'!$A$2:$A$1048576,FALSE),FALSE)),#N/A,HLOOKUP(D$2,'Data - Energy &amp; Metals'!$B$2:$AH$1048576,MATCH($A781,'Data - Energy &amp; Metals'!$A$2:$A$1048576,FALSE),FALSE))</f>
        <v>1071</v>
      </c>
      <c r="E781" s="8">
        <f t="shared" si="12"/>
        <v>0.3718862702340015</v>
      </c>
    </row>
    <row r="782" spans="1:5" x14ac:dyDescent="0.25">
      <c r="A782" s="27">
        <f>IF('Data - Energy &amp; Metals'!A782="",#N/A,'Data - Energy &amp; Metals'!A782)</f>
        <v>44334</v>
      </c>
      <c r="B782" s="7">
        <f>IF(ISBLANK(HLOOKUP(B$2,'Data - Energy &amp; Metals'!$B$2:$AH$1048576,MATCH($A782,'Data - Energy &amp; Metals'!$A$2:$A$1048576,FALSE),FALSE)),#N/A,HLOOKUP(B$2,'Data - Energy &amp; Metals'!$B$2:$AH$1048576,MATCH($A782,'Data - Energy &amp; Metals'!$A$2:$A$1048576,FALSE),FALSE))</f>
        <v>12048</v>
      </c>
      <c r="C782" s="7">
        <f>IF(ISBLANK(HLOOKUP(C$2,'Data - Energy &amp; Metals'!$B$2:$AH$1048576,MATCH($A782,'Data - Energy &amp; Metals'!$A$2:$A$1048576,FALSE),FALSE)),#N/A,HLOOKUP(C$2,'Data - Energy &amp; Metals'!$B$2:$AH$1048576,MATCH($A782,'Data - Energy &amp; Metals'!$A$2:$A$1048576,FALSE),FALSE))</f>
        <v>5648</v>
      </c>
      <c r="D782" s="7">
        <f>IF(ISBLANK(HLOOKUP(D$2,'Data - Energy &amp; Metals'!$B$2:$AH$1048576,MATCH($A782,'Data - Energy &amp; Metals'!$A$2:$A$1048576,FALSE),FALSE)),#N/A,HLOOKUP(D$2,'Data - Energy &amp; Metals'!$B$2:$AH$1048576,MATCH($A782,'Data - Energy &amp; Metals'!$A$2:$A$1048576,FALSE),FALSE))</f>
        <v>1554</v>
      </c>
      <c r="E782" s="8">
        <f t="shared" si="12"/>
        <v>0.33980743691899068</v>
      </c>
    </row>
    <row r="783" spans="1:5" x14ac:dyDescent="0.25">
      <c r="A783" s="27">
        <f>IF('Data - Energy &amp; Metals'!A783="",#N/A,'Data - Energy &amp; Metals'!A783)</f>
        <v>44341</v>
      </c>
      <c r="B783" s="7">
        <f>IF(ISBLANK(HLOOKUP(B$2,'Data - Energy &amp; Metals'!$B$2:$AH$1048576,MATCH($A783,'Data - Energy &amp; Metals'!$A$2:$A$1048576,FALSE),FALSE)),#N/A,HLOOKUP(B$2,'Data - Energy &amp; Metals'!$B$2:$AH$1048576,MATCH($A783,'Data - Energy &amp; Metals'!$A$2:$A$1048576,FALSE),FALSE))</f>
        <v>11734</v>
      </c>
      <c r="C783" s="7">
        <f>IF(ISBLANK(HLOOKUP(C$2,'Data - Energy &amp; Metals'!$B$2:$AH$1048576,MATCH($A783,'Data - Energy &amp; Metals'!$A$2:$A$1048576,FALSE),FALSE)),#N/A,HLOOKUP(C$2,'Data - Energy &amp; Metals'!$B$2:$AH$1048576,MATCH($A783,'Data - Energy &amp; Metals'!$A$2:$A$1048576,FALSE),FALSE))</f>
        <v>5658</v>
      </c>
      <c r="D783" s="7">
        <f>IF(ISBLANK(HLOOKUP(D$2,'Data - Energy &amp; Metals'!$B$2:$AH$1048576,MATCH($A783,'Data - Energy &amp; Metals'!$A$2:$A$1048576,FALSE),FALSE)),#N/A,HLOOKUP(D$2,'Data - Energy &amp; Metals'!$B$2:$AH$1048576,MATCH($A783,'Data - Energy &amp; Metals'!$A$2:$A$1048576,FALSE),FALSE))</f>
        <v>1652</v>
      </c>
      <c r="E783" s="8">
        <f t="shared" si="12"/>
        <v>0.34140105675813875</v>
      </c>
    </row>
    <row r="784" spans="1:5" x14ac:dyDescent="0.25">
      <c r="A784" s="27">
        <f>IF('Data - Energy &amp; Metals'!A784="",#N/A,'Data - Energy &amp; Metals'!A784)</f>
        <v>44348</v>
      </c>
      <c r="B784" s="7">
        <f>IF(ISBLANK(HLOOKUP(B$2,'Data - Energy &amp; Metals'!$B$2:$AH$1048576,MATCH($A784,'Data - Energy &amp; Metals'!$A$2:$A$1048576,FALSE),FALSE)),#N/A,HLOOKUP(B$2,'Data - Energy &amp; Metals'!$B$2:$AH$1048576,MATCH($A784,'Data - Energy &amp; Metals'!$A$2:$A$1048576,FALSE),FALSE))</f>
        <v>10623</v>
      </c>
      <c r="C784" s="7">
        <f>IF(ISBLANK(HLOOKUP(C$2,'Data - Energy &amp; Metals'!$B$2:$AH$1048576,MATCH($A784,'Data - Energy &amp; Metals'!$A$2:$A$1048576,FALSE),FALSE)),#N/A,HLOOKUP(C$2,'Data - Energy &amp; Metals'!$B$2:$AH$1048576,MATCH($A784,'Data - Energy &amp; Metals'!$A$2:$A$1048576,FALSE),FALSE))</f>
        <v>5124</v>
      </c>
      <c r="D784" s="7">
        <f>IF(ISBLANK(HLOOKUP(D$2,'Data - Energy &amp; Metals'!$B$2:$AH$1048576,MATCH($A784,'Data - Energy &amp; Metals'!$A$2:$A$1048576,FALSE),FALSE)),#N/A,HLOOKUP(D$2,'Data - Energy &amp; Metals'!$B$2:$AH$1048576,MATCH($A784,'Data - Energy &amp; Metals'!$A$2:$A$1048576,FALSE),FALSE))</f>
        <v>1715</v>
      </c>
      <c r="E784" s="8">
        <f t="shared" si="12"/>
        <v>0.32090746493457595</v>
      </c>
    </row>
    <row r="785" spans="1:5" x14ac:dyDescent="0.25">
      <c r="A785" s="27">
        <f>IF('Data - Energy &amp; Metals'!A785="",#N/A,'Data - Energy &amp; Metals'!A785)</f>
        <v>44355</v>
      </c>
      <c r="B785" s="7">
        <f>IF(ISBLANK(HLOOKUP(B$2,'Data - Energy &amp; Metals'!$B$2:$AH$1048576,MATCH($A785,'Data - Energy &amp; Metals'!$A$2:$A$1048576,FALSE),FALSE)),#N/A,HLOOKUP(B$2,'Data - Energy &amp; Metals'!$B$2:$AH$1048576,MATCH($A785,'Data - Energy &amp; Metals'!$A$2:$A$1048576,FALSE),FALSE))</f>
        <v>10608</v>
      </c>
      <c r="C785" s="7">
        <f>IF(ISBLANK(HLOOKUP(C$2,'Data - Energy &amp; Metals'!$B$2:$AH$1048576,MATCH($A785,'Data - Energy &amp; Metals'!$A$2:$A$1048576,FALSE),FALSE)),#N/A,HLOOKUP(C$2,'Data - Energy &amp; Metals'!$B$2:$AH$1048576,MATCH($A785,'Data - Energy &amp; Metals'!$A$2:$A$1048576,FALSE),FALSE))</f>
        <v>5547</v>
      </c>
      <c r="D785" s="7">
        <f>IF(ISBLANK(HLOOKUP(D$2,'Data - Energy &amp; Metals'!$B$2:$AH$1048576,MATCH($A785,'Data - Energy &amp; Metals'!$A$2:$A$1048576,FALSE),FALSE)),#N/A,HLOOKUP(D$2,'Data - Energy &amp; Metals'!$B$2:$AH$1048576,MATCH($A785,'Data - Energy &amp; Metals'!$A$2:$A$1048576,FALSE),FALSE))</f>
        <v>1728</v>
      </c>
      <c r="E785" s="8">
        <f t="shared" si="12"/>
        <v>0.36001131221719457</v>
      </c>
    </row>
    <row r="786" spans="1:5" x14ac:dyDescent="0.25">
      <c r="A786" s="27">
        <f>IF('Data - Energy &amp; Metals'!A786="",#N/A,'Data - Energy &amp; Metals'!A786)</f>
        <v>44362</v>
      </c>
      <c r="B786" s="7">
        <f>IF(ISBLANK(HLOOKUP(B$2,'Data - Energy &amp; Metals'!$B$2:$AH$1048576,MATCH($A786,'Data - Energy &amp; Metals'!$A$2:$A$1048576,FALSE),FALSE)),#N/A,HLOOKUP(B$2,'Data - Energy &amp; Metals'!$B$2:$AH$1048576,MATCH($A786,'Data - Energy &amp; Metals'!$A$2:$A$1048576,FALSE),FALSE))</f>
        <v>10767</v>
      </c>
      <c r="C786" s="7">
        <f>IF(ISBLANK(HLOOKUP(C$2,'Data - Energy &amp; Metals'!$B$2:$AH$1048576,MATCH($A786,'Data - Energy &amp; Metals'!$A$2:$A$1048576,FALSE),FALSE)),#N/A,HLOOKUP(C$2,'Data - Energy &amp; Metals'!$B$2:$AH$1048576,MATCH($A786,'Data - Energy &amp; Metals'!$A$2:$A$1048576,FALSE),FALSE))</f>
        <v>5624</v>
      </c>
      <c r="D786" s="7">
        <f>IF(ISBLANK(HLOOKUP(D$2,'Data - Energy &amp; Metals'!$B$2:$AH$1048576,MATCH($A786,'Data - Energy &amp; Metals'!$A$2:$A$1048576,FALSE),FALSE)),#N/A,HLOOKUP(D$2,'Data - Energy &amp; Metals'!$B$2:$AH$1048576,MATCH($A786,'Data - Energy &amp; Metals'!$A$2:$A$1048576,FALSE),FALSE))</f>
        <v>1736</v>
      </c>
      <c r="E786" s="8">
        <f t="shared" si="12"/>
        <v>0.36110337141264975</v>
      </c>
    </row>
    <row r="787" spans="1:5" x14ac:dyDescent="0.25">
      <c r="A787" s="27">
        <f>IF('Data - Energy &amp; Metals'!A787="",#N/A,'Data - Energy &amp; Metals'!A787)</f>
        <v>44369</v>
      </c>
      <c r="B787" s="7">
        <f>IF(ISBLANK(HLOOKUP(B$2,'Data - Energy &amp; Metals'!$B$2:$AH$1048576,MATCH($A787,'Data - Energy &amp; Metals'!$A$2:$A$1048576,FALSE),FALSE)),#N/A,HLOOKUP(B$2,'Data - Energy &amp; Metals'!$B$2:$AH$1048576,MATCH($A787,'Data - Energy &amp; Metals'!$A$2:$A$1048576,FALSE),FALSE))</f>
        <v>10757</v>
      </c>
      <c r="C787" s="7">
        <f>IF(ISBLANK(HLOOKUP(C$2,'Data - Energy &amp; Metals'!$B$2:$AH$1048576,MATCH($A787,'Data - Energy &amp; Metals'!$A$2:$A$1048576,FALSE),FALSE)),#N/A,HLOOKUP(C$2,'Data - Energy &amp; Metals'!$B$2:$AH$1048576,MATCH($A787,'Data - Energy &amp; Metals'!$A$2:$A$1048576,FALSE),FALSE))</f>
        <v>5615</v>
      </c>
      <c r="D787" s="7">
        <f>IF(ISBLANK(HLOOKUP(D$2,'Data - Energy &amp; Metals'!$B$2:$AH$1048576,MATCH($A787,'Data - Energy &amp; Metals'!$A$2:$A$1048576,FALSE),FALSE)),#N/A,HLOOKUP(D$2,'Data - Energy &amp; Metals'!$B$2:$AH$1048576,MATCH($A787,'Data - Energy &amp; Metals'!$A$2:$A$1048576,FALSE),FALSE))</f>
        <v>1769</v>
      </c>
      <c r="E787" s="8">
        <f t="shared" si="12"/>
        <v>0.35753462861392582</v>
      </c>
    </row>
    <row r="788" spans="1:5" x14ac:dyDescent="0.25">
      <c r="A788" s="27">
        <f>IF('Data - Energy &amp; Metals'!A788="",#N/A,'Data - Energy &amp; Metals'!A788)</f>
        <v>44376</v>
      </c>
      <c r="B788" s="7">
        <f>IF(ISBLANK(HLOOKUP(B$2,'Data - Energy &amp; Metals'!$B$2:$AH$1048576,MATCH($A788,'Data - Energy &amp; Metals'!$A$2:$A$1048576,FALSE),FALSE)),#N/A,HLOOKUP(B$2,'Data - Energy &amp; Metals'!$B$2:$AH$1048576,MATCH($A788,'Data - Energy &amp; Metals'!$A$2:$A$1048576,FALSE),FALSE))</f>
        <v>9213</v>
      </c>
      <c r="C788" s="7">
        <f>IF(ISBLANK(HLOOKUP(C$2,'Data - Energy &amp; Metals'!$B$2:$AH$1048576,MATCH($A788,'Data - Energy &amp; Metals'!$A$2:$A$1048576,FALSE),FALSE)),#N/A,HLOOKUP(C$2,'Data - Energy &amp; Metals'!$B$2:$AH$1048576,MATCH($A788,'Data - Energy &amp; Metals'!$A$2:$A$1048576,FALSE),FALSE))</f>
        <v>3878</v>
      </c>
      <c r="D788" s="7">
        <f>IF(ISBLANK(HLOOKUP(D$2,'Data - Energy &amp; Metals'!$B$2:$AH$1048576,MATCH($A788,'Data - Energy &amp; Metals'!$A$2:$A$1048576,FALSE),FALSE)),#N/A,HLOOKUP(D$2,'Data - Energy &amp; Metals'!$B$2:$AH$1048576,MATCH($A788,'Data - Energy &amp; Metals'!$A$2:$A$1048576,FALSE),FALSE))</f>
        <v>1641</v>
      </c>
      <c r="E788" s="8">
        <f t="shared" si="12"/>
        <v>0.24280907413437533</v>
      </c>
    </row>
    <row r="789" spans="1:5" x14ac:dyDescent="0.25">
      <c r="A789" s="27">
        <f>IF('Data - Energy &amp; Metals'!A789="",#N/A,'Data - Energy &amp; Metals'!A789)</f>
        <v>44383</v>
      </c>
      <c r="B789" s="7">
        <f>IF(ISBLANK(HLOOKUP(B$2,'Data - Energy &amp; Metals'!$B$2:$AH$1048576,MATCH($A789,'Data - Energy &amp; Metals'!$A$2:$A$1048576,FALSE),FALSE)),#N/A,HLOOKUP(B$2,'Data - Energy &amp; Metals'!$B$2:$AH$1048576,MATCH($A789,'Data - Energy &amp; Metals'!$A$2:$A$1048576,FALSE),FALSE))</f>
        <v>9193</v>
      </c>
      <c r="C789" s="7">
        <f>IF(ISBLANK(HLOOKUP(C$2,'Data - Energy &amp; Metals'!$B$2:$AH$1048576,MATCH($A789,'Data - Energy &amp; Metals'!$A$2:$A$1048576,FALSE),FALSE)),#N/A,HLOOKUP(C$2,'Data - Energy &amp; Metals'!$B$2:$AH$1048576,MATCH($A789,'Data - Energy &amp; Metals'!$A$2:$A$1048576,FALSE),FALSE))</f>
        <v>4102</v>
      </c>
      <c r="D789" s="7">
        <f>IF(ISBLANK(HLOOKUP(D$2,'Data - Energy &amp; Metals'!$B$2:$AH$1048576,MATCH($A789,'Data - Energy &amp; Metals'!$A$2:$A$1048576,FALSE),FALSE)),#N/A,HLOOKUP(D$2,'Data - Energy &amp; Metals'!$B$2:$AH$1048576,MATCH($A789,'Data - Energy &amp; Metals'!$A$2:$A$1048576,FALSE),FALSE))</f>
        <v>1368</v>
      </c>
      <c r="E789" s="8">
        <f t="shared" si="12"/>
        <v>0.29740019580115307</v>
      </c>
    </row>
    <row r="790" spans="1:5" x14ac:dyDescent="0.25">
      <c r="A790" s="27">
        <f>IF('Data - Energy &amp; Metals'!A790="",#N/A,'Data - Energy &amp; Metals'!A790)</f>
        <v>44390</v>
      </c>
      <c r="B790" s="7">
        <f>IF(ISBLANK(HLOOKUP(B$2,'Data - Energy &amp; Metals'!$B$2:$AH$1048576,MATCH($A790,'Data - Energy &amp; Metals'!$A$2:$A$1048576,FALSE),FALSE)),#N/A,HLOOKUP(B$2,'Data - Energy &amp; Metals'!$B$2:$AH$1048576,MATCH($A790,'Data - Energy &amp; Metals'!$A$2:$A$1048576,FALSE),FALSE))</f>
        <v>10114</v>
      </c>
      <c r="C790" s="7">
        <f>IF(ISBLANK(HLOOKUP(C$2,'Data - Energy &amp; Metals'!$B$2:$AH$1048576,MATCH($A790,'Data - Energy &amp; Metals'!$A$2:$A$1048576,FALSE),FALSE)),#N/A,HLOOKUP(C$2,'Data - Energy &amp; Metals'!$B$2:$AH$1048576,MATCH($A790,'Data - Energy &amp; Metals'!$A$2:$A$1048576,FALSE),FALSE))</f>
        <v>4842</v>
      </c>
      <c r="D790" s="7">
        <f>IF(ISBLANK(HLOOKUP(D$2,'Data - Energy &amp; Metals'!$B$2:$AH$1048576,MATCH($A790,'Data - Energy &amp; Metals'!$A$2:$A$1048576,FALSE),FALSE)),#N/A,HLOOKUP(D$2,'Data - Energy &amp; Metals'!$B$2:$AH$1048576,MATCH($A790,'Data - Energy &amp; Metals'!$A$2:$A$1048576,FALSE),FALSE))</f>
        <v>1275</v>
      </c>
      <c r="E790" s="8">
        <f t="shared" si="12"/>
        <v>0.35267945422187069</v>
      </c>
    </row>
    <row r="791" spans="1:5" x14ac:dyDescent="0.25">
      <c r="A791" s="27">
        <f>IF('Data - Energy &amp; Metals'!A791="",#N/A,'Data - Energy &amp; Metals'!A791)</f>
        <v>44397</v>
      </c>
      <c r="B791" s="7">
        <f>IF(ISBLANK(HLOOKUP(B$2,'Data - Energy &amp; Metals'!$B$2:$AH$1048576,MATCH($A791,'Data - Energy &amp; Metals'!$A$2:$A$1048576,FALSE),FALSE)),#N/A,HLOOKUP(B$2,'Data - Energy &amp; Metals'!$B$2:$AH$1048576,MATCH($A791,'Data - Energy &amp; Metals'!$A$2:$A$1048576,FALSE),FALSE))</f>
        <v>10469</v>
      </c>
      <c r="C791" s="7">
        <f>IF(ISBLANK(HLOOKUP(C$2,'Data - Energy &amp; Metals'!$B$2:$AH$1048576,MATCH($A791,'Data - Energy &amp; Metals'!$A$2:$A$1048576,FALSE),FALSE)),#N/A,HLOOKUP(C$2,'Data - Energy &amp; Metals'!$B$2:$AH$1048576,MATCH($A791,'Data - Energy &amp; Metals'!$A$2:$A$1048576,FALSE),FALSE))</f>
        <v>5083</v>
      </c>
      <c r="D791" s="7">
        <f>IF(ISBLANK(HLOOKUP(D$2,'Data - Energy &amp; Metals'!$B$2:$AH$1048576,MATCH($A791,'Data - Energy &amp; Metals'!$A$2:$A$1048576,FALSE),FALSE)),#N/A,HLOOKUP(D$2,'Data - Energy &amp; Metals'!$B$2:$AH$1048576,MATCH($A791,'Data - Energy &amp; Metals'!$A$2:$A$1048576,FALSE),FALSE))</f>
        <v>1492</v>
      </c>
      <c r="E791" s="8">
        <f t="shared" si="12"/>
        <v>0.34301270417422869</v>
      </c>
    </row>
    <row r="792" spans="1:5" x14ac:dyDescent="0.25">
      <c r="A792" s="27">
        <f>IF('Data - Energy &amp; Metals'!A792="",#N/A,'Data - Energy &amp; Metals'!A792)</f>
        <v>44404</v>
      </c>
      <c r="B792" s="7">
        <f>IF(ISBLANK(HLOOKUP(B$2,'Data - Energy &amp; Metals'!$B$2:$AH$1048576,MATCH($A792,'Data - Energy &amp; Metals'!$A$2:$A$1048576,FALSE),FALSE)),#N/A,HLOOKUP(B$2,'Data - Energy &amp; Metals'!$B$2:$AH$1048576,MATCH($A792,'Data - Energy &amp; Metals'!$A$2:$A$1048576,FALSE),FALSE))</f>
        <v>9934</v>
      </c>
      <c r="C792" s="7">
        <f>IF(ISBLANK(HLOOKUP(C$2,'Data - Energy &amp; Metals'!$B$2:$AH$1048576,MATCH($A792,'Data - Energy &amp; Metals'!$A$2:$A$1048576,FALSE),FALSE)),#N/A,HLOOKUP(C$2,'Data - Energy &amp; Metals'!$B$2:$AH$1048576,MATCH($A792,'Data - Energy &amp; Metals'!$A$2:$A$1048576,FALSE),FALSE))</f>
        <v>4386</v>
      </c>
      <c r="D792" s="7">
        <f>IF(ISBLANK(HLOOKUP(D$2,'Data - Energy &amp; Metals'!$B$2:$AH$1048576,MATCH($A792,'Data - Energy &amp; Metals'!$A$2:$A$1048576,FALSE),FALSE)),#N/A,HLOOKUP(D$2,'Data - Energy &amp; Metals'!$B$2:$AH$1048576,MATCH($A792,'Data - Energy &amp; Metals'!$A$2:$A$1048576,FALSE),FALSE))</f>
        <v>1805</v>
      </c>
      <c r="E792" s="8">
        <f t="shared" si="12"/>
        <v>0.25981477753170928</v>
      </c>
    </row>
    <row r="793" spans="1:5" x14ac:dyDescent="0.25">
      <c r="A793" s="27">
        <f>IF('Data - Energy &amp; Metals'!A793="",#N/A,'Data - Energy &amp; Metals'!A793)</f>
        <v>44411</v>
      </c>
      <c r="B793" s="7">
        <f>IF(ISBLANK(HLOOKUP(B$2,'Data - Energy &amp; Metals'!$B$2:$AH$1048576,MATCH($A793,'Data - Energy &amp; Metals'!$A$2:$A$1048576,FALSE),FALSE)),#N/A,HLOOKUP(B$2,'Data - Energy &amp; Metals'!$B$2:$AH$1048576,MATCH($A793,'Data - Energy &amp; Metals'!$A$2:$A$1048576,FALSE),FALSE))</f>
        <v>10098</v>
      </c>
      <c r="C793" s="7">
        <f>IF(ISBLANK(HLOOKUP(C$2,'Data - Energy &amp; Metals'!$B$2:$AH$1048576,MATCH($A793,'Data - Energy &amp; Metals'!$A$2:$A$1048576,FALSE),FALSE)),#N/A,HLOOKUP(C$2,'Data - Energy &amp; Metals'!$B$2:$AH$1048576,MATCH($A793,'Data - Energy &amp; Metals'!$A$2:$A$1048576,FALSE),FALSE))</f>
        <v>4364</v>
      </c>
      <c r="D793" s="7">
        <f>IF(ISBLANK(HLOOKUP(D$2,'Data - Energy &amp; Metals'!$B$2:$AH$1048576,MATCH($A793,'Data - Energy &amp; Metals'!$A$2:$A$1048576,FALSE),FALSE)),#N/A,HLOOKUP(D$2,'Data - Energy &amp; Metals'!$B$2:$AH$1048576,MATCH($A793,'Data - Energy &amp; Metals'!$A$2:$A$1048576,FALSE),FALSE))</f>
        <v>1801</v>
      </c>
      <c r="E793" s="8">
        <f t="shared" si="12"/>
        <v>0.25381263616557737</v>
      </c>
    </row>
    <row r="794" spans="1:5" x14ac:dyDescent="0.25">
      <c r="A794" s="27">
        <f>IF('Data - Energy &amp; Metals'!A794="",#N/A,'Data - Energy &amp; Metals'!A794)</f>
        <v>44418</v>
      </c>
      <c r="B794" s="7">
        <f>IF(ISBLANK(HLOOKUP(B$2,'Data - Energy &amp; Metals'!$B$2:$AH$1048576,MATCH($A794,'Data - Energy &amp; Metals'!$A$2:$A$1048576,FALSE),FALSE)),#N/A,HLOOKUP(B$2,'Data - Energy &amp; Metals'!$B$2:$AH$1048576,MATCH($A794,'Data - Energy &amp; Metals'!$A$2:$A$1048576,FALSE),FALSE))</f>
        <v>10485</v>
      </c>
      <c r="C794" s="7">
        <f>IF(ISBLANK(HLOOKUP(C$2,'Data - Energy &amp; Metals'!$B$2:$AH$1048576,MATCH($A794,'Data - Energy &amp; Metals'!$A$2:$A$1048576,FALSE),FALSE)),#N/A,HLOOKUP(C$2,'Data - Energy &amp; Metals'!$B$2:$AH$1048576,MATCH($A794,'Data - Energy &amp; Metals'!$A$2:$A$1048576,FALSE),FALSE))</f>
        <v>4564</v>
      </c>
      <c r="D794" s="7">
        <f>IF(ISBLANK(HLOOKUP(D$2,'Data - Energy &amp; Metals'!$B$2:$AH$1048576,MATCH($A794,'Data - Energy &amp; Metals'!$A$2:$A$1048576,FALSE),FALSE)),#N/A,HLOOKUP(D$2,'Data - Energy &amp; Metals'!$B$2:$AH$1048576,MATCH($A794,'Data - Energy &amp; Metals'!$A$2:$A$1048576,FALSE),FALSE))</f>
        <v>2023</v>
      </c>
      <c r="E794" s="8">
        <f t="shared" si="12"/>
        <v>0.24234620886981403</v>
      </c>
    </row>
    <row r="795" spans="1:5" x14ac:dyDescent="0.25">
      <c r="A795" s="27">
        <f>IF('Data - Energy &amp; Metals'!A795="",#N/A,'Data - Energy &amp; Metals'!A795)</f>
        <v>44425</v>
      </c>
      <c r="B795" s="7">
        <f>IF(ISBLANK(HLOOKUP(B$2,'Data - Energy &amp; Metals'!$B$2:$AH$1048576,MATCH($A795,'Data - Energy &amp; Metals'!$A$2:$A$1048576,FALSE),FALSE)),#N/A,HLOOKUP(B$2,'Data - Energy &amp; Metals'!$B$2:$AH$1048576,MATCH($A795,'Data - Energy &amp; Metals'!$A$2:$A$1048576,FALSE),FALSE))</f>
        <v>10452</v>
      </c>
      <c r="C795" s="7">
        <f>IF(ISBLANK(HLOOKUP(C$2,'Data - Energy &amp; Metals'!$B$2:$AH$1048576,MATCH($A795,'Data - Energy &amp; Metals'!$A$2:$A$1048576,FALSE),FALSE)),#N/A,HLOOKUP(C$2,'Data - Energy &amp; Metals'!$B$2:$AH$1048576,MATCH($A795,'Data - Energy &amp; Metals'!$A$2:$A$1048576,FALSE),FALSE))</f>
        <v>4661</v>
      </c>
      <c r="D795" s="7">
        <f>IF(ISBLANK(HLOOKUP(D$2,'Data - Energy &amp; Metals'!$B$2:$AH$1048576,MATCH($A795,'Data - Energy &amp; Metals'!$A$2:$A$1048576,FALSE),FALSE)),#N/A,HLOOKUP(D$2,'Data - Energy &amp; Metals'!$B$2:$AH$1048576,MATCH($A795,'Data - Energy &amp; Metals'!$A$2:$A$1048576,FALSE),FALSE))</f>
        <v>1680</v>
      </c>
      <c r="E795" s="8">
        <f t="shared" si="12"/>
        <v>0.28520857252200538</v>
      </c>
    </row>
    <row r="796" spans="1:5" x14ac:dyDescent="0.25">
      <c r="A796" s="27">
        <f>IF('Data - Energy &amp; Metals'!A796="",#N/A,'Data - Energy &amp; Metals'!A796)</f>
        <v>44432</v>
      </c>
      <c r="B796" s="7">
        <f>IF(ISBLANK(HLOOKUP(B$2,'Data - Energy &amp; Metals'!$B$2:$AH$1048576,MATCH($A796,'Data - Energy &amp; Metals'!$A$2:$A$1048576,FALSE),FALSE)),#N/A,HLOOKUP(B$2,'Data - Energy &amp; Metals'!$B$2:$AH$1048576,MATCH($A796,'Data - Energy &amp; Metals'!$A$2:$A$1048576,FALSE),FALSE))</f>
        <v>10681</v>
      </c>
      <c r="C796" s="7">
        <f>IF(ISBLANK(HLOOKUP(C$2,'Data - Energy &amp; Metals'!$B$2:$AH$1048576,MATCH($A796,'Data - Energy &amp; Metals'!$A$2:$A$1048576,FALSE),FALSE)),#N/A,HLOOKUP(C$2,'Data - Energy &amp; Metals'!$B$2:$AH$1048576,MATCH($A796,'Data - Energy &amp; Metals'!$A$2:$A$1048576,FALSE),FALSE))</f>
        <v>4123</v>
      </c>
      <c r="D796" s="7">
        <f>IF(ISBLANK(HLOOKUP(D$2,'Data - Energy &amp; Metals'!$B$2:$AH$1048576,MATCH($A796,'Data - Energy &amp; Metals'!$A$2:$A$1048576,FALSE),FALSE)),#N/A,HLOOKUP(D$2,'Data - Energy &amp; Metals'!$B$2:$AH$1048576,MATCH($A796,'Data - Energy &amp; Metals'!$A$2:$A$1048576,FALSE),FALSE))</f>
        <v>1290</v>
      </c>
      <c r="E796" s="8">
        <f t="shared" si="12"/>
        <v>0.26523733732796556</v>
      </c>
    </row>
    <row r="797" spans="1:5" x14ac:dyDescent="0.25">
      <c r="A797" s="27">
        <f>IF('Data - Energy &amp; Metals'!A797="",#N/A,'Data - Energy &amp; Metals'!A797)</f>
        <v>44439</v>
      </c>
      <c r="B797" s="7">
        <f>IF(ISBLANK(HLOOKUP(B$2,'Data - Energy &amp; Metals'!$B$2:$AH$1048576,MATCH($A797,'Data - Energy &amp; Metals'!$A$2:$A$1048576,FALSE),FALSE)),#N/A,HLOOKUP(B$2,'Data - Energy &amp; Metals'!$B$2:$AH$1048576,MATCH($A797,'Data - Energy &amp; Metals'!$A$2:$A$1048576,FALSE),FALSE))</f>
        <v>9173</v>
      </c>
      <c r="C797" s="7">
        <f>IF(ISBLANK(HLOOKUP(C$2,'Data - Energy &amp; Metals'!$B$2:$AH$1048576,MATCH($A797,'Data - Energy &amp; Metals'!$A$2:$A$1048576,FALSE),FALSE)),#N/A,HLOOKUP(C$2,'Data - Energy &amp; Metals'!$B$2:$AH$1048576,MATCH($A797,'Data - Energy &amp; Metals'!$A$2:$A$1048576,FALSE),FALSE))</f>
        <v>2442</v>
      </c>
      <c r="D797" s="7">
        <f>IF(ISBLANK(HLOOKUP(D$2,'Data - Energy &amp; Metals'!$B$2:$AH$1048576,MATCH($A797,'Data - Energy &amp; Metals'!$A$2:$A$1048576,FALSE),FALSE)),#N/A,HLOOKUP(D$2,'Data - Energy &amp; Metals'!$B$2:$AH$1048576,MATCH($A797,'Data - Energy &amp; Metals'!$A$2:$A$1048576,FALSE),FALSE))</f>
        <v>1418</v>
      </c>
      <c r="E797" s="8">
        <f t="shared" si="12"/>
        <v>0.11163196337076202</v>
      </c>
    </row>
    <row r="798" spans="1:5" x14ac:dyDescent="0.25">
      <c r="A798" s="27">
        <f>IF('Data - Energy &amp; Metals'!A798="",#N/A,'Data - Energy &amp; Metals'!A798)</f>
        <v>44446</v>
      </c>
      <c r="B798" s="7">
        <f>IF(ISBLANK(HLOOKUP(B$2,'Data - Energy &amp; Metals'!$B$2:$AH$1048576,MATCH($A798,'Data - Energy &amp; Metals'!$A$2:$A$1048576,FALSE),FALSE)),#N/A,HLOOKUP(B$2,'Data - Energy &amp; Metals'!$B$2:$AH$1048576,MATCH($A798,'Data - Energy &amp; Metals'!$A$2:$A$1048576,FALSE),FALSE))</f>
        <v>8595</v>
      </c>
      <c r="C798" s="7">
        <f>IF(ISBLANK(HLOOKUP(C$2,'Data - Energy &amp; Metals'!$B$2:$AH$1048576,MATCH($A798,'Data - Energy &amp; Metals'!$A$2:$A$1048576,FALSE),FALSE)),#N/A,HLOOKUP(C$2,'Data - Energy &amp; Metals'!$B$2:$AH$1048576,MATCH($A798,'Data - Energy &amp; Metals'!$A$2:$A$1048576,FALSE),FALSE))</f>
        <v>2586</v>
      </c>
      <c r="D798" s="7">
        <f>IF(ISBLANK(HLOOKUP(D$2,'Data - Energy &amp; Metals'!$B$2:$AH$1048576,MATCH($A798,'Data - Energy &amp; Metals'!$A$2:$A$1048576,FALSE),FALSE)),#N/A,HLOOKUP(D$2,'Data - Energy &amp; Metals'!$B$2:$AH$1048576,MATCH($A798,'Data - Energy &amp; Metals'!$A$2:$A$1048576,FALSE),FALSE))</f>
        <v>1390</v>
      </c>
      <c r="E798" s="8">
        <f t="shared" si="12"/>
        <v>0.13915066899360093</v>
      </c>
    </row>
    <row r="799" spans="1:5" x14ac:dyDescent="0.25">
      <c r="A799" s="27">
        <f>IF('Data - Energy &amp; Metals'!A799="",#N/A,'Data - Energy &amp; Metals'!A799)</f>
        <v>44453</v>
      </c>
      <c r="B799" s="7">
        <f>IF(ISBLANK(HLOOKUP(B$2,'Data - Energy &amp; Metals'!$B$2:$AH$1048576,MATCH($A799,'Data - Energy &amp; Metals'!$A$2:$A$1048576,FALSE),FALSE)),#N/A,HLOOKUP(B$2,'Data - Energy &amp; Metals'!$B$2:$AH$1048576,MATCH($A799,'Data - Energy &amp; Metals'!$A$2:$A$1048576,FALSE),FALSE))</f>
        <v>8522</v>
      </c>
      <c r="C799" s="7">
        <f>IF(ISBLANK(HLOOKUP(C$2,'Data - Energy &amp; Metals'!$B$2:$AH$1048576,MATCH($A799,'Data - Energy &amp; Metals'!$A$2:$A$1048576,FALSE),FALSE)),#N/A,HLOOKUP(C$2,'Data - Energy &amp; Metals'!$B$2:$AH$1048576,MATCH($A799,'Data - Energy &amp; Metals'!$A$2:$A$1048576,FALSE),FALSE))</f>
        <v>2567</v>
      </c>
      <c r="D799" s="7">
        <f>IF(ISBLANK(HLOOKUP(D$2,'Data - Energy &amp; Metals'!$B$2:$AH$1048576,MATCH($A799,'Data - Energy &amp; Metals'!$A$2:$A$1048576,FALSE),FALSE)),#N/A,HLOOKUP(D$2,'Data - Energy &amp; Metals'!$B$2:$AH$1048576,MATCH($A799,'Data - Energy &amp; Metals'!$A$2:$A$1048576,FALSE),FALSE))</f>
        <v>1507</v>
      </c>
      <c r="E799" s="8">
        <f t="shared" si="12"/>
        <v>0.12438394743018071</v>
      </c>
    </row>
    <row r="800" spans="1:5" x14ac:dyDescent="0.25">
      <c r="A800" s="27">
        <f>IF('Data - Energy &amp; Metals'!A800="",#N/A,'Data - Energy &amp; Metals'!A800)</f>
        <v>44460</v>
      </c>
      <c r="B800" s="7">
        <f>IF(ISBLANK(HLOOKUP(B$2,'Data - Energy &amp; Metals'!$B$2:$AH$1048576,MATCH($A800,'Data - Energy &amp; Metals'!$A$2:$A$1048576,FALSE),FALSE)),#N/A,HLOOKUP(B$2,'Data - Energy &amp; Metals'!$B$2:$AH$1048576,MATCH($A800,'Data - Energy &amp; Metals'!$A$2:$A$1048576,FALSE),FALSE))</f>
        <v>8607</v>
      </c>
      <c r="C800" s="7">
        <f>IF(ISBLANK(HLOOKUP(C$2,'Data - Energy &amp; Metals'!$B$2:$AH$1048576,MATCH($A800,'Data - Energy &amp; Metals'!$A$2:$A$1048576,FALSE),FALSE)),#N/A,HLOOKUP(C$2,'Data - Energy &amp; Metals'!$B$2:$AH$1048576,MATCH($A800,'Data - Energy &amp; Metals'!$A$2:$A$1048576,FALSE),FALSE))</f>
        <v>2082</v>
      </c>
      <c r="D800" s="7">
        <f>IF(ISBLANK(HLOOKUP(D$2,'Data - Energy &amp; Metals'!$B$2:$AH$1048576,MATCH($A800,'Data - Energy &amp; Metals'!$A$2:$A$1048576,FALSE),FALSE)),#N/A,HLOOKUP(D$2,'Data - Energy &amp; Metals'!$B$2:$AH$1048576,MATCH($A800,'Data - Energy &amp; Metals'!$A$2:$A$1048576,FALSE),FALSE))</f>
        <v>2712</v>
      </c>
      <c r="E800" s="8">
        <f t="shared" si="12"/>
        <v>-7.3196235622167996E-2</v>
      </c>
    </row>
    <row r="801" spans="1:5" x14ac:dyDescent="0.25">
      <c r="A801" s="27">
        <f>IF('Data - Energy &amp; Metals'!A801="",#N/A,'Data - Energy &amp; Metals'!A801)</f>
        <v>44467</v>
      </c>
      <c r="B801" s="7">
        <f>IF(ISBLANK(HLOOKUP(B$2,'Data - Energy &amp; Metals'!$B$2:$AH$1048576,MATCH($A801,'Data - Energy &amp; Metals'!$A$2:$A$1048576,FALSE),FALSE)),#N/A,HLOOKUP(B$2,'Data - Energy &amp; Metals'!$B$2:$AH$1048576,MATCH($A801,'Data - Energy &amp; Metals'!$A$2:$A$1048576,FALSE),FALSE))</f>
        <v>9051</v>
      </c>
      <c r="C801" s="7">
        <f>IF(ISBLANK(HLOOKUP(C$2,'Data - Energy &amp; Metals'!$B$2:$AH$1048576,MATCH($A801,'Data - Energy &amp; Metals'!$A$2:$A$1048576,FALSE),FALSE)),#N/A,HLOOKUP(C$2,'Data - Energy &amp; Metals'!$B$2:$AH$1048576,MATCH($A801,'Data - Energy &amp; Metals'!$A$2:$A$1048576,FALSE),FALSE))</f>
        <v>1908</v>
      </c>
      <c r="D801" s="7">
        <f>IF(ISBLANK(HLOOKUP(D$2,'Data - Energy &amp; Metals'!$B$2:$AH$1048576,MATCH($A801,'Data - Energy &amp; Metals'!$A$2:$A$1048576,FALSE),FALSE)),#N/A,HLOOKUP(D$2,'Data - Energy &amp; Metals'!$B$2:$AH$1048576,MATCH($A801,'Data - Energy &amp; Metals'!$A$2:$A$1048576,FALSE),FALSE))</f>
        <v>3549</v>
      </c>
      <c r="E801" s="8">
        <f t="shared" si="12"/>
        <v>-0.18130593304607226</v>
      </c>
    </row>
    <row r="802" spans="1:5" x14ac:dyDescent="0.25">
      <c r="A802" s="27">
        <f>IF('Data - Energy &amp; Metals'!A802="",#N/A,'Data - Energy &amp; Metals'!A802)</f>
        <v>44474</v>
      </c>
      <c r="B802" s="7">
        <f>IF(ISBLANK(HLOOKUP(B$2,'Data - Energy &amp; Metals'!$B$2:$AH$1048576,MATCH($A802,'Data - Energy &amp; Metals'!$A$2:$A$1048576,FALSE),FALSE)),#N/A,HLOOKUP(B$2,'Data - Energy &amp; Metals'!$B$2:$AH$1048576,MATCH($A802,'Data - Energy &amp; Metals'!$A$2:$A$1048576,FALSE),FALSE))</f>
        <v>9439</v>
      </c>
      <c r="C802" s="7">
        <f>IF(ISBLANK(HLOOKUP(C$2,'Data - Energy &amp; Metals'!$B$2:$AH$1048576,MATCH($A802,'Data - Energy &amp; Metals'!$A$2:$A$1048576,FALSE),FALSE)),#N/A,HLOOKUP(C$2,'Data - Energy &amp; Metals'!$B$2:$AH$1048576,MATCH($A802,'Data - Energy &amp; Metals'!$A$2:$A$1048576,FALSE),FALSE))</f>
        <v>1801</v>
      </c>
      <c r="D802" s="7">
        <f>IF(ISBLANK(HLOOKUP(D$2,'Data - Energy &amp; Metals'!$B$2:$AH$1048576,MATCH($A802,'Data - Energy &amp; Metals'!$A$2:$A$1048576,FALSE),FALSE)),#N/A,HLOOKUP(D$2,'Data - Energy &amp; Metals'!$B$2:$AH$1048576,MATCH($A802,'Data - Energy &amp; Metals'!$A$2:$A$1048576,FALSE),FALSE))</f>
        <v>4095</v>
      </c>
      <c r="E802" s="8">
        <f t="shared" si="12"/>
        <v>-0.24303421972666597</v>
      </c>
    </row>
    <row r="803" spans="1:5" x14ac:dyDescent="0.25">
      <c r="A803" s="27">
        <f>IF('Data - Energy &amp; Metals'!A803="",#N/A,'Data - Energy &amp; Metals'!A803)</f>
        <v>44481</v>
      </c>
      <c r="B803" s="7">
        <f>IF(ISBLANK(HLOOKUP(B$2,'Data - Energy &amp; Metals'!$B$2:$AH$1048576,MATCH($A803,'Data - Energy &amp; Metals'!$A$2:$A$1048576,FALSE),FALSE)),#N/A,HLOOKUP(B$2,'Data - Energy &amp; Metals'!$B$2:$AH$1048576,MATCH($A803,'Data - Energy &amp; Metals'!$A$2:$A$1048576,FALSE),FALSE))</f>
        <v>9705</v>
      </c>
      <c r="C803" s="7">
        <f>IF(ISBLANK(HLOOKUP(C$2,'Data - Energy &amp; Metals'!$B$2:$AH$1048576,MATCH($A803,'Data - Energy &amp; Metals'!$A$2:$A$1048576,FALSE),FALSE)),#N/A,HLOOKUP(C$2,'Data - Energy &amp; Metals'!$B$2:$AH$1048576,MATCH($A803,'Data - Energy &amp; Metals'!$A$2:$A$1048576,FALSE),FALSE))</f>
        <v>2044</v>
      </c>
      <c r="D803" s="7">
        <f>IF(ISBLANK(HLOOKUP(D$2,'Data - Energy &amp; Metals'!$B$2:$AH$1048576,MATCH($A803,'Data - Energy &amp; Metals'!$A$2:$A$1048576,FALSE),FALSE)),#N/A,HLOOKUP(D$2,'Data - Energy &amp; Metals'!$B$2:$AH$1048576,MATCH($A803,'Data - Energy &amp; Metals'!$A$2:$A$1048576,FALSE),FALSE))</f>
        <v>4527</v>
      </c>
      <c r="E803" s="8">
        <f t="shared" si="12"/>
        <v>-0.25584750128799588</v>
      </c>
    </row>
    <row r="804" spans="1:5" x14ac:dyDescent="0.25">
      <c r="A804" s="27">
        <f>IF('Data - Energy &amp; Metals'!A804="",#N/A,'Data - Energy &amp; Metals'!A804)</f>
        <v>44488</v>
      </c>
      <c r="B804" s="7">
        <f>IF(ISBLANK(HLOOKUP(B$2,'Data - Energy &amp; Metals'!$B$2:$AH$1048576,MATCH($A804,'Data - Energy &amp; Metals'!$A$2:$A$1048576,FALSE),FALSE)),#N/A,HLOOKUP(B$2,'Data - Energy &amp; Metals'!$B$2:$AH$1048576,MATCH($A804,'Data - Energy &amp; Metals'!$A$2:$A$1048576,FALSE),FALSE))</f>
        <v>9296</v>
      </c>
      <c r="C804" s="7">
        <f>IF(ISBLANK(HLOOKUP(C$2,'Data - Energy &amp; Metals'!$B$2:$AH$1048576,MATCH($A804,'Data - Energy &amp; Metals'!$A$2:$A$1048576,FALSE),FALSE)),#N/A,HLOOKUP(C$2,'Data - Energy &amp; Metals'!$B$2:$AH$1048576,MATCH($A804,'Data - Energy &amp; Metals'!$A$2:$A$1048576,FALSE),FALSE))</f>
        <v>1908</v>
      </c>
      <c r="D804" s="7">
        <f>IF(ISBLANK(HLOOKUP(D$2,'Data - Energy &amp; Metals'!$B$2:$AH$1048576,MATCH($A804,'Data - Energy &amp; Metals'!$A$2:$A$1048576,FALSE),FALSE)),#N/A,HLOOKUP(D$2,'Data - Energy &amp; Metals'!$B$2:$AH$1048576,MATCH($A804,'Data - Energy &amp; Metals'!$A$2:$A$1048576,FALSE),FALSE))</f>
        <v>3972</v>
      </c>
      <c r="E804" s="8">
        <f t="shared" si="12"/>
        <v>-0.22203098106712565</v>
      </c>
    </row>
    <row r="805" spans="1:5" x14ac:dyDescent="0.25">
      <c r="A805" s="27">
        <f>IF('Data - Energy &amp; Metals'!A805="",#N/A,'Data - Energy &amp; Metals'!A805)</f>
        <v>44495</v>
      </c>
      <c r="B805" s="7">
        <f>IF(ISBLANK(HLOOKUP(B$2,'Data - Energy &amp; Metals'!$B$2:$AH$1048576,MATCH($A805,'Data - Energy &amp; Metals'!$A$2:$A$1048576,FALSE),FALSE)),#N/A,HLOOKUP(B$2,'Data - Energy &amp; Metals'!$B$2:$AH$1048576,MATCH($A805,'Data - Energy &amp; Metals'!$A$2:$A$1048576,FALSE),FALSE))</f>
        <v>9061</v>
      </c>
      <c r="C805" s="7">
        <f>IF(ISBLANK(HLOOKUP(C$2,'Data - Energy &amp; Metals'!$B$2:$AH$1048576,MATCH($A805,'Data - Energy &amp; Metals'!$A$2:$A$1048576,FALSE),FALSE)),#N/A,HLOOKUP(C$2,'Data - Energy &amp; Metals'!$B$2:$AH$1048576,MATCH($A805,'Data - Energy &amp; Metals'!$A$2:$A$1048576,FALSE),FALSE))</f>
        <v>1847</v>
      </c>
      <c r="D805" s="7">
        <f>IF(ISBLANK(HLOOKUP(D$2,'Data - Energy &amp; Metals'!$B$2:$AH$1048576,MATCH($A805,'Data - Energy &amp; Metals'!$A$2:$A$1048576,FALSE),FALSE)),#N/A,HLOOKUP(D$2,'Data - Energy &amp; Metals'!$B$2:$AH$1048576,MATCH($A805,'Data - Energy &amp; Metals'!$A$2:$A$1048576,FALSE),FALSE))</f>
        <v>4009</v>
      </c>
      <c r="E805" s="8">
        <f t="shared" si="12"/>
        <v>-0.23860501048449398</v>
      </c>
    </row>
    <row r="806" spans="1:5" x14ac:dyDescent="0.25">
      <c r="A806" s="27">
        <f>IF('Data - Energy &amp; Metals'!A806="",#N/A,'Data - Energy &amp; Metals'!A806)</f>
        <v>44502</v>
      </c>
      <c r="B806" s="7">
        <f>IF(ISBLANK(HLOOKUP(B$2,'Data - Energy &amp; Metals'!$B$2:$AH$1048576,MATCH($A806,'Data - Energy &amp; Metals'!$A$2:$A$1048576,FALSE),FALSE)),#N/A,HLOOKUP(B$2,'Data - Energy &amp; Metals'!$B$2:$AH$1048576,MATCH($A806,'Data - Energy &amp; Metals'!$A$2:$A$1048576,FALSE),FALSE))</f>
        <v>10205</v>
      </c>
      <c r="C806" s="7">
        <f>IF(ISBLANK(HLOOKUP(C$2,'Data - Energy &amp; Metals'!$B$2:$AH$1048576,MATCH($A806,'Data - Energy &amp; Metals'!$A$2:$A$1048576,FALSE),FALSE)),#N/A,HLOOKUP(C$2,'Data - Energy &amp; Metals'!$B$2:$AH$1048576,MATCH($A806,'Data - Energy &amp; Metals'!$A$2:$A$1048576,FALSE),FALSE))</f>
        <v>1677</v>
      </c>
      <c r="D806" s="7">
        <f>IF(ISBLANK(HLOOKUP(D$2,'Data - Energy &amp; Metals'!$B$2:$AH$1048576,MATCH($A806,'Data - Energy &amp; Metals'!$A$2:$A$1048576,FALSE),FALSE)),#N/A,HLOOKUP(D$2,'Data - Energy &amp; Metals'!$B$2:$AH$1048576,MATCH($A806,'Data - Energy &amp; Metals'!$A$2:$A$1048576,FALSE),FALSE))</f>
        <v>4204</v>
      </c>
      <c r="E806" s="8">
        <f t="shared" si="12"/>
        <v>-0.24762371386575208</v>
      </c>
    </row>
    <row r="807" spans="1:5" x14ac:dyDescent="0.25">
      <c r="A807" s="27">
        <f>IF('Data - Energy &amp; Metals'!A807="",#N/A,'Data - Energy &amp; Metals'!A807)</f>
        <v>44509</v>
      </c>
      <c r="B807" s="7">
        <f>IF(ISBLANK(HLOOKUP(B$2,'Data - Energy &amp; Metals'!$B$2:$AH$1048576,MATCH($A807,'Data - Energy &amp; Metals'!$A$2:$A$1048576,FALSE),FALSE)),#N/A,HLOOKUP(B$2,'Data - Energy &amp; Metals'!$B$2:$AH$1048576,MATCH($A807,'Data - Energy &amp; Metals'!$A$2:$A$1048576,FALSE),FALSE))</f>
        <v>10926</v>
      </c>
      <c r="C807" s="7">
        <f>IF(ISBLANK(HLOOKUP(C$2,'Data - Energy &amp; Metals'!$B$2:$AH$1048576,MATCH($A807,'Data - Energy &amp; Metals'!$A$2:$A$1048576,FALSE),FALSE)),#N/A,HLOOKUP(C$2,'Data - Energy &amp; Metals'!$B$2:$AH$1048576,MATCH($A807,'Data - Energy &amp; Metals'!$A$2:$A$1048576,FALSE),FALSE))</f>
        <v>1587</v>
      </c>
      <c r="D807" s="7">
        <f>IF(ISBLANK(HLOOKUP(D$2,'Data - Energy &amp; Metals'!$B$2:$AH$1048576,MATCH($A807,'Data - Energy &amp; Metals'!$A$2:$A$1048576,FALSE),FALSE)),#N/A,HLOOKUP(D$2,'Data - Energy &amp; Metals'!$B$2:$AH$1048576,MATCH($A807,'Data - Energy &amp; Metals'!$A$2:$A$1048576,FALSE),FALSE))</f>
        <v>4460</v>
      </c>
      <c r="E807" s="8">
        <f t="shared" si="12"/>
        <v>-0.26295075965586673</v>
      </c>
    </row>
    <row r="808" spans="1:5" x14ac:dyDescent="0.25">
      <c r="A808" s="27">
        <f>IF('Data - Energy &amp; Metals'!A808="",#N/A,'Data - Energy &amp; Metals'!A808)</f>
        <v>44516</v>
      </c>
      <c r="B808" s="7">
        <f>IF(ISBLANK(HLOOKUP(B$2,'Data - Energy &amp; Metals'!$B$2:$AH$1048576,MATCH($A808,'Data - Energy &amp; Metals'!$A$2:$A$1048576,FALSE),FALSE)),#N/A,HLOOKUP(B$2,'Data - Energy &amp; Metals'!$B$2:$AH$1048576,MATCH($A808,'Data - Energy &amp; Metals'!$A$2:$A$1048576,FALSE),FALSE))</f>
        <v>11819</v>
      </c>
      <c r="C808" s="7">
        <f>IF(ISBLANK(HLOOKUP(C$2,'Data - Energy &amp; Metals'!$B$2:$AH$1048576,MATCH($A808,'Data - Energy &amp; Metals'!$A$2:$A$1048576,FALSE),FALSE)),#N/A,HLOOKUP(C$2,'Data - Energy &amp; Metals'!$B$2:$AH$1048576,MATCH($A808,'Data - Energy &amp; Metals'!$A$2:$A$1048576,FALSE),FALSE))</f>
        <v>1850</v>
      </c>
      <c r="D808" s="7">
        <f>IF(ISBLANK(HLOOKUP(D$2,'Data - Energy &amp; Metals'!$B$2:$AH$1048576,MATCH($A808,'Data - Energy &amp; Metals'!$A$2:$A$1048576,FALSE),FALSE)),#N/A,HLOOKUP(D$2,'Data - Energy &amp; Metals'!$B$2:$AH$1048576,MATCH($A808,'Data - Energy &amp; Metals'!$A$2:$A$1048576,FALSE),FALSE))</f>
        <v>4196</v>
      </c>
      <c r="E808" s="8">
        <f t="shared" si="12"/>
        <v>-0.19849395041881715</v>
      </c>
    </row>
    <row r="809" spans="1:5" x14ac:dyDescent="0.25">
      <c r="A809" s="27">
        <f>IF('Data - Energy &amp; Metals'!A809="",#N/A,'Data - Energy &amp; Metals'!A809)</f>
        <v>44523</v>
      </c>
      <c r="B809" s="7">
        <f>IF(ISBLANK(HLOOKUP(B$2,'Data - Energy &amp; Metals'!$B$2:$AH$1048576,MATCH($A809,'Data - Energy &amp; Metals'!$A$2:$A$1048576,FALSE),FALSE)),#N/A,HLOOKUP(B$2,'Data - Energy &amp; Metals'!$B$2:$AH$1048576,MATCH($A809,'Data - Energy &amp; Metals'!$A$2:$A$1048576,FALSE),FALSE))</f>
        <v>11840</v>
      </c>
      <c r="C809" s="7">
        <f>IF(ISBLANK(HLOOKUP(C$2,'Data - Energy &amp; Metals'!$B$2:$AH$1048576,MATCH($A809,'Data - Energy &amp; Metals'!$A$2:$A$1048576,FALSE),FALSE)),#N/A,HLOOKUP(C$2,'Data - Energy &amp; Metals'!$B$2:$AH$1048576,MATCH($A809,'Data - Energy &amp; Metals'!$A$2:$A$1048576,FALSE),FALSE))</f>
        <v>2126</v>
      </c>
      <c r="D809" s="7">
        <f>IF(ISBLANK(HLOOKUP(D$2,'Data - Energy &amp; Metals'!$B$2:$AH$1048576,MATCH($A809,'Data - Energy &amp; Metals'!$A$2:$A$1048576,FALSE),FALSE)),#N/A,HLOOKUP(D$2,'Data - Energy &amp; Metals'!$B$2:$AH$1048576,MATCH($A809,'Data - Energy &amp; Metals'!$A$2:$A$1048576,FALSE),FALSE))</f>
        <v>3590</v>
      </c>
      <c r="E809" s="8">
        <f t="shared" si="12"/>
        <v>-0.12364864864864865</v>
      </c>
    </row>
    <row r="810" spans="1:5" x14ac:dyDescent="0.25">
      <c r="A810" s="27">
        <f>IF('Data - Energy &amp; Metals'!A810="",#N/A,'Data - Energy &amp; Metals'!A810)</f>
        <v>44530</v>
      </c>
      <c r="B810" s="7">
        <f>IF(ISBLANK(HLOOKUP(B$2,'Data - Energy &amp; Metals'!$B$2:$AH$1048576,MATCH($A810,'Data - Energy &amp; Metals'!$A$2:$A$1048576,FALSE),FALSE)),#N/A,HLOOKUP(B$2,'Data - Energy &amp; Metals'!$B$2:$AH$1048576,MATCH($A810,'Data - Energy &amp; Metals'!$A$2:$A$1048576,FALSE),FALSE))</f>
        <v>10078</v>
      </c>
      <c r="C810" s="7">
        <f>IF(ISBLANK(HLOOKUP(C$2,'Data - Energy &amp; Metals'!$B$2:$AH$1048576,MATCH($A810,'Data - Energy &amp; Metals'!$A$2:$A$1048576,FALSE),FALSE)),#N/A,HLOOKUP(C$2,'Data - Energy &amp; Metals'!$B$2:$AH$1048576,MATCH($A810,'Data - Energy &amp; Metals'!$A$2:$A$1048576,FALSE),FALSE))</f>
        <v>2031</v>
      </c>
      <c r="D810" s="7">
        <f>IF(ISBLANK(HLOOKUP(D$2,'Data - Energy &amp; Metals'!$B$2:$AH$1048576,MATCH($A810,'Data - Energy &amp; Metals'!$A$2:$A$1048576,FALSE),FALSE)),#N/A,HLOOKUP(D$2,'Data - Energy &amp; Metals'!$B$2:$AH$1048576,MATCH($A810,'Data - Energy &amp; Metals'!$A$2:$A$1048576,FALSE),FALSE))</f>
        <v>3144</v>
      </c>
      <c r="E810" s="8">
        <f t="shared" si="12"/>
        <v>-0.11043857908315143</v>
      </c>
    </row>
    <row r="811" spans="1:5" x14ac:dyDescent="0.25">
      <c r="A811" s="27">
        <f>IF('Data - Energy &amp; Metals'!A811="",#N/A,'Data - Energy &amp; Metals'!A811)</f>
        <v>44537</v>
      </c>
      <c r="B811" s="7">
        <f>IF(ISBLANK(HLOOKUP(B$2,'Data - Energy &amp; Metals'!$B$2:$AH$1048576,MATCH($A811,'Data - Energy &amp; Metals'!$A$2:$A$1048576,FALSE),FALSE)),#N/A,HLOOKUP(B$2,'Data - Energy &amp; Metals'!$B$2:$AH$1048576,MATCH($A811,'Data - Energy &amp; Metals'!$A$2:$A$1048576,FALSE),FALSE))</f>
        <v>9621</v>
      </c>
      <c r="C811" s="7">
        <f>IF(ISBLANK(HLOOKUP(C$2,'Data - Energy &amp; Metals'!$B$2:$AH$1048576,MATCH($A811,'Data - Energy &amp; Metals'!$A$2:$A$1048576,FALSE),FALSE)),#N/A,HLOOKUP(C$2,'Data - Energy &amp; Metals'!$B$2:$AH$1048576,MATCH($A811,'Data - Energy &amp; Metals'!$A$2:$A$1048576,FALSE),FALSE))</f>
        <v>1786</v>
      </c>
      <c r="D811" s="7">
        <f>IF(ISBLANK(HLOOKUP(D$2,'Data - Energy &amp; Metals'!$B$2:$AH$1048576,MATCH($A811,'Data - Energy &amp; Metals'!$A$2:$A$1048576,FALSE),FALSE)),#N/A,HLOOKUP(D$2,'Data - Energy &amp; Metals'!$B$2:$AH$1048576,MATCH($A811,'Data - Energy &amp; Metals'!$A$2:$A$1048576,FALSE),FALSE))</f>
        <v>4433</v>
      </c>
      <c r="E811" s="8">
        <f t="shared" si="12"/>
        <v>-0.27512732564182518</v>
      </c>
    </row>
    <row r="812" spans="1:5" x14ac:dyDescent="0.25">
      <c r="A812" s="27">
        <f>IF('Data - Energy &amp; Metals'!A812="",#N/A,'Data - Energy &amp; Metals'!A812)</f>
        <v>44544</v>
      </c>
      <c r="B812" s="7">
        <f>IF(ISBLANK(HLOOKUP(B$2,'Data - Energy &amp; Metals'!$B$2:$AH$1048576,MATCH($A812,'Data - Energy &amp; Metals'!$A$2:$A$1048576,FALSE),FALSE)),#N/A,HLOOKUP(B$2,'Data - Energy &amp; Metals'!$B$2:$AH$1048576,MATCH($A812,'Data - Energy &amp; Metals'!$A$2:$A$1048576,FALSE),FALSE))</f>
        <v>9253</v>
      </c>
      <c r="C812" s="7">
        <f>IF(ISBLANK(HLOOKUP(C$2,'Data - Energy &amp; Metals'!$B$2:$AH$1048576,MATCH($A812,'Data - Energy &amp; Metals'!$A$2:$A$1048576,FALSE),FALSE)),#N/A,HLOOKUP(C$2,'Data - Energy &amp; Metals'!$B$2:$AH$1048576,MATCH($A812,'Data - Energy &amp; Metals'!$A$2:$A$1048576,FALSE),FALSE))</f>
        <v>1859</v>
      </c>
      <c r="D812" s="7">
        <f>IF(ISBLANK(HLOOKUP(D$2,'Data - Energy &amp; Metals'!$B$2:$AH$1048576,MATCH($A812,'Data - Energy &amp; Metals'!$A$2:$A$1048576,FALSE),FALSE)),#N/A,HLOOKUP(D$2,'Data - Energy &amp; Metals'!$B$2:$AH$1048576,MATCH($A812,'Data - Energy &amp; Metals'!$A$2:$A$1048576,FALSE),FALSE))</f>
        <v>4211</v>
      </c>
      <c r="E812" s="8">
        <f t="shared" si="12"/>
        <v>-0.25418783097373826</v>
      </c>
    </row>
    <row r="813" spans="1:5" x14ac:dyDescent="0.25">
      <c r="A813" s="27">
        <f>IF('Data - Energy &amp; Metals'!A813="",#N/A,'Data - Energy &amp; Metals'!A813)</f>
        <v>44551</v>
      </c>
      <c r="B813" s="7">
        <f>IF(ISBLANK(HLOOKUP(B$2,'Data - Energy &amp; Metals'!$B$2:$AH$1048576,MATCH($A813,'Data - Energy &amp; Metals'!$A$2:$A$1048576,FALSE),FALSE)),#N/A,HLOOKUP(B$2,'Data - Energy &amp; Metals'!$B$2:$AH$1048576,MATCH($A813,'Data - Energy &amp; Metals'!$A$2:$A$1048576,FALSE),FALSE))</f>
        <v>10098</v>
      </c>
      <c r="C813" s="7">
        <f>IF(ISBLANK(HLOOKUP(C$2,'Data - Energy &amp; Metals'!$B$2:$AH$1048576,MATCH($A813,'Data - Energy &amp; Metals'!$A$2:$A$1048576,FALSE),FALSE)),#N/A,HLOOKUP(C$2,'Data - Energy &amp; Metals'!$B$2:$AH$1048576,MATCH($A813,'Data - Energy &amp; Metals'!$A$2:$A$1048576,FALSE),FALSE))</f>
        <v>1848</v>
      </c>
      <c r="D813" s="7">
        <f>IF(ISBLANK(HLOOKUP(D$2,'Data - Energy &amp; Metals'!$B$2:$AH$1048576,MATCH($A813,'Data - Energy &amp; Metals'!$A$2:$A$1048576,FALSE),FALSE)),#N/A,HLOOKUP(D$2,'Data - Energy &amp; Metals'!$B$2:$AH$1048576,MATCH($A813,'Data - Energy &amp; Metals'!$A$2:$A$1048576,FALSE),FALSE))</f>
        <v>4942</v>
      </c>
      <c r="E813" s="8">
        <f t="shared" si="12"/>
        <v>-0.30639730639730639</v>
      </c>
    </row>
    <row r="814" spans="1:5" x14ac:dyDescent="0.25">
      <c r="A814" s="27">
        <f>IF('Data - Energy &amp; Metals'!A814="",#N/A,'Data - Energy &amp; Metals'!A814)</f>
        <v>44558</v>
      </c>
      <c r="B814" s="7">
        <f>IF(ISBLANK(HLOOKUP(B$2,'Data - Energy &amp; Metals'!$B$2:$AH$1048576,MATCH($A814,'Data - Energy &amp; Metals'!$A$2:$A$1048576,FALSE),FALSE)),#N/A,HLOOKUP(B$2,'Data - Energy &amp; Metals'!$B$2:$AH$1048576,MATCH($A814,'Data - Energy &amp; Metals'!$A$2:$A$1048576,FALSE),FALSE))</f>
        <v>9518</v>
      </c>
      <c r="C814" s="7">
        <f>IF(ISBLANK(HLOOKUP(C$2,'Data - Energy &amp; Metals'!$B$2:$AH$1048576,MATCH($A814,'Data - Energy &amp; Metals'!$A$2:$A$1048576,FALSE),FALSE)),#N/A,HLOOKUP(C$2,'Data - Energy &amp; Metals'!$B$2:$AH$1048576,MATCH($A814,'Data - Energy &amp; Metals'!$A$2:$A$1048576,FALSE),FALSE))</f>
        <v>1767</v>
      </c>
      <c r="D814" s="7">
        <f>IF(ISBLANK(HLOOKUP(D$2,'Data - Energy &amp; Metals'!$B$2:$AH$1048576,MATCH($A814,'Data - Energy &amp; Metals'!$A$2:$A$1048576,FALSE),FALSE)),#N/A,HLOOKUP(D$2,'Data - Energy &amp; Metals'!$B$2:$AH$1048576,MATCH($A814,'Data - Energy &amp; Metals'!$A$2:$A$1048576,FALSE),FALSE))</f>
        <v>4729</v>
      </c>
      <c r="E814" s="8">
        <f t="shared" si="12"/>
        <v>-0.31119983189745742</v>
      </c>
    </row>
    <row r="815" spans="1:5" x14ac:dyDescent="0.25">
      <c r="A815" s="27">
        <f>IF('Data - Energy &amp; Metals'!A815="",#N/A,'Data - Energy &amp; Metals'!A815)</f>
        <v>44565</v>
      </c>
      <c r="B815" s="7">
        <f>IF(ISBLANK(HLOOKUP(B$2,'Data - Energy &amp; Metals'!$B$2:$AH$1048576,MATCH($A815,'Data - Energy &amp; Metals'!$A$2:$A$1048576,FALSE),FALSE)),#N/A,HLOOKUP(B$2,'Data - Energy &amp; Metals'!$B$2:$AH$1048576,MATCH($A815,'Data - Energy &amp; Metals'!$A$2:$A$1048576,FALSE),FALSE))</f>
        <v>9403</v>
      </c>
      <c r="C815" s="7">
        <f>IF(ISBLANK(HLOOKUP(C$2,'Data - Energy &amp; Metals'!$B$2:$AH$1048576,MATCH($A815,'Data - Energy &amp; Metals'!$A$2:$A$1048576,FALSE),FALSE)),#N/A,HLOOKUP(C$2,'Data - Energy &amp; Metals'!$B$2:$AH$1048576,MATCH($A815,'Data - Energy &amp; Metals'!$A$2:$A$1048576,FALSE),FALSE))</f>
        <v>1975</v>
      </c>
      <c r="D815" s="7">
        <f>IF(ISBLANK(HLOOKUP(D$2,'Data - Energy &amp; Metals'!$B$2:$AH$1048576,MATCH($A815,'Data - Energy &amp; Metals'!$A$2:$A$1048576,FALSE),FALSE)),#N/A,HLOOKUP(D$2,'Data - Energy &amp; Metals'!$B$2:$AH$1048576,MATCH($A815,'Data - Energy &amp; Metals'!$A$2:$A$1048576,FALSE),FALSE))</f>
        <v>4377</v>
      </c>
      <c r="E815" s="8">
        <f t="shared" si="12"/>
        <v>-0.25545038817398702</v>
      </c>
    </row>
    <row r="816" spans="1:5" x14ac:dyDescent="0.25">
      <c r="A816" s="27">
        <f>IF('Data - Energy &amp; Metals'!A816="",#N/A,'Data - Energy &amp; Metals'!A816)</f>
        <v>44572</v>
      </c>
      <c r="B816" s="7">
        <f>IF(ISBLANK(HLOOKUP(B$2,'Data - Energy &amp; Metals'!$B$2:$AH$1048576,MATCH($A816,'Data - Energy &amp; Metals'!$A$2:$A$1048576,FALSE),FALSE)),#N/A,HLOOKUP(B$2,'Data - Energy &amp; Metals'!$B$2:$AH$1048576,MATCH($A816,'Data - Energy &amp; Metals'!$A$2:$A$1048576,FALSE),FALSE))</f>
        <v>9480</v>
      </c>
      <c r="C816" s="7">
        <f>IF(ISBLANK(HLOOKUP(C$2,'Data - Energy &amp; Metals'!$B$2:$AH$1048576,MATCH($A816,'Data - Energy &amp; Metals'!$A$2:$A$1048576,FALSE),FALSE)),#N/A,HLOOKUP(C$2,'Data - Energy &amp; Metals'!$B$2:$AH$1048576,MATCH($A816,'Data - Energy &amp; Metals'!$A$2:$A$1048576,FALSE),FALSE))</f>
        <v>1995</v>
      </c>
      <c r="D816" s="7">
        <f>IF(ISBLANK(HLOOKUP(D$2,'Data - Energy &amp; Metals'!$B$2:$AH$1048576,MATCH($A816,'Data - Energy &amp; Metals'!$A$2:$A$1048576,FALSE),FALSE)),#N/A,HLOOKUP(D$2,'Data - Energy &amp; Metals'!$B$2:$AH$1048576,MATCH($A816,'Data - Energy &amp; Metals'!$A$2:$A$1048576,FALSE),FALSE))</f>
        <v>4437</v>
      </c>
      <c r="E816" s="8">
        <f t="shared" si="12"/>
        <v>-0.25759493670886074</v>
      </c>
    </row>
    <row r="817" spans="1:5" x14ac:dyDescent="0.25">
      <c r="A817" s="27">
        <f>IF('Data - Energy &amp; Metals'!A817="",#N/A,'Data - Energy &amp; Metals'!A817)</f>
        <v>44579</v>
      </c>
      <c r="B817" s="7">
        <f>IF(ISBLANK(HLOOKUP(B$2,'Data - Energy &amp; Metals'!$B$2:$AH$1048576,MATCH($A817,'Data - Energy &amp; Metals'!$A$2:$A$1048576,FALSE),FALSE)),#N/A,HLOOKUP(B$2,'Data - Energy &amp; Metals'!$B$2:$AH$1048576,MATCH($A817,'Data - Energy &amp; Metals'!$A$2:$A$1048576,FALSE),FALSE))</f>
        <v>9110</v>
      </c>
      <c r="C817" s="7">
        <f>IF(ISBLANK(HLOOKUP(C$2,'Data - Energy &amp; Metals'!$B$2:$AH$1048576,MATCH($A817,'Data - Energy &amp; Metals'!$A$2:$A$1048576,FALSE),FALSE)),#N/A,HLOOKUP(C$2,'Data - Energy &amp; Metals'!$B$2:$AH$1048576,MATCH($A817,'Data - Energy &amp; Metals'!$A$2:$A$1048576,FALSE),FALSE))</f>
        <v>1873</v>
      </c>
      <c r="D817" s="7">
        <f>IF(ISBLANK(HLOOKUP(D$2,'Data - Energy &amp; Metals'!$B$2:$AH$1048576,MATCH($A817,'Data - Energy &amp; Metals'!$A$2:$A$1048576,FALSE),FALSE)),#N/A,HLOOKUP(D$2,'Data - Energy &amp; Metals'!$B$2:$AH$1048576,MATCH($A817,'Data - Energy &amp; Metals'!$A$2:$A$1048576,FALSE),FALSE))</f>
        <v>4286</v>
      </c>
      <c r="E817" s="8">
        <f t="shared" si="12"/>
        <v>-0.26487376509330407</v>
      </c>
    </row>
    <row r="818" spans="1:5" x14ac:dyDescent="0.25">
      <c r="A818" s="27">
        <f>IF('Data - Energy &amp; Metals'!A818="",#N/A,'Data - Energy &amp; Metals'!A818)</f>
        <v>44586</v>
      </c>
      <c r="B818" s="7">
        <f>IF(ISBLANK(HLOOKUP(B$2,'Data - Energy &amp; Metals'!$B$2:$AH$1048576,MATCH($A818,'Data - Energy &amp; Metals'!$A$2:$A$1048576,FALSE),FALSE)),#N/A,HLOOKUP(B$2,'Data - Energy &amp; Metals'!$B$2:$AH$1048576,MATCH($A818,'Data - Energy &amp; Metals'!$A$2:$A$1048576,FALSE),FALSE))</f>
        <v>9372</v>
      </c>
      <c r="C818" s="7">
        <f>IF(ISBLANK(HLOOKUP(C$2,'Data - Energy &amp; Metals'!$B$2:$AH$1048576,MATCH($A818,'Data - Energy &amp; Metals'!$A$2:$A$1048576,FALSE),FALSE)),#N/A,HLOOKUP(C$2,'Data - Energy &amp; Metals'!$B$2:$AH$1048576,MATCH($A818,'Data - Energy &amp; Metals'!$A$2:$A$1048576,FALSE),FALSE))</f>
        <v>1834</v>
      </c>
      <c r="D818" s="7">
        <f>IF(ISBLANK(HLOOKUP(D$2,'Data - Energy &amp; Metals'!$B$2:$AH$1048576,MATCH($A818,'Data - Energy &amp; Metals'!$A$2:$A$1048576,FALSE),FALSE)),#N/A,HLOOKUP(D$2,'Data - Energy &amp; Metals'!$B$2:$AH$1048576,MATCH($A818,'Data - Energy &amp; Metals'!$A$2:$A$1048576,FALSE),FALSE))</f>
        <v>4576</v>
      </c>
      <c r="E818" s="8">
        <f t="shared" si="12"/>
        <v>-0.29257362355953903</v>
      </c>
    </row>
    <row r="819" spans="1:5" x14ac:dyDescent="0.25">
      <c r="A819" s="27">
        <f>IF('Data - Energy &amp; Metals'!A819="",#N/A,'Data - Energy &amp; Metals'!A819)</f>
        <v>44593</v>
      </c>
      <c r="B819" s="7">
        <f>IF(ISBLANK(HLOOKUP(B$2,'Data - Energy &amp; Metals'!$B$2:$AH$1048576,MATCH($A819,'Data - Energy &amp; Metals'!$A$2:$A$1048576,FALSE),FALSE)),#N/A,HLOOKUP(B$2,'Data - Energy &amp; Metals'!$B$2:$AH$1048576,MATCH($A819,'Data - Energy &amp; Metals'!$A$2:$A$1048576,FALSE),FALSE))</f>
        <v>9034</v>
      </c>
      <c r="C819" s="7">
        <f>IF(ISBLANK(HLOOKUP(C$2,'Data - Energy &amp; Metals'!$B$2:$AH$1048576,MATCH($A819,'Data - Energy &amp; Metals'!$A$2:$A$1048576,FALSE),FALSE)),#N/A,HLOOKUP(C$2,'Data - Energy &amp; Metals'!$B$2:$AH$1048576,MATCH($A819,'Data - Energy &amp; Metals'!$A$2:$A$1048576,FALSE),FALSE))</f>
        <v>2070</v>
      </c>
      <c r="D819" s="7">
        <f>IF(ISBLANK(HLOOKUP(D$2,'Data - Energy &amp; Metals'!$B$2:$AH$1048576,MATCH($A819,'Data - Energy &amp; Metals'!$A$2:$A$1048576,FALSE),FALSE)),#N/A,HLOOKUP(D$2,'Data - Energy &amp; Metals'!$B$2:$AH$1048576,MATCH($A819,'Data - Energy &amp; Metals'!$A$2:$A$1048576,FALSE),FALSE))</f>
        <v>3516</v>
      </c>
      <c r="E819" s="8">
        <f t="shared" si="12"/>
        <v>-0.16006198804516272</v>
      </c>
    </row>
    <row r="820" spans="1:5" x14ac:dyDescent="0.25">
      <c r="A820" s="27">
        <f>IF('Data - Energy &amp; Metals'!A820="",#N/A,'Data - Energy &amp; Metals'!A820)</f>
        <v>44600</v>
      </c>
      <c r="B820" s="7">
        <f>IF(ISBLANK(HLOOKUP(B$2,'Data - Energy &amp; Metals'!$B$2:$AH$1048576,MATCH($A820,'Data - Energy &amp; Metals'!$A$2:$A$1048576,FALSE),FALSE)),#N/A,HLOOKUP(B$2,'Data - Energy &amp; Metals'!$B$2:$AH$1048576,MATCH($A820,'Data - Energy &amp; Metals'!$A$2:$A$1048576,FALSE),FALSE))</f>
        <v>7853</v>
      </c>
      <c r="C820" s="7">
        <f>IF(ISBLANK(HLOOKUP(C$2,'Data - Energy &amp; Metals'!$B$2:$AH$1048576,MATCH($A820,'Data - Energy &amp; Metals'!$A$2:$A$1048576,FALSE),FALSE)),#N/A,HLOOKUP(C$2,'Data - Energy &amp; Metals'!$B$2:$AH$1048576,MATCH($A820,'Data - Energy &amp; Metals'!$A$2:$A$1048576,FALSE),FALSE))</f>
        <v>1688</v>
      </c>
      <c r="D820" s="7">
        <f>IF(ISBLANK(HLOOKUP(D$2,'Data - Energy &amp; Metals'!$B$2:$AH$1048576,MATCH($A820,'Data - Energy &amp; Metals'!$A$2:$A$1048576,FALSE),FALSE)),#N/A,HLOOKUP(D$2,'Data - Energy &amp; Metals'!$B$2:$AH$1048576,MATCH($A820,'Data - Energy &amp; Metals'!$A$2:$A$1048576,FALSE),FALSE))</f>
        <v>1789</v>
      </c>
      <c r="E820" s="8">
        <f t="shared" si="12"/>
        <v>-1.2861326881446582E-2</v>
      </c>
    </row>
    <row r="821" spans="1:5" x14ac:dyDescent="0.25">
      <c r="A821" s="27">
        <f>IF('Data - Energy &amp; Metals'!A821="",#N/A,'Data - Energy &amp; Metals'!A821)</f>
        <v>44607</v>
      </c>
      <c r="B821" s="7">
        <f>IF(ISBLANK(HLOOKUP(B$2,'Data - Energy &amp; Metals'!$B$2:$AH$1048576,MATCH($A821,'Data - Energy &amp; Metals'!$A$2:$A$1048576,FALSE),FALSE)),#N/A,HLOOKUP(B$2,'Data - Energy &amp; Metals'!$B$2:$AH$1048576,MATCH($A821,'Data - Energy &amp; Metals'!$A$2:$A$1048576,FALSE),FALSE))</f>
        <v>7497</v>
      </c>
      <c r="C821" s="7">
        <f>IF(ISBLANK(HLOOKUP(C$2,'Data - Energy &amp; Metals'!$B$2:$AH$1048576,MATCH($A821,'Data - Energy &amp; Metals'!$A$2:$A$1048576,FALSE),FALSE)),#N/A,HLOOKUP(C$2,'Data - Energy &amp; Metals'!$B$2:$AH$1048576,MATCH($A821,'Data - Energy &amp; Metals'!$A$2:$A$1048576,FALSE),FALSE))</f>
        <v>1466</v>
      </c>
      <c r="D821" s="7">
        <f>IF(ISBLANK(HLOOKUP(D$2,'Data - Energy &amp; Metals'!$B$2:$AH$1048576,MATCH($A821,'Data - Energy &amp; Metals'!$A$2:$A$1048576,FALSE),FALSE)),#N/A,HLOOKUP(D$2,'Data - Energy &amp; Metals'!$B$2:$AH$1048576,MATCH($A821,'Data - Energy &amp; Metals'!$A$2:$A$1048576,FALSE),FALSE))</f>
        <v>1692</v>
      </c>
      <c r="E821" s="8">
        <f t="shared" si="12"/>
        <v>-3.0145391489929306E-2</v>
      </c>
    </row>
    <row r="822" spans="1:5" x14ac:dyDescent="0.25">
      <c r="A822" s="27">
        <f>IF('Data - Energy &amp; Metals'!A822="",#N/A,'Data - Energy &amp; Metals'!A822)</f>
        <v>44614</v>
      </c>
      <c r="B822" s="7">
        <f>IF(ISBLANK(HLOOKUP(B$2,'Data - Energy &amp; Metals'!$B$2:$AH$1048576,MATCH($A822,'Data - Energy &amp; Metals'!$A$2:$A$1048576,FALSE),FALSE)),#N/A,HLOOKUP(B$2,'Data - Energy &amp; Metals'!$B$2:$AH$1048576,MATCH($A822,'Data - Energy &amp; Metals'!$A$2:$A$1048576,FALSE),FALSE))</f>
        <v>8358</v>
      </c>
      <c r="C822" s="7">
        <f>IF(ISBLANK(HLOOKUP(C$2,'Data - Energy &amp; Metals'!$B$2:$AH$1048576,MATCH($A822,'Data - Energy &amp; Metals'!$A$2:$A$1048576,FALSE),FALSE)),#N/A,HLOOKUP(C$2,'Data - Energy &amp; Metals'!$B$2:$AH$1048576,MATCH($A822,'Data - Energy &amp; Metals'!$A$2:$A$1048576,FALSE),FALSE))</f>
        <v>1720</v>
      </c>
      <c r="D822" s="7">
        <f>IF(ISBLANK(HLOOKUP(D$2,'Data - Energy &amp; Metals'!$B$2:$AH$1048576,MATCH($A822,'Data - Energy &amp; Metals'!$A$2:$A$1048576,FALSE),FALSE)),#N/A,HLOOKUP(D$2,'Data - Energy &amp; Metals'!$B$2:$AH$1048576,MATCH($A822,'Data - Energy &amp; Metals'!$A$2:$A$1048576,FALSE),FALSE))</f>
        <v>1621</v>
      </c>
      <c r="E822" s="8">
        <f t="shared" si="12"/>
        <v>1.1844938980617373E-2</v>
      </c>
    </row>
    <row r="823" spans="1:5" x14ac:dyDescent="0.25">
      <c r="A823" s="27">
        <f>IF('Data - Energy &amp; Metals'!A823="",#N/A,'Data - Energy &amp; Metals'!A823)</f>
        <v>44621</v>
      </c>
      <c r="B823" s="7">
        <f>IF(ISBLANK(HLOOKUP(B$2,'Data - Energy &amp; Metals'!$B$2:$AH$1048576,MATCH($A823,'Data - Energy &amp; Metals'!$A$2:$A$1048576,FALSE),FALSE)),#N/A,HLOOKUP(B$2,'Data - Energy &amp; Metals'!$B$2:$AH$1048576,MATCH($A823,'Data - Energy &amp; Metals'!$A$2:$A$1048576,FALSE),FALSE))</f>
        <v>7903</v>
      </c>
      <c r="C823" s="7">
        <f>IF(ISBLANK(HLOOKUP(C$2,'Data - Energy &amp; Metals'!$B$2:$AH$1048576,MATCH($A823,'Data - Energy &amp; Metals'!$A$2:$A$1048576,FALSE),FALSE)),#N/A,HLOOKUP(C$2,'Data - Energy &amp; Metals'!$B$2:$AH$1048576,MATCH($A823,'Data - Energy &amp; Metals'!$A$2:$A$1048576,FALSE),FALSE))</f>
        <v>1701</v>
      </c>
      <c r="D823" s="7">
        <f>IF(ISBLANK(HLOOKUP(D$2,'Data - Energy &amp; Metals'!$B$2:$AH$1048576,MATCH($A823,'Data - Energy &amp; Metals'!$A$2:$A$1048576,FALSE),FALSE)),#N/A,HLOOKUP(D$2,'Data - Energy &amp; Metals'!$B$2:$AH$1048576,MATCH($A823,'Data - Energy &amp; Metals'!$A$2:$A$1048576,FALSE),FALSE))</f>
        <v>1714</v>
      </c>
      <c r="E823" s="8">
        <f t="shared" si="12"/>
        <v>-1.6449449576110338E-3</v>
      </c>
    </row>
    <row r="824" spans="1:5" x14ac:dyDescent="0.25">
      <c r="A824" s="27">
        <f>IF('Data - Energy &amp; Metals'!A824="",#N/A,'Data - Energy &amp; Metals'!A824)</f>
        <v>44628</v>
      </c>
      <c r="B824" s="7">
        <f>IF(ISBLANK(HLOOKUP(B$2,'Data - Energy &amp; Metals'!$B$2:$AH$1048576,MATCH($A824,'Data - Energy &amp; Metals'!$A$2:$A$1048576,FALSE),FALSE)),#N/A,HLOOKUP(B$2,'Data - Energy &amp; Metals'!$B$2:$AH$1048576,MATCH($A824,'Data - Energy &amp; Metals'!$A$2:$A$1048576,FALSE),FALSE))</f>
        <v>7242</v>
      </c>
      <c r="C824" s="7">
        <f>IF(ISBLANK(HLOOKUP(C$2,'Data - Energy &amp; Metals'!$B$2:$AH$1048576,MATCH($A824,'Data - Energy &amp; Metals'!$A$2:$A$1048576,FALSE),FALSE)),#N/A,HLOOKUP(C$2,'Data - Energy &amp; Metals'!$B$2:$AH$1048576,MATCH($A824,'Data - Energy &amp; Metals'!$A$2:$A$1048576,FALSE),FALSE))</f>
        <v>1836</v>
      </c>
      <c r="D824" s="7">
        <f>IF(ISBLANK(HLOOKUP(D$2,'Data - Energy &amp; Metals'!$B$2:$AH$1048576,MATCH($A824,'Data - Energy &amp; Metals'!$A$2:$A$1048576,FALSE),FALSE)),#N/A,HLOOKUP(D$2,'Data - Energy &amp; Metals'!$B$2:$AH$1048576,MATCH($A824,'Data - Energy &amp; Metals'!$A$2:$A$1048576,FALSE),FALSE))</f>
        <v>1583</v>
      </c>
      <c r="E824" s="8">
        <f t="shared" si="12"/>
        <v>3.4935100800883731E-2</v>
      </c>
    </row>
    <row r="825" spans="1:5" x14ac:dyDescent="0.25">
      <c r="A825" s="27">
        <f>IF('Data - Energy &amp; Metals'!A825="",#N/A,'Data - Energy &amp; Metals'!A825)</f>
        <v>44635</v>
      </c>
      <c r="B825" s="7">
        <f>IF(ISBLANK(HLOOKUP(B$2,'Data - Energy &amp; Metals'!$B$2:$AH$1048576,MATCH($A825,'Data - Energy &amp; Metals'!$A$2:$A$1048576,FALSE),FALSE)),#N/A,HLOOKUP(B$2,'Data - Energy &amp; Metals'!$B$2:$AH$1048576,MATCH($A825,'Data - Energy &amp; Metals'!$A$2:$A$1048576,FALSE),FALSE))</f>
        <v>7631</v>
      </c>
      <c r="C825" s="7">
        <f>IF(ISBLANK(HLOOKUP(C$2,'Data - Energy &amp; Metals'!$B$2:$AH$1048576,MATCH($A825,'Data - Energy &amp; Metals'!$A$2:$A$1048576,FALSE),FALSE)),#N/A,HLOOKUP(C$2,'Data - Energy &amp; Metals'!$B$2:$AH$1048576,MATCH($A825,'Data - Energy &amp; Metals'!$A$2:$A$1048576,FALSE),FALSE))</f>
        <v>2129</v>
      </c>
      <c r="D825" s="7">
        <f>IF(ISBLANK(HLOOKUP(D$2,'Data - Energy &amp; Metals'!$B$2:$AH$1048576,MATCH($A825,'Data - Energy &amp; Metals'!$A$2:$A$1048576,FALSE),FALSE)),#N/A,HLOOKUP(D$2,'Data - Energy &amp; Metals'!$B$2:$AH$1048576,MATCH($A825,'Data - Energy &amp; Metals'!$A$2:$A$1048576,FALSE),FALSE))</f>
        <v>1234</v>
      </c>
      <c r="E825" s="8">
        <f t="shared" si="12"/>
        <v>0.11728475953348184</v>
      </c>
    </row>
    <row r="826" spans="1:5" x14ac:dyDescent="0.25">
      <c r="A826" s="27">
        <f>IF('Data - Energy &amp; Metals'!A826="",#N/A,'Data - Energy &amp; Metals'!A826)</f>
        <v>44642</v>
      </c>
      <c r="B826" s="7">
        <f>IF(ISBLANK(HLOOKUP(B$2,'Data - Energy &amp; Metals'!$B$2:$AH$1048576,MATCH($A826,'Data - Energy &amp; Metals'!$A$2:$A$1048576,FALSE),FALSE)),#N/A,HLOOKUP(B$2,'Data - Energy &amp; Metals'!$B$2:$AH$1048576,MATCH($A826,'Data - Energy &amp; Metals'!$A$2:$A$1048576,FALSE),FALSE))</f>
        <v>6992</v>
      </c>
      <c r="C826" s="7">
        <f>IF(ISBLANK(HLOOKUP(C$2,'Data - Energy &amp; Metals'!$B$2:$AH$1048576,MATCH($A826,'Data - Energy &amp; Metals'!$A$2:$A$1048576,FALSE),FALSE)),#N/A,HLOOKUP(C$2,'Data - Energy &amp; Metals'!$B$2:$AH$1048576,MATCH($A826,'Data - Energy &amp; Metals'!$A$2:$A$1048576,FALSE),FALSE))</f>
        <v>1811</v>
      </c>
      <c r="D826" s="7">
        <f>IF(ISBLANK(HLOOKUP(D$2,'Data - Energy &amp; Metals'!$B$2:$AH$1048576,MATCH($A826,'Data - Energy &amp; Metals'!$A$2:$A$1048576,FALSE),FALSE)),#N/A,HLOOKUP(D$2,'Data - Energy &amp; Metals'!$B$2:$AH$1048576,MATCH($A826,'Data - Energy &amp; Metals'!$A$2:$A$1048576,FALSE),FALSE))</f>
        <v>1317</v>
      </c>
      <c r="E826" s="8">
        <f t="shared" si="12"/>
        <v>7.0652173913043473E-2</v>
      </c>
    </row>
    <row r="827" spans="1:5" x14ac:dyDescent="0.25">
      <c r="A827" s="27">
        <f>IF('Data - Energy &amp; Metals'!A827="",#N/A,'Data - Energy &amp; Metals'!A827)</f>
        <v>44649</v>
      </c>
      <c r="B827" s="7">
        <f>IF(ISBLANK(HLOOKUP(B$2,'Data - Energy &amp; Metals'!$B$2:$AH$1048576,MATCH($A827,'Data - Energy &amp; Metals'!$A$2:$A$1048576,FALSE),FALSE)),#N/A,HLOOKUP(B$2,'Data - Energy &amp; Metals'!$B$2:$AH$1048576,MATCH($A827,'Data - Energy &amp; Metals'!$A$2:$A$1048576,FALSE),FALSE))</f>
        <v>6948</v>
      </c>
      <c r="C827" s="7">
        <f>IF(ISBLANK(HLOOKUP(C$2,'Data - Energy &amp; Metals'!$B$2:$AH$1048576,MATCH($A827,'Data - Energy &amp; Metals'!$A$2:$A$1048576,FALSE),FALSE)),#N/A,HLOOKUP(C$2,'Data - Energy &amp; Metals'!$B$2:$AH$1048576,MATCH($A827,'Data - Energy &amp; Metals'!$A$2:$A$1048576,FALSE),FALSE))</f>
        <v>1664</v>
      </c>
      <c r="D827" s="7">
        <f>IF(ISBLANK(HLOOKUP(D$2,'Data - Energy &amp; Metals'!$B$2:$AH$1048576,MATCH($A827,'Data - Energy &amp; Metals'!$A$2:$A$1048576,FALSE),FALSE)),#N/A,HLOOKUP(D$2,'Data - Energy &amp; Metals'!$B$2:$AH$1048576,MATCH($A827,'Data - Energy &amp; Metals'!$A$2:$A$1048576,FALSE),FALSE))</f>
        <v>1375</v>
      </c>
      <c r="E827" s="8">
        <f t="shared" si="12"/>
        <v>4.1594703511801959E-2</v>
      </c>
    </row>
    <row r="828" spans="1:5" x14ac:dyDescent="0.25">
      <c r="A828" s="27">
        <f>IF('Data - Energy &amp; Metals'!A828="",#N/A,'Data - Energy &amp; Metals'!A828)</f>
        <v>44656</v>
      </c>
      <c r="B828" s="7">
        <f>IF(ISBLANK(HLOOKUP(B$2,'Data - Energy &amp; Metals'!$B$2:$AH$1048576,MATCH($A828,'Data - Energy &amp; Metals'!$A$2:$A$1048576,FALSE),FALSE)),#N/A,HLOOKUP(B$2,'Data - Energy &amp; Metals'!$B$2:$AH$1048576,MATCH($A828,'Data - Energy &amp; Metals'!$A$2:$A$1048576,FALSE),FALSE))</f>
        <v>6720</v>
      </c>
      <c r="C828" s="7">
        <f>IF(ISBLANK(HLOOKUP(C$2,'Data - Energy &amp; Metals'!$B$2:$AH$1048576,MATCH($A828,'Data - Energy &amp; Metals'!$A$2:$A$1048576,FALSE),FALSE)),#N/A,HLOOKUP(C$2,'Data - Energy &amp; Metals'!$B$2:$AH$1048576,MATCH($A828,'Data - Energy &amp; Metals'!$A$2:$A$1048576,FALSE),FALSE))</f>
        <v>1307</v>
      </c>
      <c r="D828" s="7">
        <f>IF(ISBLANK(HLOOKUP(D$2,'Data - Energy &amp; Metals'!$B$2:$AH$1048576,MATCH($A828,'Data - Energy &amp; Metals'!$A$2:$A$1048576,FALSE),FALSE)),#N/A,HLOOKUP(D$2,'Data - Energy &amp; Metals'!$B$2:$AH$1048576,MATCH($A828,'Data - Energy &amp; Metals'!$A$2:$A$1048576,FALSE),FALSE))</f>
        <v>1694</v>
      </c>
      <c r="E828" s="8">
        <f t="shared" si="12"/>
        <v>-5.7589285714285711E-2</v>
      </c>
    </row>
    <row r="829" spans="1:5" x14ac:dyDescent="0.25">
      <c r="A829" s="27">
        <f>IF('Data - Energy &amp; Metals'!A829="",#N/A,'Data - Energy &amp; Metals'!A829)</f>
        <v>44663</v>
      </c>
      <c r="B829" s="7">
        <f>IF(ISBLANK(HLOOKUP(B$2,'Data - Energy &amp; Metals'!$B$2:$AH$1048576,MATCH($A829,'Data - Energy &amp; Metals'!$A$2:$A$1048576,FALSE),FALSE)),#N/A,HLOOKUP(B$2,'Data - Energy &amp; Metals'!$B$2:$AH$1048576,MATCH($A829,'Data - Energy &amp; Metals'!$A$2:$A$1048576,FALSE),FALSE))</f>
        <v>6642</v>
      </c>
      <c r="C829" s="7">
        <f>IF(ISBLANK(HLOOKUP(C$2,'Data - Energy &amp; Metals'!$B$2:$AH$1048576,MATCH($A829,'Data - Energy &amp; Metals'!$A$2:$A$1048576,FALSE),FALSE)),#N/A,HLOOKUP(C$2,'Data - Energy &amp; Metals'!$B$2:$AH$1048576,MATCH($A829,'Data - Energy &amp; Metals'!$A$2:$A$1048576,FALSE),FALSE))</f>
        <v>1402</v>
      </c>
      <c r="D829" s="7">
        <f>IF(ISBLANK(HLOOKUP(D$2,'Data - Energy &amp; Metals'!$B$2:$AH$1048576,MATCH($A829,'Data - Energy &amp; Metals'!$A$2:$A$1048576,FALSE),FALSE)),#N/A,HLOOKUP(D$2,'Data - Energy &amp; Metals'!$B$2:$AH$1048576,MATCH($A829,'Data - Energy &amp; Metals'!$A$2:$A$1048576,FALSE),FALSE))</f>
        <v>1726</v>
      </c>
      <c r="E829" s="8">
        <f t="shared" si="12"/>
        <v>-4.878048780487805E-2</v>
      </c>
    </row>
    <row r="830" spans="1:5" x14ac:dyDescent="0.25">
      <c r="A830" s="27">
        <f>IF('Data - Energy &amp; Metals'!A830="",#N/A,'Data - Energy &amp; Metals'!A830)</f>
        <v>44670</v>
      </c>
      <c r="B830" s="7">
        <f>IF(ISBLANK(HLOOKUP(B$2,'Data - Energy &amp; Metals'!$B$2:$AH$1048576,MATCH($A830,'Data - Energy &amp; Metals'!$A$2:$A$1048576,FALSE),FALSE)),#N/A,HLOOKUP(B$2,'Data - Energy &amp; Metals'!$B$2:$AH$1048576,MATCH($A830,'Data - Energy &amp; Metals'!$A$2:$A$1048576,FALSE),FALSE))</f>
        <v>6340</v>
      </c>
      <c r="C830" s="7">
        <f>IF(ISBLANK(HLOOKUP(C$2,'Data - Energy &amp; Metals'!$B$2:$AH$1048576,MATCH($A830,'Data - Energy &amp; Metals'!$A$2:$A$1048576,FALSE),FALSE)),#N/A,HLOOKUP(C$2,'Data - Energy &amp; Metals'!$B$2:$AH$1048576,MATCH($A830,'Data - Energy &amp; Metals'!$A$2:$A$1048576,FALSE),FALSE))</f>
        <v>1328</v>
      </c>
      <c r="D830" s="7">
        <f>IF(ISBLANK(HLOOKUP(D$2,'Data - Energy &amp; Metals'!$B$2:$AH$1048576,MATCH($A830,'Data - Energy &amp; Metals'!$A$2:$A$1048576,FALSE),FALSE)),#N/A,HLOOKUP(D$2,'Data - Energy &amp; Metals'!$B$2:$AH$1048576,MATCH($A830,'Data - Energy &amp; Metals'!$A$2:$A$1048576,FALSE),FALSE))</f>
        <v>1710</v>
      </c>
      <c r="E830" s="8">
        <f t="shared" si="12"/>
        <v>-6.0252365930599371E-2</v>
      </c>
    </row>
    <row r="831" spans="1:5" x14ac:dyDescent="0.25">
      <c r="A831" s="27">
        <f>IF('Data - Energy &amp; Metals'!A831="",#N/A,'Data - Energy &amp; Metals'!A831)</f>
        <v>44677</v>
      </c>
      <c r="B831" s="7">
        <f>IF(ISBLANK(HLOOKUP(B$2,'Data - Energy &amp; Metals'!$B$2:$AH$1048576,MATCH($A831,'Data - Energy &amp; Metals'!$A$2:$A$1048576,FALSE),FALSE)),#N/A,HLOOKUP(B$2,'Data - Energy &amp; Metals'!$B$2:$AH$1048576,MATCH($A831,'Data - Energy &amp; Metals'!$A$2:$A$1048576,FALSE),FALSE))</f>
        <v>6435</v>
      </c>
      <c r="C831" s="7">
        <f>IF(ISBLANK(HLOOKUP(C$2,'Data - Energy &amp; Metals'!$B$2:$AH$1048576,MATCH($A831,'Data - Energy &amp; Metals'!$A$2:$A$1048576,FALSE),FALSE)),#N/A,HLOOKUP(C$2,'Data - Energy &amp; Metals'!$B$2:$AH$1048576,MATCH($A831,'Data - Energy &amp; Metals'!$A$2:$A$1048576,FALSE),FALSE))</f>
        <v>1128</v>
      </c>
      <c r="D831" s="7">
        <f>IF(ISBLANK(HLOOKUP(D$2,'Data - Energy &amp; Metals'!$B$2:$AH$1048576,MATCH($A831,'Data - Energy &amp; Metals'!$A$2:$A$1048576,FALSE),FALSE)),#N/A,HLOOKUP(D$2,'Data - Energy &amp; Metals'!$B$2:$AH$1048576,MATCH($A831,'Data - Energy &amp; Metals'!$A$2:$A$1048576,FALSE),FALSE))</f>
        <v>1690</v>
      </c>
      <c r="E831" s="8">
        <f t="shared" si="12"/>
        <v>-8.733488733488734E-2</v>
      </c>
    </row>
    <row r="832" spans="1:5" x14ac:dyDescent="0.25">
      <c r="A832" s="27">
        <f>IF('Data - Energy &amp; Metals'!A832="",#N/A,'Data - Energy &amp; Metals'!A832)</f>
        <v>44684</v>
      </c>
      <c r="B832" s="7">
        <f>IF(ISBLANK(HLOOKUP(B$2,'Data - Energy &amp; Metals'!$B$2:$AH$1048576,MATCH($A832,'Data - Energy &amp; Metals'!$A$2:$A$1048576,FALSE),FALSE)),#N/A,HLOOKUP(B$2,'Data - Energy &amp; Metals'!$B$2:$AH$1048576,MATCH($A832,'Data - Energy &amp; Metals'!$A$2:$A$1048576,FALSE),FALSE))</f>
        <v>6858</v>
      </c>
      <c r="C832" s="7">
        <f>IF(ISBLANK(HLOOKUP(C$2,'Data - Energy &amp; Metals'!$B$2:$AH$1048576,MATCH($A832,'Data - Energy &amp; Metals'!$A$2:$A$1048576,FALSE),FALSE)),#N/A,HLOOKUP(C$2,'Data - Energy &amp; Metals'!$B$2:$AH$1048576,MATCH($A832,'Data - Energy &amp; Metals'!$A$2:$A$1048576,FALSE),FALSE))</f>
        <v>979</v>
      </c>
      <c r="D832" s="7">
        <f>IF(ISBLANK(HLOOKUP(D$2,'Data - Energy &amp; Metals'!$B$2:$AH$1048576,MATCH($A832,'Data - Energy &amp; Metals'!$A$2:$A$1048576,FALSE),FALSE)),#N/A,HLOOKUP(D$2,'Data - Energy &amp; Metals'!$B$2:$AH$1048576,MATCH($A832,'Data - Energy &amp; Metals'!$A$2:$A$1048576,FALSE),FALSE))</f>
        <v>1562</v>
      </c>
      <c r="E832" s="8">
        <f t="shared" si="12"/>
        <v>-8.5010207057451145E-2</v>
      </c>
    </row>
    <row r="833" spans="1:5" x14ac:dyDescent="0.25">
      <c r="A833" s="27">
        <f>IF('Data - Energy &amp; Metals'!A833="",#N/A,'Data - Energy &amp; Metals'!A833)</f>
        <v>44691</v>
      </c>
      <c r="B833" s="7">
        <f>IF(ISBLANK(HLOOKUP(B$2,'Data - Energy &amp; Metals'!$B$2:$AH$1048576,MATCH($A833,'Data - Energy &amp; Metals'!$A$2:$A$1048576,FALSE),FALSE)),#N/A,HLOOKUP(B$2,'Data - Energy &amp; Metals'!$B$2:$AH$1048576,MATCH($A833,'Data - Energy &amp; Metals'!$A$2:$A$1048576,FALSE),FALSE))</f>
        <v>7638</v>
      </c>
      <c r="C833" s="7">
        <f>IF(ISBLANK(HLOOKUP(C$2,'Data - Energy &amp; Metals'!$B$2:$AH$1048576,MATCH($A833,'Data - Energy &amp; Metals'!$A$2:$A$1048576,FALSE),FALSE)),#N/A,HLOOKUP(C$2,'Data - Energy &amp; Metals'!$B$2:$AH$1048576,MATCH($A833,'Data - Energy &amp; Metals'!$A$2:$A$1048576,FALSE),FALSE))</f>
        <v>909</v>
      </c>
      <c r="D833" s="7">
        <f>IF(ISBLANK(HLOOKUP(D$2,'Data - Energy &amp; Metals'!$B$2:$AH$1048576,MATCH($A833,'Data - Energy &amp; Metals'!$A$2:$A$1048576,FALSE),FALSE)),#N/A,HLOOKUP(D$2,'Data - Energy &amp; Metals'!$B$2:$AH$1048576,MATCH($A833,'Data - Energy &amp; Metals'!$A$2:$A$1048576,FALSE),FALSE))</f>
        <v>1610</v>
      </c>
      <c r="E833" s="8">
        <f t="shared" si="12"/>
        <v>-9.1777952343545424E-2</v>
      </c>
    </row>
    <row r="834" spans="1:5" x14ac:dyDescent="0.25">
      <c r="A834" s="27">
        <f>IF('Data - Energy &amp; Metals'!A834="",#N/A,'Data - Energy &amp; Metals'!A834)</f>
        <v>44698</v>
      </c>
      <c r="B834" s="7">
        <f>IF(ISBLANK(HLOOKUP(B$2,'Data - Energy &amp; Metals'!$B$2:$AH$1048576,MATCH($A834,'Data - Energy &amp; Metals'!$A$2:$A$1048576,FALSE),FALSE)),#N/A,HLOOKUP(B$2,'Data - Energy &amp; Metals'!$B$2:$AH$1048576,MATCH($A834,'Data - Energy &amp; Metals'!$A$2:$A$1048576,FALSE),FALSE))</f>
        <v>8832</v>
      </c>
      <c r="C834" s="7">
        <f>IF(ISBLANK(HLOOKUP(C$2,'Data - Energy &amp; Metals'!$B$2:$AH$1048576,MATCH($A834,'Data - Energy &amp; Metals'!$A$2:$A$1048576,FALSE),FALSE)),#N/A,HLOOKUP(C$2,'Data - Energy &amp; Metals'!$B$2:$AH$1048576,MATCH($A834,'Data - Energy &amp; Metals'!$A$2:$A$1048576,FALSE),FALSE))</f>
        <v>901</v>
      </c>
      <c r="D834" s="7">
        <f>IF(ISBLANK(HLOOKUP(D$2,'Data - Energy &amp; Metals'!$B$2:$AH$1048576,MATCH($A834,'Data - Energy &amp; Metals'!$A$2:$A$1048576,FALSE),FALSE)),#N/A,HLOOKUP(D$2,'Data - Energy &amp; Metals'!$B$2:$AH$1048576,MATCH($A834,'Data - Energy &amp; Metals'!$A$2:$A$1048576,FALSE),FALSE))</f>
        <v>2167</v>
      </c>
      <c r="E834" s="8">
        <f t="shared" si="12"/>
        <v>-0.14334239130434784</v>
      </c>
    </row>
    <row r="835" spans="1:5" x14ac:dyDescent="0.25">
      <c r="A835" s="27">
        <f>IF('Data - Energy &amp; Metals'!A835="",#N/A,'Data - Energy &amp; Metals'!A835)</f>
        <v>44705</v>
      </c>
      <c r="B835" s="7">
        <f>IF(ISBLANK(HLOOKUP(B$2,'Data - Energy &amp; Metals'!$B$2:$AH$1048576,MATCH($A835,'Data - Energy &amp; Metals'!$A$2:$A$1048576,FALSE),FALSE)),#N/A,HLOOKUP(B$2,'Data - Energy &amp; Metals'!$B$2:$AH$1048576,MATCH($A835,'Data - Energy &amp; Metals'!$A$2:$A$1048576,FALSE),FALSE))</f>
        <v>9114</v>
      </c>
      <c r="C835" s="7">
        <f>IF(ISBLANK(HLOOKUP(C$2,'Data - Energy &amp; Metals'!$B$2:$AH$1048576,MATCH($A835,'Data - Energy &amp; Metals'!$A$2:$A$1048576,FALSE),FALSE)),#N/A,HLOOKUP(C$2,'Data - Energy &amp; Metals'!$B$2:$AH$1048576,MATCH($A835,'Data - Energy &amp; Metals'!$A$2:$A$1048576,FALSE),FALSE))</f>
        <v>811</v>
      </c>
      <c r="D835" s="7">
        <f>IF(ISBLANK(HLOOKUP(D$2,'Data - Energy &amp; Metals'!$B$2:$AH$1048576,MATCH($A835,'Data - Energy &amp; Metals'!$A$2:$A$1048576,FALSE),FALSE)),#N/A,HLOOKUP(D$2,'Data - Energy &amp; Metals'!$B$2:$AH$1048576,MATCH($A835,'Data - Energy &amp; Metals'!$A$2:$A$1048576,FALSE),FALSE))</f>
        <v>2306</v>
      </c>
      <c r="E835" s="8">
        <f t="shared" ref="E835:E898" si="13">(C835-D835)/B835</f>
        <v>-0.16403335527759491</v>
      </c>
    </row>
    <row r="836" spans="1:5" x14ac:dyDescent="0.25">
      <c r="A836" s="27">
        <f>IF('Data - Energy &amp; Metals'!A836="",#N/A,'Data - Energy &amp; Metals'!A836)</f>
        <v>44712</v>
      </c>
      <c r="B836" s="7">
        <f>IF(ISBLANK(HLOOKUP(B$2,'Data - Energy &amp; Metals'!$B$2:$AH$1048576,MATCH($A836,'Data - Energy &amp; Metals'!$A$2:$A$1048576,FALSE),FALSE)),#N/A,HLOOKUP(B$2,'Data - Energy &amp; Metals'!$B$2:$AH$1048576,MATCH($A836,'Data - Energy &amp; Metals'!$A$2:$A$1048576,FALSE),FALSE))</f>
        <v>7919</v>
      </c>
      <c r="C836" s="7">
        <f>IF(ISBLANK(HLOOKUP(C$2,'Data - Energy &amp; Metals'!$B$2:$AH$1048576,MATCH($A836,'Data - Energy &amp; Metals'!$A$2:$A$1048576,FALSE),FALSE)),#N/A,HLOOKUP(C$2,'Data - Energy &amp; Metals'!$B$2:$AH$1048576,MATCH($A836,'Data - Energy &amp; Metals'!$A$2:$A$1048576,FALSE),FALSE))</f>
        <v>674</v>
      </c>
      <c r="D836" s="7">
        <f>IF(ISBLANK(HLOOKUP(D$2,'Data - Energy &amp; Metals'!$B$2:$AH$1048576,MATCH($A836,'Data - Energy &amp; Metals'!$A$2:$A$1048576,FALSE),FALSE)),#N/A,HLOOKUP(D$2,'Data - Energy &amp; Metals'!$B$2:$AH$1048576,MATCH($A836,'Data - Energy &amp; Metals'!$A$2:$A$1048576,FALSE),FALSE))</f>
        <v>2403</v>
      </c>
      <c r="E836" s="8">
        <f t="shared" si="13"/>
        <v>-0.21833564844045966</v>
      </c>
    </row>
    <row r="837" spans="1:5" x14ac:dyDescent="0.25">
      <c r="A837" s="27">
        <f>IF('Data - Energy &amp; Metals'!A837="",#N/A,'Data - Energy &amp; Metals'!A837)</f>
        <v>44719</v>
      </c>
      <c r="B837" s="7">
        <f>IF(ISBLANK(HLOOKUP(B$2,'Data - Energy &amp; Metals'!$B$2:$AH$1048576,MATCH($A837,'Data - Energy &amp; Metals'!$A$2:$A$1048576,FALSE),FALSE)),#N/A,HLOOKUP(B$2,'Data - Energy &amp; Metals'!$B$2:$AH$1048576,MATCH($A837,'Data - Energy &amp; Metals'!$A$2:$A$1048576,FALSE),FALSE))</f>
        <v>6538</v>
      </c>
      <c r="C837" s="7">
        <f>IF(ISBLANK(HLOOKUP(C$2,'Data - Energy &amp; Metals'!$B$2:$AH$1048576,MATCH($A837,'Data - Energy &amp; Metals'!$A$2:$A$1048576,FALSE),FALSE)),#N/A,HLOOKUP(C$2,'Data - Energy &amp; Metals'!$B$2:$AH$1048576,MATCH($A837,'Data - Energy &amp; Metals'!$A$2:$A$1048576,FALSE),FALSE))</f>
        <v>729</v>
      </c>
      <c r="D837" s="7">
        <f>IF(ISBLANK(HLOOKUP(D$2,'Data - Energy &amp; Metals'!$B$2:$AH$1048576,MATCH($A837,'Data - Energy &amp; Metals'!$A$2:$A$1048576,FALSE),FALSE)),#N/A,HLOOKUP(D$2,'Data - Energy &amp; Metals'!$B$2:$AH$1048576,MATCH($A837,'Data - Energy &amp; Metals'!$A$2:$A$1048576,FALSE),FALSE))</f>
        <v>2312</v>
      </c>
      <c r="E837" s="8">
        <f t="shared" si="13"/>
        <v>-0.24212297338635669</v>
      </c>
    </row>
    <row r="838" spans="1:5" x14ac:dyDescent="0.25">
      <c r="A838" s="27">
        <f>IF('Data - Energy &amp; Metals'!A838="",#N/A,'Data - Energy &amp; Metals'!A838)</f>
        <v>44726</v>
      </c>
      <c r="B838" s="7">
        <f>IF(ISBLANK(HLOOKUP(B$2,'Data - Energy &amp; Metals'!$B$2:$AH$1048576,MATCH($A838,'Data - Energy &amp; Metals'!$A$2:$A$1048576,FALSE),FALSE)),#N/A,HLOOKUP(B$2,'Data - Energy &amp; Metals'!$B$2:$AH$1048576,MATCH($A838,'Data - Energy &amp; Metals'!$A$2:$A$1048576,FALSE),FALSE))</f>
        <v>7035</v>
      </c>
      <c r="C838" s="7">
        <f>IF(ISBLANK(HLOOKUP(C$2,'Data - Energy &amp; Metals'!$B$2:$AH$1048576,MATCH($A838,'Data - Energy &amp; Metals'!$A$2:$A$1048576,FALSE),FALSE)),#N/A,HLOOKUP(C$2,'Data - Energy &amp; Metals'!$B$2:$AH$1048576,MATCH($A838,'Data - Energy &amp; Metals'!$A$2:$A$1048576,FALSE),FALSE))</f>
        <v>797</v>
      </c>
      <c r="D838" s="7">
        <f>IF(ISBLANK(HLOOKUP(D$2,'Data - Energy &amp; Metals'!$B$2:$AH$1048576,MATCH($A838,'Data - Energy &amp; Metals'!$A$2:$A$1048576,FALSE),FALSE)),#N/A,HLOOKUP(D$2,'Data - Energy &amp; Metals'!$B$2:$AH$1048576,MATCH($A838,'Data - Energy &amp; Metals'!$A$2:$A$1048576,FALSE),FALSE))</f>
        <v>2652</v>
      </c>
      <c r="E838" s="8">
        <f t="shared" si="13"/>
        <v>-0.26368159203980102</v>
      </c>
    </row>
    <row r="839" spans="1:5" x14ac:dyDescent="0.25">
      <c r="A839" s="27">
        <f>IF('Data - Energy &amp; Metals'!A839="",#N/A,'Data - Energy &amp; Metals'!A839)</f>
        <v>44733</v>
      </c>
      <c r="B839" s="7">
        <f>IF(ISBLANK(HLOOKUP(B$2,'Data - Energy &amp; Metals'!$B$2:$AH$1048576,MATCH($A839,'Data - Energy &amp; Metals'!$A$2:$A$1048576,FALSE),FALSE)),#N/A,HLOOKUP(B$2,'Data - Energy &amp; Metals'!$B$2:$AH$1048576,MATCH($A839,'Data - Energy &amp; Metals'!$A$2:$A$1048576,FALSE),FALSE))</f>
        <v>7740</v>
      </c>
      <c r="C839" s="7">
        <f>IF(ISBLANK(HLOOKUP(C$2,'Data - Energy &amp; Metals'!$B$2:$AH$1048576,MATCH($A839,'Data - Energy &amp; Metals'!$A$2:$A$1048576,FALSE),FALSE)),#N/A,HLOOKUP(C$2,'Data - Energy &amp; Metals'!$B$2:$AH$1048576,MATCH($A839,'Data - Energy &amp; Metals'!$A$2:$A$1048576,FALSE),FALSE))</f>
        <v>935</v>
      </c>
      <c r="D839" s="7">
        <f>IF(ISBLANK(HLOOKUP(D$2,'Data - Energy &amp; Metals'!$B$2:$AH$1048576,MATCH($A839,'Data - Energy &amp; Metals'!$A$2:$A$1048576,FALSE),FALSE)),#N/A,HLOOKUP(D$2,'Data - Energy &amp; Metals'!$B$2:$AH$1048576,MATCH($A839,'Data - Energy &amp; Metals'!$A$2:$A$1048576,FALSE),FALSE))</f>
        <v>3544</v>
      </c>
      <c r="E839" s="8">
        <f t="shared" si="13"/>
        <v>-0.3370801033591731</v>
      </c>
    </row>
    <row r="840" spans="1:5" x14ac:dyDescent="0.25">
      <c r="A840" s="27">
        <f>IF('Data - Energy &amp; Metals'!A840="",#N/A,'Data - Energy &amp; Metals'!A840)</f>
        <v>44740</v>
      </c>
      <c r="B840" s="7">
        <f>IF(ISBLANK(HLOOKUP(B$2,'Data - Energy &amp; Metals'!$B$2:$AH$1048576,MATCH($A840,'Data - Energy &amp; Metals'!$A$2:$A$1048576,FALSE),FALSE)),#N/A,HLOOKUP(B$2,'Data - Energy &amp; Metals'!$B$2:$AH$1048576,MATCH($A840,'Data - Energy &amp; Metals'!$A$2:$A$1048576,FALSE),FALSE))</f>
        <v>7641</v>
      </c>
      <c r="C840" s="7">
        <f>IF(ISBLANK(HLOOKUP(C$2,'Data - Energy &amp; Metals'!$B$2:$AH$1048576,MATCH($A840,'Data - Energy &amp; Metals'!$A$2:$A$1048576,FALSE),FALSE)),#N/A,HLOOKUP(C$2,'Data - Energy &amp; Metals'!$B$2:$AH$1048576,MATCH($A840,'Data - Energy &amp; Metals'!$A$2:$A$1048576,FALSE),FALSE))</f>
        <v>977</v>
      </c>
      <c r="D840" s="7">
        <f>IF(ISBLANK(HLOOKUP(D$2,'Data - Energy &amp; Metals'!$B$2:$AH$1048576,MATCH($A840,'Data - Energy &amp; Metals'!$A$2:$A$1048576,FALSE),FALSE)),#N/A,HLOOKUP(D$2,'Data - Energy &amp; Metals'!$B$2:$AH$1048576,MATCH($A840,'Data - Energy &amp; Metals'!$A$2:$A$1048576,FALSE),FALSE))</f>
        <v>3737</v>
      </c>
      <c r="E840" s="8">
        <f t="shared" si="13"/>
        <v>-0.36120926580290535</v>
      </c>
    </row>
    <row r="841" spans="1:5" x14ac:dyDescent="0.25">
      <c r="A841" s="27">
        <f>IF('Data - Energy &amp; Metals'!A841="",#N/A,'Data - Energy &amp; Metals'!A841)</f>
        <v>44747</v>
      </c>
      <c r="B841" s="7">
        <f>IF(ISBLANK(HLOOKUP(B$2,'Data - Energy &amp; Metals'!$B$2:$AH$1048576,MATCH($A841,'Data - Energy &amp; Metals'!$A$2:$A$1048576,FALSE),FALSE)),#N/A,HLOOKUP(B$2,'Data - Energy &amp; Metals'!$B$2:$AH$1048576,MATCH($A841,'Data - Energy &amp; Metals'!$A$2:$A$1048576,FALSE),FALSE))</f>
        <v>7765</v>
      </c>
      <c r="C841" s="7">
        <f>IF(ISBLANK(HLOOKUP(C$2,'Data - Energy &amp; Metals'!$B$2:$AH$1048576,MATCH($A841,'Data - Energy &amp; Metals'!$A$2:$A$1048576,FALSE),FALSE)),#N/A,HLOOKUP(C$2,'Data - Energy &amp; Metals'!$B$2:$AH$1048576,MATCH($A841,'Data - Energy &amp; Metals'!$A$2:$A$1048576,FALSE),FALSE))</f>
        <v>1146</v>
      </c>
      <c r="D841" s="7">
        <f>IF(ISBLANK(HLOOKUP(D$2,'Data - Energy &amp; Metals'!$B$2:$AH$1048576,MATCH($A841,'Data - Energy &amp; Metals'!$A$2:$A$1048576,FALSE),FALSE)),#N/A,HLOOKUP(D$2,'Data - Energy &amp; Metals'!$B$2:$AH$1048576,MATCH($A841,'Data - Energy &amp; Metals'!$A$2:$A$1048576,FALSE),FALSE))</f>
        <v>3815</v>
      </c>
      <c r="E841" s="8">
        <f t="shared" si="13"/>
        <v>-0.34372182871860912</v>
      </c>
    </row>
    <row r="842" spans="1:5" x14ac:dyDescent="0.25">
      <c r="A842" s="27">
        <f>IF('Data - Energy &amp; Metals'!A842="",#N/A,'Data - Energy &amp; Metals'!A842)</f>
        <v>44754</v>
      </c>
      <c r="B842" s="7">
        <f>IF(ISBLANK(HLOOKUP(B$2,'Data - Energy &amp; Metals'!$B$2:$AH$1048576,MATCH($A842,'Data - Energy &amp; Metals'!$A$2:$A$1048576,FALSE),FALSE)),#N/A,HLOOKUP(B$2,'Data - Energy &amp; Metals'!$B$2:$AH$1048576,MATCH($A842,'Data - Energy &amp; Metals'!$A$2:$A$1048576,FALSE),FALSE))</f>
        <v>7373</v>
      </c>
      <c r="C842" s="7">
        <f>IF(ISBLANK(HLOOKUP(C$2,'Data - Energy &amp; Metals'!$B$2:$AH$1048576,MATCH($A842,'Data - Energy &amp; Metals'!$A$2:$A$1048576,FALSE),FALSE)),#N/A,HLOOKUP(C$2,'Data - Energy &amp; Metals'!$B$2:$AH$1048576,MATCH($A842,'Data - Energy &amp; Metals'!$A$2:$A$1048576,FALSE),FALSE))</f>
        <v>1132</v>
      </c>
      <c r="D842" s="7">
        <f>IF(ISBLANK(HLOOKUP(D$2,'Data - Energy &amp; Metals'!$B$2:$AH$1048576,MATCH($A842,'Data - Energy &amp; Metals'!$A$2:$A$1048576,FALSE),FALSE)),#N/A,HLOOKUP(D$2,'Data - Energy &amp; Metals'!$B$2:$AH$1048576,MATCH($A842,'Data - Energy &amp; Metals'!$A$2:$A$1048576,FALSE),FALSE))</f>
        <v>3510</v>
      </c>
      <c r="E842" s="8">
        <f t="shared" si="13"/>
        <v>-0.32252814322528145</v>
      </c>
    </row>
    <row r="843" spans="1:5" x14ac:dyDescent="0.25">
      <c r="A843" s="27">
        <f>IF('Data - Energy &amp; Metals'!A843="",#N/A,'Data - Energy &amp; Metals'!A843)</f>
        <v>44761</v>
      </c>
      <c r="B843" s="7">
        <f>IF(ISBLANK(HLOOKUP(B$2,'Data - Energy &amp; Metals'!$B$2:$AH$1048576,MATCH($A843,'Data - Energy &amp; Metals'!$A$2:$A$1048576,FALSE),FALSE)),#N/A,HLOOKUP(B$2,'Data - Energy &amp; Metals'!$B$2:$AH$1048576,MATCH($A843,'Data - Energy &amp; Metals'!$A$2:$A$1048576,FALSE),FALSE))</f>
        <v>6474</v>
      </c>
      <c r="C843" s="7">
        <f>IF(ISBLANK(HLOOKUP(C$2,'Data - Energy &amp; Metals'!$B$2:$AH$1048576,MATCH($A843,'Data - Energy &amp; Metals'!$A$2:$A$1048576,FALSE),FALSE)),#N/A,HLOOKUP(C$2,'Data - Energy &amp; Metals'!$B$2:$AH$1048576,MATCH($A843,'Data - Energy &amp; Metals'!$A$2:$A$1048576,FALSE),FALSE))</f>
        <v>1001</v>
      </c>
      <c r="D843" s="7">
        <f>IF(ISBLANK(HLOOKUP(D$2,'Data - Energy &amp; Metals'!$B$2:$AH$1048576,MATCH($A843,'Data - Energy &amp; Metals'!$A$2:$A$1048576,FALSE),FALSE)),#N/A,HLOOKUP(D$2,'Data - Energy &amp; Metals'!$B$2:$AH$1048576,MATCH($A843,'Data - Energy &amp; Metals'!$A$2:$A$1048576,FALSE),FALSE))</f>
        <v>2593</v>
      </c>
      <c r="E843" s="8">
        <f t="shared" si="13"/>
        <v>-0.24590670373802903</v>
      </c>
    </row>
    <row r="844" spans="1:5" x14ac:dyDescent="0.25">
      <c r="A844" s="27">
        <f>IF('Data - Energy &amp; Metals'!A844="",#N/A,'Data - Energy &amp; Metals'!A844)</f>
        <v>44768</v>
      </c>
      <c r="B844" s="7">
        <f>IF(ISBLANK(HLOOKUP(B$2,'Data - Energy &amp; Metals'!$B$2:$AH$1048576,MATCH($A844,'Data - Energy &amp; Metals'!$A$2:$A$1048576,FALSE),FALSE)),#N/A,HLOOKUP(B$2,'Data - Energy &amp; Metals'!$B$2:$AH$1048576,MATCH($A844,'Data - Energy &amp; Metals'!$A$2:$A$1048576,FALSE),FALSE))</f>
        <v>6915</v>
      </c>
      <c r="C844" s="7">
        <f>IF(ISBLANK(HLOOKUP(C$2,'Data - Energy &amp; Metals'!$B$2:$AH$1048576,MATCH($A844,'Data - Energy &amp; Metals'!$A$2:$A$1048576,FALSE),FALSE)),#N/A,HLOOKUP(C$2,'Data - Energy &amp; Metals'!$B$2:$AH$1048576,MATCH($A844,'Data - Energy &amp; Metals'!$A$2:$A$1048576,FALSE),FALSE))</f>
        <v>676</v>
      </c>
      <c r="D844" s="7">
        <f>IF(ISBLANK(HLOOKUP(D$2,'Data - Energy &amp; Metals'!$B$2:$AH$1048576,MATCH($A844,'Data - Energy &amp; Metals'!$A$2:$A$1048576,FALSE),FALSE)),#N/A,HLOOKUP(D$2,'Data - Energy &amp; Metals'!$B$2:$AH$1048576,MATCH($A844,'Data - Energy &amp; Metals'!$A$2:$A$1048576,FALSE),FALSE))</f>
        <v>3361</v>
      </c>
      <c r="E844" s="8">
        <f t="shared" si="13"/>
        <v>-0.38828633405639912</v>
      </c>
    </row>
    <row r="845" spans="1:5" x14ac:dyDescent="0.25">
      <c r="A845" s="27">
        <f>IF('Data - Energy &amp; Metals'!A845="",#N/A,'Data - Energy &amp; Metals'!A845)</f>
        <v>44775</v>
      </c>
      <c r="B845" s="7">
        <f>IF(ISBLANK(HLOOKUP(B$2,'Data - Energy &amp; Metals'!$B$2:$AH$1048576,MATCH($A845,'Data - Energy &amp; Metals'!$A$2:$A$1048576,FALSE),FALSE)),#N/A,HLOOKUP(B$2,'Data - Energy &amp; Metals'!$B$2:$AH$1048576,MATCH($A845,'Data - Energy &amp; Metals'!$A$2:$A$1048576,FALSE),FALSE))</f>
        <v>7124</v>
      </c>
      <c r="C845" s="7">
        <f>IF(ISBLANK(HLOOKUP(C$2,'Data - Energy &amp; Metals'!$B$2:$AH$1048576,MATCH($A845,'Data - Energy &amp; Metals'!$A$2:$A$1048576,FALSE),FALSE)),#N/A,HLOOKUP(C$2,'Data - Energy &amp; Metals'!$B$2:$AH$1048576,MATCH($A845,'Data - Energy &amp; Metals'!$A$2:$A$1048576,FALSE),FALSE))</f>
        <v>718</v>
      </c>
      <c r="D845" s="7">
        <f>IF(ISBLANK(HLOOKUP(D$2,'Data - Energy &amp; Metals'!$B$2:$AH$1048576,MATCH($A845,'Data - Energy &amp; Metals'!$A$2:$A$1048576,FALSE),FALSE)),#N/A,HLOOKUP(D$2,'Data - Energy &amp; Metals'!$B$2:$AH$1048576,MATCH($A845,'Data - Energy &amp; Metals'!$A$2:$A$1048576,FALSE),FALSE))</f>
        <v>3022</v>
      </c>
      <c r="E845" s="8">
        <f t="shared" si="13"/>
        <v>-0.32341381246490736</v>
      </c>
    </row>
    <row r="846" spans="1:5" x14ac:dyDescent="0.25">
      <c r="A846" s="27">
        <f>IF('Data - Energy &amp; Metals'!A846="",#N/A,'Data - Energy &amp; Metals'!A846)</f>
        <v>44782</v>
      </c>
      <c r="B846" s="7">
        <f>IF(ISBLANK(HLOOKUP(B$2,'Data - Energy &amp; Metals'!$B$2:$AH$1048576,MATCH($A846,'Data - Energy &amp; Metals'!$A$2:$A$1048576,FALSE),FALSE)),#N/A,HLOOKUP(B$2,'Data - Energy &amp; Metals'!$B$2:$AH$1048576,MATCH($A846,'Data - Energy &amp; Metals'!$A$2:$A$1048576,FALSE),FALSE))</f>
        <v>6945</v>
      </c>
      <c r="C846" s="7">
        <f>IF(ISBLANK(HLOOKUP(C$2,'Data - Energy &amp; Metals'!$B$2:$AH$1048576,MATCH($A846,'Data - Energy &amp; Metals'!$A$2:$A$1048576,FALSE),FALSE)),#N/A,HLOOKUP(C$2,'Data - Energy &amp; Metals'!$B$2:$AH$1048576,MATCH($A846,'Data - Energy &amp; Metals'!$A$2:$A$1048576,FALSE),FALSE))</f>
        <v>955</v>
      </c>
      <c r="D846" s="7">
        <f>IF(ISBLANK(HLOOKUP(D$2,'Data - Energy &amp; Metals'!$B$2:$AH$1048576,MATCH($A846,'Data - Energy &amp; Metals'!$A$2:$A$1048576,FALSE),FALSE)),#N/A,HLOOKUP(D$2,'Data - Energy &amp; Metals'!$B$2:$AH$1048576,MATCH($A846,'Data - Energy &amp; Metals'!$A$2:$A$1048576,FALSE),FALSE))</f>
        <v>2407</v>
      </c>
      <c r="E846" s="8">
        <f t="shared" si="13"/>
        <v>-0.20907127429805616</v>
      </c>
    </row>
    <row r="847" spans="1:5" x14ac:dyDescent="0.25">
      <c r="A847" s="27">
        <f>IF('Data - Energy &amp; Metals'!A847="",#N/A,'Data - Energy &amp; Metals'!A847)</f>
        <v>44789</v>
      </c>
      <c r="B847" s="7">
        <f>IF(ISBLANK(HLOOKUP(B$2,'Data - Energy &amp; Metals'!$B$2:$AH$1048576,MATCH($A847,'Data - Energy &amp; Metals'!$A$2:$A$1048576,FALSE),FALSE)),#N/A,HLOOKUP(B$2,'Data - Energy &amp; Metals'!$B$2:$AH$1048576,MATCH($A847,'Data - Energy &amp; Metals'!$A$2:$A$1048576,FALSE),FALSE))</f>
        <v>7619</v>
      </c>
      <c r="C847" s="7">
        <f>IF(ISBLANK(HLOOKUP(C$2,'Data - Energy &amp; Metals'!$B$2:$AH$1048576,MATCH($A847,'Data - Energy &amp; Metals'!$A$2:$A$1048576,FALSE),FALSE)),#N/A,HLOOKUP(C$2,'Data - Energy &amp; Metals'!$B$2:$AH$1048576,MATCH($A847,'Data - Energy &amp; Metals'!$A$2:$A$1048576,FALSE),FALSE))</f>
        <v>1331</v>
      </c>
      <c r="D847" s="7">
        <f>IF(ISBLANK(HLOOKUP(D$2,'Data - Energy &amp; Metals'!$B$2:$AH$1048576,MATCH($A847,'Data - Energy &amp; Metals'!$A$2:$A$1048576,FALSE),FALSE)),#N/A,HLOOKUP(D$2,'Data - Energy &amp; Metals'!$B$2:$AH$1048576,MATCH($A847,'Data - Energy &amp; Metals'!$A$2:$A$1048576,FALSE),FALSE))</f>
        <v>1956</v>
      </c>
      <c r="E847" s="8">
        <f t="shared" si="13"/>
        <v>-8.2031762698516864E-2</v>
      </c>
    </row>
    <row r="848" spans="1:5" x14ac:dyDescent="0.25">
      <c r="A848" s="27">
        <f>IF('Data - Energy &amp; Metals'!A848="",#N/A,'Data - Energy &amp; Metals'!A848)</f>
        <v>44796</v>
      </c>
      <c r="B848" s="7">
        <f>IF(ISBLANK(HLOOKUP(B$2,'Data - Energy &amp; Metals'!$B$2:$AH$1048576,MATCH($A848,'Data - Energy &amp; Metals'!$A$2:$A$1048576,FALSE),FALSE)),#N/A,HLOOKUP(B$2,'Data - Energy &amp; Metals'!$B$2:$AH$1048576,MATCH($A848,'Data - Energy &amp; Metals'!$A$2:$A$1048576,FALSE),FALSE))</f>
        <v>7951</v>
      </c>
      <c r="C848" s="7">
        <f>IF(ISBLANK(HLOOKUP(C$2,'Data - Energy &amp; Metals'!$B$2:$AH$1048576,MATCH($A848,'Data - Energy &amp; Metals'!$A$2:$A$1048576,FALSE),FALSE)),#N/A,HLOOKUP(C$2,'Data - Energy &amp; Metals'!$B$2:$AH$1048576,MATCH($A848,'Data - Energy &amp; Metals'!$A$2:$A$1048576,FALSE),FALSE))</f>
        <v>1476</v>
      </c>
      <c r="D848" s="7">
        <f>IF(ISBLANK(HLOOKUP(D$2,'Data - Energy &amp; Metals'!$B$2:$AH$1048576,MATCH($A848,'Data - Energy &amp; Metals'!$A$2:$A$1048576,FALSE),FALSE)),#N/A,HLOOKUP(D$2,'Data - Energy &amp; Metals'!$B$2:$AH$1048576,MATCH($A848,'Data - Energy &amp; Metals'!$A$2:$A$1048576,FALSE),FALSE))</f>
        <v>1730</v>
      </c>
      <c r="E848" s="8">
        <f t="shared" si="13"/>
        <v>-3.194566721167149E-2</v>
      </c>
    </row>
    <row r="849" spans="1:5" x14ac:dyDescent="0.25">
      <c r="A849" s="27">
        <f>IF('Data - Energy &amp; Metals'!A849="",#N/A,'Data - Energy &amp; Metals'!A849)</f>
        <v>44803</v>
      </c>
      <c r="B849" s="7">
        <f>IF(ISBLANK(HLOOKUP(B$2,'Data - Energy &amp; Metals'!$B$2:$AH$1048576,MATCH($A849,'Data - Energy &amp; Metals'!$A$2:$A$1048576,FALSE),FALSE)),#N/A,HLOOKUP(B$2,'Data - Energy &amp; Metals'!$B$2:$AH$1048576,MATCH($A849,'Data - Energy &amp; Metals'!$A$2:$A$1048576,FALSE),FALSE))</f>
        <v>7928</v>
      </c>
      <c r="C849" s="7">
        <f>IF(ISBLANK(HLOOKUP(C$2,'Data - Energy &amp; Metals'!$B$2:$AH$1048576,MATCH($A849,'Data - Energy &amp; Metals'!$A$2:$A$1048576,FALSE),FALSE)),#N/A,HLOOKUP(C$2,'Data - Energy &amp; Metals'!$B$2:$AH$1048576,MATCH($A849,'Data - Energy &amp; Metals'!$A$2:$A$1048576,FALSE),FALSE))</f>
        <v>1146</v>
      </c>
      <c r="D849" s="7">
        <f>IF(ISBLANK(HLOOKUP(D$2,'Data - Energy &amp; Metals'!$B$2:$AH$1048576,MATCH($A849,'Data - Energy &amp; Metals'!$A$2:$A$1048576,FALSE),FALSE)),#N/A,HLOOKUP(D$2,'Data - Energy &amp; Metals'!$B$2:$AH$1048576,MATCH($A849,'Data - Energy &amp; Metals'!$A$2:$A$1048576,FALSE),FALSE))</f>
        <v>1500</v>
      </c>
      <c r="E849" s="8">
        <f t="shared" si="13"/>
        <v>-4.4651866801210895E-2</v>
      </c>
    </row>
    <row r="850" spans="1:5" x14ac:dyDescent="0.25">
      <c r="A850" s="27">
        <f>IF('Data - Energy &amp; Metals'!A850="",#N/A,'Data - Energy &amp; Metals'!A850)</f>
        <v>44810</v>
      </c>
      <c r="B850" s="7">
        <f>IF(ISBLANK(HLOOKUP(B$2,'Data - Energy &amp; Metals'!$B$2:$AH$1048576,MATCH($A850,'Data - Energy &amp; Metals'!$A$2:$A$1048576,FALSE),FALSE)),#N/A,HLOOKUP(B$2,'Data - Energy &amp; Metals'!$B$2:$AH$1048576,MATCH($A850,'Data - Energy &amp; Metals'!$A$2:$A$1048576,FALSE),FALSE))</f>
        <v>5875</v>
      </c>
      <c r="C850" s="7">
        <f>IF(ISBLANK(HLOOKUP(C$2,'Data - Energy &amp; Metals'!$B$2:$AH$1048576,MATCH($A850,'Data - Energy &amp; Metals'!$A$2:$A$1048576,FALSE),FALSE)),#N/A,HLOOKUP(C$2,'Data - Energy &amp; Metals'!$B$2:$AH$1048576,MATCH($A850,'Data - Energy &amp; Metals'!$A$2:$A$1048576,FALSE),FALSE))</f>
        <v>1424</v>
      </c>
      <c r="D850" s="7">
        <f>IF(ISBLANK(HLOOKUP(D$2,'Data - Energy &amp; Metals'!$B$2:$AH$1048576,MATCH($A850,'Data - Energy &amp; Metals'!$A$2:$A$1048576,FALSE),FALSE)),#N/A,HLOOKUP(D$2,'Data - Energy &amp; Metals'!$B$2:$AH$1048576,MATCH($A850,'Data - Energy &amp; Metals'!$A$2:$A$1048576,FALSE),FALSE))</f>
        <v>1182</v>
      </c>
      <c r="E850" s="8">
        <f t="shared" si="13"/>
        <v>4.1191489361702124E-2</v>
      </c>
    </row>
    <row r="851" spans="1:5" x14ac:dyDescent="0.25">
      <c r="A851" s="27">
        <f>IF('Data - Energy &amp; Metals'!A851="",#N/A,'Data - Energy &amp; Metals'!A851)</f>
        <v>44817</v>
      </c>
      <c r="B851" s="7">
        <f>IF(ISBLANK(HLOOKUP(B$2,'Data - Energy &amp; Metals'!$B$2:$AH$1048576,MATCH($A851,'Data - Energy &amp; Metals'!$A$2:$A$1048576,FALSE),FALSE)),#N/A,HLOOKUP(B$2,'Data - Energy &amp; Metals'!$B$2:$AH$1048576,MATCH($A851,'Data - Energy &amp; Metals'!$A$2:$A$1048576,FALSE),FALSE))</f>
        <v>6065</v>
      </c>
      <c r="C851" s="7">
        <f>IF(ISBLANK(HLOOKUP(C$2,'Data - Energy &amp; Metals'!$B$2:$AH$1048576,MATCH($A851,'Data - Energy &amp; Metals'!$A$2:$A$1048576,FALSE),FALSE)),#N/A,HLOOKUP(C$2,'Data - Energy &amp; Metals'!$B$2:$AH$1048576,MATCH($A851,'Data - Energy &amp; Metals'!$A$2:$A$1048576,FALSE),FALSE))</f>
        <v>1260</v>
      </c>
      <c r="D851" s="7">
        <f>IF(ISBLANK(HLOOKUP(D$2,'Data - Energy &amp; Metals'!$B$2:$AH$1048576,MATCH($A851,'Data - Energy &amp; Metals'!$A$2:$A$1048576,FALSE),FALSE)),#N/A,HLOOKUP(D$2,'Data - Energy &amp; Metals'!$B$2:$AH$1048576,MATCH($A851,'Data - Energy &amp; Metals'!$A$2:$A$1048576,FALSE),FALSE))</f>
        <v>1664</v>
      </c>
      <c r="E851" s="8">
        <f t="shared" si="13"/>
        <v>-6.6611706512778229E-2</v>
      </c>
    </row>
    <row r="852" spans="1:5" x14ac:dyDescent="0.25">
      <c r="A852" s="27">
        <f>IF('Data - Energy &amp; Metals'!A852="",#N/A,'Data - Energy &amp; Metals'!A852)</f>
        <v>44824</v>
      </c>
      <c r="B852" s="7">
        <f>IF(ISBLANK(HLOOKUP(B$2,'Data - Energy &amp; Metals'!$B$2:$AH$1048576,MATCH($A852,'Data - Energy &amp; Metals'!$A$2:$A$1048576,FALSE),FALSE)),#N/A,HLOOKUP(B$2,'Data - Energy &amp; Metals'!$B$2:$AH$1048576,MATCH($A852,'Data - Energy &amp; Metals'!$A$2:$A$1048576,FALSE),FALSE))</f>
        <v>6085</v>
      </c>
      <c r="C852" s="7">
        <f>IF(ISBLANK(HLOOKUP(C$2,'Data - Energy &amp; Metals'!$B$2:$AH$1048576,MATCH($A852,'Data - Energy &amp; Metals'!$A$2:$A$1048576,FALSE),FALSE)),#N/A,HLOOKUP(C$2,'Data - Energy &amp; Metals'!$B$2:$AH$1048576,MATCH($A852,'Data - Energy &amp; Metals'!$A$2:$A$1048576,FALSE),FALSE))</f>
        <v>1353</v>
      </c>
      <c r="D852" s="7">
        <f>IF(ISBLANK(HLOOKUP(D$2,'Data - Energy &amp; Metals'!$B$2:$AH$1048576,MATCH($A852,'Data - Energy &amp; Metals'!$A$2:$A$1048576,FALSE),FALSE)),#N/A,HLOOKUP(D$2,'Data - Energy &amp; Metals'!$B$2:$AH$1048576,MATCH($A852,'Data - Energy &amp; Metals'!$A$2:$A$1048576,FALSE),FALSE))</f>
        <v>1280</v>
      </c>
      <c r="E852" s="8">
        <f t="shared" si="13"/>
        <v>1.199671322925226E-2</v>
      </c>
    </row>
    <row r="853" spans="1:5" x14ac:dyDescent="0.25">
      <c r="A853" s="27">
        <f>IF('Data - Energy &amp; Metals'!A853="",#N/A,'Data - Energy &amp; Metals'!A853)</f>
        <v>44831</v>
      </c>
      <c r="B853" s="7">
        <f>IF(ISBLANK(HLOOKUP(B$2,'Data - Energy &amp; Metals'!$B$2:$AH$1048576,MATCH($A853,'Data - Energy &amp; Metals'!$A$2:$A$1048576,FALSE),FALSE)),#N/A,HLOOKUP(B$2,'Data - Energy &amp; Metals'!$B$2:$AH$1048576,MATCH($A853,'Data - Energy &amp; Metals'!$A$2:$A$1048576,FALSE),FALSE))</f>
        <v>5993</v>
      </c>
      <c r="C853" s="7">
        <f>IF(ISBLANK(HLOOKUP(C$2,'Data - Energy &amp; Metals'!$B$2:$AH$1048576,MATCH($A853,'Data - Energy &amp; Metals'!$A$2:$A$1048576,FALSE),FALSE)),#N/A,HLOOKUP(C$2,'Data - Energy &amp; Metals'!$B$2:$AH$1048576,MATCH($A853,'Data - Energy &amp; Metals'!$A$2:$A$1048576,FALSE),FALSE))</f>
        <v>1371</v>
      </c>
      <c r="D853" s="7">
        <f>IF(ISBLANK(HLOOKUP(D$2,'Data - Energy &amp; Metals'!$B$2:$AH$1048576,MATCH($A853,'Data - Energy &amp; Metals'!$A$2:$A$1048576,FALSE),FALSE)),#N/A,HLOOKUP(D$2,'Data - Energy &amp; Metals'!$B$2:$AH$1048576,MATCH($A853,'Data - Energy &amp; Metals'!$A$2:$A$1048576,FALSE),FALSE))</f>
        <v>1071</v>
      </c>
      <c r="E853" s="8">
        <f t="shared" si="13"/>
        <v>5.0058401468379775E-2</v>
      </c>
    </row>
    <row r="854" spans="1:5" x14ac:dyDescent="0.25">
      <c r="A854" s="27">
        <f>IF('Data - Energy &amp; Metals'!A854="",#N/A,'Data - Energy &amp; Metals'!A854)</f>
        <v>44838</v>
      </c>
      <c r="B854" s="7">
        <f>IF(ISBLANK(HLOOKUP(B$2,'Data - Energy &amp; Metals'!$B$2:$AH$1048576,MATCH($A854,'Data - Energy &amp; Metals'!$A$2:$A$1048576,FALSE),FALSE)),#N/A,HLOOKUP(B$2,'Data - Energy &amp; Metals'!$B$2:$AH$1048576,MATCH($A854,'Data - Energy &amp; Metals'!$A$2:$A$1048576,FALSE),FALSE))</f>
        <v>6080</v>
      </c>
      <c r="C854" s="7">
        <f>IF(ISBLANK(HLOOKUP(C$2,'Data - Energy &amp; Metals'!$B$2:$AH$1048576,MATCH($A854,'Data - Energy &amp; Metals'!$A$2:$A$1048576,FALSE),FALSE)),#N/A,HLOOKUP(C$2,'Data - Energy &amp; Metals'!$B$2:$AH$1048576,MATCH($A854,'Data - Energy &amp; Metals'!$A$2:$A$1048576,FALSE),FALSE))</f>
        <v>1519</v>
      </c>
      <c r="D854" s="7">
        <f>IF(ISBLANK(HLOOKUP(D$2,'Data - Energy &amp; Metals'!$B$2:$AH$1048576,MATCH($A854,'Data - Energy &amp; Metals'!$A$2:$A$1048576,FALSE),FALSE)),#N/A,HLOOKUP(D$2,'Data - Energy &amp; Metals'!$B$2:$AH$1048576,MATCH($A854,'Data - Energy &amp; Metals'!$A$2:$A$1048576,FALSE),FALSE))</f>
        <v>1193</v>
      </c>
      <c r="E854" s="8">
        <f t="shared" si="13"/>
        <v>5.3618421052631579E-2</v>
      </c>
    </row>
    <row r="855" spans="1:5" x14ac:dyDescent="0.25">
      <c r="A855" s="27">
        <f>IF('Data - Energy &amp; Metals'!A855="",#N/A,'Data - Energy &amp; Metals'!A855)</f>
        <v>44845</v>
      </c>
      <c r="B855" s="7">
        <f>IF(ISBLANK(HLOOKUP(B$2,'Data - Energy &amp; Metals'!$B$2:$AH$1048576,MATCH($A855,'Data - Energy &amp; Metals'!$A$2:$A$1048576,FALSE),FALSE)),#N/A,HLOOKUP(B$2,'Data - Energy &amp; Metals'!$B$2:$AH$1048576,MATCH($A855,'Data - Energy &amp; Metals'!$A$2:$A$1048576,FALSE),FALSE))</f>
        <v>7080</v>
      </c>
      <c r="C855" s="7">
        <f>IF(ISBLANK(HLOOKUP(C$2,'Data - Energy &amp; Metals'!$B$2:$AH$1048576,MATCH($A855,'Data - Energy &amp; Metals'!$A$2:$A$1048576,FALSE),FALSE)),#N/A,HLOOKUP(C$2,'Data - Energy &amp; Metals'!$B$2:$AH$1048576,MATCH($A855,'Data - Energy &amp; Metals'!$A$2:$A$1048576,FALSE),FALSE))</f>
        <v>2163</v>
      </c>
      <c r="D855" s="7">
        <f>IF(ISBLANK(HLOOKUP(D$2,'Data - Energy &amp; Metals'!$B$2:$AH$1048576,MATCH($A855,'Data - Energy &amp; Metals'!$A$2:$A$1048576,FALSE),FALSE)),#N/A,HLOOKUP(D$2,'Data - Energy &amp; Metals'!$B$2:$AH$1048576,MATCH($A855,'Data - Energy &amp; Metals'!$A$2:$A$1048576,FALSE),FALSE))</f>
        <v>1403</v>
      </c>
      <c r="E855" s="8">
        <f t="shared" si="13"/>
        <v>0.10734463276836158</v>
      </c>
    </row>
    <row r="856" spans="1:5" x14ac:dyDescent="0.25">
      <c r="A856" s="27">
        <f>IF('Data - Energy &amp; Metals'!A856="",#N/A,'Data - Energy &amp; Metals'!A856)</f>
        <v>44852</v>
      </c>
      <c r="B856" s="7">
        <f>IF(ISBLANK(HLOOKUP(B$2,'Data - Energy &amp; Metals'!$B$2:$AH$1048576,MATCH($A856,'Data - Energy &amp; Metals'!$A$2:$A$1048576,FALSE),FALSE)),#N/A,HLOOKUP(B$2,'Data - Energy &amp; Metals'!$B$2:$AH$1048576,MATCH($A856,'Data - Energy &amp; Metals'!$A$2:$A$1048576,FALSE),FALSE))</f>
        <v>6890</v>
      </c>
      <c r="C856" s="7">
        <f>IF(ISBLANK(HLOOKUP(C$2,'Data - Energy &amp; Metals'!$B$2:$AH$1048576,MATCH($A856,'Data - Energy &amp; Metals'!$A$2:$A$1048576,FALSE),FALSE)),#N/A,HLOOKUP(C$2,'Data - Energy &amp; Metals'!$B$2:$AH$1048576,MATCH($A856,'Data - Energy &amp; Metals'!$A$2:$A$1048576,FALSE),FALSE))</f>
        <v>1950</v>
      </c>
      <c r="D856" s="7">
        <f>IF(ISBLANK(HLOOKUP(D$2,'Data - Energy &amp; Metals'!$B$2:$AH$1048576,MATCH($A856,'Data - Energy &amp; Metals'!$A$2:$A$1048576,FALSE),FALSE)),#N/A,HLOOKUP(D$2,'Data - Energy &amp; Metals'!$B$2:$AH$1048576,MATCH($A856,'Data - Energy &amp; Metals'!$A$2:$A$1048576,FALSE),FALSE))</f>
        <v>1481</v>
      </c>
      <c r="E856" s="8">
        <f t="shared" si="13"/>
        <v>6.8069666182873731E-2</v>
      </c>
    </row>
    <row r="857" spans="1:5" x14ac:dyDescent="0.25">
      <c r="A857" s="27">
        <f>IF('Data - Energy &amp; Metals'!A857="",#N/A,'Data - Energy &amp; Metals'!A857)</f>
        <v>44859</v>
      </c>
      <c r="B857" s="7">
        <f>IF(ISBLANK(HLOOKUP(B$2,'Data - Energy &amp; Metals'!$B$2:$AH$1048576,MATCH($A857,'Data - Energy &amp; Metals'!$A$2:$A$1048576,FALSE),FALSE)),#N/A,HLOOKUP(B$2,'Data - Energy &amp; Metals'!$B$2:$AH$1048576,MATCH($A857,'Data - Energy &amp; Metals'!$A$2:$A$1048576,FALSE),FALSE))</f>
        <v>6805</v>
      </c>
      <c r="C857" s="7">
        <f>IF(ISBLANK(HLOOKUP(C$2,'Data - Energy &amp; Metals'!$B$2:$AH$1048576,MATCH($A857,'Data - Energy &amp; Metals'!$A$2:$A$1048576,FALSE),FALSE)),#N/A,HLOOKUP(C$2,'Data - Energy &amp; Metals'!$B$2:$AH$1048576,MATCH($A857,'Data - Energy &amp; Metals'!$A$2:$A$1048576,FALSE),FALSE))</f>
        <v>1698</v>
      </c>
      <c r="D857" s="7">
        <f>IF(ISBLANK(HLOOKUP(D$2,'Data - Energy &amp; Metals'!$B$2:$AH$1048576,MATCH($A857,'Data - Energy &amp; Metals'!$A$2:$A$1048576,FALSE),FALSE)),#N/A,HLOOKUP(D$2,'Data - Energy &amp; Metals'!$B$2:$AH$1048576,MATCH($A857,'Data - Energy &amp; Metals'!$A$2:$A$1048576,FALSE),FALSE))</f>
        <v>1907</v>
      </c>
      <c r="E857" s="8">
        <f t="shared" si="13"/>
        <v>-3.0712711241734018E-2</v>
      </c>
    </row>
    <row r="858" spans="1:5" x14ac:dyDescent="0.25">
      <c r="A858" s="27">
        <f>IF('Data - Energy &amp; Metals'!A858="",#N/A,'Data - Energy &amp; Metals'!A858)</f>
        <v>44866</v>
      </c>
      <c r="B858" s="7">
        <f>IF(ISBLANK(HLOOKUP(B$2,'Data - Energy &amp; Metals'!$B$2:$AH$1048576,MATCH($A858,'Data - Energy &amp; Metals'!$A$2:$A$1048576,FALSE),FALSE)),#N/A,HLOOKUP(B$2,'Data - Energy &amp; Metals'!$B$2:$AH$1048576,MATCH($A858,'Data - Energy &amp; Metals'!$A$2:$A$1048576,FALSE),FALSE))</f>
        <v>7343</v>
      </c>
      <c r="C858" s="7">
        <f>IF(ISBLANK(HLOOKUP(C$2,'Data - Energy &amp; Metals'!$B$2:$AH$1048576,MATCH($A858,'Data - Energy &amp; Metals'!$A$2:$A$1048576,FALSE),FALSE)),#N/A,HLOOKUP(C$2,'Data - Energy &amp; Metals'!$B$2:$AH$1048576,MATCH($A858,'Data - Energy &amp; Metals'!$A$2:$A$1048576,FALSE),FALSE))</f>
        <v>1435</v>
      </c>
      <c r="D858" s="7">
        <f>IF(ISBLANK(HLOOKUP(D$2,'Data - Energy &amp; Metals'!$B$2:$AH$1048576,MATCH($A858,'Data - Energy &amp; Metals'!$A$2:$A$1048576,FALSE),FALSE)),#N/A,HLOOKUP(D$2,'Data - Energy &amp; Metals'!$B$2:$AH$1048576,MATCH($A858,'Data - Energy &amp; Metals'!$A$2:$A$1048576,FALSE),FALSE))</f>
        <v>2326</v>
      </c>
      <c r="E858" s="8">
        <f t="shared" si="13"/>
        <v>-0.12134005174996595</v>
      </c>
    </row>
    <row r="859" spans="1:5" x14ac:dyDescent="0.25">
      <c r="A859" s="27">
        <f>IF('Data - Energy &amp; Metals'!A859="",#N/A,'Data - Energy &amp; Metals'!A859)</f>
        <v>44873</v>
      </c>
      <c r="B859" s="7">
        <f>IF(ISBLANK(HLOOKUP(B$2,'Data - Energy &amp; Metals'!$B$2:$AH$1048576,MATCH($A859,'Data - Energy &amp; Metals'!$A$2:$A$1048576,FALSE),FALSE)),#N/A,HLOOKUP(B$2,'Data - Energy &amp; Metals'!$B$2:$AH$1048576,MATCH($A859,'Data - Energy &amp; Metals'!$A$2:$A$1048576,FALSE),FALSE))</f>
        <v>8372</v>
      </c>
      <c r="C859" s="7">
        <f>IF(ISBLANK(HLOOKUP(C$2,'Data - Energy &amp; Metals'!$B$2:$AH$1048576,MATCH($A859,'Data - Energy &amp; Metals'!$A$2:$A$1048576,FALSE),FALSE)),#N/A,HLOOKUP(C$2,'Data - Energy &amp; Metals'!$B$2:$AH$1048576,MATCH($A859,'Data - Energy &amp; Metals'!$A$2:$A$1048576,FALSE),FALSE))</f>
        <v>1572</v>
      </c>
      <c r="D859" s="7">
        <f>IF(ISBLANK(HLOOKUP(D$2,'Data - Energy &amp; Metals'!$B$2:$AH$1048576,MATCH($A859,'Data - Energy &amp; Metals'!$A$2:$A$1048576,FALSE),FALSE)),#N/A,HLOOKUP(D$2,'Data - Energy &amp; Metals'!$B$2:$AH$1048576,MATCH($A859,'Data - Energy &amp; Metals'!$A$2:$A$1048576,FALSE),FALSE))</f>
        <v>2834</v>
      </c>
      <c r="E859" s="8">
        <f t="shared" si="13"/>
        <v>-0.15074056378404205</v>
      </c>
    </row>
    <row r="860" spans="1:5" x14ac:dyDescent="0.25">
      <c r="A860" s="27">
        <f>IF('Data - Energy &amp; Metals'!A860="",#N/A,'Data - Energy &amp; Metals'!A860)</f>
        <v>44880</v>
      </c>
      <c r="B860" s="7">
        <f>IF(ISBLANK(HLOOKUP(B$2,'Data - Energy &amp; Metals'!$B$2:$AH$1048576,MATCH($A860,'Data - Energy &amp; Metals'!$A$2:$A$1048576,FALSE),FALSE)),#N/A,HLOOKUP(B$2,'Data - Energy &amp; Metals'!$B$2:$AH$1048576,MATCH($A860,'Data - Energy &amp; Metals'!$A$2:$A$1048576,FALSE),FALSE))</f>
        <v>9467</v>
      </c>
      <c r="C860" s="7">
        <f>IF(ISBLANK(HLOOKUP(C$2,'Data - Energy &amp; Metals'!$B$2:$AH$1048576,MATCH($A860,'Data - Energy &amp; Metals'!$A$2:$A$1048576,FALSE),FALSE)),#N/A,HLOOKUP(C$2,'Data - Energy &amp; Metals'!$B$2:$AH$1048576,MATCH($A860,'Data - Energy &amp; Metals'!$A$2:$A$1048576,FALSE),FALSE))</f>
        <v>1507</v>
      </c>
      <c r="D860" s="7">
        <f>IF(ISBLANK(HLOOKUP(D$2,'Data - Energy &amp; Metals'!$B$2:$AH$1048576,MATCH($A860,'Data - Energy &amp; Metals'!$A$2:$A$1048576,FALSE),FALSE)),#N/A,HLOOKUP(D$2,'Data - Energy &amp; Metals'!$B$2:$AH$1048576,MATCH($A860,'Data - Energy &amp; Metals'!$A$2:$A$1048576,FALSE),FALSE))</f>
        <v>3299</v>
      </c>
      <c r="E860" s="8">
        <f t="shared" si="13"/>
        <v>-0.18928910953839653</v>
      </c>
    </row>
    <row r="861" spans="1:5" x14ac:dyDescent="0.25">
      <c r="A861" s="27">
        <f>IF('Data - Energy &amp; Metals'!A861="",#N/A,'Data - Energy &amp; Metals'!A861)</f>
        <v>44887</v>
      </c>
      <c r="B861" s="7">
        <f>IF(ISBLANK(HLOOKUP(B$2,'Data - Energy &amp; Metals'!$B$2:$AH$1048576,MATCH($A861,'Data - Energy &amp; Metals'!$A$2:$A$1048576,FALSE),FALSE)),#N/A,HLOOKUP(B$2,'Data - Energy &amp; Metals'!$B$2:$AH$1048576,MATCH($A861,'Data - Energy &amp; Metals'!$A$2:$A$1048576,FALSE),FALSE))</f>
        <v>8793</v>
      </c>
      <c r="C861" s="7">
        <f>IF(ISBLANK(HLOOKUP(C$2,'Data - Energy &amp; Metals'!$B$2:$AH$1048576,MATCH($A861,'Data - Energy &amp; Metals'!$A$2:$A$1048576,FALSE),FALSE)),#N/A,HLOOKUP(C$2,'Data - Energy &amp; Metals'!$B$2:$AH$1048576,MATCH($A861,'Data - Energy &amp; Metals'!$A$2:$A$1048576,FALSE),FALSE))</f>
        <v>1817</v>
      </c>
      <c r="D861" s="7">
        <f>IF(ISBLANK(HLOOKUP(D$2,'Data - Energy &amp; Metals'!$B$2:$AH$1048576,MATCH($A861,'Data - Energy &amp; Metals'!$A$2:$A$1048576,FALSE),FALSE)),#N/A,HLOOKUP(D$2,'Data - Energy &amp; Metals'!$B$2:$AH$1048576,MATCH($A861,'Data - Energy &amp; Metals'!$A$2:$A$1048576,FALSE),FALSE))</f>
        <v>1983</v>
      </c>
      <c r="E861" s="8">
        <f t="shared" si="13"/>
        <v>-1.8878653474354599E-2</v>
      </c>
    </row>
    <row r="862" spans="1:5" x14ac:dyDescent="0.25">
      <c r="A862" s="27">
        <f>IF('Data - Energy &amp; Metals'!A862="",#N/A,'Data - Energy &amp; Metals'!A862)</f>
        <v>44894</v>
      </c>
      <c r="B862" s="7">
        <f>IF(ISBLANK(HLOOKUP(B$2,'Data - Energy &amp; Metals'!$B$2:$AH$1048576,MATCH($A862,'Data - Energy &amp; Metals'!$A$2:$A$1048576,FALSE),FALSE)),#N/A,HLOOKUP(B$2,'Data - Energy &amp; Metals'!$B$2:$AH$1048576,MATCH($A862,'Data - Energy &amp; Metals'!$A$2:$A$1048576,FALSE),FALSE))</f>
        <v>7797</v>
      </c>
      <c r="C862" s="7">
        <f>IF(ISBLANK(HLOOKUP(C$2,'Data - Energy &amp; Metals'!$B$2:$AH$1048576,MATCH($A862,'Data - Energy &amp; Metals'!$A$2:$A$1048576,FALSE),FALSE)),#N/A,HLOOKUP(C$2,'Data - Energy &amp; Metals'!$B$2:$AH$1048576,MATCH($A862,'Data - Energy &amp; Metals'!$A$2:$A$1048576,FALSE),FALSE))</f>
        <v>1973</v>
      </c>
      <c r="D862" s="7">
        <f>IF(ISBLANK(HLOOKUP(D$2,'Data - Energy &amp; Metals'!$B$2:$AH$1048576,MATCH($A862,'Data - Energy &amp; Metals'!$A$2:$A$1048576,FALSE),FALSE)),#N/A,HLOOKUP(D$2,'Data - Energy &amp; Metals'!$B$2:$AH$1048576,MATCH($A862,'Data - Energy &amp; Metals'!$A$2:$A$1048576,FALSE),FALSE))</f>
        <v>2239</v>
      </c>
      <c r="E862" s="8">
        <f t="shared" si="13"/>
        <v>-3.4115685520071826E-2</v>
      </c>
    </row>
    <row r="863" spans="1:5" x14ac:dyDescent="0.25">
      <c r="A863" s="27">
        <f>IF('Data - Energy &amp; Metals'!A863="",#N/A,'Data - Energy &amp; Metals'!A863)</f>
        <v>44901</v>
      </c>
      <c r="B863" s="7">
        <f>IF(ISBLANK(HLOOKUP(B$2,'Data - Energy &amp; Metals'!$B$2:$AH$1048576,MATCH($A863,'Data - Energy &amp; Metals'!$A$2:$A$1048576,FALSE),FALSE)),#N/A,HLOOKUP(B$2,'Data - Energy &amp; Metals'!$B$2:$AH$1048576,MATCH($A863,'Data - Energy &amp; Metals'!$A$2:$A$1048576,FALSE),FALSE))</f>
        <v>7537</v>
      </c>
      <c r="C863" s="7">
        <f>IF(ISBLANK(HLOOKUP(C$2,'Data - Energy &amp; Metals'!$B$2:$AH$1048576,MATCH($A863,'Data - Energy &amp; Metals'!$A$2:$A$1048576,FALSE),FALSE)),#N/A,HLOOKUP(C$2,'Data - Energy &amp; Metals'!$B$2:$AH$1048576,MATCH($A863,'Data - Energy &amp; Metals'!$A$2:$A$1048576,FALSE),FALSE))</f>
        <v>2115</v>
      </c>
      <c r="D863" s="7">
        <f>IF(ISBLANK(HLOOKUP(D$2,'Data - Energy &amp; Metals'!$B$2:$AH$1048576,MATCH($A863,'Data - Energy &amp; Metals'!$A$2:$A$1048576,FALSE),FALSE)),#N/A,HLOOKUP(D$2,'Data - Energy &amp; Metals'!$B$2:$AH$1048576,MATCH($A863,'Data - Energy &amp; Metals'!$A$2:$A$1048576,FALSE),FALSE))</f>
        <v>2815</v>
      </c>
      <c r="E863" s="8">
        <f t="shared" si="13"/>
        <v>-9.2875149263632745E-2</v>
      </c>
    </row>
    <row r="864" spans="1:5" x14ac:dyDescent="0.25">
      <c r="A864" s="27">
        <f>IF('Data - Energy &amp; Metals'!A864="",#N/A,'Data - Energy &amp; Metals'!A864)</f>
        <v>44908</v>
      </c>
      <c r="B864" s="7">
        <f>IF(ISBLANK(HLOOKUP(B$2,'Data - Energy &amp; Metals'!$B$2:$AH$1048576,MATCH($A864,'Data - Energy &amp; Metals'!$A$2:$A$1048576,FALSE),FALSE)),#N/A,HLOOKUP(B$2,'Data - Energy &amp; Metals'!$B$2:$AH$1048576,MATCH($A864,'Data - Energy &amp; Metals'!$A$2:$A$1048576,FALSE),FALSE))</f>
        <v>7785</v>
      </c>
      <c r="C864" s="7">
        <f>IF(ISBLANK(HLOOKUP(C$2,'Data - Energy &amp; Metals'!$B$2:$AH$1048576,MATCH($A864,'Data - Energy &amp; Metals'!$A$2:$A$1048576,FALSE),FALSE)),#N/A,HLOOKUP(C$2,'Data - Energy &amp; Metals'!$B$2:$AH$1048576,MATCH($A864,'Data - Energy &amp; Metals'!$A$2:$A$1048576,FALSE),FALSE))</f>
        <v>2279</v>
      </c>
      <c r="D864" s="7">
        <f>IF(ISBLANK(HLOOKUP(D$2,'Data - Energy &amp; Metals'!$B$2:$AH$1048576,MATCH($A864,'Data - Energy &amp; Metals'!$A$2:$A$1048576,FALSE),FALSE)),#N/A,HLOOKUP(D$2,'Data - Energy &amp; Metals'!$B$2:$AH$1048576,MATCH($A864,'Data - Energy &amp; Metals'!$A$2:$A$1048576,FALSE),FALSE))</f>
        <v>2809</v>
      </c>
      <c r="E864" s="8">
        <f t="shared" si="13"/>
        <v>-6.8079640333975594E-2</v>
      </c>
    </row>
    <row r="865" spans="1:5" x14ac:dyDescent="0.25">
      <c r="A865" s="27">
        <f>IF('Data - Energy &amp; Metals'!A865="",#N/A,'Data - Energy &amp; Metals'!A865)</f>
        <v>44915</v>
      </c>
      <c r="B865" s="7">
        <f>IF(ISBLANK(HLOOKUP(B$2,'Data - Energy &amp; Metals'!$B$2:$AH$1048576,MATCH($A865,'Data - Energy &amp; Metals'!$A$2:$A$1048576,FALSE),FALSE)),#N/A,HLOOKUP(B$2,'Data - Energy &amp; Metals'!$B$2:$AH$1048576,MATCH($A865,'Data - Energy &amp; Metals'!$A$2:$A$1048576,FALSE),FALSE))</f>
        <v>7494</v>
      </c>
      <c r="C865" s="7">
        <f>IF(ISBLANK(HLOOKUP(C$2,'Data - Energy &amp; Metals'!$B$2:$AH$1048576,MATCH($A865,'Data - Energy &amp; Metals'!$A$2:$A$1048576,FALSE),FALSE)),#N/A,HLOOKUP(C$2,'Data - Energy &amp; Metals'!$B$2:$AH$1048576,MATCH($A865,'Data - Energy &amp; Metals'!$A$2:$A$1048576,FALSE),FALSE))</f>
        <v>2281</v>
      </c>
      <c r="D865" s="7">
        <f>IF(ISBLANK(HLOOKUP(D$2,'Data - Energy &amp; Metals'!$B$2:$AH$1048576,MATCH($A865,'Data - Energy &amp; Metals'!$A$2:$A$1048576,FALSE),FALSE)),#N/A,HLOOKUP(D$2,'Data - Energy &amp; Metals'!$B$2:$AH$1048576,MATCH($A865,'Data - Energy &amp; Metals'!$A$2:$A$1048576,FALSE),FALSE))</f>
        <v>2284</v>
      </c>
      <c r="E865" s="8">
        <f t="shared" si="13"/>
        <v>-4.0032025620496394E-4</v>
      </c>
    </row>
    <row r="866" spans="1:5" x14ac:dyDescent="0.25">
      <c r="A866" s="27">
        <f>IF('Data - Energy &amp; Metals'!A866="",#N/A,'Data - Energy &amp; Metals'!A866)</f>
        <v>44922</v>
      </c>
      <c r="B866" s="7">
        <f>IF(ISBLANK(HLOOKUP(B$2,'Data - Energy &amp; Metals'!$B$2:$AH$1048576,MATCH($A866,'Data - Energy &amp; Metals'!$A$2:$A$1048576,FALSE),FALSE)),#N/A,HLOOKUP(B$2,'Data - Energy &amp; Metals'!$B$2:$AH$1048576,MATCH($A866,'Data - Energy &amp; Metals'!$A$2:$A$1048576,FALSE),FALSE))</f>
        <v>8558</v>
      </c>
      <c r="C866" s="7">
        <f>IF(ISBLANK(HLOOKUP(C$2,'Data - Energy &amp; Metals'!$B$2:$AH$1048576,MATCH($A866,'Data - Energy &amp; Metals'!$A$2:$A$1048576,FALSE),FALSE)),#N/A,HLOOKUP(C$2,'Data - Energy &amp; Metals'!$B$2:$AH$1048576,MATCH($A866,'Data - Energy &amp; Metals'!$A$2:$A$1048576,FALSE),FALSE))</f>
        <v>1810</v>
      </c>
      <c r="D866" s="7">
        <f>IF(ISBLANK(HLOOKUP(D$2,'Data - Energy &amp; Metals'!$B$2:$AH$1048576,MATCH($A866,'Data - Energy &amp; Metals'!$A$2:$A$1048576,FALSE),FALSE)),#N/A,HLOOKUP(D$2,'Data - Energy &amp; Metals'!$B$2:$AH$1048576,MATCH($A866,'Data - Energy &amp; Metals'!$A$2:$A$1048576,FALSE),FALSE))</f>
        <v>3668</v>
      </c>
      <c r="E866" s="8">
        <f t="shared" si="13"/>
        <v>-0.2171068006543585</v>
      </c>
    </row>
    <row r="867" spans="1:5" x14ac:dyDescent="0.25">
      <c r="A867" s="27">
        <f>IF('Data - Energy &amp; Metals'!A867="",#N/A,'Data - Energy &amp; Metals'!A867)</f>
        <v>44929</v>
      </c>
      <c r="B867" s="7">
        <f>IF(ISBLANK(HLOOKUP(B$2,'Data - Energy &amp; Metals'!$B$2:$AH$1048576,MATCH($A867,'Data - Energy &amp; Metals'!$A$2:$A$1048576,FALSE),FALSE)),#N/A,HLOOKUP(B$2,'Data - Energy &amp; Metals'!$B$2:$AH$1048576,MATCH($A867,'Data - Energy &amp; Metals'!$A$2:$A$1048576,FALSE),FALSE))</f>
        <v>8275</v>
      </c>
      <c r="C867" s="7">
        <f>IF(ISBLANK(HLOOKUP(C$2,'Data - Energy &amp; Metals'!$B$2:$AH$1048576,MATCH($A867,'Data - Energy &amp; Metals'!$A$2:$A$1048576,FALSE),FALSE)),#N/A,HLOOKUP(C$2,'Data - Energy &amp; Metals'!$B$2:$AH$1048576,MATCH($A867,'Data - Energy &amp; Metals'!$A$2:$A$1048576,FALSE),FALSE))</f>
        <v>1917</v>
      </c>
      <c r="D867" s="7">
        <f>IF(ISBLANK(HLOOKUP(D$2,'Data - Energy &amp; Metals'!$B$2:$AH$1048576,MATCH($A867,'Data - Energy &amp; Metals'!$A$2:$A$1048576,FALSE),FALSE)),#N/A,HLOOKUP(D$2,'Data - Energy &amp; Metals'!$B$2:$AH$1048576,MATCH($A867,'Data - Energy &amp; Metals'!$A$2:$A$1048576,FALSE),FALSE))</f>
        <v>3351</v>
      </c>
      <c r="E867" s="8">
        <f t="shared" si="13"/>
        <v>-0.17329305135951661</v>
      </c>
    </row>
    <row r="868" spans="1:5" x14ac:dyDescent="0.25">
      <c r="A868" s="27">
        <f>IF('Data - Energy &amp; Metals'!A868="",#N/A,'Data - Energy &amp; Metals'!A868)</f>
        <v>44936</v>
      </c>
      <c r="B868" s="7">
        <f>IF(ISBLANK(HLOOKUP(B$2,'Data - Energy &amp; Metals'!$B$2:$AH$1048576,MATCH($A868,'Data - Energy &amp; Metals'!$A$2:$A$1048576,FALSE),FALSE)),#N/A,HLOOKUP(B$2,'Data - Energy &amp; Metals'!$B$2:$AH$1048576,MATCH($A868,'Data - Energy &amp; Metals'!$A$2:$A$1048576,FALSE),FALSE))</f>
        <v>8456</v>
      </c>
      <c r="C868" s="7">
        <f>IF(ISBLANK(HLOOKUP(C$2,'Data - Energy &amp; Metals'!$B$2:$AH$1048576,MATCH($A868,'Data - Energy &amp; Metals'!$A$2:$A$1048576,FALSE),FALSE)),#N/A,HLOOKUP(C$2,'Data - Energy &amp; Metals'!$B$2:$AH$1048576,MATCH($A868,'Data - Energy &amp; Metals'!$A$2:$A$1048576,FALSE),FALSE))</f>
        <v>1732</v>
      </c>
      <c r="D868" s="7">
        <f>IF(ISBLANK(HLOOKUP(D$2,'Data - Energy &amp; Metals'!$B$2:$AH$1048576,MATCH($A868,'Data - Energy &amp; Metals'!$A$2:$A$1048576,FALSE),FALSE)),#N/A,HLOOKUP(D$2,'Data - Energy &amp; Metals'!$B$2:$AH$1048576,MATCH($A868,'Data - Energy &amp; Metals'!$A$2:$A$1048576,FALSE),FALSE))</f>
        <v>3550</v>
      </c>
      <c r="E868" s="8">
        <f t="shared" si="13"/>
        <v>-0.21499526963103122</v>
      </c>
    </row>
    <row r="869" spans="1:5" x14ac:dyDescent="0.25">
      <c r="A869" s="27">
        <f>IF('Data - Energy &amp; Metals'!A869="",#N/A,'Data - Energy &amp; Metals'!A869)</f>
        <v>44943</v>
      </c>
      <c r="B869" s="7">
        <f>IF(ISBLANK(HLOOKUP(B$2,'Data - Energy &amp; Metals'!$B$2:$AH$1048576,MATCH($A869,'Data - Energy &amp; Metals'!$A$2:$A$1048576,FALSE),FALSE)),#N/A,HLOOKUP(B$2,'Data - Energy &amp; Metals'!$B$2:$AH$1048576,MATCH($A869,'Data - Energy &amp; Metals'!$A$2:$A$1048576,FALSE),FALSE))</f>
        <v>8352</v>
      </c>
      <c r="C869" s="7">
        <f>IF(ISBLANK(HLOOKUP(C$2,'Data - Energy &amp; Metals'!$B$2:$AH$1048576,MATCH($A869,'Data - Energy &amp; Metals'!$A$2:$A$1048576,FALSE),FALSE)),#N/A,HLOOKUP(C$2,'Data - Energy &amp; Metals'!$B$2:$AH$1048576,MATCH($A869,'Data - Energy &amp; Metals'!$A$2:$A$1048576,FALSE),FALSE))</f>
        <v>1840</v>
      </c>
      <c r="D869" s="7">
        <f>IF(ISBLANK(HLOOKUP(D$2,'Data - Energy &amp; Metals'!$B$2:$AH$1048576,MATCH($A869,'Data - Energy &amp; Metals'!$A$2:$A$1048576,FALSE),FALSE)),#N/A,HLOOKUP(D$2,'Data - Energy &amp; Metals'!$B$2:$AH$1048576,MATCH($A869,'Data - Energy &amp; Metals'!$A$2:$A$1048576,FALSE),FALSE))</f>
        <v>3557</v>
      </c>
      <c r="E869" s="8">
        <f t="shared" si="13"/>
        <v>-0.20557950191570881</v>
      </c>
    </row>
    <row r="870" spans="1:5" x14ac:dyDescent="0.25">
      <c r="A870" s="27">
        <f>IF('Data - Energy &amp; Metals'!A870="",#N/A,'Data - Energy &amp; Metals'!A870)</f>
        <v>44950</v>
      </c>
      <c r="B870" s="7">
        <f>IF(ISBLANK(HLOOKUP(B$2,'Data - Energy &amp; Metals'!$B$2:$AH$1048576,MATCH($A870,'Data - Energy &amp; Metals'!$A$2:$A$1048576,FALSE),FALSE)),#N/A,HLOOKUP(B$2,'Data - Energy &amp; Metals'!$B$2:$AH$1048576,MATCH($A870,'Data - Energy &amp; Metals'!$A$2:$A$1048576,FALSE),FALSE))</f>
        <v>8799</v>
      </c>
      <c r="C870" s="7">
        <f>IF(ISBLANK(HLOOKUP(C$2,'Data - Energy &amp; Metals'!$B$2:$AH$1048576,MATCH($A870,'Data - Energy &amp; Metals'!$A$2:$A$1048576,FALSE),FALSE)),#N/A,HLOOKUP(C$2,'Data - Energy &amp; Metals'!$B$2:$AH$1048576,MATCH($A870,'Data - Energy &amp; Metals'!$A$2:$A$1048576,FALSE),FALSE))</f>
        <v>1870</v>
      </c>
      <c r="D870" s="7">
        <f>IF(ISBLANK(HLOOKUP(D$2,'Data - Energy &amp; Metals'!$B$2:$AH$1048576,MATCH($A870,'Data - Energy &amp; Metals'!$A$2:$A$1048576,FALSE),FALSE)),#N/A,HLOOKUP(D$2,'Data - Energy &amp; Metals'!$B$2:$AH$1048576,MATCH($A870,'Data - Energy &amp; Metals'!$A$2:$A$1048576,FALSE),FALSE))</f>
        <v>3832</v>
      </c>
      <c r="E870" s="8">
        <f t="shared" si="13"/>
        <v>-0.22297988407773611</v>
      </c>
    </row>
    <row r="871" spans="1:5" x14ac:dyDescent="0.25">
      <c r="A871" s="27">
        <f>IF('Data - Energy &amp; Metals'!A871="",#N/A,'Data - Energy &amp; Metals'!A871)</f>
        <v>44957</v>
      </c>
      <c r="B871" s="7">
        <f>IF(ISBLANK(HLOOKUP(B$2,'Data - Energy &amp; Metals'!$B$2:$AH$1048576,MATCH($A871,'Data - Energy &amp; Metals'!$A$2:$A$1048576,FALSE),FALSE)),#N/A,HLOOKUP(B$2,'Data - Energy &amp; Metals'!$B$2:$AH$1048576,MATCH($A871,'Data - Energy &amp; Metals'!$A$2:$A$1048576,FALSE),FALSE))</f>
        <v>9363</v>
      </c>
      <c r="C871" s="7">
        <f>IF(ISBLANK(HLOOKUP(C$2,'Data - Energy &amp; Metals'!$B$2:$AH$1048576,MATCH($A871,'Data - Energy &amp; Metals'!$A$2:$A$1048576,FALSE),FALSE)),#N/A,HLOOKUP(C$2,'Data - Energy &amp; Metals'!$B$2:$AH$1048576,MATCH($A871,'Data - Energy &amp; Metals'!$A$2:$A$1048576,FALSE),FALSE))</f>
        <v>1576</v>
      </c>
      <c r="D871" s="7">
        <f>IF(ISBLANK(HLOOKUP(D$2,'Data - Energy &amp; Metals'!$B$2:$AH$1048576,MATCH($A871,'Data - Energy &amp; Metals'!$A$2:$A$1048576,FALSE),FALSE)),#N/A,HLOOKUP(D$2,'Data - Energy &amp; Metals'!$B$2:$AH$1048576,MATCH($A871,'Data - Energy &amp; Metals'!$A$2:$A$1048576,FALSE),FALSE))</f>
        <v>4037</v>
      </c>
      <c r="E871" s="8">
        <f t="shared" si="13"/>
        <v>-0.2628431058421446</v>
      </c>
    </row>
    <row r="872" spans="1:5" x14ac:dyDescent="0.25">
      <c r="A872" s="27">
        <f>IF('Data - Energy &amp; Metals'!A872="",#N/A,'Data - Energy &amp; Metals'!A872)</f>
        <v>44964</v>
      </c>
      <c r="B872" s="7">
        <f>IF(ISBLANK(HLOOKUP(B$2,'Data - Energy &amp; Metals'!$B$2:$AH$1048576,MATCH($A872,'Data - Energy &amp; Metals'!$A$2:$A$1048576,FALSE),FALSE)),#N/A,HLOOKUP(B$2,'Data - Energy &amp; Metals'!$B$2:$AH$1048576,MATCH($A872,'Data - Energy &amp; Metals'!$A$2:$A$1048576,FALSE),FALSE))</f>
        <v>11245</v>
      </c>
      <c r="C872" s="7">
        <f>IF(ISBLANK(HLOOKUP(C$2,'Data - Energy &amp; Metals'!$B$2:$AH$1048576,MATCH($A872,'Data - Energy &amp; Metals'!$A$2:$A$1048576,FALSE),FALSE)),#N/A,HLOOKUP(C$2,'Data - Energy &amp; Metals'!$B$2:$AH$1048576,MATCH($A872,'Data - Energy &amp; Metals'!$A$2:$A$1048576,FALSE),FALSE))</f>
        <v>1384</v>
      </c>
      <c r="D872" s="7">
        <f>IF(ISBLANK(HLOOKUP(D$2,'Data - Energy &amp; Metals'!$B$2:$AH$1048576,MATCH($A872,'Data - Energy &amp; Metals'!$A$2:$A$1048576,FALSE),FALSE)),#N/A,HLOOKUP(D$2,'Data - Energy &amp; Metals'!$B$2:$AH$1048576,MATCH($A872,'Data - Energy &amp; Metals'!$A$2:$A$1048576,FALSE),FALSE))</f>
        <v>4999</v>
      </c>
      <c r="E872" s="8">
        <f t="shared" si="13"/>
        <v>-0.32147621164962203</v>
      </c>
    </row>
    <row r="873" spans="1:5" x14ac:dyDescent="0.25">
      <c r="A873" s="27">
        <f>IF('Data - Energy &amp; Metals'!A873="",#N/A,'Data - Energy &amp; Metals'!A873)</f>
        <v>44971</v>
      </c>
      <c r="B873" s="7">
        <f>IF(ISBLANK(HLOOKUP(B$2,'Data - Energy &amp; Metals'!$B$2:$AH$1048576,MATCH($A873,'Data - Energy &amp; Metals'!$A$2:$A$1048576,FALSE),FALSE)),#N/A,HLOOKUP(B$2,'Data - Energy &amp; Metals'!$B$2:$AH$1048576,MATCH($A873,'Data - Energy &amp; Metals'!$A$2:$A$1048576,FALSE),FALSE))</f>
        <v>11896</v>
      </c>
      <c r="C873" s="7">
        <f>IF(ISBLANK(HLOOKUP(C$2,'Data - Energy &amp; Metals'!$B$2:$AH$1048576,MATCH($A873,'Data - Energy &amp; Metals'!$A$2:$A$1048576,FALSE),FALSE)),#N/A,HLOOKUP(C$2,'Data - Energy &amp; Metals'!$B$2:$AH$1048576,MATCH($A873,'Data - Energy &amp; Metals'!$A$2:$A$1048576,FALSE),FALSE))</f>
        <v>1530</v>
      </c>
      <c r="D873" s="7">
        <f>IF(ISBLANK(HLOOKUP(D$2,'Data - Energy &amp; Metals'!$B$2:$AH$1048576,MATCH($A873,'Data - Energy &amp; Metals'!$A$2:$A$1048576,FALSE),FALSE)),#N/A,HLOOKUP(D$2,'Data - Energy &amp; Metals'!$B$2:$AH$1048576,MATCH($A873,'Data - Energy &amp; Metals'!$A$2:$A$1048576,FALSE),FALSE))</f>
        <v>5114</v>
      </c>
      <c r="E873" s="8">
        <f t="shared" si="13"/>
        <v>-0.30127774041694688</v>
      </c>
    </row>
    <row r="874" spans="1:5" x14ac:dyDescent="0.25">
      <c r="A874" s="27">
        <f>IF('Data - Energy &amp; Metals'!A874="",#N/A,'Data - Energy &amp; Metals'!A874)</f>
        <v>44978</v>
      </c>
      <c r="B874" s="7">
        <f>IF(ISBLANK(HLOOKUP(B$2,'Data - Energy &amp; Metals'!$B$2:$AH$1048576,MATCH($A874,'Data - Energy &amp; Metals'!$A$2:$A$1048576,FALSE),FALSE)),#N/A,HLOOKUP(B$2,'Data - Energy &amp; Metals'!$B$2:$AH$1048576,MATCH($A874,'Data - Energy &amp; Metals'!$A$2:$A$1048576,FALSE),FALSE))</f>
        <v>13135</v>
      </c>
      <c r="C874" s="7">
        <f>IF(ISBLANK(HLOOKUP(C$2,'Data - Energy &amp; Metals'!$B$2:$AH$1048576,MATCH($A874,'Data - Energy &amp; Metals'!$A$2:$A$1048576,FALSE),FALSE)),#N/A,HLOOKUP(C$2,'Data - Energy &amp; Metals'!$B$2:$AH$1048576,MATCH($A874,'Data - Energy &amp; Metals'!$A$2:$A$1048576,FALSE),FALSE))</f>
        <v>1601</v>
      </c>
      <c r="D874" s="7">
        <f>IF(ISBLANK(HLOOKUP(D$2,'Data - Energy &amp; Metals'!$B$2:$AH$1048576,MATCH($A874,'Data - Energy &amp; Metals'!$A$2:$A$1048576,FALSE),FALSE)),#N/A,HLOOKUP(D$2,'Data - Energy &amp; Metals'!$B$2:$AH$1048576,MATCH($A874,'Data - Energy &amp; Metals'!$A$2:$A$1048576,FALSE),FALSE))</f>
        <v>6234</v>
      </c>
      <c r="E874" s="8">
        <f t="shared" si="13"/>
        <v>-0.35272173582032734</v>
      </c>
    </row>
    <row r="875" spans="1:5" x14ac:dyDescent="0.25">
      <c r="A875" s="27">
        <f>IF('Data - Energy &amp; Metals'!A875="",#N/A,'Data - Energy &amp; Metals'!A875)</f>
        <v>44985</v>
      </c>
      <c r="B875" s="7">
        <f>IF(ISBLANK(HLOOKUP(B$2,'Data - Energy &amp; Metals'!$B$2:$AH$1048576,MATCH($A875,'Data - Energy &amp; Metals'!$A$2:$A$1048576,FALSE),FALSE)),#N/A,HLOOKUP(B$2,'Data - Energy &amp; Metals'!$B$2:$AH$1048576,MATCH($A875,'Data - Energy &amp; Metals'!$A$2:$A$1048576,FALSE),FALSE))</f>
        <v>11943</v>
      </c>
      <c r="C875" s="7">
        <f>IF(ISBLANK(HLOOKUP(C$2,'Data - Energy &amp; Metals'!$B$2:$AH$1048576,MATCH($A875,'Data - Energy &amp; Metals'!$A$2:$A$1048576,FALSE),FALSE)),#N/A,HLOOKUP(C$2,'Data - Energy &amp; Metals'!$B$2:$AH$1048576,MATCH($A875,'Data - Energy &amp; Metals'!$A$2:$A$1048576,FALSE),FALSE))</f>
        <v>1567</v>
      </c>
      <c r="D875" s="7">
        <f>IF(ISBLANK(HLOOKUP(D$2,'Data - Energy &amp; Metals'!$B$2:$AH$1048576,MATCH($A875,'Data - Energy &amp; Metals'!$A$2:$A$1048576,FALSE),FALSE)),#N/A,HLOOKUP(D$2,'Data - Energy &amp; Metals'!$B$2:$AH$1048576,MATCH($A875,'Data - Energy &amp; Metals'!$A$2:$A$1048576,FALSE),FALSE))</f>
        <v>6165</v>
      </c>
      <c r="E875" s="8">
        <f t="shared" si="13"/>
        <v>-0.38499539479192835</v>
      </c>
    </row>
    <row r="876" spans="1:5" x14ac:dyDescent="0.25">
      <c r="A876" s="27">
        <f>IF('Data - Energy &amp; Metals'!A876="",#N/A,'Data - Energy &amp; Metals'!A876)</f>
        <v>44992</v>
      </c>
      <c r="B876" s="7">
        <f>IF(ISBLANK(HLOOKUP(B$2,'Data - Energy &amp; Metals'!$B$2:$AH$1048576,MATCH($A876,'Data - Energy &amp; Metals'!$A$2:$A$1048576,FALSE),FALSE)),#N/A,HLOOKUP(B$2,'Data - Energy &amp; Metals'!$B$2:$AH$1048576,MATCH($A876,'Data - Energy &amp; Metals'!$A$2:$A$1048576,FALSE),FALSE))</f>
        <v>11770</v>
      </c>
      <c r="C876" s="7">
        <f>IF(ISBLANK(HLOOKUP(C$2,'Data - Energy &amp; Metals'!$B$2:$AH$1048576,MATCH($A876,'Data - Energy &amp; Metals'!$A$2:$A$1048576,FALSE),FALSE)),#N/A,HLOOKUP(C$2,'Data - Energy &amp; Metals'!$B$2:$AH$1048576,MATCH($A876,'Data - Energy &amp; Metals'!$A$2:$A$1048576,FALSE),FALSE))</f>
        <v>1725</v>
      </c>
      <c r="D876" s="7">
        <f>IF(ISBLANK(HLOOKUP(D$2,'Data - Energy &amp; Metals'!$B$2:$AH$1048576,MATCH($A876,'Data - Energy &amp; Metals'!$A$2:$A$1048576,FALSE),FALSE)),#N/A,HLOOKUP(D$2,'Data - Energy &amp; Metals'!$B$2:$AH$1048576,MATCH($A876,'Data - Energy &amp; Metals'!$A$2:$A$1048576,FALSE),FALSE))</f>
        <v>7277</v>
      </c>
      <c r="E876" s="8">
        <f t="shared" si="13"/>
        <v>-0.47170773152081563</v>
      </c>
    </row>
    <row r="877" spans="1:5" x14ac:dyDescent="0.25">
      <c r="A877" s="27">
        <f>IF('Data - Energy &amp; Metals'!A877="",#N/A,'Data - Energy &amp; Metals'!A877)</f>
        <v>44999</v>
      </c>
      <c r="B877" s="7">
        <f>IF(ISBLANK(HLOOKUP(B$2,'Data - Energy &amp; Metals'!$B$2:$AH$1048576,MATCH($A877,'Data - Energy &amp; Metals'!$A$2:$A$1048576,FALSE),FALSE)),#N/A,HLOOKUP(B$2,'Data - Energy &amp; Metals'!$B$2:$AH$1048576,MATCH($A877,'Data - Energy &amp; Metals'!$A$2:$A$1048576,FALSE),FALSE))</f>
        <v>12477</v>
      </c>
      <c r="C877" s="7">
        <f>IF(ISBLANK(HLOOKUP(C$2,'Data - Energy &amp; Metals'!$B$2:$AH$1048576,MATCH($A877,'Data - Energy &amp; Metals'!$A$2:$A$1048576,FALSE),FALSE)),#N/A,HLOOKUP(C$2,'Data - Energy &amp; Metals'!$B$2:$AH$1048576,MATCH($A877,'Data - Energy &amp; Metals'!$A$2:$A$1048576,FALSE),FALSE))</f>
        <v>1748</v>
      </c>
      <c r="D877" s="7">
        <f>IF(ISBLANK(HLOOKUP(D$2,'Data - Energy &amp; Metals'!$B$2:$AH$1048576,MATCH($A877,'Data - Energy &amp; Metals'!$A$2:$A$1048576,FALSE),FALSE)),#N/A,HLOOKUP(D$2,'Data - Energy &amp; Metals'!$B$2:$AH$1048576,MATCH($A877,'Data - Energy &amp; Metals'!$A$2:$A$1048576,FALSE),FALSE))</f>
        <v>8171</v>
      </c>
      <c r="E877" s="8">
        <f t="shared" si="13"/>
        <v>-0.51478720846357295</v>
      </c>
    </row>
    <row r="878" spans="1:5" x14ac:dyDescent="0.25">
      <c r="A878" s="27">
        <f>IF('Data - Energy &amp; Metals'!A878="",#N/A,'Data - Energy &amp; Metals'!A878)</f>
        <v>45006</v>
      </c>
      <c r="B878" s="7">
        <f>IF(ISBLANK(HLOOKUP(B$2,'Data - Energy &amp; Metals'!$B$2:$AH$1048576,MATCH($A878,'Data - Energy &amp; Metals'!$A$2:$A$1048576,FALSE),FALSE)),#N/A,HLOOKUP(B$2,'Data - Energy &amp; Metals'!$B$2:$AH$1048576,MATCH($A878,'Data - Energy &amp; Metals'!$A$2:$A$1048576,FALSE),FALSE))</f>
        <v>11828</v>
      </c>
      <c r="C878" s="7">
        <f>IF(ISBLANK(HLOOKUP(C$2,'Data - Energy &amp; Metals'!$B$2:$AH$1048576,MATCH($A878,'Data - Energy &amp; Metals'!$A$2:$A$1048576,FALSE),FALSE)),#N/A,HLOOKUP(C$2,'Data - Energy &amp; Metals'!$B$2:$AH$1048576,MATCH($A878,'Data - Energy &amp; Metals'!$A$2:$A$1048576,FALSE),FALSE))</f>
        <v>1831</v>
      </c>
      <c r="D878" s="7">
        <f>IF(ISBLANK(HLOOKUP(D$2,'Data - Energy &amp; Metals'!$B$2:$AH$1048576,MATCH($A878,'Data - Energy &amp; Metals'!$A$2:$A$1048576,FALSE),FALSE)),#N/A,HLOOKUP(D$2,'Data - Energy &amp; Metals'!$B$2:$AH$1048576,MATCH($A878,'Data - Energy &amp; Metals'!$A$2:$A$1048576,FALSE),FALSE))</f>
        <v>7625</v>
      </c>
      <c r="E878" s="8">
        <f t="shared" si="13"/>
        <v>-0.48985458234697327</v>
      </c>
    </row>
    <row r="879" spans="1:5" x14ac:dyDescent="0.25">
      <c r="A879" s="27">
        <f>IF('Data - Energy &amp; Metals'!A879="",#N/A,'Data - Energy &amp; Metals'!A879)</f>
        <v>45013</v>
      </c>
      <c r="B879" s="7">
        <f>IF(ISBLANK(HLOOKUP(B$2,'Data - Energy &amp; Metals'!$B$2:$AH$1048576,MATCH($A879,'Data - Energy &amp; Metals'!$A$2:$A$1048576,FALSE),FALSE)),#N/A,HLOOKUP(B$2,'Data - Energy &amp; Metals'!$B$2:$AH$1048576,MATCH($A879,'Data - Energy &amp; Metals'!$A$2:$A$1048576,FALSE),FALSE))</f>
        <v>11647</v>
      </c>
      <c r="C879" s="7">
        <f>IF(ISBLANK(HLOOKUP(C$2,'Data - Energy &amp; Metals'!$B$2:$AH$1048576,MATCH($A879,'Data - Energy &amp; Metals'!$A$2:$A$1048576,FALSE),FALSE)),#N/A,HLOOKUP(C$2,'Data - Energy &amp; Metals'!$B$2:$AH$1048576,MATCH($A879,'Data - Energy &amp; Metals'!$A$2:$A$1048576,FALSE),FALSE))</f>
        <v>1233</v>
      </c>
      <c r="D879" s="7">
        <f>IF(ISBLANK(HLOOKUP(D$2,'Data - Energy &amp; Metals'!$B$2:$AH$1048576,MATCH($A879,'Data - Energy &amp; Metals'!$A$2:$A$1048576,FALSE),FALSE)),#N/A,HLOOKUP(D$2,'Data - Energy &amp; Metals'!$B$2:$AH$1048576,MATCH($A879,'Data - Energy &amp; Metals'!$A$2:$A$1048576,FALSE),FALSE))</f>
        <v>7622</v>
      </c>
      <c r="E879" s="8">
        <f t="shared" si="13"/>
        <v>-0.5485532755215935</v>
      </c>
    </row>
    <row r="880" spans="1:5" x14ac:dyDescent="0.25">
      <c r="A880" s="27">
        <f>IF('Data - Energy &amp; Metals'!A880="",#N/A,'Data - Energy &amp; Metals'!A880)</f>
        <v>45020</v>
      </c>
      <c r="B880" s="7">
        <f>IF(ISBLANK(HLOOKUP(B$2,'Data - Energy &amp; Metals'!$B$2:$AH$1048576,MATCH($A880,'Data - Energy &amp; Metals'!$A$2:$A$1048576,FALSE),FALSE)),#N/A,HLOOKUP(B$2,'Data - Energy &amp; Metals'!$B$2:$AH$1048576,MATCH($A880,'Data - Energy &amp; Metals'!$A$2:$A$1048576,FALSE),FALSE))</f>
        <v>11514</v>
      </c>
      <c r="C880" s="7">
        <f>IF(ISBLANK(HLOOKUP(C$2,'Data - Energy &amp; Metals'!$B$2:$AH$1048576,MATCH($A880,'Data - Energy &amp; Metals'!$A$2:$A$1048576,FALSE),FALSE)),#N/A,HLOOKUP(C$2,'Data - Energy &amp; Metals'!$B$2:$AH$1048576,MATCH($A880,'Data - Energy &amp; Metals'!$A$2:$A$1048576,FALSE),FALSE))</f>
        <v>1355</v>
      </c>
      <c r="D880" s="7">
        <f>IF(ISBLANK(HLOOKUP(D$2,'Data - Energy &amp; Metals'!$B$2:$AH$1048576,MATCH($A880,'Data - Energy &amp; Metals'!$A$2:$A$1048576,FALSE),FALSE)),#N/A,HLOOKUP(D$2,'Data - Energy &amp; Metals'!$B$2:$AH$1048576,MATCH($A880,'Data - Energy &amp; Metals'!$A$2:$A$1048576,FALSE),FALSE))</f>
        <v>7327</v>
      </c>
      <c r="E880" s="8">
        <f t="shared" si="13"/>
        <v>-0.51867291992357134</v>
      </c>
    </row>
    <row r="881" spans="1:5" x14ac:dyDescent="0.25">
      <c r="A881" s="27">
        <f>IF('Data - Energy &amp; Metals'!A881="",#N/A,'Data - Energy &amp; Metals'!A881)</f>
        <v>45027</v>
      </c>
      <c r="B881" s="7">
        <f>IF(ISBLANK(HLOOKUP(B$2,'Data - Energy &amp; Metals'!$B$2:$AH$1048576,MATCH($A881,'Data - Energy &amp; Metals'!$A$2:$A$1048576,FALSE),FALSE)),#N/A,HLOOKUP(B$2,'Data - Energy &amp; Metals'!$B$2:$AH$1048576,MATCH($A881,'Data - Energy &amp; Metals'!$A$2:$A$1048576,FALSE),FALSE))</f>
        <v>11820</v>
      </c>
      <c r="C881" s="7">
        <f>IF(ISBLANK(HLOOKUP(C$2,'Data - Energy &amp; Metals'!$B$2:$AH$1048576,MATCH($A881,'Data - Energy &amp; Metals'!$A$2:$A$1048576,FALSE),FALSE)),#N/A,HLOOKUP(C$2,'Data - Energy &amp; Metals'!$B$2:$AH$1048576,MATCH($A881,'Data - Energy &amp; Metals'!$A$2:$A$1048576,FALSE),FALSE))</f>
        <v>1292</v>
      </c>
      <c r="D881" s="7">
        <f>IF(ISBLANK(HLOOKUP(D$2,'Data - Energy &amp; Metals'!$B$2:$AH$1048576,MATCH($A881,'Data - Energy &amp; Metals'!$A$2:$A$1048576,FALSE),FALSE)),#N/A,HLOOKUP(D$2,'Data - Energy &amp; Metals'!$B$2:$AH$1048576,MATCH($A881,'Data - Energy &amp; Metals'!$A$2:$A$1048576,FALSE),FALSE))</f>
        <v>6994</v>
      </c>
      <c r="E881" s="8">
        <f t="shared" si="13"/>
        <v>-0.4824027072758037</v>
      </c>
    </row>
    <row r="882" spans="1:5" x14ac:dyDescent="0.25">
      <c r="A882" s="27">
        <f>IF('Data - Energy &amp; Metals'!A882="",#N/A,'Data - Energy &amp; Metals'!A882)</f>
        <v>45034</v>
      </c>
      <c r="B882" s="7">
        <f>IF(ISBLANK(HLOOKUP(B$2,'Data - Energy &amp; Metals'!$B$2:$AH$1048576,MATCH($A882,'Data - Energy &amp; Metals'!$A$2:$A$1048576,FALSE),FALSE)),#N/A,HLOOKUP(B$2,'Data - Energy &amp; Metals'!$B$2:$AH$1048576,MATCH($A882,'Data - Energy &amp; Metals'!$A$2:$A$1048576,FALSE),FALSE))</f>
        <v>12290</v>
      </c>
      <c r="C882" s="7">
        <f>IF(ISBLANK(HLOOKUP(C$2,'Data - Energy &amp; Metals'!$B$2:$AH$1048576,MATCH($A882,'Data - Energy &amp; Metals'!$A$2:$A$1048576,FALSE),FALSE)),#N/A,HLOOKUP(C$2,'Data - Energy &amp; Metals'!$B$2:$AH$1048576,MATCH($A882,'Data - Energy &amp; Metals'!$A$2:$A$1048576,FALSE),FALSE))</f>
        <v>1216</v>
      </c>
      <c r="D882" s="7">
        <f>IF(ISBLANK(HLOOKUP(D$2,'Data - Energy &amp; Metals'!$B$2:$AH$1048576,MATCH($A882,'Data - Energy &amp; Metals'!$A$2:$A$1048576,FALSE),FALSE)),#N/A,HLOOKUP(D$2,'Data - Energy &amp; Metals'!$B$2:$AH$1048576,MATCH($A882,'Data - Energy &amp; Metals'!$A$2:$A$1048576,FALSE),FALSE))</f>
        <v>7394</v>
      </c>
      <c r="E882" s="8">
        <f t="shared" si="13"/>
        <v>-0.50268510984540271</v>
      </c>
    </row>
    <row r="883" spans="1:5" x14ac:dyDescent="0.25">
      <c r="A883" s="27">
        <f>IF('Data - Energy &amp; Metals'!A883="",#N/A,'Data - Energy &amp; Metals'!A883)</f>
        <v>45041</v>
      </c>
      <c r="B883" s="7">
        <f>IF(ISBLANK(HLOOKUP(B$2,'Data - Energy &amp; Metals'!$B$2:$AH$1048576,MATCH($A883,'Data - Energy &amp; Metals'!$A$2:$A$1048576,FALSE),FALSE)),#N/A,HLOOKUP(B$2,'Data - Energy &amp; Metals'!$B$2:$AH$1048576,MATCH($A883,'Data - Energy &amp; Metals'!$A$2:$A$1048576,FALSE),FALSE))</f>
        <v>11848</v>
      </c>
      <c r="C883" s="7">
        <f>IF(ISBLANK(HLOOKUP(C$2,'Data - Energy &amp; Metals'!$B$2:$AH$1048576,MATCH($A883,'Data - Energy &amp; Metals'!$A$2:$A$1048576,FALSE),FALSE)),#N/A,HLOOKUP(C$2,'Data - Energy &amp; Metals'!$B$2:$AH$1048576,MATCH($A883,'Data - Energy &amp; Metals'!$A$2:$A$1048576,FALSE),FALSE))</f>
        <v>1591</v>
      </c>
      <c r="D883" s="7">
        <f>IF(ISBLANK(HLOOKUP(D$2,'Data - Energy &amp; Metals'!$B$2:$AH$1048576,MATCH($A883,'Data - Energy &amp; Metals'!$A$2:$A$1048576,FALSE),FALSE)),#N/A,HLOOKUP(D$2,'Data - Energy &amp; Metals'!$B$2:$AH$1048576,MATCH($A883,'Data - Energy &amp; Metals'!$A$2:$A$1048576,FALSE),FALSE))</f>
        <v>6283</v>
      </c>
      <c r="E883" s="8">
        <f t="shared" si="13"/>
        <v>-0.39601620526671166</v>
      </c>
    </row>
    <row r="884" spans="1:5" x14ac:dyDescent="0.25">
      <c r="A884" s="27">
        <f>IF('Data - Energy &amp; Metals'!A884="",#N/A,'Data - Energy &amp; Metals'!A884)</f>
        <v>45048</v>
      </c>
      <c r="B884" s="7">
        <f>IF(ISBLANK(HLOOKUP(B$2,'Data - Energy &amp; Metals'!$B$2:$AH$1048576,MATCH($A884,'Data - Energy &amp; Metals'!$A$2:$A$1048576,FALSE),FALSE)),#N/A,HLOOKUP(B$2,'Data - Energy &amp; Metals'!$B$2:$AH$1048576,MATCH($A884,'Data - Energy &amp; Metals'!$A$2:$A$1048576,FALSE),FALSE))</f>
        <v>12270</v>
      </c>
      <c r="C884" s="7">
        <f>IF(ISBLANK(HLOOKUP(C$2,'Data - Energy &amp; Metals'!$B$2:$AH$1048576,MATCH($A884,'Data - Energy &amp; Metals'!$A$2:$A$1048576,FALSE),FALSE)),#N/A,HLOOKUP(C$2,'Data - Energy &amp; Metals'!$B$2:$AH$1048576,MATCH($A884,'Data - Energy &amp; Metals'!$A$2:$A$1048576,FALSE),FALSE))</f>
        <v>1291</v>
      </c>
      <c r="D884" s="7">
        <f>IF(ISBLANK(HLOOKUP(D$2,'Data - Energy &amp; Metals'!$B$2:$AH$1048576,MATCH($A884,'Data - Energy &amp; Metals'!$A$2:$A$1048576,FALSE),FALSE)),#N/A,HLOOKUP(D$2,'Data - Energy &amp; Metals'!$B$2:$AH$1048576,MATCH($A884,'Data - Energy &amp; Metals'!$A$2:$A$1048576,FALSE),FALSE))</f>
        <v>6039</v>
      </c>
      <c r="E884" s="8">
        <f t="shared" si="13"/>
        <v>-0.38696006519967402</v>
      </c>
    </row>
    <row r="885" spans="1:5" x14ac:dyDescent="0.25">
      <c r="A885" s="27">
        <f>IF('Data - Energy &amp; Metals'!A885="",#N/A,'Data - Energy &amp; Metals'!A885)</f>
        <v>45055</v>
      </c>
      <c r="B885" s="7">
        <f>IF(ISBLANK(HLOOKUP(B$2,'Data - Energy &amp; Metals'!$B$2:$AH$1048576,MATCH($A885,'Data - Energy &amp; Metals'!$A$2:$A$1048576,FALSE),FALSE)),#N/A,HLOOKUP(B$2,'Data - Energy &amp; Metals'!$B$2:$AH$1048576,MATCH($A885,'Data - Energy &amp; Metals'!$A$2:$A$1048576,FALSE),FALSE))</f>
        <v>13116</v>
      </c>
      <c r="C885" s="7">
        <f>IF(ISBLANK(HLOOKUP(C$2,'Data - Energy &amp; Metals'!$B$2:$AH$1048576,MATCH($A885,'Data - Energy &amp; Metals'!$A$2:$A$1048576,FALSE),FALSE)),#N/A,HLOOKUP(C$2,'Data - Energy &amp; Metals'!$B$2:$AH$1048576,MATCH($A885,'Data - Energy &amp; Metals'!$A$2:$A$1048576,FALSE),FALSE))</f>
        <v>1177</v>
      </c>
      <c r="D885" s="7">
        <f>IF(ISBLANK(HLOOKUP(D$2,'Data - Energy &amp; Metals'!$B$2:$AH$1048576,MATCH($A885,'Data - Energy &amp; Metals'!$A$2:$A$1048576,FALSE),FALSE)),#N/A,HLOOKUP(D$2,'Data - Energy &amp; Metals'!$B$2:$AH$1048576,MATCH($A885,'Data - Energy &amp; Metals'!$A$2:$A$1048576,FALSE),FALSE))</f>
        <v>6563</v>
      </c>
      <c r="E885" s="8">
        <f t="shared" si="13"/>
        <v>-0.4106434888685575</v>
      </c>
    </row>
    <row r="886" spans="1:5" x14ac:dyDescent="0.25">
      <c r="A886" s="27">
        <f>IF('Data - Energy &amp; Metals'!A886="",#N/A,'Data - Energy &amp; Metals'!A886)</f>
        <v>45062</v>
      </c>
      <c r="B886" s="7">
        <f>IF(ISBLANK(HLOOKUP(B$2,'Data - Energy &amp; Metals'!$B$2:$AH$1048576,MATCH($A886,'Data - Energy &amp; Metals'!$A$2:$A$1048576,FALSE),FALSE)),#N/A,HLOOKUP(B$2,'Data - Energy &amp; Metals'!$B$2:$AH$1048576,MATCH($A886,'Data - Energy &amp; Metals'!$A$2:$A$1048576,FALSE),FALSE))</f>
        <v>13295</v>
      </c>
      <c r="C886" s="7">
        <f>IF(ISBLANK(HLOOKUP(C$2,'Data - Energy &amp; Metals'!$B$2:$AH$1048576,MATCH($A886,'Data - Energy &amp; Metals'!$A$2:$A$1048576,FALSE),FALSE)),#N/A,HLOOKUP(C$2,'Data - Energy &amp; Metals'!$B$2:$AH$1048576,MATCH($A886,'Data - Energy &amp; Metals'!$A$2:$A$1048576,FALSE),FALSE))</f>
        <v>1509</v>
      </c>
      <c r="D886" s="7">
        <f>IF(ISBLANK(HLOOKUP(D$2,'Data - Energy &amp; Metals'!$B$2:$AH$1048576,MATCH($A886,'Data - Energy &amp; Metals'!$A$2:$A$1048576,FALSE),FALSE)),#N/A,HLOOKUP(D$2,'Data - Energy &amp; Metals'!$B$2:$AH$1048576,MATCH($A886,'Data - Energy &amp; Metals'!$A$2:$A$1048576,FALSE),FALSE))</f>
        <v>6275</v>
      </c>
      <c r="E886" s="8">
        <f t="shared" si="13"/>
        <v>-0.35848063181647238</v>
      </c>
    </row>
    <row r="887" spans="1:5" x14ac:dyDescent="0.25">
      <c r="A887" s="27">
        <f>IF('Data - Energy &amp; Metals'!A887="",#N/A,'Data - Energy &amp; Metals'!A887)</f>
        <v>45069</v>
      </c>
      <c r="B887" s="7">
        <f>IF(ISBLANK(HLOOKUP(B$2,'Data - Energy &amp; Metals'!$B$2:$AH$1048576,MATCH($A887,'Data - Energy &amp; Metals'!$A$2:$A$1048576,FALSE),FALSE)),#N/A,HLOOKUP(B$2,'Data - Energy &amp; Metals'!$B$2:$AH$1048576,MATCH($A887,'Data - Energy &amp; Metals'!$A$2:$A$1048576,FALSE),FALSE))</f>
        <v>12761</v>
      </c>
      <c r="C887" s="7">
        <f>IF(ISBLANK(HLOOKUP(C$2,'Data - Energy &amp; Metals'!$B$2:$AH$1048576,MATCH($A887,'Data - Energy &amp; Metals'!$A$2:$A$1048576,FALSE),FALSE)),#N/A,HLOOKUP(C$2,'Data - Energy &amp; Metals'!$B$2:$AH$1048576,MATCH($A887,'Data - Energy &amp; Metals'!$A$2:$A$1048576,FALSE),FALSE))</f>
        <v>1486</v>
      </c>
      <c r="D887" s="7">
        <f>IF(ISBLANK(HLOOKUP(D$2,'Data - Energy &amp; Metals'!$B$2:$AH$1048576,MATCH($A887,'Data - Energy &amp; Metals'!$A$2:$A$1048576,FALSE),FALSE)),#N/A,HLOOKUP(D$2,'Data - Energy &amp; Metals'!$B$2:$AH$1048576,MATCH($A887,'Data - Energy &amp; Metals'!$A$2:$A$1048576,FALSE),FALSE))</f>
        <v>5502</v>
      </c>
      <c r="E887" s="8">
        <f t="shared" si="13"/>
        <v>-0.31470887861452862</v>
      </c>
    </row>
    <row r="888" spans="1:5" x14ac:dyDescent="0.25">
      <c r="A888" s="27">
        <f>IF('Data - Energy &amp; Metals'!A888="",#N/A,'Data - Energy &amp; Metals'!A888)</f>
        <v>45076</v>
      </c>
      <c r="B888" s="7">
        <f>IF(ISBLANK(HLOOKUP(B$2,'Data - Energy &amp; Metals'!$B$2:$AH$1048576,MATCH($A888,'Data - Energy &amp; Metals'!$A$2:$A$1048576,FALSE),FALSE)),#N/A,HLOOKUP(B$2,'Data - Energy &amp; Metals'!$B$2:$AH$1048576,MATCH($A888,'Data - Energy &amp; Metals'!$A$2:$A$1048576,FALSE),FALSE))</f>
        <v>11138</v>
      </c>
      <c r="C888" s="7">
        <f>IF(ISBLANK(HLOOKUP(C$2,'Data - Energy &amp; Metals'!$B$2:$AH$1048576,MATCH($A888,'Data - Energy &amp; Metals'!$A$2:$A$1048576,FALSE),FALSE)),#N/A,HLOOKUP(C$2,'Data - Energy &amp; Metals'!$B$2:$AH$1048576,MATCH($A888,'Data - Energy &amp; Metals'!$A$2:$A$1048576,FALSE),FALSE))</f>
        <v>1490</v>
      </c>
      <c r="D888" s="7">
        <f>IF(ISBLANK(HLOOKUP(D$2,'Data - Energy &amp; Metals'!$B$2:$AH$1048576,MATCH($A888,'Data - Energy &amp; Metals'!$A$2:$A$1048576,FALSE),FALSE)),#N/A,HLOOKUP(D$2,'Data - Energy &amp; Metals'!$B$2:$AH$1048576,MATCH($A888,'Data - Energy &amp; Metals'!$A$2:$A$1048576,FALSE),FALSE))</f>
        <v>5873</v>
      </c>
      <c r="E888" s="8">
        <f t="shared" si="13"/>
        <v>-0.39351768719698332</v>
      </c>
    </row>
    <row r="889" spans="1:5" x14ac:dyDescent="0.25">
      <c r="A889" s="27">
        <f>IF('Data - Energy &amp; Metals'!A889="",#N/A,'Data - Energy &amp; Metals'!A889)</f>
        <v>45083</v>
      </c>
      <c r="B889" s="7">
        <f>IF(ISBLANK(HLOOKUP(B$2,'Data - Energy &amp; Metals'!$B$2:$AH$1048576,MATCH($A889,'Data - Energy &amp; Metals'!$A$2:$A$1048576,FALSE),FALSE)),#N/A,HLOOKUP(B$2,'Data - Energy &amp; Metals'!$B$2:$AH$1048576,MATCH($A889,'Data - Energy &amp; Metals'!$A$2:$A$1048576,FALSE),FALSE))</f>
        <v>10658</v>
      </c>
      <c r="C889" s="7">
        <f>IF(ISBLANK(HLOOKUP(C$2,'Data - Energy &amp; Metals'!$B$2:$AH$1048576,MATCH($A889,'Data - Energy &amp; Metals'!$A$2:$A$1048576,FALSE),FALSE)),#N/A,HLOOKUP(C$2,'Data - Energy &amp; Metals'!$B$2:$AH$1048576,MATCH($A889,'Data - Energy &amp; Metals'!$A$2:$A$1048576,FALSE),FALSE))</f>
        <v>1250</v>
      </c>
      <c r="D889" s="7">
        <f>IF(ISBLANK(HLOOKUP(D$2,'Data - Energy &amp; Metals'!$B$2:$AH$1048576,MATCH($A889,'Data - Energy &amp; Metals'!$A$2:$A$1048576,FALSE),FALSE)),#N/A,HLOOKUP(D$2,'Data - Energy &amp; Metals'!$B$2:$AH$1048576,MATCH($A889,'Data - Energy &amp; Metals'!$A$2:$A$1048576,FALSE),FALSE))</f>
        <v>6597</v>
      </c>
      <c r="E889" s="8">
        <f t="shared" si="13"/>
        <v>-0.50168887220866953</v>
      </c>
    </row>
    <row r="890" spans="1:5" x14ac:dyDescent="0.25">
      <c r="A890" s="27">
        <f>IF('Data - Energy &amp; Metals'!A890="",#N/A,'Data - Energy &amp; Metals'!A890)</f>
        <v>45090</v>
      </c>
      <c r="B890" s="7">
        <f>IF(ISBLANK(HLOOKUP(B$2,'Data - Energy &amp; Metals'!$B$2:$AH$1048576,MATCH($A890,'Data - Energy &amp; Metals'!$A$2:$A$1048576,FALSE),FALSE)),#N/A,HLOOKUP(B$2,'Data - Energy &amp; Metals'!$B$2:$AH$1048576,MATCH($A890,'Data - Energy &amp; Metals'!$A$2:$A$1048576,FALSE),FALSE))</f>
        <v>11541</v>
      </c>
      <c r="C890" s="7">
        <f>IF(ISBLANK(HLOOKUP(C$2,'Data - Energy &amp; Metals'!$B$2:$AH$1048576,MATCH($A890,'Data - Energy &amp; Metals'!$A$2:$A$1048576,FALSE),FALSE)),#N/A,HLOOKUP(C$2,'Data - Energy &amp; Metals'!$B$2:$AH$1048576,MATCH($A890,'Data - Energy &amp; Metals'!$A$2:$A$1048576,FALSE),FALSE))</f>
        <v>1544</v>
      </c>
      <c r="D890" s="7">
        <f>IF(ISBLANK(HLOOKUP(D$2,'Data - Energy &amp; Metals'!$B$2:$AH$1048576,MATCH($A890,'Data - Energy &amp; Metals'!$A$2:$A$1048576,FALSE),FALSE)),#N/A,HLOOKUP(D$2,'Data - Energy &amp; Metals'!$B$2:$AH$1048576,MATCH($A890,'Data - Energy &amp; Metals'!$A$2:$A$1048576,FALSE),FALSE))</f>
        <v>7622</v>
      </c>
      <c r="E890" s="8">
        <f t="shared" si="13"/>
        <v>-0.52664413828957635</v>
      </c>
    </row>
    <row r="891" spans="1:5" x14ac:dyDescent="0.25">
      <c r="A891" s="27">
        <f>IF('Data - Energy &amp; Metals'!A891="",#N/A,'Data - Energy &amp; Metals'!A891)</f>
        <v>45097</v>
      </c>
      <c r="B891" s="7">
        <f>IF(ISBLANK(HLOOKUP(B$2,'Data - Energy &amp; Metals'!$B$2:$AH$1048576,MATCH($A891,'Data - Energy &amp; Metals'!$A$2:$A$1048576,FALSE),FALSE)),#N/A,HLOOKUP(B$2,'Data - Energy &amp; Metals'!$B$2:$AH$1048576,MATCH($A891,'Data - Energy &amp; Metals'!$A$2:$A$1048576,FALSE),FALSE))</f>
        <v>12807</v>
      </c>
      <c r="C891" s="7">
        <f>IF(ISBLANK(HLOOKUP(C$2,'Data - Energy &amp; Metals'!$B$2:$AH$1048576,MATCH($A891,'Data - Energy &amp; Metals'!$A$2:$A$1048576,FALSE),FALSE)),#N/A,HLOOKUP(C$2,'Data - Energy &amp; Metals'!$B$2:$AH$1048576,MATCH($A891,'Data - Energy &amp; Metals'!$A$2:$A$1048576,FALSE),FALSE))</f>
        <v>2120</v>
      </c>
      <c r="D891" s="7">
        <f>IF(ISBLANK(HLOOKUP(D$2,'Data - Energy &amp; Metals'!$B$2:$AH$1048576,MATCH($A891,'Data - Energy &amp; Metals'!$A$2:$A$1048576,FALSE),FALSE)),#N/A,HLOOKUP(D$2,'Data - Energy &amp; Metals'!$B$2:$AH$1048576,MATCH($A891,'Data - Energy &amp; Metals'!$A$2:$A$1048576,FALSE),FALSE))</f>
        <v>8672</v>
      </c>
      <c r="E891" s="8">
        <f t="shared" si="13"/>
        <v>-0.51159522136331692</v>
      </c>
    </row>
    <row r="892" spans="1:5" x14ac:dyDescent="0.25">
      <c r="A892" s="27">
        <f>IF('Data - Energy &amp; Metals'!A892="",#N/A,'Data - Energy &amp; Metals'!A892)</f>
        <v>45104</v>
      </c>
      <c r="B892" s="7">
        <f>IF(ISBLANK(HLOOKUP(B$2,'Data - Energy &amp; Metals'!$B$2:$AH$1048576,MATCH($A892,'Data - Energy &amp; Metals'!$A$2:$A$1048576,FALSE),FALSE)),#N/A,HLOOKUP(B$2,'Data - Energy &amp; Metals'!$B$2:$AH$1048576,MATCH($A892,'Data - Energy &amp; Metals'!$A$2:$A$1048576,FALSE),FALSE))</f>
        <v>12304</v>
      </c>
      <c r="C892" s="7">
        <f>IF(ISBLANK(HLOOKUP(C$2,'Data - Energy &amp; Metals'!$B$2:$AH$1048576,MATCH($A892,'Data - Energy &amp; Metals'!$A$2:$A$1048576,FALSE),FALSE)),#N/A,HLOOKUP(C$2,'Data - Energy &amp; Metals'!$B$2:$AH$1048576,MATCH($A892,'Data - Energy &amp; Metals'!$A$2:$A$1048576,FALSE),FALSE))</f>
        <v>2113</v>
      </c>
      <c r="D892" s="7">
        <f>IF(ISBLANK(HLOOKUP(D$2,'Data - Energy &amp; Metals'!$B$2:$AH$1048576,MATCH($A892,'Data - Energy &amp; Metals'!$A$2:$A$1048576,FALSE),FALSE)),#N/A,HLOOKUP(D$2,'Data - Energy &amp; Metals'!$B$2:$AH$1048576,MATCH($A892,'Data - Energy &amp; Metals'!$A$2:$A$1048576,FALSE),FALSE))</f>
        <v>8004</v>
      </c>
      <c r="E892" s="8">
        <f t="shared" si="13"/>
        <v>-0.47878738621586475</v>
      </c>
    </row>
    <row r="893" spans="1:5" x14ac:dyDescent="0.25">
      <c r="A893" s="27">
        <f>IF('Data - Energy &amp; Metals'!A893="",#N/A,'Data - Energy &amp; Metals'!A893)</f>
        <v>45111</v>
      </c>
      <c r="B893" s="7">
        <f>IF(ISBLANK(HLOOKUP(B$2,'Data - Energy &amp; Metals'!$B$2:$AH$1048576,MATCH($A893,'Data - Energy &amp; Metals'!$A$2:$A$1048576,FALSE),FALSE)),#N/A,HLOOKUP(B$2,'Data - Energy &amp; Metals'!$B$2:$AH$1048576,MATCH($A893,'Data - Energy &amp; Metals'!$A$2:$A$1048576,FALSE),FALSE))</f>
        <v>13737</v>
      </c>
      <c r="C893" s="7">
        <f>IF(ISBLANK(HLOOKUP(C$2,'Data - Energy &amp; Metals'!$B$2:$AH$1048576,MATCH($A893,'Data - Energy &amp; Metals'!$A$2:$A$1048576,FALSE),FALSE)),#N/A,HLOOKUP(C$2,'Data - Energy &amp; Metals'!$B$2:$AH$1048576,MATCH($A893,'Data - Energy &amp; Metals'!$A$2:$A$1048576,FALSE),FALSE))</f>
        <v>2408</v>
      </c>
      <c r="D893" s="7">
        <f>IF(ISBLANK(HLOOKUP(D$2,'Data - Energy &amp; Metals'!$B$2:$AH$1048576,MATCH($A893,'Data - Energy &amp; Metals'!$A$2:$A$1048576,FALSE),FALSE)),#N/A,HLOOKUP(D$2,'Data - Energy &amp; Metals'!$B$2:$AH$1048576,MATCH($A893,'Data - Energy &amp; Metals'!$A$2:$A$1048576,FALSE),FALSE))</f>
        <v>9098</v>
      </c>
      <c r="E893" s="8">
        <f t="shared" si="13"/>
        <v>-0.48700589648394849</v>
      </c>
    </row>
    <row r="894" spans="1:5" x14ac:dyDescent="0.25">
      <c r="A894" s="27">
        <f>IF('Data - Energy &amp; Metals'!A894="",#N/A,'Data - Energy &amp; Metals'!A894)</f>
        <v>45118</v>
      </c>
      <c r="B894" s="7">
        <f>IF(ISBLANK(HLOOKUP(B$2,'Data - Energy &amp; Metals'!$B$2:$AH$1048576,MATCH($A894,'Data - Energy &amp; Metals'!$A$2:$A$1048576,FALSE),FALSE)),#N/A,HLOOKUP(B$2,'Data - Energy &amp; Metals'!$B$2:$AH$1048576,MATCH($A894,'Data - Energy &amp; Metals'!$A$2:$A$1048576,FALSE),FALSE))</f>
        <v>14781</v>
      </c>
      <c r="C894" s="7">
        <f>IF(ISBLANK(HLOOKUP(C$2,'Data - Energy &amp; Metals'!$B$2:$AH$1048576,MATCH($A894,'Data - Energy &amp; Metals'!$A$2:$A$1048576,FALSE),FALSE)),#N/A,HLOOKUP(C$2,'Data - Energy &amp; Metals'!$B$2:$AH$1048576,MATCH($A894,'Data - Energy &amp; Metals'!$A$2:$A$1048576,FALSE),FALSE))</f>
        <v>2526</v>
      </c>
      <c r="D894" s="7">
        <f>IF(ISBLANK(HLOOKUP(D$2,'Data - Energy &amp; Metals'!$B$2:$AH$1048576,MATCH($A894,'Data - Energy &amp; Metals'!$A$2:$A$1048576,FALSE),FALSE)),#N/A,HLOOKUP(D$2,'Data - Energy &amp; Metals'!$B$2:$AH$1048576,MATCH($A894,'Data - Energy &amp; Metals'!$A$2:$A$1048576,FALSE),FALSE))</f>
        <v>10080</v>
      </c>
      <c r="E894" s="8">
        <f t="shared" si="13"/>
        <v>-0.51106149786888577</v>
      </c>
    </row>
    <row r="895" spans="1:5" x14ac:dyDescent="0.25">
      <c r="A895" s="27">
        <f>IF('Data - Energy &amp; Metals'!A895="",#N/A,'Data - Energy &amp; Metals'!A895)</f>
        <v>45125</v>
      </c>
      <c r="B895" s="7">
        <f>IF(ISBLANK(HLOOKUP(B$2,'Data - Energy &amp; Metals'!$B$2:$AH$1048576,MATCH($A895,'Data - Energy &amp; Metals'!$A$2:$A$1048576,FALSE),FALSE)),#N/A,HLOOKUP(B$2,'Data - Energy &amp; Metals'!$B$2:$AH$1048576,MATCH($A895,'Data - Energy &amp; Metals'!$A$2:$A$1048576,FALSE),FALSE))</f>
        <v>15772</v>
      </c>
      <c r="C895" s="7">
        <f>IF(ISBLANK(HLOOKUP(C$2,'Data - Energy &amp; Metals'!$B$2:$AH$1048576,MATCH($A895,'Data - Energy &amp; Metals'!$A$2:$A$1048576,FALSE),FALSE)),#N/A,HLOOKUP(C$2,'Data - Energy &amp; Metals'!$B$2:$AH$1048576,MATCH($A895,'Data - Energy &amp; Metals'!$A$2:$A$1048576,FALSE),FALSE))</f>
        <v>2809</v>
      </c>
      <c r="D895" s="7">
        <f>IF(ISBLANK(HLOOKUP(D$2,'Data - Energy &amp; Metals'!$B$2:$AH$1048576,MATCH($A895,'Data - Energy &amp; Metals'!$A$2:$A$1048576,FALSE),FALSE)),#N/A,HLOOKUP(D$2,'Data - Energy &amp; Metals'!$B$2:$AH$1048576,MATCH($A895,'Data - Energy &amp; Metals'!$A$2:$A$1048576,FALSE),FALSE))</f>
        <v>10708</v>
      </c>
      <c r="E895" s="8">
        <f t="shared" si="13"/>
        <v>-0.50082424549835147</v>
      </c>
    </row>
    <row r="896" spans="1:5" x14ac:dyDescent="0.25">
      <c r="A896" s="27">
        <f>IF('Data - Energy &amp; Metals'!A896="",#N/A,'Data - Energy &amp; Metals'!A896)</f>
        <v>45132</v>
      </c>
      <c r="B896" s="7">
        <f>IF(ISBLANK(HLOOKUP(B$2,'Data - Energy &amp; Metals'!$B$2:$AH$1048576,MATCH($A896,'Data - Energy &amp; Metals'!$A$2:$A$1048576,FALSE),FALSE)),#N/A,HLOOKUP(B$2,'Data - Energy &amp; Metals'!$B$2:$AH$1048576,MATCH($A896,'Data - Energy &amp; Metals'!$A$2:$A$1048576,FALSE),FALSE))</f>
        <v>16017</v>
      </c>
      <c r="C896" s="7">
        <f>IF(ISBLANK(HLOOKUP(C$2,'Data - Energy &amp; Metals'!$B$2:$AH$1048576,MATCH($A896,'Data - Energy &amp; Metals'!$A$2:$A$1048576,FALSE),FALSE)),#N/A,HLOOKUP(C$2,'Data - Energy &amp; Metals'!$B$2:$AH$1048576,MATCH($A896,'Data - Energy &amp; Metals'!$A$2:$A$1048576,FALSE),FALSE))</f>
        <v>3126</v>
      </c>
      <c r="D896" s="7">
        <f>IF(ISBLANK(HLOOKUP(D$2,'Data - Energy &amp; Metals'!$B$2:$AH$1048576,MATCH($A896,'Data - Energy &amp; Metals'!$A$2:$A$1048576,FALSE),FALSE)),#N/A,HLOOKUP(D$2,'Data - Energy &amp; Metals'!$B$2:$AH$1048576,MATCH($A896,'Data - Energy &amp; Metals'!$A$2:$A$1048576,FALSE),FALSE))</f>
        <v>10889</v>
      </c>
      <c r="E896" s="8">
        <f t="shared" si="13"/>
        <v>-0.48467253543110445</v>
      </c>
    </row>
    <row r="897" spans="1:5" x14ac:dyDescent="0.25">
      <c r="A897" s="27">
        <f>IF('Data - Energy &amp; Metals'!A897="",#N/A,'Data - Energy &amp; Metals'!A897)</f>
        <v>45139</v>
      </c>
      <c r="B897" s="7">
        <f>IF(ISBLANK(HLOOKUP(B$2,'Data - Energy &amp; Metals'!$B$2:$AH$1048576,MATCH($A897,'Data - Energy &amp; Metals'!$A$2:$A$1048576,FALSE),FALSE)),#N/A,HLOOKUP(B$2,'Data - Energy &amp; Metals'!$B$2:$AH$1048576,MATCH($A897,'Data - Energy &amp; Metals'!$A$2:$A$1048576,FALSE),FALSE))</f>
        <v>16760</v>
      </c>
      <c r="C897" s="7">
        <f>IF(ISBLANK(HLOOKUP(C$2,'Data - Energy &amp; Metals'!$B$2:$AH$1048576,MATCH($A897,'Data - Energy &amp; Metals'!$A$2:$A$1048576,FALSE),FALSE)),#N/A,HLOOKUP(C$2,'Data - Energy &amp; Metals'!$B$2:$AH$1048576,MATCH($A897,'Data - Energy &amp; Metals'!$A$2:$A$1048576,FALSE),FALSE))</f>
        <v>3145</v>
      </c>
      <c r="D897" s="7">
        <f>IF(ISBLANK(HLOOKUP(D$2,'Data - Energy &amp; Metals'!$B$2:$AH$1048576,MATCH($A897,'Data - Energy &amp; Metals'!$A$2:$A$1048576,FALSE),FALSE)),#N/A,HLOOKUP(D$2,'Data - Energy &amp; Metals'!$B$2:$AH$1048576,MATCH($A897,'Data - Energy &amp; Metals'!$A$2:$A$1048576,FALSE),FALSE))</f>
        <v>10965</v>
      </c>
      <c r="E897" s="8">
        <f t="shared" si="13"/>
        <v>-0.46658711217183768</v>
      </c>
    </row>
    <row r="898" spans="1:5" x14ac:dyDescent="0.25">
      <c r="A898" s="27">
        <f>IF('Data - Energy &amp; Metals'!A898="",#N/A,'Data - Energy &amp; Metals'!A898)</f>
        <v>45146</v>
      </c>
      <c r="B898" s="7">
        <f>IF(ISBLANK(HLOOKUP(B$2,'Data - Energy &amp; Metals'!$B$2:$AH$1048576,MATCH($A898,'Data - Energy &amp; Metals'!$A$2:$A$1048576,FALSE),FALSE)),#N/A,HLOOKUP(B$2,'Data - Energy &amp; Metals'!$B$2:$AH$1048576,MATCH($A898,'Data - Energy &amp; Metals'!$A$2:$A$1048576,FALSE),FALSE))</f>
        <v>18706</v>
      </c>
      <c r="C898" s="7">
        <f>IF(ISBLANK(HLOOKUP(C$2,'Data - Energy &amp; Metals'!$B$2:$AH$1048576,MATCH($A898,'Data - Energy &amp; Metals'!$A$2:$A$1048576,FALSE),FALSE)),#N/A,HLOOKUP(C$2,'Data - Energy &amp; Metals'!$B$2:$AH$1048576,MATCH($A898,'Data - Energy &amp; Metals'!$A$2:$A$1048576,FALSE),FALSE))</f>
        <v>3257</v>
      </c>
      <c r="D898" s="7">
        <f>IF(ISBLANK(HLOOKUP(D$2,'Data - Energy &amp; Metals'!$B$2:$AH$1048576,MATCH($A898,'Data - Energy &amp; Metals'!$A$2:$A$1048576,FALSE),FALSE)),#N/A,HLOOKUP(D$2,'Data - Energy &amp; Metals'!$B$2:$AH$1048576,MATCH($A898,'Data - Energy &amp; Metals'!$A$2:$A$1048576,FALSE),FALSE))</f>
        <v>12106</v>
      </c>
      <c r="E898" s="8">
        <f t="shared" si="13"/>
        <v>-0.47305677322784134</v>
      </c>
    </row>
    <row r="899" spans="1:5" x14ac:dyDescent="0.25">
      <c r="A899" s="27">
        <f>IF('Data - Energy &amp; Metals'!A899="",#N/A,'Data - Energy &amp; Metals'!A899)</f>
        <v>45153</v>
      </c>
      <c r="B899" s="7">
        <f>IF(ISBLANK(HLOOKUP(B$2,'Data - Energy &amp; Metals'!$B$2:$AH$1048576,MATCH($A899,'Data - Energy &amp; Metals'!$A$2:$A$1048576,FALSE),FALSE)),#N/A,HLOOKUP(B$2,'Data - Energy &amp; Metals'!$B$2:$AH$1048576,MATCH($A899,'Data - Energy &amp; Metals'!$A$2:$A$1048576,FALSE),FALSE))</f>
        <v>20470</v>
      </c>
      <c r="C899" s="7">
        <f>IF(ISBLANK(HLOOKUP(C$2,'Data - Energy &amp; Metals'!$B$2:$AH$1048576,MATCH($A899,'Data - Energy &amp; Metals'!$A$2:$A$1048576,FALSE),FALSE)),#N/A,HLOOKUP(C$2,'Data - Energy &amp; Metals'!$B$2:$AH$1048576,MATCH($A899,'Data - Energy &amp; Metals'!$A$2:$A$1048576,FALSE),FALSE))</f>
        <v>3303</v>
      </c>
      <c r="D899" s="7">
        <f>IF(ISBLANK(HLOOKUP(D$2,'Data - Energy &amp; Metals'!$B$2:$AH$1048576,MATCH($A899,'Data - Energy &amp; Metals'!$A$2:$A$1048576,FALSE),FALSE)),#N/A,HLOOKUP(D$2,'Data - Energy &amp; Metals'!$B$2:$AH$1048576,MATCH($A899,'Data - Energy &amp; Metals'!$A$2:$A$1048576,FALSE),FALSE))</f>
        <v>13014</v>
      </c>
      <c r="E899" s="8">
        <f t="shared" ref="E899:E962" si="14">(C899-D899)/B899</f>
        <v>-0.47440156326331218</v>
      </c>
    </row>
    <row r="900" spans="1:5" x14ac:dyDescent="0.25">
      <c r="A900" s="27">
        <f>IF('Data - Energy &amp; Metals'!A900="",#N/A,'Data - Energy &amp; Metals'!A900)</f>
        <v>45160</v>
      </c>
      <c r="B900" s="7">
        <f>IF(ISBLANK(HLOOKUP(B$2,'Data - Energy &amp; Metals'!$B$2:$AH$1048576,MATCH($A900,'Data - Energy &amp; Metals'!$A$2:$A$1048576,FALSE),FALSE)),#N/A,HLOOKUP(B$2,'Data - Energy &amp; Metals'!$B$2:$AH$1048576,MATCH($A900,'Data - Energy &amp; Metals'!$A$2:$A$1048576,FALSE),FALSE))</f>
        <v>20511</v>
      </c>
      <c r="C900" s="7">
        <f>IF(ISBLANK(HLOOKUP(C$2,'Data - Energy &amp; Metals'!$B$2:$AH$1048576,MATCH($A900,'Data - Energy &amp; Metals'!$A$2:$A$1048576,FALSE),FALSE)),#N/A,HLOOKUP(C$2,'Data - Energy &amp; Metals'!$B$2:$AH$1048576,MATCH($A900,'Data - Energy &amp; Metals'!$A$2:$A$1048576,FALSE),FALSE))</f>
        <v>3571</v>
      </c>
      <c r="D900" s="7">
        <f>IF(ISBLANK(HLOOKUP(D$2,'Data - Energy &amp; Metals'!$B$2:$AH$1048576,MATCH($A900,'Data - Energy &amp; Metals'!$A$2:$A$1048576,FALSE),FALSE)),#N/A,HLOOKUP(D$2,'Data - Energy &amp; Metals'!$B$2:$AH$1048576,MATCH($A900,'Data - Energy &amp; Metals'!$A$2:$A$1048576,FALSE),FALSE))</f>
        <v>12107</v>
      </c>
      <c r="E900" s="8">
        <f t="shared" si="14"/>
        <v>-0.41616693481546485</v>
      </c>
    </row>
    <row r="901" spans="1:5" x14ac:dyDescent="0.25">
      <c r="A901" s="27">
        <f>IF('Data - Energy &amp; Metals'!A901="",#N/A,'Data - Energy &amp; Metals'!A901)</f>
        <v>45167</v>
      </c>
      <c r="B901" s="7">
        <f>IF(ISBLANK(HLOOKUP(B$2,'Data - Energy &amp; Metals'!$B$2:$AH$1048576,MATCH($A901,'Data - Energy &amp; Metals'!$A$2:$A$1048576,FALSE),FALSE)),#N/A,HLOOKUP(B$2,'Data - Energy &amp; Metals'!$B$2:$AH$1048576,MATCH($A901,'Data - Energy &amp; Metals'!$A$2:$A$1048576,FALSE),FALSE))</f>
        <v>20242</v>
      </c>
      <c r="C901" s="7">
        <f>IF(ISBLANK(HLOOKUP(C$2,'Data - Energy &amp; Metals'!$B$2:$AH$1048576,MATCH($A901,'Data - Energy &amp; Metals'!$A$2:$A$1048576,FALSE),FALSE)),#N/A,HLOOKUP(C$2,'Data - Energy &amp; Metals'!$B$2:$AH$1048576,MATCH($A901,'Data - Energy &amp; Metals'!$A$2:$A$1048576,FALSE),FALSE))</f>
        <v>3547</v>
      </c>
      <c r="D901" s="7">
        <f>IF(ISBLANK(HLOOKUP(D$2,'Data - Energy &amp; Metals'!$B$2:$AH$1048576,MATCH($A901,'Data - Energy &amp; Metals'!$A$2:$A$1048576,FALSE),FALSE)),#N/A,HLOOKUP(D$2,'Data - Energy &amp; Metals'!$B$2:$AH$1048576,MATCH($A901,'Data - Energy &amp; Metals'!$A$2:$A$1048576,FALSE),FALSE))</f>
        <v>12184</v>
      </c>
      <c r="E901" s="8">
        <f t="shared" si="14"/>
        <v>-0.42668708625629881</v>
      </c>
    </row>
    <row r="902" spans="1:5" x14ac:dyDescent="0.25">
      <c r="A902" s="27">
        <f>IF('Data - Energy &amp; Metals'!A902="",#N/A,'Data - Energy &amp; Metals'!A902)</f>
        <v>45174</v>
      </c>
      <c r="B902" s="7">
        <f>IF(ISBLANK(HLOOKUP(B$2,'Data - Energy &amp; Metals'!$B$2:$AH$1048576,MATCH($A902,'Data - Energy &amp; Metals'!$A$2:$A$1048576,FALSE),FALSE)),#N/A,HLOOKUP(B$2,'Data - Energy &amp; Metals'!$B$2:$AH$1048576,MATCH($A902,'Data - Energy &amp; Metals'!$A$2:$A$1048576,FALSE),FALSE))</f>
        <v>16810</v>
      </c>
      <c r="C902" s="7">
        <f>IF(ISBLANK(HLOOKUP(C$2,'Data - Energy &amp; Metals'!$B$2:$AH$1048576,MATCH($A902,'Data - Energy &amp; Metals'!$A$2:$A$1048576,FALSE),FALSE)),#N/A,HLOOKUP(C$2,'Data - Energy &amp; Metals'!$B$2:$AH$1048576,MATCH($A902,'Data - Energy &amp; Metals'!$A$2:$A$1048576,FALSE),FALSE))</f>
        <v>3307</v>
      </c>
      <c r="D902" s="7">
        <f>IF(ISBLANK(HLOOKUP(D$2,'Data - Energy &amp; Metals'!$B$2:$AH$1048576,MATCH($A902,'Data - Energy &amp; Metals'!$A$2:$A$1048576,FALSE),FALSE)),#N/A,HLOOKUP(D$2,'Data - Energy &amp; Metals'!$B$2:$AH$1048576,MATCH($A902,'Data - Energy &amp; Metals'!$A$2:$A$1048576,FALSE),FALSE))</f>
        <v>12714</v>
      </c>
      <c r="E902" s="8">
        <f t="shared" si="14"/>
        <v>-0.55960737656157045</v>
      </c>
    </row>
    <row r="903" spans="1:5" x14ac:dyDescent="0.25">
      <c r="A903" s="27">
        <f>IF('Data - Energy &amp; Metals'!A903="",#N/A,'Data - Energy &amp; Metals'!A903)</f>
        <v>45181</v>
      </c>
      <c r="B903" s="7">
        <f>IF(ISBLANK(HLOOKUP(B$2,'Data - Energy &amp; Metals'!$B$2:$AH$1048576,MATCH($A903,'Data - Energy &amp; Metals'!$A$2:$A$1048576,FALSE),FALSE)),#N/A,HLOOKUP(B$2,'Data - Energy &amp; Metals'!$B$2:$AH$1048576,MATCH($A903,'Data - Energy &amp; Metals'!$A$2:$A$1048576,FALSE),FALSE))</f>
        <v>17644</v>
      </c>
      <c r="C903" s="7">
        <f>IF(ISBLANK(HLOOKUP(C$2,'Data - Energy &amp; Metals'!$B$2:$AH$1048576,MATCH($A903,'Data - Energy &amp; Metals'!$A$2:$A$1048576,FALSE),FALSE)),#N/A,HLOOKUP(C$2,'Data - Energy &amp; Metals'!$B$2:$AH$1048576,MATCH($A903,'Data - Energy &amp; Metals'!$A$2:$A$1048576,FALSE),FALSE))</f>
        <v>3253</v>
      </c>
      <c r="D903" s="7">
        <f>IF(ISBLANK(HLOOKUP(D$2,'Data - Energy &amp; Metals'!$B$2:$AH$1048576,MATCH($A903,'Data - Energy &amp; Metals'!$A$2:$A$1048576,FALSE),FALSE)),#N/A,HLOOKUP(D$2,'Data - Energy &amp; Metals'!$B$2:$AH$1048576,MATCH($A903,'Data - Energy &amp; Metals'!$A$2:$A$1048576,FALSE),FALSE))</f>
        <v>13849</v>
      </c>
      <c r="E903" s="8">
        <f t="shared" si="14"/>
        <v>-0.60054409430968037</v>
      </c>
    </row>
    <row r="904" spans="1:5" x14ac:dyDescent="0.25">
      <c r="A904" s="27">
        <f>IF('Data - Energy &amp; Metals'!A904="",#N/A,'Data - Energy &amp; Metals'!A904)</f>
        <v>45188</v>
      </c>
      <c r="B904" s="7">
        <f>IF(ISBLANK(HLOOKUP(B$2,'Data - Energy &amp; Metals'!$B$2:$AH$1048576,MATCH($A904,'Data - Energy &amp; Metals'!$A$2:$A$1048576,FALSE),FALSE)),#N/A,HLOOKUP(B$2,'Data - Energy &amp; Metals'!$B$2:$AH$1048576,MATCH($A904,'Data - Energy &amp; Metals'!$A$2:$A$1048576,FALSE),FALSE))</f>
        <v>17838</v>
      </c>
      <c r="C904" s="7">
        <f>IF(ISBLANK(HLOOKUP(C$2,'Data - Energy &amp; Metals'!$B$2:$AH$1048576,MATCH($A904,'Data - Energy &amp; Metals'!$A$2:$A$1048576,FALSE),FALSE)),#N/A,HLOOKUP(C$2,'Data - Energy &amp; Metals'!$B$2:$AH$1048576,MATCH($A904,'Data - Energy &amp; Metals'!$A$2:$A$1048576,FALSE),FALSE))</f>
        <v>3722</v>
      </c>
      <c r="D904" s="7">
        <f>IF(ISBLANK(HLOOKUP(D$2,'Data - Energy &amp; Metals'!$B$2:$AH$1048576,MATCH($A904,'Data - Energy &amp; Metals'!$A$2:$A$1048576,FALSE),FALSE)),#N/A,HLOOKUP(D$2,'Data - Energy &amp; Metals'!$B$2:$AH$1048576,MATCH($A904,'Data - Energy &amp; Metals'!$A$2:$A$1048576,FALSE),FALSE))</f>
        <v>13985</v>
      </c>
      <c r="E904" s="8">
        <f t="shared" si="14"/>
        <v>-0.57534476959300374</v>
      </c>
    </row>
    <row r="905" spans="1:5" x14ac:dyDescent="0.25">
      <c r="A905" s="27">
        <f>IF('Data - Energy &amp; Metals'!A905="",#N/A,'Data - Energy &amp; Metals'!A905)</f>
        <v>45195</v>
      </c>
      <c r="B905" s="7">
        <f>IF(ISBLANK(HLOOKUP(B$2,'Data - Energy &amp; Metals'!$B$2:$AH$1048576,MATCH($A905,'Data - Energy &amp; Metals'!$A$2:$A$1048576,FALSE),FALSE)),#N/A,HLOOKUP(B$2,'Data - Energy &amp; Metals'!$B$2:$AH$1048576,MATCH($A905,'Data - Energy &amp; Metals'!$A$2:$A$1048576,FALSE),FALSE))</f>
        <v>16987</v>
      </c>
      <c r="C905" s="7">
        <f>IF(ISBLANK(HLOOKUP(C$2,'Data - Energy &amp; Metals'!$B$2:$AH$1048576,MATCH($A905,'Data - Energy &amp; Metals'!$A$2:$A$1048576,FALSE),FALSE)),#N/A,HLOOKUP(C$2,'Data - Energy &amp; Metals'!$B$2:$AH$1048576,MATCH($A905,'Data - Energy &amp; Metals'!$A$2:$A$1048576,FALSE),FALSE))</f>
        <v>3496</v>
      </c>
      <c r="D905" s="7">
        <f>IF(ISBLANK(HLOOKUP(D$2,'Data - Energy &amp; Metals'!$B$2:$AH$1048576,MATCH($A905,'Data - Energy &amp; Metals'!$A$2:$A$1048576,FALSE),FALSE)),#N/A,HLOOKUP(D$2,'Data - Energy &amp; Metals'!$B$2:$AH$1048576,MATCH($A905,'Data - Energy &amp; Metals'!$A$2:$A$1048576,FALSE),FALSE))</f>
        <v>12998</v>
      </c>
      <c r="E905" s="8">
        <f t="shared" si="14"/>
        <v>-0.55936892918113856</v>
      </c>
    </row>
    <row r="906" spans="1:5" x14ac:dyDescent="0.25">
      <c r="A906" s="27">
        <f>IF('Data - Energy &amp; Metals'!A906="",#N/A,'Data - Energy &amp; Metals'!A906)</f>
        <v>45202</v>
      </c>
      <c r="B906" s="7">
        <f>IF(ISBLANK(HLOOKUP(B$2,'Data - Energy &amp; Metals'!$B$2:$AH$1048576,MATCH($A906,'Data - Energy &amp; Metals'!$A$2:$A$1048576,FALSE),FALSE)),#N/A,HLOOKUP(B$2,'Data - Energy &amp; Metals'!$B$2:$AH$1048576,MATCH($A906,'Data - Energy &amp; Metals'!$A$2:$A$1048576,FALSE),FALSE))</f>
        <v>18004</v>
      </c>
      <c r="C906" s="7">
        <f>IF(ISBLANK(HLOOKUP(C$2,'Data - Energy &amp; Metals'!$B$2:$AH$1048576,MATCH($A906,'Data - Energy &amp; Metals'!$A$2:$A$1048576,FALSE),FALSE)),#N/A,HLOOKUP(C$2,'Data - Energy &amp; Metals'!$B$2:$AH$1048576,MATCH($A906,'Data - Energy &amp; Metals'!$A$2:$A$1048576,FALSE),FALSE))</f>
        <v>3494</v>
      </c>
      <c r="D906" s="7">
        <f>IF(ISBLANK(HLOOKUP(D$2,'Data - Energy &amp; Metals'!$B$2:$AH$1048576,MATCH($A906,'Data - Energy &amp; Metals'!$A$2:$A$1048576,FALSE),FALSE)),#N/A,HLOOKUP(D$2,'Data - Energy &amp; Metals'!$B$2:$AH$1048576,MATCH($A906,'Data - Energy &amp; Metals'!$A$2:$A$1048576,FALSE),FALSE))</f>
        <v>12894</v>
      </c>
      <c r="E906" s="8">
        <f t="shared" si="14"/>
        <v>-0.52210619862252827</v>
      </c>
    </row>
    <row r="907" spans="1:5" x14ac:dyDescent="0.25">
      <c r="A907" s="27">
        <f>IF('Data - Energy &amp; Metals'!A907="",#N/A,'Data - Energy &amp; Metals'!A907)</f>
        <v>45209</v>
      </c>
      <c r="B907" s="7">
        <f>IF(ISBLANK(HLOOKUP(B$2,'Data - Energy &amp; Metals'!$B$2:$AH$1048576,MATCH($A907,'Data - Energy &amp; Metals'!$A$2:$A$1048576,FALSE),FALSE)),#N/A,HLOOKUP(B$2,'Data - Energy &amp; Metals'!$B$2:$AH$1048576,MATCH($A907,'Data - Energy &amp; Metals'!$A$2:$A$1048576,FALSE),FALSE))</f>
        <v>18421</v>
      </c>
      <c r="C907" s="7">
        <f>IF(ISBLANK(HLOOKUP(C$2,'Data - Energy &amp; Metals'!$B$2:$AH$1048576,MATCH($A907,'Data - Energy &amp; Metals'!$A$2:$A$1048576,FALSE),FALSE)),#N/A,HLOOKUP(C$2,'Data - Energy &amp; Metals'!$B$2:$AH$1048576,MATCH($A907,'Data - Energy &amp; Metals'!$A$2:$A$1048576,FALSE),FALSE))</f>
        <v>3372</v>
      </c>
      <c r="D907" s="7">
        <f>IF(ISBLANK(HLOOKUP(D$2,'Data - Energy &amp; Metals'!$B$2:$AH$1048576,MATCH($A907,'Data - Energy &amp; Metals'!$A$2:$A$1048576,FALSE),FALSE)),#N/A,HLOOKUP(D$2,'Data - Energy &amp; Metals'!$B$2:$AH$1048576,MATCH($A907,'Data - Energy &amp; Metals'!$A$2:$A$1048576,FALSE),FALSE))</f>
        <v>12189</v>
      </c>
      <c r="E907" s="8">
        <f t="shared" si="14"/>
        <v>-0.47863851039574401</v>
      </c>
    </row>
    <row r="908" spans="1:5" x14ac:dyDescent="0.25">
      <c r="A908" s="27">
        <f>IF('Data - Energy &amp; Metals'!A908="",#N/A,'Data - Energy &amp; Metals'!A908)</f>
        <v>45216</v>
      </c>
      <c r="B908" s="7">
        <f>IF(ISBLANK(HLOOKUP(B$2,'Data - Energy &amp; Metals'!$B$2:$AH$1048576,MATCH($A908,'Data - Energy &amp; Metals'!$A$2:$A$1048576,FALSE),FALSE)),#N/A,HLOOKUP(B$2,'Data - Energy &amp; Metals'!$B$2:$AH$1048576,MATCH($A908,'Data - Energy &amp; Metals'!$A$2:$A$1048576,FALSE),FALSE))</f>
        <v>20663</v>
      </c>
      <c r="C908" s="7">
        <f>IF(ISBLANK(HLOOKUP(C$2,'Data - Energy &amp; Metals'!$B$2:$AH$1048576,MATCH($A908,'Data - Energy &amp; Metals'!$A$2:$A$1048576,FALSE),FALSE)),#N/A,HLOOKUP(C$2,'Data - Energy &amp; Metals'!$B$2:$AH$1048576,MATCH($A908,'Data - Energy &amp; Metals'!$A$2:$A$1048576,FALSE),FALSE))</f>
        <v>3755</v>
      </c>
      <c r="D908" s="7">
        <f>IF(ISBLANK(HLOOKUP(D$2,'Data - Energy &amp; Metals'!$B$2:$AH$1048576,MATCH($A908,'Data - Energy &amp; Metals'!$A$2:$A$1048576,FALSE),FALSE)),#N/A,HLOOKUP(D$2,'Data - Energy &amp; Metals'!$B$2:$AH$1048576,MATCH($A908,'Data - Energy &amp; Metals'!$A$2:$A$1048576,FALSE),FALSE))</f>
        <v>14210</v>
      </c>
      <c r="E908" s="8">
        <f t="shared" si="14"/>
        <v>-0.50597686686347576</v>
      </c>
    </row>
    <row r="909" spans="1:5" x14ac:dyDescent="0.25">
      <c r="A909" s="27">
        <f>IF('Data - Energy &amp; Metals'!A909="",#N/A,'Data - Energy &amp; Metals'!A909)</f>
        <v>45223</v>
      </c>
      <c r="B909" s="7">
        <f>IF(ISBLANK(HLOOKUP(B$2,'Data - Energy &amp; Metals'!$B$2:$AH$1048576,MATCH($A909,'Data - Energy &amp; Metals'!$A$2:$A$1048576,FALSE),FALSE)),#N/A,HLOOKUP(B$2,'Data - Energy &amp; Metals'!$B$2:$AH$1048576,MATCH($A909,'Data - Energy &amp; Metals'!$A$2:$A$1048576,FALSE),FALSE))</f>
        <v>21304</v>
      </c>
      <c r="C909" s="7">
        <f>IF(ISBLANK(HLOOKUP(C$2,'Data - Energy &amp; Metals'!$B$2:$AH$1048576,MATCH($A909,'Data - Energy &amp; Metals'!$A$2:$A$1048576,FALSE),FALSE)),#N/A,HLOOKUP(C$2,'Data - Energy &amp; Metals'!$B$2:$AH$1048576,MATCH($A909,'Data - Energy &amp; Metals'!$A$2:$A$1048576,FALSE),FALSE))</f>
        <v>3555</v>
      </c>
      <c r="D909" s="7">
        <f>IF(ISBLANK(HLOOKUP(D$2,'Data - Energy &amp; Metals'!$B$2:$AH$1048576,MATCH($A909,'Data - Energy &amp; Metals'!$A$2:$A$1048576,FALSE),FALSE)),#N/A,HLOOKUP(D$2,'Data - Energy &amp; Metals'!$B$2:$AH$1048576,MATCH($A909,'Data - Energy &amp; Metals'!$A$2:$A$1048576,FALSE),FALSE))</f>
        <v>14555</v>
      </c>
      <c r="E909" s="8">
        <f t="shared" si="14"/>
        <v>-0.51633496057078487</v>
      </c>
    </row>
    <row r="910" spans="1:5" x14ac:dyDescent="0.25">
      <c r="A910" s="27">
        <f>IF('Data - Energy &amp; Metals'!A910="",#N/A,'Data - Energy &amp; Metals'!A910)</f>
        <v>45230</v>
      </c>
      <c r="B910" s="7">
        <f>IF(ISBLANK(HLOOKUP(B$2,'Data - Energy &amp; Metals'!$B$2:$AH$1048576,MATCH($A910,'Data - Energy &amp; Metals'!$A$2:$A$1048576,FALSE),FALSE)),#N/A,HLOOKUP(B$2,'Data - Energy &amp; Metals'!$B$2:$AH$1048576,MATCH($A910,'Data - Energy &amp; Metals'!$A$2:$A$1048576,FALSE),FALSE))</f>
        <v>22459</v>
      </c>
      <c r="C910" s="7">
        <f>IF(ISBLANK(HLOOKUP(C$2,'Data - Energy &amp; Metals'!$B$2:$AH$1048576,MATCH($A910,'Data - Energy &amp; Metals'!$A$2:$A$1048576,FALSE),FALSE)),#N/A,HLOOKUP(C$2,'Data - Energy &amp; Metals'!$B$2:$AH$1048576,MATCH($A910,'Data - Energy &amp; Metals'!$A$2:$A$1048576,FALSE),FALSE))</f>
        <v>3881</v>
      </c>
      <c r="D910" s="7">
        <f>IF(ISBLANK(HLOOKUP(D$2,'Data - Energy &amp; Metals'!$B$2:$AH$1048576,MATCH($A910,'Data - Energy &amp; Metals'!$A$2:$A$1048576,FALSE),FALSE)),#N/A,HLOOKUP(D$2,'Data - Energy &amp; Metals'!$B$2:$AH$1048576,MATCH($A910,'Data - Energy &amp; Metals'!$A$2:$A$1048576,FALSE),FALSE))</f>
        <v>14623</v>
      </c>
      <c r="E910" s="8">
        <f t="shared" si="14"/>
        <v>-0.47829377977648158</v>
      </c>
    </row>
    <row r="911" spans="1:5" x14ac:dyDescent="0.25">
      <c r="A911" s="27">
        <f>IF('Data - Energy &amp; Metals'!A911="",#N/A,'Data - Energy &amp; Metals'!A911)</f>
        <v>45237</v>
      </c>
      <c r="B911" s="7">
        <f>IF(ISBLANK(HLOOKUP(B$2,'Data - Energy &amp; Metals'!$B$2:$AH$1048576,MATCH($A911,'Data - Energy &amp; Metals'!$A$2:$A$1048576,FALSE),FALSE)),#N/A,HLOOKUP(B$2,'Data - Energy &amp; Metals'!$B$2:$AH$1048576,MATCH($A911,'Data - Energy &amp; Metals'!$A$2:$A$1048576,FALSE),FALSE))</f>
        <v>22943</v>
      </c>
      <c r="C911" s="7">
        <f>IF(ISBLANK(HLOOKUP(C$2,'Data - Energy &amp; Metals'!$B$2:$AH$1048576,MATCH($A911,'Data - Energy &amp; Metals'!$A$2:$A$1048576,FALSE),FALSE)),#N/A,HLOOKUP(C$2,'Data - Energy &amp; Metals'!$B$2:$AH$1048576,MATCH($A911,'Data - Energy &amp; Metals'!$A$2:$A$1048576,FALSE),FALSE))</f>
        <v>4139</v>
      </c>
      <c r="D911" s="7">
        <f>IF(ISBLANK(HLOOKUP(D$2,'Data - Energy &amp; Metals'!$B$2:$AH$1048576,MATCH($A911,'Data - Energy &amp; Metals'!$A$2:$A$1048576,FALSE),FALSE)),#N/A,HLOOKUP(D$2,'Data - Energy &amp; Metals'!$B$2:$AH$1048576,MATCH($A911,'Data - Energy &amp; Metals'!$A$2:$A$1048576,FALSE),FALSE))</f>
        <v>14063</v>
      </c>
      <c r="E911" s="8">
        <f t="shared" si="14"/>
        <v>-0.43255023318659286</v>
      </c>
    </row>
    <row r="912" spans="1:5" x14ac:dyDescent="0.25">
      <c r="A912" s="27">
        <f>IF('Data - Energy &amp; Metals'!A912="",#N/A,'Data - Energy &amp; Metals'!A912)</f>
        <v>45244</v>
      </c>
      <c r="B912" s="7">
        <f>IF(ISBLANK(HLOOKUP(B$2,'Data - Energy &amp; Metals'!$B$2:$AH$1048576,MATCH($A912,'Data - Energy &amp; Metals'!$A$2:$A$1048576,FALSE),FALSE)),#N/A,HLOOKUP(B$2,'Data - Energy &amp; Metals'!$B$2:$AH$1048576,MATCH($A912,'Data - Energy &amp; Metals'!$A$2:$A$1048576,FALSE),FALSE))</f>
        <v>25310</v>
      </c>
      <c r="C912" s="7">
        <f>IF(ISBLANK(HLOOKUP(C$2,'Data - Energy &amp; Metals'!$B$2:$AH$1048576,MATCH($A912,'Data - Energy &amp; Metals'!$A$2:$A$1048576,FALSE),FALSE)),#N/A,HLOOKUP(C$2,'Data - Energy &amp; Metals'!$B$2:$AH$1048576,MATCH($A912,'Data - Energy &amp; Metals'!$A$2:$A$1048576,FALSE),FALSE))</f>
        <v>4178</v>
      </c>
      <c r="D912" s="7">
        <f>IF(ISBLANK(HLOOKUP(D$2,'Data - Energy &amp; Metals'!$B$2:$AH$1048576,MATCH($A912,'Data - Energy &amp; Metals'!$A$2:$A$1048576,FALSE),FALSE)),#N/A,HLOOKUP(D$2,'Data - Energy &amp; Metals'!$B$2:$AH$1048576,MATCH($A912,'Data - Energy &amp; Metals'!$A$2:$A$1048576,FALSE),FALSE))</f>
        <v>14680</v>
      </c>
      <c r="E912" s="8">
        <f t="shared" si="14"/>
        <v>-0.41493480837613589</v>
      </c>
    </row>
    <row r="913" spans="1:5" x14ac:dyDescent="0.25">
      <c r="A913" s="27">
        <f>IF('Data - Energy &amp; Metals'!A913="",#N/A,'Data - Energy &amp; Metals'!A913)</f>
        <v>45251</v>
      </c>
      <c r="B913" s="7">
        <f>IF(ISBLANK(HLOOKUP(B$2,'Data - Energy &amp; Metals'!$B$2:$AH$1048576,MATCH($A913,'Data - Energy &amp; Metals'!$A$2:$A$1048576,FALSE),FALSE)),#N/A,HLOOKUP(B$2,'Data - Energy &amp; Metals'!$B$2:$AH$1048576,MATCH($A913,'Data - Energy &amp; Metals'!$A$2:$A$1048576,FALSE),FALSE))</f>
        <v>27381</v>
      </c>
      <c r="C913" s="7">
        <f>IF(ISBLANK(HLOOKUP(C$2,'Data - Energy &amp; Metals'!$B$2:$AH$1048576,MATCH($A913,'Data - Energy &amp; Metals'!$A$2:$A$1048576,FALSE),FALSE)),#N/A,HLOOKUP(C$2,'Data - Energy &amp; Metals'!$B$2:$AH$1048576,MATCH($A913,'Data - Energy &amp; Metals'!$A$2:$A$1048576,FALSE),FALSE))</f>
        <v>4648</v>
      </c>
      <c r="D913" s="7">
        <f>IF(ISBLANK(HLOOKUP(D$2,'Data - Energy &amp; Metals'!$B$2:$AH$1048576,MATCH($A913,'Data - Energy &amp; Metals'!$A$2:$A$1048576,FALSE),FALSE)),#N/A,HLOOKUP(D$2,'Data - Energy &amp; Metals'!$B$2:$AH$1048576,MATCH($A913,'Data - Energy &amp; Metals'!$A$2:$A$1048576,FALSE),FALSE))</f>
        <v>15593</v>
      </c>
      <c r="E913" s="8">
        <f t="shared" si="14"/>
        <v>-0.39972973960045288</v>
      </c>
    </row>
    <row r="914" spans="1:5" x14ac:dyDescent="0.25">
      <c r="A914" s="27">
        <f>IF('Data - Energy &amp; Metals'!A914="",#N/A,'Data - Energy &amp; Metals'!A914)</f>
        <v>45258</v>
      </c>
      <c r="B914" s="7">
        <f>IF(ISBLANK(HLOOKUP(B$2,'Data - Energy &amp; Metals'!$B$2:$AH$1048576,MATCH($A914,'Data - Energy &amp; Metals'!$A$2:$A$1048576,FALSE),FALSE)),#N/A,HLOOKUP(B$2,'Data - Energy &amp; Metals'!$B$2:$AH$1048576,MATCH($A914,'Data - Energy &amp; Metals'!$A$2:$A$1048576,FALSE),FALSE))</f>
        <v>25834</v>
      </c>
      <c r="C914" s="7">
        <f>IF(ISBLANK(HLOOKUP(C$2,'Data - Energy &amp; Metals'!$B$2:$AH$1048576,MATCH($A914,'Data - Energy &amp; Metals'!$A$2:$A$1048576,FALSE),FALSE)),#N/A,HLOOKUP(C$2,'Data - Energy &amp; Metals'!$B$2:$AH$1048576,MATCH($A914,'Data - Energy &amp; Metals'!$A$2:$A$1048576,FALSE),FALSE))</f>
        <v>4565</v>
      </c>
      <c r="D914" s="7">
        <f>IF(ISBLANK(HLOOKUP(D$2,'Data - Energy &amp; Metals'!$B$2:$AH$1048576,MATCH($A914,'Data - Energy &amp; Metals'!$A$2:$A$1048576,FALSE),FALSE)),#N/A,HLOOKUP(D$2,'Data - Energy &amp; Metals'!$B$2:$AH$1048576,MATCH($A914,'Data - Energy &amp; Metals'!$A$2:$A$1048576,FALSE),FALSE))</f>
        <v>13938</v>
      </c>
      <c r="E914" s="8">
        <f t="shared" si="14"/>
        <v>-0.36281644344662073</v>
      </c>
    </row>
    <row r="915" spans="1:5" x14ac:dyDescent="0.25">
      <c r="A915" s="27">
        <f>IF('Data - Energy &amp; Metals'!A915="",#N/A,'Data - Energy &amp; Metals'!A915)</f>
        <v>45265</v>
      </c>
      <c r="B915" s="7">
        <f>IF(ISBLANK(HLOOKUP(B$2,'Data - Energy &amp; Metals'!$B$2:$AH$1048576,MATCH($A915,'Data - Energy &amp; Metals'!$A$2:$A$1048576,FALSE),FALSE)),#N/A,HLOOKUP(B$2,'Data - Energy &amp; Metals'!$B$2:$AH$1048576,MATCH($A915,'Data - Energy &amp; Metals'!$A$2:$A$1048576,FALSE),FALSE))</f>
        <v>19904</v>
      </c>
      <c r="C915" s="7">
        <f>IF(ISBLANK(HLOOKUP(C$2,'Data - Energy &amp; Metals'!$B$2:$AH$1048576,MATCH($A915,'Data - Energy &amp; Metals'!$A$2:$A$1048576,FALSE),FALSE)),#N/A,HLOOKUP(C$2,'Data - Energy &amp; Metals'!$B$2:$AH$1048576,MATCH($A915,'Data - Energy &amp; Metals'!$A$2:$A$1048576,FALSE),FALSE))</f>
        <v>4262</v>
      </c>
      <c r="D915" s="7">
        <f>IF(ISBLANK(HLOOKUP(D$2,'Data - Energy &amp; Metals'!$B$2:$AH$1048576,MATCH($A915,'Data - Energy &amp; Metals'!$A$2:$A$1048576,FALSE),FALSE)),#N/A,HLOOKUP(D$2,'Data - Energy &amp; Metals'!$B$2:$AH$1048576,MATCH($A915,'Data - Energy &amp; Metals'!$A$2:$A$1048576,FALSE),FALSE))</f>
        <v>13476</v>
      </c>
      <c r="E915" s="8">
        <f t="shared" si="14"/>
        <v>-0.46292202572347269</v>
      </c>
    </row>
    <row r="916" spans="1:5" x14ac:dyDescent="0.25">
      <c r="A916" s="27">
        <f>IF('Data - Energy &amp; Metals'!A916="",#N/A,'Data - Energy &amp; Metals'!A916)</f>
        <v>45272</v>
      </c>
      <c r="B916" s="7">
        <f>IF(ISBLANK(HLOOKUP(B$2,'Data - Energy &amp; Metals'!$B$2:$AH$1048576,MATCH($A916,'Data - Energy &amp; Metals'!$A$2:$A$1048576,FALSE),FALSE)),#N/A,HLOOKUP(B$2,'Data - Energy &amp; Metals'!$B$2:$AH$1048576,MATCH($A916,'Data - Energy &amp; Metals'!$A$2:$A$1048576,FALSE),FALSE))</f>
        <v>21271</v>
      </c>
      <c r="C916" s="7">
        <f>IF(ISBLANK(HLOOKUP(C$2,'Data - Energy &amp; Metals'!$B$2:$AH$1048576,MATCH($A916,'Data - Energy &amp; Metals'!$A$2:$A$1048576,FALSE),FALSE)),#N/A,HLOOKUP(C$2,'Data - Energy &amp; Metals'!$B$2:$AH$1048576,MATCH($A916,'Data - Energy &amp; Metals'!$A$2:$A$1048576,FALSE),FALSE))</f>
        <v>4056</v>
      </c>
      <c r="D916" s="7">
        <f>IF(ISBLANK(HLOOKUP(D$2,'Data - Energy &amp; Metals'!$B$2:$AH$1048576,MATCH($A916,'Data - Energy &amp; Metals'!$A$2:$A$1048576,FALSE),FALSE)),#N/A,HLOOKUP(D$2,'Data - Energy &amp; Metals'!$B$2:$AH$1048576,MATCH($A916,'Data - Energy &amp; Metals'!$A$2:$A$1048576,FALSE),FALSE))</f>
        <v>14679</v>
      </c>
      <c r="E916" s="8">
        <f t="shared" si="14"/>
        <v>-0.49941234544685253</v>
      </c>
    </row>
    <row r="917" spans="1:5" x14ac:dyDescent="0.25">
      <c r="A917" s="27">
        <f>IF('Data - Energy &amp; Metals'!A917="",#N/A,'Data - Energy &amp; Metals'!A917)</f>
        <v>45279</v>
      </c>
      <c r="B917" s="7">
        <f>IF(ISBLANK(HLOOKUP(B$2,'Data - Energy &amp; Metals'!$B$2:$AH$1048576,MATCH($A917,'Data - Energy &amp; Metals'!$A$2:$A$1048576,FALSE),FALSE)),#N/A,HLOOKUP(B$2,'Data - Energy &amp; Metals'!$B$2:$AH$1048576,MATCH($A917,'Data - Energy &amp; Metals'!$A$2:$A$1048576,FALSE),FALSE))</f>
        <v>21309</v>
      </c>
      <c r="C917" s="7">
        <f>IF(ISBLANK(HLOOKUP(C$2,'Data - Energy &amp; Metals'!$B$2:$AH$1048576,MATCH($A917,'Data - Energy &amp; Metals'!$A$2:$A$1048576,FALSE),FALSE)),#N/A,HLOOKUP(C$2,'Data - Energy &amp; Metals'!$B$2:$AH$1048576,MATCH($A917,'Data - Energy &amp; Metals'!$A$2:$A$1048576,FALSE),FALSE))</f>
        <v>4255</v>
      </c>
      <c r="D917" s="7">
        <f>IF(ISBLANK(HLOOKUP(D$2,'Data - Energy &amp; Metals'!$B$2:$AH$1048576,MATCH($A917,'Data - Energy &amp; Metals'!$A$2:$A$1048576,FALSE),FALSE)),#N/A,HLOOKUP(D$2,'Data - Energy &amp; Metals'!$B$2:$AH$1048576,MATCH($A917,'Data - Energy &amp; Metals'!$A$2:$A$1048576,FALSE),FALSE))</f>
        <v>14307</v>
      </c>
      <c r="E917" s="8">
        <f t="shared" si="14"/>
        <v>-0.47172556196912102</v>
      </c>
    </row>
    <row r="918" spans="1:5" x14ac:dyDescent="0.25">
      <c r="A918" s="27">
        <f>IF('Data - Energy &amp; Metals'!A918="",#N/A,'Data - Energy &amp; Metals'!A918)</f>
        <v>45286</v>
      </c>
      <c r="B918" s="7">
        <f>IF(ISBLANK(HLOOKUP(B$2,'Data - Energy &amp; Metals'!$B$2:$AH$1048576,MATCH($A918,'Data - Energy &amp; Metals'!$A$2:$A$1048576,FALSE),FALSE)),#N/A,HLOOKUP(B$2,'Data - Energy &amp; Metals'!$B$2:$AH$1048576,MATCH($A918,'Data - Energy &amp; Metals'!$A$2:$A$1048576,FALSE),FALSE))</f>
        <v>17084</v>
      </c>
      <c r="C918" s="7">
        <f>IF(ISBLANK(HLOOKUP(C$2,'Data - Energy &amp; Metals'!$B$2:$AH$1048576,MATCH($A918,'Data - Energy &amp; Metals'!$A$2:$A$1048576,FALSE),FALSE)),#N/A,HLOOKUP(C$2,'Data - Energy &amp; Metals'!$B$2:$AH$1048576,MATCH($A918,'Data - Energy &amp; Metals'!$A$2:$A$1048576,FALSE),FALSE))</f>
        <v>3888</v>
      </c>
      <c r="D918" s="7">
        <f>IF(ISBLANK(HLOOKUP(D$2,'Data - Energy &amp; Metals'!$B$2:$AH$1048576,MATCH($A918,'Data - Energy &amp; Metals'!$A$2:$A$1048576,FALSE),FALSE)),#N/A,HLOOKUP(D$2,'Data - Energy &amp; Metals'!$B$2:$AH$1048576,MATCH($A918,'Data - Energy &amp; Metals'!$A$2:$A$1048576,FALSE),FALSE))</f>
        <v>10534</v>
      </c>
      <c r="E918" s="8">
        <f t="shared" si="14"/>
        <v>-0.38901896511355655</v>
      </c>
    </row>
    <row r="919" spans="1:5" x14ac:dyDescent="0.25">
      <c r="A919" s="27">
        <f>IF('Data - Energy &amp; Metals'!A919="",#N/A,'Data - Energy &amp; Metals'!A919)</f>
        <v>45293</v>
      </c>
      <c r="B919" s="7">
        <f>IF(ISBLANK(HLOOKUP(B$2,'Data - Energy &amp; Metals'!$B$2:$AH$1048576,MATCH($A919,'Data - Energy &amp; Metals'!$A$2:$A$1048576,FALSE),FALSE)),#N/A,HLOOKUP(B$2,'Data - Energy &amp; Metals'!$B$2:$AH$1048576,MATCH($A919,'Data - Energy &amp; Metals'!$A$2:$A$1048576,FALSE),FALSE))</f>
        <v>16495</v>
      </c>
      <c r="C919" s="7">
        <f>IF(ISBLANK(HLOOKUP(C$2,'Data - Energy &amp; Metals'!$B$2:$AH$1048576,MATCH($A919,'Data - Energy &amp; Metals'!$A$2:$A$1048576,FALSE),FALSE)),#N/A,HLOOKUP(C$2,'Data - Energy &amp; Metals'!$B$2:$AH$1048576,MATCH($A919,'Data - Energy &amp; Metals'!$A$2:$A$1048576,FALSE),FALSE))</f>
        <v>3564</v>
      </c>
      <c r="D919" s="7">
        <f>IF(ISBLANK(HLOOKUP(D$2,'Data - Energy &amp; Metals'!$B$2:$AH$1048576,MATCH($A919,'Data - Energy &amp; Metals'!$A$2:$A$1048576,FALSE),FALSE)),#N/A,HLOOKUP(D$2,'Data - Energy &amp; Metals'!$B$2:$AH$1048576,MATCH($A919,'Data - Energy &amp; Metals'!$A$2:$A$1048576,FALSE),FALSE))</f>
        <v>9479</v>
      </c>
      <c r="E919" s="8">
        <f t="shared" si="14"/>
        <v>-0.35859351318581389</v>
      </c>
    </row>
    <row r="920" spans="1:5" x14ac:dyDescent="0.25">
      <c r="A920" s="27">
        <f>IF('Data - Energy &amp; Metals'!A920="",#N/A,'Data - Energy &amp; Metals'!A920)</f>
        <v>45300</v>
      </c>
      <c r="B920" s="7">
        <f>IF(ISBLANK(HLOOKUP(B$2,'Data - Energy &amp; Metals'!$B$2:$AH$1048576,MATCH($A920,'Data - Energy &amp; Metals'!$A$2:$A$1048576,FALSE),FALSE)),#N/A,HLOOKUP(B$2,'Data - Energy &amp; Metals'!$B$2:$AH$1048576,MATCH($A920,'Data - Energy &amp; Metals'!$A$2:$A$1048576,FALSE),FALSE))</f>
        <v>16345</v>
      </c>
      <c r="C920" s="7">
        <f>IF(ISBLANK(HLOOKUP(C$2,'Data - Energy &amp; Metals'!$B$2:$AH$1048576,MATCH($A920,'Data - Energy &amp; Metals'!$A$2:$A$1048576,FALSE),FALSE)),#N/A,HLOOKUP(C$2,'Data - Energy &amp; Metals'!$B$2:$AH$1048576,MATCH($A920,'Data - Energy &amp; Metals'!$A$2:$A$1048576,FALSE),FALSE))</f>
        <v>3057</v>
      </c>
      <c r="D920" s="7">
        <f>IF(ISBLANK(HLOOKUP(D$2,'Data - Energy &amp; Metals'!$B$2:$AH$1048576,MATCH($A920,'Data - Energy &amp; Metals'!$A$2:$A$1048576,FALSE),FALSE)),#N/A,HLOOKUP(D$2,'Data - Energy &amp; Metals'!$B$2:$AH$1048576,MATCH($A920,'Data - Energy &amp; Metals'!$A$2:$A$1048576,FALSE),FALSE))</f>
        <v>9399</v>
      </c>
      <c r="E920" s="8">
        <f t="shared" si="14"/>
        <v>-0.38800856531049249</v>
      </c>
    </row>
    <row r="921" spans="1:5" x14ac:dyDescent="0.25">
      <c r="A921" s="27">
        <f>IF('Data - Energy &amp; Metals'!A921="",#N/A,'Data - Energy &amp; Metals'!A921)</f>
        <v>45307</v>
      </c>
      <c r="B921" s="7">
        <f>IF(ISBLANK(HLOOKUP(B$2,'Data - Energy &amp; Metals'!$B$2:$AH$1048576,MATCH($A921,'Data - Energy &amp; Metals'!$A$2:$A$1048576,FALSE),FALSE)),#N/A,HLOOKUP(B$2,'Data - Energy &amp; Metals'!$B$2:$AH$1048576,MATCH($A921,'Data - Energy &amp; Metals'!$A$2:$A$1048576,FALSE),FALSE))</f>
        <v>18111</v>
      </c>
      <c r="C921" s="7">
        <f>IF(ISBLANK(HLOOKUP(C$2,'Data - Energy &amp; Metals'!$B$2:$AH$1048576,MATCH($A921,'Data - Energy &amp; Metals'!$A$2:$A$1048576,FALSE),FALSE)),#N/A,HLOOKUP(C$2,'Data - Energy &amp; Metals'!$B$2:$AH$1048576,MATCH($A921,'Data - Energy &amp; Metals'!$A$2:$A$1048576,FALSE),FALSE))</f>
        <v>2875</v>
      </c>
      <c r="D921" s="7">
        <f>IF(ISBLANK(HLOOKUP(D$2,'Data - Energy &amp; Metals'!$B$2:$AH$1048576,MATCH($A921,'Data - Energy &amp; Metals'!$A$2:$A$1048576,FALSE),FALSE)),#N/A,HLOOKUP(D$2,'Data - Energy &amp; Metals'!$B$2:$AH$1048576,MATCH($A921,'Data - Energy &amp; Metals'!$A$2:$A$1048576,FALSE),FALSE))</f>
        <v>11039</v>
      </c>
      <c r="E921" s="8">
        <f t="shared" si="14"/>
        <v>-0.45077577163050081</v>
      </c>
    </row>
    <row r="922" spans="1:5" x14ac:dyDescent="0.25">
      <c r="A922" s="27">
        <f>IF('Data - Energy &amp; Metals'!A922="",#N/A,'Data - Energy &amp; Metals'!A922)</f>
        <v>45314</v>
      </c>
      <c r="B922" s="7">
        <f>IF(ISBLANK(HLOOKUP(B$2,'Data - Energy &amp; Metals'!$B$2:$AH$1048576,MATCH($A922,'Data - Energy &amp; Metals'!$A$2:$A$1048576,FALSE),FALSE)),#N/A,HLOOKUP(B$2,'Data - Energy &amp; Metals'!$B$2:$AH$1048576,MATCH($A922,'Data - Energy &amp; Metals'!$A$2:$A$1048576,FALSE),FALSE))</f>
        <v>20403</v>
      </c>
      <c r="C922" s="7">
        <f>IF(ISBLANK(HLOOKUP(C$2,'Data - Energy &amp; Metals'!$B$2:$AH$1048576,MATCH($A922,'Data - Energy &amp; Metals'!$A$2:$A$1048576,FALSE),FALSE)),#N/A,HLOOKUP(C$2,'Data - Energy &amp; Metals'!$B$2:$AH$1048576,MATCH($A922,'Data - Energy &amp; Metals'!$A$2:$A$1048576,FALSE),FALSE))</f>
        <v>2556</v>
      </c>
      <c r="D922" s="7">
        <f>IF(ISBLANK(HLOOKUP(D$2,'Data - Energy &amp; Metals'!$B$2:$AH$1048576,MATCH($A922,'Data - Energy &amp; Metals'!$A$2:$A$1048576,FALSE),FALSE)),#N/A,HLOOKUP(D$2,'Data - Energy &amp; Metals'!$B$2:$AH$1048576,MATCH($A922,'Data - Energy &amp; Metals'!$A$2:$A$1048576,FALSE),FALSE))</f>
        <v>13330</v>
      </c>
      <c r="E922" s="8">
        <f t="shared" si="14"/>
        <v>-0.52805959907856692</v>
      </c>
    </row>
    <row r="923" spans="1:5" x14ac:dyDescent="0.25">
      <c r="A923" s="27">
        <f>IF('Data - Energy &amp; Metals'!A923="",#N/A,'Data - Energy &amp; Metals'!A923)</f>
        <v>45321</v>
      </c>
      <c r="B923" s="7">
        <f>IF(ISBLANK(HLOOKUP(B$2,'Data - Energy &amp; Metals'!$B$2:$AH$1048576,MATCH($A923,'Data - Energy &amp; Metals'!$A$2:$A$1048576,FALSE),FALSE)),#N/A,HLOOKUP(B$2,'Data - Energy &amp; Metals'!$B$2:$AH$1048576,MATCH($A923,'Data - Energy &amp; Metals'!$A$2:$A$1048576,FALSE),FALSE))</f>
        <v>22317</v>
      </c>
      <c r="C923" s="7">
        <f>IF(ISBLANK(HLOOKUP(C$2,'Data - Energy &amp; Metals'!$B$2:$AH$1048576,MATCH($A923,'Data - Energy &amp; Metals'!$A$2:$A$1048576,FALSE),FALSE)),#N/A,HLOOKUP(C$2,'Data - Energy &amp; Metals'!$B$2:$AH$1048576,MATCH($A923,'Data - Energy &amp; Metals'!$A$2:$A$1048576,FALSE),FALSE))</f>
        <v>3181</v>
      </c>
      <c r="D923" s="7">
        <f>IF(ISBLANK(HLOOKUP(D$2,'Data - Energy &amp; Metals'!$B$2:$AH$1048576,MATCH($A923,'Data - Energy &amp; Metals'!$A$2:$A$1048576,FALSE),FALSE)),#N/A,HLOOKUP(D$2,'Data - Energy &amp; Metals'!$B$2:$AH$1048576,MATCH($A923,'Data - Energy &amp; Metals'!$A$2:$A$1048576,FALSE),FALSE))</f>
        <v>14424</v>
      </c>
      <c r="E923" s="8">
        <f t="shared" si="14"/>
        <v>-0.50378635121208049</v>
      </c>
    </row>
    <row r="924" spans="1:5" x14ac:dyDescent="0.25">
      <c r="A924" s="27">
        <f>IF('Data - Energy &amp; Metals'!A924="",#N/A,'Data - Energy &amp; Metals'!A924)</f>
        <v>45328</v>
      </c>
      <c r="B924" s="7">
        <f>IF(ISBLANK(HLOOKUP(B$2,'Data - Energy &amp; Metals'!$B$2:$AH$1048576,MATCH($A924,'Data - Energy &amp; Metals'!$A$2:$A$1048576,FALSE),FALSE)),#N/A,HLOOKUP(B$2,'Data - Energy &amp; Metals'!$B$2:$AH$1048576,MATCH($A924,'Data - Energy &amp; Metals'!$A$2:$A$1048576,FALSE),FALSE))</f>
        <v>23667</v>
      </c>
      <c r="C924" s="7">
        <f>IF(ISBLANK(HLOOKUP(C$2,'Data - Energy &amp; Metals'!$B$2:$AH$1048576,MATCH($A924,'Data - Energy &amp; Metals'!$A$2:$A$1048576,FALSE),FALSE)),#N/A,HLOOKUP(C$2,'Data - Energy &amp; Metals'!$B$2:$AH$1048576,MATCH($A924,'Data - Energy &amp; Metals'!$A$2:$A$1048576,FALSE),FALSE))</f>
        <v>3709</v>
      </c>
      <c r="D924" s="7">
        <f>IF(ISBLANK(HLOOKUP(D$2,'Data - Energy &amp; Metals'!$B$2:$AH$1048576,MATCH($A924,'Data - Energy &amp; Metals'!$A$2:$A$1048576,FALSE),FALSE)),#N/A,HLOOKUP(D$2,'Data - Energy &amp; Metals'!$B$2:$AH$1048576,MATCH($A924,'Data - Energy &amp; Metals'!$A$2:$A$1048576,FALSE),FALSE))</f>
        <v>14109</v>
      </c>
      <c r="E924" s="8">
        <f t="shared" si="14"/>
        <v>-0.43943043055731612</v>
      </c>
    </row>
    <row r="925" spans="1:5" x14ac:dyDescent="0.25">
      <c r="A925" s="27">
        <f>IF('Data - Energy &amp; Metals'!A925="",#N/A,'Data - Energy &amp; Metals'!A925)</f>
        <v>45335</v>
      </c>
      <c r="B925" s="7">
        <f>IF(ISBLANK(HLOOKUP(B$2,'Data - Energy &amp; Metals'!$B$2:$AH$1048576,MATCH($A925,'Data - Energy &amp; Metals'!$A$2:$A$1048576,FALSE),FALSE)),#N/A,HLOOKUP(B$2,'Data - Energy &amp; Metals'!$B$2:$AH$1048576,MATCH($A925,'Data - Energy &amp; Metals'!$A$2:$A$1048576,FALSE),FALSE))</f>
        <v>24581</v>
      </c>
      <c r="C925" s="7">
        <f>IF(ISBLANK(HLOOKUP(C$2,'Data - Energy &amp; Metals'!$B$2:$AH$1048576,MATCH($A925,'Data - Energy &amp; Metals'!$A$2:$A$1048576,FALSE),FALSE)),#N/A,HLOOKUP(C$2,'Data - Energy &amp; Metals'!$B$2:$AH$1048576,MATCH($A925,'Data - Energy &amp; Metals'!$A$2:$A$1048576,FALSE),FALSE))</f>
        <v>3738</v>
      </c>
      <c r="D925" s="7">
        <f>IF(ISBLANK(HLOOKUP(D$2,'Data - Energy &amp; Metals'!$B$2:$AH$1048576,MATCH($A925,'Data - Energy &amp; Metals'!$A$2:$A$1048576,FALSE),FALSE)),#N/A,HLOOKUP(D$2,'Data - Energy &amp; Metals'!$B$2:$AH$1048576,MATCH($A925,'Data - Energy &amp; Metals'!$A$2:$A$1048576,FALSE),FALSE))</f>
        <v>14343</v>
      </c>
      <c r="E925" s="8">
        <f t="shared" si="14"/>
        <v>-0.43143077987063178</v>
      </c>
    </row>
    <row r="926" spans="1:5" x14ac:dyDescent="0.25">
      <c r="A926" s="27">
        <f>IF('Data - Energy &amp; Metals'!A926="",#N/A,'Data - Energy &amp; Metals'!A926)</f>
        <v>45342</v>
      </c>
      <c r="B926" s="7">
        <f>IF(ISBLANK(HLOOKUP(B$2,'Data - Energy &amp; Metals'!$B$2:$AH$1048576,MATCH($A926,'Data - Energy &amp; Metals'!$A$2:$A$1048576,FALSE),FALSE)),#N/A,HLOOKUP(B$2,'Data - Energy &amp; Metals'!$B$2:$AH$1048576,MATCH($A926,'Data - Energy &amp; Metals'!$A$2:$A$1048576,FALSE),FALSE))</f>
        <v>27855</v>
      </c>
      <c r="C926" s="7">
        <f>IF(ISBLANK(HLOOKUP(C$2,'Data - Energy &amp; Metals'!$B$2:$AH$1048576,MATCH($A926,'Data - Energy &amp; Metals'!$A$2:$A$1048576,FALSE),FALSE)),#N/A,HLOOKUP(C$2,'Data - Energy &amp; Metals'!$B$2:$AH$1048576,MATCH($A926,'Data - Energy &amp; Metals'!$A$2:$A$1048576,FALSE),FALSE))</f>
        <v>2732</v>
      </c>
      <c r="D926" s="7">
        <f>IF(ISBLANK(HLOOKUP(D$2,'Data - Energy &amp; Metals'!$B$2:$AH$1048576,MATCH($A926,'Data - Energy &amp; Metals'!$A$2:$A$1048576,FALSE),FALSE)),#N/A,HLOOKUP(D$2,'Data - Energy &amp; Metals'!$B$2:$AH$1048576,MATCH($A926,'Data - Energy &amp; Metals'!$A$2:$A$1048576,FALSE),FALSE))</f>
        <v>15875</v>
      </c>
      <c r="E926" s="8">
        <f t="shared" si="14"/>
        <v>-0.47183629509962305</v>
      </c>
    </row>
    <row r="927" spans="1:5" x14ac:dyDescent="0.25">
      <c r="A927" s="27">
        <f>IF('Data - Energy &amp; Metals'!A927="",#N/A,'Data - Energy &amp; Metals'!A927)</f>
        <v>45349</v>
      </c>
      <c r="B927" s="7">
        <f>IF(ISBLANK(HLOOKUP(B$2,'Data - Energy &amp; Metals'!$B$2:$AH$1048576,MATCH($A927,'Data - Energy &amp; Metals'!$A$2:$A$1048576,FALSE),FALSE)),#N/A,HLOOKUP(B$2,'Data - Energy &amp; Metals'!$B$2:$AH$1048576,MATCH($A927,'Data - Energy &amp; Metals'!$A$2:$A$1048576,FALSE),FALSE))</f>
        <v>24726</v>
      </c>
      <c r="C927" s="7">
        <f>IF(ISBLANK(HLOOKUP(C$2,'Data - Energy &amp; Metals'!$B$2:$AH$1048576,MATCH($A927,'Data - Energy &amp; Metals'!$A$2:$A$1048576,FALSE),FALSE)),#N/A,HLOOKUP(C$2,'Data - Energy &amp; Metals'!$B$2:$AH$1048576,MATCH($A927,'Data - Energy &amp; Metals'!$A$2:$A$1048576,FALSE),FALSE))</f>
        <v>2973</v>
      </c>
      <c r="D927" s="7">
        <f>IF(ISBLANK(HLOOKUP(D$2,'Data - Energy &amp; Metals'!$B$2:$AH$1048576,MATCH($A927,'Data - Energy &amp; Metals'!$A$2:$A$1048576,FALSE),FALSE)),#N/A,HLOOKUP(D$2,'Data - Energy &amp; Metals'!$B$2:$AH$1048576,MATCH($A927,'Data - Energy &amp; Metals'!$A$2:$A$1048576,FALSE),FALSE))</f>
        <v>15127</v>
      </c>
      <c r="E927" s="8">
        <f t="shared" si="14"/>
        <v>-0.49154735905524549</v>
      </c>
    </row>
    <row r="928" spans="1:5" x14ac:dyDescent="0.25">
      <c r="A928" s="27">
        <f>IF('Data - Energy &amp; Metals'!A928="",#N/A,'Data - Energy &amp; Metals'!A928)</f>
        <v>45356</v>
      </c>
      <c r="B928" s="7">
        <f>IF(ISBLANK(HLOOKUP(B$2,'Data - Energy &amp; Metals'!$B$2:$AH$1048576,MATCH($A928,'Data - Energy &amp; Metals'!$A$2:$A$1048576,FALSE),FALSE)),#N/A,HLOOKUP(B$2,'Data - Energy &amp; Metals'!$B$2:$AH$1048576,MATCH($A928,'Data - Energy &amp; Metals'!$A$2:$A$1048576,FALSE),FALSE))</f>
        <v>21311</v>
      </c>
      <c r="C928" s="7">
        <f>IF(ISBLANK(HLOOKUP(C$2,'Data - Energy &amp; Metals'!$B$2:$AH$1048576,MATCH($A928,'Data - Energy &amp; Metals'!$A$2:$A$1048576,FALSE),FALSE)),#N/A,HLOOKUP(C$2,'Data - Energy &amp; Metals'!$B$2:$AH$1048576,MATCH($A928,'Data - Energy &amp; Metals'!$A$2:$A$1048576,FALSE),FALSE))</f>
        <v>3278</v>
      </c>
      <c r="D928" s="7">
        <f>IF(ISBLANK(HLOOKUP(D$2,'Data - Energy &amp; Metals'!$B$2:$AH$1048576,MATCH($A928,'Data - Energy &amp; Metals'!$A$2:$A$1048576,FALSE),FALSE)),#N/A,HLOOKUP(D$2,'Data - Energy &amp; Metals'!$B$2:$AH$1048576,MATCH($A928,'Data - Energy &amp; Metals'!$A$2:$A$1048576,FALSE),FALSE))</f>
        <v>14828</v>
      </c>
      <c r="E928" s="8">
        <f t="shared" si="14"/>
        <v>-0.54197362864248511</v>
      </c>
    </row>
    <row r="929" spans="1:5" x14ac:dyDescent="0.25">
      <c r="A929" s="27">
        <f>IF('Data - Energy &amp; Metals'!A929="",#N/A,'Data - Energy &amp; Metals'!A929)</f>
        <v>45363</v>
      </c>
      <c r="B929" s="7">
        <f>IF(ISBLANK(HLOOKUP(B$2,'Data - Energy &amp; Metals'!$B$2:$AH$1048576,MATCH($A929,'Data - Energy &amp; Metals'!$A$2:$A$1048576,FALSE),FALSE)),#N/A,HLOOKUP(B$2,'Data - Energy &amp; Metals'!$B$2:$AH$1048576,MATCH($A929,'Data - Energy &amp; Metals'!$A$2:$A$1048576,FALSE),FALSE))</f>
        <v>21297</v>
      </c>
      <c r="C929" s="7">
        <f>IF(ISBLANK(HLOOKUP(C$2,'Data - Energy &amp; Metals'!$B$2:$AH$1048576,MATCH($A929,'Data - Energy &amp; Metals'!$A$2:$A$1048576,FALSE),FALSE)),#N/A,HLOOKUP(C$2,'Data - Energy &amp; Metals'!$B$2:$AH$1048576,MATCH($A929,'Data - Energy &amp; Metals'!$A$2:$A$1048576,FALSE),FALSE))</f>
        <v>3335</v>
      </c>
      <c r="D929" s="7">
        <f>IF(ISBLANK(HLOOKUP(D$2,'Data - Energy &amp; Metals'!$B$2:$AH$1048576,MATCH($A929,'Data - Energy &amp; Metals'!$A$2:$A$1048576,FALSE),FALSE)),#N/A,HLOOKUP(D$2,'Data - Energy &amp; Metals'!$B$2:$AH$1048576,MATCH($A929,'Data - Energy &amp; Metals'!$A$2:$A$1048576,FALSE),FALSE))</f>
        <v>15705</v>
      </c>
      <c r="E929" s="8">
        <f t="shared" si="14"/>
        <v>-0.58083298117105697</v>
      </c>
    </row>
    <row r="930" spans="1:5" x14ac:dyDescent="0.25">
      <c r="A930" s="27">
        <f>IF('Data - Energy &amp; Metals'!A930="",#N/A,'Data - Energy &amp; Metals'!A930)</f>
        <v>45370</v>
      </c>
      <c r="B930" s="7">
        <f>IF(ISBLANK(HLOOKUP(B$2,'Data - Energy &amp; Metals'!$B$2:$AH$1048576,MATCH($A930,'Data - Energy &amp; Metals'!$A$2:$A$1048576,FALSE),FALSE)),#N/A,HLOOKUP(B$2,'Data - Energy &amp; Metals'!$B$2:$AH$1048576,MATCH($A930,'Data - Energy &amp; Metals'!$A$2:$A$1048576,FALSE),FALSE))</f>
        <v>19970</v>
      </c>
      <c r="C930" s="7">
        <f>IF(ISBLANK(HLOOKUP(C$2,'Data - Energy &amp; Metals'!$B$2:$AH$1048576,MATCH($A930,'Data - Energy &amp; Metals'!$A$2:$A$1048576,FALSE),FALSE)),#N/A,HLOOKUP(C$2,'Data - Energy &amp; Metals'!$B$2:$AH$1048576,MATCH($A930,'Data - Energy &amp; Metals'!$A$2:$A$1048576,FALSE),FALSE))</f>
        <v>3767</v>
      </c>
      <c r="D930" s="7">
        <f>IF(ISBLANK(HLOOKUP(D$2,'Data - Energy &amp; Metals'!$B$2:$AH$1048576,MATCH($A930,'Data - Energy &amp; Metals'!$A$2:$A$1048576,FALSE),FALSE)),#N/A,HLOOKUP(D$2,'Data - Energy &amp; Metals'!$B$2:$AH$1048576,MATCH($A930,'Data - Energy &amp; Metals'!$A$2:$A$1048576,FALSE),FALSE))</f>
        <v>14295</v>
      </c>
      <c r="E930" s="8">
        <f t="shared" si="14"/>
        <v>-0.52719078617926896</v>
      </c>
    </row>
    <row r="931" spans="1:5" x14ac:dyDescent="0.25">
      <c r="A931" s="27">
        <f>IF('Data - Energy &amp; Metals'!A931="",#N/A,'Data - Energy &amp; Metals'!A931)</f>
        <v>45377</v>
      </c>
      <c r="B931" s="7">
        <f>IF(ISBLANK(HLOOKUP(B$2,'Data - Energy &amp; Metals'!$B$2:$AH$1048576,MATCH($A931,'Data - Energy &amp; Metals'!$A$2:$A$1048576,FALSE),FALSE)),#N/A,HLOOKUP(B$2,'Data - Energy &amp; Metals'!$B$2:$AH$1048576,MATCH($A931,'Data - Energy &amp; Metals'!$A$2:$A$1048576,FALSE),FALSE))</f>
        <v>19369</v>
      </c>
      <c r="C931" s="7">
        <f>IF(ISBLANK(HLOOKUP(C$2,'Data - Energy &amp; Metals'!$B$2:$AH$1048576,MATCH($A931,'Data - Energy &amp; Metals'!$A$2:$A$1048576,FALSE),FALSE)),#N/A,HLOOKUP(C$2,'Data - Energy &amp; Metals'!$B$2:$AH$1048576,MATCH($A931,'Data - Energy &amp; Metals'!$A$2:$A$1048576,FALSE),FALSE))</f>
        <v>3640</v>
      </c>
      <c r="D931" s="7">
        <f>IF(ISBLANK(HLOOKUP(D$2,'Data - Energy &amp; Metals'!$B$2:$AH$1048576,MATCH($A931,'Data - Energy &amp; Metals'!$A$2:$A$1048576,FALSE),FALSE)),#N/A,HLOOKUP(D$2,'Data - Energy &amp; Metals'!$B$2:$AH$1048576,MATCH($A931,'Data - Energy &amp; Metals'!$A$2:$A$1048576,FALSE),FALSE))</f>
        <v>13802</v>
      </c>
      <c r="E931" s="8">
        <f t="shared" si="14"/>
        <v>-0.5246527957044762</v>
      </c>
    </row>
    <row r="932" spans="1:5" x14ac:dyDescent="0.25">
      <c r="A932" s="27">
        <f>IF('Data - Energy &amp; Metals'!A932="",#N/A,'Data - Energy &amp; Metals'!A932)</f>
        <v>45384</v>
      </c>
      <c r="B932" s="7">
        <f>IF(ISBLANK(HLOOKUP(B$2,'Data - Energy &amp; Metals'!$B$2:$AH$1048576,MATCH($A932,'Data - Energy &amp; Metals'!$A$2:$A$1048576,FALSE),FALSE)),#N/A,HLOOKUP(B$2,'Data - Energy &amp; Metals'!$B$2:$AH$1048576,MATCH($A932,'Data - Energy &amp; Metals'!$A$2:$A$1048576,FALSE),FALSE))</f>
        <v>19224</v>
      </c>
      <c r="C932" s="7">
        <f>IF(ISBLANK(HLOOKUP(C$2,'Data - Energy &amp; Metals'!$B$2:$AH$1048576,MATCH($A932,'Data - Energy &amp; Metals'!$A$2:$A$1048576,FALSE),FALSE)),#N/A,HLOOKUP(C$2,'Data - Energy &amp; Metals'!$B$2:$AH$1048576,MATCH($A932,'Data - Energy &amp; Metals'!$A$2:$A$1048576,FALSE),FALSE))</f>
        <v>3650</v>
      </c>
      <c r="D932" s="7">
        <f>IF(ISBLANK(HLOOKUP(D$2,'Data - Energy &amp; Metals'!$B$2:$AH$1048576,MATCH($A932,'Data - Energy &amp; Metals'!$A$2:$A$1048576,FALSE),FALSE)),#N/A,HLOOKUP(D$2,'Data - Energy &amp; Metals'!$B$2:$AH$1048576,MATCH($A932,'Data - Energy &amp; Metals'!$A$2:$A$1048576,FALSE),FALSE))</f>
        <v>13757</v>
      </c>
      <c r="E932" s="8">
        <f t="shared" si="14"/>
        <v>-0.52574906367041196</v>
      </c>
    </row>
    <row r="933" spans="1:5" x14ac:dyDescent="0.25">
      <c r="A933" s="27">
        <f>IF('Data - Energy &amp; Metals'!A933="",#N/A,'Data - Energy &amp; Metals'!A933)</f>
        <v>45391</v>
      </c>
      <c r="B933" s="7">
        <f>IF(ISBLANK(HLOOKUP(B$2,'Data - Energy &amp; Metals'!$B$2:$AH$1048576,MATCH($A933,'Data - Energy &amp; Metals'!$A$2:$A$1048576,FALSE),FALSE)),#N/A,HLOOKUP(B$2,'Data - Energy &amp; Metals'!$B$2:$AH$1048576,MATCH($A933,'Data - Energy &amp; Metals'!$A$2:$A$1048576,FALSE),FALSE))</f>
        <v>19665</v>
      </c>
      <c r="C933" s="7">
        <f>IF(ISBLANK(HLOOKUP(C$2,'Data - Energy &amp; Metals'!$B$2:$AH$1048576,MATCH($A933,'Data - Energy &amp; Metals'!$A$2:$A$1048576,FALSE),FALSE)),#N/A,HLOOKUP(C$2,'Data - Energy &amp; Metals'!$B$2:$AH$1048576,MATCH($A933,'Data - Energy &amp; Metals'!$A$2:$A$1048576,FALSE),FALSE))</f>
        <v>3801</v>
      </c>
      <c r="D933" s="7">
        <f>IF(ISBLANK(HLOOKUP(D$2,'Data - Energy &amp; Metals'!$B$2:$AH$1048576,MATCH($A933,'Data - Energy &amp; Metals'!$A$2:$A$1048576,FALSE),FALSE)),#N/A,HLOOKUP(D$2,'Data - Energy &amp; Metals'!$B$2:$AH$1048576,MATCH($A933,'Data - Energy &amp; Metals'!$A$2:$A$1048576,FALSE),FALSE))</f>
        <v>14506</v>
      </c>
      <c r="E933" s="8">
        <f t="shared" si="14"/>
        <v>-0.54436816679379607</v>
      </c>
    </row>
    <row r="934" spans="1:5" x14ac:dyDescent="0.25">
      <c r="A934" s="27">
        <f>IF('Data - Energy &amp; Metals'!A934="",#N/A,'Data - Energy &amp; Metals'!A934)</f>
        <v>45398</v>
      </c>
      <c r="B934" s="7">
        <f>IF(ISBLANK(HLOOKUP(B$2,'Data - Energy &amp; Metals'!$B$2:$AH$1048576,MATCH($A934,'Data - Energy &amp; Metals'!$A$2:$A$1048576,FALSE),FALSE)),#N/A,HLOOKUP(B$2,'Data - Energy &amp; Metals'!$B$2:$AH$1048576,MATCH($A934,'Data - Energy &amp; Metals'!$A$2:$A$1048576,FALSE),FALSE))</f>
        <v>20549</v>
      </c>
      <c r="C934" s="7">
        <f>IF(ISBLANK(HLOOKUP(C$2,'Data - Energy &amp; Metals'!$B$2:$AH$1048576,MATCH($A934,'Data - Energy &amp; Metals'!$A$2:$A$1048576,FALSE),FALSE)),#N/A,HLOOKUP(C$2,'Data - Energy &amp; Metals'!$B$2:$AH$1048576,MATCH($A934,'Data - Energy &amp; Metals'!$A$2:$A$1048576,FALSE),FALSE))</f>
        <v>4254</v>
      </c>
      <c r="D934" s="7">
        <f>IF(ISBLANK(HLOOKUP(D$2,'Data - Energy &amp; Metals'!$B$2:$AH$1048576,MATCH($A934,'Data - Energy &amp; Metals'!$A$2:$A$1048576,FALSE),FALSE)),#N/A,HLOOKUP(D$2,'Data - Energy &amp; Metals'!$B$2:$AH$1048576,MATCH($A934,'Data - Energy &amp; Metals'!$A$2:$A$1048576,FALSE),FALSE))</f>
        <v>13848</v>
      </c>
      <c r="E934" s="8">
        <f t="shared" si="14"/>
        <v>-0.4668840332862913</v>
      </c>
    </row>
    <row r="935" spans="1:5" x14ac:dyDescent="0.25">
      <c r="A935" s="27">
        <f>IF('Data - Energy &amp; Metals'!A935="",#N/A,'Data - Energy &amp; Metals'!A935)</f>
        <v>45405</v>
      </c>
      <c r="B935" s="7">
        <f>IF(ISBLANK(HLOOKUP(B$2,'Data - Energy &amp; Metals'!$B$2:$AH$1048576,MATCH($A935,'Data - Energy &amp; Metals'!$A$2:$A$1048576,FALSE),FALSE)),#N/A,HLOOKUP(B$2,'Data - Energy &amp; Metals'!$B$2:$AH$1048576,MATCH($A935,'Data - Energy &amp; Metals'!$A$2:$A$1048576,FALSE),FALSE))</f>
        <v>20839</v>
      </c>
      <c r="C935" s="7">
        <f>IF(ISBLANK(HLOOKUP(C$2,'Data - Energy &amp; Metals'!$B$2:$AH$1048576,MATCH($A935,'Data - Energy &amp; Metals'!$A$2:$A$1048576,FALSE),FALSE)),#N/A,HLOOKUP(C$2,'Data - Energy &amp; Metals'!$B$2:$AH$1048576,MATCH($A935,'Data - Energy &amp; Metals'!$A$2:$A$1048576,FALSE),FALSE))</f>
        <v>3672</v>
      </c>
      <c r="D935" s="7">
        <f>IF(ISBLANK(HLOOKUP(D$2,'Data - Energy &amp; Metals'!$B$2:$AH$1048576,MATCH($A935,'Data - Energy &amp; Metals'!$A$2:$A$1048576,FALSE),FALSE)),#N/A,HLOOKUP(D$2,'Data - Energy &amp; Metals'!$B$2:$AH$1048576,MATCH($A935,'Data - Energy &amp; Metals'!$A$2:$A$1048576,FALSE),FALSE))</f>
        <v>13206</v>
      </c>
      <c r="E935" s="8">
        <f t="shared" si="14"/>
        <v>-0.45750755794423914</v>
      </c>
    </row>
    <row r="936" spans="1:5" x14ac:dyDescent="0.25">
      <c r="A936" s="27">
        <f>IF('Data - Energy &amp; Metals'!A936="",#N/A,'Data - Energy &amp; Metals'!A936)</f>
        <v>45412</v>
      </c>
      <c r="B936" s="7">
        <f>IF(ISBLANK(HLOOKUP(B$2,'Data - Energy &amp; Metals'!$B$2:$AH$1048576,MATCH($A936,'Data - Energy &amp; Metals'!$A$2:$A$1048576,FALSE),FALSE)),#N/A,HLOOKUP(B$2,'Data - Energy &amp; Metals'!$B$2:$AH$1048576,MATCH($A936,'Data - Energy &amp; Metals'!$A$2:$A$1048576,FALSE),FALSE))</f>
        <v>20888</v>
      </c>
      <c r="C936" s="7">
        <f>IF(ISBLANK(HLOOKUP(C$2,'Data - Energy &amp; Metals'!$B$2:$AH$1048576,MATCH($A936,'Data - Energy &amp; Metals'!$A$2:$A$1048576,FALSE),FALSE)),#N/A,HLOOKUP(C$2,'Data - Energy &amp; Metals'!$B$2:$AH$1048576,MATCH($A936,'Data - Energy &amp; Metals'!$A$2:$A$1048576,FALSE),FALSE))</f>
        <v>3741</v>
      </c>
      <c r="D936" s="7">
        <f>IF(ISBLANK(HLOOKUP(D$2,'Data - Energy &amp; Metals'!$B$2:$AH$1048576,MATCH($A936,'Data - Energy &amp; Metals'!$A$2:$A$1048576,FALSE),FALSE)),#N/A,HLOOKUP(D$2,'Data - Energy &amp; Metals'!$B$2:$AH$1048576,MATCH($A936,'Data - Energy &amp; Metals'!$A$2:$A$1048576,FALSE),FALSE))</f>
        <v>13480</v>
      </c>
      <c r="E936" s="8">
        <f t="shared" si="14"/>
        <v>-0.46624856376867102</v>
      </c>
    </row>
    <row r="937" spans="1:5" x14ac:dyDescent="0.25">
      <c r="A937" s="27">
        <f>IF('Data - Energy &amp; Metals'!A937="",#N/A,'Data - Energy &amp; Metals'!A937)</f>
        <v>45419</v>
      </c>
      <c r="B937" s="7">
        <f>IF(ISBLANK(HLOOKUP(B$2,'Data - Energy &amp; Metals'!$B$2:$AH$1048576,MATCH($A937,'Data - Energy &amp; Metals'!$A$2:$A$1048576,FALSE),FALSE)),#N/A,HLOOKUP(B$2,'Data - Energy &amp; Metals'!$B$2:$AH$1048576,MATCH($A937,'Data - Energy &amp; Metals'!$A$2:$A$1048576,FALSE),FALSE))</f>
        <v>23638</v>
      </c>
      <c r="C937" s="7">
        <f>IF(ISBLANK(HLOOKUP(C$2,'Data - Energy &amp; Metals'!$B$2:$AH$1048576,MATCH($A937,'Data - Energy &amp; Metals'!$A$2:$A$1048576,FALSE),FALSE)),#N/A,HLOOKUP(C$2,'Data - Energy &amp; Metals'!$B$2:$AH$1048576,MATCH($A937,'Data - Energy &amp; Metals'!$A$2:$A$1048576,FALSE),FALSE))</f>
        <v>3299</v>
      </c>
      <c r="D937" s="7">
        <f>IF(ISBLANK(HLOOKUP(D$2,'Data - Energy &amp; Metals'!$B$2:$AH$1048576,MATCH($A937,'Data - Energy &amp; Metals'!$A$2:$A$1048576,FALSE),FALSE)),#N/A,HLOOKUP(D$2,'Data - Energy &amp; Metals'!$B$2:$AH$1048576,MATCH($A937,'Data - Energy &amp; Metals'!$A$2:$A$1048576,FALSE),FALSE))</f>
        <v>15153</v>
      </c>
      <c r="E937" s="8">
        <f t="shared" si="14"/>
        <v>-0.50148066672307301</v>
      </c>
    </row>
    <row r="938" spans="1:5" x14ac:dyDescent="0.25">
      <c r="A938" s="27">
        <f>IF('Data - Energy &amp; Metals'!A938="",#N/A,'Data - Energy &amp; Metals'!A938)</f>
        <v>45426</v>
      </c>
      <c r="B938" s="7">
        <f>IF(ISBLANK(HLOOKUP(B$2,'Data - Energy &amp; Metals'!$B$2:$AH$1048576,MATCH($A938,'Data - Energy &amp; Metals'!$A$2:$A$1048576,FALSE),FALSE)),#N/A,HLOOKUP(B$2,'Data - Energy &amp; Metals'!$B$2:$AH$1048576,MATCH($A938,'Data - Energy &amp; Metals'!$A$2:$A$1048576,FALSE),FALSE))</f>
        <v>25749</v>
      </c>
      <c r="C938" s="7">
        <f>IF(ISBLANK(HLOOKUP(C$2,'Data - Energy &amp; Metals'!$B$2:$AH$1048576,MATCH($A938,'Data - Energy &amp; Metals'!$A$2:$A$1048576,FALSE),FALSE)),#N/A,HLOOKUP(C$2,'Data - Energy &amp; Metals'!$B$2:$AH$1048576,MATCH($A938,'Data - Energy &amp; Metals'!$A$2:$A$1048576,FALSE),FALSE))</f>
        <v>3739</v>
      </c>
      <c r="D938" s="7">
        <f>IF(ISBLANK(HLOOKUP(D$2,'Data - Energy &amp; Metals'!$B$2:$AH$1048576,MATCH($A938,'Data - Energy &amp; Metals'!$A$2:$A$1048576,FALSE),FALSE)),#N/A,HLOOKUP(D$2,'Data - Energy &amp; Metals'!$B$2:$AH$1048576,MATCH($A938,'Data - Energy &amp; Metals'!$A$2:$A$1048576,FALSE),FALSE))</f>
        <v>15552</v>
      </c>
      <c r="E938" s="8">
        <f t="shared" si="14"/>
        <v>-0.45877509806206068</v>
      </c>
    </row>
    <row r="939" spans="1:5" x14ac:dyDescent="0.25">
      <c r="A939" s="27">
        <f>IF('Data - Energy &amp; Metals'!A939="",#N/A,'Data - Energy &amp; Metals'!A939)</f>
        <v>45433</v>
      </c>
      <c r="B939" s="7">
        <f>IF(ISBLANK(HLOOKUP(B$2,'Data - Energy &amp; Metals'!$B$2:$AH$1048576,MATCH($A939,'Data - Energy &amp; Metals'!$A$2:$A$1048576,FALSE),FALSE)),#N/A,HLOOKUP(B$2,'Data - Energy &amp; Metals'!$B$2:$AH$1048576,MATCH($A939,'Data - Energy &amp; Metals'!$A$2:$A$1048576,FALSE),FALSE))</f>
        <v>27396</v>
      </c>
      <c r="C939" s="7">
        <f>IF(ISBLANK(HLOOKUP(C$2,'Data - Energy &amp; Metals'!$B$2:$AH$1048576,MATCH($A939,'Data - Energy &amp; Metals'!$A$2:$A$1048576,FALSE),FALSE)),#N/A,HLOOKUP(C$2,'Data - Energy &amp; Metals'!$B$2:$AH$1048576,MATCH($A939,'Data - Energy &amp; Metals'!$A$2:$A$1048576,FALSE),FALSE))</f>
        <v>3802</v>
      </c>
      <c r="D939" s="7">
        <f>IF(ISBLANK(HLOOKUP(D$2,'Data - Energy &amp; Metals'!$B$2:$AH$1048576,MATCH($A939,'Data - Energy &amp; Metals'!$A$2:$A$1048576,FALSE),FALSE)),#N/A,HLOOKUP(D$2,'Data - Energy &amp; Metals'!$B$2:$AH$1048576,MATCH($A939,'Data - Energy &amp; Metals'!$A$2:$A$1048576,FALSE),FALSE))</f>
        <v>15696</v>
      </c>
      <c r="E939" s="8">
        <f t="shared" si="14"/>
        <v>-0.43415097094466343</v>
      </c>
    </row>
    <row r="940" spans="1:5" x14ac:dyDescent="0.25">
      <c r="A940" s="27">
        <f>IF('Data - Energy &amp; Metals'!A940="",#N/A,'Data - Energy &amp; Metals'!A940)</f>
        <v>45440</v>
      </c>
      <c r="B940" s="7">
        <f>IF(ISBLANK(HLOOKUP(B$2,'Data - Energy &amp; Metals'!$B$2:$AH$1048576,MATCH($A940,'Data - Energy &amp; Metals'!$A$2:$A$1048576,FALSE),FALSE)),#N/A,HLOOKUP(B$2,'Data - Energy &amp; Metals'!$B$2:$AH$1048576,MATCH($A940,'Data - Energy &amp; Metals'!$A$2:$A$1048576,FALSE),FALSE))</f>
        <v>26143</v>
      </c>
      <c r="C940" s="7">
        <f>IF(ISBLANK(HLOOKUP(C$2,'Data - Energy &amp; Metals'!$B$2:$AH$1048576,MATCH($A940,'Data - Energy &amp; Metals'!$A$2:$A$1048576,FALSE),FALSE)),#N/A,HLOOKUP(C$2,'Data - Energy &amp; Metals'!$B$2:$AH$1048576,MATCH($A940,'Data - Energy &amp; Metals'!$A$2:$A$1048576,FALSE),FALSE))</f>
        <v>3993</v>
      </c>
      <c r="D940" s="7">
        <f>IF(ISBLANK(HLOOKUP(D$2,'Data - Energy &amp; Metals'!$B$2:$AH$1048576,MATCH($A940,'Data - Energy &amp; Metals'!$A$2:$A$1048576,FALSE),FALSE)),#N/A,HLOOKUP(D$2,'Data - Energy &amp; Metals'!$B$2:$AH$1048576,MATCH($A940,'Data - Energy &amp; Metals'!$A$2:$A$1048576,FALSE),FALSE))</f>
        <v>15287</v>
      </c>
      <c r="E940" s="8">
        <f t="shared" si="14"/>
        <v>-0.43200856825918982</v>
      </c>
    </row>
    <row r="941" spans="1:5" x14ac:dyDescent="0.25">
      <c r="A941" s="27">
        <f>IF('Data - Energy &amp; Metals'!A941="",#N/A,'Data - Energy &amp; Metals'!A941)</f>
        <v>45447</v>
      </c>
      <c r="B941" s="7">
        <f>IF(ISBLANK(HLOOKUP(B$2,'Data - Energy &amp; Metals'!$B$2:$AH$1048576,MATCH($A941,'Data - Energy &amp; Metals'!$A$2:$A$1048576,FALSE),FALSE)),#N/A,HLOOKUP(B$2,'Data - Energy &amp; Metals'!$B$2:$AH$1048576,MATCH($A941,'Data - Energy &amp; Metals'!$A$2:$A$1048576,FALSE),FALSE))</f>
        <v>23592</v>
      </c>
      <c r="C941" s="7">
        <f>IF(ISBLANK(HLOOKUP(C$2,'Data - Energy &amp; Metals'!$B$2:$AH$1048576,MATCH($A941,'Data - Energy &amp; Metals'!$A$2:$A$1048576,FALSE),FALSE)),#N/A,HLOOKUP(C$2,'Data - Energy &amp; Metals'!$B$2:$AH$1048576,MATCH($A941,'Data - Energy &amp; Metals'!$A$2:$A$1048576,FALSE),FALSE))</f>
        <v>3558</v>
      </c>
      <c r="D941" s="7">
        <f>IF(ISBLANK(HLOOKUP(D$2,'Data - Energy &amp; Metals'!$B$2:$AH$1048576,MATCH($A941,'Data - Energy &amp; Metals'!$A$2:$A$1048576,FALSE),FALSE)),#N/A,HLOOKUP(D$2,'Data - Energy &amp; Metals'!$B$2:$AH$1048576,MATCH($A941,'Data - Energy &amp; Metals'!$A$2:$A$1048576,FALSE),FALSE))</f>
        <v>16012</v>
      </c>
      <c r="E941" s="8">
        <f t="shared" si="14"/>
        <v>-0.52789081044421837</v>
      </c>
    </row>
    <row r="942" spans="1:5" x14ac:dyDescent="0.25">
      <c r="A942" s="27">
        <f>IF('Data - Energy &amp; Metals'!A942="",#N/A,'Data - Energy &amp; Metals'!A942)</f>
        <v>45454</v>
      </c>
      <c r="B942" s="7">
        <f>IF(ISBLANK(HLOOKUP(B$2,'Data - Energy &amp; Metals'!$B$2:$AH$1048576,MATCH($A942,'Data - Energy &amp; Metals'!$A$2:$A$1048576,FALSE),FALSE)),#N/A,HLOOKUP(B$2,'Data - Energy &amp; Metals'!$B$2:$AH$1048576,MATCH($A942,'Data - Energy &amp; Metals'!$A$2:$A$1048576,FALSE),FALSE))</f>
        <v>24911</v>
      </c>
      <c r="C942" s="7">
        <f>IF(ISBLANK(HLOOKUP(C$2,'Data - Energy &amp; Metals'!$B$2:$AH$1048576,MATCH($A942,'Data - Energy &amp; Metals'!$A$2:$A$1048576,FALSE),FALSE)),#N/A,HLOOKUP(C$2,'Data - Energy &amp; Metals'!$B$2:$AH$1048576,MATCH($A942,'Data - Energy &amp; Metals'!$A$2:$A$1048576,FALSE),FALSE))</f>
        <v>4119</v>
      </c>
      <c r="D942" s="7">
        <f>IF(ISBLANK(HLOOKUP(D$2,'Data - Energy &amp; Metals'!$B$2:$AH$1048576,MATCH($A942,'Data - Energy &amp; Metals'!$A$2:$A$1048576,FALSE),FALSE)),#N/A,HLOOKUP(D$2,'Data - Energy &amp; Metals'!$B$2:$AH$1048576,MATCH($A942,'Data - Energy &amp; Metals'!$A$2:$A$1048576,FALSE),FALSE))</f>
        <v>18474</v>
      </c>
      <c r="E942" s="8">
        <f t="shared" si="14"/>
        <v>-0.57625145518044241</v>
      </c>
    </row>
    <row r="943" spans="1:5" x14ac:dyDescent="0.25">
      <c r="A943" s="27">
        <f>IF('Data - Energy &amp; Metals'!A943="",#N/A,'Data - Energy &amp; Metals'!A943)</f>
        <v>45461</v>
      </c>
      <c r="B943" s="7">
        <f>IF(ISBLANK(HLOOKUP(B$2,'Data - Energy &amp; Metals'!$B$2:$AH$1048576,MATCH($A943,'Data - Energy &amp; Metals'!$A$2:$A$1048576,FALSE),FALSE)),#N/A,HLOOKUP(B$2,'Data - Energy &amp; Metals'!$B$2:$AH$1048576,MATCH($A943,'Data - Energy &amp; Metals'!$A$2:$A$1048576,FALSE),FALSE))</f>
        <v>26440</v>
      </c>
      <c r="C943" s="7">
        <f>IF(ISBLANK(HLOOKUP(C$2,'Data - Energy &amp; Metals'!$B$2:$AH$1048576,MATCH($A943,'Data - Energy &amp; Metals'!$A$2:$A$1048576,FALSE),FALSE)),#N/A,HLOOKUP(C$2,'Data - Energy &amp; Metals'!$B$2:$AH$1048576,MATCH($A943,'Data - Energy &amp; Metals'!$A$2:$A$1048576,FALSE),FALSE))</f>
        <v>3879</v>
      </c>
      <c r="D943" s="7">
        <f>IF(ISBLANK(HLOOKUP(D$2,'Data - Energy &amp; Metals'!$B$2:$AH$1048576,MATCH($A943,'Data - Energy &amp; Metals'!$A$2:$A$1048576,FALSE),FALSE)),#N/A,HLOOKUP(D$2,'Data - Energy &amp; Metals'!$B$2:$AH$1048576,MATCH($A943,'Data - Energy &amp; Metals'!$A$2:$A$1048576,FALSE),FALSE))</f>
        <v>19882</v>
      </c>
      <c r="E943" s="8">
        <f t="shared" si="14"/>
        <v>-0.60525718608169443</v>
      </c>
    </row>
    <row r="944" spans="1:5" x14ac:dyDescent="0.25">
      <c r="A944" s="27">
        <f>IF('Data - Energy &amp; Metals'!A944="",#N/A,'Data - Energy &amp; Metals'!A944)</f>
        <v>45468</v>
      </c>
      <c r="B944" s="7">
        <f>IF(ISBLANK(HLOOKUP(B$2,'Data - Energy &amp; Metals'!$B$2:$AH$1048576,MATCH($A944,'Data - Energy &amp; Metals'!$A$2:$A$1048576,FALSE),FALSE)),#N/A,HLOOKUP(B$2,'Data - Energy &amp; Metals'!$B$2:$AH$1048576,MATCH($A944,'Data - Energy &amp; Metals'!$A$2:$A$1048576,FALSE),FALSE))</f>
        <v>28928</v>
      </c>
      <c r="C944" s="7">
        <f>IF(ISBLANK(HLOOKUP(C$2,'Data - Energy &amp; Metals'!$B$2:$AH$1048576,MATCH($A944,'Data - Energy &amp; Metals'!$A$2:$A$1048576,FALSE),FALSE)),#N/A,HLOOKUP(C$2,'Data - Energy &amp; Metals'!$B$2:$AH$1048576,MATCH($A944,'Data - Energy &amp; Metals'!$A$2:$A$1048576,FALSE),FALSE))</f>
        <v>5458</v>
      </c>
      <c r="D944" s="7">
        <f>IF(ISBLANK(HLOOKUP(D$2,'Data - Energy &amp; Metals'!$B$2:$AH$1048576,MATCH($A944,'Data - Energy &amp; Metals'!$A$2:$A$1048576,FALSE),FALSE)),#N/A,HLOOKUP(D$2,'Data - Energy &amp; Metals'!$B$2:$AH$1048576,MATCH($A944,'Data - Energy &amp; Metals'!$A$2:$A$1048576,FALSE),FALSE))</f>
        <v>21580</v>
      </c>
      <c r="E944" s="8">
        <f t="shared" si="14"/>
        <v>-0.55731471238938057</v>
      </c>
    </row>
    <row r="945" spans="1:5" x14ac:dyDescent="0.25">
      <c r="A945" s="27">
        <f>IF('Data - Energy &amp; Metals'!A945="",#N/A,'Data - Energy &amp; Metals'!A945)</f>
        <v>45475</v>
      </c>
      <c r="B945" s="7">
        <f>IF(ISBLANK(HLOOKUP(B$2,'Data - Energy &amp; Metals'!$B$2:$AH$1048576,MATCH($A945,'Data - Energy &amp; Metals'!$A$2:$A$1048576,FALSE),FALSE)),#N/A,HLOOKUP(B$2,'Data - Energy &amp; Metals'!$B$2:$AH$1048576,MATCH($A945,'Data - Energy &amp; Metals'!$A$2:$A$1048576,FALSE),FALSE))</f>
        <v>27002</v>
      </c>
      <c r="C945" s="7">
        <f>IF(ISBLANK(HLOOKUP(C$2,'Data - Energy &amp; Metals'!$B$2:$AH$1048576,MATCH($A945,'Data - Energy &amp; Metals'!$A$2:$A$1048576,FALSE),FALSE)),#N/A,HLOOKUP(C$2,'Data - Energy &amp; Metals'!$B$2:$AH$1048576,MATCH($A945,'Data - Energy &amp; Metals'!$A$2:$A$1048576,FALSE),FALSE))</f>
        <v>4812</v>
      </c>
      <c r="D945" s="7">
        <f>IF(ISBLANK(HLOOKUP(D$2,'Data - Energy &amp; Metals'!$B$2:$AH$1048576,MATCH($A945,'Data - Energy &amp; Metals'!$A$2:$A$1048576,FALSE),FALSE)),#N/A,HLOOKUP(D$2,'Data - Energy &amp; Metals'!$B$2:$AH$1048576,MATCH($A945,'Data - Energy &amp; Metals'!$A$2:$A$1048576,FALSE),FALSE))</f>
        <v>19750</v>
      </c>
      <c r="E945" s="8">
        <f t="shared" si="14"/>
        <v>-0.55321828012739793</v>
      </c>
    </row>
    <row r="946" spans="1:5" x14ac:dyDescent="0.25">
      <c r="A946" s="27">
        <f>IF('Data - Energy &amp; Metals'!A946="",#N/A,'Data - Energy &amp; Metals'!A946)</f>
        <v>45482</v>
      </c>
      <c r="B946" s="7">
        <f>IF(ISBLANK(HLOOKUP(B$2,'Data - Energy &amp; Metals'!$B$2:$AH$1048576,MATCH($A946,'Data - Energy &amp; Metals'!$A$2:$A$1048576,FALSE),FALSE)),#N/A,HLOOKUP(B$2,'Data - Energy &amp; Metals'!$B$2:$AH$1048576,MATCH($A946,'Data - Energy &amp; Metals'!$A$2:$A$1048576,FALSE),FALSE))</f>
        <v>25450</v>
      </c>
      <c r="C946" s="7">
        <f>IF(ISBLANK(HLOOKUP(C$2,'Data - Energy &amp; Metals'!$B$2:$AH$1048576,MATCH($A946,'Data - Energy &amp; Metals'!$A$2:$A$1048576,FALSE),FALSE)),#N/A,HLOOKUP(C$2,'Data - Energy &amp; Metals'!$B$2:$AH$1048576,MATCH($A946,'Data - Energy &amp; Metals'!$A$2:$A$1048576,FALSE),FALSE))</f>
        <v>5270</v>
      </c>
      <c r="D946" s="7">
        <f>IF(ISBLANK(HLOOKUP(D$2,'Data - Energy &amp; Metals'!$B$2:$AH$1048576,MATCH($A946,'Data - Energy &amp; Metals'!$A$2:$A$1048576,FALSE),FALSE)),#N/A,HLOOKUP(D$2,'Data - Energy &amp; Metals'!$B$2:$AH$1048576,MATCH($A946,'Data - Energy &amp; Metals'!$A$2:$A$1048576,FALSE),FALSE))</f>
        <v>17054</v>
      </c>
      <c r="E946" s="8">
        <f t="shared" si="14"/>
        <v>-0.46302554027504911</v>
      </c>
    </row>
    <row r="947" spans="1:5" x14ac:dyDescent="0.25">
      <c r="A947" s="27">
        <f>IF('Data - Energy &amp; Metals'!A947="",#N/A,'Data - Energy &amp; Metals'!A947)</f>
        <v>45489</v>
      </c>
      <c r="B947" s="7">
        <f>IF(ISBLANK(HLOOKUP(B$2,'Data - Energy &amp; Metals'!$B$2:$AH$1048576,MATCH($A947,'Data - Energy &amp; Metals'!$A$2:$A$1048576,FALSE),FALSE)),#N/A,HLOOKUP(B$2,'Data - Energy &amp; Metals'!$B$2:$AH$1048576,MATCH($A947,'Data - Energy &amp; Metals'!$A$2:$A$1048576,FALSE),FALSE))</f>
        <v>23477</v>
      </c>
      <c r="C947" s="7">
        <f>IF(ISBLANK(HLOOKUP(C$2,'Data - Energy &amp; Metals'!$B$2:$AH$1048576,MATCH($A947,'Data - Energy &amp; Metals'!$A$2:$A$1048576,FALSE),FALSE)),#N/A,HLOOKUP(C$2,'Data - Energy &amp; Metals'!$B$2:$AH$1048576,MATCH($A947,'Data - Energy &amp; Metals'!$A$2:$A$1048576,FALSE),FALSE))</f>
        <v>3946</v>
      </c>
      <c r="D947" s="7">
        <f>IF(ISBLANK(HLOOKUP(D$2,'Data - Energy &amp; Metals'!$B$2:$AH$1048576,MATCH($A947,'Data - Energy &amp; Metals'!$A$2:$A$1048576,FALSE),FALSE)),#N/A,HLOOKUP(D$2,'Data - Energy &amp; Metals'!$B$2:$AH$1048576,MATCH($A947,'Data - Energy &amp; Metals'!$A$2:$A$1048576,FALSE),FALSE))</f>
        <v>14087</v>
      </c>
      <c r="E947" s="8">
        <f t="shared" si="14"/>
        <v>-0.4319546790475785</v>
      </c>
    </row>
    <row r="948" spans="1:5" x14ac:dyDescent="0.25">
      <c r="A948" s="27">
        <f>IF('Data - Energy &amp; Metals'!A948="",#N/A,'Data - Energy &amp; Metals'!A948)</f>
        <v>45496</v>
      </c>
      <c r="B948" s="7">
        <f>IF(ISBLANK(HLOOKUP(B$2,'Data - Energy &amp; Metals'!$B$2:$AH$1048576,MATCH($A948,'Data - Energy &amp; Metals'!$A$2:$A$1048576,FALSE),FALSE)),#N/A,HLOOKUP(B$2,'Data - Energy &amp; Metals'!$B$2:$AH$1048576,MATCH($A948,'Data - Energy &amp; Metals'!$A$2:$A$1048576,FALSE),FALSE))</f>
        <v>24616</v>
      </c>
      <c r="C948" s="7">
        <f>IF(ISBLANK(HLOOKUP(C$2,'Data - Energy &amp; Metals'!$B$2:$AH$1048576,MATCH($A948,'Data - Energy &amp; Metals'!$A$2:$A$1048576,FALSE),FALSE)),#N/A,HLOOKUP(C$2,'Data - Energy &amp; Metals'!$B$2:$AH$1048576,MATCH($A948,'Data - Energy &amp; Metals'!$A$2:$A$1048576,FALSE),FALSE))</f>
        <v>3679</v>
      </c>
      <c r="D948" s="7">
        <f>IF(ISBLANK(HLOOKUP(D$2,'Data - Energy &amp; Metals'!$B$2:$AH$1048576,MATCH($A948,'Data - Energy &amp; Metals'!$A$2:$A$1048576,FALSE),FALSE)),#N/A,HLOOKUP(D$2,'Data - Energy &amp; Metals'!$B$2:$AH$1048576,MATCH($A948,'Data - Energy &amp; Metals'!$A$2:$A$1048576,FALSE),FALSE))</f>
        <v>15063</v>
      </c>
      <c r="E948" s="8">
        <f t="shared" si="14"/>
        <v>-0.46246343841403964</v>
      </c>
    </row>
    <row r="949" spans="1:5" x14ac:dyDescent="0.25">
      <c r="A949" s="27">
        <f>IF('Data - Energy &amp; Metals'!A949="",#N/A,'Data - Energy &amp; Metals'!A949)</f>
        <v>45503</v>
      </c>
      <c r="B949" s="7">
        <f>IF(ISBLANK(HLOOKUP(B$2,'Data - Energy &amp; Metals'!$B$2:$AH$1048576,MATCH($A949,'Data - Energy &amp; Metals'!$A$2:$A$1048576,FALSE),FALSE)),#N/A,HLOOKUP(B$2,'Data - Energy &amp; Metals'!$B$2:$AH$1048576,MATCH($A949,'Data - Energy &amp; Metals'!$A$2:$A$1048576,FALSE),FALSE))</f>
        <v>27984</v>
      </c>
      <c r="C949" s="7">
        <f>IF(ISBLANK(HLOOKUP(C$2,'Data - Energy &amp; Metals'!$B$2:$AH$1048576,MATCH($A949,'Data - Energy &amp; Metals'!$A$2:$A$1048576,FALSE),FALSE)),#N/A,HLOOKUP(C$2,'Data - Energy &amp; Metals'!$B$2:$AH$1048576,MATCH($A949,'Data - Energy &amp; Metals'!$A$2:$A$1048576,FALSE),FALSE))</f>
        <v>5084</v>
      </c>
      <c r="D949" s="7">
        <f>IF(ISBLANK(HLOOKUP(D$2,'Data - Energy &amp; Metals'!$B$2:$AH$1048576,MATCH($A949,'Data - Energy &amp; Metals'!$A$2:$A$1048576,FALSE),FALSE)),#N/A,HLOOKUP(D$2,'Data - Energy &amp; Metals'!$B$2:$AH$1048576,MATCH($A949,'Data - Energy &amp; Metals'!$A$2:$A$1048576,FALSE),FALSE))</f>
        <v>19703</v>
      </c>
      <c r="E949" s="8">
        <f t="shared" si="14"/>
        <v>-0.52240566037735847</v>
      </c>
    </row>
    <row r="950" spans="1:5" x14ac:dyDescent="0.25">
      <c r="A950" s="27">
        <f>IF('Data - Energy &amp; Metals'!A950="",#N/A,'Data - Energy &amp; Metals'!A950)</f>
        <v>45510</v>
      </c>
      <c r="B950" s="7">
        <f>IF(ISBLANK(HLOOKUP(B$2,'Data - Energy &amp; Metals'!$B$2:$AH$1048576,MATCH($A950,'Data - Energy &amp; Metals'!$A$2:$A$1048576,FALSE),FALSE)),#N/A,HLOOKUP(B$2,'Data - Energy &amp; Metals'!$B$2:$AH$1048576,MATCH($A950,'Data - Energy &amp; Metals'!$A$2:$A$1048576,FALSE),FALSE))</f>
        <v>30609</v>
      </c>
      <c r="C950" s="7">
        <f>IF(ISBLANK(HLOOKUP(C$2,'Data - Energy &amp; Metals'!$B$2:$AH$1048576,MATCH($A950,'Data - Energy &amp; Metals'!$A$2:$A$1048576,FALSE),FALSE)),#N/A,HLOOKUP(C$2,'Data - Energy &amp; Metals'!$B$2:$AH$1048576,MATCH($A950,'Data - Energy &amp; Metals'!$A$2:$A$1048576,FALSE),FALSE))</f>
        <v>5845</v>
      </c>
      <c r="D950" s="7">
        <f>IF(ISBLANK(HLOOKUP(D$2,'Data - Energy &amp; Metals'!$B$2:$AH$1048576,MATCH($A950,'Data - Energy &amp; Metals'!$A$2:$A$1048576,FALSE),FALSE)),#N/A,HLOOKUP(D$2,'Data - Energy &amp; Metals'!$B$2:$AH$1048576,MATCH($A950,'Data - Energy &amp; Metals'!$A$2:$A$1048576,FALSE),FALSE))</f>
        <v>21651</v>
      </c>
      <c r="E950" s="8">
        <f t="shared" si="14"/>
        <v>-0.51638407004475806</v>
      </c>
    </row>
    <row r="951" spans="1:5" x14ac:dyDescent="0.25">
      <c r="A951" s="27">
        <f>IF('Data - Energy &amp; Metals'!A951="",#N/A,'Data - Energy &amp; Metals'!A951)</f>
        <v>45517</v>
      </c>
      <c r="B951" s="7">
        <f>IF(ISBLANK(HLOOKUP(B$2,'Data - Energy &amp; Metals'!$B$2:$AH$1048576,MATCH($A951,'Data - Energy &amp; Metals'!$A$2:$A$1048576,FALSE),FALSE)),#N/A,HLOOKUP(B$2,'Data - Energy &amp; Metals'!$B$2:$AH$1048576,MATCH($A951,'Data - Energy &amp; Metals'!$A$2:$A$1048576,FALSE),FALSE))</f>
        <v>30871</v>
      </c>
      <c r="C951" s="7">
        <f>IF(ISBLANK(HLOOKUP(C$2,'Data - Energy &amp; Metals'!$B$2:$AH$1048576,MATCH($A951,'Data - Energy &amp; Metals'!$A$2:$A$1048576,FALSE),FALSE)),#N/A,HLOOKUP(C$2,'Data - Energy &amp; Metals'!$B$2:$AH$1048576,MATCH($A951,'Data - Energy &amp; Metals'!$A$2:$A$1048576,FALSE),FALSE))</f>
        <v>5386</v>
      </c>
      <c r="D951" s="7">
        <f>IF(ISBLANK(HLOOKUP(D$2,'Data - Energy &amp; Metals'!$B$2:$AH$1048576,MATCH($A951,'Data - Energy &amp; Metals'!$A$2:$A$1048576,FALSE),FALSE)),#N/A,HLOOKUP(D$2,'Data - Energy &amp; Metals'!$B$2:$AH$1048576,MATCH($A951,'Data - Energy &amp; Metals'!$A$2:$A$1048576,FALSE),FALSE))</f>
        <v>21669</v>
      </c>
      <c r="E951" s="8">
        <f t="shared" si="14"/>
        <v>-0.5274529493699589</v>
      </c>
    </row>
    <row r="952" spans="1:5" x14ac:dyDescent="0.25">
      <c r="A952" s="27">
        <f>IF('Data - Energy &amp; Metals'!A952="",#N/A,'Data - Energy &amp; Metals'!A952)</f>
        <v>45524</v>
      </c>
      <c r="B952" s="7">
        <f>IF(ISBLANK(HLOOKUP(B$2,'Data - Energy &amp; Metals'!$B$2:$AH$1048576,MATCH($A952,'Data - Energy &amp; Metals'!$A$2:$A$1048576,FALSE),FALSE)),#N/A,HLOOKUP(B$2,'Data - Energy &amp; Metals'!$B$2:$AH$1048576,MATCH($A952,'Data - Energy &amp; Metals'!$A$2:$A$1048576,FALSE),FALSE))</f>
        <v>29294</v>
      </c>
      <c r="C952" s="7">
        <f>IF(ISBLANK(HLOOKUP(C$2,'Data - Energy &amp; Metals'!$B$2:$AH$1048576,MATCH($A952,'Data - Energy &amp; Metals'!$A$2:$A$1048576,FALSE),FALSE)),#N/A,HLOOKUP(C$2,'Data - Energy &amp; Metals'!$B$2:$AH$1048576,MATCH($A952,'Data - Energy &amp; Metals'!$A$2:$A$1048576,FALSE),FALSE))</f>
        <v>5128</v>
      </c>
      <c r="D952" s="7">
        <f>IF(ISBLANK(HLOOKUP(D$2,'Data - Energy &amp; Metals'!$B$2:$AH$1048576,MATCH($A952,'Data - Energy &amp; Metals'!$A$2:$A$1048576,FALSE),FALSE)),#N/A,HLOOKUP(D$2,'Data - Energy &amp; Metals'!$B$2:$AH$1048576,MATCH($A952,'Data - Energy &amp; Metals'!$A$2:$A$1048576,FALSE),FALSE))</f>
        <v>20190</v>
      </c>
      <c r="E952" s="8">
        <f t="shared" si="14"/>
        <v>-0.51416672356113879</v>
      </c>
    </row>
    <row r="953" spans="1:5" x14ac:dyDescent="0.25">
      <c r="A953" s="27">
        <f>IF('Data - Energy &amp; Metals'!A953="",#N/A,'Data - Energy &amp; Metals'!A953)</f>
        <v>45531</v>
      </c>
      <c r="B953" s="7">
        <f>IF(ISBLANK(HLOOKUP(B$2,'Data - Energy &amp; Metals'!$B$2:$AH$1048576,MATCH($A953,'Data - Energy &amp; Metals'!$A$2:$A$1048576,FALSE),FALSE)),#N/A,HLOOKUP(B$2,'Data - Energy &amp; Metals'!$B$2:$AH$1048576,MATCH($A953,'Data - Energy &amp; Metals'!$A$2:$A$1048576,FALSE),FALSE))</f>
        <v>28416</v>
      </c>
      <c r="C953" s="7">
        <f>IF(ISBLANK(HLOOKUP(C$2,'Data - Energy &amp; Metals'!$B$2:$AH$1048576,MATCH($A953,'Data - Energy &amp; Metals'!$A$2:$A$1048576,FALSE),FALSE)),#N/A,HLOOKUP(C$2,'Data - Energy &amp; Metals'!$B$2:$AH$1048576,MATCH($A953,'Data - Energy &amp; Metals'!$A$2:$A$1048576,FALSE),FALSE))</f>
        <v>4631</v>
      </c>
      <c r="D953" s="7">
        <f>IF(ISBLANK(HLOOKUP(D$2,'Data - Energy &amp; Metals'!$B$2:$AH$1048576,MATCH($A953,'Data - Energy &amp; Metals'!$A$2:$A$1048576,FALSE),FALSE)),#N/A,HLOOKUP(D$2,'Data - Energy &amp; Metals'!$B$2:$AH$1048576,MATCH($A953,'Data - Energy &amp; Metals'!$A$2:$A$1048576,FALSE),FALSE))</f>
        <v>19540</v>
      </c>
      <c r="E953" s="8">
        <f t="shared" si="14"/>
        <v>-0.5246692004504504</v>
      </c>
    </row>
    <row r="954" spans="1:5" x14ac:dyDescent="0.25">
      <c r="A954" s="27">
        <f>IF('Data - Energy &amp; Metals'!A954="",#N/A,'Data - Energy &amp; Metals'!A954)</f>
        <v>45538</v>
      </c>
      <c r="B954" s="7">
        <f>IF(ISBLANK(HLOOKUP(B$2,'Data - Energy &amp; Metals'!$B$2:$AH$1048576,MATCH($A954,'Data - Energy &amp; Metals'!$A$2:$A$1048576,FALSE),FALSE)),#N/A,HLOOKUP(B$2,'Data - Energy &amp; Metals'!$B$2:$AH$1048576,MATCH($A954,'Data - Energy &amp; Metals'!$A$2:$A$1048576,FALSE),FALSE))</f>
        <v>25729</v>
      </c>
      <c r="C954" s="7">
        <f>IF(ISBLANK(HLOOKUP(C$2,'Data - Energy &amp; Metals'!$B$2:$AH$1048576,MATCH($A954,'Data - Energy &amp; Metals'!$A$2:$A$1048576,FALSE),FALSE)),#N/A,HLOOKUP(C$2,'Data - Energy &amp; Metals'!$B$2:$AH$1048576,MATCH($A954,'Data - Energy &amp; Metals'!$A$2:$A$1048576,FALSE),FALSE))</f>
        <v>3907</v>
      </c>
      <c r="D954" s="7">
        <f>IF(ISBLANK(HLOOKUP(D$2,'Data - Energy &amp; Metals'!$B$2:$AH$1048576,MATCH($A954,'Data - Energy &amp; Metals'!$A$2:$A$1048576,FALSE),FALSE)),#N/A,HLOOKUP(D$2,'Data - Energy &amp; Metals'!$B$2:$AH$1048576,MATCH($A954,'Data - Energy &amp; Metals'!$A$2:$A$1048576,FALSE),FALSE))</f>
        <v>17662</v>
      </c>
      <c r="E954" s="8">
        <f t="shared" si="14"/>
        <v>-0.53461075051498308</v>
      </c>
    </row>
    <row r="955" spans="1:5" x14ac:dyDescent="0.25">
      <c r="A955" s="27">
        <f>IF('Data - Energy &amp; Metals'!A955="",#N/A,'Data - Energy &amp; Metals'!A955)</f>
        <v>45545</v>
      </c>
      <c r="B955" s="7">
        <f>IF(ISBLANK(HLOOKUP(B$2,'Data - Energy &amp; Metals'!$B$2:$AH$1048576,MATCH($A955,'Data - Energy &amp; Metals'!$A$2:$A$1048576,FALSE),FALSE)),#N/A,HLOOKUP(B$2,'Data - Energy &amp; Metals'!$B$2:$AH$1048576,MATCH($A955,'Data - Energy &amp; Metals'!$A$2:$A$1048576,FALSE),FALSE))</f>
        <v>22098</v>
      </c>
      <c r="C955" s="7">
        <f>IF(ISBLANK(HLOOKUP(C$2,'Data - Energy &amp; Metals'!$B$2:$AH$1048576,MATCH($A955,'Data - Energy &amp; Metals'!$A$2:$A$1048576,FALSE),FALSE)),#N/A,HLOOKUP(C$2,'Data - Energy &amp; Metals'!$B$2:$AH$1048576,MATCH($A955,'Data - Energy &amp; Metals'!$A$2:$A$1048576,FALSE),FALSE))</f>
        <v>3187</v>
      </c>
      <c r="D955" s="7">
        <f>IF(ISBLANK(HLOOKUP(D$2,'Data - Energy &amp; Metals'!$B$2:$AH$1048576,MATCH($A955,'Data - Energy &amp; Metals'!$A$2:$A$1048576,FALSE),FALSE)),#N/A,HLOOKUP(D$2,'Data - Energy &amp; Metals'!$B$2:$AH$1048576,MATCH($A955,'Data - Energy &amp; Metals'!$A$2:$A$1048576,FALSE),FALSE))</f>
        <v>15967</v>
      </c>
      <c r="E955" s="8">
        <f t="shared" si="14"/>
        <v>-0.57833288080369261</v>
      </c>
    </row>
    <row r="956" spans="1:5" x14ac:dyDescent="0.25">
      <c r="A956" s="27">
        <f>IF('Data - Energy &amp; Metals'!A956="",#N/A,'Data - Energy &amp; Metals'!A956)</f>
        <v>45552</v>
      </c>
      <c r="B956" s="7">
        <f>IF(ISBLANK(HLOOKUP(B$2,'Data - Energy &amp; Metals'!$B$2:$AH$1048576,MATCH($A956,'Data - Energy &amp; Metals'!$A$2:$A$1048576,FALSE),FALSE)),#N/A,HLOOKUP(B$2,'Data - Energy &amp; Metals'!$B$2:$AH$1048576,MATCH($A956,'Data - Energy &amp; Metals'!$A$2:$A$1048576,FALSE),FALSE))</f>
        <v>22244</v>
      </c>
      <c r="C956" s="7">
        <f>IF(ISBLANK(HLOOKUP(C$2,'Data - Energy &amp; Metals'!$B$2:$AH$1048576,MATCH($A956,'Data - Energy &amp; Metals'!$A$2:$A$1048576,FALSE),FALSE)),#N/A,HLOOKUP(C$2,'Data - Energy &amp; Metals'!$B$2:$AH$1048576,MATCH($A956,'Data - Energy &amp; Metals'!$A$2:$A$1048576,FALSE),FALSE))</f>
        <v>3288</v>
      </c>
      <c r="D956" s="7">
        <f>IF(ISBLANK(HLOOKUP(D$2,'Data - Energy &amp; Metals'!$B$2:$AH$1048576,MATCH($A956,'Data - Energy &amp; Metals'!$A$2:$A$1048576,FALSE),FALSE)),#N/A,HLOOKUP(D$2,'Data - Energy &amp; Metals'!$B$2:$AH$1048576,MATCH($A956,'Data - Energy &amp; Metals'!$A$2:$A$1048576,FALSE),FALSE))</f>
        <v>15683</v>
      </c>
      <c r="E956" s="8">
        <f t="shared" si="14"/>
        <v>-0.55722891566265065</v>
      </c>
    </row>
    <row r="957" spans="1:5" x14ac:dyDescent="0.25">
      <c r="A957" s="27">
        <f>IF('Data - Energy &amp; Metals'!A957="",#N/A,'Data - Energy &amp; Metals'!A957)</f>
        <v>45559</v>
      </c>
      <c r="B957" s="7">
        <f>IF(ISBLANK(HLOOKUP(B$2,'Data - Energy &amp; Metals'!$B$2:$AH$1048576,MATCH($A957,'Data - Energy &amp; Metals'!$A$2:$A$1048576,FALSE),FALSE)),#N/A,HLOOKUP(B$2,'Data - Energy &amp; Metals'!$B$2:$AH$1048576,MATCH($A957,'Data - Energy &amp; Metals'!$A$2:$A$1048576,FALSE),FALSE))</f>
        <v>18710</v>
      </c>
      <c r="C957" s="7">
        <f>IF(ISBLANK(HLOOKUP(C$2,'Data - Energy &amp; Metals'!$B$2:$AH$1048576,MATCH($A957,'Data - Energy &amp; Metals'!$A$2:$A$1048576,FALSE),FALSE)),#N/A,HLOOKUP(C$2,'Data - Energy &amp; Metals'!$B$2:$AH$1048576,MATCH($A957,'Data - Energy &amp; Metals'!$A$2:$A$1048576,FALSE),FALSE))</f>
        <v>3243</v>
      </c>
      <c r="D957" s="7">
        <f>IF(ISBLANK(HLOOKUP(D$2,'Data - Energy &amp; Metals'!$B$2:$AH$1048576,MATCH($A957,'Data - Energy &amp; Metals'!$A$2:$A$1048576,FALSE),FALSE)),#N/A,HLOOKUP(D$2,'Data - Energy &amp; Metals'!$B$2:$AH$1048576,MATCH($A957,'Data - Energy &amp; Metals'!$A$2:$A$1048576,FALSE),FALSE))</f>
        <v>9895</v>
      </c>
      <c r="E957" s="8">
        <f t="shared" si="14"/>
        <v>-0.35553180117584182</v>
      </c>
    </row>
    <row r="958" spans="1:5" x14ac:dyDescent="0.25">
      <c r="A958" s="27">
        <f>IF('Data - Energy &amp; Metals'!A958="",#N/A,'Data - Energy &amp; Metals'!A958)</f>
        <v>45566</v>
      </c>
      <c r="B958" s="7">
        <f>IF(ISBLANK(HLOOKUP(B$2,'Data - Energy &amp; Metals'!$B$2:$AH$1048576,MATCH($A958,'Data - Energy &amp; Metals'!$A$2:$A$1048576,FALSE),FALSE)),#N/A,HLOOKUP(B$2,'Data - Energy &amp; Metals'!$B$2:$AH$1048576,MATCH($A958,'Data - Energy &amp; Metals'!$A$2:$A$1048576,FALSE),FALSE))</f>
        <v>18970</v>
      </c>
      <c r="C958" s="7">
        <f>IF(ISBLANK(HLOOKUP(C$2,'Data - Energy &amp; Metals'!$B$2:$AH$1048576,MATCH($A958,'Data - Energy &amp; Metals'!$A$2:$A$1048576,FALSE),FALSE)),#N/A,HLOOKUP(C$2,'Data - Energy &amp; Metals'!$B$2:$AH$1048576,MATCH($A958,'Data - Energy &amp; Metals'!$A$2:$A$1048576,FALSE),FALSE))</f>
        <v>4060</v>
      </c>
      <c r="D958" s="7">
        <f>IF(ISBLANK(HLOOKUP(D$2,'Data - Energy &amp; Metals'!$B$2:$AH$1048576,MATCH($A958,'Data - Energy &amp; Metals'!$A$2:$A$1048576,FALSE),FALSE)),#N/A,HLOOKUP(D$2,'Data - Energy &amp; Metals'!$B$2:$AH$1048576,MATCH($A958,'Data - Energy &amp; Metals'!$A$2:$A$1048576,FALSE),FALSE))</f>
        <v>10061</v>
      </c>
      <c r="E958" s="8">
        <f t="shared" si="14"/>
        <v>-0.31634159198734846</v>
      </c>
    </row>
    <row r="959" spans="1:5" x14ac:dyDescent="0.25">
      <c r="A959" s="27">
        <f>IF('Data - Energy &amp; Metals'!A959="",#N/A,'Data - Energy &amp; Metals'!A959)</f>
        <v>45573</v>
      </c>
      <c r="B959" s="7">
        <f>IF(ISBLANK(HLOOKUP(B$2,'Data - Energy &amp; Metals'!$B$2:$AH$1048576,MATCH($A959,'Data - Energy &amp; Metals'!$A$2:$A$1048576,FALSE),FALSE)),#N/A,HLOOKUP(B$2,'Data - Energy &amp; Metals'!$B$2:$AH$1048576,MATCH($A959,'Data - Energy &amp; Metals'!$A$2:$A$1048576,FALSE),FALSE))</f>
        <v>18462</v>
      </c>
      <c r="C959" s="7">
        <f>IF(ISBLANK(HLOOKUP(C$2,'Data - Energy &amp; Metals'!$B$2:$AH$1048576,MATCH($A959,'Data - Energy &amp; Metals'!$A$2:$A$1048576,FALSE),FALSE)),#N/A,HLOOKUP(C$2,'Data - Energy &amp; Metals'!$B$2:$AH$1048576,MATCH($A959,'Data - Energy &amp; Metals'!$A$2:$A$1048576,FALSE),FALSE))</f>
        <v>3396</v>
      </c>
      <c r="D959" s="7">
        <f>IF(ISBLANK(HLOOKUP(D$2,'Data - Energy &amp; Metals'!$B$2:$AH$1048576,MATCH($A959,'Data - Energy &amp; Metals'!$A$2:$A$1048576,FALSE),FALSE)),#N/A,HLOOKUP(D$2,'Data - Energy &amp; Metals'!$B$2:$AH$1048576,MATCH($A959,'Data - Energy &amp; Metals'!$A$2:$A$1048576,FALSE),FALSE))</f>
        <v>11167</v>
      </c>
      <c r="E959" s="8">
        <f t="shared" si="14"/>
        <v>-0.42091864370057414</v>
      </c>
    </row>
    <row r="960" spans="1:5" x14ac:dyDescent="0.25">
      <c r="A960" s="27">
        <f>IF('Data - Energy &amp; Metals'!A960="",#N/A,'Data - Energy &amp; Metals'!A960)</f>
        <v>45580</v>
      </c>
      <c r="B960" s="7">
        <f>IF(ISBLANK(HLOOKUP(B$2,'Data - Energy &amp; Metals'!$B$2:$AH$1048576,MATCH($A960,'Data - Energy &amp; Metals'!$A$2:$A$1048576,FALSE),FALSE)),#N/A,HLOOKUP(B$2,'Data - Energy &amp; Metals'!$B$2:$AH$1048576,MATCH($A960,'Data - Energy &amp; Metals'!$A$2:$A$1048576,FALSE),FALSE))</f>
        <v>18120</v>
      </c>
      <c r="C960" s="7">
        <f>IF(ISBLANK(HLOOKUP(C$2,'Data - Energy &amp; Metals'!$B$2:$AH$1048576,MATCH($A960,'Data - Energy &amp; Metals'!$A$2:$A$1048576,FALSE),FALSE)),#N/A,HLOOKUP(C$2,'Data - Energy &amp; Metals'!$B$2:$AH$1048576,MATCH($A960,'Data - Energy &amp; Metals'!$A$2:$A$1048576,FALSE),FALSE))</f>
        <v>3059</v>
      </c>
      <c r="D960" s="7">
        <f>IF(ISBLANK(HLOOKUP(D$2,'Data - Energy &amp; Metals'!$B$2:$AH$1048576,MATCH($A960,'Data - Energy &amp; Metals'!$A$2:$A$1048576,FALSE),FALSE)),#N/A,HLOOKUP(D$2,'Data - Energy &amp; Metals'!$B$2:$AH$1048576,MATCH($A960,'Data - Energy &amp; Metals'!$A$2:$A$1048576,FALSE),FALSE))</f>
        <v>11154</v>
      </c>
      <c r="E960" s="8">
        <f t="shared" si="14"/>
        <v>-0.44674392935982338</v>
      </c>
    </row>
    <row r="961" spans="1:5" x14ac:dyDescent="0.25">
      <c r="A961" s="27">
        <f>IF('Data - Energy &amp; Metals'!A961="",#N/A,'Data - Energy &amp; Metals'!A961)</f>
        <v>45587</v>
      </c>
      <c r="B961" s="7">
        <f>IF(ISBLANK(HLOOKUP(B$2,'Data - Energy &amp; Metals'!$B$2:$AH$1048576,MATCH($A961,'Data - Energy &amp; Metals'!$A$2:$A$1048576,FALSE),FALSE)),#N/A,HLOOKUP(B$2,'Data - Energy &amp; Metals'!$B$2:$AH$1048576,MATCH($A961,'Data - Energy &amp; Metals'!$A$2:$A$1048576,FALSE),FALSE))</f>
        <v>17733</v>
      </c>
      <c r="C961" s="7">
        <f>IF(ISBLANK(HLOOKUP(C$2,'Data - Energy &amp; Metals'!$B$2:$AH$1048576,MATCH($A961,'Data - Energy &amp; Metals'!$A$2:$A$1048576,FALSE),FALSE)),#N/A,HLOOKUP(C$2,'Data - Energy &amp; Metals'!$B$2:$AH$1048576,MATCH($A961,'Data - Energy &amp; Metals'!$A$2:$A$1048576,FALSE),FALSE))</f>
        <v>2926</v>
      </c>
      <c r="D961" s="7">
        <f>IF(ISBLANK(HLOOKUP(D$2,'Data - Energy &amp; Metals'!$B$2:$AH$1048576,MATCH($A961,'Data - Energy &amp; Metals'!$A$2:$A$1048576,FALSE),FALSE)),#N/A,HLOOKUP(D$2,'Data - Energy &amp; Metals'!$B$2:$AH$1048576,MATCH($A961,'Data - Energy &amp; Metals'!$A$2:$A$1048576,FALSE),FALSE))</f>
        <v>9847</v>
      </c>
      <c r="E961" s="8">
        <f t="shared" si="14"/>
        <v>-0.39028929115208932</v>
      </c>
    </row>
    <row r="962" spans="1:5" x14ac:dyDescent="0.25">
      <c r="A962" s="27">
        <f>IF('Data - Energy &amp; Metals'!A962="",#N/A,'Data - Energy &amp; Metals'!A962)</f>
        <v>45594</v>
      </c>
      <c r="B962" s="7">
        <f>IF(ISBLANK(HLOOKUP(B$2,'Data - Energy &amp; Metals'!$B$2:$AH$1048576,MATCH($A962,'Data - Energy &amp; Metals'!$A$2:$A$1048576,FALSE),FALSE)),#N/A,HLOOKUP(B$2,'Data - Energy &amp; Metals'!$B$2:$AH$1048576,MATCH($A962,'Data - Energy &amp; Metals'!$A$2:$A$1048576,FALSE),FALSE))</f>
        <v>17264</v>
      </c>
      <c r="C962" s="7">
        <f>IF(ISBLANK(HLOOKUP(C$2,'Data - Energy &amp; Metals'!$B$2:$AH$1048576,MATCH($A962,'Data - Energy &amp; Metals'!$A$2:$A$1048576,FALSE),FALSE)),#N/A,HLOOKUP(C$2,'Data - Energy &amp; Metals'!$B$2:$AH$1048576,MATCH($A962,'Data - Energy &amp; Metals'!$A$2:$A$1048576,FALSE),FALSE))</f>
        <v>3095</v>
      </c>
      <c r="D962" s="7">
        <f>IF(ISBLANK(HLOOKUP(D$2,'Data - Energy &amp; Metals'!$B$2:$AH$1048576,MATCH($A962,'Data - Energy &amp; Metals'!$A$2:$A$1048576,FALSE),FALSE)),#N/A,HLOOKUP(D$2,'Data - Energy &amp; Metals'!$B$2:$AH$1048576,MATCH($A962,'Data - Energy &amp; Metals'!$A$2:$A$1048576,FALSE),FALSE))</f>
        <v>8580</v>
      </c>
      <c r="E962" s="8">
        <f t="shared" si="14"/>
        <v>-0.31771316033364227</v>
      </c>
    </row>
    <row r="963" spans="1:5" x14ac:dyDescent="0.25">
      <c r="A963" s="27">
        <f>IF('Data - Energy &amp; Metals'!A963="",#N/A,'Data - Energy &amp; Metals'!A963)</f>
        <v>45601</v>
      </c>
      <c r="B963" s="7">
        <f>IF(ISBLANK(HLOOKUP(B$2,'Data - Energy &amp; Metals'!$B$2:$AH$1048576,MATCH($A963,'Data - Energy &amp; Metals'!$A$2:$A$1048576,FALSE),FALSE)),#N/A,HLOOKUP(B$2,'Data - Energy &amp; Metals'!$B$2:$AH$1048576,MATCH($A963,'Data - Energy &amp; Metals'!$A$2:$A$1048576,FALSE),FALSE))</f>
        <v>17810</v>
      </c>
      <c r="C963" s="7">
        <f>IF(ISBLANK(HLOOKUP(C$2,'Data - Energy &amp; Metals'!$B$2:$AH$1048576,MATCH($A963,'Data - Energy &amp; Metals'!$A$2:$A$1048576,FALSE),FALSE)),#N/A,HLOOKUP(C$2,'Data - Energy &amp; Metals'!$B$2:$AH$1048576,MATCH($A963,'Data - Energy &amp; Metals'!$A$2:$A$1048576,FALSE),FALSE))</f>
        <v>4988</v>
      </c>
      <c r="D963" s="7">
        <f>IF(ISBLANK(HLOOKUP(D$2,'Data - Energy &amp; Metals'!$B$2:$AH$1048576,MATCH($A963,'Data - Energy &amp; Metals'!$A$2:$A$1048576,FALSE),FALSE)),#N/A,HLOOKUP(D$2,'Data - Energy &amp; Metals'!$B$2:$AH$1048576,MATCH($A963,'Data - Energy &amp; Metals'!$A$2:$A$1048576,FALSE),FALSE))</f>
        <v>6758</v>
      </c>
      <c r="E963" s="8">
        <f t="shared" ref="E963:E987" si="15">(C963-D963)/B963</f>
        <v>-9.9382369455362163E-2</v>
      </c>
    </row>
    <row r="964" spans="1:5" x14ac:dyDescent="0.25">
      <c r="A964" s="27">
        <f>IF('Data - Energy &amp; Metals'!A964="",#N/A,'Data - Energy &amp; Metals'!A964)</f>
        <v>45608</v>
      </c>
      <c r="B964" s="7">
        <f>IF(ISBLANK(HLOOKUP(B$2,'Data - Energy &amp; Metals'!$B$2:$AH$1048576,MATCH($A964,'Data - Energy &amp; Metals'!$A$2:$A$1048576,FALSE),FALSE)),#N/A,HLOOKUP(B$2,'Data - Energy &amp; Metals'!$B$2:$AH$1048576,MATCH($A964,'Data - Energy &amp; Metals'!$A$2:$A$1048576,FALSE),FALSE))</f>
        <v>18297</v>
      </c>
      <c r="C964" s="7">
        <f>IF(ISBLANK(HLOOKUP(C$2,'Data - Energy &amp; Metals'!$B$2:$AH$1048576,MATCH($A964,'Data - Energy &amp; Metals'!$A$2:$A$1048576,FALSE),FALSE)),#N/A,HLOOKUP(C$2,'Data - Energy &amp; Metals'!$B$2:$AH$1048576,MATCH($A964,'Data - Energy &amp; Metals'!$A$2:$A$1048576,FALSE),FALSE))</f>
        <v>4646</v>
      </c>
      <c r="D964" s="7">
        <f>IF(ISBLANK(HLOOKUP(D$2,'Data - Energy &amp; Metals'!$B$2:$AH$1048576,MATCH($A964,'Data - Energy &amp; Metals'!$A$2:$A$1048576,FALSE),FALSE)),#N/A,HLOOKUP(D$2,'Data - Energy &amp; Metals'!$B$2:$AH$1048576,MATCH($A964,'Data - Energy &amp; Metals'!$A$2:$A$1048576,FALSE),FALSE))</f>
        <v>7346</v>
      </c>
      <c r="E964" s="8">
        <f t="shared" si="15"/>
        <v>-0.14756517461878996</v>
      </c>
    </row>
    <row r="965" spans="1:5" x14ac:dyDescent="0.25">
      <c r="A965" s="27">
        <f>IF('Data - Energy &amp; Metals'!A965="",#N/A,'Data - Energy &amp; Metals'!A965)</f>
        <v>45615</v>
      </c>
      <c r="B965" s="7">
        <f>IF(ISBLANK(HLOOKUP(B$2,'Data - Energy &amp; Metals'!$B$2:$AH$1048576,MATCH($A965,'Data - Energy &amp; Metals'!$A$2:$A$1048576,FALSE),FALSE)),#N/A,HLOOKUP(B$2,'Data - Energy &amp; Metals'!$B$2:$AH$1048576,MATCH($A965,'Data - Energy &amp; Metals'!$A$2:$A$1048576,FALSE),FALSE))</f>
        <v>18417</v>
      </c>
      <c r="C965" s="7">
        <f>IF(ISBLANK(HLOOKUP(C$2,'Data - Energy &amp; Metals'!$B$2:$AH$1048576,MATCH($A965,'Data - Energy &amp; Metals'!$A$2:$A$1048576,FALSE),FALSE)),#N/A,HLOOKUP(C$2,'Data - Energy &amp; Metals'!$B$2:$AH$1048576,MATCH($A965,'Data - Energy &amp; Metals'!$A$2:$A$1048576,FALSE),FALSE))</f>
        <v>2682</v>
      </c>
      <c r="D965" s="7">
        <f>IF(ISBLANK(HLOOKUP(D$2,'Data - Energy &amp; Metals'!$B$2:$AH$1048576,MATCH($A965,'Data - Energy &amp; Metals'!$A$2:$A$1048576,FALSE),FALSE)),#N/A,HLOOKUP(D$2,'Data - Energy &amp; Metals'!$B$2:$AH$1048576,MATCH($A965,'Data - Energy &amp; Metals'!$A$2:$A$1048576,FALSE),FALSE))</f>
        <v>9492</v>
      </c>
      <c r="E965" s="8">
        <f t="shared" si="15"/>
        <v>-0.36976706303958301</v>
      </c>
    </row>
    <row r="966" spans="1:5" x14ac:dyDescent="0.25">
      <c r="A966" s="27">
        <f>IF('Data - Energy &amp; Metals'!A966="",#N/A,'Data - Energy &amp; Metals'!A966)</f>
        <v>45622</v>
      </c>
      <c r="B966" s="7">
        <f>IF(ISBLANK(HLOOKUP(B$2,'Data - Energy &amp; Metals'!$B$2:$AH$1048576,MATCH($A966,'Data - Energy &amp; Metals'!$A$2:$A$1048576,FALSE),FALSE)),#N/A,HLOOKUP(B$2,'Data - Energy &amp; Metals'!$B$2:$AH$1048576,MATCH($A966,'Data - Energy &amp; Metals'!$A$2:$A$1048576,FALSE),FALSE))</f>
        <v>18127</v>
      </c>
      <c r="C966" s="7">
        <f>IF(ISBLANK(HLOOKUP(C$2,'Data - Energy &amp; Metals'!$B$2:$AH$1048576,MATCH($A966,'Data - Energy &amp; Metals'!$A$2:$A$1048576,FALSE),FALSE)),#N/A,HLOOKUP(C$2,'Data - Energy &amp; Metals'!$B$2:$AH$1048576,MATCH($A966,'Data - Energy &amp; Metals'!$A$2:$A$1048576,FALSE),FALSE))</f>
        <v>2624</v>
      </c>
      <c r="D966" s="7">
        <f>IF(ISBLANK(HLOOKUP(D$2,'Data - Energy &amp; Metals'!$B$2:$AH$1048576,MATCH($A966,'Data - Energy &amp; Metals'!$A$2:$A$1048576,FALSE),FALSE)),#N/A,HLOOKUP(D$2,'Data - Energy &amp; Metals'!$B$2:$AH$1048576,MATCH($A966,'Data - Energy &amp; Metals'!$A$2:$A$1048576,FALSE),FALSE))</f>
        <v>10311</v>
      </c>
      <c r="E966" s="8">
        <f t="shared" si="15"/>
        <v>-0.42406355160809844</v>
      </c>
    </row>
    <row r="967" spans="1:5" x14ac:dyDescent="0.25">
      <c r="A967" s="27">
        <f>IF('Data - Energy &amp; Metals'!A967="",#N/A,'Data - Energy &amp; Metals'!A967)</f>
        <v>45629</v>
      </c>
      <c r="B967" s="7">
        <f>IF(ISBLANK(HLOOKUP(B$2,'Data - Energy &amp; Metals'!$B$2:$AH$1048576,MATCH($A967,'Data - Energy &amp; Metals'!$A$2:$A$1048576,FALSE),FALSE)),#N/A,HLOOKUP(B$2,'Data - Energy &amp; Metals'!$B$2:$AH$1048576,MATCH($A967,'Data - Energy &amp; Metals'!$A$2:$A$1048576,FALSE),FALSE))</f>
        <v>15350</v>
      </c>
      <c r="C967" s="7">
        <f>IF(ISBLANK(HLOOKUP(C$2,'Data - Energy &amp; Metals'!$B$2:$AH$1048576,MATCH($A967,'Data - Energy &amp; Metals'!$A$2:$A$1048576,FALSE),FALSE)),#N/A,HLOOKUP(C$2,'Data - Energy &amp; Metals'!$B$2:$AH$1048576,MATCH($A967,'Data - Energy &amp; Metals'!$A$2:$A$1048576,FALSE),FALSE))</f>
        <v>2959</v>
      </c>
      <c r="D967" s="7">
        <f>IF(ISBLANK(HLOOKUP(D$2,'Data - Energy &amp; Metals'!$B$2:$AH$1048576,MATCH($A967,'Data - Energy &amp; Metals'!$A$2:$A$1048576,FALSE),FALSE)),#N/A,HLOOKUP(D$2,'Data - Energy &amp; Metals'!$B$2:$AH$1048576,MATCH($A967,'Data - Energy &amp; Metals'!$A$2:$A$1048576,FALSE),FALSE))</f>
        <v>9592</v>
      </c>
      <c r="E967" s="8">
        <f t="shared" si="15"/>
        <v>-0.43211726384364824</v>
      </c>
    </row>
    <row r="968" spans="1:5" x14ac:dyDescent="0.25">
      <c r="A968" s="27">
        <f>IF('Data - Energy &amp; Metals'!A968="",#N/A,'Data - Energy &amp; Metals'!A968)</f>
        <v>45636</v>
      </c>
      <c r="B968" s="7">
        <f>IF(ISBLANK(HLOOKUP(B$2,'Data - Energy &amp; Metals'!$B$2:$AH$1048576,MATCH($A968,'Data - Energy &amp; Metals'!$A$2:$A$1048576,FALSE),FALSE)),#N/A,HLOOKUP(B$2,'Data - Energy &amp; Metals'!$B$2:$AH$1048576,MATCH($A968,'Data - Energy &amp; Metals'!$A$2:$A$1048576,FALSE),FALSE))</f>
        <v>15655</v>
      </c>
      <c r="C968" s="7">
        <f>IF(ISBLANK(HLOOKUP(C$2,'Data - Energy &amp; Metals'!$B$2:$AH$1048576,MATCH($A968,'Data - Energy &amp; Metals'!$A$2:$A$1048576,FALSE),FALSE)),#N/A,HLOOKUP(C$2,'Data - Energy &amp; Metals'!$B$2:$AH$1048576,MATCH($A968,'Data - Energy &amp; Metals'!$A$2:$A$1048576,FALSE),FALSE))</f>
        <v>3159</v>
      </c>
      <c r="D968" s="7">
        <f>IF(ISBLANK(HLOOKUP(D$2,'Data - Energy &amp; Metals'!$B$2:$AH$1048576,MATCH($A968,'Data - Energy &amp; Metals'!$A$2:$A$1048576,FALSE),FALSE)),#N/A,HLOOKUP(D$2,'Data - Energy &amp; Metals'!$B$2:$AH$1048576,MATCH($A968,'Data - Energy &amp; Metals'!$A$2:$A$1048576,FALSE),FALSE))</f>
        <v>10319</v>
      </c>
      <c r="E968" s="8">
        <f t="shared" si="15"/>
        <v>-0.45736186521877992</v>
      </c>
    </row>
    <row r="969" spans="1:5" x14ac:dyDescent="0.25">
      <c r="A969" s="27">
        <f>IF('Data - Energy &amp; Metals'!A969="",#N/A,'Data - Energy &amp; Metals'!A969)</f>
        <v>45643</v>
      </c>
      <c r="B969" s="7">
        <f>IF(ISBLANK(HLOOKUP(B$2,'Data - Energy &amp; Metals'!$B$2:$AH$1048576,MATCH($A969,'Data - Energy &amp; Metals'!$A$2:$A$1048576,FALSE),FALSE)),#N/A,HLOOKUP(B$2,'Data - Energy &amp; Metals'!$B$2:$AH$1048576,MATCH($A969,'Data - Energy &amp; Metals'!$A$2:$A$1048576,FALSE),FALSE))</f>
        <v>15617</v>
      </c>
      <c r="C969" s="7">
        <f>IF(ISBLANK(HLOOKUP(C$2,'Data - Energy &amp; Metals'!$B$2:$AH$1048576,MATCH($A969,'Data - Energy &amp; Metals'!$A$2:$A$1048576,FALSE),FALSE)),#N/A,HLOOKUP(C$2,'Data - Energy &amp; Metals'!$B$2:$AH$1048576,MATCH($A969,'Data - Energy &amp; Metals'!$A$2:$A$1048576,FALSE),FALSE))</f>
        <v>2850</v>
      </c>
      <c r="D969" s="7">
        <f>IF(ISBLANK(HLOOKUP(D$2,'Data - Energy &amp; Metals'!$B$2:$AH$1048576,MATCH($A969,'Data - Energy &amp; Metals'!$A$2:$A$1048576,FALSE),FALSE)),#N/A,HLOOKUP(D$2,'Data - Energy &amp; Metals'!$B$2:$AH$1048576,MATCH($A969,'Data - Energy &amp; Metals'!$A$2:$A$1048576,FALSE),FALSE))</f>
        <v>10570</v>
      </c>
      <c r="E969" s="8">
        <f t="shared" si="15"/>
        <v>-0.4943330985464558</v>
      </c>
    </row>
    <row r="970" spans="1:5" x14ac:dyDescent="0.25">
      <c r="A970" s="27">
        <f>IF('Data - Energy &amp; Metals'!A970="",#N/A,'Data - Energy &amp; Metals'!A970)</f>
        <v>45650</v>
      </c>
      <c r="B970" s="7">
        <f>IF(ISBLANK(HLOOKUP(B$2,'Data - Energy &amp; Metals'!$B$2:$AH$1048576,MATCH($A970,'Data - Energy &amp; Metals'!$A$2:$A$1048576,FALSE),FALSE)),#N/A,HLOOKUP(B$2,'Data - Energy &amp; Metals'!$B$2:$AH$1048576,MATCH($A970,'Data - Energy &amp; Metals'!$A$2:$A$1048576,FALSE),FALSE))</f>
        <v>16822</v>
      </c>
      <c r="C970" s="7">
        <f>IF(ISBLANK(HLOOKUP(C$2,'Data - Energy &amp; Metals'!$B$2:$AH$1048576,MATCH($A970,'Data - Energy &amp; Metals'!$A$2:$A$1048576,FALSE),FALSE)),#N/A,HLOOKUP(C$2,'Data - Energy &amp; Metals'!$B$2:$AH$1048576,MATCH($A970,'Data - Energy &amp; Metals'!$A$2:$A$1048576,FALSE),FALSE))</f>
        <v>3145</v>
      </c>
      <c r="D970" s="7">
        <f>IF(ISBLANK(HLOOKUP(D$2,'Data - Energy &amp; Metals'!$B$2:$AH$1048576,MATCH($A970,'Data - Energy &amp; Metals'!$A$2:$A$1048576,FALSE),FALSE)),#N/A,HLOOKUP(D$2,'Data - Energy &amp; Metals'!$B$2:$AH$1048576,MATCH($A970,'Data - Energy &amp; Metals'!$A$2:$A$1048576,FALSE),FALSE))</f>
        <v>12122</v>
      </c>
      <c r="E970" s="8">
        <f t="shared" si="15"/>
        <v>-0.53364641540839375</v>
      </c>
    </row>
    <row r="971" spans="1:5" x14ac:dyDescent="0.25">
      <c r="A971" s="27">
        <f>IF('Data - Energy &amp; Metals'!A971="",#N/A,'Data - Energy &amp; Metals'!A971)</f>
        <v>45657</v>
      </c>
      <c r="B971" s="7">
        <f>IF(ISBLANK(HLOOKUP(B$2,'Data - Energy &amp; Metals'!$B$2:$AH$1048576,MATCH($A971,'Data - Energy &amp; Metals'!$A$2:$A$1048576,FALSE),FALSE)),#N/A,HLOOKUP(B$2,'Data - Energy &amp; Metals'!$B$2:$AH$1048576,MATCH($A971,'Data - Energy &amp; Metals'!$A$2:$A$1048576,FALSE),FALSE))</f>
        <v>18504</v>
      </c>
      <c r="C971" s="7">
        <f>IF(ISBLANK(HLOOKUP(C$2,'Data - Energy &amp; Metals'!$B$2:$AH$1048576,MATCH($A971,'Data - Energy &amp; Metals'!$A$2:$A$1048576,FALSE),FALSE)),#N/A,HLOOKUP(C$2,'Data - Energy &amp; Metals'!$B$2:$AH$1048576,MATCH($A971,'Data - Energy &amp; Metals'!$A$2:$A$1048576,FALSE),FALSE))</f>
        <v>3470</v>
      </c>
      <c r="D971" s="7">
        <f>IF(ISBLANK(HLOOKUP(D$2,'Data - Energy &amp; Metals'!$B$2:$AH$1048576,MATCH($A971,'Data - Energy &amp; Metals'!$A$2:$A$1048576,FALSE),FALSE)),#N/A,HLOOKUP(D$2,'Data - Energy &amp; Metals'!$B$2:$AH$1048576,MATCH($A971,'Data - Energy &amp; Metals'!$A$2:$A$1048576,FALSE),FALSE))</f>
        <v>13812</v>
      </c>
      <c r="E971" s="8">
        <f t="shared" si="15"/>
        <v>-0.55890618244703849</v>
      </c>
    </row>
    <row r="972" spans="1:5" x14ac:dyDescent="0.25">
      <c r="A972" s="27">
        <f>IF('Data - Energy &amp; Metals'!A972="",#N/A,'Data - Energy &amp; Metals'!A972)</f>
        <v>45664</v>
      </c>
      <c r="B972" s="7">
        <f>IF(ISBLANK(HLOOKUP(B$2,'Data - Energy &amp; Metals'!$B$2:$AH$1048576,MATCH($A972,'Data - Energy &amp; Metals'!$A$2:$A$1048576,FALSE),FALSE)),#N/A,HLOOKUP(B$2,'Data - Energy &amp; Metals'!$B$2:$AH$1048576,MATCH($A972,'Data - Energy &amp; Metals'!$A$2:$A$1048576,FALSE),FALSE))</f>
        <v>19829</v>
      </c>
      <c r="C972" s="7">
        <f>IF(ISBLANK(HLOOKUP(C$2,'Data - Energy &amp; Metals'!$B$2:$AH$1048576,MATCH($A972,'Data - Energy &amp; Metals'!$A$2:$A$1048576,FALSE),FALSE)),#N/A,HLOOKUP(C$2,'Data - Energy &amp; Metals'!$B$2:$AH$1048576,MATCH($A972,'Data - Energy &amp; Metals'!$A$2:$A$1048576,FALSE),FALSE))</f>
        <v>3304</v>
      </c>
      <c r="D972" s="7">
        <f>IF(ISBLANK(HLOOKUP(D$2,'Data - Energy &amp; Metals'!$B$2:$AH$1048576,MATCH($A972,'Data - Energy &amp; Metals'!$A$2:$A$1048576,FALSE),FALSE)),#N/A,HLOOKUP(D$2,'Data - Energy &amp; Metals'!$B$2:$AH$1048576,MATCH($A972,'Data - Energy &amp; Metals'!$A$2:$A$1048576,FALSE),FALSE))</f>
        <v>14739</v>
      </c>
      <c r="E972" s="8">
        <f t="shared" si="15"/>
        <v>-0.57668061929497205</v>
      </c>
    </row>
    <row r="973" spans="1:5" x14ac:dyDescent="0.25">
      <c r="A973" s="27">
        <f>IF('Data - Energy &amp; Metals'!A973="",#N/A,'Data - Energy &amp; Metals'!A973)</f>
        <v>45671</v>
      </c>
      <c r="B973" s="7">
        <f>IF(ISBLANK(HLOOKUP(B$2,'Data - Energy &amp; Metals'!$B$2:$AH$1048576,MATCH($A973,'Data - Energy &amp; Metals'!$A$2:$A$1048576,FALSE),FALSE)),#N/A,HLOOKUP(B$2,'Data - Energy &amp; Metals'!$B$2:$AH$1048576,MATCH($A973,'Data - Energy &amp; Metals'!$A$2:$A$1048576,FALSE),FALSE))</f>
        <v>21240</v>
      </c>
      <c r="C973" s="7">
        <f>IF(ISBLANK(HLOOKUP(C$2,'Data - Energy &amp; Metals'!$B$2:$AH$1048576,MATCH($A973,'Data - Energy &amp; Metals'!$A$2:$A$1048576,FALSE),FALSE)),#N/A,HLOOKUP(C$2,'Data - Energy &amp; Metals'!$B$2:$AH$1048576,MATCH($A973,'Data - Energy &amp; Metals'!$A$2:$A$1048576,FALSE),FALSE))</f>
        <v>3479</v>
      </c>
      <c r="D973" s="7">
        <f>IF(ISBLANK(HLOOKUP(D$2,'Data - Energy &amp; Metals'!$B$2:$AH$1048576,MATCH($A973,'Data - Energy &amp; Metals'!$A$2:$A$1048576,FALSE),FALSE)),#N/A,HLOOKUP(D$2,'Data - Energy &amp; Metals'!$B$2:$AH$1048576,MATCH($A973,'Data - Energy &amp; Metals'!$A$2:$A$1048576,FALSE),FALSE))</f>
        <v>16163</v>
      </c>
      <c r="E973" s="8">
        <f t="shared" si="15"/>
        <v>-0.5971751412429378</v>
      </c>
    </row>
    <row r="974" spans="1:5" x14ac:dyDescent="0.25">
      <c r="A974" s="27">
        <f>IF('Data - Energy &amp; Metals'!A974="",#N/A,'Data - Energy &amp; Metals'!A974)</f>
        <v>45678</v>
      </c>
      <c r="B974" s="7">
        <f>IF(ISBLANK(HLOOKUP(B$2,'Data - Energy &amp; Metals'!$B$2:$AH$1048576,MATCH($A974,'Data - Energy &amp; Metals'!$A$2:$A$1048576,FALSE),FALSE)),#N/A,HLOOKUP(B$2,'Data - Energy &amp; Metals'!$B$2:$AH$1048576,MATCH($A974,'Data - Energy &amp; Metals'!$A$2:$A$1048576,FALSE),FALSE))</f>
        <v>20339</v>
      </c>
      <c r="C974" s="7">
        <f>IF(ISBLANK(HLOOKUP(C$2,'Data - Energy &amp; Metals'!$B$2:$AH$1048576,MATCH($A974,'Data - Energy &amp; Metals'!$A$2:$A$1048576,FALSE),FALSE)),#N/A,HLOOKUP(C$2,'Data - Energy &amp; Metals'!$B$2:$AH$1048576,MATCH($A974,'Data - Energy &amp; Metals'!$A$2:$A$1048576,FALSE),FALSE))</f>
        <v>3562</v>
      </c>
      <c r="D974" s="7">
        <f>IF(ISBLANK(HLOOKUP(D$2,'Data - Energy &amp; Metals'!$B$2:$AH$1048576,MATCH($A974,'Data - Energy &amp; Metals'!$A$2:$A$1048576,FALSE),FALSE)),#N/A,HLOOKUP(D$2,'Data - Energy &amp; Metals'!$B$2:$AH$1048576,MATCH($A974,'Data - Energy &amp; Metals'!$A$2:$A$1048576,FALSE),FALSE))</f>
        <v>15320</v>
      </c>
      <c r="E974" s="8">
        <f t="shared" si="15"/>
        <v>-0.57810118491567919</v>
      </c>
    </row>
    <row r="975" spans="1:5" x14ac:dyDescent="0.25">
      <c r="A975" s="27">
        <f>IF('Data - Energy &amp; Metals'!A975="",#N/A,'Data - Energy &amp; Metals'!A975)</f>
        <v>45685</v>
      </c>
      <c r="B975" s="7">
        <f>IF(ISBLANK(HLOOKUP(B$2,'Data - Energy &amp; Metals'!$B$2:$AH$1048576,MATCH($A975,'Data - Energy &amp; Metals'!$A$2:$A$1048576,FALSE),FALSE)),#N/A,HLOOKUP(B$2,'Data - Energy &amp; Metals'!$B$2:$AH$1048576,MATCH($A975,'Data - Energy &amp; Metals'!$A$2:$A$1048576,FALSE),FALSE))</f>
        <v>19039</v>
      </c>
      <c r="C975" s="7">
        <f>IF(ISBLANK(HLOOKUP(C$2,'Data - Energy &amp; Metals'!$B$2:$AH$1048576,MATCH($A975,'Data - Energy &amp; Metals'!$A$2:$A$1048576,FALSE),FALSE)),#N/A,HLOOKUP(C$2,'Data - Energy &amp; Metals'!$B$2:$AH$1048576,MATCH($A975,'Data - Energy &amp; Metals'!$A$2:$A$1048576,FALSE),FALSE))</f>
        <v>3236</v>
      </c>
      <c r="D975" s="7">
        <f>IF(ISBLANK(HLOOKUP(D$2,'Data - Energy &amp; Metals'!$B$2:$AH$1048576,MATCH($A975,'Data - Energy &amp; Metals'!$A$2:$A$1048576,FALSE),FALSE)),#N/A,HLOOKUP(D$2,'Data - Energy &amp; Metals'!$B$2:$AH$1048576,MATCH($A975,'Data - Energy &amp; Metals'!$A$2:$A$1048576,FALSE),FALSE))</f>
        <v>14125</v>
      </c>
      <c r="E975" s="8">
        <f t="shared" si="15"/>
        <v>-0.57193129891275807</v>
      </c>
    </row>
    <row r="976" spans="1:5" x14ac:dyDescent="0.25">
      <c r="A976" s="27">
        <f>IF('Data - Energy &amp; Metals'!A976="",#N/A,'Data - Energy &amp; Metals'!A976)</f>
        <v>45692</v>
      </c>
      <c r="B976" s="7">
        <f>IF(ISBLANK(HLOOKUP(B$2,'Data - Energy &amp; Metals'!$B$2:$AH$1048576,MATCH($A976,'Data - Energy &amp; Metals'!$A$2:$A$1048576,FALSE),FALSE)),#N/A,HLOOKUP(B$2,'Data - Energy &amp; Metals'!$B$2:$AH$1048576,MATCH($A976,'Data - Energy &amp; Metals'!$A$2:$A$1048576,FALSE),FALSE))</f>
        <v>17033</v>
      </c>
      <c r="C976" s="7">
        <f>IF(ISBLANK(HLOOKUP(C$2,'Data - Energy &amp; Metals'!$B$2:$AH$1048576,MATCH($A976,'Data - Energy &amp; Metals'!$A$2:$A$1048576,FALSE),FALSE)),#N/A,HLOOKUP(C$2,'Data - Energy &amp; Metals'!$B$2:$AH$1048576,MATCH($A976,'Data - Energy &amp; Metals'!$A$2:$A$1048576,FALSE),FALSE))</f>
        <v>2752</v>
      </c>
      <c r="D976" s="7">
        <f>IF(ISBLANK(HLOOKUP(D$2,'Data - Energy &amp; Metals'!$B$2:$AH$1048576,MATCH($A976,'Data - Energy &amp; Metals'!$A$2:$A$1048576,FALSE),FALSE)),#N/A,HLOOKUP(D$2,'Data - Energy &amp; Metals'!$B$2:$AH$1048576,MATCH($A976,'Data - Energy &amp; Metals'!$A$2:$A$1048576,FALSE),FALSE))</f>
        <v>11330</v>
      </c>
      <c r="E976" s="8">
        <f t="shared" si="15"/>
        <v>-0.50361063817295837</v>
      </c>
    </row>
    <row r="977" spans="1:5" x14ac:dyDescent="0.25">
      <c r="A977" s="27">
        <f>IF('Data - Energy &amp; Metals'!A977="",#N/A,'Data - Energy &amp; Metals'!A977)</f>
        <v>45699</v>
      </c>
      <c r="B977" s="7">
        <f>IF(ISBLANK(HLOOKUP(B$2,'Data - Energy &amp; Metals'!$B$2:$AH$1048576,MATCH($A977,'Data - Energy &amp; Metals'!$A$2:$A$1048576,FALSE),FALSE)),#N/A,HLOOKUP(B$2,'Data - Energy &amp; Metals'!$B$2:$AH$1048576,MATCH($A977,'Data - Energy &amp; Metals'!$A$2:$A$1048576,FALSE),FALSE))</f>
        <v>17168</v>
      </c>
      <c r="C977" s="7">
        <f>IF(ISBLANK(HLOOKUP(C$2,'Data - Energy &amp; Metals'!$B$2:$AH$1048576,MATCH($A977,'Data - Energy &amp; Metals'!$A$2:$A$1048576,FALSE),FALSE)),#N/A,HLOOKUP(C$2,'Data - Energy &amp; Metals'!$B$2:$AH$1048576,MATCH($A977,'Data - Energy &amp; Metals'!$A$2:$A$1048576,FALSE),FALSE))</f>
        <v>3259</v>
      </c>
      <c r="D977" s="7">
        <f>IF(ISBLANK(HLOOKUP(D$2,'Data - Energy &amp; Metals'!$B$2:$AH$1048576,MATCH($A977,'Data - Energy &amp; Metals'!$A$2:$A$1048576,FALSE),FALSE)),#N/A,HLOOKUP(D$2,'Data - Energy &amp; Metals'!$B$2:$AH$1048576,MATCH($A977,'Data - Energy &amp; Metals'!$A$2:$A$1048576,FALSE),FALSE))</f>
        <v>10164</v>
      </c>
      <c r="E977" s="8">
        <f t="shared" si="15"/>
        <v>-0.40220177073625352</v>
      </c>
    </row>
    <row r="978" spans="1:5" x14ac:dyDescent="0.25">
      <c r="A978" s="27">
        <f>IF('Data - Energy &amp; Metals'!A978="",#N/A,'Data - Energy &amp; Metals'!A978)</f>
        <v>45706</v>
      </c>
      <c r="B978" s="7">
        <f>IF(ISBLANK(HLOOKUP(B$2,'Data - Energy &amp; Metals'!$B$2:$AH$1048576,MATCH($A978,'Data - Energy &amp; Metals'!$A$2:$A$1048576,FALSE),FALSE)),#N/A,HLOOKUP(B$2,'Data - Energy &amp; Metals'!$B$2:$AH$1048576,MATCH($A978,'Data - Energy &amp; Metals'!$A$2:$A$1048576,FALSE),FALSE))</f>
        <v>20106</v>
      </c>
      <c r="C978" s="7">
        <f>IF(ISBLANK(HLOOKUP(C$2,'Data - Energy &amp; Metals'!$B$2:$AH$1048576,MATCH($A978,'Data - Energy &amp; Metals'!$A$2:$A$1048576,FALSE),FALSE)),#N/A,HLOOKUP(C$2,'Data - Energy &amp; Metals'!$B$2:$AH$1048576,MATCH($A978,'Data - Energy &amp; Metals'!$A$2:$A$1048576,FALSE),FALSE))</f>
        <v>3641</v>
      </c>
      <c r="D978" s="7">
        <f>IF(ISBLANK(HLOOKUP(D$2,'Data - Energy &amp; Metals'!$B$2:$AH$1048576,MATCH($A978,'Data - Energy &amp; Metals'!$A$2:$A$1048576,FALSE),FALSE)),#N/A,HLOOKUP(D$2,'Data - Energy &amp; Metals'!$B$2:$AH$1048576,MATCH($A978,'Data - Energy &amp; Metals'!$A$2:$A$1048576,FALSE),FALSE))</f>
        <v>11720</v>
      </c>
      <c r="E978" s="8">
        <f t="shared" si="15"/>
        <v>-0.40182035213369144</v>
      </c>
    </row>
    <row r="979" spans="1:5" x14ac:dyDescent="0.25">
      <c r="A979" s="27">
        <f>IF('Data - Energy &amp; Metals'!A979="",#N/A,'Data - Energy &amp; Metals'!A979)</f>
        <v>45713</v>
      </c>
      <c r="B979" s="7">
        <f>IF(ISBLANK(HLOOKUP(B$2,'Data - Energy &amp; Metals'!$B$2:$AH$1048576,MATCH($A979,'Data - Energy &amp; Metals'!$A$2:$A$1048576,FALSE),FALSE)),#N/A,HLOOKUP(B$2,'Data - Energy &amp; Metals'!$B$2:$AH$1048576,MATCH($A979,'Data - Energy &amp; Metals'!$A$2:$A$1048576,FALSE),FALSE))</f>
        <v>20311</v>
      </c>
      <c r="C979" s="7">
        <f>IF(ISBLANK(HLOOKUP(C$2,'Data - Energy &amp; Metals'!$B$2:$AH$1048576,MATCH($A979,'Data - Energy &amp; Metals'!$A$2:$A$1048576,FALSE),FALSE)),#N/A,HLOOKUP(C$2,'Data - Energy &amp; Metals'!$B$2:$AH$1048576,MATCH($A979,'Data - Energy &amp; Metals'!$A$2:$A$1048576,FALSE),FALSE))</f>
        <v>3749</v>
      </c>
      <c r="D979" s="7">
        <f>IF(ISBLANK(HLOOKUP(D$2,'Data - Energy &amp; Metals'!$B$2:$AH$1048576,MATCH($A979,'Data - Energy &amp; Metals'!$A$2:$A$1048576,FALSE),FALSE)),#N/A,HLOOKUP(D$2,'Data - Energy &amp; Metals'!$B$2:$AH$1048576,MATCH($A979,'Data - Energy &amp; Metals'!$A$2:$A$1048576,FALSE),FALSE))</f>
        <v>10882</v>
      </c>
      <c r="E979" s="8">
        <f t="shared" si="15"/>
        <v>-0.35118901088080351</v>
      </c>
    </row>
    <row r="980" spans="1:5" x14ac:dyDescent="0.25">
      <c r="A980" s="27">
        <f>IF('Data - Energy &amp; Metals'!A980="",#N/A,'Data - Energy &amp; Metals'!A980)</f>
        <v>45720</v>
      </c>
      <c r="B980" s="7">
        <f>IF(ISBLANK(HLOOKUP(B$2,'Data - Energy &amp; Metals'!$B$2:$AH$1048576,MATCH($A980,'Data - Energy &amp; Metals'!$A$2:$A$1048576,FALSE),FALSE)),#N/A,HLOOKUP(B$2,'Data - Energy &amp; Metals'!$B$2:$AH$1048576,MATCH($A980,'Data - Energy &amp; Metals'!$A$2:$A$1048576,FALSE),FALSE))</f>
        <v>18860</v>
      </c>
      <c r="C980" s="7">
        <f>IF(ISBLANK(HLOOKUP(C$2,'Data - Energy &amp; Metals'!$B$2:$AH$1048576,MATCH($A980,'Data - Energy &amp; Metals'!$A$2:$A$1048576,FALSE),FALSE)),#N/A,HLOOKUP(C$2,'Data - Energy &amp; Metals'!$B$2:$AH$1048576,MATCH($A980,'Data - Energy &amp; Metals'!$A$2:$A$1048576,FALSE),FALSE))</f>
        <v>3232</v>
      </c>
      <c r="D980" s="7">
        <f>IF(ISBLANK(HLOOKUP(D$2,'Data - Energy &amp; Metals'!$B$2:$AH$1048576,MATCH($A980,'Data - Energy &amp; Metals'!$A$2:$A$1048576,FALSE),FALSE)),#N/A,HLOOKUP(D$2,'Data - Energy &amp; Metals'!$B$2:$AH$1048576,MATCH($A980,'Data - Energy &amp; Metals'!$A$2:$A$1048576,FALSE),FALSE))</f>
        <v>13392</v>
      </c>
      <c r="E980" s="8">
        <f t="shared" si="15"/>
        <v>-0.53870625662778371</v>
      </c>
    </row>
    <row r="981" spans="1:5" x14ac:dyDescent="0.25">
      <c r="A981" s="27">
        <f>IF('Data - Energy &amp; Metals'!A981="",#N/A,'Data - Energy &amp; Metals'!A981)</f>
        <v>45727</v>
      </c>
      <c r="B981" s="7">
        <f>IF(ISBLANK(HLOOKUP(B$2,'Data - Energy &amp; Metals'!$B$2:$AH$1048576,MATCH($A981,'Data - Energy &amp; Metals'!$A$2:$A$1048576,FALSE),FALSE)),#N/A,HLOOKUP(B$2,'Data - Energy &amp; Metals'!$B$2:$AH$1048576,MATCH($A981,'Data - Energy &amp; Metals'!$A$2:$A$1048576,FALSE),FALSE))</f>
        <v>19942</v>
      </c>
      <c r="C981" s="7">
        <f>IF(ISBLANK(HLOOKUP(C$2,'Data - Energy &amp; Metals'!$B$2:$AH$1048576,MATCH($A981,'Data - Energy &amp; Metals'!$A$2:$A$1048576,FALSE),FALSE)),#N/A,HLOOKUP(C$2,'Data - Energy &amp; Metals'!$B$2:$AH$1048576,MATCH($A981,'Data - Energy &amp; Metals'!$A$2:$A$1048576,FALSE),FALSE))</f>
        <v>3829</v>
      </c>
      <c r="D981" s="7">
        <f>IF(ISBLANK(HLOOKUP(D$2,'Data - Energy &amp; Metals'!$B$2:$AH$1048576,MATCH($A981,'Data - Energy &amp; Metals'!$A$2:$A$1048576,FALSE),FALSE)),#N/A,HLOOKUP(D$2,'Data - Energy &amp; Metals'!$B$2:$AH$1048576,MATCH($A981,'Data - Energy &amp; Metals'!$A$2:$A$1048576,FALSE),FALSE))</f>
        <v>15279</v>
      </c>
      <c r="E981" s="8">
        <f t="shared" si="15"/>
        <v>-0.57416507872831213</v>
      </c>
    </row>
    <row r="982" spans="1:5" x14ac:dyDescent="0.25">
      <c r="A982" s="27">
        <f>IF('Data - Energy &amp; Metals'!A982="",#N/A,'Data - Energy &amp; Metals'!A982)</f>
        <v>45734</v>
      </c>
      <c r="B982" s="7">
        <f>IF(ISBLANK(HLOOKUP(B$2,'Data - Energy &amp; Metals'!$B$2:$AH$1048576,MATCH($A982,'Data - Energy &amp; Metals'!$A$2:$A$1048576,FALSE),FALSE)),#N/A,HLOOKUP(B$2,'Data - Energy &amp; Metals'!$B$2:$AH$1048576,MATCH($A982,'Data - Energy &amp; Metals'!$A$2:$A$1048576,FALSE),FALSE))</f>
        <v>20172</v>
      </c>
      <c r="C982" s="7">
        <f>IF(ISBLANK(HLOOKUP(C$2,'Data - Energy &amp; Metals'!$B$2:$AH$1048576,MATCH($A982,'Data - Energy &amp; Metals'!$A$2:$A$1048576,FALSE),FALSE)),#N/A,HLOOKUP(C$2,'Data - Energy &amp; Metals'!$B$2:$AH$1048576,MATCH($A982,'Data - Energy &amp; Metals'!$A$2:$A$1048576,FALSE),FALSE))</f>
        <v>3978</v>
      </c>
      <c r="D982" s="7">
        <f>IF(ISBLANK(HLOOKUP(D$2,'Data - Energy &amp; Metals'!$B$2:$AH$1048576,MATCH($A982,'Data - Energy &amp; Metals'!$A$2:$A$1048576,FALSE),FALSE)),#N/A,HLOOKUP(D$2,'Data - Energy &amp; Metals'!$B$2:$AH$1048576,MATCH($A982,'Data - Energy &amp; Metals'!$A$2:$A$1048576,FALSE),FALSE))</f>
        <v>15825</v>
      </c>
      <c r="E982" s="8">
        <f t="shared" si="15"/>
        <v>-0.58729922665080314</v>
      </c>
    </row>
    <row r="983" spans="1:5" x14ac:dyDescent="0.25">
      <c r="A983" s="27">
        <f>IF('Data - Energy &amp; Metals'!A983="",#N/A,'Data - Energy &amp; Metals'!A983)</f>
        <v>45741</v>
      </c>
      <c r="B983" s="7">
        <f>IF(ISBLANK(HLOOKUP(B$2,'Data - Energy &amp; Metals'!$B$2:$AH$1048576,MATCH($A983,'Data - Energy &amp; Metals'!$A$2:$A$1048576,FALSE),FALSE)),#N/A,HLOOKUP(B$2,'Data - Energy &amp; Metals'!$B$2:$AH$1048576,MATCH($A983,'Data - Energy &amp; Metals'!$A$2:$A$1048576,FALSE),FALSE))</f>
        <v>19999</v>
      </c>
      <c r="C983" s="7">
        <f>IF(ISBLANK(HLOOKUP(C$2,'Data - Energy &amp; Metals'!$B$2:$AH$1048576,MATCH($A983,'Data - Energy &amp; Metals'!$A$2:$A$1048576,FALSE),FALSE)),#N/A,HLOOKUP(C$2,'Data - Energy &amp; Metals'!$B$2:$AH$1048576,MATCH($A983,'Data - Energy &amp; Metals'!$A$2:$A$1048576,FALSE),FALSE))</f>
        <v>4179</v>
      </c>
      <c r="D983" s="7">
        <f>IF(ISBLANK(HLOOKUP(D$2,'Data - Energy &amp; Metals'!$B$2:$AH$1048576,MATCH($A983,'Data - Energy &amp; Metals'!$A$2:$A$1048576,FALSE),FALSE)),#N/A,HLOOKUP(D$2,'Data - Energy &amp; Metals'!$B$2:$AH$1048576,MATCH($A983,'Data - Energy &amp; Metals'!$A$2:$A$1048576,FALSE),FALSE))</f>
        <v>15861</v>
      </c>
      <c r="E983" s="8">
        <f t="shared" si="15"/>
        <v>-0.58412920646032307</v>
      </c>
    </row>
    <row r="984" spans="1:5" x14ac:dyDescent="0.25">
      <c r="A984" s="27">
        <f>IF('Data - Energy &amp; Metals'!A984="",#N/A,'Data - Energy &amp; Metals'!A984)</f>
        <v>45748</v>
      </c>
      <c r="B984" s="7">
        <f>IF(ISBLANK(HLOOKUP(B$2,'Data - Energy &amp; Metals'!$B$2:$AH$1048576,MATCH($A984,'Data - Energy &amp; Metals'!$A$2:$A$1048576,FALSE),FALSE)),#N/A,HLOOKUP(B$2,'Data - Energy &amp; Metals'!$B$2:$AH$1048576,MATCH($A984,'Data - Energy &amp; Metals'!$A$2:$A$1048576,FALSE),FALSE))</f>
        <v>20537</v>
      </c>
      <c r="C984" s="7">
        <f>IF(ISBLANK(HLOOKUP(C$2,'Data - Energy &amp; Metals'!$B$2:$AH$1048576,MATCH($A984,'Data - Energy &amp; Metals'!$A$2:$A$1048576,FALSE),FALSE)),#N/A,HLOOKUP(C$2,'Data - Energy &amp; Metals'!$B$2:$AH$1048576,MATCH($A984,'Data - Energy &amp; Metals'!$A$2:$A$1048576,FALSE),FALSE))</f>
        <v>4473</v>
      </c>
      <c r="D984" s="7">
        <f>IF(ISBLANK(HLOOKUP(D$2,'Data - Energy &amp; Metals'!$B$2:$AH$1048576,MATCH($A984,'Data - Energy &amp; Metals'!$A$2:$A$1048576,FALSE),FALSE)),#N/A,HLOOKUP(D$2,'Data - Energy &amp; Metals'!$B$2:$AH$1048576,MATCH($A984,'Data - Energy &amp; Metals'!$A$2:$A$1048576,FALSE),FALSE))</f>
        <v>15955</v>
      </c>
      <c r="E984" s="8">
        <f t="shared" si="15"/>
        <v>-0.5590884744607294</v>
      </c>
    </row>
    <row r="985" spans="1:5" x14ac:dyDescent="0.25">
      <c r="A985" s="27">
        <f>IF('Data - Energy &amp; Metals'!A985="",#N/A,'Data - Energy &amp; Metals'!A985)</f>
        <v>45755</v>
      </c>
      <c r="B985" s="7">
        <f>IF(ISBLANK(HLOOKUP(B$2,'Data - Energy &amp; Metals'!$B$2:$AH$1048576,MATCH($A985,'Data - Energy &amp; Metals'!$A$2:$A$1048576,FALSE),FALSE)),#N/A,HLOOKUP(B$2,'Data - Energy &amp; Metals'!$B$2:$AH$1048576,MATCH($A985,'Data - Energy &amp; Metals'!$A$2:$A$1048576,FALSE),FALSE))</f>
        <v>19975</v>
      </c>
      <c r="C985" s="7">
        <f>IF(ISBLANK(HLOOKUP(C$2,'Data - Energy &amp; Metals'!$B$2:$AH$1048576,MATCH($A985,'Data - Energy &amp; Metals'!$A$2:$A$1048576,FALSE),FALSE)),#N/A,HLOOKUP(C$2,'Data - Energy &amp; Metals'!$B$2:$AH$1048576,MATCH($A985,'Data - Energy &amp; Metals'!$A$2:$A$1048576,FALSE),FALSE))</f>
        <v>4923</v>
      </c>
      <c r="D985" s="7">
        <f>IF(ISBLANK(HLOOKUP(D$2,'Data - Energy &amp; Metals'!$B$2:$AH$1048576,MATCH($A985,'Data - Energy &amp; Metals'!$A$2:$A$1048576,FALSE),FALSE)),#N/A,HLOOKUP(D$2,'Data - Energy &amp; Metals'!$B$2:$AH$1048576,MATCH($A985,'Data - Energy &amp; Metals'!$A$2:$A$1048576,FALSE),FALSE))</f>
        <v>14584</v>
      </c>
      <c r="E985" s="8">
        <f t="shared" si="15"/>
        <v>-0.48365456821026281</v>
      </c>
    </row>
    <row r="986" spans="1:5" x14ac:dyDescent="0.25">
      <c r="A986" s="27">
        <f>IF('Data - Energy &amp; Metals'!A986="",#N/A,'Data - Energy &amp; Metals'!A986)</f>
        <v>45762</v>
      </c>
      <c r="B986" s="7">
        <f>IF(ISBLANK(HLOOKUP(B$2,'Data - Energy &amp; Metals'!$B$2:$AH$1048576,MATCH($A986,'Data - Energy &amp; Metals'!$A$2:$A$1048576,FALSE),FALSE)),#N/A,HLOOKUP(B$2,'Data - Energy &amp; Metals'!$B$2:$AH$1048576,MATCH($A986,'Data - Energy &amp; Metals'!$A$2:$A$1048576,FALSE),FALSE))</f>
        <v>22372</v>
      </c>
      <c r="C986" s="7">
        <f>IF(ISBLANK(HLOOKUP(C$2,'Data - Energy &amp; Metals'!$B$2:$AH$1048576,MATCH($A986,'Data - Energy &amp; Metals'!$A$2:$A$1048576,FALSE),FALSE)),#N/A,HLOOKUP(C$2,'Data - Energy &amp; Metals'!$B$2:$AH$1048576,MATCH($A986,'Data - Energy &amp; Metals'!$A$2:$A$1048576,FALSE),FALSE))</f>
        <v>3436</v>
      </c>
      <c r="D986" s="7">
        <f>IF(ISBLANK(HLOOKUP(D$2,'Data - Energy &amp; Metals'!$B$2:$AH$1048576,MATCH($A986,'Data - Energy &amp; Metals'!$A$2:$A$1048576,FALSE),FALSE)),#N/A,HLOOKUP(D$2,'Data - Energy &amp; Metals'!$B$2:$AH$1048576,MATCH($A986,'Data - Energy &amp; Metals'!$A$2:$A$1048576,FALSE),FALSE))</f>
        <v>16997</v>
      </c>
      <c r="E986" s="8">
        <f t="shared" si="15"/>
        <v>-0.606159485070624</v>
      </c>
    </row>
    <row r="987" spans="1:5" x14ac:dyDescent="0.25">
      <c r="A987" s="27">
        <f>IF('Data - Energy &amp; Metals'!A987="",#N/A,'Data - Energy &amp; Metals'!A987)</f>
        <v>45769</v>
      </c>
      <c r="B987" s="7">
        <f>IF(ISBLANK(HLOOKUP(B$2,'Data - Energy &amp; Metals'!$B$2:$AH$1048576,MATCH($A987,'Data - Energy &amp; Metals'!$A$2:$A$1048576,FALSE),FALSE)),#N/A,HLOOKUP(B$2,'Data - Energy &amp; Metals'!$B$2:$AH$1048576,MATCH($A987,'Data - Energy &amp; Metals'!$A$2:$A$1048576,FALSE),FALSE))</f>
        <v>20924</v>
      </c>
      <c r="C987" s="7">
        <f>IF(ISBLANK(HLOOKUP(C$2,'Data - Energy &amp; Metals'!$B$2:$AH$1048576,MATCH($A987,'Data - Energy &amp; Metals'!$A$2:$A$1048576,FALSE),FALSE)),#N/A,HLOOKUP(C$2,'Data - Energy &amp; Metals'!$B$2:$AH$1048576,MATCH($A987,'Data - Energy &amp; Metals'!$A$2:$A$1048576,FALSE),FALSE))</f>
        <v>3066</v>
      </c>
      <c r="D987" s="7">
        <f>IF(ISBLANK(HLOOKUP(D$2,'Data - Energy &amp; Metals'!$B$2:$AH$1048576,MATCH($A987,'Data - Energy &amp; Metals'!$A$2:$A$1048576,FALSE),FALSE)),#N/A,HLOOKUP(D$2,'Data - Energy &amp; Metals'!$B$2:$AH$1048576,MATCH($A987,'Data - Energy &amp; Metals'!$A$2:$A$1048576,FALSE),FALSE))</f>
        <v>16164</v>
      </c>
      <c r="E987" s="8">
        <f t="shared" si="15"/>
        <v>-0.62597973618810931</v>
      </c>
    </row>
    <row r="988" spans="1:5" x14ac:dyDescent="0.25">
      <c r="A988" s="27"/>
      <c r="B988" s="7"/>
      <c r="C988" s="7"/>
      <c r="D988" s="7"/>
      <c r="E988" s="8"/>
    </row>
  </sheetData>
  <mergeCells count="1">
    <mergeCell ref="A1:E1"/>
  </mergeCells>
  <pageMargins left="0.7" right="0.7" top="0.75" bottom="0.75" header="0.3" footer="0.3"/>
  <pageSetup paperSize="9" orientation="portrait" horizontalDpi="0" verticalDpi="0" r:id="rId1"/>
  <headerFooter>
    <oddHeader>&amp;C&amp;G</oddHead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603AFB-08A2-420F-9C43-23E6A604C603}">
  <sheetPr codeName="Sheet9">
    <tabColor theme="7" tint="0.59999389629810485"/>
    <pageSetUpPr autoPageBreaks="0"/>
  </sheetPr>
  <dimension ref="A1:E989"/>
  <sheetViews>
    <sheetView showGridLines="0" topLeftCell="A2" zoomScaleNormal="100" workbookViewId="0">
      <selection activeCell="U35" sqref="U35"/>
    </sheetView>
  </sheetViews>
  <sheetFormatPr defaultRowHeight="15" x14ac:dyDescent="0.25"/>
  <cols>
    <col min="1" max="1" width="10.7109375" style="28" bestFit="1" customWidth="1"/>
    <col min="2" max="4" width="19.85546875" style="15" customWidth="1"/>
    <col min="5" max="5" width="20" style="17" customWidth="1"/>
  </cols>
  <sheetData>
    <row r="1" spans="1:5" ht="32.25" customHeight="1" thickBot="1" x14ac:dyDescent="0.3">
      <c r="A1" s="39" t="s">
        <v>5</v>
      </c>
      <c r="B1" s="40"/>
      <c r="C1" s="40"/>
      <c r="D1" s="40"/>
      <c r="E1" s="41"/>
    </row>
    <row r="2" spans="1:5" ht="30" customHeight="1" x14ac:dyDescent="0.25">
      <c r="A2" s="27"/>
      <c r="B2" s="9" t="str">
        <f>$A$1&amp;" - Open Interest"</f>
        <v>Platinum - Open Interest</v>
      </c>
      <c r="C2" s="9" t="str">
        <f>$A$1&amp;" - Manager Longs"</f>
        <v>Platinum - Manager Longs</v>
      </c>
      <c r="D2" s="9" t="str">
        <f>$A$1&amp;" - Manager Shorts"</f>
        <v>Platinum - Manager Shorts</v>
      </c>
      <c r="E2" s="10" t="str">
        <f>$A$1&amp;" - Net Long/Short (% OI)"</f>
        <v>Platinum - Net Long/Short (% OI)</v>
      </c>
    </row>
    <row r="3" spans="1:5" x14ac:dyDescent="0.25">
      <c r="A3" s="27">
        <f>IF('Data - Energy &amp; Metals'!A3="",#N/A,'Data - Energy &amp; Metals'!A3)</f>
        <v>38881</v>
      </c>
      <c r="B3" s="7">
        <f>IF(ISBLANK(HLOOKUP(B$2,'Data - Energy &amp; Metals'!$B$2:$AH$1048576,MATCH($A3,'Data - Energy &amp; Metals'!$A$2:$A$1048576,FALSE),FALSE)),#N/A,HLOOKUP(B$2,'Data - Energy &amp; Metals'!$B$2:$AH$1048576,MATCH($A3,'Data - Energy &amp; Metals'!$A$2:$A$1048576,FALSE),FALSE))</f>
        <v>8616</v>
      </c>
      <c r="C3" s="7">
        <f>IF(ISBLANK(HLOOKUP(C$2,'Data - Energy &amp; Metals'!$B$2:$AH$1048576,MATCH($A3,'Data - Energy &amp; Metals'!$A$2:$A$1048576,FALSE),FALSE)),#N/A,HLOOKUP(C$2,'Data - Energy &amp; Metals'!$B$2:$AH$1048576,MATCH($A3,'Data - Energy &amp; Metals'!$A$2:$A$1048576,FALSE),FALSE))</f>
        <v>3257</v>
      </c>
      <c r="D3" s="7">
        <f>IF(ISBLANK(HLOOKUP(D$2,'Data - Energy &amp; Metals'!$B$2:$AH$1048576,MATCH($A3,'Data - Energy &amp; Metals'!$A$2:$A$1048576,FALSE),FALSE)),#N/A,HLOOKUP(D$2,'Data - Energy &amp; Metals'!$B$2:$AH$1048576,MATCH($A3,'Data - Energy &amp; Metals'!$A$2:$A$1048576,FALSE),FALSE))</f>
        <v>3164</v>
      </c>
      <c r="E3" s="8">
        <f>(C3-D3)/B3</f>
        <v>1.0793871866295265E-2</v>
      </c>
    </row>
    <row r="4" spans="1:5" x14ac:dyDescent="0.25">
      <c r="A4" s="27">
        <f>IF('Data - Energy &amp; Metals'!A4="",#N/A,'Data - Energy &amp; Metals'!A4)</f>
        <v>38888</v>
      </c>
      <c r="B4" s="7">
        <f>IF(ISBLANK(HLOOKUP(B$2,'Data - Energy &amp; Metals'!$B$2:$AH$1048576,MATCH($A4,'Data - Energy &amp; Metals'!$A$2:$A$1048576,FALSE),FALSE)),#N/A,HLOOKUP(B$2,'Data - Energy &amp; Metals'!$B$2:$AH$1048576,MATCH($A4,'Data - Energy &amp; Metals'!$A$2:$A$1048576,FALSE),FALSE))</f>
        <v>7380</v>
      </c>
      <c r="C4" s="7">
        <f>IF(ISBLANK(HLOOKUP(C$2,'Data - Energy &amp; Metals'!$B$2:$AH$1048576,MATCH($A4,'Data - Energy &amp; Metals'!$A$2:$A$1048576,FALSE),FALSE)),#N/A,HLOOKUP(C$2,'Data - Energy &amp; Metals'!$B$2:$AH$1048576,MATCH($A4,'Data - Energy &amp; Metals'!$A$2:$A$1048576,FALSE),FALSE))</f>
        <v>2964</v>
      </c>
      <c r="D4" s="7">
        <f>IF(ISBLANK(HLOOKUP(D$2,'Data - Energy &amp; Metals'!$B$2:$AH$1048576,MATCH($A4,'Data - Energy &amp; Metals'!$A$2:$A$1048576,FALSE),FALSE)),#N/A,HLOOKUP(D$2,'Data - Energy &amp; Metals'!$B$2:$AH$1048576,MATCH($A4,'Data - Energy &amp; Metals'!$A$2:$A$1048576,FALSE),FALSE))</f>
        <v>2018</v>
      </c>
      <c r="E4" s="8">
        <f t="shared" ref="E4:E67" si="0">(C4-D4)/B4</f>
        <v>0.12818428184281844</v>
      </c>
    </row>
    <row r="5" spans="1:5" x14ac:dyDescent="0.25">
      <c r="A5" s="27">
        <f>IF('Data - Energy &amp; Metals'!A5="",#N/A,'Data - Energy &amp; Metals'!A5)</f>
        <v>38895</v>
      </c>
      <c r="B5" s="7">
        <f>IF(ISBLANK(HLOOKUP(B$2,'Data - Energy &amp; Metals'!$B$2:$AH$1048576,MATCH($A5,'Data - Energy &amp; Metals'!$A$2:$A$1048576,FALSE),FALSE)),#N/A,HLOOKUP(B$2,'Data - Energy &amp; Metals'!$B$2:$AH$1048576,MATCH($A5,'Data - Energy &amp; Metals'!$A$2:$A$1048576,FALSE),FALSE))</f>
        <v>8093</v>
      </c>
      <c r="C5" s="7">
        <f>IF(ISBLANK(HLOOKUP(C$2,'Data - Energy &amp; Metals'!$B$2:$AH$1048576,MATCH($A5,'Data - Energy &amp; Metals'!$A$2:$A$1048576,FALSE),FALSE)),#N/A,HLOOKUP(C$2,'Data - Energy &amp; Metals'!$B$2:$AH$1048576,MATCH($A5,'Data - Energy &amp; Metals'!$A$2:$A$1048576,FALSE),FALSE))</f>
        <v>3036</v>
      </c>
      <c r="D5" s="7">
        <f>IF(ISBLANK(HLOOKUP(D$2,'Data - Energy &amp; Metals'!$B$2:$AH$1048576,MATCH($A5,'Data - Energy &amp; Metals'!$A$2:$A$1048576,FALSE),FALSE)),#N/A,HLOOKUP(D$2,'Data - Energy &amp; Metals'!$B$2:$AH$1048576,MATCH($A5,'Data - Energy &amp; Metals'!$A$2:$A$1048576,FALSE),FALSE))</f>
        <v>1908</v>
      </c>
      <c r="E5" s="8">
        <f t="shared" si="0"/>
        <v>0.1393797108612381</v>
      </c>
    </row>
    <row r="6" spans="1:5" x14ac:dyDescent="0.25">
      <c r="A6" s="27">
        <f>IF('Data - Energy &amp; Metals'!A6="",#N/A,'Data - Energy &amp; Metals'!A6)</f>
        <v>38901</v>
      </c>
      <c r="B6" s="7">
        <f>IF(ISBLANK(HLOOKUP(B$2,'Data - Energy &amp; Metals'!$B$2:$AH$1048576,MATCH($A6,'Data - Energy &amp; Metals'!$A$2:$A$1048576,FALSE),FALSE)),#N/A,HLOOKUP(B$2,'Data - Energy &amp; Metals'!$B$2:$AH$1048576,MATCH($A6,'Data - Energy &amp; Metals'!$A$2:$A$1048576,FALSE),FALSE))</f>
        <v>7338</v>
      </c>
      <c r="C6" s="7">
        <f>IF(ISBLANK(HLOOKUP(C$2,'Data - Energy &amp; Metals'!$B$2:$AH$1048576,MATCH($A6,'Data - Energy &amp; Metals'!$A$2:$A$1048576,FALSE),FALSE)),#N/A,HLOOKUP(C$2,'Data - Energy &amp; Metals'!$B$2:$AH$1048576,MATCH($A6,'Data - Energy &amp; Metals'!$A$2:$A$1048576,FALSE),FALSE))</f>
        <v>3058</v>
      </c>
      <c r="D6" s="7">
        <f>IF(ISBLANK(HLOOKUP(D$2,'Data - Energy &amp; Metals'!$B$2:$AH$1048576,MATCH($A6,'Data - Energy &amp; Metals'!$A$2:$A$1048576,FALSE),FALSE)),#N/A,HLOOKUP(D$2,'Data - Energy &amp; Metals'!$B$2:$AH$1048576,MATCH($A6,'Data - Energy &amp; Metals'!$A$2:$A$1048576,FALSE),FALSE))</f>
        <v>1178</v>
      </c>
      <c r="E6" s="8">
        <f t="shared" si="0"/>
        <v>0.25620059961842462</v>
      </c>
    </row>
    <row r="7" spans="1:5" x14ac:dyDescent="0.25">
      <c r="A7" s="27">
        <f>IF('Data - Energy &amp; Metals'!A7="",#N/A,'Data - Energy &amp; Metals'!A7)</f>
        <v>38909</v>
      </c>
      <c r="B7" s="7">
        <f>IF(ISBLANK(HLOOKUP(B$2,'Data - Energy &amp; Metals'!$B$2:$AH$1048576,MATCH($A7,'Data - Energy &amp; Metals'!$A$2:$A$1048576,FALSE),FALSE)),#N/A,HLOOKUP(B$2,'Data - Energy &amp; Metals'!$B$2:$AH$1048576,MATCH($A7,'Data - Energy &amp; Metals'!$A$2:$A$1048576,FALSE),FALSE))</f>
        <v>8213</v>
      </c>
      <c r="C7" s="7">
        <f>IF(ISBLANK(HLOOKUP(C$2,'Data - Energy &amp; Metals'!$B$2:$AH$1048576,MATCH($A7,'Data - Energy &amp; Metals'!$A$2:$A$1048576,FALSE),FALSE)),#N/A,HLOOKUP(C$2,'Data - Energy &amp; Metals'!$B$2:$AH$1048576,MATCH($A7,'Data - Energy &amp; Metals'!$A$2:$A$1048576,FALSE),FALSE))</f>
        <v>3897</v>
      </c>
      <c r="D7" s="7">
        <f>IF(ISBLANK(HLOOKUP(D$2,'Data - Energy &amp; Metals'!$B$2:$AH$1048576,MATCH($A7,'Data - Energy &amp; Metals'!$A$2:$A$1048576,FALSE),FALSE)),#N/A,HLOOKUP(D$2,'Data - Energy &amp; Metals'!$B$2:$AH$1048576,MATCH($A7,'Data - Energy &amp; Metals'!$A$2:$A$1048576,FALSE),FALSE))</f>
        <v>833</v>
      </c>
      <c r="E7" s="8">
        <f t="shared" si="0"/>
        <v>0.37306708876171923</v>
      </c>
    </row>
    <row r="8" spans="1:5" x14ac:dyDescent="0.25">
      <c r="A8" s="27">
        <f>IF('Data - Energy &amp; Metals'!A8="",#N/A,'Data - Energy &amp; Metals'!A8)</f>
        <v>38916</v>
      </c>
      <c r="B8" s="7">
        <f>IF(ISBLANK(HLOOKUP(B$2,'Data - Energy &amp; Metals'!$B$2:$AH$1048576,MATCH($A8,'Data - Energy &amp; Metals'!$A$2:$A$1048576,FALSE),FALSE)),#N/A,HLOOKUP(B$2,'Data - Energy &amp; Metals'!$B$2:$AH$1048576,MATCH($A8,'Data - Energy &amp; Metals'!$A$2:$A$1048576,FALSE),FALSE))</f>
        <v>9022</v>
      </c>
      <c r="C8" s="7">
        <f>IF(ISBLANK(HLOOKUP(C$2,'Data - Energy &amp; Metals'!$B$2:$AH$1048576,MATCH($A8,'Data - Energy &amp; Metals'!$A$2:$A$1048576,FALSE),FALSE)),#N/A,HLOOKUP(C$2,'Data - Energy &amp; Metals'!$B$2:$AH$1048576,MATCH($A8,'Data - Energy &amp; Metals'!$A$2:$A$1048576,FALSE),FALSE))</f>
        <v>4471</v>
      </c>
      <c r="D8" s="7">
        <f>IF(ISBLANK(HLOOKUP(D$2,'Data - Energy &amp; Metals'!$B$2:$AH$1048576,MATCH($A8,'Data - Energy &amp; Metals'!$A$2:$A$1048576,FALSE),FALSE)),#N/A,HLOOKUP(D$2,'Data - Energy &amp; Metals'!$B$2:$AH$1048576,MATCH($A8,'Data - Energy &amp; Metals'!$A$2:$A$1048576,FALSE),FALSE))</f>
        <v>833</v>
      </c>
      <c r="E8" s="8">
        <f t="shared" si="0"/>
        <v>0.40323653291953004</v>
      </c>
    </row>
    <row r="9" spans="1:5" x14ac:dyDescent="0.25">
      <c r="A9" s="27">
        <f>IF('Data - Energy &amp; Metals'!A9="",#N/A,'Data - Energy &amp; Metals'!A9)</f>
        <v>38923</v>
      </c>
      <c r="B9" s="7">
        <f>IF(ISBLANK(HLOOKUP(B$2,'Data - Energy &amp; Metals'!$B$2:$AH$1048576,MATCH($A9,'Data - Energy &amp; Metals'!$A$2:$A$1048576,FALSE),FALSE)),#N/A,HLOOKUP(B$2,'Data - Energy &amp; Metals'!$B$2:$AH$1048576,MATCH($A9,'Data - Energy &amp; Metals'!$A$2:$A$1048576,FALSE),FALSE))</f>
        <v>8567</v>
      </c>
      <c r="C9" s="7">
        <f>IF(ISBLANK(HLOOKUP(C$2,'Data - Energy &amp; Metals'!$B$2:$AH$1048576,MATCH($A9,'Data - Energy &amp; Metals'!$A$2:$A$1048576,FALSE),FALSE)),#N/A,HLOOKUP(C$2,'Data - Energy &amp; Metals'!$B$2:$AH$1048576,MATCH($A9,'Data - Energy &amp; Metals'!$A$2:$A$1048576,FALSE),FALSE))</f>
        <v>4145</v>
      </c>
      <c r="D9" s="7">
        <f>IF(ISBLANK(HLOOKUP(D$2,'Data - Energy &amp; Metals'!$B$2:$AH$1048576,MATCH($A9,'Data - Energy &amp; Metals'!$A$2:$A$1048576,FALSE),FALSE)),#N/A,HLOOKUP(D$2,'Data - Energy &amp; Metals'!$B$2:$AH$1048576,MATCH($A9,'Data - Energy &amp; Metals'!$A$2:$A$1048576,FALSE),FALSE))</f>
        <v>583</v>
      </c>
      <c r="E9" s="8">
        <f t="shared" si="0"/>
        <v>0.41578148710166918</v>
      </c>
    </row>
    <row r="10" spans="1:5" x14ac:dyDescent="0.25">
      <c r="A10" s="27">
        <f>IF('Data - Energy &amp; Metals'!A10="",#N/A,'Data - Energy &amp; Metals'!A10)</f>
        <v>38930</v>
      </c>
      <c r="B10" s="7">
        <f>IF(ISBLANK(HLOOKUP(B$2,'Data - Energy &amp; Metals'!$B$2:$AH$1048576,MATCH($A10,'Data - Energy &amp; Metals'!$A$2:$A$1048576,FALSE),FALSE)),#N/A,HLOOKUP(B$2,'Data - Energy &amp; Metals'!$B$2:$AH$1048576,MATCH($A10,'Data - Energy &amp; Metals'!$A$2:$A$1048576,FALSE),FALSE))</f>
        <v>9272</v>
      </c>
      <c r="C10" s="7">
        <f>IF(ISBLANK(HLOOKUP(C$2,'Data - Energy &amp; Metals'!$B$2:$AH$1048576,MATCH($A10,'Data - Energy &amp; Metals'!$A$2:$A$1048576,FALSE),FALSE)),#N/A,HLOOKUP(C$2,'Data - Energy &amp; Metals'!$B$2:$AH$1048576,MATCH($A10,'Data - Energy &amp; Metals'!$A$2:$A$1048576,FALSE),FALSE))</f>
        <v>4789</v>
      </c>
      <c r="D10" s="7">
        <f>IF(ISBLANK(HLOOKUP(D$2,'Data - Energy &amp; Metals'!$B$2:$AH$1048576,MATCH($A10,'Data - Energy &amp; Metals'!$A$2:$A$1048576,FALSE),FALSE)),#N/A,HLOOKUP(D$2,'Data - Energy &amp; Metals'!$B$2:$AH$1048576,MATCH($A10,'Data - Energy &amp; Metals'!$A$2:$A$1048576,FALSE),FALSE))</f>
        <v>383</v>
      </c>
      <c r="E10" s="8">
        <f t="shared" si="0"/>
        <v>0.47519413287316653</v>
      </c>
    </row>
    <row r="11" spans="1:5" x14ac:dyDescent="0.25">
      <c r="A11" s="27">
        <f>IF('Data - Energy &amp; Metals'!A11="",#N/A,'Data - Energy &amp; Metals'!A11)</f>
        <v>38937</v>
      </c>
      <c r="B11" s="7">
        <f>IF(ISBLANK(HLOOKUP(B$2,'Data - Energy &amp; Metals'!$B$2:$AH$1048576,MATCH($A11,'Data - Energy &amp; Metals'!$A$2:$A$1048576,FALSE),FALSE)),#N/A,HLOOKUP(B$2,'Data - Energy &amp; Metals'!$B$2:$AH$1048576,MATCH($A11,'Data - Energy &amp; Metals'!$A$2:$A$1048576,FALSE),FALSE))</f>
        <v>10176</v>
      </c>
      <c r="C11" s="7">
        <f>IF(ISBLANK(HLOOKUP(C$2,'Data - Energy &amp; Metals'!$B$2:$AH$1048576,MATCH($A11,'Data - Energy &amp; Metals'!$A$2:$A$1048576,FALSE),FALSE)),#N/A,HLOOKUP(C$2,'Data - Energy &amp; Metals'!$B$2:$AH$1048576,MATCH($A11,'Data - Energy &amp; Metals'!$A$2:$A$1048576,FALSE),FALSE))</f>
        <v>5083</v>
      </c>
      <c r="D11" s="7">
        <f>IF(ISBLANK(HLOOKUP(D$2,'Data - Energy &amp; Metals'!$B$2:$AH$1048576,MATCH($A11,'Data - Energy &amp; Metals'!$A$2:$A$1048576,FALSE),FALSE)),#N/A,HLOOKUP(D$2,'Data - Energy &amp; Metals'!$B$2:$AH$1048576,MATCH($A11,'Data - Energy &amp; Metals'!$A$2:$A$1048576,FALSE),FALSE))</f>
        <v>383</v>
      </c>
      <c r="E11" s="8">
        <f t="shared" si="0"/>
        <v>0.46187106918238996</v>
      </c>
    </row>
    <row r="12" spans="1:5" x14ac:dyDescent="0.25">
      <c r="A12" s="27">
        <f>IF('Data - Energy &amp; Metals'!A12="",#N/A,'Data - Energy &amp; Metals'!A12)</f>
        <v>38944</v>
      </c>
      <c r="B12" s="7">
        <f>IF(ISBLANK(HLOOKUP(B$2,'Data - Energy &amp; Metals'!$B$2:$AH$1048576,MATCH($A12,'Data - Energy &amp; Metals'!$A$2:$A$1048576,FALSE),FALSE)),#N/A,HLOOKUP(B$2,'Data - Energy &amp; Metals'!$B$2:$AH$1048576,MATCH($A12,'Data - Energy &amp; Metals'!$A$2:$A$1048576,FALSE),FALSE))</f>
        <v>9948</v>
      </c>
      <c r="C12" s="7">
        <f>IF(ISBLANK(HLOOKUP(C$2,'Data - Energy &amp; Metals'!$B$2:$AH$1048576,MATCH($A12,'Data - Energy &amp; Metals'!$A$2:$A$1048576,FALSE),FALSE)),#N/A,HLOOKUP(C$2,'Data - Energy &amp; Metals'!$B$2:$AH$1048576,MATCH($A12,'Data - Energy &amp; Metals'!$A$2:$A$1048576,FALSE),FALSE))</f>
        <v>4901</v>
      </c>
      <c r="D12" s="7">
        <f>IF(ISBLANK(HLOOKUP(D$2,'Data - Energy &amp; Metals'!$B$2:$AH$1048576,MATCH($A12,'Data - Energy &amp; Metals'!$A$2:$A$1048576,FALSE),FALSE)),#N/A,HLOOKUP(D$2,'Data - Energy &amp; Metals'!$B$2:$AH$1048576,MATCH($A12,'Data - Energy &amp; Metals'!$A$2:$A$1048576,FALSE),FALSE))</f>
        <v>383</v>
      </c>
      <c r="E12" s="8">
        <f t="shared" si="0"/>
        <v>0.45416164053075997</v>
      </c>
    </row>
    <row r="13" spans="1:5" x14ac:dyDescent="0.25">
      <c r="A13" s="27">
        <f>IF('Data - Energy &amp; Metals'!A13="",#N/A,'Data - Energy &amp; Metals'!A13)</f>
        <v>38951</v>
      </c>
      <c r="B13" s="7">
        <f>IF(ISBLANK(HLOOKUP(B$2,'Data - Energy &amp; Metals'!$B$2:$AH$1048576,MATCH($A13,'Data - Energy &amp; Metals'!$A$2:$A$1048576,FALSE),FALSE)),#N/A,HLOOKUP(B$2,'Data - Energy &amp; Metals'!$B$2:$AH$1048576,MATCH($A13,'Data - Energy &amp; Metals'!$A$2:$A$1048576,FALSE),FALSE))</f>
        <v>9877</v>
      </c>
      <c r="C13" s="7">
        <f>IF(ISBLANK(HLOOKUP(C$2,'Data - Energy &amp; Metals'!$B$2:$AH$1048576,MATCH($A13,'Data - Energy &amp; Metals'!$A$2:$A$1048576,FALSE),FALSE)),#N/A,HLOOKUP(C$2,'Data - Energy &amp; Metals'!$B$2:$AH$1048576,MATCH($A13,'Data - Energy &amp; Metals'!$A$2:$A$1048576,FALSE),FALSE))</f>
        <v>4588</v>
      </c>
      <c r="D13" s="7">
        <f>IF(ISBLANK(HLOOKUP(D$2,'Data - Energy &amp; Metals'!$B$2:$AH$1048576,MATCH($A13,'Data - Energy &amp; Metals'!$A$2:$A$1048576,FALSE),FALSE)),#N/A,HLOOKUP(D$2,'Data - Energy &amp; Metals'!$B$2:$AH$1048576,MATCH($A13,'Data - Energy &amp; Metals'!$A$2:$A$1048576,FALSE),FALSE))</f>
        <v>383</v>
      </c>
      <c r="E13" s="8">
        <f t="shared" si="0"/>
        <v>0.42573655968411461</v>
      </c>
    </row>
    <row r="14" spans="1:5" x14ac:dyDescent="0.25">
      <c r="A14" s="27">
        <f>IF('Data - Energy &amp; Metals'!A14="",#N/A,'Data - Energy &amp; Metals'!A14)</f>
        <v>38958</v>
      </c>
      <c r="B14" s="7">
        <f>IF(ISBLANK(HLOOKUP(B$2,'Data - Energy &amp; Metals'!$B$2:$AH$1048576,MATCH($A14,'Data - Energy &amp; Metals'!$A$2:$A$1048576,FALSE),FALSE)),#N/A,HLOOKUP(B$2,'Data - Energy &amp; Metals'!$B$2:$AH$1048576,MATCH($A14,'Data - Energy &amp; Metals'!$A$2:$A$1048576,FALSE),FALSE))</f>
        <v>9665</v>
      </c>
      <c r="C14" s="7">
        <f>IF(ISBLANK(HLOOKUP(C$2,'Data - Energy &amp; Metals'!$B$2:$AH$1048576,MATCH($A14,'Data - Energy &amp; Metals'!$A$2:$A$1048576,FALSE),FALSE)),#N/A,HLOOKUP(C$2,'Data - Energy &amp; Metals'!$B$2:$AH$1048576,MATCH($A14,'Data - Energy &amp; Metals'!$A$2:$A$1048576,FALSE),FALSE))</f>
        <v>4612</v>
      </c>
      <c r="D14" s="7">
        <f>IF(ISBLANK(HLOOKUP(D$2,'Data - Energy &amp; Metals'!$B$2:$AH$1048576,MATCH($A14,'Data - Energy &amp; Metals'!$A$2:$A$1048576,FALSE),FALSE)),#N/A,HLOOKUP(D$2,'Data - Energy &amp; Metals'!$B$2:$AH$1048576,MATCH($A14,'Data - Energy &amp; Metals'!$A$2:$A$1048576,FALSE),FALSE))</f>
        <v>525</v>
      </c>
      <c r="E14" s="8">
        <f t="shared" si="0"/>
        <v>0.42286601138127261</v>
      </c>
    </row>
    <row r="15" spans="1:5" x14ac:dyDescent="0.25">
      <c r="A15" s="27">
        <f>IF('Data - Energy &amp; Metals'!A15="",#N/A,'Data - Energy &amp; Metals'!A15)</f>
        <v>38965</v>
      </c>
      <c r="B15" s="7">
        <f>IF(ISBLANK(HLOOKUP(B$2,'Data - Energy &amp; Metals'!$B$2:$AH$1048576,MATCH($A15,'Data - Energy &amp; Metals'!$A$2:$A$1048576,FALSE),FALSE)),#N/A,HLOOKUP(B$2,'Data - Energy &amp; Metals'!$B$2:$AH$1048576,MATCH($A15,'Data - Energy &amp; Metals'!$A$2:$A$1048576,FALSE),FALSE))</f>
        <v>10269</v>
      </c>
      <c r="C15" s="7">
        <f>IF(ISBLANK(HLOOKUP(C$2,'Data - Energy &amp; Metals'!$B$2:$AH$1048576,MATCH($A15,'Data - Energy &amp; Metals'!$A$2:$A$1048576,FALSE),FALSE)),#N/A,HLOOKUP(C$2,'Data - Energy &amp; Metals'!$B$2:$AH$1048576,MATCH($A15,'Data - Energy &amp; Metals'!$A$2:$A$1048576,FALSE),FALSE))</f>
        <v>5203</v>
      </c>
      <c r="D15" s="7">
        <f>IF(ISBLANK(HLOOKUP(D$2,'Data - Energy &amp; Metals'!$B$2:$AH$1048576,MATCH($A15,'Data - Energy &amp; Metals'!$A$2:$A$1048576,FALSE),FALSE)),#N/A,HLOOKUP(D$2,'Data - Energy &amp; Metals'!$B$2:$AH$1048576,MATCH($A15,'Data - Energy &amp; Metals'!$A$2:$A$1048576,FALSE),FALSE))</f>
        <v>575</v>
      </c>
      <c r="E15" s="8">
        <f t="shared" si="0"/>
        <v>0.45067679423507645</v>
      </c>
    </row>
    <row r="16" spans="1:5" x14ac:dyDescent="0.25">
      <c r="A16" s="27">
        <f>IF('Data - Energy &amp; Metals'!A16="",#N/A,'Data - Energy &amp; Metals'!A16)</f>
        <v>38972</v>
      </c>
      <c r="B16" s="7">
        <f>IF(ISBLANK(HLOOKUP(B$2,'Data - Energy &amp; Metals'!$B$2:$AH$1048576,MATCH($A16,'Data - Energy &amp; Metals'!$A$2:$A$1048576,FALSE),FALSE)),#N/A,HLOOKUP(B$2,'Data - Energy &amp; Metals'!$B$2:$AH$1048576,MATCH($A16,'Data - Energy &amp; Metals'!$A$2:$A$1048576,FALSE),FALSE))</f>
        <v>9399</v>
      </c>
      <c r="C16" s="7">
        <f>IF(ISBLANK(HLOOKUP(C$2,'Data - Energy &amp; Metals'!$B$2:$AH$1048576,MATCH($A16,'Data - Energy &amp; Metals'!$A$2:$A$1048576,FALSE),FALSE)),#N/A,HLOOKUP(C$2,'Data - Energy &amp; Metals'!$B$2:$AH$1048576,MATCH($A16,'Data - Energy &amp; Metals'!$A$2:$A$1048576,FALSE),FALSE))</f>
        <v>4359</v>
      </c>
      <c r="D16" s="7">
        <f>IF(ISBLANK(HLOOKUP(D$2,'Data - Energy &amp; Metals'!$B$2:$AH$1048576,MATCH($A16,'Data - Energy &amp; Metals'!$A$2:$A$1048576,FALSE),FALSE)),#N/A,HLOOKUP(D$2,'Data - Energy &amp; Metals'!$B$2:$AH$1048576,MATCH($A16,'Data - Energy &amp; Metals'!$A$2:$A$1048576,FALSE),FALSE))</f>
        <v>600</v>
      </c>
      <c r="E16" s="8">
        <f t="shared" si="0"/>
        <v>0.39993616342164062</v>
      </c>
    </row>
    <row r="17" spans="1:5" x14ac:dyDescent="0.25">
      <c r="A17" s="27">
        <f>IF('Data - Energy &amp; Metals'!A17="",#N/A,'Data - Energy &amp; Metals'!A17)</f>
        <v>38979</v>
      </c>
      <c r="B17" s="7">
        <f>IF(ISBLANK(HLOOKUP(B$2,'Data - Energy &amp; Metals'!$B$2:$AH$1048576,MATCH($A17,'Data - Energy &amp; Metals'!$A$2:$A$1048576,FALSE),FALSE)),#N/A,HLOOKUP(B$2,'Data - Energy &amp; Metals'!$B$2:$AH$1048576,MATCH($A17,'Data - Energy &amp; Metals'!$A$2:$A$1048576,FALSE),FALSE))</f>
        <v>8528</v>
      </c>
      <c r="C17" s="7">
        <f>IF(ISBLANK(HLOOKUP(C$2,'Data - Energy &amp; Metals'!$B$2:$AH$1048576,MATCH($A17,'Data - Energy &amp; Metals'!$A$2:$A$1048576,FALSE),FALSE)),#N/A,HLOOKUP(C$2,'Data - Energy &amp; Metals'!$B$2:$AH$1048576,MATCH($A17,'Data - Energy &amp; Metals'!$A$2:$A$1048576,FALSE),FALSE))</f>
        <v>3433</v>
      </c>
      <c r="D17" s="7">
        <f>IF(ISBLANK(HLOOKUP(D$2,'Data - Energy &amp; Metals'!$B$2:$AH$1048576,MATCH($A17,'Data - Energy &amp; Metals'!$A$2:$A$1048576,FALSE),FALSE)),#N/A,HLOOKUP(D$2,'Data - Energy &amp; Metals'!$B$2:$AH$1048576,MATCH($A17,'Data - Energy &amp; Metals'!$A$2:$A$1048576,FALSE),FALSE))</f>
        <v>550</v>
      </c>
      <c r="E17" s="8">
        <f t="shared" si="0"/>
        <v>0.338062851782364</v>
      </c>
    </row>
    <row r="18" spans="1:5" x14ac:dyDescent="0.25">
      <c r="A18" s="27">
        <f>IF('Data - Energy &amp; Metals'!A18="",#N/A,'Data - Energy &amp; Metals'!A18)</f>
        <v>38986</v>
      </c>
      <c r="B18" s="7">
        <f>IF(ISBLANK(HLOOKUP(B$2,'Data - Energy &amp; Metals'!$B$2:$AH$1048576,MATCH($A18,'Data - Energy &amp; Metals'!$A$2:$A$1048576,FALSE),FALSE)),#N/A,HLOOKUP(B$2,'Data - Energy &amp; Metals'!$B$2:$AH$1048576,MATCH($A18,'Data - Energy &amp; Metals'!$A$2:$A$1048576,FALSE),FALSE))</f>
        <v>8451</v>
      </c>
      <c r="C18" s="7">
        <f>IF(ISBLANK(HLOOKUP(C$2,'Data - Energy &amp; Metals'!$B$2:$AH$1048576,MATCH($A18,'Data - Energy &amp; Metals'!$A$2:$A$1048576,FALSE),FALSE)),#N/A,HLOOKUP(C$2,'Data - Energy &amp; Metals'!$B$2:$AH$1048576,MATCH($A18,'Data - Energy &amp; Metals'!$A$2:$A$1048576,FALSE),FALSE))</f>
        <v>3422</v>
      </c>
      <c r="D18" s="7">
        <f>IF(ISBLANK(HLOOKUP(D$2,'Data - Energy &amp; Metals'!$B$2:$AH$1048576,MATCH($A18,'Data - Energy &amp; Metals'!$A$2:$A$1048576,FALSE),FALSE)),#N/A,HLOOKUP(D$2,'Data - Energy &amp; Metals'!$B$2:$AH$1048576,MATCH($A18,'Data - Energy &amp; Metals'!$A$2:$A$1048576,FALSE),FALSE))</f>
        <v>671</v>
      </c>
      <c r="E18" s="8">
        <f t="shared" si="0"/>
        <v>0.3255236066737664</v>
      </c>
    </row>
    <row r="19" spans="1:5" x14ac:dyDescent="0.25">
      <c r="A19" s="27">
        <f>IF('Data - Energy &amp; Metals'!A19="",#N/A,'Data - Energy &amp; Metals'!A19)</f>
        <v>38993</v>
      </c>
      <c r="B19" s="7">
        <f>IF(ISBLANK(HLOOKUP(B$2,'Data - Energy &amp; Metals'!$B$2:$AH$1048576,MATCH($A19,'Data - Energy &amp; Metals'!$A$2:$A$1048576,FALSE),FALSE)),#N/A,HLOOKUP(B$2,'Data - Energy &amp; Metals'!$B$2:$AH$1048576,MATCH($A19,'Data - Energy &amp; Metals'!$A$2:$A$1048576,FALSE),FALSE))</f>
        <v>7682</v>
      </c>
      <c r="C19" s="7">
        <f>IF(ISBLANK(HLOOKUP(C$2,'Data - Energy &amp; Metals'!$B$2:$AH$1048576,MATCH($A19,'Data - Energy &amp; Metals'!$A$2:$A$1048576,FALSE),FALSE)),#N/A,HLOOKUP(C$2,'Data - Energy &amp; Metals'!$B$2:$AH$1048576,MATCH($A19,'Data - Energy &amp; Metals'!$A$2:$A$1048576,FALSE),FALSE))</f>
        <v>3389</v>
      </c>
      <c r="D19" s="7">
        <f>IF(ISBLANK(HLOOKUP(D$2,'Data - Energy &amp; Metals'!$B$2:$AH$1048576,MATCH($A19,'Data - Energy &amp; Metals'!$A$2:$A$1048576,FALSE),FALSE)),#N/A,HLOOKUP(D$2,'Data - Energy &amp; Metals'!$B$2:$AH$1048576,MATCH($A19,'Data - Energy &amp; Metals'!$A$2:$A$1048576,FALSE),FALSE))</f>
        <v>863</v>
      </c>
      <c r="E19" s="8">
        <f t="shared" si="0"/>
        <v>0.32882061963030462</v>
      </c>
    </row>
    <row r="20" spans="1:5" x14ac:dyDescent="0.25">
      <c r="A20" s="27">
        <f>IF('Data - Energy &amp; Metals'!A20="",#N/A,'Data - Energy &amp; Metals'!A20)</f>
        <v>39000</v>
      </c>
      <c r="B20" s="7">
        <f>IF(ISBLANK(HLOOKUP(B$2,'Data - Energy &amp; Metals'!$B$2:$AH$1048576,MATCH($A20,'Data - Energy &amp; Metals'!$A$2:$A$1048576,FALSE),FALSE)),#N/A,HLOOKUP(B$2,'Data - Energy &amp; Metals'!$B$2:$AH$1048576,MATCH($A20,'Data - Energy &amp; Metals'!$A$2:$A$1048576,FALSE),FALSE))</f>
        <v>6968</v>
      </c>
      <c r="C20" s="7">
        <f>IF(ISBLANK(HLOOKUP(C$2,'Data - Energy &amp; Metals'!$B$2:$AH$1048576,MATCH($A20,'Data - Energy &amp; Metals'!$A$2:$A$1048576,FALSE),FALSE)),#N/A,HLOOKUP(C$2,'Data - Energy &amp; Metals'!$B$2:$AH$1048576,MATCH($A20,'Data - Energy &amp; Metals'!$A$2:$A$1048576,FALSE),FALSE))</f>
        <v>2716</v>
      </c>
      <c r="D20" s="7">
        <f>IF(ISBLANK(HLOOKUP(D$2,'Data - Energy &amp; Metals'!$B$2:$AH$1048576,MATCH($A20,'Data - Energy &amp; Metals'!$A$2:$A$1048576,FALSE),FALSE)),#N/A,HLOOKUP(D$2,'Data - Energy &amp; Metals'!$B$2:$AH$1048576,MATCH($A20,'Data - Energy &amp; Metals'!$A$2:$A$1048576,FALSE),FALSE))</f>
        <v>1501</v>
      </c>
      <c r="E20" s="8">
        <f t="shared" si="0"/>
        <v>0.17436854190585535</v>
      </c>
    </row>
    <row r="21" spans="1:5" x14ac:dyDescent="0.25">
      <c r="A21" s="27">
        <f>IF('Data - Energy &amp; Metals'!A21="",#N/A,'Data - Energy &amp; Metals'!A21)</f>
        <v>39007</v>
      </c>
      <c r="B21" s="7">
        <f>IF(ISBLANK(HLOOKUP(B$2,'Data - Energy &amp; Metals'!$B$2:$AH$1048576,MATCH($A21,'Data - Energy &amp; Metals'!$A$2:$A$1048576,FALSE),FALSE)),#N/A,HLOOKUP(B$2,'Data - Energy &amp; Metals'!$B$2:$AH$1048576,MATCH($A21,'Data - Energy &amp; Metals'!$A$2:$A$1048576,FALSE),FALSE))</f>
        <v>7288</v>
      </c>
      <c r="C21" s="7">
        <f>IF(ISBLANK(HLOOKUP(C$2,'Data - Energy &amp; Metals'!$B$2:$AH$1048576,MATCH($A21,'Data - Energy &amp; Metals'!$A$2:$A$1048576,FALSE),FALSE)),#N/A,HLOOKUP(C$2,'Data - Energy &amp; Metals'!$B$2:$AH$1048576,MATCH($A21,'Data - Energy &amp; Metals'!$A$2:$A$1048576,FALSE),FALSE))</f>
        <v>2700</v>
      </c>
      <c r="D21" s="7">
        <f>IF(ISBLANK(HLOOKUP(D$2,'Data - Energy &amp; Metals'!$B$2:$AH$1048576,MATCH($A21,'Data - Energy &amp; Metals'!$A$2:$A$1048576,FALSE),FALSE)),#N/A,HLOOKUP(D$2,'Data - Energy &amp; Metals'!$B$2:$AH$1048576,MATCH($A21,'Data - Energy &amp; Metals'!$A$2:$A$1048576,FALSE),FALSE))</f>
        <v>1572</v>
      </c>
      <c r="E21" s="8">
        <f t="shared" si="0"/>
        <v>0.15477497255762898</v>
      </c>
    </row>
    <row r="22" spans="1:5" x14ac:dyDescent="0.25">
      <c r="A22" s="27">
        <f>IF('Data - Energy &amp; Metals'!A22="",#N/A,'Data - Energy &amp; Metals'!A22)</f>
        <v>39014</v>
      </c>
      <c r="B22" s="7">
        <f>IF(ISBLANK(HLOOKUP(B$2,'Data - Energy &amp; Metals'!$B$2:$AH$1048576,MATCH($A22,'Data - Energy &amp; Metals'!$A$2:$A$1048576,FALSE),FALSE)),#N/A,HLOOKUP(B$2,'Data - Energy &amp; Metals'!$B$2:$AH$1048576,MATCH($A22,'Data - Energy &amp; Metals'!$A$2:$A$1048576,FALSE),FALSE))</f>
        <v>7046</v>
      </c>
      <c r="C22" s="7">
        <f>IF(ISBLANK(HLOOKUP(C$2,'Data - Energy &amp; Metals'!$B$2:$AH$1048576,MATCH($A22,'Data - Energy &amp; Metals'!$A$2:$A$1048576,FALSE),FALSE)),#N/A,HLOOKUP(C$2,'Data - Energy &amp; Metals'!$B$2:$AH$1048576,MATCH($A22,'Data - Energy &amp; Metals'!$A$2:$A$1048576,FALSE),FALSE))</f>
        <v>2530</v>
      </c>
      <c r="D22" s="7">
        <f>IF(ISBLANK(HLOOKUP(D$2,'Data - Energy &amp; Metals'!$B$2:$AH$1048576,MATCH($A22,'Data - Energy &amp; Metals'!$A$2:$A$1048576,FALSE),FALSE)),#N/A,HLOOKUP(D$2,'Data - Energy &amp; Metals'!$B$2:$AH$1048576,MATCH($A22,'Data - Energy &amp; Metals'!$A$2:$A$1048576,FALSE),FALSE))</f>
        <v>1426</v>
      </c>
      <c r="E22" s="8">
        <f t="shared" si="0"/>
        <v>0.15668464376951463</v>
      </c>
    </row>
    <row r="23" spans="1:5" x14ac:dyDescent="0.25">
      <c r="A23" s="27">
        <f>IF('Data - Energy &amp; Metals'!A23="",#N/A,'Data - Energy &amp; Metals'!A23)</f>
        <v>39021</v>
      </c>
      <c r="B23" s="7">
        <f>IF(ISBLANK(HLOOKUP(B$2,'Data - Energy &amp; Metals'!$B$2:$AH$1048576,MATCH($A23,'Data - Energy &amp; Metals'!$A$2:$A$1048576,FALSE),FALSE)),#N/A,HLOOKUP(B$2,'Data - Energy &amp; Metals'!$B$2:$AH$1048576,MATCH($A23,'Data - Energy &amp; Metals'!$A$2:$A$1048576,FALSE),FALSE))</f>
        <v>7648</v>
      </c>
      <c r="C23" s="7">
        <f>IF(ISBLANK(HLOOKUP(C$2,'Data - Energy &amp; Metals'!$B$2:$AH$1048576,MATCH($A23,'Data - Energy &amp; Metals'!$A$2:$A$1048576,FALSE),FALSE)),#N/A,HLOOKUP(C$2,'Data - Energy &amp; Metals'!$B$2:$AH$1048576,MATCH($A23,'Data - Energy &amp; Metals'!$A$2:$A$1048576,FALSE),FALSE))</f>
        <v>2744</v>
      </c>
      <c r="D23" s="7">
        <f>IF(ISBLANK(HLOOKUP(D$2,'Data - Energy &amp; Metals'!$B$2:$AH$1048576,MATCH($A23,'Data - Energy &amp; Metals'!$A$2:$A$1048576,FALSE),FALSE)),#N/A,HLOOKUP(D$2,'Data - Energy &amp; Metals'!$B$2:$AH$1048576,MATCH($A23,'Data - Energy &amp; Metals'!$A$2:$A$1048576,FALSE),FALSE))</f>
        <v>1739</v>
      </c>
      <c r="E23" s="8">
        <f t="shared" si="0"/>
        <v>0.13140690376569036</v>
      </c>
    </row>
    <row r="24" spans="1:5" x14ac:dyDescent="0.25">
      <c r="A24" s="27">
        <f>IF('Data - Energy &amp; Metals'!A24="",#N/A,'Data - Energy &amp; Metals'!A24)</f>
        <v>39028</v>
      </c>
      <c r="B24" s="7">
        <f>IF(ISBLANK(HLOOKUP(B$2,'Data - Energy &amp; Metals'!$B$2:$AH$1048576,MATCH($A24,'Data - Energy &amp; Metals'!$A$2:$A$1048576,FALSE),FALSE)),#N/A,HLOOKUP(B$2,'Data - Energy &amp; Metals'!$B$2:$AH$1048576,MATCH($A24,'Data - Energy &amp; Metals'!$A$2:$A$1048576,FALSE),FALSE))</f>
        <v>9085</v>
      </c>
      <c r="C24" s="7">
        <f>IF(ISBLANK(HLOOKUP(C$2,'Data - Energy &amp; Metals'!$B$2:$AH$1048576,MATCH($A24,'Data - Energy &amp; Metals'!$A$2:$A$1048576,FALSE),FALSE)),#N/A,HLOOKUP(C$2,'Data - Energy &amp; Metals'!$B$2:$AH$1048576,MATCH($A24,'Data - Energy &amp; Metals'!$A$2:$A$1048576,FALSE),FALSE))</f>
        <v>3125</v>
      </c>
      <c r="D24" s="7">
        <f>IF(ISBLANK(HLOOKUP(D$2,'Data - Energy &amp; Metals'!$B$2:$AH$1048576,MATCH($A24,'Data - Energy &amp; Metals'!$A$2:$A$1048576,FALSE),FALSE)),#N/A,HLOOKUP(D$2,'Data - Energy &amp; Metals'!$B$2:$AH$1048576,MATCH($A24,'Data - Energy &amp; Metals'!$A$2:$A$1048576,FALSE),FALSE))</f>
        <v>1354</v>
      </c>
      <c r="E24" s="8">
        <f t="shared" si="0"/>
        <v>0.19493670886075951</v>
      </c>
    </row>
    <row r="25" spans="1:5" x14ac:dyDescent="0.25">
      <c r="A25" s="27">
        <f>IF('Data - Energy &amp; Metals'!A25="",#N/A,'Data - Energy &amp; Metals'!A25)</f>
        <v>39035</v>
      </c>
      <c r="B25" s="7">
        <f>IF(ISBLANK(HLOOKUP(B$2,'Data - Energy &amp; Metals'!$B$2:$AH$1048576,MATCH($A25,'Data - Energy &amp; Metals'!$A$2:$A$1048576,FALSE),FALSE)),#N/A,HLOOKUP(B$2,'Data - Energy &amp; Metals'!$B$2:$AH$1048576,MATCH($A25,'Data - Energy &amp; Metals'!$A$2:$A$1048576,FALSE),FALSE))</f>
        <v>8258</v>
      </c>
      <c r="C25" s="7">
        <f>IF(ISBLANK(HLOOKUP(C$2,'Data - Energy &amp; Metals'!$B$2:$AH$1048576,MATCH($A25,'Data - Energy &amp; Metals'!$A$2:$A$1048576,FALSE),FALSE)),#N/A,HLOOKUP(C$2,'Data - Energy &amp; Metals'!$B$2:$AH$1048576,MATCH($A25,'Data - Energy &amp; Metals'!$A$2:$A$1048576,FALSE),FALSE))</f>
        <v>2942</v>
      </c>
      <c r="D25" s="7">
        <f>IF(ISBLANK(HLOOKUP(D$2,'Data - Energy &amp; Metals'!$B$2:$AH$1048576,MATCH($A25,'Data - Energy &amp; Metals'!$A$2:$A$1048576,FALSE),FALSE)),#N/A,HLOOKUP(D$2,'Data - Energy &amp; Metals'!$B$2:$AH$1048576,MATCH($A25,'Data - Energy &amp; Metals'!$A$2:$A$1048576,FALSE),FALSE))</f>
        <v>1336</v>
      </c>
      <c r="E25" s="8">
        <f t="shared" si="0"/>
        <v>0.19447808186001453</v>
      </c>
    </row>
    <row r="26" spans="1:5" x14ac:dyDescent="0.25">
      <c r="A26" s="27">
        <f>IF('Data - Energy &amp; Metals'!A26="",#N/A,'Data - Energy &amp; Metals'!A26)</f>
        <v>39042</v>
      </c>
      <c r="B26" s="7">
        <f>IF(ISBLANK(HLOOKUP(B$2,'Data - Energy &amp; Metals'!$B$2:$AH$1048576,MATCH($A26,'Data - Energy &amp; Metals'!$A$2:$A$1048576,FALSE),FALSE)),#N/A,HLOOKUP(B$2,'Data - Energy &amp; Metals'!$B$2:$AH$1048576,MATCH($A26,'Data - Energy &amp; Metals'!$A$2:$A$1048576,FALSE),FALSE))</f>
        <v>7580</v>
      </c>
      <c r="C26" s="7">
        <f>IF(ISBLANK(HLOOKUP(C$2,'Data - Energy &amp; Metals'!$B$2:$AH$1048576,MATCH($A26,'Data - Energy &amp; Metals'!$A$2:$A$1048576,FALSE),FALSE)),#N/A,HLOOKUP(C$2,'Data - Energy &amp; Metals'!$B$2:$AH$1048576,MATCH($A26,'Data - Energy &amp; Metals'!$A$2:$A$1048576,FALSE),FALSE))</f>
        <v>2797</v>
      </c>
      <c r="D26" s="7">
        <f>IF(ISBLANK(HLOOKUP(D$2,'Data - Energy &amp; Metals'!$B$2:$AH$1048576,MATCH($A26,'Data - Energy &amp; Metals'!$A$2:$A$1048576,FALSE),FALSE)),#N/A,HLOOKUP(D$2,'Data - Energy &amp; Metals'!$B$2:$AH$1048576,MATCH($A26,'Data - Energy &amp; Metals'!$A$2:$A$1048576,FALSE),FALSE))</f>
        <v>804</v>
      </c>
      <c r="E26" s="8">
        <f t="shared" si="0"/>
        <v>0.26292875989445913</v>
      </c>
    </row>
    <row r="27" spans="1:5" x14ac:dyDescent="0.25">
      <c r="A27" s="27">
        <f>IF('Data - Energy &amp; Metals'!A27="",#N/A,'Data - Energy &amp; Metals'!A27)</f>
        <v>39049</v>
      </c>
      <c r="B27" s="7">
        <f>IF(ISBLANK(HLOOKUP(B$2,'Data - Energy &amp; Metals'!$B$2:$AH$1048576,MATCH($A27,'Data - Energy &amp; Metals'!$A$2:$A$1048576,FALSE),FALSE)),#N/A,HLOOKUP(B$2,'Data - Energy &amp; Metals'!$B$2:$AH$1048576,MATCH($A27,'Data - Energy &amp; Metals'!$A$2:$A$1048576,FALSE),FALSE))</f>
        <v>8099</v>
      </c>
      <c r="C27" s="7">
        <f>IF(ISBLANK(HLOOKUP(C$2,'Data - Energy &amp; Metals'!$B$2:$AH$1048576,MATCH($A27,'Data - Energy &amp; Metals'!$A$2:$A$1048576,FALSE),FALSE)),#N/A,HLOOKUP(C$2,'Data - Energy &amp; Metals'!$B$2:$AH$1048576,MATCH($A27,'Data - Energy &amp; Metals'!$A$2:$A$1048576,FALSE),FALSE))</f>
        <v>2748</v>
      </c>
      <c r="D27" s="7">
        <f>IF(ISBLANK(HLOOKUP(D$2,'Data - Energy &amp; Metals'!$B$2:$AH$1048576,MATCH($A27,'Data - Energy &amp; Metals'!$A$2:$A$1048576,FALSE),FALSE)),#N/A,HLOOKUP(D$2,'Data - Energy &amp; Metals'!$B$2:$AH$1048576,MATCH($A27,'Data - Energy &amp; Metals'!$A$2:$A$1048576,FALSE),FALSE))</f>
        <v>817</v>
      </c>
      <c r="E27" s="8">
        <f t="shared" si="0"/>
        <v>0.23842449685146314</v>
      </c>
    </row>
    <row r="28" spans="1:5" x14ac:dyDescent="0.25">
      <c r="A28" s="27">
        <f>IF('Data - Energy &amp; Metals'!A28="",#N/A,'Data - Energy &amp; Metals'!A28)</f>
        <v>39056</v>
      </c>
      <c r="B28" s="7">
        <f>IF(ISBLANK(HLOOKUP(B$2,'Data - Energy &amp; Metals'!$B$2:$AH$1048576,MATCH($A28,'Data - Energy &amp; Metals'!$A$2:$A$1048576,FALSE),FALSE)),#N/A,HLOOKUP(B$2,'Data - Energy &amp; Metals'!$B$2:$AH$1048576,MATCH($A28,'Data - Energy &amp; Metals'!$A$2:$A$1048576,FALSE),FALSE))</f>
        <v>8034</v>
      </c>
      <c r="C28" s="7">
        <f>IF(ISBLANK(HLOOKUP(C$2,'Data - Energy &amp; Metals'!$B$2:$AH$1048576,MATCH($A28,'Data - Energy &amp; Metals'!$A$2:$A$1048576,FALSE),FALSE)),#N/A,HLOOKUP(C$2,'Data - Energy &amp; Metals'!$B$2:$AH$1048576,MATCH($A28,'Data - Energy &amp; Metals'!$A$2:$A$1048576,FALSE),FALSE))</f>
        <v>2405</v>
      </c>
      <c r="D28" s="7">
        <f>IF(ISBLANK(HLOOKUP(D$2,'Data - Energy &amp; Metals'!$B$2:$AH$1048576,MATCH($A28,'Data - Energy &amp; Metals'!$A$2:$A$1048576,FALSE),FALSE)),#N/A,HLOOKUP(D$2,'Data - Energy &amp; Metals'!$B$2:$AH$1048576,MATCH($A28,'Data - Energy &amp; Metals'!$A$2:$A$1048576,FALSE),FALSE))</f>
        <v>810</v>
      </c>
      <c r="E28" s="8">
        <f t="shared" si="0"/>
        <v>0.19853124222056262</v>
      </c>
    </row>
    <row r="29" spans="1:5" x14ac:dyDescent="0.25">
      <c r="A29" s="27">
        <f>IF('Data - Energy &amp; Metals'!A29="",#N/A,'Data - Energy &amp; Metals'!A29)</f>
        <v>39063</v>
      </c>
      <c r="B29" s="7">
        <f>IF(ISBLANK(HLOOKUP(B$2,'Data - Energy &amp; Metals'!$B$2:$AH$1048576,MATCH($A29,'Data - Energy &amp; Metals'!$A$2:$A$1048576,FALSE),FALSE)),#N/A,HLOOKUP(B$2,'Data - Energy &amp; Metals'!$B$2:$AH$1048576,MATCH($A29,'Data - Energy &amp; Metals'!$A$2:$A$1048576,FALSE),FALSE))</f>
        <v>8162</v>
      </c>
      <c r="C29" s="7">
        <f>IF(ISBLANK(HLOOKUP(C$2,'Data - Energy &amp; Metals'!$B$2:$AH$1048576,MATCH($A29,'Data - Energy &amp; Metals'!$A$2:$A$1048576,FALSE),FALSE)),#N/A,HLOOKUP(C$2,'Data - Energy &amp; Metals'!$B$2:$AH$1048576,MATCH($A29,'Data - Energy &amp; Metals'!$A$2:$A$1048576,FALSE),FALSE))</f>
        <v>2312</v>
      </c>
      <c r="D29" s="7">
        <f>IF(ISBLANK(HLOOKUP(D$2,'Data - Energy &amp; Metals'!$B$2:$AH$1048576,MATCH($A29,'Data - Energy &amp; Metals'!$A$2:$A$1048576,FALSE),FALSE)),#N/A,HLOOKUP(D$2,'Data - Energy &amp; Metals'!$B$2:$AH$1048576,MATCH($A29,'Data - Energy &amp; Metals'!$A$2:$A$1048576,FALSE),FALSE))</f>
        <v>775</v>
      </c>
      <c r="E29" s="8">
        <f t="shared" si="0"/>
        <v>0.18831168831168832</v>
      </c>
    </row>
    <row r="30" spans="1:5" x14ac:dyDescent="0.25">
      <c r="A30" s="27">
        <f>IF('Data - Energy &amp; Metals'!A30="",#N/A,'Data - Energy &amp; Metals'!A30)</f>
        <v>39070</v>
      </c>
      <c r="B30" s="7">
        <f>IF(ISBLANK(HLOOKUP(B$2,'Data - Energy &amp; Metals'!$B$2:$AH$1048576,MATCH($A30,'Data - Energy &amp; Metals'!$A$2:$A$1048576,FALSE),FALSE)),#N/A,HLOOKUP(B$2,'Data - Energy &amp; Metals'!$B$2:$AH$1048576,MATCH($A30,'Data - Energy &amp; Metals'!$A$2:$A$1048576,FALSE),FALSE))</f>
        <v>8167</v>
      </c>
      <c r="C30" s="7">
        <f>IF(ISBLANK(HLOOKUP(C$2,'Data - Energy &amp; Metals'!$B$2:$AH$1048576,MATCH($A30,'Data - Energy &amp; Metals'!$A$2:$A$1048576,FALSE),FALSE)),#N/A,HLOOKUP(C$2,'Data - Energy &amp; Metals'!$B$2:$AH$1048576,MATCH($A30,'Data - Energy &amp; Metals'!$A$2:$A$1048576,FALSE),FALSE))</f>
        <v>2410</v>
      </c>
      <c r="D30" s="7">
        <f>IF(ISBLANK(HLOOKUP(D$2,'Data - Energy &amp; Metals'!$B$2:$AH$1048576,MATCH($A30,'Data - Energy &amp; Metals'!$A$2:$A$1048576,FALSE),FALSE)),#N/A,HLOOKUP(D$2,'Data - Energy &amp; Metals'!$B$2:$AH$1048576,MATCH($A30,'Data - Energy &amp; Metals'!$A$2:$A$1048576,FALSE),FALSE))</f>
        <v>743</v>
      </c>
      <c r="E30" s="8">
        <f t="shared" si="0"/>
        <v>0.20411411779111058</v>
      </c>
    </row>
    <row r="31" spans="1:5" x14ac:dyDescent="0.25">
      <c r="A31" s="27">
        <f>IF('Data - Energy &amp; Metals'!A31="",#N/A,'Data - Energy &amp; Metals'!A31)</f>
        <v>39077</v>
      </c>
      <c r="B31" s="7">
        <f>IF(ISBLANK(HLOOKUP(B$2,'Data - Energy &amp; Metals'!$B$2:$AH$1048576,MATCH($A31,'Data - Energy &amp; Metals'!$A$2:$A$1048576,FALSE),FALSE)),#N/A,HLOOKUP(B$2,'Data - Energy &amp; Metals'!$B$2:$AH$1048576,MATCH($A31,'Data - Energy &amp; Metals'!$A$2:$A$1048576,FALSE),FALSE))</f>
        <v>8549</v>
      </c>
      <c r="C31" s="7">
        <f>IF(ISBLANK(HLOOKUP(C$2,'Data - Energy &amp; Metals'!$B$2:$AH$1048576,MATCH($A31,'Data - Energy &amp; Metals'!$A$2:$A$1048576,FALSE),FALSE)),#N/A,HLOOKUP(C$2,'Data - Energy &amp; Metals'!$B$2:$AH$1048576,MATCH($A31,'Data - Energy &amp; Metals'!$A$2:$A$1048576,FALSE),FALSE))</f>
        <v>2575</v>
      </c>
      <c r="D31" s="7">
        <f>IF(ISBLANK(HLOOKUP(D$2,'Data - Energy &amp; Metals'!$B$2:$AH$1048576,MATCH($A31,'Data - Energy &amp; Metals'!$A$2:$A$1048576,FALSE),FALSE)),#N/A,HLOOKUP(D$2,'Data - Energy &amp; Metals'!$B$2:$AH$1048576,MATCH($A31,'Data - Energy &amp; Metals'!$A$2:$A$1048576,FALSE),FALSE))</f>
        <v>781</v>
      </c>
      <c r="E31" s="8">
        <f t="shared" si="0"/>
        <v>0.20984910515849808</v>
      </c>
    </row>
    <row r="32" spans="1:5" x14ac:dyDescent="0.25">
      <c r="A32" s="27">
        <f>IF('Data - Energy &amp; Metals'!A32="",#N/A,'Data - Energy &amp; Metals'!A32)</f>
        <v>39085</v>
      </c>
      <c r="B32" s="7">
        <f>IF(ISBLANK(HLOOKUP(B$2,'Data - Energy &amp; Metals'!$B$2:$AH$1048576,MATCH($A32,'Data - Energy &amp; Metals'!$A$2:$A$1048576,FALSE),FALSE)),#N/A,HLOOKUP(B$2,'Data - Energy &amp; Metals'!$B$2:$AH$1048576,MATCH($A32,'Data - Energy &amp; Metals'!$A$2:$A$1048576,FALSE),FALSE))</f>
        <v>8383</v>
      </c>
      <c r="C32" s="7">
        <f>IF(ISBLANK(HLOOKUP(C$2,'Data - Energy &amp; Metals'!$B$2:$AH$1048576,MATCH($A32,'Data - Energy &amp; Metals'!$A$2:$A$1048576,FALSE),FALSE)),#N/A,HLOOKUP(C$2,'Data - Energy &amp; Metals'!$B$2:$AH$1048576,MATCH($A32,'Data - Energy &amp; Metals'!$A$2:$A$1048576,FALSE),FALSE))</f>
        <v>3370</v>
      </c>
      <c r="D32" s="7">
        <f>IF(ISBLANK(HLOOKUP(D$2,'Data - Energy &amp; Metals'!$B$2:$AH$1048576,MATCH($A32,'Data - Energy &amp; Metals'!$A$2:$A$1048576,FALSE),FALSE)),#N/A,HLOOKUP(D$2,'Data - Energy &amp; Metals'!$B$2:$AH$1048576,MATCH($A32,'Data - Energy &amp; Metals'!$A$2:$A$1048576,FALSE),FALSE))</f>
        <v>805</v>
      </c>
      <c r="E32" s="8">
        <f t="shared" si="0"/>
        <v>0.30597638077060718</v>
      </c>
    </row>
    <row r="33" spans="1:5" x14ac:dyDescent="0.25">
      <c r="A33" s="27">
        <f>IF('Data - Energy &amp; Metals'!A33="",#N/A,'Data - Energy &amp; Metals'!A33)</f>
        <v>39091</v>
      </c>
      <c r="B33" s="7">
        <f>IF(ISBLANK(HLOOKUP(B$2,'Data - Energy &amp; Metals'!$B$2:$AH$1048576,MATCH($A33,'Data - Energy &amp; Metals'!$A$2:$A$1048576,FALSE),FALSE)),#N/A,HLOOKUP(B$2,'Data - Energy &amp; Metals'!$B$2:$AH$1048576,MATCH($A33,'Data - Energy &amp; Metals'!$A$2:$A$1048576,FALSE),FALSE))</f>
        <v>8058</v>
      </c>
      <c r="C33" s="7">
        <f>IF(ISBLANK(HLOOKUP(C$2,'Data - Energy &amp; Metals'!$B$2:$AH$1048576,MATCH($A33,'Data - Energy &amp; Metals'!$A$2:$A$1048576,FALSE),FALSE)),#N/A,HLOOKUP(C$2,'Data - Energy &amp; Metals'!$B$2:$AH$1048576,MATCH($A33,'Data - Energy &amp; Metals'!$A$2:$A$1048576,FALSE),FALSE))</f>
        <v>2958</v>
      </c>
      <c r="D33" s="7">
        <f>IF(ISBLANK(HLOOKUP(D$2,'Data - Energy &amp; Metals'!$B$2:$AH$1048576,MATCH($A33,'Data - Energy &amp; Metals'!$A$2:$A$1048576,FALSE),FALSE)),#N/A,HLOOKUP(D$2,'Data - Energy &amp; Metals'!$B$2:$AH$1048576,MATCH($A33,'Data - Energy &amp; Metals'!$A$2:$A$1048576,FALSE),FALSE))</f>
        <v>975</v>
      </c>
      <c r="E33" s="8">
        <f t="shared" si="0"/>
        <v>0.24609084139985107</v>
      </c>
    </row>
    <row r="34" spans="1:5" x14ac:dyDescent="0.25">
      <c r="A34" s="27">
        <f>IF('Data - Energy &amp; Metals'!A34="",#N/A,'Data - Energy &amp; Metals'!A34)</f>
        <v>39098</v>
      </c>
      <c r="B34" s="7">
        <f>IF(ISBLANK(HLOOKUP(B$2,'Data - Energy &amp; Metals'!$B$2:$AH$1048576,MATCH($A34,'Data - Energy &amp; Metals'!$A$2:$A$1048576,FALSE),FALSE)),#N/A,HLOOKUP(B$2,'Data - Energy &amp; Metals'!$B$2:$AH$1048576,MATCH($A34,'Data - Energy &amp; Metals'!$A$2:$A$1048576,FALSE),FALSE))</f>
        <v>8504</v>
      </c>
      <c r="C34" s="7">
        <f>IF(ISBLANK(HLOOKUP(C$2,'Data - Energy &amp; Metals'!$B$2:$AH$1048576,MATCH($A34,'Data - Energy &amp; Metals'!$A$2:$A$1048576,FALSE),FALSE)),#N/A,HLOOKUP(C$2,'Data - Energy &amp; Metals'!$B$2:$AH$1048576,MATCH($A34,'Data - Energy &amp; Metals'!$A$2:$A$1048576,FALSE),FALSE))</f>
        <v>3247</v>
      </c>
      <c r="D34" s="7">
        <f>IF(ISBLANK(HLOOKUP(D$2,'Data - Energy &amp; Metals'!$B$2:$AH$1048576,MATCH($A34,'Data - Energy &amp; Metals'!$A$2:$A$1048576,FALSE),FALSE)),#N/A,HLOOKUP(D$2,'Data - Energy &amp; Metals'!$B$2:$AH$1048576,MATCH($A34,'Data - Energy &amp; Metals'!$A$2:$A$1048576,FALSE),FALSE))</f>
        <v>776</v>
      </c>
      <c r="E34" s="8">
        <f t="shared" si="0"/>
        <v>0.29056914393226718</v>
      </c>
    </row>
    <row r="35" spans="1:5" x14ac:dyDescent="0.25">
      <c r="A35" s="27">
        <f>IF('Data - Energy &amp; Metals'!A35="",#N/A,'Data - Energy &amp; Metals'!A35)</f>
        <v>39105</v>
      </c>
      <c r="B35" s="7">
        <f>IF(ISBLANK(HLOOKUP(B$2,'Data - Energy &amp; Metals'!$B$2:$AH$1048576,MATCH($A35,'Data - Energy &amp; Metals'!$A$2:$A$1048576,FALSE),FALSE)),#N/A,HLOOKUP(B$2,'Data - Energy &amp; Metals'!$B$2:$AH$1048576,MATCH($A35,'Data - Energy &amp; Metals'!$A$2:$A$1048576,FALSE),FALSE))</f>
        <v>9102</v>
      </c>
      <c r="C35" s="7">
        <f>IF(ISBLANK(HLOOKUP(C$2,'Data - Energy &amp; Metals'!$B$2:$AH$1048576,MATCH($A35,'Data - Energy &amp; Metals'!$A$2:$A$1048576,FALSE),FALSE)),#N/A,HLOOKUP(C$2,'Data - Energy &amp; Metals'!$B$2:$AH$1048576,MATCH($A35,'Data - Energy &amp; Metals'!$A$2:$A$1048576,FALSE),FALSE))</f>
        <v>3946</v>
      </c>
      <c r="D35" s="7">
        <f>IF(ISBLANK(HLOOKUP(D$2,'Data - Energy &amp; Metals'!$B$2:$AH$1048576,MATCH($A35,'Data - Energy &amp; Metals'!$A$2:$A$1048576,FALSE),FALSE)),#N/A,HLOOKUP(D$2,'Data - Energy &amp; Metals'!$B$2:$AH$1048576,MATCH($A35,'Data - Energy &amp; Metals'!$A$2:$A$1048576,FALSE),FALSE))</f>
        <v>725</v>
      </c>
      <c r="E35" s="8">
        <f t="shared" si="0"/>
        <v>0.35387826851241483</v>
      </c>
    </row>
    <row r="36" spans="1:5" x14ac:dyDescent="0.25">
      <c r="A36" s="27">
        <f>IF('Data - Energy &amp; Metals'!A36="",#N/A,'Data - Energy &amp; Metals'!A36)</f>
        <v>39112</v>
      </c>
      <c r="B36" s="7">
        <f>IF(ISBLANK(HLOOKUP(B$2,'Data - Energy &amp; Metals'!$B$2:$AH$1048576,MATCH($A36,'Data - Energy &amp; Metals'!$A$2:$A$1048576,FALSE),FALSE)),#N/A,HLOOKUP(B$2,'Data - Energy &amp; Metals'!$B$2:$AH$1048576,MATCH($A36,'Data - Energy &amp; Metals'!$A$2:$A$1048576,FALSE),FALSE))</f>
        <v>9855</v>
      </c>
      <c r="C36" s="7">
        <f>IF(ISBLANK(HLOOKUP(C$2,'Data - Energy &amp; Metals'!$B$2:$AH$1048576,MATCH($A36,'Data - Energy &amp; Metals'!$A$2:$A$1048576,FALSE),FALSE)),#N/A,HLOOKUP(C$2,'Data - Energy &amp; Metals'!$B$2:$AH$1048576,MATCH($A36,'Data - Energy &amp; Metals'!$A$2:$A$1048576,FALSE),FALSE))</f>
        <v>4416</v>
      </c>
      <c r="D36" s="7">
        <f>IF(ISBLANK(HLOOKUP(D$2,'Data - Energy &amp; Metals'!$B$2:$AH$1048576,MATCH($A36,'Data - Energy &amp; Metals'!$A$2:$A$1048576,FALSE),FALSE)),#N/A,HLOOKUP(D$2,'Data - Energy &amp; Metals'!$B$2:$AH$1048576,MATCH($A36,'Data - Energy &amp; Metals'!$A$2:$A$1048576,FALSE),FALSE))</f>
        <v>834</v>
      </c>
      <c r="E36" s="8">
        <f t="shared" si="0"/>
        <v>0.36347031963470322</v>
      </c>
    </row>
    <row r="37" spans="1:5" x14ac:dyDescent="0.25">
      <c r="A37" s="27">
        <f>IF('Data - Energy &amp; Metals'!A37="",#N/A,'Data - Energy &amp; Metals'!A37)</f>
        <v>39119</v>
      </c>
      <c r="B37" s="7">
        <f>IF(ISBLANK(HLOOKUP(B$2,'Data - Energy &amp; Metals'!$B$2:$AH$1048576,MATCH($A37,'Data - Energy &amp; Metals'!$A$2:$A$1048576,FALSE),FALSE)),#N/A,HLOOKUP(B$2,'Data - Energy &amp; Metals'!$B$2:$AH$1048576,MATCH($A37,'Data - Energy &amp; Metals'!$A$2:$A$1048576,FALSE),FALSE))</f>
        <v>10390</v>
      </c>
      <c r="C37" s="7">
        <f>IF(ISBLANK(HLOOKUP(C$2,'Data - Energy &amp; Metals'!$B$2:$AH$1048576,MATCH($A37,'Data - Energy &amp; Metals'!$A$2:$A$1048576,FALSE),FALSE)),#N/A,HLOOKUP(C$2,'Data - Energy &amp; Metals'!$B$2:$AH$1048576,MATCH($A37,'Data - Energy &amp; Metals'!$A$2:$A$1048576,FALSE),FALSE))</f>
        <v>4264</v>
      </c>
      <c r="D37" s="7">
        <f>IF(ISBLANK(HLOOKUP(D$2,'Data - Energy &amp; Metals'!$B$2:$AH$1048576,MATCH($A37,'Data - Energy &amp; Metals'!$A$2:$A$1048576,FALSE),FALSE)),#N/A,HLOOKUP(D$2,'Data - Energy &amp; Metals'!$B$2:$AH$1048576,MATCH($A37,'Data - Energy &amp; Metals'!$A$2:$A$1048576,FALSE),FALSE))</f>
        <v>919</v>
      </c>
      <c r="E37" s="8">
        <f t="shared" si="0"/>
        <v>0.32194417709335899</v>
      </c>
    </row>
    <row r="38" spans="1:5" x14ac:dyDescent="0.25">
      <c r="A38" s="27">
        <f>IF('Data - Energy &amp; Metals'!A38="",#N/A,'Data - Energy &amp; Metals'!A38)</f>
        <v>39126</v>
      </c>
      <c r="B38" s="7">
        <f>IF(ISBLANK(HLOOKUP(B$2,'Data - Energy &amp; Metals'!$B$2:$AH$1048576,MATCH($A38,'Data - Energy &amp; Metals'!$A$2:$A$1048576,FALSE),FALSE)),#N/A,HLOOKUP(B$2,'Data - Energy &amp; Metals'!$B$2:$AH$1048576,MATCH($A38,'Data - Energy &amp; Metals'!$A$2:$A$1048576,FALSE),FALSE))</f>
        <v>10596</v>
      </c>
      <c r="C38" s="7">
        <f>IF(ISBLANK(HLOOKUP(C$2,'Data - Energy &amp; Metals'!$B$2:$AH$1048576,MATCH($A38,'Data - Energy &amp; Metals'!$A$2:$A$1048576,FALSE),FALSE)),#N/A,HLOOKUP(C$2,'Data - Energy &amp; Metals'!$B$2:$AH$1048576,MATCH($A38,'Data - Energy &amp; Metals'!$A$2:$A$1048576,FALSE),FALSE))</f>
        <v>4705</v>
      </c>
      <c r="D38" s="7">
        <f>IF(ISBLANK(HLOOKUP(D$2,'Data - Energy &amp; Metals'!$B$2:$AH$1048576,MATCH($A38,'Data - Energy &amp; Metals'!$A$2:$A$1048576,FALSE),FALSE)),#N/A,HLOOKUP(D$2,'Data - Energy &amp; Metals'!$B$2:$AH$1048576,MATCH($A38,'Data - Energy &amp; Metals'!$A$2:$A$1048576,FALSE),FALSE))</f>
        <v>1149</v>
      </c>
      <c r="E38" s="8">
        <f t="shared" si="0"/>
        <v>0.33559833899584751</v>
      </c>
    </row>
    <row r="39" spans="1:5" x14ac:dyDescent="0.25">
      <c r="A39" s="27">
        <f>IF('Data - Energy &amp; Metals'!A39="",#N/A,'Data - Energy &amp; Metals'!A39)</f>
        <v>39133</v>
      </c>
      <c r="B39" s="7">
        <f>IF(ISBLANK(HLOOKUP(B$2,'Data - Energy &amp; Metals'!$B$2:$AH$1048576,MATCH($A39,'Data - Energy &amp; Metals'!$A$2:$A$1048576,FALSE),FALSE)),#N/A,HLOOKUP(B$2,'Data - Energy &amp; Metals'!$B$2:$AH$1048576,MATCH($A39,'Data - Energy &amp; Metals'!$A$2:$A$1048576,FALSE),FALSE))</f>
        <v>10924</v>
      </c>
      <c r="C39" s="7">
        <f>IF(ISBLANK(HLOOKUP(C$2,'Data - Energy &amp; Metals'!$B$2:$AH$1048576,MATCH($A39,'Data - Energy &amp; Metals'!$A$2:$A$1048576,FALSE),FALSE)),#N/A,HLOOKUP(C$2,'Data - Energy &amp; Metals'!$B$2:$AH$1048576,MATCH($A39,'Data - Energy &amp; Metals'!$A$2:$A$1048576,FALSE),FALSE))</f>
        <v>5120</v>
      </c>
      <c r="D39" s="7">
        <f>IF(ISBLANK(HLOOKUP(D$2,'Data - Energy &amp; Metals'!$B$2:$AH$1048576,MATCH($A39,'Data - Energy &amp; Metals'!$A$2:$A$1048576,FALSE),FALSE)),#N/A,HLOOKUP(D$2,'Data - Energy &amp; Metals'!$B$2:$AH$1048576,MATCH($A39,'Data - Energy &amp; Metals'!$A$2:$A$1048576,FALSE),FALSE))</f>
        <v>876</v>
      </c>
      <c r="E39" s="8">
        <f t="shared" si="0"/>
        <v>0.3885023800805566</v>
      </c>
    </row>
    <row r="40" spans="1:5" x14ac:dyDescent="0.25">
      <c r="A40" s="27">
        <f>IF('Data - Energy &amp; Metals'!A40="",#N/A,'Data - Energy &amp; Metals'!A40)</f>
        <v>39140</v>
      </c>
      <c r="B40" s="7">
        <f>IF(ISBLANK(HLOOKUP(B$2,'Data - Energy &amp; Metals'!$B$2:$AH$1048576,MATCH($A40,'Data - Energy &amp; Metals'!$A$2:$A$1048576,FALSE),FALSE)),#N/A,HLOOKUP(B$2,'Data - Energy &amp; Metals'!$B$2:$AH$1048576,MATCH($A40,'Data - Energy &amp; Metals'!$A$2:$A$1048576,FALSE),FALSE))</f>
        <v>12293</v>
      </c>
      <c r="C40" s="7">
        <f>IF(ISBLANK(HLOOKUP(C$2,'Data - Energy &amp; Metals'!$B$2:$AH$1048576,MATCH($A40,'Data - Energy &amp; Metals'!$A$2:$A$1048576,FALSE),FALSE)),#N/A,HLOOKUP(C$2,'Data - Energy &amp; Metals'!$B$2:$AH$1048576,MATCH($A40,'Data - Energy &amp; Metals'!$A$2:$A$1048576,FALSE),FALSE))</f>
        <v>5950</v>
      </c>
      <c r="D40" s="7">
        <f>IF(ISBLANK(HLOOKUP(D$2,'Data - Energy &amp; Metals'!$B$2:$AH$1048576,MATCH($A40,'Data - Energy &amp; Metals'!$A$2:$A$1048576,FALSE),FALSE)),#N/A,HLOOKUP(D$2,'Data - Energy &amp; Metals'!$B$2:$AH$1048576,MATCH($A40,'Data - Energy &amp; Metals'!$A$2:$A$1048576,FALSE),FALSE))</f>
        <v>814</v>
      </c>
      <c r="E40" s="8">
        <f t="shared" si="0"/>
        <v>0.41779874725453509</v>
      </c>
    </row>
    <row r="41" spans="1:5" x14ac:dyDescent="0.25">
      <c r="A41" s="27">
        <f>IF('Data - Energy &amp; Metals'!A41="",#N/A,'Data - Energy &amp; Metals'!A41)</f>
        <v>39147</v>
      </c>
      <c r="B41" s="7">
        <f>IF(ISBLANK(HLOOKUP(B$2,'Data - Energy &amp; Metals'!$B$2:$AH$1048576,MATCH($A41,'Data - Energy &amp; Metals'!$A$2:$A$1048576,FALSE),FALSE)),#N/A,HLOOKUP(B$2,'Data - Energy &amp; Metals'!$B$2:$AH$1048576,MATCH($A41,'Data - Energy &amp; Metals'!$A$2:$A$1048576,FALSE),FALSE))</f>
        <v>11025</v>
      </c>
      <c r="C41" s="7">
        <f>IF(ISBLANK(HLOOKUP(C$2,'Data - Energy &amp; Metals'!$B$2:$AH$1048576,MATCH($A41,'Data - Energy &amp; Metals'!$A$2:$A$1048576,FALSE),FALSE)),#N/A,HLOOKUP(C$2,'Data - Energy &amp; Metals'!$B$2:$AH$1048576,MATCH($A41,'Data - Energy &amp; Metals'!$A$2:$A$1048576,FALSE),FALSE))</f>
        <v>5067</v>
      </c>
      <c r="D41" s="7">
        <f>IF(ISBLANK(HLOOKUP(D$2,'Data - Energy &amp; Metals'!$B$2:$AH$1048576,MATCH($A41,'Data - Energy &amp; Metals'!$A$2:$A$1048576,FALSE),FALSE)),#N/A,HLOOKUP(D$2,'Data - Energy &amp; Metals'!$B$2:$AH$1048576,MATCH($A41,'Data - Energy &amp; Metals'!$A$2:$A$1048576,FALSE),FALSE))</f>
        <v>457</v>
      </c>
      <c r="E41" s="8">
        <f t="shared" si="0"/>
        <v>0.418140589569161</v>
      </c>
    </row>
    <row r="42" spans="1:5" x14ac:dyDescent="0.25">
      <c r="A42" s="27">
        <f>IF('Data - Energy &amp; Metals'!A42="",#N/A,'Data - Energy &amp; Metals'!A42)</f>
        <v>39154</v>
      </c>
      <c r="B42" s="7">
        <f>IF(ISBLANK(HLOOKUP(B$2,'Data - Energy &amp; Metals'!$B$2:$AH$1048576,MATCH($A42,'Data - Energy &amp; Metals'!$A$2:$A$1048576,FALSE),FALSE)),#N/A,HLOOKUP(B$2,'Data - Energy &amp; Metals'!$B$2:$AH$1048576,MATCH($A42,'Data - Energy &amp; Metals'!$A$2:$A$1048576,FALSE),FALSE))</f>
        <v>10719</v>
      </c>
      <c r="C42" s="7">
        <f>IF(ISBLANK(HLOOKUP(C$2,'Data - Energy &amp; Metals'!$B$2:$AH$1048576,MATCH($A42,'Data - Energy &amp; Metals'!$A$2:$A$1048576,FALSE),FALSE)),#N/A,HLOOKUP(C$2,'Data - Energy &amp; Metals'!$B$2:$AH$1048576,MATCH($A42,'Data - Energy &amp; Metals'!$A$2:$A$1048576,FALSE),FALSE))</f>
        <v>5300</v>
      </c>
      <c r="D42" s="7">
        <f>IF(ISBLANK(HLOOKUP(D$2,'Data - Energy &amp; Metals'!$B$2:$AH$1048576,MATCH($A42,'Data - Energy &amp; Metals'!$A$2:$A$1048576,FALSE),FALSE)),#N/A,HLOOKUP(D$2,'Data - Energy &amp; Metals'!$B$2:$AH$1048576,MATCH($A42,'Data - Energy &amp; Metals'!$A$2:$A$1048576,FALSE),FALSE))</f>
        <v>435</v>
      </c>
      <c r="E42" s="8">
        <f t="shared" si="0"/>
        <v>0.45386696520197778</v>
      </c>
    </row>
    <row r="43" spans="1:5" x14ac:dyDescent="0.25">
      <c r="A43" s="27">
        <f>IF('Data - Energy &amp; Metals'!A43="",#N/A,'Data - Energy &amp; Metals'!A43)</f>
        <v>39161</v>
      </c>
      <c r="B43" s="7">
        <f>IF(ISBLANK(HLOOKUP(B$2,'Data - Energy &amp; Metals'!$B$2:$AH$1048576,MATCH($A43,'Data - Energy &amp; Metals'!$A$2:$A$1048576,FALSE),FALSE)),#N/A,HLOOKUP(B$2,'Data - Energy &amp; Metals'!$B$2:$AH$1048576,MATCH($A43,'Data - Energy &amp; Metals'!$A$2:$A$1048576,FALSE),FALSE))</f>
        <v>11340</v>
      </c>
      <c r="C43" s="7">
        <f>IF(ISBLANK(HLOOKUP(C$2,'Data - Energy &amp; Metals'!$B$2:$AH$1048576,MATCH($A43,'Data - Energy &amp; Metals'!$A$2:$A$1048576,FALSE),FALSE)),#N/A,HLOOKUP(C$2,'Data - Energy &amp; Metals'!$B$2:$AH$1048576,MATCH($A43,'Data - Energy &amp; Metals'!$A$2:$A$1048576,FALSE),FALSE))</f>
        <v>5818</v>
      </c>
      <c r="D43" s="7">
        <f>IF(ISBLANK(HLOOKUP(D$2,'Data - Energy &amp; Metals'!$B$2:$AH$1048576,MATCH($A43,'Data - Energy &amp; Metals'!$A$2:$A$1048576,FALSE),FALSE)),#N/A,HLOOKUP(D$2,'Data - Energy &amp; Metals'!$B$2:$AH$1048576,MATCH($A43,'Data - Energy &amp; Metals'!$A$2:$A$1048576,FALSE),FALSE))</f>
        <v>721</v>
      </c>
      <c r="E43" s="8">
        <f t="shared" si="0"/>
        <v>0.44947089947089947</v>
      </c>
    </row>
    <row r="44" spans="1:5" x14ac:dyDescent="0.25">
      <c r="A44" s="27">
        <f>IF('Data - Energy &amp; Metals'!A44="",#N/A,'Data - Energy &amp; Metals'!A44)</f>
        <v>39168</v>
      </c>
      <c r="B44" s="7">
        <f>IF(ISBLANK(HLOOKUP(B$2,'Data - Energy &amp; Metals'!$B$2:$AH$1048576,MATCH($A44,'Data - Energy &amp; Metals'!$A$2:$A$1048576,FALSE),FALSE)),#N/A,HLOOKUP(B$2,'Data - Energy &amp; Metals'!$B$2:$AH$1048576,MATCH($A44,'Data - Energy &amp; Metals'!$A$2:$A$1048576,FALSE),FALSE))</f>
        <v>11320</v>
      </c>
      <c r="C44" s="7">
        <f>IF(ISBLANK(HLOOKUP(C$2,'Data - Energy &amp; Metals'!$B$2:$AH$1048576,MATCH($A44,'Data - Energy &amp; Metals'!$A$2:$A$1048576,FALSE),FALSE)),#N/A,HLOOKUP(C$2,'Data - Energy &amp; Metals'!$B$2:$AH$1048576,MATCH($A44,'Data - Energy &amp; Metals'!$A$2:$A$1048576,FALSE),FALSE))</f>
        <v>6010</v>
      </c>
      <c r="D44" s="7">
        <f>IF(ISBLANK(HLOOKUP(D$2,'Data - Energy &amp; Metals'!$B$2:$AH$1048576,MATCH($A44,'Data - Energy &amp; Metals'!$A$2:$A$1048576,FALSE),FALSE)),#N/A,HLOOKUP(D$2,'Data - Energy &amp; Metals'!$B$2:$AH$1048576,MATCH($A44,'Data - Energy &amp; Metals'!$A$2:$A$1048576,FALSE),FALSE))</f>
        <v>720</v>
      </c>
      <c r="E44" s="8">
        <f t="shared" si="0"/>
        <v>0.46731448763250882</v>
      </c>
    </row>
    <row r="45" spans="1:5" x14ac:dyDescent="0.25">
      <c r="A45" s="27">
        <f>IF('Data - Energy &amp; Metals'!A45="",#N/A,'Data - Energy &amp; Metals'!A45)</f>
        <v>39175</v>
      </c>
      <c r="B45" s="7">
        <f>IF(ISBLANK(HLOOKUP(B$2,'Data - Energy &amp; Metals'!$B$2:$AH$1048576,MATCH($A45,'Data - Energy &amp; Metals'!$A$2:$A$1048576,FALSE),FALSE)),#N/A,HLOOKUP(B$2,'Data - Energy &amp; Metals'!$B$2:$AH$1048576,MATCH($A45,'Data - Energy &amp; Metals'!$A$2:$A$1048576,FALSE),FALSE))</f>
        <v>11787</v>
      </c>
      <c r="C45" s="7">
        <f>IF(ISBLANK(HLOOKUP(C$2,'Data - Energy &amp; Metals'!$B$2:$AH$1048576,MATCH($A45,'Data - Energy &amp; Metals'!$A$2:$A$1048576,FALSE),FALSE)),#N/A,HLOOKUP(C$2,'Data - Energy &amp; Metals'!$B$2:$AH$1048576,MATCH($A45,'Data - Energy &amp; Metals'!$A$2:$A$1048576,FALSE),FALSE))</f>
        <v>6622</v>
      </c>
      <c r="D45" s="7">
        <f>IF(ISBLANK(HLOOKUP(D$2,'Data - Energy &amp; Metals'!$B$2:$AH$1048576,MATCH($A45,'Data - Energy &amp; Metals'!$A$2:$A$1048576,FALSE),FALSE)),#N/A,HLOOKUP(D$2,'Data - Energy &amp; Metals'!$B$2:$AH$1048576,MATCH($A45,'Data - Energy &amp; Metals'!$A$2:$A$1048576,FALSE),FALSE))</f>
        <v>1068</v>
      </c>
      <c r="E45" s="8">
        <f t="shared" si="0"/>
        <v>0.47119708153049972</v>
      </c>
    </row>
    <row r="46" spans="1:5" x14ac:dyDescent="0.25">
      <c r="A46" s="27">
        <f>IF('Data - Energy &amp; Metals'!A46="",#N/A,'Data - Energy &amp; Metals'!A46)</f>
        <v>39182</v>
      </c>
      <c r="B46" s="7">
        <f>IF(ISBLANK(HLOOKUP(B$2,'Data - Energy &amp; Metals'!$B$2:$AH$1048576,MATCH($A46,'Data - Energy &amp; Metals'!$A$2:$A$1048576,FALSE),FALSE)),#N/A,HLOOKUP(B$2,'Data - Energy &amp; Metals'!$B$2:$AH$1048576,MATCH($A46,'Data - Energy &amp; Metals'!$A$2:$A$1048576,FALSE),FALSE))</f>
        <v>12684</v>
      </c>
      <c r="C46" s="7">
        <f>IF(ISBLANK(HLOOKUP(C$2,'Data - Energy &amp; Metals'!$B$2:$AH$1048576,MATCH($A46,'Data - Energy &amp; Metals'!$A$2:$A$1048576,FALSE),FALSE)),#N/A,HLOOKUP(C$2,'Data - Energy &amp; Metals'!$B$2:$AH$1048576,MATCH($A46,'Data - Energy &amp; Metals'!$A$2:$A$1048576,FALSE),FALSE))</f>
        <v>7113</v>
      </c>
      <c r="D46" s="7">
        <f>IF(ISBLANK(HLOOKUP(D$2,'Data - Energy &amp; Metals'!$B$2:$AH$1048576,MATCH($A46,'Data - Energy &amp; Metals'!$A$2:$A$1048576,FALSE),FALSE)),#N/A,HLOOKUP(D$2,'Data - Energy &amp; Metals'!$B$2:$AH$1048576,MATCH($A46,'Data - Energy &amp; Metals'!$A$2:$A$1048576,FALSE),FALSE))</f>
        <v>1199</v>
      </c>
      <c r="E46" s="8">
        <f t="shared" si="0"/>
        <v>0.46625670135603908</v>
      </c>
    </row>
    <row r="47" spans="1:5" x14ac:dyDescent="0.25">
      <c r="A47" s="27">
        <f>IF('Data - Energy &amp; Metals'!A47="",#N/A,'Data - Energy &amp; Metals'!A47)</f>
        <v>39189</v>
      </c>
      <c r="B47" s="7">
        <f>IF(ISBLANK(HLOOKUP(B$2,'Data - Energy &amp; Metals'!$B$2:$AH$1048576,MATCH($A47,'Data - Energy &amp; Metals'!$A$2:$A$1048576,FALSE),FALSE)),#N/A,HLOOKUP(B$2,'Data - Energy &amp; Metals'!$B$2:$AH$1048576,MATCH($A47,'Data - Energy &amp; Metals'!$A$2:$A$1048576,FALSE),FALSE))</f>
        <v>13788</v>
      </c>
      <c r="C47" s="7">
        <f>IF(ISBLANK(HLOOKUP(C$2,'Data - Energy &amp; Metals'!$B$2:$AH$1048576,MATCH($A47,'Data - Energy &amp; Metals'!$A$2:$A$1048576,FALSE),FALSE)),#N/A,HLOOKUP(C$2,'Data - Energy &amp; Metals'!$B$2:$AH$1048576,MATCH($A47,'Data - Energy &amp; Metals'!$A$2:$A$1048576,FALSE),FALSE))</f>
        <v>7827</v>
      </c>
      <c r="D47" s="7">
        <f>IF(ISBLANK(HLOOKUP(D$2,'Data - Energy &amp; Metals'!$B$2:$AH$1048576,MATCH($A47,'Data - Energy &amp; Metals'!$A$2:$A$1048576,FALSE),FALSE)),#N/A,HLOOKUP(D$2,'Data - Energy &amp; Metals'!$B$2:$AH$1048576,MATCH($A47,'Data - Energy &amp; Metals'!$A$2:$A$1048576,FALSE),FALSE))</f>
        <v>1025</v>
      </c>
      <c r="E47" s="8">
        <f t="shared" si="0"/>
        <v>0.49332753118653899</v>
      </c>
    </row>
    <row r="48" spans="1:5" x14ac:dyDescent="0.25">
      <c r="A48" s="27">
        <f>IF('Data - Energy &amp; Metals'!A48="",#N/A,'Data - Energy &amp; Metals'!A48)</f>
        <v>39196</v>
      </c>
      <c r="B48" s="7">
        <f>IF(ISBLANK(HLOOKUP(B$2,'Data - Energy &amp; Metals'!$B$2:$AH$1048576,MATCH($A48,'Data - Energy &amp; Metals'!$A$2:$A$1048576,FALSE),FALSE)),#N/A,HLOOKUP(B$2,'Data - Energy &amp; Metals'!$B$2:$AH$1048576,MATCH($A48,'Data - Energy &amp; Metals'!$A$2:$A$1048576,FALSE),FALSE))</f>
        <v>14767</v>
      </c>
      <c r="C48" s="7">
        <f>IF(ISBLANK(HLOOKUP(C$2,'Data - Energy &amp; Metals'!$B$2:$AH$1048576,MATCH($A48,'Data - Energy &amp; Metals'!$A$2:$A$1048576,FALSE),FALSE)),#N/A,HLOOKUP(C$2,'Data - Energy &amp; Metals'!$B$2:$AH$1048576,MATCH($A48,'Data - Energy &amp; Metals'!$A$2:$A$1048576,FALSE),FALSE))</f>
        <v>8316</v>
      </c>
      <c r="D48" s="7">
        <f>IF(ISBLANK(HLOOKUP(D$2,'Data - Energy &amp; Metals'!$B$2:$AH$1048576,MATCH($A48,'Data - Energy &amp; Metals'!$A$2:$A$1048576,FALSE),FALSE)),#N/A,HLOOKUP(D$2,'Data - Energy &amp; Metals'!$B$2:$AH$1048576,MATCH($A48,'Data - Energy &amp; Metals'!$A$2:$A$1048576,FALSE),FALSE))</f>
        <v>1025</v>
      </c>
      <c r="E48" s="8">
        <f t="shared" si="0"/>
        <v>0.49373603304665808</v>
      </c>
    </row>
    <row r="49" spans="1:5" x14ac:dyDescent="0.25">
      <c r="A49" s="27">
        <f>IF('Data - Energy &amp; Metals'!A49="",#N/A,'Data - Energy &amp; Metals'!A49)</f>
        <v>39203</v>
      </c>
      <c r="B49" s="7">
        <f>IF(ISBLANK(HLOOKUP(B$2,'Data - Energy &amp; Metals'!$B$2:$AH$1048576,MATCH($A49,'Data - Energy &amp; Metals'!$A$2:$A$1048576,FALSE),FALSE)),#N/A,HLOOKUP(B$2,'Data - Energy &amp; Metals'!$B$2:$AH$1048576,MATCH($A49,'Data - Energy &amp; Metals'!$A$2:$A$1048576,FALSE),FALSE))</f>
        <v>14652</v>
      </c>
      <c r="C49" s="7">
        <f>IF(ISBLANK(HLOOKUP(C$2,'Data - Energy &amp; Metals'!$B$2:$AH$1048576,MATCH($A49,'Data - Energy &amp; Metals'!$A$2:$A$1048576,FALSE),FALSE)),#N/A,HLOOKUP(C$2,'Data - Energy &amp; Metals'!$B$2:$AH$1048576,MATCH($A49,'Data - Energy &amp; Metals'!$A$2:$A$1048576,FALSE),FALSE))</f>
        <v>8524</v>
      </c>
      <c r="D49" s="7">
        <f>IF(ISBLANK(HLOOKUP(D$2,'Data - Energy &amp; Metals'!$B$2:$AH$1048576,MATCH($A49,'Data - Energy &amp; Metals'!$A$2:$A$1048576,FALSE),FALSE)),#N/A,HLOOKUP(D$2,'Data - Energy &amp; Metals'!$B$2:$AH$1048576,MATCH($A49,'Data - Energy &amp; Metals'!$A$2:$A$1048576,FALSE),FALSE))</f>
        <v>886</v>
      </c>
      <c r="E49" s="8">
        <f t="shared" si="0"/>
        <v>0.52129402129402125</v>
      </c>
    </row>
    <row r="50" spans="1:5" x14ac:dyDescent="0.25">
      <c r="A50" s="27">
        <f>IF('Data - Energy &amp; Metals'!A50="",#N/A,'Data - Energy &amp; Metals'!A50)</f>
        <v>39210</v>
      </c>
      <c r="B50" s="7">
        <f>IF(ISBLANK(HLOOKUP(B$2,'Data - Energy &amp; Metals'!$B$2:$AH$1048576,MATCH($A50,'Data - Energy &amp; Metals'!$A$2:$A$1048576,FALSE),FALSE)),#N/A,HLOOKUP(B$2,'Data - Energy &amp; Metals'!$B$2:$AH$1048576,MATCH($A50,'Data - Energy &amp; Metals'!$A$2:$A$1048576,FALSE),FALSE))</f>
        <v>15130</v>
      </c>
      <c r="C50" s="7">
        <f>IF(ISBLANK(HLOOKUP(C$2,'Data - Energy &amp; Metals'!$B$2:$AH$1048576,MATCH($A50,'Data - Energy &amp; Metals'!$A$2:$A$1048576,FALSE),FALSE)),#N/A,HLOOKUP(C$2,'Data - Energy &amp; Metals'!$B$2:$AH$1048576,MATCH($A50,'Data - Energy &amp; Metals'!$A$2:$A$1048576,FALSE),FALSE))</f>
        <v>9129</v>
      </c>
      <c r="D50" s="7">
        <f>IF(ISBLANK(HLOOKUP(D$2,'Data - Energy &amp; Metals'!$B$2:$AH$1048576,MATCH($A50,'Data - Energy &amp; Metals'!$A$2:$A$1048576,FALSE),FALSE)),#N/A,HLOOKUP(D$2,'Data - Energy &amp; Metals'!$B$2:$AH$1048576,MATCH($A50,'Data - Energy &amp; Metals'!$A$2:$A$1048576,FALSE),FALSE))</f>
        <v>695</v>
      </c>
      <c r="E50" s="8">
        <f t="shared" si="0"/>
        <v>0.55743555849306015</v>
      </c>
    </row>
    <row r="51" spans="1:5" x14ac:dyDescent="0.25">
      <c r="A51" s="27">
        <f>IF('Data - Energy &amp; Metals'!A51="",#N/A,'Data - Energy &amp; Metals'!A51)</f>
        <v>39217</v>
      </c>
      <c r="B51" s="7">
        <f>IF(ISBLANK(HLOOKUP(B$2,'Data - Energy &amp; Metals'!$B$2:$AH$1048576,MATCH($A51,'Data - Energy &amp; Metals'!$A$2:$A$1048576,FALSE),FALSE)),#N/A,HLOOKUP(B$2,'Data - Energy &amp; Metals'!$B$2:$AH$1048576,MATCH($A51,'Data - Energy &amp; Metals'!$A$2:$A$1048576,FALSE),FALSE))</f>
        <v>16081</v>
      </c>
      <c r="C51" s="7">
        <f>IF(ISBLANK(HLOOKUP(C$2,'Data - Energy &amp; Metals'!$B$2:$AH$1048576,MATCH($A51,'Data - Energy &amp; Metals'!$A$2:$A$1048576,FALSE),FALSE)),#N/A,HLOOKUP(C$2,'Data - Energy &amp; Metals'!$B$2:$AH$1048576,MATCH($A51,'Data - Energy &amp; Metals'!$A$2:$A$1048576,FALSE),FALSE))</f>
        <v>9992</v>
      </c>
      <c r="D51" s="7">
        <f>IF(ISBLANK(HLOOKUP(D$2,'Data - Energy &amp; Metals'!$B$2:$AH$1048576,MATCH($A51,'Data - Energy &amp; Metals'!$A$2:$A$1048576,FALSE),FALSE)),#N/A,HLOOKUP(D$2,'Data - Energy &amp; Metals'!$B$2:$AH$1048576,MATCH($A51,'Data - Energy &amp; Metals'!$A$2:$A$1048576,FALSE),FALSE))</f>
        <v>752</v>
      </c>
      <c r="E51" s="8">
        <f t="shared" si="0"/>
        <v>0.57459113239226411</v>
      </c>
    </row>
    <row r="52" spans="1:5" x14ac:dyDescent="0.25">
      <c r="A52" s="27">
        <f>IF('Data - Energy &amp; Metals'!A52="",#N/A,'Data - Energy &amp; Metals'!A52)</f>
        <v>39224</v>
      </c>
      <c r="B52" s="7">
        <f>IF(ISBLANK(HLOOKUP(B$2,'Data - Energy &amp; Metals'!$B$2:$AH$1048576,MATCH($A52,'Data - Energy &amp; Metals'!$A$2:$A$1048576,FALSE),FALSE)),#N/A,HLOOKUP(B$2,'Data - Energy &amp; Metals'!$B$2:$AH$1048576,MATCH($A52,'Data - Energy &amp; Metals'!$A$2:$A$1048576,FALSE),FALSE))</f>
        <v>15141</v>
      </c>
      <c r="C52" s="7">
        <f>IF(ISBLANK(HLOOKUP(C$2,'Data - Energy &amp; Metals'!$B$2:$AH$1048576,MATCH($A52,'Data - Energy &amp; Metals'!$A$2:$A$1048576,FALSE),FALSE)),#N/A,HLOOKUP(C$2,'Data - Energy &amp; Metals'!$B$2:$AH$1048576,MATCH($A52,'Data - Energy &amp; Metals'!$A$2:$A$1048576,FALSE),FALSE))</f>
        <v>9388</v>
      </c>
      <c r="D52" s="7">
        <f>IF(ISBLANK(HLOOKUP(D$2,'Data - Energy &amp; Metals'!$B$2:$AH$1048576,MATCH($A52,'Data - Energy &amp; Metals'!$A$2:$A$1048576,FALSE),FALSE)),#N/A,HLOOKUP(D$2,'Data - Energy &amp; Metals'!$B$2:$AH$1048576,MATCH($A52,'Data - Energy &amp; Metals'!$A$2:$A$1048576,FALSE),FALSE))</f>
        <v>984</v>
      </c>
      <c r="E52" s="8">
        <f t="shared" si="0"/>
        <v>0.55504920414767844</v>
      </c>
    </row>
    <row r="53" spans="1:5" x14ac:dyDescent="0.25">
      <c r="A53" s="27">
        <f>IF('Data - Energy &amp; Metals'!A53="",#N/A,'Data - Energy &amp; Metals'!A53)</f>
        <v>39231</v>
      </c>
      <c r="B53" s="7">
        <f>IF(ISBLANK(HLOOKUP(B$2,'Data - Energy &amp; Metals'!$B$2:$AH$1048576,MATCH($A53,'Data - Energy &amp; Metals'!$A$2:$A$1048576,FALSE),FALSE)),#N/A,HLOOKUP(B$2,'Data - Energy &amp; Metals'!$B$2:$AH$1048576,MATCH($A53,'Data - Energy &amp; Metals'!$A$2:$A$1048576,FALSE),FALSE))</f>
        <v>14738</v>
      </c>
      <c r="C53" s="7">
        <f>IF(ISBLANK(HLOOKUP(C$2,'Data - Energy &amp; Metals'!$B$2:$AH$1048576,MATCH($A53,'Data - Energy &amp; Metals'!$A$2:$A$1048576,FALSE),FALSE)),#N/A,HLOOKUP(C$2,'Data - Energy &amp; Metals'!$B$2:$AH$1048576,MATCH($A53,'Data - Energy &amp; Metals'!$A$2:$A$1048576,FALSE),FALSE))</f>
        <v>8770</v>
      </c>
      <c r="D53" s="7">
        <f>IF(ISBLANK(HLOOKUP(D$2,'Data - Energy &amp; Metals'!$B$2:$AH$1048576,MATCH($A53,'Data - Energy &amp; Metals'!$A$2:$A$1048576,FALSE),FALSE)),#N/A,HLOOKUP(D$2,'Data - Energy &amp; Metals'!$B$2:$AH$1048576,MATCH($A53,'Data - Energy &amp; Metals'!$A$2:$A$1048576,FALSE),FALSE))</f>
        <v>712</v>
      </c>
      <c r="E53" s="8">
        <f t="shared" si="0"/>
        <v>0.54674989822228248</v>
      </c>
    </row>
    <row r="54" spans="1:5" x14ac:dyDescent="0.25">
      <c r="A54" s="27">
        <f>IF('Data - Energy &amp; Metals'!A54="",#N/A,'Data - Energy &amp; Metals'!A54)</f>
        <v>39238</v>
      </c>
      <c r="B54" s="7">
        <f>IF(ISBLANK(HLOOKUP(B$2,'Data - Energy &amp; Metals'!$B$2:$AH$1048576,MATCH($A54,'Data - Energy &amp; Metals'!$A$2:$A$1048576,FALSE),FALSE)),#N/A,HLOOKUP(B$2,'Data - Energy &amp; Metals'!$B$2:$AH$1048576,MATCH($A54,'Data - Energy &amp; Metals'!$A$2:$A$1048576,FALSE),FALSE))</f>
        <v>14730</v>
      </c>
      <c r="C54" s="7">
        <f>IF(ISBLANK(HLOOKUP(C$2,'Data - Energy &amp; Metals'!$B$2:$AH$1048576,MATCH($A54,'Data - Energy &amp; Metals'!$A$2:$A$1048576,FALSE),FALSE)),#N/A,HLOOKUP(C$2,'Data - Energy &amp; Metals'!$B$2:$AH$1048576,MATCH($A54,'Data - Energy &amp; Metals'!$A$2:$A$1048576,FALSE),FALSE))</f>
        <v>8726</v>
      </c>
      <c r="D54" s="7">
        <f>IF(ISBLANK(HLOOKUP(D$2,'Data - Energy &amp; Metals'!$B$2:$AH$1048576,MATCH($A54,'Data - Energy &amp; Metals'!$A$2:$A$1048576,FALSE),FALSE)),#N/A,HLOOKUP(D$2,'Data - Energy &amp; Metals'!$B$2:$AH$1048576,MATCH($A54,'Data - Energy &amp; Metals'!$A$2:$A$1048576,FALSE),FALSE))</f>
        <v>530</v>
      </c>
      <c r="E54" s="8">
        <f t="shared" si="0"/>
        <v>0.55641547861507124</v>
      </c>
    </row>
    <row r="55" spans="1:5" x14ac:dyDescent="0.25">
      <c r="A55" s="27">
        <f>IF('Data - Energy &amp; Metals'!A55="",#N/A,'Data - Energy &amp; Metals'!A55)</f>
        <v>39245</v>
      </c>
      <c r="B55" s="7">
        <f>IF(ISBLANK(HLOOKUP(B$2,'Data - Energy &amp; Metals'!$B$2:$AH$1048576,MATCH($A55,'Data - Energy &amp; Metals'!$A$2:$A$1048576,FALSE),FALSE)),#N/A,HLOOKUP(B$2,'Data - Energy &amp; Metals'!$B$2:$AH$1048576,MATCH($A55,'Data - Energy &amp; Metals'!$A$2:$A$1048576,FALSE),FALSE))</f>
        <v>15187</v>
      </c>
      <c r="C55" s="7">
        <f>IF(ISBLANK(HLOOKUP(C$2,'Data - Energy &amp; Metals'!$B$2:$AH$1048576,MATCH($A55,'Data - Energy &amp; Metals'!$A$2:$A$1048576,FALSE),FALSE)),#N/A,HLOOKUP(C$2,'Data - Energy &amp; Metals'!$B$2:$AH$1048576,MATCH($A55,'Data - Energy &amp; Metals'!$A$2:$A$1048576,FALSE),FALSE))</f>
        <v>9444</v>
      </c>
      <c r="D55" s="7">
        <f>IF(ISBLANK(HLOOKUP(D$2,'Data - Energy &amp; Metals'!$B$2:$AH$1048576,MATCH($A55,'Data - Energy &amp; Metals'!$A$2:$A$1048576,FALSE),FALSE)),#N/A,HLOOKUP(D$2,'Data - Energy &amp; Metals'!$B$2:$AH$1048576,MATCH($A55,'Data - Energy &amp; Metals'!$A$2:$A$1048576,FALSE),FALSE))</f>
        <v>589</v>
      </c>
      <c r="E55" s="8">
        <f t="shared" si="0"/>
        <v>0.58306446302758941</v>
      </c>
    </row>
    <row r="56" spans="1:5" x14ac:dyDescent="0.25">
      <c r="A56" s="27">
        <f>IF('Data - Energy &amp; Metals'!A56="",#N/A,'Data - Energy &amp; Metals'!A56)</f>
        <v>39252</v>
      </c>
      <c r="B56" s="7">
        <f>IF(ISBLANK(HLOOKUP(B$2,'Data - Energy &amp; Metals'!$B$2:$AH$1048576,MATCH($A56,'Data - Energy &amp; Metals'!$A$2:$A$1048576,FALSE),FALSE)),#N/A,HLOOKUP(B$2,'Data - Energy &amp; Metals'!$B$2:$AH$1048576,MATCH($A56,'Data - Energy &amp; Metals'!$A$2:$A$1048576,FALSE),FALSE))</f>
        <v>15231</v>
      </c>
      <c r="C56" s="7">
        <f>IF(ISBLANK(HLOOKUP(C$2,'Data - Energy &amp; Metals'!$B$2:$AH$1048576,MATCH($A56,'Data - Energy &amp; Metals'!$A$2:$A$1048576,FALSE),FALSE)),#N/A,HLOOKUP(C$2,'Data - Energy &amp; Metals'!$B$2:$AH$1048576,MATCH($A56,'Data - Energy &amp; Metals'!$A$2:$A$1048576,FALSE),FALSE))</f>
        <v>9402</v>
      </c>
      <c r="D56" s="7">
        <f>IF(ISBLANK(HLOOKUP(D$2,'Data - Energy &amp; Metals'!$B$2:$AH$1048576,MATCH($A56,'Data - Energy &amp; Metals'!$A$2:$A$1048576,FALSE),FALSE)),#N/A,HLOOKUP(D$2,'Data - Energy &amp; Metals'!$B$2:$AH$1048576,MATCH($A56,'Data - Energy &amp; Metals'!$A$2:$A$1048576,FALSE),FALSE))</f>
        <v>535</v>
      </c>
      <c r="E56" s="8">
        <f t="shared" si="0"/>
        <v>0.58216794695029872</v>
      </c>
    </row>
    <row r="57" spans="1:5" x14ac:dyDescent="0.25">
      <c r="A57" s="27">
        <f>IF('Data - Energy &amp; Metals'!A57="",#N/A,'Data - Energy &amp; Metals'!A57)</f>
        <v>39259</v>
      </c>
      <c r="B57" s="7">
        <f>IF(ISBLANK(HLOOKUP(B$2,'Data - Energy &amp; Metals'!$B$2:$AH$1048576,MATCH($A57,'Data - Energy &amp; Metals'!$A$2:$A$1048576,FALSE),FALSE)),#N/A,HLOOKUP(B$2,'Data - Energy &amp; Metals'!$B$2:$AH$1048576,MATCH($A57,'Data - Energy &amp; Metals'!$A$2:$A$1048576,FALSE),FALSE))</f>
        <v>15288</v>
      </c>
      <c r="C57" s="7">
        <f>IF(ISBLANK(HLOOKUP(C$2,'Data - Energy &amp; Metals'!$B$2:$AH$1048576,MATCH($A57,'Data - Energy &amp; Metals'!$A$2:$A$1048576,FALSE),FALSE)),#N/A,HLOOKUP(C$2,'Data - Energy &amp; Metals'!$B$2:$AH$1048576,MATCH($A57,'Data - Energy &amp; Metals'!$A$2:$A$1048576,FALSE),FALSE))</f>
        <v>8316</v>
      </c>
      <c r="D57" s="7">
        <f>IF(ISBLANK(HLOOKUP(D$2,'Data - Energy &amp; Metals'!$B$2:$AH$1048576,MATCH($A57,'Data - Energy &amp; Metals'!$A$2:$A$1048576,FALSE),FALSE)),#N/A,HLOOKUP(D$2,'Data - Energy &amp; Metals'!$B$2:$AH$1048576,MATCH($A57,'Data - Energy &amp; Metals'!$A$2:$A$1048576,FALSE),FALSE))</f>
        <v>744</v>
      </c>
      <c r="E57" s="8">
        <f t="shared" si="0"/>
        <v>0.49529042386185246</v>
      </c>
    </row>
    <row r="58" spans="1:5" x14ac:dyDescent="0.25">
      <c r="A58" s="27">
        <f>IF('Data - Energy &amp; Metals'!A58="",#N/A,'Data - Energy &amp; Metals'!A58)</f>
        <v>39266</v>
      </c>
      <c r="B58" s="7">
        <f>IF(ISBLANK(HLOOKUP(B$2,'Data - Energy &amp; Metals'!$B$2:$AH$1048576,MATCH($A58,'Data - Energy &amp; Metals'!$A$2:$A$1048576,FALSE),FALSE)),#N/A,HLOOKUP(B$2,'Data - Energy &amp; Metals'!$B$2:$AH$1048576,MATCH($A58,'Data - Energy &amp; Metals'!$A$2:$A$1048576,FALSE),FALSE))</f>
        <v>14533</v>
      </c>
      <c r="C58" s="7">
        <f>IF(ISBLANK(HLOOKUP(C$2,'Data - Energy &amp; Metals'!$B$2:$AH$1048576,MATCH($A58,'Data - Energy &amp; Metals'!$A$2:$A$1048576,FALSE),FALSE)),#N/A,HLOOKUP(C$2,'Data - Energy &amp; Metals'!$B$2:$AH$1048576,MATCH($A58,'Data - Energy &amp; Metals'!$A$2:$A$1048576,FALSE),FALSE))</f>
        <v>8602</v>
      </c>
      <c r="D58" s="7">
        <f>IF(ISBLANK(HLOOKUP(D$2,'Data - Energy &amp; Metals'!$B$2:$AH$1048576,MATCH($A58,'Data - Energy &amp; Metals'!$A$2:$A$1048576,FALSE),FALSE)),#N/A,HLOOKUP(D$2,'Data - Energy &amp; Metals'!$B$2:$AH$1048576,MATCH($A58,'Data - Energy &amp; Metals'!$A$2:$A$1048576,FALSE),FALSE))</f>
        <v>525</v>
      </c>
      <c r="E58" s="8">
        <f t="shared" si="0"/>
        <v>0.5557696277437556</v>
      </c>
    </row>
    <row r="59" spans="1:5" x14ac:dyDescent="0.25">
      <c r="A59" s="27">
        <f>IF('Data - Energy &amp; Metals'!A59="",#N/A,'Data - Energy &amp; Metals'!A59)</f>
        <v>39273</v>
      </c>
      <c r="B59" s="7">
        <f>IF(ISBLANK(HLOOKUP(B$2,'Data - Energy &amp; Metals'!$B$2:$AH$1048576,MATCH($A59,'Data - Energy &amp; Metals'!$A$2:$A$1048576,FALSE),FALSE)),#N/A,HLOOKUP(B$2,'Data - Energy &amp; Metals'!$B$2:$AH$1048576,MATCH($A59,'Data - Energy &amp; Metals'!$A$2:$A$1048576,FALSE),FALSE))</f>
        <v>15801</v>
      </c>
      <c r="C59" s="7">
        <f>IF(ISBLANK(HLOOKUP(C$2,'Data - Energy &amp; Metals'!$B$2:$AH$1048576,MATCH($A59,'Data - Energy &amp; Metals'!$A$2:$A$1048576,FALSE),FALSE)),#N/A,HLOOKUP(C$2,'Data - Energy &amp; Metals'!$B$2:$AH$1048576,MATCH($A59,'Data - Energy &amp; Metals'!$A$2:$A$1048576,FALSE),FALSE))</f>
        <v>9681</v>
      </c>
      <c r="D59" s="7">
        <f>IF(ISBLANK(HLOOKUP(D$2,'Data - Energy &amp; Metals'!$B$2:$AH$1048576,MATCH($A59,'Data - Energy &amp; Metals'!$A$2:$A$1048576,FALSE),FALSE)),#N/A,HLOOKUP(D$2,'Data - Energy &amp; Metals'!$B$2:$AH$1048576,MATCH($A59,'Data - Energy &amp; Metals'!$A$2:$A$1048576,FALSE),FALSE))</f>
        <v>758</v>
      </c>
      <c r="E59" s="8">
        <f t="shared" si="0"/>
        <v>0.56471109423454213</v>
      </c>
    </row>
    <row r="60" spans="1:5" x14ac:dyDescent="0.25">
      <c r="A60" s="27">
        <f>IF('Data - Energy &amp; Metals'!A60="",#N/A,'Data - Energy &amp; Metals'!A60)</f>
        <v>39280</v>
      </c>
      <c r="B60" s="7">
        <f>IF(ISBLANK(HLOOKUP(B$2,'Data - Energy &amp; Metals'!$B$2:$AH$1048576,MATCH($A60,'Data - Energy &amp; Metals'!$A$2:$A$1048576,FALSE),FALSE)),#N/A,HLOOKUP(B$2,'Data - Energy &amp; Metals'!$B$2:$AH$1048576,MATCH($A60,'Data - Energy &amp; Metals'!$A$2:$A$1048576,FALSE),FALSE))</f>
        <v>17001</v>
      </c>
      <c r="C60" s="7">
        <f>IF(ISBLANK(HLOOKUP(C$2,'Data - Energy &amp; Metals'!$B$2:$AH$1048576,MATCH($A60,'Data - Energy &amp; Metals'!$A$2:$A$1048576,FALSE),FALSE)),#N/A,HLOOKUP(C$2,'Data - Energy &amp; Metals'!$B$2:$AH$1048576,MATCH($A60,'Data - Energy &amp; Metals'!$A$2:$A$1048576,FALSE),FALSE))</f>
        <v>10564</v>
      </c>
      <c r="D60" s="7">
        <f>IF(ISBLANK(HLOOKUP(D$2,'Data - Energy &amp; Metals'!$B$2:$AH$1048576,MATCH($A60,'Data - Energy &amp; Metals'!$A$2:$A$1048576,FALSE),FALSE)),#N/A,HLOOKUP(D$2,'Data - Energy &amp; Metals'!$B$2:$AH$1048576,MATCH($A60,'Data - Energy &amp; Metals'!$A$2:$A$1048576,FALSE),FALSE))</f>
        <v>690</v>
      </c>
      <c r="E60" s="8">
        <f t="shared" si="0"/>
        <v>0.58078936533145109</v>
      </c>
    </row>
    <row r="61" spans="1:5" x14ac:dyDescent="0.25">
      <c r="A61" s="27">
        <f>IF('Data - Energy &amp; Metals'!A61="",#N/A,'Data - Energy &amp; Metals'!A61)</f>
        <v>39287</v>
      </c>
      <c r="B61" s="7">
        <f>IF(ISBLANK(HLOOKUP(B$2,'Data - Energy &amp; Metals'!$B$2:$AH$1048576,MATCH($A61,'Data - Energy &amp; Metals'!$A$2:$A$1048576,FALSE),FALSE)),#N/A,HLOOKUP(B$2,'Data - Energy &amp; Metals'!$B$2:$AH$1048576,MATCH($A61,'Data - Energy &amp; Metals'!$A$2:$A$1048576,FALSE),FALSE))</f>
        <v>18768</v>
      </c>
      <c r="C61" s="7">
        <f>IF(ISBLANK(HLOOKUP(C$2,'Data - Energy &amp; Metals'!$B$2:$AH$1048576,MATCH($A61,'Data - Energy &amp; Metals'!$A$2:$A$1048576,FALSE),FALSE)),#N/A,HLOOKUP(C$2,'Data - Energy &amp; Metals'!$B$2:$AH$1048576,MATCH($A61,'Data - Energy &amp; Metals'!$A$2:$A$1048576,FALSE),FALSE))</f>
        <v>11771</v>
      </c>
      <c r="D61" s="7">
        <f>IF(ISBLANK(HLOOKUP(D$2,'Data - Energy &amp; Metals'!$B$2:$AH$1048576,MATCH($A61,'Data - Energy &amp; Metals'!$A$2:$A$1048576,FALSE),FALSE)),#N/A,HLOOKUP(D$2,'Data - Energy &amp; Metals'!$B$2:$AH$1048576,MATCH($A61,'Data - Energy &amp; Metals'!$A$2:$A$1048576,FALSE),FALSE))</f>
        <v>607</v>
      </c>
      <c r="E61" s="8">
        <f t="shared" si="0"/>
        <v>0.59484228473998291</v>
      </c>
    </row>
    <row r="62" spans="1:5" x14ac:dyDescent="0.25">
      <c r="A62" s="27">
        <f>IF('Data - Energy &amp; Metals'!A62="",#N/A,'Data - Energy &amp; Metals'!A62)</f>
        <v>39294</v>
      </c>
      <c r="B62" s="7">
        <f>IF(ISBLANK(HLOOKUP(B$2,'Data - Energy &amp; Metals'!$B$2:$AH$1048576,MATCH($A62,'Data - Energy &amp; Metals'!$A$2:$A$1048576,FALSE),FALSE)),#N/A,HLOOKUP(B$2,'Data - Energy &amp; Metals'!$B$2:$AH$1048576,MATCH($A62,'Data - Energy &amp; Metals'!$A$2:$A$1048576,FALSE),FALSE))</f>
        <v>14773</v>
      </c>
      <c r="C62" s="7">
        <f>IF(ISBLANK(HLOOKUP(C$2,'Data - Energy &amp; Metals'!$B$2:$AH$1048576,MATCH($A62,'Data - Energy &amp; Metals'!$A$2:$A$1048576,FALSE),FALSE)),#N/A,HLOOKUP(C$2,'Data - Energy &amp; Metals'!$B$2:$AH$1048576,MATCH($A62,'Data - Energy &amp; Metals'!$A$2:$A$1048576,FALSE),FALSE))</f>
        <v>7637</v>
      </c>
      <c r="D62" s="7">
        <f>IF(ISBLANK(HLOOKUP(D$2,'Data - Energy &amp; Metals'!$B$2:$AH$1048576,MATCH($A62,'Data - Energy &amp; Metals'!$A$2:$A$1048576,FALSE),FALSE)),#N/A,HLOOKUP(D$2,'Data - Energy &amp; Metals'!$B$2:$AH$1048576,MATCH($A62,'Data - Energy &amp; Metals'!$A$2:$A$1048576,FALSE),FALSE))</f>
        <v>375</v>
      </c>
      <c r="E62" s="8">
        <f t="shared" si="0"/>
        <v>0.49157246327760101</v>
      </c>
    </row>
    <row r="63" spans="1:5" x14ac:dyDescent="0.25">
      <c r="A63" s="27">
        <f>IF('Data - Energy &amp; Metals'!A63="",#N/A,'Data - Energy &amp; Metals'!A63)</f>
        <v>39301</v>
      </c>
      <c r="B63" s="7">
        <f>IF(ISBLANK(HLOOKUP(B$2,'Data - Energy &amp; Metals'!$B$2:$AH$1048576,MATCH($A63,'Data - Energy &amp; Metals'!$A$2:$A$1048576,FALSE),FALSE)),#N/A,HLOOKUP(B$2,'Data - Energy &amp; Metals'!$B$2:$AH$1048576,MATCH($A63,'Data - Energy &amp; Metals'!$A$2:$A$1048576,FALSE),FALSE))</f>
        <v>14573</v>
      </c>
      <c r="C63" s="7">
        <f>IF(ISBLANK(HLOOKUP(C$2,'Data - Energy &amp; Metals'!$B$2:$AH$1048576,MATCH($A63,'Data - Energy &amp; Metals'!$A$2:$A$1048576,FALSE),FALSE)),#N/A,HLOOKUP(C$2,'Data - Energy &amp; Metals'!$B$2:$AH$1048576,MATCH($A63,'Data - Energy &amp; Metals'!$A$2:$A$1048576,FALSE),FALSE))</f>
        <v>7546</v>
      </c>
      <c r="D63" s="7">
        <f>IF(ISBLANK(HLOOKUP(D$2,'Data - Energy &amp; Metals'!$B$2:$AH$1048576,MATCH($A63,'Data - Energy &amp; Metals'!$A$2:$A$1048576,FALSE),FALSE)),#N/A,HLOOKUP(D$2,'Data - Energy &amp; Metals'!$B$2:$AH$1048576,MATCH($A63,'Data - Energy &amp; Metals'!$A$2:$A$1048576,FALSE),FALSE))</f>
        <v>433</v>
      </c>
      <c r="E63" s="8">
        <f t="shared" si="0"/>
        <v>0.48809442118987167</v>
      </c>
    </row>
    <row r="64" spans="1:5" x14ac:dyDescent="0.25">
      <c r="A64" s="27">
        <f>IF('Data - Energy &amp; Metals'!A64="",#N/A,'Data - Energy &amp; Metals'!A64)</f>
        <v>39308</v>
      </c>
      <c r="B64" s="7">
        <f>IF(ISBLANK(HLOOKUP(B$2,'Data - Energy &amp; Metals'!$B$2:$AH$1048576,MATCH($A64,'Data - Energy &amp; Metals'!$A$2:$A$1048576,FALSE),FALSE)),#N/A,HLOOKUP(B$2,'Data - Energy &amp; Metals'!$B$2:$AH$1048576,MATCH($A64,'Data - Energy &amp; Metals'!$A$2:$A$1048576,FALSE),FALSE))</f>
        <v>12933</v>
      </c>
      <c r="C64" s="7">
        <f>IF(ISBLANK(HLOOKUP(C$2,'Data - Energy &amp; Metals'!$B$2:$AH$1048576,MATCH($A64,'Data - Energy &amp; Metals'!$A$2:$A$1048576,FALSE),FALSE)),#N/A,HLOOKUP(C$2,'Data - Energy &amp; Metals'!$B$2:$AH$1048576,MATCH($A64,'Data - Energy &amp; Metals'!$A$2:$A$1048576,FALSE),FALSE))</f>
        <v>5695</v>
      </c>
      <c r="D64" s="7">
        <f>IF(ISBLANK(HLOOKUP(D$2,'Data - Energy &amp; Metals'!$B$2:$AH$1048576,MATCH($A64,'Data - Energy &amp; Metals'!$A$2:$A$1048576,FALSE),FALSE)),#N/A,HLOOKUP(D$2,'Data - Energy &amp; Metals'!$B$2:$AH$1048576,MATCH($A64,'Data - Energy &amp; Metals'!$A$2:$A$1048576,FALSE),FALSE))</f>
        <v>390</v>
      </c>
      <c r="E64" s="8">
        <f t="shared" si="0"/>
        <v>0.41019098430371914</v>
      </c>
    </row>
    <row r="65" spans="1:5" x14ac:dyDescent="0.25">
      <c r="A65" s="27">
        <f>IF('Data - Energy &amp; Metals'!A65="",#N/A,'Data - Energy &amp; Metals'!A65)</f>
        <v>39315</v>
      </c>
      <c r="B65" s="7">
        <f>IF(ISBLANK(HLOOKUP(B$2,'Data - Energy &amp; Metals'!$B$2:$AH$1048576,MATCH($A65,'Data - Energy &amp; Metals'!$A$2:$A$1048576,FALSE),FALSE)),#N/A,HLOOKUP(B$2,'Data - Energy &amp; Metals'!$B$2:$AH$1048576,MATCH($A65,'Data - Energy &amp; Metals'!$A$2:$A$1048576,FALSE),FALSE))</f>
        <v>11119</v>
      </c>
      <c r="C65" s="7">
        <f>IF(ISBLANK(HLOOKUP(C$2,'Data - Energy &amp; Metals'!$B$2:$AH$1048576,MATCH($A65,'Data - Energy &amp; Metals'!$A$2:$A$1048576,FALSE),FALSE)),#N/A,HLOOKUP(C$2,'Data - Energy &amp; Metals'!$B$2:$AH$1048576,MATCH($A65,'Data - Energy &amp; Metals'!$A$2:$A$1048576,FALSE),FALSE))</f>
        <v>4371</v>
      </c>
      <c r="D65" s="7">
        <f>IF(ISBLANK(HLOOKUP(D$2,'Data - Energy &amp; Metals'!$B$2:$AH$1048576,MATCH($A65,'Data - Energy &amp; Metals'!$A$2:$A$1048576,FALSE),FALSE)),#N/A,HLOOKUP(D$2,'Data - Energy &amp; Metals'!$B$2:$AH$1048576,MATCH($A65,'Data - Energy &amp; Metals'!$A$2:$A$1048576,FALSE),FALSE))</f>
        <v>1001</v>
      </c>
      <c r="E65" s="8">
        <f t="shared" si="0"/>
        <v>0.30308480978505259</v>
      </c>
    </row>
    <row r="66" spans="1:5" x14ac:dyDescent="0.25">
      <c r="A66" s="27">
        <f>IF('Data - Energy &amp; Metals'!A66="",#N/A,'Data - Energy &amp; Metals'!A66)</f>
        <v>39322</v>
      </c>
      <c r="B66" s="7">
        <f>IF(ISBLANK(HLOOKUP(B$2,'Data - Energy &amp; Metals'!$B$2:$AH$1048576,MATCH($A66,'Data - Energy &amp; Metals'!$A$2:$A$1048576,FALSE),FALSE)),#N/A,HLOOKUP(B$2,'Data - Energy &amp; Metals'!$B$2:$AH$1048576,MATCH($A66,'Data - Energy &amp; Metals'!$A$2:$A$1048576,FALSE),FALSE))</f>
        <v>10529</v>
      </c>
      <c r="C66" s="7">
        <f>IF(ISBLANK(HLOOKUP(C$2,'Data - Energy &amp; Metals'!$B$2:$AH$1048576,MATCH($A66,'Data - Energy &amp; Metals'!$A$2:$A$1048576,FALSE),FALSE)),#N/A,HLOOKUP(C$2,'Data - Energy &amp; Metals'!$B$2:$AH$1048576,MATCH($A66,'Data - Energy &amp; Metals'!$A$2:$A$1048576,FALSE),FALSE))</f>
        <v>4128</v>
      </c>
      <c r="D66" s="7">
        <f>IF(ISBLANK(HLOOKUP(D$2,'Data - Energy &amp; Metals'!$B$2:$AH$1048576,MATCH($A66,'Data - Energy &amp; Metals'!$A$2:$A$1048576,FALSE),FALSE)),#N/A,HLOOKUP(D$2,'Data - Energy &amp; Metals'!$B$2:$AH$1048576,MATCH($A66,'Data - Energy &amp; Metals'!$A$2:$A$1048576,FALSE),FALSE))</f>
        <v>828</v>
      </c>
      <c r="E66" s="8">
        <f t="shared" si="0"/>
        <v>0.31342007788014059</v>
      </c>
    </row>
    <row r="67" spans="1:5" x14ac:dyDescent="0.25">
      <c r="A67" s="27">
        <f>IF('Data - Energy &amp; Metals'!A67="",#N/A,'Data - Energy &amp; Metals'!A67)</f>
        <v>39329</v>
      </c>
      <c r="B67" s="7">
        <f>IF(ISBLANK(HLOOKUP(B$2,'Data - Energy &amp; Metals'!$B$2:$AH$1048576,MATCH($A67,'Data - Energy &amp; Metals'!$A$2:$A$1048576,FALSE),FALSE)),#N/A,HLOOKUP(B$2,'Data - Energy &amp; Metals'!$B$2:$AH$1048576,MATCH($A67,'Data - Energy &amp; Metals'!$A$2:$A$1048576,FALSE),FALSE))</f>
        <v>10881</v>
      </c>
      <c r="C67" s="7">
        <f>IF(ISBLANK(HLOOKUP(C$2,'Data - Energy &amp; Metals'!$B$2:$AH$1048576,MATCH($A67,'Data - Energy &amp; Metals'!$A$2:$A$1048576,FALSE),FALSE)),#N/A,HLOOKUP(C$2,'Data - Energy &amp; Metals'!$B$2:$AH$1048576,MATCH($A67,'Data - Energy &amp; Metals'!$A$2:$A$1048576,FALSE),FALSE))</f>
        <v>3834</v>
      </c>
      <c r="D67" s="7">
        <f>IF(ISBLANK(HLOOKUP(D$2,'Data - Energy &amp; Metals'!$B$2:$AH$1048576,MATCH($A67,'Data - Energy &amp; Metals'!$A$2:$A$1048576,FALSE),FALSE)),#N/A,HLOOKUP(D$2,'Data - Energy &amp; Metals'!$B$2:$AH$1048576,MATCH($A67,'Data - Energy &amp; Metals'!$A$2:$A$1048576,FALSE),FALSE))</f>
        <v>710</v>
      </c>
      <c r="E67" s="8">
        <f t="shared" si="0"/>
        <v>0.28710596452531939</v>
      </c>
    </row>
    <row r="68" spans="1:5" x14ac:dyDescent="0.25">
      <c r="A68" s="27">
        <f>IF('Data - Energy &amp; Metals'!A68="",#N/A,'Data - Energy &amp; Metals'!A68)</f>
        <v>39336</v>
      </c>
      <c r="B68" s="7">
        <f>IF(ISBLANK(HLOOKUP(B$2,'Data - Energy &amp; Metals'!$B$2:$AH$1048576,MATCH($A68,'Data - Energy &amp; Metals'!$A$2:$A$1048576,FALSE),FALSE)),#N/A,HLOOKUP(B$2,'Data - Energy &amp; Metals'!$B$2:$AH$1048576,MATCH($A68,'Data - Energy &amp; Metals'!$A$2:$A$1048576,FALSE),FALSE))</f>
        <v>11352</v>
      </c>
      <c r="C68" s="7">
        <f>IF(ISBLANK(HLOOKUP(C$2,'Data - Energy &amp; Metals'!$B$2:$AH$1048576,MATCH($A68,'Data - Energy &amp; Metals'!$A$2:$A$1048576,FALSE),FALSE)),#N/A,HLOOKUP(C$2,'Data - Energy &amp; Metals'!$B$2:$AH$1048576,MATCH($A68,'Data - Energy &amp; Metals'!$A$2:$A$1048576,FALSE),FALSE))</f>
        <v>4456</v>
      </c>
      <c r="D68" s="7">
        <f>IF(ISBLANK(HLOOKUP(D$2,'Data - Energy &amp; Metals'!$B$2:$AH$1048576,MATCH($A68,'Data - Energy &amp; Metals'!$A$2:$A$1048576,FALSE),FALSE)),#N/A,HLOOKUP(D$2,'Data - Energy &amp; Metals'!$B$2:$AH$1048576,MATCH($A68,'Data - Energy &amp; Metals'!$A$2:$A$1048576,FALSE),FALSE))</f>
        <v>633</v>
      </c>
      <c r="E68" s="8">
        <f t="shared" ref="E68:E131" si="1">(C68-D68)/B68</f>
        <v>0.33676885130373502</v>
      </c>
    </row>
    <row r="69" spans="1:5" x14ac:dyDescent="0.25">
      <c r="A69" s="27">
        <f>IF('Data - Energy &amp; Metals'!A69="",#N/A,'Data - Energy &amp; Metals'!A69)</f>
        <v>39343</v>
      </c>
      <c r="B69" s="7">
        <f>IF(ISBLANK(HLOOKUP(B$2,'Data - Energy &amp; Metals'!$B$2:$AH$1048576,MATCH($A69,'Data - Energy &amp; Metals'!$A$2:$A$1048576,FALSE),FALSE)),#N/A,HLOOKUP(B$2,'Data - Energy &amp; Metals'!$B$2:$AH$1048576,MATCH($A69,'Data - Energy &amp; Metals'!$A$2:$A$1048576,FALSE),FALSE))</f>
        <v>12205</v>
      </c>
      <c r="C69" s="7">
        <f>IF(ISBLANK(HLOOKUP(C$2,'Data - Energy &amp; Metals'!$B$2:$AH$1048576,MATCH($A69,'Data - Energy &amp; Metals'!$A$2:$A$1048576,FALSE),FALSE)),#N/A,HLOOKUP(C$2,'Data - Energy &amp; Metals'!$B$2:$AH$1048576,MATCH($A69,'Data - Energy &amp; Metals'!$A$2:$A$1048576,FALSE),FALSE))</f>
        <v>5576</v>
      </c>
      <c r="D69" s="7">
        <f>IF(ISBLANK(HLOOKUP(D$2,'Data - Energy &amp; Metals'!$B$2:$AH$1048576,MATCH($A69,'Data - Energy &amp; Metals'!$A$2:$A$1048576,FALSE),FALSE)),#N/A,HLOOKUP(D$2,'Data - Energy &amp; Metals'!$B$2:$AH$1048576,MATCH($A69,'Data - Energy &amp; Metals'!$A$2:$A$1048576,FALSE),FALSE))</f>
        <v>684</v>
      </c>
      <c r="E69" s="8">
        <f t="shared" si="1"/>
        <v>0.40081933633756656</v>
      </c>
    </row>
    <row r="70" spans="1:5" x14ac:dyDescent="0.25">
      <c r="A70" s="27">
        <f>IF('Data - Energy &amp; Metals'!A70="",#N/A,'Data - Energy &amp; Metals'!A70)</f>
        <v>39350</v>
      </c>
      <c r="B70" s="7">
        <f>IF(ISBLANK(HLOOKUP(B$2,'Data - Energy &amp; Metals'!$B$2:$AH$1048576,MATCH($A70,'Data - Energy &amp; Metals'!$A$2:$A$1048576,FALSE),FALSE)),#N/A,HLOOKUP(B$2,'Data - Energy &amp; Metals'!$B$2:$AH$1048576,MATCH($A70,'Data - Energy &amp; Metals'!$A$2:$A$1048576,FALSE),FALSE))</f>
        <v>13729</v>
      </c>
      <c r="C70" s="7">
        <f>IF(ISBLANK(HLOOKUP(C$2,'Data - Energy &amp; Metals'!$B$2:$AH$1048576,MATCH($A70,'Data - Energy &amp; Metals'!$A$2:$A$1048576,FALSE),FALSE)),#N/A,HLOOKUP(C$2,'Data - Energy &amp; Metals'!$B$2:$AH$1048576,MATCH($A70,'Data - Energy &amp; Metals'!$A$2:$A$1048576,FALSE),FALSE))</f>
        <v>6933</v>
      </c>
      <c r="D70" s="7">
        <f>IF(ISBLANK(HLOOKUP(D$2,'Data - Energy &amp; Metals'!$B$2:$AH$1048576,MATCH($A70,'Data - Energy &amp; Metals'!$A$2:$A$1048576,FALSE),FALSE)),#N/A,HLOOKUP(D$2,'Data - Energy &amp; Metals'!$B$2:$AH$1048576,MATCH($A70,'Data - Energy &amp; Metals'!$A$2:$A$1048576,FALSE),FALSE))</f>
        <v>346</v>
      </c>
      <c r="E70" s="8">
        <f t="shared" si="1"/>
        <v>0.47978731153033727</v>
      </c>
    </row>
    <row r="71" spans="1:5" x14ac:dyDescent="0.25">
      <c r="A71" s="27">
        <f>IF('Data - Energy &amp; Metals'!A71="",#N/A,'Data - Energy &amp; Metals'!A71)</f>
        <v>39357</v>
      </c>
      <c r="B71" s="7">
        <f>IF(ISBLANK(HLOOKUP(B$2,'Data - Energy &amp; Metals'!$B$2:$AH$1048576,MATCH($A71,'Data - Energy &amp; Metals'!$A$2:$A$1048576,FALSE),FALSE)),#N/A,HLOOKUP(B$2,'Data - Energy &amp; Metals'!$B$2:$AH$1048576,MATCH($A71,'Data - Energy &amp; Metals'!$A$2:$A$1048576,FALSE),FALSE))</f>
        <v>14621</v>
      </c>
      <c r="C71" s="7">
        <f>IF(ISBLANK(HLOOKUP(C$2,'Data - Energy &amp; Metals'!$B$2:$AH$1048576,MATCH($A71,'Data - Energy &amp; Metals'!$A$2:$A$1048576,FALSE),FALSE)),#N/A,HLOOKUP(C$2,'Data - Energy &amp; Metals'!$B$2:$AH$1048576,MATCH($A71,'Data - Energy &amp; Metals'!$A$2:$A$1048576,FALSE),FALSE))</f>
        <v>7992</v>
      </c>
      <c r="D71" s="7">
        <f>IF(ISBLANK(HLOOKUP(D$2,'Data - Energy &amp; Metals'!$B$2:$AH$1048576,MATCH($A71,'Data - Energy &amp; Metals'!$A$2:$A$1048576,FALSE),FALSE)),#N/A,HLOOKUP(D$2,'Data - Energy &amp; Metals'!$B$2:$AH$1048576,MATCH($A71,'Data - Energy &amp; Metals'!$A$2:$A$1048576,FALSE),FALSE))</f>
        <v>1017</v>
      </c>
      <c r="E71" s="8">
        <f t="shared" si="1"/>
        <v>0.47705355310854253</v>
      </c>
    </row>
    <row r="72" spans="1:5" x14ac:dyDescent="0.25">
      <c r="A72" s="27">
        <f>IF('Data - Energy &amp; Metals'!A72="",#N/A,'Data - Energy &amp; Metals'!A72)</f>
        <v>39364</v>
      </c>
      <c r="B72" s="7">
        <f>IF(ISBLANK(HLOOKUP(B$2,'Data - Energy &amp; Metals'!$B$2:$AH$1048576,MATCH($A72,'Data - Energy &amp; Metals'!$A$2:$A$1048576,FALSE),FALSE)),#N/A,HLOOKUP(B$2,'Data - Energy &amp; Metals'!$B$2:$AH$1048576,MATCH($A72,'Data - Energy &amp; Metals'!$A$2:$A$1048576,FALSE),FALSE))</f>
        <v>14894</v>
      </c>
      <c r="C72" s="7">
        <f>IF(ISBLANK(HLOOKUP(C$2,'Data - Energy &amp; Metals'!$B$2:$AH$1048576,MATCH($A72,'Data - Energy &amp; Metals'!$A$2:$A$1048576,FALSE),FALSE)),#N/A,HLOOKUP(C$2,'Data - Energy &amp; Metals'!$B$2:$AH$1048576,MATCH($A72,'Data - Energy &amp; Metals'!$A$2:$A$1048576,FALSE),FALSE))</f>
        <v>8221</v>
      </c>
      <c r="D72" s="7">
        <f>IF(ISBLANK(HLOOKUP(D$2,'Data - Energy &amp; Metals'!$B$2:$AH$1048576,MATCH($A72,'Data - Energy &amp; Metals'!$A$2:$A$1048576,FALSE),FALSE)),#N/A,HLOOKUP(D$2,'Data - Energy &amp; Metals'!$B$2:$AH$1048576,MATCH($A72,'Data - Energy &amp; Metals'!$A$2:$A$1048576,FALSE),FALSE))</f>
        <v>910</v>
      </c>
      <c r="E72" s="8">
        <f t="shared" si="1"/>
        <v>0.49086880623069695</v>
      </c>
    </row>
    <row r="73" spans="1:5" x14ac:dyDescent="0.25">
      <c r="A73" s="27">
        <f>IF('Data - Energy &amp; Metals'!A73="",#N/A,'Data - Energy &amp; Metals'!A73)</f>
        <v>39371</v>
      </c>
      <c r="B73" s="7">
        <f>IF(ISBLANK(HLOOKUP(B$2,'Data - Energy &amp; Metals'!$B$2:$AH$1048576,MATCH($A73,'Data - Energy &amp; Metals'!$A$2:$A$1048576,FALSE),FALSE)),#N/A,HLOOKUP(B$2,'Data - Energy &amp; Metals'!$B$2:$AH$1048576,MATCH($A73,'Data - Energy &amp; Metals'!$A$2:$A$1048576,FALSE),FALSE))</f>
        <v>14968</v>
      </c>
      <c r="C73" s="7">
        <f>IF(ISBLANK(HLOOKUP(C$2,'Data - Energy &amp; Metals'!$B$2:$AH$1048576,MATCH($A73,'Data - Energy &amp; Metals'!$A$2:$A$1048576,FALSE),FALSE)),#N/A,HLOOKUP(C$2,'Data - Energy &amp; Metals'!$B$2:$AH$1048576,MATCH($A73,'Data - Energy &amp; Metals'!$A$2:$A$1048576,FALSE),FALSE))</f>
        <v>8602</v>
      </c>
      <c r="D73" s="7">
        <f>IF(ISBLANK(HLOOKUP(D$2,'Data - Energy &amp; Metals'!$B$2:$AH$1048576,MATCH($A73,'Data - Energy &amp; Metals'!$A$2:$A$1048576,FALSE),FALSE)),#N/A,HLOOKUP(D$2,'Data - Energy &amp; Metals'!$B$2:$AH$1048576,MATCH($A73,'Data - Energy &amp; Metals'!$A$2:$A$1048576,FALSE),FALSE))</f>
        <v>949</v>
      </c>
      <c r="E73" s="8">
        <f t="shared" si="1"/>
        <v>0.51129075360769638</v>
      </c>
    </row>
    <row r="74" spans="1:5" x14ac:dyDescent="0.25">
      <c r="A74" s="27">
        <f>IF('Data - Energy &amp; Metals'!A74="",#N/A,'Data - Energy &amp; Metals'!A74)</f>
        <v>39378</v>
      </c>
      <c r="B74" s="7">
        <f>IF(ISBLANK(HLOOKUP(B$2,'Data - Energy &amp; Metals'!$B$2:$AH$1048576,MATCH($A74,'Data - Energy &amp; Metals'!$A$2:$A$1048576,FALSE),FALSE)),#N/A,HLOOKUP(B$2,'Data - Energy &amp; Metals'!$B$2:$AH$1048576,MATCH($A74,'Data - Energy &amp; Metals'!$A$2:$A$1048576,FALSE),FALSE))</f>
        <v>15504</v>
      </c>
      <c r="C74" s="7">
        <f>IF(ISBLANK(HLOOKUP(C$2,'Data - Energy &amp; Metals'!$B$2:$AH$1048576,MATCH($A74,'Data - Energy &amp; Metals'!$A$2:$A$1048576,FALSE),FALSE)),#N/A,HLOOKUP(C$2,'Data - Energy &amp; Metals'!$B$2:$AH$1048576,MATCH($A74,'Data - Energy &amp; Metals'!$A$2:$A$1048576,FALSE),FALSE))</f>
        <v>9044</v>
      </c>
      <c r="D74" s="7">
        <f>IF(ISBLANK(HLOOKUP(D$2,'Data - Energy &amp; Metals'!$B$2:$AH$1048576,MATCH($A74,'Data - Energy &amp; Metals'!$A$2:$A$1048576,FALSE),FALSE)),#N/A,HLOOKUP(D$2,'Data - Energy &amp; Metals'!$B$2:$AH$1048576,MATCH($A74,'Data - Energy &amp; Metals'!$A$2:$A$1048576,FALSE),FALSE))</f>
        <v>920</v>
      </c>
      <c r="E74" s="8">
        <f t="shared" si="1"/>
        <v>0.52399380804953566</v>
      </c>
    </row>
    <row r="75" spans="1:5" x14ac:dyDescent="0.25">
      <c r="A75" s="27">
        <f>IF('Data - Energy &amp; Metals'!A75="",#N/A,'Data - Energy &amp; Metals'!A75)</f>
        <v>39385</v>
      </c>
      <c r="B75" s="7">
        <f>IF(ISBLANK(HLOOKUP(B$2,'Data - Energy &amp; Metals'!$B$2:$AH$1048576,MATCH($A75,'Data - Energy &amp; Metals'!$A$2:$A$1048576,FALSE),FALSE)),#N/A,HLOOKUP(B$2,'Data - Energy &amp; Metals'!$B$2:$AH$1048576,MATCH($A75,'Data - Energy &amp; Metals'!$A$2:$A$1048576,FALSE),FALSE))</f>
        <v>15695</v>
      </c>
      <c r="C75" s="7">
        <f>IF(ISBLANK(HLOOKUP(C$2,'Data - Energy &amp; Metals'!$B$2:$AH$1048576,MATCH($A75,'Data - Energy &amp; Metals'!$A$2:$A$1048576,FALSE),FALSE)),#N/A,HLOOKUP(C$2,'Data - Energy &amp; Metals'!$B$2:$AH$1048576,MATCH($A75,'Data - Energy &amp; Metals'!$A$2:$A$1048576,FALSE),FALSE))</f>
        <v>8863</v>
      </c>
      <c r="D75" s="7">
        <f>IF(ISBLANK(HLOOKUP(D$2,'Data - Energy &amp; Metals'!$B$2:$AH$1048576,MATCH($A75,'Data - Energy &amp; Metals'!$A$2:$A$1048576,FALSE),FALSE)),#N/A,HLOOKUP(D$2,'Data - Energy &amp; Metals'!$B$2:$AH$1048576,MATCH($A75,'Data - Energy &amp; Metals'!$A$2:$A$1048576,FALSE),FALSE))</f>
        <v>1100</v>
      </c>
      <c r="E75" s="8">
        <f t="shared" si="1"/>
        <v>0.4946161197833705</v>
      </c>
    </row>
    <row r="76" spans="1:5" x14ac:dyDescent="0.25">
      <c r="A76" s="27">
        <f>IF('Data - Energy &amp; Metals'!A76="",#N/A,'Data - Energy &amp; Metals'!A76)</f>
        <v>39392</v>
      </c>
      <c r="B76" s="7">
        <f>IF(ISBLANK(HLOOKUP(B$2,'Data - Energy &amp; Metals'!$B$2:$AH$1048576,MATCH($A76,'Data - Energy &amp; Metals'!$A$2:$A$1048576,FALSE),FALSE)),#N/A,HLOOKUP(B$2,'Data - Energy &amp; Metals'!$B$2:$AH$1048576,MATCH($A76,'Data - Energy &amp; Metals'!$A$2:$A$1048576,FALSE),FALSE))</f>
        <v>16382</v>
      </c>
      <c r="C76" s="7">
        <f>IF(ISBLANK(HLOOKUP(C$2,'Data - Energy &amp; Metals'!$B$2:$AH$1048576,MATCH($A76,'Data - Energy &amp; Metals'!$A$2:$A$1048576,FALSE),FALSE)),#N/A,HLOOKUP(C$2,'Data - Energy &amp; Metals'!$B$2:$AH$1048576,MATCH($A76,'Data - Energy &amp; Metals'!$A$2:$A$1048576,FALSE),FALSE))</f>
        <v>9510</v>
      </c>
      <c r="D76" s="7">
        <f>IF(ISBLANK(HLOOKUP(D$2,'Data - Energy &amp; Metals'!$B$2:$AH$1048576,MATCH($A76,'Data - Energy &amp; Metals'!$A$2:$A$1048576,FALSE),FALSE)),#N/A,HLOOKUP(D$2,'Data - Energy &amp; Metals'!$B$2:$AH$1048576,MATCH($A76,'Data - Energy &amp; Metals'!$A$2:$A$1048576,FALSE),FALSE))</f>
        <v>1300</v>
      </c>
      <c r="E76" s="8">
        <f t="shared" si="1"/>
        <v>0.50115980954706385</v>
      </c>
    </row>
    <row r="77" spans="1:5" x14ac:dyDescent="0.25">
      <c r="A77" s="27">
        <f>IF('Data - Energy &amp; Metals'!A77="",#N/A,'Data - Energy &amp; Metals'!A77)</f>
        <v>39399</v>
      </c>
      <c r="B77" s="7">
        <f>IF(ISBLANK(HLOOKUP(B$2,'Data - Energy &amp; Metals'!$B$2:$AH$1048576,MATCH($A77,'Data - Energy &amp; Metals'!$A$2:$A$1048576,FALSE),FALSE)),#N/A,HLOOKUP(B$2,'Data - Energy &amp; Metals'!$B$2:$AH$1048576,MATCH($A77,'Data - Energy &amp; Metals'!$A$2:$A$1048576,FALSE),FALSE))</f>
        <v>13865</v>
      </c>
      <c r="C77" s="7">
        <f>IF(ISBLANK(HLOOKUP(C$2,'Data - Energy &amp; Metals'!$B$2:$AH$1048576,MATCH($A77,'Data - Energy &amp; Metals'!$A$2:$A$1048576,FALSE),FALSE)),#N/A,HLOOKUP(C$2,'Data - Energy &amp; Metals'!$B$2:$AH$1048576,MATCH($A77,'Data - Energy &amp; Metals'!$A$2:$A$1048576,FALSE),FALSE))</f>
        <v>7311</v>
      </c>
      <c r="D77" s="7">
        <f>IF(ISBLANK(HLOOKUP(D$2,'Data - Energy &amp; Metals'!$B$2:$AH$1048576,MATCH($A77,'Data - Energy &amp; Metals'!$A$2:$A$1048576,FALSE),FALSE)),#N/A,HLOOKUP(D$2,'Data - Energy &amp; Metals'!$B$2:$AH$1048576,MATCH($A77,'Data - Energy &amp; Metals'!$A$2:$A$1048576,FALSE),FALSE))</f>
        <v>1204</v>
      </c>
      <c r="E77" s="8">
        <f t="shared" si="1"/>
        <v>0.44046159394157952</v>
      </c>
    </row>
    <row r="78" spans="1:5" x14ac:dyDescent="0.25">
      <c r="A78" s="27">
        <f>IF('Data - Energy &amp; Metals'!A78="",#N/A,'Data - Energy &amp; Metals'!A78)</f>
        <v>39406</v>
      </c>
      <c r="B78" s="7">
        <f>IF(ISBLANK(HLOOKUP(B$2,'Data - Energy &amp; Metals'!$B$2:$AH$1048576,MATCH($A78,'Data - Energy &amp; Metals'!$A$2:$A$1048576,FALSE),FALSE)),#N/A,HLOOKUP(B$2,'Data - Energy &amp; Metals'!$B$2:$AH$1048576,MATCH($A78,'Data - Energy &amp; Metals'!$A$2:$A$1048576,FALSE),FALSE))</f>
        <v>13979</v>
      </c>
      <c r="C78" s="7">
        <f>IF(ISBLANK(HLOOKUP(C$2,'Data - Energy &amp; Metals'!$B$2:$AH$1048576,MATCH($A78,'Data - Energy &amp; Metals'!$A$2:$A$1048576,FALSE),FALSE)),#N/A,HLOOKUP(C$2,'Data - Energy &amp; Metals'!$B$2:$AH$1048576,MATCH($A78,'Data - Energy &amp; Metals'!$A$2:$A$1048576,FALSE),FALSE))</f>
        <v>7491</v>
      </c>
      <c r="D78" s="7">
        <f>IF(ISBLANK(HLOOKUP(D$2,'Data - Energy &amp; Metals'!$B$2:$AH$1048576,MATCH($A78,'Data - Energy &amp; Metals'!$A$2:$A$1048576,FALSE),FALSE)),#N/A,HLOOKUP(D$2,'Data - Energy &amp; Metals'!$B$2:$AH$1048576,MATCH($A78,'Data - Energy &amp; Metals'!$A$2:$A$1048576,FALSE),FALSE))</f>
        <v>1391</v>
      </c>
      <c r="E78" s="8">
        <f t="shared" si="1"/>
        <v>0.43636883897274481</v>
      </c>
    </row>
    <row r="79" spans="1:5" x14ac:dyDescent="0.25">
      <c r="A79" s="27">
        <f>IF('Data - Energy &amp; Metals'!A79="",#N/A,'Data - Energy &amp; Metals'!A79)</f>
        <v>39413</v>
      </c>
      <c r="B79" s="7">
        <f>IF(ISBLANK(HLOOKUP(B$2,'Data - Energy &amp; Metals'!$B$2:$AH$1048576,MATCH($A79,'Data - Energy &amp; Metals'!$A$2:$A$1048576,FALSE),FALSE)),#N/A,HLOOKUP(B$2,'Data - Energy &amp; Metals'!$B$2:$AH$1048576,MATCH($A79,'Data - Energy &amp; Metals'!$A$2:$A$1048576,FALSE),FALSE))</f>
        <v>13612</v>
      </c>
      <c r="C79" s="7">
        <f>IF(ISBLANK(HLOOKUP(C$2,'Data - Energy &amp; Metals'!$B$2:$AH$1048576,MATCH($A79,'Data - Energy &amp; Metals'!$A$2:$A$1048576,FALSE),FALSE)),#N/A,HLOOKUP(C$2,'Data - Energy &amp; Metals'!$B$2:$AH$1048576,MATCH($A79,'Data - Energy &amp; Metals'!$A$2:$A$1048576,FALSE),FALSE))</f>
        <v>6993</v>
      </c>
      <c r="D79" s="7">
        <f>IF(ISBLANK(HLOOKUP(D$2,'Data - Energy &amp; Metals'!$B$2:$AH$1048576,MATCH($A79,'Data - Energy &amp; Metals'!$A$2:$A$1048576,FALSE),FALSE)),#N/A,HLOOKUP(D$2,'Data - Energy &amp; Metals'!$B$2:$AH$1048576,MATCH($A79,'Data - Energy &amp; Metals'!$A$2:$A$1048576,FALSE),FALSE))</f>
        <v>1774</v>
      </c>
      <c r="E79" s="8">
        <f t="shared" si="1"/>
        <v>0.38341169556273874</v>
      </c>
    </row>
    <row r="80" spans="1:5" x14ac:dyDescent="0.25">
      <c r="A80" s="27">
        <f>IF('Data - Energy &amp; Metals'!A80="",#N/A,'Data - Energy &amp; Metals'!A80)</f>
        <v>39420</v>
      </c>
      <c r="B80" s="7">
        <f>IF(ISBLANK(HLOOKUP(B$2,'Data - Energy &amp; Metals'!$B$2:$AH$1048576,MATCH($A80,'Data - Energy &amp; Metals'!$A$2:$A$1048576,FALSE),FALSE)),#N/A,HLOOKUP(B$2,'Data - Energy &amp; Metals'!$B$2:$AH$1048576,MATCH($A80,'Data - Energy &amp; Metals'!$A$2:$A$1048576,FALSE),FALSE))</f>
        <v>13897</v>
      </c>
      <c r="C80" s="7">
        <f>IF(ISBLANK(HLOOKUP(C$2,'Data - Energy &amp; Metals'!$B$2:$AH$1048576,MATCH($A80,'Data - Energy &amp; Metals'!$A$2:$A$1048576,FALSE),FALSE)),#N/A,HLOOKUP(C$2,'Data - Energy &amp; Metals'!$B$2:$AH$1048576,MATCH($A80,'Data - Energy &amp; Metals'!$A$2:$A$1048576,FALSE),FALSE))</f>
        <v>7386</v>
      </c>
      <c r="D80" s="7">
        <f>IF(ISBLANK(HLOOKUP(D$2,'Data - Energy &amp; Metals'!$B$2:$AH$1048576,MATCH($A80,'Data - Energy &amp; Metals'!$A$2:$A$1048576,FALSE),FALSE)),#N/A,HLOOKUP(D$2,'Data - Energy &amp; Metals'!$B$2:$AH$1048576,MATCH($A80,'Data - Energy &amp; Metals'!$A$2:$A$1048576,FALSE),FALSE))</f>
        <v>1820</v>
      </c>
      <c r="E80" s="8">
        <f t="shared" si="1"/>
        <v>0.40051809743110023</v>
      </c>
    </row>
    <row r="81" spans="1:5" x14ac:dyDescent="0.25">
      <c r="A81" s="27">
        <f>IF('Data - Energy &amp; Metals'!A81="",#N/A,'Data - Energy &amp; Metals'!A81)</f>
        <v>39427</v>
      </c>
      <c r="B81" s="7">
        <f>IF(ISBLANK(HLOOKUP(B$2,'Data - Energy &amp; Metals'!$B$2:$AH$1048576,MATCH($A81,'Data - Energy &amp; Metals'!$A$2:$A$1048576,FALSE),FALSE)),#N/A,HLOOKUP(B$2,'Data - Energy &amp; Metals'!$B$2:$AH$1048576,MATCH($A81,'Data - Energy &amp; Metals'!$A$2:$A$1048576,FALSE),FALSE))</f>
        <v>14092</v>
      </c>
      <c r="C81" s="7">
        <f>IF(ISBLANK(HLOOKUP(C$2,'Data - Energy &amp; Metals'!$B$2:$AH$1048576,MATCH($A81,'Data - Energy &amp; Metals'!$A$2:$A$1048576,FALSE),FALSE)),#N/A,HLOOKUP(C$2,'Data - Energy &amp; Metals'!$B$2:$AH$1048576,MATCH($A81,'Data - Energy &amp; Metals'!$A$2:$A$1048576,FALSE),FALSE))</f>
        <v>7713</v>
      </c>
      <c r="D81" s="7">
        <f>IF(ISBLANK(HLOOKUP(D$2,'Data - Energy &amp; Metals'!$B$2:$AH$1048576,MATCH($A81,'Data - Energy &amp; Metals'!$A$2:$A$1048576,FALSE),FALSE)),#N/A,HLOOKUP(D$2,'Data - Energy &amp; Metals'!$B$2:$AH$1048576,MATCH($A81,'Data - Energy &amp; Metals'!$A$2:$A$1048576,FALSE),FALSE))</f>
        <v>1616</v>
      </c>
      <c r="E81" s="8">
        <f t="shared" si="1"/>
        <v>0.43265682656826571</v>
      </c>
    </row>
    <row r="82" spans="1:5" x14ac:dyDescent="0.25">
      <c r="A82" s="27">
        <f>IF('Data - Energy &amp; Metals'!A82="",#N/A,'Data - Energy &amp; Metals'!A82)</f>
        <v>39434</v>
      </c>
      <c r="B82" s="7">
        <f>IF(ISBLANK(HLOOKUP(B$2,'Data - Energy &amp; Metals'!$B$2:$AH$1048576,MATCH($A82,'Data - Energy &amp; Metals'!$A$2:$A$1048576,FALSE),FALSE)),#N/A,HLOOKUP(B$2,'Data - Energy &amp; Metals'!$B$2:$AH$1048576,MATCH($A82,'Data - Energy &amp; Metals'!$A$2:$A$1048576,FALSE),FALSE))</f>
        <v>16213</v>
      </c>
      <c r="C82" s="7">
        <f>IF(ISBLANK(HLOOKUP(C$2,'Data - Energy &amp; Metals'!$B$2:$AH$1048576,MATCH($A82,'Data - Energy &amp; Metals'!$A$2:$A$1048576,FALSE),FALSE)),#N/A,HLOOKUP(C$2,'Data - Energy &amp; Metals'!$B$2:$AH$1048576,MATCH($A82,'Data - Energy &amp; Metals'!$A$2:$A$1048576,FALSE),FALSE))</f>
        <v>9011</v>
      </c>
      <c r="D82" s="7">
        <f>IF(ISBLANK(HLOOKUP(D$2,'Data - Energy &amp; Metals'!$B$2:$AH$1048576,MATCH($A82,'Data - Energy &amp; Metals'!$A$2:$A$1048576,FALSE),FALSE)),#N/A,HLOOKUP(D$2,'Data - Energy &amp; Metals'!$B$2:$AH$1048576,MATCH($A82,'Data - Energy &amp; Metals'!$A$2:$A$1048576,FALSE),FALSE))</f>
        <v>1668</v>
      </c>
      <c r="E82" s="8">
        <f t="shared" si="1"/>
        <v>0.4529081601184235</v>
      </c>
    </row>
    <row r="83" spans="1:5" x14ac:dyDescent="0.25">
      <c r="A83" s="27">
        <f>IF('Data - Energy &amp; Metals'!A83="",#N/A,'Data - Energy &amp; Metals'!A83)</f>
        <v>39440</v>
      </c>
      <c r="B83" s="7">
        <f>IF(ISBLANK(HLOOKUP(B$2,'Data - Energy &amp; Metals'!$B$2:$AH$1048576,MATCH($A83,'Data - Energy &amp; Metals'!$A$2:$A$1048576,FALSE),FALSE)),#N/A,HLOOKUP(B$2,'Data - Energy &amp; Metals'!$B$2:$AH$1048576,MATCH($A83,'Data - Energy &amp; Metals'!$A$2:$A$1048576,FALSE),FALSE))</f>
        <v>16670</v>
      </c>
      <c r="C83" s="7">
        <f>IF(ISBLANK(HLOOKUP(C$2,'Data - Energy &amp; Metals'!$B$2:$AH$1048576,MATCH($A83,'Data - Energy &amp; Metals'!$A$2:$A$1048576,FALSE),FALSE)),#N/A,HLOOKUP(C$2,'Data - Energy &amp; Metals'!$B$2:$AH$1048576,MATCH($A83,'Data - Energy &amp; Metals'!$A$2:$A$1048576,FALSE),FALSE))</f>
        <v>9577</v>
      </c>
      <c r="D83" s="7">
        <f>IF(ISBLANK(HLOOKUP(D$2,'Data - Energy &amp; Metals'!$B$2:$AH$1048576,MATCH($A83,'Data - Energy &amp; Metals'!$A$2:$A$1048576,FALSE),FALSE)),#N/A,HLOOKUP(D$2,'Data - Energy &amp; Metals'!$B$2:$AH$1048576,MATCH($A83,'Data - Energy &amp; Metals'!$A$2:$A$1048576,FALSE),FALSE))</f>
        <v>1614</v>
      </c>
      <c r="E83" s="8">
        <f t="shared" si="1"/>
        <v>0.4776844631073785</v>
      </c>
    </row>
    <row r="84" spans="1:5" x14ac:dyDescent="0.25">
      <c r="A84" s="27">
        <f>IF('Data - Energy &amp; Metals'!A84="",#N/A,'Data - Energy &amp; Metals'!A84)</f>
        <v>39447</v>
      </c>
      <c r="B84" s="7">
        <f>IF(ISBLANK(HLOOKUP(B$2,'Data - Energy &amp; Metals'!$B$2:$AH$1048576,MATCH($A84,'Data - Energy &amp; Metals'!$A$2:$A$1048576,FALSE),FALSE)),#N/A,HLOOKUP(B$2,'Data - Energy &amp; Metals'!$B$2:$AH$1048576,MATCH($A84,'Data - Energy &amp; Metals'!$A$2:$A$1048576,FALSE),FALSE))</f>
        <v>17562</v>
      </c>
      <c r="C84" s="7">
        <f>IF(ISBLANK(HLOOKUP(C$2,'Data - Energy &amp; Metals'!$B$2:$AH$1048576,MATCH($A84,'Data - Energy &amp; Metals'!$A$2:$A$1048576,FALSE),FALSE)),#N/A,HLOOKUP(C$2,'Data - Energy &amp; Metals'!$B$2:$AH$1048576,MATCH($A84,'Data - Energy &amp; Metals'!$A$2:$A$1048576,FALSE),FALSE))</f>
        <v>10453</v>
      </c>
      <c r="D84" s="7">
        <f>IF(ISBLANK(HLOOKUP(D$2,'Data - Energy &amp; Metals'!$B$2:$AH$1048576,MATCH($A84,'Data - Energy &amp; Metals'!$A$2:$A$1048576,FALSE),FALSE)),#N/A,HLOOKUP(D$2,'Data - Energy &amp; Metals'!$B$2:$AH$1048576,MATCH($A84,'Data - Energy &amp; Metals'!$A$2:$A$1048576,FALSE),FALSE))</f>
        <v>1477</v>
      </c>
      <c r="E84" s="8">
        <f t="shared" si="1"/>
        <v>0.51110351896139394</v>
      </c>
    </row>
    <row r="85" spans="1:5" x14ac:dyDescent="0.25">
      <c r="A85" s="27">
        <f>IF('Data - Energy &amp; Metals'!A85="",#N/A,'Data - Energy &amp; Metals'!A85)</f>
        <v>39455</v>
      </c>
      <c r="B85" s="7">
        <f>IF(ISBLANK(HLOOKUP(B$2,'Data - Energy &amp; Metals'!$B$2:$AH$1048576,MATCH($A85,'Data - Energy &amp; Metals'!$A$2:$A$1048576,FALSE),FALSE)),#N/A,HLOOKUP(B$2,'Data - Energy &amp; Metals'!$B$2:$AH$1048576,MATCH($A85,'Data - Energy &amp; Metals'!$A$2:$A$1048576,FALSE),FALSE))</f>
        <v>19500</v>
      </c>
      <c r="C85" s="7">
        <f>IF(ISBLANK(HLOOKUP(C$2,'Data - Energy &amp; Metals'!$B$2:$AH$1048576,MATCH($A85,'Data - Energy &amp; Metals'!$A$2:$A$1048576,FALSE),FALSE)),#N/A,HLOOKUP(C$2,'Data - Energy &amp; Metals'!$B$2:$AH$1048576,MATCH($A85,'Data - Energy &amp; Metals'!$A$2:$A$1048576,FALSE),FALSE))</f>
        <v>12144</v>
      </c>
      <c r="D85" s="7">
        <f>IF(ISBLANK(HLOOKUP(D$2,'Data - Energy &amp; Metals'!$B$2:$AH$1048576,MATCH($A85,'Data - Energy &amp; Metals'!$A$2:$A$1048576,FALSE),FALSE)),#N/A,HLOOKUP(D$2,'Data - Energy &amp; Metals'!$B$2:$AH$1048576,MATCH($A85,'Data - Energy &amp; Metals'!$A$2:$A$1048576,FALSE),FALSE))</f>
        <v>1737</v>
      </c>
      <c r="E85" s="8">
        <f t="shared" si="1"/>
        <v>0.53369230769230769</v>
      </c>
    </row>
    <row r="86" spans="1:5" x14ac:dyDescent="0.25">
      <c r="A86" s="27">
        <f>IF('Data - Energy &amp; Metals'!A86="",#N/A,'Data - Energy &amp; Metals'!A86)</f>
        <v>39462</v>
      </c>
      <c r="B86" s="7">
        <f>IF(ISBLANK(HLOOKUP(B$2,'Data - Energy &amp; Metals'!$B$2:$AH$1048576,MATCH($A86,'Data - Energy &amp; Metals'!$A$2:$A$1048576,FALSE),FALSE)),#N/A,HLOOKUP(B$2,'Data - Energy &amp; Metals'!$B$2:$AH$1048576,MATCH($A86,'Data - Energy &amp; Metals'!$A$2:$A$1048576,FALSE),FALSE))</f>
        <v>17970</v>
      </c>
      <c r="C86" s="7">
        <f>IF(ISBLANK(HLOOKUP(C$2,'Data - Energy &amp; Metals'!$B$2:$AH$1048576,MATCH($A86,'Data - Energy &amp; Metals'!$A$2:$A$1048576,FALSE),FALSE)),#N/A,HLOOKUP(C$2,'Data - Energy &amp; Metals'!$B$2:$AH$1048576,MATCH($A86,'Data - Energy &amp; Metals'!$A$2:$A$1048576,FALSE),FALSE))</f>
        <v>10782</v>
      </c>
      <c r="D86" s="7">
        <f>IF(ISBLANK(HLOOKUP(D$2,'Data - Energy &amp; Metals'!$B$2:$AH$1048576,MATCH($A86,'Data - Energy &amp; Metals'!$A$2:$A$1048576,FALSE),FALSE)),#N/A,HLOOKUP(D$2,'Data - Energy &amp; Metals'!$B$2:$AH$1048576,MATCH($A86,'Data - Energy &amp; Metals'!$A$2:$A$1048576,FALSE),FALSE))</f>
        <v>1504</v>
      </c>
      <c r="E86" s="8">
        <f t="shared" si="1"/>
        <v>0.51630495269894272</v>
      </c>
    </row>
    <row r="87" spans="1:5" x14ac:dyDescent="0.25">
      <c r="A87" s="27">
        <f>IF('Data - Energy &amp; Metals'!A87="",#N/A,'Data - Energy &amp; Metals'!A87)</f>
        <v>39469</v>
      </c>
      <c r="B87" s="7">
        <f>IF(ISBLANK(HLOOKUP(B$2,'Data - Energy &amp; Metals'!$B$2:$AH$1048576,MATCH($A87,'Data - Energy &amp; Metals'!$A$2:$A$1048576,FALSE),FALSE)),#N/A,HLOOKUP(B$2,'Data - Energy &amp; Metals'!$B$2:$AH$1048576,MATCH($A87,'Data - Energy &amp; Metals'!$A$2:$A$1048576,FALSE),FALSE))</f>
        <v>16847</v>
      </c>
      <c r="C87" s="7">
        <f>IF(ISBLANK(HLOOKUP(C$2,'Data - Energy &amp; Metals'!$B$2:$AH$1048576,MATCH($A87,'Data - Energy &amp; Metals'!$A$2:$A$1048576,FALSE),FALSE)),#N/A,HLOOKUP(C$2,'Data - Energy &amp; Metals'!$B$2:$AH$1048576,MATCH($A87,'Data - Energy &amp; Metals'!$A$2:$A$1048576,FALSE),FALSE))</f>
        <v>9949</v>
      </c>
      <c r="D87" s="7">
        <f>IF(ISBLANK(HLOOKUP(D$2,'Data - Energy &amp; Metals'!$B$2:$AH$1048576,MATCH($A87,'Data - Energy &amp; Metals'!$A$2:$A$1048576,FALSE),FALSE)),#N/A,HLOOKUP(D$2,'Data - Energy &amp; Metals'!$B$2:$AH$1048576,MATCH($A87,'Data - Energy &amp; Metals'!$A$2:$A$1048576,FALSE),FALSE))</f>
        <v>1225</v>
      </c>
      <c r="E87" s="8">
        <f t="shared" si="1"/>
        <v>0.51783700362082274</v>
      </c>
    </row>
    <row r="88" spans="1:5" x14ac:dyDescent="0.25">
      <c r="A88" s="27">
        <f>IF('Data - Energy &amp; Metals'!A88="",#N/A,'Data - Energy &amp; Metals'!A88)</f>
        <v>39476</v>
      </c>
      <c r="B88" s="7">
        <f>IF(ISBLANK(HLOOKUP(B$2,'Data - Energy &amp; Metals'!$B$2:$AH$1048576,MATCH($A88,'Data - Energy &amp; Metals'!$A$2:$A$1048576,FALSE),FALSE)),#N/A,HLOOKUP(B$2,'Data - Energy &amp; Metals'!$B$2:$AH$1048576,MATCH($A88,'Data - Energy &amp; Metals'!$A$2:$A$1048576,FALSE),FALSE))</f>
        <v>16759</v>
      </c>
      <c r="C88" s="7">
        <f>IF(ISBLANK(HLOOKUP(C$2,'Data - Energy &amp; Metals'!$B$2:$AH$1048576,MATCH($A88,'Data - Energy &amp; Metals'!$A$2:$A$1048576,FALSE),FALSE)),#N/A,HLOOKUP(C$2,'Data - Energy &amp; Metals'!$B$2:$AH$1048576,MATCH($A88,'Data - Energy &amp; Metals'!$A$2:$A$1048576,FALSE),FALSE))</f>
        <v>9559</v>
      </c>
      <c r="D88" s="7">
        <f>IF(ISBLANK(HLOOKUP(D$2,'Data - Energy &amp; Metals'!$B$2:$AH$1048576,MATCH($A88,'Data - Energy &amp; Metals'!$A$2:$A$1048576,FALSE),FALSE)),#N/A,HLOOKUP(D$2,'Data - Energy &amp; Metals'!$B$2:$AH$1048576,MATCH($A88,'Data - Energy &amp; Metals'!$A$2:$A$1048576,FALSE),FALSE))</f>
        <v>1689</v>
      </c>
      <c r="E88" s="8">
        <f t="shared" si="1"/>
        <v>0.46959842472701235</v>
      </c>
    </row>
    <row r="89" spans="1:5" x14ac:dyDescent="0.25">
      <c r="A89" s="27">
        <f>IF('Data - Energy &amp; Metals'!A89="",#N/A,'Data - Energy &amp; Metals'!A89)</f>
        <v>39483</v>
      </c>
      <c r="B89" s="7">
        <f>IF(ISBLANK(HLOOKUP(B$2,'Data - Energy &amp; Metals'!$B$2:$AH$1048576,MATCH($A89,'Data - Energy &amp; Metals'!$A$2:$A$1048576,FALSE),FALSE)),#N/A,HLOOKUP(B$2,'Data - Energy &amp; Metals'!$B$2:$AH$1048576,MATCH($A89,'Data - Energy &amp; Metals'!$A$2:$A$1048576,FALSE),FALSE))</f>
        <v>15705</v>
      </c>
      <c r="C89" s="7">
        <f>IF(ISBLANK(HLOOKUP(C$2,'Data - Energy &amp; Metals'!$B$2:$AH$1048576,MATCH($A89,'Data - Energy &amp; Metals'!$A$2:$A$1048576,FALSE),FALSE)),#N/A,HLOOKUP(C$2,'Data - Energy &amp; Metals'!$B$2:$AH$1048576,MATCH($A89,'Data - Energy &amp; Metals'!$A$2:$A$1048576,FALSE),FALSE))</f>
        <v>8956</v>
      </c>
      <c r="D89" s="7">
        <f>IF(ISBLANK(HLOOKUP(D$2,'Data - Energy &amp; Metals'!$B$2:$AH$1048576,MATCH($A89,'Data - Energy &amp; Metals'!$A$2:$A$1048576,FALSE),FALSE)),#N/A,HLOOKUP(D$2,'Data - Energy &amp; Metals'!$B$2:$AH$1048576,MATCH($A89,'Data - Energy &amp; Metals'!$A$2:$A$1048576,FALSE),FALSE))</f>
        <v>1578</v>
      </c>
      <c r="E89" s="8">
        <f t="shared" si="1"/>
        <v>0.46978669213626234</v>
      </c>
    </row>
    <row r="90" spans="1:5" x14ac:dyDescent="0.25">
      <c r="A90" s="27">
        <f>IF('Data - Energy &amp; Metals'!A90="",#N/A,'Data - Energy &amp; Metals'!A90)</f>
        <v>39490</v>
      </c>
      <c r="B90" s="7">
        <f>IF(ISBLANK(HLOOKUP(B$2,'Data - Energy &amp; Metals'!$B$2:$AH$1048576,MATCH($A90,'Data - Energy &amp; Metals'!$A$2:$A$1048576,FALSE),FALSE)),#N/A,HLOOKUP(B$2,'Data - Energy &amp; Metals'!$B$2:$AH$1048576,MATCH($A90,'Data - Energy &amp; Metals'!$A$2:$A$1048576,FALSE),FALSE))</f>
        <v>15135</v>
      </c>
      <c r="C90" s="7">
        <f>IF(ISBLANK(HLOOKUP(C$2,'Data - Energy &amp; Metals'!$B$2:$AH$1048576,MATCH($A90,'Data - Energy &amp; Metals'!$A$2:$A$1048576,FALSE),FALSE)),#N/A,HLOOKUP(C$2,'Data - Energy &amp; Metals'!$B$2:$AH$1048576,MATCH($A90,'Data - Energy &amp; Metals'!$A$2:$A$1048576,FALSE),FALSE))</f>
        <v>8037</v>
      </c>
      <c r="D90" s="7">
        <f>IF(ISBLANK(HLOOKUP(D$2,'Data - Energy &amp; Metals'!$B$2:$AH$1048576,MATCH($A90,'Data - Energy &amp; Metals'!$A$2:$A$1048576,FALSE),FALSE)),#N/A,HLOOKUP(D$2,'Data - Energy &amp; Metals'!$B$2:$AH$1048576,MATCH($A90,'Data - Energy &amp; Metals'!$A$2:$A$1048576,FALSE),FALSE))</f>
        <v>1773</v>
      </c>
      <c r="E90" s="8">
        <f t="shared" si="1"/>
        <v>0.41387512388503467</v>
      </c>
    </row>
    <row r="91" spans="1:5" x14ac:dyDescent="0.25">
      <c r="A91" s="27">
        <f>IF('Data - Energy &amp; Metals'!A91="",#N/A,'Data - Energy &amp; Metals'!A91)</f>
        <v>39497</v>
      </c>
      <c r="B91" s="7">
        <f>IF(ISBLANK(HLOOKUP(B$2,'Data - Energy &amp; Metals'!$B$2:$AH$1048576,MATCH($A91,'Data - Energy &amp; Metals'!$A$2:$A$1048576,FALSE),FALSE)),#N/A,HLOOKUP(B$2,'Data - Energy &amp; Metals'!$B$2:$AH$1048576,MATCH($A91,'Data - Energy &amp; Metals'!$A$2:$A$1048576,FALSE),FALSE))</f>
        <v>16153</v>
      </c>
      <c r="C91" s="7">
        <f>IF(ISBLANK(HLOOKUP(C$2,'Data - Energy &amp; Metals'!$B$2:$AH$1048576,MATCH($A91,'Data - Energy &amp; Metals'!$A$2:$A$1048576,FALSE),FALSE)),#N/A,HLOOKUP(C$2,'Data - Energy &amp; Metals'!$B$2:$AH$1048576,MATCH($A91,'Data - Energy &amp; Metals'!$A$2:$A$1048576,FALSE),FALSE))</f>
        <v>7725</v>
      </c>
      <c r="D91" s="7">
        <f>IF(ISBLANK(HLOOKUP(D$2,'Data - Energy &amp; Metals'!$B$2:$AH$1048576,MATCH($A91,'Data - Energy &amp; Metals'!$A$2:$A$1048576,FALSE),FALSE)),#N/A,HLOOKUP(D$2,'Data - Energy &amp; Metals'!$B$2:$AH$1048576,MATCH($A91,'Data - Energy &amp; Metals'!$A$2:$A$1048576,FALSE),FALSE))</f>
        <v>1393</v>
      </c>
      <c r="E91" s="8">
        <f t="shared" si="1"/>
        <v>0.39200148579211291</v>
      </c>
    </row>
    <row r="92" spans="1:5" x14ac:dyDescent="0.25">
      <c r="A92" s="27">
        <f>IF('Data - Energy &amp; Metals'!A92="",#N/A,'Data - Energy &amp; Metals'!A92)</f>
        <v>39504</v>
      </c>
      <c r="B92" s="7">
        <f>IF(ISBLANK(HLOOKUP(B$2,'Data - Energy &amp; Metals'!$B$2:$AH$1048576,MATCH($A92,'Data - Energy &amp; Metals'!$A$2:$A$1048576,FALSE),FALSE)),#N/A,HLOOKUP(B$2,'Data - Energy &amp; Metals'!$B$2:$AH$1048576,MATCH($A92,'Data - Energy &amp; Metals'!$A$2:$A$1048576,FALSE),FALSE))</f>
        <v>15486</v>
      </c>
      <c r="C92" s="7">
        <f>IF(ISBLANK(HLOOKUP(C$2,'Data - Energy &amp; Metals'!$B$2:$AH$1048576,MATCH($A92,'Data - Energy &amp; Metals'!$A$2:$A$1048576,FALSE),FALSE)),#N/A,HLOOKUP(C$2,'Data - Energy &amp; Metals'!$B$2:$AH$1048576,MATCH($A92,'Data - Energy &amp; Metals'!$A$2:$A$1048576,FALSE),FALSE))</f>
        <v>7696</v>
      </c>
      <c r="D92" s="7">
        <f>IF(ISBLANK(HLOOKUP(D$2,'Data - Energy &amp; Metals'!$B$2:$AH$1048576,MATCH($A92,'Data - Energy &amp; Metals'!$A$2:$A$1048576,FALSE),FALSE)),#N/A,HLOOKUP(D$2,'Data - Energy &amp; Metals'!$B$2:$AH$1048576,MATCH($A92,'Data - Energy &amp; Metals'!$A$2:$A$1048576,FALSE),FALSE))</f>
        <v>1574</v>
      </c>
      <c r="E92" s="8">
        <f t="shared" si="1"/>
        <v>0.3953248095053597</v>
      </c>
    </row>
    <row r="93" spans="1:5" x14ac:dyDescent="0.25">
      <c r="A93" s="27">
        <f>IF('Data - Energy &amp; Metals'!A93="",#N/A,'Data - Energy &amp; Metals'!A93)</f>
        <v>39511</v>
      </c>
      <c r="B93" s="7">
        <f>IF(ISBLANK(HLOOKUP(B$2,'Data - Energy &amp; Metals'!$B$2:$AH$1048576,MATCH($A93,'Data - Energy &amp; Metals'!$A$2:$A$1048576,FALSE),FALSE)),#N/A,HLOOKUP(B$2,'Data - Energy &amp; Metals'!$B$2:$AH$1048576,MATCH($A93,'Data - Energy &amp; Metals'!$A$2:$A$1048576,FALSE),FALSE))</f>
        <v>15014</v>
      </c>
      <c r="C93" s="7">
        <f>IF(ISBLANK(HLOOKUP(C$2,'Data - Energy &amp; Metals'!$B$2:$AH$1048576,MATCH($A93,'Data - Energy &amp; Metals'!$A$2:$A$1048576,FALSE),FALSE)),#N/A,HLOOKUP(C$2,'Data - Energy &amp; Metals'!$B$2:$AH$1048576,MATCH($A93,'Data - Energy &amp; Metals'!$A$2:$A$1048576,FALSE),FALSE))</f>
        <v>6861</v>
      </c>
      <c r="D93" s="7">
        <f>IF(ISBLANK(HLOOKUP(D$2,'Data - Energy &amp; Metals'!$B$2:$AH$1048576,MATCH($A93,'Data - Energy &amp; Metals'!$A$2:$A$1048576,FALSE),FALSE)),#N/A,HLOOKUP(D$2,'Data - Energy &amp; Metals'!$B$2:$AH$1048576,MATCH($A93,'Data - Energy &amp; Metals'!$A$2:$A$1048576,FALSE),FALSE))</f>
        <v>1346</v>
      </c>
      <c r="E93" s="8">
        <f t="shared" si="1"/>
        <v>0.36732383109098177</v>
      </c>
    </row>
    <row r="94" spans="1:5" x14ac:dyDescent="0.25">
      <c r="A94" s="27">
        <f>IF('Data - Energy &amp; Metals'!A94="",#N/A,'Data - Energy &amp; Metals'!A94)</f>
        <v>39518</v>
      </c>
      <c r="B94" s="7">
        <f>IF(ISBLANK(HLOOKUP(B$2,'Data - Energy &amp; Metals'!$B$2:$AH$1048576,MATCH($A94,'Data - Energy &amp; Metals'!$A$2:$A$1048576,FALSE),FALSE)),#N/A,HLOOKUP(B$2,'Data - Energy &amp; Metals'!$B$2:$AH$1048576,MATCH($A94,'Data - Energy &amp; Metals'!$A$2:$A$1048576,FALSE),FALSE))</f>
        <v>13669</v>
      </c>
      <c r="C94" s="7">
        <f>IF(ISBLANK(HLOOKUP(C$2,'Data - Energy &amp; Metals'!$B$2:$AH$1048576,MATCH($A94,'Data - Energy &amp; Metals'!$A$2:$A$1048576,FALSE),FALSE)),#N/A,HLOOKUP(C$2,'Data - Energy &amp; Metals'!$B$2:$AH$1048576,MATCH($A94,'Data - Energy &amp; Metals'!$A$2:$A$1048576,FALSE),FALSE))</f>
        <v>6407</v>
      </c>
      <c r="D94" s="7">
        <f>IF(ISBLANK(HLOOKUP(D$2,'Data - Energy &amp; Metals'!$B$2:$AH$1048576,MATCH($A94,'Data - Energy &amp; Metals'!$A$2:$A$1048576,FALSE),FALSE)),#N/A,HLOOKUP(D$2,'Data - Energy &amp; Metals'!$B$2:$AH$1048576,MATCH($A94,'Data - Energy &amp; Metals'!$A$2:$A$1048576,FALSE),FALSE))</f>
        <v>827</v>
      </c>
      <c r="E94" s="8">
        <f t="shared" si="1"/>
        <v>0.4082229863194089</v>
      </c>
    </row>
    <row r="95" spans="1:5" x14ac:dyDescent="0.25">
      <c r="A95" s="27">
        <f>IF('Data - Energy &amp; Metals'!A95="",#N/A,'Data - Energy &amp; Metals'!A95)</f>
        <v>39525</v>
      </c>
      <c r="B95" s="7">
        <f>IF(ISBLANK(HLOOKUP(B$2,'Data - Energy &amp; Metals'!$B$2:$AH$1048576,MATCH($A95,'Data - Energy &amp; Metals'!$A$2:$A$1048576,FALSE),FALSE)),#N/A,HLOOKUP(B$2,'Data - Energy &amp; Metals'!$B$2:$AH$1048576,MATCH($A95,'Data - Energy &amp; Metals'!$A$2:$A$1048576,FALSE),FALSE))</f>
        <v>12575</v>
      </c>
      <c r="C95" s="7">
        <f>IF(ISBLANK(HLOOKUP(C$2,'Data - Energy &amp; Metals'!$B$2:$AH$1048576,MATCH($A95,'Data - Energy &amp; Metals'!$A$2:$A$1048576,FALSE),FALSE)),#N/A,HLOOKUP(C$2,'Data - Energy &amp; Metals'!$B$2:$AH$1048576,MATCH($A95,'Data - Energy &amp; Metals'!$A$2:$A$1048576,FALSE),FALSE))</f>
        <v>5328</v>
      </c>
      <c r="D95" s="7">
        <f>IF(ISBLANK(HLOOKUP(D$2,'Data - Energy &amp; Metals'!$B$2:$AH$1048576,MATCH($A95,'Data - Energy &amp; Metals'!$A$2:$A$1048576,FALSE),FALSE)),#N/A,HLOOKUP(D$2,'Data - Energy &amp; Metals'!$B$2:$AH$1048576,MATCH($A95,'Data - Energy &amp; Metals'!$A$2:$A$1048576,FALSE),FALSE))</f>
        <v>813</v>
      </c>
      <c r="E95" s="8">
        <f t="shared" si="1"/>
        <v>0.35904572564612325</v>
      </c>
    </row>
    <row r="96" spans="1:5" x14ac:dyDescent="0.25">
      <c r="A96" s="27">
        <f>IF('Data - Energy &amp; Metals'!A96="",#N/A,'Data - Energy &amp; Metals'!A96)</f>
        <v>39532</v>
      </c>
      <c r="B96" s="7">
        <f>IF(ISBLANK(HLOOKUP(B$2,'Data - Energy &amp; Metals'!$B$2:$AH$1048576,MATCH($A96,'Data - Energy &amp; Metals'!$A$2:$A$1048576,FALSE),FALSE)),#N/A,HLOOKUP(B$2,'Data - Energy &amp; Metals'!$B$2:$AH$1048576,MATCH($A96,'Data - Energy &amp; Metals'!$A$2:$A$1048576,FALSE),FALSE))</f>
        <v>11413</v>
      </c>
      <c r="C96" s="7">
        <f>IF(ISBLANK(HLOOKUP(C$2,'Data - Energy &amp; Metals'!$B$2:$AH$1048576,MATCH($A96,'Data - Energy &amp; Metals'!$A$2:$A$1048576,FALSE),FALSE)),#N/A,HLOOKUP(C$2,'Data - Energy &amp; Metals'!$B$2:$AH$1048576,MATCH($A96,'Data - Energy &amp; Metals'!$A$2:$A$1048576,FALSE),FALSE))</f>
        <v>5517</v>
      </c>
      <c r="D96" s="7">
        <f>IF(ISBLANK(HLOOKUP(D$2,'Data - Energy &amp; Metals'!$B$2:$AH$1048576,MATCH($A96,'Data - Energy &amp; Metals'!$A$2:$A$1048576,FALSE),FALSE)),#N/A,HLOOKUP(D$2,'Data - Energy &amp; Metals'!$B$2:$AH$1048576,MATCH($A96,'Data - Energy &amp; Metals'!$A$2:$A$1048576,FALSE),FALSE))</f>
        <v>439</v>
      </c>
      <c r="E96" s="8">
        <f t="shared" si="1"/>
        <v>0.44493121878559538</v>
      </c>
    </row>
    <row r="97" spans="1:5" x14ac:dyDescent="0.25">
      <c r="A97" s="27">
        <f>IF('Data - Energy &amp; Metals'!A97="",#N/A,'Data - Energy &amp; Metals'!A97)</f>
        <v>39539</v>
      </c>
      <c r="B97" s="7">
        <f>IF(ISBLANK(HLOOKUP(B$2,'Data - Energy &amp; Metals'!$B$2:$AH$1048576,MATCH($A97,'Data - Energy &amp; Metals'!$A$2:$A$1048576,FALSE),FALSE)),#N/A,HLOOKUP(B$2,'Data - Energy &amp; Metals'!$B$2:$AH$1048576,MATCH($A97,'Data - Energy &amp; Metals'!$A$2:$A$1048576,FALSE),FALSE))</f>
        <v>12018</v>
      </c>
      <c r="C97" s="7">
        <f>IF(ISBLANK(HLOOKUP(C$2,'Data - Energy &amp; Metals'!$B$2:$AH$1048576,MATCH($A97,'Data - Energy &amp; Metals'!$A$2:$A$1048576,FALSE),FALSE)),#N/A,HLOOKUP(C$2,'Data - Energy &amp; Metals'!$B$2:$AH$1048576,MATCH($A97,'Data - Energy &amp; Metals'!$A$2:$A$1048576,FALSE),FALSE))</f>
        <v>6402</v>
      </c>
      <c r="D97" s="7">
        <f>IF(ISBLANK(HLOOKUP(D$2,'Data - Energy &amp; Metals'!$B$2:$AH$1048576,MATCH($A97,'Data - Energy &amp; Metals'!$A$2:$A$1048576,FALSE),FALSE)),#N/A,HLOOKUP(D$2,'Data - Energy &amp; Metals'!$B$2:$AH$1048576,MATCH($A97,'Data - Energy &amp; Metals'!$A$2:$A$1048576,FALSE),FALSE))</f>
        <v>609</v>
      </c>
      <c r="E97" s="8">
        <f t="shared" si="1"/>
        <v>0.482026959560659</v>
      </c>
    </row>
    <row r="98" spans="1:5" x14ac:dyDescent="0.25">
      <c r="A98" s="27">
        <f>IF('Data - Energy &amp; Metals'!A98="",#N/A,'Data - Energy &amp; Metals'!A98)</f>
        <v>39546</v>
      </c>
      <c r="B98" s="7">
        <f>IF(ISBLANK(HLOOKUP(B$2,'Data - Energy &amp; Metals'!$B$2:$AH$1048576,MATCH($A98,'Data - Energy &amp; Metals'!$A$2:$A$1048576,FALSE),FALSE)),#N/A,HLOOKUP(B$2,'Data - Energy &amp; Metals'!$B$2:$AH$1048576,MATCH($A98,'Data - Energy &amp; Metals'!$A$2:$A$1048576,FALSE),FALSE))</f>
        <v>11916</v>
      </c>
      <c r="C98" s="7">
        <f>IF(ISBLANK(HLOOKUP(C$2,'Data - Energy &amp; Metals'!$B$2:$AH$1048576,MATCH($A98,'Data - Energy &amp; Metals'!$A$2:$A$1048576,FALSE),FALSE)),#N/A,HLOOKUP(C$2,'Data - Energy &amp; Metals'!$B$2:$AH$1048576,MATCH($A98,'Data - Energy &amp; Metals'!$A$2:$A$1048576,FALSE),FALSE))</f>
        <v>6840</v>
      </c>
      <c r="D98" s="7">
        <f>IF(ISBLANK(HLOOKUP(D$2,'Data - Energy &amp; Metals'!$B$2:$AH$1048576,MATCH($A98,'Data - Energy &amp; Metals'!$A$2:$A$1048576,FALSE),FALSE)),#N/A,HLOOKUP(D$2,'Data - Energy &amp; Metals'!$B$2:$AH$1048576,MATCH($A98,'Data - Energy &amp; Metals'!$A$2:$A$1048576,FALSE),FALSE))</f>
        <v>565</v>
      </c>
      <c r="E98" s="8">
        <f t="shared" si="1"/>
        <v>0.52660288687479018</v>
      </c>
    </row>
    <row r="99" spans="1:5" x14ac:dyDescent="0.25">
      <c r="A99" s="27">
        <f>IF('Data - Energy &amp; Metals'!A99="",#N/A,'Data - Energy &amp; Metals'!A99)</f>
        <v>39553</v>
      </c>
      <c r="B99" s="7">
        <f>IF(ISBLANK(HLOOKUP(B$2,'Data - Energy &amp; Metals'!$B$2:$AH$1048576,MATCH($A99,'Data - Energy &amp; Metals'!$A$2:$A$1048576,FALSE),FALSE)),#N/A,HLOOKUP(B$2,'Data - Energy &amp; Metals'!$B$2:$AH$1048576,MATCH($A99,'Data - Energy &amp; Metals'!$A$2:$A$1048576,FALSE),FALSE))</f>
        <v>12533</v>
      </c>
      <c r="C99" s="7">
        <f>IF(ISBLANK(HLOOKUP(C$2,'Data - Energy &amp; Metals'!$B$2:$AH$1048576,MATCH($A99,'Data - Energy &amp; Metals'!$A$2:$A$1048576,FALSE),FALSE)),#N/A,HLOOKUP(C$2,'Data - Energy &amp; Metals'!$B$2:$AH$1048576,MATCH($A99,'Data - Energy &amp; Metals'!$A$2:$A$1048576,FALSE),FALSE))</f>
        <v>7390</v>
      </c>
      <c r="D99" s="7">
        <f>IF(ISBLANK(HLOOKUP(D$2,'Data - Energy &amp; Metals'!$B$2:$AH$1048576,MATCH($A99,'Data - Energy &amp; Metals'!$A$2:$A$1048576,FALSE),FALSE)),#N/A,HLOOKUP(D$2,'Data - Energy &amp; Metals'!$B$2:$AH$1048576,MATCH($A99,'Data - Energy &amp; Metals'!$A$2:$A$1048576,FALSE),FALSE))</f>
        <v>617</v>
      </c>
      <c r="E99" s="8">
        <f t="shared" si="1"/>
        <v>0.54041330886459749</v>
      </c>
    </row>
    <row r="100" spans="1:5" x14ac:dyDescent="0.25">
      <c r="A100" s="27">
        <f>IF('Data - Energy &amp; Metals'!A100="",#N/A,'Data - Energy &amp; Metals'!A100)</f>
        <v>39560</v>
      </c>
      <c r="B100" s="7">
        <f>IF(ISBLANK(HLOOKUP(B$2,'Data - Energy &amp; Metals'!$B$2:$AH$1048576,MATCH($A100,'Data - Energy &amp; Metals'!$A$2:$A$1048576,FALSE),FALSE)),#N/A,HLOOKUP(B$2,'Data - Energy &amp; Metals'!$B$2:$AH$1048576,MATCH($A100,'Data - Energy &amp; Metals'!$A$2:$A$1048576,FALSE),FALSE))</f>
        <v>13881</v>
      </c>
      <c r="C100" s="7">
        <f>IF(ISBLANK(HLOOKUP(C$2,'Data - Energy &amp; Metals'!$B$2:$AH$1048576,MATCH($A100,'Data - Energy &amp; Metals'!$A$2:$A$1048576,FALSE),FALSE)),#N/A,HLOOKUP(C$2,'Data - Energy &amp; Metals'!$B$2:$AH$1048576,MATCH($A100,'Data - Energy &amp; Metals'!$A$2:$A$1048576,FALSE),FALSE))</f>
        <v>8247</v>
      </c>
      <c r="D100" s="7">
        <f>IF(ISBLANK(HLOOKUP(D$2,'Data - Energy &amp; Metals'!$B$2:$AH$1048576,MATCH($A100,'Data - Energy &amp; Metals'!$A$2:$A$1048576,FALSE),FALSE)),#N/A,HLOOKUP(D$2,'Data - Energy &amp; Metals'!$B$2:$AH$1048576,MATCH($A100,'Data - Energy &amp; Metals'!$A$2:$A$1048576,FALSE),FALSE))</f>
        <v>735</v>
      </c>
      <c r="E100" s="8">
        <f t="shared" si="1"/>
        <v>0.54117138534687703</v>
      </c>
    </row>
    <row r="101" spans="1:5" x14ac:dyDescent="0.25">
      <c r="A101" s="27">
        <f>IF('Data - Energy &amp; Metals'!A101="",#N/A,'Data - Energy &amp; Metals'!A101)</f>
        <v>39567</v>
      </c>
      <c r="B101" s="7">
        <f>IF(ISBLANK(HLOOKUP(B$2,'Data - Energy &amp; Metals'!$B$2:$AH$1048576,MATCH($A101,'Data - Energy &amp; Metals'!$A$2:$A$1048576,FALSE),FALSE)),#N/A,HLOOKUP(B$2,'Data - Energy &amp; Metals'!$B$2:$AH$1048576,MATCH($A101,'Data - Energy &amp; Metals'!$A$2:$A$1048576,FALSE),FALSE))</f>
        <v>13968</v>
      </c>
      <c r="C101" s="7">
        <f>IF(ISBLANK(HLOOKUP(C$2,'Data - Energy &amp; Metals'!$B$2:$AH$1048576,MATCH($A101,'Data - Energy &amp; Metals'!$A$2:$A$1048576,FALSE),FALSE)),#N/A,HLOOKUP(C$2,'Data - Energy &amp; Metals'!$B$2:$AH$1048576,MATCH($A101,'Data - Energy &amp; Metals'!$A$2:$A$1048576,FALSE),FALSE))</f>
        <v>8313</v>
      </c>
      <c r="D101" s="7">
        <f>IF(ISBLANK(HLOOKUP(D$2,'Data - Energy &amp; Metals'!$B$2:$AH$1048576,MATCH($A101,'Data - Energy &amp; Metals'!$A$2:$A$1048576,FALSE),FALSE)),#N/A,HLOOKUP(D$2,'Data - Energy &amp; Metals'!$B$2:$AH$1048576,MATCH($A101,'Data - Energy &amp; Metals'!$A$2:$A$1048576,FALSE),FALSE))</f>
        <v>671</v>
      </c>
      <c r="E101" s="8">
        <f t="shared" si="1"/>
        <v>0.54710767468499433</v>
      </c>
    </row>
    <row r="102" spans="1:5" x14ac:dyDescent="0.25">
      <c r="A102" s="27">
        <f>IF('Data - Energy &amp; Metals'!A102="",#N/A,'Data - Energy &amp; Metals'!A102)</f>
        <v>39574</v>
      </c>
      <c r="B102" s="7">
        <f>IF(ISBLANK(HLOOKUP(B$2,'Data - Energy &amp; Metals'!$B$2:$AH$1048576,MATCH($A102,'Data - Energy &amp; Metals'!$A$2:$A$1048576,FALSE),FALSE)),#N/A,HLOOKUP(B$2,'Data - Energy &amp; Metals'!$B$2:$AH$1048576,MATCH($A102,'Data - Energy &amp; Metals'!$A$2:$A$1048576,FALSE),FALSE))</f>
        <v>13961</v>
      </c>
      <c r="C102" s="7">
        <f>IF(ISBLANK(HLOOKUP(C$2,'Data - Energy &amp; Metals'!$B$2:$AH$1048576,MATCH($A102,'Data - Energy &amp; Metals'!$A$2:$A$1048576,FALSE),FALSE)),#N/A,HLOOKUP(C$2,'Data - Energy &amp; Metals'!$B$2:$AH$1048576,MATCH($A102,'Data - Energy &amp; Metals'!$A$2:$A$1048576,FALSE),FALSE))</f>
        <v>8331</v>
      </c>
      <c r="D102" s="7">
        <f>IF(ISBLANK(HLOOKUP(D$2,'Data - Energy &amp; Metals'!$B$2:$AH$1048576,MATCH($A102,'Data - Energy &amp; Metals'!$A$2:$A$1048576,FALSE),FALSE)),#N/A,HLOOKUP(D$2,'Data - Energy &amp; Metals'!$B$2:$AH$1048576,MATCH($A102,'Data - Energy &amp; Metals'!$A$2:$A$1048576,FALSE),FALSE))</f>
        <v>497</v>
      </c>
      <c r="E102" s="8">
        <f t="shared" si="1"/>
        <v>0.56113458921280712</v>
      </c>
    </row>
    <row r="103" spans="1:5" x14ac:dyDescent="0.25">
      <c r="A103" s="27">
        <f>IF('Data - Energy &amp; Metals'!A103="",#N/A,'Data - Energy &amp; Metals'!A103)</f>
        <v>39581</v>
      </c>
      <c r="B103" s="7">
        <f>IF(ISBLANK(HLOOKUP(B$2,'Data - Energy &amp; Metals'!$B$2:$AH$1048576,MATCH($A103,'Data - Energy &amp; Metals'!$A$2:$A$1048576,FALSE),FALSE)),#N/A,HLOOKUP(B$2,'Data - Energy &amp; Metals'!$B$2:$AH$1048576,MATCH($A103,'Data - Energy &amp; Metals'!$A$2:$A$1048576,FALSE),FALSE))</f>
        <v>15783</v>
      </c>
      <c r="C103" s="7">
        <f>IF(ISBLANK(HLOOKUP(C$2,'Data - Energy &amp; Metals'!$B$2:$AH$1048576,MATCH($A103,'Data - Energy &amp; Metals'!$A$2:$A$1048576,FALSE),FALSE)),#N/A,HLOOKUP(C$2,'Data - Energy &amp; Metals'!$B$2:$AH$1048576,MATCH($A103,'Data - Energy &amp; Metals'!$A$2:$A$1048576,FALSE),FALSE))</f>
        <v>8925</v>
      </c>
      <c r="D103" s="7">
        <f>IF(ISBLANK(HLOOKUP(D$2,'Data - Energy &amp; Metals'!$B$2:$AH$1048576,MATCH($A103,'Data - Energy &amp; Metals'!$A$2:$A$1048576,FALSE),FALSE)),#N/A,HLOOKUP(D$2,'Data - Energy &amp; Metals'!$B$2:$AH$1048576,MATCH($A103,'Data - Energy &amp; Metals'!$A$2:$A$1048576,FALSE),FALSE))</f>
        <v>431</v>
      </c>
      <c r="E103" s="8">
        <f t="shared" si="1"/>
        <v>0.5381739846670468</v>
      </c>
    </row>
    <row r="104" spans="1:5" x14ac:dyDescent="0.25">
      <c r="A104" s="27">
        <f>IF('Data - Energy &amp; Metals'!A104="",#N/A,'Data - Energy &amp; Metals'!A104)</f>
        <v>39588</v>
      </c>
      <c r="B104" s="7">
        <f>IF(ISBLANK(HLOOKUP(B$2,'Data - Energy &amp; Metals'!$B$2:$AH$1048576,MATCH($A104,'Data - Energy &amp; Metals'!$A$2:$A$1048576,FALSE),FALSE)),#N/A,HLOOKUP(B$2,'Data - Energy &amp; Metals'!$B$2:$AH$1048576,MATCH($A104,'Data - Energy &amp; Metals'!$A$2:$A$1048576,FALSE),FALSE))</f>
        <v>17225</v>
      </c>
      <c r="C104" s="7">
        <f>IF(ISBLANK(HLOOKUP(C$2,'Data - Energy &amp; Metals'!$B$2:$AH$1048576,MATCH($A104,'Data - Energy &amp; Metals'!$A$2:$A$1048576,FALSE),FALSE)),#N/A,HLOOKUP(C$2,'Data - Energy &amp; Metals'!$B$2:$AH$1048576,MATCH($A104,'Data - Energy &amp; Metals'!$A$2:$A$1048576,FALSE),FALSE))</f>
        <v>9630</v>
      </c>
      <c r="D104" s="7">
        <f>IF(ISBLANK(HLOOKUP(D$2,'Data - Energy &amp; Metals'!$B$2:$AH$1048576,MATCH($A104,'Data - Energy &amp; Metals'!$A$2:$A$1048576,FALSE),FALSE)),#N/A,HLOOKUP(D$2,'Data - Energy &amp; Metals'!$B$2:$AH$1048576,MATCH($A104,'Data - Energy &amp; Metals'!$A$2:$A$1048576,FALSE),FALSE))</f>
        <v>513</v>
      </c>
      <c r="E104" s="8">
        <f t="shared" si="1"/>
        <v>0.52928882438316405</v>
      </c>
    </row>
    <row r="105" spans="1:5" x14ac:dyDescent="0.25">
      <c r="A105" s="27">
        <f>IF('Data - Energy &amp; Metals'!A105="",#N/A,'Data - Energy &amp; Metals'!A105)</f>
        <v>39595</v>
      </c>
      <c r="B105" s="7">
        <f>IF(ISBLANK(HLOOKUP(B$2,'Data - Energy &amp; Metals'!$B$2:$AH$1048576,MATCH($A105,'Data - Energy &amp; Metals'!$A$2:$A$1048576,FALSE),FALSE)),#N/A,HLOOKUP(B$2,'Data - Energy &amp; Metals'!$B$2:$AH$1048576,MATCH($A105,'Data - Energy &amp; Metals'!$A$2:$A$1048576,FALSE),FALSE))</f>
        <v>17295</v>
      </c>
      <c r="C105" s="7">
        <f>IF(ISBLANK(HLOOKUP(C$2,'Data - Energy &amp; Metals'!$B$2:$AH$1048576,MATCH($A105,'Data - Energy &amp; Metals'!$A$2:$A$1048576,FALSE),FALSE)),#N/A,HLOOKUP(C$2,'Data - Energy &amp; Metals'!$B$2:$AH$1048576,MATCH($A105,'Data - Energy &amp; Metals'!$A$2:$A$1048576,FALSE),FALSE))</f>
        <v>9827</v>
      </c>
      <c r="D105" s="7">
        <f>IF(ISBLANK(HLOOKUP(D$2,'Data - Energy &amp; Metals'!$B$2:$AH$1048576,MATCH($A105,'Data - Energy &amp; Metals'!$A$2:$A$1048576,FALSE),FALSE)),#N/A,HLOOKUP(D$2,'Data - Energy &amp; Metals'!$B$2:$AH$1048576,MATCH($A105,'Data - Energy &amp; Metals'!$A$2:$A$1048576,FALSE),FALSE))</f>
        <v>378</v>
      </c>
      <c r="E105" s="8">
        <f t="shared" si="1"/>
        <v>0.54634287366290835</v>
      </c>
    </row>
    <row r="106" spans="1:5" x14ac:dyDescent="0.25">
      <c r="A106" s="27">
        <f>IF('Data - Energy &amp; Metals'!A106="",#N/A,'Data - Energy &amp; Metals'!A106)</f>
        <v>39602</v>
      </c>
      <c r="B106" s="7">
        <f>IF(ISBLANK(HLOOKUP(B$2,'Data - Energy &amp; Metals'!$B$2:$AH$1048576,MATCH($A106,'Data - Energy &amp; Metals'!$A$2:$A$1048576,FALSE),FALSE)),#N/A,HLOOKUP(B$2,'Data - Energy &amp; Metals'!$B$2:$AH$1048576,MATCH($A106,'Data - Energy &amp; Metals'!$A$2:$A$1048576,FALSE),FALSE))</f>
        <v>15395</v>
      </c>
      <c r="C106" s="7">
        <f>IF(ISBLANK(HLOOKUP(C$2,'Data - Energy &amp; Metals'!$B$2:$AH$1048576,MATCH($A106,'Data - Energy &amp; Metals'!$A$2:$A$1048576,FALSE),FALSE)),#N/A,HLOOKUP(C$2,'Data - Energy &amp; Metals'!$B$2:$AH$1048576,MATCH($A106,'Data - Energy &amp; Metals'!$A$2:$A$1048576,FALSE),FALSE))</f>
        <v>8233</v>
      </c>
      <c r="D106" s="7">
        <f>IF(ISBLANK(HLOOKUP(D$2,'Data - Energy &amp; Metals'!$B$2:$AH$1048576,MATCH($A106,'Data - Energy &amp; Metals'!$A$2:$A$1048576,FALSE),FALSE)),#N/A,HLOOKUP(D$2,'Data - Energy &amp; Metals'!$B$2:$AH$1048576,MATCH($A106,'Data - Energy &amp; Metals'!$A$2:$A$1048576,FALSE),FALSE))</f>
        <v>256</v>
      </c>
      <c r="E106" s="8">
        <f t="shared" si="1"/>
        <v>0.51815524520948364</v>
      </c>
    </row>
    <row r="107" spans="1:5" x14ac:dyDescent="0.25">
      <c r="A107" s="27">
        <f>IF('Data - Energy &amp; Metals'!A107="",#N/A,'Data - Energy &amp; Metals'!A107)</f>
        <v>39609</v>
      </c>
      <c r="B107" s="7">
        <f>IF(ISBLANK(HLOOKUP(B$2,'Data - Energy &amp; Metals'!$B$2:$AH$1048576,MATCH($A107,'Data - Energy &amp; Metals'!$A$2:$A$1048576,FALSE),FALSE)),#N/A,HLOOKUP(B$2,'Data - Energy &amp; Metals'!$B$2:$AH$1048576,MATCH($A107,'Data - Energy &amp; Metals'!$A$2:$A$1048576,FALSE),FALSE))</f>
        <v>16138</v>
      </c>
      <c r="C107" s="7">
        <f>IF(ISBLANK(HLOOKUP(C$2,'Data - Energy &amp; Metals'!$B$2:$AH$1048576,MATCH($A107,'Data - Energy &amp; Metals'!$A$2:$A$1048576,FALSE),FALSE)),#N/A,HLOOKUP(C$2,'Data - Energy &amp; Metals'!$B$2:$AH$1048576,MATCH($A107,'Data - Energy &amp; Metals'!$A$2:$A$1048576,FALSE),FALSE))</f>
        <v>8850</v>
      </c>
      <c r="D107" s="7">
        <f>IF(ISBLANK(HLOOKUP(D$2,'Data - Energy &amp; Metals'!$B$2:$AH$1048576,MATCH($A107,'Data - Energy &amp; Metals'!$A$2:$A$1048576,FALSE),FALSE)),#N/A,HLOOKUP(D$2,'Data - Energy &amp; Metals'!$B$2:$AH$1048576,MATCH($A107,'Data - Energy &amp; Metals'!$A$2:$A$1048576,FALSE),FALSE))</f>
        <v>329</v>
      </c>
      <c r="E107" s="8">
        <f t="shared" si="1"/>
        <v>0.52800842731441322</v>
      </c>
    </row>
    <row r="108" spans="1:5" x14ac:dyDescent="0.25">
      <c r="A108" s="27">
        <f>IF('Data - Energy &amp; Metals'!A108="",#N/A,'Data - Energy &amp; Metals'!A108)</f>
        <v>39616</v>
      </c>
      <c r="B108" s="7">
        <f>IF(ISBLANK(HLOOKUP(B$2,'Data - Energy &amp; Metals'!$B$2:$AH$1048576,MATCH($A108,'Data - Energy &amp; Metals'!$A$2:$A$1048576,FALSE),FALSE)),#N/A,HLOOKUP(B$2,'Data - Energy &amp; Metals'!$B$2:$AH$1048576,MATCH($A108,'Data - Energy &amp; Metals'!$A$2:$A$1048576,FALSE),FALSE))</f>
        <v>16146</v>
      </c>
      <c r="C108" s="7">
        <f>IF(ISBLANK(HLOOKUP(C$2,'Data - Energy &amp; Metals'!$B$2:$AH$1048576,MATCH($A108,'Data - Energy &amp; Metals'!$A$2:$A$1048576,FALSE),FALSE)),#N/A,HLOOKUP(C$2,'Data - Energy &amp; Metals'!$B$2:$AH$1048576,MATCH($A108,'Data - Energy &amp; Metals'!$A$2:$A$1048576,FALSE),FALSE))</f>
        <v>8885</v>
      </c>
      <c r="D108" s="7">
        <f>IF(ISBLANK(HLOOKUP(D$2,'Data - Energy &amp; Metals'!$B$2:$AH$1048576,MATCH($A108,'Data - Energy &amp; Metals'!$A$2:$A$1048576,FALSE),FALSE)),#N/A,HLOOKUP(D$2,'Data - Energy &amp; Metals'!$B$2:$AH$1048576,MATCH($A108,'Data - Energy &amp; Metals'!$A$2:$A$1048576,FALSE),FALSE))</f>
        <v>310</v>
      </c>
      <c r="E108" s="8">
        <f t="shared" si="1"/>
        <v>0.53109129196085714</v>
      </c>
    </row>
    <row r="109" spans="1:5" x14ac:dyDescent="0.25">
      <c r="A109" s="27">
        <f>IF('Data - Energy &amp; Metals'!A109="",#N/A,'Data - Energy &amp; Metals'!A109)</f>
        <v>39623</v>
      </c>
      <c r="B109" s="7">
        <f>IF(ISBLANK(HLOOKUP(B$2,'Data - Energy &amp; Metals'!$B$2:$AH$1048576,MATCH($A109,'Data - Energy &amp; Metals'!$A$2:$A$1048576,FALSE),FALSE)),#N/A,HLOOKUP(B$2,'Data - Energy &amp; Metals'!$B$2:$AH$1048576,MATCH($A109,'Data - Energy &amp; Metals'!$A$2:$A$1048576,FALSE),FALSE))</f>
        <v>15051</v>
      </c>
      <c r="C109" s="7">
        <f>IF(ISBLANK(HLOOKUP(C$2,'Data - Energy &amp; Metals'!$B$2:$AH$1048576,MATCH($A109,'Data - Energy &amp; Metals'!$A$2:$A$1048576,FALSE),FALSE)),#N/A,HLOOKUP(C$2,'Data - Energy &amp; Metals'!$B$2:$AH$1048576,MATCH($A109,'Data - Energy &amp; Metals'!$A$2:$A$1048576,FALSE),FALSE))</f>
        <v>8582</v>
      </c>
      <c r="D109" s="7">
        <f>IF(ISBLANK(HLOOKUP(D$2,'Data - Energy &amp; Metals'!$B$2:$AH$1048576,MATCH($A109,'Data - Energy &amp; Metals'!$A$2:$A$1048576,FALSE),FALSE)),#N/A,HLOOKUP(D$2,'Data - Energy &amp; Metals'!$B$2:$AH$1048576,MATCH($A109,'Data - Energy &amp; Metals'!$A$2:$A$1048576,FALSE),FALSE))</f>
        <v>238</v>
      </c>
      <c r="E109" s="8">
        <f t="shared" si="1"/>
        <v>0.55438176865324562</v>
      </c>
    </row>
    <row r="110" spans="1:5" x14ac:dyDescent="0.25">
      <c r="A110" s="27">
        <f>IF('Data - Energy &amp; Metals'!A110="",#N/A,'Data - Energy &amp; Metals'!A110)</f>
        <v>39630</v>
      </c>
      <c r="B110" s="7">
        <f>IF(ISBLANK(HLOOKUP(B$2,'Data - Energy &amp; Metals'!$B$2:$AH$1048576,MATCH($A110,'Data - Energy &amp; Metals'!$A$2:$A$1048576,FALSE),FALSE)),#N/A,HLOOKUP(B$2,'Data - Energy &amp; Metals'!$B$2:$AH$1048576,MATCH($A110,'Data - Energy &amp; Metals'!$A$2:$A$1048576,FALSE),FALSE))</f>
        <v>15141</v>
      </c>
      <c r="C110" s="7">
        <f>IF(ISBLANK(HLOOKUP(C$2,'Data - Energy &amp; Metals'!$B$2:$AH$1048576,MATCH($A110,'Data - Energy &amp; Metals'!$A$2:$A$1048576,FALSE),FALSE)),#N/A,HLOOKUP(C$2,'Data - Energy &amp; Metals'!$B$2:$AH$1048576,MATCH($A110,'Data - Energy &amp; Metals'!$A$2:$A$1048576,FALSE),FALSE))</f>
        <v>8646</v>
      </c>
      <c r="D110" s="7">
        <f>IF(ISBLANK(HLOOKUP(D$2,'Data - Energy &amp; Metals'!$B$2:$AH$1048576,MATCH($A110,'Data - Energy &amp; Metals'!$A$2:$A$1048576,FALSE),FALSE)),#N/A,HLOOKUP(D$2,'Data - Energy &amp; Metals'!$B$2:$AH$1048576,MATCH($A110,'Data - Energy &amp; Metals'!$A$2:$A$1048576,FALSE),FALSE))</f>
        <v>306</v>
      </c>
      <c r="E110" s="8">
        <f t="shared" si="1"/>
        <v>0.55082227065583511</v>
      </c>
    </row>
    <row r="111" spans="1:5" x14ac:dyDescent="0.25">
      <c r="A111" s="27">
        <f>IF('Data - Energy &amp; Metals'!A111="",#N/A,'Data - Energy &amp; Metals'!A111)</f>
        <v>39637</v>
      </c>
      <c r="B111" s="7">
        <f>IF(ISBLANK(HLOOKUP(B$2,'Data - Energy &amp; Metals'!$B$2:$AH$1048576,MATCH($A111,'Data - Energy &amp; Metals'!$A$2:$A$1048576,FALSE),FALSE)),#N/A,HLOOKUP(B$2,'Data - Energy &amp; Metals'!$B$2:$AH$1048576,MATCH($A111,'Data - Energy &amp; Metals'!$A$2:$A$1048576,FALSE),FALSE))</f>
        <v>14647</v>
      </c>
      <c r="C111" s="7">
        <f>IF(ISBLANK(HLOOKUP(C$2,'Data - Energy &amp; Metals'!$B$2:$AH$1048576,MATCH($A111,'Data - Energy &amp; Metals'!$A$2:$A$1048576,FALSE),FALSE)),#N/A,HLOOKUP(C$2,'Data - Energy &amp; Metals'!$B$2:$AH$1048576,MATCH($A111,'Data - Energy &amp; Metals'!$A$2:$A$1048576,FALSE),FALSE))</f>
        <v>7436</v>
      </c>
      <c r="D111" s="7">
        <f>IF(ISBLANK(HLOOKUP(D$2,'Data - Energy &amp; Metals'!$B$2:$AH$1048576,MATCH($A111,'Data - Energy &amp; Metals'!$A$2:$A$1048576,FALSE),FALSE)),#N/A,HLOOKUP(D$2,'Data - Energy &amp; Metals'!$B$2:$AH$1048576,MATCH($A111,'Data - Energy &amp; Metals'!$A$2:$A$1048576,FALSE),FALSE))</f>
        <v>339</v>
      </c>
      <c r="E111" s="8">
        <f t="shared" si="1"/>
        <v>0.4845360824742268</v>
      </c>
    </row>
    <row r="112" spans="1:5" x14ac:dyDescent="0.25">
      <c r="A112" s="27">
        <f>IF('Data - Energy &amp; Metals'!A112="",#N/A,'Data - Energy &amp; Metals'!A112)</f>
        <v>39644</v>
      </c>
      <c r="B112" s="7">
        <f>IF(ISBLANK(HLOOKUP(B$2,'Data - Energy &amp; Metals'!$B$2:$AH$1048576,MATCH($A112,'Data - Energy &amp; Metals'!$A$2:$A$1048576,FALSE),FALSE)),#N/A,HLOOKUP(B$2,'Data - Energy &amp; Metals'!$B$2:$AH$1048576,MATCH($A112,'Data - Energy &amp; Metals'!$A$2:$A$1048576,FALSE),FALSE))</f>
        <v>13943</v>
      </c>
      <c r="C112" s="7">
        <f>IF(ISBLANK(HLOOKUP(C$2,'Data - Energy &amp; Metals'!$B$2:$AH$1048576,MATCH($A112,'Data - Energy &amp; Metals'!$A$2:$A$1048576,FALSE),FALSE)),#N/A,HLOOKUP(C$2,'Data - Energy &amp; Metals'!$B$2:$AH$1048576,MATCH($A112,'Data - Energy &amp; Metals'!$A$2:$A$1048576,FALSE),FALSE))</f>
        <v>6929</v>
      </c>
      <c r="D112" s="7">
        <f>IF(ISBLANK(HLOOKUP(D$2,'Data - Energy &amp; Metals'!$B$2:$AH$1048576,MATCH($A112,'Data - Energy &amp; Metals'!$A$2:$A$1048576,FALSE),FALSE)),#N/A,HLOOKUP(D$2,'Data - Energy &amp; Metals'!$B$2:$AH$1048576,MATCH($A112,'Data - Energy &amp; Metals'!$A$2:$A$1048576,FALSE),FALSE))</f>
        <v>335</v>
      </c>
      <c r="E112" s="8">
        <f t="shared" si="1"/>
        <v>0.47292548232087783</v>
      </c>
    </row>
    <row r="113" spans="1:5" x14ac:dyDescent="0.25">
      <c r="A113" s="27">
        <f>IF('Data - Energy &amp; Metals'!A113="",#N/A,'Data - Energy &amp; Metals'!A113)</f>
        <v>39651</v>
      </c>
      <c r="B113" s="7">
        <f>IF(ISBLANK(HLOOKUP(B$2,'Data - Energy &amp; Metals'!$B$2:$AH$1048576,MATCH($A113,'Data - Energy &amp; Metals'!$A$2:$A$1048576,FALSE),FALSE)),#N/A,HLOOKUP(B$2,'Data - Energy &amp; Metals'!$B$2:$AH$1048576,MATCH($A113,'Data - Energy &amp; Metals'!$A$2:$A$1048576,FALSE),FALSE))</f>
        <v>14632</v>
      </c>
      <c r="C113" s="7">
        <f>IF(ISBLANK(HLOOKUP(C$2,'Data - Energy &amp; Metals'!$B$2:$AH$1048576,MATCH($A113,'Data - Energy &amp; Metals'!$A$2:$A$1048576,FALSE),FALSE)),#N/A,HLOOKUP(C$2,'Data - Energy &amp; Metals'!$B$2:$AH$1048576,MATCH($A113,'Data - Energy &amp; Metals'!$A$2:$A$1048576,FALSE),FALSE))</f>
        <v>6535</v>
      </c>
      <c r="D113" s="7">
        <f>IF(ISBLANK(HLOOKUP(D$2,'Data - Energy &amp; Metals'!$B$2:$AH$1048576,MATCH($A113,'Data - Energy &amp; Metals'!$A$2:$A$1048576,FALSE),FALSE)),#N/A,HLOOKUP(D$2,'Data - Energy &amp; Metals'!$B$2:$AH$1048576,MATCH($A113,'Data - Energy &amp; Metals'!$A$2:$A$1048576,FALSE),FALSE))</f>
        <v>372</v>
      </c>
      <c r="E113" s="8">
        <f t="shared" si="1"/>
        <v>0.42120010934937124</v>
      </c>
    </row>
    <row r="114" spans="1:5" x14ac:dyDescent="0.25">
      <c r="A114" s="27">
        <f>IF('Data - Energy &amp; Metals'!A114="",#N/A,'Data - Energy &amp; Metals'!A114)</f>
        <v>39658</v>
      </c>
      <c r="B114" s="7">
        <f>IF(ISBLANK(HLOOKUP(B$2,'Data - Energy &amp; Metals'!$B$2:$AH$1048576,MATCH($A114,'Data - Energy &amp; Metals'!$A$2:$A$1048576,FALSE),FALSE)),#N/A,HLOOKUP(B$2,'Data - Energy &amp; Metals'!$B$2:$AH$1048576,MATCH($A114,'Data - Energy &amp; Metals'!$A$2:$A$1048576,FALSE),FALSE))</f>
        <v>13406</v>
      </c>
      <c r="C114" s="7">
        <f>IF(ISBLANK(HLOOKUP(C$2,'Data - Energy &amp; Metals'!$B$2:$AH$1048576,MATCH($A114,'Data - Energy &amp; Metals'!$A$2:$A$1048576,FALSE),FALSE)),#N/A,HLOOKUP(C$2,'Data - Energy &amp; Metals'!$B$2:$AH$1048576,MATCH($A114,'Data - Energy &amp; Metals'!$A$2:$A$1048576,FALSE),FALSE))</f>
        <v>5554</v>
      </c>
      <c r="D114" s="7">
        <f>IF(ISBLANK(HLOOKUP(D$2,'Data - Energy &amp; Metals'!$B$2:$AH$1048576,MATCH($A114,'Data - Energy &amp; Metals'!$A$2:$A$1048576,FALSE),FALSE)),#N/A,HLOOKUP(D$2,'Data - Energy &amp; Metals'!$B$2:$AH$1048576,MATCH($A114,'Data - Energy &amp; Metals'!$A$2:$A$1048576,FALSE),FALSE))</f>
        <v>216</v>
      </c>
      <c r="E114" s="8">
        <f t="shared" si="1"/>
        <v>0.39817991943905712</v>
      </c>
    </row>
    <row r="115" spans="1:5" x14ac:dyDescent="0.25">
      <c r="A115" s="27">
        <f>IF('Data - Energy &amp; Metals'!A115="",#N/A,'Data - Energy &amp; Metals'!A115)</f>
        <v>39665</v>
      </c>
      <c r="B115" s="7">
        <f>IF(ISBLANK(HLOOKUP(B$2,'Data - Energy &amp; Metals'!$B$2:$AH$1048576,MATCH($A115,'Data - Energy &amp; Metals'!$A$2:$A$1048576,FALSE),FALSE)),#N/A,HLOOKUP(B$2,'Data - Energy &amp; Metals'!$B$2:$AH$1048576,MATCH($A115,'Data - Energy &amp; Metals'!$A$2:$A$1048576,FALSE),FALSE))</f>
        <v>12078</v>
      </c>
      <c r="C115" s="7">
        <f>IF(ISBLANK(HLOOKUP(C$2,'Data - Energy &amp; Metals'!$B$2:$AH$1048576,MATCH($A115,'Data - Energy &amp; Metals'!$A$2:$A$1048576,FALSE),FALSE)),#N/A,HLOOKUP(C$2,'Data - Energy &amp; Metals'!$B$2:$AH$1048576,MATCH($A115,'Data - Energy &amp; Metals'!$A$2:$A$1048576,FALSE),FALSE))</f>
        <v>4837</v>
      </c>
      <c r="D115" s="7">
        <f>IF(ISBLANK(HLOOKUP(D$2,'Data - Energy &amp; Metals'!$B$2:$AH$1048576,MATCH($A115,'Data - Energy &amp; Metals'!$A$2:$A$1048576,FALSE),FALSE)),#N/A,HLOOKUP(D$2,'Data - Energy &amp; Metals'!$B$2:$AH$1048576,MATCH($A115,'Data - Energy &amp; Metals'!$A$2:$A$1048576,FALSE),FALSE))</f>
        <v>434</v>
      </c>
      <c r="E115" s="8">
        <f t="shared" si="1"/>
        <v>0.36454711044874977</v>
      </c>
    </row>
    <row r="116" spans="1:5" x14ac:dyDescent="0.25">
      <c r="A116" s="27">
        <f>IF('Data - Energy &amp; Metals'!A116="",#N/A,'Data - Energy &amp; Metals'!A116)</f>
        <v>39672</v>
      </c>
      <c r="B116" s="7">
        <f>IF(ISBLANK(HLOOKUP(B$2,'Data - Energy &amp; Metals'!$B$2:$AH$1048576,MATCH($A116,'Data - Energy &amp; Metals'!$A$2:$A$1048576,FALSE),FALSE)),#N/A,HLOOKUP(B$2,'Data - Energy &amp; Metals'!$B$2:$AH$1048576,MATCH($A116,'Data - Energy &amp; Metals'!$A$2:$A$1048576,FALSE),FALSE))</f>
        <v>12258</v>
      </c>
      <c r="C116" s="7">
        <f>IF(ISBLANK(HLOOKUP(C$2,'Data - Energy &amp; Metals'!$B$2:$AH$1048576,MATCH($A116,'Data - Energy &amp; Metals'!$A$2:$A$1048576,FALSE),FALSE)),#N/A,HLOOKUP(C$2,'Data - Energy &amp; Metals'!$B$2:$AH$1048576,MATCH($A116,'Data - Energy &amp; Metals'!$A$2:$A$1048576,FALSE),FALSE))</f>
        <v>4831</v>
      </c>
      <c r="D116" s="7">
        <f>IF(ISBLANK(HLOOKUP(D$2,'Data - Energy &amp; Metals'!$B$2:$AH$1048576,MATCH($A116,'Data - Energy &amp; Metals'!$A$2:$A$1048576,FALSE),FALSE)),#N/A,HLOOKUP(D$2,'Data - Energy &amp; Metals'!$B$2:$AH$1048576,MATCH($A116,'Data - Energy &amp; Metals'!$A$2:$A$1048576,FALSE),FALSE))</f>
        <v>270</v>
      </c>
      <c r="E116" s="8">
        <f t="shared" si="1"/>
        <v>0.37208353728177518</v>
      </c>
    </row>
    <row r="117" spans="1:5" x14ac:dyDescent="0.25">
      <c r="A117" s="27">
        <f>IF('Data - Energy &amp; Metals'!A117="",#N/A,'Data - Energy &amp; Metals'!A117)</f>
        <v>39679</v>
      </c>
      <c r="B117" s="7">
        <f>IF(ISBLANK(HLOOKUP(B$2,'Data - Energy &amp; Metals'!$B$2:$AH$1048576,MATCH($A117,'Data - Energy &amp; Metals'!$A$2:$A$1048576,FALSE),FALSE)),#N/A,HLOOKUP(B$2,'Data - Energy &amp; Metals'!$B$2:$AH$1048576,MATCH($A117,'Data - Energy &amp; Metals'!$A$2:$A$1048576,FALSE),FALSE))</f>
        <v>12563</v>
      </c>
      <c r="C117" s="7">
        <f>IF(ISBLANK(HLOOKUP(C$2,'Data - Energy &amp; Metals'!$B$2:$AH$1048576,MATCH($A117,'Data - Energy &amp; Metals'!$A$2:$A$1048576,FALSE),FALSE)),#N/A,HLOOKUP(C$2,'Data - Energy &amp; Metals'!$B$2:$AH$1048576,MATCH($A117,'Data - Energy &amp; Metals'!$A$2:$A$1048576,FALSE),FALSE))</f>
        <v>5413</v>
      </c>
      <c r="D117" s="7">
        <f>IF(ISBLANK(HLOOKUP(D$2,'Data - Energy &amp; Metals'!$B$2:$AH$1048576,MATCH($A117,'Data - Energy &amp; Metals'!$A$2:$A$1048576,FALSE),FALSE)),#N/A,HLOOKUP(D$2,'Data - Energy &amp; Metals'!$B$2:$AH$1048576,MATCH($A117,'Data - Energy &amp; Metals'!$A$2:$A$1048576,FALSE),FALSE))</f>
        <v>250</v>
      </c>
      <c r="E117" s="8">
        <f t="shared" si="1"/>
        <v>0.4109687176629786</v>
      </c>
    </row>
    <row r="118" spans="1:5" x14ac:dyDescent="0.25">
      <c r="A118" s="27">
        <f>IF('Data - Energy &amp; Metals'!A118="",#N/A,'Data - Energy &amp; Metals'!A118)</f>
        <v>39686</v>
      </c>
      <c r="B118" s="7">
        <f>IF(ISBLANK(HLOOKUP(B$2,'Data - Energy &amp; Metals'!$B$2:$AH$1048576,MATCH($A118,'Data - Energy &amp; Metals'!$A$2:$A$1048576,FALSE),FALSE)),#N/A,HLOOKUP(B$2,'Data - Energy &amp; Metals'!$B$2:$AH$1048576,MATCH($A118,'Data - Energy &amp; Metals'!$A$2:$A$1048576,FALSE),FALSE))</f>
        <v>12355</v>
      </c>
      <c r="C118" s="7">
        <f>IF(ISBLANK(HLOOKUP(C$2,'Data - Energy &amp; Metals'!$B$2:$AH$1048576,MATCH($A118,'Data - Energy &amp; Metals'!$A$2:$A$1048576,FALSE),FALSE)),#N/A,HLOOKUP(C$2,'Data - Energy &amp; Metals'!$B$2:$AH$1048576,MATCH($A118,'Data - Energy &amp; Metals'!$A$2:$A$1048576,FALSE),FALSE))</f>
        <v>5285</v>
      </c>
      <c r="D118" s="7">
        <f>IF(ISBLANK(HLOOKUP(D$2,'Data - Energy &amp; Metals'!$B$2:$AH$1048576,MATCH($A118,'Data - Energy &amp; Metals'!$A$2:$A$1048576,FALSE),FALSE)),#N/A,HLOOKUP(D$2,'Data - Energy &amp; Metals'!$B$2:$AH$1048576,MATCH($A118,'Data - Energy &amp; Metals'!$A$2:$A$1048576,FALSE),FALSE))</f>
        <v>72</v>
      </c>
      <c r="E118" s="8">
        <f t="shared" si="1"/>
        <v>0.42193443949817888</v>
      </c>
    </row>
    <row r="119" spans="1:5" x14ac:dyDescent="0.25">
      <c r="A119" s="27">
        <f>IF('Data - Energy &amp; Metals'!A119="",#N/A,'Data - Energy &amp; Metals'!A119)</f>
        <v>39693</v>
      </c>
      <c r="B119" s="7">
        <f>IF(ISBLANK(HLOOKUP(B$2,'Data - Energy &amp; Metals'!$B$2:$AH$1048576,MATCH($A119,'Data - Energy &amp; Metals'!$A$2:$A$1048576,FALSE),FALSE)),#N/A,HLOOKUP(B$2,'Data - Energy &amp; Metals'!$B$2:$AH$1048576,MATCH($A119,'Data - Energy &amp; Metals'!$A$2:$A$1048576,FALSE),FALSE))</f>
        <v>12994</v>
      </c>
      <c r="C119" s="7">
        <f>IF(ISBLANK(HLOOKUP(C$2,'Data - Energy &amp; Metals'!$B$2:$AH$1048576,MATCH($A119,'Data - Energy &amp; Metals'!$A$2:$A$1048576,FALSE),FALSE)),#N/A,HLOOKUP(C$2,'Data - Energy &amp; Metals'!$B$2:$AH$1048576,MATCH($A119,'Data - Energy &amp; Metals'!$A$2:$A$1048576,FALSE),FALSE))</f>
        <v>5640</v>
      </c>
      <c r="D119" s="7">
        <f>IF(ISBLANK(HLOOKUP(D$2,'Data - Energy &amp; Metals'!$B$2:$AH$1048576,MATCH($A119,'Data - Energy &amp; Metals'!$A$2:$A$1048576,FALSE),FALSE)),#N/A,HLOOKUP(D$2,'Data - Energy &amp; Metals'!$B$2:$AH$1048576,MATCH($A119,'Data - Energy &amp; Metals'!$A$2:$A$1048576,FALSE),FALSE))</f>
        <v>195</v>
      </c>
      <c r="E119" s="8">
        <f t="shared" si="1"/>
        <v>0.41903955671848547</v>
      </c>
    </row>
    <row r="120" spans="1:5" x14ac:dyDescent="0.25">
      <c r="A120" s="27">
        <f>IF('Data - Energy &amp; Metals'!A120="",#N/A,'Data - Energy &amp; Metals'!A120)</f>
        <v>39700</v>
      </c>
      <c r="B120" s="7">
        <f>IF(ISBLANK(HLOOKUP(B$2,'Data - Energy &amp; Metals'!$B$2:$AH$1048576,MATCH($A120,'Data - Energy &amp; Metals'!$A$2:$A$1048576,FALSE),FALSE)),#N/A,HLOOKUP(B$2,'Data - Energy &amp; Metals'!$B$2:$AH$1048576,MATCH($A120,'Data - Energy &amp; Metals'!$A$2:$A$1048576,FALSE),FALSE))</f>
        <v>13142</v>
      </c>
      <c r="C120" s="7">
        <f>IF(ISBLANK(HLOOKUP(C$2,'Data - Energy &amp; Metals'!$B$2:$AH$1048576,MATCH($A120,'Data - Energy &amp; Metals'!$A$2:$A$1048576,FALSE),FALSE)),#N/A,HLOOKUP(C$2,'Data - Energy &amp; Metals'!$B$2:$AH$1048576,MATCH($A120,'Data - Energy &amp; Metals'!$A$2:$A$1048576,FALSE),FALSE))</f>
        <v>5426</v>
      </c>
      <c r="D120" s="7">
        <f>IF(ISBLANK(HLOOKUP(D$2,'Data - Energy &amp; Metals'!$B$2:$AH$1048576,MATCH($A120,'Data - Energy &amp; Metals'!$A$2:$A$1048576,FALSE),FALSE)),#N/A,HLOOKUP(D$2,'Data - Energy &amp; Metals'!$B$2:$AH$1048576,MATCH($A120,'Data - Energy &amp; Metals'!$A$2:$A$1048576,FALSE),FALSE))</f>
        <v>324</v>
      </c>
      <c r="E120" s="8">
        <f t="shared" si="1"/>
        <v>0.38822097093288693</v>
      </c>
    </row>
    <row r="121" spans="1:5" x14ac:dyDescent="0.25">
      <c r="A121" s="27">
        <f>IF('Data - Energy &amp; Metals'!A121="",#N/A,'Data - Energy &amp; Metals'!A121)</f>
        <v>39707</v>
      </c>
      <c r="B121" s="7">
        <f>IF(ISBLANK(HLOOKUP(B$2,'Data - Energy &amp; Metals'!$B$2:$AH$1048576,MATCH($A121,'Data - Energy &amp; Metals'!$A$2:$A$1048576,FALSE),FALSE)),#N/A,HLOOKUP(B$2,'Data - Energy &amp; Metals'!$B$2:$AH$1048576,MATCH($A121,'Data - Energy &amp; Metals'!$A$2:$A$1048576,FALSE),FALSE))</f>
        <v>13405</v>
      </c>
      <c r="C121" s="7">
        <f>IF(ISBLANK(HLOOKUP(C$2,'Data - Energy &amp; Metals'!$B$2:$AH$1048576,MATCH($A121,'Data - Energy &amp; Metals'!$A$2:$A$1048576,FALSE),FALSE)),#N/A,HLOOKUP(C$2,'Data - Energy &amp; Metals'!$B$2:$AH$1048576,MATCH($A121,'Data - Energy &amp; Metals'!$A$2:$A$1048576,FALSE),FALSE))</f>
        <v>5736</v>
      </c>
      <c r="D121" s="7">
        <f>IF(ISBLANK(HLOOKUP(D$2,'Data - Energy &amp; Metals'!$B$2:$AH$1048576,MATCH($A121,'Data - Energy &amp; Metals'!$A$2:$A$1048576,FALSE),FALSE)),#N/A,HLOOKUP(D$2,'Data - Energy &amp; Metals'!$B$2:$AH$1048576,MATCH($A121,'Data - Energy &amp; Metals'!$A$2:$A$1048576,FALSE),FALSE))</f>
        <v>299</v>
      </c>
      <c r="E121" s="8">
        <f t="shared" si="1"/>
        <v>0.40559492726594554</v>
      </c>
    </row>
    <row r="122" spans="1:5" x14ac:dyDescent="0.25">
      <c r="A122" s="27">
        <f>IF('Data - Energy &amp; Metals'!A122="",#N/A,'Data - Energy &amp; Metals'!A122)</f>
        <v>39714</v>
      </c>
      <c r="B122" s="7">
        <f>IF(ISBLANK(HLOOKUP(B$2,'Data - Energy &amp; Metals'!$B$2:$AH$1048576,MATCH($A122,'Data - Energy &amp; Metals'!$A$2:$A$1048576,FALSE),FALSE)),#N/A,HLOOKUP(B$2,'Data - Energy &amp; Metals'!$B$2:$AH$1048576,MATCH($A122,'Data - Energy &amp; Metals'!$A$2:$A$1048576,FALSE),FALSE))</f>
        <v>14572</v>
      </c>
      <c r="C122" s="7">
        <f>IF(ISBLANK(HLOOKUP(C$2,'Data - Energy &amp; Metals'!$B$2:$AH$1048576,MATCH($A122,'Data - Energy &amp; Metals'!$A$2:$A$1048576,FALSE),FALSE)),#N/A,HLOOKUP(C$2,'Data - Energy &amp; Metals'!$B$2:$AH$1048576,MATCH($A122,'Data - Energy &amp; Metals'!$A$2:$A$1048576,FALSE),FALSE))</f>
        <v>6823</v>
      </c>
      <c r="D122" s="7">
        <f>IF(ISBLANK(HLOOKUP(D$2,'Data - Energy &amp; Metals'!$B$2:$AH$1048576,MATCH($A122,'Data - Energy &amp; Metals'!$A$2:$A$1048576,FALSE),FALSE)),#N/A,HLOOKUP(D$2,'Data - Energy &amp; Metals'!$B$2:$AH$1048576,MATCH($A122,'Data - Energy &amp; Metals'!$A$2:$A$1048576,FALSE),FALSE))</f>
        <v>405</v>
      </c>
      <c r="E122" s="8">
        <f t="shared" si="1"/>
        <v>0.44043370848202029</v>
      </c>
    </row>
    <row r="123" spans="1:5" x14ac:dyDescent="0.25">
      <c r="A123" s="27">
        <f>IF('Data - Energy &amp; Metals'!A123="",#N/A,'Data - Energy &amp; Metals'!A123)</f>
        <v>39721</v>
      </c>
      <c r="B123" s="7">
        <f>IF(ISBLANK(HLOOKUP(B$2,'Data - Energy &amp; Metals'!$B$2:$AH$1048576,MATCH($A123,'Data - Energy &amp; Metals'!$A$2:$A$1048576,FALSE),FALSE)),#N/A,HLOOKUP(B$2,'Data - Energy &amp; Metals'!$B$2:$AH$1048576,MATCH($A123,'Data - Energy &amp; Metals'!$A$2:$A$1048576,FALSE),FALSE))</f>
        <v>14679</v>
      </c>
      <c r="C123" s="7">
        <f>IF(ISBLANK(HLOOKUP(C$2,'Data - Energy &amp; Metals'!$B$2:$AH$1048576,MATCH($A123,'Data - Energy &amp; Metals'!$A$2:$A$1048576,FALSE),FALSE)),#N/A,HLOOKUP(C$2,'Data - Energy &amp; Metals'!$B$2:$AH$1048576,MATCH($A123,'Data - Energy &amp; Metals'!$A$2:$A$1048576,FALSE),FALSE))</f>
        <v>6776</v>
      </c>
      <c r="D123" s="7">
        <f>IF(ISBLANK(HLOOKUP(D$2,'Data - Energy &amp; Metals'!$B$2:$AH$1048576,MATCH($A123,'Data - Energy &amp; Metals'!$A$2:$A$1048576,FALSE),FALSE)),#N/A,HLOOKUP(D$2,'Data - Energy &amp; Metals'!$B$2:$AH$1048576,MATCH($A123,'Data - Energy &amp; Metals'!$A$2:$A$1048576,FALSE),FALSE))</f>
        <v>396</v>
      </c>
      <c r="E123" s="8">
        <f t="shared" si="1"/>
        <v>0.43463451188773078</v>
      </c>
    </row>
    <row r="124" spans="1:5" x14ac:dyDescent="0.25">
      <c r="A124" s="27">
        <f>IF('Data - Energy &amp; Metals'!A124="",#N/A,'Data - Energy &amp; Metals'!A124)</f>
        <v>39728</v>
      </c>
      <c r="B124" s="7">
        <f>IF(ISBLANK(HLOOKUP(B$2,'Data - Energy &amp; Metals'!$B$2:$AH$1048576,MATCH($A124,'Data - Energy &amp; Metals'!$A$2:$A$1048576,FALSE),FALSE)),#N/A,HLOOKUP(B$2,'Data - Energy &amp; Metals'!$B$2:$AH$1048576,MATCH($A124,'Data - Energy &amp; Metals'!$A$2:$A$1048576,FALSE),FALSE))</f>
        <v>14850</v>
      </c>
      <c r="C124" s="7">
        <f>IF(ISBLANK(HLOOKUP(C$2,'Data - Energy &amp; Metals'!$B$2:$AH$1048576,MATCH($A124,'Data - Energy &amp; Metals'!$A$2:$A$1048576,FALSE),FALSE)),#N/A,HLOOKUP(C$2,'Data - Energy &amp; Metals'!$B$2:$AH$1048576,MATCH($A124,'Data - Energy &amp; Metals'!$A$2:$A$1048576,FALSE),FALSE))</f>
        <v>6497</v>
      </c>
      <c r="D124" s="7">
        <f>IF(ISBLANK(HLOOKUP(D$2,'Data - Energy &amp; Metals'!$B$2:$AH$1048576,MATCH($A124,'Data - Energy &amp; Metals'!$A$2:$A$1048576,FALSE),FALSE)),#N/A,HLOOKUP(D$2,'Data - Energy &amp; Metals'!$B$2:$AH$1048576,MATCH($A124,'Data - Energy &amp; Metals'!$A$2:$A$1048576,FALSE),FALSE))</f>
        <v>592</v>
      </c>
      <c r="E124" s="8">
        <f t="shared" si="1"/>
        <v>0.39764309764309763</v>
      </c>
    </row>
    <row r="125" spans="1:5" x14ac:dyDescent="0.25">
      <c r="A125" s="27">
        <f>IF('Data - Energy &amp; Metals'!A125="",#N/A,'Data - Energy &amp; Metals'!A125)</f>
        <v>39735</v>
      </c>
      <c r="B125" s="7">
        <f>IF(ISBLANK(HLOOKUP(B$2,'Data - Energy &amp; Metals'!$B$2:$AH$1048576,MATCH($A125,'Data - Energy &amp; Metals'!$A$2:$A$1048576,FALSE),FALSE)),#N/A,HLOOKUP(B$2,'Data - Energy &amp; Metals'!$B$2:$AH$1048576,MATCH($A125,'Data - Energy &amp; Metals'!$A$2:$A$1048576,FALSE),FALSE))</f>
        <v>15240</v>
      </c>
      <c r="C125" s="7">
        <f>IF(ISBLANK(HLOOKUP(C$2,'Data - Energy &amp; Metals'!$B$2:$AH$1048576,MATCH($A125,'Data - Energy &amp; Metals'!$A$2:$A$1048576,FALSE),FALSE)),#N/A,HLOOKUP(C$2,'Data - Energy &amp; Metals'!$B$2:$AH$1048576,MATCH($A125,'Data - Energy &amp; Metals'!$A$2:$A$1048576,FALSE),FALSE))</f>
        <v>6455</v>
      </c>
      <c r="D125" s="7">
        <f>IF(ISBLANK(HLOOKUP(D$2,'Data - Energy &amp; Metals'!$B$2:$AH$1048576,MATCH($A125,'Data - Energy &amp; Metals'!$A$2:$A$1048576,FALSE),FALSE)),#N/A,HLOOKUP(D$2,'Data - Energy &amp; Metals'!$B$2:$AH$1048576,MATCH($A125,'Data - Energy &amp; Metals'!$A$2:$A$1048576,FALSE),FALSE))</f>
        <v>625</v>
      </c>
      <c r="E125" s="8">
        <f t="shared" si="1"/>
        <v>0.38254593175853019</v>
      </c>
    </row>
    <row r="126" spans="1:5" x14ac:dyDescent="0.25">
      <c r="A126" s="27">
        <f>IF('Data - Energy &amp; Metals'!A126="",#N/A,'Data - Energy &amp; Metals'!A126)</f>
        <v>39742</v>
      </c>
      <c r="B126" s="7">
        <f>IF(ISBLANK(HLOOKUP(B$2,'Data - Energy &amp; Metals'!$B$2:$AH$1048576,MATCH($A126,'Data - Energy &amp; Metals'!$A$2:$A$1048576,FALSE),FALSE)),#N/A,HLOOKUP(B$2,'Data - Energy &amp; Metals'!$B$2:$AH$1048576,MATCH($A126,'Data - Energy &amp; Metals'!$A$2:$A$1048576,FALSE),FALSE))</f>
        <v>15106</v>
      </c>
      <c r="C126" s="7">
        <f>IF(ISBLANK(HLOOKUP(C$2,'Data - Energy &amp; Metals'!$B$2:$AH$1048576,MATCH($A126,'Data - Energy &amp; Metals'!$A$2:$A$1048576,FALSE),FALSE)),#N/A,HLOOKUP(C$2,'Data - Energy &amp; Metals'!$B$2:$AH$1048576,MATCH($A126,'Data - Energy &amp; Metals'!$A$2:$A$1048576,FALSE),FALSE))</f>
        <v>6075</v>
      </c>
      <c r="D126" s="7">
        <f>IF(ISBLANK(HLOOKUP(D$2,'Data - Energy &amp; Metals'!$B$2:$AH$1048576,MATCH($A126,'Data - Energy &amp; Metals'!$A$2:$A$1048576,FALSE),FALSE)),#N/A,HLOOKUP(D$2,'Data - Energy &amp; Metals'!$B$2:$AH$1048576,MATCH($A126,'Data - Energy &amp; Metals'!$A$2:$A$1048576,FALSE),FALSE))</f>
        <v>450</v>
      </c>
      <c r="E126" s="8">
        <f t="shared" si="1"/>
        <v>0.37236859526016153</v>
      </c>
    </row>
    <row r="127" spans="1:5" x14ac:dyDescent="0.25">
      <c r="A127" s="27">
        <f>IF('Data - Energy &amp; Metals'!A127="",#N/A,'Data - Energy &amp; Metals'!A127)</f>
        <v>39749</v>
      </c>
      <c r="B127" s="7">
        <f>IF(ISBLANK(HLOOKUP(B$2,'Data - Energy &amp; Metals'!$B$2:$AH$1048576,MATCH($A127,'Data - Energy &amp; Metals'!$A$2:$A$1048576,FALSE),FALSE)),#N/A,HLOOKUP(B$2,'Data - Energy &amp; Metals'!$B$2:$AH$1048576,MATCH($A127,'Data - Energy &amp; Metals'!$A$2:$A$1048576,FALSE),FALSE))</f>
        <v>15434</v>
      </c>
      <c r="C127" s="7">
        <f>IF(ISBLANK(HLOOKUP(C$2,'Data - Energy &amp; Metals'!$B$2:$AH$1048576,MATCH($A127,'Data - Energy &amp; Metals'!$A$2:$A$1048576,FALSE),FALSE)),#N/A,HLOOKUP(C$2,'Data - Energy &amp; Metals'!$B$2:$AH$1048576,MATCH($A127,'Data - Energy &amp; Metals'!$A$2:$A$1048576,FALSE),FALSE))</f>
        <v>5940</v>
      </c>
      <c r="D127" s="7">
        <f>IF(ISBLANK(HLOOKUP(D$2,'Data - Energy &amp; Metals'!$B$2:$AH$1048576,MATCH($A127,'Data - Energy &amp; Metals'!$A$2:$A$1048576,FALSE),FALSE)),#N/A,HLOOKUP(D$2,'Data - Energy &amp; Metals'!$B$2:$AH$1048576,MATCH($A127,'Data - Energy &amp; Metals'!$A$2:$A$1048576,FALSE),FALSE))</f>
        <v>470</v>
      </c>
      <c r="E127" s="8">
        <f t="shared" si="1"/>
        <v>0.35441233640015551</v>
      </c>
    </row>
    <row r="128" spans="1:5" x14ac:dyDescent="0.25">
      <c r="A128" s="27">
        <f>IF('Data - Energy &amp; Metals'!A128="",#N/A,'Data - Energy &amp; Metals'!A128)</f>
        <v>39756</v>
      </c>
      <c r="B128" s="7">
        <f>IF(ISBLANK(HLOOKUP(B$2,'Data - Energy &amp; Metals'!$B$2:$AH$1048576,MATCH($A128,'Data - Energy &amp; Metals'!$A$2:$A$1048576,FALSE),FALSE)),#N/A,HLOOKUP(B$2,'Data - Energy &amp; Metals'!$B$2:$AH$1048576,MATCH($A128,'Data - Energy &amp; Metals'!$A$2:$A$1048576,FALSE),FALSE))</f>
        <v>15761</v>
      </c>
      <c r="C128" s="7">
        <f>IF(ISBLANK(HLOOKUP(C$2,'Data - Energy &amp; Metals'!$B$2:$AH$1048576,MATCH($A128,'Data - Energy &amp; Metals'!$A$2:$A$1048576,FALSE),FALSE)),#N/A,HLOOKUP(C$2,'Data - Energy &amp; Metals'!$B$2:$AH$1048576,MATCH($A128,'Data - Energy &amp; Metals'!$A$2:$A$1048576,FALSE),FALSE))</f>
        <v>5991</v>
      </c>
      <c r="D128" s="7">
        <f>IF(ISBLANK(HLOOKUP(D$2,'Data - Energy &amp; Metals'!$B$2:$AH$1048576,MATCH($A128,'Data - Energy &amp; Metals'!$A$2:$A$1048576,FALSE),FALSE)),#N/A,HLOOKUP(D$2,'Data - Energy &amp; Metals'!$B$2:$AH$1048576,MATCH($A128,'Data - Energy &amp; Metals'!$A$2:$A$1048576,FALSE),FALSE))</f>
        <v>735</v>
      </c>
      <c r="E128" s="8">
        <f t="shared" si="1"/>
        <v>0.33348137808514688</v>
      </c>
    </row>
    <row r="129" spans="1:5" x14ac:dyDescent="0.25">
      <c r="A129" s="27">
        <f>IF('Data - Energy &amp; Metals'!A129="",#N/A,'Data - Energy &amp; Metals'!A129)</f>
        <v>39763</v>
      </c>
      <c r="B129" s="7">
        <f>IF(ISBLANK(HLOOKUP(B$2,'Data - Energy &amp; Metals'!$B$2:$AH$1048576,MATCH($A129,'Data - Energy &amp; Metals'!$A$2:$A$1048576,FALSE),FALSE)),#N/A,HLOOKUP(B$2,'Data - Energy &amp; Metals'!$B$2:$AH$1048576,MATCH($A129,'Data - Energy &amp; Metals'!$A$2:$A$1048576,FALSE),FALSE))</f>
        <v>16055</v>
      </c>
      <c r="C129" s="7">
        <f>IF(ISBLANK(HLOOKUP(C$2,'Data - Energy &amp; Metals'!$B$2:$AH$1048576,MATCH($A129,'Data - Energy &amp; Metals'!$A$2:$A$1048576,FALSE),FALSE)),#N/A,HLOOKUP(C$2,'Data - Energy &amp; Metals'!$B$2:$AH$1048576,MATCH($A129,'Data - Energy &amp; Metals'!$A$2:$A$1048576,FALSE),FALSE))</f>
        <v>6457</v>
      </c>
      <c r="D129" s="7">
        <f>IF(ISBLANK(HLOOKUP(D$2,'Data - Energy &amp; Metals'!$B$2:$AH$1048576,MATCH($A129,'Data - Energy &amp; Metals'!$A$2:$A$1048576,FALSE),FALSE)),#N/A,HLOOKUP(D$2,'Data - Energy &amp; Metals'!$B$2:$AH$1048576,MATCH($A129,'Data - Energy &amp; Metals'!$A$2:$A$1048576,FALSE),FALSE))</f>
        <v>593</v>
      </c>
      <c r="E129" s="8">
        <f t="shared" si="1"/>
        <v>0.36524447212706324</v>
      </c>
    </row>
    <row r="130" spans="1:5" x14ac:dyDescent="0.25">
      <c r="A130" s="27">
        <f>IF('Data - Energy &amp; Metals'!A130="",#N/A,'Data - Energy &amp; Metals'!A130)</f>
        <v>39770</v>
      </c>
      <c r="B130" s="7">
        <f>IF(ISBLANK(HLOOKUP(B$2,'Data - Energy &amp; Metals'!$B$2:$AH$1048576,MATCH($A130,'Data - Energy &amp; Metals'!$A$2:$A$1048576,FALSE),FALSE)),#N/A,HLOOKUP(B$2,'Data - Energy &amp; Metals'!$B$2:$AH$1048576,MATCH($A130,'Data - Energy &amp; Metals'!$A$2:$A$1048576,FALSE),FALSE))</f>
        <v>16731</v>
      </c>
      <c r="C130" s="7">
        <f>IF(ISBLANK(HLOOKUP(C$2,'Data - Energy &amp; Metals'!$B$2:$AH$1048576,MATCH($A130,'Data - Energy &amp; Metals'!$A$2:$A$1048576,FALSE),FALSE)),#N/A,HLOOKUP(C$2,'Data - Energy &amp; Metals'!$B$2:$AH$1048576,MATCH($A130,'Data - Energy &amp; Metals'!$A$2:$A$1048576,FALSE),FALSE))</f>
        <v>6638</v>
      </c>
      <c r="D130" s="7">
        <f>IF(ISBLANK(HLOOKUP(D$2,'Data - Energy &amp; Metals'!$B$2:$AH$1048576,MATCH($A130,'Data - Energy &amp; Metals'!$A$2:$A$1048576,FALSE),FALSE)),#N/A,HLOOKUP(D$2,'Data - Energy &amp; Metals'!$B$2:$AH$1048576,MATCH($A130,'Data - Energy &amp; Metals'!$A$2:$A$1048576,FALSE),FALSE))</f>
        <v>537</v>
      </c>
      <c r="E130" s="8">
        <f t="shared" si="1"/>
        <v>0.36465244157551852</v>
      </c>
    </row>
    <row r="131" spans="1:5" x14ac:dyDescent="0.25">
      <c r="A131" s="27">
        <f>IF('Data - Energy &amp; Metals'!A131="",#N/A,'Data - Energy &amp; Metals'!A131)</f>
        <v>39777</v>
      </c>
      <c r="B131" s="7">
        <f>IF(ISBLANK(HLOOKUP(B$2,'Data - Energy &amp; Metals'!$B$2:$AH$1048576,MATCH($A131,'Data - Energy &amp; Metals'!$A$2:$A$1048576,FALSE),FALSE)),#N/A,HLOOKUP(B$2,'Data - Energy &amp; Metals'!$B$2:$AH$1048576,MATCH($A131,'Data - Energy &amp; Metals'!$A$2:$A$1048576,FALSE),FALSE))</f>
        <v>17358</v>
      </c>
      <c r="C131" s="7">
        <f>IF(ISBLANK(HLOOKUP(C$2,'Data - Energy &amp; Metals'!$B$2:$AH$1048576,MATCH($A131,'Data - Energy &amp; Metals'!$A$2:$A$1048576,FALSE),FALSE)),#N/A,HLOOKUP(C$2,'Data - Energy &amp; Metals'!$B$2:$AH$1048576,MATCH($A131,'Data - Energy &amp; Metals'!$A$2:$A$1048576,FALSE),FALSE))</f>
        <v>6710</v>
      </c>
      <c r="D131" s="7">
        <f>IF(ISBLANK(HLOOKUP(D$2,'Data - Energy &amp; Metals'!$B$2:$AH$1048576,MATCH($A131,'Data - Energy &amp; Metals'!$A$2:$A$1048576,FALSE),FALSE)),#N/A,HLOOKUP(D$2,'Data - Energy &amp; Metals'!$B$2:$AH$1048576,MATCH($A131,'Data - Energy &amp; Metals'!$A$2:$A$1048576,FALSE),FALSE))</f>
        <v>666</v>
      </c>
      <c r="E131" s="8">
        <f t="shared" si="1"/>
        <v>0.34819679686599836</v>
      </c>
    </row>
    <row r="132" spans="1:5" x14ac:dyDescent="0.25">
      <c r="A132" s="27">
        <f>IF('Data - Energy &amp; Metals'!A132="",#N/A,'Data - Energy &amp; Metals'!A132)</f>
        <v>39784</v>
      </c>
      <c r="B132" s="7">
        <f>IF(ISBLANK(HLOOKUP(B$2,'Data - Energy &amp; Metals'!$B$2:$AH$1048576,MATCH($A132,'Data - Energy &amp; Metals'!$A$2:$A$1048576,FALSE),FALSE)),#N/A,HLOOKUP(B$2,'Data - Energy &amp; Metals'!$B$2:$AH$1048576,MATCH($A132,'Data - Energy &amp; Metals'!$A$2:$A$1048576,FALSE),FALSE))</f>
        <v>17325</v>
      </c>
      <c r="C132" s="7">
        <f>IF(ISBLANK(HLOOKUP(C$2,'Data - Energy &amp; Metals'!$B$2:$AH$1048576,MATCH($A132,'Data - Energy &amp; Metals'!$A$2:$A$1048576,FALSE),FALSE)),#N/A,HLOOKUP(C$2,'Data - Energy &amp; Metals'!$B$2:$AH$1048576,MATCH($A132,'Data - Energy &amp; Metals'!$A$2:$A$1048576,FALSE),FALSE))</f>
        <v>6526</v>
      </c>
      <c r="D132" s="7">
        <f>IF(ISBLANK(HLOOKUP(D$2,'Data - Energy &amp; Metals'!$B$2:$AH$1048576,MATCH($A132,'Data - Energy &amp; Metals'!$A$2:$A$1048576,FALSE),FALSE)),#N/A,HLOOKUP(D$2,'Data - Energy &amp; Metals'!$B$2:$AH$1048576,MATCH($A132,'Data - Energy &amp; Metals'!$A$2:$A$1048576,FALSE),FALSE))</f>
        <v>700</v>
      </c>
      <c r="E132" s="8">
        <f t="shared" ref="E132:E195" si="2">(C132-D132)/B132</f>
        <v>0.33627705627705629</v>
      </c>
    </row>
    <row r="133" spans="1:5" x14ac:dyDescent="0.25">
      <c r="A133" s="27">
        <f>IF('Data - Energy &amp; Metals'!A133="",#N/A,'Data - Energy &amp; Metals'!A133)</f>
        <v>39791</v>
      </c>
      <c r="B133" s="7">
        <f>IF(ISBLANK(HLOOKUP(B$2,'Data - Energy &amp; Metals'!$B$2:$AH$1048576,MATCH($A133,'Data - Energy &amp; Metals'!$A$2:$A$1048576,FALSE),FALSE)),#N/A,HLOOKUP(B$2,'Data - Energy &amp; Metals'!$B$2:$AH$1048576,MATCH($A133,'Data - Energy &amp; Metals'!$A$2:$A$1048576,FALSE),FALSE))</f>
        <v>16054</v>
      </c>
      <c r="C133" s="7">
        <f>IF(ISBLANK(HLOOKUP(C$2,'Data - Energy &amp; Metals'!$B$2:$AH$1048576,MATCH($A133,'Data - Energy &amp; Metals'!$A$2:$A$1048576,FALSE),FALSE)),#N/A,HLOOKUP(C$2,'Data - Energy &amp; Metals'!$B$2:$AH$1048576,MATCH($A133,'Data - Energy &amp; Metals'!$A$2:$A$1048576,FALSE),FALSE))</f>
        <v>5890</v>
      </c>
      <c r="D133" s="7">
        <f>IF(ISBLANK(HLOOKUP(D$2,'Data - Energy &amp; Metals'!$B$2:$AH$1048576,MATCH($A133,'Data - Energy &amp; Metals'!$A$2:$A$1048576,FALSE),FALSE)),#N/A,HLOOKUP(D$2,'Data - Energy &amp; Metals'!$B$2:$AH$1048576,MATCH($A133,'Data - Energy &amp; Metals'!$A$2:$A$1048576,FALSE),FALSE))</f>
        <v>727</v>
      </c>
      <c r="E133" s="8">
        <f t="shared" si="2"/>
        <v>0.32160209293633985</v>
      </c>
    </row>
    <row r="134" spans="1:5" x14ac:dyDescent="0.25">
      <c r="A134" s="27">
        <f>IF('Data - Energy &amp; Metals'!A134="",#N/A,'Data - Energy &amp; Metals'!A134)</f>
        <v>39798</v>
      </c>
      <c r="B134" s="7">
        <f>IF(ISBLANK(HLOOKUP(B$2,'Data - Energy &amp; Metals'!$B$2:$AH$1048576,MATCH($A134,'Data - Energy &amp; Metals'!$A$2:$A$1048576,FALSE),FALSE)),#N/A,HLOOKUP(B$2,'Data - Energy &amp; Metals'!$B$2:$AH$1048576,MATCH($A134,'Data - Energy &amp; Metals'!$A$2:$A$1048576,FALSE),FALSE))</f>
        <v>17045</v>
      </c>
      <c r="C134" s="7">
        <f>IF(ISBLANK(HLOOKUP(C$2,'Data - Energy &amp; Metals'!$B$2:$AH$1048576,MATCH($A134,'Data - Energy &amp; Metals'!$A$2:$A$1048576,FALSE),FALSE)),#N/A,HLOOKUP(C$2,'Data - Energy &amp; Metals'!$B$2:$AH$1048576,MATCH($A134,'Data - Energy &amp; Metals'!$A$2:$A$1048576,FALSE),FALSE))</f>
        <v>5974</v>
      </c>
      <c r="D134" s="7">
        <f>IF(ISBLANK(HLOOKUP(D$2,'Data - Energy &amp; Metals'!$B$2:$AH$1048576,MATCH($A134,'Data - Energy &amp; Metals'!$A$2:$A$1048576,FALSE),FALSE)),#N/A,HLOOKUP(D$2,'Data - Energy &amp; Metals'!$B$2:$AH$1048576,MATCH($A134,'Data - Energy &amp; Metals'!$A$2:$A$1048576,FALSE),FALSE))</f>
        <v>697</v>
      </c>
      <c r="E134" s="8">
        <f t="shared" si="2"/>
        <v>0.30959225579348781</v>
      </c>
    </row>
    <row r="135" spans="1:5" x14ac:dyDescent="0.25">
      <c r="A135" s="27">
        <f>IF('Data - Energy &amp; Metals'!A135="",#N/A,'Data - Energy &amp; Metals'!A135)</f>
        <v>39804</v>
      </c>
      <c r="B135" s="7">
        <f>IF(ISBLANK(HLOOKUP(B$2,'Data - Energy &amp; Metals'!$B$2:$AH$1048576,MATCH($A135,'Data - Energy &amp; Metals'!$A$2:$A$1048576,FALSE),FALSE)),#N/A,HLOOKUP(B$2,'Data - Energy &amp; Metals'!$B$2:$AH$1048576,MATCH($A135,'Data - Energy &amp; Metals'!$A$2:$A$1048576,FALSE),FALSE))</f>
        <v>18191</v>
      </c>
      <c r="C135" s="7">
        <f>IF(ISBLANK(HLOOKUP(C$2,'Data - Energy &amp; Metals'!$B$2:$AH$1048576,MATCH($A135,'Data - Energy &amp; Metals'!$A$2:$A$1048576,FALSE),FALSE)),#N/A,HLOOKUP(C$2,'Data - Energy &amp; Metals'!$B$2:$AH$1048576,MATCH($A135,'Data - Energy &amp; Metals'!$A$2:$A$1048576,FALSE),FALSE))</f>
        <v>6233</v>
      </c>
      <c r="D135" s="7">
        <f>IF(ISBLANK(HLOOKUP(D$2,'Data - Energy &amp; Metals'!$B$2:$AH$1048576,MATCH($A135,'Data - Energy &amp; Metals'!$A$2:$A$1048576,FALSE),FALSE)),#N/A,HLOOKUP(D$2,'Data - Energy &amp; Metals'!$B$2:$AH$1048576,MATCH($A135,'Data - Energy &amp; Metals'!$A$2:$A$1048576,FALSE),FALSE))</f>
        <v>722</v>
      </c>
      <c r="E135" s="8">
        <f t="shared" si="2"/>
        <v>0.30295200923533616</v>
      </c>
    </row>
    <row r="136" spans="1:5" x14ac:dyDescent="0.25">
      <c r="A136" s="27">
        <f>IF('Data - Energy &amp; Metals'!A136="",#N/A,'Data - Energy &amp; Metals'!A136)</f>
        <v>39812</v>
      </c>
      <c r="B136" s="7">
        <f>IF(ISBLANK(HLOOKUP(B$2,'Data - Energy &amp; Metals'!$B$2:$AH$1048576,MATCH($A136,'Data - Energy &amp; Metals'!$A$2:$A$1048576,FALSE),FALSE)),#N/A,HLOOKUP(B$2,'Data - Energy &amp; Metals'!$B$2:$AH$1048576,MATCH($A136,'Data - Energy &amp; Metals'!$A$2:$A$1048576,FALSE),FALSE))</f>
        <v>18320</v>
      </c>
      <c r="C136" s="7">
        <f>IF(ISBLANK(HLOOKUP(C$2,'Data - Energy &amp; Metals'!$B$2:$AH$1048576,MATCH($A136,'Data - Energy &amp; Metals'!$A$2:$A$1048576,FALSE),FALSE)),#N/A,HLOOKUP(C$2,'Data - Energy &amp; Metals'!$B$2:$AH$1048576,MATCH($A136,'Data - Energy &amp; Metals'!$A$2:$A$1048576,FALSE),FALSE))</f>
        <v>6422</v>
      </c>
      <c r="D136" s="7">
        <f>IF(ISBLANK(HLOOKUP(D$2,'Data - Energy &amp; Metals'!$B$2:$AH$1048576,MATCH($A136,'Data - Energy &amp; Metals'!$A$2:$A$1048576,FALSE),FALSE)),#N/A,HLOOKUP(D$2,'Data - Energy &amp; Metals'!$B$2:$AH$1048576,MATCH($A136,'Data - Energy &amp; Metals'!$A$2:$A$1048576,FALSE),FALSE))</f>
        <v>607</v>
      </c>
      <c r="E136" s="8">
        <f t="shared" si="2"/>
        <v>0.31741266375545851</v>
      </c>
    </row>
    <row r="137" spans="1:5" x14ac:dyDescent="0.25">
      <c r="A137" s="27">
        <f>IF('Data - Energy &amp; Metals'!A137="",#N/A,'Data - Energy &amp; Metals'!A137)</f>
        <v>39819</v>
      </c>
      <c r="B137" s="7">
        <f>IF(ISBLANK(HLOOKUP(B$2,'Data - Energy &amp; Metals'!$B$2:$AH$1048576,MATCH($A137,'Data - Energy &amp; Metals'!$A$2:$A$1048576,FALSE),FALSE)),#N/A,HLOOKUP(B$2,'Data - Energy &amp; Metals'!$B$2:$AH$1048576,MATCH($A137,'Data - Energy &amp; Metals'!$A$2:$A$1048576,FALSE),FALSE))</f>
        <v>18386</v>
      </c>
      <c r="C137" s="7">
        <f>IF(ISBLANK(HLOOKUP(C$2,'Data - Energy &amp; Metals'!$B$2:$AH$1048576,MATCH($A137,'Data - Energy &amp; Metals'!$A$2:$A$1048576,FALSE),FALSE)),#N/A,HLOOKUP(C$2,'Data - Energy &amp; Metals'!$B$2:$AH$1048576,MATCH($A137,'Data - Energy &amp; Metals'!$A$2:$A$1048576,FALSE),FALSE))</f>
        <v>6759</v>
      </c>
      <c r="D137" s="7">
        <f>IF(ISBLANK(HLOOKUP(D$2,'Data - Energy &amp; Metals'!$B$2:$AH$1048576,MATCH($A137,'Data - Energy &amp; Metals'!$A$2:$A$1048576,FALSE),FALSE)),#N/A,HLOOKUP(D$2,'Data - Energy &amp; Metals'!$B$2:$AH$1048576,MATCH($A137,'Data - Energy &amp; Metals'!$A$2:$A$1048576,FALSE),FALSE))</f>
        <v>666</v>
      </c>
      <c r="E137" s="8">
        <f t="shared" si="2"/>
        <v>0.33139345153921462</v>
      </c>
    </row>
    <row r="138" spans="1:5" x14ac:dyDescent="0.25">
      <c r="A138" s="27">
        <f>IF('Data - Energy &amp; Metals'!A138="",#N/A,'Data - Energy &amp; Metals'!A138)</f>
        <v>39826</v>
      </c>
      <c r="B138" s="7">
        <f>IF(ISBLANK(HLOOKUP(B$2,'Data - Energy &amp; Metals'!$B$2:$AH$1048576,MATCH($A138,'Data - Energy &amp; Metals'!$A$2:$A$1048576,FALSE),FALSE)),#N/A,HLOOKUP(B$2,'Data - Energy &amp; Metals'!$B$2:$AH$1048576,MATCH($A138,'Data - Energy &amp; Metals'!$A$2:$A$1048576,FALSE),FALSE))</f>
        <v>18294</v>
      </c>
      <c r="C138" s="7">
        <f>IF(ISBLANK(HLOOKUP(C$2,'Data - Energy &amp; Metals'!$B$2:$AH$1048576,MATCH($A138,'Data - Energy &amp; Metals'!$A$2:$A$1048576,FALSE),FALSE)),#N/A,HLOOKUP(C$2,'Data - Energy &amp; Metals'!$B$2:$AH$1048576,MATCH($A138,'Data - Energy &amp; Metals'!$A$2:$A$1048576,FALSE),FALSE))</f>
        <v>7075</v>
      </c>
      <c r="D138" s="7">
        <f>IF(ISBLANK(HLOOKUP(D$2,'Data - Energy &amp; Metals'!$B$2:$AH$1048576,MATCH($A138,'Data - Energy &amp; Metals'!$A$2:$A$1048576,FALSE),FALSE)),#N/A,HLOOKUP(D$2,'Data - Energy &amp; Metals'!$B$2:$AH$1048576,MATCH($A138,'Data - Energy &amp; Metals'!$A$2:$A$1048576,FALSE),FALSE))</f>
        <v>580</v>
      </c>
      <c r="E138" s="8">
        <f t="shared" si="2"/>
        <v>0.35503443752049851</v>
      </c>
    </row>
    <row r="139" spans="1:5" x14ac:dyDescent="0.25">
      <c r="A139" s="27">
        <f>IF('Data - Energy &amp; Metals'!A139="",#N/A,'Data - Energy &amp; Metals'!A139)</f>
        <v>39833</v>
      </c>
      <c r="B139" s="7">
        <f>IF(ISBLANK(HLOOKUP(B$2,'Data - Energy &amp; Metals'!$B$2:$AH$1048576,MATCH($A139,'Data - Energy &amp; Metals'!$A$2:$A$1048576,FALSE),FALSE)),#N/A,HLOOKUP(B$2,'Data - Energy &amp; Metals'!$B$2:$AH$1048576,MATCH($A139,'Data - Energy &amp; Metals'!$A$2:$A$1048576,FALSE),FALSE))</f>
        <v>17832</v>
      </c>
      <c r="C139" s="7">
        <f>IF(ISBLANK(HLOOKUP(C$2,'Data - Energy &amp; Metals'!$B$2:$AH$1048576,MATCH($A139,'Data - Energy &amp; Metals'!$A$2:$A$1048576,FALSE),FALSE)),#N/A,HLOOKUP(C$2,'Data - Energy &amp; Metals'!$B$2:$AH$1048576,MATCH($A139,'Data - Energy &amp; Metals'!$A$2:$A$1048576,FALSE),FALSE))</f>
        <v>6638</v>
      </c>
      <c r="D139" s="7">
        <f>IF(ISBLANK(HLOOKUP(D$2,'Data - Energy &amp; Metals'!$B$2:$AH$1048576,MATCH($A139,'Data - Energy &amp; Metals'!$A$2:$A$1048576,FALSE),FALSE)),#N/A,HLOOKUP(D$2,'Data - Energy &amp; Metals'!$B$2:$AH$1048576,MATCH($A139,'Data - Energy &amp; Metals'!$A$2:$A$1048576,FALSE),FALSE))</f>
        <v>932</v>
      </c>
      <c r="E139" s="8">
        <f t="shared" si="2"/>
        <v>0.31998654104979812</v>
      </c>
    </row>
    <row r="140" spans="1:5" x14ac:dyDescent="0.25">
      <c r="A140" s="27">
        <f>IF('Data - Energy &amp; Metals'!A140="",#N/A,'Data - Energy &amp; Metals'!A140)</f>
        <v>39840</v>
      </c>
      <c r="B140" s="7">
        <f>IF(ISBLANK(HLOOKUP(B$2,'Data - Energy &amp; Metals'!$B$2:$AH$1048576,MATCH($A140,'Data - Energy &amp; Metals'!$A$2:$A$1048576,FALSE),FALSE)),#N/A,HLOOKUP(B$2,'Data - Energy &amp; Metals'!$B$2:$AH$1048576,MATCH($A140,'Data - Energy &amp; Metals'!$A$2:$A$1048576,FALSE),FALSE))</f>
        <v>18522</v>
      </c>
      <c r="C140" s="7">
        <f>IF(ISBLANK(HLOOKUP(C$2,'Data - Energy &amp; Metals'!$B$2:$AH$1048576,MATCH($A140,'Data - Energy &amp; Metals'!$A$2:$A$1048576,FALSE),FALSE)),#N/A,HLOOKUP(C$2,'Data - Energy &amp; Metals'!$B$2:$AH$1048576,MATCH($A140,'Data - Energy &amp; Metals'!$A$2:$A$1048576,FALSE),FALSE))</f>
        <v>6852</v>
      </c>
      <c r="D140" s="7">
        <f>IF(ISBLANK(HLOOKUP(D$2,'Data - Energy &amp; Metals'!$B$2:$AH$1048576,MATCH($A140,'Data - Energy &amp; Metals'!$A$2:$A$1048576,FALSE),FALSE)),#N/A,HLOOKUP(D$2,'Data - Energy &amp; Metals'!$B$2:$AH$1048576,MATCH($A140,'Data - Energy &amp; Metals'!$A$2:$A$1048576,FALSE),FALSE))</f>
        <v>1160</v>
      </c>
      <c r="E140" s="8">
        <f t="shared" si="2"/>
        <v>0.3073102256775726</v>
      </c>
    </row>
    <row r="141" spans="1:5" x14ac:dyDescent="0.25">
      <c r="A141" s="27">
        <f>IF('Data - Energy &amp; Metals'!A141="",#N/A,'Data - Energy &amp; Metals'!A141)</f>
        <v>39847</v>
      </c>
      <c r="B141" s="7">
        <f>IF(ISBLANK(HLOOKUP(B$2,'Data - Energy &amp; Metals'!$B$2:$AH$1048576,MATCH($A141,'Data - Energy &amp; Metals'!$A$2:$A$1048576,FALSE),FALSE)),#N/A,HLOOKUP(B$2,'Data - Energy &amp; Metals'!$B$2:$AH$1048576,MATCH($A141,'Data - Energy &amp; Metals'!$A$2:$A$1048576,FALSE),FALSE))</f>
        <v>18927</v>
      </c>
      <c r="C141" s="7">
        <f>IF(ISBLANK(HLOOKUP(C$2,'Data - Energy &amp; Metals'!$B$2:$AH$1048576,MATCH($A141,'Data - Energy &amp; Metals'!$A$2:$A$1048576,FALSE),FALSE)),#N/A,HLOOKUP(C$2,'Data - Energy &amp; Metals'!$B$2:$AH$1048576,MATCH($A141,'Data - Energy &amp; Metals'!$A$2:$A$1048576,FALSE),FALSE))</f>
        <v>7310</v>
      </c>
      <c r="D141" s="7">
        <f>IF(ISBLANK(HLOOKUP(D$2,'Data - Energy &amp; Metals'!$B$2:$AH$1048576,MATCH($A141,'Data - Energy &amp; Metals'!$A$2:$A$1048576,FALSE),FALSE)),#N/A,HLOOKUP(D$2,'Data - Energy &amp; Metals'!$B$2:$AH$1048576,MATCH($A141,'Data - Energy &amp; Metals'!$A$2:$A$1048576,FALSE),FALSE))</f>
        <v>749</v>
      </c>
      <c r="E141" s="8">
        <f t="shared" si="2"/>
        <v>0.34664764621968619</v>
      </c>
    </row>
    <row r="142" spans="1:5" x14ac:dyDescent="0.25">
      <c r="A142" s="27">
        <f>IF('Data - Energy &amp; Metals'!A142="",#N/A,'Data - Energy &amp; Metals'!A142)</f>
        <v>39854</v>
      </c>
      <c r="B142" s="7">
        <f>IF(ISBLANK(HLOOKUP(B$2,'Data - Energy &amp; Metals'!$B$2:$AH$1048576,MATCH($A142,'Data - Energy &amp; Metals'!$A$2:$A$1048576,FALSE),FALSE)),#N/A,HLOOKUP(B$2,'Data - Energy &amp; Metals'!$B$2:$AH$1048576,MATCH($A142,'Data - Energy &amp; Metals'!$A$2:$A$1048576,FALSE),FALSE))</f>
        <v>19945</v>
      </c>
      <c r="C142" s="7">
        <f>IF(ISBLANK(HLOOKUP(C$2,'Data - Energy &amp; Metals'!$B$2:$AH$1048576,MATCH($A142,'Data - Energy &amp; Metals'!$A$2:$A$1048576,FALSE),FALSE)),#N/A,HLOOKUP(C$2,'Data - Energy &amp; Metals'!$B$2:$AH$1048576,MATCH($A142,'Data - Energy &amp; Metals'!$A$2:$A$1048576,FALSE),FALSE))</f>
        <v>7747</v>
      </c>
      <c r="D142" s="7">
        <f>IF(ISBLANK(HLOOKUP(D$2,'Data - Energy &amp; Metals'!$B$2:$AH$1048576,MATCH($A142,'Data - Energy &amp; Metals'!$A$2:$A$1048576,FALSE),FALSE)),#N/A,HLOOKUP(D$2,'Data - Energy &amp; Metals'!$B$2:$AH$1048576,MATCH($A142,'Data - Energy &amp; Metals'!$A$2:$A$1048576,FALSE),FALSE))</f>
        <v>790</v>
      </c>
      <c r="E142" s="8">
        <f t="shared" si="2"/>
        <v>0.34880922536976688</v>
      </c>
    </row>
    <row r="143" spans="1:5" x14ac:dyDescent="0.25">
      <c r="A143" s="27">
        <f>IF('Data - Energy &amp; Metals'!A143="",#N/A,'Data - Energy &amp; Metals'!A143)</f>
        <v>39861</v>
      </c>
      <c r="B143" s="7">
        <f>IF(ISBLANK(HLOOKUP(B$2,'Data - Energy &amp; Metals'!$B$2:$AH$1048576,MATCH($A143,'Data - Energy &amp; Metals'!$A$2:$A$1048576,FALSE),FALSE)),#N/A,HLOOKUP(B$2,'Data - Energy &amp; Metals'!$B$2:$AH$1048576,MATCH($A143,'Data - Energy &amp; Metals'!$A$2:$A$1048576,FALSE),FALSE))</f>
        <v>20510</v>
      </c>
      <c r="C143" s="7">
        <f>IF(ISBLANK(HLOOKUP(C$2,'Data - Energy &amp; Metals'!$B$2:$AH$1048576,MATCH($A143,'Data - Energy &amp; Metals'!$A$2:$A$1048576,FALSE),FALSE)),#N/A,HLOOKUP(C$2,'Data - Energy &amp; Metals'!$B$2:$AH$1048576,MATCH($A143,'Data - Energy &amp; Metals'!$A$2:$A$1048576,FALSE),FALSE))</f>
        <v>8621</v>
      </c>
      <c r="D143" s="7">
        <f>IF(ISBLANK(HLOOKUP(D$2,'Data - Energy &amp; Metals'!$B$2:$AH$1048576,MATCH($A143,'Data - Energy &amp; Metals'!$A$2:$A$1048576,FALSE),FALSE)),#N/A,HLOOKUP(D$2,'Data - Energy &amp; Metals'!$B$2:$AH$1048576,MATCH($A143,'Data - Energy &amp; Metals'!$A$2:$A$1048576,FALSE),FALSE))</f>
        <v>613</v>
      </c>
      <c r="E143" s="8">
        <f t="shared" si="2"/>
        <v>0.39044368600682594</v>
      </c>
    </row>
    <row r="144" spans="1:5" x14ac:dyDescent="0.25">
      <c r="A144" s="27">
        <f>IF('Data - Energy &amp; Metals'!A144="",#N/A,'Data - Energy &amp; Metals'!A144)</f>
        <v>39868</v>
      </c>
      <c r="B144" s="7">
        <f>IF(ISBLANK(HLOOKUP(B$2,'Data - Energy &amp; Metals'!$B$2:$AH$1048576,MATCH($A144,'Data - Energy &amp; Metals'!$A$2:$A$1048576,FALSE),FALSE)),#N/A,HLOOKUP(B$2,'Data - Energy &amp; Metals'!$B$2:$AH$1048576,MATCH($A144,'Data - Energy &amp; Metals'!$A$2:$A$1048576,FALSE),FALSE))</f>
        <v>20870</v>
      </c>
      <c r="C144" s="7">
        <f>IF(ISBLANK(HLOOKUP(C$2,'Data - Energy &amp; Metals'!$B$2:$AH$1048576,MATCH($A144,'Data - Energy &amp; Metals'!$A$2:$A$1048576,FALSE),FALSE)),#N/A,HLOOKUP(C$2,'Data - Energy &amp; Metals'!$B$2:$AH$1048576,MATCH($A144,'Data - Energy &amp; Metals'!$A$2:$A$1048576,FALSE),FALSE))</f>
        <v>8650</v>
      </c>
      <c r="D144" s="7">
        <f>IF(ISBLANK(HLOOKUP(D$2,'Data - Energy &amp; Metals'!$B$2:$AH$1048576,MATCH($A144,'Data - Energy &amp; Metals'!$A$2:$A$1048576,FALSE),FALSE)),#N/A,HLOOKUP(D$2,'Data - Energy &amp; Metals'!$B$2:$AH$1048576,MATCH($A144,'Data - Energy &amp; Metals'!$A$2:$A$1048576,FALSE),FALSE))</f>
        <v>661</v>
      </c>
      <c r="E144" s="8">
        <f t="shared" si="2"/>
        <v>0.38279827503593677</v>
      </c>
    </row>
    <row r="145" spans="1:5" x14ac:dyDescent="0.25">
      <c r="A145" s="27">
        <f>IF('Data - Energy &amp; Metals'!A145="",#N/A,'Data - Energy &amp; Metals'!A145)</f>
        <v>39875</v>
      </c>
      <c r="B145" s="7">
        <f>IF(ISBLANK(HLOOKUP(B$2,'Data - Energy &amp; Metals'!$B$2:$AH$1048576,MATCH($A145,'Data - Energy &amp; Metals'!$A$2:$A$1048576,FALSE),FALSE)),#N/A,HLOOKUP(B$2,'Data - Energy &amp; Metals'!$B$2:$AH$1048576,MATCH($A145,'Data - Energy &amp; Metals'!$A$2:$A$1048576,FALSE),FALSE))</f>
        <v>19443</v>
      </c>
      <c r="C145" s="7">
        <f>IF(ISBLANK(HLOOKUP(C$2,'Data - Energy &amp; Metals'!$B$2:$AH$1048576,MATCH($A145,'Data - Energy &amp; Metals'!$A$2:$A$1048576,FALSE),FALSE)),#N/A,HLOOKUP(C$2,'Data - Energy &amp; Metals'!$B$2:$AH$1048576,MATCH($A145,'Data - Energy &amp; Metals'!$A$2:$A$1048576,FALSE),FALSE))</f>
        <v>7965</v>
      </c>
      <c r="D145" s="7">
        <f>IF(ISBLANK(HLOOKUP(D$2,'Data - Energy &amp; Metals'!$B$2:$AH$1048576,MATCH($A145,'Data - Energy &amp; Metals'!$A$2:$A$1048576,FALSE),FALSE)),#N/A,HLOOKUP(D$2,'Data - Energy &amp; Metals'!$B$2:$AH$1048576,MATCH($A145,'Data - Energy &amp; Metals'!$A$2:$A$1048576,FALSE),FALSE))</f>
        <v>800</v>
      </c>
      <c r="E145" s="8">
        <f t="shared" si="2"/>
        <v>0.36851308954379469</v>
      </c>
    </row>
    <row r="146" spans="1:5" x14ac:dyDescent="0.25">
      <c r="A146" s="27">
        <f>IF('Data - Energy &amp; Metals'!A146="",#N/A,'Data - Energy &amp; Metals'!A146)</f>
        <v>39882</v>
      </c>
      <c r="B146" s="7">
        <f>IF(ISBLANK(HLOOKUP(B$2,'Data - Energy &amp; Metals'!$B$2:$AH$1048576,MATCH($A146,'Data - Energy &amp; Metals'!$A$2:$A$1048576,FALSE),FALSE)),#N/A,HLOOKUP(B$2,'Data - Energy &amp; Metals'!$B$2:$AH$1048576,MATCH($A146,'Data - Energy &amp; Metals'!$A$2:$A$1048576,FALSE),FALSE))</f>
        <v>20179</v>
      </c>
      <c r="C146" s="7">
        <f>IF(ISBLANK(HLOOKUP(C$2,'Data - Energy &amp; Metals'!$B$2:$AH$1048576,MATCH($A146,'Data - Energy &amp; Metals'!$A$2:$A$1048576,FALSE),FALSE)),#N/A,HLOOKUP(C$2,'Data - Energy &amp; Metals'!$B$2:$AH$1048576,MATCH($A146,'Data - Energy &amp; Metals'!$A$2:$A$1048576,FALSE),FALSE))</f>
        <v>8301</v>
      </c>
      <c r="D146" s="7">
        <f>IF(ISBLANK(HLOOKUP(D$2,'Data - Energy &amp; Metals'!$B$2:$AH$1048576,MATCH($A146,'Data - Energy &amp; Metals'!$A$2:$A$1048576,FALSE),FALSE)),#N/A,HLOOKUP(D$2,'Data - Energy &amp; Metals'!$B$2:$AH$1048576,MATCH($A146,'Data - Energy &amp; Metals'!$A$2:$A$1048576,FALSE),FALSE))</f>
        <v>1347</v>
      </c>
      <c r="E146" s="8">
        <f t="shared" si="2"/>
        <v>0.34461568957827443</v>
      </c>
    </row>
    <row r="147" spans="1:5" x14ac:dyDescent="0.25">
      <c r="A147" s="27">
        <f>IF('Data - Energy &amp; Metals'!A147="",#N/A,'Data - Energy &amp; Metals'!A147)</f>
        <v>39889</v>
      </c>
      <c r="B147" s="7">
        <f>IF(ISBLANK(HLOOKUP(B$2,'Data - Energy &amp; Metals'!$B$2:$AH$1048576,MATCH($A147,'Data - Energy &amp; Metals'!$A$2:$A$1048576,FALSE),FALSE)),#N/A,HLOOKUP(B$2,'Data - Energy &amp; Metals'!$B$2:$AH$1048576,MATCH($A147,'Data - Energy &amp; Metals'!$A$2:$A$1048576,FALSE),FALSE))</f>
        <v>19900</v>
      </c>
      <c r="C147" s="7">
        <f>IF(ISBLANK(HLOOKUP(C$2,'Data - Energy &amp; Metals'!$B$2:$AH$1048576,MATCH($A147,'Data - Energy &amp; Metals'!$A$2:$A$1048576,FALSE),FALSE)),#N/A,HLOOKUP(C$2,'Data - Energy &amp; Metals'!$B$2:$AH$1048576,MATCH($A147,'Data - Energy &amp; Metals'!$A$2:$A$1048576,FALSE),FALSE))</f>
        <v>7901</v>
      </c>
      <c r="D147" s="7">
        <f>IF(ISBLANK(HLOOKUP(D$2,'Data - Energy &amp; Metals'!$B$2:$AH$1048576,MATCH($A147,'Data - Energy &amp; Metals'!$A$2:$A$1048576,FALSE),FALSE)),#N/A,HLOOKUP(D$2,'Data - Energy &amp; Metals'!$B$2:$AH$1048576,MATCH($A147,'Data - Energy &amp; Metals'!$A$2:$A$1048576,FALSE),FALSE))</f>
        <v>1363</v>
      </c>
      <c r="E147" s="8">
        <f t="shared" si="2"/>
        <v>0.32854271356783921</v>
      </c>
    </row>
    <row r="148" spans="1:5" x14ac:dyDescent="0.25">
      <c r="A148" s="27">
        <f>IF('Data - Energy &amp; Metals'!A148="",#N/A,'Data - Energy &amp; Metals'!A148)</f>
        <v>39896</v>
      </c>
      <c r="B148" s="7">
        <f>IF(ISBLANK(HLOOKUP(B$2,'Data - Energy &amp; Metals'!$B$2:$AH$1048576,MATCH($A148,'Data - Energy &amp; Metals'!$A$2:$A$1048576,FALSE),FALSE)),#N/A,HLOOKUP(B$2,'Data - Energy &amp; Metals'!$B$2:$AH$1048576,MATCH($A148,'Data - Energy &amp; Metals'!$A$2:$A$1048576,FALSE),FALSE))</f>
        <v>20940</v>
      </c>
      <c r="C148" s="7">
        <f>IF(ISBLANK(HLOOKUP(C$2,'Data - Energy &amp; Metals'!$B$2:$AH$1048576,MATCH($A148,'Data - Energy &amp; Metals'!$A$2:$A$1048576,FALSE),FALSE)),#N/A,HLOOKUP(C$2,'Data - Energy &amp; Metals'!$B$2:$AH$1048576,MATCH($A148,'Data - Energy &amp; Metals'!$A$2:$A$1048576,FALSE),FALSE))</f>
        <v>7941</v>
      </c>
      <c r="D148" s="7">
        <f>IF(ISBLANK(HLOOKUP(D$2,'Data - Energy &amp; Metals'!$B$2:$AH$1048576,MATCH($A148,'Data - Energy &amp; Metals'!$A$2:$A$1048576,FALSE),FALSE)),#N/A,HLOOKUP(D$2,'Data - Energy &amp; Metals'!$B$2:$AH$1048576,MATCH($A148,'Data - Energy &amp; Metals'!$A$2:$A$1048576,FALSE),FALSE))</f>
        <v>1590</v>
      </c>
      <c r="E148" s="8">
        <f t="shared" si="2"/>
        <v>0.30329512893982807</v>
      </c>
    </row>
    <row r="149" spans="1:5" x14ac:dyDescent="0.25">
      <c r="A149" s="27">
        <f>IF('Data - Energy &amp; Metals'!A149="",#N/A,'Data - Energy &amp; Metals'!A149)</f>
        <v>39903</v>
      </c>
      <c r="B149" s="7">
        <f>IF(ISBLANK(HLOOKUP(B$2,'Data - Energy &amp; Metals'!$B$2:$AH$1048576,MATCH($A149,'Data - Energy &amp; Metals'!$A$2:$A$1048576,FALSE),FALSE)),#N/A,HLOOKUP(B$2,'Data - Energy &amp; Metals'!$B$2:$AH$1048576,MATCH($A149,'Data - Energy &amp; Metals'!$A$2:$A$1048576,FALSE),FALSE))</f>
        <v>20101</v>
      </c>
      <c r="C149" s="7">
        <f>IF(ISBLANK(HLOOKUP(C$2,'Data - Energy &amp; Metals'!$B$2:$AH$1048576,MATCH($A149,'Data - Energy &amp; Metals'!$A$2:$A$1048576,FALSE),FALSE)),#N/A,HLOOKUP(C$2,'Data - Energy &amp; Metals'!$B$2:$AH$1048576,MATCH($A149,'Data - Energy &amp; Metals'!$A$2:$A$1048576,FALSE),FALSE))</f>
        <v>8150</v>
      </c>
      <c r="D149" s="7">
        <f>IF(ISBLANK(HLOOKUP(D$2,'Data - Energy &amp; Metals'!$B$2:$AH$1048576,MATCH($A149,'Data - Energy &amp; Metals'!$A$2:$A$1048576,FALSE),FALSE)),#N/A,HLOOKUP(D$2,'Data - Energy &amp; Metals'!$B$2:$AH$1048576,MATCH($A149,'Data - Energy &amp; Metals'!$A$2:$A$1048576,FALSE),FALSE))</f>
        <v>1888</v>
      </c>
      <c r="E149" s="8">
        <f t="shared" si="2"/>
        <v>0.31152678971195463</v>
      </c>
    </row>
    <row r="150" spans="1:5" x14ac:dyDescent="0.25">
      <c r="A150" s="27">
        <f>IF('Data - Energy &amp; Metals'!A150="",#N/A,'Data - Energy &amp; Metals'!A150)</f>
        <v>39910</v>
      </c>
      <c r="B150" s="7">
        <f>IF(ISBLANK(HLOOKUP(B$2,'Data - Energy &amp; Metals'!$B$2:$AH$1048576,MATCH($A150,'Data - Energy &amp; Metals'!$A$2:$A$1048576,FALSE),FALSE)),#N/A,HLOOKUP(B$2,'Data - Energy &amp; Metals'!$B$2:$AH$1048576,MATCH($A150,'Data - Energy &amp; Metals'!$A$2:$A$1048576,FALSE),FALSE))</f>
        <v>20969</v>
      </c>
      <c r="C150" s="7">
        <f>IF(ISBLANK(HLOOKUP(C$2,'Data - Energy &amp; Metals'!$B$2:$AH$1048576,MATCH($A150,'Data - Energy &amp; Metals'!$A$2:$A$1048576,FALSE),FALSE)),#N/A,HLOOKUP(C$2,'Data - Energy &amp; Metals'!$B$2:$AH$1048576,MATCH($A150,'Data - Energy &amp; Metals'!$A$2:$A$1048576,FALSE),FALSE))</f>
        <v>8571</v>
      </c>
      <c r="D150" s="7">
        <f>IF(ISBLANK(HLOOKUP(D$2,'Data - Energy &amp; Metals'!$B$2:$AH$1048576,MATCH($A150,'Data - Energy &amp; Metals'!$A$2:$A$1048576,FALSE),FALSE)),#N/A,HLOOKUP(D$2,'Data - Energy &amp; Metals'!$B$2:$AH$1048576,MATCH($A150,'Data - Energy &amp; Metals'!$A$2:$A$1048576,FALSE),FALSE))</f>
        <v>1796</v>
      </c>
      <c r="E150" s="8">
        <f t="shared" si="2"/>
        <v>0.32309599885545331</v>
      </c>
    </row>
    <row r="151" spans="1:5" x14ac:dyDescent="0.25">
      <c r="A151" s="27">
        <f>IF('Data - Energy &amp; Metals'!A151="",#N/A,'Data - Energy &amp; Metals'!A151)</f>
        <v>39917</v>
      </c>
      <c r="B151" s="7">
        <f>IF(ISBLANK(HLOOKUP(B$2,'Data - Energy &amp; Metals'!$B$2:$AH$1048576,MATCH($A151,'Data - Energy &amp; Metals'!$A$2:$A$1048576,FALSE),FALSE)),#N/A,HLOOKUP(B$2,'Data - Energy &amp; Metals'!$B$2:$AH$1048576,MATCH($A151,'Data - Energy &amp; Metals'!$A$2:$A$1048576,FALSE),FALSE))</f>
        <v>21052</v>
      </c>
      <c r="C151" s="7">
        <f>IF(ISBLANK(HLOOKUP(C$2,'Data - Energy &amp; Metals'!$B$2:$AH$1048576,MATCH($A151,'Data - Energy &amp; Metals'!$A$2:$A$1048576,FALSE),FALSE)),#N/A,HLOOKUP(C$2,'Data - Energy &amp; Metals'!$B$2:$AH$1048576,MATCH($A151,'Data - Energy &amp; Metals'!$A$2:$A$1048576,FALSE),FALSE))</f>
        <v>8682</v>
      </c>
      <c r="D151" s="7">
        <f>IF(ISBLANK(HLOOKUP(D$2,'Data - Energy &amp; Metals'!$B$2:$AH$1048576,MATCH($A151,'Data - Energy &amp; Metals'!$A$2:$A$1048576,FALSE),FALSE)),#N/A,HLOOKUP(D$2,'Data - Energy &amp; Metals'!$B$2:$AH$1048576,MATCH($A151,'Data - Energy &amp; Metals'!$A$2:$A$1048576,FALSE),FALSE))</f>
        <v>1668</v>
      </c>
      <c r="E151" s="8">
        <f t="shared" si="2"/>
        <v>0.3331749952498575</v>
      </c>
    </row>
    <row r="152" spans="1:5" x14ac:dyDescent="0.25">
      <c r="A152" s="27">
        <f>IF('Data - Energy &amp; Metals'!A152="",#N/A,'Data - Energy &amp; Metals'!A152)</f>
        <v>39924</v>
      </c>
      <c r="B152" s="7">
        <f>IF(ISBLANK(HLOOKUP(B$2,'Data - Energy &amp; Metals'!$B$2:$AH$1048576,MATCH($A152,'Data - Energy &amp; Metals'!$A$2:$A$1048576,FALSE),FALSE)),#N/A,HLOOKUP(B$2,'Data - Energy &amp; Metals'!$B$2:$AH$1048576,MATCH($A152,'Data - Energy &amp; Metals'!$A$2:$A$1048576,FALSE),FALSE))</f>
        <v>19879</v>
      </c>
      <c r="C152" s="7">
        <f>IF(ISBLANK(HLOOKUP(C$2,'Data - Energy &amp; Metals'!$B$2:$AH$1048576,MATCH($A152,'Data - Energy &amp; Metals'!$A$2:$A$1048576,FALSE),FALSE)),#N/A,HLOOKUP(C$2,'Data - Energy &amp; Metals'!$B$2:$AH$1048576,MATCH($A152,'Data - Energy &amp; Metals'!$A$2:$A$1048576,FALSE),FALSE))</f>
        <v>8388</v>
      </c>
      <c r="D152" s="7">
        <f>IF(ISBLANK(HLOOKUP(D$2,'Data - Energy &amp; Metals'!$B$2:$AH$1048576,MATCH($A152,'Data - Energy &amp; Metals'!$A$2:$A$1048576,FALSE),FALSE)),#N/A,HLOOKUP(D$2,'Data - Energy &amp; Metals'!$B$2:$AH$1048576,MATCH($A152,'Data - Energy &amp; Metals'!$A$2:$A$1048576,FALSE),FALSE))</f>
        <v>1947</v>
      </c>
      <c r="E152" s="8">
        <f t="shared" si="2"/>
        <v>0.32401026208561801</v>
      </c>
    </row>
    <row r="153" spans="1:5" x14ac:dyDescent="0.25">
      <c r="A153" s="27">
        <f>IF('Data - Energy &amp; Metals'!A153="",#N/A,'Data - Energy &amp; Metals'!A153)</f>
        <v>39931</v>
      </c>
      <c r="B153" s="7">
        <f>IF(ISBLANK(HLOOKUP(B$2,'Data - Energy &amp; Metals'!$B$2:$AH$1048576,MATCH($A153,'Data - Energy &amp; Metals'!$A$2:$A$1048576,FALSE),FALSE)),#N/A,HLOOKUP(B$2,'Data - Energy &amp; Metals'!$B$2:$AH$1048576,MATCH($A153,'Data - Energy &amp; Metals'!$A$2:$A$1048576,FALSE),FALSE))</f>
        <v>19767</v>
      </c>
      <c r="C153" s="7">
        <f>IF(ISBLANK(HLOOKUP(C$2,'Data - Energy &amp; Metals'!$B$2:$AH$1048576,MATCH($A153,'Data - Energy &amp; Metals'!$A$2:$A$1048576,FALSE),FALSE)),#N/A,HLOOKUP(C$2,'Data - Energy &amp; Metals'!$B$2:$AH$1048576,MATCH($A153,'Data - Energy &amp; Metals'!$A$2:$A$1048576,FALSE),FALSE))</f>
        <v>8552</v>
      </c>
      <c r="D153" s="7">
        <f>IF(ISBLANK(HLOOKUP(D$2,'Data - Energy &amp; Metals'!$B$2:$AH$1048576,MATCH($A153,'Data - Energy &amp; Metals'!$A$2:$A$1048576,FALSE),FALSE)),#N/A,HLOOKUP(D$2,'Data - Energy &amp; Metals'!$B$2:$AH$1048576,MATCH($A153,'Data - Energy &amp; Metals'!$A$2:$A$1048576,FALSE),FALSE))</f>
        <v>2005</v>
      </c>
      <c r="E153" s="8">
        <f t="shared" si="2"/>
        <v>0.33120857995649317</v>
      </c>
    </row>
    <row r="154" spans="1:5" x14ac:dyDescent="0.25">
      <c r="A154" s="27">
        <f>IF('Data - Energy &amp; Metals'!A154="",#N/A,'Data - Energy &amp; Metals'!A154)</f>
        <v>39938</v>
      </c>
      <c r="B154" s="7">
        <f>IF(ISBLANK(HLOOKUP(B$2,'Data - Energy &amp; Metals'!$B$2:$AH$1048576,MATCH($A154,'Data - Energy &amp; Metals'!$A$2:$A$1048576,FALSE),FALSE)),#N/A,HLOOKUP(B$2,'Data - Energy &amp; Metals'!$B$2:$AH$1048576,MATCH($A154,'Data - Energy &amp; Metals'!$A$2:$A$1048576,FALSE),FALSE))</f>
        <v>20510</v>
      </c>
      <c r="C154" s="7">
        <f>IF(ISBLANK(HLOOKUP(C$2,'Data - Energy &amp; Metals'!$B$2:$AH$1048576,MATCH($A154,'Data - Energy &amp; Metals'!$A$2:$A$1048576,FALSE),FALSE)),#N/A,HLOOKUP(C$2,'Data - Energy &amp; Metals'!$B$2:$AH$1048576,MATCH($A154,'Data - Energy &amp; Metals'!$A$2:$A$1048576,FALSE),FALSE))</f>
        <v>8308</v>
      </c>
      <c r="D154" s="7">
        <f>IF(ISBLANK(HLOOKUP(D$2,'Data - Energy &amp; Metals'!$B$2:$AH$1048576,MATCH($A154,'Data - Energy &amp; Metals'!$A$2:$A$1048576,FALSE),FALSE)),#N/A,HLOOKUP(D$2,'Data - Energy &amp; Metals'!$B$2:$AH$1048576,MATCH($A154,'Data - Energy &amp; Metals'!$A$2:$A$1048576,FALSE),FALSE))</f>
        <v>1925</v>
      </c>
      <c r="E154" s="8">
        <f t="shared" si="2"/>
        <v>0.31121404193076546</v>
      </c>
    </row>
    <row r="155" spans="1:5" x14ac:dyDescent="0.25">
      <c r="A155" s="27">
        <f>IF('Data - Energy &amp; Metals'!A155="",#N/A,'Data - Energy &amp; Metals'!A155)</f>
        <v>39945</v>
      </c>
      <c r="B155" s="7">
        <f>IF(ISBLANK(HLOOKUP(B$2,'Data - Energy &amp; Metals'!$B$2:$AH$1048576,MATCH($A155,'Data - Energy &amp; Metals'!$A$2:$A$1048576,FALSE),FALSE)),#N/A,HLOOKUP(B$2,'Data - Energy &amp; Metals'!$B$2:$AH$1048576,MATCH($A155,'Data - Energy &amp; Metals'!$A$2:$A$1048576,FALSE),FALSE))</f>
        <v>20600</v>
      </c>
      <c r="C155" s="7">
        <f>IF(ISBLANK(HLOOKUP(C$2,'Data - Energy &amp; Metals'!$B$2:$AH$1048576,MATCH($A155,'Data - Energy &amp; Metals'!$A$2:$A$1048576,FALSE),FALSE)),#N/A,HLOOKUP(C$2,'Data - Energy &amp; Metals'!$B$2:$AH$1048576,MATCH($A155,'Data - Energy &amp; Metals'!$A$2:$A$1048576,FALSE),FALSE))</f>
        <v>8218</v>
      </c>
      <c r="D155" s="7">
        <f>IF(ISBLANK(HLOOKUP(D$2,'Data - Energy &amp; Metals'!$B$2:$AH$1048576,MATCH($A155,'Data - Energy &amp; Metals'!$A$2:$A$1048576,FALSE),FALSE)),#N/A,HLOOKUP(D$2,'Data - Energy &amp; Metals'!$B$2:$AH$1048576,MATCH($A155,'Data - Energy &amp; Metals'!$A$2:$A$1048576,FALSE),FALSE))</f>
        <v>1907</v>
      </c>
      <c r="E155" s="8">
        <f t="shared" si="2"/>
        <v>0.30635922330097087</v>
      </c>
    </row>
    <row r="156" spans="1:5" x14ac:dyDescent="0.25">
      <c r="A156" s="27">
        <f>IF('Data - Energy &amp; Metals'!A156="",#N/A,'Data - Energy &amp; Metals'!A156)</f>
        <v>39952</v>
      </c>
      <c r="B156" s="7">
        <f>IF(ISBLANK(HLOOKUP(B$2,'Data - Energy &amp; Metals'!$B$2:$AH$1048576,MATCH($A156,'Data - Energy &amp; Metals'!$A$2:$A$1048576,FALSE),FALSE)),#N/A,HLOOKUP(B$2,'Data - Energy &amp; Metals'!$B$2:$AH$1048576,MATCH($A156,'Data - Energy &amp; Metals'!$A$2:$A$1048576,FALSE),FALSE))</f>
        <v>21174</v>
      </c>
      <c r="C156" s="7">
        <f>IF(ISBLANK(HLOOKUP(C$2,'Data - Energy &amp; Metals'!$B$2:$AH$1048576,MATCH($A156,'Data - Energy &amp; Metals'!$A$2:$A$1048576,FALSE),FALSE)),#N/A,HLOOKUP(C$2,'Data - Energy &amp; Metals'!$B$2:$AH$1048576,MATCH($A156,'Data - Energy &amp; Metals'!$A$2:$A$1048576,FALSE),FALSE))</f>
        <v>8934</v>
      </c>
      <c r="D156" s="7">
        <f>IF(ISBLANK(HLOOKUP(D$2,'Data - Energy &amp; Metals'!$B$2:$AH$1048576,MATCH($A156,'Data - Energy &amp; Metals'!$A$2:$A$1048576,FALSE),FALSE)),#N/A,HLOOKUP(D$2,'Data - Energy &amp; Metals'!$B$2:$AH$1048576,MATCH($A156,'Data - Energy &amp; Metals'!$A$2:$A$1048576,FALSE),FALSE))</f>
        <v>2091</v>
      </c>
      <c r="E156" s="8">
        <f t="shared" si="2"/>
        <v>0.32317937092660809</v>
      </c>
    </row>
    <row r="157" spans="1:5" x14ac:dyDescent="0.25">
      <c r="A157" s="27">
        <f>IF('Data - Energy &amp; Metals'!A157="",#N/A,'Data - Energy &amp; Metals'!A157)</f>
        <v>39959</v>
      </c>
      <c r="B157" s="7">
        <f>IF(ISBLANK(HLOOKUP(B$2,'Data - Energy &amp; Metals'!$B$2:$AH$1048576,MATCH($A157,'Data - Energy &amp; Metals'!$A$2:$A$1048576,FALSE),FALSE)),#N/A,HLOOKUP(B$2,'Data - Energy &amp; Metals'!$B$2:$AH$1048576,MATCH($A157,'Data - Energy &amp; Metals'!$A$2:$A$1048576,FALSE),FALSE))</f>
        <v>21840</v>
      </c>
      <c r="C157" s="7">
        <f>IF(ISBLANK(HLOOKUP(C$2,'Data - Energy &amp; Metals'!$B$2:$AH$1048576,MATCH($A157,'Data - Energy &amp; Metals'!$A$2:$A$1048576,FALSE),FALSE)),#N/A,HLOOKUP(C$2,'Data - Energy &amp; Metals'!$B$2:$AH$1048576,MATCH($A157,'Data - Energy &amp; Metals'!$A$2:$A$1048576,FALSE),FALSE))</f>
        <v>9422</v>
      </c>
      <c r="D157" s="7">
        <f>IF(ISBLANK(HLOOKUP(D$2,'Data - Energy &amp; Metals'!$B$2:$AH$1048576,MATCH($A157,'Data - Energy &amp; Metals'!$A$2:$A$1048576,FALSE),FALSE)),#N/A,HLOOKUP(D$2,'Data - Energy &amp; Metals'!$B$2:$AH$1048576,MATCH($A157,'Data - Energy &amp; Metals'!$A$2:$A$1048576,FALSE),FALSE))</f>
        <v>2297</v>
      </c>
      <c r="E157" s="8">
        <f t="shared" si="2"/>
        <v>0.32623626373626374</v>
      </c>
    </row>
    <row r="158" spans="1:5" x14ac:dyDescent="0.25">
      <c r="A158" s="27">
        <f>IF('Data - Energy &amp; Metals'!A158="",#N/A,'Data - Energy &amp; Metals'!A158)</f>
        <v>39966</v>
      </c>
      <c r="B158" s="7">
        <f>IF(ISBLANK(HLOOKUP(B$2,'Data - Energy &amp; Metals'!$B$2:$AH$1048576,MATCH($A158,'Data - Energy &amp; Metals'!$A$2:$A$1048576,FALSE),FALSE)),#N/A,HLOOKUP(B$2,'Data - Energy &amp; Metals'!$B$2:$AH$1048576,MATCH($A158,'Data - Energy &amp; Metals'!$A$2:$A$1048576,FALSE),FALSE))</f>
        <v>23162</v>
      </c>
      <c r="C158" s="7">
        <f>IF(ISBLANK(HLOOKUP(C$2,'Data - Energy &amp; Metals'!$B$2:$AH$1048576,MATCH($A158,'Data - Energy &amp; Metals'!$A$2:$A$1048576,FALSE),FALSE)),#N/A,HLOOKUP(C$2,'Data - Energy &amp; Metals'!$B$2:$AH$1048576,MATCH($A158,'Data - Energy &amp; Metals'!$A$2:$A$1048576,FALSE),FALSE))</f>
        <v>9610</v>
      </c>
      <c r="D158" s="7">
        <f>IF(ISBLANK(HLOOKUP(D$2,'Data - Energy &amp; Metals'!$B$2:$AH$1048576,MATCH($A158,'Data - Energy &amp; Metals'!$A$2:$A$1048576,FALSE),FALSE)),#N/A,HLOOKUP(D$2,'Data - Energy &amp; Metals'!$B$2:$AH$1048576,MATCH($A158,'Data - Energy &amp; Metals'!$A$2:$A$1048576,FALSE),FALSE))</f>
        <v>2335</v>
      </c>
      <c r="E158" s="8">
        <f t="shared" si="2"/>
        <v>0.3140920473188844</v>
      </c>
    </row>
    <row r="159" spans="1:5" x14ac:dyDescent="0.25">
      <c r="A159" s="27">
        <f>IF('Data - Energy &amp; Metals'!A159="",#N/A,'Data - Energy &amp; Metals'!A159)</f>
        <v>39973</v>
      </c>
      <c r="B159" s="7">
        <f>IF(ISBLANK(HLOOKUP(B$2,'Data - Energy &amp; Metals'!$B$2:$AH$1048576,MATCH($A159,'Data - Energy &amp; Metals'!$A$2:$A$1048576,FALSE),FALSE)),#N/A,HLOOKUP(B$2,'Data - Energy &amp; Metals'!$B$2:$AH$1048576,MATCH($A159,'Data - Energy &amp; Metals'!$A$2:$A$1048576,FALSE),FALSE))</f>
        <v>24233</v>
      </c>
      <c r="C159" s="7">
        <f>IF(ISBLANK(HLOOKUP(C$2,'Data - Energy &amp; Metals'!$B$2:$AH$1048576,MATCH($A159,'Data - Energy &amp; Metals'!$A$2:$A$1048576,FALSE),FALSE)),#N/A,HLOOKUP(C$2,'Data - Energy &amp; Metals'!$B$2:$AH$1048576,MATCH($A159,'Data - Energy &amp; Metals'!$A$2:$A$1048576,FALSE),FALSE))</f>
        <v>11229</v>
      </c>
      <c r="D159" s="7">
        <f>IF(ISBLANK(HLOOKUP(D$2,'Data - Energy &amp; Metals'!$B$2:$AH$1048576,MATCH($A159,'Data - Energy &amp; Metals'!$A$2:$A$1048576,FALSE),FALSE)),#N/A,HLOOKUP(D$2,'Data - Energy &amp; Metals'!$B$2:$AH$1048576,MATCH($A159,'Data - Energy &amp; Metals'!$A$2:$A$1048576,FALSE),FALSE))</f>
        <v>2031</v>
      </c>
      <c r="E159" s="8">
        <f t="shared" si="2"/>
        <v>0.37956505591548717</v>
      </c>
    </row>
    <row r="160" spans="1:5" x14ac:dyDescent="0.25">
      <c r="A160" s="27">
        <f>IF('Data - Energy &amp; Metals'!A160="",#N/A,'Data - Energy &amp; Metals'!A160)</f>
        <v>39980</v>
      </c>
      <c r="B160" s="7">
        <f>IF(ISBLANK(HLOOKUP(B$2,'Data - Energy &amp; Metals'!$B$2:$AH$1048576,MATCH($A160,'Data - Energy &amp; Metals'!$A$2:$A$1048576,FALSE),FALSE)),#N/A,HLOOKUP(B$2,'Data - Energy &amp; Metals'!$B$2:$AH$1048576,MATCH($A160,'Data - Energy &amp; Metals'!$A$2:$A$1048576,FALSE),FALSE))</f>
        <v>23901</v>
      </c>
      <c r="C160" s="7">
        <f>IF(ISBLANK(HLOOKUP(C$2,'Data - Energy &amp; Metals'!$B$2:$AH$1048576,MATCH($A160,'Data - Energy &amp; Metals'!$A$2:$A$1048576,FALSE),FALSE)),#N/A,HLOOKUP(C$2,'Data - Energy &amp; Metals'!$B$2:$AH$1048576,MATCH($A160,'Data - Energy &amp; Metals'!$A$2:$A$1048576,FALSE),FALSE))</f>
        <v>11253</v>
      </c>
      <c r="D160" s="7">
        <f>IF(ISBLANK(HLOOKUP(D$2,'Data - Energy &amp; Metals'!$B$2:$AH$1048576,MATCH($A160,'Data - Energy &amp; Metals'!$A$2:$A$1048576,FALSE),FALSE)),#N/A,HLOOKUP(D$2,'Data - Energy &amp; Metals'!$B$2:$AH$1048576,MATCH($A160,'Data - Energy &amp; Metals'!$A$2:$A$1048576,FALSE),FALSE))</f>
        <v>1932</v>
      </c>
      <c r="E160" s="8">
        <f t="shared" si="2"/>
        <v>0.38998368269110079</v>
      </c>
    </row>
    <row r="161" spans="1:5" x14ac:dyDescent="0.25">
      <c r="A161" s="27">
        <f>IF('Data - Energy &amp; Metals'!A161="",#N/A,'Data - Energy &amp; Metals'!A161)</f>
        <v>39987</v>
      </c>
      <c r="B161" s="7">
        <f>IF(ISBLANK(HLOOKUP(B$2,'Data - Energy &amp; Metals'!$B$2:$AH$1048576,MATCH($A161,'Data - Energy &amp; Metals'!$A$2:$A$1048576,FALSE),FALSE)),#N/A,HLOOKUP(B$2,'Data - Energy &amp; Metals'!$B$2:$AH$1048576,MATCH($A161,'Data - Energy &amp; Metals'!$A$2:$A$1048576,FALSE),FALSE))</f>
        <v>23276</v>
      </c>
      <c r="C161" s="7">
        <f>IF(ISBLANK(HLOOKUP(C$2,'Data - Energy &amp; Metals'!$B$2:$AH$1048576,MATCH($A161,'Data - Energy &amp; Metals'!$A$2:$A$1048576,FALSE),FALSE)),#N/A,HLOOKUP(C$2,'Data - Energy &amp; Metals'!$B$2:$AH$1048576,MATCH($A161,'Data - Energy &amp; Metals'!$A$2:$A$1048576,FALSE),FALSE))</f>
        <v>11296</v>
      </c>
      <c r="D161" s="7">
        <f>IF(ISBLANK(HLOOKUP(D$2,'Data - Energy &amp; Metals'!$B$2:$AH$1048576,MATCH($A161,'Data - Energy &amp; Metals'!$A$2:$A$1048576,FALSE),FALSE)),#N/A,HLOOKUP(D$2,'Data - Energy &amp; Metals'!$B$2:$AH$1048576,MATCH($A161,'Data - Energy &amp; Metals'!$A$2:$A$1048576,FALSE),FALSE))</f>
        <v>786</v>
      </c>
      <c r="E161" s="8">
        <f t="shared" si="2"/>
        <v>0.45153806495961507</v>
      </c>
    </row>
    <row r="162" spans="1:5" x14ac:dyDescent="0.25">
      <c r="A162" s="27">
        <f>IF('Data - Energy &amp; Metals'!A162="",#N/A,'Data - Energy &amp; Metals'!A162)</f>
        <v>39994</v>
      </c>
      <c r="B162" s="7">
        <f>IF(ISBLANK(HLOOKUP(B$2,'Data - Energy &amp; Metals'!$B$2:$AH$1048576,MATCH($A162,'Data - Energy &amp; Metals'!$A$2:$A$1048576,FALSE),FALSE)),#N/A,HLOOKUP(B$2,'Data - Energy &amp; Metals'!$B$2:$AH$1048576,MATCH($A162,'Data - Energy &amp; Metals'!$A$2:$A$1048576,FALSE),FALSE))</f>
        <v>22996</v>
      </c>
      <c r="C162" s="7">
        <f>IF(ISBLANK(HLOOKUP(C$2,'Data - Energy &amp; Metals'!$B$2:$AH$1048576,MATCH($A162,'Data - Energy &amp; Metals'!$A$2:$A$1048576,FALSE),FALSE)),#N/A,HLOOKUP(C$2,'Data - Energy &amp; Metals'!$B$2:$AH$1048576,MATCH($A162,'Data - Energy &amp; Metals'!$A$2:$A$1048576,FALSE),FALSE))</f>
        <v>11306</v>
      </c>
      <c r="D162" s="7">
        <f>IF(ISBLANK(HLOOKUP(D$2,'Data - Energy &amp; Metals'!$B$2:$AH$1048576,MATCH($A162,'Data - Energy &amp; Metals'!$A$2:$A$1048576,FALSE),FALSE)),#N/A,HLOOKUP(D$2,'Data - Energy &amp; Metals'!$B$2:$AH$1048576,MATCH($A162,'Data - Energy &amp; Metals'!$A$2:$A$1048576,FALSE),FALSE))</f>
        <v>856</v>
      </c>
      <c r="E162" s="8">
        <f t="shared" si="2"/>
        <v>0.45442685684466866</v>
      </c>
    </row>
    <row r="163" spans="1:5" x14ac:dyDescent="0.25">
      <c r="A163" s="27">
        <f>IF('Data - Energy &amp; Metals'!A163="",#N/A,'Data - Energy &amp; Metals'!A163)</f>
        <v>40001</v>
      </c>
      <c r="B163" s="7">
        <f>IF(ISBLANK(HLOOKUP(B$2,'Data - Energy &amp; Metals'!$B$2:$AH$1048576,MATCH($A163,'Data - Energy &amp; Metals'!$A$2:$A$1048576,FALSE),FALSE)),#N/A,HLOOKUP(B$2,'Data - Energy &amp; Metals'!$B$2:$AH$1048576,MATCH($A163,'Data - Energy &amp; Metals'!$A$2:$A$1048576,FALSE),FALSE))</f>
        <v>21965</v>
      </c>
      <c r="C163" s="7">
        <f>IF(ISBLANK(HLOOKUP(C$2,'Data - Energy &amp; Metals'!$B$2:$AH$1048576,MATCH($A163,'Data - Energy &amp; Metals'!$A$2:$A$1048576,FALSE),FALSE)),#N/A,HLOOKUP(C$2,'Data - Energy &amp; Metals'!$B$2:$AH$1048576,MATCH($A163,'Data - Energy &amp; Metals'!$A$2:$A$1048576,FALSE),FALSE))</f>
        <v>10870</v>
      </c>
      <c r="D163" s="7">
        <f>IF(ISBLANK(HLOOKUP(D$2,'Data - Energy &amp; Metals'!$B$2:$AH$1048576,MATCH($A163,'Data - Energy &amp; Metals'!$A$2:$A$1048576,FALSE),FALSE)),#N/A,HLOOKUP(D$2,'Data - Energy &amp; Metals'!$B$2:$AH$1048576,MATCH($A163,'Data - Energy &amp; Metals'!$A$2:$A$1048576,FALSE),FALSE))</f>
        <v>861</v>
      </c>
      <c r="E163" s="8">
        <f t="shared" si="2"/>
        <v>0.455679490097883</v>
      </c>
    </row>
    <row r="164" spans="1:5" x14ac:dyDescent="0.25">
      <c r="A164" s="27">
        <f>IF('Data - Energy &amp; Metals'!A164="",#N/A,'Data - Energy &amp; Metals'!A164)</f>
        <v>40008</v>
      </c>
      <c r="B164" s="7">
        <f>IF(ISBLANK(HLOOKUP(B$2,'Data - Energy &amp; Metals'!$B$2:$AH$1048576,MATCH($A164,'Data - Energy &amp; Metals'!$A$2:$A$1048576,FALSE),FALSE)),#N/A,HLOOKUP(B$2,'Data - Energy &amp; Metals'!$B$2:$AH$1048576,MATCH($A164,'Data - Energy &amp; Metals'!$A$2:$A$1048576,FALSE),FALSE))</f>
        <v>21566</v>
      </c>
      <c r="C164" s="7">
        <f>IF(ISBLANK(HLOOKUP(C$2,'Data - Energy &amp; Metals'!$B$2:$AH$1048576,MATCH($A164,'Data - Energy &amp; Metals'!$A$2:$A$1048576,FALSE),FALSE)),#N/A,HLOOKUP(C$2,'Data - Energy &amp; Metals'!$B$2:$AH$1048576,MATCH($A164,'Data - Energy &amp; Metals'!$A$2:$A$1048576,FALSE),FALSE))</f>
        <v>10807</v>
      </c>
      <c r="D164" s="7">
        <f>IF(ISBLANK(HLOOKUP(D$2,'Data - Energy &amp; Metals'!$B$2:$AH$1048576,MATCH($A164,'Data - Energy &amp; Metals'!$A$2:$A$1048576,FALSE),FALSE)),#N/A,HLOOKUP(D$2,'Data - Energy &amp; Metals'!$B$2:$AH$1048576,MATCH($A164,'Data - Energy &amp; Metals'!$A$2:$A$1048576,FALSE),FALSE))</f>
        <v>1344</v>
      </c>
      <c r="E164" s="8">
        <f t="shared" si="2"/>
        <v>0.43879254381897431</v>
      </c>
    </row>
    <row r="165" spans="1:5" x14ac:dyDescent="0.25">
      <c r="A165" s="27">
        <f>IF('Data - Energy &amp; Metals'!A165="",#N/A,'Data - Energy &amp; Metals'!A165)</f>
        <v>40015</v>
      </c>
      <c r="B165" s="7">
        <f>IF(ISBLANK(HLOOKUP(B$2,'Data - Energy &amp; Metals'!$B$2:$AH$1048576,MATCH($A165,'Data - Energy &amp; Metals'!$A$2:$A$1048576,FALSE),FALSE)),#N/A,HLOOKUP(B$2,'Data - Energy &amp; Metals'!$B$2:$AH$1048576,MATCH($A165,'Data - Energy &amp; Metals'!$A$2:$A$1048576,FALSE),FALSE))</f>
        <v>21774</v>
      </c>
      <c r="C165" s="7">
        <f>IF(ISBLANK(HLOOKUP(C$2,'Data - Energy &amp; Metals'!$B$2:$AH$1048576,MATCH($A165,'Data - Energy &amp; Metals'!$A$2:$A$1048576,FALSE),FALSE)),#N/A,HLOOKUP(C$2,'Data - Energy &amp; Metals'!$B$2:$AH$1048576,MATCH($A165,'Data - Energy &amp; Metals'!$A$2:$A$1048576,FALSE),FALSE))</f>
        <v>11533</v>
      </c>
      <c r="D165" s="7">
        <f>IF(ISBLANK(HLOOKUP(D$2,'Data - Energy &amp; Metals'!$B$2:$AH$1048576,MATCH($A165,'Data - Energy &amp; Metals'!$A$2:$A$1048576,FALSE),FALSE)),#N/A,HLOOKUP(D$2,'Data - Energy &amp; Metals'!$B$2:$AH$1048576,MATCH($A165,'Data - Energy &amp; Metals'!$A$2:$A$1048576,FALSE),FALSE))</f>
        <v>1267</v>
      </c>
      <c r="E165" s="8">
        <f t="shared" si="2"/>
        <v>0.47147974648663543</v>
      </c>
    </row>
    <row r="166" spans="1:5" x14ac:dyDescent="0.25">
      <c r="A166" s="27">
        <f>IF('Data - Energy &amp; Metals'!A166="",#N/A,'Data - Energy &amp; Metals'!A166)</f>
        <v>40022</v>
      </c>
      <c r="B166" s="7">
        <f>IF(ISBLANK(HLOOKUP(B$2,'Data - Energy &amp; Metals'!$B$2:$AH$1048576,MATCH($A166,'Data - Energy &amp; Metals'!$A$2:$A$1048576,FALSE),FALSE)),#N/A,HLOOKUP(B$2,'Data - Energy &amp; Metals'!$B$2:$AH$1048576,MATCH($A166,'Data - Energy &amp; Metals'!$A$2:$A$1048576,FALSE),FALSE))</f>
        <v>22289</v>
      </c>
      <c r="C166" s="7">
        <f>IF(ISBLANK(HLOOKUP(C$2,'Data - Energy &amp; Metals'!$B$2:$AH$1048576,MATCH($A166,'Data - Energy &amp; Metals'!$A$2:$A$1048576,FALSE),FALSE)),#N/A,HLOOKUP(C$2,'Data - Energy &amp; Metals'!$B$2:$AH$1048576,MATCH($A166,'Data - Energy &amp; Metals'!$A$2:$A$1048576,FALSE),FALSE))</f>
        <v>11464</v>
      </c>
      <c r="D166" s="7">
        <f>IF(ISBLANK(HLOOKUP(D$2,'Data - Energy &amp; Metals'!$B$2:$AH$1048576,MATCH($A166,'Data - Energy &amp; Metals'!$A$2:$A$1048576,FALSE),FALSE)),#N/A,HLOOKUP(D$2,'Data - Energy &amp; Metals'!$B$2:$AH$1048576,MATCH($A166,'Data - Energy &amp; Metals'!$A$2:$A$1048576,FALSE),FALSE))</f>
        <v>936</v>
      </c>
      <c r="E166" s="8">
        <f t="shared" si="2"/>
        <v>0.47234061644757502</v>
      </c>
    </row>
    <row r="167" spans="1:5" x14ac:dyDescent="0.25">
      <c r="A167" s="27">
        <f>IF('Data - Energy &amp; Metals'!A167="",#N/A,'Data - Energy &amp; Metals'!A167)</f>
        <v>40029</v>
      </c>
      <c r="B167" s="7">
        <f>IF(ISBLANK(HLOOKUP(B$2,'Data - Energy &amp; Metals'!$B$2:$AH$1048576,MATCH($A167,'Data - Energy &amp; Metals'!$A$2:$A$1048576,FALSE),FALSE)),#N/A,HLOOKUP(B$2,'Data - Energy &amp; Metals'!$B$2:$AH$1048576,MATCH($A167,'Data - Energy &amp; Metals'!$A$2:$A$1048576,FALSE),FALSE))</f>
        <v>23272</v>
      </c>
      <c r="C167" s="7">
        <f>IF(ISBLANK(HLOOKUP(C$2,'Data - Energy &amp; Metals'!$B$2:$AH$1048576,MATCH($A167,'Data - Energy &amp; Metals'!$A$2:$A$1048576,FALSE),FALSE)),#N/A,HLOOKUP(C$2,'Data - Energy &amp; Metals'!$B$2:$AH$1048576,MATCH($A167,'Data - Energy &amp; Metals'!$A$2:$A$1048576,FALSE),FALSE))</f>
        <v>12478</v>
      </c>
      <c r="D167" s="7">
        <f>IF(ISBLANK(HLOOKUP(D$2,'Data - Energy &amp; Metals'!$B$2:$AH$1048576,MATCH($A167,'Data - Energy &amp; Metals'!$A$2:$A$1048576,FALSE),FALSE)),#N/A,HLOOKUP(D$2,'Data - Energy &amp; Metals'!$B$2:$AH$1048576,MATCH($A167,'Data - Energy &amp; Metals'!$A$2:$A$1048576,FALSE),FALSE))</f>
        <v>843</v>
      </c>
      <c r="E167" s="8">
        <f t="shared" si="2"/>
        <v>0.4999570299071846</v>
      </c>
    </row>
    <row r="168" spans="1:5" x14ac:dyDescent="0.25">
      <c r="A168" s="27">
        <f>IF('Data - Energy &amp; Metals'!A168="",#N/A,'Data - Energy &amp; Metals'!A168)</f>
        <v>40036</v>
      </c>
      <c r="B168" s="7">
        <f>IF(ISBLANK(HLOOKUP(B$2,'Data - Energy &amp; Metals'!$B$2:$AH$1048576,MATCH($A168,'Data - Energy &amp; Metals'!$A$2:$A$1048576,FALSE),FALSE)),#N/A,HLOOKUP(B$2,'Data - Energy &amp; Metals'!$B$2:$AH$1048576,MATCH($A168,'Data - Energy &amp; Metals'!$A$2:$A$1048576,FALSE),FALSE))</f>
        <v>24264</v>
      </c>
      <c r="C168" s="7">
        <f>IF(ISBLANK(HLOOKUP(C$2,'Data - Energy &amp; Metals'!$B$2:$AH$1048576,MATCH($A168,'Data - Energy &amp; Metals'!$A$2:$A$1048576,FALSE),FALSE)),#N/A,HLOOKUP(C$2,'Data - Energy &amp; Metals'!$B$2:$AH$1048576,MATCH($A168,'Data - Energy &amp; Metals'!$A$2:$A$1048576,FALSE),FALSE))</f>
        <v>13362</v>
      </c>
      <c r="D168" s="7">
        <f>IF(ISBLANK(HLOOKUP(D$2,'Data - Energy &amp; Metals'!$B$2:$AH$1048576,MATCH($A168,'Data - Energy &amp; Metals'!$A$2:$A$1048576,FALSE),FALSE)),#N/A,HLOOKUP(D$2,'Data - Energy &amp; Metals'!$B$2:$AH$1048576,MATCH($A168,'Data - Energy &amp; Metals'!$A$2:$A$1048576,FALSE),FALSE))</f>
        <v>881</v>
      </c>
      <c r="E168" s="8">
        <f t="shared" si="2"/>
        <v>0.51438344873062969</v>
      </c>
    </row>
    <row r="169" spans="1:5" x14ac:dyDescent="0.25">
      <c r="A169" s="27">
        <f>IF('Data - Energy &amp; Metals'!A169="",#N/A,'Data - Energy &amp; Metals'!A169)</f>
        <v>40043</v>
      </c>
      <c r="B169" s="7">
        <f>IF(ISBLANK(HLOOKUP(B$2,'Data - Energy &amp; Metals'!$B$2:$AH$1048576,MATCH($A169,'Data - Energy &amp; Metals'!$A$2:$A$1048576,FALSE),FALSE)),#N/A,HLOOKUP(B$2,'Data - Energy &amp; Metals'!$B$2:$AH$1048576,MATCH($A169,'Data - Energy &amp; Metals'!$A$2:$A$1048576,FALSE),FALSE))</f>
        <v>25878</v>
      </c>
      <c r="C169" s="7">
        <f>IF(ISBLANK(HLOOKUP(C$2,'Data - Energy &amp; Metals'!$B$2:$AH$1048576,MATCH($A169,'Data - Energy &amp; Metals'!$A$2:$A$1048576,FALSE),FALSE)),#N/A,HLOOKUP(C$2,'Data - Energy &amp; Metals'!$B$2:$AH$1048576,MATCH($A169,'Data - Energy &amp; Metals'!$A$2:$A$1048576,FALSE),FALSE))</f>
        <v>15172</v>
      </c>
      <c r="D169" s="7">
        <f>IF(ISBLANK(HLOOKUP(D$2,'Data - Energy &amp; Metals'!$B$2:$AH$1048576,MATCH($A169,'Data - Energy &amp; Metals'!$A$2:$A$1048576,FALSE),FALSE)),#N/A,HLOOKUP(D$2,'Data - Energy &amp; Metals'!$B$2:$AH$1048576,MATCH($A169,'Data - Energy &amp; Metals'!$A$2:$A$1048576,FALSE),FALSE))</f>
        <v>814</v>
      </c>
      <c r="E169" s="8">
        <f t="shared" si="2"/>
        <v>0.55483422211917455</v>
      </c>
    </row>
    <row r="170" spans="1:5" x14ac:dyDescent="0.25">
      <c r="A170" s="27">
        <f>IF('Data - Energy &amp; Metals'!A170="",#N/A,'Data - Energy &amp; Metals'!A170)</f>
        <v>40050</v>
      </c>
      <c r="B170" s="7">
        <f>IF(ISBLANK(HLOOKUP(B$2,'Data - Energy &amp; Metals'!$B$2:$AH$1048576,MATCH($A170,'Data - Energy &amp; Metals'!$A$2:$A$1048576,FALSE),FALSE)),#N/A,HLOOKUP(B$2,'Data - Energy &amp; Metals'!$B$2:$AH$1048576,MATCH($A170,'Data - Energy &amp; Metals'!$A$2:$A$1048576,FALSE),FALSE))</f>
        <v>27053</v>
      </c>
      <c r="C170" s="7">
        <f>IF(ISBLANK(HLOOKUP(C$2,'Data - Energy &amp; Metals'!$B$2:$AH$1048576,MATCH($A170,'Data - Energy &amp; Metals'!$A$2:$A$1048576,FALSE),FALSE)),#N/A,HLOOKUP(C$2,'Data - Energy &amp; Metals'!$B$2:$AH$1048576,MATCH($A170,'Data - Energy &amp; Metals'!$A$2:$A$1048576,FALSE),FALSE))</f>
        <v>15874</v>
      </c>
      <c r="D170" s="7">
        <f>IF(ISBLANK(HLOOKUP(D$2,'Data - Energy &amp; Metals'!$B$2:$AH$1048576,MATCH($A170,'Data - Energy &amp; Metals'!$A$2:$A$1048576,FALSE),FALSE)),#N/A,HLOOKUP(D$2,'Data - Energy &amp; Metals'!$B$2:$AH$1048576,MATCH($A170,'Data - Energy &amp; Metals'!$A$2:$A$1048576,FALSE),FALSE))</f>
        <v>767</v>
      </c>
      <c r="E170" s="8">
        <f t="shared" si="2"/>
        <v>0.55842235611577273</v>
      </c>
    </row>
    <row r="171" spans="1:5" x14ac:dyDescent="0.25">
      <c r="A171" s="27">
        <f>IF('Data - Energy &amp; Metals'!A171="",#N/A,'Data - Energy &amp; Metals'!A171)</f>
        <v>40057</v>
      </c>
      <c r="B171" s="7">
        <f>IF(ISBLANK(HLOOKUP(B$2,'Data - Energy &amp; Metals'!$B$2:$AH$1048576,MATCH($A171,'Data - Energy &amp; Metals'!$A$2:$A$1048576,FALSE),FALSE)),#N/A,HLOOKUP(B$2,'Data - Energy &amp; Metals'!$B$2:$AH$1048576,MATCH($A171,'Data - Energy &amp; Metals'!$A$2:$A$1048576,FALSE),FALSE))</f>
        <v>26857</v>
      </c>
      <c r="C171" s="7">
        <f>IF(ISBLANK(HLOOKUP(C$2,'Data - Energy &amp; Metals'!$B$2:$AH$1048576,MATCH($A171,'Data - Energy &amp; Metals'!$A$2:$A$1048576,FALSE),FALSE)),#N/A,HLOOKUP(C$2,'Data - Energy &amp; Metals'!$B$2:$AH$1048576,MATCH($A171,'Data - Energy &amp; Metals'!$A$2:$A$1048576,FALSE),FALSE))</f>
        <v>14944</v>
      </c>
      <c r="D171" s="7">
        <f>IF(ISBLANK(HLOOKUP(D$2,'Data - Energy &amp; Metals'!$B$2:$AH$1048576,MATCH($A171,'Data - Energy &amp; Metals'!$A$2:$A$1048576,FALSE),FALSE)),#N/A,HLOOKUP(D$2,'Data - Energy &amp; Metals'!$B$2:$AH$1048576,MATCH($A171,'Data - Energy &amp; Metals'!$A$2:$A$1048576,FALSE),FALSE))</f>
        <v>751</v>
      </c>
      <c r="E171" s="8">
        <f t="shared" si="2"/>
        <v>0.5284655769445582</v>
      </c>
    </row>
    <row r="172" spans="1:5" x14ac:dyDescent="0.25">
      <c r="A172" s="27">
        <f>IF('Data - Energy &amp; Metals'!A172="",#N/A,'Data - Energy &amp; Metals'!A172)</f>
        <v>40064</v>
      </c>
      <c r="B172" s="7">
        <f>IF(ISBLANK(HLOOKUP(B$2,'Data - Energy &amp; Metals'!$B$2:$AH$1048576,MATCH($A172,'Data - Energy &amp; Metals'!$A$2:$A$1048576,FALSE),FALSE)),#N/A,HLOOKUP(B$2,'Data - Energy &amp; Metals'!$B$2:$AH$1048576,MATCH($A172,'Data - Energy &amp; Metals'!$A$2:$A$1048576,FALSE),FALSE))</f>
        <v>26908</v>
      </c>
      <c r="C172" s="7">
        <f>IF(ISBLANK(HLOOKUP(C$2,'Data - Energy &amp; Metals'!$B$2:$AH$1048576,MATCH($A172,'Data - Energy &amp; Metals'!$A$2:$A$1048576,FALSE),FALSE)),#N/A,HLOOKUP(C$2,'Data - Energy &amp; Metals'!$B$2:$AH$1048576,MATCH($A172,'Data - Energy &amp; Metals'!$A$2:$A$1048576,FALSE),FALSE))</f>
        <v>15859</v>
      </c>
      <c r="D172" s="7">
        <f>IF(ISBLANK(HLOOKUP(D$2,'Data - Energy &amp; Metals'!$B$2:$AH$1048576,MATCH($A172,'Data - Energy &amp; Metals'!$A$2:$A$1048576,FALSE),FALSE)),#N/A,HLOOKUP(D$2,'Data - Energy &amp; Metals'!$B$2:$AH$1048576,MATCH($A172,'Data - Energy &amp; Metals'!$A$2:$A$1048576,FALSE),FALSE))</f>
        <v>647</v>
      </c>
      <c r="E172" s="8">
        <f t="shared" si="2"/>
        <v>0.56533372974580054</v>
      </c>
    </row>
    <row r="173" spans="1:5" x14ac:dyDescent="0.25">
      <c r="A173" s="27">
        <f>IF('Data - Energy &amp; Metals'!A173="",#N/A,'Data - Energy &amp; Metals'!A173)</f>
        <v>40071</v>
      </c>
      <c r="B173" s="7">
        <f>IF(ISBLANK(HLOOKUP(B$2,'Data - Energy &amp; Metals'!$B$2:$AH$1048576,MATCH($A173,'Data - Energy &amp; Metals'!$A$2:$A$1048576,FALSE),FALSE)),#N/A,HLOOKUP(B$2,'Data - Energy &amp; Metals'!$B$2:$AH$1048576,MATCH($A173,'Data - Energy &amp; Metals'!$A$2:$A$1048576,FALSE),FALSE))</f>
        <v>29051</v>
      </c>
      <c r="C173" s="7">
        <f>IF(ISBLANK(HLOOKUP(C$2,'Data - Energy &amp; Metals'!$B$2:$AH$1048576,MATCH($A173,'Data - Energy &amp; Metals'!$A$2:$A$1048576,FALSE),FALSE)),#N/A,HLOOKUP(C$2,'Data - Energy &amp; Metals'!$B$2:$AH$1048576,MATCH($A173,'Data - Energy &amp; Metals'!$A$2:$A$1048576,FALSE),FALSE))</f>
        <v>16928</v>
      </c>
      <c r="D173" s="7">
        <f>IF(ISBLANK(HLOOKUP(D$2,'Data - Energy &amp; Metals'!$B$2:$AH$1048576,MATCH($A173,'Data - Energy &amp; Metals'!$A$2:$A$1048576,FALSE),FALSE)),#N/A,HLOOKUP(D$2,'Data - Energy &amp; Metals'!$B$2:$AH$1048576,MATCH($A173,'Data - Energy &amp; Metals'!$A$2:$A$1048576,FALSE),FALSE))</f>
        <v>623</v>
      </c>
      <c r="E173" s="8">
        <f t="shared" si="2"/>
        <v>0.56125434580565214</v>
      </c>
    </row>
    <row r="174" spans="1:5" x14ac:dyDescent="0.25">
      <c r="A174" s="27">
        <f>IF('Data - Energy &amp; Metals'!A174="",#N/A,'Data - Energy &amp; Metals'!A174)</f>
        <v>40078</v>
      </c>
      <c r="B174" s="7">
        <f>IF(ISBLANK(HLOOKUP(B$2,'Data - Energy &amp; Metals'!$B$2:$AH$1048576,MATCH($A174,'Data - Energy &amp; Metals'!$A$2:$A$1048576,FALSE),FALSE)),#N/A,HLOOKUP(B$2,'Data - Energy &amp; Metals'!$B$2:$AH$1048576,MATCH($A174,'Data - Energy &amp; Metals'!$A$2:$A$1048576,FALSE),FALSE))</f>
        <v>30270</v>
      </c>
      <c r="C174" s="7">
        <f>IF(ISBLANK(HLOOKUP(C$2,'Data - Energy &amp; Metals'!$B$2:$AH$1048576,MATCH($A174,'Data - Energy &amp; Metals'!$A$2:$A$1048576,FALSE),FALSE)),#N/A,HLOOKUP(C$2,'Data - Energy &amp; Metals'!$B$2:$AH$1048576,MATCH($A174,'Data - Energy &amp; Metals'!$A$2:$A$1048576,FALSE),FALSE))</f>
        <v>18090</v>
      </c>
      <c r="D174" s="7">
        <f>IF(ISBLANK(HLOOKUP(D$2,'Data - Energy &amp; Metals'!$B$2:$AH$1048576,MATCH($A174,'Data - Energy &amp; Metals'!$A$2:$A$1048576,FALSE),FALSE)),#N/A,HLOOKUP(D$2,'Data - Energy &amp; Metals'!$B$2:$AH$1048576,MATCH($A174,'Data - Energy &amp; Metals'!$A$2:$A$1048576,FALSE),FALSE))</f>
        <v>577</v>
      </c>
      <c r="E174" s="8">
        <f t="shared" si="2"/>
        <v>0.57855962999669641</v>
      </c>
    </row>
    <row r="175" spans="1:5" x14ac:dyDescent="0.25">
      <c r="A175" s="27">
        <f>IF('Data - Energy &amp; Metals'!A175="",#N/A,'Data - Energy &amp; Metals'!A175)</f>
        <v>40085</v>
      </c>
      <c r="B175" s="7">
        <f>IF(ISBLANK(HLOOKUP(B$2,'Data - Energy &amp; Metals'!$B$2:$AH$1048576,MATCH($A175,'Data - Energy &amp; Metals'!$A$2:$A$1048576,FALSE),FALSE)),#N/A,HLOOKUP(B$2,'Data - Energy &amp; Metals'!$B$2:$AH$1048576,MATCH($A175,'Data - Energy &amp; Metals'!$A$2:$A$1048576,FALSE),FALSE))</f>
        <v>28591</v>
      </c>
      <c r="C175" s="7">
        <f>IF(ISBLANK(HLOOKUP(C$2,'Data - Energy &amp; Metals'!$B$2:$AH$1048576,MATCH($A175,'Data - Energy &amp; Metals'!$A$2:$A$1048576,FALSE),FALSE)),#N/A,HLOOKUP(C$2,'Data - Energy &amp; Metals'!$B$2:$AH$1048576,MATCH($A175,'Data - Energy &amp; Metals'!$A$2:$A$1048576,FALSE),FALSE))</f>
        <v>17167</v>
      </c>
      <c r="D175" s="7">
        <f>IF(ISBLANK(HLOOKUP(D$2,'Data - Energy &amp; Metals'!$B$2:$AH$1048576,MATCH($A175,'Data - Energy &amp; Metals'!$A$2:$A$1048576,FALSE),FALSE)),#N/A,HLOOKUP(D$2,'Data - Energy &amp; Metals'!$B$2:$AH$1048576,MATCH($A175,'Data - Energy &amp; Metals'!$A$2:$A$1048576,FALSE),FALSE))</f>
        <v>653</v>
      </c>
      <c r="E175" s="8">
        <f t="shared" si="2"/>
        <v>0.57759434787170782</v>
      </c>
    </row>
    <row r="176" spans="1:5" x14ac:dyDescent="0.25">
      <c r="A176" s="27">
        <f>IF('Data - Energy &amp; Metals'!A176="",#N/A,'Data - Energy &amp; Metals'!A176)</f>
        <v>40092</v>
      </c>
      <c r="B176" s="7">
        <f>IF(ISBLANK(HLOOKUP(B$2,'Data - Energy &amp; Metals'!$B$2:$AH$1048576,MATCH($A176,'Data - Energy &amp; Metals'!$A$2:$A$1048576,FALSE),FALSE)),#N/A,HLOOKUP(B$2,'Data - Energy &amp; Metals'!$B$2:$AH$1048576,MATCH($A176,'Data - Energy &amp; Metals'!$A$2:$A$1048576,FALSE),FALSE))</f>
        <v>29743</v>
      </c>
      <c r="C176" s="7">
        <f>IF(ISBLANK(HLOOKUP(C$2,'Data - Energy &amp; Metals'!$B$2:$AH$1048576,MATCH($A176,'Data - Energy &amp; Metals'!$A$2:$A$1048576,FALSE),FALSE)),#N/A,HLOOKUP(C$2,'Data - Energy &amp; Metals'!$B$2:$AH$1048576,MATCH($A176,'Data - Energy &amp; Metals'!$A$2:$A$1048576,FALSE),FALSE))</f>
        <v>17893</v>
      </c>
      <c r="D176" s="7">
        <f>IF(ISBLANK(HLOOKUP(D$2,'Data - Energy &amp; Metals'!$B$2:$AH$1048576,MATCH($A176,'Data - Energy &amp; Metals'!$A$2:$A$1048576,FALSE),FALSE)),#N/A,HLOOKUP(D$2,'Data - Energy &amp; Metals'!$B$2:$AH$1048576,MATCH($A176,'Data - Energy &amp; Metals'!$A$2:$A$1048576,FALSE),FALSE))</f>
        <v>658</v>
      </c>
      <c r="E176" s="8">
        <f t="shared" si="2"/>
        <v>0.57946407558080892</v>
      </c>
    </row>
    <row r="177" spans="1:5" x14ac:dyDescent="0.25">
      <c r="A177" s="27">
        <f>IF('Data - Energy &amp; Metals'!A177="",#N/A,'Data - Energy &amp; Metals'!A177)</f>
        <v>40099</v>
      </c>
      <c r="B177" s="7">
        <f>IF(ISBLANK(HLOOKUP(B$2,'Data - Energy &amp; Metals'!$B$2:$AH$1048576,MATCH($A177,'Data - Energy &amp; Metals'!$A$2:$A$1048576,FALSE),FALSE)),#N/A,HLOOKUP(B$2,'Data - Energy &amp; Metals'!$B$2:$AH$1048576,MATCH($A177,'Data - Energy &amp; Metals'!$A$2:$A$1048576,FALSE),FALSE))</f>
        <v>31813</v>
      </c>
      <c r="C177" s="7">
        <f>IF(ISBLANK(HLOOKUP(C$2,'Data - Energy &amp; Metals'!$B$2:$AH$1048576,MATCH($A177,'Data - Energy &amp; Metals'!$A$2:$A$1048576,FALSE),FALSE)),#N/A,HLOOKUP(C$2,'Data - Energy &amp; Metals'!$B$2:$AH$1048576,MATCH($A177,'Data - Energy &amp; Metals'!$A$2:$A$1048576,FALSE),FALSE))</f>
        <v>19105</v>
      </c>
      <c r="D177" s="7">
        <f>IF(ISBLANK(HLOOKUP(D$2,'Data - Energy &amp; Metals'!$B$2:$AH$1048576,MATCH($A177,'Data - Energy &amp; Metals'!$A$2:$A$1048576,FALSE),FALSE)),#N/A,HLOOKUP(D$2,'Data - Energy &amp; Metals'!$B$2:$AH$1048576,MATCH($A177,'Data - Energy &amp; Metals'!$A$2:$A$1048576,FALSE),FALSE))</f>
        <v>755</v>
      </c>
      <c r="E177" s="8">
        <f t="shared" si="2"/>
        <v>0.57680822305346868</v>
      </c>
    </row>
    <row r="178" spans="1:5" x14ac:dyDescent="0.25">
      <c r="A178" s="27">
        <f>IF('Data - Energy &amp; Metals'!A178="",#N/A,'Data - Energy &amp; Metals'!A178)</f>
        <v>40106</v>
      </c>
      <c r="B178" s="7">
        <f>IF(ISBLANK(HLOOKUP(B$2,'Data - Energy &amp; Metals'!$B$2:$AH$1048576,MATCH($A178,'Data - Energy &amp; Metals'!$A$2:$A$1048576,FALSE),FALSE)),#N/A,HLOOKUP(B$2,'Data - Energy &amp; Metals'!$B$2:$AH$1048576,MATCH($A178,'Data - Energy &amp; Metals'!$A$2:$A$1048576,FALSE),FALSE))</f>
        <v>32227</v>
      </c>
      <c r="C178" s="7">
        <f>IF(ISBLANK(HLOOKUP(C$2,'Data - Energy &amp; Metals'!$B$2:$AH$1048576,MATCH($A178,'Data - Energy &amp; Metals'!$A$2:$A$1048576,FALSE),FALSE)),#N/A,HLOOKUP(C$2,'Data - Energy &amp; Metals'!$B$2:$AH$1048576,MATCH($A178,'Data - Energy &amp; Metals'!$A$2:$A$1048576,FALSE),FALSE))</f>
        <v>18567</v>
      </c>
      <c r="D178" s="7">
        <f>IF(ISBLANK(HLOOKUP(D$2,'Data - Energy &amp; Metals'!$B$2:$AH$1048576,MATCH($A178,'Data - Energy &amp; Metals'!$A$2:$A$1048576,FALSE),FALSE)),#N/A,HLOOKUP(D$2,'Data - Energy &amp; Metals'!$B$2:$AH$1048576,MATCH($A178,'Data - Energy &amp; Metals'!$A$2:$A$1048576,FALSE),FALSE))</f>
        <v>859</v>
      </c>
      <c r="E178" s="8">
        <f t="shared" si="2"/>
        <v>0.54947714649207191</v>
      </c>
    </row>
    <row r="179" spans="1:5" x14ac:dyDescent="0.25">
      <c r="A179" s="27">
        <f>IF('Data - Energy &amp; Metals'!A179="",#N/A,'Data - Energy &amp; Metals'!A179)</f>
        <v>40113</v>
      </c>
      <c r="B179" s="7">
        <f>IF(ISBLANK(HLOOKUP(B$2,'Data - Energy &amp; Metals'!$B$2:$AH$1048576,MATCH($A179,'Data - Energy &amp; Metals'!$A$2:$A$1048576,FALSE),FALSE)),#N/A,HLOOKUP(B$2,'Data - Energy &amp; Metals'!$B$2:$AH$1048576,MATCH($A179,'Data - Energy &amp; Metals'!$A$2:$A$1048576,FALSE),FALSE))</f>
        <v>31649</v>
      </c>
      <c r="C179" s="7">
        <f>IF(ISBLANK(HLOOKUP(C$2,'Data - Energy &amp; Metals'!$B$2:$AH$1048576,MATCH($A179,'Data - Energy &amp; Metals'!$A$2:$A$1048576,FALSE),FALSE)),#N/A,HLOOKUP(C$2,'Data - Energy &amp; Metals'!$B$2:$AH$1048576,MATCH($A179,'Data - Energy &amp; Metals'!$A$2:$A$1048576,FALSE),FALSE))</f>
        <v>18046</v>
      </c>
      <c r="D179" s="7">
        <f>IF(ISBLANK(HLOOKUP(D$2,'Data - Energy &amp; Metals'!$B$2:$AH$1048576,MATCH($A179,'Data - Energy &amp; Metals'!$A$2:$A$1048576,FALSE),FALSE)),#N/A,HLOOKUP(D$2,'Data - Energy &amp; Metals'!$B$2:$AH$1048576,MATCH($A179,'Data - Energy &amp; Metals'!$A$2:$A$1048576,FALSE),FALSE))</f>
        <v>715</v>
      </c>
      <c r="E179" s="8">
        <f t="shared" si="2"/>
        <v>0.54760024013396946</v>
      </c>
    </row>
    <row r="180" spans="1:5" x14ac:dyDescent="0.25">
      <c r="A180" s="27">
        <f>IF('Data - Energy &amp; Metals'!A180="",#N/A,'Data - Energy &amp; Metals'!A180)</f>
        <v>40120</v>
      </c>
      <c r="B180" s="7">
        <f>IF(ISBLANK(HLOOKUP(B$2,'Data - Energy &amp; Metals'!$B$2:$AH$1048576,MATCH($A180,'Data - Energy &amp; Metals'!$A$2:$A$1048576,FALSE),FALSE)),#N/A,HLOOKUP(B$2,'Data - Energy &amp; Metals'!$B$2:$AH$1048576,MATCH($A180,'Data - Energy &amp; Metals'!$A$2:$A$1048576,FALSE),FALSE))</f>
        <v>31269</v>
      </c>
      <c r="C180" s="7">
        <f>IF(ISBLANK(HLOOKUP(C$2,'Data - Energy &amp; Metals'!$B$2:$AH$1048576,MATCH($A180,'Data - Energy &amp; Metals'!$A$2:$A$1048576,FALSE),FALSE)),#N/A,HLOOKUP(C$2,'Data - Energy &amp; Metals'!$B$2:$AH$1048576,MATCH($A180,'Data - Energy &amp; Metals'!$A$2:$A$1048576,FALSE),FALSE))</f>
        <v>18034</v>
      </c>
      <c r="D180" s="7">
        <f>IF(ISBLANK(HLOOKUP(D$2,'Data - Energy &amp; Metals'!$B$2:$AH$1048576,MATCH($A180,'Data - Energy &amp; Metals'!$A$2:$A$1048576,FALSE),FALSE)),#N/A,HLOOKUP(D$2,'Data - Energy &amp; Metals'!$B$2:$AH$1048576,MATCH($A180,'Data - Energy &amp; Metals'!$A$2:$A$1048576,FALSE),FALSE))</f>
        <v>747</v>
      </c>
      <c r="E180" s="8">
        <f t="shared" si="2"/>
        <v>0.55284786849595446</v>
      </c>
    </row>
    <row r="181" spans="1:5" x14ac:dyDescent="0.25">
      <c r="A181" s="27">
        <f>IF('Data - Energy &amp; Metals'!A181="",#N/A,'Data - Energy &amp; Metals'!A181)</f>
        <v>40126</v>
      </c>
      <c r="B181" s="7">
        <f>IF(ISBLANK(HLOOKUP(B$2,'Data - Energy &amp; Metals'!$B$2:$AH$1048576,MATCH($A181,'Data - Energy &amp; Metals'!$A$2:$A$1048576,FALSE),FALSE)),#N/A,HLOOKUP(B$2,'Data - Energy &amp; Metals'!$B$2:$AH$1048576,MATCH($A181,'Data - Energy &amp; Metals'!$A$2:$A$1048576,FALSE),FALSE))</f>
        <v>32774</v>
      </c>
      <c r="C181" s="7">
        <f>IF(ISBLANK(HLOOKUP(C$2,'Data - Energy &amp; Metals'!$B$2:$AH$1048576,MATCH($A181,'Data - Energy &amp; Metals'!$A$2:$A$1048576,FALSE),FALSE)),#N/A,HLOOKUP(C$2,'Data - Energy &amp; Metals'!$B$2:$AH$1048576,MATCH($A181,'Data - Energy &amp; Metals'!$A$2:$A$1048576,FALSE),FALSE))</f>
        <v>18370</v>
      </c>
      <c r="D181" s="7">
        <f>IF(ISBLANK(HLOOKUP(D$2,'Data - Energy &amp; Metals'!$B$2:$AH$1048576,MATCH($A181,'Data - Energy &amp; Metals'!$A$2:$A$1048576,FALSE),FALSE)),#N/A,HLOOKUP(D$2,'Data - Energy &amp; Metals'!$B$2:$AH$1048576,MATCH($A181,'Data - Energy &amp; Metals'!$A$2:$A$1048576,FALSE),FALSE))</f>
        <v>628</v>
      </c>
      <c r="E181" s="8">
        <f t="shared" si="2"/>
        <v>0.54134374809300057</v>
      </c>
    </row>
    <row r="182" spans="1:5" x14ac:dyDescent="0.25">
      <c r="A182" s="27">
        <f>IF('Data - Energy &amp; Metals'!A182="",#N/A,'Data - Energy &amp; Metals'!A182)</f>
        <v>40134</v>
      </c>
      <c r="B182" s="7">
        <f>IF(ISBLANK(HLOOKUP(B$2,'Data - Energy &amp; Metals'!$B$2:$AH$1048576,MATCH($A182,'Data - Energy &amp; Metals'!$A$2:$A$1048576,FALSE),FALSE)),#N/A,HLOOKUP(B$2,'Data - Energy &amp; Metals'!$B$2:$AH$1048576,MATCH($A182,'Data - Energy &amp; Metals'!$A$2:$A$1048576,FALSE),FALSE))</f>
        <v>34656</v>
      </c>
      <c r="C182" s="7">
        <f>IF(ISBLANK(HLOOKUP(C$2,'Data - Energy &amp; Metals'!$B$2:$AH$1048576,MATCH($A182,'Data - Energy &amp; Metals'!$A$2:$A$1048576,FALSE),FALSE)),#N/A,HLOOKUP(C$2,'Data - Energy &amp; Metals'!$B$2:$AH$1048576,MATCH($A182,'Data - Energy &amp; Metals'!$A$2:$A$1048576,FALSE),FALSE))</f>
        <v>18987</v>
      </c>
      <c r="D182" s="7">
        <f>IF(ISBLANK(HLOOKUP(D$2,'Data - Energy &amp; Metals'!$B$2:$AH$1048576,MATCH($A182,'Data - Energy &amp; Metals'!$A$2:$A$1048576,FALSE),FALSE)),#N/A,HLOOKUP(D$2,'Data - Energy &amp; Metals'!$B$2:$AH$1048576,MATCH($A182,'Data - Energy &amp; Metals'!$A$2:$A$1048576,FALSE),FALSE))</f>
        <v>659</v>
      </c>
      <c r="E182" s="8">
        <f t="shared" si="2"/>
        <v>0.5288550323176362</v>
      </c>
    </row>
    <row r="183" spans="1:5" x14ac:dyDescent="0.25">
      <c r="A183" s="27">
        <f>IF('Data - Energy &amp; Metals'!A183="",#N/A,'Data - Energy &amp; Metals'!A183)</f>
        <v>40141</v>
      </c>
      <c r="B183" s="7">
        <f>IF(ISBLANK(HLOOKUP(B$2,'Data - Energy &amp; Metals'!$B$2:$AH$1048576,MATCH($A183,'Data - Energy &amp; Metals'!$A$2:$A$1048576,FALSE),FALSE)),#N/A,HLOOKUP(B$2,'Data - Energy &amp; Metals'!$B$2:$AH$1048576,MATCH($A183,'Data - Energy &amp; Metals'!$A$2:$A$1048576,FALSE),FALSE))</f>
        <v>34981</v>
      </c>
      <c r="C183" s="7">
        <f>IF(ISBLANK(HLOOKUP(C$2,'Data - Energy &amp; Metals'!$B$2:$AH$1048576,MATCH($A183,'Data - Energy &amp; Metals'!$A$2:$A$1048576,FALSE),FALSE)),#N/A,HLOOKUP(C$2,'Data - Energy &amp; Metals'!$B$2:$AH$1048576,MATCH($A183,'Data - Energy &amp; Metals'!$A$2:$A$1048576,FALSE),FALSE))</f>
        <v>19206</v>
      </c>
      <c r="D183" s="7">
        <f>IF(ISBLANK(HLOOKUP(D$2,'Data - Energy &amp; Metals'!$B$2:$AH$1048576,MATCH($A183,'Data - Energy &amp; Metals'!$A$2:$A$1048576,FALSE),FALSE)),#N/A,HLOOKUP(D$2,'Data - Energy &amp; Metals'!$B$2:$AH$1048576,MATCH($A183,'Data - Energy &amp; Metals'!$A$2:$A$1048576,FALSE),FALSE))</f>
        <v>749</v>
      </c>
      <c r="E183" s="8">
        <f t="shared" si="2"/>
        <v>0.5276292844687116</v>
      </c>
    </row>
    <row r="184" spans="1:5" x14ac:dyDescent="0.25">
      <c r="A184" s="27">
        <f>IF('Data - Energy &amp; Metals'!A184="",#N/A,'Data - Energy &amp; Metals'!A184)</f>
        <v>40148</v>
      </c>
      <c r="B184" s="7">
        <f>IF(ISBLANK(HLOOKUP(B$2,'Data - Energy &amp; Metals'!$B$2:$AH$1048576,MATCH($A184,'Data - Energy &amp; Metals'!$A$2:$A$1048576,FALSE),FALSE)),#N/A,HLOOKUP(B$2,'Data - Energy &amp; Metals'!$B$2:$AH$1048576,MATCH($A184,'Data - Energy &amp; Metals'!$A$2:$A$1048576,FALSE),FALSE))</f>
        <v>35855</v>
      </c>
      <c r="C184" s="7">
        <f>IF(ISBLANK(HLOOKUP(C$2,'Data - Energy &amp; Metals'!$B$2:$AH$1048576,MATCH($A184,'Data - Energy &amp; Metals'!$A$2:$A$1048576,FALSE),FALSE)),#N/A,HLOOKUP(C$2,'Data - Energy &amp; Metals'!$B$2:$AH$1048576,MATCH($A184,'Data - Energy &amp; Metals'!$A$2:$A$1048576,FALSE),FALSE))</f>
        <v>19957</v>
      </c>
      <c r="D184" s="7">
        <f>IF(ISBLANK(HLOOKUP(D$2,'Data - Energy &amp; Metals'!$B$2:$AH$1048576,MATCH($A184,'Data - Energy &amp; Metals'!$A$2:$A$1048576,FALSE),FALSE)),#N/A,HLOOKUP(D$2,'Data - Energy &amp; Metals'!$B$2:$AH$1048576,MATCH($A184,'Data - Energy &amp; Metals'!$A$2:$A$1048576,FALSE),FALSE))</f>
        <v>699</v>
      </c>
      <c r="E184" s="8">
        <f t="shared" si="2"/>
        <v>0.53710779528657093</v>
      </c>
    </row>
    <row r="185" spans="1:5" x14ac:dyDescent="0.25">
      <c r="A185" s="27">
        <f>IF('Data - Energy &amp; Metals'!A185="",#N/A,'Data - Energy &amp; Metals'!A185)</f>
        <v>40155</v>
      </c>
      <c r="B185" s="7">
        <f>IF(ISBLANK(HLOOKUP(B$2,'Data - Energy &amp; Metals'!$B$2:$AH$1048576,MATCH($A185,'Data - Energy &amp; Metals'!$A$2:$A$1048576,FALSE),FALSE)),#N/A,HLOOKUP(B$2,'Data - Energy &amp; Metals'!$B$2:$AH$1048576,MATCH($A185,'Data - Energy &amp; Metals'!$A$2:$A$1048576,FALSE),FALSE))</f>
        <v>34120</v>
      </c>
      <c r="C185" s="7">
        <f>IF(ISBLANK(HLOOKUP(C$2,'Data - Energy &amp; Metals'!$B$2:$AH$1048576,MATCH($A185,'Data - Energy &amp; Metals'!$A$2:$A$1048576,FALSE),FALSE)),#N/A,HLOOKUP(C$2,'Data - Energy &amp; Metals'!$B$2:$AH$1048576,MATCH($A185,'Data - Energy &amp; Metals'!$A$2:$A$1048576,FALSE),FALSE))</f>
        <v>18477</v>
      </c>
      <c r="D185" s="7">
        <f>IF(ISBLANK(HLOOKUP(D$2,'Data - Energy &amp; Metals'!$B$2:$AH$1048576,MATCH($A185,'Data - Energy &amp; Metals'!$A$2:$A$1048576,FALSE),FALSE)),#N/A,HLOOKUP(D$2,'Data - Energy &amp; Metals'!$B$2:$AH$1048576,MATCH($A185,'Data - Energy &amp; Metals'!$A$2:$A$1048576,FALSE),FALSE))</f>
        <v>716</v>
      </c>
      <c r="E185" s="8">
        <f t="shared" si="2"/>
        <v>0.52054513481828835</v>
      </c>
    </row>
    <row r="186" spans="1:5" x14ac:dyDescent="0.25">
      <c r="A186" s="27">
        <f>IF('Data - Energy &amp; Metals'!A186="",#N/A,'Data - Energy &amp; Metals'!A186)</f>
        <v>40162</v>
      </c>
      <c r="B186" s="7">
        <f>IF(ISBLANK(HLOOKUP(B$2,'Data - Energy &amp; Metals'!$B$2:$AH$1048576,MATCH($A186,'Data - Energy &amp; Metals'!$A$2:$A$1048576,FALSE),FALSE)),#N/A,HLOOKUP(B$2,'Data - Energy &amp; Metals'!$B$2:$AH$1048576,MATCH($A186,'Data - Energy &amp; Metals'!$A$2:$A$1048576,FALSE),FALSE))</f>
        <v>32909</v>
      </c>
      <c r="C186" s="7">
        <f>IF(ISBLANK(HLOOKUP(C$2,'Data - Energy &amp; Metals'!$B$2:$AH$1048576,MATCH($A186,'Data - Energy &amp; Metals'!$A$2:$A$1048576,FALSE),FALSE)),#N/A,HLOOKUP(C$2,'Data - Energy &amp; Metals'!$B$2:$AH$1048576,MATCH($A186,'Data - Energy &amp; Metals'!$A$2:$A$1048576,FALSE),FALSE))</f>
        <v>18295</v>
      </c>
      <c r="D186" s="7">
        <f>IF(ISBLANK(HLOOKUP(D$2,'Data - Energy &amp; Metals'!$B$2:$AH$1048576,MATCH($A186,'Data - Energy &amp; Metals'!$A$2:$A$1048576,FALSE),FALSE)),#N/A,HLOOKUP(D$2,'Data - Energy &amp; Metals'!$B$2:$AH$1048576,MATCH($A186,'Data - Energy &amp; Metals'!$A$2:$A$1048576,FALSE),FALSE))</f>
        <v>719</v>
      </c>
      <c r="E186" s="8">
        <f t="shared" si="2"/>
        <v>0.53407882342216417</v>
      </c>
    </row>
    <row r="187" spans="1:5" x14ac:dyDescent="0.25">
      <c r="A187" s="27">
        <f>IF('Data - Energy &amp; Metals'!A187="",#N/A,'Data - Energy &amp; Metals'!A187)</f>
        <v>40169</v>
      </c>
      <c r="B187" s="7">
        <f>IF(ISBLANK(HLOOKUP(B$2,'Data - Energy &amp; Metals'!$B$2:$AH$1048576,MATCH($A187,'Data - Energy &amp; Metals'!$A$2:$A$1048576,FALSE),FALSE)),#N/A,HLOOKUP(B$2,'Data - Energy &amp; Metals'!$B$2:$AH$1048576,MATCH($A187,'Data - Energy &amp; Metals'!$A$2:$A$1048576,FALSE),FALSE))</f>
        <v>32478</v>
      </c>
      <c r="C187" s="7">
        <f>IF(ISBLANK(HLOOKUP(C$2,'Data - Energy &amp; Metals'!$B$2:$AH$1048576,MATCH($A187,'Data - Energy &amp; Metals'!$A$2:$A$1048576,FALSE),FALSE)),#N/A,HLOOKUP(C$2,'Data - Energy &amp; Metals'!$B$2:$AH$1048576,MATCH($A187,'Data - Energy &amp; Metals'!$A$2:$A$1048576,FALSE),FALSE))</f>
        <v>17471</v>
      </c>
      <c r="D187" s="7">
        <f>IF(ISBLANK(HLOOKUP(D$2,'Data - Energy &amp; Metals'!$B$2:$AH$1048576,MATCH($A187,'Data - Energy &amp; Metals'!$A$2:$A$1048576,FALSE),FALSE)),#N/A,HLOOKUP(D$2,'Data - Energy &amp; Metals'!$B$2:$AH$1048576,MATCH($A187,'Data - Energy &amp; Metals'!$A$2:$A$1048576,FALSE),FALSE))</f>
        <v>693</v>
      </c>
      <c r="E187" s="8">
        <f t="shared" si="2"/>
        <v>0.51659584949812176</v>
      </c>
    </row>
    <row r="188" spans="1:5" x14ac:dyDescent="0.25">
      <c r="A188" s="27">
        <f>IF('Data - Energy &amp; Metals'!A188="",#N/A,'Data - Energy &amp; Metals'!A188)</f>
        <v>40176</v>
      </c>
      <c r="B188" s="7">
        <f>IF(ISBLANK(HLOOKUP(B$2,'Data - Energy &amp; Metals'!$B$2:$AH$1048576,MATCH($A188,'Data - Energy &amp; Metals'!$A$2:$A$1048576,FALSE),FALSE)),#N/A,HLOOKUP(B$2,'Data - Energy &amp; Metals'!$B$2:$AH$1048576,MATCH($A188,'Data - Energy &amp; Metals'!$A$2:$A$1048576,FALSE),FALSE))</f>
        <v>32473</v>
      </c>
      <c r="C188" s="7">
        <f>IF(ISBLANK(HLOOKUP(C$2,'Data - Energy &amp; Metals'!$B$2:$AH$1048576,MATCH($A188,'Data - Energy &amp; Metals'!$A$2:$A$1048576,FALSE),FALSE)),#N/A,HLOOKUP(C$2,'Data - Energy &amp; Metals'!$B$2:$AH$1048576,MATCH($A188,'Data - Energy &amp; Metals'!$A$2:$A$1048576,FALSE),FALSE))</f>
        <v>17398</v>
      </c>
      <c r="D188" s="7">
        <f>IF(ISBLANK(HLOOKUP(D$2,'Data - Energy &amp; Metals'!$B$2:$AH$1048576,MATCH($A188,'Data - Energy &amp; Metals'!$A$2:$A$1048576,FALSE),FALSE)),#N/A,HLOOKUP(D$2,'Data - Energy &amp; Metals'!$B$2:$AH$1048576,MATCH($A188,'Data - Energy &amp; Metals'!$A$2:$A$1048576,FALSE),FALSE))</f>
        <v>616</v>
      </c>
      <c r="E188" s="8">
        <f t="shared" si="2"/>
        <v>0.51679857112062333</v>
      </c>
    </row>
    <row r="189" spans="1:5" x14ac:dyDescent="0.25">
      <c r="A189" s="27">
        <f>IF('Data - Energy &amp; Metals'!A189="",#N/A,'Data - Energy &amp; Metals'!A189)</f>
        <v>40183</v>
      </c>
      <c r="B189" s="7">
        <f>IF(ISBLANK(HLOOKUP(B$2,'Data - Energy &amp; Metals'!$B$2:$AH$1048576,MATCH($A189,'Data - Energy &amp; Metals'!$A$2:$A$1048576,FALSE),FALSE)),#N/A,HLOOKUP(B$2,'Data - Energy &amp; Metals'!$B$2:$AH$1048576,MATCH($A189,'Data - Energy &amp; Metals'!$A$2:$A$1048576,FALSE),FALSE))</f>
        <v>33582</v>
      </c>
      <c r="C189" s="7">
        <f>IF(ISBLANK(HLOOKUP(C$2,'Data - Energy &amp; Metals'!$B$2:$AH$1048576,MATCH($A189,'Data - Energy &amp; Metals'!$A$2:$A$1048576,FALSE),FALSE)),#N/A,HLOOKUP(C$2,'Data - Energy &amp; Metals'!$B$2:$AH$1048576,MATCH($A189,'Data - Energy &amp; Metals'!$A$2:$A$1048576,FALSE),FALSE))</f>
        <v>18185</v>
      </c>
      <c r="D189" s="7">
        <f>IF(ISBLANK(HLOOKUP(D$2,'Data - Energy &amp; Metals'!$B$2:$AH$1048576,MATCH($A189,'Data - Energy &amp; Metals'!$A$2:$A$1048576,FALSE),FALSE)),#N/A,HLOOKUP(D$2,'Data - Energy &amp; Metals'!$B$2:$AH$1048576,MATCH($A189,'Data - Energy &amp; Metals'!$A$2:$A$1048576,FALSE),FALSE))</f>
        <v>325</v>
      </c>
      <c r="E189" s="8">
        <f t="shared" si="2"/>
        <v>0.5318325293311893</v>
      </c>
    </row>
    <row r="190" spans="1:5" x14ac:dyDescent="0.25">
      <c r="A190" s="27">
        <f>IF('Data - Energy &amp; Metals'!A190="",#N/A,'Data - Energy &amp; Metals'!A190)</f>
        <v>40190</v>
      </c>
      <c r="B190" s="7">
        <f>IF(ISBLANK(HLOOKUP(B$2,'Data - Energy &amp; Metals'!$B$2:$AH$1048576,MATCH($A190,'Data - Energy &amp; Metals'!$A$2:$A$1048576,FALSE),FALSE)),#N/A,HLOOKUP(B$2,'Data - Energy &amp; Metals'!$B$2:$AH$1048576,MATCH($A190,'Data - Energy &amp; Metals'!$A$2:$A$1048576,FALSE),FALSE))</f>
        <v>34502</v>
      </c>
      <c r="C190" s="7">
        <f>IF(ISBLANK(HLOOKUP(C$2,'Data - Energy &amp; Metals'!$B$2:$AH$1048576,MATCH($A190,'Data - Energy &amp; Metals'!$A$2:$A$1048576,FALSE),FALSE)),#N/A,HLOOKUP(C$2,'Data - Energy &amp; Metals'!$B$2:$AH$1048576,MATCH($A190,'Data - Energy &amp; Metals'!$A$2:$A$1048576,FALSE),FALSE))</f>
        <v>18596</v>
      </c>
      <c r="D190" s="7">
        <f>IF(ISBLANK(HLOOKUP(D$2,'Data - Energy &amp; Metals'!$B$2:$AH$1048576,MATCH($A190,'Data - Energy &amp; Metals'!$A$2:$A$1048576,FALSE),FALSE)),#N/A,HLOOKUP(D$2,'Data - Energy &amp; Metals'!$B$2:$AH$1048576,MATCH($A190,'Data - Energy &amp; Metals'!$A$2:$A$1048576,FALSE),FALSE))</f>
        <v>537</v>
      </c>
      <c r="E190" s="8">
        <f t="shared" si="2"/>
        <v>0.52341893223581237</v>
      </c>
    </row>
    <row r="191" spans="1:5" x14ac:dyDescent="0.25">
      <c r="A191" s="27">
        <f>IF('Data - Energy &amp; Metals'!A191="",#N/A,'Data - Energy &amp; Metals'!A191)</f>
        <v>40197</v>
      </c>
      <c r="B191" s="7">
        <f>IF(ISBLANK(HLOOKUP(B$2,'Data - Energy &amp; Metals'!$B$2:$AH$1048576,MATCH($A191,'Data - Energy &amp; Metals'!$A$2:$A$1048576,FALSE),FALSE)),#N/A,HLOOKUP(B$2,'Data - Energy &amp; Metals'!$B$2:$AH$1048576,MATCH($A191,'Data - Energy &amp; Metals'!$A$2:$A$1048576,FALSE),FALSE))</f>
        <v>34352</v>
      </c>
      <c r="C191" s="7">
        <f>IF(ISBLANK(HLOOKUP(C$2,'Data - Energy &amp; Metals'!$B$2:$AH$1048576,MATCH($A191,'Data - Energy &amp; Metals'!$A$2:$A$1048576,FALSE),FALSE)),#N/A,HLOOKUP(C$2,'Data - Energy &amp; Metals'!$B$2:$AH$1048576,MATCH($A191,'Data - Energy &amp; Metals'!$A$2:$A$1048576,FALSE),FALSE))</f>
        <v>19047</v>
      </c>
      <c r="D191" s="7">
        <f>IF(ISBLANK(HLOOKUP(D$2,'Data - Energy &amp; Metals'!$B$2:$AH$1048576,MATCH($A191,'Data - Energy &amp; Metals'!$A$2:$A$1048576,FALSE),FALSE)),#N/A,HLOOKUP(D$2,'Data - Energy &amp; Metals'!$B$2:$AH$1048576,MATCH($A191,'Data - Energy &amp; Metals'!$A$2:$A$1048576,FALSE),FALSE))</f>
        <v>910</v>
      </c>
      <c r="E191" s="8">
        <f t="shared" si="2"/>
        <v>0.52797508150908246</v>
      </c>
    </row>
    <row r="192" spans="1:5" x14ac:dyDescent="0.25">
      <c r="A192" s="27">
        <f>IF('Data - Energy &amp; Metals'!A192="",#N/A,'Data - Energy &amp; Metals'!A192)</f>
        <v>40204</v>
      </c>
      <c r="B192" s="7">
        <f>IF(ISBLANK(HLOOKUP(B$2,'Data - Energy &amp; Metals'!$B$2:$AH$1048576,MATCH($A192,'Data - Energy &amp; Metals'!$A$2:$A$1048576,FALSE),FALSE)),#N/A,HLOOKUP(B$2,'Data - Energy &amp; Metals'!$B$2:$AH$1048576,MATCH($A192,'Data - Energy &amp; Metals'!$A$2:$A$1048576,FALSE),FALSE))</f>
        <v>34697</v>
      </c>
      <c r="C192" s="7">
        <f>IF(ISBLANK(HLOOKUP(C$2,'Data - Energy &amp; Metals'!$B$2:$AH$1048576,MATCH($A192,'Data - Energy &amp; Metals'!$A$2:$A$1048576,FALSE),FALSE)),#N/A,HLOOKUP(C$2,'Data - Energy &amp; Metals'!$B$2:$AH$1048576,MATCH($A192,'Data - Energy &amp; Metals'!$A$2:$A$1048576,FALSE),FALSE))</f>
        <v>18964</v>
      </c>
      <c r="D192" s="7">
        <f>IF(ISBLANK(HLOOKUP(D$2,'Data - Energy &amp; Metals'!$B$2:$AH$1048576,MATCH($A192,'Data - Energy &amp; Metals'!$A$2:$A$1048576,FALSE),FALSE)),#N/A,HLOOKUP(D$2,'Data - Energy &amp; Metals'!$B$2:$AH$1048576,MATCH($A192,'Data - Energy &amp; Metals'!$A$2:$A$1048576,FALSE),FALSE))</f>
        <v>1092</v>
      </c>
      <c r="E192" s="8">
        <f t="shared" si="2"/>
        <v>0.51508775974868148</v>
      </c>
    </row>
    <row r="193" spans="1:5" x14ac:dyDescent="0.25">
      <c r="A193" s="27">
        <f>IF('Data - Energy &amp; Metals'!A193="",#N/A,'Data - Energy &amp; Metals'!A193)</f>
        <v>40211</v>
      </c>
      <c r="B193" s="7">
        <f>IF(ISBLANK(HLOOKUP(B$2,'Data - Energy &amp; Metals'!$B$2:$AH$1048576,MATCH($A193,'Data - Energy &amp; Metals'!$A$2:$A$1048576,FALSE),FALSE)),#N/A,HLOOKUP(B$2,'Data - Energy &amp; Metals'!$B$2:$AH$1048576,MATCH($A193,'Data - Energy &amp; Metals'!$A$2:$A$1048576,FALSE),FALSE))</f>
        <v>35072</v>
      </c>
      <c r="C193" s="7">
        <f>IF(ISBLANK(HLOOKUP(C$2,'Data - Energy &amp; Metals'!$B$2:$AH$1048576,MATCH($A193,'Data - Energy &amp; Metals'!$A$2:$A$1048576,FALSE),FALSE)),#N/A,HLOOKUP(C$2,'Data - Energy &amp; Metals'!$B$2:$AH$1048576,MATCH($A193,'Data - Energy &amp; Metals'!$A$2:$A$1048576,FALSE),FALSE))</f>
        <v>19108</v>
      </c>
      <c r="D193" s="7">
        <f>IF(ISBLANK(HLOOKUP(D$2,'Data - Energy &amp; Metals'!$B$2:$AH$1048576,MATCH($A193,'Data - Energy &amp; Metals'!$A$2:$A$1048576,FALSE),FALSE)),#N/A,HLOOKUP(D$2,'Data - Energy &amp; Metals'!$B$2:$AH$1048576,MATCH($A193,'Data - Energy &amp; Metals'!$A$2:$A$1048576,FALSE),FALSE))</f>
        <v>1180</v>
      </c>
      <c r="E193" s="8">
        <f t="shared" si="2"/>
        <v>0.51117700729927007</v>
      </c>
    </row>
    <row r="194" spans="1:5" x14ac:dyDescent="0.25">
      <c r="A194" s="27">
        <f>IF('Data - Energy &amp; Metals'!A194="",#N/A,'Data - Energy &amp; Metals'!A194)</f>
        <v>40218</v>
      </c>
      <c r="B194" s="7">
        <f>IF(ISBLANK(HLOOKUP(B$2,'Data - Energy &amp; Metals'!$B$2:$AH$1048576,MATCH($A194,'Data - Energy &amp; Metals'!$A$2:$A$1048576,FALSE),FALSE)),#N/A,HLOOKUP(B$2,'Data - Energy &amp; Metals'!$B$2:$AH$1048576,MATCH($A194,'Data - Energy &amp; Metals'!$A$2:$A$1048576,FALSE),FALSE))</f>
        <v>34328</v>
      </c>
      <c r="C194" s="7">
        <f>IF(ISBLANK(HLOOKUP(C$2,'Data - Energy &amp; Metals'!$B$2:$AH$1048576,MATCH($A194,'Data - Energy &amp; Metals'!$A$2:$A$1048576,FALSE),FALSE)),#N/A,HLOOKUP(C$2,'Data - Energy &amp; Metals'!$B$2:$AH$1048576,MATCH($A194,'Data - Energy &amp; Metals'!$A$2:$A$1048576,FALSE),FALSE))</f>
        <v>18220</v>
      </c>
      <c r="D194" s="7">
        <f>IF(ISBLANK(HLOOKUP(D$2,'Data - Energy &amp; Metals'!$B$2:$AH$1048576,MATCH($A194,'Data - Energy &amp; Metals'!$A$2:$A$1048576,FALSE),FALSE)),#N/A,HLOOKUP(D$2,'Data - Energy &amp; Metals'!$B$2:$AH$1048576,MATCH($A194,'Data - Energy &amp; Metals'!$A$2:$A$1048576,FALSE),FALSE))</f>
        <v>1155</v>
      </c>
      <c r="E194" s="8">
        <f t="shared" si="2"/>
        <v>0.49711605686320204</v>
      </c>
    </row>
    <row r="195" spans="1:5" x14ac:dyDescent="0.25">
      <c r="A195" s="27">
        <f>IF('Data - Energy &amp; Metals'!A195="",#N/A,'Data - Energy &amp; Metals'!A195)</f>
        <v>40225</v>
      </c>
      <c r="B195" s="7">
        <f>IF(ISBLANK(HLOOKUP(B$2,'Data - Energy &amp; Metals'!$B$2:$AH$1048576,MATCH($A195,'Data - Energy &amp; Metals'!$A$2:$A$1048576,FALSE),FALSE)),#N/A,HLOOKUP(B$2,'Data - Energy &amp; Metals'!$B$2:$AH$1048576,MATCH($A195,'Data - Energy &amp; Metals'!$A$2:$A$1048576,FALSE),FALSE))</f>
        <v>35157</v>
      </c>
      <c r="C195" s="7">
        <f>IF(ISBLANK(HLOOKUP(C$2,'Data - Energy &amp; Metals'!$B$2:$AH$1048576,MATCH($A195,'Data - Energy &amp; Metals'!$A$2:$A$1048576,FALSE),FALSE)),#N/A,HLOOKUP(C$2,'Data - Energy &amp; Metals'!$B$2:$AH$1048576,MATCH($A195,'Data - Energy &amp; Metals'!$A$2:$A$1048576,FALSE),FALSE))</f>
        <v>18373</v>
      </c>
      <c r="D195" s="7">
        <f>IF(ISBLANK(HLOOKUP(D$2,'Data - Energy &amp; Metals'!$B$2:$AH$1048576,MATCH($A195,'Data - Energy &amp; Metals'!$A$2:$A$1048576,FALSE),FALSE)),#N/A,HLOOKUP(D$2,'Data - Energy &amp; Metals'!$B$2:$AH$1048576,MATCH($A195,'Data - Energy &amp; Metals'!$A$2:$A$1048576,FALSE),FALSE))</f>
        <v>1277</v>
      </c>
      <c r="E195" s="8">
        <f t="shared" si="2"/>
        <v>0.48627584833745768</v>
      </c>
    </row>
    <row r="196" spans="1:5" x14ac:dyDescent="0.25">
      <c r="A196" s="27">
        <f>IF('Data - Energy &amp; Metals'!A196="",#N/A,'Data - Energy &amp; Metals'!A196)</f>
        <v>40232</v>
      </c>
      <c r="B196" s="7">
        <f>IF(ISBLANK(HLOOKUP(B$2,'Data - Energy &amp; Metals'!$B$2:$AH$1048576,MATCH($A196,'Data - Energy &amp; Metals'!$A$2:$A$1048576,FALSE),FALSE)),#N/A,HLOOKUP(B$2,'Data - Energy &amp; Metals'!$B$2:$AH$1048576,MATCH($A196,'Data - Energy &amp; Metals'!$A$2:$A$1048576,FALSE),FALSE))</f>
        <v>34994</v>
      </c>
      <c r="C196" s="7">
        <f>IF(ISBLANK(HLOOKUP(C$2,'Data - Energy &amp; Metals'!$B$2:$AH$1048576,MATCH($A196,'Data - Energy &amp; Metals'!$A$2:$A$1048576,FALSE),FALSE)),#N/A,HLOOKUP(C$2,'Data - Energy &amp; Metals'!$B$2:$AH$1048576,MATCH($A196,'Data - Energy &amp; Metals'!$A$2:$A$1048576,FALSE),FALSE))</f>
        <v>18968</v>
      </c>
      <c r="D196" s="7">
        <f>IF(ISBLANK(HLOOKUP(D$2,'Data - Energy &amp; Metals'!$B$2:$AH$1048576,MATCH($A196,'Data - Energy &amp; Metals'!$A$2:$A$1048576,FALSE),FALSE)),#N/A,HLOOKUP(D$2,'Data - Energy &amp; Metals'!$B$2:$AH$1048576,MATCH($A196,'Data - Energy &amp; Metals'!$A$2:$A$1048576,FALSE),FALSE))</f>
        <v>1168</v>
      </c>
      <c r="E196" s="8">
        <f t="shared" ref="E196:E259" si="3">(C196-D196)/B196</f>
        <v>0.50865862719323307</v>
      </c>
    </row>
    <row r="197" spans="1:5" x14ac:dyDescent="0.25">
      <c r="A197" s="27">
        <f>IF('Data - Energy &amp; Metals'!A197="",#N/A,'Data - Energy &amp; Metals'!A197)</f>
        <v>40239</v>
      </c>
      <c r="B197" s="7">
        <f>IF(ISBLANK(HLOOKUP(B$2,'Data - Energy &amp; Metals'!$B$2:$AH$1048576,MATCH($A197,'Data - Energy &amp; Metals'!$A$2:$A$1048576,FALSE),FALSE)),#N/A,HLOOKUP(B$2,'Data - Energy &amp; Metals'!$B$2:$AH$1048576,MATCH($A197,'Data - Energy &amp; Metals'!$A$2:$A$1048576,FALSE),FALSE))</f>
        <v>35100</v>
      </c>
      <c r="C197" s="7">
        <f>IF(ISBLANK(HLOOKUP(C$2,'Data - Energy &amp; Metals'!$B$2:$AH$1048576,MATCH($A197,'Data - Energy &amp; Metals'!$A$2:$A$1048576,FALSE),FALSE)),#N/A,HLOOKUP(C$2,'Data - Energy &amp; Metals'!$B$2:$AH$1048576,MATCH($A197,'Data - Energy &amp; Metals'!$A$2:$A$1048576,FALSE),FALSE))</f>
        <v>19588</v>
      </c>
      <c r="D197" s="7">
        <f>IF(ISBLANK(HLOOKUP(D$2,'Data - Energy &amp; Metals'!$B$2:$AH$1048576,MATCH($A197,'Data - Energy &amp; Metals'!$A$2:$A$1048576,FALSE),FALSE)),#N/A,HLOOKUP(D$2,'Data - Energy &amp; Metals'!$B$2:$AH$1048576,MATCH($A197,'Data - Energy &amp; Metals'!$A$2:$A$1048576,FALSE),FALSE))</f>
        <v>1060</v>
      </c>
      <c r="E197" s="8">
        <f t="shared" si="3"/>
        <v>0.5278632478632479</v>
      </c>
    </row>
    <row r="198" spans="1:5" x14ac:dyDescent="0.25">
      <c r="A198" s="27">
        <f>IF('Data - Energy &amp; Metals'!A198="",#N/A,'Data - Energy &amp; Metals'!A198)</f>
        <v>40246</v>
      </c>
      <c r="B198" s="7">
        <f>IF(ISBLANK(HLOOKUP(B$2,'Data - Energy &amp; Metals'!$B$2:$AH$1048576,MATCH($A198,'Data - Energy &amp; Metals'!$A$2:$A$1048576,FALSE),FALSE)),#N/A,HLOOKUP(B$2,'Data - Energy &amp; Metals'!$B$2:$AH$1048576,MATCH($A198,'Data - Energy &amp; Metals'!$A$2:$A$1048576,FALSE),FALSE))</f>
        <v>35953</v>
      </c>
      <c r="C198" s="7">
        <f>IF(ISBLANK(HLOOKUP(C$2,'Data - Energy &amp; Metals'!$B$2:$AH$1048576,MATCH($A198,'Data - Energy &amp; Metals'!$A$2:$A$1048576,FALSE),FALSE)),#N/A,HLOOKUP(C$2,'Data - Energy &amp; Metals'!$B$2:$AH$1048576,MATCH($A198,'Data - Energy &amp; Metals'!$A$2:$A$1048576,FALSE),FALSE))</f>
        <v>20179</v>
      </c>
      <c r="D198" s="7">
        <f>IF(ISBLANK(HLOOKUP(D$2,'Data - Energy &amp; Metals'!$B$2:$AH$1048576,MATCH($A198,'Data - Energy &amp; Metals'!$A$2:$A$1048576,FALSE),FALSE)),#N/A,HLOOKUP(D$2,'Data - Energy &amp; Metals'!$B$2:$AH$1048576,MATCH($A198,'Data - Energy &amp; Metals'!$A$2:$A$1048576,FALSE),FALSE))</f>
        <v>1184</v>
      </c>
      <c r="E198" s="8">
        <f t="shared" si="3"/>
        <v>0.52832865129474593</v>
      </c>
    </row>
    <row r="199" spans="1:5" x14ac:dyDescent="0.25">
      <c r="A199" s="27">
        <f>IF('Data - Energy &amp; Metals'!A199="",#N/A,'Data - Energy &amp; Metals'!A199)</f>
        <v>40253</v>
      </c>
      <c r="B199" s="7">
        <f>IF(ISBLANK(HLOOKUP(B$2,'Data - Energy &amp; Metals'!$B$2:$AH$1048576,MATCH($A199,'Data - Energy &amp; Metals'!$A$2:$A$1048576,FALSE),FALSE)),#N/A,HLOOKUP(B$2,'Data - Energy &amp; Metals'!$B$2:$AH$1048576,MATCH($A199,'Data - Energy &amp; Metals'!$A$2:$A$1048576,FALSE),FALSE))</f>
        <v>36930</v>
      </c>
      <c r="C199" s="7">
        <f>IF(ISBLANK(HLOOKUP(C$2,'Data - Energy &amp; Metals'!$B$2:$AH$1048576,MATCH($A199,'Data - Energy &amp; Metals'!$A$2:$A$1048576,FALSE),FALSE)),#N/A,HLOOKUP(C$2,'Data - Energy &amp; Metals'!$B$2:$AH$1048576,MATCH($A199,'Data - Energy &amp; Metals'!$A$2:$A$1048576,FALSE),FALSE))</f>
        <v>20340</v>
      </c>
      <c r="D199" s="7">
        <f>IF(ISBLANK(HLOOKUP(D$2,'Data - Energy &amp; Metals'!$B$2:$AH$1048576,MATCH($A199,'Data - Energy &amp; Metals'!$A$2:$A$1048576,FALSE),FALSE)),#N/A,HLOOKUP(D$2,'Data - Energy &amp; Metals'!$B$2:$AH$1048576,MATCH($A199,'Data - Energy &amp; Metals'!$A$2:$A$1048576,FALSE),FALSE))</f>
        <v>893</v>
      </c>
      <c r="E199" s="8">
        <f t="shared" si="3"/>
        <v>0.52659084754941776</v>
      </c>
    </row>
    <row r="200" spans="1:5" x14ac:dyDescent="0.25">
      <c r="A200" s="27">
        <f>IF('Data - Energy &amp; Metals'!A200="",#N/A,'Data - Energy &amp; Metals'!A200)</f>
        <v>40260</v>
      </c>
      <c r="B200" s="7">
        <f>IF(ISBLANK(HLOOKUP(B$2,'Data - Energy &amp; Metals'!$B$2:$AH$1048576,MATCH($A200,'Data - Energy &amp; Metals'!$A$2:$A$1048576,FALSE),FALSE)),#N/A,HLOOKUP(B$2,'Data - Energy &amp; Metals'!$B$2:$AH$1048576,MATCH($A200,'Data - Energy &amp; Metals'!$A$2:$A$1048576,FALSE),FALSE))</f>
        <v>38255</v>
      </c>
      <c r="C200" s="7">
        <f>IF(ISBLANK(HLOOKUP(C$2,'Data - Energy &amp; Metals'!$B$2:$AH$1048576,MATCH($A200,'Data - Energy &amp; Metals'!$A$2:$A$1048576,FALSE),FALSE)),#N/A,HLOOKUP(C$2,'Data - Energy &amp; Metals'!$B$2:$AH$1048576,MATCH($A200,'Data - Energy &amp; Metals'!$A$2:$A$1048576,FALSE),FALSE))</f>
        <v>20578</v>
      </c>
      <c r="D200" s="7">
        <f>IF(ISBLANK(HLOOKUP(D$2,'Data - Energy &amp; Metals'!$B$2:$AH$1048576,MATCH($A200,'Data - Energy &amp; Metals'!$A$2:$A$1048576,FALSE),FALSE)),#N/A,HLOOKUP(D$2,'Data - Energy &amp; Metals'!$B$2:$AH$1048576,MATCH($A200,'Data - Energy &amp; Metals'!$A$2:$A$1048576,FALSE),FALSE))</f>
        <v>929</v>
      </c>
      <c r="E200" s="8">
        <f t="shared" si="3"/>
        <v>0.51363220494053063</v>
      </c>
    </row>
    <row r="201" spans="1:5" x14ac:dyDescent="0.25">
      <c r="A201" s="27">
        <f>IF('Data - Energy &amp; Metals'!A201="",#N/A,'Data - Energy &amp; Metals'!A201)</f>
        <v>40267</v>
      </c>
      <c r="B201" s="7">
        <f>IF(ISBLANK(HLOOKUP(B$2,'Data - Energy &amp; Metals'!$B$2:$AH$1048576,MATCH($A201,'Data - Energy &amp; Metals'!$A$2:$A$1048576,FALSE),FALSE)),#N/A,HLOOKUP(B$2,'Data - Energy &amp; Metals'!$B$2:$AH$1048576,MATCH($A201,'Data - Energy &amp; Metals'!$A$2:$A$1048576,FALSE),FALSE))</f>
        <v>38113</v>
      </c>
      <c r="C201" s="7">
        <f>IF(ISBLANK(HLOOKUP(C$2,'Data - Energy &amp; Metals'!$B$2:$AH$1048576,MATCH($A201,'Data - Energy &amp; Metals'!$A$2:$A$1048576,FALSE),FALSE)),#N/A,HLOOKUP(C$2,'Data - Energy &amp; Metals'!$B$2:$AH$1048576,MATCH($A201,'Data - Energy &amp; Metals'!$A$2:$A$1048576,FALSE),FALSE))</f>
        <v>20582</v>
      </c>
      <c r="D201" s="7">
        <f>IF(ISBLANK(HLOOKUP(D$2,'Data - Energy &amp; Metals'!$B$2:$AH$1048576,MATCH($A201,'Data - Energy &amp; Metals'!$A$2:$A$1048576,FALSE),FALSE)),#N/A,HLOOKUP(D$2,'Data - Energy &amp; Metals'!$B$2:$AH$1048576,MATCH($A201,'Data - Energy &amp; Metals'!$A$2:$A$1048576,FALSE),FALSE))</f>
        <v>1002</v>
      </c>
      <c r="E201" s="8">
        <f t="shared" si="3"/>
        <v>0.51373547083672233</v>
      </c>
    </row>
    <row r="202" spans="1:5" x14ac:dyDescent="0.25">
      <c r="A202" s="27">
        <f>IF('Data - Energy &amp; Metals'!A202="",#N/A,'Data - Energy &amp; Metals'!A202)</f>
        <v>40274</v>
      </c>
      <c r="B202" s="7">
        <f>IF(ISBLANK(HLOOKUP(B$2,'Data - Energy &amp; Metals'!$B$2:$AH$1048576,MATCH($A202,'Data - Energy &amp; Metals'!$A$2:$A$1048576,FALSE),FALSE)),#N/A,HLOOKUP(B$2,'Data - Energy &amp; Metals'!$B$2:$AH$1048576,MATCH($A202,'Data - Energy &amp; Metals'!$A$2:$A$1048576,FALSE),FALSE))</f>
        <v>38393</v>
      </c>
      <c r="C202" s="7">
        <f>IF(ISBLANK(HLOOKUP(C$2,'Data - Energy &amp; Metals'!$B$2:$AH$1048576,MATCH($A202,'Data - Energy &amp; Metals'!$A$2:$A$1048576,FALSE),FALSE)),#N/A,HLOOKUP(C$2,'Data - Energy &amp; Metals'!$B$2:$AH$1048576,MATCH($A202,'Data - Energy &amp; Metals'!$A$2:$A$1048576,FALSE),FALSE))</f>
        <v>21095</v>
      </c>
      <c r="D202" s="7">
        <f>IF(ISBLANK(HLOOKUP(D$2,'Data - Energy &amp; Metals'!$B$2:$AH$1048576,MATCH($A202,'Data - Energy &amp; Metals'!$A$2:$A$1048576,FALSE),FALSE)),#N/A,HLOOKUP(D$2,'Data - Energy &amp; Metals'!$B$2:$AH$1048576,MATCH($A202,'Data - Energy &amp; Metals'!$A$2:$A$1048576,FALSE),FALSE))</f>
        <v>612</v>
      </c>
      <c r="E202" s="8">
        <f t="shared" si="3"/>
        <v>0.53350871252572085</v>
      </c>
    </row>
    <row r="203" spans="1:5" x14ac:dyDescent="0.25">
      <c r="A203" s="27">
        <f>IF('Data - Energy &amp; Metals'!A203="",#N/A,'Data - Energy &amp; Metals'!A203)</f>
        <v>40281</v>
      </c>
      <c r="B203" s="7">
        <f>IF(ISBLANK(HLOOKUP(B$2,'Data - Energy &amp; Metals'!$B$2:$AH$1048576,MATCH($A203,'Data - Energy &amp; Metals'!$A$2:$A$1048576,FALSE),FALSE)),#N/A,HLOOKUP(B$2,'Data - Energy &amp; Metals'!$B$2:$AH$1048576,MATCH($A203,'Data - Energy &amp; Metals'!$A$2:$A$1048576,FALSE),FALSE))</f>
        <v>38060</v>
      </c>
      <c r="C203" s="7">
        <f>IF(ISBLANK(HLOOKUP(C$2,'Data - Energy &amp; Metals'!$B$2:$AH$1048576,MATCH($A203,'Data - Energy &amp; Metals'!$A$2:$A$1048576,FALSE),FALSE)),#N/A,HLOOKUP(C$2,'Data - Energy &amp; Metals'!$B$2:$AH$1048576,MATCH($A203,'Data - Energy &amp; Metals'!$A$2:$A$1048576,FALSE),FALSE))</f>
        <v>21758</v>
      </c>
      <c r="D203" s="7">
        <f>IF(ISBLANK(HLOOKUP(D$2,'Data - Energy &amp; Metals'!$B$2:$AH$1048576,MATCH($A203,'Data - Energy &amp; Metals'!$A$2:$A$1048576,FALSE),FALSE)),#N/A,HLOOKUP(D$2,'Data - Energy &amp; Metals'!$B$2:$AH$1048576,MATCH($A203,'Data - Energy &amp; Metals'!$A$2:$A$1048576,FALSE),FALSE))</f>
        <v>635</v>
      </c>
      <c r="E203" s="8">
        <f t="shared" si="3"/>
        <v>0.55499211770888068</v>
      </c>
    </row>
    <row r="204" spans="1:5" x14ac:dyDescent="0.25">
      <c r="A204" s="27">
        <f>IF('Data - Energy &amp; Metals'!A204="",#N/A,'Data - Energy &amp; Metals'!A204)</f>
        <v>40288</v>
      </c>
      <c r="B204" s="7">
        <f>IF(ISBLANK(HLOOKUP(B$2,'Data - Energy &amp; Metals'!$B$2:$AH$1048576,MATCH($A204,'Data - Energy &amp; Metals'!$A$2:$A$1048576,FALSE),FALSE)),#N/A,HLOOKUP(B$2,'Data - Energy &amp; Metals'!$B$2:$AH$1048576,MATCH($A204,'Data - Energy &amp; Metals'!$A$2:$A$1048576,FALSE),FALSE))</f>
        <v>37813</v>
      </c>
      <c r="C204" s="7">
        <f>IF(ISBLANK(HLOOKUP(C$2,'Data - Energy &amp; Metals'!$B$2:$AH$1048576,MATCH($A204,'Data - Energy &amp; Metals'!$A$2:$A$1048576,FALSE),FALSE)),#N/A,HLOOKUP(C$2,'Data - Energy &amp; Metals'!$B$2:$AH$1048576,MATCH($A204,'Data - Energy &amp; Metals'!$A$2:$A$1048576,FALSE),FALSE))</f>
        <v>20872</v>
      </c>
      <c r="D204" s="7">
        <f>IF(ISBLANK(HLOOKUP(D$2,'Data - Energy &amp; Metals'!$B$2:$AH$1048576,MATCH($A204,'Data - Energy &amp; Metals'!$A$2:$A$1048576,FALSE),FALSE)),#N/A,HLOOKUP(D$2,'Data - Energy &amp; Metals'!$B$2:$AH$1048576,MATCH($A204,'Data - Energy &amp; Metals'!$A$2:$A$1048576,FALSE),FALSE))</f>
        <v>681</v>
      </c>
      <c r="E204" s="8">
        <f t="shared" si="3"/>
        <v>0.53396979874646289</v>
      </c>
    </row>
    <row r="205" spans="1:5" x14ac:dyDescent="0.25">
      <c r="A205" s="27">
        <f>IF('Data - Energy &amp; Metals'!A205="",#N/A,'Data - Energy &amp; Metals'!A205)</f>
        <v>40295</v>
      </c>
      <c r="B205" s="7">
        <f>IF(ISBLANK(HLOOKUP(B$2,'Data - Energy &amp; Metals'!$B$2:$AH$1048576,MATCH($A205,'Data - Energy &amp; Metals'!$A$2:$A$1048576,FALSE),FALSE)),#N/A,HLOOKUP(B$2,'Data - Energy &amp; Metals'!$B$2:$AH$1048576,MATCH($A205,'Data - Energy &amp; Metals'!$A$2:$A$1048576,FALSE),FALSE))</f>
        <v>37661</v>
      </c>
      <c r="C205" s="7">
        <f>IF(ISBLANK(HLOOKUP(C$2,'Data - Energy &amp; Metals'!$B$2:$AH$1048576,MATCH($A205,'Data - Energy &amp; Metals'!$A$2:$A$1048576,FALSE),FALSE)),#N/A,HLOOKUP(C$2,'Data - Energy &amp; Metals'!$B$2:$AH$1048576,MATCH($A205,'Data - Energy &amp; Metals'!$A$2:$A$1048576,FALSE),FALSE))</f>
        <v>20479</v>
      </c>
      <c r="D205" s="7">
        <f>IF(ISBLANK(HLOOKUP(D$2,'Data - Energy &amp; Metals'!$B$2:$AH$1048576,MATCH($A205,'Data - Energy &amp; Metals'!$A$2:$A$1048576,FALSE),FALSE)),#N/A,HLOOKUP(D$2,'Data - Energy &amp; Metals'!$B$2:$AH$1048576,MATCH($A205,'Data - Energy &amp; Metals'!$A$2:$A$1048576,FALSE),FALSE))</f>
        <v>666</v>
      </c>
      <c r="E205" s="8">
        <f t="shared" si="3"/>
        <v>0.52608799553915186</v>
      </c>
    </row>
    <row r="206" spans="1:5" x14ac:dyDescent="0.25">
      <c r="A206" s="27">
        <f>IF('Data - Energy &amp; Metals'!A206="",#N/A,'Data - Energy &amp; Metals'!A206)</f>
        <v>40302</v>
      </c>
      <c r="B206" s="7">
        <f>IF(ISBLANK(HLOOKUP(B$2,'Data - Energy &amp; Metals'!$B$2:$AH$1048576,MATCH($A206,'Data - Energy &amp; Metals'!$A$2:$A$1048576,FALSE),FALSE)),#N/A,HLOOKUP(B$2,'Data - Energy &amp; Metals'!$B$2:$AH$1048576,MATCH($A206,'Data - Energy &amp; Metals'!$A$2:$A$1048576,FALSE),FALSE))</f>
        <v>36691</v>
      </c>
      <c r="C206" s="7">
        <f>IF(ISBLANK(HLOOKUP(C$2,'Data - Energy &amp; Metals'!$B$2:$AH$1048576,MATCH($A206,'Data - Energy &amp; Metals'!$A$2:$A$1048576,FALSE),FALSE)),#N/A,HLOOKUP(C$2,'Data - Energy &amp; Metals'!$B$2:$AH$1048576,MATCH($A206,'Data - Energy &amp; Metals'!$A$2:$A$1048576,FALSE),FALSE))</f>
        <v>20096</v>
      </c>
      <c r="D206" s="7">
        <f>IF(ISBLANK(HLOOKUP(D$2,'Data - Energy &amp; Metals'!$B$2:$AH$1048576,MATCH($A206,'Data - Energy &amp; Metals'!$A$2:$A$1048576,FALSE),FALSE)),#N/A,HLOOKUP(D$2,'Data - Energy &amp; Metals'!$B$2:$AH$1048576,MATCH($A206,'Data - Energy &amp; Metals'!$A$2:$A$1048576,FALSE),FALSE))</f>
        <v>408</v>
      </c>
      <c r="E206" s="8">
        <f t="shared" si="3"/>
        <v>0.53658935433757593</v>
      </c>
    </row>
    <row r="207" spans="1:5" x14ac:dyDescent="0.25">
      <c r="A207" s="27">
        <f>IF('Data - Energy &amp; Metals'!A207="",#N/A,'Data - Energy &amp; Metals'!A207)</f>
        <v>40309</v>
      </c>
      <c r="B207" s="7">
        <f>IF(ISBLANK(HLOOKUP(B$2,'Data - Energy &amp; Metals'!$B$2:$AH$1048576,MATCH($A207,'Data - Energy &amp; Metals'!$A$2:$A$1048576,FALSE),FALSE)),#N/A,HLOOKUP(B$2,'Data - Energy &amp; Metals'!$B$2:$AH$1048576,MATCH($A207,'Data - Energy &amp; Metals'!$A$2:$A$1048576,FALSE),FALSE))</f>
        <v>36051</v>
      </c>
      <c r="C207" s="7">
        <f>IF(ISBLANK(HLOOKUP(C$2,'Data - Energy &amp; Metals'!$B$2:$AH$1048576,MATCH($A207,'Data - Energy &amp; Metals'!$A$2:$A$1048576,FALSE),FALSE)),#N/A,HLOOKUP(C$2,'Data - Energy &amp; Metals'!$B$2:$AH$1048576,MATCH($A207,'Data - Energy &amp; Metals'!$A$2:$A$1048576,FALSE),FALSE))</f>
        <v>19277</v>
      </c>
      <c r="D207" s="7">
        <f>IF(ISBLANK(HLOOKUP(D$2,'Data - Energy &amp; Metals'!$B$2:$AH$1048576,MATCH($A207,'Data - Energy &amp; Metals'!$A$2:$A$1048576,FALSE),FALSE)),#N/A,HLOOKUP(D$2,'Data - Energy &amp; Metals'!$B$2:$AH$1048576,MATCH($A207,'Data - Energy &amp; Metals'!$A$2:$A$1048576,FALSE),FALSE))</f>
        <v>1002</v>
      </c>
      <c r="E207" s="8">
        <f t="shared" si="3"/>
        <v>0.50692075115808166</v>
      </c>
    </row>
    <row r="208" spans="1:5" x14ac:dyDescent="0.25">
      <c r="A208" s="27">
        <f>IF('Data - Energy &amp; Metals'!A208="",#N/A,'Data - Energy &amp; Metals'!A208)</f>
        <v>40316</v>
      </c>
      <c r="B208" s="7">
        <f>IF(ISBLANK(HLOOKUP(B$2,'Data - Energy &amp; Metals'!$B$2:$AH$1048576,MATCH($A208,'Data - Energy &amp; Metals'!$A$2:$A$1048576,FALSE),FALSE)),#N/A,HLOOKUP(B$2,'Data - Energy &amp; Metals'!$B$2:$AH$1048576,MATCH($A208,'Data - Energy &amp; Metals'!$A$2:$A$1048576,FALSE),FALSE))</f>
        <v>35902</v>
      </c>
      <c r="C208" s="7">
        <f>IF(ISBLANK(HLOOKUP(C$2,'Data - Energy &amp; Metals'!$B$2:$AH$1048576,MATCH($A208,'Data - Energy &amp; Metals'!$A$2:$A$1048576,FALSE),FALSE)),#N/A,HLOOKUP(C$2,'Data - Energy &amp; Metals'!$B$2:$AH$1048576,MATCH($A208,'Data - Energy &amp; Metals'!$A$2:$A$1048576,FALSE),FALSE))</f>
        <v>19486</v>
      </c>
      <c r="D208" s="7">
        <f>IF(ISBLANK(HLOOKUP(D$2,'Data - Energy &amp; Metals'!$B$2:$AH$1048576,MATCH($A208,'Data - Energy &amp; Metals'!$A$2:$A$1048576,FALSE),FALSE)),#N/A,HLOOKUP(D$2,'Data - Energy &amp; Metals'!$B$2:$AH$1048576,MATCH($A208,'Data - Energy &amp; Metals'!$A$2:$A$1048576,FALSE),FALSE))</f>
        <v>926</v>
      </c>
      <c r="E208" s="8">
        <f t="shared" si="3"/>
        <v>0.51696284329563813</v>
      </c>
    </row>
    <row r="209" spans="1:5" x14ac:dyDescent="0.25">
      <c r="A209" s="27">
        <f>IF('Data - Energy &amp; Metals'!A209="",#N/A,'Data - Energy &amp; Metals'!A209)</f>
        <v>40323</v>
      </c>
      <c r="B209" s="7">
        <f>IF(ISBLANK(HLOOKUP(B$2,'Data - Energy &amp; Metals'!$B$2:$AH$1048576,MATCH($A209,'Data - Energy &amp; Metals'!$A$2:$A$1048576,FALSE),FALSE)),#N/A,HLOOKUP(B$2,'Data - Energy &amp; Metals'!$B$2:$AH$1048576,MATCH($A209,'Data - Energy &amp; Metals'!$A$2:$A$1048576,FALSE),FALSE))</f>
        <v>30459</v>
      </c>
      <c r="C209" s="7">
        <f>IF(ISBLANK(HLOOKUP(C$2,'Data - Energy &amp; Metals'!$B$2:$AH$1048576,MATCH($A209,'Data - Energy &amp; Metals'!$A$2:$A$1048576,FALSE),FALSE)),#N/A,HLOOKUP(C$2,'Data - Energy &amp; Metals'!$B$2:$AH$1048576,MATCH($A209,'Data - Energy &amp; Metals'!$A$2:$A$1048576,FALSE),FALSE))</f>
        <v>14482</v>
      </c>
      <c r="D209" s="7">
        <f>IF(ISBLANK(HLOOKUP(D$2,'Data - Energy &amp; Metals'!$B$2:$AH$1048576,MATCH($A209,'Data - Energy &amp; Metals'!$A$2:$A$1048576,FALSE),FALSE)),#N/A,HLOOKUP(D$2,'Data - Energy &amp; Metals'!$B$2:$AH$1048576,MATCH($A209,'Data - Energy &amp; Metals'!$A$2:$A$1048576,FALSE),FALSE))</f>
        <v>1332</v>
      </c>
      <c r="E209" s="8">
        <f t="shared" si="3"/>
        <v>0.43172789651662891</v>
      </c>
    </row>
    <row r="210" spans="1:5" x14ac:dyDescent="0.25">
      <c r="A210" s="27">
        <f>IF('Data - Energy &amp; Metals'!A210="",#N/A,'Data - Energy &amp; Metals'!A210)</f>
        <v>40330</v>
      </c>
      <c r="B210" s="7">
        <f>IF(ISBLANK(HLOOKUP(B$2,'Data - Energy &amp; Metals'!$B$2:$AH$1048576,MATCH($A210,'Data - Energy &amp; Metals'!$A$2:$A$1048576,FALSE),FALSE)),#N/A,HLOOKUP(B$2,'Data - Energy &amp; Metals'!$B$2:$AH$1048576,MATCH($A210,'Data - Energy &amp; Metals'!$A$2:$A$1048576,FALSE),FALSE))</f>
        <v>30507</v>
      </c>
      <c r="C210" s="7">
        <f>IF(ISBLANK(HLOOKUP(C$2,'Data - Energy &amp; Metals'!$B$2:$AH$1048576,MATCH($A210,'Data - Energy &amp; Metals'!$A$2:$A$1048576,FALSE),FALSE)),#N/A,HLOOKUP(C$2,'Data - Energy &amp; Metals'!$B$2:$AH$1048576,MATCH($A210,'Data - Energy &amp; Metals'!$A$2:$A$1048576,FALSE),FALSE))</f>
        <v>14799</v>
      </c>
      <c r="D210" s="7">
        <f>IF(ISBLANK(HLOOKUP(D$2,'Data - Energy &amp; Metals'!$B$2:$AH$1048576,MATCH($A210,'Data - Energy &amp; Metals'!$A$2:$A$1048576,FALSE),FALSE)),#N/A,HLOOKUP(D$2,'Data - Energy &amp; Metals'!$B$2:$AH$1048576,MATCH($A210,'Data - Energy &amp; Metals'!$A$2:$A$1048576,FALSE),FALSE))</f>
        <v>1745</v>
      </c>
      <c r="E210" s="8">
        <f t="shared" si="3"/>
        <v>0.42790179303110759</v>
      </c>
    </row>
    <row r="211" spans="1:5" x14ac:dyDescent="0.25">
      <c r="A211" s="27">
        <f>IF('Data - Energy &amp; Metals'!A211="",#N/A,'Data - Energy &amp; Metals'!A211)</f>
        <v>40337</v>
      </c>
      <c r="B211" s="7">
        <f>IF(ISBLANK(HLOOKUP(B$2,'Data - Energy &amp; Metals'!$B$2:$AH$1048576,MATCH($A211,'Data - Energy &amp; Metals'!$A$2:$A$1048576,FALSE),FALSE)),#N/A,HLOOKUP(B$2,'Data - Energy &amp; Metals'!$B$2:$AH$1048576,MATCH($A211,'Data - Energy &amp; Metals'!$A$2:$A$1048576,FALSE),FALSE))</f>
        <v>29915</v>
      </c>
      <c r="C211" s="7">
        <f>IF(ISBLANK(HLOOKUP(C$2,'Data - Energy &amp; Metals'!$B$2:$AH$1048576,MATCH($A211,'Data - Energy &amp; Metals'!$A$2:$A$1048576,FALSE),FALSE)),#N/A,HLOOKUP(C$2,'Data - Energy &amp; Metals'!$B$2:$AH$1048576,MATCH($A211,'Data - Energy &amp; Metals'!$A$2:$A$1048576,FALSE),FALSE))</f>
        <v>14491</v>
      </c>
      <c r="D211" s="7">
        <f>IF(ISBLANK(HLOOKUP(D$2,'Data - Energy &amp; Metals'!$B$2:$AH$1048576,MATCH($A211,'Data - Energy &amp; Metals'!$A$2:$A$1048576,FALSE),FALSE)),#N/A,HLOOKUP(D$2,'Data - Energy &amp; Metals'!$B$2:$AH$1048576,MATCH($A211,'Data - Energy &amp; Metals'!$A$2:$A$1048576,FALSE),FALSE))</f>
        <v>1253</v>
      </c>
      <c r="E211" s="8">
        <f t="shared" si="3"/>
        <v>0.44252047467825506</v>
      </c>
    </row>
    <row r="212" spans="1:5" x14ac:dyDescent="0.25">
      <c r="A212" s="27">
        <f>IF('Data - Energy &amp; Metals'!A212="",#N/A,'Data - Energy &amp; Metals'!A212)</f>
        <v>40344</v>
      </c>
      <c r="B212" s="7">
        <f>IF(ISBLANK(HLOOKUP(B$2,'Data - Energy &amp; Metals'!$B$2:$AH$1048576,MATCH($A212,'Data - Energy &amp; Metals'!$A$2:$A$1048576,FALSE),FALSE)),#N/A,HLOOKUP(B$2,'Data - Energy &amp; Metals'!$B$2:$AH$1048576,MATCH($A212,'Data - Energy &amp; Metals'!$A$2:$A$1048576,FALSE),FALSE))</f>
        <v>30879</v>
      </c>
      <c r="C212" s="7">
        <f>IF(ISBLANK(HLOOKUP(C$2,'Data - Energy &amp; Metals'!$B$2:$AH$1048576,MATCH($A212,'Data - Energy &amp; Metals'!$A$2:$A$1048576,FALSE),FALSE)),#N/A,HLOOKUP(C$2,'Data - Energy &amp; Metals'!$B$2:$AH$1048576,MATCH($A212,'Data - Energy &amp; Metals'!$A$2:$A$1048576,FALSE),FALSE))</f>
        <v>14662</v>
      </c>
      <c r="D212" s="7">
        <f>IF(ISBLANK(HLOOKUP(D$2,'Data - Energy &amp; Metals'!$B$2:$AH$1048576,MATCH($A212,'Data - Energy &amp; Metals'!$A$2:$A$1048576,FALSE),FALSE)),#N/A,HLOOKUP(D$2,'Data - Energy &amp; Metals'!$B$2:$AH$1048576,MATCH($A212,'Data - Energy &amp; Metals'!$A$2:$A$1048576,FALSE),FALSE))</f>
        <v>1149</v>
      </c>
      <c r="E212" s="8">
        <f t="shared" si="3"/>
        <v>0.43761132161015576</v>
      </c>
    </row>
    <row r="213" spans="1:5" x14ac:dyDescent="0.25">
      <c r="A213" s="27">
        <f>IF('Data - Energy &amp; Metals'!A213="",#N/A,'Data - Energy &amp; Metals'!A213)</f>
        <v>40351</v>
      </c>
      <c r="B213" s="7">
        <f>IF(ISBLANK(HLOOKUP(B$2,'Data - Energy &amp; Metals'!$B$2:$AH$1048576,MATCH($A213,'Data - Energy &amp; Metals'!$A$2:$A$1048576,FALSE),FALSE)),#N/A,HLOOKUP(B$2,'Data - Energy &amp; Metals'!$B$2:$AH$1048576,MATCH($A213,'Data - Energy &amp; Metals'!$A$2:$A$1048576,FALSE),FALSE))</f>
        <v>30889</v>
      </c>
      <c r="C213" s="7">
        <f>IF(ISBLANK(HLOOKUP(C$2,'Data - Energy &amp; Metals'!$B$2:$AH$1048576,MATCH($A213,'Data - Energy &amp; Metals'!$A$2:$A$1048576,FALSE),FALSE)),#N/A,HLOOKUP(C$2,'Data - Energy &amp; Metals'!$B$2:$AH$1048576,MATCH($A213,'Data - Energy &amp; Metals'!$A$2:$A$1048576,FALSE),FALSE))</f>
        <v>15211</v>
      </c>
      <c r="D213" s="7">
        <f>IF(ISBLANK(HLOOKUP(D$2,'Data - Energy &amp; Metals'!$B$2:$AH$1048576,MATCH($A213,'Data - Energy &amp; Metals'!$A$2:$A$1048576,FALSE),FALSE)),#N/A,HLOOKUP(D$2,'Data - Energy &amp; Metals'!$B$2:$AH$1048576,MATCH($A213,'Data - Energy &amp; Metals'!$A$2:$A$1048576,FALSE),FALSE))</f>
        <v>1025</v>
      </c>
      <c r="E213" s="8">
        <f t="shared" si="3"/>
        <v>0.45925734080093239</v>
      </c>
    </row>
    <row r="214" spans="1:5" x14ac:dyDescent="0.25">
      <c r="A214" s="27">
        <f>IF('Data - Energy &amp; Metals'!A214="",#N/A,'Data - Energy &amp; Metals'!A214)</f>
        <v>40358</v>
      </c>
      <c r="B214" s="7">
        <f>IF(ISBLANK(HLOOKUP(B$2,'Data - Energy &amp; Metals'!$B$2:$AH$1048576,MATCH($A214,'Data - Energy &amp; Metals'!$A$2:$A$1048576,FALSE),FALSE)),#N/A,HLOOKUP(B$2,'Data - Energy &amp; Metals'!$B$2:$AH$1048576,MATCH($A214,'Data - Energy &amp; Metals'!$A$2:$A$1048576,FALSE),FALSE))</f>
        <v>29665</v>
      </c>
      <c r="C214" s="7">
        <f>IF(ISBLANK(HLOOKUP(C$2,'Data - Energy &amp; Metals'!$B$2:$AH$1048576,MATCH($A214,'Data - Energy &amp; Metals'!$A$2:$A$1048576,FALSE),FALSE)),#N/A,HLOOKUP(C$2,'Data - Energy &amp; Metals'!$B$2:$AH$1048576,MATCH($A214,'Data - Energy &amp; Metals'!$A$2:$A$1048576,FALSE),FALSE))</f>
        <v>14567</v>
      </c>
      <c r="D214" s="7">
        <f>IF(ISBLANK(HLOOKUP(D$2,'Data - Energy &amp; Metals'!$B$2:$AH$1048576,MATCH($A214,'Data - Energy &amp; Metals'!$A$2:$A$1048576,FALSE),FALSE)),#N/A,HLOOKUP(D$2,'Data - Energy &amp; Metals'!$B$2:$AH$1048576,MATCH($A214,'Data - Energy &amp; Metals'!$A$2:$A$1048576,FALSE),FALSE))</f>
        <v>1429</v>
      </c>
      <c r="E214" s="8">
        <f t="shared" si="3"/>
        <v>0.44287881341648405</v>
      </c>
    </row>
    <row r="215" spans="1:5" x14ac:dyDescent="0.25">
      <c r="A215" s="27">
        <f>IF('Data - Energy &amp; Metals'!A215="",#N/A,'Data - Energy &amp; Metals'!A215)</f>
        <v>40365</v>
      </c>
      <c r="B215" s="7">
        <f>IF(ISBLANK(HLOOKUP(B$2,'Data - Energy &amp; Metals'!$B$2:$AH$1048576,MATCH($A215,'Data - Energy &amp; Metals'!$A$2:$A$1048576,FALSE),FALSE)),#N/A,HLOOKUP(B$2,'Data - Energy &amp; Metals'!$B$2:$AH$1048576,MATCH($A215,'Data - Energy &amp; Metals'!$A$2:$A$1048576,FALSE),FALSE))</f>
        <v>28224</v>
      </c>
      <c r="C215" s="7">
        <f>IF(ISBLANK(HLOOKUP(C$2,'Data - Energy &amp; Metals'!$B$2:$AH$1048576,MATCH($A215,'Data - Energy &amp; Metals'!$A$2:$A$1048576,FALSE),FALSE)),#N/A,HLOOKUP(C$2,'Data - Energy &amp; Metals'!$B$2:$AH$1048576,MATCH($A215,'Data - Energy &amp; Metals'!$A$2:$A$1048576,FALSE),FALSE))</f>
        <v>13758</v>
      </c>
      <c r="D215" s="7">
        <f>IF(ISBLANK(HLOOKUP(D$2,'Data - Energy &amp; Metals'!$B$2:$AH$1048576,MATCH($A215,'Data - Energy &amp; Metals'!$A$2:$A$1048576,FALSE),FALSE)),#N/A,HLOOKUP(D$2,'Data - Energy &amp; Metals'!$B$2:$AH$1048576,MATCH($A215,'Data - Energy &amp; Metals'!$A$2:$A$1048576,FALSE),FALSE))</f>
        <v>1457</v>
      </c>
      <c r="E215" s="8">
        <f t="shared" si="3"/>
        <v>0.43583475056689341</v>
      </c>
    </row>
    <row r="216" spans="1:5" x14ac:dyDescent="0.25">
      <c r="A216" s="27">
        <f>IF('Data - Energy &amp; Metals'!A216="",#N/A,'Data - Energy &amp; Metals'!A216)</f>
        <v>40372</v>
      </c>
      <c r="B216" s="7">
        <f>IF(ISBLANK(HLOOKUP(B$2,'Data - Energy &amp; Metals'!$B$2:$AH$1048576,MATCH($A216,'Data - Energy &amp; Metals'!$A$2:$A$1048576,FALSE),FALSE)),#N/A,HLOOKUP(B$2,'Data - Energy &amp; Metals'!$B$2:$AH$1048576,MATCH($A216,'Data - Energy &amp; Metals'!$A$2:$A$1048576,FALSE),FALSE))</f>
        <v>28112</v>
      </c>
      <c r="C216" s="7">
        <f>IF(ISBLANK(HLOOKUP(C$2,'Data - Energy &amp; Metals'!$B$2:$AH$1048576,MATCH($A216,'Data - Energy &amp; Metals'!$A$2:$A$1048576,FALSE),FALSE)),#N/A,HLOOKUP(C$2,'Data - Energy &amp; Metals'!$B$2:$AH$1048576,MATCH($A216,'Data - Energy &amp; Metals'!$A$2:$A$1048576,FALSE),FALSE))</f>
        <v>13847</v>
      </c>
      <c r="D216" s="7">
        <f>IF(ISBLANK(HLOOKUP(D$2,'Data - Energy &amp; Metals'!$B$2:$AH$1048576,MATCH($A216,'Data - Energy &amp; Metals'!$A$2:$A$1048576,FALSE),FALSE)),#N/A,HLOOKUP(D$2,'Data - Energy &amp; Metals'!$B$2:$AH$1048576,MATCH($A216,'Data - Energy &amp; Metals'!$A$2:$A$1048576,FALSE),FALSE))</f>
        <v>1404</v>
      </c>
      <c r="E216" s="8">
        <f t="shared" si="3"/>
        <v>0.44262236767216845</v>
      </c>
    </row>
    <row r="217" spans="1:5" x14ac:dyDescent="0.25">
      <c r="A217" s="27">
        <f>IF('Data - Energy &amp; Metals'!A217="",#N/A,'Data - Energy &amp; Metals'!A217)</f>
        <v>40379</v>
      </c>
      <c r="B217" s="7">
        <f>IF(ISBLANK(HLOOKUP(B$2,'Data - Energy &amp; Metals'!$B$2:$AH$1048576,MATCH($A217,'Data - Energy &amp; Metals'!$A$2:$A$1048576,FALSE),FALSE)),#N/A,HLOOKUP(B$2,'Data - Energy &amp; Metals'!$B$2:$AH$1048576,MATCH($A217,'Data - Energy &amp; Metals'!$A$2:$A$1048576,FALSE),FALSE))</f>
        <v>27747</v>
      </c>
      <c r="C217" s="7">
        <f>IF(ISBLANK(HLOOKUP(C$2,'Data - Energy &amp; Metals'!$B$2:$AH$1048576,MATCH($A217,'Data - Energy &amp; Metals'!$A$2:$A$1048576,FALSE),FALSE)),#N/A,HLOOKUP(C$2,'Data - Energy &amp; Metals'!$B$2:$AH$1048576,MATCH($A217,'Data - Energy &amp; Metals'!$A$2:$A$1048576,FALSE),FALSE))</f>
        <v>14217</v>
      </c>
      <c r="D217" s="7">
        <f>IF(ISBLANK(HLOOKUP(D$2,'Data - Energy &amp; Metals'!$B$2:$AH$1048576,MATCH($A217,'Data - Energy &amp; Metals'!$A$2:$A$1048576,FALSE),FALSE)),#N/A,HLOOKUP(D$2,'Data - Energy &amp; Metals'!$B$2:$AH$1048576,MATCH($A217,'Data - Energy &amp; Metals'!$A$2:$A$1048576,FALSE),FALSE))</f>
        <v>1443</v>
      </c>
      <c r="E217" s="8">
        <f t="shared" si="3"/>
        <v>0.46037409449670236</v>
      </c>
    </row>
    <row r="218" spans="1:5" x14ac:dyDescent="0.25">
      <c r="A218" s="27">
        <f>IF('Data - Energy &amp; Metals'!A218="",#N/A,'Data - Energy &amp; Metals'!A218)</f>
        <v>40386</v>
      </c>
      <c r="B218" s="7">
        <f>IF(ISBLANK(HLOOKUP(B$2,'Data - Energy &amp; Metals'!$B$2:$AH$1048576,MATCH($A218,'Data - Energy &amp; Metals'!$A$2:$A$1048576,FALSE),FALSE)),#N/A,HLOOKUP(B$2,'Data - Energy &amp; Metals'!$B$2:$AH$1048576,MATCH($A218,'Data - Energy &amp; Metals'!$A$2:$A$1048576,FALSE),FALSE))</f>
        <v>29071</v>
      </c>
      <c r="C218" s="7">
        <f>IF(ISBLANK(HLOOKUP(C$2,'Data - Energy &amp; Metals'!$B$2:$AH$1048576,MATCH($A218,'Data - Energy &amp; Metals'!$A$2:$A$1048576,FALSE),FALSE)),#N/A,HLOOKUP(C$2,'Data - Energy &amp; Metals'!$B$2:$AH$1048576,MATCH($A218,'Data - Energy &amp; Metals'!$A$2:$A$1048576,FALSE),FALSE))</f>
        <v>15524</v>
      </c>
      <c r="D218" s="7">
        <f>IF(ISBLANK(HLOOKUP(D$2,'Data - Energy &amp; Metals'!$B$2:$AH$1048576,MATCH($A218,'Data - Energy &amp; Metals'!$A$2:$A$1048576,FALSE),FALSE)),#N/A,HLOOKUP(D$2,'Data - Energy &amp; Metals'!$B$2:$AH$1048576,MATCH($A218,'Data - Energy &amp; Metals'!$A$2:$A$1048576,FALSE),FALSE))</f>
        <v>1267</v>
      </c>
      <c r="E218" s="8">
        <f t="shared" si="3"/>
        <v>0.49042000619173748</v>
      </c>
    </row>
    <row r="219" spans="1:5" x14ac:dyDescent="0.25">
      <c r="A219" s="27">
        <f>IF('Data - Energy &amp; Metals'!A219="",#N/A,'Data - Energy &amp; Metals'!A219)</f>
        <v>40393</v>
      </c>
      <c r="B219" s="7">
        <f>IF(ISBLANK(HLOOKUP(B$2,'Data - Energy &amp; Metals'!$B$2:$AH$1048576,MATCH($A219,'Data - Energy &amp; Metals'!$A$2:$A$1048576,FALSE),FALSE)),#N/A,HLOOKUP(B$2,'Data - Energy &amp; Metals'!$B$2:$AH$1048576,MATCH($A219,'Data - Energy &amp; Metals'!$A$2:$A$1048576,FALSE),FALSE))</f>
        <v>31737</v>
      </c>
      <c r="C219" s="7">
        <f>IF(ISBLANK(HLOOKUP(C$2,'Data - Energy &amp; Metals'!$B$2:$AH$1048576,MATCH($A219,'Data - Energy &amp; Metals'!$A$2:$A$1048576,FALSE),FALSE)),#N/A,HLOOKUP(C$2,'Data - Energy &amp; Metals'!$B$2:$AH$1048576,MATCH($A219,'Data - Energy &amp; Metals'!$A$2:$A$1048576,FALSE),FALSE))</f>
        <v>17518</v>
      </c>
      <c r="D219" s="7">
        <f>IF(ISBLANK(HLOOKUP(D$2,'Data - Energy &amp; Metals'!$B$2:$AH$1048576,MATCH($A219,'Data - Energy &amp; Metals'!$A$2:$A$1048576,FALSE),FALSE)),#N/A,HLOOKUP(D$2,'Data - Energy &amp; Metals'!$B$2:$AH$1048576,MATCH($A219,'Data - Energy &amp; Metals'!$A$2:$A$1048576,FALSE),FALSE))</f>
        <v>1073</v>
      </c>
      <c r="E219" s="8">
        <f t="shared" si="3"/>
        <v>0.51816491791914798</v>
      </c>
    </row>
    <row r="220" spans="1:5" x14ac:dyDescent="0.25">
      <c r="A220" s="27">
        <f>IF('Data - Energy &amp; Metals'!A220="",#N/A,'Data - Energy &amp; Metals'!A220)</f>
        <v>40400</v>
      </c>
      <c r="B220" s="7">
        <f>IF(ISBLANK(HLOOKUP(B$2,'Data - Energy &amp; Metals'!$B$2:$AH$1048576,MATCH($A220,'Data - Energy &amp; Metals'!$A$2:$A$1048576,FALSE),FALSE)),#N/A,HLOOKUP(B$2,'Data - Energy &amp; Metals'!$B$2:$AH$1048576,MATCH($A220,'Data - Energy &amp; Metals'!$A$2:$A$1048576,FALSE),FALSE))</f>
        <v>31332</v>
      </c>
      <c r="C220" s="7">
        <f>IF(ISBLANK(HLOOKUP(C$2,'Data - Energy &amp; Metals'!$B$2:$AH$1048576,MATCH($A220,'Data - Energy &amp; Metals'!$A$2:$A$1048576,FALSE),FALSE)),#N/A,HLOOKUP(C$2,'Data - Energy &amp; Metals'!$B$2:$AH$1048576,MATCH($A220,'Data - Energy &amp; Metals'!$A$2:$A$1048576,FALSE),FALSE))</f>
        <v>17530</v>
      </c>
      <c r="D220" s="7">
        <f>IF(ISBLANK(HLOOKUP(D$2,'Data - Energy &amp; Metals'!$B$2:$AH$1048576,MATCH($A220,'Data - Energy &amp; Metals'!$A$2:$A$1048576,FALSE),FALSE)),#N/A,HLOOKUP(D$2,'Data - Energy &amp; Metals'!$B$2:$AH$1048576,MATCH($A220,'Data - Energy &amp; Metals'!$A$2:$A$1048576,FALSE),FALSE))</f>
        <v>1031</v>
      </c>
      <c r="E220" s="8">
        <f t="shared" si="3"/>
        <v>0.52658623771224311</v>
      </c>
    </row>
    <row r="221" spans="1:5" x14ac:dyDescent="0.25">
      <c r="A221" s="27">
        <f>IF('Data - Energy &amp; Metals'!A221="",#N/A,'Data - Energy &amp; Metals'!A221)</f>
        <v>40407</v>
      </c>
      <c r="B221" s="7">
        <f>IF(ISBLANK(HLOOKUP(B$2,'Data - Energy &amp; Metals'!$B$2:$AH$1048576,MATCH($A221,'Data - Energy &amp; Metals'!$A$2:$A$1048576,FALSE),FALSE)),#N/A,HLOOKUP(B$2,'Data - Energy &amp; Metals'!$B$2:$AH$1048576,MATCH($A221,'Data - Energy &amp; Metals'!$A$2:$A$1048576,FALSE),FALSE))</f>
        <v>31115</v>
      </c>
      <c r="C221" s="7">
        <f>IF(ISBLANK(HLOOKUP(C$2,'Data - Energy &amp; Metals'!$B$2:$AH$1048576,MATCH($A221,'Data - Energy &amp; Metals'!$A$2:$A$1048576,FALSE),FALSE)),#N/A,HLOOKUP(C$2,'Data - Energy &amp; Metals'!$B$2:$AH$1048576,MATCH($A221,'Data - Energy &amp; Metals'!$A$2:$A$1048576,FALSE),FALSE))</f>
        <v>17231</v>
      </c>
      <c r="D221" s="7">
        <f>IF(ISBLANK(HLOOKUP(D$2,'Data - Energy &amp; Metals'!$B$2:$AH$1048576,MATCH($A221,'Data - Energy &amp; Metals'!$A$2:$A$1048576,FALSE),FALSE)),#N/A,HLOOKUP(D$2,'Data - Energy &amp; Metals'!$B$2:$AH$1048576,MATCH($A221,'Data - Energy &amp; Metals'!$A$2:$A$1048576,FALSE),FALSE))</f>
        <v>1128</v>
      </c>
      <c r="E221" s="8">
        <f t="shared" si="3"/>
        <v>0.51753173710429057</v>
      </c>
    </row>
    <row r="222" spans="1:5" x14ac:dyDescent="0.25">
      <c r="A222" s="27">
        <f>IF('Data - Energy &amp; Metals'!A222="",#N/A,'Data - Energy &amp; Metals'!A222)</f>
        <v>40414</v>
      </c>
      <c r="B222" s="7">
        <f>IF(ISBLANK(HLOOKUP(B$2,'Data - Energy &amp; Metals'!$B$2:$AH$1048576,MATCH($A222,'Data - Energy &amp; Metals'!$A$2:$A$1048576,FALSE),FALSE)),#N/A,HLOOKUP(B$2,'Data - Energy &amp; Metals'!$B$2:$AH$1048576,MATCH($A222,'Data - Energy &amp; Metals'!$A$2:$A$1048576,FALSE),FALSE))</f>
        <v>30285</v>
      </c>
      <c r="C222" s="7">
        <f>IF(ISBLANK(HLOOKUP(C$2,'Data - Energy &amp; Metals'!$B$2:$AH$1048576,MATCH($A222,'Data - Energy &amp; Metals'!$A$2:$A$1048576,FALSE),FALSE)),#N/A,HLOOKUP(C$2,'Data - Energy &amp; Metals'!$B$2:$AH$1048576,MATCH($A222,'Data - Energy &amp; Metals'!$A$2:$A$1048576,FALSE),FALSE))</f>
        <v>16547</v>
      </c>
      <c r="D222" s="7">
        <f>IF(ISBLANK(HLOOKUP(D$2,'Data - Energy &amp; Metals'!$B$2:$AH$1048576,MATCH($A222,'Data - Energy &amp; Metals'!$A$2:$A$1048576,FALSE),FALSE)),#N/A,HLOOKUP(D$2,'Data - Energy &amp; Metals'!$B$2:$AH$1048576,MATCH($A222,'Data - Energy &amp; Metals'!$A$2:$A$1048576,FALSE),FALSE))</f>
        <v>1682</v>
      </c>
      <c r="E222" s="8">
        <f t="shared" si="3"/>
        <v>0.49083704804358591</v>
      </c>
    </row>
    <row r="223" spans="1:5" x14ac:dyDescent="0.25">
      <c r="A223" s="27">
        <f>IF('Data - Energy &amp; Metals'!A223="",#N/A,'Data - Energy &amp; Metals'!A223)</f>
        <v>40421</v>
      </c>
      <c r="B223" s="7">
        <f>IF(ISBLANK(HLOOKUP(B$2,'Data - Energy &amp; Metals'!$B$2:$AH$1048576,MATCH($A223,'Data - Energy &amp; Metals'!$A$2:$A$1048576,FALSE),FALSE)),#N/A,HLOOKUP(B$2,'Data - Energy &amp; Metals'!$B$2:$AH$1048576,MATCH($A223,'Data - Energy &amp; Metals'!$A$2:$A$1048576,FALSE),FALSE))</f>
        <v>31035</v>
      </c>
      <c r="C223" s="7">
        <f>IF(ISBLANK(HLOOKUP(C$2,'Data - Energy &amp; Metals'!$B$2:$AH$1048576,MATCH($A223,'Data - Energy &amp; Metals'!$A$2:$A$1048576,FALSE),FALSE)),#N/A,HLOOKUP(C$2,'Data - Energy &amp; Metals'!$B$2:$AH$1048576,MATCH($A223,'Data - Energy &amp; Metals'!$A$2:$A$1048576,FALSE),FALSE))</f>
        <v>16254</v>
      </c>
      <c r="D223" s="7">
        <f>IF(ISBLANK(HLOOKUP(D$2,'Data - Energy &amp; Metals'!$B$2:$AH$1048576,MATCH($A223,'Data - Energy &amp; Metals'!$A$2:$A$1048576,FALSE),FALSE)),#N/A,HLOOKUP(D$2,'Data - Energy &amp; Metals'!$B$2:$AH$1048576,MATCH($A223,'Data - Energy &amp; Metals'!$A$2:$A$1048576,FALSE),FALSE))</f>
        <v>2173</v>
      </c>
      <c r="E223" s="8">
        <f t="shared" si="3"/>
        <v>0.45371354921862411</v>
      </c>
    </row>
    <row r="224" spans="1:5" x14ac:dyDescent="0.25">
      <c r="A224" s="27">
        <f>IF('Data - Energy &amp; Metals'!A224="",#N/A,'Data - Energy &amp; Metals'!A224)</f>
        <v>40428</v>
      </c>
      <c r="B224" s="7">
        <f>IF(ISBLANK(HLOOKUP(B$2,'Data - Energy &amp; Metals'!$B$2:$AH$1048576,MATCH($A224,'Data - Energy &amp; Metals'!$A$2:$A$1048576,FALSE),FALSE)),#N/A,HLOOKUP(B$2,'Data - Energy &amp; Metals'!$B$2:$AH$1048576,MATCH($A224,'Data - Energy &amp; Metals'!$A$2:$A$1048576,FALSE),FALSE))</f>
        <v>32664</v>
      </c>
      <c r="C224" s="7">
        <f>IF(ISBLANK(HLOOKUP(C$2,'Data - Energy &amp; Metals'!$B$2:$AH$1048576,MATCH($A224,'Data - Energy &amp; Metals'!$A$2:$A$1048576,FALSE),FALSE)),#N/A,HLOOKUP(C$2,'Data - Energy &amp; Metals'!$B$2:$AH$1048576,MATCH($A224,'Data - Energy &amp; Metals'!$A$2:$A$1048576,FALSE),FALSE))</f>
        <v>17207</v>
      </c>
      <c r="D224" s="7">
        <f>IF(ISBLANK(HLOOKUP(D$2,'Data - Energy &amp; Metals'!$B$2:$AH$1048576,MATCH($A224,'Data - Energy &amp; Metals'!$A$2:$A$1048576,FALSE),FALSE)),#N/A,HLOOKUP(D$2,'Data - Energy &amp; Metals'!$B$2:$AH$1048576,MATCH($A224,'Data - Energy &amp; Metals'!$A$2:$A$1048576,FALSE),FALSE))</f>
        <v>1916</v>
      </c>
      <c r="E224" s="8">
        <f t="shared" si="3"/>
        <v>0.46813005143277003</v>
      </c>
    </row>
    <row r="225" spans="1:5" x14ac:dyDescent="0.25">
      <c r="A225" s="27">
        <f>IF('Data - Energy &amp; Metals'!A225="",#N/A,'Data - Energy &amp; Metals'!A225)</f>
        <v>40435</v>
      </c>
      <c r="B225" s="7">
        <f>IF(ISBLANK(HLOOKUP(B$2,'Data - Energy &amp; Metals'!$B$2:$AH$1048576,MATCH($A225,'Data - Energy &amp; Metals'!$A$2:$A$1048576,FALSE),FALSE)),#N/A,HLOOKUP(B$2,'Data - Energy &amp; Metals'!$B$2:$AH$1048576,MATCH($A225,'Data - Energy &amp; Metals'!$A$2:$A$1048576,FALSE),FALSE))</f>
        <v>34650</v>
      </c>
      <c r="C225" s="7">
        <f>IF(ISBLANK(HLOOKUP(C$2,'Data - Energy &amp; Metals'!$B$2:$AH$1048576,MATCH($A225,'Data - Energy &amp; Metals'!$A$2:$A$1048576,FALSE),FALSE)),#N/A,HLOOKUP(C$2,'Data - Energy &amp; Metals'!$B$2:$AH$1048576,MATCH($A225,'Data - Energy &amp; Metals'!$A$2:$A$1048576,FALSE),FALSE))</f>
        <v>19157</v>
      </c>
      <c r="D225" s="7">
        <f>IF(ISBLANK(HLOOKUP(D$2,'Data - Energy &amp; Metals'!$B$2:$AH$1048576,MATCH($A225,'Data - Energy &amp; Metals'!$A$2:$A$1048576,FALSE),FALSE)),#N/A,HLOOKUP(D$2,'Data - Energy &amp; Metals'!$B$2:$AH$1048576,MATCH($A225,'Data - Energy &amp; Metals'!$A$2:$A$1048576,FALSE),FALSE))</f>
        <v>1570</v>
      </c>
      <c r="E225" s="8">
        <f t="shared" si="3"/>
        <v>0.50756132756132755</v>
      </c>
    </row>
    <row r="226" spans="1:5" x14ac:dyDescent="0.25">
      <c r="A226" s="27">
        <f>IF('Data - Energy &amp; Metals'!A226="",#N/A,'Data - Energy &amp; Metals'!A226)</f>
        <v>40442</v>
      </c>
      <c r="B226" s="7">
        <f>IF(ISBLANK(HLOOKUP(B$2,'Data - Energy &amp; Metals'!$B$2:$AH$1048576,MATCH($A226,'Data - Energy &amp; Metals'!$A$2:$A$1048576,FALSE),FALSE)),#N/A,HLOOKUP(B$2,'Data - Energy &amp; Metals'!$B$2:$AH$1048576,MATCH($A226,'Data - Energy &amp; Metals'!$A$2:$A$1048576,FALSE),FALSE))</f>
        <v>37950</v>
      </c>
      <c r="C226" s="7">
        <f>IF(ISBLANK(HLOOKUP(C$2,'Data - Energy &amp; Metals'!$B$2:$AH$1048576,MATCH($A226,'Data - Energy &amp; Metals'!$A$2:$A$1048576,FALSE),FALSE)),#N/A,HLOOKUP(C$2,'Data - Energy &amp; Metals'!$B$2:$AH$1048576,MATCH($A226,'Data - Energy &amp; Metals'!$A$2:$A$1048576,FALSE),FALSE))</f>
        <v>22086</v>
      </c>
      <c r="D226" s="7">
        <f>IF(ISBLANK(HLOOKUP(D$2,'Data - Energy &amp; Metals'!$B$2:$AH$1048576,MATCH($A226,'Data - Energy &amp; Metals'!$A$2:$A$1048576,FALSE),FALSE)),#N/A,HLOOKUP(D$2,'Data - Energy &amp; Metals'!$B$2:$AH$1048576,MATCH($A226,'Data - Energy &amp; Metals'!$A$2:$A$1048576,FALSE),FALSE))</f>
        <v>1285</v>
      </c>
      <c r="E226" s="8">
        <f t="shared" si="3"/>
        <v>0.5481159420289855</v>
      </c>
    </row>
    <row r="227" spans="1:5" x14ac:dyDescent="0.25">
      <c r="A227" s="27">
        <f>IF('Data - Energy &amp; Metals'!A227="",#N/A,'Data - Energy &amp; Metals'!A227)</f>
        <v>40449</v>
      </c>
      <c r="B227" s="7">
        <f>IF(ISBLANK(HLOOKUP(B$2,'Data - Energy &amp; Metals'!$B$2:$AH$1048576,MATCH($A227,'Data - Energy &amp; Metals'!$A$2:$A$1048576,FALSE),FALSE)),#N/A,HLOOKUP(B$2,'Data - Energy &amp; Metals'!$B$2:$AH$1048576,MATCH($A227,'Data - Energy &amp; Metals'!$A$2:$A$1048576,FALSE),FALSE))</f>
        <v>38651</v>
      </c>
      <c r="C227" s="7">
        <f>IF(ISBLANK(HLOOKUP(C$2,'Data - Energy &amp; Metals'!$B$2:$AH$1048576,MATCH($A227,'Data - Energy &amp; Metals'!$A$2:$A$1048576,FALSE),FALSE)),#N/A,HLOOKUP(C$2,'Data - Energy &amp; Metals'!$B$2:$AH$1048576,MATCH($A227,'Data - Energy &amp; Metals'!$A$2:$A$1048576,FALSE),FALSE))</f>
        <v>21962</v>
      </c>
      <c r="D227" s="7">
        <f>IF(ISBLANK(HLOOKUP(D$2,'Data - Energy &amp; Metals'!$B$2:$AH$1048576,MATCH($A227,'Data - Energy &amp; Metals'!$A$2:$A$1048576,FALSE),FALSE)),#N/A,HLOOKUP(D$2,'Data - Energy &amp; Metals'!$B$2:$AH$1048576,MATCH($A227,'Data - Energy &amp; Metals'!$A$2:$A$1048576,FALSE),FALSE))</f>
        <v>1162</v>
      </c>
      <c r="E227" s="8">
        <f t="shared" si="3"/>
        <v>0.53814907764352793</v>
      </c>
    </row>
    <row r="228" spans="1:5" x14ac:dyDescent="0.25">
      <c r="A228" s="27">
        <f>IF('Data - Energy &amp; Metals'!A228="",#N/A,'Data - Energy &amp; Metals'!A228)</f>
        <v>40456</v>
      </c>
      <c r="B228" s="7">
        <f>IF(ISBLANK(HLOOKUP(B$2,'Data - Energy &amp; Metals'!$B$2:$AH$1048576,MATCH($A228,'Data - Energy &amp; Metals'!$A$2:$A$1048576,FALSE),FALSE)),#N/A,HLOOKUP(B$2,'Data - Energy &amp; Metals'!$B$2:$AH$1048576,MATCH($A228,'Data - Energy &amp; Metals'!$A$2:$A$1048576,FALSE),FALSE))</f>
        <v>38559</v>
      </c>
      <c r="C228" s="7">
        <f>IF(ISBLANK(HLOOKUP(C$2,'Data - Energy &amp; Metals'!$B$2:$AH$1048576,MATCH($A228,'Data - Energy &amp; Metals'!$A$2:$A$1048576,FALSE),FALSE)),#N/A,HLOOKUP(C$2,'Data - Energy &amp; Metals'!$B$2:$AH$1048576,MATCH($A228,'Data - Energy &amp; Metals'!$A$2:$A$1048576,FALSE),FALSE))</f>
        <v>22372</v>
      </c>
      <c r="D228" s="7">
        <f>IF(ISBLANK(HLOOKUP(D$2,'Data - Energy &amp; Metals'!$B$2:$AH$1048576,MATCH($A228,'Data - Energy &amp; Metals'!$A$2:$A$1048576,FALSE),FALSE)),#N/A,HLOOKUP(D$2,'Data - Energy &amp; Metals'!$B$2:$AH$1048576,MATCH($A228,'Data - Energy &amp; Metals'!$A$2:$A$1048576,FALSE),FALSE))</f>
        <v>1157</v>
      </c>
      <c r="E228" s="8">
        <f t="shared" si="3"/>
        <v>0.55019580383308697</v>
      </c>
    </row>
    <row r="229" spans="1:5" x14ac:dyDescent="0.25">
      <c r="A229" s="27">
        <f>IF('Data - Energy &amp; Metals'!A229="",#N/A,'Data - Energy &amp; Metals'!A229)</f>
        <v>40463</v>
      </c>
      <c r="B229" s="7">
        <f>IF(ISBLANK(HLOOKUP(B$2,'Data - Energy &amp; Metals'!$B$2:$AH$1048576,MATCH($A229,'Data - Energy &amp; Metals'!$A$2:$A$1048576,FALSE),FALSE)),#N/A,HLOOKUP(B$2,'Data - Energy &amp; Metals'!$B$2:$AH$1048576,MATCH($A229,'Data - Energy &amp; Metals'!$A$2:$A$1048576,FALSE),FALSE))</f>
        <v>39435</v>
      </c>
      <c r="C229" s="7">
        <f>IF(ISBLANK(HLOOKUP(C$2,'Data - Energy &amp; Metals'!$B$2:$AH$1048576,MATCH($A229,'Data - Energy &amp; Metals'!$A$2:$A$1048576,FALSE),FALSE)),#N/A,HLOOKUP(C$2,'Data - Energy &amp; Metals'!$B$2:$AH$1048576,MATCH($A229,'Data - Energy &amp; Metals'!$A$2:$A$1048576,FALSE),FALSE))</f>
        <v>23088</v>
      </c>
      <c r="D229" s="7">
        <f>IF(ISBLANK(HLOOKUP(D$2,'Data - Energy &amp; Metals'!$B$2:$AH$1048576,MATCH($A229,'Data - Energy &amp; Metals'!$A$2:$A$1048576,FALSE),FALSE)),#N/A,HLOOKUP(D$2,'Data - Energy &amp; Metals'!$B$2:$AH$1048576,MATCH($A229,'Data - Energy &amp; Metals'!$A$2:$A$1048576,FALSE),FALSE))</f>
        <v>1216</v>
      </c>
      <c r="E229" s="8">
        <f t="shared" si="3"/>
        <v>0.55463420819069353</v>
      </c>
    </row>
    <row r="230" spans="1:5" x14ac:dyDescent="0.25">
      <c r="A230" s="27">
        <f>IF('Data - Energy &amp; Metals'!A230="",#N/A,'Data - Energy &amp; Metals'!A230)</f>
        <v>40470</v>
      </c>
      <c r="B230" s="7">
        <f>IF(ISBLANK(HLOOKUP(B$2,'Data - Energy &amp; Metals'!$B$2:$AH$1048576,MATCH($A230,'Data - Energy &amp; Metals'!$A$2:$A$1048576,FALSE),FALSE)),#N/A,HLOOKUP(B$2,'Data - Energy &amp; Metals'!$B$2:$AH$1048576,MATCH($A230,'Data - Energy &amp; Metals'!$A$2:$A$1048576,FALSE),FALSE))</f>
        <v>39143</v>
      </c>
      <c r="C230" s="7">
        <f>IF(ISBLANK(HLOOKUP(C$2,'Data - Energy &amp; Metals'!$B$2:$AH$1048576,MATCH($A230,'Data - Energy &amp; Metals'!$A$2:$A$1048576,FALSE),FALSE)),#N/A,HLOOKUP(C$2,'Data - Energy &amp; Metals'!$B$2:$AH$1048576,MATCH($A230,'Data - Energy &amp; Metals'!$A$2:$A$1048576,FALSE),FALSE))</f>
        <v>23778</v>
      </c>
      <c r="D230" s="7">
        <f>IF(ISBLANK(HLOOKUP(D$2,'Data - Energy &amp; Metals'!$B$2:$AH$1048576,MATCH($A230,'Data - Energy &amp; Metals'!$A$2:$A$1048576,FALSE),FALSE)),#N/A,HLOOKUP(D$2,'Data - Energy &amp; Metals'!$B$2:$AH$1048576,MATCH($A230,'Data - Energy &amp; Metals'!$A$2:$A$1048576,FALSE),FALSE))</f>
        <v>1171</v>
      </c>
      <c r="E230" s="8">
        <f t="shared" si="3"/>
        <v>0.57754898704749258</v>
      </c>
    </row>
    <row r="231" spans="1:5" x14ac:dyDescent="0.25">
      <c r="A231" s="27">
        <f>IF('Data - Energy &amp; Metals'!A231="",#N/A,'Data - Energy &amp; Metals'!A231)</f>
        <v>40477</v>
      </c>
      <c r="B231" s="7">
        <f>IF(ISBLANK(HLOOKUP(B$2,'Data - Energy &amp; Metals'!$B$2:$AH$1048576,MATCH($A231,'Data - Energy &amp; Metals'!$A$2:$A$1048576,FALSE),FALSE)),#N/A,HLOOKUP(B$2,'Data - Energy &amp; Metals'!$B$2:$AH$1048576,MATCH($A231,'Data - Energy &amp; Metals'!$A$2:$A$1048576,FALSE),FALSE))</f>
        <v>38887</v>
      </c>
      <c r="C231" s="7">
        <f>IF(ISBLANK(HLOOKUP(C$2,'Data - Energy &amp; Metals'!$B$2:$AH$1048576,MATCH($A231,'Data - Energy &amp; Metals'!$A$2:$A$1048576,FALSE),FALSE)),#N/A,HLOOKUP(C$2,'Data - Energy &amp; Metals'!$B$2:$AH$1048576,MATCH($A231,'Data - Energy &amp; Metals'!$A$2:$A$1048576,FALSE),FALSE))</f>
        <v>24346</v>
      </c>
      <c r="D231" s="7">
        <f>IF(ISBLANK(HLOOKUP(D$2,'Data - Energy &amp; Metals'!$B$2:$AH$1048576,MATCH($A231,'Data - Energy &amp; Metals'!$A$2:$A$1048576,FALSE),FALSE)),#N/A,HLOOKUP(D$2,'Data - Energy &amp; Metals'!$B$2:$AH$1048576,MATCH($A231,'Data - Energy &amp; Metals'!$A$2:$A$1048576,FALSE),FALSE))</f>
        <v>233</v>
      </c>
      <c r="E231" s="8">
        <f t="shared" si="3"/>
        <v>0.62007868953634893</v>
      </c>
    </row>
    <row r="232" spans="1:5" x14ac:dyDescent="0.25">
      <c r="A232" s="27">
        <f>IF('Data - Energy &amp; Metals'!A232="",#N/A,'Data - Energy &amp; Metals'!A232)</f>
        <v>40484</v>
      </c>
      <c r="B232" s="7">
        <f>IF(ISBLANK(HLOOKUP(B$2,'Data - Energy &amp; Metals'!$B$2:$AH$1048576,MATCH($A232,'Data - Energy &amp; Metals'!$A$2:$A$1048576,FALSE),FALSE)),#N/A,HLOOKUP(B$2,'Data - Energy &amp; Metals'!$B$2:$AH$1048576,MATCH($A232,'Data - Energy &amp; Metals'!$A$2:$A$1048576,FALSE),FALSE))</f>
        <v>39384</v>
      </c>
      <c r="C232" s="7">
        <f>IF(ISBLANK(HLOOKUP(C$2,'Data - Energy &amp; Metals'!$B$2:$AH$1048576,MATCH($A232,'Data - Energy &amp; Metals'!$A$2:$A$1048576,FALSE),FALSE)),#N/A,HLOOKUP(C$2,'Data - Energy &amp; Metals'!$B$2:$AH$1048576,MATCH($A232,'Data - Energy &amp; Metals'!$A$2:$A$1048576,FALSE),FALSE))</f>
        <v>24875</v>
      </c>
      <c r="D232" s="7">
        <f>IF(ISBLANK(HLOOKUP(D$2,'Data - Energy &amp; Metals'!$B$2:$AH$1048576,MATCH($A232,'Data - Energy &amp; Metals'!$A$2:$A$1048576,FALSE),FALSE)),#N/A,HLOOKUP(D$2,'Data - Energy &amp; Metals'!$B$2:$AH$1048576,MATCH($A232,'Data - Energy &amp; Metals'!$A$2:$A$1048576,FALSE),FALSE))</f>
        <v>298</v>
      </c>
      <c r="E232" s="8">
        <f t="shared" si="3"/>
        <v>0.62403514117408088</v>
      </c>
    </row>
    <row r="233" spans="1:5" x14ac:dyDescent="0.25">
      <c r="A233" s="27">
        <f>IF('Data - Energy &amp; Metals'!A233="",#N/A,'Data - Energy &amp; Metals'!A233)</f>
        <v>40491</v>
      </c>
      <c r="B233" s="7">
        <f>IF(ISBLANK(HLOOKUP(B$2,'Data - Energy &amp; Metals'!$B$2:$AH$1048576,MATCH($A233,'Data - Energy &amp; Metals'!$A$2:$A$1048576,FALSE),FALSE)),#N/A,HLOOKUP(B$2,'Data - Energy &amp; Metals'!$B$2:$AH$1048576,MATCH($A233,'Data - Energy &amp; Metals'!$A$2:$A$1048576,FALSE),FALSE))</f>
        <v>42471</v>
      </c>
      <c r="C233" s="7">
        <f>IF(ISBLANK(HLOOKUP(C$2,'Data - Energy &amp; Metals'!$B$2:$AH$1048576,MATCH($A233,'Data - Energy &amp; Metals'!$A$2:$A$1048576,FALSE),FALSE)),#N/A,HLOOKUP(C$2,'Data - Energy &amp; Metals'!$B$2:$AH$1048576,MATCH($A233,'Data - Energy &amp; Metals'!$A$2:$A$1048576,FALSE),FALSE))</f>
        <v>25615</v>
      </c>
      <c r="D233" s="7">
        <f>IF(ISBLANK(HLOOKUP(D$2,'Data - Energy &amp; Metals'!$B$2:$AH$1048576,MATCH($A233,'Data - Energy &amp; Metals'!$A$2:$A$1048576,FALSE),FALSE)),#N/A,HLOOKUP(D$2,'Data - Energy &amp; Metals'!$B$2:$AH$1048576,MATCH($A233,'Data - Energy &amp; Metals'!$A$2:$A$1048576,FALSE),FALSE))</f>
        <v>457</v>
      </c>
      <c r="E233" s="8">
        <f t="shared" si="3"/>
        <v>0.59235713781168331</v>
      </c>
    </row>
    <row r="234" spans="1:5" x14ac:dyDescent="0.25">
      <c r="A234" s="27">
        <f>IF('Data - Energy &amp; Metals'!A234="",#N/A,'Data - Energy &amp; Metals'!A234)</f>
        <v>40498</v>
      </c>
      <c r="B234" s="7">
        <f>IF(ISBLANK(HLOOKUP(B$2,'Data - Energy &amp; Metals'!$B$2:$AH$1048576,MATCH($A234,'Data - Energy &amp; Metals'!$A$2:$A$1048576,FALSE),FALSE)),#N/A,HLOOKUP(B$2,'Data - Energy &amp; Metals'!$B$2:$AH$1048576,MATCH($A234,'Data - Energy &amp; Metals'!$A$2:$A$1048576,FALSE),FALSE))</f>
        <v>35792</v>
      </c>
      <c r="C234" s="7">
        <f>IF(ISBLANK(HLOOKUP(C$2,'Data - Energy &amp; Metals'!$B$2:$AH$1048576,MATCH($A234,'Data - Energy &amp; Metals'!$A$2:$A$1048576,FALSE),FALSE)),#N/A,HLOOKUP(C$2,'Data - Energy &amp; Metals'!$B$2:$AH$1048576,MATCH($A234,'Data - Energy &amp; Metals'!$A$2:$A$1048576,FALSE),FALSE))</f>
        <v>21136</v>
      </c>
      <c r="D234" s="7">
        <f>IF(ISBLANK(HLOOKUP(D$2,'Data - Energy &amp; Metals'!$B$2:$AH$1048576,MATCH($A234,'Data - Energy &amp; Metals'!$A$2:$A$1048576,FALSE),FALSE)),#N/A,HLOOKUP(D$2,'Data - Energy &amp; Metals'!$B$2:$AH$1048576,MATCH($A234,'Data - Energy &amp; Metals'!$A$2:$A$1048576,FALSE),FALSE))</f>
        <v>1206</v>
      </c>
      <c r="E234" s="8">
        <f t="shared" si="3"/>
        <v>0.5568283415288332</v>
      </c>
    </row>
    <row r="235" spans="1:5" x14ac:dyDescent="0.25">
      <c r="A235" s="27">
        <f>IF('Data - Energy &amp; Metals'!A235="",#N/A,'Data - Energy &amp; Metals'!A235)</f>
        <v>40505</v>
      </c>
      <c r="B235" s="7">
        <f>IF(ISBLANK(HLOOKUP(B$2,'Data - Energy &amp; Metals'!$B$2:$AH$1048576,MATCH($A235,'Data - Energy &amp; Metals'!$A$2:$A$1048576,FALSE),FALSE)),#N/A,HLOOKUP(B$2,'Data - Energy &amp; Metals'!$B$2:$AH$1048576,MATCH($A235,'Data - Energy &amp; Metals'!$A$2:$A$1048576,FALSE),FALSE))</f>
        <v>34595</v>
      </c>
      <c r="C235" s="7">
        <f>IF(ISBLANK(HLOOKUP(C$2,'Data - Energy &amp; Metals'!$B$2:$AH$1048576,MATCH($A235,'Data - Energy &amp; Metals'!$A$2:$A$1048576,FALSE),FALSE)),#N/A,HLOOKUP(C$2,'Data - Energy &amp; Metals'!$B$2:$AH$1048576,MATCH($A235,'Data - Energy &amp; Metals'!$A$2:$A$1048576,FALSE),FALSE))</f>
        <v>20442</v>
      </c>
      <c r="D235" s="7">
        <f>IF(ISBLANK(HLOOKUP(D$2,'Data - Energy &amp; Metals'!$B$2:$AH$1048576,MATCH($A235,'Data - Energy &amp; Metals'!$A$2:$A$1048576,FALSE),FALSE)),#N/A,HLOOKUP(D$2,'Data - Energy &amp; Metals'!$B$2:$AH$1048576,MATCH($A235,'Data - Energy &amp; Metals'!$A$2:$A$1048576,FALSE),FALSE))</f>
        <v>961</v>
      </c>
      <c r="E235" s="8">
        <f t="shared" si="3"/>
        <v>0.56311605723370428</v>
      </c>
    </row>
    <row r="236" spans="1:5" x14ac:dyDescent="0.25">
      <c r="A236" s="27">
        <f>IF('Data - Energy &amp; Metals'!A236="",#N/A,'Data - Energy &amp; Metals'!A236)</f>
        <v>40512</v>
      </c>
      <c r="B236" s="7">
        <f>IF(ISBLANK(HLOOKUP(B$2,'Data - Energy &amp; Metals'!$B$2:$AH$1048576,MATCH($A236,'Data - Energy &amp; Metals'!$A$2:$A$1048576,FALSE),FALSE)),#N/A,HLOOKUP(B$2,'Data - Energy &amp; Metals'!$B$2:$AH$1048576,MATCH($A236,'Data - Energy &amp; Metals'!$A$2:$A$1048576,FALSE),FALSE))</f>
        <v>35020</v>
      </c>
      <c r="C236" s="7">
        <f>IF(ISBLANK(HLOOKUP(C$2,'Data - Energy &amp; Metals'!$B$2:$AH$1048576,MATCH($A236,'Data - Energy &amp; Metals'!$A$2:$A$1048576,FALSE),FALSE)),#N/A,HLOOKUP(C$2,'Data - Energy &amp; Metals'!$B$2:$AH$1048576,MATCH($A236,'Data - Energy &amp; Metals'!$A$2:$A$1048576,FALSE),FALSE))</f>
        <v>20294</v>
      </c>
      <c r="D236" s="7">
        <f>IF(ISBLANK(HLOOKUP(D$2,'Data - Energy &amp; Metals'!$B$2:$AH$1048576,MATCH($A236,'Data - Energy &amp; Metals'!$A$2:$A$1048576,FALSE),FALSE)),#N/A,HLOOKUP(D$2,'Data - Energy &amp; Metals'!$B$2:$AH$1048576,MATCH($A236,'Data - Energy &amp; Metals'!$A$2:$A$1048576,FALSE),FALSE))</f>
        <v>1173</v>
      </c>
      <c r="E236" s="8">
        <f t="shared" si="3"/>
        <v>0.54600228440890919</v>
      </c>
    </row>
    <row r="237" spans="1:5" x14ac:dyDescent="0.25">
      <c r="A237" s="27">
        <f>IF('Data - Energy &amp; Metals'!A237="",#N/A,'Data - Energy &amp; Metals'!A237)</f>
        <v>40519</v>
      </c>
      <c r="B237" s="7">
        <f>IF(ISBLANK(HLOOKUP(B$2,'Data - Energy &amp; Metals'!$B$2:$AH$1048576,MATCH($A237,'Data - Energy &amp; Metals'!$A$2:$A$1048576,FALSE),FALSE)),#N/A,HLOOKUP(B$2,'Data - Energy &amp; Metals'!$B$2:$AH$1048576,MATCH($A237,'Data - Energy &amp; Metals'!$A$2:$A$1048576,FALSE),FALSE))</f>
        <v>37745</v>
      </c>
      <c r="C237" s="7">
        <f>IF(ISBLANK(HLOOKUP(C$2,'Data - Energy &amp; Metals'!$B$2:$AH$1048576,MATCH($A237,'Data - Energy &amp; Metals'!$A$2:$A$1048576,FALSE),FALSE)),#N/A,HLOOKUP(C$2,'Data - Energy &amp; Metals'!$B$2:$AH$1048576,MATCH($A237,'Data - Energy &amp; Metals'!$A$2:$A$1048576,FALSE),FALSE))</f>
        <v>21634</v>
      </c>
      <c r="D237" s="7">
        <f>IF(ISBLANK(HLOOKUP(D$2,'Data - Energy &amp; Metals'!$B$2:$AH$1048576,MATCH($A237,'Data - Energy &amp; Metals'!$A$2:$A$1048576,FALSE),FALSE)),#N/A,HLOOKUP(D$2,'Data - Energy &amp; Metals'!$B$2:$AH$1048576,MATCH($A237,'Data - Energy &amp; Metals'!$A$2:$A$1048576,FALSE),FALSE))</f>
        <v>681</v>
      </c>
      <c r="E237" s="8">
        <f t="shared" si="3"/>
        <v>0.55511988342826868</v>
      </c>
    </row>
    <row r="238" spans="1:5" x14ac:dyDescent="0.25">
      <c r="A238" s="27">
        <f>IF('Data - Energy &amp; Metals'!A238="",#N/A,'Data - Energy &amp; Metals'!A238)</f>
        <v>40526</v>
      </c>
      <c r="B238" s="7">
        <f>IF(ISBLANK(HLOOKUP(B$2,'Data - Energy &amp; Metals'!$B$2:$AH$1048576,MATCH($A238,'Data - Energy &amp; Metals'!$A$2:$A$1048576,FALSE),FALSE)),#N/A,HLOOKUP(B$2,'Data - Energy &amp; Metals'!$B$2:$AH$1048576,MATCH($A238,'Data - Energy &amp; Metals'!$A$2:$A$1048576,FALSE),FALSE))</f>
        <v>37710</v>
      </c>
      <c r="C238" s="7">
        <f>IF(ISBLANK(HLOOKUP(C$2,'Data - Energy &amp; Metals'!$B$2:$AH$1048576,MATCH($A238,'Data - Energy &amp; Metals'!$A$2:$A$1048576,FALSE),FALSE)),#N/A,HLOOKUP(C$2,'Data - Energy &amp; Metals'!$B$2:$AH$1048576,MATCH($A238,'Data - Energy &amp; Metals'!$A$2:$A$1048576,FALSE),FALSE))</f>
        <v>21019</v>
      </c>
      <c r="D238" s="7">
        <f>IF(ISBLANK(HLOOKUP(D$2,'Data - Energy &amp; Metals'!$B$2:$AH$1048576,MATCH($A238,'Data - Energy &amp; Metals'!$A$2:$A$1048576,FALSE),FALSE)),#N/A,HLOOKUP(D$2,'Data - Energy &amp; Metals'!$B$2:$AH$1048576,MATCH($A238,'Data - Energy &amp; Metals'!$A$2:$A$1048576,FALSE),FALSE))</f>
        <v>714</v>
      </c>
      <c r="E238" s="8">
        <f t="shared" si="3"/>
        <v>0.53845133916732957</v>
      </c>
    </row>
    <row r="239" spans="1:5" x14ac:dyDescent="0.25">
      <c r="A239" s="27">
        <f>IF('Data - Energy &amp; Metals'!A239="",#N/A,'Data - Energy &amp; Metals'!A239)</f>
        <v>40533</v>
      </c>
      <c r="B239" s="7">
        <f>IF(ISBLANK(HLOOKUP(B$2,'Data - Energy &amp; Metals'!$B$2:$AH$1048576,MATCH($A239,'Data - Energy &amp; Metals'!$A$2:$A$1048576,FALSE),FALSE)),#N/A,HLOOKUP(B$2,'Data - Energy &amp; Metals'!$B$2:$AH$1048576,MATCH($A239,'Data - Energy &amp; Metals'!$A$2:$A$1048576,FALSE),FALSE))</f>
        <v>38171</v>
      </c>
      <c r="C239" s="7">
        <f>IF(ISBLANK(HLOOKUP(C$2,'Data - Energy &amp; Metals'!$B$2:$AH$1048576,MATCH($A239,'Data - Energy &amp; Metals'!$A$2:$A$1048576,FALSE),FALSE)),#N/A,HLOOKUP(C$2,'Data - Energy &amp; Metals'!$B$2:$AH$1048576,MATCH($A239,'Data - Energy &amp; Metals'!$A$2:$A$1048576,FALSE),FALSE))</f>
        <v>22290</v>
      </c>
      <c r="D239" s="7">
        <f>IF(ISBLANK(HLOOKUP(D$2,'Data - Energy &amp; Metals'!$B$2:$AH$1048576,MATCH($A239,'Data - Energy &amp; Metals'!$A$2:$A$1048576,FALSE),FALSE)),#N/A,HLOOKUP(D$2,'Data - Energy &amp; Metals'!$B$2:$AH$1048576,MATCH($A239,'Data - Energy &amp; Metals'!$A$2:$A$1048576,FALSE),FALSE))</f>
        <v>639</v>
      </c>
      <c r="E239" s="8">
        <f t="shared" si="3"/>
        <v>0.56721070970108201</v>
      </c>
    </row>
    <row r="240" spans="1:5" x14ac:dyDescent="0.25">
      <c r="A240" s="27">
        <f>IF('Data - Energy &amp; Metals'!A240="",#N/A,'Data - Energy &amp; Metals'!A240)</f>
        <v>40540</v>
      </c>
      <c r="B240" s="7">
        <f>IF(ISBLANK(HLOOKUP(B$2,'Data - Energy &amp; Metals'!$B$2:$AH$1048576,MATCH($A240,'Data - Energy &amp; Metals'!$A$2:$A$1048576,FALSE),FALSE)),#N/A,HLOOKUP(B$2,'Data - Energy &amp; Metals'!$B$2:$AH$1048576,MATCH($A240,'Data - Energy &amp; Metals'!$A$2:$A$1048576,FALSE),FALSE))</f>
        <v>39717</v>
      </c>
      <c r="C240" s="7">
        <f>IF(ISBLANK(HLOOKUP(C$2,'Data - Energy &amp; Metals'!$B$2:$AH$1048576,MATCH($A240,'Data - Energy &amp; Metals'!$A$2:$A$1048576,FALSE),FALSE)),#N/A,HLOOKUP(C$2,'Data - Energy &amp; Metals'!$B$2:$AH$1048576,MATCH($A240,'Data - Energy &amp; Metals'!$A$2:$A$1048576,FALSE),FALSE))</f>
        <v>23432</v>
      </c>
      <c r="D240" s="7">
        <f>IF(ISBLANK(HLOOKUP(D$2,'Data - Energy &amp; Metals'!$B$2:$AH$1048576,MATCH($A240,'Data - Energy &amp; Metals'!$A$2:$A$1048576,FALSE),FALSE)),#N/A,HLOOKUP(D$2,'Data - Energy &amp; Metals'!$B$2:$AH$1048576,MATCH($A240,'Data - Energy &amp; Metals'!$A$2:$A$1048576,FALSE),FALSE))</f>
        <v>639</v>
      </c>
      <c r="E240" s="8">
        <f t="shared" si="3"/>
        <v>0.57388523805926928</v>
      </c>
    </row>
    <row r="241" spans="1:5" x14ac:dyDescent="0.25">
      <c r="A241" s="27">
        <f>IF('Data - Energy &amp; Metals'!A241="",#N/A,'Data - Energy &amp; Metals'!A241)</f>
        <v>40547</v>
      </c>
      <c r="B241" s="7">
        <f>IF(ISBLANK(HLOOKUP(B$2,'Data - Energy &amp; Metals'!$B$2:$AH$1048576,MATCH($A241,'Data - Energy &amp; Metals'!$A$2:$A$1048576,FALSE),FALSE)),#N/A,HLOOKUP(B$2,'Data - Energy &amp; Metals'!$B$2:$AH$1048576,MATCH($A241,'Data - Energy &amp; Metals'!$A$2:$A$1048576,FALSE),FALSE))</f>
        <v>40292</v>
      </c>
      <c r="C241" s="7">
        <f>IF(ISBLANK(HLOOKUP(C$2,'Data - Energy &amp; Metals'!$B$2:$AH$1048576,MATCH($A241,'Data - Energy &amp; Metals'!$A$2:$A$1048576,FALSE),FALSE)),#N/A,HLOOKUP(C$2,'Data - Energy &amp; Metals'!$B$2:$AH$1048576,MATCH($A241,'Data - Energy &amp; Metals'!$A$2:$A$1048576,FALSE),FALSE))</f>
        <v>24154</v>
      </c>
      <c r="D241" s="7">
        <f>IF(ISBLANK(HLOOKUP(D$2,'Data - Energy &amp; Metals'!$B$2:$AH$1048576,MATCH($A241,'Data - Energy &amp; Metals'!$A$2:$A$1048576,FALSE),FALSE)),#N/A,HLOOKUP(D$2,'Data - Energy &amp; Metals'!$B$2:$AH$1048576,MATCH($A241,'Data - Energy &amp; Metals'!$A$2:$A$1048576,FALSE),FALSE))</f>
        <v>757</v>
      </c>
      <c r="E241" s="8">
        <f t="shared" si="3"/>
        <v>0.58068599225652739</v>
      </c>
    </row>
    <row r="242" spans="1:5" x14ac:dyDescent="0.25">
      <c r="A242" s="27">
        <f>IF('Data - Energy &amp; Metals'!A242="",#N/A,'Data - Energy &amp; Metals'!A242)</f>
        <v>40554</v>
      </c>
      <c r="B242" s="7">
        <f>IF(ISBLANK(HLOOKUP(B$2,'Data - Energy &amp; Metals'!$B$2:$AH$1048576,MATCH($A242,'Data - Energy &amp; Metals'!$A$2:$A$1048576,FALSE),FALSE)),#N/A,HLOOKUP(B$2,'Data - Energy &amp; Metals'!$B$2:$AH$1048576,MATCH($A242,'Data - Energy &amp; Metals'!$A$2:$A$1048576,FALSE),FALSE))</f>
        <v>39733</v>
      </c>
      <c r="C242" s="7">
        <f>IF(ISBLANK(HLOOKUP(C$2,'Data - Energy &amp; Metals'!$B$2:$AH$1048576,MATCH($A242,'Data - Energy &amp; Metals'!$A$2:$A$1048576,FALSE),FALSE)),#N/A,HLOOKUP(C$2,'Data - Energy &amp; Metals'!$B$2:$AH$1048576,MATCH($A242,'Data - Energy &amp; Metals'!$A$2:$A$1048576,FALSE),FALSE))</f>
        <v>24126</v>
      </c>
      <c r="D242" s="7">
        <f>IF(ISBLANK(HLOOKUP(D$2,'Data - Energy &amp; Metals'!$B$2:$AH$1048576,MATCH($A242,'Data - Energy &amp; Metals'!$A$2:$A$1048576,FALSE),FALSE)),#N/A,HLOOKUP(D$2,'Data - Energy &amp; Metals'!$B$2:$AH$1048576,MATCH($A242,'Data - Energy &amp; Metals'!$A$2:$A$1048576,FALSE),FALSE))</f>
        <v>682</v>
      </c>
      <c r="E242" s="8">
        <f t="shared" si="3"/>
        <v>0.59003850703445504</v>
      </c>
    </row>
    <row r="243" spans="1:5" x14ac:dyDescent="0.25">
      <c r="A243" s="27">
        <f>IF('Data - Energy &amp; Metals'!A243="",#N/A,'Data - Energy &amp; Metals'!A243)</f>
        <v>40561</v>
      </c>
      <c r="B243" s="7">
        <f>IF(ISBLANK(HLOOKUP(B$2,'Data - Energy &amp; Metals'!$B$2:$AH$1048576,MATCH($A243,'Data - Energy &amp; Metals'!$A$2:$A$1048576,FALSE),FALSE)),#N/A,HLOOKUP(B$2,'Data - Energy &amp; Metals'!$B$2:$AH$1048576,MATCH($A243,'Data - Energy &amp; Metals'!$A$2:$A$1048576,FALSE),FALSE))</f>
        <v>42622</v>
      </c>
      <c r="C243" s="7">
        <f>IF(ISBLANK(HLOOKUP(C$2,'Data - Energy &amp; Metals'!$B$2:$AH$1048576,MATCH($A243,'Data - Energy &amp; Metals'!$A$2:$A$1048576,FALSE),FALSE)),#N/A,HLOOKUP(C$2,'Data - Energy &amp; Metals'!$B$2:$AH$1048576,MATCH($A243,'Data - Energy &amp; Metals'!$A$2:$A$1048576,FALSE),FALSE))</f>
        <v>27414</v>
      </c>
      <c r="D243" s="7">
        <f>IF(ISBLANK(HLOOKUP(D$2,'Data - Energy &amp; Metals'!$B$2:$AH$1048576,MATCH($A243,'Data - Energy &amp; Metals'!$A$2:$A$1048576,FALSE),FALSE)),#N/A,HLOOKUP(D$2,'Data - Energy &amp; Metals'!$B$2:$AH$1048576,MATCH($A243,'Data - Energy &amp; Metals'!$A$2:$A$1048576,FALSE),FALSE))</f>
        <v>568</v>
      </c>
      <c r="E243" s="8">
        <f t="shared" si="3"/>
        <v>0.6298625123175825</v>
      </c>
    </row>
    <row r="244" spans="1:5" x14ac:dyDescent="0.25">
      <c r="A244" s="27">
        <f>IF('Data - Energy &amp; Metals'!A244="",#N/A,'Data - Energy &amp; Metals'!A244)</f>
        <v>40568</v>
      </c>
      <c r="B244" s="7">
        <f>IF(ISBLANK(HLOOKUP(B$2,'Data - Energy &amp; Metals'!$B$2:$AH$1048576,MATCH($A244,'Data - Energy &amp; Metals'!$A$2:$A$1048576,FALSE),FALSE)),#N/A,HLOOKUP(B$2,'Data - Energy &amp; Metals'!$B$2:$AH$1048576,MATCH($A244,'Data - Energy &amp; Metals'!$A$2:$A$1048576,FALSE),FALSE))</f>
        <v>42764</v>
      </c>
      <c r="C244" s="7">
        <f>IF(ISBLANK(HLOOKUP(C$2,'Data - Energy &amp; Metals'!$B$2:$AH$1048576,MATCH($A244,'Data - Energy &amp; Metals'!$A$2:$A$1048576,FALSE),FALSE)),#N/A,HLOOKUP(C$2,'Data - Energy &amp; Metals'!$B$2:$AH$1048576,MATCH($A244,'Data - Energy &amp; Metals'!$A$2:$A$1048576,FALSE),FALSE))</f>
        <v>26108</v>
      </c>
      <c r="D244" s="7">
        <f>IF(ISBLANK(HLOOKUP(D$2,'Data - Energy &amp; Metals'!$B$2:$AH$1048576,MATCH($A244,'Data - Energy &amp; Metals'!$A$2:$A$1048576,FALSE),FALSE)),#N/A,HLOOKUP(D$2,'Data - Energy &amp; Metals'!$B$2:$AH$1048576,MATCH($A244,'Data - Energy &amp; Metals'!$A$2:$A$1048576,FALSE),FALSE))</f>
        <v>470</v>
      </c>
      <c r="E244" s="8">
        <f t="shared" si="3"/>
        <v>0.59952296324010845</v>
      </c>
    </row>
    <row r="245" spans="1:5" x14ac:dyDescent="0.25">
      <c r="A245" s="27">
        <f>IF('Data - Energy &amp; Metals'!A245="",#N/A,'Data - Energy &amp; Metals'!A245)</f>
        <v>40575</v>
      </c>
      <c r="B245" s="7">
        <f>IF(ISBLANK(HLOOKUP(B$2,'Data - Energy &amp; Metals'!$B$2:$AH$1048576,MATCH($A245,'Data - Energy &amp; Metals'!$A$2:$A$1048576,FALSE),FALSE)),#N/A,HLOOKUP(B$2,'Data - Energy &amp; Metals'!$B$2:$AH$1048576,MATCH($A245,'Data - Energy &amp; Metals'!$A$2:$A$1048576,FALSE),FALSE))</f>
        <v>43466</v>
      </c>
      <c r="C245" s="7">
        <f>IF(ISBLANK(HLOOKUP(C$2,'Data - Energy &amp; Metals'!$B$2:$AH$1048576,MATCH($A245,'Data - Energy &amp; Metals'!$A$2:$A$1048576,FALSE),FALSE)),#N/A,HLOOKUP(C$2,'Data - Energy &amp; Metals'!$B$2:$AH$1048576,MATCH($A245,'Data - Energy &amp; Metals'!$A$2:$A$1048576,FALSE),FALSE))</f>
        <v>27049</v>
      </c>
      <c r="D245" s="7">
        <f>IF(ISBLANK(HLOOKUP(D$2,'Data - Energy &amp; Metals'!$B$2:$AH$1048576,MATCH($A245,'Data - Energy &amp; Metals'!$A$2:$A$1048576,FALSE),FALSE)),#N/A,HLOOKUP(D$2,'Data - Energy &amp; Metals'!$B$2:$AH$1048576,MATCH($A245,'Data - Energy &amp; Metals'!$A$2:$A$1048576,FALSE),FALSE))</f>
        <v>371</v>
      </c>
      <c r="E245" s="8">
        <f t="shared" si="3"/>
        <v>0.61376708231721344</v>
      </c>
    </row>
    <row r="246" spans="1:5" x14ac:dyDescent="0.25">
      <c r="A246" s="27">
        <f>IF('Data - Energy &amp; Metals'!A246="",#N/A,'Data - Energy &amp; Metals'!A246)</f>
        <v>40582</v>
      </c>
      <c r="B246" s="7">
        <f>IF(ISBLANK(HLOOKUP(B$2,'Data - Energy &amp; Metals'!$B$2:$AH$1048576,MATCH($A246,'Data - Energy &amp; Metals'!$A$2:$A$1048576,FALSE),FALSE)),#N/A,HLOOKUP(B$2,'Data - Energy &amp; Metals'!$B$2:$AH$1048576,MATCH($A246,'Data - Energy &amp; Metals'!$A$2:$A$1048576,FALSE),FALSE))</f>
        <v>45015</v>
      </c>
      <c r="C246" s="7">
        <f>IF(ISBLANK(HLOOKUP(C$2,'Data - Energy &amp; Metals'!$B$2:$AH$1048576,MATCH($A246,'Data - Energy &amp; Metals'!$A$2:$A$1048576,FALSE),FALSE)),#N/A,HLOOKUP(C$2,'Data - Energy &amp; Metals'!$B$2:$AH$1048576,MATCH($A246,'Data - Energy &amp; Metals'!$A$2:$A$1048576,FALSE),FALSE))</f>
        <v>27956</v>
      </c>
      <c r="D246" s="7">
        <f>IF(ISBLANK(HLOOKUP(D$2,'Data - Energy &amp; Metals'!$B$2:$AH$1048576,MATCH($A246,'Data - Energy &amp; Metals'!$A$2:$A$1048576,FALSE),FALSE)),#N/A,HLOOKUP(D$2,'Data - Energy &amp; Metals'!$B$2:$AH$1048576,MATCH($A246,'Data - Energy &amp; Metals'!$A$2:$A$1048576,FALSE),FALSE))</f>
        <v>420</v>
      </c>
      <c r="E246" s="8">
        <f t="shared" si="3"/>
        <v>0.61170720870820838</v>
      </c>
    </row>
    <row r="247" spans="1:5" x14ac:dyDescent="0.25">
      <c r="A247" s="27">
        <f>IF('Data - Energy &amp; Metals'!A247="",#N/A,'Data - Energy &amp; Metals'!A247)</f>
        <v>40589</v>
      </c>
      <c r="B247" s="7">
        <f>IF(ISBLANK(HLOOKUP(B$2,'Data - Energy &amp; Metals'!$B$2:$AH$1048576,MATCH($A247,'Data - Energy &amp; Metals'!$A$2:$A$1048576,FALSE),FALSE)),#N/A,HLOOKUP(B$2,'Data - Energy &amp; Metals'!$B$2:$AH$1048576,MATCH($A247,'Data - Energy &amp; Metals'!$A$2:$A$1048576,FALSE),FALSE))</f>
        <v>42674</v>
      </c>
      <c r="C247" s="7">
        <f>IF(ISBLANK(HLOOKUP(C$2,'Data - Energy &amp; Metals'!$B$2:$AH$1048576,MATCH($A247,'Data - Energy &amp; Metals'!$A$2:$A$1048576,FALSE),FALSE)),#N/A,HLOOKUP(C$2,'Data - Energy &amp; Metals'!$B$2:$AH$1048576,MATCH($A247,'Data - Energy &amp; Metals'!$A$2:$A$1048576,FALSE),FALSE))</f>
        <v>26383</v>
      </c>
      <c r="D247" s="7">
        <f>IF(ISBLANK(HLOOKUP(D$2,'Data - Energy &amp; Metals'!$B$2:$AH$1048576,MATCH($A247,'Data - Energy &amp; Metals'!$A$2:$A$1048576,FALSE),FALSE)),#N/A,HLOOKUP(D$2,'Data - Energy &amp; Metals'!$B$2:$AH$1048576,MATCH($A247,'Data - Energy &amp; Metals'!$A$2:$A$1048576,FALSE),FALSE))</f>
        <v>680</v>
      </c>
      <c r="E247" s="8">
        <f t="shared" si="3"/>
        <v>0.60231054037587295</v>
      </c>
    </row>
    <row r="248" spans="1:5" x14ac:dyDescent="0.25">
      <c r="A248" s="27">
        <f>IF('Data - Energy &amp; Metals'!A248="",#N/A,'Data - Energy &amp; Metals'!A248)</f>
        <v>40596</v>
      </c>
      <c r="B248" s="7">
        <f>IF(ISBLANK(HLOOKUP(B$2,'Data - Energy &amp; Metals'!$B$2:$AH$1048576,MATCH($A248,'Data - Energy &amp; Metals'!$A$2:$A$1048576,FALSE),FALSE)),#N/A,HLOOKUP(B$2,'Data - Energy &amp; Metals'!$B$2:$AH$1048576,MATCH($A248,'Data - Energy &amp; Metals'!$A$2:$A$1048576,FALSE),FALSE))</f>
        <v>42636</v>
      </c>
      <c r="C248" s="7">
        <f>IF(ISBLANK(HLOOKUP(C$2,'Data - Energy &amp; Metals'!$B$2:$AH$1048576,MATCH($A248,'Data - Energy &amp; Metals'!$A$2:$A$1048576,FALSE),FALSE)),#N/A,HLOOKUP(C$2,'Data - Energy &amp; Metals'!$B$2:$AH$1048576,MATCH($A248,'Data - Energy &amp; Metals'!$A$2:$A$1048576,FALSE),FALSE))</f>
        <v>25990</v>
      </c>
      <c r="D248" s="7">
        <f>IF(ISBLANK(HLOOKUP(D$2,'Data - Energy &amp; Metals'!$B$2:$AH$1048576,MATCH($A248,'Data - Energy &amp; Metals'!$A$2:$A$1048576,FALSE),FALSE)),#N/A,HLOOKUP(D$2,'Data - Energy &amp; Metals'!$B$2:$AH$1048576,MATCH($A248,'Data - Energy &amp; Metals'!$A$2:$A$1048576,FALSE),FALSE))</f>
        <v>951</v>
      </c>
      <c r="E248" s="8">
        <f t="shared" si="3"/>
        <v>0.58727366544704007</v>
      </c>
    </row>
    <row r="249" spans="1:5" x14ac:dyDescent="0.25">
      <c r="A249" s="27">
        <f>IF('Data - Energy &amp; Metals'!A249="",#N/A,'Data - Energy &amp; Metals'!A249)</f>
        <v>40603</v>
      </c>
      <c r="B249" s="7">
        <f>IF(ISBLANK(HLOOKUP(B$2,'Data - Energy &amp; Metals'!$B$2:$AH$1048576,MATCH($A249,'Data - Energy &amp; Metals'!$A$2:$A$1048576,FALSE),FALSE)),#N/A,HLOOKUP(B$2,'Data - Energy &amp; Metals'!$B$2:$AH$1048576,MATCH($A249,'Data - Energy &amp; Metals'!$A$2:$A$1048576,FALSE),FALSE))</f>
        <v>43129</v>
      </c>
      <c r="C249" s="7">
        <f>IF(ISBLANK(HLOOKUP(C$2,'Data - Energy &amp; Metals'!$B$2:$AH$1048576,MATCH($A249,'Data - Energy &amp; Metals'!$A$2:$A$1048576,FALSE),FALSE)),#N/A,HLOOKUP(C$2,'Data - Energy &amp; Metals'!$B$2:$AH$1048576,MATCH($A249,'Data - Energy &amp; Metals'!$A$2:$A$1048576,FALSE),FALSE))</f>
        <v>26518</v>
      </c>
      <c r="D249" s="7">
        <f>IF(ISBLANK(HLOOKUP(D$2,'Data - Energy &amp; Metals'!$B$2:$AH$1048576,MATCH($A249,'Data - Energy &amp; Metals'!$A$2:$A$1048576,FALSE),FALSE)),#N/A,HLOOKUP(D$2,'Data - Energy &amp; Metals'!$B$2:$AH$1048576,MATCH($A249,'Data - Energy &amp; Metals'!$A$2:$A$1048576,FALSE),FALSE))</f>
        <v>764</v>
      </c>
      <c r="E249" s="8">
        <f t="shared" si="3"/>
        <v>0.59713881610981012</v>
      </c>
    </row>
    <row r="250" spans="1:5" x14ac:dyDescent="0.25">
      <c r="A250" s="27">
        <f>IF('Data - Energy &amp; Metals'!A250="",#N/A,'Data - Energy &amp; Metals'!A250)</f>
        <v>40610</v>
      </c>
      <c r="B250" s="7">
        <f>IF(ISBLANK(HLOOKUP(B$2,'Data - Energy &amp; Metals'!$B$2:$AH$1048576,MATCH($A250,'Data - Energy &amp; Metals'!$A$2:$A$1048576,FALSE),FALSE)),#N/A,HLOOKUP(B$2,'Data - Energy &amp; Metals'!$B$2:$AH$1048576,MATCH($A250,'Data - Energy &amp; Metals'!$A$2:$A$1048576,FALSE),FALSE))</f>
        <v>40895</v>
      </c>
      <c r="C250" s="7">
        <f>IF(ISBLANK(HLOOKUP(C$2,'Data - Energy &amp; Metals'!$B$2:$AH$1048576,MATCH($A250,'Data - Energy &amp; Metals'!$A$2:$A$1048576,FALSE),FALSE)),#N/A,HLOOKUP(C$2,'Data - Energy &amp; Metals'!$B$2:$AH$1048576,MATCH($A250,'Data - Energy &amp; Metals'!$A$2:$A$1048576,FALSE),FALSE))</f>
        <v>25951</v>
      </c>
      <c r="D250" s="7">
        <f>IF(ISBLANK(HLOOKUP(D$2,'Data - Energy &amp; Metals'!$B$2:$AH$1048576,MATCH($A250,'Data - Energy &amp; Metals'!$A$2:$A$1048576,FALSE),FALSE)),#N/A,HLOOKUP(D$2,'Data - Energy &amp; Metals'!$B$2:$AH$1048576,MATCH($A250,'Data - Energy &amp; Metals'!$A$2:$A$1048576,FALSE),FALSE))</f>
        <v>807</v>
      </c>
      <c r="E250" s="8">
        <f t="shared" si="3"/>
        <v>0.61484289032889106</v>
      </c>
    </row>
    <row r="251" spans="1:5" x14ac:dyDescent="0.25">
      <c r="A251" s="27">
        <f>IF('Data - Energy &amp; Metals'!A251="",#N/A,'Data - Energy &amp; Metals'!A251)</f>
        <v>40617</v>
      </c>
      <c r="B251" s="7">
        <f>IF(ISBLANK(HLOOKUP(B$2,'Data - Energy &amp; Metals'!$B$2:$AH$1048576,MATCH($A251,'Data - Energy &amp; Metals'!$A$2:$A$1048576,FALSE),FALSE)),#N/A,HLOOKUP(B$2,'Data - Energy &amp; Metals'!$B$2:$AH$1048576,MATCH($A251,'Data - Energy &amp; Metals'!$A$2:$A$1048576,FALSE),FALSE))</f>
        <v>36292</v>
      </c>
      <c r="C251" s="7">
        <f>IF(ISBLANK(HLOOKUP(C$2,'Data - Energy &amp; Metals'!$B$2:$AH$1048576,MATCH($A251,'Data - Energy &amp; Metals'!$A$2:$A$1048576,FALSE),FALSE)),#N/A,HLOOKUP(C$2,'Data - Energy &amp; Metals'!$B$2:$AH$1048576,MATCH($A251,'Data - Energy &amp; Metals'!$A$2:$A$1048576,FALSE),FALSE))</f>
        <v>21440</v>
      </c>
      <c r="D251" s="7">
        <f>IF(ISBLANK(HLOOKUP(D$2,'Data - Energy &amp; Metals'!$B$2:$AH$1048576,MATCH($A251,'Data - Energy &amp; Metals'!$A$2:$A$1048576,FALSE),FALSE)),#N/A,HLOOKUP(D$2,'Data - Energy &amp; Metals'!$B$2:$AH$1048576,MATCH($A251,'Data - Energy &amp; Metals'!$A$2:$A$1048576,FALSE),FALSE))</f>
        <v>1615</v>
      </c>
      <c r="E251" s="8">
        <f t="shared" si="3"/>
        <v>0.54626363936955802</v>
      </c>
    </row>
    <row r="252" spans="1:5" x14ac:dyDescent="0.25">
      <c r="A252" s="27">
        <f>IF('Data - Energy &amp; Metals'!A252="",#N/A,'Data - Energy &amp; Metals'!A252)</f>
        <v>40624</v>
      </c>
      <c r="B252" s="7">
        <f>IF(ISBLANK(HLOOKUP(B$2,'Data - Energy &amp; Metals'!$B$2:$AH$1048576,MATCH($A252,'Data - Energy &amp; Metals'!$A$2:$A$1048576,FALSE),FALSE)),#N/A,HLOOKUP(B$2,'Data - Energy &amp; Metals'!$B$2:$AH$1048576,MATCH($A252,'Data - Energy &amp; Metals'!$A$2:$A$1048576,FALSE),FALSE))</f>
        <v>33551</v>
      </c>
      <c r="C252" s="7">
        <f>IF(ISBLANK(HLOOKUP(C$2,'Data - Energy &amp; Metals'!$B$2:$AH$1048576,MATCH($A252,'Data - Energy &amp; Metals'!$A$2:$A$1048576,FALSE),FALSE)),#N/A,HLOOKUP(C$2,'Data - Energy &amp; Metals'!$B$2:$AH$1048576,MATCH($A252,'Data - Energy &amp; Metals'!$A$2:$A$1048576,FALSE),FALSE))</f>
        <v>19386</v>
      </c>
      <c r="D252" s="7">
        <f>IF(ISBLANK(HLOOKUP(D$2,'Data - Energy &amp; Metals'!$B$2:$AH$1048576,MATCH($A252,'Data - Energy &amp; Metals'!$A$2:$A$1048576,FALSE),FALSE)),#N/A,HLOOKUP(D$2,'Data - Energy &amp; Metals'!$B$2:$AH$1048576,MATCH($A252,'Data - Energy &amp; Metals'!$A$2:$A$1048576,FALSE),FALSE))</f>
        <v>1532</v>
      </c>
      <c r="E252" s="8">
        <f t="shared" si="3"/>
        <v>0.53214509254567677</v>
      </c>
    </row>
    <row r="253" spans="1:5" x14ac:dyDescent="0.25">
      <c r="A253" s="27">
        <f>IF('Data - Energy &amp; Metals'!A253="",#N/A,'Data - Energy &amp; Metals'!A253)</f>
        <v>40631</v>
      </c>
      <c r="B253" s="7">
        <f>IF(ISBLANK(HLOOKUP(B$2,'Data - Energy &amp; Metals'!$B$2:$AH$1048576,MATCH($A253,'Data - Energy &amp; Metals'!$A$2:$A$1048576,FALSE),FALSE)),#N/A,HLOOKUP(B$2,'Data - Energy &amp; Metals'!$B$2:$AH$1048576,MATCH($A253,'Data - Energy &amp; Metals'!$A$2:$A$1048576,FALSE),FALSE))</f>
        <v>33411</v>
      </c>
      <c r="C253" s="7">
        <f>IF(ISBLANK(HLOOKUP(C$2,'Data - Energy &amp; Metals'!$B$2:$AH$1048576,MATCH($A253,'Data - Energy &amp; Metals'!$A$2:$A$1048576,FALSE),FALSE)),#N/A,HLOOKUP(C$2,'Data - Energy &amp; Metals'!$B$2:$AH$1048576,MATCH($A253,'Data - Energy &amp; Metals'!$A$2:$A$1048576,FALSE),FALSE))</f>
        <v>19369</v>
      </c>
      <c r="D253" s="7">
        <f>IF(ISBLANK(HLOOKUP(D$2,'Data - Energy &amp; Metals'!$B$2:$AH$1048576,MATCH($A253,'Data - Energy &amp; Metals'!$A$2:$A$1048576,FALSE),FALSE)),#N/A,HLOOKUP(D$2,'Data - Energy &amp; Metals'!$B$2:$AH$1048576,MATCH($A253,'Data - Energy &amp; Metals'!$A$2:$A$1048576,FALSE),FALSE))</f>
        <v>1096</v>
      </c>
      <c r="E253" s="8">
        <f t="shared" si="3"/>
        <v>0.5469156864505702</v>
      </c>
    </row>
    <row r="254" spans="1:5" x14ac:dyDescent="0.25">
      <c r="A254" s="27">
        <f>IF('Data - Energy &amp; Metals'!A254="",#N/A,'Data - Energy &amp; Metals'!A254)</f>
        <v>40638</v>
      </c>
      <c r="B254" s="7">
        <f>IF(ISBLANK(HLOOKUP(B$2,'Data - Energy &amp; Metals'!$B$2:$AH$1048576,MATCH($A254,'Data - Energy &amp; Metals'!$A$2:$A$1048576,FALSE),FALSE)),#N/A,HLOOKUP(B$2,'Data - Energy &amp; Metals'!$B$2:$AH$1048576,MATCH($A254,'Data - Energy &amp; Metals'!$A$2:$A$1048576,FALSE),FALSE))</f>
        <v>35918</v>
      </c>
      <c r="C254" s="7">
        <f>IF(ISBLANK(HLOOKUP(C$2,'Data - Energy &amp; Metals'!$B$2:$AH$1048576,MATCH($A254,'Data - Energy &amp; Metals'!$A$2:$A$1048576,FALSE),FALSE)),#N/A,HLOOKUP(C$2,'Data - Energy &amp; Metals'!$B$2:$AH$1048576,MATCH($A254,'Data - Energy &amp; Metals'!$A$2:$A$1048576,FALSE),FALSE))</f>
        <v>20941</v>
      </c>
      <c r="D254" s="7">
        <f>IF(ISBLANK(HLOOKUP(D$2,'Data - Energy &amp; Metals'!$B$2:$AH$1048576,MATCH($A254,'Data - Energy &amp; Metals'!$A$2:$A$1048576,FALSE),FALSE)),#N/A,HLOOKUP(D$2,'Data - Energy &amp; Metals'!$B$2:$AH$1048576,MATCH($A254,'Data - Energy &amp; Metals'!$A$2:$A$1048576,FALSE),FALSE))</f>
        <v>900</v>
      </c>
      <c r="E254" s="8">
        <f t="shared" si="3"/>
        <v>0.55796536555487497</v>
      </c>
    </row>
    <row r="255" spans="1:5" x14ac:dyDescent="0.25">
      <c r="A255" s="27">
        <f>IF('Data - Energy &amp; Metals'!A255="",#N/A,'Data - Energy &amp; Metals'!A255)</f>
        <v>40645</v>
      </c>
      <c r="B255" s="7">
        <f>IF(ISBLANK(HLOOKUP(B$2,'Data - Energy &amp; Metals'!$B$2:$AH$1048576,MATCH($A255,'Data - Energy &amp; Metals'!$A$2:$A$1048576,FALSE),FALSE)),#N/A,HLOOKUP(B$2,'Data - Energy &amp; Metals'!$B$2:$AH$1048576,MATCH($A255,'Data - Energy &amp; Metals'!$A$2:$A$1048576,FALSE),FALSE))</f>
        <v>37739</v>
      </c>
      <c r="C255" s="7">
        <f>IF(ISBLANK(HLOOKUP(C$2,'Data - Energy &amp; Metals'!$B$2:$AH$1048576,MATCH($A255,'Data - Energy &amp; Metals'!$A$2:$A$1048576,FALSE),FALSE)),#N/A,HLOOKUP(C$2,'Data - Energy &amp; Metals'!$B$2:$AH$1048576,MATCH($A255,'Data - Energy &amp; Metals'!$A$2:$A$1048576,FALSE),FALSE))</f>
        <v>21721</v>
      </c>
      <c r="D255" s="7">
        <f>IF(ISBLANK(HLOOKUP(D$2,'Data - Energy &amp; Metals'!$B$2:$AH$1048576,MATCH($A255,'Data - Energy &amp; Metals'!$A$2:$A$1048576,FALSE),FALSE)),#N/A,HLOOKUP(D$2,'Data - Energy &amp; Metals'!$B$2:$AH$1048576,MATCH($A255,'Data - Energy &amp; Metals'!$A$2:$A$1048576,FALSE),FALSE))</f>
        <v>836</v>
      </c>
      <c r="E255" s="8">
        <f t="shared" si="3"/>
        <v>0.553406290574737</v>
      </c>
    </row>
    <row r="256" spans="1:5" x14ac:dyDescent="0.25">
      <c r="A256" s="27">
        <f>IF('Data - Energy &amp; Metals'!A256="",#N/A,'Data - Energy &amp; Metals'!A256)</f>
        <v>40652</v>
      </c>
      <c r="B256" s="7">
        <f>IF(ISBLANK(HLOOKUP(B$2,'Data - Energy &amp; Metals'!$B$2:$AH$1048576,MATCH($A256,'Data - Energy &amp; Metals'!$A$2:$A$1048576,FALSE),FALSE)),#N/A,HLOOKUP(B$2,'Data - Energy &amp; Metals'!$B$2:$AH$1048576,MATCH($A256,'Data - Energy &amp; Metals'!$A$2:$A$1048576,FALSE),FALSE))</f>
        <v>37348</v>
      </c>
      <c r="C256" s="7">
        <f>IF(ISBLANK(HLOOKUP(C$2,'Data - Energy &amp; Metals'!$B$2:$AH$1048576,MATCH($A256,'Data - Energy &amp; Metals'!$A$2:$A$1048576,FALSE),FALSE)),#N/A,HLOOKUP(C$2,'Data - Energy &amp; Metals'!$B$2:$AH$1048576,MATCH($A256,'Data - Energy &amp; Metals'!$A$2:$A$1048576,FALSE),FALSE))</f>
        <v>21168</v>
      </c>
      <c r="D256" s="7">
        <f>IF(ISBLANK(HLOOKUP(D$2,'Data - Energy &amp; Metals'!$B$2:$AH$1048576,MATCH($A256,'Data - Energy &amp; Metals'!$A$2:$A$1048576,FALSE),FALSE)),#N/A,HLOOKUP(D$2,'Data - Energy &amp; Metals'!$B$2:$AH$1048576,MATCH($A256,'Data - Energy &amp; Metals'!$A$2:$A$1048576,FALSE),FALSE))</f>
        <v>802</v>
      </c>
      <c r="E256" s="8">
        <f t="shared" si="3"/>
        <v>0.54530363071650423</v>
      </c>
    </row>
    <row r="257" spans="1:5" x14ac:dyDescent="0.25">
      <c r="A257" s="27">
        <f>IF('Data - Energy &amp; Metals'!A257="",#N/A,'Data - Energy &amp; Metals'!A257)</f>
        <v>40659</v>
      </c>
      <c r="B257" s="7">
        <f>IF(ISBLANK(HLOOKUP(B$2,'Data - Energy &amp; Metals'!$B$2:$AH$1048576,MATCH($A257,'Data - Energy &amp; Metals'!$A$2:$A$1048576,FALSE),FALSE)),#N/A,HLOOKUP(B$2,'Data - Energy &amp; Metals'!$B$2:$AH$1048576,MATCH($A257,'Data - Energy &amp; Metals'!$A$2:$A$1048576,FALSE),FALSE))</f>
        <v>39399</v>
      </c>
      <c r="C257" s="7">
        <f>IF(ISBLANK(HLOOKUP(C$2,'Data - Energy &amp; Metals'!$B$2:$AH$1048576,MATCH($A257,'Data - Energy &amp; Metals'!$A$2:$A$1048576,FALSE),FALSE)),#N/A,HLOOKUP(C$2,'Data - Energy &amp; Metals'!$B$2:$AH$1048576,MATCH($A257,'Data - Energy &amp; Metals'!$A$2:$A$1048576,FALSE),FALSE))</f>
        <v>22395</v>
      </c>
      <c r="D257" s="7">
        <f>IF(ISBLANK(HLOOKUP(D$2,'Data - Energy &amp; Metals'!$B$2:$AH$1048576,MATCH($A257,'Data - Energy &amp; Metals'!$A$2:$A$1048576,FALSE),FALSE)),#N/A,HLOOKUP(D$2,'Data - Energy &amp; Metals'!$B$2:$AH$1048576,MATCH($A257,'Data - Energy &amp; Metals'!$A$2:$A$1048576,FALSE),FALSE))</f>
        <v>752</v>
      </c>
      <c r="E257" s="8">
        <f t="shared" si="3"/>
        <v>0.54932866316403972</v>
      </c>
    </row>
    <row r="258" spans="1:5" x14ac:dyDescent="0.25">
      <c r="A258" s="27">
        <f>IF('Data - Energy &amp; Metals'!A258="",#N/A,'Data - Energy &amp; Metals'!A258)</f>
        <v>40666</v>
      </c>
      <c r="B258" s="7">
        <f>IF(ISBLANK(HLOOKUP(B$2,'Data - Energy &amp; Metals'!$B$2:$AH$1048576,MATCH($A258,'Data - Energy &amp; Metals'!$A$2:$A$1048576,FALSE),FALSE)),#N/A,HLOOKUP(B$2,'Data - Energy &amp; Metals'!$B$2:$AH$1048576,MATCH($A258,'Data - Energy &amp; Metals'!$A$2:$A$1048576,FALSE),FALSE))</f>
        <v>43254</v>
      </c>
      <c r="C258" s="7">
        <f>IF(ISBLANK(HLOOKUP(C$2,'Data - Energy &amp; Metals'!$B$2:$AH$1048576,MATCH($A258,'Data - Energy &amp; Metals'!$A$2:$A$1048576,FALSE),FALSE)),#N/A,HLOOKUP(C$2,'Data - Energy &amp; Metals'!$B$2:$AH$1048576,MATCH($A258,'Data - Energy &amp; Metals'!$A$2:$A$1048576,FALSE),FALSE))</f>
        <v>25227</v>
      </c>
      <c r="D258" s="7">
        <f>IF(ISBLANK(HLOOKUP(D$2,'Data - Energy &amp; Metals'!$B$2:$AH$1048576,MATCH($A258,'Data - Energy &amp; Metals'!$A$2:$A$1048576,FALSE),FALSE)),#N/A,HLOOKUP(D$2,'Data - Energy &amp; Metals'!$B$2:$AH$1048576,MATCH($A258,'Data - Energy &amp; Metals'!$A$2:$A$1048576,FALSE),FALSE))</f>
        <v>848</v>
      </c>
      <c r="E258" s="8">
        <f t="shared" si="3"/>
        <v>0.56362417348684513</v>
      </c>
    </row>
    <row r="259" spans="1:5" x14ac:dyDescent="0.25">
      <c r="A259" s="27">
        <f>IF('Data - Energy &amp; Metals'!A259="",#N/A,'Data - Energy &amp; Metals'!A259)</f>
        <v>40673</v>
      </c>
      <c r="B259" s="7">
        <f>IF(ISBLANK(HLOOKUP(B$2,'Data - Energy &amp; Metals'!$B$2:$AH$1048576,MATCH($A259,'Data - Energy &amp; Metals'!$A$2:$A$1048576,FALSE),FALSE)),#N/A,HLOOKUP(B$2,'Data - Energy &amp; Metals'!$B$2:$AH$1048576,MATCH($A259,'Data - Energy &amp; Metals'!$A$2:$A$1048576,FALSE),FALSE))</f>
        <v>38704</v>
      </c>
      <c r="C259" s="7">
        <f>IF(ISBLANK(HLOOKUP(C$2,'Data - Energy &amp; Metals'!$B$2:$AH$1048576,MATCH($A259,'Data - Energy &amp; Metals'!$A$2:$A$1048576,FALSE),FALSE)),#N/A,HLOOKUP(C$2,'Data - Energy &amp; Metals'!$B$2:$AH$1048576,MATCH($A259,'Data - Energy &amp; Metals'!$A$2:$A$1048576,FALSE),FALSE))</f>
        <v>21898</v>
      </c>
      <c r="D259" s="7">
        <f>IF(ISBLANK(HLOOKUP(D$2,'Data - Energy &amp; Metals'!$B$2:$AH$1048576,MATCH($A259,'Data - Energy &amp; Metals'!$A$2:$A$1048576,FALSE),FALSE)),#N/A,HLOOKUP(D$2,'Data - Energy &amp; Metals'!$B$2:$AH$1048576,MATCH($A259,'Data - Energy &amp; Metals'!$A$2:$A$1048576,FALSE),FALSE))</f>
        <v>825</v>
      </c>
      <c r="E259" s="8">
        <f t="shared" si="3"/>
        <v>0.54446568830095077</v>
      </c>
    </row>
    <row r="260" spans="1:5" x14ac:dyDescent="0.25">
      <c r="A260" s="27">
        <f>IF('Data - Energy &amp; Metals'!A260="",#N/A,'Data - Energy &amp; Metals'!A260)</f>
        <v>40680</v>
      </c>
      <c r="B260" s="7">
        <f>IF(ISBLANK(HLOOKUP(B$2,'Data - Energy &amp; Metals'!$B$2:$AH$1048576,MATCH($A260,'Data - Energy &amp; Metals'!$A$2:$A$1048576,FALSE),FALSE)),#N/A,HLOOKUP(B$2,'Data - Energy &amp; Metals'!$B$2:$AH$1048576,MATCH($A260,'Data - Energy &amp; Metals'!$A$2:$A$1048576,FALSE),FALSE))</f>
        <v>37962</v>
      </c>
      <c r="C260" s="7">
        <f>IF(ISBLANK(HLOOKUP(C$2,'Data - Energy &amp; Metals'!$B$2:$AH$1048576,MATCH($A260,'Data - Energy &amp; Metals'!$A$2:$A$1048576,FALSE),FALSE)),#N/A,HLOOKUP(C$2,'Data - Energy &amp; Metals'!$B$2:$AH$1048576,MATCH($A260,'Data - Energy &amp; Metals'!$A$2:$A$1048576,FALSE),FALSE))</f>
        <v>20488</v>
      </c>
      <c r="D260" s="7">
        <f>IF(ISBLANK(HLOOKUP(D$2,'Data - Energy &amp; Metals'!$B$2:$AH$1048576,MATCH($A260,'Data - Energy &amp; Metals'!$A$2:$A$1048576,FALSE),FALSE)),#N/A,HLOOKUP(D$2,'Data - Energy &amp; Metals'!$B$2:$AH$1048576,MATCH($A260,'Data - Energy &amp; Metals'!$A$2:$A$1048576,FALSE),FALSE))</f>
        <v>1030</v>
      </c>
      <c r="E260" s="8">
        <f t="shared" ref="E260:E323" si="4">(C260-D260)/B260</f>
        <v>0.5125651967757231</v>
      </c>
    </row>
    <row r="261" spans="1:5" x14ac:dyDescent="0.25">
      <c r="A261" s="27">
        <f>IF('Data - Energy &amp; Metals'!A261="",#N/A,'Data - Energy &amp; Metals'!A261)</f>
        <v>40687</v>
      </c>
      <c r="B261" s="7">
        <f>IF(ISBLANK(HLOOKUP(B$2,'Data - Energy &amp; Metals'!$B$2:$AH$1048576,MATCH($A261,'Data - Energy &amp; Metals'!$A$2:$A$1048576,FALSE),FALSE)),#N/A,HLOOKUP(B$2,'Data - Energy &amp; Metals'!$B$2:$AH$1048576,MATCH($A261,'Data - Energy &amp; Metals'!$A$2:$A$1048576,FALSE),FALSE))</f>
        <v>37970</v>
      </c>
      <c r="C261" s="7">
        <f>IF(ISBLANK(HLOOKUP(C$2,'Data - Energy &amp; Metals'!$B$2:$AH$1048576,MATCH($A261,'Data - Energy &amp; Metals'!$A$2:$A$1048576,FALSE),FALSE)),#N/A,HLOOKUP(C$2,'Data - Energy &amp; Metals'!$B$2:$AH$1048576,MATCH($A261,'Data - Energy &amp; Metals'!$A$2:$A$1048576,FALSE),FALSE))</f>
        <v>20173</v>
      </c>
      <c r="D261" s="7">
        <f>IF(ISBLANK(HLOOKUP(D$2,'Data - Energy &amp; Metals'!$B$2:$AH$1048576,MATCH($A261,'Data - Energy &amp; Metals'!$A$2:$A$1048576,FALSE),FALSE)),#N/A,HLOOKUP(D$2,'Data - Energy &amp; Metals'!$B$2:$AH$1048576,MATCH($A261,'Data - Energy &amp; Metals'!$A$2:$A$1048576,FALSE),FALSE))</f>
        <v>1838</v>
      </c>
      <c r="E261" s="8">
        <f t="shared" si="4"/>
        <v>0.48288122201738215</v>
      </c>
    </row>
    <row r="262" spans="1:5" x14ac:dyDescent="0.25">
      <c r="A262" s="27">
        <f>IF('Data - Energy &amp; Metals'!A262="",#N/A,'Data - Energy &amp; Metals'!A262)</f>
        <v>40694</v>
      </c>
      <c r="B262" s="7">
        <f>IF(ISBLANK(HLOOKUP(B$2,'Data - Energy &amp; Metals'!$B$2:$AH$1048576,MATCH($A262,'Data - Energy &amp; Metals'!$A$2:$A$1048576,FALSE),FALSE)),#N/A,HLOOKUP(B$2,'Data - Energy &amp; Metals'!$B$2:$AH$1048576,MATCH($A262,'Data - Energy &amp; Metals'!$A$2:$A$1048576,FALSE),FALSE))</f>
        <v>39078</v>
      </c>
      <c r="C262" s="7">
        <f>IF(ISBLANK(HLOOKUP(C$2,'Data - Energy &amp; Metals'!$B$2:$AH$1048576,MATCH($A262,'Data - Energy &amp; Metals'!$A$2:$A$1048576,FALSE),FALSE)),#N/A,HLOOKUP(C$2,'Data - Energy &amp; Metals'!$B$2:$AH$1048576,MATCH($A262,'Data - Energy &amp; Metals'!$A$2:$A$1048576,FALSE),FALSE))</f>
        <v>21053</v>
      </c>
      <c r="D262" s="7">
        <f>IF(ISBLANK(HLOOKUP(D$2,'Data - Energy &amp; Metals'!$B$2:$AH$1048576,MATCH($A262,'Data - Energy &amp; Metals'!$A$2:$A$1048576,FALSE),FALSE)),#N/A,HLOOKUP(D$2,'Data - Energy &amp; Metals'!$B$2:$AH$1048576,MATCH($A262,'Data - Energy &amp; Metals'!$A$2:$A$1048576,FALSE),FALSE))</f>
        <v>1392</v>
      </c>
      <c r="E262" s="8">
        <f t="shared" si="4"/>
        <v>0.50312196120579356</v>
      </c>
    </row>
    <row r="263" spans="1:5" x14ac:dyDescent="0.25">
      <c r="A263" s="27">
        <f>IF('Data - Energy &amp; Metals'!A263="",#N/A,'Data - Energy &amp; Metals'!A263)</f>
        <v>40701</v>
      </c>
      <c r="B263" s="7">
        <f>IF(ISBLANK(HLOOKUP(B$2,'Data - Energy &amp; Metals'!$B$2:$AH$1048576,MATCH($A263,'Data - Energy &amp; Metals'!$A$2:$A$1048576,FALSE),FALSE)),#N/A,HLOOKUP(B$2,'Data - Energy &amp; Metals'!$B$2:$AH$1048576,MATCH($A263,'Data - Energy &amp; Metals'!$A$2:$A$1048576,FALSE),FALSE))</f>
        <v>40487</v>
      </c>
      <c r="C263" s="7">
        <f>IF(ISBLANK(HLOOKUP(C$2,'Data - Energy &amp; Metals'!$B$2:$AH$1048576,MATCH($A263,'Data - Energy &amp; Metals'!$A$2:$A$1048576,FALSE),FALSE)),#N/A,HLOOKUP(C$2,'Data - Energy &amp; Metals'!$B$2:$AH$1048576,MATCH($A263,'Data - Energy &amp; Metals'!$A$2:$A$1048576,FALSE),FALSE))</f>
        <v>21529</v>
      </c>
      <c r="D263" s="7">
        <f>IF(ISBLANK(HLOOKUP(D$2,'Data - Energy &amp; Metals'!$B$2:$AH$1048576,MATCH($A263,'Data - Energy &amp; Metals'!$A$2:$A$1048576,FALSE),FALSE)),#N/A,HLOOKUP(D$2,'Data - Energy &amp; Metals'!$B$2:$AH$1048576,MATCH($A263,'Data - Energy &amp; Metals'!$A$2:$A$1048576,FALSE),FALSE))</f>
        <v>844</v>
      </c>
      <c r="E263" s="8">
        <f t="shared" si="4"/>
        <v>0.51090473485316279</v>
      </c>
    </row>
    <row r="264" spans="1:5" x14ac:dyDescent="0.25">
      <c r="A264" s="27">
        <f>IF('Data - Energy &amp; Metals'!A264="",#N/A,'Data - Energy &amp; Metals'!A264)</f>
        <v>40708</v>
      </c>
      <c r="B264" s="7">
        <f>IF(ISBLANK(HLOOKUP(B$2,'Data - Energy &amp; Metals'!$B$2:$AH$1048576,MATCH($A264,'Data - Energy &amp; Metals'!$A$2:$A$1048576,FALSE),FALSE)),#N/A,HLOOKUP(B$2,'Data - Energy &amp; Metals'!$B$2:$AH$1048576,MATCH($A264,'Data - Energy &amp; Metals'!$A$2:$A$1048576,FALSE),FALSE))</f>
        <v>41128</v>
      </c>
      <c r="C264" s="7">
        <f>IF(ISBLANK(HLOOKUP(C$2,'Data - Energy &amp; Metals'!$B$2:$AH$1048576,MATCH($A264,'Data - Energy &amp; Metals'!$A$2:$A$1048576,FALSE),FALSE)),#N/A,HLOOKUP(C$2,'Data - Energy &amp; Metals'!$B$2:$AH$1048576,MATCH($A264,'Data - Energy &amp; Metals'!$A$2:$A$1048576,FALSE),FALSE))</f>
        <v>21609</v>
      </c>
      <c r="D264" s="7">
        <f>IF(ISBLANK(HLOOKUP(D$2,'Data - Energy &amp; Metals'!$B$2:$AH$1048576,MATCH($A264,'Data - Energy &amp; Metals'!$A$2:$A$1048576,FALSE),FALSE)),#N/A,HLOOKUP(D$2,'Data - Energy &amp; Metals'!$B$2:$AH$1048576,MATCH($A264,'Data - Energy &amp; Metals'!$A$2:$A$1048576,FALSE),FALSE))</f>
        <v>804</v>
      </c>
      <c r="E264" s="8">
        <f t="shared" si="4"/>
        <v>0.50585975491149582</v>
      </c>
    </row>
    <row r="265" spans="1:5" x14ac:dyDescent="0.25">
      <c r="A265" s="27">
        <f>IF('Data - Energy &amp; Metals'!A265="",#N/A,'Data - Energy &amp; Metals'!A265)</f>
        <v>40715</v>
      </c>
      <c r="B265" s="7">
        <f>IF(ISBLANK(HLOOKUP(B$2,'Data - Energy &amp; Metals'!$B$2:$AH$1048576,MATCH($A265,'Data - Energy &amp; Metals'!$A$2:$A$1048576,FALSE),FALSE)),#N/A,HLOOKUP(B$2,'Data - Energy &amp; Metals'!$B$2:$AH$1048576,MATCH($A265,'Data - Energy &amp; Metals'!$A$2:$A$1048576,FALSE),FALSE))</f>
        <v>39408</v>
      </c>
      <c r="C265" s="7">
        <f>IF(ISBLANK(HLOOKUP(C$2,'Data - Energy &amp; Metals'!$B$2:$AH$1048576,MATCH($A265,'Data - Energy &amp; Metals'!$A$2:$A$1048576,FALSE),FALSE)),#N/A,HLOOKUP(C$2,'Data - Energy &amp; Metals'!$B$2:$AH$1048576,MATCH($A265,'Data - Energy &amp; Metals'!$A$2:$A$1048576,FALSE),FALSE))</f>
        <v>19325</v>
      </c>
      <c r="D265" s="7">
        <f>IF(ISBLANK(HLOOKUP(D$2,'Data - Energy &amp; Metals'!$B$2:$AH$1048576,MATCH($A265,'Data - Energy &amp; Metals'!$A$2:$A$1048576,FALSE),FALSE)),#N/A,HLOOKUP(D$2,'Data - Energy &amp; Metals'!$B$2:$AH$1048576,MATCH($A265,'Data - Energy &amp; Metals'!$A$2:$A$1048576,FALSE),FALSE))</f>
        <v>2203</v>
      </c>
      <c r="E265" s="8">
        <f t="shared" si="4"/>
        <v>0.43448030856678849</v>
      </c>
    </row>
    <row r="266" spans="1:5" x14ac:dyDescent="0.25">
      <c r="A266" s="27">
        <f>IF('Data - Energy &amp; Metals'!A266="",#N/A,'Data - Energy &amp; Metals'!A266)</f>
        <v>40722</v>
      </c>
      <c r="B266" s="7">
        <f>IF(ISBLANK(HLOOKUP(B$2,'Data - Energy &amp; Metals'!$B$2:$AH$1048576,MATCH($A266,'Data - Energy &amp; Metals'!$A$2:$A$1048576,FALSE),FALSE)),#N/A,HLOOKUP(B$2,'Data - Energy &amp; Metals'!$B$2:$AH$1048576,MATCH($A266,'Data - Energy &amp; Metals'!$A$2:$A$1048576,FALSE),FALSE))</f>
        <v>34170</v>
      </c>
      <c r="C266" s="7">
        <f>IF(ISBLANK(HLOOKUP(C$2,'Data - Energy &amp; Metals'!$B$2:$AH$1048576,MATCH($A266,'Data - Energy &amp; Metals'!$A$2:$A$1048576,FALSE),FALSE)),#N/A,HLOOKUP(C$2,'Data - Energy &amp; Metals'!$B$2:$AH$1048576,MATCH($A266,'Data - Energy &amp; Metals'!$A$2:$A$1048576,FALSE),FALSE))</f>
        <v>16912</v>
      </c>
      <c r="D266" s="7">
        <f>IF(ISBLANK(HLOOKUP(D$2,'Data - Energy &amp; Metals'!$B$2:$AH$1048576,MATCH($A266,'Data - Energy &amp; Metals'!$A$2:$A$1048576,FALSE),FALSE)),#N/A,HLOOKUP(D$2,'Data - Energy &amp; Metals'!$B$2:$AH$1048576,MATCH($A266,'Data - Energy &amp; Metals'!$A$2:$A$1048576,FALSE),FALSE))</f>
        <v>2510</v>
      </c>
      <c r="E266" s="8">
        <f t="shared" si="4"/>
        <v>0.42148083113842549</v>
      </c>
    </row>
    <row r="267" spans="1:5" x14ac:dyDescent="0.25">
      <c r="A267" s="27">
        <f>IF('Data - Energy &amp; Metals'!A267="",#N/A,'Data - Energy &amp; Metals'!A267)</f>
        <v>40729</v>
      </c>
      <c r="B267" s="7">
        <f>IF(ISBLANK(HLOOKUP(B$2,'Data - Energy &amp; Metals'!$B$2:$AH$1048576,MATCH($A267,'Data - Energy &amp; Metals'!$A$2:$A$1048576,FALSE),FALSE)),#N/A,HLOOKUP(B$2,'Data - Energy &amp; Metals'!$B$2:$AH$1048576,MATCH($A267,'Data - Energy &amp; Metals'!$A$2:$A$1048576,FALSE),FALSE))</f>
        <v>35268</v>
      </c>
      <c r="C267" s="7">
        <f>IF(ISBLANK(HLOOKUP(C$2,'Data - Energy &amp; Metals'!$B$2:$AH$1048576,MATCH($A267,'Data - Energy &amp; Metals'!$A$2:$A$1048576,FALSE),FALSE)),#N/A,HLOOKUP(C$2,'Data - Energy &amp; Metals'!$B$2:$AH$1048576,MATCH($A267,'Data - Energy &amp; Metals'!$A$2:$A$1048576,FALSE),FALSE))</f>
        <v>17717</v>
      </c>
      <c r="D267" s="7">
        <f>IF(ISBLANK(HLOOKUP(D$2,'Data - Energy &amp; Metals'!$B$2:$AH$1048576,MATCH($A267,'Data - Energy &amp; Metals'!$A$2:$A$1048576,FALSE),FALSE)),#N/A,HLOOKUP(D$2,'Data - Energy &amp; Metals'!$B$2:$AH$1048576,MATCH($A267,'Data - Energy &amp; Metals'!$A$2:$A$1048576,FALSE),FALSE))</f>
        <v>2439</v>
      </c>
      <c r="E267" s="8">
        <f t="shared" si="4"/>
        <v>0.43319723261880461</v>
      </c>
    </row>
    <row r="268" spans="1:5" x14ac:dyDescent="0.25">
      <c r="A268" s="27">
        <f>IF('Data - Energy &amp; Metals'!A268="",#N/A,'Data - Energy &amp; Metals'!A268)</f>
        <v>40736</v>
      </c>
      <c r="B268" s="7">
        <f>IF(ISBLANK(HLOOKUP(B$2,'Data - Energy &amp; Metals'!$B$2:$AH$1048576,MATCH($A268,'Data - Energy &amp; Metals'!$A$2:$A$1048576,FALSE),FALSE)),#N/A,HLOOKUP(B$2,'Data - Energy &amp; Metals'!$B$2:$AH$1048576,MATCH($A268,'Data - Energy &amp; Metals'!$A$2:$A$1048576,FALSE),FALSE))</f>
        <v>35559</v>
      </c>
      <c r="C268" s="7">
        <f>IF(ISBLANK(HLOOKUP(C$2,'Data - Energy &amp; Metals'!$B$2:$AH$1048576,MATCH($A268,'Data - Energy &amp; Metals'!$A$2:$A$1048576,FALSE),FALSE)),#N/A,HLOOKUP(C$2,'Data - Energy &amp; Metals'!$B$2:$AH$1048576,MATCH($A268,'Data - Energy &amp; Metals'!$A$2:$A$1048576,FALSE),FALSE))</f>
        <v>17449</v>
      </c>
      <c r="D268" s="7">
        <f>IF(ISBLANK(HLOOKUP(D$2,'Data - Energy &amp; Metals'!$B$2:$AH$1048576,MATCH($A268,'Data - Energy &amp; Metals'!$A$2:$A$1048576,FALSE),FALSE)),#N/A,HLOOKUP(D$2,'Data - Energy &amp; Metals'!$B$2:$AH$1048576,MATCH($A268,'Data - Energy &amp; Metals'!$A$2:$A$1048576,FALSE),FALSE))</f>
        <v>2230</v>
      </c>
      <c r="E268" s="8">
        <f t="shared" si="4"/>
        <v>0.42799291318653504</v>
      </c>
    </row>
    <row r="269" spans="1:5" x14ac:dyDescent="0.25">
      <c r="A269" s="27">
        <f>IF('Data - Energy &amp; Metals'!A269="",#N/A,'Data - Energy &amp; Metals'!A269)</f>
        <v>40743</v>
      </c>
      <c r="B269" s="7">
        <f>IF(ISBLANK(HLOOKUP(B$2,'Data - Energy &amp; Metals'!$B$2:$AH$1048576,MATCH($A269,'Data - Energy &amp; Metals'!$A$2:$A$1048576,FALSE),FALSE)),#N/A,HLOOKUP(B$2,'Data - Energy &amp; Metals'!$B$2:$AH$1048576,MATCH($A269,'Data - Energy &amp; Metals'!$A$2:$A$1048576,FALSE),FALSE))</f>
        <v>37335</v>
      </c>
      <c r="C269" s="7">
        <f>IF(ISBLANK(HLOOKUP(C$2,'Data - Energy &amp; Metals'!$B$2:$AH$1048576,MATCH($A269,'Data - Energy &amp; Metals'!$A$2:$A$1048576,FALSE),FALSE)),#N/A,HLOOKUP(C$2,'Data - Energy &amp; Metals'!$B$2:$AH$1048576,MATCH($A269,'Data - Energy &amp; Metals'!$A$2:$A$1048576,FALSE),FALSE))</f>
        <v>17968</v>
      </c>
      <c r="D269" s="7">
        <f>IF(ISBLANK(HLOOKUP(D$2,'Data - Energy &amp; Metals'!$B$2:$AH$1048576,MATCH($A269,'Data - Energy &amp; Metals'!$A$2:$A$1048576,FALSE),FALSE)),#N/A,HLOOKUP(D$2,'Data - Energy &amp; Metals'!$B$2:$AH$1048576,MATCH($A269,'Data - Energy &amp; Metals'!$A$2:$A$1048576,FALSE),FALSE))</f>
        <v>1264</v>
      </c>
      <c r="E269" s="8">
        <f t="shared" si="4"/>
        <v>0.447408597830454</v>
      </c>
    </row>
    <row r="270" spans="1:5" x14ac:dyDescent="0.25">
      <c r="A270" s="27">
        <f>IF('Data - Energy &amp; Metals'!A270="",#N/A,'Data - Energy &amp; Metals'!A270)</f>
        <v>40750</v>
      </c>
      <c r="B270" s="7">
        <f>IF(ISBLANK(HLOOKUP(B$2,'Data - Energy &amp; Metals'!$B$2:$AH$1048576,MATCH($A270,'Data - Energy &amp; Metals'!$A$2:$A$1048576,FALSE),FALSE)),#N/A,HLOOKUP(B$2,'Data - Energy &amp; Metals'!$B$2:$AH$1048576,MATCH($A270,'Data - Energy &amp; Metals'!$A$2:$A$1048576,FALSE),FALSE))</f>
        <v>39677</v>
      </c>
      <c r="C270" s="7">
        <f>IF(ISBLANK(HLOOKUP(C$2,'Data - Energy &amp; Metals'!$B$2:$AH$1048576,MATCH($A270,'Data - Energy &amp; Metals'!$A$2:$A$1048576,FALSE),FALSE)),#N/A,HLOOKUP(C$2,'Data - Energy &amp; Metals'!$B$2:$AH$1048576,MATCH($A270,'Data - Energy &amp; Metals'!$A$2:$A$1048576,FALSE),FALSE))</f>
        <v>19594</v>
      </c>
      <c r="D270" s="7">
        <f>IF(ISBLANK(HLOOKUP(D$2,'Data - Energy &amp; Metals'!$B$2:$AH$1048576,MATCH($A270,'Data - Energy &amp; Metals'!$A$2:$A$1048576,FALSE),FALSE)),#N/A,HLOOKUP(D$2,'Data - Energy &amp; Metals'!$B$2:$AH$1048576,MATCH($A270,'Data - Energy &amp; Metals'!$A$2:$A$1048576,FALSE),FALSE))</f>
        <v>857</v>
      </c>
      <c r="E270" s="8">
        <f t="shared" si="4"/>
        <v>0.472238324470096</v>
      </c>
    </row>
    <row r="271" spans="1:5" x14ac:dyDescent="0.25">
      <c r="A271" s="27">
        <f>IF('Data - Energy &amp; Metals'!A271="",#N/A,'Data - Energy &amp; Metals'!A271)</f>
        <v>40757</v>
      </c>
      <c r="B271" s="7">
        <f>IF(ISBLANK(HLOOKUP(B$2,'Data - Energy &amp; Metals'!$B$2:$AH$1048576,MATCH($A271,'Data - Energy &amp; Metals'!$A$2:$A$1048576,FALSE),FALSE)),#N/A,HLOOKUP(B$2,'Data - Energy &amp; Metals'!$B$2:$AH$1048576,MATCH($A271,'Data - Energy &amp; Metals'!$A$2:$A$1048576,FALSE),FALSE))</f>
        <v>40534</v>
      </c>
      <c r="C271" s="7">
        <f>IF(ISBLANK(HLOOKUP(C$2,'Data - Energy &amp; Metals'!$B$2:$AH$1048576,MATCH($A271,'Data - Energy &amp; Metals'!$A$2:$A$1048576,FALSE),FALSE)),#N/A,HLOOKUP(C$2,'Data - Energy &amp; Metals'!$B$2:$AH$1048576,MATCH($A271,'Data - Energy &amp; Metals'!$A$2:$A$1048576,FALSE),FALSE))</f>
        <v>20078</v>
      </c>
      <c r="D271" s="7">
        <f>IF(ISBLANK(HLOOKUP(D$2,'Data - Energy &amp; Metals'!$B$2:$AH$1048576,MATCH($A271,'Data - Energy &amp; Metals'!$A$2:$A$1048576,FALSE),FALSE)),#N/A,HLOOKUP(D$2,'Data - Energy &amp; Metals'!$B$2:$AH$1048576,MATCH($A271,'Data - Energy &amp; Metals'!$A$2:$A$1048576,FALSE),FALSE))</f>
        <v>474</v>
      </c>
      <c r="E271" s="8">
        <f t="shared" si="4"/>
        <v>0.48364336112892881</v>
      </c>
    </row>
    <row r="272" spans="1:5" x14ac:dyDescent="0.25">
      <c r="A272" s="27">
        <f>IF('Data - Energy &amp; Metals'!A272="",#N/A,'Data - Energy &amp; Metals'!A272)</f>
        <v>40764</v>
      </c>
      <c r="B272" s="7">
        <f>IF(ISBLANK(HLOOKUP(B$2,'Data - Energy &amp; Metals'!$B$2:$AH$1048576,MATCH($A272,'Data - Energy &amp; Metals'!$A$2:$A$1048576,FALSE),FALSE)),#N/A,HLOOKUP(B$2,'Data - Energy &amp; Metals'!$B$2:$AH$1048576,MATCH($A272,'Data - Energy &amp; Metals'!$A$2:$A$1048576,FALSE),FALSE))</f>
        <v>41319</v>
      </c>
      <c r="C272" s="7">
        <f>IF(ISBLANK(HLOOKUP(C$2,'Data - Energy &amp; Metals'!$B$2:$AH$1048576,MATCH($A272,'Data - Energy &amp; Metals'!$A$2:$A$1048576,FALSE),FALSE)),#N/A,HLOOKUP(C$2,'Data - Energy &amp; Metals'!$B$2:$AH$1048576,MATCH($A272,'Data - Energy &amp; Metals'!$A$2:$A$1048576,FALSE),FALSE))</f>
        <v>18870</v>
      </c>
      <c r="D272" s="7">
        <f>IF(ISBLANK(HLOOKUP(D$2,'Data - Energy &amp; Metals'!$B$2:$AH$1048576,MATCH($A272,'Data - Energy &amp; Metals'!$A$2:$A$1048576,FALSE),FALSE)),#N/A,HLOOKUP(D$2,'Data - Energy &amp; Metals'!$B$2:$AH$1048576,MATCH($A272,'Data - Energy &amp; Metals'!$A$2:$A$1048576,FALSE),FALSE))</f>
        <v>1281</v>
      </c>
      <c r="E272" s="8">
        <f t="shared" si="4"/>
        <v>0.42568794017280187</v>
      </c>
    </row>
    <row r="273" spans="1:5" x14ac:dyDescent="0.25">
      <c r="A273" s="27">
        <f>IF('Data - Energy &amp; Metals'!A273="",#N/A,'Data - Energy &amp; Metals'!A273)</f>
        <v>40771</v>
      </c>
      <c r="B273" s="7">
        <f>IF(ISBLANK(HLOOKUP(B$2,'Data - Energy &amp; Metals'!$B$2:$AH$1048576,MATCH($A273,'Data - Energy &amp; Metals'!$A$2:$A$1048576,FALSE),FALSE)),#N/A,HLOOKUP(B$2,'Data - Energy &amp; Metals'!$B$2:$AH$1048576,MATCH($A273,'Data - Energy &amp; Metals'!$A$2:$A$1048576,FALSE),FALSE))</f>
        <v>42155</v>
      </c>
      <c r="C273" s="7">
        <f>IF(ISBLANK(HLOOKUP(C$2,'Data - Energy &amp; Metals'!$B$2:$AH$1048576,MATCH($A273,'Data - Energy &amp; Metals'!$A$2:$A$1048576,FALSE),FALSE)),#N/A,HLOOKUP(C$2,'Data - Energy &amp; Metals'!$B$2:$AH$1048576,MATCH($A273,'Data - Energy &amp; Metals'!$A$2:$A$1048576,FALSE),FALSE))</f>
        <v>21358</v>
      </c>
      <c r="D273" s="7">
        <f>IF(ISBLANK(HLOOKUP(D$2,'Data - Energy &amp; Metals'!$B$2:$AH$1048576,MATCH($A273,'Data - Energy &amp; Metals'!$A$2:$A$1048576,FALSE),FALSE)),#N/A,HLOOKUP(D$2,'Data - Energy &amp; Metals'!$B$2:$AH$1048576,MATCH($A273,'Data - Energy &amp; Metals'!$A$2:$A$1048576,FALSE),FALSE))</f>
        <v>812</v>
      </c>
      <c r="E273" s="8">
        <f t="shared" si="4"/>
        <v>0.48739176847349069</v>
      </c>
    </row>
    <row r="274" spans="1:5" x14ac:dyDescent="0.25">
      <c r="A274" s="27">
        <f>IF('Data - Energy &amp; Metals'!A274="",#N/A,'Data - Energy &amp; Metals'!A274)</f>
        <v>40778</v>
      </c>
      <c r="B274" s="7">
        <f>IF(ISBLANK(HLOOKUP(B$2,'Data - Energy &amp; Metals'!$B$2:$AH$1048576,MATCH($A274,'Data - Energy &amp; Metals'!$A$2:$A$1048576,FALSE),FALSE)),#N/A,HLOOKUP(B$2,'Data - Energy &amp; Metals'!$B$2:$AH$1048576,MATCH($A274,'Data - Energy &amp; Metals'!$A$2:$A$1048576,FALSE),FALSE))</f>
        <v>48000</v>
      </c>
      <c r="C274" s="7">
        <f>IF(ISBLANK(HLOOKUP(C$2,'Data - Energy &amp; Metals'!$B$2:$AH$1048576,MATCH($A274,'Data - Energy &amp; Metals'!$A$2:$A$1048576,FALSE),FALSE)),#N/A,HLOOKUP(C$2,'Data - Energy &amp; Metals'!$B$2:$AH$1048576,MATCH($A274,'Data - Energy &amp; Metals'!$A$2:$A$1048576,FALSE),FALSE))</f>
        <v>23378</v>
      </c>
      <c r="D274" s="7">
        <f>IF(ISBLANK(HLOOKUP(D$2,'Data - Energy &amp; Metals'!$B$2:$AH$1048576,MATCH($A274,'Data - Energy &amp; Metals'!$A$2:$A$1048576,FALSE),FALSE)),#N/A,HLOOKUP(D$2,'Data - Energy &amp; Metals'!$B$2:$AH$1048576,MATCH($A274,'Data - Energy &amp; Metals'!$A$2:$A$1048576,FALSE),FALSE))</f>
        <v>767</v>
      </c>
      <c r="E274" s="8">
        <f t="shared" si="4"/>
        <v>0.4710625</v>
      </c>
    </row>
    <row r="275" spans="1:5" x14ac:dyDescent="0.25">
      <c r="A275" s="27">
        <f>IF('Data - Energy &amp; Metals'!A275="",#N/A,'Data - Energy &amp; Metals'!A275)</f>
        <v>40785</v>
      </c>
      <c r="B275" s="7">
        <f>IF(ISBLANK(HLOOKUP(B$2,'Data - Energy &amp; Metals'!$B$2:$AH$1048576,MATCH($A275,'Data - Energy &amp; Metals'!$A$2:$A$1048576,FALSE),FALSE)),#N/A,HLOOKUP(B$2,'Data - Energy &amp; Metals'!$B$2:$AH$1048576,MATCH($A275,'Data - Energy &amp; Metals'!$A$2:$A$1048576,FALSE),FALSE))</f>
        <v>45857</v>
      </c>
      <c r="C275" s="7">
        <f>IF(ISBLANK(HLOOKUP(C$2,'Data - Energy &amp; Metals'!$B$2:$AH$1048576,MATCH($A275,'Data - Energy &amp; Metals'!$A$2:$A$1048576,FALSE),FALSE)),#N/A,HLOOKUP(C$2,'Data - Energy &amp; Metals'!$B$2:$AH$1048576,MATCH($A275,'Data - Energy &amp; Metals'!$A$2:$A$1048576,FALSE),FALSE))</f>
        <v>21854</v>
      </c>
      <c r="D275" s="7">
        <f>IF(ISBLANK(HLOOKUP(D$2,'Data - Energy &amp; Metals'!$B$2:$AH$1048576,MATCH($A275,'Data - Energy &amp; Metals'!$A$2:$A$1048576,FALSE),FALSE)),#N/A,HLOOKUP(D$2,'Data - Energy &amp; Metals'!$B$2:$AH$1048576,MATCH($A275,'Data - Energy &amp; Metals'!$A$2:$A$1048576,FALSE),FALSE))</f>
        <v>662</v>
      </c>
      <c r="E275" s="8">
        <f t="shared" si="4"/>
        <v>0.46213228078592145</v>
      </c>
    </row>
    <row r="276" spans="1:5" x14ac:dyDescent="0.25">
      <c r="A276" s="27">
        <f>IF('Data - Energy &amp; Metals'!A276="",#N/A,'Data - Energy &amp; Metals'!A276)</f>
        <v>40792</v>
      </c>
      <c r="B276" s="7">
        <f>IF(ISBLANK(HLOOKUP(B$2,'Data - Energy &amp; Metals'!$B$2:$AH$1048576,MATCH($A276,'Data - Energy &amp; Metals'!$A$2:$A$1048576,FALSE),FALSE)),#N/A,HLOOKUP(B$2,'Data - Energy &amp; Metals'!$B$2:$AH$1048576,MATCH($A276,'Data - Energy &amp; Metals'!$A$2:$A$1048576,FALSE),FALSE))</f>
        <v>48961</v>
      </c>
      <c r="C276" s="7">
        <f>IF(ISBLANK(HLOOKUP(C$2,'Data - Energy &amp; Metals'!$B$2:$AH$1048576,MATCH($A276,'Data - Energy &amp; Metals'!$A$2:$A$1048576,FALSE),FALSE)),#N/A,HLOOKUP(C$2,'Data - Energy &amp; Metals'!$B$2:$AH$1048576,MATCH($A276,'Data - Energy &amp; Metals'!$A$2:$A$1048576,FALSE),FALSE))</f>
        <v>23403</v>
      </c>
      <c r="D276" s="7">
        <f>IF(ISBLANK(HLOOKUP(D$2,'Data - Energy &amp; Metals'!$B$2:$AH$1048576,MATCH($A276,'Data - Energy &amp; Metals'!$A$2:$A$1048576,FALSE),FALSE)),#N/A,HLOOKUP(D$2,'Data - Energy &amp; Metals'!$B$2:$AH$1048576,MATCH($A276,'Data - Energy &amp; Metals'!$A$2:$A$1048576,FALSE),FALSE))</f>
        <v>863</v>
      </c>
      <c r="E276" s="8">
        <f t="shared" si="4"/>
        <v>0.46036641408467965</v>
      </c>
    </row>
    <row r="277" spans="1:5" x14ac:dyDescent="0.25">
      <c r="A277" s="27">
        <f>IF('Data - Energy &amp; Metals'!A277="",#N/A,'Data - Energy &amp; Metals'!A277)</f>
        <v>40799</v>
      </c>
      <c r="B277" s="7">
        <f>IF(ISBLANK(HLOOKUP(B$2,'Data - Energy &amp; Metals'!$B$2:$AH$1048576,MATCH($A277,'Data - Energy &amp; Metals'!$A$2:$A$1048576,FALSE),FALSE)),#N/A,HLOOKUP(B$2,'Data - Energy &amp; Metals'!$B$2:$AH$1048576,MATCH($A277,'Data - Energy &amp; Metals'!$A$2:$A$1048576,FALSE),FALSE))</f>
        <v>46896</v>
      </c>
      <c r="C277" s="7">
        <f>IF(ISBLANK(HLOOKUP(C$2,'Data - Energy &amp; Metals'!$B$2:$AH$1048576,MATCH($A277,'Data - Energy &amp; Metals'!$A$2:$A$1048576,FALSE),FALSE)),#N/A,HLOOKUP(C$2,'Data - Energy &amp; Metals'!$B$2:$AH$1048576,MATCH($A277,'Data - Energy &amp; Metals'!$A$2:$A$1048576,FALSE),FALSE))</f>
        <v>21626</v>
      </c>
      <c r="D277" s="7">
        <f>IF(ISBLANK(HLOOKUP(D$2,'Data - Energy &amp; Metals'!$B$2:$AH$1048576,MATCH($A277,'Data - Energy &amp; Metals'!$A$2:$A$1048576,FALSE),FALSE)),#N/A,HLOOKUP(D$2,'Data - Energy &amp; Metals'!$B$2:$AH$1048576,MATCH($A277,'Data - Energy &amp; Metals'!$A$2:$A$1048576,FALSE),FALSE))</f>
        <v>748</v>
      </c>
      <c r="E277" s="8">
        <f t="shared" si="4"/>
        <v>0.44519788468099625</v>
      </c>
    </row>
    <row r="278" spans="1:5" x14ac:dyDescent="0.25">
      <c r="A278" s="27">
        <f>IF('Data - Energy &amp; Metals'!A278="",#N/A,'Data - Energy &amp; Metals'!A278)</f>
        <v>40806</v>
      </c>
      <c r="B278" s="7">
        <f>IF(ISBLANK(HLOOKUP(B$2,'Data - Energy &amp; Metals'!$B$2:$AH$1048576,MATCH($A278,'Data - Energy &amp; Metals'!$A$2:$A$1048576,FALSE),FALSE)),#N/A,HLOOKUP(B$2,'Data - Energy &amp; Metals'!$B$2:$AH$1048576,MATCH($A278,'Data - Energy &amp; Metals'!$A$2:$A$1048576,FALSE),FALSE))</f>
        <v>43264</v>
      </c>
      <c r="C278" s="7">
        <f>IF(ISBLANK(HLOOKUP(C$2,'Data - Energy &amp; Metals'!$B$2:$AH$1048576,MATCH($A278,'Data - Energy &amp; Metals'!$A$2:$A$1048576,FALSE),FALSE)),#N/A,HLOOKUP(C$2,'Data - Energy &amp; Metals'!$B$2:$AH$1048576,MATCH($A278,'Data - Energy &amp; Metals'!$A$2:$A$1048576,FALSE),FALSE))</f>
        <v>18538</v>
      </c>
      <c r="D278" s="7">
        <f>IF(ISBLANK(HLOOKUP(D$2,'Data - Energy &amp; Metals'!$B$2:$AH$1048576,MATCH($A278,'Data - Energy &amp; Metals'!$A$2:$A$1048576,FALSE),FALSE)),#N/A,HLOOKUP(D$2,'Data - Energy &amp; Metals'!$B$2:$AH$1048576,MATCH($A278,'Data - Energy &amp; Metals'!$A$2:$A$1048576,FALSE),FALSE))</f>
        <v>1307</v>
      </c>
      <c r="E278" s="8">
        <f t="shared" si="4"/>
        <v>0.39827570266272189</v>
      </c>
    </row>
    <row r="279" spans="1:5" x14ac:dyDescent="0.25">
      <c r="A279" s="27">
        <f>IF('Data - Energy &amp; Metals'!A279="",#N/A,'Data - Energy &amp; Metals'!A279)</f>
        <v>40813</v>
      </c>
      <c r="B279" s="7">
        <f>IF(ISBLANK(HLOOKUP(B$2,'Data - Energy &amp; Metals'!$B$2:$AH$1048576,MATCH($A279,'Data - Energy &amp; Metals'!$A$2:$A$1048576,FALSE),FALSE)),#N/A,HLOOKUP(B$2,'Data - Energy &amp; Metals'!$B$2:$AH$1048576,MATCH($A279,'Data - Energy &amp; Metals'!$A$2:$A$1048576,FALSE),FALSE))</f>
        <v>40771</v>
      </c>
      <c r="C279" s="7">
        <f>IF(ISBLANK(HLOOKUP(C$2,'Data - Energy &amp; Metals'!$B$2:$AH$1048576,MATCH($A279,'Data - Energy &amp; Metals'!$A$2:$A$1048576,FALSE),FALSE)),#N/A,HLOOKUP(C$2,'Data - Energy &amp; Metals'!$B$2:$AH$1048576,MATCH($A279,'Data - Energy &amp; Metals'!$A$2:$A$1048576,FALSE),FALSE))</f>
        <v>15808</v>
      </c>
      <c r="D279" s="7">
        <f>IF(ISBLANK(HLOOKUP(D$2,'Data - Energy &amp; Metals'!$B$2:$AH$1048576,MATCH($A279,'Data - Energy &amp; Metals'!$A$2:$A$1048576,FALSE),FALSE)),#N/A,HLOOKUP(D$2,'Data - Energy &amp; Metals'!$B$2:$AH$1048576,MATCH($A279,'Data - Energy &amp; Metals'!$A$2:$A$1048576,FALSE),FALSE))</f>
        <v>1751</v>
      </c>
      <c r="E279" s="8">
        <f t="shared" si="4"/>
        <v>0.34477937749871235</v>
      </c>
    </row>
    <row r="280" spans="1:5" x14ac:dyDescent="0.25">
      <c r="A280" s="27">
        <f>IF('Data - Energy &amp; Metals'!A280="",#N/A,'Data - Energy &amp; Metals'!A280)</f>
        <v>40820</v>
      </c>
      <c r="B280" s="7">
        <f>IF(ISBLANK(HLOOKUP(B$2,'Data - Energy &amp; Metals'!$B$2:$AH$1048576,MATCH($A280,'Data - Energy &amp; Metals'!$A$2:$A$1048576,FALSE),FALSE)),#N/A,HLOOKUP(B$2,'Data - Energy &amp; Metals'!$B$2:$AH$1048576,MATCH($A280,'Data - Energy &amp; Metals'!$A$2:$A$1048576,FALSE),FALSE))</f>
        <v>41787</v>
      </c>
      <c r="C280" s="7">
        <f>IF(ISBLANK(HLOOKUP(C$2,'Data - Energy &amp; Metals'!$B$2:$AH$1048576,MATCH($A280,'Data - Energy &amp; Metals'!$A$2:$A$1048576,FALSE),FALSE)),#N/A,HLOOKUP(C$2,'Data - Energy &amp; Metals'!$B$2:$AH$1048576,MATCH($A280,'Data - Energy &amp; Metals'!$A$2:$A$1048576,FALSE),FALSE))</f>
        <v>16902</v>
      </c>
      <c r="D280" s="7">
        <f>IF(ISBLANK(HLOOKUP(D$2,'Data - Energy &amp; Metals'!$B$2:$AH$1048576,MATCH($A280,'Data - Energy &amp; Metals'!$A$2:$A$1048576,FALSE),FALSE)),#N/A,HLOOKUP(D$2,'Data - Energy &amp; Metals'!$B$2:$AH$1048576,MATCH($A280,'Data - Energy &amp; Metals'!$A$2:$A$1048576,FALSE),FALSE))</f>
        <v>3210</v>
      </c>
      <c r="E280" s="8">
        <f t="shared" si="4"/>
        <v>0.32766171297293417</v>
      </c>
    </row>
    <row r="281" spans="1:5" x14ac:dyDescent="0.25">
      <c r="A281" s="27">
        <f>IF('Data - Energy &amp; Metals'!A281="",#N/A,'Data - Energy &amp; Metals'!A281)</f>
        <v>40827</v>
      </c>
      <c r="B281" s="7">
        <f>IF(ISBLANK(HLOOKUP(B$2,'Data - Energy &amp; Metals'!$B$2:$AH$1048576,MATCH($A281,'Data - Energy &amp; Metals'!$A$2:$A$1048576,FALSE),FALSE)),#N/A,HLOOKUP(B$2,'Data - Energy &amp; Metals'!$B$2:$AH$1048576,MATCH($A281,'Data - Energy &amp; Metals'!$A$2:$A$1048576,FALSE),FALSE))</f>
        <v>43121</v>
      </c>
      <c r="C281" s="7">
        <f>IF(ISBLANK(HLOOKUP(C$2,'Data - Energy &amp; Metals'!$B$2:$AH$1048576,MATCH($A281,'Data - Energy &amp; Metals'!$A$2:$A$1048576,FALSE),FALSE)),#N/A,HLOOKUP(C$2,'Data - Energy &amp; Metals'!$B$2:$AH$1048576,MATCH($A281,'Data - Energy &amp; Metals'!$A$2:$A$1048576,FALSE),FALSE))</f>
        <v>16640</v>
      </c>
      <c r="D281" s="7">
        <f>IF(ISBLANK(HLOOKUP(D$2,'Data - Energy &amp; Metals'!$B$2:$AH$1048576,MATCH($A281,'Data - Energy &amp; Metals'!$A$2:$A$1048576,FALSE),FALSE)),#N/A,HLOOKUP(D$2,'Data - Energy &amp; Metals'!$B$2:$AH$1048576,MATCH($A281,'Data - Energy &amp; Metals'!$A$2:$A$1048576,FALSE),FALSE))</f>
        <v>4122</v>
      </c>
      <c r="E281" s="8">
        <f t="shared" si="4"/>
        <v>0.29029939008835604</v>
      </c>
    </row>
    <row r="282" spans="1:5" x14ac:dyDescent="0.25">
      <c r="A282" s="27">
        <f>IF('Data - Energy &amp; Metals'!A282="",#N/A,'Data - Energy &amp; Metals'!A282)</f>
        <v>40834</v>
      </c>
      <c r="B282" s="7">
        <f>IF(ISBLANK(HLOOKUP(B$2,'Data - Energy &amp; Metals'!$B$2:$AH$1048576,MATCH($A282,'Data - Energy &amp; Metals'!$A$2:$A$1048576,FALSE),FALSE)),#N/A,HLOOKUP(B$2,'Data - Energy &amp; Metals'!$B$2:$AH$1048576,MATCH($A282,'Data - Energy &amp; Metals'!$A$2:$A$1048576,FALSE),FALSE))</f>
        <v>42277</v>
      </c>
      <c r="C282" s="7">
        <f>IF(ISBLANK(HLOOKUP(C$2,'Data - Energy &amp; Metals'!$B$2:$AH$1048576,MATCH($A282,'Data - Energy &amp; Metals'!$A$2:$A$1048576,FALSE),FALSE)),#N/A,HLOOKUP(C$2,'Data - Energy &amp; Metals'!$B$2:$AH$1048576,MATCH($A282,'Data - Energy &amp; Metals'!$A$2:$A$1048576,FALSE),FALSE))</f>
        <v>17031</v>
      </c>
      <c r="D282" s="7">
        <f>IF(ISBLANK(HLOOKUP(D$2,'Data - Energy &amp; Metals'!$B$2:$AH$1048576,MATCH($A282,'Data - Energy &amp; Metals'!$A$2:$A$1048576,FALSE),FALSE)),#N/A,HLOOKUP(D$2,'Data - Energy &amp; Metals'!$B$2:$AH$1048576,MATCH($A282,'Data - Energy &amp; Metals'!$A$2:$A$1048576,FALSE),FALSE))</f>
        <v>3947</v>
      </c>
      <c r="E282" s="8">
        <f t="shared" si="4"/>
        <v>0.30948269744778484</v>
      </c>
    </row>
    <row r="283" spans="1:5" x14ac:dyDescent="0.25">
      <c r="A283" s="27">
        <f>IF('Data - Energy &amp; Metals'!A283="",#N/A,'Data - Energy &amp; Metals'!A283)</f>
        <v>40841</v>
      </c>
      <c r="B283" s="7">
        <f>IF(ISBLANK(HLOOKUP(B$2,'Data - Energy &amp; Metals'!$B$2:$AH$1048576,MATCH($A283,'Data - Energy &amp; Metals'!$A$2:$A$1048576,FALSE),FALSE)),#N/A,HLOOKUP(B$2,'Data - Energy &amp; Metals'!$B$2:$AH$1048576,MATCH($A283,'Data - Energy &amp; Metals'!$A$2:$A$1048576,FALSE),FALSE))</f>
        <v>41947</v>
      </c>
      <c r="C283" s="7">
        <f>IF(ISBLANK(HLOOKUP(C$2,'Data - Energy &amp; Metals'!$B$2:$AH$1048576,MATCH($A283,'Data - Energy &amp; Metals'!$A$2:$A$1048576,FALSE),FALSE)),#N/A,HLOOKUP(C$2,'Data - Energy &amp; Metals'!$B$2:$AH$1048576,MATCH($A283,'Data - Energy &amp; Metals'!$A$2:$A$1048576,FALSE),FALSE))</f>
        <v>16416</v>
      </c>
      <c r="D283" s="7">
        <f>IF(ISBLANK(HLOOKUP(D$2,'Data - Energy &amp; Metals'!$B$2:$AH$1048576,MATCH($A283,'Data - Energy &amp; Metals'!$A$2:$A$1048576,FALSE),FALSE)),#N/A,HLOOKUP(D$2,'Data - Energy &amp; Metals'!$B$2:$AH$1048576,MATCH($A283,'Data - Energy &amp; Metals'!$A$2:$A$1048576,FALSE),FALSE))</f>
        <v>4261</v>
      </c>
      <c r="E283" s="8">
        <f t="shared" si="4"/>
        <v>0.28977042458340285</v>
      </c>
    </row>
    <row r="284" spans="1:5" x14ac:dyDescent="0.25">
      <c r="A284" s="27">
        <f>IF('Data - Energy &amp; Metals'!A284="",#N/A,'Data - Energy &amp; Metals'!A284)</f>
        <v>40848</v>
      </c>
      <c r="B284" s="7">
        <f>IF(ISBLANK(HLOOKUP(B$2,'Data - Energy &amp; Metals'!$B$2:$AH$1048576,MATCH($A284,'Data - Energy &amp; Metals'!$A$2:$A$1048576,FALSE),FALSE)),#N/A,HLOOKUP(B$2,'Data - Energy &amp; Metals'!$B$2:$AH$1048576,MATCH($A284,'Data - Energy &amp; Metals'!$A$2:$A$1048576,FALSE),FALSE))</f>
        <v>42478</v>
      </c>
      <c r="C284" s="7">
        <f>IF(ISBLANK(HLOOKUP(C$2,'Data - Energy &amp; Metals'!$B$2:$AH$1048576,MATCH($A284,'Data - Energy &amp; Metals'!$A$2:$A$1048576,FALSE),FALSE)),#N/A,HLOOKUP(C$2,'Data - Energy &amp; Metals'!$B$2:$AH$1048576,MATCH($A284,'Data - Energy &amp; Metals'!$A$2:$A$1048576,FALSE),FALSE))</f>
        <v>17283</v>
      </c>
      <c r="D284" s="7">
        <f>IF(ISBLANK(HLOOKUP(D$2,'Data - Energy &amp; Metals'!$B$2:$AH$1048576,MATCH($A284,'Data - Energy &amp; Metals'!$A$2:$A$1048576,FALSE),FALSE)),#N/A,HLOOKUP(D$2,'Data - Energy &amp; Metals'!$B$2:$AH$1048576,MATCH($A284,'Data - Energy &amp; Metals'!$A$2:$A$1048576,FALSE),FALSE))</f>
        <v>4008</v>
      </c>
      <c r="E284" s="8">
        <f t="shared" si="4"/>
        <v>0.31251471349875232</v>
      </c>
    </row>
    <row r="285" spans="1:5" x14ac:dyDescent="0.25">
      <c r="A285" s="27">
        <f>IF('Data - Energy &amp; Metals'!A285="",#N/A,'Data - Energy &amp; Metals'!A285)</f>
        <v>40855</v>
      </c>
      <c r="B285" s="7">
        <f>IF(ISBLANK(HLOOKUP(B$2,'Data - Energy &amp; Metals'!$B$2:$AH$1048576,MATCH($A285,'Data - Energy &amp; Metals'!$A$2:$A$1048576,FALSE),FALSE)),#N/A,HLOOKUP(B$2,'Data - Energy &amp; Metals'!$B$2:$AH$1048576,MATCH($A285,'Data - Energy &amp; Metals'!$A$2:$A$1048576,FALSE),FALSE))</f>
        <v>44103</v>
      </c>
      <c r="C285" s="7">
        <f>IF(ISBLANK(HLOOKUP(C$2,'Data - Energy &amp; Metals'!$B$2:$AH$1048576,MATCH($A285,'Data - Energy &amp; Metals'!$A$2:$A$1048576,FALSE),FALSE)),#N/A,HLOOKUP(C$2,'Data - Energy &amp; Metals'!$B$2:$AH$1048576,MATCH($A285,'Data - Energy &amp; Metals'!$A$2:$A$1048576,FALSE),FALSE))</f>
        <v>17899</v>
      </c>
      <c r="D285" s="7">
        <f>IF(ISBLANK(HLOOKUP(D$2,'Data - Energy &amp; Metals'!$B$2:$AH$1048576,MATCH($A285,'Data - Energy &amp; Metals'!$A$2:$A$1048576,FALSE),FALSE)),#N/A,HLOOKUP(D$2,'Data - Energy &amp; Metals'!$B$2:$AH$1048576,MATCH($A285,'Data - Energy &amp; Metals'!$A$2:$A$1048576,FALSE),FALSE))</f>
        <v>3479</v>
      </c>
      <c r="E285" s="8">
        <f t="shared" si="4"/>
        <v>0.3269618846790468</v>
      </c>
    </row>
    <row r="286" spans="1:5" x14ac:dyDescent="0.25">
      <c r="A286" s="27">
        <f>IF('Data - Energy &amp; Metals'!A286="",#N/A,'Data - Energy &amp; Metals'!A286)</f>
        <v>40862</v>
      </c>
      <c r="B286" s="7">
        <f>IF(ISBLANK(HLOOKUP(B$2,'Data - Energy &amp; Metals'!$B$2:$AH$1048576,MATCH($A286,'Data - Energy &amp; Metals'!$A$2:$A$1048576,FALSE),FALSE)),#N/A,HLOOKUP(B$2,'Data - Energy &amp; Metals'!$B$2:$AH$1048576,MATCH($A286,'Data - Energy &amp; Metals'!$A$2:$A$1048576,FALSE),FALSE))</f>
        <v>43236</v>
      </c>
      <c r="C286" s="7">
        <f>IF(ISBLANK(HLOOKUP(C$2,'Data - Energy &amp; Metals'!$B$2:$AH$1048576,MATCH($A286,'Data - Energy &amp; Metals'!$A$2:$A$1048576,FALSE),FALSE)),#N/A,HLOOKUP(C$2,'Data - Energy &amp; Metals'!$B$2:$AH$1048576,MATCH($A286,'Data - Energy &amp; Metals'!$A$2:$A$1048576,FALSE),FALSE))</f>
        <v>18167</v>
      </c>
      <c r="D286" s="7">
        <f>IF(ISBLANK(HLOOKUP(D$2,'Data - Energy &amp; Metals'!$B$2:$AH$1048576,MATCH($A286,'Data - Energy &amp; Metals'!$A$2:$A$1048576,FALSE),FALSE)),#N/A,HLOOKUP(D$2,'Data - Energy &amp; Metals'!$B$2:$AH$1048576,MATCH($A286,'Data - Energy &amp; Metals'!$A$2:$A$1048576,FALSE),FALSE))</f>
        <v>3416</v>
      </c>
      <c r="E286" s="8">
        <f t="shared" si="4"/>
        <v>0.34117402164862615</v>
      </c>
    </row>
    <row r="287" spans="1:5" x14ac:dyDescent="0.25">
      <c r="A287" s="27">
        <f>IF('Data - Energy &amp; Metals'!A287="",#N/A,'Data - Energy &amp; Metals'!A287)</f>
        <v>40869</v>
      </c>
      <c r="B287" s="7">
        <f>IF(ISBLANK(HLOOKUP(B$2,'Data - Energy &amp; Metals'!$B$2:$AH$1048576,MATCH($A287,'Data - Energy &amp; Metals'!$A$2:$A$1048576,FALSE),FALSE)),#N/A,HLOOKUP(B$2,'Data - Energy &amp; Metals'!$B$2:$AH$1048576,MATCH($A287,'Data - Energy &amp; Metals'!$A$2:$A$1048576,FALSE),FALSE))</f>
        <v>41887</v>
      </c>
      <c r="C287" s="7">
        <f>IF(ISBLANK(HLOOKUP(C$2,'Data - Energy &amp; Metals'!$B$2:$AH$1048576,MATCH($A287,'Data - Energy &amp; Metals'!$A$2:$A$1048576,FALSE),FALSE)),#N/A,HLOOKUP(C$2,'Data - Energy &amp; Metals'!$B$2:$AH$1048576,MATCH($A287,'Data - Energy &amp; Metals'!$A$2:$A$1048576,FALSE),FALSE))</f>
        <v>17969</v>
      </c>
      <c r="D287" s="7">
        <f>IF(ISBLANK(HLOOKUP(D$2,'Data - Energy &amp; Metals'!$B$2:$AH$1048576,MATCH($A287,'Data - Energy &amp; Metals'!$A$2:$A$1048576,FALSE),FALSE)),#N/A,HLOOKUP(D$2,'Data - Energy &amp; Metals'!$B$2:$AH$1048576,MATCH($A287,'Data - Energy &amp; Metals'!$A$2:$A$1048576,FALSE),FALSE))</f>
        <v>4219</v>
      </c>
      <c r="E287" s="8">
        <f t="shared" si="4"/>
        <v>0.32826413923174252</v>
      </c>
    </row>
    <row r="288" spans="1:5" x14ac:dyDescent="0.25">
      <c r="A288" s="27">
        <f>IF('Data - Energy &amp; Metals'!A288="",#N/A,'Data - Energy &amp; Metals'!A288)</f>
        <v>40876</v>
      </c>
      <c r="B288" s="7">
        <f>IF(ISBLANK(HLOOKUP(B$2,'Data - Energy &amp; Metals'!$B$2:$AH$1048576,MATCH($A288,'Data - Energy &amp; Metals'!$A$2:$A$1048576,FALSE),FALSE)),#N/A,HLOOKUP(B$2,'Data - Energy &amp; Metals'!$B$2:$AH$1048576,MATCH($A288,'Data - Energy &amp; Metals'!$A$2:$A$1048576,FALSE),FALSE))</f>
        <v>41773</v>
      </c>
      <c r="C288" s="7">
        <f>IF(ISBLANK(HLOOKUP(C$2,'Data - Energy &amp; Metals'!$B$2:$AH$1048576,MATCH($A288,'Data - Energy &amp; Metals'!$A$2:$A$1048576,FALSE),FALSE)),#N/A,HLOOKUP(C$2,'Data - Energy &amp; Metals'!$B$2:$AH$1048576,MATCH($A288,'Data - Energy &amp; Metals'!$A$2:$A$1048576,FALSE),FALSE))</f>
        <v>17726</v>
      </c>
      <c r="D288" s="7">
        <f>IF(ISBLANK(HLOOKUP(D$2,'Data - Energy &amp; Metals'!$B$2:$AH$1048576,MATCH($A288,'Data - Energy &amp; Metals'!$A$2:$A$1048576,FALSE),FALSE)),#N/A,HLOOKUP(D$2,'Data - Energy &amp; Metals'!$B$2:$AH$1048576,MATCH($A288,'Data - Energy &amp; Metals'!$A$2:$A$1048576,FALSE),FALSE))</f>
        <v>4774</v>
      </c>
      <c r="E288" s="8">
        <f t="shared" si="4"/>
        <v>0.31005673521173965</v>
      </c>
    </row>
    <row r="289" spans="1:5" x14ac:dyDescent="0.25">
      <c r="A289" s="27">
        <f>IF('Data - Energy &amp; Metals'!A289="",#N/A,'Data - Energy &amp; Metals'!A289)</f>
        <v>40883</v>
      </c>
      <c r="B289" s="7">
        <f>IF(ISBLANK(HLOOKUP(B$2,'Data - Energy &amp; Metals'!$B$2:$AH$1048576,MATCH($A289,'Data - Energy &amp; Metals'!$A$2:$A$1048576,FALSE),FALSE)),#N/A,HLOOKUP(B$2,'Data - Energy &amp; Metals'!$B$2:$AH$1048576,MATCH($A289,'Data - Energy &amp; Metals'!$A$2:$A$1048576,FALSE),FALSE))</f>
        <v>44705</v>
      </c>
      <c r="C289" s="7">
        <f>IF(ISBLANK(HLOOKUP(C$2,'Data - Energy &amp; Metals'!$B$2:$AH$1048576,MATCH($A289,'Data - Energy &amp; Metals'!$A$2:$A$1048576,FALSE),FALSE)),#N/A,HLOOKUP(C$2,'Data - Energy &amp; Metals'!$B$2:$AH$1048576,MATCH($A289,'Data - Energy &amp; Metals'!$A$2:$A$1048576,FALSE),FALSE))</f>
        <v>19669</v>
      </c>
      <c r="D289" s="7">
        <f>IF(ISBLANK(HLOOKUP(D$2,'Data - Energy &amp; Metals'!$B$2:$AH$1048576,MATCH($A289,'Data - Energy &amp; Metals'!$A$2:$A$1048576,FALSE),FALSE)),#N/A,HLOOKUP(D$2,'Data - Energy &amp; Metals'!$B$2:$AH$1048576,MATCH($A289,'Data - Energy &amp; Metals'!$A$2:$A$1048576,FALSE),FALSE))</f>
        <v>7089</v>
      </c>
      <c r="E289" s="8">
        <f t="shared" si="4"/>
        <v>0.28140029079521306</v>
      </c>
    </row>
    <row r="290" spans="1:5" x14ac:dyDescent="0.25">
      <c r="A290" s="27">
        <f>IF('Data - Energy &amp; Metals'!A290="",#N/A,'Data - Energy &amp; Metals'!A290)</f>
        <v>40890</v>
      </c>
      <c r="B290" s="7">
        <f>IF(ISBLANK(HLOOKUP(B$2,'Data - Energy &amp; Metals'!$B$2:$AH$1048576,MATCH($A290,'Data - Energy &amp; Metals'!$A$2:$A$1048576,FALSE),FALSE)),#N/A,HLOOKUP(B$2,'Data - Energy &amp; Metals'!$B$2:$AH$1048576,MATCH($A290,'Data - Energy &amp; Metals'!$A$2:$A$1048576,FALSE),FALSE))</f>
        <v>46548</v>
      </c>
      <c r="C290" s="7">
        <f>IF(ISBLANK(HLOOKUP(C$2,'Data - Energy &amp; Metals'!$B$2:$AH$1048576,MATCH($A290,'Data - Energy &amp; Metals'!$A$2:$A$1048576,FALSE),FALSE)),#N/A,HLOOKUP(C$2,'Data - Energy &amp; Metals'!$B$2:$AH$1048576,MATCH($A290,'Data - Energy &amp; Metals'!$A$2:$A$1048576,FALSE),FALSE))</f>
        <v>19943</v>
      </c>
      <c r="D290" s="7">
        <f>IF(ISBLANK(HLOOKUP(D$2,'Data - Energy &amp; Metals'!$B$2:$AH$1048576,MATCH($A290,'Data - Energy &amp; Metals'!$A$2:$A$1048576,FALSE),FALSE)),#N/A,HLOOKUP(D$2,'Data - Energy &amp; Metals'!$B$2:$AH$1048576,MATCH($A290,'Data - Energy &amp; Metals'!$A$2:$A$1048576,FALSE),FALSE))</f>
        <v>8105</v>
      </c>
      <c r="E290" s="8">
        <f t="shared" si="4"/>
        <v>0.25431812322763597</v>
      </c>
    </row>
    <row r="291" spans="1:5" x14ac:dyDescent="0.25">
      <c r="A291" s="27">
        <f>IF('Data - Energy &amp; Metals'!A291="",#N/A,'Data - Energy &amp; Metals'!A291)</f>
        <v>40897</v>
      </c>
      <c r="B291" s="7">
        <f>IF(ISBLANK(HLOOKUP(B$2,'Data - Energy &amp; Metals'!$B$2:$AH$1048576,MATCH($A291,'Data - Energy &amp; Metals'!$A$2:$A$1048576,FALSE),FALSE)),#N/A,HLOOKUP(B$2,'Data - Energy &amp; Metals'!$B$2:$AH$1048576,MATCH($A291,'Data - Energy &amp; Metals'!$A$2:$A$1048576,FALSE),FALSE))</f>
        <v>46718</v>
      </c>
      <c r="C291" s="7">
        <f>IF(ISBLANK(HLOOKUP(C$2,'Data - Energy &amp; Metals'!$B$2:$AH$1048576,MATCH($A291,'Data - Energy &amp; Metals'!$A$2:$A$1048576,FALSE),FALSE)),#N/A,HLOOKUP(C$2,'Data - Energy &amp; Metals'!$B$2:$AH$1048576,MATCH($A291,'Data - Energy &amp; Metals'!$A$2:$A$1048576,FALSE),FALSE))</f>
        <v>20266</v>
      </c>
      <c r="D291" s="7">
        <f>IF(ISBLANK(HLOOKUP(D$2,'Data - Energy &amp; Metals'!$B$2:$AH$1048576,MATCH($A291,'Data - Energy &amp; Metals'!$A$2:$A$1048576,FALSE),FALSE)),#N/A,HLOOKUP(D$2,'Data - Energy &amp; Metals'!$B$2:$AH$1048576,MATCH($A291,'Data - Energy &amp; Metals'!$A$2:$A$1048576,FALSE),FALSE))</f>
        <v>8636</v>
      </c>
      <c r="E291" s="8">
        <f t="shared" si="4"/>
        <v>0.24894045121794597</v>
      </c>
    </row>
    <row r="292" spans="1:5" x14ac:dyDescent="0.25">
      <c r="A292" s="27">
        <f>IF('Data - Energy &amp; Metals'!A292="",#N/A,'Data - Energy &amp; Metals'!A292)</f>
        <v>40904</v>
      </c>
      <c r="B292" s="7">
        <f>IF(ISBLANK(HLOOKUP(B$2,'Data - Energy &amp; Metals'!$B$2:$AH$1048576,MATCH($A292,'Data - Energy &amp; Metals'!$A$2:$A$1048576,FALSE),FALSE)),#N/A,HLOOKUP(B$2,'Data - Energy &amp; Metals'!$B$2:$AH$1048576,MATCH($A292,'Data - Energy &amp; Metals'!$A$2:$A$1048576,FALSE),FALSE))</f>
        <v>43945</v>
      </c>
      <c r="C292" s="7">
        <f>IF(ISBLANK(HLOOKUP(C$2,'Data - Energy &amp; Metals'!$B$2:$AH$1048576,MATCH($A292,'Data - Energy &amp; Metals'!$A$2:$A$1048576,FALSE),FALSE)),#N/A,HLOOKUP(C$2,'Data - Energy &amp; Metals'!$B$2:$AH$1048576,MATCH($A292,'Data - Energy &amp; Metals'!$A$2:$A$1048576,FALSE),FALSE))</f>
        <v>20491</v>
      </c>
      <c r="D292" s="7">
        <f>IF(ISBLANK(HLOOKUP(D$2,'Data - Energy &amp; Metals'!$B$2:$AH$1048576,MATCH($A292,'Data - Energy &amp; Metals'!$A$2:$A$1048576,FALSE),FALSE)),#N/A,HLOOKUP(D$2,'Data - Energy &amp; Metals'!$B$2:$AH$1048576,MATCH($A292,'Data - Energy &amp; Metals'!$A$2:$A$1048576,FALSE),FALSE))</f>
        <v>9112</v>
      </c>
      <c r="E292" s="8">
        <f t="shared" si="4"/>
        <v>0.25893730799863468</v>
      </c>
    </row>
    <row r="293" spans="1:5" x14ac:dyDescent="0.25">
      <c r="A293" s="27">
        <f>IF('Data - Energy &amp; Metals'!A293="",#N/A,'Data - Energy &amp; Metals'!A293)</f>
        <v>40911</v>
      </c>
      <c r="B293" s="7">
        <f>IF(ISBLANK(HLOOKUP(B$2,'Data - Energy &amp; Metals'!$B$2:$AH$1048576,MATCH($A293,'Data - Energy &amp; Metals'!$A$2:$A$1048576,FALSE),FALSE)),#N/A,HLOOKUP(B$2,'Data - Energy &amp; Metals'!$B$2:$AH$1048576,MATCH($A293,'Data - Energy &amp; Metals'!$A$2:$A$1048576,FALSE),FALSE))</f>
        <v>43428</v>
      </c>
      <c r="C293" s="7">
        <f>IF(ISBLANK(HLOOKUP(C$2,'Data - Energy &amp; Metals'!$B$2:$AH$1048576,MATCH($A293,'Data - Energy &amp; Metals'!$A$2:$A$1048576,FALSE),FALSE)),#N/A,HLOOKUP(C$2,'Data - Energy &amp; Metals'!$B$2:$AH$1048576,MATCH($A293,'Data - Energy &amp; Metals'!$A$2:$A$1048576,FALSE),FALSE))</f>
        <v>20768</v>
      </c>
      <c r="D293" s="7">
        <f>IF(ISBLANK(HLOOKUP(D$2,'Data - Energy &amp; Metals'!$B$2:$AH$1048576,MATCH($A293,'Data - Energy &amp; Metals'!$A$2:$A$1048576,FALSE),FALSE)),#N/A,HLOOKUP(D$2,'Data - Energy &amp; Metals'!$B$2:$AH$1048576,MATCH($A293,'Data - Energy &amp; Metals'!$A$2:$A$1048576,FALSE),FALSE))</f>
        <v>8927</v>
      </c>
      <c r="E293" s="8">
        <f t="shared" si="4"/>
        <v>0.27265819287095883</v>
      </c>
    </row>
    <row r="294" spans="1:5" x14ac:dyDescent="0.25">
      <c r="A294" s="27">
        <f>IF('Data - Energy &amp; Metals'!A294="",#N/A,'Data - Energy &amp; Metals'!A294)</f>
        <v>40918</v>
      </c>
      <c r="B294" s="7">
        <f>IF(ISBLANK(HLOOKUP(B$2,'Data - Energy &amp; Metals'!$B$2:$AH$1048576,MATCH($A294,'Data - Energy &amp; Metals'!$A$2:$A$1048576,FALSE),FALSE)),#N/A,HLOOKUP(B$2,'Data - Energy &amp; Metals'!$B$2:$AH$1048576,MATCH($A294,'Data - Energy &amp; Metals'!$A$2:$A$1048576,FALSE),FALSE))</f>
        <v>44662</v>
      </c>
      <c r="C294" s="7">
        <f>IF(ISBLANK(HLOOKUP(C$2,'Data - Energy &amp; Metals'!$B$2:$AH$1048576,MATCH($A294,'Data - Energy &amp; Metals'!$A$2:$A$1048576,FALSE),FALSE)),#N/A,HLOOKUP(C$2,'Data - Energy &amp; Metals'!$B$2:$AH$1048576,MATCH($A294,'Data - Energy &amp; Metals'!$A$2:$A$1048576,FALSE),FALSE))</f>
        <v>21244</v>
      </c>
      <c r="D294" s="7">
        <f>IF(ISBLANK(HLOOKUP(D$2,'Data - Energy &amp; Metals'!$B$2:$AH$1048576,MATCH($A294,'Data - Energy &amp; Metals'!$A$2:$A$1048576,FALSE),FALSE)),#N/A,HLOOKUP(D$2,'Data - Energy &amp; Metals'!$B$2:$AH$1048576,MATCH($A294,'Data - Energy &amp; Metals'!$A$2:$A$1048576,FALSE),FALSE))</f>
        <v>8767</v>
      </c>
      <c r="E294" s="8">
        <f t="shared" si="4"/>
        <v>0.2793650082844476</v>
      </c>
    </row>
    <row r="295" spans="1:5" x14ac:dyDescent="0.25">
      <c r="A295" s="27">
        <f>IF('Data - Energy &amp; Metals'!A295="",#N/A,'Data - Energy &amp; Metals'!A295)</f>
        <v>40925</v>
      </c>
      <c r="B295" s="7">
        <f>IF(ISBLANK(HLOOKUP(B$2,'Data - Energy &amp; Metals'!$B$2:$AH$1048576,MATCH($A295,'Data - Energy &amp; Metals'!$A$2:$A$1048576,FALSE),FALSE)),#N/A,HLOOKUP(B$2,'Data - Energy &amp; Metals'!$B$2:$AH$1048576,MATCH($A295,'Data - Energy &amp; Metals'!$A$2:$A$1048576,FALSE),FALSE))</f>
        <v>45601</v>
      </c>
      <c r="C295" s="7">
        <f>IF(ISBLANK(HLOOKUP(C$2,'Data - Energy &amp; Metals'!$B$2:$AH$1048576,MATCH($A295,'Data - Energy &amp; Metals'!$A$2:$A$1048576,FALSE),FALSE)),#N/A,HLOOKUP(C$2,'Data - Energy &amp; Metals'!$B$2:$AH$1048576,MATCH($A295,'Data - Energy &amp; Metals'!$A$2:$A$1048576,FALSE),FALSE))</f>
        <v>22272</v>
      </c>
      <c r="D295" s="7">
        <f>IF(ISBLANK(HLOOKUP(D$2,'Data - Energy &amp; Metals'!$B$2:$AH$1048576,MATCH($A295,'Data - Energy &amp; Metals'!$A$2:$A$1048576,FALSE),FALSE)),#N/A,HLOOKUP(D$2,'Data - Energy &amp; Metals'!$B$2:$AH$1048576,MATCH($A295,'Data - Energy &amp; Metals'!$A$2:$A$1048576,FALSE),FALSE))</f>
        <v>8150</v>
      </c>
      <c r="E295" s="8">
        <f t="shared" si="4"/>
        <v>0.30968619109230061</v>
      </c>
    </row>
    <row r="296" spans="1:5" x14ac:dyDescent="0.25">
      <c r="A296" s="27">
        <f>IF('Data - Energy &amp; Metals'!A296="",#N/A,'Data - Energy &amp; Metals'!A296)</f>
        <v>40932</v>
      </c>
      <c r="B296" s="7">
        <f>IF(ISBLANK(HLOOKUP(B$2,'Data - Energy &amp; Metals'!$B$2:$AH$1048576,MATCH($A296,'Data - Energy &amp; Metals'!$A$2:$A$1048576,FALSE),FALSE)),#N/A,HLOOKUP(B$2,'Data - Energy &amp; Metals'!$B$2:$AH$1048576,MATCH($A296,'Data - Energy &amp; Metals'!$A$2:$A$1048576,FALSE),FALSE))</f>
        <v>46121</v>
      </c>
      <c r="C296" s="7">
        <f>IF(ISBLANK(HLOOKUP(C$2,'Data - Energy &amp; Metals'!$B$2:$AH$1048576,MATCH($A296,'Data - Energy &amp; Metals'!$A$2:$A$1048576,FALSE),FALSE)),#N/A,HLOOKUP(C$2,'Data - Energy &amp; Metals'!$B$2:$AH$1048576,MATCH($A296,'Data - Energy &amp; Metals'!$A$2:$A$1048576,FALSE),FALSE))</f>
        <v>22294</v>
      </c>
      <c r="D296" s="7">
        <f>IF(ISBLANK(HLOOKUP(D$2,'Data - Energy &amp; Metals'!$B$2:$AH$1048576,MATCH($A296,'Data - Energy &amp; Metals'!$A$2:$A$1048576,FALSE),FALSE)),#N/A,HLOOKUP(D$2,'Data - Energy &amp; Metals'!$B$2:$AH$1048576,MATCH($A296,'Data - Energy &amp; Metals'!$A$2:$A$1048576,FALSE),FALSE))</f>
        <v>7201</v>
      </c>
      <c r="E296" s="8">
        <f t="shared" si="4"/>
        <v>0.32724789141605776</v>
      </c>
    </row>
    <row r="297" spans="1:5" x14ac:dyDescent="0.25">
      <c r="A297" s="27">
        <f>IF('Data - Energy &amp; Metals'!A297="",#N/A,'Data - Energy &amp; Metals'!A297)</f>
        <v>40939</v>
      </c>
      <c r="B297" s="7">
        <f>IF(ISBLANK(HLOOKUP(B$2,'Data - Energy &amp; Metals'!$B$2:$AH$1048576,MATCH($A297,'Data - Energy &amp; Metals'!$A$2:$A$1048576,FALSE),FALSE)),#N/A,HLOOKUP(B$2,'Data - Energy &amp; Metals'!$B$2:$AH$1048576,MATCH($A297,'Data - Energy &amp; Metals'!$A$2:$A$1048576,FALSE),FALSE))</f>
        <v>47153</v>
      </c>
      <c r="C297" s="7">
        <f>IF(ISBLANK(HLOOKUP(C$2,'Data - Energy &amp; Metals'!$B$2:$AH$1048576,MATCH($A297,'Data - Energy &amp; Metals'!$A$2:$A$1048576,FALSE),FALSE)),#N/A,HLOOKUP(C$2,'Data - Energy &amp; Metals'!$B$2:$AH$1048576,MATCH($A297,'Data - Energy &amp; Metals'!$A$2:$A$1048576,FALSE),FALSE))</f>
        <v>22635</v>
      </c>
      <c r="D297" s="7">
        <f>IF(ISBLANK(HLOOKUP(D$2,'Data - Energy &amp; Metals'!$B$2:$AH$1048576,MATCH($A297,'Data - Energy &amp; Metals'!$A$2:$A$1048576,FALSE),FALSE)),#N/A,HLOOKUP(D$2,'Data - Energy &amp; Metals'!$B$2:$AH$1048576,MATCH($A297,'Data - Energy &amp; Metals'!$A$2:$A$1048576,FALSE),FALSE))</f>
        <v>5041</v>
      </c>
      <c r="E297" s="8">
        <f t="shared" si="4"/>
        <v>0.37312578202871505</v>
      </c>
    </row>
    <row r="298" spans="1:5" x14ac:dyDescent="0.25">
      <c r="A298" s="27">
        <f>IF('Data - Energy &amp; Metals'!A298="",#N/A,'Data - Energy &amp; Metals'!A298)</f>
        <v>40946</v>
      </c>
      <c r="B298" s="7">
        <f>IF(ISBLANK(HLOOKUP(B$2,'Data - Energy &amp; Metals'!$B$2:$AH$1048576,MATCH($A298,'Data - Energy &amp; Metals'!$A$2:$A$1048576,FALSE),FALSE)),#N/A,HLOOKUP(B$2,'Data - Energy &amp; Metals'!$B$2:$AH$1048576,MATCH($A298,'Data - Energy &amp; Metals'!$A$2:$A$1048576,FALSE),FALSE))</f>
        <v>47227</v>
      </c>
      <c r="C298" s="7">
        <f>IF(ISBLANK(HLOOKUP(C$2,'Data - Energy &amp; Metals'!$B$2:$AH$1048576,MATCH($A298,'Data - Energy &amp; Metals'!$A$2:$A$1048576,FALSE),FALSE)),#N/A,HLOOKUP(C$2,'Data - Energy &amp; Metals'!$B$2:$AH$1048576,MATCH($A298,'Data - Energy &amp; Metals'!$A$2:$A$1048576,FALSE),FALSE))</f>
        <v>23264</v>
      </c>
      <c r="D298" s="7">
        <f>IF(ISBLANK(HLOOKUP(D$2,'Data - Energy &amp; Metals'!$B$2:$AH$1048576,MATCH($A298,'Data - Energy &amp; Metals'!$A$2:$A$1048576,FALSE),FALSE)),#N/A,HLOOKUP(D$2,'Data - Energy &amp; Metals'!$B$2:$AH$1048576,MATCH($A298,'Data - Energy &amp; Metals'!$A$2:$A$1048576,FALSE),FALSE))</f>
        <v>3965</v>
      </c>
      <c r="E298" s="8">
        <f t="shared" si="4"/>
        <v>0.40864336078937896</v>
      </c>
    </row>
    <row r="299" spans="1:5" x14ac:dyDescent="0.25">
      <c r="A299" s="27">
        <f>IF('Data - Energy &amp; Metals'!A299="",#N/A,'Data - Energy &amp; Metals'!A299)</f>
        <v>40953</v>
      </c>
      <c r="B299" s="7">
        <f>IF(ISBLANK(HLOOKUP(B$2,'Data - Energy &amp; Metals'!$B$2:$AH$1048576,MATCH($A299,'Data - Energy &amp; Metals'!$A$2:$A$1048576,FALSE),FALSE)),#N/A,HLOOKUP(B$2,'Data - Energy &amp; Metals'!$B$2:$AH$1048576,MATCH($A299,'Data - Energy &amp; Metals'!$A$2:$A$1048576,FALSE),FALSE))</f>
        <v>47634</v>
      </c>
      <c r="C299" s="7">
        <f>IF(ISBLANK(HLOOKUP(C$2,'Data - Energy &amp; Metals'!$B$2:$AH$1048576,MATCH($A299,'Data - Energy &amp; Metals'!$A$2:$A$1048576,FALSE),FALSE)),#N/A,HLOOKUP(C$2,'Data - Energy &amp; Metals'!$B$2:$AH$1048576,MATCH($A299,'Data - Energy &amp; Metals'!$A$2:$A$1048576,FALSE),FALSE))</f>
        <v>23085</v>
      </c>
      <c r="D299" s="7">
        <f>IF(ISBLANK(HLOOKUP(D$2,'Data - Energy &amp; Metals'!$B$2:$AH$1048576,MATCH($A299,'Data - Energy &amp; Metals'!$A$2:$A$1048576,FALSE),FALSE)),#N/A,HLOOKUP(D$2,'Data - Energy &amp; Metals'!$B$2:$AH$1048576,MATCH($A299,'Data - Energy &amp; Metals'!$A$2:$A$1048576,FALSE),FALSE))</f>
        <v>2464</v>
      </c>
      <c r="E299" s="8">
        <f t="shared" si="4"/>
        <v>0.43290506780870808</v>
      </c>
    </row>
    <row r="300" spans="1:5" x14ac:dyDescent="0.25">
      <c r="A300" s="27">
        <f>IF('Data - Energy &amp; Metals'!A300="",#N/A,'Data - Energy &amp; Metals'!A300)</f>
        <v>40960</v>
      </c>
      <c r="B300" s="7">
        <f>IF(ISBLANK(HLOOKUP(B$2,'Data - Energy &amp; Metals'!$B$2:$AH$1048576,MATCH($A300,'Data - Energy &amp; Metals'!$A$2:$A$1048576,FALSE),FALSE)),#N/A,HLOOKUP(B$2,'Data - Energy &amp; Metals'!$B$2:$AH$1048576,MATCH($A300,'Data - Energy &amp; Metals'!$A$2:$A$1048576,FALSE),FALSE))</f>
        <v>49194</v>
      </c>
      <c r="C300" s="7">
        <f>IF(ISBLANK(HLOOKUP(C$2,'Data - Energy &amp; Metals'!$B$2:$AH$1048576,MATCH($A300,'Data - Energy &amp; Metals'!$A$2:$A$1048576,FALSE),FALSE)),#N/A,HLOOKUP(C$2,'Data - Energy &amp; Metals'!$B$2:$AH$1048576,MATCH($A300,'Data - Energy &amp; Metals'!$A$2:$A$1048576,FALSE),FALSE))</f>
        <v>23271</v>
      </c>
      <c r="D300" s="7">
        <f>IF(ISBLANK(HLOOKUP(D$2,'Data - Energy &amp; Metals'!$B$2:$AH$1048576,MATCH($A300,'Data - Energy &amp; Metals'!$A$2:$A$1048576,FALSE),FALSE)),#N/A,HLOOKUP(D$2,'Data - Energy &amp; Metals'!$B$2:$AH$1048576,MATCH($A300,'Data - Energy &amp; Metals'!$A$2:$A$1048576,FALSE),FALSE))</f>
        <v>2301</v>
      </c>
      <c r="E300" s="8">
        <f t="shared" si="4"/>
        <v>0.42627149652396634</v>
      </c>
    </row>
    <row r="301" spans="1:5" x14ac:dyDescent="0.25">
      <c r="A301" s="27">
        <f>IF('Data - Energy &amp; Metals'!A301="",#N/A,'Data - Energy &amp; Metals'!A301)</f>
        <v>40967</v>
      </c>
      <c r="B301" s="7">
        <f>IF(ISBLANK(HLOOKUP(B$2,'Data - Energy &amp; Metals'!$B$2:$AH$1048576,MATCH($A301,'Data - Energy &amp; Metals'!$A$2:$A$1048576,FALSE),FALSE)),#N/A,HLOOKUP(B$2,'Data - Energy &amp; Metals'!$B$2:$AH$1048576,MATCH($A301,'Data - Energy &amp; Metals'!$A$2:$A$1048576,FALSE),FALSE))</f>
        <v>49771</v>
      </c>
      <c r="C301" s="7">
        <f>IF(ISBLANK(HLOOKUP(C$2,'Data - Energy &amp; Metals'!$B$2:$AH$1048576,MATCH($A301,'Data - Energy &amp; Metals'!$A$2:$A$1048576,FALSE),FALSE)),#N/A,HLOOKUP(C$2,'Data - Energy &amp; Metals'!$B$2:$AH$1048576,MATCH($A301,'Data - Energy &amp; Metals'!$A$2:$A$1048576,FALSE),FALSE))</f>
        <v>22586</v>
      </c>
      <c r="D301" s="7">
        <f>IF(ISBLANK(HLOOKUP(D$2,'Data - Energy &amp; Metals'!$B$2:$AH$1048576,MATCH($A301,'Data - Energy &amp; Metals'!$A$2:$A$1048576,FALSE),FALSE)),#N/A,HLOOKUP(D$2,'Data - Energy &amp; Metals'!$B$2:$AH$1048576,MATCH($A301,'Data - Energy &amp; Metals'!$A$2:$A$1048576,FALSE),FALSE))</f>
        <v>1922</v>
      </c>
      <c r="E301" s="8">
        <f t="shared" si="4"/>
        <v>0.41518153141387554</v>
      </c>
    </row>
    <row r="302" spans="1:5" x14ac:dyDescent="0.25">
      <c r="A302" s="27">
        <f>IF('Data - Energy &amp; Metals'!A302="",#N/A,'Data - Energy &amp; Metals'!A302)</f>
        <v>40974</v>
      </c>
      <c r="B302" s="7">
        <f>IF(ISBLANK(HLOOKUP(B$2,'Data - Energy &amp; Metals'!$B$2:$AH$1048576,MATCH($A302,'Data - Energy &amp; Metals'!$A$2:$A$1048576,FALSE),FALSE)),#N/A,HLOOKUP(B$2,'Data - Energy &amp; Metals'!$B$2:$AH$1048576,MATCH($A302,'Data - Energy &amp; Metals'!$A$2:$A$1048576,FALSE),FALSE))</f>
        <v>47312</v>
      </c>
      <c r="C302" s="7">
        <f>IF(ISBLANK(HLOOKUP(C$2,'Data - Energy &amp; Metals'!$B$2:$AH$1048576,MATCH($A302,'Data - Energy &amp; Metals'!$A$2:$A$1048576,FALSE),FALSE)),#N/A,HLOOKUP(C$2,'Data - Energy &amp; Metals'!$B$2:$AH$1048576,MATCH($A302,'Data - Energy &amp; Metals'!$A$2:$A$1048576,FALSE),FALSE))</f>
        <v>22028</v>
      </c>
      <c r="D302" s="7">
        <f>IF(ISBLANK(HLOOKUP(D$2,'Data - Energy &amp; Metals'!$B$2:$AH$1048576,MATCH($A302,'Data - Energy &amp; Metals'!$A$2:$A$1048576,FALSE),FALSE)),#N/A,HLOOKUP(D$2,'Data - Energy &amp; Metals'!$B$2:$AH$1048576,MATCH($A302,'Data - Energy &amp; Metals'!$A$2:$A$1048576,FALSE),FALSE))</f>
        <v>1785</v>
      </c>
      <c r="E302" s="8">
        <f t="shared" si="4"/>
        <v>0.42786185322962461</v>
      </c>
    </row>
    <row r="303" spans="1:5" x14ac:dyDescent="0.25">
      <c r="A303" s="27">
        <f>IF('Data - Energy &amp; Metals'!A303="",#N/A,'Data - Energy &amp; Metals'!A303)</f>
        <v>40981</v>
      </c>
      <c r="B303" s="7">
        <f>IF(ISBLANK(HLOOKUP(B$2,'Data - Energy &amp; Metals'!$B$2:$AH$1048576,MATCH($A303,'Data - Energy &amp; Metals'!$A$2:$A$1048576,FALSE),FALSE)),#N/A,HLOOKUP(B$2,'Data - Energy &amp; Metals'!$B$2:$AH$1048576,MATCH($A303,'Data - Energy &amp; Metals'!$A$2:$A$1048576,FALSE),FALSE))</f>
        <v>47319</v>
      </c>
      <c r="C303" s="7">
        <f>IF(ISBLANK(HLOOKUP(C$2,'Data - Energy &amp; Metals'!$B$2:$AH$1048576,MATCH($A303,'Data - Energy &amp; Metals'!$A$2:$A$1048576,FALSE),FALSE)),#N/A,HLOOKUP(C$2,'Data - Energy &amp; Metals'!$B$2:$AH$1048576,MATCH($A303,'Data - Energy &amp; Metals'!$A$2:$A$1048576,FALSE),FALSE))</f>
        <v>21841</v>
      </c>
      <c r="D303" s="7">
        <f>IF(ISBLANK(HLOOKUP(D$2,'Data - Energy &amp; Metals'!$B$2:$AH$1048576,MATCH($A303,'Data - Energy &amp; Metals'!$A$2:$A$1048576,FALSE),FALSE)),#N/A,HLOOKUP(D$2,'Data - Energy &amp; Metals'!$B$2:$AH$1048576,MATCH($A303,'Data - Energy &amp; Metals'!$A$2:$A$1048576,FALSE),FALSE))</f>
        <v>2284</v>
      </c>
      <c r="E303" s="8">
        <f t="shared" si="4"/>
        <v>0.41330121093007038</v>
      </c>
    </row>
    <row r="304" spans="1:5" x14ac:dyDescent="0.25">
      <c r="A304" s="27">
        <f>IF('Data - Energy &amp; Metals'!A304="",#N/A,'Data - Energy &amp; Metals'!A304)</f>
        <v>40988</v>
      </c>
      <c r="B304" s="7">
        <f>IF(ISBLANK(HLOOKUP(B$2,'Data - Energy &amp; Metals'!$B$2:$AH$1048576,MATCH($A304,'Data - Energy &amp; Metals'!$A$2:$A$1048576,FALSE),FALSE)),#N/A,HLOOKUP(B$2,'Data - Energy &amp; Metals'!$B$2:$AH$1048576,MATCH($A304,'Data - Energy &amp; Metals'!$A$2:$A$1048576,FALSE),FALSE))</f>
        <v>47776</v>
      </c>
      <c r="C304" s="7">
        <f>IF(ISBLANK(HLOOKUP(C$2,'Data - Energy &amp; Metals'!$B$2:$AH$1048576,MATCH($A304,'Data - Energy &amp; Metals'!$A$2:$A$1048576,FALSE),FALSE)),#N/A,HLOOKUP(C$2,'Data - Energy &amp; Metals'!$B$2:$AH$1048576,MATCH($A304,'Data - Energy &amp; Metals'!$A$2:$A$1048576,FALSE),FALSE))</f>
        <v>21643</v>
      </c>
      <c r="D304" s="7">
        <f>IF(ISBLANK(HLOOKUP(D$2,'Data - Energy &amp; Metals'!$B$2:$AH$1048576,MATCH($A304,'Data - Energy &amp; Metals'!$A$2:$A$1048576,FALSE),FALSE)),#N/A,HLOOKUP(D$2,'Data - Energy &amp; Metals'!$B$2:$AH$1048576,MATCH($A304,'Data - Energy &amp; Metals'!$A$2:$A$1048576,FALSE),FALSE))</f>
        <v>2679</v>
      </c>
      <c r="E304" s="8">
        <f t="shared" si="4"/>
        <v>0.39693569993302075</v>
      </c>
    </row>
    <row r="305" spans="1:5" x14ac:dyDescent="0.25">
      <c r="A305" s="27">
        <f>IF('Data - Energy &amp; Metals'!A305="",#N/A,'Data - Energy &amp; Metals'!A305)</f>
        <v>40995</v>
      </c>
      <c r="B305" s="7">
        <f>IF(ISBLANK(HLOOKUP(B$2,'Data - Energy &amp; Metals'!$B$2:$AH$1048576,MATCH($A305,'Data - Energy &amp; Metals'!$A$2:$A$1048576,FALSE),FALSE)),#N/A,HLOOKUP(B$2,'Data - Energy &amp; Metals'!$B$2:$AH$1048576,MATCH($A305,'Data - Energy &amp; Metals'!$A$2:$A$1048576,FALSE),FALSE))</f>
        <v>44862</v>
      </c>
      <c r="C305" s="7">
        <f>IF(ISBLANK(HLOOKUP(C$2,'Data - Energy &amp; Metals'!$B$2:$AH$1048576,MATCH($A305,'Data - Energy &amp; Metals'!$A$2:$A$1048576,FALSE),FALSE)),#N/A,HLOOKUP(C$2,'Data - Energy &amp; Metals'!$B$2:$AH$1048576,MATCH($A305,'Data - Energy &amp; Metals'!$A$2:$A$1048576,FALSE),FALSE))</f>
        <v>19006</v>
      </c>
      <c r="D305" s="7">
        <f>IF(ISBLANK(HLOOKUP(D$2,'Data - Energy &amp; Metals'!$B$2:$AH$1048576,MATCH($A305,'Data - Energy &amp; Metals'!$A$2:$A$1048576,FALSE),FALSE)),#N/A,HLOOKUP(D$2,'Data - Energy &amp; Metals'!$B$2:$AH$1048576,MATCH($A305,'Data - Energy &amp; Metals'!$A$2:$A$1048576,FALSE),FALSE))</f>
        <v>3542</v>
      </c>
      <c r="E305" s="8">
        <f t="shared" si="4"/>
        <v>0.34470152913378804</v>
      </c>
    </row>
    <row r="306" spans="1:5" x14ac:dyDescent="0.25">
      <c r="A306" s="27">
        <f>IF('Data - Energy &amp; Metals'!A306="",#N/A,'Data - Energy &amp; Metals'!A306)</f>
        <v>41002</v>
      </c>
      <c r="B306" s="7">
        <f>IF(ISBLANK(HLOOKUP(B$2,'Data - Energy &amp; Metals'!$B$2:$AH$1048576,MATCH($A306,'Data - Energy &amp; Metals'!$A$2:$A$1048576,FALSE),FALSE)),#N/A,HLOOKUP(B$2,'Data - Energy &amp; Metals'!$B$2:$AH$1048576,MATCH($A306,'Data - Energy &amp; Metals'!$A$2:$A$1048576,FALSE),FALSE))</f>
        <v>43520</v>
      </c>
      <c r="C306" s="7">
        <f>IF(ISBLANK(HLOOKUP(C$2,'Data - Energy &amp; Metals'!$B$2:$AH$1048576,MATCH($A306,'Data - Energy &amp; Metals'!$A$2:$A$1048576,FALSE),FALSE)),#N/A,HLOOKUP(C$2,'Data - Energy &amp; Metals'!$B$2:$AH$1048576,MATCH($A306,'Data - Energy &amp; Metals'!$A$2:$A$1048576,FALSE),FALSE))</f>
        <v>19134</v>
      </c>
      <c r="D306" s="7">
        <f>IF(ISBLANK(HLOOKUP(D$2,'Data - Energy &amp; Metals'!$B$2:$AH$1048576,MATCH($A306,'Data - Energy &amp; Metals'!$A$2:$A$1048576,FALSE),FALSE)),#N/A,HLOOKUP(D$2,'Data - Energy &amp; Metals'!$B$2:$AH$1048576,MATCH($A306,'Data - Energy &amp; Metals'!$A$2:$A$1048576,FALSE),FALSE))</f>
        <v>2896</v>
      </c>
      <c r="E306" s="8">
        <f t="shared" si="4"/>
        <v>0.3731158088235294</v>
      </c>
    </row>
    <row r="307" spans="1:5" x14ac:dyDescent="0.25">
      <c r="A307" s="27">
        <f>IF('Data - Energy &amp; Metals'!A307="",#N/A,'Data - Energy &amp; Metals'!A307)</f>
        <v>41009</v>
      </c>
      <c r="B307" s="7">
        <f>IF(ISBLANK(HLOOKUP(B$2,'Data - Energy &amp; Metals'!$B$2:$AH$1048576,MATCH($A307,'Data - Energy &amp; Metals'!$A$2:$A$1048576,FALSE),FALSE)),#N/A,HLOOKUP(B$2,'Data - Energy &amp; Metals'!$B$2:$AH$1048576,MATCH($A307,'Data - Energy &amp; Metals'!$A$2:$A$1048576,FALSE),FALSE))</f>
        <v>43317</v>
      </c>
      <c r="C307" s="7">
        <f>IF(ISBLANK(HLOOKUP(C$2,'Data - Energy &amp; Metals'!$B$2:$AH$1048576,MATCH($A307,'Data - Energy &amp; Metals'!$A$2:$A$1048576,FALSE),FALSE)),#N/A,HLOOKUP(C$2,'Data - Energy &amp; Metals'!$B$2:$AH$1048576,MATCH($A307,'Data - Energy &amp; Metals'!$A$2:$A$1048576,FALSE),FALSE))</f>
        <v>17683</v>
      </c>
      <c r="D307" s="7">
        <f>IF(ISBLANK(HLOOKUP(D$2,'Data - Energy &amp; Metals'!$B$2:$AH$1048576,MATCH($A307,'Data - Energy &amp; Metals'!$A$2:$A$1048576,FALSE),FALSE)),#N/A,HLOOKUP(D$2,'Data - Energy &amp; Metals'!$B$2:$AH$1048576,MATCH($A307,'Data - Energy &amp; Metals'!$A$2:$A$1048576,FALSE),FALSE))</f>
        <v>4615</v>
      </c>
      <c r="E307" s="8">
        <f t="shared" si="4"/>
        <v>0.30168294203199669</v>
      </c>
    </row>
    <row r="308" spans="1:5" x14ac:dyDescent="0.25">
      <c r="A308" s="27">
        <f>IF('Data - Energy &amp; Metals'!A308="",#N/A,'Data - Energy &amp; Metals'!A308)</f>
        <v>41016</v>
      </c>
      <c r="B308" s="7">
        <f>IF(ISBLANK(HLOOKUP(B$2,'Data - Energy &amp; Metals'!$B$2:$AH$1048576,MATCH($A308,'Data - Energy &amp; Metals'!$A$2:$A$1048576,FALSE),FALSE)),#N/A,HLOOKUP(B$2,'Data - Energy &amp; Metals'!$B$2:$AH$1048576,MATCH($A308,'Data - Energy &amp; Metals'!$A$2:$A$1048576,FALSE),FALSE))</f>
        <v>44125</v>
      </c>
      <c r="C308" s="7">
        <f>IF(ISBLANK(HLOOKUP(C$2,'Data - Energy &amp; Metals'!$B$2:$AH$1048576,MATCH($A308,'Data - Energy &amp; Metals'!$A$2:$A$1048576,FALSE),FALSE)),#N/A,HLOOKUP(C$2,'Data - Energy &amp; Metals'!$B$2:$AH$1048576,MATCH($A308,'Data - Energy &amp; Metals'!$A$2:$A$1048576,FALSE),FALSE))</f>
        <v>17810</v>
      </c>
      <c r="D308" s="7">
        <f>IF(ISBLANK(HLOOKUP(D$2,'Data - Energy &amp; Metals'!$B$2:$AH$1048576,MATCH($A308,'Data - Energy &amp; Metals'!$A$2:$A$1048576,FALSE),FALSE)),#N/A,HLOOKUP(D$2,'Data - Energy &amp; Metals'!$B$2:$AH$1048576,MATCH($A308,'Data - Energy &amp; Metals'!$A$2:$A$1048576,FALSE),FALSE))</f>
        <v>6062</v>
      </c>
      <c r="E308" s="8">
        <f t="shared" si="4"/>
        <v>0.26624362606232294</v>
      </c>
    </row>
    <row r="309" spans="1:5" x14ac:dyDescent="0.25">
      <c r="A309" s="27">
        <f>IF('Data - Energy &amp; Metals'!A309="",#N/A,'Data - Energy &amp; Metals'!A309)</f>
        <v>41023</v>
      </c>
      <c r="B309" s="7">
        <f>IF(ISBLANK(HLOOKUP(B$2,'Data - Energy &amp; Metals'!$B$2:$AH$1048576,MATCH($A309,'Data - Energy &amp; Metals'!$A$2:$A$1048576,FALSE),FALSE)),#N/A,HLOOKUP(B$2,'Data - Energy &amp; Metals'!$B$2:$AH$1048576,MATCH($A309,'Data - Energy &amp; Metals'!$A$2:$A$1048576,FALSE),FALSE))</f>
        <v>43282</v>
      </c>
      <c r="C309" s="7">
        <f>IF(ISBLANK(HLOOKUP(C$2,'Data - Energy &amp; Metals'!$B$2:$AH$1048576,MATCH($A309,'Data - Energy &amp; Metals'!$A$2:$A$1048576,FALSE),FALSE)),#N/A,HLOOKUP(C$2,'Data - Energy &amp; Metals'!$B$2:$AH$1048576,MATCH($A309,'Data - Energy &amp; Metals'!$A$2:$A$1048576,FALSE),FALSE))</f>
        <v>17108</v>
      </c>
      <c r="D309" s="7">
        <f>IF(ISBLANK(HLOOKUP(D$2,'Data - Energy &amp; Metals'!$B$2:$AH$1048576,MATCH($A309,'Data - Energy &amp; Metals'!$A$2:$A$1048576,FALSE),FALSE)),#N/A,HLOOKUP(D$2,'Data - Energy &amp; Metals'!$B$2:$AH$1048576,MATCH($A309,'Data - Energy &amp; Metals'!$A$2:$A$1048576,FALSE),FALSE))</f>
        <v>7361</v>
      </c>
      <c r="E309" s="8">
        <f t="shared" si="4"/>
        <v>0.22519754170324846</v>
      </c>
    </row>
    <row r="310" spans="1:5" x14ac:dyDescent="0.25">
      <c r="A310" s="27">
        <f>IF('Data - Energy &amp; Metals'!A310="",#N/A,'Data - Energy &amp; Metals'!A310)</f>
        <v>41030</v>
      </c>
      <c r="B310" s="7">
        <f>IF(ISBLANK(HLOOKUP(B$2,'Data - Energy &amp; Metals'!$B$2:$AH$1048576,MATCH($A310,'Data - Energy &amp; Metals'!$A$2:$A$1048576,FALSE),FALSE)),#N/A,HLOOKUP(B$2,'Data - Energy &amp; Metals'!$B$2:$AH$1048576,MATCH($A310,'Data - Energy &amp; Metals'!$A$2:$A$1048576,FALSE),FALSE))</f>
        <v>44623</v>
      </c>
      <c r="C310" s="7">
        <f>IF(ISBLANK(HLOOKUP(C$2,'Data - Energy &amp; Metals'!$B$2:$AH$1048576,MATCH($A310,'Data - Energy &amp; Metals'!$A$2:$A$1048576,FALSE),FALSE)),#N/A,HLOOKUP(C$2,'Data - Energy &amp; Metals'!$B$2:$AH$1048576,MATCH($A310,'Data - Energy &amp; Metals'!$A$2:$A$1048576,FALSE),FALSE))</f>
        <v>18632</v>
      </c>
      <c r="D310" s="7">
        <f>IF(ISBLANK(HLOOKUP(D$2,'Data - Energy &amp; Metals'!$B$2:$AH$1048576,MATCH($A310,'Data - Energy &amp; Metals'!$A$2:$A$1048576,FALSE),FALSE)),#N/A,HLOOKUP(D$2,'Data - Energy &amp; Metals'!$B$2:$AH$1048576,MATCH($A310,'Data - Energy &amp; Metals'!$A$2:$A$1048576,FALSE),FALSE))</f>
        <v>7444</v>
      </c>
      <c r="E310" s="8">
        <f t="shared" si="4"/>
        <v>0.25072272146650831</v>
      </c>
    </row>
    <row r="311" spans="1:5" x14ac:dyDescent="0.25">
      <c r="A311" s="27">
        <f>IF('Data - Energy &amp; Metals'!A311="",#N/A,'Data - Energy &amp; Metals'!A311)</f>
        <v>41037</v>
      </c>
      <c r="B311" s="7">
        <f>IF(ISBLANK(HLOOKUP(B$2,'Data - Energy &amp; Metals'!$B$2:$AH$1048576,MATCH($A311,'Data - Energy &amp; Metals'!$A$2:$A$1048576,FALSE),FALSE)),#N/A,HLOOKUP(B$2,'Data - Energy &amp; Metals'!$B$2:$AH$1048576,MATCH($A311,'Data - Energy &amp; Metals'!$A$2:$A$1048576,FALSE),FALSE))</f>
        <v>45985</v>
      </c>
      <c r="C311" s="7">
        <f>IF(ISBLANK(HLOOKUP(C$2,'Data - Energy &amp; Metals'!$B$2:$AH$1048576,MATCH($A311,'Data - Energy &amp; Metals'!$A$2:$A$1048576,FALSE),FALSE)),#N/A,HLOOKUP(C$2,'Data - Energy &amp; Metals'!$B$2:$AH$1048576,MATCH($A311,'Data - Energy &amp; Metals'!$A$2:$A$1048576,FALSE),FALSE))</f>
        <v>18875</v>
      </c>
      <c r="D311" s="7">
        <f>IF(ISBLANK(HLOOKUP(D$2,'Data - Energy &amp; Metals'!$B$2:$AH$1048576,MATCH($A311,'Data - Energy &amp; Metals'!$A$2:$A$1048576,FALSE),FALSE)),#N/A,HLOOKUP(D$2,'Data - Energy &amp; Metals'!$B$2:$AH$1048576,MATCH($A311,'Data - Energy &amp; Metals'!$A$2:$A$1048576,FALSE),FALSE))</f>
        <v>9198</v>
      </c>
      <c r="E311" s="8">
        <f t="shared" si="4"/>
        <v>0.21043818636511907</v>
      </c>
    </row>
    <row r="312" spans="1:5" x14ac:dyDescent="0.25">
      <c r="A312" s="27">
        <f>IF('Data - Energy &amp; Metals'!A312="",#N/A,'Data - Energy &amp; Metals'!A312)</f>
        <v>41044</v>
      </c>
      <c r="B312" s="7">
        <f>IF(ISBLANK(HLOOKUP(B$2,'Data - Energy &amp; Metals'!$B$2:$AH$1048576,MATCH($A312,'Data - Energy &amp; Metals'!$A$2:$A$1048576,FALSE),FALSE)),#N/A,HLOOKUP(B$2,'Data - Energy &amp; Metals'!$B$2:$AH$1048576,MATCH($A312,'Data - Energy &amp; Metals'!$A$2:$A$1048576,FALSE),FALSE))</f>
        <v>48529</v>
      </c>
      <c r="C312" s="7">
        <f>IF(ISBLANK(HLOOKUP(C$2,'Data - Energy &amp; Metals'!$B$2:$AH$1048576,MATCH($A312,'Data - Energy &amp; Metals'!$A$2:$A$1048576,FALSE),FALSE)),#N/A,HLOOKUP(C$2,'Data - Energy &amp; Metals'!$B$2:$AH$1048576,MATCH($A312,'Data - Energy &amp; Metals'!$A$2:$A$1048576,FALSE),FALSE))</f>
        <v>19678</v>
      </c>
      <c r="D312" s="7">
        <f>IF(ISBLANK(HLOOKUP(D$2,'Data - Energy &amp; Metals'!$B$2:$AH$1048576,MATCH($A312,'Data - Energy &amp; Metals'!$A$2:$A$1048576,FALSE),FALSE)),#N/A,HLOOKUP(D$2,'Data - Energy &amp; Metals'!$B$2:$AH$1048576,MATCH($A312,'Data - Energy &amp; Metals'!$A$2:$A$1048576,FALSE),FALSE))</f>
        <v>11340</v>
      </c>
      <c r="E312" s="8">
        <f t="shared" si="4"/>
        <v>0.17181479115580375</v>
      </c>
    </row>
    <row r="313" spans="1:5" x14ac:dyDescent="0.25">
      <c r="A313" s="27">
        <f>IF('Data - Energy &amp; Metals'!A313="",#N/A,'Data - Energy &amp; Metals'!A313)</f>
        <v>41051</v>
      </c>
      <c r="B313" s="7">
        <f>IF(ISBLANK(HLOOKUP(B$2,'Data - Energy &amp; Metals'!$B$2:$AH$1048576,MATCH($A313,'Data - Energy &amp; Metals'!$A$2:$A$1048576,FALSE),FALSE)),#N/A,HLOOKUP(B$2,'Data - Energy &amp; Metals'!$B$2:$AH$1048576,MATCH($A313,'Data - Energy &amp; Metals'!$A$2:$A$1048576,FALSE),FALSE))</f>
        <v>50846</v>
      </c>
      <c r="C313" s="7">
        <f>IF(ISBLANK(HLOOKUP(C$2,'Data - Energy &amp; Metals'!$B$2:$AH$1048576,MATCH($A313,'Data - Energy &amp; Metals'!$A$2:$A$1048576,FALSE),FALSE)),#N/A,HLOOKUP(C$2,'Data - Energy &amp; Metals'!$B$2:$AH$1048576,MATCH($A313,'Data - Energy &amp; Metals'!$A$2:$A$1048576,FALSE),FALSE))</f>
        <v>19924</v>
      </c>
      <c r="D313" s="7">
        <f>IF(ISBLANK(HLOOKUP(D$2,'Data - Energy &amp; Metals'!$B$2:$AH$1048576,MATCH($A313,'Data - Energy &amp; Metals'!$A$2:$A$1048576,FALSE),FALSE)),#N/A,HLOOKUP(D$2,'Data - Energy &amp; Metals'!$B$2:$AH$1048576,MATCH($A313,'Data - Energy &amp; Metals'!$A$2:$A$1048576,FALSE),FALSE))</f>
        <v>13724</v>
      </c>
      <c r="E313" s="8">
        <f t="shared" si="4"/>
        <v>0.12193682885576053</v>
      </c>
    </row>
    <row r="314" spans="1:5" x14ac:dyDescent="0.25">
      <c r="A314" s="27">
        <f>IF('Data - Energy &amp; Metals'!A314="",#N/A,'Data - Energy &amp; Metals'!A314)</f>
        <v>41058</v>
      </c>
      <c r="B314" s="7">
        <f>IF(ISBLANK(HLOOKUP(B$2,'Data - Energy &amp; Metals'!$B$2:$AH$1048576,MATCH($A314,'Data - Energy &amp; Metals'!$A$2:$A$1048576,FALSE),FALSE)),#N/A,HLOOKUP(B$2,'Data - Energy &amp; Metals'!$B$2:$AH$1048576,MATCH($A314,'Data - Energy &amp; Metals'!$A$2:$A$1048576,FALSE),FALSE))</f>
        <v>52728</v>
      </c>
      <c r="C314" s="7">
        <f>IF(ISBLANK(HLOOKUP(C$2,'Data - Energy &amp; Metals'!$B$2:$AH$1048576,MATCH($A314,'Data - Energy &amp; Metals'!$A$2:$A$1048576,FALSE),FALSE)),#N/A,HLOOKUP(C$2,'Data - Energy &amp; Metals'!$B$2:$AH$1048576,MATCH($A314,'Data - Energy &amp; Metals'!$A$2:$A$1048576,FALSE),FALSE))</f>
        <v>21041</v>
      </c>
      <c r="D314" s="7">
        <f>IF(ISBLANK(HLOOKUP(D$2,'Data - Energy &amp; Metals'!$B$2:$AH$1048576,MATCH($A314,'Data - Energy &amp; Metals'!$A$2:$A$1048576,FALSE),FALSE)),#N/A,HLOOKUP(D$2,'Data - Energy &amp; Metals'!$B$2:$AH$1048576,MATCH($A314,'Data - Energy &amp; Metals'!$A$2:$A$1048576,FALSE),FALSE))</f>
        <v>13920</v>
      </c>
      <c r="E314" s="8">
        <f t="shared" si="4"/>
        <v>0.13505158549537247</v>
      </c>
    </row>
    <row r="315" spans="1:5" x14ac:dyDescent="0.25">
      <c r="A315" s="27">
        <f>IF('Data - Energy &amp; Metals'!A315="",#N/A,'Data - Energy &amp; Metals'!A315)</f>
        <v>41065</v>
      </c>
      <c r="B315" s="7">
        <f>IF(ISBLANK(HLOOKUP(B$2,'Data - Energy &amp; Metals'!$B$2:$AH$1048576,MATCH($A315,'Data - Energy &amp; Metals'!$A$2:$A$1048576,FALSE),FALSE)),#N/A,HLOOKUP(B$2,'Data - Energy &amp; Metals'!$B$2:$AH$1048576,MATCH($A315,'Data - Energy &amp; Metals'!$A$2:$A$1048576,FALSE),FALSE))</f>
        <v>54131</v>
      </c>
      <c r="C315" s="7">
        <f>IF(ISBLANK(HLOOKUP(C$2,'Data - Energy &amp; Metals'!$B$2:$AH$1048576,MATCH($A315,'Data - Energy &amp; Metals'!$A$2:$A$1048576,FALSE),FALSE)),#N/A,HLOOKUP(C$2,'Data - Energy &amp; Metals'!$B$2:$AH$1048576,MATCH($A315,'Data - Energy &amp; Metals'!$A$2:$A$1048576,FALSE),FALSE))</f>
        <v>21417</v>
      </c>
      <c r="D315" s="7">
        <f>IF(ISBLANK(HLOOKUP(D$2,'Data - Energy &amp; Metals'!$B$2:$AH$1048576,MATCH($A315,'Data - Energy &amp; Metals'!$A$2:$A$1048576,FALSE),FALSE)),#N/A,HLOOKUP(D$2,'Data - Energy &amp; Metals'!$B$2:$AH$1048576,MATCH($A315,'Data - Energy &amp; Metals'!$A$2:$A$1048576,FALSE),FALSE))</f>
        <v>14456</v>
      </c>
      <c r="E315" s="8">
        <f t="shared" si="4"/>
        <v>0.12859544438491807</v>
      </c>
    </row>
    <row r="316" spans="1:5" x14ac:dyDescent="0.25">
      <c r="A316" s="27">
        <f>IF('Data - Energy &amp; Metals'!A316="",#N/A,'Data - Energy &amp; Metals'!A316)</f>
        <v>41072</v>
      </c>
      <c r="B316" s="7">
        <f>IF(ISBLANK(HLOOKUP(B$2,'Data - Energy &amp; Metals'!$B$2:$AH$1048576,MATCH($A316,'Data - Energy &amp; Metals'!$A$2:$A$1048576,FALSE),FALSE)),#N/A,HLOOKUP(B$2,'Data - Energy &amp; Metals'!$B$2:$AH$1048576,MATCH($A316,'Data - Energy &amp; Metals'!$A$2:$A$1048576,FALSE),FALSE))</f>
        <v>54325</v>
      </c>
      <c r="C316" s="7">
        <f>IF(ISBLANK(HLOOKUP(C$2,'Data - Energy &amp; Metals'!$B$2:$AH$1048576,MATCH($A316,'Data - Energy &amp; Metals'!$A$2:$A$1048576,FALSE),FALSE)),#N/A,HLOOKUP(C$2,'Data - Energy &amp; Metals'!$B$2:$AH$1048576,MATCH($A316,'Data - Energy &amp; Metals'!$A$2:$A$1048576,FALSE),FALSE))</f>
        <v>22359</v>
      </c>
      <c r="D316" s="7">
        <f>IF(ISBLANK(HLOOKUP(D$2,'Data - Energy &amp; Metals'!$B$2:$AH$1048576,MATCH($A316,'Data - Energy &amp; Metals'!$A$2:$A$1048576,FALSE),FALSE)),#N/A,HLOOKUP(D$2,'Data - Energy &amp; Metals'!$B$2:$AH$1048576,MATCH($A316,'Data - Energy &amp; Metals'!$A$2:$A$1048576,FALSE),FALSE))</f>
        <v>13586</v>
      </c>
      <c r="E316" s="8">
        <f t="shared" si="4"/>
        <v>0.16149102623101702</v>
      </c>
    </row>
    <row r="317" spans="1:5" x14ac:dyDescent="0.25">
      <c r="A317" s="27">
        <f>IF('Data - Energy &amp; Metals'!A317="",#N/A,'Data - Energy &amp; Metals'!A317)</f>
        <v>41079</v>
      </c>
      <c r="B317" s="7">
        <f>IF(ISBLANK(HLOOKUP(B$2,'Data - Energy &amp; Metals'!$B$2:$AH$1048576,MATCH($A317,'Data - Energy &amp; Metals'!$A$2:$A$1048576,FALSE),FALSE)),#N/A,HLOOKUP(B$2,'Data - Energy &amp; Metals'!$B$2:$AH$1048576,MATCH($A317,'Data - Energy &amp; Metals'!$A$2:$A$1048576,FALSE),FALSE))</f>
        <v>56498</v>
      </c>
      <c r="C317" s="7">
        <f>IF(ISBLANK(HLOOKUP(C$2,'Data - Energy &amp; Metals'!$B$2:$AH$1048576,MATCH($A317,'Data - Energy &amp; Metals'!$A$2:$A$1048576,FALSE),FALSE)),#N/A,HLOOKUP(C$2,'Data - Energy &amp; Metals'!$B$2:$AH$1048576,MATCH($A317,'Data - Energy &amp; Metals'!$A$2:$A$1048576,FALSE),FALSE))</f>
        <v>21963</v>
      </c>
      <c r="D317" s="7">
        <f>IF(ISBLANK(HLOOKUP(D$2,'Data - Energy &amp; Metals'!$B$2:$AH$1048576,MATCH($A317,'Data - Energy &amp; Metals'!$A$2:$A$1048576,FALSE),FALSE)),#N/A,HLOOKUP(D$2,'Data - Energy &amp; Metals'!$B$2:$AH$1048576,MATCH($A317,'Data - Energy &amp; Metals'!$A$2:$A$1048576,FALSE),FALSE))</f>
        <v>13080</v>
      </c>
      <c r="E317" s="8">
        <f t="shared" si="4"/>
        <v>0.15722680448865448</v>
      </c>
    </row>
    <row r="318" spans="1:5" x14ac:dyDescent="0.25">
      <c r="A318" s="27">
        <f>IF('Data - Energy &amp; Metals'!A318="",#N/A,'Data - Energy &amp; Metals'!A318)</f>
        <v>41086</v>
      </c>
      <c r="B318" s="7">
        <f>IF(ISBLANK(HLOOKUP(B$2,'Data - Energy &amp; Metals'!$B$2:$AH$1048576,MATCH($A318,'Data - Energy &amp; Metals'!$A$2:$A$1048576,FALSE),FALSE)),#N/A,HLOOKUP(B$2,'Data - Energy &amp; Metals'!$B$2:$AH$1048576,MATCH($A318,'Data - Energy &amp; Metals'!$A$2:$A$1048576,FALSE),FALSE))</f>
        <v>51353</v>
      </c>
      <c r="C318" s="7">
        <f>IF(ISBLANK(HLOOKUP(C$2,'Data - Energy &amp; Metals'!$B$2:$AH$1048576,MATCH($A318,'Data - Energy &amp; Metals'!$A$2:$A$1048576,FALSE),FALSE)),#N/A,HLOOKUP(C$2,'Data - Energy &amp; Metals'!$B$2:$AH$1048576,MATCH($A318,'Data - Energy &amp; Metals'!$A$2:$A$1048576,FALSE),FALSE))</f>
        <v>23481</v>
      </c>
      <c r="D318" s="7">
        <f>IF(ISBLANK(HLOOKUP(D$2,'Data - Energy &amp; Metals'!$B$2:$AH$1048576,MATCH($A318,'Data - Energy &amp; Metals'!$A$2:$A$1048576,FALSE),FALSE)),#N/A,HLOOKUP(D$2,'Data - Energy &amp; Metals'!$B$2:$AH$1048576,MATCH($A318,'Data - Energy &amp; Metals'!$A$2:$A$1048576,FALSE),FALSE))</f>
        <v>13393</v>
      </c>
      <c r="E318" s="8">
        <f t="shared" si="4"/>
        <v>0.19644421942242907</v>
      </c>
    </row>
    <row r="319" spans="1:5" x14ac:dyDescent="0.25">
      <c r="A319" s="27">
        <f>IF('Data - Energy &amp; Metals'!A319="",#N/A,'Data - Energy &amp; Metals'!A319)</f>
        <v>41093</v>
      </c>
      <c r="B319" s="7">
        <f>IF(ISBLANK(HLOOKUP(B$2,'Data - Energy &amp; Metals'!$B$2:$AH$1048576,MATCH($A319,'Data - Energy &amp; Metals'!$A$2:$A$1048576,FALSE),FALSE)),#N/A,HLOOKUP(B$2,'Data - Energy &amp; Metals'!$B$2:$AH$1048576,MATCH($A319,'Data - Energy &amp; Metals'!$A$2:$A$1048576,FALSE),FALSE))</f>
        <v>50674</v>
      </c>
      <c r="C319" s="7">
        <f>IF(ISBLANK(HLOOKUP(C$2,'Data - Energy &amp; Metals'!$B$2:$AH$1048576,MATCH($A319,'Data - Energy &amp; Metals'!$A$2:$A$1048576,FALSE),FALSE)),#N/A,HLOOKUP(C$2,'Data - Energy &amp; Metals'!$B$2:$AH$1048576,MATCH($A319,'Data - Energy &amp; Metals'!$A$2:$A$1048576,FALSE),FALSE))</f>
        <v>23980</v>
      </c>
      <c r="D319" s="7">
        <f>IF(ISBLANK(HLOOKUP(D$2,'Data - Energy &amp; Metals'!$B$2:$AH$1048576,MATCH($A319,'Data - Energy &amp; Metals'!$A$2:$A$1048576,FALSE),FALSE)),#N/A,HLOOKUP(D$2,'Data - Energy &amp; Metals'!$B$2:$AH$1048576,MATCH($A319,'Data - Energy &amp; Metals'!$A$2:$A$1048576,FALSE),FALSE))</f>
        <v>12510</v>
      </c>
      <c r="E319" s="8">
        <f t="shared" si="4"/>
        <v>0.22634881793424635</v>
      </c>
    </row>
    <row r="320" spans="1:5" x14ac:dyDescent="0.25">
      <c r="A320" s="27">
        <f>IF('Data - Energy &amp; Metals'!A320="",#N/A,'Data - Energy &amp; Metals'!A320)</f>
        <v>41100</v>
      </c>
      <c r="B320" s="7">
        <f>IF(ISBLANK(HLOOKUP(B$2,'Data - Energy &amp; Metals'!$B$2:$AH$1048576,MATCH($A320,'Data - Energy &amp; Metals'!$A$2:$A$1048576,FALSE),FALSE)),#N/A,HLOOKUP(B$2,'Data - Energy &amp; Metals'!$B$2:$AH$1048576,MATCH($A320,'Data - Energy &amp; Metals'!$A$2:$A$1048576,FALSE),FALSE))</f>
        <v>49655</v>
      </c>
      <c r="C320" s="7">
        <f>IF(ISBLANK(HLOOKUP(C$2,'Data - Energy &amp; Metals'!$B$2:$AH$1048576,MATCH($A320,'Data - Energy &amp; Metals'!$A$2:$A$1048576,FALSE),FALSE)),#N/A,HLOOKUP(C$2,'Data - Energy &amp; Metals'!$B$2:$AH$1048576,MATCH($A320,'Data - Energy &amp; Metals'!$A$2:$A$1048576,FALSE),FALSE))</f>
        <v>23584</v>
      </c>
      <c r="D320" s="7">
        <f>IF(ISBLANK(HLOOKUP(D$2,'Data - Energy &amp; Metals'!$B$2:$AH$1048576,MATCH($A320,'Data - Energy &amp; Metals'!$A$2:$A$1048576,FALSE),FALSE)),#N/A,HLOOKUP(D$2,'Data - Energy &amp; Metals'!$B$2:$AH$1048576,MATCH($A320,'Data - Energy &amp; Metals'!$A$2:$A$1048576,FALSE),FALSE))</f>
        <v>12450</v>
      </c>
      <c r="E320" s="8">
        <f t="shared" si="4"/>
        <v>0.22422716745544255</v>
      </c>
    </row>
    <row r="321" spans="1:5" x14ac:dyDescent="0.25">
      <c r="A321" s="27">
        <f>IF('Data - Energy &amp; Metals'!A321="",#N/A,'Data - Energy &amp; Metals'!A321)</f>
        <v>41107</v>
      </c>
      <c r="B321" s="7">
        <f>IF(ISBLANK(HLOOKUP(B$2,'Data - Energy &amp; Metals'!$B$2:$AH$1048576,MATCH($A321,'Data - Energy &amp; Metals'!$A$2:$A$1048576,FALSE),FALSE)),#N/A,HLOOKUP(B$2,'Data - Energy &amp; Metals'!$B$2:$AH$1048576,MATCH($A321,'Data - Energy &amp; Metals'!$A$2:$A$1048576,FALSE),FALSE))</f>
        <v>50773</v>
      </c>
      <c r="C321" s="7">
        <f>IF(ISBLANK(HLOOKUP(C$2,'Data - Energy &amp; Metals'!$B$2:$AH$1048576,MATCH($A321,'Data - Energy &amp; Metals'!$A$2:$A$1048576,FALSE),FALSE)),#N/A,HLOOKUP(C$2,'Data - Energy &amp; Metals'!$B$2:$AH$1048576,MATCH($A321,'Data - Energy &amp; Metals'!$A$2:$A$1048576,FALSE),FALSE))</f>
        <v>23432</v>
      </c>
      <c r="D321" s="7">
        <f>IF(ISBLANK(HLOOKUP(D$2,'Data - Energy &amp; Metals'!$B$2:$AH$1048576,MATCH($A321,'Data - Energy &amp; Metals'!$A$2:$A$1048576,FALSE),FALSE)),#N/A,HLOOKUP(D$2,'Data - Energy &amp; Metals'!$B$2:$AH$1048576,MATCH($A321,'Data - Energy &amp; Metals'!$A$2:$A$1048576,FALSE),FALSE))</f>
        <v>13554</v>
      </c>
      <c r="E321" s="8">
        <f t="shared" si="4"/>
        <v>0.19455222263801628</v>
      </c>
    </row>
    <row r="322" spans="1:5" x14ac:dyDescent="0.25">
      <c r="A322" s="27">
        <f>IF('Data - Energy &amp; Metals'!A322="",#N/A,'Data - Energy &amp; Metals'!A322)</f>
        <v>41114</v>
      </c>
      <c r="B322" s="7">
        <f>IF(ISBLANK(HLOOKUP(B$2,'Data - Energy &amp; Metals'!$B$2:$AH$1048576,MATCH($A322,'Data - Energy &amp; Metals'!$A$2:$A$1048576,FALSE),FALSE)),#N/A,HLOOKUP(B$2,'Data - Energy &amp; Metals'!$B$2:$AH$1048576,MATCH($A322,'Data - Energy &amp; Metals'!$A$2:$A$1048576,FALSE),FALSE))</f>
        <v>51837</v>
      </c>
      <c r="C322" s="7">
        <f>IF(ISBLANK(HLOOKUP(C$2,'Data - Energy &amp; Metals'!$B$2:$AH$1048576,MATCH($A322,'Data - Energy &amp; Metals'!$A$2:$A$1048576,FALSE),FALSE)),#N/A,HLOOKUP(C$2,'Data - Energy &amp; Metals'!$B$2:$AH$1048576,MATCH($A322,'Data - Energy &amp; Metals'!$A$2:$A$1048576,FALSE),FALSE))</f>
        <v>23462</v>
      </c>
      <c r="D322" s="7">
        <f>IF(ISBLANK(HLOOKUP(D$2,'Data - Energy &amp; Metals'!$B$2:$AH$1048576,MATCH($A322,'Data - Energy &amp; Metals'!$A$2:$A$1048576,FALSE),FALSE)),#N/A,HLOOKUP(D$2,'Data - Energy &amp; Metals'!$B$2:$AH$1048576,MATCH($A322,'Data - Energy &amp; Metals'!$A$2:$A$1048576,FALSE),FALSE))</f>
        <v>14054</v>
      </c>
      <c r="E322" s="8">
        <f t="shared" si="4"/>
        <v>0.18149198448984316</v>
      </c>
    </row>
    <row r="323" spans="1:5" x14ac:dyDescent="0.25">
      <c r="A323" s="27">
        <f>IF('Data - Energy &amp; Metals'!A323="",#N/A,'Data - Energy &amp; Metals'!A323)</f>
        <v>41121</v>
      </c>
      <c r="B323" s="7">
        <f>IF(ISBLANK(HLOOKUP(B$2,'Data - Energy &amp; Metals'!$B$2:$AH$1048576,MATCH($A323,'Data - Energy &amp; Metals'!$A$2:$A$1048576,FALSE),FALSE)),#N/A,HLOOKUP(B$2,'Data - Energy &amp; Metals'!$B$2:$AH$1048576,MATCH($A323,'Data - Energy &amp; Metals'!$A$2:$A$1048576,FALSE),FALSE))</f>
        <v>53113</v>
      </c>
      <c r="C323" s="7">
        <f>IF(ISBLANK(HLOOKUP(C$2,'Data - Energy &amp; Metals'!$B$2:$AH$1048576,MATCH($A323,'Data - Energy &amp; Metals'!$A$2:$A$1048576,FALSE),FALSE)),#N/A,HLOOKUP(C$2,'Data - Energy &amp; Metals'!$B$2:$AH$1048576,MATCH($A323,'Data - Energy &amp; Metals'!$A$2:$A$1048576,FALSE),FALSE))</f>
        <v>22808</v>
      </c>
      <c r="D323" s="7">
        <f>IF(ISBLANK(HLOOKUP(D$2,'Data - Energy &amp; Metals'!$B$2:$AH$1048576,MATCH($A323,'Data - Energy &amp; Metals'!$A$2:$A$1048576,FALSE),FALSE)),#N/A,HLOOKUP(D$2,'Data - Energy &amp; Metals'!$B$2:$AH$1048576,MATCH($A323,'Data - Energy &amp; Metals'!$A$2:$A$1048576,FALSE),FALSE))</f>
        <v>14548</v>
      </c>
      <c r="E323" s="8">
        <f t="shared" si="4"/>
        <v>0.15551748159584283</v>
      </c>
    </row>
    <row r="324" spans="1:5" x14ac:dyDescent="0.25">
      <c r="A324" s="27">
        <f>IF('Data - Energy &amp; Metals'!A324="",#N/A,'Data - Energy &amp; Metals'!A324)</f>
        <v>41128</v>
      </c>
      <c r="B324" s="7">
        <f>IF(ISBLANK(HLOOKUP(B$2,'Data - Energy &amp; Metals'!$B$2:$AH$1048576,MATCH($A324,'Data - Energy &amp; Metals'!$A$2:$A$1048576,FALSE),FALSE)),#N/A,HLOOKUP(B$2,'Data - Energy &amp; Metals'!$B$2:$AH$1048576,MATCH($A324,'Data - Energy &amp; Metals'!$A$2:$A$1048576,FALSE),FALSE))</f>
        <v>54391</v>
      </c>
      <c r="C324" s="7">
        <f>IF(ISBLANK(HLOOKUP(C$2,'Data - Energy &amp; Metals'!$B$2:$AH$1048576,MATCH($A324,'Data - Energy &amp; Metals'!$A$2:$A$1048576,FALSE),FALSE)),#N/A,HLOOKUP(C$2,'Data - Energy &amp; Metals'!$B$2:$AH$1048576,MATCH($A324,'Data - Energy &amp; Metals'!$A$2:$A$1048576,FALSE),FALSE))</f>
        <v>23098</v>
      </c>
      <c r="D324" s="7">
        <f>IF(ISBLANK(HLOOKUP(D$2,'Data - Energy &amp; Metals'!$B$2:$AH$1048576,MATCH($A324,'Data - Energy &amp; Metals'!$A$2:$A$1048576,FALSE),FALSE)),#N/A,HLOOKUP(D$2,'Data - Energy &amp; Metals'!$B$2:$AH$1048576,MATCH($A324,'Data - Energy &amp; Metals'!$A$2:$A$1048576,FALSE),FALSE))</f>
        <v>14529</v>
      </c>
      <c r="E324" s="8">
        <f t="shared" ref="E324:E387" si="5">(C324-D324)/B324</f>
        <v>0.15754444669154824</v>
      </c>
    </row>
    <row r="325" spans="1:5" x14ac:dyDescent="0.25">
      <c r="A325" s="27">
        <f>IF('Data - Energy &amp; Metals'!A325="",#N/A,'Data - Energy &amp; Metals'!A325)</f>
        <v>41135</v>
      </c>
      <c r="B325" s="7">
        <f>IF(ISBLANK(HLOOKUP(B$2,'Data - Energy &amp; Metals'!$B$2:$AH$1048576,MATCH($A325,'Data - Energy &amp; Metals'!$A$2:$A$1048576,FALSE),FALSE)),#N/A,HLOOKUP(B$2,'Data - Energy &amp; Metals'!$B$2:$AH$1048576,MATCH($A325,'Data - Energy &amp; Metals'!$A$2:$A$1048576,FALSE),FALSE))</f>
        <v>55248</v>
      </c>
      <c r="C325" s="7">
        <f>IF(ISBLANK(HLOOKUP(C$2,'Data - Energy &amp; Metals'!$B$2:$AH$1048576,MATCH($A325,'Data - Energy &amp; Metals'!$A$2:$A$1048576,FALSE),FALSE)),#N/A,HLOOKUP(C$2,'Data - Energy &amp; Metals'!$B$2:$AH$1048576,MATCH($A325,'Data - Energy &amp; Metals'!$A$2:$A$1048576,FALSE),FALSE))</f>
        <v>22762</v>
      </c>
      <c r="D325" s="7">
        <f>IF(ISBLANK(HLOOKUP(D$2,'Data - Energy &amp; Metals'!$B$2:$AH$1048576,MATCH($A325,'Data - Energy &amp; Metals'!$A$2:$A$1048576,FALSE),FALSE)),#N/A,HLOOKUP(D$2,'Data - Energy &amp; Metals'!$B$2:$AH$1048576,MATCH($A325,'Data - Energy &amp; Metals'!$A$2:$A$1048576,FALSE),FALSE))</f>
        <v>15666</v>
      </c>
      <c r="E325" s="8">
        <f t="shared" si="5"/>
        <v>0.1284390385172314</v>
      </c>
    </row>
    <row r="326" spans="1:5" x14ac:dyDescent="0.25">
      <c r="A326" s="27">
        <f>IF('Data - Energy &amp; Metals'!A326="",#N/A,'Data - Energy &amp; Metals'!A326)</f>
        <v>41142</v>
      </c>
      <c r="B326" s="7">
        <f>IF(ISBLANK(HLOOKUP(B$2,'Data - Energy &amp; Metals'!$B$2:$AH$1048576,MATCH($A326,'Data - Energy &amp; Metals'!$A$2:$A$1048576,FALSE),FALSE)),#N/A,HLOOKUP(B$2,'Data - Energy &amp; Metals'!$B$2:$AH$1048576,MATCH($A326,'Data - Energy &amp; Metals'!$A$2:$A$1048576,FALSE),FALSE))</f>
        <v>57585</v>
      </c>
      <c r="C326" s="7">
        <f>IF(ISBLANK(HLOOKUP(C$2,'Data - Energy &amp; Metals'!$B$2:$AH$1048576,MATCH($A326,'Data - Energy &amp; Metals'!$A$2:$A$1048576,FALSE),FALSE)),#N/A,HLOOKUP(C$2,'Data - Energy &amp; Metals'!$B$2:$AH$1048576,MATCH($A326,'Data - Energy &amp; Metals'!$A$2:$A$1048576,FALSE),FALSE))</f>
        <v>27074</v>
      </c>
      <c r="D326" s="7">
        <f>IF(ISBLANK(HLOOKUP(D$2,'Data - Energy &amp; Metals'!$B$2:$AH$1048576,MATCH($A326,'Data - Energy &amp; Metals'!$A$2:$A$1048576,FALSE),FALSE)),#N/A,HLOOKUP(D$2,'Data - Energy &amp; Metals'!$B$2:$AH$1048576,MATCH($A326,'Data - Energy &amp; Metals'!$A$2:$A$1048576,FALSE),FALSE))</f>
        <v>11709</v>
      </c>
      <c r="E326" s="8">
        <f t="shared" si="5"/>
        <v>0.26682295736737</v>
      </c>
    </row>
    <row r="327" spans="1:5" x14ac:dyDescent="0.25">
      <c r="A327" s="27">
        <f>IF('Data - Energy &amp; Metals'!A327="",#N/A,'Data - Energy &amp; Metals'!A327)</f>
        <v>41149</v>
      </c>
      <c r="B327" s="7">
        <f>IF(ISBLANK(HLOOKUP(B$2,'Data - Energy &amp; Metals'!$B$2:$AH$1048576,MATCH($A327,'Data - Energy &amp; Metals'!$A$2:$A$1048576,FALSE),FALSE)),#N/A,HLOOKUP(B$2,'Data - Energy &amp; Metals'!$B$2:$AH$1048576,MATCH($A327,'Data - Energy &amp; Metals'!$A$2:$A$1048576,FALSE),FALSE))</f>
        <v>58013</v>
      </c>
      <c r="C327" s="7">
        <f>IF(ISBLANK(HLOOKUP(C$2,'Data - Energy &amp; Metals'!$B$2:$AH$1048576,MATCH($A327,'Data - Energy &amp; Metals'!$A$2:$A$1048576,FALSE),FALSE)),#N/A,HLOOKUP(C$2,'Data - Energy &amp; Metals'!$B$2:$AH$1048576,MATCH($A327,'Data - Energy &amp; Metals'!$A$2:$A$1048576,FALSE),FALSE))</f>
        <v>28755</v>
      </c>
      <c r="D327" s="7">
        <f>IF(ISBLANK(HLOOKUP(D$2,'Data - Energy &amp; Metals'!$B$2:$AH$1048576,MATCH($A327,'Data - Energy &amp; Metals'!$A$2:$A$1048576,FALSE),FALSE)),#N/A,HLOOKUP(D$2,'Data - Energy &amp; Metals'!$B$2:$AH$1048576,MATCH($A327,'Data - Energy &amp; Metals'!$A$2:$A$1048576,FALSE),FALSE))</f>
        <v>8683</v>
      </c>
      <c r="E327" s="8">
        <f t="shared" si="5"/>
        <v>0.34599141571716685</v>
      </c>
    </row>
    <row r="328" spans="1:5" x14ac:dyDescent="0.25">
      <c r="A328" s="27">
        <f>IF('Data - Energy &amp; Metals'!A328="",#N/A,'Data - Energy &amp; Metals'!A328)</f>
        <v>41156</v>
      </c>
      <c r="B328" s="7">
        <f>IF(ISBLANK(HLOOKUP(B$2,'Data - Energy &amp; Metals'!$B$2:$AH$1048576,MATCH($A328,'Data - Energy &amp; Metals'!$A$2:$A$1048576,FALSE),FALSE)),#N/A,HLOOKUP(B$2,'Data - Energy &amp; Metals'!$B$2:$AH$1048576,MATCH($A328,'Data - Energy &amp; Metals'!$A$2:$A$1048576,FALSE),FALSE))</f>
        <v>59176</v>
      </c>
      <c r="C328" s="7">
        <f>IF(ISBLANK(HLOOKUP(C$2,'Data - Energy &amp; Metals'!$B$2:$AH$1048576,MATCH($A328,'Data - Energy &amp; Metals'!$A$2:$A$1048576,FALSE),FALSE)),#N/A,HLOOKUP(C$2,'Data - Energy &amp; Metals'!$B$2:$AH$1048576,MATCH($A328,'Data - Energy &amp; Metals'!$A$2:$A$1048576,FALSE),FALSE))</f>
        <v>29700</v>
      </c>
      <c r="D328" s="7">
        <f>IF(ISBLANK(HLOOKUP(D$2,'Data - Energy &amp; Metals'!$B$2:$AH$1048576,MATCH($A328,'Data - Energy &amp; Metals'!$A$2:$A$1048576,FALSE),FALSE)),#N/A,HLOOKUP(D$2,'Data - Energy &amp; Metals'!$B$2:$AH$1048576,MATCH($A328,'Data - Energy &amp; Metals'!$A$2:$A$1048576,FALSE),FALSE))</f>
        <v>7815</v>
      </c>
      <c r="E328" s="8">
        <f t="shared" si="5"/>
        <v>0.36982898472353659</v>
      </c>
    </row>
    <row r="329" spans="1:5" x14ac:dyDescent="0.25">
      <c r="A329" s="27">
        <f>IF('Data - Energy &amp; Metals'!A329="",#N/A,'Data - Energy &amp; Metals'!A329)</f>
        <v>41163</v>
      </c>
      <c r="B329" s="7">
        <f>IF(ISBLANK(HLOOKUP(B$2,'Data - Energy &amp; Metals'!$B$2:$AH$1048576,MATCH($A329,'Data - Energy &amp; Metals'!$A$2:$A$1048576,FALSE),FALSE)),#N/A,HLOOKUP(B$2,'Data - Energy &amp; Metals'!$B$2:$AH$1048576,MATCH($A329,'Data - Energy &amp; Metals'!$A$2:$A$1048576,FALSE),FALSE))</f>
        <v>61708</v>
      </c>
      <c r="C329" s="7">
        <f>IF(ISBLANK(HLOOKUP(C$2,'Data - Energy &amp; Metals'!$B$2:$AH$1048576,MATCH($A329,'Data - Energy &amp; Metals'!$A$2:$A$1048576,FALSE),FALSE)),#N/A,HLOOKUP(C$2,'Data - Energy &amp; Metals'!$B$2:$AH$1048576,MATCH($A329,'Data - Energy &amp; Metals'!$A$2:$A$1048576,FALSE),FALSE))</f>
        <v>29789</v>
      </c>
      <c r="D329" s="7">
        <f>IF(ISBLANK(HLOOKUP(D$2,'Data - Energy &amp; Metals'!$B$2:$AH$1048576,MATCH($A329,'Data - Energy &amp; Metals'!$A$2:$A$1048576,FALSE),FALSE)),#N/A,HLOOKUP(D$2,'Data - Energy &amp; Metals'!$B$2:$AH$1048576,MATCH($A329,'Data - Energy &amp; Metals'!$A$2:$A$1048576,FALSE),FALSE))</f>
        <v>5584</v>
      </c>
      <c r="E329" s="8">
        <f t="shared" si="5"/>
        <v>0.39225059959810721</v>
      </c>
    </row>
    <row r="330" spans="1:5" x14ac:dyDescent="0.25">
      <c r="A330" s="27">
        <f>IF('Data - Energy &amp; Metals'!A330="",#N/A,'Data - Energy &amp; Metals'!A330)</f>
        <v>41170</v>
      </c>
      <c r="B330" s="7">
        <f>IF(ISBLANK(HLOOKUP(B$2,'Data - Energy &amp; Metals'!$B$2:$AH$1048576,MATCH($A330,'Data - Energy &amp; Metals'!$A$2:$A$1048576,FALSE),FALSE)),#N/A,HLOOKUP(B$2,'Data - Energy &amp; Metals'!$B$2:$AH$1048576,MATCH($A330,'Data - Energy &amp; Metals'!$A$2:$A$1048576,FALSE),FALSE))</f>
        <v>64341</v>
      </c>
      <c r="C330" s="7">
        <f>IF(ISBLANK(HLOOKUP(C$2,'Data - Energy &amp; Metals'!$B$2:$AH$1048576,MATCH($A330,'Data - Energy &amp; Metals'!$A$2:$A$1048576,FALSE),FALSE)),#N/A,HLOOKUP(C$2,'Data - Energy &amp; Metals'!$B$2:$AH$1048576,MATCH($A330,'Data - Energy &amp; Metals'!$A$2:$A$1048576,FALSE),FALSE))</f>
        <v>31077</v>
      </c>
      <c r="D330" s="7">
        <f>IF(ISBLANK(HLOOKUP(D$2,'Data - Energy &amp; Metals'!$B$2:$AH$1048576,MATCH($A330,'Data - Energy &amp; Metals'!$A$2:$A$1048576,FALSE),FALSE)),#N/A,HLOOKUP(D$2,'Data - Energy &amp; Metals'!$B$2:$AH$1048576,MATCH($A330,'Data - Energy &amp; Metals'!$A$2:$A$1048576,FALSE),FALSE))</f>
        <v>3434</v>
      </c>
      <c r="E330" s="8">
        <f t="shared" si="5"/>
        <v>0.4296327380674842</v>
      </c>
    </row>
    <row r="331" spans="1:5" x14ac:dyDescent="0.25">
      <c r="A331" s="27">
        <f>IF('Data - Energy &amp; Metals'!A331="",#N/A,'Data - Energy &amp; Metals'!A331)</f>
        <v>41177</v>
      </c>
      <c r="B331" s="7">
        <f>IF(ISBLANK(HLOOKUP(B$2,'Data - Energy &amp; Metals'!$B$2:$AH$1048576,MATCH($A331,'Data - Energy &amp; Metals'!$A$2:$A$1048576,FALSE),FALSE)),#N/A,HLOOKUP(B$2,'Data - Energy &amp; Metals'!$B$2:$AH$1048576,MATCH($A331,'Data - Energy &amp; Metals'!$A$2:$A$1048576,FALSE),FALSE))</f>
        <v>63681</v>
      </c>
      <c r="C331" s="7">
        <f>IF(ISBLANK(HLOOKUP(C$2,'Data - Energy &amp; Metals'!$B$2:$AH$1048576,MATCH($A331,'Data - Energy &amp; Metals'!$A$2:$A$1048576,FALSE),FALSE)),#N/A,HLOOKUP(C$2,'Data - Energy &amp; Metals'!$B$2:$AH$1048576,MATCH($A331,'Data - Energy &amp; Metals'!$A$2:$A$1048576,FALSE),FALSE))</f>
        <v>33035</v>
      </c>
      <c r="D331" s="7">
        <f>IF(ISBLANK(HLOOKUP(D$2,'Data - Energy &amp; Metals'!$B$2:$AH$1048576,MATCH($A331,'Data - Energy &amp; Metals'!$A$2:$A$1048576,FALSE),FALSE)),#N/A,HLOOKUP(D$2,'Data - Energy &amp; Metals'!$B$2:$AH$1048576,MATCH($A331,'Data - Energy &amp; Metals'!$A$2:$A$1048576,FALSE),FALSE))</f>
        <v>3300</v>
      </c>
      <c r="E331" s="8">
        <f t="shared" si="5"/>
        <v>0.46693676292771785</v>
      </c>
    </row>
    <row r="332" spans="1:5" x14ac:dyDescent="0.25">
      <c r="A332" s="27">
        <f>IF('Data - Energy &amp; Metals'!A332="",#N/A,'Data - Energy &amp; Metals'!A332)</f>
        <v>41184</v>
      </c>
      <c r="B332" s="7">
        <f>IF(ISBLANK(HLOOKUP(B$2,'Data - Energy &amp; Metals'!$B$2:$AH$1048576,MATCH($A332,'Data - Energy &amp; Metals'!$A$2:$A$1048576,FALSE),FALSE)),#N/A,HLOOKUP(B$2,'Data - Energy &amp; Metals'!$B$2:$AH$1048576,MATCH($A332,'Data - Energy &amp; Metals'!$A$2:$A$1048576,FALSE),FALSE))</f>
        <v>66418</v>
      </c>
      <c r="C332" s="7">
        <f>IF(ISBLANK(HLOOKUP(C$2,'Data - Energy &amp; Metals'!$B$2:$AH$1048576,MATCH($A332,'Data - Energy &amp; Metals'!$A$2:$A$1048576,FALSE),FALSE)),#N/A,HLOOKUP(C$2,'Data - Energy &amp; Metals'!$B$2:$AH$1048576,MATCH($A332,'Data - Energy &amp; Metals'!$A$2:$A$1048576,FALSE),FALSE))</f>
        <v>35792</v>
      </c>
      <c r="D332" s="7">
        <f>IF(ISBLANK(HLOOKUP(D$2,'Data - Energy &amp; Metals'!$B$2:$AH$1048576,MATCH($A332,'Data - Energy &amp; Metals'!$A$2:$A$1048576,FALSE),FALSE)),#N/A,HLOOKUP(D$2,'Data - Energy &amp; Metals'!$B$2:$AH$1048576,MATCH($A332,'Data - Energy &amp; Metals'!$A$2:$A$1048576,FALSE),FALSE))</f>
        <v>2975</v>
      </c>
      <c r="E332" s="8">
        <f t="shared" si="5"/>
        <v>0.49409798548586226</v>
      </c>
    </row>
    <row r="333" spans="1:5" x14ac:dyDescent="0.25">
      <c r="A333" s="27">
        <f>IF('Data - Energy &amp; Metals'!A333="",#N/A,'Data - Energy &amp; Metals'!A333)</f>
        <v>41191</v>
      </c>
      <c r="B333" s="7">
        <f>IF(ISBLANK(HLOOKUP(B$2,'Data - Energy &amp; Metals'!$B$2:$AH$1048576,MATCH($A333,'Data - Energy &amp; Metals'!$A$2:$A$1048576,FALSE),FALSE)),#N/A,HLOOKUP(B$2,'Data - Energy &amp; Metals'!$B$2:$AH$1048576,MATCH($A333,'Data - Energy &amp; Metals'!$A$2:$A$1048576,FALSE),FALSE))</f>
        <v>72099</v>
      </c>
      <c r="C333" s="7">
        <f>IF(ISBLANK(HLOOKUP(C$2,'Data - Energy &amp; Metals'!$B$2:$AH$1048576,MATCH($A333,'Data - Energy &amp; Metals'!$A$2:$A$1048576,FALSE),FALSE)),#N/A,HLOOKUP(C$2,'Data - Energy &amp; Metals'!$B$2:$AH$1048576,MATCH($A333,'Data - Energy &amp; Metals'!$A$2:$A$1048576,FALSE),FALSE))</f>
        <v>38081</v>
      </c>
      <c r="D333" s="7">
        <f>IF(ISBLANK(HLOOKUP(D$2,'Data - Energy &amp; Metals'!$B$2:$AH$1048576,MATCH($A333,'Data - Energy &amp; Metals'!$A$2:$A$1048576,FALSE),FALSE)),#N/A,HLOOKUP(D$2,'Data - Energy &amp; Metals'!$B$2:$AH$1048576,MATCH($A333,'Data - Energy &amp; Metals'!$A$2:$A$1048576,FALSE),FALSE))</f>
        <v>3072</v>
      </c>
      <c r="E333" s="8">
        <f t="shared" si="5"/>
        <v>0.48556845448619257</v>
      </c>
    </row>
    <row r="334" spans="1:5" x14ac:dyDescent="0.25">
      <c r="A334" s="27">
        <f>IF('Data - Energy &amp; Metals'!A334="",#N/A,'Data - Energy &amp; Metals'!A334)</f>
        <v>41198</v>
      </c>
      <c r="B334" s="7">
        <f>IF(ISBLANK(HLOOKUP(B$2,'Data - Energy &amp; Metals'!$B$2:$AH$1048576,MATCH($A334,'Data - Energy &amp; Metals'!$A$2:$A$1048576,FALSE),FALSE)),#N/A,HLOOKUP(B$2,'Data - Energy &amp; Metals'!$B$2:$AH$1048576,MATCH($A334,'Data - Energy &amp; Metals'!$A$2:$A$1048576,FALSE),FALSE))</f>
        <v>72329</v>
      </c>
      <c r="C334" s="7">
        <f>IF(ISBLANK(HLOOKUP(C$2,'Data - Energy &amp; Metals'!$B$2:$AH$1048576,MATCH($A334,'Data - Energy &amp; Metals'!$A$2:$A$1048576,FALSE),FALSE)),#N/A,HLOOKUP(C$2,'Data - Energy &amp; Metals'!$B$2:$AH$1048576,MATCH($A334,'Data - Energy &amp; Metals'!$A$2:$A$1048576,FALSE),FALSE))</f>
        <v>37798</v>
      </c>
      <c r="D334" s="7">
        <f>IF(ISBLANK(HLOOKUP(D$2,'Data - Energy &amp; Metals'!$B$2:$AH$1048576,MATCH($A334,'Data - Energy &amp; Metals'!$A$2:$A$1048576,FALSE),FALSE)),#N/A,HLOOKUP(D$2,'Data - Energy &amp; Metals'!$B$2:$AH$1048576,MATCH($A334,'Data - Energy &amp; Metals'!$A$2:$A$1048576,FALSE),FALSE))</f>
        <v>2653</v>
      </c>
      <c r="E334" s="8">
        <f t="shared" si="5"/>
        <v>0.48590468553415644</v>
      </c>
    </row>
    <row r="335" spans="1:5" x14ac:dyDescent="0.25">
      <c r="A335" s="27">
        <f>IF('Data - Energy &amp; Metals'!A335="",#N/A,'Data - Energy &amp; Metals'!A335)</f>
        <v>41205</v>
      </c>
      <c r="B335" s="7">
        <f>IF(ISBLANK(HLOOKUP(B$2,'Data - Energy &amp; Metals'!$B$2:$AH$1048576,MATCH($A335,'Data - Energy &amp; Metals'!$A$2:$A$1048576,FALSE),FALSE)),#N/A,HLOOKUP(B$2,'Data - Energy &amp; Metals'!$B$2:$AH$1048576,MATCH($A335,'Data - Energy &amp; Metals'!$A$2:$A$1048576,FALSE),FALSE))</f>
        <v>66781</v>
      </c>
      <c r="C335" s="7">
        <f>IF(ISBLANK(HLOOKUP(C$2,'Data - Energy &amp; Metals'!$B$2:$AH$1048576,MATCH($A335,'Data - Energy &amp; Metals'!$A$2:$A$1048576,FALSE),FALSE)),#N/A,HLOOKUP(C$2,'Data - Energy &amp; Metals'!$B$2:$AH$1048576,MATCH($A335,'Data - Energy &amp; Metals'!$A$2:$A$1048576,FALSE),FALSE))</f>
        <v>37390</v>
      </c>
      <c r="D335" s="7">
        <f>IF(ISBLANK(HLOOKUP(D$2,'Data - Energy &amp; Metals'!$B$2:$AH$1048576,MATCH($A335,'Data - Energy &amp; Metals'!$A$2:$A$1048576,FALSE),FALSE)),#N/A,HLOOKUP(D$2,'Data - Energy &amp; Metals'!$B$2:$AH$1048576,MATCH($A335,'Data - Energy &amp; Metals'!$A$2:$A$1048576,FALSE),FALSE))</f>
        <v>3519</v>
      </c>
      <c r="E335" s="8">
        <f t="shared" si="5"/>
        <v>0.50719516030008538</v>
      </c>
    </row>
    <row r="336" spans="1:5" x14ac:dyDescent="0.25">
      <c r="A336" s="27">
        <f>IF('Data - Energy &amp; Metals'!A336="",#N/A,'Data - Energy &amp; Metals'!A336)</f>
        <v>41212</v>
      </c>
      <c r="B336" s="7">
        <f>IF(ISBLANK(HLOOKUP(B$2,'Data - Energy &amp; Metals'!$B$2:$AH$1048576,MATCH($A336,'Data - Energy &amp; Metals'!$A$2:$A$1048576,FALSE),FALSE)),#N/A,HLOOKUP(B$2,'Data - Energy &amp; Metals'!$B$2:$AH$1048576,MATCH($A336,'Data - Energy &amp; Metals'!$A$2:$A$1048576,FALSE),FALSE))</f>
        <v>66284</v>
      </c>
      <c r="C336" s="7">
        <f>IF(ISBLANK(HLOOKUP(C$2,'Data - Energy &amp; Metals'!$B$2:$AH$1048576,MATCH($A336,'Data - Energy &amp; Metals'!$A$2:$A$1048576,FALSE),FALSE)),#N/A,HLOOKUP(C$2,'Data - Energy &amp; Metals'!$B$2:$AH$1048576,MATCH($A336,'Data - Energy &amp; Metals'!$A$2:$A$1048576,FALSE),FALSE))</f>
        <v>34998</v>
      </c>
      <c r="D336" s="7">
        <f>IF(ISBLANK(HLOOKUP(D$2,'Data - Energy &amp; Metals'!$B$2:$AH$1048576,MATCH($A336,'Data - Energy &amp; Metals'!$A$2:$A$1048576,FALSE),FALSE)),#N/A,HLOOKUP(D$2,'Data - Energy &amp; Metals'!$B$2:$AH$1048576,MATCH($A336,'Data - Energy &amp; Metals'!$A$2:$A$1048576,FALSE),FALSE))</f>
        <v>4659</v>
      </c>
      <c r="E336" s="8">
        <f t="shared" si="5"/>
        <v>0.45771226842073504</v>
      </c>
    </row>
    <row r="337" spans="1:5" x14ac:dyDescent="0.25">
      <c r="A337" s="27">
        <f>IF('Data - Energy &amp; Metals'!A337="",#N/A,'Data - Energy &amp; Metals'!A337)</f>
        <v>41219</v>
      </c>
      <c r="B337" s="7">
        <f>IF(ISBLANK(HLOOKUP(B$2,'Data - Energy &amp; Metals'!$B$2:$AH$1048576,MATCH($A337,'Data - Energy &amp; Metals'!$A$2:$A$1048576,FALSE),FALSE)),#N/A,HLOOKUP(B$2,'Data - Energy &amp; Metals'!$B$2:$AH$1048576,MATCH($A337,'Data - Energy &amp; Metals'!$A$2:$A$1048576,FALSE),FALSE))</f>
        <v>65437</v>
      </c>
      <c r="C337" s="7">
        <f>IF(ISBLANK(HLOOKUP(C$2,'Data - Energy &amp; Metals'!$B$2:$AH$1048576,MATCH($A337,'Data - Energy &amp; Metals'!$A$2:$A$1048576,FALSE),FALSE)),#N/A,HLOOKUP(C$2,'Data - Energy &amp; Metals'!$B$2:$AH$1048576,MATCH($A337,'Data - Energy &amp; Metals'!$A$2:$A$1048576,FALSE),FALSE))</f>
        <v>30822</v>
      </c>
      <c r="D337" s="7">
        <f>IF(ISBLANK(HLOOKUP(D$2,'Data - Energy &amp; Metals'!$B$2:$AH$1048576,MATCH($A337,'Data - Energy &amp; Metals'!$A$2:$A$1048576,FALSE),FALSE)),#N/A,HLOOKUP(D$2,'Data - Energy &amp; Metals'!$B$2:$AH$1048576,MATCH($A337,'Data - Energy &amp; Metals'!$A$2:$A$1048576,FALSE),FALSE))</f>
        <v>4212</v>
      </c>
      <c r="E337" s="8">
        <f t="shared" si="5"/>
        <v>0.40665067163836971</v>
      </c>
    </row>
    <row r="338" spans="1:5" x14ac:dyDescent="0.25">
      <c r="A338" s="27">
        <f>IF('Data - Energy &amp; Metals'!A338="",#N/A,'Data - Energy &amp; Metals'!A338)</f>
        <v>41226</v>
      </c>
      <c r="B338" s="7">
        <f>IF(ISBLANK(HLOOKUP(B$2,'Data - Energy &amp; Metals'!$B$2:$AH$1048576,MATCH($A338,'Data - Energy &amp; Metals'!$A$2:$A$1048576,FALSE),FALSE)),#N/A,HLOOKUP(B$2,'Data - Energy &amp; Metals'!$B$2:$AH$1048576,MATCH($A338,'Data - Energy &amp; Metals'!$A$2:$A$1048576,FALSE),FALSE))</f>
        <v>65754</v>
      </c>
      <c r="C338" s="7">
        <f>IF(ISBLANK(HLOOKUP(C$2,'Data - Energy &amp; Metals'!$B$2:$AH$1048576,MATCH($A338,'Data - Energy &amp; Metals'!$A$2:$A$1048576,FALSE),FALSE)),#N/A,HLOOKUP(C$2,'Data - Energy &amp; Metals'!$B$2:$AH$1048576,MATCH($A338,'Data - Energy &amp; Metals'!$A$2:$A$1048576,FALSE),FALSE))</f>
        <v>29579</v>
      </c>
      <c r="D338" s="7">
        <f>IF(ISBLANK(HLOOKUP(D$2,'Data - Energy &amp; Metals'!$B$2:$AH$1048576,MATCH($A338,'Data - Energy &amp; Metals'!$A$2:$A$1048576,FALSE),FALSE)),#N/A,HLOOKUP(D$2,'Data - Energy &amp; Metals'!$B$2:$AH$1048576,MATCH($A338,'Data - Energy &amp; Metals'!$A$2:$A$1048576,FALSE),FALSE))</f>
        <v>4868</v>
      </c>
      <c r="E338" s="8">
        <f t="shared" si="5"/>
        <v>0.3758098366639292</v>
      </c>
    </row>
    <row r="339" spans="1:5" x14ac:dyDescent="0.25">
      <c r="A339" s="27">
        <f>IF('Data - Energy &amp; Metals'!A339="",#N/A,'Data - Energy &amp; Metals'!A339)</f>
        <v>41233</v>
      </c>
      <c r="B339" s="7">
        <f>IF(ISBLANK(HLOOKUP(B$2,'Data - Energy &amp; Metals'!$B$2:$AH$1048576,MATCH($A339,'Data - Energy &amp; Metals'!$A$2:$A$1048576,FALSE),FALSE)),#N/A,HLOOKUP(B$2,'Data - Energy &amp; Metals'!$B$2:$AH$1048576,MATCH($A339,'Data - Energy &amp; Metals'!$A$2:$A$1048576,FALSE),FALSE))</f>
        <v>62587</v>
      </c>
      <c r="C339" s="7">
        <f>IF(ISBLANK(HLOOKUP(C$2,'Data - Energy &amp; Metals'!$B$2:$AH$1048576,MATCH($A339,'Data - Energy &amp; Metals'!$A$2:$A$1048576,FALSE),FALSE)),#N/A,HLOOKUP(C$2,'Data - Energy &amp; Metals'!$B$2:$AH$1048576,MATCH($A339,'Data - Energy &amp; Metals'!$A$2:$A$1048576,FALSE),FALSE))</f>
        <v>28776</v>
      </c>
      <c r="D339" s="7">
        <f>IF(ISBLANK(HLOOKUP(D$2,'Data - Energy &amp; Metals'!$B$2:$AH$1048576,MATCH($A339,'Data - Energy &amp; Metals'!$A$2:$A$1048576,FALSE),FALSE)),#N/A,HLOOKUP(D$2,'Data - Energy &amp; Metals'!$B$2:$AH$1048576,MATCH($A339,'Data - Energy &amp; Metals'!$A$2:$A$1048576,FALSE),FALSE))</f>
        <v>4604</v>
      </c>
      <c r="E339" s="8">
        <f t="shared" si="5"/>
        <v>0.38621438956971893</v>
      </c>
    </row>
    <row r="340" spans="1:5" x14ac:dyDescent="0.25">
      <c r="A340" s="27">
        <f>IF('Data - Energy &amp; Metals'!A340="",#N/A,'Data - Energy &amp; Metals'!A340)</f>
        <v>41240</v>
      </c>
      <c r="B340" s="7">
        <f>IF(ISBLANK(HLOOKUP(B$2,'Data - Energy &amp; Metals'!$B$2:$AH$1048576,MATCH($A340,'Data - Energy &amp; Metals'!$A$2:$A$1048576,FALSE),FALSE)),#N/A,HLOOKUP(B$2,'Data - Energy &amp; Metals'!$B$2:$AH$1048576,MATCH($A340,'Data - Energy &amp; Metals'!$A$2:$A$1048576,FALSE),FALSE))</f>
        <v>65325</v>
      </c>
      <c r="C340" s="7">
        <f>IF(ISBLANK(HLOOKUP(C$2,'Data - Energy &amp; Metals'!$B$2:$AH$1048576,MATCH($A340,'Data - Energy &amp; Metals'!$A$2:$A$1048576,FALSE),FALSE)),#N/A,HLOOKUP(C$2,'Data - Energy &amp; Metals'!$B$2:$AH$1048576,MATCH($A340,'Data - Energy &amp; Metals'!$A$2:$A$1048576,FALSE),FALSE))</f>
        <v>31567</v>
      </c>
      <c r="D340" s="7">
        <f>IF(ISBLANK(HLOOKUP(D$2,'Data - Energy &amp; Metals'!$B$2:$AH$1048576,MATCH($A340,'Data - Energy &amp; Metals'!$A$2:$A$1048576,FALSE),FALSE)),#N/A,HLOOKUP(D$2,'Data - Energy &amp; Metals'!$B$2:$AH$1048576,MATCH($A340,'Data - Energy &amp; Metals'!$A$2:$A$1048576,FALSE),FALSE))</f>
        <v>4306</v>
      </c>
      <c r="E340" s="8">
        <f t="shared" si="5"/>
        <v>0.4173134328358209</v>
      </c>
    </row>
    <row r="341" spans="1:5" x14ac:dyDescent="0.25">
      <c r="A341" s="27">
        <f>IF('Data - Energy &amp; Metals'!A341="",#N/A,'Data - Energy &amp; Metals'!A341)</f>
        <v>41247</v>
      </c>
      <c r="B341" s="7">
        <f>IF(ISBLANK(HLOOKUP(B$2,'Data - Energy &amp; Metals'!$B$2:$AH$1048576,MATCH($A341,'Data - Energy &amp; Metals'!$A$2:$A$1048576,FALSE),FALSE)),#N/A,HLOOKUP(B$2,'Data - Energy &amp; Metals'!$B$2:$AH$1048576,MATCH($A341,'Data - Energy &amp; Metals'!$A$2:$A$1048576,FALSE),FALSE))</f>
        <v>64713</v>
      </c>
      <c r="C341" s="7">
        <f>IF(ISBLANK(HLOOKUP(C$2,'Data - Energy &amp; Metals'!$B$2:$AH$1048576,MATCH($A341,'Data - Energy &amp; Metals'!$A$2:$A$1048576,FALSE),FALSE)),#N/A,HLOOKUP(C$2,'Data - Energy &amp; Metals'!$B$2:$AH$1048576,MATCH($A341,'Data - Energy &amp; Metals'!$A$2:$A$1048576,FALSE),FALSE))</f>
        <v>32728</v>
      </c>
      <c r="D341" s="7">
        <f>IF(ISBLANK(HLOOKUP(D$2,'Data - Energy &amp; Metals'!$B$2:$AH$1048576,MATCH($A341,'Data - Energy &amp; Metals'!$A$2:$A$1048576,FALSE),FALSE)),#N/A,HLOOKUP(D$2,'Data - Energy &amp; Metals'!$B$2:$AH$1048576,MATCH($A341,'Data - Energy &amp; Metals'!$A$2:$A$1048576,FALSE),FALSE))</f>
        <v>4241</v>
      </c>
      <c r="E341" s="8">
        <f t="shared" si="5"/>
        <v>0.44020521379011945</v>
      </c>
    </row>
    <row r="342" spans="1:5" x14ac:dyDescent="0.25">
      <c r="A342" s="27">
        <f>IF('Data - Energy &amp; Metals'!A342="",#N/A,'Data - Energy &amp; Metals'!A342)</f>
        <v>41254</v>
      </c>
      <c r="B342" s="7">
        <f>IF(ISBLANK(HLOOKUP(B$2,'Data - Energy &amp; Metals'!$B$2:$AH$1048576,MATCH($A342,'Data - Energy &amp; Metals'!$A$2:$A$1048576,FALSE),FALSE)),#N/A,HLOOKUP(B$2,'Data - Energy &amp; Metals'!$B$2:$AH$1048576,MATCH($A342,'Data - Energy &amp; Metals'!$A$2:$A$1048576,FALSE),FALSE))</f>
        <v>68609</v>
      </c>
      <c r="C342" s="7">
        <f>IF(ISBLANK(HLOOKUP(C$2,'Data - Energy &amp; Metals'!$B$2:$AH$1048576,MATCH($A342,'Data - Energy &amp; Metals'!$A$2:$A$1048576,FALSE),FALSE)),#N/A,HLOOKUP(C$2,'Data - Energy &amp; Metals'!$B$2:$AH$1048576,MATCH($A342,'Data - Energy &amp; Metals'!$A$2:$A$1048576,FALSE),FALSE))</f>
        <v>35228</v>
      </c>
      <c r="D342" s="7">
        <f>IF(ISBLANK(HLOOKUP(D$2,'Data - Energy &amp; Metals'!$B$2:$AH$1048576,MATCH($A342,'Data - Energy &amp; Metals'!$A$2:$A$1048576,FALSE),FALSE)),#N/A,HLOOKUP(D$2,'Data - Energy &amp; Metals'!$B$2:$AH$1048576,MATCH($A342,'Data - Energy &amp; Metals'!$A$2:$A$1048576,FALSE),FALSE))</f>
        <v>3437</v>
      </c>
      <c r="E342" s="8">
        <f t="shared" si="5"/>
        <v>0.46336486466790072</v>
      </c>
    </row>
    <row r="343" spans="1:5" x14ac:dyDescent="0.25">
      <c r="A343" s="27">
        <f>IF('Data - Energy &amp; Metals'!A343="",#N/A,'Data - Energy &amp; Metals'!A343)</f>
        <v>41261</v>
      </c>
      <c r="B343" s="7">
        <f>IF(ISBLANK(HLOOKUP(B$2,'Data - Energy &amp; Metals'!$B$2:$AH$1048576,MATCH($A343,'Data - Energy &amp; Metals'!$A$2:$A$1048576,FALSE),FALSE)),#N/A,HLOOKUP(B$2,'Data - Energy &amp; Metals'!$B$2:$AH$1048576,MATCH($A343,'Data - Energy &amp; Metals'!$A$2:$A$1048576,FALSE),FALSE))</f>
        <v>68305</v>
      </c>
      <c r="C343" s="7">
        <f>IF(ISBLANK(HLOOKUP(C$2,'Data - Energy &amp; Metals'!$B$2:$AH$1048576,MATCH($A343,'Data - Energy &amp; Metals'!$A$2:$A$1048576,FALSE),FALSE)),#N/A,HLOOKUP(C$2,'Data - Energy &amp; Metals'!$B$2:$AH$1048576,MATCH($A343,'Data - Energy &amp; Metals'!$A$2:$A$1048576,FALSE),FALSE))</f>
        <v>36706</v>
      </c>
      <c r="D343" s="7">
        <f>IF(ISBLANK(HLOOKUP(D$2,'Data - Energy &amp; Metals'!$B$2:$AH$1048576,MATCH($A343,'Data - Energy &amp; Metals'!$A$2:$A$1048576,FALSE),FALSE)),#N/A,HLOOKUP(D$2,'Data - Energy &amp; Metals'!$B$2:$AH$1048576,MATCH($A343,'Data - Energy &amp; Metals'!$A$2:$A$1048576,FALSE),FALSE))</f>
        <v>2686</v>
      </c>
      <c r="E343" s="8">
        <f t="shared" si="5"/>
        <v>0.49806017129053509</v>
      </c>
    </row>
    <row r="344" spans="1:5" x14ac:dyDescent="0.25">
      <c r="A344" s="27">
        <f>IF('Data - Energy &amp; Metals'!A344="",#N/A,'Data - Energy &amp; Metals'!A344)</f>
        <v>41267</v>
      </c>
      <c r="B344" s="7">
        <f>IF(ISBLANK(HLOOKUP(B$2,'Data - Energy &amp; Metals'!$B$2:$AH$1048576,MATCH($A344,'Data - Energy &amp; Metals'!$A$2:$A$1048576,FALSE),FALSE)),#N/A,HLOOKUP(B$2,'Data - Energy &amp; Metals'!$B$2:$AH$1048576,MATCH($A344,'Data - Energy &amp; Metals'!$A$2:$A$1048576,FALSE),FALSE))</f>
        <v>64410</v>
      </c>
      <c r="C344" s="7">
        <f>IF(ISBLANK(HLOOKUP(C$2,'Data - Energy &amp; Metals'!$B$2:$AH$1048576,MATCH($A344,'Data - Energy &amp; Metals'!$A$2:$A$1048576,FALSE),FALSE)),#N/A,HLOOKUP(C$2,'Data - Energy &amp; Metals'!$B$2:$AH$1048576,MATCH($A344,'Data - Energy &amp; Metals'!$A$2:$A$1048576,FALSE),FALSE))</f>
        <v>32758</v>
      </c>
      <c r="D344" s="7">
        <f>IF(ISBLANK(HLOOKUP(D$2,'Data - Energy &amp; Metals'!$B$2:$AH$1048576,MATCH($A344,'Data - Energy &amp; Metals'!$A$2:$A$1048576,FALSE),FALSE)),#N/A,HLOOKUP(D$2,'Data - Energy &amp; Metals'!$B$2:$AH$1048576,MATCH($A344,'Data - Energy &amp; Metals'!$A$2:$A$1048576,FALSE),FALSE))</f>
        <v>3530</v>
      </c>
      <c r="E344" s="8">
        <f t="shared" si="5"/>
        <v>0.45378046887129325</v>
      </c>
    </row>
    <row r="345" spans="1:5" x14ac:dyDescent="0.25">
      <c r="A345" s="27">
        <f>IF('Data - Energy &amp; Metals'!A345="",#N/A,'Data - Energy &amp; Metals'!A345)</f>
        <v>41274</v>
      </c>
      <c r="B345" s="7">
        <f>IF(ISBLANK(HLOOKUP(B$2,'Data - Energy &amp; Metals'!$B$2:$AH$1048576,MATCH($A345,'Data - Energy &amp; Metals'!$A$2:$A$1048576,FALSE),FALSE)),#N/A,HLOOKUP(B$2,'Data - Energy &amp; Metals'!$B$2:$AH$1048576,MATCH($A345,'Data - Energy &amp; Metals'!$A$2:$A$1048576,FALSE),FALSE))</f>
        <v>61467</v>
      </c>
      <c r="C345" s="7">
        <f>IF(ISBLANK(HLOOKUP(C$2,'Data - Energy &amp; Metals'!$B$2:$AH$1048576,MATCH($A345,'Data - Energy &amp; Metals'!$A$2:$A$1048576,FALSE),FALSE)),#N/A,HLOOKUP(C$2,'Data - Energy &amp; Metals'!$B$2:$AH$1048576,MATCH($A345,'Data - Energy &amp; Metals'!$A$2:$A$1048576,FALSE),FALSE))</f>
        <v>32603</v>
      </c>
      <c r="D345" s="7">
        <f>IF(ISBLANK(HLOOKUP(D$2,'Data - Energy &amp; Metals'!$B$2:$AH$1048576,MATCH($A345,'Data - Energy &amp; Metals'!$A$2:$A$1048576,FALSE),FALSE)),#N/A,HLOOKUP(D$2,'Data - Energy &amp; Metals'!$B$2:$AH$1048576,MATCH($A345,'Data - Energy &amp; Metals'!$A$2:$A$1048576,FALSE),FALSE))</f>
        <v>4531</v>
      </c>
      <c r="E345" s="8">
        <f t="shared" si="5"/>
        <v>0.45670034327362652</v>
      </c>
    </row>
    <row r="346" spans="1:5" x14ac:dyDescent="0.25">
      <c r="A346" s="27">
        <f>IF('Data - Energy &amp; Metals'!A346="",#N/A,'Data - Energy &amp; Metals'!A346)</f>
        <v>41282</v>
      </c>
      <c r="B346" s="7">
        <f>IF(ISBLANK(HLOOKUP(B$2,'Data - Energy &amp; Metals'!$B$2:$AH$1048576,MATCH($A346,'Data - Energy &amp; Metals'!$A$2:$A$1048576,FALSE),FALSE)),#N/A,HLOOKUP(B$2,'Data - Energy &amp; Metals'!$B$2:$AH$1048576,MATCH($A346,'Data - Energy &amp; Metals'!$A$2:$A$1048576,FALSE),FALSE))</f>
        <v>66564</v>
      </c>
      <c r="C346" s="7">
        <f>IF(ISBLANK(HLOOKUP(C$2,'Data - Energy &amp; Metals'!$B$2:$AH$1048576,MATCH($A346,'Data - Energy &amp; Metals'!$A$2:$A$1048576,FALSE),FALSE)),#N/A,HLOOKUP(C$2,'Data - Energy &amp; Metals'!$B$2:$AH$1048576,MATCH($A346,'Data - Energy &amp; Metals'!$A$2:$A$1048576,FALSE),FALSE))</f>
        <v>34147</v>
      </c>
      <c r="D346" s="7">
        <f>IF(ISBLANK(HLOOKUP(D$2,'Data - Energy &amp; Metals'!$B$2:$AH$1048576,MATCH($A346,'Data - Energy &amp; Metals'!$A$2:$A$1048576,FALSE),FALSE)),#N/A,HLOOKUP(D$2,'Data - Energy &amp; Metals'!$B$2:$AH$1048576,MATCH($A346,'Data - Energy &amp; Metals'!$A$2:$A$1048576,FALSE),FALSE))</f>
        <v>5208</v>
      </c>
      <c r="E346" s="8">
        <f t="shared" si="5"/>
        <v>0.4347545219638243</v>
      </c>
    </row>
    <row r="347" spans="1:5" x14ac:dyDescent="0.25">
      <c r="A347" s="27">
        <f>IF('Data - Energy &amp; Metals'!A347="",#N/A,'Data - Energy &amp; Metals'!A347)</f>
        <v>41289</v>
      </c>
      <c r="B347" s="7">
        <f>IF(ISBLANK(HLOOKUP(B$2,'Data - Energy &amp; Metals'!$B$2:$AH$1048576,MATCH($A347,'Data - Energy &amp; Metals'!$A$2:$A$1048576,FALSE),FALSE)),#N/A,HLOOKUP(B$2,'Data - Energy &amp; Metals'!$B$2:$AH$1048576,MATCH($A347,'Data - Energy &amp; Metals'!$A$2:$A$1048576,FALSE),FALSE))</f>
        <v>73418</v>
      </c>
      <c r="C347" s="7">
        <f>IF(ISBLANK(HLOOKUP(C$2,'Data - Energy &amp; Metals'!$B$2:$AH$1048576,MATCH($A347,'Data - Energy &amp; Metals'!$A$2:$A$1048576,FALSE),FALSE)),#N/A,HLOOKUP(C$2,'Data - Energy &amp; Metals'!$B$2:$AH$1048576,MATCH($A347,'Data - Energy &amp; Metals'!$A$2:$A$1048576,FALSE),FALSE))</f>
        <v>36518</v>
      </c>
      <c r="D347" s="7">
        <f>IF(ISBLANK(HLOOKUP(D$2,'Data - Energy &amp; Metals'!$B$2:$AH$1048576,MATCH($A347,'Data - Energy &amp; Metals'!$A$2:$A$1048576,FALSE),FALSE)),#N/A,HLOOKUP(D$2,'Data - Energy &amp; Metals'!$B$2:$AH$1048576,MATCH($A347,'Data - Energy &amp; Metals'!$A$2:$A$1048576,FALSE),FALSE))</f>
        <v>1972</v>
      </c>
      <c r="E347" s="8">
        <f t="shared" si="5"/>
        <v>0.47053856002615163</v>
      </c>
    </row>
    <row r="348" spans="1:5" x14ac:dyDescent="0.25">
      <c r="A348" s="27">
        <f>IF('Data - Energy &amp; Metals'!A348="",#N/A,'Data - Energy &amp; Metals'!A348)</f>
        <v>41296</v>
      </c>
      <c r="B348" s="7">
        <f>IF(ISBLANK(HLOOKUP(B$2,'Data - Energy &amp; Metals'!$B$2:$AH$1048576,MATCH($A348,'Data - Energy &amp; Metals'!$A$2:$A$1048576,FALSE),FALSE)),#N/A,HLOOKUP(B$2,'Data - Energy &amp; Metals'!$B$2:$AH$1048576,MATCH($A348,'Data - Energy &amp; Metals'!$A$2:$A$1048576,FALSE),FALSE))</f>
        <v>72304</v>
      </c>
      <c r="C348" s="7">
        <f>IF(ISBLANK(HLOOKUP(C$2,'Data - Energy &amp; Metals'!$B$2:$AH$1048576,MATCH($A348,'Data - Energy &amp; Metals'!$A$2:$A$1048576,FALSE),FALSE)),#N/A,HLOOKUP(C$2,'Data - Energy &amp; Metals'!$B$2:$AH$1048576,MATCH($A348,'Data - Energy &amp; Metals'!$A$2:$A$1048576,FALSE),FALSE))</f>
        <v>40284</v>
      </c>
      <c r="D348" s="7">
        <f>IF(ISBLANK(HLOOKUP(D$2,'Data - Energy &amp; Metals'!$B$2:$AH$1048576,MATCH($A348,'Data - Energy &amp; Metals'!$A$2:$A$1048576,FALSE),FALSE)),#N/A,HLOOKUP(D$2,'Data - Energy &amp; Metals'!$B$2:$AH$1048576,MATCH($A348,'Data - Energy &amp; Metals'!$A$2:$A$1048576,FALSE),FALSE))</f>
        <v>2187</v>
      </c>
      <c r="E348" s="8">
        <f t="shared" si="5"/>
        <v>0.5269003098030538</v>
      </c>
    </row>
    <row r="349" spans="1:5" x14ac:dyDescent="0.25">
      <c r="A349" s="27">
        <f>IF('Data - Energy &amp; Metals'!A349="",#N/A,'Data - Energy &amp; Metals'!A349)</f>
        <v>41303</v>
      </c>
      <c r="B349" s="7">
        <f>IF(ISBLANK(HLOOKUP(B$2,'Data - Energy &amp; Metals'!$B$2:$AH$1048576,MATCH($A349,'Data - Energy &amp; Metals'!$A$2:$A$1048576,FALSE),FALSE)),#N/A,HLOOKUP(B$2,'Data - Energy &amp; Metals'!$B$2:$AH$1048576,MATCH($A349,'Data - Energy &amp; Metals'!$A$2:$A$1048576,FALSE),FALSE))</f>
        <v>76561</v>
      </c>
      <c r="C349" s="7">
        <f>IF(ISBLANK(HLOOKUP(C$2,'Data - Energy &amp; Metals'!$B$2:$AH$1048576,MATCH($A349,'Data - Energy &amp; Metals'!$A$2:$A$1048576,FALSE),FALSE)),#N/A,HLOOKUP(C$2,'Data - Energy &amp; Metals'!$B$2:$AH$1048576,MATCH($A349,'Data - Energy &amp; Metals'!$A$2:$A$1048576,FALSE),FALSE))</f>
        <v>43507</v>
      </c>
      <c r="D349" s="7">
        <f>IF(ISBLANK(HLOOKUP(D$2,'Data - Energy &amp; Metals'!$B$2:$AH$1048576,MATCH($A349,'Data - Energy &amp; Metals'!$A$2:$A$1048576,FALSE),FALSE)),#N/A,HLOOKUP(D$2,'Data - Energy &amp; Metals'!$B$2:$AH$1048576,MATCH($A349,'Data - Energy &amp; Metals'!$A$2:$A$1048576,FALSE),FALSE))</f>
        <v>2569</v>
      </c>
      <c r="E349" s="8">
        <f t="shared" si="5"/>
        <v>0.5347108841316075</v>
      </c>
    </row>
    <row r="350" spans="1:5" x14ac:dyDescent="0.25">
      <c r="A350" s="27">
        <f>IF('Data - Energy &amp; Metals'!A350="",#N/A,'Data - Energy &amp; Metals'!A350)</f>
        <v>41310</v>
      </c>
      <c r="B350" s="7">
        <f>IF(ISBLANK(HLOOKUP(B$2,'Data - Energy &amp; Metals'!$B$2:$AH$1048576,MATCH($A350,'Data - Energy &amp; Metals'!$A$2:$A$1048576,FALSE),FALSE)),#N/A,HLOOKUP(B$2,'Data - Energy &amp; Metals'!$B$2:$AH$1048576,MATCH($A350,'Data - Energy &amp; Metals'!$A$2:$A$1048576,FALSE),FALSE))</f>
        <v>83909</v>
      </c>
      <c r="C350" s="7">
        <f>IF(ISBLANK(HLOOKUP(C$2,'Data - Energy &amp; Metals'!$B$2:$AH$1048576,MATCH($A350,'Data - Energy &amp; Metals'!$A$2:$A$1048576,FALSE),FALSE)),#N/A,HLOOKUP(C$2,'Data - Energy &amp; Metals'!$B$2:$AH$1048576,MATCH($A350,'Data - Energy &amp; Metals'!$A$2:$A$1048576,FALSE),FALSE))</f>
        <v>45404</v>
      </c>
      <c r="D350" s="7">
        <f>IF(ISBLANK(HLOOKUP(D$2,'Data - Energy &amp; Metals'!$B$2:$AH$1048576,MATCH($A350,'Data - Energy &amp; Metals'!$A$2:$A$1048576,FALSE),FALSE)),#N/A,HLOOKUP(D$2,'Data - Energy &amp; Metals'!$B$2:$AH$1048576,MATCH($A350,'Data - Energy &amp; Metals'!$A$2:$A$1048576,FALSE),FALSE))</f>
        <v>2874</v>
      </c>
      <c r="E350" s="8">
        <f t="shared" si="5"/>
        <v>0.5068586206485598</v>
      </c>
    </row>
    <row r="351" spans="1:5" x14ac:dyDescent="0.25">
      <c r="A351" s="27">
        <f>IF('Data - Energy &amp; Metals'!A351="",#N/A,'Data - Energy &amp; Metals'!A351)</f>
        <v>41317</v>
      </c>
      <c r="B351" s="7">
        <f>IF(ISBLANK(HLOOKUP(B$2,'Data - Energy &amp; Metals'!$B$2:$AH$1048576,MATCH($A351,'Data - Energy &amp; Metals'!$A$2:$A$1048576,FALSE),FALSE)),#N/A,HLOOKUP(B$2,'Data - Energy &amp; Metals'!$B$2:$AH$1048576,MATCH($A351,'Data - Energy &amp; Metals'!$A$2:$A$1048576,FALSE),FALSE))</f>
        <v>87186</v>
      </c>
      <c r="C351" s="7">
        <f>IF(ISBLANK(HLOOKUP(C$2,'Data - Energy &amp; Metals'!$B$2:$AH$1048576,MATCH($A351,'Data - Energy &amp; Metals'!$A$2:$A$1048576,FALSE),FALSE)),#N/A,HLOOKUP(C$2,'Data - Energy &amp; Metals'!$B$2:$AH$1048576,MATCH($A351,'Data - Energy &amp; Metals'!$A$2:$A$1048576,FALSE),FALSE))</f>
        <v>44350</v>
      </c>
      <c r="D351" s="7">
        <f>IF(ISBLANK(HLOOKUP(D$2,'Data - Energy &amp; Metals'!$B$2:$AH$1048576,MATCH($A351,'Data - Energy &amp; Metals'!$A$2:$A$1048576,FALSE),FALSE)),#N/A,HLOOKUP(D$2,'Data - Energy &amp; Metals'!$B$2:$AH$1048576,MATCH($A351,'Data - Energy &amp; Metals'!$A$2:$A$1048576,FALSE),FALSE))</f>
        <v>1791</v>
      </c>
      <c r="E351" s="8">
        <f t="shared" si="5"/>
        <v>0.48814029775422657</v>
      </c>
    </row>
    <row r="352" spans="1:5" x14ac:dyDescent="0.25">
      <c r="A352" s="27">
        <f>IF('Data - Energy &amp; Metals'!A352="",#N/A,'Data - Energy &amp; Metals'!A352)</f>
        <v>41324</v>
      </c>
      <c r="B352" s="7">
        <f>IF(ISBLANK(HLOOKUP(B$2,'Data - Energy &amp; Metals'!$B$2:$AH$1048576,MATCH($A352,'Data - Energy &amp; Metals'!$A$2:$A$1048576,FALSE),FALSE)),#N/A,HLOOKUP(B$2,'Data - Energy &amp; Metals'!$B$2:$AH$1048576,MATCH($A352,'Data - Energy &amp; Metals'!$A$2:$A$1048576,FALSE),FALSE))</f>
        <v>84327</v>
      </c>
      <c r="C352" s="7">
        <f>IF(ISBLANK(HLOOKUP(C$2,'Data - Energy &amp; Metals'!$B$2:$AH$1048576,MATCH($A352,'Data - Energy &amp; Metals'!$A$2:$A$1048576,FALSE),FALSE)),#N/A,HLOOKUP(C$2,'Data - Energy &amp; Metals'!$B$2:$AH$1048576,MATCH($A352,'Data - Energy &amp; Metals'!$A$2:$A$1048576,FALSE),FALSE))</f>
        <v>42213</v>
      </c>
      <c r="D352" s="7">
        <f>IF(ISBLANK(HLOOKUP(D$2,'Data - Energy &amp; Metals'!$B$2:$AH$1048576,MATCH($A352,'Data - Energy &amp; Metals'!$A$2:$A$1048576,FALSE),FALSE)),#N/A,HLOOKUP(D$2,'Data - Energy &amp; Metals'!$B$2:$AH$1048576,MATCH($A352,'Data - Energy &amp; Metals'!$A$2:$A$1048576,FALSE),FALSE))</f>
        <v>1097</v>
      </c>
      <c r="E352" s="8">
        <f t="shared" si="5"/>
        <v>0.48757811851482918</v>
      </c>
    </row>
    <row r="353" spans="1:5" x14ac:dyDescent="0.25">
      <c r="A353" s="27">
        <f>IF('Data - Energy &amp; Metals'!A353="",#N/A,'Data - Energy &amp; Metals'!A353)</f>
        <v>41331</v>
      </c>
      <c r="B353" s="7">
        <f>IF(ISBLANK(HLOOKUP(B$2,'Data - Energy &amp; Metals'!$B$2:$AH$1048576,MATCH($A353,'Data - Energy &amp; Metals'!$A$2:$A$1048576,FALSE),FALSE)),#N/A,HLOOKUP(B$2,'Data - Energy &amp; Metals'!$B$2:$AH$1048576,MATCH($A353,'Data - Energy &amp; Metals'!$A$2:$A$1048576,FALSE),FALSE))</f>
        <v>73221</v>
      </c>
      <c r="C353" s="7">
        <f>IF(ISBLANK(HLOOKUP(C$2,'Data - Energy &amp; Metals'!$B$2:$AH$1048576,MATCH($A353,'Data - Energy &amp; Metals'!$A$2:$A$1048576,FALSE),FALSE)),#N/A,HLOOKUP(C$2,'Data - Energy &amp; Metals'!$B$2:$AH$1048576,MATCH($A353,'Data - Energy &amp; Metals'!$A$2:$A$1048576,FALSE),FALSE))</f>
        <v>34855</v>
      </c>
      <c r="D353" s="7">
        <f>IF(ISBLANK(HLOOKUP(D$2,'Data - Energy &amp; Metals'!$B$2:$AH$1048576,MATCH($A353,'Data - Energy &amp; Metals'!$A$2:$A$1048576,FALSE),FALSE)),#N/A,HLOOKUP(D$2,'Data - Energy &amp; Metals'!$B$2:$AH$1048576,MATCH($A353,'Data - Energy &amp; Metals'!$A$2:$A$1048576,FALSE),FALSE))</f>
        <v>1213</v>
      </c>
      <c r="E353" s="8">
        <f t="shared" si="5"/>
        <v>0.45945835211209901</v>
      </c>
    </row>
    <row r="354" spans="1:5" x14ac:dyDescent="0.25">
      <c r="A354" s="27">
        <f>IF('Data - Energy &amp; Metals'!A354="",#N/A,'Data - Energy &amp; Metals'!A354)</f>
        <v>41338</v>
      </c>
      <c r="B354" s="7">
        <f>IF(ISBLANK(HLOOKUP(B$2,'Data - Energy &amp; Metals'!$B$2:$AH$1048576,MATCH($A354,'Data - Energy &amp; Metals'!$A$2:$A$1048576,FALSE),FALSE)),#N/A,HLOOKUP(B$2,'Data - Energy &amp; Metals'!$B$2:$AH$1048576,MATCH($A354,'Data - Energy &amp; Metals'!$A$2:$A$1048576,FALSE),FALSE))</f>
        <v>70828</v>
      </c>
      <c r="C354" s="7">
        <f>IF(ISBLANK(HLOOKUP(C$2,'Data - Energy &amp; Metals'!$B$2:$AH$1048576,MATCH($A354,'Data - Energy &amp; Metals'!$A$2:$A$1048576,FALSE),FALSE)),#N/A,HLOOKUP(C$2,'Data - Energy &amp; Metals'!$B$2:$AH$1048576,MATCH($A354,'Data - Energy &amp; Metals'!$A$2:$A$1048576,FALSE),FALSE))</f>
        <v>32667</v>
      </c>
      <c r="D354" s="7">
        <f>IF(ISBLANK(HLOOKUP(D$2,'Data - Energy &amp; Metals'!$B$2:$AH$1048576,MATCH($A354,'Data - Energy &amp; Metals'!$A$2:$A$1048576,FALSE),FALSE)),#N/A,HLOOKUP(D$2,'Data - Energy &amp; Metals'!$B$2:$AH$1048576,MATCH($A354,'Data - Energy &amp; Metals'!$A$2:$A$1048576,FALSE),FALSE))</f>
        <v>1962</v>
      </c>
      <c r="E354" s="8">
        <f t="shared" si="5"/>
        <v>0.43351499407014177</v>
      </c>
    </row>
    <row r="355" spans="1:5" x14ac:dyDescent="0.25">
      <c r="A355" s="27">
        <f>IF('Data - Energy &amp; Metals'!A355="",#N/A,'Data - Energy &amp; Metals'!A355)</f>
        <v>41345</v>
      </c>
      <c r="B355" s="7">
        <f>IF(ISBLANK(HLOOKUP(B$2,'Data - Energy &amp; Metals'!$B$2:$AH$1048576,MATCH($A355,'Data - Energy &amp; Metals'!$A$2:$A$1048576,FALSE),FALSE)),#N/A,HLOOKUP(B$2,'Data - Energy &amp; Metals'!$B$2:$AH$1048576,MATCH($A355,'Data - Energy &amp; Metals'!$A$2:$A$1048576,FALSE),FALSE))</f>
        <v>71323</v>
      </c>
      <c r="C355" s="7">
        <f>IF(ISBLANK(HLOOKUP(C$2,'Data - Energy &amp; Metals'!$B$2:$AH$1048576,MATCH($A355,'Data - Energy &amp; Metals'!$A$2:$A$1048576,FALSE),FALSE)),#N/A,HLOOKUP(C$2,'Data - Energy &amp; Metals'!$B$2:$AH$1048576,MATCH($A355,'Data - Energy &amp; Metals'!$A$2:$A$1048576,FALSE),FALSE))</f>
        <v>31358</v>
      </c>
      <c r="D355" s="7">
        <f>IF(ISBLANK(HLOOKUP(D$2,'Data - Energy &amp; Metals'!$B$2:$AH$1048576,MATCH($A355,'Data - Energy &amp; Metals'!$A$2:$A$1048576,FALSE),FALSE)),#N/A,HLOOKUP(D$2,'Data - Energy &amp; Metals'!$B$2:$AH$1048576,MATCH($A355,'Data - Energy &amp; Metals'!$A$2:$A$1048576,FALSE),FALSE))</f>
        <v>3164</v>
      </c>
      <c r="E355" s="8">
        <f t="shared" si="5"/>
        <v>0.39530025377507955</v>
      </c>
    </row>
    <row r="356" spans="1:5" x14ac:dyDescent="0.25">
      <c r="A356" s="27">
        <f>IF('Data - Energy &amp; Metals'!A356="",#N/A,'Data - Energy &amp; Metals'!A356)</f>
        <v>41352</v>
      </c>
      <c r="B356" s="7">
        <f>IF(ISBLANK(HLOOKUP(B$2,'Data - Energy &amp; Metals'!$B$2:$AH$1048576,MATCH($A356,'Data - Energy &amp; Metals'!$A$2:$A$1048576,FALSE),FALSE)),#N/A,HLOOKUP(B$2,'Data - Energy &amp; Metals'!$B$2:$AH$1048576,MATCH($A356,'Data - Energy &amp; Metals'!$A$2:$A$1048576,FALSE),FALSE))</f>
        <v>70658</v>
      </c>
      <c r="C356" s="7">
        <f>IF(ISBLANK(HLOOKUP(C$2,'Data - Energy &amp; Metals'!$B$2:$AH$1048576,MATCH($A356,'Data - Energy &amp; Metals'!$A$2:$A$1048576,FALSE),FALSE)),#N/A,HLOOKUP(C$2,'Data - Energy &amp; Metals'!$B$2:$AH$1048576,MATCH($A356,'Data - Energy &amp; Metals'!$A$2:$A$1048576,FALSE),FALSE))</f>
        <v>29645</v>
      </c>
      <c r="D356" s="7">
        <f>IF(ISBLANK(HLOOKUP(D$2,'Data - Energy &amp; Metals'!$B$2:$AH$1048576,MATCH($A356,'Data - Energy &amp; Metals'!$A$2:$A$1048576,FALSE),FALSE)),#N/A,HLOOKUP(D$2,'Data - Energy &amp; Metals'!$B$2:$AH$1048576,MATCH($A356,'Data - Energy &amp; Metals'!$A$2:$A$1048576,FALSE),FALSE))</f>
        <v>5067</v>
      </c>
      <c r="E356" s="8">
        <f t="shared" si="5"/>
        <v>0.34784454697274192</v>
      </c>
    </row>
    <row r="357" spans="1:5" x14ac:dyDescent="0.25">
      <c r="A357" s="27">
        <f>IF('Data - Energy &amp; Metals'!A357="",#N/A,'Data - Energy &amp; Metals'!A357)</f>
        <v>41359</v>
      </c>
      <c r="B357" s="7">
        <f>IF(ISBLANK(HLOOKUP(B$2,'Data - Energy &amp; Metals'!$B$2:$AH$1048576,MATCH($A357,'Data - Energy &amp; Metals'!$A$2:$A$1048576,FALSE),FALSE)),#N/A,HLOOKUP(B$2,'Data - Energy &amp; Metals'!$B$2:$AH$1048576,MATCH($A357,'Data - Energy &amp; Metals'!$A$2:$A$1048576,FALSE),FALSE))</f>
        <v>68440</v>
      </c>
      <c r="C357" s="7">
        <f>IF(ISBLANK(HLOOKUP(C$2,'Data - Energy &amp; Metals'!$B$2:$AH$1048576,MATCH($A357,'Data - Energy &amp; Metals'!$A$2:$A$1048576,FALSE),FALSE)),#N/A,HLOOKUP(C$2,'Data - Energy &amp; Metals'!$B$2:$AH$1048576,MATCH($A357,'Data - Energy &amp; Metals'!$A$2:$A$1048576,FALSE),FALSE))</f>
        <v>30689</v>
      </c>
      <c r="D357" s="7">
        <f>IF(ISBLANK(HLOOKUP(D$2,'Data - Energy &amp; Metals'!$B$2:$AH$1048576,MATCH($A357,'Data - Energy &amp; Metals'!$A$2:$A$1048576,FALSE),FALSE)),#N/A,HLOOKUP(D$2,'Data - Energy &amp; Metals'!$B$2:$AH$1048576,MATCH($A357,'Data - Energy &amp; Metals'!$A$2:$A$1048576,FALSE),FALSE))</f>
        <v>6314</v>
      </c>
      <c r="E357" s="8">
        <f t="shared" si="5"/>
        <v>0.3561513734658095</v>
      </c>
    </row>
    <row r="358" spans="1:5" x14ac:dyDescent="0.25">
      <c r="A358" s="27">
        <f>IF('Data - Energy &amp; Metals'!A358="",#N/A,'Data - Energy &amp; Metals'!A358)</f>
        <v>41366</v>
      </c>
      <c r="B358" s="7">
        <f>IF(ISBLANK(HLOOKUP(B$2,'Data - Energy &amp; Metals'!$B$2:$AH$1048576,MATCH($A358,'Data - Energy &amp; Metals'!$A$2:$A$1048576,FALSE),FALSE)),#N/A,HLOOKUP(B$2,'Data - Energy &amp; Metals'!$B$2:$AH$1048576,MATCH($A358,'Data - Energy &amp; Metals'!$A$2:$A$1048576,FALSE),FALSE))</f>
        <v>66782</v>
      </c>
      <c r="C358" s="7">
        <f>IF(ISBLANK(HLOOKUP(C$2,'Data - Energy &amp; Metals'!$B$2:$AH$1048576,MATCH($A358,'Data - Energy &amp; Metals'!$A$2:$A$1048576,FALSE),FALSE)),#N/A,HLOOKUP(C$2,'Data - Energy &amp; Metals'!$B$2:$AH$1048576,MATCH($A358,'Data - Energy &amp; Metals'!$A$2:$A$1048576,FALSE),FALSE))</f>
        <v>31659</v>
      </c>
      <c r="D358" s="7">
        <f>IF(ISBLANK(HLOOKUP(D$2,'Data - Energy &amp; Metals'!$B$2:$AH$1048576,MATCH($A358,'Data - Energy &amp; Metals'!$A$2:$A$1048576,FALSE),FALSE)),#N/A,HLOOKUP(D$2,'Data - Energy &amp; Metals'!$B$2:$AH$1048576,MATCH($A358,'Data - Energy &amp; Metals'!$A$2:$A$1048576,FALSE),FALSE))</f>
        <v>6709</v>
      </c>
      <c r="E358" s="8">
        <f t="shared" si="5"/>
        <v>0.37360366565841097</v>
      </c>
    </row>
    <row r="359" spans="1:5" x14ac:dyDescent="0.25">
      <c r="A359" s="27">
        <f>IF('Data - Energy &amp; Metals'!A359="",#N/A,'Data - Energy &amp; Metals'!A359)</f>
        <v>41373</v>
      </c>
      <c r="B359" s="7">
        <f>IF(ISBLANK(HLOOKUP(B$2,'Data - Energy &amp; Metals'!$B$2:$AH$1048576,MATCH($A359,'Data - Energy &amp; Metals'!$A$2:$A$1048576,FALSE),FALSE)),#N/A,HLOOKUP(B$2,'Data - Energy &amp; Metals'!$B$2:$AH$1048576,MATCH($A359,'Data - Energy &amp; Metals'!$A$2:$A$1048576,FALSE),FALSE))</f>
        <v>67945</v>
      </c>
      <c r="C359" s="7">
        <f>IF(ISBLANK(HLOOKUP(C$2,'Data - Energy &amp; Metals'!$B$2:$AH$1048576,MATCH($A359,'Data - Energy &amp; Metals'!$A$2:$A$1048576,FALSE),FALSE)),#N/A,HLOOKUP(C$2,'Data - Energy &amp; Metals'!$B$2:$AH$1048576,MATCH($A359,'Data - Energy &amp; Metals'!$A$2:$A$1048576,FALSE),FALSE))</f>
        <v>32038</v>
      </c>
      <c r="D359" s="7">
        <f>IF(ISBLANK(HLOOKUP(D$2,'Data - Energy &amp; Metals'!$B$2:$AH$1048576,MATCH($A359,'Data - Energy &amp; Metals'!$A$2:$A$1048576,FALSE),FALSE)),#N/A,HLOOKUP(D$2,'Data - Energy &amp; Metals'!$B$2:$AH$1048576,MATCH($A359,'Data - Energy &amp; Metals'!$A$2:$A$1048576,FALSE),FALSE))</f>
        <v>9985</v>
      </c>
      <c r="E359" s="8">
        <f t="shared" si="5"/>
        <v>0.32457134446979174</v>
      </c>
    </row>
    <row r="360" spans="1:5" x14ac:dyDescent="0.25">
      <c r="A360" s="27">
        <f>IF('Data - Energy &amp; Metals'!A360="",#N/A,'Data - Energy &amp; Metals'!A360)</f>
        <v>41380</v>
      </c>
      <c r="B360" s="7">
        <f>IF(ISBLANK(HLOOKUP(B$2,'Data - Energy &amp; Metals'!$B$2:$AH$1048576,MATCH($A360,'Data - Energy &amp; Metals'!$A$2:$A$1048576,FALSE),FALSE)),#N/A,HLOOKUP(B$2,'Data - Energy &amp; Metals'!$B$2:$AH$1048576,MATCH($A360,'Data - Energy &amp; Metals'!$A$2:$A$1048576,FALSE),FALSE))</f>
        <v>67399</v>
      </c>
      <c r="C360" s="7">
        <f>IF(ISBLANK(HLOOKUP(C$2,'Data - Energy &amp; Metals'!$B$2:$AH$1048576,MATCH($A360,'Data - Energy &amp; Metals'!$A$2:$A$1048576,FALSE),FALSE)),#N/A,HLOOKUP(C$2,'Data - Energy &amp; Metals'!$B$2:$AH$1048576,MATCH($A360,'Data - Energy &amp; Metals'!$A$2:$A$1048576,FALSE),FALSE))</f>
        <v>29630</v>
      </c>
      <c r="D360" s="7">
        <f>IF(ISBLANK(HLOOKUP(D$2,'Data - Energy &amp; Metals'!$B$2:$AH$1048576,MATCH($A360,'Data - Energy &amp; Metals'!$A$2:$A$1048576,FALSE),FALSE)),#N/A,HLOOKUP(D$2,'Data - Energy &amp; Metals'!$B$2:$AH$1048576,MATCH($A360,'Data - Energy &amp; Metals'!$A$2:$A$1048576,FALSE),FALSE))</f>
        <v>9625</v>
      </c>
      <c r="E360" s="8">
        <f t="shared" si="5"/>
        <v>0.29681449279662903</v>
      </c>
    </row>
    <row r="361" spans="1:5" x14ac:dyDescent="0.25">
      <c r="A361" s="27">
        <f>IF('Data - Energy &amp; Metals'!A361="",#N/A,'Data - Energy &amp; Metals'!A361)</f>
        <v>41387</v>
      </c>
      <c r="B361" s="7">
        <f>IF(ISBLANK(HLOOKUP(B$2,'Data - Energy &amp; Metals'!$B$2:$AH$1048576,MATCH($A361,'Data - Energy &amp; Metals'!$A$2:$A$1048576,FALSE),FALSE)),#N/A,HLOOKUP(B$2,'Data - Energy &amp; Metals'!$B$2:$AH$1048576,MATCH($A361,'Data - Energy &amp; Metals'!$A$2:$A$1048576,FALSE),FALSE))</f>
        <v>67949</v>
      </c>
      <c r="C361" s="7">
        <f>IF(ISBLANK(HLOOKUP(C$2,'Data - Energy &amp; Metals'!$B$2:$AH$1048576,MATCH($A361,'Data - Energy &amp; Metals'!$A$2:$A$1048576,FALSE),FALSE)),#N/A,HLOOKUP(C$2,'Data - Energy &amp; Metals'!$B$2:$AH$1048576,MATCH($A361,'Data - Energy &amp; Metals'!$A$2:$A$1048576,FALSE),FALSE))</f>
        <v>29927</v>
      </c>
      <c r="D361" s="7">
        <f>IF(ISBLANK(HLOOKUP(D$2,'Data - Energy &amp; Metals'!$B$2:$AH$1048576,MATCH($A361,'Data - Energy &amp; Metals'!$A$2:$A$1048576,FALSE),FALSE)),#N/A,HLOOKUP(D$2,'Data - Energy &amp; Metals'!$B$2:$AH$1048576,MATCH($A361,'Data - Energy &amp; Metals'!$A$2:$A$1048576,FALSE),FALSE))</f>
        <v>10744</v>
      </c>
      <c r="E361" s="8">
        <f t="shared" si="5"/>
        <v>0.28231467718435888</v>
      </c>
    </row>
    <row r="362" spans="1:5" x14ac:dyDescent="0.25">
      <c r="A362" s="27">
        <f>IF('Data - Energy &amp; Metals'!A362="",#N/A,'Data - Energy &amp; Metals'!A362)</f>
        <v>41394</v>
      </c>
      <c r="B362" s="7">
        <f>IF(ISBLANK(HLOOKUP(B$2,'Data - Energy &amp; Metals'!$B$2:$AH$1048576,MATCH($A362,'Data - Energy &amp; Metals'!$A$2:$A$1048576,FALSE),FALSE)),#N/A,HLOOKUP(B$2,'Data - Energy &amp; Metals'!$B$2:$AH$1048576,MATCH($A362,'Data - Energy &amp; Metals'!$A$2:$A$1048576,FALSE),FALSE))</f>
        <v>69411</v>
      </c>
      <c r="C362" s="7">
        <f>IF(ISBLANK(HLOOKUP(C$2,'Data - Energy &amp; Metals'!$B$2:$AH$1048576,MATCH($A362,'Data - Energy &amp; Metals'!$A$2:$A$1048576,FALSE),FALSE)),#N/A,HLOOKUP(C$2,'Data - Energy &amp; Metals'!$B$2:$AH$1048576,MATCH($A362,'Data - Energy &amp; Metals'!$A$2:$A$1048576,FALSE),FALSE))</f>
        <v>31684</v>
      </c>
      <c r="D362" s="7">
        <f>IF(ISBLANK(HLOOKUP(D$2,'Data - Energy &amp; Metals'!$B$2:$AH$1048576,MATCH($A362,'Data - Energy &amp; Metals'!$A$2:$A$1048576,FALSE),FALSE)),#N/A,HLOOKUP(D$2,'Data - Energy &amp; Metals'!$B$2:$AH$1048576,MATCH($A362,'Data - Energy &amp; Metals'!$A$2:$A$1048576,FALSE),FALSE))</f>
        <v>9329</v>
      </c>
      <c r="E362" s="8">
        <f t="shared" si="5"/>
        <v>0.32206710751898115</v>
      </c>
    </row>
    <row r="363" spans="1:5" x14ac:dyDescent="0.25">
      <c r="A363" s="27">
        <f>IF('Data - Energy &amp; Metals'!A363="",#N/A,'Data - Energy &amp; Metals'!A363)</f>
        <v>41401</v>
      </c>
      <c r="B363" s="7">
        <f>IF(ISBLANK(HLOOKUP(B$2,'Data - Energy &amp; Metals'!$B$2:$AH$1048576,MATCH($A363,'Data - Energy &amp; Metals'!$A$2:$A$1048576,FALSE),FALSE)),#N/A,HLOOKUP(B$2,'Data - Energy &amp; Metals'!$B$2:$AH$1048576,MATCH($A363,'Data - Energy &amp; Metals'!$A$2:$A$1048576,FALSE),FALSE))</f>
        <v>70080</v>
      </c>
      <c r="C363" s="7">
        <f>IF(ISBLANK(HLOOKUP(C$2,'Data - Energy &amp; Metals'!$B$2:$AH$1048576,MATCH($A363,'Data - Energy &amp; Metals'!$A$2:$A$1048576,FALSE),FALSE)),#N/A,HLOOKUP(C$2,'Data - Energy &amp; Metals'!$B$2:$AH$1048576,MATCH($A363,'Data - Energy &amp; Metals'!$A$2:$A$1048576,FALSE),FALSE))</f>
        <v>31575</v>
      </c>
      <c r="D363" s="7">
        <f>IF(ISBLANK(HLOOKUP(D$2,'Data - Energy &amp; Metals'!$B$2:$AH$1048576,MATCH($A363,'Data - Energy &amp; Metals'!$A$2:$A$1048576,FALSE),FALSE)),#N/A,HLOOKUP(D$2,'Data - Energy &amp; Metals'!$B$2:$AH$1048576,MATCH($A363,'Data - Energy &amp; Metals'!$A$2:$A$1048576,FALSE),FALSE))</f>
        <v>9756</v>
      </c>
      <c r="E363" s="8">
        <f t="shared" si="5"/>
        <v>0.31134417808219178</v>
      </c>
    </row>
    <row r="364" spans="1:5" x14ac:dyDescent="0.25">
      <c r="A364" s="27">
        <f>IF('Data - Energy &amp; Metals'!A364="",#N/A,'Data - Energy &amp; Metals'!A364)</f>
        <v>41408</v>
      </c>
      <c r="B364" s="7">
        <f>IF(ISBLANK(HLOOKUP(B$2,'Data - Energy &amp; Metals'!$B$2:$AH$1048576,MATCH($A364,'Data - Energy &amp; Metals'!$A$2:$A$1048576,FALSE),FALSE)),#N/A,HLOOKUP(B$2,'Data - Energy &amp; Metals'!$B$2:$AH$1048576,MATCH($A364,'Data - Energy &amp; Metals'!$A$2:$A$1048576,FALSE),FALSE))</f>
        <v>69781</v>
      </c>
      <c r="C364" s="7">
        <f>IF(ISBLANK(HLOOKUP(C$2,'Data - Energy &amp; Metals'!$B$2:$AH$1048576,MATCH($A364,'Data - Energy &amp; Metals'!$A$2:$A$1048576,FALSE),FALSE)),#N/A,HLOOKUP(C$2,'Data - Energy &amp; Metals'!$B$2:$AH$1048576,MATCH($A364,'Data - Energy &amp; Metals'!$A$2:$A$1048576,FALSE),FALSE))</f>
        <v>32996</v>
      </c>
      <c r="D364" s="7">
        <f>IF(ISBLANK(HLOOKUP(D$2,'Data - Energy &amp; Metals'!$B$2:$AH$1048576,MATCH($A364,'Data - Energy &amp; Metals'!$A$2:$A$1048576,FALSE),FALSE)),#N/A,HLOOKUP(D$2,'Data - Energy &amp; Metals'!$B$2:$AH$1048576,MATCH($A364,'Data - Energy &amp; Metals'!$A$2:$A$1048576,FALSE),FALSE))</f>
        <v>9293</v>
      </c>
      <c r="E364" s="8">
        <f t="shared" si="5"/>
        <v>0.33967698943838581</v>
      </c>
    </row>
    <row r="365" spans="1:5" x14ac:dyDescent="0.25">
      <c r="A365" s="27">
        <f>IF('Data - Energy &amp; Metals'!A365="",#N/A,'Data - Energy &amp; Metals'!A365)</f>
        <v>41415</v>
      </c>
      <c r="B365" s="7">
        <f>IF(ISBLANK(HLOOKUP(B$2,'Data - Energy &amp; Metals'!$B$2:$AH$1048576,MATCH($A365,'Data - Energy &amp; Metals'!$A$2:$A$1048576,FALSE),FALSE)),#N/A,HLOOKUP(B$2,'Data - Energy &amp; Metals'!$B$2:$AH$1048576,MATCH($A365,'Data - Energy &amp; Metals'!$A$2:$A$1048576,FALSE),FALSE))</f>
        <v>68199</v>
      </c>
      <c r="C365" s="7">
        <f>IF(ISBLANK(HLOOKUP(C$2,'Data - Energy &amp; Metals'!$B$2:$AH$1048576,MATCH($A365,'Data - Energy &amp; Metals'!$A$2:$A$1048576,FALSE),FALSE)),#N/A,HLOOKUP(C$2,'Data - Energy &amp; Metals'!$B$2:$AH$1048576,MATCH($A365,'Data - Energy &amp; Metals'!$A$2:$A$1048576,FALSE),FALSE))</f>
        <v>30978</v>
      </c>
      <c r="D365" s="7">
        <f>IF(ISBLANK(HLOOKUP(D$2,'Data - Energy &amp; Metals'!$B$2:$AH$1048576,MATCH($A365,'Data - Energy &amp; Metals'!$A$2:$A$1048576,FALSE),FALSE)),#N/A,HLOOKUP(D$2,'Data - Energy &amp; Metals'!$B$2:$AH$1048576,MATCH($A365,'Data - Energy &amp; Metals'!$A$2:$A$1048576,FALSE),FALSE))</f>
        <v>11265</v>
      </c>
      <c r="E365" s="8">
        <f t="shared" si="5"/>
        <v>0.2890511591079048</v>
      </c>
    </row>
    <row r="366" spans="1:5" x14ac:dyDescent="0.25">
      <c r="A366" s="27">
        <f>IF('Data - Energy &amp; Metals'!A366="",#N/A,'Data - Energy &amp; Metals'!A366)</f>
        <v>41422</v>
      </c>
      <c r="B366" s="7">
        <f>IF(ISBLANK(HLOOKUP(B$2,'Data - Energy &amp; Metals'!$B$2:$AH$1048576,MATCH($A366,'Data - Energy &amp; Metals'!$A$2:$A$1048576,FALSE),FALSE)),#N/A,HLOOKUP(B$2,'Data - Energy &amp; Metals'!$B$2:$AH$1048576,MATCH($A366,'Data - Energy &amp; Metals'!$A$2:$A$1048576,FALSE),FALSE))</f>
        <v>68178</v>
      </c>
      <c r="C366" s="7">
        <f>IF(ISBLANK(HLOOKUP(C$2,'Data - Energy &amp; Metals'!$B$2:$AH$1048576,MATCH($A366,'Data - Energy &amp; Metals'!$A$2:$A$1048576,FALSE),FALSE)),#N/A,HLOOKUP(C$2,'Data - Energy &amp; Metals'!$B$2:$AH$1048576,MATCH($A366,'Data - Energy &amp; Metals'!$A$2:$A$1048576,FALSE),FALSE))</f>
        <v>30974</v>
      </c>
      <c r="D366" s="7">
        <f>IF(ISBLANK(HLOOKUP(D$2,'Data - Energy &amp; Metals'!$B$2:$AH$1048576,MATCH($A366,'Data - Energy &amp; Metals'!$A$2:$A$1048576,FALSE),FALSE)),#N/A,HLOOKUP(D$2,'Data - Energy &amp; Metals'!$B$2:$AH$1048576,MATCH($A366,'Data - Energy &amp; Metals'!$A$2:$A$1048576,FALSE),FALSE))</f>
        <v>12101</v>
      </c>
      <c r="E366" s="8">
        <f t="shared" si="5"/>
        <v>0.27681950189210597</v>
      </c>
    </row>
    <row r="367" spans="1:5" x14ac:dyDescent="0.25">
      <c r="A367" s="27">
        <f>IF('Data - Energy &amp; Metals'!A367="",#N/A,'Data - Energy &amp; Metals'!A367)</f>
        <v>41429</v>
      </c>
      <c r="B367" s="7">
        <f>IF(ISBLANK(HLOOKUP(B$2,'Data - Energy &amp; Metals'!$B$2:$AH$1048576,MATCH($A367,'Data - Energy &amp; Metals'!$A$2:$A$1048576,FALSE),FALSE)),#N/A,HLOOKUP(B$2,'Data - Energy &amp; Metals'!$B$2:$AH$1048576,MATCH($A367,'Data - Energy &amp; Metals'!$A$2:$A$1048576,FALSE),FALSE))</f>
        <v>67490</v>
      </c>
      <c r="C367" s="7">
        <f>IF(ISBLANK(HLOOKUP(C$2,'Data - Energy &amp; Metals'!$B$2:$AH$1048576,MATCH($A367,'Data - Energy &amp; Metals'!$A$2:$A$1048576,FALSE),FALSE)),#N/A,HLOOKUP(C$2,'Data - Energy &amp; Metals'!$B$2:$AH$1048576,MATCH($A367,'Data - Energy &amp; Metals'!$A$2:$A$1048576,FALSE),FALSE))</f>
        <v>31301</v>
      </c>
      <c r="D367" s="7">
        <f>IF(ISBLANK(HLOOKUP(D$2,'Data - Energy &amp; Metals'!$B$2:$AH$1048576,MATCH($A367,'Data - Energy &amp; Metals'!$A$2:$A$1048576,FALSE),FALSE)),#N/A,HLOOKUP(D$2,'Data - Energy &amp; Metals'!$B$2:$AH$1048576,MATCH($A367,'Data - Energy &amp; Metals'!$A$2:$A$1048576,FALSE),FALSE))</f>
        <v>10154</v>
      </c>
      <c r="E367" s="8">
        <f t="shared" si="5"/>
        <v>0.313335308934657</v>
      </c>
    </row>
    <row r="368" spans="1:5" x14ac:dyDescent="0.25">
      <c r="A368" s="27">
        <f>IF('Data - Energy &amp; Metals'!A368="",#N/A,'Data - Energy &amp; Metals'!A368)</f>
        <v>41436</v>
      </c>
      <c r="B368" s="7">
        <f>IF(ISBLANK(HLOOKUP(B$2,'Data - Energy &amp; Metals'!$B$2:$AH$1048576,MATCH($A368,'Data - Energy &amp; Metals'!$A$2:$A$1048576,FALSE),FALSE)),#N/A,HLOOKUP(B$2,'Data - Energy &amp; Metals'!$B$2:$AH$1048576,MATCH($A368,'Data - Energy &amp; Metals'!$A$2:$A$1048576,FALSE),FALSE))</f>
        <v>67831</v>
      </c>
      <c r="C368" s="7">
        <f>IF(ISBLANK(HLOOKUP(C$2,'Data - Energy &amp; Metals'!$B$2:$AH$1048576,MATCH($A368,'Data - Energy &amp; Metals'!$A$2:$A$1048576,FALSE),FALSE)),#N/A,HLOOKUP(C$2,'Data - Energy &amp; Metals'!$B$2:$AH$1048576,MATCH($A368,'Data - Energy &amp; Metals'!$A$2:$A$1048576,FALSE),FALSE))</f>
        <v>31861</v>
      </c>
      <c r="D368" s="7">
        <f>IF(ISBLANK(HLOOKUP(D$2,'Data - Energy &amp; Metals'!$B$2:$AH$1048576,MATCH($A368,'Data - Energy &amp; Metals'!$A$2:$A$1048576,FALSE),FALSE)),#N/A,HLOOKUP(D$2,'Data - Energy &amp; Metals'!$B$2:$AH$1048576,MATCH($A368,'Data - Energy &amp; Metals'!$A$2:$A$1048576,FALSE),FALSE))</f>
        <v>9362</v>
      </c>
      <c r="E368" s="8">
        <f t="shared" si="5"/>
        <v>0.33169199923338888</v>
      </c>
    </row>
    <row r="369" spans="1:5" x14ac:dyDescent="0.25">
      <c r="A369" s="27">
        <f>IF('Data - Energy &amp; Metals'!A369="",#N/A,'Data - Energy &amp; Metals'!A369)</f>
        <v>41443</v>
      </c>
      <c r="B369" s="7">
        <f>IF(ISBLANK(HLOOKUP(B$2,'Data - Energy &amp; Metals'!$B$2:$AH$1048576,MATCH($A369,'Data - Energy &amp; Metals'!$A$2:$A$1048576,FALSE),FALSE)),#N/A,HLOOKUP(B$2,'Data - Energy &amp; Metals'!$B$2:$AH$1048576,MATCH($A369,'Data - Energy &amp; Metals'!$A$2:$A$1048576,FALSE),FALSE))</f>
        <v>66423</v>
      </c>
      <c r="C369" s="7">
        <f>IF(ISBLANK(HLOOKUP(C$2,'Data - Energy &amp; Metals'!$B$2:$AH$1048576,MATCH($A369,'Data - Energy &amp; Metals'!$A$2:$A$1048576,FALSE),FALSE)),#N/A,HLOOKUP(C$2,'Data - Energy &amp; Metals'!$B$2:$AH$1048576,MATCH($A369,'Data - Energy &amp; Metals'!$A$2:$A$1048576,FALSE),FALSE))</f>
        <v>31387</v>
      </c>
      <c r="D369" s="7">
        <f>IF(ISBLANK(HLOOKUP(D$2,'Data - Energy &amp; Metals'!$B$2:$AH$1048576,MATCH($A369,'Data - Energy &amp; Metals'!$A$2:$A$1048576,FALSE),FALSE)),#N/A,HLOOKUP(D$2,'Data - Energy &amp; Metals'!$B$2:$AH$1048576,MATCH($A369,'Data - Energy &amp; Metals'!$A$2:$A$1048576,FALSE),FALSE))</f>
        <v>12378</v>
      </c>
      <c r="E369" s="8">
        <f t="shared" si="5"/>
        <v>0.28618099152402027</v>
      </c>
    </row>
    <row r="370" spans="1:5" x14ac:dyDescent="0.25">
      <c r="A370" s="27">
        <f>IF('Data - Energy &amp; Metals'!A370="",#N/A,'Data - Energy &amp; Metals'!A370)</f>
        <v>41450</v>
      </c>
      <c r="B370" s="7">
        <f>IF(ISBLANK(HLOOKUP(B$2,'Data - Energy &amp; Metals'!$B$2:$AH$1048576,MATCH($A370,'Data - Energy &amp; Metals'!$A$2:$A$1048576,FALSE),FALSE)),#N/A,HLOOKUP(B$2,'Data - Energy &amp; Metals'!$B$2:$AH$1048576,MATCH($A370,'Data - Energy &amp; Metals'!$A$2:$A$1048576,FALSE),FALSE))</f>
        <v>65838</v>
      </c>
      <c r="C370" s="7">
        <f>IF(ISBLANK(HLOOKUP(C$2,'Data - Energy &amp; Metals'!$B$2:$AH$1048576,MATCH($A370,'Data - Energy &amp; Metals'!$A$2:$A$1048576,FALSE),FALSE)),#N/A,HLOOKUP(C$2,'Data - Energy &amp; Metals'!$B$2:$AH$1048576,MATCH($A370,'Data - Energy &amp; Metals'!$A$2:$A$1048576,FALSE),FALSE))</f>
        <v>31142</v>
      </c>
      <c r="D370" s="7">
        <f>IF(ISBLANK(HLOOKUP(D$2,'Data - Energy &amp; Metals'!$B$2:$AH$1048576,MATCH($A370,'Data - Energy &amp; Metals'!$A$2:$A$1048576,FALSE),FALSE)),#N/A,HLOOKUP(D$2,'Data - Energy &amp; Metals'!$B$2:$AH$1048576,MATCH($A370,'Data - Energy &amp; Metals'!$A$2:$A$1048576,FALSE),FALSE))</f>
        <v>13834</v>
      </c>
      <c r="E370" s="8">
        <f t="shared" si="5"/>
        <v>0.26288769403687839</v>
      </c>
    </row>
    <row r="371" spans="1:5" x14ac:dyDescent="0.25">
      <c r="A371" s="27">
        <f>IF('Data - Energy &amp; Metals'!A371="",#N/A,'Data - Energy &amp; Metals'!A371)</f>
        <v>41457</v>
      </c>
      <c r="B371" s="7">
        <f>IF(ISBLANK(HLOOKUP(B$2,'Data - Energy &amp; Metals'!$B$2:$AH$1048576,MATCH($A371,'Data - Energy &amp; Metals'!$A$2:$A$1048576,FALSE),FALSE)),#N/A,HLOOKUP(B$2,'Data - Energy &amp; Metals'!$B$2:$AH$1048576,MATCH($A371,'Data - Energy &amp; Metals'!$A$2:$A$1048576,FALSE),FALSE))</f>
        <v>65062</v>
      </c>
      <c r="C371" s="7">
        <f>IF(ISBLANK(HLOOKUP(C$2,'Data - Energy &amp; Metals'!$B$2:$AH$1048576,MATCH($A371,'Data - Energy &amp; Metals'!$A$2:$A$1048576,FALSE),FALSE)),#N/A,HLOOKUP(C$2,'Data - Energy &amp; Metals'!$B$2:$AH$1048576,MATCH($A371,'Data - Energy &amp; Metals'!$A$2:$A$1048576,FALSE),FALSE))</f>
        <v>32009</v>
      </c>
      <c r="D371" s="7">
        <f>IF(ISBLANK(HLOOKUP(D$2,'Data - Energy &amp; Metals'!$B$2:$AH$1048576,MATCH($A371,'Data - Energy &amp; Metals'!$A$2:$A$1048576,FALSE),FALSE)),#N/A,HLOOKUP(D$2,'Data - Energy &amp; Metals'!$B$2:$AH$1048576,MATCH($A371,'Data - Energy &amp; Metals'!$A$2:$A$1048576,FALSE),FALSE))</f>
        <v>14418</v>
      </c>
      <c r="E371" s="8">
        <f t="shared" si="5"/>
        <v>0.27037287510374719</v>
      </c>
    </row>
    <row r="372" spans="1:5" x14ac:dyDescent="0.25">
      <c r="A372" s="27">
        <f>IF('Data - Energy &amp; Metals'!A372="",#N/A,'Data - Energy &amp; Metals'!A372)</f>
        <v>41464</v>
      </c>
      <c r="B372" s="7">
        <f>IF(ISBLANK(HLOOKUP(B$2,'Data - Energy &amp; Metals'!$B$2:$AH$1048576,MATCH($A372,'Data - Energy &amp; Metals'!$A$2:$A$1048576,FALSE),FALSE)),#N/A,HLOOKUP(B$2,'Data - Energy &amp; Metals'!$B$2:$AH$1048576,MATCH($A372,'Data - Energy &amp; Metals'!$A$2:$A$1048576,FALSE),FALSE))</f>
        <v>65619</v>
      </c>
      <c r="C372" s="7">
        <f>IF(ISBLANK(HLOOKUP(C$2,'Data - Energy &amp; Metals'!$B$2:$AH$1048576,MATCH($A372,'Data - Energy &amp; Metals'!$A$2:$A$1048576,FALSE),FALSE)),#N/A,HLOOKUP(C$2,'Data - Energy &amp; Metals'!$B$2:$AH$1048576,MATCH($A372,'Data - Energy &amp; Metals'!$A$2:$A$1048576,FALSE),FALSE))</f>
        <v>31849</v>
      </c>
      <c r="D372" s="7">
        <f>IF(ISBLANK(HLOOKUP(D$2,'Data - Energy &amp; Metals'!$B$2:$AH$1048576,MATCH($A372,'Data - Energy &amp; Metals'!$A$2:$A$1048576,FALSE),FALSE)),#N/A,HLOOKUP(D$2,'Data - Energy &amp; Metals'!$B$2:$AH$1048576,MATCH($A372,'Data - Energy &amp; Metals'!$A$2:$A$1048576,FALSE),FALSE))</f>
        <v>14620</v>
      </c>
      <c r="E372" s="8">
        <f t="shared" si="5"/>
        <v>0.26256114844785811</v>
      </c>
    </row>
    <row r="373" spans="1:5" x14ac:dyDescent="0.25">
      <c r="A373" s="27">
        <f>IF('Data - Energy &amp; Metals'!A373="",#N/A,'Data - Energy &amp; Metals'!A373)</f>
        <v>41471</v>
      </c>
      <c r="B373" s="7">
        <f>IF(ISBLANK(HLOOKUP(B$2,'Data - Energy &amp; Metals'!$B$2:$AH$1048576,MATCH($A373,'Data - Energy &amp; Metals'!$A$2:$A$1048576,FALSE),FALSE)),#N/A,HLOOKUP(B$2,'Data - Energy &amp; Metals'!$B$2:$AH$1048576,MATCH($A373,'Data - Energy &amp; Metals'!$A$2:$A$1048576,FALSE),FALSE))</f>
        <v>65488</v>
      </c>
      <c r="C373" s="7">
        <f>IF(ISBLANK(HLOOKUP(C$2,'Data - Energy &amp; Metals'!$B$2:$AH$1048576,MATCH($A373,'Data - Energy &amp; Metals'!$A$2:$A$1048576,FALSE),FALSE)),#N/A,HLOOKUP(C$2,'Data - Energy &amp; Metals'!$B$2:$AH$1048576,MATCH($A373,'Data - Energy &amp; Metals'!$A$2:$A$1048576,FALSE),FALSE))</f>
        <v>31422</v>
      </c>
      <c r="D373" s="7">
        <f>IF(ISBLANK(HLOOKUP(D$2,'Data - Energy &amp; Metals'!$B$2:$AH$1048576,MATCH($A373,'Data - Energy &amp; Metals'!$A$2:$A$1048576,FALSE),FALSE)),#N/A,HLOOKUP(D$2,'Data - Energy &amp; Metals'!$B$2:$AH$1048576,MATCH($A373,'Data - Energy &amp; Metals'!$A$2:$A$1048576,FALSE),FALSE))</f>
        <v>12913</v>
      </c>
      <c r="E373" s="8">
        <f t="shared" si="5"/>
        <v>0.28263193256779867</v>
      </c>
    </row>
    <row r="374" spans="1:5" x14ac:dyDescent="0.25">
      <c r="A374" s="27">
        <f>IF('Data - Energy &amp; Metals'!A374="",#N/A,'Data - Energy &amp; Metals'!A374)</f>
        <v>41478</v>
      </c>
      <c r="B374" s="7">
        <f>IF(ISBLANK(HLOOKUP(B$2,'Data - Energy &amp; Metals'!$B$2:$AH$1048576,MATCH($A374,'Data - Energy &amp; Metals'!$A$2:$A$1048576,FALSE),FALSE)),#N/A,HLOOKUP(B$2,'Data - Energy &amp; Metals'!$B$2:$AH$1048576,MATCH($A374,'Data - Energy &amp; Metals'!$A$2:$A$1048576,FALSE),FALSE))</f>
        <v>68182</v>
      </c>
      <c r="C374" s="7">
        <f>IF(ISBLANK(HLOOKUP(C$2,'Data - Energy &amp; Metals'!$B$2:$AH$1048576,MATCH($A374,'Data - Energy &amp; Metals'!$A$2:$A$1048576,FALSE),FALSE)),#N/A,HLOOKUP(C$2,'Data - Energy &amp; Metals'!$B$2:$AH$1048576,MATCH($A374,'Data - Energy &amp; Metals'!$A$2:$A$1048576,FALSE),FALSE))</f>
        <v>33158</v>
      </c>
      <c r="D374" s="7">
        <f>IF(ISBLANK(HLOOKUP(D$2,'Data - Energy &amp; Metals'!$B$2:$AH$1048576,MATCH($A374,'Data - Energy &amp; Metals'!$A$2:$A$1048576,FALSE),FALSE)),#N/A,HLOOKUP(D$2,'Data - Energy &amp; Metals'!$B$2:$AH$1048576,MATCH($A374,'Data - Energy &amp; Metals'!$A$2:$A$1048576,FALSE),FALSE))</f>
        <v>11987</v>
      </c>
      <c r="E374" s="8">
        <f t="shared" si="5"/>
        <v>0.31050717198087474</v>
      </c>
    </row>
    <row r="375" spans="1:5" x14ac:dyDescent="0.25">
      <c r="A375" s="27">
        <f>IF('Data - Energy &amp; Metals'!A375="",#N/A,'Data - Energy &amp; Metals'!A375)</f>
        <v>41485</v>
      </c>
      <c r="B375" s="7">
        <f>IF(ISBLANK(HLOOKUP(B$2,'Data - Energy &amp; Metals'!$B$2:$AH$1048576,MATCH($A375,'Data - Energy &amp; Metals'!$A$2:$A$1048576,FALSE),FALSE)),#N/A,HLOOKUP(B$2,'Data - Energy &amp; Metals'!$B$2:$AH$1048576,MATCH($A375,'Data - Energy &amp; Metals'!$A$2:$A$1048576,FALSE),FALSE))</f>
        <v>69199</v>
      </c>
      <c r="C375" s="7">
        <f>IF(ISBLANK(HLOOKUP(C$2,'Data - Energy &amp; Metals'!$B$2:$AH$1048576,MATCH($A375,'Data - Energy &amp; Metals'!$A$2:$A$1048576,FALSE),FALSE)),#N/A,HLOOKUP(C$2,'Data - Energy &amp; Metals'!$B$2:$AH$1048576,MATCH($A375,'Data - Energy &amp; Metals'!$A$2:$A$1048576,FALSE),FALSE))</f>
        <v>35646</v>
      </c>
      <c r="D375" s="7">
        <f>IF(ISBLANK(HLOOKUP(D$2,'Data - Energy &amp; Metals'!$B$2:$AH$1048576,MATCH($A375,'Data - Energy &amp; Metals'!$A$2:$A$1048576,FALSE),FALSE)),#N/A,HLOOKUP(D$2,'Data - Energy &amp; Metals'!$B$2:$AH$1048576,MATCH($A375,'Data - Energy &amp; Metals'!$A$2:$A$1048576,FALSE),FALSE))</f>
        <v>10775</v>
      </c>
      <c r="E375" s="8">
        <f t="shared" si="5"/>
        <v>0.35941270827613114</v>
      </c>
    </row>
    <row r="376" spans="1:5" x14ac:dyDescent="0.25">
      <c r="A376" s="27">
        <f>IF('Data - Energy &amp; Metals'!A376="",#N/A,'Data - Energy &amp; Metals'!A376)</f>
        <v>41492</v>
      </c>
      <c r="B376" s="7">
        <f>IF(ISBLANK(HLOOKUP(B$2,'Data - Energy &amp; Metals'!$B$2:$AH$1048576,MATCH($A376,'Data - Energy &amp; Metals'!$A$2:$A$1048576,FALSE),FALSE)),#N/A,HLOOKUP(B$2,'Data - Energy &amp; Metals'!$B$2:$AH$1048576,MATCH($A376,'Data - Energy &amp; Metals'!$A$2:$A$1048576,FALSE),FALSE))</f>
        <v>69784</v>
      </c>
      <c r="C376" s="7">
        <f>IF(ISBLANK(HLOOKUP(C$2,'Data - Energy &amp; Metals'!$B$2:$AH$1048576,MATCH($A376,'Data - Energy &amp; Metals'!$A$2:$A$1048576,FALSE),FALSE)),#N/A,HLOOKUP(C$2,'Data - Energy &amp; Metals'!$B$2:$AH$1048576,MATCH($A376,'Data - Energy &amp; Metals'!$A$2:$A$1048576,FALSE),FALSE))</f>
        <v>35895</v>
      </c>
      <c r="D376" s="7">
        <f>IF(ISBLANK(HLOOKUP(D$2,'Data - Energy &amp; Metals'!$B$2:$AH$1048576,MATCH($A376,'Data - Energy &amp; Metals'!$A$2:$A$1048576,FALSE),FALSE)),#N/A,HLOOKUP(D$2,'Data - Energy &amp; Metals'!$B$2:$AH$1048576,MATCH($A376,'Data - Energy &amp; Metals'!$A$2:$A$1048576,FALSE),FALSE))</f>
        <v>9369</v>
      </c>
      <c r="E376" s="8">
        <f t="shared" si="5"/>
        <v>0.38011578585349076</v>
      </c>
    </row>
    <row r="377" spans="1:5" x14ac:dyDescent="0.25">
      <c r="A377" s="27">
        <f>IF('Data - Energy &amp; Metals'!A377="",#N/A,'Data - Energy &amp; Metals'!A377)</f>
        <v>41499</v>
      </c>
      <c r="B377" s="7">
        <f>IF(ISBLANK(HLOOKUP(B$2,'Data - Energy &amp; Metals'!$B$2:$AH$1048576,MATCH($A377,'Data - Energy &amp; Metals'!$A$2:$A$1048576,FALSE),FALSE)),#N/A,HLOOKUP(B$2,'Data - Energy &amp; Metals'!$B$2:$AH$1048576,MATCH($A377,'Data - Energy &amp; Metals'!$A$2:$A$1048576,FALSE),FALSE))</f>
        <v>74789</v>
      </c>
      <c r="C377" s="7">
        <f>IF(ISBLANK(HLOOKUP(C$2,'Data - Energy &amp; Metals'!$B$2:$AH$1048576,MATCH($A377,'Data - Energy &amp; Metals'!$A$2:$A$1048576,FALSE),FALSE)),#N/A,HLOOKUP(C$2,'Data - Energy &amp; Metals'!$B$2:$AH$1048576,MATCH($A377,'Data - Energy &amp; Metals'!$A$2:$A$1048576,FALSE),FALSE))</f>
        <v>35800</v>
      </c>
      <c r="D377" s="7">
        <f>IF(ISBLANK(HLOOKUP(D$2,'Data - Energy &amp; Metals'!$B$2:$AH$1048576,MATCH($A377,'Data - Energy &amp; Metals'!$A$2:$A$1048576,FALSE),FALSE)),#N/A,HLOOKUP(D$2,'Data - Energy &amp; Metals'!$B$2:$AH$1048576,MATCH($A377,'Data - Energy &amp; Metals'!$A$2:$A$1048576,FALSE),FALSE))</f>
        <v>6096</v>
      </c>
      <c r="E377" s="8">
        <f t="shared" si="5"/>
        <v>0.39717070692214096</v>
      </c>
    </row>
    <row r="378" spans="1:5" x14ac:dyDescent="0.25">
      <c r="A378" s="27">
        <f>IF('Data - Energy &amp; Metals'!A378="",#N/A,'Data - Energy &amp; Metals'!A378)</f>
        <v>41506</v>
      </c>
      <c r="B378" s="7">
        <f>IF(ISBLANK(HLOOKUP(B$2,'Data - Energy &amp; Metals'!$B$2:$AH$1048576,MATCH($A378,'Data - Energy &amp; Metals'!$A$2:$A$1048576,FALSE),FALSE)),#N/A,HLOOKUP(B$2,'Data - Energy &amp; Metals'!$B$2:$AH$1048576,MATCH($A378,'Data - Energy &amp; Metals'!$A$2:$A$1048576,FALSE),FALSE))</f>
        <v>77389</v>
      </c>
      <c r="C378" s="7">
        <f>IF(ISBLANK(HLOOKUP(C$2,'Data - Energy &amp; Metals'!$B$2:$AH$1048576,MATCH($A378,'Data - Energy &amp; Metals'!$A$2:$A$1048576,FALSE),FALSE)),#N/A,HLOOKUP(C$2,'Data - Energy &amp; Metals'!$B$2:$AH$1048576,MATCH($A378,'Data - Energy &amp; Metals'!$A$2:$A$1048576,FALSE),FALSE))</f>
        <v>37993</v>
      </c>
      <c r="D378" s="7">
        <f>IF(ISBLANK(HLOOKUP(D$2,'Data - Energy &amp; Metals'!$B$2:$AH$1048576,MATCH($A378,'Data - Energy &amp; Metals'!$A$2:$A$1048576,FALSE),FALSE)),#N/A,HLOOKUP(D$2,'Data - Energy &amp; Metals'!$B$2:$AH$1048576,MATCH($A378,'Data - Energy &amp; Metals'!$A$2:$A$1048576,FALSE),FALSE))</f>
        <v>4960</v>
      </c>
      <c r="E378" s="8">
        <f t="shared" si="5"/>
        <v>0.42684360826474049</v>
      </c>
    </row>
    <row r="379" spans="1:5" x14ac:dyDescent="0.25">
      <c r="A379" s="27">
        <f>IF('Data - Energy &amp; Metals'!A379="",#N/A,'Data - Energy &amp; Metals'!A379)</f>
        <v>41513</v>
      </c>
      <c r="B379" s="7">
        <f>IF(ISBLANK(HLOOKUP(B$2,'Data - Energy &amp; Metals'!$B$2:$AH$1048576,MATCH($A379,'Data - Energy &amp; Metals'!$A$2:$A$1048576,FALSE),FALSE)),#N/A,HLOOKUP(B$2,'Data - Energy &amp; Metals'!$B$2:$AH$1048576,MATCH($A379,'Data - Energy &amp; Metals'!$A$2:$A$1048576,FALSE),FALSE))</f>
        <v>74924</v>
      </c>
      <c r="C379" s="7">
        <f>IF(ISBLANK(HLOOKUP(C$2,'Data - Energy &amp; Metals'!$B$2:$AH$1048576,MATCH($A379,'Data - Energy &amp; Metals'!$A$2:$A$1048576,FALSE),FALSE)),#N/A,HLOOKUP(C$2,'Data - Energy &amp; Metals'!$B$2:$AH$1048576,MATCH($A379,'Data - Energy &amp; Metals'!$A$2:$A$1048576,FALSE),FALSE))</f>
        <v>38469</v>
      </c>
      <c r="D379" s="7">
        <f>IF(ISBLANK(HLOOKUP(D$2,'Data - Energy &amp; Metals'!$B$2:$AH$1048576,MATCH($A379,'Data - Energy &amp; Metals'!$A$2:$A$1048576,FALSE),FALSE)),#N/A,HLOOKUP(D$2,'Data - Energy &amp; Metals'!$B$2:$AH$1048576,MATCH($A379,'Data - Energy &amp; Metals'!$A$2:$A$1048576,FALSE),FALSE))</f>
        <v>4205</v>
      </c>
      <c r="E379" s="8">
        <f t="shared" si="5"/>
        <v>0.4573167476376061</v>
      </c>
    </row>
    <row r="380" spans="1:5" x14ac:dyDescent="0.25">
      <c r="A380" s="27">
        <f>IF('Data - Energy &amp; Metals'!A380="",#N/A,'Data - Energy &amp; Metals'!A380)</f>
        <v>41520</v>
      </c>
      <c r="B380" s="7">
        <f>IF(ISBLANK(HLOOKUP(B$2,'Data - Energy &amp; Metals'!$B$2:$AH$1048576,MATCH($A380,'Data - Energy &amp; Metals'!$A$2:$A$1048576,FALSE),FALSE)),#N/A,HLOOKUP(B$2,'Data - Energy &amp; Metals'!$B$2:$AH$1048576,MATCH($A380,'Data - Energy &amp; Metals'!$A$2:$A$1048576,FALSE),FALSE))</f>
        <v>74941</v>
      </c>
      <c r="C380" s="7">
        <f>IF(ISBLANK(HLOOKUP(C$2,'Data - Energy &amp; Metals'!$B$2:$AH$1048576,MATCH($A380,'Data - Energy &amp; Metals'!$A$2:$A$1048576,FALSE),FALSE)),#N/A,HLOOKUP(C$2,'Data - Energy &amp; Metals'!$B$2:$AH$1048576,MATCH($A380,'Data - Energy &amp; Metals'!$A$2:$A$1048576,FALSE),FALSE))</f>
        <v>38505</v>
      </c>
      <c r="D380" s="7">
        <f>IF(ISBLANK(HLOOKUP(D$2,'Data - Energy &amp; Metals'!$B$2:$AH$1048576,MATCH($A380,'Data - Energy &amp; Metals'!$A$2:$A$1048576,FALSE),FALSE)),#N/A,HLOOKUP(D$2,'Data - Energy &amp; Metals'!$B$2:$AH$1048576,MATCH($A380,'Data - Energy &amp; Metals'!$A$2:$A$1048576,FALSE),FALSE))</f>
        <v>3797</v>
      </c>
      <c r="E380" s="8">
        <f t="shared" si="5"/>
        <v>0.46313766829906194</v>
      </c>
    </row>
    <row r="381" spans="1:5" x14ac:dyDescent="0.25">
      <c r="A381" s="27">
        <f>IF('Data - Energy &amp; Metals'!A381="",#N/A,'Data - Energy &amp; Metals'!A381)</f>
        <v>41527</v>
      </c>
      <c r="B381" s="7">
        <f>IF(ISBLANK(HLOOKUP(B$2,'Data - Energy &amp; Metals'!$B$2:$AH$1048576,MATCH($A381,'Data - Energy &amp; Metals'!$A$2:$A$1048576,FALSE),FALSE)),#N/A,HLOOKUP(B$2,'Data - Energy &amp; Metals'!$B$2:$AH$1048576,MATCH($A381,'Data - Energy &amp; Metals'!$A$2:$A$1048576,FALSE),FALSE))</f>
        <v>69218</v>
      </c>
      <c r="C381" s="7">
        <f>IF(ISBLANK(HLOOKUP(C$2,'Data - Energy &amp; Metals'!$B$2:$AH$1048576,MATCH($A381,'Data - Energy &amp; Metals'!$A$2:$A$1048576,FALSE),FALSE)),#N/A,HLOOKUP(C$2,'Data - Energy &amp; Metals'!$B$2:$AH$1048576,MATCH($A381,'Data - Energy &amp; Metals'!$A$2:$A$1048576,FALSE),FALSE))</f>
        <v>36913</v>
      </c>
      <c r="D381" s="7">
        <f>IF(ISBLANK(HLOOKUP(D$2,'Data - Energy &amp; Metals'!$B$2:$AH$1048576,MATCH($A381,'Data - Energy &amp; Metals'!$A$2:$A$1048576,FALSE),FALSE)),#N/A,HLOOKUP(D$2,'Data - Energy &amp; Metals'!$B$2:$AH$1048576,MATCH($A381,'Data - Energy &amp; Metals'!$A$2:$A$1048576,FALSE),FALSE))</f>
        <v>4411</v>
      </c>
      <c r="E381" s="8">
        <f t="shared" si="5"/>
        <v>0.46955994105579474</v>
      </c>
    </row>
    <row r="382" spans="1:5" x14ac:dyDescent="0.25">
      <c r="A382" s="27">
        <f>IF('Data - Energy &amp; Metals'!A382="",#N/A,'Data - Energy &amp; Metals'!A382)</f>
        <v>41534</v>
      </c>
      <c r="B382" s="7">
        <f>IF(ISBLANK(HLOOKUP(B$2,'Data - Energy &amp; Metals'!$B$2:$AH$1048576,MATCH($A382,'Data - Energy &amp; Metals'!$A$2:$A$1048576,FALSE),FALSE)),#N/A,HLOOKUP(B$2,'Data - Energy &amp; Metals'!$B$2:$AH$1048576,MATCH($A382,'Data - Energy &amp; Metals'!$A$2:$A$1048576,FALSE),FALSE))</f>
        <v>66257</v>
      </c>
      <c r="C382" s="7">
        <f>IF(ISBLANK(HLOOKUP(C$2,'Data - Energy &amp; Metals'!$B$2:$AH$1048576,MATCH($A382,'Data - Energy &amp; Metals'!$A$2:$A$1048576,FALSE),FALSE)),#N/A,HLOOKUP(C$2,'Data - Energy &amp; Metals'!$B$2:$AH$1048576,MATCH($A382,'Data - Energy &amp; Metals'!$A$2:$A$1048576,FALSE),FALSE))</f>
        <v>34324</v>
      </c>
      <c r="D382" s="7">
        <f>IF(ISBLANK(HLOOKUP(D$2,'Data - Energy &amp; Metals'!$B$2:$AH$1048576,MATCH($A382,'Data - Energy &amp; Metals'!$A$2:$A$1048576,FALSE),FALSE)),#N/A,HLOOKUP(D$2,'Data - Energy &amp; Metals'!$B$2:$AH$1048576,MATCH($A382,'Data - Energy &amp; Metals'!$A$2:$A$1048576,FALSE),FALSE))</f>
        <v>5166</v>
      </c>
      <c r="E382" s="8">
        <f t="shared" si="5"/>
        <v>0.44007425630499419</v>
      </c>
    </row>
    <row r="383" spans="1:5" x14ac:dyDescent="0.25">
      <c r="A383" s="27">
        <f>IF('Data - Energy &amp; Metals'!A383="",#N/A,'Data - Energy &amp; Metals'!A383)</f>
        <v>41541</v>
      </c>
      <c r="B383" s="7">
        <f>IF(ISBLANK(HLOOKUP(B$2,'Data - Energy &amp; Metals'!$B$2:$AH$1048576,MATCH($A383,'Data - Energy &amp; Metals'!$A$2:$A$1048576,FALSE),FALSE)),#N/A,HLOOKUP(B$2,'Data - Energy &amp; Metals'!$B$2:$AH$1048576,MATCH($A383,'Data - Energy &amp; Metals'!$A$2:$A$1048576,FALSE),FALSE))</f>
        <v>62912</v>
      </c>
      <c r="C383" s="7">
        <f>IF(ISBLANK(HLOOKUP(C$2,'Data - Energy &amp; Metals'!$B$2:$AH$1048576,MATCH($A383,'Data - Energy &amp; Metals'!$A$2:$A$1048576,FALSE),FALSE)),#N/A,HLOOKUP(C$2,'Data - Energy &amp; Metals'!$B$2:$AH$1048576,MATCH($A383,'Data - Energy &amp; Metals'!$A$2:$A$1048576,FALSE),FALSE))</f>
        <v>34609</v>
      </c>
      <c r="D383" s="7">
        <f>IF(ISBLANK(HLOOKUP(D$2,'Data - Energy &amp; Metals'!$B$2:$AH$1048576,MATCH($A383,'Data - Energy &amp; Metals'!$A$2:$A$1048576,FALSE),FALSE)),#N/A,HLOOKUP(D$2,'Data - Energy &amp; Metals'!$B$2:$AH$1048576,MATCH($A383,'Data - Energy &amp; Metals'!$A$2:$A$1048576,FALSE),FALSE))</f>
        <v>5507</v>
      </c>
      <c r="E383" s="8">
        <f t="shared" si="5"/>
        <v>0.46258265513733471</v>
      </c>
    </row>
    <row r="384" spans="1:5" x14ac:dyDescent="0.25">
      <c r="A384" s="27">
        <f>IF('Data - Energy &amp; Metals'!A384="",#N/A,'Data - Energy &amp; Metals'!A384)</f>
        <v>41548</v>
      </c>
      <c r="B384" s="7">
        <f>IF(ISBLANK(HLOOKUP(B$2,'Data - Energy &amp; Metals'!$B$2:$AH$1048576,MATCH($A384,'Data - Energy &amp; Metals'!$A$2:$A$1048576,FALSE),FALSE)),#N/A,HLOOKUP(B$2,'Data - Energy &amp; Metals'!$B$2:$AH$1048576,MATCH($A384,'Data - Energy &amp; Metals'!$A$2:$A$1048576,FALSE),FALSE))</f>
        <v>62958</v>
      </c>
      <c r="C384" s="7">
        <f>IF(ISBLANK(HLOOKUP(C$2,'Data - Energy &amp; Metals'!$B$2:$AH$1048576,MATCH($A384,'Data - Energy &amp; Metals'!$A$2:$A$1048576,FALSE),FALSE)),#N/A,HLOOKUP(C$2,'Data - Energy &amp; Metals'!$B$2:$AH$1048576,MATCH($A384,'Data - Energy &amp; Metals'!$A$2:$A$1048576,FALSE),FALSE))</f>
        <v>34264</v>
      </c>
      <c r="D384" s="7">
        <f>IF(ISBLANK(HLOOKUP(D$2,'Data - Energy &amp; Metals'!$B$2:$AH$1048576,MATCH($A384,'Data - Energy &amp; Metals'!$A$2:$A$1048576,FALSE),FALSE)),#N/A,HLOOKUP(D$2,'Data - Energy &amp; Metals'!$B$2:$AH$1048576,MATCH($A384,'Data - Energy &amp; Metals'!$A$2:$A$1048576,FALSE),FALSE))</f>
        <v>8218</v>
      </c>
      <c r="E384" s="8">
        <f t="shared" si="5"/>
        <v>0.41370437434480128</v>
      </c>
    </row>
    <row r="385" spans="1:5" x14ac:dyDescent="0.25">
      <c r="A385" s="27">
        <f>IF('Data - Energy &amp; Metals'!A385="",#N/A,'Data - Energy &amp; Metals'!A385)</f>
        <v>41555</v>
      </c>
      <c r="B385" s="7">
        <f>IF(ISBLANK(HLOOKUP(B$2,'Data - Energy &amp; Metals'!$B$2:$AH$1048576,MATCH($A385,'Data - Energy &amp; Metals'!$A$2:$A$1048576,FALSE),FALSE)),#N/A,HLOOKUP(B$2,'Data - Energy &amp; Metals'!$B$2:$AH$1048576,MATCH($A385,'Data - Energy &amp; Metals'!$A$2:$A$1048576,FALSE),FALSE))</f>
        <v>64916</v>
      </c>
      <c r="C385" s="7">
        <f>IF(ISBLANK(HLOOKUP(C$2,'Data - Energy &amp; Metals'!$B$2:$AH$1048576,MATCH($A385,'Data - Energy &amp; Metals'!$A$2:$A$1048576,FALSE),FALSE)),#N/A,HLOOKUP(C$2,'Data - Energy &amp; Metals'!$B$2:$AH$1048576,MATCH($A385,'Data - Energy &amp; Metals'!$A$2:$A$1048576,FALSE),FALSE))</f>
        <v>33730</v>
      </c>
      <c r="D385" s="7">
        <f>IF(ISBLANK(HLOOKUP(D$2,'Data - Energy &amp; Metals'!$B$2:$AH$1048576,MATCH($A385,'Data - Energy &amp; Metals'!$A$2:$A$1048576,FALSE),FALSE)),#N/A,HLOOKUP(D$2,'Data - Energy &amp; Metals'!$B$2:$AH$1048576,MATCH($A385,'Data - Energy &amp; Metals'!$A$2:$A$1048576,FALSE),FALSE))</f>
        <v>10860</v>
      </c>
      <c r="E385" s="8">
        <f t="shared" si="5"/>
        <v>0.35230143570152195</v>
      </c>
    </row>
    <row r="386" spans="1:5" x14ac:dyDescent="0.25">
      <c r="A386" s="27">
        <f>IF('Data - Energy &amp; Metals'!A386="",#N/A,'Data - Energy &amp; Metals'!A386)</f>
        <v>41562</v>
      </c>
      <c r="B386" s="7">
        <f>IF(ISBLANK(HLOOKUP(B$2,'Data - Energy &amp; Metals'!$B$2:$AH$1048576,MATCH($A386,'Data - Energy &amp; Metals'!$A$2:$A$1048576,FALSE),FALSE)),#N/A,HLOOKUP(B$2,'Data - Energy &amp; Metals'!$B$2:$AH$1048576,MATCH($A386,'Data - Energy &amp; Metals'!$A$2:$A$1048576,FALSE),FALSE))</f>
        <v>65196</v>
      </c>
      <c r="C386" s="7">
        <f>IF(ISBLANK(HLOOKUP(C$2,'Data - Energy &amp; Metals'!$B$2:$AH$1048576,MATCH($A386,'Data - Energy &amp; Metals'!$A$2:$A$1048576,FALSE),FALSE)),#N/A,HLOOKUP(C$2,'Data - Energy &amp; Metals'!$B$2:$AH$1048576,MATCH($A386,'Data - Energy &amp; Metals'!$A$2:$A$1048576,FALSE),FALSE))</f>
        <v>31895</v>
      </c>
      <c r="D386" s="7">
        <f>IF(ISBLANK(HLOOKUP(D$2,'Data - Energy &amp; Metals'!$B$2:$AH$1048576,MATCH($A386,'Data - Energy &amp; Metals'!$A$2:$A$1048576,FALSE),FALSE)),#N/A,HLOOKUP(D$2,'Data - Energy &amp; Metals'!$B$2:$AH$1048576,MATCH($A386,'Data - Energy &amp; Metals'!$A$2:$A$1048576,FALSE),FALSE))</f>
        <v>10582</v>
      </c>
      <c r="E386" s="8">
        <f t="shared" si="5"/>
        <v>0.32690655868458185</v>
      </c>
    </row>
    <row r="387" spans="1:5" x14ac:dyDescent="0.25">
      <c r="A387" s="27">
        <f>IF('Data - Energy &amp; Metals'!A387="",#N/A,'Data - Energy &amp; Metals'!A387)</f>
        <v>41569</v>
      </c>
      <c r="B387" s="7">
        <f>IF(ISBLANK(HLOOKUP(B$2,'Data - Energy &amp; Metals'!$B$2:$AH$1048576,MATCH($A387,'Data - Energy &amp; Metals'!$A$2:$A$1048576,FALSE),FALSE)),#N/A,HLOOKUP(B$2,'Data - Energy &amp; Metals'!$B$2:$AH$1048576,MATCH($A387,'Data - Energy &amp; Metals'!$A$2:$A$1048576,FALSE),FALSE))</f>
        <v>64970</v>
      </c>
      <c r="C387" s="7">
        <f>IF(ISBLANK(HLOOKUP(C$2,'Data - Energy &amp; Metals'!$B$2:$AH$1048576,MATCH($A387,'Data - Energy &amp; Metals'!$A$2:$A$1048576,FALSE),FALSE)),#N/A,HLOOKUP(C$2,'Data - Energy &amp; Metals'!$B$2:$AH$1048576,MATCH($A387,'Data - Energy &amp; Metals'!$A$2:$A$1048576,FALSE),FALSE))</f>
        <v>31931</v>
      </c>
      <c r="D387" s="7">
        <f>IF(ISBLANK(HLOOKUP(D$2,'Data - Energy &amp; Metals'!$B$2:$AH$1048576,MATCH($A387,'Data - Energy &amp; Metals'!$A$2:$A$1048576,FALSE),FALSE)),#N/A,HLOOKUP(D$2,'Data - Energy &amp; Metals'!$B$2:$AH$1048576,MATCH($A387,'Data - Energy &amp; Metals'!$A$2:$A$1048576,FALSE),FALSE))</f>
        <v>8855</v>
      </c>
      <c r="E387" s="8">
        <f t="shared" si="5"/>
        <v>0.35517931352932125</v>
      </c>
    </row>
    <row r="388" spans="1:5" x14ac:dyDescent="0.25">
      <c r="A388" s="27">
        <f>IF('Data - Energy &amp; Metals'!A388="",#N/A,'Data - Energy &amp; Metals'!A388)</f>
        <v>41576</v>
      </c>
      <c r="B388" s="7">
        <f>IF(ISBLANK(HLOOKUP(B$2,'Data - Energy &amp; Metals'!$B$2:$AH$1048576,MATCH($A388,'Data - Energy &amp; Metals'!$A$2:$A$1048576,FALSE),FALSE)),#N/A,HLOOKUP(B$2,'Data - Energy &amp; Metals'!$B$2:$AH$1048576,MATCH($A388,'Data - Energy &amp; Metals'!$A$2:$A$1048576,FALSE),FALSE))</f>
        <v>64440</v>
      </c>
      <c r="C388" s="7">
        <f>IF(ISBLANK(HLOOKUP(C$2,'Data - Energy &amp; Metals'!$B$2:$AH$1048576,MATCH($A388,'Data - Energy &amp; Metals'!$A$2:$A$1048576,FALSE),FALSE)),#N/A,HLOOKUP(C$2,'Data - Energy &amp; Metals'!$B$2:$AH$1048576,MATCH($A388,'Data - Energy &amp; Metals'!$A$2:$A$1048576,FALSE),FALSE))</f>
        <v>32604</v>
      </c>
      <c r="D388" s="7">
        <f>IF(ISBLANK(HLOOKUP(D$2,'Data - Energy &amp; Metals'!$B$2:$AH$1048576,MATCH($A388,'Data - Energy &amp; Metals'!$A$2:$A$1048576,FALSE),FALSE)),#N/A,HLOOKUP(D$2,'Data - Energy &amp; Metals'!$B$2:$AH$1048576,MATCH($A388,'Data - Energy &amp; Metals'!$A$2:$A$1048576,FALSE),FALSE))</f>
        <v>5410</v>
      </c>
      <c r="E388" s="8">
        <f t="shared" ref="E388:E451" si="6">(C388-D388)/B388</f>
        <v>0.42200496585971448</v>
      </c>
    </row>
    <row r="389" spans="1:5" x14ac:dyDescent="0.25">
      <c r="A389" s="27">
        <f>IF('Data - Energy &amp; Metals'!A389="",#N/A,'Data - Energy &amp; Metals'!A389)</f>
        <v>41583</v>
      </c>
      <c r="B389" s="7">
        <f>IF(ISBLANK(HLOOKUP(B$2,'Data - Energy &amp; Metals'!$B$2:$AH$1048576,MATCH($A389,'Data - Energy &amp; Metals'!$A$2:$A$1048576,FALSE),FALSE)),#N/A,HLOOKUP(B$2,'Data - Energy &amp; Metals'!$B$2:$AH$1048576,MATCH($A389,'Data - Energy &amp; Metals'!$A$2:$A$1048576,FALSE),FALSE))</f>
        <v>64960</v>
      </c>
      <c r="C389" s="7">
        <f>IF(ISBLANK(HLOOKUP(C$2,'Data - Energy &amp; Metals'!$B$2:$AH$1048576,MATCH($A389,'Data - Energy &amp; Metals'!$A$2:$A$1048576,FALSE),FALSE)),#N/A,HLOOKUP(C$2,'Data - Energy &amp; Metals'!$B$2:$AH$1048576,MATCH($A389,'Data - Energy &amp; Metals'!$A$2:$A$1048576,FALSE),FALSE))</f>
        <v>32972</v>
      </c>
      <c r="D389" s="7">
        <f>IF(ISBLANK(HLOOKUP(D$2,'Data - Energy &amp; Metals'!$B$2:$AH$1048576,MATCH($A389,'Data - Energy &amp; Metals'!$A$2:$A$1048576,FALSE),FALSE)),#N/A,HLOOKUP(D$2,'Data - Energy &amp; Metals'!$B$2:$AH$1048576,MATCH($A389,'Data - Energy &amp; Metals'!$A$2:$A$1048576,FALSE),FALSE))</f>
        <v>3198</v>
      </c>
      <c r="E389" s="8">
        <f t="shared" si="6"/>
        <v>0.45834359605911329</v>
      </c>
    </row>
    <row r="390" spans="1:5" x14ac:dyDescent="0.25">
      <c r="A390" s="27">
        <f>IF('Data - Energy &amp; Metals'!A390="",#N/A,'Data - Energy &amp; Metals'!A390)</f>
        <v>41590</v>
      </c>
      <c r="B390" s="7">
        <f>IF(ISBLANK(HLOOKUP(B$2,'Data - Energy &amp; Metals'!$B$2:$AH$1048576,MATCH($A390,'Data - Energy &amp; Metals'!$A$2:$A$1048576,FALSE),FALSE)),#N/A,HLOOKUP(B$2,'Data - Energy &amp; Metals'!$B$2:$AH$1048576,MATCH($A390,'Data - Energy &amp; Metals'!$A$2:$A$1048576,FALSE),FALSE))</f>
        <v>64969</v>
      </c>
      <c r="C390" s="7">
        <f>IF(ISBLANK(HLOOKUP(C$2,'Data - Energy &amp; Metals'!$B$2:$AH$1048576,MATCH($A390,'Data - Energy &amp; Metals'!$A$2:$A$1048576,FALSE),FALSE)),#N/A,HLOOKUP(C$2,'Data - Energy &amp; Metals'!$B$2:$AH$1048576,MATCH($A390,'Data - Energy &amp; Metals'!$A$2:$A$1048576,FALSE),FALSE))</f>
        <v>32029</v>
      </c>
      <c r="D390" s="7">
        <f>IF(ISBLANK(HLOOKUP(D$2,'Data - Energy &amp; Metals'!$B$2:$AH$1048576,MATCH($A390,'Data - Energy &amp; Metals'!$A$2:$A$1048576,FALSE),FALSE)),#N/A,HLOOKUP(D$2,'Data - Energy &amp; Metals'!$B$2:$AH$1048576,MATCH($A390,'Data - Energy &amp; Metals'!$A$2:$A$1048576,FALSE),FALSE))</f>
        <v>2986</v>
      </c>
      <c r="E390" s="8">
        <f t="shared" si="6"/>
        <v>0.447028582862596</v>
      </c>
    </row>
    <row r="391" spans="1:5" x14ac:dyDescent="0.25">
      <c r="A391" s="27">
        <f>IF('Data - Energy &amp; Metals'!A391="",#N/A,'Data - Energy &amp; Metals'!A391)</f>
        <v>41597</v>
      </c>
      <c r="B391" s="7">
        <f>IF(ISBLANK(HLOOKUP(B$2,'Data - Energy &amp; Metals'!$B$2:$AH$1048576,MATCH($A391,'Data - Energy &amp; Metals'!$A$2:$A$1048576,FALSE),FALSE)),#N/A,HLOOKUP(B$2,'Data - Energy &amp; Metals'!$B$2:$AH$1048576,MATCH($A391,'Data - Energy &amp; Metals'!$A$2:$A$1048576,FALSE),FALSE))</f>
        <v>63006</v>
      </c>
      <c r="C391" s="7">
        <f>IF(ISBLANK(HLOOKUP(C$2,'Data - Energy &amp; Metals'!$B$2:$AH$1048576,MATCH($A391,'Data - Energy &amp; Metals'!$A$2:$A$1048576,FALSE),FALSE)),#N/A,HLOOKUP(C$2,'Data - Energy &amp; Metals'!$B$2:$AH$1048576,MATCH($A391,'Data - Energy &amp; Metals'!$A$2:$A$1048576,FALSE),FALSE))</f>
        <v>30935</v>
      </c>
      <c r="D391" s="7">
        <f>IF(ISBLANK(HLOOKUP(D$2,'Data - Energy &amp; Metals'!$B$2:$AH$1048576,MATCH($A391,'Data - Energy &amp; Metals'!$A$2:$A$1048576,FALSE),FALSE)),#N/A,HLOOKUP(D$2,'Data - Energy &amp; Metals'!$B$2:$AH$1048576,MATCH($A391,'Data - Energy &amp; Metals'!$A$2:$A$1048576,FALSE),FALSE))</f>
        <v>4927</v>
      </c>
      <c r="E391" s="8">
        <f t="shared" si="6"/>
        <v>0.41278608386502874</v>
      </c>
    </row>
    <row r="392" spans="1:5" x14ac:dyDescent="0.25">
      <c r="A392" s="27">
        <f>IF('Data - Energy &amp; Metals'!A392="",#N/A,'Data - Energy &amp; Metals'!A392)</f>
        <v>41604</v>
      </c>
      <c r="B392" s="7">
        <f>IF(ISBLANK(HLOOKUP(B$2,'Data - Energy &amp; Metals'!$B$2:$AH$1048576,MATCH($A392,'Data - Energy &amp; Metals'!$A$2:$A$1048576,FALSE),FALSE)),#N/A,HLOOKUP(B$2,'Data - Energy &amp; Metals'!$B$2:$AH$1048576,MATCH($A392,'Data - Energy &amp; Metals'!$A$2:$A$1048576,FALSE),FALSE))</f>
        <v>63738</v>
      </c>
      <c r="C392" s="7">
        <f>IF(ISBLANK(HLOOKUP(C$2,'Data - Energy &amp; Metals'!$B$2:$AH$1048576,MATCH($A392,'Data - Energy &amp; Metals'!$A$2:$A$1048576,FALSE),FALSE)),#N/A,HLOOKUP(C$2,'Data - Energy &amp; Metals'!$B$2:$AH$1048576,MATCH($A392,'Data - Energy &amp; Metals'!$A$2:$A$1048576,FALSE),FALSE))</f>
        <v>29484</v>
      </c>
      <c r="D392" s="7">
        <f>IF(ISBLANK(HLOOKUP(D$2,'Data - Energy &amp; Metals'!$B$2:$AH$1048576,MATCH($A392,'Data - Energy &amp; Metals'!$A$2:$A$1048576,FALSE),FALSE)),#N/A,HLOOKUP(D$2,'Data - Energy &amp; Metals'!$B$2:$AH$1048576,MATCH($A392,'Data - Energy &amp; Metals'!$A$2:$A$1048576,FALSE),FALSE))</f>
        <v>9945</v>
      </c>
      <c r="E392" s="8">
        <f t="shared" si="6"/>
        <v>0.30655182151934479</v>
      </c>
    </row>
    <row r="393" spans="1:5" x14ac:dyDescent="0.25">
      <c r="A393" s="27">
        <f>IF('Data - Energy &amp; Metals'!A393="",#N/A,'Data - Energy &amp; Metals'!A393)</f>
        <v>41611</v>
      </c>
      <c r="B393" s="7">
        <f>IF(ISBLANK(HLOOKUP(B$2,'Data - Energy &amp; Metals'!$B$2:$AH$1048576,MATCH($A393,'Data - Energy &amp; Metals'!$A$2:$A$1048576,FALSE),FALSE)),#N/A,HLOOKUP(B$2,'Data - Energy &amp; Metals'!$B$2:$AH$1048576,MATCH($A393,'Data - Energy &amp; Metals'!$A$2:$A$1048576,FALSE),FALSE))</f>
        <v>63849</v>
      </c>
      <c r="C393" s="7">
        <f>IF(ISBLANK(HLOOKUP(C$2,'Data - Energy &amp; Metals'!$B$2:$AH$1048576,MATCH($A393,'Data - Energy &amp; Metals'!$A$2:$A$1048576,FALSE),FALSE)),#N/A,HLOOKUP(C$2,'Data - Energy &amp; Metals'!$B$2:$AH$1048576,MATCH($A393,'Data - Energy &amp; Metals'!$A$2:$A$1048576,FALSE),FALSE))</f>
        <v>29408</v>
      </c>
      <c r="D393" s="7">
        <f>IF(ISBLANK(HLOOKUP(D$2,'Data - Energy &amp; Metals'!$B$2:$AH$1048576,MATCH($A393,'Data - Energy &amp; Metals'!$A$2:$A$1048576,FALSE),FALSE)),#N/A,HLOOKUP(D$2,'Data - Energy &amp; Metals'!$B$2:$AH$1048576,MATCH($A393,'Data - Energy &amp; Metals'!$A$2:$A$1048576,FALSE),FALSE))</f>
        <v>13159</v>
      </c>
      <c r="E393" s="8">
        <f t="shared" si="6"/>
        <v>0.25449106485614498</v>
      </c>
    </row>
    <row r="394" spans="1:5" x14ac:dyDescent="0.25">
      <c r="A394" s="27">
        <f>IF('Data - Energy &amp; Metals'!A394="",#N/A,'Data - Energy &amp; Metals'!A394)</f>
        <v>41618</v>
      </c>
      <c r="B394" s="7">
        <f>IF(ISBLANK(HLOOKUP(B$2,'Data - Energy &amp; Metals'!$B$2:$AH$1048576,MATCH($A394,'Data - Energy &amp; Metals'!$A$2:$A$1048576,FALSE),FALSE)),#N/A,HLOOKUP(B$2,'Data - Energy &amp; Metals'!$B$2:$AH$1048576,MATCH($A394,'Data - Energy &amp; Metals'!$A$2:$A$1048576,FALSE),FALSE))</f>
        <v>64847</v>
      </c>
      <c r="C394" s="7">
        <f>IF(ISBLANK(HLOOKUP(C$2,'Data - Energy &amp; Metals'!$B$2:$AH$1048576,MATCH($A394,'Data - Energy &amp; Metals'!$A$2:$A$1048576,FALSE),FALSE)),#N/A,HLOOKUP(C$2,'Data - Energy &amp; Metals'!$B$2:$AH$1048576,MATCH($A394,'Data - Energy &amp; Metals'!$A$2:$A$1048576,FALSE),FALSE))</f>
        <v>30302</v>
      </c>
      <c r="D394" s="7">
        <f>IF(ISBLANK(HLOOKUP(D$2,'Data - Energy &amp; Metals'!$B$2:$AH$1048576,MATCH($A394,'Data - Energy &amp; Metals'!$A$2:$A$1048576,FALSE),FALSE)),#N/A,HLOOKUP(D$2,'Data - Energy &amp; Metals'!$B$2:$AH$1048576,MATCH($A394,'Data - Energy &amp; Metals'!$A$2:$A$1048576,FALSE),FALSE))</f>
        <v>14030</v>
      </c>
      <c r="E394" s="8">
        <f t="shared" si="6"/>
        <v>0.2509291100590621</v>
      </c>
    </row>
    <row r="395" spans="1:5" x14ac:dyDescent="0.25">
      <c r="A395" s="27">
        <f>IF('Data - Energy &amp; Metals'!A395="",#N/A,'Data - Energy &amp; Metals'!A395)</f>
        <v>41625</v>
      </c>
      <c r="B395" s="7">
        <f>IF(ISBLANK(HLOOKUP(B$2,'Data - Energy &amp; Metals'!$B$2:$AH$1048576,MATCH($A395,'Data - Energy &amp; Metals'!$A$2:$A$1048576,FALSE),FALSE)),#N/A,HLOOKUP(B$2,'Data - Energy &amp; Metals'!$B$2:$AH$1048576,MATCH($A395,'Data - Energy &amp; Metals'!$A$2:$A$1048576,FALSE),FALSE))</f>
        <v>66669</v>
      </c>
      <c r="C395" s="7">
        <f>IF(ISBLANK(HLOOKUP(C$2,'Data - Energy &amp; Metals'!$B$2:$AH$1048576,MATCH($A395,'Data - Energy &amp; Metals'!$A$2:$A$1048576,FALSE),FALSE)),#N/A,HLOOKUP(C$2,'Data - Energy &amp; Metals'!$B$2:$AH$1048576,MATCH($A395,'Data - Energy &amp; Metals'!$A$2:$A$1048576,FALSE),FALSE))</f>
        <v>29522</v>
      </c>
      <c r="D395" s="7">
        <f>IF(ISBLANK(HLOOKUP(D$2,'Data - Energy &amp; Metals'!$B$2:$AH$1048576,MATCH($A395,'Data - Energy &amp; Metals'!$A$2:$A$1048576,FALSE),FALSE)),#N/A,HLOOKUP(D$2,'Data - Energy &amp; Metals'!$B$2:$AH$1048576,MATCH($A395,'Data - Energy &amp; Metals'!$A$2:$A$1048576,FALSE),FALSE))</f>
        <v>15316</v>
      </c>
      <c r="E395" s="8">
        <f t="shared" si="6"/>
        <v>0.21308254211102612</v>
      </c>
    </row>
    <row r="396" spans="1:5" x14ac:dyDescent="0.25">
      <c r="A396" s="27">
        <f>IF('Data - Energy &amp; Metals'!A396="",#N/A,'Data - Energy &amp; Metals'!A396)</f>
        <v>41632</v>
      </c>
      <c r="B396" s="7">
        <f>IF(ISBLANK(HLOOKUP(B$2,'Data - Energy &amp; Metals'!$B$2:$AH$1048576,MATCH($A396,'Data - Energy &amp; Metals'!$A$2:$A$1048576,FALSE),FALSE)),#N/A,HLOOKUP(B$2,'Data - Energy &amp; Metals'!$B$2:$AH$1048576,MATCH($A396,'Data - Energy &amp; Metals'!$A$2:$A$1048576,FALSE),FALSE))</f>
        <v>66071</v>
      </c>
      <c r="C396" s="7">
        <f>IF(ISBLANK(HLOOKUP(C$2,'Data - Energy &amp; Metals'!$B$2:$AH$1048576,MATCH($A396,'Data - Energy &amp; Metals'!$A$2:$A$1048576,FALSE),FALSE)),#N/A,HLOOKUP(C$2,'Data - Energy &amp; Metals'!$B$2:$AH$1048576,MATCH($A396,'Data - Energy &amp; Metals'!$A$2:$A$1048576,FALSE),FALSE))</f>
        <v>28862</v>
      </c>
      <c r="D396" s="7">
        <f>IF(ISBLANK(HLOOKUP(D$2,'Data - Energy &amp; Metals'!$B$2:$AH$1048576,MATCH($A396,'Data - Energy &amp; Metals'!$A$2:$A$1048576,FALSE),FALSE)),#N/A,HLOOKUP(D$2,'Data - Energy &amp; Metals'!$B$2:$AH$1048576,MATCH($A396,'Data - Energy &amp; Metals'!$A$2:$A$1048576,FALSE),FALSE))</f>
        <v>16105</v>
      </c>
      <c r="E396" s="8">
        <f t="shared" si="6"/>
        <v>0.19308017133084107</v>
      </c>
    </row>
    <row r="397" spans="1:5" x14ac:dyDescent="0.25">
      <c r="A397" s="27">
        <f>IF('Data - Energy &amp; Metals'!A397="",#N/A,'Data - Energy &amp; Metals'!A397)</f>
        <v>41639</v>
      </c>
      <c r="B397" s="7">
        <f>IF(ISBLANK(HLOOKUP(B$2,'Data - Energy &amp; Metals'!$B$2:$AH$1048576,MATCH($A397,'Data - Energy &amp; Metals'!$A$2:$A$1048576,FALSE),FALSE)),#N/A,HLOOKUP(B$2,'Data - Energy &amp; Metals'!$B$2:$AH$1048576,MATCH($A397,'Data - Energy &amp; Metals'!$A$2:$A$1048576,FALSE),FALSE))</f>
        <v>64120</v>
      </c>
      <c r="C397" s="7">
        <f>IF(ISBLANK(HLOOKUP(C$2,'Data - Energy &amp; Metals'!$B$2:$AH$1048576,MATCH($A397,'Data - Energy &amp; Metals'!$A$2:$A$1048576,FALSE),FALSE)),#N/A,HLOOKUP(C$2,'Data - Energy &amp; Metals'!$B$2:$AH$1048576,MATCH($A397,'Data - Energy &amp; Metals'!$A$2:$A$1048576,FALSE),FALSE))</f>
        <v>29470</v>
      </c>
      <c r="D397" s="7">
        <f>IF(ISBLANK(HLOOKUP(D$2,'Data - Energy &amp; Metals'!$B$2:$AH$1048576,MATCH($A397,'Data - Energy &amp; Metals'!$A$2:$A$1048576,FALSE),FALSE)),#N/A,HLOOKUP(D$2,'Data - Energy &amp; Metals'!$B$2:$AH$1048576,MATCH($A397,'Data - Energy &amp; Metals'!$A$2:$A$1048576,FALSE),FALSE))</f>
        <v>14781</v>
      </c>
      <c r="E397" s="8">
        <f t="shared" si="6"/>
        <v>0.22908608858390517</v>
      </c>
    </row>
    <row r="398" spans="1:5" x14ac:dyDescent="0.25">
      <c r="A398" s="27">
        <f>IF('Data - Energy &amp; Metals'!A398="",#N/A,'Data - Energy &amp; Metals'!A398)</f>
        <v>41646</v>
      </c>
      <c r="B398" s="7">
        <f>IF(ISBLANK(HLOOKUP(B$2,'Data - Energy &amp; Metals'!$B$2:$AH$1048576,MATCH($A398,'Data - Energy &amp; Metals'!$A$2:$A$1048576,FALSE),FALSE)),#N/A,HLOOKUP(B$2,'Data - Energy &amp; Metals'!$B$2:$AH$1048576,MATCH($A398,'Data - Energy &amp; Metals'!$A$2:$A$1048576,FALSE),FALSE))</f>
        <v>63132</v>
      </c>
      <c r="C398" s="7">
        <f>IF(ISBLANK(HLOOKUP(C$2,'Data - Energy &amp; Metals'!$B$2:$AH$1048576,MATCH($A398,'Data - Energy &amp; Metals'!$A$2:$A$1048576,FALSE),FALSE)),#N/A,HLOOKUP(C$2,'Data - Energy &amp; Metals'!$B$2:$AH$1048576,MATCH($A398,'Data - Energy &amp; Metals'!$A$2:$A$1048576,FALSE),FALSE))</f>
        <v>29080</v>
      </c>
      <c r="D398" s="7">
        <f>IF(ISBLANK(HLOOKUP(D$2,'Data - Energy &amp; Metals'!$B$2:$AH$1048576,MATCH($A398,'Data - Energy &amp; Metals'!$A$2:$A$1048576,FALSE),FALSE)),#N/A,HLOOKUP(D$2,'Data - Energy &amp; Metals'!$B$2:$AH$1048576,MATCH($A398,'Data - Energy &amp; Metals'!$A$2:$A$1048576,FALSE),FALSE))</f>
        <v>9768</v>
      </c>
      <c r="E398" s="8">
        <f t="shared" si="6"/>
        <v>0.30589875182158016</v>
      </c>
    </row>
    <row r="399" spans="1:5" x14ac:dyDescent="0.25">
      <c r="A399" s="27">
        <f>IF('Data - Energy &amp; Metals'!A399="",#N/A,'Data - Energy &amp; Metals'!A399)</f>
        <v>41653</v>
      </c>
      <c r="B399" s="7">
        <f>IF(ISBLANK(HLOOKUP(B$2,'Data - Energy &amp; Metals'!$B$2:$AH$1048576,MATCH($A399,'Data - Energy &amp; Metals'!$A$2:$A$1048576,FALSE),FALSE)),#N/A,HLOOKUP(B$2,'Data - Energy &amp; Metals'!$B$2:$AH$1048576,MATCH($A399,'Data - Energy &amp; Metals'!$A$2:$A$1048576,FALSE),FALSE))</f>
        <v>62918</v>
      </c>
      <c r="C399" s="7">
        <f>IF(ISBLANK(HLOOKUP(C$2,'Data - Energy &amp; Metals'!$B$2:$AH$1048576,MATCH($A399,'Data - Energy &amp; Metals'!$A$2:$A$1048576,FALSE),FALSE)),#N/A,HLOOKUP(C$2,'Data - Energy &amp; Metals'!$B$2:$AH$1048576,MATCH($A399,'Data - Energy &amp; Metals'!$A$2:$A$1048576,FALSE),FALSE))</f>
        <v>29164</v>
      </c>
      <c r="D399" s="7">
        <f>IF(ISBLANK(HLOOKUP(D$2,'Data - Energy &amp; Metals'!$B$2:$AH$1048576,MATCH($A399,'Data - Energy &amp; Metals'!$A$2:$A$1048576,FALSE),FALSE)),#N/A,HLOOKUP(D$2,'Data - Energy &amp; Metals'!$B$2:$AH$1048576,MATCH($A399,'Data - Energy &amp; Metals'!$A$2:$A$1048576,FALSE),FALSE))</f>
        <v>6122</v>
      </c>
      <c r="E399" s="8">
        <f t="shared" si="6"/>
        <v>0.36622270256524364</v>
      </c>
    </row>
    <row r="400" spans="1:5" x14ac:dyDescent="0.25">
      <c r="A400" s="27">
        <f>IF('Data - Energy &amp; Metals'!A400="",#N/A,'Data - Energy &amp; Metals'!A400)</f>
        <v>41660</v>
      </c>
      <c r="B400" s="7">
        <f>IF(ISBLANK(HLOOKUP(B$2,'Data - Energy &amp; Metals'!$B$2:$AH$1048576,MATCH($A400,'Data - Energy &amp; Metals'!$A$2:$A$1048576,FALSE),FALSE)),#N/A,HLOOKUP(B$2,'Data - Energy &amp; Metals'!$B$2:$AH$1048576,MATCH($A400,'Data - Energy &amp; Metals'!$A$2:$A$1048576,FALSE),FALSE))</f>
        <v>63909</v>
      </c>
      <c r="C400" s="7">
        <f>IF(ISBLANK(HLOOKUP(C$2,'Data - Energy &amp; Metals'!$B$2:$AH$1048576,MATCH($A400,'Data - Energy &amp; Metals'!$A$2:$A$1048576,FALSE),FALSE)),#N/A,HLOOKUP(C$2,'Data - Energy &amp; Metals'!$B$2:$AH$1048576,MATCH($A400,'Data - Energy &amp; Metals'!$A$2:$A$1048576,FALSE),FALSE))</f>
        <v>29749</v>
      </c>
      <c r="D400" s="7">
        <f>IF(ISBLANK(HLOOKUP(D$2,'Data - Energy &amp; Metals'!$B$2:$AH$1048576,MATCH($A400,'Data - Energy &amp; Metals'!$A$2:$A$1048576,FALSE),FALSE)),#N/A,HLOOKUP(D$2,'Data - Energy &amp; Metals'!$B$2:$AH$1048576,MATCH($A400,'Data - Energy &amp; Metals'!$A$2:$A$1048576,FALSE),FALSE))</f>
        <v>5194</v>
      </c>
      <c r="E400" s="8">
        <f t="shared" si="6"/>
        <v>0.38421818523212692</v>
      </c>
    </row>
    <row r="401" spans="1:5" x14ac:dyDescent="0.25">
      <c r="A401" s="27">
        <f>IF('Data - Energy &amp; Metals'!A401="",#N/A,'Data - Energy &amp; Metals'!A401)</f>
        <v>41667</v>
      </c>
      <c r="B401" s="7">
        <f>IF(ISBLANK(HLOOKUP(B$2,'Data - Energy &amp; Metals'!$B$2:$AH$1048576,MATCH($A401,'Data - Energy &amp; Metals'!$A$2:$A$1048576,FALSE),FALSE)),#N/A,HLOOKUP(B$2,'Data - Energy &amp; Metals'!$B$2:$AH$1048576,MATCH($A401,'Data - Energy &amp; Metals'!$A$2:$A$1048576,FALSE),FALSE))</f>
        <v>64765</v>
      </c>
      <c r="C401" s="7">
        <f>IF(ISBLANK(HLOOKUP(C$2,'Data - Energy &amp; Metals'!$B$2:$AH$1048576,MATCH($A401,'Data - Energy &amp; Metals'!$A$2:$A$1048576,FALSE),FALSE)),#N/A,HLOOKUP(C$2,'Data - Energy &amp; Metals'!$B$2:$AH$1048576,MATCH($A401,'Data - Energy &amp; Metals'!$A$2:$A$1048576,FALSE),FALSE))</f>
        <v>31320</v>
      </c>
      <c r="D401" s="7">
        <f>IF(ISBLANK(HLOOKUP(D$2,'Data - Energy &amp; Metals'!$B$2:$AH$1048576,MATCH($A401,'Data - Energy &amp; Metals'!$A$2:$A$1048576,FALSE),FALSE)),#N/A,HLOOKUP(D$2,'Data - Energy &amp; Metals'!$B$2:$AH$1048576,MATCH($A401,'Data - Energy &amp; Metals'!$A$2:$A$1048576,FALSE),FALSE))</f>
        <v>4863</v>
      </c>
      <c r="E401" s="8">
        <f t="shared" si="6"/>
        <v>0.40850768161815798</v>
      </c>
    </row>
    <row r="402" spans="1:5" x14ac:dyDescent="0.25">
      <c r="A402" s="27">
        <f>IF('Data - Energy &amp; Metals'!A402="",#N/A,'Data - Energy &amp; Metals'!A402)</f>
        <v>41674</v>
      </c>
      <c r="B402" s="7">
        <f>IF(ISBLANK(HLOOKUP(B$2,'Data - Energy &amp; Metals'!$B$2:$AH$1048576,MATCH($A402,'Data - Energy &amp; Metals'!$A$2:$A$1048576,FALSE),FALSE)),#N/A,HLOOKUP(B$2,'Data - Energy &amp; Metals'!$B$2:$AH$1048576,MATCH($A402,'Data - Energy &amp; Metals'!$A$2:$A$1048576,FALSE),FALSE))</f>
        <v>65378</v>
      </c>
      <c r="C402" s="7">
        <f>IF(ISBLANK(HLOOKUP(C$2,'Data - Energy &amp; Metals'!$B$2:$AH$1048576,MATCH($A402,'Data - Energy &amp; Metals'!$A$2:$A$1048576,FALSE),FALSE)),#N/A,HLOOKUP(C$2,'Data - Energy &amp; Metals'!$B$2:$AH$1048576,MATCH($A402,'Data - Energy &amp; Metals'!$A$2:$A$1048576,FALSE),FALSE))</f>
        <v>30051</v>
      </c>
      <c r="D402" s="7">
        <f>IF(ISBLANK(HLOOKUP(D$2,'Data - Energy &amp; Metals'!$B$2:$AH$1048576,MATCH($A402,'Data - Energy &amp; Metals'!$A$2:$A$1048576,FALSE),FALSE)),#N/A,HLOOKUP(D$2,'Data - Energy &amp; Metals'!$B$2:$AH$1048576,MATCH($A402,'Data - Energy &amp; Metals'!$A$2:$A$1048576,FALSE),FALSE))</f>
        <v>7013</v>
      </c>
      <c r="E402" s="8">
        <f t="shared" si="6"/>
        <v>0.35238153507296033</v>
      </c>
    </row>
    <row r="403" spans="1:5" x14ac:dyDescent="0.25">
      <c r="A403" s="27">
        <f>IF('Data - Energy &amp; Metals'!A403="",#N/A,'Data - Energy &amp; Metals'!A403)</f>
        <v>41681</v>
      </c>
      <c r="B403" s="7">
        <f>IF(ISBLANK(HLOOKUP(B$2,'Data - Energy &amp; Metals'!$B$2:$AH$1048576,MATCH($A403,'Data - Energy &amp; Metals'!$A$2:$A$1048576,FALSE),FALSE)),#N/A,HLOOKUP(B$2,'Data - Energy &amp; Metals'!$B$2:$AH$1048576,MATCH($A403,'Data - Energy &amp; Metals'!$A$2:$A$1048576,FALSE),FALSE))</f>
        <v>67112</v>
      </c>
      <c r="C403" s="7">
        <f>IF(ISBLANK(HLOOKUP(C$2,'Data - Energy &amp; Metals'!$B$2:$AH$1048576,MATCH($A403,'Data - Energy &amp; Metals'!$A$2:$A$1048576,FALSE),FALSE)),#N/A,HLOOKUP(C$2,'Data - Energy &amp; Metals'!$B$2:$AH$1048576,MATCH($A403,'Data - Energy &amp; Metals'!$A$2:$A$1048576,FALSE),FALSE))</f>
        <v>30370</v>
      </c>
      <c r="D403" s="7">
        <f>IF(ISBLANK(HLOOKUP(D$2,'Data - Energy &amp; Metals'!$B$2:$AH$1048576,MATCH($A403,'Data - Energy &amp; Metals'!$A$2:$A$1048576,FALSE),FALSE)),#N/A,HLOOKUP(D$2,'Data - Energy &amp; Metals'!$B$2:$AH$1048576,MATCH($A403,'Data - Energy &amp; Metals'!$A$2:$A$1048576,FALSE),FALSE))</f>
        <v>8792</v>
      </c>
      <c r="E403" s="8">
        <f t="shared" si="6"/>
        <v>0.32152223149362258</v>
      </c>
    </row>
    <row r="404" spans="1:5" x14ac:dyDescent="0.25">
      <c r="A404" s="27">
        <f>IF('Data - Energy &amp; Metals'!A404="",#N/A,'Data - Energy &amp; Metals'!A404)</f>
        <v>41688</v>
      </c>
      <c r="B404" s="7">
        <f>IF(ISBLANK(HLOOKUP(B$2,'Data - Energy &amp; Metals'!$B$2:$AH$1048576,MATCH($A404,'Data - Energy &amp; Metals'!$A$2:$A$1048576,FALSE),FALSE)),#N/A,HLOOKUP(B$2,'Data - Energy &amp; Metals'!$B$2:$AH$1048576,MATCH($A404,'Data - Energy &amp; Metals'!$A$2:$A$1048576,FALSE),FALSE))</f>
        <v>67532</v>
      </c>
      <c r="C404" s="7">
        <f>IF(ISBLANK(HLOOKUP(C$2,'Data - Energy &amp; Metals'!$B$2:$AH$1048576,MATCH($A404,'Data - Energy &amp; Metals'!$A$2:$A$1048576,FALSE),FALSE)),#N/A,HLOOKUP(C$2,'Data - Energy &amp; Metals'!$B$2:$AH$1048576,MATCH($A404,'Data - Energy &amp; Metals'!$A$2:$A$1048576,FALSE),FALSE))</f>
        <v>31600</v>
      </c>
      <c r="D404" s="7">
        <f>IF(ISBLANK(HLOOKUP(D$2,'Data - Energy &amp; Metals'!$B$2:$AH$1048576,MATCH($A404,'Data - Energy &amp; Metals'!$A$2:$A$1048576,FALSE),FALSE)),#N/A,HLOOKUP(D$2,'Data - Energy &amp; Metals'!$B$2:$AH$1048576,MATCH($A404,'Data - Energy &amp; Metals'!$A$2:$A$1048576,FALSE),FALSE))</f>
        <v>7423</v>
      </c>
      <c r="E404" s="8">
        <f t="shared" si="6"/>
        <v>0.35800805544038383</v>
      </c>
    </row>
    <row r="405" spans="1:5" x14ac:dyDescent="0.25">
      <c r="A405" s="27">
        <f>IF('Data - Energy &amp; Metals'!A405="",#N/A,'Data - Energy &amp; Metals'!A405)</f>
        <v>41695</v>
      </c>
      <c r="B405" s="7">
        <f>IF(ISBLANK(HLOOKUP(B$2,'Data - Energy &amp; Metals'!$B$2:$AH$1048576,MATCH($A405,'Data - Energy &amp; Metals'!$A$2:$A$1048576,FALSE),FALSE)),#N/A,HLOOKUP(B$2,'Data - Energy &amp; Metals'!$B$2:$AH$1048576,MATCH($A405,'Data - Energy &amp; Metals'!$A$2:$A$1048576,FALSE),FALSE))</f>
        <v>68681</v>
      </c>
      <c r="C405" s="7">
        <f>IF(ISBLANK(HLOOKUP(C$2,'Data - Energy &amp; Metals'!$B$2:$AH$1048576,MATCH($A405,'Data - Energy &amp; Metals'!$A$2:$A$1048576,FALSE),FALSE)),#N/A,HLOOKUP(C$2,'Data - Energy &amp; Metals'!$B$2:$AH$1048576,MATCH($A405,'Data - Energy &amp; Metals'!$A$2:$A$1048576,FALSE),FALSE))</f>
        <v>32697</v>
      </c>
      <c r="D405" s="7">
        <f>IF(ISBLANK(HLOOKUP(D$2,'Data - Energy &amp; Metals'!$B$2:$AH$1048576,MATCH($A405,'Data - Energy &amp; Metals'!$A$2:$A$1048576,FALSE),FALSE)),#N/A,HLOOKUP(D$2,'Data - Energy &amp; Metals'!$B$2:$AH$1048576,MATCH($A405,'Data - Energy &amp; Metals'!$A$2:$A$1048576,FALSE),FALSE))</f>
        <v>7430</v>
      </c>
      <c r="E405" s="8">
        <f t="shared" si="6"/>
        <v>0.36788922700601329</v>
      </c>
    </row>
    <row r="406" spans="1:5" x14ac:dyDescent="0.25">
      <c r="A406" s="27">
        <f>IF('Data - Energy &amp; Metals'!A406="",#N/A,'Data - Energy &amp; Metals'!A406)</f>
        <v>41702</v>
      </c>
      <c r="B406" s="7">
        <f>IF(ISBLANK(HLOOKUP(B$2,'Data - Energy &amp; Metals'!$B$2:$AH$1048576,MATCH($A406,'Data - Energy &amp; Metals'!$A$2:$A$1048576,FALSE),FALSE)),#N/A,HLOOKUP(B$2,'Data - Energy &amp; Metals'!$B$2:$AH$1048576,MATCH($A406,'Data - Energy &amp; Metals'!$A$2:$A$1048576,FALSE),FALSE))</f>
        <v>70925</v>
      </c>
      <c r="C406" s="7">
        <f>IF(ISBLANK(HLOOKUP(C$2,'Data - Energy &amp; Metals'!$B$2:$AH$1048576,MATCH($A406,'Data - Energy &amp; Metals'!$A$2:$A$1048576,FALSE),FALSE)),#N/A,HLOOKUP(C$2,'Data - Energy &amp; Metals'!$B$2:$AH$1048576,MATCH($A406,'Data - Energy &amp; Metals'!$A$2:$A$1048576,FALSE),FALSE))</f>
        <v>35267</v>
      </c>
      <c r="D406" s="7">
        <f>IF(ISBLANK(HLOOKUP(D$2,'Data - Energy &amp; Metals'!$B$2:$AH$1048576,MATCH($A406,'Data - Energy &amp; Metals'!$A$2:$A$1048576,FALSE),FALSE)),#N/A,HLOOKUP(D$2,'Data - Energy &amp; Metals'!$B$2:$AH$1048576,MATCH($A406,'Data - Energy &amp; Metals'!$A$2:$A$1048576,FALSE),FALSE))</f>
        <v>5459</v>
      </c>
      <c r="E406" s="8">
        <f t="shared" si="6"/>
        <v>0.42027493831512158</v>
      </c>
    </row>
    <row r="407" spans="1:5" x14ac:dyDescent="0.25">
      <c r="A407" s="27">
        <f>IF('Data - Energy &amp; Metals'!A407="",#N/A,'Data - Energy &amp; Metals'!A407)</f>
        <v>41709</v>
      </c>
      <c r="B407" s="7">
        <f>IF(ISBLANK(HLOOKUP(B$2,'Data - Energy &amp; Metals'!$B$2:$AH$1048576,MATCH($A407,'Data - Energy &amp; Metals'!$A$2:$A$1048576,FALSE),FALSE)),#N/A,HLOOKUP(B$2,'Data - Energy &amp; Metals'!$B$2:$AH$1048576,MATCH($A407,'Data - Energy &amp; Metals'!$A$2:$A$1048576,FALSE),FALSE))</f>
        <v>75844</v>
      </c>
      <c r="C407" s="7">
        <f>IF(ISBLANK(HLOOKUP(C$2,'Data - Energy &amp; Metals'!$B$2:$AH$1048576,MATCH($A407,'Data - Energy &amp; Metals'!$A$2:$A$1048576,FALSE),FALSE)),#N/A,HLOOKUP(C$2,'Data - Energy &amp; Metals'!$B$2:$AH$1048576,MATCH($A407,'Data - Energy &amp; Metals'!$A$2:$A$1048576,FALSE),FALSE))</f>
        <v>38263</v>
      </c>
      <c r="D407" s="7">
        <f>IF(ISBLANK(HLOOKUP(D$2,'Data - Energy &amp; Metals'!$B$2:$AH$1048576,MATCH($A407,'Data - Energy &amp; Metals'!$A$2:$A$1048576,FALSE),FALSE)),#N/A,HLOOKUP(D$2,'Data - Energy &amp; Metals'!$B$2:$AH$1048576,MATCH($A407,'Data - Energy &amp; Metals'!$A$2:$A$1048576,FALSE),FALSE))</f>
        <v>4130</v>
      </c>
      <c r="E407" s="8">
        <f t="shared" si="6"/>
        <v>0.45004219186751754</v>
      </c>
    </row>
    <row r="408" spans="1:5" x14ac:dyDescent="0.25">
      <c r="A408" s="27">
        <f>IF('Data - Energy &amp; Metals'!A408="",#N/A,'Data - Energy &amp; Metals'!A408)</f>
        <v>41716</v>
      </c>
      <c r="B408" s="7">
        <f>IF(ISBLANK(HLOOKUP(B$2,'Data - Energy &amp; Metals'!$B$2:$AH$1048576,MATCH($A408,'Data - Energy &amp; Metals'!$A$2:$A$1048576,FALSE),FALSE)),#N/A,HLOOKUP(B$2,'Data - Energy &amp; Metals'!$B$2:$AH$1048576,MATCH($A408,'Data - Energy &amp; Metals'!$A$2:$A$1048576,FALSE),FALSE))</f>
        <v>76963</v>
      </c>
      <c r="C408" s="7">
        <f>IF(ISBLANK(HLOOKUP(C$2,'Data - Energy &amp; Metals'!$B$2:$AH$1048576,MATCH($A408,'Data - Energy &amp; Metals'!$A$2:$A$1048576,FALSE),FALSE)),#N/A,HLOOKUP(C$2,'Data - Energy &amp; Metals'!$B$2:$AH$1048576,MATCH($A408,'Data - Energy &amp; Metals'!$A$2:$A$1048576,FALSE),FALSE))</f>
        <v>40264</v>
      </c>
      <c r="D408" s="7">
        <f>IF(ISBLANK(HLOOKUP(D$2,'Data - Energy &amp; Metals'!$B$2:$AH$1048576,MATCH($A408,'Data - Energy &amp; Metals'!$A$2:$A$1048576,FALSE),FALSE)),#N/A,HLOOKUP(D$2,'Data - Energy &amp; Metals'!$B$2:$AH$1048576,MATCH($A408,'Data - Energy &amp; Metals'!$A$2:$A$1048576,FALSE),FALSE))</f>
        <v>5359</v>
      </c>
      <c r="E408" s="8">
        <f t="shared" si="6"/>
        <v>0.45352961812819148</v>
      </c>
    </row>
    <row r="409" spans="1:5" x14ac:dyDescent="0.25">
      <c r="A409" s="27">
        <f>IF('Data - Energy &amp; Metals'!A409="",#N/A,'Data - Energy &amp; Metals'!A409)</f>
        <v>41723</v>
      </c>
      <c r="B409" s="7">
        <f>IF(ISBLANK(HLOOKUP(B$2,'Data - Energy &amp; Metals'!$B$2:$AH$1048576,MATCH($A409,'Data - Energy &amp; Metals'!$A$2:$A$1048576,FALSE),FALSE)),#N/A,HLOOKUP(B$2,'Data - Energy &amp; Metals'!$B$2:$AH$1048576,MATCH($A409,'Data - Energy &amp; Metals'!$A$2:$A$1048576,FALSE),FALSE))</f>
        <v>73059</v>
      </c>
      <c r="C409" s="7">
        <f>IF(ISBLANK(HLOOKUP(C$2,'Data - Energy &amp; Metals'!$B$2:$AH$1048576,MATCH($A409,'Data - Energy &amp; Metals'!$A$2:$A$1048576,FALSE),FALSE)),#N/A,HLOOKUP(C$2,'Data - Energy &amp; Metals'!$B$2:$AH$1048576,MATCH($A409,'Data - Energy &amp; Metals'!$A$2:$A$1048576,FALSE),FALSE))</f>
        <v>38058</v>
      </c>
      <c r="D409" s="7">
        <f>IF(ISBLANK(HLOOKUP(D$2,'Data - Energy &amp; Metals'!$B$2:$AH$1048576,MATCH($A409,'Data - Energy &amp; Metals'!$A$2:$A$1048576,FALSE),FALSE)),#N/A,HLOOKUP(D$2,'Data - Energy &amp; Metals'!$B$2:$AH$1048576,MATCH($A409,'Data - Energy &amp; Metals'!$A$2:$A$1048576,FALSE),FALSE))</f>
        <v>4651</v>
      </c>
      <c r="E409" s="8">
        <f t="shared" si="6"/>
        <v>0.45726057022406547</v>
      </c>
    </row>
    <row r="410" spans="1:5" x14ac:dyDescent="0.25">
      <c r="A410" s="27">
        <f>IF('Data - Energy &amp; Metals'!A410="",#N/A,'Data - Energy &amp; Metals'!A410)</f>
        <v>41730</v>
      </c>
      <c r="B410" s="7">
        <f>IF(ISBLANK(HLOOKUP(B$2,'Data - Energy &amp; Metals'!$B$2:$AH$1048576,MATCH($A410,'Data - Energy &amp; Metals'!$A$2:$A$1048576,FALSE),FALSE)),#N/A,HLOOKUP(B$2,'Data - Energy &amp; Metals'!$B$2:$AH$1048576,MATCH($A410,'Data - Energy &amp; Metals'!$A$2:$A$1048576,FALSE),FALSE))</f>
        <v>70354</v>
      </c>
      <c r="C410" s="7">
        <f>IF(ISBLANK(HLOOKUP(C$2,'Data - Energy &amp; Metals'!$B$2:$AH$1048576,MATCH($A410,'Data - Energy &amp; Metals'!$A$2:$A$1048576,FALSE),FALSE)),#N/A,HLOOKUP(C$2,'Data - Energy &amp; Metals'!$B$2:$AH$1048576,MATCH($A410,'Data - Energy &amp; Metals'!$A$2:$A$1048576,FALSE),FALSE))</f>
        <v>35898</v>
      </c>
      <c r="D410" s="7">
        <f>IF(ISBLANK(HLOOKUP(D$2,'Data - Energy &amp; Metals'!$B$2:$AH$1048576,MATCH($A410,'Data - Energy &amp; Metals'!$A$2:$A$1048576,FALSE),FALSE)),#N/A,HLOOKUP(D$2,'Data - Energy &amp; Metals'!$B$2:$AH$1048576,MATCH($A410,'Data - Energy &amp; Metals'!$A$2:$A$1048576,FALSE),FALSE))</f>
        <v>6007</v>
      </c>
      <c r="E410" s="8">
        <f t="shared" si="6"/>
        <v>0.42486567927907437</v>
      </c>
    </row>
    <row r="411" spans="1:5" x14ac:dyDescent="0.25">
      <c r="A411" s="27">
        <f>IF('Data - Energy &amp; Metals'!A411="",#N/A,'Data - Energy &amp; Metals'!A411)</f>
        <v>41737</v>
      </c>
      <c r="B411" s="7">
        <f>IF(ISBLANK(HLOOKUP(B$2,'Data - Energy &amp; Metals'!$B$2:$AH$1048576,MATCH($A411,'Data - Energy &amp; Metals'!$A$2:$A$1048576,FALSE),FALSE)),#N/A,HLOOKUP(B$2,'Data - Energy &amp; Metals'!$B$2:$AH$1048576,MATCH($A411,'Data - Energy &amp; Metals'!$A$2:$A$1048576,FALSE),FALSE))</f>
        <v>70570</v>
      </c>
      <c r="C411" s="7">
        <f>IF(ISBLANK(HLOOKUP(C$2,'Data - Energy &amp; Metals'!$B$2:$AH$1048576,MATCH($A411,'Data - Energy &amp; Metals'!$A$2:$A$1048576,FALSE),FALSE)),#N/A,HLOOKUP(C$2,'Data - Energy &amp; Metals'!$B$2:$AH$1048576,MATCH($A411,'Data - Energy &amp; Metals'!$A$2:$A$1048576,FALSE),FALSE))</f>
        <v>36800</v>
      </c>
      <c r="D411" s="7">
        <f>IF(ISBLANK(HLOOKUP(D$2,'Data - Energy &amp; Metals'!$B$2:$AH$1048576,MATCH($A411,'Data - Energy &amp; Metals'!$A$2:$A$1048576,FALSE),FALSE)),#N/A,HLOOKUP(D$2,'Data - Energy &amp; Metals'!$B$2:$AH$1048576,MATCH($A411,'Data - Energy &amp; Metals'!$A$2:$A$1048576,FALSE),FALSE))</f>
        <v>5070</v>
      </c>
      <c r="E411" s="8">
        <f t="shared" si="6"/>
        <v>0.44962448632563412</v>
      </c>
    </row>
    <row r="412" spans="1:5" x14ac:dyDescent="0.25">
      <c r="A412" s="27">
        <f>IF('Data - Energy &amp; Metals'!A412="",#N/A,'Data - Energy &amp; Metals'!A412)</f>
        <v>41744</v>
      </c>
      <c r="B412" s="7">
        <f>IF(ISBLANK(HLOOKUP(B$2,'Data - Energy &amp; Metals'!$B$2:$AH$1048576,MATCH($A412,'Data - Energy &amp; Metals'!$A$2:$A$1048576,FALSE),FALSE)),#N/A,HLOOKUP(B$2,'Data - Energy &amp; Metals'!$B$2:$AH$1048576,MATCH($A412,'Data - Energy &amp; Metals'!$A$2:$A$1048576,FALSE),FALSE))</f>
        <v>70943</v>
      </c>
      <c r="C412" s="7">
        <f>IF(ISBLANK(HLOOKUP(C$2,'Data - Energy &amp; Metals'!$B$2:$AH$1048576,MATCH($A412,'Data - Energy &amp; Metals'!$A$2:$A$1048576,FALSE),FALSE)),#N/A,HLOOKUP(C$2,'Data - Energy &amp; Metals'!$B$2:$AH$1048576,MATCH($A412,'Data - Energy &amp; Metals'!$A$2:$A$1048576,FALSE),FALSE))</f>
        <v>37062</v>
      </c>
      <c r="D412" s="7">
        <f>IF(ISBLANK(HLOOKUP(D$2,'Data - Energy &amp; Metals'!$B$2:$AH$1048576,MATCH($A412,'Data - Energy &amp; Metals'!$A$2:$A$1048576,FALSE),FALSE)),#N/A,HLOOKUP(D$2,'Data - Energy &amp; Metals'!$B$2:$AH$1048576,MATCH($A412,'Data - Energy &amp; Metals'!$A$2:$A$1048576,FALSE),FALSE))</f>
        <v>4159</v>
      </c>
      <c r="E412" s="8">
        <f t="shared" si="6"/>
        <v>0.46379487757777371</v>
      </c>
    </row>
    <row r="413" spans="1:5" x14ac:dyDescent="0.25">
      <c r="A413" s="27">
        <f>IF('Data - Energy &amp; Metals'!A413="",#N/A,'Data - Energy &amp; Metals'!A413)</f>
        <v>41751</v>
      </c>
      <c r="B413" s="7">
        <f>IF(ISBLANK(HLOOKUP(B$2,'Data - Energy &amp; Metals'!$B$2:$AH$1048576,MATCH($A413,'Data - Energy &amp; Metals'!$A$2:$A$1048576,FALSE),FALSE)),#N/A,HLOOKUP(B$2,'Data - Energy &amp; Metals'!$B$2:$AH$1048576,MATCH($A413,'Data - Energy &amp; Metals'!$A$2:$A$1048576,FALSE),FALSE))</f>
        <v>67200</v>
      </c>
      <c r="C413" s="7">
        <f>IF(ISBLANK(HLOOKUP(C$2,'Data - Energy &amp; Metals'!$B$2:$AH$1048576,MATCH($A413,'Data - Energy &amp; Metals'!$A$2:$A$1048576,FALSE),FALSE)),#N/A,HLOOKUP(C$2,'Data - Energy &amp; Metals'!$B$2:$AH$1048576,MATCH($A413,'Data - Energy &amp; Metals'!$A$2:$A$1048576,FALSE),FALSE))</f>
        <v>33983</v>
      </c>
      <c r="D413" s="7">
        <f>IF(ISBLANK(HLOOKUP(D$2,'Data - Energy &amp; Metals'!$B$2:$AH$1048576,MATCH($A413,'Data - Energy &amp; Metals'!$A$2:$A$1048576,FALSE),FALSE)),#N/A,HLOOKUP(D$2,'Data - Energy &amp; Metals'!$B$2:$AH$1048576,MATCH($A413,'Data - Energy &amp; Metals'!$A$2:$A$1048576,FALSE),FALSE))</f>
        <v>4106</v>
      </c>
      <c r="E413" s="8">
        <f t="shared" si="6"/>
        <v>0.44459821428571428</v>
      </c>
    </row>
    <row r="414" spans="1:5" x14ac:dyDescent="0.25">
      <c r="A414" s="27">
        <f>IF('Data - Energy &amp; Metals'!A414="",#N/A,'Data - Energy &amp; Metals'!A414)</f>
        <v>41758</v>
      </c>
      <c r="B414" s="7">
        <f>IF(ISBLANK(HLOOKUP(B$2,'Data - Energy &amp; Metals'!$B$2:$AH$1048576,MATCH($A414,'Data - Energy &amp; Metals'!$A$2:$A$1048576,FALSE),FALSE)),#N/A,HLOOKUP(B$2,'Data - Energy &amp; Metals'!$B$2:$AH$1048576,MATCH($A414,'Data - Energy &amp; Metals'!$A$2:$A$1048576,FALSE),FALSE))</f>
        <v>67515</v>
      </c>
      <c r="C414" s="7">
        <f>IF(ISBLANK(HLOOKUP(C$2,'Data - Energy &amp; Metals'!$B$2:$AH$1048576,MATCH($A414,'Data - Energy &amp; Metals'!$A$2:$A$1048576,FALSE),FALSE)),#N/A,HLOOKUP(C$2,'Data - Energy &amp; Metals'!$B$2:$AH$1048576,MATCH($A414,'Data - Energy &amp; Metals'!$A$2:$A$1048576,FALSE),FALSE))</f>
        <v>33983</v>
      </c>
      <c r="D414" s="7">
        <f>IF(ISBLANK(HLOOKUP(D$2,'Data - Energy &amp; Metals'!$B$2:$AH$1048576,MATCH($A414,'Data - Energy &amp; Metals'!$A$2:$A$1048576,FALSE),FALSE)),#N/A,HLOOKUP(D$2,'Data - Energy &amp; Metals'!$B$2:$AH$1048576,MATCH($A414,'Data - Energy &amp; Metals'!$A$2:$A$1048576,FALSE),FALSE))</f>
        <v>4868</v>
      </c>
      <c r="E414" s="8">
        <f t="shared" si="6"/>
        <v>0.43123750277716061</v>
      </c>
    </row>
    <row r="415" spans="1:5" x14ac:dyDescent="0.25">
      <c r="A415" s="27">
        <f>IF('Data - Energy &amp; Metals'!A415="",#N/A,'Data - Energy &amp; Metals'!A415)</f>
        <v>41765</v>
      </c>
      <c r="B415" s="7">
        <f>IF(ISBLANK(HLOOKUP(B$2,'Data - Energy &amp; Metals'!$B$2:$AH$1048576,MATCH($A415,'Data - Energy &amp; Metals'!$A$2:$A$1048576,FALSE),FALSE)),#N/A,HLOOKUP(B$2,'Data - Energy &amp; Metals'!$B$2:$AH$1048576,MATCH($A415,'Data - Energy &amp; Metals'!$A$2:$A$1048576,FALSE),FALSE))</f>
        <v>70309</v>
      </c>
      <c r="C415" s="7">
        <f>IF(ISBLANK(HLOOKUP(C$2,'Data - Energy &amp; Metals'!$B$2:$AH$1048576,MATCH($A415,'Data - Energy &amp; Metals'!$A$2:$A$1048576,FALSE),FALSE)),#N/A,HLOOKUP(C$2,'Data - Energy &amp; Metals'!$B$2:$AH$1048576,MATCH($A415,'Data - Energy &amp; Metals'!$A$2:$A$1048576,FALSE),FALSE))</f>
        <v>37180</v>
      </c>
      <c r="D415" s="7">
        <f>IF(ISBLANK(HLOOKUP(D$2,'Data - Energy &amp; Metals'!$B$2:$AH$1048576,MATCH($A415,'Data - Energy &amp; Metals'!$A$2:$A$1048576,FALSE),FALSE)),#N/A,HLOOKUP(D$2,'Data - Energy &amp; Metals'!$B$2:$AH$1048576,MATCH($A415,'Data - Energy &amp; Metals'!$A$2:$A$1048576,FALSE),FALSE))</f>
        <v>3414</v>
      </c>
      <c r="E415" s="8">
        <f t="shared" si="6"/>
        <v>0.48025146140607888</v>
      </c>
    </row>
    <row r="416" spans="1:5" x14ac:dyDescent="0.25">
      <c r="A416" s="27">
        <f>IF('Data - Energy &amp; Metals'!A416="",#N/A,'Data - Energy &amp; Metals'!A416)</f>
        <v>41772</v>
      </c>
      <c r="B416" s="7">
        <f>IF(ISBLANK(HLOOKUP(B$2,'Data - Energy &amp; Metals'!$B$2:$AH$1048576,MATCH($A416,'Data - Energy &amp; Metals'!$A$2:$A$1048576,FALSE),FALSE)),#N/A,HLOOKUP(B$2,'Data - Energy &amp; Metals'!$B$2:$AH$1048576,MATCH($A416,'Data - Energy &amp; Metals'!$A$2:$A$1048576,FALSE),FALSE))</f>
        <v>73655</v>
      </c>
      <c r="C416" s="7">
        <f>IF(ISBLANK(HLOOKUP(C$2,'Data - Energy &amp; Metals'!$B$2:$AH$1048576,MATCH($A416,'Data - Energy &amp; Metals'!$A$2:$A$1048576,FALSE),FALSE)),#N/A,HLOOKUP(C$2,'Data - Energy &amp; Metals'!$B$2:$AH$1048576,MATCH($A416,'Data - Energy &amp; Metals'!$A$2:$A$1048576,FALSE),FALSE))</f>
        <v>38034</v>
      </c>
      <c r="D416" s="7">
        <f>IF(ISBLANK(HLOOKUP(D$2,'Data - Energy &amp; Metals'!$B$2:$AH$1048576,MATCH($A416,'Data - Energy &amp; Metals'!$A$2:$A$1048576,FALSE),FALSE)),#N/A,HLOOKUP(D$2,'Data - Energy &amp; Metals'!$B$2:$AH$1048576,MATCH($A416,'Data - Energy &amp; Metals'!$A$2:$A$1048576,FALSE),FALSE))</f>
        <v>2892</v>
      </c>
      <c r="E416" s="8">
        <f t="shared" si="6"/>
        <v>0.47711628538456319</v>
      </c>
    </row>
    <row r="417" spans="1:5" x14ac:dyDescent="0.25">
      <c r="A417" s="27">
        <f>IF('Data - Energy &amp; Metals'!A417="",#N/A,'Data - Energy &amp; Metals'!A417)</f>
        <v>41779</v>
      </c>
      <c r="B417" s="7">
        <f>IF(ISBLANK(HLOOKUP(B$2,'Data - Energy &amp; Metals'!$B$2:$AH$1048576,MATCH($A417,'Data - Energy &amp; Metals'!$A$2:$A$1048576,FALSE),FALSE)),#N/A,HLOOKUP(B$2,'Data - Energy &amp; Metals'!$B$2:$AH$1048576,MATCH($A417,'Data - Energy &amp; Metals'!$A$2:$A$1048576,FALSE),FALSE))</f>
        <v>78154</v>
      </c>
      <c r="C417" s="7">
        <f>IF(ISBLANK(HLOOKUP(C$2,'Data - Energy &amp; Metals'!$B$2:$AH$1048576,MATCH($A417,'Data - Energy &amp; Metals'!$A$2:$A$1048576,FALSE),FALSE)),#N/A,HLOOKUP(C$2,'Data - Energy &amp; Metals'!$B$2:$AH$1048576,MATCH($A417,'Data - Energy &amp; Metals'!$A$2:$A$1048576,FALSE),FALSE))</f>
        <v>41782</v>
      </c>
      <c r="D417" s="7">
        <f>IF(ISBLANK(HLOOKUP(D$2,'Data - Energy &amp; Metals'!$B$2:$AH$1048576,MATCH($A417,'Data - Energy &amp; Metals'!$A$2:$A$1048576,FALSE),FALSE)),#N/A,HLOOKUP(D$2,'Data - Energy &amp; Metals'!$B$2:$AH$1048576,MATCH($A417,'Data - Energy &amp; Metals'!$A$2:$A$1048576,FALSE),FALSE))</f>
        <v>2649</v>
      </c>
      <c r="E417" s="8">
        <f t="shared" si="6"/>
        <v>0.50071653402257077</v>
      </c>
    </row>
    <row r="418" spans="1:5" x14ac:dyDescent="0.25">
      <c r="A418" s="27">
        <f>IF('Data - Energy &amp; Metals'!A418="",#N/A,'Data - Energy &amp; Metals'!A418)</f>
        <v>41786</v>
      </c>
      <c r="B418" s="7">
        <f>IF(ISBLANK(HLOOKUP(B$2,'Data - Energy &amp; Metals'!$B$2:$AH$1048576,MATCH($A418,'Data - Energy &amp; Metals'!$A$2:$A$1048576,FALSE),FALSE)),#N/A,HLOOKUP(B$2,'Data - Energy &amp; Metals'!$B$2:$AH$1048576,MATCH($A418,'Data - Energy &amp; Metals'!$A$2:$A$1048576,FALSE),FALSE))</f>
        <v>78865</v>
      </c>
      <c r="C418" s="7">
        <f>IF(ISBLANK(HLOOKUP(C$2,'Data - Energy &amp; Metals'!$B$2:$AH$1048576,MATCH($A418,'Data - Energy &amp; Metals'!$A$2:$A$1048576,FALSE),FALSE)),#N/A,HLOOKUP(C$2,'Data - Energy &amp; Metals'!$B$2:$AH$1048576,MATCH($A418,'Data - Energy &amp; Metals'!$A$2:$A$1048576,FALSE),FALSE))</f>
        <v>40870</v>
      </c>
      <c r="D418" s="7">
        <f>IF(ISBLANK(HLOOKUP(D$2,'Data - Energy &amp; Metals'!$B$2:$AH$1048576,MATCH($A418,'Data - Energy &amp; Metals'!$A$2:$A$1048576,FALSE),FALSE)),#N/A,HLOOKUP(D$2,'Data - Energy &amp; Metals'!$B$2:$AH$1048576,MATCH($A418,'Data - Energy &amp; Metals'!$A$2:$A$1048576,FALSE),FALSE))</f>
        <v>2675</v>
      </c>
      <c r="E418" s="8">
        <f t="shared" si="6"/>
        <v>0.4843086286692449</v>
      </c>
    </row>
    <row r="419" spans="1:5" x14ac:dyDescent="0.25">
      <c r="A419" s="27">
        <f>IF('Data - Energy &amp; Metals'!A419="",#N/A,'Data - Energy &amp; Metals'!A419)</f>
        <v>41793</v>
      </c>
      <c r="B419" s="7">
        <f>IF(ISBLANK(HLOOKUP(B$2,'Data - Energy &amp; Metals'!$B$2:$AH$1048576,MATCH($A419,'Data - Energy &amp; Metals'!$A$2:$A$1048576,FALSE),FALSE)),#N/A,HLOOKUP(B$2,'Data - Energy &amp; Metals'!$B$2:$AH$1048576,MATCH($A419,'Data - Energy &amp; Metals'!$A$2:$A$1048576,FALSE),FALSE))</f>
        <v>76973</v>
      </c>
      <c r="C419" s="7">
        <f>IF(ISBLANK(HLOOKUP(C$2,'Data - Energy &amp; Metals'!$B$2:$AH$1048576,MATCH($A419,'Data - Energy &amp; Metals'!$A$2:$A$1048576,FALSE),FALSE)),#N/A,HLOOKUP(C$2,'Data - Energy &amp; Metals'!$B$2:$AH$1048576,MATCH($A419,'Data - Energy &amp; Metals'!$A$2:$A$1048576,FALSE),FALSE))</f>
        <v>40202</v>
      </c>
      <c r="D419" s="7">
        <f>IF(ISBLANK(HLOOKUP(D$2,'Data - Energy &amp; Metals'!$B$2:$AH$1048576,MATCH($A419,'Data - Energy &amp; Metals'!$A$2:$A$1048576,FALSE),FALSE)),#N/A,HLOOKUP(D$2,'Data - Energy &amp; Metals'!$B$2:$AH$1048576,MATCH($A419,'Data - Energy &amp; Metals'!$A$2:$A$1048576,FALSE),FALSE))</f>
        <v>2280</v>
      </c>
      <c r="E419" s="8">
        <f t="shared" si="6"/>
        <v>0.49266625959752119</v>
      </c>
    </row>
    <row r="420" spans="1:5" x14ac:dyDescent="0.25">
      <c r="A420" s="27">
        <f>IF('Data - Energy &amp; Metals'!A420="",#N/A,'Data - Energy &amp; Metals'!A420)</f>
        <v>41800</v>
      </c>
      <c r="B420" s="7">
        <f>IF(ISBLANK(HLOOKUP(B$2,'Data - Energy &amp; Metals'!$B$2:$AH$1048576,MATCH($A420,'Data - Energy &amp; Metals'!$A$2:$A$1048576,FALSE),FALSE)),#N/A,HLOOKUP(B$2,'Data - Energy &amp; Metals'!$B$2:$AH$1048576,MATCH($A420,'Data - Energy &amp; Metals'!$A$2:$A$1048576,FALSE),FALSE))</f>
        <v>78852</v>
      </c>
      <c r="C420" s="7">
        <f>IF(ISBLANK(HLOOKUP(C$2,'Data - Energy &amp; Metals'!$B$2:$AH$1048576,MATCH($A420,'Data - Energy &amp; Metals'!$A$2:$A$1048576,FALSE),FALSE)),#N/A,HLOOKUP(C$2,'Data - Energy &amp; Metals'!$B$2:$AH$1048576,MATCH($A420,'Data - Energy &amp; Metals'!$A$2:$A$1048576,FALSE),FALSE))</f>
        <v>41498</v>
      </c>
      <c r="D420" s="7">
        <f>IF(ISBLANK(HLOOKUP(D$2,'Data - Energy &amp; Metals'!$B$2:$AH$1048576,MATCH($A420,'Data - Energy &amp; Metals'!$A$2:$A$1048576,FALSE),FALSE)),#N/A,HLOOKUP(D$2,'Data - Energy &amp; Metals'!$B$2:$AH$1048576,MATCH($A420,'Data - Energy &amp; Metals'!$A$2:$A$1048576,FALSE),FALSE))</f>
        <v>2992</v>
      </c>
      <c r="E420" s="8">
        <f t="shared" si="6"/>
        <v>0.48833257241414296</v>
      </c>
    </row>
    <row r="421" spans="1:5" x14ac:dyDescent="0.25">
      <c r="A421" s="27">
        <f>IF('Data - Energy &amp; Metals'!A421="",#N/A,'Data - Energy &amp; Metals'!A421)</f>
        <v>41807</v>
      </c>
      <c r="B421" s="7">
        <f>IF(ISBLANK(HLOOKUP(B$2,'Data - Energy &amp; Metals'!$B$2:$AH$1048576,MATCH($A421,'Data - Energy &amp; Metals'!$A$2:$A$1048576,FALSE),FALSE)),#N/A,HLOOKUP(B$2,'Data - Energy &amp; Metals'!$B$2:$AH$1048576,MATCH($A421,'Data - Energy &amp; Metals'!$A$2:$A$1048576,FALSE),FALSE))</f>
        <v>73663</v>
      </c>
      <c r="C421" s="7">
        <f>IF(ISBLANK(HLOOKUP(C$2,'Data - Energy &amp; Metals'!$B$2:$AH$1048576,MATCH($A421,'Data - Energy &amp; Metals'!$A$2:$A$1048576,FALSE),FALSE)),#N/A,HLOOKUP(C$2,'Data - Energy &amp; Metals'!$B$2:$AH$1048576,MATCH($A421,'Data - Energy &amp; Metals'!$A$2:$A$1048576,FALSE),FALSE))</f>
        <v>36998</v>
      </c>
      <c r="D421" s="7">
        <f>IF(ISBLANK(HLOOKUP(D$2,'Data - Energy &amp; Metals'!$B$2:$AH$1048576,MATCH($A421,'Data - Energy &amp; Metals'!$A$2:$A$1048576,FALSE),FALSE)),#N/A,HLOOKUP(D$2,'Data - Energy &amp; Metals'!$B$2:$AH$1048576,MATCH($A421,'Data - Energy &amp; Metals'!$A$2:$A$1048576,FALSE),FALSE))</f>
        <v>3376</v>
      </c>
      <c r="E421" s="8">
        <f t="shared" si="6"/>
        <v>0.45642995805221076</v>
      </c>
    </row>
    <row r="422" spans="1:5" x14ac:dyDescent="0.25">
      <c r="A422" s="27">
        <f>IF('Data - Energy &amp; Metals'!A422="",#N/A,'Data - Energy &amp; Metals'!A422)</f>
        <v>41814</v>
      </c>
      <c r="B422" s="7">
        <f>IF(ISBLANK(HLOOKUP(B$2,'Data - Energy &amp; Metals'!$B$2:$AH$1048576,MATCH($A422,'Data - Energy &amp; Metals'!$A$2:$A$1048576,FALSE),FALSE)),#N/A,HLOOKUP(B$2,'Data - Energy &amp; Metals'!$B$2:$AH$1048576,MATCH($A422,'Data - Energy &amp; Metals'!$A$2:$A$1048576,FALSE),FALSE))</f>
        <v>70453</v>
      </c>
      <c r="C422" s="7">
        <f>IF(ISBLANK(HLOOKUP(C$2,'Data - Energy &amp; Metals'!$B$2:$AH$1048576,MATCH($A422,'Data - Energy &amp; Metals'!$A$2:$A$1048576,FALSE),FALSE)),#N/A,HLOOKUP(C$2,'Data - Energy &amp; Metals'!$B$2:$AH$1048576,MATCH($A422,'Data - Energy &amp; Metals'!$A$2:$A$1048576,FALSE),FALSE))</f>
        <v>38334</v>
      </c>
      <c r="D422" s="7">
        <f>IF(ISBLANK(HLOOKUP(D$2,'Data - Energy &amp; Metals'!$B$2:$AH$1048576,MATCH($A422,'Data - Energy &amp; Metals'!$A$2:$A$1048576,FALSE),FALSE)),#N/A,HLOOKUP(D$2,'Data - Energy &amp; Metals'!$B$2:$AH$1048576,MATCH($A422,'Data - Energy &amp; Metals'!$A$2:$A$1048576,FALSE),FALSE))</f>
        <v>2390</v>
      </c>
      <c r="E422" s="8">
        <f t="shared" si="6"/>
        <v>0.51018409436077949</v>
      </c>
    </row>
    <row r="423" spans="1:5" x14ac:dyDescent="0.25">
      <c r="A423" s="27">
        <f>IF('Data - Energy &amp; Metals'!A423="",#N/A,'Data - Energy &amp; Metals'!A423)</f>
        <v>41821</v>
      </c>
      <c r="B423" s="7">
        <f>IF(ISBLANK(HLOOKUP(B$2,'Data - Energy &amp; Metals'!$B$2:$AH$1048576,MATCH($A423,'Data - Energy &amp; Metals'!$A$2:$A$1048576,FALSE),FALSE)),#N/A,HLOOKUP(B$2,'Data - Energy &amp; Metals'!$B$2:$AH$1048576,MATCH($A423,'Data - Energy &amp; Metals'!$A$2:$A$1048576,FALSE),FALSE))</f>
        <v>77497</v>
      </c>
      <c r="C423" s="7">
        <f>IF(ISBLANK(HLOOKUP(C$2,'Data - Energy &amp; Metals'!$B$2:$AH$1048576,MATCH($A423,'Data - Energy &amp; Metals'!$A$2:$A$1048576,FALSE),FALSE)),#N/A,HLOOKUP(C$2,'Data - Energy &amp; Metals'!$B$2:$AH$1048576,MATCH($A423,'Data - Energy &amp; Metals'!$A$2:$A$1048576,FALSE),FALSE))</f>
        <v>43986</v>
      </c>
      <c r="D423" s="7">
        <f>IF(ISBLANK(HLOOKUP(D$2,'Data - Energy &amp; Metals'!$B$2:$AH$1048576,MATCH($A423,'Data - Energy &amp; Metals'!$A$2:$A$1048576,FALSE),FALSE)),#N/A,HLOOKUP(D$2,'Data - Energy &amp; Metals'!$B$2:$AH$1048576,MATCH($A423,'Data - Energy &amp; Metals'!$A$2:$A$1048576,FALSE),FALSE))</f>
        <v>2071</v>
      </c>
      <c r="E423" s="8">
        <f t="shared" si="6"/>
        <v>0.54085964617985216</v>
      </c>
    </row>
    <row r="424" spans="1:5" x14ac:dyDescent="0.25">
      <c r="A424" s="27">
        <f>IF('Data - Energy &amp; Metals'!A424="",#N/A,'Data - Energy &amp; Metals'!A424)</f>
        <v>41828</v>
      </c>
      <c r="B424" s="7">
        <f>IF(ISBLANK(HLOOKUP(B$2,'Data - Energy &amp; Metals'!$B$2:$AH$1048576,MATCH($A424,'Data - Energy &amp; Metals'!$A$2:$A$1048576,FALSE),FALSE)),#N/A,HLOOKUP(B$2,'Data - Energy &amp; Metals'!$B$2:$AH$1048576,MATCH($A424,'Data - Energy &amp; Metals'!$A$2:$A$1048576,FALSE),FALSE))</f>
        <v>80126</v>
      </c>
      <c r="C424" s="7">
        <f>IF(ISBLANK(HLOOKUP(C$2,'Data - Energy &amp; Metals'!$B$2:$AH$1048576,MATCH($A424,'Data - Energy &amp; Metals'!$A$2:$A$1048576,FALSE),FALSE)),#N/A,HLOOKUP(C$2,'Data - Energy &amp; Metals'!$B$2:$AH$1048576,MATCH($A424,'Data - Energy &amp; Metals'!$A$2:$A$1048576,FALSE),FALSE))</f>
        <v>45809</v>
      </c>
      <c r="D424" s="7">
        <f>IF(ISBLANK(HLOOKUP(D$2,'Data - Energy &amp; Metals'!$B$2:$AH$1048576,MATCH($A424,'Data - Energy &amp; Metals'!$A$2:$A$1048576,FALSE),FALSE)),#N/A,HLOOKUP(D$2,'Data - Energy &amp; Metals'!$B$2:$AH$1048576,MATCH($A424,'Data - Energy &amp; Metals'!$A$2:$A$1048576,FALSE),FALSE))</f>
        <v>2124</v>
      </c>
      <c r="E424" s="8">
        <f t="shared" si="6"/>
        <v>0.54520380400868629</v>
      </c>
    </row>
    <row r="425" spans="1:5" x14ac:dyDescent="0.25">
      <c r="A425" s="27">
        <f>IF('Data - Energy &amp; Metals'!A425="",#N/A,'Data - Energy &amp; Metals'!A425)</f>
        <v>41835</v>
      </c>
      <c r="B425" s="7">
        <f>IF(ISBLANK(HLOOKUP(B$2,'Data - Energy &amp; Metals'!$B$2:$AH$1048576,MATCH($A425,'Data - Energy &amp; Metals'!$A$2:$A$1048576,FALSE),FALSE)),#N/A,HLOOKUP(B$2,'Data - Energy &amp; Metals'!$B$2:$AH$1048576,MATCH($A425,'Data - Energy &amp; Metals'!$A$2:$A$1048576,FALSE),FALSE))</f>
        <v>79039</v>
      </c>
      <c r="C425" s="7">
        <f>IF(ISBLANK(HLOOKUP(C$2,'Data - Energy &amp; Metals'!$B$2:$AH$1048576,MATCH($A425,'Data - Energy &amp; Metals'!$A$2:$A$1048576,FALSE),FALSE)),#N/A,HLOOKUP(C$2,'Data - Energy &amp; Metals'!$B$2:$AH$1048576,MATCH($A425,'Data - Energy &amp; Metals'!$A$2:$A$1048576,FALSE),FALSE))</f>
        <v>44933</v>
      </c>
      <c r="D425" s="7">
        <f>IF(ISBLANK(HLOOKUP(D$2,'Data - Energy &amp; Metals'!$B$2:$AH$1048576,MATCH($A425,'Data - Energy &amp; Metals'!$A$2:$A$1048576,FALSE),FALSE)),#N/A,HLOOKUP(D$2,'Data - Energy &amp; Metals'!$B$2:$AH$1048576,MATCH($A425,'Data - Energy &amp; Metals'!$A$2:$A$1048576,FALSE),FALSE))</f>
        <v>3297</v>
      </c>
      <c r="E425" s="8">
        <f t="shared" si="6"/>
        <v>0.52677791976113053</v>
      </c>
    </row>
    <row r="426" spans="1:5" x14ac:dyDescent="0.25">
      <c r="A426" s="27">
        <f>IF('Data - Energy &amp; Metals'!A426="",#N/A,'Data - Energy &amp; Metals'!A426)</f>
        <v>41842</v>
      </c>
      <c r="B426" s="7">
        <f>IF(ISBLANK(HLOOKUP(B$2,'Data - Energy &amp; Metals'!$B$2:$AH$1048576,MATCH($A426,'Data - Energy &amp; Metals'!$A$2:$A$1048576,FALSE),FALSE)),#N/A,HLOOKUP(B$2,'Data - Energy &amp; Metals'!$B$2:$AH$1048576,MATCH($A426,'Data - Energy &amp; Metals'!$A$2:$A$1048576,FALSE),FALSE))</f>
        <v>76506</v>
      </c>
      <c r="C426" s="7">
        <f>IF(ISBLANK(HLOOKUP(C$2,'Data - Energy &amp; Metals'!$B$2:$AH$1048576,MATCH($A426,'Data - Energy &amp; Metals'!$A$2:$A$1048576,FALSE),FALSE)),#N/A,HLOOKUP(C$2,'Data - Energy &amp; Metals'!$B$2:$AH$1048576,MATCH($A426,'Data - Energy &amp; Metals'!$A$2:$A$1048576,FALSE),FALSE))</f>
        <v>44465</v>
      </c>
      <c r="D426" s="7">
        <f>IF(ISBLANK(HLOOKUP(D$2,'Data - Energy &amp; Metals'!$B$2:$AH$1048576,MATCH($A426,'Data - Energy &amp; Metals'!$A$2:$A$1048576,FALSE),FALSE)),#N/A,HLOOKUP(D$2,'Data - Energy &amp; Metals'!$B$2:$AH$1048576,MATCH($A426,'Data - Energy &amp; Metals'!$A$2:$A$1048576,FALSE),FALSE))</f>
        <v>2924</v>
      </c>
      <c r="E426" s="8">
        <f t="shared" si="6"/>
        <v>0.54297702141008553</v>
      </c>
    </row>
    <row r="427" spans="1:5" x14ac:dyDescent="0.25">
      <c r="A427" s="27">
        <f>IF('Data - Energy &amp; Metals'!A427="",#N/A,'Data - Energy &amp; Metals'!A427)</f>
        <v>41849</v>
      </c>
      <c r="B427" s="7">
        <f>IF(ISBLANK(HLOOKUP(B$2,'Data - Energy &amp; Metals'!$B$2:$AH$1048576,MATCH($A427,'Data - Energy &amp; Metals'!$A$2:$A$1048576,FALSE),FALSE)),#N/A,HLOOKUP(B$2,'Data - Energy &amp; Metals'!$B$2:$AH$1048576,MATCH($A427,'Data - Energy &amp; Metals'!$A$2:$A$1048576,FALSE),FALSE))</f>
        <v>75007</v>
      </c>
      <c r="C427" s="7">
        <f>IF(ISBLANK(HLOOKUP(C$2,'Data - Energy &amp; Metals'!$B$2:$AH$1048576,MATCH($A427,'Data - Energy &amp; Metals'!$A$2:$A$1048576,FALSE),FALSE)),#N/A,HLOOKUP(C$2,'Data - Energy &amp; Metals'!$B$2:$AH$1048576,MATCH($A427,'Data - Energy &amp; Metals'!$A$2:$A$1048576,FALSE),FALSE))</f>
        <v>43996</v>
      </c>
      <c r="D427" s="7">
        <f>IF(ISBLANK(HLOOKUP(D$2,'Data - Energy &amp; Metals'!$B$2:$AH$1048576,MATCH($A427,'Data - Energy &amp; Metals'!$A$2:$A$1048576,FALSE),FALSE)),#N/A,HLOOKUP(D$2,'Data - Energy &amp; Metals'!$B$2:$AH$1048576,MATCH($A427,'Data - Energy &amp; Metals'!$A$2:$A$1048576,FALSE),FALSE))</f>
        <v>1722</v>
      </c>
      <c r="E427" s="8">
        <f t="shared" si="6"/>
        <v>0.56360073059847748</v>
      </c>
    </row>
    <row r="428" spans="1:5" x14ac:dyDescent="0.25">
      <c r="A428" s="27">
        <f>IF('Data - Energy &amp; Metals'!A428="",#N/A,'Data - Energy &amp; Metals'!A428)</f>
        <v>41856</v>
      </c>
      <c r="B428" s="7">
        <f>IF(ISBLANK(HLOOKUP(B$2,'Data - Energy &amp; Metals'!$B$2:$AH$1048576,MATCH($A428,'Data - Energy &amp; Metals'!$A$2:$A$1048576,FALSE),FALSE)),#N/A,HLOOKUP(B$2,'Data - Energy &amp; Metals'!$B$2:$AH$1048576,MATCH($A428,'Data - Energy &amp; Metals'!$A$2:$A$1048576,FALSE),FALSE))</f>
        <v>71709</v>
      </c>
      <c r="C428" s="7">
        <f>IF(ISBLANK(HLOOKUP(C$2,'Data - Energy &amp; Metals'!$B$2:$AH$1048576,MATCH($A428,'Data - Energy &amp; Metals'!$A$2:$A$1048576,FALSE),FALSE)),#N/A,HLOOKUP(C$2,'Data - Energy &amp; Metals'!$B$2:$AH$1048576,MATCH($A428,'Data - Energy &amp; Metals'!$A$2:$A$1048576,FALSE),FALSE))</f>
        <v>39957</v>
      </c>
      <c r="D428" s="7">
        <f>IF(ISBLANK(HLOOKUP(D$2,'Data - Energy &amp; Metals'!$B$2:$AH$1048576,MATCH($A428,'Data - Energy &amp; Metals'!$A$2:$A$1048576,FALSE),FALSE)),#N/A,HLOOKUP(D$2,'Data - Energy &amp; Metals'!$B$2:$AH$1048576,MATCH($A428,'Data - Energy &amp; Metals'!$A$2:$A$1048576,FALSE),FALSE))</f>
        <v>2120</v>
      </c>
      <c r="E428" s="8">
        <f t="shared" si="6"/>
        <v>0.52764645999804771</v>
      </c>
    </row>
    <row r="429" spans="1:5" x14ac:dyDescent="0.25">
      <c r="A429" s="27">
        <f>IF('Data - Energy &amp; Metals'!A429="",#N/A,'Data - Energy &amp; Metals'!A429)</f>
        <v>41863</v>
      </c>
      <c r="B429" s="7">
        <f>IF(ISBLANK(HLOOKUP(B$2,'Data - Energy &amp; Metals'!$B$2:$AH$1048576,MATCH($A429,'Data - Energy &amp; Metals'!$A$2:$A$1048576,FALSE),FALSE)),#N/A,HLOOKUP(B$2,'Data - Energy &amp; Metals'!$B$2:$AH$1048576,MATCH($A429,'Data - Energy &amp; Metals'!$A$2:$A$1048576,FALSE),FALSE))</f>
        <v>70623</v>
      </c>
      <c r="C429" s="7">
        <f>IF(ISBLANK(HLOOKUP(C$2,'Data - Energy &amp; Metals'!$B$2:$AH$1048576,MATCH($A429,'Data - Energy &amp; Metals'!$A$2:$A$1048576,FALSE),FALSE)),#N/A,HLOOKUP(C$2,'Data - Energy &amp; Metals'!$B$2:$AH$1048576,MATCH($A429,'Data - Energy &amp; Metals'!$A$2:$A$1048576,FALSE),FALSE))</f>
        <v>40380</v>
      </c>
      <c r="D429" s="7">
        <f>IF(ISBLANK(HLOOKUP(D$2,'Data - Energy &amp; Metals'!$B$2:$AH$1048576,MATCH($A429,'Data - Energy &amp; Metals'!$A$2:$A$1048576,FALSE),FALSE)),#N/A,HLOOKUP(D$2,'Data - Energy &amp; Metals'!$B$2:$AH$1048576,MATCH($A429,'Data - Energy &amp; Metals'!$A$2:$A$1048576,FALSE),FALSE))</f>
        <v>1300</v>
      </c>
      <c r="E429" s="8">
        <f t="shared" si="6"/>
        <v>0.55336080313778802</v>
      </c>
    </row>
    <row r="430" spans="1:5" x14ac:dyDescent="0.25">
      <c r="A430" s="27">
        <f>IF('Data - Energy &amp; Metals'!A430="",#N/A,'Data - Energy &amp; Metals'!A430)</f>
        <v>41870</v>
      </c>
      <c r="B430" s="7">
        <f>IF(ISBLANK(HLOOKUP(B$2,'Data - Energy &amp; Metals'!$B$2:$AH$1048576,MATCH($A430,'Data - Energy &amp; Metals'!$A$2:$A$1048576,FALSE),FALSE)),#N/A,HLOOKUP(B$2,'Data - Energy &amp; Metals'!$B$2:$AH$1048576,MATCH($A430,'Data - Energy &amp; Metals'!$A$2:$A$1048576,FALSE),FALSE))</f>
        <v>70159</v>
      </c>
      <c r="C430" s="7">
        <f>IF(ISBLANK(HLOOKUP(C$2,'Data - Energy &amp; Metals'!$B$2:$AH$1048576,MATCH($A430,'Data - Energy &amp; Metals'!$A$2:$A$1048576,FALSE),FALSE)),#N/A,HLOOKUP(C$2,'Data - Energy &amp; Metals'!$B$2:$AH$1048576,MATCH($A430,'Data - Energy &amp; Metals'!$A$2:$A$1048576,FALSE),FALSE))</f>
        <v>35071</v>
      </c>
      <c r="D430" s="7">
        <f>IF(ISBLANK(HLOOKUP(D$2,'Data - Energy &amp; Metals'!$B$2:$AH$1048576,MATCH($A430,'Data - Energy &amp; Metals'!$A$2:$A$1048576,FALSE),FALSE)),#N/A,HLOOKUP(D$2,'Data - Energy &amp; Metals'!$B$2:$AH$1048576,MATCH($A430,'Data - Energy &amp; Metals'!$A$2:$A$1048576,FALSE),FALSE))</f>
        <v>2181</v>
      </c>
      <c r="E430" s="8">
        <f t="shared" si="6"/>
        <v>0.468792314599695</v>
      </c>
    </row>
    <row r="431" spans="1:5" x14ac:dyDescent="0.25">
      <c r="A431" s="27">
        <f>IF('Data - Energy &amp; Metals'!A431="",#N/A,'Data - Energy &amp; Metals'!A431)</f>
        <v>41877</v>
      </c>
      <c r="B431" s="7">
        <f>IF(ISBLANK(HLOOKUP(B$2,'Data - Energy &amp; Metals'!$B$2:$AH$1048576,MATCH($A431,'Data - Energy &amp; Metals'!$A$2:$A$1048576,FALSE),FALSE)),#N/A,HLOOKUP(B$2,'Data - Energy &amp; Metals'!$B$2:$AH$1048576,MATCH($A431,'Data - Energy &amp; Metals'!$A$2:$A$1048576,FALSE),FALSE))</f>
        <v>68541</v>
      </c>
      <c r="C431" s="7">
        <f>IF(ISBLANK(HLOOKUP(C$2,'Data - Energy &amp; Metals'!$B$2:$AH$1048576,MATCH($A431,'Data - Energy &amp; Metals'!$A$2:$A$1048576,FALSE),FALSE)),#N/A,HLOOKUP(C$2,'Data - Energy &amp; Metals'!$B$2:$AH$1048576,MATCH($A431,'Data - Energy &amp; Metals'!$A$2:$A$1048576,FALSE),FALSE))</f>
        <v>33265</v>
      </c>
      <c r="D431" s="7">
        <f>IF(ISBLANK(HLOOKUP(D$2,'Data - Energy &amp; Metals'!$B$2:$AH$1048576,MATCH($A431,'Data - Energy &amp; Metals'!$A$2:$A$1048576,FALSE),FALSE)),#N/A,HLOOKUP(D$2,'Data - Energy &amp; Metals'!$B$2:$AH$1048576,MATCH($A431,'Data - Energy &amp; Metals'!$A$2:$A$1048576,FALSE),FALSE))</f>
        <v>5472</v>
      </c>
      <c r="E431" s="8">
        <f t="shared" si="6"/>
        <v>0.40549452152726106</v>
      </c>
    </row>
    <row r="432" spans="1:5" x14ac:dyDescent="0.25">
      <c r="A432" s="27">
        <f>IF('Data - Energy &amp; Metals'!A432="",#N/A,'Data - Energy &amp; Metals'!A432)</f>
        <v>41884</v>
      </c>
      <c r="B432" s="7">
        <f>IF(ISBLANK(HLOOKUP(B$2,'Data - Energy &amp; Metals'!$B$2:$AH$1048576,MATCH($A432,'Data - Energy &amp; Metals'!$A$2:$A$1048576,FALSE),FALSE)),#N/A,HLOOKUP(B$2,'Data - Energy &amp; Metals'!$B$2:$AH$1048576,MATCH($A432,'Data - Energy &amp; Metals'!$A$2:$A$1048576,FALSE),FALSE))</f>
        <v>70683</v>
      </c>
      <c r="C432" s="7">
        <f>IF(ISBLANK(HLOOKUP(C$2,'Data - Energy &amp; Metals'!$B$2:$AH$1048576,MATCH($A432,'Data - Energy &amp; Metals'!$A$2:$A$1048576,FALSE),FALSE)),#N/A,HLOOKUP(C$2,'Data - Energy &amp; Metals'!$B$2:$AH$1048576,MATCH($A432,'Data - Energy &amp; Metals'!$A$2:$A$1048576,FALSE),FALSE))</f>
        <v>35566</v>
      </c>
      <c r="D432" s="7">
        <f>IF(ISBLANK(HLOOKUP(D$2,'Data - Energy &amp; Metals'!$B$2:$AH$1048576,MATCH($A432,'Data - Energy &amp; Metals'!$A$2:$A$1048576,FALSE),FALSE)),#N/A,HLOOKUP(D$2,'Data - Energy &amp; Metals'!$B$2:$AH$1048576,MATCH($A432,'Data - Energy &amp; Metals'!$A$2:$A$1048576,FALSE),FALSE))</f>
        <v>7352</v>
      </c>
      <c r="E432" s="8">
        <f t="shared" si="6"/>
        <v>0.39916245773382569</v>
      </c>
    </row>
    <row r="433" spans="1:5" x14ac:dyDescent="0.25">
      <c r="A433" s="27">
        <f>IF('Data - Energy &amp; Metals'!A433="",#N/A,'Data - Energy &amp; Metals'!A433)</f>
        <v>41891</v>
      </c>
      <c r="B433" s="7">
        <f>IF(ISBLANK(HLOOKUP(B$2,'Data - Energy &amp; Metals'!$B$2:$AH$1048576,MATCH($A433,'Data - Energy &amp; Metals'!$A$2:$A$1048576,FALSE),FALSE)),#N/A,HLOOKUP(B$2,'Data - Energy &amp; Metals'!$B$2:$AH$1048576,MATCH($A433,'Data - Energy &amp; Metals'!$A$2:$A$1048576,FALSE),FALSE))</f>
        <v>72847</v>
      </c>
      <c r="C433" s="7">
        <f>IF(ISBLANK(HLOOKUP(C$2,'Data - Energy &amp; Metals'!$B$2:$AH$1048576,MATCH($A433,'Data - Energy &amp; Metals'!$A$2:$A$1048576,FALSE),FALSE)),#N/A,HLOOKUP(C$2,'Data - Energy &amp; Metals'!$B$2:$AH$1048576,MATCH($A433,'Data - Energy &amp; Metals'!$A$2:$A$1048576,FALSE),FALSE))</f>
        <v>34316</v>
      </c>
      <c r="D433" s="7">
        <f>IF(ISBLANK(HLOOKUP(D$2,'Data - Energy &amp; Metals'!$B$2:$AH$1048576,MATCH($A433,'Data - Energy &amp; Metals'!$A$2:$A$1048576,FALSE),FALSE)),#N/A,HLOOKUP(D$2,'Data - Energy &amp; Metals'!$B$2:$AH$1048576,MATCH($A433,'Data - Energy &amp; Metals'!$A$2:$A$1048576,FALSE),FALSE))</f>
        <v>9010</v>
      </c>
      <c r="E433" s="8">
        <f t="shared" si="6"/>
        <v>0.34738561642895383</v>
      </c>
    </row>
    <row r="434" spans="1:5" x14ac:dyDescent="0.25">
      <c r="A434" s="27">
        <f>IF('Data - Energy &amp; Metals'!A434="",#N/A,'Data - Energy &amp; Metals'!A434)</f>
        <v>41898</v>
      </c>
      <c r="B434" s="7">
        <f>IF(ISBLANK(HLOOKUP(B$2,'Data - Energy &amp; Metals'!$B$2:$AH$1048576,MATCH($A434,'Data - Energy &amp; Metals'!$A$2:$A$1048576,FALSE),FALSE)),#N/A,HLOOKUP(B$2,'Data - Energy &amp; Metals'!$B$2:$AH$1048576,MATCH($A434,'Data - Energy &amp; Metals'!$A$2:$A$1048576,FALSE),FALSE))</f>
        <v>73387</v>
      </c>
      <c r="C434" s="7">
        <f>IF(ISBLANK(HLOOKUP(C$2,'Data - Energy &amp; Metals'!$B$2:$AH$1048576,MATCH($A434,'Data - Energy &amp; Metals'!$A$2:$A$1048576,FALSE),FALSE)),#N/A,HLOOKUP(C$2,'Data - Energy &amp; Metals'!$B$2:$AH$1048576,MATCH($A434,'Data - Energy &amp; Metals'!$A$2:$A$1048576,FALSE),FALSE))</f>
        <v>32784</v>
      </c>
      <c r="D434" s="7">
        <f>IF(ISBLANK(HLOOKUP(D$2,'Data - Energy &amp; Metals'!$B$2:$AH$1048576,MATCH($A434,'Data - Energy &amp; Metals'!$A$2:$A$1048576,FALSE),FALSE)),#N/A,HLOOKUP(D$2,'Data - Energy &amp; Metals'!$B$2:$AH$1048576,MATCH($A434,'Data - Energy &amp; Metals'!$A$2:$A$1048576,FALSE),FALSE))</f>
        <v>10082</v>
      </c>
      <c r="E434" s="8">
        <f t="shared" si="6"/>
        <v>0.30934634199517624</v>
      </c>
    </row>
    <row r="435" spans="1:5" x14ac:dyDescent="0.25">
      <c r="A435" s="27">
        <f>IF('Data - Energy &amp; Metals'!A435="",#N/A,'Data - Energy &amp; Metals'!A435)</f>
        <v>41905</v>
      </c>
      <c r="B435" s="7">
        <f>IF(ISBLANK(HLOOKUP(B$2,'Data - Energy &amp; Metals'!$B$2:$AH$1048576,MATCH($A435,'Data - Energy &amp; Metals'!$A$2:$A$1048576,FALSE),FALSE)),#N/A,HLOOKUP(B$2,'Data - Energy &amp; Metals'!$B$2:$AH$1048576,MATCH($A435,'Data - Energy &amp; Metals'!$A$2:$A$1048576,FALSE),FALSE))</f>
        <v>67380</v>
      </c>
      <c r="C435" s="7">
        <f>IF(ISBLANK(HLOOKUP(C$2,'Data - Energy &amp; Metals'!$B$2:$AH$1048576,MATCH($A435,'Data - Energy &amp; Metals'!$A$2:$A$1048576,FALSE),FALSE)),#N/A,HLOOKUP(C$2,'Data - Energy &amp; Metals'!$B$2:$AH$1048576,MATCH($A435,'Data - Energy &amp; Metals'!$A$2:$A$1048576,FALSE),FALSE))</f>
        <v>29633</v>
      </c>
      <c r="D435" s="7">
        <f>IF(ISBLANK(HLOOKUP(D$2,'Data - Energy &amp; Metals'!$B$2:$AH$1048576,MATCH($A435,'Data - Energy &amp; Metals'!$A$2:$A$1048576,FALSE),FALSE)),#N/A,HLOOKUP(D$2,'Data - Energy &amp; Metals'!$B$2:$AH$1048576,MATCH($A435,'Data - Energy &amp; Metals'!$A$2:$A$1048576,FALSE),FALSE))</f>
        <v>11819</v>
      </c>
      <c r="E435" s="8">
        <f t="shared" si="6"/>
        <v>0.26438112199465719</v>
      </c>
    </row>
    <row r="436" spans="1:5" x14ac:dyDescent="0.25">
      <c r="A436" s="27">
        <f>IF('Data - Energy &amp; Metals'!A436="",#N/A,'Data - Energy &amp; Metals'!A436)</f>
        <v>41912</v>
      </c>
      <c r="B436" s="7">
        <f>IF(ISBLANK(HLOOKUP(B$2,'Data - Energy &amp; Metals'!$B$2:$AH$1048576,MATCH($A436,'Data - Energy &amp; Metals'!$A$2:$A$1048576,FALSE),FALSE)),#N/A,HLOOKUP(B$2,'Data - Energy &amp; Metals'!$B$2:$AH$1048576,MATCH($A436,'Data - Energy &amp; Metals'!$A$2:$A$1048576,FALSE),FALSE))</f>
        <v>60749</v>
      </c>
      <c r="C436" s="7">
        <f>IF(ISBLANK(HLOOKUP(C$2,'Data - Energy &amp; Metals'!$B$2:$AH$1048576,MATCH($A436,'Data - Energy &amp; Metals'!$A$2:$A$1048576,FALSE),FALSE)),#N/A,HLOOKUP(C$2,'Data - Energy &amp; Metals'!$B$2:$AH$1048576,MATCH($A436,'Data - Energy &amp; Metals'!$A$2:$A$1048576,FALSE),FALSE))</f>
        <v>26988</v>
      </c>
      <c r="D436" s="7">
        <f>IF(ISBLANK(HLOOKUP(D$2,'Data - Energy &amp; Metals'!$B$2:$AH$1048576,MATCH($A436,'Data - Energy &amp; Metals'!$A$2:$A$1048576,FALSE),FALSE)),#N/A,HLOOKUP(D$2,'Data - Energy &amp; Metals'!$B$2:$AH$1048576,MATCH($A436,'Data - Energy &amp; Metals'!$A$2:$A$1048576,FALSE),FALSE))</f>
        <v>13723</v>
      </c>
      <c r="E436" s="8">
        <f t="shared" si="6"/>
        <v>0.21835750382722349</v>
      </c>
    </row>
    <row r="437" spans="1:5" x14ac:dyDescent="0.25">
      <c r="A437" s="27">
        <f>IF('Data - Energy &amp; Metals'!A437="",#N/A,'Data - Energy &amp; Metals'!A437)</f>
        <v>41919</v>
      </c>
      <c r="B437" s="7">
        <f>IF(ISBLANK(HLOOKUP(B$2,'Data - Energy &amp; Metals'!$B$2:$AH$1048576,MATCH($A437,'Data - Energy &amp; Metals'!$A$2:$A$1048576,FALSE),FALSE)),#N/A,HLOOKUP(B$2,'Data - Energy &amp; Metals'!$B$2:$AH$1048576,MATCH($A437,'Data - Energy &amp; Metals'!$A$2:$A$1048576,FALSE),FALSE))</f>
        <v>61597</v>
      </c>
      <c r="C437" s="7">
        <f>IF(ISBLANK(HLOOKUP(C$2,'Data - Energy &amp; Metals'!$B$2:$AH$1048576,MATCH($A437,'Data - Energy &amp; Metals'!$A$2:$A$1048576,FALSE),FALSE)),#N/A,HLOOKUP(C$2,'Data - Energy &amp; Metals'!$B$2:$AH$1048576,MATCH($A437,'Data - Energy &amp; Metals'!$A$2:$A$1048576,FALSE),FALSE))</f>
        <v>29613</v>
      </c>
      <c r="D437" s="7">
        <f>IF(ISBLANK(HLOOKUP(D$2,'Data - Energy &amp; Metals'!$B$2:$AH$1048576,MATCH($A437,'Data - Energy &amp; Metals'!$A$2:$A$1048576,FALSE),FALSE)),#N/A,HLOOKUP(D$2,'Data - Energy &amp; Metals'!$B$2:$AH$1048576,MATCH($A437,'Data - Energy &amp; Metals'!$A$2:$A$1048576,FALSE),FALSE))</f>
        <v>12769</v>
      </c>
      <c r="E437" s="8">
        <f t="shared" si="6"/>
        <v>0.27345487604915825</v>
      </c>
    </row>
    <row r="438" spans="1:5" x14ac:dyDescent="0.25">
      <c r="A438" s="27">
        <f>IF('Data - Energy &amp; Metals'!A438="",#N/A,'Data - Energy &amp; Metals'!A438)</f>
        <v>41926</v>
      </c>
      <c r="B438" s="7">
        <f>IF(ISBLANK(HLOOKUP(B$2,'Data - Energy &amp; Metals'!$B$2:$AH$1048576,MATCH($A438,'Data - Energy &amp; Metals'!$A$2:$A$1048576,FALSE),FALSE)),#N/A,HLOOKUP(B$2,'Data - Energy &amp; Metals'!$B$2:$AH$1048576,MATCH($A438,'Data - Energy &amp; Metals'!$A$2:$A$1048576,FALSE),FALSE))</f>
        <v>60866</v>
      </c>
      <c r="C438" s="7">
        <f>IF(ISBLANK(HLOOKUP(C$2,'Data - Energy &amp; Metals'!$B$2:$AH$1048576,MATCH($A438,'Data - Energy &amp; Metals'!$A$2:$A$1048576,FALSE),FALSE)),#N/A,HLOOKUP(C$2,'Data - Energy &amp; Metals'!$B$2:$AH$1048576,MATCH($A438,'Data - Energy &amp; Metals'!$A$2:$A$1048576,FALSE),FALSE))</f>
        <v>29546</v>
      </c>
      <c r="D438" s="7">
        <f>IF(ISBLANK(HLOOKUP(D$2,'Data - Energy &amp; Metals'!$B$2:$AH$1048576,MATCH($A438,'Data - Energy &amp; Metals'!$A$2:$A$1048576,FALSE),FALSE)),#N/A,HLOOKUP(D$2,'Data - Energy &amp; Metals'!$B$2:$AH$1048576,MATCH($A438,'Data - Energy &amp; Metals'!$A$2:$A$1048576,FALSE),FALSE))</f>
        <v>12582</v>
      </c>
      <c r="E438" s="8">
        <f t="shared" si="6"/>
        <v>0.27871061019288274</v>
      </c>
    </row>
    <row r="439" spans="1:5" x14ac:dyDescent="0.25">
      <c r="A439" s="27">
        <f>IF('Data - Energy &amp; Metals'!A439="",#N/A,'Data - Energy &amp; Metals'!A439)</f>
        <v>41933</v>
      </c>
      <c r="B439" s="7">
        <f>IF(ISBLANK(HLOOKUP(B$2,'Data - Energy &amp; Metals'!$B$2:$AH$1048576,MATCH($A439,'Data - Energy &amp; Metals'!$A$2:$A$1048576,FALSE),FALSE)),#N/A,HLOOKUP(B$2,'Data - Energy &amp; Metals'!$B$2:$AH$1048576,MATCH($A439,'Data - Energy &amp; Metals'!$A$2:$A$1048576,FALSE),FALSE))</f>
        <v>61875</v>
      </c>
      <c r="C439" s="7">
        <f>IF(ISBLANK(HLOOKUP(C$2,'Data - Energy &amp; Metals'!$B$2:$AH$1048576,MATCH($A439,'Data - Energy &amp; Metals'!$A$2:$A$1048576,FALSE),FALSE)),#N/A,HLOOKUP(C$2,'Data - Energy &amp; Metals'!$B$2:$AH$1048576,MATCH($A439,'Data - Energy &amp; Metals'!$A$2:$A$1048576,FALSE),FALSE))</f>
        <v>29556</v>
      </c>
      <c r="D439" s="7">
        <f>IF(ISBLANK(HLOOKUP(D$2,'Data - Energy &amp; Metals'!$B$2:$AH$1048576,MATCH($A439,'Data - Energy &amp; Metals'!$A$2:$A$1048576,FALSE),FALSE)),#N/A,HLOOKUP(D$2,'Data - Energy &amp; Metals'!$B$2:$AH$1048576,MATCH($A439,'Data - Energy &amp; Metals'!$A$2:$A$1048576,FALSE),FALSE))</f>
        <v>14632</v>
      </c>
      <c r="E439" s="8">
        <f t="shared" si="6"/>
        <v>0.2411959595959596</v>
      </c>
    </row>
    <row r="440" spans="1:5" x14ac:dyDescent="0.25">
      <c r="A440" s="27">
        <f>IF('Data - Energy &amp; Metals'!A440="",#N/A,'Data - Energy &amp; Metals'!A440)</f>
        <v>41940</v>
      </c>
      <c r="B440" s="7">
        <f>IF(ISBLANK(HLOOKUP(B$2,'Data - Energy &amp; Metals'!$B$2:$AH$1048576,MATCH($A440,'Data - Energy &amp; Metals'!$A$2:$A$1048576,FALSE),FALSE)),#N/A,HLOOKUP(B$2,'Data - Energy &amp; Metals'!$B$2:$AH$1048576,MATCH($A440,'Data - Energy &amp; Metals'!$A$2:$A$1048576,FALSE),FALSE))</f>
        <v>62506</v>
      </c>
      <c r="C440" s="7">
        <f>IF(ISBLANK(HLOOKUP(C$2,'Data - Energy &amp; Metals'!$B$2:$AH$1048576,MATCH($A440,'Data - Energy &amp; Metals'!$A$2:$A$1048576,FALSE),FALSE)),#N/A,HLOOKUP(C$2,'Data - Energy &amp; Metals'!$B$2:$AH$1048576,MATCH($A440,'Data - Energy &amp; Metals'!$A$2:$A$1048576,FALSE),FALSE))</f>
        <v>28334</v>
      </c>
      <c r="D440" s="7">
        <f>IF(ISBLANK(HLOOKUP(D$2,'Data - Energy &amp; Metals'!$B$2:$AH$1048576,MATCH($A440,'Data - Energy &amp; Metals'!$A$2:$A$1048576,FALSE),FALSE)),#N/A,HLOOKUP(D$2,'Data - Energy &amp; Metals'!$B$2:$AH$1048576,MATCH($A440,'Data - Energy &amp; Metals'!$A$2:$A$1048576,FALSE),FALSE))</f>
        <v>15186</v>
      </c>
      <c r="E440" s="8">
        <f t="shared" si="6"/>
        <v>0.21034780661056537</v>
      </c>
    </row>
    <row r="441" spans="1:5" x14ac:dyDescent="0.25">
      <c r="A441" s="27">
        <f>IF('Data - Energy &amp; Metals'!A441="",#N/A,'Data - Energy &amp; Metals'!A441)</f>
        <v>41947</v>
      </c>
      <c r="B441" s="7">
        <f>IF(ISBLANK(HLOOKUP(B$2,'Data - Energy &amp; Metals'!$B$2:$AH$1048576,MATCH($A441,'Data - Energy &amp; Metals'!$A$2:$A$1048576,FALSE),FALSE)),#N/A,HLOOKUP(B$2,'Data - Energy &amp; Metals'!$B$2:$AH$1048576,MATCH($A441,'Data - Energy &amp; Metals'!$A$2:$A$1048576,FALSE),FALSE))</f>
        <v>61450</v>
      </c>
      <c r="C441" s="7">
        <f>IF(ISBLANK(HLOOKUP(C$2,'Data - Energy &amp; Metals'!$B$2:$AH$1048576,MATCH($A441,'Data - Energy &amp; Metals'!$A$2:$A$1048576,FALSE),FALSE)),#N/A,HLOOKUP(C$2,'Data - Energy &amp; Metals'!$B$2:$AH$1048576,MATCH($A441,'Data - Energy &amp; Metals'!$A$2:$A$1048576,FALSE),FALSE))</f>
        <v>28795</v>
      </c>
      <c r="D441" s="7">
        <f>IF(ISBLANK(HLOOKUP(D$2,'Data - Energy &amp; Metals'!$B$2:$AH$1048576,MATCH($A441,'Data - Energy &amp; Metals'!$A$2:$A$1048576,FALSE),FALSE)),#N/A,HLOOKUP(D$2,'Data - Energy &amp; Metals'!$B$2:$AH$1048576,MATCH($A441,'Data - Energy &amp; Metals'!$A$2:$A$1048576,FALSE),FALSE))</f>
        <v>15068</v>
      </c>
      <c r="E441" s="8">
        <f t="shared" si="6"/>
        <v>0.22338486574450772</v>
      </c>
    </row>
    <row r="442" spans="1:5" x14ac:dyDescent="0.25">
      <c r="A442" s="27">
        <f>IF('Data - Energy &amp; Metals'!A442="",#N/A,'Data - Energy &amp; Metals'!A442)</f>
        <v>41954</v>
      </c>
      <c r="B442" s="7">
        <f>IF(ISBLANK(HLOOKUP(B$2,'Data - Energy &amp; Metals'!$B$2:$AH$1048576,MATCH($A442,'Data - Energy &amp; Metals'!$A$2:$A$1048576,FALSE),FALSE)),#N/A,HLOOKUP(B$2,'Data - Energy &amp; Metals'!$B$2:$AH$1048576,MATCH($A442,'Data - Energy &amp; Metals'!$A$2:$A$1048576,FALSE),FALSE))</f>
        <v>61765</v>
      </c>
      <c r="C442" s="7">
        <f>IF(ISBLANK(HLOOKUP(C$2,'Data - Energy &amp; Metals'!$B$2:$AH$1048576,MATCH($A442,'Data - Energy &amp; Metals'!$A$2:$A$1048576,FALSE),FALSE)),#N/A,HLOOKUP(C$2,'Data - Energy &amp; Metals'!$B$2:$AH$1048576,MATCH($A442,'Data - Energy &amp; Metals'!$A$2:$A$1048576,FALSE),FALSE))</f>
        <v>29711</v>
      </c>
      <c r="D442" s="7">
        <f>IF(ISBLANK(HLOOKUP(D$2,'Data - Energy &amp; Metals'!$B$2:$AH$1048576,MATCH($A442,'Data - Energy &amp; Metals'!$A$2:$A$1048576,FALSE),FALSE)),#N/A,HLOOKUP(D$2,'Data - Energy &amp; Metals'!$B$2:$AH$1048576,MATCH($A442,'Data - Energy &amp; Metals'!$A$2:$A$1048576,FALSE),FALSE))</f>
        <v>14385</v>
      </c>
      <c r="E442" s="8">
        <f t="shared" si="6"/>
        <v>0.24813405650449283</v>
      </c>
    </row>
    <row r="443" spans="1:5" x14ac:dyDescent="0.25">
      <c r="A443" s="27">
        <f>IF('Data - Energy &amp; Metals'!A443="",#N/A,'Data - Energy &amp; Metals'!A443)</f>
        <v>41961</v>
      </c>
      <c r="B443" s="7">
        <f>IF(ISBLANK(HLOOKUP(B$2,'Data - Energy &amp; Metals'!$B$2:$AH$1048576,MATCH($A443,'Data - Energy &amp; Metals'!$A$2:$A$1048576,FALSE),FALSE)),#N/A,HLOOKUP(B$2,'Data - Energy &amp; Metals'!$B$2:$AH$1048576,MATCH($A443,'Data - Energy &amp; Metals'!$A$2:$A$1048576,FALSE),FALSE))</f>
        <v>64294</v>
      </c>
      <c r="C443" s="7">
        <f>IF(ISBLANK(HLOOKUP(C$2,'Data - Energy &amp; Metals'!$B$2:$AH$1048576,MATCH($A443,'Data - Energy &amp; Metals'!$A$2:$A$1048576,FALSE),FALSE)),#N/A,HLOOKUP(C$2,'Data - Energy &amp; Metals'!$B$2:$AH$1048576,MATCH($A443,'Data - Energy &amp; Metals'!$A$2:$A$1048576,FALSE),FALSE))</f>
        <v>29597</v>
      </c>
      <c r="D443" s="7">
        <f>IF(ISBLANK(HLOOKUP(D$2,'Data - Energy &amp; Metals'!$B$2:$AH$1048576,MATCH($A443,'Data - Energy &amp; Metals'!$A$2:$A$1048576,FALSE),FALSE)),#N/A,HLOOKUP(D$2,'Data - Energy &amp; Metals'!$B$2:$AH$1048576,MATCH($A443,'Data - Energy &amp; Metals'!$A$2:$A$1048576,FALSE),FALSE))</f>
        <v>16932</v>
      </c>
      <c r="E443" s="8">
        <f t="shared" si="6"/>
        <v>0.19698572184029614</v>
      </c>
    </row>
    <row r="444" spans="1:5" x14ac:dyDescent="0.25">
      <c r="A444" s="27">
        <f>IF('Data - Energy &amp; Metals'!A444="",#N/A,'Data - Energy &amp; Metals'!A444)</f>
        <v>41968</v>
      </c>
      <c r="B444" s="7">
        <f>IF(ISBLANK(HLOOKUP(B$2,'Data - Energy &amp; Metals'!$B$2:$AH$1048576,MATCH($A444,'Data - Energy &amp; Metals'!$A$2:$A$1048576,FALSE),FALSE)),#N/A,HLOOKUP(B$2,'Data - Energy &amp; Metals'!$B$2:$AH$1048576,MATCH($A444,'Data - Energy &amp; Metals'!$A$2:$A$1048576,FALSE),FALSE))</f>
        <v>65977</v>
      </c>
      <c r="C444" s="7">
        <f>IF(ISBLANK(HLOOKUP(C$2,'Data - Energy &amp; Metals'!$B$2:$AH$1048576,MATCH($A444,'Data - Energy &amp; Metals'!$A$2:$A$1048576,FALSE),FALSE)),#N/A,HLOOKUP(C$2,'Data - Energy &amp; Metals'!$B$2:$AH$1048576,MATCH($A444,'Data - Energy &amp; Metals'!$A$2:$A$1048576,FALSE),FALSE))</f>
        <v>30612</v>
      </c>
      <c r="D444" s="7">
        <f>IF(ISBLANK(HLOOKUP(D$2,'Data - Energy &amp; Metals'!$B$2:$AH$1048576,MATCH($A444,'Data - Energy &amp; Metals'!$A$2:$A$1048576,FALSE),FALSE)),#N/A,HLOOKUP(D$2,'Data - Energy &amp; Metals'!$B$2:$AH$1048576,MATCH($A444,'Data - Energy &amp; Metals'!$A$2:$A$1048576,FALSE),FALSE))</f>
        <v>15690</v>
      </c>
      <c r="E444" s="8">
        <f t="shared" si="6"/>
        <v>0.22616972581354108</v>
      </c>
    </row>
    <row r="445" spans="1:5" x14ac:dyDescent="0.25">
      <c r="A445" s="27">
        <f>IF('Data - Energy &amp; Metals'!A445="",#N/A,'Data - Energy &amp; Metals'!A445)</f>
        <v>41975</v>
      </c>
      <c r="B445" s="7">
        <f>IF(ISBLANK(HLOOKUP(B$2,'Data - Energy &amp; Metals'!$B$2:$AH$1048576,MATCH($A445,'Data - Energy &amp; Metals'!$A$2:$A$1048576,FALSE),FALSE)),#N/A,HLOOKUP(B$2,'Data - Energy &amp; Metals'!$B$2:$AH$1048576,MATCH($A445,'Data - Energy &amp; Metals'!$A$2:$A$1048576,FALSE),FALSE))</f>
        <v>65899</v>
      </c>
      <c r="C445" s="7">
        <f>IF(ISBLANK(HLOOKUP(C$2,'Data - Energy &amp; Metals'!$B$2:$AH$1048576,MATCH($A445,'Data - Energy &amp; Metals'!$A$2:$A$1048576,FALSE),FALSE)),#N/A,HLOOKUP(C$2,'Data - Energy &amp; Metals'!$B$2:$AH$1048576,MATCH($A445,'Data - Energy &amp; Metals'!$A$2:$A$1048576,FALSE),FALSE))</f>
        <v>30995</v>
      </c>
      <c r="D445" s="7">
        <f>IF(ISBLANK(HLOOKUP(D$2,'Data - Energy &amp; Metals'!$B$2:$AH$1048576,MATCH($A445,'Data - Energy &amp; Metals'!$A$2:$A$1048576,FALSE),FALSE)),#N/A,HLOOKUP(D$2,'Data - Energy &amp; Metals'!$B$2:$AH$1048576,MATCH($A445,'Data - Energy &amp; Metals'!$A$2:$A$1048576,FALSE),FALSE))</f>
        <v>12556</v>
      </c>
      <c r="E445" s="8">
        <f t="shared" si="6"/>
        <v>0.27980697734411752</v>
      </c>
    </row>
    <row r="446" spans="1:5" x14ac:dyDescent="0.25">
      <c r="A446" s="27">
        <f>IF('Data - Energy &amp; Metals'!A446="",#N/A,'Data - Energy &amp; Metals'!A446)</f>
        <v>41982</v>
      </c>
      <c r="B446" s="7">
        <f>IF(ISBLANK(HLOOKUP(B$2,'Data - Energy &amp; Metals'!$B$2:$AH$1048576,MATCH($A446,'Data - Energy &amp; Metals'!$A$2:$A$1048576,FALSE),FALSE)),#N/A,HLOOKUP(B$2,'Data - Energy &amp; Metals'!$B$2:$AH$1048576,MATCH($A446,'Data - Energy &amp; Metals'!$A$2:$A$1048576,FALSE),FALSE))</f>
        <v>68224</v>
      </c>
      <c r="C446" s="7">
        <f>IF(ISBLANK(HLOOKUP(C$2,'Data - Energy &amp; Metals'!$B$2:$AH$1048576,MATCH($A446,'Data - Energy &amp; Metals'!$A$2:$A$1048576,FALSE),FALSE)),#N/A,HLOOKUP(C$2,'Data - Energy &amp; Metals'!$B$2:$AH$1048576,MATCH($A446,'Data - Energy &amp; Metals'!$A$2:$A$1048576,FALSE),FALSE))</f>
        <v>31596</v>
      </c>
      <c r="D446" s="7">
        <f>IF(ISBLANK(HLOOKUP(D$2,'Data - Energy &amp; Metals'!$B$2:$AH$1048576,MATCH($A446,'Data - Energy &amp; Metals'!$A$2:$A$1048576,FALSE),FALSE)),#N/A,HLOOKUP(D$2,'Data - Energy &amp; Metals'!$B$2:$AH$1048576,MATCH($A446,'Data - Energy &amp; Metals'!$A$2:$A$1048576,FALSE),FALSE))</f>
        <v>11471</v>
      </c>
      <c r="E446" s="8">
        <f t="shared" si="6"/>
        <v>0.29498416979362102</v>
      </c>
    </row>
    <row r="447" spans="1:5" x14ac:dyDescent="0.25">
      <c r="A447" s="27">
        <f>IF('Data - Energy &amp; Metals'!A447="",#N/A,'Data - Energy &amp; Metals'!A447)</f>
        <v>41989</v>
      </c>
      <c r="B447" s="7">
        <f>IF(ISBLANK(HLOOKUP(B$2,'Data - Energy &amp; Metals'!$B$2:$AH$1048576,MATCH($A447,'Data - Energy &amp; Metals'!$A$2:$A$1048576,FALSE),FALSE)),#N/A,HLOOKUP(B$2,'Data - Energy &amp; Metals'!$B$2:$AH$1048576,MATCH($A447,'Data - Energy &amp; Metals'!$A$2:$A$1048576,FALSE),FALSE))</f>
        <v>68555</v>
      </c>
      <c r="C447" s="7">
        <f>IF(ISBLANK(HLOOKUP(C$2,'Data - Energy &amp; Metals'!$B$2:$AH$1048576,MATCH($A447,'Data - Energy &amp; Metals'!$A$2:$A$1048576,FALSE),FALSE)),#N/A,HLOOKUP(C$2,'Data - Energy &amp; Metals'!$B$2:$AH$1048576,MATCH($A447,'Data - Energy &amp; Metals'!$A$2:$A$1048576,FALSE),FALSE))</f>
        <v>30154</v>
      </c>
      <c r="D447" s="7">
        <f>IF(ISBLANK(HLOOKUP(D$2,'Data - Energy &amp; Metals'!$B$2:$AH$1048576,MATCH($A447,'Data - Energy &amp; Metals'!$A$2:$A$1048576,FALSE),FALSE)),#N/A,HLOOKUP(D$2,'Data - Energy &amp; Metals'!$B$2:$AH$1048576,MATCH($A447,'Data - Energy &amp; Metals'!$A$2:$A$1048576,FALSE),FALSE))</f>
        <v>12913</v>
      </c>
      <c r="E447" s="8">
        <f t="shared" si="6"/>
        <v>0.25149150317263513</v>
      </c>
    </row>
    <row r="448" spans="1:5" x14ac:dyDescent="0.25">
      <c r="A448" s="27">
        <f>IF('Data - Energy &amp; Metals'!A448="",#N/A,'Data - Energy &amp; Metals'!A448)</f>
        <v>41996</v>
      </c>
      <c r="B448" s="7">
        <f>IF(ISBLANK(HLOOKUP(B$2,'Data - Energy &amp; Metals'!$B$2:$AH$1048576,MATCH($A448,'Data - Energy &amp; Metals'!$A$2:$A$1048576,FALSE),FALSE)),#N/A,HLOOKUP(B$2,'Data - Energy &amp; Metals'!$B$2:$AH$1048576,MATCH($A448,'Data - Energy &amp; Metals'!$A$2:$A$1048576,FALSE),FALSE))</f>
        <v>67877</v>
      </c>
      <c r="C448" s="7">
        <f>IF(ISBLANK(HLOOKUP(C$2,'Data - Energy &amp; Metals'!$B$2:$AH$1048576,MATCH($A448,'Data - Energy &amp; Metals'!$A$2:$A$1048576,FALSE),FALSE)),#N/A,HLOOKUP(C$2,'Data - Energy &amp; Metals'!$B$2:$AH$1048576,MATCH($A448,'Data - Energy &amp; Metals'!$A$2:$A$1048576,FALSE),FALSE))</f>
        <v>29959</v>
      </c>
      <c r="D448" s="7">
        <f>IF(ISBLANK(HLOOKUP(D$2,'Data - Energy &amp; Metals'!$B$2:$AH$1048576,MATCH($A448,'Data - Energy &amp; Metals'!$A$2:$A$1048576,FALSE),FALSE)),#N/A,HLOOKUP(D$2,'Data - Energy &amp; Metals'!$B$2:$AH$1048576,MATCH($A448,'Data - Energy &amp; Metals'!$A$2:$A$1048576,FALSE),FALSE))</f>
        <v>13393</v>
      </c>
      <c r="E448" s="8">
        <f t="shared" si="6"/>
        <v>0.24405910691397675</v>
      </c>
    </row>
    <row r="449" spans="1:5" x14ac:dyDescent="0.25">
      <c r="A449" s="27">
        <f>IF('Data - Energy &amp; Metals'!A449="",#N/A,'Data - Energy &amp; Metals'!A449)</f>
        <v>42003</v>
      </c>
      <c r="B449" s="7">
        <f>IF(ISBLANK(HLOOKUP(B$2,'Data - Energy &amp; Metals'!$B$2:$AH$1048576,MATCH($A449,'Data - Energy &amp; Metals'!$A$2:$A$1048576,FALSE),FALSE)),#N/A,HLOOKUP(B$2,'Data - Energy &amp; Metals'!$B$2:$AH$1048576,MATCH($A449,'Data - Energy &amp; Metals'!$A$2:$A$1048576,FALSE),FALSE))</f>
        <v>65623</v>
      </c>
      <c r="C449" s="7">
        <f>IF(ISBLANK(HLOOKUP(C$2,'Data - Energy &amp; Metals'!$B$2:$AH$1048576,MATCH($A449,'Data - Energy &amp; Metals'!$A$2:$A$1048576,FALSE),FALSE)),#N/A,HLOOKUP(C$2,'Data - Energy &amp; Metals'!$B$2:$AH$1048576,MATCH($A449,'Data - Energy &amp; Metals'!$A$2:$A$1048576,FALSE),FALSE))</f>
        <v>31109</v>
      </c>
      <c r="D449" s="7">
        <f>IF(ISBLANK(HLOOKUP(D$2,'Data - Energy &amp; Metals'!$B$2:$AH$1048576,MATCH($A449,'Data - Energy &amp; Metals'!$A$2:$A$1048576,FALSE),FALSE)),#N/A,HLOOKUP(D$2,'Data - Energy &amp; Metals'!$B$2:$AH$1048576,MATCH($A449,'Data - Energy &amp; Metals'!$A$2:$A$1048576,FALSE),FALSE))</f>
        <v>13211</v>
      </c>
      <c r="E449" s="8">
        <f t="shared" si="6"/>
        <v>0.27273974063971473</v>
      </c>
    </row>
    <row r="450" spans="1:5" x14ac:dyDescent="0.25">
      <c r="A450" s="27">
        <f>IF('Data - Energy &amp; Metals'!A450="",#N/A,'Data - Energy &amp; Metals'!A450)</f>
        <v>42010</v>
      </c>
      <c r="B450" s="7">
        <f>IF(ISBLANK(HLOOKUP(B$2,'Data - Energy &amp; Metals'!$B$2:$AH$1048576,MATCH($A450,'Data - Energy &amp; Metals'!$A$2:$A$1048576,FALSE),FALSE)),#N/A,HLOOKUP(B$2,'Data - Energy &amp; Metals'!$B$2:$AH$1048576,MATCH($A450,'Data - Energy &amp; Metals'!$A$2:$A$1048576,FALSE),FALSE))</f>
        <v>67781</v>
      </c>
      <c r="C450" s="7">
        <f>IF(ISBLANK(HLOOKUP(C$2,'Data - Energy &amp; Metals'!$B$2:$AH$1048576,MATCH($A450,'Data - Energy &amp; Metals'!$A$2:$A$1048576,FALSE),FALSE)),#N/A,HLOOKUP(C$2,'Data - Energy &amp; Metals'!$B$2:$AH$1048576,MATCH($A450,'Data - Energy &amp; Metals'!$A$2:$A$1048576,FALSE),FALSE))</f>
        <v>31963</v>
      </c>
      <c r="D450" s="7">
        <f>IF(ISBLANK(HLOOKUP(D$2,'Data - Energy &amp; Metals'!$B$2:$AH$1048576,MATCH($A450,'Data - Energy &amp; Metals'!$A$2:$A$1048576,FALSE),FALSE)),#N/A,HLOOKUP(D$2,'Data - Energy &amp; Metals'!$B$2:$AH$1048576,MATCH($A450,'Data - Energy &amp; Metals'!$A$2:$A$1048576,FALSE),FALSE))</f>
        <v>14801</v>
      </c>
      <c r="E450" s="8">
        <f t="shared" si="6"/>
        <v>0.25319779879317211</v>
      </c>
    </row>
    <row r="451" spans="1:5" x14ac:dyDescent="0.25">
      <c r="A451" s="27">
        <f>IF('Data - Energy &amp; Metals'!A451="",#N/A,'Data - Energy &amp; Metals'!A451)</f>
        <v>42017</v>
      </c>
      <c r="B451" s="7">
        <f>IF(ISBLANK(HLOOKUP(B$2,'Data - Energy &amp; Metals'!$B$2:$AH$1048576,MATCH($A451,'Data - Energy &amp; Metals'!$A$2:$A$1048576,FALSE),FALSE)),#N/A,HLOOKUP(B$2,'Data - Energy &amp; Metals'!$B$2:$AH$1048576,MATCH($A451,'Data - Energy &amp; Metals'!$A$2:$A$1048576,FALSE),FALSE))</f>
        <v>68678</v>
      </c>
      <c r="C451" s="7">
        <f>IF(ISBLANK(HLOOKUP(C$2,'Data - Energy &amp; Metals'!$B$2:$AH$1048576,MATCH($A451,'Data - Energy &amp; Metals'!$A$2:$A$1048576,FALSE),FALSE)),#N/A,HLOOKUP(C$2,'Data - Energy &amp; Metals'!$B$2:$AH$1048576,MATCH($A451,'Data - Energy &amp; Metals'!$A$2:$A$1048576,FALSE),FALSE))</f>
        <v>33640</v>
      </c>
      <c r="D451" s="7">
        <f>IF(ISBLANK(HLOOKUP(D$2,'Data - Energy &amp; Metals'!$B$2:$AH$1048576,MATCH($A451,'Data - Energy &amp; Metals'!$A$2:$A$1048576,FALSE),FALSE)),#N/A,HLOOKUP(D$2,'Data - Energy &amp; Metals'!$B$2:$AH$1048576,MATCH($A451,'Data - Energy &amp; Metals'!$A$2:$A$1048576,FALSE),FALSE))</f>
        <v>13889</v>
      </c>
      <c r="E451" s="8">
        <f t="shared" si="6"/>
        <v>0.28758845627420715</v>
      </c>
    </row>
    <row r="452" spans="1:5" x14ac:dyDescent="0.25">
      <c r="A452" s="27">
        <f>IF('Data - Energy &amp; Metals'!A452="",#N/A,'Data - Energy &amp; Metals'!A452)</f>
        <v>42024</v>
      </c>
      <c r="B452" s="7">
        <f>IF(ISBLANK(HLOOKUP(B$2,'Data - Energy &amp; Metals'!$B$2:$AH$1048576,MATCH($A452,'Data - Energy &amp; Metals'!$A$2:$A$1048576,FALSE),FALSE)),#N/A,HLOOKUP(B$2,'Data - Energy &amp; Metals'!$B$2:$AH$1048576,MATCH($A452,'Data - Energy &amp; Metals'!$A$2:$A$1048576,FALSE),FALSE))</f>
        <v>71488</v>
      </c>
      <c r="C452" s="7">
        <f>IF(ISBLANK(HLOOKUP(C$2,'Data - Energy &amp; Metals'!$B$2:$AH$1048576,MATCH($A452,'Data - Energy &amp; Metals'!$A$2:$A$1048576,FALSE),FALSE)),#N/A,HLOOKUP(C$2,'Data - Energy &amp; Metals'!$B$2:$AH$1048576,MATCH($A452,'Data - Energy &amp; Metals'!$A$2:$A$1048576,FALSE),FALSE))</f>
        <v>35255</v>
      </c>
      <c r="D452" s="7">
        <f>IF(ISBLANK(HLOOKUP(D$2,'Data - Energy &amp; Metals'!$B$2:$AH$1048576,MATCH($A452,'Data - Energy &amp; Metals'!$A$2:$A$1048576,FALSE),FALSE)),#N/A,HLOOKUP(D$2,'Data - Energy &amp; Metals'!$B$2:$AH$1048576,MATCH($A452,'Data - Energy &amp; Metals'!$A$2:$A$1048576,FALSE),FALSE))</f>
        <v>11380</v>
      </c>
      <c r="E452" s="8">
        <f t="shared" ref="E452:E515" si="7">(C452-D452)/B452</f>
        <v>0.33397213518352731</v>
      </c>
    </row>
    <row r="453" spans="1:5" x14ac:dyDescent="0.25">
      <c r="A453" s="27">
        <f>IF('Data - Energy &amp; Metals'!A453="",#N/A,'Data - Energy &amp; Metals'!A453)</f>
        <v>42031</v>
      </c>
      <c r="B453" s="7">
        <f>IF(ISBLANK(HLOOKUP(B$2,'Data - Energy &amp; Metals'!$B$2:$AH$1048576,MATCH($A453,'Data - Energy &amp; Metals'!$A$2:$A$1048576,FALSE),FALSE)),#N/A,HLOOKUP(B$2,'Data - Energy &amp; Metals'!$B$2:$AH$1048576,MATCH($A453,'Data - Energy &amp; Metals'!$A$2:$A$1048576,FALSE),FALSE))</f>
        <v>68383</v>
      </c>
      <c r="C453" s="7">
        <f>IF(ISBLANK(HLOOKUP(C$2,'Data - Energy &amp; Metals'!$B$2:$AH$1048576,MATCH($A453,'Data - Energy &amp; Metals'!$A$2:$A$1048576,FALSE),FALSE)),#N/A,HLOOKUP(C$2,'Data - Energy &amp; Metals'!$B$2:$AH$1048576,MATCH($A453,'Data - Energy &amp; Metals'!$A$2:$A$1048576,FALSE),FALSE))</f>
        <v>33702</v>
      </c>
      <c r="D453" s="7">
        <f>IF(ISBLANK(HLOOKUP(D$2,'Data - Energy &amp; Metals'!$B$2:$AH$1048576,MATCH($A453,'Data - Energy &amp; Metals'!$A$2:$A$1048576,FALSE),FALSE)),#N/A,HLOOKUP(D$2,'Data - Energy &amp; Metals'!$B$2:$AH$1048576,MATCH($A453,'Data - Energy &amp; Metals'!$A$2:$A$1048576,FALSE),FALSE))</f>
        <v>8698</v>
      </c>
      <c r="E453" s="8">
        <f t="shared" si="7"/>
        <v>0.36564643259289592</v>
      </c>
    </row>
    <row r="454" spans="1:5" x14ac:dyDescent="0.25">
      <c r="A454" s="27">
        <f>IF('Data - Energy &amp; Metals'!A454="",#N/A,'Data - Energy &amp; Metals'!A454)</f>
        <v>42038</v>
      </c>
      <c r="B454" s="7">
        <f>IF(ISBLANK(HLOOKUP(B$2,'Data - Energy &amp; Metals'!$B$2:$AH$1048576,MATCH($A454,'Data - Energy &amp; Metals'!$A$2:$A$1048576,FALSE),FALSE)),#N/A,HLOOKUP(B$2,'Data - Energy &amp; Metals'!$B$2:$AH$1048576,MATCH($A454,'Data - Energy &amp; Metals'!$A$2:$A$1048576,FALSE),FALSE))</f>
        <v>67041</v>
      </c>
      <c r="C454" s="7">
        <f>IF(ISBLANK(HLOOKUP(C$2,'Data - Energy &amp; Metals'!$B$2:$AH$1048576,MATCH($A454,'Data - Energy &amp; Metals'!$A$2:$A$1048576,FALSE),FALSE)),#N/A,HLOOKUP(C$2,'Data - Energy &amp; Metals'!$B$2:$AH$1048576,MATCH($A454,'Data - Energy &amp; Metals'!$A$2:$A$1048576,FALSE),FALSE))</f>
        <v>32497</v>
      </c>
      <c r="D454" s="7">
        <f>IF(ISBLANK(HLOOKUP(D$2,'Data - Energy &amp; Metals'!$B$2:$AH$1048576,MATCH($A454,'Data - Energy &amp; Metals'!$A$2:$A$1048576,FALSE),FALSE)),#N/A,HLOOKUP(D$2,'Data - Energy &amp; Metals'!$B$2:$AH$1048576,MATCH($A454,'Data - Energy &amp; Metals'!$A$2:$A$1048576,FALSE),FALSE))</f>
        <v>9774</v>
      </c>
      <c r="E454" s="8">
        <f t="shared" si="7"/>
        <v>0.33894184155964263</v>
      </c>
    </row>
    <row r="455" spans="1:5" x14ac:dyDescent="0.25">
      <c r="A455" s="27">
        <f>IF('Data - Energy &amp; Metals'!A455="",#N/A,'Data - Energy &amp; Metals'!A455)</f>
        <v>42045</v>
      </c>
      <c r="B455" s="7">
        <f>IF(ISBLANK(HLOOKUP(B$2,'Data - Energy &amp; Metals'!$B$2:$AH$1048576,MATCH($A455,'Data - Energy &amp; Metals'!$A$2:$A$1048576,FALSE),FALSE)),#N/A,HLOOKUP(B$2,'Data - Energy &amp; Metals'!$B$2:$AH$1048576,MATCH($A455,'Data - Energy &amp; Metals'!$A$2:$A$1048576,FALSE),FALSE))</f>
        <v>66326</v>
      </c>
      <c r="C455" s="7">
        <f>IF(ISBLANK(HLOOKUP(C$2,'Data - Energy &amp; Metals'!$B$2:$AH$1048576,MATCH($A455,'Data - Energy &amp; Metals'!$A$2:$A$1048576,FALSE),FALSE)),#N/A,HLOOKUP(C$2,'Data - Energy &amp; Metals'!$B$2:$AH$1048576,MATCH($A455,'Data - Energy &amp; Metals'!$A$2:$A$1048576,FALSE),FALSE))</f>
        <v>31640</v>
      </c>
      <c r="D455" s="7">
        <f>IF(ISBLANK(HLOOKUP(D$2,'Data - Energy &amp; Metals'!$B$2:$AH$1048576,MATCH($A455,'Data - Energy &amp; Metals'!$A$2:$A$1048576,FALSE),FALSE)),#N/A,HLOOKUP(D$2,'Data - Energy &amp; Metals'!$B$2:$AH$1048576,MATCH($A455,'Data - Energy &amp; Metals'!$A$2:$A$1048576,FALSE),FALSE))</f>
        <v>10289</v>
      </c>
      <c r="E455" s="8">
        <f t="shared" si="7"/>
        <v>0.32190995989506377</v>
      </c>
    </row>
    <row r="456" spans="1:5" x14ac:dyDescent="0.25">
      <c r="A456" s="27">
        <f>IF('Data - Energy &amp; Metals'!A456="",#N/A,'Data - Energy &amp; Metals'!A456)</f>
        <v>42052</v>
      </c>
      <c r="B456" s="7">
        <f>IF(ISBLANK(HLOOKUP(B$2,'Data - Energy &amp; Metals'!$B$2:$AH$1048576,MATCH($A456,'Data - Energy &amp; Metals'!$A$2:$A$1048576,FALSE),FALSE)),#N/A,HLOOKUP(B$2,'Data - Energy &amp; Metals'!$B$2:$AH$1048576,MATCH($A456,'Data - Energy &amp; Metals'!$A$2:$A$1048576,FALSE),FALSE))</f>
        <v>68754</v>
      </c>
      <c r="C456" s="7">
        <f>IF(ISBLANK(HLOOKUP(C$2,'Data - Energy &amp; Metals'!$B$2:$AH$1048576,MATCH($A456,'Data - Energy &amp; Metals'!$A$2:$A$1048576,FALSE),FALSE)),#N/A,HLOOKUP(C$2,'Data - Energy &amp; Metals'!$B$2:$AH$1048576,MATCH($A456,'Data - Energy &amp; Metals'!$A$2:$A$1048576,FALSE),FALSE))</f>
        <v>30796</v>
      </c>
      <c r="D456" s="7">
        <f>IF(ISBLANK(HLOOKUP(D$2,'Data - Energy &amp; Metals'!$B$2:$AH$1048576,MATCH($A456,'Data - Energy &amp; Metals'!$A$2:$A$1048576,FALSE),FALSE)),#N/A,HLOOKUP(D$2,'Data - Energy &amp; Metals'!$B$2:$AH$1048576,MATCH($A456,'Data - Energy &amp; Metals'!$A$2:$A$1048576,FALSE),FALSE))</f>
        <v>13216</v>
      </c>
      <c r="E456" s="8">
        <f t="shared" si="7"/>
        <v>0.2556942141548128</v>
      </c>
    </row>
    <row r="457" spans="1:5" x14ac:dyDescent="0.25">
      <c r="A457" s="27">
        <f>IF('Data - Energy &amp; Metals'!A457="",#N/A,'Data - Energy &amp; Metals'!A457)</f>
        <v>42059</v>
      </c>
      <c r="B457" s="7">
        <f>IF(ISBLANK(HLOOKUP(B$2,'Data - Energy &amp; Metals'!$B$2:$AH$1048576,MATCH($A457,'Data - Energy &amp; Metals'!$A$2:$A$1048576,FALSE),FALSE)),#N/A,HLOOKUP(B$2,'Data - Energy &amp; Metals'!$B$2:$AH$1048576,MATCH($A457,'Data - Energy &amp; Metals'!$A$2:$A$1048576,FALSE),FALSE))</f>
        <v>70077</v>
      </c>
      <c r="C457" s="7">
        <f>IF(ISBLANK(HLOOKUP(C$2,'Data - Energy &amp; Metals'!$B$2:$AH$1048576,MATCH($A457,'Data - Energy &amp; Metals'!$A$2:$A$1048576,FALSE),FALSE)),#N/A,HLOOKUP(C$2,'Data - Energy &amp; Metals'!$B$2:$AH$1048576,MATCH($A457,'Data - Energy &amp; Metals'!$A$2:$A$1048576,FALSE),FALSE))</f>
        <v>30618</v>
      </c>
      <c r="D457" s="7">
        <f>IF(ISBLANK(HLOOKUP(D$2,'Data - Energy &amp; Metals'!$B$2:$AH$1048576,MATCH($A457,'Data - Energy &amp; Metals'!$A$2:$A$1048576,FALSE),FALSE)),#N/A,HLOOKUP(D$2,'Data - Energy &amp; Metals'!$B$2:$AH$1048576,MATCH($A457,'Data - Energy &amp; Metals'!$A$2:$A$1048576,FALSE),FALSE))</f>
        <v>16260</v>
      </c>
      <c r="E457" s="8">
        <f t="shared" si="7"/>
        <v>0.20488890791557857</v>
      </c>
    </row>
    <row r="458" spans="1:5" x14ac:dyDescent="0.25">
      <c r="A458" s="27">
        <f>IF('Data - Energy &amp; Metals'!A458="",#N/A,'Data - Energy &amp; Metals'!A458)</f>
        <v>42066</v>
      </c>
      <c r="B458" s="7">
        <f>IF(ISBLANK(HLOOKUP(B$2,'Data - Energy &amp; Metals'!$B$2:$AH$1048576,MATCH($A458,'Data - Energy &amp; Metals'!$A$2:$A$1048576,FALSE),FALSE)),#N/A,HLOOKUP(B$2,'Data - Energy &amp; Metals'!$B$2:$AH$1048576,MATCH($A458,'Data - Energy &amp; Metals'!$A$2:$A$1048576,FALSE),FALSE))</f>
        <v>70153</v>
      </c>
      <c r="C458" s="7">
        <f>IF(ISBLANK(HLOOKUP(C$2,'Data - Energy &amp; Metals'!$B$2:$AH$1048576,MATCH($A458,'Data - Energy &amp; Metals'!$A$2:$A$1048576,FALSE),FALSE)),#N/A,HLOOKUP(C$2,'Data - Energy &amp; Metals'!$B$2:$AH$1048576,MATCH($A458,'Data - Energy &amp; Metals'!$A$2:$A$1048576,FALSE),FALSE))</f>
        <v>33208</v>
      </c>
      <c r="D458" s="7">
        <f>IF(ISBLANK(HLOOKUP(D$2,'Data - Energy &amp; Metals'!$B$2:$AH$1048576,MATCH($A458,'Data - Energy &amp; Metals'!$A$2:$A$1048576,FALSE),FALSE)),#N/A,HLOOKUP(D$2,'Data - Energy &amp; Metals'!$B$2:$AH$1048576,MATCH($A458,'Data - Energy &amp; Metals'!$A$2:$A$1048576,FALSE),FALSE))</f>
        <v>17117</v>
      </c>
      <c r="E458" s="8">
        <f t="shared" si="7"/>
        <v>0.22937009108662496</v>
      </c>
    </row>
    <row r="459" spans="1:5" x14ac:dyDescent="0.25">
      <c r="A459" s="27">
        <f>IF('Data - Energy &amp; Metals'!A459="",#N/A,'Data - Energy &amp; Metals'!A459)</f>
        <v>42073</v>
      </c>
      <c r="B459" s="7">
        <f>IF(ISBLANK(HLOOKUP(B$2,'Data - Energy &amp; Metals'!$B$2:$AH$1048576,MATCH($A459,'Data - Energy &amp; Metals'!$A$2:$A$1048576,FALSE),FALSE)),#N/A,HLOOKUP(B$2,'Data - Energy &amp; Metals'!$B$2:$AH$1048576,MATCH($A459,'Data - Energy &amp; Metals'!$A$2:$A$1048576,FALSE),FALSE))</f>
        <v>70591</v>
      </c>
      <c r="C459" s="7">
        <f>IF(ISBLANK(HLOOKUP(C$2,'Data - Energy &amp; Metals'!$B$2:$AH$1048576,MATCH($A459,'Data - Energy &amp; Metals'!$A$2:$A$1048576,FALSE),FALSE)),#N/A,HLOOKUP(C$2,'Data - Energy &amp; Metals'!$B$2:$AH$1048576,MATCH($A459,'Data - Energy &amp; Metals'!$A$2:$A$1048576,FALSE),FALSE))</f>
        <v>34173</v>
      </c>
      <c r="D459" s="7">
        <f>IF(ISBLANK(HLOOKUP(D$2,'Data - Energy &amp; Metals'!$B$2:$AH$1048576,MATCH($A459,'Data - Energy &amp; Metals'!$A$2:$A$1048576,FALSE),FALSE)),#N/A,HLOOKUP(D$2,'Data - Energy &amp; Metals'!$B$2:$AH$1048576,MATCH($A459,'Data - Energy &amp; Metals'!$A$2:$A$1048576,FALSE),FALSE))</f>
        <v>18860</v>
      </c>
      <c r="E459" s="8">
        <f t="shared" si="7"/>
        <v>0.21692567041124222</v>
      </c>
    </row>
    <row r="460" spans="1:5" x14ac:dyDescent="0.25">
      <c r="A460" s="27">
        <f>IF('Data - Energy &amp; Metals'!A460="",#N/A,'Data - Energy &amp; Metals'!A460)</f>
        <v>42080</v>
      </c>
      <c r="B460" s="7">
        <f>IF(ISBLANK(HLOOKUP(B$2,'Data - Energy &amp; Metals'!$B$2:$AH$1048576,MATCH($A460,'Data - Energy &amp; Metals'!$A$2:$A$1048576,FALSE),FALSE)),#N/A,HLOOKUP(B$2,'Data - Energy &amp; Metals'!$B$2:$AH$1048576,MATCH($A460,'Data - Energy &amp; Metals'!$A$2:$A$1048576,FALSE),FALSE))</f>
        <v>73359</v>
      </c>
      <c r="C460" s="7">
        <f>IF(ISBLANK(HLOOKUP(C$2,'Data - Energy &amp; Metals'!$B$2:$AH$1048576,MATCH($A460,'Data - Energy &amp; Metals'!$A$2:$A$1048576,FALSE),FALSE)),#N/A,HLOOKUP(C$2,'Data - Energy &amp; Metals'!$B$2:$AH$1048576,MATCH($A460,'Data - Energy &amp; Metals'!$A$2:$A$1048576,FALSE),FALSE))</f>
        <v>34126</v>
      </c>
      <c r="D460" s="7">
        <f>IF(ISBLANK(HLOOKUP(D$2,'Data - Energy &amp; Metals'!$B$2:$AH$1048576,MATCH($A460,'Data - Energy &amp; Metals'!$A$2:$A$1048576,FALSE),FALSE)),#N/A,HLOOKUP(D$2,'Data - Energy &amp; Metals'!$B$2:$AH$1048576,MATCH($A460,'Data - Energy &amp; Metals'!$A$2:$A$1048576,FALSE),FALSE))</f>
        <v>22217</v>
      </c>
      <c r="E460" s="8">
        <f t="shared" si="7"/>
        <v>0.16233863602284654</v>
      </c>
    </row>
    <row r="461" spans="1:5" x14ac:dyDescent="0.25">
      <c r="A461" s="27">
        <f>IF('Data - Energy &amp; Metals'!A461="",#N/A,'Data - Energy &amp; Metals'!A461)</f>
        <v>42087</v>
      </c>
      <c r="B461" s="7">
        <f>IF(ISBLANK(HLOOKUP(B$2,'Data - Energy &amp; Metals'!$B$2:$AH$1048576,MATCH($A461,'Data - Energy &amp; Metals'!$A$2:$A$1048576,FALSE),FALSE)),#N/A,HLOOKUP(B$2,'Data - Energy &amp; Metals'!$B$2:$AH$1048576,MATCH($A461,'Data - Energy &amp; Metals'!$A$2:$A$1048576,FALSE),FALSE))</f>
        <v>73609</v>
      </c>
      <c r="C461" s="7">
        <f>IF(ISBLANK(HLOOKUP(C$2,'Data - Energy &amp; Metals'!$B$2:$AH$1048576,MATCH($A461,'Data - Energy &amp; Metals'!$A$2:$A$1048576,FALSE),FALSE)),#N/A,HLOOKUP(C$2,'Data - Energy &amp; Metals'!$B$2:$AH$1048576,MATCH($A461,'Data - Energy &amp; Metals'!$A$2:$A$1048576,FALSE),FALSE))</f>
        <v>33447</v>
      </c>
      <c r="D461" s="7">
        <f>IF(ISBLANK(HLOOKUP(D$2,'Data - Energy &amp; Metals'!$B$2:$AH$1048576,MATCH($A461,'Data - Energy &amp; Metals'!$A$2:$A$1048576,FALSE),FALSE)),#N/A,HLOOKUP(D$2,'Data - Energy &amp; Metals'!$B$2:$AH$1048576,MATCH($A461,'Data - Energy &amp; Metals'!$A$2:$A$1048576,FALSE),FALSE))</f>
        <v>22325</v>
      </c>
      <c r="E461" s="8">
        <f t="shared" si="7"/>
        <v>0.15109565406404107</v>
      </c>
    </row>
    <row r="462" spans="1:5" x14ac:dyDescent="0.25">
      <c r="A462" s="27">
        <f>IF('Data - Energy &amp; Metals'!A462="",#N/A,'Data - Energy &amp; Metals'!A462)</f>
        <v>42094</v>
      </c>
      <c r="B462" s="7">
        <f>IF(ISBLANK(HLOOKUP(B$2,'Data - Energy &amp; Metals'!$B$2:$AH$1048576,MATCH($A462,'Data - Energy &amp; Metals'!$A$2:$A$1048576,FALSE),FALSE)),#N/A,HLOOKUP(B$2,'Data - Energy &amp; Metals'!$B$2:$AH$1048576,MATCH($A462,'Data - Energy &amp; Metals'!$A$2:$A$1048576,FALSE),FALSE))</f>
        <v>69489</v>
      </c>
      <c r="C462" s="7">
        <f>IF(ISBLANK(HLOOKUP(C$2,'Data - Energy &amp; Metals'!$B$2:$AH$1048576,MATCH($A462,'Data - Energy &amp; Metals'!$A$2:$A$1048576,FALSE),FALSE)),#N/A,HLOOKUP(C$2,'Data - Energy &amp; Metals'!$B$2:$AH$1048576,MATCH($A462,'Data - Energy &amp; Metals'!$A$2:$A$1048576,FALSE),FALSE))</f>
        <v>34050</v>
      </c>
      <c r="D462" s="7">
        <f>IF(ISBLANK(HLOOKUP(D$2,'Data - Energy &amp; Metals'!$B$2:$AH$1048576,MATCH($A462,'Data - Energy &amp; Metals'!$A$2:$A$1048576,FALSE),FALSE)),#N/A,HLOOKUP(D$2,'Data - Energy &amp; Metals'!$B$2:$AH$1048576,MATCH($A462,'Data - Energy &amp; Metals'!$A$2:$A$1048576,FALSE),FALSE))</f>
        <v>19079</v>
      </c>
      <c r="E462" s="8">
        <f t="shared" si="7"/>
        <v>0.21544417101987365</v>
      </c>
    </row>
    <row r="463" spans="1:5" x14ac:dyDescent="0.25">
      <c r="A463" s="27">
        <f>IF('Data - Energy &amp; Metals'!A463="",#N/A,'Data - Energy &amp; Metals'!A463)</f>
        <v>42101</v>
      </c>
      <c r="B463" s="7">
        <f>IF(ISBLANK(HLOOKUP(B$2,'Data - Energy &amp; Metals'!$B$2:$AH$1048576,MATCH($A463,'Data - Energy &amp; Metals'!$A$2:$A$1048576,FALSE),FALSE)),#N/A,HLOOKUP(B$2,'Data - Energy &amp; Metals'!$B$2:$AH$1048576,MATCH($A463,'Data - Energy &amp; Metals'!$A$2:$A$1048576,FALSE),FALSE))</f>
        <v>69793</v>
      </c>
      <c r="C463" s="7">
        <f>IF(ISBLANK(HLOOKUP(C$2,'Data - Energy &amp; Metals'!$B$2:$AH$1048576,MATCH($A463,'Data - Energy &amp; Metals'!$A$2:$A$1048576,FALSE),FALSE)),#N/A,HLOOKUP(C$2,'Data - Energy &amp; Metals'!$B$2:$AH$1048576,MATCH($A463,'Data - Energy &amp; Metals'!$A$2:$A$1048576,FALSE),FALSE))</f>
        <v>33742</v>
      </c>
      <c r="D463" s="7">
        <f>IF(ISBLANK(HLOOKUP(D$2,'Data - Energy &amp; Metals'!$B$2:$AH$1048576,MATCH($A463,'Data - Energy &amp; Metals'!$A$2:$A$1048576,FALSE),FALSE)),#N/A,HLOOKUP(D$2,'Data - Energy &amp; Metals'!$B$2:$AH$1048576,MATCH($A463,'Data - Energy &amp; Metals'!$A$2:$A$1048576,FALSE),FALSE))</f>
        <v>15968</v>
      </c>
      <c r="E463" s="8">
        <f t="shared" si="7"/>
        <v>0.25466737351883428</v>
      </c>
    </row>
    <row r="464" spans="1:5" x14ac:dyDescent="0.25">
      <c r="A464" s="27">
        <f>IF('Data - Energy &amp; Metals'!A464="",#N/A,'Data - Energy &amp; Metals'!A464)</f>
        <v>42108</v>
      </c>
      <c r="B464" s="7">
        <f>IF(ISBLANK(HLOOKUP(B$2,'Data - Energy &amp; Metals'!$B$2:$AH$1048576,MATCH($A464,'Data - Energy &amp; Metals'!$A$2:$A$1048576,FALSE),FALSE)),#N/A,HLOOKUP(B$2,'Data - Energy &amp; Metals'!$B$2:$AH$1048576,MATCH($A464,'Data - Energy &amp; Metals'!$A$2:$A$1048576,FALSE),FALSE))</f>
        <v>69926</v>
      </c>
      <c r="C464" s="7">
        <f>IF(ISBLANK(HLOOKUP(C$2,'Data - Energy &amp; Metals'!$B$2:$AH$1048576,MATCH($A464,'Data - Energy &amp; Metals'!$A$2:$A$1048576,FALSE),FALSE)),#N/A,HLOOKUP(C$2,'Data - Energy &amp; Metals'!$B$2:$AH$1048576,MATCH($A464,'Data - Energy &amp; Metals'!$A$2:$A$1048576,FALSE),FALSE))</f>
        <v>32665</v>
      </c>
      <c r="D464" s="7">
        <f>IF(ISBLANK(HLOOKUP(D$2,'Data - Energy &amp; Metals'!$B$2:$AH$1048576,MATCH($A464,'Data - Energy &amp; Metals'!$A$2:$A$1048576,FALSE),FALSE)),#N/A,HLOOKUP(D$2,'Data - Energy &amp; Metals'!$B$2:$AH$1048576,MATCH($A464,'Data - Energy &amp; Metals'!$A$2:$A$1048576,FALSE),FALSE))</f>
        <v>16285</v>
      </c>
      <c r="E464" s="8">
        <f t="shared" si="7"/>
        <v>0.23424763321225295</v>
      </c>
    </row>
    <row r="465" spans="1:5" x14ac:dyDescent="0.25">
      <c r="A465" s="27">
        <f>IF('Data - Energy &amp; Metals'!A465="",#N/A,'Data - Energy &amp; Metals'!A465)</f>
        <v>42115</v>
      </c>
      <c r="B465" s="7">
        <f>IF(ISBLANK(HLOOKUP(B$2,'Data - Energy &amp; Metals'!$B$2:$AH$1048576,MATCH($A465,'Data - Energy &amp; Metals'!$A$2:$A$1048576,FALSE),FALSE)),#N/A,HLOOKUP(B$2,'Data - Energy &amp; Metals'!$B$2:$AH$1048576,MATCH($A465,'Data - Energy &amp; Metals'!$A$2:$A$1048576,FALSE),FALSE))</f>
        <v>69966</v>
      </c>
      <c r="C465" s="7">
        <f>IF(ISBLANK(HLOOKUP(C$2,'Data - Energy &amp; Metals'!$B$2:$AH$1048576,MATCH($A465,'Data - Energy &amp; Metals'!$A$2:$A$1048576,FALSE),FALSE)),#N/A,HLOOKUP(C$2,'Data - Energy &amp; Metals'!$B$2:$AH$1048576,MATCH($A465,'Data - Energy &amp; Metals'!$A$2:$A$1048576,FALSE),FALSE))</f>
        <v>32566</v>
      </c>
      <c r="D465" s="7">
        <f>IF(ISBLANK(HLOOKUP(D$2,'Data - Energy &amp; Metals'!$B$2:$AH$1048576,MATCH($A465,'Data - Energy &amp; Metals'!$A$2:$A$1048576,FALSE),FALSE)),#N/A,HLOOKUP(D$2,'Data - Energy &amp; Metals'!$B$2:$AH$1048576,MATCH($A465,'Data - Energy &amp; Metals'!$A$2:$A$1048576,FALSE),FALSE))</f>
        <v>17980</v>
      </c>
      <c r="E465" s="8">
        <f t="shared" si="7"/>
        <v>0.20847268673355629</v>
      </c>
    </row>
    <row r="466" spans="1:5" x14ac:dyDescent="0.25">
      <c r="A466" s="27">
        <f>IF('Data - Energy &amp; Metals'!A466="",#N/A,'Data - Energy &amp; Metals'!A466)</f>
        <v>42122</v>
      </c>
      <c r="B466" s="7">
        <f>IF(ISBLANK(HLOOKUP(B$2,'Data - Energy &amp; Metals'!$B$2:$AH$1048576,MATCH($A466,'Data - Energy &amp; Metals'!$A$2:$A$1048576,FALSE),FALSE)),#N/A,HLOOKUP(B$2,'Data - Energy &amp; Metals'!$B$2:$AH$1048576,MATCH($A466,'Data - Energy &amp; Metals'!$A$2:$A$1048576,FALSE),FALSE))</f>
        <v>72570</v>
      </c>
      <c r="C466" s="7">
        <f>IF(ISBLANK(HLOOKUP(C$2,'Data - Energy &amp; Metals'!$B$2:$AH$1048576,MATCH($A466,'Data - Energy &amp; Metals'!$A$2:$A$1048576,FALSE),FALSE)),#N/A,HLOOKUP(C$2,'Data - Energy &amp; Metals'!$B$2:$AH$1048576,MATCH($A466,'Data - Energy &amp; Metals'!$A$2:$A$1048576,FALSE),FALSE))</f>
        <v>33114</v>
      </c>
      <c r="D466" s="7">
        <f>IF(ISBLANK(HLOOKUP(D$2,'Data - Energy &amp; Metals'!$B$2:$AH$1048576,MATCH($A466,'Data - Energy &amp; Metals'!$A$2:$A$1048576,FALSE),FALSE)),#N/A,HLOOKUP(D$2,'Data - Energy &amp; Metals'!$B$2:$AH$1048576,MATCH($A466,'Data - Energy &amp; Metals'!$A$2:$A$1048576,FALSE),FALSE))</f>
        <v>19594</v>
      </c>
      <c r="E466" s="8">
        <f t="shared" si="7"/>
        <v>0.18630287997795233</v>
      </c>
    </row>
    <row r="467" spans="1:5" x14ac:dyDescent="0.25">
      <c r="A467" s="27">
        <f>IF('Data - Energy &amp; Metals'!A467="",#N/A,'Data - Energy &amp; Metals'!A467)</f>
        <v>42129</v>
      </c>
      <c r="B467" s="7">
        <f>IF(ISBLANK(HLOOKUP(B$2,'Data - Energy &amp; Metals'!$B$2:$AH$1048576,MATCH($A467,'Data - Energy &amp; Metals'!$A$2:$A$1048576,FALSE),FALSE)),#N/A,HLOOKUP(B$2,'Data - Energy &amp; Metals'!$B$2:$AH$1048576,MATCH($A467,'Data - Energy &amp; Metals'!$A$2:$A$1048576,FALSE),FALSE))</f>
        <v>71895</v>
      </c>
      <c r="C467" s="7">
        <f>IF(ISBLANK(HLOOKUP(C$2,'Data - Energy &amp; Metals'!$B$2:$AH$1048576,MATCH($A467,'Data - Energy &amp; Metals'!$A$2:$A$1048576,FALSE),FALSE)),#N/A,HLOOKUP(C$2,'Data - Energy &amp; Metals'!$B$2:$AH$1048576,MATCH($A467,'Data - Energy &amp; Metals'!$A$2:$A$1048576,FALSE),FALSE))</f>
        <v>33823</v>
      </c>
      <c r="D467" s="7">
        <f>IF(ISBLANK(HLOOKUP(D$2,'Data - Energy &amp; Metals'!$B$2:$AH$1048576,MATCH($A467,'Data - Energy &amp; Metals'!$A$2:$A$1048576,FALSE),FALSE)),#N/A,HLOOKUP(D$2,'Data - Energy &amp; Metals'!$B$2:$AH$1048576,MATCH($A467,'Data - Energy &amp; Metals'!$A$2:$A$1048576,FALSE),FALSE))</f>
        <v>17940</v>
      </c>
      <c r="E467" s="8">
        <f t="shared" si="7"/>
        <v>0.22091939634188748</v>
      </c>
    </row>
    <row r="468" spans="1:5" x14ac:dyDescent="0.25">
      <c r="A468" s="27">
        <f>IF('Data - Energy &amp; Metals'!A468="",#N/A,'Data - Energy &amp; Metals'!A468)</f>
        <v>42136</v>
      </c>
      <c r="B468" s="7">
        <f>IF(ISBLANK(HLOOKUP(B$2,'Data - Energy &amp; Metals'!$B$2:$AH$1048576,MATCH($A468,'Data - Energy &amp; Metals'!$A$2:$A$1048576,FALSE),FALSE)),#N/A,HLOOKUP(B$2,'Data - Energy &amp; Metals'!$B$2:$AH$1048576,MATCH($A468,'Data - Energy &amp; Metals'!$A$2:$A$1048576,FALSE),FALSE))</f>
        <v>73384</v>
      </c>
      <c r="C468" s="7">
        <f>IF(ISBLANK(HLOOKUP(C$2,'Data - Energy &amp; Metals'!$B$2:$AH$1048576,MATCH($A468,'Data - Energy &amp; Metals'!$A$2:$A$1048576,FALSE),FALSE)),#N/A,HLOOKUP(C$2,'Data - Energy &amp; Metals'!$B$2:$AH$1048576,MATCH($A468,'Data - Energy &amp; Metals'!$A$2:$A$1048576,FALSE),FALSE))</f>
        <v>34756</v>
      </c>
      <c r="D468" s="7">
        <f>IF(ISBLANK(HLOOKUP(D$2,'Data - Energy &amp; Metals'!$B$2:$AH$1048576,MATCH($A468,'Data - Energy &amp; Metals'!$A$2:$A$1048576,FALSE),FALSE)),#N/A,HLOOKUP(D$2,'Data - Energy &amp; Metals'!$B$2:$AH$1048576,MATCH($A468,'Data - Energy &amp; Metals'!$A$2:$A$1048576,FALSE),FALSE))</f>
        <v>19541</v>
      </c>
      <c r="E468" s="8">
        <f t="shared" si="7"/>
        <v>0.20733402376539845</v>
      </c>
    </row>
    <row r="469" spans="1:5" x14ac:dyDescent="0.25">
      <c r="A469" s="27">
        <f>IF('Data - Energy &amp; Metals'!A469="",#N/A,'Data - Energy &amp; Metals'!A469)</f>
        <v>42143</v>
      </c>
      <c r="B469" s="7">
        <f>IF(ISBLANK(HLOOKUP(B$2,'Data - Energy &amp; Metals'!$B$2:$AH$1048576,MATCH($A469,'Data - Energy &amp; Metals'!$A$2:$A$1048576,FALSE),FALSE)),#N/A,HLOOKUP(B$2,'Data - Energy &amp; Metals'!$B$2:$AH$1048576,MATCH($A469,'Data - Energy &amp; Metals'!$A$2:$A$1048576,FALSE),FALSE))</f>
        <v>72766</v>
      </c>
      <c r="C469" s="7">
        <f>IF(ISBLANK(HLOOKUP(C$2,'Data - Energy &amp; Metals'!$B$2:$AH$1048576,MATCH($A469,'Data - Energy &amp; Metals'!$A$2:$A$1048576,FALSE),FALSE)),#N/A,HLOOKUP(C$2,'Data - Energy &amp; Metals'!$B$2:$AH$1048576,MATCH($A469,'Data - Energy &amp; Metals'!$A$2:$A$1048576,FALSE),FALSE))</f>
        <v>35971</v>
      </c>
      <c r="D469" s="7">
        <f>IF(ISBLANK(HLOOKUP(D$2,'Data - Energy &amp; Metals'!$B$2:$AH$1048576,MATCH($A469,'Data - Energy &amp; Metals'!$A$2:$A$1048576,FALSE),FALSE)),#N/A,HLOOKUP(D$2,'Data - Energy &amp; Metals'!$B$2:$AH$1048576,MATCH($A469,'Data - Energy &amp; Metals'!$A$2:$A$1048576,FALSE),FALSE))</f>
        <v>15557</v>
      </c>
      <c r="E469" s="8">
        <f t="shared" si="7"/>
        <v>0.28054311079350247</v>
      </c>
    </row>
    <row r="470" spans="1:5" x14ac:dyDescent="0.25">
      <c r="A470" s="27">
        <f>IF('Data - Energy &amp; Metals'!A470="",#N/A,'Data - Energy &amp; Metals'!A470)</f>
        <v>42150</v>
      </c>
      <c r="B470" s="7">
        <f>IF(ISBLANK(HLOOKUP(B$2,'Data - Energy &amp; Metals'!$B$2:$AH$1048576,MATCH($A470,'Data - Energy &amp; Metals'!$A$2:$A$1048576,FALSE),FALSE)),#N/A,HLOOKUP(B$2,'Data - Energy &amp; Metals'!$B$2:$AH$1048576,MATCH($A470,'Data - Energy &amp; Metals'!$A$2:$A$1048576,FALSE),FALSE))</f>
        <v>73300</v>
      </c>
      <c r="C470" s="7">
        <f>IF(ISBLANK(HLOOKUP(C$2,'Data - Energy &amp; Metals'!$B$2:$AH$1048576,MATCH($A470,'Data - Energy &amp; Metals'!$A$2:$A$1048576,FALSE),FALSE)),#N/A,HLOOKUP(C$2,'Data - Energy &amp; Metals'!$B$2:$AH$1048576,MATCH($A470,'Data - Energy &amp; Metals'!$A$2:$A$1048576,FALSE),FALSE))</f>
        <v>35188</v>
      </c>
      <c r="D470" s="7">
        <f>IF(ISBLANK(HLOOKUP(D$2,'Data - Energy &amp; Metals'!$B$2:$AH$1048576,MATCH($A470,'Data - Energy &amp; Metals'!$A$2:$A$1048576,FALSE),FALSE)),#N/A,HLOOKUP(D$2,'Data - Energy &amp; Metals'!$B$2:$AH$1048576,MATCH($A470,'Data - Energy &amp; Metals'!$A$2:$A$1048576,FALSE),FALSE))</f>
        <v>16861</v>
      </c>
      <c r="E470" s="8">
        <f t="shared" si="7"/>
        <v>0.25002728512960437</v>
      </c>
    </row>
    <row r="471" spans="1:5" x14ac:dyDescent="0.25">
      <c r="A471" s="27">
        <f>IF('Data - Energy &amp; Metals'!A471="",#N/A,'Data - Energy &amp; Metals'!A471)</f>
        <v>42157</v>
      </c>
      <c r="B471" s="7">
        <f>IF(ISBLANK(HLOOKUP(B$2,'Data - Energy &amp; Metals'!$B$2:$AH$1048576,MATCH($A471,'Data - Energy &amp; Metals'!$A$2:$A$1048576,FALSE),FALSE)),#N/A,HLOOKUP(B$2,'Data - Energy &amp; Metals'!$B$2:$AH$1048576,MATCH($A471,'Data - Energy &amp; Metals'!$A$2:$A$1048576,FALSE),FALSE))</f>
        <v>77402</v>
      </c>
      <c r="C471" s="7">
        <f>IF(ISBLANK(HLOOKUP(C$2,'Data - Energy &amp; Metals'!$B$2:$AH$1048576,MATCH($A471,'Data - Energy &amp; Metals'!$A$2:$A$1048576,FALSE),FALSE)),#N/A,HLOOKUP(C$2,'Data - Energy &amp; Metals'!$B$2:$AH$1048576,MATCH($A471,'Data - Energy &amp; Metals'!$A$2:$A$1048576,FALSE),FALSE))</f>
        <v>34951</v>
      </c>
      <c r="D471" s="7">
        <f>IF(ISBLANK(HLOOKUP(D$2,'Data - Energy &amp; Metals'!$B$2:$AH$1048576,MATCH($A471,'Data - Energy &amp; Metals'!$A$2:$A$1048576,FALSE),FALSE)),#N/A,HLOOKUP(D$2,'Data - Energy &amp; Metals'!$B$2:$AH$1048576,MATCH($A471,'Data - Energy &amp; Metals'!$A$2:$A$1048576,FALSE),FALSE))</f>
        <v>22168</v>
      </c>
      <c r="E471" s="8">
        <f t="shared" si="7"/>
        <v>0.16515077129789929</v>
      </c>
    </row>
    <row r="472" spans="1:5" x14ac:dyDescent="0.25">
      <c r="A472" s="27">
        <f>IF('Data - Energy &amp; Metals'!A472="",#N/A,'Data - Energy &amp; Metals'!A472)</f>
        <v>42164</v>
      </c>
      <c r="B472" s="7">
        <f>IF(ISBLANK(HLOOKUP(B$2,'Data - Energy &amp; Metals'!$B$2:$AH$1048576,MATCH($A472,'Data - Energy &amp; Metals'!$A$2:$A$1048576,FALSE),FALSE)),#N/A,HLOOKUP(B$2,'Data - Energy &amp; Metals'!$B$2:$AH$1048576,MATCH($A472,'Data - Energy &amp; Metals'!$A$2:$A$1048576,FALSE),FALSE))</f>
        <v>77977</v>
      </c>
      <c r="C472" s="7">
        <f>IF(ISBLANK(HLOOKUP(C$2,'Data - Energy &amp; Metals'!$B$2:$AH$1048576,MATCH($A472,'Data - Energy &amp; Metals'!$A$2:$A$1048576,FALSE),FALSE)),#N/A,HLOOKUP(C$2,'Data - Energy &amp; Metals'!$B$2:$AH$1048576,MATCH($A472,'Data - Energy &amp; Metals'!$A$2:$A$1048576,FALSE),FALSE))</f>
        <v>35194</v>
      </c>
      <c r="D472" s="7">
        <f>IF(ISBLANK(HLOOKUP(D$2,'Data - Energy &amp; Metals'!$B$2:$AH$1048576,MATCH($A472,'Data - Energy &amp; Metals'!$A$2:$A$1048576,FALSE),FALSE)),#N/A,HLOOKUP(D$2,'Data - Energy &amp; Metals'!$B$2:$AH$1048576,MATCH($A472,'Data - Energy &amp; Metals'!$A$2:$A$1048576,FALSE),FALSE))</f>
        <v>24499</v>
      </c>
      <c r="E472" s="8">
        <f t="shared" si="7"/>
        <v>0.13715582800056428</v>
      </c>
    </row>
    <row r="473" spans="1:5" x14ac:dyDescent="0.25">
      <c r="A473" s="27">
        <f>IF('Data - Energy &amp; Metals'!A473="",#N/A,'Data - Energy &amp; Metals'!A473)</f>
        <v>42171</v>
      </c>
      <c r="B473" s="7">
        <f>IF(ISBLANK(HLOOKUP(B$2,'Data - Energy &amp; Metals'!$B$2:$AH$1048576,MATCH($A473,'Data - Energy &amp; Metals'!$A$2:$A$1048576,FALSE),FALSE)),#N/A,HLOOKUP(B$2,'Data - Energy &amp; Metals'!$B$2:$AH$1048576,MATCH($A473,'Data - Energy &amp; Metals'!$A$2:$A$1048576,FALSE),FALSE))</f>
        <v>83424</v>
      </c>
      <c r="C473" s="7">
        <f>IF(ISBLANK(HLOOKUP(C$2,'Data - Energy &amp; Metals'!$B$2:$AH$1048576,MATCH($A473,'Data - Energy &amp; Metals'!$A$2:$A$1048576,FALSE),FALSE)),#N/A,HLOOKUP(C$2,'Data - Energy &amp; Metals'!$B$2:$AH$1048576,MATCH($A473,'Data - Energy &amp; Metals'!$A$2:$A$1048576,FALSE),FALSE))</f>
        <v>37356</v>
      </c>
      <c r="D473" s="7">
        <f>IF(ISBLANK(HLOOKUP(D$2,'Data - Energy &amp; Metals'!$B$2:$AH$1048576,MATCH($A473,'Data - Energy &amp; Metals'!$A$2:$A$1048576,FALSE),FALSE)),#N/A,HLOOKUP(D$2,'Data - Energy &amp; Metals'!$B$2:$AH$1048576,MATCH($A473,'Data - Energy &amp; Metals'!$A$2:$A$1048576,FALSE),FALSE))</f>
        <v>26974</v>
      </c>
      <c r="E473" s="8">
        <f t="shared" si="7"/>
        <v>0.12444859992328347</v>
      </c>
    </row>
    <row r="474" spans="1:5" x14ac:dyDescent="0.25">
      <c r="A474" s="27">
        <f>IF('Data - Energy &amp; Metals'!A474="",#N/A,'Data - Energy &amp; Metals'!A474)</f>
        <v>42178</v>
      </c>
      <c r="B474" s="7">
        <f>IF(ISBLANK(HLOOKUP(B$2,'Data - Energy &amp; Metals'!$B$2:$AH$1048576,MATCH($A474,'Data - Energy &amp; Metals'!$A$2:$A$1048576,FALSE),FALSE)),#N/A,HLOOKUP(B$2,'Data - Energy &amp; Metals'!$B$2:$AH$1048576,MATCH($A474,'Data - Energy &amp; Metals'!$A$2:$A$1048576,FALSE),FALSE))</f>
        <v>84621</v>
      </c>
      <c r="C474" s="7">
        <f>IF(ISBLANK(HLOOKUP(C$2,'Data - Energy &amp; Metals'!$B$2:$AH$1048576,MATCH($A474,'Data - Energy &amp; Metals'!$A$2:$A$1048576,FALSE),FALSE)),#N/A,HLOOKUP(C$2,'Data - Energy &amp; Metals'!$B$2:$AH$1048576,MATCH($A474,'Data - Energy &amp; Metals'!$A$2:$A$1048576,FALSE),FALSE))</f>
        <v>35330</v>
      </c>
      <c r="D474" s="7">
        <f>IF(ISBLANK(HLOOKUP(D$2,'Data - Energy &amp; Metals'!$B$2:$AH$1048576,MATCH($A474,'Data - Energy &amp; Metals'!$A$2:$A$1048576,FALSE),FALSE)),#N/A,HLOOKUP(D$2,'Data - Energy &amp; Metals'!$B$2:$AH$1048576,MATCH($A474,'Data - Energy &amp; Metals'!$A$2:$A$1048576,FALSE),FALSE))</f>
        <v>28610</v>
      </c>
      <c r="E474" s="8">
        <f t="shared" si="7"/>
        <v>7.9412911688587939E-2</v>
      </c>
    </row>
    <row r="475" spans="1:5" x14ac:dyDescent="0.25">
      <c r="A475" s="27">
        <f>IF('Data - Energy &amp; Metals'!A475="",#N/A,'Data - Energy &amp; Metals'!A475)</f>
        <v>42185</v>
      </c>
      <c r="B475" s="7">
        <f>IF(ISBLANK(HLOOKUP(B$2,'Data - Energy &amp; Metals'!$B$2:$AH$1048576,MATCH($A475,'Data - Energy &amp; Metals'!$A$2:$A$1048576,FALSE),FALSE)),#N/A,HLOOKUP(B$2,'Data - Energy &amp; Metals'!$B$2:$AH$1048576,MATCH($A475,'Data - Energy &amp; Metals'!$A$2:$A$1048576,FALSE),FALSE))</f>
        <v>78577</v>
      </c>
      <c r="C475" s="7">
        <f>IF(ISBLANK(HLOOKUP(C$2,'Data - Energy &amp; Metals'!$B$2:$AH$1048576,MATCH($A475,'Data - Energy &amp; Metals'!$A$2:$A$1048576,FALSE),FALSE)),#N/A,HLOOKUP(C$2,'Data - Energy &amp; Metals'!$B$2:$AH$1048576,MATCH($A475,'Data - Energy &amp; Metals'!$A$2:$A$1048576,FALSE),FALSE))</f>
        <v>35273</v>
      </c>
      <c r="D475" s="7">
        <f>IF(ISBLANK(HLOOKUP(D$2,'Data - Energy &amp; Metals'!$B$2:$AH$1048576,MATCH($A475,'Data - Energy &amp; Metals'!$A$2:$A$1048576,FALSE),FALSE)),#N/A,HLOOKUP(D$2,'Data - Energy &amp; Metals'!$B$2:$AH$1048576,MATCH($A475,'Data - Energy &amp; Metals'!$A$2:$A$1048576,FALSE),FALSE))</f>
        <v>25910</v>
      </c>
      <c r="E475" s="8">
        <f t="shared" si="7"/>
        <v>0.1191570052305382</v>
      </c>
    </row>
    <row r="476" spans="1:5" x14ac:dyDescent="0.25">
      <c r="A476" s="27">
        <f>IF('Data - Energy &amp; Metals'!A476="",#N/A,'Data - Energy &amp; Metals'!A476)</f>
        <v>42192</v>
      </c>
      <c r="B476" s="7">
        <f>IF(ISBLANK(HLOOKUP(B$2,'Data - Energy &amp; Metals'!$B$2:$AH$1048576,MATCH($A476,'Data - Energy &amp; Metals'!$A$2:$A$1048576,FALSE),FALSE)),#N/A,HLOOKUP(B$2,'Data - Energy &amp; Metals'!$B$2:$AH$1048576,MATCH($A476,'Data - Energy &amp; Metals'!$A$2:$A$1048576,FALSE),FALSE))</f>
        <v>78923</v>
      </c>
      <c r="C476" s="7">
        <f>IF(ISBLANK(HLOOKUP(C$2,'Data - Energy &amp; Metals'!$B$2:$AH$1048576,MATCH($A476,'Data - Energy &amp; Metals'!$A$2:$A$1048576,FALSE),FALSE)),#N/A,HLOOKUP(C$2,'Data - Energy &amp; Metals'!$B$2:$AH$1048576,MATCH($A476,'Data - Energy &amp; Metals'!$A$2:$A$1048576,FALSE),FALSE))</f>
        <v>35496</v>
      </c>
      <c r="D476" s="7">
        <f>IF(ISBLANK(HLOOKUP(D$2,'Data - Energy &amp; Metals'!$B$2:$AH$1048576,MATCH($A476,'Data - Energy &amp; Metals'!$A$2:$A$1048576,FALSE),FALSE)),#N/A,HLOOKUP(D$2,'Data - Energy &amp; Metals'!$B$2:$AH$1048576,MATCH($A476,'Data - Energy &amp; Metals'!$A$2:$A$1048576,FALSE),FALSE))</f>
        <v>26176</v>
      </c>
      <c r="E476" s="8">
        <f t="shared" si="7"/>
        <v>0.11808978371323949</v>
      </c>
    </row>
    <row r="477" spans="1:5" x14ac:dyDescent="0.25">
      <c r="A477" s="27">
        <f>IF('Data - Energy &amp; Metals'!A477="",#N/A,'Data - Energy &amp; Metals'!A477)</f>
        <v>42199</v>
      </c>
      <c r="B477" s="7">
        <f>IF(ISBLANK(HLOOKUP(B$2,'Data - Energy &amp; Metals'!$B$2:$AH$1048576,MATCH($A477,'Data - Energy &amp; Metals'!$A$2:$A$1048576,FALSE),FALSE)),#N/A,HLOOKUP(B$2,'Data - Energy &amp; Metals'!$B$2:$AH$1048576,MATCH($A477,'Data - Energy &amp; Metals'!$A$2:$A$1048576,FALSE),FALSE))</f>
        <v>80766</v>
      </c>
      <c r="C477" s="7">
        <f>IF(ISBLANK(HLOOKUP(C$2,'Data - Energy &amp; Metals'!$B$2:$AH$1048576,MATCH($A477,'Data - Energy &amp; Metals'!$A$2:$A$1048576,FALSE),FALSE)),#N/A,HLOOKUP(C$2,'Data - Energy &amp; Metals'!$B$2:$AH$1048576,MATCH($A477,'Data - Energy &amp; Metals'!$A$2:$A$1048576,FALSE),FALSE))</f>
        <v>35185</v>
      </c>
      <c r="D477" s="7">
        <f>IF(ISBLANK(HLOOKUP(D$2,'Data - Energy &amp; Metals'!$B$2:$AH$1048576,MATCH($A477,'Data - Energy &amp; Metals'!$A$2:$A$1048576,FALSE),FALSE)),#N/A,HLOOKUP(D$2,'Data - Energy &amp; Metals'!$B$2:$AH$1048576,MATCH($A477,'Data - Energy &amp; Metals'!$A$2:$A$1048576,FALSE),FALSE))</f>
        <v>27842</v>
      </c>
      <c r="E477" s="8">
        <f t="shared" si="7"/>
        <v>9.0916970012133821E-2</v>
      </c>
    </row>
    <row r="478" spans="1:5" x14ac:dyDescent="0.25">
      <c r="A478" s="27">
        <f>IF('Data - Energy &amp; Metals'!A478="",#N/A,'Data - Energy &amp; Metals'!A478)</f>
        <v>42206</v>
      </c>
      <c r="B478" s="7">
        <f>IF(ISBLANK(HLOOKUP(B$2,'Data - Energy &amp; Metals'!$B$2:$AH$1048576,MATCH($A478,'Data - Energy &amp; Metals'!$A$2:$A$1048576,FALSE),FALSE)),#N/A,HLOOKUP(B$2,'Data - Energy &amp; Metals'!$B$2:$AH$1048576,MATCH($A478,'Data - Energy &amp; Metals'!$A$2:$A$1048576,FALSE),FALSE))</f>
        <v>81299</v>
      </c>
      <c r="C478" s="7">
        <f>IF(ISBLANK(HLOOKUP(C$2,'Data - Energy &amp; Metals'!$B$2:$AH$1048576,MATCH($A478,'Data - Energy &amp; Metals'!$A$2:$A$1048576,FALSE),FALSE)),#N/A,HLOOKUP(C$2,'Data - Energy &amp; Metals'!$B$2:$AH$1048576,MATCH($A478,'Data - Energy &amp; Metals'!$A$2:$A$1048576,FALSE),FALSE))</f>
        <v>35673</v>
      </c>
      <c r="D478" s="7">
        <f>IF(ISBLANK(HLOOKUP(D$2,'Data - Energy &amp; Metals'!$B$2:$AH$1048576,MATCH($A478,'Data - Energy &amp; Metals'!$A$2:$A$1048576,FALSE),FALSE)),#N/A,HLOOKUP(D$2,'Data - Energy &amp; Metals'!$B$2:$AH$1048576,MATCH($A478,'Data - Energy &amp; Metals'!$A$2:$A$1048576,FALSE),FALSE))</f>
        <v>29411</v>
      </c>
      <c r="E478" s="8">
        <f t="shared" si="7"/>
        <v>7.702431764228343E-2</v>
      </c>
    </row>
    <row r="479" spans="1:5" x14ac:dyDescent="0.25">
      <c r="A479" s="27">
        <f>IF('Data - Energy &amp; Metals'!A479="",#N/A,'Data - Energy &amp; Metals'!A479)</f>
        <v>42213</v>
      </c>
      <c r="B479" s="7">
        <f>IF(ISBLANK(HLOOKUP(B$2,'Data - Energy &amp; Metals'!$B$2:$AH$1048576,MATCH($A479,'Data - Energy &amp; Metals'!$A$2:$A$1048576,FALSE),FALSE)),#N/A,HLOOKUP(B$2,'Data - Energy &amp; Metals'!$B$2:$AH$1048576,MATCH($A479,'Data - Energy &amp; Metals'!$A$2:$A$1048576,FALSE),FALSE))</f>
        <v>80033</v>
      </c>
      <c r="C479" s="7">
        <f>IF(ISBLANK(HLOOKUP(C$2,'Data - Energy &amp; Metals'!$B$2:$AH$1048576,MATCH($A479,'Data - Energy &amp; Metals'!$A$2:$A$1048576,FALSE),FALSE)),#N/A,HLOOKUP(C$2,'Data - Energy &amp; Metals'!$B$2:$AH$1048576,MATCH($A479,'Data - Energy &amp; Metals'!$A$2:$A$1048576,FALSE),FALSE))</f>
        <v>36279</v>
      </c>
      <c r="D479" s="7">
        <f>IF(ISBLANK(HLOOKUP(D$2,'Data - Energy &amp; Metals'!$B$2:$AH$1048576,MATCH($A479,'Data - Energy &amp; Metals'!$A$2:$A$1048576,FALSE),FALSE)),#N/A,HLOOKUP(D$2,'Data - Energy &amp; Metals'!$B$2:$AH$1048576,MATCH($A479,'Data - Energy &amp; Metals'!$A$2:$A$1048576,FALSE),FALSE))</f>
        <v>29307</v>
      </c>
      <c r="E479" s="8">
        <f t="shared" si="7"/>
        <v>8.7114065448002695E-2</v>
      </c>
    </row>
    <row r="480" spans="1:5" x14ac:dyDescent="0.25">
      <c r="A480" s="27">
        <f>IF('Data - Energy &amp; Metals'!A480="",#N/A,'Data - Energy &amp; Metals'!A480)</f>
        <v>42220</v>
      </c>
      <c r="B480" s="7">
        <f>IF(ISBLANK(HLOOKUP(B$2,'Data - Energy &amp; Metals'!$B$2:$AH$1048576,MATCH($A480,'Data - Energy &amp; Metals'!$A$2:$A$1048576,FALSE),FALSE)),#N/A,HLOOKUP(B$2,'Data - Energy &amp; Metals'!$B$2:$AH$1048576,MATCH($A480,'Data - Energy &amp; Metals'!$A$2:$A$1048576,FALSE),FALSE))</f>
        <v>80502</v>
      </c>
      <c r="C480" s="7">
        <f>IF(ISBLANK(HLOOKUP(C$2,'Data - Energy &amp; Metals'!$B$2:$AH$1048576,MATCH($A480,'Data - Energy &amp; Metals'!$A$2:$A$1048576,FALSE),FALSE)),#N/A,HLOOKUP(C$2,'Data - Energy &amp; Metals'!$B$2:$AH$1048576,MATCH($A480,'Data - Energy &amp; Metals'!$A$2:$A$1048576,FALSE),FALSE))</f>
        <v>35599</v>
      </c>
      <c r="D480" s="7">
        <f>IF(ISBLANK(HLOOKUP(D$2,'Data - Energy &amp; Metals'!$B$2:$AH$1048576,MATCH($A480,'Data - Energy &amp; Metals'!$A$2:$A$1048576,FALSE),FALSE)),#N/A,HLOOKUP(D$2,'Data - Energy &amp; Metals'!$B$2:$AH$1048576,MATCH($A480,'Data - Energy &amp; Metals'!$A$2:$A$1048576,FALSE),FALSE))</f>
        <v>29217</v>
      </c>
      <c r="E480" s="8">
        <f t="shared" si="7"/>
        <v>7.9277533477429135E-2</v>
      </c>
    </row>
    <row r="481" spans="1:5" x14ac:dyDescent="0.25">
      <c r="A481" s="27">
        <f>IF('Data - Energy &amp; Metals'!A481="",#N/A,'Data - Energy &amp; Metals'!A481)</f>
        <v>42227</v>
      </c>
      <c r="B481" s="7">
        <f>IF(ISBLANK(HLOOKUP(B$2,'Data - Energy &amp; Metals'!$B$2:$AH$1048576,MATCH($A481,'Data - Energy &amp; Metals'!$A$2:$A$1048576,FALSE),FALSE)),#N/A,HLOOKUP(B$2,'Data - Energy &amp; Metals'!$B$2:$AH$1048576,MATCH($A481,'Data - Energy &amp; Metals'!$A$2:$A$1048576,FALSE),FALSE))</f>
        <v>79900</v>
      </c>
      <c r="C481" s="7">
        <f>IF(ISBLANK(HLOOKUP(C$2,'Data - Energy &amp; Metals'!$B$2:$AH$1048576,MATCH($A481,'Data - Energy &amp; Metals'!$A$2:$A$1048576,FALSE),FALSE)),#N/A,HLOOKUP(C$2,'Data - Energy &amp; Metals'!$B$2:$AH$1048576,MATCH($A481,'Data - Energy &amp; Metals'!$A$2:$A$1048576,FALSE),FALSE))</f>
        <v>34853</v>
      </c>
      <c r="D481" s="7">
        <f>IF(ISBLANK(HLOOKUP(D$2,'Data - Energy &amp; Metals'!$B$2:$AH$1048576,MATCH($A481,'Data - Energy &amp; Metals'!$A$2:$A$1048576,FALSE),FALSE)),#N/A,HLOOKUP(D$2,'Data - Energy &amp; Metals'!$B$2:$AH$1048576,MATCH($A481,'Data - Energy &amp; Metals'!$A$2:$A$1048576,FALSE),FALSE))</f>
        <v>28071</v>
      </c>
      <c r="E481" s="8">
        <f t="shared" si="7"/>
        <v>8.4881101376720905E-2</v>
      </c>
    </row>
    <row r="482" spans="1:5" x14ac:dyDescent="0.25">
      <c r="A482" s="27">
        <f>IF('Data - Energy &amp; Metals'!A482="",#N/A,'Data - Energy &amp; Metals'!A482)</f>
        <v>42234</v>
      </c>
      <c r="B482" s="7">
        <f>IF(ISBLANK(HLOOKUP(B$2,'Data - Energy &amp; Metals'!$B$2:$AH$1048576,MATCH($A482,'Data - Energy &amp; Metals'!$A$2:$A$1048576,FALSE),FALSE)),#N/A,HLOOKUP(B$2,'Data - Energy &amp; Metals'!$B$2:$AH$1048576,MATCH($A482,'Data - Energy &amp; Metals'!$A$2:$A$1048576,FALSE),FALSE))</f>
        <v>79572</v>
      </c>
      <c r="C482" s="7">
        <f>IF(ISBLANK(HLOOKUP(C$2,'Data - Energy &amp; Metals'!$B$2:$AH$1048576,MATCH($A482,'Data - Energy &amp; Metals'!$A$2:$A$1048576,FALSE),FALSE)),#N/A,HLOOKUP(C$2,'Data - Energy &amp; Metals'!$B$2:$AH$1048576,MATCH($A482,'Data - Energy &amp; Metals'!$A$2:$A$1048576,FALSE),FALSE))</f>
        <v>35545</v>
      </c>
      <c r="D482" s="7">
        <f>IF(ISBLANK(HLOOKUP(D$2,'Data - Energy &amp; Metals'!$B$2:$AH$1048576,MATCH($A482,'Data - Energy &amp; Metals'!$A$2:$A$1048576,FALSE),FALSE)),#N/A,HLOOKUP(D$2,'Data - Energy &amp; Metals'!$B$2:$AH$1048576,MATCH($A482,'Data - Energy &amp; Metals'!$A$2:$A$1048576,FALSE),FALSE))</f>
        <v>26887</v>
      </c>
      <c r="E482" s="8">
        <f t="shared" si="7"/>
        <v>0.10880711808173729</v>
      </c>
    </row>
    <row r="483" spans="1:5" x14ac:dyDescent="0.25">
      <c r="A483" s="27">
        <f>IF('Data - Energy &amp; Metals'!A483="",#N/A,'Data - Energy &amp; Metals'!A483)</f>
        <v>42241</v>
      </c>
      <c r="B483" s="7">
        <f>IF(ISBLANK(HLOOKUP(B$2,'Data - Energy &amp; Metals'!$B$2:$AH$1048576,MATCH($A483,'Data - Energy &amp; Metals'!$A$2:$A$1048576,FALSE),FALSE)),#N/A,HLOOKUP(B$2,'Data - Energy &amp; Metals'!$B$2:$AH$1048576,MATCH($A483,'Data - Energy &amp; Metals'!$A$2:$A$1048576,FALSE),FALSE))</f>
        <v>74874</v>
      </c>
      <c r="C483" s="7">
        <f>IF(ISBLANK(HLOOKUP(C$2,'Data - Energy &amp; Metals'!$B$2:$AH$1048576,MATCH($A483,'Data - Energy &amp; Metals'!$A$2:$A$1048576,FALSE),FALSE)),#N/A,HLOOKUP(C$2,'Data - Energy &amp; Metals'!$B$2:$AH$1048576,MATCH($A483,'Data - Energy &amp; Metals'!$A$2:$A$1048576,FALSE),FALSE))</f>
        <v>32046</v>
      </c>
      <c r="D483" s="7">
        <f>IF(ISBLANK(HLOOKUP(D$2,'Data - Energy &amp; Metals'!$B$2:$AH$1048576,MATCH($A483,'Data - Energy &amp; Metals'!$A$2:$A$1048576,FALSE),FALSE)),#N/A,HLOOKUP(D$2,'Data - Energy &amp; Metals'!$B$2:$AH$1048576,MATCH($A483,'Data - Energy &amp; Metals'!$A$2:$A$1048576,FALSE),FALSE))</f>
        <v>23052</v>
      </c>
      <c r="E483" s="8">
        <f t="shared" si="7"/>
        <v>0.12012180463178139</v>
      </c>
    </row>
    <row r="484" spans="1:5" x14ac:dyDescent="0.25">
      <c r="A484" s="27">
        <f>IF('Data - Energy &amp; Metals'!A484="",#N/A,'Data - Energy &amp; Metals'!A484)</f>
        <v>42248</v>
      </c>
      <c r="B484" s="7">
        <f>IF(ISBLANK(HLOOKUP(B$2,'Data - Energy &amp; Metals'!$B$2:$AH$1048576,MATCH($A484,'Data - Energy &amp; Metals'!$A$2:$A$1048576,FALSE),FALSE)),#N/A,HLOOKUP(B$2,'Data - Energy &amp; Metals'!$B$2:$AH$1048576,MATCH($A484,'Data - Energy &amp; Metals'!$A$2:$A$1048576,FALSE),FALSE))</f>
        <v>70928</v>
      </c>
      <c r="C484" s="7">
        <f>IF(ISBLANK(HLOOKUP(C$2,'Data - Energy &amp; Metals'!$B$2:$AH$1048576,MATCH($A484,'Data - Energy &amp; Metals'!$A$2:$A$1048576,FALSE),FALSE)),#N/A,HLOOKUP(C$2,'Data - Energy &amp; Metals'!$B$2:$AH$1048576,MATCH($A484,'Data - Energy &amp; Metals'!$A$2:$A$1048576,FALSE),FALSE))</f>
        <v>30374</v>
      </c>
      <c r="D484" s="7">
        <f>IF(ISBLANK(HLOOKUP(D$2,'Data - Energy &amp; Metals'!$B$2:$AH$1048576,MATCH($A484,'Data - Energy &amp; Metals'!$A$2:$A$1048576,FALSE),FALSE)),#N/A,HLOOKUP(D$2,'Data - Energy &amp; Metals'!$B$2:$AH$1048576,MATCH($A484,'Data - Energy &amp; Metals'!$A$2:$A$1048576,FALSE),FALSE))</f>
        <v>19501</v>
      </c>
      <c r="E484" s="8">
        <f t="shared" si="7"/>
        <v>0.15329630047371984</v>
      </c>
    </row>
    <row r="485" spans="1:5" x14ac:dyDescent="0.25">
      <c r="A485" s="27">
        <f>IF('Data - Energy &amp; Metals'!A485="",#N/A,'Data - Energy &amp; Metals'!A485)</f>
        <v>42255</v>
      </c>
      <c r="B485" s="7">
        <f>IF(ISBLANK(HLOOKUP(B$2,'Data - Energy &amp; Metals'!$B$2:$AH$1048576,MATCH($A485,'Data - Energy &amp; Metals'!$A$2:$A$1048576,FALSE),FALSE)),#N/A,HLOOKUP(B$2,'Data - Energy &amp; Metals'!$B$2:$AH$1048576,MATCH($A485,'Data - Energy &amp; Metals'!$A$2:$A$1048576,FALSE),FALSE))</f>
        <v>70875</v>
      </c>
      <c r="C485" s="7">
        <f>IF(ISBLANK(HLOOKUP(C$2,'Data - Energy &amp; Metals'!$B$2:$AH$1048576,MATCH($A485,'Data - Energy &amp; Metals'!$A$2:$A$1048576,FALSE),FALSE)),#N/A,HLOOKUP(C$2,'Data - Energy &amp; Metals'!$B$2:$AH$1048576,MATCH($A485,'Data - Energy &amp; Metals'!$A$2:$A$1048576,FALSE),FALSE))</f>
        <v>30523</v>
      </c>
      <c r="D485" s="7">
        <f>IF(ISBLANK(HLOOKUP(D$2,'Data - Energy &amp; Metals'!$B$2:$AH$1048576,MATCH($A485,'Data - Energy &amp; Metals'!$A$2:$A$1048576,FALSE),FALSE)),#N/A,HLOOKUP(D$2,'Data - Energy &amp; Metals'!$B$2:$AH$1048576,MATCH($A485,'Data - Energy &amp; Metals'!$A$2:$A$1048576,FALSE),FALSE))</f>
        <v>18625</v>
      </c>
      <c r="E485" s="8">
        <f t="shared" si="7"/>
        <v>0.16787301587301587</v>
      </c>
    </row>
    <row r="486" spans="1:5" x14ac:dyDescent="0.25">
      <c r="A486" s="27">
        <f>IF('Data - Energy &amp; Metals'!A486="",#N/A,'Data - Energy &amp; Metals'!A486)</f>
        <v>42262</v>
      </c>
      <c r="B486" s="7">
        <f>IF(ISBLANK(HLOOKUP(B$2,'Data - Energy &amp; Metals'!$B$2:$AH$1048576,MATCH($A486,'Data - Energy &amp; Metals'!$A$2:$A$1048576,FALSE),FALSE)),#N/A,HLOOKUP(B$2,'Data - Energy &amp; Metals'!$B$2:$AH$1048576,MATCH($A486,'Data - Energy &amp; Metals'!$A$2:$A$1048576,FALSE),FALSE))</f>
        <v>74369</v>
      </c>
      <c r="C486" s="7">
        <f>IF(ISBLANK(HLOOKUP(C$2,'Data - Energy &amp; Metals'!$B$2:$AH$1048576,MATCH($A486,'Data - Energy &amp; Metals'!$A$2:$A$1048576,FALSE),FALSE)),#N/A,HLOOKUP(C$2,'Data - Energy &amp; Metals'!$B$2:$AH$1048576,MATCH($A486,'Data - Energy &amp; Metals'!$A$2:$A$1048576,FALSE),FALSE))</f>
        <v>31350</v>
      </c>
      <c r="D486" s="7">
        <f>IF(ISBLANK(HLOOKUP(D$2,'Data - Energy &amp; Metals'!$B$2:$AH$1048576,MATCH($A486,'Data - Energy &amp; Metals'!$A$2:$A$1048576,FALSE),FALSE)),#N/A,HLOOKUP(D$2,'Data - Energy &amp; Metals'!$B$2:$AH$1048576,MATCH($A486,'Data - Energy &amp; Metals'!$A$2:$A$1048576,FALSE),FALSE))</f>
        <v>21238</v>
      </c>
      <c r="E486" s="8">
        <f t="shared" si="7"/>
        <v>0.13597063292500908</v>
      </c>
    </row>
    <row r="487" spans="1:5" x14ac:dyDescent="0.25">
      <c r="A487" s="27">
        <f>IF('Data - Energy &amp; Metals'!A487="",#N/A,'Data - Energy &amp; Metals'!A487)</f>
        <v>42269</v>
      </c>
      <c r="B487" s="7">
        <f>IF(ISBLANK(HLOOKUP(B$2,'Data - Energy &amp; Metals'!$B$2:$AH$1048576,MATCH($A487,'Data - Energy &amp; Metals'!$A$2:$A$1048576,FALSE),FALSE)),#N/A,HLOOKUP(B$2,'Data - Energy &amp; Metals'!$B$2:$AH$1048576,MATCH($A487,'Data - Energy &amp; Metals'!$A$2:$A$1048576,FALSE),FALSE))</f>
        <v>79693</v>
      </c>
      <c r="C487" s="7">
        <f>IF(ISBLANK(HLOOKUP(C$2,'Data - Energy &amp; Metals'!$B$2:$AH$1048576,MATCH($A487,'Data - Energy &amp; Metals'!$A$2:$A$1048576,FALSE),FALSE)),#N/A,HLOOKUP(C$2,'Data - Energy &amp; Metals'!$B$2:$AH$1048576,MATCH($A487,'Data - Energy &amp; Metals'!$A$2:$A$1048576,FALSE),FALSE))</f>
        <v>33070</v>
      </c>
      <c r="D487" s="7">
        <f>IF(ISBLANK(HLOOKUP(D$2,'Data - Energy &amp; Metals'!$B$2:$AH$1048576,MATCH($A487,'Data - Energy &amp; Metals'!$A$2:$A$1048576,FALSE),FALSE)),#N/A,HLOOKUP(D$2,'Data - Energy &amp; Metals'!$B$2:$AH$1048576,MATCH($A487,'Data - Energy &amp; Metals'!$A$2:$A$1048576,FALSE),FALSE))</f>
        <v>22487</v>
      </c>
      <c r="E487" s="8">
        <f t="shared" si="7"/>
        <v>0.13279710890542457</v>
      </c>
    </row>
    <row r="488" spans="1:5" x14ac:dyDescent="0.25">
      <c r="A488" s="27">
        <f>IF('Data - Energy &amp; Metals'!A488="",#N/A,'Data - Energy &amp; Metals'!A488)</f>
        <v>42276</v>
      </c>
      <c r="B488" s="7">
        <f>IF(ISBLANK(HLOOKUP(B$2,'Data - Energy &amp; Metals'!$B$2:$AH$1048576,MATCH($A488,'Data - Energy &amp; Metals'!$A$2:$A$1048576,FALSE),FALSE)),#N/A,HLOOKUP(B$2,'Data - Energy &amp; Metals'!$B$2:$AH$1048576,MATCH($A488,'Data - Energy &amp; Metals'!$A$2:$A$1048576,FALSE),FALSE))</f>
        <v>76583</v>
      </c>
      <c r="C488" s="7">
        <f>IF(ISBLANK(HLOOKUP(C$2,'Data - Energy &amp; Metals'!$B$2:$AH$1048576,MATCH($A488,'Data - Energy &amp; Metals'!$A$2:$A$1048576,FALSE),FALSE)),#N/A,HLOOKUP(C$2,'Data - Energy &amp; Metals'!$B$2:$AH$1048576,MATCH($A488,'Data - Energy &amp; Metals'!$A$2:$A$1048576,FALSE),FALSE))</f>
        <v>31583</v>
      </c>
      <c r="D488" s="7">
        <f>IF(ISBLANK(HLOOKUP(D$2,'Data - Energy &amp; Metals'!$B$2:$AH$1048576,MATCH($A488,'Data - Energy &amp; Metals'!$A$2:$A$1048576,FALSE),FALSE)),#N/A,HLOOKUP(D$2,'Data - Energy &amp; Metals'!$B$2:$AH$1048576,MATCH($A488,'Data - Energy &amp; Metals'!$A$2:$A$1048576,FALSE),FALSE))</f>
        <v>22942</v>
      </c>
      <c r="E488" s="8">
        <f t="shared" si="7"/>
        <v>0.11283182951830041</v>
      </c>
    </row>
    <row r="489" spans="1:5" x14ac:dyDescent="0.25">
      <c r="A489" s="27">
        <f>IF('Data - Energy &amp; Metals'!A489="",#N/A,'Data - Energy &amp; Metals'!A489)</f>
        <v>42283</v>
      </c>
      <c r="B489" s="7">
        <f>IF(ISBLANK(HLOOKUP(B$2,'Data - Energy &amp; Metals'!$B$2:$AH$1048576,MATCH($A489,'Data - Energy &amp; Metals'!$A$2:$A$1048576,FALSE),FALSE)),#N/A,HLOOKUP(B$2,'Data - Energy &amp; Metals'!$B$2:$AH$1048576,MATCH($A489,'Data - Energy &amp; Metals'!$A$2:$A$1048576,FALSE),FALSE))</f>
        <v>76000</v>
      </c>
      <c r="C489" s="7">
        <f>IF(ISBLANK(HLOOKUP(C$2,'Data - Energy &amp; Metals'!$B$2:$AH$1048576,MATCH($A489,'Data - Energy &amp; Metals'!$A$2:$A$1048576,FALSE),FALSE)),#N/A,HLOOKUP(C$2,'Data - Energy &amp; Metals'!$B$2:$AH$1048576,MATCH($A489,'Data - Energy &amp; Metals'!$A$2:$A$1048576,FALSE),FALSE))</f>
        <v>30107</v>
      </c>
      <c r="D489" s="7">
        <f>IF(ISBLANK(HLOOKUP(D$2,'Data - Energy &amp; Metals'!$B$2:$AH$1048576,MATCH($A489,'Data - Energy &amp; Metals'!$A$2:$A$1048576,FALSE),FALSE)),#N/A,HLOOKUP(D$2,'Data - Energy &amp; Metals'!$B$2:$AH$1048576,MATCH($A489,'Data - Energy &amp; Metals'!$A$2:$A$1048576,FALSE),FALSE))</f>
        <v>21495</v>
      </c>
      <c r="E489" s="8">
        <f t="shared" si="7"/>
        <v>0.11331578947368422</v>
      </c>
    </row>
    <row r="490" spans="1:5" x14ac:dyDescent="0.25">
      <c r="A490" s="27">
        <f>IF('Data - Energy &amp; Metals'!A490="",#N/A,'Data - Energy &amp; Metals'!A490)</f>
        <v>42290</v>
      </c>
      <c r="B490" s="7">
        <f>IF(ISBLANK(HLOOKUP(B$2,'Data - Energy &amp; Metals'!$B$2:$AH$1048576,MATCH($A490,'Data - Energy &amp; Metals'!$A$2:$A$1048576,FALSE),FALSE)),#N/A,HLOOKUP(B$2,'Data - Energy &amp; Metals'!$B$2:$AH$1048576,MATCH($A490,'Data - Energy &amp; Metals'!$A$2:$A$1048576,FALSE),FALSE))</f>
        <v>73049</v>
      </c>
      <c r="C490" s="7">
        <f>IF(ISBLANK(HLOOKUP(C$2,'Data - Energy &amp; Metals'!$B$2:$AH$1048576,MATCH($A490,'Data - Energy &amp; Metals'!$A$2:$A$1048576,FALSE),FALSE)),#N/A,HLOOKUP(C$2,'Data - Energy &amp; Metals'!$B$2:$AH$1048576,MATCH($A490,'Data - Energy &amp; Metals'!$A$2:$A$1048576,FALSE),FALSE))</f>
        <v>31935</v>
      </c>
      <c r="D490" s="7">
        <f>IF(ISBLANK(HLOOKUP(D$2,'Data - Energy &amp; Metals'!$B$2:$AH$1048576,MATCH($A490,'Data - Energy &amp; Metals'!$A$2:$A$1048576,FALSE),FALSE)),#N/A,HLOOKUP(D$2,'Data - Energy &amp; Metals'!$B$2:$AH$1048576,MATCH($A490,'Data - Energy &amp; Metals'!$A$2:$A$1048576,FALSE),FALSE))</f>
        <v>15660</v>
      </c>
      <c r="E490" s="8">
        <f t="shared" si="7"/>
        <v>0.22279565770920889</v>
      </c>
    </row>
    <row r="491" spans="1:5" x14ac:dyDescent="0.25">
      <c r="A491" s="27">
        <f>IF('Data - Energy &amp; Metals'!A491="",#N/A,'Data - Energy &amp; Metals'!A491)</f>
        <v>42297</v>
      </c>
      <c r="B491" s="7">
        <f>IF(ISBLANK(HLOOKUP(B$2,'Data - Energy &amp; Metals'!$B$2:$AH$1048576,MATCH($A491,'Data - Energy &amp; Metals'!$A$2:$A$1048576,FALSE),FALSE)),#N/A,HLOOKUP(B$2,'Data - Energy &amp; Metals'!$B$2:$AH$1048576,MATCH($A491,'Data - Energy &amp; Metals'!$A$2:$A$1048576,FALSE),FALSE))</f>
        <v>72145</v>
      </c>
      <c r="C491" s="7">
        <f>IF(ISBLANK(HLOOKUP(C$2,'Data - Energy &amp; Metals'!$B$2:$AH$1048576,MATCH($A491,'Data - Energy &amp; Metals'!$A$2:$A$1048576,FALSE),FALSE)),#N/A,HLOOKUP(C$2,'Data - Energy &amp; Metals'!$B$2:$AH$1048576,MATCH($A491,'Data - Energy &amp; Metals'!$A$2:$A$1048576,FALSE),FALSE))</f>
        <v>32243</v>
      </c>
      <c r="D491" s="7">
        <f>IF(ISBLANK(HLOOKUP(D$2,'Data - Energy &amp; Metals'!$B$2:$AH$1048576,MATCH($A491,'Data - Energy &amp; Metals'!$A$2:$A$1048576,FALSE),FALSE)),#N/A,HLOOKUP(D$2,'Data - Energy &amp; Metals'!$B$2:$AH$1048576,MATCH($A491,'Data - Energy &amp; Metals'!$A$2:$A$1048576,FALSE),FALSE))</f>
        <v>12798</v>
      </c>
      <c r="E491" s="8">
        <f t="shared" si="7"/>
        <v>0.26952664772333496</v>
      </c>
    </row>
    <row r="492" spans="1:5" x14ac:dyDescent="0.25">
      <c r="A492" s="27">
        <f>IF('Data - Energy &amp; Metals'!A492="",#N/A,'Data - Energy &amp; Metals'!A492)</f>
        <v>42304</v>
      </c>
      <c r="B492" s="7">
        <f>IF(ISBLANK(HLOOKUP(B$2,'Data - Energy &amp; Metals'!$B$2:$AH$1048576,MATCH($A492,'Data - Energy &amp; Metals'!$A$2:$A$1048576,FALSE),FALSE)),#N/A,HLOOKUP(B$2,'Data - Energy &amp; Metals'!$B$2:$AH$1048576,MATCH($A492,'Data - Energy &amp; Metals'!$A$2:$A$1048576,FALSE),FALSE))</f>
        <v>72267</v>
      </c>
      <c r="C492" s="7">
        <f>IF(ISBLANK(HLOOKUP(C$2,'Data - Energy &amp; Metals'!$B$2:$AH$1048576,MATCH($A492,'Data - Energy &amp; Metals'!$A$2:$A$1048576,FALSE),FALSE)),#N/A,HLOOKUP(C$2,'Data - Energy &amp; Metals'!$B$2:$AH$1048576,MATCH($A492,'Data - Energy &amp; Metals'!$A$2:$A$1048576,FALSE),FALSE))</f>
        <v>34231</v>
      </c>
      <c r="D492" s="7">
        <f>IF(ISBLANK(HLOOKUP(D$2,'Data - Energy &amp; Metals'!$B$2:$AH$1048576,MATCH($A492,'Data - Energy &amp; Metals'!$A$2:$A$1048576,FALSE),FALSE)),#N/A,HLOOKUP(D$2,'Data - Energy &amp; Metals'!$B$2:$AH$1048576,MATCH($A492,'Data - Energy &amp; Metals'!$A$2:$A$1048576,FALSE),FALSE))</f>
        <v>11836</v>
      </c>
      <c r="E492" s="8">
        <f t="shared" si="7"/>
        <v>0.30989248204574704</v>
      </c>
    </row>
    <row r="493" spans="1:5" x14ac:dyDescent="0.25">
      <c r="A493" s="27">
        <f>IF('Data - Energy &amp; Metals'!A493="",#N/A,'Data - Energy &amp; Metals'!A493)</f>
        <v>42311</v>
      </c>
      <c r="B493" s="7">
        <f>IF(ISBLANK(HLOOKUP(B$2,'Data - Energy &amp; Metals'!$B$2:$AH$1048576,MATCH($A493,'Data - Energy &amp; Metals'!$A$2:$A$1048576,FALSE),FALSE)),#N/A,HLOOKUP(B$2,'Data - Energy &amp; Metals'!$B$2:$AH$1048576,MATCH($A493,'Data - Energy &amp; Metals'!$A$2:$A$1048576,FALSE),FALSE))</f>
        <v>71263</v>
      </c>
      <c r="C493" s="7">
        <f>IF(ISBLANK(HLOOKUP(C$2,'Data - Energy &amp; Metals'!$B$2:$AH$1048576,MATCH($A493,'Data - Energy &amp; Metals'!$A$2:$A$1048576,FALSE),FALSE)),#N/A,HLOOKUP(C$2,'Data - Energy &amp; Metals'!$B$2:$AH$1048576,MATCH($A493,'Data - Energy &amp; Metals'!$A$2:$A$1048576,FALSE),FALSE))</f>
        <v>33922</v>
      </c>
      <c r="D493" s="7">
        <f>IF(ISBLANK(HLOOKUP(D$2,'Data - Energy &amp; Metals'!$B$2:$AH$1048576,MATCH($A493,'Data - Energy &amp; Metals'!$A$2:$A$1048576,FALSE),FALSE)),#N/A,HLOOKUP(D$2,'Data - Energy &amp; Metals'!$B$2:$AH$1048576,MATCH($A493,'Data - Energy &amp; Metals'!$A$2:$A$1048576,FALSE),FALSE))</f>
        <v>10429</v>
      </c>
      <c r="E493" s="8">
        <f t="shared" si="7"/>
        <v>0.32966616617318945</v>
      </c>
    </row>
    <row r="494" spans="1:5" x14ac:dyDescent="0.25">
      <c r="A494" s="27">
        <f>IF('Data - Energy &amp; Metals'!A494="",#N/A,'Data - Energy &amp; Metals'!A494)</f>
        <v>42318</v>
      </c>
      <c r="B494" s="7">
        <f>IF(ISBLANK(HLOOKUP(B$2,'Data - Energy &amp; Metals'!$B$2:$AH$1048576,MATCH($A494,'Data - Energy &amp; Metals'!$A$2:$A$1048576,FALSE),FALSE)),#N/A,HLOOKUP(B$2,'Data - Energy &amp; Metals'!$B$2:$AH$1048576,MATCH($A494,'Data - Energy &amp; Metals'!$A$2:$A$1048576,FALSE),FALSE))</f>
        <v>73181</v>
      </c>
      <c r="C494" s="7">
        <f>IF(ISBLANK(HLOOKUP(C$2,'Data - Energy &amp; Metals'!$B$2:$AH$1048576,MATCH($A494,'Data - Energy &amp; Metals'!$A$2:$A$1048576,FALSE),FALSE)),#N/A,HLOOKUP(C$2,'Data - Energy &amp; Metals'!$B$2:$AH$1048576,MATCH($A494,'Data - Energy &amp; Metals'!$A$2:$A$1048576,FALSE),FALSE))</f>
        <v>32228</v>
      </c>
      <c r="D494" s="7">
        <f>IF(ISBLANK(HLOOKUP(D$2,'Data - Energy &amp; Metals'!$B$2:$AH$1048576,MATCH($A494,'Data - Energy &amp; Metals'!$A$2:$A$1048576,FALSE),FALSE)),#N/A,HLOOKUP(D$2,'Data - Energy &amp; Metals'!$B$2:$AH$1048576,MATCH($A494,'Data - Energy &amp; Metals'!$A$2:$A$1048576,FALSE),FALSE))</f>
        <v>13520</v>
      </c>
      <c r="E494" s="8">
        <f t="shared" si="7"/>
        <v>0.25564012516910128</v>
      </c>
    </row>
    <row r="495" spans="1:5" x14ac:dyDescent="0.25">
      <c r="A495" s="27">
        <f>IF('Data - Energy &amp; Metals'!A495="",#N/A,'Data - Energy &amp; Metals'!A495)</f>
        <v>42325</v>
      </c>
      <c r="B495" s="7">
        <f>IF(ISBLANK(HLOOKUP(B$2,'Data - Energy &amp; Metals'!$B$2:$AH$1048576,MATCH($A495,'Data - Energy &amp; Metals'!$A$2:$A$1048576,FALSE),FALSE)),#N/A,HLOOKUP(B$2,'Data - Energy &amp; Metals'!$B$2:$AH$1048576,MATCH($A495,'Data - Energy &amp; Metals'!$A$2:$A$1048576,FALSE),FALSE))</f>
        <v>77228</v>
      </c>
      <c r="C495" s="7">
        <f>IF(ISBLANK(HLOOKUP(C$2,'Data - Energy &amp; Metals'!$B$2:$AH$1048576,MATCH($A495,'Data - Energy &amp; Metals'!$A$2:$A$1048576,FALSE),FALSE)),#N/A,HLOOKUP(C$2,'Data - Energy &amp; Metals'!$B$2:$AH$1048576,MATCH($A495,'Data - Energy &amp; Metals'!$A$2:$A$1048576,FALSE),FALSE))</f>
        <v>30641</v>
      </c>
      <c r="D495" s="7">
        <f>IF(ISBLANK(HLOOKUP(D$2,'Data - Energy &amp; Metals'!$B$2:$AH$1048576,MATCH($A495,'Data - Energy &amp; Metals'!$A$2:$A$1048576,FALSE),FALSE)),#N/A,HLOOKUP(D$2,'Data - Energy &amp; Metals'!$B$2:$AH$1048576,MATCH($A495,'Data - Energy &amp; Metals'!$A$2:$A$1048576,FALSE),FALSE))</f>
        <v>20830</v>
      </c>
      <c r="E495" s="8">
        <f t="shared" si="7"/>
        <v>0.12703941575594344</v>
      </c>
    </row>
    <row r="496" spans="1:5" x14ac:dyDescent="0.25">
      <c r="A496" s="27">
        <f>IF('Data - Energy &amp; Metals'!A496="",#N/A,'Data - Energy &amp; Metals'!A496)</f>
        <v>42332</v>
      </c>
      <c r="B496" s="7">
        <f>IF(ISBLANK(HLOOKUP(B$2,'Data - Energy &amp; Metals'!$B$2:$AH$1048576,MATCH($A496,'Data - Energy &amp; Metals'!$A$2:$A$1048576,FALSE),FALSE)),#N/A,HLOOKUP(B$2,'Data - Energy &amp; Metals'!$B$2:$AH$1048576,MATCH($A496,'Data - Energy &amp; Metals'!$A$2:$A$1048576,FALSE),FALSE))</f>
        <v>76483</v>
      </c>
      <c r="C496" s="7">
        <f>IF(ISBLANK(HLOOKUP(C$2,'Data - Energy &amp; Metals'!$B$2:$AH$1048576,MATCH($A496,'Data - Energy &amp; Metals'!$A$2:$A$1048576,FALSE),FALSE)),#N/A,HLOOKUP(C$2,'Data - Energy &amp; Metals'!$B$2:$AH$1048576,MATCH($A496,'Data - Energy &amp; Metals'!$A$2:$A$1048576,FALSE),FALSE))</f>
        <v>28532</v>
      </c>
      <c r="D496" s="7">
        <f>IF(ISBLANK(HLOOKUP(D$2,'Data - Energy &amp; Metals'!$B$2:$AH$1048576,MATCH($A496,'Data - Energy &amp; Metals'!$A$2:$A$1048576,FALSE),FALSE)),#N/A,HLOOKUP(D$2,'Data - Energy &amp; Metals'!$B$2:$AH$1048576,MATCH($A496,'Data - Energy &amp; Metals'!$A$2:$A$1048576,FALSE),FALSE))</f>
        <v>23529</v>
      </c>
      <c r="E496" s="8">
        <f t="shared" si="7"/>
        <v>6.5413229083587196E-2</v>
      </c>
    </row>
    <row r="497" spans="1:5" x14ac:dyDescent="0.25">
      <c r="A497" s="27">
        <f>IF('Data - Energy &amp; Metals'!A497="",#N/A,'Data - Energy &amp; Metals'!A497)</f>
        <v>42339</v>
      </c>
      <c r="B497" s="7">
        <f>IF(ISBLANK(HLOOKUP(B$2,'Data - Energy &amp; Metals'!$B$2:$AH$1048576,MATCH($A497,'Data - Energy &amp; Metals'!$A$2:$A$1048576,FALSE),FALSE)),#N/A,HLOOKUP(B$2,'Data - Energy &amp; Metals'!$B$2:$AH$1048576,MATCH($A497,'Data - Energy &amp; Metals'!$A$2:$A$1048576,FALSE),FALSE))</f>
        <v>77213</v>
      </c>
      <c r="C497" s="7">
        <f>IF(ISBLANK(HLOOKUP(C$2,'Data - Energy &amp; Metals'!$B$2:$AH$1048576,MATCH($A497,'Data - Energy &amp; Metals'!$A$2:$A$1048576,FALSE),FALSE)),#N/A,HLOOKUP(C$2,'Data - Energy &amp; Metals'!$B$2:$AH$1048576,MATCH($A497,'Data - Energy &amp; Metals'!$A$2:$A$1048576,FALSE),FALSE))</f>
        <v>28924</v>
      </c>
      <c r="D497" s="7">
        <f>IF(ISBLANK(HLOOKUP(D$2,'Data - Energy &amp; Metals'!$B$2:$AH$1048576,MATCH($A497,'Data - Energy &amp; Metals'!$A$2:$A$1048576,FALSE),FALSE)),#N/A,HLOOKUP(D$2,'Data - Energy &amp; Metals'!$B$2:$AH$1048576,MATCH($A497,'Data - Energy &amp; Metals'!$A$2:$A$1048576,FALSE),FALSE))</f>
        <v>23904</v>
      </c>
      <c r="E497" s="8">
        <f t="shared" si="7"/>
        <v>6.5014958620957616E-2</v>
      </c>
    </row>
    <row r="498" spans="1:5" x14ac:dyDescent="0.25">
      <c r="A498" s="27">
        <f>IF('Data - Energy &amp; Metals'!A498="",#N/A,'Data - Energy &amp; Metals'!A498)</f>
        <v>42346</v>
      </c>
      <c r="B498" s="7">
        <f>IF(ISBLANK(HLOOKUP(B$2,'Data - Energy &amp; Metals'!$B$2:$AH$1048576,MATCH($A498,'Data - Energy &amp; Metals'!$A$2:$A$1048576,FALSE),FALSE)),#N/A,HLOOKUP(B$2,'Data - Energy &amp; Metals'!$B$2:$AH$1048576,MATCH($A498,'Data - Energy &amp; Metals'!$A$2:$A$1048576,FALSE),FALSE))</f>
        <v>77222</v>
      </c>
      <c r="C498" s="7">
        <f>IF(ISBLANK(HLOOKUP(C$2,'Data - Energy &amp; Metals'!$B$2:$AH$1048576,MATCH($A498,'Data - Energy &amp; Metals'!$A$2:$A$1048576,FALSE),FALSE)),#N/A,HLOOKUP(C$2,'Data - Energy &amp; Metals'!$B$2:$AH$1048576,MATCH($A498,'Data - Energy &amp; Metals'!$A$2:$A$1048576,FALSE),FALSE))</f>
        <v>28225</v>
      </c>
      <c r="D498" s="7">
        <f>IF(ISBLANK(HLOOKUP(D$2,'Data - Energy &amp; Metals'!$B$2:$AH$1048576,MATCH($A498,'Data - Energy &amp; Metals'!$A$2:$A$1048576,FALSE),FALSE)),#N/A,HLOOKUP(D$2,'Data - Energy &amp; Metals'!$B$2:$AH$1048576,MATCH($A498,'Data - Energy &amp; Metals'!$A$2:$A$1048576,FALSE),FALSE))</f>
        <v>22261</v>
      </c>
      <c r="E498" s="8">
        <f t="shared" si="7"/>
        <v>7.7231876926264542E-2</v>
      </c>
    </row>
    <row r="499" spans="1:5" x14ac:dyDescent="0.25">
      <c r="A499" s="27">
        <f>IF('Data - Energy &amp; Metals'!A499="",#N/A,'Data - Energy &amp; Metals'!A499)</f>
        <v>42353</v>
      </c>
      <c r="B499" s="7">
        <f>IF(ISBLANK(HLOOKUP(B$2,'Data - Energy &amp; Metals'!$B$2:$AH$1048576,MATCH($A499,'Data - Energy &amp; Metals'!$A$2:$A$1048576,FALSE),FALSE)),#N/A,HLOOKUP(B$2,'Data - Energy &amp; Metals'!$B$2:$AH$1048576,MATCH($A499,'Data - Energy &amp; Metals'!$A$2:$A$1048576,FALSE),FALSE))</f>
        <v>77011</v>
      </c>
      <c r="C499" s="7">
        <f>IF(ISBLANK(HLOOKUP(C$2,'Data - Energy &amp; Metals'!$B$2:$AH$1048576,MATCH($A499,'Data - Energy &amp; Metals'!$A$2:$A$1048576,FALSE),FALSE)),#N/A,HLOOKUP(C$2,'Data - Energy &amp; Metals'!$B$2:$AH$1048576,MATCH($A499,'Data - Energy &amp; Metals'!$A$2:$A$1048576,FALSE),FALSE))</f>
        <v>27996</v>
      </c>
      <c r="D499" s="7">
        <f>IF(ISBLANK(HLOOKUP(D$2,'Data - Energy &amp; Metals'!$B$2:$AH$1048576,MATCH($A499,'Data - Energy &amp; Metals'!$A$2:$A$1048576,FALSE),FALSE)),#N/A,HLOOKUP(D$2,'Data - Energy &amp; Metals'!$B$2:$AH$1048576,MATCH($A499,'Data - Energy &amp; Metals'!$A$2:$A$1048576,FALSE),FALSE))</f>
        <v>22285</v>
      </c>
      <c r="E499" s="8">
        <f t="shared" si="7"/>
        <v>7.4158237134954744E-2</v>
      </c>
    </row>
    <row r="500" spans="1:5" x14ac:dyDescent="0.25">
      <c r="A500" s="27">
        <f>IF('Data - Energy &amp; Metals'!A500="",#N/A,'Data - Energy &amp; Metals'!A500)</f>
        <v>42360</v>
      </c>
      <c r="B500" s="7">
        <f>IF(ISBLANK(HLOOKUP(B$2,'Data - Energy &amp; Metals'!$B$2:$AH$1048576,MATCH($A500,'Data - Energy &amp; Metals'!$A$2:$A$1048576,FALSE),FALSE)),#N/A,HLOOKUP(B$2,'Data - Energy &amp; Metals'!$B$2:$AH$1048576,MATCH($A500,'Data - Energy &amp; Metals'!$A$2:$A$1048576,FALSE),FALSE))</f>
        <v>70066</v>
      </c>
      <c r="C500" s="7">
        <f>IF(ISBLANK(HLOOKUP(C$2,'Data - Energy &amp; Metals'!$B$2:$AH$1048576,MATCH($A500,'Data - Energy &amp; Metals'!$A$2:$A$1048576,FALSE),FALSE)),#N/A,HLOOKUP(C$2,'Data - Energy &amp; Metals'!$B$2:$AH$1048576,MATCH($A500,'Data - Energy &amp; Metals'!$A$2:$A$1048576,FALSE),FALSE))</f>
        <v>26610</v>
      </c>
      <c r="D500" s="7">
        <f>IF(ISBLANK(HLOOKUP(D$2,'Data - Energy &amp; Metals'!$B$2:$AH$1048576,MATCH($A500,'Data - Energy &amp; Metals'!$A$2:$A$1048576,FALSE),FALSE)),#N/A,HLOOKUP(D$2,'Data - Energy &amp; Metals'!$B$2:$AH$1048576,MATCH($A500,'Data - Energy &amp; Metals'!$A$2:$A$1048576,FALSE),FALSE))</f>
        <v>18437</v>
      </c>
      <c r="E500" s="8">
        <f t="shared" si="7"/>
        <v>0.1166471612479662</v>
      </c>
    </row>
    <row r="501" spans="1:5" x14ac:dyDescent="0.25">
      <c r="A501" s="27">
        <f>IF('Data - Energy &amp; Metals'!A501="",#N/A,'Data - Energy &amp; Metals'!A501)</f>
        <v>42367</v>
      </c>
      <c r="B501" s="7">
        <f>IF(ISBLANK(HLOOKUP(B$2,'Data - Energy &amp; Metals'!$B$2:$AH$1048576,MATCH($A501,'Data - Energy &amp; Metals'!$A$2:$A$1048576,FALSE),FALSE)),#N/A,HLOOKUP(B$2,'Data - Energy &amp; Metals'!$B$2:$AH$1048576,MATCH($A501,'Data - Energy &amp; Metals'!$A$2:$A$1048576,FALSE),FALSE))</f>
        <v>67052</v>
      </c>
      <c r="C501" s="7">
        <f>IF(ISBLANK(HLOOKUP(C$2,'Data - Energy &amp; Metals'!$B$2:$AH$1048576,MATCH($A501,'Data - Energy &amp; Metals'!$A$2:$A$1048576,FALSE),FALSE)),#N/A,HLOOKUP(C$2,'Data - Energy &amp; Metals'!$B$2:$AH$1048576,MATCH($A501,'Data - Energy &amp; Metals'!$A$2:$A$1048576,FALSE),FALSE))</f>
        <v>26240</v>
      </c>
      <c r="D501" s="7">
        <f>IF(ISBLANK(HLOOKUP(D$2,'Data - Energy &amp; Metals'!$B$2:$AH$1048576,MATCH($A501,'Data - Energy &amp; Metals'!$A$2:$A$1048576,FALSE),FALSE)),#N/A,HLOOKUP(D$2,'Data - Energy &amp; Metals'!$B$2:$AH$1048576,MATCH($A501,'Data - Energy &amp; Metals'!$A$2:$A$1048576,FALSE),FALSE))</f>
        <v>17188</v>
      </c>
      <c r="E501" s="8">
        <f t="shared" si="7"/>
        <v>0.13499970172403508</v>
      </c>
    </row>
    <row r="502" spans="1:5" x14ac:dyDescent="0.25">
      <c r="A502" s="27">
        <f>IF('Data - Energy &amp; Metals'!A502="",#N/A,'Data - Energy &amp; Metals'!A502)</f>
        <v>42374</v>
      </c>
      <c r="B502" s="7">
        <f>IF(ISBLANK(HLOOKUP(B$2,'Data - Energy &amp; Metals'!$B$2:$AH$1048576,MATCH($A502,'Data - Energy &amp; Metals'!$A$2:$A$1048576,FALSE),FALSE)),#N/A,HLOOKUP(B$2,'Data - Energy &amp; Metals'!$B$2:$AH$1048576,MATCH($A502,'Data - Energy &amp; Metals'!$A$2:$A$1048576,FALSE),FALSE))</f>
        <v>66425</v>
      </c>
      <c r="C502" s="7">
        <f>IF(ISBLANK(HLOOKUP(C$2,'Data - Energy &amp; Metals'!$B$2:$AH$1048576,MATCH($A502,'Data - Energy &amp; Metals'!$A$2:$A$1048576,FALSE),FALSE)),#N/A,HLOOKUP(C$2,'Data - Energy &amp; Metals'!$B$2:$AH$1048576,MATCH($A502,'Data - Energy &amp; Metals'!$A$2:$A$1048576,FALSE),FALSE))</f>
        <v>26685</v>
      </c>
      <c r="D502" s="7">
        <f>IF(ISBLANK(HLOOKUP(D$2,'Data - Energy &amp; Metals'!$B$2:$AH$1048576,MATCH($A502,'Data - Energy &amp; Metals'!$A$2:$A$1048576,FALSE),FALSE)),#N/A,HLOOKUP(D$2,'Data - Energy &amp; Metals'!$B$2:$AH$1048576,MATCH($A502,'Data - Energy &amp; Metals'!$A$2:$A$1048576,FALSE),FALSE))</f>
        <v>15714</v>
      </c>
      <c r="E502" s="8">
        <f t="shared" si="7"/>
        <v>0.16516371847948813</v>
      </c>
    </row>
    <row r="503" spans="1:5" x14ac:dyDescent="0.25">
      <c r="A503" s="27">
        <f>IF('Data - Energy &amp; Metals'!A503="",#N/A,'Data - Energy &amp; Metals'!A503)</f>
        <v>42381</v>
      </c>
      <c r="B503" s="7">
        <f>IF(ISBLANK(HLOOKUP(B$2,'Data - Energy &amp; Metals'!$B$2:$AH$1048576,MATCH($A503,'Data - Energy &amp; Metals'!$A$2:$A$1048576,FALSE),FALSE)),#N/A,HLOOKUP(B$2,'Data - Energy &amp; Metals'!$B$2:$AH$1048576,MATCH($A503,'Data - Energy &amp; Metals'!$A$2:$A$1048576,FALSE),FALSE))</f>
        <v>69805</v>
      </c>
      <c r="C503" s="7">
        <f>IF(ISBLANK(HLOOKUP(C$2,'Data - Energy &amp; Metals'!$B$2:$AH$1048576,MATCH($A503,'Data - Energy &amp; Metals'!$A$2:$A$1048576,FALSE),FALSE)),#N/A,HLOOKUP(C$2,'Data - Energy &amp; Metals'!$B$2:$AH$1048576,MATCH($A503,'Data - Energy &amp; Metals'!$A$2:$A$1048576,FALSE),FALSE))</f>
        <v>27285</v>
      </c>
      <c r="D503" s="7">
        <f>IF(ISBLANK(HLOOKUP(D$2,'Data - Energy &amp; Metals'!$B$2:$AH$1048576,MATCH($A503,'Data - Energy &amp; Metals'!$A$2:$A$1048576,FALSE),FALSE)),#N/A,HLOOKUP(D$2,'Data - Energy &amp; Metals'!$B$2:$AH$1048576,MATCH($A503,'Data - Energy &amp; Metals'!$A$2:$A$1048576,FALSE),FALSE))</f>
        <v>17694</v>
      </c>
      <c r="E503" s="8">
        <f t="shared" si="7"/>
        <v>0.13739703459637562</v>
      </c>
    </row>
    <row r="504" spans="1:5" x14ac:dyDescent="0.25">
      <c r="A504" s="27">
        <f>IF('Data - Energy &amp; Metals'!A504="",#N/A,'Data - Energy &amp; Metals'!A504)</f>
        <v>42388</v>
      </c>
      <c r="B504" s="7">
        <f>IF(ISBLANK(HLOOKUP(B$2,'Data - Energy &amp; Metals'!$B$2:$AH$1048576,MATCH($A504,'Data - Energy &amp; Metals'!$A$2:$A$1048576,FALSE),FALSE)),#N/A,HLOOKUP(B$2,'Data - Energy &amp; Metals'!$B$2:$AH$1048576,MATCH($A504,'Data - Energy &amp; Metals'!$A$2:$A$1048576,FALSE),FALSE))</f>
        <v>70776</v>
      </c>
      <c r="C504" s="7">
        <f>IF(ISBLANK(HLOOKUP(C$2,'Data - Energy &amp; Metals'!$B$2:$AH$1048576,MATCH($A504,'Data - Energy &amp; Metals'!$A$2:$A$1048576,FALSE),FALSE)),#N/A,HLOOKUP(C$2,'Data - Energy &amp; Metals'!$B$2:$AH$1048576,MATCH($A504,'Data - Energy &amp; Metals'!$A$2:$A$1048576,FALSE),FALSE))</f>
        <v>27211</v>
      </c>
      <c r="D504" s="7">
        <f>IF(ISBLANK(HLOOKUP(D$2,'Data - Energy &amp; Metals'!$B$2:$AH$1048576,MATCH($A504,'Data - Energy &amp; Metals'!$A$2:$A$1048576,FALSE),FALSE)),#N/A,HLOOKUP(D$2,'Data - Energy &amp; Metals'!$B$2:$AH$1048576,MATCH($A504,'Data - Energy &amp; Metals'!$A$2:$A$1048576,FALSE),FALSE))</f>
        <v>20773</v>
      </c>
      <c r="E504" s="8">
        <f t="shared" si="7"/>
        <v>9.0963038318073924E-2</v>
      </c>
    </row>
    <row r="505" spans="1:5" x14ac:dyDescent="0.25">
      <c r="A505" s="27">
        <f>IF('Data - Energy &amp; Metals'!A505="",#N/A,'Data - Energy &amp; Metals'!A505)</f>
        <v>42395</v>
      </c>
      <c r="B505" s="7">
        <f>IF(ISBLANK(HLOOKUP(B$2,'Data - Energy &amp; Metals'!$B$2:$AH$1048576,MATCH($A505,'Data - Energy &amp; Metals'!$A$2:$A$1048576,FALSE),FALSE)),#N/A,HLOOKUP(B$2,'Data - Energy &amp; Metals'!$B$2:$AH$1048576,MATCH($A505,'Data - Energy &amp; Metals'!$A$2:$A$1048576,FALSE),FALSE))</f>
        <v>68279</v>
      </c>
      <c r="C505" s="7">
        <f>IF(ISBLANK(HLOOKUP(C$2,'Data - Energy &amp; Metals'!$B$2:$AH$1048576,MATCH($A505,'Data - Energy &amp; Metals'!$A$2:$A$1048576,FALSE),FALSE)),#N/A,HLOOKUP(C$2,'Data - Energy &amp; Metals'!$B$2:$AH$1048576,MATCH($A505,'Data - Energy &amp; Metals'!$A$2:$A$1048576,FALSE),FALSE))</f>
        <v>26838</v>
      </c>
      <c r="D505" s="7">
        <f>IF(ISBLANK(HLOOKUP(D$2,'Data - Energy &amp; Metals'!$B$2:$AH$1048576,MATCH($A505,'Data - Energy &amp; Metals'!$A$2:$A$1048576,FALSE),FALSE)),#N/A,HLOOKUP(D$2,'Data - Energy &amp; Metals'!$B$2:$AH$1048576,MATCH($A505,'Data - Energy &amp; Metals'!$A$2:$A$1048576,FALSE),FALSE))</f>
        <v>18970</v>
      </c>
      <c r="E505" s="8">
        <f t="shared" si="7"/>
        <v>0.11523308777222865</v>
      </c>
    </row>
    <row r="506" spans="1:5" x14ac:dyDescent="0.25">
      <c r="A506" s="27">
        <f>IF('Data - Energy &amp; Metals'!A506="",#N/A,'Data - Energy &amp; Metals'!A506)</f>
        <v>42402</v>
      </c>
      <c r="B506" s="7">
        <f>IF(ISBLANK(HLOOKUP(B$2,'Data - Energy &amp; Metals'!$B$2:$AH$1048576,MATCH($A506,'Data - Energy &amp; Metals'!$A$2:$A$1048576,FALSE),FALSE)),#N/A,HLOOKUP(B$2,'Data - Energy &amp; Metals'!$B$2:$AH$1048576,MATCH($A506,'Data - Energy &amp; Metals'!$A$2:$A$1048576,FALSE),FALSE))</f>
        <v>67208</v>
      </c>
      <c r="C506" s="7">
        <f>IF(ISBLANK(HLOOKUP(C$2,'Data - Energy &amp; Metals'!$B$2:$AH$1048576,MATCH($A506,'Data - Energy &amp; Metals'!$A$2:$A$1048576,FALSE),FALSE)),#N/A,HLOOKUP(C$2,'Data - Energy &amp; Metals'!$B$2:$AH$1048576,MATCH($A506,'Data - Energy &amp; Metals'!$A$2:$A$1048576,FALSE),FALSE))</f>
        <v>25858</v>
      </c>
      <c r="D506" s="7">
        <f>IF(ISBLANK(HLOOKUP(D$2,'Data - Energy &amp; Metals'!$B$2:$AH$1048576,MATCH($A506,'Data - Energy &amp; Metals'!$A$2:$A$1048576,FALSE),FALSE)),#N/A,HLOOKUP(D$2,'Data - Energy &amp; Metals'!$B$2:$AH$1048576,MATCH($A506,'Data - Energy &amp; Metals'!$A$2:$A$1048576,FALSE),FALSE))</f>
        <v>17039</v>
      </c>
      <c r="E506" s="8">
        <f t="shared" si="7"/>
        <v>0.13121949767884775</v>
      </c>
    </row>
    <row r="507" spans="1:5" x14ac:dyDescent="0.25">
      <c r="A507" s="27">
        <f>IF('Data - Energy &amp; Metals'!A507="",#N/A,'Data - Energy &amp; Metals'!A507)</f>
        <v>42409</v>
      </c>
      <c r="B507" s="7">
        <f>IF(ISBLANK(HLOOKUP(B$2,'Data - Energy &amp; Metals'!$B$2:$AH$1048576,MATCH($A507,'Data - Energy &amp; Metals'!$A$2:$A$1048576,FALSE),FALSE)),#N/A,HLOOKUP(B$2,'Data - Energy &amp; Metals'!$B$2:$AH$1048576,MATCH($A507,'Data - Energy &amp; Metals'!$A$2:$A$1048576,FALSE),FALSE))</f>
        <v>66471</v>
      </c>
      <c r="C507" s="7">
        <f>IF(ISBLANK(HLOOKUP(C$2,'Data - Energy &amp; Metals'!$B$2:$AH$1048576,MATCH($A507,'Data - Energy &amp; Metals'!$A$2:$A$1048576,FALSE),FALSE)),#N/A,HLOOKUP(C$2,'Data - Energy &amp; Metals'!$B$2:$AH$1048576,MATCH($A507,'Data - Energy &amp; Metals'!$A$2:$A$1048576,FALSE),FALSE))</f>
        <v>26954</v>
      </c>
      <c r="D507" s="7">
        <f>IF(ISBLANK(HLOOKUP(D$2,'Data - Energy &amp; Metals'!$B$2:$AH$1048576,MATCH($A507,'Data - Energy &amp; Metals'!$A$2:$A$1048576,FALSE),FALSE)),#N/A,HLOOKUP(D$2,'Data - Energy &amp; Metals'!$B$2:$AH$1048576,MATCH($A507,'Data - Energy &amp; Metals'!$A$2:$A$1048576,FALSE),FALSE))</f>
        <v>12651</v>
      </c>
      <c r="E507" s="8">
        <f t="shared" si="7"/>
        <v>0.21517654315415746</v>
      </c>
    </row>
    <row r="508" spans="1:5" x14ac:dyDescent="0.25">
      <c r="A508" s="27">
        <f>IF('Data - Energy &amp; Metals'!A508="",#N/A,'Data - Energy &amp; Metals'!A508)</f>
        <v>42416</v>
      </c>
      <c r="B508" s="7">
        <f>IF(ISBLANK(HLOOKUP(B$2,'Data - Energy &amp; Metals'!$B$2:$AH$1048576,MATCH($A508,'Data - Energy &amp; Metals'!$A$2:$A$1048576,FALSE),FALSE)),#N/A,HLOOKUP(B$2,'Data - Energy &amp; Metals'!$B$2:$AH$1048576,MATCH($A508,'Data - Energy &amp; Metals'!$A$2:$A$1048576,FALSE),FALSE))</f>
        <v>66081</v>
      </c>
      <c r="C508" s="7">
        <f>IF(ISBLANK(HLOOKUP(C$2,'Data - Energy &amp; Metals'!$B$2:$AH$1048576,MATCH($A508,'Data - Energy &amp; Metals'!$A$2:$A$1048576,FALSE),FALSE)),#N/A,HLOOKUP(C$2,'Data - Energy &amp; Metals'!$B$2:$AH$1048576,MATCH($A508,'Data - Energy &amp; Metals'!$A$2:$A$1048576,FALSE),FALSE))</f>
        <v>27287</v>
      </c>
      <c r="D508" s="7">
        <f>IF(ISBLANK(HLOOKUP(D$2,'Data - Energy &amp; Metals'!$B$2:$AH$1048576,MATCH($A508,'Data - Energy &amp; Metals'!$A$2:$A$1048576,FALSE),FALSE)),#N/A,HLOOKUP(D$2,'Data - Energy &amp; Metals'!$B$2:$AH$1048576,MATCH($A508,'Data - Energy &amp; Metals'!$A$2:$A$1048576,FALSE),FALSE))</f>
        <v>9780</v>
      </c>
      <c r="E508" s="8">
        <f t="shared" si="7"/>
        <v>0.26493243140993628</v>
      </c>
    </row>
    <row r="509" spans="1:5" x14ac:dyDescent="0.25">
      <c r="A509" s="27">
        <f>IF('Data - Energy &amp; Metals'!A509="",#N/A,'Data - Energy &amp; Metals'!A509)</f>
        <v>42423</v>
      </c>
      <c r="B509" s="7">
        <f>IF(ISBLANK(HLOOKUP(B$2,'Data - Energy &amp; Metals'!$B$2:$AH$1048576,MATCH($A509,'Data - Energy &amp; Metals'!$A$2:$A$1048576,FALSE),FALSE)),#N/A,HLOOKUP(B$2,'Data - Energy &amp; Metals'!$B$2:$AH$1048576,MATCH($A509,'Data - Energy &amp; Metals'!$A$2:$A$1048576,FALSE),FALSE))</f>
        <v>64936</v>
      </c>
      <c r="C509" s="7">
        <f>IF(ISBLANK(HLOOKUP(C$2,'Data - Energy &amp; Metals'!$B$2:$AH$1048576,MATCH($A509,'Data - Energy &amp; Metals'!$A$2:$A$1048576,FALSE),FALSE)),#N/A,HLOOKUP(C$2,'Data - Energy &amp; Metals'!$B$2:$AH$1048576,MATCH($A509,'Data - Energy &amp; Metals'!$A$2:$A$1048576,FALSE),FALSE))</f>
        <v>26708</v>
      </c>
      <c r="D509" s="7">
        <f>IF(ISBLANK(HLOOKUP(D$2,'Data - Energy &amp; Metals'!$B$2:$AH$1048576,MATCH($A509,'Data - Energy &amp; Metals'!$A$2:$A$1048576,FALSE),FALSE)),#N/A,HLOOKUP(D$2,'Data - Energy &amp; Metals'!$B$2:$AH$1048576,MATCH($A509,'Data - Energy &amp; Metals'!$A$2:$A$1048576,FALSE),FALSE))</f>
        <v>8368</v>
      </c>
      <c r="E509" s="8">
        <f t="shared" si="7"/>
        <v>0.28243193298016511</v>
      </c>
    </row>
    <row r="510" spans="1:5" x14ac:dyDescent="0.25">
      <c r="A510" s="27">
        <f>IF('Data - Energy &amp; Metals'!A510="",#N/A,'Data - Energy &amp; Metals'!A510)</f>
        <v>42430</v>
      </c>
      <c r="B510" s="7">
        <f>IF(ISBLANK(HLOOKUP(B$2,'Data - Energy &amp; Metals'!$B$2:$AH$1048576,MATCH($A510,'Data - Energy &amp; Metals'!$A$2:$A$1048576,FALSE),FALSE)),#N/A,HLOOKUP(B$2,'Data - Energy &amp; Metals'!$B$2:$AH$1048576,MATCH($A510,'Data - Energy &amp; Metals'!$A$2:$A$1048576,FALSE),FALSE))</f>
        <v>67159</v>
      </c>
      <c r="C510" s="7">
        <f>IF(ISBLANK(HLOOKUP(C$2,'Data - Energy &amp; Metals'!$B$2:$AH$1048576,MATCH($A510,'Data - Energy &amp; Metals'!$A$2:$A$1048576,FALSE),FALSE)),#N/A,HLOOKUP(C$2,'Data - Energy &amp; Metals'!$B$2:$AH$1048576,MATCH($A510,'Data - Energy &amp; Metals'!$A$2:$A$1048576,FALSE),FALSE))</f>
        <v>27589</v>
      </c>
      <c r="D510" s="7">
        <f>IF(ISBLANK(HLOOKUP(D$2,'Data - Energy &amp; Metals'!$B$2:$AH$1048576,MATCH($A510,'Data - Energy &amp; Metals'!$A$2:$A$1048576,FALSE),FALSE)),#N/A,HLOOKUP(D$2,'Data - Energy &amp; Metals'!$B$2:$AH$1048576,MATCH($A510,'Data - Energy &amp; Metals'!$A$2:$A$1048576,FALSE),FALSE))</f>
        <v>7414</v>
      </c>
      <c r="E510" s="8">
        <f t="shared" si="7"/>
        <v>0.30040649801218006</v>
      </c>
    </row>
    <row r="511" spans="1:5" x14ac:dyDescent="0.25">
      <c r="A511" s="27">
        <f>IF('Data - Energy &amp; Metals'!A511="",#N/A,'Data - Energy &amp; Metals'!A511)</f>
        <v>42437</v>
      </c>
      <c r="B511" s="7">
        <f>IF(ISBLANK(HLOOKUP(B$2,'Data - Energy &amp; Metals'!$B$2:$AH$1048576,MATCH($A511,'Data - Energy &amp; Metals'!$A$2:$A$1048576,FALSE),FALSE)),#N/A,HLOOKUP(B$2,'Data - Energy &amp; Metals'!$B$2:$AH$1048576,MATCH($A511,'Data - Energy &amp; Metals'!$A$2:$A$1048576,FALSE),FALSE))</f>
        <v>65710</v>
      </c>
      <c r="C511" s="7">
        <f>IF(ISBLANK(HLOOKUP(C$2,'Data - Energy &amp; Metals'!$B$2:$AH$1048576,MATCH($A511,'Data - Energy &amp; Metals'!$A$2:$A$1048576,FALSE),FALSE)),#N/A,HLOOKUP(C$2,'Data - Energy &amp; Metals'!$B$2:$AH$1048576,MATCH($A511,'Data - Energy &amp; Metals'!$A$2:$A$1048576,FALSE),FALSE))</f>
        <v>25725</v>
      </c>
      <c r="D511" s="7">
        <f>IF(ISBLANK(HLOOKUP(D$2,'Data - Energy &amp; Metals'!$B$2:$AH$1048576,MATCH($A511,'Data - Energy &amp; Metals'!$A$2:$A$1048576,FALSE),FALSE)),#N/A,HLOOKUP(D$2,'Data - Energy &amp; Metals'!$B$2:$AH$1048576,MATCH($A511,'Data - Energy &amp; Metals'!$A$2:$A$1048576,FALSE),FALSE))</f>
        <v>6704</v>
      </c>
      <c r="E511" s="8">
        <f t="shared" si="7"/>
        <v>0.28946887840511337</v>
      </c>
    </row>
    <row r="512" spans="1:5" x14ac:dyDescent="0.25">
      <c r="A512" s="27">
        <f>IF('Data - Energy &amp; Metals'!A512="",#N/A,'Data - Energy &amp; Metals'!A512)</f>
        <v>42444</v>
      </c>
      <c r="B512" s="7">
        <f>IF(ISBLANK(HLOOKUP(B$2,'Data - Energy &amp; Metals'!$B$2:$AH$1048576,MATCH($A512,'Data - Energy &amp; Metals'!$A$2:$A$1048576,FALSE),FALSE)),#N/A,HLOOKUP(B$2,'Data - Energy &amp; Metals'!$B$2:$AH$1048576,MATCH($A512,'Data - Energy &amp; Metals'!$A$2:$A$1048576,FALSE),FALSE))</f>
        <v>64957</v>
      </c>
      <c r="C512" s="7">
        <f>IF(ISBLANK(HLOOKUP(C$2,'Data - Energy &amp; Metals'!$B$2:$AH$1048576,MATCH($A512,'Data - Energy &amp; Metals'!$A$2:$A$1048576,FALSE),FALSE)),#N/A,HLOOKUP(C$2,'Data - Energy &amp; Metals'!$B$2:$AH$1048576,MATCH($A512,'Data - Energy &amp; Metals'!$A$2:$A$1048576,FALSE),FALSE))</f>
        <v>25615</v>
      </c>
      <c r="D512" s="7">
        <f>IF(ISBLANK(HLOOKUP(D$2,'Data - Energy &amp; Metals'!$B$2:$AH$1048576,MATCH($A512,'Data - Energy &amp; Metals'!$A$2:$A$1048576,FALSE),FALSE)),#N/A,HLOOKUP(D$2,'Data - Energy &amp; Metals'!$B$2:$AH$1048576,MATCH($A512,'Data - Energy &amp; Metals'!$A$2:$A$1048576,FALSE),FALSE))</f>
        <v>8119</v>
      </c>
      <c r="E512" s="8">
        <f t="shared" si="7"/>
        <v>0.26934741444340105</v>
      </c>
    </row>
    <row r="513" spans="1:5" x14ac:dyDescent="0.25">
      <c r="A513" s="27">
        <f>IF('Data - Energy &amp; Metals'!A513="",#N/A,'Data - Energy &amp; Metals'!A513)</f>
        <v>42451</v>
      </c>
      <c r="B513" s="7">
        <f>IF(ISBLANK(HLOOKUP(B$2,'Data - Energy &amp; Metals'!$B$2:$AH$1048576,MATCH($A513,'Data - Energy &amp; Metals'!$A$2:$A$1048576,FALSE),FALSE)),#N/A,HLOOKUP(B$2,'Data - Energy &amp; Metals'!$B$2:$AH$1048576,MATCH($A513,'Data - Energy &amp; Metals'!$A$2:$A$1048576,FALSE),FALSE))</f>
        <v>64272</v>
      </c>
      <c r="C513" s="7">
        <f>IF(ISBLANK(HLOOKUP(C$2,'Data - Energy &amp; Metals'!$B$2:$AH$1048576,MATCH($A513,'Data - Energy &amp; Metals'!$A$2:$A$1048576,FALSE),FALSE)),#N/A,HLOOKUP(C$2,'Data - Energy &amp; Metals'!$B$2:$AH$1048576,MATCH($A513,'Data - Energy &amp; Metals'!$A$2:$A$1048576,FALSE),FALSE))</f>
        <v>24797</v>
      </c>
      <c r="D513" s="7">
        <f>IF(ISBLANK(HLOOKUP(D$2,'Data - Energy &amp; Metals'!$B$2:$AH$1048576,MATCH($A513,'Data - Energy &amp; Metals'!$A$2:$A$1048576,FALSE),FALSE)),#N/A,HLOOKUP(D$2,'Data - Energy &amp; Metals'!$B$2:$AH$1048576,MATCH($A513,'Data - Energy &amp; Metals'!$A$2:$A$1048576,FALSE),FALSE))</f>
        <v>7295</v>
      </c>
      <c r="E513" s="8">
        <f t="shared" si="7"/>
        <v>0.27231142643764</v>
      </c>
    </row>
    <row r="514" spans="1:5" x14ac:dyDescent="0.25">
      <c r="A514" s="27">
        <f>IF('Data - Energy &amp; Metals'!A514="",#N/A,'Data - Energy &amp; Metals'!A514)</f>
        <v>42458</v>
      </c>
      <c r="B514" s="7">
        <f>IF(ISBLANK(HLOOKUP(B$2,'Data - Energy &amp; Metals'!$B$2:$AH$1048576,MATCH($A514,'Data - Energy &amp; Metals'!$A$2:$A$1048576,FALSE),FALSE)),#N/A,HLOOKUP(B$2,'Data - Energy &amp; Metals'!$B$2:$AH$1048576,MATCH($A514,'Data - Energy &amp; Metals'!$A$2:$A$1048576,FALSE),FALSE))</f>
        <v>59707</v>
      </c>
      <c r="C514" s="7">
        <f>IF(ISBLANK(HLOOKUP(C$2,'Data - Energy &amp; Metals'!$B$2:$AH$1048576,MATCH($A514,'Data - Energy &amp; Metals'!$A$2:$A$1048576,FALSE),FALSE)),#N/A,HLOOKUP(C$2,'Data - Energy &amp; Metals'!$B$2:$AH$1048576,MATCH($A514,'Data - Energy &amp; Metals'!$A$2:$A$1048576,FALSE),FALSE))</f>
        <v>22999</v>
      </c>
      <c r="D514" s="7">
        <f>IF(ISBLANK(HLOOKUP(D$2,'Data - Energy &amp; Metals'!$B$2:$AH$1048576,MATCH($A514,'Data - Energy &amp; Metals'!$A$2:$A$1048576,FALSE),FALSE)),#N/A,HLOOKUP(D$2,'Data - Energy &amp; Metals'!$B$2:$AH$1048576,MATCH($A514,'Data - Energy &amp; Metals'!$A$2:$A$1048576,FALSE),FALSE))</f>
        <v>7840</v>
      </c>
      <c r="E514" s="8">
        <f t="shared" si="7"/>
        <v>0.25388982866330578</v>
      </c>
    </row>
    <row r="515" spans="1:5" x14ac:dyDescent="0.25">
      <c r="A515" s="27">
        <f>IF('Data - Energy &amp; Metals'!A515="",#N/A,'Data - Energy &amp; Metals'!A515)</f>
        <v>42465</v>
      </c>
      <c r="B515" s="7">
        <f>IF(ISBLANK(HLOOKUP(B$2,'Data - Energy &amp; Metals'!$B$2:$AH$1048576,MATCH($A515,'Data - Energy &amp; Metals'!$A$2:$A$1048576,FALSE),FALSE)),#N/A,HLOOKUP(B$2,'Data - Energy &amp; Metals'!$B$2:$AH$1048576,MATCH($A515,'Data - Energy &amp; Metals'!$A$2:$A$1048576,FALSE),FALSE))</f>
        <v>57567</v>
      </c>
      <c r="C515" s="7">
        <f>IF(ISBLANK(HLOOKUP(C$2,'Data - Energy &amp; Metals'!$B$2:$AH$1048576,MATCH($A515,'Data - Energy &amp; Metals'!$A$2:$A$1048576,FALSE),FALSE)),#N/A,HLOOKUP(C$2,'Data - Energy &amp; Metals'!$B$2:$AH$1048576,MATCH($A515,'Data - Energy &amp; Metals'!$A$2:$A$1048576,FALSE),FALSE))</f>
        <v>22726</v>
      </c>
      <c r="D515" s="7">
        <f>IF(ISBLANK(HLOOKUP(D$2,'Data - Energy &amp; Metals'!$B$2:$AH$1048576,MATCH($A515,'Data - Energy &amp; Metals'!$A$2:$A$1048576,FALSE),FALSE)),#N/A,HLOOKUP(D$2,'Data - Energy &amp; Metals'!$B$2:$AH$1048576,MATCH($A515,'Data - Energy &amp; Metals'!$A$2:$A$1048576,FALSE),FALSE))</f>
        <v>7663</v>
      </c>
      <c r="E515" s="8">
        <f t="shared" si="7"/>
        <v>0.26166032622856844</v>
      </c>
    </row>
    <row r="516" spans="1:5" x14ac:dyDescent="0.25">
      <c r="A516" s="27">
        <f>IF('Data - Energy &amp; Metals'!A516="",#N/A,'Data - Energy &amp; Metals'!A516)</f>
        <v>42472</v>
      </c>
      <c r="B516" s="7">
        <f>IF(ISBLANK(HLOOKUP(B$2,'Data - Energy &amp; Metals'!$B$2:$AH$1048576,MATCH($A516,'Data - Energy &amp; Metals'!$A$2:$A$1048576,FALSE),FALSE)),#N/A,HLOOKUP(B$2,'Data - Energy &amp; Metals'!$B$2:$AH$1048576,MATCH($A516,'Data - Energy &amp; Metals'!$A$2:$A$1048576,FALSE),FALSE))</f>
        <v>59331</v>
      </c>
      <c r="C516" s="7">
        <f>IF(ISBLANK(HLOOKUP(C$2,'Data - Energy &amp; Metals'!$B$2:$AH$1048576,MATCH($A516,'Data - Energy &amp; Metals'!$A$2:$A$1048576,FALSE),FALSE)),#N/A,HLOOKUP(C$2,'Data - Energy &amp; Metals'!$B$2:$AH$1048576,MATCH($A516,'Data - Energy &amp; Metals'!$A$2:$A$1048576,FALSE),FALSE))</f>
        <v>23958</v>
      </c>
      <c r="D516" s="7">
        <f>IF(ISBLANK(HLOOKUP(D$2,'Data - Energy &amp; Metals'!$B$2:$AH$1048576,MATCH($A516,'Data - Energy &amp; Metals'!$A$2:$A$1048576,FALSE),FALSE)),#N/A,HLOOKUP(D$2,'Data - Energy &amp; Metals'!$B$2:$AH$1048576,MATCH($A516,'Data - Energy &amp; Metals'!$A$2:$A$1048576,FALSE),FALSE))</f>
        <v>6596</v>
      </c>
      <c r="E516" s="8">
        <f t="shared" ref="E516:E579" si="8">(C516-D516)/B516</f>
        <v>0.29262948542920225</v>
      </c>
    </row>
    <row r="517" spans="1:5" x14ac:dyDescent="0.25">
      <c r="A517" s="27">
        <f>IF('Data - Energy &amp; Metals'!A517="",#N/A,'Data - Energy &amp; Metals'!A517)</f>
        <v>42479</v>
      </c>
      <c r="B517" s="7">
        <f>IF(ISBLANK(HLOOKUP(B$2,'Data - Energy &amp; Metals'!$B$2:$AH$1048576,MATCH($A517,'Data - Energy &amp; Metals'!$A$2:$A$1048576,FALSE),FALSE)),#N/A,HLOOKUP(B$2,'Data - Energy &amp; Metals'!$B$2:$AH$1048576,MATCH($A517,'Data - Energy &amp; Metals'!$A$2:$A$1048576,FALSE),FALSE))</f>
        <v>63266</v>
      </c>
      <c r="C517" s="7">
        <f>IF(ISBLANK(HLOOKUP(C$2,'Data - Energy &amp; Metals'!$B$2:$AH$1048576,MATCH($A517,'Data - Energy &amp; Metals'!$A$2:$A$1048576,FALSE),FALSE)),#N/A,HLOOKUP(C$2,'Data - Energy &amp; Metals'!$B$2:$AH$1048576,MATCH($A517,'Data - Energy &amp; Metals'!$A$2:$A$1048576,FALSE),FALSE))</f>
        <v>26102</v>
      </c>
      <c r="D517" s="7">
        <f>IF(ISBLANK(HLOOKUP(D$2,'Data - Energy &amp; Metals'!$B$2:$AH$1048576,MATCH($A517,'Data - Energy &amp; Metals'!$A$2:$A$1048576,FALSE),FALSE)),#N/A,HLOOKUP(D$2,'Data - Energy &amp; Metals'!$B$2:$AH$1048576,MATCH($A517,'Data - Energy &amp; Metals'!$A$2:$A$1048576,FALSE),FALSE))</f>
        <v>7231</v>
      </c>
      <c r="E517" s="8">
        <f t="shared" si="8"/>
        <v>0.29828027692599501</v>
      </c>
    </row>
    <row r="518" spans="1:5" x14ac:dyDescent="0.25">
      <c r="A518" s="27">
        <f>IF('Data - Energy &amp; Metals'!A518="",#N/A,'Data - Energy &amp; Metals'!A518)</f>
        <v>42486</v>
      </c>
      <c r="B518" s="7">
        <f>IF(ISBLANK(HLOOKUP(B$2,'Data - Energy &amp; Metals'!$B$2:$AH$1048576,MATCH($A518,'Data - Energy &amp; Metals'!$A$2:$A$1048576,FALSE),FALSE)),#N/A,HLOOKUP(B$2,'Data - Energy &amp; Metals'!$B$2:$AH$1048576,MATCH($A518,'Data - Energy &amp; Metals'!$A$2:$A$1048576,FALSE),FALSE))</f>
        <v>64607</v>
      </c>
      <c r="C518" s="7">
        <f>IF(ISBLANK(HLOOKUP(C$2,'Data - Energy &amp; Metals'!$B$2:$AH$1048576,MATCH($A518,'Data - Energy &amp; Metals'!$A$2:$A$1048576,FALSE),FALSE)),#N/A,HLOOKUP(C$2,'Data - Energy &amp; Metals'!$B$2:$AH$1048576,MATCH($A518,'Data - Energy &amp; Metals'!$A$2:$A$1048576,FALSE),FALSE))</f>
        <v>28283</v>
      </c>
      <c r="D518" s="7">
        <f>IF(ISBLANK(HLOOKUP(D$2,'Data - Energy &amp; Metals'!$B$2:$AH$1048576,MATCH($A518,'Data - Energy &amp; Metals'!$A$2:$A$1048576,FALSE),FALSE)),#N/A,HLOOKUP(D$2,'Data - Energy &amp; Metals'!$B$2:$AH$1048576,MATCH($A518,'Data - Energy &amp; Metals'!$A$2:$A$1048576,FALSE),FALSE))</f>
        <v>6360</v>
      </c>
      <c r="E518" s="8">
        <f t="shared" si="8"/>
        <v>0.33932855572925535</v>
      </c>
    </row>
    <row r="519" spans="1:5" x14ac:dyDescent="0.25">
      <c r="A519" s="27">
        <f>IF('Data - Energy &amp; Metals'!A519="",#N/A,'Data - Energy &amp; Metals'!A519)</f>
        <v>42493</v>
      </c>
      <c r="B519" s="7">
        <f>IF(ISBLANK(HLOOKUP(B$2,'Data - Energy &amp; Metals'!$B$2:$AH$1048576,MATCH($A519,'Data - Energy &amp; Metals'!$A$2:$A$1048576,FALSE),FALSE)),#N/A,HLOOKUP(B$2,'Data - Energy &amp; Metals'!$B$2:$AH$1048576,MATCH($A519,'Data - Energy &amp; Metals'!$A$2:$A$1048576,FALSE),FALSE))</f>
        <v>66851</v>
      </c>
      <c r="C519" s="7">
        <f>IF(ISBLANK(HLOOKUP(C$2,'Data - Energy &amp; Metals'!$B$2:$AH$1048576,MATCH($A519,'Data - Energy &amp; Metals'!$A$2:$A$1048576,FALSE),FALSE)),#N/A,HLOOKUP(C$2,'Data - Energy &amp; Metals'!$B$2:$AH$1048576,MATCH($A519,'Data - Energy &amp; Metals'!$A$2:$A$1048576,FALSE),FALSE))</f>
        <v>30225</v>
      </c>
      <c r="D519" s="7">
        <f>IF(ISBLANK(HLOOKUP(D$2,'Data - Energy &amp; Metals'!$B$2:$AH$1048576,MATCH($A519,'Data - Energy &amp; Metals'!$A$2:$A$1048576,FALSE),FALSE)),#N/A,HLOOKUP(D$2,'Data - Energy &amp; Metals'!$B$2:$AH$1048576,MATCH($A519,'Data - Energy &amp; Metals'!$A$2:$A$1048576,FALSE),FALSE))</f>
        <v>5208</v>
      </c>
      <c r="E519" s="8">
        <f t="shared" si="8"/>
        <v>0.37422028092324722</v>
      </c>
    </row>
    <row r="520" spans="1:5" x14ac:dyDescent="0.25">
      <c r="A520" s="27">
        <f>IF('Data - Energy &amp; Metals'!A520="",#N/A,'Data - Energy &amp; Metals'!A520)</f>
        <v>42500</v>
      </c>
      <c r="B520" s="7">
        <f>IF(ISBLANK(HLOOKUP(B$2,'Data - Energy &amp; Metals'!$B$2:$AH$1048576,MATCH($A520,'Data - Energy &amp; Metals'!$A$2:$A$1048576,FALSE),FALSE)),#N/A,HLOOKUP(B$2,'Data - Energy &amp; Metals'!$B$2:$AH$1048576,MATCH($A520,'Data - Energy &amp; Metals'!$A$2:$A$1048576,FALSE),FALSE))</f>
        <v>68540</v>
      </c>
      <c r="C520" s="7">
        <f>IF(ISBLANK(HLOOKUP(C$2,'Data - Energy &amp; Metals'!$B$2:$AH$1048576,MATCH($A520,'Data - Energy &amp; Metals'!$A$2:$A$1048576,FALSE),FALSE)),#N/A,HLOOKUP(C$2,'Data - Energy &amp; Metals'!$B$2:$AH$1048576,MATCH($A520,'Data - Energy &amp; Metals'!$A$2:$A$1048576,FALSE),FALSE))</f>
        <v>30612</v>
      </c>
      <c r="D520" s="7">
        <f>IF(ISBLANK(HLOOKUP(D$2,'Data - Energy &amp; Metals'!$B$2:$AH$1048576,MATCH($A520,'Data - Energy &amp; Metals'!$A$2:$A$1048576,FALSE),FALSE)),#N/A,HLOOKUP(D$2,'Data - Energy &amp; Metals'!$B$2:$AH$1048576,MATCH($A520,'Data - Energy &amp; Metals'!$A$2:$A$1048576,FALSE),FALSE))</f>
        <v>5855</v>
      </c>
      <c r="E520" s="8">
        <f t="shared" si="8"/>
        <v>0.36120513568718998</v>
      </c>
    </row>
    <row r="521" spans="1:5" x14ac:dyDescent="0.25">
      <c r="A521" s="27">
        <f>IF('Data - Energy &amp; Metals'!A521="",#N/A,'Data - Energy &amp; Metals'!A521)</f>
        <v>42507</v>
      </c>
      <c r="B521" s="7">
        <f>IF(ISBLANK(HLOOKUP(B$2,'Data - Energy &amp; Metals'!$B$2:$AH$1048576,MATCH($A521,'Data - Energy &amp; Metals'!$A$2:$A$1048576,FALSE),FALSE)),#N/A,HLOOKUP(B$2,'Data - Energy &amp; Metals'!$B$2:$AH$1048576,MATCH($A521,'Data - Energy &amp; Metals'!$A$2:$A$1048576,FALSE),FALSE))</f>
        <v>69932</v>
      </c>
      <c r="C521" s="7">
        <f>IF(ISBLANK(HLOOKUP(C$2,'Data - Energy &amp; Metals'!$B$2:$AH$1048576,MATCH($A521,'Data - Energy &amp; Metals'!$A$2:$A$1048576,FALSE),FALSE)),#N/A,HLOOKUP(C$2,'Data - Energy &amp; Metals'!$B$2:$AH$1048576,MATCH($A521,'Data - Energy &amp; Metals'!$A$2:$A$1048576,FALSE),FALSE))</f>
        <v>32660</v>
      </c>
      <c r="D521" s="7">
        <f>IF(ISBLANK(HLOOKUP(D$2,'Data - Energy &amp; Metals'!$B$2:$AH$1048576,MATCH($A521,'Data - Energy &amp; Metals'!$A$2:$A$1048576,FALSE),FALSE)),#N/A,HLOOKUP(D$2,'Data - Energy &amp; Metals'!$B$2:$AH$1048576,MATCH($A521,'Data - Energy &amp; Metals'!$A$2:$A$1048576,FALSE),FALSE))</f>
        <v>7349</v>
      </c>
      <c r="E521" s="8">
        <f t="shared" si="8"/>
        <v>0.36193731053022937</v>
      </c>
    </row>
    <row r="522" spans="1:5" x14ac:dyDescent="0.25">
      <c r="A522" s="27">
        <f>IF('Data - Energy &amp; Metals'!A522="",#N/A,'Data - Energy &amp; Metals'!A522)</f>
        <v>42514</v>
      </c>
      <c r="B522" s="7">
        <f>IF(ISBLANK(HLOOKUP(B$2,'Data - Energy &amp; Metals'!$B$2:$AH$1048576,MATCH($A522,'Data - Energy &amp; Metals'!$A$2:$A$1048576,FALSE),FALSE)),#N/A,HLOOKUP(B$2,'Data - Energy &amp; Metals'!$B$2:$AH$1048576,MATCH($A522,'Data - Energy &amp; Metals'!$A$2:$A$1048576,FALSE),FALSE))</f>
        <v>66710</v>
      </c>
      <c r="C522" s="7">
        <f>IF(ISBLANK(HLOOKUP(C$2,'Data - Energy &amp; Metals'!$B$2:$AH$1048576,MATCH($A522,'Data - Energy &amp; Metals'!$A$2:$A$1048576,FALSE),FALSE)),#N/A,HLOOKUP(C$2,'Data - Energy &amp; Metals'!$B$2:$AH$1048576,MATCH($A522,'Data - Energy &amp; Metals'!$A$2:$A$1048576,FALSE),FALSE))</f>
        <v>30844</v>
      </c>
      <c r="D522" s="7">
        <f>IF(ISBLANK(HLOOKUP(D$2,'Data - Energy &amp; Metals'!$B$2:$AH$1048576,MATCH($A522,'Data - Energy &amp; Metals'!$A$2:$A$1048576,FALSE),FALSE)),#N/A,HLOOKUP(D$2,'Data - Energy &amp; Metals'!$B$2:$AH$1048576,MATCH($A522,'Data - Energy &amp; Metals'!$A$2:$A$1048576,FALSE),FALSE))</f>
        <v>7677</v>
      </c>
      <c r="E522" s="8">
        <f t="shared" si="8"/>
        <v>0.34727926847549095</v>
      </c>
    </row>
    <row r="523" spans="1:5" x14ac:dyDescent="0.25">
      <c r="A523" s="27">
        <f>IF('Data - Energy &amp; Metals'!A523="",#N/A,'Data - Energy &amp; Metals'!A523)</f>
        <v>42521</v>
      </c>
      <c r="B523" s="7">
        <f>IF(ISBLANK(HLOOKUP(B$2,'Data - Energy &amp; Metals'!$B$2:$AH$1048576,MATCH($A523,'Data - Energy &amp; Metals'!$A$2:$A$1048576,FALSE),FALSE)),#N/A,HLOOKUP(B$2,'Data - Energy &amp; Metals'!$B$2:$AH$1048576,MATCH($A523,'Data - Energy &amp; Metals'!$A$2:$A$1048576,FALSE),FALSE))</f>
        <v>64208</v>
      </c>
      <c r="C523" s="7">
        <f>IF(ISBLANK(HLOOKUP(C$2,'Data - Energy &amp; Metals'!$B$2:$AH$1048576,MATCH($A523,'Data - Energy &amp; Metals'!$A$2:$A$1048576,FALSE),FALSE)),#N/A,HLOOKUP(C$2,'Data - Energy &amp; Metals'!$B$2:$AH$1048576,MATCH($A523,'Data - Energy &amp; Metals'!$A$2:$A$1048576,FALSE),FALSE))</f>
        <v>27228</v>
      </c>
      <c r="D523" s="7">
        <f>IF(ISBLANK(HLOOKUP(D$2,'Data - Energy &amp; Metals'!$B$2:$AH$1048576,MATCH($A523,'Data - Energy &amp; Metals'!$A$2:$A$1048576,FALSE),FALSE)),#N/A,HLOOKUP(D$2,'Data - Energy &amp; Metals'!$B$2:$AH$1048576,MATCH($A523,'Data - Energy &amp; Metals'!$A$2:$A$1048576,FALSE),FALSE))</f>
        <v>9272</v>
      </c>
      <c r="E523" s="8">
        <f t="shared" si="8"/>
        <v>0.27965362571642161</v>
      </c>
    </row>
    <row r="524" spans="1:5" x14ac:dyDescent="0.25">
      <c r="A524" s="27">
        <f>IF('Data - Energy &amp; Metals'!A524="",#N/A,'Data - Energy &amp; Metals'!A524)</f>
        <v>42528</v>
      </c>
      <c r="B524" s="7">
        <f>IF(ISBLANK(HLOOKUP(B$2,'Data - Energy &amp; Metals'!$B$2:$AH$1048576,MATCH($A524,'Data - Energy &amp; Metals'!$A$2:$A$1048576,FALSE),FALSE)),#N/A,HLOOKUP(B$2,'Data - Energy &amp; Metals'!$B$2:$AH$1048576,MATCH($A524,'Data - Energy &amp; Metals'!$A$2:$A$1048576,FALSE),FALSE))</f>
        <v>65802</v>
      </c>
      <c r="C524" s="7">
        <f>IF(ISBLANK(HLOOKUP(C$2,'Data - Energy &amp; Metals'!$B$2:$AH$1048576,MATCH($A524,'Data - Energy &amp; Metals'!$A$2:$A$1048576,FALSE),FALSE)),#N/A,HLOOKUP(C$2,'Data - Energy &amp; Metals'!$B$2:$AH$1048576,MATCH($A524,'Data - Energy &amp; Metals'!$A$2:$A$1048576,FALSE),FALSE))</f>
        <v>27606</v>
      </c>
      <c r="D524" s="7">
        <f>IF(ISBLANK(HLOOKUP(D$2,'Data - Energy &amp; Metals'!$B$2:$AH$1048576,MATCH($A524,'Data - Energy &amp; Metals'!$A$2:$A$1048576,FALSE),FALSE)),#N/A,HLOOKUP(D$2,'Data - Energy &amp; Metals'!$B$2:$AH$1048576,MATCH($A524,'Data - Energy &amp; Metals'!$A$2:$A$1048576,FALSE),FALSE))</f>
        <v>10003</v>
      </c>
      <c r="E524" s="8">
        <f t="shared" si="8"/>
        <v>0.26751466520774447</v>
      </c>
    </row>
    <row r="525" spans="1:5" x14ac:dyDescent="0.25">
      <c r="A525" s="27">
        <f>IF('Data - Energy &amp; Metals'!A525="",#N/A,'Data - Energy &amp; Metals'!A525)</f>
        <v>42535</v>
      </c>
      <c r="B525" s="7">
        <f>IF(ISBLANK(HLOOKUP(B$2,'Data - Energy &amp; Metals'!$B$2:$AH$1048576,MATCH($A525,'Data - Energy &amp; Metals'!$A$2:$A$1048576,FALSE),FALSE)),#N/A,HLOOKUP(B$2,'Data - Energy &amp; Metals'!$B$2:$AH$1048576,MATCH($A525,'Data - Energy &amp; Metals'!$A$2:$A$1048576,FALSE),FALSE))</f>
        <v>68344</v>
      </c>
      <c r="C525" s="7">
        <f>IF(ISBLANK(HLOOKUP(C$2,'Data - Energy &amp; Metals'!$B$2:$AH$1048576,MATCH($A525,'Data - Energy &amp; Metals'!$A$2:$A$1048576,FALSE),FALSE)),#N/A,HLOOKUP(C$2,'Data - Energy &amp; Metals'!$B$2:$AH$1048576,MATCH($A525,'Data - Energy &amp; Metals'!$A$2:$A$1048576,FALSE),FALSE))</f>
        <v>27331</v>
      </c>
      <c r="D525" s="7">
        <f>IF(ISBLANK(HLOOKUP(D$2,'Data - Energy &amp; Metals'!$B$2:$AH$1048576,MATCH($A525,'Data - Energy &amp; Metals'!$A$2:$A$1048576,FALSE),FALSE)),#N/A,HLOOKUP(D$2,'Data - Energy &amp; Metals'!$B$2:$AH$1048576,MATCH($A525,'Data - Energy &amp; Metals'!$A$2:$A$1048576,FALSE),FALSE))</f>
        <v>11409</v>
      </c>
      <c r="E525" s="8">
        <f t="shared" si="8"/>
        <v>0.23296851223223691</v>
      </c>
    </row>
    <row r="526" spans="1:5" x14ac:dyDescent="0.25">
      <c r="A526" s="27">
        <f>IF('Data - Energy &amp; Metals'!A526="",#N/A,'Data - Energy &amp; Metals'!A526)</f>
        <v>42542</v>
      </c>
      <c r="B526" s="7">
        <f>IF(ISBLANK(HLOOKUP(B$2,'Data - Energy &amp; Metals'!$B$2:$AH$1048576,MATCH($A526,'Data - Energy &amp; Metals'!$A$2:$A$1048576,FALSE),FALSE)),#N/A,HLOOKUP(B$2,'Data - Energy &amp; Metals'!$B$2:$AH$1048576,MATCH($A526,'Data - Energy &amp; Metals'!$A$2:$A$1048576,FALSE),FALSE))</f>
        <v>66172</v>
      </c>
      <c r="C526" s="7">
        <f>IF(ISBLANK(HLOOKUP(C$2,'Data - Energy &amp; Metals'!$B$2:$AH$1048576,MATCH($A526,'Data - Energy &amp; Metals'!$A$2:$A$1048576,FALSE),FALSE)),#N/A,HLOOKUP(C$2,'Data - Energy &amp; Metals'!$B$2:$AH$1048576,MATCH($A526,'Data - Energy &amp; Metals'!$A$2:$A$1048576,FALSE),FALSE))</f>
        <v>25811</v>
      </c>
      <c r="D526" s="7">
        <f>IF(ISBLANK(HLOOKUP(D$2,'Data - Energy &amp; Metals'!$B$2:$AH$1048576,MATCH($A526,'Data - Energy &amp; Metals'!$A$2:$A$1048576,FALSE),FALSE)),#N/A,HLOOKUP(D$2,'Data - Energy &amp; Metals'!$B$2:$AH$1048576,MATCH($A526,'Data - Energy &amp; Metals'!$A$2:$A$1048576,FALSE),FALSE))</f>
        <v>10890</v>
      </c>
      <c r="E526" s="8">
        <f t="shared" si="8"/>
        <v>0.22548812186423262</v>
      </c>
    </row>
    <row r="527" spans="1:5" x14ac:dyDescent="0.25">
      <c r="A527" s="27">
        <f>IF('Data - Energy &amp; Metals'!A527="",#N/A,'Data - Energy &amp; Metals'!A527)</f>
        <v>42549</v>
      </c>
      <c r="B527" s="7">
        <f>IF(ISBLANK(HLOOKUP(B$2,'Data - Energy &amp; Metals'!$B$2:$AH$1048576,MATCH($A527,'Data - Energy &amp; Metals'!$A$2:$A$1048576,FALSE),FALSE)),#N/A,HLOOKUP(B$2,'Data - Energy &amp; Metals'!$B$2:$AH$1048576,MATCH($A527,'Data - Energy &amp; Metals'!$A$2:$A$1048576,FALSE),FALSE))</f>
        <v>64177</v>
      </c>
      <c r="C527" s="7">
        <f>IF(ISBLANK(HLOOKUP(C$2,'Data - Energy &amp; Metals'!$B$2:$AH$1048576,MATCH($A527,'Data - Energy &amp; Metals'!$A$2:$A$1048576,FALSE),FALSE)),#N/A,HLOOKUP(C$2,'Data - Energy &amp; Metals'!$B$2:$AH$1048576,MATCH($A527,'Data - Energy &amp; Metals'!$A$2:$A$1048576,FALSE),FALSE))</f>
        <v>24054</v>
      </c>
      <c r="D527" s="7">
        <f>IF(ISBLANK(HLOOKUP(D$2,'Data - Energy &amp; Metals'!$B$2:$AH$1048576,MATCH($A527,'Data - Energy &amp; Metals'!$A$2:$A$1048576,FALSE),FALSE)),#N/A,HLOOKUP(D$2,'Data - Energy &amp; Metals'!$B$2:$AH$1048576,MATCH($A527,'Data - Energy &amp; Metals'!$A$2:$A$1048576,FALSE),FALSE))</f>
        <v>10570</v>
      </c>
      <c r="E527" s="8">
        <f t="shared" si="8"/>
        <v>0.21010642441996355</v>
      </c>
    </row>
    <row r="528" spans="1:5" x14ac:dyDescent="0.25">
      <c r="A528" s="27">
        <f>IF('Data - Energy &amp; Metals'!A528="",#N/A,'Data - Energy &amp; Metals'!A528)</f>
        <v>42556</v>
      </c>
      <c r="B528" s="7">
        <f>IF(ISBLANK(HLOOKUP(B$2,'Data - Energy &amp; Metals'!$B$2:$AH$1048576,MATCH($A528,'Data - Energy &amp; Metals'!$A$2:$A$1048576,FALSE),FALSE)),#N/A,HLOOKUP(B$2,'Data - Energy &amp; Metals'!$B$2:$AH$1048576,MATCH($A528,'Data - Energy &amp; Metals'!$A$2:$A$1048576,FALSE),FALSE))</f>
        <v>65424</v>
      </c>
      <c r="C528" s="7">
        <f>IF(ISBLANK(HLOOKUP(C$2,'Data - Energy &amp; Metals'!$B$2:$AH$1048576,MATCH($A528,'Data - Energy &amp; Metals'!$A$2:$A$1048576,FALSE),FALSE)),#N/A,HLOOKUP(C$2,'Data - Energy &amp; Metals'!$B$2:$AH$1048576,MATCH($A528,'Data - Energy &amp; Metals'!$A$2:$A$1048576,FALSE),FALSE))</f>
        <v>27676</v>
      </c>
      <c r="D528" s="7">
        <f>IF(ISBLANK(HLOOKUP(D$2,'Data - Energy &amp; Metals'!$B$2:$AH$1048576,MATCH($A528,'Data - Energy &amp; Metals'!$A$2:$A$1048576,FALSE),FALSE)),#N/A,HLOOKUP(D$2,'Data - Energy &amp; Metals'!$B$2:$AH$1048576,MATCH($A528,'Data - Energy &amp; Metals'!$A$2:$A$1048576,FALSE),FALSE))</f>
        <v>7406</v>
      </c>
      <c r="E528" s="8">
        <f t="shared" si="8"/>
        <v>0.30982514062117877</v>
      </c>
    </row>
    <row r="529" spans="1:5" x14ac:dyDescent="0.25">
      <c r="A529" s="27">
        <f>IF('Data - Energy &amp; Metals'!A529="",#N/A,'Data - Energy &amp; Metals'!A529)</f>
        <v>42563</v>
      </c>
      <c r="B529" s="7">
        <f>IF(ISBLANK(HLOOKUP(B$2,'Data - Energy &amp; Metals'!$B$2:$AH$1048576,MATCH($A529,'Data - Energy &amp; Metals'!$A$2:$A$1048576,FALSE),FALSE)),#N/A,HLOOKUP(B$2,'Data - Energy &amp; Metals'!$B$2:$AH$1048576,MATCH($A529,'Data - Energy &amp; Metals'!$A$2:$A$1048576,FALSE),FALSE))</f>
        <v>71940</v>
      </c>
      <c r="C529" s="7">
        <f>IF(ISBLANK(HLOOKUP(C$2,'Data - Energy &amp; Metals'!$B$2:$AH$1048576,MATCH($A529,'Data - Energy &amp; Metals'!$A$2:$A$1048576,FALSE),FALSE)),#N/A,HLOOKUP(C$2,'Data - Energy &amp; Metals'!$B$2:$AH$1048576,MATCH($A529,'Data - Energy &amp; Metals'!$A$2:$A$1048576,FALSE),FALSE))</f>
        <v>33045</v>
      </c>
      <c r="D529" s="7">
        <f>IF(ISBLANK(HLOOKUP(D$2,'Data - Energy &amp; Metals'!$B$2:$AH$1048576,MATCH($A529,'Data - Energy &amp; Metals'!$A$2:$A$1048576,FALSE),FALSE)),#N/A,HLOOKUP(D$2,'Data - Energy &amp; Metals'!$B$2:$AH$1048576,MATCH($A529,'Data - Energy &amp; Metals'!$A$2:$A$1048576,FALSE),FALSE))</f>
        <v>7125</v>
      </c>
      <c r="E529" s="8">
        <f t="shared" si="8"/>
        <v>0.36030025020850709</v>
      </c>
    </row>
    <row r="530" spans="1:5" x14ac:dyDescent="0.25">
      <c r="A530" s="27">
        <f>IF('Data - Energy &amp; Metals'!A530="",#N/A,'Data - Energy &amp; Metals'!A530)</f>
        <v>42570</v>
      </c>
      <c r="B530" s="7">
        <f>IF(ISBLANK(HLOOKUP(B$2,'Data - Energy &amp; Metals'!$B$2:$AH$1048576,MATCH($A530,'Data - Energy &amp; Metals'!$A$2:$A$1048576,FALSE),FALSE)),#N/A,HLOOKUP(B$2,'Data - Energy &amp; Metals'!$B$2:$AH$1048576,MATCH($A530,'Data - Energy &amp; Metals'!$A$2:$A$1048576,FALSE),FALSE))</f>
        <v>76413</v>
      </c>
      <c r="C530" s="7">
        <f>IF(ISBLANK(HLOOKUP(C$2,'Data - Energy &amp; Metals'!$B$2:$AH$1048576,MATCH($A530,'Data - Energy &amp; Metals'!$A$2:$A$1048576,FALSE),FALSE)),#N/A,HLOOKUP(C$2,'Data - Energy &amp; Metals'!$B$2:$AH$1048576,MATCH($A530,'Data - Energy &amp; Metals'!$A$2:$A$1048576,FALSE),FALSE))</f>
        <v>37257</v>
      </c>
      <c r="D530" s="7">
        <f>IF(ISBLANK(HLOOKUP(D$2,'Data - Energy &amp; Metals'!$B$2:$AH$1048576,MATCH($A530,'Data - Energy &amp; Metals'!$A$2:$A$1048576,FALSE),FALSE)),#N/A,HLOOKUP(D$2,'Data - Energy &amp; Metals'!$B$2:$AH$1048576,MATCH($A530,'Data - Energy &amp; Metals'!$A$2:$A$1048576,FALSE),FALSE))</f>
        <v>6659</v>
      </c>
      <c r="E530" s="8">
        <f t="shared" si="8"/>
        <v>0.40042924633243032</v>
      </c>
    </row>
    <row r="531" spans="1:5" x14ac:dyDescent="0.25">
      <c r="A531" s="27">
        <f>IF('Data - Energy &amp; Metals'!A531="",#N/A,'Data - Energy &amp; Metals'!A531)</f>
        <v>42577</v>
      </c>
      <c r="B531" s="7">
        <f>IF(ISBLANK(HLOOKUP(B$2,'Data - Energy &amp; Metals'!$B$2:$AH$1048576,MATCH($A531,'Data - Energy &amp; Metals'!$A$2:$A$1048576,FALSE),FALSE)),#N/A,HLOOKUP(B$2,'Data - Energy &amp; Metals'!$B$2:$AH$1048576,MATCH($A531,'Data - Energy &amp; Metals'!$A$2:$A$1048576,FALSE),FALSE))</f>
        <v>78612</v>
      </c>
      <c r="C531" s="7">
        <f>IF(ISBLANK(HLOOKUP(C$2,'Data - Energy &amp; Metals'!$B$2:$AH$1048576,MATCH($A531,'Data - Energy &amp; Metals'!$A$2:$A$1048576,FALSE),FALSE)),#N/A,HLOOKUP(C$2,'Data - Energy &amp; Metals'!$B$2:$AH$1048576,MATCH($A531,'Data - Energy &amp; Metals'!$A$2:$A$1048576,FALSE),FALSE))</f>
        <v>43675</v>
      </c>
      <c r="D531" s="7">
        <f>IF(ISBLANK(HLOOKUP(D$2,'Data - Energy &amp; Metals'!$B$2:$AH$1048576,MATCH($A531,'Data - Energy &amp; Metals'!$A$2:$A$1048576,FALSE),FALSE)),#N/A,HLOOKUP(D$2,'Data - Energy &amp; Metals'!$B$2:$AH$1048576,MATCH($A531,'Data - Energy &amp; Metals'!$A$2:$A$1048576,FALSE),FALSE))</f>
        <v>6310</v>
      </c>
      <c r="E531" s="8">
        <f t="shared" si="8"/>
        <v>0.4753091131125019</v>
      </c>
    </row>
    <row r="532" spans="1:5" x14ac:dyDescent="0.25">
      <c r="A532" s="27">
        <f>IF('Data - Energy &amp; Metals'!A532="",#N/A,'Data - Energy &amp; Metals'!A532)</f>
        <v>42584</v>
      </c>
      <c r="B532" s="7">
        <f>IF(ISBLANK(HLOOKUP(B$2,'Data - Energy &amp; Metals'!$B$2:$AH$1048576,MATCH($A532,'Data - Energy &amp; Metals'!$A$2:$A$1048576,FALSE),FALSE)),#N/A,HLOOKUP(B$2,'Data - Energy &amp; Metals'!$B$2:$AH$1048576,MATCH($A532,'Data - Energy &amp; Metals'!$A$2:$A$1048576,FALSE),FALSE))</f>
        <v>81714</v>
      </c>
      <c r="C532" s="7">
        <f>IF(ISBLANK(HLOOKUP(C$2,'Data - Energy &amp; Metals'!$B$2:$AH$1048576,MATCH($A532,'Data - Energy &amp; Metals'!$A$2:$A$1048576,FALSE),FALSE)),#N/A,HLOOKUP(C$2,'Data - Energy &amp; Metals'!$B$2:$AH$1048576,MATCH($A532,'Data - Energy &amp; Metals'!$A$2:$A$1048576,FALSE),FALSE))</f>
        <v>46815</v>
      </c>
      <c r="D532" s="7">
        <f>IF(ISBLANK(HLOOKUP(D$2,'Data - Energy &amp; Metals'!$B$2:$AH$1048576,MATCH($A532,'Data - Energy &amp; Metals'!$A$2:$A$1048576,FALSE),FALSE)),#N/A,HLOOKUP(D$2,'Data - Energy &amp; Metals'!$B$2:$AH$1048576,MATCH($A532,'Data - Energy &amp; Metals'!$A$2:$A$1048576,FALSE),FALSE))</f>
        <v>6080</v>
      </c>
      <c r="E532" s="8">
        <f t="shared" si="8"/>
        <v>0.49850698778667057</v>
      </c>
    </row>
    <row r="533" spans="1:5" x14ac:dyDescent="0.25">
      <c r="A533" s="27">
        <f>IF('Data - Energy &amp; Metals'!A533="",#N/A,'Data - Energy &amp; Metals'!A533)</f>
        <v>42591</v>
      </c>
      <c r="B533" s="7">
        <f>IF(ISBLANK(HLOOKUP(B$2,'Data - Energy &amp; Metals'!$B$2:$AH$1048576,MATCH($A533,'Data - Energy &amp; Metals'!$A$2:$A$1048576,FALSE),FALSE)),#N/A,HLOOKUP(B$2,'Data - Energy &amp; Metals'!$B$2:$AH$1048576,MATCH($A533,'Data - Energy &amp; Metals'!$A$2:$A$1048576,FALSE),FALSE))</f>
        <v>82971</v>
      </c>
      <c r="C533" s="7">
        <f>IF(ISBLANK(HLOOKUP(C$2,'Data - Energy &amp; Metals'!$B$2:$AH$1048576,MATCH($A533,'Data - Energy &amp; Metals'!$A$2:$A$1048576,FALSE),FALSE)),#N/A,HLOOKUP(C$2,'Data - Energy &amp; Metals'!$B$2:$AH$1048576,MATCH($A533,'Data - Energy &amp; Metals'!$A$2:$A$1048576,FALSE),FALSE))</f>
        <v>48266</v>
      </c>
      <c r="D533" s="7">
        <f>IF(ISBLANK(HLOOKUP(D$2,'Data - Energy &amp; Metals'!$B$2:$AH$1048576,MATCH($A533,'Data - Energy &amp; Metals'!$A$2:$A$1048576,FALSE),FALSE)),#N/A,HLOOKUP(D$2,'Data - Energy &amp; Metals'!$B$2:$AH$1048576,MATCH($A533,'Data - Energy &amp; Metals'!$A$2:$A$1048576,FALSE),FALSE))</f>
        <v>5217</v>
      </c>
      <c r="E533" s="8">
        <f t="shared" si="8"/>
        <v>0.51884393342252111</v>
      </c>
    </row>
    <row r="534" spans="1:5" x14ac:dyDescent="0.25">
      <c r="A534" s="27">
        <f>IF('Data - Energy &amp; Metals'!A534="",#N/A,'Data - Energy &amp; Metals'!A534)</f>
        <v>42598</v>
      </c>
      <c r="B534" s="7">
        <f>IF(ISBLANK(HLOOKUP(B$2,'Data - Energy &amp; Metals'!$B$2:$AH$1048576,MATCH($A534,'Data - Energy &amp; Metals'!$A$2:$A$1048576,FALSE),FALSE)),#N/A,HLOOKUP(B$2,'Data - Energy &amp; Metals'!$B$2:$AH$1048576,MATCH($A534,'Data - Energy &amp; Metals'!$A$2:$A$1048576,FALSE),FALSE))</f>
        <v>83138</v>
      </c>
      <c r="C534" s="7">
        <f>IF(ISBLANK(HLOOKUP(C$2,'Data - Energy &amp; Metals'!$B$2:$AH$1048576,MATCH($A534,'Data - Energy &amp; Metals'!$A$2:$A$1048576,FALSE),FALSE)),#N/A,HLOOKUP(C$2,'Data - Energy &amp; Metals'!$B$2:$AH$1048576,MATCH($A534,'Data - Energy &amp; Metals'!$A$2:$A$1048576,FALSE),FALSE))</f>
        <v>47503</v>
      </c>
      <c r="D534" s="7">
        <f>IF(ISBLANK(HLOOKUP(D$2,'Data - Energy &amp; Metals'!$B$2:$AH$1048576,MATCH($A534,'Data - Energy &amp; Metals'!$A$2:$A$1048576,FALSE),FALSE)),#N/A,HLOOKUP(D$2,'Data - Energy &amp; Metals'!$B$2:$AH$1048576,MATCH($A534,'Data - Energy &amp; Metals'!$A$2:$A$1048576,FALSE),FALSE))</f>
        <v>6877</v>
      </c>
      <c r="E534" s="8">
        <f t="shared" si="8"/>
        <v>0.48865741297601578</v>
      </c>
    </row>
    <row r="535" spans="1:5" x14ac:dyDescent="0.25">
      <c r="A535" s="27">
        <f>IF('Data - Energy &amp; Metals'!A535="",#N/A,'Data - Energy &amp; Metals'!A535)</f>
        <v>42605</v>
      </c>
      <c r="B535" s="7">
        <f>IF(ISBLANK(HLOOKUP(B$2,'Data - Energy &amp; Metals'!$B$2:$AH$1048576,MATCH($A535,'Data - Energy &amp; Metals'!$A$2:$A$1048576,FALSE),FALSE)),#N/A,HLOOKUP(B$2,'Data - Energy &amp; Metals'!$B$2:$AH$1048576,MATCH($A535,'Data - Energy &amp; Metals'!$A$2:$A$1048576,FALSE),FALSE))</f>
        <v>83888</v>
      </c>
      <c r="C535" s="7">
        <f>IF(ISBLANK(HLOOKUP(C$2,'Data - Energy &amp; Metals'!$B$2:$AH$1048576,MATCH($A535,'Data - Energy &amp; Metals'!$A$2:$A$1048576,FALSE),FALSE)),#N/A,HLOOKUP(C$2,'Data - Energy &amp; Metals'!$B$2:$AH$1048576,MATCH($A535,'Data - Energy &amp; Metals'!$A$2:$A$1048576,FALSE),FALSE))</f>
        <v>47245</v>
      </c>
      <c r="D535" s="7">
        <f>IF(ISBLANK(HLOOKUP(D$2,'Data - Energy &amp; Metals'!$B$2:$AH$1048576,MATCH($A535,'Data - Energy &amp; Metals'!$A$2:$A$1048576,FALSE),FALSE)),#N/A,HLOOKUP(D$2,'Data - Energy &amp; Metals'!$B$2:$AH$1048576,MATCH($A535,'Data - Energy &amp; Metals'!$A$2:$A$1048576,FALSE),FALSE))</f>
        <v>7046</v>
      </c>
      <c r="E535" s="8">
        <f t="shared" si="8"/>
        <v>0.47919845508296777</v>
      </c>
    </row>
    <row r="536" spans="1:5" x14ac:dyDescent="0.25">
      <c r="A536" s="27">
        <f>IF('Data - Energy &amp; Metals'!A536="",#N/A,'Data - Energy &amp; Metals'!A536)</f>
        <v>42612</v>
      </c>
      <c r="B536" s="7">
        <f>IF(ISBLANK(HLOOKUP(B$2,'Data - Energy &amp; Metals'!$B$2:$AH$1048576,MATCH($A536,'Data - Energy &amp; Metals'!$A$2:$A$1048576,FALSE),FALSE)),#N/A,HLOOKUP(B$2,'Data - Energy &amp; Metals'!$B$2:$AH$1048576,MATCH($A536,'Data - Energy &amp; Metals'!$A$2:$A$1048576,FALSE),FALSE))</f>
        <v>81389</v>
      </c>
      <c r="C536" s="7">
        <f>IF(ISBLANK(HLOOKUP(C$2,'Data - Energy &amp; Metals'!$B$2:$AH$1048576,MATCH($A536,'Data - Energy &amp; Metals'!$A$2:$A$1048576,FALSE),FALSE)),#N/A,HLOOKUP(C$2,'Data - Energy &amp; Metals'!$B$2:$AH$1048576,MATCH($A536,'Data - Energy &amp; Metals'!$A$2:$A$1048576,FALSE),FALSE))</f>
        <v>41609</v>
      </c>
      <c r="D536" s="7">
        <f>IF(ISBLANK(HLOOKUP(D$2,'Data - Energy &amp; Metals'!$B$2:$AH$1048576,MATCH($A536,'Data - Energy &amp; Metals'!$A$2:$A$1048576,FALSE),FALSE)),#N/A,HLOOKUP(D$2,'Data - Energy &amp; Metals'!$B$2:$AH$1048576,MATCH($A536,'Data - Energy &amp; Metals'!$A$2:$A$1048576,FALSE),FALSE))</f>
        <v>8312</v>
      </c>
      <c r="E536" s="8">
        <f t="shared" si="8"/>
        <v>0.40910933909987834</v>
      </c>
    </row>
    <row r="537" spans="1:5" x14ac:dyDescent="0.25">
      <c r="A537" s="27">
        <f>IF('Data - Energy &amp; Metals'!A537="",#N/A,'Data - Energy &amp; Metals'!A537)</f>
        <v>42619</v>
      </c>
      <c r="B537" s="7">
        <f>IF(ISBLANK(HLOOKUP(B$2,'Data - Energy &amp; Metals'!$B$2:$AH$1048576,MATCH($A537,'Data - Energy &amp; Metals'!$A$2:$A$1048576,FALSE),FALSE)),#N/A,HLOOKUP(B$2,'Data - Energy &amp; Metals'!$B$2:$AH$1048576,MATCH($A537,'Data - Energy &amp; Metals'!$A$2:$A$1048576,FALSE),FALSE))</f>
        <v>80220</v>
      </c>
      <c r="C537" s="7">
        <f>IF(ISBLANK(HLOOKUP(C$2,'Data - Energy &amp; Metals'!$B$2:$AH$1048576,MATCH($A537,'Data - Energy &amp; Metals'!$A$2:$A$1048576,FALSE),FALSE)),#N/A,HLOOKUP(C$2,'Data - Energy &amp; Metals'!$B$2:$AH$1048576,MATCH($A537,'Data - Energy &amp; Metals'!$A$2:$A$1048576,FALSE),FALSE))</f>
        <v>38530</v>
      </c>
      <c r="D537" s="7">
        <f>IF(ISBLANK(HLOOKUP(D$2,'Data - Energy &amp; Metals'!$B$2:$AH$1048576,MATCH($A537,'Data - Energy &amp; Metals'!$A$2:$A$1048576,FALSE),FALSE)),#N/A,HLOOKUP(D$2,'Data - Energy &amp; Metals'!$B$2:$AH$1048576,MATCH($A537,'Data - Energy &amp; Metals'!$A$2:$A$1048576,FALSE),FALSE))</f>
        <v>7873</v>
      </c>
      <c r="E537" s="8">
        <f t="shared" si="8"/>
        <v>0.38216155572176513</v>
      </c>
    </row>
    <row r="538" spans="1:5" x14ac:dyDescent="0.25">
      <c r="A538" s="27">
        <f>IF('Data - Energy &amp; Metals'!A538="",#N/A,'Data - Energy &amp; Metals'!A538)</f>
        <v>42626</v>
      </c>
      <c r="B538" s="7">
        <f>IF(ISBLANK(HLOOKUP(B$2,'Data - Energy &amp; Metals'!$B$2:$AH$1048576,MATCH($A538,'Data - Energy &amp; Metals'!$A$2:$A$1048576,FALSE),FALSE)),#N/A,HLOOKUP(B$2,'Data - Energy &amp; Metals'!$B$2:$AH$1048576,MATCH($A538,'Data - Energy &amp; Metals'!$A$2:$A$1048576,FALSE),FALSE))</f>
        <v>78644</v>
      </c>
      <c r="C538" s="7">
        <f>IF(ISBLANK(HLOOKUP(C$2,'Data - Energy &amp; Metals'!$B$2:$AH$1048576,MATCH($A538,'Data - Energy &amp; Metals'!$A$2:$A$1048576,FALSE),FALSE)),#N/A,HLOOKUP(C$2,'Data - Energy &amp; Metals'!$B$2:$AH$1048576,MATCH($A538,'Data - Energy &amp; Metals'!$A$2:$A$1048576,FALSE),FALSE))</f>
        <v>34981</v>
      </c>
      <c r="D538" s="7">
        <f>IF(ISBLANK(HLOOKUP(D$2,'Data - Energy &amp; Metals'!$B$2:$AH$1048576,MATCH($A538,'Data - Energy &amp; Metals'!$A$2:$A$1048576,FALSE),FALSE)),#N/A,HLOOKUP(D$2,'Data - Energy &amp; Metals'!$B$2:$AH$1048576,MATCH($A538,'Data - Energy &amp; Metals'!$A$2:$A$1048576,FALSE),FALSE))</f>
        <v>10074</v>
      </c>
      <c r="E538" s="8">
        <f t="shared" si="8"/>
        <v>0.316705660953156</v>
      </c>
    </row>
    <row r="539" spans="1:5" x14ac:dyDescent="0.25">
      <c r="A539" s="27">
        <f>IF('Data - Energy &amp; Metals'!A539="",#N/A,'Data - Energy &amp; Metals'!A539)</f>
        <v>42633</v>
      </c>
      <c r="B539" s="7">
        <f>IF(ISBLANK(HLOOKUP(B$2,'Data - Energy &amp; Metals'!$B$2:$AH$1048576,MATCH($A539,'Data - Energy &amp; Metals'!$A$2:$A$1048576,FALSE),FALSE)),#N/A,HLOOKUP(B$2,'Data - Energy &amp; Metals'!$B$2:$AH$1048576,MATCH($A539,'Data - Energy &amp; Metals'!$A$2:$A$1048576,FALSE),FALSE))</f>
        <v>77608</v>
      </c>
      <c r="C539" s="7">
        <f>IF(ISBLANK(HLOOKUP(C$2,'Data - Energy &amp; Metals'!$B$2:$AH$1048576,MATCH($A539,'Data - Energy &amp; Metals'!$A$2:$A$1048576,FALSE),FALSE)),#N/A,HLOOKUP(C$2,'Data - Energy &amp; Metals'!$B$2:$AH$1048576,MATCH($A539,'Data - Energy &amp; Metals'!$A$2:$A$1048576,FALSE),FALSE))</f>
        <v>31982</v>
      </c>
      <c r="D539" s="7">
        <f>IF(ISBLANK(HLOOKUP(D$2,'Data - Energy &amp; Metals'!$B$2:$AH$1048576,MATCH($A539,'Data - Energy &amp; Metals'!$A$2:$A$1048576,FALSE),FALSE)),#N/A,HLOOKUP(D$2,'Data - Energy &amp; Metals'!$B$2:$AH$1048576,MATCH($A539,'Data - Energy &amp; Metals'!$A$2:$A$1048576,FALSE),FALSE))</f>
        <v>10102</v>
      </c>
      <c r="E539" s="8">
        <f t="shared" si="8"/>
        <v>0.28192969796928152</v>
      </c>
    </row>
    <row r="540" spans="1:5" x14ac:dyDescent="0.25">
      <c r="A540" s="27">
        <f>IF('Data - Energy &amp; Metals'!A540="",#N/A,'Data - Energy &amp; Metals'!A540)</f>
        <v>42640</v>
      </c>
      <c r="B540" s="7">
        <f>IF(ISBLANK(HLOOKUP(B$2,'Data - Energy &amp; Metals'!$B$2:$AH$1048576,MATCH($A540,'Data - Energy &amp; Metals'!$A$2:$A$1048576,FALSE),FALSE)),#N/A,HLOOKUP(B$2,'Data - Energy &amp; Metals'!$B$2:$AH$1048576,MATCH($A540,'Data - Energy &amp; Metals'!$A$2:$A$1048576,FALSE),FALSE))</f>
        <v>72445</v>
      </c>
      <c r="C540" s="7">
        <f>IF(ISBLANK(HLOOKUP(C$2,'Data - Energy &amp; Metals'!$B$2:$AH$1048576,MATCH($A540,'Data - Energy &amp; Metals'!$A$2:$A$1048576,FALSE),FALSE)),#N/A,HLOOKUP(C$2,'Data - Energy &amp; Metals'!$B$2:$AH$1048576,MATCH($A540,'Data - Energy &amp; Metals'!$A$2:$A$1048576,FALSE),FALSE))</f>
        <v>31337</v>
      </c>
      <c r="D540" s="7">
        <f>IF(ISBLANK(HLOOKUP(D$2,'Data - Energy &amp; Metals'!$B$2:$AH$1048576,MATCH($A540,'Data - Energy &amp; Metals'!$A$2:$A$1048576,FALSE),FALSE)),#N/A,HLOOKUP(D$2,'Data - Energy &amp; Metals'!$B$2:$AH$1048576,MATCH($A540,'Data - Energy &amp; Metals'!$A$2:$A$1048576,FALSE),FALSE))</f>
        <v>10279</v>
      </c>
      <c r="E540" s="8">
        <f t="shared" si="8"/>
        <v>0.29067568500241564</v>
      </c>
    </row>
    <row r="541" spans="1:5" x14ac:dyDescent="0.25">
      <c r="A541" s="27">
        <f>IF('Data - Energy &amp; Metals'!A541="",#N/A,'Data - Energy &amp; Metals'!A541)</f>
        <v>42647</v>
      </c>
      <c r="B541" s="7">
        <f>IF(ISBLANK(HLOOKUP(B$2,'Data - Energy &amp; Metals'!$B$2:$AH$1048576,MATCH($A541,'Data - Energy &amp; Metals'!$A$2:$A$1048576,FALSE),FALSE)),#N/A,HLOOKUP(B$2,'Data - Energy &amp; Metals'!$B$2:$AH$1048576,MATCH($A541,'Data - Energy &amp; Metals'!$A$2:$A$1048576,FALSE),FALSE))</f>
        <v>71732</v>
      </c>
      <c r="C541" s="7">
        <f>IF(ISBLANK(HLOOKUP(C$2,'Data - Energy &amp; Metals'!$B$2:$AH$1048576,MATCH($A541,'Data - Energy &amp; Metals'!$A$2:$A$1048576,FALSE),FALSE)),#N/A,HLOOKUP(C$2,'Data - Energy &amp; Metals'!$B$2:$AH$1048576,MATCH($A541,'Data - Energy &amp; Metals'!$A$2:$A$1048576,FALSE),FALSE))</f>
        <v>30776</v>
      </c>
      <c r="D541" s="7">
        <f>IF(ISBLANK(HLOOKUP(D$2,'Data - Energy &amp; Metals'!$B$2:$AH$1048576,MATCH($A541,'Data - Energy &amp; Metals'!$A$2:$A$1048576,FALSE),FALSE)),#N/A,HLOOKUP(D$2,'Data - Energy &amp; Metals'!$B$2:$AH$1048576,MATCH($A541,'Data - Energy &amp; Metals'!$A$2:$A$1048576,FALSE),FALSE))</f>
        <v>13913</v>
      </c>
      <c r="E541" s="8">
        <f t="shared" si="8"/>
        <v>0.23508336586181899</v>
      </c>
    </row>
    <row r="542" spans="1:5" x14ac:dyDescent="0.25">
      <c r="A542" s="27">
        <f>IF('Data - Energy &amp; Metals'!A542="",#N/A,'Data - Energy &amp; Metals'!A542)</f>
        <v>42654</v>
      </c>
      <c r="B542" s="7">
        <f>IF(ISBLANK(HLOOKUP(B$2,'Data - Energy &amp; Metals'!$B$2:$AH$1048576,MATCH($A542,'Data - Energy &amp; Metals'!$A$2:$A$1048576,FALSE),FALSE)),#N/A,HLOOKUP(B$2,'Data - Energy &amp; Metals'!$B$2:$AH$1048576,MATCH($A542,'Data - Energy &amp; Metals'!$A$2:$A$1048576,FALSE),FALSE))</f>
        <v>72002</v>
      </c>
      <c r="C542" s="7">
        <f>IF(ISBLANK(HLOOKUP(C$2,'Data - Energy &amp; Metals'!$B$2:$AH$1048576,MATCH($A542,'Data - Energy &amp; Metals'!$A$2:$A$1048576,FALSE),FALSE)),#N/A,HLOOKUP(C$2,'Data - Energy &amp; Metals'!$B$2:$AH$1048576,MATCH($A542,'Data - Energy &amp; Metals'!$A$2:$A$1048576,FALSE),FALSE))</f>
        <v>27954</v>
      </c>
      <c r="D542" s="7">
        <f>IF(ISBLANK(HLOOKUP(D$2,'Data - Energy &amp; Metals'!$B$2:$AH$1048576,MATCH($A542,'Data - Energy &amp; Metals'!$A$2:$A$1048576,FALSE),FALSE)),#N/A,HLOOKUP(D$2,'Data - Energy &amp; Metals'!$B$2:$AH$1048576,MATCH($A542,'Data - Energy &amp; Metals'!$A$2:$A$1048576,FALSE),FALSE))</f>
        <v>17258</v>
      </c>
      <c r="E542" s="8">
        <f t="shared" si="8"/>
        <v>0.1485514291269687</v>
      </c>
    </row>
    <row r="543" spans="1:5" x14ac:dyDescent="0.25">
      <c r="A543" s="27">
        <f>IF('Data - Energy &amp; Metals'!A543="",#N/A,'Data - Energy &amp; Metals'!A543)</f>
        <v>42661</v>
      </c>
      <c r="B543" s="7">
        <f>IF(ISBLANK(HLOOKUP(B$2,'Data - Energy &amp; Metals'!$B$2:$AH$1048576,MATCH($A543,'Data - Energy &amp; Metals'!$A$2:$A$1048576,FALSE),FALSE)),#N/A,HLOOKUP(B$2,'Data - Energy &amp; Metals'!$B$2:$AH$1048576,MATCH($A543,'Data - Energy &amp; Metals'!$A$2:$A$1048576,FALSE),FALSE))</f>
        <v>71829</v>
      </c>
      <c r="C543" s="7">
        <f>IF(ISBLANK(HLOOKUP(C$2,'Data - Energy &amp; Metals'!$B$2:$AH$1048576,MATCH($A543,'Data - Energy &amp; Metals'!$A$2:$A$1048576,FALSE),FALSE)),#N/A,HLOOKUP(C$2,'Data - Energy &amp; Metals'!$B$2:$AH$1048576,MATCH($A543,'Data - Energy &amp; Metals'!$A$2:$A$1048576,FALSE),FALSE))</f>
        <v>26912</v>
      </c>
      <c r="D543" s="7">
        <f>IF(ISBLANK(HLOOKUP(D$2,'Data - Energy &amp; Metals'!$B$2:$AH$1048576,MATCH($A543,'Data - Energy &amp; Metals'!$A$2:$A$1048576,FALSE),FALSE)),#N/A,HLOOKUP(D$2,'Data - Energy &amp; Metals'!$B$2:$AH$1048576,MATCH($A543,'Data - Energy &amp; Metals'!$A$2:$A$1048576,FALSE),FALSE))</f>
        <v>21072</v>
      </c>
      <c r="E543" s="8">
        <f t="shared" si="8"/>
        <v>8.1304208606551673E-2</v>
      </c>
    </row>
    <row r="544" spans="1:5" x14ac:dyDescent="0.25">
      <c r="A544" s="27">
        <f>IF('Data - Energy &amp; Metals'!A544="",#N/A,'Data - Energy &amp; Metals'!A544)</f>
        <v>42668</v>
      </c>
      <c r="B544" s="7">
        <f>IF(ISBLANK(HLOOKUP(B$2,'Data - Energy &amp; Metals'!$B$2:$AH$1048576,MATCH($A544,'Data - Energy &amp; Metals'!$A$2:$A$1048576,FALSE),FALSE)),#N/A,HLOOKUP(B$2,'Data - Energy &amp; Metals'!$B$2:$AH$1048576,MATCH($A544,'Data - Energy &amp; Metals'!$A$2:$A$1048576,FALSE),FALSE))</f>
        <v>72564</v>
      </c>
      <c r="C544" s="7">
        <f>IF(ISBLANK(HLOOKUP(C$2,'Data - Energy &amp; Metals'!$B$2:$AH$1048576,MATCH($A544,'Data - Energy &amp; Metals'!$A$2:$A$1048576,FALSE),FALSE)),#N/A,HLOOKUP(C$2,'Data - Energy &amp; Metals'!$B$2:$AH$1048576,MATCH($A544,'Data - Energy &amp; Metals'!$A$2:$A$1048576,FALSE),FALSE))</f>
        <v>27541</v>
      </c>
      <c r="D544" s="7">
        <f>IF(ISBLANK(HLOOKUP(D$2,'Data - Energy &amp; Metals'!$B$2:$AH$1048576,MATCH($A544,'Data - Energy &amp; Metals'!$A$2:$A$1048576,FALSE),FALSE)),#N/A,HLOOKUP(D$2,'Data - Energy &amp; Metals'!$B$2:$AH$1048576,MATCH($A544,'Data - Energy &amp; Metals'!$A$2:$A$1048576,FALSE),FALSE))</f>
        <v>23207</v>
      </c>
      <c r="E544" s="8">
        <f t="shared" si="8"/>
        <v>5.9726586185987543E-2</v>
      </c>
    </row>
    <row r="545" spans="1:5" x14ac:dyDescent="0.25">
      <c r="A545" s="27">
        <f>IF('Data - Energy &amp; Metals'!A545="",#N/A,'Data - Energy &amp; Metals'!A545)</f>
        <v>42675</v>
      </c>
      <c r="B545" s="7">
        <f>IF(ISBLANK(HLOOKUP(B$2,'Data - Energy &amp; Metals'!$B$2:$AH$1048576,MATCH($A545,'Data - Energy &amp; Metals'!$A$2:$A$1048576,FALSE),FALSE)),#N/A,HLOOKUP(B$2,'Data - Energy &amp; Metals'!$B$2:$AH$1048576,MATCH($A545,'Data - Energy &amp; Metals'!$A$2:$A$1048576,FALSE),FALSE))</f>
        <v>73441</v>
      </c>
      <c r="C545" s="7">
        <f>IF(ISBLANK(HLOOKUP(C$2,'Data - Energy &amp; Metals'!$B$2:$AH$1048576,MATCH($A545,'Data - Energy &amp; Metals'!$A$2:$A$1048576,FALSE),FALSE)),#N/A,HLOOKUP(C$2,'Data - Energy &amp; Metals'!$B$2:$AH$1048576,MATCH($A545,'Data - Energy &amp; Metals'!$A$2:$A$1048576,FALSE),FALSE))</f>
        <v>30422</v>
      </c>
      <c r="D545" s="7">
        <f>IF(ISBLANK(HLOOKUP(D$2,'Data - Energy &amp; Metals'!$B$2:$AH$1048576,MATCH($A545,'Data - Energy &amp; Metals'!$A$2:$A$1048576,FALSE),FALSE)),#N/A,HLOOKUP(D$2,'Data - Energy &amp; Metals'!$B$2:$AH$1048576,MATCH($A545,'Data - Energy &amp; Metals'!$A$2:$A$1048576,FALSE),FALSE))</f>
        <v>22684</v>
      </c>
      <c r="E545" s="8">
        <f t="shared" si="8"/>
        <v>0.10536348905924484</v>
      </c>
    </row>
    <row r="546" spans="1:5" x14ac:dyDescent="0.25">
      <c r="A546" s="27">
        <f>IF('Data - Energy &amp; Metals'!A546="",#N/A,'Data - Energy &amp; Metals'!A546)</f>
        <v>42682</v>
      </c>
      <c r="B546" s="7">
        <f>IF(ISBLANK(HLOOKUP(B$2,'Data - Energy &amp; Metals'!$B$2:$AH$1048576,MATCH($A546,'Data - Energy &amp; Metals'!$A$2:$A$1048576,FALSE),FALSE)),#N/A,HLOOKUP(B$2,'Data - Energy &amp; Metals'!$B$2:$AH$1048576,MATCH($A546,'Data - Energy &amp; Metals'!$A$2:$A$1048576,FALSE),FALSE))</f>
        <v>68832</v>
      </c>
      <c r="C546" s="7">
        <f>IF(ISBLANK(HLOOKUP(C$2,'Data - Energy &amp; Metals'!$B$2:$AH$1048576,MATCH($A546,'Data - Energy &amp; Metals'!$A$2:$A$1048576,FALSE),FALSE)),#N/A,HLOOKUP(C$2,'Data - Energy &amp; Metals'!$B$2:$AH$1048576,MATCH($A546,'Data - Energy &amp; Metals'!$A$2:$A$1048576,FALSE),FALSE))</f>
        <v>30392</v>
      </c>
      <c r="D546" s="7">
        <f>IF(ISBLANK(HLOOKUP(D$2,'Data - Energy &amp; Metals'!$B$2:$AH$1048576,MATCH($A546,'Data - Energy &amp; Metals'!$A$2:$A$1048576,FALSE),FALSE)),#N/A,HLOOKUP(D$2,'Data - Energy &amp; Metals'!$B$2:$AH$1048576,MATCH($A546,'Data - Energy &amp; Metals'!$A$2:$A$1048576,FALSE),FALSE))</f>
        <v>14924</v>
      </c>
      <c r="E546" s="8">
        <f t="shared" si="8"/>
        <v>0.22472105997210601</v>
      </c>
    </row>
    <row r="547" spans="1:5" x14ac:dyDescent="0.25">
      <c r="A547" s="27">
        <f>IF('Data - Energy &amp; Metals'!A547="",#N/A,'Data - Energy &amp; Metals'!A547)</f>
        <v>42689</v>
      </c>
      <c r="B547" s="7">
        <f>IF(ISBLANK(HLOOKUP(B$2,'Data - Energy &amp; Metals'!$B$2:$AH$1048576,MATCH($A547,'Data - Energy &amp; Metals'!$A$2:$A$1048576,FALSE),FALSE)),#N/A,HLOOKUP(B$2,'Data - Energy &amp; Metals'!$B$2:$AH$1048576,MATCH($A547,'Data - Energy &amp; Metals'!$A$2:$A$1048576,FALSE),FALSE))</f>
        <v>65424</v>
      </c>
      <c r="C547" s="7">
        <f>IF(ISBLANK(HLOOKUP(C$2,'Data - Energy &amp; Metals'!$B$2:$AH$1048576,MATCH($A547,'Data - Energy &amp; Metals'!$A$2:$A$1048576,FALSE),FALSE)),#N/A,HLOOKUP(C$2,'Data - Energy &amp; Metals'!$B$2:$AH$1048576,MATCH($A547,'Data - Energy &amp; Metals'!$A$2:$A$1048576,FALSE),FALSE))</f>
        <v>25590</v>
      </c>
      <c r="D547" s="7">
        <f>IF(ISBLANK(HLOOKUP(D$2,'Data - Energy &amp; Metals'!$B$2:$AH$1048576,MATCH($A547,'Data - Energy &amp; Metals'!$A$2:$A$1048576,FALSE),FALSE)),#N/A,HLOOKUP(D$2,'Data - Energy &amp; Metals'!$B$2:$AH$1048576,MATCH($A547,'Data - Energy &amp; Metals'!$A$2:$A$1048576,FALSE),FALSE))</f>
        <v>15751</v>
      </c>
      <c r="E547" s="8">
        <f t="shared" si="8"/>
        <v>0.15038823673269749</v>
      </c>
    </row>
    <row r="548" spans="1:5" x14ac:dyDescent="0.25">
      <c r="A548" s="27">
        <f>IF('Data - Energy &amp; Metals'!A548="",#N/A,'Data - Energy &amp; Metals'!A548)</f>
        <v>42696</v>
      </c>
      <c r="B548" s="7">
        <f>IF(ISBLANK(HLOOKUP(B$2,'Data - Energy &amp; Metals'!$B$2:$AH$1048576,MATCH($A548,'Data - Energy &amp; Metals'!$A$2:$A$1048576,FALSE),FALSE)),#N/A,HLOOKUP(B$2,'Data - Energy &amp; Metals'!$B$2:$AH$1048576,MATCH($A548,'Data - Energy &amp; Metals'!$A$2:$A$1048576,FALSE),FALSE))</f>
        <v>67542</v>
      </c>
      <c r="C548" s="7">
        <f>IF(ISBLANK(HLOOKUP(C$2,'Data - Energy &amp; Metals'!$B$2:$AH$1048576,MATCH($A548,'Data - Energy &amp; Metals'!$A$2:$A$1048576,FALSE),FALSE)),#N/A,HLOOKUP(C$2,'Data - Energy &amp; Metals'!$B$2:$AH$1048576,MATCH($A548,'Data - Energy &amp; Metals'!$A$2:$A$1048576,FALSE),FALSE))</f>
        <v>26904</v>
      </c>
      <c r="D548" s="7">
        <f>IF(ISBLANK(HLOOKUP(D$2,'Data - Energy &amp; Metals'!$B$2:$AH$1048576,MATCH($A548,'Data - Energy &amp; Metals'!$A$2:$A$1048576,FALSE),FALSE)),#N/A,HLOOKUP(D$2,'Data - Energy &amp; Metals'!$B$2:$AH$1048576,MATCH($A548,'Data - Energy &amp; Metals'!$A$2:$A$1048576,FALSE),FALSE))</f>
        <v>18373</v>
      </c>
      <c r="E548" s="8">
        <f t="shared" si="8"/>
        <v>0.12630659441532677</v>
      </c>
    </row>
    <row r="549" spans="1:5" x14ac:dyDescent="0.25">
      <c r="A549" s="27">
        <f>IF('Data - Energy &amp; Metals'!A549="",#N/A,'Data - Energy &amp; Metals'!A549)</f>
        <v>42703</v>
      </c>
      <c r="B549" s="7">
        <f>IF(ISBLANK(HLOOKUP(B$2,'Data - Energy &amp; Metals'!$B$2:$AH$1048576,MATCH($A549,'Data - Energy &amp; Metals'!$A$2:$A$1048576,FALSE),FALSE)),#N/A,HLOOKUP(B$2,'Data - Energy &amp; Metals'!$B$2:$AH$1048576,MATCH($A549,'Data - Energy &amp; Metals'!$A$2:$A$1048576,FALSE),FALSE))</f>
        <v>72028</v>
      </c>
      <c r="C549" s="7">
        <f>IF(ISBLANK(HLOOKUP(C$2,'Data - Energy &amp; Metals'!$B$2:$AH$1048576,MATCH($A549,'Data - Energy &amp; Metals'!$A$2:$A$1048576,FALSE),FALSE)),#N/A,HLOOKUP(C$2,'Data - Energy &amp; Metals'!$B$2:$AH$1048576,MATCH($A549,'Data - Energy &amp; Metals'!$A$2:$A$1048576,FALSE),FALSE))</f>
        <v>27142</v>
      </c>
      <c r="D549" s="7">
        <f>IF(ISBLANK(HLOOKUP(D$2,'Data - Energy &amp; Metals'!$B$2:$AH$1048576,MATCH($A549,'Data - Energy &amp; Metals'!$A$2:$A$1048576,FALSE),FALSE)),#N/A,HLOOKUP(D$2,'Data - Energy &amp; Metals'!$B$2:$AH$1048576,MATCH($A549,'Data - Energy &amp; Metals'!$A$2:$A$1048576,FALSE),FALSE))</f>
        <v>20850</v>
      </c>
      <c r="E549" s="8">
        <f t="shared" si="8"/>
        <v>8.7354917532070864E-2</v>
      </c>
    </row>
    <row r="550" spans="1:5" x14ac:dyDescent="0.25">
      <c r="A550" s="27">
        <f>IF('Data - Energy &amp; Metals'!A550="",#N/A,'Data - Energy &amp; Metals'!A550)</f>
        <v>42710</v>
      </c>
      <c r="B550" s="7">
        <f>IF(ISBLANK(HLOOKUP(B$2,'Data - Energy &amp; Metals'!$B$2:$AH$1048576,MATCH($A550,'Data - Energy &amp; Metals'!$A$2:$A$1048576,FALSE),FALSE)),#N/A,HLOOKUP(B$2,'Data - Energy &amp; Metals'!$B$2:$AH$1048576,MATCH($A550,'Data - Energy &amp; Metals'!$A$2:$A$1048576,FALSE),FALSE))</f>
        <v>69990</v>
      </c>
      <c r="C550" s="7">
        <f>IF(ISBLANK(HLOOKUP(C$2,'Data - Energy &amp; Metals'!$B$2:$AH$1048576,MATCH($A550,'Data - Energy &amp; Metals'!$A$2:$A$1048576,FALSE),FALSE)),#N/A,HLOOKUP(C$2,'Data - Energy &amp; Metals'!$B$2:$AH$1048576,MATCH($A550,'Data - Energy &amp; Metals'!$A$2:$A$1048576,FALSE),FALSE))</f>
        <v>27618</v>
      </c>
      <c r="D550" s="7">
        <f>IF(ISBLANK(HLOOKUP(D$2,'Data - Energy &amp; Metals'!$B$2:$AH$1048576,MATCH($A550,'Data - Energy &amp; Metals'!$A$2:$A$1048576,FALSE),FALSE)),#N/A,HLOOKUP(D$2,'Data - Energy &amp; Metals'!$B$2:$AH$1048576,MATCH($A550,'Data - Energy &amp; Metals'!$A$2:$A$1048576,FALSE),FALSE))</f>
        <v>18846</v>
      </c>
      <c r="E550" s="8">
        <f t="shared" si="8"/>
        <v>0.12533219031290185</v>
      </c>
    </row>
    <row r="551" spans="1:5" x14ac:dyDescent="0.25">
      <c r="A551" s="27">
        <f>IF('Data - Energy &amp; Metals'!A551="",#N/A,'Data - Energy &amp; Metals'!A551)</f>
        <v>42717</v>
      </c>
      <c r="B551" s="7">
        <f>IF(ISBLANK(HLOOKUP(B$2,'Data - Energy &amp; Metals'!$B$2:$AH$1048576,MATCH($A551,'Data - Energy &amp; Metals'!$A$2:$A$1048576,FALSE),FALSE)),#N/A,HLOOKUP(B$2,'Data - Energy &amp; Metals'!$B$2:$AH$1048576,MATCH($A551,'Data - Energy &amp; Metals'!$A$2:$A$1048576,FALSE),FALSE))</f>
        <v>69605</v>
      </c>
      <c r="C551" s="7">
        <f>IF(ISBLANK(HLOOKUP(C$2,'Data - Energy &amp; Metals'!$B$2:$AH$1048576,MATCH($A551,'Data - Energy &amp; Metals'!$A$2:$A$1048576,FALSE),FALSE)),#N/A,HLOOKUP(C$2,'Data - Energy &amp; Metals'!$B$2:$AH$1048576,MATCH($A551,'Data - Energy &amp; Metals'!$A$2:$A$1048576,FALSE),FALSE))</f>
        <v>25737</v>
      </c>
      <c r="D551" s="7">
        <f>IF(ISBLANK(HLOOKUP(D$2,'Data - Energy &amp; Metals'!$B$2:$AH$1048576,MATCH($A551,'Data - Energy &amp; Metals'!$A$2:$A$1048576,FALSE),FALSE)),#N/A,HLOOKUP(D$2,'Data - Energy &amp; Metals'!$B$2:$AH$1048576,MATCH($A551,'Data - Energy &amp; Metals'!$A$2:$A$1048576,FALSE),FALSE))</f>
        <v>16003</v>
      </c>
      <c r="E551" s="8">
        <f t="shared" si="8"/>
        <v>0.13984627541124919</v>
      </c>
    </row>
    <row r="552" spans="1:5" x14ac:dyDescent="0.25">
      <c r="A552" s="27">
        <f>IF('Data - Energy &amp; Metals'!A552="",#N/A,'Data - Energy &amp; Metals'!A552)</f>
        <v>42724</v>
      </c>
      <c r="B552" s="7">
        <f>IF(ISBLANK(HLOOKUP(B$2,'Data - Energy &amp; Metals'!$B$2:$AH$1048576,MATCH($A552,'Data - Energy &amp; Metals'!$A$2:$A$1048576,FALSE),FALSE)),#N/A,HLOOKUP(B$2,'Data - Energy &amp; Metals'!$B$2:$AH$1048576,MATCH($A552,'Data - Energy &amp; Metals'!$A$2:$A$1048576,FALSE),FALSE))</f>
        <v>67412</v>
      </c>
      <c r="C552" s="7">
        <f>IF(ISBLANK(HLOOKUP(C$2,'Data - Energy &amp; Metals'!$B$2:$AH$1048576,MATCH($A552,'Data - Energy &amp; Metals'!$A$2:$A$1048576,FALSE),FALSE)),#N/A,HLOOKUP(C$2,'Data - Energy &amp; Metals'!$B$2:$AH$1048576,MATCH($A552,'Data - Energy &amp; Metals'!$A$2:$A$1048576,FALSE),FALSE))</f>
        <v>23681</v>
      </c>
      <c r="D552" s="7">
        <f>IF(ISBLANK(HLOOKUP(D$2,'Data - Energy &amp; Metals'!$B$2:$AH$1048576,MATCH($A552,'Data - Energy &amp; Metals'!$A$2:$A$1048576,FALSE),FALSE)),#N/A,HLOOKUP(D$2,'Data - Energy &amp; Metals'!$B$2:$AH$1048576,MATCH($A552,'Data - Energy &amp; Metals'!$A$2:$A$1048576,FALSE),FALSE))</f>
        <v>13270</v>
      </c>
      <c r="E552" s="8">
        <f t="shared" si="8"/>
        <v>0.15443837892363377</v>
      </c>
    </row>
    <row r="553" spans="1:5" x14ac:dyDescent="0.25">
      <c r="A553" s="27">
        <f>IF('Data - Energy &amp; Metals'!A553="",#N/A,'Data - Energy &amp; Metals'!A553)</f>
        <v>42731</v>
      </c>
      <c r="B553" s="7">
        <f>IF(ISBLANK(HLOOKUP(B$2,'Data - Energy &amp; Metals'!$B$2:$AH$1048576,MATCH($A553,'Data - Energy &amp; Metals'!$A$2:$A$1048576,FALSE),FALSE)),#N/A,HLOOKUP(B$2,'Data - Energy &amp; Metals'!$B$2:$AH$1048576,MATCH($A553,'Data - Energy &amp; Metals'!$A$2:$A$1048576,FALSE),FALSE))</f>
        <v>66263</v>
      </c>
      <c r="C553" s="7">
        <f>IF(ISBLANK(HLOOKUP(C$2,'Data - Energy &amp; Metals'!$B$2:$AH$1048576,MATCH($A553,'Data - Energy &amp; Metals'!$A$2:$A$1048576,FALSE),FALSE)),#N/A,HLOOKUP(C$2,'Data - Energy &amp; Metals'!$B$2:$AH$1048576,MATCH($A553,'Data - Energy &amp; Metals'!$A$2:$A$1048576,FALSE),FALSE))</f>
        <v>22602</v>
      </c>
      <c r="D553" s="7">
        <f>IF(ISBLANK(HLOOKUP(D$2,'Data - Energy &amp; Metals'!$B$2:$AH$1048576,MATCH($A553,'Data - Energy &amp; Metals'!$A$2:$A$1048576,FALSE),FALSE)),#N/A,HLOOKUP(D$2,'Data - Energy &amp; Metals'!$B$2:$AH$1048576,MATCH($A553,'Data - Energy &amp; Metals'!$A$2:$A$1048576,FALSE),FALSE))</f>
        <v>14379</v>
      </c>
      <c r="E553" s="8">
        <f t="shared" si="8"/>
        <v>0.12409640372455216</v>
      </c>
    </row>
    <row r="554" spans="1:5" x14ac:dyDescent="0.25">
      <c r="A554" s="27">
        <f>IF('Data - Energy &amp; Metals'!A554="",#N/A,'Data - Energy &amp; Metals'!A554)</f>
        <v>42738</v>
      </c>
      <c r="B554" s="7">
        <f>IF(ISBLANK(HLOOKUP(B$2,'Data - Energy &amp; Metals'!$B$2:$AH$1048576,MATCH($A554,'Data - Energy &amp; Metals'!$A$2:$A$1048576,FALSE),FALSE)),#N/A,HLOOKUP(B$2,'Data - Energy &amp; Metals'!$B$2:$AH$1048576,MATCH($A554,'Data - Energy &amp; Metals'!$A$2:$A$1048576,FALSE),FALSE))</f>
        <v>66997</v>
      </c>
      <c r="C554" s="7">
        <f>IF(ISBLANK(HLOOKUP(C$2,'Data - Energy &amp; Metals'!$B$2:$AH$1048576,MATCH($A554,'Data - Energy &amp; Metals'!$A$2:$A$1048576,FALSE),FALSE)),#N/A,HLOOKUP(C$2,'Data - Energy &amp; Metals'!$B$2:$AH$1048576,MATCH($A554,'Data - Energy &amp; Metals'!$A$2:$A$1048576,FALSE),FALSE))</f>
        <v>23511</v>
      </c>
      <c r="D554" s="7">
        <f>IF(ISBLANK(HLOOKUP(D$2,'Data - Energy &amp; Metals'!$B$2:$AH$1048576,MATCH($A554,'Data - Energy &amp; Metals'!$A$2:$A$1048576,FALSE),FALSE)),#N/A,HLOOKUP(D$2,'Data - Energy &amp; Metals'!$B$2:$AH$1048576,MATCH($A554,'Data - Energy &amp; Metals'!$A$2:$A$1048576,FALSE),FALSE))</f>
        <v>15500</v>
      </c>
      <c r="E554" s="8">
        <f t="shared" si="8"/>
        <v>0.11957251817245548</v>
      </c>
    </row>
    <row r="555" spans="1:5" x14ac:dyDescent="0.25">
      <c r="A555" s="27">
        <f>IF('Data - Energy &amp; Metals'!A555="",#N/A,'Data - Energy &amp; Metals'!A555)</f>
        <v>42745</v>
      </c>
      <c r="B555" s="7">
        <f>IF(ISBLANK(HLOOKUP(B$2,'Data - Energy &amp; Metals'!$B$2:$AH$1048576,MATCH($A555,'Data - Energy &amp; Metals'!$A$2:$A$1048576,FALSE),FALSE)),#N/A,HLOOKUP(B$2,'Data - Energy &amp; Metals'!$B$2:$AH$1048576,MATCH($A555,'Data - Energy &amp; Metals'!$A$2:$A$1048576,FALSE),FALSE))</f>
        <v>65049</v>
      </c>
      <c r="C555" s="7">
        <f>IF(ISBLANK(HLOOKUP(C$2,'Data - Energy &amp; Metals'!$B$2:$AH$1048576,MATCH($A555,'Data - Energy &amp; Metals'!$A$2:$A$1048576,FALSE),FALSE)),#N/A,HLOOKUP(C$2,'Data - Energy &amp; Metals'!$B$2:$AH$1048576,MATCH($A555,'Data - Energy &amp; Metals'!$A$2:$A$1048576,FALSE),FALSE))</f>
        <v>24128</v>
      </c>
      <c r="D555" s="7">
        <f>IF(ISBLANK(HLOOKUP(D$2,'Data - Energy &amp; Metals'!$B$2:$AH$1048576,MATCH($A555,'Data - Energy &amp; Metals'!$A$2:$A$1048576,FALSE),FALSE)),#N/A,HLOOKUP(D$2,'Data - Energy &amp; Metals'!$B$2:$AH$1048576,MATCH($A555,'Data - Energy &amp; Metals'!$A$2:$A$1048576,FALSE),FALSE))</f>
        <v>9034</v>
      </c>
      <c r="E555" s="8">
        <f t="shared" si="8"/>
        <v>0.23204046180571569</v>
      </c>
    </row>
    <row r="556" spans="1:5" x14ac:dyDescent="0.25">
      <c r="A556" s="27">
        <f>IF('Data - Energy &amp; Metals'!A556="",#N/A,'Data - Energy &amp; Metals'!A556)</f>
        <v>42752</v>
      </c>
      <c r="B556" s="7">
        <f>IF(ISBLANK(HLOOKUP(B$2,'Data - Energy &amp; Metals'!$B$2:$AH$1048576,MATCH($A556,'Data - Energy &amp; Metals'!$A$2:$A$1048576,FALSE),FALSE)),#N/A,HLOOKUP(B$2,'Data - Energy &amp; Metals'!$B$2:$AH$1048576,MATCH($A556,'Data - Energy &amp; Metals'!$A$2:$A$1048576,FALSE),FALSE))</f>
        <v>66119</v>
      </c>
      <c r="C556" s="7">
        <f>IF(ISBLANK(HLOOKUP(C$2,'Data - Energy &amp; Metals'!$B$2:$AH$1048576,MATCH($A556,'Data - Energy &amp; Metals'!$A$2:$A$1048576,FALSE),FALSE)),#N/A,HLOOKUP(C$2,'Data - Energy &amp; Metals'!$B$2:$AH$1048576,MATCH($A556,'Data - Energy &amp; Metals'!$A$2:$A$1048576,FALSE),FALSE))</f>
        <v>25209</v>
      </c>
      <c r="D556" s="7">
        <f>IF(ISBLANK(HLOOKUP(D$2,'Data - Energy &amp; Metals'!$B$2:$AH$1048576,MATCH($A556,'Data - Energy &amp; Metals'!$A$2:$A$1048576,FALSE),FALSE)),#N/A,HLOOKUP(D$2,'Data - Energy &amp; Metals'!$B$2:$AH$1048576,MATCH($A556,'Data - Energy &amp; Metals'!$A$2:$A$1048576,FALSE),FALSE))</f>
        <v>7812</v>
      </c>
      <c r="E556" s="8">
        <f t="shared" si="8"/>
        <v>0.26311650206445952</v>
      </c>
    </row>
    <row r="557" spans="1:5" x14ac:dyDescent="0.25">
      <c r="A557" s="27">
        <f>IF('Data - Energy &amp; Metals'!A557="",#N/A,'Data - Energy &amp; Metals'!A557)</f>
        <v>42759</v>
      </c>
      <c r="B557" s="7">
        <f>IF(ISBLANK(HLOOKUP(B$2,'Data - Energy &amp; Metals'!$B$2:$AH$1048576,MATCH($A557,'Data - Energy &amp; Metals'!$A$2:$A$1048576,FALSE),FALSE)),#N/A,HLOOKUP(B$2,'Data - Energy &amp; Metals'!$B$2:$AH$1048576,MATCH($A557,'Data - Energy &amp; Metals'!$A$2:$A$1048576,FALSE),FALSE))</f>
        <v>65500</v>
      </c>
      <c r="C557" s="7">
        <f>IF(ISBLANK(HLOOKUP(C$2,'Data - Energy &amp; Metals'!$B$2:$AH$1048576,MATCH($A557,'Data - Energy &amp; Metals'!$A$2:$A$1048576,FALSE),FALSE)),#N/A,HLOOKUP(C$2,'Data - Energy &amp; Metals'!$B$2:$AH$1048576,MATCH($A557,'Data - Energy &amp; Metals'!$A$2:$A$1048576,FALSE),FALSE))</f>
        <v>28816</v>
      </c>
      <c r="D557" s="7">
        <f>IF(ISBLANK(HLOOKUP(D$2,'Data - Energy &amp; Metals'!$B$2:$AH$1048576,MATCH($A557,'Data - Energy &amp; Metals'!$A$2:$A$1048576,FALSE),FALSE)),#N/A,HLOOKUP(D$2,'Data - Energy &amp; Metals'!$B$2:$AH$1048576,MATCH($A557,'Data - Energy &amp; Metals'!$A$2:$A$1048576,FALSE),FALSE))</f>
        <v>6016</v>
      </c>
      <c r="E557" s="8">
        <f t="shared" si="8"/>
        <v>0.34809160305343512</v>
      </c>
    </row>
    <row r="558" spans="1:5" x14ac:dyDescent="0.25">
      <c r="A558" s="27">
        <f>IF('Data - Energy &amp; Metals'!A558="",#N/A,'Data - Energy &amp; Metals'!A558)</f>
        <v>42766</v>
      </c>
      <c r="B558" s="7">
        <f>IF(ISBLANK(HLOOKUP(B$2,'Data - Energy &amp; Metals'!$B$2:$AH$1048576,MATCH($A558,'Data - Energy &amp; Metals'!$A$2:$A$1048576,FALSE),FALSE)),#N/A,HLOOKUP(B$2,'Data - Energy &amp; Metals'!$B$2:$AH$1048576,MATCH($A558,'Data - Energy &amp; Metals'!$A$2:$A$1048576,FALSE),FALSE))</f>
        <v>67263</v>
      </c>
      <c r="C558" s="7">
        <f>IF(ISBLANK(HLOOKUP(C$2,'Data - Energy &amp; Metals'!$B$2:$AH$1048576,MATCH($A558,'Data - Energy &amp; Metals'!$A$2:$A$1048576,FALSE),FALSE)),#N/A,HLOOKUP(C$2,'Data - Energy &amp; Metals'!$B$2:$AH$1048576,MATCH($A558,'Data - Energy &amp; Metals'!$A$2:$A$1048576,FALSE),FALSE))</f>
        <v>30337</v>
      </c>
      <c r="D558" s="7">
        <f>IF(ISBLANK(HLOOKUP(D$2,'Data - Energy &amp; Metals'!$B$2:$AH$1048576,MATCH($A558,'Data - Energy &amp; Metals'!$A$2:$A$1048576,FALSE),FALSE)),#N/A,HLOOKUP(D$2,'Data - Energy &amp; Metals'!$B$2:$AH$1048576,MATCH($A558,'Data - Energy &amp; Metals'!$A$2:$A$1048576,FALSE),FALSE))</f>
        <v>5154</v>
      </c>
      <c r="E558" s="8">
        <f t="shared" si="8"/>
        <v>0.37439602753371093</v>
      </c>
    </row>
    <row r="559" spans="1:5" x14ac:dyDescent="0.25">
      <c r="A559" s="27">
        <f>IF('Data - Energy &amp; Metals'!A559="",#N/A,'Data - Energy &amp; Metals'!A559)</f>
        <v>42773</v>
      </c>
      <c r="B559" s="7">
        <f>IF(ISBLANK(HLOOKUP(B$2,'Data - Energy &amp; Metals'!$B$2:$AH$1048576,MATCH($A559,'Data - Energy &amp; Metals'!$A$2:$A$1048576,FALSE),FALSE)),#N/A,HLOOKUP(B$2,'Data - Energy &amp; Metals'!$B$2:$AH$1048576,MATCH($A559,'Data - Energy &amp; Metals'!$A$2:$A$1048576,FALSE),FALSE))</f>
        <v>67650</v>
      </c>
      <c r="C559" s="7">
        <f>IF(ISBLANK(HLOOKUP(C$2,'Data - Energy &amp; Metals'!$B$2:$AH$1048576,MATCH($A559,'Data - Energy &amp; Metals'!$A$2:$A$1048576,FALSE),FALSE)),#N/A,HLOOKUP(C$2,'Data - Energy &amp; Metals'!$B$2:$AH$1048576,MATCH($A559,'Data - Energy &amp; Metals'!$A$2:$A$1048576,FALSE),FALSE))</f>
        <v>30491</v>
      </c>
      <c r="D559" s="7">
        <f>IF(ISBLANK(HLOOKUP(D$2,'Data - Energy &amp; Metals'!$B$2:$AH$1048576,MATCH($A559,'Data - Energy &amp; Metals'!$A$2:$A$1048576,FALSE),FALSE)),#N/A,HLOOKUP(D$2,'Data - Energy &amp; Metals'!$B$2:$AH$1048576,MATCH($A559,'Data - Energy &amp; Metals'!$A$2:$A$1048576,FALSE),FALSE))</f>
        <v>3547</v>
      </c>
      <c r="E559" s="8">
        <f t="shared" si="8"/>
        <v>0.39828529194382856</v>
      </c>
    </row>
    <row r="560" spans="1:5" x14ac:dyDescent="0.25">
      <c r="A560" s="27">
        <f>IF('Data - Energy &amp; Metals'!A560="",#N/A,'Data - Energy &amp; Metals'!A560)</f>
        <v>42780</v>
      </c>
      <c r="B560" s="7">
        <f>IF(ISBLANK(HLOOKUP(B$2,'Data - Energy &amp; Metals'!$B$2:$AH$1048576,MATCH($A560,'Data - Energy &amp; Metals'!$A$2:$A$1048576,FALSE),FALSE)),#N/A,HLOOKUP(B$2,'Data - Energy &amp; Metals'!$B$2:$AH$1048576,MATCH($A560,'Data - Energy &amp; Metals'!$A$2:$A$1048576,FALSE),FALSE))</f>
        <v>67941</v>
      </c>
      <c r="C560" s="7">
        <f>IF(ISBLANK(HLOOKUP(C$2,'Data - Energy &amp; Metals'!$B$2:$AH$1048576,MATCH($A560,'Data - Energy &amp; Metals'!$A$2:$A$1048576,FALSE),FALSE)),#N/A,HLOOKUP(C$2,'Data - Energy &amp; Metals'!$B$2:$AH$1048576,MATCH($A560,'Data - Energy &amp; Metals'!$A$2:$A$1048576,FALSE),FALSE))</f>
        <v>29726</v>
      </c>
      <c r="D560" s="7">
        <f>IF(ISBLANK(HLOOKUP(D$2,'Data - Energy &amp; Metals'!$B$2:$AH$1048576,MATCH($A560,'Data - Energy &amp; Metals'!$A$2:$A$1048576,FALSE),FALSE)),#N/A,HLOOKUP(D$2,'Data - Energy &amp; Metals'!$B$2:$AH$1048576,MATCH($A560,'Data - Energy &amp; Metals'!$A$2:$A$1048576,FALSE),FALSE))</f>
        <v>3613</v>
      </c>
      <c r="E560" s="8">
        <f t="shared" si="8"/>
        <v>0.38434818445415875</v>
      </c>
    </row>
    <row r="561" spans="1:5" x14ac:dyDescent="0.25">
      <c r="A561" s="27">
        <f>IF('Data - Energy &amp; Metals'!A561="",#N/A,'Data - Energy &amp; Metals'!A561)</f>
        <v>42787</v>
      </c>
      <c r="B561" s="7">
        <f>IF(ISBLANK(HLOOKUP(B$2,'Data - Energy &amp; Metals'!$B$2:$AH$1048576,MATCH($A561,'Data - Energy &amp; Metals'!$A$2:$A$1048576,FALSE),FALSE)),#N/A,HLOOKUP(B$2,'Data - Energy &amp; Metals'!$B$2:$AH$1048576,MATCH($A561,'Data - Energy &amp; Metals'!$A$2:$A$1048576,FALSE),FALSE))</f>
        <v>68817</v>
      </c>
      <c r="C561" s="7">
        <f>IF(ISBLANK(HLOOKUP(C$2,'Data - Energy &amp; Metals'!$B$2:$AH$1048576,MATCH($A561,'Data - Energy &amp; Metals'!$A$2:$A$1048576,FALSE),FALSE)),#N/A,HLOOKUP(C$2,'Data - Energy &amp; Metals'!$B$2:$AH$1048576,MATCH($A561,'Data - Energy &amp; Metals'!$A$2:$A$1048576,FALSE),FALSE))</f>
        <v>29341</v>
      </c>
      <c r="D561" s="7">
        <f>IF(ISBLANK(HLOOKUP(D$2,'Data - Energy &amp; Metals'!$B$2:$AH$1048576,MATCH($A561,'Data - Energy &amp; Metals'!$A$2:$A$1048576,FALSE),FALSE)),#N/A,HLOOKUP(D$2,'Data - Energy &amp; Metals'!$B$2:$AH$1048576,MATCH($A561,'Data - Energy &amp; Metals'!$A$2:$A$1048576,FALSE),FALSE))</f>
        <v>3578</v>
      </c>
      <c r="E561" s="8">
        <f t="shared" si="8"/>
        <v>0.37436970516006218</v>
      </c>
    </row>
    <row r="562" spans="1:5" x14ac:dyDescent="0.25">
      <c r="A562" s="27">
        <f>IF('Data - Energy &amp; Metals'!A562="",#N/A,'Data - Energy &amp; Metals'!A562)</f>
        <v>42794</v>
      </c>
      <c r="B562" s="7">
        <f>IF(ISBLANK(HLOOKUP(B$2,'Data - Energy &amp; Metals'!$B$2:$AH$1048576,MATCH($A562,'Data - Energy &amp; Metals'!$A$2:$A$1048576,FALSE),FALSE)),#N/A,HLOOKUP(B$2,'Data - Energy &amp; Metals'!$B$2:$AH$1048576,MATCH($A562,'Data - Energy &amp; Metals'!$A$2:$A$1048576,FALSE),FALSE))</f>
        <v>74467</v>
      </c>
      <c r="C562" s="7">
        <f>IF(ISBLANK(HLOOKUP(C$2,'Data - Energy &amp; Metals'!$B$2:$AH$1048576,MATCH($A562,'Data - Energy &amp; Metals'!$A$2:$A$1048576,FALSE),FALSE)),#N/A,HLOOKUP(C$2,'Data - Energy &amp; Metals'!$B$2:$AH$1048576,MATCH($A562,'Data - Energy &amp; Metals'!$A$2:$A$1048576,FALSE),FALSE))</f>
        <v>33364</v>
      </c>
      <c r="D562" s="7">
        <f>IF(ISBLANK(HLOOKUP(D$2,'Data - Energy &amp; Metals'!$B$2:$AH$1048576,MATCH($A562,'Data - Energy &amp; Metals'!$A$2:$A$1048576,FALSE),FALSE)),#N/A,HLOOKUP(D$2,'Data - Energy &amp; Metals'!$B$2:$AH$1048576,MATCH($A562,'Data - Energy &amp; Metals'!$A$2:$A$1048576,FALSE),FALSE))</f>
        <v>2138</v>
      </c>
      <c r="E562" s="8">
        <f t="shared" si="8"/>
        <v>0.4193266816173607</v>
      </c>
    </row>
    <row r="563" spans="1:5" x14ac:dyDescent="0.25">
      <c r="A563" s="27">
        <f>IF('Data - Energy &amp; Metals'!A563="",#N/A,'Data - Energy &amp; Metals'!A563)</f>
        <v>42801</v>
      </c>
      <c r="B563" s="7">
        <f>IF(ISBLANK(HLOOKUP(B$2,'Data - Energy &amp; Metals'!$B$2:$AH$1048576,MATCH($A563,'Data - Energy &amp; Metals'!$A$2:$A$1048576,FALSE),FALSE)),#N/A,HLOOKUP(B$2,'Data - Energy &amp; Metals'!$B$2:$AH$1048576,MATCH($A563,'Data - Energy &amp; Metals'!$A$2:$A$1048576,FALSE),FALSE))</f>
        <v>70548</v>
      </c>
      <c r="C563" s="7">
        <f>IF(ISBLANK(HLOOKUP(C$2,'Data - Energy &amp; Metals'!$B$2:$AH$1048576,MATCH($A563,'Data - Energy &amp; Metals'!$A$2:$A$1048576,FALSE),FALSE)),#N/A,HLOOKUP(C$2,'Data - Energy &amp; Metals'!$B$2:$AH$1048576,MATCH($A563,'Data - Energy &amp; Metals'!$A$2:$A$1048576,FALSE),FALSE))</f>
        <v>26856</v>
      </c>
      <c r="D563" s="7">
        <f>IF(ISBLANK(HLOOKUP(D$2,'Data - Energy &amp; Metals'!$B$2:$AH$1048576,MATCH($A563,'Data - Energy &amp; Metals'!$A$2:$A$1048576,FALSE),FALSE)),#N/A,HLOOKUP(D$2,'Data - Energy &amp; Metals'!$B$2:$AH$1048576,MATCH($A563,'Data - Energy &amp; Metals'!$A$2:$A$1048576,FALSE),FALSE))</f>
        <v>3869</v>
      </c>
      <c r="E563" s="8">
        <f t="shared" si="8"/>
        <v>0.32583489255542325</v>
      </c>
    </row>
    <row r="564" spans="1:5" x14ac:dyDescent="0.25">
      <c r="A564" s="27">
        <f>IF('Data - Energy &amp; Metals'!A564="",#N/A,'Data - Energy &amp; Metals'!A564)</f>
        <v>42808</v>
      </c>
      <c r="B564" s="7">
        <f>IF(ISBLANK(HLOOKUP(B$2,'Data - Energy &amp; Metals'!$B$2:$AH$1048576,MATCH($A564,'Data - Energy &amp; Metals'!$A$2:$A$1048576,FALSE),FALSE)),#N/A,HLOOKUP(B$2,'Data - Energy &amp; Metals'!$B$2:$AH$1048576,MATCH($A564,'Data - Energy &amp; Metals'!$A$2:$A$1048576,FALSE),FALSE))</f>
        <v>68697</v>
      </c>
      <c r="C564" s="7">
        <f>IF(ISBLANK(HLOOKUP(C$2,'Data - Energy &amp; Metals'!$B$2:$AH$1048576,MATCH($A564,'Data - Energy &amp; Metals'!$A$2:$A$1048576,FALSE),FALSE)),#N/A,HLOOKUP(C$2,'Data - Energy &amp; Metals'!$B$2:$AH$1048576,MATCH($A564,'Data - Energy &amp; Metals'!$A$2:$A$1048576,FALSE),FALSE))</f>
        <v>20571</v>
      </c>
      <c r="D564" s="7">
        <f>IF(ISBLANK(HLOOKUP(D$2,'Data - Energy &amp; Metals'!$B$2:$AH$1048576,MATCH($A564,'Data - Energy &amp; Metals'!$A$2:$A$1048576,FALSE),FALSE)),#N/A,HLOOKUP(D$2,'Data - Energy &amp; Metals'!$B$2:$AH$1048576,MATCH($A564,'Data - Energy &amp; Metals'!$A$2:$A$1048576,FALSE),FALSE))</f>
        <v>9539</v>
      </c>
      <c r="E564" s="8">
        <f t="shared" si="8"/>
        <v>0.16058925426146703</v>
      </c>
    </row>
    <row r="565" spans="1:5" x14ac:dyDescent="0.25">
      <c r="A565" s="27">
        <f>IF('Data - Energy &amp; Metals'!A565="",#N/A,'Data - Energy &amp; Metals'!A565)</f>
        <v>42815</v>
      </c>
      <c r="B565" s="7">
        <f>IF(ISBLANK(HLOOKUP(B$2,'Data - Energy &amp; Metals'!$B$2:$AH$1048576,MATCH($A565,'Data - Energy &amp; Metals'!$A$2:$A$1048576,FALSE),FALSE)),#N/A,HLOOKUP(B$2,'Data - Energy &amp; Metals'!$B$2:$AH$1048576,MATCH($A565,'Data - Energy &amp; Metals'!$A$2:$A$1048576,FALSE),FALSE))</f>
        <v>67950</v>
      </c>
      <c r="C565" s="7">
        <f>IF(ISBLANK(HLOOKUP(C$2,'Data - Energy &amp; Metals'!$B$2:$AH$1048576,MATCH($A565,'Data - Energy &amp; Metals'!$A$2:$A$1048576,FALSE),FALSE)),#N/A,HLOOKUP(C$2,'Data - Energy &amp; Metals'!$B$2:$AH$1048576,MATCH($A565,'Data - Energy &amp; Metals'!$A$2:$A$1048576,FALSE),FALSE))</f>
        <v>20767</v>
      </c>
      <c r="D565" s="7">
        <f>IF(ISBLANK(HLOOKUP(D$2,'Data - Energy &amp; Metals'!$B$2:$AH$1048576,MATCH($A565,'Data - Energy &amp; Metals'!$A$2:$A$1048576,FALSE),FALSE)),#N/A,HLOOKUP(D$2,'Data - Energy &amp; Metals'!$B$2:$AH$1048576,MATCH($A565,'Data - Energy &amp; Metals'!$A$2:$A$1048576,FALSE),FALSE))</f>
        <v>10488</v>
      </c>
      <c r="E565" s="8">
        <f t="shared" si="8"/>
        <v>0.1512729948491538</v>
      </c>
    </row>
    <row r="566" spans="1:5" x14ac:dyDescent="0.25">
      <c r="A566" s="27">
        <f>IF('Data - Energy &amp; Metals'!A566="",#N/A,'Data - Energy &amp; Metals'!A566)</f>
        <v>42822</v>
      </c>
      <c r="B566" s="7">
        <f>IF(ISBLANK(HLOOKUP(B$2,'Data - Energy &amp; Metals'!$B$2:$AH$1048576,MATCH($A566,'Data - Energy &amp; Metals'!$A$2:$A$1048576,FALSE),FALSE)),#N/A,HLOOKUP(B$2,'Data - Energy &amp; Metals'!$B$2:$AH$1048576,MATCH($A566,'Data - Energy &amp; Metals'!$A$2:$A$1048576,FALSE),FALSE))</f>
        <v>66767</v>
      </c>
      <c r="C566" s="7">
        <f>IF(ISBLANK(HLOOKUP(C$2,'Data - Energy &amp; Metals'!$B$2:$AH$1048576,MATCH($A566,'Data - Energy &amp; Metals'!$A$2:$A$1048576,FALSE),FALSE)),#N/A,HLOOKUP(C$2,'Data - Energy &amp; Metals'!$B$2:$AH$1048576,MATCH($A566,'Data - Energy &amp; Metals'!$A$2:$A$1048576,FALSE),FALSE))</f>
        <v>19750</v>
      </c>
      <c r="D566" s="7">
        <f>IF(ISBLANK(HLOOKUP(D$2,'Data - Energy &amp; Metals'!$B$2:$AH$1048576,MATCH($A566,'Data - Energy &amp; Metals'!$A$2:$A$1048576,FALSE),FALSE)),#N/A,HLOOKUP(D$2,'Data - Energy &amp; Metals'!$B$2:$AH$1048576,MATCH($A566,'Data - Energy &amp; Metals'!$A$2:$A$1048576,FALSE),FALSE))</f>
        <v>11741</v>
      </c>
      <c r="E566" s="8">
        <f t="shared" si="8"/>
        <v>0.11995446852487007</v>
      </c>
    </row>
    <row r="567" spans="1:5" x14ac:dyDescent="0.25">
      <c r="A567" s="27">
        <f>IF('Data - Energy &amp; Metals'!A567="",#N/A,'Data - Energy &amp; Metals'!A567)</f>
        <v>42829</v>
      </c>
      <c r="B567" s="7">
        <f>IF(ISBLANK(HLOOKUP(B$2,'Data - Energy &amp; Metals'!$B$2:$AH$1048576,MATCH($A567,'Data - Energy &amp; Metals'!$A$2:$A$1048576,FALSE),FALSE)),#N/A,HLOOKUP(B$2,'Data - Energy &amp; Metals'!$B$2:$AH$1048576,MATCH($A567,'Data - Energy &amp; Metals'!$A$2:$A$1048576,FALSE),FALSE))</f>
        <v>64385</v>
      </c>
      <c r="C567" s="7">
        <f>IF(ISBLANK(HLOOKUP(C$2,'Data - Energy &amp; Metals'!$B$2:$AH$1048576,MATCH($A567,'Data - Energy &amp; Metals'!$A$2:$A$1048576,FALSE),FALSE)),#N/A,HLOOKUP(C$2,'Data - Energy &amp; Metals'!$B$2:$AH$1048576,MATCH($A567,'Data - Energy &amp; Metals'!$A$2:$A$1048576,FALSE),FALSE))</f>
        <v>20769</v>
      </c>
      <c r="D567" s="7">
        <f>IF(ISBLANK(HLOOKUP(D$2,'Data - Energy &amp; Metals'!$B$2:$AH$1048576,MATCH($A567,'Data - Energy &amp; Metals'!$A$2:$A$1048576,FALSE),FALSE)),#N/A,HLOOKUP(D$2,'Data - Energy &amp; Metals'!$B$2:$AH$1048576,MATCH($A567,'Data - Energy &amp; Metals'!$A$2:$A$1048576,FALSE),FALSE))</f>
        <v>14416</v>
      </c>
      <c r="E567" s="8">
        <f t="shared" si="8"/>
        <v>9.8672050943542755E-2</v>
      </c>
    </row>
    <row r="568" spans="1:5" x14ac:dyDescent="0.25">
      <c r="A568" s="27">
        <f>IF('Data - Energy &amp; Metals'!A568="",#N/A,'Data - Energy &amp; Metals'!A568)</f>
        <v>42836</v>
      </c>
      <c r="B568" s="7">
        <f>IF(ISBLANK(HLOOKUP(B$2,'Data - Energy &amp; Metals'!$B$2:$AH$1048576,MATCH($A568,'Data - Energy &amp; Metals'!$A$2:$A$1048576,FALSE),FALSE)),#N/A,HLOOKUP(B$2,'Data - Energy &amp; Metals'!$B$2:$AH$1048576,MATCH($A568,'Data - Energy &amp; Metals'!$A$2:$A$1048576,FALSE),FALSE))</f>
        <v>65530</v>
      </c>
      <c r="C568" s="7">
        <f>IF(ISBLANK(HLOOKUP(C$2,'Data - Energy &amp; Metals'!$B$2:$AH$1048576,MATCH($A568,'Data - Energy &amp; Metals'!$A$2:$A$1048576,FALSE),FALSE)),#N/A,HLOOKUP(C$2,'Data - Energy &amp; Metals'!$B$2:$AH$1048576,MATCH($A568,'Data - Energy &amp; Metals'!$A$2:$A$1048576,FALSE),FALSE))</f>
        <v>20287</v>
      </c>
      <c r="D568" s="7">
        <f>IF(ISBLANK(HLOOKUP(D$2,'Data - Energy &amp; Metals'!$B$2:$AH$1048576,MATCH($A568,'Data - Energy &amp; Metals'!$A$2:$A$1048576,FALSE),FALSE)),#N/A,HLOOKUP(D$2,'Data - Energy &amp; Metals'!$B$2:$AH$1048576,MATCH($A568,'Data - Energy &amp; Metals'!$A$2:$A$1048576,FALSE),FALSE))</f>
        <v>15589</v>
      </c>
      <c r="E568" s="8">
        <f t="shared" si="8"/>
        <v>7.1692354646726686E-2</v>
      </c>
    </row>
    <row r="569" spans="1:5" x14ac:dyDescent="0.25">
      <c r="A569" s="27">
        <f>IF('Data - Energy &amp; Metals'!A569="",#N/A,'Data - Energy &amp; Metals'!A569)</f>
        <v>42843</v>
      </c>
      <c r="B569" s="7">
        <f>IF(ISBLANK(HLOOKUP(B$2,'Data - Energy &amp; Metals'!$B$2:$AH$1048576,MATCH($A569,'Data - Energy &amp; Metals'!$A$2:$A$1048576,FALSE),FALSE)),#N/A,HLOOKUP(B$2,'Data - Energy &amp; Metals'!$B$2:$AH$1048576,MATCH($A569,'Data - Energy &amp; Metals'!$A$2:$A$1048576,FALSE),FALSE))</f>
        <v>67176</v>
      </c>
      <c r="C569" s="7">
        <f>IF(ISBLANK(HLOOKUP(C$2,'Data - Energy &amp; Metals'!$B$2:$AH$1048576,MATCH($A569,'Data - Energy &amp; Metals'!$A$2:$A$1048576,FALSE),FALSE)),#N/A,HLOOKUP(C$2,'Data - Energy &amp; Metals'!$B$2:$AH$1048576,MATCH($A569,'Data - Energy &amp; Metals'!$A$2:$A$1048576,FALSE),FALSE))</f>
        <v>21992</v>
      </c>
      <c r="D569" s="7">
        <f>IF(ISBLANK(HLOOKUP(D$2,'Data - Energy &amp; Metals'!$B$2:$AH$1048576,MATCH($A569,'Data - Energy &amp; Metals'!$A$2:$A$1048576,FALSE),FALSE)),#N/A,HLOOKUP(D$2,'Data - Energy &amp; Metals'!$B$2:$AH$1048576,MATCH($A569,'Data - Energy &amp; Metals'!$A$2:$A$1048576,FALSE),FALSE))</f>
        <v>13735</v>
      </c>
      <c r="E569" s="8">
        <f t="shared" si="8"/>
        <v>0.12291592235322139</v>
      </c>
    </row>
    <row r="570" spans="1:5" x14ac:dyDescent="0.25">
      <c r="A570" s="27">
        <f>IF('Data - Energy &amp; Metals'!A570="",#N/A,'Data - Energy &amp; Metals'!A570)</f>
        <v>42850</v>
      </c>
      <c r="B570" s="7">
        <f>IF(ISBLANK(HLOOKUP(B$2,'Data - Energy &amp; Metals'!$B$2:$AH$1048576,MATCH($A570,'Data - Energy &amp; Metals'!$A$2:$A$1048576,FALSE),FALSE)),#N/A,HLOOKUP(B$2,'Data - Energy &amp; Metals'!$B$2:$AH$1048576,MATCH($A570,'Data - Energy &amp; Metals'!$A$2:$A$1048576,FALSE),FALSE))</f>
        <v>66788</v>
      </c>
      <c r="C570" s="7">
        <f>IF(ISBLANK(HLOOKUP(C$2,'Data - Energy &amp; Metals'!$B$2:$AH$1048576,MATCH($A570,'Data - Energy &amp; Metals'!$A$2:$A$1048576,FALSE),FALSE)),#N/A,HLOOKUP(C$2,'Data - Energy &amp; Metals'!$B$2:$AH$1048576,MATCH($A570,'Data - Energy &amp; Metals'!$A$2:$A$1048576,FALSE),FALSE))</f>
        <v>20630</v>
      </c>
      <c r="D570" s="7">
        <f>IF(ISBLANK(HLOOKUP(D$2,'Data - Energy &amp; Metals'!$B$2:$AH$1048576,MATCH($A570,'Data - Energy &amp; Metals'!$A$2:$A$1048576,FALSE),FALSE)),#N/A,HLOOKUP(D$2,'Data - Energy &amp; Metals'!$B$2:$AH$1048576,MATCH($A570,'Data - Energy &amp; Metals'!$A$2:$A$1048576,FALSE),FALSE))</f>
        <v>14141</v>
      </c>
      <c r="E570" s="8">
        <f t="shared" si="8"/>
        <v>9.715817212672935E-2</v>
      </c>
    </row>
    <row r="571" spans="1:5" x14ac:dyDescent="0.25">
      <c r="A571" s="27">
        <f>IF('Data - Energy &amp; Metals'!A571="",#N/A,'Data - Energy &amp; Metals'!A571)</f>
        <v>42857</v>
      </c>
      <c r="B571" s="7">
        <f>IF(ISBLANK(HLOOKUP(B$2,'Data - Energy &amp; Metals'!$B$2:$AH$1048576,MATCH($A571,'Data - Energy &amp; Metals'!$A$2:$A$1048576,FALSE),FALSE)),#N/A,HLOOKUP(B$2,'Data - Energy &amp; Metals'!$B$2:$AH$1048576,MATCH($A571,'Data - Energy &amp; Metals'!$A$2:$A$1048576,FALSE),FALSE))</f>
        <v>73346</v>
      </c>
      <c r="C571" s="7">
        <f>IF(ISBLANK(HLOOKUP(C$2,'Data - Energy &amp; Metals'!$B$2:$AH$1048576,MATCH($A571,'Data - Energy &amp; Metals'!$A$2:$A$1048576,FALSE),FALSE)),#N/A,HLOOKUP(C$2,'Data - Energy &amp; Metals'!$B$2:$AH$1048576,MATCH($A571,'Data - Energy &amp; Metals'!$A$2:$A$1048576,FALSE),FALSE))</f>
        <v>19904</v>
      </c>
      <c r="D571" s="7">
        <f>IF(ISBLANK(HLOOKUP(D$2,'Data - Energy &amp; Metals'!$B$2:$AH$1048576,MATCH($A571,'Data - Energy &amp; Metals'!$A$2:$A$1048576,FALSE),FALSE)),#N/A,HLOOKUP(D$2,'Data - Energy &amp; Metals'!$B$2:$AH$1048576,MATCH($A571,'Data - Energy &amp; Metals'!$A$2:$A$1048576,FALSE),FALSE))</f>
        <v>24849</v>
      </c>
      <c r="E571" s="8">
        <f t="shared" si="8"/>
        <v>-6.7420172879229953E-2</v>
      </c>
    </row>
    <row r="572" spans="1:5" x14ac:dyDescent="0.25">
      <c r="A572" s="27">
        <f>IF('Data - Energy &amp; Metals'!A572="",#N/A,'Data - Energy &amp; Metals'!A572)</f>
        <v>42864</v>
      </c>
      <c r="B572" s="7">
        <f>IF(ISBLANK(HLOOKUP(B$2,'Data - Energy &amp; Metals'!$B$2:$AH$1048576,MATCH($A572,'Data - Energy &amp; Metals'!$A$2:$A$1048576,FALSE),FALSE)),#N/A,HLOOKUP(B$2,'Data - Energy &amp; Metals'!$B$2:$AH$1048576,MATCH($A572,'Data - Energy &amp; Metals'!$A$2:$A$1048576,FALSE),FALSE))</f>
        <v>78258</v>
      </c>
      <c r="C572" s="7">
        <f>IF(ISBLANK(HLOOKUP(C$2,'Data - Energy &amp; Metals'!$B$2:$AH$1048576,MATCH($A572,'Data - Energy &amp; Metals'!$A$2:$A$1048576,FALSE),FALSE)),#N/A,HLOOKUP(C$2,'Data - Energy &amp; Metals'!$B$2:$AH$1048576,MATCH($A572,'Data - Energy &amp; Metals'!$A$2:$A$1048576,FALSE),FALSE))</f>
        <v>21903</v>
      </c>
      <c r="D572" s="7">
        <f>IF(ISBLANK(HLOOKUP(D$2,'Data - Energy &amp; Metals'!$B$2:$AH$1048576,MATCH($A572,'Data - Energy &amp; Metals'!$A$2:$A$1048576,FALSE),FALSE)),#N/A,HLOOKUP(D$2,'Data - Energy &amp; Metals'!$B$2:$AH$1048576,MATCH($A572,'Data - Energy &amp; Metals'!$A$2:$A$1048576,FALSE),FALSE))</f>
        <v>33551</v>
      </c>
      <c r="E572" s="8">
        <f t="shared" si="8"/>
        <v>-0.14884101305936773</v>
      </c>
    </row>
    <row r="573" spans="1:5" x14ac:dyDescent="0.25">
      <c r="A573" s="27">
        <f>IF('Data - Energy &amp; Metals'!A573="",#N/A,'Data - Energy &amp; Metals'!A573)</f>
        <v>42871</v>
      </c>
      <c r="B573" s="7">
        <f>IF(ISBLANK(HLOOKUP(B$2,'Data - Energy &amp; Metals'!$B$2:$AH$1048576,MATCH($A573,'Data - Energy &amp; Metals'!$A$2:$A$1048576,FALSE),FALSE)),#N/A,HLOOKUP(B$2,'Data - Energy &amp; Metals'!$B$2:$AH$1048576,MATCH($A573,'Data - Energy &amp; Metals'!$A$2:$A$1048576,FALSE),FALSE))</f>
        <v>76374</v>
      </c>
      <c r="C573" s="7">
        <f>IF(ISBLANK(HLOOKUP(C$2,'Data - Energy &amp; Metals'!$B$2:$AH$1048576,MATCH($A573,'Data - Energy &amp; Metals'!$A$2:$A$1048576,FALSE),FALSE)),#N/A,HLOOKUP(C$2,'Data - Energy &amp; Metals'!$B$2:$AH$1048576,MATCH($A573,'Data - Energy &amp; Metals'!$A$2:$A$1048576,FALSE),FALSE))</f>
        <v>23100</v>
      </c>
      <c r="D573" s="7">
        <f>IF(ISBLANK(HLOOKUP(D$2,'Data - Energy &amp; Metals'!$B$2:$AH$1048576,MATCH($A573,'Data - Energy &amp; Metals'!$A$2:$A$1048576,FALSE),FALSE)),#N/A,HLOOKUP(D$2,'Data - Energy &amp; Metals'!$B$2:$AH$1048576,MATCH($A573,'Data - Energy &amp; Metals'!$A$2:$A$1048576,FALSE),FALSE))</f>
        <v>31934</v>
      </c>
      <c r="E573" s="8">
        <f t="shared" si="8"/>
        <v>-0.11566763558278996</v>
      </c>
    </row>
    <row r="574" spans="1:5" x14ac:dyDescent="0.25">
      <c r="A574" s="27">
        <f>IF('Data - Energy &amp; Metals'!A574="",#N/A,'Data - Energy &amp; Metals'!A574)</f>
        <v>42878</v>
      </c>
      <c r="B574" s="7">
        <f>IF(ISBLANK(HLOOKUP(B$2,'Data - Energy &amp; Metals'!$B$2:$AH$1048576,MATCH($A574,'Data - Energy &amp; Metals'!$A$2:$A$1048576,FALSE),FALSE)),#N/A,HLOOKUP(B$2,'Data - Energy &amp; Metals'!$B$2:$AH$1048576,MATCH($A574,'Data - Energy &amp; Metals'!$A$2:$A$1048576,FALSE),FALSE))</f>
        <v>72343</v>
      </c>
      <c r="C574" s="7">
        <f>IF(ISBLANK(HLOOKUP(C$2,'Data - Energy &amp; Metals'!$B$2:$AH$1048576,MATCH($A574,'Data - Energy &amp; Metals'!$A$2:$A$1048576,FALSE),FALSE)),#N/A,HLOOKUP(C$2,'Data - Energy &amp; Metals'!$B$2:$AH$1048576,MATCH($A574,'Data - Energy &amp; Metals'!$A$2:$A$1048576,FALSE),FALSE))</f>
        <v>22793</v>
      </c>
      <c r="D574" s="7">
        <f>IF(ISBLANK(HLOOKUP(D$2,'Data - Energy &amp; Metals'!$B$2:$AH$1048576,MATCH($A574,'Data - Energy &amp; Metals'!$A$2:$A$1048576,FALSE),FALSE)),#N/A,HLOOKUP(D$2,'Data - Energy &amp; Metals'!$B$2:$AH$1048576,MATCH($A574,'Data - Energy &amp; Metals'!$A$2:$A$1048576,FALSE),FALSE))</f>
        <v>27486</v>
      </c>
      <c r="E574" s="8">
        <f t="shared" si="8"/>
        <v>-6.4871514866676805E-2</v>
      </c>
    </row>
    <row r="575" spans="1:5" x14ac:dyDescent="0.25">
      <c r="A575" s="27">
        <f>IF('Data - Energy &amp; Metals'!A575="",#N/A,'Data - Energy &amp; Metals'!A575)</f>
        <v>42885</v>
      </c>
      <c r="B575" s="7">
        <f>IF(ISBLANK(HLOOKUP(B$2,'Data - Energy &amp; Metals'!$B$2:$AH$1048576,MATCH($A575,'Data - Energy &amp; Metals'!$A$2:$A$1048576,FALSE),FALSE)),#N/A,HLOOKUP(B$2,'Data - Energy &amp; Metals'!$B$2:$AH$1048576,MATCH($A575,'Data - Energy &amp; Metals'!$A$2:$A$1048576,FALSE),FALSE))</f>
        <v>71365</v>
      </c>
      <c r="C575" s="7">
        <f>IF(ISBLANK(HLOOKUP(C$2,'Data - Energy &amp; Metals'!$B$2:$AH$1048576,MATCH($A575,'Data - Energy &amp; Metals'!$A$2:$A$1048576,FALSE),FALSE)),#N/A,HLOOKUP(C$2,'Data - Energy &amp; Metals'!$B$2:$AH$1048576,MATCH($A575,'Data - Energy &amp; Metals'!$A$2:$A$1048576,FALSE),FALSE))</f>
        <v>22203</v>
      </c>
      <c r="D575" s="7">
        <f>IF(ISBLANK(HLOOKUP(D$2,'Data - Energy &amp; Metals'!$B$2:$AH$1048576,MATCH($A575,'Data - Energy &amp; Metals'!$A$2:$A$1048576,FALSE),FALSE)),#N/A,HLOOKUP(D$2,'Data - Energy &amp; Metals'!$B$2:$AH$1048576,MATCH($A575,'Data - Energy &amp; Metals'!$A$2:$A$1048576,FALSE),FALSE))</f>
        <v>24777</v>
      </c>
      <c r="E575" s="8">
        <f t="shared" si="8"/>
        <v>-3.6068100609542492E-2</v>
      </c>
    </row>
    <row r="576" spans="1:5" x14ac:dyDescent="0.25">
      <c r="A576" s="27">
        <f>IF('Data - Energy &amp; Metals'!A576="",#N/A,'Data - Energy &amp; Metals'!A576)</f>
        <v>42892</v>
      </c>
      <c r="B576" s="7">
        <f>IF(ISBLANK(HLOOKUP(B$2,'Data - Energy &amp; Metals'!$B$2:$AH$1048576,MATCH($A576,'Data - Energy &amp; Metals'!$A$2:$A$1048576,FALSE),FALSE)),#N/A,HLOOKUP(B$2,'Data - Energy &amp; Metals'!$B$2:$AH$1048576,MATCH($A576,'Data - Energy &amp; Metals'!$A$2:$A$1048576,FALSE),FALSE))</f>
        <v>71453</v>
      </c>
      <c r="C576" s="7">
        <f>IF(ISBLANK(HLOOKUP(C$2,'Data - Energy &amp; Metals'!$B$2:$AH$1048576,MATCH($A576,'Data - Energy &amp; Metals'!$A$2:$A$1048576,FALSE),FALSE)),#N/A,HLOOKUP(C$2,'Data - Energy &amp; Metals'!$B$2:$AH$1048576,MATCH($A576,'Data - Energy &amp; Metals'!$A$2:$A$1048576,FALSE),FALSE))</f>
        <v>22748</v>
      </c>
      <c r="D576" s="7">
        <f>IF(ISBLANK(HLOOKUP(D$2,'Data - Energy &amp; Metals'!$B$2:$AH$1048576,MATCH($A576,'Data - Energy &amp; Metals'!$A$2:$A$1048576,FALSE),FALSE)),#N/A,HLOOKUP(D$2,'Data - Energy &amp; Metals'!$B$2:$AH$1048576,MATCH($A576,'Data - Energy &amp; Metals'!$A$2:$A$1048576,FALSE),FALSE))</f>
        <v>22985</v>
      </c>
      <c r="E576" s="8">
        <f t="shared" si="8"/>
        <v>-3.3168656319538716E-3</v>
      </c>
    </row>
    <row r="577" spans="1:5" x14ac:dyDescent="0.25">
      <c r="A577" s="27">
        <f>IF('Data - Energy &amp; Metals'!A577="",#N/A,'Data - Energy &amp; Metals'!A577)</f>
        <v>42899</v>
      </c>
      <c r="B577" s="7">
        <f>IF(ISBLANK(HLOOKUP(B$2,'Data - Energy &amp; Metals'!$B$2:$AH$1048576,MATCH($A577,'Data - Energy &amp; Metals'!$A$2:$A$1048576,FALSE),FALSE)),#N/A,HLOOKUP(B$2,'Data - Energy &amp; Metals'!$B$2:$AH$1048576,MATCH($A577,'Data - Energy &amp; Metals'!$A$2:$A$1048576,FALSE),FALSE))</f>
        <v>78182</v>
      </c>
      <c r="C577" s="7">
        <f>IF(ISBLANK(HLOOKUP(C$2,'Data - Energy &amp; Metals'!$B$2:$AH$1048576,MATCH($A577,'Data - Energy &amp; Metals'!$A$2:$A$1048576,FALSE),FALSE)),#N/A,HLOOKUP(C$2,'Data - Energy &amp; Metals'!$B$2:$AH$1048576,MATCH($A577,'Data - Energy &amp; Metals'!$A$2:$A$1048576,FALSE),FALSE))</f>
        <v>21590</v>
      </c>
      <c r="D577" s="7">
        <f>IF(ISBLANK(HLOOKUP(D$2,'Data - Energy &amp; Metals'!$B$2:$AH$1048576,MATCH($A577,'Data - Energy &amp; Metals'!$A$2:$A$1048576,FALSE),FALSE)),#N/A,HLOOKUP(D$2,'Data - Energy &amp; Metals'!$B$2:$AH$1048576,MATCH($A577,'Data - Energy &amp; Metals'!$A$2:$A$1048576,FALSE),FALSE))</f>
        <v>29187</v>
      </c>
      <c r="E577" s="8">
        <f t="shared" si="8"/>
        <v>-9.7170704254176149E-2</v>
      </c>
    </row>
    <row r="578" spans="1:5" x14ac:dyDescent="0.25">
      <c r="A578" s="27">
        <f>IF('Data - Energy &amp; Metals'!A578="",#N/A,'Data - Energy &amp; Metals'!A578)</f>
        <v>42906</v>
      </c>
      <c r="B578" s="7">
        <f>IF(ISBLANK(HLOOKUP(B$2,'Data - Energy &amp; Metals'!$B$2:$AH$1048576,MATCH($A578,'Data - Energy &amp; Metals'!$A$2:$A$1048576,FALSE),FALSE)),#N/A,HLOOKUP(B$2,'Data - Energy &amp; Metals'!$B$2:$AH$1048576,MATCH($A578,'Data - Energy &amp; Metals'!$A$2:$A$1048576,FALSE),FALSE))</f>
        <v>77571</v>
      </c>
      <c r="C578" s="7">
        <f>IF(ISBLANK(HLOOKUP(C$2,'Data - Energy &amp; Metals'!$B$2:$AH$1048576,MATCH($A578,'Data - Energy &amp; Metals'!$A$2:$A$1048576,FALSE),FALSE)),#N/A,HLOOKUP(C$2,'Data - Energy &amp; Metals'!$B$2:$AH$1048576,MATCH($A578,'Data - Energy &amp; Metals'!$A$2:$A$1048576,FALSE),FALSE))</f>
        <v>21505</v>
      </c>
      <c r="D578" s="7">
        <f>IF(ISBLANK(HLOOKUP(D$2,'Data - Energy &amp; Metals'!$B$2:$AH$1048576,MATCH($A578,'Data - Energy &amp; Metals'!$A$2:$A$1048576,FALSE),FALSE)),#N/A,HLOOKUP(D$2,'Data - Energy &amp; Metals'!$B$2:$AH$1048576,MATCH($A578,'Data - Energy &amp; Metals'!$A$2:$A$1048576,FALSE),FALSE))</f>
        <v>30250</v>
      </c>
      <c r="E578" s="8">
        <f t="shared" si="8"/>
        <v>-0.11273542947751093</v>
      </c>
    </row>
    <row r="579" spans="1:5" x14ac:dyDescent="0.25">
      <c r="A579" s="27">
        <f>IF('Data - Energy &amp; Metals'!A579="",#N/A,'Data - Energy &amp; Metals'!A579)</f>
        <v>42913</v>
      </c>
      <c r="B579" s="7">
        <f>IF(ISBLANK(HLOOKUP(B$2,'Data - Energy &amp; Metals'!$B$2:$AH$1048576,MATCH($A579,'Data - Energy &amp; Metals'!$A$2:$A$1048576,FALSE),FALSE)),#N/A,HLOOKUP(B$2,'Data - Energy &amp; Metals'!$B$2:$AH$1048576,MATCH($A579,'Data - Energy &amp; Metals'!$A$2:$A$1048576,FALSE),FALSE))</f>
        <v>77672</v>
      </c>
      <c r="C579" s="7">
        <f>IF(ISBLANK(HLOOKUP(C$2,'Data - Energy &amp; Metals'!$B$2:$AH$1048576,MATCH($A579,'Data - Energy &amp; Metals'!$A$2:$A$1048576,FALSE),FALSE)),#N/A,HLOOKUP(C$2,'Data - Energy &amp; Metals'!$B$2:$AH$1048576,MATCH($A579,'Data - Energy &amp; Metals'!$A$2:$A$1048576,FALSE),FALSE))</f>
        <v>23013</v>
      </c>
      <c r="D579" s="7">
        <f>IF(ISBLANK(HLOOKUP(D$2,'Data - Energy &amp; Metals'!$B$2:$AH$1048576,MATCH($A579,'Data - Energy &amp; Metals'!$A$2:$A$1048576,FALSE),FALSE)),#N/A,HLOOKUP(D$2,'Data - Energy &amp; Metals'!$B$2:$AH$1048576,MATCH($A579,'Data - Energy &amp; Metals'!$A$2:$A$1048576,FALSE),FALSE))</f>
        <v>32770</v>
      </c>
      <c r="E579" s="8">
        <f t="shared" si="8"/>
        <v>-0.12561798331445051</v>
      </c>
    </row>
    <row r="580" spans="1:5" x14ac:dyDescent="0.25">
      <c r="A580" s="27">
        <f>IF('Data - Energy &amp; Metals'!A580="",#N/A,'Data - Energy &amp; Metals'!A580)</f>
        <v>42919</v>
      </c>
      <c r="B580" s="7">
        <f>IF(ISBLANK(HLOOKUP(B$2,'Data - Energy &amp; Metals'!$B$2:$AH$1048576,MATCH($A580,'Data - Energy &amp; Metals'!$A$2:$A$1048576,FALSE),FALSE)),#N/A,HLOOKUP(B$2,'Data - Energy &amp; Metals'!$B$2:$AH$1048576,MATCH($A580,'Data - Energy &amp; Metals'!$A$2:$A$1048576,FALSE),FALSE))</f>
        <v>73870</v>
      </c>
      <c r="C580" s="7">
        <f>IF(ISBLANK(HLOOKUP(C$2,'Data - Energy &amp; Metals'!$B$2:$AH$1048576,MATCH($A580,'Data - Energy &amp; Metals'!$A$2:$A$1048576,FALSE),FALSE)),#N/A,HLOOKUP(C$2,'Data - Energy &amp; Metals'!$B$2:$AH$1048576,MATCH($A580,'Data - Energy &amp; Metals'!$A$2:$A$1048576,FALSE),FALSE))</f>
        <v>21528</v>
      </c>
      <c r="D580" s="7">
        <f>IF(ISBLANK(HLOOKUP(D$2,'Data - Energy &amp; Metals'!$B$2:$AH$1048576,MATCH($A580,'Data - Energy &amp; Metals'!$A$2:$A$1048576,FALSE),FALSE)),#N/A,HLOOKUP(D$2,'Data - Energy &amp; Metals'!$B$2:$AH$1048576,MATCH($A580,'Data - Energy &amp; Metals'!$A$2:$A$1048576,FALSE),FALSE))</f>
        <v>33551</v>
      </c>
      <c r="E580" s="8">
        <f t="shared" ref="E580:E643" si="9">(C580-D580)/B580</f>
        <v>-0.16275890077162583</v>
      </c>
    </row>
    <row r="581" spans="1:5" x14ac:dyDescent="0.25">
      <c r="A581" s="27">
        <f>IF('Data - Energy &amp; Metals'!A581="",#N/A,'Data - Energy &amp; Metals'!A581)</f>
        <v>42927</v>
      </c>
      <c r="B581" s="7">
        <f>IF(ISBLANK(HLOOKUP(B$2,'Data - Energy &amp; Metals'!$B$2:$AH$1048576,MATCH($A581,'Data - Energy &amp; Metals'!$A$2:$A$1048576,FALSE),FALSE)),#N/A,HLOOKUP(B$2,'Data - Energy &amp; Metals'!$B$2:$AH$1048576,MATCH($A581,'Data - Energy &amp; Metals'!$A$2:$A$1048576,FALSE),FALSE))</f>
        <v>75796</v>
      </c>
      <c r="C581" s="7">
        <f>IF(ISBLANK(HLOOKUP(C$2,'Data - Energy &amp; Metals'!$B$2:$AH$1048576,MATCH($A581,'Data - Energy &amp; Metals'!$A$2:$A$1048576,FALSE),FALSE)),#N/A,HLOOKUP(C$2,'Data - Energy &amp; Metals'!$B$2:$AH$1048576,MATCH($A581,'Data - Energy &amp; Metals'!$A$2:$A$1048576,FALSE),FALSE))</f>
        <v>22589</v>
      </c>
      <c r="D581" s="7">
        <f>IF(ISBLANK(HLOOKUP(D$2,'Data - Energy &amp; Metals'!$B$2:$AH$1048576,MATCH($A581,'Data - Energy &amp; Metals'!$A$2:$A$1048576,FALSE),FALSE)),#N/A,HLOOKUP(D$2,'Data - Energy &amp; Metals'!$B$2:$AH$1048576,MATCH($A581,'Data - Energy &amp; Metals'!$A$2:$A$1048576,FALSE),FALSE))</f>
        <v>35641</v>
      </c>
      <c r="E581" s="8">
        <f t="shared" si="9"/>
        <v>-0.17219906063644519</v>
      </c>
    </row>
    <row r="582" spans="1:5" x14ac:dyDescent="0.25">
      <c r="A582" s="27">
        <f>IF('Data - Energy &amp; Metals'!A582="",#N/A,'Data - Energy &amp; Metals'!A582)</f>
        <v>42934</v>
      </c>
      <c r="B582" s="7">
        <f>IF(ISBLANK(HLOOKUP(B$2,'Data - Energy &amp; Metals'!$B$2:$AH$1048576,MATCH($A582,'Data - Energy &amp; Metals'!$A$2:$A$1048576,FALSE),FALSE)),#N/A,HLOOKUP(B$2,'Data - Energy &amp; Metals'!$B$2:$AH$1048576,MATCH($A582,'Data - Energy &amp; Metals'!$A$2:$A$1048576,FALSE),FALSE))</f>
        <v>73973</v>
      </c>
      <c r="C582" s="7">
        <f>IF(ISBLANK(HLOOKUP(C$2,'Data - Energy &amp; Metals'!$B$2:$AH$1048576,MATCH($A582,'Data - Energy &amp; Metals'!$A$2:$A$1048576,FALSE),FALSE)),#N/A,HLOOKUP(C$2,'Data - Energy &amp; Metals'!$B$2:$AH$1048576,MATCH($A582,'Data - Energy &amp; Metals'!$A$2:$A$1048576,FALSE),FALSE))</f>
        <v>22490</v>
      </c>
      <c r="D582" s="7">
        <f>IF(ISBLANK(HLOOKUP(D$2,'Data - Energy &amp; Metals'!$B$2:$AH$1048576,MATCH($A582,'Data - Energy &amp; Metals'!$A$2:$A$1048576,FALSE),FALSE)),#N/A,HLOOKUP(D$2,'Data - Energy &amp; Metals'!$B$2:$AH$1048576,MATCH($A582,'Data - Energy &amp; Metals'!$A$2:$A$1048576,FALSE),FALSE))</f>
        <v>32103</v>
      </c>
      <c r="E582" s="8">
        <f t="shared" si="9"/>
        <v>-0.12995282062374108</v>
      </c>
    </row>
    <row r="583" spans="1:5" x14ac:dyDescent="0.25">
      <c r="A583" s="27">
        <f>IF('Data - Energy &amp; Metals'!A583="",#N/A,'Data - Energy &amp; Metals'!A583)</f>
        <v>42941</v>
      </c>
      <c r="B583" s="7">
        <f>IF(ISBLANK(HLOOKUP(B$2,'Data - Energy &amp; Metals'!$B$2:$AH$1048576,MATCH($A583,'Data - Energy &amp; Metals'!$A$2:$A$1048576,FALSE),FALSE)),#N/A,HLOOKUP(B$2,'Data - Energy &amp; Metals'!$B$2:$AH$1048576,MATCH($A583,'Data - Energy &amp; Metals'!$A$2:$A$1048576,FALSE),FALSE))</f>
        <v>72252</v>
      </c>
      <c r="C583" s="7">
        <f>IF(ISBLANK(HLOOKUP(C$2,'Data - Energy &amp; Metals'!$B$2:$AH$1048576,MATCH($A583,'Data - Energy &amp; Metals'!$A$2:$A$1048576,FALSE),FALSE)),#N/A,HLOOKUP(C$2,'Data - Energy &amp; Metals'!$B$2:$AH$1048576,MATCH($A583,'Data - Energy &amp; Metals'!$A$2:$A$1048576,FALSE),FALSE))</f>
        <v>22686</v>
      </c>
      <c r="D583" s="7">
        <f>IF(ISBLANK(HLOOKUP(D$2,'Data - Energy &amp; Metals'!$B$2:$AH$1048576,MATCH($A583,'Data - Energy &amp; Metals'!$A$2:$A$1048576,FALSE),FALSE)),#N/A,HLOOKUP(D$2,'Data - Energy &amp; Metals'!$B$2:$AH$1048576,MATCH($A583,'Data - Energy &amp; Metals'!$A$2:$A$1048576,FALSE),FALSE))</f>
        <v>30354</v>
      </c>
      <c r="E583" s="8">
        <f t="shared" si="9"/>
        <v>-0.10612855007473841</v>
      </c>
    </row>
    <row r="584" spans="1:5" x14ac:dyDescent="0.25">
      <c r="A584" s="27">
        <f>IF('Data - Energy &amp; Metals'!A584="",#N/A,'Data - Energy &amp; Metals'!A584)</f>
        <v>42948</v>
      </c>
      <c r="B584" s="7">
        <f>IF(ISBLANK(HLOOKUP(B$2,'Data - Energy &amp; Metals'!$B$2:$AH$1048576,MATCH($A584,'Data - Energy &amp; Metals'!$A$2:$A$1048576,FALSE),FALSE)),#N/A,HLOOKUP(B$2,'Data - Energy &amp; Metals'!$B$2:$AH$1048576,MATCH($A584,'Data - Energy &amp; Metals'!$A$2:$A$1048576,FALSE),FALSE))</f>
        <v>73674</v>
      </c>
      <c r="C584" s="7">
        <f>IF(ISBLANK(HLOOKUP(C$2,'Data - Energy &amp; Metals'!$B$2:$AH$1048576,MATCH($A584,'Data - Energy &amp; Metals'!$A$2:$A$1048576,FALSE),FALSE)),#N/A,HLOOKUP(C$2,'Data - Energy &amp; Metals'!$B$2:$AH$1048576,MATCH($A584,'Data - Energy &amp; Metals'!$A$2:$A$1048576,FALSE),FALSE))</f>
        <v>24388</v>
      </c>
      <c r="D584" s="7">
        <f>IF(ISBLANK(HLOOKUP(D$2,'Data - Energy &amp; Metals'!$B$2:$AH$1048576,MATCH($A584,'Data - Energy &amp; Metals'!$A$2:$A$1048576,FALSE),FALSE)),#N/A,HLOOKUP(D$2,'Data - Energy &amp; Metals'!$B$2:$AH$1048576,MATCH($A584,'Data - Energy &amp; Metals'!$A$2:$A$1048576,FALSE),FALSE))</f>
        <v>29151</v>
      </c>
      <c r="E584" s="8">
        <f t="shared" si="9"/>
        <v>-6.4649672883242387E-2</v>
      </c>
    </row>
    <row r="585" spans="1:5" x14ac:dyDescent="0.25">
      <c r="A585" s="27">
        <f>IF('Data - Energy &amp; Metals'!A585="",#N/A,'Data - Energy &amp; Metals'!A585)</f>
        <v>42955</v>
      </c>
      <c r="B585" s="7">
        <f>IF(ISBLANK(HLOOKUP(B$2,'Data - Energy &amp; Metals'!$B$2:$AH$1048576,MATCH($A585,'Data - Energy &amp; Metals'!$A$2:$A$1048576,FALSE),FALSE)),#N/A,HLOOKUP(B$2,'Data - Energy &amp; Metals'!$B$2:$AH$1048576,MATCH($A585,'Data - Energy &amp; Metals'!$A$2:$A$1048576,FALSE),FALSE))</f>
        <v>72364</v>
      </c>
      <c r="C585" s="7">
        <f>IF(ISBLANK(HLOOKUP(C$2,'Data - Energy &amp; Metals'!$B$2:$AH$1048576,MATCH($A585,'Data - Energy &amp; Metals'!$A$2:$A$1048576,FALSE),FALSE)),#N/A,HLOOKUP(C$2,'Data - Energy &amp; Metals'!$B$2:$AH$1048576,MATCH($A585,'Data - Energy &amp; Metals'!$A$2:$A$1048576,FALSE),FALSE))</f>
        <v>26499</v>
      </c>
      <c r="D585" s="7">
        <f>IF(ISBLANK(HLOOKUP(D$2,'Data - Energy &amp; Metals'!$B$2:$AH$1048576,MATCH($A585,'Data - Energy &amp; Metals'!$A$2:$A$1048576,FALSE),FALSE)),#N/A,HLOOKUP(D$2,'Data - Energy &amp; Metals'!$B$2:$AH$1048576,MATCH($A585,'Data - Energy &amp; Metals'!$A$2:$A$1048576,FALSE),FALSE))</f>
        <v>18566</v>
      </c>
      <c r="E585" s="8">
        <f t="shared" si="9"/>
        <v>0.10962633353601238</v>
      </c>
    </row>
    <row r="586" spans="1:5" x14ac:dyDescent="0.25">
      <c r="A586" s="27">
        <f>IF('Data - Energy &amp; Metals'!A586="",#N/A,'Data - Energy &amp; Metals'!A586)</f>
        <v>42962</v>
      </c>
      <c r="B586" s="7">
        <f>IF(ISBLANK(HLOOKUP(B$2,'Data - Energy &amp; Metals'!$B$2:$AH$1048576,MATCH($A586,'Data - Energy &amp; Metals'!$A$2:$A$1048576,FALSE),FALSE)),#N/A,HLOOKUP(B$2,'Data - Energy &amp; Metals'!$B$2:$AH$1048576,MATCH($A586,'Data - Energy &amp; Metals'!$A$2:$A$1048576,FALSE),FALSE))</f>
        <v>71900</v>
      </c>
      <c r="C586" s="7">
        <f>IF(ISBLANK(HLOOKUP(C$2,'Data - Energy &amp; Metals'!$B$2:$AH$1048576,MATCH($A586,'Data - Energy &amp; Metals'!$A$2:$A$1048576,FALSE),FALSE)),#N/A,HLOOKUP(C$2,'Data - Energy &amp; Metals'!$B$2:$AH$1048576,MATCH($A586,'Data - Energy &amp; Metals'!$A$2:$A$1048576,FALSE),FALSE))</f>
        <v>27895</v>
      </c>
      <c r="D586" s="7">
        <f>IF(ISBLANK(HLOOKUP(D$2,'Data - Energy &amp; Metals'!$B$2:$AH$1048576,MATCH($A586,'Data - Energy &amp; Metals'!$A$2:$A$1048576,FALSE),FALSE)),#N/A,HLOOKUP(D$2,'Data - Energy &amp; Metals'!$B$2:$AH$1048576,MATCH($A586,'Data - Energy &amp; Metals'!$A$2:$A$1048576,FALSE),FALSE))</f>
        <v>14597</v>
      </c>
      <c r="E586" s="8">
        <f t="shared" si="9"/>
        <v>0.18495132127955494</v>
      </c>
    </row>
    <row r="587" spans="1:5" x14ac:dyDescent="0.25">
      <c r="A587" s="27">
        <f>IF('Data - Energy &amp; Metals'!A587="",#N/A,'Data - Energy &amp; Metals'!A587)</f>
        <v>42969</v>
      </c>
      <c r="B587" s="7">
        <f>IF(ISBLANK(HLOOKUP(B$2,'Data - Energy &amp; Metals'!$B$2:$AH$1048576,MATCH($A587,'Data - Energy &amp; Metals'!$A$2:$A$1048576,FALSE),FALSE)),#N/A,HLOOKUP(B$2,'Data - Energy &amp; Metals'!$B$2:$AH$1048576,MATCH($A587,'Data - Energy &amp; Metals'!$A$2:$A$1048576,FALSE),FALSE))</f>
        <v>73591</v>
      </c>
      <c r="C587" s="7">
        <f>IF(ISBLANK(HLOOKUP(C$2,'Data - Energy &amp; Metals'!$B$2:$AH$1048576,MATCH($A587,'Data - Energy &amp; Metals'!$A$2:$A$1048576,FALSE),FALSE)),#N/A,HLOOKUP(C$2,'Data - Energy &amp; Metals'!$B$2:$AH$1048576,MATCH($A587,'Data - Energy &amp; Metals'!$A$2:$A$1048576,FALSE),FALSE))</f>
        <v>29968</v>
      </c>
      <c r="D587" s="7">
        <f>IF(ISBLANK(HLOOKUP(D$2,'Data - Energy &amp; Metals'!$B$2:$AH$1048576,MATCH($A587,'Data - Energy &amp; Metals'!$A$2:$A$1048576,FALSE),FALSE)),#N/A,HLOOKUP(D$2,'Data - Energy &amp; Metals'!$B$2:$AH$1048576,MATCH($A587,'Data - Energy &amp; Metals'!$A$2:$A$1048576,FALSE),FALSE))</f>
        <v>12075</v>
      </c>
      <c r="E587" s="8">
        <f t="shared" si="9"/>
        <v>0.24314114497696729</v>
      </c>
    </row>
    <row r="588" spans="1:5" x14ac:dyDescent="0.25">
      <c r="A588" s="27">
        <f>IF('Data - Energy &amp; Metals'!A588="",#N/A,'Data - Energy &amp; Metals'!A588)</f>
        <v>42976</v>
      </c>
      <c r="B588" s="7">
        <f>IF(ISBLANK(HLOOKUP(B$2,'Data - Energy &amp; Metals'!$B$2:$AH$1048576,MATCH($A588,'Data - Energy &amp; Metals'!$A$2:$A$1048576,FALSE),FALSE)),#N/A,HLOOKUP(B$2,'Data - Energy &amp; Metals'!$B$2:$AH$1048576,MATCH($A588,'Data - Energy &amp; Metals'!$A$2:$A$1048576,FALSE),FALSE))</f>
        <v>77201</v>
      </c>
      <c r="C588" s="7">
        <f>IF(ISBLANK(HLOOKUP(C$2,'Data - Energy &amp; Metals'!$B$2:$AH$1048576,MATCH($A588,'Data - Energy &amp; Metals'!$A$2:$A$1048576,FALSE),FALSE)),#N/A,HLOOKUP(C$2,'Data - Energy &amp; Metals'!$B$2:$AH$1048576,MATCH($A588,'Data - Energy &amp; Metals'!$A$2:$A$1048576,FALSE),FALSE))</f>
        <v>32047</v>
      </c>
      <c r="D588" s="7">
        <f>IF(ISBLANK(HLOOKUP(D$2,'Data - Energy &amp; Metals'!$B$2:$AH$1048576,MATCH($A588,'Data - Energy &amp; Metals'!$A$2:$A$1048576,FALSE),FALSE)),#N/A,HLOOKUP(D$2,'Data - Energy &amp; Metals'!$B$2:$AH$1048576,MATCH($A588,'Data - Energy &amp; Metals'!$A$2:$A$1048576,FALSE),FALSE))</f>
        <v>10922</v>
      </c>
      <c r="E588" s="8">
        <f t="shared" si="9"/>
        <v>0.27363635186072721</v>
      </c>
    </row>
    <row r="589" spans="1:5" x14ac:dyDescent="0.25">
      <c r="A589" s="27">
        <f>IF('Data - Energy &amp; Metals'!A589="",#N/A,'Data - Energy &amp; Metals'!A589)</f>
        <v>42983</v>
      </c>
      <c r="B589" s="7">
        <f>IF(ISBLANK(HLOOKUP(B$2,'Data - Energy &amp; Metals'!$B$2:$AH$1048576,MATCH($A589,'Data - Energy &amp; Metals'!$A$2:$A$1048576,FALSE),FALSE)),#N/A,HLOOKUP(B$2,'Data - Energy &amp; Metals'!$B$2:$AH$1048576,MATCH($A589,'Data - Energy &amp; Metals'!$A$2:$A$1048576,FALSE),FALSE))</f>
        <v>81341</v>
      </c>
      <c r="C589" s="7">
        <f>IF(ISBLANK(HLOOKUP(C$2,'Data - Energy &amp; Metals'!$B$2:$AH$1048576,MATCH($A589,'Data - Energy &amp; Metals'!$A$2:$A$1048576,FALSE),FALSE)),#N/A,HLOOKUP(C$2,'Data - Energy &amp; Metals'!$B$2:$AH$1048576,MATCH($A589,'Data - Energy &amp; Metals'!$A$2:$A$1048576,FALSE),FALSE))</f>
        <v>35125</v>
      </c>
      <c r="D589" s="7">
        <f>IF(ISBLANK(HLOOKUP(D$2,'Data - Energy &amp; Metals'!$B$2:$AH$1048576,MATCH($A589,'Data - Energy &amp; Metals'!$A$2:$A$1048576,FALSE),FALSE)),#N/A,HLOOKUP(D$2,'Data - Energy &amp; Metals'!$B$2:$AH$1048576,MATCH($A589,'Data - Energy &amp; Metals'!$A$2:$A$1048576,FALSE),FALSE))</f>
        <v>11372</v>
      </c>
      <c r="E589" s="8">
        <f t="shared" si="9"/>
        <v>0.2920175557222065</v>
      </c>
    </row>
    <row r="590" spans="1:5" x14ac:dyDescent="0.25">
      <c r="A590" s="27">
        <f>IF('Data - Energy &amp; Metals'!A590="",#N/A,'Data - Energy &amp; Metals'!A590)</f>
        <v>42990</v>
      </c>
      <c r="B590" s="7">
        <f>IF(ISBLANK(HLOOKUP(B$2,'Data - Energy &amp; Metals'!$B$2:$AH$1048576,MATCH($A590,'Data - Energy &amp; Metals'!$A$2:$A$1048576,FALSE),FALSE)),#N/A,HLOOKUP(B$2,'Data - Energy &amp; Metals'!$B$2:$AH$1048576,MATCH($A590,'Data - Energy &amp; Metals'!$A$2:$A$1048576,FALSE),FALSE))</f>
        <v>82318</v>
      </c>
      <c r="C590" s="7">
        <f>IF(ISBLANK(HLOOKUP(C$2,'Data - Energy &amp; Metals'!$B$2:$AH$1048576,MATCH($A590,'Data - Energy &amp; Metals'!$A$2:$A$1048576,FALSE),FALSE)),#N/A,HLOOKUP(C$2,'Data - Energy &amp; Metals'!$B$2:$AH$1048576,MATCH($A590,'Data - Energy &amp; Metals'!$A$2:$A$1048576,FALSE),FALSE))</f>
        <v>37286</v>
      </c>
      <c r="D590" s="7">
        <f>IF(ISBLANK(HLOOKUP(D$2,'Data - Energy &amp; Metals'!$B$2:$AH$1048576,MATCH($A590,'Data - Energy &amp; Metals'!$A$2:$A$1048576,FALSE),FALSE)),#N/A,HLOOKUP(D$2,'Data - Energy &amp; Metals'!$B$2:$AH$1048576,MATCH($A590,'Data - Energy &amp; Metals'!$A$2:$A$1048576,FALSE),FALSE))</f>
        <v>11663</v>
      </c>
      <c r="E590" s="8">
        <f t="shared" si="9"/>
        <v>0.31126849534731166</v>
      </c>
    </row>
    <row r="591" spans="1:5" x14ac:dyDescent="0.25">
      <c r="A591" s="27">
        <f>IF('Data - Energy &amp; Metals'!A591="",#N/A,'Data - Energy &amp; Metals'!A591)</f>
        <v>42997</v>
      </c>
      <c r="B591" s="7">
        <f>IF(ISBLANK(HLOOKUP(B$2,'Data - Energy &amp; Metals'!$B$2:$AH$1048576,MATCH($A591,'Data - Energy &amp; Metals'!$A$2:$A$1048576,FALSE),FALSE)),#N/A,HLOOKUP(B$2,'Data - Energy &amp; Metals'!$B$2:$AH$1048576,MATCH($A591,'Data - Energy &amp; Metals'!$A$2:$A$1048576,FALSE),FALSE))</f>
        <v>77968</v>
      </c>
      <c r="C591" s="7">
        <f>IF(ISBLANK(HLOOKUP(C$2,'Data - Energy &amp; Metals'!$B$2:$AH$1048576,MATCH($A591,'Data - Energy &amp; Metals'!$A$2:$A$1048576,FALSE),FALSE)),#N/A,HLOOKUP(C$2,'Data - Energy &amp; Metals'!$B$2:$AH$1048576,MATCH($A591,'Data - Energy &amp; Metals'!$A$2:$A$1048576,FALSE),FALSE))</f>
        <v>30347</v>
      </c>
      <c r="D591" s="7">
        <f>IF(ISBLANK(HLOOKUP(D$2,'Data - Energy &amp; Metals'!$B$2:$AH$1048576,MATCH($A591,'Data - Energy &amp; Metals'!$A$2:$A$1048576,FALSE),FALSE)),#N/A,HLOOKUP(D$2,'Data - Energy &amp; Metals'!$B$2:$AH$1048576,MATCH($A591,'Data - Energy &amp; Metals'!$A$2:$A$1048576,FALSE),FALSE))</f>
        <v>11585</v>
      </c>
      <c r="E591" s="8">
        <f t="shared" si="9"/>
        <v>0.24063718448594296</v>
      </c>
    </row>
    <row r="592" spans="1:5" x14ac:dyDescent="0.25">
      <c r="A592" s="27">
        <f>IF('Data - Energy &amp; Metals'!A592="",#N/A,'Data - Energy &amp; Metals'!A592)</f>
        <v>43004</v>
      </c>
      <c r="B592" s="7">
        <f>IF(ISBLANK(HLOOKUP(B$2,'Data - Energy &amp; Metals'!$B$2:$AH$1048576,MATCH($A592,'Data - Energy &amp; Metals'!$A$2:$A$1048576,FALSE),FALSE)),#N/A,HLOOKUP(B$2,'Data - Energy &amp; Metals'!$B$2:$AH$1048576,MATCH($A592,'Data - Energy &amp; Metals'!$A$2:$A$1048576,FALSE),FALSE))</f>
        <v>71501</v>
      </c>
      <c r="C592" s="7">
        <f>IF(ISBLANK(HLOOKUP(C$2,'Data - Energy &amp; Metals'!$B$2:$AH$1048576,MATCH($A592,'Data - Energy &amp; Metals'!$A$2:$A$1048576,FALSE),FALSE)),#N/A,HLOOKUP(C$2,'Data - Energy &amp; Metals'!$B$2:$AH$1048576,MATCH($A592,'Data - Energy &amp; Metals'!$A$2:$A$1048576,FALSE),FALSE))</f>
        <v>22137</v>
      </c>
      <c r="D592" s="7">
        <f>IF(ISBLANK(HLOOKUP(D$2,'Data - Energy &amp; Metals'!$B$2:$AH$1048576,MATCH($A592,'Data - Energy &amp; Metals'!$A$2:$A$1048576,FALSE),FALSE)),#N/A,HLOOKUP(D$2,'Data - Energy &amp; Metals'!$B$2:$AH$1048576,MATCH($A592,'Data - Energy &amp; Metals'!$A$2:$A$1048576,FALSE),FALSE))</f>
        <v>14556</v>
      </c>
      <c r="E592" s="8">
        <f t="shared" si="9"/>
        <v>0.10602648914001203</v>
      </c>
    </row>
    <row r="593" spans="1:5" x14ac:dyDescent="0.25">
      <c r="A593" s="27">
        <f>IF('Data - Energy &amp; Metals'!A593="",#N/A,'Data - Energy &amp; Metals'!A593)</f>
        <v>43011</v>
      </c>
      <c r="B593" s="7">
        <f>IF(ISBLANK(HLOOKUP(B$2,'Data - Energy &amp; Metals'!$B$2:$AH$1048576,MATCH($A593,'Data - Energy &amp; Metals'!$A$2:$A$1048576,FALSE),FALSE)),#N/A,HLOOKUP(B$2,'Data - Energy &amp; Metals'!$B$2:$AH$1048576,MATCH($A593,'Data - Energy &amp; Metals'!$A$2:$A$1048576,FALSE),FALSE))</f>
        <v>72421</v>
      </c>
      <c r="C593" s="7">
        <f>IF(ISBLANK(HLOOKUP(C$2,'Data - Energy &amp; Metals'!$B$2:$AH$1048576,MATCH($A593,'Data - Energy &amp; Metals'!$A$2:$A$1048576,FALSE),FALSE)),#N/A,HLOOKUP(C$2,'Data - Energy &amp; Metals'!$B$2:$AH$1048576,MATCH($A593,'Data - Energy &amp; Metals'!$A$2:$A$1048576,FALSE),FALSE))</f>
        <v>22188</v>
      </c>
      <c r="D593" s="7">
        <f>IF(ISBLANK(HLOOKUP(D$2,'Data - Energy &amp; Metals'!$B$2:$AH$1048576,MATCH($A593,'Data - Energy &amp; Metals'!$A$2:$A$1048576,FALSE),FALSE)),#N/A,HLOOKUP(D$2,'Data - Energy &amp; Metals'!$B$2:$AH$1048576,MATCH($A593,'Data - Energy &amp; Metals'!$A$2:$A$1048576,FALSE),FALSE))</f>
        <v>20165</v>
      </c>
      <c r="E593" s="8">
        <f t="shared" si="9"/>
        <v>2.7933886579859433E-2</v>
      </c>
    </row>
    <row r="594" spans="1:5" x14ac:dyDescent="0.25">
      <c r="A594" s="27">
        <f>IF('Data - Energy &amp; Metals'!A594="",#N/A,'Data - Energy &amp; Metals'!A594)</f>
        <v>43018</v>
      </c>
      <c r="B594" s="7">
        <f>IF(ISBLANK(HLOOKUP(B$2,'Data - Energy &amp; Metals'!$B$2:$AH$1048576,MATCH($A594,'Data - Energy &amp; Metals'!$A$2:$A$1048576,FALSE),FALSE)),#N/A,HLOOKUP(B$2,'Data - Energy &amp; Metals'!$B$2:$AH$1048576,MATCH($A594,'Data - Energy &amp; Metals'!$A$2:$A$1048576,FALSE),FALSE))</f>
        <v>76511</v>
      </c>
      <c r="C594" s="7">
        <f>IF(ISBLANK(HLOOKUP(C$2,'Data - Energy &amp; Metals'!$B$2:$AH$1048576,MATCH($A594,'Data - Energy &amp; Metals'!$A$2:$A$1048576,FALSE),FALSE)),#N/A,HLOOKUP(C$2,'Data - Energy &amp; Metals'!$B$2:$AH$1048576,MATCH($A594,'Data - Energy &amp; Metals'!$A$2:$A$1048576,FALSE),FALSE))</f>
        <v>24733</v>
      </c>
      <c r="D594" s="7">
        <f>IF(ISBLANK(HLOOKUP(D$2,'Data - Energy &amp; Metals'!$B$2:$AH$1048576,MATCH($A594,'Data - Energy &amp; Metals'!$A$2:$A$1048576,FALSE),FALSE)),#N/A,HLOOKUP(D$2,'Data - Energy &amp; Metals'!$B$2:$AH$1048576,MATCH($A594,'Data - Energy &amp; Metals'!$A$2:$A$1048576,FALSE),FALSE))</f>
        <v>26221</v>
      </c>
      <c r="E594" s="8">
        <f t="shared" si="9"/>
        <v>-1.9448183921266224E-2</v>
      </c>
    </row>
    <row r="595" spans="1:5" x14ac:dyDescent="0.25">
      <c r="A595" s="27">
        <f>IF('Data - Energy &amp; Metals'!A595="",#N/A,'Data - Energy &amp; Metals'!A595)</f>
        <v>43025</v>
      </c>
      <c r="B595" s="7">
        <f>IF(ISBLANK(HLOOKUP(B$2,'Data - Energy &amp; Metals'!$B$2:$AH$1048576,MATCH($A595,'Data - Energy &amp; Metals'!$A$2:$A$1048576,FALSE),FALSE)),#N/A,HLOOKUP(B$2,'Data - Energy &amp; Metals'!$B$2:$AH$1048576,MATCH($A595,'Data - Energy &amp; Metals'!$A$2:$A$1048576,FALSE),FALSE))</f>
        <v>76437</v>
      </c>
      <c r="C595" s="7">
        <f>IF(ISBLANK(HLOOKUP(C$2,'Data - Energy &amp; Metals'!$B$2:$AH$1048576,MATCH($A595,'Data - Energy &amp; Metals'!$A$2:$A$1048576,FALSE),FALSE)),#N/A,HLOOKUP(C$2,'Data - Energy &amp; Metals'!$B$2:$AH$1048576,MATCH($A595,'Data - Energy &amp; Metals'!$A$2:$A$1048576,FALSE),FALSE))</f>
        <v>25240</v>
      </c>
      <c r="D595" s="7">
        <f>IF(ISBLANK(HLOOKUP(D$2,'Data - Energy &amp; Metals'!$B$2:$AH$1048576,MATCH($A595,'Data - Energy &amp; Metals'!$A$2:$A$1048576,FALSE),FALSE)),#N/A,HLOOKUP(D$2,'Data - Energy &amp; Metals'!$B$2:$AH$1048576,MATCH($A595,'Data - Energy &amp; Metals'!$A$2:$A$1048576,FALSE),FALSE))</f>
        <v>24661</v>
      </c>
      <c r="E595" s="8">
        <f t="shared" si="9"/>
        <v>7.5748655755720398E-3</v>
      </c>
    </row>
    <row r="596" spans="1:5" x14ac:dyDescent="0.25">
      <c r="A596" s="27">
        <f>IF('Data - Energy &amp; Metals'!A596="",#N/A,'Data - Energy &amp; Metals'!A596)</f>
        <v>43032</v>
      </c>
      <c r="B596" s="7">
        <f>IF(ISBLANK(HLOOKUP(B$2,'Data - Energy &amp; Metals'!$B$2:$AH$1048576,MATCH($A596,'Data - Energy &amp; Metals'!$A$2:$A$1048576,FALSE),FALSE)),#N/A,HLOOKUP(B$2,'Data - Energy &amp; Metals'!$B$2:$AH$1048576,MATCH($A596,'Data - Energy &amp; Metals'!$A$2:$A$1048576,FALSE),FALSE))</f>
        <v>76531</v>
      </c>
      <c r="C596" s="7">
        <f>IF(ISBLANK(HLOOKUP(C$2,'Data - Energy &amp; Metals'!$B$2:$AH$1048576,MATCH($A596,'Data - Energy &amp; Metals'!$A$2:$A$1048576,FALSE),FALSE)),#N/A,HLOOKUP(C$2,'Data - Energy &amp; Metals'!$B$2:$AH$1048576,MATCH($A596,'Data - Energy &amp; Metals'!$A$2:$A$1048576,FALSE),FALSE))</f>
        <v>23293</v>
      </c>
      <c r="D596" s="7">
        <f>IF(ISBLANK(HLOOKUP(D$2,'Data - Energy &amp; Metals'!$B$2:$AH$1048576,MATCH($A596,'Data - Energy &amp; Metals'!$A$2:$A$1048576,FALSE),FALSE)),#N/A,HLOOKUP(D$2,'Data - Energy &amp; Metals'!$B$2:$AH$1048576,MATCH($A596,'Data - Energy &amp; Metals'!$A$2:$A$1048576,FALSE),FALSE))</f>
        <v>25387</v>
      </c>
      <c r="E596" s="8">
        <f t="shared" si="9"/>
        <v>-2.7361461368595734E-2</v>
      </c>
    </row>
    <row r="597" spans="1:5" x14ac:dyDescent="0.25">
      <c r="A597" s="27">
        <f>IF('Data - Energy &amp; Metals'!A597="",#N/A,'Data - Energy &amp; Metals'!A597)</f>
        <v>43039</v>
      </c>
      <c r="B597" s="7">
        <f>IF(ISBLANK(HLOOKUP(B$2,'Data - Energy &amp; Metals'!$B$2:$AH$1048576,MATCH($A597,'Data - Energy &amp; Metals'!$A$2:$A$1048576,FALSE),FALSE)),#N/A,HLOOKUP(B$2,'Data - Energy &amp; Metals'!$B$2:$AH$1048576,MATCH($A597,'Data - Energy &amp; Metals'!$A$2:$A$1048576,FALSE),FALSE))</f>
        <v>78743</v>
      </c>
      <c r="C597" s="7">
        <f>IF(ISBLANK(HLOOKUP(C$2,'Data - Energy &amp; Metals'!$B$2:$AH$1048576,MATCH($A597,'Data - Energy &amp; Metals'!$A$2:$A$1048576,FALSE),FALSE)),#N/A,HLOOKUP(C$2,'Data - Energy &amp; Metals'!$B$2:$AH$1048576,MATCH($A597,'Data - Energy &amp; Metals'!$A$2:$A$1048576,FALSE),FALSE))</f>
        <v>24316</v>
      </c>
      <c r="D597" s="7">
        <f>IF(ISBLANK(HLOOKUP(D$2,'Data - Energy &amp; Metals'!$B$2:$AH$1048576,MATCH($A597,'Data - Energy &amp; Metals'!$A$2:$A$1048576,FALSE),FALSE)),#N/A,HLOOKUP(D$2,'Data - Energy &amp; Metals'!$B$2:$AH$1048576,MATCH($A597,'Data - Energy &amp; Metals'!$A$2:$A$1048576,FALSE),FALSE))</f>
        <v>26262</v>
      </c>
      <c r="E597" s="8">
        <f t="shared" si="9"/>
        <v>-2.4713307849586631E-2</v>
      </c>
    </row>
    <row r="598" spans="1:5" x14ac:dyDescent="0.25">
      <c r="A598" s="27">
        <f>IF('Data - Energy &amp; Metals'!A598="",#N/A,'Data - Energy &amp; Metals'!A598)</f>
        <v>43046</v>
      </c>
      <c r="B598" s="7">
        <f>IF(ISBLANK(HLOOKUP(B$2,'Data - Energy &amp; Metals'!$B$2:$AH$1048576,MATCH($A598,'Data - Energy &amp; Metals'!$A$2:$A$1048576,FALSE),FALSE)),#N/A,HLOOKUP(B$2,'Data - Energy &amp; Metals'!$B$2:$AH$1048576,MATCH($A598,'Data - Energy &amp; Metals'!$A$2:$A$1048576,FALSE),FALSE))</f>
        <v>79302</v>
      </c>
      <c r="C598" s="7">
        <f>IF(ISBLANK(HLOOKUP(C$2,'Data - Energy &amp; Metals'!$B$2:$AH$1048576,MATCH($A598,'Data - Energy &amp; Metals'!$A$2:$A$1048576,FALSE),FALSE)),#N/A,HLOOKUP(C$2,'Data - Energy &amp; Metals'!$B$2:$AH$1048576,MATCH($A598,'Data - Energy &amp; Metals'!$A$2:$A$1048576,FALSE),FALSE))</f>
        <v>25572</v>
      </c>
      <c r="D598" s="7">
        <f>IF(ISBLANK(HLOOKUP(D$2,'Data - Energy &amp; Metals'!$B$2:$AH$1048576,MATCH($A598,'Data - Energy &amp; Metals'!$A$2:$A$1048576,FALSE),FALSE)),#N/A,HLOOKUP(D$2,'Data - Energy &amp; Metals'!$B$2:$AH$1048576,MATCH($A598,'Data - Energy &amp; Metals'!$A$2:$A$1048576,FALSE),FALSE))</f>
        <v>25639</v>
      </c>
      <c r="E598" s="8">
        <f t="shared" si="9"/>
        <v>-8.4487150387127692E-4</v>
      </c>
    </row>
    <row r="599" spans="1:5" x14ac:dyDescent="0.25">
      <c r="A599" s="27">
        <f>IF('Data - Energy &amp; Metals'!A599="",#N/A,'Data - Energy &amp; Metals'!A599)</f>
        <v>43053</v>
      </c>
      <c r="B599" s="7">
        <f>IF(ISBLANK(HLOOKUP(B$2,'Data - Energy &amp; Metals'!$B$2:$AH$1048576,MATCH($A599,'Data - Energy &amp; Metals'!$A$2:$A$1048576,FALSE),FALSE)),#N/A,HLOOKUP(B$2,'Data - Energy &amp; Metals'!$B$2:$AH$1048576,MATCH($A599,'Data - Energy &amp; Metals'!$A$2:$A$1048576,FALSE),FALSE))</f>
        <v>79910</v>
      </c>
      <c r="C599" s="7">
        <f>IF(ISBLANK(HLOOKUP(C$2,'Data - Energy &amp; Metals'!$B$2:$AH$1048576,MATCH($A599,'Data - Energy &amp; Metals'!$A$2:$A$1048576,FALSE),FALSE)),#N/A,HLOOKUP(C$2,'Data - Energy &amp; Metals'!$B$2:$AH$1048576,MATCH($A599,'Data - Energy &amp; Metals'!$A$2:$A$1048576,FALSE),FALSE))</f>
        <v>26906</v>
      </c>
      <c r="D599" s="7">
        <f>IF(ISBLANK(HLOOKUP(D$2,'Data - Energy &amp; Metals'!$B$2:$AH$1048576,MATCH($A599,'Data - Energy &amp; Metals'!$A$2:$A$1048576,FALSE),FALSE)),#N/A,HLOOKUP(D$2,'Data - Energy &amp; Metals'!$B$2:$AH$1048576,MATCH($A599,'Data - Energy &amp; Metals'!$A$2:$A$1048576,FALSE),FALSE))</f>
        <v>24062</v>
      </c>
      <c r="E599" s="8">
        <f t="shared" si="9"/>
        <v>3.559003879364285E-2</v>
      </c>
    </row>
    <row r="600" spans="1:5" x14ac:dyDescent="0.25">
      <c r="A600" s="27">
        <f>IF('Data - Energy &amp; Metals'!A600="",#N/A,'Data - Energy &amp; Metals'!A600)</f>
        <v>43060</v>
      </c>
      <c r="B600" s="7">
        <f>IF(ISBLANK(HLOOKUP(B$2,'Data - Energy &amp; Metals'!$B$2:$AH$1048576,MATCH($A600,'Data - Energy &amp; Metals'!$A$2:$A$1048576,FALSE),FALSE)),#N/A,HLOOKUP(B$2,'Data - Energy &amp; Metals'!$B$2:$AH$1048576,MATCH($A600,'Data - Energy &amp; Metals'!$A$2:$A$1048576,FALSE),FALSE))</f>
        <v>79211</v>
      </c>
      <c r="C600" s="7">
        <f>IF(ISBLANK(HLOOKUP(C$2,'Data - Energy &amp; Metals'!$B$2:$AH$1048576,MATCH($A600,'Data - Energy &amp; Metals'!$A$2:$A$1048576,FALSE),FALSE)),#N/A,HLOOKUP(C$2,'Data - Energy &amp; Metals'!$B$2:$AH$1048576,MATCH($A600,'Data - Energy &amp; Metals'!$A$2:$A$1048576,FALSE),FALSE))</f>
        <v>27202</v>
      </c>
      <c r="D600" s="7">
        <f>IF(ISBLANK(HLOOKUP(D$2,'Data - Energy &amp; Metals'!$B$2:$AH$1048576,MATCH($A600,'Data - Energy &amp; Metals'!$A$2:$A$1048576,FALSE),FALSE)),#N/A,HLOOKUP(D$2,'Data - Energy &amp; Metals'!$B$2:$AH$1048576,MATCH($A600,'Data - Energy &amp; Metals'!$A$2:$A$1048576,FALSE),FALSE))</f>
        <v>22541</v>
      </c>
      <c r="E600" s="8">
        <f t="shared" si="9"/>
        <v>5.8842837484692781E-2</v>
      </c>
    </row>
    <row r="601" spans="1:5" x14ac:dyDescent="0.25">
      <c r="A601" s="27">
        <f>IF('Data - Energy &amp; Metals'!A601="",#N/A,'Data - Energy &amp; Metals'!A601)</f>
        <v>43067</v>
      </c>
      <c r="B601" s="7">
        <f>IF(ISBLANK(HLOOKUP(B$2,'Data - Energy &amp; Metals'!$B$2:$AH$1048576,MATCH($A601,'Data - Energy &amp; Metals'!$A$2:$A$1048576,FALSE),FALSE)),#N/A,HLOOKUP(B$2,'Data - Energy &amp; Metals'!$B$2:$AH$1048576,MATCH($A601,'Data - Energy &amp; Metals'!$A$2:$A$1048576,FALSE),FALSE))</f>
        <v>80002</v>
      </c>
      <c r="C601" s="7">
        <f>IF(ISBLANK(HLOOKUP(C$2,'Data - Energy &amp; Metals'!$B$2:$AH$1048576,MATCH($A601,'Data - Energy &amp; Metals'!$A$2:$A$1048576,FALSE),FALSE)),#N/A,HLOOKUP(C$2,'Data - Energy &amp; Metals'!$B$2:$AH$1048576,MATCH($A601,'Data - Energy &amp; Metals'!$A$2:$A$1048576,FALSE),FALSE))</f>
        <v>29247</v>
      </c>
      <c r="D601" s="7">
        <f>IF(ISBLANK(HLOOKUP(D$2,'Data - Energy &amp; Metals'!$B$2:$AH$1048576,MATCH($A601,'Data - Energy &amp; Metals'!$A$2:$A$1048576,FALSE),FALSE)),#N/A,HLOOKUP(D$2,'Data - Energy &amp; Metals'!$B$2:$AH$1048576,MATCH($A601,'Data - Energy &amp; Metals'!$A$2:$A$1048576,FALSE),FALSE))</f>
        <v>17522</v>
      </c>
      <c r="E601" s="8">
        <f t="shared" si="9"/>
        <v>0.14655883602909928</v>
      </c>
    </row>
    <row r="602" spans="1:5" x14ac:dyDescent="0.25">
      <c r="A602" s="27">
        <f>IF('Data - Energy &amp; Metals'!A602="",#N/A,'Data - Energy &amp; Metals'!A602)</f>
        <v>43074</v>
      </c>
      <c r="B602" s="7">
        <f>IF(ISBLANK(HLOOKUP(B$2,'Data - Energy &amp; Metals'!$B$2:$AH$1048576,MATCH($A602,'Data - Energy &amp; Metals'!$A$2:$A$1048576,FALSE),FALSE)),#N/A,HLOOKUP(B$2,'Data - Energy &amp; Metals'!$B$2:$AH$1048576,MATCH($A602,'Data - Energy &amp; Metals'!$A$2:$A$1048576,FALSE),FALSE))</f>
        <v>80168</v>
      </c>
      <c r="C602" s="7">
        <f>IF(ISBLANK(HLOOKUP(C$2,'Data - Energy &amp; Metals'!$B$2:$AH$1048576,MATCH($A602,'Data - Energy &amp; Metals'!$A$2:$A$1048576,FALSE),FALSE)),#N/A,HLOOKUP(C$2,'Data - Energy &amp; Metals'!$B$2:$AH$1048576,MATCH($A602,'Data - Energy &amp; Metals'!$A$2:$A$1048576,FALSE),FALSE))</f>
        <v>29361</v>
      </c>
      <c r="D602" s="7">
        <f>IF(ISBLANK(HLOOKUP(D$2,'Data - Energy &amp; Metals'!$B$2:$AH$1048576,MATCH($A602,'Data - Energy &amp; Metals'!$A$2:$A$1048576,FALSE),FALSE)),#N/A,HLOOKUP(D$2,'Data - Energy &amp; Metals'!$B$2:$AH$1048576,MATCH($A602,'Data - Energy &amp; Metals'!$A$2:$A$1048576,FALSE),FALSE))</f>
        <v>20408</v>
      </c>
      <c r="E602" s="8">
        <f t="shared" si="9"/>
        <v>0.11167797624987526</v>
      </c>
    </row>
    <row r="603" spans="1:5" x14ac:dyDescent="0.25">
      <c r="A603" s="27">
        <f>IF('Data - Energy &amp; Metals'!A603="",#N/A,'Data - Energy &amp; Metals'!A603)</f>
        <v>43081</v>
      </c>
      <c r="B603" s="7">
        <f>IF(ISBLANK(HLOOKUP(B$2,'Data - Energy &amp; Metals'!$B$2:$AH$1048576,MATCH($A603,'Data - Energy &amp; Metals'!$A$2:$A$1048576,FALSE),FALSE)),#N/A,HLOOKUP(B$2,'Data - Energy &amp; Metals'!$B$2:$AH$1048576,MATCH($A603,'Data - Energy &amp; Metals'!$A$2:$A$1048576,FALSE),FALSE))</f>
        <v>90038</v>
      </c>
      <c r="C603" s="7">
        <f>IF(ISBLANK(HLOOKUP(C$2,'Data - Energy &amp; Metals'!$B$2:$AH$1048576,MATCH($A603,'Data - Energy &amp; Metals'!$A$2:$A$1048576,FALSE),FALSE)),#N/A,HLOOKUP(C$2,'Data - Energy &amp; Metals'!$B$2:$AH$1048576,MATCH($A603,'Data - Energy &amp; Metals'!$A$2:$A$1048576,FALSE),FALSE))</f>
        <v>26987</v>
      </c>
      <c r="D603" s="7">
        <f>IF(ISBLANK(HLOOKUP(D$2,'Data - Energy &amp; Metals'!$B$2:$AH$1048576,MATCH($A603,'Data - Energy &amp; Metals'!$A$2:$A$1048576,FALSE),FALSE)),#N/A,HLOOKUP(D$2,'Data - Energy &amp; Metals'!$B$2:$AH$1048576,MATCH($A603,'Data - Energy &amp; Metals'!$A$2:$A$1048576,FALSE),FALSE))</f>
        <v>35058</v>
      </c>
      <c r="E603" s="8">
        <f t="shared" si="9"/>
        <v>-8.9639929807414642E-2</v>
      </c>
    </row>
    <row r="604" spans="1:5" x14ac:dyDescent="0.25">
      <c r="A604" s="27">
        <f>IF('Data - Energy &amp; Metals'!A604="",#N/A,'Data - Energy &amp; Metals'!A604)</f>
        <v>43088</v>
      </c>
      <c r="B604" s="7">
        <f>IF(ISBLANK(HLOOKUP(B$2,'Data - Energy &amp; Metals'!$B$2:$AH$1048576,MATCH($A604,'Data - Energy &amp; Metals'!$A$2:$A$1048576,FALSE),FALSE)),#N/A,HLOOKUP(B$2,'Data - Energy &amp; Metals'!$B$2:$AH$1048576,MATCH($A604,'Data - Energy &amp; Metals'!$A$2:$A$1048576,FALSE),FALSE))</f>
        <v>89560</v>
      </c>
      <c r="C604" s="7">
        <f>IF(ISBLANK(HLOOKUP(C$2,'Data - Energy &amp; Metals'!$B$2:$AH$1048576,MATCH($A604,'Data - Energy &amp; Metals'!$A$2:$A$1048576,FALSE),FALSE)),#N/A,HLOOKUP(C$2,'Data - Energy &amp; Metals'!$B$2:$AH$1048576,MATCH($A604,'Data - Energy &amp; Metals'!$A$2:$A$1048576,FALSE),FALSE))</f>
        <v>27148</v>
      </c>
      <c r="D604" s="7">
        <f>IF(ISBLANK(HLOOKUP(D$2,'Data - Energy &amp; Metals'!$B$2:$AH$1048576,MATCH($A604,'Data - Energy &amp; Metals'!$A$2:$A$1048576,FALSE),FALSE)),#N/A,HLOOKUP(D$2,'Data - Energy &amp; Metals'!$B$2:$AH$1048576,MATCH($A604,'Data - Energy &amp; Metals'!$A$2:$A$1048576,FALSE),FALSE))</f>
        <v>35500</v>
      </c>
      <c r="E604" s="8">
        <f t="shared" si="9"/>
        <v>-9.3255917820455558E-2</v>
      </c>
    </row>
    <row r="605" spans="1:5" x14ac:dyDescent="0.25">
      <c r="A605" s="27">
        <f>IF('Data - Energy &amp; Metals'!A605="",#N/A,'Data - Energy &amp; Metals'!A605)</f>
        <v>43095</v>
      </c>
      <c r="B605" s="7">
        <f>IF(ISBLANK(HLOOKUP(B$2,'Data - Energy &amp; Metals'!$B$2:$AH$1048576,MATCH($A605,'Data - Energy &amp; Metals'!$A$2:$A$1048576,FALSE),FALSE)),#N/A,HLOOKUP(B$2,'Data - Energy &amp; Metals'!$B$2:$AH$1048576,MATCH($A605,'Data - Energy &amp; Metals'!$A$2:$A$1048576,FALSE),FALSE))</f>
        <v>87386</v>
      </c>
      <c r="C605" s="7">
        <f>IF(ISBLANK(HLOOKUP(C$2,'Data - Energy &amp; Metals'!$B$2:$AH$1048576,MATCH($A605,'Data - Energy &amp; Metals'!$A$2:$A$1048576,FALSE),FALSE)),#N/A,HLOOKUP(C$2,'Data - Energy &amp; Metals'!$B$2:$AH$1048576,MATCH($A605,'Data - Energy &amp; Metals'!$A$2:$A$1048576,FALSE),FALSE))</f>
        <v>28639</v>
      </c>
      <c r="D605" s="7">
        <f>IF(ISBLANK(HLOOKUP(D$2,'Data - Energy &amp; Metals'!$B$2:$AH$1048576,MATCH($A605,'Data - Energy &amp; Metals'!$A$2:$A$1048576,FALSE),FALSE)),#N/A,HLOOKUP(D$2,'Data - Energy &amp; Metals'!$B$2:$AH$1048576,MATCH($A605,'Data - Energy &amp; Metals'!$A$2:$A$1048576,FALSE),FALSE))</f>
        <v>32849</v>
      </c>
      <c r="E605" s="8">
        <f t="shared" si="9"/>
        <v>-4.8177053532602473E-2</v>
      </c>
    </row>
    <row r="606" spans="1:5" x14ac:dyDescent="0.25">
      <c r="A606" s="27">
        <f>IF('Data - Energy &amp; Metals'!A606="",#N/A,'Data - Energy &amp; Metals'!A606)</f>
        <v>43102</v>
      </c>
      <c r="B606" s="7">
        <f>IF(ISBLANK(HLOOKUP(B$2,'Data - Energy &amp; Metals'!$B$2:$AH$1048576,MATCH($A606,'Data - Energy &amp; Metals'!$A$2:$A$1048576,FALSE),FALSE)),#N/A,HLOOKUP(B$2,'Data - Energy &amp; Metals'!$B$2:$AH$1048576,MATCH($A606,'Data - Energy &amp; Metals'!$A$2:$A$1048576,FALSE),FALSE))</f>
        <v>83989</v>
      </c>
      <c r="C606" s="7">
        <f>IF(ISBLANK(HLOOKUP(C$2,'Data - Energy &amp; Metals'!$B$2:$AH$1048576,MATCH($A606,'Data - Energy &amp; Metals'!$A$2:$A$1048576,FALSE),FALSE)),#N/A,HLOOKUP(C$2,'Data - Energy &amp; Metals'!$B$2:$AH$1048576,MATCH($A606,'Data - Energy &amp; Metals'!$A$2:$A$1048576,FALSE),FALSE))</f>
        <v>27106</v>
      </c>
      <c r="D606" s="7">
        <f>IF(ISBLANK(HLOOKUP(D$2,'Data - Energy &amp; Metals'!$B$2:$AH$1048576,MATCH($A606,'Data - Energy &amp; Metals'!$A$2:$A$1048576,FALSE),FALSE)),#N/A,HLOOKUP(D$2,'Data - Energy &amp; Metals'!$B$2:$AH$1048576,MATCH($A606,'Data - Energy &amp; Metals'!$A$2:$A$1048576,FALSE),FALSE))</f>
        <v>29835</v>
      </c>
      <c r="E606" s="8">
        <f t="shared" si="9"/>
        <v>-3.2492350188715186E-2</v>
      </c>
    </row>
    <row r="607" spans="1:5" x14ac:dyDescent="0.25">
      <c r="A607" s="27">
        <f>IF('Data - Energy &amp; Metals'!A607="",#N/A,'Data - Energy &amp; Metals'!A607)</f>
        <v>43109</v>
      </c>
      <c r="B607" s="7">
        <f>IF(ISBLANK(HLOOKUP(B$2,'Data - Energy &amp; Metals'!$B$2:$AH$1048576,MATCH($A607,'Data - Energy &amp; Metals'!$A$2:$A$1048576,FALSE),FALSE)),#N/A,HLOOKUP(B$2,'Data - Energy &amp; Metals'!$B$2:$AH$1048576,MATCH($A607,'Data - Energy &amp; Metals'!$A$2:$A$1048576,FALSE),FALSE))</f>
        <v>83666</v>
      </c>
      <c r="C607" s="7">
        <f>IF(ISBLANK(HLOOKUP(C$2,'Data - Energy &amp; Metals'!$B$2:$AH$1048576,MATCH($A607,'Data - Energy &amp; Metals'!$A$2:$A$1048576,FALSE),FALSE)),#N/A,HLOOKUP(C$2,'Data - Energy &amp; Metals'!$B$2:$AH$1048576,MATCH($A607,'Data - Energy &amp; Metals'!$A$2:$A$1048576,FALSE),FALSE))</f>
        <v>27618</v>
      </c>
      <c r="D607" s="7">
        <f>IF(ISBLANK(HLOOKUP(D$2,'Data - Energy &amp; Metals'!$B$2:$AH$1048576,MATCH($A607,'Data - Energy &amp; Metals'!$A$2:$A$1048576,FALSE),FALSE)),#N/A,HLOOKUP(D$2,'Data - Energy &amp; Metals'!$B$2:$AH$1048576,MATCH($A607,'Data - Energy &amp; Metals'!$A$2:$A$1048576,FALSE),FALSE))</f>
        <v>16541</v>
      </c>
      <c r="E607" s="8">
        <f t="shared" si="9"/>
        <v>0.13239547725479883</v>
      </c>
    </row>
    <row r="608" spans="1:5" x14ac:dyDescent="0.25">
      <c r="A608" s="27">
        <f>IF('Data - Energy &amp; Metals'!A608="",#N/A,'Data - Energy &amp; Metals'!A608)</f>
        <v>43116</v>
      </c>
      <c r="B608" s="7">
        <f>IF(ISBLANK(HLOOKUP(B$2,'Data - Energy &amp; Metals'!$B$2:$AH$1048576,MATCH($A608,'Data - Energy &amp; Metals'!$A$2:$A$1048576,FALSE),FALSE)),#N/A,HLOOKUP(B$2,'Data - Energy &amp; Metals'!$B$2:$AH$1048576,MATCH($A608,'Data - Energy &amp; Metals'!$A$2:$A$1048576,FALSE),FALSE))</f>
        <v>89211</v>
      </c>
      <c r="C608" s="7">
        <f>IF(ISBLANK(HLOOKUP(C$2,'Data - Energy &amp; Metals'!$B$2:$AH$1048576,MATCH($A608,'Data - Energy &amp; Metals'!$A$2:$A$1048576,FALSE),FALSE)),#N/A,HLOOKUP(C$2,'Data - Energy &amp; Metals'!$B$2:$AH$1048576,MATCH($A608,'Data - Energy &amp; Metals'!$A$2:$A$1048576,FALSE),FALSE))</f>
        <v>33247</v>
      </c>
      <c r="D608" s="7">
        <f>IF(ISBLANK(HLOOKUP(D$2,'Data - Energy &amp; Metals'!$B$2:$AH$1048576,MATCH($A608,'Data - Energy &amp; Metals'!$A$2:$A$1048576,FALSE),FALSE)),#N/A,HLOOKUP(D$2,'Data - Energy &amp; Metals'!$B$2:$AH$1048576,MATCH($A608,'Data - Energy &amp; Metals'!$A$2:$A$1048576,FALSE),FALSE))</f>
        <v>13441</v>
      </c>
      <c r="E608" s="8">
        <f t="shared" si="9"/>
        <v>0.22201298046205065</v>
      </c>
    </row>
    <row r="609" spans="1:5" x14ac:dyDescent="0.25">
      <c r="A609" s="27">
        <f>IF('Data - Energy &amp; Metals'!A609="",#N/A,'Data - Energy &amp; Metals'!A609)</f>
        <v>43123</v>
      </c>
      <c r="B609" s="7">
        <f>IF(ISBLANK(HLOOKUP(B$2,'Data - Energy &amp; Metals'!$B$2:$AH$1048576,MATCH($A609,'Data - Energy &amp; Metals'!$A$2:$A$1048576,FALSE),FALSE)),#N/A,HLOOKUP(B$2,'Data - Energy &amp; Metals'!$B$2:$AH$1048576,MATCH($A609,'Data - Energy &amp; Metals'!$A$2:$A$1048576,FALSE),FALSE))</f>
        <v>93518</v>
      </c>
      <c r="C609" s="7">
        <f>IF(ISBLANK(HLOOKUP(C$2,'Data - Energy &amp; Metals'!$B$2:$AH$1048576,MATCH($A609,'Data - Energy &amp; Metals'!$A$2:$A$1048576,FALSE),FALSE)),#N/A,HLOOKUP(C$2,'Data - Energy &amp; Metals'!$B$2:$AH$1048576,MATCH($A609,'Data - Energy &amp; Metals'!$A$2:$A$1048576,FALSE),FALSE))</f>
        <v>41582</v>
      </c>
      <c r="D609" s="7">
        <f>IF(ISBLANK(HLOOKUP(D$2,'Data - Energy &amp; Metals'!$B$2:$AH$1048576,MATCH($A609,'Data - Energy &amp; Metals'!$A$2:$A$1048576,FALSE),FALSE)),#N/A,HLOOKUP(D$2,'Data - Energy &amp; Metals'!$B$2:$AH$1048576,MATCH($A609,'Data - Energy &amp; Metals'!$A$2:$A$1048576,FALSE),FALSE))</f>
        <v>12676</v>
      </c>
      <c r="E609" s="8">
        <f t="shared" si="9"/>
        <v>0.30909557518338715</v>
      </c>
    </row>
    <row r="610" spans="1:5" x14ac:dyDescent="0.25">
      <c r="A610" s="27">
        <f>IF('Data - Energy &amp; Metals'!A610="",#N/A,'Data - Energy &amp; Metals'!A610)</f>
        <v>43130</v>
      </c>
      <c r="B610" s="7">
        <f>IF(ISBLANK(HLOOKUP(B$2,'Data - Energy &amp; Metals'!$B$2:$AH$1048576,MATCH($A610,'Data - Energy &amp; Metals'!$A$2:$A$1048576,FALSE),FALSE)),#N/A,HLOOKUP(B$2,'Data - Energy &amp; Metals'!$B$2:$AH$1048576,MATCH($A610,'Data - Energy &amp; Metals'!$A$2:$A$1048576,FALSE),FALSE))</f>
        <v>95094</v>
      </c>
      <c r="C610" s="7">
        <f>IF(ISBLANK(HLOOKUP(C$2,'Data - Energy &amp; Metals'!$B$2:$AH$1048576,MATCH($A610,'Data - Energy &amp; Metals'!$A$2:$A$1048576,FALSE),FALSE)),#N/A,HLOOKUP(C$2,'Data - Energy &amp; Metals'!$B$2:$AH$1048576,MATCH($A610,'Data - Energy &amp; Metals'!$A$2:$A$1048576,FALSE),FALSE))</f>
        <v>43892</v>
      </c>
      <c r="D610" s="7">
        <f>IF(ISBLANK(HLOOKUP(D$2,'Data - Energy &amp; Metals'!$B$2:$AH$1048576,MATCH($A610,'Data - Energy &amp; Metals'!$A$2:$A$1048576,FALSE),FALSE)),#N/A,HLOOKUP(D$2,'Data - Energy &amp; Metals'!$B$2:$AH$1048576,MATCH($A610,'Data - Energy &amp; Metals'!$A$2:$A$1048576,FALSE),FALSE))</f>
        <v>11691</v>
      </c>
      <c r="E610" s="8">
        <f t="shared" si="9"/>
        <v>0.33862283635139967</v>
      </c>
    </row>
    <row r="611" spans="1:5" x14ac:dyDescent="0.25">
      <c r="A611" s="27">
        <f>IF('Data - Energy &amp; Metals'!A611="",#N/A,'Data - Energy &amp; Metals'!A611)</f>
        <v>43137</v>
      </c>
      <c r="B611" s="7">
        <f>IF(ISBLANK(HLOOKUP(B$2,'Data - Energy &amp; Metals'!$B$2:$AH$1048576,MATCH($A611,'Data - Energy &amp; Metals'!$A$2:$A$1048576,FALSE),FALSE)),#N/A,HLOOKUP(B$2,'Data - Energy &amp; Metals'!$B$2:$AH$1048576,MATCH($A611,'Data - Energy &amp; Metals'!$A$2:$A$1048576,FALSE),FALSE))</f>
        <v>93720</v>
      </c>
      <c r="C611" s="7">
        <f>IF(ISBLANK(HLOOKUP(C$2,'Data - Energy &amp; Metals'!$B$2:$AH$1048576,MATCH($A611,'Data - Energy &amp; Metals'!$A$2:$A$1048576,FALSE),FALSE)),#N/A,HLOOKUP(C$2,'Data - Energy &amp; Metals'!$B$2:$AH$1048576,MATCH($A611,'Data - Energy &amp; Metals'!$A$2:$A$1048576,FALSE),FALSE))</f>
        <v>42948</v>
      </c>
      <c r="D611" s="7">
        <f>IF(ISBLANK(HLOOKUP(D$2,'Data - Energy &amp; Metals'!$B$2:$AH$1048576,MATCH($A611,'Data - Energy &amp; Metals'!$A$2:$A$1048576,FALSE),FALSE)),#N/A,HLOOKUP(D$2,'Data - Energy &amp; Metals'!$B$2:$AH$1048576,MATCH($A611,'Data - Energy &amp; Metals'!$A$2:$A$1048576,FALSE),FALSE))</f>
        <v>12717</v>
      </c>
      <c r="E611" s="8">
        <f t="shared" si="9"/>
        <v>0.32256722151088346</v>
      </c>
    </row>
    <row r="612" spans="1:5" x14ac:dyDescent="0.25">
      <c r="A612" s="27">
        <f>IF('Data - Energy &amp; Metals'!A612="",#N/A,'Data - Energy &amp; Metals'!A612)</f>
        <v>43144</v>
      </c>
      <c r="B612" s="7">
        <f>IF(ISBLANK(HLOOKUP(B$2,'Data - Energy &amp; Metals'!$B$2:$AH$1048576,MATCH($A612,'Data - Energy &amp; Metals'!$A$2:$A$1048576,FALSE),FALSE)),#N/A,HLOOKUP(B$2,'Data - Energy &amp; Metals'!$B$2:$AH$1048576,MATCH($A612,'Data - Energy &amp; Metals'!$A$2:$A$1048576,FALSE),FALSE))</f>
        <v>86597</v>
      </c>
      <c r="C612" s="7">
        <f>IF(ISBLANK(HLOOKUP(C$2,'Data - Energy &amp; Metals'!$B$2:$AH$1048576,MATCH($A612,'Data - Energy &amp; Metals'!$A$2:$A$1048576,FALSE),FALSE)),#N/A,HLOOKUP(C$2,'Data - Energy &amp; Metals'!$B$2:$AH$1048576,MATCH($A612,'Data - Energy &amp; Metals'!$A$2:$A$1048576,FALSE),FALSE))</f>
        <v>37988</v>
      </c>
      <c r="D612" s="7">
        <f>IF(ISBLANK(HLOOKUP(D$2,'Data - Energy &amp; Metals'!$B$2:$AH$1048576,MATCH($A612,'Data - Energy &amp; Metals'!$A$2:$A$1048576,FALSE),FALSE)),#N/A,HLOOKUP(D$2,'Data - Energy &amp; Metals'!$B$2:$AH$1048576,MATCH($A612,'Data - Energy &amp; Metals'!$A$2:$A$1048576,FALSE),FALSE))</f>
        <v>11846</v>
      </c>
      <c r="E612" s="8">
        <f t="shared" si="9"/>
        <v>0.30188112752173862</v>
      </c>
    </row>
    <row r="613" spans="1:5" x14ac:dyDescent="0.25">
      <c r="A613" s="27">
        <f>IF('Data - Energy &amp; Metals'!A613="",#N/A,'Data - Energy &amp; Metals'!A613)</f>
        <v>43151</v>
      </c>
      <c r="B613" s="7">
        <f>IF(ISBLANK(HLOOKUP(B$2,'Data - Energy &amp; Metals'!$B$2:$AH$1048576,MATCH($A613,'Data - Energy &amp; Metals'!$A$2:$A$1048576,FALSE),FALSE)),#N/A,HLOOKUP(B$2,'Data - Energy &amp; Metals'!$B$2:$AH$1048576,MATCH($A613,'Data - Energy &amp; Metals'!$A$2:$A$1048576,FALSE),FALSE))</f>
        <v>88598</v>
      </c>
      <c r="C613" s="7">
        <f>IF(ISBLANK(HLOOKUP(C$2,'Data - Energy &amp; Metals'!$B$2:$AH$1048576,MATCH($A613,'Data - Energy &amp; Metals'!$A$2:$A$1048576,FALSE),FALSE)),#N/A,HLOOKUP(C$2,'Data - Energy &amp; Metals'!$B$2:$AH$1048576,MATCH($A613,'Data - Energy &amp; Metals'!$A$2:$A$1048576,FALSE),FALSE))</f>
        <v>39961</v>
      </c>
      <c r="D613" s="7">
        <f>IF(ISBLANK(HLOOKUP(D$2,'Data - Energy &amp; Metals'!$B$2:$AH$1048576,MATCH($A613,'Data - Energy &amp; Metals'!$A$2:$A$1048576,FALSE),FALSE)),#N/A,HLOOKUP(D$2,'Data - Energy &amp; Metals'!$B$2:$AH$1048576,MATCH($A613,'Data - Energy &amp; Metals'!$A$2:$A$1048576,FALSE),FALSE))</f>
        <v>11340</v>
      </c>
      <c r="E613" s="8">
        <f t="shared" si="9"/>
        <v>0.32304340955777783</v>
      </c>
    </row>
    <row r="614" spans="1:5" x14ac:dyDescent="0.25">
      <c r="A614" s="27">
        <f>IF('Data - Energy &amp; Metals'!A614="",#N/A,'Data - Energy &amp; Metals'!A614)</f>
        <v>43158</v>
      </c>
      <c r="B614" s="7">
        <f>IF(ISBLANK(HLOOKUP(B$2,'Data - Energy &amp; Metals'!$B$2:$AH$1048576,MATCH($A614,'Data - Energy &amp; Metals'!$A$2:$A$1048576,FALSE),FALSE)),#N/A,HLOOKUP(B$2,'Data - Energy &amp; Metals'!$B$2:$AH$1048576,MATCH($A614,'Data - Energy &amp; Metals'!$A$2:$A$1048576,FALSE),FALSE))</f>
        <v>87734</v>
      </c>
      <c r="C614" s="7">
        <f>IF(ISBLANK(HLOOKUP(C$2,'Data - Energy &amp; Metals'!$B$2:$AH$1048576,MATCH($A614,'Data - Energy &amp; Metals'!$A$2:$A$1048576,FALSE),FALSE)),#N/A,HLOOKUP(C$2,'Data - Energy &amp; Metals'!$B$2:$AH$1048576,MATCH($A614,'Data - Energy &amp; Metals'!$A$2:$A$1048576,FALSE),FALSE))</f>
        <v>39472</v>
      </c>
      <c r="D614" s="7">
        <f>IF(ISBLANK(HLOOKUP(D$2,'Data - Energy &amp; Metals'!$B$2:$AH$1048576,MATCH($A614,'Data - Energy &amp; Metals'!$A$2:$A$1048576,FALSE),FALSE)),#N/A,HLOOKUP(D$2,'Data - Energy &amp; Metals'!$B$2:$AH$1048576,MATCH($A614,'Data - Energy &amp; Metals'!$A$2:$A$1048576,FALSE),FALSE))</f>
        <v>12066</v>
      </c>
      <c r="E614" s="8">
        <f t="shared" si="9"/>
        <v>0.31237604577472816</v>
      </c>
    </row>
    <row r="615" spans="1:5" x14ac:dyDescent="0.25">
      <c r="A615" s="27">
        <f>IF('Data - Energy &amp; Metals'!A615="",#N/A,'Data - Energy &amp; Metals'!A615)</f>
        <v>43165</v>
      </c>
      <c r="B615" s="7">
        <f>IF(ISBLANK(HLOOKUP(B$2,'Data - Energy &amp; Metals'!$B$2:$AH$1048576,MATCH($A615,'Data - Energy &amp; Metals'!$A$2:$A$1048576,FALSE),FALSE)),#N/A,HLOOKUP(B$2,'Data - Energy &amp; Metals'!$B$2:$AH$1048576,MATCH($A615,'Data - Energy &amp; Metals'!$A$2:$A$1048576,FALSE),FALSE))</f>
        <v>82686</v>
      </c>
      <c r="C615" s="7">
        <f>IF(ISBLANK(HLOOKUP(C$2,'Data - Energy &amp; Metals'!$B$2:$AH$1048576,MATCH($A615,'Data - Energy &amp; Metals'!$A$2:$A$1048576,FALSE),FALSE)),#N/A,HLOOKUP(C$2,'Data - Energy &amp; Metals'!$B$2:$AH$1048576,MATCH($A615,'Data - Energy &amp; Metals'!$A$2:$A$1048576,FALSE),FALSE))</f>
        <v>31366</v>
      </c>
      <c r="D615" s="7">
        <f>IF(ISBLANK(HLOOKUP(D$2,'Data - Energy &amp; Metals'!$B$2:$AH$1048576,MATCH($A615,'Data - Energy &amp; Metals'!$A$2:$A$1048576,FALSE),FALSE)),#N/A,HLOOKUP(D$2,'Data - Energy &amp; Metals'!$B$2:$AH$1048576,MATCH($A615,'Data - Energy &amp; Metals'!$A$2:$A$1048576,FALSE),FALSE))</f>
        <v>10480</v>
      </c>
      <c r="E615" s="8">
        <f t="shared" si="9"/>
        <v>0.25259415136782526</v>
      </c>
    </row>
    <row r="616" spans="1:5" x14ac:dyDescent="0.25">
      <c r="A616" s="27">
        <f>IF('Data - Energy &amp; Metals'!A616="",#N/A,'Data - Energy &amp; Metals'!A616)</f>
        <v>43172</v>
      </c>
      <c r="B616" s="7">
        <f>IF(ISBLANK(HLOOKUP(B$2,'Data - Energy &amp; Metals'!$B$2:$AH$1048576,MATCH($A616,'Data - Energy &amp; Metals'!$A$2:$A$1048576,FALSE),FALSE)),#N/A,HLOOKUP(B$2,'Data - Energy &amp; Metals'!$B$2:$AH$1048576,MATCH($A616,'Data - Energy &amp; Metals'!$A$2:$A$1048576,FALSE),FALSE))</f>
        <v>81491</v>
      </c>
      <c r="C616" s="7">
        <f>IF(ISBLANK(HLOOKUP(C$2,'Data - Energy &amp; Metals'!$B$2:$AH$1048576,MATCH($A616,'Data - Energy &amp; Metals'!$A$2:$A$1048576,FALSE),FALSE)),#N/A,HLOOKUP(C$2,'Data - Energy &amp; Metals'!$B$2:$AH$1048576,MATCH($A616,'Data - Energy &amp; Metals'!$A$2:$A$1048576,FALSE),FALSE))</f>
        <v>27346</v>
      </c>
      <c r="D616" s="7">
        <f>IF(ISBLANK(HLOOKUP(D$2,'Data - Energy &amp; Metals'!$B$2:$AH$1048576,MATCH($A616,'Data - Energy &amp; Metals'!$A$2:$A$1048576,FALSE),FALSE)),#N/A,HLOOKUP(D$2,'Data - Energy &amp; Metals'!$B$2:$AH$1048576,MATCH($A616,'Data - Energy &amp; Metals'!$A$2:$A$1048576,FALSE),FALSE))</f>
        <v>10446</v>
      </c>
      <c r="E616" s="8">
        <f t="shared" si="9"/>
        <v>0.20738486458627334</v>
      </c>
    </row>
    <row r="617" spans="1:5" x14ac:dyDescent="0.25">
      <c r="A617" s="27">
        <f>IF('Data - Energy &amp; Metals'!A617="",#N/A,'Data - Energy &amp; Metals'!A617)</f>
        <v>43179</v>
      </c>
      <c r="B617" s="7">
        <f>IF(ISBLANK(HLOOKUP(B$2,'Data - Energy &amp; Metals'!$B$2:$AH$1048576,MATCH($A617,'Data - Energy &amp; Metals'!$A$2:$A$1048576,FALSE),FALSE)),#N/A,HLOOKUP(B$2,'Data - Energy &amp; Metals'!$B$2:$AH$1048576,MATCH($A617,'Data - Energy &amp; Metals'!$A$2:$A$1048576,FALSE),FALSE))</f>
        <v>80680</v>
      </c>
      <c r="C617" s="7">
        <f>IF(ISBLANK(HLOOKUP(C$2,'Data - Energy &amp; Metals'!$B$2:$AH$1048576,MATCH($A617,'Data - Energy &amp; Metals'!$A$2:$A$1048576,FALSE),FALSE)),#N/A,HLOOKUP(C$2,'Data - Energy &amp; Metals'!$B$2:$AH$1048576,MATCH($A617,'Data - Energy &amp; Metals'!$A$2:$A$1048576,FALSE),FALSE))</f>
        <v>25151</v>
      </c>
      <c r="D617" s="7">
        <f>IF(ISBLANK(HLOOKUP(D$2,'Data - Energy &amp; Metals'!$B$2:$AH$1048576,MATCH($A617,'Data - Energy &amp; Metals'!$A$2:$A$1048576,FALSE),FALSE)),#N/A,HLOOKUP(D$2,'Data - Energy &amp; Metals'!$B$2:$AH$1048576,MATCH($A617,'Data - Energy &amp; Metals'!$A$2:$A$1048576,FALSE),FALSE))</f>
        <v>12254</v>
      </c>
      <c r="E617" s="8">
        <f t="shared" si="9"/>
        <v>0.15985374318294496</v>
      </c>
    </row>
    <row r="618" spans="1:5" x14ac:dyDescent="0.25">
      <c r="A618" s="27">
        <f>IF('Data - Energy &amp; Metals'!A618="",#N/A,'Data - Energy &amp; Metals'!A618)</f>
        <v>43186</v>
      </c>
      <c r="B618" s="7">
        <f>IF(ISBLANK(HLOOKUP(B$2,'Data - Energy &amp; Metals'!$B$2:$AH$1048576,MATCH($A618,'Data - Energy &amp; Metals'!$A$2:$A$1048576,FALSE),FALSE)),#N/A,HLOOKUP(B$2,'Data - Energy &amp; Metals'!$B$2:$AH$1048576,MATCH($A618,'Data - Energy &amp; Metals'!$A$2:$A$1048576,FALSE),FALSE))</f>
        <v>77698</v>
      </c>
      <c r="C618" s="7">
        <f>IF(ISBLANK(HLOOKUP(C$2,'Data - Energy &amp; Metals'!$B$2:$AH$1048576,MATCH($A618,'Data - Energy &amp; Metals'!$A$2:$A$1048576,FALSE),FALSE)),#N/A,HLOOKUP(C$2,'Data - Energy &amp; Metals'!$B$2:$AH$1048576,MATCH($A618,'Data - Energy &amp; Metals'!$A$2:$A$1048576,FALSE),FALSE))</f>
        <v>22255</v>
      </c>
      <c r="D618" s="7">
        <f>IF(ISBLANK(HLOOKUP(D$2,'Data - Energy &amp; Metals'!$B$2:$AH$1048576,MATCH($A618,'Data - Energy &amp; Metals'!$A$2:$A$1048576,FALSE),FALSE)),#N/A,HLOOKUP(D$2,'Data - Energy &amp; Metals'!$B$2:$AH$1048576,MATCH($A618,'Data - Energy &amp; Metals'!$A$2:$A$1048576,FALSE),FALSE))</f>
        <v>13973</v>
      </c>
      <c r="E618" s="8">
        <f t="shared" si="9"/>
        <v>0.10659219027516796</v>
      </c>
    </row>
    <row r="619" spans="1:5" x14ac:dyDescent="0.25">
      <c r="A619" s="27">
        <f>IF('Data - Energy &amp; Metals'!A619="",#N/A,'Data - Energy &amp; Metals'!A619)</f>
        <v>43193</v>
      </c>
      <c r="B619" s="7">
        <f>IF(ISBLANK(HLOOKUP(B$2,'Data - Energy &amp; Metals'!$B$2:$AH$1048576,MATCH($A619,'Data - Energy &amp; Metals'!$A$2:$A$1048576,FALSE),FALSE)),#N/A,HLOOKUP(B$2,'Data - Energy &amp; Metals'!$B$2:$AH$1048576,MATCH($A619,'Data - Energy &amp; Metals'!$A$2:$A$1048576,FALSE),FALSE))</f>
        <v>77372</v>
      </c>
      <c r="C619" s="7">
        <f>IF(ISBLANK(HLOOKUP(C$2,'Data - Energy &amp; Metals'!$B$2:$AH$1048576,MATCH($A619,'Data - Energy &amp; Metals'!$A$2:$A$1048576,FALSE),FALSE)),#N/A,HLOOKUP(C$2,'Data - Energy &amp; Metals'!$B$2:$AH$1048576,MATCH($A619,'Data - Energy &amp; Metals'!$A$2:$A$1048576,FALSE),FALSE))</f>
        <v>19445</v>
      </c>
      <c r="D619" s="7">
        <f>IF(ISBLANK(HLOOKUP(D$2,'Data - Energy &amp; Metals'!$B$2:$AH$1048576,MATCH($A619,'Data - Energy &amp; Metals'!$A$2:$A$1048576,FALSE),FALSE)),#N/A,HLOOKUP(D$2,'Data - Energy &amp; Metals'!$B$2:$AH$1048576,MATCH($A619,'Data - Energy &amp; Metals'!$A$2:$A$1048576,FALSE),FALSE))</f>
        <v>18814</v>
      </c>
      <c r="E619" s="8">
        <f t="shared" si="9"/>
        <v>8.1554050560926437E-3</v>
      </c>
    </row>
    <row r="620" spans="1:5" x14ac:dyDescent="0.25">
      <c r="A620" s="27">
        <f>IF('Data - Energy &amp; Metals'!A620="",#N/A,'Data - Energy &amp; Metals'!A620)</f>
        <v>43200</v>
      </c>
      <c r="B620" s="7">
        <f>IF(ISBLANK(HLOOKUP(B$2,'Data - Energy &amp; Metals'!$B$2:$AH$1048576,MATCH($A620,'Data - Energy &amp; Metals'!$A$2:$A$1048576,FALSE),FALSE)),#N/A,HLOOKUP(B$2,'Data - Energy &amp; Metals'!$B$2:$AH$1048576,MATCH($A620,'Data - Energy &amp; Metals'!$A$2:$A$1048576,FALSE),FALSE))</f>
        <v>77910</v>
      </c>
      <c r="C620" s="7">
        <f>IF(ISBLANK(HLOOKUP(C$2,'Data - Energy &amp; Metals'!$B$2:$AH$1048576,MATCH($A620,'Data - Energy &amp; Metals'!$A$2:$A$1048576,FALSE),FALSE)),#N/A,HLOOKUP(C$2,'Data - Energy &amp; Metals'!$B$2:$AH$1048576,MATCH($A620,'Data - Energy &amp; Metals'!$A$2:$A$1048576,FALSE),FALSE))</f>
        <v>18647</v>
      </c>
      <c r="D620" s="7">
        <f>IF(ISBLANK(HLOOKUP(D$2,'Data - Energy &amp; Metals'!$B$2:$AH$1048576,MATCH($A620,'Data - Energy &amp; Metals'!$A$2:$A$1048576,FALSE),FALSE)),#N/A,HLOOKUP(D$2,'Data - Energy &amp; Metals'!$B$2:$AH$1048576,MATCH($A620,'Data - Energy &amp; Metals'!$A$2:$A$1048576,FALSE),FALSE))</f>
        <v>23420</v>
      </c>
      <c r="E620" s="8">
        <f t="shared" si="9"/>
        <v>-6.1262995764343471E-2</v>
      </c>
    </row>
    <row r="621" spans="1:5" x14ac:dyDescent="0.25">
      <c r="A621" s="27">
        <f>IF('Data - Energy &amp; Metals'!A621="",#N/A,'Data - Energy &amp; Metals'!A621)</f>
        <v>43207</v>
      </c>
      <c r="B621" s="7">
        <f>IF(ISBLANK(HLOOKUP(B$2,'Data - Energy &amp; Metals'!$B$2:$AH$1048576,MATCH($A621,'Data - Energy &amp; Metals'!$A$2:$A$1048576,FALSE),FALSE)),#N/A,HLOOKUP(B$2,'Data - Energy &amp; Metals'!$B$2:$AH$1048576,MATCH($A621,'Data - Energy &amp; Metals'!$A$2:$A$1048576,FALSE),FALSE))</f>
        <v>78001</v>
      </c>
      <c r="C621" s="7">
        <f>IF(ISBLANK(HLOOKUP(C$2,'Data - Energy &amp; Metals'!$B$2:$AH$1048576,MATCH($A621,'Data - Energy &amp; Metals'!$A$2:$A$1048576,FALSE),FALSE)),#N/A,HLOOKUP(C$2,'Data - Energy &amp; Metals'!$B$2:$AH$1048576,MATCH($A621,'Data - Energy &amp; Metals'!$A$2:$A$1048576,FALSE),FALSE))</f>
        <v>20570</v>
      </c>
      <c r="D621" s="7">
        <f>IF(ISBLANK(HLOOKUP(D$2,'Data - Energy &amp; Metals'!$B$2:$AH$1048576,MATCH($A621,'Data - Energy &amp; Metals'!$A$2:$A$1048576,FALSE),FALSE)),#N/A,HLOOKUP(D$2,'Data - Energy &amp; Metals'!$B$2:$AH$1048576,MATCH($A621,'Data - Energy &amp; Metals'!$A$2:$A$1048576,FALSE),FALSE))</f>
        <v>24146</v>
      </c>
      <c r="E621" s="8">
        <f t="shared" si="9"/>
        <v>-4.5845566082486119E-2</v>
      </c>
    </row>
    <row r="622" spans="1:5" x14ac:dyDescent="0.25">
      <c r="A622" s="27">
        <f>IF('Data - Energy &amp; Metals'!A622="",#N/A,'Data - Energy &amp; Metals'!A622)</f>
        <v>43214</v>
      </c>
      <c r="B622" s="7">
        <f>IF(ISBLANK(HLOOKUP(B$2,'Data - Energy &amp; Metals'!$B$2:$AH$1048576,MATCH($A622,'Data - Energy &amp; Metals'!$A$2:$A$1048576,FALSE),FALSE)),#N/A,HLOOKUP(B$2,'Data - Energy &amp; Metals'!$B$2:$AH$1048576,MATCH($A622,'Data - Energy &amp; Metals'!$A$2:$A$1048576,FALSE),FALSE))</f>
        <v>76715</v>
      </c>
      <c r="C622" s="7">
        <f>IF(ISBLANK(HLOOKUP(C$2,'Data - Energy &amp; Metals'!$B$2:$AH$1048576,MATCH($A622,'Data - Energy &amp; Metals'!$A$2:$A$1048576,FALSE),FALSE)),#N/A,HLOOKUP(C$2,'Data - Energy &amp; Metals'!$B$2:$AH$1048576,MATCH($A622,'Data - Energy &amp; Metals'!$A$2:$A$1048576,FALSE),FALSE))</f>
        <v>22683</v>
      </c>
      <c r="D622" s="7">
        <f>IF(ISBLANK(HLOOKUP(D$2,'Data - Energy &amp; Metals'!$B$2:$AH$1048576,MATCH($A622,'Data - Energy &amp; Metals'!$A$2:$A$1048576,FALSE),FALSE)),#N/A,HLOOKUP(D$2,'Data - Energy &amp; Metals'!$B$2:$AH$1048576,MATCH($A622,'Data - Energy &amp; Metals'!$A$2:$A$1048576,FALSE),FALSE))</f>
        <v>24931</v>
      </c>
      <c r="E622" s="8">
        <f t="shared" si="9"/>
        <v>-2.930326533272502E-2</v>
      </c>
    </row>
    <row r="623" spans="1:5" x14ac:dyDescent="0.25">
      <c r="A623" s="27">
        <f>IF('Data - Energy &amp; Metals'!A623="",#N/A,'Data - Energy &amp; Metals'!A623)</f>
        <v>43221</v>
      </c>
      <c r="B623" s="7">
        <f>IF(ISBLANK(HLOOKUP(B$2,'Data - Energy &amp; Metals'!$B$2:$AH$1048576,MATCH($A623,'Data - Energy &amp; Metals'!$A$2:$A$1048576,FALSE),FALSE)),#N/A,HLOOKUP(B$2,'Data - Energy &amp; Metals'!$B$2:$AH$1048576,MATCH($A623,'Data - Energy &amp; Metals'!$A$2:$A$1048576,FALSE),FALSE))</f>
        <v>81422</v>
      </c>
      <c r="C623" s="7">
        <f>IF(ISBLANK(HLOOKUP(C$2,'Data - Energy &amp; Metals'!$B$2:$AH$1048576,MATCH($A623,'Data - Energy &amp; Metals'!$A$2:$A$1048576,FALSE),FALSE)),#N/A,HLOOKUP(C$2,'Data - Energy &amp; Metals'!$B$2:$AH$1048576,MATCH($A623,'Data - Energy &amp; Metals'!$A$2:$A$1048576,FALSE),FALSE))</f>
        <v>22502</v>
      </c>
      <c r="D623" s="7">
        <f>IF(ISBLANK(HLOOKUP(D$2,'Data - Energy &amp; Metals'!$B$2:$AH$1048576,MATCH($A623,'Data - Energy &amp; Metals'!$A$2:$A$1048576,FALSE),FALSE)),#N/A,HLOOKUP(D$2,'Data - Energy &amp; Metals'!$B$2:$AH$1048576,MATCH($A623,'Data - Energy &amp; Metals'!$A$2:$A$1048576,FALSE),FALSE))</f>
        <v>33747</v>
      </c>
      <c r="E623" s="8">
        <f t="shared" si="9"/>
        <v>-0.13810763675665053</v>
      </c>
    </row>
    <row r="624" spans="1:5" x14ac:dyDescent="0.25">
      <c r="A624" s="27">
        <f>IF('Data - Energy &amp; Metals'!A624="",#N/A,'Data - Energy &amp; Metals'!A624)</f>
        <v>43228</v>
      </c>
      <c r="B624" s="7">
        <f>IF(ISBLANK(HLOOKUP(B$2,'Data - Energy &amp; Metals'!$B$2:$AH$1048576,MATCH($A624,'Data - Energy &amp; Metals'!$A$2:$A$1048576,FALSE),FALSE)),#N/A,HLOOKUP(B$2,'Data - Energy &amp; Metals'!$B$2:$AH$1048576,MATCH($A624,'Data - Energy &amp; Metals'!$A$2:$A$1048576,FALSE),FALSE))</f>
        <v>81246</v>
      </c>
      <c r="C624" s="7">
        <f>IF(ISBLANK(HLOOKUP(C$2,'Data - Energy &amp; Metals'!$B$2:$AH$1048576,MATCH($A624,'Data - Energy &amp; Metals'!$A$2:$A$1048576,FALSE),FALSE)),#N/A,HLOOKUP(C$2,'Data - Energy &amp; Metals'!$B$2:$AH$1048576,MATCH($A624,'Data - Energy &amp; Metals'!$A$2:$A$1048576,FALSE),FALSE))</f>
        <v>23002</v>
      </c>
      <c r="D624" s="7">
        <f>IF(ISBLANK(HLOOKUP(D$2,'Data - Energy &amp; Metals'!$B$2:$AH$1048576,MATCH($A624,'Data - Energy &amp; Metals'!$A$2:$A$1048576,FALSE),FALSE)),#N/A,HLOOKUP(D$2,'Data - Energy &amp; Metals'!$B$2:$AH$1048576,MATCH($A624,'Data - Energy &amp; Metals'!$A$2:$A$1048576,FALSE),FALSE))</f>
        <v>34396</v>
      </c>
      <c r="E624" s="8">
        <f t="shared" si="9"/>
        <v>-0.1402407503138616</v>
      </c>
    </row>
    <row r="625" spans="1:5" x14ac:dyDescent="0.25">
      <c r="A625" s="27">
        <f>IF('Data - Energy &amp; Metals'!A625="",#N/A,'Data - Energy &amp; Metals'!A625)</f>
        <v>43235</v>
      </c>
      <c r="B625" s="7">
        <f>IF(ISBLANK(HLOOKUP(B$2,'Data - Energy &amp; Metals'!$B$2:$AH$1048576,MATCH($A625,'Data - Energy &amp; Metals'!$A$2:$A$1048576,FALSE),FALSE)),#N/A,HLOOKUP(B$2,'Data - Energy &amp; Metals'!$B$2:$AH$1048576,MATCH($A625,'Data - Energy &amp; Metals'!$A$2:$A$1048576,FALSE),FALSE))</f>
        <v>81381</v>
      </c>
      <c r="C625" s="7">
        <f>IF(ISBLANK(HLOOKUP(C$2,'Data - Energy &amp; Metals'!$B$2:$AH$1048576,MATCH($A625,'Data - Energy &amp; Metals'!$A$2:$A$1048576,FALSE),FALSE)),#N/A,HLOOKUP(C$2,'Data - Energy &amp; Metals'!$B$2:$AH$1048576,MATCH($A625,'Data - Energy &amp; Metals'!$A$2:$A$1048576,FALSE),FALSE))</f>
        <v>21673</v>
      </c>
      <c r="D625" s="7">
        <f>IF(ISBLANK(HLOOKUP(D$2,'Data - Energy &amp; Metals'!$B$2:$AH$1048576,MATCH($A625,'Data - Energy &amp; Metals'!$A$2:$A$1048576,FALSE),FALSE)),#N/A,HLOOKUP(D$2,'Data - Energy &amp; Metals'!$B$2:$AH$1048576,MATCH($A625,'Data - Energy &amp; Metals'!$A$2:$A$1048576,FALSE),FALSE))</f>
        <v>35492</v>
      </c>
      <c r="E625" s="8">
        <f t="shared" si="9"/>
        <v>-0.16980622012509061</v>
      </c>
    </row>
    <row r="626" spans="1:5" x14ac:dyDescent="0.25">
      <c r="A626" s="27">
        <f>IF('Data - Energy &amp; Metals'!A626="",#N/A,'Data - Energy &amp; Metals'!A626)</f>
        <v>43242</v>
      </c>
      <c r="B626" s="7">
        <f>IF(ISBLANK(HLOOKUP(B$2,'Data - Energy &amp; Metals'!$B$2:$AH$1048576,MATCH($A626,'Data - Energy &amp; Metals'!$A$2:$A$1048576,FALSE),FALSE)),#N/A,HLOOKUP(B$2,'Data - Energy &amp; Metals'!$B$2:$AH$1048576,MATCH($A626,'Data - Energy &amp; Metals'!$A$2:$A$1048576,FALSE),FALSE))</f>
        <v>81271</v>
      </c>
      <c r="C626" s="7">
        <f>IF(ISBLANK(HLOOKUP(C$2,'Data - Energy &amp; Metals'!$B$2:$AH$1048576,MATCH($A626,'Data - Energy &amp; Metals'!$A$2:$A$1048576,FALSE),FALSE)),#N/A,HLOOKUP(C$2,'Data - Energy &amp; Metals'!$B$2:$AH$1048576,MATCH($A626,'Data - Energy &amp; Metals'!$A$2:$A$1048576,FALSE),FALSE))</f>
        <v>18428</v>
      </c>
      <c r="D626" s="7">
        <f>IF(ISBLANK(HLOOKUP(D$2,'Data - Energy &amp; Metals'!$B$2:$AH$1048576,MATCH($A626,'Data - Energy &amp; Metals'!$A$2:$A$1048576,FALSE),FALSE)),#N/A,HLOOKUP(D$2,'Data - Energy &amp; Metals'!$B$2:$AH$1048576,MATCH($A626,'Data - Energy &amp; Metals'!$A$2:$A$1048576,FALSE),FALSE))</f>
        <v>38621</v>
      </c>
      <c r="E626" s="8">
        <f t="shared" si="9"/>
        <v>-0.24846501211994437</v>
      </c>
    </row>
    <row r="627" spans="1:5" x14ac:dyDescent="0.25">
      <c r="A627" s="27">
        <f>IF('Data - Energy &amp; Metals'!A627="",#N/A,'Data - Energy &amp; Metals'!A627)</f>
        <v>43249</v>
      </c>
      <c r="B627" s="7">
        <f>IF(ISBLANK(HLOOKUP(B$2,'Data - Energy &amp; Metals'!$B$2:$AH$1048576,MATCH($A627,'Data - Energy &amp; Metals'!$A$2:$A$1048576,FALSE),FALSE)),#N/A,HLOOKUP(B$2,'Data - Energy &amp; Metals'!$B$2:$AH$1048576,MATCH($A627,'Data - Energy &amp; Metals'!$A$2:$A$1048576,FALSE),FALSE))</f>
        <v>82157</v>
      </c>
      <c r="C627" s="7">
        <f>IF(ISBLANK(HLOOKUP(C$2,'Data - Energy &amp; Metals'!$B$2:$AH$1048576,MATCH($A627,'Data - Energy &amp; Metals'!$A$2:$A$1048576,FALSE),FALSE)),#N/A,HLOOKUP(C$2,'Data - Energy &amp; Metals'!$B$2:$AH$1048576,MATCH($A627,'Data - Energy &amp; Metals'!$A$2:$A$1048576,FALSE),FALSE))</f>
        <v>20746</v>
      </c>
      <c r="D627" s="7">
        <f>IF(ISBLANK(HLOOKUP(D$2,'Data - Energy &amp; Metals'!$B$2:$AH$1048576,MATCH($A627,'Data - Energy &amp; Metals'!$A$2:$A$1048576,FALSE),FALSE)),#N/A,HLOOKUP(D$2,'Data - Energy &amp; Metals'!$B$2:$AH$1048576,MATCH($A627,'Data - Energy &amp; Metals'!$A$2:$A$1048576,FALSE),FALSE))</f>
        <v>39083</v>
      </c>
      <c r="E627" s="8">
        <f t="shared" si="9"/>
        <v>-0.22319461518799372</v>
      </c>
    </row>
    <row r="628" spans="1:5" x14ac:dyDescent="0.25">
      <c r="A628" s="27">
        <f>IF('Data - Energy &amp; Metals'!A628="",#N/A,'Data - Energy &amp; Metals'!A628)</f>
        <v>43256</v>
      </c>
      <c r="B628" s="7">
        <f>IF(ISBLANK(HLOOKUP(B$2,'Data - Energy &amp; Metals'!$B$2:$AH$1048576,MATCH($A628,'Data - Energy &amp; Metals'!$A$2:$A$1048576,FALSE),FALSE)),#N/A,HLOOKUP(B$2,'Data - Energy &amp; Metals'!$B$2:$AH$1048576,MATCH($A628,'Data - Energy &amp; Metals'!$A$2:$A$1048576,FALSE),FALSE))</f>
        <v>85287</v>
      </c>
      <c r="C628" s="7">
        <f>IF(ISBLANK(HLOOKUP(C$2,'Data - Energy &amp; Metals'!$B$2:$AH$1048576,MATCH($A628,'Data - Energy &amp; Metals'!$A$2:$A$1048576,FALSE),FALSE)),#N/A,HLOOKUP(C$2,'Data - Energy &amp; Metals'!$B$2:$AH$1048576,MATCH($A628,'Data - Energy &amp; Metals'!$A$2:$A$1048576,FALSE),FALSE))</f>
        <v>20801</v>
      </c>
      <c r="D628" s="7">
        <f>IF(ISBLANK(HLOOKUP(D$2,'Data - Energy &amp; Metals'!$B$2:$AH$1048576,MATCH($A628,'Data - Energy &amp; Metals'!$A$2:$A$1048576,FALSE),FALSE)),#N/A,HLOOKUP(D$2,'Data - Energy &amp; Metals'!$B$2:$AH$1048576,MATCH($A628,'Data - Energy &amp; Metals'!$A$2:$A$1048576,FALSE),FALSE))</f>
        <v>39869</v>
      </c>
      <c r="E628" s="8">
        <f t="shared" si="9"/>
        <v>-0.22357451897710084</v>
      </c>
    </row>
    <row r="629" spans="1:5" x14ac:dyDescent="0.25">
      <c r="A629" s="27">
        <f>IF('Data - Energy &amp; Metals'!A629="",#N/A,'Data - Energy &amp; Metals'!A629)</f>
        <v>43263</v>
      </c>
      <c r="B629" s="7">
        <f>IF(ISBLANK(HLOOKUP(B$2,'Data - Energy &amp; Metals'!$B$2:$AH$1048576,MATCH($A629,'Data - Energy &amp; Metals'!$A$2:$A$1048576,FALSE),FALSE)),#N/A,HLOOKUP(B$2,'Data - Energy &amp; Metals'!$B$2:$AH$1048576,MATCH($A629,'Data - Energy &amp; Metals'!$A$2:$A$1048576,FALSE),FALSE))</f>
        <v>86960</v>
      </c>
      <c r="C629" s="7">
        <f>IF(ISBLANK(HLOOKUP(C$2,'Data - Energy &amp; Metals'!$B$2:$AH$1048576,MATCH($A629,'Data - Energy &amp; Metals'!$A$2:$A$1048576,FALSE),FALSE)),#N/A,HLOOKUP(C$2,'Data - Energy &amp; Metals'!$B$2:$AH$1048576,MATCH($A629,'Data - Energy &amp; Metals'!$A$2:$A$1048576,FALSE),FALSE))</f>
        <v>22170</v>
      </c>
      <c r="D629" s="7">
        <f>IF(ISBLANK(HLOOKUP(D$2,'Data - Energy &amp; Metals'!$B$2:$AH$1048576,MATCH($A629,'Data - Energy &amp; Metals'!$A$2:$A$1048576,FALSE),FALSE)),#N/A,HLOOKUP(D$2,'Data - Energy &amp; Metals'!$B$2:$AH$1048576,MATCH($A629,'Data - Energy &amp; Metals'!$A$2:$A$1048576,FALSE),FALSE))</f>
        <v>39539</v>
      </c>
      <c r="E629" s="8">
        <f t="shared" si="9"/>
        <v>-0.19973551057957681</v>
      </c>
    </row>
    <row r="630" spans="1:5" x14ac:dyDescent="0.25">
      <c r="A630" s="27">
        <f>IF('Data - Energy &amp; Metals'!A630="",#N/A,'Data - Energy &amp; Metals'!A630)</f>
        <v>43270</v>
      </c>
      <c r="B630" s="7">
        <f>IF(ISBLANK(HLOOKUP(B$2,'Data - Energy &amp; Metals'!$B$2:$AH$1048576,MATCH($A630,'Data - Energy &amp; Metals'!$A$2:$A$1048576,FALSE),FALSE)),#N/A,HLOOKUP(B$2,'Data - Energy &amp; Metals'!$B$2:$AH$1048576,MATCH($A630,'Data - Energy &amp; Metals'!$A$2:$A$1048576,FALSE),FALSE))</f>
        <v>89821</v>
      </c>
      <c r="C630" s="7">
        <f>IF(ISBLANK(HLOOKUP(C$2,'Data - Energy &amp; Metals'!$B$2:$AH$1048576,MATCH($A630,'Data - Energy &amp; Metals'!$A$2:$A$1048576,FALSE),FALSE)),#N/A,HLOOKUP(C$2,'Data - Energy &amp; Metals'!$B$2:$AH$1048576,MATCH($A630,'Data - Energy &amp; Metals'!$A$2:$A$1048576,FALSE),FALSE))</f>
        <v>18491</v>
      </c>
      <c r="D630" s="7">
        <f>IF(ISBLANK(HLOOKUP(D$2,'Data - Energy &amp; Metals'!$B$2:$AH$1048576,MATCH($A630,'Data - Energy &amp; Metals'!$A$2:$A$1048576,FALSE),FALSE)),#N/A,HLOOKUP(D$2,'Data - Energy &amp; Metals'!$B$2:$AH$1048576,MATCH($A630,'Data - Energy &amp; Metals'!$A$2:$A$1048576,FALSE),FALSE))</f>
        <v>43499</v>
      </c>
      <c r="E630" s="8">
        <f t="shared" si="9"/>
        <v>-0.27842041393438061</v>
      </c>
    </row>
    <row r="631" spans="1:5" x14ac:dyDescent="0.25">
      <c r="A631" s="27">
        <f>IF('Data - Energy &amp; Metals'!A631="",#N/A,'Data - Energy &amp; Metals'!A631)</f>
        <v>43277</v>
      </c>
      <c r="B631" s="7">
        <f>IF(ISBLANK(HLOOKUP(B$2,'Data - Energy &amp; Metals'!$B$2:$AH$1048576,MATCH($A631,'Data - Energy &amp; Metals'!$A$2:$A$1048576,FALSE),FALSE)),#N/A,HLOOKUP(B$2,'Data - Energy &amp; Metals'!$B$2:$AH$1048576,MATCH($A631,'Data - Energy &amp; Metals'!$A$2:$A$1048576,FALSE),FALSE))</f>
        <v>87565</v>
      </c>
      <c r="C631" s="7">
        <f>IF(ISBLANK(HLOOKUP(C$2,'Data - Energy &amp; Metals'!$B$2:$AH$1048576,MATCH($A631,'Data - Energy &amp; Metals'!$A$2:$A$1048576,FALSE),FALSE)),#N/A,HLOOKUP(C$2,'Data - Energy &amp; Metals'!$B$2:$AH$1048576,MATCH($A631,'Data - Energy &amp; Metals'!$A$2:$A$1048576,FALSE),FALSE))</f>
        <v>17677</v>
      </c>
      <c r="D631" s="7">
        <f>IF(ISBLANK(HLOOKUP(D$2,'Data - Energy &amp; Metals'!$B$2:$AH$1048576,MATCH($A631,'Data - Energy &amp; Metals'!$A$2:$A$1048576,FALSE),FALSE)),#N/A,HLOOKUP(D$2,'Data - Energy &amp; Metals'!$B$2:$AH$1048576,MATCH($A631,'Data - Energy &amp; Metals'!$A$2:$A$1048576,FALSE),FALSE))</f>
        <v>43845</v>
      </c>
      <c r="E631" s="8">
        <f t="shared" si="9"/>
        <v>-0.29884086107463026</v>
      </c>
    </row>
    <row r="632" spans="1:5" x14ac:dyDescent="0.25">
      <c r="A632" s="27">
        <f>IF('Data - Energy &amp; Metals'!A632="",#N/A,'Data - Energy &amp; Metals'!A632)</f>
        <v>43284</v>
      </c>
      <c r="B632" s="7">
        <f>IF(ISBLANK(HLOOKUP(B$2,'Data - Energy &amp; Metals'!$B$2:$AH$1048576,MATCH($A632,'Data - Energy &amp; Metals'!$A$2:$A$1048576,FALSE),FALSE)),#N/A,HLOOKUP(B$2,'Data - Energy &amp; Metals'!$B$2:$AH$1048576,MATCH($A632,'Data - Energy &amp; Metals'!$A$2:$A$1048576,FALSE),FALSE))</f>
        <v>84700</v>
      </c>
      <c r="C632" s="7">
        <f>IF(ISBLANK(HLOOKUP(C$2,'Data - Energy &amp; Metals'!$B$2:$AH$1048576,MATCH($A632,'Data - Energy &amp; Metals'!$A$2:$A$1048576,FALSE),FALSE)),#N/A,HLOOKUP(C$2,'Data - Energy &amp; Metals'!$B$2:$AH$1048576,MATCH($A632,'Data - Energy &amp; Metals'!$A$2:$A$1048576,FALSE),FALSE))</f>
        <v>16718</v>
      </c>
      <c r="D632" s="7">
        <f>IF(ISBLANK(HLOOKUP(D$2,'Data - Energy &amp; Metals'!$B$2:$AH$1048576,MATCH($A632,'Data - Energy &amp; Metals'!$A$2:$A$1048576,FALSE),FALSE)),#N/A,HLOOKUP(D$2,'Data - Energy &amp; Metals'!$B$2:$AH$1048576,MATCH($A632,'Data - Energy &amp; Metals'!$A$2:$A$1048576,FALSE),FALSE))</f>
        <v>44831</v>
      </c>
      <c r="E632" s="8">
        <f t="shared" si="9"/>
        <v>-0.33191263282172373</v>
      </c>
    </row>
    <row r="633" spans="1:5" x14ac:dyDescent="0.25">
      <c r="A633" s="27">
        <f>IF('Data - Energy &amp; Metals'!A633="",#N/A,'Data - Energy &amp; Metals'!A633)</f>
        <v>43291</v>
      </c>
      <c r="B633" s="7">
        <f>IF(ISBLANK(HLOOKUP(B$2,'Data - Energy &amp; Metals'!$B$2:$AH$1048576,MATCH($A633,'Data - Energy &amp; Metals'!$A$2:$A$1048576,FALSE),FALSE)),#N/A,HLOOKUP(B$2,'Data - Energy &amp; Metals'!$B$2:$AH$1048576,MATCH($A633,'Data - Energy &amp; Metals'!$A$2:$A$1048576,FALSE),FALSE))</f>
        <v>83117</v>
      </c>
      <c r="C633" s="7">
        <f>IF(ISBLANK(HLOOKUP(C$2,'Data - Energy &amp; Metals'!$B$2:$AH$1048576,MATCH($A633,'Data - Energy &amp; Metals'!$A$2:$A$1048576,FALSE),FALSE)),#N/A,HLOOKUP(C$2,'Data - Energy &amp; Metals'!$B$2:$AH$1048576,MATCH($A633,'Data - Energy &amp; Metals'!$A$2:$A$1048576,FALSE),FALSE))</f>
        <v>16771</v>
      </c>
      <c r="D633" s="7">
        <f>IF(ISBLANK(HLOOKUP(D$2,'Data - Energy &amp; Metals'!$B$2:$AH$1048576,MATCH($A633,'Data - Energy &amp; Metals'!$A$2:$A$1048576,FALSE),FALSE)),#N/A,HLOOKUP(D$2,'Data - Energy &amp; Metals'!$B$2:$AH$1048576,MATCH($A633,'Data - Energy &amp; Metals'!$A$2:$A$1048576,FALSE),FALSE))</f>
        <v>44898</v>
      </c>
      <c r="E633" s="8">
        <f t="shared" si="9"/>
        <v>-0.33840249287149438</v>
      </c>
    </row>
    <row r="634" spans="1:5" x14ac:dyDescent="0.25">
      <c r="A634" s="27">
        <f>IF('Data - Energy &amp; Metals'!A634="",#N/A,'Data - Energy &amp; Metals'!A634)</f>
        <v>43298</v>
      </c>
      <c r="B634" s="7">
        <f>IF(ISBLANK(HLOOKUP(B$2,'Data - Energy &amp; Metals'!$B$2:$AH$1048576,MATCH($A634,'Data - Energy &amp; Metals'!$A$2:$A$1048576,FALSE),FALSE)),#N/A,HLOOKUP(B$2,'Data - Energy &amp; Metals'!$B$2:$AH$1048576,MATCH($A634,'Data - Energy &amp; Metals'!$A$2:$A$1048576,FALSE),FALSE))</f>
        <v>82307</v>
      </c>
      <c r="C634" s="7">
        <f>IF(ISBLANK(HLOOKUP(C$2,'Data - Energy &amp; Metals'!$B$2:$AH$1048576,MATCH($A634,'Data - Energy &amp; Metals'!$A$2:$A$1048576,FALSE),FALSE)),#N/A,HLOOKUP(C$2,'Data - Energy &amp; Metals'!$B$2:$AH$1048576,MATCH($A634,'Data - Energy &amp; Metals'!$A$2:$A$1048576,FALSE),FALSE))</f>
        <v>16862</v>
      </c>
      <c r="D634" s="7">
        <f>IF(ISBLANK(HLOOKUP(D$2,'Data - Energy &amp; Metals'!$B$2:$AH$1048576,MATCH($A634,'Data - Energy &amp; Metals'!$A$2:$A$1048576,FALSE),FALSE)),#N/A,HLOOKUP(D$2,'Data - Energy &amp; Metals'!$B$2:$AH$1048576,MATCH($A634,'Data - Energy &amp; Metals'!$A$2:$A$1048576,FALSE),FALSE))</f>
        <v>45969</v>
      </c>
      <c r="E634" s="8">
        <f t="shared" si="9"/>
        <v>-0.35363942313533481</v>
      </c>
    </row>
    <row r="635" spans="1:5" x14ac:dyDescent="0.25">
      <c r="A635" s="27">
        <f>IF('Data - Energy &amp; Metals'!A635="",#N/A,'Data - Energy &amp; Metals'!A635)</f>
        <v>43305</v>
      </c>
      <c r="B635" s="7">
        <f>IF(ISBLANK(HLOOKUP(B$2,'Data - Energy &amp; Metals'!$B$2:$AH$1048576,MATCH($A635,'Data - Energy &amp; Metals'!$A$2:$A$1048576,FALSE),FALSE)),#N/A,HLOOKUP(B$2,'Data - Energy &amp; Metals'!$B$2:$AH$1048576,MATCH($A635,'Data - Energy &amp; Metals'!$A$2:$A$1048576,FALSE),FALSE))</f>
        <v>81578</v>
      </c>
      <c r="C635" s="7">
        <f>IF(ISBLANK(HLOOKUP(C$2,'Data - Energy &amp; Metals'!$B$2:$AH$1048576,MATCH($A635,'Data - Energy &amp; Metals'!$A$2:$A$1048576,FALSE),FALSE)),#N/A,HLOOKUP(C$2,'Data - Energy &amp; Metals'!$B$2:$AH$1048576,MATCH($A635,'Data - Energy &amp; Metals'!$A$2:$A$1048576,FALSE),FALSE))</f>
        <v>18800</v>
      </c>
      <c r="D635" s="7">
        <f>IF(ISBLANK(HLOOKUP(D$2,'Data - Energy &amp; Metals'!$B$2:$AH$1048576,MATCH($A635,'Data - Energy &amp; Metals'!$A$2:$A$1048576,FALSE),FALSE)),#N/A,HLOOKUP(D$2,'Data - Energy &amp; Metals'!$B$2:$AH$1048576,MATCH($A635,'Data - Energy &amp; Metals'!$A$2:$A$1048576,FALSE),FALSE))</f>
        <v>45875</v>
      </c>
      <c r="E635" s="8">
        <f t="shared" si="9"/>
        <v>-0.33189095099168892</v>
      </c>
    </row>
    <row r="636" spans="1:5" x14ac:dyDescent="0.25">
      <c r="A636" s="27">
        <f>IF('Data - Energy &amp; Metals'!A636="",#N/A,'Data - Energy &amp; Metals'!A636)</f>
        <v>43312</v>
      </c>
      <c r="B636" s="7">
        <f>IF(ISBLANK(HLOOKUP(B$2,'Data - Energy &amp; Metals'!$B$2:$AH$1048576,MATCH($A636,'Data - Energy &amp; Metals'!$A$2:$A$1048576,FALSE),FALSE)),#N/A,HLOOKUP(B$2,'Data - Energy &amp; Metals'!$B$2:$AH$1048576,MATCH($A636,'Data - Energy &amp; Metals'!$A$2:$A$1048576,FALSE),FALSE))</f>
        <v>84105</v>
      </c>
      <c r="C636" s="7">
        <f>IF(ISBLANK(HLOOKUP(C$2,'Data - Energy &amp; Metals'!$B$2:$AH$1048576,MATCH($A636,'Data - Energy &amp; Metals'!$A$2:$A$1048576,FALSE),FALSE)),#N/A,HLOOKUP(C$2,'Data - Energy &amp; Metals'!$B$2:$AH$1048576,MATCH($A636,'Data - Energy &amp; Metals'!$A$2:$A$1048576,FALSE),FALSE))</f>
        <v>20128</v>
      </c>
      <c r="D636" s="7">
        <f>IF(ISBLANK(HLOOKUP(D$2,'Data - Energy &amp; Metals'!$B$2:$AH$1048576,MATCH($A636,'Data - Energy &amp; Metals'!$A$2:$A$1048576,FALSE),FALSE)),#N/A,HLOOKUP(D$2,'Data - Energy &amp; Metals'!$B$2:$AH$1048576,MATCH($A636,'Data - Energy &amp; Metals'!$A$2:$A$1048576,FALSE),FALSE))</f>
        <v>45972</v>
      </c>
      <c r="E636" s="8">
        <f t="shared" si="9"/>
        <v>-0.30728256346233873</v>
      </c>
    </row>
    <row r="637" spans="1:5" x14ac:dyDescent="0.25">
      <c r="A637" s="27">
        <f>IF('Data - Energy &amp; Metals'!A637="",#N/A,'Data - Energy &amp; Metals'!A637)</f>
        <v>43319</v>
      </c>
      <c r="B637" s="7">
        <f>IF(ISBLANK(HLOOKUP(B$2,'Data - Energy &amp; Metals'!$B$2:$AH$1048576,MATCH($A637,'Data - Energy &amp; Metals'!$A$2:$A$1048576,FALSE),FALSE)),#N/A,HLOOKUP(B$2,'Data - Energy &amp; Metals'!$B$2:$AH$1048576,MATCH($A637,'Data - Energy &amp; Metals'!$A$2:$A$1048576,FALSE),FALSE))</f>
        <v>80795</v>
      </c>
      <c r="C637" s="7">
        <f>IF(ISBLANK(HLOOKUP(C$2,'Data - Energy &amp; Metals'!$B$2:$AH$1048576,MATCH($A637,'Data - Energy &amp; Metals'!$A$2:$A$1048576,FALSE),FALSE)),#N/A,HLOOKUP(C$2,'Data - Energy &amp; Metals'!$B$2:$AH$1048576,MATCH($A637,'Data - Energy &amp; Metals'!$A$2:$A$1048576,FALSE),FALSE))</f>
        <v>19207</v>
      </c>
      <c r="D637" s="7">
        <f>IF(ISBLANK(HLOOKUP(D$2,'Data - Energy &amp; Metals'!$B$2:$AH$1048576,MATCH($A637,'Data - Energy &amp; Metals'!$A$2:$A$1048576,FALSE),FALSE)),#N/A,HLOOKUP(D$2,'Data - Energy &amp; Metals'!$B$2:$AH$1048576,MATCH($A637,'Data - Energy &amp; Metals'!$A$2:$A$1048576,FALSE),FALSE))</f>
        <v>44585</v>
      </c>
      <c r="E637" s="8">
        <f t="shared" si="9"/>
        <v>-0.31410359551952471</v>
      </c>
    </row>
    <row r="638" spans="1:5" x14ac:dyDescent="0.25">
      <c r="A638" s="27">
        <f>IF('Data - Energy &amp; Metals'!A638="",#N/A,'Data - Energy &amp; Metals'!A638)</f>
        <v>43326</v>
      </c>
      <c r="B638" s="7">
        <f>IF(ISBLANK(HLOOKUP(B$2,'Data - Energy &amp; Metals'!$B$2:$AH$1048576,MATCH($A638,'Data - Energy &amp; Metals'!$A$2:$A$1048576,FALSE),FALSE)),#N/A,HLOOKUP(B$2,'Data - Energy &amp; Metals'!$B$2:$AH$1048576,MATCH($A638,'Data - Energy &amp; Metals'!$A$2:$A$1048576,FALSE),FALSE))</f>
        <v>85394</v>
      </c>
      <c r="C638" s="7">
        <f>IF(ISBLANK(HLOOKUP(C$2,'Data - Energy &amp; Metals'!$B$2:$AH$1048576,MATCH($A638,'Data - Energy &amp; Metals'!$A$2:$A$1048576,FALSE),FALSE)),#N/A,HLOOKUP(C$2,'Data - Energy &amp; Metals'!$B$2:$AH$1048576,MATCH($A638,'Data - Energy &amp; Metals'!$A$2:$A$1048576,FALSE),FALSE))</f>
        <v>19947</v>
      </c>
      <c r="D638" s="7">
        <f>IF(ISBLANK(HLOOKUP(D$2,'Data - Energy &amp; Metals'!$B$2:$AH$1048576,MATCH($A638,'Data - Energy &amp; Metals'!$A$2:$A$1048576,FALSE),FALSE)),#N/A,HLOOKUP(D$2,'Data - Energy &amp; Metals'!$B$2:$AH$1048576,MATCH($A638,'Data - Energy &amp; Metals'!$A$2:$A$1048576,FALSE),FALSE))</f>
        <v>47918</v>
      </c>
      <c r="E638" s="8">
        <f t="shared" si="9"/>
        <v>-0.32755228704592826</v>
      </c>
    </row>
    <row r="639" spans="1:5" x14ac:dyDescent="0.25">
      <c r="A639" s="27">
        <f>IF('Data - Energy &amp; Metals'!A639="",#N/A,'Data - Energy &amp; Metals'!A639)</f>
        <v>43333</v>
      </c>
      <c r="B639" s="7">
        <f>IF(ISBLANK(HLOOKUP(B$2,'Data - Energy &amp; Metals'!$B$2:$AH$1048576,MATCH($A639,'Data - Energy &amp; Metals'!$A$2:$A$1048576,FALSE),FALSE)),#N/A,HLOOKUP(B$2,'Data - Energy &amp; Metals'!$B$2:$AH$1048576,MATCH($A639,'Data - Energy &amp; Metals'!$A$2:$A$1048576,FALSE),FALSE))</f>
        <v>85597</v>
      </c>
      <c r="C639" s="7">
        <f>IF(ISBLANK(HLOOKUP(C$2,'Data - Energy &amp; Metals'!$B$2:$AH$1048576,MATCH($A639,'Data - Energy &amp; Metals'!$A$2:$A$1048576,FALSE),FALSE)),#N/A,HLOOKUP(C$2,'Data - Energy &amp; Metals'!$B$2:$AH$1048576,MATCH($A639,'Data - Energy &amp; Metals'!$A$2:$A$1048576,FALSE),FALSE))</f>
        <v>18302</v>
      </c>
      <c r="D639" s="7">
        <f>IF(ISBLANK(HLOOKUP(D$2,'Data - Energy &amp; Metals'!$B$2:$AH$1048576,MATCH($A639,'Data - Energy &amp; Metals'!$A$2:$A$1048576,FALSE),FALSE)),#N/A,HLOOKUP(D$2,'Data - Energy &amp; Metals'!$B$2:$AH$1048576,MATCH($A639,'Data - Energy &amp; Metals'!$A$2:$A$1048576,FALSE),FALSE))</f>
        <v>47007</v>
      </c>
      <c r="E639" s="8">
        <f t="shared" si="9"/>
        <v>-0.33535053798614439</v>
      </c>
    </row>
    <row r="640" spans="1:5" x14ac:dyDescent="0.25">
      <c r="A640" s="27">
        <f>IF('Data - Energy &amp; Metals'!A640="",#N/A,'Data - Energy &amp; Metals'!A640)</f>
        <v>43340</v>
      </c>
      <c r="B640" s="7">
        <f>IF(ISBLANK(HLOOKUP(B$2,'Data - Energy &amp; Metals'!$B$2:$AH$1048576,MATCH($A640,'Data - Energy &amp; Metals'!$A$2:$A$1048576,FALSE),FALSE)),#N/A,HLOOKUP(B$2,'Data - Energy &amp; Metals'!$B$2:$AH$1048576,MATCH($A640,'Data - Energy &amp; Metals'!$A$2:$A$1048576,FALSE),FALSE))</f>
        <v>86718</v>
      </c>
      <c r="C640" s="7">
        <f>IF(ISBLANK(HLOOKUP(C$2,'Data - Energy &amp; Metals'!$B$2:$AH$1048576,MATCH($A640,'Data - Energy &amp; Metals'!$A$2:$A$1048576,FALSE),FALSE)),#N/A,HLOOKUP(C$2,'Data - Energy &amp; Metals'!$B$2:$AH$1048576,MATCH($A640,'Data - Energy &amp; Metals'!$A$2:$A$1048576,FALSE),FALSE))</f>
        <v>17504</v>
      </c>
      <c r="D640" s="7">
        <f>IF(ISBLANK(HLOOKUP(D$2,'Data - Energy &amp; Metals'!$B$2:$AH$1048576,MATCH($A640,'Data - Energy &amp; Metals'!$A$2:$A$1048576,FALSE),FALSE)),#N/A,HLOOKUP(D$2,'Data - Energy &amp; Metals'!$B$2:$AH$1048576,MATCH($A640,'Data - Energy &amp; Metals'!$A$2:$A$1048576,FALSE),FALSE))</f>
        <v>47078</v>
      </c>
      <c r="E640" s="8">
        <f t="shared" si="9"/>
        <v>-0.34103646301805851</v>
      </c>
    </row>
    <row r="641" spans="1:5" x14ac:dyDescent="0.25">
      <c r="A641" s="27">
        <f>IF('Data - Energy &amp; Metals'!A641="",#N/A,'Data - Energy &amp; Metals'!A641)</f>
        <v>43347</v>
      </c>
      <c r="B641" s="7">
        <f>IF(ISBLANK(HLOOKUP(B$2,'Data - Energy &amp; Metals'!$B$2:$AH$1048576,MATCH($A641,'Data - Energy &amp; Metals'!$A$2:$A$1048576,FALSE),FALSE)),#N/A,HLOOKUP(B$2,'Data - Energy &amp; Metals'!$B$2:$AH$1048576,MATCH($A641,'Data - Energy &amp; Metals'!$A$2:$A$1048576,FALSE),FALSE))</f>
        <v>91003</v>
      </c>
      <c r="C641" s="7">
        <f>IF(ISBLANK(HLOOKUP(C$2,'Data - Energy &amp; Metals'!$B$2:$AH$1048576,MATCH($A641,'Data - Energy &amp; Metals'!$A$2:$A$1048576,FALSE),FALSE)),#N/A,HLOOKUP(C$2,'Data - Energy &amp; Metals'!$B$2:$AH$1048576,MATCH($A641,'Data - Energy &amp; Metals'!$A$2:$A$1048576,FALSE),FALSE))</f>
        <v>18196</v>
      </c>
      <c r="D641" s="7">
        <f>IF(ISBLANK(HLOOKUP(D$2,'Data - Energy &amp; Metals'!$B$2:$AH$1048576,MATCH($A641,'Data - Energy &amp; Metals'!$A$2:$A$1048576,FALSE),FALSE)),#N/A,HLOOKUP(D$2,'Data - Energy &amp; Metals'!$B$2:$AH$1048576,MATCH($A641,'Data - Energy &amp; Metals'!$A$2:$A$1048576,FALSE),FALSE))</f>
        <v>48521</v>
      </c>
      <c r="E641" s="8">
        <f t="shared" si="9"/>
        <v>-0.33323077261189193</v>
      </c>
    </row>
    <row r="642" spans="1:5" x14ac:dyDescent="0.25">
      <c r="A642" s="27">
        <f>IF('Data - Energy &amp; Metals'!A642="",#N/A,'Data - Energy &amp; Metals'!A642)</f>
        <v>43354</v>
      </c>
      <c r="B642" s="7">
        <f>IF(ISBLANK(HLOOKUP(B$2,'Data - Energy &amp; Metals'!$B$2:$AH$1048576,MATCH($A642,'Data - Energy &amp; Metals'!$A$2:$A$1048576,FALSE),FALSE)),#N/A,HLOOKUP(B$2,'Data - Energy &amp; Metals'!$B$2:$AH$1048576,MATCH($A642,'Data - Energy &amp; Metals'!$A$2:$A$1048576,FALSE),FALSE))</f>
        <v>94757</v>
      </c>
      <c r="C642" s="7">
        <f>IF(ISBLANK(HLOOKUP(C$2,'Data - Energy &amp; Metals'!$B$2:$AH$1048576,MATCH($A642,'Data - Energy &amp; Metals'!$A$2:$A$1048576,FALSE),FALSE)),#N/A,HLOOKUP(C$2,'Data - Energy &amp; Metals'!$B$2:$AH$1048576,MATCH($A642,'Data - Energy &amp; Metals'!$A$2:$A$1048576,FALSE),FALSE))</f>
        <v>20483</v>
      </c>
      <c r="D642" s="7">
        <f>IF(ISBLANK(HLOOKUP(D$2,'Data - Energy &amp; Metals'!$B$2:$AH$1048576,MATCH($A642,'Data - Energy &amp; Metals'!$A$2:$A$1048576,FALSE),FALSE)),#N/A,HLOOKUP(D$2,'Data - Energy &amp; Metals'!$B$2:$AH$1048576,MATCH($A642,'Data - Energy &amp; Metals'!$A$2:$A$1048576,FALSE),FALSE))</f>
        <v>46594</v>
      </c>
      <c r="E642" s="8">
        <f t="shared" si="9"/>
        <v>-0.27555747860316387</v>
      </c>
    </row>
    <row r="643" spans="1:5" x14ac:dyDescent="0.25">
      <c r="A643" s="27">
        <f>IF('Data - Energy &amp; Metals'!A643="",#N/A,'Data - Energy &amp; Metals'!A643)</f>
        <v>43361</v>
      </c>
      <c r="B643" s="7">
        <f>IF(ISBLANK(HLOOKUP(B$2,'Data - Energy &amp; Metals'!$B$2:$AH$1048576,MATCH($A643,'Data - Energy &amp; Metals'!$A$2:$A$1048576,FALSE),FALSE)),#N/A,HLOOKUP(B$2,'Data - Energy &amp; Metals'!$B$2:$AH$1048576,MATCH($A643,'Data - Energy &amp; Metals'!$A$2:$A$1048576,FALSE),FALSE))</f>
        <v>90261</v>
      </c>
      <c r="C643" s="7">
        <f>IF(ISBLANK(HLOOKUP(C$2,'Data - Energy &amp; Metals'!$B$2:$AH$1048576,MATCH($A643,'Data - Energy &amp; Metals'!$A$2:$A$1048576,FALSE),FALSE)),#N/A,HLOOKUP(C$2,'Data - Energy &amp; Metals'!$B$2:$AH$1048576,MATCH($A643,'Data - Energy &amp; Metals'!$A$2:$A$1048576,FALSE),FALSE))</f>
        <v>22408</v>
      </c>
      <c r="D643" s="7">
        <f>IF(ISBLANK(HLOOKUP(D$2,'Data - Energy &amp; Metals'!$B$2:$AH$1048576,MATCH($A643,'Data - Energy &amp; Metals'!$A$2:$A$1048576,FALSE),FALSE)),#N/A,HLOOKUP(D$2,'Data - Energy &amp; Metals'!$B$2:$AH$1048576,MATCH($A643,'Data - Energy &amp; Metals'!$A$2:$A$1048576,FALSE),FALSE))</f>
        <v>41740</v>
      </c>
      <c r="E643" s="8">
        <f t="shared" si="9"/>
        <v>-0.21417888124439127</v>
      </c>
    </row>
    <row r="644" spans="1:5" x14ac:dyDescent="0.25">
      <c r="A644" s="27">
        <f>IF('Data - Energy &amp; Metals'!A644="",#N/A,'Data - Energy &amp; Metals'!A644)</f>
        <v>43368</v>
      </c>
      <c r="B644" s="7">
        <f>IF(ISBLANK(HLOOKUP(B$2,'Data - Energy &amp; Metals'!$B$2:$AH$1048576,MATCH($A644,'Data - Energy &amp; Metals'!$A$2:$A$1048576,FALSE),FALSE)),#N/A,HLOOKUP(B$2,'Data - Energy &amp; Metals'!$B$2:$AH$1048576,MATCH($A644,'Data - Energy &amp; Metals'!$A$2:$A$1048576,FALSE),FALSE))</f>
        <v>77491</v>
      </c>
      <c r="C644" s="7">
        <f>IF(ISBLANK(HLOOKUP(C$2,'Data - Energy &amp; Metals'!$B$2:$AH$1048576,MATCH($A644,'Data - Energy &amp; Metals'!$A$2:$A$1048576,FALSE),FALSE)),#N/A,HLOOKUP(C$2,'Data - Energy &amp; Metals'!$B$2:$AH$1048576,MATCH($A644,'Data - Energy &amp; Metals'!$A$2:$A$1048576,FALSE),FALSE))</f>
        <v>21323</v>
      </c>
      <c r="D644" s="7">
        <f>IF(ISBLANK(HLOOKUP(D$2,'Data - Energy &amp; Metals'!$B$2:$AH$1048576,MATCH($A644,'Data - Energy &amp; Metals'!$A$2:$A$1048576,FALSE),FALSE)),#N/A,HLOOKUP(D$2,'Data - Energy &amp; Metals'!$B$2:$AH$1048576,MATCH($A644,'Data - Energy &amp; Metals'!$A$2:$A$1048576,FALSE),FALSE))</f>
        <v>33623</v>
      </c>
      <c r="E644" s="8">
        <f t="shared" ref="E644:E707" si="10">(C644-D644)/B644</f>
        <v>-0.15872811036120324</v>
      </c>
    </row>
    <row r="645" spans="1:5" x14ac:dyDescent="0.25">
      <c r="A645" s="27">
        <f>IF('Data - Energy &amp; Metals'!A645="",#N/A,'Data - Energy &amp; Metals'!A645)</f>
        <v>43375</v>
      </c>
      <c r="B645" s="7">
        <f>IF(ISBLANK(HLOOKUP(B$2,'Data - Energy &amp; Metals'!$B$2:$AH$1048576,MATCH($A645,'Data - Energy &amp; Metals'!$A$2:$A$1048576,FALSE),FALSE)),#N/A,HLOOKUP(B$2,'Data - Energy &amp; Metals'!$B$2:$AH$1048576,MATCH($A645,'Data - Energy &amp; Metals'!$A$2:$A$1048576,FALSE),FALSE))</f>
        <v>74794</v>
      </c>
      <c r="C645" s="7">
        <f>IF(ISBLANK(HLOOKUP(C$2,'Data - Energy &amp; Metals'!$B$2:$AH$1048576,MATCH($A645,'Data - Energy &amp; Metals'!$A$2:$A$1048576,FALSE),FALSE)),#N/A,HLOOKUP(C$2,'Data - Energy &amp; Metals'!$B$2:$AH$1048576,MATCH($A645,'Data - Energy &amp; Metals'!$A$2:$A$1048576,FALSE),FALSE))</f>
        <v>23211</v>
      </c>
      <c r="D645" s="7">
        <f>IF(ISBLANK(HLOOKUP(D$2,'Data - Energy &amp; Metals'!$B$2:$AH$1048576,MATCH($A645,'Data - Energy &amp; Metals'!$A$2:$A$1048576,FALSE),FALSE)),#N/A,HLOOKUP(D$2,'Data - Energy &amp; Metals'!$B$2:$AH$1048576,MATCH($A645,'Data - Energy &amp; Metals'!$A$2:$A$1048576,FALSE),FALSE))</f>
        <v>31025</v>
      </c>
      <c r="E645" s="8">
        <f t="shared" si="10"/>
        <v>-0.1044736208786801</v>
      </c>
    </row>
    <row r="646" spans="1:5" x14ac:dyDescent="0.25">
      <c r="A646" s="27">
        <f>IF('Data - Energy &amp; Metals'!A646="",#N/A,'Data - Energy &amp; Metals'!A646)</f>
        <v>43382</v>
      </c>
      <c r="B646" s="7">
        <f>IF(ISBLANK(HLOOKUP(B$2,'Data - Energy &amp; Metals'!$B$2:$AH$1048576,MATCH($A646,'Data - Energy &amp; Metals'!$A$2:$A$1048576,FALSE),FALSE)),#N/A,HLOOKUP(B$2,'Data - Energy &amp; Metals'!$B$2:$AH$1048576,MATCH($A646,'Data - Energy &amp; Metals'!$A$2:$A$1048576,FALSE),FALSE))</f>
        <v>75613</v>
      </c>
      <c r="C646" s="7">
        <f>IF(ISBLANK(HLOOKUP(C$2,'Data - Energy &amp; Metals'!$B$2:$AH$1048576,MATCH($A646,'Data - Energy &amp; Metals'!$A$2:$A$1048576,FALSE),FALSE)),#N/A,HLOOKUP(C$2,'Data - Energy &amp; Metals'!$B$2:$AH$1048576,MATCH($A646,'Data - Energy &amp; Metals'!$A$2:$A$1048576,FALSE),FALSE))</f>
        <v>23698</v>
      </c>
      <c r="D646" s="7">
        <f>IF(ISBLANK(HLOOKUP(D$2,'Data - Energy &amp; Metals'!$B$2:$AH$1048576,MATCH($A646,'Data - Energy &amp; Metals'!$A$2:$A$1048576,FALSE),FALSE)),#N/A,HLOOKUP(D$2,'Data - Energy &amp; Metals'!$B$2:$AH$1048576,MATCH($A646,'Data - Energy &amp; Metals'!$A$2:$A$1048576,FALSE),FALSE))</f>
        <v>29625</v>
      </c>
      <c r="E646" s="8">
        <f t="shared" si="10"/>
        <v>-7.8385991826802268E-2</v>
      </c>
    </row>
    <row r="647" spans="1:5" x14ac:dyDescent="0.25">
      <c r="A647" s="27">
        <f>IF('Data - Energy &amp; Metals'!A647="",#N/A,'Data - Energy &amp; Metals'!A647)</f>
        <v>43389</v>
      </c>
      <c r="B647" s="7">
        <f>IF(ISBLANK(HLOOKUP(B$2,'Data - Energy &amp; Metals'!$B$2:$AH$1048576,MATCH($A647,'Data - Energy &amp; Metals'!$A$2:$A$1048576,FALSE),FALSE)),#N/A,HLOOKUP(B$2,'Data - Energy &amp; Metals'!$B$2:$AH$1048576,MATCH($A647,'Data - Energy &amp; Metals'!$A$2:$A$1048576,FALSE),FALSE))</f>
        <v>77778</v>
      </c>
      <c r="C647" s="7">
        <f>IF(ISBLANK(HLOOKUP(C$2,'Data - Energy &amp; Metals'!$B$2:$AH$1048576,MATCH($A647,'Data - Energy &amp; Metals'!$A$2:$A$1048576,FALSE),FALSE)),#N/A,HLOOKUP(C$2,'Data - Energy &amp; Metals'!$B$2:$AH$1048576,MATCH($A647,'Data - Energy &amp; Metals'!$A$2:$A$1048576,FALSE),FALSE))</f>
        <v>23554</v>
      </c>
      <c r="D647" s="7">
        <f>IF(ISBLANK(HLOOKUP(D$2,'Data - Energy &amp; Metals'!$B$2:$AH$1048576,MATCH($A647,'Data - Energy &amp; Metals'!$A$2:$A$1048576,FALSE),FALSE)),#N/A,HLOOKUP(D$2,'Data - Energy &amp; Metals'!$B$2:$AH$1048576,MATCH($A647,'Data - Energy &amp; Metals'!$A$2:$A$1048576,FALSE),FALSE))</f>
        <v>26159</v>
      </c>
      <c r="E647" s="8">
        <f t="shared" si="10"/>
        <v>-3.3492761449252999E-2</v>
      </c>
    </row>
    <row r="648" spans="1:5" x14ac:dyDescent="0.25">
      <c r="A648" s="27">
        <f>IF('Data - Energy &amp; Metals'!A648="",#N/A,'Data - Energy &amp; Metals'!A648)</f>
        <v>43396</v>
      </c>
      <c r="B648" s="7">
        <f>IF(ISBLANK(HLOOKUP(B$2,'Data - Energy &amp; Metals'!$B$2:$AH$1048576,MATCH($A648,'Data - Energy &amp; Metals'!$A$2:$A$1048576,FALSE),FALSE)),#N/A,HLOOKUP(B$2,'Data - Energy &amp; Metals'!$B$2:$AH$1048576,MATCH($A648,'Data - Energy &amp; Metals'!$A$2:$A$1048576,FALSE),FALSE))</f>
        <v>76343</v>
      </c>
      <c r="C648" s="7">
        <f>IF(ISBLANK(HLOOKUP(C$2,'Data - Energy &amp; Metals'!$B$2:$AH$1048576,MATCH($A648,'Data - Energy &amp; Metals'!$A$2:$A$1048576,FALSE),FALSE)),#N/A,HLOOKUP(C$2,'Data - Energy &amp; Metals'!$B$2:$AH$1048576,MATCH($A648,'Data - Energy &amp; Metals'!$A$2:$A$1048576,FALSE),FALSE))</f>
        <v>21624</v>
      </c>
      <c r="D648" s="7">
        <f>IF(ISBLANK(HLOOKUP(D$2,'Data - Energy &amp; Metals'!$B$2:$AH$1048576,MATCH($A648,'Data - Energy &amp; Metals'!$A$2:$A$1048576,FALSE),FALSE)),#N/A,HLOOKUP(D$2,'Data - Energy &amp; Metals'!$B$2:$AH$1048576,MATCH($A648,'Data - Energy &amp; Metals'!$A$2:$A$1048576,FALSE),FALSE))</f>
        <v>25366</v>
      </c>
      <c r="E648" s="8">
        <f t="shared" si="10"/>
        <v>-4.9015626842015637E-2</v>
      </c>
    </row>
    <row r="649" spans="1:5" x14ac:dyDescent="0.25">
      <c r="A649" s="27">
        <f>IF('Data - Energy &amp; Metals'!A649="",#N/A,'Data - Energy &amp; Metals'!A649)</f>
        <v>43403</v>
      </c>
      <c r="B649" s="7">
        <f>IF(ISBLANK(HLOOKUP(B$2,'Data - Energy &amp; Metals'!$B$2:$AH$1048576,MATCH($A649,'Data - Energy &amp; Metals'!$A$2:$A$1048576,FALSE),FALSE)),#N/A,HLOOKUP(B$2,'Data - Energy &amp; Metals'!$B$2:$AH$1048576,MATCH($A649,'Data - Energy &amp; Metals'!$A$2:$A$1048576,FALSE),FALSE))</f>
        <v>76986</v>
      </c>
      <c r="C649" s="7">
        <f>IF(ISBLANK(HLOOKUP(C$2,'Data - Energy &amp; Metals'!$B$2:$AH$1048576,MATCH($A649,'Data - Energy &amp; Metals'!$A$2:$A$1048576,FALSE),FALSE)),#N/A,HLOOKUP(C$2,'Data - Energy &amp; Metals'!$B$2:$AH$1048576,MATCH($A649,'Data - Energy &amp; Metals'!$A$2:$A$1048576,FALSE),FALSE))</f>
        <v>24424</v>
      </c>
      <c r="D649" s="7">
        <f>IF(ISBLANK(HLOOKUP(D$2,'Data - Energy &amp; Metals'!$B$2:$AH$1048576,MATCH($A649,'Data - Energy &amp; Metals'!$A$2:$A$1048576,FALSE),FALSE)),#N/A,HLOOKUP(D$2,'Data - Energy &amp; Metals'!$B$2:$AH$1048576,MATCH($A649,'Data - Energy &amp; Metals'!$A$2:$A$1048576,FALSE),FALSE))</f>
        <v>24878</v>
      </c>
      <c r="E649" s="8">
        <f t="shared" si="10"/>
        <v>-5.8971761099420672E-3</v>
      </c>
    </row>
    <row r="650" spans="1:5" x14ac:dyDescent="0.25">
      <c r="A650" s="27">
        <f>IF('Data - Energy &amp; Metals'!A650="",#N/A,'Data - Energy &amp; Metals'!A650)</f>
        <v>43410</v>
      </c>
      <c r="B650" s="7">
        <f>IF(ISBLANK(HLOOKUP(B$2,'Data - Energy &amp; Metals'!$B$2:$AH$1048576,MATCH($A650,'Data - Energy &amp; Metals'!$A$2:$A$1048576,FALSE),FALSE)),#N/A,HLOOKUP(B$2,'Data - Energy &amp; Metals'!$B$2:$AH$1048576,MATCH($A650,'Data - Energy &amp; Metals'!$A$2:$A$1048576,FALSE),FALSE))</f>
        <v>77229</v>
      </c>
      <c r="C650" s="7">
        <f>IF(ISBLANK(HLOOKUP(C$2,'Data - Energy &amp; Metals'!$B$2:$AH$1048576,MATCH($A650,'Data - Energy &amp; Metals'!$A$2:$A$1048576,FALSE),FALSE)),#N/A,HLOOKUP(C$2,'Data - Energy &amp; Metals'!$B$2:$AH$1048576,MATCH($A650,'Data - Energy &amp; Metals'!$A$2:$A$1048576,FALSE),FALSE))</f>
        <v>26702</v>
      </c>
      <c r="D650" s="7">
        <f>IF(ISBLANK(HLOOKUP(D$2,'Data - Energy &amp; Metals'!$B$2:$AH$1048576,MATCH($A650,'Data - Energy &amp; Metals'!$A$2:$A$1048576,FALSE),FALSE)),#N/A,HLOOKUP(D$2,'Data - Energy &amp; Metals'!$B$2:$AH$1048576,MATCH($A650,'Data - Energy &amp; Metals'!$A$2:$A$1048576,FALSE),FALSE))</f>
        <v>16127</v>
      </c>
      <c r="E650" s="8">
        <f t="shared" si="10"/>
        <v>0.13693042768908054</v>
      </c>
    </row>
    <row r="651" spans="1:5" x14ac:dyDescent="0.25">
      <c r="A651" s="27">
        <f>IF('Data - Energy &amp; Metals'!A651="",#N/A,'Data - Energy &amp; Metals'!A651)</f>
        <v>43417</v>
      </c>
      <c r="B651" s="7">
        <f>IF(ISBLANK(HLOOKUP(B$2,'Data - Energy &amp; Metals'!$B$2:$AH$1048576,MATCH($A651,'Data - Energy &amp; Metals'!$A$2:$A$1048576,FALSE),FALSE)),#N/A,HLOOKUP(B$2,'Data - Energy &amp; Metals'!$B$2:$AH$1048576,MATCH($A651,'Data - Energy &amp; Metals'!$A$2:$A$1048576,FALSE),FALSE))</f>
        <v>72031</v>
      </c>
      <c r="C651" s="7">
        <f>IF(ISBLANK(HLOOKUP(C$2,'Data - Energy &amp; Metals'!$B$2:$AH$1048576,MATCH($A651,'Data - Energy &amp; Metals'!$A$2:$A$1048576,FALSE),FALSE)),#N/A,HLOOKUP(C$2,'Data - Energy &amp; Metals'!$B$2:$AH$1048576,MATCH($A651,'Data - Energy &amp; Metals'!$A$2:$A$1048576,FALSE),FALSE))</f>
        <v>25743</v>
      </c>
      <c r="D651" s="7">
        <f>IF(ISBLANK(HLOOKUP(D$2,'Data - Energy &amp; Metals'!$B$2:$AH$1048576,MATCH($A651,'Data - Energy &amp; Metals'!$A$2:$A$1048576,FALSE),FALSE)),#N/A,HLOOKUP(D$2,'Data - Energy &amp; Metals'!$B$2:$AH$1048576,MATCH($A651,'Data - Energy &amp; Metals'!$A$2:$A$1048576,FALSE),FALSE))</f>
        <v>15522</v>
      </c>
      <c r="E651" s="8">
        <f t="shared" si="10"/>
        <v>0.14189723868889784</v>
      </c>
    </row>
    <row r="652" spans="1:5" x14ac:dyDescent="0.25">
      <c r="A652" s="27">
        <f>IF('Data - Energy &amp; Metals'!A652="",#N/A,'Data - Energy &amp; Metals'!A652)</f>
        <v>43424</v>
      </c>
      <c r="B652" s="7">
        <f>IF(ISBLANK(HLOOKUP(B$2,'Data - Energy &amp; Metals'!$B$2:$AH$1048576,MATCH($A652,'Data - Energy &amp; Metals'!$A$2:$A$1048576,FALSE),FALSE)),#N/A,HLOOKUP(B$2,'Data - Energy &amp; Metals'!$B$2:$AH$1048576,MATCH($A652,'Data - Energy &amp; Metals'!$A$2:$A$1048576,FALSE),FALSE))</f>
        <v>71206</v>
      </c>
      <c r="C652" s="7">
        <f>IF(ISBLANK(HLOOKUP(C$2,'Data - Energy &amp; Metals'!$B$2:$AH$1048576,MATCH($A652,'Data - Energy &amp; Metals'!$A$2:$A$1048576,FALSE),FALSE)),#N/A,HLOOKUP(C$2,'Data - Energy &amp; Metals'!$B$2:$AH$1048576,MATCH($A652,'Data - Energy &amp; Metals'!$A$2:$A$1048576,FALSE),FALSE))</f>
        <v>25628</v>
      </c>
      <c r="D652" s="7">
        <f>IF(ISBLANK(HLOOKUP(D$2,'Data - Energy &amp; Metals'!$B$2:$AH$1048576,MATCH($A652,'Data - Energy &amp; Metals'!$A$2:$A$1048576,FALSE),FALSE)),#N/A,HLOOKUP(D$2,'Data - Energy &amp; Metals'!$B$2:$AH$1048576,MATCH($A652,'Data - Energy &amp; Metals'!$A$2:$A$1048576,FALSE),FALSE))</f>
        <v>16742</v>
      </c>
      <c r="E652" s="8">
        <f t="shared" si="10"/>
        <v>0.12479285453473021</v>
      </c>
    </row>
    <row r="653" spans="1:5" x14ac:dyDescent="0.25">
      <c r="A653" s="27">
        <f>IF('Data - Energy &amp; Metals'!A653="",#N/A,'Data - Energy &amp; Metals'!A653)</f>
        <v>43431</v>
      </c>
      <c r="B653" s="7">
        <f>IF(ISBLANK(HLOOKUP(B$2,'Data - Energy &amp; Metals'!$B$2:$AH$1048576,MATCH($A653,'Data - Energy &amp; Metals'!$A$2:$A$1048576,FALSE),FALSE)),#N/A,HLOOKUP(B$2,'Data - Energy &amp; Metals'!$B$2:$AH$1048576,MATCH($A653,'Data - Energy &amp; Metals'!$A$2:$A$1048576,FALSE),FALSE))</f>
        <v>73473</v>
      </c>
      <c r="C653" s="7">
        <f>IF(ISBLANK(HLOOKUP(C$2,'Data - Energy &amp; Metals'!$B$2:$AH$1048576,MATCH($A653,'Data - Energy &amp; Metals'!$A$2:$A$1048576,FALSE),FALSE)),#N/A,HLOOKUP(C$2,'Data - Energy &amp; Metals'!$B$2:$AH$1048576,MATCH($A653,'Data - Energy &amp; Metals'!$A$2:$A$1048576,FALSE),FALSE))</f>
        <v>27210</v>
      </c>
      <c r="D653" s="7">
        <f>IF(ISBLANK(HLOOKUP(D$2,'Data - Energy &amp; Metals'!$B$2:$AH$1048576,MATCH($A653,'Data - Energy &amp; Metals'!$A$2:$A$1048576,FALSE),FALSE)),#N/A,HLOOKUP(D$2,'Data - Energy &amp; Metals'!$B$2:$AH$1048576,MATCH($A653,'Data - Energy &amp; Metals'!$A$2:$A$1048576,FALSE),FALSE))</f>
        <v>17221</v>
      </c>
      <c r="E653" s="8">
        <f t="shared" si="10"/>
        <v>0.13595470444925348</v>
      </c>
    </row>
    <row r="654" spans="1:5" x14ac:dyDescent="0.25">
      <c r="A654" s="27">
        <f>IF('Data - Energy &amp; Metals'!A654="",#N/A,'Data - Energy &amp; Metals'!A654)</f>
        <v>43438</v>
      </c>
      <c r="B654" s="7">
        <f>IF(ISBLANK(HLOOKUP(B$2,'Data - Energy &amp; Metals'!$B$2:$AH$1048576,MATCH($A654,'Data - Energy &amp; Metals'!$A$2:$A$1048576,FALSE),FALSE)),#N/A,HLOOKUP(B$2,'Data - Energy &amp; Metals'!$B$2:$AH$1048576,MATCH($A654,'Data - Energy &amp; Metals'!$A$2:$A$1048576,FALSE),FALSE))</f>
        <v>77444</v>
      </c>
      <c r="C654" s="7">
        <f>IF(ISBLANK(HLOOKUP(C$2,'Data - Energy &amp; Metals'!$B$2:$AH$1048576,MATCH($A654,'Data - Energy &amp; Metals'!$A$2:$A$1048576,FALSE),FALSE)),#N/A,HLOOKUP(C$2,'Data - Energy &amp; Metals'!$B$2:$AH$1048576,MATCH($A654,'Data - Energy &amp; Metals'!$A$2:$A$1048576,FALSE),FALSE))</f>
        <v>26998</v>
      </c>
      <c r="D654" s="7">
        <f>IF(ISBLANK(HLOOKUP(D$2,'Data - Energy &amp; Metals'!$B$2:$AH$1048576,MATCH($A654,'Data - Energy &amp; Metals'!$A$2:$A$1048576,FALSE),FALSE)),#N/A,HLOOKUP(D$2,'Data - Energy &amp; Metals'!$B$2:$AH$1048576,MATCH($A654,'Data - Energy &amp; Metals'!$A$2:$A$1048576,FALSE),FALSE))</f>
        <v>26955</v>
      </c>
      <c r="E654" s="8">
        <f t="shared" si="10"/>
        <v>5.5523991529363148E-4</v>
      </c>
    </row>
    <row r="655" spans="1:5" x14ac:dyDescent="0.25">
      <c r="A655" s="27">
        <f>IF('Data - Energy &amp; Metals'!A655="",#N/A,'Data - Energy &amp; Metals'!A655)</f>
        <v>43445</v>
      </c>
      <c r="B655" s="7">
        <f>IF(ISBLANK(HLOOKUP(B$2,'Data - Energy &amp; Metals'!$B$2:$AH$1048576,MATCH($A655,'Data - Energy &amp; Metals'!$A$2:$A$1048576,FALSE),FALSE)),#N/A,HLOOKUP(B$2,'Data - Energy &amp; Metals'!$B$2:$AH$1048576,MATCH($A655,'Data - Energy &amp; Metals'!$A$2:$A$1048576,FALSE),FALSE))</f>
        <v>82978</v>
      </c>
      <c r="C655" s="7">
        <f>IF(ISBLANK(HLOOKUP(C$2,'Data - Energy &amp; Metals'!$B$2:$AH$1048576,MATCH($A655,'Data - Energy &amp; Metals'!$A$2:$A$1048576,FALSE),FALSE)),#N/A,HLOOKUP(C$2,'Data - Energy &amp; Metals'!$B$2:$AH$1048576,MATCH($A655,'Data - Energy &amp; Metals'!$A$2:$A$1048576,FALSE),FALSE))</f>
        <v>27988</v>
      </c>
      <c r="D655" s="7">
        <f>IF(ISBLANK(HLOOKUP(D$2,'Data - Energy &amp; Metals'!$B$2:$AH$1048576,MATCH($A655,'Data - Energy &amp; Metals'!$A$2:$A$1048576,FALSE),FALSE)),#N/A,HLOOKUP(D$2,'Data - Energy &amp; Metals'!$B$2:$AH$1048576,MATCH($A655,'Data - Energy &amp; Metals'!$A$2:$A$1048576,FALSE),FALSE))</f>
        <v>33063</v>
      </c>
      <c r="E655" s="8">
        <f t="shared" si="10"/>
        <v>-6.1160789606883752E-2</v>
      </c>
    </row>
    <row r="656" spans="1:5" x14ac:dyDescent="0.25">
      <c r="A656" s="27">
        <f>IF('Data - Energy &amp; Metals'!A656="",#N/A,'Data - Energy &amp; Metals'!A656)</f>
        <v>43452</v>
      </c>
      <c r="B656" s="7">
        <f>IF(ISBLANK(HLOOKUP(B$2,'Data - Energy &amp; Metals'!$B$2:$AH$1048576,MATCH($A656,'Data - Energy &amp; Metals'!$A$2:$A$1048576,FALSE),FALSE)),#N/A,HLOOKUP(B$2,'Data - Energy &amp; Metals'!$B$2:$AH$1048576,MATCH($A656,'Data - Energy &amp; Metals'!$A$2:$A$1048576,FALSE),FALSE))</f>
        <v>83684</v>
      </c>
      <c r="C656" s="7">
        <f>IF(ISBLANK(HLOOKUP(C$2,'Data - Energy &amp; Metals'!$B$2:$AH$1048576,MATCH($A656,'Data - Energy &amp; Metals'!$A$2:$A$1048576,FALSE),FALSE)),#N/A,HLOOKUP(C$2,'Data - Energy &amp; Metals'!$B$2:$AH$1048576,MATCH($A656,'Data - Energy &amp; Metals'!$A$2:$A$1048576,FALSE),FALSE))</f>
        <v>28191</v>
      </c>
      <c r="D656" s="7">
        <f>IF(ISBLANK(HLOOKUP(D$2,'Data - Energy &amp; Metals'!$B$2:$AH$1048576,MATCH($A656,'Data - Energy &amp; Metals'!$A$2:$A$1048576,FALSE),FALSE)),#N/A,HLOOKUP(D$2,'Data - Energy &amp; Metals'!$B$2:$AH$1048576,MATCH($A656,'Data - Energy &amp; Metals'!$A$2:$A$1048576,FALSE),FALSE))</f>
        <v>33038</v>
      </c>
      <c r="E656" s="8">
        <f t="shared" si="10"/>
        <v>-5.792027149753836E-2</v>
      </c>
    </row>
    <row r="657" spans="1:5" x14ac:dyDescent="0.25">
      <c r="A657" s="27">
        <f>IF('Data - Energy &amp; Metals'!A657="",#N/A,'Data - Energy &amp; Metals'!A657)</f>
        <v>43458</v>
      </c>
      <c r="B657" s="7">
        <f>IF(ISBLANK(HLOOKUP(B$2,'Data - Energy &amp; Metals'!$B$2:$AH$1048576,MATCH($A657,'Data - Energy &amp; Metals'!$A$2:$A$1048576,FALSE),FALSE)),#N/A,HLOOKUP(B$2,'Data - Energy &amp; Metals'!$B$2:$AH$1048576,MATCH($A657,'Data - Energy &amp; Metals'!$A$2:$A$1048576,FALSE),FALSE))</f>
        <v>82399</v>
      </c>
      <c r="C657" s="7">
        <f>IF(ISBLANK(HLOOKUP(C$2,'Data - Energy &amp; Metals'!$B$2:$AH$1048576,MATCH($A657,'Data - Energy &amp; Metals'!$A$2:$A$1048576,FALSE),FALSE)),#N/A,HLOOKUP(C$2,'Data - Energy &amp; Metals'!$B$2:$AH$1048576,MATCH($A657,'Data - Energy &amp; Metals'!$A$2:$A$1048576,FALSE),FALSE))</f>
        <v>28393</v>
      </c>
      <c r="D657" s="7">
        <f>IF(ISBLANK(HLOOKUP(D$2,'Data - Energy &amp; Metals'!$B$2:$AH$1048576,MATCH($A657,'Data - Energy &amp; Metals'!$A$2:$A$1048576,FALSE),FALSE)),#N/A,HLOOKUP(D$2,'Data - Energy &amp; Metals'!$B$2:$AH$1048576,MATCH($A657,'Data - Energy &amp; Metals'!$A$2:$A$1048576,FALSE),FALSE))</f>
        <v>32957</v>
      </c>
      <c r="E657" s="8">
        <f t="shared" si="10"/>
        <v>-5.5389021711428538E-2</v>
      </c>
    </row>
    <row r="658" spans="1:5" x14ac:dyDescent="0.25">
      <c r="A658" s="27">
        <f>IF('Data - Energy &amp; Metals'!A658="",#N/A,'Data - Energy &amp; Metals'!A658)</f>
        <v>43465</v>
      </c>
      <c r="B658" s="7">
        <f>IF(ISBLANK(HLOOKUP(B$2,'Data - Energy &amp; Metals'!$B$2:$AH$1048576,MATCH($A658,'Data - Energy &amp; Metals'!$A$2:$A$1048576,FALSE),FALSE)),#N/A,HLOOKUP(B$2,'Data - Energy &amp; Metals'!$B$2:$AH$1048576,MATCH($A658,'Data - Energy &amp; Metals'!$A$2:$A$1048576,FALSE),FALSE))</f>
        <v>83669</v>
      </c>
      <c r="C658" s="7">
        <f>IF(ISBLANK(HLOOKUP(C$2,'Data - Energy &amp; Metals'!$B$2:$AH$1048576,MATCH($A658,'Data - Energy &amp; Metals'!$A$2:$A$1048576,FALSE),FALSE)),#N/A,HLOOKUP(C$2,'Data - Energy &amp; Metals'!$B$2:$AH$1048576,MATCH($A658,'Data - Energy &amp; Metals'!$A$2:$A$1048576,FALSE),FALSE))</f>
        <v>31109</v>
      </c>
      <c r="D658" s="7">
        <f>IF(ISBLANK(HLOOKUP(D$2,'Data - Energy &amp; Metals'!$B$2:$AH$1048576,MATCH($A658,'Data - Energy &amp; Metals'!$A$2:$A$1048576,FALSE),FALSE)),#N/A,HLOOKUP(D$2,'Data - Energy &amp; Metals'!$B$2:$AH$1048576,MATCH($A658,'Data - Energy &amp; Metals'!$A$2:$A$1048576,FALSE),FALSE))</f>
        <v>35185</v>
      </c>
      <c r="E658" s="8">
        <f t="shared" si="10"/>
        <v>-4.871577286689216E-2</v>
      </c>
    </row>
    <row r="659" spans="1:5" x14ac:dyDescent="0.25">
      <c r="A659" s="27">
        <f>IF('Data - Energy &amp; Metals'!A659="",#N/A,'Data - Energy &amp; Metals'!A659)</f>
        <v>43473</v>
      </c>
      <c r="B659" s="7">
        <f>IF(ISBLANK(HLOOKUP(B$2,'Data - Energy &amp; Metals'!$B$2:$AH$1048576,MATCH($A659,'Data - Energy &amp; Metals'!$A$2:$A$1048576,FALSE),FALSE)),#N/A,HLOOKUP(B$2,'Data - Energy &amp; Metals'!$B$2:$AH$1048576,MATCH($A659,'Data - Energy &amp; Metals'!$A$2:$A$1048576,FALSE),FALSE))</f>
        <v>88045</v>
      </c>
      <c r="C659" s="7">
        <f>IF(ISBLANK(HLOOKUP(C$2,'Data - Energy &amp; Metals'!$B$2:$AH$1048576,MATCH($A659,'Data - Energy &amp; Metals'!$A$2:$A$1048576,FALSE),FALSE)),#N/A,HLOOKUP(C$2,'Data - Energy &amp; Metals'!$B$2:$AH$1048576,MATCH($A659,'Data - Energy &amp; Metals'!$A$2:$A$1048576,FALSE),FALSE))</f>
        <v>29995</v>
      </c>
      <c r="D659" s="7">
        <f>IF(ISBLANK(HLOOKUP(D$2,'Data - Energy &amp; Metals'!$B$2:$AH$1048576,MATCH($A659,'Data - Energy &amp; Metals'!$A$2:$A$1048576,FALSE),FALSE)),#N/A,HLOOKUP(D$2,'Data - Energy &amp; Metals'!$B$2:$AH$1048576,MATCH($A659,'Data - Energy &amp; Metals'!$A$2:$A$1048576,FALSE),FALSE))</f>
        <v>37236</v>
      </c>
      <c r="E659" s="8">
        <f t="shared" si="10"/>
        <v>-8.2242035322846269E-2</v>
      </c>
    </row>
    <row r="660" spans="1:5" x14ac:dyDescent="0.25">
      <c r="A660" s="27">
        <f>IF('Data - Energy &amp; Metals'!A660="",#N/A,'Data - Energy &amp; Metals'!A660)</f>
        <v>43480</v>
      </c>
      <c r="B660" s="7">
        <f>IF(ISBLANK(HLOOKUP(B$2,'Data - Energy &amp; Metals'!$B$2:$AH$1048576,MATCH($A660,'Data - Energy &amp; Metals'!$A$2:$A$1048576,FALSE),FALSE)),#N/A,HLOOKUP(B$2,'Data - Energy &amp; Metals'!$B$2:$AH$1048576,MATCH($A660,'Data - Energy &amp; Metals'!$A$2:$A$1048576,FALSE),FALSE))</f>
        <v>84585</v>
      </c>
      <c r="C660" s="7">
        <f>IF(ISBLANK(HLOOKUP(C$2,'Data - Energy &amp; Metals'!$B$2:$AH$1048576,MATCH($A660,'Data - Energy &amp; Metals'!$A$2:$A$1048576,FALSE),FALSE)),#N/A,HLOOKUP(C$2,'Data - Energy &amp; Metals'!$B$2:$AH$1048576,MATCH($A660,'Data - Energy &amp; Metals'!$A$2:$A$1048576,FALSE),FALSE))</f>
        <v>26882</v>
      </c>
      <c r="D660" s="7">
        <f>IF(ISBLANK(HLOOKUP(D$2,'Data - Energy &amp; Metals'!$B$2:$AH$1048576,MATCH($A660,'Data - Energy &amp; Metals'!$A$2:$A$1048576,FALSE),FALSE)),#N/A,HLOOKUP(D$2,'Data - Energy &amp; Metals'!$B$2:$AH$1048576,MATCH($A660,'Data - Energy &amp; Metals'!$A$2:$A$1048576,FALSE),FALSE))</f>
        <v>37582</v>
      </c>
      <c r="E660" s="8">
        <f t="shared" si="10"/>
        <v>-0.12649997044393213</v>
      </c>
    </row>
    <row r="661" spans="1:5" x14ac:dyDescent="0.25">
      <c r="A661" s="27">
        <f>IF('Data - Energy &amp; Metals'!A661="",#N/A,'Data - Energy &amp; Metals'!A661)</f>
        <v>43487</v>
      </c>
      <c r="B661" s="7">
        <f>IF(ISBLANK(HLOOKUP(B$2,'Data - Energy &amp; Metals'!$B$2:$AH$1048576,MATCH($A661,'Data - Energy &amp; Metals'!$A$2:$A$1048576,FALSE),FALSE)),#N/A,HLOOKUP(B$2,'Data - Energy &amp; Metals'!$B$2:$AH$1048576,MATCH($A661,'Data - Energy &amp; Metals'!$A$2:$A$1048576,FALSE),FALSE))</f>
        <v>86612</v>
      </c>
      <c r="C661" s="7">
        <f>IF(ISBLANK(HLOOKUP(C$2,'Data - Energy &amp; Metals'!$B$2:$AH$1048576,MATCH($A661,'Data - Energy &amp; Metals'!$A$2:$A$1048576,FALSE),FALSE)),#N/A,HLOOKUP(C$2,'Data - Energy &amp; Metals'!$B$2:$AH$1048576,MATCH($A661,'Data - Energy &amp; Metals'!$A$2:$A$1048576,FALSE),FALSE))</f>
        <v>24725</v>
      </c>
      <c r="D661" s="7">
        <f>IF(ISBLANK(HLOOKUP(D$2,'Data - Energy &amp; Metals'!$B$2:$AH$1048576,MATCH($A661,'Data - Energy &amp; Metals'!$A$2:$A$1048576,FALSE),FALSE)),#N/A,HLOOKUP(D$2,'Data - Energy &amp; Metals'!$B$2:$AH$1048576,MATCH($A661,'Data - Energy &amp; Metals'!$A$2:$A$1048576,FALSE),FALSE))</f>
        <v>41153</v>
      </c>
      <c r="E661" s="8">
        <f t="shared" si="10"/>
        <v>-0.1896734863529303</v>
      </c>
    </row>
    <row r="662" spans="1:5" x14ac:dyDescent="0.25">
      <c r="A662" s="27">
        <f>IF('Data - Energy &amp; Metals'!A662="",#N/A,'Data - Energy &amp; Metals'!A662)</f>
        <v>43494</v>
      </c>
      <c r="B662" s="7">
        <f>IF(ISBLANK(HLOOKUP(B$2,'Data - Energy &amp; Metals'!$B$2:$AH$1048576,MATCH($A662,'Data - Energy &amp; Metals'!$A$2:$A$1048576,FALSE),FALSE)),#N/A,HLOOKUP(B$2,'Data - Energy &amp; Metals'!$B$2:$AH$1048576,MATCH($A662,'Data - Energy &amp; Metals'!$A$2:$A$1048576,FALSE),FALSE))</f>
        <v>83588</v>
      </c>
      <c r="C662" s="7">
        <f>IF(ISBLANK(HLOOKUP(C$2,'Data - Energy &amp; Metals'!$B$2:$AH$1048576,MATCH($A662,'Data - Energy &amp; Metals'!$A$2:$A$1048576,FALSE),FALSE)),#N/A,HLOOKUP(C$2,'Data - Energy &amp; Metals'!$B$2:$AH$1048576,MATCH($A662,'Data - Energy &amp; Metals'!$A$2:$A$1048576,FALSE),FALSE))</f>
        <v>26792</v>
      </c>
      <c r="D662" s="7">
        <f>IF(ISBLANK(HLOOKUP(D$2,'Data - Energy &amp; Metals'!$B$2:$AH$1048576,MATCH($A662,'Data - Energy &amp; Metals'!$A$2:$A$1048576,FALSE),FALSE)),#N/A,HLOOKUP(D$2,'Data - Energy &amp; Metals'!$B$2:$AH$1048576,MATCH($A662,'Data - Energy &amp; Metals'!$A$2:$A$1048576,FALSE),FALSE))</f>
        <v>39349</v>
      </c>
      <c r="E662" s="8">
        <f t="shared" si="10"/>
        <v>-0.15022491266688998</v>
      </c>
    </row>
    <row r="663" spans="1:5" x14ac:dyDescent="0.25">
      <c r="A663" s="27">
        <f>IF('Data - Energy &amp; Metals'!A663="",#N/A,'Data - Energy &amp; Metals'!A663)</f>
        <v>43501</v>
      </c>
      <c r="B663" s="7">
        <f>IF(ISBLANK(HLOOKUP(B$2,'Data - Energy &amp; Metals'!$B$2:$AH$1048576,MATCH($A663,'Data - Energy &amp; Metals'!$A$2:$A$1048576,FALSE),FALSE)),#N/A,HLOOKUP(B$2,'Data - Energy &amp; Metals'!$B$2:$AH$1048576,MATCH($A663,'Data - Energy &amp; Metals'!$A$2:$A$1048576,FALSE),FALSE))</f>
        <v>82363</v>
      </c>
      <c r="C663" s="7">
        <f>IF(ISBLANK(HLOOKUP(C$2,'Data - Energy &amp; Metals'!$B$2:$AH$1048576,MATCH($A663,'Data - Energy &amp; Metals'!$A$2:$A$1048576,FALSE),FALSE)),#N/A,HLOOKUP(C$2,'Data - Energy &amp; Metals'!$B$2:$AH$1048576,MATCH($A663,'Data - Energy &amp; Metals'!$A$2:$A$1048576,FALSE),FALSE))</f>
        <v>25328</v>
      </c>
      <c r="D663" s="7">
        <f>IF(ISBLANK(HLOOKUP(D$2,'Data - Energy &amp; Metals'!$B$2:$AH$1048576,MATCH($A663,'Data - Energy &amp; Metals'!$A$2:$A$1048576,FALSE),FALSE)),#N/A,HLOOKUP(D$2,'Data - Energy &amp; Metals'!$B$2:$AH$1048576,MATCH($A663,'Data - Energy &amp; Metals'!$A$2:$A$1048576,FALSE),FALSE))</f>
        <v>35980</v>
      </c>
      <c r="E663" s="8">
        <f t="shared" si="10"/>
        <v>-0.12932991756006945</v>
      </c>
    </row>
    <row r="664" spans="1:5" x14ac:dyDescent="0.25">
      <c r="A664" s="27">
        <f>IF('Data - Energy &amp; Metals'!A664="",#N/A,'Data - Energy &amp; Metals'!A664)</f>
        <v>43508</v>
      </c>
      <c r="B664" s="7">
        <f>IF(ISBLANK(HLOOKUP(B$2,'Data - Energy &amp; Metals'!$B$2:$AH$1048576,MATCH($A664,'Data - Energy &amp; Metals'!$A$2:$A$1048576,FALSE),FALSE)),#N/A,HLOOKUP(B$2,'Data - Energy &amp; Metals'!$B$2:$AH$1048576,MATCH($A664,'Data - Energy &amp; Metals'!$A$2:$A$1048576,FALSE),FALSE))</f>
        <v>86462</v>
      </c>
      <c r="C664" s="7">
        <f>IF(ISBLANK(HLOOKUP(C$2,'Data - Energy &amp; Metals'!$B$2:$AH$1048576,MATCH($A664,'Data - Energy &amp; Metals'!$A$2:$A$1048576,FALSE),FALSE)),#N/A,HLOOKUP(C$2,'Data - Energy &amp; Metals'!$B$2:$AH$1048576,MATCH($A664,'Data - Energy &amp; Metals'!$A$2:$A$1048576,FALSE),FALSE))</f>
        <v>23202</v>
      </c>
      <c r="D664" s="7">
        <f>IF(ISBLANK(HLOOKUP(D$2,'Data - Energy &amp; Metals'!$B$2:$AH$1048576,MATCH($A664,'Data - Energy &amp; Metals'!$A$2:$A$1048576,FALSE),FALSE)),#N/A,HLOOKUP(D$2,'Data - Energy &amp; Metals'!$B$2:$AH$1048576,MATCH($A664,'Data - Energy &amp; Metals'!$A$2:$A$1048576,FALSE),FALSE))</f>
        <v>42769</v>
      </c>
      <c r="E664" s="8">
        <f t="shared" si="10"/>
        <v>-0.22630751081399922</v>
      </c>
    </row>
    <row r="665" spans="1:5" x14ac:dyDescent="0.25">
      <c r="A665" s="27">
        <f>IF('Data - Energy &amp; Metals'!A665="",#N/A,'Data - Energy &amp; Metals'!A665)</f>
        <v>43515</v>
      </c>
      <c r="B665" s="7">
        <f>IF(ISBLANK(HLOOKUP(B$2,'Data - Energy &amp; Metals'!$B$2:$AH$1048576,MATCH($A665,'Data - Energy &amp; Metals'!$A$2:$A$1048576,FALSE),FALSE)),#N/A,HLOOKUP(B$2,'Data - Energy &amp; Metals'!$B$2:$AH$1048576,MATCH($A665,'Data - Energy &amp; Metals'!$A$2:$A$1048576,FALSE),FALSE))</f>
        <v>85019</v>
      </c>
      <c r="C665" s="7">
        <f>IF(ISBLANK(HLOOKUP(C$2,'Data - Energy &amp; Metals'!$B$2:$AH$1048576,MATCH($A665,'Data - Energy &amp; Metals'!$A$2:$A$1048576,FALSE),FALSE)),#N/A,HLOOKUP(C$2,'Data - Energy &amp; Metals'!$B$2:$AH$1048576,MATCH($A665,'Data - Energy &amp; Metals'!$A$2:$A$1048576,FALSE),FALSE))</f>
        <v>26245</v>
      </c>
      <c r="D665" s="7">
        <f>IF(ISBLANK(HLOOKUP(D$2,'Data - Energy &amp; Metals'!$B$2:$AH$1048576,MATCH($A665,'Data - Energy &amp; Metals'!$A$2:$A$1048576,FALSE),FALSE)),#N/A,HLOOKUP(D$2,'Data - Energy &amp; Metals'!$B$2:$AH$1048576,MATCH($A665,'Data - Energy &amp; Metals'!$A$2:$A$1048576,FALSE),FALSE))</f>
        <v>43268</v>
      </c>
      <c r="E665" s="8">
        <f t="shared" si="10"/>
        <v>-0.20022583187287549</v>
      </c>
    </row>
    <row r="666" spans="1:5" x14ac:dyDescent="0.25">
      <c r="A666" s="27">
        <f>IF('Data - Energy &amp; Metals'!A666="",#N/A,'Data - Energy &amp; Metals'!A666)</f>
        <v>43522</v>
      </c>
      <c r="B666" s="7">
        <f>IF(ISBLANK(HLOOKUP(B$2,'Data - Energy &amp; Metals'!$B$2:$AH$1048576,MATCH($A666,'Data - Energy &amp; Metals'!$A$2:$A$1048576,FALSE),FALSE)),#N/A,HLOOKUP(B$2,'Data - Energy &amp; Metals'!$B$2:$AH$1048576,MATCH($A666,'Data - Energy &amp; Metals'!$A$2:$A$1048576,FALSE),FALSE))</f>
        <v>82539</v>
      </c>
      <c r="C666" s="7">
        <f>IF(ISBLANK(HLOOKUP(C$2,'Data - Energy &amp; Metals'!$B$2:$AH$1048576,MATCH($A666,'Data - Energy &amp; Metals'!$A$2:$A$1048576,FALSE),FALSE)),#N/A,HLOOKUP(C$2,'Data - Energy &amp; Metals'!$B$2:$AH$1048576,MATCH($A666,'Data - Energy &amp; Metals'!$A$2:$A$1048576,FALSE),FALSE))</f>
        <v>27114</v>
      </c>
      <c r="D666" s="7">
        <f>IF(ISBLANK(HLOOKUP(D$2,'Data - Energy &amp; Metals'!$B$2:$AH$1048576,MATCH($A666,'Data - Energy &amp; Metals'!$A$2:$A$1048576,FALSE),FALSE)),#N/A,HLOOKUP(D$2,'Data - Energy &amp; Metals'!$B$2:$AH$1048576,MATCH($A666,'Data - Energy &amp; Metals'!$A$2:$A$1048576,FALSE),FALSE))</f>
        <v>26077</v>
      </c>
      <c r="E666" s="8">
        <f t="shared" si="10"/>
        <v>1.2563757738765917E-2</v>
      </c>
    </row>
    <row r="667" spans="1:5" x14ac:dyDescent="0.25">
      <c r="A667" s="27">
        <f>IF('Data - Energy &amp; Metals'!A667="",#N/A,'Data - Energy &amp; Metals'!A667)</f>
        <v>43529</v>
      </c>
      <c r="B667" s="7">
        <f>IF(ISBLANK(HLOOKUP(B$2,'Data - Energy &amp; Metals'!$B$2:$AH$1048576,MATCH($A667,'Data - Energy &amp; Metals'!$A$2:$A$1048576,FALSE),FALSE)),#N/A,HLOOKUP(B$2,'Data - Energy &amp; Metals'!$B$2:$AH$1048576,MATCH($A667,'Data - Energy &amp; Metals'!$A$2:$A$1048576,FALSE),FALSE))</f>
        <v>79627</v>
      </c>
      <c r="C667" s="7">
        <f>IF(ISBLANK(HLOOKUP(C$2,'Data - Energy &amp; Metals'!$B$2:$AH$1048576,MATCH($A667,'Data - Energy &amp; Metals'!$A$2:$A$1048576,FALSE),FALSE)),#N/A,HLOOKUP(C$2,'Data - Energy &amp; Metals'!$B$2:$AH$1048576,MATCH($A667,'Data - Energy &amp; Metals'!$A$2:$A$1048576,FALSE),FALSE))</f>
        <v>25634</v>
      </c>
      <c r="D667" s="7">
        <f>IF(ISBLANK(HLOOKUP(D$2,'Data - Energy &amp; Metals'!$B$2:$AH$1048576,MATCH($A667,'Data - Energy &amp; Metals'!$A$2:$A$1048576,FALSE),FALSE)),#N/A,HLOOKUP(D$2,'Data - Energy &amp; Metals'!$B$2:$AH$1048576,MATCH($A667,'Data - Energy &amp; Metals'!$A$2:$A$1048576,FALSE),FALSE))</f>
        <v>16420</v>
      </c>
      <c r="E667" s="8">
        <f t="shared" si="10"/>
        <v>0.1157145189445791</v>
      </c>
    </row>
    <row r="668" spans="1:5" x14ac:dyDescent="0.25">
      <c r="A668" s="27">
        <f>IF('Data - Energy &amp; Metals'!A668="",#N/A,'Data - Energy &amp; Metals'!A668)</f>
        <v>43536</v>
      </c>
      <c r="B668" s="7">
        <f>IF(ISBLANK(HLOOKUP(B$2,'Data - Energy &amp; Metals'!$B$2:$AH$1048576,MATCH($A668,'Data - Energy &amp; Metals'!$A$2:$A$1048576,FALSE),FALSE)),#N/A,HLOOKUP(B$2,'Data - Energy &amp; Metals'!$B$2:$AH$1048576,MATCH($A668,'Data - Energy &amp; Metals'!$A$2:$A$1048576,FALSE),FALSE))</f>
        <v>79367</v>
      </c>
      <c r="C668" s="7">
        <f>IF(ISBLANK(HLOOKUP(C$2,'Data - Energy &amp; Metals'!$B$2:$AH$1048576,MATCH($A668,'Data - Energy &amp; Metals'!$A$2:$A$1048576,FALSE),FALSE)),#N/A,HLOOKUP(C$2,'Data - Energy &amp; Metals'!$B$2:$AH$1048576,MATCH($A668,'Data - Energy &amp; Metals'!$A$2:$A$1048576,FALSE),FALSE))</f>
        <v>22797</v>
      </c>
      <c r="D668" s="7">
        <f>IF(ISBLANK(HLOOKUP(D$2,'Data - Energy &amp; Metals'!$B$2:$AH$1048576,MATCH($A668,'Data - Energy &amp; Metals'!$A$2:$A$1048576,FALSE),FALSE)),#N/A,HLOOKUP(D$2,'Data - Energy &amp; Metals'!$B$2:$AH$1048576,MATCH($A668,'Data - Energy &amp; Metals'!$A$2:$A$1048576,FALSE),FALSE))</f>
        <v>21025</v>
      </c>
      <c r="E668" s="8">
        <f t="shared" si="10"/>
        <v>2.2326659694835386E-2</v>
      </c>
    </row>
    <row r="669" spans="1:5" x14ac:dyDescent="0.25">
      <c r="A669" s="27">
        <f>IF('Data - Energy &amp; Metals'!A669="",#N/A,'Data - Energy &amp; Metals'!A669)</f>
        <v>43543</v>
      </c>
      <c r="B669" s="7">
        <f>IF(ISBLANK(HLOOKUP(B$2,'Data - Energy &amp; Metals'!$B$2:$AH$1048576,MATCH($A669,'Data - Energy &amp; Metals'!$A$2:$A$1048576,FALSE),FALSE)),#N/A,HLOOKUP(B$2,'Data - Energy &amp; Metals'!$B$2:$AH$1048576,MATCH($A669,'Data - Energy &amp; Metals'!$A$2:$A$1048576,FALSE),FALSE))</f>
        <v>78561</v>
      </c>
      <c r="C669" s="7">
        <f>IF(ISBLANK(HLOOKUP(C$2,'Data - Energy &amp; Metals'!$B$2:$AH$1048576,MATCH($A669,'Data - Energy &amp; Metals'!$A$2:$A$1048576,FALSE),FALSE)),#N/A,HLOOKUP(C$2,'Data - Energy &amp; Metals'!$B$2:$AH$1048576,MATCH($A669,'Data - Energy &amp; Metals'!$A$2:$A$1048576,FALSE),FALSE))</f>
        <v>23275</v>
      </c>
      <c r="D669" s="7">
        <f>IF(ISBLANK(HLOOKUP(D$2,'Data - Energy &amp; Metals'!$B$2:$AH$1048576,MATCH($A669,'Data - Energy &amp; Metals'!$A$2:$A$1048576,FALSE),FALSE)),#N/A,HLOOKUP(D$2,'Data - Energy &amp; Metals'!$B$2:$AH$1048576,MATCH($A669,'Data - Energy &amp; Metals'!$A$2:$A$1048576,FALSE),FALSE))</f>
        <v>20181</v>
      </c>
      <c r="E669" s="8">
        <f t="shared" si="10"/>
        <v>3.9383409070658466E-2</v>
      </c>
    </row>
    <row r="670" spans="1:5" x14ac:dyDescent="0.25">
      <c r="A670" s="27">
        <f>IF('Data - Energy &amp; Metals'!A670="",#N/A,'Data - Energy &amp; Metals'!A670)</f>
        <v>43550</v>
      </c>
      <c r="B670" s="7">
        <f>IF(ISBLANK(HLOOKUP(B$2,'Data - Energy &amp; Metals'!$B$2:$AH$1048576,MATCH($A670,'Data - Energy &amp; Metals'!$A$2:$A$1048576,FALSE),FALSE)),#N/A,HLOOKUP(B$2,'Data - Energy &amp; Metals'!$B$2:$AH$1048576,MATCH($A670,'Data - Energy &amp; Metals'!$A$2:$A$1048576,FALSE),FALSE))</f>
        <v>73742</v>
      </c>
      <c r="C670" s="7">
        <f>IF(ISBLANK(HLOOKUP(C$2,'Data - Energy &amp; Metals'!$B$2:$AH$1048576,MATCH($A670,'Data - Energy &amp; Metals'!$A$2:$A$1048576,FALSE),FALSE)),#N/A,HLOOKUP(C$2,'Data - Energy &amp; Metals'!$B$2:$AH$1048576,MATCH($A670,'Data - Energy &amp; Metals'!$A$2:$A$1048576,FALSE),FALSE))</f>
        <v>25882</v>
      </c>
      <c r="D670" s="7">
        <f>IF(ISBLANK(HLOOKUP(D$2,'Data - Energy &amp; Metals'!$B$2:$AH$1048576,MATCH($A670,'Data - Energy &amp; Metals'!$A$2:$A$1048576,FALSE),FALSE)),#N/A,HLOOKUP(D$2,'Data - Energy &amp; Metals'!$B$2:$AH$1048576,MATCH($A670,'Data - Energy &amp; Metals'!$A$2:$A$1048576,FALSE),FALSE))</f>
        <v>14437</v>
      </c>
      <c r="E670" s="8">
        <f t="shared" si="10"/>
        <v>0.15520327628759731</v>
      </c>
    </row>
    <row r="671" spans="1:5" x14ac:dyDescent="0.25">
      <c r="A671" s="27">
        <f>IF('Data - Energy &amp; Metals'!A671="",#N/A,'Data - Energy &amp; Metals'!A671)</f>
        <v>43557</v>
      </c>
      <c r="B671" s="7">
        <f>IF(ISBLANK(HLOOKUP(B$2,'Data - Energy &amp; Metals'!$B$2:$AH$1048576,MATCH($A671,'Data - Energy &amp; Metals'!$A$2:$A$1048576,FALSE),FALSE)),#N/A,HLOOKUP(B$2,'Data - Energy &amp; Metals'!$B$2:$AH$1048576,MATCH($A671,'Data - Energy &amp; Metals'!$A$2:$A$1048576,FALSE),FALSE))</f>
        <v>69809</v>
      </c>
      <c r="C671" s="7">
        <f>IF(ISBLANK(HLOOKUP(C$2,'Data - Energy &amp; Metals'!$B$2:$AH$1048576,MATCH($A671,'Data - Energy &amp; Metals'!$A$2:$A$1048576,FALSE),FALSE)),#N/A,HLOOKUP(C$2,'Data - Energy &amp; Metals'!$B$2:$AH$1048576,MATCH($A671,'Data - Energy &amp; Metals'!$A$2:$A$1048576,FALSE),FALSE))</f>
        <v>24680</v>
      </c>
      <c r="D671" s="7">
        <f>IF(ISBLANK(HLOOKUP(D$2,'Data - Energy &amp; Metals'!$B$2:$AH$1048576,MATCH($A671,'Data - Energy &amp; Metals'!$A$2:$A$1048576,FALSE),FALSE)),#N/A,HLOOKUP(D$2,'Data - Energy &amp; Metals'!$B$2:$AH$1048576,MATCH($A671,'Data - Energy &amp; Metals'!$A$2:$A$1048576,FALSE),FALSE))</f>
        <v>13492</v>
      </c>
      <c r="E671" s="8">
        <f t="shared" si="10"/>
        <v>0.16026586829778394</v>
      </c>
    </row>
    <row r="672" spans="1:5" x14ac:dyDescent="0.25">
      <c r="A672" s="27">
        <f>IF('Data - Energy &amp; Metals'!A672="",#N/A,'Data - Energy &amp; Metals'!A672)</f>
        <v>43564</v>
      </c>
      <c r="B672" s="7">
        <f>IF(ISBLANK(HLOOKUP(B$2,'Data - Energy &amp; Metals'!$B$2:$AH$1048576,MATCH($A672,'Data - Energy &amp; Metals'!$A$2:$A$1048576,FALSE),FALSE)),#N/A,HLOOKUP(B$2,'Data - Energy &amp; Metals'!$B$2:$AH$1048576,MATCH($A672,'Data - Energy &amp; Metals'!$A$2:$A$1048576,FALSE),FALSE))</f>
        <v>77891</v>
      </c>
      <c r="C672" s="7">
        <f>IF(ISBLANK(HLOOKUP(C$2,'Data - Energy &amp; Metals'!$B$2:$AH$1048576,MATCH($A672,'Data - Energy &amp; Metals'!$A$2:$A$1048576,FALSE),FALSE)),#N/A,HLOOKUP(C$2,'Data - Energy &amp; Metals'!$B$2:$AH$1048576,MATCH($A672,'Data - Energy &amp; Metals'!$A$2:$A$1048576,FALSE),FALSE))</f>
        <v>31269</v>
      </c>
      <c r="D672" s="7">
        <f>IF(ISBLANK(HLOOKUP(D$2,'Data - Energy &amp; Metals'!$B$2:$AH$1048576,MATCH($A672,'Data - Energy &amp; Metals'!$A$2:$A$1048576,FALSE),FALSE)),#N/A,HLOOKUP(D$2,'Data - Energy &amp; Metals'!$B$2:$AH$1048576,MATCH($A672,'Data - Energy &amp; Metals'!$A$2:$A$1048576,FALSE),FALSE))</f>
        <v>9046</v>
      </c>
      <c r="E672" s="8">
        <f t="shared" si="10"/>
        <v>0.28530895738917206</v>
      </c>
    </row>
    <row r="673" spans="1:5" x14ac:dyDescent="0.25">
      <c r="A673" s="27">
        <f>IF('Data - Energy &amp; Metals'!A673="",#N/A,'Data - Energy &amp; Metals'!A673)</f>
        <v>43571</v>
      </c>
      <c r="B673" s="7">
        <f>IF(ISBLANK(HLOOKUP(B$2,'Data - Energy &amp; Metals'!$B$2:$AH$1048576,MATCH($A673,'Data - Energy &amp; Metals'!$A$2:$A$1048576,FALSE),FALSE)),#N/A,HLOOKUP(B$2,'Data - Energy &amp; Metals'!$B$2:$AH$1048576,MATCH($A673,'Data - Energy &amp; Metals'!$A$2:$A$1048576,FALSE),FALSE))</f>
        <v>76596</v>
      </c>
      <c r="C673" s="7">
        <f>IF(ISBLANK(HLOOKUP(C$2,'Data - Energy &amp; Metals'!$B$2:$AH$1048576,MATCH($A673,'Data - Energy &amp; Metals'!$A$2:$A$1048576,FALSE),FALSE)),#N/A,HLOOKUP(C$2,'Data - Energy &amp; Metals'!$B$2:$AH$1048576,MATCH($A673,'Data - Energy &amp; Metals'!$A$2:$A$1048576,FALSE),FALSE))</f>
        <v>31612</v>
      </c>
      <c r="D673" s="7">
        <f>IF(ISBLANK(HLOOKUP(D$2,'Data - Energy &amp; Metals'!$B$2:$AH$1048576,MATCH($A673,'Data - Energy &amp; Metals'!$A$2:$A$1048576,FALSE),FALSE)),#N/A,HLOOKUP(D$2,'Data - Energy &amp; Metals'!$B$2:$AH$1048576,MATCH($A673,'Data - Energy &amp; Metals'!$A$2:$A$1048576,FALSE),FALSE))</f>
        <v>8718</v>
      </c>
      <c r="E673" s="8">
        <f t="shared" si="10"/>
        <v>0.29889289257924695</v>
      </c>
    </row>
    <row r="674" spans="1:5" x14ac:dyDescent="0.25">
      <c r="A674" s="27">
        <f>IF('Data - Energy &amp; Metals'!A674="",#N/A,'Data - Energy &amp; Metals'!A674)</f>
        <v>43578</v>
      </c>
      <c r="B674" s="7">
        <f>IF(ISBLANK(HLOOKUP(B$2,'Data - Energy &amp; Metals'!$B$2:$AH$1048576,MATCH($A674,'Data - Energy &amp; Metals'!$A$2:$A$1048576,FALSE),FALSE)),#N/A,HLOOKUP(B$2,'Data - Energy &amp; Metals'!$B$2:$AH$1048576,MATCH($A674,'Data - Energy &amp; Metals'!$A$2:$A$1048576,FALSE),FALSE))</f>
        <v>77382</v>
      </c>
      <c r="C674" s="7">
        <f>IF(ISBLANK(HLOOKUP(C$2,'Data - Energy &amp; Metals'!$B$2:$AH$1048576,MATCH($A674,'Data - Energy &amp; Metals'!$A$2:$A$1048576,FALSE),FALSE)),#N/A,HLOOKUP(C$2,'Data - Energy &amp; Metals'!$B$2:$AH$1048576,MATCH($A674,'Data - Energy &amp; Metals'!$A$2:$A$1048576,FALSE),FALSE))</f>
        <v>32523</v>
      </c>
      <c r="D674" s="7">
        <f>IF(ISBLANK(HLOOKUP(D$2,'Data - Energy &amp; Metals'!$B$2:$AH$1048576,MATCH($A674,'Data - Energy &amp; Metals'!$A$2:$A$1048576,FALSE),FALSE)),#N/A,HLOOKUP(D$2,'Data - Energy &amp; Metals'!$B$2:$AH$1048576,MATCH($A674,'Data - Energy &amp; Metals'!$A$2:$A$1048576,FALSE),FALSE))</f>
        <v>9750</v>
      </c>
      <c r="E674" s="8">
        <f t="shared" si="10"/>
        <v>0.29429324649143213</v>
      </c>
    </row>
    <row r="675" spans="1:5" x14ac:dyDescent="0.25">
      <c r="A675" s="27">
        <f>IF('Data - Energy &amp; Metals'!A675="",#N/A,'Data - Energy &amp; Metals'!A675)</f>
        <v>43585</v>
      </c>
      <c r="B675" s="7">
        <f>IF(ISBLANK(HLOOKUP(B$2,'Data - Energy &amp; Metals'!$B$2:$AH$1048576,MATCH($A675,'Data - Energy &amp; Metals'!$A$2:$A$1048576,FALSE),FALSE)),#N/A,HLOOKUP(B$2,'Data - Energy &amp; Metals'!$B$2:$AH$1048576,MATCH($A675,'Data - Energy &amp; Metals'!$A$2:$A$1048576,FALSE),FALSE))</f>
        <v>75798</v>
      </c>
      <c r="C675" s="7">
        <f>IF(ISBLANK(HLOOKUP(C$2,'Data - Energy &amp; Metals'!$B$2:$AH$1048576,MATCH($A675,'Data - Energy &amp; Metals'!$A$2:$A$1048576,FALSE),FALSE)),#N/A,HLOOKUP(C$2,'Data - Energy &amp; Metals'!$B$2:$AH$1048576,MATCH($A675,'Data - Energy &amp; Metals'!$A$2:$A$1048576,FALSE),FALSE))</f>
        <v>32154</v>
      </c>
      <c r="D675" s="7">
        <f>IF(ISBLANK(HLOOKUP(D$2,'Data - Energy &amp; Metals'!$B$2:$AH$1048576,MATCH($A675,'Data - Energy &amp; Metals'!$A$2:$A$1048576,FALSE),FALSE)),#N/A,HLOOKUP(D$2,'Data - Energy &amp; Metals'!$B$2:$AH$1048576,MATCH($A675,'Data - Energy &amp; Metals'!$A$2:$A$1048576,FALSE),FALSE))</f>
        <v>10295</v>
      </c>
      <c r="E675" s="8">
        <f t="shared" si="10"/>
        <v>0.28838491780785774</v>
      </c>
    </row>
    <row r="676" spans="1:5" x14ac:dyDescent="0.25">
      <c r="A676" s="27">
        <f>IF('Data - Energy &amp; Metals'!A676="",#N/A,'Data - Energy &amp; Metals'!A676)</f>
        <v>43592</v>
      </c>
      <c r="B676" s="7">
        <f>IF(ISBLANK(HLOOKUP(B$2,'Data - Energy &amp; Metals'!$B$2:$AH$1048576,MATCH($A676,'Data - Energy &amp; Metals'!$A$2:$A$1048576,FALSE),FALSE)),#N/A,HLOOKUP(B$2,'Data - Energy &amp; Metals'!$B$2:$AH$1048576,MATCH($A676,'Data - Energy &amp; Metals'!$A$2:$A$1048576,FALSE),FALSE))</f>
        <v>76776</v>
      </c>
      <c r="C676" s="7">
        <f>IF(ISBLANK(HLOOKUP(C$2,'Data - Energy &amp; Metals'!$B$2:$AH$1048576,MATCH($A676,'Data - Energy &amp; Metals'!$A$2:$A$1048576,FALSE),FALSE)),#N/A,HLOOKUP(C$2,'Data - Energy &amp; Metals'!$B$2:$AH$1048576,MATCH($A676,'Data - Energy &amp; Metals'!$A$2:$A$1048576,FALSE),FALSE))</f>
        <v>29025</v>
      </c>
      <c r="D676" s="7">
        <f>IF(ISBLANK(HLOOKUP(D$2,'Data - Energy &amp; Metals'!$B$2:$AH$1048576,MATCH($A676,'Data - Energy &amp; Metals'!$A$2:$A$1048576,FALSE),FALSE)),#N/A,HLOOKUP(D$2,'Data - Energy &amp; Metals'!$B$2:$AH$1048576,MATCH($A676,'Data - Energy &amp; Metals'!$A$2:$A$1048576,FALSE),FALSE))</f>
        <v>10678</v>
      </c>
      <c r="E676" s="8">
        <f t="shared" si="10"/>
        <v>0.23896790663749087</v>
      </c>
    </row>
    <row r="677" spans="1:5" x14ac:dyDescent="0.25">
      <c r="A677" s="27">
        <f>IF('Data - Energy &amp; Metals'!A677="",#N/A,'Data - Energy &amp; Metals'!A677)</f>
        <v>43599</v>
      </c>
      <c r="B677" s="7">
        <f>IF(ISBLANK(HLOOKUP(B$2,'Data - Energy &amp; Metals'!$B$2:$AH$1048576,MATCH($A677,'Data - Energy &amp; Metals'!$A$2:$A$1048576,FALSE),FALSE)),#N/A,HLOOKUP(B$2,'Data - Energy &amp; Metals'!$B$2:$AH$1048576,MATCH($A677,'Data - Energy &amp; Metals'!$A$2:$A$1048576,FALSE),FALSE))</f>
        <v>77052</v>
      </c>
      <c r="C677" s="7">
        <f>IF(ISBLANK(HLOOKUP(C$2,'Data - Energy &amp; Metals'!$B$2:$AH$1048576,MATCH($A677,'Data - Energy &amp; Metals'!$A$2:$A$1048576,FALSE),FALSE)),#N/A,HLOOKUP(C$2,'Data - Energy &amp; Metals'!$B$2:$AH$1048576,MATCH($A677,'Data - Energy &amp; Metals'!$A$2:$A$1048576,FALSE),FALSE))</f>
        <v>27168</v>
      </c>
      <c r="D677" s="7">
        <f>IF(ISBLANK(HLOOKUP(D$2,'Data - Energy &amp; Metals'!$B$2:$AH$1048576,MATCH($A677,'Data - Energy &amp; Metals'!$A$2:$A$1048576,FALSE),FALSE)),#N/A,HLOOKUP(D$2,'Data - Energy &amp; Metals'!$B$2:$AH$1048576,MATCH($A677,'Data - Energy &amp; Metals'!$A$2:$A$1048576,FALSE),FALSE))</f>
        <v>13779</v>
      </c>
      <c r="E677" s="8">
        <f t="shared" si="10"/>
        <v>0.17376576857187354</v>
      </c>
    </row>
    <row r="678" spans="1:5" x14ac:dyDescent="0.25">
      <c r="A678" s="27">
        <f>IF('Data - Energy &amp; Metals'!A678="",#N/A,'Data - Energy &amp; Metals'!A678)</f>
        <v>43606</v>
      </c>
      <c r="B678" s="7">
        <f>IF(ISBLANK(HLOOKUP(B$2,'Data - Energy &amp; Metals'!$B$2:$AH$1048576,MATCH($A678,'Data - Energy &amp; Metals'!$A$2:$A$1048576,FALSE),FALSE)),#N/A,HLOOKUP(B$2,'Data - Energy &amp; Metals'!$B$2:$AH$1048576,MATCH($A678,'Data - Energy &amp; Metals'!$A$2:$A$1048576,FALSE),FALSE))</f>
        <v>80441</v>
      </c>
      <c r="C678" s="7">
        <f>IF(ISBLANK(HLOOKUP(C$2,'Data - Energy &amp; Metals'!$B$2:$AH$1048576,MATCH($A678,'Data - Energy &amp; Metals'!$A$2:$A$1048576,FALSE),FALSE)),#N/A,HLOOKUP(C$2,'Data - Energy &amp; Metals'!$B$2:$AH$1048576,MATCH($A678,'Data - Energy &amp; Metals'!$A$2:$A$1048576,FALSE),FALSE))</f>
        <v>25981</v>
      </c>
      <c r="D678" s="7">
        <f>IF(ISBLANK(HLOOKUP(D$2,'Data - Energy &amp; Metals'!$B$2:$AH$1048576,MATCH($A678,'Data - Energy &amp; Metals'!$A$2:$A$1048576,FALSE),FALSE)),#N/A,HLOOKUP(D$2,'Data - Energy &amp; Metals'!$B$2:$AH$1048576,MATCH($A678,'Data - Energy &amp; Metals'!$A$2:$A$1048576,FALSE),FALSE))</f>
        <v>25862</v>
      </c>
      <c r="E678" s="8">
        <f t="shared" si="10"/>
        <v>1.4793451100806802E-3</v>
      </c>
    </row>
    <row r="679" spans="1:5" x14ac:dyDescent="0.25">
      <c r="A679" s="27">
        <f>IF('Data - Energy &amp; Metals'!A679="",#N/A,'Data - Energy &amp; Metals'!A679)</f>
        <v>43613</v>
      </c>
      <c r="B679" s="7">
        <f>IF(ISBLANK(HLOOKUP(B$2,'Data - Energy &amp; Metals'!$B$2:$AH$1048576,MATCH($A679,'Data - Energy &amp; Metals'!$A$2:$A$1048576,FALSE),FALSE)),#N/A,HLOOKUP(B$2,'Data - Energy &amp; Metals'!$B$2:$AH$1048576,MATCH($A679,'Data - Energy &amp; Metals'!$A$2:$A$1048576,FALSE),FALSE))</f>
        <v>85480</v>
      </c>
      <c r="C679" s="7">
        <f>IF(ISBLANK(HLOOKUP(C$2,'Data - Energy &amp; Metals'!$B$2:$AH$1048576,MATCH($A679,'Data - Energy &amp; Metals'!$A$2:$A$1048576,FALSE),FALSE)),#N/A,HLOOKUP(C$2,'Data - Energy &amp; Metals'!$B$2:$AH$1048576,MATCH($A679,'Data - Energy &amp; Metals'!$A$2:$A$1048576,FALSE),FALSE))</f>
        <v>25300</v>
      </c>
      <c r="D679" s="7">
        <f>IF(ISBLANK(HLOOKUP(D$2,'Data - Energy &amp; Metals'!$B$2:$AH$1048576,MATCH($A679,'Data - Energy &amp; Metals'!$A$2:$A$1048576,FALSE),FALSE)),#N/A,HLOOKUP(D$2,'Data - Energy &amp; Metals'!$B$2:$AH$1048576,MATCH($A679,'Data - Energy &amp; Metals'!$A$2:$A$1048576,FALSE),FALSE))</f>
        <v>35428</v>
      </c>
      <c r="E679" s="8">
        <f t="shared" si="10"/>
        <v>-0.11848385587271877</v>
      </c>
    </row>
    <row r="680" spans="1:5" x14ac:dyDescent="0.25">
      <c r="A680" s="27">
        <f>IF('Data - Energy &amp; Metals'!A680="",#N/A,'Data - Energy &amp; Metals'!A680)</f>
        <v>43620</v>
      </c>
      <c r="B680" s="7">
        <f>IF(ISBLANK(HLOOKUP(B$2,'Data - Energy &amp; Metals'!$B$2:$AH$1048576,MATCH($A680,'Data - Energy &amp; Metals'!$A$2:$A$1048576,FALSE),FALSE)),#N/A,HLOOKUP(B$2,'Data - Energy &amp; Metals'!$B$2:$AH$1048576,MATCH($A680,'Data - Energy &amp; Metals'!$A$2:$A$1048576,FALSE),FALSE))</f>
        <v>85971</v>
      </c>
      <c r="C680" s="7">
        <f>IF(ISBLANK(HLOOKUP(C$2,'Data - Energy &amp; Metals'!$B$2:$AH$1048576,MATCH($A680,'Data - Energy &amp; Metals'!$A$2:$A$1048576,FALSE),FALSE)),#N/A,HLOOKUP(C$2,'Data - Energy &amp; Metals'!$B$2:$AH$1048576,MATCH($A680,'Data - Energy &amp; Metals'!$A$2:$A$1048576,FALSE),FALSE))</f>
        <v>25888</v>
      </c>
      <c r="D680" s="7">
        <f>IF(ISBLANK(HLOOKUP(D$2,'Data - Energy &amp; Metals'!$B$2:$AH$1048576,MATCH($A680,'Data - Energy &amp; Metals'!$A$2:$A$1048576,FALSE),FALSE)),#N/A,HLOOKUP(D$2,'Data - Energy &amp; Metals'!$B$2:$AH$1048576,MATCH($A680,'Data - Energy &amp; Metals'!$A$2:$A$1048576,FALSE),FALSE))</f>
        <v>38602</v>
      </c>
      <c r="E680" s="8">
        <f t="shared" si="10"/>
        <v>-0.14788707820078864</v>
      </c>
    </row>
    <row r="681" spans="1:5" x14ac:dyDescent="0.25">
      <c r="A681" s="27">
        <f>IF('Data - Energy &amp; Metals'!A681="",#N/A,'Data - Energy &amp; Metals'!A681)</f>
        <v>43627</v>
      </c>
      <c r="B681" s="7">
        <f>IF(ISBLANK(HLOOKUP(B$2,'Data - Energy &amp; Metals'!$B$2:$AH$1048576,MATCH($A681,'Data - Energy &amp; Metals'!$A$2:$A$1048576,FALSE),FALSE)),#N/A,HLOOKUP(B$2,'Data - Energy &amp; Metals'!$B$2:$AH$1048576,MATCH($A681,'Data - Energy &amp; Metals'!$A$2:$A$1048576,FALSE),FALSE))</f>
        <v>89527</v>
      </c>
      <c r="C681" s="7">
        <f>IF(ISBLANK(HLOOKUP(C$2,'Data - Energy &amp; Metals'!$B$2:$AH$1048576,MATCH($A681,'Data - Energy &amp; Metals'!$A$2:$A$1048576,FALSE),FALSE)),#N/A,HLOOKUP(C$2,'Data - Energy &amp; Metals'!$B$2:$AH$1048576,MATCH($A681,'Data - Energy &amp; Metals'!$A$2:$A$1048576,FALSE),FALSE))</f>
        <v>22758</v>
      </c>
      <c r="D681" s="7">
        <f>IF(ISBLANK(HLOOKUP(D$2,'Data - Energy &amp; Metals'!$B$2:$AH$1048576,MATCH($A681,'Data - Energy &amp; Metals'!$A$2:$A$1048576,FALSE),FALSE)),#N/A,HLOOKUP(D$2,'Data - Energy &amp; Metals'!$B$2:$AH$1048576,MATCH($A681,'Data - Energy &amp; Metals'!$A$2:$A$1048576,FALSE),FALSE))</f>
        <v>38218</v>
      </c>
      <c r="E681" s="8">
        <f t="shared" si="10"/>
        <v>-0.17268533515028986</v>
      </c>
    </row>
    <row r="682" spans="1:5" x14ac:dyDescent="0.25">
      <c r="A682" s="27">
        <f>IF('Data - Energy &amp; Metals'!A682="",#N/A,'Data - Energy &amp; Metals'!A682)</f>
        <v>43634</v>
      </c>
      <c r="B682" s="7">
        <f>IF(ISBLANK(HLOOKUP(B$2,'Data - Energy &amp; Metals'!$B$2:$AH$1048576,MATCH($A682,'Data - Energy &amp; Metals'!$A$2:$A$1048576,FALSE),FALSE)),#N/A,HLOOKUP(B$2,'Data - Energy &amp; Metals'!$B$2:$AH$1048576,MATCH($A682,'Data - Energy &amp; Metals'!$A$2:$A$1048576,FALSE),FALSE))</f>
        <v>93721</v>
      </c>
      <c r="C682" s="7">
        <f>IF(ISBLANK(HLOOKUP(C$2,'Data - Energy &amp; Metals'!$B$2:$AH$1048576,MATCH($A682,'Data - Energy &amp; Metals'!$A$2:$A$1048576,FALSE),FALSE)),#N/A,HLOOKUP(C$2,'Data - Energy &amp; Metals'!$B$2:$AH$1048576,MATCH($A682,'Data - Energy &amp; Metals'!$A$2:$A$1048576,FALSE),FALSE))</f>
        <v>20794</v>
      </c>
      <c r="D682" s="7">
        <f>IF(ISBLANK(HLOOKUP(D$2,'Data - Energy &amp; Metals'!$B$2:$AH$1048576,MATCH($A682,'Data - Energy &amp; Metals'!$A$2:$A$1048576,FALSE),FALSE)),#N/A,HLOOKUP(D$2,'Data - Energy &amp; Metals'!$B$2:$AH$1048576,MATCH($A682,'Data - Energy &amp; Metals'!$A$2:$A$1048576,FALSE),FALSE))</f>
        <v>41853</v>
      </c>
      <c r="E682" s="8">
        <f t="shared" si="10"/>
        <v>-0.22469884017456065</v>
      </c>
    </row>
    <row r="683" spans="1:5" x14ac:dyDescent="0.25">
      <c r="A683" s="27">
        <f>IF('Data - Energy &amp; Metals'!A683="",#N/A,'Data - Energy &amp; Metals'!A683)</f>
        <v>43641</v>
      </c>
      <c r="B683" s="7">
        <f>IF(ISBLANK(HLOOKUP(B$2,'Data - Energy &amp; Metals'!$B$2:$AH$1048576,MATCH($A683,'Data - Energy &amp; Metals'!$A$2:$A$1048576,FALSE),FALSE)),#N/A,HLOOKUP(B$2,'Data - Energy &amp; Metals'!$B$2:$AH$1048576,MATCH($A683,'Data - Energy &amp; Metals'!$A$2:$A$1048576,FALSE),FALSE))</f>
        <v>90621</v>
      </c>
      <c r="C683" s="7">
        <f>IF(ISBLANK(HLOOKUP(C$2,'Data - Energy &amp; Metals'!$B$2:$AH$1048576,MATCH($A683,'Data - Energy &amp; Metals'!$A$2:$A$1048576,FALSE),FALSE)),#N/A,HLOOKUP(C$2,'Data - Energy &amp; Metals'!$B$2:$AH$1048576,MATCH($A683,'Data - Energy &amp; Metals'!$A$2:$A$1048576,FALSE),FALSE))</f>
        <v>21197</v>
      </c>
      <c r="D683" s="7">
        <f>IF(ISBLANK(HLOOKUP(D$2,'Data - Energy &amp; Metals'!$B$2:$AH$1048576,MATCH($A683,'Data - Energy &amp; Metals'!$A$2:$A$1048576,FALSE),FALSE)),#N/A,HLOOKUP(D$2,'Data - Energy &amp; Metals'!$B$2:$AH$1048576,MATCH($A683,'Data - Energy &amp; Metals'!$A$2:$A$1048576,FALSE),FALSE))</f>
        <v>44676</v>
      </c>
      <c r="E683" s="8">
        <f t="shared" si="10"/>
        <v>-0.25909005638869576</v>
      </c>
    </row>
    <row r="684" spans="1:5" x14ac:dyDescent="0.25">
      <c r="A684" s="27">
        <f>IF('Data - Energy &amp; Metals'!A684="",#N/A,'Data - Energy &amp; Metals'!A684)</f>
        <v>43648</v>
      </c>
      <c r="B684" s="7">
        <f>IF(ISBLANK(HLOOKUP(B$2,'Data - Energy &amp; Metals'!$B$2:$AH$1048576,MATCH($A684,'Data - Energy &amp; Metals'!$A$2:$A$1048576,FALSE),FALSE)),#N/A,HLOOKUP(B$2,'Data - Energy &amp; Metals'!$B$2:$AH$1048576,MATCH($A684,'Data - Energy &amp; Metals'!$A$2:$A$1048576,FALSE),FALSE))</f>
        <v>83000</v>
      </c>
      <c r="C684" s="7">
        <f>IF(ISBLANK(HLOOKUP(C$2,'Data - Energy &amp; Metals'!$B$2:$AH$1048576,MATCH($A684,'Data - Energy &amp; Metals'!$A$2:$A$1048576,FALSE),FALSE)),#N/A,HLOOKUP(C$2,'Data - Energy &amp; Metals'!$B$2:$AH$1048576,MATCH($A684,'Data - Energy &amp; Metals'!$A$2:$A$1048576,FALSE),FALSE))</f>
        <v>21189</v>
      </c>
      <c r="D684" s="7">
        <f>IF(ISBLANK(HLOOKUP(D$2,'Data - Energy &amp; Metals'!$B$2:$AH$1048576,MATCH($A684,'Data - Energy &amp; Metals'!$A$2:$A$1048576,FALSE),FALSE)),#N/A,HLOOKUP(D$2,'Data - Energy &amp; Metals'!$B$2:$AH$1048576,MATCH($A684,'Data - Energy &amp; Metals'!$A$2:$A$1048576,FALSE),FALSE))</f>
        <v>36607</v>
      </c>
      <c r="E684" s="8">
        <f t="shared" si="10"/>
        <v>-0.18575903614457831</v>
      </c>
    </row>
    <row r="685" spans="1:5" x14ac:dyDescent="0.25">
      <c r="A685" s="27">
        <f>IF('Data - Energy &amp; Metals'!A685="",#N/A,'Data - Energy &amp; Metals'!A685)</f>
        <v>43655</v>
      </c>
      <c r="B685" s="7">
        <f>IF(ISBLANK(HLOOKUP(B$2,'Data - Energy &amp; Metals'!$B$2:$AH$1048576,MATCH($A685,'Data - Energy &amp; Metals'!$A$2:$A$1048576,FALSE),FALSE)),#N/A,HLOOKUP(B$2,'Data - Energy &amp; Metals'!$B$2:$AH$1048576,MATCH($A685,'Data - Energy &amp; Metals'!$A$2:$A$1048576,FALSE),FALSE))</f>
        <v>81254</v>
      </c>
      <c r="C685" s="7">
        <f>IF(ISBLANK(HLOOKUP(C$2,'Data - Energy &amp; Metals'!$B$2:$AH$1048576,MATCH($A685,'Data - Energy &amp; Metals'!$A$2:$A$1048576,FALSE),FALSE)),#N/A,HLOOKUP(C$2,'Data - Energy &amp; Metals'!$B$2:$AH$1048576,MATCH($A685,'Data - Energy &amp; Metals'!$A$2:$A$1048576,FALSE),FALSE))</f>
        <v>19440</v>
      </c>
      <c r="D685" s="7">
        <f>IF(ISBLANK(HLOOKUP(D$2,'Data - Energy &amp; Metals'!$B$2:$AH$1048576,MATCH($A685,'Data - Energy &amp; Metals'!$A$2:$A$1048576,FALSE),FALSE)),#N/A,HLOOKUP(D$2,'Data - Energy &amp; Metals'!$B$2:$AH$1048576,MATCH($A685,'Data - Energy &amp; Metals'!$A$2:$A$1048576,FALSE),FALSE))</f>
        <v>35091</v>
      </c>
      <c r="E685" s="8">
        <f t="shared" si="10"/>
        <v>-0.19261820956506756</v>
      </c>
    </row>
    <row r="686" spans="1:5" x14ac:dyDescent="0.25">
      <c r="A686" s="27">
        <f>IF('Data - Energy &amp; Metals'!A686="",#N/A,'Data - Energy &amp; Metals'!A686)</f>
        <v>43662</v>
      </c>
      <c r="B686" s="7">
        <f>IF(ISBLANK(HLOOKUP(B$2,'Data - Energy &amp; Metals'!$B$2:$AH$1048576,MATCH($A686,'Data - Energy &amp; Metals'!$A$2:$A$1048576,FALSE),FALSE)),#N/A,HLOOKUP(B$2,'Data - Energy &amp; Metals'!$B$2:$AH$1048576,MATCH($A686,'Data - Energy &amp; Metals'!$A$2:$A$1048576,FALSE),FALSE))</f>
        <v>79470</v>
      </c>
      <c r="C686" s="7">
        <f>IF(ISBLANK(HLOOKUP(C$2,'Data - Energy &amp; Metals'!$B$2:$AH$1048576,MATCH($A686,'Data - Energy &amp; Metals'!$A$2:$A$1048576,FALSE),FALSE)),#N/A,HLOOKUP(C$2,'Data - Energy &amp; Metals'!$B$2:$AH$1048576,MATCH($A686,'Data - Energy &amp; Metals'!$A$2:$A$1048576,FALSE),FALSE))</f>
        <v>21017</v>
      </c>
      <c r="D686" s="7">
        <f>IF(ISBLANK(HLOOKUP(D$2,'Data - Energy &amp; Metals'!$B$2:$AH$1048576,MATCH($A686,'Data - Energy &amp; Metals'!$A$2:$A$1048576,FALSE),FALSE)),#N/A,HLOOKUP(D$2,'Data - Energy &amp; Metals'!$B$2:$AH$1048576,MATCH($A686,'Data - Energy &amp; Metals'!$A$2:$A$1048576,FALSE),FALSE))</f>
        <v>26416</v>
      </c>
      <c r="E686" s="8">
        <f t="shared" si="10"/>
        <v>-6.7937586510632947E-2</v>
      </c>
    </row>
    <row r="687" spans="1:5" x14ac:dyDescent="0.25">
      <c r="A687" s="27">
        <f>IF('Data - Energy &amp; Metals'!A687="",#N/A,'Data - Energy &amp; Metals'!A687)</f>
        <v>43669</v>
      </c>
      <c r="B687" s="7">
        <f>IF(ISBLANK(HLOOKUP(B$2,'Data - Energy &amp; Metals'!$B$2:$AH$1048576,MATCH($A687,'Data - Energy &amp; Metals'!$A$2:$A$1048576,FALSE),FALSE)),#N/A,HLOOKUP(B$2,'Data - Energy &amp; Metals'!$B$2:$AH$1048576,MATCH($A687,'Data - Energy &amp; Metals'!$A$2:$A$1048576,FALSE),FALSE))</f>
        <v>78909</v>
      </c>
      <c r="C687" s="7">
        <f>IF(ISBLANK(HLOOKUP(C$2,'Data - Energy &amp; Metals'!$B$2:$AH$1048576,MATCH($A687,'Data - Energy &amp; Metals'!$A$2:$A$1048576,FALSE),FALSE)),#N/A,HLOOKUP(C$2,'Data - Energy &amp; Metals'!$B$2:$AH$1048576,MATCH($A687,'Data - Energy &amp; Metals'!$A$2:$A$1048576,FALSE),FALSE))</f>
        <v>23733</v>
      </c>
      <c r="D687" s="7">
        <f>IF(ISBLANK(HLOOKUP(D$2,'Data - Energy &amp; Metals'!$B$2:$AH$1048576,MATCH($A687,'Data - Energy &amp; Metals'!$A$2:$A$1048576,FALSE),FALSE)),#N/A,HLOOKUP(D$2,'Data - Energy &amp; Metals'!$B$2:$AH$1048576,MATCH($A687,'Data - Energy &amp; Metals'!$A$2:$A$1048576,FALSE),FALSE))</f>
        <v>22818</v>
      </c>
      <c r="E687" s="8">
        <f t="shared" si="10"/>
        <v>1.1595635478842717E-2</v>
      </c>
    </row>
    <row r="688" spans="1:5" x14ac:dyDescent="0.25">
      <c r="A688" s="27">
        <f>IF('Data - Energy &amp; Metals'!A688="",#N/A,'Data - Energy &amp; Metals'!A688)</f>
        <v>43676</v>
      </c>
      <c r="B688" s="7">
        <f>IF(ISBLANK(HLOOKUP(B$2,'Data - Energy &amp; Metals'!$B$2:$AH$1048576,MATCH($A688,'Data - Energy &amp; Metals'!$A$2:$A$1048576,FALSE),FALSE)),#N/A,HLOOKUP(B$2,'Data - Energy &amp; Metals'!$B$2:$AH$1048576,MATCH($A688,'Data - Energy &amp; Metals'!$A$2:$A$1048576,FALSE),FALSE))</f>
        <v>78390</v>
      </c>
      <c r="C688" s="7">
        <f>IF(ISBLANK(HLOOKUP(C$2,'Data - Energy &amp; Metals'!$B$2:$AH$1048576,MATCH($A688,'Data - Energy &amp; Metals'!$A$2:$A$1048576,FALSE),FALSE)),#N/A,HLOOKUP(C$2,'Data - Energy &amp; Metals'!$B$2:$AH$1048576,MATCH($A688,'Data - Energy &amp; Metals'!$A$2:$A$1048576,FALSE),FALSE))</f>
        <v>25271</v>
      </c>
      <c r="D688" s="7">
        <f>IF(ISBLANK(HLOOKUP(D$2,'Data - Energy &amp; Metals'!$B$2:$AH$1048576,MATCH($A688,'Data - Energy &amp; Metals'!$A$2:$A$1048576,FALSE),FALSE)),#N/A,HLOOKUP(D$2,'Data - Energy &amp; Metals'!$B$2:$AH$1048576,MATCH($A688,'Data - Energy &amp; Metals'!$A$2:$A$1048576,FALSE),FALSE))</f>
        <v>14830</v>
      </c>
      <c r="E688" s="8">
        <f t="shared" si="10"/>
        <v>0.13319300931241229</v>
      </c>
    </row>
    <row r="689" spans="1:5" x14ac:dyDescent="0.25">
      <c r="A689" s="27">
        <f>IF('Data - Energy &amp; Metals'!A689="",#N/A,'Data - Energy &amp; Metals'!A689)</f>
        <v>43683</v>
      </c>
      <c r="B689" s="7">
        <f>IF(ISBLANK(HLOOKUP(B$2,'Data - Energy &amp; Metals'!$B$2:$AH$1048576,MATCH($A689,'Data - Energy &amp; Metals'!$A$2:$A$1048576,FALSE),FALSE)),#N/A,HLOOKUP(B$2,'Data - Energy &amp; Metals'!$B$2:$AH$1048576,MATCH($A689,'Data - Energy &amp; Metals'!$A$2:$A$1048576,FALSE),FALSE))</f>
        <v>77393</v>
      </c>
      <c r="C689" s="7">
        <f>IF(ISBLANK(HLOOKUP(C$2,'Data - Energy &amp; Metals'!$B$2:$AH$1048576,MATCH($A689,'Data - Energy &amp; Metals'!$A$2:$A$1048576,FALSE),FALSE)),#N/A,HLOOKUP(C$2,'Data - Energy &amp; Metals'!$B$2:$AH$1048576,MATCH($A689,'Data - Energy &amp; Metals'!$A$2:$A$1048576,FALSE),FALSE))</f>
        <v>23931</v>
      </c>
      <c r="D689" s="7">
        <f>IF(ISBLANK(HLOOKUP(D$2,'Data - Energy &amp; Metals'!$B$2:$AH$1048576,MATCH($A689,'Data - Energy &amp; Metals'!$A$2:$A$1048576,FALSE),FALSE)),#N/A,HLOOKUP(D$2,'Data - Energy &amp; Metals'!$B$2:$AH$1048576,MATCH($A689,'Data - Energy &amp; Metals'!$A$2:$A$1048576,FALSE),FALSE))</f>
        <v>16147</v>
      </c>
      <c r="E689" s="8">
        <f t="shared" si="10"/>
        <v>0.10057757161500394</v>
      </c>
    </row>
    <row r="690" spans="1:5" x14ac:dyDescent="0.25">
      <c r="A690" s="27">
        <f>IF('Data - Energy &amp; Metals'!A690="",#N/A,'Data - Energy &amp; Metals'!A690)</f>
        <v>43690</v>
      </c>
      <c r="B690" s="7">
        <f>IF(ISBLANK(HLOOKUP(B$2,'Data - Energy &amp; Metals'!$B$2:$AH$1048576,MATCH($A690,'Data - Energy &amp; Metals'!$A$2:$A$1048576,FALSE),FALSE)),#N/A,HLOOKUP(B$2,'Data - Energy &amp; Metals'!$B$2:$AH$1048576,MATCH($A690,'Data - Energy &amp; Metals'!$A$2:$A$1048576,FALSE),FALSE))</f>
        <v>78850</v>
      </c>
      <c r="C690" s="7">
        <f>IF(ISBLANK(HLOOKUP(C$2,'Data - Energy &amp; Metals'!$B$2:$AH$1048576,MATCH($A690,'Data - Energy &amp; Metals'!$A$2:$A$1048576,FALSE),FALSE)),#N/A,HLOOKUP(C$2,'Data - Energy &amp; Metals'!$B$2:$AH$1048576,MATCH($A690,'Data - Energy &amp; Metals'!$A$2:$A$1048576,FALSE),FALSE))</f>
        <v>24475</v>
      </c>
      <c r="D690" s="7">
        <f>IF(ISBLANK(HLOOKUP(D$2,'Data - Energy &amp; Metals'!$B$2:$AH$1048576,MATCH($A690,'Data - Energy &amp; Metals'!$A$2:$A$1048576,FALSE),FALSE)),#N/A,HLOOKUP(D$2,'Data - Energy &amp; Metals'!$B$2:$AH$1048576,MATCH($A690,'Data - Energy &amp; Metals'!$A$2:$A$1048576,FALSE),FALSE))</f>
        <v>17485</v>
      </c>
      <c r="E690" s="8">
        <f t="shared" si="10"/>
        <v>8.8649334178820552E-2</v>
      </c>
    </row>
    <row r="691" spans="1:5" x14ac:dyDescent="0.25">
      <c r="A691" s="27">
        <f>IF('Data - Energy &amp; Metals'!A691="",#N/A,'Data - Energy &amp; Metals'!A691)</f>
        <v>43697</v>
      </c>
      <c r="B691" s="7">
        <f>IF(ISBLANK(HLOOKUP(B$2,'Data - Energy &amp; Metals'!$B$2:$AH$1048576,MATCH($A691,'Data - Energy &amp; Metals'!$A$2:$A$1048576,FALSE),FALSE)),#N/A,HLOOKUP(B$2,'Data - Energy &amp; Metals'!$B$2:$AH$1048576,MATCH($A691,'Data - Energy &amp; Metals'!$A$2:$A$1048576,FALSE),FALSE))</f>
        <v>79388</v>
      </c>
      <c r="C691" s="7">
        <f>IF(ISBLANK(HLOOKUP(C$2,'Data - Energy &amp; Metals'!$B$2:$AH$1048576,MATCH($A691,'Data - Energy &amp; Metals'!$A$2:$A$1048576,FALSE),FALSE)),#N/A,HLOOKUP(C$2,'Data - Energy &amp; Metals'!$B$2:$AH$1048576,MATCH($A691,'Data - Energy &amp; Metals'!$A$2:$A$1048576,FALSE),FALSE))</f>
        <v>23115</v>
      </c>
      <c r="D691" s="7">
        <f>IF(ISBLANK(HLOOKUP(D$2,'Data - Energy &amp; Metals'!$B$2:$AH$1048576,MATCH($A691,'Data - Energy &amp; Metals'!$A$2:$A$1048576,FALSE),FALSE)),#N/A,HLOOKUP(D$2,'Data - Energy &amp; Metals'!$B$2:$AH$1048576,MATCH($A691,'Data - Energy &amp; Metals'!$A$2:$A$1048576,FALSE),FALSE))</f>
        <v>19631</v>
      </c>
      <c r="E691" s="8">
        <f t="shared" si="10"/>
        <v>4.3885725802388267E-2</v>
      </c>
    </row>
    <row r="692" spans="1:5" x14ac:dyDescent="0.25">
      <c r="A692" s="27">
        <f>IF('Data - Energy &amp; Metals'!A692="",#N/A,'Data - Energy &amp; Metals'!A692)</f>
        <v>43704</v>
      </c>
      <c r="B692" s="7">
        <f>IF(ISBLANK(HLOOKUP(B$2,'Data - Energy &amp; Metals'!$B$2:$AH$1048576,MATCH($A692,'Data - Energy &amp; Metals'!$A$2:$A$1048576,FALSE),FALSE)),#N/A,HLOOKUP(B$2,'Data - Energy &amp; Metals'!$B$2:$AH$1048576,MATCH($A692,'Data - Energy &amp; Metals'!$A$2:$A$1048576,FALSE),FALSE))</f>
        <v>80121</v>
      </c>
      <c r="C692" s="7">
        <f>IF(ISBLANK(HLOOKUP(C$2,'Data - Energy &amp; Metals'!$B$2:$AH$1048576,MATCH($A692,'Data - Energy &amp; Metals'!$A$2:$A$1048576,FALSE),FALSE)),#N/A,HLOOKUP(C$2,'Data - Energy &amp; Metals'!$B$2:$AH$1048576,MATCH($A692,'Data - Energy &amp; Metals'!$A$2:$A$1048576,FALSE),FALSE))</f>
        <v>24727</v>
      </c>
      <c r="D692" s="7">
        <f>IF(ISBLANK(HLOOKUP(D$2,'Data - Energy &amp; Metals'!$B$2:$AH$1048576,MATCH($A692,'Data - Energy &amp; Metals'!$A$2:$A$1048576,FALSE),FALSE)),#N/A,HLOOKUP(D$2,'Data - Energy &amp; Metals'!$B$2:$AH$1048576,MATCH($A692,'Data - Energy &amp; Metals'!$A$2:$A$1048576,FALSE),FALSE))</f>
        <v>16258</v>
      </c>
      <c r="E692" s="8">
        <f t="shared" si="10"/>
        <v>0.10570262478002022</v>
      </c>
    </row>
    <row r="693" spans="1:5" x14ac:dyDescent="0.25">
      <c r="A693" s="27">
        <f>IF('Data - Energy &amp; Metals'!A693="",#N/A,'Data - Energy &amp; Metals'!A693)</f>
        <v>43711</v>
      </c>
      <c r="B693" s="7">
        <f>IF(ISBLANK(HLOOKUP(B$2,'Data - Energy &amp; Metals'!$B$2:$AH$1048576,MATCH($A693,'Data - Energy &amp; Metals'!$A$2:$A$1048576,FALSE),FALSE)),#N/A,HLOOKUP(B$2,'Data - Energy &amp; Metals'!$B$2:$AH$1048576,MATCH($A693,'Data - Energy &amp; Metals'!$A$2:$A$1048576,FALSE),FALSE))</f>
        <v>92489</v>
      </c>
      <c r="C693" s="7">
        <f>IF(ISBLANK(HLOOKUP(C$2,'Data - Energy &amp; Metals'!$B$2:$AH$1048576,MATCH($A693,'Data - Energy &amp; Metals'!$A$2:$A$1048576,FALSE),FALSE)),#N/A,HLOOKUP(C$2,'Data - Energy &amp; Metals'!$B$2:$AH$1048576,MATCH($A693,'Data - Energy &amp; Metals'!$A$2:$A$1048576,FALSE),FALSE))</f>
        <v>34861</v>
      </c>
      <c r="D693" s="7">
        <f>IF(ISBLANK(HLOOKUP(D$2,'Data - Energy &amp; Metals'!$B$2:$AH$1048576,MATCH($A693,'Data - Energy &amp; Metals'!$A$2:$A$1048576,FALSE),FALSE)),#N/A,HLOOKUP(D$2,'Data - Energy &amp; Metals'!$B$2:$AH$1048576,MATCH($A693,'Data - Energy &amp; Metals'!$A$2:$A$1048576,FALSE),FALSE))</f>
        <v>12087</v>
      </c>
      <c r="E693" s="8">
        <f t="shared" si="10"/>
        <v>0.24623468736822757</v>
      </c>
    </row>
    <row r="694" spans="1:5" x14ac:dyDescent="0.25">
      <c r="A694" s="27">
        <f>IF('Data - Energy &amp; Metals'!A694="",#N/A,'Data - Energy &amp; Metals'!A694)</f>
        <v>43718</v>
      </c>
      <c r="B694" s="7">
        <f>IF(ISBLANK(HLOOKUP(B$2,'Data - Energy &amp; Metals'!$B$2:$AH$1048576,MATCH($A694,'Data - Energy &amp; Metals'!$A$2:$A$1048576,FALSE),FALSE)),#N/A,HLOOKUP(B$2,'Data - Energy &amp; Metals'!$B$2:$AH$1048576,MATCH($A694,'Data - Energy &amp; Metals'!$A$2:$A$1048576,FALSE),FALSE))</f>
        <v>98054</v>
      </c>
      <c r="C694" s="7">
        <f>IF(ISBLANK(HLOOKUP(C$2,'Data - Energy &amp; Metals'!$B$2:$AH$1048576,MATCH($A694,'Data - Energy &amp; Metals'!$A$2:$A$1048576,FALSE),FALSE)),#N/A,HLOOKUP(C$2,'Data - Energy &amp; Metals'!$B$2:$AH$1048576,MATCH($A694,'Data - Energy &amp; Metals'!$A$2:$A$1048576,FALSE),FALSE))</f>
        <v>37406</v>
      </c>
      <c r="D694" s="7">
        <f>IF(ISBLANK(HLOOKUP(D$2,'Data - Energy &amp; Metals'!$B$2:$AH$1048576,MATCH($A694,'Data - Energy &amp; Metals'!$A$2:$A$1048576,FALSE),FALSE)),#N/A,HLOOKUP(D$2,'Data - Energy &amp; Metals'!$B$2:$AH$1048576,MATCH($A694,'Data - Energy &amp; Metals'!$A$2:$A$1048576,FALSE),FALSE))</f>
        <v>9669</v>
      </c>
      <c r="E694" s="8">
        <f t="shared" si="10"/>
        <v>0.28287474248883271</v>
      </c>
    </row>
    <row r="695" spans="1:5" x14ac:dyDescent="0.25">
      <c r="A695" s="27">
        <f>IF('Data - Energy &amp; Metals'!A695="",#N/A,'Data - Energy &amp; Metals'!A695)</f>
        <v>43725</v>
      </c>
      <c r="B695" s="7">
        <f>IF(ISBLANK(HLOOKUP(B$2,'Data - Energy &amp; Metals'!$B$2:$AH$1048576,MATCH($A695,'Data - Energy &amp; Metals'!$A$2:$A$1048576,FALSE),FALSE)),#N/A,HLOOKUP(B$2,'Data - Energy &amp; Metals'!$B$2:$AH$1048576,MATCH($A695,'Data - Energy &amp; Metals'!$A$2:$A$1048576,FALSE),FALSE))</f>
        <v>101825</v>
      </c>
      <c r="C695" s="7">
        <f>IF(ISBLANK(HLOOKUP(C$2,'Data - Energy &amp; Metals'!$B$2:$AH$1048576,MATCH($A695,'Data - Energy &amp; Metals'!$A$2:$A$1048576,FALSE),FALSE)),#N/A,HLOOKUP(C$2,'Data - Energy &amp; Metals'!$B$2:$AH$1048576,MATCH($A695,'Data - Energy &amp; Metals'!$A$2:$A$1048576,FALSE),FALSE))</f>
        <v>38206</v>
      </c>
      <c r="D695" s="7">
        <f>IF(ISBLANK(HLOOKUP(D$2,'Data - Energy &amp; Metals'!$B$2:$AH$1048576,MATCH($A695,'Data - Energy &amp; Metals'!$A$2:$A$1048576,FALSE),FALSE)),#N/A,HLOOKUP(D$2,'Data - Energy &amp; Metals'!$B$2:$AH$1048576,MATCH($A695,'Data - Energy &amp; Metals'!$A$2:$A$1048576,FALSE),FALSE))</f>
        <v>11253</v>
      </c>
      <c r="E695" s="8">
        <f t="shared" si="10"/>
        <v>0.26469923889025287</v>
      </c>
    </row>
    <row r="696" spans="1:5" x14ac:dyDescent="0.25">
      <c r="A696" s="27">
        <f>IF('Data - Energy &amp; Metals'!A696="",#N/A,'Data - Energy &amp; Metals'!A696)</f>
        <v>43732</v>
      </c>
      <c r="B696" s="7">
        <f>IF(ISBLANK(HLOOKUP(B$2,'Data - Energy &amp; Metals'!$B$2:$AH$1048576,MATCH($A696,'Data - Energy &amp; Metals'!$A$2:$A$1048576,FALSE),FALSE)),#N/A,HLOOKUP(B$2,'Data - Energy &amp; Metals'!$B$2:$AH$1048576,MATCH($A696,'Data - Energy &amp; Metals'!$A$2:$A$1048576,FALSE),FALSE))</f>
        <v>92731</v>
      </c>
      <c r="C696" s="7">
        <f>IF(ISBLANK(HLOOKUP(C$2,'Data - Energy &amp; Metals'!$B$2:$AH$1048576,MATCH($A696,'Data - Energy &amp; Metals'!$A$2:$A$1048576,FALSE),FALSE)),#N/A,HLOOKUP(C$2,'Data - Energy &amp; Metals'!$B$2:$AH$1048576,MATCH($A696,'Data - Energy &amp; Metals'!$A$2:$A$1048576,FALSE),FALSE))</f>
        <v>38755</v>
      </c>
      <c r="D696" s="7">
        <f>IF(ISBLANK(HLOOKUP(D$2,'Data - Energy &amp; Metals'!$B$2:$AH$1048576,MATCH($A696,'Data - Energy &amp; Metals'!$A$2:$A$1048576,FALSE),FALSE)),#N/A,HLOOKUP(D$2,'Data - Energy &amp; Metals'!$B$2:$AH$1048576,MATCH($A696,'Data - Energy &amp; Metals'!$A$2:$A$1048576,FALSE),FALSE))</f>
        <v>13483</v>
      </c>
      <c r="E696" s="8">
        <f t="shared" si="10"/>
        <v>0.27253022182441689</v>
      </c>
    </row>
    <row r="697" spans="1:5" x14ac:dyDescent="0.25">
      <c r="A697" s="27">
        <f>IF('Data - Energy &amp; Metals'!A697="",#N/A,'Data - Energy &amp; Metals'!A697)</f>
        <v>43739</v>
      </c>
      <c r="B697" s="7">
        <f>IF(ISBLANK(HLOOKUP(B$2,'Data - Energy &amp; Metals'!$B$2:$AH$1048576,MATCH($A697,'Data - Energy &amp; Metals'!$A$2:$A$1048576,FALSE),FALSE)),#N/A,HLOOKUP(B$2,'Data - Energy &amp; Metals'!$B$2:$AH$1048576,MATCH($A697,'Data - Energy &amp; Metals'!$A$2:$A$1048576,FALSE),FALSE))</f>
        <v>86171</v>
      </c>
      <c r="C697" s="7">
        <f>IF(ISBLANK(HLOOKUP(C$2,'Data - Energy &amp; Metals'!$B$2:$AH$1048576,MATCH($A697,'Data - Energy &amp; Metals'!$A$2:$A$1048576,FALSE),FALSE)),#N/A,HLOOKUP(C$2,'Data - Energy &amp; Metals'!$B$2:$AH$1048576,MATCH($A697,'Data - Energy &amp; Metals'!$A$2:$A$1048576,FALSE),FALSE))</f>
        <v>34089</v>
      </c>
      <c r="D697" s="7">
        <f>IF(ISBLANK(HLOOKUP(D$2,'Data - Energy &amp; Metals'!$B$2:$AH$1048576,MATCH($A697,'Data - Energy &amp; Metals'!$A$2:$A$1048576,FALSE),FALSE)),#N/A,HLOOKUP(D$2,'Data - Energy &amp; Metals'!$B$2:$AH$1048576,MATCH($A697,'Data - Energy &amp; Metals'!$A$2:$A$1048576,FALSE),FALSE))</f>
        <v>16821</v>
      </c>
      <c r="E697" s="8">
        <f t="shared" si="10"/>
        <v>0.20039224333012268</v>
      </c>
    </row>
    <row r="698" spans="1:5" x14ac:dyDescent="0.25">
      <c r="A698" s="27">
        <f>IF('Data - Energy &amp; Metals'!A698="",#N/A,'Data - Energy &amp; Metals'!A698)</f>
        <v>43746</v>
      </c>
      <c r="B698" s="7">
        <f>IF(ISBLANK(HLOOKUP(B$2,'Data - Energy &amp; Metals'!$B$2:$AH$1048576,MATCH($A698,'Data - Energy &amp; Metals'!$A$2:$A$1048576,FALSE),FALSE)),#N/A,HLOOKUP(B$2,'Data - Energy &amp; Metals'!$B$2:$AH$1048576,MATCH($A698,'Data - Energy &amp; Metals'!$A$2:$A$1048576,FALSE),FALSE))</f>
        <v>85255</v>
      </c>
      <c r="C698" s="7">
        <f>IF(ISBLANK(HLOOKUP(C$2,'Data - Energy &amp; Metals'!$B$2:$AH$1048576,MATCH($A698,'Data - Energy &amp; Metals'!$A$2:$A$1048576,FALSE),FALSE)),#N/A,HLOOKUP(C$2,'Data - Energy &amp; Metals'!$B$2:$AH$1048576,MATCH($A698,'Data - Energy &amp; Metals'!$A$2:$A$1048576,FALSE),FALSE))</f>
        <v>31918</v>
      </c>
      <c r="D698" s="7">
        <f>IF(ISBLANK(HLOOKUP(D$2,'Data - Energy &amp; Metals'!$B$2:$AH$1048576,MATCH($A698,'Data - Energy &amp; Metals'!$A$2:$A$1048576,FALSE),FALSE)),#N/A,HLOOKUP(D$2,'Data - Energy &amp; Metals'!$B$2:$AH$1048576,MATCH($A698,'Data - Energy &amp; Metals'!$A$2:$A$1048576,FALSE),FALSE))</f>
        <v>17729</v>
      </c>
      <c r="E698" s="8">
        <f t="shared" si="10"/>
        <v>0.16643012140050437</v>
      </c>
    </row>
    <row r="699" spans="1:5" x14ac:dyDescent="0.25">
      <c r="A699" s="27">
        <f>IF('Data - Energy &amp; Metals'!A699="",#N/A,'Data - Energy &amp; Metals'!A699)</f>
        <v>43753</v>
      </c>
      <c r="B699" s="7">
        <f>IF(ISBLANK(HLOOKUP(B$2,'Data - Energy &amp; Metals'!$B$2:$AH$1048576,MATCH($A699,'Data - Energy &amp; Metals'!$A$2:$A$1048576,FALSE),FALSE)),#N/A,HLOOKUP(B$2,'Data - Energy &amp; Metals'!$B$2:$AH$1048576,MATCH($A699,'Data - Energy &amp; Metals'!$A$2:$A$1048576,FALSE),FALSE))</f>
        <v>86802</v>
      </c>
      <c r="C699" s="7">
        <f>IF(ISBLANK(HLOOKUP(C$2,'Data - Energy &amp; Metals'!$B$2:$AH$1048576,MATCH($A699,'Data - Energy &amp; Metals'!$A$2:$A$1048576,FALSE),FALSE)),#N/A,HLOOKUP(C$2,'Data - Energy &amp; Metals'!$B$2:$AH$1048576,MATCH($A699,'Data - Energy &amp; Metals'!$A$2:$A$1048576,FALSE),FALSE))</f>
        <v>31807</v>
      </c>
      <c r="D699" s="7">
        <f>IF(ISBLANK(HLOOKUP(D$2,'Data - Energy &amp; Metals'!$B$2:$AH$1048576,MATCH($A699,'Data - Energy &amp; Metals'!$A$2:$A$1048576,FALSE),FALSE)),#N/A,HLOOKUP(D$2,'Data - Energy &amp; Metals'!$B$2:$AH$1048576,MATCH($A699,'Data - Energy &amp; Metals'!$A$2:$A$1048576,FALSE),FALSE))</f>
        <v>18313</v>
      </c>
      <c r="E699" s="8">
        <f t="shared" si="10"/>
        <v>0.15545724752885878</v>
      </c>
    </row>
    <row r="700" spans="1:5" x14ac:dyDescent="0.25">
      <c r="A700" s="27">
        <f>IF('Data - Energy &amp; Metals'!A700="",#N/A,'Data - Energy &amp; Metals'!A700)</f>
        <v>43760</v>
      </c>
      <c r="B700" s="7">
        <f>IF(ISBLANK(HLOOKUP(B$2,'Data - Energy &amp; Metals'!$B$2:$AH$1048576,MATCH($A700,'Data - Energy &amp; Metals'!$A$2:$A$1048576,FALSE),FALSE)),#N/A,HLOOKUP(B$2,'Data - Energy &amp; Metals'!$B$2:$AH$1048576,MATCH($A700,'Data - Energy &amp; Metals'!$A$2:$A$1048576,FALSE),FALSE))</f>
        <v>87551</v>
      </c>
      <c r="C700" s="7">
        <f>IF(ISBLANK(HLOOKUP(C$2,'Data - Energy &amp; Metals'!$B$2:$AH$1048576,MATCH($A700,'Data - Energy &amp; Metals'!$A$2:$A$1048576,FALSE),FALSE)),#N/A,HLOOKUP(C$2,'Data - Energy &amp; Metals'!$B$2:$AH$1048576,MATCH($A700,'Data - Energy &amp; Metals'!$A$2:$A$1048576,FALSE),FALSE))</f>
        <v>32967</v>
      </c>
      <c r="D700" s="7">
        <f>IF(ISBLANK(HLOOKUP(D$2,'Data - Energy &amp; Metals'!$B$2:$AH$1048576,MATCH($A700,'Data - Energy &amp; Metals'!$A$2:$A$1048576,FALSE),FALSE)),#N/A,HLOOKUP(D$2,'Data - Energy &amp; Metals'!$B$2:$AH$1048576,MATCH($A700,'Data - Energy &amp; Metals'!$A$2:$A$1048576,FALSE),FALSE))</f>
        <v>17522</v>
      </c>
      <c r="E700" s="8">
        <f t="shared" si="10"/>
        <v>0.17641146303297506</v>
      </c>
    </row>
    <row r="701" spans="1:5" x14ac:dyDescent="0.25">
      <c r="A701" s="27">
        <f>IF('Data - Energy &amp; Metals'!A701="",#N/A,'Data - Energy &amp; Metals'!A701)</f>
        <v>43767</v>
      </c>
      <c r="B701" s="7">
        <f>IF(ISBLANK(HLOOKUP(B$2,'Data - Energy &amp; Metals'!$B$2:$AH$1048576,MATCH($A701,'Data - Energy &amp; Metals'!$A$2:$A$1048576,FALSE),FALSE)),#N/A,HLOOKUP(B$2,'Data - Energy &amp; Metals'!$B$2:$AH$1048576,MATCH($A701,'Data - Energy &amp; Metals'!$A$2:$A$1048576,FALSE),FALSE))</f>
        <v>89869</v>
      </c>
      <c r="C701" s="7">
        <f>IF(ISBLANK(HLOOKUP(C$2,'Data - Energy &amp; Metals'!$B$2:$AH$1048576,MATCH($A701,'Data - Energy &amp; Metals'!$A$2:$A$1048576,FALSE),FALSE)),#N/A,HLOOKUP(C$2,'Data - Energy &amp; Metals'!$B$2:$AH$1048576,MATCH($A701,'Data - Energy &amp; Metals'!$A$2:$A$1048576,FALSE),FALSE))</f>
        <v>35052</v>
      </c>
      <c r="D701" s="7">
        <f>IF(ISBLANK(HLOOKUP(D$2,'Data - Energy &amp; Metals'!$B$2:$AH$1048576,MATCH($A701,'Data - Energy &amp; Metals'!$A$2:$A$1048576,FALSE),FALSE)),#N/A,HLOOKUP(D$2,'Data - Energy &amp; Metals'!$B$2:$AH$1048576,MATCH($A701,'Data - Energy &amp; Metals'!$A$2:$A$1048576,FALSE),FALSE))</f>
        <v>12072</v>
      </c>
      <c r="E701" s="8">
        <f t="shared" si="10"/>
        <v>0.25570552693364784</v>
      </c>
    </row>
    <row r="702" spans="1:5" x14ac:dyDescent="0.25">
      <c r="A702" s="27">
        <f>IF('Data - Energy &amp; Metals'!A702="",#N/A,'Data - Energy &amp; Metals'!A702)</f>
        <v>43774</v>
      </c>
      <c r="B702" s="7">
        <f>IF(ISBLANK(HLOOKUP(B$2,'Data - Energy &amp; Metals'!$B$2:$AH$1048576,MATCH($A702,'Data - Energy &amp; Metals'!$A$2:$A$1048576,FALSE),FALSE)),#N/A,HLOOKUP(B$2,'Data - Energy &amp; Metals'!$B$2:$AH$1048576,MATCH($A702,'Data - Energy &amp; Metals'!$A$2:$A$1048576,FALSE),FALSE))</f>
        <v>93627</v>
      </c>
      <c r="C702" s="7">
        <f>IF(ISBLANK(HLOOKUP(C$2,'Data - Energy &amp; Metals'!$B$2:$AH$1048576,MATCH($A702,'Data - Energy &amp; Metals'!$A$2:$A$1048576,FALSE),FALSE)),#N/A,HLOOKUP(C$2,'Data - Energy &amp; Metals'!$B$2:$AH$1048576,MATCH($A702,'Data - Energy &amp; Metals'!$A$2:$A$1048576,FALSE),FALSE))</f>
        <v>38238</v>
      </c>
      <c r="D702" s="7">
        <f>IF(ISBLANK(HLOOKUP(D$2,'Data - Energy &amp; Metals'!$B$2:$AH$1048576,MATCH($A702,'Data - Energy &amp; Metals'!$A$2:$A$1048576,FALSE),FALSE)),#N/A,HLOOKUP(D$2,'Data - Energy &amp; Metals'!$B$2:$AH$1048576,MATCH($A702,'Data - Energy &amp; Metals'!$A$2:$A$1048576,FALSE),FALSE))</f>
        <v>11588</v>
      </c>
      <c r="E702" s="8">
        <f t="shared" si="10"/>
        <v>0.28464011449688659</v>
      </c>
    </row>
    <row r="703" spans="1:5" x14ac:dyDescent="0.25">
      <c r="A703" s="27">
        <f>IF('Data - Energy &amp; Metals'!A703="",#N/A,'Data - Energy &amp; Metals'!A703)</f>
        <v>43781</v>
      </c>
      <c r="B703" s="7">
        <f>IF(ISBLANK(HLOOKUP(B$2,'Data - Energy &amp; Metals'!$B$2:$AH$1048576,MATCH($A703,'Data - Energy &amp; Metals'!$A$2:$A$1048576,FALSE),FALSE)),#N/A,HLOOKUP(B$2,'Data - Energy &amp; Metals'!$B$2:$AH$1048576,MATCH($A703,'Data - Energy &amp; Metals'!$A$2:$A$1048576,FALSE),FALSE))</f>
        <v>92826</v>
      </c>
      <c r="C703" s="7">
        <f>IF(ISBLANK(HLOOKUP(C$2,'Data - Energy &amp; Metals'!$B$2:$AH$1048576,MATCH($A703,'Data - Energy &amp; Metals'!$A$2:$A$1048576,FALSE),FALSE)),#N/A,HLOOKUP(C$2,'Data - Energy &amp; Metals'!$B$2:$AH$1048576,MATCH($A703,'Data - Energy &amp; Metals'!$A$2:$A$1048576,FALSE),FALSE))</f>
        <v>33485</v>
      </c>
      <c r="D703" s="7">
        <f>IF(ISBLANK(HLOOKUP(D$2,'Data - Energy &amp; Metals'!$B$2:$AH$1048576,MATCH($A703,'Data - Energy &amp; Metals'!$A$2:$A$1048576,FALSE),FALSE)),#N/A,HLOOKUP(D$2,'Data - Energy &amp; Metals'!$B$2:$AH$1048576,MATCH($A703,'Data - Energy &amp; Metals'!$A$2:$A$1048576,FALSE),FALSE))</f>
        <v>13982</v>
      </c>
      <c r="E703" s="8">
        <f t="shared" si="10"/>
        <v>0.21010277292999807</v>
      </c>
    </row>
    <row r="704" spans="1:5" x14ac:dyDescent="0.25">
      <c r="A704" s="27">
        <f>IF('Data - Energy &amp; Metals'!A704="",#N/A,'Data - Energy &amp; Metals'!A704)</f>
        <v>43788</v>
      </c>
      <c r="B704" s="7">
        <f>IF(ISBLANK(HLOOKUP(B$2,'Data - Energy &amp; Metals'!$B$2:$AH$1048576,MATCH($A704,'Data - Energy &amp; Metals'!$A$2:$A$1048576,FALSE),FALSE)),#N/A,HLOOKUP(B$2,'Data - Energy &amp; Metals'!$B$2:$AH$1048576,MATCH($A704,'Data - Energy &amp; Metals'!$A$2:$A$1048576,FALSE),FALSE))</f>
        <v>90349</v>
      </c>
      <c r="C704" s="7">
        <f>IF(ISBLANK(HLOOKUP(C$2,'Data - Energy &amp; Metals'!$B$2:$AH$1048576,MATCH($A704,'Data - Energy &amp; Metals'!$A$2:$A$1048576,FALSE),FALSE)),#N/A,HLOOKUP(C$2,'Data - Energy &amp; Metals'!$B$2:$AH$1048576,MATCH($A704,'Data - Energy &amp; Metals'!$A$2:$A$1048576,FALSE),FALSE))</f>
        <v>34268</v>
      </c>
      <c r="D704" s="7">
        <f>IF(ISBLANK(HLOOKUP(D$2,'Data - Energy &amp; Metals'!$B$2:$AH$1048576,MATCH($A704,'Data - Energy &amp; Metals'!$A$2:$A$1048576,FALSE),FALSE)),#N/A,HLOOKUP(D$2,'Data - Energy &amp; Metals'!$B$2:$AH$1048576,MATCH($A704,'Data - Energy &amp; Metals'!$A$2:$A$1048576,FALSE),FALSE))</f>
        <v>10033</v>
      </c>
      <c r="E704" s="8">
        <f t="shared" si="10"/>
        <v>0.26823761192708273</v>
      </c>
    </row>
    <row r="705" spans="1:5" x14ac:dyDescent="0.25">
      <c r="A705" s="27">
        <f>IF('Data - Energy &amp; Metals'!A705="",#N/A,'Data - Energy &amp; Metals'!A705)</f>
        <v>43795</v>
      </c>
      <c r="B705" s="7">
        <f>IF(ISBLANK(HLOOKUP(B$2,'Data - Energy &amp; Metals'!$B$2:$AH$1048576,MATCH($A705,'Data - Energy &amp; Metals'!$A$2:$A$1048576,FALSE),FALSE)),#N/A,HLOOKUP(B$2,'Data - Energy &amp; Metals'!$B$2:$AH$1048576,MATCH($A705,'Data - Energy &amp; Metals'!$A$2:$A$1048576,FALSE),FALSE))</f>
        <v>92338</v>
      </c>
      <c r="C705" s="7">
        <f>IF(ISBLANK(HLOOKUP(C$2,'Data - Energy &amp; Metals'!$B$2:$AH$1048576,MATCH($A705,'Data - Energy &amp; Metals'!$A$2:$A$1048576,FALSE),FALSE)),#N/A,HLOOKUP(C$2,'Data - Energy &amp; Metals'!$B$2:$AH$1048576,MATCH($A705,'Data - Energy &amp; Metals'!$A$2:$A$1048576,FALSE),FALSE))</f>
        <v>35212</v>
      </c>
      <c r="D705" s="7">
        <f>IF(ISBLANK(HLOOKUP(D$2,'Data - Energy &amp; Metals'!$B$2:$AH$1048576,MATCH($A705,'Data - Energy &amp; Metals'!$A$2:$A$1048576,FALSE),FALSE)),#N/A,HLOOKUP(D$2,'Data - Energy &amp; Metals'!$B$2:$AH$1048576,MATCH($A705,'Data - Energy &amp; Metals'!$A$2:$A$1048576,FALSE),FALSE))</f>
        <v>7581</v>
      </c>
      <c r="E705" s="8">
        <f t="shared" si="10"/>
        <v>0.29923758366003161</v>
      </c>
    </row>
    <row r="706" spans="1:5" x14ac:dyDescent="0.25">
      <c r="A706" s="27">
        <f>IF('Data - Energy &amp; Metals'!A706="",#N/A,'Data - Energy &amp; Metals'!A706)</f>
        <v>43802</v>
      </c>
      <c r="B706" s="7">
        <f>IF(ISBLANK(HLOOKUP(B$2,'Data - Energy &amp; Metals'!$B$2:$AH$1048576,MATCH($A706,'Data - Energy &amp; Metals'!$A$2:$A$1048576,FALSE),FALSE)),#N/A,HLOOKUP(B$2,'Data - Energy &amp; Metals'!$B$2:$AH$1048576,MATCH($A706,'Data - Energy &amp; Metals'!$A$2:$A$1048576,FALSE),FALSE))</f>
        <v>92980</v>
      </c>
      <c r="C706" s="7">
        <f>IF(ISBLANK(HLOOKUP(C$2,'Data - Energy &amp; Metals'!$B$2:$AH$1048576,MATCH($A706,'Data - Energy &amp; Metals'!$A$2:$A$1048576,FALSE),FALSE)),#N/A,HLOOKUP(C$2,'Data - Energy &amp; Metals'!$B$2:$AH$1048576,MATCH($A706,'Data - Energy &amp; Metals'!$A$2:$A$1048576,FALSE),FALSE))</f>
        <v>35725</v>
      </c>
      <c r="D706" s="7">
        <f>IF(ISBLANK(HLOOKUP(D$2,'Data - Energy &amp; Metals'!$B$2:$AH$1048576,MATCH($A706,'Data - Energy &amp; Metals'!$A$2:$A$1048576,FALSE),FALSE)),#N/A,HLOOKUP(D$2,'Data - Energy &amp; Metals'!$B$2:$AH$1048576,MATCH($A706,'Data - Energy &amp; Metals'!$A$2:$A$1048576,FALSE),FALSE))</f>
        <v>8181</v>
      </c>
      <c r="E706" s="8">
        <f t="shared" si="10"/>
        <v>0.29623574962357496</v>
      </c>
    </row>
    <row r="707" spans="1:5" x14ac:dyDescent="0.25">
      <c r="A707" s="27">
        <f>IF('Data - Energy &amp; Metals'!A707="",#N/A,'Data - Energy &amp; Metals'!A707)</f>
        <v>43809</v>
      </c>
      <c r="B707" s="7">
        <f>IF(ISBLANK(HLOOKUP(B$2,'Data - Energy &amp; Metals'!$B$2:$AH$1048576,MATCH($A707,'Data - Energy &amp; Metals'!$A$2:$A$1048576,FALSE),FALSE)),#N/A,HLOOKUP(B$2,'Data - Energy &amp; Metals'!$B$2:$AH$1048576,MATCH($A707,'Data - Energy &amp; Metals'!$A$2:$A$1048576,FALSE),FALSE))</f>
        <v>97078</v>
      </c>
      <c r="C707" s="7">
        <f>IF(ISBLANK(HLOOKUP(C$2,'Data - Energy &amp; Metals'!$B$2:$AH$1048576,MATCH($A707,'Data - Energy &amp; Metals'!$A$2:$A$1048576,FALSE),FALSE)),#N/A,HLOOKUP(C$2,'Data - Energy &amp; Metals'!$B$2:$AH$1048576,MATCH($A707,'Data - Energy &amp; Metals'!$A$2:$A$1048576,FALSE),FALSE))</f>
        <v>39015</v>
      </c>
      <c r="D707" s="7">
        <f>IF(ISBLANK(HLOOKUP(D$2,'Data - Energy &amp; Metals'!$B$2:$AH$1048576,MATCH($A707,'Data - Energy &amp; Metals'!$A$2:$A$1048576,FALSE),FALSE)),#N/A,HLOOKUP(D$2,'Data - Energy &amp; Metals'!$B$2:$AH$1048576,MATCH($A707,'Data - Energy &amp; Metals'!$A$2:$A$1048576,FALSE),FALSE))</f>
        <v>7861</v>
      </c>
      <c r="E707" s="8">
        <f t="shared" si="10"/>
        <v>0.32091720060157813</v>
      </c>
    </row>
    <row r="708" spans="1:5" x14ac:dyDescent="0.25">
      <c r="A708" s="27">
        <f>IF('Data - Energy &amp; Metals'!A708="",#N/A,'Data - Energy &amp; Metals'!A708)</f>
        <v>43816</v>
      </c>
      <c r="B708" s="7">
        <f>IF(ISBLANK(HLOOKUP(B$2,'Data - Energy &amp; Metals'!$B$2:$AH$1048576,MATCH($A708,'Data - Energy &amp; Metals'!$A$2:$A$1048576,FALSE),FALSE)),#N/A,HLOOKUP(B$2,'Data - Energy &amp; Metals'!$B$2:$AH$1048576,MATCH($A708,'Data - Energy &amp; Metals'!$A$2:$A$1048576,FALSE),FALSE))</f>
        <v>101278</v>
      </c>
      <c r="C708" s="7">
        <f>IF(ISBLANK(HLOOKUP(C$2,'Data - Energy &amp; Metals'!$B$2:$AH$1048576,MATCH($A708,'Data - Energy &amp; Metals'!$A$2:$A$1048576,FALSE),FALSE)),#N/A,HLOOKUP(C$2,'Data - Energy &amp; Metals'!$B$2:$AH$1048576,MATCH($A708,'Data - Energy &amp; Metals'!$A$2:$A$1048576,FALSE),FALSE))</f>
        <v>45519</v>
      </c>
      <c r="D708" s="7">
        <f>IF(ISBLANK(HLOOKUP(D$2,'Data - Energy &amp; Metals'!$B$2:$AH$1048576,MATCH($A708,'Data - Energy &amp; Metals'!$A$2:$A$1048576,FALSE),FALSE)),#N/A,HLOOKUP(D$2,'Data - Energy &amp; Metals'!$B$2:$AH$1048576,MATCH($A708,'Data - Energy &amp; Metals'!$A$2:$A$1048576,FALSE),FALSE))</f>
        <v>6349</v>
      </c>
      <c r="E708" s="8">
        <f t="shared" ref="E708:E770" si="11">(C708-D708)/B708</f>
        <v>0.38675724244159637</v>
      </c>
    </row>
    <row r="709" spans="1:5" x14ac:dyDescent="0.25">
      <c r="A709" s="27">
        <f>IF('Data - Energy &amp; Metals'!A709="",#N/A,'Data - Energy &amp; Metals'!A709)</f>
        <v>43823</v>
      </c>
      <c r="B709" s="7">
        <f>IF(ISBLANK(HLOOKUP(B$2,'Data - Energy &amp; Metals'!$B$2:$AH$1048576,MATCH($A709,'Data - Energy &amp; Metals'!$A$2:$A$1048576,FALSE),FALSE)),#N/A,HLOOKUP(B$2,'Data - Energy &amp; Metals'!$B$2:$AH$1048576,MATCH($A709,'Data - Energy &amp; Metals'!$A$2:$A$1048576,FALSE),FALSE))</f>
        <v>100031</v>
      </c>
      <c r="C709" s="7">
        <f>IF(ISBLANK(HLOOKUP(C$2,'Data - Energy &amp; Metals'!$B$2:$AH$1048576,MATCH($A709,'Data - Energy &amp; Metals'!$A$2:$A$1048576,FALSE),FALSE)),#N/A,HLOOKUP(C$2,'Data - Energy &amp; Metals'!$B$2:$AH$1048576,MATCH($A709,'Data - Energy &amp; Metals'!$A$2:$A$1048576,FALSE),FALSE))</f>
        <v>47612</v>
      </c>
      <c r="D709" s="7">
        <f>IF(ISBLANK(HLOOKUP(D$2,'Data - Energy &amp; Metals'!$B$2:$AH$1048576,MATCH($A709,'Data - Energy &amp; Metals'!$A$2:$A$1048576,FALSE),FALSE)),#N/A,HLOOKUP(D$2,'Data - Energy &amp; Metals'!$B$2:$AH$1048576,MATCH($A709,'Data - Energy &amp; Metals'!$A$2:$A$1048576,FALSE),FALSE))</f>
        <v>5787</v>
      </c>
      <c r="E709" s="8">
        <f t="shared" si="11"/>
        <v>0.41812038268136875</v>
      </c>
    </row>
    <row r="710" spans="1:5" x14ac:dyDescent="0.25">
      <c r="A710" s="27">
        <f>IF('Data - Energy &amp; Metals'!A710="",#N/A,'Data - Energy &amp; Metals'!A710)</f>
        <v>43830</v>
      </c>
      <c r="B710" s="7">
        <f>IF(ISBLANK(HLOOKUP(B$2,'Data - Energy &amp; Metals'!$B$2:$AH$1048576,MATCH($A710,'Data - Energy &amp; Metals'!$A$2:$A$1048576,FALSE),FALSE)),#N/A,HLOOKUP(B$2,'Data - Energy &amp; Metals'!$B$2:$AH$1048576,MATCH($A710,'Data - Energy &amp; Metals'!$A$2:$A$1048576,FALSE),FALSE))</f>
        <v>101907</v>
      </c>
      <c r="C710" s="7">
        <f>IF(ISBLANK(HLOOKUP(C$2,'Data - Energy &amp; Metals'!$B$2:$AH$1048576,MATCH($A710,'Data - Energy &amp; Metals'!$A$2:$A$1048576,FALSE),FALSE)),#N/A,HLOOKUP(C$2,'Data - Energy &amp; Metals'!$B$2:$AH$1048576,MATCH($A710,'Data - Energy &amp; Metals'!$A$2:$A$1048576,FALSE),FALSE))</f>
        <v>51602</v>
      </c>
      <c r="D710" s="7">
        <f>IF(ISBLANK(HLOOKUP(D$2,'Data - Energy &amp; Metals'!$B$2:$AH$1048576,MATCH($A710,'Data - Energy &amp; Metals'!$A$2:$A$1048576,FALSE),FALSE)),#N/A,HLOOKUP(D$2,'Data - Energy &amp; Metals'!$B$2:$AH$1048576,MATCH($A710,'Data - Energy &amp; Metals'!$A$2:$A$1048576,FALSE),FALSE))</f>
        <v>3940</v>
      </c>
      <c r="E710" s="8">
        <f t="shared" si="11"/>
        <v>0.46770094301667209</v>
      </c>
    </row>
    <row r="711" spans="1:5" x14ac:dyDescent="0.25">
      <c r="A711" s="27">
        <f>IF('Data - Energy &amp; Metals'!A711="",#N/A,'Data - Energy &amp; Metals'!A711)</f>
        <v>43837</v>
      </c>
      <c r="B711" s="7">
        <f>IF(ISBLANK(HLOOKUP(B$2,'Data - Energy &amp; Metals'!$B$2:$AH$1048576,MATCH($A711,'Data - Energy &amp; Metals'!$A$2:$A$1048576,FALSE),FALSE)),#N/A,HLOOKUP(B$2,'Data - Energy &amp; Metals'!$B$2:$AH$1048576,MATCH($A711,'Data - Energy &amp; Metals'!$A$2:$A$1048576,FALSE),FALSE))</f>
        <v>105878</v>
      </c>
      <c r="C711" s="7">
        <f>IF(ISBLANK(HLOOKUP(C$2,'Data - Energy &amp; Metals'!$B$2:$AH$1048576,MATCH($A711,'Data - Energy &amp; Metals'!$A$2:$A$1048576,FALSE),FALSE)),#N/A,HLOOKUP(C$2,'Data - Energy &amp; Metals'!$B$2:$AH$1048576,MATCH($A711,'Data - Energy &amp; Metals'!$A$2:$A$1048576,FALSE),FALSE))</f>
        <v>53853</v>
      </c>
      <c r="D711" s="7">
        <f>IF(ISBLANK(HLOOKUP(D$2,'Data - Energy &amp; Metals'!$B$2:$AH$1048576,MATCH($A711,'Data - Energy &amp; Metals'!$A$2:$A$1048576,FALSE),FALSE)),#N/A,HLOOKUP(D$2,'Data - Energy &amp; Metals'!$B$2:$AH$1048576,MATCH($A711,'Data - Energy &amp; Metals'!$A$2:$A$1048576,FALSE),FALSE))</f>
        <v>4997</v>
      </c>
      <c r="E711" s="8">
        <f t="shared" si="11"/>
        <v>0.46143674795519374</v>
      </c>
    </row>
    <row r="712" spans="1:5" x14ac:dyDescent="0.25">
      <c r="A712" s="27">
        <f>IF('Data - Energy &amp; Metals'!A712="",#N/A,'Data - Energy &amp; Metals'!A712)</f>
        <v>43844</v>
      </c>
      <c r="B712" s="7">
        <f>IF(ISBLANK(HLOOKUP(B$2,'Data - Energy &amp; Metals'!$B$2:$AH$1048576,MATCH($A712,'Data - Energy &amp; Metals'!$A$2:$A$1048576,FALSE),FALSE)),#N/A,HLOOKUP(B$2,'Data - Energy &amp; Metals'!$B$2:$AH$1048576,MATCH($A712,'Data - Energy &amp; Metals'!$A$2:$A$1048576,FALSE),FALSE))</f>
        <v>108600</v>
      </c>
      <c r="C712" s="7">
        <f>IF(ISBLANK(HLOOKUP(C$2,'Data - Energy &amp; Metals'!$B$2:$AH$1048576,MATCH($A712,'Data - Energy &amp; Metals'!$A$2:$A$1048576,FALSE),FALSE)),#N/A,HLOOKUP(C$2,'Data - Energy &amp; Metals'!$B$2:$AH$1048576,MATCH($A712,'Data - Energy &amp; Metals'!$A$2:$A$1048576,FALSE),FALSE))</f>
        <v>56188</v>
      </c>
      <c r="D712" s="7">
        <f>IF(ISBLANK(HLOOKUP(D$2,'Data - Energy &amp; Metals'!$B$2:$AH$1048576,MATCH($A712,'Data - Energy &amp; Metals'!$A$2:$A$1048576,FALSE),FALSE)),#N/A,HLOOKUP(D$2,'Data - Energy &amp; Metals'!$B$2:$AH$1048576,MATCH($A712,'Data - Energy &amp; Metals'!$A$2:$A$1048576,FALSE),FALSE))</f>
        <v>4928</v>
      </c>
      <c r="E712" s="8">
        <f t="shared" si="11"/>
        <v>0.47200736648250463</v>
      </c>
    </row>
    <row r="713" spans="1:5" x14ac:dyDescent="0.25">
      <c r="A713" s="27">
        <f>IF('Data - Energy &amp; Metals'!A713="",#N/A,'Data - Energy &amp; Metals'!A713)</f>
        <v>43851</v>
      </c>
      <c r="B713" s="7">
        <f>IF(ISBLANK(HLOOKUP(B$2,'Data - Energy &amp; Metals'!$B$2:$AH$1048576,MATCH($A713,'Data - Energy &amp; Metals'!$A$2:$A$1048576,FALSE),FALSE)),#N/A,HLOOKUP(B$2,'Data - Energy &amp; Metals'!$B$2:$AH$1048576,MATCH($A713,'Data - Energy &amp; Metals'!$A$2:$A$1048576,FALSE),FALSE))</f>
        <v>108811</v>
      </c>
      <c r="C713" s="7">
        <f>IF(ISBLANK(HLOOKUP(C$2,'Data - Energy &amp; Metals'!$B$2:$AH$1048576,MATCH($A713,'Data - Energy &amp; Metals'!$A$2:$A$1048576,FALSE),FALSE)),#N/A,HLOOKUP(C$2,'Data - Energy &amp; Metals'!$B$2:$AH$1048576,MATCH($A713,'Data - Energy &amp; Metals'!$A$2:$A$1048576,FALSE),FALSE))</f>
        <v>57314</v>
      </c>
      <c r="D713" s="7">
        <f>IF(ISBLANK(HLOOKUP(D$2,'Data - Energy &amp; Metals'!$B$2:$AH$1048576,MATCH($A713,'Data - Energy &amp; Metals'!$A$2:$A$1048576,FALSE),FALSE)),#N/A,HLOOKUP(D$2,'Data - Energy &amp; Metals'!$B$2:$AH$1048576,MATCH($A713,'Data - Energy &amp; Metals'!$A$2:$A$1048576,FALSE),FALSE))</f>
        <v>4592</v>
      </c>
      <c r="E713" s="8">
        <f t="shared" si="11"/>
        <v>0.48452821865436396</v>
      </c>
    </row>
    <row r="714" spans="1:5" x14ac:dyDescent="0.25">
      <c r="A714" s="27">
        <f>IF('Data - Energy &amp; Metals'!A714="",#N/A,'Data - Energy &amp; Metals'!A714)</f>
        <v>43858</v>
      </c>
      <c r="B714" s="7">
        <f>IF(ISBLANK(HLOOKUP(B$2,'Data - Energy &amp; Metals'!$B$2:$AH$1048576,MATCH($A714,'Data - Energy &amp; Metals'!$A$2:$A$1048576,FALSE),FALSE)),#N/A,HLOOKUP(B$2,'Data - Energy &amp; Metals'!$B$2:$AH$1048576,MATCH($A714,'Data - Energy &amp; Metals'!$A$2:$A$1048576,FALSE),FALSE))</f>
        <v>108540</v>
      </c>
      <c r="C714" s="7">
        <f>IF(ISBLANK(HLOOKUP(C$2,'Data - Energy &amp; Metals'!$B$2:$AH$1048576,MATCH($A714,'Data - Energy &amp; Metals'!$A$2:$A$1048576,FALSE),FALSE)),#N/A,HLOOKUP(C$2,'Data - Energy &amp; Metals'!$B$2:$AH$1048576,MATCH($A714,'Data - Energy &amp; Metals'!$A$2:$A$1048576,FALSE),FALSE))</f>
        <v>57642</v>
      </c>
      <c r="D714" s="7">
        <f>IF(ISBLANK(HLOOKUP(D$2,'Data - Energy &amp; Metals'!$B$2:$AH$1048576,MATCH($A714,'Data - Energy &amp; Metals'!$A$2:$A$1048576,FALSE),FALSE)),#N/A,HLOOKUP(D$2,'Data - Energy &amp; Metals'!$B$2:$AH$1048576,MATCH($A714,'Data - Energy &amp; Metals'!$A$2:$A$1048576,FALSE),FALSE))</f>
        <v>4579</v>
      </c>
      <c r="E714" s="8">
        <f t="shared" si="11"/>
        <v>0.48887967569559609</v>
      </c>
    </row>
    <row r="715" spans="1:5" x14ac:dyDescent="0.25">
      <c r="A715" s="27">
        <f>IF('Data - Energy &amp; Metals'!A715="",#N/A,'Data - Energy &amp; Metals'!A715)</f>
        <v>43865</v>
      </c>
      <c r="B715" s="7">
        <f>IF(ISBLANK(HLOOKUP(B$2,'Data - Energy &amp; Metals'!$B$2:$AH$1048576,MATCH($A715,'Data - Energy &amp; Metals'!$A$2:$A$1048576,FALSE),FALSE)),#N/A,HLOOKUP(B$2,'Data - Energy &amp; Metals'!$B$2:$AH$1048576,MATCH($A715,'Data - Energy &amp; Metals'!$A$2:$A$1048576,FALSE),FALSE))</f>
        <v>103820</v>
      </c>
      <c r="C715" s="7">
        <f>IF(ISBLANK(HLOOKUP(C$2,'Data - Energy &amp; Metals'!$B$2:$AH$1048576,MATCH($A715,'Data - Energy &amp; Metals'!$A$2:$A$1048576,FALSE),FALSE)),#N/A,HLOOKUP(C$2,'Data - Energy &amp; Metals'!$B$2:$AH$1048576,MATCH($A715,'Data - Energy &amp; Metals'!$A$2:$A$1048576,FALSE),FALSE))</f>
        <v>54240</v>
      </c>
      <c r="D715" s="7">
        <f>IF(ISBLANK(HLOOKUP(D$2,'Data - Energy &amp; Metals'!$B$2:$AH$1048576,MATCH($A715,'Data - Energy &amp; Metals'!$A$2:$A$1048576,FALSE),FALSE)),#N/A,HLOOKUP(D$2,'Data - Energy &amp; Metals'!$B$2:$AH$1048576,MATCH($A715,'Data - Energy &amp; Metals'!$A$2:$A$1048576,FALSE),FALSE))</f>
        <v>6168</v>
      </c>
      <c r="E715" s="8">
        <f t="shared" si="11"/>
        <v>0.46303217106530531</v>
      </c>
    </row>
    <row r="716" spans="1:5" x14ac:dyDescent="0.25">
      <c r="A716" s="27">
        <f>IF('Data - Energy &amp; Metals'!A716="",#N/A,'Data - Energy &amp; Metals'!A716)</f>
        <v>43872</v>
      </c>
      <c r="B716" s="7">
        <f>IF(ISBLANK(HLOOKUP(B$2,'Data - Energy &amp; Metals'!$B$2:$AH$1048576,MATCH($A716,'Data - Energy &amp; Metals'!$A$2:$A$1048576,FALSE),FALSE)),#N/A,HLOOKUP(B$2,'Data - Energy &amp; Metals'!$B$2:$AH$1048576,MATCH($A716,'Data - Energy &amp; Metals'!$A$2:$A$1048576,FALSE),FALSE))</f>
        <v>103247</v>
      </c>
      <c r="C716" s="7">
        <f>IF(ISBLANK(HLOOKUP(C$2,'Data - Energy &amp; Metals'!$B$2:$AH$1048576,MATCH($A716,'Data - Energy &amp; Metals'!$A$2:$A$1048576,FALSE),FALSE)),#N/A,HLOOKUP(C$2,'Data - Energy &amp; Metals'!$B$2:$AH$1048576,MATCH($A716,'Data - Energy &amp; Metals'!$A$2:$A$1048576,FALSE),FALSE))</f>
        <v>52661</v>
      </c>
      <c r="D716" s="7">
        <f>IF(ISBLANK(HLOOKUP(D$2,'Data - Energy &amp; Metals'!$B$2:$AH$1048576,MATCH($A716,'Data - Energy &amp; Metals'!$A$2:$A$1048576,FALSE),FALSE)),#N/A,HLOOKUP(D$2,'Data - Energy &amp; Metals'!$B$2:$AH$1048576,MATCH($A716,'Data - Energy &amp; Metals'!$A$2:$A$1048576,FALSE),FALSE))</f>
        <v>5717</v>
      </c>
      <c r="E716" s="8">
        <f t="shared" si="11"/>
        <v>0.45467664920046102</v>
      </c>
    </row>
    <row r="717" spans="1:5" x14ac:dyDescent="0.25">
      <c r="A717" s="27">
        <f>IF('Data - Energy &amp; Metals'!A717="",#N/A,'Data - Energy &amp; Metals'!A717)</f>
        <v>43879</v>
      </c>
      <c r="B717" s="7">
        <f>IF(ISBLANK(HLOOKUP(B$2,'Data - Energy &amp; Metals'!$B$2:$AH$1048576,MATCH($A717,'Data - Energy &amp; Metals'!$A$2:$A$1048576,FALSE),FALSE)),#N/A,HLOOKUP(B$2,'Data - Energy &amp; Metals'!$B$2:$AH$1048576,MATCH($A717,'Data - Energy &amp; Metals'!$A$2:$A$1048576,FALSE),FALSE))</f>
        <v>105009</v>
      </c>
      <c r="C717" s="7">
        <f>IF(ISBLANK(HLOOKUP(C$2,'Data - Energy &amp; Metals'!$B$2:$AH$1048576,MATCH($A717,'Data - Energy &amp; Metals'!$A$2:$A$1048576,FALSE),FALSE)),#N/A,HLOOKUP(C$2,'Data - Energy &amp; Metals'!$B$2:$AH$1048576,MATCH($A717,'Data - Energy &amp; Metals'!$A$2:$A$1048576,FALSE),FALSE))</f>
        <v>52147</v>
      </c>
      <c r="D717" s="7">
        <f>IF(ISBLANK(HLOOKUP(D$2,'Data - Energy &amp; Metals'!$B$2:$AH$1048576,MATCH($A717,'Data - Energy &amp; Metals'!$A$2:$A$1048576,FALSE),FALSE)),#N/A,HLOOKUP(D$2,'Data - Energy &amp; Metals'!$B$2:$AH$1048576,MATCH($A717,'Data - Energy &amp; Metals'!$A$2:$A$1048576,FALSE),FALSE))</f>
        <v>6373</v>
      </c>
      <c r="E717" s="8">
        <f t="shared" si="11"/>
        <v>0.43590549381481586</v>
      </c>
    </row>
    <row r="718" spans="1:5" x14ac:dyDescent="0.25">
      <c r="A718" s="27">
        <f>IF('Data - Energy &amp; Metals'!A718="",#N/A,'Data - Energy &amp; Metals'!A718)</f>
        <v>43886</v>
      </c>
      <c r="B718" s="7">
        <f>IF(ISBLANK(HLOOKUP(B$2,'Data - Energy &amp; Metals'!$B$2:$AH$1048576,MATCH($A718,'Data - Energy &amp; Metals'!$A$2:$A$1048576,FALSE),FALSE)),#N/A,HLOOKUP(B$2,'Data - Energy &amp; Metals'!$B$2:$AH$1048576,MATCH($A718,'Data - Energy &amp; Metals'!$A$2:$A$1048576,FALSE),FALSE))</f>
        <v>100133</v>
      </c>
      <c r="C718" s="7">
        <f>IF(ISBLANK(HLOOKUP(C$2,'Data - Energy &amp; Metals'!$B$2:$AH$1048576,MATCH($A718,'Data - Energy &amp; Metals'!$A$2:$A$1048576,FALSE),FALSE)),#N/A,HLOOKUP(C$2,'Data - Energy &amp; Metals'!$B$2:$AH$1048576,MATCH($A718,'Data - Energy &amp; Metals'!$A$2:$A$1048576,FALSE),FALSE))</f>
        <v>43852</v>
      </c>
      <c r="D718" s="7">
        <f>IF(ISBLANK(HLOOKUP(D$2,'Data - Energy &amp; Metals'!$B$2:$AH$1048576,MATCH($A718,'Data - Energy &amp; Metals'!$A$2:$A$1048576,FALSE),FALSE)),#N/A,HLOOKUP(D$2,'Data - Energy &amp; Metals'!$B$2:$AH$1048576,MATCH($A718,'Data - Energy &amp; Metals'!$A$2:$A$1048576,FALSE),FALSE))</f>
        <v>9596</v>
      </c>
      <c r="E718" s="8">
        <f t="shared" si="11"/>
        <v>0.34210500034953512</v>
      </c>
    </row>
    <row r="719" spans="1:5" x14ac:dyDescent="0.25">
      <c r="A719" s="27">
        <f>IF('Data - Energy &amp; Metals'!A719="",#N/A,'Data - Energy &amp; Metals'!A719)</f>
        <v>43893</v>
      </c>
      <c r="B719" s="7">
        <f>IF(ISBLANK(HLOOKUP(B$2,'Data - Energy &amp; Metals'!$B$2:$AH$1048576,MATCH($A719,'Data - Energy &amp; Metals'!$A$2:$A$1048576,FALSE),FALSE)),#N/A,HLOOKUP(B$2,'Data - Energy &amp; Metals'!$B$2:$AH$1048576,MATCH($A719,'Data - Energy &amp; Metals'!$A$2:$A$1048576,FALSE),FALSE))</f>
        <v>85589</v>
      </c>
      <c r="C719" s="7">
        <f>IF(ISBLANK(HLOOKUP(C$2,'Data - Energy &amp; Metals'!$B$2:$AH$1048576,MATCH($A719,'Data - Energy &amp; Metals'!$A$2:$A$1048576,FALSE),FALSE)),#N/A,HLOOKUP(C$2,'Data - Energy &amp; Metals'!$B$2:$AH$1048576,MATCH($A719,'Data - Energy &amp; Metals'!$A$2:$A$1048576,FALSE),FALSE))</f>
        <v>29357</v>
      </c>
      <c r="D719" s="7">
        <f>IF(ISBLANK(HLOOKUP(D$2,'Data - Energy &amp; Metals'!$B$2:$AH$1048576,MATCH($A719,'Data - Energy &amp; Metals'!$A$2:$A$1048576,FALSE),FALSE)),#N/A,HLOOKUP(D$2,'Data - Energy &amp; Metals'!$B$2:$AH$1048576,MATCH($A719,'Data - Energy &amp; Metals'!$A$2:$A$1048576,FALSE),FALSE))</f>
        <v>13091</v>
      </c>
      <c r="E719" s="8">
        <f t="shared" si="11"/>
        <v>0.1900477865146222</v>
      </c>
    </row>
    <row r="720" spans="1:5" x14ac:dyDescent="0.25">
      <c r="A720" s="27">
        <f>IF('Data - Energy &amp; Metals'!A720="",#N/A,'Data - Energy &amp; Metals'!A720)</f>
        <v>43900</v>
      </c>
      <c r="B720" s="7">
        <f>IF(ISBLANK(HLOOKUP(B$2,'Data - Energy &amp; Metals'!$B$2:$AH$1048576,MATCH($A720,'Data - Energy &amp; Metals'!$A$2:$A$1048576,FALSE),FALSE)),#N/A,HLOOKUP(B$2,'Data - Energy &amp; Metals'!$B$2:$AH$1048576,MATCH($A720,'Data - Energy &amp; Metals'!$A$2:$A$1048576,FALSE),FALSE))</f>
        <v>79538</v>
      </c>
      <c r="C720" s="7">
        <f>IF(ISBLANK(HLOOKUP(C$2,'Data - Energy &amp; Metals'!$B$2:$AH$1048576,MATCH($A720,'Data - Energy &amp; Metals'!$A$2:$A$1048576,FALSE),FALSE)),#N/A,HLOOKUP(C$2,'Data - Energy &amp; Metals'!$B$2:$AH$1048576,MATCH($A720,'Data - Energy &amp; Metals'!$A$2:$A$1048576,FALSE),FALSE))</f>
        <v>24834</v>
      </c>
      <c r="D720" s="7">
        <f>IF(ISBLANK(HLOOKUP(D$2,'Data - Energy &amp; Metals'!$B$2:$AH$1048576,MATCH($A720,'Data - Energy &amp; Metals'!$A$2:$A$1048576,FALSE),FALSE)),#N/A,HLOOKUP(D$2,'Data - Energy &amp; Metals'!$B$2:$AH$1048576,MATCH($A720,'Data - Energy &amp; Metals'!$A$2:$A$1048576,FALSE),FALSE))</f>
        <v>11120</v>
      </c>
      <c r="E720" s="8">
        <f t="shared" si="11"/>
        <v>0.17242072971409891</v>
      </c>
    </row>
    <row r="721" spans="1:5" x14ac:dyDescent="0.25">
      <c r="A721" s="27">
        <f>IF('Data - Energy &amp; Metals'!A721="",#N/A,'Data - Energy &amp; Metals'!A721)</f>
        <v>43907</v>
      </c>
      <c r="B721" s="7">
        <f>IF(ISBLANK(HLOOKUP(B$2,'Data - Energy &amp; Metals'!$B$2:$AH$1048576,MATCH($A721,'Data - Energy &amp; Metals'!$A$2:$A$1048576,FALSE),FALSE)),#N/A,HLOOKUP(B$2,'Data - Energy &amp; Metals'!$B$2:$AH$1048576,MATCH($A721,'Data - Energy &amp; Metals'!$A$2:$A$1048576,FALSE),FALSE))</f>
        <v>70948</v>
      </c>
      <c r="C721" s="7">
        <f>IF(ISBLANK(HLOOKUP(C$2,'Data - Energy &amp; Metals'!$B$2:$AH$1048576,MATCH($A721,'Data - Energy &amp; Metals'!$A$2:$A$1048576,FALSE),FALSE)),#N/A,HLOOKUP(C$2,'Data - Energy &amp; Metals'!$B$2:$AH$1048576,MATCH($A721,'Data - Energy &amp; Metals'!$A$2:$A$1048576,FALSE),FALSE))</f>
        <v>20652</v>
      </c>
      <c r="D721" s="7">
        <f>IF(ISBLANK(HLOOKUP(D$2,'Data - Energy &amp; Metals'!$B$2:$AH$1048576,MATCH($A721,'Data - Energy &amp; Metals'!$A$2:$A$1048576,FALSE),FALSE)),#N/A,HLOOKUP(D$2,'Data - Energy &amp; Metals'!$B$2:$AH$1048576,MATCH($A721,'Data - Energy &amp; Metals'!$A$2:$A$1048576,FALSE),FALSE))</f>
        <v>8879</v>
      </c>
      <c r="E721" s="8">
        <f t="shared" si="11"/>
        <v>0.16593843378248857</v>
      </c>
    </row>
    <row r="722" spans="1:5" x14ac:dyDescent="0.25">
      <c r="A722" s="27">
        <f>IF('Data - Energy &amp; Metals'!A722="",#N/A,'Data - Energy &amp; Metals'!A722)</f>
        <v>43914</v>
      </c>
      <c r="B722" s="7">
        <f>IF(ISBLANK(HLOOKUP(B$2,'Data - Energy &amp; Metals'!$B$2:$AH$1048576,MATCH($A722,'Data - Energy &amp; Metals'!$A$2:$A$1048576,FALSE),FALSE)),#N/A,HLOOKUP(B$2,'Data - Energy &amp; Metals'!$B$2:$AH$1048576,MATCH($A722,'Data - Energy &amp; Metals'!$A$2:$A$1048576,FALSE),FALSE))</f>
        <v>66720</v>
      </c>
      <c r="C722" s="7">
        <f>IF(ISBLANK(HLOOKUP(C$2,'Data - Energy &amp; Metals'!$B$2:$AH$1048576,MATCH($A722,'Data - Energy &amp; Metals'!$A$2:$A$1048576,FALSE),FALSE)),#N/A,HLOOKUP(C$2,'Data - Energy &amp; Metals'!$B$2:$AH$1048576,MATCH($A722,'Data - Energy &amp; Metals'!$A$2:$A$1048576,FALSE),FALSE))</f>
        <v>18558</v>
      </c>
      <c r="D722" s="7">
        <f>IF(ISBLANK(HLOOKUP(D$2,'Data - Energy &amp; Metals'!$B$2:$AH$1048576,MATCH($A722,'Data - Energy &amp; Metals'!$A$2:$A$1048576,FALSE),FALSE)),#N/A,HLOOKUP(D$2,'Data - Energy &amp; Metals'!$B$2:$AH$1048576,MATCH($A722,'Data - Energy &amp; Metals'!$A$2:$A$1048576,FALSE),FALSE))</f>
        <v>9187</v>
      </c>
      <c r="E722" s="8">
        <f t="shared" si="11"/>
        <v>0.14045263788968826</v>
      </c>
    </row>
    <row r="723" spans="1:5" x14ac:dyDescent="0.25">
      <c r="A723" s="27">
        <f>IF('Data - Energy &amp; Metals'!A723="",#N/A,'Data - Energy &amp; Metals'!A723)</f>
        <v>43921</v>
      </c>
      <c r="B723" s="7">
        <f>IF(ISBLANK(HLOOKUP(B$2,'Data - Energy &amp; Metals'!$B$2:$AH$1048576,MATCH($A723,'Data - Energy &amp; Metals'!$A$2:$A$1048576,FALSE),FALSE)),#N/A,HLOOKUP(B$2,'Data - Energy &amp; Metals'!$B$2:$AH$1048576,MATCH($A723,'Data - Energy &amp; Metals'!$A$2:$A$1048576,FALSE),FALSE))</f>
        <v>57694</v>
      </c>
      <c r="C723" s="7">
        <f>IF(ISBLANK(HLOOKUP(C$2,'Data - Energy &amp; Metals'!$B$2:$AH$1048576,MATCH($A723,'Data - Energy &amp; Metals'!$A$2:$A$1048576,FALSE),FALSE)),#N/A,HLOOKUP(C$2,'Data - Energy &amp; Metals'!$B$2:$AH$1048576,MATCH($A723,'Data - Energy &amp; Metals'!$A$2:$A$1048576,FALSE),FALSE))</f>
        <v>16618</v>
      </c>
      <c r="D723" s="7">
        <f>IF(ISBLANK(HLOOKUP(D$2,'Data - Energy &amp; Metals'!$B$2:$AH$1048576,MATCH($A723,'Data - Energy &amp; Metals'!$A$2:$A$1048576,FALSE),FALSE)),#N/A,HLOOKUP(D$2,'Data - Energy &amp; Metals'!$B$2:$AH$1048576,MATCH($A723,'Data - Energy &amp; Metals'!$A$2:$A$1048576,FALSE),FALSE))</f>
        <v>9473</v>
      </c>
      <c r="E723" s="8">
        <f t="shared" si="11"/>
        <v>0.12384303393767117</v>
      </c>
    </row>
    <row r="724" spans="1:5" x14ac:dyDescent="0.25">
      <c r="A724" s="27">
        <f>IF('Data - Energy &amp; Metals'!A724="",#N/A,'Data - Energy &amp; Metals'!A724)</f>
        <v>43928</v>
      </c>
      <c r="B724" s="7">
        <f>IF(ISBLANK(HLOOKUP(B$2,'Data - Energy &amp; Metals'!$B$2:$AH$1048576,MATCH($A724,'Data - Energy &amp; Metals'!$A$2:$A$1048576,FALSE),FALSE)),#N/A,HLOOKUP(B$2,'Data - Energy &amp; Metals'!$B$2:$AH$1048576,MATCH($A724,'Data - Energy &amp; Metals'!$A$2:$A$1048576,FALSE),FALSE))</f>
        <v>57792</v>
      </c>
      <c r="C724" s="7">
        <f>IF(ISBLANK(HLOOKUP(C$2,'Data - Energy &amp; Metals'!$B$2:$AH$1048576,MATCH($A724,'Data - Energy &amp; Metals'!$A$2:$A$1048576,FALSE),FALSE)),#N/A,HLOOKUP(C$2,'Data - Energy &amp; Metals'!$B$2:$AH$1048576,MATCH($A724,'Data - Energy &amp; Metals'!$A$2:$A$1048576,FALSE),FALSE))</f>
        <v>15636</v>
      </c>
      <c r="D724" s="7">
        <f>IF(ISBLANK(HLOOKUP(D$2,'Data - Energy &amp; Metals'!$B$2:$AH$1048576,MATCH($A724,'Data - Energy &amp; Metals'!$A$2:$A$1048576,FALSE),FALSE)),#N/A,HLOOKUP(D$2,'Data - Energy &amp; Metals'!$B$2:$AH$1048576,MATCH($A724,'Data - Energy &amp; Metals'!$A$2:$A$1048576,FALSE),FALSE))</f>
        <v>9728</v>
      </c>
      <c r="E724" s="8">
        <f t="shared" si="11"/>
        <v>0.10222868217054264</v>
      </c>
    </row>
    <row r="725" spans="1:5" x14ac:dyDescent="0.25">
      <c r="A725" s="27">
        <f>IF('Data - Energy &amp; Metals'!A725="",#N/A,'Data - Energy &amp; Metals'!A725)</f>
        <v>43935</v>
      </c>
      <c r="B725" s="7">
        <f>IF(ISBLANK(HLOOKUP(B$2,'Data - Energy &amp; Metals'!$B$2:$AH$1048576,MATCH($A725,'Data - Energy &amp; Metals'!$A$2:$A$1048576,FALSE),FALSE)),#N/A,HLOOKUP(B$2,'Data - Energy &amp; Metals'!$B$2:$AH$1048576,MATCH($A725,'Data - Energy &amp; Metals'!$A$2:$A$1048576,FALSE),FALSE))</f>
        <v>57316</v>
      </c>
      <c r="C725" s="7">
        <f>IF(ISBLANK(HLOOKUP(C$2,'Data - Energy &amp; Metals'!$B$2:$AH$1048576,MATCH($A725,'Data - Energy &amp; Metals'!$A$2:$A$1048576,FALSE),FALSE)),#N/A,HLOOKUP(C$2,'Data - Energy &amp; Metals'!$B$2:$AH$1048576,MATCH($A725,'Data - Energy &amp; Metals'!$A$2:$A$1048576,FALSE),FALSE))</f>
        <v>13769</v>
      </c>
      <c r="D725" s="7">
        <f>IF(ISBLANK(HLOOKUP(D$2,'Data - Energy &amp; Metals'!$B$2:$AH$1048576,MATCH($A725,'Data - Energy &amp; Metals'!$A$2:$A$1048576,FALSE),FALSE)),#N/A,HLOOKUP(D$2,'Data - Energy &amp; Metals'!$B$2:$AH$1048576,MATCH($A725,'Data - Energy &amp; Metals'!$A$2:$A$1048576,FALSE),FALSE))</f>
        <v>8703</v>
      </c>
      <c r="E725" s="8">
        <f t="shared" si="11"/>
        <v>8.8387186823923505E-2</v>
      </c>
    </row>
    <row r="726" spans="1:5" x14ac:dyDescent="0.25">
      <c r="A726" s="27">
        <f>IF('Data - Energy &amp; Metals'!A726="",#N/A,'Data - Energy &amp; Metals'!A726)</f>
        <v>43942</v>
      </c>
      <c r="B726" s="7">
        <f>IF(ISBLANK(HLOOKUP(B$2,'Data - Energy &amp; Metals'!$B$2:$AH$1048576,MATCH($A726,'Data - Energy &amp; Metals'!$A$2:$A$1048576,FALSE),FALSE)),#N/A,HLOOKUP(B$2,'Data - Energy &amp; Metals'!$B$2:$AH$1048576,MATCH($A726,'Data - Energy &amp; Metals'!$A$2:$A$1048576,FALSE),FALSE))</f>
        <v>52830</v>
      </c>
      <c r="C726" s="7">
        <f>IF(ISBLANK(HLOOKUP(C$2,'Data - Energy &amp; Metals'!$B$2:$AH$1048576,MATCH($A726,'Data - Energy &amp; Metals'!$A$2:$A$1048576,FALSE),FALSE)),#N/A,HLOOKUP(C$2,'Data - Energy &amp; Metals'!$B$2:$AH$1048576,MATCH($A726,'Data - Energy &amp; Metals'!$A$2:$A$1048576,FALSE),FALSE))</f>
        <v>12416</v>
      </c>
      <c r="D726" s="7">
        <f>IF(ISBLANK(HLOOKUP(D$2,'Data - Energy &amp; Metals'!$B$2:$AH$1048576,MATCH($A726,'Data - Energy &amp; Metals'!$A$2:$A$1048576,FALSE),FALSE)),#N/A,HLOOKUP(D$2,'Data - Energy &amp; Metals'!$B$2:$AH$1048576,MATCH($A726,'Data - Energy &amp; Metals'!$A$2:$A$1048576,FALSE),FALSE))</f>
        <v>8970</v>
      </c>
      <c r="E726" s="8">
        <f t="shared" si="11"/>
        <v>6.5228090100321781E-2</v>
      </c>
    </row>
    <row r="727" spans="1:5" x14ac:dyDescent="0.25">
      <c r="A727" s="27">
        <f>IF('Data - Energy &amp; Metals'!A727="",#N/A,'Data - Energy &amp; Metals'!A727)</f>
        <v>43949</v>
      </c>
      <c r="B727" s="7">
        <f>IF(ISBLANK(HLOOKUP(B$2,'Data - Energy &amp; Metals'!$B$2:$AH$1048576,MATCH($A727,'Data - Energy &amp; Metals'!$A$2:$A$1048576,FALSE),FALSE)),#N/A,HLOOKUP(B$2,'Data - Energy &amp; Metals'!$B$2:$AH$1048576,MATCH($A727,'Data - Energy &amp; Metals'!$A$2:$A$1048576,FALSE),FALSE))</f>
        <v>54738</v>
      </c>
      <c r="C727" s="7">
        <f>IF(ISBLANK(HLOOKUP(C$2,'Data - Energy &amp; Metals'!$B$2:$AH$1048576,MATCH($A727,'Data - Energy &amp; Metals'!$A$2:$A$1048576,FALSE),FALSE)),#N/A,HLOOKUP(C$2,'Data - Energy &amp; Metals'!$B$2:$AH$1048576,MATCH($A727,'Data - Energy &amp; Metals'!$A$2:$A$1048576,FALSE),FALSE))</f>
        <v>14090</v>
      </c>
      <c r="D727" s="7">
        <f>IF(ISBLANK(HLOOKUP(D$2,'Data - Energy &amp; Metals'!$B$2:$AH$1048576,MATCH($A727,'Data - Energy &amp; Metals'!$A$2:$A$1048576,FALSE),FALSE)),#N/A,HLOOKUP(D$2,'Data - Energy &amp; Metals'!$B$2:$AH$1048576,MATCH($A727,'Data - Energy &amp; Metals'!$A$2:$A$1048576,FALSE),FALSE))</f>
        <v>8802</v>
      </c>
      <c r="E727" s="8">
        <f t="shared" si="11"/>
        <v>9.6605648726661553E-2</v>
      </c>
    </row>
    <row r="728" spans="1:5" x14ac:dyDescent="0.25">
      <c r="A728" s="27">
        <f>IF('Data - Energy &amp; Metals'!A728="",#N/A,'Data - Energy &amp; Metals'!A728)</f>
        <v>43956</v>
      </c>
      <c r="B728" s="7">
        <f>IF(ISBLANK(HLOOKUP(B$2,'Data - Energy &amp; Metals'!$B$2:$AH$1048576,MATCH($A728,'Data - Energy &amp; Metals'!$A$2:$A$1048576,FALSE),FALSE)),#N/A,HLOOKUP(B$2,'Data - Energy &amp; Metals'!$B$2:$AH$1048576,MATCH($A728,'Data - Energy &amp; Metals'!$A$2:$A$1048576,FALSE),FALSE))</f>
        <v>53959</v>
      </c>
      <c r="C728" s="7">
        <f>IF(ISBLANK(HLOOKUP(C$2,'Data - Energy &amp; Metals'!$B$2:$AH$1048576,MATCH($A728,'Data - Energy &amp; Metals'!$A$2:$A$1048576,FALSE),FALSE)),#N/A,HLOOKUP(C$2,'Data - Energy &amp; Metals'!$B$2:$AH$1048576,MATCH($A728,'Data - Energy &amp; Metals'!$A$2:$A$1048576,FALSE),FALSE))</f>
        <v>14617</v>
      </c>
      <c r="D728" s="7">
        <f>IF(ISBLANK(HLOOKUP(D$2,'Data - Energy &amp; Metals'!$B$2:$AH$1048576,MATCH($A728,'Data - Energy &amp; Metals'!$A$2:$A$1048576,FALSE),FALSE)),#N/A,HLOOKUP(D$2,'Data - Energy &amp; Metals'!$B$2:$AH$1048576,MATCH($A728,'Data - Energy &amp; Metals'!$A$2:$A$1048576,FALSE),FALSE))</f>
        <v>8152</v>
      </c>
      <c r="E728" s="8">
        <f t="shared" si="11"/>
        <v>0.11981319149724791</v>
      </c>
    </row>
    <row r="729" spans="1:5" x14ac:dyDescent="0.25">
      <c r="A729" s="27">
        <f>IF('Data - Energy &amp; Metals'!A729="",#N/A,'Data - Energy &amp; Metals'!A729)</f>
        <v>43963</v>
      </c>
      <c r="B729" s="7">
        <f>IF(ISBLANK(HLOOKUP(B$2,'Data - Energy &amp; Metals'!$B$2:$AH$1048576,MATCH($A729,'Data - Energy &amp; Metals'!$A$2:$A$1048576,FALSE),FALSE)),#N/A,HLOOKUP(B$2,'Data - Energy &amp; Metals'!$B$2:$AH$1048576,MATCH($A729,'Data - Energy &amp; Metals'!$A$2:$A$1048576,FALSE),FALSE))</f>
        <v>53502</v>
      </c>
      <c r="C729" s="7">
        <f>IF(ISBLANK(HLOOKUP(C$2,'Data - Energy &amp; Metals'!$B$2:$AH$1048576,MATCH($A729,'Data - Energy &amp; Metals'!$A$2:$A$1048576,FALSE),FALSE)),#N/A,HLOOKUP(C$2,'Data - Energy &amp; Metals'!$B$2:$AH$1048576,MATCH($A729,'Data - Energy &amp; Metals'!$A$2:$A$1048576,FALSE),FALSE))</f>
        <v>14215</v>
      </c>
      <c r="D729" s="7">
        <f>IF(ISBLANK(HLOOKUP(D$2,'Data - Energy &amp; Metals'!$B$2:$AH$1048576,MATCH($A729,'Data - Energy &amp; Metals'!$A$2:$A$1048576,FALSE),FALSE)),#N/A,HLOOKUP(D$2,'Data - Energy &amp; Metals'!$B$2:$AH$1048576,MATCH($A729,'Data - Energy &amp; Metals'!$A$2:$A$1048576,FALSE),FALSE))</f>
        <v>7579</v>
      </c>
      <c r="E729" s="8">
        <f t="shared" si="11"/>
        <v>0.12403274643938544</v>
      </c>
    </row>
    <row r="730" spans="1:5" x14ac:dyDescent="0.25">
      <c r="A730" s="27">
        <f>IF('Data - Energy &amp; Metals'!A730="",#N/A,'Data - Energy &amp; Metals'!A730)</f>
        <v>43970</v>
      </c>
      <c r="B730" s="7">
        <f>IF(ISBLANK(HLOOKUP(B$2,'Data - Energy &amp; Metals'!$B$2:$AH$1048576,MATCH($A730,'Data - Energy &amp; Metals'!$A$2:$A$1048576,FALSE),FALSE)),#N/A,HLOOKUP(B$2,'Data - Energy &amp; Metals'!$B$2:$AH$1048576,MATCH($A730,'Data - Energy &amp; Metals'!$A$2:$A$1048576,FALSE),FALSE))</f>
        <v>55029</v>
      </c>
      <c r="C730" s="7">
        <f>IF(ISBLANK(HLOOKUP(C$2,'Data - Energy &amp; Metals'!$B$2:$AH$1048576,MATCH($A730,'Data - Energy &amp; Metals'!$A$2:$A$1048576,FALSE),FALSE)),#N/A,HLOOKUP(C$2,'Data - Energy &amp; Metals'!$B$2:$AH$1048576,MATCH($A730,'Data - Energy &amp; Metals'!$A$2:$A$1048576,FALSE),FALSE))</f>
        <v>17990</v>
      </c>
      <c r="D730" s="7">
        <f>IF(ISBLANK(HLOOKUP(D$2,'Data - Energy &amp; Metals'!$B$2:$AH$1048576,MATCH($A730,'Data - Energy &amp; Metals'!$A$2:$A$1048576,FALSE),FALSE)),#N/A,HLOOKUP(D$2,'Data - Energy &amp; Metals'!$B$2:$AH$1048576,MATCH($A730,'Data - Energy &amp; Metals'!$A$2:$A$1048576,FALSE),FALSE))</f>
        <v>6193</v>
      </c>
      <c r="E730" s="8">
        <f t="shared" si="11"/>
        <v>0.21437787348488979</v>
      </c>
    </row>
    <row r="731" spans="1:5" x14ac:dyDescent="0.25">
      <c r="A731" s="27">
        <f>IF('Data - Energy &amp; Metals'!A731="",#N/A,'Data - Energy &amp; Metals'!A731)</f>
        <v>43977</v>
      </c>
      <c r="B731" s="7">
        <f>IF(ISBLANK(HLOOKUP(B$2,'Data - Energy &amp; Metals'!$B$2:$AH$1048576,MATCH($A731,'Data - Energy &amp; Metals'!$A$2:$A$1048576,FALSE),FALSE)),#N/A,HLOOKUP(B$2,'Data - Energy &amp; Metals'!$B$2:$AH$1048576,MATCH($A731,'Data - Energy &amp; Metals'!$A$2:$A$1048576,FALSE),FALSE))</f>
        <v>54842</v>
      </c>
      <c r="C731" s="7">
        <f>IF(ISBLANK(HLOOKUP(C$2,'Data - Energy &amp; Metals'!$B$2:$AH$1048576,MATCH($A731,'Data - Energy &amp; Metals'!$A$2:$A$1048576,FALSE),FALSE)),#N/A,HLOOKUP(C$2,'Data - Energy &amp; Metals'!$B$2:$AH$1048576,MATCH($A731,'Data - Energy &amp; Metals'!$A$2:$A$1048576,FALSE),FALSE))</f>
        <v>18260</v>
      </c>
      <c r="D731" s="7">
        <f>IF(ISBLANK(HLOOKUP(D$2,'Data - Energy &amp; Metals'!$B$2:$AH$1048576,MATCH($A731,'Data - Energy &amp; Metals'!$A$2:$A$1048576,FALSE),FALSE)),#N/A,HLOOKUP(D$2,'Data - Energy &amp; Metals'!$B$2:$AH$1048576,MATCH($A731,'Data - Energy &amp; Metals'!$A$2:$A$1048576,FALSE),FALSE))</f>
        <v>4641</v>
      </c>
      <c r="E731" s="8">
        <f t="shared" si="11"/>
        <v>0.24833157069399364</v>
      </c>
    </row>
    <row r="732" spans="1:5" x14ac:dyDescent="0.25">
      <c r="A732" s="27">
        <f>IF('Data - Energy &amp; Metals'!A732="",#N/A,'Data - Energy &amp; Metals'!A732)</f>
        <v>43984</v>
      </c>
      <c r="B732" s="7">
        <f>IF(ISBLANK(HLOOKUP(B$2,'Data - Energy &amp; Metals'!$B$2:$AH$1048576,MATCH($A732,'Data - Energy &amp; Metals'!$A$2:$A$1048576,FALSE),FALSE)),#N/A,HLOOKUP(B$2,'Data - Energy &amp; Metals'!$B$2:$AH$1048576,MATCH($A732,'Data - Energy &amp; Metals'!$A$2:$A$1048576,FALSE),FALSE))</f>
        <v>56044</v>
      </c>
      <c r="C732" s="7">
        <f>IF(ISBLANK(HLOOKUP(C$2,'Data - Energy &amp; Metals'!$B$2:$AH$1048576,MATCH($A732,'Data - Energy &amp; Metals'!$A$2:$A$1048576,FALSE),FALSE)),#N/A,HLOOKUP(C$2,'Data - Energy &amp; Metals'!$B$2:$AH$1048576,MATCH($A732,'Data - Energy &amp; Metals'!$A$2:$A$1048576,FALSE),FALSE))</f>
        <v>16829</v>
      </c>
      <c r="D732" s="7">
        <f>IF(ISBLANK(HLOOKUP(D$2,'Data - Energy &amp; Metals'!$B$2:$AH$1048576,MATCH($A732,'Data - Energy &amp; Metals'!$A$2:$A$1048576,FALSE),FALSE)),#N/A,HLOOKUP(D$2,'Data - Energy &amp; Metals'!$B$2:$AH$1048576,MATCH($A732,'Data - Energy &amp; Metals'!$A$2:$A$1048576,FALSE),FALSE))</f>
        <v>5002</v>
      </c>
      <c r="E732" s="8">
        <f t="shared" si="11"/>
        <v>0.21103061879951468</v>
      </c>
    </row>
    <row r="733" spans="1:5" x14ac:dyDescent="0.25">
      <c r="A733" s="27">
        <f>IF('Data - Energy &amp; Metals'!A733="",#N/A,'Data - Energy &amp; Metals'!A733)</f>
        <v>43991</v>
      </c>
      <c r="B733" s="7">
        <f>IF(ISBLANK(HLOOKUP(B$2,'Data - Energy &amp; Metals'!$B$2:$AH$1048576,MATCH($A733,'Data - Energy &amp; Metals'!$A$2:$A$1048576,FALSE),FALSE)),#N/A,HLOOKUP(B$2,'Data - Energy &amp; Metals'!$B$2:$AH$1048576,MATCH($A733,'Data - Energy &amp; Metals'!$A$2:$A$1048576,FALSE),FALSE))</f>
        <v>54095</v>
      </c>
      <c r="C733" s="7">
        <f>IF(ISBLANK(HLOOKUP(C$2,'Data - Energy &amp; Metals'!$B$2:$AH$1048576,MATCH($A733,'Data - Energy &amp; Metals'!$A$2:$A$1048576,FALSE),FALSE)),#N/A,HLOOKUP(C$2,'Data - Energy &amp; Metals'!$B$2:$AH$1048576,MATCH($A733,'Data - Energy &amp; Metals'!$A$2:$A$1048576,FALSE),FALSE))</f>
        <v>15513</v>
      </c>
      <c r="D733" s="7">
        <f>IF(ISBLANK(HLOOKUP(D$2,'Data - Energy &amp; Metals'!$B$2:$AH$1048576,MATCH($A733,'Data - Energy &amp; Metals'!$A$2:$A$1048576,FALSE),FALSE)),#N/A,HLOOKUP(D$2,'Data - Energy &amp; Metals'!$B$2:$AH$1048576,MATCH($A733,'Data - Energy &amp; Metals'!$A$2:$A$1048576,FALSE),FALSE))</f>
        <v>5276</v>
      </c>
      <c r="E733" s="8">
        <f t="shared" si="11"/>
        <v>0.18924114982900453</v>
      </c>
    </row>
    <row r="734" spans="1:5" x14ac:dyDescent="0.25">
      <c r="A734" s="27">
        <f>IF('Data - Energy &amp; Metals'!A734="",#N/A,'Data - Energy &amp; Metals'!A734)</f>
        <v>43998</v>
      </c>
      <c r="B734" s="7">
        <f>IF(ISBLANK(HLOOKUP(B$2,'Data - Energy &amp; Metals'!$B$2:$AH$1048576,MATCH($A734,'Data - Energy &amp; Metals'!$A$2:$A$1048576,FALSE),FALSE)),#N/A,HLOOKUP(B$2,'Data - Energy &amp; Metals'!$B$2:$AH$1048576,MATCH($A734,'Data - Energy &amp; Metals'!$A$2:$A$1048576,FALSE),FALSE))</f>
        <v>53419</v>
      </c>
      <c r="C734" s="7">
        <f>IF(ISBLANK(HLOOKUP(C$2,'Data - Energy &amp; Metals'!$B$2:$AH$1048576,MATCH($A734,'Data - Energy &amp; Metals'!$A$2:$A$1048576,FALSE),FALSE)),#N/A,HLOOKUP(C$2,'Data - Energy &amp; Metals'!$B$2:$AH$1048576,MATCH($A734,'Data - Energy &amp; Metals'!$A$2:$A$1048576,FALSE),FALSE))</f>
        <v>14444</v>
      </c>
      <c r="D734" s="7">
        <f>IF(ISBLANK(HLOOKUP(D$2,'Data - Energy &amp; Metals'!$B$2:$AH$1048576,MATCH($A734,'Data - Energy &amp; Metals'!$A$2:$A$1048576,FALSE),FALSE)),#N/A,HLOOKUP(D$2,'Data - Energy &amp; Metals'!$B$2:$AH$1048576,MATCH($A734,'Data - Energy &amp; Metals'!$A$2:$A$1048576,FALSE),FALSE))</f>
        <v>5695</v>
      </c>
      <c r="E734" s="8">
        <f t="shared" si="11"/>
        <v>0.16378067728710757</v>
      </c>
    </row>
    <row r="735" spans="1:5" x14ac:dyDescent="0.25">
      <c r="A735" s="27">
        <f>IF('Data - Energy &amp; Metals'!A735="",#N/A,'Data - Energy &amp; Metals'!A735)</f>
        <v>44005</v>
      </c>
      <c r="B735" s="7">
        <f>IF(ISBLANK(HLOOKUP(B$2,'Data - Energy &amp; Metals'!$B$2:$AH$1048576,MATCH($A735,'Data - Energy &amp; Metals'!$A$2:$A$1048576,FALSE),FALSE)),#N/A,HLOOKUP(B$2,'Data - Energy &amp; Metals'!$B$2:$AH$1048576,MATCH($A735,'Data - Energy &amp; Metals'!$A$2:$A$1048576,FALSE),FALSE))</f>
        <v>47869</v>
      </c>
      <c r="C735" s="7">
        <f>IF(ISBLANK(HLOOKUP(C$2,'Data - Energy &amp; Metals'!$B$2:$AH$1048576,MATCH($A735,'Data - Energy &amp; Metals'!$A$2:$A$1048576,FALSE),FALSE)),#N/A,HLOOKUP(C$2,'Data - Energy &amp; Metals'!$B$2:$AH$1048576,MATCH($A735,'Data - Energy &amp; Metals'!$A$2:$A$1048576,FALSE),FALSE))</f>
        <v>15433</v>
      </c>
      <c r="D735" s="7">
        <f>IF(ISBLANK(HLOOKUP(D$2,'Data - Energy &amp; Metals'!$B$2:$AH$1048576,MATCH($A735,'Data - Energy &amp; Metals'!$A$2:$A$1048576,FALSE),FALSE)),#N/A,HLOOKUP(D$2,'Data - Energy &amp; Metals'!$B$2:$AH$1048576,MATCH($A735,'Data - Energy &amp; Metals'!$A$2:$A$1048576,FALSE),FALSE))</f>
        <v>6265</v>
      </c>
      <c r="E735" s="8">
        <f t="shared" si="11"/>
        <v>0.19152269736154923</v>
      </c>
    </row>
    <row r="736" spans="1:5" x14ac:dyDescent="0.25">
      <c r="A736" s="27">
        <f>IF('Data - Energy &amp; Metals'!A736="",#N/A,'Data - Energy &amp; Metals'!A736)</f>
        <v>44012</v>
      </c>
      <c r="B736" s="7">
        <f>IF(ISBLANK(HLOOKUP(B$2,'Data - Energy &amp; Metals'!$B$2:$AH$1048576,MATCH($A736,'Data - Energy &amp; Metals'!$A$2:$A$1048576,FALSE),FALSE)),#N/A,HLOOKUP(B$2,'Data - Energy &amp; Metals'!$B$2:$AH$1048576,MATCH($A736,'Data - Energy &amp; Metals'!$A$2:$A$1048576,FALSE),FALSE))</f>
        <v>48761</v>
      </c>
      <c r="C736" s="7">
        <f>IF(ISBLANK(HLOOKUP(C$2,'Data - Energy &amp; Metals'!$B$2:$AH$1048576,MATCH($A736,'Data - Energy &amp; Metals'!$A$2:$A$1048576,FALSE),FALSE)),#N/A,HLOOKUP(C$2,'Data - Energy &amp; Metals'!$B$2:$AH$1048576,MATCH($A736,'Data - Energy &amp; Metals'!$A$2:$A$1048576,FALSE),FALSE))</f>
        <v>16289</v>
      </c>
      <c r="D736" s="7">
        <f>IF(ISBLANK(HLOOKUP(D$2,'Data - Energy &amp; Metals'!$B$2:$AH$1048576,MATCH($A736,'Data - Energy &amp; Metals'!$A$2:$A$1048576,FALSE),FALSE)),#N/A,HLOOKUP(D$2,'Data - Energy &amp; Metals'!$B$2:$AH$1048576,MATCH($A736,'Data - Energy &amp; Metals'!$A$2:$A$1048576,FALSE),FALSE))</f>
        <v>8445</v>
      </c>
      <c r="E736" s="8">
        <f t="shared" si="11"/>
        <v>0.16086626607329629</v>
      </c>
    </row>
    <row r="737" spans="1:5" x14ac:dyDescent="0.25">
      <c r="A737" s="27">
        <f>IF('Data - Energy &amp; Metals'!A737="",#N/A,'Data - Energy &amp; Metals'!A737)</f>
        <v>44019</v>
      </c>
      <c r="B737" s="7">
        <f>IF(ISBLANK(HLOOKUP(B$2,'Data - Energy &amp; Metals'!$B$2:$AH$1048576,MATCH($A737,'Data - Energy &amp; Metals'!$A$2:$A$1048576,FALSE),FALSE)),#N/A,HLOOKUP(B$2,'Data - Energy &amp; Metals'!$B$2:$AH$1048576,MATCH($A737,'Data - Energy &amp; Metals'!$A$2:$A$1048576,FALSE),FALSE))</f>
        <v>50072</v>
      </c>
      <c r="C737" s="7">
        <f>IF(ISBLANK(HLOOKUP(C$2,'Data - Energy &amp; Metals'!$B$2:$AH$1048576,MATCH($A737,'Data - Energy &amp; Metals'!$A$2:$A$1048576,FALSE),FALSE)),#N/A,HLOOKUP(C$2,'Data - Energy &amp; Metals'!$B$2:$AH$1048576,MATCH($A737,'Data - Energy &amp; Metals'!$A$2:$A$1048576,FALSE),FALSE))</f>
        <v>16900</v>
      </c>
      <c r="D737" s="7">
        <f>IF(ISBLANK(HLOOKUP(D$2,'Data - Energy &amp; Metals'!$B$2:$AH$1048576,MATCH($A737,'Data - Energy &amp; Metals'!$A$2:$A$1048576,FALSE),FALSE)),#N/A,HLOOKUP(D$2,'Data - Energy &amp; Metals'!$B$2:$AH$1048576,MATCH($A737,'Data - Energy &amp; Metals'!$A$2:$A$1048576,FALSE),FALSE))</f>
        <v>7851</v>
      </c>
      <c r="E737" s="8">
        <f t="shared" si="11"/>
        <v>0.18071976354050168</v>
      </c>
    </row>
    <row r="738" spans="1:5" x14ac:dyDescent="0.25">
      <c r="A738" s="27">
        <f>IF('Data - Energy &amp; Metals'!A738="",#N/A,'Data - Energy &amp; Metals'!A738)</f>
        <v>44026</v>
      </c>
      <c r="B738" s="7">
        <f>IF(ISBLANK(HLOOKUP(B$2,'Data - Energy &amp; Metals'!$B$2:$AH$1048576,MATCH($A738,'Data - Energy &amp; Metals'!$A$2:$A$1048576,FALSE),FALSE)),#N/A,HLOOKUP(B$2,'Data - Energy &amp; Metals'!$B$2:$AH$1048576,MATCH($A738,'Data - Energy &amp; Metals'!$A$2:$A$1048576,FALSE),FALSE))</f>
        <v>48913</v>
      </c>
      <c r="C738" s="7">
        <f>IF(ISBLANK(HLOOKUP(C$2,'Data - Energy &amp; Metals'!$B$2:$AH$1048576,MATCH($A738,'Data - Energy &amp; Metals'!$A$2:$A$1048576,FALSE),FALSE)),#N/A,HLOOKUP(C$2,'Data - Energy &amp; Metals'!$B$2:$AH$1048576,MATCH($A738,'Data - Energy &amp; Metals'!$A$2:$A$1048576,FALSE),FALSE))</f>
        <v>16275</v>
      </c>
      <c r="D738" s="7">
        <f>IF(ISBLANK(HLOOKUP(D$2,'Data - Energy &amp; Metals'!$B$2:$AH$1048576,MATCH($A738,'Data - Energy &amp; Metals'!$A$2:$A$1048576,FALSE),FALSE)),#N/A,HLOOKUP(D$2,'Data - Energy &amp; Metals'!$B$2:$AH$1048576,MATCH($A738,'Data - Energy &amp; Metals'!$A$2:$A$1048576,FALSE),FALSE))</f>
        <v>8082</v>
      </c>
      <c r="E738" s="8">
        <f t="shared" si="11"/>
        <v>0.16750148222353975</v>
      </c>
    </row>
    <row r="739" spans="1:5" x14ac:dyDescent="0.25">
      <c r="A739" s="27">
        <f>IF('Data - Energy &amp; Metals'!A739="",#N/A,'Data - Energy &amp; Metals'!A739)</f>
        <v>44033</v>
      </c>
      <c r="B739" s="7">
        <f>IF(ISBLANK(HLOOKUP(B$2,'Data - Energy &amp; Metals'!$B$2:$AH$1048576,MATCH($A739,'Data - Energy &amp; Metals'!$A$2:$A$1048576,FALSE),FALSE)),#N/A,HLOOKUP(B$2,'Data - Energy &amp; Metals'!$B$2:$AH$1048576,MATCH($A739,'Data - Energy &amp; Metals'!$A$2:$A$1048576,FALSE),FALSE))</f>
        <v>52971</v>
      </c>
      <c r="C739" s="7">
        <f>IF(ISBLANK(HLOOKUP(C$2,'Data - Energy &amp; Metals'!$B$2:$AH$1048576,MATCH($A739,'Data - Energy &amp; Metals'!$A$2:$A$1048576,FALSE),FALSE)),#N/A,HLOOKUP(C$2,'Data - Energy &amp; Metals'!$B$2:$AH$1048576,MATCH($A739,'Data - Energy &amp; Metals'!$A$2:$A$1048576,FALSE),FALSE))</f>
        <v>19563</v>
      </c>
      <c r="D739" s="7">
        <f>IF(ISBLANK(HLOOKUP(D$2,'Data - Energy &amp; Metals'!$B$2:$AH$1048576,MATCH($A739,'Data - Energy &amp; Metals'!$A$2:$A$1048576,FALSE),FALSE)),#N/A,HLOOKUP(D$2,'Data - Energy &amp; Metals'!$B$2:$AH$1048576,MATCH($A739,'Data - Energy &amp; Metals'!$A$2:$A$1048576,FALSE),FALSE))</f>
        <v>7366</v>
      </c>
      <c r="E739" s="8">
        <f t="shared" si="11"/>
        <v>0.23025806573408092</v>
      </c>
    </row>
    <row r="740" spans="1:5" x14ac:dyDescent="0.25">
      <c r="A740" s="27">
        <f>IF('Data - Energy &amp; Metals'!A740="",#N/A,'Data - Energy &amp; Metals'!A740)</f>
        <v>44040</v>
      </c>
      <c r="B740" s="7">
        <f>IF(ISBLANK(HLOOKUP(B$2,'Data - Energy &amp; Metals'!$B$2:$AH$1048576,MATCH($A740,'Data - Energy &amp; Metals'!$A$2:$A$1048576,FALSE),FALSE)),#N/A,HLOOKUP(B$2,'Data - Energy &amp; Metals'!$B$2:$AH$1048576,MATCH($A740,'Data - Energy &amp; Metals'!$A$2:$A$1048576,FALSE),FALSE))</f>
        <v>55642</v>
      </c>
      <c r="C740" s="7">
        <f>IF(ISBLANK(HLOOKUP(C$2,'Data - Energy &amp; Metals'!$B$2:$AH$1048576,MATCH($A740,'Data - Energy &amp; Metals'!$A$2:$A$1048576,FALSE),FALSE)),#N/A,HLOOKUP(C$2,'Data - Energy &amp; Metals'!$B$2:$AH$1048576,MATCH($A740,'Data - Energy &amp; Metals'!$A$2:$A$1048576,FALSE),FALSE))</f>
        <v>22672</v>
      </c>
      <c r="D740" s="7">
        <f>IF(ISBLANK(HLOOKUP(D$2,'Data - Energy &amp; Metals'!$B$2:$AH$1048576,MATCH($A740,'Data - Energy &amp; Metals'!$A$2:$A$1048576,FALSE),FALSE)),#N/A,HLOOKUP(D$2,'Data - Energy &amp; Metals'!$B$2:$AH$1048576,MATCH($A740,'Data - Energy &amp; Metals'!$A$2:$A$1048576,FALSE),FALSE))</f>
        <v>5601</v>
      </c>
      <c r="E740" s="8">
        <f t="shared" si="11"/>
        <v>0.30680061823802163</v>
      </c>
    </row>
    <row r="741" spans="1:5" x14ac:dyDescent="0.25">
      <c r="A741" s="27">
        <f>IF('Data - Energy &amp; Metals'!A741="",#N/A,'Data - Energy &amp; Metals'!A741)</f>
        <v>44047</v>
      </c>
      <c r="B741" s="7">
        <f>IF(ISBLANK(HLOOKUP(B$2,'Data - Energy &amp; Metals'!$B$2:$AH$1048576,MATCH($A741,'Data - Energy &amp; Metals'!$A$2:$A$1048576,FALSE),FALSE)),#N/A,HLOOKUP(B$2,'Data - Energy &amp; Metals'!$B$2:$AH$1048576,MATCH($A741,'Data - Energy &amp; Metals'!$A$2:$A$1048576,FALSE),FALSE))</f>
        <v>56735</v>
      </c>
      <c r="C741" s="7">
        <f>IF(ISBLANK(HLOOKUP(C$2,'Data - Energy &amp; Metals'!$B$2:$AH$1048576,MATCH($A741,'Data - Energy &amp; Metals'!$A$2:$A$1048576,FALSE),FALSE)),#N/A,HLOOKUP(C$2,'Data - Energy &amp; Metals'!$B$2:$AH$1048576,MATCH($A741,'Data - Energy &amp; Metals'!$A$2:$A$1048576,FALSE),FALSE))</f>
        <v>21752</v>
      </c>
      <c r="D741" s="7">
        <f>IF(ISBLANK(HLOOKUP(D$2,'Data - Energy &amp; Metals'!$B$2:$AH$1048576,MATCH($A741,'Data - Energy &amp; Metals'!$A$2:$A$1048576,FALSE),FALSE)),#N/A,HLOOKUP(D$2,'Data - Energy &amp; Metals'!$B$2:$AH$1048576,MATCH($A741,'Data - Energy &amp; Metals'!$A$2:$A$1048576,FALSE),FALSE))</f>
        <v>8491</v>
      </c>
      <c r="E741" s="8">
        <f t="shared" si="11"/>
        <v>0.23373578919538204</v>
      </c>
    </row>
    <row r="742" spans="1:5" x14ac:dyDescent="0.25">
      <c r="A742" s="27">
        <f>IF('Data - Energy &amp; Metals'!A742="",#N/A,'Data - Energy &amp; Metals'!A742)</f>
        <v>44054</v>
      </c>
      <c r="B742" s="7">
        <f>IF(ISBLANK(HLOOKUP(B$2,'Data - Energy &amp; Metals'!$B$2:$AH$1048576,MATCH($A742,'Data - Energy &amp; Metals'!$A$2:$A$1048576,FALSE),FALSE)),#N/A,HLOOKUP(B$2,'Data - Energy &amp; Metals'!$B$2:$AH$1048576,MATCH($A742,'Data - Energy &amp; Metals'!$A$2:$A$1048576,FALSE),FALSE))</f>
        <v>57999</v>
      </c>
      <c r="C742" s="7">
        <f>IF(ISBLANK(HLOOKUP(C$2,'Data - Energy &amp; Metals'!$B$2:$AH$1048576,MATCH($A742,'Data - Energy &amp; Metals'!$A$2:$A$1048576,FALSE),FALSE)),#N/A,HLOOKUP(C$2,'Data - Energy &amp; Metals'!$B$2:$AH$1048576,MATCH($A742,'Data - Energy &amp; Metals'!$A$2:$A$1048576,FALSE),FALSE))</f>
        <v>22646</v>
      </c>
      <c r="D742" s="7">
        <f>IF(ISBLANK(HLOOKUP(D$2,'Data - Energy &amp; Metals'!$B$2:$AH$1048576,MATCH($A742,'Data - Energy &amp; Metals'!$A$2:$A$1048576,FALSE),FALSE)),#N/A,HLOOKUP(D$2,'Data - Energy &amp; Metals'!$B$2:$AH$1048576,MATCH($A742,'Data - Energy &amp; Metals'!$A$2:$A$1048576,FALSE),FALSE))</f>
        <v>7235</v>
      </c>
      <c r="E742" s="8">
        <f t="shared" si="11"/>
        <v>0.2657114777840997</v>
      </c>
    </row>
    <row r="743" spans="1:5" x14ac:dyDescent="0.25">
      <c r="A743" s="27">
        <f>IF('Data - Energy &amp; Metals'!A743="",#N/A,'Data - Energy &amp; Metals'!A743)</f>
        <v>44061</v>
      </c>
      <c r="B743" s="7">
        <f>IF(ISBLANK(HLOOKUP(B$2,'Data - Energy &amp; Metals'!$B$2:$AH$1048576,MATCH($A743,'Data - Energy &amp; Metals'!$A$2:$A$1048576,FALSE),FALSE)),#N/A,HLOOKUP(B$2,'Data - Energy &amp; Metals'!$B$2:$AH$1048576,MATCH($A743,'Data - Energy &amp; Metals'!$A$2:$A$1048576,FALSE),FALSE))</f>
        <v>59635</v>
      </c>
      <c r="C743" s="7">
        <f>IF(ISBLANK(HLOOKUP(C$2,'Data - Energy &amp; Metals'!$B$2:$AH$1048576,MATCH($A743,'Data - Energy &amp; Metals'!$A$2:$A$1048576,FALSE),FALSE)),#N/A,HLOOKUP(C$2,'Data - Energy &amp; Metals'!$B$2:$AH$1048576,MATCH($A743,'Data - Energy &amp; Metals'!$A$2:$A$1048576,FALSE),FALSE))</f>
        <v>23365</v>
      </c>
      <c r="D743" s="7">
        <f>IF(ISBLANK(HLOOKUP(D$2,'Data - Energy &amp; Metals'!$B$2:$AH$1048576,MATCH($A743,'Data - Energy &amp; Metals'!$A$2:$A$1048576,FALSE),FALSE)),#N/A,HLOOKUP(D$2,'Data - Energy &amp; Metals'!$B$2:$AH$1048576,MATCH($A743,'Data - Energy &amp; Metals'!$A$2:$A$1048576,FALSE),FALSE))</f>
        <v>8635</v>
      </c>
      <c r="E743" s="8">
        <f t="shared" si="11"/>
        <v>0.24700259914479752</v>
      </c>
    </row>
    <row r="744" spans="1:5" x14ac:dyDescent="0.25">
      <c r="A744" s="27">
        <f>IF('Data - Energy &amp; Metals'!A744="",#N/A,'Data - Energy &amp; Metals'!A744)</f>
        <v>44068</v>
      </c>
      <c r="B744" s="7">
        <f>IF(ISBLANK(HLOOKUP(B$2,'Data - Energy &amp; Metals'!$B$2:$AH$1048576,MATCH($A744,'Data - Energy &amp; Metals'!$A$2:$A$1048576,FALSE),FALSE)),#N/A,HLOOKUP(B$2,'Data - Energy &amp; Metals'!$B$2:$AH$1048576,MATCH($A744,'Data - Energy &amp; Metals'!$A$2:$A$1048576,FALSE),FALSE))</f>
        <v>59057</v>
      </c>
      <c r="C744" s="7">
        <f>IF(ISBLANK(HLOOKUP(C$2,'Data - Energy &amp; Metals'!$B$2:$AH$1048576,MATCH($A744,'Data - Energy &amp; Metals'!$A$2:$A$1048576,FALSE),FALSE)),#N/A,HLOOKUP(C$2,'Data - Energy &amp; Metals'!$B$2:$AH$1048576,MATCH($A744,'Data - Energy &amp; Metals'!$A$2:$A$1048576,FALSE),FALSE))</f>
        <v>21997</v>
      </c>
      <c r="D744" s="7">
        <f>IF(ISBLANK(HLOOKUP(D$2,'Data - Energy &amp; Metals'!$B$2:$AH$1048576,MATCH($A744,'Data - Energy &amp; Metals'!$A$2:$A$1048576,FALSE),FALSE)),#N/A,HLOOKUP(D$2,'Data - Energy &amp; Metals'!$B$2:$AH$1048576,MATCH($A744,'Data - Energy &amp; Metals'!$A$2:$A$1048576,FALSE),FALSE))</f>
        <v>9909</v>
      </c>
      <c r="E744" s="8">
        <f t="shared" si="11"/>
        <v>0.20468361074893746</v>
      </c>
    </row>
    <row r="745" spans="1:5" x14ac:dyDescent="0.25">
      <c r="A745" s="27">
        <f>IF('Data - Energy &amp; Metals'!A745="",#N/A,'Data - Energy &amp; Metals'!A745)</f>
        <v>44075</v>
      </c>
      <c r="B745" s="7">
        <f>IF(ISBLANK(HLOOKUP(B$2,'Data - Energy &amp; Metals'!$B$2:$AH$1048576,MATCH($A745,'Data - Energy &amp; Metals'!$A$2:$A$1048576,FALSE),FALSE)),#N/A,HLOOKUP(B$2,'Data - Energy &amp; Metals'!$B$2:$AH$1048576,MATCH($A745,'Data - Energy &amp; Metals'!$A$2:$A$1048576,FALSE),FALSE))</f>
        <v>61797</v>
      </c>
      <c r="C745" s="7">
        <f>IF(ISBLANK(HLOOKUP(C$2,'Data - Energy &amp; Metals'!$B$2:$AH$1048576,MATCH($A745,'Data - Energy &amp; Metals'!$A$2:$A$1048576,FALSE),FALSE)),#N/A,HLOOKUP(C$2,'Data - Energy &amp; Metals'!$B$2:$AH$1048576,MATCH($A745,'Data - Energy &amp; Metals'!$A$2:$A$1048576,FALSE),FALSE))</f>
        <v>21247</v>
      </c>
      <c r="D745" s="7">
        <f>IF(ISBLANK(HLOOKUP(D$2,'Data - Energy &amp; Metals'!$B$2:$AH$1048576,MATCH($A745,'Data - Energy &amp; Metals'!$A$2:$A$1048576,FALSE),FALSE)),#N/A,HLOOKUP(D$2,'Data - Energy &amp; Metals'!$B$2:$AH$1048576,MATCH($A745,'Data - Energy &amp; Metals'!$A$2:$A$1048576,FALSE),FALSE))</f>
        <v>11209</v>
      </c>
      <c r="E745" s="8">
        <f t="shared" si="11"/>
        <v>0.1624350696635759</v>
      </c>
    </row>
    <row r="746" spans="1:5" x14ac:dyDescent="0.25">
      <c r="A746" s="27">
        <f>IF('Data - Energy &amp; Metals'!A746="",#N/A,'Data - Energy &amp; Metals'!A746)</f>
        <v>44082</v>
      </c>
      <c r="B746" s="7">
        <f>IF(ISBLANK(HLOOKUP(B$2,'Data - Energy &amp; Metals'!$B$2:$AH$1048576,MATCH($A746,'Data - Energy &amp; Metals'!$A$2:$A$1048576,FALSE),FALSE)),#N/A,HLOOKUP(B$2,'Data - Energy &amp; Metals'!$B$2:$AH$1048576,MATCH($A746,'Data - Energy &amp; Metals'!$A$2:$A$1048576,FALSE),FALSE))</f>
        <v>60908</v>
      </c>
      <c r="C746" s="7">
        <f>IF(ISBLANK(HLOOKUP(C$2,'Data - Energy &amp; Metals'!$B$2:$AH$1048576,MATCH($A746,'Data - Energy &amp; Metals'!$A$2:$A$1048576,FALSE),FALSE)),#N/A,HLOOKUP(C$2,'Data - Energy &amp; Metals'!$B$2:$AH$1048576,MATCH($A746,'Data - Energy &amp; Metals'!$A$2:$A$1048576,FALSE),FALSE))</f>
        <v>19309</v>
      </c>
      <c r="D746" s="7">
        <f>IF(ISBLANK(HLOOKUP(D$2,'Data - Energy &amp; Metals'!$B$2:$AH$1048576,MATCH($A746,'Data - Energy &amp; Metals'!$A$2:$A$1048576,FALSE),FALSE)),#N/A,HLOOKUP(D$2,'Data - Energy &amp; Metals'!$B$2:$AH$1048576,MATCH($A746,'Data - Energy &amp; Metals'!$A$2:$A$1048576,FALSE),FALSE))</f>
        <v>13360</v>
      </c>
      <c r="E746" s="8">
        <f t="shared" si="11"/>
        <v>9.7671898601168983E-2</v>
      </c>
    </row>
    <row r="747" spans="1:5" x14ac:dyDescent="0.25">
      <c r="A747" s="27">
        <f>IF('Data - Energy &amp; Metals'!A747="",#N/A,'Data - Energy &amp; Metals'!A747)</f>
        <v>44089</v>
      </c>
      <c r="B747" s="7">
        <f>IF(ISBLANK(HLOOKUP(B$2,'Data - Energy &amp; Metals'!$B$2:$AH$1048576,MATCH($A747,'Data - Energy &amp; Metals'!$A$2:$A$1048576,FALSE),FALSE)),#N/A,HLOOKUP(B$2,'Data - Energy &amp; Metals'!$B$2:$AH$1048576,MATCH($A747,'Data - Energy &amp; Metals'!$A$2:$A$1048576,FALSE),FALSE))</f>
        <v>63299</v>
      </c>
      <c r="C747" s="7">
        <f>IF(ISBLANK(HLOOKUP(C$2,'Data - Energy &amp; Metals'!$B$2:$AH$1048576,MATCH($A747,'Data - Energy &amp; Metals'!$A$2:$A$1048576,FALSE),FALSE)),#N/A,HLOOKUP(C$2,'Data - Energy &amp; Metals'!$B$2:$AH$1048576,MATCH($A747,'Data - Energy &amp; Metals'!$A$2:$A$1048576,FALSE),FALSE))</f>
        <v>22965</v>
      </c>
      <c r="D747" s="7">
        <f>IF(ISBLANK(HLOOKUP(D$2,'Data - Energy &amp; Metals'!$B$2:$AH$1048576,MATCH($A747,'Data - Energy &amp; Metals'!$A$2:$A$1048576,FALSE),FALSE)),#N/A,HLOOKUP(D$2,'Data - Energy &amp; Metals'!$B$2:$AH$1048576,MATCH($A747,'Data - Energy &amp; Metals'!$A$2:$A$1048576,FALSE),FALSE))</f>
        <v>11495</v>
      </c>
      <c r="E747" s="8">
        <f t="shared" si="11"/>
        <v>0.18120349452597986</v>
      </c>
    </row>
    <row r="748" spans="1:5" x14ac:dyDescent="0.25">
      <c r="A748" s="27">
        <f>IF('Data - Energy &amp; Metals'!A748="",#N/A,'Data - Energy &amp; Metals'!A748)</f>
        <v>44096</v>
      </c>
      <c r="B748" s="7">
        <f>IF(ISBLANK(HLOOKUP(B$2,'Data - Energy &amp; Metals'!$B$2:$AH$1048576,MATCH($A748,'Data - Energy &amp; Metals'!$A$2:$A$1048576,FALSE),FALSE)),#N/A,HLOOKUP(B$2,'Data - Energy &amp; Metals'!$B$2:$AH$1048576,MATCH($A748,'Data - Energy &amp; Metals'!$A$2:$A$1048576,FALSE),FALSE))</f>
        <v>60629</v>
      </c>
      <c r="C748" s="7">
        <f>IF(ISBLANK(HLOOKUP(C$2,'Data - Energy &amp; Metals'!$B$2:$AH$1048576,MATCH($A748,'Data - Energy &amp; Metals'!$A$2:$A$1048576,FALSE),FALSE)),#N/A,HLOOKUP(C$2,'Data - Energy &amp; Metals'!$B$2:$AH$1048576,MATCH($A748,'Data - Energy &amp; Metals'!$A$2:$A$1048576,FALSE),FALSE))</f>
        <v>16823</v>
      </c>
      <c r="D748" s="7">
        <f>IF(ISBLANK(HLOOKUP(D$2,'Data - Energy &amp; Metals'!$B$2:$AH$1048576,MATCH($A748,'Data - Energy &amp; Metals'!$A$2:$A$1048576,FALSE),FALSE)),#N/A,HLOOKUP(D$2,'Data - Energy &amp; Metals'!$B$2:$AH$1048576,MATCH($A748,'Data - Energy &amp; Metals'!$A$2:$A$1048576,FALSE),FALSE))</f>
        <v>15204</v>
      </c>
      <c r="E748" s="8">
        <f t="shared" si="11"/>
        <v>2.6703392765838132E-2</v>
      </c>
    </row>
    <row r="749" spans="1:5" x14ac:dyDescent="0.25">
      <c r="A749" s="27">
        <f>IF('Data - Energy &amp; Metals'!A749="",#N/A,'Data - Energy &amp; Metals'!A749)</f>
        <v>44103</v>
      </c>
      <c r="B749" s="7">
        <f>IF(ISBLANK(HLOOKUP(B$2,'Data - Energy &amp; Metals'!$B$2:$AH$1048576,MATCH($A749,'Data - Energy &amp; Metals'!$A$2:$A$1048576,FALSE),FALSE)),#N/A,HLOOKUP(B$2,'Data - Energy &amp; Metals'!$B$2:$AH$1048576,MATCH($A749,'Data - Energy &amp; Metals'!$A$2:$A$1048576,FALSE),FALSE))</f>
        <v>56493</v>
      </c>
      <c r="C749" s="7">
        <f>IF(ISBLANK(HLOOKUP(C$2,'Data - Energy &amp; Metals'!$B$2:$AH$1048576,MATCH($A749,'Data - Energy &amp; Metals'!$A$2:$A$1048576,FALSE),FALSE)),#N/A,HLOOKUP(C$2,'Data - Energy &amp; Metals'!$B$2:$AH$1048576,MATCH($A749,'Data - Energy &amp; Metals'!$A$2:$A$1048576,FALSE),FALSE))</f>
        <v>14313</v>
      </c>
      <c r="D749" s="7">
        <f>IF(ISBLANK(HLOOKUP(D$2,'Data - Energy &amp; Metals'!$B$2:$AH$1048576,MATCH($A749,'Data - Energy &amp; Metals'!$A$2:$A$1048576,FALSE),FALSE)),#N/A,HLOOKUP(D$2,'Data - Energy &amp; Metals'!$B$2:$AH$1048576,MATCH($A749,'Data - Energy &amp; Metals'!$A$2:$A$1048576,FALSE),FALSE))</f>
        <v>14487</v>
      </c>
      <c r="E749" s="8">
        <f t="shared" si="11"/>
        <v>-3.0800276140406776E-3</v>
      </c>
    </row>
    <row r="750" spans="1:5" x14ac:dyDescent="0.25">
      <c r="A750" s="27">
        <f>IF('Data - Energy &amp; Metals'!A750="",#N/A,'Data - Energy &amp; Metals'!A750)</f>
        <v>44110</v>
      </c>
      <c r="B750" s="7">
        <f>IF(ISBLANK(HLOOKUP(B$2,'Data - Energy &amp; Metals'!$B$2:$AH$1048576,MATCH($A750,'Data - Energy &amp; Metals'!$A$2:$A$1048576,FALSE),FALSE)),#N/A,HLOOKUP(B$2,'Data - Energy &amp; Metals'!$B$2:$AH$1048576,MATCH($A750,'Data - Energy &amp; Metals'!$A$2:$A$1048576,FALSE),FALSE))</f>
        <v>52812</v>
      </c>
      <c r="C750" s="7">
        <f>IF(ISBLANK(HLOOKUP(C$2,'Data - Energy &amp; Metals'!$B$2:$AH$1048576,MATCH($A750,'Data - Energy &amp; Metals'!$A$2:$A$1048576,FALSE),FALSE)),#N/A,HLOOKUP(C$2,'Data - Energy &amp; Metals'!$B$2:$AH$1048576,MATCH($A750,'Data - Energy &amp; Metals'!$A$2:$A$1048576,FALSE),FALSE))</f>
        <v>14615</v>
      </c>
      <c r="D750" s="7">
        <f>IF(ISBLANK(HLOOKUP(D$2,'Data - Energy &amp; Metals'!$B$2:$AH$1048576,MATCH($A750,'Data - Energy &amp; Metals'!$A$2:$A$1048576,FALSE),FALSE)),#N/A,HLOOKUP(D$2,'Data - Energy &amp; Metals'!$B$2:$AH$1048576,MATCH($A750,'Data - Energy &amp; Metals'!$A$2:$A$1048576,FALSE),FALSE))</f>
        <v>15306</v>
      </c>
      <c r="E750" s="8">
        <f t="shared" si="11"/>
        <v>-1.3084147542225252E-2</v>
      </c>
    </row>
    <row r="751" spans="1:5" x14ac:dyDescent="0.25">
      <c r="A751" s="27">
        <f>IF('Data - Energy &amp; Metals'!A751="",#N/A,'Data - Energy &amp; Metals'!A751)</f>
        <v>44117</v>
      </c>
      <c r="B751" s="7">
        <f>IF(ISBLANK(HLOOKUP(B$2,'Data - Energy &amp; Metals'!$B$2:$AH$1048576,MATCH($A751,'Data - Energy &amp; Metals'!$A$2:$A$1048576,FALSE),FALSE)),#N/A,HLOOKUP(B$2,'Data - Energy &amp; Metals'!$B$2:$AH$1048576,MATCH($A751,'Data - Energy &amp; Metals'!$A$2:$A$1048576,FALSE),FALSE))</f>
        <v>52324</v>
      </c>
      <c r="C751" s="7">
        <f>IF(ISBLANK(HLOOKUP(C$2,'Data - Energy &amp; Metals'!$B$2:$AH$1048576,MATCH($A751,'Data - Energy &amp; Metals'!$A$2:$A$1048576,FALSE),FALSE)),#N/A,HLOOKUP(C$2,'Data - Energy &amp; Metals'!$B$2:$AH$1048576,MATCH($A751,'Data - Energy &amp; Metals'!$A$2:$A$1048576,FALSE),FALSE))</f>
        <v>14054</v>
      </c>
      <c r="D751" s="7">
        <f>IF(ISBLANK(HLOOKUP(D$2,'Data - Energy &amp; Metals'!$B$2:$AH$1048576,MATCH($A751,'Data - Energy &amp; Metals'!$A$2:$A$1048576,FALSE),FALSE)),#N/A,HLOOKUP(D$2,'Data - Energy &amp; Metals'!$B$2:$AH$1048576,MATCH($A751,'Data - Energy &amp; Metals'!$A$2:$A$1048576,FALSE),FALSE))</f>
        <v>14849</v>
      </c>
      <c r="E751" s="8">
        <f t="shared" si="11"/>
        <v>-1.5193792523507377E-2</v>
      </c>
    </row>
    <row r="752" spans="1:5" x14ac:dyDescent="0.25">
      <c r="A752" s="27">
        <f>IF('Data - Energy &amp; Metals'!A752="",#N/A,'Data - Energy &amp; Metals'!A752)</f>
        <v>44124</v>
      </c>
      <c r="B752" s="7">
        <f>IF(ISBLANK(HLOOKUP(B$2,'Data - Energy &amp; Metals'!$B$2:$AH$1048576,MATCH($A752,'Data - Energy &amp; Metals'!$A$2:$A$1048576,FALSE),FALSE)),#N/A,HLOOKUP(B$2,'Data - Energy &amp; Metals'!$B$2:$AH$1048576,MATCH($A752,'Data - Energy &amp; Metals'!$A$2:$A$1048576,FALSE),FALSE))</f>
        <v>53284</v>
      </c>
      <c r="C752" s="7">
        <f>IF(ISBLANK(HLOOKUP(C$2,'Data - Energy &amp; Metals'!$B$2:$AH$1048576,MATCH($A752,'Data - Energy &amp; Metals'!$A$2:$A$1048576,FALSE),FALSE)),#N/A,HLOOKUP(C$2,'Data - Energy &amp; Metals'!$B$2:$AH$1048576,MATCH($A752,'Data - Energy &amp; Metals'!$A$2:$A$1048576,FALSE),FALSE))</f>
        <v>14010</v>
      </c>
      <c r="D752" s="7">
        <f>IF(ISBLANK(HLOOKUP(D$2,'Data - Energy &amp; Metals'!$B$2:$AH$1048576,MATCH($A752,'Data - Energy &amp; Metals'!$A$2:$A$1048576,FALSE),FALSE)),#N/A,HLOOKUP(D$2,'Data - Energy &amp; Metals'!$B$2:$AH$1048576,MATCH($A752,'Data - Energy &amp; Metals'!$A$2:$A$1048576,FALSE),FALSE))</f>
        <v>16235</v>
      </c>
      <c r="E752" s="8">
        <f t="shared" si="11"/>
        <v>-4.1757375572404477E-2</v>
      </c>
    </row>
    <row r="753" spans="1:5" x14ac:dyDescent="0.25">
      <c r="A753" s="27">
        <f>IF('Data - Energy &amp; Metals'!A753="",#N/A,'Data - Energy &amp; Metals'!A753)</f>
        <v>44131</v>
      </c>
      <c r="B753" s="7">
        <f>IF(ISBLANK(HLOOKUP(B$2,'Data - Energy &amp; Metals'!$B$2:$AH$1048576,MATCH($A753,'Data - Energy &amp; Metals'!$A$2:$A$1048576,FALSE),FALSE)),#N/A,HLOOKUP(B$2,'Data - Energy &amp; Metals'!$B$2:$AH$1048576,MATCH($A753,'Data - Energy &amp; Metals'!$A$2:$A$1048576,FALSE),FALSE))</f>
        <v>53370</v>
      </c>
      <c r="C753" s="7">
        <f>IF(ISBLANK(HLOOKUP(C$2,'Data - Energy &amp; Metals'!$B$2:$AH$1048576,MATCH($A753,'Data - Energy &amp; Metals'!$A$2:$A$1048576,FALSE),FALSE)),#N/A,HLOOKUP(C$2,'Data - Energy &amp; Metals'!$B$2:$AH$1048576,MATCH($A753,'Data - Energy &amp; Metals'!$A$2:$A$1048576,FALSE),FALSE))</f>
        <v>15642</v>
      </c>
      <c r="D753" s="7">
        <f>IF(ISBLANK(HLOOKUP(D$2,'Data - Energy &amp; Metals'!$B$2:$AH$1048576,MATCH($A753,'Data - Energy &amp; Metals'!$A$2:$A$1048576,FALSE),FALSE)),#N/A,HLOOKUP(D$2,'Data - Energy &amp; Metals'!$B$2:$AH$1048576,MATCH($A753,'Data - Energy &amp; Metals'!$A$2:$A$1048576,FALSE),FALSE))</f>
        <v>14961</v>
      </c>
      <c r="E753" s="8">
        <f t="shared" si="11"/>
        <v>1.2759977515458123E-2</v>
      </c>
    </row>
    <row r="754" spans="1:5" x14ac:dyDescent="0.25">
      <c r="A754" s="27">
        <f>IF('Data - Energy &amp; Metals'!A754="",#N/A,'Data - Energy &amp; Metals'!A754)</f>
        <v>44138</v>
      </c>
      <c r="B754" s="7">
        <f>IF(ISBLANK(HLOOKUP(B$2,'Data - Energy &amp; Metals'!$B$2:$AH$1048576,MATCH($A754,'Data - Energy &amp; Metals'!$A$2:$A$1048576,FALSE),FALSE)),#N/A,HLOOKUP(B$2,'Data - Energy &amp; Metals'!$B$2:$AH$1048576,MATCH($A754,'Data - Energy &amp; Metals'!$A$2:$A$1048576,FALSE),FALSE))</f>
        <v>52226</v>
      </c>
      <c r="C754" s="7">
        <f>IF(ISBLANK(HLOOKUP(C$2,'Data - Energy &amp; Metals'!$B$2:$AH$1048576,MATCH($A754,'Data - Energy &amp; Metals'!$A$2:$A$1048576,FALSE),FALSE)),#N/A,HLOOKUP(C$2,'Data - Energy &amp; Metals'!$B$2:$AH$1048576,MATCH($A754,'Data - Energy &amp; Metals'!$A$2:$A$1048576,FALSE),FALSE))</f>
        <v>14098</v>
      </c>
      <c r="D754" s="7">
        <f>IF(ISBLANK(HLOOKUP(D$2,'Data - Energy &amp; Metals'!$B$2:$AH$1048576,MATCH($A754,'Data - Energy &amp; Metals'!$A$2:$A$1048576,FALSE),FALSE)),#N/A,HLOOKUP(D$2,'Data - Energy &amp; Metals'!$B$2:$AH$1048576,MATCH($A754,'Data - Energy &amp; Metals'!$A$2:$A$1048576,FALSE),FALSE))</f>
        <v>14444</v>
      </c>
      <c r="E754" s="8">
        <f t="shared" si="11"/>
        <v>-6.6250526557653277E-3</v>
      </c>
    </row>
    <row r="755" spans="1:5" x14ac:dyDescent="0.25">
      <c r="A755" s="27">
        <f>IF('Data - Energy &amp; Metals'!A755="",#N/A,'Data - Energy &amp; Metals'!A755)</f>
        <v>44145</v>
      </c>
      <c r="B755" s="7">
        <f>IF(ISBLANK(HLOOKUP(B$2,'Data - Energy &amp; Metals'!$B$2:$AH$1048576,MATCH($A755,'Data - Energy &amp; Metals'!$A$2:$A$1048576,FALSE),FALSE)),#N/A,HLOOKUP(B$2,'Data - Energy &amp; Metals'!$B$2:$AH$1048576,MATCH($A755,'Data - Energy &amp; Metals'!$A$2:$A$1048576,FALSE),FALSE))</f>
        <v>52870</v>
      </c>
      <c r="C755" s="7">
        <f>IF(ISBLANK(HLOOKUP(C$2,'Data - Energy &amp; Metals'!$B$2:$AH$1048576,MATCH($A755,'Data - Energy &amp; Metals'!$A$2:$A$1048576,FALSE),FALSE)),#N/A,HLOOKUP(C$2,'Data - Energy &amp; Metals'!$B$2:$AH$1048576,MATCH($A755,'Data - Energy &amp; Metals'!$A$2:$A$1048576,FALSE),FALSE))</f>
        <v>14219</v>
      </c>
      <c r="D755" s="7">
        <f>IF(ISBLANK(HLOOKUP(D$2,'Data - Energy &amp; Metals'!$B$2:$AH$1048576,MATCH($A755,'Data - Energy &amp; Metals'!$A$2:$A$1048576,FALSE),FALSE)),#N/A,HLOOKUP(D$2,'Data - Energy &amp; Metals'!$B$2:$AH$1048576,MATCH($A755,'Data - Energy &amp; Metals'!$A$2:$A$1048576,FALSE),FALSE))</f>
        <v>13394</v>
      </c>
      <c r="E755" s="8">
        <f t="shared" si="11"/>
        <v>1.5604312464535653E-2</v>
      </c>
    </row>
    <row r="756" spans="1:5" x14ac:dyDescent="0.25">
      <c r="A756" s="27">
        <f>IF('Data - Energy &amp; Metals'!A756="",#N/A,'Data - Energy &amp; Metals'!A756)</f>
        <v>44152</v>
      </c>
      <c r="B756" s="7">
        <f>IF(ISBLANK(HLOOKUP(B$2,'Data - Energy &amp; Metals'!$B$2:$AH$1048576,MATCH($A756,'Data - Energy &amp; Metals'!$A$2:$A$1048576,FALSE),FALSE)),#N/A,HLOOKUP(B$2,'Data - Energy &amp; Metals'!$B$2:$AH$1048576,MATCH($A756,'Data - Energy &amp; Metals'!$A$2:$A$1048576,FALSE),FALSE))</f>
        <v>55442</v>
      </c>
      <c r="C756" s="7">
        <f>IF(ISBLANK(HLOOKUP(C$2,'Data - Energy &amp; Metals'!$B$2:$AH$1048576,MATCH($A756,'Data - Energy &amp; Metals'!$A$2:$A$1048576,FALSE),FALSE)),#N/A,HLOOKUP(C$2,'Data - Energy &amp; Metals'!$B$2:$AH$1048576,MATCH($A756,'Data - Energy &amp; Metals'!$A$2:$A$1048576,FALSE),FALSE))</f>
        <v>17392</v>
      </c>
      <c r="D756" s="7">
        <f>IF(ISBLANK(HLOOKUP(D$2,'Data - Energy &amp; Metals'!$B$2:$AH$1048576,MATCH($A756,'Data - Energy &amp; Metals'!$A$2:$A$1048576,FALSE),FALSE)),#N/A,HLOOKUP(D$2,'Data - Energy &amp; Metals'!$B$2:$AH$1048576,MATCH($A756,'Data - Energy &amp; Metals'!$A$2:$A$1048576,FALSE),FALSE))</f>
        <v>11008</v>
      </c>
      <c r="E756" s="8">
        <f t="shared" si="11"/>
        <v>0.11514736120630568</v>
      </c>
    </row>
    <row r="757" spans="1:5" x14ac:dyDescent="0.25">
      <c r="A757" s="27">
        <f>IF('Data - Energy &amp; Metals'!A757="",#N/A,'Data - Energy &amp; Metals'!A757)</f>
        <v>44159</v>
      </c>
      <c r="B757" s="7">
        <f>IF(ISBLANK(HLOOKUP(B$2,'Data - Energy &amp; Metals'!$B$2:$AH$1048576,MATCH($A757,'Data - Energy &amp; Metals'!$A$2:$A$1048576,FALSE),FALSE)),#N/A,HLOOKUP(B$2,'Data - Energy &amp; Metals'!$B$2:$AH$1048576,MATCH($A757,'Data - Energy &amp; Metals'!$A$2:$A$1048576,FALSE),FALSE))</f>
        <v>56106</v>
      </c>
      <c r="C757" s="7">
        <f>IF(ISBLANK(HLOOKUP(C$2,'Data - Energy &amp; Metals'!$B$2:$AH$1048576,MATCH($A757,'Data - Energy &amp; Metals'!$A$2:$A$1048576,FALSE),FALSE)),#N/A,HLOOKUP(C$2,'Data - Energy &amp; Metals'!$B$2:$AH$1048576,MATCH($A757,'Data - Energy &amp; Metals'!$A$2:$A$1048576,FALSE),FALSE))</f>
        <v>19436</v>
      </c>
      <c r="D757" s="7">
        <f>IF(ISBLANK(HLOOKUP(D$2,'Data - Energy &amp; Metals'!$B$2:$AH$1048576,MATCH($A757,'Data - Energy &amp; Metals'!$A$2:$A$1048576,FALSE),FALSE)),#N/A,HLOOKUP(D$2,'Data - Energy &amp; Metals'!$B$2:$AH$1048576,MATCH($A757,'Data - Energy &amp; Metals'!$A$2:$A$1048576,FALSE),FALSE))</f>
        <v>8760</v>
      </c>
      <c r="E757" s="8">
        <f t="shared" si="11"/>
        <v>0.19028267921434427</v>
      </c>
    </row>
    <row r="758" spans="1:5" x14ac:dyDescent="0.25">
      <c r="A758" s="27">
        <f>IF('Data - Energy &amp; Metals'!A758="",#N/A,'Data - Energy &amp; Metals'!A758)</f>
        <v>44166</v>
      </c>
      <c r="B758" s="7">
        <f>IF(ISBLANK(HLOOKUP(B$2,'Data - Energy &amp; Metals'!$B$2:$AH$1048576,MATCH($A758,'Data - Energy &amp; Metals'!$A$2:$A$1048576,FALSE),FALSE)),#N/A,HLOOKUP(B$2,'Data - Energy &amp; Metals'!$B$2:$AH$1048576,MATCH($A758,'Data - Energy &amp; Metals'!$A$2:$A$1048576,FALSE),FALSE))</f>
        <v>59478</v>
      </c>
      <c r="C758" s="7">
        <f>IF(ISBLANK(HLOOKUP(C$2,'Data - Energy &amp; Metals'!$B$2:$AH$1048576,MATCH($A758,'Data - Energy &amp; Metals'!$A$2:$A$1048576,FALSE),FALSE)),#N/A,HLOOKUP(C$2,'Data - Energy &amp; Metals'!$B$2:$AH$1048576,MATCH($A758,'Data - Energy &amp; Metals'!$A$2:$A$1048576,FALSE),FALSE))</f>
        <v>21914</v>
      </c>
      <c r="D758" s="7">
        <f>IF(ISBLANK(HLOOKUP(D$2,'Data - Energy &amp; Metals'!$B$2:$AH$1048576,MATCH($A758,'Data - Energy &amp; Metals'!$A$2:$A$1048576,FALSE),FALSE)),#N/A,HLOOKUP(D$2,'Data - Energy &amp; Metals'!$B$2:$AH$1048576,MATCH($A758,'Data - Energy &amp; Metals'!$A$2:$A$1048576,FALSE),FALSE))</f>
        <v>7526</v>
      </c>
      <c r="E758" s="8">
        <f t="shared" si="11"/>
        <v>0.2419045697568849</v>
      </c>
    </row>
    <row r="759" spans="1:5" x14ac:dyDescent="0.25">
      <c r="A759" s="27">
        <f>IF('Data - Energy &amp; Metals'!A759="",#N/A,'Data - Energy &amp; Metals'!A759)</f>
        <v>44173</v>
      </c>
      <c r="B759" s="7">
        <f>IF(ISBLANK(HLOOKUP(B$2,'Data - Energy &amp; Metals'!$B$2:$AH$1048576,MATCH($A759,'Data - Energy &amp; Metals'!$A$2:$A$1048576,FALSE),FALSE)),#N/A,HLOOKUP(B$2,'Data - Energy &amp; Metals'!$B$2:$AH$1048576,MATCH($A759,'Data - Energy &amp; Metals'!$A$2:$A$1048576,FALSE),FALSE))</f>
        <v>65378</v>
      </c>
      <c r="C759" s="7">
        <f>IF(ISBLANK(HLOOKUP(C$2,'Data - Energy &amp; Metals'!$B$2:$AH$1048576,MATCH($A759,'Data - Energy &amp; Metals'!$A$2:$A$1048576,FALSE),FALSE)),#N/A,HLOOKUP(C$2,'Data - Energy &amp; Metals'!$B$2:$AH$1048576,MATCH($A759,'Data - Energy &amp; Metals'!$A$2:$A$1048576,FALSE),FALSE))</f>
        <v>23602</v>
      </c>
      <c r="D759" s="7">
        <f>IF(ISBLANK(HLOOKUP(D$2,'Data - Energy &amp; Metals'!$B$2:$AH$1048576,MATCH($A759,'Data - Energy &amp; Metals'!$A$2:$A$1048576,FALSE),FALSE)),#N/A,HLOOKUP(D$2,'Data - Energy &amp; Metals'!$B$2:$AH$1048576,MATCH($A759,'Data - Energy &amp; Metals'!$A$2:$A$1048576,FALSE),FALSE))</f>
        <v>6947</v>
      </c>
      <c r="E759" s="8">
        <f t="shared" si="11"/>
        <v>0.25474930404723301</v>
      </c>
    </row>
    <row r="760" spans="1:5" x14ac:dyDescent="0.25">
      <c r="A760" s="27">
        <f>IF('Data - Energy &amp; Metals'!A760="",#N/A,'Data - Energy &amp; Metals'!A760)</f>
        <v>44180</v>
      </c>
      <c r="B760" s="7">
        <f>IF(ISBLANK(HLOOKUP(B$2,'Data - Energy &amp; Metals'!$B$2:$AH$1048576,MATCH($A760,'Data - Energy &amp; Metals'!$A$2:$A$1048576,FALSE),FALSE)),#N/A,HLOOKUP(B$2,'Data - Energy &amp; Metals'!$B$2:$AH$1048576,MATCH($A760,'Data - Energy &amp; Metals'!$A$2:$A$1048576,FALSE),FALSE))</f>
        <v>67771</v>
      </c>
      <c r="C760" s="7">
        <f>IF(ISBLANK(HLOOKUP(C$2,'Data - Energy &amp; Metals'!$B$2:$AH$1048576,MATCH($A760,'Data - Energy &amp; Metals'!$A$2:$A$1048576,FALSE),FALSE)),#N/A,HLOOKUP(C$2,'Data - Energy &amp; Metals'!$B$2:$AH$1048576,MATCH($A760,'Data - Energy &amp; Metals'!$A$2:$A$1048576,FALSE),FALSE))</f>
        <v>24828</v>
      </c>
      <c r="D760" s="7">
        <f>IF(ISBLANK(HLOOKUP(D$2,'Data - Energy &amp; Metals'!$B$2:$AH$1048576,MATCH($A760,'Data - Energy &amp; Metals'!$A$2:$A$1048576,FALSE),FALSE)),#N/A,HLOOKUP(D$2,'Data - Energy &amp; Metals'!$B$2:$AH$1048576,MATCH($A760,'Data - Energy &amp; Metals'!$A$2:$A$1048576,FALSE),FALSE))</f>
        <v>6914</v>
      </c>
      <c r="E760" s="8">
        <f t="shared" si="11"/>
        <v>0.26433135116790368</v>
      </c>
    </row>
    <row r="761" spans="1:5" x14ac:dyDescent="0.25">
      <c r="A761" s="27">
        <f>IF('Data - Energy &amp; Metals'!A761="",#N/A,'Data - Energy &amp; Metals'!A761)</f>
        <v>44186</v>
      </c>
      <c r="B761" s="7">
        <f>IF(ISBLANK(HLOOKUP(B$2,'Data - Energy &amp; Metals'!$B$2:$AH$1048576,MATCH($A761,'Data - Energy &amp; Metals'!$A$2:$A$1048576,FALSE),FALSE)),#N/A,HLOOKUP(B$2,'Data - Energy &amp; Metals'!$B$2:$AH$1048576,MATCH($A761,'Data - Energy &amp; Metals'!$A$2:$A$1048576,FALSE),FALSE))</f>
        <v>65268</v>
      </c>
      <c r="C761" s="7">
        <f>IF(ISBLANK(HLOOKUP(C$2,'Data - Energy &amp; Metals'!$B$2:$AH$1048576,MATCH($A761,'Data - Energy &amp; Metals'!$A$2:$A$1048576,FALSE),FALSE)),#N/A,HLOOKUP(C$2,'Data - Energy &amp; Metals'!$B$2:$AH$1048576,MATCH($A761,'Data - Energy &amp; Metals'!$A$2:$A$1048576,FALSE),FALSE))</f>
        <v>23931</v>
      </c>
      <c r="D761" s="7">
        <f>IF(ISBLANK(HLOOKUP(D$2,'Data - Energy &amp; Metals'!$B$2:$AH$1048576,MATCH($A761,'Data - Energy &amp; Metals'!$A$2:$A$1048576,FALSE),FALSE)),#N/A,HLOOKUP(D$2,'Data - Energy &amp; Metals'!$B$2:$AH$1048576,MATCH($A761,'Data - Energy &amp; Metals'!$A$2:$A$1048576,FALSE),FALSE))</f>
        <v>6867</v>
      </c>
      <c r="E761" s="8">
        <f t="shared" si="11"/>
        <v>0.26144511858797576</v>
      </c>
    </row>
    <row r="762" spans="1:5" x14ac:dyDescent="0.25">
      <c r="A762" s="27">
        <f>IF('Data - Energy &amp; Metals'!A762="",#N/A,'Data - Energy &amp; Metals'!A762)</f>
        <v>44194</v>
      </c>
      <c r="B762" s="7">
        <f>IF(ISBLANK(HLOOKUP(B$2,'Data - Energy &amp; Metals'!$B$2:$AH$1048576,MATCH($A762,'Data - Energy &amp; Metals'!$A$2:$A$1048576,FALSE),FALSE)),#N/A,HLOOKUP(B$2,'Data - Energy &amp; Metals'!$B$2:$AH$1048576,MATCH($A762,'Data - Energy &amp; Metals'!$A$2:$A$1048576,FALSE),FALSE))</f>
        <v>59775</v>
      </c>
      <c r="C762" s="7">
        <f>IF(ISBLANK(HLOOKUP(C$2,'Data - Energy &amp; Metals'!$B$2:$AH$1048576,MATCH($A762,'Data - Energy &amp; Metals'!$A$2:$A$1048576,FALSE),FALSE)),#N/A,HLOOKUP(C$2,'Data - Energy &amp; Metals'!$B$2:$AH$1048576,MATCH($A762,'Data - Energy &amp; Metals'!$A$2:$A$1048576,FALSE),FALSE))</f>
        <v>23771</v>
      </c>
      <c r="D762" s="7">
        <f>IF(ISBLANK(HLOOKUP(D$2,'Data - Energy &amp; Metals'!$B$2:$AH$1048576,MATCH($A762,'Data - Energy &amp; Metals'!$A$2:$A$1048576,FALSE),FALSE)),#N/A,HLOOKUP(D$2,'Data - Energy &amp; Metals'!$B$2:$AH$1048576,MATCH($A762,'Data - Energy &amp; Metals'!$A$2:$A$1048576,FALSE),FALSE))</f>
        <v>5654</v>
      </c>
      <c r="E762" s="8">
        <f t="shared" si="11"/>
        <v>0.30308657465495609</v>
      </c>
    </row>
    <row r="763" spans="1:5" x14ac:dyDescent="0.25">
      <c r="A763" s="27">
        <f>IF('Data - Energy &amp; Metals'!A763="",#N/A,'Data - Energy &amp; Metals'!A763)</f>
        <v>44201</v>
      </c>
      <c r="B763" s="7">
        <f>IF(ISBLANK(HLOOKUP(B$2,'Data - Energy &amp; Metals'!$B$2:$AH$1048576,MATCH($A763,'Data - Energy &amp; Metals'!$A$2:$A$1048576,FALSE),FALSE)),#N/A,HLOOKUP(B$2,'Data - Energy &amp; Metals'!$B$2:$AH$1048576,MATCH($A763,'Data - Energy &amp; Metals'!$A$2:$A$1048576,FALSE),FALSE))</f>
        <v>61185</v>
      </c>
      <c r="C763" s="7">
        <f>IF(ISBLANK(HLOOKUP(C$2,'Data - Energy &amp; Metals'!$B$2:$AH$1048576,MATCH($A763,'Data - Energy &amp; Metals'!$A$2:$A$1048576,FALSE),FALSE)),#N/A,HLOOKUP(C$2,'Data - Energy &amp; Metals'!$B$2:$AH$1048576,MATCH($A763,'Data - Energy &amp; Metals'!$A$2:$A$1048576,FALSE),FALSE))</f>
        <v>26571</v>
      </c>
      <c r="D763" s="7">
        <f>IF(ISBLANK(HLOOKUP(D$2,'Data - Energy &amp; Metals'!$B$2:$AH$1048576,MATCH($A763,'Data - Energy &amp; Metals'!$A$2:$A$1048576,FALSE),FALSE)),#N/A,HLOOKUP(D$2,'Data - Energy &amp; Metals'!$B$2:$AH$1048576,MATCH($A763,'Data - Energy &amp; Metals'!$A$2:$A$1048576,FALSE),FALSE))</f>
        <v>5934</v>
      </c>
      <c r="E763" s="8">
        <f t="shared" si="11"/>
        <v>0.33728855111546946</v>
      </c>
    </row>
    <row r="764" spans="1:5" x14ac:dyDescent="0.25">
      <c r="A764" s="27">
        <f>IF('Data - Energy &amp; Metals'!A764="",#N/A,'Data - Energy &amp; Metals'!A764)</f>
        <v>44208</v>
      </c>
      <c r="B764" s="7">
        <f>IF(ISBLANK(HLOOKUP(B$2,'Data - Energy &amp; Metals'!$B$2:$AH$1048576,MATCH($A764,'Data - Energy &amp; Metals'!$A$2:$A$1048576,FALSE),FALSE)),#N/A,HLOOKUP(B$2,'Data - Energy &amp; Metals'!$B$2:$AH$1048576,MATCH($A764,'Data - Energy &amp; Metals'!$A$2:$A$1048576,FALSE),FALSE))</f>
        <v>59893</v>
      </c>
      <c r="C764" s="7">
        <f>IF(ISBLANK(HLOOKUP(C$2,'Data - Energy &amp; Metals'!$B$2:$AH$1048576,MATCH($A764,'Data - Energy &amp; Metals'!$A$2:$A$1048576,FALSE),FALSE)),#N/A,HLOOKUP(C$2,'Data - Energy &amp; Metals'!$B$2:$AH$1048576,MATCH($A764,'Data - Energy &amp; Metals'!$A$2:$A$1048576,FALSE),FALSE))</f>
        <v>25733</v>
      </c>
      <c r="D764" s="7">
        <f>IF(ISBLANK(HLOOKUP(D$2,'Data - Energy &amp; Metals'!$B$2:$AH$1048576,MATCH($A764,'Data - Energy &amp; Metals'!$A$2:$A$1048576,FALSE),FALSE)),#N/A,HLOOKUP(D$2,'Data - Energy &amp; Metals'!$B$2:$AH$1048576,MATCH($A764,'Data - Energy &amp; Metals'!$A$2:$A$1048576,FALSE),FALSE))</f>
        <v>5509</v>
      </c>
      <c r="E764" s="8">
        <f t="shared" si="11"/>
        <v>0.33766884276960579</v>
      </c>
    </row>
    <row r="765" spans="1:5" x14ac:dyDescent="0.25">
      <c r="A765" s="27">
        <f>IF('Data - Energy &amp; Metals'!A765="",#N/A,'Data - Energy &amp; Metals'!A765)</f>
        <v>44215</v>
      </c>
      <c r="B765" s="7">
        <f>IF(ISBLANK(HLOOKUP(B$2,'Data - Energy &amp; Metals'!$B$2:$AH$1048576,MATCH($A765,'Data - Energy &amp; Metals'!$A$2:$A$1048576,FALSE),FALSE)),#N/A,HLOOKUP(B$2,'Data - Energy &amp; Metals'!$B$2:$AH$1048576,MATCH($A765,'Data - Energy &amp; Metals'!$A$2:$A$1048576,FALSE),FALSE))</f>
        <v>59812</v>
      </c>
      <c r="C765" s="7">
        <f>IF(ISBLANK(HLOOKUP(C$2,'Data - Energy &amp; Metals'!$B$2:$AH$1048576,MATCH($A765,'Data - Energy &amp; Metals'!$A$2:$A$1048576,FALSE),FALSE)),#N/A,HLOOKUP(C$2,'Data - Energy &amp; Metals'!$B$2:$AH$1048576,MATCH($A765,'Data - Energy &amp; Metals'!$A$2:$A$1048576,FALSE),FALSE))</f>
        <v>24572</v>
      </c>
      <c r="D765" s="7">
        <f>IF(ISBLANK(HLOOKUP(D$2,'Data - Energy &amp; Metals'!$B$2:$AH$1048576,MATCH($A765,'Data - Energy &amp; Metals'!$A$2:$A$1048576,FALSE),FALSE)),#N/A,HLOOKUP(D$2,'Data - Energy &amp; Metals'!$B$2:$AH$1048576,MATCH($A765,'Data - Energy &amp; Metals'!$A$2:$A$1048576,FALSE),FALSE))</f>
        <v>4009</v>
      </c>
      <c r="E765" s="8">
        <f t="shared" si="11"/>
        <v>0.34379388751421119</v>
      </c>
    </row>
    <row r="766" spans="1:5" x14ac:dyDescent="0.25">
      <c r="A766" s="27">
        <f>IF('Data - Energy &amp; Metals'!A766="",#N/A,'Data - Energy &amp; Metals'!A766)</f>
        <v>44222</v>
      </c>
      <c r="B766" s="7">
        <f>IF(ISBLANK(HLOOKUP(B$2,'Data - Energy &amp; Metals'!$B$2:$AH$1048576,MATCH($A766,'Data - Energy &amp; Metals'!$A$2:$A$1048576,FALSE),FALSE)),#N/A,HLOOKUP(B$2,'Data - Energy &amp; Metals'!$B$2:$AH$1048576,MATCH($A766,'Data - Energy &amp; Metals'!$A$2:$A$1048576,FALSE),FALSE))</f>
        <v>62530</v>
      </c>
      <c r="C766" s="7">
        <f>IF(ISBLANK(HLOOKUP(C$2,'Data - Energy &amp; Metals'!$B$2:$AH$1048576,MATCH($A766,'Data - Energy &amp; Metals'!$A$2:$A$1048576,FALSE),FALSE)),#N/A,HLOOKUP(C$2,'Data - Energy &amp; Metals'!$B$2:$AH$1048576,MATCH($A766,'Data - Energy &amp; Metals'!$A$2:$A$1048576,FALSE),FALSE))</f>
        <v>26038</v>
      </c>
      <c r="D766" s="7">
        <f>IF(ISBLANK(HLOOKUP(D$2,'Data - Energy &amp; Metals'!$B$2:$AH$1048576,MATCH($A766,'Data - Energy &amp; Metals'!$A$2:$A$1048576,FALSE),FALSE)),#N/A,HLOOKUP(D$2,'Data - Energy &amp; Metals'!$B$2:$AH$1048576,MATCH($A766,'Data - Energy &amp; Metals'!$A$2:$A$1048576,FALSE),FALSE))</f>
        <v>4944</v>
      </c>
      <c r="E766" s="8">
        <f t="shared" si="11"/>
        <v>0.33734207580361425</v>
      </c>
    </row>
    <row r="767" spans="1:5" x14ac:dyDescent="0.25">
      <c r="A767" s="27">
        <f>IF('Data - Energy &amp; Metals'!A767="",#N/A,'Data - Energy &amp; Metals'!A767)</f>
        <v>44229</v>
      </c>
      <c r="B767" s="7">
        <f>IF(ISBLANK(HLOOKUP(B$2,'Data - Energy &amp; Metals'!$B$2:$AH$1048576,MATCH($A767,'Data - Energy &amp; Metals'!$A$2:$A$1048576,FALSE),FALSE)),#N/A,HLOOKUP(B$2,'Data - Energy &amp; Metals'!$B$2:$AH$1048576,MATCH($A767,'Data - Energy &amp; Metals'!$A$2:$A$1048576,FALSE),FALSE))</f>
        <v>64701</v>
      </c>
      <c r="C767" s="7">
        <f>IF(ISBLANK(HLOOKUP(C$2,'Data - Energy &amp; Metals'!$B$2:$AH$1048576,MATCH($A767,'Data - Energy &amp; Metals'!$A$2:$A$1048576,FALSE),FALSE)),#N/A,HLOOKUP(C$2,'Data - Energy &amp; Metals'!$B$2:$AH$1048576,MATCH($A767,'Data - Energy &amp; Metals'!$A$2:$A$1048576,FALSE),FALSE))</f>
        <v>28029</v>
      </c>
      <c r="D767" s="7">
        <f>IF(ISBLANK(HLOOKUP(D$2,'Data - Energy &amp; Metals'!$B$2:$AH$1048576,MATCH($A767,'Data - Energy &amp; Metals'!$A$2:$A$1048576,FALSE),FALSE)),#N/A,HLOOKUP(D$2,'Data - Energy &amp; Metals'!$B$2:$AH$1048576,MATCH($A767,'Data - Energy &amp; Metals'!$A$2:$A$1048576,FALSE),FALSE))</f>
        <v>5890</v>
      </c>
      <c r="E767" s="8">
        <f t="shared" si="11"/>
        <v>0.34217400040184848</v>
      </c>
    </row>
    <row r="768" spans="1:5" x14ac:dyDescent="0.25">
      <c r="A768" s="27">
        <f>IF('Data - Energy &amp; Metals'!A768="",#N/A,'Data - Energy &amp; Metals'!A768)</f>
        <v>44236</v>
      </c>
      <c r="B768" s="7">
        <f>IF(ISBLANK(HLOOKUP(B$2,'Data - Energy &amp; Metals'!$B$2:$AH$1048576,MATCH($A768,'Data - Energy &amp; Metals'!$A$2:$A$1048576,FALSE),FALSE)),#N/A,HLOOKUP(B$2,'Data - Energy &amp; Metals'!$B$2:$AH$1048576,MATCH($A768,'Data - Energy &amp; Metals'!$A$2:$A$1048576,FALSE),FALSE))</f>
        <v>72051</v>
      </c>
      <c r="C768" s="7">
        <f>IF(ISBLANK(HLOOKUP(C$2,'Data - Energy &amp; Metals'!$B$2:$AH$1048576,MATCH($A768,'Data - Energy &amp; Metals'!$A$2:$A$1048576,FALSE),FALSE)),#N/A,HLOOKUP(C$2,'Data - Energy &amp; Metals'!$B$2:$AH$1048576,MATCH($A768,'Data - Energy &amp; Metals'!$A$2:$A$1048576,FALSE),FALSE))</f>
        <v>35377</v>
      </c>
      <c r="D768" s="7">
        <f>IF(ISBLANK(HLOOKUP(D$2,'Data - Energy &amp; Metals'!$B$2:$AH$1048576,MATCH($A768,'Data - Energy &amp; Metals'!$A$2:$A$1048576,FALSE),FALSE)),#N/A,HLOOKUP(D$2,'Data - Energy &amp; Metals'!$B$2:$AH$1048576,MATCH($A768,'Data - Energy &amp; Metals'!$A$2:$A$1048576,FALSE),FALSE))</f>
        <v>6341</v>
      </c>
      <c r="E768" s="8">
        <f t="shared" si="11"/>
        <v>0.40299232488098707</v>
      </c>
    </row>
    <row r="769" spans="1:5" x14ac:dyDescent="0.25">
      <c r="A769" s="27">
        <f>IF('Data - Energy &amp; Metals'!A769="",#N/A,'Data - Energy &amp; Metals'!A769)</f>
        <v>44243</v>
      </c>
      <c r="B769" s="7">
        <f>IF(ISBLANK(HLOOKUP(B$2,'Data - Energy &amp; Metals'!$B$2:$AH$1048576,MATCH($A769,'Data - Energy &amp; Metals'!$A$2:$A$1048576,FALSE),FALSE)),#N/A,HLOOKUP(B$2,'Data - Energy &amp; Metals'!$B$2:$AH$1048576,MATCH($A769,'Data - Energy &amp; Metals'!$A$2:$A$1048576,FALSE),FALSE))</f>
        <v>74780</v>
      </c>
      <c r="C769" s="7">
        <f>IF(ISBLANK(HLOOKUP(C$2,'Data - Energy &amp; Metals'!$B$2:$AH$1048576,MATCH($A769,'Data - Energy &amp; Metals'!$A$2:$A$1048576,FALSE),FALSE)),#N/A,HLOOKUP(C$2,'Data - Energy &amp; Metals'!$B$2:$AH$1048576,MATCH($A769,'Data - Energy &amp; Metals'!$A$2:$A$1048576,FALSE),FALSE))</f>
        <v>35108</v>
      </c>
      <c r="D769" s="7">
        <f>IF(ISBLANK(HLOOKUP(D$2,'Data - Energy &amp; Metals'!$B$2:$AH$1048576,MATCH($A769,'Data - Energy &amp; Metals'!$A$2:$A$1048576,FALSE),FALSE)),#N/A,HLOOKUP(D$2,'Data - Energy &amp; Metals'!$B$2:$AH$1048576,MATCH($A769,'Data - Energy &amp; Metals'!$A$2:$A$1048576,FALSE),FALSE))</f>
        <v>6468</v>
      </c>
      <c r="E769" s="8">
        <f t="shared" si="11"/>
        <v>0.38299010430596414</v>
      </c>
    </row>
    <row r="770" spans="1:5" x14ac:dyDescent="0.25">
      <c r="A770" s="27">
        <f>IF('Data - Energy &amp; Metals'!A770="",#N/A,'Data - Energy &amp; Metals'!A770)</f>
        <v>44250</v>
      </c>
      <c r="B770" s="7">
        <f>IF(ISBLANK(HLOOKUP(B$2,'Data - Energy &amp; Metals'!$B$2:$AH$1048576,MATCH($A770,'Data - Energy &amp; Metals'!$A$2:$A$1048576,FALSE),FALSE)),#N/A,HLOOKUP(B$2,'Data - Energy &amp; Metals'!$B$2:$AH$1048576,MATCH($A770,'Data - Energy &amp; Metals'!$A$2:$A$1048576,FALSE),FALSE))</f>
        <v>73964</v>
      </c>
      <c r="C770" s="7">
        <f>IF(ISBLANK(HLOOKUP(C$2,'Data - Energy &amp; Metals'!$B$2:$AH$1048576,MATCH($A770,'Data - Energy &amp; Metals'!$A$2:$A$1048576,FALSE),FALSE)),#N/A,HLOOKUP(C$2,'Data - Energy &amp; Metals'!$B$2:$AH$1048576,MATCH($A770,'Data - Energy &amp; Metals'!$A$2:$A$1048576,FALSE),FALSE))</f>
        <v>32133</v>
      </c>
      <c r="D770" s="7">
        <f>IF(ISBLANK(HLOOKUP(D$2,'Data - Energy &amp; Metals'!$B$2:$AH$1048576,MATCH($A770,'Data - Energy &amp; Metals'!$A$2:$A$1048576,FALSE),FALSE)),#N/A,HLOOKUP(D$2,'Data - Energy &amp; Metals'!$B$2:$AH$1048576,MATCH($A770,'Data - Energy &amp; Metals'!$A$2:$A$1048576,FALSE),FALSE))</f>
        <v>5994</v>
      </c>
      <c r="E770" s="8">
        <f t="shared" si="11"/>
        <v>0.35340165485912067</v>
      </c>
    </row>
    <row r="771" spans="1:5" x14ac:dyDescent="0.25">
      <c r="A771" s="27">
        <f>IF('Data - Energy &amp; Metals'!A771="",#N/A,'Data - Energy &amp; Metals'!A771)</f>
        <v>44257</v>
      </c>
      <c r="B771" s="7">
        <f>IF(ISBLANK(HLOOKUP(B$2,'Data - Energy &amp; Metals'!$B$2:$AH$1048576,MATCH($A771,'Data - Energy &amp; Metals'!$A$2:$A$1048576,FALSE),FALSE)),#N/A,HLOOKUP(B$2,'Data - Energy &amp; Metals'!$B$2:$AH$1048576,MATCH($A771,'Data - Energy &amp; Metals'!$A$2:$A$1048576,FALSE),FALSE))</f>
        <v>72681</v>
      </c>
      <c r="C771" s="7">
        <f>IF(ISBLANK(HLOOKUP(C$2,'Data - Energy &amp; Metals'!$B$2:$AH$1048576,MATCH($A771,'Data - Energy &amp; Metals'!$A$2:$A$1048576,FALSE),FALSE)),#N/A,HLOOKUP(C$2,'Data - Energy &amp; Metals'!$B$2:$AH$1048576,MATCH($A771,'Data - Energy &amp; Metals'!$A$2:$A$1048576,FALSE),FALSE))</f>
        <v>27880</v>
      </c>
      <c r="D771" s="7">
        <f>IF(ISBLANK(HLOOKUP(D$2,'Data - Energy &amp; Metals'!$B$2:$AH$1048576,MATCH($A771,'Data - Energy &amp; Metals'!$A$2:$A$1048576,FALSE),FALSE)),#N/A,HLOOKUP(D$2,'Data - Energy &amp; Metals'!$B$2:$AH$1048576,MATCH($A771,'Data - Energy &amp; Metals'!$A$2:$A$1048576,FALSE),FALSE))</f>
        <v>7056</v>
      </c>
      <c r="E771" s="8">
        <f t="shared" ref="E771:E774" si="12">(C771-D771)/B771</f>
        <v>0.28651229344670548</v>
      </c>
    </row>
    <row r="772" spans="1:5" x14ac:dyDescent="0.25">
      <c r="A772" s="27">
        <f>IF('Data - Energy &amp; Metals'!A772="",#N/A,'Data - Energy &amp; Metals'!A772)</f>
        <v>44264</v>
      </c>
      <c r="B772" s="7">
        <f>IF(ISBLANK(HLOOKUP(B$2,'Data - Energy &amp; Metals'!$B$2:$AH$1048576,MATCH($A772,'Data - Energy &amp; Metals'!$A$2:$A$1048576,FALSE),FALSE)),#N/A,HLOOKUP(B$2,'Data - Energy &amp; Metals'!$B$2:$AH$1048576,MATCH($A772,'Data - Energy &amp; Metals'!$A$2:$A$1048576,FALSE),FALSE))</f>
        <v>71411</v>
      </c>
      <c r="C772" s="7">
        <f>IF(ISBLANK(HLOOKUP(C$2,'Data - Energy &amp; Metals'!$B$2:$AH$1048576,MATCH($A772,'Data - Energy &amp; Metals'!$A$2:$A$1048576,FALSE),FALSE)),#N/A,HLOOKUP(C$2,'Data - Energy &amp; Metals'!$B$2:$AH$1048576,MATCH($A772,'Data - Energy &amp; Metals'!$A$2:$A$1048576,FALSE),FALSE))</f>
        <v>26267</v>
      </c>
      <c r="D772" s="7">
        <f>IF(ISBLANK(HLOOKUP(D$2,'Data - Energy &amp; Metals'!$B$2:$AH$1048576,MATCH($A772,'Data - Energy &amp; Metals'!$A$2:$A$1048576,FALSE),FALSE)),#N/A,HLOOKUP(D$2,'Data - Energy &amp; Metals'!$B$2:$AH$1048576,MATCH($A772,'Data - Energy &amp; Metals'!$A$2:$A$1048576,FALSE),FALSE))</f>
        <v>7956</v>
      </c>
      <c r="E772" s="8">
        <f t="shared" si="12"/>
        <v>0.25641707860133595</v>
      </c>
    </row>
    <row r="773" spans="1:5" x14ac:dyDescent="0.25">
      <c r="A773" s="27">
        <f>IF('Data - Energy &amp; Metals'!A773="",#N/A,'Data - Energy &amp; Metals'!A773)</f>
        <v>44271</v>
      </c>
      <c r="B773" s="7">
        <f>IF(ISBLANK(HLOOKUP(B$2,'Data - Energy &amp; Metals'!$B$2:$AH$1048576,MATCH($A773,'Data - Energy &amp; Metals'!$A$2:$A$1048576,FALSE),FALSE)),#N/A,HLOOKUP(B$2,'Data - Energy &amp; Metals'!$B$2:$AH$1048576,MATCH($A773,'Data - Energy &amp; Metals'!$A$2:$A$1048576,FALSE),FALSE))</f>
        <v>74810</v>
      </c>
      <c r="C773" s="7">
        <f>IF(ISBLANK(HLOOKUP(C$2,'Data - Energy &amp; Metals'!$B$2:$AH$1048576,MATCH($A773,'Data - Energy &amp; Metals'!$A$2:$A$1048576,FALSE),FALSE)),#N/A,HLOOKUP(C$2,'Data - Energy &amp; Metals'!$B$2:$AH$1048576,MATCH($A773,'Data - Energy &amp; Metals'!$A$2:$A$1048576,FALSE),FALSE))</f>
        <v>26973</v>
      </c>
      <c r="D773" s="7">
        <f>IF(ISBLANK(HLOOKUP(D$2,'Data - Energy &amp; Metals'!$B$2:$AH$1048576,MATCH($A773,'Data - Energy &amp; Metals'!$A$2:$A$1048576,FALSE),FALSE)),#N/A,HLOOKUP(D$2,'Data - Energy &amp; Metals'!$B$2:$AH$1048576,MATCH($A773,'Data - Energy &amp; Metals'!$A$2:$A$1048576,FALSE),FALSE))</f>
        <v>6483</v>
      </c>
      <c r="E773" s="8">
        <f t="shared" si="12"/>
        <v>0.27389386445662345</v>
      </c>
    </row>
    <row r="774" spans="1:5" x14ac:dyDescent="0.25">
      <c r="A774" s="27">
        <f>IF('Data - Energy &amp; Metals'!A774="",#N/A,'Data - Energy &amp; Metals'!A774)</f>
        <v>44278</v>
      </c>
      <c r="B774" s="7">
        <f>IF(ISBLANK(HLOOKUP(B$2,'Data - Energy &amp; Metals'!$B$2:$AH$1048576,MATCH($A774,'Data - Energy &amp; Metals'!$A$2:$A$1048576,FALSE),FALSE)),#N/A,HLOOKUP(B$2,'Data - Energy &amp; Metals'!$B$2:$AH$1048576,MATCH($A774,'Data - Energy &amp; Metals'!$A$2:$A$1048576,FALSE),FALSE))</f>
        <v>73324</v>
      </c>
      <c r="C774" s="7">
        <f>IF(ISBLANK(HLOOKUP(C$2,'Data - Energy &amp; Metals'!$B$2:$AH$1048576,MATCH($A774,'Data - Energy &amp; Metals'!$A$2:$A$1048576,FALSE),FALSE)),#N/A,HLOOKUP(C$2,'Data - Energy &amp; Metals'!$B$2:$AH$1048576,MATCH($A774,'Data - Energy &amp; Metals'!$A$2:$A$1048576,FALSE),FALSE))</f>
        <v>26054</v>
      </c>
      <c r="D774" s="7">
        <f>IF(ISBLANK(HLOOKUP(D$2,'Data - Energy &amp; Metals'!$B$2:$AH$1048576,MATCH($A774,'Data - Energy &amp; Metals'!$A$2:$A$1048576,FALSE),FALSE)),#N/A,HLOOKUP(D$2,'Data - Energy &amp; Metals'!$B$2:$AH$1048576,MATCH($A774,'Data - Energy &amp; Metals'!$A$2:$A$1048576,FALSE),FALSE))</f>
        <v>5424</v>
      </c>
      <c r="E774" s="8">
        <f t="shared" si="12"/>
        <v>0.28135399050788285</v>
      </c>
    </row>
    <row r="775" spans="1:5" x14ac:dyDescent="0.25">
      <c r="A775" s="27">
        <f>IF('Data - Energy &amp; Metals'!A775="",#N/A,'Data - Energy &amp; Metals'!A775)</f>
        <v>44285</v>
      </c>
      <c r="B775" s="7">
        <f>IF(ISBLANK(HLOOKUP(B$2,'Data - Energy &amp; Metals'!$B$2:$AH$1048576,MATCH($A775,'Data - Energy &amp; Metals'!$A$2:$A$1048576,FALSE),FALSE)),#N/A,HLOOKUP(B$2,'Data - Energy &amp; Metals'!$B$2:$AH$1048576,MATCH($A775,'Data - Energy &amp; Metals'!$A$2:$A$1048576,FALSE),FALSE))</f>
        <v>67480</v>
      </c>
      <c r="C775" s="7">
        <f>IF(ISBLANK(HLOOKUP(C$2,'Data - Energy &amp; Metals'!$B$2:$AH$1048576,MATCH($A775,'Data - Energy &amp; Metals'!$A$2:$A$1048576,FALSE),FALSE)),#N/A,HLOOKUP(C$2,'Data - Energy &amp; Metals'!$B$2:$AH$1048576,MATCH($A775,'Data - Energy &amp; Metals'!$A$2:$A$1048576,FALSE),FALSE))</f>
        <v>26067</v>
      </c>
      <c r="D775" s="7">
        <f>IF(ISBLANK(HLOOKUP(D$2,'Data - Energy &amp; Metals'!$B$2:$AH$1048576,MATCH($A775,'Data - Energy &amp; Metals'!$A$2:$A$1048576,FALSE),FALSE)),#N/A,HLOOKUP(D$2,'Data - Energy &amp; Metals'!$B$2:$AH$1048576,MATCH($A775,'Data - Energy &amp; Metals'!$A$2:$A$1048576,FALSE),FALSE))</f>
        <v>5498</v>
      </c>
      <c r="E775" s="8">
        <f t="shared" ref="E775:E838" si="13">(C775-D775)/B775</f>
        <v>0.3048162418494369</v>
      </c>
    </row>
    <row r="776" spans="1:5" x14ac:dyDescent="0.25">
      <c r="A776" s="27">
        <f>IF('Data - Energy &amp; Metals'!A776="",#N/A,'Data - Energy &amp; Metals'!A776)</f>
        <v>44292</v>
      </c>
      <c r="B776" s="7">
        <f>IF(ISBLANK(HLOOKUP(B$2,'Data - Energy &amp; Metals'!$B$2:$AH$1048576,MATCH($A776,'Data - Energy &amp; Metals'!$A$2:$A$1048576,FALSE),FALSE)),#N/A,HLOOKUP(B$2,'Data - Energy &amp; Metals'!$B$2:$AH$1048576,MATCH($A776,'Data - Energy &amp; Metals'!$A$2:$A$1048576,FALSE),FALSE))</f>
        <v>68108</v>
      </c>
      <c r="C776" s="7">
        <f>IF(ISBLANK(HLOOKUP(C$2,'Data - Energy &amp; Metals'!$B$2:$AH$1048576,MATCH($A776,'Data - Energy &amp; Metals'!$A$2:$A$1048576,FALSE),FALSE)),#N/A,HLOOKUP(C$2,'Data - Energy &amp; Metals'!$B$2:$AH$1048576,MATCH($A776,'Data - Energy &amp; Metals'!$A$2:$A$1048576,FALSE),FALSE))</f>
        <v>30189</v>
      </c>
      <c r="D776" s="7">
        <f>IF(ISBLANK(HLOOKUP(D$2,'Data - Energy &amp; Metals'!$B$2:$AH$1048576,MATCH($A776,'Data - Energy &amp; Metals'!$A$2:$A$1048576,FALSE),FALSE)),#N/A,HLOOKUP(D$2,'Data - Energy &amp; Metals'!$B$2:$AH$1048576,MATCH($A776,'Data - Energy &amp; Metals'!$A$2:$A$1048576,FALSE),FALSE))</f>
        <v>6134</v>
      </c>
      <c r="E776" s="8">
        <f t="shared" si="13"/>
        <v>0.35318905268103601</v>
      </c>
    </row>
    <row r="777" spans="1:5" x14ac:dyDescent="0.25">
      <c r="A777" s="27">
        <f>IF('Data - Energy &amp; Metals'!A777="",#N/A,'Data - Energy &amp; Metals'!A777)</f>
        <v>44299</v>
      </c>
      <c r="B777" s="7">
        <f>IF(ISBLANK(HLOOKUP(B$2,'Data - Energy &amp; Metals'!$B$2:$AH$1048576,MATCH($A777,'Data - Energy &amp; Metals'!$A$2:$A$1048576,FALSE),FALSE)),#N/A,HLOOKUP(B$2,'Data - Energy &amp; Metals'!$B$2:$AH$1048576,MATCH($A777,'Data - Energy &amp; Metals'!$A$2:$A$1048576,FALSE),FALSE))</f>
        <v>65661</v>
      </c>
      <c r="C777" s="7">
        <f>IF(ISBLANK(HLOOKUP(C$2,'Data - Energy &amp; Metals'!$B$2:$AH$1048576,MATCH($A777,'Data - Energy &amp; Metals'!$A$2:$A$1048576,FALSE),FALSE)),#N/A,HLOOKUP(C$2,'Data - Energy &amp; Metals'!$B$2:$AH$1048576,MATCH($A777,'Data - Energy &amp; Metals'!$A$2:$A$1048576,FALSE),FALSE))</f>
        <v>22505</v>
      </c>
      <c r="D777" s="7">
        <f>IF(ISBLANK(HLOOKUP(D$2,'Data - Energy &amp; Metals'!$B$2:$AH$1048576,MATCH($A777,'Data - Energy &amp; Metals'!$A$2:$A$1048576,FALSE),FALSE)),#N/A,HLOOKUP(D$2,'Data - Energy &amp; Metals'!$B$2:$AH$1048576,MATCH($A777,'Data - Energy &amp; Metals'!$A$2:$A$1048576,FALSE),FALSE))</f>
        <v>7800</v>
      </c>
      <c r="E777" s="8">
        <f t="shared" si="13"/>
        <v>0.22395333607468665</v>
      </c>
    </row>
    <row r="778" spans="1:5" x14ac:dyDescent="0.25">
      <c r="A778" s="27">
        <f>IF('Data - Energy &amp; Metals'!A778="",#N/A,'Data - Energy &amp; Metals'!A778)</f>
        <v>44306</v>
      </c>
      <c r="B778" s="7">
        <f>IF(ISBLANK(HLOOKUP(B$2,'Data - Energy &amp; Metals'!$B$2:$AH$1048576,MATCH($A778,'Data - Energy &amp; Metals'!$A$2:$A$1048576,FALSE),FALSE)),#N/A,HLOOKUP(B$2,'Data - Energy &amp; Metals'!$B$2:$AH$1048576,MATCH($A778,'Data - Energy &amp; Metals'!$A$2:$A$1048576,FALSE),FALSE))</f>
        <v>63613</v>
      </c>
      <c r="C778" s="7">
        <f>IF(ISBLANK(HLOOKUP(C$2,'Data - Energy &amp; Metals'!$B$2:$AH$1048576,MATCH($A778,'Data - Energy &amp; Metals'!$A$2:$A$1048576,FALSE),FALSE)),#N/A,HLOOKUP(C$2,'Data - Energy &amp; Metals'!$B$2:$AH$1048576,MATCH($A778,'Data - Energy &amp; Metals'!$A$2:$A$1048576,FALSE),FALSE))</f>
        <v>22604</v>
      </c>
      <c r="D778" s="7">
        <f>IF(ISBLANK(HLOOKUP(D$2,'Data - Energy &amp; Metals'!$B$2:$AH$1048576,MATCH($A778,'Data - Energy &amp; Metals'!$A$2:$A$1048576,FALSE),FALSE)),#N/A,HLOOKUP(D$2,'Data - Energy &amp; Metals'!$B$2:$AH$1048576,MATCH($A778,'Data - Energy &amp; Metals'!$A$2:$A$1048576,FALSE),FALSE))</f>
        <v>6908</v>
      </c>
      <c r="E778" s="8">
        <f t="shared" si="13"/>
        <v>0.24674201814094604</v>
      </c>
    </row>
    <row r="779" spans="1:5" x14ac:dyDescent="0.25">
      <c r="A779" s="27">
        <f>IF('Data - Energy &amp; Metals'!A779="",#N/A,'Data - Energy &amp; Metals'!A779)</f>
        <v>44313</v>
      </c>
      <c r="B779" s="7">
        <f>IF(ISBLANK(HLOOKUP(B$2,'Data - Energy &amp; Metals'!$B$2:$AH$1048576,MATCH($A779,'Data - Energy &amp; Metals'!$A$2:$A$1048576,FALSE),FALSE)),#N/A,HLOOKUP(B$2,'Data - Energy &amp; Metals'!$B$2:$AH$1048576,MATCH($A779,'Data - Energy &amp; Metals'!$A$2:$A$1048576,FALSE),FALSE))</f>
        <v>65211</v>
      </c>
      <c r="C779" s="7">
        <f>IF(ISBLANK(HLOOKUP(C$2,'Data - Energy &amp; Metals'!$B$2:$AH$1048576,MATCH($A779,'Data - Energy &amp; Metals'!$A$2:$A$1048576,FALSE),FALSE)),#N/A,HLOOKUP(C$2,'Data - Energy &amp; Metals'!$B$2:$AH$1048576,MATCH($A779,'Data - Energy &amp; Metals'!$A$2:$A$1048576,FALSE),FALSE))</f>
        <v>25962</v>
      </c>
      <c r="D779" s="7">
        <f>IF(ISBLANK(HLOOKUP(D$2,'Data - Energy &amp; Metals'!$B$2:$AH$1048576,MATCH($A779,'Data - Energy &amp; Metals'!$A$2:$A$1048576,FALSE),FALSE)),#N/A,HLOOKUP(D$2,'Data - Energy &amp; Metals'!$B$2:$AH$1048576,MATCH($A779,'Data - Energy &amp; Metals'!$A$2:$A$1048576,FALSE),FALSE))</f>
        <v>6168</v>
      </c>
      <c r="E779" s="8">
        <f t="shared" si="13"/>
        <v>0.30353774669917649</v>
      </c>
    </row>
    <row r="780" spans="1:5" x14ac:dyDescent="0.25">
      <c r="A780" s="27">
        <f>IF('Data - Energy &amp; Metals'!A780="",#N/A,'Data - Energy &amp; Metals'!A780)</f>
        <v>44320</v>
      </c>
      <c r="B780" s="7">
        <f>IF(ISBLANK(HLOOKUP(B$2,'Data - Energy &amp; Metals'!$B$2:$AH$1048576,MATCH($A780,'Data - Energy &amp; Metals'!$A$2:$A$1048576,FALSE),FALSE)),#N/A,HLOOKUP(B$2,'Data - Energy &amp; Metals'!$B$2:$AH$1048576,MATCH($A780,'Data - Energy &amp; Metals'!$A$2:$A$1048576,FALSE),FALSE))</f>
        <v>64855</v>
      </c>
      <c r="C780" s="7">
        <f>IF(ISBLANK(HLOOKUP(C$2,'Data - Energy &amp; Metals'!$B$2:$AH$1048576,MATCH($A780,'Data - Energy &amp; Metals'!$A$2:$A$1048576,FALSE),FALSE)),#N/A,HLOOKUP(C$2,'Data - Energy &amp; Metals'!$B$2:$AH$1048576,MATCH($A780,'Data - Energy &amp; Metals'!$A$2:$A$1048576,FALSE),FALSE))</f>
        <v>25998</v>
      </c>
      <c r="D780" s="7">
        <f>IF(ISBLANK(HLOOKUP(D$2,'Data - Energy &amp; Metals'!$B$2:$AH$1048576,MATCH($A780,'Data - Energy &amp; Metals'!$A$2:$A$1048576,FALSE),FALSE)),#N/A,HLOOKUP(D$2,'Data - Energy &amp; Metals'!$B$2:$AH$1048576,MATCH($A780,'Data - Energy &amp; Metals'!$A$2:$A$1048576,FALSE),FALSE))</f>
        <v>6527</v>
      </c>
      <c r="E780" s="8">
        <f t="shared" si="13"/>
        <v>0.30022357566879965</v>
      </c>
    </row>
    <row r="781" spans="1:5" x14ac:dyDescent="0.25">
      <c r="A781" s="27">
        <f>IF('Data - Energy &amp; Metals'!A781="",#N/A,'Data - Energy &amp; Metals'!A781)</f>
        <v>44327</v>
      </c>
      <c r="B781" s="7">
        <f>IF(ISBLANK(HLOOKUP(B$2,'Data - Energy &amp; Metals'!$B$2:$AH$1048576,MATCH($A781,'Data - Energy &amp; Metals'!$A$2:$A$1048576,FALSE),FALSE)),#N/A,HLOOKUP(B$2,'Data - Energy &amp; Metals'!$B$2:$AH$1048576,MATCH($A781,'Data - Energy &amp; Metals'!$A$2:$A$1048576,FALSE),FALSE))</f>
        <v>66115</v>
      </c>
      <c r="C781" s="7">
        <f>IF(ISBLANK(HLOOKUP(C$2,'Data - Energy &amp; Metals'!$B$2:$AH$1048576,MATCH($A781,'Data - Energy &amp; Metals'!$A$2:$A$1048576,FALSE),FALSE)),#N/A,HLOOKUP(C$2,'Data - Energy &amp; Metals'!$B$2:$AH$1048576,MATCH($A781,'Data - Energy &amp; Metals'!$A$2:$A$1048576,FALSE),FALSE))</f>
        <v>25932</v>
      </c>
      <c r="D781" s="7">
        <f>IF(ISBLANK(HLOOKUP(D$2,'Data - Energy &amp; Metals'!$B$2:$AH$1048576,MATCH($A781,'Data - Energy &amp; Metals'!$A$2:$A$1048576,FALSE),FALSE)),#N/A,HLOOKUP(D$2,'Data - Energy &amp; Metals'!$B$2:$AH$1048576,MATCH($A781,'Data - Energy &amp; Metals'!$A$2:$A$1048576,FALSE),FALSE))</f>
        <v>7133</v>
      </c>
      <c r="E781" s="8">
        <f t="shared" si="13"/>
        <v>0.28433789609014598</v>
      </c>
    </row>
    <row r="782" spans="1:5" x14ac:dyDescent="0.25">
      <c r="A782" s="27">
        <f>IF('Data - Energy &amp; Metals'!A782="",#N/A,'Data - Energy &amp; Metals'!A782)</f>
        <v>44334</v>
      </c>
      <c r="B782" s="7">
        <f>IF(ISBLANK(HLOOKUP(B$2,'Data - Energy &amp; Metals'!$B$2:$AH$1048576,MATCH($A782,'Data - Energy &amp; Metals'!$A$2:$A$1048576,FALSE),FALSE)),#N/A,HLOOKUP(B$2,'Data - Energy &amp; Metals'!$B$2:$AH$1048576,MATCH($A782,'Data - Energy &amp; Metals'!$A$2:$A$1048576,FALSE),FALSE))</f>
        <v>66761</v>
      </c>
      <c r="C782" s="7">
        <f>IF(ISBLANK(HLOOKUP(C$2,'Data - Energy &amp; Metals'!$B$2:$AH$1048576,MATCH($A782,'Data - Energy &amp; Metals'!$A$2:$A$1048576,FALSE),FALSE)),#N/A,HLOOKUP(C$2,'Data - Energy &amp; Metals'!$B$2:$AH$1048576,MATCH($A782,'Data - Energy &amp; Metals'!$A$2:$A$1048576,FALSE),FALSE))</f>
        <v>24351</v>
      </c>
      <c r="D782" s="7">
        <f>IF(ISBLANK(HLOOKUP(D$2,'Data - Energy &amp; Metals'!$B$2:$AH$1048576,MATCH($A782,'Data - Energy &amp; Metals'!$A$2:$A$1048576,FALSE),FALSE)),#N/A,HLOOKUP(D$2,'Data - Energy &amp; Metals'!$B$2:$AH$1048576,MATCH($A782,'Data - Energy &amp; Metals'!$A$2:$A$1048576,FALSE),FALSE))</f>
        <v>7915</v>
      </c>
      <c r="E782" s="8">
        <f t="shared" si="13"/>
        <v>0.24619163883105405</v>
      </c>
    </row>
    <row r="783" spans="1:5" x14ac:dyDescent="0.25">
      <c r="A783" s="27">
        <f>IF('Data - Energy &amp; Metals'!A783="",#N/A,'Data - Energy &amp; Metals'!A783)</f>
        <v>44341</v>
      </c>
      <c r="B783" s="7">
        <f>IF(ISBLANK(HLOOKUP(B$2,'Data - Energy &amp; Metals'!$B$2:$AH$1048576,MATCH($A783,'Data - Energy &amp; Metals'!$A$2:$A$1048576,FALSE),FALSE)),#N/A,HLOOKUP(B$2,'Data - Energy &amp; Metals'!$B$2:$AH$1048576,MATCH($A783,'Data - Energy &amp; Metals'!$A$2:$A$1048576,FALSE),FALSE))</f>
        <v>67247</v>
      </c>
      <c r="C783" s="7">
        <f>IF(ISBLANK(HLOOKUP(C$2,'Data - Energy &amp; Metals'!$B$2:$AH$1048576,MATCH($A783,'Data - Energy &amp; Metals'!$A$2:$A$1048576,FALSE),FALSE)),#N/A,HLOOKUP(C$2,'Data - Energy &amp; Metals'!$B$2:$AH$1048576,MATCH($A783,'Data - Energy &amp; Metals'!$A$2:$A$1048576,FALSE),FALSE))</f>
        <v>23126</v>
      </c>
      <c r="D783" s="7">
        <f>IF(ISBLANK(HLOOKUP(D$2,'Data - Energy &amp; Metals'!$B$2:$AH$1048576,MATCH($A783,'Data - Energy &amp; Metals'!$A$2:$A$1048576,FALSE),FALSE)),#N/A,HLOOKUP(D$2,'Data - Energy &amp; Metals'!$B$2:$AH$1048576,MATCH($A783,'Data - Energy &amp; Metals'!$A$2:$A$1048576,FALSE),FALSE))</f>
        <v>9859</v>
      </c>
      <c r="E783" s="8">
        <f t="shared" si="13"/>
        <v>0.19728761134325695</v>
      </c>
    </row>
    <row r="784" spans="1:5" x14ac:dyDescent="0.25">
      <c r="A784" s="27">
        <f>IF('Data - Energy &amp; Metals'!A784="",#N/A,'Data - Energy &amp; Metals'!A784)</f>
        <v>44348</v>
      </c>
      <c r="B784" s="7">
        <f>IF(ISBLANK(HLOOKUP(B$2,'Data - Energy &amp; Metals'!$B$2:$AH$1048576,MATCH($A784,'Data - Energy &amp; Metals'!$A$2:$A$1048576,FALSE),FALSE)),#N/A,HLOOKUP(B$2,'Data - Energy &amp; Metals'!$B$2:$AH$1048576,MATCH($A784,'Data - Energy &amp; Metals'!$A$2:$A$1048576,FALSE),FALSE))</f>
        <v>67551</v>
      </c>
      <c r="C784" s="7">
        <f>IF(ISBLANK(HLOOKUP(C$2,'Data - Energy &amp; Metals'!$B$2:$AH$1048576,MATCH($A784,'Data - Energy &amp; Metals'!$A$2:$A$1048576,FALSE),FALSE)),#N/A,HLOOKUP(C$2,'Data - Energy &amp; Metals'!$B$2:$AH$1048576,MATCH($A784,'Data - Energy &amp; Metals'!$A$2:$A$1048576,FALSE),FALSE))</f>
        <v>23529</v>
      </c>
      <c r="D784" s="7">
        <f>IF(ISBLANK(HLOOKUP(D$2,'Data - Energy &amp; Metals'!$B$2:$AH$1048576,MATCH($A784,'Data - Energy &amp; Metals'!$A$2:$A$1048576,FALSE),FALSE)),#N/A,HLOOKUP(D$2,'Data - Energy &amp; Metals'!$B$2:$AH$1048576,MATCH($A784,'Data - Energy &amp; Metals'!$A$2:$A$1048576,FALSE),FALSE))</f>
        <v>9764</v>
      </c>
      <c r="E784" s="8">
        <f t="shared" si="13"/>
        <v>0.20377196488579</v>
      </c>
    </row>
    <row r="785" spans="1:5" x14ac:dyDescent="0.25">
      <c r="A785" s="27">
        <f>IF('Data - Energy &amp; Metals'!A785="",#N/A,'Data - Energy &amp; Metals'!A785)</f>
        <v>44355</v>
      </c>
      <c r="B785" s="7">
        <f>IF(ISBLANK(HLOOKUP(B$2,'Data - Energy &amp; Metals'!$B$2:$AH$1048576,MATCH($A785,'Data - Energy &amp; Metals'!$A$2:$A$1048576,FALSE),FALSE)),#N/A,HLOOKUP(B$2,'Data - Energy &amp; Metals'!$B$2:$AH$1048576,MATCH($A785,'Data - Energy &amp; Metals'!$A$2:$A$1048576,FALSE),FALSE))</f>
        <v>66649</v>
      </c>
      <c r="C785" s="7">
        <f>IF(ISBLANK(HLOOKUP(C$2,'Data - Energy &amp; Metals'!$B$2:$AH$1048576,MATCH($A785,'Data - Energy &amp; Metals'!$A$2:$A$1048576,FALSE),FALSE)),#N/A,HLOOKUP(C$2,'Data - Energy &amp; Metals'!$B$2:$AH$1048576,MATCH($A785,'Data - Energy &amp; Metals'!$A$2:$A$1048576,FALSE),FALSE))</f>
        <v>21279</v>
      </c>
      <c r="D785" s="7">
        <f>IF(ISBLANK(HLOOKUP(D$2,'Data - Energy &amp; Metals'!$B$2:$AH$1048576,MATCH($A785,'Data - Energy &amp; Metals'!$A$2:$A$1048576,FALSE),FALSE)),#N/A,HLOOKUP(D$2,'Data - Energy &amp; Metals'!$B$2:$AH$1048576,MATCH($A785,'Data - Energy &amp; Metals'!$A$2:$A$1048576,FALSE),FALSE))</f>
        <v>11739</v>
      </c>
      <c r="E785" s="8">
        <f t="shared" si="13"/>
        <v>0.14313793155186125</v>
      </c>
    </row>
    <row r="786" spans="1:5" x14ac:dyDescent="0.25">
      <c r="A786" s="27">
        <f>IF('Data - Energy &amp; Metals'!A786="",#N/A,'Data - Energy &amp; Metals'!A786)</f>
        <v>44362</v>
      </c>
      <c r="B786" s="7">
        <f>IF(ISBLANK(HLOOKUP(B$2,'Data - Energy &amp; Metals'!$B$2:$AH$1048576,MATCH($A786,'Data - Energy &amp; Metals'!$A$2:$A$1048576,FALSE),FALSE)),#N/A,HLOOKUP(B$2,'Data - Energy &amp; Metals'!$B$2:$AH$1048576,MATCH($A786,'Data - Energy &amp; Metals'!$A$2:$A$1048576,FALSE),FALSE))</f>
        <v>64994</v>
      </c>
      <c r="C786" s="7">
        <f>IF(ISBLANK(HLOOKUP(C$2,'Data - Energy &amp; Metals'!$B$2:$AH$1048576,MATCH($A786,'Data - Energy &amp; Metals'!$A$2:$A$1048576,FALSE),FALSE)),#N/A,HLOOKUP(C$2,'Data - Energy &amp; Metals'!$B$2:$AH$1048576,MATCH($A786,'Data - Energy &amp; Metals'!$A$2:$A$1048576,FALSE),FALSE))</f>
        <v>20430</v>
      </c>
      <c r="D786" s="7">
        <f>IF(ISBLANK(HLOOKUP(D$2,'Data - Energy &amp; Metals'!$B$2:$AH$1048576,MATCH($A786,'Data - Energy &amp; Metals'!$A$2:$A$1048576,FALSE),FALSE)),#N/A,HLOOKUP(D$2,'Data - Energy &amp; Metals'!$B$2:$AH$1048576,MATCH($A786,'Data - Energy &amp; Metals'!$A$2:$A$1048576,FALSE),FALSE))</f>
        <v>11336</v>
      </c>
      <c r="E786" s="8">
        <f t="shared" si="13"/>
        <v>0.13992060805612827</v>
      </c>
    </row>
    <row r="787" spans="1:5" x14ac:dyDescent="0.25">
      <c r="A787" s="27">
        <f>IF('Data - Energy &amp; Metals'!A787="",#N/A,'Data - Energy &amp; Metals'!A787)</f>
        <v>44369</v>
      </c>
      <c r="B787" s="7">
        <f>IF(ISBLANK(HLOOKUP(B$2,'Data - Energy &amp; Metals'!$B$2:$AH$1048576,MATCH($A787,'Data - Energy &amp; Metals'!$A$2:$A$1048576,FALSE),FALSE)),#N/A,HLOOKUP(B$2,'Data - Energy &amp; Metals'!$B$2:$AH$1048576,MATCH($A787,'Data - Energy &amp; Metals'!$A$2:$A$1048576,FALSE),FALSE))</f>
        <v>63276</v>
      </c>
      <c r="C787" s="7">
        <f>IF(ISBLANK(HLOOKUP(C$2,'Data - Energy &amp; Metals'!$B$2:$AH$1048576,MATCH($A787,'Data - Energy &amp; Metals'!$A$2:$A$1048576,FALSE),FALSE)),#N/A,HLOOKUP(C$2,'Data - Energy &amp; Metals'!$B$2:$AH$1048576,MATCH($A787,'Data - Energy &amp; Metals'!$A$2:$A$1048576,FALSE),FALSE))</f>
        <v>15161</v>
      </c>
      <c r="D787" s="7">
        <f>IF(ISBLANK(HLOOKUP(D$2,'Data - Energy &amp; Metals'!$B$2:$AH$1048576,MATCH($A787,'Data - Energy &amp; Metals'!$A$2:$A$1048576,FALSE),FALSE)),#N/A,HLOOKUP(D$2,'Data - Energy &amp; Metals'!$B$2:$AH$1048576,MATCH($A787,'Data - Energy &amp; Metals'!$A$2:$A$1048576,FALSE),FALSE))</f>
        <v>13749</v>
      </c>
      <c r="E787" s="8">
        <f t="shared" si="13"/>
        <v>2.231493773310576E-2</v>
      </c>
    </row>
    <row r="788" spans="1:5" x14ac:dyDescent="0.25">
      <c r="A788" s="27">
        <f>IF('Data - Energy &amp; Metals'!A788="",#N/A,'Data - Energy &amp; Metals'!A788)</f>
        <v>44376</v>
      </c>
      <c r="B788" s="7">
        <f>IF(ISBLANK(HLOOKUP(B$2,'Data - Energy &amp; Metals'!$B$2:$AH$1048576,MATCH($A788,'Data - Energy &amp; Metals'!$A$2:$A$1048576,FALSE),FALSE)),#N/A,HLOOKUP(B$2,'Data - Energy &amp; Metals'!$B$2:$AH$1048576,MATCH($A788,'Data - Energy &amp; Metals'!$A$2:$A$1048576,FALSE),FALSE))</f>
        <v>58265</v>
      </c>
      <c r="C788" s="7">
        <f>IF(ISBLANK(HLOOKUP(C$2,'Data - Energy &amp; Metals'!$B$2:$AH$1048576,MATCH($A788,'Data - Energy &amp; Metals'!$A$2:$A$1048576,FALSE),FALSE)),#N/A,HLOOKUP(C$2,'Data - Energy &amp; Metals'!$B$2:$AH$1048576,MATCH($A788,'Data - Energy &amp; Metals'!$A$2:$A$1048576,FALSE),FALSE))</f>
        <v>15330</v>
      </c>
      <c r="D788" s="7">
        <f>IF(ISBLANK(HLOOKUP(D$2,'Data - Energy &amp; Metals'!$B$2:$AH$1048576,MATCH($A788,'Data - Energy &amp; Metals'!$A$2:$A$1048576,FALSE),FALSE)),#N/A,HLOOKUP(D$2,'Data - Energy &amp; Metals'!$B$2:$AH$1048576,MATCH($A788,'Data - Energy &amp; Metals'!$A$2:$A$1048576,FALSE),FALSE))</f>
        <v>10673</v>
      </c>
      <c r="E788" s="8">
        <f t="shared" si="13"/>
        <v>7.9927915558225343E-2</v>
      </c>
    </row>
    <row r="789" spans="1:5" x14ac:dyDescent="0.25">
      <c r="A789" s="27">
        <f>IF('Data - Energy &amp; Metals'!A789="",#N/A,'Data - Energy &amp; Metals'!A789)</f>
        <v>44383</v>
      </c>
      <c r="B789" s="7">
        <f>IF(ISBLANK(HLOOKUP(B$2,'Data - Energy &amp; Metals'!$B$2:$AH$1048576,MATCH($A789,'Data - Energy &amp; Metals'!$A$2:$A$1048576,FALSE),FALSE)),#N/A,HLOOKUP(B$2,'Data - Energy &amp; Metals'!$B$2:$AH$1048576,MATCH($A789,'Data - Energy &amp; Metals'!$A$2:$A$1048576,FALSE),FALSE))</f>
        <v>55441</v>
      </c>
      <c r="C789" s="7">
        <f>IF(ISBLANK(HLOOKUP(C$2,'Data - Energy &amp; Metals'!$B$2:$AH$1048576,MATCH($A789,'Data - Energy &amp; Metals'!$A$2:$A$1048576,FALSE),FALSE)),#N/A,HLOOKUP(C$2,'Data - Energy &amp; Metals'!$B$2:$AH$1048576,MATCH($A789,'Data - Energy &amp; Metals'!$A$2:$A$1048576,FALSE),FALSE))</f>
        <v>13955</v>
      </c>
      <c r="D789" s="7">
        <f>IF(ISBLANK(HLOOKUP(D$2,'Data - Energy &amp; Metals'!$B$2:$AH$1048576,MATCH($A789,'Data - Energy &amp; Metals'!$A$2:$A$1048576,FALSE),FALSE)),#N/A,HLOOKUP(D$2,'Data - Energy &amp; Metals'!$B$2:$AH$1048576,MATCH($A789,'Data - Energy &amp; Metals'!$A$2:$A$1048576,FALSE),FALSE))</f>
        <v>10905</v>
      </c>
      <c r="E789" s="8">
        <f t="shared" si="13"/>
        <v>5.5013437708555039E-2</v>
      </c>
    </row>
    <row r="790" spans="1:5" x14ac:dyDescent="0.25">
      <c r="A790" s="27">
        <f>IF('Data - Energy &amp; Metals'!A790="",#N/A,'Data - Energy &amp; Metals'!A790)</f>
        <v>44390</v>
      </c>
      <c r="B790" s="7">
        <f>IF(ISBLANK(HLOOKUP(B$2,'Data - Energy &amp; Metals'!$B$2:$AH$1048576,MATCH($A790,'Data - Energy &amp; Metals'!$A$2:$A$1048576,FALSE),FALSE)),#N/A,HLOOKUP(B$2,'Data - Energy &amp; Metals'!$B$2:$AH$1048576,MATCH($A790,'Data - Energy &amp; Metals'!$A$2:$A$1048576,FALSE),FALSE))</f>
        <v>56142</v>
      </c>
      <c r="C790" s="7">
        <f>IF(ISBLANK(HLOOKUP(C$2,'Data - Energy &amp; Metals'!$B$2:$AH$1048576,MATCH($A790,'Data - Energy &amp; Metals'!$A$2:$A$1048576,FALSE),FALSE)),#N/A,HLOOKUP(C$2,'Data - Energy &amp; Metals'!$B$2:$AH$1048576,MATCH($A790,'Data - Energy &amp; Metals'!$A$2:$A$1048576,FALSE),FALSE))</f>
        <v>13587</v>
      </c>
      <c r="D790" s="7">
        <f>IF(ISBLANK(HLOOKUP(D$2,'Data - Energy &amp; Metals'!$B$2:$AH$1048576,MATCH($A790,'Data - Energy &amp; Metals'!$A$2:$A$1048576,FALSE),FALSE)),#N/A,HLOOKUP(D$2,'Data - Energy &amp; Metals'!$B$2:$AH$1048576,MATCH($A790,'Data - Energy &amp; Metals'!$A$2:$A$1048576,FALSE),FALSE))</f>
        <v>9968</v>
      </c>
      <c r="E790" s="8">
        <f t="shared" si="13"/>
        <v>6.4461543942146704E-2</v>
      </c>
    </row>
    <row r="791" spans="1:5" x14ac:dyDescent="0.25">
      <c r="A791" s="27">
        <f>IF('Data - Energy &amp; Metals'!A791="",#N/A,'Data - Energy &amp; Metals'!A791)</f>
        <v>44397</v>
      </c>
      <c r="B791" s="7">
        <f>IF(ISBLANK(HLOOKUP(B$2,'Data - Energy &amp; Metals'!$B$2:$AH$1048576,MATCH($A791,'Data - Energy &amp; Metals'!$A$2:$A$1048576,FALSE),FALSE)),#N/A,HLOOKUP(B$2,'Data - Energy &amp; Metals'!$B$2:$AH$1048576,MATCH($A791,'Data - Energy &amp; Metals'!$A$2:$A$1048576,FALSE),FALSE))</f>
        <v>57661</v>
      </c>
      <c r="C791" s="7">
        <f>IF(ISBLANK(HLOOKUP(C$2,'Data - Energy &amp; Metals'!$B$2:$AH$1048576,MATCH($A791,'Data - Energy &amp; Metals'!$A$2:$A$1048576,FALSE),FALSE)),#N/A,HLOOKUP(C$2,'Data - Energy &amp; Metals'!$B$2:$AH$1048576,MATCH($A791,'Data - Energy &amp; Metals'!$A$2:$A$1048576,FALSE),FALSE))</f>
        <v>12908</v>
      </c>
      <c r="D791" s="7">
        <f>IF(ISBLANK(HLOOKUP(D$2,'Data - Energy &amp; Metals'!$B$2:$AH$1048576,MATCH($A791,'Data - Energy &amp; Metals'!$A$2:$A$1048576,FALSE),FALSE)),#N/A,HLOOKUP(D$2,'Data - Energy &amp; Metals'!$B$2:$AH$1048576,MATCH($A791,'Data - Energy &amp; Metals'!$A$2:$A$1048576,FALSE),FALSE))</f>
        <v>11694</v>
      </c>
      <c r="E791" s="8">
        <f t="shared" si="13"/>
        <v>2.1054092020603182E-2</v>
      </c>
    </row>
    <row r="792" spans="1:5" x14ac:dyDescent="0.25">
      <c r="A792" s="27">
        <f>IF('Data - Energy &amp; Metals'!A792="",#N/A,'Data - Energy &amp; Metals'!A792)</f>
        <v>44404</v>
      </c>
      <c r="B792" s="7">
        <f>IF(ISBLANK(HLOOKUP(B$2,'Data - Energy &amp; Metals'!$B$2:$AH$1048576,MATCH($A792,'Data - Energy &amp; Metals'!$A$2:$A$1048576,FALSE),FALSE)),#N/A,HLOOKUP(B$2,'Data - Energy &amp; Metals'!$B$2:$AH$1048576,MATCH($A792,'Data - Energy &amp; Metals'!$A$2:$A$1048576,FALSE),FALSE))</f>
        <v>59378</v>
      </c>
      <c r="C792" s="7">
        <f>IF(ISBLANK(HLOOKUP(C$2,'Data - Energy &amp; Metals'!$B$2:$AH$1048576,MATCH($A792,'Data - Energy &amp; Metals'!$A$2:$A$1048576,FALSE),FALSE)),#N/A,HLOOKUP(C$2,'Data - Energy &amp; Metals'!$B$2:$AH$1048576,MATCH($A792,'Data - Energy &amp; Metals'!$A$2:$A$1048576,FALSE),FALSE))</f>
        <v>13987</v>
      </c>
      <c r="D792" s="7">
        <f>IF(ISBLANK(HLOOKUP(D$2,'Data - Energy &amp; Metals'!$B$2:$AH$1048576,MATCH($A792,'Data - Energy &amp; Metals'!$A$2:$A$1048576,FALSE),FALSE)),#N/A,HLOOKUP(D$2,'Data - Energy &amp; Metals'!$B$2:$AH$1048576,MATCH($A792,'Data - Energy &amp; Metals'!$A$2:$A$1048576,FALSE),FALSE))</f>
        <v>14040</v>
      </c>
      <c r="E792" s="8">
        <f t="shared" si="13"/>
        <v>-8.925864798410186E-4</v>
      </c>
    </row>
    <row r="793" spans="1:5" x14ac:dyDescent="0.25">
      <c r="A793" s="27">
        <f>IF('Data - Energy &amp; Metals'!A793="",#N/A,'Data - Energy &amp; Metals'!A793)</f>
        <v>44411</v>
      </c>
      <c r="B793" s="7">
        <f>IF(ISBLANK(HLOOKUP(B$2,'Data - Energy &amp; Metals'!$B$2:$AH$1048576,MATCH($A793,'Data - Energy &amp; Metals'!$A$2:$A$1048576,FALSE),FALSE)),#N/A,HLOOKUP(B$2,'Data - Energy &amp; Metals'!$B$2:$AH$1048576,MATCH($A793,'Data - Energy &amp; Metals'!$A$2:$A$1048576,FALSE),FALSE))</f>
        <v>61085</v>
      </c>
      <c r="C793" s="7">
        <f>IF(ISBLANK(HLOOKUP(C$2,'Data - Energy &amp; Metals'!$B$2:$AH$1048576,MATCH($A793,'Data - Energy &amp; Metals'!$A$2:$A$1048576,FALSE),FALSE)),#N/A,HLOOKUP(C$2,'Data - Energy &amp; Metals'!$B$2:$AH$1048576,MATCH($A793,'Data - Energy &amp; Metals'!$A$2:$A$1048576,FALSE),FALSE))</f>
        <v>13386</v>
      </c>
      <c r="D793" s="7">
        <f>IF(ISBLANK(HLOOKUP(D$2,'Data - Energy &amp; Metals'!$B$2:$AH$1048576,MATCH($A793,'Data - Energy &amp; Metals'!$A$2:$A$1048576,FALSE),FALSE)),#N/A,HLOOKUP(D$2,'Data - Energy &amp; Metals'!$B$2:$AH$1048576,MATCH($A793,'Data - Energy &amp; Metals'!$A$2:$A$1048576,FALSE),FALSE))</f>
        <v>17516</v>
      </c>
      <c r="E793" s="8">
        <f t="shared" si="13"/>
        <v>-6.7610706392731437E-2</v>
      </c>
    </row>
    <row r="794" spans="1:5" x14ac:dyDescent="0.25">
      <c r="A794" s="27">
        <f>IF('Data - Energy &amp; Metals'!A794="",#N/A,'Data - Energy &amp; Metals'!A794)</f>
        <v>44418</v>
      </c>
      <c r="B794" s="7">
        <f>IF(ISBLANK(HLOOKUP(B$2,'Data - Energy &amp; Metals'!$B$2:$AH$1048576,MATCH($A794,'Data - Energy &amp; Metals'!$A$2:$A$1048576,FALSE),FALSE)),#N/A,HLOOKUP(B$2,'Data - Energy &amp; Metals'!$B$2:$AH$1048576,MATCH($A794,'Data - Energy &amp; Metals'!$A$2:$A$1048576,FALSE),FALSE))</f>
        <v>64271</v>
      </c>
      <c r="C794" s="7">
        <f>IF(ISBLANK(HLOOKUP(C$2,'Data - Energy &amp; Metals'!$B$2:$AH$1048576,MATCH($A794,'Data - Energy &amp; Metals'!$A$2:$A$1048576,FALSE),FALSE)),#N/A,HLOOKUP(C$2,'Data - Energy &amp; Metals'!$B$2:$AH$1048576,MATCH($A794,'Data - Energy &amp; Metals'!$A$2:$A$1048576,FALSE),FALSE))</f>
        <v>13287</v>
      </c>
      <c r="D794" s="7">
        <f>IF(ISBLANK(HLOOKUP(D$2,'Data - Energy &amp; Metals'!$B$2:$AH$1048576,MATCH($A794,'Data - Energy &amp; Metals'!$A$2:$A$1048576,FALSE),FALSE)),#N/A,HLOOKUP(D$2,'Data - Energy &amp; Metals'!$B$2:$AH$1048576,MATCH($A794,'Data - Energy &amp; Metals'!$A$2:$A$1048576,FALSE),FALSE))</f>
        <v>22166</v>
      </c>
      <c r="E794" s="8">
        <f t="shared" si="13"/>
        <v>-0.13814939864013318</v>
      </c>
    </row>
    <row r="795" spans="1:5" x14ac:dyDescent="0.25">
      <c r="A795" s="27">
        <f>IF('Data - Energy &amp; Metals'!A795="",#N/A,'Data - Energy &amp; Metals'!A795)</f>
        <v>44425</v>
      </c>
      <c r="B795" s="7">
        <f>IF(ISBLANK(HLOOKUP(B$2,'Data - Energy &amp; Metals'!$B$2:$AH$1048576,MATCH($A795,'Data - Energy &amp; Metals'!$A$2:$A$1048576,FALSE),FALSE)),#N/A,HLOOKUP(B$2,'Data - Energy &amp; Metals'!$B$2:$AH$1048576,MATCH($A795,'Data - Energy &amp; Metals'!$A$2:$A$1048576,FALSE),FALSE))</f>
        <v>62569</v>
      </c>
      <c r="C795" s="7">
        <f>IF(ISBLANK(HLOOKUP(C$2,'Data - Energy &amp; Metals'!$B$2:$AH$1048576,MATCH($A795,'Data - Energy &amp; Metals'!$A$2:$A$1048576,FALSE),FALSE)),#N/A,HLOOKUP(C$2,'Data - Energy &amp; Metals'!$B$2:$AH$1048576,MATCH($A795,'Data - Energy &amp; Metals'!$A$2:$A$1048576,FALSE),FALSE))</f>
        <v>14747</v>
      </c>
      <c r="D795" s="7">
        <f>IF(ISBLANK(HLOOKUP(D$2,'Data - Energy &amp; Metals'!$B$2:$AH$1048576,MATCH($A795,'Data - Energy &amp; Metals'!$A$2:$A$1048576,FALSE),FALSE)),#N/A,HLOOKUP(D$2,'Data - Energy &amp; Metals'!$B$2:$AH$1048576,MATCH($A795,'Data - Energy &amp; Metals'!$A$2:$A$1048576,FALSE),FALSE))</f>
        <v>19987</v>
      </c>
      <c r="E795" s="8">
        <f t="shared" si="13"/>
        <v>-8.3747542712845013E-2</v>
      </c>
    </row>
    <row r="796" spans="1:5" x14ac:dyDescent="0.25">
      <c r="A796" s="27">
        <f>IF('Data - Energy &amp; Metals'!A796="",#N/A,'Data - Energy &amp; Metals'!A796)</f>
        <v>44432</v>
      </c>
      <c r="B796" s="7">
        <f>IF(ISBLANK(HLOOKUP(B$2,'Data - Energy &amp; Metals'!$B$2:$AH$1048576,MATCH($A796,'Data - Energy &amp; Metals'!$A$2:$A$1048576,FALSE),FALSE)),#N/A,HLOOKUP(B$2,'Data - Energy &amp; Metals'!$B$2:$AH$1048576,MATCH($A796,'Data - Energy &amp; Metals'!$A$2:$A$1048576,FALSE),FALSE))</f>
        <v>63828</v>
      </c>
      <c r="C796" s="7">
        <f>IF(ISBLANK(HLOOKUP(C$2,'Data - Energy &amp; Metals'!$B$2:$AH$1048576,MATCH($A796,'Data - Energy &amp; Metals'!$A$2:$A$1048576,FALSE),FALSE)),#N/A,HLOOKUP(C$2,'Data - Energy &amp; Metals'!$B$2:$AH$1048576,MATCH($A796,'Data - Energy &amp; Metals'!$A$2:$A$1048576,FALSE),FALSE))</f>
        <v>16234</v>
      </c>
      <c r="D796" s="7">
        <f>IF(ISBLANK(HLOOKUP(D$2,'Data - Energy &amp; Metals'!$B$2:$AH$1048576,MATCH($A796,'Data - Energy &amp; Metals'!$A$2:$A$1048576,FALSE),FALSE)),#N/A,HLOOKUP(D$2,'Data - Energy &amp; Metals'!$B$2:$AH$1048576,MATCH($A796,'Data - Energy &amp; Metals'!$A$2:$A$1048576,FALSE),FALSE))</f>
        <v>19883</v>
      </c>
      <c r="E796" s="8">
        <f t="shared" si="13"/>
        <v>-5.7169267406154037E-2</v>
      </c>
    </row>
    <row r="797" spans="1:5" x14ac:dyDescent="0.25">
      <c r="A797" s="27">
        <f>IF('Data - Energy &amp; Metals'!A797="",#N/A,'Data - Energy &amp; Metals'!A797)</f>
        <v>44439</v>
      </c>
      <c r="B797" s="7">
        <f>IF(ISBLANK(HLOOKUP(B$2,'Data - Energy &amp; Metals'!$B$2:$AH$1048576,MATCH($A797,'Data - Energy &amp; Metals'!$A$2:$A$1048576,FALSE),FALSE)),#N/A,HLOOKUP(B$2,'Data - Energy &amp; Metals'!$B$2:$AH$1048576,MATCH($A797,'Data - Energy &amp; Metals'!$A$2:$A$1048576,FALSE),FALSE))</f>
        <v>67072</v>
      </c>
      <c r="C797" s="7">
        <f>IF(ISBLANK(HLOOKUP(C$2,'Data - Energy &amp; Metals'!$B$2:$AH$1048576,MATCH($A797,'Data - Energy &amp; Metals'!$A$2:$A$1048576,FALSE),FALSE)),#N/A,HLOOKUP(C$2,'Data - Energy &amp; Metals'!$B$2:$AH$1048576,MATCH($A797,'Data - Energy &amp; Metals'!$A$2:$A$1048576,FALSE),FALSE))</f>
        <v>16283</v>
      </c>
      <c r="D797" s="7">
        <f>IF(ISBLANK(HLOOKUP(D$2,'Data - Energy &amp; Metals'!$B$2:$AH$1048576,MATCH($A797,'Data - Energy &amp; Metals'!$A$2:$A$1048576,FALSE),FALSE)),#N/A,HLOOKUP(D$2,'Data - Energy &amp; Metals'!$B$2:$AH$1048576,MATCH($A797,'Data - Energy &amp; Metals'!$A$2:$A$1048576,FALSE),FALSE))</f>
        <v>21848</v>
      </c>
      <c r="E797" s="8">
        <f t="shared" si="13"/>
        <v>-8.2970539122137407E-2</v>
      </c>
    </row>
    <row r="798" spans="1:5" x14ac:dyDescent="0.25">
      <c r="A798" s="27">
        <f>IF('Data - Energy &amp; Metals'!A798="",#N/A,'Data - Energy &amp; Metals'!A798)</f>
        <v>44446</v>
      </c>
      <c r="B798" s="7">
        <f>IF(ISBLANK(HLOOKUP(B$2,'Data - Energy &amp; Metals'!$B$2:$AH$1048576,MATCH($A798,'Data - Energy &amp; Metals'!$A$2:$A$1048576,FALSE),FALSE)),#N/A,HLOOKUP(B$2,'Data - Energy &amp; Metals'!$B$2:$AH$1048576,MATCH($A798,'Data - Energy &amp; Metals'!$A$2:$A$1048576,FALSE),FALSE))</f>
        <v>69024</v>
      </c>
      <c r="C798" s="7">
        <f>IF(ISBLANK(HLOOKUP(C$2,'Data - Energy &amp; Metals'!$B$2:$AH$1048576,MATCH($A798,'Data - Energy &amp; Metals'!$A$2:$A$1048576,FALSE),FALSE)),#N/A,HLOOKUP(C$2,'Data - Energy &amp; Metals'!$B$2:$AH$1048576,MATCH($A798,'Data - Energy &amp; Metals'!$A$2:$A$1048576,FALSE),FALSE))</f>
        <v>15021</v>
      </c>
      <c r="D798" s="7">
        <f>IF(ISBLANK(HLOOKUP(D$2,'Data - Energy &amp; Metals'!$B$2:$AH$1048576,MATCH($A798,'Data - Energy &amp; Metals'!$A$2:$A$1048576,FALSE),FALSE)),#N/A,HLOOKUP(D$2,'Data - Energy &amp; Metals'!$B$2:$AH$1048576,MATCH($A798,'Data - Energy &amp; Metals'!$A$2:$A$1048576,FALSE),FALSE))</f>
        <v>22098</v>
      </c>
      <c r="E798" s="8">
        <f t="shared" si="13"/>
        <v>-0.10252955493741307</v>
      </c>
    </row>
    <row r="799" spans="1:5" x14ac:dyDescent="0.25">
      <c r="A799" s="27">
        <f>IF('Data - Energy &amp; Metals'!A799="",#N/A,'Data - Energy &amp; Metals'!A799)</f>
        <v>44453</v>
      </c>
      <c r="B799" s="7">
        <f>IF(ISBLANK(HLOOKUP(B$2,'Data - Energy &amp; Metals'!$B$2:$AH$1048576,MATCH($A799,'Data - Energy &amp; Metals'!$A$2:$A$1048576,FALSE),FALSE)),#N/A,HLOOKUP(B$2,'Data - Energy &amp; Metals'!$B$2:$AH$1048576,MATCH($A799,'Data - Energy &amp; Metals'!$A$2:$A$1048576,FALSE),FALSE))</f>
        <v>75870</v>
      </c>
      <c r="C799" s="7">
        <f>IF(ISBLANK(HLOOKUP(C$2,'Data - Energy &amp; Metals'!$B$2:$AH$1048576,MATCH($A799,'Data - Energy &amp; Metals'!$A$2:$A$1048576,FALSE),FALSE)),#N/A,HLOOKUP(C$2,'Data - Energy &amp; Metals'!$B$2:$AH$1048576,MATCH($A799,'Data - Energy &amp; Metals'!$A$2:$A$1048576,FALSE),FALSE))</f>
        <v>14107</v>
      </c>
      <c r="D799" s="7">
        <f>IF(ISBLANK(HLOOKUP(D$2,'Data - Energy &amp; Metals'!$B$2:$AH$1048576,MATCH($A799,'Data - Energy &amp; Metals'!$A$2:$A$1048576,FALSE),FALSE)),#N/A,HLOOKUP(D$2,'Data - Energy &amp; Metals'!$B$2:$AH$1048576,MATCH($A799,'Data - Energy &amp; Metals'!$A$2:$A$1048576,FALSE),FALSE))</f>
        <v>30211</v>
      </c>
      <c r="E799" s="8">
        <f t="shared" si="13"/>
        <v>-0.21225780941083433</v>
      </c>
    </row>
    <row r="800" spans="1:5" x14ac:dyDescent="0.25">
      <c r="A800" s="27">
        <f>IF('Data - Energy &amp; Metals'!A800="",#N/A,'Data - Energy &amp; Metals'!A800)</f>
        <v>44460</v>
      </c>
      <c r="B800" s="7">
        <f>IF(ISBLANK(HLOOKUP(B$2,'Data - Energy &amp; Metals'!$B$2:$AH$1048576,MATCH($A800,'Data - Energy &amp; Metals'!$A$2:$A$1048576,FALSE),FALSE)),#N/A,HLOOKUP(B$2,'Data - Energy &amp; Metals'!$B$2:$AH$1048576,MATCH($A800,'Data - Energy &amp; Metals'!$A$2:$A$1048576,FALSE),FALSE))</f>
        <v>73415</v>
      </c>
      <c r="C800" s="7">
        <f>IF(ISBLANK(HLOOKUP(C$2,'Data - Energy &amp; Metals'!$B$2:$AH$1048576,MATCH($A800,'Data - Energy &amp; Metals'!$A$2:$A$1048576,FALSE),FALSE)),#N/A,HLOOKUP(C$2,'Data - Energy &amp; Metals'!$B$2:$AH$1048576,MATCH($A800,'Data - Energy &amp; Metals'!$A$2:$A$1048576,FALSE),FALSE))</f>
        <v>14926</v>
      </c>
      <c r="D800" s="7">
        <f>IF(ISBLANK(HLOOKUP(D$2,'Data - Energy &amp; Metals'!$B$2:$AH$1048576,MATCH($A800,'Data - Energy &amp; Metals'!$A$2:$A$1048576,FALSE),FALSE)),#N/A,HLOOKUP(D$2,'Data - Energy &amp; Metals'!$B$2:$AH$1048576,MATCH($A800,'Data - Energy &amp; Metals'!$A$2:$A$1048576,FALSE),FALSE))</f>
        <v>28805</v>
      </c>
      <c r="E800" s="8">
        <f t="shared" si="13"/>
        <v>-0.18904855955867331</v>
      </c>
    </row>
    <row r="801" spans="1:5" x14ac:dyDescent="0.25">
      <c r="A801" s="27">
        <f>IF('Data - Energy &amp; Metals'!A801="",#N/A,'Data - Energy &amp; Metals'!A801)</f>
        <v>44467</v>
      </c>
      <c r="B801" s="7">
        <f>IF(ISBLANK(HLOOKUP(B$2,'Data - Energy &amp; Metals'!$B$2:$AH$1048576,MATCH($A801,'Data - Energy &amp; Metals'!$A$2:$A$1048576,FALSE),FALSE)),#N/A,HLOOKUP(B$2,'Data - Energy &amp; Metals'!$B$2:$AH$1048576,MATCH($A801,'Data - Energy &amp; Metals'!$A$2:$A$1048576,FALSE),FALSE))</f>
        <v>62551</v>
      </c>
      <c r="C801" s="7">
        <f>IF(ISBLANK(HLOOKUP(C$2,'Data - Energy &amp; Metals'!$B$2:$AH$1048576,MATCH($A801,'Data - Energy &amp; Metals'!$A$2:$A$1048576,FALSE),FALSE)),#N/A,HLOOKUP(C$2,'Data - Energy &amp; Metals'!$B$2:$AH$1048576,MATCH($A801,'Data - Energy &amp; Metals'!$A$2:$A$1048576,FALSE),FALSE))</f>
        <v>15591</v>
      </c>
      <c r="D801" s="7">
        <f>IF(ISBLANK(HLOOKUP(D$2,'Data - Energy &amp; Metals'!$B$2:$AH$1048576,MATCH($A801,'Data - Energy &amp; Metals'!$A$2:$A$1048576,FALSE),FALSE)),#N/A,HLOOKUP(D$2,'Data - Energy &amp; Metals'!$B$2:$AH$1048576,MATCH($A801,'Data - Energy &amp; Metals'!$A$2:$A$1048576,FALSE),FALSE))</f>
        <v>23327</v>
      </c>
      <c r="E801" s="8">
        <f t="shared" si="13"/>
        <v>-0.12367508113379483</v>
      </c>
    </row>
    <row r="802" spans="1:5" x14ac:dyDescent="0.25">
      <c r="A802" s="27">
        <f>IF('Data - Energy &amp; Metals'!A802="",#N/A,'Data - Energy &amp; Metals'!A802)</f>
        <v>44474</v>
      </c>
      <c r="B802" s="7">
        <f>IF(ISBLANK(HLOOKUP(B$2,'Data - Energy &amp; Metals'!$B$2:$AH$1048576,MATCH($A802,'Data - Energy &amp; Metals'!$A$2:$A$1048576,FALSE),FALSE)),#N/A,HLOOKUP(B$2,'Data - Energy &amp; Metals'!$B$2:$AH$1048576,MATCH($A802,'Data - Energy &amp; Metals'!$A$2:$A$1048576,FALSE),FALSE))</f>
        <v>62109</v>
      </c>
      <c r="C802" s="7">
        <f>IF(ISBLANK(HLOOKUP(C$2,'Data - Energy &amp; Metals'!$B$2:$AH$1048576,MATCH($A802,'Data - Energy &amp; Metals'!$A$2:$A$1048576,FALSE),FALSE)),#N/A,HLOOKUP(C$2,'Data - Energy &amp; Metals'!$B$2:$AH$1048576,MATCH($A802,'Data - Energy &amp; Metals'!$A$2:$A$1048576,FALSE),FALSE))</f>
        <v>15737</v>
      </c>
      <c r="D802" s="7">
        <f>IF(ISBLANK(HLOOKUP(D$2,'Data - Energy &amp; Metals'!$B$2:$AH$1048576,MATCH($A802,'Data - Energy &amp; Metals'!$A$2:$A$1048576,FALSE),FALSE)),#N/A,HLOOKUP(D$2,'Data - Energy &amp; Metals'!$B$2:$AH$1048576,MATCH($A802,'Data - Energy &amp; Metals'!$A$2:$A$1048576,FALSE),FALSE))</f>
        <v>23817</v>
      </c>
      <c r="E802" s="8">
        <f t="shared" si="13"/>
        <v>-0.13009386723341224</v>
      </c>
    </row>
    <row r="803" spans="1:5" x14ac:dyDescent="0.25">
      <c r="A803" s="27">
        <f>IF('Data - Energy &amp; Metals'!A803="",#N/A,'Data - Energy &amp; Metals'!A803)</f>
        <v>44481</v>
      </c>
      <c r="B803" s="7">
        <f>IF(ISBLANK(HLOOKUP(B$2,'Data - Energy &amp; Metals'!$B$2:$AH$1048576,MATCH($A803,'Data - Energy &amp; Metals'!$A$2:$A$1048576,FALSE),FALSE)),#N/A,HLOOKUP(B$2,'Data - Energy &amp; Metals'!$B$2:$AH$1048576,MATCH($A803,'Data - Energy &amp; Metals'!$A$2:$A$1048576,FALSE),FALSE))</f>
        <v>59344</v>
      </c>
      <c r="C803" s="7">
        <f>IF(ISBLANK(HLOOKUP(C$2,'Data - Energy &amp; Metals'!$B$2:$AH$1048576,MATCH($A803,'Data - Energy &amp; Metals'!$A$2:$A$1048576,FALSE),FALSE)),#N/A,HLOOKUP(C$2,'Data - Energy &amp; Metals'!$B$2:$AH$1048576,MATCH($A803,'Data - Energy &amp; Metals'!$A$2:$A$1048576,FALSE),FALSE))</f>
        <v>18313</v>
      </c>
      <c r="D803" s="7">
        <f>IF(ISBLANK(HLOOKUP(D$2,'Data - Energy &amp; Metals'!$B$2:$AH$1048576,MATCH($A803,'Data - Energy &amp; Metals'!$A$2:$A$1048576,FALSE),FALSE)),#N/A,HLOOKUP(D$2,'Data - Energy &amp; Metals'!$B$2:$AH$1048576,MATCH($A803,'Data - Energy &amp; Metals'!$A$2:$A$1048576,FALSE),FALSE))</f>
        <v>18513</v>
      </c>
      <c r="E803" s="8">
        <f t="shared" si="13"/>
        <v>-3.3701806416823942E-3</v>
      </c>
    </row>
    <row r="804" spans="1:5" x14ac:dyDescent="0.25">
      <c r="A804" s="27">
        <f>IF('Data - Energy &amp; Metals'!A804="",#N/A,'Data - Energy &amp; Metals'!A804)</f>
        <v>44488</v>
      </c>
      <c r="B804" s="7">
        <f>IF(ISBLANK(HLOOKUP(B$2,'Data - Energy &amp; Metals'!$B$2:$AH$1048576,MATCH($A804,'Data - Energy &amp; Metals'!$A$2:$A$1048576,FALSE),FALSE)),#N/A,HLOOKUP(B$2,'Data - Energy &amp; Metals'!$B$2:$AH$1048576,MATCH($A804,'Data - Energy &amp; Metals'!$A$2:$A$1048576,FALSE),FALSE))</f>
        <v>58570</v>
      </c>
      <c r="C804" s="7">
        <f>IF(ISBLANK(HLOOKUP(C$2,'Data - Energy &amp; Metals'!$B$2:$AH$1048576,MATCH($A804,'Data - Energy &amp; Metals'!$A$2:$A$1048576,FALSE),FALSE)),#N/A,HLOOKUP(C$2,'Data - Energy &amp; Metals'!$B$2:$AH$1048576,MATCH($A804,'Data - Energy &amp; Metals'!$A$2:$A$1048576,FALSE),FALSE))</f>
        <v>18347</v>
      </c>
      <c r="D804" s="7">
        <f>IF(ISBLANK(HLOOKUP(D$2,'Data - Energy &amp; Metals'!$B$2:$AH$1048576,MATCH($A804,'Data - Energy &amp; Metals'!$A$2:$A$1048576,FALSE),FALSE)),#N/A,HLOOKUP(D$2,'Data - Energy &amp; Metals'!$B$2:$AH$1048576,MATCH($A804,'Data - Energy &amp; Metals'!$A$2:$A$1048576,FALSE),FALSE))</f>
        <v>13233</v>
      </c>
      <c r="E804" s="8">
        <f t="shared" si="13"/>
        <v>8.7314324739627802E-2</v>
      </c>
    </row>
    <row r="805" spans="1:5" x14ac:dyDescent="0.25">
      <c r="A805" s="27">
        <f>IF('Data - Energy &amp; Metals'!A805="",#N/A,'Data - Energy &amp; Metals'!A805)</f>
        <v>44495</v>
      </c>
      <c r="B805" s="7">
        <f>IF(ISBLANK(HLOOKUP(B$2,'Data - Energy &amp; Metals'!$B$2:$AH$1048576,MATCH($A805,'Data - Energy &amp; Metals'!$A$2:$A$1048576,FALSE),FALSE)),#N/A,HLOOKUP(B$2,'Data - Energy &amp; Metals'!$B$2:$AH$1048576,MATCH($A805,'Data - Energy &amp; Metals'!$A$2:$A$1048576,FALSE),FALSE))</f>
        <v>58161</v>
      </c>
      <c r="C805" s="7">
        <f>IF(ISBLANK(HLOOKUP(C$2,'Data - Energy &amp; Metals'!$B$2:$AH$1048576,MATCH($A805,'Data - Energy &amp; Metals'!$A$2:$A$1048576,FALSE),FALSE)),#N/A,HLOOKUP(C$2,'Data - Energy &amp; Metals'!$B$2:$AH$1048576,MATCH($A805,'Data - Energy &amp; Metals'!$A$2:$A$1048576,FALSE),FALSE))</f>
        <v>17465</v>
      </c>
      <c r="D805" s="7">
        <f>IF(ISBLANK(HLOOKUP(D$2,'Data - Energy &amp; Metals'!$B$2:$AH$1048576,MATCH($A805,'Data - Energy &amp; Metals'!$A$2:$A$1048576,FALSE),FALSE)),#N/A,HLOOKUP(D$2,'Data - Energy &amp; Metals'!$B$2:$AH$1048576,MATCH($A805,'Data - Energy &amp; Metals'!$A$2:$A$1048576,FALSE),FALSE))</f>
        <v>11339</v>
      </c>
      <c r="E805" s="8">
        <f t="shared" si="13"/>
        <v>0.10532831278691906</v>
      </c>
    </row>
    <row r="806" spans="1:5" x14ac:dyDescent="0.25">
      <c r="A806" s="27">
        <f>IF('Data - Energy &amp; Metals'!A806="",#N/A,'Data - Energy &amp; Metals'!A806)</f>
        <v>44502</v>
      </c>
      <c r="B806" s="7">
        <f>IF(ISBLANK(HLOOKUP(B$2,'Data - Energy &amp; Metals'!$B$2:$AH$1048576,MATCH($A806,'Data - Energy &amp; Metals'!$A$2:$A$1048576,FALSE),FALSE)),#N/A,HLOOKUP(B$2,'Data - Energy &amp; Metals'!$B$2:$AH$1048576,MATCH($A806,'Data - Energy &amp; Metals'!$A$2:$A$1048576,FALSE),FALSE))</f>
        <v>56508</v>
      </c>
      <c r="C806" s="7">
        <f>IF(ISBLANK(HLOOKUP(C$2,'Data - Energy &amp; Metals'!$B$2:$AH$1048576,MATCH($A806,'Data - Energy &amp; Metals'!$A$2:$A$1048576,FALSE),FALSE)),#N/A,HLOOKUP(C$2,'Data - Energy &amp; Metals'!$B$2:$AH$1048576,MATCH($A806,'Data - Energy &amp; Metals'!$A$2:$A$1048576,FALSE),FALSE))</f>
        <v>17601</v>
      </c>
      <c r="D806" s="7">
        <f>IF(ISBLANK(HLOOKUP(D$2,'Data - Energy &amp; Metals'!$B$2:$AH$1048576,MATCH($A806,'Data - Energy &amp; Metals'!$A$2:$A$1048576,FALSE),FALSE)),#N/A,HLOOKUP(D$2,'Data - Energy &amp; Metals'!$B$2:$AH$1048576,MATCH($A806,'Data - Energy &amp; Metals'!$A$2:$A$1048576,FALSE),FALSE))</f>
        <v>10242</v>
      </c>
      <c r="E806" s="8">
        <f t="shared" si="13"/>
        <v>0.1302293480569123</v>
      </c>
    </row>
    <row r="807" spans="1:5" x14ac:dyDescent="0.25">
      <c r="A807" s="27">
        <f>IF('Data - Energy &amp; Metals'!A807="",#N/A,'Data - Energy &amp; Metals'!A807)</f>
        <v>44509</v>
      </c>
      <c r="B807" s="7">
        <f>IF(ISBLANK(HLOOKUP(B$2,'Data - Energy &amp; Metals'!$B$2:$AH$1048576,MATCH($A807,'Data - Energy &amp; Metals'!$A$2:$A$1048576,FALSE),FALSE)),#N/A,HLOOKUP(B$2,'Data - Energy &amp; Metals'!$B$2:$AH$1048576,MATCH($A807,'Data - Energy &amp; Metals'!$A$2:$A$1048576,FALSE),FALSE))</f>
        <v>57866</v>
      </c>
      <c r="C807" s="7">
        <f>IF(ISBLANK(HLOOKUP(C$2,'Data - Energy &amp; Metals'!$B$2:$AH$1048576,MATCH($A807,'Data - Energy &amp; Metals'!$A$2:$A$1048576,FALSE),FALSE)),#N/A,HLOOKUP(C$2,'Data - Energy &amp; Metals'!$B$2:$AH$1048576,MATCH($A807,'Data - Energy &amp; Metals'!$A$2:$A$1048576,FALSE),FALSE))</f>
        <v>19479</v>
      </c>
      <c r="D807" s="7">
        <f>IF(ISBLANK(HLOOKUP(D$2,'Data - Energy &amp; Metals'!$B$2:$AH$1048576,MATCH($A807,'Data - Energy &amp; Metals'!$A$2:$A$1048576,FALSE),FALSE)),#N/A,HLOOKUP(D$2,'Data - Energy &amp; Metals'!$B$2:$AH$1048576,MATCH($A807,'Data - Energy &amp; Metals'!$A$2:$A$1048576,FALSE),FALSE))</f>
        <v>9332</v>
      </c>
      <c r="E807" s="8">
        <f t="shared" si="13"/>
        <v>0.17535340268897107</v>
      </c>
    </row>
    <row r="808" spans="1:5" x14ac:dyDescent="0.25">
      <c r="A808" s="27">
        <f>IF('Data - Energy &amp; Metals'!A808="",#N/A,'Data - Energy &amp; Metals'!A808)</f>
        <v>44516</v>
      </c>
      <c r="B808" s="7">
        <f>IF(ISBLANK(HLOOKUP(B$2,'Data - Energy &amp; Metals'!$B$2:$AH$1048576,MATCH($A808,'Data - Energy &amp; Metals'!$A$2:$A$1048576,FALSE),FALSE)),#N/A,HLOOKUP(B$2,'Data - Energy &amp; Metals'!$B$2:$AH$1048576,MATCH($A808,'Data - Energy &amp; Metals'!$A$2:$A$1048576,FALSE),FALSE))</f>
        <v>62284</v>
      </c>
      <c r="C808" s="7">
        <f>IF(ISBLANK(HLOOKUP(C$2,'Data - Energy &amp; Metals'!$B$2:$AH$1048576,MATCH($A808,'Data - Energy &amp; Metals'!$A$2:$A$1048576,FALSE),FALSE)),#N/A,HLOOKUP(C$2,'Data - Energy &amp; Metals'!$B$2:$AH$1048576,MATCH($A808,'Data - Energy &amp; Metals'!$A$2:$A$1048576,FALSE),FALSE))</f>
        <v>23014</v>
      </c>
      <c r="D808" s="7">
        <f>IF(ISBLANK(HLOOKUP(D$2,'Data - Energy &amp; Metals'!$B$2:$AH$1048576,MATCH($A808,'Data - Energy &amp; Metals'!$A$2:$A$1048576,FALSE),FALSE)),#N/A,HLOOKUP(D$2,'Data - Energy &amp; Metals'!$B$2:$AH$1048576,MATCH($A808,'Data - Energy &amp; Metals'!$A$2:$A$1048576,FALSE),FALSE))</f>
        <v>8662</v>
      </c>
      <c r="E808" s="8">
        <f t="shared" si="13"/>
        <v>0.23042836041358936</v>
      </c>
    </row>
    <row r="809" spans="1:5" x14ac:dyDescent="0.25">
      <c r="A809" s="27">
        <f>IF('Data - Energy &amp; Metals'!A809="",#N/A,'Data - Energy &amp; Metals'!A809)</f>
        <v>44523</v>
      </c>
      <c r="B809" s="7">
        <f>IF(ISBLANK(HLOOKUP(B$2,'Data - Energy &amp; Metals'!$B$2:$AH$1048576,MATCH($A809,'Data - Energy &amp; Metals'!$A$2:$A$1048576,FALSE),FALSE)),#N/A,HLOOKUP(B$2,'Data - Energy &amp; Metals'!$B$2:$AH$1048576,MATCH($A809,'Data - Energy &amp; Metals'!$A$2:$A$1048576,FALSE),FALSE))</f>
        <v>61553</v>
      </c>
      <c r="C809" s="7">
        <f>IF(ISBLANK(HLOOKUP(C$2,'Data - Energy &amp; Metals'!$B$2:$AH$1048576,MATCH($A809,'Data - Energy &amp; Metals'!$A$2:$A$1048576,FALSE),FALSE)),#N/A,HLOOKUP(C$2,'Data - Energy &amp; Metals'!$B$2:$AH$1048576,MATCH($A809,'Data - Energy &amp; Metals'!$A$2:$A$1048576,FALSE),FALSE))</f>
        <v>18701</v>
      </c>
      <c r="D809" s="7">
        <f>IF(ISBLANK(HLOOKUP(D$2,'Data - Energy &amp; Metals'!$B$2:$AH$1048576,MATCH($A809,'Data - Energy &amp; Metals'!$A$2:$A$1048576,FALSE),FALSE)),#N/A,HLOOKUP(D$2,'Data - Energy &amp; Metals'!$B$2:$AH$1048576,MATCH($A809,'Data - Energy &amp; Metals'!$A$2:$A$1048576,FALSE),FALSE))</f>
        <v>13090</v>
      </c>
      <c r="E809" s="8">
        <f t="shared" si="13"/>
        <v>9.1157214108166948E-2</v>
      </c>
    </row>
    <row r="810" spans="1:5" x14ac:dyDescent="0.25">
      <c r="A810" s="27">
        <f>IF('Data - Energy &amp; Metals'!A810="",#N/A,'Data - Energy &amp; Metals'!A810)</f>
        <v>44530</v>
      </c>
      <c r="B810" s="7">
        <f>IF(ISBLANK(HLOOKUP(B$2,'Data - Energy &amp; Metals'!$B$2:$AH$1048576,MATCH($A810,'Data - Energy &amp; Metals'!$A$2:$A$1048576,FALSE),FALSE)),#N/A,HLOOKUP(B$2,'Data - Energy &amp; Metals'!$B$2:$AH$1048576,MATCH($A810,'Data - Energy &amp; Metals'!$A$2:$A$1048576,FALSE),FALSE))</f>
        <v>62385</v>
      </c>
      <c r="C810" s="7">
        <f>IF(ISBLANK(HLOOKUP(C$2,'Data - Energy &amp; Metals'!$B$2:$AH$1048576,MATCH($A810,'Data - Energy &amp; Metals'!$A$2:$A$1048576,FALSE),FALSE)),#N/A,HLOOKUP(C$2,'Data - Energy &amp; Metals'!$B$2:$AH$1048576,MATCH($A810,'Data - Energy &amp; Metals'!$A$2:$A$1048576,FALSE),FALSE))</f>
        <v>15494</v>
      </c>
      <c r="D810" s="7">
        <f>IF(ISBLANK(HLOOKUP(D$2,'Data - Energy &amp; Metals'!$B$2:$AH$1048576,MATCH($A810,'Data - Energy &amp; Metals'!$A$2:$A$1048576,FALSE),FALSE)),#N/A,HLOOKUP(D$2,'Data - Energy &amp; Metals'!$B$2:$AH$1048576,MATCH($A810,'Data - Energy &amp; Metals'!$A$2:$A$1048576,FALSE),FALSE))</f>
        <v>15421</v>
      </c>
      <c r="E810" s="8">
        <f t="shared" si="13"/>
        <v>1.1701530816702734E-3</v>
      </c>
    </row>
    <row r="811" spans="1:5" x14ac:dyDescent="0.25">
      <c r="A811" s="27">
        <f>IF('Data - Energy &amp; Metals'!A811="",#N/A,'Data - Energy &amp; Metals'!A811)</f>
        <v>44537</v>
      </c>
      <c r="B811" s="7">
        <f>IF(ISBLANK(HLOOKUP(B$2,'Data - Energy &amp; Metals'!$B$2:$AH$1048576,MATCH($A811,'Data - Energy &amp; Metals'!$A$2:$A$1048576,FALSE),FALSE)),#N/A,HLOOKUP(B$2,'Data - Energy &amp; Metals'!$B$2:$AH$1048576,MATCH($A811,'Data - Energy &amp; Metals'!$A$2:$A$1048576,FALSE),FALSE))</f>
        <v>65134</v>
      </c>
      <c r="C811" s="7">
        <f>IF(ISBLANK(HLOOKUP(C$2,'Data - Energy &amp; Metals'!$B$2:$AH$1048576,MATCH($A811,'Data - Energy &amp; Metals'!$A$2:$A$1048576,FALSE),FALSE)),#N/A,HLOOKUP(C$2,'Data - Energy &amp; Metals'!$B$2:$AH$1048576,MATCH($A811,'Data - Energy &amp; Metals'!$A$2:$A$1048576,FALSE),FALSE))</f>
        <v>13473</v>
      </c>
      <c r="D811" s="7">
        <f>IF(ISBLANK(HLOOKUP(D$2,'Data - Energy &amp; Metals'!$B$2:$AH$1048576,MATCH($A811,'Data - Energy &amp; Metals'!$A$2:$A$1048576,FALSE),FALSE)),#N/A,HLOOKUP(D$2,'Data - Energy &amp; Metals'!$B$2:$AH$1048576,MATCH($A811,'Data - Energy &amp; Metals'!$A$2:$A$1048576,FALSE),FALSE))</f>
        <v>17555</v>
      </c>
      <c r="E811" s="8">
        <f t="shared" si="13"/>
        <v>-6.2670801731814413E-2</v>
      </c>
    </row>
    <row r="812" spans="1:5" x14ac:dyDescent="0.25">
      <c r="A812" s="27">
        <f>IF('Data - Energy &amp; Metals'!A812="",#N/A,'Data - Energy &amp; Metals'!A812)</f>
        <v>44544</v>
      </c>
      <c r="B812" s="7">
        <f>IF(ISBLANK(HLOOKUP(B$2,'Data - Energy &amp; Metals'!$B$2:$AH$1048576,MATCH($A812,'Data - Energy &amp; Metals'!$A$2:$A$1048576,FALSE),FALSE)),#N/A,HLOOKUP(B$2,'Data - Energy &amp; Metals'!$B$2:$AH$1048576,MATCH($A812,'Data - Energy &amp; Metals'!$A$2:$A$1048576,FALSE),FALSE))</f>
        <v>66300</v>
      </c>
      <c r="C812" s="7">
        <f>IF(ISBLANK(HLOOKUP(C$2,'Data - Energy &amp; Metals'!$B$2:$AH$1048576,MATCH($A812,'Data - Energy &amp; Metals'!$A$2:$A$1048576,FALSE),FALSE)),#N/A,HLOOKUP(C$2,'Data - Energy &amp; Metals'!$B$2:$AH$1048576,MATCH($A812,'Data - Energy &amp; Metals'!$A$2:$A$1048576,FALSE),FALSE))</f>
        <v>13249</v>
      </c>
      <c r="D812" s="7">
        <f>IF(ISBLANK(HLOOKUP(D$2,'Data - Energy &amp; Metals'!$B$2:$AH$1048576,MATCH($A812,'Data - Energy &amp; Metals'!$A$2:$A$1048576,FALSE),FALSE)),#N/A,HLOOKUP(D$2,'Data - Energy &amp; Metals'!$B$2:$AH$1048576,MATCH($A812,'Data - Energy &amp; Metals'!$A$2:$A$1048576,FALSE),FALSE))</f>
        <v>21178</v>
      </c>
      <c r="E812" s="8">
        <f t="shared" si="13"/>
        <v>-0.11959276018099547</v>
      </c>
    </row>
    <row r="813" spans="1:5" x14ac:dyDescent="0.25">
      <c r="A813" s="27">
        <f>IF('Data - Energy &amp; Metals'!A813="",#N/A,'Data - Energy &amp; Metals'!A813)</f>
        <v>44551</v>
      </c>
      <c r="B813" s="7">
        <f>IF(ISBLANK(HLOOKUP(B$2,'Data - Energy &amp; Metals'!$B$2:$AH$1048576,MATCH($A813,'Data - Energy &amp; Metals'!$A$2:$A$1048576,FALSE),FALSE)),#N/A,HLOOKUP(B$2,'Data - Energy &amp; Metals'!$B$2:$AH$1048576,MATCH($A813,'Data - Energy &amp; Metals'!$A$2:$A$1048576,FALSE),FALSE))</f>
        <v>64732</v>
      </c>
      <c r="C813" s="7">
        <f>IF(ISBLANK(HLOOKUP(C$2,'Data - Energy &amp; Metals'!$B$2:$AH$1048576,MATCH($A813,'Data - Energy &amp; Metals'!$A$2:$A$1048576,FALSE),FALSE)),#N/A,HLOOKUP(C$2,'Data - Energy &amp; Metals'!$B$2:$AH$1048576,MATCH($A813,'Data - Energy &amp; Metals'!$A$2:$A$1048576,FALSE),FALSE))</f>
        <v>13577</v>
      </c>
      <c r="D813" s="7">
        <f>IF(ISBLANK(HLOOKUP(D$2,'Data - Energy &amp; Metals'!$B$2:$AH$1048576,MATCH($A813,'Data - Energy &amp; Metals'!$A$2:$A$1048576,FALSE),FALSE)),#N/A,HLOOKUP(D$2,'Data - Energy &amp; Metals'!$B$2:$AH$1048576,MATCH($A813,'Data - Energy &amp; Metals'!$A$2:$A$1048576,FALSE),FALSE))</f>
        <v>23813</v>
      </c>
      <c r="E813" s="8">
        <f t="shared" si="13"/>
        <v>-0.1581289006982636</v>
      </c>
    </row>
    <row r="814" spans="1:5" x14ac:dyDescent="0.25">
      <c r="A814" s="27">
        <f>IF('Data - Energy &amp; Metals'!A814="",#N/A,'Data - Energy &amp; Metals'!A814)</f>
        <v>44558</v>
      </c>
      <c r="B814" s="7">
        <f>IF(ISBLANK(HLOOKUP(B$2,'Data - Energy &amp; Metals'!$B$2:$AH$1048576,MATCH($A814,'Data - Energy &amp; Metals'!$A$2:$A$1048576,FALSE),FALSE)),#N/A,HLOOKUP(B$2,'Data - Energy &amp; Metals'!$B$2:$AH$1048576,MATCH($A814,'Data - Energy &amp; Metals'!$A$2:$A$1048576,FALSE),FALSE))</f>
        <v>60353</v>
      </c>
      <c r="C814" s="7">
        <f>IF(ISBLANK(HLOOKUP(C$2,'Data - Energy &amp; Metals'!$B$2:$AH$1048576,MATCH($A814,'Data - Energy &amp; Metals'!$A$2:$A$1048576,FALSE),FALSE)),#N/A,HLOOKUP(C$2,'Data - Energy &amp; Metals'!$B$2:$AH$1048576,MATCH($A814,'Data - Energy &amp; Metals'!$A$2:$A$1048576,FALSE),FALSE))</f>
        <v>15491</v>
      </c>
      <c r="D814" s="7">
        <f>IF(ISBLANK(HLOOKUP(D$2,'Data - Energy &amp; Metals'!$B$2:$AH$1048576,MATCH($A814,'Data - Energy &amp; Metals'!$A$2:$A$1048576,FALSE),FALSE)),#N/A,HLOOKUP(D$2,'Data - Energy &amp; Metals'!$B$2:$AH$1048576,MATCH($A814,'Data - Energy &amp; Metals'!$A$2:$A$1048576,FALSE),FALSE))</f>
        <v>19970</v>
      </c>
      <c r="E814" s="8">
        <f t="shared" si="13"/>
        <v>-7.4213377959670604E-2</v>
      </c>
    </row>
    <row r="815" spans="1:5" x14ac:dyDescent="0.25">
      <c r="A815" s="27">
        <f>IF('Data - Energy &amp; Metals'!A815="",#N/A,'Data - Energy &amp; Metals'!A815)</f>
        <v>44565</v>
      </c>
      <c r="B815" s="7">
        <f>IF(ISBLANK(HLOOKUP(B$2,'Data - Energy &amp; Metals'!$B$2:$AH$1048576,MATCH($A815,'Data - Energy &amp; Metals'!$A$2:$A$1048576,FALSE),FALSE)),#N/A,HLOOKUP(B$2,'Data - Energy &amp; Metals'!$B$2:$AH$1048576,MATCH($A815,'Data - Energy &amp; Metals'!$A$2:$A$1048576,FALSE),FALSE))</f>
        <v>58275</v>
      </c>
      <c r="C815" s="7">
        <f>IF(ISBLANK(HLOOKUP(C$2,'Data - Energy &amp; Metals'!$B$2:$AH$1048576,MATCH($A815,'Data - Energy &amp; Metals'!$A$2:$A$1048576,FALSE),FALSE)),#N/A,HLOOKUP(C$2,'Data - Energy &amp; Metals'!$B$2:$AH$1048576,MATCH($A815,'Data - Energy &amp; Metals'!$A$2:$A$1048576,FALSE),FALSE))</f>
        <v>15950</v>
      </c>
      <c r="D815" s="7">
        <f>IF(ISBLANK(HLOOKUP(D$2,'Data - Energy &amp; Metals'!$B$2:$AH$1048576,MATCH($A815,'Data - Energy &amp; Metals'!$A$2:$A$1048576,FALSE),FALSE)),#N/A,HLOOKUP(D$2,'Data - Energy &amp; Metals'!$B$2:$AH$1048576,MATCH($A815,'Data - Energy &amp; Metals'!$A$2:$A$1048576,FALSE),FALSE))</f>
        <v>18479</v>
      </c>
      <c r="E815" s="8">
        <f t="shared" si="13"/>
        <v>-4.3397683397683399E-2</v>
      </c>
    </row>
    <row r="816" spans="1:5" x14ac:dyDescent="0.25">
      <c r="A816" s="27">
        <f>IF('Data - Energy &amp; Metals'!A816="",#N/A,'Data - Energy &amp; Metals'!A816)</f>
        <v>44572</v>
      </c>
      <c r="B816" s="7">
        <f>IF(ISBLANK(HLOOKUP(B$2,'Data - Energy &amp; Metals'!$B$2:$AH$1048576,MATCH($A816,'Data - Energy &amp; Metals'!$A$2:$A$1048576,FALSE),FALSE)),#N/A,HLOOKUP(B$2,'Data - Energy &amp; Metals'!$B$2:$AH$1048576,MATCH($A816,'Data - Energy &amp; Metals'!$A$2:$A$1048576,FALSE),FALSE))</f>
        <v>59061</v>
      </c>
      <c r="C816" s="7">
        <f>IF(ISBLANK(HLOOKUP(C$2,'Data - Energy &amp; Metals'!$B$2:$AH$1048576,MATCH($A816,'Data - Energy &amp; Metals'!$A$2:$A$1048576,FALSE),FALSE)),#N/A,HLOOKUP(C$2,'Data - Energy &amp; Metals'!$B$2:$AH$1048576,MATCH($A816,'Data - Energy &amp; Metals'!$A$2:$A$1048576,FALSE),FALSE))</f>
        <v>15023</v>
      </c>
      <c r="D816" s="7">
        <f>IF(ISBLANK(HLOOKUP(D$2,'Data - Energy &amp; Metals'!$B$2:$AH$1048576,MATCH($A816,'Data - Energy &amp; Metals'!$A$2:$A$1048576,FALSE),FALSE)),#N/A,HLOOKUP(D$2,'Data - Energy &amp; Metals'!$B$2:$AH$1048576,MATCH($A816,'Data - Energy &amp; Metals'!$A$2:$A$1048576,FALSE),FALSE))</f>
        <v>19873</v>
      </c>
      <c r="E816" s="8">
        <f t="shared" si="13"/>
        <v>-8.2118487665295198E-2</v>
      </c>
    </row>
    <row r="817" spans="1:5" x14ac:dyDescent="0.25">
      <c r="A817" s="27">
        <f>IF('Data - Energy &amp; Metals'!A817="",#N/A,'Data - Energy &amp; Metals'!A817)</f>
        <v>44579</v>
      </c>
      <c r="B817" s="7">
        <f>IF(ISBLANK(HLOOKUP(B$2,'Data - Energy &amp; Metals'!$B$2:$AH$1048576,MATCH($A817,'Data - Energy &amp; Metals'!$A$2:$A$1048576,FALSE),FALSE)),#N/A,HLOOKUP(B$2,'Data - Energy &amp; Metals'!$B$2:$AH$1048576,MATCH($A817,'Data - Energy &amp; Metals'!$A$2:$A$1048576,FALSE),FALSE))</f>
        <v>57321</v>
      </c>
      <c r="C817" s="7">
        <f>IF(ISBLANK(HLOOKUP(C$2,'Data - Energy &amp; Metals'!$B$2:$AH$1048576,MATCH($A817,'Data - Energy &amp; Metals'!$A$2:$A$1048576,FALSE),FALSE)),#N/A,HLOOKUP(C$2,'Data - Energy &amp; Metals'!$B$2:$AH$1048576,MATCH($A817,'Data - Energy &amp; Metals'!$A$2:$A$1048576,FALSE),FALSE))</f>
        <v>15357</v>
      </c>
      <c r="D817" s="7">
        <f>IF(ISBLANK(HLOOKUP(D$2,'Data - Energy &amp; Metals'!$B$2:$AH$1048576,MATCH($A817,'Data - Energy &amp; Metals'!$A$2:$A$1048576,FALSE),FALSE)),#N/A,HLOOKUP(D$2,'Data - Energy &amp; Metals'!$B$2:$AH$1048576,MATCH($A817,'Data - Energy &amp; Metals'!$A$2:$A$1048576,FALSE),FALSE))</f>
        <v>18032</v>
      </c>
      <c r="E817" s="8">
        <f t="shared" si="13"/>
        <v>-4.6667015578932679E-2</v>
      </c>
    </row>
    <row r="818" spans="1:5" x14ac:dyDescent="0.25">
      <c r="A818" s="27">
        <f>IF('Data - Energy &amp; Metals'!A818="",#N/A,'Data - Energy &amp; Metals'!A818)</f>
        <v>44586</v>
      </c>
      <c r="B818" s="7">
        <f>IF(ISBLANK(HLOOKUP(B$2,'Data - Energy &amp; Metals'!$B$2:$AH$1048576,MATCH($A818,'Data - Energy &amp; Metals'!$A$2:$A$1048576,FALSE),FALSE)),#N/A,HLOOKUP(B$2,'Data - Energy &amp; Metals'!$B$2:$AH$1048576,MATCH($A818,'Data - Energy &amp; Metals'!$A$2:$A$1048576,FALSE),FALSE))</f>
        <v>53390</v>
      </c>
      <c r="C818" s="7">
        <f>IF(ISBLANK(HLOOKUP(C$2,'Data - Energy &amp; Metals'!$B$2:$AH$1048576,MATCH($A818,'Data - Energy &amp; Metals'!$A$2:$A$1048576,FALSE),FALSE)),#N/A,HLOOKUP(C$2,'Data - Energy &amp; Metals'!$B$2:$AH$1048576,MATCH($A818,'Data - Energy &amp; Metals'!$A$2:$A$1048576,FALSE),FALSE))</f>
        <v>16856</v>
      </c>
      <c r="D818" s="7">
        <f>IF(ISBLANK(HLOOKUP(D$2,'Data - Energy &amp; Metals'!$B$2:$AH$1048576,MATCH($A818,'Data - Energy &amp; Metals'!$A$2:$A$1048576,FALSE),FALSE)),#N/A,HLOOKUP(D$2,'Data - Energy &amp; Metals'!$B$2:$AH$1048576,MATCH($A818,'Data - Energy &amp; Metals'!$A$2:$A$1048576,FALSE),FALSE))</f>
        <v>10952</v>
      </c>
      <c r="E818" s="8">
        <f t="shared" si="13"/>
        <v>0.11058250608728226</v>
      </c>
    </row>
    <row r="819" spans="1:5" x14ac:dyDescent="0.25">
      <c r="A819" s="27">
        <f>IF('Data - Energy &amp; Metals'!A819="",#N/A,'Data - Energy &amp; Metals'!A819)</f>
        <v>44593</v>
      </c>
      <c r="B819" s="7">
        <f>IF(ISBLANK(HLOOKUP(B$2,'Data - Energy &amp; Metals'!$B$2:$AH$1048576,MATCH($A819,'Data - Energy &amp; Metals'!$A$2:$A$1048576,FALSE),FALSE)),#N/A,HLOOKUP(B$2,'Data - Energy &amp; Metals'!$B$2:$AH$1048576,MATCH($A819,'Data - Energy &amp; Metals'!$A$2:$A$1048576,FALSE),FALSE))</f>
        <v>53898</v>
      </c>
      <c r="C819" s="7">
        <f>IF(ISBLANK(HLOOKUP(C$2,'Data - Energy &amp; Metals'!$B$2:$AH$1048576,MATCH($A819,'Data - Energy &amp; Metals'!$A$2:$A$1048576,FALSE),FALSE)),#N/A,HLOOKUP(C$2,'Data - Energy &amp; Metals'!$B$2:$AH$1048576,MATCH($A819,'Data - Energy &amp; Metals'!$A$2:$A$1048576,FALSE),FALSE))</f>
        <v>18128</v>
      </c>
      <c r="D819" s="7">
        <f>IF(ISBLANK(HLOOKUP(D$2,'Data - Energy &amp; Metals'!$B$2:$AH$1048576,MATCH($A819,'Data - Energy &amp; Metals'!$A$2:$A$1048576,FALSE),FALSE)),#N/A,HLOOKUP(D$2,'Data - Energy &amp; Metals'!$B$2:$AH$1048576,MATCH($A819,'Data - Energy &amp; Metals'!$A$2:$A$1048576,FALSE),FALSE))</f>
        <v>10474</v>
      </c>
      <c r="E819" s="8">
        <f t="shared" si="13"/>
        <v>0.1420089799250436</v>
      </c>
    </row>
    <row r="820" spans="1:5" x14ac:dyDescent="0.25">
      <c r="A820" s="27">
        <f>IF('Data - Energy &amp; Metals'!A820="",#N/A,'Data - Energy &amp; Metals'!A820)</f>
        <v>44600</v>
      </c>
      <c r="B820" s="7">
        <f>IF(ISBLANK(HLOOKUP(B$2,'Data - Energy &amp; Metals'!$B$2:$AH$1048576,MATCH($A820,'Data - Energy &amp; Metals'!$A$2:$A$1048576,FALSE),FALSE)),#N/A,HLOOKUP(B$2,'Data - Energy &amp; Metals'!$B$2:$AH$1048576,MATCH($A820,'Data - Energy &amp; Metals'!$A$2:$A$1048576,FALSE),FALSE))</f>
        <v>58766</v>
      </c>
      <c r="C820" s="7">
        <f>IF(ISBLANK(HLOOKUP(C$2,'Data - Energy &amp; Metals'!$B$2:$AH$1048576,MATCH($A820,'Data - Energy &amp; Metals'!$A$2:$A$1048576,FALSE),FALSE)),#N/A,HLOOKUP(C$2,'Data - Energy &amp; Metals'!$B$2:$AH$1048576,MATCH($A820,'Data - Energy &amp; Metals'!$A$2:$A$1048576,FALSE),FALSE))</f>
        <v>17983</v>
      </c>
      <c r="D820" s="7">
        <f>IF(ISBLANK(HLOOKUP(D$2,'Data - Energy &amp; Metals'!$B$2:$AH$1048576,MATCH($A820,'Data - Energy &amp; Metals'!$A$2:$A$1048576,FALSE),FALSE)),#N/A,HLOOKUP(D$2,'Data - Energy &amp; Metals'!$B$2:$AH$1048576,MATCH($A820,'Data - Energy &amp; Metals'!$A$2:$A$1048576,FALSE),FALSE))</f>
        <v>13029</v>
      </c>
      <c r="E820" s="8">
        <f t="shared" si="13"/>
        <v>8.4300445836027638E-2</v>
      </c>
    </row>
    <row r="821" spans="1:5" x14ac:dyDescent="0.25">
      <c r="A821" s="27">
        <f>IF('Data - Energy &amp; Metals'!A821="",#N/A,'Data - Energy &amp; Metals'!A821)</f>
        <v>44607</v>
      </c>
      <c r="B821" s="7">
        <f>IF(ISBLANK(HLOOKUP(B$2,'Data - Energy &amp; Metals'!$B$2:$AH$1048576,MATCH($A821,'Data - Energy &amp; Metals'!$A$2:$A$1048576,FALSE),FALSE)),#N/A,HLOOKUP(B$2,'Data - Energy &amp; Metals'!$B$2:$AH$1048576,MATCH($A821,'Data - Energy &amp; Metals'!$A$2:$A$1048576,FALSE),FALSE))</f>
        <v>59897</v>
      </c>
      <c r="C821" s="7">
        <f>IF(ISBLANK(HLOOKUP(C$2,'Data - Energy &amp; Metals'!$B$2:$AH$1048576,MATCH($A821,'Data - Energy &amp; Metals'!$A$2:$A$1048576,FALSE),FALSE)),#N/A,HLOOKUP(C$2,'Data - Energy &amp; Metals'!$B$2:$AH$1048576,MATCH($A821,'Data - Energy &amp; Metals'!$A$2:$A$1048576,FALSE),FALSE))</f>
        <v>17723</v>
      </c>
      <c r="D821" s="7">
        <f>IF(ISBLANK(HLOOKUP(D$2,'Data - Energy &amp; Metals'!$B$2:$AH$1048576,MATCH($A821,'Data - Energy &amp; Metals'!$A$2:$A$1048576,FALSE),FALSE)),#N/A,HLOOKUP(D$2,'Data - Energy &amp; Metals'!$B$2:$AH$1048576,MATCH($A821,'Data - Energy &amp; Metals'!$A$2:$A$1048576,FALSE),FALSE))</f>
        <v>13695</v>
      </c>
      <c r="E821" s="8">
        <f t="shared" si="13"/>
        <v>6.7248777067298857E-2</v>
      </c>
    </row>
    <row r="822" spans="1:5" x14ac:dyDescent="0.25">
      <c r="A822" s="27">
        <f>IF('Data - Energy &amp; Metals'!A822="",#N/A,'Data - Energy &amp; Metals'!A822)</f>
        <v>44614</v>
      </c>
      <c r="B822" s="7">
        <f>IF(ISBLANK(HLOOKUP(B$2,'Data - Energy &amp; Metals'!$B$2:$AH$1048576,MATCH($A822,'Data - Energy &amp; Metals'!$A$2:$A$1048576,FALSE),FALSE)),#N/A,HLOOKUP(B$2,'Data - Energy &amp; Metals'!$B$2:$AH$1048576,MATCH($A822,'Data - Energy &amp; Metals'!$A$2:$A$1048576,FALSE),FALSE))</f>
        <v>62274</v>
      </c>
      <c r="C822" s="7">
        <f>IF(ISBLANK(HLOOKUP(C$2,'Data - Energy &amp; Metals'!$B$2:$AH$1048576,MATCH($A822,'Data - Energy &amp; Metals'!$A$2:$A$1048576,FALSE),FALSE)),#N/A,HLOOKUP(C$2,'Data - Energy &amp; Metals'!$B$2:$AH$1048576,MATCH($A822,'Data - Energy &amp; Metals'!$A$2:$A$1048576,FALSE),FALSE))</f>
        <v>22956</v>
      </c>
      <c r="D822" s="7">
        <f>IF(ISBLANK(HLOOKUP(D$2,'Data - Energy &amp; Metals'!$B$2:$AH$1048576,MATCH($A822,'Data - Energy &amp; Metals'!$A$2:$A$1048576,FALSE),FALSE)),#N/A,HLOOKUP(D$2,'Data - Energy &amp; Metals'!$B$2:$AH$1048576,MATCH($A822,'Data - Energy &amp; Metals'!$A$2:$A$1048576,FALSE),FALSE))</f>
        <v>10586</v>
      </c>
      <c r="E822" s="8">
        <f t="shared" si="13"/>
        <v>0.19863827600603784</v>
      </c>
    </row>
    <row r="823" spans="1:5" x14ac:dyDescent="0.25">
      <c r="A823" s="27">
        <f>IF('Data - Energy &amp; Metals'!A823="",#N/A,'Data - Energy &amp; Metals'!A823)</f>
        <v>44621</v>
      </c>
      <c r="B823" s="7">
        <f>IF(ISBLANK(HLOOKUP(B$2,'Data - Energy &amp; Metals'!$B$2:$AH$1048576,MATCH($A823,'Data - Energy &amp; Metals'!$A$2:$A$1048576,FALSE),FALSE)),#N/A,HLOOKUP(B$2,'Data - Energy &amp; Metals'!$B$2:$AH$1048576,MATCH($A823,'Data - Energy &amp; Metals'!$A$2:$A$1048576,FALSE),FALSE))</f>
        <v>65383</v>
      </c>
      <c r="C823" s="7">
        <f>IF(ISBLANK(HLOOKUP(C$2,'Data - Energy &amp; Metals'!$B$2:$AH$1048576,MATCH($A823,'Data - Energy &amp; Metals'!$A$2:$A$1048576,FALSE),FALSE)),#N/A,HLOOKUP(C$2,'Data - Energy &amp; Metals'!$B$2:$AH$1048576,MATCH($A823,'Data - Energy &amp; Metals'!$A$2:$A$1048576,FALSE),FALSE))</f>
        <v>24437</v>
      </c>
      <c r="D823" s="7">
        <f>IF(ISBLANK(HLOOKUP(D$2,'Data - Energy &amp; Metals'!$B$2:$AH$1048576,MATCH($A823,'Data - Energy &amp; Metals'!$A$2:$A$1048576,FALSE),FALSE)),#N/A,HLOOKUP(D$2,'Data - Energy &amp; Metals'!$B$2:$AH$1048576,MATCH($A823,'Data - Energy &amp; Metals'!$A$2:$A$1048576,FALSE),FALSE))</f>
        <v>11872</v>
      </c>
      <c r="E823" s="8">
        <f t="shared" si="13"/>
        <v>0.19217533609653886</v>
      </c>
    </row>
    <row r="824" spans="1:5" x14ac:dyDescent="0.25">
      <c r="A824" s="27">
        <f>IF('Data - Energy &amp; Metals'!A824="",#N/A,'Data - Energy &amp; Metals'!A824)</f>
        <v>44628</v>
      </c>
      <c r="B824" s="7">
        <f>IF(ISBLANK(HLOOKUP(B$2,'Data - Energy &amp; Metals'!$B$2:$AH$1048576,MATCH($A824,'Data - Energy &amp; Metals'!$A$2:$A$1048576,FALSE),FALSE)),#N/A,HLOOKUP(B$2,'Data - Energy &amp; Metals'!$B$2:$AH$1048576,MATCH($A824,'Data - Energy &amp; Metals'!$A$2:$A$1048576,FALSE),FALSE))</f>
        <v>72496</v>
      </c>
      <c r="C824" s="7">
        <f>IF(ISBLANK(HLOOKUP(C$2,'Data - Energy &amp; Metals'!$B$2:$AH$1048576,MATCH($A824,'Data - Energy &amp; Metals'!$A$2:$A$1048576,FALSE),FALSE)),#N/A,HLOOKUP(C$2,'Data - Energy &amp; Metals'!$B$2:$AH$1048576,MATCH($A824,'Data - Energy &amp; Metals'!$A$2:$A$1048576,FALSE),FALSE))</f>
        <v>31012</v>
      </c>
      <c r="D824" s="7">
        <f>IF(ISBLANK(HLOOKUP(D$2,'Data - Energy &amp; Metals'!$B$2:$AH$1048576,MATCH($A824,'Data - Energy &amp; Metals'!$A$2:$A$1048576,FALSE),FALSE)),#N/A,HLOOKUP(D$2,'Data - Energy &amp; Metals'!$B$2:$AH$1048576,MATCH($A824,'Data - Energy &amp; Metals'!$A$2:$A$1048576,FALSE),FALSE))</f>
        <v>9704</v>
      </c>
      <c r="E824" s="8">
        <f t="shared" si="13"/>
        <v>0.29391966453321561</v>
      </c>
    </row>
    <row r="825" spans="1:5" x14ac:dyDescent="0.25">
      <c r="A825" s="27">
        <f>IF('Data - Energy &amp; Metals'!A825="",#N/A,'Data - Energy &amp; Metals'!A825)</f>
        <v>44635</v>
      </c>
      <c r="B825" s="7">
        <f>IF(ISBLANK(HLOOKUP(B$2,'Data - Energy &amp; Metals'!$B$2:$AH$1048576,MATCH($A825,'Data - Energy &amp; Metals'!$A$2:$A$1048576,FALSE),FALSE)),#N/A,HLOOKUP(B$2,'Data - Energy &amp; Metals'!$B$2:$AH$1048576,MATCH($A825,'Data - Energy &amp; Metals'!$A$2:$A$1048576,FALSE),FALSE))</f>
        <v>67727</v>
      </c>
      <c r="C825" s="7">
        <f>IF(ISBLANK(HLOOKUP(C$2,'Data - Energy &amp; Metals'!$B$2:$AH$1048576,MATCH($A825,'Data - Energy &amp; Metals'!$A$2:$A$1048576,FALSE),FALSE)),#N/A,HLOOKUP(C$2,'Data - Energy &amp; Metals'!$B$2:$AH$1048576,MATCH($A825,'Data - Energy &amp; Metals'!$A$2:$A$1048576,FALSE),FALSE))</f>
        <v>23456</v>
      </c>
      <c r="D825" s="7">
        <f>IF(ISBLANK(HLOOKUP(D$2,'Data - Energy &amp; Metals'!$B$2:$AH$1048576,MATCH($A825,'Data - Energy &amp; Metals'!$A$2:$A$1048576,FALSE),FALSE)),#N/A,HLOOKUP(D$2,'Data - Energy &amp; Metals'!$B$2:$AH$1048576,MATCH($A825,'Data - Energy &amp; Metals'!$A$2:$A$1048576,FALSE),FALSE))</f>
        <v>9841</v>
      </c>
      <c r="E825" s="8">
        <f t="shared" si="13"/>
        <v>0.20102765514492005</v>
      </c>
    </row>
    <row r="826" spans="1:5" x14ac:dyDescent="0.25">
      <c r="A826" s="27">
        <f>IF('Data - Energy &amp; Metals'!A826="",#N/A,'Data - Energy &amp; Metals'!A826)</f>
        <v>44642</v>
      </c>
      <c r="B826" s="7">
        <f>IF(ISBLANK(HLOOKUP(B$2,'Data - Energy &amp; Metals'!$B$2:$AH$1048576,MATCH($A826,'Data - Energy &amp; Metals'!$A$2:$A$1048576,FALSE),FALSE)),#N/A,HLOOKUP(B$2,'Data - Energy &amp; Metals'!$B$2:$AH$1048576,MATCH($A826,'Data - Energy &amp; Metals'!$A$2:$A$1048576,FALSE),FALSE))</f>
        <v>64000</v>
      </c>
      <c r="C826" s="7">
        <f>IF(ISBLANK(HLOOKUP(C$2,'Data - Energy &amp; Metals'!$B$2:$AH$1048576,MATCH($A826,'Data - Energy &amp; Metals'!$A$2:$A$1048576,FALSE),FALSE)),#N/A,HLOOKUP(C$2,'Data - Energy &amp; Metals'!$B$2:$AH$1048576,MATCH($A826,'Data - Energy &amp; Metals'!$A$2:$A$1048576,FALSE),FALSE))</f>
        <v>22172</v>
      </c>
      <c r="D826" s="7">
        <f>IF(ISBLANK(HLOOKUP(D$2,'Data - Energy &amp; Metals'!$B$2:$AH$1048576,MATCH($A826,'Data - Energy &amp; Metals'!$A$2:$A$1048576,FALSE),FALSE)),#N/A,HLOOKUP(D$2,'Data - Energy &amp; Metals'!$B$2:$AH$1048576,MATCH($A826,'Data - Energy &amp; Metals'!$A$2:$A$1048576,FALSE),FALSE))</f>
        <v>7060</v>
      </c>
      <c r="E826" s="8">
        <f t="shared" si="13"/>
        <v>0.236125</v>
      </c>
    </row>
    <row r="827" spans="1:5" x14ac:dyDescent="0.25">
      <c r="A827" s="27">
        <f>IF('Data - Energy &amp; Metals'!A827="",#N/A,'Data - Energy &amp; Metals'!A827)</f>
        <v>44649</v>
      </c>
      <c r="B827" s="7">
        <f>IF(ISBLANK(HLOOKUP(B$2,'Data - Energy &amp; Metals'!$B$2:$AH$1048576,MATCH($A827,'Data - Energy &amp; Metals'!$A$2:$A$1048576,FALSE),FALSE)),#N/A,HLOOKUP(B$2,'Data - Energy &amp; Metals'!$B$2:$AH$1048576,MATCH($A827,'Data - Energy &amp; Metals'!$A$2:$A$1048576,FALSE),FALSE))</f>
        <v>61807</v>
      </c>
      <c r="C827" s="7">
        <f>IF(ISBLANK(HLOOKUP(C$2,'Data - Energy &amp; Metals'!$B$2:$AH$1048576,MATCH($A827,'Data - Energy &amp; Metals'!$A$2:$A$1048576,FALSE),FALSE)),#N/A,HLOOKUP(C$2,'Data - Energy &amp; Metals'!$B$2:$AH$1048576,MATCH($A827,'Data - Energy &amp; Metals'!$A$2:$A$1048576,FALSE),FALSE))</f>
        <v>18921</v>
      </c>
      <c r="D827" s="7">
        <f>IF(ISBLANK(HLOOKUP(D$2,'Data - Energy &amp; Metals'!$B$2:$AH$1048576,MATCH($A827,'Data - Energy &amp; Metals'!$A$2:$A$1048576,FALSE),FALSE)),#N/A,HLOOKUP(D$2,'Data - Energy &amp; Metals'!$B$2:$AH$1048576,MATCH($A827,'Data - Energy &amp; Metals'!$A$2:$A$1048576,FALSE),FALSE))</f>
        <v>10245</v>
      </c>
      <c r="E827" s="8">
        <f t="shared" si="13"/>
        <v>0.14037244972252333</v>
      </c>
    </row>
    <row r="828" spans="1:5" x14ac:dyDescent="0.25">
      <c r="A828" s="27">
        <f>IF('Data - Energy &amp; Metals'!A828="",#N/A,'Data - Energy &amp; Metals'!A828)</f>
        <v>44656</v>
      </c>
      <c r="B828" s="7">
        <f>IF(ISBLANK(HLOOKUP(B$2,'Data - Energy &amp; Metals'!$B$2:$AH$1048576,MATCH($A828,'Data - Energy &amp; Metals'!$A$2:$A$1048576,FALSE),FALSE)),#N/A,HLOOKUP(B$2,'Data - Energy &amp; Metals'!$B$2:$AH$1048576,MATCH($A828,'Data - Energy &amp; Metals'!$A$2:$A$1048576,FALSE),FALSE))</f>
        <v>60983</v>
      </c>
      <c r="C828" s="7">
        <f>IF(ISBLANK(HLOOKUP(C$2,'Data - Energy &amp; Metals'!$B$2:$AH$1048576,MATCH($A828,'Data - Energy &amp; Metals'!$A$2:$A$1048576,FALSE),FALSE)),#N/A,HLOOKUP(C$2,'Data - Energy &amp; Metals'!$B$2:$AH$1048576,MATCH($A828,'Data - Energy &amp; Metals'!$A$2:$A$1048576,FALSE),FALSE))</f>
        <v>18045</v>
      </c>
      <c r="D828" s="7">
        <f>IF(ISBLANK(HLOOKUP(D$2,'Data - Energy &amp; Metals'!$B$2:$AH$1048576,MATCH($A828,'Data - Energy &amp; Metals'!$A$2:$A$1048576,FALSE),FALSE)),#N/A,HLOOKUP(D$2,'Data - Energy &amp; Metals'!$B$2:$AH$1048576,MATCH($A828,'Data - Energy &amp; Metals'!$A$2:$A$1048576,FALSE),FALSE))</f>
        <v>12685</v>
      </c>
      <c r="E828" s="8">
        <f t="shared" si="13"/>
        <v>8.789334732630405E-2</v>
      </c>
    </row>
    <row r="829" spans="1:5" x14ac:dyDescent="0.25">
      <c r="A829" s="27">
        <f>IF('Data - Energy &amp; Metals'!A829="",#N/A,'Data - Energy &amp; Metals'!A829)</f>
        <v>44663</v>
      </c>
      <c r="B829" s="7">
        <f>IF(ISBLANK(HLOOKUP(B$2,'Data - Energy &amp; Metals'!$B$2:$AH$1048576,MATCH($A829,'Data - Energy &amp; Metals'!$A$2:$A$1048576,FALSE),FALSE)),#N/A,HLOOKUP(B$2,'Data - Energy &amp; Metals'!$B$2:$AH$1048576,MATCH($A829,'Data - Energy &amp; Metals'!$A$2:$A$1048576,FALSE),FALSE))</f>
        <v>63363</v>
      </c>
      <c r="C829" s="7">
        <f>IF(ISBLANK(HLOOKUP(C$2,'Data - Energy &amp; Metals'!$B$2:$AH$1048576,MATCH($A829,'Data - Energy &amp; Metals'!$A$2:$A$1048576,FALSE),FALSE)),#N/A,HLOOKUP(C$2,'Data - Energy &amp; Metals'!$B$2:$AH$1048576,MATCH($A829,'Data - Energy &amp; Metals'!$A$2:$A$1048576,FALSE),FALSE))</f>
        <v>16731</v>
      </c>
      <c r="D829" s="7">
        <f>IF(ISBLANK(HLOOKUP(D$2,'Data - Energy &amp; Metals'!$B$2:$AH$1048576,MATCH($A829,'Data - Energy &amp; Metals'!$A$2:$A$1048576,FALSE),FALSE)),#N/A,HLOOKUP(D$2,'Data - Energy &amp; Metals'!$B$2:$AH$1048576,MATCH($A829,'Data - Energy &amp; Metals'!$A$2:$A$1048576,FALSE),FALSE))</f>
        <v>17148</v>
      </c>
      <c r="E829" s="8">
        <f t="shared" si="13"/>
        <v>-6.5811277875100615E-3</v>
      </c>
    </row>
    <row r="830" spans="1:5" x14ac:dyDescent="0.25">
      <c r="A830" s="27">
        <f>IF('Data - Energy &amp; Metals'!A830="",#N/A,'Data - Energy &amp; Metals'!A830)</f>
        <v>44670</v>
      </c>
      <c r="B830" s="7">
        <f>IF(ISBLANK(HLOOKUP(B$2,'Data - Energy &amp; Metals'!$B$2:$AH$1048576,MATCH($A830,'Data - Energy &amp; Metals'!$A$2:$A$1048576,FALSE),FALSE)),#N/A,HLOOKUP(B$2,'Data - Energy &amp; Metals'!$B$2:$AH$1048576,MATCH($A830,'Data - Energy &amp; Metals'!$A$2:$A$1048576,FALSE),FALSE))</f>
        <v>61603</v>
      </c>
      <c r="C830" s="7">
        <f>IF(ISBLANK(HLOOKUP(C$2,'Data - Energy &amp; Metals'!$B$2:$AH$1048576,MATCH($A830,'Data - Energy &amp; Metals'!$A$2:$A$1048576,FALSE),FALSE)),#N/A,HLOOKUP(C$2,'Data - Energy &amp; Metals'!$B$2:$AH$1048576,MATCH($A830,'Data - Energy &amp; Metals'!$A$2:$A$1048576,FALSE),FALSE))</f>
        <v>16032</v>
      </c>
      <c r="D830" s="7">
        <f>IF(ISBLANK(HLOOKUP(D$2,'Data - Energy &amp; Metals'!$B$2:$AH$1048576,MATCH($A830,'Data - Energy &amp; Metals'!$A$2:$A$1048576,FALSE),FALSE)),#N/A,HLOOKUP(D$2,'Data - Energy &amp; Metals'!$B$2:$AH$1048576,MATCH($A830,'Data - Energy &amp; Metals'!$A$2:$A$1048576,FALSE),FALSE))</f>
        <v>15848</v>
      </c>
      <c r="E830" s="8">
        <f t="shared" si="13"/>
        <v>2.9868675226855834E-3</v>
      </c>
    </row>
    <row r="831" spans="1:5" x14ac:dyDescent="0.25">
      <c r="A831" s="27">
        <f>IF('Data - Energy &amp; Metals'!A831="",#N/A,'Data - Energy &amp; Metals'!A831)</f>
        <v>44677</v>
      </c>
      <c r="B831" s="7">
        <f>IF(ISBLANK(HLOOKUP(B$2,'Data - Energy &amp; Metals'!$B$2:$AH$1048576,MATCH($A831,'Data - Energy &amp; Metals'!$A$2:$A$1048576,FALSE),FALSE)),#N/A,HLOOKUP(B$2,'Data - Energy &amp; Metals'!$B$2:$AH$1048576,MATCH($A831,'Data - Energy &amp; Metals'!$A$2:$A$1048576,FALSE),FALSE))</f>
        <v>67591</v>
      </c>
      <c r="C831" s="7">
        <f>IF(ISBLANK(HLOOKUP(C$2,'Data - Energy &amp; Metals'!$B$2:$AH$1048576,MATCH($A831,'Data - Energy &amp; Metals'!$A$2:$A$1048576,FALSE),FALSE)),#N/A,HLOOKUP(C$2,'Data - Energy &amp; Metals'!$B$2:$AH$1048576,MATCH($A831,'Data - Energy &amp; Metals'!$A$2:$A$1048576,FALSE),FALSE))</f>
        <v>13828</v>
      </c>
      <c r="D831" s="7">
        <f>IF(ISBLANK(HLOOKUP(D$2,'Data - Energy &amp; Metals'!$B$2:$AH$1048576,MATCH($A831,'Data - Energy &amp; Metals'!$A$2:$A$1048576,FALSE),FALSE)),#N/A,HLOOKUP(D$2,'Data - Energy &amp; Metals'!$B$2:$AH$1048576,MATCH($A831,'Data - Energy &amp; Metals'!$A$2:$A$1048576,FALSE),FALSE))</f>
        <v>26248</v>
      </c>
      <c r="E831" s="8">
        <f t="shared" si="13"/>
        <v>-0.18375227471113018</v>
      </c>
    </row>
    <row r="832" spans="1:5" x14ac:dyDescent="0.25">
      <c r="A832" s="27">
        <f>IF('Data - Energy &amp; Metals'!A832="",#N/A,'Data - Energy &amp; Metals'!A832)</f>
        <v>44684</v>
      </c>
      <c r="B832" s="7">
        <f>IF(ISBLANK(HLOOKUP(B$2,'Data - Energy &amp; Metals'!$B$2:$AH$1048576,MATCH($A832,'Data - Energy &amp; Metals'!$A$2:$A$1048576,FALSE),FALSE)),#N/A,HLOOKUP(B$2,'Data - Energy &amp; Metals'!$B$2:$AH$1048576,MATCH($A832,'Data - Energy &amp; Metals'!$A$2:$A$1048576,FALSE),FALSE))</f>
        <v>66545</v>
      </c>
      <c r="C832" s="7">
        <f>IF(ISBLANK(HLOOKUP(C$2,'Data - Energy &amp; Metals'!$B$2:$AH$1048576,MATCH($A832,'Data - Energy &amp; Metals'!$A$2:$A$1048576,FALSE),FALSE)),#N/A,HLOOKUP(C$2,'Data - Energy &amp; Metals'!$B$2:$AH$1048576,MATCH($A832,'Data - Energy &amp; Metals'!$A$2:$A$1048576,FALSE),FALSE))</f>
        <v>16633</v>
      </c>
      <c r="D832" s="7">
        <f>IF(ISBLANK(HLOOKUP(D$2,'Data - Energy &amp; Metals'!$B$2:$AH$1048576,MATCH($A832,'Data - Energy &amp; Metals'!$A$2:$A$1048576,FALSE),FALSE)),#N/A,HLOOKUP(D$2,'Data - Energy &amp; Metals'!$B$2:$AH$1048576,MATCH($A832,'Data - Energy &amp; Metals'!$A$2:$A$1048576,FALSE),FALSE))</f>
        <v>27300</v>
      </c>
      <c r="E832" s="8">
        <f t="shared" si="13"/>
        <v>-0.16029754301600421</v>
      </c>
    </row>
    <row r="833" spans="1:5" x14ac:dyDescent="0.25">
      <c r="A833" s="27">
        <f>IF('Data - Energy &amp; Metals'!A833="",#N/A,'Data - Energy &amp; Metals'!A833)</f>
        <v>44691</v>
      </c>
      <c r="B833" s="7">
        <f>IF(ISBLANK(HLOOKUP(B$2,'Data - Energy &amp; Metals'!$B$2:$AH$1048576,MATCH($A833,'Data - Energy &amp; Metals'!$A$2:$A$1048576,FALSE),FALSE)),#N/A,HLOOKUP(B$2,'Data - Energy &amp; Metals'!$B$2:$AH$1048576,MATCH($A833,'Data - Energy &amp; Metals'!$A$2:$A$1048576,FALSE),FALSE))</f>
        <v>66064</v>
      </c>
      <c r="C833" s="7">
        <f>IF(ISBLANK(HLOOKUP(C$2,'Data - Energy &amp; Metals'!$B$2:$AH$1048576,MATCH($A833,'Data - Energy &amp; Metals'!$A$2:$A$1048576,FALSE),FALSE)),#N/A,HLOOKUP(C$2,'Data - Energy &amp; Metals'!$B$2:$AH$1048576,MATCH($A833,'Data - Energy &amp; Metals'!$A$2:$A$1048576,FALSE),FALSE))</f>
        <v>16350</v>
      </c>
      <c r="D833" s="7">
        <f>IF(ISBLANK(HLOOKUP(D$2,'Data - Energy &amp; Metals'!$B$2:$AH$1048576,MATCH($A833,'Data - Energy &amp; Metals'!$A$2:$A$1048576,FALSE),FALSE)),#N/A,HLOOKUP(D$2,'Data - Energy &amp; Metals'!$B$2:$AH$1048576,MATCH($A833,'Data - Energy &amp; Metals'!$A$2:$A$1048576,FALSE),FALSE))</f>
        <v>23897</v>
      </c>
      <c r="E833" s="8">
        <f t="shared" si="13"/>
        <v>-0.11423770888835069</v>
      </c>
    </row>
    <row r="834" spans="1:5" x14ac:dyDescent="0.25">
      <c r="A834" s="27">
        <f>IF('Data - Energy &amp; Metals'!A834="",#N/A,'Data - Energy &amp; Metals'!A834)</f>
        <v>44698</v>
      </c>
      <c r="B834" s="7">
        <f>IF(ISBLANK(HLOOKUP(B$2,'Data - Energy &amp; Metals'!$B$2:$AH$1048576,MATCH($A834,'Data - Energy &amp; Metals'!$A$2:$A$1048576,FALSE),FALSE)),#N/A,HLOOKUP(B$2,'Data - Energy &amp; Metals'!$B$2:$AH$1048576,MATCH($A834,'Data - Energy &amp; Metals'!$A$2:$A$1048576,FALSE),FALSE))</f>
        <v>65926</v>
      </c>
      <c r="C834" s="7">
        <f>IF(ISBLANK(HLOOKUP(C$2,'Data - Energy &amp; Metals'!$B$2:$AH$1048576,MATCH($A834,'Data - Energy &amp; Metals'!$A$2:$A$1048576,FALSE),FALSE)),#N/A,HLOOKUP(C$2,'Data - Energy &amp; Metals'!$B$2:$AH$1048576,MATCH($A834,'Data - Energy &amp; Metals'!$A$2:$A$1048576,FALSE),FALSE))</f>
        <v>15783</v>
      </c>
      <c r="D834" s="7">
        <f>IF(ISBLANK(HLOOKUP(D$2,'Data - Energy &amp; Metals'!$B$2:$AH$1048576,MATCH($A834,'Data - Energy &amp; Metals'!$A$2:$A$1048576,FALSE),FALSE)),#N/A,HLOOKUP(D$2,'Data - Energy &amp; Metals'!$B$2:$AH$1048576,MATCH($A834,'Data - Energy &amp; Metals'!$A$2:$A$1048576,FALSE),FALSE))</f>
        <v>22297</v>
      </c>
      <c r="E834" s="8">
        <f t="shared" si="13"/>
        <v>-9.8807754148590846E-2</v>
      </c>
    </row>
    <row r="835" spans="1:5" x14ac:dyDescent="0.25">
      <c r="A835" s="27">
        <f>IF('Data - Energy &amp; Metals'!A835="",#N/A,'Data - Energy &amp; Metals'!A835)</f>
        <v>44705</v>
      </c>
      <c r="B835" s="7">
        <f>IF(ISBLANK(HLOOKUP(B$2,'Data - Energy &amp; Metals'!$B$2:$AH$1048576,MATCH($A835,'Data - Energy &amp; Metals'!$A$2:$A$1048576,FALSE),FALSE)),#N/A,HLOOKUP(B$2,'Data - Energy &amp; Metals'!$B$2:$AH$1048576,MATCH($A835,'Data - Energy &amp; Metals'!$A$2:$A$1048576,FALSE),FALSE))</f>
        <v>65824</v>
      </c>
      <c r="C835" s="7">
        <f>IF(ISBLANK(HLOOKUP(C$2,'Data - Energy &amp; Metals'!$B$2:$AH$1048576,MATCH($A835,'Data - Energy &amp; Metals'!$A$2:$A$1048576,FALSE),FALSE)),#N/A,HLOOKUP(C$2,'Data - Energy &amp; Metals'!$B$2:$AH$1048576,MATCH($A835,'Data - Energy &amp; Metals'!$A$2:$A$1048576,FALSE),FALSE))</f>
        <v>13536</v>
      </c>
      <c r="D835" s="7">
        <f>IF(ISBLANK(HLOOKUP(D$2,'Data - Energy &amp; Metals'!$B$2:$AH$1048576,MATCH($A835,'Data - Energy &amp; Metals'!$A$2:$A$1048576,FALSE),FALSE)),#N/A,HLOOKUP(D$2,'Data - Energy &amp; Metals'!$B$2:$AH$1048576,MATCH($A835,'Data - Energy &amp; Metals'!$A$2:$A$1048576,FALSE),FALSE))</f>
        <v>20858</v>
      </c>
      <c r="E835" s="8">
        <f t="shared" si="13"/>
        <v>-0.11123602333495382</v>
      </c>
    </row>
    <row r="836" spans="1:5" x14ac:dyDescent="0.25">
      <c r="A836" s="27">
        <f>IF('Data - Energy &amp; Metals'!A836="",#N/A,'Data - Energy &amp; Metals'!A836)</f>
        <v>44712</v>
      </c>
      <c r="B836" s="7">
        <f>IF(ISBLANK(HLOOKUP(B$2,'Data - Energy &amp; Metals'!$B$2:$AH$1048576,MATCH($A836,'Data - Energy &amp; Metals'!$A$2:$A$1048576,FALSE),FALSE)),#N/A,HLOOKUP(B$2,'Data - Energy &amp; Metals'!$B$2:$AH$1048576,MATCH($A836,'Data - Energy &amp; Metals'!$A$2:$A$1048576,FALSE),FALSE))</f>
        <v>67964</v>
      </c>
      <c r="C836" s="7">
        <f>IF(ISBLANK(HLOOKUP(C$2,'Data - Energy &amp; Metals'!$B$2:$AH$1048576,MATCH($A836,'Data - Energy &amp; Metals'!$A$2:$A$1048576,FALSE),FALSE)),#N/A,HLOOKUP(C$2,'Data - Energy &amp; Metals'!$B$2:$AH$1048576,MATCH($A836,'Data - Energy &amp; Metals'!$A$2:$A$1048576,FALSE),FALSE))</f>
        <v>14744</v>
      </c>
      <c r="D836" s="7">
        <f>IF(ISBLANK(HLOOKUP(D$2,'Data - Energy &amp; Metals'!$B$2:$AH$1048576,MATCH($A836,'Data - Energy &amp; Metals'!$A$2:$A$1048576,FALSE),FALSE)),#N/A,HLOOKUP(D$2,'Data - Energy &amp; Metals'!$B$2:$AH$1048576,MATCH($A836,'Data - Energy &amp; Metals'!$A$2:$A$1048576,FALSE),FALSE))</f>
        <v>20705</v>
      </c>
      <c r="E836" s="8">
        <f t="shared" si="13"/>
        <v>-8.7708198458007175E-2</v>
      </c>
    </row>
    <row r="837" spans="1:5" x14ac:dyDescent="0.25">
      <c r="A837" s="27">
        <f>IF('Data - Energy &amp; Metals'!A837="",#N/A,'Data - Energy &amp; Metals'!A837)</f>
        <v>44719</v>
      </c>
      <c r="B837" s="7">
        <f>IF(ISBLANK(HLOOKUP(B$2,'Data - Energy &amp; Metals'!$B$2:$AH$1048576,MATCH($A837,'Data - Energy &amp; Metals'!$A$2:$A$1048576,FALSE),FALSE)),#N/A,HLOOKUP(B$2,'Data - Energy &amp; Metals'!$B$2:$AH$1048576,MATCH($A837,'Data - Energy &amp; Metals'!$A$2:$A$1048576,FALSE),FALSE))</f>
        <v>65295</v>
      </c>
      <c r="C837" s="7">
        <f>IF(ISBLANK(HLOOKUP(C$2,'Data - Energy &amp; Metals'!$B$2:$AH$1048576,MATCH($A837,'Data - Energy &amp; Metals'!$A$2:$A$1048576,FALSE),FALSE)),#N/A,HLOOKUP(C$2,'Data - Energy &amp; Metals'!$B$2:$AH$1048576,MATCH($A837,'Data - Energy &amp; Metals'!$A$2:$A$1048576,FALSE),FALSE))</f>
        <v>17699</v>
      </c>
      <c r="D837" s="7">
        <f>IF(ISBLANK(HLOOKUP(D$2,'Data - Energy &amp; Metals'!$B$2:$AH$1048576,MATCH($A837,'Data - Energy &amp; Metals'!$A$2:$A$1048576,FALSE),FALSE)),#N/A,HLOOKUP(D$2,'Data - Energy &amp; Metals'!$B$2:$AH$1048576,MATCH($A837,'Data - Energy &amp; Metals'!$A$2:$A$1048576,FALSE),FALSE))</f>
        <v>14969</v>
      </c>
      <c r="E837" s="8">
        <f t="shared" si="13"/>
        <v>4.1810245807489085E-2</v>
      </c>
    </row>
    <row r="838" spans="1:5" x14ac:dyDescent="0.25">
      <c r="A838" s="27">
        <f>IF('Data - Energy &amp; Metals'!A838="",#N/A,'Data - Energy &amp; Metals'!A838)</f>
        <v>44726</v>
      </c>
      <c r="B838" s="7">
        <f>IF(ISBLANK(HLOOKUP(B$2,'Data - Energy &amp; Metals'!$B$2:$AH$1048576,MATCH($A838,'Data - Energy &amp; Metals'!$A$2:$A$1048576,FALSE),FALSE)),#N/A,HLOOKUP(B$2,'Data - Energy &amp; Metals'!$B$2:$AH$1048576,MATCH($A838,'Data - Energy &amp; Metals'!$A$2:$A$1048576,FALSE),FALSE))</f>
        <v>66613</v>
      </c>
      <c r="C838" s="7">
        <f>IF(ISBLANK(HLOOKUP(C$2,'Data - Energy &amp; Metals'!$B$2:$AH$1048576,MATCH($A838,'Data - Energy &amp; Metals'!$A$2:$A$1048576,FALSE),FALSE)),#N/A,HLOOKUP(C$2,'Data - Energy &amp; Metals'!$B$2:$AH$1048576,MATCH($A838,'Data - Energy &amp; Metals'!$A$2:$A$1048576,FALSE),FALSE))</f>
        <v>13804</v>
      </c>
      <c r="D838" s="7">
        <f>IF(ISBLANK(HLOOKUP(D$2,'Data - Energy &amp; Metals'!$B$2:$AH$1048576,MATCH($A838,'Data - Energy &amp; Metals'!$A$2:$A$1048576,FALSE),FALSE)),#N/A,HLOOKUP(D$2,'Data - Energy &amp; Metals'!$B$2:$AH$1048576,MATCH($A838,'Data - Energy &amp; Metals'!$A$2:$A$1048576,FALSE),FALSE))</f>
        <v>18547</v>
      </c>
      <c r="E838" s="8">
        <f t="shared" si="13"/>
        <v>-7.1202317865882034E-2</v>
      </c>
    </row>
    <row r="839" spans="1:5" x14ac:dyDescent="0.25">
      <c r="A839" s="27">
        <f>IF('Data - Energy &amp; Metals'!A839="",#N/A,'Data - Energy &amp; Metals'!A839)</f>
        <v>44733</v>
      </c>
      <c r="B839" s="7">
        <f>IF(ISBLANK(HLOOKUP(B$2,'Data - Energy &amp; Metals'!$B$2:$AH$1048576,MATCH($A839,'Data - Energy &amp; Metals'!$A$2:$A$1048576,FALSE),FALSE)),#N/A,HLOOKUP(B$2,'Data - Energy &amp; Metals'!$B$2:$AH$1048576,MATCH($A839,'Data - Energy &amp; Metals'!$A$2:$A$1048576,FALSE),FALSE))</f>
        <v>64946</v>
      </c>
      <c r="C839" s="7">
        <f>IF(ISBLANK(HLOOKUP(C$2,'Data - Energy &amp; Metals'!$B$2:$AH$1048576,MATCH($A839,'Data - Energy &amp; Metals'!$A$2:$A$1048576,FALSE),FALSE)),#N/A,HLOOKUP(C$2,'Data - Energy &amp; Metals'!$B$2:$AH$1048576,MATCH($A839,'Data - Energy &amp; Metals'!$A$2:$A$1048576,FALSE),FALSE))</f>
        <v>15548</v>
      </c>
      <c r="D839" s="7">
        <f>IF(ISBLANK(HLOOKUP(D$2,'Data - Energy &amp; Metals'!$B$2:$AH$1048576,MATCH($A839,'Data - Energy &amp; Metals'!$A$2:$A$1048576,FALSE),FALSE)),#N/A,HLOOKUP(D$2,'Data - Energy &amp; Metals'!$B$2:$AH$1048576,MATCH($A839,'Data - Energy &amp; Metals'!$A$2:$A$1048576,FALSE),FALSE))</f>
        <v>19597</v>
      </c>
      <c r="E839" s="8">
        <f t="shared" ref="E839:E902" si="14">(C839-D839)/B839</f>
        <v>-6.2344101253348938E-2</v>
      </c>
    </row>
    <row r="840" spans="1:5" x14ac:dyDescent="0.25">
      <c r="A840" s="27">
        <f>IF('Data - Energy &amp; Metals'!A840="",#N/A,'Data - Energy &amp; Metals'!A840)</f>
        <v>44740</v>
      </c>
      <c r="B840" s="7">
        <f>IF(ISBLANK(HLOOKUP(B$2,'Data - Energy &amp; Metals'!$B$2:$AH$1048576,MATCH($A840,'Data - Energy &amp; Metals'!$A$2:$A$1048576,FALSE),FALSE)),#N/A,HLOOKUP(B$2,'Data - Energy &amp; Metals'!$B$2:$AH$1048576,MATCH($A840,'Data - Energy &amp; Metals'!$A$2:$A$1048576,FALSE),FALSE))</f>
        <v>68232</v>
      </c>
      <c r="C840" s="7">
        <f>IF(ISBLANK(HLOOKUP(C$2,'Data - Energy &amp; Metals'!$B$2:$AH$1048576,MATCH($A840,'Data - Energy &amp; Metals'!$A$2:$A$1048576,FALSE),FALSE)),#N/A,HLOOKUP(C$2,'Data - Energy &amp; Metals'!$B$2:$AH$1048576,MATCH($A840,'Data - Energy &amp; Metals'!$A$2:$A$1048576,FALSE),FALSE))</f>
        <v>15234</v>
      </c>
      <c r="D840" s="7">
        <f>IF(ISBLANK(HLOOKUP(D$2,'Data - Energy &amp; Metals'!$B$2:$AH$1048576,MATCH($A840,'Data - Energy &amp; Metals'!$A$2:$A$1048576,FALSE),FALSE)),#N/A,HLOOKUP(D$2,'Data - Energy &amp; Metals'!$B$2:$AH$1048576,MATCH($A840,'Data - Energy &amp; Metals'!$A$2:$A$1048576,FALSE),FALSE))</f>
        <v>25072</v>
      </c>
      <c r="E840" s="8">
        <f t="shared" si="14"/>
        <v>-0.14418454684019227</v>
      </c>
    </row>
    <row r="841" spans="1:5" x14ac:dyDescent="0.25">
      <c r="A841" s="27">
        <f>IF('Data - Energy &amp; Metals'!A841="",#N/A,'Data - Energy &amp; Metals'!A841)</f>
        <v>44747</v>
      </c>
      <c r="B841" s="7">
        <f>IF(ISBLANK(HLOOKUP(B$2,'Data - Energy &amp; Metals'!$B$2:$AH$1048576,MATCH($A841,'Data - Energy &amp; Metals'!$A$2:$A$1048576,FALSE),FALSE)),#N/A,HLOOKUP(B$2,'Data - Energy &amp; Metals'!$B$2:$AH$1048576,MATCH($A841,'Data - Energy &amp; Metals'!$A$2:$A$1048576,FALSE),FALSE))</f>
        <v>72895</v>
      </c>
      <c r="C841" s="7">
        <f>IF(ISBLANK(HLOOKUP(C$2,'Data - Energy &amp; Metals'!$B$2:$AH$1048576,MATCH($A841,'Data - Energy &amp; Metals'!$A$2:$A$1048576,FALSE),FALSE)),#N/A,HLOOKUP(C$2,'Data - Energy &amp; Metals'!$B$2:$AH$1048576,MATCH($A841,'Data - Energy &amp; Metals'!$A$2:$A$1048576,FALSE),FALSE))</f>
        <v>17123</v>
      </c>
      <c r="D841" s="7">
        <f>IF(ISBLANK(HLOOKUP(D$2,'Data - Energy &amp; Metals'!$B$2:$AH$1048576,MATCH($A841,'Data - Energy &amp; Metals'!$A$2:$A$1048576,FALSE),FALSE)),#N/A,HLOOKUP(D$2,'Data - Energy &amp; Metals'!$B$2:$AH$1048576,MATCH($A841,'Data - Energy &amp; Metals'!$A$2:$A$1048576,FALSE),FALSE))</f>
        <v>31550</v>
      </c>
      <c r="E841" s="8">
        <f t="shared" si="14"/>
        <v>-0.19791480897180877</v>
      </c>
    </row>
    <row r="842" spans="1:5" x14ac:dyDescent="0.25">
      <c r="A842" s="27">
        <f>IF('Data - Energy &amp; Metals'!A842="",#N/A,'Data - Energy &amp; Metals'!A842)</f>
        <v>44754</v>
      </c>
      <c r="B842" s="7">
        <f>IF(ISBLANK(HLOOKUP(B$2,'Data - Energy &amp; Metals'!$B$2:$AH$1048576,MATCH($A842,'Data - Energy &amp; Metals'!$A$2:$A$1048576,FALSE),FALSE)),#N/A,HLOOKUP(B$2,'Data - Energy &amp; Metals'!$B$2:$AH$1048576,MATCH($A842,'Data - Energy &amp; Metals'!$A$2:$A$1048576,FALSE),FALSE))</f>
        <v>75615</v>
      </c>
      <c r="C842" s="7">
        <f>IF(ISBLANK(HLOOKUP(C$2,'Data - Energy &amp; Metals'!$B$2:$AH$1048576,MATCH($A842,'Data - Energy &amp; Metals'!$A$2:$A$1048576,FALSE),FALSE)),#N/A,HLOOKUP(C$2,'Data - Energy &amp; Metals'!$B$2:$AH$1048576,MATCH($A842,'Data - Energy &amp; Metals'!$A$2:$A$1048576,FALSE),FALSE))</f>
        <v>16689</v>
      </c>
      <c r="D842" s="7">
        <f>IF(ISBLANK(HLOOKUP(D$2,'Data - Energy &amp; Metals'!$B$2:$AH$1048576,MATCH($A842,'Data - Energy &amp; Metals'!$A$2:$A$1048576,FALSE),FALSE)),#N/A,HLOOKUP(D$2,'Data - Energy &amp; Metals'!$B$2:$AH$1048576,MATCH($A842,'Data - Energy &amp; Metals'!$A$2:$A$1048576,FALSE),FALSE))</f>
        <v>34635</v>
      </c>
      <c r="E842" s="8">
        <f t="shared" si="14"/>
        <v>-0.23733386232890299</v>
      </c>
    </row>
    <row r="843" spans="1:5" x14ac:dyDescent="0.25">
      <c r="A843" s="27">
        <f>IF('Data - Energy &amp; Metals'!A843="",#N/A,'Data - Energy &amp; Metals'!A843)</f>
        <v>44761</v>
      </c>
      <c r="B843" s="7">
        <f>IF(ISBLANK(HLOOKUP(B$2,'Data - Energy &amp; Metals'!$B$2:$AH$1048576,MATCH($A843,'Data - Energy &amp; Metals'!$A$2:$A$1048576,FALSE),FALSE)),#N/A,HLOOKUP(B$2,'Data - Energy &amp; Metals'!$B$2:$AH$1048576,MATCH($A843,'Data - Energy &amp; Metals'!$A$2:$A$1048576,FALSE),FALSE))</f>
        <v>75069</v>
      </c>
      <c r="C843" s="7">
        <f>IF(ISBLANK(HLOOKUP(C$2,'Data - Energy &amp; Metals'!$B$2:$AH$1048576,MATCH($A843,'Data - Energy &amp; Metals'!$A$2:$A$1048576,FALSE),FALSE)),#N/A,HLOOKUP(C$2,'Data - Energy &amp; Metals'!$B$2:$AH$1048576,MATCH($A843,'Data - Energy &amp; Metals'!$A$2:$A$1048576,FALSE),FALSE))</f>
        <v>17680</v>
      </c>
      <c r="D843" s="7">
        <f>IF(ISBLANK(HLOOKUP(D$2,'Data - Energy &amp; Metals'!$B$2:$AH$1048576,MATCH($A843,'Data - Energy &amp; Metals'!$A$2:$A$1048576,FALSE),FALSE)),#N/A,HLOOKUP(D$2,'Data - Energy &amp; Metals'!$B$2:$AH$1048576,MATCH($A843,'Data - Energy &amp; Metals'!$A$2:$A$1048576,FALSE),FALSE))</f>
        <v>34014</v>
      </c>
      <c r="E843" s="8">
        <f t="shared" si="14"/>
        <v>-0.21758648709853601</v>
      </c>
    </row>
    <row r="844" spans="1:5" x14ac:dyDescent="0.25">
      <c r="A844" s="27">
        <f>IF('Data - Energy &amp; Metals'!A844="",#N/A,'Data - Energy &amp; Metals'!A844)</f>
        <v>44768</v>
      </c>
      <c r="B844" s="7">
        <f>IF(ISBLANK(HLOOKUP(B$2,'Data - Energy &amp; Metals'!$B$2:$AH$1048576,MATCH($A844,'Data - Energy &amp; Metals'!$A$2:$A$1048576,FALSE),FALSE)),#N/A,HLOOKUP(B$2,'Data - Energy &amp; Metals'!$B$2:$AH$1048576,MATCH($A844,'Data - Energy &amp; Metals'!$A$2:$A$1048576,FALSE),FALSE))</f>
        <v>73423</v>
      </c>
      <c r="C844" s="7">
        <f>IF(ISBLANK(HLOOKUP(C$2,'Data - Energy &amp; Metals'!$B$2:$AH$1048576,MATCH($A844,'Data - Energy &amp; Metals'!$A$2:$A$1048576,FALSE),FALSE)),#N/A,HLOOKUP(C$2,'Data - Energy &amp; Metals'!$B$2:$AH$1048576,MATCH($A844,'Data - Energy &amp; Metals'!$A$2:$A$1048576,FALSE),FALSE))</f>
        <v>16793</v>
      </c>
      <c r="D844" s="7">
        <f>IF(ISBLANK(HLOOKUP(D$2,'Data - Energy &amp; Metals'!$B$2:$AH$1048576,MATCH($A844,'Data - Energy &amp; Metals'!$A$2:$A$1048576,FALSE),FALSE)),#N/A,HLOOKUP(D$2,'Data - Energy &amp; Metals'!$B$2:$AH$1048576,MATCH($A844,'Data - Energy &amp; Metals'!$A$2:$A$1048576,FALSE),FALSE))</f>
        <v>32676</v>
      </c>
      <c r="E844" s="8">
        <f t="shared" si="14"/>
        <v>-0.21632186099723519</v>
      </c>
    </row>
    <row r="845" spans="1:5" x14ac:dyDescent="0.25">
      <c r="A845" s="27">
        <f>IF('Data - Energy &amp; Metals'!A845="",#N/A,'Data - Energy &amp; Metals'!A845)</f>
        <v>44775</v>
      </c>
      <c r="B845" s="7">
        <f>IF(ISBLANK(HLOOKUP(B$2,'Data - Energy &amp; Metals'!$B$2:$AH$1048576,MATCH($A845,'Data - Energy &amp; Metals'!$A$2:$A$1048576,FALSE),FALSE)),#N/A,HLOOKUP(B$2,'Data - Energy &amp; Metals'!$B$2:$AH$1048576,MATCH($A845,'Data - Energy &amp; Metals'!$A$2:$A$1048576,FALSE),FALSE))</f>
        <v>68266</v>
      </c>
      <c r="C845" s="7">
        <f>IF(ISBLANK(HLOOKUP(C$2,'Data - Energy &amp; Metals'!$B$2:$AH$1048576,MATCH($A845,'Data - Energy &amp; Metals'!$A$2:$A$1048576,FALSE),FALSE)),#N/A,HLOOKUP(C$2,'Data - Energy &amp; Metals'!$B$2:$AH$1048576,MATCH($A845,'Data - Energy &amp; Metals'!$A$2:$A$1048576,FALSE),FALSE))</f>
        <v>15971</v>
      </c>
      <c r="D845" s="7">
        <f>IF(ISBLANK(HLOOKUP(D$2,'Data - Energy &amp; Metals'!$B$2:$AH$1048576,MATCH($A845,'Data - Energy &amp; Metals'!$A$2:$A$1048576,FALSE),FALSE)),#N/A,HLOOKUP(D$2,'Data - Energy &amp; Metals'!$B$2:$AH$1048576,MATCH($A845,'Data - Energy &amp; Metals'!$A$2:$A$1048576,FALSE),FALSE))</f>
        <v>28138</v>
      </c>
      <c r="E845" s="8">
        <f t="shared" si="14"/>
        <v>-0.17822927958280843</v>
      </c>
    </row>
    <row r="846" spans="1:5" x14ac:dyDescent="0.25">
      <c r="A846" s="27">
        <f>IF('Data - Energy &amp; Metals'!A846="",#N/A,'Data - Energy &amp; Metals'!A846)</f>
        <v>44782</v>
      </c>
      <c r="B846" s="7">
        <f>IF(ISBLANK(HLOOKUP(B$2,'Data - Energy &amp; Metals'!$B$2:$AH$1048576,MATCH($A846,'Data - Energy &amp; Metals'!$A$2:$A$1048576,FALSE),FALSE)),#N/A,HLOOKUP(B$2,'Data - Energy &amp; Metals'!$B$2:$AH$1048576,MATCH($A846,'Data - Energy &amp; Metals'!$A$2:$A$1048576,FALSE),FALSE))</f>
        <v>62782</v>
      </c>
      <c r="C846" s="7">
        <f>IF(ISBLANK(HLOOKUP(C$2,'Data - Energy &amp; Metals'!$B$2:$AH$1048576,MATCH($A846,'Data - Energy &amp; Metals'!$A$2:$A$1048576,FALSE),FALSE)),#N/A,HLOOKUP(C$2,'Data - Energy &amp; Metals'!$B$2:$AH$1048576,MATCH($A846,'Data - Energy &amp; Metals'!$A$2:$A$1048576,FALSE),FALSE))</f>
        <v>17100</v>
      </c>
      <c r="D846" s="7">
        <f>IF(ISBLANK(HLOOKUP(D$2,'Data - Energy &amp; Metals'!$B$2:$AH$1048576,MATCH($A846,'Data - Energy &amp; Metals'!$A$2:$A$1048576,FALSE),FALSE)),#N/A,HLOOKUP(D$2,'Data - Energy &amp; Metals'!$B$2:$AH$1048576,MATCH($A846,'Data - Energy &amp; Metals'!$A$2:$A$1048576,FALSE),FALSE))</f>
        <v>23523</v>
      </c>
      <c r="E846" s="8">
        <f t="shared" si="14"/>
        <v>-0.10230639355229205</v>
      </c>
    </row>
    <row r="847" spans="1:5" x14ac:dyDescent="0.25">
      <c r="A847" s="27">
        <f>IF('Data - Energy &amp; Metals'!A847="",#N/A,'Data - Energy &amp; Metals'!A847)</f>
        <v>44789</v>
      </c>
      <c r="B847" s="7">
        <f>IF(ISBLANK(HLOOKUP(B$2,'Data - Energy &amp; Metals'!$B$2:$AH$1048576,MATCH($A847,'Data - Energy &amp; Metals'!$A$2:$A$1048576,FALSE),FALSE)),#N/A,HLOOKUP(B$2,'Data - Energy &amp; Metals'!$B$2:$AH$1048576,MATCH($A847,'Data - Energy &amp; Metals'!$A$2:$A$1048576,FALSE),FALSE))</f>
        <v>57254</v>
      </c>
      <c r="C847" s="7">
        <f>IF(ISBLANK(HLOOKUP(C$2,'Data - Energy &amp; Metals'!$B$2:$AH$1048576,MATCH($A847,'Data - Energy &amp; Metals'!$A$2:$A$1048576,FALSE),FALSE)),#N/A,HLOOKUP(C$2,'Data - Energy &amp; Metals'!$B$2:$AH$1048576,MATCH($A847,'Data - Energy &amp; Metals'!$A$2:$A$1048576,FALSE),FALSE))</f>
        <v>16268</v>
      </c>
      <c r="D847" s="7">
        <f>IF(ISBLANK(HLOOKUP(D$2,'Data - Energy &amp; Metals'!$B$2:$AH$1048576,MATCH($A847,'Data - Energy &amp; Metals'!$A$2:$A$1048576,FALSE),FALSE)),#N/A,HLOOKUP(D$2,'Data - Energy &amp; Metals'!$B$2:$AH$1048576,MATCH($A847,'Data - Energy &amp; Metals'!$A$2:$A$1048576,FALSE),FALSE))</f>
        <v>20011</v>
      </c>
      <c r="E847" s="8">
        <f t="shared" si="14"/>
        <v>-6.5375344954064343E-2</v>
      </c>
    </row>
    <row r="848" spans="1:5" x14ac:dyDescent="0.25">
      <c r="A848" s="27">
        <f>IF('Data - Energy &amp; Metals'!A848="",#N/A,'Data - Energy &amp; Metals'!A848)</f>
        <v>44796</v>
      </c>
      <c r="B848" s="7">
        <f>IF(ISBLANK(HLOOKUP(B$2,'Data - Energy &amp; Metals'!$B$2:$AH$1048576,MATCH($A848,'Data - Energy &amp; Metals'!$A$2:$A$1048576,FALSE),FALSE)),#N/A,HLOOKUP(B$2,'Data - Energy &amp; Metals'!$B$2:$AH$1048576,MATCH($A848,'Data - Energy &amp; Metals'!$A$2:$A$1048576,FALSE),FALSE))</f>
        <v>62329</v>
      </c>
      <c r="C848" s="7">
        <f>IF(ISBLANK(HLOOKUP(C$2,'Data - Energy &amp; Metals'!$B$2:$AH$1048576,MATCH($A848,'Data - Energy &amp; Metals'!$A$2:$A$1048576,FALSE),FALSE)),#N/A,HLOOKUP(C$2,'Data - Energy &amp; Metals'!$B$2:$AH$1048576,MATCH($A848,'Data - Energy &amp; Metals'!$A$2:$A$1048576,FALSE),FALSE))</f>
        <v>15281</v>
      </c>
      <c r="D848" s="7">
        <f>IF(ISBLANK(HLOOKUP(D$2,'Data - Energy &amp; Metals'!$B$2:$AH$1048576,MATCH($A848,'Data - Energy &amp; Metals'!$A$2:$A$1048576,FALSE),FALSE)),#N/A,HLOOKUP(D$2,'Data - Energy &amp; Metals'!$B$2:$AH$1048576,MATCH($A848,'Data - Energy &amp; Metals'!$A$2:$A$1048576,FALSE),FALSE))</f>
        <v>23982</v>
      </c>
      <c r="E848" s="8">
        <f t="shared" si="14"/>
        <v>-0.13959793996374079</v>
      </c>
    </row>
    <row r="849" spans="1:5" x14ac:dyDescent="0.25">
      <c r="A849" s="27">
        <f>IF('Data - Energy &amp; Metals'!A849="",#N/A,'Data - Energy &amp; Metals'!A849)</f>
        <v>44803</v>
      </c>
      <c r="B849" s="7">
        <f>IF(ISBLANK(HLOOKUP(B$2,'Data - Energy &amp; Metals'!$B$2:$AH$1048576,MATCH($A849,'Data - Energy &amp; Metals'!$A$2:$A$1048576,FALSE),FALSE)),#N/A,HLOOKUP(B$2,'Data - Energy &amp; Metals'!$B$2:$AH$1048576,MATCH($A849,'Data - Energy &amp; Metals'!$A$2:$A$1048576,FALSE),FALSE))</f>
        <v>70747</v>
      </c>
      <c r="C849" s="7">
        <f>IF(ISBLANK(HLOOKUP(C$2,'Data - Energy &amp; Metals'!$B$2:$AH$1048576,MATCH($A849,'Data - Energy &amp; Metals'!$A$2:$A$1048576,FALSE),FALSE)),#N/A,HLOOKUP(C$2,'Data - Energy &amp; Metals'!$B$2:$AH$1048576,MATCH($A849,'Data - Energy &amp; Metals'!$A$2:$A$1048576,FALSE),FALSE))</f>
        <v>15931</v>
      </c>
      <c r="D849" s="7">
        <f>IF(ISBLANK(HLOOKUP(D$2,'Data - Energy &amp; Metals'!$B$2:$AH$1048576,MATCH($A849,'Data - Energy &amp; Metals'!$A$2:$A$1048576,FALSE),FALSE)),#N/A,HLOOKUP(D$2,'Data - Energy &amp; Metals'!$B$2:$AH$1048576,MATCH($A849,'Data - Energy &amp; Metals'!$A$2:$A$1048576,FALSE),FALSE))</f>
        <v>31556</v>
      </c>
      <c r="E849" s="8">
        <f t="shared" si="14"/>
        <v>-0.22085742151610668</v>
      </c>
    </row>
    <row r="850" spans="1:5" x14ac:dyDescent="0.25">
      <c r="A850" s="27">
        <f>IF('Data - Energy &amp; Metals'!A850="",#N/A,'Data - Energy &amp; Metals'!A850)</f>
        <v>44810</v>
      </c>
      <c r="B850" s="7">
        <f>IF(ISBLANK(HLOOKUP(B$2,'Data - Energy &amp; Metals'!$B$2:$AH$1048576,MATCH($A850,'Data - Energy &amp; Metals'!$A$2:$A$1048576,FALSE),FALSE)),#N/A,HLOOKUP(B$2,'Data - Energy &amp; Metals'!$B$2:$AH$1048576,MATCH($A850,'Data - Energy &amp; Metals'!$A$2:$A$1048576,FALSE),FALSE))</f>
        <v>78610</v>
      </c>
      <c r="C850" s="7">
        <f>IF(ISBLANK(HLOOKUP(C$2,'Data - Energy &amp; Metals'!$B$2:$AH$1048576,MATCH($A850,'Data - Energy &amp; Metals'!$A$2:$A$1048576,FALSE),FALSE)),#N/A,HLOOKUP(C$2,'Data - Energy &amp; Metals'!$B$2:$AH$1048576,MATCH($A850,'Data - Energy &amp; Metals'!$A$2:$A$1048576,FALSE),FALSE))</f>
        <v>18004</v>
      </c>
      <c r="D850" s="7">
        <f>IF(ISBLANK(HLOOKUP(D$2,'Data - Energy &amp; Metals'!$B$2:$AH$1048576,MATCH($A850,'Data - Energy &amp; Metals'!$A$2:$A$1048576,FALSE),FALSE)),#N/A,HLOOKUP(D$2,'Data - Energy &amp; Metals'!$B$2:$AH$1048576,MATCH($A850,'Data - Energy &amp; Metals'!$A$2:$A$1048576,FALSE),FALSE))</f>
        <v>37079</v>
      </c>
      <c r="E850" s="8">
        <f t="shared" si="14"/>
        <v>-0.24265360641139805</v>
      </c>
    </row>
    <row r="851" spans="1:5" x14ac:dyDescent="0.25">
      <c r="A851" s="27">
        <f>IF('Data - Energy &amp; Metals'!A851="",#N/A,'Data - Energy &amp; Metals'!A851)</f>
        <v>44817</v>
      </c>
      <c r="B851" s="7">
        <f>IF(ISBLANK(HLOOKUP(B$2,'Data - Energy &amp; Metals'!$B$2:$AH$1048576,MATCH($A851,'Data - Energy &amp; Metals'!$A$2:$A$1048576,FALSE),FALSE)),#N/A,HLOOKUP(B$2,'Data - Energy &amp; Metals'!$B$2:$AH$1048576,MATCH($A851,'Data - Energy &amp; Metals'!$A$2:$A$1048576,FALSE),FALSE))</f>
        <v>68574</v>
      </c>
      <c r="C851" s="7">
        <f>IF(ISBLANK(HLOOKUP(C$2,'Data - Energy &amp; Metals'!$B$2:$AH$1048576,MATCH($A851,'Data - Energy &amp; Metals'!$A$2:$A$1048576,FALSE),FALSE)),#N/A,HLOOKUP(C$2,'Data - Energy &amp; Metals'!$B$2:$AH$1048576,MATCH($A851,'Data - Energy &amp; Metals'!$A$2:$A$1048576,FALSE),FALSE))</f>
        <v>18704</v>
      </c>
      <c r="D851" s="7">
        <f>IF(ISBLANK(HLOOKUP(D$2,'Data - Energy &amp; Metals'!$B$2:$AH$1048576,MATCH($A851,'Data - Energy &amp; Metals'!$A$2:$A$1048576,FALSE),FALSE)),#N/A,HLOOKUP(D$2,'Data - Energy &amp; Metals'!$B$2:$AH$1048576,MATCH($A851,'Data - Energy &amp; Metals'!$A$2:$A$1048576,FALSE),FALSE))</f>
        <v>29097</v>
      </c>
      <c r="E851" s="8">
        <f t="shared" si="14"/>
        <v>-0.15155889987458804</v>
      </c>
    </row>
    <row r="852" spans="1:5" x14ac:dyDescent="0.25">
      <c r="A852" s="27">
        <f>IF('Data - Energy &amp; Metals'!A852="",#N/A,'Data - Energy &amp; Metals'!A852)</f>
        <v>44824</v>
      </c>
      <c r="B852" s="7">
        <f>IF(ISBLANK(HLOOKUP(B$2,'Data - Energy &amp; Metals'!$B$2:$AH$1048576,MATCH($A852,'Data - Energy &amp; Metals'!$A$2:$A$1048576,FALSE),FALSE)),#N/A,HLOOKUP(B$2,'Data - Energy &amp; Metals'!$B$2:$AH$1048576,MATCH($A852,'Data - Energy &amp; Metals'!$A$2:$A$1048576,FALSE),FALSE))</f>
        <v>62900</v>
      </c>
      <c r="C852" s="7">
        <f>IF(ISBLANK(HLOOKUP(C$2,'Data - Energy &amp; Metals'!$B$2:$AH$1048576,MATCH($A852,'Data - Energy &amp; Metals'!$A$2:$A$1048576,FALSE),FALSE)),#N/A,HLOOKUP(C$2,'Data - Energy &amp; Metals'!$B$2:$AH$1048576,MATCH($A852,'Data - Energy &amp; Metals'!$A$2:$A$1048576,FALSE),FALSE))</f>
        <v>18149</v>
      </c>
      <c r="D852" s="7">
        <f>IF(ISBLANK(HLOOKUP(D$2,'Data - Energy &amp; Metals'!$B$2:$AH$1048576,MATCH($A852,'Data - Energy &amp; Metals'!$A$2:$A$1048576,FALSE),FALSE)),#N/A,HLOOKUP(D$2,'Data - Energy &amp; Metals'!$B$2:$AH$1048576,MATCH($A852,'Data - Energy &amp; Metals'!$A$2:$A$1048576,FALSE),FALSE))</f>
        <v>20523</v>
      </c>
      <c r="E852" s="8">
        <f t="shared" si="14"/>
        <v>-3.7742448330683624E-2</v>
      </c>
    </row>
    <row r="853" spans="1:5" x14ac:dyDescent="0.25">
      <c r="A853" s="27">
        <f>IF('Data - Energy &amp; Metals'!A853="",#N/A,'Data - Energy &amp; Metals'!A853)</f>
        <v>44831</v>
      </c>
      <c r="B853" s="7">
        <f>IF(ISBLANK(HLOOKUP(B$2,'Data - Energy &amp; Metals'!$B$2:$AH$1048576,MATCH($A853,'Data - Energy &amp; Metals'!$A$2:$A$1048576,FALSE),FALSE)),#N/A,HLOOKUP(B$2,'Data - Energy &amp; Metals'!$B$2:$AH$1048576,MATCH($A853,'Data - Energy &amp; Metals'!$A$2:$A$1048576,FALSE),FALSE))</f>
        <v>58994</v>
      </c>
      <c r="C853" s="7">
        <f>IF(ISBLANK(HLOOKUP(C$2,'Data - Energy &amp; Metals'!$B$2:$AH$1048576,MATCH($A853,'Data - Energy &amp; Metals'!$A$2:$A$1048576,FALSE),FALSE)),#N/A,HLOOKUP(C$2,'Data - Energy &amp; Metals'!$B$2:$AH$1048576,MATCH($A853,'Data - Energy &amp; Metals'!$A$2:$A$1048576,FALSE),FALSE))</f>
        <v>13454</v>
      </c>
      <c r="D853" s="7">
        <f>IF(ISBLANK(HLOOKUP(D$2,'Data - Energy &amp; Metals'!$B$2:$AH$1048576,MATCH($A853,'Data - Energy &amp; Metals'!$A$2:$A$1048576,FALSE),FALSE)),#N/A,HLOOKUP(D$2,'Data - Energy &amp; Metals'!$B$2:$AH$1048576,MATCH($A853,'Data - Energy &amp; Metals'!$A$2:$A$1048576,FALSE),FALSE))</f>
        <v>20328</v>
      </c>
      <c r="E853" s="8">
        <f t="shared" si="14"/>
        <v>-0.11652032410075601</v>
      </c>
    </row>
    <row r="854" spans="1:5" x14ac:dyDescent="0.25">
      <c r="A854" s="27">
        <f>IF('Data - Energy &amp; Metals'!A854="",#N/A,'Data - Energy &amp; Metals'!A854)</f>
        <v>44838</v>
      </c>
      <c r="B854" s="7">
        <f>IF(ISBLANK(HLOOKUP(B$2,'Data - Energy &amp; Metals'!$B$2:$AH$1048576,MATCH($A854,'Data - Energy &amp; Metals'!$A$2:$A$1048576,FALSE),FALSE)),#N/A,HLOOKUP(B$2,'Data - Energy &amp; Metals'!$B$2:$AH$1048576,MATCH($A854,'Data - Energy &amp; Metals'!$A$2:$A$1048576,FALSE),FALSE))</f>
        <v>55682</v>
      </c>
      <c r="C854" s="7">
        <f>IF(ISBLANK(HLOOKUP(C$2,'Data - Energy &amp; Metals'!$B$2:$AH$1048576,MATCH($A854,'Data - Energy &amp; Metals'!$A$2:$A$1048576,FALSE),FALSE)),#N/A,HLOOKUP(C$2,'Data - Energy &amp; Metals'!$B$2:$AH$1048576,MATCH($A854,'Data - Energy &amp; Metals'!$A$2:$A$1048576,FALSE),FALSE))</f>
        <v>16245</v>
      </c>
      <c r="D854" s="7">
        <f>IF(ISBLANK(HLOOKUP(D$2,'Data - Energy &amp; Metals'!$B$2:$AH$1048576,MATCH($A854,'Data - Energy &amp; Metals'!$A$2:$A$1048576,FALSE),FALSE)),#N/A,HLOOKUP(D$2,'Data - Energy &amp; Metals'!$B$2:$AH$1048576,MATCH($A854,'Data - Energy &amp; Metals'!$A$2:$A$1048576,FALSE),FALSE))</f>
        <v>18343</v>
      </c>
      <c r="E854" s="8">
        <f t="shared" si="14"/>
        <v>-3.7678244315936929E-2</v>
      </c>
    </row>
    <row r="855" spans="1:5" x14ac:dyDescent="0.25">
      <c r="A855" s="27">
        <f>IF('Data - Energy &amp; Metals'!A855="",#N/A,'Data - Energy &amp; Metals'!A855)</f>
        <v>44845</v>
      </c>
      <c r="B855" s="7">
        <f>IF(ISBLANK(HLOOKUP(B$2,'Data - Energy &amp; Metals'!$B$2:$AH$1048576,MATCH($A855,'Data - Energy &amp; Metals'!$A$2:$A$1048576,FALSE),FALSE)),#N/A,HLOOKUP(B$2,'Data - Energy &amp; Metals'!$B$2:$AH$1048576,MATCH($A855,'Data - Energy &amp; Metals'!$A$2:$A$1048576,FALSE),FALSE))</f>
        <v>52435</v>
      </c>
      <c r="C855" s="7">
        <f>IF(ISBLANK(HLOOKUP(C$2,'Data - Energy &amp; Metals'!$B$2:$AH$1048576,MATCH($A855,'Data - Energy &amp; Metals'!$A$2:$A$1048576,FALSE),FALSE)),#N/A,HLOOKUP(C$2,'Data - Energy &amp; Metals'!$B$2:$AH$1048576,MATCH($A855,'Data - Energy &amp; Metals'!$A$2:$A$1048576,FALSE),FALSE))</f>
        <v>15246</v>
      </c>
      <c r="D855" s="7">
        <f>IF(ISBLANK(HLOOKUP(D$2,'Data - Energy &amp; Metals'!$B$2:$AH$1048576,MATCH($A855,'Data - Energy &amp; Metals'!$A$2:$A$1048576,FALSE),FALSE)),#N/A,HLOOKUP(D$2,'Data - Energy &amp; Metals'!$B$2:$AH$1048576,MATCH($A855,'Data - Energy &amp; Metals'!$A$2:$A$1048576,FALSE),FALSE))</f>
        <v>14296</v>
      </c>
      <c r="E855" s="8">
        <f t="shared" si="14"/>
        <v>1.8117669495565938E-2</v>
      </c>
    </row>
    <row r="856" spans="1:5" x14ac:dyDescent="0.25">
      <c r="A856" s="27">
        <f>IF('Data - Energy &amp; Metals'!A856="",#N/A,'Data - Energy &amp; Metals'!A856)</f>
        <v>44852</v>
      </c>
      <c r="B856" s="7">
        <f>IF(ISBLANK(HLOOKUP(B$2,'Data - Energy &amp; Metals'!$B$2:$AH$1048576,MATCH($A856,'Data - Energy &amp; Metals'!$A$2:$A$1048576,FALSE),FALSE)),#N/A,HLOOKUP(B$2,'Data - Energy &amp; Metals'!$B$2:$AH$1048576,MATCH($A856,'Data - Energy &amp; Metals'!$A$2:$A$1048576,FALSE),FALSE))</f>
        <v>53728</v>
      </c>
      <c r="C856" s="7">
        <f>IF(ISBLANK(HLOOKUP(C$2,'Data - Energy &amp; Metals'!$B$2:$AH$1048576,MATCH($A856,'Data - Energy &amp; Metals'!$A$2:$A$1048576,FALSE),FALSE)),#N/A,HLOOKUP(C$2,'Data - Energy &amp; Metals'!$B$2:$AH$1048576,MATCH($A856,'Data - Energy &amp; Metals'!$A$2:$A$1048576,FALSE),FALSE))</f>
        <v>17951</v>
      </c>
      <c r="D856" s="7">
        <f>IF(ISBLANK(HLOOKUP(D$2,'Data - Energy &amp; Metals'!$B$2:$AH$1048576,MATCH($A856,'Data - Energy &amp; Metals'!$A$2:$A$1048576,FALSE),FALSE)),#N/A,HLOOKUP(D$2,'Data - Energy &amp; Metals'!$B$2:$AH$1048576,MATCH($A856,'Data - Energy &amp; Metals'!$A$2:$A$1048576,FALSE),FALSE))</f>
        <v>14547</v>
      </c>
      <c r="E856" s="8">
        <f t="shared" si="14"/>
        <v>6.3356164383561647E-2</v>
      </c>
    </row>
    <row r="857" spans="1:5" x14ac:dyDescent="0.25">
      <c r="A857" s="27">
        <f>IF('Data - Energy &amp; Metals'!A857="",#N/A,'Data - Energy &amp; Metals'!A857)</f>
        <v>44859</v>
      </c>
      <c r="B857" s="7">
        <f>IF(ISBLANK(HLOOKUP(B$2,'Data - Energy &amp; Metals'!$B$2:$AH$1048576,MATCH($A857,'Data - Energy &amp; Metals'!$A$2:$A$1048576,FALSE),FALSE)),#N/A,HLOOKUP(B$2,'Data - Energy &amp; Metals'!$B$2:$AH$1048576,MATCH($A857,'Data - Energy &amp; Metals'!$A$2:$A$1048576,FALSE),FALSE))</f>
        <v>56117</v>
      </c>
      <c r="C857" s="7">
        <f>IF(ISBLANK(HLOOKUP(C$2,'Data - Energy &amp; Metals'!$B$2:$AH$1048576,MATCH($A857,'Data - Energy &amp; Metals'!$A$2:$A$1048576,FALSE),FALSE)),#N/A,HLOOKUP(C$2,'Data - Energy &amp; Metals'!$B$2:$AH$1048576,MATCH($A857,'Data - Energy &amp; Metals'!$A$2:$A$1048576,FALSE),FALSE))</f>
        <v>20714</v>
      </c>
      <c r="D857" s="7">
        <f>IF(ISBLANK(HLOOKUP(D$2,'Data - Energy &amp; Metals'!$B$2:$AH$1048576,MATCH($A857,'Data - Energy &amp; Metals'!$A$2:$A$1048576,FALSE),FALSE)),#N/A,HLOOKUP(D$2,'Data - Energy &amp; Metals'!$B$2:$AH$1048576,MATCH($A857,'Data - Energy &amp; Metals'!$A$2:$A$1048576,FALSE),FALSE))</f>
        <v>12673</v>
      </c>
      <c r="E857" s="8">
        <f t="shared" si="14"/>
        <v>0.14328991214783399</v>
      </c>
    </row>
    <row r="858" spans="1:5" x14ac:dyDescent="0.25">
      <c r="A858" s="27">
        <f>IF('Data - Energy &amp; Metals'!A858="",#N/A,'Data - Energy &amp; Metals'!A858)</f>
        <v>44866</v>
      </c>
      <c r="B858" s="7">
        <f>IF(ISBLANK(HLOOKUP(B$2,'Data - Energy &amp; Metals'!$B$2:$AH$1048576,MATCH($A858,'Data - Energy &amp; Metals'!$A$2:$A$1048576,FALSE),FALSE)),#N/A,HLOOKUP(B$2,'Data - Energy &amp; Metals'!$B$2:$AH$1048576,MATCH($A858,'Data - Energy &amp; Metals'!$A$2:$A$1048576,FALSE),FALSE))</f>
        <v>56534</v>
      </c>
      <c r="C858" s="7">
        <f>IF(ISBLANK(HLOOKUP(C$2,'Data - Energy &amp; Metals'!$B$2:$AH$1048576,MATCH($A858,'Data - Energy &amp; Metals'!$A$2:$A$1048576,FALSE),FALSE)),#N/A,HLOOKUP(C$2,'Data - Energy &amp; Metals'!$B$2:$AH$1048576,MATCH($A858,'Data - Energy &amp; Metals'!$A$2:$A$1048576,FALSE),FALSE))</f>
        <v>21675</v>
      </c>
      <c r="D858" s="7">
        <f>IF(ISBLANK(HLOOKUP(D$2,'Data - Energy &amp; Metals'!$B$2:$AH$1048576,MATCH($A858,'Data - Energy &amp; Metals'!$A$2:$A$1048576,FALSE),FALSE)),#N/A,HLOOKUP(D$2,'Data - Energy &amp; Metals'!$B$2:$AH$1048576,MATCH($A858,'Data - Energy &amp; Metals'!$A$2:$A$1048576,FALSE),FALSE))</f>
        <v>8264</v>
      </c>
      <c r="E858" s="8">
        <f t="shared" si="14"/>
        <v>0.23722007995188735</v>
      </c>
    </row>
    <row r="859" spans="1:5" x14ac:dyDescent="0.25">
      <c r="A859" s="27">
        <f>IF('Data - Energy &amp; Metals'!A859="",#N/A,'Data - Energy &amp; Metals'!A859)</f>
        <v>44873</v>
      </c>
      <c r="B859" s="7">
        <f>IF(ISBLANK(HLOOKUP(B$2,'Data - Energy &amp; Metals'!$B$2:$AH$1048576,MATCH($A859,'Data - Energy &amp; Metals'!$A$2:$A$1048576,FALSE),FALSE)),#N/A,HLOOKUP(B$2,'Data - Energy &amp; Metals'!$B$2:$AH$1048576,MATCH($A859,'Data - Energy &amp; Metals'!$A$2:$A$1048576,FALSE),FALSE))</f>
        <v>60301</v>
      </c>
      <c r="C859" s="7">
        <f>IF(ISBLANK(HLOOKUP(C$2,'Data - Energy &amp; Metals'!$B$2:$AH$1048576,MATCH($A859,'Data - Energy &amp; Metals'!$A$2:$A$1048576,FALSE),FALSE)),#N/A,HLOOKUP(C$2,'Data - Energy &amp; Metals'!$B$2:$AH$1048576,MATCH($A859,'Data - Energy &amp; Metals'!$A$2:$A$1048576,FALSE),FALSE))</f>
        <v>23764</v>
      </c>
      <c r="D859" s="7">
        <f>IF(ISBLANK(HLOOKUP(D$2,'Data - Energy &amp; Metals'!$B$2:$AH$1048576,MATCH($A859,'Data - Energy &amp; Metals'!$A$2:$A$1048576,FALSE),FALSE)),#N/A,HLOOKUP(D$2,'Data - Energy &amp; Metals'!$B$2:$AH$1048576,MATCH($A859,'Data - Energy &amp; Metals'!$A$2:$A$1048576,FALSE),FALSE))</f>
        <v>6958</v>
      </c>
      <c r="E859" s="8">
        <f t="shared" si="14"/>
        <v>0.27870184574053497</v>
      </c>
    </row>
    <row r="860" spans="1:5" x14ac:dyDescent="0.25">
      <c r="A860" s="27">
        <f>IF('Data - Energy &amp; Metals'!A860="",#N/A,'Data - Energy &amp; Metals'!A860)</f>
        <v>44880</v>
      </c>
      <c r="B860" s="7">
        <f>IF(ISBLANK(HLOOKUP(B$2,'Data - Energy &amp; Metals'!$B$2:$AH$1048576,MATCH($A860,'Data - Energy &amp; Metals'!$A$2:$A$1048576,FALSE),FALSE)),#N/A,HLOOKUP(B$2,'Data - Energy &amp; Metals'!$B$2:$AH$1048576,MATCH($A860,'Data - Energy &amp; Metals'!$A$2:$A$1048576,FALSE),FALSE))</f>
        <v>63391</v>
      </c>
      <c r="C860" s="7">
        <f>IF(ISBLANK(HLOOKUP(C$2,'Data - Energy &amp; Metals'!$B$2:$AH$1048576,MATCH($A860,'Data - Energy &amp; Metals'!$A$2:$A$1048576,FALSE),FALSE)),#N/A,HLOOKUP(C$2,'Data - Energy &amp; Metals'!$B$2:$AH$1048576,MATCH($A860,'Data - Energy &amp; Metals'!$A$2:$A$1048576,FALSE),FALSE))</f>
        <v>26403</v>
      </c>
      <c r="D860" s="7">
        <f>IF(ISBLANK(HLOOKUP(D$2,'Data - Energy &amp; Metals'!$B$2:$AH$1048576,MATCH($A860,'Data - Energy &amp; Metals'!$A$2:$A$1048576,FALSE),FALSE)),#N/A,HLOOKUP(D$2,'Data - Energy &amp; Metals'!$B$2:$AH$1048576,MATCH($A860,'Data - Energy &amp; Metals'!$A$2:$A$1048576,FALSE),FALSE))</f>
        <v>6478</v>
      </c>
      <c r="E860" s="8">
        <f t="shared" si="14"/>
        <v>0.31431906737549492</v>
      </c>
    </row>
    <row r="861" spans="1:5" x14ac:dyDescent="0.25">
      <c r="A861" s="27">
        <f>IF('Data - Energy &amp; Metals'!A861="",#N/A,'Data - Energy &amp; Metals'!A861)</f>
        <v>44887</v>
      </c>
      <c r="B861" s="7">
        <f>IF(ISBLANK(HLOOKUP(B$2,'Data - Energy &amp; Metals'!$B$2:$AH$1048576,MATCH($A861,'Data - Energy &amp; Metals'!$A$2:$A$1048576,FALSE),FALSE)),#N/A,HLOOKUP(B$2,'Data - Energy &amp; Metals'!$B$2:$AH$1048576,MATCH($A861,'Data - Energy &amp; Metals'!$A$2:$A$1048576,FALSE),FALSE))</f>
        <v>63704</v>
      </c>
      <c r="C861" s="7">
        <f>IF(ISBLANK(HLOOKUP(C$2,'Data - Energy &amp; Metals'!$B$2:$AH$1048576,MATCH($A861,'Data - Energy &amp; Metals'!$A$2:$A$1048576,FALSE),FALSE)),#N/A,HLOOKUP(C$2,'Data - Energy &amp; Metals'!$B$2:$AH$1048576,MATCH($A861,'Data - Energy &amp; Metals'!$A$2:$A$1048576,FALSE),FALSE))</f>
        <v>27077</v>
      </c>
      <c r="D861" s="7">
        <f>IF(ISBLANK(HLOOKUP(D$2,'Data - Energy &amp; Metals'!$B$2:$AH$1048576,MATCH($A861,'Data - Energy &amp; Metals'!$A$2:$A$1048576,FALSE),FALSE)),#N/A,HLOOKUP(D$2,'Data - Energy &amp; Metals'!$B$2:$AH$1048576,MATCH($A861,'Data - Energy &amp; Metals'!$A$2:$A$1048576,FALSE),FALSE))</f>
        <v>7203</v>
      </c>
      <c r="E861" s="8">
        <f t="shared" si="14"/>
        <v>0.31197413035288207</v>
      </c>
    </row>
    <row r="862" spans="1:5" x14ac:dyDescent="0.25">
      <c r="A862" s="27">
        <f>IF('Data - Energy &amp; Metals'!A862="",#N/A,'Data - Energy &amp; Metals'!A862)</f>
        <v>44894</v>
      </c>
      <c r="B862" s="7">
        <f>IF(ISBLANK(HLOOKUP(B$2,'Data - Energy &amp; Metals'!$B$2:$AH$1048576,MATCH($A862,'Data - Energy &amp; Metals'!$A$2:$A$1048576,FALSE),FALSE)),#N/A,HLOOKUP(B$2,'Data - Energy &amp; Metals'!$B$2:$AH$1048576,MATCH($A862,'Data - Energy &amp; Metals'!$A$2:$A$1048576,FALSE),FALSE))</f>
        <v>66468</v>
      </c>
      <c r="C862" s="7">
        <f>IF(ISBLANK(HLOOKUP(C$2,'Data - Energy &amp; Metals'!$B$2:$AH$1048576,MATCH($A862,'Data - Energy &amp; Metals'!$A$2:$A$1048576,FALSE),FALSE)),#N/A,HLOOKUP(C$2,'Data - Energy &amp; Metals'!$B$2:$AH$1048576,MATCH($A862,'Data - Energy &amp; Metals'!$A$2:$A$1048576,FALSE),FALSE))</f>
        <v>28380</v>
      </c>
      <c r="D862" s="7">
        <f>IF(ISBLANK(HLOOKUP(D$2,'Data - Energy &amp; Metals'!$B$2:$AH$1048576,MATCH($A862,'Data - Energy &amp; Metals'!$A$2:$A$1048576,FALSE),FALSE)),#N/A,HLOOKUP(D$2,'Data - Energy &amp; Metals'!$B$2:$AH$1048576,MATCH($A862,'Data - Energy &amp; Metals'!$A$2:$A$1048576,FALSE),FALSE))</f>
        <v>7594</v>
      </c>
      <c r="E862" s="8">
        <f t="shared" si="14"/>
        <v>0.31272191129566107</v>
      </c>
    </row>
    <row r="863" spans="1:5" x14ac:dyDescent="0.25">
      <c r="A863" s="27">
        <f>IF('Data - Energy &amp; Metals'!A863="",#N/A,'Data - Energy &amp; Metals'!A863)</f>
        <v>44901</v>
      </c>
      <c r="B863" s="7">
        <f>IF(ISBLANK(HLOOKUP(B$2,'Data - Energy &amp; Metals'!$B$2:$AH$1048576,MATCH($A863,'Data - Energy &amp; Metals'!$A$2:$A$1048576,FALSE),FALSE)),#N/A,HLOOKUP(B$2,'Data - Energy &amp; Metals'!$B$2:$AH$1048576,MATCH($A863,'Data - Energy &amp; Metals'!$A$2:$A$1048576,FALSE),FALSE))</f>
        <v>68821</v>
      </c>
      <c r="C863" s="7">
        <f>IF(ISBLANK(HLOOKUP(C$2,'Data - Energy &amp; Metals'!$B$2:$AH$1048576,MATCH($A863,'Data - Energy &amp; Metals'!$A$2:$A$1048576,FALSE),FALSE)),#N/A,HLOOKUP(C$2,'Data - Energy &amp; Metals'!$B$2:$AH$1048576,MATCH($A863,'Data - Energy &amp; Metals'!$A$2:$A$1048576,FALSE),FALSE))</f>
        <v>28483</v>
      </c>
      <c r="D863" s="7">
        <f>IF(ISBLANK(HLOOKUP(D$2,'Data - Energy &amp; Metals'!$B$2:$AH$1048576,MATCH($A863,'Data - Energy &amp; Metals'!$A$2:$A$1048576,FALSE),FALSE)),#N/A,HLOOKUP(D$2,'Data - Energy &amp; Metals'!$B$2:$AH$1048576,MATCH($A863,'Data - Energy &amp; Metals'!$A$2:$A$1048576,FALSE),FALSE))</f>
        <v>7998</v>
      </c>
      <c r="E863" s="8">
        <f t="shared" si="14"/>
        <v>0.29765623864808705</v>
      </c>
    </row>
    <row r="864" spans="1:5" x14ac:dyDescent="0.25">
      <c r="A864" s="27">
        <f>IF('Data - Energy &amp; Metals'!A864="",#N/A,'Data - Energy &amp; Metals'!A864)</f>
        <v>44908</v>
      </c>
      <c r="B864" s="7">
        <f>IF(ISBLANK(HLOOKUP(B$2,'Data - Energy &amp; Metals'!$B$2:$AH$1048576,MATCH($A864,'Data - Energy &amp; Metals'!$A$2:$A$1048576,FALSE),FALSE)),#N/A,HLOOKUP(B$2,'Data - Energy &amp; Metals'!$B$2:$AH$1048576,MATCH($A864,'Data - Energy &amp; Metals'!$A$2:$A$1048576,FALSE),FALSE))</f>
        <v>72416</v>
      </c>
      <c r="C864" s="7">
        <f>IF(ISBLANK(HLOOKUP(C$2,'Data - Energy &amp; Metals'!$B$2:$AH$1048576,MATCH($A864,'Data - Energy &amp; Metals'!$A$2:$A$1048576,FALSE),FALSE)),#N/A,HLOOKUP(C$2,'Data - Energy &amp; Metals'!$B$2:$AH$1048576,MATCH($A864,'Data - Energy &amp; Metals'!$A$2:$A$1048576,FALSE),FALSE))</f>
        <v>31463</v>
      </c>
      <c r="D864" s="7">
        <f>IF(ISBLANK(HLOOKUP(D$2,'Data - Energy &amp; Metals'!$B$2:$AH$1048576,MATCH($A864,'Data - Energy &amp; Metals'!$A$2:$A$1048576,FALSE),FALSE)),#N/A,HLOOKUP(D$2,'Data - Energy &amp; Metals'!$B$2:$AH$1048576,MATCH($A864,'Data - Energy &amp; Metals'!$A$2:$A$1048576,FALSE),FALSE))</f>
        <v>7253</v>
      </c>
      <c r="E864" s="8">
        <f t="shared" si="14"/>
        <v>0.33431838267786124</v>
      </c>
    </row>
    <row r="865" spans="1:5" x14ac:dyDescent="0.25">
      <c r="A865" s="27">
        <f>IF('Data - Energy &amp; Metals'!A865="",#N/A,'Data - Energy &amp; Metals'!A865)</f>
        <v>44915</v>
      </c>
      <c r="B865" s="7">
        <f>IF(ISBLANK(HLOOKUP(B$2,'Data - Energy &amp; Metals'!$B$2:$AH$1048576,MATCH($A865,'Data - Energy &amp; Metals'!$A$2:$A$1048576,FALSE),FALSE)),#N/A,HLOOKUP(B$2,'Data - Energy &amp; Metals'!$B$2:$AH$1048576,MATCH($A865,'Data - Energy &amp; Metals'!$A$2:$A$1048576,FALSE),FALSE))</f>
        <v>70021</v>
      </c>
      <c r="C865" s="7">
        <f>IF(ISBLANK(HLOOKUP(C$2,'Data - Energy &amp; Metals'!$B$2:$AH$1048576,MATCH($A865,'Data - Energy &amp; Metals'!$A$2:$A$1048576,FALSE),FALSE)),#N/A,HLOOKUP(C$2,'Data - Energy &amp; Metals'!$B$2:$AH$1048576,MATCH($A865,'Data - Energy &amp; Metals'!$A$2:$A$1048576,FALSE),FALSE))</f>
        <v>28153</v>
      </c>
      <c r="D865" s="7">
        <f>IF(ISBLANK(HLOOKUP(D$2,'Data - Energy &amp; Metals'!$B$2:$AH$1048576,MATCH($A865,'Data - Energy &amp; Metals'!$A$2:$A$1048576,FALSE),FALSE)),#N/A,HLOOKUP(D$2,'Data - Energy &amp; Metals'!$B$2:$AH$1048576,MATCH($A865,'Data - Energy &amp; Metals'!$A$2:$A$1048576,FALSE),FALSE))</f>
        <v>10589</v>
      </c>
      <c r="E865" s="8">
        <f t="shared" si="14"/>
        <v>0.25083903400408447</v>
      </c>
    </row>
    <row r="866" spans="1:5" x14ac:dyDescent="0.25">
      <c r="A866" s="27">
        <f>IF('Data - Energy &amp; Metals'!A866="",#N/A,'Data - Energy &amp; Metals'!A866)</f>
        <v>44922</v>
      </c>
      <c r="B866" s="7">
        <f>IF(ISBLANK(HLOOKUP(B$2,'Data - Energy &amp; Metals'!$B$2:$AH$1048576,MATCH($A866,'Data - Energy &amp; Metals'!$A$2:$A$1048576,FALSE),FALSE)),#N/A,HLOOKUP(B$2,'Data - Energy &amp; Metals'!$B$2:$AH$1048576,MATCH($A866,'Data - Energy &amp; Metals'!$A$2:$A$1048576,FALSE),FALSE))</f>
        <v>66817</v>
      </c>
      <c r="C866" s="7">
        <f>IF(ISBLANK(HLOOKUP(C$2,'Data - Energy &amp; Metals'!$B$2:$AH$1048576,MATCH($A866,'Data - Energy &amp; Metals'!$A$2:$A$1048576,FALSE),FALSE)),#N/A,HLOOKUP(C$2,'Data - Energy &amp; Metals'!$B$2:$AH$1048576,MATCH($A866,'Data - Energy &amp; Metals'!$A$2:$A$1048576,FALSE),FALSE))</f>
        <v>27549</v>
      </c>
      <c r="D866" s="7">
        <f>IF(ISBLANK(HLOOKUP(D$2,'Data - Energy &amp; Metals'!$B$2:$AH$1048576,MATCH($A866,'Data - Energy &amp; Metals'!$A$2:$A$1048576,FALSE),FALSE)),#N/A,HLOOKUP(D$2,'Data - Energy &amp; Metals'!$B$2:$AH$1048576,MATCH($A866,'Data - Energy &amp; Metals'!$A$2:$A$1048576,FALSE),FALSE))</f>
        <v>9427</v>
      </c>
      <c r="E866" s="8">
        <f t="shared" si="14"/>
        <v>0.27121840250235718</v>
      </c>
    </row>
    <row r="867" spans="1:5" x14ac:dyDescent="0.25">
      <c r="A867" s="27">
        <f>IF('Data - Energy &amp; Metals'!A867="",#N/A,'Data - Energy &amp; Metals'!A867)</f>
        <v>44929</v>
      </c>
      <c r="B867" s="7">
        <f>IF(ISBLANK(HLOOKUP(B$2,'Data - Energy &amp; Metals'!$B$2:$AH$1048576,MATCH($A867,'Data - Energy &amp; Metals'!$A$2:$A$1048576,FALSE),FALSE)),#N/A,HLOOKUP(B$2,'Data - Energy &amp; Metals'!$B$2:$AH$1048576,MATCH($A867,'Data - Energy &amp; Metals'!$A$2:$A$1048576,FALSE),FALSE))</f>
        <v>69687</v>
      </c>
      <c r="C867" s="7">
        <f>IF(ISBLANK(HLOOKUP(C$2,'Data - Energy &amp; Metals'!$B$2:$AH$1048576,MATCH($A867,'Data - Energy &amp; Metals'!$A$2:$A$1048576,FALSE),FALSE)),#N/A,HLOOKUP(C$2,'Data - Energy &amp; Metals'!$B$2:$AH$1048576,MATCH($A867,'Data - Energy &amp; Metals'!$A$2:$A$1048576,FALSE),FALSE))</f>
        <v>32107</v>
      </c>
      <c r="D867" s="7">
        <f>IF(ISBLANK(HLOOKUP(D$2,'Data - Energy &amp; Metals'!$B$2:$AH$1048576,MATCH($A867,'Data - Energy &amp; Metals'!$A$2:$A$1048576,FALSE),FALSE)),#N/A,HLOOKUP(D$2,'Data - Energy &amp; Metals'!$B$2:$AH$1048576,MATCH($A867,'Data - Energy &amp; Metals'!$A$2:$A$1048576,FALSE),FALSE))</f>
        <v>8196</v>
      </c>
      <c r="E867" s="8">
        <f t="shared" si="14"/>
        <v>0.34311995063641715</v>
      </c>
    </row>
    <row r="868" spans="1:5" x14ac:dyDescent="0.25">
      <c r="A868" s="27">
        <f>IF('Data - Energy &amp; Metals'!A868="",#N/A,'Data - Energy &amp; Metals'!A868)</f>
        <v>44936</v>
      </c>
      <c r="B868" s="7">
        <f>IF(ISBLANK(HLOOKUP(B$2,'Data - Energy &amp; Metals'!$B$2:$AH$1048576,MATCH($A868,'Data - Energy &amp; Metals'!$A$2:$A$1048576,FALSE),FALSE)),#N/A,HLOOKUP(B$2,'Data - Energy &amp; Metals'!$B$2:$AH$1048576,MATCH($A868,'Data - Energy &amp; Metals'!$A$2:$A$1048576,FALSE),FALSE))</f>
        <v>72216</v>
      </c>
      <c r="C868" s="7">
        <f>IF(ISBLANK(HLOOKUP(C$2,'Data - Energy &amp; Metals'!$B$2:$AH$1048576,MATCH($A868,'Data - Energy &amp; Metals'!$A$2:$A$1048576,FALSE),FALSE)),#N/A,HLOOKUP(C$2,'Data - Energy &amp; Metals'!$B$2:$AH$1048576,MATCH($A868,'Data - Energy &amp; Metals'!$A$2:$A$1048576,FALSE),FALSE))</f>
        <v>34288</v>
      </c>
      <c r="D868" s="7">
        <f>IF(ISBLANK(HLOOKUP(D$2,'Data - Energy &amp; Metals'!$B$2:$AH$1048576,MATCH($A868,'Data - Energy &amp; Metals'!$A$2:$A$1048576,FALSE),FALSE)),#N/A,HLOOKUP(D$2,'Data - Energy &amp; Metals'!$B$2:$AH$1048576,MATCH($A868,'Data - Energy &amp; Metals'!$A$2:$A$1048576,FALSE),FALSE))</f>
        <v>10054</v>
      </c>
      <c r="E868" s="8">
        <f t="shared" si="14"/>
        <v>0.33557660352276503</v>
      </c>
    </row>
    <row r="869" spans="1:5" x14ac:dyDescent="0.25">
      <c r="A869" s="27">
        <f>IF('Data - Energy &amp; Metals'!A869="",#N/A,'Data - Energy &amp; Metals'!A869)</f>
        <v>44943</v>
      </c>
      <c r="B869" s="7">
        <f>IF(ISBLANK(HLOOKUP(B$2,'Data - Energy &amp; Metals'!$B$2:$AH$1048576,MATCH($A869,'Data - Energy &amp; Metals'!$A$2:$A$1048576,FALSE),FALSE)),#N/A,HLOOKUP(B$2,'Data - Energy &amp; Metals'!$B$2:$AH$1048576,MATCH($A869,'Data - Energy &amp; Metals'!$A$2:$A$1048576,FALSE),FALSE))</f>
        <v>71144</v>
      </c>
      <c r="C869" s="7">
        <f>IF(ISBLANK(HLOOKUP(C$2,'Data - Energy &amp; Metals'!$B$2:$AH$1048576,MATCH($A869,'Data - Energy &amp; Metals'!$A$2:$A$1048576,FALSE),FALSE)),#N/A,HLOOKUP(C$2,'Data - Energy &amp; Metals'!$B$2:$AH$1048576,MATCH($A869,'Data - Energy &amp; Metals'!$A$2:$A$1048576,FALSE),FALSE))</f>
        <v>30565</v>
      </c>
      <c r="D869" s="7">
        <f>IF(ISBLANK(HLOOKUP(D$2,'Data - Energy &amp; Metals'!$B$2:$AH$1048576,MATCH($A869,'Data - Energy &amp; Metals'!$A$2:$A$1048576,FALSE),FALSE)),#N/A,HLOOKUP(D$2,'Data - Energy &amp; Metals'!$B$2:$AH$1048576,MATCH($A869,'Data - Energy &amp; Metals'!$A$2:$A$1048576,FALSE),FALSE))</f>
        <v>13591</v>
      </c>
      <c r="E869" s="8">
        <f t="shared" si="14"/>
        <v>0.23858652873046216</v>
      </c>
    </row>
    <row r="870" spans="1:5" x14ac:dyDescent="0.25">
      <c r="A870" s="27">
        <f>IF('Data - Energy &amp; Metals'!A870="",#N/A,'Data - Energy &amp; Metals'!A870)</f>
        <v>44950</v>
      </c>
      <c r="B870" s="7">
        <f>IF(ISBLANK(HLOOKUP(B$2,'Data - Energy &amp; Metals'!$B$2:$AH$1048576,MATCH($A870,'Data - Energy &amp; Metals'!$A$2:$A$1048576,FALSE),FALSE)),#N/A,HLOOKUP(B$2,'Data - Energy &amp; Metals'!$B$2:$AH$1048576,MATCH($A870,'Data - Energy &amp; Metals'!$A$2:$A$1048576,FALSE),FALSE))</f>
        <v>72613</v>
      </c>
      <c r="C870" s="7">
        <f>IF(ISBLANK(HLOOKUP(C$2,'Data - Energy &amp; Metals'!$B$2:$AH$1048576,MATCH($A870,'Data - Energy &amp; Metals'!$A$2:$A$1048576,FALSE),FALSE)),#N/A,HLOOKUP(C$2,'Data - Energy &amp; Metals'!$B$2:$AH$1048576,MATCH($A870,'Data - Energy &amp; Metals'!$A$2:$A$1048576,FALSE),FALSE))</f>
        <v>29700</v>
      </c>
      <c r="D870" s="7">
        <f>IF(ISBLANK(HLOOKUP(D$2,'Data - Energy &amp; Metals'!$B$2:$AH$1048576,MATCH($A870,'Data - Energy &amp; Metals'!$A$2:$A$1048576,FALSE),FALSE)),#N/A,HLOOKUP(D$2,'Data - Energy &amp; Metals'!$B$2:$AH$1048576,MATCH($A870,'Data - Energy &amp; Metals'!$A$2:$A$1048576,FALSE),FALSE))</f>
        <v>16569</v>
      </c>
      <c r="E870" s="8">
        <f t="shared" si="14"/>
        <v>0.18083538760277085</v>
      </c>
    </row>
    <row r="871" spans="1:5" x14ac:dyDescent="0.25">
      <c r="A871" s="27">
        <f>IF('Data - Energy &amp; Metals'!A871="",#N/A,'Data - Energy &amp; Metals'!A871)</f>
        <v>44957</v>
      </c>
      <c r="B871" s="7">
        <f>IF(ISBLANK(HLOOKUP(B$2,'Data - Energy &amp; Metals'!$B$2:$AH$1048576,MATCH($A871,'Data - Energy &amp; Metals'!$A$2:$A$1048576,FALSE),FALSE)),#N/A,HLOOKUP(B$2,'Data - Energy &amp; Metals'!$B$2:$AH$1048576,MATCH($A871,'Data - Energy &amp; Metals'!$A$2:$A$1048576,FALSE),FALSE))</f>
        <v>69121</v>
      </c>
      <c r="C871" s="7">
        <f>IF(ISBLANK(HLOOKUP(C$2,'Data - Energy &amp; Metals'!$B$2:$AH$1048576,MATCH($A871,'Data - Energy &amp; Metals'!$A$2:$A$1048576,FALSE),FALSE)),#N/A,HLOOKUP(C$2,'Data - Energy &amp; Metals'!$B$2:$AH$1048576,MATCH($A871,'Data - Energy &amp; Metals'!$A$2:$A$1048576,FALSE),FALSE))</f>
        <v>24359</v>
      </c>
      <c r="D871" s="7">
        <f>IF(ISBLANK(HLOOKUP(D$2,'Data - Energy &amp; Metals'!$B$2:$AH$1048576,MATCH($A871,'Data - Energy &amp; Metals'!$A$2:$A$1048576,FALSE),FALSE)),#N/A,HLOOKUP(D$2,'Data - Energy &amp; Metals'!$B$2:$AH$1048576,MATCH($A871,'Data - Energy &amp; Metals'!$A$2:$A$1048576,FALSE),FALSE))</f>
        <v>17041</v>
      </c>
      <c r="E871" s="8">
        <f t="shared" si="14"/>
        <v>0.10587231087513202</v>
      </c>
    </row>
    <row r="872" spans="1:5" x14ac:dyDescent="0.25">
      <c r="A872" s="27">
        <f>IF('Data - Energy &amp; Metals'!A872="",#N/A,'Data - Energy &amp; Metals'!A872)</f>
        <v>44964</v>
      </c>
      <c r="B872" s="7">
        <f>IF(ISBLANK(HLOOKUP(B$2,'Data - Energy &amp; Metals'!$B$2:$AH$1048576,MATCH($A872,'Data - Energy &amp; Metals'!$A$2:$A$1048576,FALSE),FALSE)),#N/A,HLOOKUP(B$2,'Data - Energy &amp; Metals'!$B$2:$AH$1048576,MATCH($A872,'Data - Energy &amp; Metals'!$A$2:$A$1048576,FALSE),FALSE))</f>
        <v>65469</v>
      </c>
      <c r="C872" s="7">
        <f>IF(ISBLANK(HLOOKUP(C$2,'Data - Energy &amp; Metals'!$B$2:$AH$1048576,MATCH($A872,'Data - Energy &amp; Metals'!$A$2:$A$1048576,FALSE),FALSE)),#N/A,HLOOKUP(C$2,'Data - Energy &amp; Metals'!$B$2:$AH$1048576,MATCH($A872,'Data - Energy &amp; Metals'!$A$2:$A$1048576,FALSE),FALSE))</f>
        <v>19251</v>
      </c>
      <c r="D872" s="7">
        <f>IF(ISBLANK(HLOOKUP(D$2,'Data - Energy &amp; Metals'!$B$2:$AH$1048576,MATCH($A872,'Data - Energy &amp; Metals'!$A$2:$A$1048576,FALSE),FALSE)),#N/A,HLOOKUP(D$2,'Data - Energy &amp; Metals'!$B$2:$AH$1048576,MATCH($A872,'Data - Energy &amp; Metals'!$A$2:$A$1048576,FALSE),FALSE))</f>
        <v>18425</v>
      </c>
      <c r="E872" s="8">
        <f t="shared" si="14"/>
        <v>1.2616658265744093E-2</v>
      </c>
    </row>
    <row r="873" spans="1:5" x14ac:dyDescent="0.25">
      <c r="A873" s="27">
        <f>IF('Data - Energy &amp; Metals'!A873="",#N/A,'Data - Energy &amp; Metals'!A873)</f>
        <v>44971</v>
      </c>
      <c r="B873" s="7">
        <f>IF(ISBLANK(HLOOKUP(B$2,'Data - Energy &amp; Metals'!$B$2:$AH$1048576,MATCH($A873,'Data - Energy &amp; Metals'!$A$2:$A$1048576,FALSE),FALSE)),#N/A,HLOOKUP(B$2,'Data - Energy &amp; Metals'!$B$2:$AH$1048576,MATCH($A873,'Data - Energy &amp; Metals'!$A$2:$A$1048576,FALSE),FALSE))</f>
        <v>66197</v>
      </c>
      <c r="C873" s="7">
        <f>IF(ISBLANK(HLOOKUP(C$2,'Data - Energy &amp; Metals'!$B$2:$AH$1048576,MATCH($A873,'Data - Energy &amp; Metals'!$A$2:$A$1048576,FALSE),FALSE)),#N/A,HLOOKUP(C$2,'Data - Energy &amp; Metals'!$B$2:$AH$1048576,MATCH($A873,'Data - Energy &amp; Metals'!$A$2:$A$1048576,FALSE),FALSE))</f>
        <v>16784</v>
      </c>
      <c r="D873" s="7">
        <f>IF(ISBLANK(HLOOKUP(D$2,'Data - Energy &amp; Metals'!$B$2:$AH$1048576,MATCH($A873,'Data - Energy &amp; Metals'!$A$2:$A$1048576,FALSE),FALSE)),#N/A,HLOOKUP(D$2,'Data - Energy &amp; Metals'!$B$2:$AH$1048576,MATCH($A873,'Data - Energy &amp; Metals'!$A$2:$A$1048576,FALSE),FALSE))</f>
        <v>20554</v>
      </c>
      <c r="E873" s="8">
        <f t="shared" si="14"/>
        <v>-5.6951221354442041E-2</v>
      </c>
    </row>
    <row r="874" spans="1:5" x14ac:dyDescent="0.25">
      <c r="A874" s="27">
        <f>IF('Data - Energy &amp; Metals'!A874="",#N/A,'Data - Energy &amp; Metals'!A874)</f>
        <v>44978</v>
      </c>
      <c r="B874" s="7">
        <f>IF(ISBLANK(HLOOKUP(B$2,'Data - Energy &amp; Metals'!$B$2:$AH$1048576,MATCH($A874,'Data - Energy &amp; Metals'!$A$2:$A$1048576,FALSE),FALSE)),#N/A,HLOOKUP(B$2,'Data - Energy &amp; Metals'!$B$2:$AH$1048576,MATCH($A874,'Data - Energy &amp; Metals'!$A$2:$A$1048576,FALSE),FALSE))</f>
        <v>67499</v>
      </c>
      <c r="C874" s="7">
        <f>IF(ISBLANK(HLOOKUP(C$2,'Data - Energy &amp; Metals'!$B$2:$AH$1048576,MATCH($A874,'Data - Energy &amp; Metals'!$A$2:$A$1048576,FALSE),FALSE)),#N/A,HLOOKUP(C$2,'Data - Energy &amp; Metals'!$B$2:$AH$1048576,MATCH($A874,'Data - Energy &amp; Metals'!$A$2:$A$1048576,FALSE),FALSE))</f>
        <v>16244</v>
      </c>
      <c r="D874" s="7">
        <f>IF(ISBLANK(HLOOKUP(D$2,'Data - Energy &amp; Metals'!$B$2:$AH$1048576,MATCH($A874,'Data - Energy &amp; Metals'!$A$2:$A$1048576,FALSE),FALSE)),#N/A,HLOOKUP(D$2,'Data - Energy &amp; Metals'!$B$2:$AH$1048576,MATCH($A874,'Data - Energy &amp; Metals'!$A$2:$A$1048576,FALSE),FALSE))</f>
        <v>22945</v>
      </c>
      <c r="E874" s="8">
        <f t="shared" si="14"/>
        <v>-9.9275544822886266E-2</v>
      </c>
    </row>
    <row r="875" spans="1:5" x14ac:dyDescent="0.25">
      <c r="A875" s="27">
        <f>IF('Data - Energy &amp; Metals'!A875="",#N/A,'Data - Energy &amp; Metals'!A875)</f>
        <v>44985</v>
      </c>
      <c r="B875" s="7">
        <f>IF(ISBLANK(HLOOKUP(B$2,'Data - Energy &amp; Metals'!$B$2:$AH$1048576,MATCH($A875,'Data - Energy &amp; Metals'!$A$2:$A$1048576,FALSE),FALSE)),#N/A,HLOOKUP(B$2,'Data - Energy &amp; Metals'!$B$2:$AH$1048576,MATCH($A875,'Data - Energy &amp; Metals'!$A$2:$A$1048576,FALSE),FALSE))</f>
        <v>68075</v>
      </c>
      <c r="C875" s="7">
        <f>IF(ISBLANK(HLOOKUP(C$2,'Data - Energy &amp; Metals'!$B$2:$AH$1048576,MATCH($A875,'Data - Energy &amp; Metals'!$A$2:$A$1048576,FALSE),FALSE)),#N/A,HLOOKUP(C$2,'Data - Energy &amp; Metals'!$B$2:$AH$1048576,MATCH($A875,'Data - Energy &amp; Metals'!$A$2:$A$1048576,FALSE),FALSE))</f>
        <v>16654</v>
      </c>
      <c r="D875" s="7">
        <f>IF(ISBLANK(HLOOKUP(D$2,'Data - Energy &amp; Metals'!$B$2:$AH$1048576,MATCH($A875,'Data - Energy &amp; Metals'!$A$2:$A$1048576,FALSE),FALSE)),#N/A,HLOOKUP(D$2,'Data - Energy &amp; Metals'!$B$2:$AH$1048576,MATCH($A875,'Data - Energy &amp; Metals'!$A$2:$A$1048576,FALSE),FALSE))</f>
        <v>20892</v>
      </c>
      <c r="E875" s="8">
        <f t="shared" si="14"/>
        <v>-6.2254865956665441E-2</v>
      </c>
    </row>
    <row r="876" spans="1:5" x14ac:dyDescent="0.25">
      <c r="A876" s="27">
        <f>IF('Data - Energy &amp; Metals'!A876="",#N/A,'Data - Energy &amp; Metals'!A876)</f>
        <v>44992</v>
      </c>
      <c r="B876" s="7">
        <f>IF(ISBLANK(HLOOKUP(B$2,'Data - Energy &amp; Metals'!$B$2:$AH$1048576,MATCH($A876,'Data - Energy &amp; Metals'!$A$2:$A$1048576,FALSE),FALSE)),#N/A,HLOOKUP(B$2,'Data - Energy &amp; Metals'!$B$2:$AH$1048576,MATCH($A876,'Data - Energy &amp; Metals'!$A$2:$A$1048576,FALSE),FALSE))</f>
        <v>69721</v>
      </c>
      <c r="C876" s="7">
        <f>IF(ISBLANK(HLOOKUP(C$2,'Data - Energy &amp; Metals'!$B$2:$AH$1048576,MATCH($A876,'Data - Energy &amp; Metals'!$A$2:$A$1048576,FALSE),FALSE)),#N/A,HLOOKUP(C$2,'Data - Energy &amp; Metals'!$B$2:$AH$1048576,MATCH($A876,'Data - Energy &amp; Metals'!$A$2:$A$1048576,FALSE),FALSE))</f>
        <v>18037</v>
      </c>
      <c r="D876" s="7">
        <f>IF(ISBLANK(HLOOKUP(D$2,'Data - Energy &amp; Metals'!$B$2:$AH$1048576,MATCH($A876,'Data - Energy &amp; Metals'!$A$2:$A$1048576,FALSE),FALSE)),#N/A,HLOOKUP(D$2,'Data - Energy &amp; Metals'!$B$2:$AH$1048576,MATCH($A876,'Data - Energy &amp; Metals'!$A$2:$A$1048576,FALSE),FALSE))</f>
        <v>21586</v>
      </c>
      <c r="E876" s="8">
        <f t="shared" si="14"/>
        <v>-5.0902884353351212E-2</v>
      </c>
    </row>
    <row r="877" spans="1:5" x14ac:dyDescent="0.25">
      <c r="A877" s="27">
        <f>IF('Data - Energy &amp; Metals'!A877="",#N/A,'Data - Energy &amp; Metals'!A877)</f>
        <v>44999</v>
      </c>
      <c r="B877" s="7">
        <f>IF(ISBLANK(HLOOKUP(B$2,'Data - Energy &amp; Metals'!$B$2:$AH$1048576,MATCH($A877,'Data - Energy &amp; Metals'!$A$2:$A$1048576,FALSE),FALSE)),#N/A,HLOOKUP(B$2,'Data - Energy &amp; Metals'!$B$2:$AH$1048576,MATCH($A877,'Data - Energy &amp; Metals'!$A$2:$A$1048576,FALSE),FALSE))</f>
        <v>66817</v>
      </c>
      <c r="C877" s="7">
        <f>IF(ISBLANK(HLOOKUP(C$2,'Data - Energy &amp; Metals'!$B$2:$AH$1048576,MATCH($A877,'Data - Energy &amp; Metals'!$A$2:$A$1048576,FALSE),FALSE)),#N/A,HLOOKUP(C$2,'Data - Energy &amp; Metals'!$B$2:$AH$1048576,MATCH($A877,'Data - Energy &amp; Metals'!$A$2:$A$1048576,FALSE),FALSE))</f>
        <v>17453</v>
      </c>
      <c r="D877" s="7">
        <f>IF(ISBLANK(HLOOKUP(D$2,'Data - Energy &amp; Metals'!$B$2:$AH$1048576,MATCH($A877,'Data - Energy &amp; Metals'!$A$2:$A$1048576,FALSE),FALSE)),#N/A,HLOOKUP(D$2,'Data - Energy &amp; Metals'!$B$2:$AH$1048576,MATCH($A877,'Data - Energy &amp; Metals'!$A$2:$A$1048576,FALSE),FALSE))</f>
        <v>14526</v>
      </c>
      <c r="E877" s="8">
        <f t="shared" si="14"/>
        <v>4.3806216980708503E-2</v>
      </c>
    </row>
    <row r="878" spans="1:5" x14ac:dyDescent="0.25">
      <c r="A878" s="27">
        <f>IF('Data - Energy &amp; Metals'!A878="",#N/A,'Data - Energy &amp; Metals'!A878)</f>
        <v>45006</v>
      </c>
      <c r="B878" s="7">
        <f>IF(ISBLANK(HLOOKUP(B$2,'Data - Energy &amp; Metals'!$B$2:$AH$1048576,MATCH($A878,'Data - Energy &amp; Metals'!$A$2:$A$1048576,FALSE),FALSE)),#N/A,HLOOKUP(B$2,'Data - Energy &amp; Metals'!$B$2:$AH$1048576,MATCH($A878,'Data - Energy &amp; Metals'!$A$2:$A$1048576,FALSE),FALSE))</f>
        <v>61416</v>
      </c>
      <c r="C878" s="7">
        <f>IF(ISBLANK(HLOOKUP(C$2,'Data - Energy &amp; Metals'!$B$2:$AH$1048576,MATCH($A878,'Data - Energy &amp; Metals'!$A$2:$A$1048576,FALSE),FALSE)),#N/A,HLOOKUP(C$2,'Data - Energy &amp; Metals'!$B$2:$AH$1048576,MATCH($A878,'Data - Energy &amp; Metals'!$A$2:$A$1048576,FALSE),FALSE))</f>
        <v>15579</v>
      </c>
      <c r="D878" s="7">
        <f>IF(ISBLANK(HLOOKUP(D$2,'Data - Energy &amp; Metals'!$B$2:$AH$1048576,MATCH($A878,'Data - Energy &amp; Metals'!$A$2:$A$1048576,FALSE),FALSE)),#N/A,HLOOKUP(D$2,'Data - Energy &amp; Metals'!$B$2:$AH$1048576,MATCH($A878,'Data - Energy &amp; Metals'!$A$2:$A$1048576,FALSE),FALSE))</f>
        <v>13506</v>
      </c>
      <c r="E878" s="8">
        <f t="shared" si="14"/>
        <v>3.3753419304415784E-2</v>
      </c>
    </row>
    <row r="879" spans="1:5" x14ac:dyDescent="0.25">
      <c r="A879" s="27">
        <f>IF('Data - Energy &amp; Metals'!A879="",#N/A,'Data - Energy &amp; Metals'!A879)</f>
        <v>45013</v>
      </c>
      <c r="B879" s="7">
        <f>IF(ISBLANK(HLOOKUP(B$2,'Data - Energy &amp; Metals'!$B$2:$AH$1048576,MATCH($A879,'Data - Energy &amp; Metals'!$A$2:$A$1048576,FALSE),FALSE)),#N/A,HLOOKUP(B$2,'Data - Energy &amp; Metals'!$B$2:$AH$1048576,MATCH($A879,'Data - Energy &amp; Metals'!$A$2:$A$1048576,FALSE),FALSE))</f>
        <v>57244</v>
      </c>
      <c r="C879" s="7">
        <f>IF(ISBLANK(HLOOKUP(C$2,'Data - Energy &amp; Metals'!$B$2:$AH$1048576,MATCH($A879,'Data - Energy &amp; Metals'!$A$2:$A$1048576,FALSE),FALSE)),#N/A,HLOOKUP(C$2,'Data - Energy &amp; Metals'!$B$2:$AH$1048576,MATCH($A879,'Data - Energy &amp; Metals'!$A$2:$A$1048576,FALSE),FALSE))</f>
        <v>14302</v>
      </c>
      <c r="D879" s="7">
        <f>IF(ISBLANK(HLOOKUP(D$2,'Data - Energy &amp; Metals'!$B$2:$AH$1048576,MATCH($A879,'Data - Energy &amp; Metals'!$A$2:$A$1048576,FALSE),FALSE)),#N/A,HLOOKUP(D$2,'Data - Energy &amp; Metals'!$B$2:$AH$1048576,MATCH($A879,'Data - Energy &amp; Metals'!$A$2:$A$1048576,FALSE),FALSE))</f>
        <v>12507</v>
      </c>
      <c r="E879" s="8">
        <f t="shared" si="14"/>
        <v>3.135699811333939E-2</v>
      </c>
    </row>
    <row r="880" spans="1:5" x14ac:dyDescent="0.25">
      <c r="A880" s="27">
        <f>IF('Data - Energy &amp; Metals'!A880="",#N/A,'Data - Energy &amp; Metals'!A880)</f>
        <v>45020</v>
      </c>
      <c r="B880" s="7">
        <f>IF(ISBLANK(HLOOKUP(B$2,'Data - Energy &amp; Metals'!$B$2:$AH$1048576,MATCH($A880,'Data - Energy &amp; Metals'!$A$2:$A$1048576,FALSE),FALSE)),#N/A,HLOOKUP(B$2,'Data - Energy &amp; Metals'!$B$2:$AH$1048576,MATCH($A880,'Data - Energy &amp; Metals'!$A$2:$A$1048576,FALSE),FALSE))</f>
        <v>59156</v>
      </c>
      <c r="C880" s="7">
        <f>IF(ISBLANK(HLOOKUP(C$2,'Data - Energy &amp; Metals'!$B$2:$AH$1048576,MATCH($A880,'Data - Energy &amp; Metals'!$A$2:$A$1048576,FALSE),FALSE)),#N/A,HLOOKUP(C$2,'Data - Energy &amp; Metals'!$B$2:$AH$1048576,MATCH($A880,'Data - Energy &amp; Metals'!$A$2:$A$1048576,FALSE),FALSE))</f>
        <v>20342</v>
      </c>
      <c r="D880" s="7">
        <f>IF(ISBLANK(HLOOKUP(D$2,'Data - Energy &amp; Metals'!$B$2:$AH$1048576,MATCH($A880,'Data - Energy &amp; Metals'!$A$2:$A$1048576,FALSE),FALSE)),#N/A,HLOOKUP(D$2,'Data - Energy &amp; Metals'!$B$2:$AH$1048576,MATCH($A880,'Data - Energy &amp; Metals'!$A$2:$A$1048576,FALSE),FALSE))</f>
        <v>12157</v>
      </c>
      <c r="E880" s="8">
        <f t="shared" si="14"/>
        <v>0.1383629724795456</v>
      </c>
    </row>
    <row r="881" spans="1:5" x14ac:dyDescent="0.25">
      <c r="A881" s="27">
        <f>IF('Data - Energy &amp; Metals'!A881="",#N/A,'Data - Energy &amp; Metals'!A881)</f>
        <v>45027</v>
      </c>
      <c r="B881" s="7">
        <f>IF(ISBLANK(HLOOKUP(B$2,'Data - Energy &amp; Metals'!$B$2:$AH$1048576,MATCH($A881,'Data - Energy &amp; Metals'!$A$2:$A$1048576,FALSE),FALSE)),#N/A,HLOOKUP(B$2,'Data - Energy &amp; Metals'!$B$2:$AH$1048576,MATCH($A881,'Data - Energy &amp; Metals'!$A$2:$A$1048576,FALSE),FALSE))</f>
        <v>60115</v>
      </c>
      <c r="C881" s="7">
        <f>IF(ISBLANK(HLOOKUP(C$2,'Data - Energy &amp; Metals'!$B$2:$AH$1048576,MATCH($A881,'Data - Energy &amp; Metals'!$A$2:$A$1048576,FALSE),FALSE)),#N/A,HLOOKUP(C$2,'Data - Energy &amp; Metals'!$B$2:$AH$1048576,MATCH($A881,'Data - Energy &amp; Metals'!$A$2:$A$1048576,FALSE),FALSE))</f>
        <v>19247</v>
      </c>
      <c r="D881" s="7">
        <f>IF(ISBLANK(HLOOKUP(D$2,'Data - Energy &amp; Metals'!$B$2:$AH$1048576,MATCH($A881,'Data - Energy &amp; Metals'!$A$2:$A$1048576,FALSE),FALSE)),#N/A,HLOOKUP(D$2,'Data - Energy &amp; Metals'!$B$2:$AH$1048576,MATCH($A881,'Data - Energy &amp; Metals'!$A$2:$A$1048576,FALSE),FALSE))</f>
        <v>14191</v>
      </c>
      <c r="E881" s="8">
        <f t="shared" si="14"/>
        <v>8.4105464526324544E-2</v>
      </c>
    </row>
    <row r="882" spans="1:5" x14ac:dyDescent="0.25">
      <c r="A882" s="27">
        <f>IF('Data - Energy &amp; Metals'!A882="",#N/A,'Data - Energy &amp; Metals'!A882)</f>
        <v>45034</v>
      </c>
      <c r="B882" s="7">
        <f>IF(ISBLANK(HLOOKUP(B$2,'Data - Energy &amp; Metals'!$B$2:$AH$1048576,MATCH($A882,'Data - Energy &amp; Metals'!$A$2:$A$1048576,FALSE),FALSE)),#N/A,HLOOKUP(B$2,'Data - Energy &amp; Metals'!$B$2:$AH$1048576,MATCH($A882,'Data - Energy &amp; Metals'!$A$2:$A$1048576,FALSE),FALSE))</f>
        <v>63794</v>
      </c>
      <c r="C882" s="7">
        <f>IF(ISBLANK(HLOOKUP(C$2,'Data - Energy &amp; Metals'!$B$2:$AH$1048576,MATCH($A882,'Data - Energy &amp; Metals'!$A$2:$A$1048576,FALSE),FALSE)),#N/A,HLOOKUP(C$2,'Data - Energy &amp; Metals'!$B$2:$AH$1048576,MATCH($A882,'Data - Energy &amp; Metals'!$A$2:$A$1048576,FALSE),FALSE))</f>
        <v>24979</v>
      </c>
      <c r="D882" s="7">
        <f>IF(ISBLANK(HLOOKUP(D$2,'Data - Energy &amp; Metals'!$B$2:$AH$1048576,MATCH($A882,'Data - Energy &amp; Metals'!$A$2:$A$1048576,FALSE),FALSE)),#N/A,HLOOKUP(D$2,'Data - Energy &amp; Metals'!$B$2:$AH$1048576,MATCH($A882,'Data - Energy &amp; Metals'!$A$2:$A$1048576,FALSE),FALSE))</f>
        <v>7467</v>
      </c>
      <c r="E882" s="8">
        <f t="shared" si="14"/>
        <v>0.2745085744740885</v>
      </c>
    </row>
    <row r="883" spans="1:5" x14ac:dyDescent="0.25">
      <c r="A883" s="27">
        <f>IF('Data - Energy &amp; Metals'!A883="",#N/A,'Data - Energy &amp; Metals'!A883)</f>
        <v>45041</v>
      </c>
      <c r="B883" s="7">
        <f>IF(ISBLANK(HLOOKUP(B$2,'Data - Energy &amp; Metals'!$B$2:$AH$1048576,MATCH($A883,'Data - Energy &amp; Metals'!$A$2:$A$1048576,FALSE),FALSE)),#N/A,HLOOKUP(B$2,'Data - Energy &amp; Metals'!$B$2:$AH$1048576,MATCH($A883,'Data - Energy &amp; Metals'!$A$2:$A$1048576,FALSE),FALSE))</f>
        <v>72125</v>
      </c>
      <c r="C883" s="7">
        <f>IF(ISBLANK(HLOOKUP(C$2,'Data - Energy &amp; Metals'!$B$2:$AH$1048576,MATCH($A883,'Data - Energy &amp; Metals'!$A$2:$A$1048576,FALSE),FALSE)),#N/A,HLOOKUP(C$2,'Data - Energy &amp; Metals'!$B$2:$AH$1048576,MATCH($A883,'Data - Energy &amp; Metals'!$A$2:$A$1048576,FALSE),FALSE))</f>
        <v>30770</v>
      </c>
      <c r="D883" s="7">
        <f>IF(ISBLANK(HLOOKUP(D$2,'Data - Energy &amp; Metals'!$B$2:$AH$1048576,MATCH($A883,'Data - Energy &amp; Metals'!$A$2:$A$1048576,FALSE),FALSE)),#N/A,HLOOKUP(D$2,'Data - Energy &amp; Metals'!$B$2:$AH$1048576,MATCH($A883,'Data - Energy &amp; Metals'!$A$2:$A$1048576,FALSE),FALSE))</f>
        <v>6849</v>
      </c>
      <c r="E883" s="8">
        <f t="shared" si="14"/>
        <v>0.33166031195840556</v>
      </c>
    </row>
    <row r="884" spans="1:5" x14ac:dyDescent="0.25">
      <c r="A884" s="27">
        <f>IF('Data - Energy &amp; Metals'!A884="",#N/A,'Data - Energy &amp; Metals'!A884)</f>
        <v>45048</v>
      </c>
      <c r="B884" s="7">
        <f>IF(ISBLANK(HLOOKUP(B$2,'Data - Energy &amp; Metals'!$B$2:$AH$1048576,MATCH($A884,'Data - Energy &amp; Metals'!$A$2:$A$1048576,FALSE),FALSE)),#N/A,HLOOKUP(B$2,'Data - Energy &amp; Metals'!$B$2:$AH$1048576,MATCH($A884,'Data - Energy &amp; Metals'!$A$2:$A$1048576,FALSE),FALSE))</f>
        <v>73591</v>
      </c>
      <c r="C884" s="7">
        <f>IF(ISBLANK(HLOOKUP(C$2,'Data - Energy &amp; Metals'!$B$2:$AH$1048576,MATCH($A884,'Data - Energy &amp; Metals'!$A$2:$A$1048576,FALSE),FALSE)),#N/A,HLOOKUP(C$2,'Data - Energy &amp; Metals'!$B$2:$AH$1048576,MATCH($A884,'Data - Energy &amp; Metals'!$A$2:$A$1048576,FALSE),FALSE))</f>
        <v>30121</v>
      </c>
      <c r="D884" s="7">
        <f>IF(ISBLANK(HLOOKUP(D$2,'Data - Energy &amp; Metals'!$B$2:$AH$1048576,MATCH($A884,'Data - Energy &amp; Metals'!$A$2:$A$1048576,FALSE),FALSE)),#N/A,HLOOKUP(D$2,'Data - Energy &amp; Metals'!$B$2:$AH$1048576,MATCH($A884,'Data - Energy &amp; Metals'!$A$2:$A$1048576,FALSE),FALSE))</f>
        <v>9759</v>
      </c>
      <c r="E884" s="8">
        <f t="shared" si="14"/>
        <v>0.27669144324713618</v>
      </c>
    </row>
    <row r="885" spans="1:5" x14ac:dyDescent="0.25">
      <c r="A885" s="27">
        <f>IF('Data - Energy &amp; Metals'!A885="",#N/A,'Data - Energy &amp; Metals'!A885)</f>
        <v>45055</v>
      </c>
      <c r="B885" s="7">
        <f>IF(ISBLANK(HLOOKUP(B$2,'Data - Energy &amp; Metals'!$B$2:$AH$1048576,MATCH($A885,'Data - Energy &amp; Metals'!$A$2:$A$1048576,FALSE),FALSE)),#N/A,HLOOKUP(B$2,'Data - Energy &amp; Metals'!$B$2:$AH$1048576,MATCH($A885,'Data - Energy &amp; Metals'!$A$2:$A$1048576,FALSE),FALSE))</f>
        <v>74125</v>
      </c>
      <c r="C885" s="7">
        <f>IF(ISBLANK(HLOOKUP(C$2,'Data - Energy &amp; Metals'!$B$2:$AH$1048576,MATCH($A885,'Data - Energy &amp; Metals'!$A$2:$A$1048576,FALSE),FALSE)),#N/A,HLOOKUP(C$2,'Data - Energy &amp; Metals'!$B$2:$AH$1048576,MATCH($A885,'Data - Energy &amp; Metals'!$A$2:$A$1048576,FALSE),FALSE))</f>
        <v>30789</v>
      </c>
      <c r="D885" s="7">
        <f>IF(ISBLANK(HLOOKUP(D$2,'Data - Energy &amp; Metals'!$B$2:$AH$1048576,MATCH($A885,'Data - Energy &amp; Metals'!$A$2:$A$1048576,FALSE),FALSE)),#N/A,HLOOKUP(D$2,'Data - Energy &amp; Metals'!$B$2:$AH$1048576,MATCH($A885,'Data - Energy &amp; Metals'!$A$2:$A$1048576,FALSE),FALSE))</f>
        <v>9407</v>
      </c>
      <c r="E885" s="8">
        <f t="shared" si="14"/>
        <v>0.28845868465430019</v>
      </c>
    </row>
    <row r="886" spans="1:5" x14ac:dyDescent="0.25">
      <c r="A886" s="27">
        <f>IF('Data - Energy &amp; Metals'!A886="",#N/A,'Data - Energy &amp; Metals'!A886)</f>
        <v>45062</v>
      </c>
      <c r="B886" s="7">
        <f>IF(ISBLANK(HLOOKUP(B$2,'Data - Energy &amp; Metals'!$B$2:$AH$1048576,MATCH($A886,'Data - Energy &amp; Metals'!$A$2:$A$1048576,FALSE),FALSE)),#N/A,HLOOKUP(B$2,'Data - Energy &amp; Metals'!$B$2:$AH$1048576,MATCH($A886,'Data - Energy &amp; Metals'!$A$2:$A$1048576,FALSE),FALSE))</f>
        <v>73410</v>
      </c>
      <c r="C886" s="7">
        <f>IF(ISBLANK(HLOOKUP(C$2,'Data - Energy &amp; Metals'!$B$2:$AH$1048576,MATCH($A886,'Data - Energy &amp; Metals'!$A$2:$A$1048576,FALSE),FALSE)),#N/A,HLOOKUP(C$2,'Data - Energy &amp; Metals'!$B$2:$AH$1048576,MATCH($A886,'Data - Energy &amp; Metals'!$A$2:$A$1048576,FALSE),FALSE))</f>
        <v>29933</v>
      </c>
      <c r="D886" s="7">
        <f>IF(ISBLANK(HLOOKUP(D$2,'Data - Energy &amp; Metals'!$B$2:$AH$1048576,MATCH($A886,'Data - Energy &amp; Metals'!$A$2:$A$1048576,FALSE),FALSE)),#N/A,HLOOKUP(D$2,'Data - Energy &amp; Metals'!$B$2:$AH$1048576,MATCH($A886,'Data - Energy &amp; Metals'!$A$2:$A$1048576,FALSE),FALSE))</f>
        <v>10942</v>
      </c>
      <c r="E886" s="8">
        <f t="shared" si="14"/>
        <v>0.25869772510557143</v>
      </c>
    </row>
    <row r="887" spans="1:5" x14ac:dyDescent="0.25">
      <c r="A887" s="27">
        <f>IF('Data - Energy &amp; Metals'!A887="",#N/A,'Data - Energy &amp; Metals'!A887)</f>
        <v>45069</v>
      </c>
      <c r="B887" s="7">
        <f>IF(ISBLANK(HLOOKUP(B$2,'Data - Energy &amp; Metals'!$B$2:$AH$1048576,MATCH($A887,'Data - Energy &amp; Metals'!$A$2:$A$1048576,FALSE),FALSE)),#N/A,HLOOKUP(B$2,'Data - Energy &amp; Metals'!$B$2:$AH$1048576,MATCH($A887,'Data - Energy &amp; Metals'!$A$2:$A$1048576,FALSE),FALSE))</f>
        <v>73079</v>
      </c>
      <c r="C887" s="7">
        <f>IF(ISBLANK(HLOOKUP(C$2,'Data - Energy &amp; Metals'!$B$2:$AH$1048576,MATCH($A887,'Data - Energy &amp; Metals'!$A$2:$A$1048576,FALSE),FALSE)),#N/A,HLOOKUP(C$2,'Data - Energy &amp; Metals'!$B$2:$AH$1048576,MATCH($A887,'Data - Energy &amp; Metals'!$A$2:$A$1048576,FALSE),FALSE))</f>
        <v>32006</v>
      </c>
      <c r="D887" s="7">
        <f>IF(ISBLANK(HLOOKUP(D$2,'Data - Energy &amp; Metals'!$B$2:$AH$1048576,MATCH($A887,'Data - Energy &amp; Metals'!$A$2:$A$1048576,FALSE),FALSE)),#N/A,HLOOKUP(D$2,'Data - Energy &amp; Metals'!$B$2:$AH$1048576,MATCH($A887,'Data - Energy &amp; Metals'!$A$2:$A$1048576,FALSE),FALSE))</f>
        <v>10412</v>
      </c>
      <c r="E887" s="8">
        <f t="shared" si="14"/>
        <v>0.29548844401264385</v>
      </c>
    </row>
    <row r="888" spans="1:5" x14ac:dyDescent="0.25">
      <c r="A888" s="27">
        <f>IF('Data - Energy &amp; Metals'!A888="",#N/A,'Data - Energy &amp; Metals'!A888)</f>
        <v>45076</v>
      </c>
      <c r="B888" s="7">
        <f>IF(ISBLANK(HLOOKUP(B$2,'Data - Energy &amp; Metals'!$B$2:$AH$1048576,MATCH($A888,'Data - Energy &amp; Metals'!$A$2:$A$1048576,FALSE),FALSE)),#N/A,HLOOKUP(B$2,'Data - Energy &amp; Metals'!$B$2:$AH$1048576,MATCH($A888,'Data - Energy &amp; Metals'!$A$2:$A$1048576,FALSE),FALSE))</f>
        <v>69929</v>
      </c>
      <c r="C888" s="7">
        <f>IF(ISBLANK(HLOOKUP(C$2,'Data - Energy &amp; Metals'!$B$2:$AH$1048576,MATCH($A888,'Data - Energy &amp; Metals'!$A$2:$A$1048576,FALSE),FALSE)),#N/A,HLOOKUP(C$2,'Data - Energy &amp; Metals'!$B$2:$AH$1048576,MATCH($A888,'Data - Energy &amp; Metals'!$A$2:$A$1048576,FALSE),FALSE))</f>
        <v>28137</v>
      </c>
      <c r="D888" s="7">
        <f>IF(ISBLANK(HLOOKUP(D$2,'Data - Energy &amp; Metals'!$B$2:$AH$1048576,MATCH($A888,'Data - Energy &amp; Metals'!$A$2:$A$1048576,FALSE),FALSE)),#N/A,HLOOKUP(D$2,'Data - Energy &amp; Metals'!$B$2:$AH$1048576,MATCH($A888,'Data - Energy &amp; Metals'!$A$2:$A$1048576,FALSE),FALSE))</f>
        <v>11295</v>
      </c>
      <c r="E888" s="8">
        <f t="shared" si="14"/>
        <v>0.24084428491755924</v>
      </c>
    </row>
    <row r="889" spans="1:5" x14ac:dyDescent="0.25">
      <c r="A889" s="27">
        <f>IF('Data - Energy &amp; Metals'!A889="",#N/A,'Data - Energy &amp; Metals'!A889)</f>
        <v>45083</v>
      </c>
      <c r="B889" s="7">
        <f>IF(ISBLANK(HLOOKUP(B$2,'Data - Energy &amp; Metals'!$B$2:$AH$1048576,MATCH($A889,'Data - Energy &amp; Metals'!$A$2:$A$1048576,FALSE),FALSE)),#N/A,HLOOKUP(B$2,'Data - Energy &amp; Metals'!$B$2:$AH$1048576,MATCH($A889,'Data - Energy &amp; Metals'!$A$2:$A$1048576,FALSE),FALSE))</f>
        <v>67537</v>
      </c>
      <c r="C889" s="7">
        <f>IF(ISBLANK(HLOOKUP(C$2,'Data - Energy &amp; Metals'!$B$2:$AH$1048576,MATCH($A889,'Data - Energy &amp; Metals'!$A$2:$A$1048576,FALSE),FALSE)),#N/A,HLOOKUP(C$2,'Data - Energy &amp; Metals'!$B$2:$AH$1048576,MATCH($A889,'Data - Energy &amp; Metals'!$A$2:$A$1048576,FALSE),FALSE))</f>
        <v>26560</v>
      </c>
      <c r="D889" s="7">
        <f>IF(ISBLANK(HLOOKUP(D$2,'Data - Energy &amp; Metals'!$B$2:$AH$1048576,MATCH($A889,'Data - Energy &amp; Metals'!$A$2:$A$1048576,FALSE),FALSE)),#N/A,HLOOKUP(D$2,'Data - Energy &amp; Metals'!$B$2:$AH$1048576,MATCH($A889,'Data - Energy &amp; Metals'!$A$2:$A$1048576,FALSE),FALSE))</f>
        <v>8356</v>
      </c>
      <c r="E889" s="8">
        <f t="shared" si="14"/>
        <v>0.26954114041192234</v>
      </c>
    </row>
    <row r="890" spans="1:5" x14ac:dyDescent="0.25">
      <c r="A890" s="27">
        <f>IF('Data - Energy &amp; Metals'!A890="",#N/A,'Data - Energy &amp; Metals'!A890)</f>
        <v>45090</v>
      </c>
      <c r="B890" s="7">
        <f>IF(ISBLANK(HLOOKUP(B$2,'Data - Energy &amp; Metals'!$B$2:$AH$1048576,MATCH($A890,'Data - Energy &amp; Metals'!$A$2:$A$1048576,FALSE),FALSE)),#N/A,HLOOKUP(B$2,'Data - Energy &amp; Metals'!$B$2:$AH$1048576,MATCH($A890,'Data - Energy &amp; Metals'!$A$2:$A$1048576,FALSE),FALSE))</f>
        <v>69851</v>
      </c>
      <c r="C890" s="7">
        <f>IF(ISBLANK(HLOOKUP(C$2,'Data - Energy &amp; Metals'!$B$2:$AH$1048576,MATCH($A890,'Data - Energy &amp; Metals'!$A$2:$A$1048576,FALSE),FALSE)),#N/A,HLOOKUP(C$2,'Data - Energy &amp; Metals'!$B$2:$AH$1048576,MATCH($A890,'Data - Energy &amp; Metals'!$A$2:$A$1048576,FALSE),FALSE))</f>
        <v>23938</v>
      </c>
      <c r="D890" s="7">
        <f>IF(ISBLANK(HLOOKUP(D$2,'Data - Energy &amp; Metals'!$B$2:$AH$1048576,MATCH($A890,'Data - Energy &amp; Metals'!$A$2:$A$1048576,FALSE),FALSE)),#N/A,HLOOKUP(D$2,'Data - Energy &amp; Metals'!$B$2:$AH$1048576,MATCH($A890,'Data - Energy &amp; Metals'!$A$2:$A$1048576,FALSE),FALSE))</f>
        <v>10576</v>
      </c>
      <c r="E890" s="8">
        <f t="shared" si="14"/>
        <v>0.19129289487623657</v>
      </c>
    </row>
    <row r="891" spans="1:5" x14ac:dyDescent="0.25">
      <c r="A891" s="27">
        <f>IF('Data - Energy &amp; Metals'!A891="",#N/A,'Data - Energy &amp; Metals'!A891)</f>
        <v>45097</v>
      </c>
      <c r="B891" s="7">
        <f>IF(ISBLANK(HLOOKUP(B$2,'Data - Energy &amp; Metals'!$B$2:$AH$1048576,MATCH($A891,'Data - Energy &amp; Metals'!$A$2:$A$1048576,FALSE),FALSE)),#N/A,HLOOKUP(B$2,'Data - Energy &amp; Metals'!$B$2:$AH$1048576,MATCH($A891,'Data - Energy &amp; Metals'!$A$2:$A$1048576,FALSE),FALSE))</f>
        <v>69436</v>
      </c>
      <c r="C891" s="7">
        <f>IF(ISBLANK(HLOOKUP(C$2,'Data - Energy &amp; Metals'!$B$2:$AH$1048576,MATCH($A891,'Data - Energy &amp; Metals'!$A$2:$A$1048576,FALSE),FALSE)),#N/A,HLOOKUP(C$2,'Data - Energy &amp; Metals'!$B$2:$AH$1048576,MATCH($A891,'Data - Energy &amp; Metals'!$A$2:$A$1048576,FALSE),FALSE))</f>
        <v>23277</v>
      </c>
      <c r="D891" s="7">
        <f>IF(ISBLANK(HLOOKUP(D$2,'Data - Energy &amp; Metals'!$B$2:$AH$1048576,MATCH($A891,'Data - Energy &amp; Metals'!$A$2:$A$1048576,FALSE),FALSE)),#N/A,HLOOKUP(D$2,'Data - Energy &amp; Metals'!$B$2:$AH$1048576,MATCH($A891,'Data - Energy &amp; Metals'!$A$2:$A$1048576,FALSE),FALSE))</f>
        <v>11865</v>
      </c>
      <c r="E891" s="8">
        <f t="shared" si="14"/>
        <v>0.16435278529869232</v>
      </c>
    </row>
    <row r="892" spans="1:5" x14ac:dyDescent="0.25">
      <c r="A892" s="27">
        <f>IF('Data - Energy &amp; Metals'!A892="",#N/A,'Data - Energy &amp; Metals'!A892)</f>
        <v>45104</v>
      </c>
      <c r="B892" s="7">
        <f>IF(ISBLANK(HLOOKUP(B$2,'Data - Energy &amp; Metals'!$B$2:$AH$1048576,MATCH($A892,'Data - Energy &amp; Metals'!$A$2:$A$1048576,FALSE),FALSE)),#N/A,HLOOKUP(B$2,'Data - Energy &amp; Metals'!$B$2:$AH$1048576,MATCH($A892,'Data - Energy &amp; Metals'!$A$2:$A$1048576,FALSE),FALSE))</f>
        <v>68517</v>
      </c>
      <c r="C892" s="7">
        <f>IF(ISBLANK(HLOOKUP(C$2,'Data - Energy &amp; Metals'!$B$2:$AH$1048576,MATCH($A892,'Data - Energy &amp; Metals'!$A$2:$A$1048576,FALSE),FALSE)),#N/A,HLOOKUP(C$2,'Data - Energy &amp; Metals'!$B$2:$AH$1048576,MATCH($A892,'Data - Energy &amp; Metals'!$A$2:$A$1048576,FALSE),FALSE))</f>
        <v>22395</v>
      </c>
      <c r="D892" s="7">
        <f>IF(ISBLANK(HLOOKUP(D$2,'Data - Energy &amp; Metals'!$B$2:$AH$1048576,MATCH($A892,'Data - Energy &amp; Metals'!$A$2:$A$1048576,FALSE),FALSE)),#N/A,HLOOKUP(D$2,'Data - Energy &amp; Metals'!$B$2:$AH$1048576,MATCH($A892,'Data - Energy &amp; Metals'!$A$2:$A$1048576,FALSE),FALSE))</f>
        <v>20339</v>
      </c>
      <c r="E892" s="8">
        <f t="shared" si="14"/>
        <v>3.0007151509844274E-2</v>
      </c>
    </row>
    <row r="893" spans="1:5" x14ac:dyDescent="0.25">
      <c r="A893" s="27">
        <f>IF('Data - Energy &amp; Metals'!A893="",#N/A,'Data - Energy &amp; Metals'!A893)</f>
        <v>45111</v>
      </c>
      <c r="B893" s="7">
        <f>IF(ISBLANK(HLOOKUP(B$2,'Data - Energy &amp; Metals'!$B$2:$AH$1048576,MATCH($A893,'Data - Energy &amp; Metals'!$A$2:$A$1048576,FALSE),FALSE)),#N/A,HLOOKUP(B$2,'Data - Energy &amp; Metals'!$B$2:$AH$1048576,MATCH($A893,'Data - Energy &amp; Metals'!$A$2:$A$1048576,FALSE),FALSE))</f>
        <v>69383</v>
      </c>
      <c r="C893" s="7">
        <f>IF(ISBLANK(HLOOKUP(C$2,'Data - Energy &amp; Metals'!$B$2:$AH$1048576,MATCH($A893,'Data - Energy &amp; Metals'!$A$2:$A$1048576,FALSE),FALSE)),#N/A,HLOOKUP(C$2,'Data - Energy &amp; Metals'!$B$2:$AH$1048576,MATCH($A893,'Data - Energy &amp; Metals'!$A$2:$A$1048576,FALSE),FALSE))</f>
        <v>23032</v>
      </c>
      <c r="D893" s="7">
        <f>IF(ISBLANK(HLOOKUP(D$2,'Data - Energy &amp; Metals'!$B$2:$AH$1048576,MATCH($A893,'Data - Energy &amp; Metals'!$A$2:$A$1048576,FALSE),FALSE)),#N/A,HLOOKUP(D$2,'Data - Energy &amp; Metals'!$B$2:$AH$1048576,MATCH($A893,'Data - Energy &amp; Metals'!$A$2:$A$1048576,FALSE),FALSE))</f>
        <v>26580</v>
      </c>
      <c r="E893" s="8">
        <f t="shared" si="14"/>
        <v>-5.1136445527002292E-2</v>
      </c>
    </row>
    <row r="894" spans="1:5" x14ac:dyDescent="0.25">
      <c r="A894" s="27">
        <f>IF('Data - Energy &amp; Metals'!A894="",#N/A,'Data - Energy &amp; Metals'!A894)</f>
        <v>45118</v>
      </c>
      <c r="B894" s="7">
        <f>IF(ISBLANK(HLOOKUP(B$2,'Data - Energy &amp; Metals'!$B$2:$AH$1048576,MATCH($A894,'Data - Energy &amp; Metals'!$A$2:$A$1048576,FALSE),FALSE)),#N/A,HLOOKUP(B$2,'Data - Energy &amp; Metals'!$B$2:$AH$1048576,MATCH($A894,'Data - Energy &amp; Metals'!$A$2:$A$1048576,FALSE),FALSE))</f>
        <v>71007</v>
      </c>
      <c r="C894" s="7">
        <f>IF(ISBLANK(HLOOKUP(C$2,'Data - Energy &amp; Metals'!$B$2:$AH$1048576,MATCH($A894,'Data - Energy &amp; Metals'!$A$2:$A$1048576,FALSE),FALSE)),#N/A,HLOOKUP(C$2,'Data - Energy &amp; Metals'!$B$2:$AH$1048576,MATCH($A894,'Data - Energy &amp; Metals'!$A$2:$A$1048576,FALSE),FALSE))</f>
        <v>24444</v>
      </c>
      <c r="D894" s="7">
        <f>IF(ISBLANK(HLOOKUP(D$2,'Data - Energy &amp; Metals'!$B$2:$AH$1048576,MATCH($A894,'Data - Energy &amp; Metals'!$A$2:$A$1048576,FALSE),FALSE)),#N/A,HLOOKUP(D$2,'Data - Energy &amp; Metals'!$B$2:$AH$1048576,MATCH($A894,'Data - Energy &amp; Metals'!$A$2:$A$1048576,FALSE),FALSE))</f>
        <v>29083</v>
      </c>
      <c r="E894" s="8">
        <f t="shared" si="14"/>
        <v>-6.533158702663118E-2</v>
      </c>
    </row>
    <row r="895" spans="1:5" x14ac:dyDescent="0.25">
      <c r="A895" s="27">
        <f>IF('Data - Energy &amp; Metals'!A895="",#N/A,'Data - Energy &amp; Metals'!A895)</f>
        <v>45125</v>
      </c>
      <c r="B895" s="7">
        <f>IF(ISBLANK(HLOOKUP(B$2,'Data - Energy &amp; Metals'!$B$2:$AH$1048576,MATCH($A895,'Data - Energy &amp; Metals'!$A$2:$A$1048576,FALSE),FALSE)),#N/A,HLOOKUP(B$2,'Data - Energy &amp; Metals'!$B$2:$AH$1048576,MATCH($A895,'Data - Energy &amp; Metals'!$A$2:$A$1048576,FALSE),FALSE))</f>
        <v>65834</v>
      </c>
      <c r="C895" s="7">
        <f>IF(ISBLANK(HLOOKUP(C$2,'Data - Energy &amp; Metals'!$B$2:$AH$1048576,MATCH($A895,'Data - Energy &amp; Metals'!$A$2:$A$1048576,FALSE),FALSE)),#N/A,HLOOKUP(C$2,'Data - Energy &amp; Metals'!$B$2:$AH$1048576,MATCH($A895,'Data - Energy &amp; Metals'!$A$2:$A$1048576,FALSE),FALSE))</f>
        <v>26535</v>
      </c>
      <c r="D895" s="7">
        <f>IF(ISBLANK(HLOOKUP(D$2,'Data - Energy &amp; Metals'!$B$2:$AH$1048576,MATCH($A895,'Data - Energy &amp; Metals'!$A$2:$A$1048576,FALSE),FALSE)),#N/A,HLOOKUP(D$2,'Data - Energy &amp; Metals'!$B$2:$AH$1048576,MATCH($A895,'Data - Energy &amp; Metals'!$A$2:$A$1048576,FALSE),FALSE))</f>
        <v>19854</v>
      </c>
      <c r="E895" s="8">
        <f t="shared" si="14"/>
        <v>0.10148251663274296</v>
      </c>
    </row>
    <row r="896" spans="1:5" x14ac:dyDescent="0.25">
      <c r="A896" s="27">
        <f>IF('Data - Energy &amp; Metals'!A896="",#N/A,'Data - Energy &amp; Metals'!A896)</f>
        <v>45132</v>
      </c>
      <c r="B896" s="7">
        <f>IF(ISBLANK(HLOOKUP(B$2,'Data - Energy &amp; Metals'!$B$2:$AH$1048576,MATCH($A896,'Data - Energy &amp; Metals'!$A$2:$A$1048576,FALSE),FALSE)),#N/A,HLOOKUP(B$2,'Data - Energy &amp; Metals'!$B$2:$AH$1048576,MATCH($A896,'Data - Energy &amp; Metals'!$A$2:$A$1048576,FALSE),FALSE))</f>
        <v>64197</v>
      </c>
      <c r="C896" s="7">
        <f>IF(ISBLANK(HLOOKUP(C$2,'Data - Energy &amp; Metals'!$B$2:$AH$1048576,MATCH($A896,'Data - Energy &amp; Metals'!$A$2:$A$1048576,FALSE),FALSE)),#N/A,HLOOKUP(C$2,'Data - Energy &amp; Metals'!$B$2:$AH$1048576,MATCH($A896,'Data - Energy &amp; Metals'!$A$2:$A$1048576,FALSE),FALSE))</f>
        <v>24537</v>
      </c>
      <c r="D896" s="7">
        <f>IF(ISBLANK(HLOOKUP(D$2,'Data - Energy &amp; Metals'!$B$2:$AH$1048576,MATCH($A896,'Data - Energy &amp; Metals'!$A$2:$A$1048576,FALSE),FALSE)),#N/A,HLOOKUP(D$2,'Data - Energy &amp; Metals'!$B$2:$AH$1048576,MATCH($A896,'Data - Energy &amp; Metals'!$A$2:$A$1048576,FALSE),FALSE))</f>
        <v>17843</v>
      </c>
      <c r="E896" s="8">
        <f t="shared" si="14"/>
        <v>0.10427278533264794</v>
      </c>
    </row>
    <row r="897" spans="1:5" x14ac:dyDescent="0.25">
      <c r="A897" s="27">
        <f>IF('Data - Energy &amp; Metals'!A897="",#N/A,'Data - Energy &amp; Metals'!A897)</f>
        <v>45139</v>
      </c>
      <c r="B897" s="7">
        <f>IF(ISBLANK(HLOOKUP(B$2,'Data - Energy &amp; Metals'!$B$2:$AH$1048576,MATCH($A897,'Data - Energy &amp; Metals'!$A$2:$A$1048576,FALSE),FALSE)),#N/A,HLOOKUP(B$2,'Data - Energy &amp; Metals'!$B$2:$AH$1048576,MATCH($A897,'Data - Energy &amp; Metals'!$A$2:$A$1048576,FALSE),FALSE))</f>
        <v>68875</v>
      </c>
      <c r="C897" s="7">
        <f>IF(ISBLANK(HLOOKUP(C$2,'Data - Energy &amp; Metals'!$B$2:$AH$1048576,MATCH($A897,'Data - Energy &amp; Metals'!$A$2:$A$1048576,FALSE),FALSE)),#N/A,HLOOKUP(C$2,'Data - Energy &amp; Metals'!$B$2:$AH$1048576,MATCH($A897,'Data - Energy &amp; Metals'!$A$2:$A$1048576,FALSE),FALSE))</f>
        <v>26219</v>
      </c>
      <c r="D897" s="7">
        <f>IF(ISBLANK(HLOOKUP(D$2,'Data - Energy &amp; Metals'!$B$2:$AH$1048576,MATCH($A897,'Data - Energy &amp; Metals'!$A$2:$A$1048576,FALSE),FALSE)),#N/A,HLOOKUP(D$2,'Data - Energy &amp; Metals'!$B$2:$AH$1048576,MATCH($A897,'Data - Energy &amp; Metals'!$A$2:$A$1048576,FALSE),FALSE))</f>
        <v>22936</v>
      </c>
      <c r="E897" s="8">
        <f t="shared" si="14"/>
        <v>4.766606170598911E-2</v>
      </c>
    </row>
    <row r="898" spans="1:5" x14ac:dyDescent="0.25">
      <c r="A898" s="27">
        <f>IF('Data - Energy &amp; Metals'!A898="",#N/A,'Data - Energy &amp; Metals'!A898)</f>
        <v>45146</v>
      </c>
      <c r="B898" s="7">
        <f>IF(ISBLANK(HLOOKUP(B$2,'Data - Energy &amp; Metals'!$B$2:$AH$1048576,MATCH($A898,'Data - Energy &amp; Metals'!$A$2:$A$1048576,FALSE),FALSE)),#N/A,HLOOKUP(B$2,'Data - Energy &amp; Metals'!$B$2:$AH$1048576,MATCH($A898,'Data - Energy &amp; Metals'!$A$2:$A$1048576,FALSE),FALSE))</f>
        <v>79989</v>
      </c>
      <c r="C898" s="7">
        <f>IF(ISBLANK(HLOOKUP(C$2,'Data - Energy &amp; Metals'!$B$2:$AH$1048576,MATCH($A898,'Data - Energy &amp; Metals'!$A$2:$A$1048576,FALSE),FALSE)),#N/A,HLOOKUP(C$2,'Data - Energy &amp; Metals'!$B$2:$AH$1048576,MATCH($A898,'Data - Energy &amp; Metals'!$A$2:$A$1048576,FALSE),FALSE))</f>
        <v>26749</v>
      </c>
      <c r="D898" s="7">
        <f>IF(ISBLANK(HLOOKUP(D$2,'Data - Energy &amp; Metals'!$B$2:$AH$1048576,MATCH($A898,'Data - Energy &amp; Metals'!$A$2:$A$1048576,FALSE),FALSE)),#N/A,HLOOKUP(D$2,'Data - Energy &amp; Metals'!$B$2:$AH$1048576,MATCH($A898,'Data - Energy &amp; Metals'!$A$2:$A$1048576,FALSE),FALSE))</f>
        <v>35183</v>
      </c>
      <c r="E898" s="8">
        <f t="shared" si="14"/>
        <v>-0.10543949793096551</v>
      </c>
    </row>
    <row r="899" spans="1:5" x14ac:dyDescent="0.25">
      <c r="A899" s="27">
        <f>IF('Data - Energy &amp; Metals'!A899="",#N/A,'Data - Energy &amp; Metals'!A899)</f>
        <v>45153</v>
      </c>
      <c r="B899" s="7">
        <f>IF(ISBLANK(HLOOKUP(B$2,'Data - Energy &amp; Metals'!$B$2:$AH$1048576,MATCH($A899,'Data - Energy &amp; Metals'!$A$2:$A$1048576,FALSE),FALSE)),#N/A,HLOOKUP(B$2,'Data - Energy &amp; Metals'!$B$2:$AH$1048576,MATCH($A899,'Data - Energy &amp; Metals'!$A$2:$A$1048576,FALSE),FALSE))</f>
        <v>84557</v>
      </c>
      <c r="C899" s="7">
        <f>IF(ISBLANK(HLOOKUP(C$2,'Data - Energy &amp; Metals'!$B$2:$AH$1048576,MATCH($A899,'Data - Energy &amp; Metals'!$A$2:$A$1048576,FALSE),FALSE)),#N/A,HLOOKUP(C$2,'Data - Energy &amp; Metals'!$B$2:$AH$1048576,MATCH($A899,'Data - Energy &amp; Metals'!$A$2:$A$1048576,FALSE),FALSE))</f>
        <v>27634</v>
      </c>
      <c r="D899" s="7">
        <f>IF(ISBLANK(HLOOKUP(D$2,'Data - Energy &amp; Metals'!$B$2:$AH$1048576,MATCH($A899,'Data - Energy &amp; Metals'!$A$2:$A$1048576,FALSE),FALSE)),#N/A,HLOOKUP(D$2,'Data - Energy &amp; Metals'!$B$2:$AH$1048576,MATCH($A899,'Data - Energy &amp; Metals'!$A$2:$A$1048576,FALSE),FALSE))</f>
        <v>40919</v>
      </c>
      <c r="E899" s="8">
        <f t="shared" si="14"/>
        <v>-0.15711295339238621</v>
      </c>
    </row>
    <row r="900" spans="1:5" x14ac:dyDescent="0.25">
      <c r="A900" s="27">
        <f>IF('Data - Energy &amp; Metals'!A900="",#N/A,'Data - Energy &amp; Metals'!A900)</f>
        <v>45160</v>
      </c>
      <c r="B900" s="7">
        <f>IF(ISBLANK(HLOOKUP(B$2,'Data - Energy &amp; Metals'!$B$2:$AH$1048576,MATCH($A900,'Data - Energy &amp; Metals'!$A$2:$A$1048576,FALSE),FALSE)),#N/A,HLOOKUP(B$2,'Data - Energy &amp; Metals'!$B$2:$AH$1048576,MATCH($A900,'Data - Energy &amp; Metals'!$A$2:$A$1048576,FALSE),FALSE))</f>
        <v>82331</v>
      </c>
      <c r="C900" s="7">
        <f>IF(ISBLANK(HLOOKUP(C$2,'Data - Energy &amp; Metals'!$B$2:$AH$1048576,MATCH($A900,'Data - Energy &amp; Metals'!$A$2:$A$1048576,FALSE),FALSE)),#N/A,HLOOKUP(C$2,'Data - Energy &amp; Metals'!$B$2:$AH$1048576,MATCH($A900,'Data - Energy &amp; Metals'!$A$2:$A$1048576,FALSE),FALSE))</f>
        <v>29382</v>
      </c>
      <c r="D900" s="7">
        <f>IF(ISBLANK(HLOOKUP(D$2,'Data - Energy &amp; Metals'!$B$2:$AH$1048576,MATCH($A900,'Data - Energy &amp; Metals'!$A$2:$A$1048576,FALSE),FALSE)),#N/A,HLOOKUP(D$2,'Data - Energy &amp; Metals'!$B$2:$AH$1048576,MATCH($A900,'Data - Energy &amp; Metals'!$A$2:$A$1048576,FALSE),FALSE))</f>
        <v>40655</v>
      </c>
      <c r="E900" s="8">
        <f t="shared" si="14"/>
        <v>-0.13692290874640173</v>
      </c>
    </row>
    <row r="901" spans="1:5" x14ac:dyDescent="0.25">
      <c r="A901" s="27">
        <f>IF('Data - Energy &amp; Metals'!A901="",#N/A,'Data - Energy &amp; Metals'!A901)</f>
        <v>45167</v>
      </c>
      <c r="B901" s="7">
        <f>IF(ISBLANK(HLOOKUP(B$2,'Data - Energy &amp; Metals'!$B$2:$AH$1048576,MATCH($A901,'Data - Energy &amp; Metals'!$A$2:$A$1048576,FALSE),FALSE)),#N/A,HLOOKUP(B$2,'Data - Energy &amp; Metals'!$B$2:$AH$1048576,MATCH($A901,'Data - Energy &amp; Metals'!$A$2:$A$1048576,FALSE),FALSE))</f>
        <v>75619</v>
      </c>
      <c r="C901" s="7">
        <f>IF(ISBLANK(HLOOKUP(C$2,'Data - Energy &amp; Metals'!$B$2:$AH$1048576,MATCH($A901,'Data - Energy &amp; Metals'!$A$2:$A$1048576,FALSE),FALSE)),#N/A,HLOOKUP(C$2,'Data - Energy &amp; Metals'!$B$2:$AH$1048576,MATCH($A901,'Data - Energy &amp; Metals'!$A$2:$A$1048576,FALSE),FALSE))</f>
        <v>30735</v>
      </c>
      <c r="D901" s="7">
        <f>IF(ISBLANK(HLOOKUP(D$2,'Data - Energy &amp; Metals'!$B$2:$AH$1048576,MATCH($A901,'Data - Energy &amp; Metals'!$A$2:$A$1048576,FALSE),FALSE)),#N/A,HLOOKUP(D$2,'Data - Energy &amp; Metals'!$B$2:$AH$1048576,MATCH($A901,'Data - Energy &amp; Metals'!$A$2:$A$1048576,FALSE),FALSE))</f>
        <v>25089</v>
      </c>
      <c r="E901" s="8">
        <f t="shared" si="14"/>
        <v>7.4663774977188277E-2</v>
      </c>
    </row>
    <row r="902" spans="1:5" x14ac:dyDescent="0.25">
      <c r="A902" s="27">
        <f>IF('Data - Energy &amp; Metals'!A902="",#N/A,'Data - Energy &amp; Metals'!A902)</f>
        <v>45174</v>
      </c>
      <c r="B902" s="7">
        <f>IF(ISBLANK(HLOOKUP(B$2,'Data - Energy &amp; Metals'!$B$2:$AH$1048576,MATCH($A902,'Data - Energy &amp; Metals'!$A$2:$A$1048576,FALSE),FALSE)),#N/A,HLOOKUP(B$2,'Data - Energy &amp; Metals'!$B$2:$AH$1048576,MATCH($A902,'Data - Energy &amp; Metals'!$A$2:$A$1048576,FALSE),FALSE))</f>
        <v>68721</v>
      </c>
      <c r="C902" s="7">
        <f>IF(ISBLANK(HLOOKUP(C$2,'Data - Energy &amp; Metals'!$B$2:$AH$1048576,MATCH($A902,'Data - Energy &amp; Metals'!$A$2:$A$1048576,FALSE),FALSE)),#N/A,HLOOKUP(C$2,'Data - Energy &amp; Metals'!$B$2:$AH$1048576,MATCH($A902,'Data - Energy &amp; Metals'!$A$2:$A$1048576,FALSE),FALSE))</f>
        <v>25611</v>
      </c>
      <c r="D902" s="7">
        <f>IF(ISBLANK(HLOOKUP(D$2,'Data - Energy &amp; Metals'!$B$2:$AH$1048576,MATCH($A902,'Data - Energy &amp; Metals'!$A$2:$A$1048576,FALSE),FALSE)),#N/A,HLOOKUP(D$2,'Data - Energy &amp; Metals'!$B$2:$AH$1048576,MATCH($A902,'Data - Energy &amp; Metals'!$A$2:$A$1048576,FALSE),FALSE))</f>
        <v>19145</v>
      </c>
      <c r="E902" s="8">
        <f t="shared" si="14"/>
        <v>9.4090598215974736E-2</v>
      </c>
    </row>
    <row r="903" spans="1:5" x14ac:dyDescent="0.25">
      <c r="A903" s="27">
        <f>IF('Data - Energy &amp; Metals'!A903="",#N/A,'Data - Energy &amp; Metals'!A903)</f>
        <v>45181</v>
      </c>
      <c r="B903" s="7">
        <f>IF(ISBLANK(HLOOKUP(B$2,'Data - Energy &amp; Metals'!$B$2:$AH$1048576,MATCH($A903,'Data - Energy &amp; Metals'!$A$2:$A$1048576,FALSE),FALSE)),#N/A,HLOOKUP(B$2,'Data - Energy &amp; Metals'!$B$2:$AH$1048576,MATCH($A903,'Data - Energy &amp; Metals'!$A$2:$A$1048576,FALSE),FALSE))</f>
        <v>87021</v>
      </c>
      <c r="C903" s="7">
        <f>IF(ISBLANK(HLOOKUP(C$2,'Data - Energy &amp; Metals'!$B$2:$AH$1048576,MATCH($A903,'Data - Energy &amp; Metals'!$A$2:$A$1048576,FALSE),FALSE)),#N/A,HLOOKUP(C$2,'Data - Energy &amp; Metals'!$B$2:$AH$1048576,MATCH($A903,'Data - Energy &amp; Metals'!$A$2:$A$1048576,FALSE),FALSE))</f>
        <v>28830</v>
      </c>
      <c r="D903" s="7">
        <f>IF(ISBLANK(HLOOKUP(D$2,'Data - Energy &amp; Metals'!$B$2:$AH$1048576,MATCH($A903,'Data - Energy &amp; Metals'!$A$2:$A$1048576,FALSE),FALSE)),#N/A,HLOOKUP(D$2,'Data - Energy &amp; Metals'!$B$2:$AH$1048576,MATCH($A903,'Data - Energy &amp; Metals'!$A$2:$A$1048576,FALSE),FALSE))</f>
        <v>34530</v>
      </c>
      <c r="E903" s="8">
        <f t="shared" ref="E903:E966" si="15">(C903-D903)/B903</f>
        <v>-6.5501430689144005E-2</v>
      </c>
    </row>
    <row r="904" spans="1:5" x14ac:dyDescent="0.25">
      <c r="A904" s="27">
        <f>IF('Data - Energy &amp; Metals'!A904="",#N/A,'Data - Energy &amp; Metals'!A904)</f>
        <v>45188</v>
      </c>
      <c r="B904" s="7">
        <f>IF(ISBLANK(HLOOKUP(B$2,'Data - Energy &amp; Metals'!$B$2:$AH$1048576,MATCH($A904,'Data - Energy &amp; Metals'!$A$2:$A$1048576,FALSE),FALSE)),#N/A,HLOOKUP(B$2,'Data - Energy &amp; Metals'!$B$2:$AH$1048576,MATCH($A904,'Data - Energy &amp; Metals'!$A$2:$A$1048576,FALSE),FALSE))</f>
        <v>82379</v>
      </c>
      <c r="C904" s="7">
        <f>IF(ISBLANK(HLOOKUP(C$2,'Data - Energy &amp; Metals'!$B$2:$AH$1048576,MATCH($A904,'Data - Energy &amp; Metals'!$A$2:$A$1048576,FALSE),FALSE)),#N/A,HLOOKUP(C$2,'Data - Energy &amp; Metals'!$B$2:$AH$1048576,MATCH($A904,'Data - Energy &amp; Metals'!$A$2:$A$1048576,FALSE),FALSE))</f>
        <v>30136</v>
      </c>
      <c r="D904" s="7">
        <f>IF(ISBLANK(HLOOKUP(D$2,'Data - Energy &amp; Metals'!$B$2:$AH$1048576,MATCH($A904,'Data - Energy &amp; Metals'!$A$2:$A$1048576,FALSE),FALSE)),#N/A,HLOOKUP(D$2,'Data - Energy &amp; Metals'!$B$2:$AH$1048576,MATCH($A904,'Data - Energy &amp; Metals'!$A$2:$A$1048576,FALSE),FALSE))</f>
        <v>29838</v>
      </c>
      <c r="E904" s="8">
        <f t="shared" si="15"/>
        <v>3.6174267713859113E-3</v>
      </c>
    </row>
    <row r="905" spans="1:5" x14ac:dyDescent="0.25">
      <c r="A905" s="27">
        <f>IF('Data - Energy &amp; Metals'!A905="",#N/A,'Data - Energy &amp; Metals'!A905)</f>
        <v>45195</v>
      </c>
      <c r="B905" s="7">
        <f>IF(ISBLANK(HLOOKUP(B$2,'Data - Energy &amp; Metals'!$B$2:$AH$1048576,MATCH($A905,'Data - Energy &amp; Metals'!$A$2:$A$1048576,FALSE),FALSE)),#N/A,HLOOKUP(B$2,'Data - Energy &amp; Metals'!$B$2:$AH$1048576,MATCH($A905,'Data - Energy &amp; Metals'!$A$2:$A$1048576,FALSE),FALSE))</f>
        <v>72957</v>
      </c>
      <c r="C905" s="7">
        <f>IF(ISBLANK(HLOOKUP(C$2,'Data - Energy &amp; Metals'!$B$2:$AH$1048576,MATCH($A905,'Data - Energy &amp; Metals'!$A$2:$A$1048576,FALSE),FALSE)),#N/A,HLOOKUP(C$2,'Data - Energy &amp; Metals'!$B$2:$AH$1048576,MATCH($A905,'Data - Energy &amp; Metals'!$A$2:$A$1048576,FALSE),FALSE))</f>
        <v>28180</v>
      </c>
      <c r="D905" s="7">
        <f>IF(ISBLANK(HLOOKUP(D$2,'Data - Energy &amp; Metals'!$B$2:$AH$1048576,MATCH($A905,'Data - Energy &amp; Metals'!$A$2:$A$1048576,FALSE),FALSE)),#N/A,HLOOKUP(D$2,'Data - Energy &amp; Metals'!$B$2:$AH$1048576,MATCH($A905,'Data - Energy &amp; Metals'!$A$2:$A$1048576,FALSE),FALSE))</f>
        <v>30464</v>
      </c>
      <c r="E905" s="8">
        <f t="shared" si="15"/>
        <v>-3.1306111819290813E-2</v>
      </c>
    </row>
    <row r="906" spans="1:5" x14ac:dyDescent="0.25">
      <c r="A906" s="27">
        <f>IF('Data - Energy &amp; Metals'!A906="",#N/A,'Data - Energy &amp; Metals'!A906)</f>
        <v>45202</v>
      </c>
      <c r="B906" s="7">
        <f>IF(ISBLANK(HLOOKUP(B$2,'Data - Energy &amp; Metals'!$B$2:$AH$1048576,MATCH($A906,'Data - Energy &amp; Metals'!$A$2:$A$1048576,FALSE),FALSE)),#N/A,HLOOKUP(B$2,'Data - Energy &amp; Metals'!$B$2:$AH$1048576,MATCH($A906,'Data - Energy &amp; Metals'!$A$2:$A$1048576,FALSE),FALSE))</f>
        <v>81529</v>
      </c>
      <c r="C906" s="7">
        <f>IF(ISBLANK(HLOOKUP(C$2,'Data - Energy &amp; Metals'!$B$2:$AH$1048576,MATCH($A906,'Data - Energy &amp; Metals'!$A$2:$A$1048576,FALSE),FALSE)),#N/A,HLOOKUP(C$2,'Data - Energy &amp; Metals'!$B$2:$AH$1048576,MATCH($A906,'Data - Energy &amp; Metals'!$A$2:$A$1048576,FALSE),FALSE))</f>
        <v>29964</v>
      </c>
      <c r="D906" s="7">
        <f>IF(ISBLANK(HLOOKUP(D$2,'Data - Energy &amp; Metals'!$B$2:$AH$1048576,MATCH($A906,'Data - Energy &amp; Metals'!$A$2:$A$1048576,FALSE),FALSE)),#N/A,HLOOKUP(D$2,'Data - Energy &amp; Metals'!$B$2:$AH$1048576,MATCH($A906,'Data - Energy &amp; Metals'!$A$2:$A$1048576,FALSE),FALSE))</f>
        <v>40141</v>
      </c>
      <c r="E906" s="8">
        <f t="shared" si="15"/>
        <v>-0.12482674876424339</v>
      </c>
    </row>
    <row r="907" spans="1:5" x14ac:dyDescent="0.25">
      <c r="A907" s="27">
        <f>IF('Data - Energy &amp; Metals'!A907="",#N/A,'Data - Energy &amp; Metals'!A907)</f>
        <v>45209</v>
      </c>
      <c r="B907" s="7">
        <f>IF(ISBLANK(HLOOKUP(B$2,'Data - Energy &amp; Metals'!$B$2:$AH$1048576,MATCH($A907,'Data - Energy &amp; Metals'!$A$2:$A$1048576,FALSE),FALSE)),#N/A,HLOOKUP(B$2,'Data - Energy &amp; Metals'!$B$2:$AH$1048576,MATCH($A907,'Data - Energy &amp; Metals'!$A$2:$A$1048576,FALSE),FALSE))</f>
        <v>82751</v>
      </c>
      <c r="C907" s="7">
        <f>IF(ISBLANK(HLOOKUP(C$2,'Data - Energy &amp; Metals'!$B$2:$AH$1048576,MATCH($A907,'Data - Energy &amp; Metals'!$A$2:$A$1048576,FALSE),FALSE)),#N/A,HLOOKUP(C$2,'Data - Energy &amp; Metals'!$B$2:$AH$1048576,MATCH($A907,'Data - Energy &amp; Metals'!$A$2:$A$1048576,FALSE),FALSE))</f>
        <v>29967</v>
      </c>
      <c r="D907" s="7">
        <f>IF(ISBLANK(HLOOKUP(D$2,'Data - Energy &amp; Metals'!$B$2:$AH$1048576,MATCH($A907,'Data - Energy &amp; Metals'!$A$2:$A$1048576,FALSE),FALSE)),#N/A,HLOOKUP(D$2,'Data - Energy &amp; Metals'!$B$2:$AH$1048576,MATCH($A907,'Data - Energy &amp; Metals'!$A$2:$A$1048576,FALSE),FALSE))</f>
        <v>42874</v>
      </c>
      <c r="E907" s="8">
        <f t="shared" si="15"/>
        <v>-0.15597394593418812</v>
      </c>
    </row>
    <row r="908" spans="1:5" x14ac:dyDescent="0.25">
      <c r="A908" s="27">
        <f>IF('Data - Energy &amp; Metals'!A908="",#N/A,'Data - Energy &amp; Metals'!A908)</f>
        <v>45216</v>
      </c>
      <c r="B908" s="7">
        <f>IF(ISBLANK(HLOOKUP(B$2,'Data - Energy &amp; Metals'!$B$2:$AH$1048576,MATCH($A908,'Data - Energy &amp; Metals'!$A$2:$A$1048576,FALSE),FALSE)),#N/A,HLOOKUP(B$2,'Data - Energy &amp; Metals'!$B$2:$AH$1048576,MATCH($A908,'Data - Energy &amp; Metals'!$A$2:$A$1048576,FALSE),FALSE))</f>
        <v>84292</v>
      </c>
      <c r="C908" s="7">
        <f>IF(ISBLANK(HLOOKUP(C$2,'Data - Energy &amp; Metals'!$B$2:$AH$1048576,MATCH($A908,'Data - Energy &amp; Metals'!$A$2:$A$1048576,FALSE),FALSE)),#N/A,HLOOKUP(C$2,'Data - Energy &amp; Metals'!$B$2:$AH$1048576,MATCH($A908,'Data - Energy &amp; Metals'!$A$2:$A$1048576,FALSE),FALSE))</f>
        <v>30841</v>
      </c>
      <c r="D908" s="7">
        <f>IF(ISBLANK(HLOOKUP(D$2,'Data - Energy &amp; Metals'!$B$2:$AH$1048576,MATCH($A908,'Data - Energy &amp; Metals'!$A$2:$A$1048576,FALSE),FALSE)),#N/A,HLOOKUP(D$2,'Data - Energy &amp; Metals'!$B$2:$AH$1048576,MATCH($A908,'Data - Energy &amp; Metals'!$A$2:$A$1048576,FALSE),FALSE))</f>
        <v>43194</v>
      </c>
      <c r="E908" s="8">
        <f t="shared" si="15"/>
        <v>-0.14655008779006312</v>
      </c>
    </row>
    <row r="909" spans="1:5" x14ac:dyDescent="0.25">
      <c r="A909" s="27">
        <f>IF('Data - Energy &amp; Metals'!A909="",#N/A,'Data - Energy &amp; Metals'!A909)</f>
        <v>45223</v>
      </c>
      <c r="B909" s="7">
        <f>IF(ISBLANK(HLOOKUP(B$2,'Data - Energy &amp; Metals'!$B$2:$AH$1048576,MATCH($A909,'Data - Energy &amp; Metals'!$A$2:$A$1048576,FALSE),FALSE)),#N/A,HLOOKUP(B$2,'Data - Energy &amp; Metals'!$B$2:$AH$1048576,MATCH($A909,'Data - Energy &amp; Metals'!$A$2:$A$1048576,FALSE),FALSE))</f>
        <v>84610</v>
      </c>
      <c r="C909" s="7">
        <f>IF(ISBLANK(HLOOKUP(C$2,'Data - Energy &amp; Metals'!$B$2:$AH$1048576,MATCH($A909,'Data - Energy &amp; Metals'!$A$2:$A$1048576,FALSE),FALSE)),#N/A,HLOOKUP(C$2,'Data - Energy &amp; Metals'!$B$2:$AH$1048576,MATCH($A909,'Data - Energy &amp; Metals'!$A$2:$A$1048576,FALSE),FALSE))</f>
        <v>31029</v>
      </c>
      <c r="D909" s="7">
        <f>IF(ISBLANK(HLOOKUP(D$2,'Data - Energy &amp; Metals'!$B$2:$AH$1048576,MATCH($A909,'Data - Energy &amp; Metals'!$A$2:$A$1048576,FALSE),FALSE)),#N/A,HLOOKUP(D$2,'Data - Energy &amp; Metals'!$B$2:$AH$1048576,MATCH($A909,'Data - Energy &amp; Metals'!$A$2:$A$1048576,FALSE),FALSE))</f>
        <v>43241</v>
      </c>
      <c r="E909" s="8">
        <f t="shared" si="15"/>
        <v>-0.14433282117952961</v>
      </c>
    </row>
    <row r="910" spans="1:5" x14ac:dyDescent="0.25">
      <c r="A910" s="27">
        <f>IF('Data - Energy &amp; Metals'!A910="",#N/A,'Data - Energy &amp; Metals'!A910)</f>
        <v>45230</v>
      </c>
      <c r="B910" s="7">
        <f>IF(ISBLANK(HLOOKUP(B$2,'Data - Energy &amp; Metals'!$B$2:$AH$1048576,MATCH($A910,'Data - Energy &amp; Metals'!$A$2:$A$1048576,FALSE),FALSE)),#N/A,HLOOKUP(B$2,'Data - Energy &amp; Metals'!$B$2:$AH$1048576,MATCH($A910,'Data - Energy &amp; Metals'!$A$2:$A$1048576,FALSE),FALSE))</f>
        <v>74768</v>
      </c>
      <c r="C910" s="7">
        <f>IF(ISBLANK(HLOOKUP(C$2,'Data - Energy &amp; Metals'!$B$2:$AH$1048576,MATCH($A910,'Data - Energy &amp; Metals'!$A$2:$A$1048576,FALSE),FALSE)),#N/A,HLOOKUP(C$2,'Data - Energy &amp; Metals'!$B$2:$AH$1048576,MATCH($A910,'Data - Energy &amp; Metals'!$A$2:$A$1048576,FALSE),FALSE))</f>
        <v>32290</v>
      </c>
      <c r="D910" s="7">
        <f>IF(ISBLANK(HLOOKUP(D$2,'Data - Energy &amp; Metals'!$B$2:$AH$1048576,MATCH($A910,'Data - Energy &amp; Metals'!$A$2:$A$1048576,FALSE),FALSE)),#N/A,HLOOKUP(D$2,'Data - Energy &amp; Metals'!$B$2:$AH$1048576,MATCH($A910,'Data - Energy &amp; Metals'!$A$2:$A$1048576,FALSE),FALSE))</f>
        <v>29190</v>
      </c>
      <c r="E910" s="8">
        <f t="shared" si="15"/>
        <v>4.1461587845067406E-2</v>
      </c>
    </row>
    <row r="911" spans="1:5" x14ac:dyDescent="0.25">
      <c r="A911" s="27">
        <f>IF('Data - Energy &amp; Metals'!A911="",#N/A,'Data - Energy &amp; Metals'!A911)</f>
        <v>45237</v>
      </c>
      <c r="B911" s="7">
        <f>IF(ISBLANK(HLOOKUP(B$2,'Data - Energy &amp; Metals'!$B$2:$AH$1048576,MATCH($A911,'Data - Energy &amp; Metals'!$A$2:$A$1048576,FALSE),FALSE)),#N/A,HLOOKUP(B$2,'Data - Energy &amp; Metals'!$B$2:$AH$1048576,MATCH($A911,'Data - Energy &amp; Metals'!$A$2:$A$1048576,FALSE),FALSE))</f>
        <v>73613</v>
      </c>
      <c r="C911" s="7">
        <f>IF(ISBLANK(HLOOKUP(C$2,'Data - Energy &amp; Metals'!$B$2:$AH$1048576,MATCH($A911,'Data - Energy &amp; Metals'!$A$2:$A$1048576,FALSE),FALSE)),#N/A,HLOOKUP(C$2,'Data - Energy &amp; Metals'!$B$2:$AH$1048576,MATCH($A911,'Data - Energy &amp; Metals'!$A$2:$A$1048576,FALSE),FALSE))</f>
        <v>28419</v>
      </c>
      <c r="D911" s="7">
        <f>IF(ISBLANK(HLOOKUP(D$2,'Data - Energy &amp; Metals'!$B$2:$AH$1048576,MATCH($A911,'Data - Energy &amp; Metals'!$A$2:$A$1048576,FALSE),FALSE)),#N/A,HLOOKUP(D$2,'Data - Energy &amp; Metals'!$B$2:$AH$1048576,MATCH($A911,'Data - Energy &amp; Metals'!$A$2:$A$1048576,FALSE),FALSE))</f>
        <v>30276</v>
      </c>
      <c r="E911" s="8">
        <f t="shared" si="15"/>
        <v>-2.5226522489234238E-2</v>
      </c>
    </row>
    <row r="912" spans="1:5" x14ac:dyDescent="0.25">
      <c r="A912" s="27">
        <f>IF('Data - Energy &amp; Metals'!A912="",#N/A,'Data - Energy &amp; Metals'!A912)</f>
        <v>45244</v>
      </c>
      <c r="B912" s="7">
        <f>IF(ISBLANK(HLOOKUP(B$2,'Data - Energy &amp; Metals'!$B$2:$AH$1048576,MATCH($A912,'Data - Energy &amp; Metals'!$A$2:$A$1048576,FALSE),FALSE)),#N/A,HLOOKUP(B$2,'Data - Energy &amp; Metals'!$B$2:$AH$1048576,MATCH($A912,'Data - Energy &amp; Metals'!$A$2:$A$1048576,FALSE),FALSE))</f>
        <v>85870</v>
      </c>
      <c r="C912" s="7">
        <f>IF(ISBLANK(HLOOKUP(C$2,'Data - Energy &amp; Metals'!$B$2:$AH$1048576,MATCH($A912,'Data - Energy &amp; Metals'!$A$2:$A$1048576,FALSE),FALSE)),#N/A,HLOOKUP(C$2,'Data - Energy &amp; Metals'!$B$2:$AH$1048576,MATCH($A912,'Data - Energy &amp; Metals'!$A$2:$A$1048576,FALSE),FALSE))</f>
        <v>28138</v>
      </c>
      <c r="D912" s="7">
        <f>IF(ISBLANK(HLOOKUP(D$2,'Data - Energy &amp; Metals'!$B$2:$AH$1048576,MATCH($A912,'Data - Energy &amp; Metals'!$A$2:$A$1048576,FALSE),FALSE)),#N/A,HLOOKUP(D$2,'Data - Energy &amp; Metals'!$B$2:$AH$1048576,MATCH($A912,'Data - Energy &amp; Metals'!$A$2:$A$1048576,FALSE),FALSE))</f>
        <v>45391</v>
      </c>
      <c r="E912" s="8">
        <f t="shared" si="15"/>
        <v>-0.20091999534179575</v>
      </c>
    </row>
    <row r="913" spans="1:5" x14ac:dyDescent="0.25">
      <c r="A913" s="27">
        <f>IF('Data - Energy &amp; Metals'!A913="",#N/A,'Data - Energy &amp; Metals'!A913)</f>
        <v>45251</v>
      </c>
      <c r="B913" s="7">
        <f>IF(ISBLANK(HLOOKUP(B$2,'Data - Energy &amp; Metals'!$B$2:$AH$1048576,MATCH($A913,'Data - Energy &amp; Metals'!$A$2:$A$1048576,FALSE),FALSE)),#N/A,HLOOKUP(B$2,'Data - Energy &amp; Metals'!$B$2:$AH$1048576,MATCH($A913,'Data - Energy &amp; Metals'!$A$2:$A$1048576,FALSE),FALSE))</f>
        <v>73431</v>
      </c>
      <c r="C913" s="7">
        <f>IF(ISBLANK(HLOOKUP(C$2,'Data - Energy &amp; Metals'!$B$2:$AH$1048576,MATCH($A913,'Data - Energy &amp; Metals'!$A$2:$A$1048576,FALSE),FALSE)),#N/A,HLOOKUP(C$2,'Data - Energy &amp; Metals'!$B$2:$AH$1048576,MATCH($A913,'Data - Energy &amp; Metals'!$A$2:$A$1048576,FALSE),FALSE))</f>
        <v>28125</v>
      </c>
      <c r="D913" s="7">
        <f>IF(ISBLANK(HLOOKUP(D$2,'Data - Energy &amp; Metals'!$B$2:$AH$1048576,MATCH($A913,'Data - Energy &amp; Metals'!$A$2:$A$1048576,FALSE),FALSE)),#N/A,HLOOKUP(D$2,'Data - Energy &amp; Metals'!$B$2:$AH$1048576,MATCH($A913,'Data - Energy &amp; Metals'!$A$2:$A$1048576,FALSE),FALSE))</f>
        <v>29260</v>
      </c>
      <c r="E913" s="8">
        <f t="shared" si="15"/>
        <v>-1.5456687230188886E-2</v>
      </c>
    </row>
    <row r="914" spans="1:5" x14ac:dyDescent="0.25">
      <c r="A914" s="27">
        <f>IF('Data - Energy &amp; Metals'!A914="",#N/A,'Data - Energy &amp; Metals'!A914)</f>
        <v>45258</v>
      </c>
      <c r="B914" s="7">
        <f>IF(ISBLANK(HLOOKUP(B$2,'Data - Energy &amp; Metals'!$B$2:$AH$1048576,MATCH($A914,'Data - Energy &amp; Metals'!$A$2:$A$1048576,FALSE),FALSE)),#N/A,HLOOKUP(B$2,'Data - Energy &amp; Metals'!$B$2:$AH$1048576,MATCH($A914,'Data - Energy &amp; Metals'!$A$2:$A$1048576,FALSE),FALSE))</f>
        <v>70437</v>
      </c>
      <c r="C914" s="7">
        <f>IF(ISBLANK(HLOOKUP(C$2,'Data - Energy &amp; Metals'!$B$2:$AH$1048576,MATCH($A914,'Data - Energy &amp; Metals'!$A$2:$A$1048576,FALSE),FALSE)),#N/A,HLOOKUP(C$2,'Data - Energy &amp; Metals'!$B$2:$AH$1048576,MATCH($A914,'Data - Energy &amp; Metals'!$A$2:$A$1048576,FALSE),FALSE))</f>
        <v>28837</v>
      </c>
      <c r="D914" s="7">
        <f>IF(ISBLANK(HLOOKUP(D$2,'Data - Energy &amp; Metals'!$B$2:$AH$1048576,MATCH($A914,'Data - Energy &amp; Metals'!$A$2:$A$1048576,FALSE),FALSE)),#N/A,HLOOKUP(D$2,'Data - Energy &amp; Metals'!$B$2:$AH$1048576,MATCH($A914,'Data - Energy &amp; Metals'!$A$2:$A$1048576,FALSE),FALSE))</f>
        <v>23999</v>
      </c>
      <c r="E914" s="8">
        <f t="shared" si="15"/>
        <v>6.8685491999943213E-2</v>
      </c>
    </row>
    <row r="915" spans="1:5" x14ac:dyDescent="0.25">
      <c r="A915" s="27">
        <f>IF('Data - Energy &amp; Metals'!A915="",#N/A,'Data - Energy &amp; Metals'!A915)</f>
        <v>45265</v>
      </c>
      <c r="B915" s="7">
        <f>IF(ISBLANK(HLOOKUP(B$2,'Data - Energy &amp; Metals'!$B$2:$AH$1048576,MATCH($A915,'Data - Energy &amp; Metals'!$A$2:$A$1048576,FALSE),FALSE)),#N/A,HLOOKUP(B$2,'Data - Energy &amp; Metals'!$B$2:$AH$1048576,MATCH($A915,'Data - Energy &amp; Metals'!$A$2:$A$1048576,FALSE),FALSE))</f>
        <v>75508</v>
      </c>
      <c r="C915" s="7">
        <f>IF(ISBLANK(HLOOKUP(C$2,'Data - Energy &amp; Metals'!$B$2:$AH$1048576,MATCH($A915,'Data - Energy &amp; Metals'!$A$2:$A$1048576,FALSE),FALSE)),#N/A,HLOOKUP(C$2,'Data - Energy &amp; Metals'!$B$2:$AH$1048576,MATCH($A915,'Data - Energy &amp; Metals'!$A$2:$A$1048576,FALSE),FALSE))</f>
        <v>26066</v>
      </c>
      <c r="D915" s="7">
        <f>IF(ISBLANK(HLOOKUP(D$2,'Data - Energy &amp; Metals'!$B$2:$AH$1048576,MATCH($A915,'Data - Energy &amp; Metals'!$A$2:$A$1048576,FALSE),FALSE)),#N/A,HLOOKUP(D$2,'Data - Energy &amp; Metals'!$B$2:$AH$1048576,MATCH($A915,'Data - Energy &amp; Metals'!$A$2:$A$1048576,FALSE),FALSE))</f>
        <v>27946</v>
      </c>
      <c r="E915" s="8">
        <f t="shared" si="15"/>
        <v>-2.4898024050431743E-2</v>
      </c>
    </row>
    <row r="916" spans="1:5" x14ac:dyDescent="0.25">
      <c r="A916" s="27">
        <f>IF('Data - Energy &amp; Metals'!A916="",#N/A,'Data - Energy &amp; Metals'!A916)</f>
        <v>45272</v>
      </c>
      <c r="B916" s="7">
        <f>IF(ISBLANK(HLOOKUP(B$2,'Data - Energy &amp; Metals'!$B$2:$AH$1048576,MATCH($A916,'Data - Energy &amp; Metals'!$A$2:$A$1048576,FALSE),FALSE)),#N/A,HLOOKUP(B$2,'Data - Energy &amp; Metals'!$B$2:$AH$1048576,MATCH($A916,'Data - Energy &amp; Metals'!$A$2:$A$1048576,FALSE),FALSE))</f>
        <v>74004</v>
      </c>
      <c r="C916" s="7">
        <f>IF(ISBLANK(HLOOKUP(C$2,'Data - Energy &amp; Metals'!$B$2:$AH$1048576,MATCH($A916,'Data - Energy &amp; Metals'!$A$2:$A$1048576,FALSE),FALSE)),#N/A,HLOOKUP(C$2,'Data - Energy &amp; Metals'!$B$2:$AH$1048576,MATCH($A916,'Data - Energy &amp; Metals'!$A$2:$A$1048576,FALSE),FALSE))</f>
        <v>24465</v>
      </c>
      <c r="D916" s="7">
        <f>IF(ISBLANK(HLOOKUP(D$2,'Data - Energy &amp; Metals'!$B$2:$AH$1048576,MATCH($A916,'Data - Energy &amp; Metals'!$A$2:$A$1048576,FALSE),FALSE)),#N/A,HLOOKUP(D$2,'Data - Energy &amp; Metals'!$B$2:$AH$1048576,MATCH($A916,'Data - Energy &amp; Metals'!$A$2:$A$1048576,FALSE),FALSE))</f>
        <v>25188</v>
      </c>
      <c r="E916" s="8">
        <f t="shared" si="15"/>
        <v>-9.7697421760985885E-3</v>
      </c>
    </row>
    <row r="917" spans="1:5" x14ac:dyDescent="0.25">
      <c r="A917" s="27">
        <f>IF('Data - Energy &amp; Metals'!A917="",#N/A,'Data - Energy &amp; Metals'!A917)</f>
        <v>45279</v>
      </c>
      <c r="B917" s="7">
        <f>IF(ISBLANK(HLOOKUP(B$2,'Data - Energy &amp; Metals'!$B$2:$AH$1048576,MATCH($A917,'Data - Energy &amp; Metals'!$A$2:$A$1048576,FALSE),FALSE)),#N/A,HLOOKUP(B$2,'Data - Energy &amp; Metals'!$B$2:$AH$1048576,MATCH($A917,'Data - Energy &amp; Metals'!$A$2:$A$1048576,FALSE),FALSE))</f>
        <v>72263</v>
      </c>
      <c r="C917" s="7">
        <f>IF(ISBLANK(HLOOKUP(C$2,'Data - Energy &amp; Metals'!$B$2:$AH$1048576,MATCH($A917,'Data - Energy &amp; Metals'!$A$2:$A$1048576,FALSE),FALSE)),#N/A,HLOOKUP(C$2,'Data - Energy &amp; Metals'!$B$2:$AH$1048576,MATCH($A917,'Data - Energy &amp; Metals'!$A$2:$A$1048576,FALSE),FALSE))</f>
        <v>29601</v>
      </c>
      <c r="D917" s="7">
        <f>IF(ISBLANK(HLOOKUP(D$2,'Data - Energy &amp; Metals'!$B$2:$AH$1048576,MATCH($A917,'Data - Energy &amp; Metals'!$A$2:$A$1048576,FALSE),FALSE)),#N/A,HLOOKUP(D$2,'Data - Energy &amp; Metals'!$B$2:$AH$1048576,MATCH($A917,'Data - Energy &amp; Metals'!$A$2:$A$1048576,FALSE),FALSE))</f>
        <v>18867</v>
      </c>
      <c r="E917" s="8">
        <f t="shared" si="15"/>
        <v>0.14854074699362052</v>
      </c>
    </row>
    <row r="918" spans="1:5" x14ac:dyDescent="0.25">
      <c r="A918" s="27">
        <f>IF('Data - Energy &amp; Metals'!A918="",#N/A,'Data - Energy &amp; Metals'!A918)</f>
        <v>45286</v>
      </c>
      <c r="B918" s="7">
        <f>IF(ISBLANK(HLOOKUP(B$2,'Data - Energy &amp; Metals'!$B$2:$AH$1048576,MATCH($A918,'Data - Energy &amp; Metals'!$A$2:$A$1048576,FALSE),FALSE)),#N/A,HLOOKUP(B$2,'Data - Energy &amp; Metals'!$B$2:$AH$1048576,MATCH($A918,'Data - Energy &amp; Metals'!$A$2:$A$1048576,FALSE),FALSE))</f>
        <v>70953</v>
      </c>
      <c r="C918" s="7">
        <f>IF(ISBLANK(HLOOKUP(C$2,'Data - Energy &amp; Metals'!$B$2:$AH$1048576,MATCH($A918,'Data - Energy &amp; Metals'!$A$2:$A$1048576,FALSE),FALSE)),#N/A,HLOOKUP(C$2,'Data - Energy &amp; Metals'!$B$2:$AH$1048576,MATCH($A918,'Data - Energy &amp; Metals'!$A$2:$A$1048576,FALSE),FALSE))</f>
        <v>33576</v>
      </c>
      <c r="D918" s="7">
        <f>IF(ISBLANK(HLOOKUP(D$2,'Data - Energy &amp; Metals'!$B$2:$AH$1048576,MATCH($A918,'Data - Energy &amp; Metals'!$A$2:$A$1048576,FALSE),FALSE)),#N/A,HLOOKUP(D$2,'Data - Energy &amp; Metals'!$B$2:$AH$1048576,MATCH($A918,'Data - Energy &amp; Metals'!$A$2:$A$1048576,FALSE),FALSE))</f>
        <v>17019</v>
      </c>
      <c r="E918" s="8">
        <f t="shared" si="15"/>
        <v>0.23335165532112806</v>
      </c>
    </row>
    <row r="919" spans="1:5" x14ac:dyDescent="0.25">
      <c r="A919" s="27">
        <f>IF('Data - Energy &amp; Metals'!A919="",#N/A,'Data - Energy &amp; Metals'!A919)</f>
        <v>45293</v>
      </c>
      <c r="B919" s="7">
        <f>IF(ISBLANK(HLOOKUP(B$2,'Data - Energy &amp; Metals'!$B$2:$AH$1048576,MATCH($A919,'Data - Energy &amp; Metals'!$A$2:$A$1048576,FALSE),FALSE)),#N/A,HLOOKUP(B$2,'Data - Energy &amp; Metals'!$B$2:$AH$1048576,MATCH($A919,'Data - Energy &amp; Metals'!$A$2:$A$1048576,FALSE),FALSE))</f>
        <v>73883</v>
      </c>
      <c r="C919" s="7">
        <f>IF(ISBLANK(HLOOKUP(C$2,'Data - Energy &amp; Metals'!$B$2:$AH$1048576,MATCH($A919,'Data - Energy &amp; Metals'!$A$2:$A$1048576,FALSE),FALSE)),#N/A,HLOOKUP(C$2,'Data - Energy &amp; Metals'!$B$2:$AH$1048576,MATCH($A919,'Data - Energy &amp; Metals'!$A$2:$A$1048576,FALSE),FALSE))</f>
        <v>39920</v>
      </c>
      <c r="D919" s="7">
        <f>IF(ISBLANK(HLOOKUP(D$2,'Data - Energy &amp; Metals'!$B$2:$AH$1048576,MATCH($A919,'Data - Energy &amp; Metals'!$A$2:$A$1048576,FALSE),FALSE)),#N/A,HLOOKUP(D$2,'Data - Energy &amp; Metals'!$B$2:$AH$1048576,MATCH($A919,'Data - Energy &amp; Metals'!$A$2:$A$1048576,FALSE),FALSE))</f>
        <v>16658</v>
      </c>
      <c r="E919" s="8">
        <f t="shared" si="15"/>
        <v>0.31484915339117253</v>
      </c>
    </row>
    <row r="920" spans="1:5" x14ac:dyDescent="0.25">
      <c r="A920" s="27">
        <f>IF('Data - Energy &amp; Metals'!A920="",#N/A,'Data - Energy &amp; Metals'!A920)</f>
        <v>45300</v>
      </c>
      <c r="B920" s="7">
        <f>IF(ISBLANK(HLOOKUP(B$2,'Data - Energy &amp; Metals'!$B$2:$AH$1048576,MATCH($A920,'Data - Energy &amp; Metals'!$A$2:$A$1048576,FALSE),FALSE)),#N/A,HLOOKUP(B$2,'Data - Energy &amp; Metals'!$B$2:$AH$1048576,MATCH($A920,'Data - Energy &amp; Metals'!$A$2:$A$1048576,FALSE),FALSE))</f>
        <v>71940</v>
      </c>
      <c r="C920" s="7">
        <f>IF(ISBLANK(HLOOKUP(C$2,'Data - Energy &amp; Metals'!$B$2:$AH$1048576,MATCH($A920,'Data - Energy &amp; Metals'!$A$2:$A$1048576,FALSE),FALSE)),#N/A,HLOOKUP(C$2,'Data - Energy &amp; Metals'!$B$2:$AH$1048576,MATCH($A920,'Data - Energy &amp; Metals'!$A$2:$A$1048576,FALSE),FALSE))</f>
        <v>36675</v>
      </c>
      <c r="D920" s="7">
        <f>IF(ISBLANK(HLOOKUP(D$2,'Data - Energy &amp; Metals'!$B$2:$AH$1048576,MATCH($A920,'Data - Energy &amp; Metals'!$A$2:$A$1048576,FALSE),FALSE)),#N/A,HLOOKUP(D$2,'Data - Energy &amp; Metals'!$B$2:$AH$1048576,MATCH($A920,'Data - Energy &amp; Metals'!$A$2:$A$1048576,FALSE),FALSE))</f>
        <v>19702</v>
      </c>
      <c r="E920" s="8">
        <f t="shared" si="15"/>
        <v>0.23593272171253823</v>
      </c>
    </row>
    <row r="921" spans="1:5" x14ac:dyDescent="0.25">
      <c r="A921" s="27">
        <f>IF('Data - Energy &amp; Metals'!A921="",#N/A,'Data - Energy &amp; Metals'!A921)</f>
        <v>45307</v>
      </c>
      <c r="B921" s="7">
        <f>IF(ISBLANK(HLOOKUP(B$2,'Data - Energy &amp; Metals'!$B$2:$AH$1048576,MATCH($A921,'Data - Energy &amp; Metals'!$A$2:$A$1048576,FALSE),FALSE)),#N/A,HLOOKUP(B$2,'Data - Energy &amp; Metals'!$B$2:$AH$1048576,MATCH($A921,'Data - Energy &amp; Metals'!$A$2:$A$1048576,FALSE),FALSE))</f>
        <v>75103</v>
      </c>
      <c r="C921" s="7">
        <f>IF(ISBLANK(HLOOKUP(C$2,'Data - Energy &amp; Metals'!$B$2:$AH$1048576,MATCH($A921,'Data - Energy &amp; Metals'!$A$2:$A$1048576,FALSE),FALSE)),#N/A,HLOOKUP(C$2,'Data - Energy &amp; Metals'!$B$2:$AH$1048576,MATCH($A921,'Data - Energy &amp; Metals'!$A$2:$A$1048576,FALSE),FALSE))</f>
        <v>28256</v>
      </c>
      <c r="D921" s="7">
        <f>IF(ISBLANK(HLOOKUP(D$2,'Data - Energy &amp; Metals'!$B$2:$AH$1048576,MATCH($A921,'Data - Energy &amp; Metals'!$A$2:$A$1048576,FALSE),FALSE)),#N/A,HLOOKUP(D$2,'Data - Energy &amp; Metals'!$B$2:$AH$1048576,MATCH($A921,'Data - Energy &amp; Metals'!$A$2:$A$1048576,FALSE),FALSE))</f>
        <v>27637</v>
      </c>
      <c r="E921" s="8">
        <f t="shared" si="15"/>
        <v>8.2420143003608375E-3</v>
      </c>
    </row>
    <row r="922" spans="1:5" x14ac:dyDescent="0.25">
      <c r="A922" s="27">
        <f>IF('Data - Energy &amp; Metals'!A922="",#N/A,'Data - Energy &amp; Metals'!A922)</f>
        <v>45314</v>
      </c>
      <c r="B922" s="7">
        <f>IF(ISBLANK(HLOOKUP(B$2,'Data - Energy &amp; Metals'!$B$2:$AH$1048576,MATCH($A922,'Data - Energy &amp; Metals'!$A$2:$A$1048576,FALSE),FALSE)),#N/A,HLOOKUP(B$2,'Data - Energy &amp; Metals'!$B$2:$AH$1048576,MATCH($A922,'Data - Energy &amp; Metals'!$A$2:$A$1048576,FALSE),FALSE))</f>
        <v>79394</v>
      </c>
      <c r="C922" s="7">
        <f>IF(ISBLANK(HLOOKUP(C$2,'Data - Energy &amp; Metals'!$B$2:$AH$1048576,MATCH($A922,'Data - Energy &amp; Metals'!$A$2:$A$1048576,FALSE),FALSE)),#N/A,HLOOKUP(C$2,'Data - Energy &amp; Metals'!$B$2:$AH$1048576,MATCH($A922,'Data - Energy &amp; Metals'!$A$2:$A$1048576,FALSE),FALSE))</f>
        <v>28768</v>
      </c>
      <c r="D922" s="7">
        <f>IF(ISBLANK(HLOOKUP(D$2,'Data - Energy &amp; Metals'!$B$2:$AH$1048576,MATCH($A922,'Data - Energy &amp; Metals'!$A$2:$A$1048576,FALSE),FALSE)),#N/A,HLOOKUP(D$2,'Data - Energy &amp; Metals'!$B$2:$AH$1048576,MATCH($A922,'Data - Energy &amp; Metals'!$A$2:$A$1048576,FALSE),FALSE))</f>
        <v>35551</v>
      </c>
      <c r="E922" s="8">
        <f t="shared" si="15"/>
        <v>-8.5434667607123968E-2</v>
      </c>
    </row>
    <row r="923" spans="1:5" x14ac:dyDescent="0.25">
      <c r="A923" s="27">
        <f>IF('Data - Energy &amp; Metals'!A923="",#N/A,'Data - Energy &amp; Metals'!A923)</f>
        <v>45321</v>
      </c>
      <c r="B923" s="7">
        <f>IF(ISBLANK(HLOOKUP(B$2,'Data - Energy &amp; Metals'!$B$2:$AH$1048576,MATCH($A923,'Data - Energy &amp; Metals'!$A$2:$A$1048576,FALSE),FALSE)),#N/A,HLOOKUP(B$2,'Data - Energy &amp; Metals'!$B$2:$AH$1048576,MATCH($A923,'Data - Energy &amp; Metals'!$A$2:$A$1048576,FALSE),FALSE))</f>
        <v>74321</v>
      </c>
      <c r="C923" s="7">
        <f>IF(ISBLANK(HLOOKUP(C$2,'Data - Energy &amp; Metals'!$B$2:$AH$1048576,MATCH($A923,'Data - Energy &amp; Metals'!$A$2:$A$1048576,FALSE),FALSE)),#N/A,HLOOKUP(C$2,'Data - Energy &amp; Metals'!$B$2:$AH$1048576,MATCH($A923,'Data - Energy &amp; Metals'!$A$2:$A$1048576,FALSE),FALSE))</f>
        <v>28708</v>
      </c>
      <c r="D923" s="7">
        <f>IF(ISBLANK(HLOOKUP(D$2,'Data - Energy &amp; Metals'!$B$2:$AH$1048576,MATCH($A923,'Data - Energy &amp; Metals'!$A$2:$A$1048576,FALSE),FALSE)),#N/A,HLOOKUP(D$2,'Data - Energy &amp; Metals'!$B$2:$AH$1048576,MATCH($A923,'Data - Energy &amp; Metals'!$A$2:$A$1048576,FALSE),FALSE))</f>
        <v>29885</v>
      </c>
      <c r="E923" s="8">
        <f t="shared" si="15"/>
        <v>-1.5836708332772703E-2</v>
      </c>
    </row>
    <row r="924" spans="1:5" x14ac:dyDescent="0.25">
      <c r="A924" s="27">
        <f>IF('Data - Energy &amp; Metals'!A924="",#N/A,'Data - Energy &amp; Metals'!A924)</f>
        <v>45328</v>
      </c>
      <c r="B924" s="7">
        <f>IF(ISBLANK(HLOOKUP(B$2,'Data - Energy &amp; Metals'!$B$2:$AH$1048576,MATCH($A924,'Data - Energy &amp; Metals'!$A$2:$A$1048576,FALSE),FALSE)),#N/A,HLOOKUP(B$2,'Data - Energy &amp; Metals'!$B$2:$AH$1048576,MATCH($A924,'Data - Energy &amp; Metals'!$A$2:$A$1048576,FALSE),FALSE))</f>
        <v>77077</v>
      </c>
      <c r="C924" s="7">
        <f>IF(ISBLANK(HLOOKUP(C$2,'Data - Energy &amp; Metals'!$B$2:$AH$1048576,MATCH($A924,'Data - Energy &amp; Metals'!$A$2:$A$1048576,FALSE),FALSE)),#N/A,HLOOKUP(C$2,'Data - Energy &amp; Metals'!$B$2:$AH$1048576,MATCH($A924,'Data - Energy &amp; Metals'!$A$2:$A$1048576,FALSE),FALSE))</f>
        <v>28903</v>
      </c>
      <c r="D924" s="7">
        <f>IF(ISBLANK(HLOOKUP(D$2,'Data - Energy &amp; Metals'!$B$2:$AH$1048576,MATCH($A924,'Data - Energy &amp; Metals'!$A$2:$A$1048576,FALSE),FALSE)),#N/A,HLOOKUP(D$2,'Data - Energy &amp; Metals'!$B$2:$AH$1048576,MATCH($A924,'Data - Energy &amp; Metals'!$A$2:$A$1048576,FALSE),FALSE))</f>
        <v>33651</v>
      </c>
      <c r="E924" s="8">
        <f t="shared" si="15"/>
        <v>-6.160073692541225E-2</v>
      </c>
    </row>
    <row r="925" spans="1:5" x14ac:dyDescent="0.25">
      <c r="A925" s="27">
        <f>IF('Data - Energy &amp; Metals'!A925="",#N/A,'Data - Energy &amp; Metals'!A925)</f>
        <v>45335</v>
      </c>
      <c r="B925" s="7">
        <f>IF(ISBLANK(HLOOKUP(B$2,'Data - Energy &amp; Metals'!$B$2:$AH$1048576,MATCH($A925,'Data - Energy &amp; Metals'!$A$2:$A$1048576,FALSE),FALSE)),#N/A,HLOOKUP(B$2,'Data - Energy &amp; Metals'!$B$2:$AH$1048576,MATCH($A925,'Data - Energy &amp; Metals'!$A$2:$A$1048576,FALSE),FALSE))</f>
        <v>93019</v>
      </c>
      <c r="C925" s="7">
        <f>IF(ISBLANK(HLOOKUP(C$2,'Data - Energy &amp; Metals'!$B$2:$AH$1048576,MATCH($A925,'Data - Energy &amp; Metals'!$A$2:$A$1048576,FALSE),FALSE)),#N/A,HLOOKUP(C$2,'Data - Energy &amp; Metals'!$B$2:$AH$1048576,MATCH($A925,'Data - Energy &amp; Metals'!$A$2:$A$1048576,FALSE),FALSE))</f>
        <v>31921</v>
      </c>
      <c r="D925" s="7">
        <f>IF(ISBLANK(HLOOKUP(D$2,'Data - Energy &amp; Metals'!$B$2:$AH$1048576,MATCH($A925,'Data - Energy &amp; Metals'!$A$2:$A$1048576,FALSE),FALSE)),#N/A,HLOOKUP(D$2,'Data - Energy &amp; Metals'!$B$2:$AH$1048576,MATCH($A925,'Data - Energy &amp; Metals'!$A$2:$A$1048576,FALSE),FALSE))</f>
        <v>45862</v>
      </c>
      <c r="E925" s="8">
        <f t="shared" si="15"/>
        <v>-0.14987260667175523</v>
      </c>
    </row>
    <row r="926" spans="1:5" x14ac:dyDescent="0.25">
      <c r="A926" s="27">
        <f>IF('Data - Energy &amp; Metals'!A926="",#N/A,'Data - Energy &amp; Metals'!A926)</f>
        <v>45342</v>
      </c>
      <c r="B926" s="7">
        <f>IF(ISBLANK(HLOOKUP(B$2,'Data - Energy &amp; Metals'!$B$2:$AH$1048576,MATCH($A926,'Data - Energy &amp; Metals'!$A$2:$A$1048576,FALSE),FALSE)),#N/A,HLOOKUP(B$2,'Data - Energy &amp; Metals'!$B$2:$AH$1048576,MATCH($A926,'Data - Energy &amp; Metals'!$A$2:$A$1048576,FALSE),FALSE))</f>
        <v>87861</v>
      </c>
      <c r="C926" s="7">
        <f>IF(ISBLANK(HLOOKUP(C$2,'Data - Energy &amp; Metals'!$B$2:$AH$1048576,MATCH($A926,'Data - Energy &amp; Metals'!$A$2:$A$1048576,FALSE),FALSE)),#N/A,HLOOKUP(C$2,'Data - Energy &amp; Metals'!$B$2:$AH$1048576,MATCH($A926,'Data - Energy &amp; Metals'!$A$2:$A$1048576,FALSE),FALSE))</f>
        <v>35879</v>
      </c>
      <c r="D926" s="7">
        <f>IF(ISBLANK(HLOOKUP(D$2,'Data - Energy &amp; Metals'!$B$2:$AH$1048576,MATCH($A926,'Data - Energy &amp; Metals'!$A$2:$A$1048576,FALSE),FALSE)),#N/A,HLOOKUP(D$2,'Data - Energy &amp; Metals'!$B$2:$AH$1048576,MATCH($A926,'Data - Energy &amp; Metals'!$A$2:$A$1048576,FALSE),FALSE))</f>
        <v>41732</v>
      </c>
      <c r="E926" s="8">
        <f t="shared" si="15"/>
        <v>-6.6616587564448396E-2</v>
      </c>
    </row>
    <row r="927" spans="1:5" x14ac:dyDescent="0.25">
      <c r="A927" s="27">
        <f>IF('Data - Energy &amp; Metals'!A927="",#N/A,'Data - Energy &amp; Metals'!A927)</f>
        <v>45349</v>
      </c>
      <c r="B927" s="7">
        <f>IF(ISBLANK(HLOOKUP(B$2,'Data - Energy &amp; Metals'!$B$2:$AH$1048576,MATCH($A927,'Data - Energy &amp; Metals'!$A$2:$A$1048576,FALSE),FALSE)),#N/A,HLOOKUP(B$2,'Data - Energy &amp; Metals'!$B$2:$AH$1048576,MATCH($A927,'Data - Energy &amp; Metals'!$A$2:$A$1048576,FALSE),FALSE))</f>
        <v>87889</v>
      </c>
      <c r="C927" s="7">
        <f>IF(ISBLANK(HLOOKUP(C$2,'Data - Energy &amp; Metals'!$B$2:$AH$1048576,MATCH($A927,'Data - Energy &amp; Metals'!$A$2:$A$1048576,FALSE),FALSE)),#N/A,HLOOKUP(C$2,'Data - Energy &amp; Metals'!$B$2:$AH$1048576,MATCH($A927,'Data - Energy &amp; Metals'!$A$2:$A$1048576,FALSE),FALSE))</f>
        <v>32044</v>
      </c>
      <c r="D927" s="7">
        <f>IF(ISBLANK(HLOOKUP(D$2,'Data - Energy &amp; Metals'!$B$2:$AH$1048576,MATCH($A927,'Data - Energy &amp; Metals'!$A$2:$A$1048576,FALSE),FALSE)),#N/A,HLOOKUP(D$2,'Data - Energy &amp; Metals'!$B$2:$AH$1048576,MATCH($A927,'Data - Energy &amp; Metals'!$A$2:$A$1048576,FALSE),FALSE))</f>
        <v>43490</v>
      </c>
      <c r="E927" s="8">
        <f t="shared" si="15"/>
        <v>-0.13023245229778471</v>
      </c>
    </row>
    <row r="928" spans="1:5" x14ac:dyDescent="0.25">
      <c r="A928" s="27">
        <f>IF('Data - Energy &amp; Metals'!A928="",#N/A,'Data - Energy &amp; Metals'!A928)</f>
        <v>45356</v>
      </c>
      <c r="B928" s="7">
        <f>IF(ISBLANK(HLOOKUP(B$2,'Data - Energy &amp; Metals'!$B$2:$AH$1048576,MATCH($A928,'Data - Energy &amp; Metals'!$A$2:$A$1048576,FALSE),FALSE)),#N/A,HLOOKUP(B$2,'Data - Energy &amp; Metals'!$B$2:$AH$1048576,MATCH($A928,'Data - Energy &amp; Metals'!$A$2:$A$1048576,FALSE),FALSE))</f>
        <v>96814</v>
      </c>
      <c r="C928" s="7">
        <f>IF(ISBLANK(HLOOKUP(C$2,'Data - Energy &amp; Metals'!$B$2:$AH$1048576,MATCH($A928,'Data - Energy &amp; Metals'!$A$2:$A$1048576,FALSE),FALSE)),#N/A,HLOOKUP(C$2,'Data - Energy &amp; Metals'!$B$2:$AH$1048576,MATCH($A928,'Data - Energy &amp; Metals'!$A$2:$A$1048576,FALSE),FALSE))</f>
        <v>30102</v>
      </c>
      <c r="D928" s="7">
        <f>IF(ISBLANK(HLOOKUP(D$2,'Data - Energy &amp; Metals'!$B$2:$AH$1048576,MATCH($A928,'Data - Energy &amp; Metals'!$A$2:$A$1048576,FALSE),FALSE)),#N/A,HLOOKUP(D$2,'Data - Energy &amp; Metals'!$B$2:$AH$1048576,MATCH($A928,'Data - Energy &amp; Metals'!$A$2:$A$1048576,FALSE),FALSE))</f>
        <v>50526</v>
      </c>
      <c r="E928" s="8">
        <f t="shared" si="15"/>
        <v>-0.21096122461627451</v>
      </c>
    </row>
    <row r="929" spans="1:5" x14ac:dyDescent="0.25">
      <c r="A929" s="27">
        <f>IF('Data - Energy &amp; Metals'!A929="",#N/A,'Data - Energy &amp; Metals'!A929)</f>
        <v>45363</v>
      </c>
      <c r="B929" s="7">
        <f>IF(ISBLANK(HLOOKUP(B$2,'Data - Energy &amp; Metals'!$B$2:$AH$1048576,MATCH($A929,'Data - Energy &amp; Metals'!$A$2:$A$1048576,FALSE),FALSE)),#N/A,HLOOKUP(B$2,'Data - Energy &amp; Metals'!$B$2:$AH$1048576,MATCH($A929,'Data - Energy &amp; Metals'!$A$2:$A$1048576,FALSE),FALSE))</f>
        <v>86082</v>
      </c>
      <c r="C929" s="7">
        <f>IF(ISBLANK(HLOOKUP(C$2,'Data - Energy &amp; Metals'!$B$2:$AH$1048576,MATCH($A929,'Data - Energy &amp; Metals'!$A$2:$A$1048576,FALSE),FALSE)),#N/A,HLOOKUP(C$2,'Data - Energy &amp; Metals'!$B$2:$AH$1048576,MATCH($A929,'Data - Energy &amp; Metals'!$A$2:$A$1048576,FALSE),FALSE))</f>
        <v>30539</v>
      </c>
      <c r="D929" s="7">
        <f>IF(ISBLANK(HLOOKUP(D$2,'Data - Energy &amp; Metals'!$B$2:$AH$1048576,MATCH($A929,'Data - Energy &amp; Metals'!$A$2:$A$1048576,FALSE),FALSE)),#N/A,HLOOKUP(D$2,'Data - Energy &amp; Metals'!$B$2:$AH$1048576,MATCH($A929,'Data - Energy &amp; Metals'!$A$2:$A$1048576,FALSE),FALSE))</f>
        <v>33699</v>
      </c>
      <c r="E929" s="8">
        <f t="shared" si="15"/>
        <v>-3.6709184266164818E-2</v>
      </c>
    </row>
    <row r="930" spans="1:5" x14ac:dyDescent="0.25">
      <c r="A930" s="27">
        <f>IF('Data - Energy &amp; Metals'!A930="",#N/A,'Data - Energy &amp; Metals'!A930)</f>
        <v>45370</v>
      </c>
      <c r="B930" s="7">
        <f>IF(ISBLANK(HLOOKUP(B$2,'Data - Energy &amp; Metals'!$B$2:$AH$1048576,MATCH($A930,'Data - Energy &amp; Metals'!$A$2:$A$1048576,FALSE),FALSE)),#N/A,HLOOKUP(B$2,'Data - Energy &amp; Metals'!$B$2:$AH$1048576,MATCH($A930,'Data - Energy &amp; Metals'!$A$2:$A$1048576,FALSE),FALSE))</f>
        <v>86155</v>
      </c>
      <c r="C930" s="7">
        <f>IF(ISBLANK(HLOOKUP(C$2,'Data - Energy &amp; Metals'!$B$2:$AH$1048576,MATCH($A930,'Data - Energy &amp; Metals'!$A$2:$A$1048576,FALSE),FALSE)),#N/A,HLOOKUP(C$2,'Data - Energy &amp; Metals'!$B$2:$AH$1048576,MATCH($A930,'Data - Energy &amp; Metals'!$A$2:$A$1048576,FALSE),FALSE))</f>
        <v>28733</v>
      </c>
      <c r="D930" s="7">
        <f>IF(ISBLANK(HLOOKUP(D$2,'Data - Energy &amp; Metals'!$B$2:$AH$1048576,MATCH($A930,'Data - Energy &amp; Metals'!$A$2:$A$1048576,FALSE),FALSE)),#N/A,HLOOKUP(D$2,'Data - Energy &amp; Metals'!$B$2:$AH$1048576,MATCH($A930,'Data - Energy &amp; Metals'!$A$2:$A$1048576,FALSE),FALSE))</f>
        <v>32629</v>
      </c>
      <c r="E930" s="8">
        <f t="shared" si="15"/>
        <v>-4.5220822935407114E-2</v>
      </c>
    </row>
    <row r="931" spans="1:5" x14ac:dyDescent="0.25">
      <c r="A931" s="27">
        <f>IF('Data - Energy &amp; Metals'!A931="",#N/A,'Data - Energy &amp; Metals'!A931)</f>
        <v>45377</v>
      </c>
      <c r="B931" s="7">
        <f>IF(ISBLANK(HLOOKUP(B$2,'Data - Energy &amp; Metals'!$B$2:$AH$1048576,MATCH($A931,'Data - Energy &amp; Metals'!$A$2:$A$1048576,FALSE),FALSE)),#N/A,HLOOKUP(B$2,'Data - Energy &amp; Metals'!$B$2:$AH$1048576,MATCH($A931,'Data - Energy &amp; Metals'!$A$2:$A$1048576,FALSE),FALSE))</f>
        <v>80677</v>
      </c>
      <c r="C931" s="7">
        <f>IF(ISBLANK(HLOOKUP(C$2,'Data - Energy &amp; Metals'!$B$2:$AH$1048576,MATCH($A931,'Data - Energy &amp; Metals'!$A$2:$A$1048576,FALSE),FALSE)),#N/A,HLOOKUP(C$2,'Data - Energy &amp; Metals'!$B$2:$AH$1048576,MATCH($A931,'Data - Energy &amp; Metals'!$A$2:$A$1048576,FALSE),FALSE))</f>
        <v>28246</v>
      </c>
      <c r="D931" s="7">
        <f>IF(ISBLANK(HLOOKUP(D$2,'Data - Energy &amp; Metals'!$B$2:$AH$1048576,MATCH($A931,'Data - Energy &amp; Metals'!$A$2:$A$1048576,FALSE),FALSE)),#N/A,HLOOKUP(D$2,'Data - Energy &amp; Metals'!$B$2:$AH$1048576,MATCH($A931,'Data - Energy &amp; Metals'!$A$2:$A$1048576,FALSE),FALSE))</f>
        <v>31750</v>
      </c>
      <c r="E931" s="8">
        <f t="shared" si="15"/>
        <v>-4.3432452867607871E-2</v>
      </c>
    </row>
    <row r="932" spans="1:5" x14ac:dyDescent="0.25">
      <c r="A932" s="27">
        <f>IF('Data - Energy &amp; Metals'!A932="",#N/A,'Data - Energy &amp; Metals'!A932)</f>
        <v>45384</v>
      </c>
      <c r="B932" s="7">
        <f>IF(ISBLANK(HLOOKUP(B$2,'Data - Energy &amp; Metals'!$B$2:$AH$1048576,MATCH($A932,'Data - Energy &amp; Metals'!$A$2:$A$1048576,FALSE),FALSE)),#N/A,HLOOKUP(B$2,'Data - Energy &amp; Metals'!$B$2:$AH$1048576,MATCH($A932,'Data - Energy &amp; Metals'!$A$2:$A$1048576,FALSE),FALSE))</f>
        <v>80099</v>
      </c>
      <c r="C932" s="7">
        <f>IF(ISBLANK(HLOOKUP(C$2,'Data - Energy &amp; Metals'!$B$2:$AH$1048576,MATCH($A932,'Data - Energy &amp; Metals'!$A$2:$A$1048576,FALSE),FALSE)),#N/A,HLOOKUP(C$2,'Data - Energy &amp; Metals'!$B$2:$AH$1048576,MATCH($A932,'Data - Energy &amp; Metals'!$A$2:$A$1048576,FALSE),FALSE))</f>
        <v>32220</v>
      </c>
      <c r="D932" s="7">
        <f>IF(ISBLANK(HLOOKUP(D$2,'Data - Energy &amp; Metals'!$B$2:$AH$1048576,MATCH($A932,'Data - Energy &amp; Metals'!$A$2:$A$1048576,FALSE),FALSE)),#N/A,HLOOKUP(D$2,'Data - Energy &amp; Metals'!$B$2:$AH$1048576,MATCH($A932,'Data - Energy &amp; Metals'!$A$2:$A$1048576,FALSE),FALSE))</f>
        <v>33234</v>
      </c>
      <c r="E932" s="8">
        <f t="shared" si="15"/>
        <v>-1.2659334074083322E-2</v>
      </c>
    </row>
    <row r="933" spans="1:5" x14ac:dyDescent="0.25">
      <c r="A933" s="27">
        <f>IF('Data - Energy &amp; Metals'!A933="",#N/A,'Data - Energy &amp; Metals'!A933)</f>
        <v>45391</v>
      </c>
      <c r="B933" s="7">
        <f>IF(ISBLANK(HLOOKUP(B$2,'Data - Energy &amp; Metals'!$B$2:$AH$1048576,MATCH($A933,'Data - Energy &amp; Metals'!$A$2:$A$1048576,FALSE),FALSE)),#N/A,HLOOKUP(B$2,'Data - Energy &amp; Metals'!$B$2:$AH$1048576,MATCH($A933,'Data - Energy &amp; Metals'!$A$2:$A$1048576,FALSE),FALSE))</f>
        <v>81425</v>
      </c>
      <c r="C933" s="7">
        <f>IF(ISBLANK(HLOOKUP(C$2,'Data - Energy &amp; Metals'!$B$2:$AH$1048576,MATCH($A933,'Data - Energy &amp; Metals'!$A$2:$A$1048576,FALSE),FALSE)),#N/A,HLOOKUP(C$2,'Data - Energy &amp; Metals'!$B$2:$AH$1048576,MATCH($A933,'Data - Energy &amp; Metals'!$A$2:$A$1048576,FALSE),FALSE))</f>
        <v>38980</v>
      </c>
      <c r="D933" s="7">
        <f>IF(ISBLANK(HLOOKUP(D$2,'Data - Energy &amp; Metals'!$B$2:$AH$1048576,MATCH($A933,'Data - Energy &amp; Metals'!$A$2:$A$1048576,FALSE),FALSE)),#N/A,HLOOKUP(D$2,'Data - Energy &amp; Metals'!$B$2:$AH$1048576,MATCH($A933,'Data - Energy &amp; Metals'!$A$2:$A$1048576,FALSE),FALSE))</f>
        <v>27405</v>
      </c>
      <c r="E933" s="8">
        <f t="shared" si="15"/>
        <v>0.1421553576911268</v>
      </c>
    </row>
    <row r="934" spans="1:5" x14ac:dyDescent="0.25">
      <c r="A934" s="27">
        <f>IF('Data - Energy &amp; Metals'!A934="",#N/A,'Data - Energy &amp; Metals'!A934)</f>
        <v>45398</v>
      </c>
      <c r="B934" s="7">
        <f>IF(ISBLANK(HLOOKUP(B$2,'Data - Energy &amp; Metals'!$B$2:$AH$1048576,MATCH($A934,'Data - Energy &amp; Metals'!$A$2:$A$1048576,FALSE),FALSE)),#N/A,HLOOKUP(B$2,'Data - Energy &amp; Metals'!$B$2:$AH$1048576,MATCH($A934,'Data - Energy &amp; Metals'!$A$2:$A$1048576,FALSE),FALSE))</f>
        <v>81834</v>
      </c>
      <c r="C934" s="7">
        <f>IF(ISBLANK(HLOOKUP(C$2,'Data - Energy &amp; Metals'!$B$2:$AH$1048576,MATCH($A934,'Data - Energy &amp; Metals'!$A$2:$A$1048576,FALSE),FALSE)),#N/A,HLOOKUP(C$2,'Data - Energy &amp; Metals'!$B$2:$AH$1048576,MATCH($A934,'Data - Energy &amp; Metals'!$A$2:$A$1048576,FALSE),FALSE))</f>
        <v>39874</v>
      </c>
      <c r="D934" s="7">
        <f>IF(ISBLANK(HLOOKUP(D$2,'Data - Energy &amp; Metals'!$B$2:$AH$1048576,MATCH($A934,'Data - Energy &amp; Metals'!$A$2:$A$1048576,FALSE),FALSE)),#N/A,HLOOKUP(D$2,'Data - Energy &amp; Metals'!$B$2:$AH$1048576,MATCH($A934,'Data - Energy &amp; Metals'!$A$2:$A$1048576,FALSE),FALSE))</f>
        <v>29707</v>
      </c>
      <c r="E934" s="8">
        <f t="shared" si="15"/>
        <v>0.12423931373267835</v>
      </c>
    </row>
    <row r="935" spans="1:5" x14ac:dyDescent="0.25">
      <c r="A935" s="27">
        <f>IF('Data - Energy &amp; Metals'!A935="",#N/A,'Data - Energy &amp; Metals'!A935)</f>
        <v>45405</v>
      </c>
      <c r="B935" s="7">
        <f>IF(ISBLANK(HLOOKUP(B$2,'Data - Energy &amp; Metals'!$B$2:$AH$1048576,MATCH($A935,'Data - Energy &amp; Metals'!$A$2:$A$1048576,FALSE),FALSE)),#N/A,HLOOKUP(B$2,'Data - Energy &amp; Metals'!$B$2:$AH$1048576,MATCH($A935,'Data - Energy &amp; Metals'!$A$2:$A$1048576,FALSE),FALSE))</f>
        <v>83696</v>
      </c>
      <c r="C935" s="7">
        <f>IF(ISBLANK(HLOOKUP(C$2,'Data - Energy &amp; Metals'!$B$2:$AH$1048576,MATCH($A935,'Data - Energy &amp; Metals'!$A$2:$A$1048576,FALSE),FALSE)),#N/A,HLOOKUP(C$2,'Data - Energy &amp; Metals'!$B$2:$AH$1048576,MATCH($A935,'Data - Energy &amp; Metals'!$A$2:$A$1048576,FALSE),FALSE))</f>
        <v>30952</v>
      </c>
      <c r="D935" s="7">
        <f>IF(ISBLANK(HLOOKUP(D$2,'Data - Energy &amp; Metals'!$B$2:$AH$1048576,MATCH($A935,'Data - Energy &amp; Metals'!$A$2:$A$1048576,FALSE),FALSE)),#N/A,HLOOKUP(D$2,'Data - Energy &amp; Metals'!$B$2:$AH$1048576,MATCH($A935,'Data - Energy &amp; Metals'!$A$2:$A$1048576,FALSE),FALSE))</f>
        <v>36211</v>
      </c>
      <c r="E935" s="8">
        <f t="shared" si="15"/>
        <v>-6.2834544064232459E-2</v>
      </c>
    </row>
    <row r="936" spans="1:5" x14ac:dyDescent="0.25">
      <c r="A936" s="27">
        <f>IF('Data - Energy &amp; Metals'!A936="",#N/A,'Data - Energy &amp; Metals'!A936)</f>
        <v>45412</v>
      </c>
      <c r="B936" s="7">
        <f>IF(ISBLANK(HLOOKUP(B$2,'Data - Energy &amp; Metals'!$B$2:$AH$1048576,MATCH($A936,'Data - Energy &amp; Metals'!$A$2:$A$1048576,FALSE),FALSE)),#N/A,HLOOKUP(B$2,'Data - Energy &amp; Metals'!$B$2:$AH$1048576,MATCH($A936,'Data - Energy &amp; Metals'!$A$2:$A$1048576,FALSE),FALSE))</f>
        <v>80142</v>
      </c>
      <c r="C936" s="7">
        <f>IF(ISBLANK(HLOOKUP(C$2,'Data - Energy &amp; Metals'!$B$2:$AH$1048576,MATCH($A936,'Data - Energy &amp; Metals'!$A$2:$A$1048576,FALSE),FALSE)),#N/A,HLOOKUP(C$2,'Data - Energy &amp; Metals'!$B$2:$AH$1048576,MATCH($A936,'Data - Energy &amp; Metals'!$A$2:$A$1048576,FALSE),FALSE))</f>
        <v>28012</v>
      </c>
      <c r="D936" s="7">
        <f>IF(ISBLANK(HLOOKUP(D$2,'Data - Energy &amp; Metals'!$B$2:$AH$1048576,MATCH($A936,'Data - Energy &amp; Metals'!$A$2:$A$1048576,FALSE),FALSE)),#N/A,HLOOKUP(D$2,'Data - Energy &amp; Metals'!$B$2:$AH$1048576,MATCH($A936,'Data - Energy &amp; Metals'!$A$2:$A$1048576,FALSE),FALSE))</f>
        <v>32546</v>
      </c>
      <c r="E936" s="8">
        <f t="shared" si="15"/>
        <v>-5.6574580120286488E-2</v>
      </c>
    </row>
    <row r="937" spans="1:5" x14ac:dyDescent="0.25">
      <c r="A937" s="27">
        <f>IF('Data - Energy &amp; Metals'!A937="",#N/A,'Data - Energy &amp; Metals'!A937)</f>
        <v>45419</v>
      </c>
      <c r="B937" s="7">
        <f>IF(ISBLANK(HLOOKUP(B$2,'Data - Energy &amp; Metals'!$B$2:$AH$1048576,MATCH($A937,'Data - Energy &amp; Metals'!$A$2:$A$1048576,FALSE),FALSE)),#N/A,HLOOKUP(B$2,'Data - Energy &amp; Metals'!$B$2:$AH$1048576,MATCH($A937,'Data - Energy &amp; Metals'!$A$2:$A$1048576,FALSE),FALSE))</f>
        <v>80677</v>
      </c>
      <c r="C937" s="7">
        <f>IF(ISBLANK(HLOOKUP(C$2,'Data - Energy &amp; Metals'!$B$2:$AH$1048576,MATCH($A937,'Data - Energy &amp; Metals'!$A$2:$A$1048576,FALSE),FALSE)),#N/A,HLOOKUP(C$2,'Data - Energy &amp; Metals'!$B$2:$AH$1048576,MATCH($A937,'Data - Energy &amp; Metals'!$A$2:$A$1048576,FALSE),FALSE))</f>
        <v>32293</v>
      </c>
      <c r="D937" s="7">
        <f>IF(ISBLANK(HLOOKUP(D$2,'Data - Energy &amp; Metals'!$B$2:$AH$1048576,MATCH($A937,'Data - Energy &amp; Metals'!$A$2:$A$1048576,FALSE),FALSE)),#N/A,HLOOKUP(D$2,'Data - Energy &amp; Metals'!$B$2:$AH$1048576,MATCH($A937,'Data - Energy &amp; Metals'!$A$2:$A$1048576,FALSE),FALSE))</f>
        <v>28107</v>
      </c>
      <c r="E937" s="8">
        <f t="shared" si="15"/>
        <v>5.188591544058406E-2</v>
      </c>
    </row>
    <row r="938" spans="1:5" x14ac:dyDescent="0.25">
      <c r="A938" s="27">
        <f>IF('Data - Energy &amp; Metals'!A938="",#N/A,'Data - Energy &amp; Metals'!A938)</f>
        <v>45426</v>
      </c>
      <c r="B938" s="7">
        <f>IF(ISBLANK(HLOOKUP(B$2,'Data - Energy &amp; Metals'!$B$2:$AH$1048576,MATCH($A938,'Data - Energy &amp; Metals'!$A$2:$A$1048576,FALSE),FALSE)),#N/A,HLOOKUP(B$2,'Data - Energy &amp; Metals'!$B$2:$AH$1048576,MATCH($A938,'Data - Energy &amp; Metals'!$A$2:$A$1048576,FALSE),FALSE))</f>
        <v>87175</v>
      </c>
      <c r="C938" s="7">
        <f>IF(ISBLANK(HLOOKUP(C$2,'Data - Energy &amp; Metals'!$B$2:$AH$1048576,MATCH($A938,'Data - Energy &amp; Metals'!$A$2:$A$1048576,FALSE),FALSE)),#N/A,HLOOKUP(C$2,'Data - Energy &amp; Metals'!$B$2:$AH$1048576,MATCH($A938,'Data - Energy &amp; Metals'!$A$2:$A$1048576,FALSE),FALSE))</f>
        <v>39719</v>
      </c>
      <c r="D938" s="7">
        <f>IF(ISBLANK(HLOOKUP(D$2,'Data - Energy &amp; Metals'!$B$2:$AH$1048576,MATCH($A938,'Data - Energy &amp; Metals'!$A$2:$A$1048576,FALSE),FALSE)),#N/A,HLOOKUP(D$2,'Data - Energy &amp; Metals'!$B$2:$AH$1048576,MATCH($A938,'Data - Energy &amp; Metals'!$A$2:$A$1048576,FALSE),FALSE))</f>
        <v>23184</v>
      </c>
      <c r="E938" s="8">
        <f t="shared" si="15"/>
        <v>0.18967593920275308</v>
      </c>
    </row>
    <row r="939" spans="1:5" x14ac:dyDescent="0.25">
      <c r="A939" s="27">
        <f>IF('Data - Energy &amp; Metals'!A939="",#N/A,'Data - Energy &amp; Metals'!A939)</f>
        <v>45433</v>
      </c>
      <c r="B939" s="7">
        <f>IF(ISBLANK(HLOOKUP(B$2,'Data - Energy &amp; Metals'!$B$2:$AH$1048576,MATCH($A939,'Data - Energy &amp; Metals'!$A$2:$A$1048576,FALSE),FALSE)),#N/A,HLOOKUP(B$2,'Data - Energy &amp; Metals'!$B$2:$AH$1048576,MATCH($A939,'Data - Energy &amp; Metals'!$A$2:$A$1048576,FALSE),FALSE))</f>
        <v>92741</v>
      </c>
      <c r="C939" s="7">
        <f>IF(ISBLANK(HLOOKUP(C$2,'Data - Energy &amp; Metals'!$B$2:$AH$1048576,MATCH($A939,'Data - Energy &amp; Metals'!$A$2:$A$1048576,FALSE),FALSE)),#N/A,HLOOKUP(C$2,'Data - Energy &amp; Metals'!$B$2:$AH$1048576,MATCH($A939,'Data - Energy &amp; Metals'!$A$2:$A$1048576,FALSE),FALSE))</f>
        <v>43960</v>
      </c>
      <c r="D939" s="7">
        <f>IF(ISBLANK(HLOOKUP(D$2,'Data - Energy &amp; Metals'!$B$2:$AH$1048576,MATCH($A939,'Data - Energy &amp; Metals'!$A$2:$A$1048576,FALSE),FALSE)),#N/A,HLOOKUP(D$2,'Data - Energy &amp; Metals'!$B$2:$AH$1048576,MATCH($A939,'Data - Energy &amp; Metals'!$A$2:$A$1048576,FALSE),FALSE))</f>
        <v>25641</v>
      </c>
      <c r="E939" s="8">
        <f t="shared" si="15"/>
        <v>0.19752860115806387</v>
      </c>
    </row>
    <row r="940" spans="1:5" x14ac:dyDescent="0.25">
      <c r="A940" s="27">
        <f>IF('Data - Energy &amp; Metals'!A940="",#N/A,'Data - Energy &amp; Metals'!A940)</f>
        <v>45440</v>
      </c>
      <c r="B940" s="7">
        <f>IF(ISBLANK(HLOOKUP(B$2,'Data - Energy &amp; Metals'!$B$2:$AH$1048576,MATCH($A940,'Data - Energy &amp; Metals'!$A$2:$A$1048576,FALSE),FALSE)),#N/A,HLOOKUP(B$2,'Data - Energy &amp; Metals'!$B$2:$AH$1048576,MATCH($A940,'Data - Energy &amp; Metals'!$A$2:$A$1048576,FALSE),FALSE))</f>
        <v>93588</v>
      </c>
      <c r="C940" s="7">
        <f>IF(ISBLANK(HLOOKUP(C$2,'Data - Energy &amp; Metals'!$B$2:$AH$1048576,MATCH($A940,'Data - Energy &amp; Metals'!$A$2:$A$1048576,FALSE),FALSE)),#N/A,HLOOKUP(C$2,'Data - Energy &amp; Metals'!$B$2:$AH$1048576,MATCH($A940,'Data - Energy &amp; Metals'!$A$2:$A$1048576,FALSE),FALSE))</f>
        <v>43897</v>
      </c>
      <c r="D940" s="7">
        <f>IF(ISBLANK(HLOOKUP(D$2,'Data - Energy &amp; Metals'!$B$2:$AH$1048576,MATCH($A940,'Data - Energy &amp; Metals'!$A$2:$A$1048576,FALSE),FALSE)),#N/A,HLOOKUP(D$2,'Data - Energy &amp; Metals'!$B$2:$AH$1048576,MATCH($A940,'Data - Energy &amp; Metals'!$A$2:$A$1048576,FALSE),FALSE))</f>
        <v>25332</v>
      </c>
      <c r="E940" s="8">
        <f t="shared" si="15"/>
        <v>0.19836944907466769</v>
      </c>
    </row>
    <row r="941" spans="1:5" x14ac:dyDescent="0.25">
      <c r="A941" s="27">
        <f>IF('Data - Energy &amp; Metals'!A941="",#N/A,'Data - Energy &amp; Metals'!A941)</f>
        <v>45447</v>
      </c>
      <c r="B941" s="7">
        <f>IF(ISBLANK(HLOOKUP(B$2,'Data - Energy &amp; Metals'!$B$2:$AH$1048576,MATCH($A941,'Data - Energy &amp; Metals'!$A$2:$A$1048576,FALSE),FALSE)),#N/A,HLOOKUP(B$2,'Data - Energy &amp; Metals'!$B$2:$AH$1048576,MATCH($A941,'Data - Energy &amp; Metals'!$A$2:$A$1048576,FALSE),FALSE))</f>
        <v>96267</v>
      </c>
      <c r="C941" s="7">
        <f>IF(ISBLANK(HLOOKUP(C$2,'Data - Energy &amp; Metals'!$B$2:$AH$1048576,MATCH($A941,'Data - Energy &amp; Metals'!$A$2:$A$1048576,FALSE),FALSE)),#N/A,HLOOKUP(C$2,'Data - Energy &amp; Metals'!$B$2:$AH$1048576,MATCH($A941,'Data - Energy &amp; Metals'!$A$2:$A$1048576,FALSE),FALSE))</f>
        <v>42633</v>
      </c>
      <c r="D941" s="7">
        <f>IF(ISBLANK(HLOOKUP(D$2,'Data - Energy &amp; Metals'!$B$2:$AH$1048576,MATCH($A941,'Data - Energy &amp; Metals'!$A$2:$A$1048576,FALSE),FALSE)),#N/A,HLOOKUP(D$2,'Data - Energy &amp; Metals'!$B$2:$AH$1048576,MATCH($A941,'Data - Energy &amp; Metals'!$A$2:$A$1048576,FALSE),FALSE))</f>
        <v>29217</v>
      </c>
      <c r="E941" s="8">
        <f t="shared" si="15"/>
        <v>0.13936239832964567</v>
      </c>
    </row>
    <row r="942" spans="1:5" x14ac:dyDescent="0.25">
      <c r="A942" s="27">
        <f>IF('Data - Energy &amp; Metals'!A942="",#N/A,'Data - Energy &amp; Metals'!A942)</f>
        <v>45454</v>
      </c>
      <c r="B942" s="7">
        <f>IF(ISBLANK(HLOOKUP(B$2,'Data - Energy &amp; Metals'!$B$2:$AH$1048576,MATCH($A942,'Data - Energy &amp; Metals'!$A$2:$A$1048576,FALSE),FALSE)),#N/A,HLOOKUP(B$2,'Data - Energy &amp; Metals'!$B$2:$AH$1048576,MATCH($A942,'Data - Energy &amp; Metals'!$A$2:$A$1048576,FALSE),FALSE))</f>
        <v>89976</v>
      </c>
      <c r="C942" s="7">
        <f>IF(ISBLANK(HLOOKUP(C$2,'Data - Energy &amp; Metals'!$B$2:$AH$1048576,MATCH($A942,'Data - Energy &amp; Metals'!$A$2:$A$1048576,FALSE),FALSE)),#N/A,HLOOKUP(C$2,'Data - Energy &amp; Metals'!$B$2:$AH$1048576,MATCH($A942,'Data - Energy &amp; Metals'!$A$2:$A$1048576,FALSE),FALSE))</f>
        <v>33933</v>
      </c>
      <c r="D942" s="7">
        <f>IF(ISBLANK(HLOOKUP(D$2,'Data - Energy &amp; Metals'!$B$2:$AH$1048576,MATCH($A942,'Data - Energy &amp; Metals'!$A$2:$A$1048576,FALSE),FALSE)),#N/A,HLOOKUP(D$2,'Data - Energy &amp; Metals'!$B$2:$AH$1048576,MATCH($A942,'Data - Energy &amp; Metals'!$A$2:$A$1048576,FALSE),FALSE))</f>
        <v>28074</v>
      </c>
      <c r="E942" s="8">
        <f t="shared" si="15"/>
        <v>6.511736463056815E-2</v>
      </c>
    </row>
    <row r="943" spans="1:5" x14ac:dyDescent="0.25">
      <c r="A943" s="27">
        <f>IF('Data - Energy &amp; Metals'!A943="",#N/A,'Data - Energy &amp; Metals'!A943)</f>
        <v>45461</v>
      </c>
      <c r="B943" s="7">
        <f>IF(ISBLANK(HLOOKUP(B$2,'Data - Energy &amp; Metals'!$B$2:$AH$1048576,MATCH($A943,'Data - Energy &amp; Metals'!$A$2:$A$1048576,FALSE),FALSE)),#N/A,HLOOKUP(B$2,'Data - Energy &amp; Metals'!$B$2:$AH$1048576,MATCH($A943,'Data - Energy &amp; Metals'!$A$2:$A$1048576,FALSE),FALSE))</f>
        <v>87632</v>
      </c>
      <c r="C943" s="7">
        <f>IF(ISBLANK(HLOOKUP(C$2,'Data - Energy &amp; Metals'!$B$2:$AH$1048576,MATCH($A943,'Data - Energy &amp; Metals'!$A$2:$A$1048576,FALSE),FALSE)),#N/A,HLOOKUP(C$2,'Data - Energy &amp; Metals'!$B$2:$AH$1048576,MATCH($A943,'Data - Energy &amp; Metals'!$A$2:$A$1048576,FALSE),FALSE))</f>
        <v>30037</v>
      </c>
      <c r="D943" s="7">
        <f>IF(ISBLANK(HLOOKUP(D$2,'Data - Energy &amp; Metals'!$B$2:$AH$1048576,MATCH($A943,'Data - Energy &amp; Metals'!$A$2:$A$1048576,FALSE),FALSE)),#N/A,HLOOKUP(D$2,'Data - Energy &amp; Metals'!$B$2:$AH$1048576,MATCH($A943,'Data - Energy &amp; Metals'!$A$2:$A$1048576,FALSE),FALSE))</f>
        <v>24906</v>
      </c>
      <c r="E943" s="8">
        <f t="shared" si="15"/>
        <v>5.8551670622603615E-2</v>
      </c>
    </row>
    <row r="944" spans="1:5" x14ac:dyDescent="0.25">
      <c r="A944" s="27">
        <f>IF('Data - Energy &amp; Metals'!A944="",#N/A,'Data - Energy &amp; Metals'!A944)</f>
        <v>45468</v>
      </c>
      <c r="B944" s="7">
        <f>IF(ISBLANK(HLOOKUP(B$2,'Data - Energy &amp; Metals'!$B$2:$AH$1048576,MATCH($A944,'Data - Energy &amp; Metals'!$A$2:$A$1048576,FALSE),FALSE)),#N/A,HLOOKUP(B$2,'Data - Energy &amp; Metals'!$B$2:$AH$1048576,MATCH($A944,'Data - Energy &amp; Metals'!$A$2:$A$1048576,FALSE),FALSE))</f>
        <v>76816</v>
      </c>
      <c r="C944" s="7">
        <f>IF(ISBLANK(HLOOKUP(C$2,'Data - Energy &amp; Metals'!$B$2:$AH$1048576,MATCH($A944,'Data - Energy &amp; Metals'!$A$2:$A$1048576,FALSE),FALSE)),#N/A,HLOOKUP(C$2,'Data - Energy &amp; Metals'!$B$2:$AH$1048576,MATCH($A944,'Data - Energy &amp; Metals'!$A$2:$A$1048576,FALSE),FALSE))</f>
        <v>30739</v>
      </c>
      <c r="D944" s="7">
        <f>IF(ISBLANK(HLOOKUP(D$2,'Data - Energy &amp; Metals'!$B$2:$AH$1048576,MATCH($A944,'Data - Energy &amp; Metals'!$A$2:$A$1048576,FALSE),FALSE)),#N/A,HLOOKUP(D$2,'Data - Energy &amp; Metals'!$B$2:$AH$1048576,MATCH($A944,'Data - Energy &amp; Metals'!$A$2:$A$1048576,FALSE),FALSE))</f>
        <v>19488</v>
      </c>
      <c r="E944" s="8">
        <f t="shared" si="15"/>
        <v>0.14646688189960425</v>
      </c>
    </row>
    <row r="945" spans="1:5" x14ac:dyDescent="0.25">
      <c r="A945" s="27">
        <f>IF('Data - Energy &amp; Metals'!A945="",#N/A,'Data - Energy &amp; Metals'!A945)</f>
        <v>45475</v>
      </c>
      <c r="B945" s="7">
        <f>IF(ISBLANK(HLOOKUP(B$2,'Data - Energy &amp; Metals'!$B$2:$AH$1048576,MATCH($A945,'Data - Energy &amp; Metals'!$A$2:$A$1048576,FALSE),FALSE)),#N/A,HLOOKUP(B$2,'Data - Energy &amp; Metals'!$B$2:$AH$1048576,MATCH($A945,'Data - Energy &amp; Metals'!$A$2:$A$1048576,FALSE),FALSE))</f>
        <v>76572</v>
      </c>
      <c r="C945" s="7">
        <f>IF(ISBLANK(HLOOKUP(C$2,'Data - Energy &amp; Metals'!$B$2:$AH$1048576,MATCH($A945,'Data - Energy &amp; Metals'!$A$2:$A$1048576,FALSE),FALSE)),#N/A,HLOOKUP(C$2,'Data - Energy &amp; Metals'!$B$2:$AH$1048576,MATCH($A945,'Data - Energy &amp; Metals'!$A$2:$A$1048576,FALSE),FALSE))</f>
        <v>32325</v>
      </c>
      <c r="D945" s="7">
        <f>IF(ISBLANK(HLOOKUP(D$2,'Data - Energy &amp; Metals'!$B$2:$AH$1048576,MATCH($A945,'Data - Energy &amp; Metals'!$A$2:$A$1048576,FALSE),FALSE)),#N/A,HLOOKUP(D$2,'Data - Energy &amp; Metals'!$B$2:$AH$1048576,MATCH($A945,'Data - Energy &amp; Metals'!$A$2:$A$1048576,FALSE),FALSE))</f>
        <v>17183</v>
      </c>
      <c r="E945" s="8">
        <f t="shared" si="15"/>
        <v>0.19774852426474429</v>
      </c>
    </row>
    <row r="946" spans="1:5" x14ac:dyDescent="0.25">
      <c r="A946" s="27">
        <f>IF('Data - Energy &amp; Metals'!A946="",#N/A,'Data - Energy &amp; Metals'!A946)</f>
        <v>45482</v>
      </c>
      <c r="B946" s="7">
        <f>IF(ISBLANK(HLOOKUP(B$2,'Data - Energy &amp; Metals'!$B$2:$AH$1048576,MATCH($A946,'Data - Energy &amp; Metals'!$A$2:$A$1048576,FALSE),FALSE)),#N/A,HLOOKUP(B$2,'Data - Energy &amp; Metals'!$B$2:$AH$1048576,MATCH($A946,'Data - Energy &amp; Metals'!$A$2:$A$1048576,FALSE),FALSE))</f>
        <v>81837</v>
      </c>
      <c r="C946" s="7">
        <f>IF(ISBLANK(HLOOKUP(C$2,'Data - Energy &amp; Metals'!$B$2:$AH$1048576,MATCH($A946,'Data - Energy &amp; Metals'!$A$2:$A$1048576,FALSE),FALSE)),#N/A,HLOOKUP(C$2,'Data - Energy &amp; Metals'!$B$2:$AH$1048576,MATCH($A946,'Data - Energy &amp; Metals'!$A$2:$A$1048576,FALSE),FALSE))</f>
        <v>33689</v>
      </c>
      <c r="D946" s="7">
        <f>IF(ISBLANK(HLOOKUP(D$2,'Data - Energy &amp; Metals'!$B$2:$AH$1048576,MATCH($A946,'Data - Energy &amp; Metals'!$A$2:$A$1048576,FALSE),FALSE)),#N/A,HLOOKUP(D$2,'Data - Energy &amp; Metals'!$B$2:$AH$1048576,MATCH($A946,'Data - Energy &amp; Metals'!$A$2:$A$1048576,FALSE),FALSE))</f>
        <v>20309</v>
      </c>
      <c r="E946" s="8">
        <f t="shared" si="15"/>
        <v>0.16349572931559075</v>
      </c>
    </row>
    <row r="947" spans="1:5" x14ac:dyDescent="0.25">
      <c r="A947" s="27">
        <f>IF('Data - Energy &amp; Metals'!A947="",#N/A,'Data - Energy &amp; Metals'!A947)</f>
        <v>45489</v>
      </c>
      <c r="B947" s="7">
        <f>IF(ISBLANK(HLOOKUP(B$2,'Data - Energy &amp; Metals'!$B$2:$AH$1048576,MATCH($A947,'Data - Energy &amp; Metals'!$A$2:$A$1048576,FALSE),FALSE)),#N/A,HLOOKUP(B$2,'Data - Energy &amp; Metals'!$B$2:$AH$1048576,MATCH($A947,'Data - Energy &amp; Metals'!$A$2:$A$1048576,FALSE),FALSE))</f>
        <v>83416</v>
      </c>
      <c r="C947" s="7">
        <f>IF(ISBLANK(HLOOKUP(C$2,'Data - Energy &amp; Metals'!$B$2:$AH$1048576,MATCH($A947,'Data - Energy &amp; Metals'!$A$2:$A$1048576,FALSE),FALSE)),#N/A,HLOOKUP(C$2,'Data - Energy &amp; Metals'!$B$2:$AH$1048576,MATCH($A947,'Data - Energy &amp; Metals'!$A$2:$A$1048576,FALSE),FALSE))</f>
        <v>35739</v>
      </c>
      <c r="D947" s="7">
        <f>IF(ISBLANK(HLOOKUP(D$2,'Data - Energy &amp; Metals'!$B$2:$AH$1048576,MATCH($A947,'Data - Energy &amp; Metals'!$A$2:$A$1048576,FALSE),FALSE)),#N/A,HLOOKUP(D$2,'Data - Energy &amp; Metals'!$B$2:$AH$1048576,MATCH($A947,'Data - Energy &amp; Metals'!$A$2:$A$1048576,FALSE),FALSE))</f>
        <v>21757</v>
      </c>
      <c r="E947" s="8">
        <f t="shared" si="15"/>
        <v>0.16761772321856719</v>
      </c>
    </row>
    <row r="948" spans="1:5" x14ac:dyDescent="0.25">
      <c r="A948" s="27">
        <f>IF('Data - Energy &amp; Metals'!A948="",#N/A,'Data - Energy &amp; Metals'!A948)</f>
        <v>45496</v>
      </c>
      <c r="B948" s="7">
        <f>IF(ISBLANK(HLOOKUP(B$2,'Data - Energy &amp; Metals'!$B$2:$AH$1048576,MATCH($A948,'Data - Energy &amp; Metals'!$A$2:$A$1048576,FALSE),FALSE)),#N/A,HLOOKUP(B$2,'Data - Energy &amp; Metals'!$B$2:$AH$1048576,MATCH($A948,'Data - Energy &amp; Metals'!$A$2:$A$1048576,FALSE),FALSE))</f>
        <v>80402</v>
      </c>
      <c r="C948" s="7">
        <f>IF(ISBLANK(HLOOKUP(C$2,'Data - Energy &amp; Metals'!$B$2:$AH$1048576,MATCH($A948,'Data - Energy &amp; Metals'!$A$2:$A$1048576,FALSE),FALSE)),#N/A,HLOOKUP(C$2,'Data - Energy &amp; Metals'!$B$2:$AH$1048576,MATCH($A948,'Data - Energy &amp; Metals'!$A$2:$A$1048576,FALSE),FALSE))</f>
        <v>26442</v>
      </c>
      <c r="D948" s="7">
        <f>IF(ISBLANK(HLOOKUP(D$2,'Data - Energy &amp; Metals'!$B$2:$AH$1048576,MATCH($A948,'Data - Energy &amp; Metals'!$A$2:$A$1048576,FALSE),FALSE)),#N/A,HLOOKUP(D$2,'Data - Energy &amp; Metals'!$B$2:$AH$1048576,MATCH($A948,'Data - Energy &amp; Metals'!$A$2:$A$1048576,FALSE),FALSE))</f>
        <v>24809</v>
      </c>
      <c r="E948" s="8">
        <f t="shared" si="15"/>
        <v>2.0310440038805003E-2</v>
      </c>
    </row>
    <row r="949" spans="1:5" x14ac:dyDescent="0.25">
      <c r="A949" s="27">
        <f>IF('Data - Energy &amp; Metals'!A949="",#N/A,'Data - Energy &amp; Metals'!A949)</f>
        <v>45503</v>
      </c>
      <c r="B949" s="7">
        <f>IF(ISBLANK(HLOOKUP(B$2,'Data - Energy &amp; Metals'!$B$2:$AH$1048576,MATCH($A949,'Data - Energy &amp; Metals'!$A$2:$A$1048576,FALSE),FALSE)),#N/A,HLOOKUP(B$2,'Data - Energy &amp; Metals'!$B$2:$AH$1048576,MATCH($A949,'Data - Energy &amp; Metals'!$A$2:$A$1048576,FALSE),FALSE))</f>
        <v>78760</v>
      </c>
      <c r="C949" s="7">
        <f>IF(ISBLANK(HLOOKUP(C$2,'Data - Energy &amp; Metals'!$B$2:$AH$1048576,MATCH($A949,'Data - Energy &amp; Metals'!$A$2:$A$1048576,FALSE),FALSE)),#N/A,HLOOKUP(C$2,'Data - Energy &amp; Metals'!$B$2:$AH$1048576,MATCH($A949,'Data - Energy &amp; Metals'!$A$2:$A$1048576,FALSE),FALSE))</f>
        <v>27834</v>
      </c>
      <c r="D949" s="7">
        <f>IF(ISBLANK(HLOOKUP(D$2,'Data - Energy &amp; Metals'!$B$2:$AH$1048576,MATCH($A949,'Data - Energy &amp; Metals'!$A$2:$A$1048576,FALSE),FALSE)),#N/A,HLOOKUP(D$2,'Data - Energy &amp; Metals'!$B$2:$AH$1048576,MATCH($A949,'Data - Energy &amp; Metals'!$A$2:$A$1048576,FALSE),FALSE))</f>
        <v>24620</v>
      </c>
      <c r="E949" s="8">
        <f t="shared" si="15"/>
        <v>4.0807516505840531E-2</v>
      </c>
    </row>
    <row r="950" spans="1:5" x14ac:dyDescent="0.25">
      <c r="A950" s="27">
        <f>IF('Data - Energy &amp; Metals'!A950="",#N/A,'Data - Energy &amp; Metals'!A950)</f>
        <v>45510</v>
      </c>
      <c r="B950" s="7">
        <f>IF(ISBLANK(HLOOKUP(B$2,'Data - Energy &amp; Metals'!$B$2:$AH$1048576,MATCH($A950,'Data - Energy &amp; Metals'!$A$2:$A$1048576,FALSE),FALSE)),#N/A,HLOOKUP(B$2,'Data - Energy &amp; Metals'!$B$2:$AH$1048576,MATCH($A950,'Data - Energy &amp; Metals'!$A$2:$A$1048576,FALSE),FALSE))</f>
        <v>81153</v>
      </c>
      <c r="C950" s="7">
        <f>IF(ISBLANK(HLOOKUP(C$2,'Data - Energy &amp; Metals'!$B$2:$AH$1048576,MATCH($A950,'Data - Energy &amp; Metals'!$A$2:$A$1048576,FALSE),FALSE)),#N/A,HLOOKUP(C$2,'Data - Energy &amp; Metals'!$B$2:$AH$1048576,MATCH($A950,'Data - Energy &amp; Metals'!$A$2:$A$1048576,FALSE),FALSE))</f>
        <v>29630</v>
      </c>
      <c r="D950" s="7">
        <f>IF(ISBLANK(HLOOKUP(D$2,'Data - Energy &amp; Metals'!$B$2:$AH$1048576,MATCH($A950,'Data - Energy &amp; Metals'!$A$2:$A$1048576,FALSE),FALSE)),#N/A,HLOOKUP(D$2,'Data - Energy &amp; Metals'!$B$2:$AH$1048576,MATCH($A950,'Data - Energy &amp; Metals'!$A$2:$A$1048576,FALSE),FALSE))</f>
        <v>30192</v>
      </c>
      <c r="E950" s="8">
        <f t="shared" si="15"/>
        <v>-6.9251906891920198E-3</v>
      </c>
    </row>
    <row r="951" spans="1:5" x14ac:dyDescent="0.25">
      <c r="A951" s="27">
        <f>IF('Data - Energy &amp; Metals'!A951="",#N/A,'Data - Energy &amp; Metals'!A951)</f>
        <v>45517</v>
      </c>
      <c r="B951" s="7">
        <f>IF(ISBLANK(HLOOKUP(B$2,'Data - Energy &amp; Metals'!$B$2:$AH$1048576,MATCH($A951,'Data - Energy &amp; Metals'!$A$2:$A$1048576,FALSE),FALSE)),#N/A,HLOOKUP(B$2,'Data - Energy &amp; Metals'!$B$2:$AH$1048576,MATCH($A951,'Data - Energy &amp; Metals'!$A$2:$A$1048576,FALSE),FALSE))</f>
        <v>81605</v>
      </c>
      <c r="C951" s="7">
        <f>IF(ISBLANK(HLOOKUP(C$2,'Data - Energy &amp; Metals'!$B$2:$AH$1048576,MATCH($A951,'Data - Energy &amp; Metals'!$A$2:$A$1048576,FALSE),FALSE)),#N/A,HLOOKUP(C$2,'Data - Energy &amp; Metals'!$B$2:$AH$1048576,MATCH($A951,'Data - Energy &amp; Metals'!$A$2:$A$1048576,FALSE),FALSE))</f>
        <v>30542</v>
      </c>
      <c r="D951" s="7">
        <f>IF(ISBLANK(HLOOKUP(D$2,'Data - Energy &amp; Metals'!$B$2:$AH$1048576,MATCH($A951,'Data - Energy &amp; Metals'!$A$2:$A$1048576,FALSE),FALSE)),#N/A,HLOOKUP(D$2,'Data - Energy &amp; Metals'!$B$2:$AH$1048576,MATCH($A951,'Data - Energy &amp; Metals'!$A$2:$A$1048576,FALSE),FALSE))</f>
        <v>31267</v>
      </c>
      <c r="E951" s="8">
        <f t="shared" si="15"/>
        <v>-8.8842595429201639E-3</v>
      </c>
    </row>
    <row r="952" spans="1:5" x14ac:dyDescent="0.25">
      <c r="A952" s="27">
        <f>IF('Data - Energy &amp; Metals'!A952="",#N/A,'Data - Energy &amp; Metals'!A952)</f>
        <v>45524</v>
      </c>
      <c r="B952" s="7">
        <f>IF(ISBLANK(HLOOKUP(B$2,'Data - Energy &amp; Metals'!$B$2:$AH$1048576,MATCH($A952,'Data - Energy &amp; Metals'!$A$2:$A$1048576,FALSE),FALSE)),#N/A,HLOOKUP(B$2,'Data - Energy &amp; Metals'!$B$2:$AH$1048576,MATCH($A952,'Data - Energy &amp; Metals'!$A$2:$A$1048576,FALSE),FALSE))</f>
        <v>81395</v>
      </c>
      <c r="C952" s="7">
        <f>IF(ISBLANK(HLOOKUP(C$2,'Data - Energy &amp; Metals'!$B$2:$AH$1048576,MATCH($A952,'Data - Energy &amp; Metals'!$A$2:$A$1048576,FALSE),FALSE)),#N/A,HLOOKUP(C$2,'Data - Energy &amp; Metals'!$B$2:$AH$1048576,MATCH($A952,'Data - Energy &amp; Metals'!$A$2:$A$1048576,FALSE),FALSE))</f>
        <v>29723</v>
      </c>
      <c r="D952" s="7">
        <f>IF(ISBLANK(HLOOKUP(D$2,'Data - Energy &amp; Metals'!$B$2:$AH$1048576,MATCH($A952,'Data - Energy &amp; Metals'!$A$2:$A$1048576,FALSE),FALSE)),#N/A,HLOOKUP(D$2,'Data - Energy &amp; Metals'!$B$2:$AH$1048576,MATCH($A952,'Data - Energy &amp; Metals'!$A$2:$A$1048576,FALSE),FALSE))</f>
        <v>28692</v>
      </c>
      <c r="E952" s="8">
        <f t="shared" si="15"/>
        <v>1.2666625714110204E-2</v>
      </c>
    </row>
    <row r="953" spans="1:5" x14ac:dyDescent="0.25">
      <c r="A953" s="27">
        <f>IF('Data - Energy &amp; Metals'!A953="",#N/A,'Data - Energy &amp; Metals'!A953)</f>
        <v>45531</v>
      </c>
      <c r="B953" s="7">
        <f>IF(ISBLANK(HLOOKUP(B$2,'Data - Energy &amp; Metals'!$B$2:$AH$1048576,MATCH($A953,'Data - Energy &amp; Metals'!$A$2:$A$1048576,FALSE),FALSE)),#N/A,HLOOKUP(B$2,'Data - Energy &amp; Metals'!$B$2:$AH$1048576,MATCH($A953,'Data - Energy &amp; Metals'!$A$2:$A$1048576,FALSE),FALSE))</f>
        <v>77082</v>
      </c>
      <c r="C953" s="7">
        <f>IF(ISBLANK(HLOOKUP(C$2,'Data - Energy &amp; Metals'!$B$2:$AH$1048576,MATCH($A953,'Data - Energy &amp; Metals'!$A$2:$A$1048576,FALSE),FALSE)),#N/A,HLOOKUP(C$2,'Data - Energy &amp; Metals'!$B$2:$AH$1048576,MATCH($A953,'Data - Energy &amp; Metals'!$A$2:$A$1048576,FALSE),FALSE))</f>
        <v>28450</v>
      </c>
      <c r="D953" s="7">
        <f>IF(ISBLANK(HLOOKUP(D$2,'Data - Energy &amp; Metals'!$B$2:$AH$1048576,MATCH($A953,'Data - Energy &amp; Metals'!$A$2:$A$1048576,FALSE),FALSE)),#N/A,HLOOKUP(D$2,'Data - Energy &amp; Metals'!$B$2:$AH$1048576,MATCH($A953,'Data - Energy &amp; Metals'!$A$2:$A$1048576,FALSE),FALSE))</f>
        <v>24683</v>
      </c>
      <c r="E953" s="8">
        <f t="shared" si="15"/>
        <v>4.8870034508705015E-2</v>
      </c>
    </row>
    <row r="954" spans="1:5" x14ac:dyDescent="0.25">
      <c r="A954" s="27">
        <f>IF('Data - Energy &amp; Metals'!A954="",#N/A,'Data - Energy &amp; Metals'!A954)</f>
        <v>45538</v>
      </c>
      <c r="B954" s="7">
        <f>IF(ISBLANK(HLOOKUP(B$2,'Data - Energy &amp; Metals'!$B$2:$AH$1048576,MATCH($A954,'Data - Energy &amp; Metals'!$A$2:$A$1048576,FALSE),FALSE)),#N/A,HLOOKUP(B$2,'Data - Energy &amp; Metals'!$B$2:$AH$1048576,MATCH($A954,'Data - Energy &amp; Metals'!$A$2:$A$1048576,FALSE),FALSE))</f>
        <v>87185</v>
      </c>
      <c r="C954" s="7">
        <f>IF(ISBLANK(HLOOKUP(C$2,'Data - Energy &amp; Metals'!$B$2:$AH$1048576,MATCH($A954,'Data - Energy &amp; Metals'!$A$2:$A$1048576,FALSE),FALSE)),#N/A,HLOOKUP(C$2,'Data - Energy &amp; Metals'!$B$2:$AH$1048576,MATCH($A954,'Data - Energy &amp; Metals'!$A$2:$A$1048576,FALSE),FALSE))</f>
        <v>26381</v>
      </c>
      <c r="D954" s="7">
        <f>IF(ISBLANK(HLOOKUP(D$2,'Data - Energy &amp; Metals'!$B$2:$AH$1048576,MATCH($A954,'Data - Energy &amp; Metals'!$A$2:$A$1048576,FALSE),FALSE)),#N/A,HLOOKUP(D$2,'Data - Energy &amp; Metals'!$B$2:$AH$1048576,MATCH($A954,'Data - Energy &amp; Metals'!$A$2:$A$1048576,FALSE),FALSE))</f>
        <v>35672</v>
      </c>
      <c r="E954" s="8">
        <f t="shared" si="15"/>
        <v>-0.10656649653036646</v>
      </c>
    </row>
    <row r="955" spans="1:5" x14ac:dyDescent="0.25">
      <c r="A955" s="27">
        <f>IF('Data - Energy &amp; Metals'!A955="",#N/A,'Data - Energy &amp; Metals'!A955)</f>
        <v>45545</v>
      </c>
      <c r="B955" s="7">
        <f>IF(ISBLANK(HLOOKUP(B$2,'Data - Energy &amp; Metals'!$B$2:$AH$1048576,MATCH($A955,'Data - Energy &amp; Metals'!$A$2:$A$1048576,FALSE),FALSE)),#N/A,HLOOKUP(B$2,'Data - Energy &amp; Metals'!$B$2:$AH$1048576,MATCH($A955,'Data - Energy &amp; Metals'!$A$2:$A$1048576,FALSE),FALSE))</f>
        <v>84729</v>
      </c>
      <c r="C955" s="7">
        <f>IF(ISBLANK(HLOOKUP(C$2,'Data - Energy &amp; Metals'!$B$2:$AH$1048576,MATCH($A955,'Data - Energy &amp; Metals'!$A$2:$A$1048576,FALSE),FALSE)),#N/A,HLOOKUP(C$2,'Data - Energy &amp; Metals'!$B$2:$AH$1048576,MATCH($A955,'Data - Energy &amp; Metals'!$A$2:$A$1048576,FALSE),FALSE))</f>
        <v>27851</v>
      </c>
      <c r="D955" s="7">
        <f>IF(ISBLANK(HLOOKUP(D$2,'Data - Energy &amp; Metals'!$B$2:$AH$1048576,MATCH($A955,'Data - Energy &amp; Metals'!$A$2:$A$1048576,FALSE),FALSE)),#N/A,HLOOKUP(D$2,'Data - Energy &amp; Metals'!$B$2:$AH$1048576,MATCH($A955,'Data - Energy &amp; Metals'!$A$2:$A$1048576,FALSE),FALSE))</f>
        <v>32249</v>
      </c>
      <c r="E955" s="8">
        <f t="shared" si="15"/>
        <v>-5.1906667138760049E-2</v>
      </c>
    </row>
    <row r="956" spans="1:5" x14ac:dyDescent="0.25">
      <c r="A956" s="27">
        <f>IF('Data - Energy &amp; Metals'!A956="",#N/A,'Data - Energy &amp; Metals'!A956)</f>
        <v>45552</v>
      </c>
      <c r="B956" s="7">
        <f>IF(ISBLANK(HLOOKUP(B$2,'Data - Energy &amp; Metals'!$B$2:$AH$1048576,MATCH($A956,'Data - Energy &amp; Metals'!$A$2:$A$1048576,FALSE),FALSE)),#N/A,HLOOKUP(B$2,'Data - Energy &amp; Metals'!$B$2:$AH$1048576,MATCH($A956,'Data - Energy &amp; Metals'!$A$2:$A$1048576,FALSE),FALSE))</f>
        <v>79134</v>
      </c>
      <c r="C956" s="7">
        <f>IF(ISBLANK(HLOOKUP(C$2,'Data - Energy &amp; Metals'!$B$2:$AH$1048576,MATCH($A956,'Data - Energy &amp; Metals'!$A$2:$A$1048576,FALSE),FALSE)),#N/A,HLOOKUP(C$2,'Data - Energy &amp; Metals'!$B$2:$AH$1048576,MATCH($A956,'Data - Energy &amp; Metals'!$A$2:$A$1048576,FALSE),FALSE))</f>
        <v>27339</v>
      </c>
      <c r="D956" s="7">
        <f>IF(ISBLANK(HLOOKUP(D$2,'Data - Energy &amp; Metals'!$B$2:$AH$1048576,MATCH($A956,'Data - Energy &amp; Metals'!$A$2:$A$1048576,FALSE),FALSE)),#N/A,HLOOKUP(D$2,'Data - Energy &amp; Metals'!$B$2:$AH$1048576,MATCH($A956,'Data - Energy &amp; Metals'!$A$2:$A$1048576,FALSE),FALSE))</f>
        <v>16684</v>
      </c>
      <c r="E956" s="8">
        <f t="shared" si="15"/>
        <v>0.13464503247655873</v>
      </c>
    </row>
    <row r="957" spans="1:5" x14ac:dyDescent="0.25">
      <c r="A957" s="27">
        <f>IF('Data - Energy &amp; Metals'!A957="",#N/A,'Data - Energy &amp; Metals'!A957)</f>
        <v>45559</v>
      </c>
      <c r="B957" s="7">
        <f>IF(ISBLANK(HLOOKUP(B$2,'Data - Energy &amp; Metals'!$B$2:$AH$1048576,MATCH($A957,'Data - Energy &amp; Metals'!$A$2:$A$1048576,FALSE),FALSE)),#N/A,HLOOKUP(B$2,'Data - Energy &amp; Metals'!$B$2:$AH$1048576,MATCH($A957,'Data - Energy &amp; Metals'!$A$2:$A$1048576,FALSE),FALSE))</f>
        <v>75168</v>
      </c>
      <c r="C957" s="7">
        <f>IF(ISBLANK(HLOOKUP(C$2,'Data - Energy &amp; Metals'!$B$2:$AH$1048576,MATCH($A957,'Data - Energy &amp; Metals'!$A$2:$A$1048576,FALSE),FALSE)),#N/A,HLOOKUP(C$2,'Data - Energy &amp; Metals'!$B$2:$AH$1048576,MATCH($A957,'Data - Energy &amp; Metals'!$A$2:$A$1048576,FALSE),FALSE))</f>
        <v>32120</v>
      </c>
      <c r="D957" s="7">
        <f>IF(ISBLANK(HLOOKUP(D$2,'Data - Energy &amp; Metals'!$B$2:$AH$1048576,MATCH($A957,'Data - Energy &amp; Metals'!$A$2:$A$1048576,FALSE),FALSE)),#N/A,HLOOKUP(D$2,'Data - Energy &amp; Metals'!$B$2:$AH$1048576,MATCH($A957,'Data - Energy &amp; Metals'!$A$2:$A$1048576,FALSE),FALSE))</f>
        <v>17060</v>
      </c>
      <c r="E957" s="8">
        <f t="shared" si="15"/>
        <v>0.20035121328224775</v>
      </c>
    </row>
    <row r="958" spans="1:5" x14ac:dyDescent="0.25">
      <c r="A958" s="27">
        <f>IF('Data - Energy &amp; Metals'!A958="",#N/A,'Data - Energy &amp; Metals'!A958)</f>
        <v>45566</v>
      </c>
      <c r="B958" s="7">
        <f>IF(ISBLANK(HLOOKUP(B$2,'Data - Energy &amp; Metals'!$B$2:$AH$1048576,MATCH($A958,'Data - Energy &amp; Metals'!$A$2:$A$1048576,FALSE),FALSE)),#N/A,HLOOKUP(B$2,'Data - Energy &amp; Metals'!$B$2:$AH$1048576,MATCH($A958,'Data - Energy &amp; Metals'!$A$2:$A$1048576,FALSE),FALSE))</f>
        <v>72633</v>
      </c>
      <c r="C958" s="7">
        <f>IF(ISBLANK(HLOOKUP(C$2,'Data - Energy &amp; Metals'!$B$2:$AH$1048576,MATCH($A958,'Data - Energy &amp; Metals'!$A$2:$A$1048576,FALSE),FALSE)),#N/A,HLOOKUP(C$2,'Data - Energy &amp; Metals'!$B$2:$AH$1048576,MATCH($A958,'Data - Energy &amp; Metals'!$A$2:$A$1048576,FALSE),FALSE))</f>
        <v>34087</v>
      </c>
      <c r="D958" s="7">
        <f>IF(ISBLANK(HLOOKUP(D$2,'Data - Energy &amp; Metals'!$B$2:$AH$1048576,MATCH($A958,'Data - Energy &amp; Metals'!$A$2:$A$1048576,FALSE),FALSE)),#N/A,HLOOKUP(D$2,'Data - Energy &amp; Metals'!$B$2:$AH$1048576,MATCH($A958,'Data - Energy &amp; Metals'!$A$2:$A$1048576,FALSE),FALSE))</f>
        <v>15397</v>
      </c>
      <c r="E958" s="8">
        <f t="shared" si="15"/>
        <v>0.2573210524141919</v>
      </c>
    </row>
    <row r="959" spans="1:5" x14ac:dyDescent="0.25">
      <c r="A959" s="27">
        <f>IF('Data - Energy &amp; Metals'!A959="",#N/A,'Data - Energy &amp; Metals'!A959)</f>
        <v>45573</v>
      </c>
      <c r="B959" s="7">
        <f>IF(ISBLANK(HLOOKUP(B$2,'Data - Energy &amp; Metals'!$B$2:$AH$1048576,MATCH($A959,'Data - Energy &amp; Metals'!$A$2:$A$1048576,FALSE),FALSE)),#N/A,HLOOKUP(B$2,'Data - Energy &amp; Metals'!$B$2:$AH$1048576,MATCH($A959,'Data - Energy &amp; Metals'!$A$2:$A$1048576,FALSE),FALSE))</f>
        <v>76979</v>
      </c>
      <c r="C959" s="7">
        <f>IF(ISBLANK(HLOOKUP(C$2,'Data - Energy &amp; Metals'!$B$2:$AH$1048576,MATCH($A959,'Data - Energy &amp; Metals'!$A$2:$A$1048576,FALSE),FALSE)),#N/A,HLOOKUP(C$2,'Data - Energy &amp; Metals'!$B$2:$AH$1048576,MATCH($A959,'Data - Energy &amp; Metals'!$A$2:$A$1048576,FALSE),FALSE))</f>
        <v>32361</v>
      </c>
      <c r="D959" s="7">
        <f>IF(ISBLANK(HLOOKUP(D$2,'Data - Energy &amp; Metals'!$B$2:$AH$1048576,MATCH($A959,'Data - Energy &amp; Metals'!$A$2:$A$1048576,FALSE),FALSE)),#N/A,HLOOKUP(D$2,'Data - Energy &amp; Metals'!$B$2:$AH$1048576,MATCH($A959,'Data - Energy &amp; Metals'!$A$2:$A$1048576,FALSE),FALSE))</f>
        <v>18913</v>
      </c>
      <c r="E959" s="8">
        <f t="shared" si="15"/>
        <v>0.17469699528442822</v>
      </c>
    </row>
    <row r="960" spans="1:5" x14ac:dyDescent="0.25">
      <c r="A960" s="27">
        <f>IF('Data - Energy &amp; Metals'!A960="",#N/A,'Data - Energy &amp; Metals'!A960)</f>
        <v>45580</v>
      </c>
      <c r="B960" s="7">
        <f>IF(ISBLANK(HLOOKUP(B$2,'Data - Energy &amp; Metals'!$B$2:$AH$1048576,MATCH($A960,'Data - Energy &amp; Metals'!$A$2:$A$1048576,FALSE),FALSE)),#N/A,HLOOKUP(B$2,'Data - Energy &amp; Metals'!$B$2:$AH$1048576,MATCH($A960,'Data - Energy &amp; Metals'!$A$2:$A$1048576,FALSE),FALSE))</f>
        <v>72967</v>
      </c>
      <c r="C960" s="7">
        <f>IF(ISBLANK(HLOOKUP(C$2,'Data - Energy &amp; Metals'!$B$2:$AH$1048576,MATCH($A960,'Data - Energy &amp; Metals'!$A$2:$A$1048576,FALSE),FALSE)),#N/A,HLOOKUP(C$2,'Data - Energy &amp; Metals'!$B$2:$AH$1048576,MATCH($A960,'Data - Energy &amp; Metals'!$A$2:$A$1048576,FALSE),FALSE))</f>
        <v>32093</v>
      </c>
      <c r="D960" s="7">
        <f>IF(ISBLANK(HLOOKUP(D$2,'Data - Energy &amp; Metals'!$B$2:$AH$1048576,MATCH($A960,'Data - Energy &amp; Metals'!$A$2:$A$1048576,FALSE),FALSE)),#N/A,HLOOKUP(D$2,'Data - Energy &amp; Metals'!$B$2:$AH$1048576,MATCH($A960,'Data - Energy &amp; Metals'!$A$2:$A$1048576,FALSE),FALSE))</f>
        <v>15534</v>
      </c>
      <c r="E960" s="8">
        <f t="shared" si="15"/>
        <v>0.22693820494196007</v>
      </c>
    </row>
    <row r="961" spans="1:5" x14ac:dyDescent="0.25">
      <c r="A961" s="27">
        <f>IF('Data - Energy &amp; Metals'!A961="",#N/A,'Data - Energy &amp; Metals'!A961)</f>
        <v>45587</v>
      </c>
      <c r="B961" s="7">
        <f>IF(ISBLANK(HLOOKUP(B$2,'Data - Energy &amp; Metals'!$B$2:$AH$1048576,MATCH($A961,'Data - Energy &amp; Metals'!$A$2:$A$1048576,FALSE),FALSE)),#N/A,HLOOKUP(B$2,'Data - Energy &amp; Metals'!$B$2:$AH$1048576,MATCH($A961,'Data - Energy &amp; Metals'!$A$2:$A$1048576,FALSE),FALSE))</f>
        <v>81497</v>
      </c>
      <c r="C961" s="7">
        <f>IF(ISBLANK(HLOOKUP(C$2,'Data - Energy &amp; Metals'!$B$2:$AH$1048576,MATCH($A961,'Data - Energy &amp; Metals'!$A$2:$A$1048576,FALSE),FALSE)),#N/A,HLOOKUP(C$2,'Data - Energy &amp; Metals'!$B$2:$AH$1048576,MATCH($A961,'Data - Energy &amp; Metals'!$A$2:$A$1048576,FALSE),FALSE))</f>
        <v>38851</v>
      </c>
      <c r="D961" s="7">
        <f>IF(ISBLANK(HLOOKUP(D$2,'Data - Energy &amp; Metals'!$B$2:$AH$1048576,MATCH($A961,'Data - Energy &amp; Metals'!$A$2:$A$1048576,FALSE),FALSE)),#N/A,HLOOKUP(D$2,'Data - Energy &amp; Metals'!$B$2:$AH$1048576,MATCH($A961,'Data - Energy &amp; Metals'!$A$2:$A$1048576,FALSE),FALSE))</f>
        <v>15175</v>
      </c>
      <c r="E961" s="8">
        <f t="shared" si="15"/>
        <v>0.29051376124274514</v>
      </c>
    </row>
    <row r="962" spans="1:5" x14ac:dyDescent="0.25">
      <c r="A962" s="27">
        <f>IF('Data - Energy &amp; Metals'!A962="",#N/A,'Data - Energy &amp; Metals'!A962)</f>
        <v>45594</v>
      </c>
      <c r="B962" s="7">
        <f>IF(ISBLANK(HLOOKUP(B$2,'Data - Energy &amp; Metals'!$B$2:$AH$1048576,MATCH($A962,'Data - Energy &amp; Metals'!$A$2:$A$1048576,FALSE),FALSE)),#N/A,HLOOKUP(B$2,'Data - Energy &amp; Metals'!$B$2:$AH$1048576,MATCH($A962,'Data - Energy &amp; Metals'!$A$2:$A$1048576,FALSE),FALSE))</f>
        <v>86344</v>
      </c>
      <c r="C962" s="7">
        <f>IF(ISBLANK(HLOOKUP(C$2,'Data - Energy &amp; Metals'!$B$2:$AH$1048576,MATCH($A962,'Data - Energy &amp; Metals'!$A$2:$A$1048576,FALSE),FALSE)),#N/A,HLOOKUP(C$2,'Data - Energy &amp; Metals'!$B$2:$AH$1048576,MATCH($A962,'Data - Energy &amp; Metals'!$A$2:$A$1048576,FALSE),FALSE))</f>
        <v>45237</v>
      </c>
      <c r="D962" s="7">
        <f>IF(ISBLANK(HLOOKUP(D$2,'Data - Energy &amp; Metals'!$B$2:$AH$1048576,MATCH($A962,'Data - Energy &amp; Metals'!$A$2:$A$1048576,FALSE),FALSE)),#N/A,HLOOKUP(D$2,'Data - Energy &amp; Metals'!$B$2:$AH$1048576,MATCH($A962,'Data - Energy &amp; Metals'!$A$2:$A$1048576,FALSE),FALSE))</f>
        <v>16022</v>
      </c>
      <c r="E962" s="8">
        <f t="shared" si="15"/>
        <v>0.33835587881034002</v>
      </c>
    </row>
    <row r="963" spans="1:5" x14ac:dyDescent="0.25">
      <c r="A963" s="27">
        <f>IF('Data - Energy &amp; Metals'!A963="",#N/A,'Data - Energy &amp; Metals'!A963)</f>
        <v>45601</v>
      </c>
      <c r="B963" s="7">
        <f>IF(ISBLANK(HLOOKUP(B$2,'Data - Energy &amp; Metals'!$B$2:$AH$1048576,MATCH($A963,'Data - Energy &amp; Metals'!$A$2:$A$1048576,FALSE),FALSE)),#N/A,HLOOKUP(B$2,'Data - Energy &amp; Metals'!$B$2:$AH$1048576,MATCH($A963,'Data - Energy &amp; Metals'!$A$2:$A$1048576,FALSE),FALSE))</f>
        <v>85562</v>
      </c>
      <c r="C963" s="7">
        <f>IF(ISBLANK(HLOOKUP(C$2,'Data - Energy &amp; Metals'!$B$2:$AH$1048576,MATCH($A963,'Data - Energy &amp; Metals'!$A$2:$A$1048576,FALSE),FALSE)),#N/A,HLOOKUP(C$2,'Data - Energy &amp; Metals'!$B$2:$AH$1048576,MATCH($A963,'Data - Energy &amp; Metals'!$A$2:$A$1048576,FALSE),FALSE))</f>
        <v>41256</v>
      </c>
      <c r="D963" s="7">
        <f>IF(ISBLANK(HLOOKUP(D$2,'Data - Energy &amp; Metals'!$B$2:$AH$1048576,MATCH($A963,'Data - Energy &amp; Metals'!$A$2:$A$1048576,FALSE),FALSE)),#N/A,HLOOKUP(D$2,'Data - Energy &amp; Metals'!$B$2:$AH$1048576,MATCH($A963,'Data - Energy &amp; Metals'!$A$2:$A$1048576,FALSE),FALSE))</f>
        <v>19422</v>
      </c>
      <c r="E963" s="8">
        <f t="shared" si="15"/>
        <v>0.2551833757976672</v>
      </c>
    </row>
    <row r="964" spans="1:5" x14ac:dyDescent="0.25">
      <c r="A964" s="27">
        <f>IF('Data - Energy &amp; Metals'!A964="",#N/A,'Data - Energy &amp; Metals'!A964)</f>
        <v>45608</v>
      </c>
      <c r="B964" s="7">
        <f>IF(ISBLANK(HLOOKUP(B$2,'Data - Energy &amp; Metals'!$B$2:$AH$1048576,MATCH($A964,'Data - Energy &amp; Metals'!$A$2:$A$1048576,FALSE),FALSE)),#N/A,HLOOKUP(B$2,'Data - Energy &amp; Metals'!$B$2:$AH$1048576,MATCH($A964,'Data - Energy &amp; Metals'!$A$2:$A$1048576,FALSE),FALSE))</f>
        <v>88887</v>
      </c>
      <c r="C964" s="7">
        <f>IF(ISBLANK(HLOOKUP(C$2,'Data - Energy &amp; Metals'!$B$2:$AH$1048576,MATCH($A964,'Data - Energy &amp; Metals'!$A$2:$A$1048576,FALSE),FALSE)),#N/A,HLOOKUP(C$2,'Data - Energy &amp; Metals'!$B$2:$AH$1048576,MATCH($A964,'Data - Energy &amp; Metals'!$A$2:$A$1048576,FALSE),FALSE))</f>
        <v>38129</v>
      </c>
      <c r="D964" s="7">
        <f>IF(ISBLANK(HLOOKUP(D$2,'Data - Energy &amp; Metals'!$B$2:$AH$1048576,MATCH($A964,'Data - Energy &amp; Metals'!$A$2:$A$1048576,FALSE),FALSE)),#N/A,HLOOKUP(D$2,'Data - Energy &amp; Metals'!$B$2:$AH$1048576,MATCH($A964,'Data - Energy &amp; Metals'!$A$2:$A$1048576,FALSE),FALSE))</f>
        <v>24903</v>
      </c>
      <c r="E964" s="8">
        <f t="shared" si="15"/>
        <v>0.14879566190781554</v>
      </c>
    </row>
    <row r="965" spans="1:5" x14ac:dyDescent="0.25">
      <c r="A965" s="27">
        <f>IF('Data - Energy &amp; Metals'!A965="",#N/A,'Data - Energy &amp; Metals'!A965)</f>
        <v>45615</v>
      </c>
      <c r="B965" s="7">
        <f>IF(ISBLANK(HLOOKUP(B$2,'Data - Energy &amp; Metals'!$B$2:$AH$1048576,MATCH($A965,'Data - Energy &amp; Metals'!$A$2:$A$1048576,FALSE),FALSE)),#N/A,HLOOKUP(B$2,'Data - Energy &amp; Metals'!$B$2:$AH$1048576,MATCH($A965,'Data - Energy &amp; Metals'!$A$2:$A$1048576,FALSE),FALSE))</f>
        <v>88953</v>
      </c>
      <c r="C965" s="7">
        <f>IF(ISBLANK(HLOOKUP(C$2,'Data - Energy &amp; Metals'!$B$2:$AH$1048576,MATCH($A965,'Data - Energy &amp; Metals'!$A$2:$A$1048576,FALSE),FALSE)),#N/A,HLOOKUP(C$2,'Data - Energy &amp; Metals'!$B$2:$AH$1048576,MATCH($A965,'Data - Energy &amp; Metals'!$A$2:$A$1048576,FALSE),FALSE))</f>
        <v>39570</v>
      </c>
      <c r="D965" s="7">
        <f>IF(ISBLANK(HLOOKUP(D$2,'Data - Energy &amp; Metals'!$B$2:$AH$1048576,MATCH($A965,'Data - Energy &amp; Metals'!$A$2:$A$1048576,FALSE),FALSE)),#N/A,HLOOKUP(D$2,'Data - Energy &amp; Metals'!$B$2:$AH$1048576,MATCH($A965,'Data - Energy &amp; Metals'!$A$2:$A$1048576,FALSE),FALSE))</f>
        <v>27084</v>
      </c>
      <c r="E965" s="8">
        <f t="shared" si="15"/>
        <v>0.1403662608343732</v>
      </c>
    </row>
    <row r="966" spans="1:5" x14ac:dyDescent="0.25">
      <c r="A966" s="27">
        <f>IF('Data - Energy &amp; Metals'!A966="",#N/A,'Data - Energy &amp; Metals'!A966)</f>
        <v>45622</v>
      </c>
      <c r="B966" s="7">
        <f>IF(ISBLANK(HLOOKUP(B$2,'Data - Energy &amp; Metals'!$B$2:$AH$1048576,MATCH($A966,'Data - Energy &amp; Metals'!$A$2:$A$1048576,FALSE),FALSE)),#N/A,HLOOKUP(B$2,'Data - Energy &amp; Metals'!$B$2:$AH$1048576,MATCH($A966,'Data - Energy &amp; Metals'!$A$2:$A$1048576,FALSE),FALSE))</f>
        <v>92361</v>
      </c>
      <c r="C966" s="7">
        <f>IF(ISBLANK(HLOOKUP(C$2,'Data - Energy &amp; Metals'!$B$2:$AH$1048576,MATCH($A966,'Data - Energy &amp; Metals'!$A$2:$A$1048576,FALSE),FALSE)),#N/A,HLOOKUP(C$2,'Data - Energy &amp; Metals'!$B$2:$AH$1048576,MATCH($A966,'Data - Energy &amp; Metals'!$A$2:$A$1048576,FALSE),FALSE))</f>
        <v>37590</v>
      </c>
      <c r="D966" s="7">
        <f>IF(ISBLANK(HLOOKUP(D$2,'Data - Energy &amp; Metals'!$B$2:$AH$1048576,MATCH($A966,'Data - Energy &amp; Metals'!$A$2:$A$1048576,FALSE),FALSE)),#N/A,HLOOKUP(D$2,'Data - Energy &amp; Metals'!$B$2:$AH$1048576,MATCH($A966,'Data - Energy &amp; Metals'!$A$2:$A$1048576,FALSE),FALSE))</f>
        <v>30622</v>
      </c>
      <c r="E966" s="8">
        <f t="shared" si="15"/>
        <v>7.5443098277411455E-2</v>
      </c>
    </row>
    <row r="967" spans="1:5" x14ac:dyDescent="0.25">
      <c r="A967" s="27">
        <f>IF('Data - Energy &amp; Metals'!A967="",#N/A,'Data - Energy &amp; Metals'!A967)</f>
        <v>45629</v>
      </c>
      <c r="B967" s="7">
        <f>IF(ISBLANK(HLOOKUP(B$2,'Data - Energy &amp; Metals'!$B$2:$AH$1048576,MATCH($A967,'Data - Energy &amp; Metals'!$A$2:$A$1048576,FALSE),FALSE)),#N/A,HLOOKUP(B$2,'Data - Energy &amp; Metals'!$B$2:$AH$1048576,MATCH($A967,'Data - Energy &amp; Metals'!$A$2:$A$1048576,FALSE),FALSE))</f>
        <v>94662</v>
      </c>
      <c r="C967" s="7">
        <f>IF(ISBLANK(HLOOKUP(C$2,'Data - Energy &amp; Metals'!$B$2:$AH$1048576,MATCH($A967,'Data - Energy &amp; Metals'!$A$2:$A$1048576,FALSE),FALSE)),#N/A,HLOOKUP(C$2,'Data - Energy &amp; Metals'!$B$2:$AH$1048576,MATCH($A967,'Data - Energy &amp; Metals'!$A$2:$A$1048576,FALSE),FALSE))</f>
        <v>37998</v>
      </c>
      <c r="D967" s="7">
        <f>IF(ISBLANK(HLOOKUP(D$2,'Data - Energy &amp; Metals'!$B$2:$AH$1048576,MATCH($A967,'Data - Energy &amp; Metals'!$A$2:$A$1048576,FALSE),FALSE)),#N/A,HLOOKUP(D$2,'Data - Energy &amp; Metals'!$B$2:$AH$1048576,MATCH($A967,'Data - Energy &amp; Metals'!$A$2:$A$1048576,FALSE),FALSE))</f>
        <v>30446</v>
      </c>
      <c r="E967" s="8">
        <f t="shared" ref="E967:E986" si="16">(C967-D967)/B967</f>
        <v>7.9778580634256621E-2</v>
      </c>
    </row>
    <row r="968" spans="1:5" x14ac:dyDescent="0.25">
      <c r="A968" s="27">
        <f>IF('Data - Energy &amp; Metals'!A968="",#N/A,'Data - Energy &amp; Metals'!A968)</f>
        <v>45636</v>
      </c>
      <c r="B968" s="7">
        <f>IF(ISBLANK(HLOOKUP(B$2,'Data - Energy &amp; Metals'!$B$2:$AH$1048576,MATCH($A968,'Data - Energy &amp; Metals'!$A$2:$A$1048576,FALSE),FALSE)),#N/A,HLOOKUP(B$2,'Data - Energy &amp; Metals'!$B$2:$AH$1048576,MATCH($A968,'Data - Energy &amp; Metals'!$A$2:$A$1048576,FALSE),FALSE))</f>
        <v>97656</v>
      </c>
      <c r="C968" s="7">
        <f>IF(ISBLANK(HLOOKUP(C$2,'Data - Energy &amp; Metals'!$B$2:$AH$1048576,MATCH($A968,'Data - Energy &amp; Metals'!$A$2:$A$1048576,FALSE),FALSE)),#N/A,HLOOKUP(C$2,'Data - Energy &amp; Metals'!$B$2:$AH$1048576,MATCH($A968,'Data - Energy &amp; Metals'!$A$2:$A$1048576,FALSE),FALSE))</f>
        <v>37260</v>
      </c>
      <c r="D968" s="7">
        <f>IF(ISBLANK(HLOOKUP(D$2,'Data - Energy &amp; Metals'!$B$2:$AH$1048576,MATCH($A968,'Data - Energy &amp; Metals'!$A$2:$A$1048576,FALSE),FALSE)),#N/A,HLOOKUP(D$2,'Data - Energy &amp; Metals'!$B$2:$AH$1048576,MATCH($A968,'Data - Energy &amp; Metals'!$A$2:$A$1048576,FALSE),FALSE))</f>
        <v>33520</v>
      </c>
      <c r="E968" s="8">
        <f t="shared" si="16"/>
        <v>3.829769804210699E-2</v>
      </c>
    </row>
    <row r="969" spans="1:5" x14ac:dyDescent="0.25">
      <c r="A969" s="27">
        <f>IF('Data - Energy &amp; Metals'!A969="",#N/A,'Data - Energy &amp; Metals'!A969)</f>
        <v>45643</v>
      </c>
      <c r="B969" s="7">
        <f>IF(ISBLANK(HLOOKUP(B$2,'Data - Energy &amp; Metals'!$B$2:$AH$1048576,MATCH($A969,'Data - Energy &amp; Metals'!$A$2:$A$1048576,FALSE),FALSE)),#N/A,HLOOKUP(B$2,'Data - Energy &amp; Metals'!$B$2:$AH$1048576,MATCH($A969,'Data - Energy &amp; Metals'!$A$2:$A$1048576,FALSE),FALSE))</f>
        <v>97942</v>
      </c>
      <c r="C969" s="7">
        <f>IF(ISBLANK(HLOOKUP(C$2,'Data - Energy &amp; Metals'!$B$2:$AH$1048576,MATCH($A969,'Data - Energy &amp; Metals'!$A$2:$A$1048576,FALSE),FALSE)),#N/A,HLOOKUP(C$2,'Data - Energy &amp; Metals'!$B$2:$AH$1048576,MATCH($A969,'Data - Energy &amp; Metals'!$A$2:$A$1048576,FALSE),FALSE))</f>
        <v>38723</v>
      </c>
      <c r="D969" s="7">
        <f>IF(ISBLANK(HLOOKUP(D$2,'Data - Energy &amp; Metals'!$B$2:$AH$1048576,MATCH($A969,'Data - Energy &amp; Metals'!$A$2:$A$1048576,FALSE),FALSE)),#N/A,HLOOKUP(D$2,'Data - Energy &amp; Metals'!$B$2:$AH$1048576,MATCH($A969,'Data - Energy &amp; Metals'!$A$2:$A$1048576,FALSE),FALSE))</f>
        <v>38300</v>
      </c>
      <c r="E969" s="8">
        <f t="shared" si="16"/>
        <v>4.3188826039901162E-3</v>
      </c>
    </row>
    <row r="970" spans="1:5" x14ac:dyDescent="0.25">
      <c r="A970" s="27">
        <f>IF('Data - Energy &amp; Metals'!A970="",#N/A,'Data - Energy &amp; Metals'!A970)</f>
        <v>45650</v>
      </c>
      <c r="B970" s="7">
        <f>IF(ISBLANK(HLOOKUP(B$2,'Data - Energy &amp; Metals'!$B$2:$AH$1048576,MATCH($A970,'Data - Energy &amp; Metals'!$A$2:$A$1048576,FALSE),FALSE)),#N/A,HLOOKUP(B$2,'Data - Energy &amp; Metals'!$B$2:$AH$1048576,MATCH($A970,'Data - Energy &amp; Metals'!$A$2:$A$1048576,FALSE),FALSE))</f>
        <v>91990</v>
      </c>
      <c r="C970" s="7">
        <f>IF(ISBLANK(HLOOKUP(C$2,'Data - Energy &amp; Metals'!$B$2:$AH$1048576,MATCH($A970,'Data - Energy &amp; Metals'!$A$2:$A$1048576,FALSE),FALSE)),#N/A,HLOOKUP(C$2,'Data - Energy &amp; Metals'!$B$2:$AH$1048576,MATCH($A970,'Data - Energy &amp; Metals'!$A$2:$A$1048576,FALSE),FALSE))</f>
        <v>40215</v>
      </c>
      <c r="D970" s="7">
        <f>IF(ISBLANK(HLOOKUP(D$2,'Data - Energy &amp; Metals'!$B$2:$AH$1048576,MATCH($A970,'Data - Energy &amp; Metals'!$A$2:$A$1048576,FALSE),FALSE)),#N/A,HLOOKUP(D$2,'Data - Energy &amp; Metals'!$B$2:$AH$1048576,MATCH($A970,'Data - Energy &amp; Metals'!$A$2:$A$1048576,FALSE),FALSE))</f>
        <v>38674</v>
      </c>
      <c r="E970" s="8">
        <f t="shared" si="16"/>
        <v>1.67518208500924E-2</v>
      </c>
    </row>
    <row r="971" spans="1:5" x14ac:dyDescent="0.25">
      <c r="A971" s="27">
        <f>IF('Data - Energy &amp; Metals'!A971="",#N/A,'Data - Energy &amp; Metals'!A971)</f>
        <v>45657</v>
      </c>
      <c r="B971" s="7">
        <f>IF(ISBLANK(HLOOKUP(B$2,'Data - Energy &amp; Metals'!$B$2:$AH$1048576,MATCH($A971,'Data - Energy &amp; Metals'!$A$2:$A$1048576,FALSE),FALSE)),#N/A,HLOOKUP(B$2,'Data - Energy &amp; Metals'!$B$2:$AH$1048576,MATCH($A971,'Data - Energy &amp; Metals'!$A$2:$A$1048576,FALSE),FALSE))</f>
        <v>89197</v>
      </c>
      <c r="C971" s="7">
        <f>IF(ISBLANK(HLOOKUP(C$2,'Data - Energy &amp; Metals'!$B$2:$AH$1048576,MATCH($A971,'Data - Energy &amp; Metals'!$A$2:$A$1048576,FALSE),FALSE)),#N/A,HLOOKUP(C$2,'Data - Energy &amp; Metals'!$B$2:$AH$1048576,MATCH($A971,'Data - Energy &amp; Metals'!$A$2:$A$1048576,FALSE),FALSE))</f>
        <v>34151</v>
      </c>
      <c r="D971" s="7">
        <f>IF(ISBLANK(HLOOKUP(D$2,'Data - Energy &amp; Metals'!$B$2:$AH$1048576,MATCH($A971,'Data - Energy &amp; Metals'!$A$2:$A$1048576,FALSE),FALSE)),#N/A,HLOOKUP(D$2,'Data - Energy &amp; Metals'!$B$2:$AH$1048576,MATCH($A971,'Data - Energy &amp; Metals'!$A$2:$A$1048576,FALSE),FALSE))</f>
        <v>42550</v>
      </c>
      <c r="E971" s="8">
        <f t="shared" si="16"/>
        <v>-9.4162359720618413E-2</v>
      </c>
    </row>
    <row r="972" spans="1:5" x14ac:dyDescent="0.25">
      <c r="A972" s="27">
        <f>IF('Data - Energy &amp; Metals'!A972="",#N/A,'Data - Energy &amp; Metals'!A972)</f>
        <v>45664</v>
      </c>
      <c r="B972" s="7">
        <f>IF(ISBLANK(HLOOKUP(B$2,'Data - Energy &amp; Metals'!$B$2:$AH$1048576,MATCH($A972,'Data - Energy &amp; Metals'!$A$2:$A$1048576,FALSE),FALSE)),#N/A,HLOOKUP(B$2,'Data - Energy &amp; Metals'!$B$2:$AH$1048576,MATCH($A972,'Data - Energy &amp; Metals'!$A$2:$A$1048576,FALSE),FALSE))</f>
        <v>84617</v>
      </c>
      <c r="C972" s="7">
        <f>IF(ISBLANK(HLOOKUP(C$2,'Data - Energy &amp; Metals'!$B$2:$AH$1048576,MATCH($A972,'Data - Energy &amp; Metals'!$A$2:$A$1048576,FALSE),FALSE)),#N/A,HLOOKUP(C$2,'Data - Energy &amp; Metals'!$B$2:$AH$1048576,MATCH($A972,'Data - Energy &amp; Metals'!$A$2:$A$1048576,FALSE),FALSE))</f>
        <v>39742</v>
      </c>
      <c r="D972" s="7">
        <f>IF(ISBLANK(HLOOKUP(D$2,'Data - Energy &amp; Metals'!$B$2:$AH$1048576,MATCH($A972,'Data - Energy &amp; Metals'!$A$2:$A$1048576,FALSE),FALSE)),#N/A,HLOOKUP(D$2,'Data - Energy &amp; Metals'!$B$2:$AH$1048576,MATCH($A972,'Data - Energy &amp; Metals'!$A$2:$A$1048576,FALSE),FALSE))</f>
        <v>34753</v>
      </c>
      <c r="E972" s="8">
        <f t="shared" si="16"/>
        <v>5.895978349504237E-2</v>
      </c>
    </row>
    <row r="973" spans="1:5" x14ac:dyDescent="0.25">
      <c r="A973" s="27">
        <f>IF('Data - Energy &amp; Metals'!A973="",#N/A,'Data - Energy &amp; Metals'!A973)</f>
        <v>45671</v>
      </c>
      <c r="B973" s="7">
        <f>IF(ISBLANK(HLOOKUP(B$2,'Data - Energy &amp; Metals'!$B$2:$AH$1048576,MATCH($A973,'Data - Energy &amp; Metals'!$A$2:$A$1048576,FALSE),FALSE)),#N/A,HLOOKUP(B$2,'Data - Energy &amp; Metals'!$B$2:$AH$1048576,MATCH($A973,'Data - Energy &amp; Metals'!$A$2:$A$1048576,FALSE),FALSE))</f>
        <v>75049</v>
      </c>
      <c r="C973" s="7">
        <f>IF(ISBLANK(HLOOKUP(C$2,'Data - Energy &amp; Metals'!$B$2:$AH$1048576,MATCH($A973,'Data - Energy &amp; Metals'!$A$2:$A$1048576,FALSE),FALSE)),#N/A,HLOOKUP(C$2,'Data - Energy &amp; Metals'!$B$2:$AH$1048576,MATCH($A973,'Data - Energy &amp; Metals'!$A$2:$A$1048576,FALSE),FALSE))</f>
        <v>33752</v>
      </c>
      <c r="D973" s="7">
        <f>IF(ISBLANK(HLOOKUP(D$2,'Data - Energy &amp; Metals'!$B$2:$AH$1048576,MATCH($A973,'Data - Energy &amp; Metals'!$A$2:$A$1048576,FALSE),FALSE)),#N/A,HLOOKUP(D$2,'Data - Energy &amp; Metals'!$B$2:$AH$1048576,MATCH($A973,'Data - Energy &amp; Metals'!$A$2:$A$1048576,FALSE),FALSE))</f>
        <v>26572</v>
      </c>
      <c r="E973" s="8">
        <f t="shared" si="16"/>
        <v>9.5670828392117144E-2</v>
      </c>
    </row>
    <row r="974" spans="1:5" x14ac:dyDescent="0.25">
      <c r="A974" s="27">
        <f>IF('Data - Energy &amp; Metals'!A974="",#N/A,'Data - Energy &amp; Metals'!A974)</f>
        <v>45678</v>
      </c>
      <c r="B974" s="7">
        <f>IF(ISBLANK(HLOOKUP(B$2,'Data - Energy &amp; Metals'!$B$2:$AH$1048576,MATCH($A974,'Data - Energy &amp; Metals'!$A$2:$A$1048576,FALSE),FALSE)),#N/A,HLOOKUP(B$2,'Data - Energy &amp; Metals'!$B$2:$AH$1048576,MATCH($A974,'Data - Energy &amp; Metals'!$A$2:$A$1048576,FALSE),FALSE))</f>
        <v>75574</v>
      </c>
      <c r="C974" s="7">
        <f>IF(ISBLANK(HLOOKUP(C$2,'Data - Energy &amp; Metals'!$B$2:$AH$1048576,MATCH($A974,'Data - Energy &amp; Metals'!$A$2:$A$1048576,FALSE),FALSE)),#N/A,HLOOKUP(C$2,'Data - Energy &amp; Metals'!$B$2:$AH$1048576,MATCH($A974,'Data - Energy &amp; Metals'!$A$2:$A$1048576,FALSE),FALSE))</f>
        <v>32512</v>
      </c>
      <c r="D974" s="7">
        <f>IF(ISBLANK(HLOOKUP(D$2,'Data - Energy &amp; Metals'!$B$2:$AH$1048576,MATCH($A974,'Data - Energy &amp; Metals'!$A$2:$A$1048576,FALSE),FALSE)),#N/A,HLOOKUP(D$2,'Data - Energy &amp; Metals'!$B$2:$AH$1048576,MATCH($A974,'Data - Energy &amp; Metals'!$A$2:$A$1048576,FALSE),FALSE))</f>
        <v>30671</v>
      </c>
      <c r="E974" s="8">
        <f t="shared" si="16"/>
        <v>2.436022970862995E-2</v>
      </c>
    </row>
    <row r="975" spans="1:5" x14ac:dyDescent="0.25">
      <c r="A975" s="27">
        <f>IF('Data - Energy &amp; Metals'!A975="",#N/A,'Data - Energy &amp; Metals'!A975)</f>
        <v>45685</v>
      </c>
      <c r="B975" s="7">
        <f>IF(ISBLANK(HLOOKUP(B$2,'Data - Energy &amp; Metals'!$B$2:$AH$1048576,MATCH($A975,'Data - Energy &amp; Metals'!$A$2:$A$1048576,FALSE),FALSE)),#N/A,HLOOKUP(B$2,'Data - Energy &amp; Metals'!$B$2:$AH$1048576,MATCH($A975,'Data - Energy &amp; Metals'!$A$2:$A$1048576,FALSE),FALSE))</f>
        <v>76105</v>
      </c>
      <c r="C975" s="7">
        <f>IF(ISBLANK(HLOOKUP(C$2,'Data - Energy &amp; Metals'!$B$2:$AH$1048576,MATCH($A975,'Data - Energy &amp; Metals'!$A$2:$A$1048576,FALSE),FALSE)),#N/A,HLOOKUP(C$2,'Data - Energy &amp; Metals'!$B$2:$AH$1048576,MATCH($A975,'Data - Energy &amp; Metals'!$A$2:$A$1048576,FALSE),FALSE))</f>
        <v>31973</v>
      </c>
      <c r="D975" s="7">
        <f>IF(ISBLANK(HLOOKUP(D$2,'Data - Energy &amp; Metals'!$B$2:$AH$1048576,MATCH($A975,'Data - Energy &amp; Metals'!$A$2:$A$1048576,FALSE),FALSE)),#N/A,HLOOKUP(D$2,'Data - Energy &amp; Metals'!$B$2:$AH$1048576,MATCH($A975,'Data - Energy &amp; Metals'!$A$2:$A$1048576,FALSE),FALSE))</f>
        <v>29463</v>
      </c>
      <c r="E975" s="8">
        <f t="shared" si="16"/>
        <v>3.2980750279219498E-2</v>
      </c>
    </row>
    <row r="976" spans="1:5" x14ac:dyDescent="0.25">
      <c r="A976" s="27">
        <f>IF('Data - Energy &amp; Metals'!A976="",#N/A,'Data - Energy &amp; Metals'!A976)</f>
        <v>45692</v>
      </c>
      <c r="B976" s="7">
        <f>IF(ISBLANK(HLOOKUP(B$2,'Data - Energy &amp; Metals'!$B$2:$AH$1048576,MATCH($A976,'Data - Energy &amp; Metals'!$A$2:$A$1048576,FALSE),FALSE)),#N/A,HLOOKUP(B$2,'Data - Energy &amp; Metals'!$B$2:$AH$1048576,MATCH($A976,'Data - Energy &amp; Metals'!$A$2:$A$1048576,FALSE),FALSE))</f>
        <v>73237</v>
      </c>
      <c r="C976" s="7">
        <f>IF(ISBLANK(HLOOKUP(C$2,'Data - Energy &amp; Metals'!$B$2:$AH$1048576,MATCH($A976,'Data - Energy &amp; Metals'!$A$2:$A$1048576,FALSE),FALSE)),#N/A,HLOOKUP(C$2,'Data - Energy &amp; Metals'!$B$2:$AH$1048576,MATCH($A976,'Data - Energy &amp; Metals'!$A$2:$A$1048576,FALSE),FALSE))</f>
        <v>33551</v>
      </c>
      <c r="D976" s="7">
        <f>IF(ISBLANK(HLOOKUP(D$2,'Data - Energy &amp; Metals'!$B$2:$AH$1048576,MATCH($A976,'Data - Energy &amp; Metals'!$A$2:$A$1048576,FALSE),FALSE)),#N/A,HLOOKUP(D$2,'Data - Energy &amp; Metals'!$B$2:$AH$1048576,MATCH($A976,'Data - Energy &amp; Metals'!$A$2:$A$1048576,FALSE),FALSE))</f>
        <v>22066</v>
      </c>
      <c r="E976" s="8">
        <f t="shared" si="16"/>
        <v>0.15681964034572687</v>
      </c>
    </row>
    <row r="977" spans="1:5" x14ac:dyDescent="0.25">
      <c r="A977" s="27">
        <f>IF('Data - Energy &amp; Metals'!A977="",#N/A,'Data - Energy &amp; Metals'!A977)</f>
        <v>45699</v>
      </c>
      <c r="B977" s="7">
        <f>IF(ISBLANK(HLOOKUP(B$2,'Data - Energy &amp; Metals'!$B$2:$AH$1048576,MATCH($A977,'Data - Energy &amp; Metals'!$A$2:$A$1048576,FALSE),FALSE)),#N/A,HLOOKUP(B$2,'Data - Energy &amp; Metals'!$B$2:$AH$1048576,MATCH($A977,'Data - Energy &amp; Metals'!$A$2:$A$1048576,FALSE),FALSE))</f>
        <v>82571</v>
      </c>
      <c r="C977" s="7">
        <f>IF(ISBLANK(HLOOKUP(C$2,'Data - Energy &amp; Metals'!$B$2:$AH$1048576,MATCH($A977,'Data - Energy &amp; Metals'!$A$2:$A$1048576,FALSE),FALSE)),#N/A,HLOOKUP(C$2,'Data - Energy &amp; Metals'!$B$2:$AH$1048576,MATCH($A977,'Data - Energy &amp; Metals'!$A$2:$A$1048576,FALSE),FALSE))</f>
        <v>41275</v>
      </c>
      <c r="D977" s="7">
        <f>IF(ISBLANK(HLOOKUP(D$2,'Data - Energy &amp; Metals'!$B$2:$AH$1048576,MATCH($A977,'Data - Energy &amp; Metals'!$A$2:$A$1048576,FALSE),FALSE)),#N/A,HLOOKUP(D$2,'Data - Energy &amp; Metals'!$B$2:$AH$1048576,MATCH($A977,'Data - Energy &amp; Metals'!$A$2:$A$1048576,FALSE),FALSE))</f>
        <v>21721</v>
      </c>
      <c r="E977" s="8">
        <f t="shared" si="16"/>
        <v>0.23681437792929722</v>
      </c>
    </row>
    <row r="978" spans="1:5" x14ac:dyDescent="0.25">
      <c r="A978" s="27">
        <f>IF('Data - Energy &amp; Metals'!A978="",#N/A,'Data - Energy &amp; Metals'!A978)</f>
        <v>45706</v>
      </c>
      <c r="B978" s="7">
        <f>IF(ISBLANK(HLOOKUP(B$2,'Data - Energy &amp; Metals'!$B$2:$AH$1048576,MATCH($A978,'Data - Energy &amp; Metals'!$A$2:$A$1048576,FALSE),FALSE)),#N/A,HLOOKUP(B$2,'Data - Energy &amp; Metals'!$B$2:$AH$1048576,MATCH($A978,'Data - Energy &amp; Metals'!$A$2:$A$1048576,FALSE),FALSE))</f>
        <v>88270</v>
      </c>
      <c r="C978" s="7">
        <f>IF(ISBLANK(HLOOKUP(C$2,'Data - Energy &amp; Metals'!$B$2:$AH$1048576,MATCH($A978,'Data - Energy &amp; Metals'!$A$2:$A$1048576,FALSE),FALSE)),#N/A,HLOOKUP(C$2,'Data - Energy &amp; Metals'!$B$2:$AH$1048576,MATCH($A978,'Data - Energy &amp; Metals'!$A$2:$A$1048576,FALSE),FALSE))</f>
        <v>45547</v>
      </c>
      <c r="D978" s="7">
        <f>IF(ISBLANK(HLOOKUP(D$2,'Data - Energy &amp; Metals'!$B$2:$AH$1048576,MATCH($A978,'Data - Energy &amp; Metals'!$A$2:$A$1048576,FALSE),FALSE)),#N/A,HLOOKUP(D$2,'Data - Energy &amp; Metals'!$B$2:$AH$1048576,MATCH($A978,'Data - Energy &amp; Metals'!$A$2:$A$1048576,FALSE),FALSE))</f>
        <v>26714</v>
      </c>
      <c r="E978" s="8">
        <f t="shared" si="16"/>
        <v>0.21335674634643706</v>
      </c>
    </row>
    <row r="979" spans="1:5" x14ac:dyDescent="0.25">
      <c r="A979" s="27">
        <f>IF('Data - Energy &amp; Metals'!A979="",#N/A,'Data - Energy &amp; Metals'!A979)</f>
        <v>45713</v>
      </c>
      <c r="B979" s="7">
        <f>IF(ISBLANK(HLOOKUP(B$2,'Data - Energy &amp; Metals'!$B$2:$AH$1048576,MATCH($A979,'Data - Energy &amp; Metals'!$A$2:$A$1048576,FALSE),FALSE)),#N/A,HLOOKUP(B$2,'Data - Energy &amp; Metals'!$B$2:$AH$1048576,MATCH($A979,'Data - Energy &amp; Metals'!$A$2:$A$1048576,FALSE),FALSE))</f>
        <v>84790</v>
      </c>
      <c r="C979" s="7">
        <f>IF(ISBLANK(HLOOKUP(C$2,'Data - Energy &amp; Metals'!$B$2:$AH$1048576,MATCH($A979,'Data - Energy &amp; Metals'!$A$2:$A$1048576,FALSE),FALSE)),#N/A,HLOOKUP(C$2,'Data - Energy &amp; Metals'!$B$2:$AH$1048576,MATCH($A979,'Data - Energy &amp; Metals'!$A$2:$A$1048576,FALSE),FALSE))</f>
        <v>39131</v>
      </c>
      <c r="D979" s="7">
        <f>IF(ISBLANK(HLOOKUP(D$2,'Data - Energy &amp; Metals'!$B$2:$AH$1048576,MATCH($A979,'Data - Energy &amp; Metals'!$A$2:$A$1048576,FALSE),FALSE)),#N/A,HLOOKUP(D$2,'Data - Energy &amp; Metals'!$B$2:$AH$1048576,MATCH($A979,'Data - Energy &amp; Metals'!$A$2:$A$1048576,FALSE),FALSE))</f>
        <v>30663</v>
      </c>
      <c r="E979" s="8">
        <f t="shared" si="16"/>
        <v>9.9870267720250025E-2</v>
      </c>
    </row>
    <row r="980" spans="1:5" x14ac:dyDescent="0.25">
      <c r="A980" s="27">
        <f>IF('Data - Energy &amp; Metals'!A980="",#N/A,'Data - Energy &amp; Metals'!A980)</f>
        <v>45720</v>
      </c>
      <c r="B980" s="7">
        <f>IF(ISBLANK(HLOOKUP(B$2,'Data - Energy &amp; Metals'!$B$2:$AH$1048576,MATCH($A980,'Data - Energy &amp; Metals'!$A$2:$A$1048576,FALSE),FALSE)),#N/A,HLOOKUP(B$2,'Data - Energy &amp; Metals'!$B$2:$AH$1048576,MATCH($A980,'Data - Energy &amp; Metals'!$A$2:$A$1048576,FALSE),FALSE))</f>
        <v>79207</v>
      </c>
      <c r="C980" s="7">
        <f>IF(ISBLANK(HLOOKUP(C$2,'Data - Energy &amp; Metals'!$B$2:$AH$1048576,MATCH($A980,'Data - Energy &amp; Metals'!$A$2:$A$1048576,FALSE),FALSE)),#N/A,HLOOKUP(C$2,'Data - Energy &amp; Metals'!$B$2:$AH$1048576,MATCH($A980,'Data - Energy &amp; Metals'!$A$2:$A$1048576,FALSE),FALSE))</f>
        <v>32503</v>
      </c>
      <c r="D980" s="7">
        <f>IF(ISBLANK(HLOOKUP(D$2,'Data - Energy &amp; Metals'!$B$2:$AH$1048576,MATCH($A980,'Data - Energy &amp; Metals'!$A$2:$A$1048576,FALSE),FALSE)),#N/A,HLOOKUP(D$2,'Data - Energy &amp; Metals'!$B$2:$AH$1048576,MATCH($A980,'Data - Energy &amp; Metals'!$A$2:$A$1048576,FALSE),FALSE))</f>
        <v>29543</v>
      </c>
      <c r="E980" s="8">
        <f t="shared" si="16"/>
        <v>3.7370434431300267E-2</v>
      </c>
    </row>
    <row r="981" spans="1:5" x14ac:dyDescent="0.25">
      <c r="A981" s="27">
        <f>IF('Data - Energy &amp; Metals'!A981="",#N/A,'Data - Energy &amp; Metals'!A981)</f>
        <v>45727</v>
      </c>
      <c r="B981" s="7">
        <f>IF(ISBLANK(HLOOKUP(B$2,'Data - Energy &amp; Metals'!$B$2:$AH$1048576,MATCH($A981,'Data - Energy &amp; Metals'!$A$2:$A$1048576,FALSE),FALSE)),#N/A,HLOOKUP(B$2,'Data - Energy &amp; Metals'!$B$2:$AH$1048576,MATCH($A981,'Data - Energy &amp; Metals'!$A$2:$A$1048576,FALSE),FALSE))</f>
        <v>79390</v>
      </c>
      <c r="C981" s="7">
        <f>IF(ISBLANK(HLOOKUP(C$2,'Data - Energy &amp; Metals'!$B$2:$AH$1048576,MATCH($A981,'Data - Energy &amp; Metals'!$A$2:$A$1048576,FALSE),FALSE)),#N/A,HLOOKUP(C$2,'Data - Energy &amp; Metals'!$B$2:$AH$1048576,MATCH($A981,'Data - Energy &amp; Metals'!$A$2:$A$1048576,FALSE),FALSE))</f>
        <v>30114</v>
      </c>
      <c r="D981" s="7">
        <f>IF(ISBLANK(HLOOKUP(D$2,'Data - Energy &amp; Metals'!$B$2:$AH$1048576,MATCH($A981,'Data - Energy &amp; Metals'!$A$2:$A$1048576,FALSE),FALSE)),#N/A,HLOOKUP(D$2,'Data - Energy &amp; Metals'!$B$2:$AH$1048576,MATCH($A981,'Data - Energy &amp; Metals'!$A$2:$A$1048576,FALSE),FALSE))</f>
        <v>26410</v>
      </c>
      <c r="E981" s="8">
        <f t="shared" si="16"/>
        <v>4.6655750094470337E-2</v>
      </c>
    </row>
    <row r="982" spans="1:5" x14ac:dyDescent="0.25">
      <c r="A982" s="27">
        <f>IF('Data - Energy &amp; Metals'!A982="",#N/A,'Data - Energy &amp; Metals'!A982)</f>
        <v>45734</v>
      </c>
      <c r="B982" s="7">
        <f>IF(ISBLANK(HLOOKUP(B$2,'Data - Energy &amp; Metals'!$B$2:$AH$1048576,MATCH($A982,'Data - Energy &amp; Metals'!$A$2:$A$1048576,FALSE),FALSE)),#N/A,HLOOKUP(B$2,'Data - Energy &amp; Metals'!$B$2:$AH$1048576,MATCH($A982,'Data - Energy &amp; Metals'!$A$2:$A$1048576,FALSE),FALSE))</f>
        <v>80614</v>
      </c>
      <c r="C982" s="7">
        <f>IF(ISBLANK(HLOOKUP(C$2,'Data - Energy &amp; Metals'!$B$2:$AH$1048576,MATCH($A982,'Data - Energy &amp; Metals'!$A$2:$A$1048576,FALSE),FALSE)),#N/A,HLOOKUP(C$2,'Data - Energy &amp; Metals'!$B$2:$AH$1048576,MATCH($A982,'Data - Energy &amp; Metals'!$A$2:$A$1048576,FALSE),FALSE))</f>
        <v>36458</v>
      </c>
      <c r="D982" s="7">
        <f>IF(ISBLANK(HLOOKUP(D$2,'Data - Energy &amp; Metals'!$B$2:$AH$1048576,MATCH($A982,'Data - Energy &amp; Metals'!$A$2:$A$1048576,FALSE),FALSE)),#N/A,HLOOKUP(D$2,'Data - Energy &amp; Metals'!$B$2:$AH$1048576,MATCH($A982,'Data - Energy &amp; Metals'!$A$2:$A$1048576,FALSE),FALSE))</f>
        <v>21414</v>
      </c>
      <c r="E982" s="8">
        <f t="shared" si="16"/>
        <v>0.1866177090827896</v>
      </c>
    </row>
    <row r="983" spans="1:5" x14ac:dyDescent="0.25">
      <c r="A983" s="27">
        <f>IF('Data - Energy &amp; Metals'!A983="",#N/A,'Data - Energy &amp; Metals'!A983)</f>
        <v>45741</v>
      </c>
      <c r="B983" s="7">
        <f>IF(ISBLANK(HLOOKUP(B$2,'Data - Energy &amp; Metals'!$B$2:$AH$1048576,MATCH($A983,'Data - Energy &amp; Metals'!$A$2:$A$1048576,FALSE),FALSE)),#N/A,HLOOKUP(B$2,'Data - Energy &amp; Metals'!$B$2:$AH$1048576,MATCH($A983,'Data - Energy &amp; Metals'!$A$2:$A$1048576,FALSE),FALSE))</f>
        <v>80688</v>
      </c>
      <c r="C983" s="7">
        <f>IF(ISBLANK(HLOOKUP(C$2,'Data - Energy &amp; Metals'!$B$2:$AH$1048576,MATCH($A983,'Data - Energy &amp; Metals'!$A$2:$A$1048576,FALSE),FALSE)),#N/A,HLOOKUP(C$2,'Data - Energy &amp; Metals'!$B$2:$AH$1048576,MATCH($A983,'Data - Energy &amp; Metals'!$A$2:$A$1048576,FALSE),FALSE))</f>
        <v>33493</v>
      </c>
      <c r="D983" s="7">
        <f>IF(ISBLANK(HLOOKUP(D$2,'Data - Energy &amp; Metals'!$B$2:$AH$1048576,MATCH($A983,'Data - Energy &amp; Metals'!$A$2:$A$1048576,FALSE),FALSE)),#N/A,HLOOKUP(D$2,'Data - Energy &amp; Metals'!$B$2:$AH$1048576,MATCH($A983,'Data - Energy &amp; Metals'!$A$2:$A$1048576,FALSE),FALSE))</f>
        <v>30042</v>
      </c>
      <c r="E983" s="8">
        <f t="shared" si="16"/>
        <v>4.2769680745587943E-2</v>
      </c>
    </row>
    <row r="984" spans="1:5" x14ac:dyDescent="0.25">
      <c r="A984" s="27">
        <f>IF('Data - Energy &amp; Metals'!A984="",#N/A,'Data - Energy &amp; Metals'!A984)</f>
        <v>45748</v>
      </c>
      <c r="B984" s="7">
        <f>IF(ISBLANK(HLOOKUP(B$2,'Data - Energy &amp; Metals'!$B$2:$AH$1048576,MATCH($A984,'Data - Energy &amp; Metals'!$A$2:$A$1048576,FALSE),FALSE)),#N/A,HLOOKUP(B$2,'Data - Energy &amp; Metals'!$B$2:$AH$1048576,MATCH($A984,'Data - Energy &amp; Metals'!$A$2:$A$1048576,FALSE),FALSE))</f>
        <v>78874</v>
      </c>
      <c r="C984" s="7">
        <f>IF(ISBLANK(HLOOKUP(C$2,'Data - Energy &amp; Metals'!$B$2:$AH$1048576,MATCH($A984,'Data - Energy &amp; Metals'!$A$2:$A$1048576,FALSE),FALSE)),#N/A,HLOOKUP(C$2,'Data - Energy &amp; Metals'!$B$2:$AH$1048576,MATCH($A984,'Data - Energy &amp; Metals'!$A$2:$A$1048576,FALSE),FALSE))</f>
        <v>33326</v>
      </c>
      <c r="D984" s="7">
        <f>IF(ISBLANK(HLOOKUP(D$2,'Data - Energy &amp; Metals'!$B$2:$AH$1048576,MATCH($A984,'Data - Energy &amp; Metals'!$A$2:$A$1048576,FALSE),FALSE)),#N/A,HLOOKUP(D$2,'Data - Energy &amp; Metals'!$B$2:$AH$1048576,MATCH($A984,'Data - Energy &amp; Metals'!$A$2:$A$1048576,FALSE),FALSE))</f>
        <v>30313</v>
      </c>
      <c r="E984" s="8">
        <f t="shared" si="16"/>
        <v>3.8200167355529072E-2</v>
      </c>
    </row>
    <row r="985" spans="1:5" x14ac:dyDescent="0.25">
      <c r="A985" s="27">
        <f>IF('Data - Energy &amp; Metals'!A985="",#N/A,'Data - Energy &amp; Metals'!A985)</f>
        <v>45755</v>
      </c>
      <c r="B985" s="7">
        <f>IF(ISBLANK(HLOOKUP(B$2,'Data - Energy &amp; Metals'!$B$2:$AH$1048576,MATCH($A985,'Data - Energy &amp; Metals'!$A$2:$A$1048576,FALSE),FALSE)),#N/A,HLOOKUP(B$2,'Data - Energy &amp; Metals'!$B$2:$AH$1048576,MATCH($A985,'Data - Energy &amp; Metals'!$A$2:$A$1048576,FALSE),FALSE))</f>
        <v>81948</v>
      </c>
      <c r="C985" s="7">
        <f>IF(ISBLANK(HLOOKUP(C$2,'Data - Energy &amp; Metals'!$B$2:$AH$1048576,MATCH($A985,'Data - Energy &amp; Metals'!$A$2:$A$1048576,FALSE),FALSE)),#N/A,HLOOKUP(C$2,'Data - Energy &amp; Metals'!$B$2:$AH$1048576,MATCH($A985,'Data - Energy &amp; Metals'!$A$2:$A$1048576,FALSE),FALSE))</f>
        <v>25299</v>
      </c>
      <c r="D985" s="7">
        <f>IF(ISBLANK(HLOOKUP(D$2,'Data - Energy &amp; Metals'!$B$2:$AH$1048576,MATCH($A985,'Data - Energy &amp; Metals'!$A$2:$A$1048576,FALSE),FALSE)),#N/A,HLOOKUP(D$2,'Data - Energy &amp; Metals'!$B$2:$AH$1048576,MATCH($A985,'Data - Energy &amp; Metals'!$A$2:$A$1048576,FALSE),FALSE))</f>
        <v>40165</v>
      </c>
      <c r="E985" s="8">
        <f t="shared" si="16"/>
        <v>-0.18140772197002977</v>
      </c>
    </row>
    <row r="986" spans="1:5" x14ac:dyDescent="0.25">
      <c r="A986" s="27">
        <f>IF('Data - Energy &amp; Metals'!A986="",#N/A,'Data - Energy &amp; Metals'!A986)</f>
        <v>45762</v>
      </c>
      <c r="B986" s="7">
        <f>IF(ISBLANK(HLOOKUP(B$2,'Data - Energy &amp; Metals'!$B$2:$AH$1048576,MATCH($A986,'Data - Energy &amp; Metals'!$A$2:$A$1048576,FALSE),FALSE)),#N/A,HLOOKUP(B$2,'Data - Energy &amp; Metals'!$B$2:$AH$1048576,MATCH($A986,'Data - Energy &amp; Metals'!$A$2:$A$1048576,FALSE),FALSE))</f>
        <v>76375</v>
      </c>
      <c r="C986" s="7">
        <f>IF(ISBLANK(HLOOKUP(C$2,'Data - Energy &amp; Metals'!$B$2:$AH$1048576,MATCH($A986,'Data - Energy &amp; Metals'!$A$2:$A$1048576,FALSE),FALSE)),#N/A,HLOOKUP(C$2,'Data - Energy &amp; Metals'!$B$2:$AH$1048576,MATCH($A986,'Data - Energy &amp; Metals'!$A$2:$A$1048576,FALSE),FALSE))</f>
        <v>25714</v>
      </c>
      <c r="D986" s="7">
        <f>IF(ISBLANK(HLOOKUP(D$2,'Data - Energy &amp; Metals'!$B$2:$AH$1048576,MATCH($A986,'Data - Energy &amp; Metals'!$A$2:$A$1048576,FALSE),FALSE)),#N/A,HLOOKUP(D$2,'Data - Energy &amp; Metals'!$B$2:$AH$1048576,MATCH($A986,'Data - Energy &amp; Metals'!$A$2:$A$1048576,FALSE),FALSE))</f>
        <v>36131</v>
      </c>
      <c r="E986" s="8">
        <f t="shared" si="16"/>
        <v>-0.13639279869067103</v>
      </c>
    </row>
    <row r="987" spans="1:5" x14ac:dyDescent="0.25">
      <c r="A987" s="27"/>
      <c r="B987" s="7"/>
      <c r="C987" s="7"/>
      <c r="D987" s="7"/>
      <c r="E987" s="8"/>
    </row>
    <row r="988" spans="1:5" x14ac:dyDescent="0.25">
      <c r="A988" s="27"/>
      <c r="B988" s="7"/>
      <c r="C988" s="7"/>
      <c r="D988" s="7"/>
      <c r="E988" s="8"/>
    </row>
    <row r="989" spans="1:5" x14ac:dyDescent="0.25">
      <c r="A989" s="27"/>
      <c r="B989" s="7"/>
      <c r="C989" s="7"/>
      <c r="D989" s="7"/>
      <c r="E989" s="8"/>
    </row>
  </sheetData>
  <mergeCells count="1">
    <mergeCell ref="A1:E1"/>
  </mergeCells>
  <pageMargins left="0.7" right="0.7" top="0.75" bottom="0.75" header="0.3" footer="0.3"/>
  <pageSetup paperSize="9" orientation="portrait" horizontalDpi="0" verticalDpi="0" r:id="rId1"/>
  <headerFooter>
    <oddHeader>&amp;C&amp;G</oddHead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67AC45-DC7B-4C84-9F00-1DDFC1D9C985}">
  <sheetPr codeName="Sheet10">
    <tabColor theme="7" tint="0.59999389629810485"/>
    <pageSetUpPr autoPageBreaks="0"/>
  </sheetPr>
  <dimension ref="A1:E1231"/>
  <sheetViews>
    <sheetView showGridLines="0" topLeftCell="A2" zoomScaleNormal="100" workbookViewId="0">
      <selection activeCell="AF34" sqref="AF34"/>
    </sheetView>
  </sheetViews>
  <sheetFormatPr defaultRowHeight="15" x14ac:dyDescent="0.25"/>
  <cols>
    <col min="1" max="1" width="10.7109375" style="28" bestFit="1" customWidth="1"/>
    <col min="2" max="4" width="19.85546875" style="15" customWidth="1"/>
    <col min="5" max="5" width="20" style="17" customWidth="1"/>
  </cols>
  <sheetData>
    <row r="1" spans="1:5" ht="32.25" customHeight="1" thickBot="1" x14ac:dyDescent="0.3">
      <c r="A1" s="39" t="s">
        <v>6</v>
      </c>
      <c r="B1" s="40"/>
      <c r="C1" s="40"/>
      <c r="D1" s="40"/>
      <c r="E1" s="41"/>
    </row>
    <row r="2" spans="1:5" ht="30" customHeight="1" x14ac:dyDescent="0.25">
      <c r="A2" s="27"/>
      <c r="B2" s="9" t="str">
        <f>$A$1&amp;" - Open Interest"</f>
        <v>Silver - Open Interest</v>
      </c>
      <c r="C2" s="9" t="str">
        <f>$A$1&amp;" - Manager Longs"</f>
        <v>Silver - Manager Longs</v>
      </c>
      <c r="D2" s="9" t="str">
        <f>$A$1&amp;" - Manager Shorts"</f>
        <v>Silver - Manager Shorts</v>
      </c>
      <c r="E2" s="10" t="str">
        <f>$A$1&amp;" - Net Long/Short (% OI)"</f>
        <v>Silver - Net Long/Short (% OI)</v>
      </c>
    </row>
    <row r="3" spans="1:5" x14ac:dyDescent="0.25">
      <c r="A3" s="27">
        <f>IF('Data - Energy &amp; Metals'!A3="",#N/A,'Data - Energy &amp; Metals'!A3)</f>
        <v>38881</v>
      </c>
      <c r="B3" s="7">
        <f>IF(ISBLANK(HLOOKUP(B$2,'Data - Energy &amp; Metals'!$B$2:$AH$1048576,MATCH($A3,'Data - Energy &amp; Metals'!$A$2:$A$1048576,FALSE),FALSE)),#N/A,HLOOKUP(B$2,'Data - Energy &amp; Metals'!$B$2:$AH$1048576,MATCH($A3,'Data - Energy &amp; Metals'!$A$2:$A$1048576,FALSE),FALSE))</f>
        <v>163132</v>
      </c>
      <c r="C3" s="7">
        <f>IF(ISBLANK(HLOOKUP(C$2,'Data - Energy &amp; Metals'!$B$2:$AH$1048576,MATCH($A3,'Data - Energy &amp; Metals'!$A$2:$A$1048576,FALSE),FALSE)),#N/A,HLOOKUP(C$2,'Data - Energy &amp; Metals'!$B$2:$AH$1048576,MATCH($A3,'Data - Energy &amp; Metals'!$A$2:$A$1048576,FALSE),FALSE))</f>
        <v>21445</v>
      </c>
      <c r="D3" s="7">
        <f>IF(ISBLANK(HLOOKUP(D$2,'Data - Energy &amp; Metals'!$B$2:$AH$1048576,MATCH($A3,'Data - Energy &amp; Metals'!$A$2:$A$1048576,FALSE),FALSE)),#N/A,HLOOKUP(D$2,'Data - Energy &amp; Metals'!$B$2:$AH$1048576,MATCH($A3,'Data - Energy &amp; Metals'!$A$2:$A$1048576,FALSE),FALSE))</f>
        <v>5659</v>
      </c>
      <c r="E3" s="8">
        <f>(C3-D3)/B3</f>
        <v>9.6768261285339482E-2</v>
      </c>
    </row>
    <row r="4" spans="1:5" x14ac:dyDescent="0.25">
      <c r="A4" s="27">
        <f>IF('Data - Energy &amp; Metals'!A4="",#N/A,'Data - Energy &amp; Metals'!A4)</f>
        <v>38888</v>
      </c>
      <c r="B4" s="7">
        <f>IF(ISBLANK(HLOOKUP(B$2,'Data - Energy &amp; Metals'!$B$2:$AH$1048576,MATCH($A4,'Data - Energy &amp; Metals'!$A$2:$A$1048576,FALSE),FALSE)),#N/A,HLOOKUP(B$2,'Data - Energy &amp; Metals'!$B$2:$AH$1048576,MATCH($A4,'Data - Energy &amp; Metals'!$A$2:$A$1048576,FALSE),FALSE))</f>
        <v>161702</v>
      </c>
      <c r="C4" s="7">
        <f>IF(ISBLANK(HLOOKUP(C$2,'Data - Energy &amp; Metals'!$B$2:$AH$1048576,MATCH($A4,'Data - Energy &amp; Metals'!$A$2:$A$1048576,FALSE),FALSE)),#N/A,HLOOKUP(C$2,'Data - Energy &amp; Metals'!$B$2:$AH$1048576,MATCH($A4,'Data - Energy &amp; Metals'!$A$2:$A$1048576,FALSE),FALSE))</f>
        <v>20212</v>
      </c>
      <c r="D4" s="7">
        <f>IF(ISBLANK(HLOOKUP(D$2,'Data - Energy &amp; Metals'!$B$2:$AH$1048576,MATCH($A4,'Data - Energy &amp; Metals'!$A$2:$A$1048576,FALSE),FALSE)),#N/A,HLOOKUP(D$2,'Data - Energy &amp; Metals'!$B$2:$AH$1048576,MATCH($A4,'Data - Energy &amp; Metals'!$A$2:$A$1048576,FALSE),FALSE))</f>
        <v>6584</v>
      </c>
      <c r="E4" s="8">
        <f t="shared" ref="E4:E67" si="0">(C4-D4)/B4</f>
        <v>8.4278487588279674E-2</v>
      </c>
    </row>
    <row r="5" spans="1:5" x14ac:dyDescent="0.25">
      <c r="A5" s="27">
        <f>IF('Data - Energy &amp; Metals'!A5="",#N/A,'Data - Energy &amp; Metals'!A5)</f>
        <v>38895</v>
      </c>
      <c r="B5" s="7">
        <f>IF(ISBLANK(HLOOKUP(B$2,'Data - Energy &amp; Metals'!$B$2:$AH$1048576,MATCH($A5,'Data - Energy &amp; Metals'!$A$2:$A$1048576,FALSE),FALSE)),#N/A,HLOOKUP(B$2,'Data - Energy &amp; Metals'!$B$2:$AH$1048576,MATCH($A5,'Data - Energy &amp; Metals'!$A$2:$A$1048576,FALSE),FALSE))</f>
        <v>141778</v>
      </c>
      <c r="C5" s="7">
        <f>IF(ISBLANK(HLOOKUP(C$2,'Data - Energy &amp; Metals'!$B$2:$AH$1048576,MATCH($A5,'Data - Energy &amp; Metals'!$A$2:$A$1048576,FALSE),FALSE)),#N/A,HLOOKUP(C$2,'Data - Energy &amp; Metals'!$B$2:$AH$1048576,MATCH($A5,'Data - Energy &amp; Metals'!$A$2:$A$1048576,FALSE),FALSE))</f>
        <v>19131</v>
      </c>
      <c r="D5" s="7">
        <f>IF(ISBLANK(HLOOKUP(D$2,'Data - Energy &amp; Metals'!$B$2:$AH$1048576,MATCH($A5,'Data - Energy &amp; Metals'!$A$2:$A$1048576,FALSE),FALSE)),#N/A,HLOOKUP(D$2,'Data - Energy &amp; Metals'!$B$2:$AH$1048576,MATCH($A5,'Data - Energy &amp; Metals'!$A$2:$A$1048576,FALSE),FALSE))</f>
        <v>6351</v>
      </c>
      <c r="E5" s="8">
        <f t="shared" si="0"/>
        <v>9.0140924544005421E-2</v>
      </c>
    </row>
    <row r="6" spans="1:5" x14ac:dyDescent="0.25">
      <c r="A6" s="27">
        <f>IF('Data - Energy &amp; Metals'!A6="",#N/A,'Data - Energy &amp; Metals'!A6)</f>
        <v>38901</v>
      </c>
      <c r="B6" s="7">
        <f>IF(ISBLANK(HLOOKUP(B$2,'Data - Energy &amp; Metals'!$B$2:$AH$1048576,MATCH($A6,'Data - Energy &amp; Metals'!$A$2:$A$1048576,FALSE),FALSE)),#N/A,HLOOKUP(B$2,'Data - Energy &amp; Metals'!$B$2:$AH$1048576,MATCH($A6,'Data - Energy &amp; Metals'!$A$2:$A$1048576,FALSE),FALSE))</f>
        <v>131659</v>
      </c>
      <c r="C6" s="7">
        <f>IF(ISBLANK(HLOOKUP(C$2,'Data - Energy &amp; Metals'!$B$2:$AH$1048576,MATCH($A6,'Data - Energy &amp; Metals'!$A$2:$A$1048576,FALSE),FALSE)),#N/A,HLOOKUP(C$2,'Data - Energy &amp; Metals'!$B$2:$AH$1048576,MATCH($A6,'Data - Energy &amp; Metals'!$A$2:$A$1048576,FALSE),FALSE))</f>
        <v>19253</v>
      </c>
      <c r="D6" s="7">
        <f>IF(ISBLANK(HLOOKUP(D$2,'Data - Energy &amp; Metals'!$B$2:$AH$1048576,MATCH($A6,'Data - Energy &amp; Metals'!$A$2:$A$1048576,FALSE),FALSE)),#N/A,HLOOKUP(D$2,'Data - Energy &amp; Metals'!$B$2:$AH$1048576,MATCH($A6,'Data - Energy &amp; Metals'!$A$2:$A$1048576,FALSE),FALSE))</f>
        <v>2699</v>
      </c>
      <c r="E6" s="8">
        <f t="shared" si="0"/>
        <v>0.12573390349311478</v>
      </c>
    </row>
    <row r="7" spans="1:5" x14ac:dyDescent="0.25">
      <c r="A7" s="27">
        <f>IF('Data - Energy &amp; Metals'!A7="",#N/A,'Data - Energy &amp; Metals'!A7)</f>
        <v>38909</v>
      </c>
      <c r="B7" s="7">
        <f>IF(ISBLANK(HLOOKUP(B$2,'Data - Energy &amp; Metals'!$B$2:$AH$1048576,MATCH($A7,'Data - Energy &amp; Metals'!$A$2:$A$1048576,FALSE),FALSE)),#N/A,HLOOKUP(B$2,'Data - Energy &amp; Metals'!$B$2:$AH$1048576,MATCH($A7,'Data - Energy &amp; Metals'!$A$2:$A$1048576,FALSE),FALSE))</f>
        <v>135926</v>
      </c>
      <c r="C7" s="7">
        <f>IF(ISBLANK(HLOOKUP(C$2,'Data - Energy &amp; Metals'!$B$2:$AH$1048576,MATCH($A7,'Data - Energy &amp; Metals'!$A$2:$A$1048576,FALSE),FALSE)),#N/A,HLOOKUP(C$2,'Data - Energy &amp; Metals'!$B$2:$AH$1048576,MATCH($A7,'Data - Energy &amp; Metals'!$A$2:$A$1048576,FALSE),FALSE))</f>
        <v>20355</v>
      </c>
      <c r="D7" s="7">
        <f>IF(ISBLANK(HLOOKUP(D$2,'Data - Energy &amp; Metals'!$B$2:$AH$1048576,MATCH($A7,'Data - Energy &amp; Metals'!$A$2:$A$1048576,FALSE),FALSE)),#N/A,HLOOKUP(D$2,'Data - Energy &amp; Metals'!$B$2:$AH$1048576,MATCH($A7,'Data - Energy &amp; Metals'!$A$2:$A$1048576,FALSE),FALSE))</f>
        <v>2292</v>
      </c>
      <c r="E7" s="8">
        <f t="shared" si="0"/>
        <v>0.13288848343951856</v>
      </c>
    </row>
    <row r="8" spans="1:5" x14ac:dyDescent="0.25">
      <c r="A8" s="27">
        <f>IF('Data - Energy &amp; Metals'!A8="",#N/A,'Data - Energy &amp; Metals'!A8)</f>
        <v>38916</v>
      </c>
      <c r="B8" s="7">
        <f>IF(ISBLANK(HLOOKUP(B$2,'Data - Energy &amp; Metals'!$B$2:$AH$1048576,MATCH($A8,'Data - Energy &amp; Metals'!$A$2:$A$1048576,FALSE),FALSE)),#N/A,HLOOKUP(B$2,'Data - Energy &amp; Metals'!$B$2:$AH$1048576,MATCH($A8,'Data - Energy &amp; Metals'!$A$2:$A$1048576,FALSE),FALSE))</f>
        <v>135165</v>
      </c>
      <c r="C8" s="7">
        <f>IF(ISBLANK(HLOOKUP(C$2,'Data - Energy &amp; Metals'!$B$2:$AH$1048576,MATCH($A8,'Data - Energy &amp; Metals'!$A$2:$A$1048576,FALSE),FALSE)),#N/A,HLOOKUP(C$2,'Data - Energy &amp; Metals'!$B$2:$AH$1048576,MATCH($A8,'Data - Energy &amp; Metals'!$A$2:$A$1048576,FALSE),FALSE))</f>
        <v>19678</v>
      </c>
      <c r="D8" s="7">
        <f>IF(ISBLANK(HLOOKUP(D$2,'Data - Energy &amp; Metals'!$B$2:$AH$1048576,MATCH($A8,'Data - Energy &amp; Metals'!$A$2:$A$1048576,FALSE),FALSE)),#N/A,HLOOKUP(D$2,'Data - Energy &amp; Metals'!$B$2:$AH$1048576,MATCH($A8,'Data - Energy &amp; Metals'!$A$2:$A$1048576,FALSE),FALSE))</f>
        <v>3993</v>
      </c>
      <c r="E8" s="8">
        <f t="shared" si="0"/>
        <v>0.11604335441867347</v>
      </c>
    </row>
    <row r="9" spans="1:5" x14ac:dyDescent="0.25">
      <c r="A9" s="27">
        <f>IF('Data - Energy &amp; Metals'!A9="",#N/A,'Data - Energy &amp; Metals'!A9)</f>
        <v>38923</v>
      </c>
      <c r="B9" s="7">
        <f>IF(ISBLANK(HLOOKUP(B$2,'Data - Energy &amp; Metals'!$B$2:$AH$1048576,MATCH($A9,'Data - Energy &amp; Metals'!$A$2:$A$1048576,FALSE),FALSE)),#N/A,HLOOKUP(B$2,'Data - Energy &amp; Metals'!$B$2:$AH$1048576,MATCH($A9,'Data - Energy &amp; Metals'!$A$2:$A$1048576,FALSE),FALSE))</f>
        <v>132941</v>
      </c>
      <c r="C9" s="7">
        <f>IF(ISBLANK(HLOOKUP(C$2,'Data - Energy &amp; Metals'!$B$2:$AH$1048576,MATCH($A9,'Data - Energy &amp; Metals'!$A$2:$A$1048576,FALSE),FALSE)),#N/A,HLOOKUP(C$2,'Data - Energy &amp; Metals'!$B$2:$AH$1048576,MATCH($A9,'Data - Energy &amp; Metals'!$A$2:$A$1048576,FALSE),FALSE))</f>
        <v>19518</v>
      </c>
      <c r="D9" s="7">
        <f>IF(ISBLANK(HLOOKUP(D$2,'Data - Energy &amp; Metals'!$B$2:$AH$1048576,MATCH($A9,'Data - Energy &amp; Metals'!$A$2:$A$1048576,FALSE),FALSE)),#N/A,HLOOKUP(D$2,'Data - Energy &amp; Metals'!$B$2:$AH$1048576,MATCH($A9,'Data - Energy &amp; Metals'!$A$2:$A$1048576,FALSE),FALSE))</f>
        <v>3560</v>
      </c>
      <c r="E9" s="8">
        <f t="shared" si="0"/>
        <v>0.12003821244010501</v>
      </c>
    </row>
    <row r="10" spans="1:5" x14ac:dyDescent="0.25">
      <c r="A10" s="27">
        <f>IF('Data - Energy &amp; Metals'!A10="",#N/A,'Data - Energy &amp; Metals'!A10)</f>
        <v>38930</v>
      </c>
      <c r="B10" s="7">
        <f>IF(ISBLANK(HLOOKUP(B$2,'Data - Energy &amp; Metals'!$B$2:$AH$1048576,MATCH($A10,'Data - Energy &amp; Metals'!$A$2:$A$1048576,FALSE),FALSE)),#N/A,HLOOKUP(B$2,'Data - Energy &amp; Metals'!$B$2:$AH$1048576,MATCH($A10,'Data - Energy &amp; Metals'!$A$2:$A$1048576,FALSE),FALSE))</f>
        <v>133573</v>
      </c>
      <c r="C10" s="7">
        <f>IF(ISBLANK(HLOOKUP(C$2,'Data - Energy &amp; Metals'!$B$2:$AH$1048576,MATCH($A10,'Data - Energy &amp; Metals'!$A$2:$A$1048576,FALSE),FALSE)),#N/A,HLOOKUP(C$2,'Data - Energy &amp; Metals'!$B$2:$AH$1048576,MATCH($A10,'Data - Energy &amp; Metals'!$A$2:$A$1048576,FALSE),FALSE))</f>
        <v>22655</v>
      </c>
      <c r="D10" s="7">
        <f>IF(ISBLANK(HLOOKUP(D$2,'Data - Energy &amp; Metals'!$B$2:$AH$1048576,MATCH($A10,'Data - Energy &amp; Metals'!$A$2:$A$1048576,FALSE),FALSE)),#N/A,HLOOKUP(D$2,'Data - Energy &amp; Metals'!$B$2:$AH$1048576,MATCH($A10,'Data - Energy &amp; Metals'!$A$2:$A$1048576,FALSE),FALSE))</f>
        <v>3932</v>
      </c>
      <c r="E10" s="8">
        <f t="shared" si="0"/>
        <v>0.14017054344815194</v>
      </c>
    </row>
    <row r="11" spans="1:5" x14ac:dyDescent="0.25">
      <c r="A11" s="27">
        <f>IF('Data - Energy &amp; Metals'!A11="",#N/A,'Data - Energy &amp; Metals'!A11)</f>
        <v>38937</v>
      </c>
      <c r="B11" s="7">
        <f>IF(ISBLANK(HLOOKUP(B$2,'Data - Energy &amp; Metals'!$B$2:$AH$1048576,MATCH($A11,'Data - Energy &amp; Metals'!$A$2:$A$1048576,FALSE),FALSE)),#N/A,HLOOKUP(B$2,'Data - Energy &amp; Metals'!$B$2:$AH$1048576,MATCH($A11,'Data - Energy &amp; Metals'!$A$2:$A$1048576,FALSE),FALSE))</f>
        <v>146644</v>
      </c>
      <c r="C11" s="7">
        <f>IF(ISBLANK(HLOOKUP(C$2,'Data - Energy &amp; Metals'!$B$2:$AH$1048576,MATCH($A11,'Data - Energy &amp; Metals'!$A$2:$A$1048576,FALSE),FALSE)),#N/A,HLOOKUP(C$2,'Data - Energy &amp; Metals'!$B$2:$AH$1048576,MATCH($A11,'Data - Energy &amp; Metals'!$A$2:$A$1048576,FALSE),FALSE))</f>
        <v>27083</v>
      </c>
      <c r="D11" s="7">
        <f>IF(ISBLANK(HLOOKUP(D$2,'Data - Energy &amp; Metals'!$B$2:$AH$1048576,MATCH($A11,'Data - Energy &amp; Metals'!$A$2:$A$1048576,FALSE),FALSE)),#N/A,HLOOKUP(D$2,'Data - Energy &amp; Metals'!$B$2:$AH$1048576,MATCH($A11,'Data - Energy &amp; Metals'!$A$2:$A$1048576,FALSE),FALSE))</f>
        <v>3344</v>
      </c>
      <c r="E11" s="8">
        <f t="shared" si="0"/>
        <v>0.16188183628378933</v>
      </c>
    </row>
    <row r="12" spans="1:5" x14ac:dyDescent="0.25">
      <c r="A12" s="27">
        <f>IF('Data - Energy &amp; Metals'!A12="",#N/A,'Data - Energy &amp; Metals'!A12)</f>
        <v>38944</v>
      </c>
      <c r="B12" s="7">
        <f>IF(ISBLANK(HLOOKUP(B$2,'Data - Energy &amp; Metals'!$B$2:$AH$1048576,MATCH($A12,'Data - Energy &amp; Metals'!$A$2:$A$1048576,FALSE),FALSE)),#N/A,HLOOKUP(B$2,'Data - Energy &amp; Metals'!$B$2:$AH$1048576,MATCH($A12,'Data - Energy &amp; Metals'!$A$2:$A$1048576,FALSE),FALSE))</f>
        <v>149122</v>
      </c>
      <c r="C12" s="7">
        <f>IF(ISBLANK(HLOOKUP(C$2,'Data - Energy &amp; Metals'!$B$2:$AH$1048576,MATCH($A12,'Data - Energy &amp; Metals'!$A$2:$A$1048576,FALSE),FALSE)),#N/A,HLOOKUP(C$2,'Data - Energy &amp; Metals'!$B$2:$AH$1048576,MATCH($A12,'Data - Energy &amp; Metals'!$A$2:$A$1048576,FALSE),FALSE))</f>
        <v>27005</v>
      </c>
      <c r="D12" s="7">
        <f>IF(ISBLANK(HLOOKUP(D$2,'Data - Energy &amp; Metals'!$B$2:$AH$1048576,MATCH($A12,'Data - Energy &amp; Metals'!$A$2:$A$1048576,FALSE),FALSE)),#N/A,HLOOKUP(D$2,'Data - Energy &amp; Metals'!$B$2:$AH$1048576,MATCH($A12,'Data - Energy &amp; Metals'!$A$2:$A$1048576,FALSE),FALSE))</f>
        <v>3294</v>
      </c>
      <c r="E12" s="8">
        <f t="shared" si="0"/>
        <v>0.15900403696302357</v>
      </c>
    </row>
    <row r="13" spans="1:5" x14ac:dyDescent="0.25">
      <c r="A13" s="27">
        <f>IF('Data - Energy &amp; Metals'!A13="",#N/A,'Data - Energy &amp; Metals'!A13)</f>
        <v>38951</v>
      </c>
      <c r="B13" s="7">
        <f>IF(ISBLANK(HLOOKUP(B$2,'Data - Energy &amp; Metals'!$B$2:$AH$1048576,MATCH($A13,'Data - Energy &amp; Metals'!$A$2:$A$1048576,FALSE),FALSE)),#N/A,HLOOKUP(B$2,'Data - Energy &amp; Metals'!$B$2:$AH$1048576,MATCH($A13,'Data - Energy &amp; Metals'!$A$2:$A$1048576,FALSE),FALSE))</f>
        <v>156771</v>
      </c>
      <c r="C13" s="7">
        <f>IF(ISBLANK(HLOOKUP(C$2,'Data - Energy &amp; Metals'!$B$2:$AH$1048576,MATCH($A13,'Data - Energy &amp; Metals'!$A$2:$A$1048576,FALSE),FALSE)),#N/A,HLOOKUP(C$2,'Data - Energy &amp; Metals'!$B$2:$AH$1048576,MATCH($A13,'Data - Energy &amp; Metals'!$A$2:$A$1048576,FALSE),FALSE))</f>
        <v>28126</v>
      </c>
      <c r="D13" s="7">
        <f>IF(ISBLANK(HLOOKUP(D$2,'Data - Energy &amp; Metals'!$B$2:$AH$1048576,MATCH($A13,'Data - Energy &amp; Metals'!$A$2:$A$1048576,FALSE),FALSE)),#N/A,HLOOKUP(D$2,'Data - Energy &amp; Metals'!$B$2:$AH$1048576,MATCH($A13,'Data - Energy &amp; Metals'!$A$2:$A$1048576,FALSE),FALSE))</f>
        <v>2606</v>
      </c>
      <c r="E13" s="8">
        <f t="shared" si="0"/>
        <v>0.16278520899911336</v>
      </c>
    </row>
    <row r="14" spans="1:5" x14ac:dyDescent="0.25">
      <c r="A14" s="27">
        <f>IF('Data - Energy &amp; Metals'!A14="",#N/A,'Data - Energy &amp; Metals'!A14)</f>
        <v>38958</v>
      </c>
      <c r="B14" s="7">
        <f>IF(ISBLANK(HLOOKUP(B$2,'Data - Energy &amp; Metals'!$B$2:$AH$1048576,MATCH($A14,'Data - Energy &amp; Metals'!$A$2:$A$1048576,FALSE),FALSE)),#N/A,HLOOKUP(B$2,'Data - Energy &amp; Metals'!$B$2:$AH$1048576,MATCH($A14,'Data - Energy &amp; Metals'!$A$2:$A$1048576,FALSE),FALSE))</f>
        <v>144938</v>
      </c>
      <c r="C14" s="7">
        <f>IF(ISBLANK(HLOOKUP(C$2,'Data - Energy &amp; Metals'!$B$2:$AH$1048576,MATCH($A14,'Data - Energy &amp; Metals'!$A$2:$A$1048576,FALSE),FALSE)),#N/A,HLOOKUP(C$2,'Data - Energy &amp; Metals'!$B$2:$AH$1048576,MATCH($A14,'Data - Energy &amp; Metals'!$A$2:$A$1048576,FALSE),FALSE))</f>
        <v>27654</v>
      </c>
      <c r="D14" s="7">
        <f>IF(ISBLANK(HLOOKUP(D$2,'Data - Energy &amp; Metals'!$B$2:$AH$1048576,MATCH($A14,'Data - Energy &amp; Metals'!$A$2:$A$1048576,FALSE),FALSE)),#N/A,HLOOKUP(D$2,'Data - Energy &amp; Metals'!$B$2:$AH$1048576,MATCH($A14,'Data - Energy &amp; Metals'!$A$2:$A$1048576,FALSE),FALSE))</f>
        <v>3977</v>
      </c>
      <c r="E14" s="8">
        <f t="shared" si="0"/>
        <v>0.16335950544370698</v>
      </c>
    </row>
    <row r="15" spans="1:5" x14ac:dyDescent="0.25">
      <c r="A15" s="27">
        <f>IF('Data - Energy &amp; Metals'!A15="",#N/A,'Data - Energy &amp; Metals'!A15)</f>
        <v>38965</v>
      </c>
      <c r="B15" s="7">
        <f>IF(ISBLANK(HLOOKUP(B$2,'Data - Energy &amp; Metals'!$B$2:$AH$1048576,MATCH($A15,'Data - Energy &amp; Metals'!$A$2:$A$1048576,FALSE),FALSE)),#N/A,HLOOKUP(B$2,'Data - Energy &amp; Metals'!$B$2:$AH$1048576,MATCH($A15,'Data - Energy &amp; Metals'!$A$2:$A$1048576,FALSE),FALSE))</f>
        <v>145645</v>
      </c>
      <c r="C15" s="7">
        <f>IF(ISBLANK(HLOOKUP(C$2,'Data - Energy &amp; Metals'!$B$2:$AH$1048576,MATCH($A15,'Data - Energy &amp; Metals'!$A$2:$A$1048576,FALSE),FALSE)),#N/A,HLOOKUP(C$2,'Data - Energy &amp; Metals'!$B$2:$AH$1048576,MATCH($A15,'Data - Energy &amp; Metals'!$A$2:$A$1048576,FALSE),FALSE))</f>
        <v>29447</v>
      </c>
      <c r="D15" s="7">
        <f>IF(ISBLANK(HLOOKUP(D$2,'Data - Energy &amp; Metals'!$B$2:$AH$1048576,MATCH($A15,'Data - Energy &amp; Metals'!$A$2:$A$1048576,FALSE),FALSE)),#N/A,HLOOKUP(D$2,'Data - Energy &amp; Metals'!$B$2:$AH$1048576,MATCH($A15,'Data - Energy &amp; Metals'!$A$2:$A$1048576,FALSE),FALSE))</f>
        <v>4649</v>
      </c>
      <c r="E15" s="8">
        <f t="shared" si="0"/>
        <v>0.17026331147653542</v>
      </c>
    </row>
    <row r="16" spans="1:5" x14ac:dyDescent="0.25">
      <c r="A16" s="27">
        <f>IF('Data - Energy &amp; Metals'!A16="",#N/A,'Data - Energy &amp; Metals'!A16)</f>
        <v>38972</v>
      </c>
      <c r="B16" s="7">
        <f>IF(ISBLANK(HLOOKUP(B$2,'Data - Energy &amp; Metals'!$B$2:$AH$1048576,MATCH($A16,'Data - Energy &amp; Metals'!$A$2:$A$1048576,FALSE),FALSE)),#N/A,HLOOKUP(B$2,'Data - Energy &amp; Metals'!$B$2:$AH$1048576,MATCH($A16,'Data - Energy &amp; Metals'!$A$2:$A$1048576,FALSE),FALSE))</f>
        <v>135528</v>
      </c>
      <c r="C16" s="7">
        <f>IF(ISBLANK(HLOOKUP(C$2,'Data - Energy &amp; Metals'!$B$2:$AH$1048576,MATCH($A16,'Data - Energy &amp; Metals'!$A$2:$A$1048576,FALSE),FALSE)),#N/A,HLOOKUP(C$2,'Data - Energy &amp; Metals'!$B$2:$AH$1048576,MATCH($A16,'Data - Energy &amp; Metals'!$A$2:$A$1048576,FALSE),FALSE))</f>
        <v>22128</v>
      </c>
      <c r="D16" s="7">
        <f>IF(ISBLANK(HLOOKUP(D$2,'Data - Energy &amp; Metals'!$B$2:$AH$1048576,MATCH($A16,'Data - Energy &amp; Metals'!$A$2:$A$1048576,FALSE),FALSE)),#N/A,HLOOKUP(D$2,'Data - Energy &amp; Metals'!$B$2:$AH$1048576,MATCH($A16,'Data - Energy &amp; Metals'!$A$2:$A$1048576,FALSE),FALSE))</f>
        <v>6359</v>
      </c>
      <c r="E16" s="8">
        <f t="shared" si="0"/>
        <v>0.11635234047576884</v>
      </c>
    </row>
    <row r="17" spans="1:5" x14ac:dyDescent="0.25">
      <c r="A17" s="27">
        <f>IF('Data - Energy &amp; Metals'!A17="",#N/A,'Data - Energy &amp; Metals'!A17)</f>
        <v>38979</v>
      </c>
      <c r="B17" s="7">
        <f>IF(ISBLANK(HLOOKUP(B$2,'Data - Energy &amp; Metals'!$B$2:$AH$1048576,MATCH($A17,'Data - Energy &amp; Metals'!$A$2:$A$1048576,FALSE),FALSE)),#N/A,HLOOKUP(B$2,'Data - Energy &amp; Metals'!$B$2:$AH$1048576,MATCH($A17,'Data - Energy &amp; Metals'!$A$2:$A$1048576,FALSE),FALSE))</f>
        <v>134640</v>
      </c>
      <c r="C17" s="7">
        <f>IF(ISBLANK(HLOOKUP(C$2,'Data - Energy &amp; Metals'!$B$2:$AH$1048576,MATCH($A17,'Data - Energy &amp; Metals'!$A$2:$A$1048576,FALSE),FALSE)),#N/A,HLOOKUP(C$2,'Data - Energy &amp; Metals'!$B$2:$AH$1048576,MATCH($A17,'Data - Energy &amp; Metals'!$A$2:$A$1048576,FALSE),FALSE))</f>
        <v>18202</v>
      </c>
      <c r="D17" s="7">
        <f>IF(ISBLANK(HLOOKUP(D$2,'Data - Energy &amp; Metals'!$B$2:$AH$1048576,MATCH($A17,'Data - Energy &amp; Metals'!$A$2:$A$1048576,FALSE),FALSE)),#N/A,HLOOKUP(D$2,'Data - Energy &amp; Metals'!$B$2:$AH$1048576,MATCH($A17,'Data - Energy &amp; Metals'!$A$2:$A$1048576,FALSE),FALSE))</f>
        <v>8445</v>
      </c>
      <c r="E17" s="8">
        <f t="shared" si="0"/>
        <v>7.2467320261437915E-2</v>
      </c>
    </row>
    <row r="18" spans="1:5" x14ac:dyDescent="0.25">
      <c r="A18" s="27">
        <f>IF('Data - Energy &amp; Metals'!A18="",#N/A,'Data - Energy &amp; Metals'!A18)</f>
        <v>38986</v>
      </c>
      <c r="B18" s="7">
        <f>IF(ISBLANK(HLOOKUP(B$2,'Data - Energy &amp; Metals'!$B$2:$AH$1048576,MATCH($A18,'Data - Energy &amp; Metals'!$A$2:$A$1048576,FALSE),FALSE)),#N/A,HLOOKUP(B$2,'Data - Energy &amp; Metals'!$B$2:$AH$1048576,MATCH($A18,'Data - Energy &amp; Metals'!$A$2:$A$1048576,FALSE),FALSE))</f>
        <v>134036</v>
      </c>
      <c r="C18" s="7">
        <f>IF(ISBLANK(HLOOKUP(C$2,'Data - Energy &amp; Metals'!$B$2:$AH$1048576,MATCH($A18,'Data - Energy &amp; Metals'!$A$2:$A$1048576,FALSE),FALSE)),#N/A,HLOOKUP(C$2,'Data - Energy &amp; Metals'!$B$2:$AH$1048576,MATCH($A18,'Data - Energy &amp; Metals'!$A$2:$A$1048576,FALSE),FALSE))</f>
        <v>19458</v>
      </c>
      <c r="D18" s="7">
        <f>IF(ISBLANK(HLOOKUP(D$2,'Data - Energy &amp; Metals'!$B$2:$AH$1048576,MATCH($A18,'Data - Energy &amp; Metals'!$A$2:$A$1048576,FALSE),FALSE)),#N/A,HLOOKUP(D$2,'Data - Energy &amp; Metals'!$B$2:$AH$1048576,MATCH($A18,'Data - Energy &amp; Metals'!$A$2:$A$1048576,FALSE),FALSE))</f>
        <v>7912</v>
      </c>
      <c r="E18" s="8">
        <f t="shared" si="0"/>
        <v>8.6141036736399182E-2</v>
      </c>
    </row>
    <row r="19" spans="1:5" x14ac:dyDescent="0.25">
      <c r="A19" s="27">
        <f>IF('Data - Energy &amp; Metals'!A19="",#N/A,'Data - Energy &amp; Metals'!A19)</f>
        <v>38993</v>
      </c>
      <c r="B19" s="7">
        <f>IF(ISBLANK(HLOOKUP(B$2,'Data - Energy &amp; Metals'!$B$2:$AH$1048576,MATCH($A19,'Data - Energy &amp; Metals'!$A$2:$A$1048576,FALSE),FALSE)),#N/A,HLOOKUP(B$2,'Data - Energy &amp; Metals'!$B$2:$AH$1048576,MATCH($A19,'Data - Energy &amp; Metals'!$A$2:$A$1048576,FALSE),FALSE))</f>
        <v>132231</v>
      </c>
      <c r="C19" s="7">
        <f>IF(ISBLANK(HLOOKUP(C$2,'Data - Energy &amp; Metals'!$B$2:$AH$1048576,MATCH($A19,'Data - Energy &amp; Metals'!$A$2:$A$1048576,FALSE),FALSE)),#N/A,HLOOKUP(C$2,'Data - Energy &amp; Metals'!$B$2:$AH$1048576,MATCH($A19,'Data - Energy &amp; Metals'!$A$2:$A$1048576,FALSE),FALSE))</f>
        <v>18545</v>
      </c>
      <c r="D19" s="7">
        <f>IF(ISBLANK(HLOOKUP(D$2,'Data - Energy &amp; Metals'!$B$2:$AH$1048576,MATCH($A19,'Data - Energy &amp; Metals'!$A$2:$A$1048576,FALSE),FALSE)),#N/A,HLOOKUP(D$2,'Data - Energy &amp; Metals'!$B$2:$AH$1048576,MATCH($A19,'Data - Energy &amp; Metals'!$A$2:$A$1048576,FALSE),FALSE))</f>
        <v>7303</v>
      </c>
      <c r="E19" s="8">
        <f t="shared" si="0"/>
        <v>8.5017885367273935E-2</v>
      </c>
    </row>
    <row r="20" spans="1:5" x14ac:dyDescent="0.25">
      <c r="A20" s="27">
        <f>IF('Data - Energy &amp; Metals'!A20="",#N/A,'Data - Energy &amp; Metals'!A20)</f>
        <v>39000</v>
      </c>
      <c r="B20" s="7">
        <f>IF(ISBLANK(HLOOKUP(B$2,'Data - Energy &amp; Metals'!$B$2:$AH$1048576,MATCH($A20,'Data - Energy &amp; Metals'!$A$2:$A$1048576,FALSE),FALSE)),#N/A,HLOOKUP(B$2,'Data - Energy &amp; Metals'!$B$2:$AH$1048576,MATCH($A20,'Data - Energy &amp; Metals'!$A$2:$A$1048576,FALSE),FALSE))</f>
        <v>134365</v>
      </c>
      <c r="C20" s="7">
        <f>IF(ISBLANK(HLOOKUP(C$2,'Data - Energy &amp; Metals'!$B$2:$AH$1048576,MATCH($A20,'Data - Energy &amp; Metals'!$A$2:$A$1048576,FALSE),FALSE)),#N/A,HLOOKUP(C$2,'Data - Energy &amp; Metals'!$B$2:$AH$1048576,MATCH($A20,'Data - Energy &amp; Metals'!$A$2:$A$1048576,FALSE),FALSE))</f>
        <v>19115</v>
      </c>
      <c r="D20" s="7">
        <f>IF(ISBLANK(HLOOKUP(D$2,'Data - Energy &amp; Metals'!$B$2:$AH$1048576,MATCH($A20,'Data - Energy &amp; Metals'!$A$2:$A$1048576,FALSE),FALSE)),#N/A,HLOOKUP(D$2,'Data - Energy &amp; Metals'!$B$2:$AH$1048576,MATCH($A20,'Data - Energy &amp; Metals'!$A$2:$A$1048576,FALSE),FALSE))</f>
        <v>7463</v>
      </c>
      <c r="E20" s="8">
        <f t="shared" si="0"/>
        <v>8.6719011647378413E-2</v>
      </c>
    </row>
    <row r="21" spans="1:5" x14ac:dyDescent="0.25">
      <c r="A21" s="27">
        <f>IF('Data - Energy &amp; Metals'!A21="",#N/A,'Data - Energy &amp; Metals'!A21)</f>
        <v>39007</v>
      </c>
      <c r="B21" s="7">
        <f>IF(ISBLANK(HLOOKUP(B$2,'Data - Energy &amp; Metals'!$B$2:$AH$1048576,MATCH($A21,'Data - Energy &amp; Metals'!$A$2:$A$1048576,FALSE),FALSE)),#N/A,HLOOKUP(B$2,'Data - Energy &amp; Metals'!$B$2:$AH$1048576,MATCH($A21,'Data - Energy &amp; Metals'!$A$2:$A$1048576,FALSE),FALSE))</f>
        <v>142505</v>
      </c>
      <c r="C21" s="7">
        <f>IF(ISBLANK(HLOOKUP(C$2,'Data - Energy &amp; Metals'!$B$2:$AH$1048576,MATCH($A21,'Data - Energy &amp; Metals'!$A$2:$A$1048576,FALSE),FALSE)),#N/A,HLOOKUP(C$2,'Data - Energy &amp; Metals'!$B$2:$AH$1048576,MATCH($A21,'Data - Energy &amp; Metals'!$A$2:$A$1048576,FALSE),FALSE))</f>
        <v>22446</v>
      </c>
      <c r="D21" s="7">
        <f>IF(ISBLANK(HLOOKUP(D$2,'Data - Energy &amp; Metals'!$B$2:$AH$1048576,MATCH($A21,'Data - Energy &amp; Metals'!$A$2:$A$1048576,FALSE),FALSE)),#N/A,HLOOKUP(D$2,'Data - Energy &amp; Metals'!$B$2:$AH$1048576,MATCH($A21,'Data - Energy &amp; Metals'!$A$2:$A$1048576,FALSE),FALSE))</f>
        <v>6655</v>
      </c>
      <c r="E21" s="8">
        <f t="shared" si="0"/>
        <v>0.11081014701238553</v>
      </c>
    </row>
    <row r="22" spans="1:5" x14ac:dyDescent="0.25">
      <c r="A22" s="27">
        <f>IF('Data - Energy &amp; Metals'!A22="",#N/A,'Data - Energy &amp; Metals'!A22)</f>
        <v>39014</v>
      </c>
      <c r="B22" s="7">
        <f>IF(ISBLANK(HLOOKUP(B$2,'Data - Energy &amp; Metals'!$B$2:$AH$1048576,MATCH($A22,'Data - Energy &amp; Metals'!$A$2:$A$1048576,FALSE),FALSE)),#N/A,HLOOKUP(B$2,'Data - Energy &amp; Metals'!$B$2:$AH$1048576,MATCH($A22,'Data - Energy &amp; Metals'!$A$2:$A$1048576,FALSE),FALSE))</f>
        <v>145379</v>
      </c>
      <c r="C22" s="7">
        <f>IF(ISBLANK(HLOOKUP(C$2,'Data - Energy &amp; Metals'!$B$2:$AH$1048576,MATCH($A22,'Data - Energy &amp; Metals'!$A$2:$A$1048576,FALSE),FALSE)),#N/A,HLOOKUP(C$2,'Data - Energy &amp; Metals'!$B$2:$AH$1048576,MATCH($A22,'Data - Energy &amp; Metals'!$A$2:$A$1048576,FALSE),FALSE))</f>
        <v>23268</v>
      </c>
      <c r="D22" s="7">
        <f>IF(ISBLANK(HLOOKUP(D$2,'Data - Energy &amp; Metals'!$B$2:$AH$1048576,MATCH($A22,'Data - Energy &amp; Metals'!$A$2:$A$1048576,FALSE),FALSE)),#N/A,HLOOKUP(D$2,'Data - Energy &amp; Metals'!$B$2:$AH$1048576,MATCH($A22,'Data - Energy &amp; Metals'!$A$2:$A$1048576,FALSE),FALSE))</f>
        <v>6593</v>
      </c>
      <c r="E22" s="8">
        <f t="shared" si="0"/>
        <v>0.11470019741503243</v>
      </c>
    </row>
    <row r="23" spans="1:5" x14ac:dyDescent="0.25">
      <c r="A23" s="27">
        <f>IF('Data - Energy &amp; Metals'!A23="",#N/A,'Data - Energy &amp; Metals'!A23)</f>
        <v>39021</v>
      </c>
      <c r="B23" s="7">
        <f>IF(ISBLANK(HLOOKUP(B$2,'Data - Energy &amp; Metals'!$B$2:$AH$1048576,MATCH($A23,'Data - Energy &amp; Metals'!$A$2:$A$1048576,FALSE),FALSE)),#N/A,HLOOKUP(B$2,'Data - Energy &amp; Metals'!$B$2:$AH$1048576,MATCH($A23,'Data - Energy &amp; Metals'!$A$2:$A$1048576,FALSE),FALSE))</f>
        <v>146743</v>
      </c>
      <c r="C23" s="7">
        <f>IF(ISBLANK(HLOOKUP(C$2,'Data - Energy &amp; Metals'!$B$2:$AH$1048576,MATCH($A23,'Data - Energy &amp; Metals'!$A$2:$A$1048576,FALSE),FALSE)),#N/A,HLOOKUP(C$2,'Data - Energy &amp; Metals'!$B$2:$AH$1048576,MATCH($A23,'Data - Energy &amp; Metals'!$A$2:$A$1048576,FALSE),FALSE))</f>
        <v>26792</v>
      </c>
      <c r="D23" s="7">
        <f>IF(ISBLANK(HLOOKUP(D$2,'Data - Energy &amp; Metals'!$B$2:$AH$1048576,MATCH($A23,'Data - Energy &amp; Metals'!$A$2:$A$1048576,FALSE),FALSE)),#N/A,HLOOKUP(D$2,'Data - Energy &amp; Metals'!$B$2:$AH$1048576,MATCH($A23,'Data - Energy &amp; Metals'!$A$2:$A$1048576,FALSE),FALSE))</f>
        <v>5889</v>
      </c>
      <c r="E23" s="8">
        <f t="shared" si="0"/>
        <v>0.14244631771191812</v>
      </c>
    </row>
    <row r="24" spans="1:5" x14ac:dyDescent="0.25">
      <c r="A24" s="27">
        <f>IF('Data - Energy &amp; Metals'!A24="",#N/A,'Data - Energy &amp; Metals'!A24)</f>
        <v>39028</v>
      </c>
      <c r="B24" s="7">
        <f>IF(ISBLANK(HLOOKUP(B$2,'Data - Energy &amp; Metals'!$B$2:$AH$1048576,MATCH($A24,'Data - Energy &amp; Metals'!$A$2:$A$1048576,FALSE),FALSE)),#N/A,HLOOKUP(B$2,'Data - Energy &amp; Metals'!$B$2:$AH$1048576,MATCH($A24,'Data - Energy &amp; Metals'!$A$2:$A$1048576,FALSE),FALSE))</f>
        <v>151596</v>
      </c>
      <c r="C24" s="7">
        <f>IF(ISBLANK(HLOOKUP(C$2,'Data - Energy &amp; Metals'!$B$2:$AH$1048576,MATCH($A24,'Data - Energy &amp; Metals'!$A$2:$A$1048576,FALSE),FALSE)),#N/A,HLOOKUP(C$2,'Data - Energy &amp; Metals'!$B$2:$AH$1048576,MATCH($A24,'Data - Energy &amp; Metals'!$A$2:$A$1048576,FALSE),FALSE))</f>
        <v>29509</v>
      </c>
      <c r="D24" s="7">
        <f>IF(ISBLANK(HLOOKUP(D$2,'Data - Energy &amp; Metals'!$B$2:$AH$1048576,MATCH($A24,'Data - Energy &amp; Metals'!$A$2:$A$1048576,FALSE),FALSE)),#N/A,HLOOKUP(D$2,'Data - Energy &amp; Metals'!$B$2:$AH$1048576,MATCH($A24,'Data - Energy &amp; Metals'!$A$2:$A$1048576,FALSE),FALSE))</f>
        <v>6104</v>
      </c>
      <c r="E24" s="8">
        <f t="shared" si="0"/>
        <v>0.15439061716667987</v>
      </c>
    </row>
    <row r="25" spans="1:5" x14ac:dyDescent="0.25">
      <c r="A25" s="27">
        <f>IF('Data - Energy &amp; Metals'!A25="",#N/A,'Data - Energy &amp; Metals'!A25)</f>
        <v>39035</v>
      </c>
      <c r="B25" s="7">
        <f>IF(ISBLANK(HLOOKUP(B$2,'Data - Energy &amp; Metals'!$B$2:$AH$1048576,MATCH($A25,'Data - Energy &amp; Metals'!$A$2:$A$1048576,FALSE),FALSE)),#N/A,HLOOKUP(B$2,'Data - Energy &amp; Metals'!$B$2:$AH$1048576,MATCH($A25,'Data - Energy &amp; Metals'!$A$2:$A$1048576,FALSE),FALSE))</f>
        <v>156613</v>
      </c>
      <c r="C25" s="7">
        <f>IF(ISBLANK(HLOOKUP(C$2,'Data - Energy &amp; Metals'!$B$2:$AH$1048576,MATCH($A25,'Data - Energy &amp; Metals'!$A$2:$A$1048576,FALSE),FALSE)),#N/A,HLOOKUP(C$2,'Data - Energy &amp; Metals'!$B$2:$AH$1048576,MATCH($A25,'Data - Energy &amp; Metals'!$A$2:$A$1048576,FALSE),FALSE))</f>
        <v>33759</v>
      </c>
      <c r="D25" s="7">
        <f>IF(ISBLANK(HLOOKUP(D$2,'Data - Energy &amp; Metals'!$B$2:$AH$1048576,MATCH($A25,'Data - Energy &amp; Metals'!$A$2:$A$1048576,FALSE),FALSE)),#N/A,HLOOKUP(D$2,'Data - Energy &amp; Metals'!$B$2:$AH$1048576,MATCH($A25,'Data - Energy &amp; Metals'!$A$2:$A$1048576,FALSE),FALSE))</f>
        <v>5684</v>
      </c>
      <c r="E25" s="8">
        <f t="shared" si="0"/>
        <v>0.17926353495559116</v>
      </c>
    </row>
    <row r="26" spans="1:5" x14ac:dyDescent="0.25">
      <c r="A26" s="27">
        <f>IF('Data - Energy &amp; Metals'!A26="",#N/A,'Data - Energy &amp; Metals'!A26)</f>
        <v>39042</v>
      </c>
      <c r="B26" s="7">
        <f>IF(ISBLANK(HLOOKUP(B$2,'Data - Energy &amp; Metals'!$B$2:$AH$1048576,MATCH($A26,'Data - Energy &amp; Metals'!$A$2:$A$1048576,FALSE),FALSE)),#N/A,HLOOKUP(B$2,'Data - Energy &amp; Metals'!$B$2:$AH$1048576,MATCH($A26,'Data - Energy &amp; Metals'!$A$2:$A$1048576,FALSE),FALSE))</f>
        <v>156551</v>
      </c>
      <c r="C26" s="7">
        <f>IF(ISBLANK(HLOOKUP(C$2,'Data - Energy &amp; Metals'!$B$2:$AH$1048576,MATCH($A26,'Data - Energy &amp; Metals'!$A$2:$A$1048576,FALSE),FALSE)),#N/A,HLOOKUP(C$2,'Data - Energy &amp; Metals'!$B$2:$AH$1048576,MATCH($A26,'Data - Energy &amp; Metals'!$A$2:$A$1048576,FALSE),FALSE))</f>
        <v>34880</v>
      </c>
      <c r="D26" s="7">
        <f>IF(ISBLANK(HLOOKUP(D$2,'Data - Energy &amp; Metals'!$B$2:$AH$1048576,MATCH($A26,'Data - Energy &amp; Metals'!$A$2:$A$1048576,FALSE),FALSE)),#N/A,HLOOKUP(D$2,'Data - Energy &amp; Metals'!$B$2:$AH$1048576,MATCH($A26,'Data - Energy &amp; Metals'!$A$2:$A$1048576,FALSE),FALSE))</f>
        <v>5384</v>
      </c>
      <c r="E26" s="8">
        <f t="shared" si="0"/>
        <v>0.18841144419390485</v>
      </c>
    </row>
    <row r="27" spans="1:5" x14ac:dyDescent="0.25">
      <c r="A27" s="27">
        <f>IF('Data - Energy &amp; Metals'!A27="",#N/A,'Data - Energy &amp; Metals'!A27)</f>
        <v>39049</v>
      </c>
      <c r="B27" s="7">
        <f>IF(ISBLANK(HLOOKUP(B$2,'Data - Energy &amp; Metals'!$B$2:$AH$1048576,MATCH($A27,'Data - Energy &amp; Metals'!$A$2:$A$1048576,FALSE),FALSE)),#N/A,HLOOKUP(B$2,'Data - Energy &amp; Metals'!$B$2:$AH$1048576,MATCH($A27,'Data - Energy &amp; Metals'!$A$2:$A$1048576,FALSE),FALSE))</f>
        <v>136194</v>
      </c>
      <c r="C27" s="7">
        <f>IF(ISBLANK(HLOOKUP(C$2,'Data - Energy &amp; Metals'!$B$2:$AH$1048576,MATCH($A27,'Data - Energy &amp; Metals'!$A$2:$A$1048576,FALSE),FALSE)),#N/A,HLOOKUP(C$2,'Data - Energy &amp; Metals'!$B$2:$AH$1048576,MATCH($A27,'Data - Energy &amp; Metals'!$A$2:$A$1048576,FALSE),FALSE))</f>
        <v>36335</v>
      </c>
      <c r="D27" s="7">
        <f>IF(ISBLANK(HLOOKUP(D$2,'Data - Energy &amp; Metals'!$B$2:$AH$1048576,MATCH($A27,'Data - Energy &amp; Metals'!$A$2:$A$1048576,FALSE),FALSE)),#N/A,HLOOKUP(D$2,'Data - Energy &amp; Metals'!$B$2:$AH$1048576,MATCH($A27,'Data - Energy &amp; Metals'!$A$2:$A$1048576,FALSE),FALSE))</f>
        <v>4941</v>
      </c>
      <c r="E27" s="8">
        <f t="shared" si="0"/>
        <v>0.23050942038562638</v>
      </c>
    </row>
    <row r="28" spans="1:5" x14ac:dyDescent="0.25">
      <c r="A28" s="27">
        <f>IF('Data - Energy &amp; Metals'!A28="",#N/A,'Data - Energy &amp; Metals'!A28)</f>
        <v>39056</v>
      </c>
      <c r="B28" s="7">
        <f>IF(ISBLANK(HLOOKUP(B$2,'Data - Energy &amp; Metals'!$B$2:$AH$1048576,MATCH($A28,'Data - Energy &amp; Metals'!$A$2:$A$1048576,FALSE),FALSE)),#N/A,HLOOKUP(B$2,'Data - Energy &amp; Metals'!$B$2:$AH$1048576,MATCH($A28,'Data - Energy &amp; Metals'!$A$2:$A$1048576,FALSE),FALSE))</f>
        <v>136023</v>
      </c>
      <c r="C28" s="7">
        <f>IF(ISBLANK(HLOOKUP(C$2,'Data - Energy &amp; Metals'!$B$2:$AH$1048576,MATCH($A28,'Data - Energy &amp; Metals'!$A$2:$A$1048576,FALSE),FALSE)),#N/A,HLOOKUP(C$2,'Data - Energy &amp; Metals'!$B$2:$AH$1048576,MATCH($A28,'Data - Energy &amp; Metals'!$A$2:$A$1048576,FALSE),FALSE))</f>
        <v>39679</v>
      </c>
      <c r="D28" s="7">
        <f>IF(ISBLANK(HLOOKUP(D$2,'Data - Energy &amp; Metals'!$B$2:$AH$1048576,MATCH($A28,'Data - Energy &amp; Metals'!$A$2:$A$1048576,FALSE),FALSE)),#N/A,HLOOKUP(D$2,'Data - Energy &amp; Metals'!$B$2:$AH$1048576,MATCH($A28,'Data - Energy &amp; Metals'!$A$2:$A$1048576,FALSE),FALSE))</f>
        <v>4369</v>
      </c>
      <c r="E28" s="8">
        <f t="shared" si="0"/>
        <v>0.25958845195297853</v>
      </c>
    </row>
    <row r="29" spans="1:5" x14ac:dyDescent="0.25">
      <c r="A29" s="27">
        <f>IF('Data - Energy &amp; Metals'!A29="",#N/A,'Data - Energy &amp; Metals'!A29)</f>
        <v>39063</v>
      </c>
      <c r="B29" s="7">
        <f>IF(ISBLANK(HLOOKUP(B$2,'Data - Energy &amp; Metals'!$B$2:$AH$1048576,MATCH($A29,'Data - Energy &amp; Metals'!$A$2:$A$1048576,FALSE),FALSE)),#N/A,HLOOKUP(B$2,'Data - Energy &amp; Metals'!$B$2:$AH$1048576,MATCH($A29,'Data - Energy &amp; Metals'!$A$2:$A$1048576,FALSE),FALSE))</f>
        <v>139533</v>
      </c>
      <c r="C29" s="7">
        <f>IF(ISBLANK(HLOOKUP(C$2,'Data - Energy &amp; Metals'!$B$2:$AH$1048576,MATCH($A29,'Data - Energy &amp; Metals'!$A$2:$A$1048576,FALSE),FALSE)),#N/A,HLOOKUP(C$2,'Data - Energy &amp; Metals'!$B$2:$AH$1048576,MATCH($A29,'Data - Energy &amp; Metals'!$A$2:$A$1048576,FALSE),FALSE))</f>
        <v>41213</v>
      </c>
      <c r="D29" s="7">
        <f>IF(ISBLANK(HLOOKUP(D$2,'Data - Energy &amp; Metals'!$B$2:$AH$1048576,MATCH($A29,'Data - Energy &amp; Metals'!$A$2:$A$1048576,FALSE),FALSE)),#N/A,HLOOKUP(D$2,'Data - Energy &amp; Metals'!$B$2:$AH$1048576,MATCH($A29,'Data - Energy &amp; Metals'!$A$2:$A$1048576,FALSE),FALSE))</f>
        <v>4379</v>
      </c>
      <c r="E29" s="8">
        <f t="shared" si="0"/>
        <v>0.26398056373761047</v>
      </c>
    </row>
    <row r="30" spans="1:5" x14ac:dyDescent="0.25">
      <c r="A30" s="27">
        <f>IF('Data - Energy &amp; Metals'!A30="",#N/A,'Data - Energy &amp; Metals'!A30)</f>
        <v>39070</v>
      </c>
      <c r="B30" s="7">
        <f>IF(ISBLANK(HLOOKUP(B$2,'Data - Energy &amp; Metals'!$B$2:$AH$1048576,MATCH($A30,'Data - Energy &amp; Metals'!$A$2:$A$1048576,FALSE),FALSE)),#N/A,HLOOKUP(B$2,'Data - Energy &amp; Metals'!$B$2:$AH$1048576,MATCH($A30,'Data - Energy &amp; Metals'!$A$2:$A$1048576,FALSE),FALSE))</f>
        <v>133716</v>
      </c>
      <c r="C30" s="7">
        <f>IF(ISBLANK(HLOOKUP(C$2,'Data - Energy &amp; Metals'!$B$2:$AH$1048576,MATCH($A30,'Data - Energy &amp; Metals'!$A$2:$A$1048576,FALSE),FALSE)),#N/A,HLOOKUP(C$2,'Data - Energy &amp; Metals'!$B$2:$AH$1048576,MATCH($A30,'Data - Energy &amp; Metals'!$A$2:$A$1048576,FALSE),FALSE))</f>
        <v>28303</v>
      </c>
      <c r="D30" s="7">
        <f>IF(ISBLANK(HLOOKUP(D$2,'Data - Energy &amp; Metals'!$B$2:$AH$1048576,MATCH($A30,'Data - Energy &amp; Metals'!$A$2:$A$1048576,FALSE),FALSE)),#N/A,HLOOKUP(D$2,'Data - Energy &amp; Metals'!$B$2:$AH$1048576,MATCH($A30,'Data - Energy &amp; Metals'!$A$2:$A$1048576,FALSE),FALSE))</f>
        <v>4873</v>
      </c>
      <c r="E30" s="8">
        <f t="shared" si="0"/>
        <v>0.17522211253701875</v>
      </c>
    </row>
    <row r="31" spans="1:5" x14ac:dyDescent="0.25">
      <c r="A31" s="27">
        <f>IF('Data - Energy &amp; Metals'!A31="",#N/A,'Data - Energy &amp; Metals'!A31)</f>
        <v>39077</v>
      </c>
      <c r="B31" s="7">
        <f>IF(ISBLANK(HLOOKUP(B$2,'Data - Energy &amp; Metals'!$B$2:$AH$1048576,MATCH($A31,'Data - Energy &amp; Metals'!$A$2:$A$1048576,FALSE),FALSE)),#N/A,HLOOKUP(B$2,'Data - Energy &amp; Metals'!$B$2:$AH$1048576,MATCH($A31,'Data - Energy &amp; Metals'!$A$2:$A$1048576,FALSE),FALSE))</f>
        <v>127538</v>
      </c>
      <c r="C31" s="7">
        <f>IF(ISBLANK(HLOOKUP(C$2,'Data - Energy &amp; Metals'!$B$2:$AH$1048576,MATCH($A31,'Data - Energy &amp; Metals'!$A$2:$A$1048576,FALSE),FALSE)),#N/A,HLOOKUP(C$2,'Data - Energy &amp; Metals'!$B$2:$AH$1048576,MATCH($A31,'Data - Energy &amp; Metals'!$A$2:$A$1048576,FALSE),FALSE))</f>
        <v>26658</v>
      </c>
      <c r="D31" s="7">
        <f>IF(ISBLANK(HLOOKUP(D$2,'Data - Energy &amp; Metals'!$B$2:$AH$1048576,MATCH($A31,'Data - Energy &amp; Metals'!$A$2:$A$1048576,FALSE),FALSE)),#N/A,HLOOKUP(D$2,'Data - Energy &amp; Metals'!$B$2:$AH$1048576,MATCH($A31,'Data - Energy &amp; Metals'!$A$2:$A$1048576,FALSE),FALSE))</f>
        <v>4861</v>
      </c>
      <c r="E31" s="8">
        <f t="shared" si="0"/>
        <v>0.17090592607693395</v>
      </c>
    </row>
    <row r="32" spans="1:5" x14ac:dyDescent="0.25">
      <c r="A32" s="27">
        <f>IF('Data - Energy &amp; Metals'!A32="",#N/A,'Data - Energy &amp; Metals'!A32)</f>
        <v>39085</v>
      </c>
      <c r="B32" s="7">
        <f>IF(ISBLANK(HLOOKUP(B$2,'Data - Energy &amp; Metals'!$B$2:$AH$1048576,MATCH($A32,'Data - Energy &amp; Metals'!$A$2:$A$1048576,FALSE),FALSE)),#N/A,HLOOKUP(B$2,'Data - Energy &amp; Metals'!$B$2:$AH$1048576,MATCH($A32,'Data - Energy &amp; Metals'!$A$2:$A$1048576,FALSE),FALSE))</f>
        <v>130632</v>
      </c>
      <c r="C32" s="7">
        <f>IF(ISBLANK(HLOOKUP(C$2,'Data - Energy &amp; Metals'!$B$2:$AH$1048576,MATCH($A32,'Data - Energy &amp; Metals'!$A$2:$A$1048576,FALSE),FALSE)),#N/A,HLOOKUP(C$2,'Data - Energy &amp; Metals'!$B$2:$AH$1048576,MATCH($A32,'Data - Energy &amp; Metals'!$A$2:$A$1048576,FALSE),FALSE))</f>
        <v>26342</v>
      </c>
      <c r="D32" s="7">
        <f>IF(ISBLANK(HLOOKUP(D$2,'Data - Energy &amp; Metals'!$B$2:$AH$1048576,MATCH($A32,'Data - Energy &amp; Metals'!$A$2:$A$1048576,FALSE),FALSE)),#N/A,HLOOKUP(D$2,'Data - Energy &amp; Metals'!$B$2:$AH$1048576,MATCH($A32,'Data - Energy &amp; Metals'!$A$2:$A$1048576,FALSE),FALSE))</f>
        <v>6108</v>
      </c>
      <c r="E32" s="8">
        <f t="shared" si="0"/>
        <v>0.15489313491334436</v>
      </c>
    </row>
    <row r="33" spans="1:5" x14ac:dyDescent="0.25">
      <c r="A33" s="27">
        <f>IF('Data - Energy &amp; Metals'!A33="",#N/A,'Data - Energy &amp; Metals'!A33)</f>
        <v>39091</v>
      </c>
      <c r="B33" s="7">
        <f>IF(ISBLANK(HLOOKUP(B$2,'Data - Energy &amp; Metals'!$B$2:$AH$1048576,MATCH($A33,'Data - Energy &amp; Metals'!$A$2:$A$1048576,FALSE),FALSE)),#N/A,HLOOKUP(B$2,'Data - Energy &amp; Metals'!$B$2:$AH$1048576,MATCH($A33,'Data - Energy &amp; Metals'!$A$2:$A$1048576,FALSE),FALSE))</f>
        <v>129245</v>
      </c>
      <c r="C33" s="7">
        <f>IF(ISBLANK(HLOOKUP(C$2,'Data - Energy &amp; Metals'!$B$2:$AH$1048576,MATCH($A33,'Data - Energy &amp; Metals'!$A$2:$A$1048576,FALSE),FALSE)),#N/A,HLOOKUP(C$2,'Data - Energy &amp; Metals'!$B$2:$AH$1048576,MATCH($A33,'Data - Energy &amp; Metals'!$A$2:$A$1048576,FALSE),FALSE))</f>
        <v>27557</v>
      </c>
      <c r="D33" s="7">
        <f>IF(ISBLANK(HLOOKUP(D$2,'Data - Energy &amp; Metals'!$B$2:$AH$1048576,MATCH($A33,'Data - Energy &amp; Metals'!$A$2:$A$1048576,FALSE),FALSE)),#N/A,HLOOKUP(D$2,'Data - Energy &amp; Metals'!$B$2:$AH$1048576,MATCH($A33,'Data - Energy &amp; Metals'!$A$2:$A$1048576,FALSE),FALSE))</f>
        <v>5363</v>
      </c>
      <c r="E33" s="8">
        <f t="shared" si="0"/>
        <v>0.17172037603002049</v>
      </c>
    </row>
    <row r="34" spans="1:5" x14ac:dyDescent="0.25">
      <c r="A34" s="27">
        <f>IF('Data - Energy &amp; Metals'!A34="",#N/A,'Data - Energy &amp; Metals'!A34)</f>
        <v>39098</v>
      </c>
      <c r="B34" s="7">
        <f>IF(ISBLANK(HLOOKUP(B$2,'Data - Energy &amp; Metals'!$B$2:$AH$1048576,MATCH($A34,'Data - Energy &amp; Metals'!$A$2:$A$1048576,FALSE),FALSE)),#N/A,HLOOKUP(B$2,'Data - Energy &amp; Metals'!$B$2:$AH$1048576,MATCH($A34,'Data - Energy &amp; Metals'!$A$2:$A$1048576,FALSE),FALSE))</f>
        <v>128950</v>
      </c>
      <c r="C34" s="7">
        <f>IF(ISBLANK(HLOOKUP(C$2,'Data - Energy &amp; Metals'!$B$2:$AH$1048576,MATCH($A34,'Data - Energy &amp; Metals'!$A$2:$A$1048576,FALSE),FALSE)),#N/A,HLOOKUP(C$2,'Data - Energy &amp; Metals'!$B$2:$AH$1048576,MATCH($A34,'Data - Energy &amp; Metals'!$A$2:$A$1048576,FALSE),FALSE))</f>
        <v>27159</v>
      </c>
      <c r="D34" s="7">
        <f>IF(ISBLANK(HLOOKUP(D$2,'Data - Energy &amp; Metals'!$B$2:$AH$1048576,MATCH($A34,'Data - Energy &amp; Metals'!$A$2:$A$1048576,FALSE),FALSE)),#N/A,HLOOKUP(D$2,'Data - Energy &amp; Metals'!$B$2:$AH$1048576,MATCH($A34,'Data - Energy &amp; Metals'!$A$2:$A$1048576,FALSE),FALSE))</f>
        <v>4997</v>
      </c>
      <c r="E34" s="8">
        <f t="shared" si="0"/>
        <v>0.17186506397828616</v>
      </c>
    </row>
    <row r="35" spans="1:5" x14ac:dyDescent="0.25">
      <c r="A35" s="27">
        <f>IF('Data - Energy &amp; Metals'!A35="",#N/A,'Data - Energy &amp; Metals'!A35)</f>
        <v>39105</v>
      </c>
      <c r="B35" s="7">
        <f>IF(ISBLANK(HLOOKUP(B$2,'Data - Energy &amp; Metals'!$B$2:$AH$1048576,MATCH($A35,'Data - Energy &amp; Metals'!$A$2:$A$1048576,FALSE),FALSE)),#N/A,HLOOKUP(B$2,'Data - Energy &amp; Metals'!$B$2:$AH$1048576,MATCH($A35,'Data - Energy &amp; Metals'!$A$2:$A$1048576,FALSE),FALSE))</f>
        <v>138587</v>
      </c>
      <c r="C35" s="7">
        <f>IF(ISBLANK(HLOOKUP(C$2,'Data - Energy &amp; Metals'!$B$2:$AH$1048576,MATCH($A35,'Data - Energy &amp; Metals'!$A$2:$A$1048576,FALSE),FALSE)),#N/A,HLOOKUP(C$2,'Data - Energy &amp; Metals'!$B$2:$AH$1048576,MATCH($A35,'Data - Energy &amp; Metals'!$A$2:$A$1048576,FALSE),FALSE))</f>
        <v>29390</v>
      </c>
      <c r="D35" s="7">
        <f>IF(ISBLANK(HLOOKUP(D$2,'Data - Energy &amp; Metals'!$B$2:$AH$1048576,MATCH($A35,'Data - Energy &amp; Metals'!$A$2:$A$1048576,FALSE),FALSE)),#N/A,HLOOKUP(D$2,'Data - Energy &amp; Metals'!$B$2:$AH$1048576,MATCH($A35,'Data - Energy &amp; Metals'!$A$2:$A$1048576,FALSE),FALSE))</f>
        <v>4859</v>
      </c>
      <c r="E35" s="8">
        <f t="shared" si="0"/>
        <v>0.17700794446809584</v>
      </c>
    </row>
    <row r="36" spans="1:5" x14ac:dyDescent="0.25">
      <c r="A36" s="27">
        <f>IF('Data - Energy &amp; Metals'!A36="",#N/A,'Data - Energy &amp; Metals'!A36)</f>
        <v>39112</v>
      </c>
      <c r="B36" s="7">
        <f>IF(ISBLANK(HLOOKUP(B$2,'Data - Energy &amp; Metals'!$B$2:$AH$1048576,MATCH($A36,'Data - Energy &amp; Metals'!$A$2:$A$1048576,FALSE),FALSE)),#N/A,HLOOKUP(B$2,'Data - Energy &amp; Metals'!$B$2:$AH$1048576,MATCH($A36,'Data - Energy &amp; Metals'!$A$2:$A$1048576,FALSE),FALSE))</f>
        <v>141480</v>
      </c>
      <c r="C36" s="7">
        <f>IF(ISBLANK(HLOOKUP(C$2,'Data - Energy &amp; Metals'!$B$2:$AH$1048576,MATCH($A36,'Data - Energy &amp; Metals'!$A$2:$A$1048576,FALSE),FALSE)),#N/A,HLOOKUP(C$2,'Data - Energy &amp; Metals'!$B$2:$AH$1048576,MATCH($A36,'Data - Energy &amp; Metals'!$A$2:$A$1048576,FALSE),FALSE))</f>
        <v>32980</v>
      </c>
      <c r="D36" s="7">
        <f>IF(ISBLANK(HLOOKUP(D$2,'Data - Energy &amp; Metals'!$B$2:$AH$1048576,MATCH($A36,'Data - Energy &amp; Metals'!$A$2:$A$1048576,FALSE),FALSE)),#N/A,HLOOKUP(D$2,'Data - Energy &amp; Metals'!$B$2:$AH$1048576,MATCH($A36,'Data - Energy &amp; Metals'!$A$2:$A$1048576,FALSE),FALSE))</f>
        <v>5416</v>
      </c>
      <c r="E36" s="8">
        <f t="shared" si="0"/>
        <v>0.19482612383375741</v>
      </c>
    </row>
    <row r="37" spans="1:5" x14ac:dyDescent="0.25">
      <c r="A37" s="27">
        <f>IF('Data - Energy &amp; Metals'!A37="",#N/A,'Data - Energy &amp; Metals'!A37)</f>
        <v>39119</v>
      </c>
      <c r="B37" s="7">
        <f>IF(ISBLANK(HLOOKUP(B$2,'Data - Energy &amp; Metals'!$B$2:$AH$1048576,MATCH($A37,'Data - Energy &amp; Metals'!$A$2:$A$1048576,FALSE),FALSE)),#N/A,HLOOKUP(B$2,'Data - Energy &amp; Metals'!$B$2:$AH$1048576,MATCH($A37,'Data - Energy &amp; Metals'!$A$2:$A$1048576,FALSE),FALSE))</f>
        <v>147958</v>
      </c>
      <c r="C37" s="7">
        <f>IF(ISBLANK(HLOOKUP(C$2,'Data - Energy &amp; Metals'!$B$2:$AH$1048576,MATCH($A37,'Data - Energy &amp; Metals'!$A$2:$A$1048576,FALSE),FALSE)),#N/A,HLOOKUP(C$2,'Data - Energy &amp; Metals'!$B$2:$AH$1048576,MATCH($A37,'Data - Energy &amp; Metals'!$A$2:$A$1048576,FALSE),FALSE))</f>
        <v>35687</v>
      </c>
      <c r="D37" s="7">
        <f>IF(ISBLANK(HLOOKUP(D$2,'Data - Energy &amp; Metals'!$B$2:$AH$1048576,MATCH($A37,'Data - Energy &amp; Metals'!$A$2:$A$1048576,FALSE),FALSE)),#N/A,HLOOKUP(D$2,'Data - Energy &amp; Metals'!$B$2:$AH$1048576,MATCH($A37,'Data - Energy &amp; Metals'!$A$2:$A$1048576,FALSE),FALSE))</f>
        <v>5825</v>
      </c>
      <c r="E37" s="8">
        <f t="shared" si="0"/>
        <v>0.20182754565484801</v>
      </c>
    </row>
    <row r="38" spans="1:5" x14ac:dyDescent="0.25">
      <c r="A38" s="27">
        <f>IF('Data - Energy &amp; Metals'!A38="",#N/A,'Data - Energy &amp; Metals'!A38)</f>
        <v>39126</v>
      </c>
      <c r="B38" s="7">
        <f>IF(ISBLANK(HLOOKUP(B$2,'Data - Energy &amp; Metals'!$B$2:$AH$1048576,MATCH($A38,'Data - Energy &amp; Metals'!$A$2:$A$1048576,FALSE),FALSE)),#N/A,HLOOKUP(B$2,'Data - Energy &amp; Metals'!$B$2:$AH$1048576,MATCH($A38,'Data - Energy &amp; Metals'!$A$2:$A$1048576,FALSE),FALSE))</f>
        <v>157834</v>
      </c>
      <c r="C38" s="7">
        <f>IF(ISBLANK(HLOOKUP(C$2,'Data - Energy &amp; Metals'!$B$2:$AH$1048576,MATCH($A38,'Data - Energy &amp; Metals'!$A$2:$A$1048576,FALSE),FALSE)),#N/A,HLOOKUP(C$2,'Data - Energy &amp; Metals'!$B$2:$AH$1048576,MATCH($A38,'Data - Energy &amp; Metals'!$A$2:$A$1048576,FALSE),FALSE))</f>
        <v>39606</v>
      </c>
      <c r="D38" s="7">
        <f>IF(ISBLANK(HLOOKUP(D$2,'Data - Energy &amp; Metals'!$B$2:$AH$1048576,MATCH($A38,'Data - Energy &amp; Metals'!$A$2:$A$1048576,FALSE),FALSE)),#N/A,HLOOKUP(D$2,'Data - Energy &amp; Metals'!$B$2:$AH$1048576,MATCH($A38,'Data - Energy &amp; Metals'!$A$2:$A$1048576,FALSE),FALSE))</f>
        <v>6495</v>
      </c>
      <c r="E38" s="8">
        <f t="shared" si="0"/>
        <v>0.20978369679536729</v>
      </c>
    </row>
    <row r="39" spans="1:5" x14ac:dyDescent="0.25">
      <c r="A39" s="27">
        <f>IF('Data - Energy &amp; Metals'!A39="",#N/A,'Data - Energy &amp; Metals'!A39)</f>
        <v>39133</v>
      </c>
      <c r="B39" s="7">
        <f>IF(ISBLANK(HLOOKUP(B$2,'Data - Energy &amp; Metals'!$B$2:$AH$1048576,MATCH($A39,'Data - Energy &amp; Metals'!$A$2:$A$1048576,FALSE),FALSE)),#N/A,HLOOKUP(B$2,'Data - Energy &amp; Metals'!$B$2:$AH$1048576,MATCH($A39,'Data - Energy &amp; Metals'!$A$2:$A$1048576,FALSE),FALSE))</f>
        <v>160547</v>
      </c>
      <c r="C39" s="7">
        <f>IF(ISBLANK(HLOOKUP(C$2,'Data - Energy &amp; Metals'!$B$2:$AH$1048576,MATCH($A39,'Data - Energy &amp; Metals'!$A$2:$A$1048576,FALSE),FALSE)),#N/A,HLOOKUP(C$2,'Data - Energy &amp; Metals'!$B$2:$AH$1048576,MATCH($A39,'Data - Energy &amp; Metals'!$A$2:$A$1048576,FALSE),FALSE))</f>
        <v>41650</v>
      </c>
      <c r="D39" s="7">
        <f>IF(ISBLANK(HLOOKUP(D$2,'Data - Energy &amp; Metals'!$B$2:$AH$1048576,MATCH($A39,'Data - Energy &amp; Metals'!$A$2:$A$1048576,FALSE),FALSE)),#N/A,HLOOKUP(D$2,'Data - Energy &amp; Metals'!$B$2:$AH$1048576,MATCH($A39,'Data - Energy &amp; Metals'!$A$2:$A$1048576,FALSE),FALSE))</f>
        <v>7023</v>
      </c>
      <c r="E39" s="8">
        <f t="shared" si="0"/>
        <v>0.21568138925049984</v>
      </c>
    </row>
    <row r="40" spans="1:5" x14ac:dyDescent="0.25">
      <c r="A40" s="27">
        <f>IF('Data - Energy &amp; Metals'!A40="",#N/A,'Data - Energy &amp; Metals'!A40)</f>
        <v>39140</v>
      </c>
      <c r="B40" s="7">
        <f>IF(ISBLANK(HLOOKUP(B$2,'Data - Energy &amp; Metals'!$B$2:$AH$1048576,MATCH($A40,'Data - Energy &amp; Metals'!$A$2:$A$1048576,FALSE),FALSE)),#N/A,HLOOKUP(B$2,'Data - Energy &amp; Metals'!$B$2:$AH$1048576,MATCH($A40,'Data - Energy &amp; Metals'!$A$2:$A$1048576,FALSE),FALSE))</f>
        <v>154686</v>
      </c>
      <c r="C40" s="7">
        <f>IF(ISBLANK(HLOOKUP(C$2,'Data - Energy &amp; Metals'!$B$2:$AH$1048576,MATCH($A40,'Data - Energy &amp; Metals'!$A$2:$A$1048576,FALSE),FALSE)),#N/A,HLOOKUP(C$2,'Data - Energy &amp; Metals'!$B$2:$AH$1048576,MATCH($A40,'Data - Energy &amp; Metals'!$A$2:$A$1048576,FALSE),FALSE))</f>
        <v>50800</v>
      </c>
      <c r="D40" s="7">
        <f>IF(ISBLANK(HLOOKUP(D$2,'Data - Energy &amp; Metals'!$B$2:$AH$1048576,MATCH($A40,'Data - Energy &amp; Metals'!$A$2:$A$1048576,FALSE),FALSE)),#N/A,HLOOKUP(D$2,'Data - Energy &amp; Metals'!$B$2:$AH$1048576,MATCH($A40,'Data - Energy &amp; Metals'!$A$2:$A$1048576,FALSE),FALSE))</f>
        <v>5743</v>
      </c>
      <c r="E40" s="8">
        <f t="shared" si="0"/>
        <v>0.29128040029479074</v>
      </c>
    </row>
    <row r="41" spans="1:5" x14ac:dyDescent="0.25">
      <c r="A41" s="27">
        <f>IF('Data - Energy &amp; Metals'!A41="",#N/A,'Data - Energy &amp; Metals'!A41)</f>
        <v>39147</v>
      </c>
      <c r="B41" s="7">
        <f>IF(ISBLANK(HLOOKUP(B$2,'Data - Energy &amp; Metals'!$B$2:$AH$1048576,MATCH($A41,'Data - Energy &amp; Metals'!$A$2:$A$1048576,FALSE),FALSE)),#N/A,HLOOKUP(B$2,'Data - Energy &amp; Metals'!$B$2:$AH$1048576,MATCH($A41,'Data - Energy &amp; Metals'!$A$2:$A$1048576,FALSE),FALSE))</f>
        <v>140844</v>
      </c>
      <c r="C41" s="7">
        <f>IF(ISBLANK(HLOOKUP(C$2,'Data - Energy &amp; Metals'!$B$2:$AH$1048576,MATCH($A41,'Data - Energy &amp; Metals'!$A$2:$A$1048576,FALSE),FALSE)),#N/A,HLOOKUP(C$2,'Data - Energy &amp; Metals'!$B$2:$AH$1048576,MATCH($A41,'Data - Energy &amp; Metals'!$A$2:$A$1048576,FALSE),FALSE))</f>
        <v>29780</v>
      </c>
      <c r="D41" s="7">
        <f>IF(ISBLANK(HLOOKUP(D$2,'Data - Energy &amp; Metals'!$B$2:$AH$1048576,MATCH($A41,'Data - Energy &amp; Metals'!$A$2:$A$1048576,FALSE),FALSE)),#N/A,HLOOKUP(D$2,'Data - Energy &amp; Metals'!$B$2:$AH$1048576,MATCH($A41,'Data - Energy &amp; Metals'!$A$2:$A$1048576,FALSE),FALSE))</f>
        <v>6673</v>
      </c>
      <c r="E41" s="8">
        <f t="shared" si="0"/>
        <v>0.16406094686319617</v>
      </c>
    </row>
    <row r="42" spans="1:5" x14ac:dyDescent="0.25">
      <c r="A42" s="27">
        <f>IF('Data - Energy &amp; Metals'!A42="",#N/A,'Data - Energy &amp; Metals'!A42)</f>
        <v>39154</v>
      </c>
      <c r="B42" s="7">
        <f>IF(ISBLANK(HLOOKUP(B$2,'Data - Energy &amp; Metals'!$B$2:$AH$1048576,MATCH($A42,'Data - Energy &amp; Metals'!$A$2:$A$1048576,FALSE),FALSE)),#N/A,HLOOKUP(B$2,'Data - Energy &amp; Metals'!$B$2:$AH$1048576,MATCH($A42,'Data - Energy &amp; Metals'!$A$2:$A$1048576,FALSE),FALSE))</f>
        <v>137688</v>
      </c>
      <c r="C42" s="7">
        <f>IF(ISBLANK(HLOOKUP(C$2,'Data - Energy &amp; Metals'!$B$2:$AH$1048576,MATCH($A42,'Data - Energy &amp; Metals'!$A$2:$A$1048576,FALSE),FALSE)),#N/A,HLOOKUP(C$2,'Data - Energy &amp; Metals'!$B$2:$AH$1048576,MATCH($A42,'Data - Energy &amp; Metals'!$A$2:$A$1048576,FALSE),FALSE))</f>
        <v>24424</v>
      </c>
      <c r="D42" s="7">
        <f>IF(ISBLANK(HLOOKUP(D$2,'Data - Energy &amp; Metals'!$B$2:$AH$1048576,MATCH($A42,'Data - Energy &amp; Metals'!$A$2:$A$1048576,FALSE),FALSE)),#N/A,HLOOKUP(D$2,'Data - Energy &amp; Metals'!$B$2:$AH$1048576,MATCH($A42,'Data - Energy &amp; Metals'!$A$2:$A$1048576,FALSE),FALSE))</f>
        <v>6658</v>
      </c>
      <c r="E42" s="8">
        <f t="shared" si="0"/>
        <v>0.1290308523618616</v>
      </c>
    </row>
    <row r="43" spans="1:5" x14ac:dyDescent="0.25">
      <c r="A43" s="27">
        <f>IF('Data - Energy &amp; Metals'!A43="",#N/A,'Data - Energy &amp; Metals'!A43)</f>
        <v>39161</v>
      </c>
      <c r="B43" s="7">
        <f>IF(ISBLANK(HLOOKUP(B$2,'Data - Energy &amp; Metals'!$B$2:$AH$1048576,MATCH($A43,'Data - Energy &amp; Metals'!$A$2:$A$1048576,FALSE),FALSE)),#N/A,HLOOKUP(B$2,'Data - Energy &amp; Metals'!$B$2:$AH$1048576,MATCH($A43,'Data - Energy &amp; Metals'!$A$2:$A$1048576,FALSE),FALSE))</f>
        <v>140501</v>
      </c>
      <c r="C43" s="7">
        <f>IF(ISBLANK(HLOOKUP(C$2,'Data - Energy &amp; Metals'!$B$2:$AH$1048576,MATCH($A43,'Data - Energy &amp; Metals'!$A$2:$A$1048576,FALSE),FALSE)),#N/A,HLOOKUP(C$2,'Data - Energy &amp; Metals'!$B$2:$AH$1048576,MATCH($A43,'Data - Energy &amp; Metals'!$A$2:$A$1048576,FALSE),FALSE))</f>
        <v>23024</v>
      </c>
      <c r="D43" s="7">
        <f>IF(ISBLANK(HLOOKUP(D$2,'Data - Energy &amp; Metals'!$B$2:$AH$1048576,MATCH($A43,'Data - Energy &amp; Metals'!$A$2:$A$1048576,FALSE),FALSE)),#N/A,HLOOKUP(D$2,'Data - Energy &amp; Metals'!$B$2:$AH$1048576,MATCH($A43,'Data - Energy &amp; Metals'!$A$2:$A$1048576,FALSE),FALSE))</f>
        <v>6434</v>
      </c>
      <c r="E43" s="8">
        <f t="shared" si="0"/>
        <v>0.11807745140603981</v>
      </c>
    </row>
    <row r="44" spans="1:5" x14ac:dyDescent="0.25">
      <c r="A44" s="27">
        <f>IF('Data - Energy &amp; Metals'!A44="",#N/A,'Data - Energy &amp; Metals'!A44)</f>
        <v>39168</v>
      </c>
      <c r="B44" s="7">
        <f>IF(ISBLANK(HLOOKUP(B$2,'Data - Energy &amp; Metals'!$B$2:$AH$1048576,MATCH($A44,'Data - Energy &amp; Metals'!$A$2:$A$1048576,FALSE),FALSE)),#N/A,HLOOKUP(B$2,'Data - Energy &amp; Metals'!$B$2:$AH$1048576,MATCH($A44,'Data - Energy &amp; Metals'!$A$2:$A$1048576,FALSE),FALSE))</f>
        <v>136408</v>
      </c>
      <c r="C44" s="7">
        <f>IF(ISBLANK(HLOOKUP(C$2,'Data - Energy &amp; Metals'!$B$2:$AH$1048576,MATCH($A44,'Data - Energy &amp; Metals'!$A$2:$A$1048576,FALSE),FALSE)),#N/A,HLOOKUP(C$2,'Data - Energy &amp; Metals'!$B$2:$AH$1048576,MATCH($A44,'Data - Energy &amp; Metals'!$A$2:$A$1048576,FALSE),FALSE))</f>
        <v>23048</v>
      </c>
      <c r="D44" s="7">
        <f>IF(ISBLANK(HLOOKUP(D$2,'Data - Energy &amp; Metals'!$B$2:$AH$1048576,MATCH($A44,'Data - Energy &amp; Metals'!$A$2:$A$1048576,FALSE),FALSE)),#N/A,HLOOKUP(D$2,'Data - Energy &amp; Metals'!$B$2:$AH$1048576,MATCH($A44,'Data - Energy &amp; Metals'!$A$2:$A$1048576,FALSE),FALSE))</f>
        <v>6226</v>
      </c>
      <c r="E44" s="8">
        <f t="shared" si="0"/>
        <v>0.12332121283209196</v>
      </c>
    </row>
    <row r="45" spans="1:5" x14ac:dyDescent="0.25">
      <c r="A45" s="27">
        <f>IF('Data - Energy &amp; Metals'!A45="",#N/A,'Data - Energy &amp; Metals'!A45)</f>
        <v>39175</v>
      </c>
      <c r="B45" s="7">
        <f>IF(ISBLANK(HLOOKUP(B$2,'Data - Energy &amp; Metals'!$B$2:$AH$1048576,MATCH($A45,'Data - Energy &amp; Metals'!$A$2:$A$1048576,FALSE),FALSE)),#N/A,HLOOKUP(B$2,'Data - Energy &amp; Metals'!$B$2:$AH$1048576,MATCH($A45,'Data - Energy &amp; Metals'!$A$2:$A$1048576,FALSE),FALSE))</f>
        <v>137916</v>
      </c>
      <c r="C45" s="7">
        <f>IF(ISBLANK(HLOOKUP(C$2,'Data - Energy &amp; Metals'!$B$2:$AH$1048576,MATCH($A45,'Data - Energy &amp; Metals'!$A$2:$A$1048576,FALSE),FALSE)),#N/A,HLOOKUP(C$2,'Data - Energy &amp; Metals'!$B$2:$AH$1048576,MATCH($A45,'Data - Energy &amp; Metals'!$A$2:$A$1048576,FALSE),FALSE))</f>
        <v>24389</v>
      </c>
      <c r="D45" s="7">
        <f>IF(ISBLANK(HLOOKUP(D$2,'Data - Energy &amp; Metals'!$B$2:$AH$1048576,MATCH($A45,'Data - Energy &amp; Metals'!$A$2:$A$1048576,FALSE),FALSE)),#N/A,HLOOKUP(D$2,'Data - Energy &amp; Metals'!$B$2:$AH$1048576,MATCH($A45,'Data - Energy &amp; Metals'!$A$2:$A$1048576,FALSE),FALSE))</f>
        <v>7597</v>
      </c>
      <c r="E45" s="8">
        <f t="shared" si="0"/>
        <v>0.12175527132457438</v>
      </c>
    </row>
    <row r="46" spans="1:5" x14ac:dyDescent="0.25">
      <c r="A46" s="27">
        <f>IF('Data - Energy &amp; Metals'!A46="",#N/A,'Data - Energy &amp; Metals'!A46)</f>
        <v>39182</v>
      </c>
      <c r="B46" s="7">
        <f>IF(ISBLANK(HLOOKUP(B$2,'Data - Energy &amp; Metals'!$B$2:$AH$1048576,MATCH($A46,'Data - Energy &amp; Metals'!$A$2:$A$1048576,FALSE),FALSE)),#N/A,HLOOKUP(B$2,'Data - Energy &amp; Metals'!$B$2:$AH$1048576,MATCH($A46,'Data - Energy &amp; Metals'!$A$2:$A$1048576,FALSE),FALSE))</f>
        <v>147885</v>
      </c>
      <c r="C46" s="7">
        <f>IF(ISBLANK(HLOOKUP(C$2,'Data - Energy &amp; Metals'!$B$2:$AH$1048576,MATCH($A46,'Data - Energy &amp; Metals'!$A$2:$A$1048576,FALSE),FALSE)),#N/A,HLOOKUP(C$2,'Data - Energy &amp; Metals'!$B$2:$AH$1048576,MATCH($A46,'Data - Energy &amp; Metals'!$A$2:$A$1048576,FALSE),FALSE))</f>
        <v>28073</v>
      </c>
      <c r="D46" s="7">
        <f>IF(ISBLANK(HLOOKUP(D$2,'Data - Energy &amp; Metals'!$B$2:$AH$1048576,MATCH($A46,'Data - Energy &amp; Metals'!$A$2:$A$1048576,FALSE),FALSE)),#N/A,HLOOKUP(D$2,'Data - Energy &amp; Metals'!$B$2:$AH$1048576,MATCH($A46,'Data - Energy &amp; Metals'!$A$2:$A$1048576,FALSE),FALSE))</f>
        <v>8113</v>
      </c>
      <c r="E46" s="8">
        <f t="shared" si="0"/>
        <v>0.13496974000067621</v>
      </c>
    </row>
    <row r="47" spans="1:5" x14ac:dyDescent="0.25">
      <c r="A47" s="27">
        <f>IF('Data - Energy &amp; Metals'!A47="",#N/A,'Data - Energy &amp; Metals'!A47)</f>
        <v>39189</v>
      </c>
      <c r="B47" s="7">
        <f>IF(ISBLANK(HLOOKUP(B$2,'Data - Energy &amp; Metals'!$B$2:$AH$1048576,MATCH($A47,'Data - Energy &amp; Metals'!$A$2:$A$1048576,FALSE),FALSE)),#N/A,HLOOKUP(B$2,'Data - Energy &amp; Metals'!$B$2:$AH$1048576,MATCH($A47,'Data - Energy &amp; Metals'!$A$2:$A$1048576,FALSE),FALSE))</f>
        <v>153283</v>
      </c>
      <c r="C47" s="7">
        <f>IF(ISBLANK(HLOOKUP(C$2,'Data - Energy &amp; Metals'!$B$2:$AH$1048576,MATCH($A47,'Data - Energy &amp; Metals'!$A$2:$A$1048576,FALSE),FALSE)),#N/A,HLOOKUP(C$2,'Data - Energy &amp; Metals'!$B$2:$AH$1048576,MATCH($A47,'Data - Energy &amp; Metals'!$A$2:$A$1048576,FALSE),FALSE))</f>
        <v>31232</v>
      </c>
      <c r="D47" s="7">
        <f>IF(ISBLANK(HLOOKUP(D$2,'Data - Energy &amp; Metals'!$B$2:$AH$1048576,MATCH($A47,'Data - Energy &amp; Metals'!$A$2:$A$1048576,FALSE),FALSE)),#N/A,HLOOKUP(D$2,'Data - Energy &amp; Metals'!$B$2:$AH$1048576,MATCH($A47,'Data - Energy &amp; Metals'!$A$2:$A$1048576,FALSE),FALSE))</f>
        <v>8138</v>
      </c>
      <c r="E47" s="8">
        <f t="shared" si="0"/>
        <v>0.15066250008154849</v>
      </c>
    </row>
    <row r="48" spans="1:5" x14ac:dyDescent="0.25">
      <c r="A48" s="27">
        <f>IF('Data - Energy &amp; Metals'!A48="",#N/A,'Data - Energy &amp; Metals'!A48)</f>
        <v>39196</v>
      </c>
      <c r="B48" s="7">
        <f>IF(ISBLANK(HLOOKUP(B$2,'Data - Energy &amp; Metals'!$B$2:$AH$1048576,MATCH($A48,'Data - Energy &amp; Metals'!$A$2:$A$1048576,FALSE),FALSE)),#N/A,HLOOKUP(B$2,'Data - Energy &amp; Metals'!$B$2:$AH$1048576,MATCH($A48,'Data - Energy &amp; Metals'!$A$2:$A$1048576,FALSE),FALSE))</f>
        <v>154004</v>
      </c>
      <c r="C48" s="7">
        <f>IF(ISBLANK(HLOOKUP(C$2,'Data - Energy &amp; Metals'!$B$2:$AH$1048576,MATCH($A48,'Data - Energy &amp; Metals'!$A$2:$A$1048576,FALSE),FALSE)),#N/A,HLOOKUP(C$2,'Data - Energy &amp; Metals'!$B$2:$AH$1048576,MATCH($A48,'Data - Energy &amp; Metals'!$A$2:$A$1048576,FALSE),FALSE))</f>
        <v>32402</v>
      </c>
      <c r="D48" s="7">
        <f>IF(ISBLANK(HLOOKUP(D$2,'Data - Energy &amp; Metals'!$B$2:$AH$1048576,MATCH($A48,'Data - Energy &amp; Metals'!$A$2:$A$1048576,FALSE),FALSE)),#N/A,HLOOKUP(D$2,'Data - Energy &amp; Metals'!$B$2:$AH$1048576,MATCH($A48,'Data - Energy &amp; Metals'!$A$2:$A$1048576,FALSE),FALSE))</f>
        <v>8992</v>
      </c>
      <c r="E48" s="8">
        <f t="shared" si="0"/>
        <v>0.15200903872626684</v>
      </c>
    </row>
    <row r="49" spans="1:5" x14ac:dyDescent="0.25">
      <c r="A49" s="27">
        <f>IF('Data - Energy &amp; Metals'!A49="",#N/A,'Data - Energy &amp; Metals'!A49)</f>
        <v>39203</v>
      </c>
      <c r="B49" s="7">
        <f>IF(ISBLANK(HLOOKUP(B$2,'Data - Energy &amp; Metals'!$B$2:$AH$1048576,MATCH($A49,'Data - Energy &amp; Metals'!$A$2:$A$1048576,FALSE),FALSE)),#N/A,HLOOKUP(B$2,'Data - Energy &amp; Metals'!$B$2:$AH$1048576,MATCH($A49,'Data - Energy &amp; Metals'!$A$2:$A$1048576,FALSE),FALSE))</f>
        <v>132297</v>
      </c>
      <c r="C49" s="7">
        <f>IF(ISBLANK(HLOOKUP(C$2,'Data - Energy &amp; Metals'!$B$2:$AH$1048576,MATCH($A49,'Data - Energy &amp; Metals'!$A$2:$A$1048576,FALSE),FALSE)),#N/A,HLOOKUP(C$2,'Data - Energy &amp; Metals'!$B$2:$AH$1048576,MATCH($A49,'Data - Energy &amp; Metals'!$A$2:$A$1048576,FALSE),FALSE))</f>
        <v>28294</v>
      </c>
      <c r="D49" s="7">
        <f>IF(ISBLANK(HLOOKUP(D$2,'Data - Energy &amp; Metals'!$B$2:$AH$1048576,MATCH($A49,'Data - Energy &amp; Metals'!$A$2:$A$1048576,FALSE),FALSE)),#N/A,HLOOKUP(D$2,'Data - Energy &amp; Metals'!$B$2:$AH$1048576,MATCH($A49,'Data - Energy &amp; Metals'!$A$2:$A$1048576,FALSE),FALSE))</f>
        <v>10874</v>
      </c>
      <c r="E49" s="8">
        <f t="shared" si="0"/>
        <v>0.13167343174826338</v>
      </c>
    </row>
    <row r="50" spans="1:5" x14ac:dyDescent="0.25">
      <c r="A50" s="27">
        <f>IF('Data - Energy &amp; Metals'!A50="",#N/A,'Data - Energy &amp; Metals'!A50)</f>
        <v>39210</v>
      </c>
      <c r="B50" s="7">
        <f>IF(ISBLANK(HLOOKUP(B$2,'Data - Energy &amp; Metals'!$B$2:$AH$1048576,MATCH($A50,'Data - Energy &amp; Metals'!$A$2:$A$1048576,FALSE),FALSE)),#N/A,HLOOKUP(B$2,'Data - Energy &amp; Metals'!$B$2:$AH$1048576,MATCH($A50,'Data - Energy &amp; Metals'!$A$2:$A$1048576,FALSE),FALSE))</f>
        <v>132804</v>
      </c>
      <c r="C50" s="7">
        <f>IF(ISBLANK(HLOOKUP(C$2,'Data - Energy &amp; Metals'!$B$2:$AH$1048576,MATCH($A50,'Data - Energy &amp; Metals'!$A$2:$A$1048576,FALSE),FALSE)),#N/A,HLOOKUP(C$2,'Data - Energy &amp; Metals'!$B$2:$AH$1048576,MATCH($A50,'Data - Energy &amp; Metals'!$A$2:$A$1048576,FALSE),FALSE))</f>
        <v>26632</v>
      </c>
      <c r="D50" s="7">
        <f>IF(ISBLANK(HLOOKUP(D$2,'Data - Energy &amp; Metals'!$B$2:$AH$1048576,MATCH($A50,'Data - Energy &amp; Metals'!$A$2:$A$1048576,FALSE),FALSE)),#N/A,HLOOKUP(D$2,'Data - Energy &amp; Metals'!$B$2:$AH$1048576,MATCH($A50,'Data - Energy &amp; Metals'!$A$2:$A$1048576,FALSE),FALSE))</f>
        <v>11489</v>
      </c>
      <c r="E50" s="8">
        <f t="shared" si="0"/>
        <v>0.11402517996445891</v>
      </c>
    </row>
    <row r="51" spans="1:5" x14ac:dyDescent="0.25">
      <c r="A51" s="27">
        <f>IF('Data - Energy &amp; Metals'!A51="",#N/A,'Data - Energy &amp; Metals'!A51)</f>
        <v>39217</v>
      </c>
      <c r="B51" s="7">
        <f>IF(ISBLANK(HLOOKUP(B$2,'Data - Energy &amp; Metals'!$B$2:$AH$1048576,MATCH($A51,'Data - Energy &amp; Metals'!$A$2:$A$1048576,FALSE),FALSE)),#N/A,HLOOKUP(B$2,'Data - Energy &amp; Metals'!$B$2:$AH$1048576,MATCH($A51,'Data - Energy &amp; Metals'!$A$2:$A$1048576,FALSE),FALSE))</f>
        <v>132019</v>
      </c>
      <c r="C51" s="7">
        <f>IF(ISBLANK(HLOOKUP(C$2,'Data - Energy &amp; Metals'!$B$2:$AH$1048576,MATCH($A51,'Data - Energy &amp; Metals'!$A$2:$A$1048576,FALSE),FALSE)),#N/A,HLOOKUP(C$2,'Data - Energy &amp; Metals'!$B$2:$AH$1048576,MATCH($A51,'Data - Energy &amp; Metals'!$A$2:$A$1048576,FALSE),FALSE))</f>
        <v>26061</v>
      </c>
      <c r="D51" s="7">
        <f>IF(ISBLANK(HLOOKUP(D$2,'Data - Energy &amp; Metals'!$B$2:$AH$1048576,MATCH($A51,'Data - Energy &amp; Metals'!$A$2:$A$1048576,FALSE),FALSE)),#N/A,HLOOKUP(D$2,'Data - Energy &amp; Metals'!$B$2:$AH$1048576,MATCH($A51,'Data - Energy &amp; Metals'!$A$2:$A$1048576,FALSE),FALSE))</f>
        <v>11396</v>
      </c>
      <c r="E51" s="8">
        <f t="shared" si="0"/>
        <v>0.11108249570137632</v>
      </c>
    </row>
    <row r="52" spans="1:5" x14ac:dyDescent="0.25">
      <c r="A52" s="27">
        <f>IF('Data - Energy &amp; Metals'!A52="",#N/A,'Data - Energy &amp; Metals'!A52)</f>
        <v>39224</v>
      </c>
      <c r="B52" s="7">
        <f>IF(ISBLANK(HLOOKUP(B$2,'Data - Energy &amp; Metals'!$B$2:$AH$1048576,MATCH($A52,'Data - Energy &amp; Metals'!$A$2:$A$1048576,FALSE),FALSE)),#N/A,HLOOKUP(B$2,'Data - Energy &amp; Metals'!$B$2:$AH$1048576,MATCH($A52,'Data - Energy &amp; Metals'!$A$2:$A$1048576,FALSE),FALSE))</f>
        <v>133402</v>
      </c>
      <c r="C52" s="7">
        <f>IF(ISBLANK(HLOOKUP(C$2,'Data - Energy &amp; Metals'!$B$2:$AH$1048576,MATCH($A52,'Data - Energy &amp; Metals'!$A$2:$A$1048576,FALSE),FALSE)),#N/A,HLOOKUP(C$2,'Data - Energy &amp; Metals'!$B$2:$AH$1048576,MATCH($A52,'Data - Energy &amp; Metals'!$A$2:$A$1048576,FALSE),FALSE))</f>
        <v>24034</v>
      </c>
      <c r="D52" s="7">
        <f>IF(ISBLANK(HLOOKUP(D$2,'Data - Energy &amp; Metals'!$B$2:$AH$1048576,MATCH($A52,'Data - Energy &amp; Metals'!$A$2:$A$1048576,FALSE),FALSE)),#N/A,HLOOKUP(D$2,'Data - Energy &amp; Metals'!$B$2:$AH$1048576,MATCH($A52,'Data - Energy &amp; Metals'!$A$2:$A$1048576,FALSE),FALSE))</f>
        <v>13565</v>
      </c>
      <c r="E52" s="8">
        <f t="shared" si="0"/>
        <v>7.847708430158469E-2</v>
      </c>
    </row>
    <row r="53" spans="1:5" x14ac:dyDescent="0.25">
      <c r="A53" s="27">
        <f>IF('Data - Energy &amp; Metals'!A53="",#N/A,'Data - Energy &amp; Metals'!A53)</f>
        <v>39231</v>
      </c>
      <c r="B53" s="7">
        <f>IF(ISBLANK(HLOOKUP(B$2,'Data - Energy &amp; Metals'!$B$2:$AH$1048576,MATCH($A53,'Data - Energy &amp; Metals'!$A$2:$A$1048576,FALSE),FALSE)),#N/A,HLOOKUP(B$2,'Data - Energy &amp; Metals'!$B$2:$AH$1048576,MATCH($A53,'Data - Energy &amp; Metals'!$A$2:$A$1048576,FALSE),FALSE))</f>
        <v>134942</v>
      </c>
      <c r="C53" s="7">
        <f>IF(ISBLANK(HLOOKUP(C$2,'Data - Energy &amp; Metals'!$B$2:$AH$1048576,MATCH($A53,'Data - Energy &amp; Metals'!$A$2:$A$1048576,FALSE),FALSE)),#N/A,HLOOKUP(C$2,'Data - Energy &amp; Metals'!$B$2:$AH$1048576,MATCH($A53,'Data - Energy &amp; Metals'!$A$2:$A$1048576,FALSE),FALSE))</f>
        <v>25800</v>
      </c>
      <c r="D53" s="7">
        <f>IF(ISBLANK(HLOOKUP(D$2,'Data - Energy &amp; Metals'!$B$2:$AH$1048576,MATCH($A53,'Data - Energy &amp; Metals'!$A$2:$A$1048576,FALSE),FALSE)),#N/A,HLOOKUP(D$2,'Data - Energy &amp; Metals'!$B$2:$AH$1048576,MATCH($A53,'Data - Energy &amp; Metals'!$A$2:$A$1048576,FALSE),FALSE))</f>
        <v>13275</v>
      </c>
      <c r="E53" s="8">
        <f t="shared" si="0"/>
        <v>9.2817654992515305E-2</v>
      </c>
    </row>
    <row r="54" spans="1:5" x14ac:dyDescent="0.25">
      <c r="A54" s="27">
        <f>IF('Data - Energy &amp; Metals'!A54="",#N/A,'Data - Energy &amp; Metals'!A54)</f>
        <v>39238</v>
      </c>
      <c r="B54" s="7">
        <f>IF(ISBLANK(HLOOKUP(B$2,'Data - Energy &amp; Metals'!$B$2:$AH$1048576,MATCH($A54,'Data - Energy &amp; Metals'!$A$2:$A$1048576,FALSE),FALSE)),#N/A,HLOOKUP(B$2,'Data - Energy &amp; Metals'!$B$2:$AH$1048576,MATCH($A54,'Data - Energy &amp; Metals'!$A$2:$A$1048576,FALSE),FALSE))</f>
        <v>141695</v>
      </c>
      <c r="C54" s="7">
        <f>IF(ISBLANK(HLOOKUP(C$2,'Data - Energy &amp; Metals'!$B$2:$AH$1048576,MATCH($A54,'Data - Energy &amp; Metals'!$A$2:$A$1048576,FALSE),FALSE)),#N/A,HLOOKUP(C$2,'Data - Energy &amp; Metals'!$B$2:$AH$1048576,MATCH($A54,'Data - Energy &amp; Metals'!$A$2:$A$1048576,FALSE),FALSE))</f>
        <v>29876</v>
      </c>
      <c r="D54" s="7">
        <f>IF(ISBLANK(HLOOKUP(D$2,'Data - Energy &amp; Metals'!$B$2:$AH$1048576,MATCH($A54,'Data - Energy &amp; Metals'!$A$2:$A$1048576,FALSE),FALSE)),#N/A,HLOOKUP(D$2,'Data - Energy &amp; Metals'!$B$2:$AH$1048576,MATCH($A54,'Data - Energy &amp; Metals'!$A$2:$A$1048576,FALSE),FALSE))</f>
        <v>10507</v>
      </c>
      <c r="E54" s="8">
        <f t="shared" si="0"/>
        <v>0.13669501393838879</v>
      </c>
    </row>
    <row r="55" spans="1:5" x14ac:dyDescent="0.25">
      <c r="A55" s="27">
        <f>IF('Data - Energy &amp; Metals'!A55="",#N/A,'Data - Energy &amp; Metals'!A55)</f>
        <v>39245</v>
      </c>
      <c r="B55" s="7">
        <f>IF(ISBLANK(HLOOKUP(B$2,'Data - Energy &amp; Metals'!$B$2:$AH$1048576,MATCH($A55,'Data - Energy &amp; Metals'!$A$2:$A$1048576,FALSE),FALSE)),#N/A,HLOOKUP(B$2,'Data - Energy &amp; Metals'!$B$2:$AH$1048576,MATCH($A55,'Data - Energy &amp; Metals'!$A$2:$A$1048576,FALSE),FALSE))</f>
        <v>144674</v>
      </c>
      <c r="C55" s="7">
        <f>IF(ISBLANK(HLOOKUP(C$2,'Data - Energy &amp; Metals'!$B$2:$AH$1048576,MATCH($A55,'Data - Energy &amp; Metals'!$A$2:$A$1048576,FALSE),FALSE)),#N/A,HLOOKUP(C$2,'Data - Energy &amp; Metals'!$B$2:$AH$1048576,MATCH($A55,'Data - Energy &amp; Metals'!$A$2:$A$1048576,FALSE),FALSE))</f>
        <v>28468</v>
      </c>
      <c r="D55" s="7">
        <f>IF(ISBLANK(HLOOKUP(D$2,'Data - Energy &amp; Metals'!$B$2:$AH$1048576,MATCH($A55,'Data - Energy &amp; Metals'!$A$2:$A$1048576,FALSE),FALSE)),#N/A,HLOOKUP(D$2,'Data - Energy &amp; Metals'!$B$2:$AH$1048576,MATCH($A55,'Data - Energy &amp; Metals'!$A$2:$A$1048576,FALSE),FALSE))</f>
        <v>11645</v>
      </c>
      <c r="E55" s="8">
        <f t="shared" si="0"/>
        <v>0.11628212394763399</v>
      </c>
    </row>
    <row r="56" spans="1:5" x14ac:dyDescent="0.25">
      <c r="A56" s="27">
        <f>IF('Data - Energy &amp; Metals'!A56="",#N/A,'Data - Energy &amp; Metals'!A56)</f>
        <v>39252</v>
      </c>
      <c r="B56" s="7">
        <f>IF(ISBLANK(HLOOKUP(B$2,'Data - Energy &amp; Metals'!$B$2:$AH$1048576,MATCH($A56,'Data - Energy &amp; Metals'!$A$2:$A$1048576,FALSE),FALSE)),#N/A,HLOOKUP(B$2,'Data - Energy &amp; Metals'!$B$2:$AH$1048576,MATCH($A56,'Data - Energy &amp; Metals'!$A$2:$A$1048576,FALSE),FALSE))</f>
        <v>151279</v>
      </c>
      <c r="C56" s="7">
        <f>IF(ISBLANK(HLOOKUP(C$2,'Data - Energy &amp; Metals'!$B$2:$AH$1048576,MATCH($A56,'Data - Energy &amp; Metals'!$A$2:$A$1048576,FALSE),FALSE)),#N/A,HLOOKUP(C$2,'Data - Energy &amp; Metals'!$B$2:$AH$1048576,MATCH($A56,'Data - Energy &amp; Metals'!$A$2:$A$1048576,FALSE),FALSE))</f>
        <v>28425</v>
      </c>
      <c r="D56" s="7">
        <f>IF(ISBLANK(HLOOKUP(D$2,'Data - Energy &amp; Metals'!$B$2:$AH$1048576,MATCH($A56,'Data - Energy &amp; Metals'!$A$2:$A$1048576,FALSE),FALSE)),#N/A,HLOOKUP(D$2,'Data - Energy &amp; Metals'!$B$2:$AH$1048576,MATCH($A56,'Data - Energy &amp; Metals'!$A$2:$A$1048576,FALSE),FALSE))</f>
        <v>9844</v>
      </c>
      <c r="E56" s="8">
        <f t="shared" si="0"/>
        <v>0.12282603666073943</v>
      </c>
    </row>
    <row r="57" spans="1:5" x14ac:dyDescent="0.25">
      <c r="A57" s="27">
        <f>IF('Data - Energy &amp; Metals'!A57="",#N/A,'Data - Energy &amp; Metals'!A57)</f>
        <v>39259</v>
      </c>
      <c r="B57" s="7">
        <f>IF(ISBLANK(HLOOKUP(B$2,'Data - Energy &amp; Metals'!$B$2:$AH$1048576,MATCH($A57,'Data - Energy &amp; Metals'!$A$2:$A$1048576,FALSE),FALSE)),#N/A,HLOOKUP(B$2,'Data - Energy &amp; Metals'!$B$2:$AH$1048576,MATCH($A57,'Data - Energy &amp; Metals'!$A$2:$A$1048576,FALSE),FALSE))</f>
        <v>143650</v>
      </c>
      <c r="C57" s="7">
        <f>IF(ISBLANK(HLOOKUP(C$2,'Data - Energy &amp; Metals'!$B$2:$AH$1048576,MATCH($A57,'Data - Energy &amp; Metals'!$A$2:$A$1048576,FALSE),FALSE)),#N/A,HLOOKUP(C$2,'Data - Energy &amp; Metals'!$B$2:$AH$1048576,MATCH($A57,'Data - Energy &amp; Metals'!$A$2:$A$1048576,FALSE),FALSE))</f>
        <v>24368</v>
      </c>
      <c r="D57" s="7">
        <f>IF(ISBLANK(HLOOKUP(D$2,'Data - Energy &amp; Metals'!$B$2:$AH$1048576,MATCH($A57,'Data - Energy &amp; Metals'!$A$2:$A$1048576,FALSE),FALSE)),#N/A,HLOOKUP(D$2,'Data - Energy &amp; Metals'!$B$2:$AH$1048576,MATCH($A57,'Data - Energy &amp; Metals'!$A$2:$A$1048576,FALSE),FALSE))</f>
        <v>12207</v>
      </c>
      <c r="E57" s="8">
        <f t="shared" si="0"/>
        <v>8.4657152801949187E-2</v>
      </c>
    </row>
    <row r="58" spans="1:5" x14ac:dyDescent="0.25">
      <c r="A58" s="27">
        <f>IF('Data - Energy &amp; Metals'!A58="",#N/A,'Data - Energy &amp; Metals'!A58)</f>
        <v>39266</v>
      </c>
      <c r="B58" s="7">
        <f>IF(ISBLANK(HLOOKUP(B$2,'Data - Energy &amp; Metals'!$B$2:$AH$1048576,MATCH($A58,'Data - Energy &amp; Metals'!$A$2:$A$1048576,FALSE),FALSE)),#N/A,HLOOKUP(B$2,'Data - Energy &amp; Metals'!$B$2:$AH$1048576,MATCH($A58,'Data - Energy &amp; Metals'!$A$2:$A$1048576,FALSE),FALSE))</f>
        <v>141312</v>
      </c>
      <c r="C58" s="7">
        <f>IF(ISBLANK(HLOOKUP(C$2,'Data - Energy &amp; Metals'!$B$2:$AH$1048576,MATCH($A58,'Data - Energy &amp; Metals'!$A$2:$A$1048576,FALSE),FALSE)),#N/A,HLOOKUP(C$2,'Data - Energy &amp; Metals'!$B$2:$AH$1048576,MATCH($A58,'Data - Energy &amp; Metals'!$A$2:$A$1048576,FALSE),FALSE))</f>
        <v>24411</v>
      </c>
      <c r="D58" s="7">
        <f>IF(ISBLANK(HLOOKUP(D$2,'Data - Energy &amp; Metals'!$B$2:$AH$1048576,MATCH($A58,'Data - Energy &amp; Metals'!$A$2:$A$1048576,FALSE),FALSE)),#N/A,HLOOKUP(D$2,'Data - Energy &amp; Metals'!$B$2:$AH$1048576,MATCH($A58,'Data - Energy &amp; Metals'!$A$2:$A$1048576,FALSE),FALSE))</f>
        <v>14890</v>
      </c>
      <c r="E58" s="8">
        <f t="shared" si="0"/>
        <v>6.7375735960144928E-2</v>
      </c>
    </row>
    <row r="59" spans="1:5" x14ac:dyDescent="0.25">
      <c r="A59" s="27">
        <f>IF('Data - Energy &amp; Metals'!A59="",#N/A,'Data - Energy &amp; Metals'!A59)</f>
        <v>39273</v>
      </c>
      <c r="B59" s="7">
        <f>IF(ISBLANK(HLOOKUP(B$2,'Data - Energy &amp; Metals'!$B$2:$AH$1048576,MATCH($A59,'Data - Energy &amp; Metals'!$A$2:$A$1048576,FALSE),FALSE)),#N/A,HLOOKUP(B$2,'Data - Energy &amp; Metals'!$B$2:$AH$1048576,MATCH($A59,'Data - Energy &amp; Metals'!$A$2:$A$1048576,FALSE),FALSE))</f>
        <v>141360</v>
      </c>
      <c r="C59" s="7">
        <f>IF(ISBLANK(HLOOKUP(C$2,'Data - Energy &amp; Metals'!$B$2:$AH$1048576,MATCH($A59,'Data - Energy &amp; Metals'!$A$2:$A$1048576,FALSE),FALSE)),#N/A,HLOOKUP(C$2,'Data - Energy &amp; Metals'!$B$2:$AH$1048576,MATCH($A59,'Data - Energy &amp; Metals'!$A$2:$A$1048576,FALSE),FALSE))</f>
        <v>24498</v>
      </c>
      <c r="D59" s="7">
        <f>IF(ISBLANK(HLOOKUP(D$2,'Data - Energy &amp; Metals'!$B$2:$AH$1048576,MATCH($A59,'Data - Energy &amp; Metals'!$A$2:$A$1048576,FALSE),FALSE)),#N/A,HLOOKUP(D$2,'Data - Energy &amp; Metals'!$B$2:$AH$1048576,MATCH($A59,'Data - Energy &amp; Metals'!$A$2:$A$1048576,FALSE),FALSE))</f>
        <v>13410</v>
      </c>
      <c r="E59" s="8">
        <f t="shared" si="0"/>
        <v>7.843803056027164E-2</v>
      </c>
    </row>
    <row r="60" spans="1:5" x14ac:dyDescent="0.25">
      <c r="A60" s="27">
        <f>IF('Data - Energy &amp; Metals'!A60="",#N/A,'Data - Energy &amp; Metals'!A60)</f>
        <v>39280</v>
      </c>
      <c r="B60" s="7">
        <f>IF(ISBLANK(HLOOKUP(B$2,'Data - Energy &amp; Metals'!$B$2:$AH$1048576,MATCH($A60,'Data - Energy &amp; Metals'!$A$2:$A$1048576,FALSE),FALSE)),#N/A,HLOOKUP(B$2,'Data - Energy &amp; Metals'!$B$2:$AH$1048576,MATCH($A60,'Data - Energy &amp; Metals'!$A$2:$A$1048576,FALSE),FALSE))</f>
        <v>140322</v>
      </c>
      <c r="C60" s="7">
        <f>IF(ISBLANK(HLOOKUP(C$2,'Data - Energy &amp; Metals'!$B$2:$AH$1048576,MATCH($A60,'Data - Energy &amp; Metals'!$A$2:$A$1048576,FALSE),FALSE)),#N/A,HLOOKUP(C$2,'Data - Energy &amp; Metals'!$B$2:$AH$1048576,MATCH($A60,'Data - Energy &amp; Metals'!$A$2:$A$1048576,FALSE),FALSE))</f>
        <v>24464</v>
      </c>
      <c r="D60" s="7">
        <f>IF(ISBLANK(HLOOKUP(D$2,'Data - Energy &amp; Metals'!$B$2:$AH$1048576,MATCH($A60,'Data - Energy &amp; Metals'!$A$2:$A$1048576,FALSE),FALSE)),#N/A,HLOOKUP(D$2,'Data - Energy &amp; Metals'!$B$2:$AH$1048576,MATCH($A60,'Data - Energy &amp; Metals'!$A$2:$A$1048576,FALSE),FALSE))</f>
        <v>10753</v>
      </c>
      <c r="E60" s="8">
        <f t="shared" si="0"/>
        <v>9.7710979033936232E-2</v>
      </c>
    </row>
    <row r="61" spans="1:5" x14ac:dyDescent="0.25">
      <c r="A61" s="27">
        <f>IF('Data - Energy &amp; Metals'!A61="",#N/A,'Data - Energy &amp; Metals'!A61)</f>
        <v>39287</v>
      </c>
      <c r="B61" s="7">
        <f>IF(ISBLANK(HLOOKUP(B$2,'Data - Energy &amp; Metals'!$B$2:$AH$1048576,MATCH($A61,'Data - Energy &amp; Metals'!$A$2:$A$1048576,FALSE),FALSE)),#N/A,HLOOKUP(B$2,'Data - Energy &amp; Metals'!$B$2:$AH$1048576,MATCH($A61,'Data - Energy &amp; Metals'!$A$2:$A$1048576,FALSE),FALSE))</f>
        <v>147323</v>
      </c>
      <c r="C61" s="7">
        <f>IF(ISBLANK(HLOOKUP(C$2,'Data - Energy &amp; Metals'!$B$2:$AH$1048576,MATCH($A61,'Data - Energy &amp; Metals'!$A$2:$A$1048576,FALSE),FALSE)),#N/A,HLOOKUP(C$2,'Data - Energy &amp; Metals'!$B$2:$AH$1048576,MATCH($A61,'Data - Energy &amp; Metals'!$A$2:$A$1048576,FALSE),FALSE))</f>
        <v>29040</v>
      </c>
      <c r="D61" s="7">
        <f>IF(ISBLANK(HLOOKUP(D$2,'Data - Energy &amp; Metals'!$B$2:$AH$1048576,MATCH($A61,'Data - Energy &amp; Metals'!$A$2:$A$1048576,FALSE),FALSE)),#N/A,HLOOKUP(D$2,'Data - Energy &amp; Metals'!$B$2:$AH$1048576,MATCH($A61,'Data - Energy &amp; Metals'!$A$2:$A$1048576,FALSE),FALSE))</f>
        <v>9053</v>
      </c>
      <c r="E61" s="8">
        <f t="shared" si="0"/>
        <v>0.13566788620921377</v>
      </c>
    </row>
    <row r="62" spans="1:5" x14ac:dyDescent="0.25">
      <c r="A62" s="27">
        <f>IF('Data - Energy &amp; Metals'!A62="",#N/A,'Data - Energy &amp; Metals'!A62)</f>
        <v>39294</v>
      </c>
      <c r="B62" s="7">
        <f>IF(ISBLANK(HLOOKUP(B$2,'Data - Energy &amp; Metals'!$B$2:$AH$1048576,MATCH($A62,'Data - Energy &amp; Metals'!$A$2:$A$1048576,FALSE),FALSE)),#N/A,HLOOKUP(B$2,'Data - Energy &amp; Metals'!$B$2:$AH$1048576,MATCH($A62,'Data - Energy &amp; Metals'!$A$2:$A$1048576,FALSE),FALSE))</f>
        <v>143544</v>
      </c>
      <c r="C62" s="7">
        <f>IF(ISBLANK(HLOOKUP(C$2,'Data - Energy &amp; Metals'!$B$2:$AH$1048576,MATCH($A62,'Data - Energy &amp; Metals'!$A$2:$A$1048576,FALSE),FALSE)),#N/A,HLOOKUP(C$2,'Data - Energy &amp; Metals'!$B$2:$AH$1048576,MATCH($A62,'Data - Energy &amp; Metals'!$A$2:$A$1048576,FALSE),FALSE))</f>
        <v>24733</v>
      </c>
      <c r="D62" s="7">
        <f>IF(ISBLANK(HLOOKUP(D$2,'Data - Energy &amp; Metals'!$B$2:$AH$1048576,MATCH($A62,'Data - Energy &amp; Metals'!$A$2:$A$1048576,FALSE),FALSE)),#N/A,HLOOKUP(D$2,'Data - Energy &amp; Metals'!$B$2:$AH$1048576,MATCH($A62,'Data - Energy &amp; Metals'!$A$2:$A$1048576,FALSE),FALSE))</f>
        <v>10331</v>
      </c>
      <c r="E62" s="8">
        <f t="shared" si="0"/>
        <v>0.10033160564008248</v>
      </c>
    </row>
    <row r="63" spans="1:5" x14ac:dyDescent="0.25">
      <c r="A63" s="27">
        <f>IF('Data - Energy &amp; Metals'!A63="",#N/A,'Data - Energy &amp; Metals'!A63)</f>
        <v>39301</v>
      </c>
      <c r="B63" s="7">
        <f>IF(ISBLANK(HLOOKUP(B$2,'Data - Energy &amp; Metals'!$B$2:$AH$1048576,MATCH($A63,'Data - Energy &amp; Metals'!$A$2:$A$1048576,FALSE),FALSE)),#N/A,HLOOKUP(B$2,'Data - Energy &amp; Metals'!$B$2:$AH$1048576,MATCH($A63,'Data - Energy &amp; Metals'!$A$2:$A$1048576,FALSE),FALSE))</f>
        <v>148151</v>
      </c>
      <c r="C63" s="7">
        <f>IF(ISBLANK(HLOOKUP(C$2,'Data - Energy &amp; Metals'!$B$2:$AH$1048576,MATCH($A63,'Data - Energy &amp; Metals'!$A$2:$A$1048576,FALSE),FALSE)),#N/A,HLOOKUP(C$2,'Data - Energy &amp; Metals'!$B$2:$AH$1048576,MATCH($A63,'Data - Energy &amp; Metals'!$A$2:$A$1048576,FALSE),FALSE))</f>
        <v>25617</v>
      </c>
      <c r="D63" s="7">
        <f>IF(ISBLANK(HLOOKUP(D$2,'Data - Energy &amp; Metals'!$B$2:$AH$1048576,MATCH($A63,'Data - Energy &amp; Metals'!$A$2:$A$1048576,FALSE),FALSE)),#N/A,HLOOKUP(D$2,'Data - Energy &amp; Metals'!$B$2:$AH$1048576,MATCH($A63,'Data - Energy &amp; Metals'!$A$2:$A$1048576,FALSE),FALSE))</f>
        <v>9167</v>
      </c>
      <c r="E63" s="8">
        <f t="shared" si="0"/>
        <v>0.11103536256927055</v>
      </c>
    </row>
    <row r="64" spans="1:5" x14ac:dyDescent="0.25">
      <c r="A64" s="27">
        <f>IF('Data - Energy &amp; Metals'!A64="",#N/A,'Data - Energy &amp; Metals'!A64)</f>
        <v>39308</v>
      </c>
      <c r="B64" s="7">
        <f>IF(ISBLANK(HLOOKUP(B$2,'Data - Energy &amp; Metals'!$B$2:$AH$1048576,MATCH($A64,'Data - Energy &amp; Metals'!$A$2:$A$1048576,FALSE),FALSE)),#N/A,HLOOKUP(B$2,'Data - Energy &amp; Metals'!$B$2:$AH$1048576,MATCH($A64,'Data - Energy &amp; Metals'!$A$2:$A$1048576,FALSE),FALSE))</f>
        <v>148045</v>
      </c>
      <c r="C64" s="7">
        <f>IF(ISBLANK(HLOOKUP(C$2,'Data - Energy &amp; Metals'!$B$2:$AH$1048576,MATCH($A64,'Data - Energy &amp; Metals'!$A$2:$A$1048576,FALSE),FALSE)),#N/A,HLOOKUP(C$2,'Data - Energy &amp; Metals'!$B$2:$AH$1048576,MATCH($A64,'Data - Energy &amp; Metals'!$A$2:$A$1048576,FALSE),FALSE))</f>
        <v>19632</v>
      </c>
      <c r="D64" s="7">
        <f>IF(ISBLANK(HLOOKUP(D$2,'Data - Energy &amp; Metals'!$B$2:$AH$1048576,MATCH($A64,'Data - Energy &amp; Metals'!$A$2:$A$1048576,FALSE),FALSE)),#N/A,HLOOKUP(D$2,'Data - Energy &amp; Metals'!$B$2:$AH$1048576,MATCH($A64,'Data - Energy &amp; Metals'!$A$2:$A$1048576,FALSE),FALSE))</f>
        <v>8689</v>
      </c>
      <c r="E64" s="8">
        <f t="shared" si="0"/>
        <v>7.3916714512479317E-2</v>
      </c>
    </row>
    <row r="65" spans="1:5" x14ac:dyDescent="0.25">
      <c r="A65" s="27">
        <f>IF('Data - Energy &amp; Metals'!A65="",#N/A,'Data - Energy &amp; Metals'!A65)</f>
        <v>39315</v>
      </c>
      <c r="B65" s="7">
        <f>IF(ISBLANK(HLOOKUP(B$2,'Data - Energy &amp; Metals'!$B$2:$AH$1048576,MATCH($A65,'Data - Energy &amp; Metals'!$A$2:$A$1048576,FALSE),FALSE)),#N/A,HLOOKUP(B$2,'Data - Energy &amp; Metals'!$B$2:$AH$1048576,MATCH($A65,'Data - Energy &amp; Metals'!$A$2:$A$1048576,FALSE),FALSE))</f>
        <v>150179</v>
      </c>
      <c r="C65" s="7">
        <f>IF(ISBLANK(HLOOKUP(C$2,'Data - Energy &amp; Metals'!$B$2:$AH$1048576,MATCH($A65,'Data - Energy &amp; Metals'!$A$2:$A$1048576,FALSE),FALSE)),#N/A,HLOOKUP(C$2,'Data - Energy &amp; Metals'!$B$2:$AH$1048576,MATCH($A65,'Data - Energy &amp; Metals'!$A$2:$A$1048576,FALSE),FALSE))</f>
        <v>15978</v>
      </c>
      <c r="D65" s="7">
        <f>IF(ISBLANK(HLOOKUP(D$2,'Data - Energy &amp; Metals'!$B$2:$AH$1048576,MATCH($A65,'Data - Energy &amp; Metals'!$A$2:$A$1048576,FALSE),FALSE)),#N/A,HLOOKUP(D$2,'Data - Energy &amp; Metals'!$B$2:$AH$1048576,MATCH($A65,'Data - Energy &amp; Metals'!$A$2:$A$1048576,FALSE),FALSE))</f>
        <v>12736</v>
      </c>
      <c r="E65" s="8">
        <f t="shared" si="0"/>
        <v>2.158757216388443E-2</v>
      </c>
    </row>
    <row r="66" spans="1:5" x14ac:dyDescent="0.25">
      <c r="A66" s="27">
        <f>IF('Data - Energy &amp; Metals'!A66="",#N/A,'Data - Energy &amp; Metals'!A66)</f>
        <v>39322</v>
      </c>
      <c r="B66" s="7">
        <f>IF(ISBLANK(HLOOKUP(B$2,'Data - Energy &amp; Metals'!$B$2:$AH$1048576,MATCH($A66,'Data - Energy &amp; Metals'!$A$2:$A$1048576,FALSE),FALSE)),#N/A,HLOOKUP(B$2,'Data - Energy &amp; Metals'!$B$2:$AH$1048576,MATCH($A66,'Data - Energy &amp; Metals'!$A$2:$A$1048576,FALSE),FALSE))</f>
        <v>135059</v>
      </c>
      <c r="C66" s="7">
        <f>IF(ISBLANK(HLOOKUP(C$2,'Data - Energy &amp; Metals'!$B$2:$AH$1048576,MATCH($A66,'Data - Energy &amp; Metals'!$A$2:$A$1048576,FALSE),FALSE)),#N/A,HLOOKUP(C$2,'Data - Energy &amp; Metals'!$B$2:$AH$1048576,MATCH($A66,'Data - Energy &amp; Metals'!$A$2:$A$1048576,FALSE),FALSE))</f>
        <v>14408</v>
      </c>
      <c r="D66" s="7">
        <f>IF(ISBLANK(HLOOKUP(D$2,'Data - Energy &amp; Metals'!$B$2:$AH$1048576,MATCH($A66,'Data - Energy &amp; Metals'!$A$2:$A$1048576,FALSE),FALSE)),#N/A,HLOOKUP(D$2,'Data - Energy &amp; Metals'!$B$2:$AH$1048576,MATCH($A66,'Data - Energy &amp; Metals'!$A$2:$A$1048576,FALSE),FALSE))</f>
        <v>14069</v>
      </c>
      <c r="E66" s="8">
        <f t="shared" si="0"/>
        <v>2.5100141419675845E-3</v>
      </c>
    </row>
    <row r="67" spans="1:5" x14ac:dyDescent="0.25">
      <c r="A67" s="27">
        <f>IF('Data - Energy &amp; Metals'!A67="",#N/A,'Data - Energy &amp; Metals'!A67)</f>
        <v>39329</v>
      </c>
      <c r="B67" s="7">
        <f>IF(ISBLANK(HLOOKUP(B$2,'Data - Energy &amp; Metals'!$B$2:$AH$1048576,MATCH($A67,'Data - Energy &amp; Metals'!$A$2:$A$1048576,FALSE),FALSE)),#N/A,HLOOKUP(B$2,'Data - Energy &amp; Metals'!$B$2:$AH$1048576,MATCH($A67,'Data - Energy &amp; Metals'!$A$2:$A$1048576,FALSE),FALSE))</f>
        <v>132025</v>
      </c>
      <c r="C67" s="7">
        <f>IF(ISBLANK(HLOOKUP(C$2,'Data - Energy &amp; Metals'!$B$2:$AH$1048576,MATCH($A67,'Data - Energy &amp; Metals'!$A$2:$A$1048576,FALSE),FALSE)),#N/A,HLOOKUP(C$2,'Data - Energy &amp; Metals'!$B$2:$AH$1048576,MATCH($A67,'Data - Energy &amp; Metals'!$A$2:$A$1048576,FALSE),FALSE))</f>
        <v>14451</v>
      </c>
      <c r="D67" s="7">
        <f>IF(ISBLANK(HLOOKUP(D$2,'Data - Energy &amp; Metals'!$B$2:$AH$1048576,MATCH($A67,'Data - Energy &amp; Metals'!$A$2:$A$1048576,FALSE),FALSE)),#N/A,HLOOKUP(D$2,'Data - Energy &amp; Metals'!$B$2:$AH$1048576,MATCH($A67,'Data - Energy &amp; Metals'!$A$2:$A$1048576,FALSE),FALSE))</f>
        <v>14283</v>
      </c>
      <c r="E67" s="8">
        <f t="shared" si="0"/>
        <v>1.2724862715394812E-3</v>
      </c>
    </row>
    <row r="68" spans="1:5" x14ac:dyDescent="0.25">
      <c r="A68" s="27">
        <f>IF('Data - Energy &amp; Metals'!A68="",#N/A,'Data - Energy &amp; Metals'!A68)</f>
        <v>39336</v>
      </c>
      <c r="B68" s="7">
        <f>IF(ISBLANK(HLOOKUP(B$2,'Data - Energy &amp; Metals'!$B$2:$AH$1048576,MATCH($A68,'Data - Energy &amp; Metals'!$A$2:$A$1048576,FALSE),FALSE)),#N/A,HLOOKUP(B$2,'Data - Energy &amp; Metals'!$B$2:$AH$1048576,MATCH($A68,'Data - Energy &amp; Metals'!$A$2:$A$1048576,FALSE),FALSE))</f>
        <v>135725</v>
      </c>
      <c r="C68" s="7">
        <f>IF(ISBLANK(HLOOKUP(C$2,'Data - Energy &amp; Metals'!$B$2:$AH$1048576,MATCH($A68,'Data - Energy &amp; Metals'!$A$2:$A$1048576,FALSE),FALSE)),#N/A,HLOOKUP(C$2,'Data - Energy &amp; Metals'!$B$2:$AH$1048576,MATCH($A68,'Data - Energy &amp; Metals'!$A$2:$A$1048576,FALSE),FALSE))</f>
        <v>15637</v>
      </c>
      <c r="D68" s="7">
        <f>IF(ISBLANK(HLOOKUP(D$2,'Data - Energy &amp; Metals'!$B$2:$AH$1048576,MATCH($A68,'Data - Energy &amp; Metals'!$A$2:$A$1048576,FALSE),FALSE)),#N/A,HLOOKUP(D$2,'Data - Energy &amp; Metals'!$B$2:$AH$1048576,MATCH($A68,'Data - Energy &amp; Metals'!$A$2:$A$1048576,FALSE),FALSE))</f>
        <v>14348</v>
      </c>
      <c r="E68" s="8">
        <f t="shared" ref="E68:E131" si="1">(C68-D68)/B68</f>
        <v>9.4971449622398233E-3</v>
      </c>
    </row>
    <row r="69" spans="1:5" x14ac:dyDescent="0.25">
      <c r="A69" s="27">
        <f>IF('Data - Energy &amp; Metals'!A69="",#N/A,'Data - Energy &amp; Metals'!A69)</f>
        <v>39343</v>
      </c>
      <c r="B69" s="7">
        <f>IF(ISBLANK(HLOOKUP(B$2,'Data - Energy &amp; Metals'!$B$2:$AH$1048576,MATCH($A69,'Data - Energy &amp; Metals'!$A$2:$A$1048576,FALSE),FALSE)),#N/A,HLOOKUP(B$2,'Data - Energy &amp; Metals'!$B$2:$AH$1048576,MATCH($A69,'Data - Energy &amp; Metals'!$A$2:$A$1048576,FALSE),FALSE))</f>
        <v>139669</v>
      </c>
      <c r="C69" s="7">
        <f>IF(ISBLANK(HLOOKUP(C$2,'Data - Energy &amp; Metals'!$B$2:$AH$1048576,MATCH($A69,'Data - Energy &amp; Metals'!$A$2:$A$1048576,FALSE),FALSE)),#N/A,HLOOKUP(C$2,'Data - Energy &amp; Metals'!$B$2:$AH$1048576,MATCH($A69,'Data - Energy &amp; Metals'!$A$2:$A$1048576,FALSE),FALSE))</f>
        <v>17086</v>
      </c>
      <c r="D69" s="7">
        <f>IF(ISBLANK(HLOOKUP(D$2,'Data - Energy &amp; Metals'!$B$2:$AH$1048576,MATCH($A69,'Data - Energy &amp; Metals'!$A$2:$A$1048576,FALSE),FALSE)),#N/A,HLOOKUP(D$2,'Data - Energy &amp; Metals'!$B$2:$AH$1048576,MATCH($A69,'Data - Energy &amp; Metals'!$A$2:$A$1048576,FALSE),FALSE))</f>
        <v>12390</v>
      </c>
      <c r="E69" s="8">
        <f t="shared" si="1"/>
        <v>3.3622349984606462E-2</v>
      </c>
    </row>
    <row r="70" spans="1:5" x14ac:dyDescent="0.25">
      <c r="A70" s="27">
        <f>IF('Data - Energy &amp; Metals'!A70="",#N/A,'Data - Energy &amp; Metals'!A70)</f>
        <v>39350</v>
      </c>
      <c r="B70" s="7">
        <f>IF(ISBLANK(HLOOKUP(B$2,'Data - Energy &amp; Metals'!$B$2:$AH$1048576,MATCH($A70,'Data - Energy &amp; Metals'!$A$2:$A$1048576,FALSE),FALSE)),#N/A,HLOOKUP(B$2,'Data - Energy &amp; Metals'!$B$2:$AH$1048576,MATCH($A70,'Data - Energy &amp; Metals'!$A$2:$A$1048576,FALSE),FALSE))</f>
        <v>149867</v>
      </c>
      <c r="C70" s="7">
        <f>IF(ISBLANK(HLOOKUP(C$2,'Data - Energy &amp; Metals'!$B$2:$AH$1048576,MATCH($A70,'Data - Energy &amp; Metals'!$A$2:$A$1048576,FALSE),FALSE)),#N/A,HLOOKUP(C$2,'Data - Energy &amp; Metals'!$B$2:$AH$1048576,MATCH($A70,'Data - Energy &amp; Metals'!$A$2:$A$1048576,FALSE),FALSE))</f>
        <v>26119</v>
      </c>
      <c r="D70" s="7">
        <f>IF(ISBLANK(HLOOKUP(D$2,'Data - Energy &amp; Metals'!$B$2:$AH$1048576,MATCH($A70,'Data - Energy &amp; Metals'!$A$2:$A$1048576,FALSE),FALSE)),#N/A,HLOOKUP(D$2,'Data - Energy &amp; Metals'!$B$2:$AH$1048576,MATCH($A70,'Data - Energy &amp; Metals'!$A$2:$A$1048576,FALSE),FALSE))</f>
        <v>10734</v>
      </c>
      <c r="E70" s="8">
        <f t="shared" si="1"/>
        <v>0.10265768981830556</v>
      </c>
    </row>
    <row r="71" spans="1:5" x14ac:dyDescent="0.25">
      <c r="A71" s="27">
        <f>IF('Data - Energy &amp; Metals'!A71="",#N/A,'Data - Energy &amp; Metals'!A71)</f>
        <v>39357</v>
      </c>
      <c r="B71" s="7">
        <f>IF(ISBLANK(HLOOKUP(B$2,'Data - Energy &amp; Metals'!$B$2:$AH$1048576,MATCH($A71,'Data - Energy &amp; Metals'!$A$2:$A$1048576,FALSE),FALSE)),#N/A,HLOOKUP(B$2,'Data - Energy &amp; Metals'!$B$2:$AH$1048576,MATCH($A71,'Data - Energy &amp; Metals'!$A$2:$A$1048576,FALSE),FALSE))</f>
        <v>149720</v>
      </c>
      <c r="C71" s="7">
        <f>IF(ISBLANK(HLOOKUP(C$2,'Data - Energy &amp; Metals'!$B$2:$AH$1048576,MATCH($A71,'Data - Energy &amp; Metals'!$A$2:$A$1048576,FALSE),FALSE)),#N/A,HLOOKUP(C$2,'Data - Energy &amp; Metals'!$B$2:$AH$1048576,MATCH($A71,'Data - Energy &amp; Metals'!$A$2:$A$1048576,FALSE),FALSE))</f>
        <v>28024</v>
      </c>
      <c r="D71" s="7">
        <f>IF(ISBLANK(HLOOKUP(D$2,'Data - Energy &amp; Metals'!$B$2:$AH$1048576,MATCH($A71,'Data - Energy &amp; Metals'!$A$2:$A$1048576,FALSE),FALSE)),#N/A,HLOOKUP(D$2,'Data - Energy &amp; Metals'!$B$2:$AH$1048576,MATCH($A71,'Data - Energy &amp; Metals'!$A$2:$A$1048576,FALSE),FALSE))</f>
        <v>11053</v>
      </c>
      <c r="E71" s="8">
        <f t="shared" si="1"/>
        <v>0.11335158963398344</v>
      </c>
    </row>
    <row r="72" spans="1:5" x14ac:dyDescent="0.25">
      <c r="A72" s="27">
        <f>IF('Data - Energy &amp; Metals'!A72="",#N/A,'Data - Energy &amp; Metals'!A72)</f>
        <v>39364</v>
      </c>
      <c r="B72" s="7">
        <f>IF(ISBLANK(HLOOKUP(B$2,'Data - Energy &amp; Metals'!$B$2:$AH$1048576,MATCH($A72,'Data - Energy &amp; Metals'!$A$2:$A$1048576,FALSE),FALSE)),#N/A,HLOOKUP(B$2,'Data - Energy &amp; Metals'!$B$2:$AH$1048576,MATCH($A72,'Data - Energy &amp; Metals'!$A$2:$A$1048576,FALSE),FALSE))</f>
        <v>153803</v>
      </c>
      <c r="C72" s="7">
        <f>IF(ISBLANK(HLOOKUP(C$2,'Data - Energy &amp; Metals'!$B$2:$AH$1048576,MATCH($A72,'Data - Energy &amp; Metals'!$A$2:$A$1048576,FALSE),FALSE)),#N/A,HLOOKUP(C$2,'Data - Energy &amp; Metals'!$B$2:$AH$1048576,MATCH($A72,'Data - Energy &amp; Metals'!$A$2:$A$1048576,FALSE),FALSE))</f>
        <v>29615</v>
      </c>
      <c r="D72" s="7">
        <f>IF(ISBLANK(HLOOKUP(D$2,'Data - Energy &amp; Metals'!$B$2:$AH$1048576,MATCH($A72,'Data - Energy &amp; Metals'!$A$2:$A$1048576,FALSE),FALSE)),#N/A,HLOOKUP(D$2,'Data - Energy &amp; Metals'!$B$2:$AH$1048576,MATCH($A72,'Data - Energy &amp; Metals'!$A$2:$A$1048576,FALSE),FALSE))</f>
        <v>9842</v>
      </c>
      <c r="E72" s="8">
        <f t="shared" si="1"/>
        <v>0.1285605612374271</v>
      </c>
    </row>
    <row r="73" spans="1:5" x14ac:dyDescent="0.25">
      <c r="A73" s="27">
        <f>IF('Data - Energy &amp; Metals'!A73="",#N/A,'Data - Energy &amp; Metals'!A73)</f>
        <v>39371</v>
      </c>
      <c r="B73" s="7">
        <f>IF(ISBLANK(HLOOKUP(B$2,'Data - Energy &amp; Metals'!$B$2:$AH$1048576,MATCH($A73,'Data - Energy &amp; Metals'!$A$2:$A$1048576,FALSE),FALSE)),#N/A,HLOOKUP(B$2,'Data - Energy &amp; Metals'!$B$2:$AH$1048576,MATCH($A73,'Data - Energy &amp; Metals'!$A$2:$A$1048576,FALSE),FALSE))</f>
        <v>161068</v>
      </c>
      <c r="C73" s="7">
        <f>IF(ISBLANK(HLOOKUP(C$2,'Data - Energy &amp; Metals'!$B$2:$AH$1048576,MATCH($A73,'Data - Energy &amp; Metals'!$A$2:$A$1048576,FALSE),FALSE)),#N/A,HLOOKUP(C$2,'Data - Energy &amp; Metals'!$B$2:$AH$1048576,MATCH($A73,'Data - Energy &amp; Metals'!$A$2:$A$1048576,FALSE),FALSE))</f>
        <v>29383</v>
      </c>
      <c r="D73" s="7">
        <f>IF(ISBLANK(HLOOKUP(D$2,'Data - Energy &amp; Metals'!$B$2:$AH$1048576,MATCH($A73,'Data - Energy &amp; Metals'!$A$2:$A$1048576,FALSE),FALSE)),#N/A,HLOOKUP(D$2,'Data - Energy &amp; Metals'!$B$2:$AH$1048576,MATCH($A73,'Data - Energy &amp; Metals'!$A$2:$A$1048576,FALSE),FALSE))</f>
        <v>9832</v>
      </c>
      <c r="E73" s="8">
        <f t="shared" si="1"/>
        <v>0.12138351503712717</v>
      </c>
    </row>
    <row r="74" spans="1:5" x14ac:dyDescent="0.25">
      <c r="A74" s="27">
        <f>IF('Data - Energy &amp; Metals'!A74="",#N/A,'Data - Energy &amp; Metals'!A74)</f>
        <v>39378</v>
      </c>
      <c r="B74" s="7">
        <f>IF(ISBLANK(HLOOKUP(B$2,'Data - Energy &amp; Metals'!$B$2:$AH$1048576,MATCH($A74,'Data - Energy &amp; Metals'!$A$2:$A$1048576,FALSE),FALSE)),#N/A,HLOOKUP(B$2,'Data - Energy &amp; Metals'!$B$2:$AH$1048576,MATCH($A74,'Data - Energy &amp; Metals'!$A$2:$A$1048576,FALSE),FALSE))</f>
        <v>160043</v>
      </c>
      <c r="C74" s="7">
        <f>IF(ISBLANK(HLOOKUP(C$2,'Data - Energy &amp; Metals'!$B$2:$AH$1048576,MATCH($A74,'Data - Energy &amp; Metals'!$A$2:$A$1048576,FALSE),FALSE)),#N/A,HLOOKUP(C$2,'Data - Energy &amp; Metals'!$B$2:$AH$1048576,MATCH($A74,'Data - Energy &amp; Metals'!$A$2:$A$1048576,FALSE),FALSE))</f>
        <v>30300</v>
      </c>
      <c r="D74" s="7">
        <f>IF(ISBLANK(HLOOKUP(D$2,'Data - Energy &amp; Metals'!$B$2:$AH$1048576,MATCH($A74,'Data - Energy &amp; Metals'!$A$2:$A$1048576,FALSE),FALSE)),#N/A,HLOOKUP(D$2,'Data - Energy &amp; Metals'!$B$2:$AH$1048576,MATCH($A74,'Data - Energy &amp; Metals'!$A$2:$A$1048576,FALSE),FALSE))</f>
        <v>9539</v>
      </c>
      <c r="E74" s="8">
        <f t="shared" si="1"/>
        <v>0.12972138737714239</v>
      </c>
    </row>
    <row r="75" spans="1:5" x14ac:dyDescent="0.25">
      <c r="A75" s="27">
        <f>IF('Data - Energy &amp; Metals'!A75="",#N/A,'Data - Energy &amp; Metals'!A75)</f>
        <v>39385</v>
      </c>
      <c r="B75" s="7">
        <f>IF(ISBLANK(HLOOKUP(B$2,'Data - Energy &amp; Metals'!$B$2:$AH$1048576,MATCH($A75,'Data - Energy &amp; Metals'!$A$2:$A$1048576,FALSE),FALSE)),#N/A,HLOOKUP(B$2,'Data - Energy &amp; Metals'!$B$2:$AH$1048576,MATCH($A75,'Data - Energy &amp; Metals'!$A$2:$A$1048576,FALSE),FALSE))</f>
        <v>174092</v>
      </c>
      <c r="C75" s="7">
        <f>IF(ISBLANK(HLOOKUP(C$2,'Data - Energy &amp; Metals'!$B$2:$AH$1048576,MATCH($A75,'Data - Energy &amp; Metals'!$A$2:$A$1048576,FALSE),FALSE)),#N/A,HLOOKUP(C$2,'Data - Energy &amp; Metals'!$B$2:$AH$1048576,MATCH($A75,'Data - Energy &amp; Metals'!$A$2:$A$1048576,FALSE),FALSE))</f>
        <v>33498</v>
      </c>
      <c r="D75" s="7">
        <f>IF(ISBLANK(HLOOKUP(D$2,'Data - Energy &amp; Metals'!$B$2:$AH$1048576,MATCH($A75,'Data - Energy &amp; Metals'!$A$2:$A$1048576,FALSE),FALSE)),#N/A,HLOOKUP(D$2,'Data - Energy &amp; Metals'!$B$2:$AH$1048576,MATCH($A75,'Data - Energy &amp; Metals'!$A$2:$A$1048576,FALSE),FALSE))</f>
        <v>9991</v>
      </c>
      <c r="E75" s="8">
        <f t="shared" si="1"/>
        <v>0.13502630792914092</v>
      </c>
    </row>
    <row r="76" spans="1:5" x14ac:dyDescent="0.25">
      <c r="A76" s="27">
        <f>IF('Data - Energy &amp; Metals'!A76="",#N/A,'Data - Energy &amp; Metals'!A76)</f>
        <v>39392</v>
      </c>
      <c r="B76" s="7">
        <f>IF(ISBLANK(HLOOKUP(B$2,'Data - Energy &amp; Metals'!$B$2:$AH$1048576,MATCH($A76,'Data - Energy &amp; Metals'!$A$2:$A$1048576,FALSE),FALSE)),#N/A,HLOOKUP(B$2,'Data - Energy &amp; Metals'!$B$2:$AH$1048576,MATCH($A76,'Data - Energy &amp; Metals'!$A$2:$A$1048576,FALSE),FALSE))</f>
        <v>202422</v>
      </c>
      <c r="C76" s="7">
        <f>IF(ISBLANK(HLOOKUP(C$2,'Data - Energy &amp; Metals'!$B$2:$AH$1048576,MATCH($A76,'Data - Energy &amp; Metals'!$A$2:$A$1048576,FALSE),FALSE)),#N/A,HLOOKUP(C$2,'Data - Energy &amp; Metals'!$B$2:$AH$1048576,MATCH($A76,'Data - Energy &amp; Metals'!$A$2:$A$1048576,FALSE),FALSE))</f>
        <v>36994</v>
      </c>
      <c r="D76" s="7">
        <f>IF(ISBLANK(HLOOKUP(D$2,'Data - Energy &amp; Metals'!$B$2:$AH$1048576,MATCH($A76,'Data - Energy &amp; Metals'!$A$2:$A$1048576,FALSE),FALSE)),#N/A,HLOOKUP(D$2,'Data - Energy &amp; Metals'!$B$2:$AH$1048576,MATCH($A76,'Data - Energy &amp; Metals'!$A$2:$A$1048576,FALSE),FALSE))</f>
        <v>9707</v>
      </c>
      <c r="E76" s="8">
        <f t="shared" si="1"/>
        <v>0.13480254122575611</v>
      </c>
    </row>
    <row r="77" spans="1:5" x14ac:dyDescent="0.25">
      <c r="A77" s="27">
        <f>IF('Data - Energy &amp; Metals'!A77="",#N/A,'Data - Energy &amp; Metals'!A77)</f>
        <v>39399</v>
      </c>
      <c r="B77" s="7">
        <f>IF(ISBLANK(HLOOKUP(B$2,'Data - Energy &amp; Metals'!$B$2:$AH$1048576,MATCH($A77,'Data - Energy &amp; Metals'!$A$2:$A$1048576,FALSE),FALSE)),#N/A,HLOOKUP(B$2,'Data - Energy &amp; Metals'!$B$2:$AH$1048576,MATCH($A77,'Data - Energy &amp; Metals'!$A$2:$A$1048576,FALSE),FALSE))</f>
        <v>194623</v>
      </c>
      <c r="C77" s="7">
        <f>IF(ISBLANK(HLOOKUP(C$2,'Data - Energy &amp; Metals'!$B$2:$AH$1048576,MATCH($A77,'Data - Energy &amp; Metals'!$A$2:$A$1048576,FALSE),FALSE)),#N/A,HLOOKUP(C$2,'Data - Energy &amp; Metals'!$B$2:$AH$1048576,MATCH($A77,'Data - Energy &amp; Metals'!$A$2:$A$1048576,FALSE),FALSE))</f>
        <v>34548</v>
      </c>
      <c r="D77" s="7">
        <f>IF(ISBLANK(HLOOKUP(D$2,'Data - Energy &amp; Metals'!$B$2:$AH$1048576,MATCH($A77,'Data - Energy &amp; Metals'!$A$2:$A$1048576,FALSE),FALSE)),#N/A,HLOOKUP(D$2,'Data - Energy &amp; Metals'!$B$2:$AH$1048576,MATCH($A77,'Data - Energy &amp; Metals'!$A$2:$A$1048576,FALSE),FALSE))</f>
        <v>9567</v>
      </c>
      <c r="E77" s="8">
        <f t="shared" si="1"/>
        <v>0.12835584694511953</v>
      </c>
    </row>
    <row r="78" spans="1:5" x14ac:dyDescent="0.25">
      <c r="A78" s="27">
        <f>IF('Data - Energy &amp; Metals'!A78="",#N/A,'Data - Energy &amp; Metals'!A78)</f>
        <v>39406</v>
      </c>
      <c r="B78" s="7">
        <f>IF(ISBLANK(HLOOKUP(B$2,'Data - Energy &amp; Metals'!$B$2:$AH$1048576,MATCH($A78,'Data - Energy &amp; Metals'!$A$2:$A$1048576,FALSE),FALSE)),#N/A,HLOOKUP(B$2,'Data - Energy &amp; Metals'!$B$2:$AH$1048576,MATCH($A78,'Data - Energy &amp; Metals'!$A$2:$A$1048576,FALSE),FALSE))</f>
        <v>193720</v>
      </c>
      <c r="C78" s="7">
        <f>IF(ISBLANK(HLOOKUP(C$2,'Data - Energy &amp; Metals'!$B$2:$AH$1048576,MATCH($A78,'Data - Energy &amp; Metals'!$A$2:$A$1048576,FALSE),FALSE)),#N/A,HLOOKUP(C$2,'Data - Energy &amp; Metals'!$B$2:$AH$1048576,MATCH($A78,'Data - Energy &amp; Metals'!$A$2:$A$1048576,FALSE),FALSE))</f>
        <v>32224</v>
      </c>
      <c r="D78" s="7">
        <f>IF(ISBLANK(HLOOKUP(D$2,'Data - Energy &amp; Metals'!$B$2:$AH$1048576,MATCH($A78,'Data - Energy &amp; Metals'!$A$2:$A$1048576,FALSE),FALSE)),#N/A,HLOOKUP(D$2,'Data - Energy &amp; Metals'!$B$2:$AH$1048576,MATCH($A78,'Data - Energy &amp; Metals'!$A$2:$A$1048576,FALSE),FALSE))</f>
        <v>10216</v>
      </c>
      <c r="E78" s="8">
        <f t="shared" si="1"/>
        <v>0.11360726822217633</v>
      </c>
    </row>
    <row r="79" spans="1:5" x14ac:dyDescent="0.25">
      <c r="A79" s="27">
        <f>IF('Data - Energy &amp; Metals'!A79="",#N/A,'Data - Energy &amp; Metals'!A79)</f>
        <v>39413</v>
      </c>
      <c r="B79" s="7">
        <f>IF(ISBLANK(HLOOKUP(B$2,'Data - Energy &amp; Metals'!$B$2:$AH$1048576,MATCH($A79,'Data - Energy &amp; Metals'!$A$2:$A$1048576,FALSE),FALSE)),#N/A,HLOOKUP(B$2,'Data - Energy &amp; Metals'!$B$2:$AH$1048576,MATCH($A79,'Data - Energy &amp; Metals'!$A$2:$A$1048576,FALSE),FALSE))</f>
        <v>179254</v>
      </c>
      <c r="C79" s="7">
        <f>IF(ISBLANK(HLOOKUP(C$2,'Data - Energy &amp; Metals'!$B$2:$AH$1048576,MATCH($A79,'Data - Energy &amp; Metals'!$A$2:$A$1048576,FALSE),FALSE)),#N/A,HLOOKUP(C$2,'Data - Energy &amp; Metals'!$B$2:$AH$1048576,MATCH($A79,'Data - Energy &amp; Metals'!$A$2:$A$1048576,FALSE),FALSE))</f>
        <v>28420</v>
      </c>
      <c r="D79" s="7">
        <f>IF(ISBLANK(HLOOKUP(D$2,'Data - Energy &amp; Metals'!$B$2:$AH$1048576,MATCH($A79,'Data - Energy &amp; Metals'!$A$2:$A$1048576,FALSE),FALSE)),#N/A,HLOOKUP(D$2,'Data - Energy &amp; Metals'!$B$2:$AH$1048576,MATCH($A79,'Data - Energy &amp; Metals'!$A$2:$A$1048576,FALSE),FALSE))</f>
        <v>10169</v>
      </c>
      <c r="E79" s="8">
        <f t="shared" si="1"/>
        <v>0.10181641692793467</v>
      </c>
    </row>
    <row r="80" spans="1:5" x14ac:dyDescent="0.25">
      <c r="A80" s="27">
        <f>IF('Data - Energy &amp; Metals'!A80="",#N/A,'Data - Energy &amp; Metals'!A80)</f>
        <v>39420</v>
      </c>
      <c r="B80" s="7">
        <f>IF(ISBLANK(HLOOKUP(B$2,'Data - Energy &amp; Metals'!$B$2:$AH$1048576,MATCH($A80,'Data - Energy &amp; Metals'!$A$2:$A$1048576,FALSE),FALSE)),#N/A,HLOOKUP(B$2,'Data - Energy &amp; Metals'!$B$2:$AH$1048576,MATCH($A80,'Data - Energy &amp; Metals'!$A$2:$A$1048576,FALSE),FALSE))</f>
        <v>174713</v>
      </c>
      <c r="C80" s="7">
        <f>IF(ISBLANK(HLOOKUP(C$2,'Data - Energy &amp; Metals'!$B$2:$AH$1048576,MATCH($A80,'Data - Energy &amp; Metals'!$A$2:$A$1048576,FALSE),FALSE)),#N/A,HLOOKUP(C$2,'Data - Energy &amp; Metals'!$B$2:$AH$1048576,MATCH($A80,'Data - Energy &amp; Metals'!$A$2:$A$1048576,FALSE),FALSE))</f>
        <v>25903</v>
      </c>
      <c r="D80" s="7">
        <f>IF(ISBLANK(HLOOKUP(D$2,'Data - Energy &amp; Metals'!$B$2:$AH$1048576,MATCH($A80,'Data - Energy &amp; Metals'!$A$2:$A$1048576,FALSE),FALSE)),#N/A,HLOOKUP(D$2,'Data - Energy &amp; Metals'!$B$2:$AH$1048576,MATCH($A80,'Data - Energy &amp; Metals'!$A$2:$A$1048576,FALSE),FALSE))</f>
        <v>9122</v>
      </c>
      <c r="E80" s="8">
        <f t="shared" si="1"/>
        <v>9.6048948847538534E-2</v>
      </c>
    </row>
    <row r="81" spans="1:5" x14ac:dyDescent="0.25">
      <c r="A81" s="27">
        <f>IF('Data - Energy &amp; Metals'!A81="",#N/A,'Data - Energy &amp; Metals'!A81)</f>
        <v>39427</v>
      </c>
      <c r="B81" s="7">
        <f>IF(ISBLANK(HLOOKUP(B$2,'Data - Energy &amp; Metals'!$B$2:$AH$1048576,MATCH($A81,'Data - Energy &amp; Metals'!$A$2:$A$1048576,FALSE),FALSE)),#N/A,HLOOKUP(B$2,'Data - Energy &amp; Metals'!$B$2:$AH$1048576,MATCH($A81,'Data - Energy &amp; Metals'!$A$2:$A$1048576,FALSE),FALSE))</f>
        <v>187510</v>
      </c>
      <c r="C81" s="7">
        <f>IF(ISBLANK(HLOOKUP(C$2,'Data - Energy &amp; Metals'!$B$2:$AH$1048576,MATCH($A81,'Data - Energy &amp; Metals'!$A$2:$A$1048576,FALSE),FALSE)),#N/A,HLOOKUP(C$2,'Data - Energy &amp; Metals'!$B$2:$AH$1048576,MATCH($A81,'Data - Energy &amp; Metals'!$A$2:$A$1048576,FALSE),FALSE))</f>
        <v>27982</v>
      </c>
      <c r="D81" s="7">
        <f>IF(ISBLANK(HLOOKUP(D$2,'Data - Energy &amp; Metals'!$B$2:$AH$1048576,MATCH($A81,'Data - Energy &amp; Metals'!$A$2:$A$1048576,FALSE),FALSE)),#N/A,HLOOKUP(D$2,'Data - Energy &amp; Metals'!$B$2:$AH$1048576,MATCH($A81,'Data - Energy &amp; Metals'!$A$2:$A$1048576,FALSE),FALSE))</f>
        <v>8873</v>
      </c>
      <c r="E81" s="8">
        <f t="shared" si="1"/>
        <v>0.10190923150765292</v>
      </c>
    </row>
    <row r="82" spans="1:5" x14ac:dyDescent="0.25">
      <c r="A82" s="27">
        <f>IF('Data - Energy &amp; Metals'!A82="",#N/A,'Data - Energy &amp; Metals'!A82)</f>
        <v>39434</v>
      </c>
      <c r="B82" s="7">
        <f>IF(ISBLANK(HLOOKUP(B$2,'Data - Energy &amp; Metals'!$B$2:$AH$1048576,MATCH($A82,'Data - Energy &amp; Metals'!$A$2:$A$1048576,FALSE),FALSE)),#N/A,HLOOKUP(B$2,'Data - Energy &amp; Metals'!$B$2:$AH$1048576,MATCH($A82,'Data - Energy &amp; Metals'!$A$2:$A$1048576,FALSE),FALSE))</f>
        <v>184158</v>
      </c>
      <c r="C82" s="7">
        <f>IF(ISBLANK(HLOOKUP(C$2,'Data - Energy &amp; Metals'!$B$2:$AH$1048576,MATCH($A82,'Data - Energy &amp; Metals'!$A$2:$A$1048576,FALSE),FALSE)),#N/A,HLOOKUP(C$2,'Data - Energy &amp; Metals'!$B$2:$AH$1048576,MATCH($A82,'Data - Energy &amp; Metals'!$A$2:$A$1048576,FALSE),FALSE))</f>
        <v>23986</v>
      </c>
      <c r="D82" s="7">
        <f>IF(ISBLANK(HLOOKUP(D$2,'Data - Energy &amp; Metals'!$B$2:$AH$1048576,MATCH($A82,'Data - Energy &amp; Metals'!$A$2:$A$1048576,FALSE),FALSE)),#N/A,HLOOKUP(D$2,'Data - Energy &amp; Metals'!$B$2:$AH$1048576,MATCH($A82,'Data - Energy &amp; Metals'!$A$2:$A$1048576,FALSE),FALSE))</f>
        <v>10795</v>
      </c>
      <c r="E82" s="8">
        <f t="shared" si="1"/>
        <v>7.1628710129345449E-2</v>
      </c>
    </row>
    <row r="83" spans="1:5" x14ac:dyDescent="0.25">
      <c r="A83" s="27">
        <f>IF('Data - Energy &amp; Metals'!A83="",#N/A,'Data - Energy &amp; Metals'!A83)</f>
        <v>39440</v>
      </c>
      <c r="B83" s="7">
        <f>IF(ISBLANK(HLOOKUP(B$2,'Data - Energy &amp; Metals'!$B$2:$AH$1048576,MATCH($A83,'Data - Energy &amp; Metals'!$A$2:$A$1048576,FALSE),FALSE)),#N/A,HLOOKUP(B$2,'Data - Energy &amp; Metals'!$B$2:$AH$1048576,MATCH($A83,'Data - Energy &amp; Metals'!$A$2:$A$1048576,FALSE),FALSE))</f>
        <v>187916</v>
      </c>
      <c r="C83" s="7">
        <f>IF(ISBLANK(HLOOKUP(C$2,'Data - Energy &amp; Metals'!$B$2:$AH$1048576,MATCH($A83,'Data - Energy &amp; Metals'!$A$2:$A$1048576,FALSE),FALSE)),#N/A,HLOOKUP(C$2,'Data - Energy &amp; Metals'!$B$2:$AH$1048576,MATCH($A83,'Data - Energy &amp; Metals'!$A$2:$A$1048576,FALSE),FALSE))</f>
        <v>26682</v>
      </c>
      <c r="D83" s="7">
        <f>IF(ISBLANK(HLOOKUP(D$2,'Data - Energy &amp; Metals'!$B$2:$AH$1048576,MATCH($A83,'Data - Energy &amp; Metals'!$A$2:$A$1048576,FALSE),FALSE)),#N/A,HLOOKUP(D$2,'Data - Energy &amp; Metals'!$B$2:$AH$1048576,MATCH($A83,'Data - Energy &amp; Metals'!$A$2:$A$1048576,FALSE),FALSE))</f>
        <v>7573</v>
      </c>
      <c r="E83" s="8">
        <f t="shared" si="1"/>
        <v>0.10168905255539709</v>
      </c>
    </row>
    <row r="84" spans="1:5" x14ac:dyDescent="0.25">
      <c r="A84" s="27">
        <f>IF('Data - Energy &amp; Metals'!A84="",#N/A,'Data - Energy &amp; Metals'!A84)</f>
        <v>39447</v>
      </c>
      <c r="B84" s="7">
        <f>IF(ISBLANK(HLOOKUP(B$2,'Data - Energy &amp; Metals'!$B$2:$AH$1048576,MATCH($A84,'Data - Energy &amp; Metals'!$A$2:$A$1048576,FALSE),FALSE)),#N/A,HLOOKUP(B$2,'Data - Energy &amp; Metals'!$B$2:$AH$1048576,MATCH($A84,'Data - Energy &amp; Metals'!$A$2:$A$1048576,FALSE),FALSE))</f>
        <v>191024</v>
      </c>
      <c r="C84" s="7">
        <f>IF(ISBLANK(HLOOKUP(C$2,'Data - Energy &amp; Metals'!$B$2:$AH$1048576,MATCH($A84,'Data - Energy &amp; Metals'!$A$2:$A$1048576,FALSE),FALSE)),#N/A,HLOOKUP(C$2,'Data - Energy &amp; Metals'!$B$2:$AH$1048576,MATCH($A84,'Data - Energy &amp; Metals'!$A$2:$A$1048576,FALSE),FALSE))</f>
        <v>29581</v>
      </c>
      <c r="D84" s="7">
        <f>IF(ISBLANK(HLOOKUP(D$2,'Data - Energy &amp; Metals'!$B$2:$AH$1048576,MATCH($A84,'Data - Energy &amp; Metals'!$A$2:$A$1048576,FALSE),FALSE)),#N/A,HLOOKUP(D$2,'Data - Energy &amp; Metals'!$B$2:$AH$1048576,MATCH($A84,'Data - Energy &amp; Metals'!$A$2:$A$1048576,FALSE),FALSE))</f>
        <v>6787</v>
      </c>
      <c r="E84" s="8">
        <f t="shared" si="1"/>
        <v>0.11932532037859117</v>
      </c>
    </row>
    <row r="85" spans="1:5" x14ac:dyDescent="0.25">
      <c r="A85" s="27">
        <f>IF('Data - Energy &amp; Metals'!A85="",#N/A,'Data - Energy &amp; Metals'!A85)</f>
        <v>39455</v>
      </c>
      <c r="B85" s="7">
        <f>IF(ISBLANK(HLOOKUP(B$2,'Data - Energy &amp; Metals'!$B$2:$AH$1048576,MATCH($A85,'Data - Energy &amp; Metals'!$A$2:$A$1048576,FALSE),FALSE)),#N/A,HLOOKUP(B$2,'Data - Energy &amp; Metals'!$B$2:$AH$1048576,MATCH($A85,'Data - Energy &amp; Metals'!$A$2:$A$1048576,FALSE),FALSE))</f>
        <v>213535</v>
      </c>
      <c r="C85" s="7">
        <f>IF(ISBLANK(HLOOKUP(C$2,'Data - Energy &amp; Metals'!$B$2:$AH$1048576,MATCH($A85,'Data - Energy &amp; Metals'!$A$2:$A$1048576,FALSE),FALSE)),#N/A,HLOOKUP(C$2,'Data - Energy &amp; Metals'!$B$2:$AH$1048576,MATCH($A85,'Data - Energy &amp; Metals'!$A$2:$A$1048576,FALSE),FALSE))</f>
        <v>38014</v>
      </c>
      <c r="D85" s="7">
        <f>IF(ISBLANK(HLOOKUP(D$2,'Data - Energy &amp; Metals'!$B$2:$AH$1048576,MATCH($A85,'Data - Energy &amp; Metals'!$A$2:$A$1048576,FALSE),FALSE)),#N/A,HLOOKUP(D$2,'Data - Energy &amp; Metals'!$B$2:$AH$1048576,MATCH($A85,'Data - Energy &amp; Metals'!$A$2:$A$1048576,FALSE),FALSE))</f>
        <v>7946</v>
      </c>
      <c r="E85" s="8">
        <f t="shared" si="1"/>
        <v>0.14081063994192988</v>
      </c>
    </row>
    <row r="86" spans="1:5" x14ac:dyDescent="0.25">
      <c r="A86" s="27">
        <f>IF('Data - Energy &amp; Metals'!A86="",#N/A,'Data - Energy &amp; Metals'!A86)</f>
        <v>39462</v>
      </c>
      <c r="B86" s="7">
        <f>IF(ISBLANK(HLOOKUP(B$2,'Data - Energy &amp; Metals'!$B$2:$AH$1048576,MATCH($A86,'Data - Energy &amp; Metals'!$A$2:$A$1048576,FALSE),FALSE)),#N/A,HLOOKUP(B$2,'Data - Energy &amp; Metals'!$B$2:$AH$1048576,MATCH($A86,'Data - Energy &amp; Metals'!$A$2:$A$1048576,FALSE),FALSE))</f>
        <v>226925</v>
      </c>
      <c r="C86" s="7">
        <f>IF(ISBLANK(HLOOKUP(C$2,'Data - Energy &amp; Metals'!$B$2:$AH$1048576,MATCH($A86,'Data - Energy &amp; Metals'!$A$2:$A$1048576,FALSE),FALSE)),#N/A,HLOOKUP(C$2,'Data - Energy &amp; Metals'!$B$2:$AH$1048576,MATCH($A86,'Data - Energy &amp; Metals'!$A$2:$A$1048576,FALSE),FALSE))</f>
        <v>41348</v>
      </c>
      <c r="D86" s="7">
        <f>IF(ISBLANK(HLOOKUP(D$2,'Data - Energy &amp; Metals'!$B$2:$AH$1048576,MATCH($A86,'Data - Energy &amp; Metals'!$A$2:$A$1048576,FALSE),FALSE)),#N/A,HLOOKUP(D$2,'Data - Energy &amp; Metals'!$B$2:$AH$1048576,MATCH($A86,'Data - Energy &amp; Metals'!$A$2:$A$1048576,FALSE),FALSE))</f>
        <v>8703</v>
      </c>
      <c r="E86" s="8">
        <f t="shared" si="1"/>
        <v>0.14385810289743306</v>
      </c>
    </row>
    <row r="87" spans="1:5" x14ac:dyDescent="0.25">
      <c r="A87" s="27">
        <f>IF('Data - Energy &amp; Metals'!A87="",#N/A,'Data - Energy &amp; Metals'!A87)</f>
        <v>39469</v>
      </c>
      <c r="B87" s="7">
        <f>IF(ISBLANK(HLOOKUP(B$2,'Data - Energy &amp; Metals'!$B$2:$AH$1048576,MATCH($A87,'Data - Energy &amp; Metals'!$A$2:$A$1048576,FALSE),FALSE)),#N/A,HLOOKUP(B$2,'Data - Energy &amp; Metals'!$B$2:$AH$1048576,MATCH($A87,'Data - Energy &amp; Metals'!$A$2:$A$1048576,FALSE),FALSE))</f>
        <v>228778</v>
      </c>
      <c r="C87" s="7">
        <f>IF(ISBLANK(HLOOKUP(C$2,'Data - Energy &amp; Metals'!$B$2:$AH$1048576,MATCH($A87,'Data - Energy &amp; Metals'!$A$2:$A$1048576,FALSE),FALSE)),#N/A,HLOOKUP(C$2,'Data - Energy &amp; Metals'!$B$2:$AH$1048576,MATCH($A87,'Data - Energy &amp; Metals'!$A$2:$A$1048576,FALSE),FALSE))</f>
        <v>45197</v>
      </c>
      <c r="D87" s="7">
        <f>IF(ISBLANK(HLOOKUP(D$2,'Data - Energy &amp; Metals'!$B$2:$AH$1048576,MATCH($A87,'Data - Energy &amp; Metals'!$A$2:$A$1048576,FALSE),FALSE)),#N/A,HLOOKUP(D$2,'Data - Energy &amp; Metals'!$B$2:$AH$1048576,MATCH($A87,'Data - Energy &amp; Metals'!$A$2:$A$1048576,FALSE),FALSE))</f>
        <v>7780</v>
      </c>
      <c r="E87" s="8">
        <f t="shared" si="1"/>
        <v>0.16355156527288464</v>
      </c>
    </row>
    <row r="88" spans="1:5" x14ac:dyDescent="0.25">
      <c r="A88" s="27">
        <f>IF('Data - Energy &amp; Metals'!A88="",#N/A,'Data - Energy &amp; Metals'!A88)</f>
        <v>39476</v>
      </c>
      <c r="B88" s="7">
        <f>IF(ISBLANK(HLOOKUP(B$2,'Data - Energy &amp; Metals'!$B$2:$AH$1048576,MATCH($A88,'Data - Energy &amp; Metals'!$A$2:$A$1048576,FALSE),FALSE)),#N/A,HLOOKUP(B$2,'Data - Energy &amp; Metals'!$B$2:$AH$1048576,MATCH($A88,'Data - Energy &amp; Metals'!$A$2:$A$1048576,FALSE),FALSE))</f>
        <v>234250</v>
      </c>
      <c r="C88" s="7">
        <f>IF(ISBLANK(HLOOKUP(C$2,'Data - Energy &amp; Metals'!$B$2:$AH$1048576,MATCH($A88,'Data - Energy &amp; Metals'!$A$2:$A$1048576,FALSE),FALSE)),#N/A,HLOOKUP(C$2,'Data - Energy &amp; Metals'!$B$2:$AH$1048576,MATCH($A88,'Data - Energy &amp; Metals'!$A$2:$A$1048576,FALSE),FALSE))</f>
        <v>44438</v>
      </c>
      <c r="D88" s="7">
        <f>IF(ISBLANK(HLOOKUP(D$2,'Data - Energy &amp; Metals'!$B$2:$AH$1048576,MATCH($A88,'Data - Energy &amp; Metals'!$A$2:$A$1048576,FALSE),FALSE)),#N/A,HLOOKUP(D$2,'Data - Energy &amp; Metals'!$B$2:$AH$1048576,MATCH($A88,'Data - Energy &amp; Metals'!$A$2:$A$1048576,FALSE),FALSE))</f>
        <v>6104</v>
      </c>
      <c r="E88" s="8">
        <f t="shared" si="1"/>
        <v>0.16364567769477054</v>
      </c>
    </row>
    <row r="89" spans="1:5" x14ac:dyDescent="0.25">
      <c r="A89" s="27">
        <f>IF('Data - Energy &amp; Metals'!A89="",#N/A,'Data - Energy &amp; Metals'!A89)</f>
        <v>39483</v>
      </c>
      <c r="B89" s="7">
        <f>IF(ISBLANK(HLOOKUP(B$2,'Data - Energy &amp; Metals'!$B$2:$AH$1048576,MATCH($A89,'Data - Energy &amp; Metals'!$A$2:$A$1048576,FALSE),FALSE)),#N/A,HLOOKUP(B$2,'Data - Energy &amp; Metals'!$B$2:$AH$1048576,MATCH($A89,'Data - Energy &amp; Metals'!$A$2:$A$1048576,FALSE),FALSE))</f>
        <v>234465</v>
      </c>
      <c r="C89" s="7">
        <f>IF(ISBLANK(HLOOKUP(C$2,'Data - Energy &amp; Metals'!$B$2:$AH$1048576,MATCH($A89,'Data - Energy &amp; Metals'!$A$2:$A$1048576,FALSE),FALSE)),#N/A,HLOOKUP(C$2,'Data - Energy &amp; Metals'!$B$2:$AH$1048576,MATCH($A89,'Data - Energy &amp; Metals'!$A$2:$A$1048576,FALSE),FALSE))</f>
        <v>45611</v>
      </c>
      <c r="D89" s="7">
        <f>IF(ISBLANK(HLOOKUP(D$2,'Data - Energy &amp; Metals'!$B$2:$AH$1048576,MATCH($A89,'Data - Energy &amp; Metals'!$A$2:$A$1048576,FALSE),FALSE)),#N/A,HLOOKUP(D$2,'Data - Energy &amp; Metals'!$B$2:$AH$1048576,MATCH($A89,'Data - Energy &amp; Metals'!$A$2:$A$1048576,FALSE),FALSE))</f>
        <v>5173</v>
      </c>
      <c r="E89" s="8">
        <f t="shared" si="1"/>
        <v>0.17246923847909071</v>
      </c>
    </row>
    <row r="90" spans="1:5" x14ac:dyDescent="0.25">
      <c r="A90" s="27">
        <f>IF('Data - Energy &amp; Metals'!A90="",#N/A,'Data - Energy &amp; Metals'!A90)</f>
        <v>39490</v>
      </c>
      <c r="B90" s="7">
        <f>IF(ISBLANK(HLOOKUP(B$2,'Data - Energy &amp; Metals'!$B$2:$AH$1048576,MATCH($A90,'Data - Energy &amp; Metals'!$A$2:$A$1048576,FALSE),FALSE)),#N/A,HLOOKUP(B$2,'Data - Energy &amp; Metals'!$B$2:$AH$1048576,MATCH($A90,'Data - Energy &amp; Metals'!$A$2:$A$1048576,FALSE),FALSE))</f>
        <v>242449</v>
      </c>
      <c r="C90" s="7">
        <f>IF(ISBLANK(HLOOKUP(C$2,'Data - Energy &amp; Metals'!$B$2:$AH$1048576,MATCH($A90,'Data - Energy &amp; Metals'!$A$2:$A$1048576,FALSE),FALSE)),#N/A,HLOOKUP(C$2,'Data - Energy &amp; Metals'!$B$2:$AH$1048576,MATCH($A90,'Data - Energy &amp; Metals'!$A$2:$A$1048576,FALSE),FALSE))</f>
        <v>49190</v>
      </c>
      <c r="D90" s="7">
        <f>IF(ISBLANK(HLOOKUP(D$2,'Data - Energy &amp; Metals'!$B$2:$AH$1048576,MATCH($A90,'Data - Energy &amp; Metals'!$A$2:$A$1048576,FALSE),FALSE)),#N/A,HLOOKUP(D$2,'Data - Energy &amp; Metals'!$B$2:$AH$1048576,MATCH($A90,'Data - Energy &amp; Metals'!$A$2:$A$1048576,FALSE),FALSE))</f>
        <v>5195</v>
      </c>
      <c r="E90" s="8">
        <f t="shared" si="1"/>
        <v>0.18146084331137682</v>
      </c>
    </row>
    <row r="91" spans="1:5" x14ac:dyDescent="0.25">
      <c r="A91" s="27">
        <f>IF('Data - Energy &amp; Metals'!A91="",#N/A,'Data - Energy &amp; Metals'!A91)</f>
        <v>39497</v>
      </c>
      <c r="B91" s="7">
        <f>IF(ISBLANK(HLOOKUP(B$2,'Data - Energy &amp; Metals'!$B$2:$AH$1048576,MATCH($A91,'Data - Energy &amp; Metals'!$A$2:$A$1048576,FALSE),FALSE)),#N/A,HLOOKUP(B$2,'Data - Energy &amp; Metals'!$B$2:$AH$1048576,MATCH($A91,'Data - Energy &amp; Metals'!$A$2:$A$1048576,FALSE),FALSE))</f>
        <v>245791</v>
      </c>
      <c r="C91" s="7">
        <f>IF(ISBLANK(HLOOKUP(C$2,'Data - Energy &amp; Metals'!$B$2:$AH$1048576,MATCH($A91,'Data - Energy &amp; Metals'!$A$2:$A$1048576,FALSE),FALSE)),#N/A,HLOOKUP(C$2,'Data - Energy &amp; Metals'!$B$2:$AH$1048576,MATCH($A91,'Data - Energy &amp; Metals'!$A$2:$A$1048576,FALSE),FALSE))</f>
        <v>48892</v>
      </c>
      <c r="D91" s="7">
        <f>IF(ISBLANK(HLOOKUP(D$2,'Data - Energy &amp; Metals'!$B$2:$AH$1048576,MATCH($A91,'Data - Energy &amp; Metals'!$A$2:$A$1048576,FALSE),FALSE)),#N/A,HLOOKUP(D$2,'Data - Energy &amp; Metals'!$B$2:$AH$1048576,MATCH($A91,'Data - Energy &amp; Metals'!$A$2:$A$1048576,FALSE),FALSE))</f>
        <v>5495</v>
      </c>
      <c r="E91" s="8">
        <f t="shared" si="1"/>
        <v>0.1765605738208478</v>
      </c>
    </row>
    <row r="92" spans="1:5" x14ac:dyDescent="0.25">
      <c r="A92" s="27">
        <f>IF('Data - Energy &amp; Metals'!A92="",#N/A,'Data - Energy &amp; Metals'!A92)</f>
        <v>39504</v>
      </c>
      <c r="B92" s="7">
        <f>IF(ISBLANK(HLOOKUP(B$2,'Data - Energy &amp; Metals'!$B$2:$AH$1048576,MATCH($A92,'Data - Energy &amp; Metals'!$A$2:$A$1048576,FALSE),FALSE)),#N/A,HLOOKUP(B$2,'Data - Energy &amp; Metals'!$B$2:$AH$1048576,MATCH($A92,'Data - Energy &amp; Metals'!$A$2:$A$1048576,FALSE),FALSE))</f>
        <v>219587</v>
      </c>
      <c r="C92" s="7">
        <f>IF(ISBLANK(HLOOKUP(C$2,'Data - Energy &amp; Metals'!$B$2:$AH$1048576,MATCH($A92,'Data - Energy &amp; Metals'!$A$2:$A$1048576,FALSE),FALSE)),#N/A,HLOOKUP(C$2,'Data - Energy &amp; Metals'!$B$2:$AH$1048576,MATCH($A92,'Data - Energy &amp; Metals'!$A$2:$A$1048576,FALSE),FALSE))</f>
        <v>48348</v>
      </c>
      <c r="D92" s="7">
        <f>IF(ISBLANK(HLOOKUP(D$2,'Data - Energy &amp; Metals'!$B$2:$AH$1048576,MATCH($A92,'Data - Energy &amp; Metals'!$A$2:$A$1048576,FALSE),FALSE)),#N/A,HLOOKUP(D$2,'Data - Energy &amp; Metals'!$B$2:$AH$1048576,MATCH($A92,'Data - Energy &amp; Metals'!$A$2:$A$1048576,FALSE),FALSE))</f>
        <v>3855</v>
      </c>
      <c r="E92" s="8">
        <f t="shared" si="1"/>
        <v>0.20262128450227018</v>
      </c>
    </row>
    <row r="93" spans="1:5" x14ac:dyDescent="0.25">
      <c r="A93" s="27">
        <f>IF('Data - Energy &amp; Metals'!A93="",#N/A,'Data - Energy &amp; Metals'!A93)</f>
        <v>39511</v>
      </c>
      <c r="B93" s="7">
        <f>IF(ISBLANK(HLOOKUP(B$2,'Data - Energy &amp; Metals'!$B$2:$AH$1048576,MATCH($A93,'Data - Energy &amp; Metals'!$A$2:$A$1048576,FALSE),FALSE)),#N/A,HLOOKUP(B$2,'Data - Energy &amp; Metals'!$B$2:$AH$1048576,MATCH($A93,'Data - Energy &amp; Metals'!$A$2:$A$1048576,FALSE),FALSE))</f>
        <v>221282</v>
      </c>
      <c r="C93" s="7">
        <f>IF(ISBLANK(HLOOKUP(C$2,'Data - Energy &amp; Metals'!$B$2:$AH$1048576,MATCH($A93,'Data - Energy &amp; Metals'!$A$2:$A$1048576,FALSE),FALSE)),#N/A,HLOOKUP(C$2,'Data - Energy &amp; Metals'!$B$2:$AH$1048576,MATCH($A93,'Data - Energy &amp; Metals'!$A$2:$A$1048576,FALSE),FALSE))</f>
        <v>44141</v>
      </c>
      <c r="D93" s="7">
        <f>IF(ISBLANK(HLOOKUP(D$2,'Data - Energy &amp; Metals'!$B$2:$AH$1048576,MATCH($A93,'Data - Energy &amp; Metals'!$A$2:$A$1048576,FALSE),FALSE)),#N/A,HLOOKUP(D$2,'Data - Energy &amp; Metals'!$B$2:$AH$1048576,MATCH($A93,'Data - Energy &amp; Metals'!$A$2:$A$1048576,FALSE),FALSE))</f>
        <v>3365</v>
      </c>
      <c r="E93" s="8">
        <f t="shared" si="1"/>
        <v>0.18427165336538895</v>
      </c>
    </row>
    <row r="94" spans="1:5" x14ac:dyDescent="0.25">
      <c r="A94" s="27">
        <f>IF('Data - Energy &amp; Metals'!A94="",#N/A,'Data - Energy &amp; Metals'!A94)</f>
        <v>39518</v>
      </c>
      <c r="B94" s="7">
        <f>IF(ISBLANK(HLOOKUP(B$2,'Data - Energy &amp; Metals'!$B$2:$AH$1048576,MATCH($A94,'Data - Energy &amp; Metals'!$A$2:$A$1048576,FALSE),FALSE)),#N/A,HLOOKUP(B$2,'Data - Energy &amp; Metals'!$B$2:$AH$1048576,MATCH($A94,'Data - Energy &amp; Metals'!$A$2:$A$1048576,FALSE),FALSE))</f>
        <v>218459</v>
      </c>
      <c r="C94" s="7">
        <f>IF(ISBLANK(HLOOKUP(C$2,'Data - Energy &amp; Metals'!$B$2:$AH$1048576,MATCH($A94,'Data - Energy &amp; Metals'!$A$2:$A$1048576,FALSE),FALSE)),#N/A,HLOOKUP(C$2,'Data - Energy &amp; Metals'!$B$2:$AH$1048576,MATCH($A94,'Data - Energy &amp; Metals'!$A$2:$A$1048576,FALSE),FALSE))</f>
        <v>41260</v>
      </c>
      <c r="D94" s="7">
        <f>IF(ISBLANK(HLOOKUP(D$2,'Data - Energy &amp; Metals'!$B$2:$AH$1048576,MATCH($A94,'Data - Energy &amp; Metals'!$A$2:$A$1048576,FALSE),FALSE)),#N/A,HLOOKUP(D$2,'Data - Energy &amp; Metals'!$B$2:$AH$1048576,MATCH($A94,'Data - Energy &amp; Metals'!$A$2:$A$1048576,FALSE),FALSE))</f>
        <v>3723</v>
      </c>
      <c r="E94" s="8">
        <f t="shared" si="1"/>
        <v>0.1718262923477632</v>
      </c>
    </row>
    <row r="95" spans="1:5" x14ac:dyDescent="0.25">
      <c r="A95" s="27">
        <f>IF('Data - Energy &amp; Metals'!A95="",#N/A,'Data - Energy &amp; Metals'!A95)</f>
        <v>39525</v>
      </c>
      <c r="B95" s="7">
        <f>IF(ISBLANK(HLOOKUP(B$2,'Data - Energy &amp; Metals'!$B$2:$AH$1048576,MATCH($A95,'Data - Energy &amp; Metals'!$A$2:$A$1048576,FALSE),FALSE)),#N/A,HLOOKUP(B$2,'Data - Energy &amp; Metals'!$B$2:$AH$1048576,MATCH($A95,'Data - Energy &amp; Metals'!$A$2:$A$1048576,FALSE),FALSE))</f>
        <v>219284</v>
      </c>
      <c r="C95" s="7">
        <f>IF(ISBLANK(HLOOKUP(C$2,'Data - Energy &amp; Metals'!$B$2:$AH$1048576,MATCH($A95,'Data - Energy &amp; Metals'!$A$2:$A$1048576,FALSE),FALSE)),#N/A,HLOOKUP(C$2,'Data - Energy &amp; Metals'!$B$2:$AH$1048576,MATCH($A95,'Data - Energy &amp; Metals'!$A$2:$A$1048576,FALSE),FALSE))</f>
        <v>42261</v>
      </c>
      <c r="D95" s="7">
        <f>IF(ISBLANK(HLOOKUP(D$2,'Data - Energy &amp; Metals'!$B$2:$AH$1048576,MATCH($A95,'Data - Energy &amp; Metals'!$A$2:$A$1048576,FALSE),FALSE)),#N/A,HLOOKUP(D$2,'Data - Energy &amp; Metals'!$B$2:$AH$1048576,MATCH($A95,'Data - Energy &amp; Metals'!$A$2:$A$1048576,FALSE),FALSE))</f>
        <v>4082</v>
      </c>
      <c r="E95" s="8">
        <f t="shared" si="1"/>
        <v>0.17410755002644973</v>
      </c>
    </row>
    <row r="96" spans="1:5" x14ac:dyDescent="0.25">
      <c r="A96" s="27">
        <f>IF('Data - Energy &amp; Metals'!A96="",#N/A,'Data - Energy &amp; Metals'!A96)</f>
        <v>39532</v>
      </c>
      <c r="B96" s="7">
        <f>IF(ISBLANK(HLOOKUP(B$2,'Data - Energy &amp; Metals'!$B$2:$AH$1048576,MATCH($A96,'Data - Energy &amp; Metals'!$A$2:$A$1048576,FALSE),FALSE)),#N/A,HLOOKUP(B$2,'Data - Energy &amp; Metals'!$B$2:$AH$1048576,MATCH($A96,'Data - Energy &amp; Metals'!$A$2:$A$1048576,FALSE),FALSE))</f>
        <v>204456</v>
      </c>
      <c r="C96" s="7">
        <f>IF(ISBLANK(HLOOKUP(C$2,'Data - Energy &amp; Metals'!$B$2:$AH$1048576,MATCH($A96,'Data - Energy &amp; Metals'!$A$2:$A$1048576,FALSE),FALSE)),#N/A,HLOOKUP(C$2,'Data - Energy &amp; Metals'!$B$2:$AH$1048576,MATCH($A96,'Data - Energy &amp; Metals'!$A$2:$A$1048576,FALSE),FALSE))</f>
        <v>31183</v>
      </c>
      <c r="D96" s="7">
        <f>IF(ISBLANK(HLOOKUP(D$2,'Data - Energy &amp; Metals'!$B$2:$AH$1048576,MATCH($A96,'Data - Energy &amp; Metals'!$A$2:$A$1048576,FALSE),FALSE)),#N/A,HLOOKUP(D$2,'Data - Energy &amp; Metals'!$B$2:$AH$1048576,MATCH($A96,'Data - Energy &amp; Metals'!$A$2:$A$1048576,FALSE),FALSE))</f>
        <v>5281</v>
      </c>
      <c r="E96" s="8">
        <f t="shared" si="1"/>
        <v>0.12668740462495598</v>
      </c>
    </row>
    <row r="97" spans="1:5" x14ac:dyDescent="0.25">
      <c r="A97" s="27">
        <f>IF('Data - Energy &amp; Metals'!A97="",#N/A,'Data - Energy &amp; Metals'!A97)</f>
        <v>39539</v>
      </c>
      <c r="B97" s="7">
        <f>IF(ISBLANK(HLOOKUP(B$2,'Data - Energy &amp; Metals'!$B$2:$AH$1048576,MATCH($A97,'Data - Energy &amp; Metals'!$A$2:$A$1048576,FALSE),FALSE)),#N/A,HLOOKUP(B$2,'Data - Energy &amp; Metals'!$B$2:$AH$1048576,MATCH($A97,'Data - Energy &amp; Metals'!$A$2:$A$1048576,FALSE),FALSE))</f>
        <v>197288</v>
      </c>
      <c r="C97" s="7">
        <f>IF(ISBLANK(HLOOKUP(C$2,'Data - Energy &amp; Metals'!$B$2:$AH$1048576,MATCH($A97,'Data - Energy &amp; Metals'!$A$2:$A$1048576,FALSE),FALSE)),#N/A,HLOOKUP(C$2,'Data - Energy &amp; Metals'!$B$2:$AH$1048576,MATCH($A97,'Data - Energy &amp; Metals'!$A$2:$A$1048576,FALSE),FALSE))</f>
        <v>29028</v>
      </c>
      <c r="D97" s="7">
        <f>IF(ISBLANK(HLOOKUP(D$2,'Data - Energy &amp; Metals'!$B$2:$AH$1048576,MATCH($A97,'Data - Energy &amp; Metals'!$A$2:$A$1048576,FALSE),FALSE)),#N/A,HLOOKUP(D$2,'Data - Energy &amp; Metals'!$B$2:$AH$1048576,MATCH($A97,'Data - Energy &amp; Metals'!$A$2:$A$1048576,FALSE),FALSE))</f>
        <v>3529</v>
      </c>
      <c r="E97" s="8">
        <f t="shared" si="1"/>
        <v>0.12924759742102915</v>
      </c>
    </row>
    <row r="98" spans="1:5" x14ac:dyDescent="0.25">
      <c r="A98" s="27">
        <f>IF('Data - Energy &amp; Metals'!A98="",#N/A,'Data - Energy &amp; Metals'!A98)</f>
        <v>39546</v>
      </c>
      <c r="B98" s="7">
        <f>IF(ISBLANK(HLOOKUP(B$2,'Data - Energy &amp; Metals'!$B$2:$AH$1048576,MATCH($A98,'Data - Energy &amp; Metals'!$A$2:$A$1048576,FALSE),FALSE)),#N/A,HLOOKUP(B$2,'Data - Energy &amp; Metals'!$B$2:$AH$1048576,MATCH($A98,'Data - Energy &amp; Metals'!$A$2:$A$1048576,FALSE),FALSE))</f>
        <v>199725</v>
      </c>
      <c r="C98" s="7">
        <f>IF(ISBLANK(HLOOKUP(C$2,'Data - Energy &amp; Metals'!$B$2:$AH$1048576,MATCH($A98,'Data - Energy &amp; Metals'!$A$2:$A$1048576,FALSE),FALSE)),#N/A,HLOOKUP(C$2,'Data - Energy &amp; Metals'!$B$2:$AH$1048576,MATCH($A98,'Data - Energy &amp; Metals'!$A$2:$A$1048576,FALSE),FALSE))</f>
        <v>29035</v>
      </c>
      <c r="D98" s="7">
        <f>IF(ISBLANK(HLOOKUP(D$2,'Data - Energy &amp; Metals'!$B$2:$AH$1048576,MATCH($A98,'Data - Energy &amp; Metals'!$A$2:$A$1048576,FALSE),FALSE)),#N/A,HLOOKUP(D$2,'Data - Energy &amp; Metals'!$B$2:$AH$1048576,MATCH($A98,'Data - Energy &amp; Metals'!$A$2:$A$1048576,FALSE),FALSE))</f>
        <v>3992</v>
      </c>
      <c r="E98" s="8">
        <f t="shared" si="1"/>
        <v>0.12538740768556766</v>
      </c>
    </row>
    <row r="99" spans="1:5" x14ac:dyDescent="0.25">
      <c r="A99" s="27">
        <f>IF('Data - Energy &amp; Metals'!A99="",#N/A,'Data - Energy &amp; Metals'!A99)</f>
        <v>39553</v>
      </c>
      <c r="B99" s="7">
        <f>IF(ISBLANK(HLOOKUP(B$2,'Data - Energy &amp; Metals'!$B$2:$AH$1048576,MATCH($A99,'Data - Energy &amp; Metals'!$A$2:$A$1048576,FALSE),FALSE)),#N/A,HLOOKUP(B$2,'Data - Energy &amp; Metals'!$B$2:$AH$1048576,MATCH($A99,'Data - Energy &amp; Metals'!$A$2:$A$1048576,FALSE),FALSE))</f>
        <v>204091</v>
      </c>
      <c r="C99" s="7">
        <f>IF(ISBLANK(HLOOKUP(C$2,'Data - Energy &amp; Metals'!$B$2:$AH$1048576,MATCH($A99,'Data - Energy &amp; Metals'!$A$2:$A$1048576,FALSE),FALSE)),#N/A,HLOOKUP(C$2,'Data - Energy &amp; Metals'!$B$2:$AH$1048576,MATCH($A99,'Data - Energy &amp; Metals'!$A$2:$A$1048576,FALSE),FALSE))</f>
        <v>29434</v>
      </c>
      <c r="D99" s="7">
        <f>IF(ISBLANK(HLOOKUP(D$2,'Data - Energy &amp; Metals'!$B$2:$AH$1048576,MATCH($A99,'Data - Energy &amp; Metals'!$A$2:$A$1048576,FALSE),FALSE)),#N/A,HLOOKUP(D$2,'Data - Energy &amp; Metals'!$B$2:$AH$1048576,MATCH($A99,'Data - Energy &amp; Metals'!$A$2:$A$1048576,FALSE),FALSE))</f>
        <v>3609</v>
      </c>
      <c r="E99" s="8">
        <f t="shared" si="1"/>
        <v>0.12653669196583878</v>
      </c>
    </row>
    <row r="100" spans="1:5" x14ac:dyDescent="0.25">
      <c r="A100" s="27">
        <f>IF('Data - Energy &amp; Metals'!A100="",#N/A,'Data - Energy &amp; Metals'!A100)</f>
        <v>39560</v>
      </c>
      <c r="B100" s="7">
        <f>IF(ISBLANK(HLOOKUP(B$2,'Data - Energy &amp; Metals'!$B$2:$AH$1048576,MATCH($A100,'Data - Energy &amp; Metals'!$A$2:$A$1048576,FALSE),FALSE)),#N/A,HLOOKUP(B$2,'Data - Energy &amp; Metals'!$B$2:$AH$1048576,MATCH($A100,'Data - Energy &amp; Metals'!$A$2:$A$1048576,FALSE),FALSE))</f>
        <v>208635</v>
      </c>
      <c r="C100" s="7">
        <f>IF(ISBLANK(HLOOKUP(C$2,'Data - Energy &amp; Metals'!$B$2:$AH$1048576,MATCH($A100,'Data - Energy &amp; Metals'!$A$2:$A$1048576,FALSE),FALSE)),#N/A,HLOOKUP(C$2,'Data - Energy &amp; Metals'!$B$2:$AH$1048576,MATCH($A100,'Data - Energy &amp; Metals'!$A$2:$A$1048576,FALSE),FALSE))</f>
        <v>31240</v>
      </c>
      <c r="D100" s="7">
        <f>IF(ISBLANK(HLOOKUP(D$2,'Data - Energy &amp; Metals'!$B$2:$AH$1048576,MATCH($A100,'Data - Energy &amp; Metals'!$A$2:$A$1048576,FALSE),FALSE)),#N/A,HLOOKUP(D$2,'Data - Energy &amp; Metals'!$B$2:$AH$1048576,MATCH($A100,'Data - Energy &amp; Metals'!$A$2:$A$1048576,FALSE),FALSE))</f>
        <v>3754</v>
      </c>
      <c r="E100" s="8">
        <f t="shared" si="1"/>
        <v>0.13174203752965705</v>
      </c>
    </row>
    <row r="101" spans="1:5" x14ac:dyDescent="0.25">
      <c r="A101" s="27">
        <f>IF('Data - Energy &amp; Metals'!A101="",#N/A,'Data - Energy &amp; Metals'!A101)</f>
        <v>39567</v>
      </c>
      <c r="B101" s="7">
        <f>IF(ISBLANK(HLOOKUP(B$2,'Data - Energy &amp; Metals'!$B$2:$AH$1048576,MATCH($A101,'Data - Energy &amp; Metals'!$A$2:$A$1048576,FALSE),FALSE)),#N/A,HLOOKUP(B$2,'Data - Energy &amp; Metals'!$B$2:$AH$1048576,MATCH($A101,'Data - Energy &amp; Metals'!$A$2:$A$1048576,FALSE),FALSE))</f>
        <v>169857</v>
      </c>
      <c r="C101" s="7">
        <f>IF(ISBLANK(HLOOKUP(C$2,'Data - Energy &amp; Metals'!$B$2:$AH$1048576,MATCH($A101,'Data - Energy &amp; Metals'!$A$2:$A$1048576,FALSE),FALSE)),#N/A,HLOOKUP(C$2,'Data - Energy &amp; Metals'!$B$2:$AH$1048576,MATCH($A101,'Data - Energy &amp; Metals'!$A$2:$A$1048576,FALSE),FALSE))</f>
        <v>29645</v>
      </c>
      <c r="D101" s="7">
        <f>IF(ISBLANK(HLOOKUP(D$2,'Data - Energy &amp; Metals'!$B$2:$AH$1048576,MATCH($A101,'Data - Energy &amp; Metals'!$A$2:$A$1048576,FALSE),FALSE)),#N/A,HLOOKUP(D$2,'Data - Energy &amp; Metals'!$B$2:$AH$1048576,MATCH($A101,'Data - Energy &amp; Metals'!$A$2:$A$1048576,FALSE),FALSE))</f>
        <v>4267</v>
      </c>
      <c r="E101" s="8">
        <f t="shared" si="1"/>
        <v>0.14940803146175902</v>
      </c>
    </row>
    <row r="102" spans="1:5" x14ac:dyDescent="0.25">
      <c r="A102" s="27">
        <f>IF('Data - Energy &amp; Metals'!A102="",#N/A,'Data - Energy &amp; Metals'!A102)</f>
        <v>39574</v>
      </c>
      <c r="B102" s="7">
        <f>IF(ISBLANK(HLOOKUP(B$2,'Data - Energy &amp; Metals'!$B$2:$AH$1048576,MATCH($A102,'Data - Energy &amp; Metals'!$A$2:$A$1048576,FALSE),FALSE)),#N/A,HLOOKUP(B$2,'Data - Energy &amp; Metals'!$B$2:$AH$1048576,MATCH($A102,'Data - Energy &amp; Metals'!$A$2:$A$1048576,FALSE),FALSE))</f>
        <v>165979</v>
      </c>
      <c r="C102" s="7">
        <f>IF(ISBLANK(HLOOKUP(C$2,'Data - Energy &amp; Metals'!$B$2:$AH$1048576,MATCH($A102,'Data - Energy &amp; Metals'!$A$2:$A$1048576,FALSE),FALSE)),#N/A,HLOOKUP(C$2,'Data - Energy &amp; Metals'!$B$2:$AH$1048576,MATCH($A102,'Data - Energy &amp; Metals'!$A$2:$A$1048576,FALSE),FALSE))</f>
        <v>29745</v>
      </c>
      <c r="D102" s="7">
        <f>IF(ISBLANK(HLOOKUP(D$2,'Data - Energy &amp; Metals'!$B$2:$AH$1048576,MATCH($A102,'Data - Energy &amp; Metals'!$A$2:$A$1048576,FALSE),FALSE)),#N/A,HLOOKUP(D$2,'Data - Energy &amp; Metals'!$B$2:$AH$1048576,MATCH($A102,'Data - Energy &amp; Metals'!$A$2:$A$1048576,FALSE),FALSE))</f>
        <v>5047</v>
      </c>
      <c r="E102" s="8">
        <f t="shared" si="1"/>
        <v>0.14880195687406239</v>
      </c>
    </row>
    <row r="103" spans="1:5" x14ac:dyDescent="0.25">
      <c r="A103" s="27">
        <f>IF('Data - Energy &amp; Metals'!A103="",#N/A,'Data - Energy &amp; Metals'!A103)</f>
        <v>39581</v>
      </c>
      <c r="B103" s="7">
        <f>IF(ISBLANK(HLOOKUP(B$2,'Data - Energy &amp; Metals'!$B$2:$AH$1048576,MATCH($A103,'Data - Energy &amp; Metals'!$A$2:$A$1048576,FALSE),FALSE)),#N/A,HLOOKUP(B$2,'Data - Energy &amp; Metals'!$B$2:$AH$1048576,MATCH($A103,'Data - Energy &amp; Metals'!$A$2:$A$1048576,FALSE),FALSE))</f>
        <v>167647</v>
      </c>
      <c r="C103" s="7">
        <f>IF(ISBLANK(HLOOKUP(C$2,'Data - Energy &amp; Metals'!$B$2:$AH$1048576,MATCH($A103,'Data - Energy &amp; Metals'!$A$2:$A$1048576,FALSE),FALSE)),#N/A,HLOOKUP(C$2,'Data - Energy &amp; Metals'!$B$2:$AH$1048576,MATCH($A103,'Data - Energy &amp; Metals'!$A$2:$A$1048576,FALSE),FALSE))</f>
        <v>30301</v>
      </c>
      <c r="D103" s="7">
        <f>IF(ISBLANK(HLOOKUP(D$2,'Data - Energy &amp; Metals'!$B$2:$AH$1048576,MATCH($A103,'Data - Energy &amp; Metals'!$A$2:$A$1048576,FALSE),FALSE)),#N/A,HLOOKUP(D$2,'Data - Energy &amp; Metals'!$B$2:$AH$1048576,MATCH($A103,'Data - Energy &amp; Metals'!$A$2:$A$1048576,FALSE),FALSE))</f>
        <v>6318</v>
      </c>
      <c r="E103" s="8">
        <f t="shared" si="1"/>
        <v>0.14305654142334787</v>
      </c>
    </row>
    <row r="104" spans="1:5" x14ac:dyDescent="0.25">
      <c r="A104" s="27">
        <f>IF('Data - Energy &amp; Metals'!A104="",#N/A,'Data - Energy &amp; Metals'!A104)</f>
        <v>39588</v>
      </c>
      <c r="B104" s="7">
        <f>IF(ISBLANK(HLOOKUP(B$2,'Data - Energy &amp; Metals'!$B$2:$AH$1048576,MATCH($A104,'Data - Energy &amp; Metals'!$A$2:$A$1048576,FALSE),FALSE)),#N/A,HLOOKUP(B$2,'Data - Energy &amp; Metals'!$B$2:$AH$1048576,MATCH($A104,'Data - Energy &amp; Metals'!$A$2:$A$1048576,FALSE),FALSE))</f>
        <v>175014</v>
      </c>
      <c r="C104" s="7">
        <f>IF(ISBLANK(HLOOKUP(C$2,'Data - Energy &amp; Metals'!$B$2:$AH$1048576,MATCH($A104,'Data - Energy &amp; Metals'!$A$2:$A$1048576,FALSE),FALSE)),#N/A,HLOOKUP(C$2,'Data - Energy &amp; Metals'!$B$2:$AH$1048576,MATCH($A104,'Data - Energy &amp; Metals'!$A$2:$A$1048576,FALSE),FALSE))</f>
        <v>34682</v>
      </c>
      <c r="D104" s="7">
        <f>IF(ISBLANK(HLOOKUP(D$2,'Data - Energy &amp; Metals'!$B$2:$AH$1048576,MATCH($A104,'Data - Energy &amp; Metals'!$A$2:$A$1048576,FALSE),FALSE)),#N/A,HLOOKUP(D$2,'Data - Energy &amp; Metals'!$B$2:$AH$1048576,MATCH($A104,'Data - Energy &amp; Metals'!$A$2:$A$1048576,FALSE),FALSE))</f>
        <v>6225</v>
      </c>
      <c r="E104" s="8">
        <f t="shared" si="1"/>
        <v>0.16259842069777275</v>
      </c>
    </row>
    <row r="105" spans="1:5" x14ac:dyDescent="0.25">
      <c r="A105" s="27">
        <f>IF('Data - Energy &amp; Metals'!A105="",#N/A,'Data - Energy &amp; Metals'!A105)</f>
        <v>39595</v>
      </c>
      <c r="B105" s="7">
        <f>IF(ISBLANK(HLOOKUP(B$2,'Data - Energy &amp; Metals'!$B$2:$AH$1048576,MATCH($A105,'Data - Energy &amp; Metals'!$A$2:$A$1048576,FALSE),FALSE)),#N/A,HLOOKUP(B$2,'Data - Energy &amp; Metals'!$B$2:$AH$1048576,MATCH($A105,'Data - Energy &amp; Metals'!$A$2:$A$1048576,FALSE),FALSE))</f>
        <v>173422</v>
      </c>
      <c r="C105" s="7">
        <f>IF(ISBLANK(HLOOKUP(C$2,'Data - Energy &amp; Metals'!$B$2:$AH$1048576,MATCH($A105,'Data - Energy &amp; Metals'!$A$2:$A$1048576,FALSE),FALSE)),#N/A,HLOOKUP(C$2,'Data - Energy &amp; Metals'!$B$2:$AH$1048576,MATCH($A105,'Data - Energy &amp; Metals'!$A$2:$A$1048576,FALSE),FALSE))</f>
        <v>35391</v>
      </c>
      <c r="D105" s="7">
        <f>IF(ISBLANK(HLOOKUP(D$2,'Data - Energy &amp; Metals'!$B$2:$AH$1048576,MATCH($A105,'Data - Energy &amp; Metals'!$A$2:$A$1048576,FALSE),FALSE)),#N/A,HLOOKUP(D$2,'Data - Energy &amp; Metals'!$B$2:$AH$1048576,MATCH($A105,'Data - Energy &amp; Metals'!$A$2:$A$1048576,FALSE),FALSE))</f>
        <v>6819</v>
      </c>
      <c r="E105" s="8">
        <f t="shared" si="1"/>
        <v>0.16475418343693418</v>
      </c>
    </row>
    <row r="106" spans="1:5" x14ac:dyDescent="0.25">
      <c r="A106" s="27">
        <f>IF('Data - Energy &amp; Metals'!A106="",#N/A,'Data - Energy &amp; Metals'!A106)</f>
        <v>39602</v>
      </c>
      <c r="B106" s="7">
        <f>IF(ISBLANK(HLOOKUP(B$2,'Data - Energy &amp; Metals'!$B$2:$AH$1048576,MATCH($A106,'Data - Energy &amp; Metals'!$A$2:$A$1048576,FALSE),FALSE)),#N/A,HLOOKUP(B$2,'Data - Energy &amp; Metals'!$B$2:$AH$1048576,MATCH($A106,'Data - Energy &amp; Metals'!$A$2:$A$1048576,FALSE),FALSE))</f>
        <v>168643</v>
      </c>
      <c r="C106" s="7">
        <f>IF(ISBLANK(HLOOKUP(C$2,'Data - Energy &amp; Metals'!$B$2:$AH$1048576,MATCH($A106,'Data - Energy &amp; Metals'!$A$2:$A$1048576,FALSE),FALSE)),#N/A,HLOOKUP(C$2,'Data - Energy &amp; Metals'!$B$2:$AH$1048576,MATCH($A106,'Data - Energy &amp; Metals'!$A$2:$A$1048576,FALSE),FALSE))</f>
        <v>30538</v>
      </c>
      <c r="D106" s="7">
        <f>IF(ISBLANK(HLOOKUP(D$2,'Data - Energy &amp; Metals'!$B$2:$AH$1048576,MATCH($A106,'Data - Energy &amp; Metals'!$A$2:$A$1048576,FALSE),FALSE)),#N/A,HLOOKUP(D$2,'Data - Energy &amp; Metals'!$B$2:$AH$1048576,MATCH($A106,'Data - Energy &amp; Metals'!$A$2:$A$1048576,FALSE),FALSE))</f>
        <v>5523</v>
      </c>
      <c r="E106" s="8">
        <f t="shared" si="1"/>
        <v>0.14833108993554431</v>
      </c>
    </row>
    <row r="107" spans="1:5" x14ac:dyDescent="0.25">
      <c r="A107" s="27">
        <f>IF('Data - Energy &amp; Metals'!A107="",#N/A,'Data - Energy &amp; Metals'!A107)</f>
        <v>39609</v>
      </c>
      <c r="B107" s="7">
        <f>IF(ISBLANK(HLOOKUP(B$2,'Data - Energy &amp; Metals'!$B$2:$AH$1048576,MATCH($A107,'Data - Energy &amp; Metals'!$A$2:$A$1048576,FALSE),FALSE)),#N/A,HLOOKUP(B$2,'Data - Energy &amp; Metals'!$B$2:$AH$1048576,MATCH($A107,'Data - Energy &amp; Metals'!$A$2:$A$1048576,FALSE),FALSE))</f>
        <v>172835</v>
      </c>
      <c r="C107" s="7">
        <f>IF(ISBLANK(HLOOKUP(C$2,'Data - Energy &amp; Metals'!$B$2:$AH$1048576,MATCH($A107,'Data - Energy &amp; Metals'!$A$2:$A$1048576,FALSE),FALSE)),#N/A,HLOOKUP(C$2,'Data - Energy &amp; Metals'!$B$2:$AH$1048576,MATCH($A107,'Data - Energy &amp; Metals'!$A$2:$A$1048576,FALSE),FALSE))</f>
        <v>30394</v>
      </c>
      <c r="D107" s="7">
        <f>IF(ISBLANK(HLOOKUP(D$2,'Data - Energy &amp; Metals'!$B$2:$AH$1048576,MATCH($A107,'Data - Energy &amp; Metals'!$A$2:$A$1048576,FALSE),FALSE)),#N/A,HLOOKUP(D$2,'Data - Energy &amp; Metals'!$B$2:$AH$1048576,MATCH($A107,'Data - Energy &amp; Metals'!$A$2:$A$1048576,FALSE),FALSE))</f>
        <v>6800</v>
      </c>
      <c r="E107" s="8">
        <f t="shared" si="1"/>
        <v>0.13651170191222842</v>
      </c>
    </row>
    <row r="108" spans="1:5" x14ac:dyDescent="0.25">
      <c r="A108" s="27">
        <f>IF('Data - Energy &amp; Metals'!A108="",#N/A,'Data - Energy &amp; Metals'!A108)</f>
        <v>39616</v>
      </c>
      <c r="B108" s="7">
        <f>IF(ISBLANK(HLOOKUP(B$2,'Data - Energy &amp; Metals'!$B$2:$AH$1048576,MATCH($A108,'Data - Energy &amp; Metals'!$A$2:$A$1048576,FALSE),FALSE)),#N/A,HLOOKUP(B$2,'Data - Energy &amp; Metals'!$B$2:$AH$1048576,MATCH($A108,'Data - Energy &amp; Metals'!$A$2:$A$1048576,FALSE),FALSE))</f>
        <v>176625</v>
      </c>
      <c r="C108" s="7">
        <f>IF(ISBLANK(HLOOKUP(C$2,'Data - Energy &amp; Metals'!$B$2:$AH$1048576,MATCH($A108,'Data - Energy &amp; Metals'!$A$2:$A$1048576,FALSE),FALSE)),#N/A,HLOOKUP(C$2,'Data - Energy &amp; Metals'!$B$2:$AH$1048576,MATCH($A108,'Data - Energy &amp; Metals'!$A$2:$A$1048576,FALSE),FALSE))</f>
        <v>29142</v>
      </c>
      <c r="D108" s="7">
        <f>IF(ISBLANK(HLOOKUP(D$2,'Data - Energy &amp; Metals'!$B$2:$AH$1048576,MATCH($A108,'Data - Energy &amp; Metals'!$A$2:$A$1048576,FALSE),FALSE)),#N/A,HLOOKUP(D$2,'Data - Energy &amp; Metals'!$B$2:$AH$1048576,MATCH($A108,'Data - Energy &amp; Metals'!$A$2:$A$1048576,FALSE),FALSE))</f>
        <v>4947</v>
      </c>
      <c r="E108" s="8">
        <f t="shared" si="1"/>
        <v>0.13698513800424628</v>
      </c>
    </row>
    <row r="109" spans="1:5" x14ac:dyDescent="0.25">
      <c r="A109" s="27">
        <f>IF('Data - Energy &amp; Metals'!A109="",#N/A,'Data - Energy &amp; Metals'!A109)</f>
        <v>39623</v>
      </c>
      <c r="B109" s="7">
        <f>IF(ISBLANK(HLOOKUP(B$2,'Data - Energy &amp; Metals'!$B$2:$AH$1048576,MATCH($A109,'Data - Energy &amp; Metals'!$A$2:$A$1048576,FALSE),FALSE)),#N/A,HLOOKUP(B$2,'Data - Energy &amp; Metals'!$B$2:$AH$1048576,MATCH($A109,'Data - Energy &amp; Metals'!$A$2:$A$1048576,FALSE),FALSE))</f>
        <v>174415</v>
      </c>
      <c r="C109" s="7">
        <f>IF(ISBLANK(HLOOKUP(C$2,'Data - Energy &amp; Metals'!$B$2:$AH$1048576,MATCH($A109,'Data - Energy &amp; Metals'!$A$2:$A$1048576,FALSE),FALSE)),#N/A,HLOOKUP(C$2,'Data - Energy &amp; Metals'!$B$2:$AH$1048576,MATCH($A109,'Data - Energy &amp; Metals'!$A$2:$A$1048576,FALSE),FALSE))</f>
        <v>28403</v>
      </c>
      <c r="D109" s="7">
        <f>IF(ISBLANK(HLOOKUP(D$2,'Data - Energy &amp; Metals'!$B$2:$AH$1048576,MATCH($A109,'Data - Energy &amp; Metals'!$A$2:$A$1048576,FALSE),FALSE)),#N/A,HLOOKUP(D$2,'Data - Energy &amp; Metals'!$B$2:$AH$1048576,MATCH($A109,'Data - Energy &amp; Metals'!$A$2:$A$1048576,FALSE),FALSE))</f>
        <v>6630</v>
      </c>
      <c r="E109" s="8">
        <f t="shared" si="1"/>
        <v>0.12483444657856263</v>
      </c>
    </row>
    <row r="110" spans="1:5" x14ac:dyDescent="0.25">
      <c r="A110" s="27">
        <f>IF('Data - Energy &amp; Metals'!A110="",#N/A,'Data - Energy &amp; Metals'!A110)</f>
        <v>39630</v>
      </c>
      <c r="B110" s="7">
        <f>IF(ISBLANK(HLOOKUP(B$2,'Data - Energy &amp; Metals'!$B$2:$AH$1048576,MATCH($A110,'Data - Energy &amp; Metals'!$A$2:$A$1048576,FALSE),FALSE)),#N/A,HLOOKUP(B$2,'Data - Energy &amp; Metals'!$B$2:$AH$1048576,MATCH($A110,'Data - Energy &amp; Metals'!$A$2:$A$1048576,FALSE),FALSE))</f>
        <v>174418</v>
      </c>
      <c r="C110" s="7">
        <f>IF(ISBLANK(HLOOKUP(C$2,'Data - Energy &amp; Metals'!$B$2:$AH$1048576,MATCH($A110,'Data - Energy &amp; Metals'!$A$2:$A$1048576,FALSE),FALSE)),#N/A,HLOOKUP(C$2,'Data - Energy &amp; Metals'!$B$2:$AH$1048576,MATCH($A110,'Data - Energy &amp; Metals'!$A$2:$A$1048576,FALSE),FALSE))</f>
        <v>36545</v>
      </c>
      <c r="D110" s="7">
        <f>IF(ISBLANK(HLOOKUP(D$2,'Data - Energy &amp; Metals'!$B$2:$AH$1048576,MATCH($A110,'Data - Energy &amp; Metals'!$A$2:$A$1048576,FALSE),FALSE)),#N/A,HLOOKUP(D$2,'Data - Energy &amp; Metals'!$B$2:$AH$1048576,MATCH($A110,'Data - Energy &amp; Metals'!$A$2:$A$1048576,FALSE),FALSE))</f>
        <v>5407</v>
      </c>
      <c r="E110" s="8">
        <f t="shared" si="1"/>
        <v>0.1785251522205277</v>
      </c>
    </row>
    <row r="111" spans="1:5" x14ac:dyDescent="0.25">
      <c r="A111" s="27">
        <f>IF('Data - Energy &amp; Metals'!A111="",#N/A,'Data - Energy &amp; Metals'!A111)</f>
        <v>39637</v>
      </c>
      <c r="B111" s="7">
        <f>IF(ISBLANK(HLOOKUP(B$2,'Data - Energy &amp; Metals'!$B$2:$AH$1048576,MATCH($A111,'Data - Energy &amp; Metals'!$A$2:$A$1048576,FALSE),FALSE)),#N/A,HLOOKUP(B$2,'Data - Energy &amp; Metals'!$B$2:$AH$1048576,MATCH($A111,'Data - Energy &amp; Metals'!$A$2:$A$1048576,FALSE),FALSE))</f>
        <v>178672</v>
      </c>
      <c r="C111" s="7">
        <f>IF(ISBLANK(HLOOKUP(C$2,'Data - Energy &amp; Metals'!$B$2:$AH$1048576,MATCH($A111,'Data - Energy &amp; Metals'!$A$2:$A$1048576,FALSE),FALSE)),#N/A,HLOOKUP(C$2,'Data - Energy &amp; Metals'!$B$2:$AH$1048576,MATCH($A111,'Data - Energy &amp; Metals'!$A$2:$A$1048576,FALSE),FALSE))</f>
        <v>39876</v>
      </c>
      <c r="D111" s="7">
        <f>IF(ISBLANK(HLOOKUP(D$2,'Data - Energy &amp; Metals'!$B$2:$AH$1048576,MATCH($A111,'Data - Energy &amp; Metals'!$A$2:$A$1048576,FALSE),FALSE)),#N/A,HLOOKUP(D$2,'Data - Energy &amp; Metals'!$B$2:$AH$1048576,MATCH($A111,'Data - Energy &amp; Metals'!$A$2:$A$1048576,FALSE),FALSE))</f>
        <v>6106</v>
      </c>
      <c r="E111" s="8">
        <f t="shared" si="1"/>
        <v>0.18900555207307246</v>
      </c>
    </row>
    <row r="112" spans="1:5" x14ac:dyDescent="0.25">
      <c r="A112" s="27">
        <f>IF('Data - Energy &amp; Metals'!A112="",#N/A,'Data - Energy &amp; Metals'!A112)</f>
        <v>39644</v>
      </c>
      <c r="B112" s="7">
        <f>IF(ISBLANK(HLOOKUP(B$2,'Data - Energy &amp; Metals'!$B$2:$AH$1048576,MATCH($A112,'Data - Energy &amp; Metals'!$A$2:$A$1048576,FALSE),FALSE)),#N/A,HLOOKUP(B$2,'Data - Energy &amp; Metals'!$B$2:$AH$1048576,MATCH($A112,'Data - Energy &amp; Metals'!$A$2:$A$1048576,FALSE),FALSE))</f>
        <v>191900</v>
      </c>
      <c r="C112" s="7">
        <f>IF(ISBLANK(HLOOKUP(C$2,'Data - Energy &amp; Metals'!$B$2:$AH$1048576,MATCH($A112,'Data - Energy &amp; Metals'!$A$2:$A$1048576,FALSE),FALSE)),#N/A,HLOOKUP(C$2,'Data - Energy &amp; Metals'!$B$2:$AH$1048576,MATCH($A112,'Data - Energy &amp; Metals'!$A$2:$A$1048576,FALSE),FALSE))</f>
        <v>40103</v>
      </c>
      <c r="D112" s="7">
        <f>IF(ISBLANK(HLOOKUP(D$2,'Data - Energy &amp; Metals'!$B$2:$AH$1048576,MATCH($A112,'Data - Energy &amp; Metals'!$A$2:$A$1048576,FALSE),FALSE)),#N/A,HLOOKUP(D$2,'Data - Energy &amp; Metals'!$B$2:$AH$1048576,MATCH($A112,'Data - Energy &amp; Metals'!$A$2:$A$1048576,FALSE),FALSE))</f>
        <v>6095</v>
      </c>
      <c r="E112" s="8">
        <f t="shared" si="1"/>
        <v>0.17721730067743616</v>
      </c>
    </row>
    <row r="113" spans="1:5" x14ac:dyDescent="0.25">
      <c r="A113" s="27">
        <f>IF('Data - Energy &amp; Metals'!A113="",#N/A,'Data - Energy &amp; Metals'!A113)</f>
        <v>39651</v>
      </c>
      <c r="B113" s="7">
        <f>IF(ISBLANK(HLOOKUP(B$2,'Data - Energy &amp; Metals'!$B$2:$AH$1048576,MATCH($A113,'Data - Energy &amp; Metals'!$A$2:$A$1048576,FALSE),FALSE)),#N/A,HLOOKUP(B$2,'Data - Energy &amp; Metals'!$B$2:$AH$1048576,MATCH($A113,'Data - Energy &amp; Metals'!$A$2:$A$1048576,FALSE),FALSE))</f>
        <v>183474</v>
      </c>
      <c r="C113" s="7">
        <f>IF(ISBLANK(HLOOKUP(C$2,'Data - Energy &amp; Metals'!$B$2:$AH$1048576,MATCH($A113,'Data - Energy &amp; Metals'!$A$2:$A$1048576,FALSE),FALSE)),#N/A,HLOOKUP(C$2,'Data - Energy &amp; Metals'!$B$2:$AH$1048576,MATCH($A113,'Data - Energy &amp; Metals'!$A$2:$A$1048576,FALSE),FALSE))</f>
        <v>37743</v>
      </c>
      <c r="D113" s="7">
        <f>IF(ISBLANK(HLOOKUP(D$2,'Data - Energy &amp; Metals'!$B$2:$AH$1048576,MATCH($A113,'Data - Energy &amp; Metals'!$A$2:$A$1048576,FALSE),FALSE)),#N/A,HLOOKUP(D$2,'Data - Energy &amp; Metals'!$B$2:$AH$1048576,MATCH($A113,'Data - Energy &amp; Metals'!$A$2:$A$1048576,FALSE),FALSE))</f>
        <v>7342</v>
      </c>
      <c r="E113" s="8">
        <f t="shared" si="1"/>
        <v>0.16569650195668051</v>
      </c>
    </row>
    <row r="114" spans="1:5" x14ac:dyDescent="0.25">
      <c r="A114" s="27">
        <f>IF('Data - Energy &amp; Metals'!A114="",#N/A,'Data - Energy &amp; Metals'!A114)</f>
        <v>39658</v>
      </c>
      <c r="B114" s="7">
        <f>IF(ISBLANK(HLOOKUP(B$2,'Data - Energy &amp; Metals'!$B$2:$AH$1048576,MATCH($A114,'Data - Energy &amp; Metals'!$A$2:$A$1048576,FALSE),FALSE)),#N/A,HLOOKUP(B$2,'Data - Energy &amp; Metals'!$B$2:$AH$1048576,MATCH($A114,'Data - Energy &amp; Metals'!$A$2:$A$1048576,FALSE),FALSE))</f>
        <v>172672</v>
      </c>
      <c r="C114" s="7">
        <f>IF(ISBLANK(HLOOKUP(C$2,'Data - Energy &amp; Metals'!$B$2:$AH$1048576,MATCH($A114,'Data - Energy &amp; Metals'!$A$2:$A$1048576,FALSE),FALSE)),#N/A,HLOOKUP(C$2,'Data - Energy &amp; Metals'!$B$2:$AH$1048576,MATCH($A114,'Data - Energy &amp; Metals'!$A$2:$A$1048576,FALSE),FALSE))</f>
        <v>30405</v>
      </c>
      <c r="D114" s="7">
        <f>IF(ISBLANK(HLOOKUP(D$2,'Data - Energy &amp; Metals'!$B$2:$AH$1048576,MATCH($A114,'Data - Energy &amp; Metals'!$A$2:$A$1048576,FALSE),FALSE)),#N/A,HLOOKUP(D$2,'Data - Energy &amp; Metals'!$B$2:$AH$1048576,MATCH($A114,'Data - Energy &amp; Metals'!$A$2:$A$1048576,FALSE),FALSE))</f>
        <v>6717</v>
      </c>
      <c r="E114" s="8">
        <f t="shared" si="1"/>
        <v>0.13718495181616011</v>
      </c>
    </row>
    <row r="115" spans="1:5" x14ac:dyDescent="0.25">
      <c r="A115" s="27">
        <f>IF('Data - Energy &amp; Metals'!A115="",#N/A,'Data - Energy &amp; Metals'!A115)</f>
        <v>39665</v>
      </c>
      <c r="B115" s="7">
        <f>IF(ISBLANK(HLOOKUP(B$2,'Data - Energy &amp; Metals'!$B$2:$AH$1048576,MATCH($A115,'Data - Energy &amp; Metals'!$A$2:$A$1048576,FALSE),FALSE)),#N/A,HLOOKUP(B$2,'Data - Energy &amp; Metals'!$B$2:$AH$1048576,MATCH($A115,'Data - Energy &amp; Metals'!$A$2:$A$1048576,FALSE),FALSE))</f>
        <v>171841</v>
      </c>
      <c r="C115" s="7">
        <f>IF(ISBLANK(HLOOKUP(C$2,'Data - Energy &amp; Metals'!$B$2:$AH$1048576,MATCH($A115,'Data - Energy &amp; Metals'!$A$2:$A$1048576,FALSE),FALSE)),#N/A,HLOOKUP(C$2,'Data - Energy &amp; Metals'!$B$2:$AH$1048576,MATCH($A115,'Data - Energy &amp; Metals'!$A$2:$A$1048576,FALSE),FALSE))</f>
        <v>26041</v>
      </c>
      <c r="D115" s="7">
        <f>IF(ISBLANK(HLOOKUP(D$2,'Data - Energy &amp; Metals'!$B$2:$AH$1048576,MATCH($A115,'Data - Energy &amp; Metals'!$A$2:$A$1048576,FALSE),FALSE)),#N/A,HLOOKUP(D$2,'Data - Energy &amp; Metals'!$B$2:$AH$1048576,MATCH($A115,'Data - Energy &amp; Metals'!$A$2:$A$1048576,FALSE),FALSE))</f>
        <v>6076</v>
      </c>
      <c r="E115" s="8">
        <f t="shared" si="1"/>
        <v>0.11618298310647633</v>
      </c>
    </row>
    <row r="116" spans="1:5" x14ac:dyDescent="0.25">
      <c r="A116" s="27">
        <f>IF('Data - Energy &amp; Metals'!A116="",#N/A,'Data - Energy &amp; Metals'!A116)</f>
        <v>39672</v>
      </c>
      <c r="B116" s="7">
        <f>IF(ISBLANK(HLOOKUP(B$2,'Data - Energy &amp; Metals'!$B$2:$AH$1048576,MATCH($A116,'Data - Energy &amp; Metals'!$A$2:$A$1048576,FALSE),FALSE)),#N/A,HLOOKUP(B$2,'Data - Energy &amp; Metals'!$B$2:$AH$1048576,MATCH($A116,'Data - Energy &amp; Metals'!$A$2:$A$1048576,FALSE),FALSE))</f>
        <v>183064</v>
      </c>
      <c r="C116" s="7">
        <f>IF(ISBLANK(HLOOKUP(C$2,'Data - Energy &amp; Metals'!$B$2:$AH$1048576,MATCH($A116,'Data - Energy &amp; Metals'!$A$2:$A$1048576,FALSE),FALSE)),#N/A,HLOOKUP(C$2,'Data - Energy &amp; Metals'!$B$2:$AH$1048576,MATCH($A116,'Data - Energy &amp; Metals'!$A$2:$A$1048576,FALSE),FALSE))</f>
        <v>24435</v>
      </c>
      <c r="D116" s="7">
        <f>IF(ISBLANK(HLOOKUP(D$2,'Data - Energy &amp; Metals'!$B$2:$AH$1048576,MATCH($A116,'Data - Energy &amp; Metals'!$A$2:$A$1048576,FALSE),FALSE)),#N/A,HLOOKUP(D$2,'Data - Energy &amp; Metals'!$B$2:$AH$1048576,MATCH($A116,'Data - Energy &amp; Metals'!$A$2:$A$1048576,FALSE),FALSE))</f>
        <v>8248</v>
      </c>
      <c r="E116" s="8">
        <f t="shared" si="1"/>
        <v>8.842262815190316E-2</v>
      </c>
    </row>
    <row r="117" spans="1:5" x14ac:dyDescent="0.25">
      <c r="A117" s="27">
        <f>IF('Data - Energy &amp; Metals'!A117="",#N/A,'Data - Energy &amp; Metals'!A117)</f>
        <v>39679</v>
      </c>
      <c r="B117" s="7">
        <f>IF(ISBLANK(HLOOKUP(B$2,'Data - Energy &amp; Metals'!$B$2:$AH$1048576,MATCH($A117,'Data - Energy &amp; Metals'!$A$2:$A$1048576,FALSE),FALSE)),#N/A,HLOOKUP(B$2,'Data - Energy &amp; Metals'!$B$2:$AH$1048576,MATCH($A117,'Data - Energy &amp; Metals'!$A$2:$A$1048576,FALSE),FALSE))</f>
        <v>184503</v>
      </c>
      <c r="C117" s="7">
        <f>IF(ISBLANK(HLOOKUP(C$2,'Data - Energy &amp; Metals'!$B$2:$AH$1048576,MATCH($A117,'Data - Energy &amp; Metals'!$A$2:$A$1048576,FALSE),FALSE)),#N/A,HLOOKUP(C$2,'Data - Energy &amp; Metals'!$B$2:$AH$1048576,MATCH($A117,'Data - Energy &amp; Metals'!$A$2:$A$1048576,FALSE),FALSE))</f>
        <v>19709</v>
      </c>
      <c r="D117" s="7">
        <f>IF(ISBLANK(HLOOKUP(D$2,'Data - Energy &amp; Metals'!$B$2:$AH$1048576,MATCH($A117,'Data - Energy &amp; Metals'!$A$2:$A$1048576,FALSE),FALSE)),#N/A,HLOOKUP(D$2,'Data - Energy &amp; Metals'!$B$2:$AH$1048576,MATCH($A117,'Data - Energy &amp; Metals'!$A$2:$A$1048576,FALSE),FALSE))</f>
        <v>8722</v>
      </c>
      <c r="E117" s="8">
        <f t="shared" si="1"/>
        <v>5.9549167222213192E-2</v>
      </c>
    </row>
    <row r="118" spans="1:5" x14ac:dyDescent="0.25">
      <c r="A118" s="27">
        <f>IF('Data - Energy &amp; Metals'!A118="",#N/A,'Data - Energy &amp; Metals'!A118)</f>
        <v>39686</v>
      </c>
      <c r="B118" s="7">
        <f>IF(ISBLANK(HLOOKUP(B$2,'Data - Energy &amp; Metals'!$B$2:$AH$1048576,MATCH($A118,'Data - Energy &amp; Metals'!$A$2:$A$1048576,FALSE),FALSE)),#N/A,HLOOKUP(B$2,'Data - Energy &amp; Metals'!$B$2:$AH$1048576,MATCH($A118,'Data - Energy &amp; Metals'!$A$2:$A$1048576,FALSE),FALSE))</f>
        <v>162636</v>
      </c>
      <c r="C118" s="7">
        <f>IF(ISBLANK(HLOOKUP(C$2,'Data - Energy &amp; Metals'!$B$2:$AH$1048576,MATCH($A118,'Data - Energy &amp; Metals'!$A$2:$A$1048576,FALSE),FALSE)),#N/A,HLOOKUP(C$2,'Data - Energy &amp; Metals'!$B$2:$AH$1048576,MATCH($A118,'Data - Energy &amp; Metals'!$A$2:$A$1048576,FALSE),FALSE))</f>
        <v>19773</v>
      </c>
      <c r="D118" s="7">
        <f>IF(ISBLANK(HLOOKUP(D$2,'Data - Energy &amp; Metals'!$B$2:$AH$1048576,MATCH($A118,'Data - Energy &amp; Metals'!$A$2:$A$1048576,FALSE),FALSE)),#N/A,HLOOKUP(D$2,'Data - Energy &amp; Metals'!$B$2:$AH$1048576,MATCH($A118,'Data - Energy &amp; Metals'!$A$2:$A$1048576,FALSE),FALSE))</f>
        <v>9383</v>
      </c>
      <c r="E118" s="8">
        <f t="shared" si="1"/>
        <v>6.3884994712117865E-2</v>
      </c>
    </row>
    <row r="119" spans="1:5" x14ac:dyDescent="0.25">
      <c r="A119" s="27">
        <f>IF('Data - Energy &amp; Metals'!A119="",#N/A,'Data - Energy &amp; Metals'!A119)</f>
        <v>39693</v>
      </c>
      <c r="B119" s="7">
        <f>IF(ISBLANK(HLOOKUP(B$2,'Data - Energy &amp; Metals'!$B$2:$AH$1048576,MATCH($A119,'Data - Energy &amp; Metals'!$A$2:$A$1048576,FALSE),FALSE)),#N/A,HLOOKUP(B$2,'Data - Energy &amp; Metals'!$B$2:$AH$1048576,MATCH($A119,'Data - Energy &amp; Metals'!$A$2:$A$1048576,FALSE),FALSE))</f>
        <v>155016</v>
      </c>
      <c r="C119" s="7">
        <f>IF(ISBLANK(HLOOKUP(C$2,'Data - Energy &amp; Metals'!$B$2:$AH$1048576,MATCH($A119,'Data - Energy &amp; Metals'!$A$2:$A$1048576,FALSE),FALSE)),#N/A,HLOOKUP(C$2,'Data - Energy &amp; Metals'!$B$2:$AH$1048576,MATCH($A119,'Data - Energy &amp; Metals'!$A$2:$A$1048576,FALSE),FALSE))</f>
        <v>20618</v>
      </c>
      <c r="D119" s="7">
        <f>IF(ISBLANK(HLOOKUP(D$2,'Data - Energy &amp; Metals'!$B$2:$AH$1048576,MATCH($A119,'Data - Energy &amp; Metals'!$A$2:$A$1048576,FALSE),FALSE)),#N/A,HLOOKUP(D$2,'Data - Energy &amp; Metals'!$B$2:$AH$1048576,MATCH($A119,'Data - Energy &amp; Metals'!$A$2:$A$1048576,FALSE),FALSE))</f>
        <v>11292</v>
      </c>
      <c r="E119" s="8">
        <f t="shared" si="1"/>
        <v>6.0161531712855446E-2</v>
      </c>
    </row>
    <row r="120" spans="1:5" x14ac:dyDescent="0.25">
      <c r="A120" s="27">
        <f>IF('Data - Energy &amp; Metals'!A120="",#N/A,'Data - Energy &amp; Metals'!A120)</f>
        <v>39700</v>
      </c>
      <c r="B120" s="7">
        <f>IF(ISBLANK(HLOOKUP(B$2,'Data - Energy &amp; Metals'!$B$2:$AH$1048576,MATCH($A120,'Data - Energy &amp; Metals'!$A$2:$A$1048576,FALSE),FALSE)),#N/A,HLOOKUP(B$2,'Data - Energy &amp; Metals'!$B$2:$AH$1048576,MATCH($A120,'Data - Energy &amp; Metals'!$A$2:$A$1048576,FALSE),FALSE))</f>
        <v>157065</v>
      </c>
      <c r="C120" s="7">
        <f>IF(ISBLANK(HLOOKUP(C$2,'Data - Energy &amp; Metals'!$B$2:$AH$1048576,MATCH($A120,'Data - Energy &amp; Metals'!$A$2:$A$1048576,FALSE),FALSE)),#N/A,HLOOKUP(C$2,'Data - Energy &amp; Metals'!$B$2:$AH$1048576,MATCH($A120,'Data - Energy &amp; Metals'!$A$2:$A$1048576,FALSE),FALSE))</f>
        <v>19721</v>
      </c>
      <c r="D120" s="7">
        <f>IF(ISBLANK(HLOOKUP(D$2,'Data - Energy &amp; Metals'!$B$2:$AH$1048576,MATCH($A120,'Data - Energy &amp; Metals'!$A$2:$A$1048576,FALSE),FALSE)),#N/A,HLOOKUP(D$2,'Data - Energy &amp; Metals'!$B$2:$AH$1048576,MATCH($A120,'Data - Energy &amp; Metals'!$A$2:$A$1048576,FALSE),FALSE))</f>
        <v>12531</v>
      </c>
      <c r="E120" s="8">
        <f t="shared" si="1"/>
        <v>4.5777225989240125E-2</v>
      </c>
    </row>
    <row r="121" spans="1:5" x14ac:dyDescent="0.25">
      <c r="A121" s="27">
        <f>IF('Data - Energy &amp; Metals'!A121="",#N/A,'Data - Energy &amp; Metals'!A121)</f>
        <v>39707</v>
      </c>
      <c r="B121" s="7">
        <f>IF(ISBLANK(HLOOKUP(B$2,'Data - Energy &amp; Metals'!$B$2:$AH$1048576,MATCH($A121,'Data - Energy &amp; Metals'!$A$2:$A$1048576,FALSE),FALSE)),#N/A,HLOOKUP(B$2,'Data - Energy &amp; Metals'!$B$2:$AH$1048576,MATCH($A121,'Data - Energy &amp; Metals'!$A$2:$A$1048576,FALSE),FALSE))</f>
        <v>156143</v>
      </c>
      <c r="C121" s="7">
        <f>IF(ISBLANK(HLOOKUP(C$2,'Data - Energy &amp; Metals'!$B$2:$AH$1048576,MATCH($A121,'Data - Energy &amp; Metals'!$A$2:$A$1048576,FALSE),FALSE)),#N/A,HLOOKUP(C$2,'Data - Energy &amp; Metals'!$B$2:$AH$1048576,MATCH($A121,'Data - Energy &amp; Metals'!$A$2:$A$1048576,FALSE),FALSE))</f>
        <v>17450</v>
      </c>
      <c r="D121" s="7">
        <f>IF(ISBLANK(HLOOKUP(D$2,'Data - Energy &amp; Metals'!$B$2:$AH$1048576,MATCH($A121,'Data - Energy &amp; Metals'!$A$2:$A$1048576,FALSE),FALSE)),#N/A,HLOOKUP(D$2,'Data - Energy &amp; Metals'!$B$2:$AH$1048576,MATCH($A121,'Data - Energy &amp; Metals'!$A$2:$A$1048576,FALSE),FALSE))</f>
        <v>13128</v>
      </c>
      <c r="E121" s="8">
        <f t="shared" si="1"/>
        <v>2.7679755096289938E-2</v>
      </c>
    </row>
    <row r="122" spans="1:5" x14ac:dyDescent="0.25">
      <c r="A122" s="27">
        <f>IF('Data - Energy &amp; Metals'!A122="",#N/A,'Data - Energy &amp; Metals'!A122)</f>
        <v>39714</v>
      </c>
      <c r="B122" s="7">
        <f>IF(ISBLANK(HLOOKUP(B$2,'Data - Energy &amp; Metals'!$B$2:$AH$1048576,MATCH($A122,'Data - Energy &amp; Metals'!$A$2:$A$1048576,FALSE),FALSE)),#N/A,HLOOKUP(B$2,'Data - Energy &amp; Metals'!$B$2:$AH$1048576,MATCH($A122,'Data - Energy &amp; Metals'!$A$2:$A$1048576,FALSE),FALSE))</f>
        <v>148066</v>
      </c>
      <c r="C122" s="7">
        <f>IF(ISBLANK(HLOOKUP(C$2,'Data - Energy &amp; Metals'!$B$2:$AH$1048576,MATCH($A122,'Data - Energy &amp; Metals'!$A$2:$A$1048576,FALSE),FALSE)),#N/A,HLOOKUP(C$2,'Data - Energy &amp; Metals'!$B$2:$AH$1048576,MATCH($A122,'Data - Energy &amp; Metals'!$A$2:$A$1048576,FALSE),FALSE))</f>
        <v>15982</v>
      </c>
      <c r="D122" s="7">
        <f>IF(ISBLANK(HLOOKUP(D$2,'Data - Energy &amp; Metals'!$B$2:$AH$1048576,MATCH($A122,'Data - Energy &amp; Metals'!$A$2:$A$1048576,FALSE),FALSE)),#N/A,HLOOKUP(D$2,'Data - Energy &amp; Metals'!$B$2:$AH$1048576,MATCH($A122,'Data - Energy &amp; Metals'!$A$2:$A$1048576,FALSE),FALSE))</f>
        <v>11566</v>
      </c>
      <c r="E122" s="8">
        <f t="shared" si="1"/>
        <v>2.9824537706158064E-2</v>
      </c>
    </row>
    <row r="123" spans="1:5" x14ac:dyDescent="0.25">
      <c r="A123" s="27">
        <f>IF('Data - Energy &amp; Metals'!A123="",#N/A,'Data - Energy &amp; Metals'!A123)</f>
        <v>39721</v>
      </c>
      <c r="B123" s="7">
        <f>IF(ISBLANK(HLOOKUP(B$2,'Data - Energy &amp; Metals'!$B$2:$AH$1048576,MATCH($A123,'Data - Energy &amp; Metals'!$A$2:$A$1048576,FALSE),FALSE)),#N/A,HLOOKUP(B$2,'Data - Energy &amp; Metals'!$B$2:$AH$1048576,MATCH($A123,'Data - Energy &amp; Metals'!$A$2:$A$1048576,FALSE),FALSE))</f>
        <v>145848</v>
      </c>
      <c r="C123" s="7">
        <f>IF(ISBLANK(HLOOKUP(C$2,'Data - Energy &amp; Metals'!$B$2:$AH$1048576,MATCH($A123,'Data - Energy &amp; Metals'!$A$2:$A$1048576,FALSE),FALSE)),#N/A,HLOOKUP(C$2,'Data - Energy &amp; Metals'!$B$2:$AH$1048576,MATCH($A123,'Data - Energy &amp; Metals'!$A$2:$A$1048576,FALSE),FALSE))</f>
        <v>14781</v>
      </c>
      <c r="D123" s="7">
        <f>IF(ISBLANK(HLOOKUP(D$2,'Data - Energy &amp; Metals'!$B$2:$AH$1048576,MATCH($A123,'Data - Energy &amp; Metals'!$A$2:$A$1048576,FALSE),FALSE)),#N/A,HLOOKUP(D$2,'Data - Energy &amp; Metals'!$B$2:$AH$1048576,MATCH($A123,'Data - Energy &amp; Metals'!$A$2:$A$1048576,FALSE),FALSE))</f>
        <v>10882</v>
      </c>
      <c r="E123" s="8">
        <f t="shared" si="1"/>
        <v>2.6733311392682792E-2</v>
      </c>
    </row>
    <row r="124" spans="1:5" x14ac:dyDescent="0.25">
      <c r="A124" s="27">
        <f>IF('Data - Energy &amp; Metals'!A124="",#N/A,'Data - Energy &amp; Metals'!A124)</f>
        <v>39728</v>
      </c>
      <c r="B124" s="7">
        <f>IF(ISBLANK(HLOOKUP(B$2,'Data - Energy &amp; Metals'!$B$2:$AH$1048576,MATCH($A124,'Data - Energy &amp; Metals'!$A$2:$A$1048576,FALSE),FALSE)),#N/A,HLOOKUP(B$2,'Data - Energy &amp; Metals'!$B$2:$AH$1048576,MATCH($A124,'Data - Energy &amp; Metals'!$A$2:$A$1048576,FALSE),FALSE))</f>
        <v>143878</v>
      </c>
      <c r="C124" s="7">
        <f>IF(ISBLANK(HLOOKUP(C$2,'Data - Energy &amp; Metals'!$B$2:$AH$1048576,MATCH($A124,'Data - Energy &amp; Metals'!$A$2:$A$1048576,FALSE),FALSE)),#N/A,HLOOKUP(C$2,'Data - Energy &amp; Metals'!$B$2:$AH$1048576,MATCH($A124,'Data - Energy &amp; Metals'!$A$2:$A$1048576,FALSE),FALSE))</f>
        <v>13162</v>
      </c>
      <c r="D124" s="7">
        <f>IF(ISBLANK(HLOOKUP(D$2,'Data - Energy &amp; Metals'!$B$2:$AH$1048576,MATCH($A124,'Data - Energy &amp; Metals'!$A$2:$A$1048576,FALSE),FALSE)),#N/A,HLOOKUP(D$2,'Data - Energy &amp; Metals'!$B$2:$AH$1048576,MATCH($A124,'Data - Energy &amp; Metals'!$A$2:$A$1048576,FALSE),FALSE))</f>
        <v>10128</v>
      </c>
      <c r="E124" s="8">
        <f t="shared" si="1"/>
        <v>2.1087310082152935E-2</v>
      </c>
    </row>
    <row r="125" spans="1:5" x14ac:dyDescent="0.25">
      <c r="A125" s="27">
        <f>IF('Data - Energy &amp; Metals'!A125="",#N/A,'Data - Energy &amp; Metals'!A125)</f>
        <v>39735</v>
      </c>
      <c r="B125" s="7">
        <f>IF(ISBLANK(HLOOKUP(B$2,'Data - Energy &amp; Metals'!$B$2:$AH$1048576,MATCH($A125,'Data - Energy &amp; Metals'!$A$2:$A$1048576,FALSE),FALSE)),#N/A,HLOOKUP(B$2,'Data - Energy &amp; Metals'!$B$2:$AH$1048576,MATCH($A125,'Data - Energy &amp; Metals'!$A$2:$A$1048576,FALSE),FALSE))</f>
        <v>142578</v>
      </c>
      <c r="C125" s="7">
        <f>IF(ISBLANK(HLOOKUP(C$2,'Data - Energy &amp; Metals'!$B$2:$AH$1048576,MATCH($A125,'Data - Energy &amp; Metals'!$A$2:$A$1048576,FALSE),FALSE)),#N/A,HLOOKUP(C$2,'Data - Energy &amp; Metals'!$B$2:$AH$1048576,MATCH($A125,'Data - Energy &amp; Metals'!$A$2:$A$1048576,FALSE),FALSE))</f>
        <v>12819</v>
      </c>
      <c r="D125" s="7">
        <f>IF(ISBLANK(HLOOKUP(D$2,'Data - Energy &amp; Metals'!$B$2:$AH$1048576,MATCH($A125,'Data - Energy &amp; Metals'!$A$2:$A$1048576,FALSE),FALSE)),#N/A,HLOOKUP(D$2,'Data - Energy &amp; Metals'!$B$2:$AH$1048576,MATCH($A125,'Data - Energy &amp; Metals'!$A$2:$A$1048576,FALSE),FALSE))</f>
        <v>9873</v>
      </c>
      <c r="E125" s="8">
        <f t="shared" si="1"/>
        <v>2.0662374279341835E-2</v>
      </c>
    </row>
    <row r="126" spans="1:5" x14ac:dyDescent="0.25">
      <c r="A126" s="27">
        <f>IF('Data - Energy &amp; Metals'!A126="",#N/A,'Data - Energy &amp; Metals'!A126)</f>
        <v>39742</v>
      </c>
      <c r="B126" s="7">
        <f>IF(ISBLANK(HLOOKUP(B$2,'Data - Energy &amp; Metals'!$B$2:$AH$1048576,MATCH($A126,'Data - Energy &amp; Metals'!$A$2:$A$1048576,FALSE),FALSE)),#N/A,HLOOKUP(B$2,'Data - Energy &amp; Metals'!$B$2:$AH$1048576,MATCH($A126,'Data - Energy &amp; Metals'!$A$2:$A$1048576,FALSE),FALSE))</f>
        <v>143304</v>
      </c>
      <c r="C126" s="7">
        <f>IF(ISBLANK(HLOOKUP(C$2,'Data - Energy &amp; Metals'!$B$2:$AH$1048576,MATCH($A126,'Data - Energy &amp; Metals'!$A$2:$A$1048576,FALSE),FALSE)),#N/A,HLOOKUP(C$2,'Data - Energy &amp; Metals'!$B$2:$AH$1048576,MATCH($A126,'Data - Energy &amp; Metals'!$A$2:$A$1048576,FALSE),FALSE))</f>
        <v>13672</v>
      </c>
      <c r="D126" s="7">
        <f>IF(ISBLANK(HLOOKUP(D$2,'Data - Energy &amp; Metals'!$B$2:$AH$1048576,MATCH($A126,'Data - Energy &amp; Metals'!$A$2:$A$1048576,FALSE),FALSE)),#N/A,HLOOKUP(D$2,'Data - Energy &amp; Metals'!$B$2:$AH$1048576,MATCH($A126,'Data - Energy &amp; Metals'!$A$2:$A$1048576,FALSE),FALSE))</f>
        <v>11862</v>
      </c>
      <c r="E126" s="8">
        <f t="shared" si="1"/>
        <v>1.2630491821582091E-2</v>
      </c>
    </row>
    <row r="127" spans="1:5" x14ac:dyDescent="0.25">
      <c r="A127" s="27">
        <f>IF('Data - Energy &amp; Metals'!A127="",#N/A,'Data - Energy &amp; Metals'!A127)</f>
        <v>39749</v>
      </c>
      <c r="B127" s="7">
        <f>IF(ISBLANK(HLOOKUP(B$2,'Data - Energy &amp; Metals'!$B$2:$AH$1048576,MATCH($A127,'Data - Energy &amp; Metals'!$A$2:$A$1048576,FALSE),FALSE)),#N/A,HLOOKUP(B$2,'Data - Energy &amp; Metals'!$B$2:$AH$1048576,MATCH($A127,'Data - Energy &amp; Metals'!$A$2:$A$1048576,FALSE),FALSE))</f>
        <v>141816</v>
      </c>
      <c r="C127" s="7">
        <f>IF(ISBLANK(HLOOKUP(C$2,'Data - Energy &amp; Metals'!$B$2:$AH$1048576,MATCH($A127,'Data - Energy &amp; Metals'!$A$2:$A$1048576,FALSE),FALSE)),#N/A,HLOOKUP(C$2,'Data - Energy &amp; Metals'!$B$2:$AH$1048576,MATCH($A127,'Data - Energy &amp; Metals'!$A$2:$A$1048576,FALSE),FALSE))</f>
        <v>14128</v>
      </c>
      <c r="D127" s="7">
        <f>IF(ISBLANK(HLOOKUP(D$2,'Data - Energy &amp; Metals'!$B$2:$AH$1048576,MATCH($A127,'Data - Energy &amp; Metals'!$A$2:$A$1048576,FALSE),FALSE)),#N/A,HLOOKUP(D$2,'Data - Energy &amp; Metals'!$B$2:$AH$1048576,MATCH($A127,'Data - Energy &amp; Metals'!$A$2:$A$1048576,FALSE),FALSE))</f>
        <v>11641</v>
      </c>
      <c r="E127" s="8">
        <f t="shared" si="1"/>
        <v>1.7536808258588592E-2</v>
      </c>
    </row>
    <row r="128" spans="1:5" x14ac:dyDescent="0.25">
      <c r="A128" s="27">
        <f>IF('Data - Energy &amp; Metals'!A128="",#N/A,'Data - Energy &amp; Metals'!A128)</f>
        <v>39756</v>
      </c>
      <c r="B128" s="7">
        <f>IF(ISBLANK(HLOOKUP(B$2,'Data - Energy &amp; Metals'!$B$2:$AH$1048576,MATCH($A128,'Data - Energy &amp; Metals'!$A$2:$A$1048576,FALSE),FALSE)),#N/A,HLOOKUP(B$2,'Data - Energy &amp; Metals'!$B$2:$AH$1048576,MATCH($A128,'Data - Energy &amp; Metals'!$A$2:$A$1048576,FALSE),FALSE))</f>
        <v>141684</v>
      </c>
      <c r="C128" s="7">
        <f>IF(ISBLANK(HLOOKUP(C$2,'Data - Energy &amp; Metals'!$B$2:$AH$1048576,MATCH($A128,'Data - Energy &amp; Metals'!$A$2:$A$1048576,FALSE),FALSE)),#N/A,HLOOKUP(C$2,'Data - Energy &amp; Metals'!$B$2:$AH$1048576,MATCH($A128,'Data - Energy &amp; Metals'!$A$2:$A$1048576,FALSE),FALSE))</f>
        <v>15675</v>
      </c>
      <c r="D128" s="7">
        <f>IF(ISBLANK(HLOOKUP(D$2,'Data - Energy &amp; Metals'!$B$2:$AH$1048576,MATCH($A128,'Data - Energy &amp; Metals'!$A$2:$A$1048576,FALSE),FALSE)),#N/A,HLOOKUP(D$2,'Data - Energy &amp; Metals'!$B$2:$AH$1048576,MATCH($A128,'Data - Energy &amp; Metals'!$A$2:$A$1048576,FALSE),FALSE))</f>
        <v>10358</v>
      </c>
      <c r="E128" s="8">
        <f t="shared" si="1"/>
        <v>3.7527173145873914E-2</v>
      </c>
    </row>
    <row r="129" spans="1:5" x14ac:dyDescent="0.25">
      <c r="A129" s="27">
        <f>IF('Data - Energy &amp; Metals'!A129="",#N/A,'Data - Energy &amp; Metals'!A129)</f>
        <v>39763</v>
      </c>
      <c r="B129" s="7">
        <f>IF(ISBLANK(HLOOKUP(B$2,'Data - Energy &amp; Metals'!$B$2:$AH$1048576,MATCH($A129,'Data - Energy &amp; Metals'!$A$2:$A$1048576,FALSE),FALSE)),#N/A,HLOOKUP(B$2,'Data - Energy &amp; Metals'!$B$2:$AH$1048576,MATCH($A129,'Data - Energy &amp; Metals'!$A$2:$A$1048576,FALSE),FALSE))</f>
        <v>144066</v>
      </c>
      <c r="C129" s="7">
        <f>IF(ISBLANK(HLOOKUP(C$2,'Data - Energy &amp; Metals'!$B$2:$AH$1048576,MATCH($A129,'Data - Energy &amp; Metals'!$A$2:$A$1048576,FALSE),FALSE)),#N/A,HLOOKUP(C$2,'Data - Energy &amp; Metals'!$B$2:$AH$1048576,MATCH($A129,'Data - Energy &amp; Metals'!$A$2:$A$1048576,FALSE),FALSE))</f>
        <v>17400</v>
      </c>
      <c r="D129" s="7">
        <f>IF(ISBLANK(HLOOKUP(D$2,'Data - Energy &amp; Metals'!$B$2:$AH$1048576,MATCH($A129,'Data - Energy &amp; Metals'!$A$2:$A$1048576,FALSE),FALSE)),#N/A,HLOOKUP(D$2,'Data - Energy &amp; Metals'!$B$2:$AH$1048576,MATCH($A129,'Data - Energy &amp; Metals'!$A$2:$A$1048576,FALSE),FALSE))</f>
        <v>10101</v>
      </c>
      <c r="E129" s="8">
        <f t="shared" si="1"/>
        <v>5.0664278872183582E-2</v>
      </c>
    </row>
    <row r="130" spans="1:5" x14ac:dyDescent="0.25">
      <c r="A130" s="27">
        <f>IF('Data - Energy &amp; Metals'!A130="",#N/A,'Data - Energy &amp; Metals'!A130)</f>
        <v>39770</v>
      </c>
      <c r="B130" s="7">
        <f>IF(ISBLANK(HLOOKUP(B$2,'Data - Energy &amp; Metals'!$B$2:$AH$1048576,MATCH($A130,'Data - Energy &amp; Metals'!$A$2:$A$1048576,FALSE),FALSE)),#N/A,HLOOKUP(B$2,'Data - Energy &amp; Metals'!$B$2:$AH$1048576,MATCH($A130,'Data - Energy &amp; Metals'!$A$2:$A$1048576,FALSE),FALSE))</f>
        <v>140447</v>
      </c>
      <c r="C130" s="7">
        <f>IF(ISBLANK(HLOOKUP(C$2,'Data - Energy &amp; Metals'!$B$2:$AH$1048576,MATCH($A130,'Data - Energy &amp; Metals'!$A$2:$A$1048576,FALSE),FALSE)),#N/A,HLOOKUP(C$2,'Data - Energy &amp; Metals'!$B$2:$AH$1048576,MATCH($A130,'Data - Energy &amp; Metals'!$A$2:$A$1048576,FALSE),FALSE))</f>
        <v>15795</v>
      </c>
      <c r="D130" s="7">
        <f>IF(ISBLANK(HLOOKUP(D$2,'Data - Energy &amp; Metals'!$B$2:$AH$1048576,MATCH($A130,'Data - Energy &amp; Metals'!$A$2:$A$1048576,FALSE),FALSE)),#N/A,HLOOKUP(D$2,'Data - Energy &amp; Metals'!$B$2:$AH$1048576,MATCH($A130,'Data - Energy &amp; Metals'!$A$2:$A$1048576,FALSE),FALSE))</f>
        <v>9154</v>
      </c>
      <c r="E130" s="8">
        <f t="shared" si="1"/>
        <v>4.7284740863101381E-2</v>
      </c>
    </row>
    <row r="131" spans="1:5" x14ac:dyDescent="0.25">
      <c r="A131" s="27">
        <f>IF('Data - Energy &amp; Metals'!A131="",#N/A,'Data - Energy &amp; Metals'!A131)</f>
        <v>39777</v>
      </c>
      <c r="B131" s="7">
        <f>IF(ISBLANK(HLOOKUP(B$2,'Data - Energy &amp; Metals'!$B$2:$AH$1048576,MATCH($A131,'Data - Energy &amp; Metals'!$A$2:$A$1048576,FALSE),FALSE)),#N/A,HLOOKUP(B$2,'Data - Energy &amp; Metals'!$B$2:$AH$1048576,MATCH($A131,'Data - Energy &amp; Metals'!$A$2:$A$1048576,FALSE),FALSE))</f>
        <v>111109</v>
      </c>
      <c r="C131" s="7">
        <f>IF(ISBLANK(HLOOKUP(C$2,'Data - Energy &amp; Metals'!$B$2:$AH$1048576,MATCH($A131,'Data - Energy &amp; Metals'!$A$2:$A$1048576,FALSE),FALSE)),#N/A,HLOOKUP(C$2,'Data - Energy &amp; Metals'!$B$2:$AH$1048576,MATCH($A131,'Data - Energy &amp; Metals'!$A$2:$A$1048576,FALSE),FALSE))</f>
        <v>15941</v>
      </c>
      <c r="D131" s="7">
        <f>IF(ISBLANK(HLOOKUP(D$2,'Data - Energy &amp; Metals'!$B$2:$AH$1048576,MATCH($A131,'Data - Energy &amp; Metals'!$A$2:$A$1048576,FALSE),FALSE)),#N/A,HLOOKUP(D$2,'Data - Energy &amp; Metals'!$B$2:$AH$1048576,MATCH($A131,'Data - Energy &amp; Metals'!$A$2:$A$1048576,FALSE),FALSE))</f>
        <v>8375</v>
      </c>
      <c r="E131" s="8">
        <f t="shared" si="1"/>
        <v>6.8095293810582408E-2</v>
      </c>
    </row>
    <row r="132" spans="1:5" x14ac:dyDescent="0.25">
      <c r="A132" s="27">
        <f>IF('Data - Energy &amp; Metals'!A132="",#N/A,'Data - Energy &amp; Metals'!A132)</f>
        <v>39784</v>
      </c>
      <c r="B132" s="7">
        <f>IF(ISBLANK(HLOOKUP(B$2,'Data - Energy &amp; Metals'!$B$2:$AH$1048576,MATCH($A132,'Data - Energy &amp; Metals'!$A$2:$A$1048576,FALSE),FALSE)),#N/A,HLOOKUP(B$2,'Data - Energy &amp; Metals'!$B$2:$AH$1048576,MATCH($A132,'Data - Energy &amp; Metals'!$A$2:$A$1048576,FALSE),FALSE))</f>
        <v>105753</v>
      </c>
      <c r="C132" s="7">
        <f>IF(ISBLANK(HLOOKUP(C$2,'Data - Energy &amp; Metals'!$B$2:$AH$1048576,MATCH($A132,'Data - Energy &amp; Metals'!$A$2:$A$1048576,FALSE),FALSE)),#N/A,HLOOKUP(C$2,'Data - Energy &amp; Metals'!$B$2:$AH$1048576,MATCH($A132,'Data - Energy &amp; Metals'!$A$2:$A$1048576,FALSE),FALSE))</f>
        <v>14109</v>
      </c>
      <c r="D132" s="7">
        <f>IF(ISBLANK(HLOOKUP(D$2,'Data - Energy &amp; Metals'!$B$2:$AH$1048576,MATCH($A132,'Data - Energy &amp; Metals'!$A$2:$A$1048576,FALSE),FALSE)),#N/A,HLOOKUP(D$2,'Data - Energy &amp; Metals'!$B$2:$AH$1048576,MATCH($A132,'Data - Energy &amp; Metals'!$A$2:$A$1048576,FALSE),FALSE))</f>
        <v>5495</v>
      </c>
      <c r="E132" s="8">
        <f t="shared" ref="E132:E195" si="2">(C132-D132)/B132</f>
        <v>8.1453954024944916E-2</v>
      </c>
    </row>
    <row r="133" spans="1:5" x14ac:dyDescent="0.25">
      <c r="A133" s="27">
        <f>IF('Data - Energy &amp; Metals'!A133="",#N/A,'Data - Energy &amp; Metals'!A133)</f>
        <v>39791</v>
      </c>
      <c r="B133" s="7">
        <f>IF(ISBLANK(HLOOKUP(B$2,'Data - Energy &amp; Metals'!$B$2:$AH$1048576,MATCH($A133,'Data - Energy &amp; Metals'!$A$2:$A$1048576,FALSE),FALSE)),#N/A,HLOOKUP(B$2,'Data - Energy &amp; Metals'!$B$2:$AH$1048576,MATCH($A133,'Data - Energy &amp; Metals'!$A$2:$A$1048576,FALSE),FALSE))</f>
        <v>107134</v>
      </c>
      <c r="C133" s="7">
        <f>IF(ISBLANK(HLOOKUP(C$2,'Data - Energy &amp; Metals'!$B$2:$AH$1048576,MATCH($A133,'Data - Energy &amp; Metals'!$A$2:$A$1048576,FALSE),FALSE)),#N/A,HLOOKUP(C$2,'Data - Energy &amp; Metals'!$B$2:$AH$1048576,MATCH($A133,'Data - Energy &amp; Metals'!$A$2:$A$1048576,FALSE),FALSE))</f>
        <v>15217</v>
      </c>
      <c r="D133" s="7">
        <f>IF(ISBLANK(HLOOKUP(D$2,'Data - Energy &amp; Metals'!$B$2:$AH$1048576,MATCH($A133,'Data - Energy &amp; Metals'!$A$2:$A$1048576,FALSE),FALSE)),#N/A,HLOOKUP(D$2,'Data - Energy &amp; Metals'!$B$2:$AH$1048576,MATCH($A133,'Data - Energy &amp; Metals'!$A$2:$A$1048576,FALSE),FALSE))</f>
        <v>4705</v>
      </c>
      <c r="E133" s="8">
        <f t="shared" si="2"/>
        <v>9.8120111262531035E-2</v>
      </c>
    </row>
    <row r="134" spans="1:5" x14ac:dyDescent="0.25">
      <c r="A134" s="27">
        <f>IF('Data - Energy &amp; Metals'!A134="",#N/A,'Data - Energy &amp; Metals'!A134)</f>
        <v>39798</v>
      </c>
      <c r="B134" s="7">
        <f>IF(ISBLANK(HLOOKUP(B$2,'Data - Energy &amp; Metals'!$B$2:$AH$1048576,MATCH($A134,'Data - Energy &amp; Metals'!$A$2:$A$1048576,FALSE),FALSE)),#N/A,HLOOKUP(B$2,'Data - Energy &amp; Metals'!$B$2:$AH$1048576,MATCH($A134,'Data - Energy &amp; Metals'!$A$2:$A$1048576,FALSE),FALSE))</f>
        <v>112675</v>
      </c>
      <c r="C134" s="7">
        <f>IF(ISBLANK(HLOOKUP(C$2,'Data - Energy &amp; Metals'!$B$2:$AH$1048576,MATCH($A134,'Data - Energy &amp; Metals'!$A$2:$A$1048576,FALSE),FALSE)),#N/A,HLOOKUP(C$2,'Data - Energy &amp; Metals'!$B$2:$AH$1048576,MATCH($A134,'Data - Energy &amp; Metals'!$A$2:$A$1048576,FALSE),FALSE))</f>
        <v>16881</v>
      </c>
      <c r="D134" s="7">
        <f>IF(ISBLANK(HLOOKUP(D$2,'Data - Energy &amp; Metals'!$B$2:$AH$1048576,MATCH($A134,'Data - Energy &amp; Metals'!$A$2:$A$1048576,FALSE),FALSE)),#N/A,HLOOKUP(D$2,'Data - Energy &amp; Metals'!$B$2:$AH$1048576,MATCH($A134,'Data - Energy &amp; Metals'!$A$2:$A$1048576,FALSE),FALSE))</f>
        <v>4939</v>
      </c>
      <c r="E134" s="8">
        <f t="shared" si="2"/>
        <v>0.10598624362103394</v>
      </c>
    </row>
    <row r="135" spans="1:5" x14ac:dyDescent="0.25">
      <c r="A135" s="27">
        <f>IF('Data - Energy &amp; Metals'!A135="",#N/A,'Data - Energy &amp; Metals'!A135)</f>
        <v>39804</v>
      </c>
      <c r="B135" s="7">
        <f>IF(ISBLANK(HLOOKUP(B$2,'Data - Energy &amp; Metals'!$B$2:$AH$1048576,MATCH($A135,'Data - Energy &amp; Metals'!$A$2:$A$1048576,FALSE),FALSE)),#N/A,HLOOKUP(B$2,'Data - Energy &amp; Metals'!$B$2:$AH$1048576,MATCH($A135,'Data - Energy &amp; Metals'!$A$2:$A$1048576,FALSE),FALSE))</f>
        <v>110802</v>
      </c>
      <c r="C135" s="7">
        <f>IF(ISBLANK(HLOOKUP(C$2,'Data - Energy &amp; Metals'!$B$2:$AH$1048576,MATCH($A135,'Data - Energy &amp; Metals'!$A$2:$A$1048576,FALSE),FALSE)),#N/A,HLOOKUP(C$2,'Data - Energy &amp; Metals'!$B$2:$AH$1048576,MATCH($A135,'Data - Energy &amp; Metals'!$A$2:$A$1048576,FALSE),FALSE))</f>
        <v>17030</v>
      </c>
      <c r="D135" s="7">
        <f>IF(ISBLANK(HLOOKUP(D$2,'Data - Energy &amp; Metals'!$B$2:$AH$1048576,MATCH($A135,'Data - Energy &amp; Metals'!$A$2:$A$1048576,FALSE),FALSE)),#N/A,HLOOKUP(D$2,'Data - Energy &amp; Metals'!$B$2:$AH$1048576,MATCH($A135,'Data - Energy &amp; Metals'!$A$2:$A$1048576,FALSE),FALSE))</f>
        <v>4326</v>
      </c>
      <c r="E135" s="8">
        <f t="shared" si="2"/>
        <v>0.11465497012689302</v>
      </c>
    </row>
    <row r="136" spans="1:5" x14ac:dyDescent="0.25">
      <c r="A136" s="27">
        <f>IF('Data - Energy &amp; Metals'!A136="",#N/A,'Data - Energy &amp; Metals'!A136)</f>
        <v>39812</v>
      </c>
      <c r="B136" s="7">
        <f>IF(ISBLANK(HLOOKUP(B$2,'Data - Energy &amp; Metals'!$B$2:$AH$1048576,MATCH($A136,'Data - Energy &amp; Metals'!$A$2:$A$1048576,FALSE),FALSE)),#N/A,HLOOKUP(B$2,'Data - Energy &amp; Metals'!$B$2:$AH$1048576,MATCH($A136,'Data - Energy &amp; Metals'!$A$2:$A$1048576,FALSE),FALSE))</f>
        <v>110263</v>
      </c>
      <c r="C136" s="7">
        <f>IF(ISBLANK(HLOOKUP(C$2,'Data - Energy &amp; Metals'!$B$2:$AH$1048576,MATCH($A136,'Data - Energy &amp; Metals'!$A$2:$A$1048576,FALSE),FALSE)),#N/A,HLOOKUP(C$2,'Data - Energy &amp; Metals'!$B$2:$AH$1048576,MATCH($A136,'Data - Energy &amp; Metals'!$A$2:$A$1048576,FALSE),FALSE))</f>
        <v>16632</v>
      </c>
      <c r="D136" s="7">
        <f>IF(ISBLANK(HLOOKUP(D$2,'Data - Energy &amp; Metals'!$B$2:$AH$1048576,MATCH($A136,'Data - Energy &amp; Metals'!$A$2:$A$1048576,FALSE),FALSE)),#N/A,HLOOKUP(D$2,'Data - Energy &amp; Metals'!$B$2:$AH$1048576,MATCH($A136,'Data - Energy &amp; Metals'!$A$2:$A$1048576,FALSE),FALSE))</f>
        <v>4890</v>
      </c>
      <c r="E136" s="8">
        <f t="shared" si="2"/>
        <v>0.10649084461696126</v>
      </c>
    </row>
    <row r="137" spans="1:5" x14ac:dyDescent="0.25">
      <c r="A137" s="27">
        <f>IF('Data - Energy &amp; Metals'!A137="",#N/A,'Data - Energy &amp; Metals'!A137)</f>
        <v>39819</v>
      </c>
      <c r="B137" s="7">
        <f>IF(ISBLANK(HLOOKUP(B$2,'Data - Energy &amp; Metals'!$B$2:$AH$1048576,MATCH($A137,'Data - Energy &amp; Metals'!$A$2:$A$1048576,FALSE),FALSE)),#N/A,HLOOKUP(B$2,'Data - Energy &amp; Metals'!$B$2:$AH$1048576,MATCH($A137,'Data - Energy &amp; Metals'!$A$2:$A$1048576,FALSE),FALSE))</f>
        <v>114045</v>
      </c>
      <c r="C137" s="7">
        <f>IF(ISBLANK(HLOOKUP(C$2,'Data - Energy &amp; Metals'!$B$2:$AH$1048576,MATCH($A137,'Data - Energy &amp; Metals'!$A$2:$A$1048576,FALSE),FALSE)),#N/A,HLOOKUP(C$2,'Data - Energy &amp; Metals'!$B$2:$AH$1048576,MATCH($A137,'Data - Energy &amp; Metals'!$A$2:$A$1048576,FALSE),FALSE))</f>
        <v>16689</v>
      </c>
      <c r="D137" s="7">
        <f>IF(ISBLANK(HLOOKUP(D$2,'Data - Energy &amp; Metals'!$B$2:$AH$1048576,MATCH($A137,'Data - Energy &amp; Metals'!$A$2:$A$1048576,FALSE),FALSE)),#N/A,HLOOKUP(D$2,'Data - Energy &amp; Metals'!$B$2:$AH$1048576,MATCH($A137,'Data - Energy &amp; Metals'!$A$2:$A$1048576,FALSE),FALSE))</f>
        <v>4159</v>
      </c>
      <c r="E137" s="8">
        <f t="shared" si="2"/>
        <v>0.10986891139462493</v>
      </c>
    </row>
    <row r="138" spans="1:5" x14ac:dyDescent="0.25">
      <c r="A138" s="27">
        <f>IF('Data - Energy &amp; Metals'!A138="",#N/A,'Data - Energy &amp; Metals'!A138)</f>
        <v>39826</v>
      </c>
      <c r="B138" s="7">
        <f>IF(ISBLANK(HLOOKUP(B$2,'Data - Energy &amp; Metals'!$B$2:$AH$1048576,MATCH($A138,'Data - Energy &amp; Metals'!$A$2:$A$1048576,FALSE),FALSE)),#N/A,HLOOKUP(B$2,'Data - Energy &amp; Metals'!$B$2:$AH$1048576,MATCH($A138,'Data - Energy &amp; Metals'!$A$2:$A$1048576,FALSE),FALSE))</f>
        <v>111896</v>
      </c>
      <c r="C138" s="7">
        <f>IF(ISBLANK(HLOOKUP(C$2,'Data - Energy &amp; Metals'!$B$2:$AH$1048576,MATCH($A138,'Data - Energy &amp; Metals'!$A$2:$A$1048576,FALSE),FALSE)),#N/A,HLOOKUP(C$2,'Data - Energy &amp; Metals'!$B$2:$AH$1048576,MATCH($A138,'Data - Energy &amp; Metals'!$A$2:$A$1048576,FALSE),FALSE))</f>
        <v>16222</v>
      </c>
      <c r="D138" s="7">
        <f>IF(ISBLANK(HLOOKUP(D$2,'Data - Energy &amp; Metals'!$B$2:$AH$1048576,MATCH($A138,'Data - Energy &amp; Metals'!$A$2:$A$1048576,FALSE),FALSE)),#N/A,HLOOKUP(D$2,'Data - Energy &amp; Metals'!$B$2:$AH$1048576,MATCH($A138,'Data - Energy &amp; Metals'!$A$2:$A$1048576,FALSE),FALSE))</f>
        <v>4883</v>
      </c>
      <c r="E138" s="8">
        <f t="shared" si="2"/>
        <v>0.10133516837062988</v>
      </c>
    </row>
    <row r="139" spans="1:5" x14ac:dyDescent="0.25">
      <c r="A139" s="27">
        <f>IF('Data - Energy &amp; Metals'!A139="",#N/A,'Data - Energy &amp; Metals'!A139)</f>
        <v>39833</v>
      </c>
      <c r="B139" s="7">
        <f>IF(ISBLANK(HLOOKUP(B$2,'Data - Energy &amp; Metals'!$B$2:$AH$1048576,MATCH($A139,'Data - Energy &amp; Metals'!$A$2:$A$1048576,FALSE),FALSE)),#N/A,HLOOKUP(B$2,'Data - Energy &amp; Metals'!$B$2:$AH$1048576,MATCH($A139,'Data - Energy &amp; Metals'!$A$2:$A$1048576,FALSE),FALSE))</f>
        <v>114279</v>
      </c>
      <c r="C139" s="7">
        <f>IF(ISBLANK(HLOOKUP(C$2,'Data - Energy &amp; Metals'!$B$2:$AH$1048576,MATCH($A139,'Data - Energy &amp; Metals'!$A$2:$A$1048576,FALSE),FALSE)),#N/A,HLOOKUP(C$2,'Data - Energy &amp; Metals'!$B$2:$AH$1048576,MATCH($A139,'Data - Energy &amp; Metals'!$A$2:$A$1048576,FALSE),FALSE))</f>
        <v>17396</v>
      </c>
      <c r="D139" s="7">
        <f>IF(ISBLANK(HLOOKUP(D$2,'Data - Energy &amp; Metals'!$B$2:$AH$1048576,MATCH($A139,'Data - Energy &amp; Metals'!$A$2:$A$1048576,FALSE),FALSE)),#N/A,HLOOKUP(D$2,'Data - Energy &amp; Metals'!$B$2:$AH$1048576,MATCH($A139,'Data - Energy &amp; Metals'!$A$2:$A$1048576,FALSE),FALSE))</f>
        <v>4978</v>
      </c>
      <c r="E139" s="8">
        <f t="shared" si="2"/>
        <v>0.10866388400318519</v>
      </c>
    </row>
    <row r="140" spans="1:5" x14ac:dyDescent="0.25">
      <c r="A140" s="27">
        <f>IF('Data - Energy &amp; Metals'!A140="",#N/A,'Data - Energy &amp; Metals'!A140)</f>
        <v>39840</v>
      </c>
      <c r="B140" s="7">
        <f>IF(ISBLANK(HLOOKUP(B$2,'Data - Energy &amp; Metals'!$B$2:$AH$1048576,MATCH($A140,'Data - Energy &amp; Metals'!$A$2:$A$1048576,FALSE),FALSE)),#N/A,HLOOKUP(B$2,'Data - Energy &amp; Metals'!$B$2:$AH$1048576,MATCH($A140,'Data - Energy &amp; Metals'!$A$2:$A$1048576,FALSE),FALSE))</f>
        <v>119815</v>
      </c>
      <c r="C140" s="7">
        <f>IF(ISBLANK(HLOOKUP(C$2,'Data - Energy &amp; Metals'!$B$2:$AH$1048576,MATCH($A140,'Data - Energy &amp; Metals'!$A$2:$A$1048576,FALSE),FALSE)),#N/A,HLOOKUP(C$2,'Data - Energy &amp; Metals'!$B$2:$AH$1048576,MATCH($A140,'Data - Energy &amp; Metals'!$A$2:$A$1048576,FALSE),FALSE))</f>
        <v>19370</v>
      </c>
      <c r="D140" s="7">
        <f>IF(ISBLANK(HLOOKUP(D$2,'Data - Energy &amp; Metals'!$B$2:$AH$1048576,MATCH($A140,'Data - Energy &amp; Metals'!$A$2:$A$1048576,FALSE),FALSE)),#N/A,HLOOKUP(D$2,'Data - Energy &amp; Metals'!$B$2:$AH$1048576,MATCH($A140,'Data - Energy &amp; Metals'!$A$2:$A$1048576,FALSE),FALSE))</f>
        <v>4291</v>
      </c>
      <c r="E140" s="8">
        <f t="shared" si="2"/>
        <v>0.12585235571506073</v>
      </c>
    </row>
    <row r="141" spans="1:5" x14ac:dyDescent="0.25">
      <c r="A141" s="27">
        <f>IF('Data - Energy &amp; Metals'!A141="",#N/A,'Data - Energy &amp; Metals'!A141)</f>
        <v>39847</v>
      </c>
      <c r="B141" s="7">
        <f>IF(ISBLANK(HLOOKUP(B$2,'Data - Energy &amp; Metals'!$B$2:$AH$1048576,MATCH($A141,'Data - Energy &amp; Metals'!$A$2:$A$1048576,FALSE),FALSE)),#N/A,HLOOKUP(B$2,'Data - Energy &amp; Metals'!$B$2:$AH$1048576,MATCH($A141,'Data - Energy &amp; Metals'!$A$2:$A$1048576,FALSE),FALSE))</f>
        <v>125728</v>
      </c>
      <c r="C141" s="7">
        <f>IF(ISBLANK(HLOOKUP(C$2,'Data - Energy &amp; Metals'!$B$2:$AH$1048576,MATCH($A141,'Data - Energy &amp; Metals'!$A$2:$A$1048576,FALSE),FALSE)),#N/A,HLOOKUP(C$2,'Data - Energy &amp; Metals'!$B$2:$AH$1048576,MATCH($A141,'Data - Energy &amp; Metals'!$A$2:$A$1048576,FALSE),FALSE))</f>
        <v>19241</v>
      </c>
      <c r="D141" s="7">
        <f>IF(ISBLANK(HLOOKUP(D$2,'Data - Energy &amp; Metals'!$B$2:$AH$1048576,MATCH($A141,'Data - Energy &amp; Metals'!$A$2:$A$1048576,FALSE),FALSE)),#N/A,HLOOKUP(D$2,'Data - Energy &amp; Metals'!$B$2:$AH$1048576,MATCH($A141,'Data - Energy &amp; Metals'!$A$2:$A$1048576,FALSE),FALSE))</f>
        <v>3873</v>
      </c>
      <c r="E141" s="8">
        <f t="shared" si="2"/>
        <v>0.1222321201323492</v>
      </c>
    </row>
    <row r="142" spans="1:5" x14ac:dyDescent="0.25">
      <c r="A142" s="27">
        <f>IF('Data - Energy &amp; Metals'!A142="",#N/A,'Data - Energy &amp; Metals'!A142)</f>
        <v>39854</v>
      </c>
      <c r="B142" s="7">
        <f>IF(ISBLANK(HLOOKUP(B$2,'Data - Energy &amp; Metals'!$B$2:$AH$1048576,MATCH($A142,'Data - Energy &amp; Metals'!$A$2:$A$1048576,FALSE),FALSE)),#N/A,HLOOKUP(B$2,'Data - Energy &amp; Metals'!$B$2:$AH$1048576,MATCH($A142,'Data - Energy &amp; Metals'!$A$2:$A$1048576,FALSE),FALSE))</f>
        <v>130692</v>
      </c>
      <c r="C142" s="7">
        <f>IF(ISBLANK(HLOOKUP(C$2,'Data - Energy &amp; Metals'!$B$2:$AH$1048576,MATCH($A142,'Data - Energy &amp; Metals'!$A$2:$A$1048576,FALSE),FALSE)),#N/A,HLOOKUP(C$2,'Data - Energy &amp; Metals'!$B$2:$AH$1048576,MATCH($A142,'Data - Energy &amp; Metals'!$A$2:$A$1048576,FALSE),FALSE))</f>
        <v>21211</v>
      </c>
      <c r="D142" s="7">
        <f>IF(ISBLANK(HLOOKUP(D$2,'Data - Energy &amp; Metals'!$B$2:$AH$1048576,MATCH($A142,'Data - Energy &amp; Metals'!$A$2:$A$1048576,FALSE),FALSE)),#N/A,HLOOKUP(D$2,'Data - Energy &amp; Metals'!$B$2:$AH$1048576,MATCH($A142,'Data - Energy &amp; Metals'!$A$2:$A$1048576,FALSE),FALSE))</f>
        <v>3281</v>
      </c>
      <c r="E142" s="8">
        <f t="shared" si="2"/>
        <v>0.13719278915312338</v>
      </c>
    </row>
    <row r="143" spans="1:5" x14ac:dyDescent="0.25">
      <c r="A143" s="27">
        <f>IF('Data - Energy &amp; Metals'!A143="",#N/A,'Data - Energy &amp; Metals'!A143)</f>
        <v>39861</v>
      </c>
      <c r="B143" s="7">
        <f>IF(ISBLANK(HLOOKUP(B$2,'Data - Energy &amp; Metals'!$B$2:$AH$1048576,MATCH($A143,'Data - Energy &amp; Metals'!$A$2:$A$1048576,FALSE),FALSE)),#N/A,HLOOKUP(B$2,'Data - Energy &amp; Metals'!$B$2:$AH$1048576,MATCH($A143,'Data - Energy &amp; Metals'!$A$2:$A$1048576,FALSE),FALSE))</f>
        <v>136971</v>
      </c>
      <c r="C143" s="7">
        <f>IF(ISBLANK(HLOOKUP(C$2,'Data - Energy &amp; Metals'!$B$2:$AH$1048576,MATCH($A143,'Data - Energy &amp; Metals'!$A$2:$A$1048576,FALSE),FALSE)),#N/A,HLOOKUP(C$2,'Data - Energy &amp; Metals'!$B$2:$AH$1048576,MATCH($A143,'Data - Energy &amp; Metals'!$A$2:$A$1048576,FALSE),FALSE))</f>
        <v>21311</v>
      </c>
      <c r="D143" s="7">
        <f>IF(ISBLANK(HLOOKUP(D$2,'Data - Energy &amp; Metals'!$B$2:$AH$1048576,MATCH($A143,'Data - Energy &amp; Metals'!$A$2:$A$1048576,FALSE),FALSE)),#N/A,HLOOKUP(D$2,'Data - Energy &amp; Metals'!$B$2:$AH$1048576,MATCH($A143,'Data - Energy &amp; Metals'!$A$2:$A$1048576,FALSE),FALSE))</f>
        <v>3145</v>
      </c>
      <c r="E143" s="8">
        <f t="shared" si="2"/>
        <v>0.13262661439282769</v>
      </c>
    </row>
    <row r="144" spans="1:5" x14ac:dyDescent="0.25">
      <c r="A144" s="27">
        <f>IF('Data - Energy &amp; Metals'!A144="",#N/A,'Data - Energy &amp; Metals'!A144)</f>
        <v>39868</v>
      </c>
      <c r="B144" s="7">
        <f>IF(ISBLANK(HLOOKUP(B$2,'Data - Energy &amp; Metals'!$B$2:$AH$1048576,MATCH($A144,'Data - Energy &amp; Metals'!$A$2:$A$1048576,FALSE),FALSE)),#N/A,HLOOKUP(B$2,'Data - Energy &amp; Metals'!$B$2:$AH$1048576,MATCH($A144,'Data - Energy &amp; Metals'!$A$2:$A$1048576,FALSE),FALSE))</f>
        <v>128944</v>
      </c>
      <c r="C144" s="7">
        <f>IF(ISBLANK(HLOOKUP(C$2,'Data - Energy &amp; Metals'!$B$2:$AH$1048576,MATCH($A144,'Data - Energy &amp; Metals'!$A$2:$A$1048576,FALSE),FALSE)),#N/A,HLOOKUP(C$2,'Data - Energy &amp; Metals'!$B$2:$AH$1048576,MATCH($A144,'Data - Energy &amp; Metals'!$A$2:$A$1048576,FALSE),FALSE))</f>
        <v>21697</v>
      </c>
      <c r="D144" s="7">
        <f>IF(ISBLANK(HLOOKUP(D$2,'Data - Energy &amp; Metals'!$B$2:$AH$1048576,MATCH($A144,'Data - Energy &amp; Metals'!$A$2:$A$1048576,FALSE),FALSE)),#N/A,HLOOKUP(D$2,'Data - Energy &amp; Metals'!$B$2:$AH$1048576,MATCH($A144,'Data - Energy &amp; Metals'!$A$2:$A$1048576,FALSE),FALSE))</f>
        <v>2860</v>
      </c>
      <c r="E144" s="8">
        <f t="shared" si="2"/>
        <v>0.14608667328452662</v>
      </c>
    </row>
    <row r="145" spans="1:5" x14ac:dyDescent="0.25">
      <c r="A145" s="27">
        <f>IF('Data - Energy &amp; Metals'!A145="",#N/A,'Data - Energy &amp; Metals'!A145)</f>
        <v>39875</v>
      </c>
      <c r="B145" s="7">
        <f>IF(ISBLANK(HLOOKUP(B$2,'Data - Energy &amp; Metals'!$B$2:$AH$1048576,MATCH($A145,'Data - Energy &amp; Metals'!$A$2:$A$1048576,FALSE),FALSE)),#N/A,HLOOKUP(B$2,'Data - Energy &amp; Metals'!$B$2:$AH$1048576,MATCH($A145,'Data - Energy &amp; Metals'!$A$2:$A$1048576,FALSE),FALSE))</f>
        <v>119591</v>
      </c>
      <c r="C145" s="7">
        <f>IF(ISBLANK(HLOOKUP(C$2,'Data - Energy &amp; Metals'!$B$2:$AH$1048576,MATCH($A145,'Data - Energy &amp; Metals'!$A$2:$A$1048576,FALSE),FALSE)),#N/A,HLOOKUP(C$2,'Data - Energy &amp; Metals'!$B$2:$AH$1048576,MATCH($A145,'Data - Energy &amp; Metals'!$A$2:$A$1048576,FALSE),FALSE))</f>
        <v>21888</v>
      </c>
      <c r="D145" s="7">
        <f>IF(ISBLANK(HLOOKUP(D$2,'Data - Energy &amp; Metals'!$B$2:$AH$1048576,MATCH($A145,'Data - Energy &amp; Metals'!$A$2:$A$1048576,FALSE),FALSE)),#N/A,HLOOKUP(D$2,'Data - Energy &amp; Metals'!$B$2:$AH$1048576,MATCH($A145,'Data - Energy &amp; Metals'!$A$2:$A$1048576,FALSE),FALSE))</f>
        <v>2709</v>
      </c>
      <c r="E145" s="8">
        <f t="shared" si="2"/>
        <v>0.1603715998695554</v>
      </c>
    </row>
    <row r="146" spans="1:5" x14ac:dyDescent="0.25">
      <c r="A146" s="27">
        <f>IF('Data - Energy &amp; Metals'!A146="",#N/A,'Data - Energy &amp; Metals'!A146)</f>
        <v>39882</v>
      </c>
      <c r="B146" s="7">
        <f>IF(ISBLANK(HLOOKUP(B$2,'Data - Energy &amp; Metals'!$B$2:$AH$1048576,MATCH($A146,'Data - Energy &amp; Metals'!$A$2:$A$1048576,FALSE),FALSE)),#N/A,HLOOKUP(B$2,'Data - Energy &amp; Metals'!$B$2:$AH$1048576,MATCH($A146,'Data - Energy &amp; Metals'!$A$2:$A$1048576,FALSE),FALSE))</f>
        <v>119121</v>
      </c>
      <c r="C146" s="7">
        <f>IF(ISBLANK(HLOOKUP(C$2,'Data - Energy &amp; Metals'!$B$2:$AH$1048576,MATCH($A146,'Data - Energy &amp; Metals'!$A$2:$A$1048576,FALSE),FALSE)),#N/A,HLOOKUP(C$2,'Data - Energy &amp; Metals'!$B$2:$AH$1048576,MATCH($A146,'Data - Energy &amp; Metals'!$A$2:$A$1048576,FALSE),FALSE))</f>
        <v>20538</v>
      </c>
      <c r="D146" s="7">
        <f>IF(ISBLANK(HLOOKUP(D$2,'Data - Energy &amp; Metals'!$B$2:$AH$1048576,MATCH($A146,'Data - Energy &amp; Metals'!$A$2:$A$1048576,FALSE),FALSE)),#N/A,HLOOKUP(D$2,'Data - Energy &amp; Metals'!$B$2:$AH$1048576,MATCH($A146,'Data - Energy &amp; Metals'!$A$2:$A$1048576,FALSE),FALSE))</f>
        <v>2281</v>
      </c>
      <c r="E146" s="8">
        <f t="shared" si="2"/>
        <v>0.15326432786830199</v>
      </c>
    </row>
    <row r="147" spans="1:5" x14ac:dyDescent="0.25">
      <c r="A147" s="27">
        <f>IF('Data - Energy &amp; Metals'!A147="",#N/A,'Data - Energy &amp; Metals'!A147)</f>
        <v>39889</v>
      </c>
      <c r="B147" s="7">
        <f>IF(ISBLANK(HLOOKUP(B$2,'Data - Energy &amp; Metals'!$B$2:$AH$1048576,MATCH($A147,'Data - Energy &amp; Metals'!$A$2:$A$1048576,FALSE),FALSE)),#N/A,HLOOKUP(B$2,'Data - Energy &amp; Metals'!$B$2:$AH$1048576,MATCH($A147,'Data - Energy &amp; Metals'!$A$2:$A$1048576,FALSE),FALSE))</f>
        <v>119429</v>
      </c>
      <c r="C147" s="7">
        <f>IF(ISBLANK(HLOOKUP(C$2,'Data - Energy &amp; Metals'!$B$2:$AH$1048576,MATCH($A147,'Data - Energy &amp; Metals'!$A$2:$A$1048576,FALSE),FALSE)),#N/A,HLOOKUP(C$2,'Data - Energy &amp; Metals'!$B$2:$AH$1048576,MATCH($A147,'Data - Energy &amp; Metals'!$A$2:$A$1048576,FALSE),FALSE))</f>
        <v>19518</v>
      </c>
      <c r="D147" s="7">
        <f>IF(ISBLANK(HLOOKUP(D$2,'Data - Energy &amp; Metals'!$B$2:$AH$1048576,MATCH($A147,'Data - Energy &amp; Metals'!$A$2:$A$1048576,FALSE),FALSE)),#N/A,HLOOKUP(D$2,'Data - Energy &amp; Metals'!$B$2:$AH$1048576,MATCH($A147,'Data - Energy &amp; Metals'!$A$2:$A$1048576,FALSE),FALSE))</f>
        <v>2300</v>
      </c>
      <c r="E147" s="8">
        <f t="shared" si="2"/>
        <v>0.14416933910524243</v>
      </c>
    </row>
    <row r="148" spans="1:5" x14ac:dyDescent="0.25">
      <c r="A148" s="27">
        <f>IF('Data - Energy &amp; Metals'!A148="",#N/A,'Data - Energy &amp; Metals'!A148)</f>
        <v>39896</v>
      </c>
      <c r="B148" s="7">
        <f>IF(ISBLANK(HLOOKUP(B$2,'Data - Energy &amp; Metals'!$B$2:$AH$1048576,MATCH($A148,'Data - Energy &amp; Metals'!$A$2:$A$1048576,FALSE),FALSE)),#N/A,HLOOKUP(B$2,'Data - Energy &amp; Metals'!$B$2:$AH$1048576,MATCH($A148,'Data - Energy &amp; Metals'!$A$2:$A$1048576,FALSE),FALSE))</f>
        <v>121291</v>
      </c>
      <c r="C148" s="7">
        <f>IF(ISBLANK(HLOOKUP(C$2,'Data - Energy &amp; Metals'!$B$2:$AH$1048576,MATCH($A148,'Data - Energy &amp; Metals'!$A$2:$A$1048576,FALSE),FALSE)),#N/A,HLOOKUP(C$2,'Data - Energy &amp; Metals'!$B$2:$AH$1048576,MATCH($A148,'Data - Energy &amp; Metals'!$A$2:$A$1048576,FALSE),FALSE))</f>
        <v>17576</v>
      </c>
      <c r="D148" s="7">
        <f>IF(ISBLANK(HLOOKUP(D$2,'Data - Energy &amp; Metals'!$B$2:$AH$1048576,MATCH($A148,'Data - Energy &amp; Metals'!$A$2:$A$1048576,FALSE),FALSE)),#N/A,HLOOKUP(D$2,'Data - Energy &amp; Metals'!$B$2:$AH$1048576,MATCH($A148,'Data - Energy &amp; Metals'!$A$2:$A$1048576,FALSE),FALSE))</f>
        <v>2352</v>
      </c>
      <c r="E148" s="8">
        <f t="shared" si="2"/>
        <v>0.12551632025459433</v>
      </c>
    </row>
    <row r="149" spans="1:5" x14ac:dyDescent="0.25">
      <c r="A149" s="27">
        <f>IF('Data - Energy &amp; Metals'!A149="",#N/A,'Data - Energy &amp; Metals'!A149)</f>
        <v>39903</v>
      </c>
      <c r="B149" s="7">
        <f>IF(ISBLANK(HLOOKUP(B$2,'Data - Energy &amp; Metals'!$B$2:$AH$1048576,MATCH($A149,'Data - Energy &amp; Metals'!$A$2:$A$1048576,FALSE),FALSE)),#N/A,HLOOKUP(B$2,'Data - Energy &amp; Metals'!$B$2:$AH$1048576,MATCH($A149,'Data - Energy &amp; Metals'!$A$2:$A$1048576,FALSE),FALSE))</f>
        <v>120758</v>
      </c>
      <c r="C149" s="7">
        <f>IF(ISBLANK(HLOOKUP(C$2,'Data - Energy &amp; Metals'!$B$2:$AH$1048576,MATCH($A149,'Data - Energy &amp; Metals'!$A$2:$A$1048576,FALSE),FALSE)),#N/A,HLOOKUP(C$2,'Data - Energy &amp; Metals'!$B$2:$AH$1048576,MATCH($A149,'Data - Energy &amp; Metals'!$A$2:$A$1048576,FALSE),FALSE))</f>
        <v>17145</v>
      </c>
      <c r="D149" s="7">
        <f>IF(ISBLANK(HLOOKUP(D$2,'Data - Energy &amp; Metals'!$B$2:$AH$1048576,MATCH($A149,'Data - Energy &amp; Metals'!$A$2:$A$1048576,FALSE),FALSE)),#N/A,HLOOKUP(D$2,'Data - Energy &amp; Metals'!$B$2:$AH$1048576,MATCH($A149,'Data - Energy &amp; Metals'!$A$2:$A$1048576,FALSE),FALSE))</f>
        <v>3891</v>
      </c>
      <c r="E149" s="8">
        <f t="shared" si="2"/>
        <v>0.10975670348962388</v>
      </c>
    </row>
    <row r="150" spans="1:5" x14ac:dyDescent="0.25">
      <c r="A150" s="27">
        <f>IF('Data - Energy &amp; Metals'!A150="",#N/A,'Data - Energy &amp; Metals'!A150)</f>
        <v>39910</v>
      </c>
      <c r="B150" s="7">
        <f>IF(ISBLANK(HLOOKUP(B$2,'Data - Energy &amp; Metals'!$B$2:$AH$1048576,MATCH($A150,'Data - Energy &amp; Metals'!$A$2:$A$1048576,FALSE),FALSE)),#N/A,HLOOKUP(B$2,'Data - Energy &amp; Metals'!$B$2:$AH$1048576,MATCH($A150,'Data - Energy &amp; Metals'!$A$2:$A$1048576,FALSE),FALSE))</f>
        <v>120837</v>
      </c>
      <c r="C150" s="7">
        <f>IF(ISBLANK(HLOOKUP(C$2,'Data - Energy &amp; Metals'!$B$2:$AH$1048576,MATCH($A150,'Data - Energy &amp; Metals'!$A$2:$A$1048576,FALSE),FALSE)),#N/A,HLOOKUP(C$2,'Data - Energy &amp; Metals'!$B$2:$AH$1048576,MATCH($A150,'Data - Energy &amp; Metals'!$A$2:$A$1048576,FALSE),FALSE))</f>
        <v>15068</v>
      </c>
      <c r="D150" s="7">
        <f>IF(ISBLANK(HLOOKUP(D$2,'Data - Energy &amp; Metals'!$B$2:$AH$1048576,MATCH($A150,'Data - Energy &amp; Metals'!$A$2:$A$1048576,FALSE),FALSE)),#N/A,HLOOKUP(D$2,'Data - Energy &amp; Metals'!$B$2:$AH$1048576,MATCH($A150,'Data - Energy &amp; Metals'!$A$2:$A$1048576,FALSE),FALSE))</f>
        <v>5153</v>
      </c>
      <c r="E150" s="8">
        <f t="shared" si="2"/>
        <v>8.2052682539288463E-2</v>
      </c>
    </row>
    <row r="151" spans="1:5" x14ac:dyDescent="0.25">
      <c r="A151" s="27">
        <f>IF('Data - Energy &amp; Metals'!A151="",#N/A,'Data - Energy &amp; Metals'!A151)</f>
        <v>39917</v>
      </c>
      <c r="B151" s="7">
        <f>IF(ISBLANK(HLOOKUP(B$2,'Data - Energy &amp; Metals'!$B$2:$AH$1048576,MATCH($A151,'Data - Energy &amp; Metals'!$A$2:$A$1048576,FALSE),FALSE)),#N/A,HLOOKUP(B$2,'Data - Energy &amp; Metals'!$B$2:$AH$1048576,MATCH($A151,'Data - Energy &amp; Metals'!$A$2:$A$1048576,FALSE),FALSE))</f>
        <v>122978</v>
      </c>
      <c r="C151" s="7">
        <f>IF(ISBLANK(HLOOKUP(C$2,'Data - Energy &amp; Metals'!$B$2:$AH$1048576,MATCH($A151,'Data - Energy &amp; Metals'!$A$2:$A$1048576,FALSE),FALSE)),#N/A,HLOOKUP(C$2,'Data - Energy &amp; Metals'!$B$2:$AH$1048576,MATCH($A151,'Data - Energy &amp; Metals'!$A$2:$A$1048576,FALSE),FALSE))</f>
        <v>14035</v>
      </c>
      <c r="D151" s="7">
        <f>IF(ISBLANK(HLOOKUP(D$2,'Data - Energy &amp; Metals'!$B$2:$AH$1048576,MATCH($A151,'Data - Energy &amp; Metals'!$A$2:$A$1048576,FALSE),FALSE)),#N/A,HLOOKUP(D$2,'Data - Energy &amp; Metals'!$B$2:$AH$1048576,MATCH($A151,'Data - Energy &amp; Metals'!$A$2:$A$1048576,FALSE),FALSE))</f>
        <v>3915</v>
      </c>
      <c r="E151" s="8">
        <f t="shared" si="2"/>
        <v>8.2291141504984636E-2</v>
      </c>
    </row>
    <row r="152" spans="1:5" x14ac:dyDescent="0.25">
      <c r="A152" s="27">
        <f>IF('Data - Energy &amp; Metals'!A152="",#N/A,'Data - Energy &amp; Metals'!A152)</f>
        <v>39924</v>
      </c>
      <c r="B152" s="7">
        <f>IF(ISBLANK(HLOOKUP(B$2,'Data - Energy &amp; Metals'!$B$2:$AH$1048576,MATCH($A152,'Data - Energy &amp; Metals'!$A$2:$A$1048576,FALSE),FALSE)),#N/A,HLOOKUP(B$2,'Data - Energy &amp; Metals'!$B$2:$AH$1048576,MATCH($A152,'Data - Energy &amp; Metals'!$A$2:$A$1048576,FALSE),FALSE))</f>
        <v>124705</v>
      </c>
      <c r="C152" s="7">
        <f>IF(ISBLANK(HLOOKUP(C$2,'Data - Energy &amp; Metals'!$B$2:$AH$1048576,MATCH($A152,'Data - Energy &amp; Metals'!$A$2:$A$1048576,FALSE),FALSE)),#N/A,HLOOKUP(C$2,'Data - Energy &amp; Metals'!$B$2:$AH$1048576,MATCH($A152,'Data - Energy &amp; Metals'!$A$2:$A$1048576,FALSE),FALSE))</f>
        <v>13851</v>
      </c>
      <c r="D152" s="7">
        <f>IF(ISBLANK(HLOOKUP(D$2,'Data - Energy &amp; Metals'!$B$2:$AH$1048576,MATCH($A152,'Data - Energy &amp; Metals'!$A$2:$A$1048576,FALSE),FALSE)),#N/A,HLOOKUP(D$2,'Data - Energy &amp; Metals'!$B$2:$AH$1048576,MATCH($A152,'Data - Energy &amp; Metals'!$A$2:$A$1048576,FALSE),FALSE))</f>
        <v>6286</v>
      </c>
      <c r="E152" s="8">
        <f t="shared" si="2"/>
        <v>6.0663165069564172E-2</v>
      </c>
    </row>
    <row r="153" spans="1:5" x14ac:dyDescent="0.25">
      <c r="A153" s="27">
        <f>IF('Data - Energy &amp; Metals'!A153="",#N/A,'Data - Energy &amp; Metals'!A153)</f>
        <v>39931</v>
      </c>
      <c r="B153" s="7">
        <f>IF(ISBLANK(HLOOKUP(B$2,'Data - Energy &amp; Metals'!$B$2:$AH$1048576,MATCH($A153,'Data - Energy &amp; Metals'!$A$2:$A$1048576,FALSE),FALSE)),#N/A,HLOOKUP(B$2,'Data - Energy &amp; Metals'!$B$2:$AH$1048576,MATCH($A153,'Data - Energy &amp; Metals'!$A$2:$A$1048576,FALSE),FALSE))</f>
        <v>114394</v>
      </c>
      <c r="C153" s="7">
        <f>IF(ISBLANK(HLOOKUP(C$2,'Data - Energy &amp; Metals'!$B$2:$AH$1048576,MATCH($A153,'Data - Energy &amp; Metals'!$A$2:$A$1048576,FALSE),FALSE)),#N/A,HLOOKUP(C$2,'Data - Energy &amp; Metals'!$B$2:$AH$1048576,MATCH($A153,'Data - Energy &amp; Metals'!$A$2:$A$1048576,FALSE),FALSE))</f>
        <v>14803</v>
      </c>
      <c r="D153" s="7">
        <f>IF(ISBLANK(HLOOKUP(D$2,'Data - Energy &amp; Metals'!$B$2:$AH$1048576,MATCH($A153,'Data - Energy &amp; Metals'!$A$2:$A$1048576,FALSE),FALSE)),#N/A,HLOOKUP(D$2,'Data - Energy &amp; Metals'!$B$2:$AH$1048576,MATCH($A153,'Data - Energy &amp; Metals'!$A$2:$A$1048576,FALSE),FALSE))</f>
        <v>4610</v>
      </c>
      <c r="E153" s="8">
        <f t="shared" si="2"/>
        <v>8.9104323653338466E-2</v>
      </c>
    </row>
    <row r="154" spans="1:5" x14ac:dyDescent="0.25">
      <c r="A154" s="27">
        <f>IF('Data - Energy &amp; Metals'!A154="",#N/A,'Data - Energy &amp; Metals'!A154)</f>
        <v>39938</v>
      </c>
      <c r="B154" s="7">
        <f>IF(ISBLANK(HLOOKUP(B$2,'Data - Energy &amp; Metals'!$B$2:$AH$1048576,MATCH($A154,'Data - Energy &amp; Metals'!$A$2:$A$1048576,FALSE),FALSE)),#N/A,HLOOKUP(B$2,'Data - Energy &amp; Metals'!$B$2:$AH$1048576,MATCH($A154,'Data - Energy &amp; Metals'!$A$2:$A$1048576,FALSE),FALSE))</f>
        <v>116098</v>
      </c>
      <c r="C154" s="7">
        <f>IF(ISBLANK(HLOOKUP(C$2,'Data - Energy &amp; Metals'!$B$2:$AH$1048576,MATCH($A154,'Data - Energy &amp; Metals'!$A$2:$A$1048576,FALSE),FALSE)),#N/A,HLOOKUP(C$2,'Data - Energy &amp; Metals'!$B$2:$AH$1048576,MATCH($A154,'Data - Energy &amp; Metals'!$A$2:$A$1048576,FALSE),FALSE))</f>
        <v>17313</v>
      </c>
      <c r="D154" s="7">
        <f>IF(ISBLANK(HLOOKUP(D$2,'Data - Energy &amp; Metals'!$B$2:$AH$1048576,MATCH($A154,'Data - Energy &amp; Metals'!$A$2:$A$1048576,FALSE),FALSE)),#N/A,HLOOKUP(D$2,'Data - Energy &amp; Metals'!$B$2:$AH$1048576,MATCH($A154,'Data - Energy &amp; Metals'!$A$2:$A$1048576,FALSE),FALSE))</f>
        <v>3255</v>
      </c>
      <c r="E154" s="8">
        <f t="shared" si="2"/>
        <v>0.12108735723268273</v>
      </c>
    </row>
    <row r="155" spans="1:5" x14ac:dyDescent="0.25">
      <c r="A155" s="27">
        <f>IF('Data - Energy &amp; Metals'!A155="",#N/A,'Data - Energy &amp; Metals'!A155)</f>
        <v>39945</v>
      </c>
      <c r="B155" s="7">
        <f>IF(ISBLANK(HLOOKUP(B$2,'Data - Energy &amp; Metals'!$B$2:$AH$1048576,MATCH($A155,'Data - Energy &amp; Metals'!$A$2:$A$1048576,FALSE),FALSE)),#N/A,HLOOKUP(B$2,'Data - Energy &amp; Metals'!$B$2:$AH$1048576,MATCH($A155,'Data - Energy &amp; Metals'!$A$2:$A$1048576,FALSE),FALSE))</f>
        <v>125921</v>
      </c>
      <c r="C155" s="7">
        <f>IF(ISBLANK(HLOOKUP(C$2,'Data - Energy &amp; Metals'!$B$2:$AH$1048576,MATCH($A155,'Data - Energy &amp; Metals'!$A$2:$A$1048576,FALSE),FALSE)),#N/A,HLOOKUP(C$2,'Data - Energy &amp; Metals'!$B$2:$AH$1048576,MATCH($A155,'Data - Energy &amp; Metals'!$A$2:$A$1048576,FALSE),FALSE))</f>
        <v>21452</v>
      </c>
      <c r="D155" s="7">
        <f>IF(ISBLANK(HLOOKUP(D$2,'Data - Energy &amp; Metals'!$B$2:$AH$1048576,MATCH($A155,'Data - Energy &amp; Metals'!$A$2:$A$1048576,FALSE),FALSE)),#N/A,HLOOKUP(D$2,'Data - Energy &amp; Metals'!$B$2:$AH$1048576,MATCH($A155,'Data - Energy &amp; Metals'!$A$2:$A$1048576,FALSE),FALSE))</f>
        <v>2300</v>
      </c>
      <c r="E155" s="8">
        <f t="shared" si="2"/>
        <v>0.15209536137737154</v>
      </c>
    </row>
    <row r="156" spans="1:5" x14ac:dyDescent="0.25">
      <c r="A156" s="27">
        <f>IF('Data - Energy &amp; Metals'!A156="",#N/A,'Data - Energy &amp; Metals'!A156)</f>
        <v>39952</v>
      </c>
      <c r="B156" s="7">
        <f>IF(ISBLANK(HLOOKUP(B$2,'Data - Energy &amp; Metals'!$B$2:$AH$1048576,MATCH($A156,'Data - Energy &amp; Metals'!$A$2:$A$1048576,FALSE),FALSE)),#N/A,HLOOKUP(B$2,'Data - Energy &amp; Metals'!$B$2:$AH$1048576,MATCH($A156,'Data - Energy &amp; Metals'!$A$2:$A$1048576,FALSE),FALSE))</f>
        <v>125483</v>
      </c>
      <c r="C156" s="7">
        <f>IF(ISBLANK(HLOOKUP(C$2,'Data - Energy &amp; Metals'!$B$2:$AH$1048576,MATCH($A156,'Data - Energy &amp; Metals'!$A$2:$A$1048576,FALSE),FALSE)),#N/A,HLOOKUP(C$2,'Data - Energy &amp; Metals'!$B$2:$AH$1048576,MATCH($A156,'Data - Energy &amp; Metals'!$A$2:$A$1048576,FALSE),FALSE))</f>
        <v>25624</v>
      </c>
      <c r="D156" s="7">
        <f>IF(ISBLANK(HLOOKUP(D$2,'Data - Energy &amp; Metals'!$B$2:$AH$1048576,MATCH($A156,'Data - Energy &amp; Metals'!$A$2:$A$1048576,FALSE),FALSE)),#N/A,HLOOKUP(D$2,'Data - Energy &amp; Metals'!$B$2:$AH$1048576,MATCH($A156,'Data - Energy &amp; Metals'!$A$2:$A$1048576,FALSE),FALSE))</f>
        <v>1764</v>
      </c>
      <c r="E156" s="8">
        <f t="shared" si="2"/>
        <v>0.1901452786433222</v>
      </c>
    </row>
    <row r="157" spans="1:5" x14ac:dyDescent="0.25">
      <c r="A157" s="27">
        <f>IF('Data - Energy &amp; Metals'!A157="",#N/A,'Data - Energy &amp; Metals'!A157)</f>
        <v>39959</v>
      </c>
      <c r="B157" s="7">
        <f>IF(ISBLANK(HLOOKUP(B$2,'Data - Energy &amp; Metals'!$B$2:$AH$1048576,MATCH($A157,'Data - Energy &amp; Metals'!$A$2:$A$1048576,FALSE),FALSE)),#N/A,HLOOKUP(B$2,'Data - Energy &amp; Metals'!$B$2:$AH$1048576,MATCH($A157,'Data - Energy &amp; Metals'!$A$2:$A$1048576,FALSE),FALSE))</f>
        <v>126990</v>
      </c>
      <c r="C157" s="7">
        <f>IF(ISBLANK(HLOOKUP(C$2,'Data - Energy &amp; Metals'!$B$2:$AH$1048576,MATCH($A157,'Data - Energy &amp; Metals'!$A$2:$A$1048576,FALSE),FALSE)),#N/A,HLOOKUP(C$2,'Data - Energy &amp; Metals'!$B$2:$AH$1048576,MATCH($A157,'Data - Energy &amp; Metals'!$A$2:$A$1048576,FALSE),FALSE))</f>
        <v>25738</v>
      </c>
      <c r="D157" s="7">
        <f>IF(ISBLANK(HLOOKUP(D$2,'Data - Energy &amp; Metals'!$B$2:$AH$1048576,MATCH($A157,'Data - Energy &amp; Metals'!$A$2:$A$1048576,FALSE),FALSE)),#N/A,HLOOKUP(D$2,'Data - Energy &amp; Metals'!$B$2:$AH$1048576,MATCH($A157,'Data - Energy &amp; Metals'!$A$2:$A$1048576,FALSE),FALSE))</f>
        <v>2016</v>
      </c>
      <c r="E157" s="8">
        <f t="shared" si="2"/>
        <v>0.18680211040239389</v>
      </c>
    </row>
    <row r="158" spans="1:5" x14ac:dyDescent="0.25">
      <c r="A158" s="27">
        <f>IF('Data - Energy &amp; Metals'!A158="",#N/A,'Data - Energy &amp; Metals'!A158)</f>
        <v>39966</v>
      </c>
      <c r="B158" s="7">
        <f>IF(ISBLANK(HLOOKUP(B$2,'Data - Energy &amp; Metals'!$B$2:$AH$1048576,MATCH($A158,'Data - Energy &amp; Metals'!$A$2:$A$1048576,FALSE),FALSE)),#N/A,HLOOKUP(B$2,'Data - Energy &amp; Metals'!$B$2:$AH$1048576,MATCH($A158,'Data - Energy &amp; Metals'!$A$2:$A$1048576,FALSE),FALSE))</f>
        <v>140490</v>
      </c>
      <c r="C158" s="7">
        <f>IF(ISBLANK(HLOOKUP(C$2,'Data - Energy &amp; Metals'!$B$2:$AH$1048576,MATCH($A158,'Data - Energy &amp; Metals'!$A$2:$A$1048576,FALSE),FALSE)),#N/A,HLOOKUP(C$2,'Data - Energy &amp; Metals'!$B$2:$AH$1048576,MATCH($A158,'Data - Energy &amp; Metals'!$A$2:$A$1048576,FALSE),FALSE))</f>
        <v>27193</v>
      </c>
      <c r="D158" s="7">
        <f>IF(ISBLANK(HLOOKUP(D$2,'Data - Energy &amp; Metals'!$B$2:$AH$1048576,MATCH($A158,'Data - Energy &amp; Metals'!$A$2:$A$1048576,FALSE),FALSE)),#N/A,HLOOKUP(D$2,'Data - Energy &amp; Metals'!$B$2:$AH$1048576,MATCH($A158,'Data - Energy &amp; Metals'!$A$2:$A$1048576,FALSE),FALSE))</f>
        <v>2169</v>
      </c>
      <c r="E158" s="8">
        <f t="shared" si="2"/>
        <v>0.17811943910598618</v>
      </c>
    </row>
    <row r="159" spans="1:5" x14ac:dyDescent="0.25">
      <c r="A159" s="27">
        <f>IF('Data - Energy &amp; Metals'!A159="",#N/A,'Data - Energy &amp; Metals'!A159)</f>
        <v>39973</v>
      </c>
      <c r="B159" s="7">
        <f>IF(ISBLANK(HLOOKUP(B$2,'Data - Energy &amp; Metals'!$B$2:$AH$1048576,MATCH($A159,'Data - Energy &amp; Metals'!$A$2:$A$1048576,FALSE),FALSE)),#N/A,HLOOKUP(B$2,'Data - Energy &amp; Metals'!$B$2:$AH$1048576,MATCH($A159,'Data - Energy &amp; Metals'!$A$2:$A$1048576,FALSE),FALSE))</f>
        <v>139326</v>
      </c>
      <c r="C159" s="7">
        <f>IF(ISBLANK(HLOOKUP(C$2,'Data - Energy &amp; Metals'!$B$2:$AH$1048576,MATCH($A159,'Data - Energy &amp; Metals'!$A$2:$A$1048576,FALSE),FALSE)),#N/A,HLOOKUP(C$2,'Data - Energy &amp; Metals'!$B$2:$AH$1048576,MATCH($A159,'Data - Energy &amp; Metals'!$A$2:$A$1048576,FALSE),FALSE))</f>
        <v>27167</v>
      </c>
      <c r="D159" s="7">
        <f>IF(ISBLANK(HLOOKUP(D$2,'Data - Energy &amp; Metals'!$B$2:$AH$1048576,MATCH($A159,'Data - Energy &amp; Metals'!$A$2:$A$1048576,FALSE),FALSE)),#N/A,HLOOKUP(D$2,'Data - Energy &amp; Metals'!$B$2:$AH$1048576,MATCH($A159,'Data - Energy &amp; Metals'!$A$2:$A$1048576,FALSE),FALSE))</f>
        <v>1900</v>
      </c>
      <c r="E159" s="8">
        <f t="shared" si="2"/>
        <v>0.18135165008684667</v>
      </c>
    </row>
    <row r="160" spans="1:5" x14ac:dyDescent="0.25">
      <c r="A160" s="27">
        <f>IF('Data - Energy &amp; Metals'!A160="",#N/A,'Data - Energy &amp; Metals'!A160)</f>
        <v>39980</v>
      </c>
      <c r="B160" s="7">
        <f>IF(ISBLANK(HLOOKUP(B$2,'Data - Energy &amp; Metals'!$B$2:$AH$1048576,MATCH($A160,'Data - Energy &amp; Metals'!$A$2:$A$1048576,FALSE),FALSE)),#N/A,HLOOKUP(B$2,'Data - Energy &amp; Metals'!$B$2:$AH$1048576,MATCH($A160,'Data - Energy &amp; Metals'!$A$2:$A$1048576,FALSE),FALSE))</f>
        <v>136037</v>
      </c>
      <c r="C160" s="7">
        <f>IF(ISBLANK(HLOOKUP(C$2,'Data - Energy &amp; Metals'!$B$2:$AH$1048576,MATCH($A160,'Data - Energy &amp; Metals'!$A$2:$A$1048576,FALSE),FALSE)),#N/A,HLOOKUP(C$2,'Data - Energy &amp; Metals'!$B$2:$AH$1048576,MATCH($A160,'Data - Energy &amp; Metals'!$A$2:$A$1048576,FALSE),FALSE))</f>
        <v>24862</v>
      </c>
      <c r="D160" s="7">
        <f>IF(ISBLANK(HLOOKUP(D$2,'Data - Energy &amp; Metals'!$B$2:$AH$1048576,MATCH($A160,'Data - Energy &amp; Metals'!$A$2:$A$1048576,FALSE),FALSE)),#N/A,HLOOKUP(D$2,'Data - Energy &amp; Metals'!$B$2:$AH$1048576,MATCH($A160,'Data - Energy &amp; Metals'!$A$2:$A$1048576,FALSE),FALSE))</f>
        <v>1386</v>
      </c>
      <c r="E160" s="8">
        <f t="shared" si="2"/>
        <v>0.17257069767783764</v>
      </c>
    </row>
    <row r="161" spans="1:5" x14ac:dyDescent="0.25">
      <c r="A161" s="27">
        <f>IF('Data - Energy &amp; Metals'!A161="",#N/A,'Data - Energy &amp; Metals'!A161)</f>
        <v>39987</v>
      </c>
      <c r="B161" s="7">
        <f>IF(ISBLANK(HLOOKUP(B$2,'Data - Energy &amp; Metals'!$B$2:$AH$1048576,MATCH($A161,'Data - Energy &amp; Metals'!$A$2:$A$1048576,FALSE),FALSE)),#N/A,HLOOKUP(B$2,'Data - Energy &amp; Metals'!$B$2:$AH$1048576,MATCH($A161,'Data - Energy &amp; Metals'!$A$2:$A$1048576,FALSE),FALSE))</f>
        <v>139882</v>
      </c>
      <c r="C161" s="7">
        <f>IF(ISBLANK(HLOOKUP(C$2,'Data - Energy &amp; Metals'!$B$2:$AH$1048576,MATCH($A161,'Data - Energy &amp; Metals'!$A$2:$A$1048576,FALSE),FALSE)),#N/A,HLOOKUP(C$2,'Data - Energy &amp; Metals'!$B$2:$AH$1048576,MATCH($A161,'Data - Energy &amp; Metals'!$A$2:$A$1048576,FALSE),FALSE))</f>
        <v>21739</v>
      </c>
      <c r="D161" s="7">
        <f>IF(ISBLANK(HLOOKUP(D$2,'Data - Energy &amp; Metals'!$B$2:$AH$1048576,MATCH($A161,'Data - Energy &amp; Metals'!$A$2:$A$1048576,FALSE),FALSE)),#N/A,HLOOKUP(D$2,'Data - Energy &amp; Metals'!$B$2:$AH$1048576,MATCH($A161,'Data - Energy &amp; Metals'!$A$2:$A$1048576,FALSE),FALSE))</f>
        <v>1710</v>
      </c>
      <c r="E161" s="8">
        <f t="shared" si="2"/>
        <v>0.14318497018915943</v>
      </c>
    </row>
    <row r="162" spans="1:5" x14ac:dyDescent="0.25">
      <c r="A162" s="27">
        <f>IF('Data - Energy &amp; Metals'!A162="",#N/A,'Data - Energy &amp; Metals'!A162)</f>
        <v>39994</v>
      </c>
      <c r="B162" s="7">
        <f>IF(ISBLANK(HLOOKUP(B$2,'Data - Energy &amp; Metals'!$B$2:$AH$1048576,MATCH($A162,'Data - Energy &amp; Metals'!$A$2:$A$1048576,FALSE),FALSE)),#N/A,HLOOKUP(B$2,'Data - Energy &amp; Metals'!$B$2:$AH$1048576,MATCH($A162,'Data - Energy &amp; Metals'!$A$2:$A$1048576,FALSE),FALSE))</f>
        <v>133039</v>
      </c>
      <c r="C162" s="7">
        <f>IF(ISBLANK(HLOOKUP(C$2,'Data - Energy &amp; Metals'!$B$2:$AH$1048576,MATCH($A162,'Data - Energy &amp; Metals'!$A$2:$A$1048576,FALSE),FALSE)),#N/A,HLOOKUP(C$2,'Data - Energy &amp; Metals'!$B$2:$AH$1048576,MATCH($A162,'Data - Energy &amp; Metals'!$A$2:$A$1048576,FALSE),FALSE))</f>
        <v>21850</v>
      </c>
      <c r="D162" s="7">
        <f>IF(ISBLANK(HLOOKUP(D$2,'Data - Energy &amp; Metals'!$B$2:$AH$1048576,MATCH($A162,'Data - Energy &amp; Metals'!$A$2:$A$1048576,FALSE),FALSE)),#N/A,HLOOKUP(D$2,'Data - Energy &amp; Metals'!$B$2:$AH$1048576,MATCH($A162,'Data - Energy &amp; Metals'!$A$2:$A$1048576,FALSE),FALSE))</f>
        <v>3507</v>
      </c>
      <c r="E162" s="8">
        <f t="shared" si="2"/>
        <v>0.13787686317545983</v>
      </c>
    </row>
    <row r="163" spans="1:5" x14ac:dyDescent="0.25">
      <c r="A163" s="27">
        <f>IF('Data - Energy &amp; Metals'!A163="",#N/A,'Data - Energy &amp; Metals'!A163)</f>
        <v>40001</v>
      </c>
      <c r="B163" s="7">
        <f>IF(ISBLANK(HLOOKUP(B$2,'Data - Energy &amp; Metals'!$B$2:$AH$1048576,MATCH($A163,'Data - Energy &amp; Metals'!$A$2:$A$1048576,FALSE),FALSE)),#N/A,HLOOKUP(B$2,'Data - Energy &amp; Metals'!$B$2:$AH$1048576,MATCH($A163,'Data - Energy &amp; Metals'!$A$2:$A$1048576,FALSE),FALSE))</f>
        <v>128789</v>
      </c>
      <c r="C163" s="7">
        <f>IF(ISBLANK(HLOOKUP(C$2,'Data - Energy &amp; Metals'!$B$2:$AH$1048576,MATCH($A163,'Data - Energy &amp; Metals'!$A$2:$A$1048576,FALSE),FALSE)),#N/A,HLOOKUP(C$2,'Data - Energy &amp; Metals'!$B$2:$AH$1048576,MATCH($A163,'Data - Energy &amp; Metals'!$A$2:$A$1048576,FALSE),FALSE))</f>
        <v>20328</v>
      </c>
      <c r="D163" s="7">
        <f>IF(ISBLANK(HLOOKUP(D$2,'Data - Energy &amp; Metals'!$B$2:$AH$1048576,MATCH($A163,'Data - Energy &amp; Metals'!$A$2:$A$1048576,FALSE),FALSE)),#N/A,HLOOKUP(D$2,'Data - Energy &amp; Metals'!$B$2:$AH$1048576,MATCH($A163,'Data - Energy &amp; Metals'!$A$2:$A$1048576,FALSE),FALSE))</f>
        <v>3262</v>
      </c>
      <c r="E163" s="8">
        <f t="shared" si="2"/>
        <v>0.13251131696029941</v>
      </c>
    </row>
    <row r="164" spans="1:5" x14ac:dyDescent="0.25">
      <c r="A164" s="27">
        <f>IF('Data - Energy &amp; Metals'!A164="",#N/A,'Data - Energy &amp; Metals'!A164)</f>
        <v>40008</v>
      </c>
      <c r="B164" s="7">
        <f>IF(ISBLANK(HLOOKUP(B$2,'Data - Energy &amp; Metals'!$B$2:$AH$1048576,MATCH($A164,'Data - Energy &amp; Metals'!$A$2:$A$1048576,FALSE),FALSE)),#N/A,HLOOKUP(B$2,'Data - Energy &amp; Metals'!$B$2:$AH$1048576,MATCH($A164,'Data - Energy &amp; Metals'!$A$2:$A$1048576,FALSE),FALSE))</f>
        <v>127290</v>
      </c>
      <c r="C164" s="7">
        <f>IF(ISBLANK(HLOOKUP(C$2,'Data - Energy &amp; Metals'!$B$2:$AH$1048576,MATCH($A164,'Data - Energy &amp; Metals'!$A$2:$A$1048576,FALSE),FALSE)),#N/A,HLOOKUP(C$2,'Data - Energy &amp; Metals'!$B$2:$AH$1048576,MATCH($A164,'Data - Energy &amp; Metals'!$A$2:$A$1048576,FALSE),FALSE))</f>
        <v>18525</v>
      </c>
      <c r="D164" s="7">
        <f>IF(ISBLANK(HLOOKUP(D$2,'Data - Energy &amp; Metals'!$B$2:$AH$1048576,MATCH($A164,'Data - Energy &amp; Metals'!$A$2:$A$1048576,FALSE),FALSE)),#N/A,HLOOKUP(D$2,'Data - Energy &amp; Metals'!$B$2:$AH$1048576,MATCH($A164,'Data - Energy &amp; Metals'!$A$2:$A$1048576,FALSE),FALSE))</f>
        <v>5274</v>
      </c>
      <c r="E164" s="8">
        <f t="shared" si="2"/>
        <v>0.10410087202451096</v>
      </c>
    </row>
    <row r="165" spans="1:5" x14ac:dyDescent="0.25">
      <c r="A165" s="27">
        <f>IF('Data - Energy &amp; Metals'!A165="",#N/A,'Data - Energy &amp; Metals'!A165)</f>
        <v>40015</v>
      </c>
      <c r="B165" s="7">
        <f>IF(ISBLANK(HLOOKUP(B$2,'Data - Energy &amp; Metals'!$B$2:$AH$1048576,MATCH($A165,'Data - Energy &amp; Metals'!$A$2:$A$1048576,FALSE),FALSE)),#N/A,HLOOKUP(B$2,'Data - Energy &amp; Metals'!$B$2:$AH$1048576,MATCH($A165,'Data - Energy &amp; Metals'!$A$2:$A$1048576,FALSE),FALSE))</f>
        <v>128635</v>
      </c>
      <c r="C165" s="7">
        <f>IF(ISBLANK(HLOOKUP(C$2,'Data - Energy &amp; Metals'!$B$2:$AH$1048576,MATCH($A165,'Data - Energy &amp; Metals'!$A$2:$A$1048576,FALSE),FALSE)),#N/A,HLOOKUP(C$2,'Data - Energy &amp; Metals'!$B$2:$AH$1048576,MATCH($A165,'Data - Energy &amp; Metals'!$A$2:$A$1048576,FALSE),FALSE))</f>
        <v>18628</v>
      </c>
      <c r="D165" s="7">
        <f>IF(ISBLANK(HLOOKUP(D$2,'Data - Energy &amp; Metals'!$B$2:$AH$1048576,MATCH($A165,'Data - Energy &amp; Metals'!$A$2:$A$1048576,FALSE),FALSE)),#N/A,HLOOKUP(D$2,'Data - Energy &amp; Metals'!$B$2:$AH$1048576,MATCH($A165,'Data - Energy &amp; Metals'!$A$2:$A$1048576,FALSE),FALSE))</f>
        <v>7083</v>
      </c>
      <c r="E165" s="8">
        <f t="shared" si="2"/>
        <v>8.9750068021922494E-2</v>
      </c>
    </row>
    <row r="166" spans="1:5" x14ac:dyDescent="0.25">
      <c r="A166" s="27">
        <f>IF('Data - Energy &amp; Metals'!A166="",#N/A,'Data - Energy &amp; Metals'!A166)</f>
        <v>40022</v>
      </c>
      <c r="B166" s="7">
        <f>IF(ISBLANK(HLOOKUP(B$2,'Data - Energy &amp; Metals'!$B$2:$AH$1048576,MATCH($A166,'Data - Energy &amp; Metals'!$A$2:$A$1048576,FALSE),FALSE)),#N/A,HLOOKUP(B$2,'Data - Energy &amp; Metals'!$B$2:$AH$1048576,MATCH($A166,'Data - Energy &amp; Metals'!$A$2:$A$1048576,FALSE),FALSE))</f>
        <v>128477</v>
      </c>
      <c r="C166" s="7">
        <f>IF(ISBLANK(HLOOKUP(C$2,'Data - Energy &amp; Metals'!$B$2:$AH$1048576,MATCH($A166,'Data - Energy &amp; Metals'!$A$2:$A$1048576,FALSE),FALSE)),#N/A,HLOOKUP(C$2,'Data - Energy &amp; Metals'!$B$2:$AH$1048576,MATCH($A166,'Data - Energy &amp; Metals'!$A$2:$A$1048576,FALSE),FALSE))</f>
        <v>20295</v>
      </c>
      <c r="D166" s="7">
        <f>IF(ISBLANK(HLOOKUP(D$2,'Data - Energy &amp; Metals'!$B$2:$AH$1048576,MATCH($A166,'Data - Energy &amp; Metals'!$A$2:$A$1048576,FALSE),FALSE)),#N/A,HLOOKUP(D$2,'Data - Energy &amp; Metals'!$B$2:$AH$1048576,MATCH($A166,'Data - Energy &amp; Metals'!$A$2:$A$1048576,FALSE),FALSE))</f>
        <v>5498</v>
      </c>
      <c r="E166" s="8">
        <f t="shared" si="2"/>
        <v>0.11517236548175938</v>
      </c>
    </row>
    <row r="167" spans="1:5" x14ac:dyDescent="0.25">
      <c r="A167" s="27">
        <f>IF('Data - Energy &amp; Metals'!A167="",#N/A,'Data - Energy &amp; Metals'!A167)</f>
        <v>40029</v>
      </c>
      <c r="B167" s="7">
        <f>IF(ISBLANK(HLOOKUP(B$2,'Data - Energy &amp; Metals'!$B$2:$AH$1048576,MATCH($A167,'Data - Energy &amp; Metals'!$A$2:$A$1048576,FALSE),FALSE)),#N/A,HLOOKUP(B$2,'Data - Energy &amp; Metals'!$B$2:$AH$1048576,MATCH($A167,'Data - Energy &amp; Metals'!$A$2:$A$1048576,FALSE),FALSE))</f>
        <v>132824</v>
      </c>
      <c r="C167" s="7">
        <f>IF(ISBLANK(HLOOKUP(C$2,'Data - Energy &amp; Metals'!$B$2:$AH$1048576,MATCH($A167,'Data - Energy &amp; Metals'!$A$2:$A$1048576,FALSE),FALSE)),#N/A,HLOOKUP(C$2,'Data - Energy &amp; Metals'!$B$2:$AH$1048576,MATCH($A167,'Data - Energy &amp; Metals'!$A$2:$A$1048576,FALSE),FALSE))</f>
        <v>22435</v>
      </c>
      <c r="D167" s="7">
        <f>IF(ISBLANK(HLOOKUP(D$2,'Data - Energy &amp; Metals'!$B$2:$AH$1048576,MATCH($A167,'Data - Energy &amp; Metals'!$A$2:$A$1048576,FALSE),FALSE)),#N/A,HLOOKUP(D$2,'Data - Energy &amp; Metals'!$B$2:$AH$1048576,MATCH($A167,'Data - Energy &amp; Metals'!$A$2:$A$1048576,FALSE),FALSE))</f>
        <v>3337</v>
      </c>
      <c r="E167" s="8">
        <f t="shared" si="2"/>
        <v>0.14378425585737517</v>
      </c>
    </row>
    <row r="168" spans="1:5" x14ac:dyDescent="0.25">
      <c r="A168" s="27">
        <f>IF('Data - Energy &amp; Metals'!A168="",#N/A,'Data - Energy &amp; Metals'!A168)</f>
        <v>40036</v>
      </c>
      <c r="B168" s="7">
        <f>IF(ISBLANK(HLOOKUP(B$2,'Data - Energy &amp; Metals'!$B$2:$AH$1048576,MATCH($A168,'Data - Energy &amp; Metals'!$A$2:$A$1048576,FALSE),FALSE)),#N/A,HLOOKUP(B$2,'Data - Energy &amp; Metals'!$B$2:$AH$1048576,MATCH($A168,'Data - Energy &amp; Metals'!$A$2:$A$1048576,FALSE),FALSE))</f>
        <v>138064</v>
      </c>
      <c r="C168" s="7">
        <f>IF(ISBLANK(HLOOKUP(C$2,'Data - Energy &amp; Metals'!$B$2:$AH$1048576,MATCH($A168,'Data - Energy &amp; Metals'!$A$2:$A$1048576,FALSE),FALSE)),#N/A,HLOOKUP(C$2,'Data - Energy &amp; Metals'!$B$2:$AH$1048576,MATCH($A168,'Data - Energy &amp; Metals'!$A$2:$A$1048576,FALSE),FALSE))</f>
        <v>27303</v>
      </c>
      <c r="D168" s="7">
        <f>IF(ISBLANK(HLOOKUP(D$2,'Data - Energy &amp; Metals'!$B$2:$AH$1048576,MATCH($A168,'Data - Energy &amp; Metals'!$A$2:$A$1048576,FALSE),FALSE)),#N/A,HLOOKUP(D$2,'Data - Energy &amp; Metals'!$B$2:$AH$1048576,MATCH($A168,'Data - Energy &amp; Metals'!$A$2:$A$1048576,FALSE),FALSE))</f>
        <v>2513</v>
      </c>
      <c r="E168" s="8">
        <f t="shared" si="2"/>
        <v>0.17955440954919458</v>
      </c>
    </row>
    <row r="169" spans="1:5" x14ac:dyDescent="0.25">
      <c r="A169" s="27">
        <f>IF('Data - Energy &amp; Metals'!A169="",#N/A,'Data - Energy &amp; Metals'!A169)</f>
        <v>40043</v>
      </c>
      <c r="B169" s="7">
        <f>IF(ISBLANK(HLOOKUP(B$2,'Data - Energy &amp; Metals'!$B$2:$AH$1048576,MATCH($A169,'Data - Energy &amp; Metals'!$A$2:$A$1048576,FALSE),FALSE)),#N/A,HLOOKUP(B$2,'Data - Energy &amp; Metals'!$B$2:$AH$1048576,MATCH($A169,'Data - Energy &amp; Metals'!$A$2:$A$1048576,FALSE),FALSE))</f>
        <v>136198</v>
      </c>
      <c r="C169" s="7">
        <f>IF(ISBLANK(HLOOKUP(C$2,'Data - Energy &amp; Metals'!$B$2:$AH$1048576,MATCH($A169,'Data - Energy &amp; Metals'!$A$2:$A$1048576,FALSE),FALSE)),#N/A,HLOOKUP(C$2,'Data - Energy &amp; Metals'!$B$2:$AH$1048576,MATCH($A169,'Data - Energy &amp; Metals'!$A$2:$A$1048576,FALSE),FALSE))</f>
        <v>25471</v>
      </c>
      <c r="D169" s="7">
        <f>IF(ISBLANK(HLOOKUP(D$2,'Data - Energy &amp; Metals'!$B$2:$AH$1048576,MATCH($A169,'Data - Energy &amp; Metals'!$A$2:$A$1048576,FALSE),FALSE)),#N/A,HLOOKUP(D$2,'Data - Energy &amp; Metals'!$B$2:$AH$1048576,MATCH($A169,'Data - Energy &amp; Metals'!$A$2:$A$1048576,FALSE),FALSE))</f>
        <v>2242</v>
      </c>
      <c r="E169" s="8">
        <f t="shared" si="2"/>
        <v>0.17055316524471725</v>
      </c>
    </row>
    <row r="170" spans="1:5" x14ac:dyDescent="0.25">
      <c r="A170" s="27">
        <f>IF('Data - Energy &amp; Metals'!A170="",#N/A,'Data - Energy &amp; Metals'!A170)</f>
        <v>40050</v>
      </c>
      <c r="B170" s="7">
        <f>IF(ISBLANK(HLOOKUP(B$2,'Data - Energy &amp; Metals'!$B$2:$AH$1048576,MATCH($A170,'Data - Energy &amp; Metals'!$A$2:$A$1048576,FALSE),FALSE)),#N/A,HLOOKUP(B$2,'Data - Energy &amp; Metals'!$B$2:$AH$1048576,MATCH($A170,'Data - Energy &amp; Metals'!$A$2:$A$1048576,FALSE),FALSE))</f>
        <v>134794</v>
      </c>
      <c r="C170" s="7">
        <f>IF(ISBLANK(HLOOKUP(C$2,'Data - Energy &amp; Metals'!$B$2:$AH$1048576,MATCH($A170,'Data - Energy &amp; Metals'!$A$2:$A$1048576,FALSE),FALSE)),#N/A,HLOOKUP(C$2,'Data - Energy &amp; Metals'!$B$2:$AH$1048576,MATCH($A170,'Data - Energy &amp; Metals'!$A$2:$A$1048576,FALSE),FALSE))</f>
        <v>26074</v>
      </c>
      <c r="D170" s="7">
        <f>IF(ISBLANK(HLOOKUP(D$2,'Data - Energy &amp; Metals'!$B$2:$AH$1048576,MATCH($A170,'Data - Energy &amp; Metals'!$A$2:$A$1048576,FALSE),FALSE)),#N/A,HLOOKUP(D$2,'Data - Energy &amp; Metals'!$B$2:$AH$1048576,MATCH($A170,'Data - Energy &amp; Metals'!$A$2:$A$1048576,FALSE),FALSE))</f>
        <v>2078</v>
      </c>
      <c r="E170" s="8">
        <f t="shared" si="2"/>
        <v>0.17801979316586791</v>
      </c>
    </row>
    <row r="171" spans="1:5" x14ac:dyDescent="0.25">
      <c r="A171" s="27">
        <f>IF('Data - Energy &amp; Metals'!A171="",#N/A,'Data - Energy &amp; Metals'!A171)</f>
        <v>40057</v>
      </c>
      <c r="B171" s="7">
        <f>IF(ISBLANK(HLOOKUP(B$2,'Data - Energy &amp; Metals'!$B$2:$AH$1048576,MATCH($A171,'Data - Energy &amp; Metals'!$A$2:$A$1048576,FALSE),FALSE)),#N/A,HLOOKUP(B$2,'Data - Energy &amp; Metals'!$B$2:$AH$1048576,MATCH($A171,'Data - Energy &amp; Metals'!$A$2:$A$1048576,FALSE),FALSE))</f>
        <v>137630</v>
      </c>
      <c r="C171" s="7">
        <f>IF(ISBLANK(HLOOKUP(C$2,'Data - Energy &amp; Metals'!$B$2:$AH$1048576,MATCH($A171,'Data - Energy &amp; Metals'!$A$2:$A$1048576,FALSE),FALSE)),#N/A,HLOOKUP(C$2,'Data - Energy &amp; Metals'!$B$2:$AH$1048576,MATCH($A171,'Data - Energy &amp; Metals'!$A$2:$A$1048576,FALSE),FALSE))</f>
        <v>32205</v>
      </c>
      <c r="D171" s="7">
        <f>IF(ISBLANK(HLOOKUP(D$2,'Data - Energy &amp; Metals'!$B$2:$AH$1048576,MATCH($A171,'Data - Energy &amp; Metals'!$A$2:$A$1048576,FALSE),FALSE)),#N/A,HLOOKUP(D$2,'Data - Energy &amp; Metals'!$B$2:$AH$1048576,MATCH($A171,'Data - Energy &amp; Metals'!$A$2:$A$1048576,FALSE),FALSE))</f>
        <v>1741</v>
      </c>
      <c r="E171" s="8">
        <f t="shared" si="2"/>
        <v>0.22134709002397734</v>
      </c>
    </row>
    <row r="172" spans="1:5" x14ac:dyDescent="0.25">
      <c r="A172" s="27">
        <f>IF('Data - Energy &amp; Metals'!A172="",#N/A,'Data - Energy &amp; Metals'!A172)</f>
        <v>40064</v>
      </c>
      <c r="B172" s="7">
        <f>IF(ISBLANK(HLOOKUP(B$2,'Data - Energy &amp; Metals'!$B$2:$AH$1048576,MATCH($A172,'Data - Energy &amp; Metals'!$A$2:$A$1048576,FALSE),FALSE)),#N/A,HLOOKUP(B$2,'Data - Energy &amp; Metals'!$B$2:$AH$1048576,MATCH($A172,'Data - Energy &amp; Metals'!$A$2:$A$1048576,FALSE),FALSE))</f>
        <v>153702</v>
      </c>
      <c r="C172" s="7">
        <f>IF(ISBLANK(HLOOKUP(C$2,'Data - Energy &amp; Metals'!$B$2:$AH$1048576,MATCH($A172,'Data - Energy &amp; Metals'!$A$2:$A$1048576,FALSE),FALSE)),#N/A,HLOOKUP(C$2,'Data - Energy &amp; Metals'!$B$2:$AH$1048576,MATCH($A172,'Data - Energy &amp; Metals'!$A$2:$A$1048576,FALSE),FALSE))</f>
        <v>37515</v>
      </c>
      <c r="D172" s="7">
        <f>IF(ISBLANK(HLOOKUP(D$2,'Data - Energy &amp; Metals'!$B$2:$AH$1048576,MATCH($A172,'Data - Energy &amp; Metals'!$A$2:$A$1048576,FALSE),FALSE)),#N/A,HLOOKUP(D$2,'Data - Energy &amp; Metals'!$B$2:$AH$1048576,MATCH($A172,'Data - Energy &amp; Metals'!$A$2:$A$1048576,FALSE),FALSE))</f>
        <v>1649</v>
      </c>
      <c r="E172" s="8">
        <f t="shared" si="2"/>
        <v>0.23334764674500005</v>
      </c>
    </row>
    <row r="173" spans="1:5" x14ac:dyDescent="0.25">
      <c r="A173" s="27">
        <f>IF('Data - Energy &amp; Metals'!A173="",#N/A,'Data - Energy &amp; Metals'!A173)</f>
        <v>40071</v>
      </c>
      <c r="B173" s="7">
        <f>IF(ISBLANK(HLOOKUP(B$2,'Data - Energy &amp; Metals'!$B$2:$AH$1048576,MATCH($A173,'Data - Energy &amp; Metals'!$A$2:$A$1048576,FALSE),FALSE)),#N/A,HLOOKUP(B$2,'Data - Energy &amp; Metals'!$B$2:$AH$1048576,MATCH($A173,'Data - Energy &amp; Metals'!$A$2:$A$1048576,FALSE),FALSE))</f>
        <v>164397</v>
      </c>
      <c r="C173" s="7">
        <f>IF(ISBLANK(HLOOKUP(C$2,'Data - Energy &amp; Metals'!$B$2:$AH$1048576,MATCH($A173,'Data - Energy &amp; Metals'!$A$2:$A$1048576,FALSE),FALSE)),#N/A,HLOOKUP(C$2,'Data - Energy &amp; Metals'!$B$2:$AH$1048576,MATCH($A173,'Data - Energy &amp; Metals'!$A$2:$A$1048576,FALSE),FALSE))</f>
        <v>44533</v>
      </c>
      <c r="D173" s="7">
        <f>IF(ISBLANK(HLOOKUP(D$2,'Data - Energy &amp; Metals'!$B$2:$AH$1048576,MATCH($A173,'Data - Energy &amp; Metals'!$A$2:$A$1048576,FALSE),FALSE)),#N/A,HLOOKUP(D$2,'Data - Energy &amp; Metals'!$B$2:$AH$1048576,MATCH($A173,'Data - Energy &amp; Metals'!$A$2:$A$1048576,FALSE),FALSE))</f>
        <v>1042</v>
      </c>
      <c r="E173" s="8">
        <f t="shared" si="2"/>
        <v>0.2645486231500575</v>
      </c>
    </row>
    <row r="174" spans="1:5" x14ac:dyDescent="0.25">
      <c r="A174" s="27">
        <f>IF('Data - Energy &amp; Metals'!A174="",#N/A,'Data - Energy &amp; Metals'!A174)</f>
        <v>40078</v>
      </c>
      <c r="B174" s="7">
        <f>IF(ISBLANK(HLOOKUP(B$2,'Data - Energy &amp; Metals'!$B$2:$AH$1048576,MATCH($A174,'Data - Energy &amp; Metals'!$A$2:$A$1048576,FALSE),FALSE)),#N/A,HLOOKUP(B$2,'Data - Energy &amp; Metals'!$B$2:$AH$1048576,MATCH($A174,'Data - Energy &amp; Metals'!$A$2:$A$1048576,FALSE),FALSE))</f>
        <v>171065</v>
      </c>
      <c r="C174" s="7">
        <f>IF(ISBLANK(HLOOKUP(C$2,'Data - Energy &amp; Metals'!$B$2:$AH$1048576,MATCH($A174,'Data - Energy &amp; Metals'!$A$2:$A$1048576,FALSE),FALSE)),#N/A,HLOOKUP(C$2,'Data - Energy &amp; Metals'!$B$2:$AH$1048576,MATCH($A174,'Data - Energy &amp; Metals'!$A$2:$A$1048576,FALSE),FALSE))</f>
        <v>45427</v>
      </c>
      <c r="D174" s="7">
        <f>IF(ISBLANK(HLOOKUP(D$2,'Data - Energy &amp; Metals'!$B$2:$AH$1048576,MATCH($A174,'Data - Energy &amp; Metals'!$A$2:$A$1048576,FALSE),FALSE)),#N/A,HLOOKUP(D$2,'Data - Energy &amp; Metals'!$B$2:$AH$1048576,MATCH($A174,'Data - Energy &amp; Metals'!$A$2:$A$1048576,FALSE),FALSE))</f>
        <v>1109</v>
      </c>
      <c r="E174" s="8">
        <f t="shared" si="2"/>
        <v>0.25907111331949845</v>
      </c>
    </row>
    <row r="175" spans="1:5" x14ac:dyDescent="0.25">
      <c r="A175" s="27">
        <f>IF('Data - Energy &amp; Metals'!A175="",#N/A,'Data - Energy &amp; Metals'!A175)</f>
        <v>40085</v>
      </c>
      <c r="B175" s="7">
        <f>IF(ISBLANK(HLOOKUP(B$2,'Data - Energy &amp; Metals'!$B$2:$AH$1048576,MATCH($A175,'Data - Energy &amp; Metals'!$A$2:$A$1048576,FALSE),FALSE)),#N/A,HLOOKUP(B$2,'Data - Energy &amp; Metals'!$B$2:$AH$1048576,MATCH($A175,'Data - Energy &amp; Metals'!$A$2:$A$1048576,FALSE),FALSE))</f>
        <v>165636</v>
      </c>
      <c r="C175" s="7">
        <f>IF(ISBLANK(HLOOKUP(C$2,'Data - Energy &amp; Metals'!$B$2:$AH$1048576,MATCH($A175,'Data - Energy &amp; Metals'!$A$2:$A$1048576,FALSE),FALSE)),#N/A,HLOOKUP(C$2,'Data - Energy &amp; Metals'!$B$2:$AH$1048576,MATCH($A175,'Data - Energy &amp; Metals'!$A$2:$A$1048576,FALSE),FALSE))</f>
        <v>42969</v>
      </c>
      <c r="D175" s="7">
        <f>IF(ISBLANK(HLOOKUP(D$2,'Data - Energy &amp; Metals'!$B$2:$AH$1048576,MATCH($A175,'Data - Energy &amp; Metals'!$A$2:$A$1048576,FALSE),FALSE)),#N/A,HLOOKUP(D$2,'Data - Energy &amp; Metals'!$B$2:$AH$1048576,MATCH($A175,'Data - Energy &amp; Metals'!$A$2:$A$1048576,FALSE),FALSE))</f>
        <v>1116</v>
      </c>
      <c r="E175" s="8">
        <f t="shared" si="2"/>
        <v>0.25268057668622762</v>
      </c>
    </row>
    <row r="176" spans="1:5" x14ac:dyDescent="0.25">
      <c r="A176" s="27">
        <f>IF('Data - Energy &amp; Metals'!A176="",#N/A,'Data - Energy &amp; Metals'!A176)</f>
        <v>40092</v>
      </c>
      <c r="B176" s="7">
        <f>IF(ISBLANK(HLOOKUP(B$2,'Data - Energy &amp; Metals'!$B$2:$AH$1048576,MATCH($A176,'Data - Energy &amp; Metals'!$A$2:$A$1048576,FALSE),FALSE)),#N/A,HLOOKUP(B$2,'Data - Energy &amp; Metals'!$B$2:$AH$1048576,MATCH($A176,'Data - Energy &amp; Metals'!$A$2:$A$1048576,FALSE),FALSE))</f>
        <v>173712</v>
      </c>
      <c r="C176" s="7">
        <f>IF(ISBLANK(HLOOKUP(C$2,'Data - Energy &amp; Metals'!$B$2:$AH$1048576,MATCH($A176,'Data - Energy &amp; Metals'!$A$2:$A$1048576,FALSE),FALSE)),#N/A,HLOOKUP(C$2,'Data - Energy &amp; Metals'!$B$2:$AH$1048576,MATCH($A176,'Data - Energy &amp; Metals'!$A$2:$A$1048576,FALSE),FALSE))</f>
        <v>43061</v>
      </c>
      <c r="D176" s="7">
        <f>IF(ISBLANK(HLOOKUP(D$2,'Data - Energy &amp; Metals'!$B$2:$AH$1048576,MATCH($A176,'Data - Energy &amp; Metals'!$A$2:$A$1048576,FALSE),FALSE)),#N/A,HLOOKUP(D$2,'Data - Energy &amp; Metals'!$B$2:$AH$1048576,MATCH($A176,'Data - Energy &amp; Metals'!$A$2:$A$1048576,FALSE),FALSE))</f>
        <v>1094</v>
      </c>
      <c r="E176" s="8">
        <f t="shared" si="2"/>
        <v>0.24158952749378282</v>
      </c>
    </row>
    <row r="177" spans="1:5" x14ac:dyDescent="0.25">
      <c r="A177" s="27">
        <f>IF('Data - Energy &amp; Metals'!A177="",#N/A,'Data - Energy &amp; Metals'!A177)</f>
        <v>40099</v>
      </c>
      <c r="B177" s="7">
        <f>IF(ISBLANK(HLOOKUP(B$2,'Data - Energy &amp; Metals'!$B$2:$AH$1048576,MATCH($A177,'Data - Energy &amp; Metals'!$A$2:$A$1048576,FALSE),FALSE)),#N/A,HLOOKUP(B$2,'Data - Energy &amp; Metals'!$B$2:$AH$1048576,MATCH($A177,'Data - Energy &amp; Metals'!$A$2:$A$1048576,FALSE),FALSE))</f>
        <v>181064</v>
      </c>
      <c r="C177" s="7">
        <f>IF(ISBLANK(HLOOKUP(C$2,'Data - Energy &amp; Metals'!$B$2:$AH$1048576,MATCH($A177,'Data - Energy &amp; Metals'!$A$2:$A$1048576,FALSE),FALSE)),#N/A,HLOOKUP(C$2,'Data - Energy &amp; Metals'!$B$2:$AH$1048576,MATCH($A177,'Data - Energy &amp; Metals'!$A$2:$A$1048576,FALSE),FALSE))</f>
        <v>43417</v>
      </c>
      <c r="D177" s="7">
        <f>IF(ISBLANK(HLOOKUP(D$2,'Data - Energy &amp; Metals'!$B$2:$AH$1048576,MATCH($A177,'Data - Energy &amp; Metals'!$A$2:$A$1048576,FALSE),FALSE)),#N/A,HLOOKUP(D$2,'Data - Energy &amp; Metals'!$B$2:$AH$1048576,MATCH($A177,'Data - Energy &amp; Metals'!$A$2:$A$1048576,FALSE),FALSE))</f>
        <v>818</v>
      </c>
      <c r="E177" s="8">
        <f t="shared" si="2"/>
        <v>0.23527040162594443</v>
      </c>
    </row>
    <row r="178" spans="1:5" x14ac:dyDescent="0.25">
      <c r="A178" s="27">
        <f>IF('Data - Energy &amp; Metals'!A178="",#N/A,'Data - Energy &amp; Metals'!A178)</f>
        <v>40106</v>
      </c>
      <c r="B178" s="7">
        <f>IF(ISBLANK(HLOOKUP(B$2,'Data - Energy &amp; Metals'!$B$2:$AH$1048576,MATCH($A178,'Data - Energy &amp; Metals'!$A$2:$A$1048576,FALSE),FALSE)),#N/A,HLOOKUP(B$2,'Data - Energy &amp; Metals'!$B$2:$AH$1048576,MATCH($A178,'Data - Energy &amp; Metals'!$A$2:$A$1048576,FALSE),FALSE))</f>
        <v>179332</v>
      </c>
      <c r="C178" s="7">
        <f>IF(ISBLANK(HLOOKUP(C$2,'Data - Energy &amp; Metals'!$B$2:$AH$1048576,MATCH($A178,'Data - Energy &amp; Metals'!$A$2:$A$1048576,FALSE),FALSE)),#N/A,HLOOKUP(C$2,'Data - Energy &amp; Metals'!$B$2:$AH$1048576,MATCH($A178,'Data - Energy &amp; Metals'!$A$2:$A$1048576,FALSE),FALSE))</f>
        <v>43090</v>
      </c>
      <c r="D178" s="7">
        <f>IF(ISBLANK(HLOOKUP(D$2,'Data - Energy &amp; Metals'!$B$2:$AH$1048576,MATCH($A178,'Data - Energy &amp; Metals'!$A$2:$A$1048576,FALSE),FALSE)),#N/A,HLOOKUP(D$2,'Data - Energy &amp; Metals'!$B$2:$AH$1048576,MATCH($A178,'Data - Energy &amp; Metals'!$A$2:$A$1048576,FALSE),FALSE))</f>
        <v>960</v>
      </c>
      <c r="E178" s="8">
        <f t="shared" si="2"/>
        <v>0.23492739722971917</v>
      </c>
    </row>
    <row r="179" spans="1:5" x14ac:dyDescent="0.25">
      <c r="A179" s="27">
        <f>IF('Data - Energy &amp; Metals'!A179="",#N/A,'Data - Energy &amp; Metals'!A179)</f>
        <v>40113</v>
      </c>
      <c r="B179" s="7">
        <f>IF(ISBLANK(HLOOKUP(B$2,'Data - Energy &amp; Metals'!$B$2:$AH$1048576,MATCH($A179,'Data - Energy &amp; Metals'!$A$2:$A$1048576,FALSE),FALSE)),#N/A,HLOOKUP(B$2,'Data - Energy &amp; Metals'!$B$2:$AH$1048576,MATCH($A179,'Data - Energy &amp; Metals'!$A$2:$A$1048576,FALSE),FALSE))</f>
        <v>171943</v>
      </c>
      <c r="C179" s="7">
        <f>IF(ISBLANK(HLOOKUP(C$2,'Data - Energy &amp; Metals'!$B$2:$AH$1048576,MATCH($A179,'Data - Energy &amp; Metals'!$A$2:$A$1048576,FALSE),FALSE)),#N/A,HLOOKUP(C$2,'Data - Energy &amp; Metals'!$B$2:$AH$1048576,MATCH($A179,'Data - Energy &amp; Metals'!$A$2:$A$1048576,FALSE),FALSE))</f>
        <v>38548</v>
      </c>
      <c r="D179" s="7">
        <f>IF(ISBLANK(HLOOKUP(D$2,'Data - Energy &amp; Metals'!$B$2:$AH$1048576,MATCH($A179,'Data - Energy &amp; Metals'!$A$2:$A$1048576,FALSE),FALSE)),#N/A,HLOOKUP(D$2,'Data - Energy &amp; Metals'!$B$2:$AH$1048576,MATCH($A179,'Data - Energy &amp; Metals'!$A$2:$A$1048576,FALSE),FALSE))</f>
        <v>940</v>
      </c>
      <c r="E179" s="8">
        <f t="shared" si="2"/>
        <v>0.21872364678992456</v>
      </c>
    </row>
    <row r="180" spans="1:5" x14ac:dyDescent="0.25">
      <c r="A180" s="27">
        <f>IF('Data - Energy &amp; Metals'!A180="",#N/A,'Data - Energy &amp; Metals'!A180)</f>
        <v>40120</v>
      </c>
      <c r="B180" s="7">
        <f>IF(ISBLANK(HLOOKUP(B$2,'Data - Energy &amp; Metals'!$B$2:$AH$1048576,MATCH($A180,'Data - Energy &amp; Metals'!$A$2:$A$1048576,FALSE),FALSE)),#N/A,HLOOKUP(B$2,'Data - Energy &amp; Metals'!$B$2:$AH$1048576,MATCH($A180,'Data - Energy &amp; Metals'!$A$2:$A$1048576,FALSE),FALSE))</f>
        <v>171906</v>
      </c>
      <c r="C180" s="7">
        <f>IF(ISBLANK(HLOOKUP(C$2,'Data - Energy &amp; Metals'!$B$2:$AH$1048576,MATCH($A180,'Data - Energy &amp; Metals'!$A$2:$A$1048576,FALSE),FALSE)),#N/A,HLOOKUP(C$2,'Data - Energy &amp; Metals'!$B$2:$AH$1048576,MATCH($A180,'Data - Energy &amp; Metals'!$A$2:$A$1048576,FALSE),FALSE))</f>
        <v>34549</v>
      </c>
      <c r="D180" s="7">
        <f>IF(ISBLANK(HLOOKUP(D$2,'Data - Energy &amp; Metals'!$B$2:$AH$1048576,MATCH($A180,'Data - Energy &amp; Metals'!$A$2:$A$1048576,FALSE),FALSE)),#N/A,HLOOKUP(D$2,'Data - Energy &amp; Metals'!$B$2:$AH$1048576,MATCH($A180,'Data - Energy &amp; Metals'!$A$2:$A$1048576,FALSE),FALSE))</f>
        <v>1373</v>
      </c>
      <c r="E180" s="8">
        <f t="shared" si="2"/>
        <v>0.19298919176759391</v>
      </c>
    </row>
    <row r="181" spans="1:5" x14ac:dyDescent="0.25">
      <c r="A181" s="27">
        <f>IF('Data - Energy &amp; Metals'!A181="",#N/A,'Data - Energy &amp; Metals'!A181)</f>
        <v>40126</v>
      </c>
      <c r="B181" s="7">
        <f>IF(ISBLANK(HLOOKUP(B$2,'Data - Energy &amp; Metals'!$B$2:$AH$1048576,MATCH($A181,'Data - Energy &amp; Metals'!$A$2:$A$1048576,FALSE),FALSE)),#N/A,HLOOKUP(B$2,'Data - Energy &amp; Metals'!$B$2:$AH$1048576,MATCH($A181,'Data - Energy &amp; Metals'!$A$2:$A$1048576,FALSE),FALSE))</f>
        <v>186560</v>
      </c>
      <c r="C181" s="7">
        <f>IF(ISBLANK(HLOOKUP(C$2,'Data - Energy &amp; Metals'!$B$2:$AH$1048576,MATCH($A181,'Data - Energy &amp; Metals'!$A$2:$A$1048576,FALSE),FALSE)),#N/A,HLOOKUP(C$2,'Data - Energy &amp; Metals'!$B$2:$AH$1048576,MATCH($A181,'Data - Energy &amp; Metals'!$A$2:$A$1048576,FALSE),FALSE))</f>
        <v>33348</v>
      </c>
      <c r="D181" s="7">
        <f>IF(ISBLANK(HLOOKUP(D$2,'Data - Energy &amp; Metals'!$B$2:$AH$1048576,MATCH($A181,'Data - Energy &amp; Metals'!$A$2:$A$1048576,FALSE),FALSE)),#N/A,HLOOKUP(D$2,'Data - Energy &amp; Metals'!$B$2:$AH$1048576,MATCH($A181,'Data - Energy &amp; Metals'!$A$2:$A$1048576,FALSE),FALSE))</f>
        <v>1291</v>
      </c>
      <c r="E181" s="8">
        <f t="shared" si="2"/>
        <v>0.17183211835334478</v>
      </c>
    </row>
    <row r="182" spans="1:5" x14ac:dyDescent="0.25">
      <c r="A182" s="27">
        <f>IF('Data - Energy &amp; Metals'!A182="",#N/A,'Data - Energy &amp; Metals'!A182)</f>
        <v>40134</v>
      </c>
      <c r="B182" s="7">
        <f>IF(ISBLANK(HLOOKUP(B$2,'Data - Energy &amp; Metals'!$B$2:$AH$1048576,MATCH($A182,'Data - Energy &amp; Metals'!$A$2:$A$1048576,FALSE),FALSE)),#N/A,HLOOKUP(B$2,'Data - Energy &amp; Metals'!$B$2:$AH$1048576,MATCH($A182,'Data - Energy &amp; Metals'!$A$2:$A$1048576,FALSE),FALSE))</f>
        <v>192059</v>
      </c>
      <c r="C182" s="7">
        <f>IF(ISBLANK(HLOOKUP(C$2,'Data - Energy &amp; Metals'!$B$2:$AH$1048576,MATCH($A182,'Data - Energy &amp; Metals'!$A$2:$A$1048576,FALSE),FALSE)),#N/A,HLOOKUP(C$2,'Data - Energy &amp; Metals'!$B$2:$AH$1048576,MATCH($A182,'Data - Energy &amp; Metals'!$A$2:$A$1048576,FALSE),FALSE))</f>
        <v>38393</v>
      </c>
      <c r="D182" s="7">
        <f>IF(ISBLANK(HLOOKUP(D$2,'Data - Energy &amp; Metals'!$B$2:$AH$1048576,MATCH($A182,'Data - Energy &amp; Metals'!$A$2:$A$1048576,FALSE),FALSE)),#N/A,HLOOKUP(D$2,'Data - Energy &amp; Metals'!$B$2:$AH$1048576,MATCH($A182,'Data - Energy &amp; Metals'!$A$2:$A$1048576,FALSE),FALSE))</f>
        <v>768</v>
      </c>
      <c r="E182" s="8">
        <f t="shared" si="2"/>
        <v>0.19590334220213579</v>
      </c>
    </row>
    <row r="183" spans="1:5" x14ac:dyDescent="0.25">
      <c r="A183" s="27">
        <f>IF('Data - Energy &amp; Metals'!A183="",#N/A,'Data - Energy &amp; Metals'!A183)</f>
        <v>40141</v>
      </c>
      <c r="B183" s="7">
        <f>IF(ISBLANK(HLOOKUP(B$2,'Data - Energy &amp; Metals'!$B$2:$AH$1048576,MATCH($A183,'Data - Energy &amp; Metals'!$A$2:$A$1048576,FALSE),FALSE)),#N/A,HLOOKUP(B$2,'Data - Energy &amp; Metals'!$B$2:$AH$1048576,MATCH($A183,'Data - Energy &amp; Metals'!$A$2:$A$1048576,FALSE),FALSE))</f>
        <v>168465</v>
      </c>
      <c r="C183" s="7">
        <f>IF(ISBLANK(HLOOKUP(C$2,'Data - Energy &amp; Metals'!$B$2:$AH$1048576,MATCH($A183,'Data - Energy &amp; Metals'!$A$2:$A$1048576,FALSE),FALSE)),#N/A,HLOOKUP(C$2,'Data - Energy &amp; Metals'!$B$2:$AH$1048576,MATCH($A183,'Data - Energy &amp; Metals'!$A$2:$A$1048576,FALSE),FALSE))</f>
        <v>37569</v>
      </c>
      <c r="D183" s="7">
        <f>IF(ISBLANK(HLOOKUP(D$2,'Data - Energy &amp; Metals'!$B$2:$AH$1048576,MATCH($A183,'Data - Energy &amp; Metals'!$A$2:$A$1048576,FALSE),FALSE)),#N/A,HLOOKUP(D$2,'Data - Energy &amp; Metals'!$B$2:$AH$1048576,MATCH($A183,'Data - Energy &amp; Metals'!$A$2:$A$1048576,FALSE),FALSE))</f>
        <v>634</v>
      </c>
      <c r="E183" s="8">
        <f t="shared" si="2"/>
        <v>0.21924435342652776</v>
      </c>
    </row>
    <row r="184" spans="1:5" x14ac:dyDescent="0.25">
      <c r="A184" s="27">
        <f>IF('Data - Energy &amp; Metals'!A184="",#N/A,'Data - Energy &amp; Metals'!A184)</f>
        <v>40148</v>
      </c>
      <c r="B184" s="7">
        <f>IF(ISBLANK(HLOOKUP(B$2,'Data - Energy &amp; Metals'!$B$2:$AH$1048576,MATCH($A184,'Data - Energy &amp; Metals'!$A$2:$A$1048576,FALSE),FALSE)),#N/A,HLOOKUP(B$2,'Data - Energy &amp; Metals'!$B$2:$AH$1048576,MATCH($A184,'Data - Energy &amp; Metals'!$A$2:$A$1048576,FALSE),FALSE))</f>
        <v>166722</v>
      </c>
      <c r="C184" s="7">
        <f>IF(ISBLANK(HLOOKUP(C$2,'Data - Energy &amp; Metals'!$B$2:$AH$1048576,MATCH($A184,'Data - Energy &amp; Metals'!$A$2:$A$1048576,FALSE),FALSE)),#N/A,HLOOKUP(C$2,'Data - Energy &amp; Metals'!$B$2:$AH$1048576,MATCH($A184,'Data - Energy &amp; Metals'!$A$2:$A$1048576,FALSE),FALSE))</f>
        <v>37496</v>
      </c>
      <c r="D184" s="7">
        <f>IF(ISBLANK(HLOOKUP(D$2,'Data - Energy &amp; Metals'!$B$2:$AH$1048576,MATCH($A184,'Data - Energy &amp; Metals'!$A$2:$A$1048576,FALSE),FALSE)),#N/A,HLOOKUP(D$2,'Data - Energy &amp; Metals'!$B$2:$AH$1048576,MATCH($A184,'Data - Energy &amp; Metals'!$A$2:$A$1048576,FALSE),FALSE))</f>
        <v>805</v>
      </c>
      <c r="E184" s="8">
        <f t="shared" si="2"/>
        <v>0.22007293578531928</v>
      </c>
    </row>
    <row r="185" spans="1:5" x14ac:dyDescent="0.25">
      <c r="A185" s="27">
        <f>IF('Data - Energy &amp; Metals'!A185="",#N/A,'Data - Energy &amp; Metals'!A185)</f>
        <v>40155</v>
      </c>
      <c r="B185" s="7">
        <f>IF(ISBLANK(HLOOKUP(B$2,'Data - Energy &amp; Metals'!$B$2:$AH$1048576,MATCH($A185,'Data - Energy &amp; Metals'!$A$2:$A$1048576,FALSE),FALSE)),#N/A,HLOOKUP(B$2,'Data - Energy &amp; Metals'!$B$2:$AH$1048576,MATCH($A185,'Data - Energy &amp; Metals'!$A$2:$A$1048576,FALSE),FALSE))</f>
        <v>157310</v>
      </c>
      <c r="C185" s="7">
        <f>IF(ISBLANK(HLOOKUP(C$2,'Data - Energy &amp; Metals'!$B$2:$AH$1048576,MATCH($A185,'Data - Energy &amp; Metals'!$A$2:$A$1048576,FALSE),FALSE)),#N/A,HLOOKUP(C$2,'Data - Energy &amp; Metals'!$B$2:$AH$1048576,MATCH($A185,'Data - Energy &amp; Metals'!$A$2:$A$1048576,FALSE),FALSE))</f>
        <v>34482</v>
      </c>
      <c r="D185" s="7">
        <f>IF(ISBLANK(HLOOKUP(D$2,'Data - Energy &amp; Metals'!$B$2:$AH$1048576,MATCH($A185,'Data - Energy &amp; Metals'!$A$2:$A$1048576,FALSE),FALSE)),#N/A,HLOOKUP(D$2,'Data - Energy &amp; Metals'!$B$2:$AH$1048576,MATCH($A185,'Data - Energy &amp; Metals'!$A$2:$A$1048576,FALSE),FALSE))</f>
        <v>564</v>
      </c>
      <c r="E185" s="8">
        <f t="shared" si="2"/>
        <v>0.21561248490242196</v>
      </c>
    </row>
    <row r="186" spans="1:5" x14ac:dyDescent="0.25">
      <c r="A186" s="27">
        <f>IF('Data - Energy &amp; Metals'!A186="",#N/A,'Data - Energy &amp; Metals'!A186)</f>
        <v>40162</v>
      </c>
      <c r="B186" s="7">
        <f>IF(ISBLANK(HLOOKUP(B$2,'Data - Energy &amp; Metals'!$B$2:$AH$1048576,MATCH($A186,'Data - Energy &amp; Metals'!$A$2:$A$1048576,FALSE),FALSE)),#N/A,HLOOKUP(B$2,'Data - Energy &amp; Metals'!$B$2:$AH$1048576,MATCH($A186,'Data - Energy &amp; Metals'!$A$2:$A$1048576,FALSE),FALSE))</f>
        <v>152183</v>
      </c>
      <c r="C186" s="7">
        <f>IF(ISBLANK(HLOOKUP(C$2,'Data - Energy &amp; Metals'!$B$2:$AH$1048576,MATCH($A186,'Data - Energy &amp; Metals'!$A$2:$A$1048576,FALSE),FALSE)),#N/A,HLOOKUP(C$2,'Data - Energy &amp; Metals'!$B$2:$AH$1048576,MATCH($A186,'Data - Energy &amp; Metals'!$A$2:$A$1048576,FALSE),FALSE))</f>
        <v>28966</v>
      </c>
      <c r="D186" s="7">
        <f>IF(ISBLANK(HLOOKUP(D$2,'Data - Energy &amp; Metals'!$B$2:$AH$1048576,MATCH($A186,'Data - Energy &amp; Metals'!$A$2:$A$1048576,FALSE),FALSE)),#N/A,HLOOKUP(D$2,'Data - Energy &amp; Metals'!$B$2:$AH$1048576,MATCH($A186,'Data - Energy &amp; Metals'!$A$2:$A$1048576,FALSE),FALSE))</f>
        <v>1454</v>
      </c>
      <c r="E186" s="8">
        <f t="shared" si="2"/>
        <v>0.18078234756838807</v>
      </c>
    </row>
    <row r="187" spans="1:5" x14ac:dyDescent="0.25">
      <c r="A187" s="27">
        <f>IF('Data - Energy &amp; Metals'!A187="",#N/A,'Data - Energy &amp; Metals'!A187)</f>
        <v>40169</v>
      </c>
      <c r="B187" s="7">
        <f>IF(ISBLANK(HLOOKUP(B$2,'Data - Energy &amp; Metals'!$B$2:$AH$1048576,MATCH($A187,'Data - Energy &amp; Metals'!$A$2:$A$1048576,FALSE),FALSE)),#N/A,HLOOKUP(B$2,'Data - Energy &amp; Metals'!$B$2:$AH$1048576,MATCH($A187,'Data - Energy &amp; Metals'!$A$2:$A$1048576,FALSE),FALSE))</f>
        <v>151952</v>
      </c>
      <c r="C187" s="7">
        <f>IF(ISBLANK(HLOOKUP(C$2,'Data - Energy &amp; Metals'!$B$2:$AH$1048576,MATCH($A187,'Data - Energy &amp; Metals'!$A$2:$A$1048576,FALSE),FALSE)),#N/A,HLOOKUP(C$2,'Data - Energy &amp; Metals'!$B$2:$AH$1048576,MATCH($A187,'Data - Energy &amp; Metals'!$A$2:$A$1048576,FALSE),FALSE))</f>
        <v>28364</v>
      </c>
      <c r="D187" s="7">
        <f>IF(ISBLANK(HLOOKUP(D$2,'Data - Energy &amp; Metals'!$B$2:$AH$1048576,MATCH($A187,'Data - Energy &amp; Metals'!$A$2:$A$1048576,FALSE),FALSE)),#N/A,HLOOKUP(D$2,'Data - Energy &amp; Metals'!$B$2:$AH$1048576,MATCH($A187,'Data - Energy &amp; Metals'!$A$2:$A$1048576,FALSE),FALSE))</f>
        <v>633</v>
      </c>
      <c r="E187" s="8">
        <f t="shared" si="2"/>
        <v>0.18249842055385912</v>
      </c>
    </row>
    <row r="188" spans="1:5" x14ac:dyDescent="0.25">
      <c r="A188" s="27">
        <f>IF('Data - Energy &amp; Metals'!A188="",#N/A,'Data - Energy &amp; Metals'!A188)</f>
        <v>40176</v>
      </c>
      <c r="B188" s="7">
        <f>IF(ISBLANK(HLOOKUP(B$2,'Data - Energy &amp; Metals'!$B$2:$AH$1048576,MATCH($A188,'Data - Energy &amp; Metals'!$A$2:$A$1048576,FALSE),FALSE)),#N/A,HLOOKUP(B$2,'Data - Energy &amp; Metals'!$B$2:$AH$1048576,MATCH($A188,'Data - Energy &amp; Metals'!$A$2:$A$1048576,FALSE),FALSE))</f>
        <v>151647</v>
      </c>
      <c r="C188" s="7">
        <f>IF(ISBLANK(HLOOKUP(C$2,'Data - Energy &amp; Metals'!$B$2:$AH$1048576,MATCH($A188,'Data - Energy &amp; Metals'!$A$2:$A$1048576,FALSE),FALSE)),#N/A,HLOOKUP(C$2,'Data - Energy &amp; Metals'!$B$2:$AH$1048576,MATCH($A188,'Data - Energy &amp; Metals'!$A$2:$A$1048576,FALSE),FALSE))</f>
        <v>28009</v>
      </c>
      <c r="D188" s="7">
        <f>IF(ISBLANK(HLOOKUP(D$2,'Data - Energy &amp; Metals'!$B$2:$AH$1048576,MATCH($A188,'Data - Energy &amp; Metals'!$A$2:$A$1048576,FALSE),FALSE)),#N/A,HLOOKUP(D$2,'Data - Energy &amp; Metals'!$B$2:$AH$1048576,MATCH($A188,'Data - Energy &amp; Metals'!$A$2:$A$1048576,FALSE),FALSE))</f>
        <v>1378</v>
      </c>
      <c r="E188" s="8">
        <f t="shared" si="2"/>
        <v>0.17561178262675819</v>
      </c>
    </row>
    <row r="189" spans="1:5" x14ac:dyDescent="0.25">
      <c r="A189" s="27">
        <f>IF('Data - Energy &amp; Metals'!A189="",#N/A,'Data - Energy &amp; Metals'!A189)</f>
        <v>40183</v>
      </c>
      <c r="B189" s="7">
        <f>IF(ISBLANK(HLOOKUP(B$2,'Data - Energy &amp; Metals'!$B$2:$AH$1048576,MATCH($A189,'Data - Energy &amp; Metals'!$A$2:$A$1048576,FALSE),FALSE)),#N/A,HLOOKUP(B$2,'Data - Energy &amp; Metals'!$B$2:$AH$1048576,MATCH($A189,'Data - Energy &amp; Metals'!$A$2:$A$1048576,FALSE),FALSE))</f>
        <v>154501</v>
      </c>
      <c r="C189" s="7">
        <f>IF(ISBLANK(HLOOKUP(C$2,'Data - Energy &amp; Metals'!$B$2:$AH$1048576,MATCH($A189,'Data - Energy &amp; Metals'!$A$2:$A$1048576,FALSE),FALSE)),#N/A,HLOOKUP(C$2,'Data - Energy &amp; Metals'!$B$2:$AH$1048576,MATCH($A189,'Data - Energy &amp; Metals'!$A$2:$A$1048576,FALSE),FALSE))</f>
        <v>30247</v>
      </c>
      <c r="D189" s="7">
        <f>IF(ISBLANK(HLOOKUP(D$2,'Data - Energy &amp; Metals'!$B$2:$AH$1048576,MATCH($A189,'Data - Energy &amp; Metals'!$A$2:$A$1048576,FALSE),FALSE)),#N/A,HLOOKUP(D$2,'Data - Energy &amp; Metals'!$B$2:$AH$1048576,MATCH($A189,'Data - Energy &amp; Metals'!$A$2:$A$1048576,FALSE),FALSE))</f>
        <v>2559</v>
      </c>
      <c r="E189" s="8">
        <f t="shared" si="2"/>
        <v>0.17920919605698346</v>
      </c>
    </row>
    <row r="190" spans="1:5" x14ac:dyDescent="0.25">
      <c r="A190" s="27">
        <f>IF('Data - Energy &amp; Metals'!A190="",#N/A,'Data - Energy &amp; Metals'!A190)</f>
        <v>40190</v>
      </c>
      <c r="B190" s="7">
        <f>IF(ISBLANK(HLOOKUP(B$2,'Data - Energy &amp; Metals'!$B$2:$AH$1048576,MATCH($A190,'Data - Energy &amp; Metals'!$A$2:$A$1048576,FALSE),FALSE)),#N/A,HLOOKUP(B$2,'Data - Energy &amp; Metals'!$B$2:$AH$1048576,MATCH($A190,'Data - Energy &amp; Metals'!$A$2:$A$1048576,FALSE),FALSE))</f>
        <v>159868</v>
      </c>
      <c r="C190" s="7">
        <f>IF(ISBLANK(HLOOKUP(C$2,'Data - Energy &amp; Metals'!$B$2:$AH$1048576,MATCH($A190,'Data - Energy &amp; Metals'!$A$2:$A$1048576,FALSE),FALSE)),#N/A,HLOOKUP(C$2,'Data - Energy &amp; Metals'!$B$2:$AH$1048576,MATCH($A190,'Data - Energy &amp; Metals'!$A$2:$A$1048576,FALSE),FALSE))</f>
        <v>36399</v>
      </c>
      <c r="D190" s="7">
        <f>IF(ISBLANK(HLOOKUP(D$2,'Data - Energy &amp; Metals'!$B$2:$AH$1048576,MATCH($A190,'Data - Energy &amp; Metals'!$A$2:$A$1048576,FALSE),FALSE)),#N/A,HLOOKUP(D$2,'Data - Energy &amp; Metals'!$B$2:$AH$1048576,MATCH($A190,'Data - Energy &amp; Metals'!$A$2:$A$1048576,FALSE),FALSE))</f>
        <v>701</v>
      </c>
      <c r="E190" s="8">
        <f t="shared" si="2"/>
        <v>0.22329671979382992</v>
      </c>
    </row>
    <row r="191" spans="1:5" x14ac:dyDescent="0.25">
      <c r="A191" s="27">
        <f>IF('Data - Energy &amp; Metals'!A191="",#N/A,'Data - Energy &amp; Metals'!A191)</f>
        <v>40197</v>
      </c>
      <c r="B191" s="7">
        <f>IF(ISBLANK(HLOOKUP(B$2,'Data - Energy &amp; Metals'!$B$2:$AH$1048576,MATCH($A191,'Data - Energy &amp; Metals'!$A$2:$A$1048576,FALSE),FALSE)),#N/A,HLOOKUP(B$2,'Data - Energy &amp; Metals'!$B$2:$AH$1048576,MATCH($A191,'Data - Energy &amp; Metals'!$A$2:$A$1048576,FALSE),FALSE))</f>
        <v>163608</v>
      </c>
      <c r="C191" s="7">
        <f>IF(ISBLANK(HLOOKUP(C$2,'Data - Energy &amp; Metals'!$B$2:$AH$1048576,MATCH($A191,'Data - Energy &amp; Metals'!$A$2:$A$1048576,FALSE),FALSE)),#N/A,HLOOKUP(C$2,'Data - Energy &amp; Metals'!$B$2:$AH$1048576,MATCH($A191,'Data - Energy &amp; Metals'!$A$2:$A$1048576,FALSE),FALSE))</f>
        <v>37518</v>
      </c>
      <c r="D191" s="7">
        <f>IF(ISBLANK(HLOOKUP(D$2,'Data - Energy &amp; Metals'!$B$2:$AH$1048576,MATCH($A191,'Data - Energy &amp; Metals'!$A$2:$A$1048576,FALSE),FALSE)),#N/A,HLOOKUP(D$2,'Data - Energy &amp; Metals'!$B$2:$AH$1048576,MATCH($A191,'Data - Energy &amp; Metals'!$A$2:$A$1048576,FALSE),FALSE))</f>
        <v>438</v>
      </c>
      <c r="E191" s="8">
        <f t="shared" si="2"/>
        <v>0.22663928414258472</v>
      </c>
    </row>
    <row r="192" spans="1:5" x14ac:dyDescent="0.25">
      <c r="A192" s="27">
        <f>IF('Data - Energy &amp; Metals'!A192="",#N/A,'Data - Energy &amp; Metals'!A192)</f>
        <v>40204</v>
      </c>
      <c r="B192" s="7">
        <f>IF(ISBLANK(HLOOKUP(B$2,'Data - Energy &amp; Metals'!$B$2:$AH$1048576,MATCH($A192,'Data - Energy &amp; Metals'!$A$2:$A$1048576,FALSE),FALSE)),#N/A,HLOOKUP(B$2,'Data - Energy &amp; Metals'!$B$2:$AH$1048576,MATCH($A192,'Data - Energy &amp; Metals'!$A$2:$A$1048576,FALSE),FALSE))</f>
        <v>153070</v>
      </c>
      <c r="C192" s="7">
        <f>IF(ISBLANK(HLOOKUP(C$2,'Data - Energy &amp; Metals'!$B$2:$AH$1048576,MATCH($A192,'Data - Energy &amp; Metals'!$A$2:$A$1048576,FALSE),FALSE)),#N/A,HLOOKUP(C$2,'Data - Energy &amp; Metals'!$B$2:$AH$1048576,MATCH($A192,'Data - Energy &amp; Metals'!$A$2:$A$1048576,FALSE),FALSE))</f>
        <v>26889</v>
      </c>
      <c r="D192" s="7">
        <f>IF(ISBLANK(HLOOKUP(D$2,'Data - Energy &amp; Metals'!$B$2:$AH$1048576,MATCH($A192,'Data - Energy &amp; Metals'!$A$2:$A$1048576,FALSE),FALSE)),#N/A,HLOOKUP(D$2,'Data - Energy &amp; Metals'!$B$2:$AH$1048576,MATCH($A192,'Data - Energy &amp; Metals'!$A$2:$A$1048576,FALSE),FALSE))</f>
        <v>1768</v>
      </c>
      <c r="E192" s="8">
        <f t="shared" si="2"/>
        <v>0.16411445743777356</v>
      </c>
    </row>
    <row r="193" spans="1:5" x14ac:dyDescent="0.25">
      <c r="A193" s="27">
        <f>IF('Data - Energy &amp; Metals'!A193="",#N/A,'Data - Energy &amp; Metals'!A193)</f>
        <v>40211</v>
      </c>
      <c r="B193" s="7">
        <f>IF(ISBLANK(HLOOKUP(B$2,'Data - Energy &amp; Metals'!$B$2:$AH$1048576,MATCH($A193,'Data - Energy &amp; Metals'!$A$2:$A$1048576,FALSE),FALSE)),#N/A,HLOOKUP(B$2,'Data - Energy &amp; Metals'!$B$2:$AH$1048576,MATCH($A193,'Data - Energy &amp; Metals'!$A$2:$A$1048576,FALSE),FALSE))</f>
        <v>150051</v>
      </c>
      <c r="C193" s="7">
        <f>IF(ISBLANK(HLOOKUP(C$2,'Data - Energy &amp; Metals'!$B$2:$AH$1048576,MATCH($A193,'Data - Energy &amp; Metals'!$A$2:$A$1048576,FALSE),FALSE)),#N/A,HLOOKUP(C$2,'Data - Energy &amp; Metals'!$B$2:$AH$1048576,MATCH($A193,'Data - Energy &amp; Metals'!$A$2:$A$1048576,FALSE),FALSE))</f>
        <v>21677</v>
      </c>
      <c r="D193" s="7">
        <f>IF(ISBLANK(HLOOKUP(D$2,'Data - Energy &amp; Metals'!$B$2:$AH$1048576,MATCH($A193,'Data - Energy &amp; Metals'!$A$2:$A$1048576,FALSE),FALSE)),#N/A,HLOOKUP(D$2,'Data - Energy &amp; Metals'!$B$2:$AH$1048576,MATCH($A193,'Data - Energy &amp; Metals'!$A$2:$A$1048576,FALSE),FALSE))</f>
        <v>4172</v>
      </c>
      <c r="E193" s="8">
        <f t="shared" si="2"/>
        <v>0.11666033548593478</v>
      </c>
    </row>
    <row r="194" spans="1:5" x14ac:dyDescent="0.25">
      <c r="A194" s="27">
        <f>IF('Data - Energy &amp; Metals'!A194="",#N/A,'Data - Energy &amp; Metals'!A194)</f>
        <v>40218</v>
      </c>
      <c r="B194" s="7">
        <f>IF(ISBLANK(HLOOKUP(B$2,'Data - Energy &amp; Metals'!$B$2:$AH$1048576,MATCH($A194,'Data - Energy &amp; Metals'!$A$2:$A$1048576,FALSE),FALSE)),#N/A,HLOOKUP(B$2,'Data - Energy &amp; Metals'!$B$2:$AH$1048576,MATCH($A194,'Data - Energy &amp; Metals'!$A$2:$A$1048576,FALSE),FALSE))</f>
        <v>150078</v>
      </c>
      <c r="C194" s="7">
        <f>IF(ISBLANK(HLOOKUP(C$2,'Data - Energy &amp; Metals'!$B$2:$AH$1048576,MATCH($A194,'Data - Energy &amp; Metals'!$A$2:$A$1048576,FALSE),FALSE)),#N/A,HLOOKUP(C$2,'Data - Energy &amp; Metals'!$B$2:$AH$1048576,MATCH($A194,'Data - Energy &amp; Metals'!$A$2:$A$1048576,FALSE),FALSE))</f>
        <v>17516</v>
      </c>
      <c r="D194" s="7">
        <f>IF(ISBLANK(HLOOKUP(D$2,'Data - Energy &amp; Metals'!$B$2:$AH$1048576,MATCH($A194,'Data - Energy &amp; Metals'!$A$2:$A$1048576,FALSE),FALSE)),#N/A,HLOOKUP(D$2,'Data - Energy &amp; Metals'!$B$2:$AH$1048576,MATCH($A194,'Data - Energy &amp; Metals'!$A$2:$A$1048576,FALSE),FALSE))</f>
        <v>6007</v>
      </c>
      <c r="E194" s="8">
        <f t="shared" si="2"/>
        <v>7.6686789536107886E-2</v>
      </c>
    </row>
    <row r="195" spans="1:5" x14ac:dyDescent="0.25">
      <c r="A195" s="27">
        <f>IF('Data - Energy &amp; Metals'!A195="",#N/A,'Data - Energy &amp; Metals'!A195)</f>
        <v>40225</v>
      </c>
      <c r="B195" s="7">
        <f>IF(ISBLANK(HLOOKUP(B$2,'Data - Energy &amp; Metals'!$B$2:$AH$1048576,MATCH($A195,'Data - Energy &amp; Metals'!$A$2:$A$1048576,FALSE),FALSE)),#N/A,HLOOKUP(B$2,'Data - Energy &amp; Metals'!$B$2:$AH$1048576,MATCH($A195,'Data - Energy &amp; Metals'!$A$2:$A$1048576,FALSE),FALSE))</f>
        <v>151116</v>
      </c>
      <c r="C195" s="7">
        <f>IF(ISBLANK(HLOOKUP(C$2,'Data - Energy &amp; Metals'!$B$2:$AH$1048576,MATCH($A195,'Data - Energy &amp; Metals'!$A$2:$A$1048576,FALSE),FALSE)),#N/A,HLOOKUP(C$2,'Data - Energy &amp; Metals'!$B$2:$AH$1048576,MATCH($A195,'Data - Energy &amp; Metals'!$A$2:$A$1048576,FALSE),FALSE))</f>
        <v>19434</v>
      </c>
      <c r="D195" s="7">
        <f>IF(ISBLANK(HLOOKUP(D$2,'Data - Energy &amp; Metals'!$B$2:$AH$1048576,MATCH($A195,'Data - Energy &amp; Metals'!$A$2:$A$1048576,FALSE),FALSE)),#N/A,HLOOKUP(D$2,'Data - Energy &amp; Metals'!$B$2:$AH$1048576,MATCH($A195,'Data - Energy &amp; Metals'!$A$2:$A$1048576,FALSE),FALSE))</f>
        <v>6433</v>
      </c>
      <c r="E195" s="8">
        <f t="shared" si="2"/>
        <v>8.6033245983218196E-2</v>
      </c>
    </row>
    <row r="196" spans="1:5" x14ac:dyDescent="0.25">
      <c r="A196" s="27">
        <f>IF('Data - Energy &amp; Metals'!A196="",#N/A,'Data - Energy &amp; Metals'!A196)</f>
        <v>40232</v>
      </c>
      <c r="B196" s="7">
        <f>IF(ISBLANK(HLOOKUP(B$2,'Data - Energy &amp; Metals'!$B$2:$AH$1048576,MATCH($A196,'Data - Energy &amp; Metals'!$A$2:$A$1048576,FALSE),FALSE)),#N/A,HLOOKUP(B$2,'Data - Energy &amp; Metals'!$B$2:$AH$1048576,MATCH($A196,'Data - Energy &amp; Metals'!$A$2:$A$1048576,FALSE),FALSE))</f>
        <v>139415</v>
      </c>
      <c r="C196" s="7">
        <f>IF(ISBLANK(HLOOKUP(C$2,'Data - Energy &amp; Metals'!$B$2:$AH$1048576,MATCH($A196,'Data - Energy &amp; Metals'!$A$2:$A$1048576,FALSE),FALSE)),#N/A,HLOOKUP(C$2,'Data - Energy &amp; Metals'!$B$2:$AH$1048576,MATCH($A196,'Data - Energy &amp; Metals'!$A$2:$A$1048576,FALSE),FALSE))</f>
        <v>19648</v>
      </c>
      <c r="D196" s="7">
        <f>IF(ISBLANK(HLOOKUP(D$2,'Data - Energy &amp; Metals'!$B$2:$AH$1048576,MATCH($A196,'Data - Energy &amp; Metals'!$A$2:$A$1048576,FALSE),FALSE)),#N/A,HLOOKUP(D$2,'Data - Energy &amp; Metals'!$B$2:$AH$1048576,MATCH($A196,'Data - Energy &amp; Metals'!$A$2:$A$1048576,FALSE),FALSE))</f>
        <v>6453</v>
      </c>
      <c r="E196" s="8">
        <f t="shared" ref="E196:E259" si="3">(C196-D196)/B196</f>
        <v>9.4645482910734144E-2</v>
      </c>
    </row>
    <row r="197" spans="1:5" x14ac:dyDescent="0.25">
      <c r="A197" s="27">
        <f>IF('Data - Energy &amp; Metals'!A197="",#N/A,'Data - Energy &amp; Metals'!A197)</f>
        <v>40239</v>
      </c>
      <c r="B197" s="7">
        <f>IF(ISBLANK(HLOOKUP(B$2,'Data - Energy &amp; Metals'!$B$2:$AH$1048576,MATCH($A197,'Data - Energy &amp; Metals'!$A$2:$A$1048576,FALSE),FALSE)),#N/A,HLOOKUP(B$2,'Data - Energy &amp; Metals'!$B$2:$AH$1048576,MATCH($A197,'Data - Energy &amp; Metals'!$A$2:$A$1048576,FALSE),FALSE))</f>
        <v>133223</v>
      </c>
      <c r="C197" s="7">
        <f>IF(ISBLANK(HLOOKUP(C$2,'Data - Energy &amp; Metals'!$B$2:$AH$1048576,MATCH($A197,'Data - Energy &amp; Metals'!$A$2:$A$1048576,FALSE),FALSE)),#N/A,HLOOKUP(C$2,'Data - Energy &amp; Metals'!$B$2:$AH$1048576,MATCH($A197,'Data - Energy &amp; Metals'!$A$2:$A$1048576,FALSE),FALSE))</f>
        <v>22411</v>
      </c>
      <c r="D197" s="7">
        <f>IF(ISBLANK(HLOOKUP(D$2,'Data - Energy &amp; Metals'!$B$2:$AH$1048576,MATCH($A197,'Data - Energy &amp; Metals'!$A$2:$A$1048576,FALSE),FALSE)),#N/A,HLOOKUP(D$2,'Data - Energy &amp; Metals'!$B$2:$AH$1048576,MATCH($A197,'Data - Energy &amp; Metals'!$A$2:$A$1048576,FALSE),FALSE))</f>
        <v>3806</v>
      </c>
      <c r="E197" s="8">
        <f t="shared" si="3"/>
        <v>0.13965306290955765</v>
      </c>
    </row>
    <row r="198" spans="1:5" x14ac:dyDescent="0.25">
      <c r="A198" s="27">
        <f>IF('Data - Energy &amp; Metals'!A198="",#N/A,'Data - Energy &amp; Metals'!A198)</f>
        <v>40246</v>
      </c>
      <c r="B198" s="7">
        <f>IF(ISBLANK(HLOOKUP(B$2,'Data - Energy &amp; Metals'!$B$2:$AH$1048576,MATCH($A198,'Data - Energy &amp; Metals'!$A$2:$A$1048576,FALSE),FALSE)),#N/A,HLOOKUP(B$2,'Data - Energy &amp; Metals'!$B$2:$AH$1048576,MATCH($A198,'Data - Energy &amp; Metals'!$A$2:$A$1048576,FALSE),FALSE))</f>
        <v>137627</v>
      </c>
      <c r="C198" s="7">
        <f>IF(ISBLANK(HLOOKUP(C$2,'Data - Energy &amp; Metals'!$B$2:$AH$1048576,MATCH($A198,'Data - Energy &amp; Metals'!$A$2:$A$1048576,FALSE),FALSE)),#N/A,HLOOKUP(C$2,'Data - Energy &amp; Metals'!$B$2:$AH$1048576,MATCH($A198,'Data - Energy &amp; Metals'!$A$2:$A$1048576,FALSE),FALSE))</f>
        <v>26627</v>
      </c>
      <c r="D198" s="7">
        <f>IF(ISBLANK(HLOOKUP(D$2,'Data - Energy &amp; Metals'!$B$2:$AH$1048576,MATCH($A198,'Data - Energy &amp; Metals'!$A$2:$A$1048576,FALSE),FALSE)),#N/A,HLOOKUP(D$2,'Data - Energy &amp; Metals'!$B$2:$AH$1048576,MATCH($A198,'Data - Energy &amp; Metals'!$A$2:$A$1048576,FALSE),FALSE))</f>
        <v>2430</v>
      </c>
      <c r="E198" s="8">
        <f t="shared" si="3"/>
        <v>0.17581579195942657</v>
      </c>
    </row>
    <row r="199" spans="1:5" x14ac:dyDescent="0.25">
      <c r="A199" s="27">
        <f>IF('Data - Energy &amp; Metals'!A199="",#N/A,'Data - Energy &amp; Metals'!A199)</f>
        <v>40253</v>
      </c>
      <c r="B199" s="7">
        <f>IF(ISBLANK(HLOOKUP(B$2,'Data - Energy &amp; Metals'!$B$2:$AH$1048576,MATCH($A199,'Data - Energy &amp; Metals'!$A$2:$A$1048576,FALSE),FALSE)),#N/A,HLOOKUP(B$2,'Data - Energy &amp; Metals'!$B$2:$AH$1048576,MATCH($A199,'Data - Energy &amp; Metals'!$A$2:$A$1048576,FALSE),FALSE))</f>
        <v>139862</v>
      </c>
      <c r="C199" s="7">
        <f>IF(ISBLANK(HLOOKUP(C$2,'Data - Energy &amp; Metals'!$B$2:$AH$1048576,MATCH($A199,'Data - Energy &amp; Metals'!$A$2:$A$1048576,FALSE),FALSE)),#N/A,HLOOKUP(C$2,'Data - Energy &amp; Metals'!$B$2:$AH$1048576,MATCH($A199,'Data - Energy &amp; Metals'!$A$2:$A$1048576,FALSE),FALSE))</f>
        <v>28173</v>
      </c>
      <c r="D199" s="7">
        <f>IF(ISBLANK(HLOOKUP(D$2,'Data - Energy &amp; Metals'!$B$2:$AH$1048576,MATCH($A199,'Data - Energy &amp; Metals'!$A$2:$A$1048576,FALSE),FALSE)),#N/A,HLOOKUP(D$2,'Data - Energy &amp; Metals'!$B$2:$AH$1048576,MATCH($A199,'Data - Energy &amp; Metals'!$A$2:$A$1048576,FALSE),FALSE))</f>
        <v>2523</v>
      </c>
      <c r="E199" s="8">
        <f t="shared" si="3"/>
        <v>0.18339506084569077</v>
      </c>
    </row>
    <row r="200" spans="1:5" x14ac:dyDescent="0.25">
      <c r="A200" s="27">
        <f>IF('Data - Energy &amp; Metals'!A200="",#N/A,'Data - Energy &amp; Metals'!A200)</f>
        <v>40260</v>
      </c>
      <c r="B200" s="7">
        <f>IF(ISBLANK(HLOOKUP(B$2,'Data - Energy &amp; Metals'!$B$2:$AH$1048576,MATCH($A200,'Data - Energy &amp; Metals'!$A$2:$A$1048576,FALSE),FALSE)),#N/A,HLOOKUP(B$2,'Data - Energy &amp; Metals'!$B$2:$AH$1048576,MATCH($A200,'Data - Energy &amp; Metals'!$A$2:$A$1048576,FALSE),FALSE))</f>
        <v>137392</v>
      </c>
      <c r="C200" s="7">
        <f>IF(ISBLANK(HLOOKUP(C$2,'Data - Energy &amp; Metals'!$B$2:$AH$1048576,MATCH($A200,'Data - Energy &amp; Metals'!$A$2:$A$1048576,FALSE),FALSE)),#N/A,HLOOKUP(C$2,'Data - Energy &amp; Metals'!$B$2:$AH$1048576,MATCH($A200,'Data - Energy &amp; Metals'!$A$2:$A$1048576,FALSE),FALSE))</f>
        <v>26667</v>
      </c>
      <c r="D200" s="7">
        <f>IF(ISBLANK(HLOOKUP(D$2,'Data - Energy &amp; Metals'!$B$2:$AH$1048576,MATCH($A200,'Data - Energy &amp; Metals'!$A$2:$A$1048576,FALSE),FALSE)),#N/A,HLOOKUP(D$2,'Data - Energy &amp; Metals'!$B$2:$AH$1048576,MATCH($A200,'Data - Energy &amp; Metals'!$A$2:$A$1048576,FALSE),FALSE))</f>
        <v>3079</v>
      </c>
      <c r="E200" s="8">
        <f t="shared" si="3"/>
        <v>0.17168394084080588</v>
      </c>
    </row>
    <row r="201" spans="1:5" x14ac:dyDescent="0.25">
      <c r="A201" s="27">
        <f>IF('Data - Energy &amp; Metals'!A201="",#N/A,'Data - Energy &amp; Metals'!A201)</f>
        <v>40267</v>
      </c>
      <c r="B201" s="7">
        <f>IF(ISBLANK(HLOOKUP(B$2,'Data - Energy &amp; Metals'!$B$2:$AH$1048576,MATCH($A201,'Data - Energy &amp; Metals'!$A$2:$A$1048576,FALSE),FALSE)),#N/A,HLOOKUP(B$2,'Data - Energy &amp; Metals'!$B$2:$AH$1048576,MATCH($A201,'Data - Energy &amp; Metals'!$A$2:$A$1048576,FALSE),FALSE))</f>
        <v>138719</v>
      </c>
      <c r="C201" s="7">
        <f>IF(ISBLANK(HLOOKUP(C$2,'Data - Energy &amp; Metals'!$B$2:$AH$1048576,MATCH($A201,'Data - Energy &amp; Metals'!$A$2:$A$1048576,FALSE),FALSE)),#N/A,HLOOKUP(C$2,'Data - Energy &amp; Metals'!$B$2:$AH$1048576,MATCH($A201,'Data - Energy &amp; Metals'!$A$2:$A$1048576,FALSE),FALSE))</f>
        <v>28067</v>
      </c>
      <c r="D201" s="7">
        <f>IF(ISBLANK(HLOOKUP(D$2,'Data - Energy &amp; Metals'!$B$2:$AH$1048576,MATCH($A201,'Data - Energy &amp; Metals'!$A$2:$A$1048576,FALSE),FALSE)),#N/A,HLOOKUP(D$2,'Data - Energy &amp; Metals'!$B$2:$AH$1048576,MATCH($A201,'Data - Energy &amp; Metals'!$A$2:$A$1048576,FALSE),FALSE))</f>
        <v>2645</v>
      </c>
      <c r="E201" s="8">
        <f t="shared" si="3"/>
        <v>0.1832625667716751</v>
      </c>
    </row>
    <row r="202" spans="1:5" x14ac:dyDescent="0.25">
      <c r="A202" s="27">
        <f>IF('Data - Energy &amp; Metals'!A202="",#N/A,'Data - Energy &amp; Metals'!A202)</f>
        <v>40274</v>
      </c>
      <c r="B202" s="7">
        <f>IF(ISBLANK(HLOOKUP(B$2,'Data - Energy &amp; Metals'!$B$2:$AH$1048576,MATCH($A202,'Data - Energy &amp; Metals'!$A$2:$A$1048576,FALSE),FALSE)),#N/A,HLOOKUP(B$2,'Data - Energy &amp; Metals'!$B$2:$AH$1048576,MATCH($A202,'Data - Energy &amp; Metals'!$A$2:$A$1048576,FALSE),FALSE))</f>
        <v>146903</v>
      </c>
      <c r="C202" s="7">
        <f>IF(ISBLANK(HLOOKUP(C$2,'Data - Energy &amp; Metals'!$B$2:$AH$1048576,MATCH($A202,'Data - Energy &amp; Metals'!$A$2:$A$1048576,FALSE),FALSE)),#N/A,HLOOKUP(C$2,'Data - Energy &amp; Metals'!$B$2:$AH$1048576,MATCH($A202,'Data - Energy &amp; Metals'!$A$2:$A$1048576,FALSE),FALSE))</f>
        <v>33659</v>
      </c>
      <c r="D202" s="7">
        <f>IF(ISBLANK(HLOOKUP(D$2,'Data - Energy &amp; Metals'!$B$2:$AH$1048576,MATCH($A202,'Data - Energy &amp; Metals'!$A$2:$A$1048576,FALSE),FALSE)),#N/A,HLOOKUP(D$2,'Data - Energy &amp; Metals'!$B$2:$AH$1048576,MATCH($A202,'Data - Energy &amp; Metals'!$A$2:$A$1048576,FALSE),FALSE))</f>
        <v>2586</v>
      </c>
      <c r="E202" s="8">
        <f t="shared" si="3"/>
        <v>0.21152052715056874</v>
      </c>
    </row>
    <row r="203" spans="1:5" x14ac:dyDescent="0.25">
      <c r="A203" s="27">
        <f>IF('Data - Energy &amp; Metals'!A203="",#N/A,'Data - Energy &amp; Metals'!A203)</f>
        <v>40281</v>
      </c>
      <c r="B203" s="7">
        <f>IF(ISBLANK(HLOOKUP(B$2,'Data - Energy &amp; Metals'!$B$2:$AH$1048576,MATCH($A203,'Data - Energy &amp; Metals'!$A$2:$A$1048576,FALSE),FALSE)),#N/A,HLOOKUP(B$2,'Data - Energy &amp; Metals'!$B$2:$AH$1048576,MATCH($A203,'Data - Energy &amp; Metals'!$A$2:$A$1048576,FALSE),FALSE))</f>
        <v>154294</v>
      </c>
      <c r="C203" s="7">
        <f>IF(ISBLANK(HLOOKUP(C$2,'Data - Energy &amp; Metals'!$B$2:$AH$1048576,MATCH($A203,'Data - Energy &amp; Metals'!$A$2:$A$1048576,FALSE),FALSE)),#N/A,HLOOKUP(C$2,'Data - Energy &amp; Metals'!$B$2:$AH$1048576,MATCH($A203,'Data - Energy &amp; Metals'!$A$2:$A$1048576,FALSE),FALSE))</f>
        <v>36751</v>
      </c>
      <c r="D203" s="7">
        <f>IF(ISBLANK(HLOOKUP(D$2,'Data - Energy &amp; Metals'!$B$2:$AH$1048576,MATCH($A203,'Data - Energy &amp; Metals'!$A$2:$A$1048576,FALSE),FALSE)),#N/A,HLOOKUP(D$2,'Data - Energy &amp; Metals'!$B$2:$AH$1048576,MATCH($A203,'Data - Energy &amp; Metals'!$A$2:$A$1048576,FALSE),FALSE))</f>
        <v>3606</v>
      </c>
      <c r="E203" s="8">
        <f t="shared" si="3"/>
        <v>0.21481716722620453</v>
      </c>
    </row>
    <row r="204" spans="1:5" x14ac:dyDescent="0.25">
      <c r="A204" s="27">
        <f>IF('Data - Energy &amp; Metals'!A204="",#N/A,'Data - Energy &amp; Metals'!A204)</f>
        <v>40288</v>
      </c>
      <c r="B204" s="7">
        <f>IF(ISBLANK(HLOOKUP(B$2,'Data - Energy &amp; Metals'!$B$2:$AH$1048576,MATCH($A204,'Data - Energy &amp; Metals'!$A$2:$A$1048576,FALSE),FALSE)),#N/A,HLOOKUP(B$2,'Data - Energy &amp; Metals'!$B$2:$AH$1048576,MATCH($A204,'Data - Energy &amp; Metals'!$A$2:$A$1048576,FALSE),FALSE))</f>
        <v>155405</v>
      </c>
      <c r="C204" s="7">
        <f>IF(ISBLANK(HLOOKUP(C$2,'Data - Energy &amp; Metals'!$B$2:$AH$1048576,MATCH($A204,'Data - Energy &amp; Metals'!$A$2:$A$1048576,FALSE),FALSE)),#N/A,HLOOKUP(C$2,'Data - Energy &amp; Metals'!$B$2:$AH$1048576,MATCH($A204,'Data - Energy &amp; Metals'!$A$2:$A$1048576,FALSE),FALSE))</f>
        <v>36204</v>
      </c>
      <c r="D204" s="7">
        <f>IF(ISBLANK(HLOOKUP(D$2,'Data - Energy &amp; Metals'!$B$2:$AH$1048576,MATCH($A204,'Data - Energy &amp; Metals'!$A$2:$A$1048576,FALSE),FALSE)),#N/A,HLOOKUP(D$2,'Data - Energy &amp; Metals'!$B$2:$AH$1048576,MATCH($A204,'Data - Energy &amp; Metals'!$A$2:$A$1048576,FALSE),FALSE))</f>
        <v>4788</v>
      </c>
      <c r="E204" s="8">
        <f t="shared" si="3"/>
        <v>0.20215565779736816</v>
      </c>
    </row>
    <row r="205" spans="1:5" x14ac:dyDescent="0.25">
      <c r="A205" s="27">
        <f>IF('Data - Energy &amp; Metals'!A205="",#N/A,'Data - Energy &amp; Metals'!A205)</f>
        <v>40295</v>
      </c>
      <c r="B205" s="7">
        <f>IF(ISBLANK(HLOOKUP(B$2,'Data - Energy &amp; Metals'!$B$2:$AH$1048576,MATCH($A205,'Data - Energy &amp; Metals'!$A$2:$A$1048576,FALSE),FALSE)),#N/A,HLOOKUP(B$2,'Data - Energy &amp; Metals'!$B$2:$AH$1048576,MATCH($A205,'Data - Energy &amp; Metals'!$A$2:$A$1048576,FALSE),FALSE))</f>
        <v>148673</v>
      </c>
      <c r="C205" s="7">
        <f>IF(ISBLANK(HLOOKUP(C$2,'Data - Energy &amp; Metals'!$B$2:$AH$1048576,MATCH($A205,'Data - Energy &amp; Metals'!$A$2:$A$1048576,FALSE),FALSE)),#N/A,HLOOKUP(C$2,'Data - Energy &amp; Metals'!$B$2:$AH$1048576,MATCH($A205,'Data - Energy &amp; Metals'!$A$2:$A$1048576,FALSE),FALSE))</f>
        <v>38279</v>
      </c>
      <c r="D205" s="7">
        <f>IF(ISBLANK(HLOOKUP(D$2,'Data - Energy &amp; Metals'!$B$2:$AH$1048576,MATCH($A205,'Data - Energy &amp; Metals'!$A$2:$A$1048576,FALSE),FALSE)),#N/A,HLOOKUP(D$2,'Data - Energy &amp; Metals'!$B$2:$AH$1048576,MATCH($A205,'Data - Energy &amp; Metals'!$A$2:$A$1048576,FALSE),FALSE))</f>
        <v>5003</v>
      </c>
      <c r="E205" s="8">
        <f t="shared" si="3"/>
        <v>0.22382006147720165</v>
      </c>
    </row>
    <row r="206" spans="1:5" x14ac:dyDescent="0.25">
      <c r="A206" s="27">
        <f>IF('Data - Energy &amp; Metals'!A206="",#N/A,'Data - Energy &amp; Metals'!A206)</f>
        <v>40302</v>
      </c>
      <c r="B206" s="7">
        <f>IF(ISBLANK(HLOOKUP(B$2,'Data - Energy &amp; Metals'!$B$2:$AH$1048576,MATCH($A206,'Data - Energy &amp; Metals'!$A$2:$A$1048576,FALSE),FALSE)),#N/A,HLOOKUP(B$2,'Data - Energy &amp; Metals'!$B$2:$AH$1048576,MATCH($A206,'Data - Energy &amp; Metals'!$A$2:$A$1048576,FALSE),FALSE))</f>
        <v>149145</v>
      </c>
      <c r="C206" s="7">
        <f>IF(ISBLANK(HLOOKUP(C$2,'Data - Energy &amp; Metals'!$B$2:$AH$1048576,MATCH($A206,'Data - Energy &amp; Metals'!$A$2:$A$1048576,FALSE),FALSE)),#N/A,HLOOKUP(C$2,'Data - Energy &amp; Metals'!$B$2:$AH$1048576,MATCH($A206,'Data - Energy &amp; Metals'!$A$2:$A$1048576,FALSE),FALSE))</f>
        <v>37059</v>
      </c>
      <c r="D206" s="7">
        <f>IF(ISBLANK(HLOOKUP(D$2,'Data - Energy &amp; Metals'!$B$2:$AH$1048576,MATCH($A206,'Data - Energy &amp; Metals'!$A$2:$A$1048576,FALSE),FALSE)),#N/A,HLOOKUP(D$2,'Data - Energy &amp; Metals'!$B$2:$AH$1048576,MATCH($A206,'Data - Energy &amp; Metals'!$A$2:$A$1048576,FALSE),FALSE))</f>
        <v>5932</v>
      </c>
      <c r="E206" s="8">
        <f t="shared" si="3"/>
        <v>0.20870294009185691</v>
      </c>
    </row>
    <row r="207" spans="1:5" x14ac:dyDescent="0.25">
      <c r="A207" s="27">
        <f>IF('Data - Energy &amp; Metals'!A207="",#N/A,'Data - Energy &amp; Metals'!A207)</f>
        <v>40309</v>
      </c>
      <c r="B207" s="7">
        <f>IF(ISBLANK(HLOOKUP(B$2,'Data - Energy &amp; Metals'!$B$2:$AH$1048576,MATCH($A207,'Data - Energy &amp; Metals'!$A$2:$A$1048576,FALSE),FALSE)),#N/A,HLOOKUP(B$2,'Data - Energy &amp; Metals'!$B$2:$AH$1048576,MATCH($A207,'Data - Energy &amp; Metals'!$A$2:$A$1048576,FALSE),FALSE))</f>
        <v>158291</v>
      </c>
      <c r="C207" s="7">
        <f>IF(ISBLANK(HLOOKUP(C$2,'Data - Energy &amp; Metals'!$B$2:$AH$1048576,MATCH($A207,'Data - Energy &amp; Metals'!$A$2:$A$1048576,FALSE),FALSE)),#N/A,HLOOKUP(C$2,'Data - Energy &amp; Metals'!$B$2:$AH$1048576,MATCH($A207,'Data - Energy &amp; Metals'!$A$2:$A$1048576,FALSE),FALSE))</f>
        <v>38438</v>
      </c>
      <c r="D207" s="7">
        <f>IF(ISBLANK(HLOOKUP(D$2,'Data - Energy &amp; Metals'!$B$2:$AH$1048576,MATCH($A207,'Data - Energy &amp; Metals'!$A$2:$A$1048576,FALSE),FALSE)),#N/A,HLOOKUP(D$2,'Data - Energy &amp; Metals'!$B$2:$AH$1048576,MATCH($A207,'Data - Energy &amp; Metals'!$A$2:$A$1048576,FALSE),FALSE))</f>
        <v>3905</v>
      </c>
      <c r="E207" s="8">
        <f t="shared" si="3"/>
        <v>0.21816148738715405</v>
      </c>
    </row>
    <row r="208" spans="1:5" x14ac:dyDescent="0.25">
      <c r="A208" s="27">
        <f>IF('Data - Energy &amp; Metals'!A208="",#N/A,'Data - Energy &amp; Metals'!A208)</f>
        <v>40316</v>
      </c>
      <c r="B208" s="7">
        <f>IF(ISBLANK(HLOOKUP(B$2,'Data - Energy &amp; Metals'!$B$2:$AH$1048576,MATCH($A208,'Data - Energy &amp; Metals'!$A$2:$A$1048576,FALSE),FALSE)),#N/A,HLOOKUP(B$2,'Data - Energy &amp; Metals'!$B$2:$AH$1048576,MATCH($A208,'Data - Energy &amp; Metals'!$A$2:$A$1048576,FALSE),FALSE))</f>
        <v>161279</v>
      </c>
      <c r="C208" s="7">
        <f>IF(ISBLANK(HLOOKUP(C$2,'Data - Energy &amp; Metals'!$B$2:$AH$1048576,MATCH($A208,'Data - Energy &amp; Metals'!$A$2:$A$1048576,FALSE),FALSE)),#N/A,HLOOKUP(C$2,'Data - Energy &amp; Metals'!$B$2:$AH$1048576,MATCH($A208,'Data - Energy &amp; Metals'!$A$2:$A$1048576,FALSE),FALSE))</f>
        <v>41507</v>
      </c>
      <c r="D208" s="7">
        <f>IF(ISBLANK(HLOOKUP(D$2,'Data - Energy &amp; Metals'!$B$2:$AH$1048576,MATCH($A208,'Data - Energy &amp; Metals'!$A$2:$A$1048576,FALSE),FALSE)),#N/A,HLOOKUP(D$2,'Data - Energy &amp; Metals'!$B$2:$AH$1048576,MATCH($A208,'Data - Energy &amp; Metals'!$A$2:$A$1048576,FALSE),FALSE))</f>
        <v>1765</v>
      </c>
      <c r="E208" s="8">
        <f t="shared" si="3"/>
        <v>0.24641769852243628</v>
      </c>
    </row>
    <row r="209" spans="1:5" x14ac:dyDescent="0.25">
      <c r="A209" s="27">
        <f>IF('Data - Energy &amp; Metals'!A209="",#N/A,'Data - Energy &amp; Metals'!A209)</f>
        <v>40323</v>
      </c>
      <c r="B209" s="7">
        <f>IF(ISBLANK(HLOOKUP(B$2,'Data - Energy &amp; Metals'!$B$2:$AH$1048576,MATCH($A209,'Data - Energy &amp; Metals'!$A$2:$A$1048576,FALSE),FALSE)),#N/A,HLOOKUP(B$2,'Data - Energy &amp; Metals'!$B$2:$AH$1048576,MATCH($A209,'Data - Energy &amp; Metals'!$A$2:$A$1048576,FALSE),FALSE))</f>
        <v>152323</v>
      </c>
      <c r="C209" s="7">
        <f>IF(ISBLANK(HLOOKUP(C$2,'Data - Energy &amp; Metals'!$B$2:$AH$1048576,MATCH($A209,'Data - Energy &amp; Metals'!$A$2:$A$1048576,FALSE),FALSE)),#N/A,HLOOKUP(C$2,'Data - Energy &amp; Metals'!$B$2:$AH$1048576,MATCH($A209,'Data - Energy &amp; Metals'!$A$2:$A$1048576,FALSE),FALSE))</f>
        <v>32152</v>
      </c>
      <c r="D209" s="7">
        <f>IF(ISBLANK(HLOOKUP(D$2,'Data - Energy &amp; Metals'!$B$2:$AH$1048576,MATCH($A209,'Data - Energy &amp; Metals'!$A$2:$A$1048576,FALSE),FALSE)),#N/A,HLOOKUP(D$2,'Data - Energy &amp; Metals'!$B$2:$AH$1048576,MATCH($A209,'Data - Energy &amp; Metals'!$A$2:$A$1048576,FALSE),FALSE))</f>
        <v>3829</v>
      </c>
      <c r="E209" s="8">
        <f t="shared" si="3"/>
        <v>0.18594040295950054</v>
      </c>
    </row>
    <row r="210" spans="1:5" x14ac:dyDescent="0.25">
      <c r="A210" s="27">
        <f>IF('Data - Energy &amp; Metals'!A210="",#N/A,'Data - Energy &amp; Metals'!A210)</f>
        <v>40330</v>
      </c>
      <c r="B210" s="7">
        <f>IF(ISBLANK(HLOOKUP(B$2,'Data - Energy &amp; Metals'!$B$2:$AH$1048576,MATCH($A210,'Data - Energy &amp; Metals'!$A$2:$A$1048576,FALSE),FALSE)),#N/A,HLOOKUP(B$2,'Data - Energy &amp; Metals'!$B$2:$AH$1048576,MATCH($A210,'Data - Energy &amp; Metals'!$A$2:$A$1048576,FALSE),FALSE))</f>
        <v>156371</v>
      </c>
      <c r="C210" s="7">
        <f>IF(ISBLANK(HLOOKUP(C$2,'Data - Energy &amp; Metals'!$B$2:$AH$1048576,MATCH($A210,'Data - Energy &amp; Metals'!$A$2:$A$1048576,FALSE),FALSE)),#N/A,HLOOKUP(C$2,'Data - Energy &amp; Metals'!$B$2:$AH$1048576,MATCH($A210,'Data - Energy &amp; Metals'!$A$2:$A$1048576,FALSE),FALSE))</f>
        <v>32035</v>
      </c>
      <c r="D210" s="7">
        <f>IF(ISBLANK(HLOOKUP(D$2,'Data - Energy &amp; Metals'!$B$2:$AH$1048576,MATCH($A210,'Data - Energy &amp; Metals'!$A$2:$A$1048576,FALSE),FALSE)),#N/A,HLOOKUP(D$2,'Data - Energy &amp; Metals'!$B$2:$AH$1048576,MATCH($A210,'Data - Energy &amp; Metals'!$A$2:$A$1048576,FALSE),FALSE))</f>
        <v>1876</v>
      </c>
      <c r="E210" s="8">
        <f t="shared" si="3"/>
        <v>0.19286824283275031</v>
      </c>
    </row>
    <row r="211" spans="1:5" x14ac:dyDescent="0.25">
      <c r="A211" s="27">
        <f>IF('Data - Energy &amp; Metals'!A211="",#N/A,'Data - Energy &amp; Metals'!A211)</f>
        <v>40337</v>
      </c>
      <c r="B211" s="7">
        <f>IF(ISBLANK(HLOOKUP(B$2,'Data - Energy &amp; Metals'!$B$2:$AH$1048576,MATCH($A211,'Data - Energy &amp; Metals'!$A$2:$A$1048576,FALSE),FALSE)),#N/A,HLOOKUP(B$2,'Data - Energy &amp; Metals'!$B$2:$AH$1048576,MATCH($A211,'Data - Energy &amp; Metals'!$A$2:$A$1048576,FALSE),FALSE))</f>
        <v>156914</v>
      </c>
      <c r="C211" s="7">
        <f>IF(ISBLANK(HLOOKUP(C$2,'Data - Energy &amp; Metals'!$B$2:$AH$1048576,MATCH($A211,'Data - Energy &amp; Metals'!$A$2:$A$1048576,FALSE),FALSE)),#N/A,HLOOKUP(C$2,'Data - Energy &amp; Metals'!$B$2:$AH$1048576,MATCH($A211,'Data - Energy &amp; Metals'!$A$2:$A$1048576,FALSE),FALSE))</f>
        <v>30931</v>
      </c>
      <c r="D211" s="7">
        <f>IF(ISBLANK(HLOOKUP(D$2,'Data - Energy &amp; Metals'!$B$2:$AH$1048576,MATCH($A211,'Data - Energy &amp; Metals'!$A$2:$A$1048576,FALSE),FALSE)),#N/A,HLOOKUP(D$2,'Data - Energy &amp; Metals'!$B$2:$AH$1048576,MATCH($A211,'Data - Energy &amp; Metals'!$A$2:$A$1048576,FALSE),FALSE))</f>
        <v>1778</v>
      </c>
      <c r="E211" s="8">
        <f t="shared" si="3"/>
        <v>0.18578966822590717</v>
      </c>
    </row>
    <row r="212" spans="1:5" x14ac:dyDescent="0.25">
      <c r="A212" s="27">
        <f>IF('Data - Energy &amp; Metals'!A212="",#N/A,'Data - Energy &amp; Metals'!A212)</f>
        <v>40344</v>
      </c>
      <c r="B212" s="7">
        <f>IF(ISBLANK(HLOOKUP(B$2,'Data - Energy &amp; Metals'!$B$2:$AH$1048576,MATCH($A212,'Data - Energy &amp; Metals'!$A$2:$A$1048576,FALSE),FALSE)),#N/A,HLOOKUP(B$2,'Data - Energy &amp; Metals'!$B$2:$AH$1048576,MATCH($A212,'Data - Energy &amp; Metals'!$A$2:$A$1048576,FALSE),FALSE))</f>
        <v>165488</v>
      </c>
      <c r="C212" s="7">
        <f>IF(ISBLANK(HLOOKUP(C$2,'Data - Energy &amp; Metals'!$B$2:$AH$1048576,MATCH($A212,'Data - Energy &amp; Metals'!$A$2:$A$1048576,FALSE),FALSE)),#N/A,HLOOKUP(C$2,'Data - Energy &amp; Metals'!$B$2:$AH$1048576,MATCH($A212,'Data - Energy &amp; Metals'!$A$2:$A$1048576,FALSE),FALSE))</f>
        <v>33917</v>
      </c>
      <c r="D212" s="7">
        <f>IF(ISBLANK(HLOOKUP(D$2,'Data - Energy &amp; Metals'!$B$2:$AH$1048576,MATCH($A212,'Data - Energy &amp; Metals'!$A$2:$A$1048576,FALSE),FALSE)),#N/A,HLOOKUP(D$2,'Data - Energy &amp; Metals'!$B$2:$AH$1048576,MATCH($A212,'Data - Energy &amp; Metals'!$A$2:$A$1048576,FALSE),FALSE))</f>
        <v>1600</v>
      </c>
      <c r="E212" s="8">
        <f t="shared" si="3"/>
        <v>0.19528304167069516</v>
      </c>
    </row>
    <row r="213" spans="1:5" x14ac:dyDescent="0.25">
      <c r="A213" s="27">
        <f>IF('Data - Energy &amp; Metals'!A213="",#N/A,'Data - Energy &amp; Metals'!A213)</f>
        <v>40351</v>
      </c>
      <c r="B213" s="7">
        <f>IF(ISBLANK(HLOOKUP(B$2,'Data - Energy &amp; Metals'!$B$2:$AH$1048576,MATCH($A213,'Data - Energy &amp; Metals'!$A$2:$A$1048576,FALSE),FALSE)),#N/A,HLOOKUP(B$2,'Data - Energy &amp; Metals'!$B$2:$AH$1048576,MATCH($A213,'Data - Energy &amp; Metals'!$A$2:$A$1048576,FALSE),FALSE))</f>
        <v>174875</v>
      </c>
      <c r="C213" s="7">
        <f>IF(ISBLANK(HLOOKUP(C$2,'Data - Energy &amp; Metals'!$B$2:$AH$1048576,MATCH($A213,'Data - Energy &amp; Metals'!$A$2:$A$1048576,FALSE),FALSE)),#N/A,HLOOKUP(C$2,'Data - Energy &amp; Metals'!$B$2:$AH$1048576,MATCH($A213,'Data - Energy &amp; Metals'!$A$2:$A$1048576,FALSE),FALSE))</f>
        <v>37555</v>
      </c>
      <c r="D213" s="7">
        <f>IF(ISBLANK(HLOOKUP(D$2,'Data - Energy &amp; Metals'!$B$2:$AH$1048576,MATCH($A213,'Data - Energy &amp; Metals'!$A$2:$A$1048576,FALSE),FALSE)),#N/A,HLOOKUP(D$2,'Data - Energy &amp; Metals'!$B$2:$AH$1048576,MATCH($A213,'Data - Energy &amp; Metals'!$A$2:$A$1048576,FALSE),FALSE))</f>
        <v>1650</v>
      </c>
      <c r="E213" s="8">
        <f t="shared" si="3"/>
        <v>0.20531808434596141</v>
      </c>
    </row>
    <row r="214" spans="1:5" x14ac:dyDescent="0.25">
      <c r="A214" s="27">
        <f>IF('Data - Energy &amp; Metals'!A214="",#N/A,'Data - Energy &amp; Metals'!A214)</f>
        <v>40358</v>
      </c>
      <c r="B214" s="7">
        <f>IF(ISBLANK(HLOOKUP(B$2,'Data - Energy &amp; Metals'!$B$2:$AH$1048576,MATCH($A214,'Data - Energy &amp; Metals'!$A$2:$A$1048576,FALSE),FALSE)),#N/A,HLOOKUP(B$2,'Data - Energy &amp; Metals'!$B$2:$AH$1048576,MATCH($A214,'Data - Energy &amp; Metals'!$A$2:$A$1048576,FALSE),FALSE))</f>
        <v>154405</v>
      </c>
      <c r="C214" s="7">
        <f>IF(ISBLANK(HLOOKUP(C$2,'Data - Energy &amp; Metals'!$B$2:$AH$1048576,MATCH($A214,'Data - Energy &amp; Metals'!$A$2:$A$1048576,FALSE),FALSE)),#N/A,HLOOKUP(C$2,'Data - Energy &amp; Metals'!$B$2:$AH$1048576,MATCH($A214,'Data - Energy &amp; Metals'!$A$2:$A$1048576,FALSE),FALSE))</f>
        <v>36214</v>
      </c>
      <c r="D214" s="7">
        <f>IF(ISBLANK(HLOOKUP(D$2,'Data - Energy &amp; Metals'!$B$2:$AH$1048576,MATCH($A214,'Data - Energy &amp; Metals'!$A$2:$A$1048576,FALSE),FALSE)),#N/A,HLOOKUP(D$2,'Data - Energy &amp; Metals'!$B$2:$AH$1048576,MATCH($A214,'Data - Energy &amp; Metals'!$A$2:$A$1048576,FALSE),FALSE))</f>
        <v>1788</v>
      </c>
      <c r="E214" s="8">
        <f t="shared" si="3"/>
        <v>0.22295910106538</v>
      </c>
    </row>
    <row r="215" spans="1:5" x14ac:dyDescent="0.25">
      <c r="A215" s="27">
        <f>IF('Data - Energy &amp; Metals'!A215="",#N/A,'Data - Energy &amp; Metals'!A215)</f>
        <v>40365</v>
      </c>
      <c r="B215" s="7">
        <f>IF(ISBLANK(HLOOKUP(B$2,'Data - Energy &amp; Metals'!$B$2:$AH$1048576,MATCH($A215,'Data - Energy &amp; Metals'!$A$2:$A$1048576,FALSE),FALSE)),#N/A,HLOOKUP(B$2,'Data - Energy &amp; Metals'!$B$2:$AH$1048576,MATCH($A215,'Data - Energy &amp; Metals'!$A$2:$A$1048576,FALSE),FALSE))</f>
        <v>143967</v>
      </c>
      <c r="C215" s="7">
        <f>IF(ISBLANK(HLOOKUP(C$2,'Data - Energy &amp; Metals'!$B$2:$AH$1048576,MATCH($A215,'Data - Energy &amp; Metals'!$A$2:$A$1048576,FALSE),FALSE)),#N/A,HLOOKUP(C$2,'Data - Energy &amp; Metals'!$B$2:$AH$1048576,MATCH($A215,'Data - Energy &amp; Metals'!$A$2:$A$1048576,FALSE),FALSE))</f>
        <v>28206</v>
      </c>
      <c r="D215" s="7">
        <f>IF(ISBLANK(HLOOKUP(D$2,'Data - Energy &amp; Metals'!$B$2:$AH$1048576,MATCH($A215,'Data - Energy &amp; Metals'!$A$2:$A$1048576,FALSE),FALSE)),#N/A,HLOOKUP(D$2,'Data - Energy &amp; Metals'!$B$2:$AH$1048576,MATCH($A215,'Data - Energy &amp; Metals'!$A$2:$A$1048576,FALSE),FALSE))</f>
        <v>2544</v>
      </c>
      <c r="E215" s="8">
        <f t="shared" si="3"/>
        <v>0.17824918210423221</v>
      </c>
    </row>
    <row r="216" spans="1:5" x14ac:dyDescent="0.25">
      <c r="A216" s="27">
        <f>IF('Data - Energy &amp; Metals'!A216="",#N/A,'Data - Energy &amp; Metals'!A216)</f>
        <v>40372</v>
      </c>
      <c r="B216" s="7">
        <f>IF(ISBLANK(HLOOKUP(B$2,'Data - Energy &amp; Metals'!$B$2:$AH$1048576,MATCH($A216,'Data - Energy &amp; Metals'!$A$2:$A$1048576,FALSE),FALSE)),#N/A,HLOOKUP(B$2,'Data - Energy &amp; Metals'!$B$2:$AH$1048576,MATCH($A216,'Data - Energy &amp; Metals'!$A$2:$A$1048576,FALSE),FALSE))</f>
        <v>143281</v>
      </c>
      <c r="C216" s="7">
        <f>IF(ISBLANK(HLOOKUP(C$2,'Data - Energy &amp; Metals'!$B$2:$AH$1048576,MATCH($A216,'Data - Energy &amp; Metals'!$A$2:$A$1048576,FALSE),FALSE)),#N/A,HLOOKUP(C$2,'Data - Energy &amp; Metals'!$B$2:$AH$1048576,MATCH($A216,'Data - Energy &amp; Metals'!$A$2:$A$1048576,FALSE),FALSE))</f>
        <v>27727</v>
      </c>
      <c r="D216" s="7">
        <f>IF(ISBLANK(HLOOKUP(D$2,'Data - Energy &amp; Metals'!$B$2:$AH$1048576,MATCH($A216,'Data - Energy &amp; Metals'!$A$2:$A$1048576,FALSE),FALSE)),#N/A,HLOOKUP(D$2,'Data - Energy &amp; Metals'!$B$2:$AH$1048576,MATCH($A216,'Data - Energy &amp; Metals'!$A$2:$A$1048576,FALSE),FALSE))</f>
        <v>1757</v>
      </c>
      <c r="E216" s="8">
        <f t="shared" si="3"/>
        <v>0.18125222464946503</v>
      </c>
    </row>
    <row r="217" spans="1:5" x14ac:dyDescent="0.25">
      <c r="A217" s="27">
        <f>IF('Data - Energy &amp; Metals'!A217="",#N/A,'Data - Energy &amp; Metals'!A217)</f>
        <v>40379</v>
      </c>
      <c r="B217" s="7">
        <f>IF(ISBLANK(HLOOKUP(B$2,'Data - Energy &amp; Metals'!$B$2:$AH$1048576,MATCH($A217,'Data - Energy &amp; Metals'!$A$2:$A$1048576,FALSE),FALSE)),#N/A,HLOOKUP(B$2,'Data - Energy &amp; Metals'!$B$2:$AH$1048576,MATCH($A217,'Data - Energy &amp; Metals'!$A$2:$A$1048576,FALSE),FALSE))</f>
        <v>142543</v>
      </c>
      <c r="C217" s="7">
        <f>IF(ISBLANK(HLOOKUP(C$2,'Data - Energy &amp; Metals'!$B$2:$AH$1048576,MATCH($A217,'Data - Energy &amp; Metals'!$A$2:$A$1048576,FALSE),FALSE)),#N/A,HLOOKUP(C$2,'Data - Energy &amp; Metals'!$B$2:$AH$1048576,MATCH($A217,'Data - Energy &amp; Metals'!$A$2:$A$1048576,FALSE),FALSE))</f>
        <v>25098</v>
      </c>
      <c r="D217" s="7">
        <f>IF(ISBLANK(HLOOKUP(D$2,'Data - Energy &amp; Metals'!$B$2:$AH$1048576,MATCH($A217,'Data - Energy &amp; Metals'!$A$2:$A$1048576,FALSE),FALSE)),#N/A,HLOOKUP(D$2,'Data - Energy &amp; Metals'!$B$2:$AH$1048576,MATCH($A217,'Data - Energy &amp; Metals'!$A$2:$A$1048576,FALSE),FALSE))</f>
        <v>3153</v>
      </c>
      <c r="E217" s="8">
        <f t="shared" si="3"/>
        <v>0.15395354384291057</v>
      </c>
    </row>
    <row r="218" spans="1:5" x14ac:dyDescent="0.25">
      <c r="A218" s="27">
        <f>IF('Data - Energy &amp; Metals'!A218="",#N/A,'Data - Energy &amp; Metals'!A218)</f>
        <v>40386</v>
      </c>
      <c r="B218" s="7">
        <f>IF(ISBLANK(HLOOKUP(B$2,'Data - Energy &amp; Metals'!$B$2:$AH$1048576,MATCH($A218,'Data - Energy &amp; Metals'!$A$2:$A$1048576,FALSE),FALSE)),#N/A,HLOOKUP(B$2,'Data - Energy &amp; Metals'!$B$2:$AH$1048576,MATCH($A218,'Data - Energy &amp; Metals'!$A$2:$A$1048576,FALSE),FALSE))</f>
        <v>140263</v>
      </c>
      <c r="C218" s="7">
        <f>IF(ISBLANK(HLOOKUP(C$2,'Data - Energy &amp; Metals'!$B$2:$AH$1048576,MATCH($A218,'Data - Energy &amp; Metals'!$A$2:$A$1048576,FALSE),FALSE)),#N/A,HLOOKUP(C$2,'Data - Energy &amp; Metals'!$B$2:$AH$1048576,MATCH($A218,'Data - Energy &amp; Metals'!$A$2:$A$1048576,FALSE),FALSE))</f>
        <v>25093</v>
      </c>
      <c r="D218" s="7">
        <f>IF(ISBLANK(HLOOKUP(D$2,'Data - Energy &amp; Metals'!$B$2:$AH$1048576,MATCH($A218,'Data - Energy &amp; Metals'!$A$2:$A$1048576,FALSE),FALSE)),#N/A,HLOOKUP(D$2,'Data - Energy &amp; Metals'!$B$2:$AH$1048576,MATCH($A218,'Data - Energy &amp; Metals'!$A$2:$A$1048576,FALSE),FALSE))</f>
        <v>3623</v>
      </c>
      <c r="E218" s="8">
        <f t="shared" si="3"/>
        <v>0.15306959069747544</v>
      </c>
    </row>
    <row r="219" spans="1:5" x14ac:dyDescent="0.25">
      <c r="A219" s="27">
        <f>IF('Data - Energy &amp; Metals'!A219="",#N/A,'Data - Energy &amp; Metals'!A219)</f>
        <v>40393</v>
      </c>
      <c r="B219" s="7">
        <f>IF(ISBLANK(HLOOKUP(B$2,'Data - Energy &amp; Metals'!$B$2:$AH$1048576,MATCH($A219,'Data - Energy &amp; Metals'!$A$2:$A$1048576,FALSE),FALSE)),#N/A,HLOOKUP(B$2,'Data - Energy &amp; Metals'!$B$2:$AH$1048576,MATCH($A219,'Data - Energy &amp; Metals'!$A$2:$A$1048576,FALSE),FALSE))</f>
        <v>150080</v>
      </c>
      <c r="C219" s="7">
        <f>IF(ISBLANK(HLOOKUP(C$2,'Data - Energy &amp; Metals'!$B$2:$AH$1048576,MATCH($A219,'Data - Energy &amp; Metals'!$A$2:$A$1048576,FALSE),FALSE)),#N/A,HLOOKUP(C$2,'Data - Energy &amp; Metals'!$B$2:$AH$1048576,MATCH($A219,'Data - Energy &amp; Metals'!$A$2:$A$1048576,FALSE),FALSE))</f>
        <v>31457</v>
      </c>
      <c r="D219" s="7">
        <f>IF(ISBLANK(HLOOKUP(D$2,'Data - Energy &amp; Metals'!$B$2:$AH$1048576,MATCH($A219,'Data - Energy &amp; Metals'!$A$2:$A$1048576,FALSE),FALSE)),#N/A,HLOOKUP(D$2,'Data - Energy &amp; Metals'!$B$2:$AH$1048576,MATCH($A219,'Data - Energy &amp; Metals'!$A$2:$A$1048576,FALSE),FALSE))</f>
        <v>2516</v>
      </c>
      <c r="E219" s="8">
        <f t="shared" si="3"/>
        <v>0.19283715351812367</v>
      </c>
    </row>
    <row r="220" spans="1:5" x14ac:dyDescent="0.25">
      <c r="A220" s="27">
        <f>IF('Data - Energy &amp; Metals'!A220="",#N/A,'Data - Energy &amp; Metals'!A220)</f>
        <v>40400</v>
      </c>
      <c r="B220" s="7">
        <f>IF(ISBLANK(HLOOKUP(B$2,'Data - Energy &amp; Metals'!$B$2:$AH$1048576,MATCH($A220,'Data - Energy &amp; Metals'!$A$2:$A$1048576,FALSE),FALSE)),#N/A,HLOOKUP(B$2,'Data - Energy &amp; Metals'!$B$2:$AH$1048576,MATCH($A220,'Data - Energy &amp; Metals'!$A$2:$A$1048576,FALSE),FALSE))</f>
        <v>148445</v>
      </c>
      <c r="C220" s="7">
        <f>IF(ISBLANK(HLOOKUP(C$2,'Data - Energy &amp; Metals'!$B$2:$AH$1048576,MATCH($A220,'Data - Energy &amp; Metals'!$A$2:$A$1048576,FALSE),FALSE)),#N/A,HLOOKUP(C$2,'Data - Energy &amp; Metals'!$B$2:$AH$1048576,MATCH($A220,'Data - Energy &amp; Metals'!$A$2:$A$1048576,FALSE),FALSE))</f>
        <v>31240</v>
      </c>
      <c r="D220" s="7">
        <f>IF(ISBLANK(HLOOKUP(D$2,'Data - Energy &amp; Metals'!$B$2:$AH$1048576,MATCH($A220,'Data - Energy &amp; Metals'!$A$2:$A$1048576,FALSE),FALSE)),#N/A,HLOOKUP(D$2,'Data - Energy &amp; Metals'!$B$2:$AH$1048576,MATCH($A220,'Data - Energy &amp; Metals'!$A$2:$A$1048576,FALSE),FALSE))</f>
        <v>2985</v>
      </c>
      <c r="E220" s="8">
        <f t="shared" si="3"/>
        <v>0.19033985651251306</v>
      </c>
    </row>
    <row r="221" spans="1:5" x14ac:dyDescent="0.25">
      <c r="A221" s="27">
        <f>IF('Data - Energy &amp; Metals'!A221="",#N/A,'Data - Energy &amp; Metals'!A221)</f>
        <v>40407</v>
      </c>
      <c r="B221" s="7">
        <f>IF(ISBLANK(HLOOKUP(B$2,'Data - Energy &amp; Metals'!$B$2:$AH$1048576,MATCH($A221,'Data - Energy &amp; Metals'!$A$2:$A$1048576,FALSE),FALSE)),#N/A,HLOOKUP(B$2,'Data - Energy &amp; Metals'!$B$2:$AH$1048576,MATCH($A221,'Data - Energy &amp; Metals'!$A$2:$A$1048576,FALSE),FALSE))</f>
        <v>156590</v>
      </c>
      <c r="C221" s="7">
        <f>IF(ISBLANK(HLOOKUP(C$2,'Data - Energy &amp; Metals'!$B$2:$AH$1048576,MATCH($A221,'Data - Energy &amp; Metals'!$A$2:$A$1048576,FALSE),FALSE)),#N/A,HLOOKUP(C$2,'Data - Energy &amp; Metals'!$B$2:$AH$1048576,MATCH($A221,'Data - Energy &amp; Metals'!$A$2:$A$1048576,FALSE),FALSE))</f>
        <v>31270</v>
      </c>
      <c r="D221" s="7">
        <f>IF(ISBLANK(HLOOKUP(D$2,'Data - Energy &amp; Metals'!$B$2:$AH$1048576,MATCH($A221,'Data - Energy &amp; Metals'!$A$2:$A$1048576,FALSE),FALSE)),#N/A,HLOOKUP(D$2,'Data - Energy &amp; Metals'!$B$2:$AH$1048576,MATCH($A221,'Data - Energy &amp; Metals'!$A$2:$A$1048576,FALSE),FALSE))</f>
        <v>2841</v>
      </c>
      <c r="E221" s="8">
        <f t="shared" si="3"/>
        <v>0.18155054601187814</v>
      </c>
    </row>
    <row r="222" spans="1:5" x14ac:dyDescent="0.25">
      <c r="A222" s="27">
        <f>IF('Data - Energy &amp; Metals'!A222="",#N/A,'Data - Energy &amp; Metals'!A222)</f>
        <v>40414</v>
      </c>
      <c r="B222" s="7">
        <f>IF(ISBLANK(HLOOKUP(B$2,'Data - Energy &amp; Metals'!$B$2:$AH$1048576,MATCH($A222,'Data - Energy &amp; Metals'!$A$2:$A$1048576,FALSE),FALSE)),#N/A,HLOOKUP(B$2,'Data - Energy &amp; Metals'!$B$2:$AH$1048576,MATCH($A222,'Data - Energy &amp; Metals'!$A$2:$A$1048576,FALSE),FALSE))</f>
        <v>150636</v>
      </c>
      <c r="C222" s="7">
        <f>IF(ISBLANK(HLOOKUP(C$2,'Data - Energy &amp; Metals'!$B$2:$AH$1048576,MATCH($A222,'Data - Energy &amp; Metals'!$A$2:$A$1048576,FALSE),FALSE)),#N/A,HLOOKUP(C$2,'Data - Energy &amp; Metals'!$B$2:$AH$1048576,MATCH($A222,'Data - Energy &amp; Metals'!$A$2:$A$1048576,FALSE),FALSE))</f>
        <v>30372</v>
      </c>
      <c r="D222" s="7">
        <f>IF(ISBLANK(HLOOKUP(D$2,'Data - Energy &amp; Metals'!$B$2:$AH$1048576,MATCH($A222,'Data - Energy &amp; Metals'!$A$2:$A$1048576,FALSE),FALSE)),#N/A,HLOOKUP(D$2,'Data - Energy &amp; Metals'!$B$2:$AH$1048576,MATCH($A222,'Data - Energy &amp; Metals'!$A$2:$A$1048576,FALSE),FALSE))</f>
        <v>3128</v>
      </c>
      <c r="E222" s="8">
        <f t="shared" si="3"/>
        <v>0.18085982102551848</v>
      </c>
    </row>
    <row r="223" spans="1:5" x14ac:dyDescent="0.25">
      <c r="A223" s="27">
        <f>IF('Data - Energy &amp; Metals'!A223="",#N/A,'Data - Energy &amp; Metals'!A223)</f>
        <v>40421</v>
      </c>
      <c r="B223" s="7">
        <f>IF(ISBLANK(HLOOKUP(B$2,'Data - Energy &amp; Metals'!$B$2:$AH$1048576,MATCH($A223,'Data - Energy &amp; Metals'!$A$2:$A$1048576,FALSE),FALSE)),#N/A,HLOOKUP(B$2,'Data - Energy &amp; Metals'!$B$2:$AH$1048576,MATCH($A223,'Data - Energy &amp; Metals'!$A$2:$A$1048576,FALSE),FALSE))</f>
        <v>159078</v>
      </c>
      <c r="C223" s="7">
        <f>IF(ISBLANK(HLOOKUP(C$2,'Data - Energy &amp; Metals'!$B$2:$AH$1048576,MATCH($A223,'Data - Energy &amp; Metals'!$A$2:$A$1048576,FALSE),FALSE)),#N/A,HLOOKUP(C$2,'Data - Energy &amp; Metals'!$B$2:$AH$1048576,MATCH($A223,'Data - Energy &amp; Metals'!$A$2:$A$1048576,FALSE),FALSE))</f>
        <v>42246</v>
      </c>
      <c r="D223" s="7">
        <f>IF(ISBLANK(HLOOKUP(D$2,'Data - Energy &amp; Metals'!$B$2:$AH$1048576,MATCH($A223,'Data - Energy &amp; Metals'!$A$2:$A$1048576,FALSE),FALSE)),#N/A,HLOOKUP(D$2,'Data - Energy &amp; Metals'!$B$2:$AH$1048576,MATCH($A223,'Data - Energy &amp; Metals'!$A$2:$A$1048576,FALSE),FALSE))</f>
        <v>2747</v>
      </c>
      <c r="E223" s="8">
        <f t="shared" si="3"/>
        <v>0.2482995763084776</v>
      </c>
    </row>
    <row r="224" spans="1:5" x14ac:dyDescent="0.25">
      <c r="A224" s="27">
        <f>IF('Data - Energy &amp; Metals'!A224="",#N/A,'Data - Energy &amp; Metals'!A224)</f>
        <v>40428</v>
      </c>
      <c r="B224" s="7">
        <f>IF(ISBLANK(HLOOKUP(B$2,'Data - Energy &amp; Metals'!$B$2:$AH$1048576,MATCH($A224,'Data - Energy &amp; Metals'!$A$2:$A$1048576,FALSE),FALSE)),#N/A,HLOOKUP(B$2,'Data - Energy &amp; Metals'!$B$2:$AH$1048576,MATCH($A224,'Data - Energy &amp; Metals'!$A$2:$A$1048576,FALSE),FALSE))</f>
        <v>171246</v>
      </c>
      <c r="C224" s="7">
        <f>IF(ISBLANK(HLOOKUP(C$2,'Data - Energy &amp; Metals'!$B$2:$AH$1048576,MATCH($A224,'Data - Energy &amp; Metals'!$A$2:$A$1048576,FALSE),FALSE)),#N/A,HLOOKUP(C$2,'Data - Energy &amp; Metals'!$B$2:$AH$1048576,MATCH($A224,'Data - Energy &amp; Metals'!$A$2:$A$1048576,FALSE),FALSE))</f>
        <v>47330</v>
      </c>
      <c r="D224" s="7">
        <f>IF(ISBLANK(HLOOKUP(D$2,'Data - Energy &amp; Metals'!$B$2:$AH$1048576,MATCH($A224,'Data - Energy &amp; Metals'!$A$2:$A$1048576,FALSE),FALSE)),#N/A,HLOOKUP(D$2,'Data - Energy &amp; Metals'!$B$2:$AH$1048576,MATCH($A224,'Data - Energy &amp; Metals'!$A$2:$A$1048576,FALSE),FALSE))</f>
        <v>2606</v>
      </c>
      <c r="E224" s="8">
        <f t="shared" si="3"/>
        <v>0.26116814407343819</v>
      </c>
    </row>
    <row r="225" spans="1:5" x14ac:dyDescent="0.25">
      <c r="A225" s="27">
        <f>IF('Data - Energy &amp; Metals'!A225="",#N/A,'Data - Energy &amp; Metals'!A225)</f>
        <v>40435</v>
      </c>
      <c r="B225" s="7">
        <f>IF(ISBLANK(HLOOKUP(B$2,'Data - Energy &amp; Metals'!$B$2:$AH$1048576,MATCH($A225,'Data - Energy &amp; Metals'!$A$2:$A$1048576,FALSE),FALSE)),#N/A,HLOOKUP(B$2,'Data - Energy &amp; Metals'!$B$2:$AH$1048576,MATCH($A225,'Data - Energy &amp; Metals'!$A$2:$A$1048576,FALSE),FALSE))</f>
        <v>179995</v>
      </c>
      <c r="C225" s="7">
        <f>IF(ISBLANK(HLOOKUP(C$2,'Data - Energy &amp; Metals'!$B$2:$AH$1048576,MATCH($A225,'Data - Energy &amp; Metals'!$A$2:$A$1048576,FALSE),FALSE)),#N/A,HLOOKUP(C$2,'Data - Energy &amp; Metals'!$B$2:$AH$1048576,MATCH($A225,'Data - Energy &amp; Metals'!$A$2:$A$1048576,FALSE),FALSE))</f>
        <v>49308</v>
      </c>
      <c r="D225" s="7">
        <f>IF(ISBLANK(HLOOKUP(D$2,'Data - Energy &amp; Metals'!$B$2:$AH$1048576,MATCH($A225,'Data - Energy &amp; Metals'!$A$2:$A$1048576,FALSE),FALSE)),#N/A,HLOOKUP(D$2,'Data - Energy &amp; Metals'!$B$2:$AH$1048576,MATCH($A225,'Data - Energy &amp; Metals'!$A$2:$A$1048576,FALSE),FALSE))</f>
        <v>2728</v>
      </c>
      <c r="E225" s="8">
        <f t="shared" si="3"/>
        <v>0.2587849662490625</v>
      </c>
    </row>
    <row r="226" spans="1:5" x14ac:dyDescent="0.25">
      <c r="A226" s="27">
        <f>IF('Data - Energy &amp; Metals'!A226="",#N/A,'Data - Energy &amp; Metals'!A226)</f>
        <v>40442</v>
      </c>
      <c r="B226" s="7">
        <f>IF(ISBLANK(HLOOKUP(B$2,'Data - Energy &amp; Metals'!$B$2:$AH$1048576,MATCH($A226,'Data - Energy &amp; Metals'!$A$2:$A$1048576,FALSE),FALSE)),#N/A,HLOOKUP(B$2,'Data - Energy &amp; Metals'!$B$2:$AH$1048576,MATCH($A226,'Data - Energy &amp; Metals'!$A$2:$A$1048576,FALSE),FALSE))</f>
        <v>183317</v>
      </c>
      <c r="C226" s="7">
        <f>IF(ISBLANK(HLOOKUP(C$2,'Data - Energy &amp; Metals'!$B$2:$AH$1048576,MATCH($A226,'Data - Energy &amp; Metals'!$A$2:$A$1048576,FALSE),FALSE)),#N/A,HLOOKUP(C$2,'Data - Energy &amp; Metals'!$B$2:$AH$1048576,MATCH($A226,'Data - Energy &amp; Metals'!$A$2:$A$1048576,FALSE),FALSE))</f>
        <v>49754</v>
      </c>
      <c r="D226" s="7">
        <f>IF(ISBLANK(HLOOKUP(D$2,'Data - Energy &amp; Metals'!$B$2:$AH$1048576,MATCH($A226,'Data - Energy &amp; Metals'!$A$2:$A$1048576,FALSE),FALSE)),#N/A,HLOOKUP(D$2,'Data - Energy &amp; Metals'!$B$2:$AH$1048576,MATCH($A226,'Data - Energy &amp; Metals'!$A$2:$A$1048576,FALSE),FALSE))</f>
        <v>2759</v>
      </c>
      <c r="E226" s="8">
        <f t="shared" si="3"/>
        <v>0.25635920291080477</v>
      </c>
    </row>
    <row r="227" spans="1:5" x14ac:dyDescent="0.25">
      <c r="A227" s="27">
        <f>IF('Data - Energy &amp; Metals'!A227="",#N/A,'Data - Energy &amp; Metals'!A227)</f>
        <v>40449</v>
      </c>
      <c r="B227" s="7">
        <f>IF(ISBLANK(HLOOKUP(B$2,'Data - Energy &amp; Metals'!$B$2:$AH$1048576,MATCH($A227,'Data - Energy &amp; Metals'!$A$2:$A$1048576,FALSE),FALSE)),#N/A,HLOOKUP(B$2,'Data - Energy &amp; Metals'!$B$2:$AH$1048576,MATCH($A227,'Data - Energy &amp; Metals'!$A$2:$A$1048576,FALSE),FALSE))</f>
        <v>193277</v>
      </c>
      <c r="C227" s="7">
        <f>IF(ISBLANK(HLOOKUP(C$2,'Data - Energy &amp; Metals'!$B$2:$AH$1048576,MATCH($A227,'Data - Energy &amp; Metals'!$A$2:$A$1048576,FALSE),FALSE)),#N/A,HLOOKUP(C$2,'Data - Energy &amp; Metals'!$B$2:$AH$1048576,MATCH($A227,'Data - Energy &amp; Metals'!$A$2:$A$1048576,FALSE),FALSE))</f>
        <v>53210</v>
      </c>
      <c r="D227" s="7">
        <f>IF(ISBLANK(HLOOKUP(D$2,'Data - Energy &amp; Metals'!$B$2:$AH$1048576,MATCH($A227,'Data - Energy &amp; Metals'!$A$2:$A$1048576,FALSE),FALSE)),#N/A,HLOOKUP(D$2,'Data - Energy &amp; Metals'!$B$2:$AH$1048576,MATCH($A227,'Data - Energy &amp; Metals'!$A$2:$A$1048576,FALSE),FALSE))</f>
        <v>4524</v>
      </c>
      <c r="E227" s="8">
        <f t="shared" si="3"/>
        <v>0.251897535661253</v>
      </c>
    </row>
    <row r="228" spans="1:5" x14ac:dyDescent="0.25">
      <c r="A228" s="27">
        <f>IF('Data - Energy &amp; Metals'!A228="",#N/A,'Data - Energy &amp; Metals'!A228)</f>
        <v>40456</v>
      </c>
      <c r="B228" s="7">
        <f>IF(ISBLANK(HLOOKUP(B$2,'Data - Energy &amp; Metals'!$B$2:$AH$1048576,MATCH($A228,'Data - Energy &amp; Metals'!$A$2:$A$1048576,FALSE),FALSE)),#N/A,HLOOKUP(B$2,'Data - Energy &amp; Metals'!$B$2:$AH$1048576,MATCH($A228,'Data - Energy &amp; Metals'!$A$2:$A$1048576,FALSE),FALSE))</f>
        <v>201885</v>
      </c>
      <c r="C228" s="7">
        <f>IF(ISBLANK(HLOOKUP(C$2,'Data - Energy &amp; Metals'!$B$2:$AH$1048576,MATCH($A228,'Data - Energy &amp; Metals'!$A$2:$A$1048576,FALSE),FALSE)),#N/A,HLOOKUP(C$2,'Data - Energy &amp; Metals'!$B$2:$AH$1048576,MATCH($A228,'Data - Energy &amp; Metals'!$A$2:$A$1048576,FALSE),FALSE))</f>
        <v>51889</v>
      </c>
      <c r="D228" s="7">
        <f>IF(ISBLANK(HLOOKUP(D$2,'Data - Energy &amp; Metals'!$B$2:$AH$1048576,MATCH($A228,'Data - Energy &amp; Metals'!$A$2:$A$1048576,FALSE),FALSE)),#N/A,HLOOKUP(D$2,'Data - Energy &amp; Metals'!$B$2:$AH$1048576,MATCH($A228,'Data - Energy &amp; Metals'!$A$2:$A$1048576,FALSE),FALSE))</f>
        <v>4557</v>
      </c>
      <c r="E228" s="8">
        <f t="shared" si="3"/>
        <v>0.23445030586720161</v>
      </c>
    </row>
    <row r="229" spans="1:5" x14ac:dyDescent="0.25">
      <c r="A229" s="27">
        <f>IF('Data - Energy &amp; Metals'!A229="",#N/A,'Data - Energy &amp; Metals'!A229)</f>
        <v>40463</v>
      </c>
      <c r="B229" s="7">
        <f>IF(ISBLANK(HLOOKUP(B$2,'Data - Energy &amp; Metals'!$B$2:$AH$1048576,MATCH($A229,'Data - Energy &amp; Metals'!$A$2:$A$1048576,FALSE),FALSE)),#N/A,HLOOKUP(B$2,'Data - Energy &amp; Metals'!$B$2:$AH$1048576,MATCH($A229,'Data - Energy &amp; Metals'!$A$2:$A$1048576,FALSE),FALSE))</f>
        <v>204550</v>
      </c>
      <c r="C229" s="7">
        <f>IF(ISBLANK(HLOOKUP(C$2,'Data - Energy &amp; Metals'!$B$2:$AH$1048576,MATCH($A229,'Data - Energy &amp; Metals'!$A$2:$A$1048576,FALSE),FALSE)),#N/A,HLOOKUP(C$2,'Data - Energy &amp; Metals'!$B$2:$AH$1048576,MATCH($A229,'Data - Energy &amp; Metals'!$A$2:$A$1048576,FALSE),FALSE))</f>
        <v>45574</v>
      </c>
      <c r="D229" s="7">
        <f>IF(ISBLANK(HLOOKUP(D$2,'Data - Energy &amp; Metals'!$B$2:$AH$1048576,MATCH($A229,'Data - Energy &amp; Metals'!$A$2:$A$1048576,FALSE),FALSE)),#N/A,HLOOKUP(D$2,'Data - Energy &amp; Metals'!$B$2:$AH$1048576,MATCH($A229,'Data - Energy &amp; Metals'!$A$2:$A$1048576,FALSE),FALSE))</f>
        <v>4654</v>
      </c>
      <c r="E229" s="8">
        <f t="shared" si="3"/>
        <v>0.20004888780249327</v>
      </c>
    </row>
    <row r="230" spans="1:5" x14ac:dyDescent="0.25">
      <c r="A230" s="27">
        <f>IF('Data - Energy &amp; Metals'!A230="",#N/A,'Data - Energy &amp; Metals'!A230)</f>
        <v>40470</v>
      </c>
      <c r="B230" s="7">
        <f>IF(ISBLANK(HLOOKUP(B$2,'Data - Energy &amp; Metals'!$B$2:$AH$1048576,MATCH($A230,'Data - Energy &amp; Metals'!$A$2:$A$1048576,FALSE),FALSE)),#N/A,HLOOKUP(B$2,'Data - Energy &amp; Metals'!$B$2:$AH$1048576,MATCH($A230,'Data - Energy &amp; Metals'!$A$2:$A$1048576,FALSE),FALSE))</f>
        <v>207920</v>
      </c>
      <c r="C230" s="7">
        <f>IF(ISBLANK(HLOOKUP(C$2,'Data - Energy &amp; Metals'!$B$2:$AH$1048576,MATCH($A230,'Data - Energy &amp; Metals'!$A$2:$A$1048576,FALSE),FALSE)),#N/A,HLOOKUP(C$2,'Data - Energy &amp; Metals'!$B$2:$AH$1048576,MATCH($A230,'Data - Energy &amp; Metals'!$A$2:$A$1048576,FALSE),FALSE))</f>
        <v>42855</v>
      </c>
      <c r="D230" s="7">
        <f>IF(ISBLANK(HLOOKUP(D$2,'Data - Energy &amp; Metals'!$B$2:$AH$1048576,MATCH($A230,'Data - Energy &amp; Metals'!$A$2:$A$1048576,FALSE),FALSE)),#N/A,HLOOKUP(D$2,'Data - Energy &amp; Metals'!$B$2:$AH$1048576,MATCH($A230,'Data - Energy &amp; Metals'!$A$2:$A$1048576,FALSE),FALSE))</f>
        <v>4807</v>
      </c>
      <c r="E230" s="8">
        <f t="shared" si="3"/>
        <v>0.18299345902270103</v>
      </c>
    </row>
    <row r="231" spans="1:5" x14ac:dyDescent="0.25">
      <c r="A231" s="27">
        <f>IF('Data - Energy &amp; Metals'!A231="",#N/A,'Data - Energy &amp; Metals'!A231)</f>
        <v>40477</v>
      </c>
      <c r="B231" s="7">
        <f>IF(ISBLANK(HLOOKUP(B$2,'Data - Energy &amp; Metals'!$B$2:$AH$1048576,MATCH($A231,'Data - Energy &amp; Metals'!$A$2:$A$1048576,FALSE),FALSE)),#N/A,HLOOKUP(B$2,'Data - Energy &amp; Metals'!$B$2:$AH$1048576,MATCH($A231,'Data - Energy &amp; Metals'!$A$2:$A$1048576,FALSE),FALSE))</f>
        <v>205629</v>
      </c>
      <c r="C231" s="7">
        <f>IF(ISBLANK(HLOOKUP(C$2,'Data - Energy &amp; Metals'!$B$2:$AH$1048576,MATCH($A231,'Data - Energy &amp; Metals'!$A$2:$A$1048576,FALSE),FALSE)),#N/A,HLOOKUP(C$2,'Data - Energy &amp; Metals'!$B$2:$AH$1048576,MATCH($A231,'Data - Energy &amp; Metals'!$A$2:$A$1048576,FALSE),FALSE))</f>
        <v>41601</v>
      </c>
      <c r="D231" s="7">
        <f>IF(ISBLANK(HLOOKUP(D$2,'Data - Energy &amp; Metals'!$B$2:$AH$1048576,MATCH($A231,'Data - Energy &amp; Metals'!$A$2:$A$1048576,FALSE),FALSE)),#N/A,HLOOKUP(D$2,'Data - Energy &amp; Metals'!$B$2:$AH$1048576,MATCH($A231,'Data - Energy &amp; Metals'!$A$2:$A$1048576,FALSE),FALSE))</f>
        <v>5008</v>
      </c>
      <c r="E231" s="8">
        <f t="shared" si="3"/>
        <v>0.17795641665329306</v>
      </c>
    </row>
    <row r="232" spans="1:5" x14ac:dyDescent="0.25">
      <c r="A232" s="27">
        <f>IF('Data - Energy &amp; Metals'!A232="",#N/A,'Data - Energy &amp; Metals'!A232)</f>
        <v>40484</v>
      </c>
      <c r="B232" s="7">
        <f>IF(ISBLANK(HLOOKUP(B$2,'Data - Energy &amp; Metals'!$B$2:$AH$1048576,MATCH($A232,'Data - Energy &amp; Metals'!$A$2:$A$1048576,FALSE),FALSE)),#N/A,HLOOKUP(B$2,'Data - Energy &amp; Metals'!$B$2:$AH$1048576,MATCH($A232,'Data - Energy &amp; Metals'!$A$2:$A$1048576,FALSE),FALSE))</f>
        <v>216982</v>
      </c>
      <c r="C232" s="7">
        <f>IF(ISBLANK(HLOOKUP(C$2,'Data - Energy &amp; Metals'!$B$2:$AH$1048576,MATCH($A232,'Data - Energy &amp; Metals'!$A$2:$A$1048576,FALSE),FALSE)),#N/A,HLOOKUP(C$2,'Data - Energy &amp; Metals'!$B$2:$AH$1048576,MATCH($A232,'Data - Energy &amp; Metals'!$A$2:$A$1048576,FALSE),FALSE))</f>
        <v>40189</v>
      </c>
      <c r="D232" s="7">
        <f>IF(ISBLANK(HLOOKUP(D$2,'Data - Energy &amp; Metals'!$B$2:$AH$1048576,MATCH($A232,'Data - Energy &amp; Metals'!$A$2:$A$1048576,FALSE),FALSE)),#N/A,HLOOKUP(D$2,'Data - Energy &amp; Metals'!$B$2:$AH$1048576,MATCH($A232,'Data - Energy &amp; Metals'!$A$2:$A$1048576,FALSE),FALSE))</f>
        <v>5242</v>
      </c>
      <c r="E232" s="8">
        <f t="shared" si="3"/>
        <v>0.16105944271875086</v>
      </c>
    </row>
    <row r="233" spans="1:5" x14ac:dyDescent="0.25">
      <c r="A233" s="27">
        <f>IF('Data - Energy &amp; Metals'!A233="",#N/A,'Data - Energy &amp; Metals'!A233)</f>
        <v>40491</v>
      </c>
      <c r="B233" s="7">
        <f>IF(ISBLANK(HLOOKUP(B$2,'Data - Energy &amp; Metals'!$B$2:$AH$1048576,MATCH($A233,'Data - Energy &amp; Metals'!$A$2:$A$1048576,FALSE),FALSE)),#N/A,HLOOKUP(B$2,'Data - Energy &amp; Metals'!$B$2:$AH$1048576,MATCH($A233,'Data - Energy &amp; Metals'!$A$2:$A$1048576,FALSE),FALSE))</f>
        <v>237671</v>
      </c>
      <c r="C233" s="7">
        <f>IF(ISBLANK(HLOOKUP(C$2,'Data - Energy &amp; Metals'!$B$2:$AH$1048576,MATCH($A233,'Data - Energy &amp; Metals'!$A$2:$A$1048576,FALSE),FALSE)),#N/A,HLOOKUP(C$2,'Data - Energy &amp; Metals'!$B$2:$AH$1048576,MATCH($A233,'Data - Energy &amp; Metals'!$A$2:$A$1048576,FALSE),FALSE))</f>
        <v>31593</v>
      </c>
      <c r="D233" s="7">
        <f>IF(ISBLANK(HLOOKUP(D$2,'Data - Energy &amp; Metals'!$B$2:$AH$1048576,MATCH($A233,'Data - Energy &amp; Metals'!$A$2:$A$1048576,FALSE),FALSE)),#N/A,HLOOKUP(D$2,'Data - Energy &amp; Metals'!$B$2:$AH$1048576,MATCH($A233,'Data - Energy &amp; Metals'!$A$2:$A$1048576,FALSE),FALSE))</f>
        <v>4973</v>
      </c>
      <c r="E233" s="8">
        <f t="shared" si="3"/>
        <v>0.11200356795738647</v>
      </c>
    </row>
    <row r="234" spans="1:5" x14ac:dyDescent="0.25">
      <c r="A234" s="27">
        <f>IF('Data - Energy &amp; Metals'!A234="",#N/A,'Data - Energy &amp; Metals'!A234)</f>
        <v>40498</v>
      </c>
      <c r="B234" s="7">
        <f>IF(ISBLANK(HLOOKUP(B$2,'Data - Energy &amp; Metals'!$B$2:$AH$1048576,MATCH($A234,'Data - Energy &amp; Metals'!$A$2:$A$1048576,FALSE),FALSE)),#N/A,HLOOKUP(B$2,'Data - Energy &amp; Metals'!$B$2:$AH$1048576,MATCH($A234,'Data - Energy &amp; Metals'!$A$2:$A$1048576,FALSE),FALSE))</f>
        <v>213916</v>
      </c>
      <c r="C234" s="7">
        <f>IF(ISBLANK(HLOOKUP(C$2,'Data - Energy &amp; Metals'!$B$2:$AH$1048576,MATCH($A234,'Data - Energy &amp; Metals'!$A$2:$A$1048576,FALSE),FALSE)),#N/A,HLOOKUP(C$2,'Data - Energy &amp; Metals'!$B$2:$AH$1048576,MATCH($A234,'Data - Energy &amp; Metals'!$A$2:$A$1048576,FALSE),FALSE))</f>
        <v>26518</v>
      </c>
      <c r="D234" s="7">
        <f>IF(ISBLANK(HLOOKUP(D$2,'Data - Energy &amp; Metals'!$B$2:$AH$1048576,MATCH($A234,'Data - Energy &amp; Metals'!$A$2:$A$1048576,FALSE),FALSE)),#N/A,HLOOKUP(D$2,'Data - Energy &amp; Metals'!$B$2:$AH$1048576,MATCH($A234,'Data - Energy &amp; Metals'!$A$2:$A$1048576,FALSE),FALSE))</f>
        <v>5403</v>
      </c>
      <c r="E234" s="8">
        <f t="shared" si="3"/>
        <v>9.8706969090671101E-2</v>
      </c>
    </row>
    <row r="235" spans="1:5" x14ac:dyDescent="0.25">
      <c r="A235" s="27">
        <f>IF('Data - Energy &amp; Metals'!A235="",#N/A,'Data - Energy &amp; Metals'!A235)</f>
        <v>40505</v>
      </c>
      <c r="B235" s="7">
        <f>IF(ISBLANK(HLOOKUP(B$2,'Data - Energy &amp; Metals'!$B$2:$AH$1048576,MATCH($A235,'Data - Energy &amp; Metals'!$A$2:$A$1048576,FALSE),FALSE)),#N/A,HLOOKUP(B$2,'Data - Energy &amp; Metals'!$B$2:$AH$1048576,MATCH($A235,'Data - Energy &amp; Metals'!$A$2:$A$1048576,FALSE),FALSE))</f>
        <v>185126</v>
      </c>
      <c r="C235" s="7">
        <f>IF(ISBLANK(HLOOKUP(C$2,'Data - Energy &amp; Metals'!$B$2:$AH$1048576,MATCH($A235,'Data - Energy &amp; Metals'!$A$2:$A$1048576,FALSE),FALSE)),#N/A,HLOOKUP(C$2,'Data - Energy &amp; Metals'!$B$2:$AH$1048576,MATCH($A235,'Data - Energy &amp; Metals'!$A$2:$A$1048576,FALSE),FALSE))</f>
        <v>27717</v>
      </c>
      <c r="D235" s="7">
        <f>IF(ISBLANK(HLOOKUP(D$2,'Data - Energy &amp; Metals'!$B$2:$AH$1048576,MATCH($A235,'Data - Energy &amp; Metals'!$A$2:$A$1048576,FALSE),FALSE)),#N/A,HLOOKUP(D$2,'Data - Energy &amp; Metals'!$B$2:$AH$1048576,MATCH($A235,'Data - Energy &amp; Metals'!$A$2:$A$1048576,FALSE),FALSE))</f>
        <v>4710</v>
      </c>
      <c r="E235" s="8">
        <f t="shared" si="3"/>
        <v>0.12427751909510279</v>
      </c>
    </row>
    <row r="236" spans="1:5" x14ac:dyDescent="0.25">
      <c r="A236" s="27">
        <f>IF('Data - Energy &amp; Metals'!A236="",#N/A,'Data - Energy &amp; Metals'!A236)</f>
        <v>40512</v>
      </c>
      <c r="B236" s="7">
        <f>IF(ISBLANK(HLOOKUP(B$2,'Data - Energy &amp; Metals'!$B$2:$AH$1048576,MATCH($A236,'Data - Energy &amp; Metals'!$A$2:$A$1048576,FALSE),FALSE)),#N/A,HLOOKUP(B$2,'Data - Energy &amp; Metals'!$B$2:$AH$1048576,MATCH($A236,'Data - Energy &amp; Metals'!$A$2:$A$1048576,FALSE),FALSE))</f>
        <v>174328</v>
      </c>
      <c r="C236" s="7">
        <f>IF(ISBLANK(HLOOKUP(C$2,'Data - Energy &amp; Metals'!$B$2:$AH$1048576,MATCH($A236,'Data - Energy &amp; Metals'!$A$2:$A$1048576,FALSE),FALSE)),#N/A,HLOOKUP(C$2,'Data - Energy &amp; Metals'!$B$2:$AH$1048576,MATCH($A236,'Data - Energy &amp; Metals'!$A$2:$A$1048576,FALSE),FALSE))</f>
        <v>29222</v>
      </c>
      <c r="D236" s="7">
        <f>IF(ISBLANK(HLOOKUP(D$2,'Data - Energy &amp; Metals'!$B$2:$AH$1048576,MATCH($A236,'Data - Energy &amp; Metals'!$A$2:$A$1048576,FALSE),FALSE)),#N/A,HLOOKUP(D$2,'Data - Energy &amp; Metals'!$B$2:$AH$1048576,MATCH($A236,'Data - Energy &amp; Metals'!$A$2:$A$1048576,FALSE),FALSE))</f>
        <v>2369</v>
      </c>
      <c r="E236" s="8">
        <f t="shared" si="3"/>
        <v>0.15403721719976138</v>
      </c>
    </row>
    <row r="237" spans="1:5" x14ac:dyDescent="0.25">
      <c r="A237" s="27">
        <f>IF('Data - Energy &amp; Metals'!A237="",#N/A,'Data - Energy &amp; Metals'!A237)</f>
        <v>40519</v>
      </c>
      <c r="B237" s="7">
        <f>IF(ISBLANK(HLOOKUP(B$2,'Data - Energy &amp; Metals'!$B$2:$AH$1048576,MATCH($A237,'Data - Energy &amp; Metals'!$A$2:$A$1048576,FALSE),FALSE)),#N/A,HLOOKUP(B$2,'Data - Energy &amp; Metals'!$B$2:$AH$1048576,MATCH($A237,'Data - Energy &amp; Metals'!$A$2:$A$1048576,FALSE),FALSE))</f>
        <v>185086</v>
      </c>
      <c r="C237" s="7">
        <f>IF(ISBLANK(HLOOKUP(C$2,'Data - Energy &amp; Metals'!$B$2:$AH$1048576,MATCH($A237,'Data - Energy &amp; Metals'!$A$2:$A$1048576,FALSE),FALSE)),#N/A,HLOOKUP(C$2,'Data - Energy &amp; Metals'!$B$2:$AH$1048576,MATCH($A237,'Data - Energy &amp; Metals'!$A$2:$A$1048576,FALSE),FALSE))</f>
        <v>28899</v>
      </c>
      <c r="D237" s="7">
        <f>IF(ISBLANK(HLOOKUP(D$2,'Data - Energy &amp; Metals'!$B$2:$AH$1048576,MATCH($A237,'Data - Energy &amp; Metals'!$A$2:$A$1048576,FALSE),FALSE)),#N/A,HLOOKUP(D$2,'Data - Energy &amp; Metals'!$B$2:$AH$1048576,MATCH($A237,'Data - Energy &amp; Metals'!$A$2:$A$1048576,FALSE),FALSE))</f>
        <v>2659</v>
      </c>
      <c r="E237" s="8">
        <f t="shared" si="3"/>
        <v>0.14177193304734015</v>
      </c>
    </row>
    <row r="238" spans="1:5" x14ac:dyDescent="0.25">
      <c r="A238" s="27">
        <f>IF('Data - Energy &amp; Metals'!A238="",#N/A,'Data - Energy &amp; Metals'!A238)</f>
        <v>40526</v>
      </c>
      <c r="B238" s="7">
        <f>IF(ISBLANK(HLOOKUP(B$2,'Data - Energy &amp; Metals'!$B$2:$AH$1048576,MATCH($A238,'Data - Energy &amp; Metals'!$A$2:$A$1048576,FALSE),FALSE)),#N/A,HLOOKUP(B$2,'Data - Energy &amp; Metals'!$B$2:$AH$1048576,MATCH($A238,'Data - Energy &amp; Metals'!$A$2:$A$1048576,FALSE),FALSE))</f>
        <v>179563</v>
      </c>
      <c r="C238" s="7">
        <f>IF(ISBLANK(HLOOKUP(C$2,'Data - Energy &amp; Metals'!$B$2:$AH$1048576,MATCH($A238,'Data - Energy &amp; Metals'!$A$2:$A$1048576,FALSE),FALSE)),#N/A,HLOOKUP(C$2,'Data - Energy &amp; Metals'!$B$2:$AH$1048576,MATCH($A238,'Data - Energy &amp; Metals'!$A$2:$A$1048576,FALSE),FALSE))</f>
        <v>27413</v>
      </c>
      <c r="D238" s="7">
        <f>IF(ISBLANK(HLOOKUP(D$2,'Data - Energy &amp; Metals'!$B$2:$AH$1048576,MATCH($A238,'Data - Energy &amp; Metals'!$A$2:$A$1048576,FALSE),FALSE)),#N/A,HLOOKUP(D$2,'Data - Energy &amp; Metals'!$B$2:$AH$1048576,MATCH($A238,'Data - Energy &amp; Metals'!$A$2:$A$1048576,FALSE),FALSE))</f>
        <v>3262</v>
      </c>
      <c r="E238" s="8">
        <f t="shared" si="3"/>
        <v>0.13449875531150626</v>
      </c>
    </row>
    <row r="239" spans="1:5" x14ac:dyDescent="0.25">
      <c r="A239" s="27">
        <f>IF('Data - Energy &amp; Metals'!A239="",#N/A,'Data - Energy &amp; Metals'!A239)</f>
        <v>40533</v>
      </c>
      <c r="B239" s="7">
        <f>IF(ISBLANK(HLOOKUP(B$2,'Data - Energy &amp; Metals'!$B$2:$AH$1048576,MATCH($A239,'Data - Energy &amp; Metals'!$A$2:$A$1048576,FALSE),FALSE)),#N/A,HLOOKUP(B$2,'Data - Energy &amp; Metals'!$B$2:$AH$1048576,MATCH($A239,'Data - Energy &amp; Metals'!$A$2:$A$1048576,FALSE),FALSE))</f>
        <v>181237</v>
      </c>
      <c r="C239" s="7">
        <f>IF(ISBLANK(HLOOKUP(C$2,'Data - Energy &amp; Metals'!$B$2:$AH$1048576,MATCH($A239,'Data - Energy &amp; Metals'!$A$2:$A$1048576,FALSE),FALSE)),#N/A,HLOOKUP(C$2,'Data - Energy &amp; Metals'!$B$2:$AH$1048576,MATCH($A239,'Data - Energy &amp; Metals'!$A$2:$A$1048576,FALSE),FALSE))</f>
        <v>27462</v>
      </c>
      <c r="D239" s="7">
        <f>IF(ISBLANK(HLOOKUP(D$2,'Data - Energy &amp; Metals'!$B$2:$AH$1048576,MATCH($A239,'Data - Energy &amp; Metals'!$A$2:$A$1048576,FALSE),FALSE)),#N/A,HLOOKUP(D$2,'Data - Energy &amp; Metals'!$B$2:$AH$1048576,MATCH($A239,'Data - Energy &amp; Metals'!$A$2:$A$1048576,FALSE),FALSE))</f>
        <v>3109</v>
      </c>
      <c r="E239" s="8">
        <f t="shared" si="3"/>
        <v>0.13437101695569889</v>
      </c>
    </row>
    <row r="240" spans="1:5" x14ac:dyDescent="0.25">
      <c r="A240" s="27">
        <f>IF('Data - Energy &amp; Metals'!A240="",#N/A,'Data - Energy &amp; Metals'!A240)</f>
        <v>40540</v>
      </c>
      <c r="B240" s="7">
        <f>IF(ISBLANK(HLOOKUP(B$2,'Data - Energy &amp; Metals'!$B$2:$AH$1048576,MATCH($A240,'Data - Energy &amp; Metals'!$A$2:$A$1048576,FALSE),FALSE)),#N/A,HLOOKUP(B$2,'Data - Energy &amp; Metals'!$B$2:$AH$1048576,MATCH($A240,'Data - Energy &amp; Metals'!$A$2:$A$1048576,FALSE),FALSE))</f>
        <v>184529</v>
      </c>
      <c r="C240" s="7">
        <f>IF(ISBLANK(HLOOKUP(C$2,'Data - Energy &amp; Metals'!$B$2:$AH$1048576,MATCH($A240,'Data - Energy &amp; Metals'!$A$2:$A$1048576,FALSE),FALSE)),#N/A,HLOOKUP(C$2,'Data - Energy &amp; Metals'!$B$2:$AH$1048576,MATCH($A240,'Data - Energy &amp; Metals'!$A$2:$A$1048576,FALSE),FALSE))</f>
        <v>29899</v>
      </c>
      <c r="D240" s="7">
        <f>IF(ISBLANK(HLOOKUP(D$2,'Data - Energy &amp; Metals'!$B$2:$AH$1048576,MATCH($A240,'Data - Energy &amp; Metals'!$A$2:$A$1048576,FALSE),FALSE)),#N/A,HLOOKUP(D$2,'Data - Energy &amp; Metals'!$B$2:$AH$1048576,MATCH($A240,'Data - Energy &amp; Metals'!$A$2:$A$1048576,FALSE),FALSE))</f>
        <v>3063</v>
      </c>
      <c r="E240" s="8">
        <f t="shared" si="3"/>
        <v>0.14542971565444998</v>
      </c>
    </row>
    <row r="241" spans="1:5" x14ac:dyDescent="0.25">
      <c r="A241" s="27">
        <f>IF('Data - Energy &amp; Metals'!A241="",#N/A,'Data - Energy &amp; Metals'!A241)</f>
        <v>40547</v>
      </c>
      <c r="B241" s="7">
        <f>IF(ISBLANK(HLOOKUP(B$2,'Data - Energy &amp; Metals'!$B$2:$AH$1048576,MATCH($A241,'Data - Energy &amp; Metals'!$A$2:$A$1048576,FALSE),FALSE)),#N/A,HLOOKUP(B$2,'Data - Energy &amp; Metals'!$B$2:$AH$1048576,MATCH($A241,'Data - Energy &amp; Metals'!$A$2:$A$1048576,FALSE),FALSE))</f>
        <v>184569</v>
      </c>
      <c r="C241" s="7">
        <f>IF(ISBLANK(HLOOKUP(C$2,'Data - Energy &amp; Metals'!$B$2:$AH$1048576,MATCH($A241,'Data - Energy &amp; Metals'!$A$2:$A$1048576,FALSE),FALSE)),#N/A,HLOOKUP(C$2,'Data - Energy &amp; Metals'!$B$2:$AH$1048576,MATCH($A241,'Data - Energy &amp; Metals'!$A$2:$A$1048576,FALSE),FALSE))</f>
        <v>27475</v>
      </c>
      <c r="D241" s="7">
        <f>IF(ISBLANK(HLOOKUP(D$2,'Data - Energy &amp; Metals'!$B$2:$AH$1048576,MATCH($A241,'Data - Energy &amp; Metals'!$A$2:$A$1048576,FALSE),FALSE)),#N/A,HLOOKUP(D$2,'Data - Energy &amp; Metals'!$B$2:$AH$1048576,MATCH($A241,'Data - Energy &amp; Metals'!$A$2:$A$1048576,FALSE),FALSE))</f>
        <v>4669</v>
      </c>
      <c r="E241" s="8">
        <f t="shared" si="3"/>
        <v>0.12356354534076687</v>
      </c>
    </row>
    <row r="242" spans="1:5" x14ac:dyDescent="0.25">
      <c r="A242" s="27">
        <f>IF('Data - Energy &amp; Metals'!A242="",#N/A,'Data - Energy &amp; Metals'!A242)</f>
        <v>40554</v>
      </c>
      <c r="B242" s="7">
        <f>IF(ISBLANK(HLOOKUP(B$2,'Data - Energy &amp; Metals'!$B$2:$AH$1048576,MATCH($A242,'Data - Energy &amp; Metals'!$A$2:$A$1048576,FALSE),FALSE)),#N/A,HLOOKUP(B$2,'Data - Energy &amp; Metals'!$B$2:$AH$1048576,MATCH($A242,'Data - Energy &amp; Metals'!$A$2:$A$1048576,FALSE),FALSE))</f>
        <v>184954</v>
      </c>
      <c r="C242" s="7">
        <f>IF(ISBLANK(HLOOKUP(C$2,'Data - Energy &amp; Metals'!$B$2:$AH$1048576,MATCH($A242,'Data - Energy &amp; Metals'!$A$2:$A$1048576,FALSE),FALSE)),#N/A,HLOOKUP(C$2,'Data - Energy &amp; Metals'!$B$2:$AH$1048576,MATCH($A242,'Data - Energy &amp; Metals'!$A$2:$A$1048576,FALSE),FALSE))</f>
        <v>26081</v>
      </c>
      <c r="D242" s="7">
        <f>IF(ISBLANK(HLOOKUP(D$2,'Data - Energy &amp; Metals'!$B$2:$AH$1048576,MATCH($A242,'Data - Energy &amp; Metals'!$A$2:$A$1048576,FALSE),FALSE)),#N/A,HLOOKUP(D$2,'Data - Energy &amp; Metals'!$B$2:$AH$1048576,MATCH($A242,'Data - Energy &amp; Metals'!$A$2:$A$1048576,FALSE),FALSE))</f>
        <v>3338</v>
      </c>
      <c r="E242" s="8">
        <f t="shared" si="3"/>
        <v>0.12296571039285444</v>
      </c>
    </row>
    <row r="243" spans="1:5" x14ac:dyDescent="0.25">
      <c r="A243" s="27">
        <f>IF('Data - Energy &amp; Metals'!A243="",#N/A,'Data - Energy &amp; Metals'!A243)</f>
        <v>40561</v>
      </c>
      <c r="B243" s="7">
        <f>IF(ISBLANK(HLOOKUP(B$2,'Data - Energy &amp; Metals'!$B$2:$AH$1048576,MATCH($A243,'Data - Energy &amp; Metals'!$A$2:$A$1048576,FALSE),FALSE)),#N/A,HLOOKUP(B$2,'Data - Energy &amp; Metals'!$B$2:$AH$1048576,MATCH($A243,'Data - Energy &amp; Metals'!$A$2:$A$1048576,FALSE),FALSE))</f>
        <v>183207</v>
      </c>
      <c r="C243" s="7">
        <f>IF(ISBLANK(HLOOKUP(C$2,'Data - Energy &amp; Metals'!$B$2:$AH$1048576,MATCH($A243,'Data - Energy &amp; Metals'!$A$2:$A$1048576,FALSE),FALSE)),#N/A,HLOOKUP(C$2,'Data - Energy &amp; Metals'!$B$2:$AH$1048576,MATCH($A243,'Data - Energy &amp; Metals'!$A$2:$A$1048576,FALSE),FALSE))</f>
        <v>24502</v>
      </c>
      <c r="D243" s="7">
        <f>IF(ISBLANK(HLOOKUP(D$2,'Data - Energy &amp; Metals'!$B$2:$AH$1048576,MATCH($A243,'Data - Energy &amp; Metals'!$A$2:$A$1048576,FALSE),FALSE)),#N/A,HLOOKUP(D$2,'Data - Energy &amp; Metals'!$B$2:$AH$1048576,MATCH($A243,'Data - Energy &amp; Metals'!$A$2:$A$1048576,FALSE),FALSE))</f>
        <v>4184</v>
      </c>
      <c r="E243" s="8">
        <f t="shared" si="3"/>
        <v>0.11090187602002106</v>
      </c>
    </row>
    <row r="244" spans="1:5" x14ac:dyDescent="0.25">
      <c r="A244" s="27">
        <f>IF('Data - Energy &amp; Metals'!A244="",#N/A,'Data - Energy &amp; Metals'!A244)</f>
        <v>40568</v>
      </c>
      <c r="B244" s="7">
        <f>IF(ISBLANK(HLOOKUP(B$2,'Data - Energy &amp; Metals'!$B$2:$AH$1048576,MATCH($A244,'Data - Energy &amp; Metals'!$A$2:$A$1048576,FALSE),FALSE)),#N/A,HLOOKUP(B$2,'Data - Energy &amp; Metals'!$B$2:$AH$1048576,MATCH($A244,'Data - Energy &amp; Metals'!$A$2:$A$1048576,FALSE),FALSE))</f>
        <v>174347</v>
      </c>
      <c r="C244" s="7">
        <f>IF(ISBLANK(HLOOKUP(C$2,'Data - Energy &amp; Metals'!$B$2:$AH$1048576,MATCH($A244,'Data - Energy &amp; Metals'!$A$2:$A$1048576,FALSE),FALSE)),#N/A,HLOOKUP(C$2,'Data - Energy &amp; Metals'!$B$2:$AH$1048576,MATCH($A244,'Data - Energy &amp; Metals'!$A$2:$A$1048576,FALSE),FALSE))</f>
        <v>23566</v>
      </c>
      <c r="D244" s="7">
        <f>IF(ISBLANK(HLOOKUP(D$2,'Data - Energy &amp; Metals'!$B$2:$AH$1048576,MATCH($A244,'Data - Energy &amp; Metals'!$A$2:$A$1048576,FALSE),FALSE)),#N/A,HLOOKUP(D$2,'Data - Energy &amp; Metals'!$B$2:$AH$1048576,MATCH($A244,'Data - Energy &amp; Metals'!$A$2:$A$1048576,FALSE),FALSE))</f>
        <v>5473</v>
      </c>
      <c r="E244" s="8">
        <f t="shared" si="3"/>
        <v>0.10377580342650003</v>
      </c>
    </row>
    <row r="245" spans="1:5" x14ac:dyDescent="0.25">
      <c r="A245" s="27">
        <f>IF('Data - Energy &amp; Metals'!A245="",#N/A,'Data - Energy &amp; Metals'!A245)</f>
        <v>40575</v>
      </c>
      <c r="B245" s="7">
        <f>IF(ISBLANK(HLOOKUP(B$2,'Data - Energy &amp; Metals'!$B$2:$AH$1048576,MATCH($A245,'Data - Energy &amp; Metals'!$A$2:$A$1048576,FALSE),FALSE)),#N/A,HLOOKUP(B$2,'Data - Energy &amp; Metals'!$B$2:$AH$1048576,MATCH($A245,'Data - Energy &amp; Metals'!$A$2:$A$1048576,FALSE),FALSE))</f>
        <v>175074</v>
      </c>
      <c r="C245" s="7">
        <f>IF(ISBLANK(HLOOKUP(C$2,'Data - Energy &amp; Metals'!$B$2:$AH$1048576,MATCH($A245,'Data - Energy &amp; Metals'!$A$2:$A$1048576,FALSE),FALSE)),#N/A,HLOOKUP(C$2,'Data - Energy &amp; Metals'!$B$2:$AH$1048576,MATCH($A245,'Data - Energy &amp; Metals'!$A$2:$A$1048576,FALSE),FALSE))</f>
        <v>26441</v>
      </c>
      <c r="D245" s="7">
        <f>IF(ISBLANK(HLOOKUP(D$2,'Data - Energy &amp; Metals'!$B$2:$AH$1048576,MATCH($A245,'Data - Energy &amp; Metals'!$A$2:$A$1048576,FALSE),FALSE)),#N/A,HLOOKUP(D$2,'Data - Energy &amp; Metals'!$B$2:$AH$1048576,MATCH($A245,'Data - Energy &amp; Metals'!$A$2:$A$1048576,FALSE),FALSE))</f>
        <v>2984</v>
      </c>
      <c r="E245" s="8">
        <f t="shared" si="3"/>
        <v>0.13398334418588712</v>
      </c>
    </row>
    <row r="246" spans="1:5" x14ac:dyDescent="0.25">
      <c r="A246" s="27">
        <f>IF('Data - Energy &amp; Metals'!A246="",#N/A,'Data - Energy &amp; Metals'!A246)</f>
        <v>40582</v>
      </c>
      <c r="B246" s="7">
        <f>IF(ISBLANK(HLOOKUP(B$2,'Data - Energy &amp; Metals'!$B$2:$AH$1048576,MATCH($A246,'Data - Energy &amp; Metals'!$A$2:$A$1048576,FALSE),FALSE)),#N/A,HLOOKUP(B$2,'Data - Energy &amp; Metals'!$B$2:$AH$1048576,MATCH($A246,'Data - Energy &amp; Metals'!$A$2:$A$1048576,FALSE),FALSE))</f>
        <v>189623</v>
      </c>
      <c r="C246" s="7">
        <f>IF(ISBLANK(HLOOKUP(C$2,'Data - Energy &amp; Metals'!$B$2:$AH$1048576,MATCH($A246,'Data - Energy &amp; Metals'!$A$2:$A$1048576,FALSE),FALSE)),#N/A,HLOOKUP(C$2,'Data - Energy &amp; Metals'!$B$2:$AH$1048576,MATCH($A246,'Data - Energy &amp; Metals'!$A$2:$A$1048576,FALSE),FALSE))</f>
        <v>32437</v>
      </c>
      <c r="D246" s="7">
        <f>IF(ISBLANK(HLOOKUP(D$2,'Data - Energy &amp; Metals'!$B$2:$AH$1048576,MATCH($A246,'Data - Energy &amp; Metals'!$A$2:$A$1048576,FALSE),FALSE)),#N/A,HLOOKUP(D$2,'Data - Energy &amp; Metals'!$B$2:$AH$1048576,MATCH($A246,'Data - Energy &amp; Metals'!$A$2:$A$1048576,FALSE),FALSE))</f>
        <v>2695</v>
      </c>
      <c r="E246" s="8">
        <f t="shared" si="3"/>
        <v>0.1568480616802814</v>
      </c>
    </row>
    <row r="247" spans="1:5" x14ac:dyDescent="0.25">
      <c r="A247" s="27">
        <f>IF('Data - Energy &amp; Metals'!A247="",#N/A,'Data - Energy &amp; Metals'!A247)</f>
        <v>40589</v>
      </c>
      <c r="B247" s="7">
        <f>IF(ISBLANK(HLOOKUP(B$2,'Data - Energy &amp; Metals'!$B$2:$AH$1048576,MATCH($A247,'Data - Energy &amp; Metals'!$A$2:$A$1048576,FALSE),FALSE)),#N/A,HLOOKUP(B$2,'Data - Energy &amp; Metals'!$B$2:$AH$1048576,MATCH($A247,'Data - Energy &amp; Metals'!$A$2:$A$1048576,FALSE),FALSE))</f>
        <v>203696</v>
      </c>
      <c r="C247" s="7">
        <f>IF(ISBLANK(HLOOKUP(C$2,'Data - Energy &amp; Metals'!$B$2:$AH$1048576,MATCH($A247,'Data - Energy &amp; Metals'!$A$2:$A$1048576,FALSE),FALSE)),#N/A,HLOOKUP(C$2,'Data - Energy &amp; Metals'!$B$2:$AH$1048576,MATCH($A247,'Data - Energy &amp; Metals'!$A$2:$A$1048576,FALSE),FALSE))</f>
        <v>37238</v>
      </c>
      <c r="D247" s="7">
        <f>IF(ISBLANK(HLOOKUP(D$2,'Data - Energy &amp; Metals'!$B$2:$AH$1048576,MATCH($A247,'Data - Energy &amp; Metals'!$A$2:$A$1048576,FALSE),FALSE)),#N/A,HLOOKUP(D$2,'Data - Energy &amp; Metals'!$B$2:$AH$1048576,MATCH($A247,'Data - Energy &amp; Metals'!$A$2:$A$1048576,FALSE),FALSE))</f>
        <v>2079</v>
      </c>
      <c r="E247" s="8">
        <f t="shared" si="3"/>
        <v>0.17260525488963946</v>
      </c>
    </row>
    <row r="248" spans="1:5" x14ac:dyDescent="0.25">
      <c r="A248" s="27">
        <f>IF('Data - Energy &amp; Metals'!A248="",#N/A,'Data - Energy &amp; Metals'!A248)</f>
        <v>40596</v>
      </c>
      <c r="B248" s="7">
        <f>IF(ISBLANK(HLOOKUP(B$2,'Data - Energy &amp; Metals'!$B$2:$AH$1048576,MATCH($A248,'Data - Energy &amp; Metals'!$A$2:$A$1048576,FALSE),FALSE)),#N/A,HLOOKUP(B$2,'Data - Energy &amp; Metals'!$B$2:$AH$1048576,MATCH($A248,'Data - Energy &amp; Metals'!$A$2:$A$1048576,FALSE),FALSE))</f>
        <v>213276</v>
      </c>
      <c r="C248" s="7">
        <f>IF(ISBLANK(HLOOKUP(C$2,'Data - Energy &amp; Metals'!$B$2:$AH$1048576,MATCH($A248,'Data - Energy &amp; Metals'!$A$2:$A$1048576,FALSE),FALSE)),#N/A,HLOOKUP(C$2,'Data - Energy &amp; Metals'!$B$2:$AH$1048576,MATCH($A248,'Data - Energy &amp; Metals'!$A$2:$A$1048576,FALSE),FALSE))</f>
        <v>37725</v>
      </c>
      <c r="D248" s="7">
        <f>IF(ISBLANK(HLOOKUP(D$2,'Data - Energy &amp; Metals'!$B$2:$AH$1048576,MATCH($A248,'Data - Energy &amp; Metals'!$A$2:$A$1048576,FALSE),FALSE)),#N/A,HLOOKUP(D$2,'Data - Energy &amp; Metals'!$B$2:$AH$1048576,MATCH($A248,'Data - Energy &amp; Metals'!$A$2:$A$1048576,FALSE),FALSE))</f>
        <v>2287</v>
      </c>
      <c r="E248" s="8">
        <f t="shared" si="3"/>
        <v>0.16616028057540463</v>
      </c>
    </row>
    <row r="249" spans="1:5" x14ac:dyDescent="0.25">
      <c r="A249" s="27">
        <f>IF('Data - Energy &amp; Metals'!A249="",#N/A,'Data - Energy &amp; Metals'!A249)</f>
        <v>40603</v>
      </c>
      <c r="B249" s="7">
        <f>IF(ISBLANK(HLOOKUP(B$2,'Data - Energy &amp; Metals'!$B$2:$AH$1048576,MATCH($A249,'Data - Energy &amp; Metals'!$A$2:$A$1048576,FALSE),FALSE)),#N/A,HLOOKUP(B$2,'Data - Energy &amp; Metals'!$B$2:$AH$1048576,MATCH($A249,'Data - Energy &amp; Metals'!$A$2:$A$1048576,FALSE),FALSE))</f>
        <v>185441</v>
      </c>
      <c r="C249" s="7">
        <f>IF(ISBLANK(HLOOKUP(C$2,'Data - Energy &amp; Metals'!$B$2:$AH$1048576,MATCH($A249,'Data - Energy &amp; Metals'!$A$2:$A$1048576,FALSE),FALSE)),#N/A,HLOOKUP(C$2,'Data - Energy &amp; Metals'!$B$2:$AH$1048576,MATCH($A249,'Data - Energy &amp; Metals'!$A$2:$A$1048576,FALSE),FALSE))</f>
        <v>37247</v>
      </c>
      <c r="D249" s="7">
        <f>IF(ISBLANK(HLOOKUP(D$2,'Data - Energy &amp; Metals'!$B$2:$AH$1048576,MATCH($A249,'Data - Energy &amp; Metals'!$A$2:$A$1048576,FALSE),FALSE)),#N/A,HLOOKUP(D$2,'Data - Energy &amp; Metals'!$B$2:$AH$1048576,MATCH($A249,'Data - Energy &amp; Metals'!$A$2:$A$1048576,FALSE),FALSE))</f>
        <v>2065</v>
      </c>
      <c r="E249" s="8">
        <f t="shared" si="3"/>
        <v>0.18972071979767149</v>
      </c>
    </row>
    <row r="250" spans="1:5" x14ac:dyDescent="0.25">
      <c r="A250" s="27">
        <f>IF('Data - Energy &amp; Metals'!A250="",#N/A,'Data - Energy &amp; Metals'!A250)</f>
        <v>40610</v>
      </c>
      <c r="B250" s="7">
        <f>IF(ISBLANK(HLOOKUP(B$2,'Data - Energy &amp; Metals'!$B$2:$AH$1048576,MATCH($A250,'Data - Energy &amp; Metals'!$A$2:$A$1048576,FALSE),FALSE)),#N/A,HLOOKUP(B$2,'Data - Energy &amp; Metals'!$B$2:$AH$1048576,MATCH($A250,'Data - Energy &amp; Metals'!$A$2:$A$1048576,FALSE),FALSE))</f>
        <v>188821</v>
      </c>
      <c r="C250" s="7">
        <f>IF(ISBLANK(HLOOKUP(C$2,'Data - Energy &amp; Metals'!$B$2:$AH$1048576,MATCH($A250,'Data - Energy &amp; Metals'!$A$2:$A$1048576,FALSE),FALSE)),#N/A,HLOOKUP(C$2,'Data - Energy &amp; Metals'!$B$2:$AH$1048576,MATCH($A250,'Data - Energy &amp; Metals'!$A$2:$A$1048576,FALSE),FALSE))</f>
        <v>37339</v>
      </c>
      <c r="D250" s="7">
        <f>IF(ISBLANK(HLOOKUP(D$2,'Data - Energy &amp; Metals'!$B$2:$AH$1048576,MATCH($A250,'Data - Energy &amp; Metals'!$A$2:$A$1048576,FALSE),FALSE)),#N/A,HLOOKUP(D$2,'Data - Energy &amp; Metals'!$B$2:$AH$1048576,MATCH($A250,'Data - Energy &amp; Metals'!$A$2:$A$1048576,FALSE),FALSE))</f>
        <v>2372</v>
      </c>
      <c r="E250" s="8">
        <f t="shared" si="3"/>
        <v>0.1851859697809036</v>
      </c>
    </row>
    <row r="251" spans="1:5" x14ac:dyDescent="0.25">
      <c r="A251" s="27">
        <f>IF('Data - Energy &amp; Metals'!A251="",#N/A,'Data - Energy &amp; Metals'!A251)</f>
        <v>40617</v>
      </c>
      <c r="B251" s="7">
        <f>IF(ISBLANK(HLOOKUP(B$2,'Data - Energy &amp; Metals'!$B$2:$AH$1048576,MATCH($A251,'Data - Energy &amp; Metals'!$A$2:$A$1048576,FALSE),FALSE)),#N/A,HLOOKUP(B$2,'Data - Energy &amp; Metals'!$B$2:$AH$1048576,MATCH($A251,'Data - Energy &amp; Metals'!$A$2:$A$1048576,FALSE),FALSE))</f>
        <v>190497</v>
      </c>
      <c r="C251" s="7">
        <f>IF(ISBLANK(HLOOKUP(C$2,'Data - Energy &amp; Metals'!$B$2:$AH$1048576,MATCH($A251,'Data - Energy &amp; Metals'!$A$2:$A$1048576,FALSE),FALSE)),#N/A,HLOOKUP(C$2,'Data - Energy &amp; Metals'!$B$2:$AH$1048576,MATCH($A251,'Data - Energy &amp; Metals'!$A$2:$A$1048576,FALSE),FALSE))</f>
        <v>35583</v>
      </c>
      <c r="D251" s="7">
        <f>IF(ISBLANK(HLOOKUP(D$2,'Data - Energy &amp; Metals'!$B$2:$AH$1048576,MATCH($A251,'Data - Energy &amp; Metals'!$A$2:$A$1048576,FALSE),FALSE)),#N/A,HLOOKUP(D$2,'Data - Energy &amp; Metals'!$B$2:$AH$1048576,MATCH($A251,'Data - Energy &amp; Metals'!$A$2:$A$1048576,FALSE),FALSE))</f>
        <v>2519</v>
      </c>
      <c r="E251" s="8">
        <f t="shared" si="3"/>
        <v>0.17356703780112023</v>
      </c>
    </row>
    <row r="252" spans="1:5" x14ac:dyDescent="0.25">
      <c r="A252" s="27">
        <f>IF('Data - Energy &amp; Metals'!A252="",#N/A,'Data - Energy &amp; Metals'!A252)</f>
        <v>40624</v>
      </c>
      <c r="B252" s="7">
        <f>IF(ISBLANK(HLOOKUP(B$2,'Data - Energy &amp; Metals'!$B$2:$AH$1048576,MATCH($A252,'Data - Energy &amp; Metals'!$A$2:$A$1048576,FALSE),FALSE)),#N/A,HLOOKUP(B$2,'Data - Energy &amp; Metals'!$B$2:$AH$1048576,MATCH($A252,'Data - Energy &amp; Metals'!$A$2:$A$1048576,FALSE),FALSE))</f>
        <v>196407</v>
      </c>
      <c r="C252" s="7">
        <f>IF(ISBLANK(HLOOKUP(C$2,'Data - Energy &amp; Metals'!$B$2:$AH$1048576,MATCH($A252,'Data - Energy &amp; Metals'!$A$2:$A$1048576,FALSE),FALSE)),#N/A,HLOOKUP(C$2,'Data - Energy &amp; Metals'!$B$2:$AH$1048576,MATCH($A252,'Data - Energy &amp; Metals'!$A$2:$A$1048576,FALSE),FALSE))</f>
        <v>36009</v>
      </c>
      <c r="D252" s="7">
        <f>IF(ISBLANK(HLOOKUP(D$2,'Data - Energy &amp; Metals'!$B$2:$AH$1048576,MATCH($A252,'Data - Energy &amp; Metals'!$A$2:$A$1048576,FALSE),FALSE)),#N/A,HLOOKUP(D$2,'Data - Energy &amp; Metals'!$B$2:$AH$1048576,MATCH($A252,'Data - Energy &amp; Metals'!$A$2:$A$1048576,FALSE),FALSE))</f>
        <v>1683</v>
      </c>
      <c r="E252" s="8">
        <f t="shared" si="3"/>
        <v>0.17476973834944784</v>
      </c>
    </row>
    <row r="253" spans="1:5" x14ac:dyDescent="0.25">
      <c r="A253" s="27">
        <f>IF('Data - Energy &amp; Metals'!A253="",#N/A,'Data - Energy &amp; Metals'!A253)</f>
        <v>40631</v>
      </c>
      <c r="B253" s="7">
        <f>IF(ISBLANK(HLOOKUP(B$2,'Data - Energy &amp; Metals'!$B$2:$AH$1048576,MATCH($A253,'Data - Energy &amp; Metals'!$A$2:$A$1048576,FALSE),FALSE)),#N/A,HLOOKUP(B$2,'Data - Energy &amp; Metals'!$B$2:$AH$1048576,MATCH($A253,'Data - Energy &amp; Metals'!$A$2:$A$1048576,FALSE),FALSE))</f>
        <v>197944</v>
      </c>
      <c r="C253" s="7">
        <f>IF(ISBLANK(HLOOKUP(C$2,'Data - Energy &amp; Metals'!$B$2:$AH$1048576,MATCH($A253,'Data - Energy &amp; Metals'!$A$2:$A$1048576,FALSE),FALSE)),#N/A,HLOOKUP(C$2,'Data - Energy &amp; Metals'!$B$2:$AH$1048576,MATCH($A253,'Data - Energy &amp; Metals'!$A$2:$A$1048576,FALSE),FALSE))</f>
        <v>35528</v>
      </c>
      <c r="D253" s="7">
        <f>IF(ISBLANK(HLOOKUP(D$2,'Data - Energy &amp; Metals'!$B$2:$AH$1048576,MATCH($A253,'Data - Energy &amp; Metals'!$A$2:$A$1048576,FALSE),FALSE)),#N/A,HLOOKUP(D$2,'Data - Energy &amp; Metals'!$B$2:$AH$1048576,MATCH($A253,'Data - Energy &amp; Metals'!$A$2:$A$1048576,FALSE),FALSE))</f>
        <v>1988</v>
      </c>
      <c r="E253" s="8">
        <f t="shared" si="3"/>
        <v>0.16944186234490563</v>
      </c>
    </row>
    <row r="254" spans="1:5" x14ac:dyDescent="0.25">
      <c r="A254" s="27">
        <f>IF('Data - Energy &amp; Metals'!A254="",#N/A,'Data - Energy &amp; Metals'!A254)</f>
        <v>40638</v>
      </c>
      <c r="B254" s="7">
        <f>IF(ISBLANK(HLOOKUP(B$2,'Data - Energy &amp; Metals'!$B$2:$AH$1048576,MATCH($A254,'Data - Energy &amp; Metals'!$A$2:$A$1048576,FALSE),FALSE)),#N/A,HLOOKUP(B$2,'Data - Energy &amp; Metals'!$B$2:$AH$1048576,MATCH($A254,'Data - Energy &amp; Metals'!$A$2:$A$1048576,FALSE),FALSE))</f>
        <v>211429</v>
      </c>
      <c r="C254" s="7">
        <f>IF(ISBLANK(HLOOKUP(C$2,'Data - Energy &amp; Metals'!$B$2:$AH$1048576,MATCH($A254,'Data - Energy &amp; Metals'!$A$2:$A$1048576,FALSE),FALSE)),#N/A,HLOOKUP(C$2,'Data - Energy &amp; Metals'!$B$2:$AH$1048576,MATCH($A254,'Data - Energy &amp; Metals'!$A$2:$A$1048576,FALSE),FALSE))</f>
        <v>37924</v>
      </c>
      <c r="D254" s="7">
        <f>IF(ISBLANK(HLOOKUP(D$2,'Data - Energy &amp; Metals'!$B$2:$AH$1048576,MATCH($A254,'Data - Energy &amp; Metals'!$A$2:$A$1048576,FALSE),FALSE)),#N/A,HLOOKUP(D$2,'Data - Energy &amp; Metals'!$B$2:$AH$1048576,MATCH($A254,'Data - Energy &amp; Metals'!$A$2:$A$1048576,FALSE),FALSE))</f>
        <v>3646</v>
      </c>
      <c r="E254" s="8">
        <f t="shared" si="3"/>
        <v>0.16212534704321546</v>
      </c>
    </row>
    <row r="255" spans="1:5" x14ac:dyDescent="0.25">
      <c r="A255" s="27">
        <f>IF('Data - Energy &amp; Metals'!A255="",#N/A,'Data - Energy &amp; Metals'!A255)</f>
        <v>40645</v>
      </c>
      <c r="B255" s="7">
        <f>IF(ISBLANK(HLOOKUP(B$2,'Data - Energy &amp; Metals'!$B$2:$AH$1048576,MATCH($A255,'Data - Energy &amp; Metals'!$A$2:$A$1048576,FALSE),FALSE)),#N/A,HLOOKUP(B$2,'Data - Energy &amp; Metals'!$B$2:$AH$1048576,MATCH($A255,'Data - Energy &amp; Metals'!$A$2:$A$1048576,FALSE),FALSE))</f>
        <v>219124</v>
      </c>
      <c r="C255" s="7">
        <f>IF(ISBLANK(HLOOKUP(C$2,'Data - Energy &amp; Metals'!$B$2:$AH$1048576,MATCH($A255,'Data - Energy &amp; Metals'!$A$2:$A$1048576,FALSE),FALSE)),#N/A,HLOOKUP(C$2,'Data - Energy &amp; Metals'!$B$2:$AH$1048576,MATCH($A255,'Data - Energy &amp; Metals'!$A$2:$A$1048576,FALSE),FALSE))</f>
        <v>35152</v>
      </c>
      <c r="D255" s="7">
        <f>IF(ISBLANK(HLOOKUP(D$2,'Data - Energy &amp; Metals'!$B$2:$AH$1048576,MATCH($A255,'Data - Energy &amp; Metals'!$A$2:$A$1048576,FALSE),FALSE)),#N/A,HLOOKUP(D$2,'Data - Energy &amp; Metals'!$B$2:$AH$1048576,MATCH($A255,'Data - Energy &amp; Metals'!$A$2:$A$1048576,FALSE),FALSE))</f>
        <v>4627</v>
      </c>
      <c r="E255" s="8">
        <f t="shared" si="3"/>
        <v>0.13930468593125353</v>
      </c>
    </row>
    <row r="256" spans="1:5" x14ac:dyDescent="0.25">
      <c r="A256" s="27">
        <f>IF('Data - Energy &amp; Metals'!A256="",#N/A,'Data - Energy &amp; Metals'!A256)</f>
        <v>40652</v>
      </c>
      <c r="B256" s="7">
        <f>IF(ISBLANK(HLOOKUP(B$2,'Data - Energy &amp; Metals'!$B$2:$AH$1048576,MATCH($A256,'Data - Energy &amp; Metals'!$A$2:$A$1048576,FALSE),FALSE)),#N/A,HLOOKUP(B$2,'Data - Energy &amp; Metals'!$B$2:$AH$1048576,MATCH($A256,'Data - Energy &amp; Metals'!$A$2:$A$1048576,FALSE),FALSE))</f>
        <v>233453</v>
      </c>
      <c r="C256" s="7">
        <f>IF(ISBLANK(HLOOKUP(C$2,'Data - Energy &amp; Metals'!$B$2:$AH$1048576,MATCH($A256,'Data - Energy &amp; Metals'!$A$2:$A$1048576,FALSE),FALSE)),#N/A,HLOOKUP(C$2,'Data - Energy &amp; Metals'!$B$2:$AH$1048576,MATCH($A256,'Data - Energy &amp; Metals'!$A$2:$A$1048576,FALSE),FALSE))</f>
        <v>34890</v>
      </c>
      <c r="D256" s="7">
        <f>IF(ISBLANK(HLOOKUP(D$2,'Data - Energy &amp; Metals'!$B$2:$AH$1048576,MATCH($A256,'Data - Energy &amp; Metals'!$A$2:$A$1048576,FALSE),FALSE)),#N/A,HLOOKUP(D$2,'Data - Energy &amp; Metals'!$B$2:$AH$1048576,MATCH($A256,'Data - Energy &amp; Metals'!$A$2:$A$1048576,FALSE),FALSE))</f>
        <v>3686</v>
      </c>
      <c r="E256" s="8">
        <f t="shared" si="3"/>
        <v>0.13366287860939891</v>
      </c>
    </row>
    <row r="257" spans="1:5" x14ac:dyDescent="0.25">
      <c r="A257" s="27">
        <f>IF('Data - Energy &amp; Metals'!A257="",#N/A,'Data - Energy &amp; Metals'!A257)</f>
        <v>40659</v>
      </c>
      <c r="B257" s="7">
        <f>IF(ISBLANK(HLOOKUP(B$2,'Data - Energy &amp; Metals'!$B$2:$AH$1048576,MATCH($A257,'Data - Energy &amp; Metals'!$A$2:$A$1048576,FALSE),FALSE)),#N/A,HLOOKUP(B$2,'Data - Energy &amp; Metals'!$B$2:$AH$1048576,MATCH($A257,'Data - Energy &amp; Metals'!$A$2:$A$1048576,FALSE),FALSE))</f>
        <v>209275</v>
      </c>
      <c r="C257" s="7">
        <f>IF(ISBLANK(HLOOKUP(C$2,'Data - Energy &amp; Metals'!$B$2:$AH$1048576,MATCH($A257,'Data - Energy &amp; Metals'!$A$2:$A$1048576,FALSE),FALSE)),#N/A,HLOOKUP(C$2,'Data - Energy &amp; Metals'!$B$2:$AH$1048576,MATCH($A257,'Data - Energy &amp; Metals'!$A$2:$A$1048576,FALSE),FALSE))</f>
        <v>31759</v>
      </c>
      <c r="D257" s="7">
        <f>IF(ISBLANK(HLOOKUP(D$2,'Data - Energy &amp; Metals'!$B$2:$AH$1048576,MATCH($A257,'Data - Energy &amp; Metals'!$A$2:$A$1048576,FALSE),FALSE)),#N/A,HLOOKUP(D$2,'Data - Energy &amp; Metals'!$B$2:$AH$1048576,MATCH($A257,'Data - Energy &amp; Metals'!$A$2:$A$1048576,FALSE),FALSE))</f>
        <v>5968</v>
      </c>
      <c r="E257" s="8">
        <f t="shared" si="3"/>
        <v>0.12323975630151714</v>
      </c>
    </row>
    <row r="258" spans="1:5" x14ac:dyDescent="0.25">
      <c r="A258" s="27">
        <f>IF('Data - Energy &amp; Metals'!A258="",#N/A,'Data - Energy &amp; Metals'!A258)</f>
        <v>40666</v>
      </c>
      <c r="B258" s="7">
        <f>IF(ISBLANK(HLOOKUP(B$2,'Data - Energy &amp; Metals'!$B$2:$AH$1048576,MATCH($A258,'Data - Energy &amp; Metals'!$A$2:$A$1048576,FALSE),FALSE)),#N/A,HLOOKUP(B$2,'Data - Energy &amp; Metals'!$B$2:$AH$1048576,MATCH($A258,'Data - Energy &amp; Metals'!$A$2:$A$1048576,FALSE),FALSE))</f>
        <v>201622</v>
      </c>
      <c r="C258" s="7">
        <f>IF(ISBLANK(HLOOKUP(C$2,'Data - Energy &amp; Metals'!$B$2:$AH$1048576,MATCH($A258,'Data - Energy &amp; Metals'!$A$2:$A$1048576,FALSE),FALSE)),#N/A,HLOOKUP(C$2,'Data - Energy &amp; Metals'!$B$2:$AH$1048576,MATCH($A258,'Data - Energy &amp; Metals'!$A$2:$A$1048576,FALSE),FALSE))</f>
        <v>28830</v>
      </c>
      <c r="D258" s="7">
        <f>IF(ISBLANK(HLOOKUP(D$2,'Data - Energy &amp; Metals'!$B$2:$AH$1048576,MATCH($A258,'Data - Energy &amp; Metals'!$A$2:$A$1048576,FALSE),FALSE)),#N/A,HLOOKUP(D$2,'Data - Energy &amp; Metals'!$B$2:$AH$1048576,MATCH($A258,'Data - Energy &amp; Metals'!$A$2:$A$1048576,FALSE),FALSE))</f>
        <v>3730</v>
      </c>
      <c r="E258" s="8">
        <f t="shared" si="3"/>
        <v>0.12449038299391932</v>
      </c>
    </row>
    <row r="259" spans="1:5" x14ac:dyDescent="0.25">
      <c r="A259" s="27">
        <f>IF('Data - Energy &amp; Metals'!A259="",#N/A,'Data - Energy &amp; Metals'!A259)</f>
        <v>40673</v>
      </c>
      <c r="B259" s="7">
        <f>IF(ISBLANK(HLOOKUP(B$2,'Data - Energy &amp; Metals'!$B$2:$AH$1048576,MATCH($A259,'Data - Energy &amp; Metals'!$A$2:$A$1048576,FALSE),FALSE)),#N/A,HLOOKUP(B$2,'Data - Energy &amp; Metals'!$B$2:$AH$1048576,MATCH($A259,'Data - Energy &amp; Metals'!$A$2:$A$1048576,FALSE),FALSE))</f>
        <v>196358</v>
      </c>
      <c r="C259" s="7">
        <f>IF(ISBLANK(HLOOKUP(C$2,'Data - Energy &amp; Metals'!$B$2:$AH$1048576,MATCH($A259,'Data - Energy &amp; Metals'!$A$2:$A$1048576,FALSE),FALSE)),#N/A,HLOOKUP(C$2,'Data - Energy &amp; Metals'!$B$2:$AH$1048576,MATCH($A259,'Data - Energy &amp; Metals'!$A$2:$A$1048576,FALSE),FALSE))</f>
        <v>22634</v>
      </c>
      <c r="D259" s="7">
        <f>IF(ISBLANK(HLOOKUP(D$2,'Data - Energy &amp; Metals'!$B$2:$AH$1048576,MATCH($A259,'Data - Energy &amp; Metals'!$A$2:$A$1048576,FALSE),FALSE)),#N/A,HLOOKUP(D$2,'Data - Energy &amp; Metals'!$B$2:$AH$1048576,MATCH($A259,'Data - Energy &amp; Metals'!$A$2:$A$1048576,FALSE),FALSE))</f>
        <v>3406</v>
      </c>
      <c r="E259" s="8">
        <f t="shared" si="3"/>
        <v>9.7923181128347206E-2</v>
      </c>
    </row>
    <row r="260" spans="1:5" x14ac:dyDescent="0.25">
      <c r="A260" s="27">
        <f>IF('Data - Energy &amp; Metals'!A260="",#N/A,'Data - Energy &amp; Metals'!A260)</f>
        <v>40680</v>
      </c>
      <c r="B260" s="7">
        <f>IF(ISBLANK(HLOOKUP(B$2,'Data - Energy &amp; Metals'!$B$2:$AH$1048576,MATCH($A260,'Data - Energy &amp; Metals'!$A$2:$A$1048576,FALSE),FALSE)),#N/A,HLOOKUP(B$2,'Data - Energy &amp; Metals'!$B$2:$AH$1048576,MATCH($A260,'Data - Energy &amp; Metals'!$A$2:$A$1048576,FALSE),FALSE))</f>
        <v>193531</v>
      </c>
      <c r="C260" s="7">
        <f>IF(ISBLANK(HLOOKUP(C$2,'Data - Energy &amp; Metals'!$B$2:$AH$1048576,MATCH($A260,'Data - Energy &amp; Metals'!$A$2:$A$1048576,FALSE),FALSE)),#N/A,HLOOKUP(C$2,'Data - Energy &amp; Metals'!$B$2:$AH$1048576,MATCH($A260,'Data - Energy &amp; Metals'!$A$2:$A$1048576,FALSE),FALSE))</f>
        <v>20892</v>
      </c>
      <c r="D260" s="7">
        <f>IF(ISBLANK(HLOOKUP(D$2,'Data - Energy &amp; Metals'!$B$2:$AH$1048576,MATCH($A260,'Data - Energy &amp; Metals'!$A$2:$A$1048576,FALSE),FALSE)),#N/A,HLOOKUP(D$2,'Data - Energy &amp; Metals'!$B$2:$AH$1048576,MATCH($A260,'Data - Energy &amp; Metals'!$A$2:$A$1048576,FALSE),FALSE))</f>
        <v>4144</v>
      </c>
      <c r="E260" s="8">
        <f t="shared" ref="E260:E323" si="4">(C260-D260)/B260</f>
        <v>8.653910742981745E-2</v>
      </c>
    </row>
    <row r="261" spans="1:5" x14ac:dyDescent="0.25">
      <c r="A261" s="27">
        <f>IF('Data - Energy &amp; Metals'!A261="",#N/A,'Data - Energy &amp; Metals'!A261)</f>
        <v>40687</v>
      </c>
      <c r="B261" s="7">
        <f>IF(ISBLANK(HLOOKUP(B$2,'Data - Energy &amp; Metals'!$B$2:$AH$1048576,MATCH($A261,'Data - Energy &amp; Metals'!$A$2:$A$1048576,FALSE),FALSE)),#N/A,HLOOKUP(B$2,'Data - Energy &amp; Metals'!$B$2:$AH$1048576,MATCH($A261,'Data - Energy &amp; Metals'!$A$2:$A$1048576,FALSE),FALSE))</f>
        <v>194526</v>
      </c>
      <c r="C261" s="7">
        <f>IF(ISBLANK(HLOOKUP(C$2,'Data - Energy &amp; Metals'!$B$2:$AH$1048576,MATCH($A261,'Data - Energy &amp; Metals'!$A$2:$A$1048576,FALSE),FALSE)),#N/A,HLOOKUP(C$2,'Data - Energy &amp; Metals'!$B$2:$AH$1048576,MATCH($A261,'Data - Energy &amp; Metals'!$A$2:$A$1048576,FALSE),FALSE))</f>
        <v>20076</v>
      </c>
      <c r="D261" s="7">
        <f>IF(ISBLANK(HLOOKUP(D$2,'Data - Energy &amp; Metals'!$B$2:$AH$1048576,MATCH($A261,'Data - Energy &amp; Metals'!$A$2:$A$1048576,FALSE),FALSE)),#N/A,HLOOKUP(D$2,'Data - Energy &amp; Metals'!$B$2:$AH$1048576,MATCH($A261,'Data - Energy &amp; Metals'!$A$2:$A$1048576,FALSE),FALSE))</f>
        <v>4850</v>
      </c>
      <c r="E261" s="8">
        <f t="shared" si="4"/>
        <v>7.8272313212629674E-2</v>
      </c>
    </row>
    <row r="262" spans="1:5" x14ac:dyDescent="0.25">
      <c r="A262" s="27">
        <f>IF('Data - Energy &amp; Metals'!A262="",#N/A,'Data - Energy &amp; Metals'!A262)</f>
        <v>40694</v>
      </c>
      <c r="B262" s="7">
        <f>IF(ISBLANK(HLOOKUP(B$2,'Data - Energy &amp; Metals'!$B$2:$AH$1048576,MATCH($A262,'Data - Energy &amp; Metals'!$A$2:$A$1048576,FALSE),FALSE)),#N/A,HLOOKUP(B$2,'Data - Energy &amp; Metals'!$B$2:$AH$1048576,MATCH($A262,'Data - Energy &amp; Metals'!$A$2:$A$1048576,FALSE),FALSE))</f>
        <v>187301</v>
      </c>
      <c r="C262" s="7">
        <f>IF(ISBLANK(HLOOKUP(C$2,'Data - Energy &amp; Metals'!$B$2:$AH$1048576,MATCH($A262,'Data - Energy &amp; Metals'!$A$2:$A$1048576,FALSE),FALSE)),#N/A,HLOOKUP(C$2,'Data - Energy &amp; Metals'!$B$2:$AH$1048576,MATCH($A262,'Data - Energy &amp; Metals'!$A$2:$A$1048576,FALSE),FALSE))</f>
        <v>20835</v>
      </c>
      <c r="D262" s="7">
        <f>IF(ISBLANK(HLOOKUP(D$2,'Data - Energy &amp; Metals'!$B$2:$AH$1048576,MATCH($A262,'Data - Energy &amp; Metals'!$A$2:$A$1048576,FALSE),FALSE)),#N/A,HLOOKUP(D$2,'Data - Energy &amp; Metals'!$B$2:$AH$1048576,MATCH($A262,'Data - Energy &amp; Metals'!$A$2:$A$1048576,FALSE),FALSE))</f>
        <v>4347</v>
      </c>
      <c r="E262" s="8">
        <f t="shared" si="4"/>
        <v>8.802942856685228E-2</v>
      </c>
    </row>
    <row r="263" spans="1:5" x14ac:dyDescent="0.25">
      <c r="A263" s="27">
        <f>IF('Data - Energy &amp; Metals'!A263="",#N/A,'Data - Energy &amp; Metals'!A263)</f>
        <v>40701</v>
      </c>
      <c r="B263" s="7">
        <f>IF(ISBLANK(HLOOKUP(B$2,'Data - Energy &amp; Metals'!$B$2:$AH$1048576,MATCH($A263,'Data - Energy &amp; Metals'!$A$2:$A$1048576,FALSE),FALSE)),#N/A,HLOOKUP(B$2,'Data - Energy &amp; Metals'!$B$2:$AH$1048576,MATCH($A263,'Data - Energy &amp; Metals'!$A$2:$A$1048576,FALSE),FALSE))</f>
        <v>186987</v>
      </c>
      <c r="C263" s="7">
        <f>IF(ISBLANK(HLOOKUP(C$2,'Data - Energy &amp; Metals'!$B$2:$AH$1048576,MATCH($A263,'Data - Energy &amp; Metals'!$A$2:$A$1048576,FALSE),FALSE)),#N/A,HLOOKUP(C$2,'Data - Energy &amp; Metals'!$B$2:$AH$1048576,MATCH($A263,'Data - Energy &amp; Metals'!$A$2:$A$1048576,FALSE),FALSE))</f>
        <v>20608</v>
      </c>
      <c r="D263" s="7">
        <f>IF(ISBLANK(HLOOKUP(D$2,'Data - Energy &amp; Metals'!$B$2:$AH$1048576,MATCH($A263,'Data - Energy &amp; Metals'!$A$2:$A$1048576,FALSE),FALSE)),#N/A,HLOOKUP(D$2,'Data - Energy &amp; Metals'!$B$2:$AH$1048576,MATCH($A263,'Data - Energy &amp; Metals'!$A$2:$A$1048576,FALSE),FALSE))</f>
        <v>3312</v>
      </c>
      <c r="E263" s="8">
        <f t="shared" si="4"/>
        <v>9.249840898030344E-2</v>
      </c>
    </row>
    <row r="264" spans="1:5" x14ac:dyDescent="0.25">
      <c r="A264" s="27">
        <f>IF('Data - Energy &amp; Metals'!A264="",#N/A,'Data - Energy &amp; Metals'!A264)</f>
        <v>40708</v>
      </c>
      <c r="B264" s="7">
        <f>IF(ISBLANK(HLOOKUP(B$2,'Data - Energy &amp; Metals'!$B$2:$AH$1048576,MATCH($A264,'Data - Energy &amp; Metals'!$A$2:$A$1048576,FALSE),FALSE)),#N/A,HLOOKUP(B$2,'Data - Energy &amp; Metals'!$B$2:$AH$1048576,MATCH($A264,'Data - Energy &amp; Metals'!$A$2:$A$1048576,FALSE),FALSE))</f>
        <v>183647</v>
      </c>
      <c r="C264" s="7">
        <f>IF(ISBLANK(HLOOKUP(C$2,'Data - Energy &amp; Metals'!$B$2:$AH$1048576,MATCH($A264,'Data - Energy &amp; Metals'!$A$2:$A$1048576,FALSE),FALSE)),#N/A,HLOOKUP(C$2,'Data - Energy &amp; Metals'!$B$2:$AH$1048576,MATCH($A264,'Data - Energy &amp; Metals'!$A$2:$A$1048576,FALSE),FALSE))</f>
        <v>19690</v>
      </c>
      <c r="D264" s="7">
        <f>IF(ISBLANK(HLOOKUP(D$2,'Data - Energy &amp; Metals'!$B$2:$AH$1048576,MATCH($A264,'Data - Energy &amp; Metals'!$A$2:$A$1048576,FALSE),FALSE)),#N/A,HLOOKUP(D$2,'Data - Energy &amp; Metals'!$B$2:$AH$1048576,MATCH($A264,'Data - Energy &amp; Metals'!$A$2:$A$1048576,FALSE),FALSE))</f>
        <v>3448</v>
      </c>
      <c r="E264" s="8">
        <f t="shared" si="4"/>
        <v>8.8441412056826416E-2</v>
      </c>
    </row>
    <row r="265" spans="1:5" x14ac:dyDescent="0.25">
      <c r="A265" s="27">
        <f>IF('Data - Energy &amp; Metals'!A265="",#N/A,'Data - Energy &amp; Metals'!A265)</f>
        <v>40715</v>
      </c>
      <c r="B265" s="7">
        <f>IF(ISBLANK(HLOOKUP(B$2,'Data - Energy &amp; Metals'!$B$2:$AH$1048576,MATCH($A265,'Data - Energy &amp; Metals'!$A$2:$A$1048576,FALSE),FALSE)),#N/A,HLOOKUP(B$2,'Data - Energy &amp; Metals'!$B$2:$AH$1048576,MATCH($A265,'Data - Energy &amp; Metals'!$A$2:$A$1048576,FALSE),FALSE))</f>
        <v>187895</v>
      </c>
      <c r="C265" s="7">
        <f>IF(ISBLANK(HLOOKUP(C$2,'Data - Energy &amp; Metals'!$B$2:$AH$1048576,MATCH($A265,'Data - Energy &amp; Metals'!$A$2:$A$1048576,FALSE),FALSE)),#N/A,HLOOKUP(C$2,'Data - Energy &amp; Metals'!$B$2:$AH$1048576,MATCH($A265,'Data - Energy &amp; Metals'!$A$2:$A$1048576,FALSE),FALSE))</f>
        <v>22537</v>
      </c>
      <c r="D265" s="7">
        <f>IF(ISBLANK(HLOOKUP(D$2,'Data - Energy &amp; Metals'!$B$2:$AH$1048576,MATCH($A265,'Data - Energy &amp; Metals'!$A$2:$A$1048576,FALSE),FALSE)),#N/A,HLOOKUP(D$2,'Data - Energy &amp; Metals'!$B$2:$AH$1048576,MATCH($A265,'Data - Energy &amp; Metals'!$A$2:$A$1048576,FALSE),FALSE))</f>
        <v>2241</v>
      </c>
      <c r="E265" s="8">
        <f t="shared" si="4"/>
        <v>0.10801777588546795</v>
      </c>
    </row>
    <row r="266" spans="1:5" x14ac:dyDescent="0.25">
      <c r="A266" s="27">
        <f>IF('Data - Energy &amp; Metals'!A266="",#N/A,'Data - Energy &amp; Metals'!A266)</f>
        <v>40722</v>
      </c>
      <c r="B266" s="7">
        <f>IF(ISBLANK(HLOOKUP(B$2,'Data - Energy &amp; Metals'!$B$2:$AH$1048576,MATCH($A266,'Data - Energy &amp; Metals'!$A$2:$A$1048576,FALSE),FALSE)),#N/A,HLOOKUP(B$2,'Data - Energy &amp; Metals'!$B$2:$AH$1048576,MATCH($A266,'Data - Energy &amp; Metals'!$A$2:$A$1048576,FALSE),FALSE))</f>
        <v>159867</v>
      </c>
      <c r="C266" s="7">
        <f>IF(ISBLANK(HLOOKUP(C$2,'Data - Energy &amp; Metals'!$B$2:$AH$1048576,MATCH($A266,'Data - Energy &amp; Metals'!$A$2:$A$1048576,FALSE),FALSE)),#N/A,HLOOKUP(C$2,'Data - Energy &amp; Metals'!$B$2:$AH$1048576,MATCH($A266,'Data - Energy &amp; Metals'!$A$2:$A$1048576,FALSE),FALSE))</f>
        <v>19281</v>
      </c>
      <c r="D266" s="7">
        <f>IF(ISBLANK(HLOOKUP(D$2,'Data - Energy &amp; Metals'!$B$2:$AH$1048576,MATCH($A266,'Data - Energy &amp; Metals'!$A$2:$A$1048576,FALSE),FALSE)),#N/A,HLOOKUP(D$2,'Data - Energy &amp; Metals'!$B$2:$AH$1048576,MATCH($A266,'Data - Energy &amp; Metals'!$A$2:$A$1048576,FALSE),FALSE))</f>
        <v>4192</v>
      </c>
      <c r="E266" s="8">
        <f t="shared" si="4"/>
        <v>9.4384707287933092E-2</v>
      </c>
    </row>
    <row r="267" spans="1:5" x14ac:dyDescent="0.25">
      <c r="A267" s="27">
        <f>IF('Data - Energy &amp; Metals'!A267="",#N/A,'Data - Energy &amp; Metals'!A267)</f>
        <v>40729</v>
      </c>
      <c r="B267" s="7">
        <f>IF(ISBLANK(HLOOKUP(B$2,'Data - Energy &amp; Metals'!$B$2:$AH$1048576,MATCH($A267,'Data - Energy &amp; Metals'!$A$2:$A$1048576,FALSE),FALSE)),#N/A,HLOOKUP(B$2,'Data - Energy &amp; Metals'!$B$2:$AH$1048576,MATCH($A267,'Data - Energy &amp; Metals'!$A$2:$A$1048576,FALSE),FALSE))</f>
        <v>158840</v>
      </c>
      <c r="C267" s="7">
        <f>IF(ISBLANK(HLOOKUP(C$2,'Data - Energy &amp; Metals'!$B$2:$AH$1048576,MATCH($A267,'Data - Energy &amp; Metals'!$A$2:$A$1048576,FALSE),FALSE)),#N/A,HLOOKUP(C$2,'Data - Energy &amp; Metals'!$B$2:$AH$1048576,MATCH($A267,'Data - Energy &amp; Metals'!$A$2:$A$1048576,FALSE),FALSE))</f>
        <v>21584</v>
      </c>
      <c r="D267" s="7">
        <f>IF(ISBLANK(HLOOKUP(D$2,'Data - Energy &amp; Metals'!$B$2:$AH$1048576,MATCH($A267,'Data - Energy &amp; Metals'!$A$2:$A$1048576,FALSE),FALSE)),#N/A,HLOOKUP(D$2,'Data - Energy &amp; Metals'!$B$2:$AH$1048576,MATCH($A267,'Data - Energy &amp; Metals'!$A$2:$A$1048576,FALSE),FALSE))</f>
        <v>2756</v>
      </c>
      <c r="E267" s="8">
        <f t="shared" si="4"/>
        <v>0.11853437421304458</v>
      </c>
    </row>
    <row r="268" spans="1:5" x14ac:dyDescent="0.25">
      <c r="A268" s="27">
        <f>IF('Data - Energy &amp; Metals'!A268="",#N/A,'Data - Energy &amp; Metals'!A268)</f>
        <v>40736</v>
      </c>
      <c r="B268" s="7">
        <f>IF(ISBLANK(HLOOKUP(B$2,'Data - Energy &amp; Metals'!$B$2:$AH$1048576,MATCH($A268,'Data - Energy &amp; Metals'!$A$2:$A$1048576,FALSE),FALSE)),#N/A,HLOOKUP(B$2,'Data - Energy &amp; Metals'!$B$2:$AH$1048576,MATCH($A268,'Data - Energy &amp; Metals'!$A$2:$A$1048576,FALSE),FALSE))</f>
        <v>162870</v>
      </c>
      <c r="C268" s="7">
        <f>IF(ISBLANK(HLOOKUP(C$2,'Data - Energy &amp; Metals'!$B$2:$AH$1048576,MATCH($A268,'Data - Energy &amp; Metals'!$A$2:$A$1048576,FALSE),FALSE)),#N/A,HLOOKUP(C$2,'Data - Energy &amp; Metals'!$B$2:$AH$1048576,MATCH($A268,'Data - Energy &amp; Metals'!$A$2:$A$1048576,FALSE),FALSE))</f>
        <v>22798</v>
      </c>
      <c r="D268" s="7">
        <f>IF(ISBLANK(HLOOKUP(D$2,'Data - Energy &amp; Metals'!$B$2:$AH$1048576,MATCH($A268,'Data - Energy &amp; Metals'!$A$2:$A$1048576,FALSE),FALSE)),#N/A,HLOOKUP(D$2,'Data - Energy &amp; Metals'!$B$2:$AH$1048576,MATCH($A268,'Data - Energy &amp; Metals'!$A$2:$A$1048576,FALSE),FALSE))</f>
        <v>2095</v>
      </c>
      <c r="E268" s="8">
        <f t="shared" si="4"/>
        <v>0.1271136489224535</v>
      </c>
    </row>
    <row r="269" spans="1:5" x14ac:dyDescent="0.25">
      <c r="A269" s="27">
        <f>IF('Data - Energy &amp; Metals'!A269="",#N/A,'Data - Energy &amp; Metals'!A269)</f>
        <v>40743</v>
      </c>
      <c r="B269" s="7">
        <f>IF(ISBLANK(HLOOKUP(B$2,'Data - Energy &amp; Metals'!$B$2:$AH$1048576,MATCH($A269,'Data - Energy &amp; Metals'!$A$2:$A$1048576,FALSE),FALSE)),#N/A,HLOOKUP(B$2,'Data - Energy &amp; Metals'!$B$2:$AH$1048576,MATCH($A269,'Data - Energy &amp; Metals'!$A$2:$A$1048576,FALSE),FALSE))</f>
        <v>178427</v>
      </c>
      <c r="C269" s="7">
        <f>IF(ISBLANK(HLOOKUP(C$2,'Data - Energy &amp; Metals'!$B$2:$AH$1048576,MATCH($A269,'Data - Energy &amp; Metals'!$A$2:$A$1048576,FALSE),FALSE)),#N/A,HLOOKUP(C$2,'Data - Energy &amp; Metals'!$B$2:$AH$1048576,MATCH($A269,'Data - Energy &amp; Metals'!$A$2:$A$1048576,FALSE),FALSE))</f>
        <v>26548</v>
      </c>
      <c r="D269" s="7">
        <f>IF(ISBLANK(HLOOKUP(D$2,'Data - Energy &amp; Metals'!$B$2:$AH$1048576,MATCH($A269,'Data - Energy &amp; Metals'!$A$2:$A$1048576,FALSE),FALSE)),#N/A,HLOOKUP(D$2,'Data - Energy &amp; Metals'!$B$2:$AH$1048576,MATCH($A269,'Data - Energy &amp; Metals'!$A$2:$A$1048576,FALSE),FALSE))</f>
        <v>1808</v>
      </c>
      <c r="E269" s="8">
        <f t="shared" si="4"/>
        <v>0.13865614509014892</v>
      </c>
    </row>
    <row r="270" spans="1:5" x14ac:dyDescent="0.25">
      <c r="A270" s="27">
        <f>IF('Data - Energy &amp; Metals'!A270="",#N/A,'Data - Energy &amp; Metals'!A270)</f>
        <v>40750</v>
      </c>
      <c r="B270" s="7">
        <f>IF(ISBLANK(HLOOKUP(B$2,'Data - Energy &amp; Metals'!$B$2:$AH$1048576,MATCH($A270,'Data - Energy &amp; Metals'!$A$2:$A$1048576,FALSE),FALSE)),#N/A,HLOOKUP(B$2,'Data - Energy &amp; Metals'!$B$2:$AH$1048576,MATCH($A270,'Data - Energy &amp; Metals'!$A$2:$A$1048576,FALSE),FALSE))</f>
        <v>178162</v>
      </c>
      <c r="C270" s="7">
        <f>IF(ISBLANK(HLOOKUP(C$2,'Data - Energy &amp; Metals'!$B$2:$AH$1048576,MATCH($A270,'Data - Energy &amp; Metals'!$A$2:$A$1048576,FALSE),FALSE)),#N/A,HLOOKUP(C$2,'Data - Energy &amp; Metals'!$B$2:$AH$1048576,MATCH($A270,'Data - Energy &amp; Metals'!$A$2:$A$1048576,FALSE),FALSE))</f>
        <v>28921</v>
      </c>
      <c r="D270" s="7">
        <f>IF(ISBLANK(HLOOKUP(D$2,'Data - Energy &amp; Metals'!$B$2:$AH$1048576,MATCH($A270,'Data - Energy &amp; Metals'!$A$2:$A$1048576,FALSE),FALSE)),#N/A,HLOOKUP(D$2,'Data - Energy &amp; Metals'!$B$2:$AH$1048576,MATCH($A270,'Data - Energy &amp; Metals'!$A$2:$A$1048576,FALSE),FALSE))</f>
        <v>1429</v>
      </c>
      <c r="E270" s="8">
        <f t="shared" si="4"/>
        <v>0.15430899967445358</v>
      </c>
    </row>
    <row r="271" spans="1:5" x14ac:dyDescent="0.25">
      <c r="A271" s="27">
        <f>IF('Data - Energy &amp; Metals'!A271="",#N/A,'Data - Energy &amp; Metals'!A271)</f>
        <v>40757</v>
      </c>
      <c r="B271" s="7">
        <f>IF(ISBLANK(HLOOKUP(B$2,'Data - Energy &amp; Metals'!$B$2:$AH$1048576,MATCH($A271,'Data - Energy &amp; Metals'!$A$2:$A$1048576,FALSE),FALSE)),#N/A,HLOOKUP(B$2,'Data - Energy &amp; Metals'!$B$2:$AH$1048576,MATCH($A271,'Data - Energy &amp; Metals'!$A$2:$A$1048576,FALSE),FALSE))</f>
        <v>178637</v>
      </c>
      <c r="C271" s="7">
        <f>IF(ISBLANK(HLOOKUP(C$2,'Data - Energy &amp; Metals'!$B$2:$AH$1048576,MATCH($A271,'Data - Energy &amp; Metals'!$A$2:$A$1048576,FALSE),FALSE)),#N/A,HLOOKUP(C$2,'Data - Energy &amp; Metals'!$B$2:$AH$1048576,MATCH($A271,'Data - Energy &amp; Metals'!$A$2:$A$1048576,FALSE),FALSE))</f>
        <v>30165</v>
      </c>
      <c r="D271" s="7">
        <f>IF(ISBLANK(HLOOKUP(D$2,'Data - Energy &amp; Metals'!$B$2:$AH$1048576,MATCH($A271,'Data - Energy &amp; Metals'!$A$2:$A$1048576,FALSE),FALSE)),#N/A,HLOOKUP(D$2,'Data - Energy &amp; Metals'!$B$2:$AH$1048576,MATCH($A271,'Data - Energy &amp; Metals'!$A$2:$A$1048576,FALSE),FALSE))</f>
        <v>2046</v>
      </c>
      <c r="E271" s="8">
        <f t="shared" si="4"/>
        <v>0.15740859956224074</v>
      </c>
    </row>
    <row r="272" spans="1:5" x14ac:dyDescent="0.25">
      <c r="A272" s="27">
        <f>IF('Data - Energy &amp; Metals'!A272="",#N/A,'Data - Energy &amp; Metals'!A272)</f>
        <v>40764</v>
      </c>
      <c r="B272" s="7">
        <f>IF(ISBLANK(HLOOKUP(B$2,'Data - Energy &amp; Metals'!$B$2:$AH$1048576,MATCH($A272,'Data - Energy &amp; Metals'!$A$2:$A$1048576,FALSE),FALSE)),#N/A,HLOOKUP(B$2,'Data - Energy &amp; Metals'!$B$2:$AH$1048576,MATCH($A272,'Data - Energy &amp; Metals'!$A$2:$A$1048576,FALSE),FALSE))</f>
        <v>175525</v>
      </c>
      <c r="C272" s="7">
        <f>IF(ISBLANK(HLOOKUP(C$2,'Data - Energy &amp; Metals'!$B$2:$AH$1048576,MATCH($A272,'Data - Energy &amp; Metals'!$A$2:$A$1048576,FALSE),FALSE)),#N/A,HLOOKUP(C$2,'Data - Energy &amp; Metals'!$B$2:$AH$1048576,MATCH($A272,'Data - Energy &amp; Metals'!$A$2:$A$1048576,FALSE),FALSE))</f>
        <v>24467</v>
      </c>
      <c r="D272" s="7">
        <f>IF(ISBLANK(HLOOKUP(D$2,'Data - Energy &amp; Metals'!$B$2:$AH$1048576,MATCH($A272,'Data - Energy &amp; Metals'!$A$2:$A$1048576,FALSE),FALSE)),#N/A,HLOOKUP(D$2,'Data - Energy &amp; Metals'!$B$2:$AH$1048576,MATCH($A272,'Data - Energy &amp; Metals'!$A$2:$A$1048576,FALSE),FALSE))</f>
        <v>3217</v>
      </c>
      <c r="E272" s="8">
        <f t="shared" si="4"/>
        <v>0.12106537530266344</v>
      </c>
    </row>
    <row r="273" spans="1:5" x14ac:dyDescent="0.25">
      <c r="A273" s="27">
        <f>IF('Data - Energy &amp; Metals'!A273="",#N/A,'Data - Energy &amp; Metals'!A273)</f>
        <v>40771</v>
      </c>
      <c r="B273" s="7">
        <f>IF(ISBLANK(HLOOKUP(B$2,'Data - Energy &amp; Metals'!$B$2:$AH$1048576,MATCH($A273,'Data - Energy &amp; Metals'!$A$2:$A$1048576,FALSE),FALSE)),#N/A,HLOOKUP(B$2,'Data - Energy &amp; Metals'!$B$2:$AH$1048576,MATCH($A273,'Data - Energy &amp; Metals'!$A$2:$A$1048576,FALSE),FALSE))</f>
        <v>176077</v>
      </c>
      <c r="C273" s="7">
        <f>IF(ISBLANK(HLOOKUP(C$2,'Data - Energy &amp; Metals'!$B$2:$AH$1048576,MATCH($A273,'Data - Energy &amp; Metals'!$A$2:$A$1048576,FALSE),FALSE)),#N/A,HLOOKUP(C$2,'Data - Energy &amp; Metals'!$B$2:$AH$1048576,MATCH($A273,'Data - Energy &amp; Metals'!$A$2:$A$1048576,FALSE),FALSE))</f>
        <v>25336</v>
      </c>
      <c r="D273" s="7">
        <f>IF(ISBLANK(HLOOKUP(D$2,'Data - Energy &amp; Metals'!$B$2:$AH$1048576,MATCH($A273,'Data - Energy &amp; Metals'!$A$2:$A$1048576,FALSE),FALSE)),#N/A,HLOOKUP(D$2,'Data - Energy &amp; Metals'!$B$2:$AH$1048576,MATCH($A273,'Data - Energy &amp; Metals'!$A$2:$A$1048576,FALSE),FALSE))</f>
        <v>2009</v>
      </c>
      <c r="E273" s="8">
        <f t="shared" si="4"/>
        <v>0.13248181193455136</v>
      </c>
    </row>
    <row r="274" spans="1:5" x14ac:dyDescent="0.25">
      <c r="A274" s="27">
        <f>IF('Data - Energy &amp; Metals'!A274="",#N/A,'Data - Energy &amp; Metals'!A274)</f>
        <v>40778</v>
      </c>
      <c r="B274" s="7">
        <f>IF(ISBLANK(HLOOKUP(B$2,'Data - Energy &amp; Metals'!$B$2:$AH$1048576,MATCH($A274,'Data - Energy &amp; Metals'!$A$2:$A$1048576,FALSE),FALSE)),#N/A,HLOOKUP(B$2,'Data - Energy &amp; Metals'!$B$2:$AH$1048576,MATCH($A274,'Data - Energy &amp; Metals'!$A$2:$A$1048576,FALSE),FALSE))</f>
        <v>189639</v>
      </c>
      <c r="C274" s="7">
        <f>IF(ISBLANK(HLOOKUP(C$2,'Data - Energy &amp; Metals'!$B$2:$AH$1048576,MATCH($A274,'Data - Energy &amp; Metals'!$A$2:$A$1048576,FALSE),FALSE)),#N/A,HLOOKUP(C$2,'Data - Energy &amp; Metals'!$B$2:$AH$1048576,MATCH($A274,'Data - Energy &amp; Metals'!$A$2:$A$1048576,FALSE),FALSE))</f>
        <v>31225</v>
      </c>
      <c r="D274" s="7">
        <f>IF(ISBLANK(HLOOKUP(D$2,'Data - Energy &amp; Metals'!$B$2:$AH$1048576,MATCH($A274,'Data - Energy &amp; Metals'!$A$2:$A$1048576,FALSE),FALSE)),#N/A,HLOOKUP(D$2,'Data - Energy &amp; Metals'!$B$2:$AH$1048576,MATCH($A274,'Data - Energy &amp; Metals'!$A$2:$A$1048576,FALSE),FALSE))</f>
        <v>1461</v>
      </c>
      <c r="E274" s="8">
        <f t="shared" si="4"/>
        <v>0.15695083817147318</v>
      </c>
    </row>
    <row r="275" spans="1:5" x14ac:dyDescent="0.25">
      <c r="A275" s="27">
        <f>IF('Data - Energy &amp; Metals'!A275="",#N/A,'Data - Energy &amp; Metals'!A275)</f>
        <v>40785</v>
      </c>
      <c r="B275" s="7">
        <f>IF(ISBLANK(HLOOKUP(B$2,'Data - Energy &amp; Metals'!$B$2:$AH$1048576,MATCH($A275,'Data - Energy &amp; Metals'!$A$2:$A$1048576,FALSE),FALSE)),#N/A,HLOOKUP(B$2,'Data - Energy &amp; Metals'!$B$2:$AH$1048576,MATCH($A275,'Data - Energy &amp; Metals'!$A$2:$A$1048576,FALSE),FALSE))</f>
        <v>165277</v>
      </c>
      <c r="C275" s="7">
        <f>IF(ISBLANK(HLOOKUP(C$2,'Data - Energy &amp; Metals'!$B$2:$AH$1048576,MATCH($A275,'Data - Energy &amp; Metals'!$A$2:$A$1048576,FALSE),FALSE)),#N/A,HLOOKUP(C$2,'Data - Energy &amp; Metals'!$B$2:$AH$1048576,MATCH($A275,'Data - Energy &amp; Metals'!$A$2:$A$1048576,FALSE),FALSE))</f>
        <v>28461</v>
      </c>
      <c r="D275" s="7">
        <f>IF(ISBLANK(HLOOKUP(D$2,'Data - Energy &amp; Metals'!$B$2:$AH$1048576,MATCH($A275,'Data - Energy &amp; Metals'!$A$2:$A$1048576,FALSE),FALSE)),#N/A,HLOOKUP(D$2,'Data - Energy &amp; Metals'!$B$2:$AH$1048576,MATCH($A275,'Data - Energy &amp; Metals'!$A$2:$A$1048576,FALSE),FALSE))</f>
        <v>2030</v>
      </c>
      <c r="E275" s="8">
        <f t="shared" si="4"/>
        <v>0.15991940802410498</v>
      </c>
    </row>
    <row r="276" spans="1:5" x14ac:dyDescent="0.25">
      <c r="A276" s="27">
        <f>IF('Data - Energy &amp; Metals'!A276="",#N/A,'Data - Energy &amp; Metals'!A276)</f>
        <v>40792</v>
      </c>
      <c r="B276" s="7">
        <f>IF(ISBLANK(HLOOKUP(B$2,'Data - Energy &amp; Metals'!$B$2:$AH$1048576,MATCH($A276,'Data - Energy &amp; Metals'!$A$2:$A$1048576,FALSE),FALSE)),#N/A,HLOOKUP(B$2,'Data - Energy &amp; Metals'!$B$2:$AH$1048576,MATCH($A276,'Data - Energy &amp; Metals'!$A$2:$A$1048576,FALSE),FALSE))</f>
        <v>168497</v>
      </c>
      <c r="C276" s="7">
        <f>IF(ISBLANK(HLOOKUP(C$2,'Data - Energy &amp; Metals'!$B$2:$AH$1048576,MATCH($A276,'Data - Energy &amp; Metals'!$A$2:$A$1048576,FALSE),FALSE)),#N/A,HLOOKUP(C$2,'Data - Energy &amp; Metals'!$B$2:$AH$1048576,MATCH($A276,'Data - Energy &amp; Metals'!$A$2:$A$1048576,FALSE),FALSE))</f>
        <v>29586</v>
      </c>
      <c r="D276" s="7">
        <f>IF(ISBLANK(HLOOKUP(D$2,'Data - Energy &amp; Metals'!$B$2:$AH$1048576,MATCH($A276,'Data - Energy &amp; Metals'!$A$2:$A$1048576,FALSE),FALSE)),#N/A,HLOOKUP(D$2,'Data - Energy &amp; Metals'!$B$2:$AH$1048576,MATCH($A276,'Data - Energy &amp; Metals'!$A$2:$A$1048576,FALSE),FALSE))</f>
        <v>1330</v>
      </c>
      <c r="E276" s="8">
        <f t="shared" si="4"/>
        <v>0.16769438031537653</v>
      </c>
    </row>
    <row r="277" spans="1:5" x14ac:dyDescent="0.25">
      <c r="A277" s="27">
        <f>IF('Data - Energy &amp; Metals'!A277="",#N/A,'Data - Energy &amp; Metals'!A277)</f>
        <v>40799</v>
      </c>
      <c r="B277" s="7">
        <f>IF(ISBLANK(HLOOKUP(B$2,'Data - Energy &amp; Metals'!$B$2:$AH$1048576,MATCH($A277,'Data - Energy &amp; Metals'!$A$2:$A$1048576,FALSE),FALSE)),#N/A,HLOOKUP(B$2,'Data - Energy &amp; Metals'!$B$2:$AH$1048576,MATCH($A277,'Data - Energy &amp; Metals'!$A$2:$A$1048576,FALSE),FALSE))</f>
        <v>168279</v>
      </c>
      <c r="C277" s="7">
        <f>IF(ISBLANK(HLOOKUP(C$2,'Data - Energy &amp; Metals'!$B$2:$AH$1048576,MATCH($A277,'Data - Energy &amp; Metals'!$A$2:$A$1048576,FALSE),FALSE)),#N/A,HLOOKUP(C$2,'Data - Energy &amp; Metals'!$B$2:$AH$1048576,MATCH($A277,'Data - Energy &amp; Metals'!$A$2:$A$1048576,FALSE),FALSE))</f>
        <v>27882</v>
      </c>
      <c r="D277" s="7">
        <f>IF(ISBLANK(HLOOKUP(D$2,'Data - Energy &amp; Metals'!$B$2:$AH$1048576,MATCH($A277,'Data - Energy &amp; Metals'!$A$2:$A$1048576,FALSE),FALSE)),#N/A,HLOOKUP(D$2,'Data - Energy &amp; Metals'!$B$2:$AH$1048576,MATCH($A277,'Data - Energy &amp; Metals'!$A$2:$A$1048576,FALSE),FALSE))</f>
        <v>1572</v>
      </c>
      <c r="E277" s="8">
        <f t="shared" si="4"/>
        <v>0.1563474943397572</v>
      </c>
    </row>
    <row r="278" spans="1:5" x14ac:dyDescent="0.25">
      <c r="A278" s="27">
        <f>IF('Data - Energy &amp; Metals'!A278="",#N/A,'Data - Energy &amp; Metals'!A278)</f>
        <v>40806</v>
      </c>
      <c r="B278" s="7">
        <f>IF(ISBLANK(HLOOKUP(B$2,'Data - Energy &amp; Metals'!$B$2:$AH$1048576,MATCH($A278,'Data - Energy &amp; Metals'!$A$2:$A$1048576,FALSE),FALSE)),#N/A,HLOOKUP(B$2,'Data - Energy &amp; Metals'!$B$2:$AH$1048576,MATCH($A278,'Data - Energy &amp; Metals'!$A$2:$A$1048576,FALSE),FALSE))</f>
        <v>167584</v>
      </c>
      <c r="C278" s="7">
        <f>IF(ISBLANK(HLOOKUP(C$2,'Data - Energy &amp; Metals'!$B$2:$AH$1048576,MATCH($A278,'Data - Energy &amp; Metals'!$A$2:$A$1048576,FALSE),FALSE)),#N/A,HLOOKUP(C$2,'Data - Energy &amp; Metals'!$B$2:$AH$1048576,MATCH($A278,'Data - Energy &amp; Metals'!$A$2:$A$1048576,FALSE),FALSE))</f>
        <v>26379</v>
      </c>
      <c r="D278" s="7">
        <f>IF(ISBLANK(HLOOKUP(D$2,'Data - Energy &amp; Metals'!$B$2:$AH$1048576,MATCH($A278,'Data - Energy &amp; Metals'!$A$2:$A$1048576,FALSE),FALSE)),#N/A,HLOOKUP(D$2,'Data - Energy &amp; Metals'!$B$2:$AH$1048576,MATCH($A278,'Data - Energy &amp; Metals'!$A$2:$A$1048576,FALSE),FALSE))</f>
        <v>3578</v>
      </c>
      <c r="E278" s="8">
        <f t="shared" si="4"/>
        <v>0.13605714149322132</v>
      </c>
    </row>
    <row r="279" spans="1:5" x14ac:dyDescent="0.25">
      <c r="A279" s="27">
        <f>IF('Data - Energy &amp; Metals'!A279="",#N/A,'Data - Energy &amp; Metals'!A279)</f>
        <v>40813</v>
      </c>
      <c r="B279" s="7">
        <f>IF(ISBLANK(HLOOKUP(B$2,'Data - Energy &amp; Metals'!$B$2:$AH$1048576,MATCH($A279,'Data - Energy &amp; Metals'!$A$2:$A$1048576,FALSE),FALSE)),#N/A,HLOOKUP(B$2,'Data - Energy &amp; Metals'!$B$2:$AH$1048576,MATCH($A279,'Data - Energy &amp; Metals'!$A$2:$A$1048576,FALSE),FALSE))</f>
        <v>156853</v>
      </c>
      <c r="C279" s="7">
        <f>IF(ISBLANK(HLOOKUP(C$2,'Data - Energy &amp; Metals'!$B$2:$AH$1048576,MATCH($A279,'Data - Energy &amp; Metals'!$A$2:$A$1048576,FALSE),FALSE)),#N/A,HLOOKUP(C$2,'Data - Energy &amp; Metals'!$B$2:$AH$1048576,MATCH($A279,'Data - Energy &amp; Metals'!$A$2:$A$1048576,FALSE),FALSE))</f>
        <v>18195</v>
      </c>
      <c r="D279" s="7">
        <f>IF(ISBLANK(HLOOKUP(D$2,'Data - Energy &amp; Metals'!$B$2:$AH$1048576,MATCH($A279,'Data - Energy &amp; Metals'!$A$2:$A$1048576,FALSE),FALSE)),#N/A,HLOOKUP(D$2,'Data - Energy &amp; Metals'!$B$2:$AH$1048576,MATCH($A279,'Data - Energy &amp; Metals'!$A$2:$A$1048576,FALSE),FALSE))</f>
        <v>3329</v>
      </c>
      <c r="E279" s="8">
        <f t="shared" si="4"/>
        <v>9.4776637998635671E-2</v>
      </c>
    </row>
    <row r="280" spans="1:5" x14ac:dyDescent="0.25">
      <c r="A280" s="27">
        <f>IF('Data - Energy &amp; Metals'!A280="",#N/A,'Data - Energy &amp; Metals'!A280)</f>
        <v>40820</v>
      </c>
      <c r="B280" s="7">
        <f>IF(ISBLANK(HLOOKUP(B$2,'Data - Energy &amp; Metals'!$B$2:$AH$1048576,MATCH($A280,'Data - Energy &amp; Metals'!$A$2:$A$1048576,FALSE),FALSE)),#N/A,HLOOKUP(B$2,'Data - Energy &amp; Metals'!$B$2:$AH$1048576,MATCH($A280,'Data - Energy &amp; Metals'!$A$2:$A$1048576,FALSE),FALSE))</f>
        <v>159403</v>
      </c>
      <c r="C280" s="7">
        <f>IF(ISBLANK(HLOOKUP(C$2,'Data - Energy &amp; Metals'!$B$2:$AH$1048576,MATCH($A280,'Data - Energy &amp; Metals'!$A$2:$A$1048576,FALSE),FALSE)),#N/A,HLOOKUP(C$2,'Data - Energy &amp; Metals'!$B$2:$AH$1048576,MATCH($A280,'Data - Energy &amp; Metals'!$A$2:$A$1048576,FALSE),FALSE))</f>
        <v>16982</v>
      </c>
      <c r="D280" s="7">
        <f>IF(ISBLANK(HLOOKUP(D$2,'Data - Energy &amp; Metals'!$B$2:$AH$1048576,MATCH($A280,'Data - Energy &amp; Metals'!$A$2:$A$1048576,FALSE),FALSE)),#N/A,HLOOKUP(D$2,'Data - Energy &amp; Metals'!$B$2:$AH$1048576,MATCH($A280,'Data - Energy &amp; Metals'!$A$2:$A$1048576,FALSE),FALSE))</f>
        <v>5558</v>
      </c>
      <c r="E280" s="8">
        <f t="shared" si="4"/>
        <v>7.1667409019905523E-2</v>
      </c>
    </row>
    <row r="281" spans="1:5" x14ac:dyDescent="0.25">
      <c r="A281" s="27">
        <f>IF('Data - Energy &amp; Metals'!A281="",#N/A,'Data - Energy &amp; Metals'!A281)</f>
        <v>40827</v>
      </c>
      <c r="B281" s="7">
        <f>IF(ISBLANK(HLOOKUP(B$2,'Data - Energy &amp; Metals'!$B$2:$AH$1048576,MATCH($A281,'Data - Energy &amp; Metals'!$A$2:$A$1048576,FALSE),FALSE)),#N/A,HLOOKUP(B$2,'Data - Energy &amp; Metals'!$B$2:$AH$1048576,MATCH($A281,'Data - Energy &amp; Metals'!$A$2:$A$1048576,FALSE),FALSE))</f>
        <v>157644</v>
      </c>
      <c r="C281" s="7">
        <f>IF(ISBLANK(HLOOKUP(C$2,'Data - Energy &amp; Metals'!$B$2:$AH$1048576,MATCH($A281,'Data - Energy &amp; Metals'!$A$2:$A$1048576,FALSE),FALSE)),#N/A,HLOOKUP(C$2,'Data - Energy &amp; Metals'!$B$2:$AH$1048576,MATCH($A281,'Data - Energy &amp; Metals'!$A$2:$A$1048576,FALSE),FALSE))</f>
        <v>17102</v>
      </c>
      <c r="D281" s="7">
        <f>IF(ISBLANK(HLOOKUP(D$2,'Data - Energy &amp; Metals'!$B$2:$AH$1048576,MATCH($A281,'Data - Energy &amp; Metals'!$A$2:$A$1048576,FALSE),FALSE)),#N/A,HLOOKUP(D$2,'Data - Energy &amp; Metals'!$B$2:$AH$1048576,MATCH($A281,'Data - Energy &amp; Metals'!$A$2:$A$1048576,FALSE),FALSE))</f>
        <v>5529</v>
      </c>
      <c r="E281" s="8">
        <f t="shared" si="4"/>
        <v>7.3412245312222471E-2</v>
      </c>
    </row>
    <row r="282" spans="1:5" x14ac:dyDescent="0.25">
      <c r="A282" s="27">
        <f>IF('Data - Energy &amp; Metals'!A282="",#N/A,'Data - Energy &amp; Metals'!A282)</f>
        <v>40834</v>
      </c>
      <c r="B282" s="7">
        <f>IF(ISBLANK(HLOOKUP(B$2,'Data - Energy &amp; Metals'!$B$2:$AH$1048576,MATCH($A282,'Data - Energy &amp; Metals'!$A$2:$A$1048576,FALSE),FALSE)),#N/A,HLOOKUP(B$2,'Data - Energy &amp; Metals'!$B$2:$AH$1048576,MATCH($A282,'Data - Energy &amp; Metals'!$A$2:$A$1048576,FALSE),FALSE))</f>
        <v>160153</v>
      </c>
      <c r="C282" s="7">
        <f>IF(ISBLANK(HLOOKUP(C$2,'Data - Energy &amp; Metals'!$B$2:$AH$1048576,MATCH($A282,'Data - Energy &amp; Metals'!$A$2:$A$1048576,FALSE),FALSE)),#N/A,HLOOKUP(C$2,'Data - Energy &amp; Metals'!$B$2:$AH$1048576,MATCH($A282,'Data - Energy &amp; Metals'!$A$2:$A$1048576,FALSE),FALSE))</f>
        <v>16352</v>
      </c>
      <c r="D282" s="7">
        <f>IF(ISBLANK(HLOOKUP(D$2,'Data - Energy &amp; Metals'!$B$2:$AH$1048576,MATCH($A282,'Data - Energy &amp; Metals'!$A$2:$A$1048576,FALSE),FALSE)),#N/A,HLOOKUP(D$2,'Data - Energy &amp; Metals'!$B$2:$AH$1048576,MATCH($A282,'Data - Energy &amp; Metals'!$A$2:$A$1048576,FALSE),FALSE))</f>
        <v>5715</v>
      </c>
      <c r="E282" s="8">
        <f t="shared" si="4"/>
        <v>6.6417738038001162E-2</v>
      </c>
    </row>
    <row r="283" spans="1:5" x14ac:dyDescent="0.25">
      <c r="A283" s="27">
        <f>IF('Data - Energy &amp; Metals'!A283="",#N/A,'Data - Energy &amp; Metals'!A283)</f>
        <v>40841</v>
      </c>
      <c r="B283" s="7">
        <f>IF(ISBLANK(HLOOKUP(B$2,'Data - Energy &amp; Metals'!$B$2:$AH$1048576,MATCH($A283,'Data - Energy &amp; Metals'!$A$2:$A$1048576,FALSE),FALSE)),#N/A,HLOOKUP(B$2,'Data - Energy &amp; Metals'!$B$2:$AH$1048576,MATCH($A283,'Data - Energy &amp; Metals'!$A$2:$A$1048576,FALSE),FALSE))</f>
        <v>164776</v>
      </c>
      <c r="C283" s="7">
        <f>IF(ISBLANK(HLOOKUP(C$2,'Data - Energy &amp; Metals'!$B$2:$AH$1048576,MATCH($A283,'Data - Energy &amp; Metals'!$A$2:$A$1048576,FALSE),FALSE)),#N/A,HLOOKUP(C$2,'Data - Energy &amp; Metals'!$B$2:$AH$1048576,MATCH($A283,'Data - Energy &amp; Metals'!$A$2:$A$1048576,FALSE),FALSE))</f>
        <v>17147</v>
      </c>
      <c r="D283" s="7">
        <f>IF(ISBLANK(HLOOKUP(D$2,'Data - Energy &amp; Metals'!$B$2:$AH$1048576,MATCH($A283,'Data - Energy &amp; Metals'!$A$2:$A$1048576,FALSE),FALSE)),#N/A,HLOOKUP(D$2,'Data - Energy &amp; Metals'!$B$2:$AH$1048576,MATCH($A283,'Data - Energy &amp; Metals'!$A$2:$A$1048576,FALSE),FALSE))</f>
        <v>5041</v>
      </c>
      <c r="E283" s="8">
        <f t="shared" si="4"/>
        <v>7.3469437296693696E-2</v>
      </c>
    </row>
    <row r="284" spans="1:5" x14ac:dyDescent="0.25">
      <c r="A284" s="27">
        <f>IF('Data - Energy &amp; Metals'!A284="",#N/A,'Data - Energy &amp; Metals'!A284)</f>
        <v>40848</v>
      </c>
      <c r="B284" s="7">
        <f>IF(ISBLANK(HLOOKUP(B$2,'Data - Energy &amp; Metals'!$B$2:$AH$1048576,MATCH($A284,'Data - Energy &amp; Metals'!$A$2:$A$1048576,FALSE),FALSE)),#N/A,HLOOKUP(B$2,'Data - Energy &amp; Metals'!$B$2:$AH$1048576,MATCH($A284,'Data - Energy &amp; Metals'!$A$2:$A$1048576,FALSE),FALSE))</f>
        <v>163661</v>
      </c>
      <c r="C284" s="7">
        <f>IF(ISBLANK(HLOOKUP(C$2,'Data - Energy &amp; Metals'!$B$2:$AH$1048576,MATCH($A284,'Data - Energy &amp; Metals'!$A$2:$A$1048576,FALSE),FALSE)),#N/A,HLOOKUP(C$2,'Data - Energy &amp; Metals'!$B$2:$AH$1048576,MATCH($A284,'Data - Energy &amp; Metals'!$A$2:$A$1048576,FALSE),FALSE))</f>
        <v>17816</v>
      </c>
      <c r="D284" s="7">
        <f>IF(ISBLANK(HLOOKUP(D$2,'Data - Energy &amp; Metals'!$B$2:$AH$1048576,MATCH($A284,'Data - Energy &amp; Metals'!$A$2:$A$1048576,FALSE),FALSE)),#N/A,HLOOKUP(D$2,'Data - Energy &amp; Metals'!$B$2:$AH$1048576,MATCH($A284,'Data - Energy &amp; Metals'!$A$2:$A$1048576,FALSE),FALSE))</f>
        <v>4555</v>
      </c>
      <c r="E284" s="8">
        <f t="shared" si="4"/>
        <v>8.1027245342506771E-2</v>
      </c>
    </row>
    <row r="285" spans="1:5" x14ac:dyDescent="0.25">
      <c r="A285" s="27">
        <f>IF('Data - Energy &amp; Metals'!A285="",#N/A,'Data - Energy &amp; Metals'!A285)</f>
        <v>40855</v>
      </c>
      <c r="B285" s="7">
        <f>IF(ISBLANK(HLOOKUP(B$2,'Data - Energy &amp; Metals'!$B$2:$AH$1048576,MATCH($A285,'Data - Energy &amp; Metals'!$A$2:$A$1048576,FALSE),FALSE)),#N/A,HLOOKUP(B$2,'Data - Energy &amp; Metals'!$B$2:$AH$1048576,MATCH($A285,'Data - Energy &amp; Metals'!$A$2:$A$1048576,FALSE),FALSE))</f>
        <v>167643</v>
      </c>
      <c r="C285" s="7">
        <f>IF(ISBLANK(HLOOKUP(C$2,'Data - Energy &amp; Metals'!$B$2:$AH$1048576,MATCH($A285,'Data - Energy &amp; Metals'!$A$2:$A$1048576,FALSE),FALSE)),#N/A,HLOOKUP(C$2,'Data - Energy &amp; Metals'!$B$2:$AH$1048576,MATCH($A285,'Data - Energy &amp; Metals'!$A$2:$A$1048576,FALSE),FALSE))</f>
        <v>18051</v>
      </c>
      <c r="D285" s="7">
        <f>IF(ISBLANK(HLOOKUP(D$2,'Data - Energy &amp; Metals'!$B$2:$AH$1048576,MATCH($A285,'Data - Energy &amp; Metals'!$A$2:$A$1048576,FALSE),FALSE)),#N/A,HLOOKUP(D$2,'Data - Energy &amp; Metals'!$B$2:$AH$1048576,MATCH($A285,'Data - Energy &amp; Metals'!$A$2:$A$1048576,FALSE),FALSE))</f>
        <v>4133</v>
      </c>
      <c r="E285" s="8">
        <f t="shared" si="4"/>
        <v>8.3021659120869951E-2</v>
      </c>
    </row>
    <row r="286" spans="1:5" x14ac:dyDescent="0.25">
      <c r="A286" s="27">
        <f>IF('Data - Energy &amp; Metals'!A286="",#N/A,'Data - Energy &amp; Metals'!A286)</f>
        <v>40862</v>
      </c>
      <c r="B286" s="7">
        <f>IF(ISBLANK(HLOOKUP(B$2,'Data - Energy &amp; Metals'!$B$2:$AH$1048576,MATCH($A286,'Data - Energy &amp; Metals'!$A$2:$A$1048576,FALSE),FALSE)),#N/A,HLOOKUP(B$2,'Data - Energy &amp; Metals'!$B$2:$AH$1048576,MATCH($A286,'Data - Energy &amp; Metals'!$A$2:$A$1048576,FALSE),FALSE))</f>
        <v>166036</v>
      </c>
      <c r="C286" s="7">
        <f>IF(ISBLANK(HLOOKUP(C$2,'Data - Energy &amp; Metals'!$B$2:$AH$1048576,MATCH($A286,'Data - Energy &amp; Metals'!$A$2:$A$1048576,FALSE),FALSE)),#N/A,HLOOKUP(C$2,'Data - Energy &amp; Metals'!$B$2:$AH$1048576,MATCH($A286,'Data - Energy &amp; Metals'!$A$2:$A$1048576,FALSE),FALSE))</f>
        <v>18905</v>
      </c>
      <c r="D286" s="7">
        <f>IF(ISBLANK(HLOOKUP(D$2,'Data - Energy &amp; Metals'!$B$2:$AH$1048576,MATCH($A286,'Data - Energy &amp; Metals'!$A$2:$A$1048576,FALSE),FALSE)),#N/A,HLOOKUP(D$2,'Data - Energy &amp; Metals'!$B$2:$AH$1048576,MATCH($A286,'Data - Energy &amp; Metals'!$A$2:$A$1048576,FALSE),FALSE))</f>
        <v>3598</v>
      </c>
      <c r="E286" s="8">
        <f t="shared" si="4"/>
        <v>9.219085017707003E-2</v>
      </c>
    </row>
    <row r="287" spans="1:5" x14ac:dyDescent="0.25">
      <c r="A287" s="27">
        <f>IF('Data - Energy &amp; Metals'!A287="",#N/A,'Data - Energy &amp; Metals'!A287)</f>
        <v>40869</v>
      </c>
      <c r="B287" s="7">
        <f>IF(ISBLANK(HLOOKUP(B$2,'Data - Energy &amp; Metals'!$B$2:$AH$1048576,MATCH($A287,'Data - Energy &amp; Metals'!$A$2:$A$1048576,FALSE),FALSE)),#N/A,HLOOKUP(B$2,'Data - Energy &amp; Metals'!$B$2:$AH$1048576,MATCH($A287,'Data - Energy &amp; Metals'!$A$2:$A$1048576,FALSE),FALSE))</f>
        <v>140970</v>
      </c>
      <c r="C287" s="7">
        <f>IF(ISBLANK(HLOOKUP(C$2,'Data - Energy &amp; Metals'!$B$2:$AH$1048576,MATCH($A287,'Data - Energy &amp; Metals'!$A$2:$A$1048576,FALSE),FALSE)),#N/A,HLOOKUP(C$2,'Data - Energy &amp; Metals'!$B$2:$AH$1048576,MATCH($A287,'Data - Energy &amp; Metals'!$A$2:$A$1048576,FALSE),FALSE))</f>
        <v>17581</v>
      </c>
      <c r="D287" s="7">
        <f>IF(ISBLANK(HLOOKUP(D$2,'Data - Energy &amp; Metals'!$B$2:$AH$1048576,MATCH($A287,'Data - Energy &amp; Metals'!$A$2:$A$1048576,FALSE),FALSE)),#N/A,HLOOKUP(D$2,'Data - Energy &amp; Metals'!$B$2:$AH$1048576,MATCH($A287,'Data - Energy &amp; Metals'!$A$2:$A$1048576,FALSE),FALSE))</f>
        <v>5039</v>
      </c>
      <c r="E287" s="8">
        <f t="shared" si="4"/>
        <v>8.8969284244874797E-2</v>
      </c>
    </row>
    <row r="288" spans="1:5" x14ac:dyDescent="0.25">
      <c r="A288" s="27">
        <f>IF('Data - Energy &amp; Metals'!A288="",#N/A,'Data - Energy &amp; Metals'!A288)</f>
        <v>40876</v>
      </c>
      <c r="B288" s="7">
        <f>IF(ISBLANK(HLOOKUP(B$2,'Data - Energy &amp; Metals'!$B$2:$AH$1048576,MATCH($A288,'Data - Energy &amp; Metals'!$A$2:$A$1048576,FALSE),FALSE)),#N/A,HLOOKUP(B$2,'Data - Energy &amp; Metals'!$B$2:$AH$1048576,MATCH($A288,'Data - Energy &amp; Metals'!$A$2:$A$1048576,FALSE),FALSE))</f>
        <v>131996</v>
      </c>
      <c r="C288" s="7">
        <f>IF(ISBLANK(HLOOKUP(C$2,'Data - Energy &amp; Metals'!$B$2:$AH$1048576,MATCH($A288,'Data - Energy &amp; Metals'!$A$2:$A$1048576,FALSE),FALSE)),#N/A,HLOOKUP(C$2,'Data - Energy &amp; Metals'!$B$2:$AH$1048576,MATCH($A288,'Data - Energy &amp; Metals'!$A$2:$A$1048576,FALSE),FALSE))</f>
        <v>17690</v>
      </c>
      <c r="D288" s="7">
        <f>IF(ISBLANK(HLOOKUP(D$2,'Data - Energy &amp; Metals'!$B$2:$AH$1048576,MATCH($A288,'Data - Energy &amp; Metals'!$A$2:$A$1048576,FALSE),FALSE)),#N/A,HLOOKUP(D$2,'Data - Energy &amp; Metals'!$B$2:$AH$1048576,MATCH($A288,'Data - Energy &amp; Metals'!$A$2:$A$1048576,FALSE),FALSE))</f>
        <v>5356</v>
      </c>
      <c r="E288" s="8">
        <f t="shared" si="4"/>
        <v>9.3442225521985514E-2</v>
      </c>
    </row>
    <row r="289" spans="1:5" x14ac:dyDescent="0.25">
      <c r="A289" s="27">
        <f>IF('Data - Energy &amp; Metals'!A289="",#N/A,'Data - Energy &amp; Metals'!A289)</f>
        <v>40883</v>
      </c>
      <c r="B289" s="7">
        <f>IF(ISBLANK(HLOOKUP(B$2,'Data - Energy &amp; Metals'!$B$2:$AH$1048576,MATCH($A289,'Data - Energy &amp; Metals'!$A$2:$A$1048576,FALSE),FALSE)),#N/A,HLOOKUP(B$2,'Data - Energy &amp; Metals'!$B$2:$AH$1048576,MATCH($A289,'Data - Energy &amp; Metals'!$A$2:$A$1048576,FALSE),FALSE))</f>
        <v>128746</v>
      </c>
      <c r="C289" s="7">
        <f>IF(ISBLANK(HLOOKUP(C$2,'Data - Energy &amp; Metals'!$B$2:$AH$1048576,MATCH($A289,'Data - Energy &amp; Metals'!$A$2:$A$1048576,FALSE),FALSE)),#N/A,HLOOKUP(C$2,'Data - Energy &amp; Metals'!$B$2:$AH$1048576,MATCH($A289,'Data - Energy &amp; Metals'!$A$2:$A$1048576,FALSE),FALSE))</f>
        <v>17702</v>
      </c>
      <c r="D289" s="7">
        <f>IF(ISBLANK(HLOOKUP(D$2,'Data - Energy &amp; Metals'!$B$2:$AH$1048576,MATCH($A289,'Data - Energy &amp; Metals'!$A$2:$A$1048576,FALSE),FALSE)),#N/A,HLOOKUP(D$2,'Data - Energy &amp; Metals'!$B$2:$AH$1048576,MATCH($A289,'Data - Energy &amp; Metals'!$A$2:$A$1048576,FALSE),FALSE))</f>
        <v>5247</v>
      </c>
      <c r="E289" s="8">
        <f t="shared" si="4"/>
        <v>9.6740869619250311E-2</v>
      </c>
    </row>
    <row r="290" spans="1:5" x14ac:dyDescent="0.25">
      <c r="A290" s="27">
        <f>IF('Data - Energy &amp; Metals'!A290="",#N/A,'Data - Energy &amp; Metals'!A290)</f>
        <v>40890</v>
      </c>
      <c r="B290" s="7">
        <f>IF(ISBLANK(HLOOKUP(B$2,'Data - Energy &amp; Metals'!$B$2:$AH$1048576,MATCH($A290,'Data - Energy &amp; Metals'!$A$2:$A$1048576,FALSE),FALSE)),#N/A,HLOOKUP(B$2,'Data - Energy &amp; Metals'!$B$2:$AH$1048576,MATCH($A290,'Data - Energy &amp; Metals'!$A$2:$A$1048576,FALSE),FALSE))</f>
        <v>132087</v>
      </c>
      <c r="C290" s="7">
        <f>IF(ISBLANK(HLOOKUP(C$2,'Data - Energy &amp; Metals'!$B$2:$AH$1048576,MATCH($A290,'Data - Energy &amp; Metals'!$A$2:$A$1048576,FALSE),FALSE)),#N/A,HLOOKUP(C$2,'Data - Energy &amp; Metals'!$B$2:$AH$1048576,MATCH($A290,'Data - Energy &amp; Metals'!$A$2:$A$1048576,FALSE),FALSE))</f>
        <v>18130</v>
      </c>
      <c r="D290" s="7">
        <f>IF(ISBLANK(HLOOKUP(D$2,'Data - Energy &amp; Metals'!$B$2:$AH$1048576,MATCH($A290,'Data - Energy &amp; Metals'!$A$2:$A$1048576,FALSE),FALSE)),#N/A,HLOOKUP(D$2,'Data - Energy &amp; Metals'!$B$2:$AH$1048576,MATCH($A290,'Data - Energy &amp; Metals'!$A$2:$A$1048576,FALSE),FALSE))</f>
        <v>6266</v>
      </c>
      <c r="E290" s="8">
        <f t="shared" si="4"/>
        <v>8.9819588604480374E-2</v>
      </c>
    </row>
    <row r="291" spans="1:5" x14ac:dyDescent="0.25">
      <c r="A291" s="27">
        <f>IF('Data - Energy &amp; Metals'!A291="",#N/A,'Data - Energy &amp; Metals'!A291)</f>
        <v>40897</v>
      </c>
      <c r="B291" s="7">
        <f>IF(ISBLANK(HLOOKUP(B$2,'Data - Energy &amp; Metals'!$B$2:$AH$1048576,MATCH($A291,'Data - Energy &amp; Metals'!$A$2:$A$1048576,FALSE),FALSE)),#N/A,HLOOKUP(B$2,'Data - Energy &amp; Metals'!$B$2:$AH$1048576,MATCH($A291,'Data - Energy &amp; Metals'!$A$2:$A$1048576,FALSE),FALSE))</f>
        <v>139802</v>
      </c>
      <c r="C291" s="7">
        <f>IF(ISBLANK(HLOOKUP(C$2,'Data - Energy &amp; Metals'!$B$2:$AH$1048576,MATCH($A291,'Data - Energy &amp; Metals'!$A$2:$A$1048576,FALSE),FALSE)),#N/A,HLOOKUP(C$2,'Data - Energy &amp; Metals'!$B$2:$AH$1048576,MATCH($A291,'Data - Energy &amp; Metals'!$A$2:$A$1048576,FALSE),FALSE))</f>
        <v>17616</v>
      </c>
      <c r="D291" s="7">
        <f>IF(ISBLANK(HLOOKUP(D$2,'Data - Energy &amp; Metals'!$B$2:$AH$1048576,MATCH($A291,'Data - Energy &amp; Metals'!$A$2:$A$1048576,FALSE),FALSE)),#N/A,HLOOKUP(D$2,'Data - Energy &amp; Metals'!$B$2:$AH$1048576,MATCH($A291,'Data - Energy &amp; Metals'!$A$2:$A$1048576,FALSE),FALSE))</f>
        <v>10374</v>
      </c>
      <c r="E291" s="8">
        <f t="shared" si="4"/>
        <v>5.1801834022403112E-2</v>
      </c>
    </row>
    <row r="292" spans="1:5" x14ac:dyDescent="0.25">
      <c r="A292" s="27">
        <f>IF('Data - Energy &amp; Metals'!A292="",#N/A,'Data - Energy &amp; Metals'!A292)</f>
        <v>40904</v>
      </c>
      <c r="B292" s="7">
        <f>IF(ISBLANK(HLOOKUP(B$2,'Data - Energy &amp; Metals'!$B$2:$AH$1048576,MATCH($A292,'Data - Energy &amp; Metals'!$A$2:$A$1048576,FALSE),FALSE)),#N/A,HLOOKUP(B$2,'Data - Energy &amp; Metals'!$B$2:$AH$1048576,MATCH($A292,'Data - Energy &amp; Metals'!$A$2:$A$1048576,FALSE),FALSE))</f>
        <v>138611</v>
      </c>
      <c r="C292" s="7">
        <f>IF(ISBLANK(HLOOKUP(C$2,'Data - Energy &amp; Metals'!$B$2:$AH$1048576,MATCH($A292,'Data - Energy &amp; Metals'!$A$2:$A$1048576,FALSE),FALSE)),#N/A,HLOOKUP(C$2,'Data - Energy &amp; Metals'!$B$2:$AH$1048576,MATCH($A292,'Data - Energy &amp; Metals'!$A$2:$A$1048576,FALSE),FALSE))</f>
        <v>17223</v>
      </c>
      <c r="D292" s="7">
        <f>IF(ISBLANK(HLOOKUP(D$2,'Data - Energy &amp; Metals'!$B$2:$AH$1048576,MATCH($A292,'Data - Energy &amp; Metals'!$A$2:$A$1048576,FALSE),FALSE)),#N/A,HLOOKUP(D$2,'Data - Energy &amp; Metals'!$B$2:$AH$1048576,MATCH($A292,'Data - Energy &amp; Metals'!$A$2:$A$1048576,FALSE),FALSE))</f>
        <v>11023</v>
      </c>
      <c r="E292" s="8">
        <f t="shared" si="4"/>
        <v>4.4729494773142101E-2</v>
      </c>
    </row>
    <row r="293" spans="1:5" x14ac:dyDescent="0.25">
      <c r="A293" s="27">
        <f>IF('Data - Energy &amp; Metals'!A293="",#N/A,'Data - Energy &amp; Metals'!A293)</f>
        <v>40911</v>
      </c>
      <c r="B293" s="7">
        <f>IF(ISBLANK(HLOOKUP(B$2,'Data - Energy &amp; Metals'!$B$2:$AH$1048576,MATCH($A293,'Data - Energy &amp; Metals'!$A$2:$A$1048576,FALSE),FALSE)),#N/A,HLOOKUP(B$2,'Data - Energy &amp; Metals'!$B$2:$AH$1048576,MATCH($A293,'Data - Energy &amp; Metals'!$A$2:$A$1048576,FALSE),FALSE))</f>
        <v>142713</v>
      </c>
      <c r="C293" s="7">
        <f>IF(ISBLANK(HLOOKUP(C$2,'Data - Energy &amp; Metals'!$B$2:$AH$1048576,MATCH($A293,'Data - Energy &amp; Metals'!$A$2:$A$1048576,FALSE),FALSE)),#N/A,HLOOKUP(C$2,'Data - Energy &amp; Metals'!$B$2:$AH$1048576,MATCH($A293,'Data - Energy &amp; Metals'!$A$2:$A$1048576,FALSE),FALSE))</f>
        <v>20325</v>
      </c>
      <c r="D293" s="7">
        <f>IF(ISBLANK(HLOOKUP(D$2,'Data - Energy &amp; Metals'!$B$2:$AH$1048576,MATCH($A293,'Data - Energy &amp; Metals'!$A$2:$A$1048576,FALSE),FALSE)),#N/A,HLOOKUP(D$2,'Data - Energy &amp; Metals'!$B$2:$AH$1048576,MATCH($A293,'Data - Energy &amp; Metals'!$A$2:$A$1048576,FALSE),FALSE))</f>
        <v>10709</v>
      </c>
      <c r="E293" s="8">
        <f t="shared" si="4"/>
        <v>6.737998640628394E-2</v>
      </c>
    </row>
    <row r="294" spans="1:5" x14ac:dyDescent="0.25">
      <c r="A294" s="27">
        <f>IF('Data - Energy &amp; Metals'!A294="",#N/A,'Data - Energy &amp; Metals'!A294)</f>
        <v>40918</v>
      </c>
      <c r="B294" s="7">
        <f>IF(ISBLANK(HLOOKUP(B$2,'Data - Energy &amp; Metals'!$B$2:$AH$1048576,MATCH($A294,'Data - Energy &amp; Metals'!$A$2:$A$1048576,FALSE),FALSE)),#N/A,HLOOKUP(B$2,'Data - Energy &amp; Metals'!$B$2:$AH$1048576,MATCH($A294,'Data - Energy &amp; Metals'!$A$2:$A$1048576,FALSE),FALSE))</f>
        <v>139861</v>
      </c>
      <c r="C294" s="7">
        <f>IF(ISBLANK(HLOOKUP(C$2,'Data - Energy &amp; Metals'!$B$2:$AH$1048576,MATCH($A294,'Data - Energy &amp; Metals'!$A$2:$A$1048576,FALSE),FALSE)),#N/A,HLOOKUP(C$2,'Data - Energy &amp; Metals'!$B$2:$AH$1048576,MATCH($A294,'Data - Energy &amp; Metals'!$A$2:$A$1048576,FALSE),FALSE))</f>
        <v>20043</v>
      </c>
      <c r="D294" s="7">
        <f>IF(ISBLANK(HLOOKUP(D$2,'Data - Energy &amp; Metals'!$B$2:$AH$1048576,MATCH($A294,'Data - Energy &amp; Metals'!$A$2:$A$1048576,FALSE),FALSE)),#N/A,HLOOKUP(D$2,'Data - Energy &amp; Metals'!$B$2:$AH$1048576,MATCH($A294,'Data - Energy &amp; Metals'!$A$2:$A$1048576,FALSE),FALSE))</f>
        <v>8411</v>
      </c>
      <c r="E294" s="8">
        <f t="shared" si="4"/>
        <v>8.3168288515025626E-2</v>
      </c>
    </row>
    <row r="295" spans="1:5" x14ac:dyDescent="0.25">
      <c r="A295" s="27">
        <f>IF('Data - Energy &amp; Metals'!A295="",#N/A,'Data - Energy &amp; Metals'!A295)</f>
        <v>40925</v>
      </c>
      <c r="B295" s="7">
        <f>IF(ISBLANK(HLOOKUP(B$2,'Data - Energy &amp; Metals'!$B$2:$AH$1048576,MATCH($A295,'Data - Energy &amp; Metals'!$A$2:$A$1048576,FALSE),FALSE)),#N/A,HLOOKUP(B$2,'Data - Energy &amp; Metals'!$B$2:$AH$1048576,MATCH($A295,'Data - Energy &amp; Metals'!$A$2:$A$1048576,FALSE),FALSE))</f>
        <v>140889</v>
      </c>
      <c r="C295" s="7">
        <f>IF(ISBLANK(HLOOKUP(C$2,'Data - Energy &amp; Metals'!$B$2:$AH$1048576,MATCH($A295,'Data - Energy &amp; Metals'!$A$2:$A$1048576,FALSE),FALSE)),#N/A,HLOOKUP(C$2,'Data - Energy &amp; Metals'!$B$2:$AH$1048576,MATCH($A295,'Data - Energy &amp; Metals'!$A$2:$A$1048576,FALSE),FALSE))</f>
        <v>20380</v>
      </c>
      <c r="D295" s="7">
        <f>IF(ISBLANK(HLOOKUP(D$2,'Data - Energy &amp; Metals'!$B$2:$AH$1048576,MATCH($A295,'Data - Energy &amp; Metals'!$A$2:$A$1048576,FALSE),FALSE)),#N/A,HLOOKUP(D$2,'Data - Energy &amp; Metals'!$B$2:$AH$1048576,MATCH($A295,'Data - Energy &amp; Metals'!$A$2:$A$1048576,FALSE),FALSE))</f>
        <v>7241</v>
      </c>
      <c r="E295" s="8">
        <f t="shared" si="4"/>
        <v>9.325781288816018E-2</v>
      </c>
    </row>
    <row r="296" spans="1:5" x14ac:dyDescent="0.25">
      <c r="A296" s="27">
        <f>IF('Data - Energy &amp; Metals'!A296="",#N/A,'Data - Energy &amp; Metals'!A296)</f>
        <v>40932</v>
      </c>
      <c r="B296" s="7">
        <f>IF(ISBLANK(HLOOKUP(B$2,'Data - Energy &amp; Metals'!$B$2:$AH$1048576,MATCH($A296,'Data - Energy &amp; Metals'!$A$2:$A$1048576,FALSE),FALSE)),#N/A,HLOOKUP(B$2,'Data - Energy &amp; Metals'!$B$2:$AH$1048576,MATCH($A296,'Data - Energy &amp; Metals'!$A$2:$A$1048576,FALSE),FALSE))</f>
        <v>143649</v>
      </c>
      <c r="C296" s="7">
        <f>IF(ISBLANK(HLOOKUP(C$2,'Data - Energy &amp; Metals'!$B$2:$AH$1048576,MATCH($A296,'Data - Energy &amp; Metals'!$A$2:$A$1048576,FALSE),FALSE)),#N/A,HLOOKUP(C$2,'Data - Energy &amp; Metals'!$B$2:$AH$1048576,MATCH($A296,'Data - Energy &amp; Metals'!$A$2:$A$1048576,FALSE),FALSE))</f>
        <v>20943</v>
      </c>
      <c r="D296" s="7">
        <f>IF(ISBLANK(HLOOKUP(D$2,'Data - Energy &amp; Metals'!$B$2:$AH$1048576,MATCH($A296,'Data - Energy &amp; Metals'!$A$2:$A$1048576,FALSE),FALSE)),#N/A,HLOOKUP(D$2,'Data - Energy &amp; Metals'!$B$2:$AH$1048576,MATCH($A296,'Data - Energy &amp; Metals'!$A$2:$A$1048576,FALSE),FALSE))</f>
        <v>4909</v>
      </c>
      <c r="E296" s="8">
        <f t="shared" si="4"/>
        <v>0.11161929425196138</v>
      </c>
    </row>
    <row r="297" spans="1:5" x14ac:dyDescent="0.25">
      <c r="A297" s="27">
        <f>IF('Data - Energy &amp; Metals'!A297="",#N/A,'Data - Energy &amp; Metals'!A297)</f>
        <v>40939</v>
      </c>
      <c r="B297" s="7">
        <f>IF(ISBLANK(HLOOKUP(B$2,'Data - Energy &amp; Metals'!$B$2:$AH$1048576,MATCH($A297,'Data - Energy &amp; Metals'!$A$2:$A$1048576,FALSE),FALSE)),#N/A,HLOOKUP(B$2,'Data - Energy &amp; Metals'!$B$2:$AH$1048576,MATCH($A297,'Data - Energy &amp; Metals'!$A$2:$A$1048576,FALSE),FALSE))</f>
        <v>144510</v>
      </c>
      <c r="C297" s="7">
        <f>IF(ISBLANK(HLOOKUP(C$2,'Data - Energy &amp; Metals'!$B$2:$AH$1048576,MATCH($A297,'Data - Energy &amp; Metals'!$A$2:$A$1048576,FALSE),FALSE)),#N/A,HLOOKUP(C$2,'Data - Energy &amp; Metals'!$B$2:$AH$1048576,MATCH($A297,'Data - Energy &amp; Metals'!$A$2:$A$1048576,FALSE),FALSE))</f>
        <v>22545</v>
      </c>
      <c r="D297" s="7">
        <f>IF(ISBLANK(HLOOKUP(D$2,'Data - Energy &amp; Metals'!$B$2:$AH$1048576,MATCH($A297,'Data - Energy &amp; Metals'!$A$2:$A$1048576,FALSE),FALSE)),#N/A,HLOOKUP(D$2,'Data - Energy &amp; Metals'!$B$2:$AH$1048576,MATCH($A297,'Data - Energy &amp; Metals'!$A$2:$A$1048576,FALSE),FALSE))</f>
        <v>3843</v>
      </c>
      <c r="E297" s="8">
        <f t="shared" si="4"/>
        <v>0.12941664936682581</v>
      </c>
    </row>
    <row r="298" spans="1:5" x14ac:dyDescent="0.25">
      <c r="A298" s="27">
        <f>IF('Data - Energy &amp; Metals'!A298="",#N/A,'Data - Energy &amp; Metals'!A298)</f>
        <v>40946</v>
      </c>
      <c r="B298" s="7">
        <f>IF(ISBLANK(HLOOKUP(B$2,'Data - Energy &amp; Metals'!$B$2:$AH$1048576,MATCH($A298,'Data - Energy &amp; Metals'!$A$2:$A$1048576,FALSE),FALSE)),#N/A,HLOOKUP(B$2,'Data - Energy &amp; Metals'!$B$2:$AH$1048576,MATCH($A298,'Data - Energy &amp; Metals'!$A$2:$A$1048576,FALSE),FALSE))</f>
        <v>153227</v>
      </c>
      <c r="C298" s="7">
        <f>IF(ISBLANK(HLOOKUP(C$2,'Data - Energy &amp; Metals'!$B$2:$AH$1048576,MATCH($A298,'Data - Energy &amp; Metals'!$A$2:$A$1048576,FALSE),FALSE)),#N/A,HLOOKUP(C$2,'Data - Energy &amp; Metals'!$B$2:$AH$1048576,MATCH($A298,'Data - Energy &amp; Metals'!$A$2:$A$1048576,FALSE),FALSE))</f>
        <v>27915</v>
      </c>
      <c r="D298" s="7">
        <f>IF(ISBLANK(HLOOKUP(D$2,'Data - Energy &amp; Metals'!$B$2:$AH$1048576,MATCH($A298,'Data - Energy &amp; Metals'!$A$2:$A$1048576,FALSE),FALSE)),#N/A,HLOOKUP(D$2,'Data - Energy &amp; Metals'!$B$2:$AH$1048576,MATCH($A298,'Data - Energy &amp; Metals'!$A$2:$A$1048576,FALSE),FALSE))</f>
        <v>2786</v>
      </c>
      <c r="E298" s="8">
        <f t="shared" si="4"/>
        <v>0.16399851201159066</v>
      </c>
    </row>
    <row r="299" spans="1:5" x14ac:dyDescent="0.25">
      <c r="A299" s="27">
        <f>IF('Data - Energy &amp; Metals'!A299="",#N/A,'Data - Energy &amp; Metals'!A299)</f>
        <v>40953</v>
      </c>
      <c r="B299" s="7">
        <f>IF(ISBLANK(HLOOKUP(B$2,'Data - Energy &amp; Metals'!$B$2:$AH$1048576,MATCH($A299,'Data - Energy &amp; Metals'!$A$2:$A$1048576,FALSE),FALSE)),#N/A,HLOOKUP(B$2,'Data - Energy &amp; Metals'!$B$2:$AH$1048576,MATCH($A299,'Data - Energy &amp; Metals'!$A$2:$A$1048576,FALSE),FALSE))</f>
        <v>149722</v>
      </c>
      <c r="C299" s="7">
        <f>IF(ISBLANK(HLOOKUP(C$2,'Data - Energy &amp; Metals'!$B$2:$AH$1048576,MATCH($A299,'Data - Energy &amp; Metals'!$A$2:$A$1048576,FALSE),FALSE)),#N/A,HLOOKUP(C$2,'Data - Energy &amp; Metals'!$B$2:$AH$1048576,MATCH($A299,'Data - Energy &amp; Metals'!$A$2:$A$1048576,FALSE),FALSE))</f>
        <v>28109</v>
      </c>
      <c r="D299" s="7">
        <f>IF(ISBLANK(HLOOKUP(D$2,'Data - Energy &amp; Metals'!$B$2:$AH$1048576,MATCH($A299,'Data - Energy &amp; Metals'!$A$2:$A$1048576,FALSE),FALSE)),#N/A,HLOOKUP(D$2,'Data - Energy &amp; Metals'!$B$2:$AH$1048576,MATCH($A299,'Data - Energy &amp; Metals'!$A$2:$A$1048576,FALSE),FALSE))</f>
        <v>2635</v>
      </c>
      <c r="E299" s="8">
        <f t="shared" si="4"/>
        <v>0.17014199650018033</v>
      </c>
    </row>
    <row r="300" spans="1:5" x14ac:dyDescent="0.25">
      <c r="A300" s="27">
        <f>IF('Data - Energy &amp; Metals'!A300="",#N/A,'Data - Energy &amp; Metals'!A300)</f>
        <v>40960</v>
      </c>
      <c r="B300" s="7">
        <f>IF(ISBLANK(HLOOKUP(B$2,'Data - Energy &amp; Metals'!$B$2:$AH$1048576,MATCH($A300,'Data - Energy &amp; Metals'!$A$2:$A$1048576,FALSE),FALSE)),#N/A,HLOOKUP(B$2,'Data - Energy &amp; Metals'!$B$2:$AH$1048576,MATCH($A300,'Data - Energy &amp; Metals'!$A$2:$A$1048576,FALSE),FALSE))</f>
        <v>156007</v>
      </c>
      <c r="C300" s="7">
        <f>IF(ISBLANK(HLOOKUP(C$2,'Data - Energy &amp; Metals'!$B$2:$AH$1048576,MATCH($A300,'Data - Energy &amp; Metals'!$A$2:$A$1048576,FALSE),FALSE)),#N/A,HLOOKUP(C$2,'Data - Energy &amp; Metals'!$B$2:$AH$1048576,MATCH($A300,'Data - Energy &amp; Metals'!$A$2:$A$1048576,FALSE),FALSE))</f>
        <v>30960</v>
      </c>
      <c r="D300" s="7">
        <f>IF(ISBLANK(HLOOKUP(D$2,'Data - Energy &amp; Metals'!$B$2:$AH$1048576,MATCH($A300,'Data - Energy &amp; Metals'!$A$2:$A$1048576,FALSE),FALSE)),#N/A,HLOOKUP(D$2,'Data - Energy &amp; Metals'!$B$2:$AH$1048576,MATCH($A300,'Data - Energy &amp; Metals'!$A$2:$A$1048576,FALSE),FALSE))</f>
        <v>2935</v>
      </c>
      <c r="E300" s="8">
        <f t="shared" si="4"/>
        <v>0.17963937515624298</v>
      </c>
    </row>
    <row r="301" spans="1:5" x14ac:dyDescent="0.25">
      <c r="A301" s="27">
        <f>IF('Data - Energy &amp; Metals'!A301="",#N/A,'Data - Energy &amp; Metals'!A301)</f>
        <v>40967</v>
      </c>
      <c r="B301" s="7">
        <f>IF(ISBLANK(HLOOKUP(B$2,'Data - Energy &amp; Metals'!$B$2:$AH$1048576,MATCH($A301,'Data - Energy &amp; Metals'!$A$2:$A$1048576,FALSE),FALSE)),#N/A,HLOOKUP(B$2,'Data - Energy &amp; Metals'!$B$2:$AH$1048576,MATCH($A301,'Data - Energy &amp; Metals'!$A$2:$A$1048576,FALSE),FALSE))</f>
        <v>164356</v>
      </c>
      <c r="C301" s="7">
        <f>IF(ISBLANK(HLOOKUP(C$2,'Data - Energy &amp; Metals'!$B$2:$AH$1048576,MATCH($A301,'Data - Energy &amp; Metals'!$A$2:$A$1048576,FALSE),FALSE)),#N/A,HLOOKUP(C$2,'Data - Energy &amp; Metals'!$B$2:$AH$1048576,MATCH($A301,'Data - Energy &amp; Metals'!$A$2:$A$1048576,FALSE),FALSE))</f>
        <v>35907</v>
      </c>
      <c r="D301" s="7">
        <f>IF(ISBLANK(HLOOKUP(D$2,'Data - Energy &amp; Metals'!$B$2:$AH$1048576,MATCH($A301,'Data - Energy &amp; Metals'!$A$2:$A$1048576,FALSE),FALSE)),#N/A,HLOOKUP(D$2,'Data - Energy &amp; Metals'!$B$2:$AH$1048576,MATCH($A301,'Data - Energy &amp; Metals'!$A$2:$A$1048576,FALSE),FALSE))</f>
        <v>2404</v>
      </c>
      <c r="E301" s="8">
        <f t="shared" si="4"/>
        <v>0.20384409452651561</v>
      </c>
    </row>
    <row r="302" spans="1:5" x14ac:dyDescent="0.25">
      <c r="A302" s="27">
        <f>IF('Data - Energy &amp; Metals'!A302="",#N/A,'Data - Energy &amp; Metals'!A302)</f>
        <v>40974</v>
      </c>
      <c r="B302" s="7">
        <f>IF(ISBLANK(HLOOKUP(B$2,'Data - Energy &amp; Metals'!$B$2:$AH$1048576,MATCH($A302,'Data - Energy &amp; Metals'!$A$2:$A$1048576,FALSE),FALSE)),#N/A,HLOOKUP(B$2,'Data - Energy &amp; Metals'!$B$2:$AH$1048576,MATCH($A302,'Data - Energy &amp; Metals'!$A$2:$A$1048576,FALSE),FALSE))</f>
        <v>152451</v>
      </c>
      <c r="C302" s="7">
        <f>IF(ISBLANK(HLOOKUP(C$2,'Data - Energy &amp; Metals'!$B$2:$AH$1048576,MATCH($A302,'Data - Energy &amp; Metals'!$A$2:$A$1048576,FALSE),FALSE)),#N/A,HLOOKUP(C$2,'Data - Energy &amp; Metals'!$B$2:$AH$1048576,MATCH($A302,'Data - Energy &amp; Metals'!$A$2:$A$1048576,FALSE),FALSE))</f>
        <v>26635</v>
      </c>
      <c r="D302" s="7">
        <f>IF(ISBLANK(HLOOKUP(D$2,'Data - Energy &amp; Metals'!$B$2:$AH$1048576,MATCH($A302,'Data - Energy &amp; Metals'!$A$2:$A$1048576,FALSE),FALSE)),#N/A,HLOOKUP(D$2,'Data - Energy &amp; Metals'!$B$2:$AH$1048576,MATCH($A302,'Data - Energy &amp; Metals'!$A$2:$A$1048576,FALSE),FALSE))</f>
        <v>2545</v>
      </c>
      <c r="E302" s="8">
        <f t="shared" si="4"/>
        <v>0.15801798610701143</v>
      </c>
    </row>
    <row r="303" spans="1:5" x14ac:dyDescent="0.25">
      <c r="A303" s="27">
        <f>IF('Data - Energy &amp; Metals'!A303="",#N/A,'Data - Energy &amp; Metals'!A303)</f>
        <v>40981</v>
      </c>
      <c r="B303" s="7">
        <f>IF(ISBLANK(HLOOKUP(B$2,'Data - Energy &amp; Metals'!$B$2:$AH$1048576,MATCH($A303,'Data - Energy &amp; Metals'!$A$2:$A$1048576,FALSE),FALSE)),#N/A,HLOOKUP(B$2,'Data - Energy &amp; Metals'!$B$2:$AH$1048576,MATCH($A303,'Data - Energy &amp; Metals'!$A$2:$A$1048576,FALSE),FALSE))</f>
        <v>153451</v>
      </c>
      <c r="C303" s="7">
        <f>IF(ISBLANK(HLOOKUP(C$2,'Data - Energy &amp; Metals'!$B$2:$AH$1048576,MATCH($A303,'Data - Energy &amp; Metals'!$A$2:$A$1048576,FALSE),FALSE)),#N/A,HLOOKUP(C$2,'Data - Energy &amp; Metals'!$B$2:$AH$1048576,MATCH($A303,'Data - Energy &amp; Metals'!$A$2:$A$1048576,FALSE),FALSE))</f>
        <v>25030</v>
      </c>
      <c r="D303" s="7">
        <f>IF(ISBLANK(HLOOKUP(D$2,'Data - Energy &amp; Metals'!$B$2:$AH$1048576,MATCH($A303,'Data - Energy &amp; Metals'!$A$2:$A$1048576,FALSE),FALSE)),#N/A,HLOOKUP(D$2,'Data - Energy &amp; Metals'!$B$2:$AH$1048576,MATCH($A303,'Data - Energy &amp; Metals'!$A$2:$A$1048576,FALSE),FALSE))</f>
        <v>2286</v>
      </c>
      <c r="E303" s="8">
        <f t="shared" si="4"/>
        <v>0.14821669458002881</v>
      </c>
    </row>
    <row r="304" spans="1:5" x14ac:dyDescent="0.25">
      <c r="A304" s="27">
        <f>IF('Data - Energy &amp; Metals'!A304="",#N/A,'Data - Energy &amp; Metals'!A304)</f>
        <v>40988</v>
      </c>
      <c r="B304" s="7">
        <f>IF(ISBLANK(HLOOKUP(B$2,'Data - Energy &amp; Metals'!$B$2:$AH$1048576,MATCH($A304,'Data - Energy &amp; Metals'!$A$2:$A$1048576,FALSE),FALSE)),#N/A,HLOOKUP(B$2,'Data - Energy &amp; Metals'!$B$2:$AH$1048576,MATCH($A304,'Data - Energy &amp; Metals'!$A$2:$A$1048576,FALSE),FALSE))</f>
        <v>152564</v>
      </c>
      <c r="C304" s="7">
        <f>IF(ISBLANK(HLOOKUP(C$2,'Data - Energy &amp; Metals'!$B$2:$AH$1048576,MATCH($A304,'Data - Energy &amp; Metals'!$A$2:$A$1048576,FALSE),FALSE)),#N/A,HLOOKUP(C$2,'Data - Energy &amp; Metals'!$B$2:$AH$1048576,MATCH($A304,'Data - Energy &amp; Metals'!$A$2:$A$1048576,FALSE),FALSE))</f>
        <v>23559</v>
      </c>
      <c r="D304" s="7">
        <f>IF(ISBLANK(HLOOKUP(D$2,'Data - Energy &amp; Metals'!$B$2:$AH$1048576,MATCH($A304,'Data - Energy &amp; Metals'!$A$2:$A$1048576,FALSE),FALSE)),#N/A,HLOOKUP(D$2,'Data - Energy &amp; Metals'!$B$2:$AH$1048576,MATCH($A304,'Data - Energy &amp; Metals'!$A$2:$A$1048576,FALSE),FALSE))</f>
        <v>3245</v>
      </c>
      <c r="E304" s="8">
        <f t="shared" si="4"/>
        <v>0.13315067774835479</v>
      </c>
    </row>
    <row r="305" spans="1:5" x14ac:dyDescent="0.25">
      <c r="A305" s="27">
        <f>IF('Data - Energy &amp; Metals'!A305="",#N/A,'Data - Energy &amp; Metals'!A305)</f>
        <v>40995</v>
      </c>
      <c r="B305" s="7">
        <f>IF(ISBLANK(HLOOKUP(B$2,'Data - Energy &amp; Metals'!$B$2:$AH$1048576,MATCH($A305,'Data - Energy &amp; Metals'!$A$2:$A$1048576,FALSE),FALSE)),#N/A,HLOOKUP(B$2,'Data - Energy &amp; Metals'!$B$2:$AH$1048576,MATCH($A305,'Data - Energy &amp; Metals'!$A$2:$A$1048576,FALSE),FALSE))</f>
        <v>146767</v>
      </c>
      <c r="C305" s="7">
        <f>IF(ISBLANK(HLOOKUP(C$2,'Data - Energy &amp; Metals'!$B$2:$AH$1048576,MATCH($A305,'Data - Energy &amp; Metals'!$A$2:$A$1048576,FALSE),FALSE)),#N/A,HLOOKUP(C$2,'Data - Energy &amp; Metals'!$B$2:$AH$1048576,MATCH($A305,'Data - Energy &amp; Metals'!$A$2:$A$1048576,FALSE),FALSE))</f>
        <v>22221</v>
      </c>
      <c r="D305" s="7">
        <f>IF(ISBLANK(HLOOKUP(D$2,'Data - Energy &amp; Metals'!$B$2:$AH$1048576,MATCH($A305,'Data - Energy &amp; Metals'!$A$2:$A$1048576,FALSE),FALSE)),#N/A,HLOOKUP(D$2,'Data - Energy &amp; Metals'!$B$2:$AH$1048576,MATCH($A305,'Data - Energy &amp; Metals'!$A$2:$A$1048576,FALSE),FALSE))</f>
        <v>5190</v>
      </c>
      <c r="E305" s="8">
        <f t="shared" si="4"/>
        <v>0.11604107190308448</v>
      </c>
    </row>
    <row r="306" spans="1:5" x14ac:dyDescent="0.25">
      <c r="A306" s="27">
        <f>IF('Data - Energy &amp; Metals'!A306="",#N/A,'Data - Energy &amp; Metals'!A306)</f>
        <v>41002</v>
      </c>
      <c r="B306" s="7">
        <f>IF(ISBLANK(HLOOKUP(B$2,'Data - Energy &amp; Metals'!$B$2:$AH$1048576,MATCH($A306,'Data - Energy &amp; Metals'!$A$2:$A$1048576,FALSE),FALSE)),#N/A,HLOOKUP(B$2,'Data - Energy &amp; Metals'!$B$2:$AH$1048576,MATCH($A306,'Data - Energy &amp; Metals'!$A$2:$A$1048576,FALSE),FALSE))</f>
        <v>154776</v>
      </c>
      <c r="C306" s="7">
        <f>IF(ISBLANK(HLOOKUP(C$2,'Data - Energy &amp; Metals'!$B$2:$AH$1048576,MATCH($A306,'Data - Energy &amp; Metals'!$A$2:$A$1048576,FALSE),FALSE)),#N/A,HLOOKUP(C$2,'Data - Energy &amp; Metals'!$B$2:$AH$1048576,MATCH($A306,'Data - Energy &amp; Metals'!$A$2:$A$1048576,FALSE),FALSE))</f>
        <v>24060</v>
      </c>
      <c r="D306" s="7">
        <f>IF(ISBLANK(HLOOKUP(D$2,'Data - Energy &amp; Metals'!$B$2:$AH$1048576,MATCH($A306,'Data - Energy &amp; Metals'!$A$2:$A$1048576,FALSE),FALSE)),#N/A,HLOOKUP(D$2,'Data - Energy &amp; Metals'!$B$2:$AH$1048576,MATCH($A306,'Data - Energy &amp; Metals'!$A$2:$A$1048576,FALSE),FALSE))</f>
        <v>5221</v>
      </c>
      <c r="E306" s="8">
        <f t="shared" si="4"/>
        <v>0.12171783739080995</v>
      </c>
    </row>
    <row r="307" spans="1:5" x14ac:dyDescent="0.25">
      <c r="A307" s="27">
        <f>IF('Data - Energy &amp; Metals'!A307="",#N/A,'Data - Energy &amp; Metals'!A307)</f>
        <v>41009</v>
      </c>
      <c r="B307" s="7">
        <f>IF(ISBLANK(HLOOKUP(B$2,'Data - Energy &amp; Metals'!$B$2:$AH$1048576,MATCH($A307,'Data - Energy &amp; Metals'!$A$2:$A$1048576,FALSE),FALSE)),#N/A,HLOOKUP(B$2,'Data - Energy &amp; Metals'!$B$2:$AH$1048576,MATCH($A307,'Data - Energy &amp; Metals'!$A$2:$A$1048576,FALSE),FALSE))</f>
        <v>153142</v>
      </c>
      <c r="C307" s="7">
        <f>IF(ISBLANK(HLOOKUP(C$2,'Data - Energy &amp; Metals'!$B$2:$AH$1048576,MATCH($A307,'Data - Energy &amp; Metals'!$A$2:$A$1048576,FALSE),FALSE)),#N/A,HLOOKUP(C$2,'Data - Energy &amp; Metals'!$B$2:$AH$1048576,MATCH($A307,'Data - Energy &amp; Metals'!$A$2:$A$1048576,FALSE),FALSE))</f>
        <v>21510</v>
      </c>
      <c r="D307" s="7">
        <f>IF(ISBLANK(HLOOKUP(D$2,'Data - Energy &amp; Metals'!$B$2:$AH$1048576,MATCH($A307,'Data - Energy &amp; Metals'!$A$2:$A$1048576,FALSE),FALSE)),#N/A,HLOOKUP(D$2,'Data - Energy &amp; Metals'!$B$2:$AH$1048576,MATCH($A307,'Data - Energy &amp; Metals'!$A$2:$A$1048576,FALSE),FALSE))</f>
        <v>6605</v>
      </c>
      <c r="E307" s="8">
        <f t="shared" si="4"/>
        <v>9.7327970119235746E-2</v>
      </c>
    </row>
    <row r="308" spans="1:5" x14ac:dyDescent="0.25">
      <c r="A308" s="27">
        <f>IF('Data - Energy &amp; Metals'!A308="",#N/A,'Data - Energy &amp; Metals'!A308)</f>
        <v>41016</v>
      </c>
      <c r="B308" s="7">
        <f>IF(ISBLANK(HLOOKUP(B$2,'Data - Energy &amp; Metals'!$B$2:$AH$1048576,MATCH($A308,'Data - Energy &amp; Metals'!$A$2:$A$1048576,FALSE),FALSE)),#N/A,HLOOKUP(B$2,'Data - Energy &amp; Metals'!$B$2:$AH$1048576,MATCH($A308,'Data - Energy &amp; Metals'!$A$2:$A$1048576,FALSE),FALSE))</f>
        <v>161656</v>
      </c>
      <c r="C308" s="7">
        <f>IF(ISBLANK(HLOOKUP(C$2,'Data - Energy &amp; Metals'!$B$2:$AH$1048576,MATCH($A308,'Data - Energy &amp; Metals'!$A$2:$A$1048576,FALSE),FALSE)),#N/A,HLOOKUP(C$2,'Data - Energy &amp; Metals'!$B$2:$AH$1048576,MATCH($A308,'Data - Energy &amp; Metals'!$A$2:$A$1048576,FALSE),FALSE))</f>
        <v>19440</v>
      </c>
      <c r="D308" s="7">
        <f>IF(ISBLANK(HLOOKUP(D$2,'Data - Energy &amp; Metals'!$B$2:$AH$1048576,MATCH($A308,'Data - Energy &amp; Metals'!$A$2:$A$1048576,FALSE),FALSE)),#N/A,HLOOKUP(D$2,'Data - Energy &amp; Metals'!$B$2:$AH$1048576,MATCH($A308,'Data - Energy &amp; Metals'!$A$2:$A$1048576,FALSE),FALSE))</f>
        <v>6050</v>
      </c>
      <c r="E308" s="8">
        <f t="shared" si="4"/>
        <v>8.283020735388727E-2</v>
      </c>
    </row>
    <row r="309" spans="1:5" x14ac:dyDescent="0.25">
      <c r="A309" s="27">
        <f>IF('Data - Energy &amp; Metals'!A309="",#N/A,'Data - Energy &amp; Metals'!A309)</f>
        <v>41023</v>
      </c>
      <c r="B309" s="7">
        <f>IF(ISBLANK(HLOOKUP(B$2,'Data - Energy &amp; Metals'!$B$2:$AH$1048576,MATCH($A309,'Data - Energy &amp; Metals'!$A$2:$A$1048576,FALSE),FALSE)),#N/A,HLOOKUP(B$2,'Data - Energy &amp; Metals'!$B$2:$AH$1048576,MATCH($A309,'Data - Energy &amp; Metals'!$A$2:$A$1048576,FALSE),FALSE))</f>
        <v>163799</v>
      </c>
      <c r="C309" s="7">
        <f>IF(ISBLANK(HLOOKUP(C$2,'Data - Energy &amp; Metals'!$B$2:$AH$1048576,MATCH($A309,'Data - Energy &amp; Metals'!$A$2:$A$1048576,FALSE),FALSE)),#N/A,HLOOKUP(C$2,'Data - Energy &amp; Metals'!$B$2:$AH$1048576,MATCH($A309,'Data - Energy &amp; Metals'!$A$2:$A$1048576,FALSE),FALSE))</f>
        <v>19689</v>
      </c>
      <c r="D309" s="7">
        <f>IF(ISBLANK(HLOOKUP(D$2,'Data - Energy &amp; Metals'!$B$2:$AH$1048576,MATCH($A309,'Data - Energy &amp; Metals'!$A$2:$A$1048576,FALSE),FALSE)),#N/A,HLOOKUP(D$2,'Data - Energy &amp; Metals'!$B$2:$AH$1048576,MATCH($A309,'Data - Energy &amp; Metals'!$A$2:$A$1048576,FALSE),FALSE))</f>
        <v>8933</v>
      </c>
      <c r="E309" s="8">
        <f t="shared" si="4"/>
        <v>6.5665846555839777E-2</v>
      </c>
    </row>
    <row r="310" spans="1:5" x14ac:dyDescent="0.25">
      <c r="A310" s="27">
        <f>IF('Data - Energy &amp; Metals'!A310="",#N/A,'Data - Energy &amp; Metals'!A310)</f>
        <v>41030</v>
      </c>
      <c r="B310" s="7">
        <f>IF(ISBLANK(HLOOKUP(B$2,'Data - Energy &amp; Metals'!$B$2:$AH$1048576,MATCH($A310,'Data - Energy &amp; Metals'!$A$2:$A$1048576,FALSE),FALSE)),#N/A,HLOOKUP(B$2,'Data - Energy &amp; Metals'!$B$2:$AH$1048576,MATCH($A310,'Data - Energy &amp; Metals'!$A$2:$A$1048576,FALSE),FALSE))</f>
        <v>143447</v>
      </c>
      <c r="C310" s="7">
        <f>IF(ISBLANK(HLOOKUP(C$2,'Data - Energy &amp; Metals'!$B$2:$AH$1048576,MATCH($A310,'Data - Energy &amp; Metals'!$A$2:$A$1048576,FALSE),FALSE)),#N/A,HLOOKUP(C$2,'Data - Energy &amp; Metals'!$B$2:$AH$1048576,MATCH($A310,'Data - Energy &amp; Metals'!$A$2:$A$1048576,FALSE),FALSE))</f>
        <v>18834</v>
      </c>
      <c r="D310" s="7">
        <f>IF(ISBLANK(HLOOKUP(D$2,'Data - Energy &amp; Metals'!$B$2:$AH$1048576,MATCH($A310,'Data - Energy &amp; Metals'!$A$2:$A$1048576,FALSE),FALSE)),#N/A,HLOOKUP(D$2,'Data - Energy &amp; Metals'!$B$2:$AH$1048576,MATCH($A310,'Data - Energy &amp; Metals'!$A$2:$A$1048576,FALSE),FALSE))</f>
        <v>8269</v>
      </c>
      <c r="E310" s="8">
        <f t="shared" si="4"/>
        <v>7.3650895452675905E-2</v>
      </c>
    </row>
    <row r="311" spans="1:5" x14ac:dyDescent="0.25">
      <c r="A311" s="27">
        <f>IF('Data - Energy &amp; Metals'!A311="",#N/A,'Data - Energy &amp; Metals'!A311)</f>
        <v>41037</v>
      </c>
      <c r="B311" s="7">
        <f>IF(ISBLANK(HLOOKUP(B$2,'Data - Energy &amp; Metals'!$B$2:$AH$1048576,MATCH($A311,'Data - Energy &amp; Metals'!$A$2:$A$1048576,FALSE),FALSE)),#N/A,HLOOKUP(B$2,'Data - Energy &amp; Metals'!$B$2:$AH$1048576,MATCH($A311,'Data - Energy &amp; Metals'!$A$2:$A$1048576,FALSE),FALSE))</f>
        <v>150237</v>
      </c>
      <c r="C311" s="7">
        <f>IF(ISBLANK(HLOOKUP(C$2,'Data - Energy &amp; Metals'!$B$2:$AH$1048576,MATCH($A311,'Data - Energy &amp; Metals'!$A$2:$A$1048576,FALSE),FALSE)),#N/A,HLOOKUP(C$2,'Data - Energy &amp; Metals'!$B$2:$AH$1048576,MATCH($A311,'Data - Energy &amp; Metals'!$A$2:$A$1048576,FALSE),FALSE))</f>
        <v>18632</v>
      </c>
      <c r="D311" s="7">
        <f>IF(ISBLANK(HLOOKUP(D$2,'Data - Energy &amp; Metals'!$B$2:$AH$1048576,MATCH($A311,'Data - Energy &amp; Metals'!$A$2:$A$1048576,FALSE),FALSE)),#N/A,HLOOKUP(D$2,'Data - Energy &amp; Metals'!$B$2:$AH$1048576,MATCH($A311,'Data - Energy &amp; Metals'!$A$2:$A$1048576,FALSE),FALSE))</f>
        <v>11473</v>
      </c>
      <c r="E311" s="8">
        <f t="shared" si="4"/>
        <v>4.76513774902321E-2</v>
      </c>
    </row>
    <row r="312" spans="1:5" x14ac:dyDescent="0.25">
      <c r="A312" s="27">
        <f>IF('Data - Energy &amp; Metals'!A312="",#N/A,'Data - Energy &amp; Metals'!A312)</f>
        <v>41044</v>
      </c>
      <c r="B312" s="7">
        <f>IF(ISBLANK(HLOOKUP(B$2,'Data - Energy &amp; Metals'!$B$2:$AH$1048576,MATCH($A312,'Data - Energy &amp; Metals'!$A$2:$A$1048576,FALSE),FALSE)),#N/A,HLOOKUP(B$2,'Data - Energy &amp; Metals'!$B$2:$AH$1048576,MATCH($A312,'Data - Energy &amp; Metals'!$A$2:$A$1048576,FALSE),FALSE))</f>
        <v>156119</v>
      </c>
      <c r="C312" s="7">
        <f>IF(ISBLANK(HLOOKUP(C$2,'Data - Energy &amp; Metals'!$B$2:$AH$1048576,MATCH($A312,'Data - Energy &amp; Metals'!$A$2:$A$1048576,FALSE),FALSE)),#N/A,HLOOKUP(C$2,'Data - Energy &amp; Metals'!$B$2:$AH$1048576,MATCH($A312,'Data - Energy &amp; Metals'!$A$2:$A$1048576,FALSE),FALSE))</f>
        <v>18856</v>
      </c>
      <c r="D312" s="7">
        <f>IF(ISBLANK(HLOOKUP(D$2,'Data - Energy &amp; Metals'!$B$2:$AH$1048576,MATCH($A312,'Data - Energy &amp; Metals'!$A$2:$A$1048576,FALSE),FALSE)),#N/A,HLOOKUP(D$2,'Data - Energy &amp; Metals'!$B$2:$AH$1048576,MATCH($A312,'Data - Energy &amp; Metals'!$A$2:$A$1048576,FALSE),FALSE))</f>
        <v>12163</v>
      </c>
      <c r="E312" s="8">
        <f t="shared" si="4"/>
        <v>4.2871143166430738E-2</v>
      </c>
    </row>
    <row r="313" spans="1:5" x14ac:dyDescent="0.25">
      <c r="A313" s="27">
        <f>IF('Data - Energy &amp; Metals'!A313="",#N/A,'Data - Energy &amp; Metals'!A313)</f>
        <v>41051</v>
      </c>
      <c r="B313" s="7">
        <f>IF(ISBLANK(HLOOKUP(B$2,'Data - Energy &amp; Metals'!$B$2:$AH$1048576,MATCH($A313,'Data - Energy &amp; Metals'!$A$2:$A$1048576,FALSE),FALSE)),#N/A,HLOOKUP(B$2,'Data - Energy &amp; Metals'!$B$2:$AH$1048576,MATCH($A313,'Data - Energy &amp; Metals'!$A$2:$A$1048576,FALSE),FALSE))</f>
        <v>159105</v>
      </c>
      <c r="C313" s="7">
        <f>IF(ISBLANK(HLOOKUP(C$2,'Data - Energy &amp; Metals'!$B$2:$AH$1048576,MATCH($A313,'Data - Energy &amp; Metals'!$A$2:$A$1048576,FALSE),FALSE)),#N/A,HLOOKUP(C$2,'Data - Energy &amp; Metals'!$B$2:$AH$1048576,MATCH($A313,'Data - Energy &amp; Metals'!$A$2:$A$1048576,FALSE),FALSE))</f>
        <v>19025</v>
      </c>
      <c r="D313" s="7">
        <f>IF(ISBLANK(HLOOKUP(D$2,'Data - Energy &amp; Metals'!$B$2:$AH$1048576,MATCH($A313,'Data - Energy &amp; Metals'!$A$2:$A$1048576,FALSE),FALSE)),#N/A,HLOOKUP(D$2,'Data - Energy &amp; Metals'!$B$2:$AH$1048576,MATCH($A313,'Data - Energy &amp; Metals'!$A$2:$A$1048576,FALSE),FALSE))</f>
        <v>14009</v>
      </c>
      <c r="E313" s="8">
        <f t="shared" si="4"/>
        <v>3.152635052323937E-2</v>
      </c>
    </row>
    <row r="314" spans="1:5" x14ac:dyDescent="0.25">
      <c r="A314" s="27">
        <f>IF('Data - Energy &amp; Metals'!A314="",#N/A,'Data - Energy &amp; Metals'!A314)</f>
        <v>41058</v>
      </c>
      <c r="B314" s="7">
        <f>IF(ISBLANK(HLOOKUP(B$2,'Data - Energy &amp; Metals'!$B$2:$AH$1048576,MATCH($A314,'Data - Energy &amp; Metals'!$A$2:$A$1048576,FALSE),FALSE)),#N/A,HLOOKUP(B$2,'Data - Energy &amp; Metals'!$B$2:$AH$1048576,MATCH($A314,'Data - Energy &amp; Metals'!$A$2:$A$1048576,FALSE),FALSE))</f>
        <v>157233</v>
      </c>
      <c r="C314" s="7">
        <f>IF(ISBLANK(HLOOKUP(C$2,'Data - Energy &amp; Metals'!$B$2:$AH$1048576,MATCH($A314,'Data - Energy &amp; Metals'!$A$2:$A$1048576,FALSE),FALSE)),#N/A,HLOOKUP(C$2,'Data - Energy &amp; Metals'!$B$2:$AH$1048576,MATCH($A314,'Data - Energy &amp; Metals'!$A$2:$A$1048576,FALSE),FALSE))</f>
        <v>18877</v>
      </c>
      <c r="D314" s="7">
        <f>IF(ISBLANK(HLOOKUP(D$2,'Data - Energy &amp; Metals'!$B$2:$AH$1048576,MATCH($A314,'Data - Energy &amp; Metals'!$A$2:$A$1048576,FALSE),FALSE)),#N/A,HLOOKUP(D$2,'Data - Energy &amp; Metals'!$B$2:$AH$1048576,MATCH($A314,'Data - Energy &amp; Metals'!$A$2:$A$1048576,FALSE),FALSE))</f>
        <v>13965</v>
      </c>
      <c r="E314" s="8">
        <f t="shared" si="4"/>
        <v>3.1240261268308814E-2</v>
      </c>
    </row>
    <row r="315" spans="1:5" x14ac:dyDescent="0.25">
      <c r="A315" s="27">
        <f>IF('Data - Energy &amp; Metals'!A315="",#N/A,'Data - Energy &amp; Metals'!A315)</f>
        <v>41065</v>
      </c>
      <c r="B315" s="7">
        <f>IF(ISBLANK(HLOOKUP(B$2,'Data - Energy &amp; Metals'!$B$2:$AH$1048576,MATCH($A315,'Data - Energy &amp; Metals'!$A$2:$A$1048576,FALSE),FALSE)),#N/A,HLOOKUP(B$2,'Data - Energy &amp; Metals'!$B$2:$AH$1048576,MATCH($A315,'Data - Energy &amp; Metals'!$A$2:$A$1048576,FALSE),FALSE))</f>
        <v>160849</v>
      </c>
      <c r="C315" s="7">
        <f>IF(ISBLANK(HLOOKUP(C$2,'Data - Energy &amp; Metals'!$B$2:$AH$1048576,MATCH($A315,'Data - Energy &amp; Metals'!$A$2:$A$1048576,FALSE),FALSE)),#N/A,HLOOKUP(C$2,'Data - Energy &amp; Metals'!$B$2:$AH$1048576,MATCH($A315,'Data - Energy &amp; Metals'!$A$2:$A$1048576,FALSE),FALSE))</f>
        <v>19489</v>
      </c>
      <c r="D315" s="7">
        <f>IF(ISBLANK(HLOOKUP(D$2,'Data - Energy &amp; Metals'!$B$2:$AH$1048576,MATCH($A315,'Data - Energy &amp; Metals'!$A$2:$A$1048576,FALSE),FALSE)),#N/A,HLOOKUP(D$2,'Data - Energy &amp; Metals'!$B$2:$AH$1048576,MATCH($A315,'Data - Energy &amp; Metals'!$A$2:$A$1048576,FALSE),FALSE))</f>
        <v>12940</v>
      </c>
      <c r="E315" s="8">
        <f t="shared" si="4"/>
        <v>4.0715204943767139E-2</v>
      </c>
    </row>
    <row r="316" spans="1:5" x14ac:dyDescent="0.25">
      <c r="A316" s="27">
        <f>IF('Data - Energy &amp; Metals'!A316="",#N/A,'Data - Energy &amp; Metals'!A316)</f>
        <v>41072</v>
      </c>
      <c r="B316" s="7">
        <f>IF(ISBLANK(HLOOKUP(B$2,'Data - Energy &amp; Metals'!$B$2:$AH$1048576,MATCH($A316,'Data - Energy &amp; Metals'!$A$2:$A$1048576,FALSE),FALSE)),#N/A,HLOOKUP(B$2,'Data - Energy &amp; Metals'!$B$2:$AH$1048576,MATCH($A316,'Data - Energy &amp; Metals'!$A$2:$A$1048576,FALSE),FALSE))</f>
        <v>166586</v>
      </c>
      <c r="C316" s="7">
        <f>IF(ISBLANK(HLOOKUP(C$2,'Data - Energy &amp; Metals'!$B$2:$AH$1048576,MATCH($A316,'Data - Energy &amp; Metals'!$A$2:$A$1048576,FALSE),FALSE)),#N/A,HLOOKUP(C$2,'Data - Energy &amp; Metals'!$B$2:$AH$1048576,MATCH($A316,'Data - Energy &amp; Metals'!$A$2:$A$1048576,FALSE),FALSE))</f>
        <v>19320</v>
      </c>
      <c r="D316" s="7">
        <f>IF(ISBLANK(HLOOKUP(D$2,'Data - Energy &amp; Metals'!$B$2:$AH$1048576,MATCH($A316,'Data - Energy &amp; Metals'!$A$2:$A$1048576,FALSE),FALSE)),#N/A,HLOOKUP(D$2,'Data - Energy &amp; Metals'!$B$2:$AH$1048576,MATCH($A316,'Data - Energy &amp; Metals'!$A$2:$A$1048576,FALSE),FALSE))</f>
        <v>12008</v>
      </c>
      <c r="E316" s="8">
        <f t="shared" si="4"/>
        <v>4.3893244330255841E-2</v>
      </c>
    </row>
    <row r="317" spans="1:5" x14ac:dyDescent="0.25">
      <c r="A317" s="27">
        <f>IF('Data - Energy &amp; Metals'!A317="",#N/A,'Data - Energy &amp; Metals'!A317)</f>
        <v>41079</v>
      </c>
      <c r="B317" s="7">
        <f>IF(ISBLANK(HLOOKUP(B$2,'Data - Energy &amp; Metals'!$B$2:$AH$1048576,MATCH($A317,'Data - Energy &amp; Metals'!$A$2:$A$1048576,FALSE),FALSE)),#N/A,HLOOKUP(B$2,'Data - Energy &amp; Metals'!$B$2:$AH$1048576,MATCH($A317,'Data - Energy &amp; Metals'!$A$2:$A$1048576,FALSE),FALSE))</f>
        <v>167643</v>
      </c>
      <c r="C317" s="7">
        <f>IF(ISBLANK(HLOOKUP(C$2,'Data - Energy &amp; Metals'!$B$2:$AH$1048576,MATCH($A317,'Data - Energy &amp; Metals'!$A$2:$A$1048576,FALSE),FALSE)),#N/A,HLOOKUP(C$2,'Data - Energy &amp; Metals'!$B$2:$AH$1048576,MATCH($A317,'Data - Energy &amp; Metals'!$A$2:$A$1048576,FALSE),FALSE))</f>
        <v>20057</v>
      </c>
      <c r="D317" s="7">
        <f>IF(ISBLANK(HLOOKUP(D$2,'Data - Energy &amp; Metals'!$B$2:$AH$1048576,MATCH($A317,'Data - Energy &amp; Metals'!$A$2:$A$1048576,FALSE),FALSE)),#N/A,HLOOKUP(D$2,'Data - Energy &amp; Metals'!$B$2:$AH$1048576,MATCH($A317,'Data - Energy &amp; Metals'!$A$2:$A$1048576,FALSE),FALSE))</f>
        <v>12567</v>
      </c>
      <c r="E317" s="8">
        <f t="shared" si="4"/>
        <v>4.4678274667000709E-2</v>
      </c>
    </row>
    <row r="318" spans="1:5" x14ac:dyDescent="0.25">
      <c r="A318" s="27">
        <f>IF('Data - Energy &amp; Metals'!A318="",#N/A,'Data - Energy &amp; Metals'!A318)</f>
        <v>41086</v>
      </c>
      <c r="B318" s="7">
        <f>IF(ISBLANK(HLOOKUP(B$2,'Data - Energy &amp; Metals'!$B$2:$AH$1048576,MATCH($A318,'Data - Energy &amp; Metals'!$A$2:$A$1048576,FALSE),FALSE)),#N/A,HLOOKUP(B$2,'Data - Energy &amp; Metals'!$B$2:$AH$1048576,MATCH($A318,'Data - Energy &amp; Metals'!$A$2:$A$1048576,FALSE),FALSE))</f>
        <v>162526</v>
      </c>
      <c r="C318" s="7">
        <f>IF(ISBLANK(HLOOKUP(C$2,'Data - Energy &amp; Metals'!$B$2:$AH$1048576,MATCH($A318,'Data - Energy &amp; Metals'!$A$2:$A$1048576,FALSE),FALSE)),#N/A,HLOOKUP(C$2,'Data - Energy &amp; Metals'!$B$2:$AH$1048576,MATCH($A318,'Data - Energy &amp; Metals'!$A$2:$A$1048576,FALSE),FALSE))</f>
        <v>19334</v>
      </c>
      <c r="D318" s="7">
        <f>IF(ISBLANK(HLOOKUP(D$2,'Data - Energy &amp; Metals'!$B$2:$AH$1048576,MATCH($A318,'Data - Energy &amp; Metals'!$A$2:$A$1048576,FALSE),FALSE)),#N/A,HLOOKUP(D$2,'Data - Energy &amp; Metals'!$B$2:$AH$1048576,MATCH($A318,'Data - Energy &amp; Metals'!$A$2:$A$1048576,FALSE),FALSE))</f>
        <v>16446</v>
      </c>
      <c r="E318" s="8">
        <f t="shared" si="4"/>
        <v>1.7769464577975215E-2</v>
      </c>
    </row>
    <row r="319" spans="1:5" x14ac:dyDescent="0.25">
      <c r="A319" s="27">
        <f>IF('Data - Energy &amp; Metals'!A319="",#N/A,'Data - Energy &amp; Metals'!A319)</f>
        <v>41093</v>
      </c>
      <c r="B319" s="7">
        <f>IF(ISBLANK(HLOOKUP(B$2,'Data - Energy &amp; Metals'!$B$2:$AH$1048576,MATCH($A319,'Data - Energy &amp; Metals'!$A$2:$A$1048576,FALSE),FALSE)),#N/A,HLOOKUP(B$2,'Data - Energy &amp; Metals'!$B$2:$AH$1048576,MATCH($A319,'Data - Energy &amp; Metals'!$A$2:$A$1048576,FALSE),FALSE))</f>
        <v>158881</v>
      </c>
      <c r="C319" s="7">
        <f>IF(ISBLANK(HLOOKUP(C$2,'Data - Energy &amp; Metals'!$B$2:$AH$1048576,MATCH($A319,'Data - Energy &amp; Metals'!$A$2:$A$1048576,FALSE),FALSE)),#N/A,HLOOKUP(C$2,'Data - Energy &amp; Metals'!$B$2:$AH$1048576,MATCH($A319,'Data - Energy &amp; Metals'!$A$2:$A$1048576,FALSE),FALSE))</f>
        <v>20416</v>
      </c>
      <c r="D319" s="7">
        <f>IF(ISBLANK(HLOOKUP(D$2,'Data - Energy &amp; Metals'!$B$2:$AH$1048576,MATCH($A319,'Data - Energy &amp; Metals'!$A$2:$A$1048576,FALSE),FALSE)),#N/A,HLOOKUP(D$2,'Data - Energy &amp; Metals'!$B$2:$AH$1048576,MATCH($A319,'Data - Energy &amp; Metals'!$A$2:$A$1048576,FALSE),FALSE))</f>
        <v>13828</v>
      </c>
      <c r="E319" s="8">
        <f t="shared" si="4"/>
        <v>4.1464995814477504E-2</v>
      </c>
    </row>
    <row r="320" spans="1:5" x14ac:dyDescent="0.25">
      <c r="A320" s="27">
        <f>IF('Data - Energy &amp; Metals'!A320="",#N/A,'Data - Energy &amp; Metals'!A320)</f>
        <v>41100</v>
      </c>
      <c r="B320" s="7">
        <f>IF(ISBLANK(HLOOKUP(B$2,'Data - Energy &amp; Metals'!$B$2:$AH$1048576,MATCH($A320,'Data - Energy &amp; Metals'!$A$2:$A$1048576,FALSE),FALSE)),#N/A,HLOOKUP(B$2,'Data - Energy &amp; Metals'!$B$2:$AH$1048576,MATCH($A320,'Data - Energy &amp; Metals'!$A$2:$A$1048576,FALSE),FALSE))</f>
        <v>162246</v>
      </c>
      <c r="C320" s="7">
        <f>IF(ISBLANK(HLOOKUP(C$2,'Data - Energy &amp; Metals'!$B$2:$AH$1048576,MATCH($A320,'Data - Energy &amp; Metals'!$A$2:$A$1048576,FALSE),FALSE)),#N/A,HLOOKUP(C$2,'Data - Energy &amp; Metals'!$B$2:$AH$1048576,MATCH($A320,'Data - Energy &amp; Metals'!$A$2:$A$1048576,FALSE),FALSE))</f>
        <v>20112</v>
      </c>
      <c r="D320" s="7">
        <f>IF(ISBLANK(HLOOKUP(D$2,'Data - Energy &amp; Metals'!$B$2:$AH$1048576,MATCH($A320,'Data - Energy &amp; Metals'!$A$2:$A$1048576,FALSE),FALSE)),#N/A,HLOOKUP(D$2,'Data - Energy &amp; Metals'!$B$2:$AH$1048576,MATCH($A320,'Data - Energy &amp; Metals'!$A$2:$A$1048576,FALSE),FALSE))</f>
        <v>14313</v>
      </c>
      <c r="E320" s="8">
        <f t="shared" si="4"/>
        <v>3.5742021374949154E-2</v>
      </c>
    </row>
    <row r="321" spans="1:5" x14ac:dyDescent="0.25">
      <c r="A321" s="27">
        <f>IF('Data - Energy &amp; Metals'!A321="",#N/A,'Data - Energy &amp; Metals'!A321)</f>
        <v>41107</v>
      </c>
      <c r="B321" s="7">
        <f>IF(ISBLANK(HLOOKUP(B$2,'Data - Energy &amp; Metals'!$B$2:$AH$1048576,MATCH($A321,'Data - Energy &amp; Metals'!$A$2:$A$1048576,FALSE),FALSE)),#N/A,HLOOKUP(B$2,'Data - Energy &amp; Metals'!$B$2:$AH$1048576,MATCH($A321,'Data - Energy &amp; Metals'!$A$2:$A$1048576,FALSE),FALSE))</f>
        <v>159608</v>
      </c>
      <c r="C321" s="7">
        <f>IF(ISBLANK(HLOOKUP(C$2,'Data - Energy &amp; Metals'!$B$2:$AH$1048576,MATCH($A321,'Data - Energy &amp; Metals'!$A$2:$A$1048576,FALSE),FALSE)),#N/A,HLOOKUP(C$2,'Data - Energy &amp; Metals'!$B$2:$AH$1048576,MATCH($A321,'Data - Energy &amp; Metals'!$A$2:$A$1048576,FALSE),FALSE))</f>
        <v>20622</v>
      </c>
      <c r="D321" s="7">
        <f>IF(ISBLANK(HLOOKUP(D$2,'Data - Energy &amp; Metals'!$B$2:$AH$1048576,MATCH($A321,'Data - Energy &amp; Metals'!$A$2:$A$1048576,FALSE),FALSE)),#N/A,HLOOKUP(D$2,'Data - Energy &amp; Metals'!$B$2:$AH$1048576,MATCH($A321,'Data - Energy &amp; Metals'!$A$2:$A$1048576,FALSE),FALSE))</f>
        <v>15791</v>
      </c>
      <c r="E321" s="8">
        <f t="shared" si="4"/>
        <v>3.0267906370607989E-2</v>
      </c>
    </row>
    <row r="322" spans="1:5" x14ac:dyDescent="0.25">
      <c r="A322" s="27">
        <f>IF('Data - Energy &amp; Metals'!A322="",#N/A,'Data - Energy &amp; Metals'!A322)</f>
        <v>41114</v>
      </c>
      <c r="B322" s="7">
        <f>IF(ISBLANK(HLOOKUP(B$2,'Data - Energy &amp; Metals'!$B$2:$AH$1048576,MATCH($A322,'Data - Energy &amp; Metals'!$A$2:$A$1048576,FALSE),FALSE)),#N/A,HLOOKUP(B$2,'Data - Energy &amp; Metals'!$B$2:$AH$1048576,MATCH($A322,'Data - Energy &amp; Metals'!$A$2:$A$1048576,FALSE),FALSE))</f>
        <v>162832</v>
      </c>
      <c r="C322" s="7">
        <f>IF(ISBLANK(HLOOKUP(C$2,'Data - Energy &amp; Metals'!$B$2:$AH$1048576,MATCH($A322,'Data - Energy &amp; Metals'!$A$2:$A$1048576,FALSE),FALSE)),#N/A,HLOOKUP(C$2,'Data - Energy &amp; Metals'!$B$2:$AH$1048576,MATCH($A322,'Data - Energy &amp; Metals'!$A$2:$A$1048576,FALSE),FALSE))</f>
        <v>21027</v>
      </c>
      <c r="D322" s="7">
        <f>IF(ISBLANK(HLOOKUP(D$2,'Data - Energy &amp; Metals'!$B$2:$AH$1048576,MATCH($A322,'Data - Energy &amp; Metals'!$A$2:$A$1048576,FALSE),FALSE)),#N/A,HLOOKUP(D$2,'Data - Energy &amp; Metals'!$B$2:$AH$1048576,MATCH($A322,'Data - Energy &amp; Metals'!$A$2:$A$1048576,FALSE),FALSE))</f>
        <v>17562</v>
      </c>
      <c r="E322" s="8">
        <f t="shared" si="4"/>
        <v>2.1279601061216468E-2</v>
      </c>
    </row>
    <row r="323" spans="1:5" x14ac:dyDescent="0.25">
      <c r="A323" s="27">
        <f>IF('Data - Energy &amp; Metals'!A323="",#N/A,'Data - Energy &amp; Metals'!A323)</f>
        <v>41121</v>
      </c>
      <c r="B323" s="7">
        <f>IF(ISBLANK(HLOOKUP(B$2,'Data - Energy &amp; Metals'!$B$2:$AH$1048576,MATCH($A323,'Data - Energy &amp; Metals'!$A$2:$A$1048576,FALSE),FALSE)),#N/A,HLOOKUP(B$2,'Data - Energy &amp; Metals'!$B$2:$AH$1048576,MATCH($A323,'Data - Energy &amp; Metals'!$A$2:$A$1048576,FALSE),FALSE))</f>
        <v>158939</v>
      </c>
      <c r="C323" s="7">
        <f>IF(ISBLANK(HLOOKUP(C$2,'Data - Energy &amp; Metals'!$B$2:$AH$1048576,MATCH($A323,'Data - Energy &amp; Metals'!$A$2:$A$1048576,FALSE),FALSE)),#N/A,HLOOKUP(C$2,'Data - Energy &amp; Metals'!$B$2:$AH$1048576,MATCH($A323,'Data - Energy &amp; Metals'!$A$2:$A$1048576,FALSE),FALSE))</f>
        <v>22457</v>
      </c>
      <c r="D323" s="7">
        <f>IF(ISBLANK(HLOOKUP(D$2,'Data - Energy &amp; Metals'!$B$2:$AH$1048576,MATCH($A323,'Data - Energy &amp; Metals'!$A$2:$A$1048576,FALSE),FALSE)),#N/A,HLOOKUP(D$2,'Data - Energy &amp; Metals'!$B$2:$AH$1048576,MATCH($A323,'Data - Energy &amp; Metals'!$A$2:$A$1048576,FALSE),FALSE))</f>
        <v>13868</v>
      </c>
      <c r="E323" s="8">
        <f t="shared" si="4"/>
        <v>5.4039600098150863E-2</v>
      </c>
    </row>
    <row r="324" spans="1:5" x14ac:dyDescent="0.25">
      <c r="A324" s="27">
        <f>IF('Data - Energy &amp; Metals'!A324="",#N/A,'Data - Energy &amp; Metals'!A324)</f>
        <v>41128</v>
      </c>
      <c r="B324" s="7">
        <f>IF(ISBLANK(HLOOKUP(B$2,'Data - Energy &amp; Metals'!$B$2:$AH$1048576,MATCH($A324,'Data - Energy &amp; Metals'!$A$2:$A$1048576,FALSE),FALSE)),#N/A,HLOOKUP(B$2,'Data - Energy &amp; Metals'!$B$2:$AH$1048576,MATCH($A324,'Data - Energy &amp; Metals'!$A$2:$A$1048576,FALSE),FALSE))</f>
        <v>161387</v>
      </c>
      <c r="C324" s="7">
        <f>IF(ISBLANK(HLOOKUP(C$2,'Data - Energy &amp; Metals'!$B$2:$AH$1048576,MATCH($A324,'Data - Energy &amp; Metals'!$A$2:$A$1048576,FALSE),FALSE)),#N/A,HLOOKUP(C$2,'Data - Energy &amp; Metals'!$B$2:$AH$1048576,MATCH($A324,'Data - Energy &amp; Metals'!$A$2:$A$1048576,FALSE),FALSE))</f>
        <v>22790</v>
      </c>
      <c r="D324" s="7">
        <f>IF(ISBLANK(HLOOKUP(D$2,'Data - Energy &amp; Metals'!$B$2:$AH$1048576,MATCH($A324,'Data - Energy &amp; Metals'!$A$2:$A$1048576,FALSE),FALSE)),#N/A,HLOOKUP(D$2,'Data - Energy &amp; Metals'!$B$2:$AH$1048576,MATCH($A324,'Data - Energy &amp; Metals'!$A$2:$A$1048576,FALSE),FALSE))</f>
        <v>13467</v>
      </c>
      <c r="E324" s="8">
        <f t="shared" ref="E324:E387" si="5">(C324-D324)/B324</f>
        <v>5.7767973876458448E-2</v>
      </c>
    </row>
    <row r="325" spans="1:5" x14ac:dyDescent="0.25">
      <c r="A325" s="27">
        <f>IF('Data - Energy &amp; Metals'!A325="",#N/A,'Data - Energy &amp; Metals'!A325)</f>
        <v>41135</v>
      </c>
      <c r="B325" s="7">
        <f>IF(ISBLANK(HLOOKUP(B$2,'Data - Energy &amp; Metals'!$B$2:$AH$1048576,MATCH($A325,'Data - Energy &amp; Metals'!$A$2:$A$1048576,FALSE),FALSE)),#N/A,HLOOKUP(B$2,'Data - Energy &amp; Metals'!$B$2:$AH$1048576,MATCH($A325,'Data - Energy &amp; Metals'!$A$2:$A$1048576,FALSE),FALSE))</f>
        <v>166970</v>
      </c>
      <c r="C325" s="7">
        <f>IF(ISBLANK(HLOOKUP(C$2,'Data - Energy &amp; Metals'!$B$2:$AH$1048576,MATCH($A325,'Data - Energy &amp; Metals'!$A$2:$A$1048576,FALSE),FALSE)),#N/A,HLOOKUP(C$2,'Data - Energy &amp; Metals'!$B$2:$AH$1048576,MATCH($A325,'Data - Energy &amp; Metals'!$A$2:$A$1048576,FALSE),FALSE))</f>
        <v>23499</v>
      </c>
      <c r="D325" s="7">
        <f>IF(ISBLANK(HLOOKUP(D$2,'Data - Energy &amp; Metals'!$B$2:$AH$1048576,MATCH($A325,'Data - Energy &amp; Metals'!$A$2:$A$1048576,FALSE),FALSE)),#N/A,HLOOKUP(D$2,'Data - Energy &amp; Metals'!$B$2:$AH$1048576,MATCH($A325,'Data - Energy &amp; Metals'!$A$2:$A$1048576,FALSE),FALSE))</f>
        <v>12924</v>
      </c>
      <c r="E325" s="8">
        <f t="shared" si="5"/>
        <v>6.3334730789962268E-2</v>
      </c>
    </row>
    <row r="326" spans="1:5" x14ac:dyDescent="0.25">
      <c r="A326" s="27">
        <f>IF('Data - Energy &amp; Metals'!A326="",#N/A,'Data - Energy &amp; Metals'!A326)</f>
        <v>41142</v>
      </c>
      <c r="B326" s="7">
        <f>IF(ISBLANK(HLOOKUP(B$2,'Data - Energy &amp; Metals'!$B$2:$AH$1048576,MATCH($A326,'Data - Energy &amp; Metals'!$A$2:$A$1048576,FALSE),FALSE)),#N/A,HLOOKUP(B$2,'Data - Energy &amp; Metals'!$B$2:$AH$1048576,MATCH($A326,'Data - Energy &amp; Metals'!$A$2:$A$1048576,FALSE),FALSE))</f>
        <v>168075</v>
      </c>
      <c r="C326" s="7">
        <f>IF(ISBLANK(HLOOKUP(C$2,'Data - Energy &amp; Metals'!$B$2:$AH$1048576,MATCH($A326,'Data - Energy &amp; Metals'!$A$2:$A$1048576,FALSE),FALSE)),#N/A,HLOOKUP(C$2,'Data - Energy &amp; Metals'!$B$2:$AH$1048576,MATCH($A326,'Data - Energy &amp; Metals'!$A$2:$A$1048576,FALSE),FALSE))</f>
        <v>26632</v>
      </c>
      <c r="D326" s="7">
        <f>IF(ISBLANK(HLOOKUP(D$2,'Data - Energy &amp; Metals'!$B$2:$AH$1048576,MATCH($A326,'Data - Energy &amp; Metals'!$A$2:$A$1048576,FALSE),FALSE)),#N/A,HLOOKUP(D$2,'Data - Energy &amp; Metals'!$B$2:$AH$1048576,MATCH($A326,'Data - Energy &amp; Metals'!$A$2:$A$1048576,FALSE),FALSE))</f>
        <v>9180</v>
      </c>
      <c r="E326" s="8">
        <f t="shared" si="5"/>
        <v>0.1038345976498587</v>
      </c>
    </row>
    <row r="327" spans="1:5" x14ac:dyDescent="0.25">
      <c r="A327" s="27">
        <f>IF('Data - Energy &amp; Metals'!A327="",#N/A,'Data - Energy &amp; Metals'!A327)</f>
        <v>41149</v>
      </c>
      <c r="B327" s="7">
        <f>IF(ISBLANK(HLOOKUP(B$2,'Data - Energy &amp; Metals'!$B$2:$AH$1048576,MATCH($A327,'Data - Energy &amp; Metals'!$A$2:$A$1048576,FALSE),FALSE)),#N/A,HLOOKUP(B$2,'Data - Energy &amp; Metals'!$B$2:$AH$1048576,MATCH($A327,'Data - Energy &amp; Metals'!$A$2:$A$1048576,FALSE),FALSE))</f>
        <v>156558</v>
      </c>
      <c r="C327" s="7">
        <f>IF(ISBLANK(HLOOKUP(C$2,'Data - Energy &amp; Metals'!$B$2:$AH$1048576,MATCH($A327,'Data - Energy &amp; Metals'!$A$2:$A$1048576,FALSE),FALSE)),#N/A,HLOOKUP(C$2,'Data - Energy &amp; Metals'!$B$2:$AH$1048576,MATCH($A327,'Data - Energy &amp; Metals'!$A$2:$A$1048576,FALSE),FALSE))</f>
        <v>30436</v>
      </c>
      <c r="D327" s="7">
        <f>IF(ISBLANK(HLOOKUP(D$2,'Data - Energy &amp; Metals'!$B$2:$AH$1048576,MATCH($A327,'Data - Energy &amp; Metals'!$A$2:$A$1048576,FALSE),FALSE)),#N/A,HLOOKUP(D$2,'Data - Energy &amp; Metals'!$B$2:$AH$1048576,MATCH($A327,'Data - Energy &amp; Metals'!$A$2:$A$1048576,FALSE),FALSE))</f>
        <v>4909</v>
      </c>
      <c r="E327" s="8">
        <f t="shared" si="5"/>
        <v>0.16305139309393324</v>
      </c>
    </row>
    <row r="328" spans="1:5" x14ac:dyDescent="0.25">
      <c r="A328" s="27">
        <f>IF('Data - Energy &amp; Metals'!A328="",#N/A,'Data - Energy &amp; Metals'!A328)</f>
        <v>41156</v>
      </c>
      <c r="B328" s="7">
        <f>IF(ISBLANK(HLOOKUP(B$2,'Data - Energy &amp; Metals'!$B$2:$AH$1048576,MATCH($A328,'Data - Energy &amp; Metals'!$A$2:$A$1048576,FALSE),FALSE)),#N/A,HLOOKUP(B$2,'Data - Energy &amp; Metals'!$B$2:$AH$1048576,MATCH($A328,'Data - Energy &amp; Metals'!$A$2:$A$1048576,FALSE),FALSE))</f>
        <v>159977</v>
      </c>
      <c r="C328" s="7">
        <f>IF(ISBLANK(HLOOKUP(C$2,'Data - Energy &amp; Metals'!$B$2:$AH$1048576,MATCH($A328,'Data - Energy &amp; Metals'!$A$2:$A$1048576,FALSE),FALSE)),#N/A,HLOOKUP(C$2,'Data - Energy &amp; Metals'!$B$2:$AH$1048576,MATCH($A328,'Data - Energy &amp; Metals'!$A$2:$A$1048576,FALSE),FALSE))</f>
        <v>32412</v>
      </c>
      <c r="D328" s="7">
        <f>IF(ISBLANK(HLOOKUP(D$2,'Data - Energy &amp; Metals'!$B$2:$AH$1048576,MATCH($A328,'Data - Energy &amp; Metals'!$A$2:$A$1048576,FALSE),FALSE)),#N/A,HLOOKUP(D$2,'Data - Energy &amp; Metals'!$B$2:$AH$1048576,MATCH($A328,'Data - Energy &amp; Metals'!$A$2:$A$1048576,FALSE),FALSE))</f>
        <v>4259</v>
      </c>
      <c r="E328" s="8">
        <f t="shared" si="5"/>
        <v>0.17598154734743118</v>
      </c>
    </row>
    <row r="329" spans="1:5" x14ac:dyDescent="0.25">
      <c r="A329" s="27">
        <f>IF('Data - Energy &amp; Metals'!A329="",#N/A,'Data - Energy &amp; Metals'!A329)</f>
        <v>41163</v>
      </c>
      <c r="B329" s="7">
        <f>IF(ISBLANK(HLOOKUP(B$2,'Data - Energy &amp; Metals'!$B$2:$AH$1048576,MATCH($A329,'Data - Energy &amp; Metals'!$A$2:$A$1048576,FALSE),FALSE)),#N/A,HLOOKUP(B$2,'Data - Energy &amp; Metals'!$B$2:$AH$1048576,MATCH($A329,'Data - Energy &amp; Metals'!$A$2:$A$1048576,FALSE),FALSE))</f>
        <v>167434</v>
      </c>
      <c r="C329" s="7">
        <f>IF(ISBLANK(HLOOKUP(C$2,'Data - Energy &amp; Metals'!$B$2:$AH$1048576,MATCH($A329,'Data - Energy &amp; Metals'!$A$2:$A$1048576,FALSE),FALSE)),#N/A,HLOOKUP(C$2,'Data - Energy &amp; Metals'!$B$2:$AH$1048576,MATCH($A329,'Data - Energy &amp; Metals'!$A$2:$A$1048576,FALSE),FALSE))</f>
        <v>33239</v>
      </c>
      <c r="D329" s="7">
        <f>IF(ISBLANK(HLOOKUP(D$2,'Data - Energy &amp; Metals'!$B$2:$AH$1048576,MATCH($A329,'Data - Energy &amp; Metals'!$A$2:$A$1048576,FALSE),FALSE)),#N/A,HLOOKUP(D$2,'Data - Energy &amp; Metals'!$B$2:$AH$1048576,MATCH($A329,'Data - Energy &amp; Metals'!$A$2:$A$1048576,FALSE),FALSE))</f>
        <v>3759</v>
      </c>
      <c r="E329" s="8">
        <f t="shared" si="5"/>
        <v>0.17606937659017882</v>
      </c>
    </row>
    <row r="330" spans="1:5" x14ac:dyDescent="0.25">
      <c r="A330" s="27">
        <f>IF('Data - Energy &amp; Metals'!A330="",#N/A,'Data - Energy &amp; Metals'!A330)</f>
        <v>41170</v>
      </c>
      <c r="B330" s="7">
        <f>IF(ISBLANK(HLOOKUP(B$2,'Data - Energy &amp; Metals'!$B$2:$AH$1048576,MATCH($A330,'Data - Energy &amp; Metals'!$A$2:$A$1048576,FALSE),FALSE)),#N/A,HLOOKUP(B$2,'Data - Energy &amp; Metals'!$B$2:$AH$1048576,MATCH($A330,'Data - Energy &amp; Metals'!$A$2:$A$1048576,FALSE),FALSE))</f>
        <v>179907</v>
      </c>
      <c r="C330" s="7">
        <f>IF(ISBLANK(HLOOKUP(C$2,'Data - Energy &amp; Metals'!$B$2:$AH$1048576,MATCH($A330,'Data - Energy &amp; Metals'!$A$2:$A$1048576,FALSE),FALSE)),#N/A,HLOOKUP(C$2,'Data - Energy &amp; Metals'!$B$2:$AH$1048576,MATCH($A330,'Data - Energy &amp; Metals'!$A$2:$A$1048576,FALSE),FALSE))</f>
        <v>34659</v>
      </c>
      <c r="D330" s="7">
        <f>IF(ISBLANK(HLOOKUP(D$2,'Data - Energy &amp; Metals'!$B$2:$AH$1048576,MATCH($A330,'Data - Energy &amp; Metals'!$A$2:$A$1048576,FALSE),FALSE)),#N/A,HLOOKUP(D$2,'Data - Energy &amp; Metals'!$B$2:$AH$1048576,MATCH($A330,'Data - Energy &amp; Metals'!$A$2:$A$1048576,FALSE),FALSE))</f>
        <v>3673</v>
      </c>
      <c r="E330" s="8">
        <f t="shared" si="5"/>
        <v>0.1722334317174985</v>
      </c>
    </row>
    <row r="331" spans="1:5" x14ac:dyDescent="0.25">
      <c r="A331" s="27">
        <f>IF('Data - Energy &amp; Metals'!A331="",#N/A,'Data - Energy &amp; Metals'!A331)</f>
        <v>41177</v>
      </c>
      <c r="B331" s="7">
        <f>IF(ISBLANK(HLOOKUP(B$2,'Data - Energy &amp; Metals'!$B$2:$AH$1048576,MATCH($A331,'Data - Energy &amp; Metals'!$A$2:$A$1048576,FALSE),FALSE)),#N/A,HLOOKUP(B$2,'Data - Energy &amp; Metals'!$B$2:$AH$1048576,MATCH($A331,'Data - Energy &amp; Metals'!$A$2:$A$1048576,FALSE),FALSE))</f>
        <v>177067</v>
      </c>
      <c r="C331" s="7">
        <f>IF(ISBLANK(HLOOKUP(C$2,'Data - Energy &amp; Metals'!$B$2:$AH$1048576,MATCH($A331,'Data - Energy &amp; Metals'!$A$2:$A$1048576,FALSE),FALSE)),#N/A,HLOOKUP(C$2,'Data - Energy &amp; Metals'!$B$2:$AH$1048576,MATCH($A331,'Data - Energy &amp; Metals'!$A$2:$A$1048576,FALSE),FALSE))</f>
        <v>37643</v>
      </c>
      <c r="D331" s="7">
        <f>IF(ISBLANK(HLOOKUP(D$2,'Data - Energy &amp; Metals'!$B$2:$AH$1048576,MATCH($A331,'Data - Energy &amp; Metals'!$A$2:$A$1048576,FALSE),FALSE)),#N/A,HLOOKUP(D$2,'Data - Energy &amp; Metals'!$B$2:$AH$1048576,MATCH($A331,'Data - Energy &amp; Metals'!$A$2:$A$1048576,FALSE),FALSE))</f>
        <v>3658</v>
      </c>
      <c r="E331" s="8">
        <f t="shared" si="5"/>
        <v>0.19193299711408676</v>
      </c>
    </row>
    <row r="332" spans="1:5" x14ac:dyDescent="0.25">
      <c r="A332" s="27">
        <f>IF('Data - Energy &amp; Metals'!A332="",#N/A,'Data - Energy &amp; Metals'!A332)</f>
        <v>41184</v>
      </c>
      <c r="B332" s="7">
        <f>IF(ISBLANK(HLOOKUP(B$2,'Data - Energy &amp; Metals'!$B$2:$AH$1048576,MATCH($A332,'Data - Energy &amp; Metals'!$A$2:$A$1048576,FALSE),FALSE)),#N/A,HLOOKUP(B$2,'Data - Energy &amp; Metals'!$B$2:$AH$1048576,MATCH($A332,'Data - Energy &amp; Metals'!$A$2:$A$1048576,FALSE),FALSE))</f>
        <v>186361</v>
      </c>
      <c r="C332" s="7">
        <f>IF(ISBLANK(HLOOKUP(C$2,'Data - Energy &amp; Metals'!$B$2:$AH$1048576,MATCH($A332,'Data - Energy &amp; Metals'!$A$2:$A$1048576,FALSE),FALSE)),#N/A,HLOOKUP(C$2,'Data - Energy &amp; Metals'!$B$2:$AH$1048576,MATCH($A332,'Data - Energy &amp; Metals'!$A$2:$A$1048576,FALSE),FALSE))</f>
        <v>39829</v>
      </c>
      <c r="D332" s="7">
        <f>IF(ISBLANK(HLOOKUP(D$2,'Data - Energy &amp; Metals'!$B$2:$AH$1048576,MATCH($A332,'Data - Energy &amp; Metals'!$A$2:$A$1048576,FALSE),FALSE)),#N/A,HLOOKUP(D$2,'Data - Energy &amp; Metals'!$B$2:$AH$1048576,MATCH($A332,'Data - Energy &amp; Metals'!$A$2:$A$1048576,FALSE),FALSE))</f>
        <v>1985</v>
      </c>
      <c r="E332" s="8">
        <f t="shared" si="5"/>
        <v>0.2030682385263011</v>
      </c>
    </row>
    <row r="333" spans="1:5" x14ac:dyDescent="0.25">
      <c r="A333" s="27">
        <f>IF('Data - Energy &amp; Metals'!A333="",#N/A,'Data - Energy &amp; Metals'!A333)</f>
        <v>41191</v>
      </c>
      <c r="B333" s="7">
        <f>IF(ISBLANK(HLOOKUP(B$2,'Data - Energy &amp; Metals'!$B$2:$AH$1048576,MATCH($A333,'Data - Energy &amp; Metals'!$A$2:$A$1048576,FALSE),FALSE)),#N/A,HLOOKUP(B$2,'Data - Energy &amp; Metals'!$B$2:$AH$1048576,MATCH($A333,'Data - Energy &amp; Metals'!$A$2:$A$1048576,FALSE),FALSE))</f>
        <v>186126</v>
      </c>
      <c r="C333" s="7">
        <f>IF(ISBLANK(HLOOKUP(C$2,'Data - Energy &amp; Metals'!$B$2:$AH$1048576,MATCH($A333,'Data - Energy &amp; Metals'!$A$2:$A$1048576,FALSE),FALSE)),#N/A,HLOOKUP(C$2,'Data - Energy &amp; Metals'!$B$2:$AH$1048576,MATCH($A333,'Data - Energy &amp; Metals'!$A$2:$A$1048576,FALSE),FALSE))</f>
        <v>40949</v>
      </c>
      <c r="D333" s="7">
        <f>IF(ISBLANK(HLOOKUP(D$2,'Data - Energy &amp; Metals'!$B$2:$AH$1048576,MATCH($A333,'Data - Energy &amp; Metals'!$A$2:$A$1048576,FALSE),FALSE)),#N/A,HLOOKUP(D$2,'Data - Energy &amp; Metals'!$B$2:$AH$1048576,MATCH($A333,'Data - Energy &amp; Metals'!$A$2:$A$1048576,FALSE),FALSE))</f>
        <v>2331</v>
      </c>
      <c r="E333" s="8">
        <f t="shared" si="5"/>
        <v>0.20748310284430976</v>
      </c>
    </row>
    <row r="334" spans="1:5" x14ac:dyDescent="0.25">
      <c r="A334" s="27">
        <f>IF('Data - Energy &amp; Metals'!A334="",#N/A,'Data - Energy &amp; Metals'!A334)</f>
        <v>41198</v>
      </c>
      <c r="B334" s="7">
        <f>IF(ISBLANK(HLOOKUP(B$2,'Data - Energy &amp; Metals'!$B$2:$AH$1048576,MATCH($A334,'Data - Energy &amp; Metals'!$A$2:$A$1048576,FALSE),FALSE)),#N/A,HLOOKUP(B$2,'Data - Energy &amp; Metals'!$B$2:$AH$1048576,MATCH($A334,'Data - Energy &amp; Metals'!$A$2:$A$1048576,FALSE),FALSE))</f>
        <v>185859</v>
      </c>
      <c r="C334" s="7">
        <f>IF(ISBLANK(HLOOKUP(C$2,'Data - Energy &amp; Metals'!$B$2:$AH$1048576,MATCH($A334,'Data - Energy &amp; Metals'!$A$2:$A$1048576,FALSE),FALSE)),#N/A,HLOOKUP(C$2,'Data - Energy &amp; Metals'!$B$2:$AH$1048576,MATCH($A334,'Data - Energy &amp; Metals'!$A$2:$A$1048576,FALSE),FALSE))</f>
        <v>38592</v>
      </c>
      <c r="D334" s="7">
        <f>IF(ISBLANK(HLOOKUP(D$2,'Data - Energy &amp; Metals'!$B$2:$AH$1048576,MATCH($A334,'Data - Energy &amp; Metals'!$A$2:$A$1048576,FALSE),FALSE)),#N/A,HLOOKUP(D$2,'Data - Energy &amp; Metals'!$B$2:$AH$1048576,MATCH($A334,'Data - Energy &amp; Metals'!$A$2:$A$1048576,FALSE),FALSE))</f>
        <v>2210</v>
      </c>
      <c r="E334" s="8">
        <f t="shared" si="5"/>
        <v>0.19575054207759646</v>
      </c>
    </row>
    <row r="335" spans="1:5" x14ac:dyDescent="0.25">
      <c r="A335" s="27">
        <f>IF('Data - Energy &amp; Metals'!A335="",#N/A,'Data - Energy &amp; Metals'!A335)</f>
        <v>41205</v>
      </c>
      <c r="B335" s="7">
        <f>IF(ISBLANK(HLOOKUP(B$2,'Data - Energy &amp; Metals'!$B$2:$AH$1048576,MATCH($A335,'Data - Energy &amp; Metals'!$A$2:$A$1048576,FALSE),FALSE)),#N/A,HLOOKUP(B$2,'Data - Energy &amp; Metals'!$B$2:$AH$1048576,MATCH($A335,'Data - Energy &amp; Metals'!$A$2:$A$1048576,FALSE),FALSE))</f>
        <v>185705</v>
      </c>
      <c r="C335" s="7">
        <f>IF(ISBLANK(HLOOKUP(C$2,'Data - Energy &amp; Metals'!$B$2:$AH$1048576,MATCH($A335,'Data - Energy &amp; Metals'!$A$2:$A$1048576,FALSE),FALSE)),#N/A,HLOOKUP(C$2,'Data - Energy &amp; Metals'!$B$2:$AH$1048576,MATCH($A335,'Data - Energy &amp; Metals'!$A$2:$A$1048576,FALSE),FALSE))</f>
        <v>35378</v>
      </c>
      <c r="D335" s="7">
        <f>IF(ISBLANK(HLOOKUP(D$2,'Data - Energy &amp; Metals'!$B$2:$AH$1048576,MATCH($A335,'Data - Energy &amp; Metals'!$A$2:$A$1048576,FALSE),FALSE)),#N/A,HLOOKUP(D$2,'Data - Energy &amp; Metals'!$B$2:$AH$1048576,MATCH($A335,'Data - Energy &amp; Metals'!$A$2:$A$1048576,FALSE),FALSE))</f>
        <v>2821</v>
      </c>
      <c r="E335" s="8">
        <f t="shared" si="5"/>
        <v>0.17531568886136614</v>
      </c>
    </row>
    <row r="336" spans="1:5" x14ac:dyDescent="0.25">
      <c r="A336" s="27">
        <f>IF('Data - Energy &amp; Metals'!A336="",#N/A,'Data - Energy &amp; Metals'!A336)</f>
        <v>41212</v>
      </c>
      <c r="B336" s="7">
        <f>IF(ISBLANK(HLOOKUP(B$2,'Data - Energy &amp; Metals'!$B$2:$AH$1048576,MATCH($A336,'Data - Energy &amp; Metals'!$A$2:$A$1048576,FALSE),FALSE)),#N/A,HLOOKUP(B$2,'Data - Energy &amp; Metals'!$B$2:$AH$1048576,MATCH($A336,'Data - Energy &amp; Metals'!$A$2:$A$1048576,FALSE),FALSE))</f>
        <v>180256</v>
      </c>
      <c r="C336" s="7">
        <f>IF(ISBLANK(HLOOKUP(C$2,'Data - Energy &amp; Metals'!$B$2:$AH$1048576,MATCH($A336,'Data - Energy &amp; Metals'!$A$2:$A$1048576,FALSE),FALSE)),#N/A,HLOOKUP(C$2,'Data - Energy &amp; Metals'!$B$2:$AH$1048576,MATCH($A336,'Data - Energy &amp; Metals'!$A$2:$A$1048576,FALSE),FALSE))</f>
        <v>34351</v>
      </c>
      <c r="D336" s="7">
        <f>IF(ISBLANK(HLOOKUP(D$2,'Data - Energy &amp; Metals'!$B$2:$AH$1048576,MATCH($A336,'Data - Energy &amp; Metals'!$A$2:$A$1048576,FALSE),FALSE)),#N/A,HLOOKUP(D$2,'Data - Energy &amp; Metals'!$B$2:$AH$1048576,MATCH($A336,'Data - Energy &amp; Metals'!$A$2:$A$1048576,FALSE),FALSE))</f>
        <v>4347</v>
      </c>
      <c r="E336" s="8">
        <f t="shared" si="5"/>
        <v>0.16645215693236287</v>
      </c>
    </row>
    <row r="337" spans="1:5" x14ac:dyDescent="0.25">
      <c r="A337" s="27">
        <f>IF('Data - Energy &amp; Metals'!A337="",#N/A,'Data - Energy &amp; Metals'!A337)</f>
        <v>41219</v>
      </c>
      <c r="B337" s="7">
        <f>IF(ISBLANK(HLOOKUP(B$2,'Data - Energy &amp; Metals'!$B$2:$AH$1048576,MATCH($A337,'Data - Energy &amp; Metals'!$A$2:$A$1048576,FALSE),FALSE)),#N/A,HLOOKUP(B$2,'Data - Energy &amp; Metals'!$B$2:$AH$1048576,MATCH($A337,'Data - Energy &amp; Metals'!$A$2:$A$1048576,FALSE),FALSE))</f>
        <v>186111</v>
      </c>
      <c r="C337" s="7">
        <f>IF(ISBLANK(HLOOKUP(C$2,'Data - Energy &amp; Metals'!$B$2:$AH$1048576,MATCH($A337,'Data - Energy &amp; Metals'!$A$2:$A$1048576,FALSE),FALSE)),#N/A,HLOOKUP(C$2,'Data - Energy &amp; Metals'!$B$2:$AH$1048576,MATCH($A337,'Data - Energy &amp; Metals'!$A$2:$A$1048576,FALSE),FALSE))</f>
        <v>32243</v>
      </c>
      <c r="D337" s="7">
        <f>IF(ISBLANK(HLOOKUP(D$2,'Data - Energy &amp; Metals'!$B$2:$AH$1048576,MATCH($A337,'Data - Energy &amp; Metals'!$A$2:$A$1048576,FALSE),FALSE)),#N/A,HLOOKUP(D$2,'Data - Energy &amp; Metals'!$B$2:$AH$1048576,MATCH($A337,'Data - Energy &amp; Metals'!$A$2:$A$1048576,FALSE),FALSE))</f>
        <v>4893</v>
      </c>
      <c r="E337" s="8">
        <f t="shared" si="5"/>
        <v>0.14695531161511141</v>
      </c>
    </row>
    <row r="338" spans="1:5" x14ac:dyDescent="0.25">
      <c r="A338" s="27">
        <f>IF('Data - Energy &amp; Metals'!A338="",#N/A,'Data - Energy &amp; Metals'!A338)</f>
        <v>41226</v>
      </c>
      <c r="B338" s="7">
        <f>IF(ISBLANK(HLOOKUP(B$2,'Data - Energy &amp; Metals'!$B$2:$AH$1048576,MATCH($A338,'Data - Energy &amp; Metals'!$A$2:$A$1048576,FALSE),FALSE)),#N/A,HLOOKUP(B$2,'Data - Energy &amp; Metals'!$B$2:$AH$1048576,MATCH($A338,'Data - Energy &amp; Metals'!$A$2:$A$1048576,FALSE),FALSE))</f>
        <v>191144</v>
      </c>
      <c r="C338" s="7">
        <f>IF(ISBLANK(HLOOKUP(C$2,'Data - Energy &amp; Metals'!$B$2:$AH$1048576,MATCH($A338,'Data - Energy &amp; Metals'!$A$2:$A$1048576,FALSE),FALSE)),#N/A,HLOOKUP(C$2,'Data - Energy &amp; Metals'!$B$2:$AH$1048576,MATCH($A338,'Data - Energy &amp; Metals'!$A$2:$A$1048576,FALSE),FALSE))</f>
        <v>32824</v>
      </c>
      <c r="D338" s="7">
        <f>IF(ISBLANK(HLOOKUP(D$2,'Data - Energy &amp; Metals'!$B$2:$AH$1048576,MATCH($A338,'Data - Energy &amp; Metals'!$A$2:$A$1048576,FALSE),FALSE)),#N/A,HLOOKUP(D$2,'Data - Energy &amp; Metals'!$B$2:$AH$1048576,MATCH($A338,'Data - Energy &amp; Metals'!$A$2:$A$1048576,FALSE),FALSE))</f>
        <v>5022</v>
      </c>
      <c r="E338" s="8">
        <f t="shared" si="5"/>
        <v>0.14545055037040136</v>
      </c>
    </row>
    <row r="339" spans="1:5" x14ac:dyDescent="0.25">
      <c r="A339" s="27">
        <f>IF('Data - Energy &amp; Metals'!A339="",#N/A,'Data - Energy &amp; Metals'!A339)</f>
        <v>41233</v>
      </c>
      <c r="B339" s="7">
        <f>IF(ISBLANK(HLOOKUP(B$2,'Data - Energy &amp; Metals'!$B$2:$AH$1048576,MATCH($A339,'Data - Energy &amp; Metals'!$A$2:$A$1048576,FALSE),FALSE)),#N/A,HLOOKUP(B$2,'Data - Energy &amp; Metals'!$B$2:$AH$1048576,MATCH($A339,'Data - Energy &amp; Metals'!$A$2:$A$1048576,FALSE),FALSE))</f>
        <v>195882</v>
      </c>
      <c r="C339" s="7">
        <f>IF(ISBLANK(HLOOKUP(C$2,'Data - Energy &amp; Metals'!$B$2:$AH$1048576,MATCH($A339,'Data - Energy &amp; Metals'!$A$2:$A$1048576,FALSE),FALSE)),#N/A,HLOOKUP(C$2,'Data - Energy &amp; Metals'!$B$2:$AH$1048576,MATCH($A339,'Data - Energy &amp; Metals'!$A$2:$A$1048576,FALSE),FALSE))</f>
        <v>36365</v>
      </c>
      <c r="D339" s="7">
        <f>IF(ISBLANK(HLOOKUP(D$2,'Data - Energy &amp; Metals'!$B$2:$AH$1048576,MATCH($A339,'Data - Energy &amp; Metals'!$A$2:$A$1048576,FALSE),FALSE)),#N/A,HLOOKUP(D$2,'Data - Energy &amp; Metals'!$B$2:$AH$1048576,MATCH($A339,'Data - Energy &amp; Metals'!$A$2:$A$1048576,FALSE),FALSE))</f>
        <v>3048</v>
      </c>
      <c r="E339" s="8">
        <f t="shared" si="5"/>
        <v>0.17008709325001786</v>
      </c>
    </row>
    <row r="340" spans="1:5" x14ac:dyDescent="0.25">
      <c r="A340" s="27">
        <f>IF('Data - Energy &amp; Metals'!A340="",#N/A,'Data - Energy &amp; Metals'!A340)</f>
        <v>41240</v>
      </c>
      <c r="B340" s="7">
        <f>IF(ISBLANK(HLOOKUP(B$2,'Data - Energy &amp; Metals'!$B$2:$AH$1048576,MATCH($A340,'Data - Energy &amp; Metals'!$A$2:$A$1048576,FALSE),FALSE)),#N/A,HLOOKUP(B$2,'Data - Energy &amp; Metals'!$B$2:$AH$1048576,MATCH($A340,'Data - Energy &amp; Metals'!$A$2:$A$1048576,FALSE),FALSE))</f>
        <v>181094</v>
      </c>
      <c r="C340" s="7">
        <f>IF(ISBLANK(HLOOKUP(C$2,'Data - Energy &amp; Metals'!$B$2:$AH$1048576,MATCH($A340,'Data - Energy &amp; Metals'!$A$2:$A$1048576,FALSE),FALSE)),#N/A,HLOOKUP(C$2,'Data - Energy &amp; Metals'!$B$2:$AH$1048576,MATCH($A340,'Data - Energy &amp; Metals'!$A$2:$A$1048576,FALSE),FALSE))</f>
        <v>40370</v>
      </c>
      <c r="D340" s="7">
        <f>IF(ISBLANK(HLOOKUP(D$2,'Data - Energy &amp; Metals'!$B$2:$AH$1048576,MATCH($A340,'Data - Energy &amp; Metals'!$A$2:$A$1048576,FALSE),FALSE)),#N/A,HLOOKUP(D$2,'Data - Energy &amp; Metals'!$B$2:$AH$1048576,MATCH($A340,'Data - Energy &amp; Metals'!$A$2:$A$1048576,FALSE),FALSE))</f>
        <v>3043</v>
      </c>
      <c r="E340" s="8">
        <f t="shared" si="5"/>
        <v>0.20611947386440191</v>
      </c>
    </row>
    <row r="341" spans="1:5" x14ac:dyDescent="0.25">
      <c r="A341" s="27">
        <f>IF('Data - Energy &amp; Metals'!A341="",#N/A,'Data - Energy &amp; Metals'!A341)</f>
        <v>41247</v>
      </c>
      <c r="B341" s="7">
        <f>IF(ISBLANK(HLOOKUP(B$2,'Data - Energy &amp; Metals'!$B$2:$AH$1048576,MATCH($A341,'Data - Energy &amp; Metals'!$A$2:$A$1048576,FALSE),FALSE)),#N/A,HLOOKUP(B$2,'Data - Energy &amp; Metals'!$B$2:$AH$1048576,MATCH($A341,'Data - Energy &amp; Metals'!$A$2:$A$1048576,FALSE),FALSE))</f>
        <v>173134</v>
      </c>
      <c r="C341" s="7">
        <f>IF(ISBLANK(HLOOKUP(C$2,'Data - Energy &amp; Metals'!$B$2:$AH$1048576,MATCH($A341,'Data - Energy &amp; Metals'!$A$2:$A$1048576,FALSE),FALSE)),#N/A,HLOOKUP(C$2,'Data - Energy &amp; Metals'!$B$2:$AH$1048576,MATCH($A341,'Data - Energy &amp; Metals'!$A$2:$A$1048576,FALSE),FALSE))</f>
        <v>39658</v>
      </c>
      <c r="D341" s="7">
        <f>IF(ISBLANK(HLOOKUP(D$2,'Data - Energy &amp; Metals'!$B$2:$AH$1048576,MATCH($A341,'Data - Energy &amp; Metals'!$A$2:$A$1048576,FALSE),FALSE)),#N/A,HLOOKUP(D$2,'Data - Energy &amp; Metals'!$B$2:$AH$1048576,MATCH($A341,'Data - Energy &amp; Metals'!$A$2:$A$1048576,FALSE),FALSE))</f>
        <v>2806</v>
      </c>
      <c r="E341" s="8">
        <f t="shared" si="5"/>
        <v>0.21285247265124124</v>
      </c>
    </row>
    <row r="342" spans="1:5" x14ac:dyDescent="0.25">
      <c r="A342" s="27">
        <f>IF('Data - Energy &amp; Metals'!A342="",#N/A,'Data - Energy &amp; Metals'!A342)</f>
        <v>41254</v>
      </c>
      <c r="B342" s="7">
        <f>IF(ISBLANK(HLOOKUP(B$2,'Data - Energy &amp; Metals'!$B$2:$AH$1048576,MATCH($A342,'Data - Energy &amp; Metals'!$A$2:$A$1048576,FALSE),FALSE)),#N/A,HLOOKUP(B$2,'Data - Energy &amp; Metals'!$B$2:$AH$1048576,MATCH($A342,'Data - Energy &amp; Metals'!$A$2:$A$1048576,FALSE),FALSE))</f>
        <v>174534</v>
      </c>
      <c r="C342" s="7">
        <f>IF(ISBLANK(HLOOKUP(C$2,'Data - Energy &amp; Metals'!$B$2:$AH$1048576,MATCH($A342,'Data - Energy &amp; Metals'!$A$2:$A$1048576,FALSE),FALSE)),#N/A,HLOOKUP(C$2,'Data - Energy &amp; Metals'!$B$2:$AH$1048576,MATCH($A342,'Data - Energy &amp; Metals'!$A$2:$A$1048576,FALSE),FALSE))</f>
        <v>37829</v>
      </c>
      <c r="D342" s="7">
        <f>IF(ISBLANK(HLOOKUP(D$2,'Data - Energy &amp; Metals'!$B$2:$AH$1048576,MATCH($A342,'Data - Energy &amp; Metals'!$A$2:$A$1048576,FALSE),FALSE)),#N/A,HLOOKUP(D$2,'Data - Energy &amp; Metals'!$B$2:$AH$1048576,MATCH($A342,'Data - Energy &amp; Metals'!$A$2:$A$1048576,FALSE),FALSE))</f>
        <v>2967</v>
      </c>
      <c r="E342" s="8">
        <f t="shared" si="5"/>
        <v>0.1997433164884779</v>
      </c>
    </row>
    <row r="343" spans="1:5" x14ac:dyDescent="0.25">
      <c r="A343" s="27">
        <f>IF('Data - Energy &amp; Metals'!A343="",#N/A,'Data - Energy &amp; Metals'!A343)</f>
        <v>41261</v>
      </c>
      <c r="B343" s="7">
        <f>IF(ISBLANK(HLOOKUP(B$2,'Data - Energy &amp; Metals'!$B$2:$AH$1048576,MATCH($A343,'Data - Energy &amp; Metals'!$A$2:$A$1048576,FALSE),FALSE)),#N/A,HLOOKUP(B$2,'Data - Energy &amp; Metals'!$B$2:$AH$1048576,MATCH($A343,'Data - Energy &amp; Metals'!$A$2:$A$1048576,FALSE),FALSE))</f>
        <v>174704</v>
      </c>
      <c r="C343" s="7">
        <f>IF(ISBLANK(HLOOKUP(C$2,'Data - Energy &amp; Metals'!$B$2:$AH$1048576,MATCH($A343,'Data - Energy &amp; Metals'!$A$2:$A$1048576,FALSE),FALSE)),#N/A,HLOOKUP(C$2,'Data - Energy &amp; Metals'!$B$2:$AH$1048576,MATCH($A343,'Data - Energy &amp; Metals'!$A$2:$A$1048576,FALSE),FALSE))</f>
        <v>33403</v>
      </c>
      <c r="D343" s="7">
        <f>IF(ISBLANK(HLOOKUP(D$2,'Data - Energy &amp; Metals'!$B$2:$AH$1048576,MATCH($A343,'Data - Energy &amp; Metals'!$A$2:$A$1048576,FALSE),FALSE)),#N/A,HLOOKUP(D$2,'Data - Energy &amp; Metals'!$B$2:$AH$1048576,MATCH($A343,'Data - Energy &amp; Metals'!$A$2:$A$1048576,FALSE),FALSE))</f>
        <v>3284</v>
      </c>
      <c r="E343" s="8">
        <f t="shared" si="5"/>
        <v>0.17240017400860885</v>
      </c>
    </row>
    <row r="344" spans="1:5" x14ac:dyDescent="0.25">
      <c r="A344" s="27">
        <f>IF('Data - Energy &amp; Metals'!A344="",#N/A,'Data - Energy &amp; Metals'!A344)</f>
        <v>41267</v>
      </c>
      <c r="B344" s="7">
        <f>IF(ISBLANK(HLOOKUP(B$2,'Data - Energy &amp; Metals'!$B$2:$AH$1048576,MATCH($A344,'Data - Energy &amp; Metals'!$A$2:$A$1048576,FALSE),FALSE)),#N/A,HLOOKUP(B$2,'Data - Energy &amp; Metals'!$B$2:$AH$1048576,MATCH($A344,'Data - Energy &amp; Metals'!$A$2:$A$1048576,FALSE),FALSE))</f>
        <v>180136</v>
      </c>
      <c r="C344" s="7">
        <f>IF(ISBLANK(HLOOKUP(C$2,'Data - Energy &amp; Metals'!$B$2:$AH$1048576,MATCH($A344,'Data - Energy &amp; Metals'!$A$2:$A$1048576,FALSE),FALSE)),#N/A,HLOOKUP(C$2,'Data - Energy &amp; Metals'!$B$2:$AH$1048576,MATCH($A344,'Data - Energy &amp; Metals'!$A$2:$A$1048576,FALSE),FALSE))</f>
        <v>27572</v>
      </c>
      <c r="D344" s="7">
        <f>IF(ISBLANK(HLOOKUP(D$2,'Data - Energy &amp; Metals'!$B$2:$AH$1048576,MATCH($A344,'Data - Energy &amp; Metals'!$A$2:$A$1048576,FALSE),FALSE)),#N/A,HLOOKUP(D$2,'Data - Energy &amp; Metals'!$B$2:$AH$1048576,MATCH($A344,'Data - Energy &amp; Metals'!$A$2:$A$1048576,FALSE),FALSE))</f>
        <v>4459</v>
      </c>
      <c r="E344" s="8">
        <f t="shared" si="5"/>
        <v>0.12830861127148377</v>
      </c>
    </row>
    <row r="345" spans="1:5" x14ac:dyDescent="0.25">
      <c r="A345" s="27">
        <f>IF('Data - Energy &amp; Metals'!A345="",#N/A,'Data - Energy &amp; Metals'!A345)</f>
        <v>41274</v>
      </c>
      <c r="B345" s="7">
        <f>IF(ISBLANK(HLOOKUP(B$2,'Data - Energy &amp; Metals'!$B$2:$AH$1048576,MATCH($A345,'Data - Energy &amp; Metals'!$A$2:$A$1048576,FALSE),FALSE)),#N/A,HLOOKUP(B$2,'Data - Energy &amp; Metals'!$B$2:$AH$1048576,MATCH($A345,'Data - Energy &amp; Metals'!$A$2:$A$1048576,FALSE),FALSE))</f>
        <v>176567</v>
      </c>
      <c r="C345" s="7">
        <f>IF(ISBLANK(HLOOKUP(C$2,'Data - Energy &amp; Metals'!$B$2:$AH$1048576,MATCH($A345,'Data - Energy &amp; Metals'!$A$2:$A$1048576,FALSE),FALSE)),#N/A,HLOOKUP(C$2,'Data - Energy &amp; Metals'!$B$2:$AH$1048576,MATCH($A345,'Data - Energy &amp; Metals'!$A$2:$A$1048576,FALSE),FALSE))</f>
        <v>27776</v>
      </c>
      <c r="D345" s="7">
        <f>IF(ISBLANK(HLOOKUP(D$2,'Data - Energy &amp; Metals'!$B$2:$AH$1048576,MATCH($A345,'Data - Energy &amp; Metals'!$A$2:$A$1048576,FALSE),FALSE)),#N/A,HLOOKUP(D$2,'Data - Energy &amp; Metals'!$B$2:$AH$1048576,MATCH($A345,'Data - Energy &amp; Metals'!$A$2:$A$1048576,FALSE),FALSE))</f>
        <v>5014</v>
      </c>
      <c r="E345" s="8">
        <f t="shared" si="5"/>
        <v>0.12891423652211342</v>
      </c>
    </row>
    <row r="346" spans="1:5" x14ac:dyDescent="0.25">
      <c r="A346" s="27">
        <f>IF('Data - Energy &amp; Metals'!A346="",#N/A,'Data - Energy &amp; Metals'!A346)</f>
        <v>41282</v>
      </c>
      <c r="B346" s="7">
        <f>IF(ISBLANK(HLOOKUP(B$2,'Data - Energy &amp; Metals'!$B$2:$AH$1048576,MATCH($A346,'Data - Energy &amp; Metals'!$A$2:$A$1048576,FALSE),FALSE)),#N/A,HLOOKUP(B$2,'Data - Energy &amp; Metals'!$B$2:$AH$1048576,MATCH($A346,'Data - Energy &amp; Metals'!$A$2:$A$1048576,FALSE),FALSE))</f>
        <v>173224</v>
      </c>
      <c r="C346" s="7">
        <f>IF(ISBLANK(HLOOKUP(C$2,'Data - Energy &amp; Metals'!$B$2:$AH$1048576,MATCH($A346,'Data - Energy &amp; Metals'!$A$2:$A$1048576,FALSE),FALSE)),#N/A,HLOOKUP(C$2,'Data - Energy &amp; Metals'!$B$2:$AH$1048576,MATCH($A346,'Data - Energy &amp; Metals'!$A$2:$A$1048576,FALSE),FALSE))</f>
        <v>26598</v>
      </c>
      <c r="D346" s="7">
        <f>IF(ISBLANK(HLOOKUP(D$2,'Data - Energy &amp; Metals'!$B$2:$AH$1048576,MATCH($A346,'Data - Energy &amp; Metals'!$A$2:$A$1048576,FALSE),FALSE)),#N/A,HLOOKUP(D$2,'Data - Energy &amp; Metals'!$B$2:$AH$1048576,MATCH($A346,'Data - Energy &amp; Metals'!$A$2:$A$1048576,FALSE),FALSE))</f>
        <v>5596</v>
      </c>
      <c r="E346" s="8">
        <f t="shared" si="5"/>
        <v>0.12124186025031174</v>
      </c>
    </row>
    <row r="347" spans="1:5" x14ac:dyDescent="0.25">
      <c r="A347" s="27">
        <f>IF('Data - Energy &amp; Metals'!A347="",#N/A,'Data - Energy &amp; Metals'!A347)</f>
        <v>41289</v>
      </c>
      <c r="B347" s="7">
        <f>IF(ISBLANK(HLOOKUP(B$2,'Data - Energy &amp; Metals'!$B$2:$AH$1048576,MATCH($A347,'Data - Energy &amp; Metals'!$A$2:$A$1048576,FALSE),FALSE)),#N/A,HLOOKUP(B$2,'Data - Energy &amp; Metals'!$B$2:$AH$1048576,MATCH($A347,'Data - Energy &amp; Metals'!$A$2:$A$1048576,FALSE),FALSE))</f>
        <v>176808</v>
      </c>
      <c r="C347" s="7">
        <f>IF(ISBLANK(HLOOKUP(C$2,'Data - Energy &amp; Metals'!$B$2:$AH$1048576,MATCH($A347,'Data - Energy &amp; Metals'!$A$2:$A$1048576,FALSE),FALSE)),#N/A,HLOOKUP(C$2,'Data - Energy &amp; Metals'!$B$2:$AH$1048576,MATCH($A347,'Data - Energy &amp; Metals'!$A$2:$A$1048576,FALSE),FALSE))</f>
        <v>27779</v>
      </c>
      <c r="D347" s="7">
        <f>IF(ISBLANK(HLOOKUP(D$2,'Data - Energy &amp; Metals'!$B$2:$AH$1048576,MATCH($A347,'Data - Energy &amp; Metals'!$A$2:$A$1048576,FALSE),FALSE)),#N/A,HLOOKUP(D$2,'Data - Energy &amp; Metals'!$B$2:$AH$1048576,MATCH($A347,'Data - Energy &amp; Metals'!$A$2:$A$1048576,FALSE),FALSE))</f>
        <v>5382</v>
      </c>
      <c r="E347" s="8">
        <f t="shared" si="5"/>
        <v>0.12667413239219943</v>
      </c>
    </row>
    <row r="348" spans="1:5" x14ac:dyDescent="0.25">
      <c r="A348" s="27">
        <f>IF('Data - Energy &amp; Metals'!A348="",#N/A,'Data - Energy &amp; Metals'!A348)</f>
        <v>41296</v>
      </c>
      <c r="B348" s="7">
        <f>IF(ISBLANK(HLOOKUP(B$2,'Data - Energy &amp; Metals'!$B$2:$AH$1048576,MATCH($A348,'Data - Energy &amp; Metals'!$A$2:$A$1048576,FALSE),FALSE)),#N/A,HLOOKUP(B$2,'Data - Energy &amp; Metals'!$B$2:$AH$1048576,MATCH($A348,'Data - Energy &amp; Metals'!$A$2:$A$1048576,FALSE),FALSE))</f>
        <v>178525</v>
      </c>
      <c r="C348" s="7">
        <f>IF(ISBLANK(HLOOKUP(C$2,'Data - Energy &amp; Metals'!$B$2:$AH$1048576,MATCH($A348,'Data - Energy &amp; Metals'!$A$2:$A$1048576,FALSE),FALSE)),#N/A,HLOOKUP(C$2,'Data - Energy &amp; Metals'!$B$2:$AH$1048576,MATCH($A348,'Data - Energy &amp; Metals'!$A$2:$A$1048576,FALSE),FALSE))</f>
        <v>31573</v>
      </c>
      <c r="D348" s="7">
        <f>IF(ISBLANK(HLOOKUP(D$2,'Data - Energy &amp; Metals'!$B$2:$AH$1048576,MATCH($A348,'Data - Energy &amp; Metals'!$A$2:$A$1048576,FALSE),FALSE)),#N/A,HLOOKUP(D$2,'Data - Energy &amp; Metals'!$B$2:$AH$1048576,MATCH($A348,'Data - Energy &amp; Metals'!$A$2:$A$1048576,FALSE),FALSE))</f>
        <v>5237</v>
      </c>
      <c r="E348" s="8">
        <f t="shared" si="5"/>
        <v>0.14751995518834898</v>
      </c>
    </row>
    <row r="349" spans="1:5" x14ac:dyDescent="0.25">
      <c r="A349" s="27">
        <f>IF('Data - Energy &amp; Metals'!A349="",#N/A,'Data - Energy &amp; Metals'!A349)</f>
        <v>41303</v>
      </c>
      <c r="B349" s="7">
        <f>IF(ISBLANK(HLOOKUP(B$2,'Data - Energy &amp; Metals'!$B$2:$AH$1048576,MATCH($A349,'Data - Energy &amp; Metals'!$A$2:$A$1048576,FALSE),FALSE)),#N/A,HLOOKUP(B$2,'Data - Energy &amp; Metals'!$B$2:$AH$1048576,MATCH($A349,'Data - Energy &amp; Metals'!$A$2:$A$1048576,FALSE),FALSE))</f>
        <v>180631</v>
      </c>
      <c r="C349" s="7">
        <f>IF(ISBLANK(HLOOKUP(C$2,'Data - Energy &amp; Metals'!$B$2:$AH$1048576,MATCH($A349,'Data - Energy &amp; Metals'!$A$2:$A$1048576,FALSE),FALSE)),#N/A,HLOOKUP(C$2,'Data - Energy &amp; Metals'!$B$2:$AH$1048576,MATCH($A349,'Data - Energy &amp; Metals'!$A$2:$A$1048576,FALSE),FALSE))</f>
        <v>34012</v>
      </c>
      <c r="D349" s="7">
        <f>IF(ISBLANK(HLOOKUP(D$2,'Data - Energy &amp; Metals'!$B$2:$AH$1048576,MATCH($A349,'Data - Energy &amp; Metals'!$A$2:$A$1048576,FALSE),FALSE)),#N/A,HLOOKUP(D$2,'Data - Energy &amp; Metals'!$B$2:$AH$1048576,MATCH($A349,'Data - Energy &amp; Metals'!$A$2:$A$1048576,FALSE),FALSE))</f>
        <v>4432</v>
      </c>
      <c r="E349" s="8">
        <f t="shared" si="5"/>
        <v>0.16375926612818398</v>
      </c>
    </row>
    <row r="350" spans="1:5" x14ac:dyDescent="0.25">
      <c r="A350" s="27">
        <f>IF('Data - Energy &amp; Metals'!A350="",#N/A,'Data - Energy &amp; Metals'!A350)</f>
        <v>41310</v>
      </c>
      <c r="B350" s="7">
        <f>IF(ISBLANK(HLOOKUP(B$2,'Data - Energy &amp; Metals'!$B$2:$AH$1048576,MATCH($A350,'Data - Energy &amp; Metals'!$A$2:$A$1048576,FALSE),FALSE)),#N/A,HLOOKUP(B$2,'Data - Energy &amp; Metals'!$B$2:$AH$1048576,MATCH($A350,'Data - Energy &amp; Metals'!$A$2:$A$1048576,FALSE),FALSE))</f>
        <v>185547</v>
      </c>
      <c r="C350" s="7">
        <f>IF(ISBLANK(HLOOKUP(C$2,'Data - Energy &amp; Metals'!$B$2:$AH$1048576,MATCH($A350,'Data - Energy &amp; Metals'!$A$2:$A$1048576,FALSE),FALSE)),#N/A,HLOOKUP(C$2,'Data - Energy &amp; Metals'!$B$2:$AH$1048576,MATCH($A350,'Data - Energy &amp; Metals'!$A$2:$A$1048576,FALSE),FALSE))</f>
        <v>32550</v>
      </c>
      <c r="D350" s="7">
        <f>IF(ISBLANK(HLOOKUP(D$2,'Data - Energy &amp; Metals'!$B$2:$AH$1048576,MATCH($A350,'Data - Energy &amp; Metals'!$A$2:$A$1048576,FALSE),FALSE)),#N/A,HLOOKUP(D$2,'Data - Energy &amp; Metals'!$B$2:$AH$1048576,MATCH($A350,'Data - Energy &amp; Metals'!$A$2:$A$1048576,FALSE),FALSE))</f>
        <v>2922</v>
      </c>
      <c r="E350" s="8">
        <f t="shared" si="5"/>
        <v>0.15967921874242105</v>
      </c>
    </row>
    <row r="351" spans="1:5" x14ac:dyDescent="0.25">
      <c r="A351" s="27">
        <f>IF('Data - Energy &amp; Metals'!A351="",#N/A,'Data - Energy &amp; Metals'!A351)</f>
        <v>41317</v>
      </c>
      <c r="B351" s="7">
        <f>IF(ISBLANK(HLOOKUP(B$2,'Data - Energy &amp; Metals'!$B$2:$AH$1048576,MATCH($A351,'Data - Energy &amp; Metals'!$A$2:$A$1048576,FALSE),FALSE)),#N/A,HLOOKUP(B$2,'Data - Energy &amp; Metals'!$B$2:$AH$1048576,MATCH($A351,'Data - Energy &amp; Metals'!$A$2:$A$1048576,FALSE),FALSE))</f>
        <v>187263</v>
      </c>
      <c r="C351" s="7">
        <f>IF(ISBLANK(HLOOKUP(C$2,'Data - Energy &amp; Metals'!$B$2:$AH$1048576,MATCH($A351,'Data - Energy &amp; Metals'!$A$2:$A$1048576,FALSE),FALSE)),#N/A,HLOOKUP(C$2,'Data - Energy &amp; Metals'!$B$2:$AH$1048576,MATCH($A351,'Data - Energy &amp; Metals'!$A$2:$A$1048576,FALSE),FALSE))</f>
        <v>30511</v>
      </c>
      <c r="D351" s="7">
        <f>IF(ISBLANK(HLOOKUP(D$2,'Data - Energy &amp; Metals'!$B$2:$AH$1048576,MATCH($A351,'Data - Energy &amp; Metals'!$A$2:$A$1048576,FALSE),FALSE)),#N/A,HLOOKUP(D$2,'Data - Energy &amp; Metals'!$B$2:$AH$1048576,MATCH($A351,'Data - Energy &amp; Metals'!$A$2:$A$1048576,FALSE),FALSE))</f>
        <v>4837</v>
      </c>
      <c r="E351" s="8">
        <f t="shared" si="5"/>
        <v>0.13710129603819227</v>
      </c>
    </row>
    <row r="352" spans="1:5" x14ac:dyDescent="0.25">
      <c r="A352" s="27">
        <f>IF('Data - Energy &amp; Metals'!A352="",#N/A,'Data - Energy &amp; Metals'!A352)</f>
        <v>41324</v>
      </c>
      <c r="B352" s="7">
        <f>IF(ISBLANK(HLOOKUP(B$2,'Data - Energy &amp; Metals'!$B$2:$AH$1048576,MATCH($A352,'Data - Energy &amp; Metals'!$A$2:$A$1048576,FALSE),FALSE)),#N/A,HLOOKUP(B$2,'Data - Energy &amp; Metals'!$B$2:$AH$1048576,MATCH($A352,'Data - Energy &amp; Metals'!$A$2:$A$1048576,FALSE),FALSE))</f>
        <v>194716</v>
      </c>
      <c r="C352" s="7">
        <f>IF(ISBLANK(HLOOKUP(C$2,'Data - Energy &amp; Metals'!$B$2:$AH$1048576,MATCH($A352,'Data - Energy &amp; Metals'!$A$2:$A$1048576,FALSE),FALSE)),#N/A,HLOOKUP(C$2,'Data - Energy &amp; Metals'!$B$2:$AH$1048576,MATCH($A352,'Data - Energy &amp; Metals'!$A$2:$A$1048576,FALSE),FALSE))</f>
        <v>26391</v>
      </c>
      <c r="D352" s="7">
        <f>IF(ISBLANK(HLOOKUP(D$2,'Data - Energy &amp; Metals'!$B$2:$AH$1048576,MATCH($A352,'Data - Energy &amp; Metals'!$A$2:$A$1048576,FALSE),FALSE)),#N/A,HLOOKUP(D$2,'Data - Energy &amp; Metals'!$B$2:$AH$1048576,MATCH($A352,'Data - Energy &amp; Metals'!$A$2:$A$1048576,FALSE),FALSE))</f>
        <v>9524</v>
      </c>
      <c r="E352" s="8">
        <f t="shared" si="5"/>
        <v>8.6623595390209335E-2</v>
      </c>
    </row>
    <row r="353" spans="1:5" x14ac:dyDescent="0.25">
      <c r="A353" s="27">
        <f>IF('Data - Energy &amp; Metals'!A353="",#N/A,'Data - Energy &amp; Metals'!A353)</f>
        <v>41331</v>
      </c>
      <c r="B353" s="7">
        <f>IF(ISBLANK(HLOOKUP(B$2,'Data - Energy &amp; Metals'!$B$2:$AH$1048576,MATCH($A353,'Data - Energy &amp; Metals'!$A$2:$A$1048576,FALSE),FALSE)),#N/A,HLOOKUP(B$2,'Data - Energy &amp; Metals'!$B$2:$AH$1048576,MATCH($A353,'Data - Energy &amp; Metals'!$A$2:$A$1048576,FALSE),FALSE))</f>
        <v>178020</v>
      </c>
      <c r="C353" s="7">
        <f>IF(ISBLANK(HLOOKUP(C$2,'Data - Energy &amp; Metals'!$B$2:$AH$1048576,MATCH($A353,'Data - Energy &amp; Metals'!$A$2:$A$1048576,FALSE),FALSE)),#N/A,HLOOKUP(C$2,'Data - Energy &amp; Metals'!$B$2:$AH$1048576,MATCH($A353,'Data - Energy &amp; Metals'!$A$2:$A$1048576,FALSE),FALSE))</f>
        <v>25283</v>
      </c>
      <c r="D353" s="7">
        <f>IF(ISBLANK(HLOOKUP(D$2,'Data - Energy &amp; Metals'!$B$2:$AH$1048576,MATCH($A353,'Data - Energy &amp; Metals'!$A$2:$A$1048576,FALSE),FALSE)),#N/A,HLOOKUP(D$2,'Data - Energy &amp; Metals'!$B$2:$AH$1048576,MATCH($A353,'Data - Energy &amp; Metals'!$A$2:$A$1048576,FALSE),FALSE))</f>
        <v>13631</v>
      </c>
      <c r="E353" s="8">
        <f t="shared" si="5"/>
        <v>6.5453319851702052E-2</v>
      </c>
    </row>
    <row r="354" spans="1:5" x14ac:dyDescent="0.25">
      <c r="A354" s="27">
        <f>IF('Data - Energy &amp; Metals'!A354="",#N/A,'Data - Energy &amp; Metals'!A354)</f>
        <v>41338</v>
      </c>
      <c r="B354" s="7">
        <f>IF(ISBLANK(HLOOKUP(B$2,'Data - Energy &amp; Metals'!$B$2:$AH$1048576,MATCH($A354,'Data - Energy &amp; Metals'!$A$2:$A$1048576,FALSE),FALSE)),#N/A,HLOOKUP(B$2,'Data - Energy &amp; Metals'!$B$2:$AH$1048576,MATCH($A354,'Data - Energy &amp; Metals'!$A$2:$A$1048576,FALSE),FALSE))</f>
        <v>181614</v>
      </c>
      <c r="C354" s="7">
        <f>IF(ISBLANK(HLOOKUP(C$2,'Data - Energy &amp; Metals'!$B$2:$AH$1048576,MATCH($A354,'Data - Energy &amp; Metals'!$A$2:$A$1048576,FALSE),FALSE)),#N/A,HLOOKUP(C$2,'Data - Energy &amp; Metals'!$B$2:$AH$1048576,MATCH($A354,'Data - Energy &amp; Metals'!$A$2:$A$1048576,FALSE),FALSE))</f>
        <v>23602</v>
      </c>
      <c r="D354" s="7">
        <f>IF(ISBLANK(HLOOKUP(D$2,'Data - Energy &amp; Metals'!$B$2:$AH$1048576,MATCH($A354,'Data - Energy &amp; Metals'!$A$2:$A$1048576,FALSE),FALSE)),#N/A,HLOOKUP(D$2,'Data - Energy &amp; Metals'!$B$2:$AH$1048576,MATCH($A354,'Data - Energy &amp; Metals'!$A$2:$A$1048576,FALSE),FALSE))</f>
        <v>17484</v>
      </c>
      <c r="E354" s="8">
        <f t="shared" si="5"/>
        <v>3.368683031043862E-2</v>
      </c>
    </row>
    <row r="355" spans="1:5" x14ac:dyDescent="0.25">
      <c r="A355" s="27">
        <f>IF('Data - Energy &amp; Metals'!A355="",#N/A,'Data - Energy &amp; Metals'!A355)</f>
        <v>41345</v>
      </c>
      <c r="B355" s="7">
        <f>IF(ISBLANK(HLOOKUP(B$2,'Data - Energy &amp; Metals'!$B$2:$AH$1048576,MATCH($A355,'Data - Energy &amp; Metals'!$A$2:$A$1048576,FALSE),FALSE)),#N/A,HLOOKUP(B$2,'Data - Energy &amp; Metals'!$B$2:$AH$1048576,MATCH($A355,'Data - Energy &amp; Metals'!$A$2:$A$1048576,FALSE),FALSE))</f>
        <v>181986</v>
      </c>
      <c r="C355" s="7">
        <f>IF(ISBLANK(HLOOKUP(C$2,'Data - Energy &amp; Metals'!$B$2:$AH$1048576,MATCH($A355,'Data - Energy &amp; Metals'!$A$2:$A$1048576,FALSE),FALSE)),#N/A,HLOOKUP(C$2,'Data - Energy &amp; Metals'!$B$2:$AH$1048576,MATCH($A355,'Data - Energy &amp; Metals'!$A$2:$A$1048576,FALSE),FALSE))</f>
        <v>23210</v>
      </c>
      <c r="D355" s="7">
        <f>IF(ISBLANK(HLOOKUP(D$2,'Data - Energy &amp; Metals'!$B$2:$AH$1048576,MATCH($A355,'Data - Energy &amp; Metals'!$A$2:$A$1048576,FALSE),FALSE)),#N/A,HLOOKUP(D$2,'Data - Energy &amp; Metals'!$B$2:$AH$1048576,MATCH($A355,'Data - Energy &amp; Metals'!$A$2:$A$1048576,FALSE),FALSE))</f>
        <v>18170</v>
      </c>
      <c r="E355" s="8">
        <f t="shared" si="5"/>
        <v>2.7694438033694899E-2</v>
      </c>
    </row>
    <row r="356" spans="1:5" x14ac:dyDescent="0.25">
      <c r="A356" s="27">
        <f>IF('Data - Energy &amp; Metals'!A356="",#N/A,'Data - Energy &amp; Metals'!A356)</f>
        <v>41352</v>
      </c>
      <c r="B356" s="7">
        <f>IF(ISBLANK(HLOOKUP(B$2,'Data - Energy &amp; Metals'!$B$2:$AH$1048576,MATCH($A356,'Data - Energy &amp; Metals'!$A$2:$A$1048576,FALSE),FALSE)),#N/A,HLOOKUP(B$2,'Data - Energy &amp; Metals'!$B$2:$AH$1048576,MATCH($A356,'Data - Energy &amp; Metals'!$A$2:$A$1048576,FALSE),FALSE))</f>
        <v>187780</v>
      </c>
      <c r="C356" s="7">
        <f>IF(ISBLANK(HLOOKUP(C$2,'Data - Energy &amp; Metals'!$B$2:$AH$1048576,MATCH($A356,'Data - Energy &amp; Metals'!$A$2:$A$1048576,FALSE),FALSE)),#N/A,HLOOKUP(C$2,'Data - Energy &amp; Metals'!$B$2:$AH$1048576,MATCH($A356,'Data - Energy &amp; Metals'!$A$2:$A$1048576,FALSE),FALSE))</f>
        <v>23890</v>
      </c>
      <c r="D356" s="7">
        <f>IF(ISBLANK(HLOOKUP(D$2,'Data - Energy &amp; Metals'!$B$2:$AH$1048576,MATCH($A356,'Data - Energy &amp; Metals'!$A$2:$A$1048576,FALSE),FALSE)),#N/A,HLOOKUP(D$2,'Data - Energy &amp; Metals'!$B$2:$AH$1048576,MATCH($A356,'Data - Energy &amp; Metals'!$A$2:$A$1048576,FALSE),FALSE))</f>
        <v>21116</v>
      </c>
      <c r="E356" s="8">
        <f t="shared" si="5"/>
        <v>1.4772606241346256E-2</v>
      </c>
    </row>
    <row r="357" spans="1:5" x14ac:dyDescent="0.25">
      <c r="A357" s="27">
        <f>IF('Data - Energy &amp; Metals'!A357="",#N/A,'Data - Energy &amp; Metals'!A357)</f>
        <v>41359</v>
      </c>
      <c r="B357" s="7">
        <f>IF(ISBLANK(HLOOKUP(B$2,'Data - Energy &amp; Metals'!$B$2:$AH$1048576,MATCH($A357,'Data - Energy &amp; Metals'!$A$2:$A$1048576,FALSE),FALSE)),#N/A,HLOOKUP(B$2,'Data - Energy &amp; Metals'!$B$2:$AH$1048576,MATCH($A357,'Data - Energy &amp; Metals'!$A$2:$A$1048576,FALSE),FALSE))</f>
        <v>184304</v>
      </c>
      <c r="C357" s="7">
        <f>IF(ISBLANK(HLOOKUP(C$2,'Data - Energy &amp; Metals'!$B$2:$AH$1048576,MATCH($A357,'Data - Energy &amp; Metals'!$A$2:$A$1048576,FALSE),FALSE)),#N/A,HLOOKUP(C$2,'Data - Energy &amp; Metals'!$B$2:$AH$1048576,MATCH($A357,'Data - Energy &amp; Metals'!$A$2:$A$1048576,FALSE),FALSE))</f>
        <v>23014</v>
      </c>
      <c r="D357" s="7">
        <f>IF(ISBLANK(HLOOKUP(D$2,'Data - Energy &amp; Metals'!$B$2:$AH$1048576,MATCH($A357,'Data - Energy &amp; Metals'!$A$2:$A$1048576,FALSE),FALSE)),#N/A,HLOOKUP(D$2,'Data - Energy &amp; Metals'!$B$2:$AH$1048576,MATCH($A357,'Data - Energy &amp; Metals'!$A$2:$A$1048576,FALSE),FALSE))</f>
        <v>22382</v>
      </c>
      <c r="E357" s="8">
        <f t="shared" si="5"/>
        <v>3.4291171108603176E-3</v>
      </c>
    </row>
    <row r="358" spans="1:5" x14ac:dyDescent="0.25">
      <c r="A358" s="27">
        <f>IF('Data - Energy &amp; Metals'!A358="",#N/A,'Data - Energy &amp; Metals'!A358)</f>
        <v>41366</v>
      </c>
      <c r="B358" s="7">
        <f>IF(ISBLANK(HLOOKUP(B$2,'Data - Energy &amp; Metals'!$B$2:$AH$1048576,MATCH($A358,'Data - Energy &amp; Metals'!$A$2:$A$1048576,FALSE),FALSE)),#N/A,HLOOKUP(B$2,'Data - Energy &amp; Metals'!$B$2:$AH$1048576,MATCH($A358,'Data - Energy &amp; Metals'!$A$2:$A$1048576,FALSE),FALSE))</f>
        <v>194032</v>
      </c>
      <c r="C358" s="7">
        <f>IF(ISBLANK(HLOOKUP(C$2,'Data - Energy &amp; Metals'!$B$2:$AH$1048576,MATCH($A358,'Data - Energy &amp; Metals'!$A$2:$A$1048576,FALSE),FALSE)),#N/A,HLOOKUP(C$2,'Data - Energy &amp; Metals'!$B$2:$AH$1048576,MATCH($A358,'Data - Energy &amp; Metals'!$A$2:$A$1048576,FALSE),FALSE))</f>
        <v>23449</v>
      </c>
      <c r="D358" s="7">
        <f>IF(ISBLANK(HLOOKUP(D$2,'Data - Energy &amp; Metals'!$B$2:$AH$1048576,MATCH($A358,'Data - Energy &amp; Metals'!$A$2:$A$1048576,FALSE),FALSE)),#N/A,HLOOKUP(D$2,'Data - Energy &amp; Metals'!$B$2:$AH$1048576,MATCH($A358,'Data - Energy &amp; Metals'!$A$2:$A$1048576,FALSE),FALSE))</f>
        <v>26431</v>
      </c>
      <c r="E358" s="8">
        <f t="shared" si="5"/>
        <v>-1.5368598993980374E-2</v>
      </c>
    </row>
    <row r="359" spans="1:5" x14ac:dyDescent="0.25">
      <c r="A359" s="27">
        <f>IF('Data - Energy &amp; Metals'!A359="",#N/A,'Data - Energy &amp; Metals'!A359)</f>
        <v>41373</v>
      </c>
      <c r="B359" s="7">
        <f>IF(ISBLANK(HLOOKUP(B$2,'Data - Energy &amp; Metals'!$B$2:$AH$1048576,MATCH($A359,'Data - Energy &amp; Metals'!$A$2:$A$1048576,FALSE),FALSE)),#N/A,HLOOKUP(B$2,'Data - Energy &amp; Metals'!$B$2:$AH$1048576,MATCH($A359,'Data - Energy &amp; Metals'!$A$2:$A$1048576,FALSE),FALSE))</f>
        <v>200810</v>
      </c>
      <c r="C359" s="7">
        <f>IF(ISBLANK(HLOOKUP(C$2,'Data - Energy &amp; Metals'!$B$2:$AH$1048576,MATCH($A359,'Data - Energy &amp; Metals'!$A$2:$A$1048576,FALSE),FALSE)),#N/A,HLOOKUP(C$2,'Data - Energy &amp; Metals'!$B$2:$AH$1048576,MATCH($A359,'Data - Energy &amp; Metals'!$A$2:$A$1048576,FALSE),FALSE))</f>
        <v>25544</v>
      </c>
      <c r="D359" s="7">
        <f>IF(ISBLANK(HLOOKUP(D$2,'Data - Energy &amp; Metals'!$B$2:$AH$1048576,MATCH($A359,'Data - Energy &amp; Metals'!$A$2:$A$1048576,FALSE),FALSE)),#N/A,HLOOKUP(D$2,'Data - Energy &amp; Metals'!$B$2:$AH$1048576,MATCH($A359,'Data - Energy &amp; Metals'!$A$2:$A$1048576,FALSE),FALSE))</f>
        <v>26104</v>
      </c>
      <c r="E359" s="8">
        <f t="shared" si="5"/>
        <v>-2.7887057417459288E-3</v>
      </c>
    </row>
    <row r="360" spans="1:5" x14ac:dyDescent="0.25">
      <c r="A360" s="27">
        <f>IF('Data - Energy &amp; Metals'!A360="",#N/A,'Data - Energy &amp; Metals'!A360)</f>
        <v>41380</v>
      </c>
      <c r="B360" s="7">
        <f>IF(ISBLANK(HLOOKUP(B$2,'Data - Energy &amp; Metals'!$B$2:$AH$1048576,MATCH($A360,'Data - Energy &amp; Metals'!$A$2:$A$1048576,FALSE),FALSE)),#N/A,HLOOKUP(B$2,'Data - Energy &amp; Metals'!$B$2:$AH$1048576,MATCH($A360,'Data - Energy &amp; Metals'!$A$2:$A$1048576,FALSE),FALSE))</f>
        <v>220027</v>
      </c>
      <c r="C360" s="7">
        <f>IF(ISBLANK(HLOOKUP(C$2,'Data - Energy &amp; Metals'!$B$2:$AH$1048576,MATCH($A360,'Data - Energy &amp; Metals'!$A$2:$A$1048576,FALSE),FALSE)),#N/A,HLOOKUP(C$2,'Data - Energy &amp; Metals'!$B$2:$AH$1048576,MATCH($A360,'Data - Energy &amp; Metals'!$A$2:$A$1048576,FALSE),FALSE))</f>
        <v>25415</v>
      </c>
      <c r="D360" s="7">
        <f>IF(ISBLANK(HLOOKUP(D$2,'Data - Energy &amp; Metals'!$B$2:$AH$1048576,MATCH($A360,'Data - Energy &amp; Metals'!$A$2:$A$1048576,FALSE),FALSE)),#N/A,HLOOKUP(D$2,'Data - Energy &amp; Metals'!$B$2:$AH$1048576,MATCH($A360,'Data - Energy &amp; Metals'!$A$2:$A$1048576,FALSE),FALSE))</f>
        <v>17721</v>
      </c>
      <c r="E360" s="8">
        <f t="shared" si="5"/>
        <v>3.4968435691983255E-2</v>
      </c>
    </row>
    <row r="361" spans="1:5" x14ac:dyDescent="0.25">
      <c r="A361" s="27">
        <f>IF('Data - Energy &amp; Metals'!A361="",#N/A,'Data - Energy &amp; Metals'!A361)</f>
        <v>41387</v>
      </c>
      <c r="B361" s="7">
        <f>IF(ISBLANK(HLOOKUP(B$2,'Data - Energy &amp; Metals'!$B$2:$AH$1048576,MATCH($A361,'Data - Energy &amp; Metals'!$A$2:$A$1048576,FALSE),FALSE)),#N/A,HLOOKUP(B$2,'Data - Energy &amp; Metals'!$B$2:$AH$1048576,MATCH($A361,'Data - Energy &amp; Metals'!$A$2:$A$1048576,FALSE),FALSE))</f>
        <v>228069</v>
      </c>
      <c r="C361" s="7">
        <f>IF(ISBLANK(HLOOKUP(C$2,'Data - Energy &amp; Metals'!$B$2:$AH$1048576,MATCH($A361,'Data - Energy &amp; Metals'!$A$2:$A$1048576,FALSE),FALSE)),#N/A,HLOOKUP(C$2,'Data - Energy &amp; Metals'!$B$2:$AH$1048576,MATCH($A361,'Data - Energy &amp; Metals'!$A$2:$A$1048576,FALSE),FALSE))</f>
        <v>24706</v>
      </c>
      <c r="D361" s="7">
        <f>IF(ISBLANK(HLOOKUP(D$2,'Data - Energy &amp; Metals'!$B$2:$AH$1048576,MATCH($A361,'Data - Energy &amp; Metals'!$A$2:$A$1048576,FALSE),FALSE)),#N/A,HLOOKUP(D$2,'Data - Energy &amp; Metals'!$B$2:$AH$1048576,MATCH($A361,'Data - Energy &amp; Metals'!$A$2:$A$1048576,FALSE),FALSE))</f>
        <v>19017</v>
      </c>
      <c r="E361" s="8">
        <f t="shared" si="5"/>
        <v>2.4944205481674406E-2</v>
      </c>
    </row>
    <row r="362" spans="1:5" x14ac:dyDescent="0.25">
      <c r="A362" s="27">
        <f>IF('Data - Energy &amp; Metals'!A362="",#N/A,'Data - Energy &amp; Metals'!A362)</f>
        <v>41394</v>
      </c>
      <c r="B362" s="7">
        <f>IF(ISBLANK(HLOOKUP(B$2,'Data - Energy &amp; Metals'!$B$2:$AH$1048576,MATCH($A362,'Data - Energy &amp; Metals'!$A$2:$A$1048576,FALSE),FALSE)),#N/A,HLOOKUP(B$2,'Data - Energy &amp; Metals'!$B$2:$AH$1048576,MATCH($A362,'Data - Energy &amp; Metals'!$A$2:$A$1048576,FALSE),FALSE))</f>
        <v>194361</v>
      </c>
      <c r="C362" s="7">
        <f>IF(ISBLANK(HLOOKUP(C$2,'Data - Energy &amp; Metals'!$B$2:$AH$1048576,MATCH($A362,'Data - Energy &amp; Metals'!$A$2:$A$1048576,FALSE),FALSE)),#N/A,HLOOKUP(C$2,'Data - Energy &amp; Metals'!$B$2:$AH$1048576,MATCH($A362,'Data - Energy &amp; Metals'!$A$2:$A$1048576,FALSE),FALSE))</f>
        <v>24426</v>
      </c>
      <c r="D362" s="7">
        <f>IF(ISBLANK(HLOOKUP(D$2,'Data - Energy &amp; Metals'!$B$2:$AH$1048576,MATCH($A362,'Data - Energy &amp; Metals'!$A$2:$A$1048576,FALSE),FALSE)),#N/A,HLOOKUP(D$2,'Data - Energy &amp; Metals'!$B$2:$AH$1048576,MATCH($A362,'Data - Energy &amp; Metals'!$A$2:$A$1048576,FALSE),FALSE))</f>
        <v>18236</v>
      </c>
      <c r="E362" s="8">
        <f t="shared" si="5"/>
        <v>3.1847953035845672E-2</v>
      </c>
    </row>
    <row r="363" spans="1:5" x14ac:dyDescent="0.25">
      <c r="A363" s="27">
        <f>IF('Data - Energy &amp; Metals'!A363="",#N/A,'Data - Energy &amp; Metals'!A363)</f>
        <v>41401</v>
      </c>
      <c r="B363" s="7">
        <f>IF(ISBLANK(HLOOKUP(B$2,'Data - Energy &amp; Metals'!$B$2:$AH$1048576,MATCH($A363,'Data - Energy &amp; Metals'!$A$2:$A$1048576,FALSE),FALSE)),#N/A,HLOOKUP(B$2,'Data - Energy &amp; Metals'!$B$2:$AH$1048576,MATCH($A363,'Data - Energy &amp; Metals'!$A$2:$A$1048576,FALSE),FALSE))</f>
        <v>198365</v>
      </c>
      <c r="C363" s="7">
        <f>IF(ISBLANK(HLOOKUP(C$2,'Data - Energy &amp; Metals'!$B$2:$AH$1048576,MATCH($A363,'Data - Energy &amp; Metals'!$A$2:$A$1048576,FALSE),FALSE)),#N/A,HLOOKUP(C$2,'Data - Energy &amp; Metals'!$B$2:$AH$1048576,MATCH($A363,'Data - Energy &amp; Metals'!$A$2:$A$1048576,FALSE),FALSE))</f>
        <v>23353</v>
      </c>
      <c r="D363" s="7">
        <f>IF(ISBLANK(HLOOKUP(D$2,'Data - Energy &amp; Metals'!$B$2:$AH$1048576,MATCH($A363,'Data - Energy &amp; Metals'!$A$2:$A$1048576,FALSE),FALSE)),#N/A,HLOOKUP(D$2,'Data - Energy &amp; Metals'!$B$2:$AH$1048576,MATCH($A363,'Data - Energy &amp; Metals'!$A$2:$A$1048576,FALSE),FALSE))</f>
        <v>18231</v>
      </c>
      <c r="E363" s="8">
        <f t="shared" si="5"/>
        <v>2.5821087389408415E-2</v>
      </c>
    </row>
    <row r="364" spans="1:5" x14ac:dyDescent="0.25">
      <c r="A364" s="27">
        <f>IF('Data - Energy &amp; Metals'!A364="",#N/A,'Data - Energy &amp; Metals'!A364)</f>
        <v>41408</v>
      </c>
      <c r="B364" s="7">
        <f>IF(ISBLANK(HLOOKUP(B$2,'Data - Energy &amp; Metals'!$B$2:$AH$1048576,MATCH($A364,'Data - Energy &amp; Metals'!$A$2:$A$1048576,FALSE),FALSE)),#N/A,HLOOKUP(B$2,'Data - Energy &amp; Metals'!$B$2:$AH$1048576,MATCH($A364,'Data - Energy &amp; Metals'!$A$2:$A$1048576,FALSE),FALSE))</f>
        <v>202407</v>
      </c>
      <c r="C364" s="7">
        <f>IF(ISBLANK(HLOOKUP(C$2,'Data - Energy &amp; Metals'!$B$2:$AH$1048576,MATCH($A364,'Data - Energy &amp; Metals'!$A$2:$A$1048576,FALSE),FALSE)),#N/A,HLOOKUP(C$2,'Data - Energy &amp; Metals'!$B$2:$AH$1048576,MATCH($A364,'Data - Energy &amp; Metals'!$A$2:$A$1048576,FALSE),FALSE))</f>
        <v>23211</v>
      </c>
      <c r="D364" s="7">
        <f>IF(ISBLANK(HLOOKUP(D$2,'Data - Energy &amp; Metals'!$B$2:$AH$1048576,MATCH($A364,'Data - Energy &amp; Metals'!$A$2:$A$1048576,FALSE),FALSE)),#N/A,HLOOKUP(D$2,'Data - Energy &amp; Metals'!$B$2:$AH$1048576,MATCH($A364,'Data - Energy &amp; Metals'!$A$2:$A$1048576,FALSE),FALSE))</f>
        <v>21798</v>
      </c>
      <c r="E364" s="8">
        <f t="shared" si="5"/>
        <v>6.9809838592538795E-3</v>
      </c>
    </row>
    <row r="365" spans="1:5" x14ac:dyDescent="0.25">
      <c r="A365" s="27">
        <f>IF('Data - Energy &amp; Metals'!A365="",#N/A,'Data - Energy &amp; Metals'!A365)</f>
        <v>41415</v>
      </c>
      <c r="B365" s="7">
        <f>IF(ISBLANK(HLOOKUP(B$2,'Data - Energy &amp; Metals'!$B$2:$AH$1048576,MATCH($A365,'Data - Energy &amp; Metals'!$A$2:$A$1048576,FALSE),FALSE)),#N/A,HLOOKUP(B$2,'Data - Energy &amp; Metals'!$B$2:$AH$1048576,MATCH($A365,'Data - Energy &amp; Metals'!$A$2:$A$1048576,FALSE),FALSE))</f>
        <v>214292</v>
      </c>
      <c r="C365" s="7">
        <f>IF(ISBLANK(HLOOKUP(C$2,'Data - Energy &amp; Metals'!$B$2:$AH$1048576,MATCH($A365,'Data - Energy &amp; Metals'!$A$2:$A$1048576,FALSE),FALSE)),#N/A,HLOOKUP(C$2,'Data - Energy &amp; Metals'!$B$2:$AH$1048576,MATCH($A365,'Data - Energy &amp; Metals'!$A$2:$A$1048576,FALSE),FALSE))</f>
        <v>23324</v>
      </c>
      <c r="D365" s="7">
        <f>IF(ISBLANK(HLOOKUP(D$2,'Data - Energy &amp; Metals'!$B$2:$AH$1048576,MATCH($A365,'Data - Energy &amp; Metals'!$A$2:$A$1048576,FALSE),FALSE)),#N/A,HLOOKUP(D$2,'Data - Energy &amp; Metals'!$B$2:$AH$1048576,MATCH($A365,'Data - Energy &amp; Metals'!$A$2:$A$1048576,FALSE),FALSE))</f>
        <v>23511</v>
      </c>
      <c r="E365" s="8">
        <f t="shared" si="5"/>
        <v>-8.7264106919530363E-4</v>
      </c>
    </row>
    <row r="366" spans="1:5" x14ac:dyDescent="0.25">
      <c r="A366" s="27">
        <f>IF('Data - Energy &amp; Metals'!A366="",#N/A,'Data - Energy &amp; Metals'!A366)</f>
        <v>41422</v>
      </c>
      <c r="B366" s="7">
        <f>IF(ISBLANK(HLOOKUP(B$2,'Data - Energy &amp; Metals'!$B$2:$AH$1048576,MATCH($A366,'Data - Energy &amp; Metals'!$A$2:$A$1048576,FALSE),FALSE)),#N/A,HLOOKUP(B$2,'Data - Energy &amp; Metals'!$B$2:$AH$1048576,MATCH($A366,'Data - Energy &amp; Metals'!$A$2:$A$1048576,FALSE),FALSE))</f>
        <v>200841</v>
      </c>
      <c r="C366" s="7">
        <f>IF(ISBLANK(HLOOKUP(C$2,'Data - Energy &amp; Metals'!$B$2:$AH$1048576,MATCH($A366,'Data - Energy &amp; Metals'!$A$2:$A$1048576,FALSE),FALSE)),#N/A,HLOOKUP(C$2,'Data - Energy &amp; Metals'!$B$2:$AH$1048576,MATCH($A366,'Data - Energy &amp; Metals'!$A$2:$A$1048576,FALSE),FALSE))</f>
        <v>23722</v>
      </c>
      <c r="D366" s="7">
        <f>IF(ISBLANK(HLOOKUP(D$2,'Data - Energy &amp; Metals'!$B$2:$AH$1048576,MATCH($A366,'Data - Energy &amp; Metals'!$A$2:$A$1048576,FALSE),FALSE)),#N/A,HLOOKUP(D$2,'Data - Energy &amp; Metals'!$B$2:$AH$1048576,MATCH($A366,'Data - Energy &amp; Metals'!$A$2:$A$1048576,FALSE),FALSE))</f>
        <v>23659</v>
      </c>
      <c r="E366" s="8">
        <f t="shared" si="5"/>
        <v>3.1368097151478034E-4</v>
      </c>
    </row>
    <row r="367" spans="1:5" x14ac:dyDescent="0.25">
      <c r="A367" s="27">
        <f>IF('Data - Energy &amp; Metals'!A367="",#N/A,'Data - Energy &amp; Metals'!A367)</f>
        <v>41429</v>
      </c>
      <c r="B367" s="7">
        <f>IF(ISBLANK(HLOOKUP(B$2,'Data - Energy &amp; Metals'!$B$2:$AH$1048576,MATCH($A367,'Data - Energy &amp; Metals'!$A$2:$A$1048576,FALSE),FALSE)),#N/A,HLOOKUP(B$2,'Data - Energy &amp; Metals'!$B$2:$AH$1048576,MATCH($A367,'Data - Energy &amp; Metals'!$A$2:$A$1048576,FALSE),FALSE))</f>
        <v>203885</v>
      </c>
      <c r="C367" s="7">
        <f>IF(ISBLANK(HLOOKUP(C$2,'Data - Energy &amp; Metals'!$B$2:$AH$1048576,MATCH($A367,'Data - Energy &amp; Metals'!$A$2:$A$1048576,FALSE),FALSE)),#N/A,HLOOKUP(C$2,'Data - Energy &amp; Metals'!$B$2:$AH$1048576,MATCH($A367,'Data - Energy &amp; Metals'!$A$2:$A$1048576,FALSE),FALSE))</f>
        <v>24460</v>
      </c>
      <c r="D367" s="7">
        <f>IF(ISBLANK(HLOOKUP(D$2,'Data - Energy &amp; Metals'!$B$2:$AH$1048576,MATCH($A367,'Data - Energy &amp; Metals'!$A$2:$A$1048576,FALSE),FALSE)),#N/A,HLOOKUP(D$2,'Data - Energy &amp; Metals'!$B$2:$AH$1048576,MATCH($A367,'Data - Energy &amp; Metals'!$A$2:$A$1048576,FALSE),FALSE))</f>
        <v>23230</v>
      </c>
      <c r="E367" s="8">
        <f t="shared" si="5"/>
        <v>6.0328126149545086E-3</v>
      </c>
    </row>
    <row r="368" spans="1:5" x14ac:dyDescent="0.25">
      <c r="A368" s="27">
        <f>IF('Data - Energy &amp; Metals'!A368="",#N/A,'Data - Energy &amp; Metals'!A368)</f>
        <v>41436</v>
      </c>
      <c r="B368" s="7">
        <f>IF(ISBLANK(HLOOKUP(B$2,'Data - Energy &amp; Metals'!$B$2:$AH$1048576,MATCH($A368,'Data - Energy &amp; Metals'!$A$2:$A$1048576,FALSE),FALSE)),#N/A,HLOOKUP(B$2,'Data - Energy &amp; Metals'!$B$2:$AH$1048576,MATCH($A368,'Data - Energy &amp; Metals'!$A$2:$A$1048576,FALSE),FALSE))</f>
        <v>208581</v>
      </c>
      <c r="C368" s="7">
        <f>IF(ISBLANK(HLOOKUP(C$2,'Data - Energy &amp; Metals'!$B$2:$AH$1048576,MATCH($A368,'Data - Energy &amp; Metals'!$A$2:$A$1048576,FALSE),FALSE)),#N/A,HLOOKUP(C$2,'Data - Energy &amp; Metals'!$B$2:$AH$1048576,MATCH($A368,'Data - Energy &amp; Metals'!$A$2:$A$1048576,FALSE),FALSE))</f>
        <v>25054</v>
      </c>
      <c r="D368" s="7">
        <f>IF(ISBLANK(HLOOKUP(D$2,'Data - Energy &amp; Metals'!$B$2:$AH$1048576,MATCH($A368,'Data - Energy &amp; Metals'!$A$2:$A$1048576,FALSE),FALSE)),#N/A,HLOOKUP(D$2,'Data - Energy &amp; Metals'!$B$2:$AH$1048576,MATCH($A368,'Data - Energy &amp; Metals'!$A$2:$A$1048576,FALSE),FALSE))</f>
        <v>25599</v>
      </c>
      <c r="E368" s="8">
        <f t="shared" si="5"/>
        <v>-2.6128937918602365E-3</v>
      </c>
    </row>
    <row r="369" spans="1:5" x14ac:dyDescent="0.25">
      <c r="A369" s="27">
        <f>IF('Data - Energy &amp; Metals'!A369="",#N/A,'Data - Energy &amp; Metals'!A369)</f>
        <v>41443</v>
      </c>
      <c r="B369" s="7">
        <f>IF(ISBLANK(HLOOKUP(B$2,'Data - Energy &amp; Metals'!$B$2:$AH$1048576,MATCH($A369,'Data - Energy &amp; Metals'!$A$2:$A$1048576,FALSE),FALSE)),#N/A,HLOOKUP(B$2,'Data - Energy &amp; Metals'!$B$2:$AH$1048576,MATCH($A369,'Data - Energy &amp; Metals'!$A$2:$A$1048576,FALSE),FALSE))</f>
        <v>212576</v>
      </c>
      <c r="C369" s="7">
        <f>IF(ISBLANK(HLOOKUP(C$2,'Data - Energy &amp; Metals'!$B$2:$AH$1048576,MATCH($A369,'Data - Energy &amp; Metals'!$A$2:$A$1048576,FALSE),FALSE)),#N/A,HLOOKUP(C$2,'Data - Energy &amp; Metals'!$B$2:$AH$1048576,MATCH($A369,'Data - Energy &amp; Metals'!$A$2:$A$1048576,FALSE),FALSE))</f>
        <v>25325</v>
      </c>
      <c r="D369" s="7">
        <f>IF(ISBLANK(HLOOKUP(D$2,'Data - Energy &amp; Metals'!$B$2:$AH$1048576,MATCH($A369,'Data - Energy &amp; Metals'!$A$2:$A$1048576,FALSE),FALSE)),#N/A,HLOOKUP(D$2,'Data - Energy &amp; Metals'!$B$2:$AH$1048576,MATCH($A369,'Data - Energy &amp; Metals'!$A$2:$A$1048576,FALSE),FALSE))</f>
        <v>25425</v>
      </c>
      <c r="E369" s="8">
        <f t="shared" si="5"/>
        <v>-4.7041999096793615E-4</v>
      </c>
    </row>
    <row r="370" spans="1:5" x14ac:dyDescent="0.25">
      <c r="A370" s="27">
        <f>IF('Data - Energy &amp; Metals'!A370="",#N/A,'Data - Energy &amp; Metals'!A370)</f>
        <v>41450</v>
      </c>
      <c r="B370" s="7">
        <f>IF(ISBLANK(HLOOKUP(B$2,'Data - Energy &amp; Metals'!$B$2:$AH$1048576,MATCH($A370,'Data - Energy &amp; Metals'!$A$2:$A$1048576,FALSE),FALSE)),#N/A,HLOOKUP(B$2,'Data - Energy &amp; Metals'!$B$2:$AH$1048576,MATCH($A370,'Data - Energy &amp; Metals'!$A$2:$A$1048576,FALSE),FALSE))</f>
        <v>195144</v>
      </c>
      <c r="C370" s="7">
        <f>IF(ISBLANK(HLOOKUP(C$2,'Data - Energy &amp; Metals'!$B$2:$AH$1048576,MATCH($A370,'Data - Energy &amp; Metals'!$A$2:$A$1048576,FALSE),FALSE)),#N/A,HLOOKUP(C$2,'Data - Energy &amp; Metals'!$B$2:$AH$1048576,MATCH($A370,'Data - Energy &amp; Metals'!$A$2:$A$1048576,FALSE),FALSE))</f>
        <v>27102</v>
      </c>
      <c r="D370" s="7">
        <f>IF(ISBLANK(HLOOKUP(D$2,'Data - Energy &amp; Metals'!$B$2:$AH$1048576,MATCH($A370,'Data - Energy &amp; Metals'!$A$2:$A$1048576,FALSE),FALSE)),#N/A,HLOOKUP(D$2,'Data - Energy &amp; Metals'!$B$2:$AH$1048576,MATCH($A370,'Data - Energy &amp; Metals'!$A$2:$A$1048576,FALSE),FALSE))</f>
        <v>26516</v>
      </c>
      <c r="E370" s="8">
        <f t="shared" si="5"/>
        <v>3.0029106710941665E-3</v>
      </c>
    </row>
    <row r="371" spans="1:5" x14ac:dyDescent="0.25">
      <c r="A371" s="27">
        <f>IF('Data - Energy &amp; Metals'!A371="",#N/A,'Data - Energy &amp; Metals'!A371)</f>
        <v>41457</v>
      </c>
      <c r="B371" s="7">
        <f>IF(ISBLANK(HLOOKUP(B$2,'Data - Energy &amp; Metals'!$B$2:$AH$1048576,MATCH($A371,'Data - Energy &amp; Metals'!$A$2:$A$1048576,FALSE),FALSE)),#N/A,HLOOKUP(B$2,'Data - Energy &amp; Metals'!$B$2:$AH$1048576,MATCH($A371,'Data - Energy &amp; Metals'!$A$2:$A$1048576,FALSE),FALSE))</f>
        <v>196611</v>
      </c>
      <c r="C371" s="7">
        <f>IF(ISBLANK(HLOOKUP(C$2,'Data - Energy &amp; Metals'!$B$2:$AH$1048576,MATCH($A371,'Data - Energy &amp; Metals'!$A$2:$A$1048576,FALSE),FALSE)),#N/A,HLOOKUP(C$2,'Data - Energy &amp; Metals'!$B$2:$AH$1048576,MATCH($A371,'Data - Energy &amp; Metals'!$A$2:$A$1048576,FALSE),FALSE))</f>
        <v>28155</v>
      </c>
      <c r="D371" s="7">
        <f>IF(ISBLANK(HLOOKUP(D$2,'Data - Energy &amp; Metals'!$B$2:$AH$1048576,MATCH($A371,'Data - Energy &amp; Metals'!$A$2:$A$1048576,FALSE),FALSE)),#N/A,HLOOKUP(D$2,'Data - Energy &amp; Metals'!$B$2:$AH$1048576,MATCH($A371,'Data - Energy &amp; Metals'!$A$2:$A$1048576,FALSE),FALSE))</f>
        <v>24392</v>
      </c>
      <c r="E371" s="8">
        <f t="shared" si="5"/>
        <v>1.9139315704614697E-2</v>
      </c>
    </row>
    <row r="372" spans="1:5" x14ac:dyDescent="0.25">
      <c r="A372" s="27">
        <f>IF('Data - Energy &amp; Metals'!A372="",#N/A,'Data - Energy &amp; Metals'!A372)</f>
        <v>41464</v>
      </c>
      <c r="B372" s="7">
        <f>IF(ISBLANK(HLOOKUP(B$2,'Data - Energy &amp; Metals'!$B$2:$AH$1048576,MATCH($A372,'Data - Energy &amp; Metals'!$A$2:$A$1048576,FALSE),FALSE)),#N/A,HLOOKUP(B$2,'Data - Energy &amp; Metals'!$B$2:$AH$1048576,MATCH($A372,'Data - Energy &amp; Metals'!$A$2:$A$1048576,FALSE),FALSE))</f>
        <v>195895</v>
      </c>
      <c r="C372" s="7">
        <f>IF(ISBLANK(HLOOKUP(C$2,'Data - Energy &amp; Metals'!$B$2:$AH$1048576,MATCH($A372,'Data - Energy &amp; Metals'!$A$2:$A$1048576,FALSE),FALSE)),#N/A,HLOOKUP(C$2,'Data - Energy &amp; Metals'!$B$2:$AH$1048576,MATCH($A372,'Data - Energy &amp; Metals'!$A$2:$A$1048576,FALSE),FALSE))</f>
        <v>28243</v>
      </c>
      <c r="D372" s="7">
        <f>IF(ISBLANK(HLOOKUP(D$2,'Data - Energy &amp; Metals'!$B$2:$AH$1048576,MATCH($A372,'Data - Energy &amp; Metals'!$A$2:$A$1048576,FALSE),FALSE)),#N/A,HLOOKUP(D$2,'Data - Energy &amp; Metals'!$B$2:$AH$1048576,MATCH($A372,'Data - Energy &amp; Metals'!$A$2:$A$1048576,FALSE),FALSE))</f>
        <v>23538</v>
      </c>
      <c r="E372" s="8">
        <f t="shared" si="5"/>
        <v>2.4017968809821589E-2</v>
      </c>
    </row>
    <row r="373" spans="1:5" x14ac:dyDescent="0.25">
      <c r="A373" s="27">
        <f>IF('Data - Energy &amp; Metals'!A373="",#N/A,'Data - Energy &amp; Metals'!A373)</f>
        <v>41471</v>
      </c>
      <c r="B373" s="7">
        <f>IF(ISBLANK(HLOOKUP(B$2,'Data - Energy &amp; Metals'!$B$2:$AH$1048576,MATCH($A373,'Data - Energy &amp; Metals'!$A$2:$A$1048576,FALSE),FALSE)),#N/A,HLOOKUP(B$2,'Data - Energy &amp; Metals'!$B$2:$AH$1048576,MATCH($A373,'Data - Energy &amp; Metals'!$A$2:$A$1048576,FALSE),FALSE))</f>
        <v>194416</v>
      </c>
      <c r="C373" s="7">
        <f>IF(ISBLANK(HLOOKUP(C$2,'Data - Energy &amp; Metals'!$B$2:$AH$1048576,MATCH($A373,'Data - Energy &amp; Metals'!$A$2:$A$1048576,FALSE),FALSE)),#N/A,HLOOKUP(C$2,'Data - Energy &amp; Metals'!$B$2:$AH$1048576,MATCH($A373,'Data - Energy &amp; Metals'!$A$2:$A$1048576,FALSE),FALSE))</f>
        <v>27995</v>
      </c>
      <c r="D373" s="7">
        <f>IF(ISBLANK(HLOOKUP(D$2,'Data - Energy &amp; Metals'!$B$2:$AH$1048576,MATCH($A373,'Data - Energy &amp; Metals'!$A$2:$A$1048576,FALSE),FALSE)),#N/A,HLOOKUP(D$2,'Data - Energy &amp; Metals'!$B$2:$AH$1048576,MATCH($A373,'Data - Energy &amp; Metals'!$A$2:$A$1048576,FALSE),FALSE))</f>
        <v>23165</v>
      </c>
      <c r="E373" s="8">
        <f t="shared" si="5"/>
        <v>2.4843634268784463E-2</v>
      </c>
    </row>
    <row r="374" spans="1:5" x14ac:dyDescent="0.25">
      <c r="A374" s="27">
        <f>IF('Data - Energy &amp; Metals'!A374="",#N/A,'Data - Energy &amp; Metals'!A374)</f>
        <v>41478</v>
      </c>
      <c r="B374" s="7">
        <f>IF(ISBLANK(HLOOKUP(B$2,'Data - Energy &amp; Metals'!$B$2:$AH$1048576,MATCH($A374,'Data - Energy &amp; Metals'!$A$2:$A$1048576,FALSE),FALSE)),#N/A,HLOOKUP(B$2,'Data - Energy &amp; Metals'!$B$2:$AH$1048576,MATCH($A374,'Data - Energy &amp; Metals'!$A$2:$A$1048576,FALSE),FALSE))</f>
        <v>194671</v>
      </c>
      <c r="C374" s="7">
        <f>IF(ISBLANK(HLOOKUP(C$2,'Data - Energy &amp; Metals'!$B$2:$AH$1048576,MATCH($A374,'Data - Energy &amp; Metals'!$A$2:$A$1048576,FALSE),FALSE)),#N/A,HLOOKUP(C$2,'Data - Energy &amp; Metals'!$B$2:$AH$1048576,MATCH($A374,'Data - Energy &amp; Metals'!$A$2:$A$1048576,FALSE),FALSE))</f>
        <v>28085</v>
      </c>
      <c r="D374" s="7">
        <f>IF(ISBLANK(HLOOKUP(D$2,'Data - Energy &amp; Metals'!$B$2:$AH$1048576,MATCH($A374,'Data - Energy &amp; Metals'!$A$2:$A$1048576,FALSE),FALSE)),#N/A,HLOOKUP(D$2,'Data - Energy &amp; Metals'!$B$2:$AH$1048576,MATCH($A374,'Data - Energy &amp; Metals'!$A$2:$A$1048576,FALSE),FALSE))</f>
        <v>21764</v>
      </c>
      <c r="E374" s="8">
        <f t="shared" si="5"/>
        <v>3.2470167616131834E-2</v>
      </c>
    </row>
    <row r="375" spans="1:5" x14ac:dyDescent="0.25">
      <c r="A375" s="27">
        <f>IF('Data - Energy &amp; Metals'!A375="",#N/A,'Data - Energy &amp; Metals'!A375)</f>
        <v>41485</v>
      </c>
      <c r="B375" s="7">
        <f>IF(ISBLANK(HLOOKUP(B$2,'Data - Energy &amp; Metals'!$B$2:$AH$1048576,MATCH($A375,'Data - Energy &amp; Metals'!$A$2:$A$1048576,FALSE),FALSE)),#N/A,HLOOKUP(B$2,'Data - Energy &amp; Metals'!$B$2:$AH$1048576,MATCH($A375,'Data - Energy &amp; Metals'!$A$2:$A$1048576,FALSE),FALSE))</f>
        <v>194534</v>
      </c>
      <c r="C375" s="7">
        <f>IF(ISBLANK(HLOOKUP(C$2,'Data - Energy &amp; Metals'!$B$2:$AH$1048576,MATCH($A375,'Data - Energy &amp; Metals'!$A$2:$A$1048576,FALSE),FALSE)),#N/A,HLOOKUP(C$2,'Data - Energy &amp; Metals'!$B$2:$AH$1048576,MATCH($A375,'Data - Energy &amp; Metals'!$A$2:$A$1048576,FALSE),FALSE))</f>
        <v>29094</v>
      </c>
      <c r="D375" s="7">
        <f>IF(ISBLANK(HLOOKUP(D$2,'Data - Energy &amp; Metals'!$B$2:$AH$1048576,MATCH($A375,'Data - Energy &amp; Metals'!$A$2:$A$1048576,FALSE),FALSE)),#N/A,HLOOKUP(D$2,'Data - Energy &amp; Metals'!$B$2:$AH$1048576,MATCH($A375,'Data - Energy &amp; Metals'!$A$2:$A$1048576,FALSE),FALSE))</f>
        <v>22419</v>
      </c>
      <c r="E375" s="8">
        <f t="shared" si="5"/>
        <v>3.4312767948019372E-2</v>
      </c>
    </row>
    <row r="376" spans="1:5" x14ac:dyDescent="0.25">
      <c r="A376" s="27">
        <f>IF('Data - Energy &amp; Metals'!A376="",#N/A,'Data - Energy &amp; Metals'!A376)</f>
        <v>41492</v>
      </c>
      <c r="B376" s="7">
        <f>IF(ISBLANK(HLOOKUP(B$2,'Data - Energy &amp; Metals'!$B$2:$AH$1048576,MATCH($A376,'Data - Energy &amp; Metals'!$A$2:$A$1048576,FALSE),FALSE)),#N/A,HLOOKUP(B$2,'Data - Energy &amp; Metals'!$B$2:$AH$1048576,MATCH($A376,'Data - Energy &amp; Metals'!$A$2:$A$1048576,FALSE),FALSE))</f>
        <v>194918</v>
      </c>
      <c r="C376" s="7">
        <f>IF(ISBLANK(HLOOKUP(C$2,'Data - Energy &amp; Metals'!$B$2:$AH$1048576,MATCH($A376,'Data - Energy &amp; Metals'!$A$2:$A$1048576,FALSE),FALSE)),#N/A,HLOOKUP(C$2,'Data - Energy &amp; Metals'!$B$2:$AH$1048576,MATCH($A376,'Data - Energy &amp; Metals'!$A$2:$A$1048576,FALSE),FALSE))</f>
        <v>28117</v>
      </c>
      <c r="D376" s="7">
        <f>IF(ISBLANK(HLOOKUP(D$2,'Data - Energy &amp; Metals'!$B$2:$AH$1048576,MATCH($A376,'Data - Energy &amp; Metals'!$A$2:$A$1048576,FALSE),FALSE)),#N/A,HLOOKUP(D$2,'Data - Energy &amp; Metals'!$B$2:$AH$1048576,MATCH($A376,'Data - Energy &amp; Metals'!$A$2:$A$1048576,FALSE),FALSE))</f>
        <v>23759</v>
      </c>
      <c r="E376" s="8">
        <f t="shared" si="5"/>
        <v>2.2358119824746815E-2</v>
      </c>
    </row>
    <row r="377" spans="1:5" x14ac:dyDescent="0.25">
      <c r="A377" s="27">
        <f>IF('Data - Energy &amp; Metals'!A377="",#N/A,'Data - Energy &amp; Metals'!A377)</f>
        <v>41499</v>
      </c>
      <c r="B377" s="7">
        <f>IF(ISBLANK(HLOOKUP(B$2,'Data - Energy &amp; Metals'!$B$2:$AH$1048576,MATCH($A377,'Data - Energy &amp; Metals'!$A$2:$A$1048576,FALSE),FALSE)),#N/A,HLOOKUP(B$2,'Data - Energy &amp; Metals'!$B$2:$AH$1048576,MATCH($A377,'Data - Energy &amp; Metals'!$A$2:$A$1048576,FALSE),FALSE))</f>
        <v>199824</v>
      </c>
      <c r="C377" s="7">
        <f>IF(ISBLANK(HLOOKUP(C$2,'Data - Energy &amp; Metals'!$B$2:$AH$1048576,MATCH($A377,'Data - Energy &amp; Metals'!$A$2:$A$1048576,FALSE),FALSE)),#N/A,HLOOKUP(C$2,'Data - Energy &amp; Metals'!$B$2:$AH$1048576,MATCH($A377,'Data - Energy &amp; Metals'!$A$2:$A$1048576,FALSE),FALSE))</f>
        <v>30116</v>
      </c>
      <c r="D377" s="7">
        <f>IF(ISBLANK(HLOOKUP(D$2,'Data - Energy &amp; Metals'!$B$2:$AH$1048576,MATCH($A377,'Data - Energy &amp; Metals'!$A$2:$A$1048576,FALSE),FALSE)),#N/A,HLOOKUP(D$2,'Data - Energy &amp; Metals'!$B$2:$AH$1048576,MATCH($A377,'Data - Energy &amp; Metals'!$A$2:$A$1048576,FALSE),FALSE))</f>
        <v>18693</v>
      </c>
      <c r="E377" s="8">
        <f t="shared" si="5"/>
        <v>5.7165305468812558E-2</v>
      </c>
    </row>
    <row r="378" spans="1:5" x14ac:dyDescent="0.25">
      <c r="A378" s="27">
        <f>IF('Data - Energy &amp; Metals'!A378="",#N/A,'Data - Energy &amp; Metals'!A378)</f>
        <v>41506</v>
      </c>
      <c r="B378" s="7">
        <f>IF(ISBLANK(HLOOKUP(B$2,'Data - Energy &amp; Metals'!$B$2:$AH$1048576,MATCH($A378,'Data - Energy &amp; Metals'!$A$2:$A$1048576,FALSE),FALSE)),#N/A,HLOOKUP(B$2,'Data - Energy &amp; Metals'!$B$2:$AH$1048576,MATCH($A378,'Data - Energy &amp; Metals'!$A$2:$A$1048576,FALSE),FALSE))</f>
        <v>201093</v>
      </c>
      <c r="C378" s="7">
        <f>IF(ISBLANK(HLOOKUP(C$2,'Data - Energy &amp; Metals'!$B$2:$AH$1048576,MATCH($A378,'Data - Energy &amp; Metals'!$A$2:$A$1048576,FALSE),FALSE)),#N/A,HLOOKUP(C$2,'Data - Energy &amp; Metals'!$B$2:$AH$1048576,MATCH($A378,'Data - Energy &amp; Metals'!$A$2:$A$1048576,FALSE),FALSE))</f>
        <v>29139</v>
      </c>
      <c r="D378" s="7">
        <f>IF(ISBLANK(HLOOKUP(D$2,'Data - Energy &amp; Metals'!$B$2:$AH$1048576,MATCH($A378,'Data - Energy &amp; Metals'!$A$2:$A$1048576,FALSE),FALSE)),#N/A,HLOOKUP(D$2,'Data - Energy &amp; Metals'!$B$2:$AH$1048576,MATCH($A378,'Data - Energy &amp; Metals'!$A$2:$A$1048576,FALSE),FALSE))</f>
        <v>13000</v>
      </c>
      <c r="E378" s="8">
        <f t="shared" si="5"/>
        <v>8.0256398780663679E-2</v>
      </c>
    </row>
    <row r="379" spans="1:5" x14ac:dyDescent="0.25">
      <c r="A379" s="27">
        <f>IF('Data - Energy &amp; Metals'!A379="",#N/A,'Data - Energy &amp; Metals'!A379)</f>
        <v>41513</v>
      </c>
      <c r="B379" s="7">
        <f>IF(ISBLANK(HLOOKUP(B$2,'Data - Energy &amp; Metals'!$B$2:$AH$1048576,MATCH($A379,'Data - Energy &amp; Metals'!$A$2:$A$1048576,FALSE),FALSE)),#N/A,HLOOKUP(B$2,'Data - Energy &amp; Metals'!$B$2:$AH$1048576,MATCH($A379,'Data - Energy &amp; Metals'!$A$2:$A$1048576,FALSE),FALSE))</f>
        <v>182448</v>
      </c>
      <c r="C379" s="7">
        <f>IF(ISBLANK(HLOOKUP(C$2,'Data - Energy &amp; Metals'!$B$2:$AH$1048576,MATCH($A379,'Data - Energy &amp; Metals'!$A$2:$A$1048576,FALSE),FALSE)),#N/A,HLOOKUP(C$2,'Data - Energy &amp; Metals'!$B$2:$AH$1048576,MATCH($A379,'Data - Energy &amp; Metals'!$A$2:$A$1048576,FALSE),FALSE))</f>
        <v>28118</v>
      </c>
      <c r="D379" s="7">
        <f>IF(ISBLANK(HLOOKUP(D$2,'Data - Energy &amp; Metals'!$B$2:$AH$1048576,MATCH($A379,'Data - Energy &amp; Metals'!$A$2:$A$1048576,FALSE),FALSE)),#N/A,HLOOKUP(D$2,'Data - Energy &amp; Metals'!$B$2:$AH$1048576,MATCH($A379,'Data - Energy &amp; Metals'!$A$2:$A$1048576,FALSE),FALSE))</f>
        <v>11649</v>
      </c>
      <c r="E379" s="8">
        <f t="shared" si="5"/>
        <v>9.0266815750241161E-2</v>
      </c>
    </row>
    <row r="380" spans="1:5" x14ac:dyDescent="0.25">
      <c r="A380" s="27">
        <f>IF('Data - Energy &amp; Metals'!A380="",#N/A,'Data - Energy &amp; Metals'!A380)</f>
        <v>41520</v>
      </c>
      <c r="B380" s="7">
        <f>IF(ISBLANK(HLOOKUP(B$2,'Data - Energy &amp; Metals'!$B$2:$AH$1048576,MATCH($A380,'Data - Energy &amp; Metals'!$A$2:$A$1048576,FALSE),FALSE)),#N/A,HLOOKUP(B$2,'Data - Energy &amp; Metals'!$B$2:$AH$1048576,MATCH($A380,'Data - Energy &amp; Metals'!$A$2:$A$1048576,FALSE),FALSE))</f>
        <v>177845</v>
      </c>
      <c r="C380" s="7">
        <f>IF(ISBLANK(HLOOKUP(C$2,'Data - Energy &amp; Metals'!$B$2:$AH$1048576,MATCH($A380,'Data - Energy &amp; Metals'!$A$2:$A$1048576,FALSE),FALSE)),#N/A,HLOOKUP(C$2,'Data - Energy &amp; Metals'!$B$2:$AH$1048576,MATCH($A380,'Data - Energy &amp; Metals'!$A$2:$A$1048576,FALSE),FALSE))</f>
        <v>29109</v>
      </c>
      <c r="D380" s="7">
        <f>IF(ISBLANK(HLOOKUP(D$2,'Data - Energy &amp; Metals'!$B$2:$AH$1048576,MATCH($A380,'Data - Energy &amp; Metals'!$A$2:$A$1048576,FALSE),FALSE)),#N/A,HLOOKUP(D$2,'Data - Energy &amp; Metals'!$B$2:$AH$1048576,MATCH($A380,'Data - Energy &amp; Metals'!$A$2:$A$1048576,FALSE),FALSE))</f>
        <v>9734</v>
      </c>
      <c r="E380" s="8">
        <f t="shared" si="5"/>
        <v>0.10894318085973741</v>
      </c>
    </row>
    <row r="381" spans="1:5" x14ac:dyDescent="0.25">
      <c r="A381" s="27">
        <f>IF('Data - Energy &amp; Metals'!A381="",#N/A,'Data - Energy &amp; Metals'!A381)</f>
        <v>41527</v>
      </c>
      <c r="B381" s="7">
        <f>IF(ISBLANK(HLOOKUP(B$2,'Data - Energy &amp; Metals'!$B$2:$AH$1048576,MATCH($A381,'Data - Energy &amp; Metals'!$A$2:$A$1048576,FALSE),FALSE)),#N/A,HLOOKUP(B$2,'Data - Energy &amp; Metals'!$B$2:$AH$1048576,MATCH($A381,'Data - Energy &amp; Metals'!$A$2:$A$1048576,FALSE),FALSE))</f>
        <v>173286</v>
      </c>
      <c r="C381" s="7">
        <f>IF(ISBLANK(HLOOKUP(C$2,'Data - Energy &amp; Metals'!$B$2:$AH$1048576,MATCH($A381,'Data - Energy &amp; Metals'!$A$2:$A$1048576,FALSE),FALSE)),#N/A,HLOOKUP(C$2,'Data - Energy &amp; Metals'!$B$2:$AH$1048576,MATCH($A381,'Data - Energy &amp; Metals'!$A$2:$A$1048576,FALSE),FALSE))</f>
        <v>27301</v>
      </c>
      <c r="D381" s="7">
        <f>IF(ISBLANK(HLOOKUP(D$2,'Data - Energy &amp; Metals'!$B$2:$AH$1048576,MATCH($A381,'Data - Energy &amp; Metals'!$A$2:$A$1048576,FALSE),FALSE)),#N/A,HLOOKUP(D$2,'Data - Energy &amp; Metals'!$B$2:$AH$1048576,MATCH($A381,'Data - Energy &amp; Metals'!$A$2:$A$1048576,FALSE),FALSE))</f>
        <v>10696</v>
      </c>
      <c r="E381" s="8">
        <f t="shared" si="5"/>
        <v>9.5824244312870052E-2</v>
      </c>
    </row>
    <row r="382" spans="1:5" x14ac:dyDescent="0.25">
      <c r="A382" s="27">
        <f>IF('Data - Energy &amp; Metals'!A382="",#N/A,'Data - Energy &amp; Metals'!A382)</f>
        <v>41534</v>
      </c>
      <c r="B382" s="7">
        <f>IF(ISBLANK(HLOOKUP(B$2,'Data - Energy &amp; Metals'!$B$2:$AH$1048576,MATCH($A382,'Data - Energy &amp; Metals'!$A$2:$A$1048576,FALSE),FALSE)),#N/A,HLOOKUP(B$2,'Data - Energy &amp; Metals'!$B$2:$AH$1048576,MATCH($A382,'Data - Energy &amp; Metals'!$A$2:$A$1048576,FALSE),FALSE))</f>
        <v>174995</v>
      </c>
      <c r="C382" s="7">
        <f>IF(ISBLANK(HLOOKUP(C$2,'Data - Energy &amp; Metals'!$B$2:$AH$1048576,MATCH($A382,'Data - Energy &amp; Metals'!$A$2:$A$1048576,FALSE),FALSE)),#N/A,HLOOKUP(C$2,'Data - Energy &amp; Metals'!$B$2:$AH$1048576,MATCH($A382,'Data - Energy &amp; Metals'!$A$2:$A$1048576,FALSE),FALSE))</f>
        <v>25063</v>
      </c>
      <c r="D382" s="7">
        <f>IF(ISBLANK(HLOOKUP(D$2,'Data - Energy &amp; Metals'!$B$2:$AH$1048576,MATCH($A382,'Data - Energy &amp; Metals'!$A$2:$A$1048576,FALSE),FALSE)),#N/A,HLOOKUP(D$2,'Data - Energy &amp; Metals'!$B$2:$AH$1048576,MATCH($A382,'Data - Energy &amp; Metals'!$A$2:$A$1048576,FALSE),FALSE))</f>
        <v>11071</v>
      </c>
      <c r="E382" s="8">
        <f t="shared" si="5"/>
        <v>7.995657018771965E-2</v>
      </c>
    </row>
    <row r="383" spans="1:5" x14ac:dyDescent="0.25">
      <c r="A383" s="27">
        <f>IF('Data - Energy &amp; Metals'!A383="",#N/A,'Data - Energy &amp; Metals'!A383)</f>
        <v>41541</v>
      </c>
      <c r="B383" s="7">
        <f>IF(ISBLANK(HLOOKUP(B$2,'Data - Energy &amp; Metals'!$B$2:$AH$1048576,MATCH($A383,'Data - Energy &amp; Metals'!$A$2:$A$1048576,FALSE),FALSE)),#N/A,HLOOKUP(B$2,'Data - Energy &amp; Metals'!$B$2:$AH$1048576,MATCH($A383,'Data - Energy &amp; Metals'!$A$2:$A$1048576,FALSE),FALSE))</f>
        <v>175373</v>
      </c>
      <c r="C383" s="7">
        <f>IF(ISBLANK(HLOOKUP(C$2,'Data - Energy &amp; Metals'!$B$2:$AH$1048576,MATCH($A383,'Data - Energy &amp; Metals'!$A$2:$A$1048576,FALSE),FALSE)),#N/A,HLOOKUP(C$2,'Data - Energy &amp; Metals'!$B$2:$AH$1048576,MATCH($A383,'Data - Energy &amp; Metals'!$A$2:$A$1048576,FALSE),FALSE))</f>
        <v>24175</v>
      </c>
      <c r="D383" s="7">
        <f>IF(ISBLANK(HLOOKUP(D$2,'Data - Energy &amp; Metals'!$B$2:$AH$1048576,MATCH($A383,'Data - Energy &amp; Metals'!$A$2:$A$1048576,FALSE),FALSE)),#N/A,HLOOKUP(D$2,'Data - Energy &amp; Metals'!$B$2:$AH$1048576,MATCH($A383,'Data - Energy &amp; Metals'!$A$2:$A$1048576,FALSE),FALSE))</f>
        <v>11977</v>
      </c>
      <c r="E383" s="8">
        <f t="shared" si="5"/>
        <v>6.9554606467358143E-2</v>
      </c>
    </row>
    <row r="384" spans="1:5" x14ac:dyDescent="0.25">
      <c r="A384" s="27">
        <f>IF('Data - Energy &amp; Metals'!A384="",#N/A,'Data - Energy &amp; Metals'!A384)</f>
        <v>41548</v>
      </c>
      <c r="B384" s="7">
        <f>IF(ISBLANK(HLOOKUP(B$2,'Data - Energy &amp; Metals'!$B$2:$AH$1048576,MATCH($A384,'Data - Energy &amp; Metals'!$A$2:$A$1048576,FALSE),FALSE)),#N/A,HLOOKUP(B$2,'Data - Energy &amp; Metals'!$B$2:$AH$1048576,MATCH($A384,'Data - Energy &amp; Metals'!$A$2:$A$1048576,FALSE),FALSE))</f>
        <v>175272</v>
      </c>
      <c r="C384" s="7">
        <f>IF(ISBLANK(HLOOKUP(C$2,'Data - Energy &amp; Metals'!$B$2:$AH$1048576,MATCH($A384,'Data - Energy &amp; Metals'!$A$2:$A$1048576,FALSE),FALSE)),#N/A,HLOOKUP(C$2,'Data - Energy &amp; Metals'!$B$2:$AH$1048576,MATCH($A384,'Data - Energy &amp; Metals'!$A$2:$A$1048576,FALSE),FALSE))</f>
        <v>26105</v>
      </c>
      <c r="D384" s="7">
        <f>IF(ISBLANK(HLOOKUP(D$2,'Data - Energy &amp; Metals'!$B$2:$AH$1048576,MATCH($A384,'Data - Energy &amp; Metals'!$A$2:$A$1048576,FALSE),FALSE)),#N/A,HLOOKUP(D$2,'Data - Energy &amp; Metals'!$B$2:$AH$1048576,MATCH($A384,'Data - Energy &amp; Metals'!$A$2:$A$1048576,FALSE),FALSE))</f>
        <v>13498</v>
      </c>
      <c r="E384" s="8">
        <f t="shared" si="5"/>
        <v>7.1928203021589296E-2</v>
      </c>
    </row>
    <row r="385" spans="1:5" x14ac:dyDescent="0.25">
      <c r="A385" s="27">
        <f>IF('Data - Energy &amp; Metals'!A385="",#N/A,'Data - Energy &amp; Metals'!A385)</f>
        <v>41555</v>
      </c>
      <c r="B385" s="7">
        <f>IF(ISBLANK(HLOOKUP(B$2,'Data - Energy &amp; Metals'!$B$2:$AH$1048576,MATCH($A385,'Data - Energy &amp; Metals'!$A$2:$A$1048576,FALSE),FALSE)),#N/A,HLOOKUP(B$2,'Data - Energy &amp; Metals'!$B$2:$AH$1048576,MATCH($A385,'Data - Energy &amp; Metals'!$A$2:$A$1048576,FALSE),FALSE))</f>
        <v>176138</v>
      </c>
      <c r="C385" s="7">
        <f>IF(ISBLANK(HLOOKUP(C$2,'Data - Energy &amp; Metals'!$B$2:$AH$1048576,MATCH($A385,'Data - Energy &amp; Metals'!$A$2:$A$1048576,FALSE),FALSE)),#N/A,HLOOKUP(C$2,'Data - Energy &amp; Metals'!$B$2:$AH$1048576,MATCH($A385,'Data - Energy &amp; Metals'!$A$2:$A$1048576,FALSE),FALSE))</f>
        <v>26791</v>
      </c>
      <c r="D385" s="7">
        <f>IF(ISBLANK(HLOOKUP(D$2,'Data - Energy &amp; Metals'!$B$2:$AH$1048576,MATCH($A385,'Data - Energy &amp; Metals'!$A$2:$A$1048576,FALSE),FALSE)),#N/A,HLOOKUP(D$2,'Data - Energy &amp; Metals'!$B$2:$AH$1048576,MATCH($A385,'Data - Energy &amp; Metals'!$A$2:$A$1048576,FALSE),FALSE))</f>
        <v>11818</v>
      </c>
      <c r="E385" s="8">
        <f t="shared" si="5"/>
        <v>8.5007210255595045E-2</v>
      </c>
    </row>
    <row r="386" spans="1:5" x14ac:dyDescent="0.25">
      <c r="A386" s="27">
        <f>IF('Data - Energy &amp; Metals'!A386="",#N/A,'Data - Energy &amp; Metals'!A386)</f>
        <v>41562</v>
      </c>
      <c r="B386" s="7">
        <f>IF(ISBLANK(HLOOKUP(B$2,'Data - Energy &amp; Metals'!$B$2:$AH$1048576,MATCH($A386,'Data - Energy &amp; Metals'!$A$2:$A$1048576,FALSE),FALSE)),#N/A,HLOOKUP(B$2,'Data - Energy &amp; Metals'!$B$2:$AH$1048576,MATCH($A386,'Data - Energy &amp; Metals'!$A$2:$A$1048576,FALSE),FALSE))</f>
        <v>176789</v>
      </c>
      <c r="C386" s="7">
        <f>IF(ISBLANK(HLOOKUP(C$2,'Data - Energy &amp; Metals'!$B$2:$AH$1048576,MATCH($A386,'Data - Energy &amp; Metals'!$A$2:$A$1048576,FALSE),FALSE)),#N/A,HLOOKUP(C$2,'Data - Energy &amp; Metals'!$B$2:$AH$1048576,MATCH($A386,'Data - Energy &amp; Metals'!$A$2:$A$1048576,FALSE),FALSE))</f>
        <v>27055</v>
      </c>
      <c r="D386" s="7">
        <f>IF(ISBLANK(HLOOKUP(D$2,'Data - Energy &amp; Metals'!$B$2:$AH$1048576,MATCH($A386,'Data - Energy &amp; Metals'!$A$2:$A$1048576,FALSE),FALSE)),#N/A,HLOOKUP(D$2,'Data - Energy &amp; Metals'!$B$2:$AH$1048576,MATCH($A386,'Data - Energy &amp; Metals'!$A$2:$A$1048576,FALSE),FALSE))</f>
        <v>13446</v>
      </c>
      <c r="E386" s="8">
        <f t="shared" si="5"/>
        <v>7.6978771303644458E-2</v>
      </c>
    </row>
    <row r="387" spans="1:5" x14ac:dyDescent="0.25">
      <c r="A387" s="27">
        <f>IF('Data - Energy &amp; Metals'!A387="",#N/A,'Data - Energy &amp; Metals'!A387)</f>
        <v>41569</v>
      </c>
      <c r="B387" s="7">
        <f>IF(ISBLANK(HLOOKUP(B$2,'Data - Energy &amp; Metals'!$B$2:$AH$1048576,MATCH($A387,'Data - Energy &amp; Metals'!$A$2:$A$1048576,FALSE),FALSE)),#N/A,HLOOKUP(B$2,'Data - Energy &amp; Metals'!$B$2:$AH$1048576,MATCH($A387,'Data - Energy &amp; Metals'!$A$2:$A$1048576,FALSE),FALSE))</f>
        <v>177485</v>
      </c>
      <c r="C387" s="7">
        <f>IF(ISBLANK(HLOOKUP(C$2,'Data - Energy &amp; Metals'!$B$2:$AH$1048576,MATCH($A387,'Data - Energy &amp; Metals'!$A$2:$A$1048576,FALSE),FALSE)),#N/A,HLOOKUP(C$2,'Data - Energy &amp; Metals'!$B$2:$AH$1048576,MATCH($A387,'Data - Energy &amp; Metals'!$A$2:$A$1048576,FALSE),FALSE))</f>
        <v>29335</v>
      </c>
      <c r="D387" s="7">
        <f>IF(ISBLANK(HLOOKUP(D$2,'Data - Energy &amp; Metals'!$B$2:$AH$1048576,MATCH($A387,'Data - Energy &amp; Metals'!$A$2:$A$1048576,FALSE),FALSE)),#N/A,HLOOKUP(D$2,'Data - Energy &amp; Metals'!$B$2:$AH$1048576,MATCH($A387,'Data - Energy &amp; Metals'!$A$2:$A$1048576,FALSE),FALSE))</f>
        <v>11188</v>
      </c>
      <c r="E387" s="8">
        <f t="shared" si="5"/>
        <v>0.10224526016283066</v>
      </c>
    </row>
    <row r="388" spans="1:5" x14ac:dyDescent="0.25">
      <c r="A388" s="27">
        <f>IF('Data - Energy &amp; Metals'!A388="",#N/A,'Data - Energy &amp; Metals'!A388)</f>
        <v>41576</v>
      </c>
      <c r="B388" s="7">
        <f>IF(ISBLANK(HLOOKUP(B$2,'Data - Energy &amp; Metals'!$B$2:$AH$1048576,MATCH($A388,'Data - Energy &amp; Metals'!$A$2:$A$1048576,FALSE),FALSE)),#N/A,HLOOKUP(B$2,'Data - Energy &amp; Metals'!$B$2:$AH$1048576,MATCH($A388,'Data - Energy &amp; Metals'!$A$2:$A$1048576,FALSE),FALSE))</f>
        <v>174026</v>
      </c>
      <c r="C388" s="7">
        <f>IF(ISBLANK(HLOOKUP(C$2,'Data - Energy &amp; Metals'!$B$2:$AH$1048576,MATCH($A388,'Data - Energy &amp; Metals'!$A$2:$A$1048576,FALSE),FALSE)),#N/A,HLOOKUP(C$2,'Data - Energy &amp; Metals'!$B$2:$AH$1048576,MATCH($A388,'Data - Energy &amp; Metals'!$A$2:$A$1048576,FALSE),FALSE))</f>
        <v>31188</v>
      </c>
      <c r="D388" s="7">
        <f>IF(ISBLANK(HLOOKUP(D$2,'Data - Energy &amp; Metals'!$B$2:$AH$1048576,MATCH($A388,'Data - Energy &amp; Metals'!$A$2:$A$1048576,FALSE),FALSE)),#N/A,HLOOKUP(D$2,'Data - Energy &amp; Metals'!$B$2:$AH$1048576,MATCH($A388,'Data - Energy &amp; Metals'!$A$2:$A$1048576,FALSE),FALSE))</f>
        <v>11214</v>
      </c>
      <c r="E388" s="8">
        <f t="shared" ref="E388:E451" si="6">(C388-D388)/B388</f>
        <v>0.11477595301851448</v>
      </c>
    </row>
    <row r="389" spans="1:5" x14ac:dyDescent="0.25">
      <c r="A389" s="27">
        <f>IF('Data - Energy &amp; Metals'!A389="",#N/A,'Data - Energy &amp; Metals'!A389)</f>
        <v>41583</v>
      </c>
      <c r="B389" s="7">
        <f>IF(ISBLANK(HLOOKUP(B$2,'Data - Energy &amp; Metals'!$B$2:$AH$1048576,MATCH($A389,'Data - Energy &amp; Metals'!$A$2:$A$1048576,FALSE),FALSE)),#N/A,HLOOKUP(B$2,'Data - Energy &amp; Metals'!$B$2:$AH$1048576,MATCH($A389,'Data - Energy &amp; Metals'!$A$2:$A$1048576,FALSE),FALSE))</f>
        <v>174212</v>
      </c>
      <c r="C389" s="7">
        <f>IF(ISBLANK(HLOOKUP(C$2,'Data - Energy &amp; Metals'!$B$2:$AH$1048576,MATCH($A389,'Data - Energy &amp; Metals'!$A$2:$A$1048576,FALSE),FALSE)),#N/A,HLOOKUP(C$2,'Data - Energy &amp; Metals'!$B$2:$AH$1048576,MATCH($A389,'Data - Energy &amp; Metals'!$A$2:$A$1048576,FALSE),FALSE))</f>
        <v>29720</v>
      </c>
      <c r="D389" s="7">
        <f>IF(ISBLANK(HLOOKUP(D$2,'Data - Energy &amp; Metals'!$B$2:$AH$1048576,MATCH($A389,'Data - Energy &amp; Metals'!$A$2:$A$1048576,FALSE),FALSE)),#N/A,HLOOKUP(D$2,'Data - Energy &amp; Metals'!$B$2:$AH$1048576,MATCH($A389,'Data - Energy &amp; Metals'!$A$2:$A$1048576,FALSE),FALSE))</f>
        <v>11351</v>
      </c>
      <c r="E389" s="8">
        <f t="shared" si="6"/>
        <v>0.10544049778430878</v>
      </c>
    </row>
    <row r="390" spans="1:5" x14ac:dyDescent="0.25">
      <c r="A390" s="27">
        <f>IF('Data - Energy &amp; Metals'!A390="",#N/A,'Data - Energy &amp; Metals'!A390)</f>
        <v>41590</v>
      </c>
      <c r="B390" s="7">
        <f>IF(ISBLANK(HLOOKUP(B$2,'Data - Energy &amp; Metals'!$B$2:$AH$1048576,MATCH($A390,'Data - Energy &amp; Metals'!$A$2:$A$1048576,FALSE),FALSE)),#N/A,HLOOKUP(B$2,'Data - Energy &amp; Metals'!$B$2:$AH$1048576,MATCH($A390,'Data - Energy &amp; Metals'!$A$2:$A$1048576,FALSE),FALSE))</f>
        <v>186365</v>
      </c>
      <c r="C390" s="7">
        <f>IF(ISBLANK(HLOOKUP(C$2,'Data - Energy &amp; Metals'!$B$2:$AH$1048576,MATCH($A390,'Data - Energy &amp; Metals'!$A$2:$A$1048576,FALSE),FALSE)),#N/A,HLOOKUP(C$2,'Data - Energy &amp; Metals'!$B$2:$AH$1048576,MATCH($A390,'Data - Energy &amp; Metals'!$A$2:$A$1048576,FALSE),FALSE))</f>
        <v>29258</v>
      </c>
      <c r="D390" s="7">
        <f>IF(ISBLANK(HLOOKUP(D$2,'Data - Energy &amp; Metals'!$B$2:$AH$1048576,MATCH($A390,'Data - Energy &amp; Metals'!$A$2:$A$1048576,FALSE),FALSE)),#N/A,HLOOKUP(D$2,'Data - Energy &amp; Metals'!$B$2:$AH$1048576,MATCH($A390,'Data - Energy &amp; Metals'!$A$2:$A$1048576,FALSE),FALSE))</f>
        <v>19476</v>
      </c>
      <c r="E390" s="8">
        <f t="shared" si="6"/>
        <v>5.2488396426367614E-2</v>
      </c>
    </row>
    <row r="391" spans="1:5" x14ac:dyDescent="0.25">
      <c r="A391" s="27">
        <f>IF('Data - Energy &amp; Metals'!A391="",#N/A,'Data - Energy &amp; Metals'!A391)</f>
        <v>41597</v>
      </c>
      <c r="B391" s="7">
        <f>IF(ISBLANK(HLOOKUP(B$2,'Data - Energy &amp; Metals'!$B$2:$AH$1048576,MATCH($A391,'Data - Energy &amp; Metals'!$A$2:$A$1048576,FALSE),FALSE)),#N/A,HLOOKUP(B$2,'Data - Energy &amp; Metals'!$B$2:$AH$1048576,MATCH($A391,'Data - Energy &amp; Metals'!$A$2:$A$1048576,FALSE),FALSE))</f>
        <v>197970</v>
      </c>
      <c r="C391" s="7">
        <f>IF(ISBLANK(HLOOKUP(C$2,'Data - Energy &amp; Metals'!$B$2:$AH$1048576,MATCH($A391,'Data - Energy &amp; Metals'!$A$2:$A$1048576,FALSE),FALSE)),#N/A,HLOOKUP(C$2,'Data - Energy &amp; Metals'!$B$2:$AH$1048576,MATCH($A391,'Data - Energy &amp; Metals'!$A$2:$A$1048576,FALSE),FALSE))</f>
        <v>28639</v>
      </c>
      <c r="D391" s="7">
        <f>IF(ISBLANK(HLOOKUP(D$2,'Data - Energy &amp; Metals'!$B$2:$AH$1048576,MATCH($A391,'Data - Energy &amp; Metals'!$A$2:$A$1048576,FALSE),FALSE)),#N/A,HLOOKUP(D$2,'Data - Energy &amp; Metals'!$B$2:$AH$1048576,MATCH($A391,'Data - Energy &amp; Metals'!$A$2:$A$1048576,FALSE),FALSE))</f>
        <v>23982</v>
      </c>
      <c r="E391" s="8">
        <f t="shared" si="6"/>
        <v>2.3523766227206141E-2</v>
      </c>
    </row>
    <row r="392" spans="1:5" x14ac:dyDescent="0.25">
      <c r="A392" s="27">
        <f>IF('Data - Energy &amp; Metals'!A392="",#N/A,'Data - Energy &amp; Metals'!A392)</f>
        <v>41604</v>
      </c>
      <c r="B392" s="7">
        <f>IF(ISBLANK(HLOOKUP(B$2,'Data - Energy &amp; Metals'!$B$2:$AH$1048576,MATCH($A392,'Data - Energy &amp; Metals'!$A$2:$A$1048576,FALSE),FALSE)),#N/A,HLOOKUP(B$2,'Data - Energy &amp; Metals'!$B$2:$AH$1048576,MATCH($A392,'Data - Energy &amp; Metals'!$A$2:$A$1048576,FALSE),FALSE))</f>
        <v>169815</v>
      </c>
      <c r="C392" s="7">
        <f>IF(ISBLANK(HLOOKUP(C$2,'Data - Energy &amp; Metals'!$B$2:$AH$1048576,MATCH($A392,'Data - Energy &amp; Metals'!$A$2:$A$1048576,FALSE),FALSE)),#N/A,HLOOKUP(C$2,'Data - Energy &amp; Metals'!$B$2:$AH$1048576,MATCH($A392,'Data - Energy &amp; Metals'!$A$2:$A$1048576,FALSE),FALSE))</f>
        <v>28977</v>
      </c>
      <c r="D392" s="7">
        <f>IF(ISBLANK(HLOOKUP(D$2,'Data - Energy &amp; Metals'!$B$2:$AH$1048576,MATCH($A392,'Data - Energy &amp; Metals'!$A$2:$A$1048576,FALSE),FALSE)),#N/A,HLOOKUP(D$2,'Data - Energy &amp; Metals'!$B$2:$AH$1048576,MATCH($A392,'Data - Energy &amp; Metals'!$A$2:$A$1048576,FALSE),FALSE))</f>
        <v>28267</v>
      </c>
      <c r="E392" s="8">
        <f t="shared" si="6"/>
        <v>4.181020522333127E-3</v>
      </c>
    </row>
    <row r="393" spans="1:5" x14ac:dyDescent="0.25">
      <c r="A393" s="27">
        <f>IF('Data - Energy &amp; Metals'!A393="",#N/A,'Data - Energy &amp; Metals'!A393)</f>
        <v>41611</v>
      </c>
      <c r="B393" s="7">
        <f>IF(ISBLANK(HLOOKUP(B$2,'Data - Energy &amp; Metals'!$B$2:$AH$1048576,MATCH($A393,'Data - Energy &amp; Metals'!$A$2:$A$1048576,FALSE),FALSE)),#N/A,HLOOKUP(B$2,'Data - Energy &amp; Metals'!$B$2:$AH$1048576,MATCH($A393,'Data - Energy &amp; Metals'!$A$2:$A$1048576,FALSE),FALSE))</f>
        <v>174124</v>
      </c>
      <c r="C393" s="7">
        <f>IF(ISBLANK(HLOOKUP(C$2,'Data - Energy &amp; Metals'!$B$2:$AH$1048576,MATCH($A393,'Data - Energy &amp; Metals'!$A$2:$A$1048576,FALSE),FALSE)),#N/A,HLOOKUP(C$2,'Data - Energy &amp; Metals'!$B$2:$AH$1048576,MATCH($A393,'Data - Energy &amp; Metals'!$A$2:$A$1048576,FALSE),FALSE))</f>
        <v>27756</v>
      </c>
      <c r="D393" s="7">
        <f>IF(ISBLANK(HLOOKUP(D$2,'Data - Energy &amp; Metals'!$B$2:$AH$1048576,MATCH($A393,'Data - Energy &amp; Metals'!$A$2:$A$1048576,FALSE),FALSE)),#N/A,HLOOKUP(D$2,'Data - Energy &amp; Metals'!$B$2:$AH$1048576,MATCH($A393,'Data - Energy &amp; Metals'!$A$2:$A$1048576,FALSE),FALSE))</f>
        <v>33142</v>
      </c>
      <c r="E393" s="8">
        <f t="shared" si="6"/>
        <v>-3.0931979508855758E-2</v>
      </c>
    </row>
    <row r="394" spans="1:5" x14ac:dyDescent="0.25">
      <c r="A394" s="27">
        <f>IF('Data - Energy &amp; Metals'!A394="",#N/A,'Data - Energy &amp; Metals'!A394)</f>
        <v>41618</v>
      </c>
      <c r="B394" s="7">
        <f>IF(ISBLANK(HLOOKUP(B$2,'Data - Energy &amp; Metals'!$B$2:$AH$1048576,MATCH($A394,'Data - Energy &amp; Metals'!$A$2:$A$1048576,FALSE),FALSE)),#N/A,HLOOKUP(B$2,'Data - Energy &amp; Metals'!$B$2:$AH$1048576,MATCH($A394,'Data - Energy &amp; Metals'!$A$2:$A$1048576,FALSE),FALSE))</f>
        <v>172292</v>
      </c>
      <c r="C394" s="7">
        <f>IF(ISBLANK(HLOOKUP(C$2,'Data - Energy &amp; Metals'!$B$2:$AH$1048576,MATCH($A394,'Data - Energy &amp; Metals'!$A$2:$A$1048576,FALSE),FALSE)),#N/A,HLOOKUP(C$2,'Data - Energy &amp; Metals'!$B$2:$AH$1048576,MATCH($A394,'Data - Energy &amp; Metals'!$A$2:$A$1048576,FALSE),FALSE))</f>
        <v>28254</v>
      </c>
      <c r="D394" s="7">
        <f>IF(ISBLANK(HLOOKUP(D$2,'Data - Energy &amp; Metals'!$B$2:$AH$1048576,MATCH($A394,'Data - Energy &amp; Metals'!$A$2:$A$1048576,FALSE),FALSE)),#N/A,HLOOKUP(D$2,'Data - Energy &amp; Metals'!$B$2:$AH$1048576,MATCH($A394,'Data - Energy &amp; Metals'!$A$2:$A$1048576,FALSE),FALSE))</f>
        <v>28976</v>
      </c>
      <c r="E394" s="8">
        <f t="shared" si="6"/>
        <v>-4.1905602117335685E-3</v>
      </c>
    </row>
    <row r="395" spans="1:5" x14ac:dyDescent="0.25">
      <c r="A395" s="27">
        <f>IF('Data - Energy &amp; Metals'!A395="",#N/A,'Data - Energy &amp; Metals'!A395)</f>
        <v>41625</v>
      </c>
      <c r="B395" s="7">
        <f>IF(ISBLANK(HLOOKUP(B$2,'Data - Energy &amp; Metals'!$B$2:$AH$1048576,MATCH($A395,'Data - Energy &amp; Metals'!$A$2:$A$1048576,FALSE),FALSE)),#N/A,HLOOKUP(B$2,'Data - Energy &amp; Metals'!$B$2:$AH$1048576,MATCH($A395,'Data - Energy &amp; Metals'!$A$2:$A$1048576,FALSE),FALSE))</f>
        <v>174141</v>
      </c>
      <c r="C395" s="7">
        <f>IF(ISBLANK(HLOOKUP(C$2,'Data - Energy &amp; Metals'!$B$2:$AH$1048576,MATCH($A395,'Data - Energy &amp; Metals'!$A$2:$A$1048576,FALSE),FALSE)),#N/A,HLOOKUP(C$2,'Data - Energy &amp; Metals'!$B$2:$AH$1048576,MATCH($A395,'Data - Energy &amp; Metals'!$A$2:$A$1048576,FALSE),FALSE))</f>
        <v>28928</v>
      </c>
      <c r="D395" s="7">
        <f>IF(ISBLANK(HLOOKUP(D$2,'Data - Energy &amp; Metals'!$B$2:$AH$1048576,MATCH($A395,'Data - Energy &amp; Metals'!$A$2:$A$1048576,FALSE),FALSE)),#N/A,HLOOKUP(D$2,'Data - Energy &amp; Metals'!$B$2:$AH$1048576,MATCH($A395,'Data - Energy &amp; Metals'!$A$2:$A$1048576,FALSE),FALSE))</f>
        <v>27007</v>
      </c>
      <c r="E395" s="8">
        <f t="shared" si="6"/>
        <v>1.1031290735668223E-2</v>
      </c>
    </row>
    <row r="396" spans="1:5" x14ac:dyDescent="0.25">
      <c r="A396" s="27">
        <f>IF('Data - Energy &amp; Metals'!A396="",#N/A,'Data - Energy &amp; Metals'!A396)</f>
        <v>41632</v>
      </c>
      <c r="B396" s="7">
        <f>IF(ISBLANK(HLOOKUP(B$2,'Data - Energy &amp; Metals'!$B$2:$AH$1048576,MATCH($A396,'Data - Energy &amp; Metals'!$A$2:$A$1048576,FALSE),FALSE)),#N/A,HLOOKUP(B$2,'Data - Energy &amp; Metals'!$B$2:$AH$1048576,MATCH($A396,'Data - Energy &amp; Metals'!$A$2:$A$1048576,FALSE),FALSE))</f>
        <v>173041</v>
      </c>
      <c r="C396" s="7">
        <f>IF(ISBLANK(HLOOKUP(C$2,'Data - Energy &amp; Metals'!$B$2:$AH$1048576,MATCH($A396,'Data - Energy &amp; Metals'!$A$2:$A$1048576,FALSE),FALSE)),#N/A,HLOOKUP(C$2,'Data - Energy &amp; Metals'!$B$2:$AH$1048576,MATCH($A396,'Data - Energy &amp; Metals'!$A$2:$A$1048576,FALSE),FALSE))</f>
        <v>28756</v>
      </c>
      <c r="D396" s="7">
        <f>IF(ISBLANK(HLOOKUP(D$2,'Data - Energy &amp; Metals'!$B$2:$AH$1048576,MATCH($A396,'Data - Energy &amp; Metals'!$A$2:$A$1048576,FALSE),FALSE)),#N/A,HLOOKUP(D$2,'Data - Energy &amp; Metals'!$B$2:$AH$1048576,MATCH($A396,'Data - Energy &amp; Metals'!$A$2:$A$1048576,FALSE),FALSE))</f>
        <v>27219</v>
      </c>
      <c r="E396" s="8">
        <f t="shared" si="6"/>
        <v>8.8822880126675184E-3</v>
      </c>
    </row>
    <row r="397" spans="1:5" x14ac:dyDescent="0.25">
      <c r="A397" s="27">
        <f>IF('Data - Energy &amp; Metals'!A397="",#N/A,'Data - Energy &amp; Metals'!A397)</f>
        <v>41639</v>
      </c>
      <c r="B397" s="7">
        <f>IF(ISBLANK(HLOOKUP(B$2,'Data - Energy &amp; Metals'!$B$2:$AH$1048576,MATCH($A397,'Data - Energy &amp; Metals'!$A$2:$A$1048576,FALSE),FALSE)),#N/A,HLOOKUP(B$2,'Data - Energy &amp; Metals'!$B$2:$AH$1048576,MATCH($A397,'Data - Energy &amp; Metals'!$A$2:$A$1048576,FALSE),FALSE))</f>
        <v>171427</v>
      </c>
      <c r="C397" s="7">
        <f>IF(ISBLANK(HLOOKUP(C$2,'Data - Energy &amp; Metals'!$B$2:$AH$1048576,MATCH($A397,'Data - Energy &amp; Metals'!$A$2:$A$1048576,FALSE),FALSE)),#N/A,HLOOKUP(C$2,'Data - Energy &amp; Metals'!$B$2:$AH$1048576,MATCH($A397,'Data - Energy &amp; Metals'!$A$2:$A$1048576,FALSE),FALSE))</f>
        <v>29960</v>
      </c>
      <c r="D397" s="7">
        <f>IF(ISBLANK(HLOOKUP(D$2,'Data - Energy &amp; Metals'!$B$2:$AH$1048576,MATCH($A397,'Data - Energy &amp; Metals'!$A$2:$A$1048576,FALSE),FALSE)),#N/A,HLOOKUP(D$2,'Data - Energy &amp; Metals'!$B$2:$AH$1048576,MATCH($A397,'Data - Energy &amp; Metals'!$A$2:$A$1048576,FALSE),FALSE))</f>
        <v>24387</v>
      </c>
      <c r="E397" s="8">
        <f t="shared" si="6"/>
        <v>3.2509464670092809E-2</v>
      </c>
    </row>
    <row r="398" spans="1:5" x14ac:dyDescent="0.25">
      <c r="A398" s="27">
        <f>IF('Data - Energy &amp; Metals'!A398="",#N/A,'Data - Energy &amp; Metals'!A398)</f>
        <v>41646</v>
      </c>
      <c r="B398" s="7">
        <f>IF(ISBLANK(HLOOKUP(B$2,'Data - Energy &amp; Metals'!$B$2:$AH$1048576,MATCH($A398,'Data - Energy &amp; Metals'!$A$2:$A$1048576,FALSE),FALSE)),#N/A,HLOOKUP(B$2,'Data - Energy &amp; Metals'!$B$2:$AH$1048576,MATCH($A398,'Data - Energy &amp; Metals'!$A$2:$A$1048576,FALSE),FALSE))</f>
        <v>170272</v>
      </c>
      <c r="C398" s="7">
        <f>IF(ISBLANK(HLOOKUP(C$2,'Data - Energy &amp; Metals'!$B$2:$AH$1048576,MATCH($A398,'Data - Energy &amp; Metals'!$A$2:$A$1048576,FALSE),FALSE)),#N/A,HLOOKUP(C$2,'Data - Energy &amp; Metals'!$B$2:$AH$1048576,MATCH($A398,'Data - Energy &amp; Metals'!$A$2:$A$1048576,FALSE),FALSE))</f>
        <v>28288</v>
      </c>
      <c r="D398" s="7">
        <f>IF(ISBLANK(HLOOKUP(D$2,'Data - Energy &amp; Metals'!$B$2:$AH$1048576,MATCH($A398,'Data - Energy &amp; Metals'!$A$2:$A$1048576,FALSE),FALSE)),#N/A,HLOOKUP(D$2,'Data - Energy &amp; Metals'!$B$2:$AH$1048576,MATCH($A398,'Data - Energy &amp; Metals'!$A$2:$A$1048576,FALSE),FALSE))</f>
        <v>21028</v>
      </c>
      <c r="E398" s="8">
        <f t="shared" si="6"/>
        <v>4.2637662093591433E-2</v>
      </c>
    </row>
    <row r="399" spans="1:5" x14ac:dyDescent="0.25">
      <c r="A399" s="27">
        <f>IF('Data - Energy &amp; Metals'!A399="",#N/A,'Data - Energy &amp; Metals'!A399)</f>
        <v>41653</v>
      </c>
      <c r="B399" s="7">
        <f>IF(ISBLANK(HLOOKUP(B$2,'Data - Energy &amp; Metals'!$B$2:$AH$1048576,MATCH($A399,'Data - Energy &amp; Metals'!$A$2:$A$1048576,FALSE),FALSE)),#N/A,HLOOKUP(B$2,'Data - Energy &amp; Metals'!$B$2:$AH$1048576,MATCH($A399,'Data - Energy &amp; Metals'!$A$2:$A$1048576,FALSE),FALSE))</f>
        <v>174993</v>
      </c>
      <c r="C399" s="7">
        <f>IF(ISBLANK(HLOOKUP(C$2,'Data - Energy &amp; Metals'!$B$2:$AH$1048576,MATCH($A399,'Data - Energy &amp; Metals'!$A$2:$A$1048576,FALSE),FALSE)),#N/A,HLOOKUP(C$2,'Data - Energy &amp; Metals'!$B$2:$AH$1048576,MATCH($A399,'Data - Energy &amp; Metals'!$A$2:$A$1048576,FALSE),FALSE))</f>
        <v>29758</v>
      </c>
      <c r="D399" s="7">
        <f>IF(ISBLANK(HLOOKUP(D$2,'Data - Energy &amp; Metals'!$B$2:$AH$1048576,MATCH($A399,'Data - Energy &amp; Metals'!$A$2:$A$1048576,FALSE),FALSE)),#N/A,HLOOKUP(D$2,'Data - Energy &amp; Metals'!$B$2:$AH$1048576,MATCH($A399,'Data - Energy &amp; Metals'!$A$2:$A$1048576,FALSE),FALSE))</f>
        <v>20967</v>
      </c>
      <c r="E399" s="8">
        <f t="shared" si="6"/>
        <v>5.0236295166092355E-2</v>
      </c>
    </row>
    <row r="400" spans="1:5" x14ac:dyDescent="0.25">
      <c r="A400" s="27">
        <f>IF('Data - Energy &amp; Metals'!A400="",#N/A,'Data - Energy &amp; Metals'!A400)</f>
        <v>41660</v>
      </c>
      <c r="B400" s="7">
        <f>IF(ISBLANK(HLOOKUP(B$2,'Data - Energy &amp; Metals'!$B$2:$AH$1048576,MATCH($A400,'Data - Energy &amp; Metals'!$A$2:$A$1048576,FALSE),FALSE)),#N/A,HLOOKUP(B$2,'Data - Energy &amp; Metals'!$B$2:$AH$1048576,MATCH($A400,'Data - Energy &amp; Metals'!$A$2:$A$1048576,FALSE),FALSE))</f>
        <v>179859</v>
      </c>
      <c r="C400" s="7">
        <f>IF(ISBLANK(HLOOKUP(C$2,'Data - Energy &amp; Metals'!$B$2:$AH$1048576,MATCH($A400,'Data - Energy &amp; Metals'!$A$2:$A$1048576,FALSE),FALSE)),#N/A,HLOOKUP(C$2,'Data - Energy &amp; Metals'!$B$2:$AH$1048576,MATCH($A400,'Data - Energy &amp; Metals'!$A$2:$A$1048576,FALSE),FALSE))</f>
        <v>29999</v>
      </c>
      <c r="D400" s="7">
        <f>IF(ISBLANK(HLOOKUP(D$2,'Data - Energy &amp; Metals'!$B$2:$AH$1048576,MATCH($A400,'Data - Energy &amp; Metals'!$A$2:$A$1048576,FALSE),FALSE)),#N/A,HLOOKUP(D$2,'Data - Energy &amp; Metals'!$B$2:$AH$1048576,MATCH($A400,'Data - Energy &amp; Metals'!$A$2:$A$1048576,FALSE),FALSE))</f>
        <v>22677</v>
      </c>
      <c r="E400" s="8">
        <f t="shared" si="6"/>
        <v>4.0709667016941051E-2</v>
      </c>
    </row>
    <row r="401" spans="1:5" x14ac:dyDescent="0.25">
      <c r="A401" s="27">
        <f>IF('Data - Energy &amp; Metals'!A401="",#N/A,'Data - Energy &amp; Metals'!A401)</f>
        <v>41667</v>
      </c>
      <c r="B401" s="7">
        <f>IF(ISBLANK(HLOOKUP(B$2,'Data - Energy &amp; Metals'!$B$2:$AH$1048576,MATCH($A401,'Data - Energy &amp; Metals'!$A$2:$A$1048576,FALSE),FALSE)),#N/A,HLOOKUP(B$2,'Data - Energy &amp; Metals'!$B$2:$AH$1048576,MATCH($A401,'Data - Energy &amp; Metals'!$A$2:$A$1048576,FALSE),FALSE))</f>
        <v>183561</v>
      </c>
      <c r="C401" s="7">
        <f>IF(ISBLANK(HLOOKUP(C$2,'Data - Energy &amp; Metals'!$B$2:$AH$1048576,MATCH($A401,'Data - Energy &amp; Metals'!$A$2:$A$1048576,FALSE),FALSE)),#N/A,HLOOKUP(C$2,'Data - Energy &amp; Metals'!$B$2:$AH$1048576,MATCH($A401,'Data - Energy &amp; Metals'!$A$2:$A$1048576,FALSE),FALSE))</f>
        <v>27588</v>
      </c>
      <c r="D401" s="7">
        <f>IF(ISBLANK(HLOOKUP(D$2,'Data - Energy &amp; Metals'!$B$2:$AH$1048576,MATCH($A401,'Data - Energy &amp; Metals'!$A$2:$A$1048576,FALSE),FALSE)),#N/A,HLOOKUP(D$2,'Data - Energy &amp; Metals'!$B$2:$AH$1048576,MATCH($A401,'Data - Energy &amp; Metals'!$A$2:$A$1048576,FALSE),FALSE))</f>
        <v>26096</v>
      </c>
      <c r="E401" s="8">
        <f t="shared" si="6"/>
        <v>8.1280882104586491E-3</v>
      </c>
    </row>
    <row r="402" spans="1:5" x14ac:dyDescent="0.25">
      <c r="A402" s="27">
        <f>IF('Data - Energy &amp; Metals'!A402="",#N/A,'Data - Energy &amp; Metals'!A402)</f>
        <v>41674</v>
      </c>
      <c r="B402" s="7">
        <f>IF(ISBLANK(HLOOKUP(B$2,'Data - Energy &amp; Metals'!$B$2:$AH$1048576,MATCH($A402,'Data - Energy &amp; Metals'!$A$2:$A$1048576,FALSE),FALSE)),#N/A,HLOOKUP(B$2,'Data - Energy &amp; Metals'!$B$2:$AH$1048576,MATCH($A402,'Data - Energy &amp; Metals'!$A$2:$A$1048576,FALSE),FALSE))</f>
        <v>189297</v>
      </c>
      <c r="C402" s="7">
        <f>IF(ISBLANK(HLOOKUP(C$2,'Data - Energy &amp; Metals'!$B$2:$AH$1048576,MATCH($A402,'Data - Energy &amp; Metals'!$A$2:$A$1048576,FALSE),FALSE)),#N/A,HLOOKUP(C$2,'Data - Energy &amp; Metals'!$B$2:$AH$1048576,MATCH($A402,'Data - Energy &amp; Metals'!$A$2:$A$1048576,FALSE),FALSE))</f>
        <v>28952</v>
      </c>
      <c r="D402" s="7">
        <f>IF(ISBLANK(HLOOKUP(D$2,'Data - Energy &amp; Metals'!$B$2:$AH$1048576,MATCH($A402,'Data - Energy &amp; Metals'!$A$2:$A$1048576,FALSE),FALSE)),#N/A,HLOOKUP(D$2,'Data - Energy &amp; Metals'!$B$2:$AH$1048576,MATCH($A402,'Data - Energy &amp; Metals'!$A$2:$A$1048576,FALSE),FALSE))</f>
        <v>29305</v>
      </c>
      <c r="E402" s="8">
        <f t="shared" si="6"/>
        <v>-1.8647944764048031E-3</v>
      </c>
    </row>
    <row r="403" spans="1:5" x14ac:dyDescent="0.25">
      <c r="A403" s="27">
        <f>IF('Data - Energy &amp; Metals'!A403="",#N/A,'Data - Energy &amp; Metals'!A403)</f>
        <v>41681</v>
      </c>
      <c r="B403" s="7">
        <f>IF(ISBLANK(HLOOKUP(B$2,'Data - Energy &amp; Metals'!$B$2:$AH$1048576,MATCH($A403,'Data - Energy &amp; Metals'!$A$2:$A$1048576,FALSE),FALSE)),#N/A,HLOOKUP(B$2,'Data - Energy &amp; Metals'!$B$2:$AH$1048576,MATCH($A403,'Data - Energy &amp; Metals'!$A$2:$A$1048576,FALSE),FALSE))</f>
        <v>187895</v>
      </c>
      <c r="C403" s="7">
        <f>IF(ISBLANK(HLOOKUP(C$2,'Data - Energy &amp; Metals'!$B$2:$AH$1048576,MATCH($A403,'Data - Energy &amp; Metals'!$A$2:$A$1048576,FALSE),FALSE)),#N/A,HLOOKUP(C$2,'Data - Energy &amp; Metals'!$B$2:$AH$1048576,MATCH($A403,'Data - Energy &amp; Metals'!$A$2:$A$1048576,FALSE),FALSE))</f>
        <v>30927</v>
      </c>
      <c r="D403" s="7">
        <f>IF(ISBLANK(HLOOKUP(D$2,'Data - Energy &amp; Metals'!$B$2:$AH$1048576,MATCH($A403,'Data - Energy &amp; Metals'!$A$2:$A$1048576,FALSE),FALSE)),#N/A,HLOOKUP(D$2,'Data - Energy &amp; Metals'!$B$2:$AH$1048576,MATCH($A403,'Data - Energy &amp; Metals'!$A$2:$A$1048576,FALSE),FALSE))</f>
        <v>23252</v>
      </c>
      <c r="E403" s="8">
        <f t="shared" si="6"/>
        <v>4.0847281726496182E-2</v>
      </c>
    </row>
    <row r="404" spans="1:5" x14ac:dyDescent="0.25">
      <c r="A404" s="27">
        <f>IF('Data - Energy &amp; Metals'!A404="",#N/A,'Data - Energy &amp; Metals'!A404)</f>
        <v>41688</v>
      </c>
      <c r="B404" s="7">
        <f>IF(ISBLANK(HLOOKUP(B$2,'Data - Energy &amp; Metals'!$B$2:$AH$1048576,MATCH($A404,'Data - Energy &amp; Metals'!$A$2:$A$1048576,FALSE),FALSE)),#N/A,HLOOKUP(B$2,'Data - Energy &amp; Metals'!$B$2:$AH$1048576,MATCH($A404,'Data - Energy &amp; Metals'!$A$2:$A$1048576,FALSE),FALSE))</f>
        <v>194241</v>
      </c>
      <c r="C404" s="7">
        <f>IF(ISBLANK(HLOOKUP(C$2,'Data - Energy &amp; Metals'!$B$2:$AH$1048576,MATCH($A404,'Data - Energy &amp; Metals'!$A$2:$A$1048576,FALSE),FALSE)),#N/A,HLOOKUP(C$2,'Data - Energy &amp; Metals'!$B$2:$AH$1048576,MATCH($A404,'Data - Energy &amp; Metals'!$A$2:$A$1048576,FALSE),FALSE))</f>
        <v>30626</v>
      </c>
      <c r="D404" s="7">
        <f>IF(ISBLANK(HLOOKUP(D$2,'Data - Energy &amp; Metals'!$B$2:$AH$1048576,MATCH($A404,'Data - Energy &amp; Metals'!$A$2:$A$1048576,FALSE),FALSE)),#N/A,HLOOKUP(D$2,'Data - Energy &amp; Metals'!$B$2:$AH$1048576,MATCH($A404,'Data - Energy &amp; Metals'!$A$2:$A$1048576,FALSE),FALSE))</f>
        <v>12122</v>
      </c>
      <c r="E404" s="8">
        <f t="shared" si="6"/>
        <v>9.5263100993096206E-2</v>
      </c>
    </row>
    <row r="405" spans="1:5" x14ac:dyDescent="0.25">
      <c r="A405" s="27">
        <f>IF('Data - Energy &amp; Metals'!A405="",#N/A,'Data - Energy &amp; Metals'!A405)</f>
        <v>41695</v>
      </c>
      <c r="B405" s="7">
        <f>IF(ISBLANK(HLOOKUP(B$2,'Data - Energy &amp; Metals'!$B$2:$AH$1048576,MATCH($A405,'Data - Energy &amp; Metals'!$A$2:$A$1048576,FALSE),FALSE)),#N/A,HLOOKUP(B$2,'Data - Energy &amp; Metals'!$B$2:$AH$1048576,MATCH($A405,'Data - Energy &amp; Metals'!$A$2:$A$1048576,FALSE),FALSE))</f>
        <v>181176</v>
      </c>
      <c r="C405" s="7">
        <f>IF(ISBLANK(HLOOKUP(C$2,'Data - Energy &amp; Metals'!$B$2:$AH$1048576,MATCH($A405,'Data - Energy &amp; Metals'!$A$2:$A$1048576,FALSE),FALSE)),#N/A,HLOOKUP(C$2,'Data - Energy &amp; Metals'!$B$2:$AH$1048576,MATCH($A405,'Data - Energy &amp; Metals'!$A$2:$A$1048576,FALSE),FALSE))</f>
        <v>34894</v>
      </c>
      <c r="D405" s="7">
        <f>IF(ISBLANK(HLOOKUP(D$2,'Data - Energy &amp; Metals'!$B$2:$AH$1048576,MATCH($A405,'Data - Energy &amp; Metals'!$A$2:$A$1048576,FALSE),FALSE)),#N/A,HLOOKUP(D$2,'Data - Energy &amp; Metals'!$B$2:$AH$1048576,MATCH($A405,'Data - Energy &amp; Metals'!$A$2:$A$1048576,FALSE),FALSE))</f>
        <v>9804</v>
      </c>
      <c r="E405" s="8">
        <f t="shared" si="6"/>
        <v>0.13848412593279463</v>
      </c>
    </row>
    <row r="406" spans="1:5" x14ac:dyDescent="0.25">
      <c r="A406" s="27">
        <f>IF('Data - Energy &amp; Metals'!A406="",#N/A,'Data - Energy &amp; Metals'!A406)</f>
        <v>41702</v>
      </c>
      <c r="B406" s="7">
        <f>IF(ISBLANK(HLOOKUP(B$2,'Data - Energy &amp; Metals'!$B$2:$AH$1048576,MATCH($A406,'Data - Energy &amp; Metals'!$A$2:$A$1048576,FALSE),FALSE)),#N/A,HLOOKUP(B$2,'Data - Energy &amp; Metals'!$B$2:$AH$1048576,MATCH($A406,'Data - Energy &amp; Metals'!$A$2:$A$1048576,FALSE),FALSE))</f>
        <v>169357</v>
      </c>
      <c r="C406" s="7">
        <f>IF(ISBLANK(HLOOKUP(C$2,'Data - Energy &amp; Metals'!$B$2:$AH$1048576,MATCH($A406,'Data - Energy &amp; Metals'!$A$2:$A$1048576,FALSE),FALSE)),#N/A,HLOOKUP(C$2,'Data - Energy &amp; Metals'!$B$2:$AH$1048576,MATCH($A406,'Data - Energy &amp; Metals'!$A$2:$A$1048576,FALSE),FALSE))</f>
        <v>34413</v>
      </c>
      <c r="D406" s="7">
        <f>IF(ISBLANK(HLOOKUP(D$2,'Data - Energy &amp; Metals'!$B$2:$AH$1048576,MATCH($A406,'Data - Energy &amp; Metals'!$A$2:$A$1048576,FALSE),FALSE)),#N/A,HLOOKUP(D$2,'Data - Energy &amp; Metals'!$B$2:$AH$1048576,MATCH($A406,'Data - Energy &amp; Metals'!$A$2:$A$1048576,FALSE),FALSE))</f>
        <v>11070</v>
      </c>
      <c r="E406" s="8">
        <f t="shared" si="6"/>
        <v>0.13783309812998576</v>
      </c>
    </row>
    <row r="407" spans="1:5" x14ac:dyDescent="0.25">
      <c r="A407" s="27">
        <f>IF('Data - Energy &amp; Metals'!A407="",#N/A,'Data - Energy &amp; Metals'!A407)</f>
        <v>41709</v>
      </c>
      <c r="B407" s="7">
        <f>IF(ISBLANK(HLOOKUP(B$2,'Data - Energy &amp; Metals'!$B$2:$AH$1048576,MATCH($A407,'Data - Energy &amp; Metals'!$A$2:$A$1048576,FALSE),FALSE)),#N/A,HLOOKUP(B$2,'Data - Energy &amp; Metals'!$B$2:$AH$1048576,MATCH($A407,'Data - Energy &amp; Metals'!$A$2:$A$1048576,FALSE),FALSE))</f>
        <v>172767</v>
      </c>
      <c r="C407" s="7">
        <f>IF(ISBLANK(HLOOKUP(C$2,'Data - Energy &amp; Metals'!$B$2:$AH$1048576,MATCH($A407,'Data - Energy &amp; Metals'!$A$2:$A$1048576,FALSE),FALSE)),#N/A,HLOOKUP(C$2,'Data - Energy &amp; Metals'!$B$2:$AH$1048576,MATCH($A407,'Data - Energy &amp; Metals'!$A$2:$A$1048576,FALSE),FALSE))</f>
        <v>34000</v>
      </c>
      <c r="D407" s="7">
        <f>IF(ISBLANK(HLOOKUP(D$2,'Data - Energy &amp; Metals'!$B$2:$AH$1048576,MATCH($A407,'Data - Energy &amp; Metals'!$A$2:$A$1048576,FALSE),FALSE)),#N/A,HLOOKUP(D$2,'Data - Energy &amp; Metals'!$B$2:$AH$1048576,MATCH($A407,'Data - Energy &amp; Metals'!$A$2:$A$1048576,FALSE),FALSE))</f>
        <v>13009</v>
      </c>
      <c r="E407" s="8">
        <f t="shared" si="6"/>
        <v>0.12149889735887062</v>
      </c>
    </row>
    <row r="408" spans="1:5" x14ac:dyDescent="0.25">
      <c r="A408" s="27">
        <f>IF('Data - Energy &amp; Metals'!A408="",#N/A,'Data - Energy &amp; Metals'!A408)</f>
        <v>41716</v>
      </c>
      <c r="B408" s="7">
        <f>IF(ISBLANK(HLOOKUP(B$2,'Data - Energy &amp; Metals'!$B$2:$AH$1048576,MATCH($A408,'Data - Energy &amp; Metals'!$A$2:$A$1048576,FALSE),FALSE)),#N/A,HLOOKUP(B$2,'Data - Energy &amp; Metals'!$B$2:$AH$1048576,MATCH($A408,'Data - Energy &amp; Metals'!$A$2:$A$1048576,FALSE),FALSE))</f>
        <v>181834</v>
      </c>
      <c r="C408" s="7">
        <f>IF(ISBLANK(HLOOKUP(C$2,'Data - Energy &amp; Metals'!$B$2:$AH$1048576,MATCH($A408,'Data - Energy &amp; Metals'!$A$2:$A$1048576,FALSE),FALSE)),#N/A,HLOOKUP(C$2,'Data - Energy &amp; Metals'!$B$2:$AH$1048576,MATCH($A408,'Data - Energy &amp; Metals'!$A$2:$A$1048576,FALSE),FALSE))</f>
        <v>34529</v>
      </c>
      <c r="D408" s="7">
        <f>IF(ISBLANK(HLOOKUP(D$2,'Data - Energy &amp; Metals'!$B$2:$AH$1048576,MATCH($A408,'Data - Energy &amp; Metals'!$A$2:$A$1048576,FALSE),FALSE)),#N/A,HLOOKUP(D$2,'Data - Energy &amp; Metals'!$B$2:$AH$1048576,MATCH($A408,'Data - Energy &amp; Metals'!$A$2:$A$1048576,FALSE),FALSE))</f>
        <v>16290</v>
      </c>
      <c r="E408" s="8">
        <f t="shared" si="6"/>
        <v>0.1003057733977144</v>
      </c>
    </row>
    <row r="409" spans="1:5" x14ac:dyDescent="0.25">
      <c r="A409" s="27">
        <f>IF('Data - Energy &amp; Metals'!A409="",#N/A,'Data - Energy &amp; Metals'!A409)</f>
        <v>41723</v>
      </c>
      <c r="B409" s="7">
        <f>IF(ISBLANK(HLOOKUP(B$2,'Data - Energy &amp; Metals'!$B$2:$AH$1048576,MATCH($A409,'Data - Energy &amp; Metals'!$A$2:$A$1048576,FALSE),FALSE)),#N/A,HLOOKUP(B$2,'Data - Energy &amp; Metals'!$B$2:$AH$1048576,MATCH($A409,'Data - Energy &amp; Metals'!$A$2:$A$1048576,FALSE),FALSE))</f>
        <v>186200</v>
      </c>
      <c r="C409" s="7">
        <f>IF(ISBLANK(HLOOKUP(C$2,'Data - Energy &amp; Metals'!$B$2:$AH$1048576,MATCH($A409,'Data - Energy &amp; Metals'!$A$2:$A$1048576,FALSE),FALSE)),#N/A,HLOOKUP(C$2,'Data - Energy &amp; Metals'!$B$2:$AH$1048576,MATCH($A409,'Data - Energy &amp; Metals'!$A$2:$A$1048576,FALSE),FALSE))</f>
        <v>32838</v>
      </c>
      <c r="D409" s="7">
        <f>IF(ISBLANK(HLOOKUP(D$2,'Data - Energy &amp; Metals'!$B$2:$AH$1048576,MATCH($A409,'Data - Energy &amp; Metals'!$A$2:$A$1048576,FALSE),FALSE)),#N/A,HLOOKUP(D$2,'Data - Energy &amp; Metals'!$B$2:$AH$1048576,MATCH($A409,'Data - Energy &amp; Metals'!$A$2:$A$1048576,FALSE),FALSE))</f>
        <v>23258</v>
      </c>
      <c r="E409" s="8">
        <f t="shared" si="6"/>
        <v>5.1450053705692805E-2</v>
      </c>
    </row>
    <row r="410" spans="1:5" x14ac:dyDescent="0.25">
      <c r="A410" s="27">
        <f>IF('Data - Energy &amp; Metals'!A410="",#N/A,'Data - Energy &amp; Metals'!A410)</f>
        <v>41730</v>
      </c>
      <c r="B410" s="7">
        <f>IF(ISBLANK(HLOOKUP(B$2,'Data - Energy &amp; Metals'!$B$2:$AH$1048576,MATCH($A410,'Data - Energy &amp; Metals'!$A$2:$A$1048576,FALSE),FALSE)),#N/A,HLOOKUP(B$2,'Data - Energy &amp; Metals'!$B$2:$AH$1048576,MATCH($A410,'Data - Energy &amp; Metals'!$A$2:$A$1048576,FALSE),FALSE))</f>
        <v>187349</v>
      </c>
      <c r="C410" s="7">
        <f>IF(ISBLANK(HLOOKUP(C$2,'Data - Energy &amp; Metals'!$B$2:$AH$1048576,MATCH($A410,'Data - Energy &amp; Metals'!$A$2:$A$1048576,FALSE),FALSE)),#N/A,HLOOKUP(C$2,'Data - Energy &amp; Metals'!$B$2:$AH$1048576,MATCH($A410,'Data - Energy &amp; Metals'!$A$2:$A$1048576,FALSE),FALSE))</f>
        <v>31380</v>
      </c>
      <c r="D410" s="7">
        <f>IF(ISBLANK(HLOOKUP(D$2,'Data - Energy &amp; Metals'!$B$2:$AH$1048576,MATCH($A410,'Data - Energy &amp; Metals'!$A$2:$A$1048576,FALSE),FALSE)),#N/A,HLOOKUP(D$2,'Data - Energy &amp; Metals'!$B$2:$AH$1048576,MATCH($A410,'Data - Energy &amp; Metals'!$A$2:$A$1048576,FALSE),FALSE))</f>
        <v>25798</v>
      </c>
      <c r="E410" s="8">
        <f t="shared" si="6"/>
        <v>2.979466130056739E-2</v>
      </c>
    </row>
    <row r="411" spans="1:5" x14ac:dyDescent="0.25">
      <c r="A411" s="27">
        <f>IF('Data - Energy &amp; Metals'!A411="",#N/A,'Data - Energy &amp; Metals'!A411)</f>
        <v>41737</v>
      </c>
      <c r="B411" s="7">
        <f>IF(ISBLANK(HLOOKUP(B$2,'Data - Energy &amp; Metals'!$B$2:$AH$1048576,MATCH($A411,'Data - Energy &amp; Metals'!$A$2:$A$1048576,FALSE),FALSE)),#N/A,HLOOKUP(B$2,'Data - Energy &amp; Metals'!$B$2:$AH$1048576,MATCH($A411,'Data - Energy &amp; Metals'!$A$2:$A$1048576,FALSE),FALSE))</f>
        <v>196287</v>
      </c>
      <c r="C411" s="7">
        <f>IF(ISBLANK(HLOOKUP(C$2,'Data - Energy &amp; Metals'!$B$2:$AH$1048576,MATCH($A411,'Data - Energy &amp; Metals'!$A$2:$A$1048576,FALSE),FALSE)),#N/A,HLOOKUP(C$2,'Data - Energy &amp; Metals'!$B$2:$AH$1048576,MATCH($A411,'Data - Energy &amp; Metals'!$A$2:$A$1048576,FALSE),FALSE))</f>
        <v>31520</v>
      </c>
      <c r="D411" s="7">
        <f>IF(ISBLANK(HLOOKUP(D$2,'Data - Energy &amp; Metals'!$B$2:$AH$1048576,MATCH($A411,'Data - Energy &amp; Metals'!$A$2:$A$1048576,FALSE),FALSE)),#N/A,HLOOKUP(D$2,'Data - Energy &amp; Metals'!$B$2:$AH$1048576,MATCH($A411,'Data - Energy &amp; Metals'!$A$2:$A$1048576,FALSE),FALSE))</f>
        <v>26091</v>
      </c>
      <c r="E411" s="8">
        <f t="shared" si="6"/>
        <v>2.7658479675169521E-2</v>
      </c>
    </row>
    <row r="412" spans="1:5" x14ac:dyDescent="0.25">
      <c r="A412" s="27">
        <f>IF('Data - Energy &amp; Metals'!A412="",#N/A,'Data - Energy &amp; Metals'!A412)</f>
        <v>41744</v>
      </c>
      <c r="B412" s="7">
        <f>IF(ISBLANK(HLOOKUP(B$2,'Data - Energy &amp; Metals'!$B$2:$AH$1048576,MATCH($A412,'Data - Energy &amp; Metals'!$A$2:$A$1048576,FALSE),FALSE)),#N/A,HLOOKUP(B$2,'Data - Energy &amp; Metals'!$B$2:$AH$1048576,MATCH($A412,'Data - Energy &amp; Metals'!$A$2:$A$1048576,FALSE),FALSE))</f>
        <v>204290</v>
      </c>
      <c r="C412" s="7">
        <f>IF(ISBLANK(HLOOKUP(C$2,'Data - Energy &amp; Metals'!$B$2:$AH$1048576,MATCH($A412,'Data - Energy &amp; Metals'!$A$2:$A$1048576,FALSE),FALSE)),#N/A,HLOOKUP(C$2,'Data - Energy &amp; Metals'!$B$2:$AH$1048576,MATCH($A412,'Data - Energy &amp; Metals'!$A$2:$A$1048576,FALSE),FALSE))</f>
        <v>31039</v>
      </c>
      <c r="D412" s="7">
        <f>IF(ISBLANK(HLOOKUP(D$2,'Data - Energy &amp; Metals'!$B$2:$AH$1048576,MATCH($A412,'Data - Energy &amp; Metals'!$A$2:$A$1048576,FALSE),FALSE)),#N/A,HLOOKUP(D$2,'Data - Energy &amp; Metals'!$B$2:$AH$1048576,MATCH($A412,'Data - Energy &amp; Metals'!$A$2:$A$1048576,FALSE),FALSE))</f>
        <v>29394</v>
      </c>
      <c r="E412" s="8">
        <f t="shared" si="6"/>
        <v>8.0522786235253802E-3</v>
      </c>
    </row>
    <row r="413" spans="1:5" x14ac:dyDescent="0.25">
      <c r="A413" s="27">
        <f>IF('Data - Energy &amp; Metals'!A413="",#N/A,'Data - Energy &amp; Metals'!A413)</f>
        <v>41751</v>
      </c>
      <c r="B413" s="7">
        <f>IF(ISBLANK(HLOOKUP(B$2,'Data - Energy &amp; Metals'!$B$2:$AH$1048576,MATCH($A413,'Data - Energy &amp; Metals'!$A$2:$A$1048576,FALSE),FALSE)),#N/A,HLOOKUP(B$2,'Data - Energy &amp; Metals'!$B$2:$AH$1048576,MATCH($A413,'Data - Energy &amp; Metals'!$A$2:$A$1048576,FALSE),FALSE))</f>
        <v>197874</v>
      </c>
      <c r="C413" s="7">
        <f>IF(ISBLANK(HLOOKUP(C$2,'Data - Energy &amp; Metals'!$B$2:$AH$1048576,MATCH($A413,'Data - Energy &amp; Metals'!$A$2:$A$1048576,FALSE),FALSE)),#N/A,HLOOKUP(C$2,'Data - Energy &amp; Metals'!$B$2:$AH$1048576,MATCH($A413,'Data - Energy &amp; Metals'!$A$2:$A$1048576,FALSE),FALSE))</f>
        <v>31243</v>
      </c>
      <c r="D413" s="7">
        <f>IF(ISBLANK(HLOOKUP(D$2,'Data - Energy &amp; Metals'!$B$2:$AH$1048576,MATCH($A413,'Data - Energy &amp; Metals'!$A$2:$A$1048576,FALSE),FALSE)),#N/A,HLOOKUP(D$2,'Data - Energy &amp; Metals'!$B$2:$AH$1048576,MATCH($A413,'Data - Energy &amp; Metals'!$A$2:$A$1048576,FALSE),FALSE))</f>
        <v>28623</v>
      </c>
      <c r="E413" s="8">
        <f t="shared" si="6"/>
        <v>1.3240749163609166E-2</v>
      </c>
    </row>
    <row r="414" spans="1:5" x14ac:dyDescent="0.25">
      <c r="A414" s="27">
        <f>IF('Data - Energy &amp; Metals'!A414="",#N/A,'Data - Energy &amp; Metals'!A414)</f>
        <v>41758</v>
      </c>
      <c r="B414" s="7">
        <f>IF(ISBLANK(HLOOKUP(B$2,'Data - Energy &amp; Metals'!$B$2:$AH$1048576,MATCH($A414,'Data - Energy &amp; Metals'!$A$2:$A$1048576,FALSE),FALSE)),#N/A,HLOOKUP(B$2,'Data - Energy &amp; Metals'!$B$2:$AH$1048576,MATCH($A414,'Data - Energy &amp; Metals'!$A$2:$A$1048576,FALSE),FALSE))</f>
        <v>186148</v>
      </c>
      <c r="C414" s="7">
        <f>IF(ISBLANK(HLOOKUP(C$2,'Data - Energy &amp; Metals'!$B$2:$AH$1048576,MATCH($A414,'Data - Energy &amp; Metals'!$A$2:$A$1048576,FALSE),FALSE)),#N/A,HLOOKUP(C$2,'Data - Energy &amp; Metals'!$B$2:$AH$1048576,MATCH($A414,'Data - Energy &amp; Metals'!$A$2:$A$1048576,FALSE),FALSE))</f>
        <v>32260</v>
      </c>
      <c r="D414" s="7">
        <f>IF(ISBLANK(HLOOKUP(D$2,'Data - Energy &amp; Metals'!$B$2:$AH$1048576,MATCH($A414,'Data - Energy &amp; Metals'!$A$2:$A$1048576,FALSE),FALSE)),#N/A,HLOOKUP(D$2,'Data - Energy &amp; Metals'!$B$2:$AH$1048576,MATCH($A414,'Data - Energy &amp; Metals'!$A$2:$A$1048576,FALSE),FALSE))</f>
        <v>30398</v>
      </c>
      <c r="E414" s="8">
        <f t="shared" si="6"/>
        <v>1.0002793476158756E-2</v>
      </c>
    </row>
    <row r="415" spans="1:5" x14ac:dyDescent="0.25">
      <c r="A415" s="27">
        <f>IF('Data - Energy &amp; Metals'!A415="",#N/A,'Data - Energy &amp; Metals'!A415)</f>
        <v>41765</v>
      </c>
      <c r="B415" s="7">
        <f>IF(ISBLANK(HLOOKUP(B$2,'Data - Energy &amp; Metals'!$B$2:$AH$1048576,MATCH($A415,'Data - Energy &amp; Metals'!$A$2:$A$1048576,FALSE),FALSE)),#N/A,HLOOKUP(B$2,'Data - Energy &amp; Metals'!$B$2:$AH$1048576,MATCH($A415,'Data - Energy &amp; Metals'!$A$2:$A$1048576,FALSE),FALSE))</f>
        <v>188890</v>
      </c>
      <c r="C415" s="7">
        <f>IF(ISBLANK(HLOOKUP(C$2,'Data - Energy &amp; Metals'!$B$2:$AH$1048576,MATCH($A415,'Data - Energy &amp; Metals'!$A$2:$A$1048576,FALSE),FALSE)),#N/A,HLOOKUP(C$2,'Data - Energy &amp; Metals'!$B$2:$AH$1048576,MATCH($A415,'Data - Energy &amp; Metals'!$A$2:$A$1048576,FALSE),FALSE))</f>
        <v>32710</v>
      </c>
      <c r="D415" s="7">
        <f>IF(ISBLANK(HLOOKUP(D$2,'Data - Energy &amp; Metals'!$B$2:$AH$1048576,MATCH($A415,'Data - Energy &amp; Metals'!$A$2:$A$1048576,FALSE),FALSE)),#N/A,HLOOKUP(D$2,'Data - Energy &amp; Metals'!$B$2:$AH$1048576,MATCH($A415,'Data - Energy &amp; Metals'!$A$2:$A$1048576,FALSE),FALSE))</f>
        <v>31722</v>
      </c>
      <c r="E415" s="8">
        <f t="shared" si="6"/>
        <v>5.2305574673090155E-3</v>
      </c>
    </row>
    <row r="416" spans="1:5" x14ac:dyDescent="0.25">
      <c r="A416" s="27">
        <f>IF('Data - Energy &amp; Metals'!A416="",#N/A,'Data - Energy &amp; Metals'!A416)</f>
        <v>41772</v>
      </c>
      <c r="B416" s="7">
        <f>IF(ISBLANK(HLOOKUP(B$2,'Data - Energy &amp; Metals'!$B$2:$AH$1048576,MATCH($A416,'Data - Energy &amp; Metals'!$A$2:$A$1048576,FALSE),FALSE)),#N/A,HLOOKUP(B$2,'Data - Energy &amp; Metals'!$B$2:$AH$1048576,MATCH($A416,'Data - Energy &amp; Metals'!$A$2:$A$1048576,FALSE),FALSE))</f>
        <v>190136</v>
      </c>
      <c r="C416" s="7">
        <f>IF(ISBLANK(HLOOKUP(C$2,'Data - Energy &amp; Metals'!$B$2:$AH$1048576,MATCH($A416,'Data - Energy &amp; Metals'!$A$2:$A$1048576,FALSE),FALSE)),#N/A,HLOOKUP(C$2,'Data - Energy &amp; Metals'!$B$2:$AH$1048576,MATCH($A416,'Data - Energy &amp; Metals'!$A$2:$A$1048576,FALSE),FALSE))</f>
        <v>32648</v>
      </c>
      <c r="D416" s="7">
        <f>IF(ISBLANK(HLOOKUP(D$2,'Data - Energy &amp; Metals'!$B$2:$AH$1048576,MATCH($A416,'Data - Energy &amp; Metals'!$A$2:$A$1048576,FALSE),FALSE)),#N/A,HLOOKUP(D$2,'Data - Energy &amp; Metals'!$B$2:$AH$1048576,MATCH($A416,'Data - Energy &amp; Metals'!$A$2:$A$1048576,FALSE),FALSE))</f>
        <v>30952</v>
      </c>
      <c r="E416" s="8">
        <f t="shared" si="6"/>
        <v>8.9199309967602138E-3</v>
      </c>
    </row>
    <row r="417" spans="1:5" x14ac:dyDescent="0.25">
      <c r="A417" s="27">
        <f>IF('Data - Energy &amp; Metals'!A417="",#N/A,'Data - Energy &amp; Metals'!A417)</f>
        <v>41779</v>
      </c>
      <c r="B417" s="7">
        <f>IF(ISBLANK(HLOOKUP(B$2,'Data - Energy &amp; Metals'!$B$2:$AH$1048576,MATCH($A417,'Data - Energy &amp; Metals'!$A$2:$A$1048576,FALSE),FALSE)),#N/A,HLOOKUP(B$2,'Data - Energy &amp; Metals'!$B$2:$AH$1048576,MATCH($A417,'Data - Energy &amp; Metals'!$A$2:$A$1048576,FALSE),FALSE))</f>
        <v>190361</v>
      </c>
      <c r="C417" s="7">
        <f>IF(ISBLANK(HLOOKUP(C$2,'Data - Energy &amp; Metals'!$B$2:$AH$1048576,MATCH($A417,'Data - Energy &amp; Metals'!$A$2:$A$1048576,FALSE),FALSE)),#N/A,HLOOKUP(C$2,'Data - Energy &amp; Metals'!$B$2:$AH$1048576,MATCH($A417,'Data - Energy &amp; Metals'!$A$2:$A$1048576,FALSE),FALSE))</f>
        <v>31588</v>
      </c>
      <c r="D417" s="7">
        <f>IF(ISBLANK(HLOOKUP(D$2,'Data - Energy &amp; Metals'!$B$2:$AH$1048576,MATCH($A417,'Data - Energy &amp; Metals'!$A$2:$A$1048576,FALSE),FALSE)),#N/A,HLOOKUP(D$2,'Data - Energy &amp; Metals'!$B$2:$AH$1048576,MATCH($A417,'Data - Energy &amp; Metals'!$A$2:$A$1048576,FALSE),FALSE))</f>
        <v>33536</v>
      </c>
      <c r="E417" s="8">
        <f t="shared" si="6"/>
        <v>-1.0233188520757929E-2</v>
      </c>
    </row>
    <row r="418" spans="1:5" x14ac:dyDescent="0.25">
      <c r="A418" s="27">
        <f>IF('Data - Energy &amp; Metals'!A418="",#N/A,'Data - Energy &amp; Metals'!A418)</f>
        <v>41786</v>
      </c>
      <c r="B418" s="7">
        <f>IF(ISBLANK(HLOOKUP(B$2,'Data - Energy &amp; Metals'!$B$2:$AH$1048576,MATCH($A418,'Data - Energy &amp; Metals'!$A$2:$A$1048576,FALSE),FALSE)),#N/A,HLOOKUP(B$2,'Data - Energy &amp; Metals'!$B$2:$AH$1048576,MATCH($A418,'Data - Energy &amp; Metals'!$A$2:$A$1048576,FALSE),FALSE))</f>
        <v>195586</v>
      </c>
      <c r="C418" s="7">
        <f>IF(ISBLANK(HLOOKUP(C$2,'Data - Energy &amp; Metals'!$B$2:$AH$1048576,MATCH($A418,'Data - Energy &amp; Metals'!$A$2:$A$1048576,FALSE),FALSE)),#N/A,HLOOKUP(C$2,'Data - Energy &amp; Metals'!$B$2:$AH$1048576,MATCH($A418,'Data - Energy &amp; Metals'!$A$2:$A$1048576,FALSE),FALSE))</f>
        <v>31651</v>
      </c>
      <c r="D418" s="7">
        <f>IF(ISBLANK(HLOOKUP(D$2,'Data - Energy &amp; Metals'!$B$2:$AH$1048576,MATCH($A418,'Data - Energy &amp; Metals'!$A$2:$A$1048576,FALSE),FALSE)),#N/A,HLOOKUP(D$2,'Data - Energy &amp; Metals'!$B$2:$AH$1048576,MATCH($A418,'Data - Energy &amp; Metals'!$A$2:$A$1048576,FALSE),FALSE))</f>
        <v>38648</v>
      </c>
      <c r="E418" s="8">
        <f t="shared" si="6"/>
        <v>-3.5774544190279471E-2</v>
      </c>
    </row>
    <row r="419" spans="1:5" x14ac:dyDescent="0.25">
      <c r="A419" s="27">
        <f>IF('Data - Energy &amp; Metals'!A419="",#N/A,'Data - Energy &amp; Metals'!A419)</f>
        <v>41793</v>
      </c>
      <c r="B419" s="7">
        <f>IF(ISBLANK(HLOOKUP(B$2,'Data - Energy &amp; Metals'!$B$2:$AH$1048576,MATCH($A419,'Data - Energy &amp; Metals'!$A$2:$A$1048576,FALSE),FALSE)),#N/A,HLOOKUP(B$2,'Data - Energy &amp; Metals'!$B$2:$AH$1048576,MATCH($A419,'Data - Energy &amp; Metals'!$A$2:$A$1048576,FALSE),FALSE))</f>
        <v>203560</v>
      </c>
      <c r="C419" s="7">
        <f>IF(ISBLANK(HLOOKUP(C$2,'Data - Energy &amp; Metals'!$B$2:$AH$1048576,MATCH($A419,'Data - Energy &amp; Metals'!$A$2:$A$1048576,FALSE),FALSE)),#N/A,HLOOKUP(C$2,'Data - Energy &amp; Metals'!$B$2:$AH$1048576,MATCH($A419,'Data - Energy &amp; Metals'!$A$2:$A$1048576,FALSE),FALSE))</f>
        <v>32331</v>
      </c>
      <c r="D419" s="7">
        <f>IF(ISBLANK(HLOOKUP(D$2,'Data - Energy &amp; Metals'!$B$2:$AH$1048576,MATCH($A419,'Data - Energy &amp; Metals'!$A$2:$A$1048576,FALSE),FALSE)),#N/A,HLOOKUP(D$2,'Data - Energy &amp; Metals'!$B$2:$AH$1048576,MATCH($A419,'Data - Energy &amp; Metals'!$A$2:$A$1048576,FALSE),FALSE))</f>
        <v>42933</v>
      </c>
      <c r="E419" s="8">
        <f t="shared" si="6"/>
        <v>-5.2082923953625467E-2</v>
      </c>
    </row>
    <row r="420" spans="1:5" x14ac:dyDescent="0.25">
      <c r="A420" s="27">
        <f>IF('Data - Energy &amp; Metals'!A420="",#N/A,'Data - Energy &amp; Metals'!A420)</f>
        <v>41800</v>
      </c>
      <c r="B420" s="7">
        <f>IF(ISBLANK(HLOOKUP(B$2,'Data - Energy &amp; Metals'!$B$2:$AH$1048576,MATCH($A420,'Data - Energy &amp; Metals'!$A$2:$A$1048576,FALSE),FALSE)),#N/A,HLOOKUP(B$2,'Data - Energy &amp; Metals'!$B$2:$AH$1048576,MATCH($A420,'Data - Energy &amp; Metals'!$A$2:$A$1048576,FALSE),FALSE))</f>
        <v>202778</v>
      </c>
      <c r="C420" s="7">
        <f>IF(ISBLANK(HLOOKUP(C$2,'Data - Energy &amp; Metals'!$B$2:$AH$1048576,MATCH($A420,'Data - Energy &amp; Metals'!$A$2:$A$1048576,FALSE),FALSE)),#N/A,HLOOKUP(C$2,'Data - Energy &amp; Metals'!$B$2:$AH$1048576,MATCH($A420,'Data - Energy &amp; Metals'!$A$2:$A$1048576,FALSE),FALSE))</f>
        <v>33178</v>
      </c>
      <c r="D420" s="7">
        <f>IF(ISBLANK(HLOOKUP(D$2,'Data - Energy &amp; Metals'!$B$2:$AH$1048576,MATCH($A420,'Data - Energy &amp; Metals'!$A$2:$A$1048576,FALSE),FALSE)),#N/A,HLOOKUP(D$2,'Data - Energy &amp; Metals'!$B$2:$AH$1048576,MATCH($A420,'Data - Energy &amp; Metals'!$A$2:$A$1048576,FALSE),FALSE))</f>
        <v>39301</v>
      </c>
      <c r="E420" s="8">
        <f t="shared" si="6"/>
        <v>-3.0195583347305922E-2</v>
      </c>
    </row>
    <row r="421" spans="1:5" x14ac:dyDescent="0.25">
      <c r="A421" s="27">
        <f>IF('Data - Energy &amp; Metals'!A421="",#N/A,'Data - Energy &amp; Metals'!A421)</f>
        <v>41807</v>
      </c>
      <c r="B421" s="7">
        <f>IF(ISBLANK(HLOOKUP(B$2,'Data - Energy &amp; Metals'!$B$2:$AH$1048576,MATCH($A421,'Data - Energy &amp; Metals'!$A$2:$A$1048576,FALSE),FALSE)),#N/A,HLOOKUP(B$2,'Data - Energy &amp; Metals'!$B$2:$AH$1048576,MATCH($A421,'Data - Energy &amp; Metals'!$A$2:$A$1048576,FALSE),FALSE))</f>
        <v>207691</v>
      </c>
      <c r="C421" s="7">
        <f>IF(ISBLANK(HLOOKUP(C$2,'Data - Energy &amp; Metals'!$B$2:$AH$1048576,MATCH($A421,'Data - Energy &amp; Metals'!$A$2:$A$1048576,FALSE),FALSE)),#N/A,HLOOKUP(C$2,'Data - Energy &amp; Metals'!$B$2:$AH$1048576,MATCH($A421,'Data - Energy &amp; Metals'!$A$2:$A$1048576,FALSE),FALSE))</f>
        <v>34632</v>
      </c>
      <c r="D421" s="7">
        <f>IF(ISBLANK(HLOOKUP(D$2,'Data - Energy &amp; Metals'!$B$2:$AH$1048576,MATCH($A421,'Data - Energy &amp; Metals'!$A$2:$A$1048576,FALSE),FALSE)),#N/A,HLOOKUP(D$2,'Data - Energy &amp; Metals'!$B$2:$AH$1048576,MATCH($A421,'Data - Energy &amp; Metals'!$A$2:$A$1048576,FALSE),FALSE))</f>
        <v>29498</v>
      </c>
      <c r="E421" s="8">
        <f t="shared" si="6"/>
        <v>2.4719414900019741E-2</v>
      </c>
    </row>
    <row r="422" spans="1:5" x14ac:dyDescent="0.25">
      <c r="A422" s="27">
        <f>IF('Data - Energy &amp; Metals'!A422="",#N/A,'Data - Energy &amp; Metals'!A422)</f>
        <v>41814</v>
      </c>
      <c r="B422" s="7">
        <f>IF(ISBLANK(HLOOKUP(B$2,'Data - Energy &amp; Metals'!$B$2:$AH$1048576,MATCH($A422,'Data - Energy &amp; Metals'!$A$2:$A$1048576,FALSE),FALSE)),#N/A,HLOOKUP(B$2,'Data - Energy &amp; Metals'!$B$2:$AH$1048576,MATCH($A422,'Data - Energy &amp; Metals'!$A$2:$A$1048576,FALSE),FALSE))</f>
        <v>209495</v>
      </c>
      <c r="C422" s="7">
        <f>IF(ISBLANK(HLOOKUP(C$2,'Data - Energy &amp; Metals'!$B$2:$AH$1048576,MATCH($A422,'Data - Energy &amp; Metals'!$A$2:$A$1048576,FALSE),FALSE)),#N/A,HLOOKUP(C$2,'Data - Energy &amp; Metals'!$B$2:$AH$1048576,MATCH($A422,'Data - Energy &amp; Metals'!$A$2:$A$1048576,FALSE),FALSE))</f>
        <v>40839</v>
      </c>
      <c r="D422" s="7">
        <f>IF(ISBLANK(HLOOKUP(D$2,'Data - Energy &amp; Metals'!$B$2:$AH$1048576,MATCH($A422,'Data - Energy &amp; Metals'!$A$2:$A$1048576,FALSE),FALSE)),#N/A,HLOOKUP(D$2,'Data - Energy &amp; Metals'!$B$2:$AH$1048576,MATCH($A422,'Data - Energy &amp; Metals'!$A$2:$A$1048576,FALSE),FALSE))</f>
        <v>16082</v>
      </c>
      <c r="E422" s="8">
        <f t="shared" si="6"/>
        <v>0.11817465810639873</v>
      </c>
    </row>
    <row r="423" spans="1:5" x14ac:dyDescent="0.25">
      <c r="A423" s="27">
        <f>IF('Data - Energy &amp; Metals'!A423="",#N/A,'Data - Energy &amp; Metals'!A423)</f>
        <v>41821</v>
      </c>
      <c r="B423" s="7">
        <f>IF(ISBLANK(HLOOKUP(B$2,'Data - Energy &amp; Metals'!$B$2:$AH$1048576,MATCH($A423,'Data - Energy &amp; Metals'!$A$2:$A$1048576,FALSE),FALSE)),#N/A,HLOOKUP(B$2,'Data - Energy &amp; Metals'!$B$2:$AH$1048576,MATCH($A423,'Data - Energy &amp; Metals'!$A$2:$A$1048576,FALSE),FALSE))</f>
        <v>202625</v>
      </c>
      <c r="C423" s="7">
        <f>IF(ISBLANK(HLOOKUP(C$2,'Data - Energy &amp; Metals'!$B$2:$AH$1048576,MATCH($A423,'Data - Energy &amp; Metals'!$A$2:$A$1048576,FALSE),FALSE)),#N/A,HLOOKUP(C$2,'Data - Energy &amp; Metals'!$B$2:$AH$1048576,MATCH($A423,'Data - Energy &amp; Metals'!$A$2:$A$1048576,FALSE),FALSE))</f>
        <v>47755</v>
      </c>
      <c r="D423" s="7">
        <f>IF(ISBLANK(HLOOKUP(D$2,'Data - Energy &amp; Metals'!$B$2:$AH$1048576,MATCH($A423,'Data - Energy &amp; Metals'!$A$2:$A$1048576,FALSE),FALSE)),#N/A,HLOOKUP(D$2,'Data - Energy &amp; Metals'!$B$2:$AH$1048576,MATCH($A423,'Data - Energy &amp; Metals'!$A$2:$A$1048576,FALSE),FALSE))</f>
        <v>11058</v>
      </c>
      <c r="E423" s="8">
        <f t="shared" si="6"/>
        <v>0.18110795805058605</v>
      </c>
    </row>
    <row r="424" spans="1:5" x14ac:dyDescent="0.25">
      <c r="A424" s="27">
        <f>IF('Data - Energy &amp; Metals'!A424="",#N/A,'Data - Energy &amp; Metals'!A424)</f>
        <v>41828</v>
      </c>
      <c r="B424" s="7">
        <f>IF(ISBLANK(HLOOKUP(B$2,'Data - Energy &amp; Metals'!$B$2:$AH$1048576,MATCH($A424,'Data - Energy &amp; Metals'!$A$2:$A$1048576,FALSE),FALSE)),#N/A,HLOOKUP(B$2,'Data - Energy &amp; Metals'!$B$2:$AH$1048576,MATCH($A424,'Data - Energy &amp; Metals'!$A$2:$A$1048576,FALSE),FALSE))</f>
        <v>208924</v>
      </c>
      <c r="C424" s="7">
        <f>IF(ISBLANK(HLOOKUP(C$2,'Data - Energy &amp; Metals'!$B$2:$AH$1048576,MATCH($A424,'Data - Energy &amp; Metals'!$A$2:$A$1048576,FALSE),FALSE)),#N/A,HLOOKUP(C$2,'Data - Energy &amp; Metals'!$B$2:$AH$1048576,MATCH($A424,'Data - Energy &amp; Metals'!$A$2:$A$1048576,FALSE),FALSE))</f>
        <v>53951</v>
      </c>
      <c r="D424" s="7">
        <f>IF(ISBLANK(HLOOKUP(D$2,'Data - Energy &amp; Metals'!$B$2:$AH$1048576,MATCH($A424,'Data - Energy &amp; Metals'!$A$2:$A$1048576,FALSE),FALSE)),#N/A,HLOOKUP(D$2,'Data - Energy &amp; Metals'!$B$2:$AH$1048576,MATCH($A424,'Data - Energy &amp; Metals'!$A$2:$A$1048576,FALSE),FALSE))</f>
        <v>9434</v>
      </c>
      <c r="E424" s="8">
        <f t="shared" si="6"/>
        <v>0.21307748272098945</v>
      </c>
    </row>
    <row r="425" spans="1:5" x14ac:dyDescent="0.25">
      <c r="A425" s="27">
        <f>IF('Data - Energy &amp; Metals'!A425="",#N/A,'Data - Energy &amp; Metals'!A425)</f>
        <v>41835</v>
      </c>
      <c r="B425" s="7">
        <f>IF(ISBLANK(HLOOKUP(B$2,'Data - Energy &amp; Metals'!$B$2:$AH$1048576,MATCH($A425,'Data - Energy &amp; Metals'!$A$2:$A$1048576,FALSE),FALSE)),#N/A,HLOOKUP(B$2,'Data - Energy &amp; Metals'!$B$2:$AH$1048576,MATCH($A425,'Data - Energy &amp; Metals'!$A$2:$A$1048576,FALSE),FALSE))</f>
        <v>209481</v>
      </c>
      <c r="C425" s="7">
        <f>IF(ISBLANK(HLOOKUP(C$2,'Data - Energy &amp; Metals'!$B$2:$AH$1048576,MATCH($A425,'Data - Energy &amp; Metals'!$A$2:$A$1048576,FALSE),FALSE)),#N/A,HLOOKUP(C$2,'Data - Energy &amp; Metals'!$B$2:$AH$1048576,MATCH($A425,'Data - Energy &amp; Metals'!$A$2:$A$1048576,FALSE),FALSE))</f>
        <v>53941</v>
      </c>
      <c r="D425" s="7">
        <f>IF(ISBLANK(HLOOKUP(D$2,'Data - Energy &amp; Metals'!$B$2:$AH$1048576,MATCH($A425,'Data - Energy &amp; Metals'!$A$2:$A$1048576,FALSE),FALSE)),#N/A,HLOOKUP(D$2,'Data - Energy &amp; Metals'!$B$2:$AH$1048576,MATCH($A425,'Data - Energy &amp; Metals'!$A$2:$A$1048576,FALSE),FALSE))</f>
        <v>7146</v>
      </c>
      <c r="E425" s="8">
        <f t="shared" si="6"/>
        <v>0.22338541442899357</v>
      </c>
    </row>
    <row r="426" spans="1:5" x14ac:dyDescent="0.25">
      <c r="A426" s="27">
        <f>IF('Data - Energy &amp; Metals'!A426="",#N/A,'Data - Energy &amp; Metals'!A426)</f>
        <v>41842</v>
      </c>
      <c r="B426" s="7">
        <f>IF(ISBLANK(HLOOKUP(B$2,'Data - Energy &amp; Metals'!$B$2:$AH$1048576,MATCH($A426,'Data - Energy &amp; Metals'!$A$2:$A$1048576,FALSE),FALSE)),#N/A,HLOOKUP(B$2,'Data - Energy &amp; Metals'!$B$2:$AH$1048576,MATCH($A426,'Data - Energy &amp; Metals'!$A$2:$A$1048576,FALSE),FALSE))</f>
        <v>210580</v>
      </c>
      <c r="C426" s="7">
        <f>IF(ISBLANK(HLOOKUP(C$2,'Data - Energy &amp; Metals'!$B$2:$AH$1048576,MATCH($A426,'Data - Energy &amp; Metals'!$A$2:$A$1048576,FALSE),FALSE)),#N/A,HLOOKUP(C$2,'Data - Energy &amp; Metals'!$B$2:$AH$1048576,MATCH($A426,'Data - Energy &amp; Metals'!$A$2:$A$1048576,FALSE),FALSE))</f>
        <v>52570</v>
      </c>
      <c r="D426" s="7">
        <f>IF(ISBLANK(HLOOKUP(D$2,'Data - Energy &amp; Metals'!$B$2:$AH$1048576,MATCH($A426,'Data - Energy &amp; Metals'!$A$2:$A$1048576,FALSE),FALSE)),#N/A,HLOOKUP(D$2,'Data - Energy &amp; Metals'!$B$2:$AH$1048576,MATCH($A426,'Data - Energy &amp; Metals'!$A$2:$A$1048576,FALSE),FALSE))</f>
        <v>6349</v>
      </c>
      <c r="E426" s="8">
        <f t="shared" si="6"/>
        <v>0.219493779086333</v>
      </c>
    </row>
    <row r="427" spans="1:5" x14ac:dyDescent="0.25">
      <c r="A427" s="27">
        <f>IF('Data - Energy &amp; Metals'!A427="",#N/A,'Data - Energy &amp; Metals'!A427)</f>
        <v>41849</v>
      </c>
      <c r="B427" s="7">
        <f>IF(ISBLANK(HLOOKUP(B$2,'Data - Energy &amp; Metals'!$B$2:$AH$1048576,MATCH($A427,'Data - Energy &amp; Metals'!$A$2:$A$1048576,FALSE),FALSE)),#N/A,HLOOKUP(B$2,'Data - Energy &amp; Metals'!$B$2:$AH$1048576,MATCH($A427,'Data - Energy &amp; Metals'!$A$2:$A$1048576,FALSE),FALSE))</f>
        <v>202658</v>
      </c>
      <c r="C427" s="7">
        <f>IF(ISBLANK(HLOOKUP(C$2,'Data - Energy &amp; Metals'!$B$2:$AH$1048576,MATCH($A427,'Data - Energy &amp; Metals'!$A$2:$A$1048576,FALSE),FALSE)),#N/A,HLOOKUP(C$2,'Data - Energy &amp; Metals'!$B$2:$AH$1048576,MATCH($A427,'Data - Energy &amp; Metals'!$A$2:$A$1048576,FALSE),FALSE))</f>
        <v>49029</v>
      </c>
      <c r="D427" s="7">
        <f>IF(ISBLANK(HLOOKUP(D$2,'Data - Energy &amp; Metals'!$B$2:$AH$1048576,MATCH($A427,'Data - Energy &amp; Metals'!$A$2:$A$1048576,FALSE),FALSE)),#N/A,HLOOKUP(D$2,'Data - Energy &amp; Metals'!$B$2:$AH$1048576,MATCH($A427,'Data - Energy &amp; Metals'!$A$2:$A$1048576,FALSE),FALSE))</f>
        <v>7330</v>
      </c>
      <c r="E427" s="8">
        <f t="shared" si="6"/>
        <v>0.20576044370318466</v>
      </c>
    </row>
    <row r="428" spans="1:5" x14ac:dyDescent="0.25">
      <c r="A428" s="27">
        <f>IF('Data - Energy &amp; Metals'!A428="",#N/A,'Data - Energy &amp; Metals'!A428)</f>
        <v>41856</v>
      </c>
      <c r="B428" s="7">
        <f>IF(ISBLANK(HLOOKUP(B$2,'Data - Energy &amp; Metals'!$B$2:$AH$1048576,MATCH($A428,'Data - Energy &amp; Metals'!$A$2:$A$1048576,FALSE),FALSE)),#N/A,HLOOKUP(B$2,'Data - Energy &amp; Metals'!$B$2:$AH$1048576,MATCH($A428,'Data - Energy &amp; Metals'!$A$2:$A$1048576,FALSE),FALSE))</f>
        <v>202761</v>
      </c>
      <c r="C428" s="7">
        <f>IF(ISBLANK(HLOOKUP(C$2,'Data - Energy &amp; Metals'!$B$2:$AH$1048576,MATCH($A428,'Data - Energy &amp; Metals'!$A$2:$A$1048576,FALSE),FALSE)),#N/A,HLOOKUP(C$2,'Data - Energy &amp; Metals'!$B$2:$AH$1048576,MATCH($A428,'Data - Energy &amp; Metals'!$A$2:$A$1048576,FALSE),FALSE))</f>
        <v>42712</v>
      </c>
      <c r="D428" s="7">
        <f>IF(ISBLANK(HLOOKUP(D$2,'Data - Energy &amp; Metals'!$B$2:$AH$1048576,MATCH($A428,'Data - Energy &amp; Metals'!$A$2:$A$1048576,FALSE),FALSE)),#N/A,HLOOKUP(D$2,'Data - Energy &amp; Metals'!$B$2:$AH$1048576,MATCH($A428,'Data - Energy &amp; Metals'!$A$2:$A$1048576,FALSE),FALSE))</f>
        <v>13647</v>
      </c>
      <c r="E428" s="8">
        <f t="shared" si="6"/>
        <v>0.14334610699296216</v>
      </c>
    </row>
    <row r="429" spans="1:5" x14ac:dyDescent="0.25">
      <c r="A429" s="27">
        <f>IF('Data - Energy &amp; Metals'!A429="",#N/A,'Data - Energy &amp; Metals'!A429)</f>
        <v>41863</v>
      </c>
      <c r="B429" s="7">
        <f>IF(ISBLANK(HLOOKUP(B$2,'Data - Energy &amp; Metals'!$B$2:$AH$1048576,MATCH($A429,'Data - Energy &amp; Metals'!$A$2:$A$1048576,FALSE),FALSE)),#N/A,HLOOKUP(B$2,'Data - Energy &amp; Metals'!$B$2:$AH$1048576,MATCH($A429,'Data - Energy &amp; Metals'!$A$2:$A$1048576,FALSE),FALSE))</f>
        <v>204366</v>
      </c>
      <c r="C429" s="7">
        <f>IF(ISBLANK(HLOOKUP(C$2,'Data - Energy &amp; Metals'!$B$2:$AH$1048576,MATCH($A429,'Data - Energy &amp; Metals'!$A$2:$A$1048576,FALSE),FALSE)),#N/A,HLOOKUP(C$2,'Data - Energy &amp; Metals'!$B$2:$AH$1048576,MATCH($A429,'Data - Energy &amp; Metals'!$A$2:$A$1048576,FALSE),FALSE))</f>
        <v>41554</v>
      </c>
      <c r="D429" s="7">
        <f>IF(ISBLANK(HLOOKUP(D$2,'Data - Energy &amp; Metals'!$B$2:$AH$1048576,MATCH($A429,'Data - Energy &amp; Metals'!$A$2:$A$1048576,FALSE),FALSE)),#N/A,HLOOKUP(D$2,'Data - Energy &amp; Metals'!$B$2:$AH$1048576,MATCH($A429,'Data - Energy &amp; Metals'!$A$2:$A$1048576,FALSE),FALSE))</f>
        <v>18048</v>
      </c>
      <c r="E429" s="8">
        <f t="shared" si="6"/>
        <v>0.11501913234099606</v>
      </c>
    </row>
    <row r="430" spans="1:5" x14ac:dyDescent="0.25">
      <c r="A430" s="27">
        <f>IF('Data - Energy &amp; Metals'!A430="",#N/A,'Data - Energy &amp; Metals'!A430)</f>
        <v>41870</v>
      </c>
      <c r="B430" s="7">
        <f>IF(ISBLANK(HLOOKUP(B$2,'Data - Energy &amp; Metals'!$B$2:$AH$1048576,MATCH($A430,'Data - Energy &amp; Metals'!$A$2:$A$1048576,FALSE),FALSE)),#N/A,HLOOKUP(B$2,'Data - Energy &amp; Metals'!$B$2:$AH$1048576,MATCH($A430,'Data - Energy &amp; Metals'!$A$2:$A$1048576,FALSE),FALSE))</f>
        <v>212249</v>
      </c>
      <c r="C430" s="7">
        <f>IF(ISBLANK(HLOOKUP(C$2,'Data - Energy &amp; Metals'!$B$2:$AH$1048576,MATCH($A430,'Data - Energy &amp; Metals'!$A$2:$A$1048576,FALSE),FALSE)),#N/A,HLOOKUP(C$2,'Data - Energy &amp; Metals'!$B$2:$AH$1048576,MATCH($A430,'Data - Energy &amp; Metals'!$A$2:$A$1048576,FALSE),FALSE))</f>
        <v>40535</v>
      </c>
      <c r="D430" s="7">
        <f>IF(ISBLANK(HLOOKUP(D$2,'Data - Energy &amp; Metals'!$B$2:$AH$1048576,MATCH($A430,'Data - Energy &amp; Metals'!$A$2:$A$1048576,FALSE),FALSE)),#N/A,HLOOKUP(D$2,'Data - Energy &amp; Metals'!$B$2:$AH$1048576,MATCH($A430,'Data - Energy &amp; Metals'!$A$2:$A$1048576,FALSE),FALSE))</f>
        <v>24012</v>
      </c>
      <c r="E430" s="8">
        <f t="shared" si="6"/>
        <v>7.7847245452275393E-2</v>
      </c>
    </row>
    <row r="431" spans="1:5" x14ac:dyDescent="0.25">
      <c r="A431" s="27">
        <f>IF('Data - Energy &amp; Metals'!A431="",#N/A,'Data - Energy &amp; Metals'!A431)</f>
        <v>41877</v>
      </c>
      <c r="B431" s="7">
        <f>IF(ISBLANK(HLOOKUP(B$2,'Data - Energy &amp; Metals'!$B$2:$AH$1048576,MATCH($A431,'Data - Energy &amp; Metals'!$A$2:$A$1048576,FALSE),FALSE)),#N/A,HLOOKUP(B$2,'Data - Energy &amp; Metals'!$B$2:$AH$1048576,MATCH($A431,'Data - Energy &amp; Metals'!$A$2:$A$1048576,FALSE),FALSE))</f>
        <v>204530</v>
      </c>
      <c r="C431" s="7">
        <f>IF(ISBLANK(HLOOKUP(C$2,'Data - Energy &amp; Metals'!$B$2:$AH$1048576,MATCH($A431,'Data - Energy &amp; Metals'!$A$2:$A$1048576,FALSE),FALSE)),#N/A,HLOOKUP(C$2,'Data - Energy &amp; Metals'!$B$2:$AH$1048576,MATCH($A431,'Data - Energy &amp; Metals'!$A$2:$A$1048576,FALSE),FALSE))</f>
        <v>41404</v>
      </c>
      <c r="D431" s="7">
        <f>IF(ISBLANK(HLOOKUP(D$2,'Data - Energy &amp; Metals'!$B$2:$AH$1048576,MATCH($A431,'Data - Energy &amp; Metals'!$A$2:$A$1048576,FALSE),FALSE)),#N/A,HLOOKUP(D$2,'Data - Energy &amp; Metals'!$B$2:$AH$1048576,MATCH($A431,'Data - Energy &amp; Metals'!$A$2:$A$1048576,FALSE),FALSE))</f>
        <v>27686</v>
      </c>
      <c r="E431" s="8">
        <f t="shared" si="6"/>
        <v>6.7070845352759992E-2</v>
      </c>
    </row>
    <row r="432" spans="1:5" x14ac:dyDescent="0.25">
      <c r="A432" s="27">
        <f>IF('Data - Energy &amp; Metals'!A432="",#N/A,'Data - Energy &amp; Metals'!A432)</f>
        <v>41884</v>
      </c>
      <c r="B432" s="7">
        <f>IF(ISBLANK(HLOOKUP(B$2,'Data - Energy &amp; Metals'!$B$2:$AH$1048576,MATCH($A432,'Data - Energy &amp; Metals'!$A$2:$A$1048576,FALSE),FALSE)),#N/A,HLOOKUP(B$2,'Data - Energy &amp; Metals'!$B$2:$AH$1048576,MATCH($A432,'Data - Energy &amp; Metals'!$A$2:$A$1048576,FALSE),FALSE))</f>
        <v>203678</v>
      </c>
      <c r="C432" s="7">
        <f>IF(ISBLANK(HLOOKUP(C$2,'Data - Energy &amp; Metals'!$B$2:$AH$1048576,MATCH($A432,'Data - Energy &amp; Metals'!$A$2:$A$1048576,FALSE),FALSE)),#N/A,HLOOKUP(C$2,'Data - Energy &amp; Metals'!$B$2:$AH$1048576,MATCH($A432,'Data - Energy &amp; Metals'!$A$2:$A$1048576,FALSE),FALSE))</f>
        <v>41593</v>
      </c>
      <c r="D432" s="7">
        <f>IF(ISBLANK(HLOOKUP(D$2,'Data - Energy &amp; Metals'!$B$2:$AH$1048576,MATCH($A432,'Data - Energy &amp; Metals'!$A$2:$A$1048576,FALSE),FALSE)),#N/A,HLOOKUP(D$2,'Data - Energy &amp; Metals'!$B$2:$AH$1048576,MATCH($A432,'Data - Energy &amp; Metals'!$A$2:$A$1048576,FALSE),FALSE))</f>
        <v>35329</v>
      </c>
      <c r="E432" s="8">
        <f t="shared" si="6"/>
        <v>3.0754426103948389E-2</v>
      </c>
    </row>
    <row r="433" spans="1:5" x14ac:dyDescent="0.25">
      <c r="A433" s="27">
        <f>IF('Data - Energy &amp; Metals'!A433="",#N/A,'Data - Energy &amp; Metals'!A433)</f>
        <v>41891</v>
      </c>
      <c r="B433" s="7">
        <f>IF(ISBLANK(HLOOKUP(B$2,'Data - Energy &amp; Metals'!$B$2:$AH$1048576,MATCH($A433,'Data - Energy &amp; Metals'!$A$2:$A$1048576,FALSE),FALSE)),#N/A,HLOOKUP(B$2,'Data - Energy &amp; Metals'!$B$2:$AH$1048576,MATCH($A433,'Data - Energy &amp; Metals'!$A$2:$A$1048576,FALSE),FALSE))</f>
        <v>207596</v>
      </c>
      <c r="C433" s="7">
        <f>IF(ISBLANK(HLOOKUP(C$2,'Data - Energy &amp; Metals'!$B$2:$AH$1048576,MATCH($A433,'Data - Energy &amp; Metals'!$A$2:$A$1048576,FALSE),FALSE)),#N/A,HLOOKUP(C$2,'Data - Energy &amp; Metals'!$B$2:$AH$1048576,MATCH($A433,'Data - Energy &amp; Metals'!$A$2:$A$1048576,FALSE),FALSE))</f>
        <v>39206</v>
      </c>
      <c r="D433" s="7">
        <f>IF(ISBLANK(HLOOKUP(D$2,'Data - Energy &amp; Metals'!$B$2:$AH$1048576,MATCH($A433,'Data - Energy &amp; Metals'!$A$2:$A$1048576,FALSE),FALSE)),#N/A,HLOOKUP(D$2,'Data - Energy &amp; Metals'!$B$2:$AH$1048576,MATCH($A433,'Data - Energy &amp; Metals'!$A$2:$A$1048576,FALSE),FALSE))</f>
        <v>36969</v>
      </c>
      <c r="E433" s="8">
        <f t="shared" si="6"/>
        <v>1.077573749012505E-2</v>
      </c>
    </row>
    <row r="434" spans="1:5" x14ac:dyDescent="0.25">
      <c r="A434" s="27">
        <f>IF('Data - Energy &amp; Metals'!A434="",#N/A,'Data - Energy &amp; Metals'!A434)</f>
        <v>41898</v>
      </c>
      <c r="B434" s="7">
        <f>IF(ISBLANK(HLOOKUP(B$2,'Data - Energy &amp; Metals'!$B$2:$AH$1048576,MATCH($A434,'Data - Energy &amp; Metals'!$A$2:$A$1048576,FALSE),FALSE)),#N/A,HLOOKUP(B$2,'Data - Energy &amp; Metals'!$B$2:$AH$1048576,MATCH($A434,'Data - Energy &amp; Metals'!$A$2:$A$1048576,FALSE),FALSE))</f>
        <v>216889</v>
      </c>
      <c r="C434" s="7">
        <f>IF(ISBLANK(HLOOKUP(C$2,'Data - Energy &amp; Metals'!$B$2:$AH$1048576,MATCH($A434,'Data - Energy &amp; Metals'!$A$2:$A$1048576,FALSE),FALSE)),#N/A,HLOOKUP(C$2,'Data - Energy &amp; Metals'!$B$2:$AH$1048576,MATCH($A434,'Data - Energy &amp; Metals'!$A$2:$A$1048576,FALSE),FALSE))</f>
        <v>37635</v>
      </c>
      <c r="D434" s="7">
        <f>IF(ISBLANK(HLOOKUP(D$2,'Data - Energy &amp; Metals'!$B$2:$AH$1048576,MATCH($A434,'Data - Energy &amp; Metals'!$A$2:$A$1048576,FALSE),FALSE)),#N/A,HLOOKUP(D$2,'Data - Energy &amp; Metals'!$B$2:$AH$1048576,MATCH($A434,'Data - Energy &amp; Metals'!$A$2:$A$1048576,FALSE),FALSE))</f>
        <v>42192</v>
      </c>
      <c r="E434" s="8">
        <f t="shared" si="6"/>
        <v>-2.1010747433018732E-2</v>
      </c>
    </row>
    <row r="435" spans="1:5" x14ac:dyDescent="0.25">
      <c r="A435" s="27">
        <f>IF('Data - Energy &amp; Metals'!A435="",#N/A,'Data - Energy &amp; Metals'!A435)</f>
        <v>41905</v>
      </c>
      <c r="B435" s="7">
        <f>IF(ISBLANK(HLOOKUP(B$2,'Data - Energy &amp; Metals'!$B$2:$AH$1048576,MATCH($A435,'Data - Energy &amp; Metals'!$A$2:$A$1048576,FALSE),FALSE)),#N/A,HLOOKUP(B$2,'Data - Energy &amp; Metals'!$B$2:$AH$1048576,MATCH($A435,'Data - Energy &amp; Metals'!$A$2:$A$1048576,FALSE),FALSE))</f>
        <v>226200</v>
      </c>
      <c r="C435" s="7">
        <f>IF(ISBLANK(HLOOKUP(C$2,'Data - Energy &amp; Metals'!$B$2:$AH$1048576,MATCH($A435,'Data - Energy &amp; Metals'!$A$2:$A$1048576,FALSE),FALSE)),#N/A,HLOOKUP(C$2,'Data - Energy &amp; Metals'!$B$2:$AH$1048576,MATCH($A435,'Data - Energy &amp; Metals'!$A$2:$A$1048576,FALSE),FALSE))</f>
        <v>36134</v>
      </c>
      <c r="D435" s="7">
        <f>IF(ISBLANK(HLOOKUP(D$2,'Data - Energy &amp; Metals'!$B$2:$AH$1048576,MATCH($A435,'Data - Energy &amp; Metals'!$A$2:$A$1048576,FALSE),FALSE)),#N/A,HLOOKUP(D$2,'Data - Energy &amp; Metals'!$B$2:$AH$1048576,MATCH($A435,'Data - Energy &amp; Metals'!$A$2:$A$1048576,FALSE),FALSE))</f>
        <v>41028</v>
      </c>
      <c r="E435" s="8">
        <f t="shared" si="6"/>
        <v>-2.1635720601237841E-2</v>
      </c>
    </row>
    <row r="436" spans="1:5" x14ac:dyDescent="0.25">
      <c r="A436" s="27">
        <f>IF('Data - Energy &amp; Metals'!A436="",#N/A,'Data - Energy &amp; Metals'!A436)</f>
        <v>41912</v>
      </c>
      <c r="B436" s="7">
        <f>IF(ISBLANK(HLOOKUP(B$2,'Data - Energy &amp; Metals'!$B$2:$AH$1048576,MATCH($A436,'Data - Energy &amp; Metals'!$A$2:$A$1048576,FALSE),FALSE)),#N/A,HLOOKUP(B$2,'Data - Energy &amp; Metals'!$B$2:$AH$1048576,MATCH($A436,'Data - Energy &amp; Metals'!$A$2:$A$1048576,FALSE),FALSE))</f>
        <v>234230</v>
      </c>
      <c r="C436" s="7">
        <f>IF(ISBLANK(HLOOKUP(C$2,'Data - Energy &amp; Metals'!$B$2:$AH$1048576,MATCH($A436,'Data - Energy &amp; Metals'!$A$2:$A$1048576,FALSE),FALSE)),#N/A,HLOOKUP(C$2,'Data - Energy &amp; Metals'!$B$2:$AH$1048576,MATCH($A436,'Data - Energy &amp; Metals'!$A$2:$A$1048576,FALSE),FALSE))</f>
        <v>38799</v>
      </c>
      <c r="D436" s="7">
        <f>IF(ISBLANK(HLOOKUP(D$2,'Data - Energy &amp; Metals'!$B$2:$AH$1048576,MATCH($A436,'Data - Energy &amp; Metals'!$A$2:$A$1048576,FALSE),FALSE)),#N/A,HLOOKUP(D$2,'Data - Energy &amp; Metals'!$B$2:$AH$1048576,MATCH($A436,'Data - Energy &amp; Metals'!$A$2:$A$1048576,FALSE),FALSE))</f>
        <v>44872</v>
      </c>
      <c r="E436" s="8">
        <f t="shared" si="6"/>
        <v>-2.5927507151090809E-2</v>
      </c>
    </row>
    <row r="437" spans="1:5" x14ac:dyDescent="0.25">
      <c r="A437" s="27">
        <f>IF('Data - Energy &amp; Metals'!A437="",#N/A,'Data - Energy &amp; Metals'!A437)</f>
        <v>41919</v>
      </c>
      <c r="B437" s="7">
        <f>IF(ISBLANK(HLOOKUP(B$2,'Data - Energy &amp; Metals'!$B$2:$AH$1048576,MATCH($A437,'Data - Energy &amp; Metals'!$A$2:$A$1048576,FALSE),FALSE)),#N/A,HLOOKUP(B$2,'Data - Energy &amp; Metals'!$B$2:$AH$1048576,MATCH($A437,'Data - Energy &amp; Metals'!$A$2:$A$1048576,FALSE),FALSE))</f>
        <v>234169</v>
      </c>
      <c r="C437" s="7">
        <f>IF(ISBLANK(HLOOKUP(C$2,'Data - Energy &amp; Metals'!$B$2:$AH$1048576,MATCH($A437,'Data - Energy &amp; Metals'!$A$2:$A$1048576,FALSE),FALSE)),#N/A,HLOOKUP(C$2,'Data - Energy &amp; Metals'!$B$2:$AH$1048576,MATCH($A437,'Data - Energy &amp; Metals'!$A$2:$A$1048576,FALSE),FALSE))</f>
        <v>36631</v>
      </c>
      <c r="D437" s="7">
        <f>IF(ISBLANK(HLOOKUP(D$2,'Data - Energy &amp; Metals'!$B$2:$AH$1048576,MATCH($A437,'Data - Energy &amp; Metals'!$A$2:$A$1048576,FALSE),FALSE)),#N/A,HLOOKUP(D$2,'Data - Energy &amp; Metals'!$B$2:$AH$1048576,MATCH($A437,'Data - Energy &amp; Metals'!$A$2:$A$1048576,FALSE),FALSE))</f>
        <v>43702</v>
      </c>
      <c r="E437" s="8">
        <f t="shared" si="6"/>
        <v>-3.0196140394330589E-2</v>
      </c>
    </row>
    <row r="438" spans="1:5" x14ac:dyDescent="0.25">
      <c r="A438" s="27">
        <f>IF('Data - Energy &amp; Metals'!A438="",#N/A,'Data - Energy &amp; Metals'!A438)</f>
        <v>41926</v>
      </c>
      <c r="B438" s="7">
        <f>IF(ISBLANK(HLOOKUP(B$2,'Data - Energy &amp; Metals'!$B$2:$AH$1048576,MATCH($A438,'Data - Energy &amp; Metals'!$A$2:$A$1048576,FALSE),FALSE)),#N/A,HLOOKUP(B$2,'Data - Energy &amp; Metals'!$B$2:$AH$1048576,MATCH($A438,'Data - Energy &amp; Metals'!$A$2:$A$1048576,FALSE),FALSE))</f>
        <v>231831</v>
      </c>
      <c r="C438" s="7">
        <f>IF(ISBLANK(HLOOKUP(C$2,'Data - Energy &amp; Metals'!$B$2:$AH$1048576,MATCH($A438,'Data - Energy &amp; Metals'!$A$2:$A$1048576,FALSE),FALSE)),#N/A,HLOOKUP(C$2,'Data - Energy &amp; Metals'!$B$2:$AH$1048576,MATCH($A438,'Data - Energy &amp; Metals'!$A$2:$A$1048576,FALSE),FALSE))</f>
        <v>36072</v>
      </c>
      <c r="D438" s="7">
        <f>IF(ISBLANK(HLOOKUP(D$2,'Data - Energy &amp; Metals'!$B$2:$AH$1048576,MATCH($A438,'Data - Energy &amp; Metals'!$A$2:$A$1048576,FALSE),FALSE)),#N/A,HLOOKUP(D$2,'Data - Energy &amp; Metals'!$B$2:$AH$1048576,MATCH($A438,'Data - Energy &amp; Metals'!$A$2:$A$1048576,FALSE),FALSE))</f>
        <v>45161</v>
      </c>
      <c r="E438" s="8">
        <f t="shared" si="6"/>
        <v>-3.9205283158852786E-2</v>
      </c>
    </row>
    <row r="439" spans="1:5" x14ac:dyDescent="0.25">
      <c r="A439" s="27">
        <f>IF('Data - Energy &amp; Metals'!A439="",#N/A,'Data - Energy &amp; Metals'!A439)</f>
        <v>41933</v>
      </c>
      <c r="B439" s="7">
        <f>IF(ISBLANK(HLOOKUP(B$2,'Data - Energy &amp; Metals'!$B$2:$AH$1048576,MATCH($A439,'Data - Energy &amp; Metals'!$A$2:$A$1048576,FALSE),FALSE)),#N/A,HLOOKUP(B$2,'Data - Energy &amp; Metals'!$B$2:$AH$1048576,MATCH($A439,'Data - Energy &amp; Metals'!$A$2:$A$1048576,FALSE),FALSE))</f>
        <v>231717</v>
      </c>
      <c r="C439" s="7">
        <f>IF(ISBLANK(HLOOKUP(C$2,'Data - Energy &amp; Metals'!$B$2:$AH$1048576,MATCH($A439,'Data - Energy &amp; Metals'!$A$2:$A$1048576,FALSE),FALSE)),#N/A,HLOOKUP(C$2,'Data - Energy &amp; Metals'!$B$2:$AH$1048576,MATCH($A439,'Data - Energy &amp; Metals'!$A$2:$A$1048576,FALSE),FALSE))</f>
        <v>36745</v>
      </c>
      <c r="D439" s="7">
        <f>IF(ISBLANK(HLOOKUP(D$2,'Data - Energy &amp; Metals'!$B$2:$AH$1048576,MATCH($A439,'Data - Energy &amp; Metals'!$A$2:$A$1048576,FALSE),FALSE)),#N/A,HLOOKUP(D$2,'Data - Energy &amp; Metals'!$B$2:$AH$1048576,MATCH($A439,'Data - Energy &amp; Metals'!$A$2:$A$1048576,FALSE),FALSE))</f>
        <v>45382</v>
      </c>
      <c r="E439" s="8">
        <f t="shared" si="6"/>
        <v>-3.7273916026877615E-2</v>
      </c>
    </row>
    <row r="440" spans="1:5" x14ac:dyDescent="0.25">
      <c r="A440" s="27">
        <f>IF('Data - Energy &amp; Metals'!A440="",#N/A,'Data - Energy &amp; Metals'!A440)</f>
        <v>41940</v>
      </c>
      <c r="B440" s="7">
        <f>IF(ISBLANK(HLOOKUP(B$2,'Data - Energy &amp; Metals'!$B$2:$AH$1048576,MATCH($A440,'Data - Energy &amp; Metals'!$A$2:$A$1048576,FALSE),FALSE)),#N/A,HLOOKUP(B$2,'Data - Energy &amp; Metals'!$B$2:$AH$1048576,MATCH($A440,'Data - Energy &amp; Metals'!$A$2:$A$1048576,FALSE),FALSE))</f>
        <v>231831</v>
      </c>
      <c r="C440" s="7">
        <f>IF(ISBLANK(HLOOKUP(C$2,'Data - Energy &amp; Metals'!$B$2:$AH$1048576,MATCH($A440,'Data - Energy &amp; Metals'!$A$2:$A$1048576,FALSE),FALSE)),#N/A,HLOOKUP(C$2,'Data - Energy &amp; Metals'!$B$2:$AH$1048576,MATCH($A440,'Data - Energy &amp; Metals'!$A$2:$A$1048576,FALSE),FALSE))</f>
        <v>36494</v>
      </c>
      <c r="D440" s="7">
        <f>IF(ISBLANK(HLOOKUP(D$2,'Data - Energy &amp; Metals'!$B$2:$AH$1048576,MATCH($A440,'Data - Energy &amp; Metals'!$A$2:$A$1048576,FALSE),FALSE)),#N/A,HLOOKUP(D$2,'Data - Energy &amp; Metals'!$B$2:$AH$1048576,MATCH($A440,'Data - Energy &amp; Metals'!$A$2:$A$1048576,FALSE),FALSE))</f>
        <v>46815</v>
      </c>
      <c r="E440" s="8">
        <f t="shared" si="6"/>
        <v>-4.4519499117891916E-2</v>
      </c>
    </row>
    <row r="441" spans="1:5" x14ac:dyDescent="0.25">
      <c r="A441" s="27">
        <f>IF('Data - Energy &amp; Metals'!A441="",#N/A,'Data - Energy &amp; Metals'!A441)</f>
        <v>41947</v>
      </c>
      <c r="B441" s="7">
        <f>IF(ISBLANK(HLOOKUP(B$2,'Data - Energy &amp; Metals'!$B$2:$AH$1048576,MATCH($A441,'Data - Energy &amp; Metals'!$A$2:$A$1048576,FALSE),FALSE)),#N/A,HLOOKUP(B$2,'Data - Energy &amp; Metals'!$B$2:$AH$1048576,MATCH($A441,'Data - Energy &amp; Metals'!$A$2:$A$1048576,FALSE),FALSE))</f>
        <v>246984</v>
      </c>
      <c r="C441" s="7">
        <f>IF(ISBLANK(HLOOKUP(C$2,'Data - Energy &amp; Metals'!$B$2:$AH$1048576,MATCH($A441,'Data - Energy &amp; Metals'!$A$2:$A$1048576,FALSE),FALSE)),#N/A,HLOOKUP(C$2,'Data - Energy &amp; Metals'!$B$2:$AH$1048576,MATCH($A441,'Data - Energy &amp; Metals'!$A$2:$A$1048576,FALSE),FALSE))</f>
        <v>38735</v>
      </c>
      <c r="D441" s="7">
        <f>IF(ISBLANK(HLOOKUP(D$2,'Data - Energy &amp; Metals'!$B$2:$AH$1048576,MATCH($A441,'Data - Energy &amp; Metals'!$A$2:$A$1048576,FALSE),FALSE)),#N/A,HLOOKUP(D$2,'Data - Energy &amp; Metals'!$B$2:$AH$1048576,MATCH($A441,'Data - Energy &amp; Metals'!$A$2:$A$1048576,FALSE),FALSE))</f>
        <v>44898</v>
      </c>
      <c r="E441" s="8">
        <f t="shared" si="6"/>
        <v>-2.4953033394875781E-2</v>
      </c>
    </row>
    <row r="442" spans="1:5" x14ac:dyDescent="0.25">
      <c r="A442" s="27">
        <f>IF('Data - Energy &amp; Metals'!A442="",#N/A,'Data - Energy &amp; Metals'!A442)</f>
        <v>41954</v>
      </c>
      <c r="B442" s="7">
        <f>IF(ISBLANK(HLOOKUP(B$2,'Data - Energy &amp; Metals'!$B$2:$AH$1048576,MATCH($A442,'Data - Energy &amp; Metals'!$A$2:$A$1048576,FALSE),FALSE)),#N/A,HLOOKUP(B$2,'Data - Energy &amp; Metals'!$B$2:$AH$1048576,MATCH($A442,'Data - Energy &amp; Metals'!$A$2:$A$1048576,FALSE),FALSE))</f>
        <v>249767</v>
      </c>
      <c r="C442" s="7">
        <f>IF(ISBLANK(HLOOKUP(C$2,'Data - Energy &amp; Metals'!$B$2:$AH$1048576,MATCH($A442,'Data - Energy &amp; Metals'!$A$2:$A$1048576,FALSE),FALSE)),#N/A,HLOOKUP(C$2,'Data - Energy &amp; Metals'!$B$2:$AH$1048576,MATCH($A442,'Data - Energy &amp; Metals'!$A$2:$A$1048576,FALSE),FALSE))</f>
        <v>39385</v>
      </c>
      <c r="D442" s="7">
        <f>IF(ISBLANK(HLOOKUP(D$2,'Data - Energy &amp; Metals'!$B$2:$AH$1048576,MATCH($A442,'Data - Energy &amp; Metals'!$A$2:$A$1048576,FALSE),FALSE)),#N/A,HLOOKUP(D$2,'Data - Energy &amp; Metals'!$B$2:$AH$1048576,MATCH($A442,'Data - Energy &amp; Metals'!$A$2:$A$1048576,FALSE),FALSE))</f>
        <v>41368</v>
      </c>
      <c r="E442" s="8">
        <f t="shared" si="6"/>
        <v>-7.9393995203529688E-3</v>
      </c>
    </row>
    <row r="443" spans="1:5" x14ac:dyDescent="0.25">
      <c r="A443" s="27">
        <f>IF('Data - Energy &amp; Metals'!A443="",#N/A,'Data - Energy &amp; Metals'!A443)</f>
        <v>41961</v>
      </c>
      <c r="B443" s="7">
        <f>IF(ISBLANK(HLOOKUP(B$2,'Data - Energy &amp; Metals'!$B$2:$AH$1048576,MATCH($A443,'Data - Energy &amp; Metals'!$A$2:$A$1048576,FALSE),FALSE)),#N/A,HLOOKUP(B$2,'Data - Energy &amp; Metals'!$B$2:$AH$1048576,MATCH($A443,'Data - Energy &amp; Metals'!$A$2:$A$1048576,FALSE),FALSE))</f>
        <v>252081</v>
      </c>
      <c r="C443" s="7">
        <f>IF(ISBLANK(HLOOKUP(C$2,'Data - Energy &amp; Metals'!$B$2:$AH$1048576,MATCH($A443,'Data - Energy &amp; Metals'!$A$2:$A$1048576,FALSE),FALSE)),#N/A,HLOOKUP(C$2,'Data - Energy &amp; Metals'!$B$2:$AH$1048576,MATCH($A443,'Data - Energy &amp; Metals'!$A$2:$A$1048576,FALSE),FALSE))</f>
        <v>39560</v>
      </c>
      <c r="D443" s="7">
        <f>IF(ISBLANK(HLOOKUP(D$2,'Data - Energy &amp; Metals'!$B$2:$AH$1048576,MATCH($A443,'Data - Energy &amp; Metals'!$A$2:$A$1048576,FALSE),FALSE)),#N/A,HLOOKUP(D$2,'Data - Energy &amp; Metals'!$B$2:$AH$1048576,MATCH($A443,'Data - Energy &amp; Metals'!$A$2:$A$1048576,FALSE),FALSE))</f>
        <v>38815</v>
      </c>
      <c r="E443" s="8">
        <f t="shared" si="6"/>
        <v>2.9553992565881601E-3</v>
      </c>
    </row>
    <row r="444" spans="1:5" x14ac:dyDescent="0.25">
      <c r="A444" s="27">
        <f>IF('Data - Energy &amp; Metals'!A444="",#N/A,'Data - Energy &amp; Metals'!A444)</f>
        <v>41968</v>
      </c>
      <c r="B444" s="7">
        <f>IF(ISBLANK(HLOOKUP(B$2,'Data - Energy &amp; Metals'!$B$2:$AH$1048576,MATCH($A444,'Data - Energy &amp; Metals'!$A$2:$A$1048576,FALSE),FALSE)),#N/A,HLOOKUP(B$2,'Data - Energy &amp; Metals'!$B$2:$AH$1048576,MATCH($A444,'Data - Energy &amp; Metals'!$A$2:$A$1048576,FALSE),FALSE))</f>
        <v>204624</v>
      </c>
      <c r="C444" s="7">
        <f>IF(ISBLANK(HLOOKUP(C$2,'Data - Energy &amp; Metals'!$B$2:$AH$1048576,MATCH($A444,'Data - Energy &amp; Metals'!$A$2:$A$1048576,FALSE),FALSE)),#N/A,HLOOKUP(C$2,'Data - Energy &amp; Metals'!$B$2:$AH$1048576,MATCH($A444,'Data - Energy &amp; Metals'!$A$2:$A$1048576,FALSE),FALSE))</f>
        <v>40499</v>
      </c>
      <c r="D444" s="7">
        <f>IF(ISBLANK(HLOOKUP(D$2,'Data - Energy &amp; Metals'!$B$2:$AH$1048576,MATCH($A444,'Data - Energy &amp; Metals'!$A$2:$A$1048576,FALSE),FALSE)),#N/A,HLOOKUP(D$2,'Data - Energy &amp; Metals'!$B$2:$AH$1048576,MATCH($A444,'Data - Energy &amp; Metals'!$A$2:$A$1048576,FALSE),FALSE))</f>
        <v>31673</v>
      </c>
      <c r="E444" s="8">
        <f t="shared" si="6"/>
        <v>4.3132770349519116E-2</v>
      </c>
    </row>
    <row r="445" spans="1:5" x14ac:dyDescent="0.25">
      <c r="A445" s="27">
        <f>IF('Data - Energy &amp; Metals'!A445="",#N/A,'Data - Energy &amp; Metals'!A445)</f>
        <v>41975</v>
      </c>
      <c r="B445" s="7">
        <f>IF(ISBLANK(HLOOKUP(B$2,'Data - Energy &amp; Metals'!$B$2:$AH$1048576,MATCH($A445,'Data - Energy &amp; Metals'!$A$2:$A$1048576,FALSE),FALSE)),#N/A,HLOOKUP(B$2,'Data - Energy &amp; Metals'!$B$2:$AH$1048576,MATCH($A445,'Data - Energy &amp; Metals'!$A$2:$A$1048576,FALSE),FALSE))</f>
        <v>198388</v>
      </c>
      <c r="C445" s="7">
        <f>IF(ISBLANK(HLOOKUP(C$2,'Data - Energy &amp; Metals'!$B$2:$AH$1048576,MATCH($A445,'Data - Energy &amp; Metals'!$A$2:$A$1048576,FALSE),FALSE)),#N/A,HLOOKUP(C$2,'Data - Energy &amp; Metals'!$B$2:$AH$1048576,MATCH($A445,'Data - Energy &amp; Metals'!$A$2:$A$1048576,FALSE),FALSE))</f>
        <v>38926</v>
      </c>
      <c r="D445" s="7">
        <f>IF(ISBLANK(HLOOKUP(D$2,'Data - Energy &amp; Metals'!$B$2:$AH$1048576,MATCH($A445,'Data - Energy &amp; Metals'!$A$2:$A$1048576,FALSE),FALSE)),#N/A,HLOOKUP(D$2,'Data - Energy &amp; Metals'!$B$2:$AH$1048576,MATCH($A445,'Data - Energy &amp; Metals'!$A$2:$A$1048576,FALSE),FALSE))</f>
        <v>24498</v>
      </c>
      <c r="E445" s="8">
        <f t="shared" si="6"/>
        <v>7.2726172954009322E-2</v>
      </c>
    </row>
    <row r="446" spans="1:5" x14ac:dyDescent="0.25">
      <c r="A446" s="27">
        <f>IF('Data - Energy &amp; Metals'!A446="",#N/A,'Data - Energy &amp; Metals'!A446)</f>
        <v>41982</v>
      </c>
      <c r="B446" s="7">
        <f>IF(ISBLANK(HLOOKUP(B$2,'Data - Energy &amp; Metals'!$B$2:$AH$1048576,MATCH($A446,'Data - Energy &amp; Metals'!$A$2:$A$1048576,FALSE),FALSE)),#N/A,HLOOKUP(B$2,'Data - Energy &amp; Metals'!$B$2:$AH$1048576,MATCH($A446,'Data - Energy &amp; Metals'!$A$2:$A$1048576,FALSE),FALSE))</f>
        <v>197326</v>
      </c>
      <c r="C446" s="7">
        <f>IF(ISBLANK(HLOOKUP(C$2,'Data - Energy &amp; Metals'!$B$2:$AH$1048576,MATCH($A446,'Data - Energy &amp; Metals'!$A$2:$A$1048576,FALSE),FALSE)),#N/A,HLOOKUP(C$2,'Data - Energy &amp; Metals'!$B$2:$AH$1048576,MATCH($A446,'Data - Energy &amp; Metals'!$A$2:$A$1048576,FALSE),FALSE))</f>
        <v>39534</v>
      </c>
      <c r="D446" s="7">
        <f>IF(ISBLANK(HLOOKUP(D$2,'Data - Energy &amp; Metals'!$B$2:$AH$1048576,MATCH($A446,'Data - Energy &amp; Metals'!$A$2:$A$1048576,FALSE),FALSE)),#N/A,HLOOKUP(D$2,'Data - Energy &amp; Metals'!$B$2:$AH$1048576,MATCH($A446,'Data - Energy &amp; Metals'!$A$2:$A$1048576,FALSE),FALSE))</f>
        <v>19584</v>
      </c>
      <c r="E446" s="8">
        <f t="shared" si="6"/>
        <v>0.10110173013186301</v>
      </c>
    </row>
    <row r="447" spans="1:5" x14ac:dyDescent="0.25">
      <c r="A447" s="27">
        <f>IF('Data - Energy &amp; Metals'!A447="",#N/A,'Data - Energy &amp; Metals'!A447)</f>
        <v>41989</v>
      </c>
      <c r="B447" s="7">
        <f>IF(ISBLANK(HLOOKUP(B$2,'Data - Energy &amp; Metals'!$B$2:$AH$1048576,MATCH($A447,'Data - Energy &amp; Metals'!$A$2:$A$1048576,FALSE),FALSE)),#N/A,HLOOKUP(B$2,'Data - Energy &amp; Metals'!$B$2:$AH$1048576,MATCH($A447,'Data - Energy &amp; Metals'!$A$2:$A$1048576,FALSE),FALSE))</f>
        <v>202850</v>
      </c>
      <c r="C447" s="7">
        <f>IF(ISBLANK(HLOOKUP(C$2,'Data - Energy &amp; Metals'!$B$2:$AH$1048576,MATCH($A447,'Data - Energy &amp; Metals'!$A$2:$A$1048576,FALSE),FALSE)),#N/A,HLOOKUP(C$2,'Data - Energy &amp; Metals'!$B$2:$AH$1048576,MATCH($A447,'Data - Energy &amp; Metals'!$A$2:$A$1048576,FALSE),FALSE))</f>
        <v>38467</v>
      </c>
      <c r="D447" s="7">
        <f>IF(ISBLANK(HLOOKUP(D$2,'Data - Energy &amp; Metals'!$B$2:$AH$1048576,MATCH($A447,'Data - Energy &amp; Metals'!$A$2:$A$1048576,FALSE),FALSE)),#N/A,HLOOKUP(D$2,'Data - Energy &amp; Metals'!$B$2:$AH$1048576,MATCH($A447,'Data - Energy &amp; Metals'!$A$2:$A$1048576,FALSE),FALSE))</f>
        <v>23482</v>
      </c>
      <c r="E447" s="8">
        <f t="shared" si="6"/>
        <v>7.3872319447867887E-2</v>
      </c>
    </row>
    <row r="448" spans="1:5" x14ac:dyDescent="0.25">
      <c r="A448" s="27">
        <f>IF('Data - Energy &amp; Metals'!A448="",#N/A,'Data - Energy &amp; Metals'!A448)</f>
        <v>41996</v>
      </c>
      <c r="B448" s="7">
        <f>IF(ISBLANK(HLOOKUP(B$2,'Data - Energy &amp; Metals'!$B$2:$AH$1048576,MATCH($A448,'Data - Energy &amp; Metals'!$A$2:$A$1048576,FALSE),FALSE)),#N/A,HLOOKUP(B$2,'Data - Energy &amp; Metals'!$B$2:$AH$1048576,MATCH($A448,'Data - Energy &amp; Metals'!$A$2:$A$1048576,FALSE),FALSE))</f>
        <v>194998</v>
      </c>
      <c r="C448" s="7">
        <f>IF(ISBLANK(HLOOKUP(C$2,'Data - Energy &amp; Metals'!$B$2:$AH$1048576,MATCH($A448,'Data - Energy &amp; Metals'!$A$2:$A$1048576,FALSE),FALSE)),#N/A,HLOOKUP(C$2,'Data - Energy &amp; Metals'!$B$2:$AH$1048576,MATCH($A448,'Data - Energy &amp; Metals'!$A$2:$A$1048576,FALSE),FALSE))</f>
        <v>38403</v>
      </c>
      <c r="D448" s="7">
        <f>IF(ISBLANK(HLOOKUP(D$2,'Data - Energy &amp; Metals'!$B$2:$AH$1048576,MATCH($A448,'Data - Energy &amp; Metals'!$A$2:$A$1048576,FALSE),FALSE)),#N/A,HLOOKUP(D$2,'Data - Energy &amp; Metals'!$B$2:$AH$1048576,MATCH($A448,'Data - Energy &amp; Metals'!$A$2:$A$1048576,FALSE),FALSE))</f>
        <v>23491</v>
      </c>
      <c r="E448" s="8">
        <f t="shared" si="6"/>
        <v>7.6472579205940569E-2</v>
      </c>
    </row>
    <row r="449" spans="1:5" x14ac:dyDescent="0.25">
      <c r="A449" s="27">
        <f>IF('Data - Energy &amp; Metals'!A449="",#N/A,'Data - Energy &amp; Metals'!A449)</f>
        <v>42003</v>
      </c>
      <c r="B449" s="7">
        <f>IF(ISBLANK(HLOOKUP(B$2,'Data - Energy &amp; Metals'!$B$2:$AH$1048576,MATCH($A449,'Data - Energy &amp; Metals'!$A$2:$A$1048576,FALSE),FALSE)),#N/A,HLOOKUP(B$2,'Data - Energy &amp; Metals'!$B$2:$AH$1048576,MATCH($A449,'Data - Energy &amp; Metals'!$A$2:$A$1048576,FALSE),FALSE))</f>
        <v>194574</v>
      </c>
      <c r="C449" s="7">
        <f>IF(ISBLANK(HLOOKUP(C$2,'Data - Energy &amp; Metals'!$B$2:$AH$1048576,MATCH($A449,'Data - Energy &amp; Metals'!$A$2:$A$1048576,FALSE),FALSE)),#N/A,HLOOKUP(C$2,'Data - Energy &amp; Metals'!$B$2:$AH$1048576,MATCH($A449,'Data - Energy &amp; Metals'!$A$2:$A$1048576,FALSE),FALSE))</f>
        <v>38857</v>
      </c>
      <c r="D449" s="7">
        <f>IF(ISBLANK(HLOOKUP(D$2,'Data - Energy &amp; Metals'!$B$2:$AH$1048576,MATCH($A449,'Data - Energy &amp; Metals'!$A$2:$A$1048576,FALSE),FALSE)),#N/A,HLOOKUP(D$2,'Data - Energy &amp; Metals'!$B$2:$AH$1048576,MATCH($A449,'Data - Energy &amp; Metals'!$A$2:$A$1048576,FALSE),FALSE))</f>
        <v>21806</v>
      </c>
      <c r="E449" s="8">
        <f t="shared" si="6"/>
        <v>8.7632468880734324E-2</v>
      </c>
    </row>
    <row r="450" spans="1:5" x14ac:dyDescent="0.25">
      <c r="A450" s="27">
        <f>IF('Data - Energy &amp; Metals'!A450="",#N/A,'Data - Energy &amp; Metals'!A450)</f>
        <v>42010</v>
      </c>
      <c r="B450" s="7">
        <f>IF(ISBLANK(HLOOKUP(B$2,'Data - Energy &amp; Metals'!$B$2:$AH$1048576,MATCH($A450,'Data - Energy &amp; Metals'!$A$2:$A$1048576,FALSE),FALSE)),#N/A,HLOOKUP(B$2,'Data - Energy &amp; Metals'!$B$2:$AH$1048576,MATCH($A450,'Data - Energy &amp; Metals'!$A$2:$A$1048576,FALSE),FALSE))</f>
        <v>198317</v>
      </c>
      <c r="C450" s="7">
        <f>IF(ISBLANK(HLOOKUP(C$2,'Data - Energy &amp; Metals'!$B$2:$AH$1048576,MATCH($A450,'Data - Energy &amp; Metals'!$A$2:$A$1048576,FALSE),FALSE)),#N/A,HLOOKUP(C$2,'Data - Energy &amp; Metals'!$B$2:$AH$1048576,MATCH($A450,'Data - Energy &amp; Metals'!$A$2:$A$1048576,FALSE),FALSE))</f>
        <v>40301</v>
      </c>
      <c r="D450" s="7">
        <f>IF(ISBLANK(HLOOKUP(D$2,'Data - Energy &amp; Metals'!$B$2:$AH$1048576,MATCH($A450,'Data - Energy &amp; Metals'!$A$2:$A$1048576,FALSE),FALSE)),#N/A,HLOOKUP(D$2,'Data - Energy &amp; Metals'!$B$2:$AH$1048576,MATCH($A450,'Data - Energy &amp; Metals'!$A$2:$A$1048576,FALSE),FALSE))</f>
        <v>20681</v>
      </c>
      <c r="E450" s="8">
        <f t="shared" si="6"/>
        <v>9.8932517131662942E-2</v>
      </c>
    </row>
    <row r="451" spans="1:5" x14ac:dyDescent="0.25">
      <c r="A451" s="27">
        <f>IF('Data - Energy &amp; Metals'!A451="",#N/A,'Data - Energy &amp; Metals'!A451)</f>
        <v>42017</v>
      </c>
      <c r="B451" s="7">
        <f>IF(ISBLANK(HLOOKUP(B$2,'Data - Energy &amp; Metals'!$B$2:$AH$1048576,MATCH($A451,'Data - Energy &amp; Metals'!$A$2:$A$1048576,FALSE),FALSE)),#N/A,HLOOKUP(B$2,'Data - Energy &amp; Metals'!$B$2:$AH$1048576,MATCH($A451,'Data - Energy &amp; Metals'!$A$2:$A$1048576,FALSE),FALSE))</f>
        <v>204159</v>
      </c>
      <c r="C451" s="7">
        <f>IF(ISBLANK(HLOOKUP(C$2,'Data - Energy &amp; Metals'!$B$2:$AH$1048576,MATCH($A451,'Data - Energy &amp; Metals'!$A$2:$A$1048576,FALSE),FALSE)),#N/A,HLOOKUP(C$2,'Data - Energy &amp; Metals'!$B$2:$AH$1048576,MATCH($A451,'Data - Energy &amp; Metals'!$A$2:$A$1048576,FALSE),FALSE))</f>
        <v>43142</v>
      </c>
      <c r="D451" s="7">
        <f>IF(ISBLANK(HLOOKUP(D$2,'Data - Energy &amp; Metals'!$B$2:$AH$1048576,MATCH($A451,'Data - Energy &amp; Metals'!$A$2:$A$1048576,FALSE),FALSE)),#N/A,HLOOKUP(D$2,'Data - Energy &amp; Metals'!$B$2:$AH$1048576,MATCH($A451,'Data - Energy &amp; Metals'!$A$2:$A$1048576,FALSE),FALSE))</f>
        <v>17575</v>
      </c>
      <c r="E451" s="8">
        <f t="shared" si="6"/>
        <v>0.12523082499424468</v>
      </c>
    </row>
    <row r="452" spans="1:5" x14ac:dyDescent="0.25">
      <c r="A452" s="27">
        <f>IF('Data - Energy &amp; Metals'!A452="",#N/A,'Data - Energy &amp; Metals'!A452)</f>
        <v>42024</v>
      </c>
      <c r="B452" s="7">
        <f>IF(ISBLANK(HLOOKUP(B$2,'Data - Energy &amp; Metals'!$B$2:$AH$1048576,MATCH($A452,'Data - Energy &amp; Metals'!$A$2:$A$1048576,FALSE),FALSE)),#N/A,HLOOKUP(B$2,'Data - Energy &amp; Metals'!$B$2:$AH$1048576,MATCH($A452,'Data - Energy &amp; Metals'!$A$2:$A$1048576,FALSE),FALSE))</f>
        <v>213115</v>
      </c>
      <c r="C452" s="7">
        <f>IF(ISBLANK(HLOOKUP(C$2,'Data - Energy &amp; Metals'!$B$2:$AH$1048576,MATCH($A452,'Data - Energy &amp; Metals'!$A$2:$A$1048576,FALSE),FALSE)),#N/A,HLOOKUP(C$2,'Data - Energy &amp; Metals'!$B$2:$AH$1048576,MATCH($A452,'Data - Energy &amp; Metals'!$A$2:$A$1048576,FALSE),FALSE))</f>
        <v>46031</v>
      </c>
      <c r="D452" s="7">
        <f>IF(ISBLANK(HLOOKUP(D$2,'Data - Energy &amp; Metals'!$B$2:$AH$1048576,MATCH($A452,'Data - Energy &amp; Metals'!$A$2:$A$1048576,FALSE),FALSE)),#N/A,HLOOKUP(D$2,'Data - Energy &amp; Metals'!$B$2:$AH$1048576,MATCH($A452,'Data - Energy &amp; Metals'!$A$2:$A$1048576,FALSE),FALSE))</f>
        <v>12407</v>
      </c>
      <c r="E452" s="8">
        <f t="shared" ref="E452:E515" si="7">(C452-D452)/B452</f>
        <v>0.15777397179926331</v>
      </c>
    </row>
    <row r="453" spans="1:5" x14ac:dyDescent="0.25">
      <c r="A453" s="27">
        <f>IF('Data - Energy &amp; Metals'!A453="",#N/A,'Data - Energy &amp; Metals'!A453)</f>
        <v>42031</v>
      </c>
      <c r="B453" s="7">
        <f>IF(ISBLANK(HLOOKUP(B$2,'Data - Energy &amp; Metals'!$B$2:$AH$1048576,MATCH($A453,'Data - Energy &amp; Metals'!$A$2:$A$1048576,FALSE),FALSE)),#N/A,HLOOKUP(B$2,'Data - Energy &amp; Metals'!$B$2:$AH$1048576,MATCH($A453,'Data - Energy &amp; Metals'!$A$2:$A$1048576,FALSE),FALSE))</f>
        <v>211261</v>
      </c>
      <c r="C453" s="7">
        <f>IF(ISBLANK(HLOOKUP(C$2,'Data - Energy &amp; Metals'!$B$2:$AH$1048576,MATCH($A453,'Data - Energy &amp; Metals'!$A$2:$A$1048576,FALSE),FALSE)),#N/A,HLOOKUP(C$2,'Data - Energy &amp; Metals'!$B$2:$AH$1048576,MATCH($A453,'Data - Energy &amp; Metals'!$A$2:$A$1048576,FALSE),FALSE))</f>
        <v>49102</v>
      </c>
      <c r="D453" s="7">
        <f>IF(ISBLANK(HLOOKUP(D$2,'Data - Energy &amp; Metals'!$B$2:$AH$1048576,MATCH($A453,'Data - Energy &amp; Metals'!$A$2:$A$1048576,FALSE),FALSE)),#N/A,HLOOKUP(D$2,'Data - Energy &amp; Metals'!$B$2:$AH$1048576,MATCH($A453,'Data - Energy &amp; Metals'!$A$2:$A$1048576,FALSE),FALSE))</f>
        <v>8938</v>
      </c>
      <c r="E453" s="8">
        <f t="shared" si="7"/>
        <v>0.19011554427935112</v>
      </c>
    </row>
    <row r="454" spans="1:5" x14ac:dyDescent="0.25">
      <c r="A454" s="27">
        <f>IF('Data - Energy &amp; Metals'!A454="",#N/A,'Data - Energy &amp; Metals'!A454)</f>
        <v>42038</v>
      </c>
      <c r="B454" s="7">
        <f>IF(ISBLANK(HLOOKUP(B$2,'Data - Energy &amp; Metals'!$B$2:$AH$1048576,MATCH($A454,'Data - Energy &amp; Metals'!$A$2:$A$1048576,FALSE),FALSE)),#N/A,HLOOKUP(B$2,'Data - Energy &amp; Metals'!$B$2:$AH$1048576,MATCH($A454,'Data - Energy &amp; Metals'!$A$2:$A$1048576,FALSE),FALSE))</f>
        <v>217635</v>
      </c>
      <c r="C454" s="7">
        <f>IF(ISBLANK(HLOOKUP(C$2,'Data - Energy &amp; Metals'!$B$2:$AH$1048576,MATCH($A454,'Data - Energy &amp; Metals'!$A$2:$A$1048576,FALSE),FALSE)),#N/A,HLOOKUP(C$2,'Data - Energy &amp; Metals'!$B$2:$AH$1048576,MATCH($A454,'Data - Energy &amp; Metals'!$A$2:$A$1048576,FALSE),FALSE))</f>
        <v>47693</v>
      </c>
      <c r="D454" s="7">
        <f>IF(ISBLANK(HLOOKUP(D$2,'Data - Energy &amp; Metals'!$B$2:$AH$1048576,MATCH($A454,'Data - Energy &amp; Metals'!$A$2:$A$1048576,FALSE),FALSE)),#N/A,HLOOKUP(D$2,'Data - Energy &amp; Metals'!$B$2:$AH$1048576,MATCH($A454,'Data - Energy &amp; Metals'!$A$2:$A$1048576,FALSE),FALSE))</f>
        <v>9919</v>
      </c>
      <c r="E454" s="8">
        <f t="shared" si="7"/>
        <v>0.17356583270154158</v>
      </c>
    </row>
    <row r="455" spans="1:5" x14ac:dyDescent="0.25">
      <c r="A455" s="27">
        <f>IF('Data - Energy &amp; Metals'!A455="",#N/A,'Data - Energy &amp; Metals'!A455)</f>
        <v>42045</v>
      </c>
      <c r="B455" s="7">
        <f>IF(ISBLANK(HLOOKUP(B$2,'Data - Energy &amp; Metals'!$B$2:$AH$1048576,MATCH($A455,'Data - Energy &amp; Metals'!$A$2:$A$1048576,FALSE),FALSE)),#N/A,HLOOKUP(B$2,'Data - Energy &amp; Metals'!$B$2:$AH$1048576,MATCH($A455,'Data - Energy &amp; Metals'!$A$2:$A$1048576,FALSE),FALSE))</f>
        <v>216549</v>
      </c>
      <c r="C455" s="7">
        <f>IF(ISBLANK(HLOOKUP(C$2,'Data - Energy &amp; Metals'!$B$2:$AH$1048576,MATCH($A455,'Data - Energy &amp; Metals'!$A$2:$A$1048576,FALSE),FALSE)),#N/A,HLOOKUP(C$2,'Data - Energy &amp; Metals'!$B$2:$AH$1048576,MATCH($A455,'Data - Energy &amp; Metals'!$A$2:$A$1048576,FALSE),FALSE))</f>
        <v>47451</v>
      </c>
      <c r="D455" s="7">
        <f>IF(ISBLANK(HLOOKUP(D$2,'Data - Energy &amp; Metals'!$B$2:$AH$1048576,MATCH($A455,'Data - Energy &amp; Metals'!$A$2:$A$1048576,FALSE),FALSE)),#N/A,HLOOKUP(D$2,'Data - Energy &amp; Metals'!$B$2:$AH$1048576,MATCH($A455,'Data - Energy &amp; Metals'!$A$2:$A$1048576,FALSE),FALSE))</f>
        <v>10465</v>
      </c>
      <c r="E455" s="8">
        <f t="shared" si="7"/>
        <v>0.17079737149559684</v>
      </c>
    </row>
    <row r="456" spans="1:5" x14ac:dyDescent="0.25">
      <c r="A456" s="27">
        <f>IF('Data - Energy &amp; Metals'!A456="",#N/A,'Data - Energy &amp; Metals'!A456)</f>
        <v>42052</v>
      </c>
      <c r="B456" s="7">
        <f>IF(ISBLANK(HLOOKUP(B$2,'Data - Energy &amp; Metals'!$B$2:$AH$1048576,MATCH($A456,'Data - Energy &amp; Metals'!$A$2:$A$1048576,FALSE),FALSE)),#N/A,HLOOKUP(B$2,'Data - Energy &amp; Metals'!$B$2:$AH$1048576,MATCH($A456,'Data - Energy &amp; Metals'!$A$2:$A$1048576,FALSE),FALSE))</f>
        <v>226319</v>
      </c>
      <c r="C456" s="7">
        <f>IF(ISBLANK(HLOOKUP(C$2,'Data - Energy &amp; Metals'!$B$2:$AH$1048576,MATCH($A456,'Data - Energy &amp; Metals'!$A$2:$A$1048576,FALSE),FALSE)),#N/A,HLOOKUP(C$2,'Data - Energy &amp; Metals'!$B$2:$AH$1048576,MATCH($A456,'Data - Energy &amp; Metals'!$A$2:$A$1048576,FALSE),FALSE))</f>
        <v>46976</v>
      </c>
      <c r="D456" s="7">
        <f>IF(ISBLANK(HLOOKUP(D$2,'Data - Energy &amp; Metals'!$B$2:$AH$1048576,MATCH($A456,'Data - Energy &amp; Metals'!$A$2:$A$1048576,FALSE),FALSE)),#N/A,HLOOKUP(D$2,'Data - Energy &amp; Metals'!$B$2:$AH$1048576,MATCH($A456,'Data - Energy &amp; Metals'!$A$2:$A$1048576,FALSE),FALSE))</f>
        <v>15447</v>
      </c>
      <c r="E456" s="8">
        <f t="shared" si="7"/>
        <v>0.13931220975702438</v>
      </c>
    </row>
    <row r="457" spans="1:5" x14ac:dyDescent="0.25">
      <c r="A457" s="27">
        <f>IF('Data - Energy &amp; Metals'!A457="",#N/A,'Data - Energy &amp; Metals'!A457)</f>
        <v>42059</v>
      </c>
      <c r="B457" s="7">
        <f>IF(ISBLANK(HLOOKUP(B$2,'Data - Energy &amp; Metals'!$B$2:$AH$1048576,MATCH($A457,'Data - Energy &amp; Metals'!$A$2:$A$1048576,FALSE),FALSE)),#N/A,HLOOKUP(B$2,'Data - Energy &amp; Metals'!$B$2:$AH$1048576,MATCH($A457,'Data - Energy &amp; Metals'!$A$2:$A$1048576,FALSE),FALSE))</f>
        <v>207996</v>
      </c>
      <c r="C457" s="7">
        <f>IF(ISBLANK(HLOOKUP(C$2,'Data - Energy &amp; Metals'!$B$2:$AH$1048576,MATCH($A457,'Data - Energy &amp; Metals'!$A$2:$A$1048576,FALSE),FALSE)),#N/A,HLOOKUP(C$2,'Data - Energy &amp; Metals'!$B$2:$AH$1048576,MATCH($A457,'Data - Energy &amp; Metals'!$A$2:$A$1048576,FALSE),FALSE))</f>
        <v>44319</v>
      </c>
      <c r="D457" s="7">
        <f>IF(ISBLANK(HLOOKUP(D$2,'Data - Energy &amp; Metals'!$B$2:$AH$1048576,MATCH($A457,'Data - Energy &amp; Metals'!$A$2:$A$1048576,FALSE),FALSE)),#N/A,HLOOKUP(D$2,'Data - Energy &amp; Metals'!$B$2:$AH$1048576,MATCH($A457,'Data - Energy &amp; Metals'!$A$2:$A$1048576,FALSE),FALSE))</f>
        <v>15038</v>
      </c>
      <c r="E457" s="8">
        <f t="shared" si="7"/>
        <v>0.14077674570664819</v>
      </c>
    </row>
    <row r="458" spans="1:5" x14ac:dyDescent="0.25">
      <c r="A458" s="27">
        <f>IF('Data - Energy &amp; Metals'!A458="",#N/A,'Data - Energy &amp; Metals'!A458)</f>
        <v>42066</v>
      </c>
      <c r="B458" s="7">
        <f>IF(ISBLANK(HLOOKUP(B$2,'Data - Energy &amp; Metals'!$B$2:$AH$1048576,MATCH($A458,'Data - Energy &amp; Metals'!$A$2:$A$1048576,FALSE),FALSE)),#N/A,HLOOKUP(B$2,'Data - Energy &amp; Metals'!$B$2:$AH$1048576,MATCH($A458,'Data - Energy &amp; Metals'!$A$2:$A$1048576,FALSE),FALSE))</f>
        <v>205293</v>
      </c>
      <c r="C458" s="7">
        <f>IF(ISBLANK(HLOOKUP(C$2,'Data - Energy &amp; Metals'!$B$2:$AH$1048576,MATCH($A458,'Data - Energy &amp; Metals'!$A$2:$A$1048576,FALSE),FALSE)),#N/A,HLOOKUP(C$2,'Data - Energy &amp; Metals'!$B$2:$AH$1048576,MATCH($A458,'Data - Energy &amp; Metals'!$A$2:$A$1048576,FALSE),FALSE))</f>
        <v>40540</v>
      </c>
      <c r="D458" s="7">
        <f>IF(ISBLANK(HLOOKUP(D$2,'Data - Energy &amp; Metals'!$B$2:$AH$1048576,MATCH($A458,'Data - Energy &amp; Metals'!$A$2:$A$1048576,FALSE),FALSE)),#N/A,HLOOKUP(D$2,'Data - Energy &amp; Metals'!$B$2:$AH$1048576,MATCH($A458,'Data - Energy &amp; Metals'!$A$2:$A$1048576,FALSE),FALSE))</f>
        <v>19920</v>
      </c>
      <c r="E458" s="8">
        <f t="shared" si="7"/>
        <v>0.10044180756284919</v>
      </c>
    </row>
    <row r="459" spans="1:5" x14ac:dyDescent="0.25">
      <c r="A459" s="27">
        <f>IF('Data - Energy &amp; Metals'!A459="",#N/A,'Data - Energy &amp; Metals'!A459)</f>
        <v>42073</v>
      </c>
      <c r="B459" s="7">
        <f>IF(ISBLANK(HLOOKUP(B$2,'Data - Energy &amp; Metals'!$B$2:$AH$1048576,MATCH($A459,'Data - Energy &amp; Metals'!$A$2:$A$1048576,FALSE),FALSE)),#N/A,HLOOKUP(B$2,'Data - Energy &amp; Metals'!$B$2:$AH$1048576,MATCH($A459,'Data - Energy &amp; Metals'!$A$2:$A$1048576,FALSE),FALSE))</f>
        <v>213018</v>
      </c>
      <c r="C459" s="7">
        <f>IF(ISBLANK(HLOOKUP(C$2,'Data - Energy &amp; Metals'!$B$2:$AH$1048576,MATCH($A459,'Data - Energy &amp; Metals'!$A$2:$A$1048576,FALSE),FALSE)),#N/A,HLOOKUP(C$2,'Data - Energy &amp; Metals'!$B$2:$AH$1048576,MATCH($A459,'Data - Energy &amp; Metals'!$A$2:$A$1048576,FALSE),FALSE))</f>
        <v>42024</v>
      </c>
      <c r="D459" s="7">
        <f>IF(ISBLANK(HLOOKUP(D$2,'Data - Energy &amp; Metals'!$B$2:$AH$1048576,MATCH($A459,'Data - Energy &amp; Metals'!$A$2:$A$1048576,FALSE),FALSE)),#N/A,HLOOKUP(D$2,'Data - Energy &amp; Metals'!$B$2:$AH$1048576,MATCH($A459,'Data - Energy &amp; Metals'!$A$2:$A$1048576,FALSE),FALSE))</f>
        <v>26452</v>
      </c>
      <c r="E459" s="8">
        <f t="shared" si="7"/>
        <v>7.3101803603451351E-2</v>
      </c>
    </row>
    <row r="460" spans="1:5" x14ac:dyDescent="0.25">
      <c r="A460" s="27">
        <f>IF('Data - Energy &amp; Metals'!A460="",#N/A,'Data - Energy &amp; Metals'!A460)</f>
        <v>42080</v>
      </c>
      <c r="B460" s="7">
        <f>IF(ISBLANK(HLOOKUP(B$2,'Data - Energy &amp; Metals'!$B$2:$AH$1048576,MATCH($A460,'Data - Energy &amp; Metals'!$A$2:$A$1048576,FALSE),FALSE)),#N/A,HLOOKUP(B$2,'Data - Energy &amp; Metals'!$B$2:$AH$1048576,MATCH($A460,'Data - Energy &amp; Metals'!$A$2:$A$1048576,FALSE),FALSE))</f>
        <v>224088</v>
      </c>
      <c r="C460" s="7">
        <f>IF(ISBLANK(HLOOKUP(C$2,'Data - Energy &amp; Metals'!$B$2:$AH$1048576,MATCH($A460,'Data - Energy &amp; Metals'!$A$2:$A$1048576,FALSE),FALSE)),#N/A,HLOOKUP(C$2,'Data - Energy &amp; Metals'!$B$2:$AH$1048576,MATCH($A460,'Data - Energy &amp; Metals'!$A$2:$A$1048576,FALSE),FALSE))</f>
        <v>43238</v>
      </c>
      <c r="D460" s="7">
        <f>IF(ISBLANK(HLOOKUP(D$2,'Data - Energy &amp; Metals'!$B$2:$AH$1048576,MATCH($A460,'Data - Energy &amp; Metals'!$A$2:$A$1048576,FALSE),FALSE)),#N/A,HLOOKUP(D$2,'Data - Energy &amp; Metals'!$B$2:$AH$1048576,MATCH($A460,'Data - Energy &amp; Metals'!$A$2:$A$1048576,FALSE),FALSE))</f>
        <v>31599</v>
      </c>
      <c r="E460" s="8">
        <f t="shared" si="7"/>
        <v>5.1939416657741599E-2</v>
      </c>
    </row>
    <row r="461" spans="1:5" x14ac:dyDescent="0.25">
      <c r="A461" s="27">
        <f>IF('Data - Energy &amp; Metals'!A461="",#N/A,'Data - Energy &amp; Metals'!A461)</f>
        <v>42087</v>
      </c>
      <c r="B461" s="7">
        <f>IF(ISBLANK(HLOOKUP(B$2,'Data - Energy &amp; Metals'!$B$2:$AH$1048576,MATCH($A461,'Data - Energy &amp; Metals'!$A$2:$A$1048576,FALSE),FALSE)),#N/A,HLOOKUP(B$2,'Data - Energy &amp; Metals'!$B$2:$AH$1048576,MATCH($A461,'Data - Energy &amp; Metals'!$A$2:$A$1048576,FALSE),FALSE))</f>
        <v>215908</v>
      </c>
      <c r="C461" s="7">
        <f>IF(ISBLANK(HLOOKUP(C$2,'Data - Energy &amp; Metals'!$B$2:$AH$1048576,MATCH($A461,'Data - Energy &amp; Metals'!$A$2:$A$1048576,FALSE),FALSE)),#N/A,HLOOKUP(C$2,'Data - Energy &amp; Metals'!$B$2:$AH$1048576,MATCH($A461,'Data - Energy &amp; Metals'!$A$2:$A$1048576,FALSE),FALSE))</f>
        <v>45659</v>
      </c>
      <c r="D461" s="7">
        <f>IF(ISBLANK(HLOOKUP(D$2,'Data - Energy &amp; Metals'!$B$2:$AH$1048576,MATCH($A461,'Data - Energy &amp; Metals'!$A$2:$A$1048576,FALSE),FALSE)),#N/A,HLOOKUP(D$2,'Data - Energy &amp; Metals'!$B$2:$AH$1048576,MATCH($A461,'Data - Energy &amp; Metals'!$A$2:$A$1048576,FALSE),FALSE))</f>
        <v>26411</v>
      </c>
      <c r="E461" s="8">
        <f t="shared" si="7"/>
        <v>8.9149082016414402E-2</v>
      </c>
    </row>
    <row r="462" spans="1:5" x14ac:dyDescent="0.25">
      <c r="A462" s="27">
        <f>IF('Data - Energy &amp; Metals'!A462="",#N/A,'Data - Energy &amp; Metals'!A462)</f>
        <v>42094</v>
      </c>
      <c r="B462" s="7">
        <f>IF(ISBLANK(HLOOKUP(B$2,'Data - Energy &amp; Metals'!$B$2:$AH$1048576,MATCH($A462,'Data - Energy &amp; Metals'!$A$2:$A$1048576,FALSE),FALSE)),#N/A,HLOOKUP(B$2,'Data - Energy &amp; Metals'!$B$2:$AH$1048576,MATCH($A462,'Data - Energy &amp; Metals'!$A$2:$A$1048576,FALSE),FALSE))</f>
        <v>210090</v>
      </c>
      <c r="C462" s="7">
        <f>IF(ISBLANK(HLOOKUP(C$2,'Data - Energy &amp; Metals'!$B$2:$AH$1048576,MATCH($A462,'Data - Energy &amp; Metals'!$A$2:$A$1048576,FALSE),FALSE)),#N/A,HLOOKUP(C$2,'Data - Energy &amp; Metals'!$B$2:$AH$1048576,MATCH($A462,'Data - Energy &amp; Metals'!$A$2:$A$1048576,FALSE),FALSE))</f>
        <v>49464</v>
      </c>
      <c r="D462" s="7">
        <f>IF(ISBLANK(HLOOKUP(D$2,'Data - Energy &amp; Metals'!$B$2:$AH$1048576,MATCH($A462,'Data - Energy &amp; Metals'!$A$2:$A$1048576,FALSE),FALSE)),#N/A,HLOOKUP(D$2,'Data - Energy &amp; Metals'!$B$2:$AH$1048576,MATCH($A462,'Data - Energy &amp; Metals'!$A$2:$A$1048576,FALSE),FALSE))</f>
        <v>19599</v>
      </c>
      <c r="E462" s="8">
        <f t="shared" si="7"/>
        <v>0.14215336284449523</v>
      </c>
    </row>
    <row r="463" spans="1:5" x14ac:dyDescent="0.25">
      <c r="A463" s="27">
        <f>IF('Data - Energy &amp; Metals'!A463="",#N/A,'Data - Energy &amp; Metals'!A463)</f>
        <v>42101</v>
      </c>
      <c r="B463" s="7">
        <f>IF(ISBLANK(HLOOKUP(B$2,'Data - Energy &amp; Metals'!$B$2:$AH$1048576,MATCH($A463,'Data - Energy &amp; Metals'!$A$2:$A$1048576,FALSE),FALSE)),#N/A,HLOOKUP(B$2,'Data - Energy &amp; Metals'!$B$2:$AH$1048576,MATCH($A463,'Data - Energy &amp; Metals'!$A$2:$A$1048576,FALSE),FALSE))</f>
        <v>209918</v>
      </c>
      <c r="C463" s="7">
        <f>IF(ISBLANK(HLOOKUP(C$2,'Data - Energy &amp; Metals'!$B$2:$AH$1048576,MATCH($A463,'Data - Energy &amp; Metals'!$A$2:$A$1048576,FALSE),FALSE)),#N/A,HLOOKUP(C$2,'Data - Energy &amp; Metals'!$B$2:$AH$1048576,MATCH($A463,'Data - Energy &amp; Metals'!$A$2:$A$1048576,FALSE),FALSE))</f>
        <v>46882</v>
      </c>
      <c r="D463" s="7">
        <f>IF(ISBLANK(HLOOKUP(D$2,'Data - Energy &amp; Metals'!$B$2:$AH$1048576,MATCH($A463,'Data - Energy &amp; Metals'!$A$2:$A$1048576,FALSE),FALSE)),#N/A,HLOOKUP(D$2,'Data - Energy &amp; Metals'!$B$2:$AH$1048576,MATCH($A463,'Data - Energy &amp; Metals'!$A$2:$A$1048576,FALSE),FALSE))</f>
        <v>17950</v>
      </c>
      <c r="E463" s="8">
        <f t="shared" si="7"/>
        <v>0.13782524604845703</v>
      </c>
    </row>
    <row r="464" spans="1:5" x14ac:dyDescent="0.25">
      <c r="A464" s="27">
        <f>IF('Data - Energy &amp; Metals'!A464="",#N/A,'Data - Energy &amp; Metals'!A464)</f>
        <v>42108</v>
      </c>
      <c r="B464" s="7">
        <f>IF(ISBLANK(HLOOKUP(B$2,'Data - Energy &amp; Metals'!$B$2:$AH$1048576,MATCH($A464,'Data - Energy &amp; Metals'!$A$2:$A$1048576,FALSE),FALSE)),#N/A,HLOOKUP(B$2,'Data - Energy &amp; Metals'!$B$2:$AH$1048576,MATCH($A464,'Data - Energy &amp; Metals'!$A$2:$A$1048576,FALSE),FALSE))</f>
        <v>220588</v>
      </c>
      <c r="C464" s="7">
        <f>IF(ISBLANK(HLOOKUP(C$2,'Data - Energy &amp; Metals'!$B$2:$AH$1048576,MATCH($A464,'Data - Energy &amp; Metals'!$A$2:$A$1048576,FALSE),FALSE)),#N/A,HLOOKUP(C$2,'Data - Energy &amp; Metals'!$B$2:$AH$1048576,MATCH($A464,'Data - Energy &amp; Metals'!$A$2:$A$1048576,FALSE),FALSE))</f>
        <v>43623</v>
      </c>
      <c r="D464" s="7">
        <f>IF(ISBLANK(HLOOKUP(D$2,'Data - Energy &amp; Metals'!$B$2:$AH$1048576,MATCH($A464,'Data - Energy &amp; Metals'!$A$2:$A$1048576,FALSE),FALSE)),#N/A,HLOOKUP(D$2,'Data - Energy &amp; Metals'!$B$2:$AH$1048576,MATCH($A464,'Data - Energy &amp; Metals'!$A$2:$A$1048576,FALSE),FALSE))</f>
        <v>23096</v>
      </c>
      <c r="E464" s="8">
        <f t="shared" si="7"/>
        <v>9.3055832592888105E-2</v>
      </c>
    </row>
    <row r="465" spans="1:5" x14ac:dyDescent="0.25">
      <c r="A465" s="27">
        <f>IF('Data - Energy &amp; Metals'!A465="",#N/A,'Data - Energy &amp; Metals'!A465)</f>
        <v>42115</v>
      </c>
      <c r="B465" s="7">
        <f>IF(ISBLANK(HLOOKUP(B$2,'Data - Energy &amp; Metals'!$B$2:$AH$1048576,MATCH($A465,'Data - Energy &amp; Metals'!$A$2:$A$1048576,FALSE),FALSE)),#N/A,HLOOKUP(B$2,'Data - Energy &amp; Metals'!$B$2:$AH$1048576,MATCH($A465,'Data - Energy &amp; Metals'!$A$2:$A$1048576,FALSE),FALSE))</f>
        <v>226327</v>
      </c>
      <c r="C465" s="7">
        <f>IF(ISBLANK(HLOOKUP(C$2,'Data - Energy &amp; Metals'!$B$2:$AH$1048576,MATCH($A465,'Data - Energy &amp; Metals'!$A$2:$A$1048576,FALSE),FALSE)),#N/A,HLOOKUP(C$2,'Data - Energy &amp; Metals'!$B$2:$AH$1048576,MATCH($A465,'Data - Energy &amp; Metals'!$A$2:$A$1048576,FALSE),FALSE))</f>
        <v>40912</v>
      </c>
      <c r="D465" s="7">
        <f>IF(ISBLANK(HLOOKUP(D$2,'Data - Energy &amp; Metals'!$B$2:$AH$1048576,MATCH($A465,'Data - Energy &amp; Metals'!$A$2:$A$1048576,FALSE),FALSE)),#N/A,HLOOKUP(D$2,'Data - Energy &amp; Metals'!$B$2:$AH$1048576,MATCH($A465,'Data - Energy &amp; Metals'!$A$2:$A$1048576,FALSE),FALSE))</f>
        <v>31851</v>
      </c>
      <c r="E465" s="8">
        <f t="shared" si="7"/>
        <v>4.0034993615432536E-2</v>
      </c>
    </row>
    <row r="466" spans="1:5" x14ac:dyDescent="0.25">
      <c r="A466" s="27">
        <f>IF('Data - Energy &amp; Metals'!A466="",#N/A,'Data - Energy &amp; Metals'!A466)</f>
        <v>42122</v>
      </c>
      <c r="B466" s="7">
        <f>IF(ISBLANK(HLOOKUP(B$2,'Data - Energy &amp; Metals'!$B$2:$AH$1048576,MATCH($A466,'Data - Energy &amp; Metals'!$A$2:$A$1048576,FALSE),FALSE)),#N/A,HLOOKUP(B$2,'Data - Energy &amp; Metals'!$B$2:$AH$1048576,MATCH($A466,'Data - Energy &amp; Metals'!$A$2:$A$1048576,FALSE),FALSE))</f>
        <v>216310</v>
      </c>
      <c r="C466" s="7">
        <f>IF(ISBLANK(HLOOKUP(C$2,'Data - Energy &amp; Metals'!$B$2:$AH$1048576,MATCH($A466,'Data - Energy &amp; Metals'!$A$2:$A$1048576,FALSE),FALSE)),#N/A,HLOOKUP(C$2,'Data - Energy &amp; Metals'!$B$2:$AH$1048576,MATCH($A466,'Data - Energy &amp; Metals'!$A$2:$A$1048576,FALSE),FALSE))</f>
        <v>43121</v>
      </c>
      <c r="D466" s="7">
        <f>IF(ISBLANK(HLOOKUP(D$2,'Data - Energy &amp; Metals'!$B$2:$AH$1048576,MATCH($A466,'Data - Energy &amp; Metals'!$A$2:$A$1048576,FALSE),FALSE)),#N/A,HLOOKUP(D$2,'Data - Energy &amp; Metals'!$B$2:$AH$1048576,MATCH($A466,'Data - Energy &amp; Metals'!$A$2:$A$1048576,FALSE),FALSE))</f>
        <v>37591</v>
      </c>
      <c r="E466" s="8">
        <f t="shared" si="7"/>
        <v>2.5565161111367946E-2</v>
      </c>
    </row>
    <row r="467" spans="1:5" x14ac:dyDescent="0.25">
      <c r="A467" s="27">
        <f>IF('Data - Energy &amp; Metals'!A467="",#N/A,'Data - Energy &amp; Metals'!A467)</f>
        <v>42129</v>
      </c>
      <c r="B467" s="7">
        <f>IF(ISBLANK(HLOOKUP(B$2,'Data - Energy &amp; Metals'!$B$2:$AH$1048576,MATCH($A467,'Data - Energy &amp; Metals'!$A$2:$A$1048576,FALSE),FALSE)),#N/A,HLOOKUP(B$2,'Data - Energy &amp; Metals'!$B$2:$AH$1048576,MATCH($A467,'Data - Energy &amp; Metals'!$A$2:$A$1048576,FALSE),FALSE))</f>
        <v>214135</v>
      </c>
      <c r="C467" s="7">
        <f>IF(ISBLANK(HLOOKUP(C$2,'Data - Energy &amp; Metals'!$B$2:$AH$1048576,MATCH($A467,'Data - Energy &amp; Metals'!$A$2:$A$1048576,FALSE),FALSE)),#N/A,HLOOKUP(C$2,'Data - Energy &amp; Metals'!$B$2:$AH$1048576,MATCH($A467,'Data - Energy &amp; Metals'!$A$2:$A$1048576,FALSE),FALSE))</f>
        <v>44983</v>
      </c>
      <c r="D467" s="7">
        <f>IF(ISBLANK(HLOOKUP(D$2,'Data - Energy &amp; Metals'!$B$2:$AH$1048576,MATCH($A467,'Data - Energy &amp; Metals'!$A$2:$A$1048576,FALSE),FALSE)),#N/A,HLOOKUP(D$2,'Data - Energy &amp; Metals'!$B$2:$AH$1048576,MATCH($A467,'Data - Energy &amp; Metals'!$A$2:$A$1048576,FALSE),FALSE))</f>
        <v>33821</v>
      </c>
      <c r="E467" s="8">
        <f t="shared" si="7"/>
        <v>5.212599528334929E-2</v>
      </c>
    </row>
    <row r="468" spans="1:5" x14ac:dyDescent="0.25">
      <c r="A468" s="27">
        <f>IF('Data - Energy &amp; Metals'!A468="",#N/A,'Data - Energy &amp; Metals'!A468)</f>
        <v>42136</v>
      </c>
      <c r="B468" s="7">
        <f>IF(ISBLANK(HLOOKUP(B$2,'Data - Energy &amp; Metals'!$B$2:$AH$1048576,MATCH($A468,'Data - Energy &amp; Metals'!$A$2:$A$1048576,FALSE),FALSE)),#N/A,HLOOKUP(B$2,'Data - Energy &amp; Metals'!$B$2:$AH$1048576,MATCH($A468,'Data - Energy &amp; Metals'!$A$2:$A$1048576,FALSE),FALSE))</f>
        <v>214091</v>
      </c>
      <c r="C468" s="7">
        <f>IF(ISBLANK(HLOOKUP(C$2,'Data - Energy &amp; Metals'!$B$2:$AH$1048576,MATCH($A468,'Data - Energy &amp; Metals'!$A$2:$A$1048576,FALSE),FALSE)),#N/A,HLOOKUP(C$2,'Data - Energy &amp; Metals'!$B$2:$AH$1048576,MATCH($A468,'Data - Energy &amp; Metals'!$A$2:$A$1048576,FALSE),FALSE))</f>
        <v>45010</v>
      </c>
      <c r="D468" s="7">
        <f>IF(ISBLANK(HLOOKUP(D$2,'Data - Energy &amp; Metals'!$B$2:$AH$1048576,MATCH($A468,'Data - Energy &amp; Metals'!$A$2:$A$1048576,FALSE),FALSE)),#N/A,HLOOKUP(D$2,'Data - Energy &amp; Metals'!$B$2:$AH$1048576,MATCH($A468,'Data - Energy &amp; Metals'!$A$2:$A$1048576,FALSE),FALSE))</f>
        <v>31480</v>
      </c>
      <c r="E468" s="8">
        <f t="shared" si="7"/>
        <v>6.3197425393874573E-2</v>
      </c>
    </row>
    <row r="469" spans="1:5" x14ac:dyDescent="0.25">
      <c r="A469" s="27">
        <f>IF('Data - Energy &amp; Metals'!A469="",#N/A,'Data - Energy &amp; Metals'!A469)</f>
        <v>42143</v>
      </c>
      <c r="B469" s="7">
        <f>IF(ISBLANK(HLOOKUP(B$2,'Data - Energy &amp; Metals'!$B$2:$AH$1048576,MATCH($A469,'Data - Energy &amp; Metals'!$A$2:$A$1048576,FALSE),FALSE)),#N/A,HLOOKUP(B$2,'Data - Energy &amp; Metals'!$B$2:$AH$1048576,MATCH($A469,'Data - Energy &amp; Metals'!$A$2:$A$1048576,FALSE),FALSE))</f>
        <v>215725</v>
      </c>
      <c r="C469" s="7">
        <f>IF(ISBLANK(HLOOKUP(C$2,'Data - Energy &amp; Metals'!$B$2:$AH$1048576,MATCH($A469,'Data - Energy &amp; Metals'!$A$2:$A$1048576,FALSE),FALSE)),#N/A,HLOOKUP(C$2,'Data - Energy &amp; Metals'!$B$2:$AH$1048576,MATCH($A469,'Data - Energy &amp; Metals'!$A$2:$A$1048576,FALSE),FALSE))</f>
        <v>53439</v>
      </c>
      <c r="D469" s="7">
        <f>IF(ISBLANK(HLOOKUP(D$2,'Data - Energy &amp; Metals'!$B$2:$AH$1048576,MATCH($A469,'Data - Energy &amp; Metals'!$A$2:$A$1048576,FALSE),FALSE)),#N/A,HLOOKUP(D$2,'Data - Energy &amp; Metals'!$B$2:$AH$1048576,MATCH($A469,'Data - Energy &amp; Metals'!$A$2:$A$1048576,FALSE),FALSE))</f>
        <v>12407</v>
      </c>
      <c r="E469" s="8">
        <f t="shared" si="7"/>
        <v>0.19020512226213929</v>
      </c>
    </row>
    <row r="470" spans="1:5" x14ac:dyDescent="0.25">
      <c r="A470" s="27">
        <f>IF('Data - Energy &amp; Metals'!A470="",#N/A,'Data - Energy &amp; Metals'!A470)</f>
        <v>42150</v>
      </c>
      <c r="B470" s="7">
        <f>IF(ISBLANK(HLOOKUP(B$2,'Data - Energy &amp; Metals'!$B$2:$AH$1048576,MATCH($A470,'Data - Energy &amp; Metals'!$A$2:$A$1048576,FALSE),FALSE)),#N/A,HLOOKUP(B$2,'Data - Energy &amp; Metals'!$B$2:$AH$1048576,MATCH($A470,'Data - Energy &amp; Metals'!$A$2:$A$1048576,FALSE),FALSE))</f>
        <v>211741</v>
      </c>
      <c r="C470" s="7">
        <f>IF(ISBLANK(HLOOKUP(C$2,'Data - Energy &amp; Metals'!$B$2:$AH$1048576,MATCH($A470,'Data - Energy &amp; Metals'!$A$2:$A$1048576,FALSE),FALSE)),#N/A,HLOOKUP(C$2,'Data - Energy &amp; Metals'!$B$2:$AH$1048576,MATCH($A470,'Data - Energy &amp; Metals'!$A$2:$A$1048576,FALSE),FALSE))</f>
        <v>52258</v>
      </c>
      <c r="D470" s="7">
        <f>IF(ISBLANK(HLOOKUP(D$2,'Data - Energy &amp; Metals'!$B$2:$AH$1048576,MATCH($A470,'Data - Energy &amp; Metals'!$A$2:$A$1048576,FALSE),FALSE)),#N/A,HLOOKUP(D$2,'Data - Energy &amp; Metals'!$B$2:$AH$1048576,MATCH($A470,'Data - Energy &amp; Metals'!$A$2:$A$1048576,FALSE),FALSE))</f>
        <v>10703</v>
      </c>
      <c r="E470" s="8">
        <f t="shared" si="7"/>
        <v>0.19625391397981495</v>
      </c>
    </row>
    <row r="471" spans="1:5" x14ac:dyDescent="0.25">
      <c r="A471" s="27">
        <f>IF('Data - Energy &amp; Metals'!A471="",#N/A,'Data - Energy &amp; Metals'!A471)</f>
        <v>42157</v>
      </c>
      <c r="B471" s="7">
        <f>IF(ISBLANK(HLOOKUP(B$2,'Data - Energy &amp; Metals'!$B$2:$AH$1048576,MATCH($A471,'Data - Energy &amp; Metals'!$A$2:$A$1048576,FALSE),FALSE)),#N/A,HLOOKUP(B$2,'Data - Energy &amp; Metals'!$B$2:$AH$1048576,MATCH($A471,'Data - Energy &amp; Metals'!$A$2:$A$1048576,FALSE),FALSE))</f>
        <v>218424</v>
      </c>
      <c r="C471" s="7">
        <f>IF(ISBLANK(HLOOKUP(C$2,'Data - Energy &amp; Metals'!$B$2:$AH$1048576,MATCH($A471,'Data - Energy &amp; Metals'!$A$2:$A$1048576,FALSE),FALSE)),#N/A,HLOOKUP(C$2,'Data - Energy &amp; Metals'!$B$2:$AH$1048576,MATCH($A471,'Data - Energy &amp; Metals'!$A$2:$A$1048576,FALSE),FALSE))</f>
        <v>48707</v>
      </c>
      <c r="D471" s="7">
        <f>IF(ISBLANK(HLOOKUP(D$2,'Data - Energy &amp; Metals'!$B$2:$AH$1048576,MATCH($A471,'Data - Energy &amp; Metals'!$A$2:$A$1048576,FALSE),FALSE)),#N/A,HLOOKUP(D$2,'Data - Energy &amp; Metals'!$B$2:$AH$1048576,MATCH($A471,'Data - Energy &amp; Metals'!$A$2:$A$1048576,FALSE),FALSE))</f>
        <v>12207</v>
      </c>
      <c r="E471" s="8">
        <f t="shared" si="7"/>
        <v>0.16710617880818956</v>
      </c>
    </row>
    <row r="472" spans="1:5" x14ac:dyDescent="0.25">
      <c r="A472" s="27">
        <f>IF('Data - Energy &amp; Metals'!A472="",#N/A,'Data - Energy &amp; Metals'!A472)</f>
        <v>42164</v>
      </c>
      <c r="B472" s="7">
        <f>IF(ISBLANK(HLOOKUP(B$2,'Data - Energy &amp; Metals'!$B$2:$AH$1048576,MATCH($A472,'Data - Energy &amp; Metals'!$A$2:$A$1048576,FALSE),FALSE)),#N/A,HLOOKUP(B$2,'Data - Energy &amp; Metals'!$B$2:$AH$1048576,MATCH($A472,'Data - Energy &amp; Metals'!$A$2:$A$1048576,FALSE),FALSE))</f>
        <v>233460</v>
      </c>
      <c r="C472" s="7">
        <f>IF(ISBLANK(HLOOKUP(C$2,'Data - Energy &amp; Metals'!$B$2:$AH$1048576,MATCH($A472,'Data - Energy &amp; Metals'!$A$2:$A$1048576,FALSE),FALSE)),#N/A,HLOOKUP(C$2,'Data - Energy &amp; Metals'!$B$2:$AH$1048576,MATCH($A472,'Data - Energy &amp; Metals'!$A$2:$A$1048576,FALSE),FALSE))</f>
        <v>46268</v>
      </c>
      <c r="D472" s="7">
        <f>IF(ISBLANK(HLOOKUP(D$2,'Data - Energy &amp; Metals'!$B$2:$AH$1048576,MATCH($A472,'Data - Energy &amp; Metals'!$A$2:$A$1048576,FALSE),FALSE)),#N/A,HLOOKUP(D$2,'Data - Energy &amp; Metals'!$B$2:$AH$1048576,MATCH($A472,'Data - Energy &amp; Metals'!$A$2:$A$1048576,FALSE),FALSE))</f>
        <v>35874</v>
      </c>
      <c r="E472" s="8">
        <f t="shared" si="7"/>
        <v>4.4521545446757474E-2</v>
      </c>
    </row>
    <row r="473" spans="1:5" x14ac:dyDescent="0.25">
      <c r="A473" s="27">
        <f>IF('Data - Energy &amp; Metals'!A473="",#N/A,'Data - Energy &amp; Metals'!A473)</f>
        <v>42171</v>
      </c>
      <c r="B473" s="7">
        <f>IF(ISBLANK(HLOOKUP(B$2,'Data - Energy &amp; Metals'!$B$2:$AH$1048576,MATCH($A473,'Data - Energy &amp; Metals'!$A$2:$A$1048576,FALSE),FALSE)),#N/A,HLOOKUP(B$2,'Data - Energy &amp; Metals'!$B$2:$AH$1048576,MATCH($A473,'Data - Energy &amp; Metals'!$A$2:$A$1048576,FALSE),FALSE))</f>
        <v>235652</v>
      </c>
      <c r="C473" s="7">
        <f>IF(ISBLANK(HLOOKUP(C$2,'Data - Energy &amp; Metals'!$B$2:$AH$1048576,MATCH($A473,'Data - Energy &amp; Metals'!$A$2:$A$1048576,FALSE),FALSE)),#N/A,HLOOKUP(C$2,'Data - Energy &amp; Metals'!$B$2:$AH$1048576,MATCH($A473,'Data - Energy &amp; Metals'!$A$2:$A$1048576,FALSE),FALSE))</f>
        <v>47205</v>
      </c>
      <c r="D473" s="7">
        <f>IF(ISBLANK(HLOOKUP(D$2,'Data - Energy &amp; Metals'!$B$2:$AH$1048576,MATCH($A473,'Data - Energy &amp; Metals'!$A$2:$A$1048576,FALSE),FALSE)),#N/A,HLOOKUP(D$2,'Data - Energy &amp; Metals'!$B$2:$AH$1048576,MATCH($A473,'Data - Energy &amp; Metals'!$A$2:$A$1048576,FALSE),FALSE))</f>
        <v>44950</v>
      </c>
      <c r="E473" s="8">
        <f t="shared" si="7"/>
        <v>9.5691952540186368E-3</v>
      </c>
    </row>
    <row r="474" spans="1:5" x14ac:dyDescent="0.25">
      <c r="A474" s="27">
        <f>IF('Data - Energy &amp; Metals'!A474="",#N/A,'Data - Energy &amp; Metals'!A474)</f>
        <v>42178</v>
      </c>
      <c r="B474" s="7">
        <f>IF(ISBLANK(HLOOKUP(B$2,'Data - Energy &amp; Metals'!$B$2:$AH$1048576,MATCH($A474,'Data - Energy &amp; Metals'!$A$2:$A$1048576,FALSE),FALSE)),#N/A,HLOOKUP(B$2,'Data - Energy &amp; Metals'!$B$2:$AH$1048576,MATCH($A474,'Data - Energy &amp; Metals'!$A$2:$A$1048576,FALSE),FALSE))</f>
        <v>244705</v>
      </c>
      <c r="C474" s="7">
        <f>IF(ISBLANK(HLOOKUP(C$2,'Data - Energy &amp; Metals'!$B$2:$AH$1048576,MATCH($A474,'Data - Energy &amp; Metals'!$A$2:$A$1048576,FALSE),FALSE)),#N/A,HLOOKUP(C$2,'Data - Energy &amp; Metals'!$B$2:$AH$1048576,MATCH($A474,'Data - Energy &amp; Metals'!$A$2:$A$1048576,FALSE),FALSE))</f>
        <v>48045</v>
      </c>
      <c r="D474" s="7">
        <f>IF(ISBLANK(HLOOKUP(D$2,'Data - Energy &amp; Metals'!$B$2:$AH$1048576,MATCH($A474,'Data - Energy &amp; Metals'!$A$2:$A$1048576,FALSE),FALSE)),#N/A,HLOOKUP(D$2,'Data - Energy &amp; Metals'!$B$2:$AH$1048576,MATCH($A474,'Data - Energy &amp; Metals'!$A$2:$A$1048576,FALSE),FALSE))</f>
        <v>53139</v>
      </c>
      <c r="E474" s="8">
        <f t="shared" si="7"/>
        <v>-2.0816901984021578E-2</v>
      </c>
    </row>
    <row r="475" spans="1:5" x14ac:dyDescent="0.25">
      <c r="A475" s="27">
        <f>IF('Data - Energy &amp; Metals'!A475="",#N/A,'Data - Energy &amp; Metals'!A475)</f>
        <v>42185</v>
      </c>
      <c r="B475" s="7">
        <f>IF(ISBLANK(HLOOKUP(B$2,'Data - Energy &amp; Metals'!$B$2:$AH$1048576,MATCH($A475,'Data - Energy &amp; Metals'!$A$2:$A$1048576,FALSE),FALSE)),#N/A,HLOOKUP(B$2,'Data - Energy &amp; Metals'!$B$2:$AH$1048576,MATCH($A475,'Data - Energy &amp; Metals'!$A$2:$A$1048576,FALSE),FALSE))</f>
        <v>225812</v>
      </c>
      <c r="C475" s="7">
        <f>IF(ISBLANK(HLOOKUP(C$2,'Data - Energy &amp; Metals'!$B$2:$AH$1048576,MATCH($A475,'Data - Energy &amp; Metals'!$A$2:$A$1048576,FALSE),FALSE)),#N/A,HLOOKUP(C$2,'Data - Energy &amp; Metals'!$B$2:$AH$1048576,MATCH($A475,'Data - Energy &amp; Metals'!$A$2:$A$1048576,FALSE),FALSE))</f>
        <v>46263</v>
      </c>
      <c r="D475" s="7">
        <f>IF(ISBLANK(HLOOKUP(D$2,'Data - Energy &amp; Metals'!$B$2:$AH$1048576,MATCH($A475,'Data - Energy &amp; Metals'!$A$2:$A$1048576,FALSE),FALSE)),#N/A,HLOOKUP(D$2,'Data - Energy &amp; Metals'!$B$2:$AH$1048576,MATCH($A475,'Data - Energy &amp; Metals'!$A$2:$A$1048576,FALSE),FALSE))</f>
        <v>55401</v>
      </c>
      <c r="E475" s="8">
        <f t="shared" si="7"/>
        <v>-4.046729137512621E-2</v>
      </c>
    </row>
    <row r="476" spans="1:5" x14ac:dyDescent="0.25">
      <c r="A476" s="27">
        <f>IF('Data - Energy &amp; Metals'!A476="",#N/A,'Data - Energy &amp; Metals'!A476)</f>
        <v>42192</v>
      </c>
      <c r="B476" s="7">
        <f>IF(ISBLANK(HLOOKUP(B$2,'Data - Energy &amp; Metals'!$B$2:$AH$1048576,MATCH($A476,'Data - Energy &amp; Metals'!$A$2:$A$1048576,FALSE),FALSE)),#N/A,HLOOKUP(B$2,'Data - Energy &amp; Metals'!$B$2:$AH$1048576,MATCH($A476,'Data - Energy &amp; Metals'!$A$2:$A$1048576,FALSE),FALSE))</f>
        <v>232152</v>
      </c>
      <c r="C476" s="7">
        <f>IF(ISBLANK(HLOOKUP(C$2,'Data - Energy &amp; Metals'!$B$2:$AH$1048576,MATCH($A476,'Data - Energy &amp; Metals'!$A$2:$A$1048576,FALSE),FALSE)),#N/A,HLOOKUP(C$2,'Data - Energy &amp; Metals'!$B$2:$AH$1048576,MATCH($A476,'Data - Energy &amp; Metals'!$A$2:$A$1048576,FALSE),FALSE))</f>
        <v>47098</v>
      </c>
      <c r="D476" s="7">
        <f>IF(ISBLANK(HLOOKUP(D$2,'Data - Energy &amp; Metals'!$B$2:$AH$1048576,MATCH($A476,'Data - Energy &amp; Metals'!$A$2:$A$1048576,FALSE),FALSE)),#N/A,HLOOKUP(D$2,'Data - Energy &amp; Metals'!$B$2:$AH$1048576,MATCH($A476,'Data - Energy &amp; Metals'!$A$2:$A$1048576,FALSE),FALSE))</f>
        <v>57427</v>
      </c>
      <c r="E476" s="8">
        <f t="shared" si="7"/>
        <v>-4.4492401530032047E-2</v>
      </c>
    </row>
    <row r="477" spans="1:5" x14ac:dyDescent="0.25">
      <c r="A477" s="27">
        <f>IF('Data - Energy &amp; Metals'!A477="",#N/A,'Data - Energy &amp; Metals'!A477)</f>
        <v>42199</v>
      </c>
      <c r="B477" s="7">
        <f>IF(ISBLANK(HLOOKUP(B$2,'Data - Energy &amp; Metals'!$B$2:$AH$1048576,MATCH($A477,'Data - Energy &amp; Metals'!$A$2:$A$1048576,FALSE),FALSE)),#N/A,HLOOKUP(B$2,'Data - Energy &amp; Metals'!$B$2:$AH$1048576,MATCH($A477,'Data - Energy &amp; Metals'!$A$2:$A$1048576,FALSE),FALSE))</f>
        <v>220486</v>
      </c>
      <c r="C477" s="7">
        <f>IF(ISBLANK(HLOOKUP(C$2,'Data - Energy &amp; Metals'!$B$2:$AH$1048576,MATCH($A477,'Data - Energy &amp; Metals'!$A$2:$A$1048576,FALSE),FALSE)),#N/A,HLOOKUP(C$2,'Data - Energy &amp; Metals'!$B$2:$AH$1048576,MATCH($A477,'Data - Energy &amp; Metals'!$A$2:$A$1048576,FALSE),FALSE))</f>
        <v>45251</v>
      </c>
      <c r="D477" s="7">
        <f>IF(ISBLANK(HLOOKUP(D$2,'Data - Energy &amp; Metals'!$B$2:$AH$1048576,MATCH($A477,'Data - Energy &amp; Metals'!$A$2:$A$1048576,FALSE),FALSE)),#N/A,HLOOKUP(D$2,'Data - Energy &amp; Metals'!$B$2:$AH$1048576,MATCH($A477,'Data - Energy &amp; Metals'!$A$2:$A$1048576,FALSE),FALSE))</f>
        <v>52286</v>
      </c>
      <c r="E477" s="8">
        <f t="shared" si="7"/>
        <v>-3.1906787732554447E-2</v>
      </c>
    </row>
    <row r="478" spans="1:5" x14ac:dyDescent="0.25">
      <c r="A478" s="27">
        <f>IF('Data - Energy &amp; Metals'!A478="",#N/A,'Data - Energy &amp; Metals'!A478)</f>
        <v>42206</v>
      </c>
      <c r="B478" s="7">
        <f>IF(ISBLANK(HLOOKUP(B$2,'Data - Energy &amp; Metals'!$B$2:$AH$1048576,MATCH($A478,'Data - Energy &amp; Metals'!$A$2:$A$1048576,FALSE),FALSE)),#N/A,HLOOKUP(B$2,'Data - Energy &amp; Metals'!$B$2:$AH$1048576,MATCH($A478,'Data - Energy &amp; Metals'!$A$2:$A$1048576,FALSE),FALSE))</f>
        <v>228979</v>
      </c>
      <c r="C478" s="7">
        <f>IF(ISBLANK(HLOOKUP(C$2,'Data - Energy &amp; Metals'!$B$2:$AH$1048576,MATCH($A478,'Data - Energy &amp; Metals'!$A$2:$A$1048576,FALSE),FALSE)),#N/A,HLOOKUP(C$2,'Data - Energy &amp; Metals'!$B$2:$AH$1048576,MATCH($A478,'Data - Energy &amp; Metals'!$A$2:$A$1048576,FALSE),FALSE))</f>
        <v>44022</v>
      </c>
      <c r="D478" s="7">
        <f>IF(ISBLANK(HLOOKUP(D$2,'Data - Energy &amp; Metals'!$B$2:$AH$1048576,MATCH($A478,'Data - Energy &amp; Metals'!$A$2:$A$1048576,FALSE),FALSE)),#N/A,HLOOKUP(D$2,'Data - Energy &amp; Metals'!$B$2:$AH$1048576,MATCH($A478,'Data - Energy &amp; Metals'!$A$2:$A$1048576,FALSE),FALSE))</f>
        <v>55537</v>
      </c>
      <c r="E478" s="8">
        <f t="shared" si="7"/>
        <v>-5.0288454399748446E-2</v>
      </c>
    </row>
    <row r="479" spans="1:5" x14ac:dyDescent="0.25">
      <c r="A479" s="27">
        <f>IF('Data - Energy &amp; Metals'!A479="",#N/A,'Data - Energy &amp; Metals'!A479)</f>
        <v>42213</v>
      </c>
      <c r="B479" s="7">
        <f>IF(ISBLANK(HLOOKUP(B$2,'Data - Energy &amp; Metals'!$B$2:$AH$1048576,MATCH($A479,'Data - Energy &amp; Metals'!$A$2:$A$1048576,FALSE),FALSE)),#N/A,HLOOKUP(B$2,'Data - Energy &amp; Metals'!$B$2:$AH$1048576,MATCH($A479,'Data - Energy &amp; Metals'!$A$2:$A$1048576,FALSE),FALSE))</f>
        <v>226324</v>
      </c>
      <c r="C479" s="7">
        <f>IF(ISBLANK(HLOOKUP(C$2,'Data - Energy &amp; Metals'!$B$2:$AH$1048576,MATCH($A479,'Data - Energy &amp; Metals'!$A$2:$A$1048576,FALSE),FALSE)),#N/A,HLOOKUP(C$2,'Data - Energy &amp; Metals'!$B$2:$AH$1048576,MATCH($A479,'Data - Energy &amp; Metals'!$A$2:$A$1048576,FALSE),FALSE))</f>
        <v>43783</v>
      </c>
      <c r="D479" s="7">
        <f>IF(ISBLANK(HLOOKUP(D$2,'Data - Energy &amp; Metals'!$B$2:$AH$1048576,MATCH($A479,'Data - Energy &amp; Metals'!$A$2:$A$1048576,FALSE),FALSE)),#N/A,HLOOKUP(D$2,'Data - Energy &amp; Metals'!$B$2:$AH$1048576,MATCH($A479,'Data - Energy &amp; Metals'!$A$2:$A$1048576,FALSE),FALSE))</f>
        <v>54230</v>
      </c>
      <c r="E479" s="8">
        <f t="shared" si="7"/>
        <v>-4.6159488167406018E-2</v>
      </c>
    </row>
    <row r="480" spans="1:5" x14ac:dyDescent="0.25">
      <c r="A480" s="27">
        <f>IF('Data - Energy &amp; Metals'!A480="",#N/A,'Data - Energy &amp; Metals'!A480)</f>
        <v>42220</v>
      </c>
      <c r="B480" s="7">
        <f>IF(ISBLANK(HLOOKUP(B$2,'Data - Energy &amp; Metals'!$B$2:$AH$1048576,MATCH($A480,'Data - Energy &amp; Metals'!$A$2:$A$1048576,FALSE),FALSE)),#N/A,HLOOKUP(B$2,'Data - Energy &amp; Metals'!$B$2:$AH$1048576,MATCH($A480,'Data - Energy &amp; Metals'!$A$2:$A$1048576,FALSE),FALSE))</f>
        <v>223435</v>
      </c>
      <c r="C480" s="7">
        <f>IF(ISBLANK(HLOOKUP(C$2,'Data - Energy &amp; Metals'!$B$2:$AH$1048576,MATCH($A480,'Data - Energy &amp; Metals'!$A$2:$A$1048576,FALSE),FALSE)),#N/A,HLOOKUP(C$2,'Data - Energy &amp; Metals'!$B$2:$AH$1048576,MATCH($A480,'Data - Energy &amp; Metals'!$A$2:$A$1048576,FALSE),FALSE))</f>
        <v>42766</v>
      </c>
      <c r="D480" s="7">
        <f>IF(ISBLANK(HLOOKUP(D$2,'Data - Energy &amp; Metals'!$B$2:$AH$1048576,MATCH($A480,'Data - Energy &amp; Metals'!$A$2:$A$1048576,FALSE),FALSE)),#N/A,HLOOKUP(D$2,'Data - Energy &amp; Metals'!$B$2:$AH$1048576,MATCH($A480,'Data - Energy &amp; Metals'!$A$2:$A$1048576,FALSE),FALSE))</f>
        <v>51092</v>
      </c>
      <c r="E480" s="8">
        <f t="shared" si="7"/>
        <v>-3.7263633718978673E-2</v>
      </c>
    </row>
    <row r="481" spans="1:5" x14ac:dyDescent="0.25">
      <c r="A481" s="27">
        <f>IF('Data - Energy &amp; Metals'!A481="",#N/A,'Data - Energy &amp; Metals'!A481)</f>
        <v>42227</v>
      </c>
      <c r="B481" s="7">
        <f>IF(ISBLANK(HLOOKUP(B$2,'Data - Energy &amp; Metals'!$B$2:$AH$1048576,MATCH($A481,'Data - Energy &amp; Metals'!$A$2:$A$1048576,FALSE),FALSE)),#N/A,HLOOKUP(B$2,'Data - Energy &amp; Metals'!$B$2:$AH$1048576,MATCH($A481,'Data - Energy &amp; Metals'!$A$2:$A$1048576,FALSE),FALSE))</f>
        <v>214347</v>
      </c>
      <c r="C481" s="7">
        <f>IF(ISBLANK(HLOOKUP(C$2,'Data - Energy &amp; Metals'!$B$2:$AH$1048576,MATCH($A481,'Data - Energy &amp; Metals'!$A$2:$A$1048576,FALSE),FALSE)),#N/A,HLOOKUP(C$2,'Data - Energy &amp; Metals'!$B$2:$AH$1048576,MATCH($A481,'Data - Energy &amp; Metals'!$A$2:$A$1048576,FALSE),FALSE))</f>
        <v>44321</v>
      </c>
      <c r="D481" s="7">
        <f>IF(ISBLANK(HLOOKUP(D$2,'Data - Energy &amp; Metals'!$B$2:$AH$1048576,MATCH($A481,'Data - Energy &amp; Metals'!$A$2:$A$1048576,FALSE),FALSE)),#N/A,HLOOKUP(D$2,'Data - Energy &amp; Metals'!$B$2:$AH$1048576,MATCH($A481,'Data - Energy &amp; Metals'!$A$2:$A$1048576,FALSE),FALSE))</f>
        <v>42844</v>
      </c>
      <c r="E481" s="8">
        <f t="shared" si="7"/>
        <v>6.8906959276313637E-3</v>
      </c>
    </row>
    <row r="482" spans="1:5" x14ac:dyDescent="0.25">
      <c r="A482" s="27">
        <f>IF('Data - Energy &amp; Metals'!A482="",#N/A,'Data - Energy &amp; Metals'!A482)</f>
        <v>42234</v>
      </c>
      <c r="B482" s="7">
        <f>IF(ISBLANK(HLOOKUP(B$2,'Data - Energy &amp; Metals'!$B$2:$AH$1048576,MATCH($A482,'Data - Energy &amp; Metals'!$A$2:$A$1048576,FALSE),FALSE)),#N/A,HLOOKUP(B$2,'Data - Energy &amp; Metals'!$B$2:$AH$1048576,MATCH($A482,'Data - Energy &amp; Metals'!$A$2:$A$1048576,FALSE),FALSE))</f>
        <v>211505</v>
      </c>
      <c r="C482" s="7">
        <f>IF(ISBLANK(HLOOKUP(C$2,'Data - Energy &amp; Metals'!$B$2:$AH$1048576,MATCH($A482,'Data - Energy &amp; Metals'!$A$2:$A$1048576,FALSE),FALSE)),#N/A,HLOOKUP(C$2,'Data - Energy &amp; Metals'!$B$2:$AH$1048576,MATCH($A482,'Data - Energy &amp; Metals'!$A$2:$A$1048576,FALSE),FALSE))</f>
        <v>43252</v>
      </c>
      <c r="D482" s="7">
        <f>IF(ISBLANK(HLOOKUP(D$2,'Data - Energy &amp; Metals'!$B$2:$AH$1048576,MATCH($A482,'Data - Energy &amp; Metals'!$A$2:$A$1048576,FALSE),FALSE)),#N/A,HLOOKUP(D$2,'Data - Energy &amp; Metals'!$B$2:$AH$1048576,MATCH($A482,'Data - Energy &amp; Metals'!$A$2:$A$1048576,FALSE),FALSE))</f>
        <v>41007</v>
      </c>
      <c r="E482" s="8">
        <f t="shared" si="7"/>
        <v>1.0614406278811375E-2</v>
      </c>
    </row>
    <row r="483" spans="1:5" x14ac:dyDescent="0.25">
      <c r="A483" s="27">
        <f>IF('Data - Energy &amp; Metals'!A483="",#N/A,'Data - Energy &amp; Metals'!A483)</f>
        <v>42241</v>
      </c>
      <c r="B483" s="7">
        <f>IF(ISBLANK(HLOOKUP(B$2,'Data - Energy &amp; Metals'!$B$2:$AH$1048576,MATCH($A483,'Data - Energy &amp; Metals'!$A$2:$A$1048576,FALSE),FALSE)),#N/A,HLOOKUP(B$2,'Data - Energy &amp; Metals'!$B$2:$AH$1048576,MATCH($A483,'Data - Energy &amp; Metals'!$A$2:$A$1048576,FALSE),FALSE))</f>
        <v>206797</v>
      </c>
      <c r="C483" s="7">
        <f>IF(ISBLANK(HLOOKUP(C$2,'Data - Energy &amp; Metals'!$B$2:$AH$1048576,MATCH($A483,'Data - Energy &amp; Metals'!$A$2:$A$1048576,FALSE),FALSE)),#N/A,HLOOKUP(C$2,'Data - Energy &amp; Metals'!$B$2:$AH$1048576,MATCH($A483,'Data - Energy &amp; Metals'!$A$2:$A$1048576,FALSE),FALSE))</f>
        <v>41308</v>
      </c>
      <c r="D483" s="7">
        <f>IF(ISBLANK(HLOOKUP(D$2,'Data - Energy &amp; Metals'!$B$2:$AH$1048576,MATCH($A483,'Data - Energy &amp; Metals'!$A$2:$A$1048576,FALSE),FALSE)),#N/A,HLOOKUP(D$2,'Data - Energy &amp; Metals'!$B$2:$AH$1048576,MATCH($A483,'Data - Energy &amp; Metals'!$A$2:$A$1048576,FALSE),FALSE))</f>
        <v>38362</v>
      </c>
      <c r="E483" s="8">
        <f t="shared" si="7"/>
        <v>1.424585463038632E-2</v>
      </c>
    </row>
    <row r="484" spans="1:5" x14ac:dyDescent="0.25">
      <c r="A484" s="27">
        <f>IF('Data - Energy &amp; Metals'!A484="",#N/A,'Data - Energy &amp; Metals'!A484)</f>
        <v>42248</v>
      </c>
      <c r="B484" s="7">
        <f>IF(ISBLANK(HLOOKUP(B$2,'Data - Energy &amp; Metals'!$B$2:$AH$1048576,MATCH($A484,'Data - Energy &amp; Metals'!$A$2:$A$1048576,FALSE),FALSE)),#N/A,HLOOKUP(B$2,'Data - Energy &amp; Metals'!$B$2:$AH$1048576,MATCH($A484,'Data - Energy &amp; Metals'!$A$2:$A$1048576,FALSE),FALSE))</f>
        <v>189477</v>
      </c>
      <c r="C484" s="7">
        <f>IF(ISBLANK(HLOOKUP(C$2,'Data - Energy &amp; Metals'!$B$2:$AH$1048576,MATCH($A484,'Data - Energy &amp; Metals'!$A$2:$A$1048576,FALSE),FALSE)),#N/A,HLOOKUP(C$2,'Data - Energy &amp; Metals'!$B$2:$AH$1048576,MATCH($A484,'Data - Energy &amp; Metals'!$A$2:$A$1048576,FALSE),FALSE))</f>
        <v>39376</v>
      </c>
      <c r="D484" s="7">
        <f>IF(ISBLANK(HLOOKUP(D$2,'Data - Energy &amp; Metals'!$B$2:$AH$1048576,MATCH($A484,'Data - Energy &amp; Metals'!$A$2:$A$1048576,FALSE),FALSE)),#N/A,HLOOKUP(D$2,'Data - Energy &amp; Metals'!$B$2:$AH$1048576,MATCH($A484,'Data - Energy &amp; Metals'!$A$2:$A$1048576,FALSE),FALSE))</f>
        <v>35546</v>
      </c>
      <c r="E484" s="8">
        <f t="shared" si="7"/>
        <v>2.0213535152023728E-2</v>
      </c>
    </row>
    <row r="485" spans="1:5" x14ac:dyDescent="0.25">
      <c r="A485" s="27">
        <f>IF('Data - Energy &amp; Metals'!A485="",#N/A,'Data - Energy &amp; Metals'!A485)</f>
        <v>42255</v>
      </c>
      <c r="B485" s="7">
        <f>IF(ISBLANK(HLOOKUP(B$2,'Data - Energy &amp; Metals'!$B$2:$AH$1048576,MATCH($A485,'Data - Energy &amp; Metals'!$A$2:$A$1048576,FALSE),FALSE)),#N/A,HLOOKUP(B$2,'Data - Energy &amp; Metals'!$B$2:$AH$1048576,MATCH($A485,'Data - Energy &amp; Metals'!$A$2:$A$1048576,FALSE),FALSE))</f>
        <v>188264</v>
      </c>
      <c r="C485" s="7">
        <f>IF(ISBLANK(HLOOKUP(C$2,'Data - Energy &amp; Metals'!$B$2:$AH$1048576,MATCH($A485,'Data - Energy &amp; Metals'!$A$2:$A$1048576,FALSE),FALSE)),#N/A,HLOOKUP(C$2,'Data - Energy &amp; Metals'!$B$2:$AH$1048576,MATCH($A485,'Data - Energy &amp; Metals'!$A$2:$A$1048576,FALSE),FALSE))</f>
        <v>41418</v>
      </c>
      <c r="D485" s="7">
        <f>IF(ISBLANK(HLOOKUP(D$2,'Data - Energy &amp; Metals'!$B$2:$AH$1048576,MATCH($A485,'Data - Energy &amp; Metals'!$A$2:$A$1048576,FALSE),FALSE)),#N/A,HLOOKUP(D$2,'Data - Energy &amp; Metals'!$B$2:$AH$1048576,MATCH($A485,'Data - Energy &amp; Metals'!$A$2:$A$1048576,FALSE),FALSE))</f>
        <v>33944</v>
      </c>
      <c r="E485" s="8">
        <f t="shared" si="7"/>
        <v>3.9699570815450641E-2</v>
      </c>
    </row>
    <row r="486" spans="1:5" x14ac:dyDescent="0.25">
      <c r="A486" s="27">
        <f>IF('Data - Energy &amp; Metals'!A486="",#N/A,'Data - Energy &amp; Metals'!A486)</f>
        <v>42262</v>
      </c>
      <c r="B486" s="7">
        <f>IF(ISBLANK(HLOOKUP(B$2,'Data - Energy &amp; Metals'!$B$2:$AH$1048576,MATCH($A486,'Data - Energy &amp; Metals'!$A$2:$A$1048576,FALSE),FALSE)),#N/A,HLOOKUP(B$2,'Data - Energy &amp; Metals'!$B$2:$AH$1048576,MATCH($A486,'Data - Energy &amp; Metals'!$A$2:$A$1048576,FALSE),FALSE))</f>
        <v>192211</v>
      </c>
      <c r="C486" s="7">
        <f>IF(ISBLANK(HLOOKUP(C$2,'Data - Energy &amp; Metals'!$B$2:$AH$1048576,MATCH($A486,'Data - Energy &amp; Metals'!$A$2:$A$1048576,FALSE),FALSE)),#N/A,HLOOKUP(C$2,'Data - Energy &amp; Metals'!$B$2:$AH$1048576,MATCH($A486,'Data - Energy &amp; Metals'!$A$2:$A$1048576,FALSE),FALSE))</f>
        <v>42214</v>
      </c>
      <c r="D486" s="7">
        <f>IF(ISBLANK(HLOOKUP(D$2,'Data - Energy &amp; Metals'!$B$2:$AH$1048576,MATCH($A486,'Data - Energy &amp; Metals'!$A$2:$A$1048576,FALSE),FALSE)),#N/A,HLOOKUP(D$2,'Data - Energy &amp; Metals'!$B$2:$AH$1048576,MATCH($A486,'Data - Energy &amp; Metals'!$A$2:$A$1048576,FALSE),FALSE))</f>
        <v>39843</v>
      </c>
      <c r="E486" s="8">
        <f t="shared" si="7"/>
        <v>1.2335402240246396E-2</v>
      </c>
    </row>
    <row r="487" spans="1:5" x14ac:dyDescent="0.25">
      <c r="A487" s="27">
        <f>IF('Data - Energy &amp; Metals'!A487="",#N/A,'Data - Energy &amp; Metals'!A487)</f>
        <v>42269</v>
      </c>
      <c r="B487" s="7">
        <f>IF(ISBLANK(HLOOKUP(B$2,'Data - Energy &amp; Metals'!$B$2:$AH$1048576,MATCH($A487,'Data - Energy &amp; Metals'!$A$2:$A$1048576,FALSE),FALSE)),#N/A,HLOOKUP(B$2,'Data - Energy &amp; Metals'!$B$2:$AH$1048576,MATCH($A487,'Data - Energy &amp; Metals'!$A$2:$A$1048576,FALSE),FALSE))</f>
        <v>184440</v>
      </c>
      <c r="C487" s="7">
        <f>IF(ISBLANK(HLOOKUP(C$2,'Data - Energy &amp; Metals'!$B$2:$AH$1048576,MATCH($A487,'Data - Energy &amp; Metals'!$A$2:$A$1048576,FALSE),FALSE)),#N/A,HLOOKUP(C$2,'Data - Energy &amp; Metals'!$B$2:$AH$1048576,MATCH($A487,'Data - Energy &amp; Metals'!$A$2:$A$1048576,FALSE),FALSE))</f>
        <v>42746</v>
      </c>
      <c r="D487" s="7">
        <f>IF(ISBLANK(HLOOKUP(D$2,'Data - Energy &amp; Metals'!$B$2:$AH$1048576,MATCH($A487,'Data - Energy &amp; Metals'!$A$2:$A$1048576,FALSE),FALSE)),#N/A,HLOOKUP(D$2,'Data - Energy &amp; Metals'!$B$2:$AH$1048576,MATCH($A487,'Data - Energy &amp; Metals'!$A$2:$A$1048576,FALSE),FALSE))</f>
        <v>28231</v>
      </c>
      <c r="E487" s="8">
        <f t="shared" si="7"/>
        <v>7.8697679462155709E-2</v>
      </c>
    </row>
    <row r="488" spans="1:5" x14ac:dyDescent="0.25">
      <c r="A488" s="27">
        <f>IF('Data - Energy &amp; Metals'!A488="",#N/A,'Data - Energy &amp; Metals'!A488)</f>
        <v>42276</v>
      </c>
      <c r="B488" s="7">
        <f>IF(ISBLANK(HLOOKUP(B$2,'Data - Energy &amp; Metals'!$B$2:$AH$1048576,MATCH($A488,'Data - Energy &amp; Metals'!$A$2:$A$1048576,FALSE),FALSE)),#N/A,HLOOKUP(B$2,'Data - Energy &amp; Metals'!$B$2:$AH$1048576,MATCH($A488,'Data - Energy &amp; Metals'!$A$2:$A$1048576,FALSE),FALSE))</f>
        <v>187479</v>
      </c>
      <c r="C488" s="7">
        <f>IF(ISBLANK(HLOOKUP(C$2,'Data - Energy &amp; Metals'!$B$2:$AH$1048576,MATCH($A488,'Data - Energy &amp; Metals'!$A$2:$A$1048576,FALSE),FALSE)),#N/A,HLOOKUP(C$2,'Data - Energy &amp; Metals'!$B$2:$AH$1048576,MATCH($A488,'Data - Energy &amp; Metals'!$A$2:$A$1048576,FALSE),FALSE))</f>
        <v>42632</v>
      </c>
      <c r="D488" s="7">
        <f>IF(ISBLANK(HLOOKUP(D$2,'Data - Energy &amp; Metals'!$B$2:$AH$1048576,MATCH($A488,'Data - Energy &amp; Metals'!$A$2:$A$1048576,FALSE),FALSE)),#N/A,HLOOKUP(D$2,'Data - Energy &amp; Metals'!$B$2:$AH$1048576,MATCH($A488,'Data - Energy &amp; Metals'!$A$2:$A$1048576,FALSE),FALSE))</f>
        <v>33556</v>
      </c>
      <c r="E488" s="8">
        <f t="shared" si="7"/>
        <v>4.8410755337931183E-2</v>
      </c>
    </row>
    <row r="489" spans="1:5" x14ac:dyDescent="0.25">
      <c r="A489" s="27">
        <f>IF('Data - Energy &amp; Metals'!A489="",#N/A,'Data - Energy &amp; Metals'!A489)</f>
        <v>42283</v>
      </c>
      <c r="B489" s="7">
        <f>IF(ISBLANK(HLOOKUP(B$2,'Data - Energy &amp; Metals'!$B$2:$AH$1048576,MATCH($A489,'Data - Energy &amp; Metals'!$A$2:$A$1048576,FALSE),FALSE)),#N/A,HLOOKUP(B$2,'Data - Energy &amp; Metals'!$B$2:$AH$1048576,MATCH($A489,'Data - Energy &amp; Metals'!$A$2:$A$1048576,FALSE),FALSE))</f>
        <v>189055</v>
      </c>
      <c r="C489" s="7">
        <f>IF(ISBLANK(HLOOKUP(C$2,'Data - Energy &amp; Metals'!$B$2:$AH$1048576,MATCH($A489,'Data - Energy &amp; Metals'!$A$2:$A$1048576,FALSE),FALSE)),#N/A,HLOOKUP(C$2,'Data - Energy &amp; Metals'!$B$2:$AH$1048576,MATCH($A489,'Data - Energy &amp; Metals'!$A$2:$A$1048576,FALSE),FALSE))</f>
        <v>47701</v>
      </c>
      <c r="D489" s="7">
        <f>IF(ISBLANK(HLOOKUP(D$2,'Data - Energy &amp; Metals'!$B$2:$AH$1048576,MATCH($A489,'Data - Energy &amp; Metals'!$A$2:$A$1048576,FALSE),FALSE)),#N/A,HLOOKUP(D$2,'Data - Energy &amp; Metals'!$B$2:$AH$1048576,MATCH($A489,'Data - Energy &amp; Metals'!$A$2:$A$1048576,FALSE),FALSE))</f>
        <v>22408</v>
      </c>
      <c r="E489" s="8">
        <f t="shared" si="7"/>
        <v>0.13378646425643331</v>
      </c>
    </row>
    <row r="490" spans="1:5" x14ac:dyDescent="0.25">
      <c r="A490" s="27">
        <f>IF('Data - Energy &amp; Metals'!A490="",#N/A,'Data - Energy &amp; Metals'!A490)</f>
        <v>42290</v>
      </c>
      <c r="B490" s="7">
        <f>IF(ISBLANK(HLOOKUP(B$2,'Data - Energy &amp; Metals'!$B$2:$AH$1048576,MATCH($A490,'Data - Energy &amp; Metals'!$A$2:$A$1048576,FALSE),FALSE)),#N/A,HLOOKUP(B$2,'Data - Energy &amp; Metals'!$B$2:$AH$1048576,MATCH($A490,'Data - Energy &amp; Metals'!$A$2:$A$1048576,FALSE),FALSE))</f>
        <v>193964</v>
      </c>
      <c r="C490" s="7">
        <f>IF(ISBLANK(HLOOKUP(C$2,'Data - Energy &amp; Metals'!$B$2:$AH$1048576,MATCH($A490,'Data - Energy &amp; Metals'!$A$2:$A$1048576,FALSE),FALSE)),#N/A,HLOOKUP(C$2,'Data - Energy &amp; Metals'!$B$2:$AH$1048576,MATCH($A490,'Data - Energy &amp; Metals'!$A$2:$A$1048576,FALSE),FALSE))</f>
        <v>54156</v>
      </c>
      <c r="D490" s="7">
        <f>IF(ISBLANK(HLOOKUP(D$2,'Data - Energy &amp; Metals'!$B$2:$AH$1048576,MATCH($A490,'Data - Energy &amp; Metals'!$A$2:$A$1048576,FALSE),FALSE)),#N/A,HLOOKUP(D$2,'Data - Energy &amp; Metals'!$B$2:$AH$1048576,MATCH($A490,'Data - Energy &amp; Metals'!$A$2:$A$1048576,FALSE),FALSE))</f>
        <v>14986</v>
      </c>
      <c r="E490" s="8">
        <f t="shared" si="7"/>
        <v>0.20194469076735888</v>
      </c>
    </row>
    <row r="491" spans="1:5" x14ac:dyDescent="0.25">
      <c r="A491" s="27">
        <f>IF('Data - Energy &amp; Metals'!A491="",#N/A,'Data - Energy &amp; Metals'!A491)</f>
        <v>42297</v>
      </c>
      <c r="B491" s="7">
        <f>IF(ISBLANK(HLOOKUP(B$2,'Data - Energy &amp; Metals'!$B$2:$AH$1048576,MATCH($A491,'Data - Energy &amp; Metals'!$A$2:$A$1048576,FALSE),FALSE)),#N/A,HLOOKUP(B$2,'Data - Energy &amp; Metals'!$B$2:$AH$1048576,MATCH($A491,'Data - Energy &amp; Metals'!$A$2:$A$1048576,FALSE),FALSE))</f>
        <v>199965</v>
      </c>
      <c r="C491" s="7">
        <f>IF(ISBLANK(HLOOKUP(C$2,'Data - Energy &amp; Metals'!$B$2:$AH$1048576,MATCH($A491,'Data - Energy &amp; Metals'!$A$2:$A$1048576,FALSE),FALSE)),#N/A,HLOOKUP(C$2,'Data - Energy &amp; Metals'!$B$2:$AH$1048576,MATCH($A491,'Data - Energy &amp; Metals'!$A$2:$A$1048576,FALSE),FALSE))</f>
        <v>58484</v>
      </c>
      <c r="D491" s="7">
        <f>IF(ISBLANK(HLOOKUP(D$2,'Data - Energy &amp; Metals'!$B$2:$AH$1048576,MATCH($A491,'Data - Energy &amp; Metals'!$A$2:$A$1048576,FALSE),FALSE)),#N/A,HLOOKUP(D$2,'Data - Energy &amp; Metals'!$B$2:$AH$1048576,MATCH($A491,'Data - Energy &amp; Metals'!$A$2:$A$1048576,FALSE),FALSE))</f>
        <v>13594</v>
      </c>
      <c r="E491" s="8">
        <f t="shared" si="7"/>
        <v>0.22448928562498438</v>
      </c>
    </row>
    <row r="492" spans="1:5" x14ac:dyDescent="0.25">
      <c r="A492" s="27">
        <f>IF('Data - Energy &amp; Metals'!A492="",#N/A,'Data - Energy &amp; Metals'!A492)</f>
        <v>42304</v>
      </c>
      <c r="B492" s="7">
        <f>IF(ISBLANK(HLOOKUP(B$2,'Data - Energy &amp; Metals'!$B$2:$AH$1048576,MATCH($A492,'Data - Energy &amp; Metals'!$A$2:$A$1048576,FALSE),FALSE)),#N/A,HLOOKUP(B$2,'Data - Energy &amp; Metals'!$B$2:$AH$1048576,MATCH($A492,'Data - Energy &amp; Metals'!$A$2:$A$1048576,FALSE),FALSE))</f>
        <v>198192</v>
      </c>
      <c r="C492" s="7">
        <f>IF(ISBLANK(HLOOKUP(C$2,'Data - Energy &amp; Metals'!$B$2:$AH$1048576,MATCH($A492,'Data - Energy &amp; Metals'!$A$2:$A$1048576,FALSE),FALSE)),#N/A,HLOOKUP(C$2,'Data - Energy &amp; Metals'!$B$2:$AH$1048576,MATCH($A492,'Data - Energy &amp; Metals'!$A$2:$A$1048576,FALSE),FALSE))</f>
        <v>62009</v>
      </c>
      <c r="D492" s="7">
        <f>IF(ISBLANK(HLOOKUP(D$2,'Data - Energy &amp; Metals'!$B$2:$AH$1048576,MATCH($A492,'Data - Energy &amp; Metals'!$A$2:$A$1048576,FALSE),FALSE)),#N/A,HLOOKUP(D$2,'Data - Energy &amp; Metals'!$B$2:$AH$1048576,MATCH($A492,'Data - Energy &amp; Metals'!$A$2:$A$1048576,FALSE),FALSE))</f>
        <v>10424</v>
      </c>
      <c r="E492" s="8">
        <f t="shared" si="7"/>
        <v>0.26027791232744008</v>
      </c>
    </row>
    <row r="493" spans="1:5" x14ac:dyDescent="0.25">
      <c r="A493" s="27">
        <f>IF('Data - Energy &amp; Metals'!A493="",#N/A,'Data - Energy &amp; Metals'!A493)</f>
        <v>42311</v>
      </c>
      <c r="B493" s="7">
        <f>IF(ISBLANK(HLOOKUP(B$2,'Data - Energy &amp; Metals'!$B$2:$AH$1048576,MATCH($A493,'Data - Energy &amp; Metals'!$A$2:$A$1048576,FALSE),FALSE)),#N/A,HLOOKUP(B$2,'Data - Energy &amp; Metals'!$B$2:$AH$1048576,MATCH($A493,'Data - Energy &amp; Metals'!$A$2:$A$1048576,FALSE),FALSE))</f>
        <v>195630</v>
      </c>
      <c r="C493" s="7">
        <f>IF(ISBLANK(HLOOKUP(C$2,'Data - Energy &amp; Metals'!$B$2:$AH$1048576,MATCH($A493,'Data - Energy &amp; Metals'!$A$2:$A$1048576,FALSE),FALSE)),#N/A,HLOOKUP(C$2,'Data - Energy &amp; Metals'!$B$2:$AH$1048576,MATCH($A493,'Data - Energy &amp; Metals'!$A$2:$A$1048576,FALSE),FALSE))</f>
        <v>58553</v>
      </c>
      <c r="D493" s="7">
        <f>IF(ISBLANK(HLOOKUP(D$2,'Data - Energy &amp; Metals'!$B$2:$AH$1048576,MATCH($A493,'Data - Energy &amp; Metals'!$A$2:$A$1048576,FALSE),FALSE)),#N/A,HLOOKUP(D$2,'Data - Energy &amp; Metals'!$B$2:$AH$1048576,MATCH($A493,'Data - Energy &amp; Metals'!$A$2:$A$1048576,FALSE),FALSE))</f>
        <v>10454</v>
      </c>
      <c r="E493" s="8">
        <f t="shared" si="7"/>
        <v>0.24586719828247203</v>
      </c>
    </row>
    <row r="494" spans="1:5" x14ac:dyDescent="0.25">
      <c r="A494" s="27">
        <f>IF('Data - Energy &amp; Metals'!A494="",#N/A,'Data - Energy &amp; Metals'!A494)</f>
        <v>42318</v>
      </c>
      <c r="B494" s="7">
        <f>IF(ISBLANK(HLOOKUP(B$2,'Data - Energy &amp; Metals'!$B$2:$AH$1048576,MATCH($A494,'Data - Energy &amp; Metals'!$A$2:$A$1048576,FALSE),FALSE)),#N/A,HLOOKUP(B$2,'Data - Energy &amp; Metals'!$B$2:$AH$1048576,MATCH($A494,'Data - Energy &amp; Metals'!$A$2:$A$1048576,FALSE),FALSE))</f>
        <v>194564</v>
      </c>
      <c r="C494" s="7">
        <f>IF(ISBLANK(HLOOKUP(C$2,'Data - Energy &amp; Metals'!$B$2:$AH$1048576,MATCH($A494,'Data - Energy &amp; Metals'!$A$2:$A$1048576,FALSE),FALSE)),#N/A,HLOOKUP(C$2,'Data - Energy &amp; Metals'!$B$2:$AH$1048576,MATCH($A494,'Data - Energy &amp; Metals'!$A$2:$A$1048576,FALSE),FALSE))</f>
        <v>52842</v>
      </c>
      <c r="D494" s="7">
        <f>IF(ISBLANK(HLOOKUP(D$2,'Data - Energy &amp; Metals'!$B$2:$AH$1048576,MATCH($A494,'Data - Energy &amp; Metals'!$A$2:$A$1048576,FALSE),FALSE)),#N/A,HLOOKUP(D$2,'Data - Energy &amp; Metals'!$B$2:$AH$1048576,MATCH($A494,'Data - Energy &amp; Metals'!$A$2:$A$1048576,FALSE),FALSE))</f>
        <v>26908</v>
      </c>
      <c r="E494" s="8">
        <f t="shared" si="7"/>
        <v>0.13329290105055405</v>
      </c>
    </row>
    <row r="495" spans="1:5" x14ac:dyDescent="0.25">
      <c r="A495" s="27">
        <f>IF('Data - Energy &amp; Metals'!A495="",#N/A,'Data - Energy &amp; Metals'!A495)</f>
        <v>42325</v>
      </c>
      <c r="B495" s="7">
        <f>IF(ISBLANK(HLOOKUP(B$2,'Data - Energy &amp; Metals'!$B$2:$AH$1048576,MATCH($A495,'Data - Energy &amp; Metals'!$A$2:$A$1048576,FALSE),FALSE)),#N/A,HLOOKUP(B$2,'Data - Energy &amp; Metals'!$B$2:$AH$1048576,MATCH($A495,'Data - Energy &amp; Metals'!$A$2:$A$1048576,FALSE),FALSE))</f>
        <v>205127</v>
      </c>
      <c r="C495" s="7">
        <f>IF(ISBLANK(HLOOKUP(C$2,'Data - Energy &amp; Metals'!$B$2:$AH$1048576,MATCH($A495,'Data - Energy &amp; Metals'!$A$2:$A$1048576,FALSE),FALSE)),#N/A,HLOOKUP(C$2,'Data - Energy &amp; Metals'!$B$2:$AH$1048576,MATCH($A495,'Data - Energy &amp; Metals'!$A$2:$A$1048576,FALSE),FALSE))</f>
        <v>51054</v>
      </c>
      <c r="D495" s="7">
        <f>IF(ISBLANK(HLOOKUP(D$2,'Data - Energy &amp; Metals'!$B$2:$AH$1048576,MATCH($A495,'Data - Energy &amp; Metals'!$A$2:$A$1048576,FALSE),FALSE)),#N/A,HLOOKUP(D$2,'Data - Energy &amp; Metals'!$B$2:$AH$1048576,MATCH($A495,'Data - Energy &amp; Metals'!$A$2:$A$1048576,FALSE),FALSE))</f>
        <v>38880</v>
      </c>
      <c r="E495" s="8">
        <f t="shared" si="7"/>
        <v>5.9348598673017207E-2</v>
      </c>
    </row>
    <row r="496" spans="1:5" x14ac:dyDescent="0.25">
      <c r="A496" s="27">
        <f>IF('Data - Energy &amp; Metals'!A496="",#N/A,'Data - Energy &amp; Metals'!A496)</f>
        <v>42332</v>
      </c>
      <c r="B496" s="7">
        <f>IF(ISBLANK(HLOOKUP(B$2,'Data - Energy &amp; Metals'!$B$2:$AH$1048576,MATCH($A496,'Data - Energy &amp; Metals'!$A$2:$A$1048576,FALSE),FALSE)),#N/A,HLOOKUP(B$2,'Data - Energy &amp; Metals'!$B$2:$AH$1048576,MATCH($A496,'Data - Energy &amp; Metals'!$A$2:$A$1048576,FALSE),FALSE))</f>
        <v>185795</v>
      </c>
      <c r="C496" s="7">
        <f>IF(ISBLANK(HLOOKUP(C$2,'Data - Energy &amp; Metals'!$B$2:$AH$1048576,MATCH($A496,'Data - Energy &amp; Metals'!$A$2:$A$1048576,FALSE),FALSE)),#N/A,HLOOKUP(C$2,'Data - Energy &amp; Metals'!$B$2:$AH$1048576,MATCH($A496,'Data - Energy &amp; Metals'!$A$2:$A$1048576,FALSE),FALSE))</f>
        <v>51657</v>
      </c>
      <c r="D496" s="7">
        <f>IF(ISBLANK(HLOOKUP(D$2,'Data - Energy &amp; Metals'!$B$2:$AH$1048576,MATCH($A496,'Data - Energy &amp; Metals'!$A$2:$A$1048576,FALSE),FALSE)),#N/A,HLOOKUP(D$2,'Data - Energy &amp; Metals'!$B$2:$AH$1048576,MATCH($A496,'Data - Energy &amp; Metals'!$A$2:$A$1048576,FALSE),FALSE))</f>
        <v>42795</v>
      </c>
      <c r="E496" s="8">
        <f t="shared" si="7"/>
        <v>4.7697731370596623E-2</v>
      </c>
    </row>
    <row r="497" spans="1:5" x14ac:dyDescent="0.25">
      <c r="A497" s="27">
        <f>IF('Data - Energy &amp; Metals'!A497="",#N/A,'Data - Energy &amp; Metals'!A497)</f>
        <v>42339</v>
      </c>
      <c r="B497" s="7">
        <f>IF(ISBLANK(HLOOKUP(B$2,'Data - Energy &amp; Metals'!$B$2:$AH$1048576,MATCH($A497,'Data - Energy &amp; Metals'!$A$2:$A$1048576,FALSE),FALSE)),#N/A,HLOOKUP(B$2,'Data - Energy &amp; Metals'!$B$2:$AH$1048576,MATCH($A497,'Data - Energy &amp; Metals'!$A$2:$A$1048576,FALSE),FALSE))</f>
        <v>179448</v>
      </c>
      <c r="C497" s="7">
        <f>IF(ISBLANK(HLOOKUP(C$2,'Data - Energy &amp; Metals'!$B$2:$AH$1048576,MATCH($A497,'Data - Energy &amp; Metals'!$A$2:$A$1048576,FALSE),FALSE)),#N/A,HLOOKUP(C$2,'Data - Energy &amp; Metals'!$B$2:$AH$1048576,MATCH($A497,'Data - Energy &amp; Metals'!$A$2:$A$1048576,FALSE),FALSE))</f>
        <v>53313</v>
      </c>
      <c r="D497" s="7">
        <f>IF(ISBLANK(HLOOKUP(D$2,'Data - Energy &amp; Metals'!$B$2:$AH$1048576,MATCH($A497,'Data - Energy &amp; Metals'!$A$2:$A$1048576,FALSE),FALSE)),#N/A,HLOOKUP(D$2,'Data - Energy &amp; Metals'!$B$2:$AH$1048576,MATCH($A497,'Data - Energy &amp; Metals'!$A$2:$A$1048576,FALSE),FALSE))</f>
        <v>42866</v>
      </c>
      <c r="E497" s="8">
        <f t="shared" si="7"/>
        <v>5.8217422317328696E-2</v>
      </c>
    </row>
    <row r="498" spans="1:5" x14ac:dyDescent="0.25">
      <c r="A498" s="27">
        <f>IF('Data - Energy &amp; Metals'!A498="",#N/A,'Data - Energy &amp; Metals'!A498)</f>
        <v>42346</v>
      </c>
      <c r="B498" s="7">
        <f>IF(ISBLANK(HLOOKUP(B$2,'Data - Energy &amp; Metals'!$B$2:$AH$1048576,MATCH($A498,'Data - Energy &amp; Metals'!$A$2:$A$1048576,FALSE),FALSE)),#N/A,HLOOKUP(B$2,'Data - Energy &amp; Metals'!$B$2:$AH$1048576,MATCH($A498,'Data - Energy &amp; Metals'!$A$2:$A$1048576,FALSE),FALSE))</f>
        <v>179726</v>
      </c>
      <c r="C498" s="7">
        <f>IF(ISBLANK(HLOOKUP(C$2,'Data - Energy &amp; Metals'!$B$2:$AH$1048576,MATCH($A498,'Data - Energy &amp; Metals'!$A$2:$A$1048576,FALSE),FALSE)),#N/A,HLOOKUP(C$2,'Data - Energy &amp; Metals'!$B$2:$AH$1048576,MATCH($A498,'Data - Energy &amp; Metals'!$A$2:$A$1048576,FALSE),FALSE))</f>
        <v>51068</v>
      </c>
      <c r="D498" s="7">
        <f>IF(ISBLANK(HLOOKUP(D$2,'Data - Energy &amp; Metals'!$B$2:$AH$1048576,MATCH($A498,'Data - Energy &amp; Metals'!$A$2:$A$1048576,FALSE),FALSE)),#N/A,HLOOKUP(D$2,'Data - Energy &amp; Metals'!$B$2:$AH$1048576,MATCH($A498,'Data - Energy &amp; Metals'!$A$2:$A$1048576,FALSE),FALSE))</f>
        <v>43127</v>
      </c>
      <c r="E498" s="8">
        <f t="shared" si="7"/>
        <v>4.4183924418281159E-2</v>
      </c>
    </row>
    <row r="499" spans="1:5" x14ac:dyDescent="0.25">
      <c r="A499" s="27">
        <f>IF('Data - Energy &amp; Metals'!A499="",#N/A,'Data - Energy &amp; Metals'!A499)</f>
        <v>42353</v>
      </c>
      <c r="B499" s="7">
        <f>IF(ISBLANK(HLOOKUP(B$2,'Data - Energy &amp; Metals'!$B$2:$AH$1048576,MATCH($A499,'Data - Energy &amp; Metals'!$A$2:$A$1048576,FALSE),FALSE)),#N/A,HLOOKUP(B$2,'Data - Energy &amp; Metals'!$B$2:$AH$1048576,MATCH($A499,'Data - Energy &amp; Metals'!$A$2:$A$1048576,FALSE),FALSE))</f>
        <v>184398</v>
      </c>
      <c r="C499" s="7">
        <f>IF(ISBLANK(HLOOKUP(C$2,'Data - Energy &amp; Metals'!$B$2:$AH$1048576,MATCH($A499,'Data - Energy &amp; Metals'!$A$2:$A$1048576,FALSE),FALSE)),#N/A,HLOOKUP(C$2,'Data - Energy &amp; Metals'!$B$2:$AH$1048576,MATCH($A499,'Data - Energy &amp; Metals'!$A$2:$A$1048576,FALSE),FALSE))</f>
        <v>49552</v>
      </c>
      <c r="D499" s="7">
        <f>IF(ISBLANK(HLOOKUP(D$2,'Data - Energy &amp; Metals'!$B$2:$AH$1048576,MATCH($A499,'Data - Energy &amp; Metals'!$A$2:$A$1048576,FALSE),FALSE)),#N/A,HLOOKUP(D$2,'Data - Energy &amp; Metals'!$B$2:$AH$1048576,MATCH($A499,'Data - Energy &amp; Metals'!$A$2:$A$1048576,FALSE),FALSE))</f>
        <v>47917</v>
      </c>
      <c r="E499" s="8">
        <f t="shared" si="7"/>
        <v>8.8666905280968336E-3</v>
      </c>
    </row>
    <row r="500" spans="1:5" x14ac:dyDescent="0.25">
      <c r="A500" s="27">
        <f>IF('Data - Energy &amp; Metals'!A500="",#N/A,'Data - Energy &amp; Metals'!A500)</f>
        <v>42360</v>
      </c>
      <c r="B500" s="7">
        <f>IF(ISBLANK(HLOOKUP(B$2,'Data - Energy &amp; Metals'!$B$2:$AH$1048576,MATCH($A500,'Data - Energy &amp; Metals'!$A$2:$A$1048576,FALSE),FALSE)),#N/A,HLOOKUP(B$2,'Data - Energy &amp; Metals'!$B$2:$AH$1048576,MATCH($A500,'Data - Energy &amp; Metals'!$A$2:$A$1048576,FALSE),FALSE))</f>
        <v>177460</v>
      </c>
      <c r="C500" s="7">
        <f>IF(ISBLANK(HLOOKUP(C$2,'Data - Energy &amp; Metals'!$B$2:$AH$1048576,MATCH($A500,'Data - Energy &amp; Metals'!$A$2:$A$1048576,FALSE),FALSE)),#N/A,HLOOKUP(C$2,'Data - Energy &amp; Metals'!$B$2:$AH$1048576,MATCH($A500,'Data - Energy &amp; Metals'!$A$2:$A$1048576,FALSE),FALSE))</f>
        <v>48982</v>
      </c>
      <c r="D500" s="7">
        <f>IF(ISBLANK(HLOOKUP(D$2,'Data - Energy &amp; Metals'!$B$2:$AH$1048576,MATCH($A500,'Data - Energy &amp; Metals'!$A$2:$A$1048576,FALSE),FALSE)),#N/A,HLOOKUP(D$2,'Data - Energy &amp; Metals'!$B$2:$AH$1048576,MATCH($A500,'Data - Energy &amp; Metals'!$A$2:$A$1048576,FALSE),FALSE))</f>
        <v>39643</v>
      </c>
      <c r="E500" s="8">
        <f t="shared" si="7"/>
        <v>5.2625943874675986E-2</v>
      </c>
    </row>
    <row r="501" spans="1:5" x14ac:dyDescent="0.25">
      <c r="A501" s="27">
        <f>IF('Data - Energy &amp; Metals'!A501="",#N/A,'Data - Energy &amp; Metals'!A501)</f>
        <v>42367</v>
      </c>
      <c r="B501" s="7">
        <f>IF(ISBLANK(HLOOKUP(B$2,'Data - Energy &amp; Metals'!$B$2:$AH$1048576,MATCH($A501,'Data - Energy &amp; Metals'!$A$2:$A$1048576,FALSE),FALSE)),#N/A,HLOOKUP(B$2,'Data - Energy &amp; Metals'!$B$2:$AH$1048576,MATCH($A501,'Data - Energy &amp; Metals'!$A$2:$A$1048576,FALSE),FALSE))</f>
        <v>179819</v>
      </c>
      <c r="C501" s="7">
        <f>IF(ISBLANK(HLOOKUP(C$2,'Data - Energy &amp; Metals'!$B$2:$AH$1048576,MATCH($A501,'Data - Energy &amp; Metals'!$A$2:$A$1048576,FALSE),FALSE)),#N/A,HLOOKUP(C$2,'Data - Energy &amp; Metals'!$B$2:$AH$1048576,MATCH($A501,'Data - Energy &amp; Metals'!$A$2:$A$1048576,FALSE),FALSE))</f>
        <v>48386</v>
      </c>
      <c r="D501" s="7">
        <f>IF(ISBLANK(HLOOKUP(D$2,'Data - Energy &amp; Metals'!$B$2:$AH$1048576,MATCH($A501,'Data - Energy &amp; Metals'!$A$2:$A$1048576,FALSE),FALSE)),#N/A,HLOOKUP(D$2,'Data - Energy &amp; Metals'!$B$2:$AH$1048576,MATCH($A501,'Data - Energy &amp; Metals'!$A$2:$A$1048576,FALSE),FALSE))</f>
        <v>42104</v>
      </c>
      <c r="E501" s="8">
        <f t="shared" si="7"/>
        <v>3.493512921326445E-2</v>
      </c>
    </row>
    <row r="502" spans="1:5" x14ac:dyDescent="0.25">
      <c r="A502" s="27">
        <f>IF('Data - Energy &amp; Metals'!A502="",#N/A,'Data - Energy &amp; Metals'!A502)</f>
        <v>42374</v>
      </c>
      <c r="B502" s="7">
        <f>IF(ISBLANK(HLOOKUP(B$2,'Data - Energy &amp; Metals'!$B$2:$AH$1048576,MATCH($A502,'Data - Energy &amp; Metals'!$A$2:$A$1048576,FALSE),FALSE)),#N/A,HLOOKUP(B$2,'Data - Energy &amp; Metals'!$B$2:$AH$1048576,MATCH($A502,'Data - Energy &amp; Metals'!$A$2:$A$1048576,FALSE),FALSE))</f>
        <v>182490</v>
      </c>
      <c r="C502" s="7">
        <f>IF(ISBLANK(HLOOKUP(C$2,'Data - Energy &amp; Metals'!$B$2:$AH$1048576,MATCH($A502,'Data - Energy &amp; Metals'!$A$2:$A$1048576,FALSE),FALSE)),#N/A,HLOOKUP(C$2,'Data - Energy &amp; Metals'!$B$2:$AH$1048576,MATCH($A502,'Data - Energy &amp; Metals'!$A$2:$A$1048576,FALSE),FALSE))</f>
        <v>48115</v>
      </c>
      <c r="D502" s="7">
        <f>IF(ISBLANK(HLOOKUP(D$2,'Data - Energy &amp; Metals'!$B$2:$AH$1048576,MATCH($A502,'Data - Energy &amp; Metals'!$A$2:$A$1048576,FALSE),FALSE)),#N/A,HLOOKUP(D$2,'Data - Energy &amp; Metals'!$B$2:$AH$1048576,MATCH($A502,'Data - Energy &amp; Metals'!$A$2:$A$1048576,FALSE),FALSE))</f>
        <v>41197</v>
      </c>
      <c r="E502" s="8">
        <f t="shared" si="7"/>
        <v>3.7908926516521453E-2</v>
      </c>
    </row>
    <row r="503" spans="1:5" x14ac:dyDescent="0.25">
      <c r="A503" s="27">
        <f>IF('Data - Energy &amp; Metals'!A503="",#N/A,'Data - Energy &amp; Metals'!A503)</f>
        <v>42381</v>
      </c>
      <c r="B503" s="7">
        <f>IF(ISBLANK(HLOOKUP(B$2,'Data - Energy &amp; Metals'!$B$2:$AH$1048576,MATCH($A503,'Data - Energy &amp; Metals'!$A$2:$A$1048576,FALSE),FALSE)),#N/A,HLOOKUP(B$2,'Data - Energy &amp; Metals'!$B$2:$AH$1048576,MATCH($A503,'Data - Energy &amp; Metals'!$A$2:$A$1048576,FALSE),FALSE))</f>
        <v>183072</v>
      </c>
      <c r="C503" s="7">
        <f>IF(ISBLANK(HLOOKUP(C$2,'Data - Energy &amp; Metals'!$B$2:$AH$1048576,MATCH($A503,'Data - Energy &amp; Metals'!$A$2:$A$1048576,FALSE),FALSE)),#N/A,HLOOKUP(C$2,'Data - Energy &amp; Metals'!$B$2:$AH$1048576,MATCH($A503,'Data - Energy &amp; Metals'!$A$2:$A$1048576,FALSE),FALSE))</f>
        <v>49743</v>
      </c>
      <c r="D503" s="7">
        <f>IF(ISBLANK(HLOOKUP(D$2,'Data - Energy &amp; Metals'!$B$2:$AH$1048576,MATCH($A503,'Data - Energy &amp; Metals'!$A$2:$A$1048576,FALSE),FALSE)),#N/A,HLOOKUP(D$2,'Data - Energy &amp; Metals'!$B$2:$AH$1048576,MATCH($A503,'Data - Energy &amp; Metals'!$A$2:$A$1048576,FALSE),FALSE))</f>
        <v>41871</v>
      </c>
      <c r="E503" s="8">
        <f t="shared" si="7"/>
        <v>4.2999475616151021E-2</v>
      </c>
    </row>
    <row r="504" spans="1:5" x14ac:dyDescent="0.25">
      <c r="A504" s="27">
        <f>IF('Data - Energy &amp; Metals'!A504="",#N/A,'Data - Energy &amp; Metals'!A504)</f>
        <v>42388</v>
      </c>
      <c r="B504" s="7">
        <f>IF(ISBLANK(HLOOKUP(B$2,'Data - Energy &amp; Metals'!$B$2:$AH$1048576,MATCH($A504,'Data - Energy &amp; Metals'!$A$2:$A$1048576,FALSE),FALSE)),#N/A,HLOOKUP(B$2,'Data - Energy &amp; Metals'!$B$2:$AH$1048576,MATCH($A504,'Data - Energy &amp; Metals'!$A$2:$A$1048576,FALSE),FALSE))</f>
        <v>176946</v>
      </c>
      <c r="C504" s="7">
        <f>IF(ISBLANK(HLOOKUP(C$2,'Data - Energy &amp; Metals'!$B$2:$AH$1048576,MATCH($A504,'Data - Energy &amp; Metals'!$A$2:$A$1048576,FALSE),FALSE)),#N/A,HLOOKUP(C$2,'Data - Energy &amp; Metals'!$B$2:$AH$1048576,MATCH($A504,'Data - Energy &amp; Metals'!$A$2:$A$1048576,FALSE),FALSE))</f>
        <v>48349</v>
      </c>
      <c r="D504" s="7">
        <f>IF(ISBLANK(HLOOKUP(D$2,'Data - Energy &amp; Metals'!$B$2:$AH$1048576,MATCH($A504,'Data - Energy &amp; Metals'!$A$2:$A$1048576,FALSE),FALSE)),#N/A,HLOOKUP(D$2,'Data - Energy &amp; Metals'!$B$2:$AH$1048576,MATCH($A504,'Data - Energy &amp; Metals'!$A$2:$A$1048576,FALSE),FALSE))</f>
        <v>32771</v>
      </c>
      <c r="E504" s="8">
        <f t="shared" si="7"/>
        <v>8.8038158534242086E-2</v>
      </c>
    </row>
    <row r="505" spans="1:5" x14ac:dyDescent="0.25">
      <c r="A505" s="27">
        <f>IF('Data - Energy &amp; Metals'!A505="",#N/A,'Data - Energy &amp; Metals'!A505)</f>
        <v>42395</v>
      </c>
      <c r="B505" s="7">
        <f>IF(ISBLANK(HLOOKUP(B$2,'Data - Energy &amp; Metals'!$B$2:$AH$1048576,MATCH($A505,'Data - Energy &amp; Metals'!$A$2:$A$1048576,FALSE),FALSE)),#N/A,HLOOKUP(B$2,'Data - Energy &amp; Metals'!$B$2:$AH$1048576,MATCH($A505,'Data - Energy &amp; Metals'!$A$2:$A$1048576,FALSE),FALSE))</f>
        <v>170134</v>
      </c>
      <c r="C505" s="7">
        <f>IF(ISBLANK(HLOOKUP(C$2,'Data - Energy &amp; Metals'!$B$2:$AH$1048576,MATCH($A505,'Data - Energy &amp; Metals'!$A$2:$A$1048576,FALSE),FALSE)),#N/A,HLOOKUP(C$2,'Data - Energy &amp; Metals'!$B$2:$AH$1048576,MATCH($A505,'Data - Energy &amp; Metals'!$A$2:$A$1048576,FALSE),FALSE))</f>
        <v>49403</v>
      </c>
      <c r="D505" s="7">
        <f>IF(ISBLANK(HLOOKUP(D$2,'Data - Energy &amp; Metals'!$B$2:$AH$1048576,MATCH($A505,'Data - Energy &amp; Metals'!$A$2:$A$1048576,FALSE),FALSE)),#N/A,HLOOKUP(D$2,'Data - Energy &amp; Metals'!$B$2:$AH$1048576,MATCH($A505,'Data - Energy &amp; Metals'!$A$2:$A$1048576,FALSE),FALSE))</f>
        <v>25231</v>
      </c>
      <c r="E505" s="8">
        <f t="shared" si="7"/>
        <v>0.14207624578273595</v>
      </c>
    </row>
    <row r="506" spans="1:5" x14ac:dyDescent="0.25">
      <c r="A506" s="27">
        <f>IF('Data - Energy &amp; Metals'!A506="",#N/A,'Data - Energy &amp; Metals'!A506)</f>
        <v>42402</v>
      </c>
      <c r="B506" s="7">
        <f>IF(ISBLANK(HLOOKUP(B$2,'Data - Energy &amp; Metals'!$B$2:$AH$1048576,MATCH($A506,'Data - Energy &amp; Metals'!$A$2:$A$1048576,FALSE),FALSE)),#N/A,HLOOKUP(B$2,'Data - Energy &amp; Metals'!$B$2:$AH$1048576,MATCH($A506,'Data - Energy &amp; Metals'!$A$2:$A$1048576,FALSE),FALSE))</f>
        <v>174157</v>
      </c>
      <c r="C506" s="7">
        <f>IF(ISBLANK(HLOOKUP(C$2,'Data - Energy &amp; Metals'!$B$2:$AH$1048576,MATCH($A506,'Data - Energy &amp; Metals'!$A$2:$A$1048576,FALSE),FALSE)),#N/A,HLOOKUP(C$2,'Data - Energy &amp; Metals'!$B$2:$AH$1048576,MATCH($A506,'Data - Energy &amp; Metals'!$A$2:$A$1048576,FALSE),FALSE))</f>
        <v>50071</v>
      </c>
      <c r="D506" s="7">
        <f>IF(ISBLANK(HLOOKUP(D$2,'Data - Energy &amp; Metals'!$B$2:$AH$1048576,MATCH($A506,'Data - Energy &amp; Metals'!$A$2:$A$1048576,FALSE),FALSE)),#N/A,HLOOKUP(D$2,'Data - Energy &amp; Metals'!$B$2:$AH$1048576,MATCH($A506,'Data - Energy &amp; Metals'!$A$2:$A$1048576,FALSE),FALSE))</f>
        <v>25941</v>
      </c>
      <c r="E506" s="8">
        <f t="shared" si="7"/>
        <v>0.13855314457644538</v>
      </c>
    </row>
    <row r="507" spans="1:5" x14ac:dyDescent="0.25">
      <c r="A507" s="27">
        <f>IF('Data - Energy &amp; Metals'!A507="",#N/A,'Data - Energy &amp; Metals'!A507)</f>
        <v>42409</v>
      </c>
      <c r="B507" s="7">
        <f>IF(ISBLANK(HLOOKUP(B$2,'Data - Energy &amp; Metals'!$B$2:$AH$1048576,MATCH($A507,'Data - Energy &amp; Metals'!$A$2:$A$1048576,FALSE),FALSE)),#N/A,HLOOKUP(B$2,'Data - Energy &amp; Metals'!$B$2:$AH$1048576,MATCH($A507,'Data - Energy &amp; Metals'!$A$2:$A$1048576,FALSE),FALSE))</f>
        <v>187348</v>
      </c>
      <c r="C507" s="7">
        <f>IF(ISBLANK(HLOOKUP(C$2,'Data - Energy &amp; Metals'!$B$2:$AH$1048576,MATCH($A507,'Data - Energy &amp; Metals'!$A$2:$A$1048576,FALSE),FALSE)),#N/A,HLOOKUP(C$2,'Data - Energy &amp; Metals'!$B$2:$AH$1048576,MATCH($A507,'Data - Energy &amp; Metals'!$A$2:$A$1048576,FALSE),FALSE))</f>
        <v>56072</v>
      </c>
      <c r="D507" s="7">
        <f>IF(ISBLANK(HLOOKUP(D$2,'Data - Energy &amp; Metals'!$B$2:$AH$1048576,MATCH($A507,'Data - Energy &amp; Metals'!$A$2:$A$1048576,FALSE),FALSE)),#N/A,HLOOKUP(D$2,'Data - Energy &amp; Metals'!$B$2:$AH$1048576,MATCH($A507,'Data - Energy &amp; Metals'!$A$2:$A$1048576,FALSE),FALSE))</f>
        <v>19430</v>
      </c>
      <c r="E507" s="8">
        <f t="shared" si="7"/>
        <v>0.19558255225569529</v>
      </c>
    </row>
    <row r="508" spans="1:5" x14ac:dyDescent="0.25">
      <c r="A508" s="27">
        <f>IF('Data - Energy &amp; Metals'!A508="",#N/A,'Data - Energy &amp; Metals'!A508)</f>
        <v>42416</v>
      </c>
      <c r="B508" s="7">
        <f>IF(ISBLANK(HLOOKUP(B$2,'Data - Energy &amp; Metals'!$B$2:$AH$1048576,MATCH($A508,'Data - Energy &amp; Metals'!$A$2:$A$1048576,FALSE),FALSE)),#N/A,HLOOKUP(B$2,'Data - Energy &amp; Metals'!$B$2:$AH$1048576,MATCH($A508,'Data - Energy &amp; Metals'!$A$2:$A$1048576,FALSE),FALSE))</f>
        <v>190411</v>
      </c>
      <c r="C508" s="7">
        <f>IF(ISBLANK(HLOOKUP(C$2,'Data - Energy &amp; Metals'!$B$2:$AH$1048576,MATCH($A508,'Data - Energy &amp; Metals'!$A$2:$A$1048576,FALSE),FALSE)),#N/A,HLOOKUP(C$2,'Data - Energy &amp; Metals'!$B$2:$AH$1048576,MATCH($A508,'Data - Energy &amp; Metals'!$A$2:$A$1048576,FALSE),FALSE))</f>
        <v>57949</v>
      </c>
      <c r="D508" s="7">
        <f>IF(ISBLANK(HLOOKUP(D$2,'Data - Energy &amp; Metals'!$B$2:$AH$1048576,MATCH($A508,'Data - Energy &amp; Metals'!$A$2:$A$1048576,FALSE),FALSE)),#N/A,HLOOKUP(D$2,'Data - Energy &amp; Metals'!$B$2:$AH$1048576,MATCH($A508,'Data - Energy &amp; Metals'!$A$2:$A$1048576,FALSE),FALSE))</f>
        <v>13134</v>
      </c>
      <c r="E508" s="8">
        <f t="shared" si="7"/>
        <v>0.23535930172101402</v>
      </c>
    </row>
    <row r="509" spans="1:5" x14ac:dyDescent="0.25">
      <c r="A509" s="27">
        <f>IF('Data - Energy &amp; Metals'!A509="",#N/A,'Data - Energy &amp; Metals'!A509)</f>
        <v>42423</v>
      </c>
      <c r="B509" s="7">
        <f>IF(ISBLANK(HLOOKUP(B$2,'Data - Energy &amp; Metals'!$B$2:$AH$1048576,MATCH($A509,'Data - Energy &amp; Metals'!$A$2:$A$1048576,FALSE),FALSE)),#N/A,HLOOKUP(B$2,'Data - Energy &amp; Metals'!$B$2:$AH$1048576,MATCH($A509,'Data - Energy &amp; Metals'!$A$2:$A$1048576,FALSE),FALSE))</f>
        <v>198104</v>
      </c>
      <c r="C509" s="7">
        <f>IF(ISBLANK(HLOOKUP(C$2,'Data - Energy &amp; Metals'!$B$2:$AH$1048576,MATCH($A509,'Data - Energy &amp; Metals'!$A$2:$A$1048576,FALSE),FALSE)),#N/A,HLOOKUP(C$2,'Data - Energy &amp; Metals'!$B$2:$AH$1048576,MATCH($A509,'Data - Energy &amp; Metals'!$A$2:$A$1048576,FALSE),FALSE))</f>
        <v>59333</v>
      </c>
      <c r="D509" s="7">
        <f>IF(ISBLANK(HLOOKUP(D$2,'Data - Energy &amp; Metals'!$B$2:$AH$1048576,MATCH($A509,'Data - Energy &amp; Metals'!$A$2:$A$1048576,FALSE),FALSE)),#N/A,HLOOKUP(D$2,'Data - Energy &amp; Metals'!$B$2:$AH$1048576,MATCH($A509,'Data - Energy &amp; Metals'!$A$2:$A$1048576,FALSE),FALSE))</f>
        <v>11696</v>
      </c>
      <c r="E509" s="8">
        <f t="shared" si="7"/>
        <v>0.24046460445018777</v>
      </c>
    </row>
    <row r="510" spans="1:5" x14ac:dyDescent="0.25">
      <c r="A510" s="27">
        <f>IF('Data - Energy &amp; Metals'!A510="",#N/A,'Data - Energy &amp; Metals'!A510)</f>
        <v>42430</v>
      </c>
      <c r="B510" s="7">
        <f>IF(ISBLANK(HLOOKUP(B$2,'Data - Energy &amp; Metals'!$B$2:$AH$1048576,MATCH($A510,'Data - Energy &amp; Metals'!$A$2:$A$1048576,FALSE),FALSE)),#N/A,HLOOKUP(B$2,'Data - Energy &amp; Metals'!$B$2:$AH$1048576,MATCH($A510,'Data - Energy &amp; Metals'!$A$2:$A$1048576,FALSE),FALSE))</f>
        <v>179620</v>
      </c>
      <c r="C510" s="7">
        <f>IF(ISBLANK(HLOOKUP(C$2,'Data - Energy &amp; Metals'!$B$2:$AH$1048576,MATCH($A510,'Data - Energy &amp; Metals'!$A$2:$A$1048576,FALSE),FALSE)),#N/A,HLOOKUP(C$2,'Data - Energy &amp; Metals'!$B$2:$AH$1048576,MATCH($A510,'Data - Energy &amp; Metals'!$A$2:$A$1048576,FALSE),FALSE))</f>
        <v>56725</v>
      </c>
      <c r="D510" s="7">
        <f>IF(ISBLANK(HLOOKUP(D$2,'Data - Energy &amp; Metals'!$B$2:$AH$1048576,MATCH($A510,'Data - Energy &amp; Metals'!$A$2:$A$1048576,FALSE),FALSE)),#N/A,HLOOKUP(D$2,'Data - Energy &amp; Metals'!$B$2:$AH$1048576,MATCH($A510,'Data - Energy &amp; Metals'!$A$2:$A$1048576,FALSE),FALSE))</f>
        <v>11484</v>
      </c>
      <c r="E510" s="8">
        <f t="shared" si="7"/>
        <v>0.25187061574434916</v>
      </c>
    </row>
    <row r="511" spans="1:5" x14ac:dyDescent="0.25">
      <c r="A511" s="27">
        <f>IF('Data - Energy &amp; Metals'!A511="",#N/A,'Data - Energy &amp; Metals'!A511)</f>
        <v>42437</v>
      </c>
      <c r="B511" s="7">
        <f>IF(ISBLANK(HLOOKUP(B$2,'Data - Energy &amp; Metals'!$B$2:$AH$1048576,MATCH($A511,'Data - Energy &amp; Metals'!$A$2:$A$1048576,FALSE),FALSE)),#N/A,HLOOKUP(B$2,'Data - Energy &amp; Metals'!$B$2:$AH$1048576,MATCH($A511,'Data - Energy &amp; Metals'!$A$2:$A$1048576,FALSE),FALSE))</f>
        <v>190949</v>
      </c>
      <c r="C511" s="7">
        <f>IF(ISBLANK(HLOOKUP(C$2,'Data - Energy &amp; Metals'!$B$2:$AH$1048576,MATCH($A511,'Data - Energy &amp; Metals'!$A$2:$A$1048576,FALSE),FALSE)),#N/A,HLOOKUP(C$2,'Data - Energy &amp; Metals'!$B$2:$AH$1048576,MATCH($A511,'Data - Energy &amp; Metals'!$A$2:$A$1048576,FALSE),FALSE))</f>
        <v>57125</v>
      </c>
      <c r="D511" s="7">
        <f>IF(ISBLANK(HLOOKUP(D$2,'Data - Energy &amp; Metals'!$B$2:$AH$1048576,MATCH($A511,'Data - Energy &amp; Metals'!$A$2:$A$1048576,FALSE),FALSE)),#N/A,HLOOKUP(D$2,'Data - Energy &amp; Metals'!$B$2:$AH$1048576,MATCH($A511,'Data - Energy &amp; Metals'!$A$2:$A$1048576,FALSE),FALSE))</f>
        <v>9586</v>
      </c>
      <c r="E511" s="8">
        <f t="shared" si="7"/>
        <v>0.24896176465967351</v>
      </c>
    </row>
    <row r="512" spans="1:5" x14ac:dyDescent="0.25">
      <c r="A512" s="27">
        <f>IF('Data - Energy &amp; Metals'!A512="",#N/A,'Data - Energy &amp; Metals'!A512)</f>
        <v>42444</v>
      </c>
      <c r="B512" s="7">
        <f>IF(ISBLANK(HLOOKUP(B$2,'Data - Energy &amp; Metals'!$B$2:$AH$1048576,MATCH($A512,'Data - Energy &amp; Metals'!$A$2:$A$1048576,FALSE),FALSE)),#N/A,HLOOKUP(B$2,'Data - Energy &amp; Metals'!$B$2:$AH$1048576,MATCH($A512,'Data - Energy &amp; Metals'!$A$2:$A$1048576,FALSE),FALSE))</f>
        <v>186097</v>
      </c>
      <c r="C512" s="7">
        <f>IF(ISBLANK(HLOOKUP(C$2,'Data - Energy &amp; Metals'!$B$2:$AH$1048576,MATCH($A512,'Data - Energy &amp; Metals'!$A$2:$A$1048576,FALSE),FALSE)),#N/A,HLOOKUP(C$2,'Data - Energy &amp; Metals'!$B$2:$AH$1048576,MATCH($A512,'Data - Energy &amp; Metals'!$A$2:$A$1048576,FALSE),FALSE))</f>
        <v>56962</v>
      </c>
      <c r="D512" s="7">
        <f>IF(ISBLANK(HLOOKUP(D$2,'Data - Energy &amp; Metals'!$B$2:$AH$1048576,MATCH($A512,'Data - Energy &amp; Metals'!$A$2:$A$1048576,FALSE),FALSE)),#N/A,HLOOKUP(D$2,'Data - Energy &amp; Metals'!$B$2:$AH$1048576,MATCH($A512,'Data - Energy &amp; Metals'!$A$2:$A$1048576,FALSE),FALSE))</f>
        <v>7817</v>
      </c>
      <c r="E512" s="8">
        <f t="shared" si="7"/>
        <v>0.26408270955469459</v>
      </c>
    </row>
    <row r="513" spans="1:5" x14ac:dyDescent="0.25">
      <c r="A513" s="27">
        <f>IF('Data - Energy &amp; Metals'!A513="",#N/A,'Data - Energy &amp; Metals'!A513)</f>
        <v>42451</v>
      </c>
      <c r="B513" s="7">
        <f>IF(ISBLANK(HLOOKUP(B$2,'Data - Energy &amp; Metals'!$B$2:$AH$1048576,MATCH($A513,'Data - Energy &amp; Metals'!$A$2:$A$1048576,FALSE),FALSE)),#N/A,HLOOKUP(B$2,'Data - Energy &amp; Metals'!$B$2:$AH$1048576,MATCH($A513,'Data - Energy &amp; Metals'!$A$2:$A$1048576,FALSE),FALSE))</f>
        <v>199143</v>
      </c>
      <c r="C513" s="7">
        <f>IF(ISBLANK(HLOOKUP(C$2,'Data - Energy &amp; Metals'!$B$2:$AH$1048576,MATCH($A513,'Data - Energy &amp; Metals'!$A$2:$A$1048576,FALSE),FALSE)),#N/A,HLOOKUP(C$2,'Data - Energy &amp; Metals'!$B$2:$AH$1048576,MATCH($A513,'Data - Energy &amp; Metals'!$A$2:$A$1048576,FALSE),FALSE))</f>
        <v>61592</v>
      </c>
      <c r="D513" s="7">
        <f>IF(ISBLANK(HLOOKUP(D$2,'Data - Energy &amp; Metals'!$B$2:$AH$1048576,MATCH($A513,'Data - Energy &amp; Metals'!$A$2:$A$1048576,FALSE),FALSE)),#N/A,HLOOKUP(D$2,'Data - Energy &amp; Metals'!$B$2:$AH$1048576,MATCH($A513,'Data - Energy &amp; Metals'!$A$2:$A$1048576,FALSE),FALSE))</f>
        <v>9183</v>
      </c>
      <c r="E513" s="8">
        <f t="shared" si="7"/>
        <v>0.26317269499806673</v>
      </c>
    </row>
    <row r="514" spans="1:5" x14ac:dyDescent="0.25">
      <c r="A514" s="27">
        <f>IF('Data - Energy &amp; Metals'!A514="",#N/A,'Data - Energy &amp; Metals'!A514)</f>
        <v>42458</v>
      </c>
      <c r="B514" s="7">
        <f>IF(ISBLANK(HLOOKUP(B$2,'Data - Energy &amp; Metals'!$B$2:$AH$1048576,MATCH($A514,'Data - Energy &amp; Metals'!$A$2:$A$1048576,FALSE),FALSE)),#N/A,HLOOKUP(B$2,'Data - Energy &amp; Metals'!$B$2:$AH$1048576,MATCH($A514,'Data - Energy &amp; Metals'!$A$2:$A$1048576,FALSE),FALSE))</f>
        <v>194255</v>
      </c>
      <c r="C514" s="7">
        <f>IF(ISBLANK(HLOOKUP(C$2,'Data - Energy &amp; Metals'!$B$2:$AH$1048576,MATCH($A514,'Data - Energy &amp; Metals'!$A$2:$A$1048576,FALSE),FALSE)),#N/A,HLOOKUP(C$2,'Data - Energy &amp; Metals'!$B$2:$AH$1048576,MATCH($A514,'Data - Energy &amp; Metals'!$A$2:$A$1048576,FALSE),FALSE))</f>
        <v>58483</v>
      </c>
      <c r="D514" s="7">
        <f>IF(ISBLANK(HLOOKUP(D$2,'Data - Energy &amp; Metals'!$B$2:$AH$1048576,MATCH($A514,'Data - Energy &amp; Metals'!$A$2:$A$1048576,FALSE),FALSE)),#N/A,HLOOKUP(D$2,'Data - Energy &amp; Metals'!$B$2:$AH$1048576,MATCH($A514,'Data - Energy &amp; Metals'!$A$2:$A$1048576,FALSE),FALSE))</f>
        <v>15568</v>
      </c>
      <c r="E514" s="8">
        <f t="shared" si="7"/>
        <v>0.22092095441558776</v>
      </c>
    </row>
    <row r="515" spans="1:5" x14ac:dyDescent="0.25">
      <c r="A515" s="27">
        <f>IF('Data - Energy &amp; Metals'!A515="",#N/A,'Data - Energy &amp; Metals'!A515)</f>
        <v>42465</v>
      </c>
      <c r="B515" s="7">
        <f>IF(ISBLANK(HLOOKUP(B$2,'Data - Energy &amp; Metals'!$B$2:$AH$1048576,MATCH($A515,'Data - Energy &amp; Metals'!$A$2:$A$1048576,FALSE),FALSE)),#N/A,HLOOKUP(B$2,'Data - Energy &amp; Metals'!$B$2:$AH$1048576,MATCH($A515,'Data - Energy &amp; Metals'!$A$2:$A$1048576,FALSE),FALSE))</f>
        <v>198756</v>
      </c>
      <c r="C515" s="7">
        <f>IF(ISBLANK(HLOOKUP(C$2,'Data - Energy &amp; Metals'!$B$2:$AH$1048576,MATCH($A515,'Data - Energy &amp; Metals'!$A$2:$A$1048576,FALSE),FALSE)),#N/A,HLOOKUP(C$2,'Data - Energy &amp; Metals'!$B$2:$AH$1048576,MATCH($A515,'Data - Energy &amp; Metals'!$A$2:$A$1048576,FALSE),FALSE))</f>
        <v>59619</v>
      </c>
      <c r="D515" s="7">
        <f>IF(ISBLANK(HLOOKUP(D$2,'Data - Energy &amp; Metals'!$B$2:$AH$1048576,MATCH($A515,'Data - Energy &amp; Metals'!$A$2:$A$1048576,FALSE),FALSE)),#N/A,HLOOKUP(D$2,'Data - Energy &amp; Metals'!$B$2:$AH$1048576,MATCH($A515,'Data - Energy &amp; Metals'!$A$2:$A$1048576,FALSE),FALSE))</f>
        <v>17379</v>
      </c>
      <c r="E515" s="8">
        <f t="shared" si="7"/>
        <v>0.21252188613173942</v>
      </c>
    </row>
    <row r="516" spans="1:5" x14ac:dyDescent="0.25">
      <c r="A516" s="27">
        <f>IF('Data - Energy &amp; Metals'!A516="",#N/A,'Data - Energy &amp; Metals'!A516)</f>
        <v>42472</v>
      </c>
      <c r="B516" s="7">
        <f>IF(ISBLANK(HLOOKUP(B$2,'Data - Energy &amp; Metals'!$B$2:$AH$1048576,MATCH($A516,'Data - Energy &amp; Metals'!$A$2:$A$1048576,FALSE),FALSE)),#N/A,HLOOKUP(B$2,'Data - Energy &amp; Metals'!$B$2:$AH$1048576,MATCH($A516,'Data - Energy &amp; Metals'!$A$2:$A$1048576,FALSE),FALSE))</f>
        <v>210170</v>
      </c>
      <c r="C516" s="7">
        <f>IF(ISBLANK(HLOOKUP(C$2,'Data - Energy &amp; Metals'!$B$2:$AH$1048576,MATCH($A516,'Data - Energy &amp; Metals'!$A$2:$A$1048576,FALSE),FALSE)),#N/A,HLOOKUP(C$2,'Data - Energy &amp; Metals'!$B$2:$AH$1048576,MATCH($A516,'Data - Energy &amp; Metals'!$A$2:$A$1048576,FALSE),FALSE))</f>
        <v>68399</v>
      </c>
      <c r="D516" s="7">
        <f>IF(ISBLANK(HLOOKUP(D$2,'Data - Energy &amp; Metals'!$B$2:$AH$1048576,MATCH($A516,'Data - Energy &amp; Metals'!$A$2:$A$1048576,FALSE),FALSE)),#N/A,HLOOKUP(D$2,'Data - Energy &amp; Metals'!$B$2:$AH$1048576,MATCH($A516,'Data - Energy &amp; Metals'!$A$2:$A$1048576,FALSE),FALSE))</f>
        <v>13514</v>
      </c>
      <c r="E516" s="8">
        <f t="shared" ref="E516:E579" si="8">(C516-D516)/B516</f>
        <v>0.26114573916353429</v>
      </c>
    </row>
    <row r="517" spans="1:5" x14ac:dyDescent="0.25">
      <c r="A517" s="27">
        <f>IF('Data - Energy &amp; Metals'!A517="",#N/A,'Data - Energy &amp; Metals'!A517)</f>
        <v>42479</v>
      </c>
      <c r="B517" s="7">
        <f>IF(ISBLANK(HLOOKUP(B$2,'Data - Energy &amp; Metals'!$B$2:$AH$1048576,MATCH($A517,'Data - Energy &amp; Metals'!$A$2:$A$1048576,FALSE),FALSE)),#N/A,HLOOKUP(B$2,'Data - Energy &amp; Metals'!$B$2:$AH$1048576,MATCH($A517,'Data - Energy &amp; Metals'!$A$2:$A$1048576,FALSE),FALSE))</f>
        <v>226176</v>
      </c>
      <c r="C517" s="7">
        <f>IF(ISBLANK(HLOOKUP(C$2,'Data - Energy &amp; Metals'!$B$2:$AH$1048576,MATCH($A517,'Data - Energy &amp; Metals'!$A$2:$A$1048576,FALSE),FALSE)),#N/A,HLOOKUP(C$2,'Data - Energy &amp; Metals'!$B$2:$AH$1048576,MATCH($A517,'Data - Energy &amp; Metals'!$A$2:$A$1048576,FALSE),FALSE))</f>
        <v>75710</v>
      </c>
      <c r="D517" s="7">
        <f>IF(ISBLANK(HLOOKUP(D$2,'Data - Energy &amp; Metals'!$B$2:$AH$1048576,MATCH($A517,'Data - Energy &amp; Metals'!$A$2:$A$1048576,FALSE),FALSE)),#N/A,HLOOKUP(D$2,'Data - Energy &amp; Metals'!$B$2:$AH$1048576,MATCH($A517,'Data - Energy &amp; Metals'!$A$2:$A$1048576,FALSE),FALSE))</f>
        <v>9397</v>
      </c>
      <c r="E517" s="8">
        <f t="shared" si="8"/>
        <v>0.29319202744765138</v>
      </c>
    </row>
    <row r="518" spans="1:5" x14ac:dyDescent="0.25">
      <c r="A518" s="27">
        <f>IF('Data - Energy &amp; Metals'!A518="",#N/A,'Data - Energy &amp; Metals'!A518)</f>
        <v>42486</v>
      </c>
      <c r="B518" s="7">
        <f>IF(ISBLANK(HLOOKUP(B$2,'Data - Energy &amp; Metals'!$B$2:$AH$1048576,MATCH($A518,'Data - Energy &amp; Metals'!$A$2:$A$1048576,FALSE),FALSE)),#N/A,HLOOKUP(B$2,'Data - Energy &amp; Metals'!$B$2:$AH$1048576,MATCH($A518,'Data - Energy &amp; Metals'!$A$2:$A$1048576,FALSE),FALSE))</f>
        <v>234280</v>
      </c>
      <c r="C518" s="7">
        <f>IF(ISBLANK(HLOOKUP(C$2,'Data - Energy &amp; Metals'!$B$2:$AH$1048576,MATCH($A518,'Data - Energy &amp; Metals'!$A$2:$A$1048576,FALSE),FALSE)),#N/A,HLOOKUP(C$2,'Data - Energy &amp; Metals'!$B$2:$AH$1048576,MATCH($A518,'Data - Energy &amp; Metals'!$A$2:$A$1048576,FALSE),FALSE))</f>
        <v>79002</v>
      </c>
      <c r="D518" s="7">
        <f>IF(ISBLANK(HLOOKUP(D$2,'Data - Energy &amp; Metals'!$B$2:$AH$1048576,MATCH($A518,'Data - Energy &amp; Metals'!$A$2:$A$1048576,FALSE),FALSE)),#N/A,HLOOKUP(D$2,'Data - Energy &amp; Metals'!$B$2:$AH$1048576,MATCH($A518,'Data - Energy &amp; Metals'!$A$2:$A$1048576,FALSE),FALSE))</f>
        <v>8782</v>
      </c>
      <c r="E518" s="8">
        <f t="shared" si="8"/>
        <v>0.29972682260542938</v>
      </c>
    </row>
    <row r="519" spans="1:5" x14ac:dyDescent="0.25">
      <c r="A519" s="27">
        <f>IF('Data - Energy &amp; Metals'!A519="",#N/A,'Data - Energy &amp; Metals'!A519)</f>
        <v>42493</v>
      </c>
      <c r="B519" s="7">
        <f>IF(ISBLANK(HLOOKUP(B$2,'Data - Energy &amp; Metals'!$B$2:$AH$1048576,MATCH($A519,'Data - Energy &amp; Metals'!$A$2:$A$1048576,FALSE),FALSE)),#N/A,HLOOKUP(B$2,'Data - Energy &amp; Metals'!$B$2:$AH$1048576,MATCH($A519,'Data - Energy &amp; Metals'!$A$2:$A$1048576,FALSE),FALSE))</f>
        <v>230244</v>
      </c>
      <c r="C519" s="7">
        <f>IF(ISBLANK(HLOOKUP(C$2,'Data - Energy &amp; Metals'!$B$2:$AH$1048576,MATCH($A519,'Data - Energy &amp; Metals'!$A$2:$A$1048576,FALSE),FALSE)),#N/A,HLOOKUP(C$2,'Data - Energy &amp; Metals'!$B$2:$AH$1048576,MATCH($A519,'Data - Energy &amp; Metals'!$A$2:$A$1048576,FALSE),FALSE))</f>
        <v>79905</v>
      </c>
      <c r="D519" s="7">
        <f>IF(ISBLANK(HLOOKUP(D$2,'Data - Energy &amp; Metals'!$B$2:$AH$1048576,MATCH($A519,'Data - Energy &amp; Metals'!$A$2:$A$1048576,FALSE),FALSE)),#N/A,HLOOKUP(D$2,'Data - Energy &amp; Metals'!$B$2:$AH$1048576,MATCH($A519,'Data - Energy &amp; Metals'!$A$2:$A$1048576,FALSE),FALSE))</f>
        <v>12913</v>
      </c>
      <c r="E519" s="8">
        <f t="shared" si="8"/>
        <v>0.29096089366063826</v>
      </c>
    </row>
    <row r="520" spans="1:5" x14ac:dyDescent="0.25">
      <c r="A520" s="27">
        <f>IF('Data - Energy &amp; Metals'!A520="",#N/A,'Data - Energy &amp; Metals'!A520)</f>
        <v>42500</v>
      </c>
      <c r="B520" s="7">
        <f>IF(ISBLANK(HLOOKUP(B$2,'Data - Energy &amp; Metals'!$B$2:$AH$1048576,MATCH($A520,'Data - Energy &amp; Metals'!$A$2:$A$1048576,FALSE),FALSE)),#N/A,HLOOKUP(B$2,'Data - Energy &amp; Metals'!$B$2:$AH$1048576,MATCH($A520,'Data - Energy &amp; Metals'!$A$2:$A$1048576,FALSE),FALSE))</f>
        <v>237078</v>
      </c>
      <c r="C520" s="7">
        <f>IF(ISBLANK(HLOOKUP(C$2,'Data - Energy &amp; Metals'!$B$2:$AH$1048576,MATCH($A520,'Data - Energy &amp; Metals'!$A$2:$A$1048576,FALSE),FALSE)),#N/A,HLOOKUP(C$2,'Data - Energy &amp; Metals'!$B$2:$AH$1048576,MATCH($A520,'Data - Energy &amp; Metals'!$A$2:$A$1048576,FALSE),FALSE))</f>
        <v>85581</v>
      </c>
      <c r="D520" s="7">
        <f>IF(ISBLANK(HLOOKUP(D$2,'Data - Energy &amp; Metals'!$B$2:$AH$1048576,MATCH($A520,'Data - Energy &amp; Metals'!$A$2:$A$1048576,FALSE),FALSE)),#N/A,HLOOKUP(D$2,'Data - Energy &amp; Metals'!$B$2:$AH$1048576,MATCH($A520,'Data - Energy &amp; Metals'!$A$2:$A$1048576,FALSE),FALSE))</f>
        <v>13925</v>
      </c>
      <c r="E520" s="8">
        <f t="shared" si="8"/>
        <v>0.30224651802360403</v>
      </c>
    </row>
    <row r="521" spans="1:5" x14ac:dyDescent="0.25">
      <c r="A521" s="27">
        <f>IF('Data - Energy &amp; Metals'!A521="",#N/A,'Data - Energy &amp; Metals'!A521)</f>
        <v>42507</v>
      </c>
      <c r="B521" s="7">
        <f>IF(ISBLANK(HLOOKUP(B$2,'Data - Energy &amp; Metals'!$B$2:$AH$1048576,MATCH($A521,'Data - Energy &amp; Metals'!$A$2:$A$1048576,FALSE),FALSE)),#N/A,HLOOKUP(B$2,'Data - Energy &amp; Metals'!$B$2:$AH$1048576,MATCH($A521,'Data - Energy &amp; Metals'!$A$2:$A$1048576,FALSE),FALSE))</f>
        <v>240123</v>
      </c>
      <c r="C521" s="7">
        <f>IF(ISBLANK(HLOOKUP(C$2,'Data - Energy &amp; Metals'!$B$2:$AH$1048576,MATCH($A521,'Data - Energy &amp; Metals'!$A$2:$A$1048576,FALSE),FALSE)),#N/A,HLOOKUP(C$2,'Data - Energy &amp; Metals'!$B$2:$AH$1048576,MATCH($A521,'Data - Energy &amp; Metals'!$A$2:$A$1048576,FALSE),FALSE))</f>
        <v>83231</v>
      </c>
      <c r="D521" s="7">
        <f>IF(ISBLANK(HLOOKUP(D$2,'Data - Energy &amp; Metals'!$B$2:$AH$1048576,MATCH($A521,'Data - Energy &amp; Metals'!$A$2:$A$1048576,FALSE),FALSE)),#N/A,HLOOKUP(D$2,'Data - Energy &amp; Metals'!$B$2:$AH$1048576,MATCH($A521,'Data - Energy &amp; Metals'!$A$2:$A$1048576,FALSE),FALSE))</f>
        <v>16249</v>
      </c>
      <c r="E521" s="8">
        <f t="shared" si="8"/>
        <v>0.2789487054551209</v>
      </c>
    </row>
    <row r="522" spans="1:5" x14ac:dyDescent="0.25">
      <c r="A522" s="27">
        <f>IF('Data - Energy &amp; Metals'!A522="",#N/A,'Data - Energy &amp; Metals'!A522)</f>
        <v>42514</v>
      </c>
      <c r="B522" s="7">
        <f>IF(ISBLANK(HLOOKUP(B$2,'Data - Energy &amp; Metals'!$B$2:$AH$1048576,MATCH($A522,'Data - Energy &amp; Metals'!$A$2:$A$1048576,FALSE),FALSE)),#N/A,HLOOKUP(B$2,'Data - Energy &amp; Metals'!$B$2:$AH$1048576,MATCH($A522,'Data - Energy &amp; Metals'!$A$2:$A$1048576,FALSE),FALSE))</f>
        <v>233995</v>
      </c>
      <c r="C522" s="7">
        <f>IF(ISBLANK(HLOOKUP(C$2,'Data - Energy &amp; Metals'!$B$2:$AH$1048576,MATCH($A522,'Data - Energy &amp; Metals'!$A$2:$A$1048576,FALSE),FALSE)),#N/A,HLOOKUP(C$2,'Data - Energy &amp; Metals'!$B$2:$AH$1048576,MATCH($A522,'Data - Energy &amp; Metals'!$A$2:$A$1048576,FALSE),FALSE))</f>
        <v>76101</v>
      </c>
      <c r="D522" s="7">
        <f>IF(ISBLANK(HLOOKUP(D$2,'Data - Energy &amp; Metals'!$B$2:$AH$1048576,MATCH($A522,'Data - Energy &amp; Metals'!$A$2:$A$1048576,FALSE),FALSE)),#N/A,HLOOKUP(D$2,'Data - Energy &amp; Metals'!$B$2:$AH$1048576,MATCH($A522,'Data - Energy &amp; Metals'!$A$2:$A$1048576,FALSE),FALSE))</f>
        <v>17227</v>
      </c>
      <c r="E522" s="8">
        <f t="shared" si="8"/>
        <v>0.25160366674501594</v>
      </c>
    </row>
    <row r="523" spans="1:5" x14ac:dyDescent="0.25">
      <c r="A523" s="27">
        <f>IF('Data - Energy &amp; Metals'!A523="",#N/A,'Data - Energy &amp; Metals'!A523)</f>
        <v>42521</v>
      </c>
      <c r="B523" s="7">
        <f>IF(ISBLANK(HLOOKUP(B$2,'Data - Energy &amp; Metals'!$B$2:$AH$1048576,MATCH($A523,'Data - Energy &amp; Metals'!$A$2:$A$1048576,FALSE),FALSE)),#N/A,HLOOKUP(B$2,'Data - Energy &amp; Metals'!$B$2:$AH$1048576,MATCH($A523,'Data - Energy &amp; Metals'!$A$2:$A$1048576,FALSE),FALSE))</f>
        <v>221264</v>
      </c>
      <c r="C523" s="7">
        <f>IF(ISBLANK(HLOOKUP(C$2,'Data - Energy &amp; Metals'!$B$2:$AH$1048576,MATCH($A523,'Data - Energy &amp; Metals'!$A$2:$A$1048576,FALSE),FALSE)),#N/A,HLOOKUP(C$2,'Data - Energy &amp; Metals'!$B$2:$AH$1048576,MATCH($A523,'Data - Energy &amp; Metals'!$A$2:$A$1048576,FALSE),FALSE))</f>
        <v>70075</v>
      </c>
      <c r="D523" s="7">
        <f>IF(ISBLANK(HLOOKUP(D$2,'Data - Energy &amp; Metals'!$B$2:$AH$1048576,MATCH($A523,'Data - Energy &amp; Metals'!$A$2:$A$1048576,FALSE),FALSE)),#N/A,HLOOKUP(D$2,'Data - Energy &amp; Metals'!$B$2:$AH$1048576,MATCH($A523,'Data - Energy &amp; Metals'!$A$2:$A$1048576,FALSE),FALSE))</f>
        <v>16404</v>
      </c>
      <c r="E523" s="8">
        <f t="shared" si="8"/>
        <v>0.24256544218670908</v>
      </c>
    </row>
    <row r="524" spans="1:5" x14ac:dyDescent="0.25">
      <c r="A524" s="27">
        <f>IF('Data - Energy &amp; Metals'!A524="",#N/A,'Data - Energy &amp; Metals'!A524)</f>
        <v>42528</v>
      </c>
      <c r="B524" s="7">
        <f>IF(ISBLANK(HLOOKUP(B$2,'Data - Energy &amp; Metals'!$B$2:$AH$1048576,MATCH($A524,'Data - Energy &amp; Metals'!$A$2:$A$1048576,FALSE),FALSE)),#N/A,HLOOKUP(B$2,'Data - Energy &amp; Metals'!$B$2:$AH$1048576,MATCH($A524,'Data - Energy &amp; Metals'!$A$2:$A$1048576,FALSE),FALSE))</f>
        <v>216070</v>
      </c>
      <c r="C524" s="7">
        <f>IF(ISBLANK(HLOOKUP(C$2,'Data - Energy &amp; Metals'!$B$2:$AH$1048576,MATCH($A524,'Data - Energy &amp; Metals'!$A$2:$A$1048576,FALSE),FALSE)),#N/A,HLOOKUP(C$2,'Data - Energy &amp; Metals'!$B$2:$AH$1048576,MATCH($A524,'Data - Energy &amp; Metals'!$A$2:$A$1048576,FALSE),FALSE))</f>
        <v>67536</v>
      </c>
      <c r="D524" s="7">
        <f>IF(ISBLANK(HLOOKUP(D$2,'Data - Energy &amp; Metals'!$B$2:$AH$1048576,MATCH($A524,'Data - Energy &amp; Metals'!$A$2:$A$1048576,FALSE),FALSE)),#N/A,HLOOKUP(D$2,'Data - Energy &amp; Metals'!$B$2:$AH$1048576,MATCH($A524,'Data - Energy &amp; Metals'!$A$2:$A$1048576,FALSE),FALSE))</f>
        <v>18640</v>
      </c>
      <c r="E524" s="8">
        <f t="shared" si="8"/>
        <v>0.22629703336881565</v>
      </c>
    </row>
    <row r="525" spans="1:5" x14ac:dyDescent="0.25">
      <c r="A525" s="27">
        <f>IF('Data - Energy &amp; Metals'!A525="",#N/A,'Data - Energy &amp; Metals'!A525)</f>
        <v>42535</v>
      </c>
      <c r="B525" s="7">
        <f>IF(ISBLANK(HLOOKUP(B$2,'Data - Energy &amp; Metals'!$B$2:$AH$1048576,MATCH($A525,'Data - Energy &amp; Metals'!$A$2:$A$1048576,FALSE),FALSE)),#N/A,HLOOKUP(B$2,'Data - Energy &amp; Metals'!$B$2:$AH$1048576,MATCH($A525,'Data - Energy &amp; Metals'!$A$2:$A$1048576,FALSE),FALSE))</f>
        <v>227489</v>
      </c>
      <c r="C525" s="7">
        <f>IF(ISBLANK(HLOOKUP(C$2,'Data - Energy &amp; Metals'!$B$2:$AH$1048576,MATCH($A525,'Data - Energy &amp; Metals'!$A$2:$A$1048576,FALSE),FALSE)),#N/A,HLOOKUP(C$2,'Data - Energy &amp; Metals'!$B$2:$AH$1048576,MATCH($A525,'Data - Energy &amp; Metals'!$A$2:$A$1048576,FALSE),FALSE))</f>
        <v>76381</v>
      </c>
      <c r="D525" s="7">
        <f>IF(ISBLANK(HLOOKUP(D$2,'Data - Energy &amp; Metals'!$B$2:$AH$1048576,MATCH($A525,'Data - Energy &amp; Metals'!$A$2:$A$1048576,FALSE),FALSE)),#N/A,HLOOKUP(D$2,'Data - Energy &amp; Metals'!$B$2:$AH$1048576,MATCH($A525,'Data - Energy &amp; Metals'!$A$2:$A$1048576,FALSE),FALSE))</f>
        <v>15446</v>
      </c>
      <c r="E525" s="8">
        <f t="shared" si="8"/>
        <v>0.2678591052754199</v>
      </c>
    </row>
    <row r="526" spans="1:5" x14ac:dyDescent="0.25">
      <c r="A526" s="27">
        <f>IF('Data - Energy &amp; Metals'!A526="",#N/A,'Data - Energy &amp; Metals'!A526)</f>
        <v>42542</v>
      </c>
      <c r="B526" s="7">
        <f>IF(ISBLANK(HLOOKUP(B$2,'Data - Energy &amp; Metals'!$B$2:$AH$1048576,MATCH($A526,'Data - Energy &amp; Metals'!$A$2:$A$1048576,FALSE),FALSE)),#N/A,HLOOKUP(B$2,'Data - Energy &amp; Metals'!$B$2:$AH$1048576,MATCH($A526,'Data - Energy &amp; Metals'!$A$2:$A$1048576,FALSE),FALSE))</f>
        <v>233666</v>
      </c>
      <c r="C526" s="7">
        <f>IF(ISBLANK(HLOOKUP(C$2,'Data - Energy &amp; Metals'!$B$2:$AH$1048576,MATCH($A526,'Data - Energy &amp; Metals'!$A$2:$A$1048576,FALSE),FALSE)),#N/A,HLOOKUP(C$2,'Data - Energy &amp; Metals'!$B$2:$AH$1048576,MATCH($A526,'Data - Energy &amp; Metals'!$A$2:$A$1048576,FALSE),FALSE))</f>
        <v>86691</v>
      </c>
      <c r="D526" s="7">
        <f>IF(ISBLANK(HLOOKUP(D$2,'Data - Energy &amp; Metals'!$B$2:$AH$1048576,MATCH($A526,'Data - Energy &amp; Metals'!$A$2:$A$1048576,FALSE),FALSE)),#N/A,HLOOKUP(D$2,'Data - Energy &amp; Metals'!$B$2:$AH$1048576,MATCH($A526,'Data - Energy &amp; Metals'!$A$2:$A$1048576,FALSE),FALSE))</f>
        <v>11536</v>
      </c>
      <c r="E526" s="8">
        <f t="shared" si="8"/>
        <v>0.32163429852866915</v>
      </c>
    </row>
    <row r="527" spans="1:5" x14ac:dyDescent="0.25">
      <c r="A527" s="27">
        <f>IF('Data - Energy &amp; Metals'!A527="",#N/A,'Data - Energy &amp; Metals'!A527)</f>
        <v>42549</v>
      </c>
      <c r="B527" s="7">
        <f>IF(ISBLANK(HLOOKUP(B$2,'Data - Energy &amp; Metals'!$B$2:$AH$1048576,MATCH($A527,'Data - Energy &amp; Metals'!$A$2:$A$1048576,FALSE),FALSE)),#N/A,HLOOKUP(B$2,'Data - Energy &amp; Metals'!$B$2:$AH$1048576,MATCH($A527,'Data - Energy &amp; Metals'!$A$2:$A$1048576,FALSE),FALSE))</f>
        <v>232748</v>
      </c>
      <c r="C527" s="7">
        <f>IF(ISBLANK(HLOOKUP(C$2,'Data - Energy &amp; Metals'!$B$2:$AH$1048576,MATCH($A527,'Data - Energy &amp; Metals'!$A$2:$A$1048576,FALSE),FALSE)),#N/A,HLOOKUP(C$2,'Data - Energy &amp; Metals'!$B$2:$AH$1048576,MATCH($A527,'Data - Energy &amp; Metals'!$A$2:$A$1048576,FALSE),FALSE))</f>
        <v>87788</v>
      </c>
      <c r="D527" s="7">
        <f>IF(ISBLANK(HLOOKUP(D$2,'Data - Energy &amp; Metals'!$B$2:$AH$1048576,MATCH($A527,'Data - Energy &amp; Metals'!$A$2:$A$1048576,FALSE),FALSE)),#N/A,HLOOKUP(D$2,'Data - Energy &amp; Metals'!$B$2:$AH$1048576,MATCH($A527,'Data - Energy &amp; Metals'!$A$2:$A$1048576,FALSE),FALSE))</f>
        <v>9731</v>
      </c>
      <c r="E527" s="8">
        <f t="shared" si="8"/>
        <v>0.33537130286833827</v>
      </c>
    </row>
    <row r="528" spans="1:5" x14ac:dyDescent="0.25">
      <c r="A528" s="27">
        <f>IF('Data - Energy &amp; Metals'!A528="",#N/A,'Data - Energy &amp; Metals'!A528)</f>
        <v>42556</v>
      </c>
      <c r="B528" s="7">
        <f>IF(ISBLANK(HLOOKUP(B$2,'Data - Energy &amp; Metals'!$B$2:$AH$1048576,MATCH($A528,'Data - Energy &amp; Metals'!$A$2:$A$1048576,FALSE),FALSE)),#N/A,HLOOKUP(B$2,'Data - Energy &amp; Metals'!$B$2:$AH$1048576,MATCH($A528,'Data - Energy &amp; Metals'!$A$2:$A$1048576,FALSE),FALSE))</f>
        <v>242878</v>
      </c>
      <c r="C528" s="7">
        <f>IF(ISBLANK(HLOOKUP(C$2,'Data - Energy &amp; Metals'!$B$2:$AH$1048576,MATCH($A528,'Data - Energy &amp; Metals'!$A$2:$A$1048576,FALSE),FALSE)),#N/A,HLOOKUP(C$2,'Data - Energy &amp; Metals'!$B$2:$AH$1048576,MATCH($A528,'Data - Energy &amp; Metals'!$A$2:$A$1048576,FALSE),FALSE))</f>
        <v>90101</v>
      </c>
      <c r="D528" s="7">
        <f>IF(ISBLANK(HLOOKUP(D$2,'Data - Energy &amp; Metals'!$B$2:$AH$1048576,MATCH($A528,'Data - Energy &amp; Metals'!$A$2:$A$1048576,FALSE),FALSE)),#N/A,HLOOKUP(D$2,'Data - Energy &amp; Metals'!$B$2:$AH$1048576,MATCH($A528,'Data - Energy &amp; Metals'!$A$2:$A$1048576,FALSE),FALSE))</f>
        <v>9579</v>
      </c>
      <c r="E528" s="8">
        <f t="shared" si="8"/>
        <v>0.33153270366192078</v>
      </c>
    </row>
    <row r="529" spans="1:5" x14ac:dyDescent="0.25">
      <c r="A529" s="27">
        <f>IF('Data - Energy &amp; Metals'!A529="",#N/A,'Data - Energy &amp; Metals'!A529)</f>
        <v>42563</v>
      </c>
      <c r="B529" s="7">
        <f>IF(ISBLANK(HLOOKUP(B$2,'Data - Energy &amp; Metals'!$B$2:$AH$1048576,MATCH($A529,'Data - Energy &amp; Metals'!$A$2:$A$1048576,FALSE),FALSE)),#N/A,HLOOKUP(B$2,'Data - Energy &amp; Metals'!$B$2:$AH$1048576,MATCH($A529,'Data - Energy &amp; Metals'!$A$2:$A$1048576,FALSE),FALSE))</f>
        <v>248166</v>
      </c>
      <c r="C529" s="7">
        <f>IF(ISBLANK(HLOOKUP(C$2,'Data - Energy &amp; Metals'!$B$2:$AH$1048576,MATCH($A529,'Data - Energy &amp; Metals'!$A$2:$A$1048576,FALSE),FALSE)),#N/A,HLOOKUP(C$2,'Data - Energy &amp; Metals'!$B$2:$AH$1048576,MATCH($A529,'Data - Energy &amp; Metals'!$A$2:$A$1048576,FALSE),FALSE))</f>
        <v>92745</v>
      </c>
      <c r="D529" s="7">
        <f>IF(ISBLANK(HLOOKUP(D$2,'Data - Energy &amp; Metals'!$B$2:$AH$1048576,MATCH($A529,'Data - Energy &amp; Metals'!$A$2:$A$1048576,FALSE),FALSE)),#N/A,HLOOKUP(D$2,'Data - Energy &amp; Metals'!$B$2:$AH$1048576,MATCH($A529,'Data - Energy &amp; Metals'!$A$2:$A$1048576,FALSE),FALSE))</f>
        <v>7402</v>
      </c>
      <c r="E529" s="8">
        <f t="shared" si="8"/>
        <v>0.34389481234335084</v>
      </c>
    </row>
    <row r="530" spans="1:5" x14ac:dyDescent="0.25">
      <c r="A530" s="27">
        <f>IF('Data - Energy &amp; Metals'!A530="",#N/A,'Data - Energy &amp; Metals'!A530)</f>
        <v>42570</v>
      </c>
      <c r="B530" s="7">
        <f>IF(ISBLANK(HLOOKUP(B$2,'Data - Energy &amp; Metals'!$B$2:$AH$1048576,MATCH($A530,'Data - Energy &amp; Metals'!$A$2:$A$1048576,FALSE),FALSE)),#N/A,HLOOKUP(B$2,'Data - Energy &amp; Metals'!$B$2:$AH$1048576,MATCH($A530,'Data - Energy &amp; Metals'!$A$2:$A$1048576,FALSE),FALSE))</f>
        <v>252086</v>
      </c>
      <c r="C530" s="7">
        <f>IF(ISBLANK(HLOOKUP(C$2,'Data - Energy &amp; Metals'!$B$2:$AH$1048576,MATCH($A530,'Data - Energy &amp; Metals'!$A$2:$A$1048576,FALSE),FALSE)),#N/A,HLOOKUP(C$2,'Data - Energy &amp; Metals'!$B$2:$AH$1048576,MATCH($A530,'Data - Energy &amp; Metals'!$A$2:$A$1048576,FALSE),FALSE))</f>
        <v>98990</v>
      </c>
      <c r="D530" s="7">
        <f>IF(ISBLANK(HLOOKUP(D$2,'Data - Energy &amp; Metals'!$B$2:$AH$1048576,MATCH($A530,'Data - Energy &amp; Metals'!$A$2:$A$1048576,FALSE),FALSE)),#N/A,HLOOKUP(D$2,'Data - Energy &amp; Metals'!$B$2:$AH$1048576,MATCH($A530,'Data - Energy &amp; Metals'!$A$2:$A$1048576,FALSE),FALSE))</f>
        <v>7607</v>
      </c>
      <c r="E530" s="8">
        <f t="shared" si="8"/>
        <v>0.36250723959283737</v>
      </c>
    </row>
    <row r="531" spans="1:5" x14ac:dyDescent="0.25">
      <c r="A531" s="27">
        <f>IF('Data - Energy &amp; Metals'!A531="",#N/A,'Data - Energy &amp; Metals'!A531)</f>
        <v>42577</v>
      </c>
      <c r="B531" s="7">
        <f>IF(ISBLANK(HLOOKUP(B$2,'Data - Energy &amp; Metals'!$B$2:$AH$1048576,MATCH($A531,'Data - Energy &amp; Metals'!$A$2:$A$1048576,FALSE),FALSE)),#N/A,HLOOKUP(B$2,'Data - Energy &amp; Metals'!$B$2:$AH$1048576,MATCH($A531,'Data - Energy &amp; Metals'!$A$2:$A$1048576,FALSE),FALSE))</f>
        <v>245633</v>
      </c>
      <c r="C531" s="7">
        <f>IF(ISBLANK(HLOOKUP(C$2,'Data - Energy &amp; Metals'!$B$2:$AH$1048576,MATCH($A531,'Data - Energy &amp; Metals'!$A$2:$A$1048576,FALSE),FALSE)),#N/A,HLOOKUP(C$2,'Data - Energy &amp; Metals'!$B$2:$AH$1048576,MATCH($A531,'Data - Energy &amp; Metals'!$A$2:$A$1048576,FALSE),FALSE))</f>
        <v>104658</v>
      </c>
      <c r="D531" s="7">
        <f>IF(ISBLANK(HLOOKUP(D$2,'Data - Energy &amp; Metals'!$B$2:$AH$1048576,MATCH($A531,'Data - Energy &amp; Metals'!$A$2:$A$1048576,FALSE),FALSE)),#N/A,HLOOKUP(D$2,'Data - Energy &amp; Metals'!$B$2:$AH$1048576,MATCH($A531,'Data - Energy &amp; Metals'!$A$2:$A$1048576,FALSE),FALSE))</f>
        <v>8077</v>
      </c>
      <c r="E531" s="8">
        <f t="shared" si="8"/>
        <v>0.39319228279587842</v>
      </c>
    </row>
    <row r="532" spans="1:5" x14ac:dyDescent="0.25">
      <c r="A532" s="27">
        <f>IF('Data - Energy &amp; Metals'!A532="",#N/A,'Data - Energy &amp; Metals'!A532)</f>
        <v>42584</v>
      </c>
      <c r="B532" s="7">
        <f>IF(ISBLANK(HLOOKUP(B$2,'Data - Energy &amp; Metals'!$B$2:$AH$1048576,MATCH($A532,'Data - Energy &amp; Metals'!$A$2:$A$1048576,FALSE),FALSE)),#N/A,HLOOKUP(B$2,'Data - Energy &amp; Metals'!$B$2:$AH$1048576,MATCH($A532,'Data - Energy &amp; Metals'!$A$2:$A$1048576,FALSE),FALSE))</f>
        <v>259649</v>
      </c>
      <c r="C532" s="7">
        <f>IF(ISBLANK(HLOOKUP(C$2,'Data - Energy &amp; Metals'!$B$2:$AH$1048576,MATCH($A532,'Data - Energy &amp; Metals'!$A$2:$A$1048576,FALSE),FALSE)),#N/A,HLOOKUP(C$2,'Data - Energy &amp; Metals'!$B$2:$AH$1048576,MATCH($A532,'Data - Energy &amp; Metals'!$A$2:$A$1048576,FALSE),FALSE))</f>
        <v>104208</v>
      </c>
      <c r="D532" s="7">
        <f>IF(ISBLANK(HLOOKUP(D$2,'Data - Energy &amp; Metals'!$B$2:$AH$1048576,MATCH($A532,'Data - Energy &amp; Metals'!$A$2:$A$1048576,FALSE),FALSE)),#N/A,HLOOKUP(D$2,'Data - Energy &amp; Metals'!$B$2:$AH$1048576,MATCH($A532,'Data - Energy &amp; Metals'!$A$2:$A$1048576,FALSE),FALSE))</f>
        <v>11667</v>
      </c>
      <c r="E532" s="8">
        <f t="shared" si="8"/>
        <v>0.35640807397679175</v>
      </c>
    </row>
    <row r="533" spans="1:5" x14ac:dyDescent="0.25">
      <c r="A533" s="27">
        <f>IF('Data - Energy &amp; Metals'!A533="",#N/A,'Data - Energy &amp; Metals'!A533)</f>
        <v>42591</v>
      </c>
      <c r="B533" s="7">
        <f>IF(ISBLANK(HLOOKUP(B$2,'Data - Energy &amp; Metals'!$B$2:$AH$1048576,MATCH($A533,'Data - Energy &amp; Metals'!$A$2:$A$1048576,FALSE),FALSE)),#N/A,HLOOKUP(B$2,'Data - Energy &amp; Metals'!$B$2:$AH$1048576,MATCH($A533,'Data - Energy &amp; Metals'!$A$2:$A$1048576,FALSE),FALSE))</f>
        <v>241689</v>
      </c>
      <c r="C533" s="7">
        <f>IF(ISBLANK(HLOOKUP(C$2,'Data - Energy &amp; Metals'!$B$2:$AH$1048576,MATCH($A533,'Data - Energy &amp; Metals'!$A$2:$A$1048576,FALSE),FALSE)),#N/A,HLOOKUP(C$2,'Data - Energy &amp; Metals'!$B$2:$AH$1048576,MATCH($A533,'Data - Energy &amp; Metals'!$A$2:$A$1048576,FALSE),FALSE))</f>
        <v>103455</v>
      </c>
      <c r="D533" s="7">
        <f>IF(ISBLANK(HLOOKUP(D$2,'Data - Energy &amp; Metals'!$B$2:$AH$1048576,MATCH($A533,'Data - Energy &amp; Metals'!$A$2:$A$1048576,FALSE),FALSE)),#N/A,HLOOKUP(D$2,'Data - Energy &amp; Metals'!$B$2:$AH$1048576,MATCH($A533,'Data - Energy &amp; Metals'!$A$2:$A$1048576,FALSE),FALSE))</f>
        <v>14323</v>
      </c>
      <c r="E533" s="8">
        <f t="shared" si="8"/>
        <v>0.36878798786870731</v>
      </c>
    </row>
    <row r="534" spans="1:5" x14ac:dyDescent="0.25">
      <c r="A534" s="27">
        <f>IF('Data - Energy &amp; Metals'!A534="",#N/A,'Data - Energy &amp; Metals'!A534)</f>
        <v>42598</v>
      </c>
      <c r="B534" s="7">
        <f>IF(ISBLANK(HLOOKUP(B$2,'Data - Energy &amp; Metals'!$B$2:$AH$1048576,MATCH($A534,'Data - Energy &amp; Metals'!$A$2:$A$1048576,FALSE),FALSE)),#N/A,HLOOKUP(B$2,'Data - Energy &amp; Metals'!$B$2:$AH$1048576,MATCH($A534,'Data - Energy &amp; Metals'!$A$2:$A$1048576,FALSE),FALSE))</f>
        <v>237176</v>
      </c>
      <c r="C534" s="7">
        <f>IF(ISBLANK(HLOOKUP(C$2,'Data - Energy &amp; Metals'!$B$2:$AH$1048576,MATCH($A534,'Data - Energy &amp; Metals'!$A$2:$A$1048576,FALSE),FALSE)),#N/A,HLOOKUP(C$2,'Data - Energy &amp; Metals'!$B$2:$AH$1048576,MATCH($A534,'Data - Energy &amp; Metals'!$A$2:$A$1048576,FALSE),FALSE))</f>
        <v>101027</v>
      </c>
      <c r="D534" s="7">
        <f>IF(ISBLANK(HLOOKUP(D$2,'Data - Energy &amp; Metals'!$B$2:$AH$1048576,MATCH($A534,'Data - Energy &amp; Metals'!$A$2:$A$1048576,FALSE),FALSE)),#N/A,HLOOKUP(D$2,'Data - Energy &amp; Metals'!$B$2:$AH$1048576,MATCH($A534,'Data - Energy &amp; Metals'!$A$2:$A$1048576,FALSE),FALSE))</f>
        <v>16925</v>
      </c>
      <c r="E534" s="8">
        <f t="shared" si="8"/>
        <v>0.35459742975680508</v>
      </c>
    </row>
    <row r="535" spans="1:5" x14ac:dyDescent="0.25">
      <c r="A535" s="27">
        <f>IF('Data - Energy &amp; Metals'!A535="",#N/A,'Data - Energy &amp; Metals'!A535)</f>
        <v>42605</v>
      </c>
      <c r="B535" s="7">
        <f>IF(ISBLANK(HLOOKUP(B$2,'Data - Energy &amp; Metals'!$B$2:$AH$1048576,MATCH($A535,'Data - Energy &amp; Metals'!$A$2:$A$1048576,FALSE),FALSE)),#N/A,HLOOKUP(B$2,'Data - Energy &amp; Metals'!$B$2:$AH$1048576,MATCH($A535,'Data - Energy &amp; Metals'!$A$2:$A$1048576,FALSE),FALSE))</f>
        <v>236831</v>
      </c>
      <c r="C535" s="7">
        <f>IF(ISBLANK(HLOOKUP(C$2,'Data - Energy &amp; Metals'!$B$2:$AH$1048576,MATCH($A535,'Data - Energy &amp; Metals'!$A$2:$A$1048576,FALSE),FALSE)),#N/A,HLOOKUP(C$2,'Data - Energy &amp; Metals'!$B$2:$AH$1048576,MATCH($A535,'Data - Energy &amp; Metals'!$A$2:$A$1048576,FALSE),FALSE))</f>
        <v>98096</v>
      </c>
      <c r="D535" s="7">
        <f>IF(ISBLANK(HLOOKUP(D$2,'Data - Energy &amp; Metals'!$B$2:$AH$1048576,MATCH($A535,'Data - Energy &amp; Metals'!$A$2:$A$1048576,FALSE),FALSE)),#N/A,HLOOKUP(D$2,'Data - Energy &amp; Metals'!$B$2:$AH$1048576,MATCH($A535,'Data - Energy &amp; Metals'!$A$2:$A$1048576,FALSE),FALSE))</f>
        <v>19104</v>
      </c>
      <c r="E535" s="8">
        <f t="shared" si="8"/>
        <v>0.33353741697666267</v>
      </c>
    </row>
    <row r="536" spans="1:5" x14ac:dyDescent="0.25">
      <c r="A536" s="27">
        <f>IF('Data - Energy &amp; Metals'!A536="",#N/A,'Data - Energy &amp; Metals'!A536)</f>
        <v>42612</v>
      </c>
      <c r="B536" s="7">
        <f>IF(ISBLANK(HLOOKUP(B$2,'Data - Energy &amp; Metals'!$B$2:$AH$1048576,MATCH($A536,'Data - Energy &amp; Metals'!$A$2:$A$1048576,FALSE),FALSE)),#N/A,HLOOKUP(B$2,'Data - Energy &amp; Metals'!$B$2:$AH$1048576,MATCH($A536,'Data - Energy &amp; Metals'!$A$2:$A$1048576,FALSE),FALSE))</f>
        <v>213927</v>
      </c>
      <c r="C536" s="7">
        <f>IF(ISBLANK(HLOOKUP(C$2,'Data - Energy &amp; Metals'!$B$2:$AH$1048576,MATCH($A536,'Data - Energy &amp; Metals'!$A$2:$A$1048576,FALSE),FALSE)),#N/A,HLOOKUP(C$2,'Data - Energy &amp; Metals'!$B$2:$AH$1048576,MATCH($A536,'Data - Energy &amp; Metals'!$A$2:$A$1048576,FALSE),FALSE))</f>
        <v>94409</v>
      </c>
      <c r="D536" s="7">
        <f>IF(ISBLANK(HLOOKUP(D$2,'Data - Energy &amp; Metals'!$B$2:$AH$1048576,MATCH($A536,'Data - Energy &amp; Metals'!$A$2:$A$1048576,FALSE),FALSE)),#N/A,HLOOKUP(D$2,'Data - Energy &amp; Metals'!$B$2:$AH$1048576,MATCH($A536,'Data - Energy &amp; Metals'!$A$2:$A$1048576,FALSE),FALSE))</f>
        <v>20251</v>
      </c>
      <c r="E536" s="8">
        <f t="shared" si="8"/>
        <v>0.34665096037433329</v>
      </c>
    </row>
    <row r="537" spans="1:5" x14ac:dyDescent="0.25">
      <c r="A537" s="27">
        <f>IF('Data - Energy &amp; Metals'!A537="",#N/A,'Data - Energy &amp; Metals'!A537)</f>
        <v>42619</v>
      </c>
      <c r="B537" s="7">
        <f>IF(ISBLANK(HLOOKUP(B$2,'Data - Energy &amp; Metals'!$B$2:$AH$1048576,MATCH($A537,'Data - Energy &amp; Metals'!$A$2:$A$1048576,FALSE),FALSE)),#N/A,HLOOKUP(B$2,'Data - Energy &amp; Metals'!$B$2:$AH$1048576,MATCH($A537,'Data - Energy &amp; Metals'!$A$2:$A$1048576,FALSE),FALSE))</f>
        <v>226878</v>
      </c>
      <c r="C537" s="7">
        <f>IF(ISBLANK(HLOOKUP(C$2,'Data - Energy &amp; Metals'!$B$2:$AH$1048576,MATCH($A537,'Data - Energy &amp; Metals'!$A$2:$A$1048576,FALSE),FALSE)),#N/A,HLOOKUP(C$2,'Data - Energy &amp; Metals'!$B$2:$AH$1048576,MATCH($A537,'Data - Energy &amp; Metals'!$A$2:$A$1048576,FALSE),FALSE))</f>
        <v>101154</v>
      </c>
      <c r="D537" s="7">
        <f>IF(ISBLANK(HLOOKUP(D$2,'Data - Energy &amp; Metals'!$B$2:$AH$1048576,MATCH($A537,'Data - Energy &amp; Metals'!$A$2:$A$1048576,FALSE),FALSE)),#N/A,HLOOKUP(D$2,'Data - Energy &amp; Metals'!$B$2:$AH$1048576,MATCH($A537,'Data - Energy &amp; Metals'!$A$2:$A$1048576,FALSE),FALSE))</f>
        <v>18944</v>
      </c>
      <c r="E537" s="8">
        <f t="shared" si="8"/>
        <v>0.36235333527270164</v>
      </c>
    </row>
    <row r="538" spans="1:5" x14ac:dyDescent="0.25">
      <c r="A538" s="27">
        <f>IF('Data - Energy &amp; Metals'!A538="",#N/A,'Data - Energy &amp; Metals'!A538)</f>
        <v>42626</v>
      </c>
      <c r="B538" s="7">
        <f>IF(ISBLANK(HLOOKUP(B$2,'Data - Energy &amp; Metals'!$B$2:$AH$1048576,MATCH($A538,'Data - Energy &amp; Metals'!$A$2:$A$1048576,FALSE),FALSE)),#N/A,HLOOKUP(B$2,'Data - Energy &amp; Metals'!$B$2:$AH$1048576,MATCH($A538,'Data - Energy &amp; Metals'!$A$2:$A$1048576,FALSE),FALSE))</f>
        <v>220570</v>
      </c>
      <c r="C538" s="7">
        <f>IF(ISBLANK(HLOOKUP(C$2,'Data - Energy &amp; Metals'!$B$2:$AH$1048576,MATCH($A538,'Data - Energy &amp; Metals'!$A$2:$A$1048576,FALSE),FALSE)),#N/A,HLOOKUP(C$2,'Data - Energy &amp; Metals'!$B$2:$AH$1048576,MATCH($A538,'Data - Energy &amp; Metals'!$A$2:$A$1048576,FALSE),FALSE))</f>
        <v>95258</v>
      </c>
      <c r="D538" s="7">
        <f>IF(ISBLANK(HLOOKUP(D$2,'Data - Energy &amp; Metals'!$B$2:$AH$1048576,MATCH($A538,'Data - Energy &amp; Metals'!$A$2:$A$1048576,FALSE),FALSE)),#N/A,HLOOKUP(D$2,'Data - Energy &amp; Metals'!$B$2:$AH$1048576,MATCH($A538,'Data - Energy &amp; Metals'!$A$2:$A$1048576,FALSE),FALSE))</f>
        <v>22077</v>
      </c>
      <c r="E538" s="8">
        <f t="shared" si="8"/>
        <v>0.33178129392029743</v>
      </c>
    </row>
    <row r="539" spans="1:5" x14ac:dyDescent="0.25">
      <c r="A539" s="27">
        <f>IF('Data - Energy &amp; Metals'!A539="",#N/A,'Data - Energy &amp; Metals'!A539)</f>
        <v>42633</v>
      </c>
      <c r="B539" s="7">
        <f>IF(ISBLANK(HLOOKUP(B$2,'Data - Energy &amp; Metals'!$B$2:$AH$1048576,MATCH($A539,'Data - Energy &amp; Metals'!$A$2:$A$1048576,FALSE),FALSE)),#N/A,HLOOKUP(B$2,'Data - Energy &amp; Metals'!$B$2:$AH$1048576,MATCH($A539,'Data - Energy &amp; Metals'!$A$2:$A$1048576,FALSE),FALSE))</f>
        <v>220278</v>
      </c>
      <c r="C539" s="7">
        <f>IF(ISBLANK(HLOOKUP(C$2,'Data - Energy &amp; Metals'!$B$2:$AH$1048576,MATCH($A539,'Data - Energy &amp; Metals'!$A$2:$A$1048576,FALSE),FALSE)),#N/A,HLOOKUP(C$2,'Data - Energy &amp; Metals'!$B$2:$AH$1048576,MATCH($A539,'Data - Energy &amp; Metals'!$A$2:$A$1048576,FALSE),FALSE))</f>
        <v>95077</v>
      </c>
      <c r="D539" s="7">
        <f>IF(ISBLANK(HLOOKUP(D$2,'Data - Energy &amp; Metals'!$B$2:$AH$1048576,MATCH($A539,'Data - Energy &amp; Metals'!$A$2:$A$1048576,FALSE),FALSE)),#N/A,HLOOKUP(D$2,'Data - Energy &amp; Metals'!$B$2:$AH$1048576,MATCH($A539,'Data - Energy &amp; Metals'!$A$2:$A$1048576,FALSE),FALSE))</f>
        <v>21604</v>
      </c>
      <c r="E539" s="8">
        <f t="shared" si="8"/>
        <v>0.33354670007899112</v>
      </c>
    </row>
    <row r="540" spans="1:5" x14ac:dyDescent="0.25">
      <c r="A540" s="27">
        <f>IF('Data - Energy &amp; Metals'!A540="",#N/A,'Data - Energy &amp; Metals'!A540)</f>
        <v>42640</v>
      </c>
      <c r="B540" s="7">
        <f>IF(ISBLANK(HLOOKUP(B$2,'Data - Energy &amp; Metals'!$B$2:$AH$1048576,MATCH($A540,'Data - Energy &amp; Metals'!$A$2:$A$1048576,FALSE),FALSE)),#N/A,HLOOKUP(B$2,'Data - Energy &amp; Metals'!$B$2:$AH$1048576,MATCH($A540,'Data - Energy &amp; Metals'!$A$2:$A$1048576,FALSE),FALSE))</f>
        <v>224215</v>
      </c>
      <c r="C540" s="7">
        <f>IF(ISBLANK(HLOOKUP(C$2,'Data - Energy &amp; Metals'!$B$2:$AH$1048576,MATCH($A540,'Data - Energy &amp; Metals'!$A$2:$A$1048576,FALSE),FALSE)),#N/A,HLOOKUP(C$2,'Data - Energy &amp; Metals'!$B$2:$AH$1048576,MATCH($A540,'Data - Energy &amp; Metals'!$A$2:$A$1048576,FALSE),FALSE))</f>
        <v>97846</v>
      </c>
      <c r="D540" s="7">
        <f>IF(ISBLANK(HLOOKUP(D$2,'Data - Energy &amp; Metals'!$B$2:$AH$1048576,MATCH($A540,'Data - Energy &amp; Metals'!$A$2:$A$1048576,FALSE),FALSE)),#N/A,HLOOKUP(D$2,'Data - Energy &amp; Metals'!$B$2:$AH$1048576,MATCH($A540,'Data - Energy &amp; Metals'!$A$2:$A$1048576,FALSE),FALSE))</f>
        <v>19952</v>
      </c>
      <c r="E540" s="8">
        <f t="shared" si="8"/>
        <v>0.34740762214838439</v>
      </c>
    </row>
    <row r="541" spans="1:5" x14ac:dyDescent="0.25">
      <c r="A541" s="27">
        <f>IF('Data - Energy &amp; Metals'!A541="",#N/A,'Data - Energy &amp; Metals'!A541)</f>
        <v>42647</v>
      </c>
      <c r="B541" s="7">
        <f>IF(ISBLANK(HLOOKUP(B$2,'Data - Energy &amp; Metals'!$B$2:$AH$1048576,MATCH($A541,'Data - Energy &amp; Metals'!$A$2:$A$1048576,FALSE),FALSE)),#N/A,HLOOKUP(B$2,'Data - Energy &amp; Metals'!$B$2:$AH$1048576,MATCH($A541,'Data - Energy &amp; Metals'!$A$2:$A$1048576,FALSE),FALSE))</f>
        <v>222837</v>
      </c>
      <c r="C541" s="7">
        <f>IF(ISBLANK(HLOOKUP(C$2,'Data - Energy &amp; Metals'!$B$2:$AH$1048576,MATCH($A541,'Data - Energy &amp; Metals'!$A$2:$A$1048576,FALSE),FALSE)),#N/A,HLOOKUP(C$2,'Data - Energy &amp; Metals'!$B$2:$AH$1048576,MATCH($A541,'Data - Energy &amp; Metals'!$A$2:$A$1048576,FALSE),FALSE))</f>
        <v>89114</v>
      </c>
      <c r="D541" s="7">
        <f>IF(ISBLANK(HLOOKUP(D$2,'Data - Energy &amp; Metals'!$B$2:$AH$1048576,MATCH($A541,'Data - Energy &amp; Metals'!$A$2:$A$1048576,FALSE),FALSE)),#N/A,HLOOKUP(D$2,'Data - Energy &amp; Metals'!$B$2:$AH$1048576,MATCH($A541,'Data - Energy &amp; Metals'!$A$2:$A$1048576,FALSE),FALSE))</f>
        <v>22695</v>
      </c>
      <c r="E541" s="8">
        <f t="shared" si="8"/>
        <v>0.29806091448009081</v>
      </c>
    </row>
    <row r="542" spans="1:5" x14ac:dyDescent="0.25">
      <c r="A542" s="27">
        <f>IF('Data - Energy &amp; Metals'!A542="",#N/A,'Data - Energy &amp; Metals'!A542)</f>
        <v>42654</v>
      </c>
      <c r="B542" s="7">
        <f>IF(ISBLANK(HLOOKUP(B$2,'Data - Energy &amp; Metals'!$B$2:$AH$1048576,MATCH($A542,'Data - Energy &amp; Metals'!$A$2:$A$1048576,FALSE),FALSE)),#N/A,HLOOKUP(B$2,'Data - Energy &amp; Metals'!$B$2:$AH$1048576,MATCH($A542,'Data - Energy &amp; Metals'!$A$2:$A$1048576,FALSE),FALSE))</f>
        <v>213588</v>
      </c>
      <c r="C542" s="7">
        <f>IF(ISBLANK(HLOOKUP(C$2,'Data - Energy &amp; Metals'!$B$2:$AH$1048576,MATCH($A542,'Data - Energy &amp; Metals'!$A$2:$A$1048576,FALSE),FALSE)),#N/A,HLOOKUP(C$2,'Data - Energy &amp; Metals'!$B$2:$AH$1048576,MATCH($A542,'Data - Energy &amp; Metals'!$A$2:$A$1048576,FALSE),FALSE))</f>
        <v>72710</v>
      </c>
      <c r="D542" s="7">
        <f>IF(ISBLANK(HLOOKUP(D$2,'Data - Energy &amp; Metals'!$B$2:$AH$1048576,MATCH($A542,'Data - Energy &amp; Metals'!$A$2:$A$1048576,FALSE),FALSE)),#N/A,HLOOKUP(D$2,'Data - Energy &amp; Metals'!$B$2:$AH$1048576,MATCH($A542,'Data - Energy &amp; Metals'!$A$2:$A$1048576,FALSE),FALSE))</f>
        <v>25018</v>
      </c>
      <c r="E542" s="8">
        <f t="shared" si="8"/>
        <v>0.2232896979231043</v>
      </c>
    </row>
    <row r="543" spans="1:5" x14ac:dyDescent="0.25">
      <c r="A543" s="27">
        <f>IF('Data - Energy &amp; Metals'!A543="",#N/A,'Data - Energy &amp; Metals'!A543)</f>
        <v>42661</v>
      </c>
      <c r="B543" s="7">
        <f>IF(ISBLANK(HLOOKUP(B$2,'Data - Energy &amp; Metals'!$B$2:$AH$1048576,MATCH($A543,'Data - Energy &amp; Metals'!$A$2:$A$1048576,FALSE),FALSE)),#N/A,HLOOKUP(B$2,'Data - Energy &amp; Metals'!$B$2:$AH$1048576,MATCH($A543,'Data - Energy &amp; Metals'!$A$2:$A$1048576,FALSE),FALSE))</f>
        <v>215459</v>
      </c>
      <c r="C543" s="7">
        <f>IF(ISBLANK(HLOOKUP(C$2,'Data - Energy &amp; Metals'!$B$2:$AH$1048576,MATCH($A543,'Data - Energy &amp; Metals'!$A$2:$A$1048576,FALSE),FALSE)),#N/A,HLOOKUP(C$2,'Data - Energy &amp; Metals'!$B$2:$AH$1048576,MATCH($A543,'Data - Energy &amp; Metals'!$A$2:$A$1048576,FALSE),FALSE))</f>
        <v>69102</v>
      </c>
      <c r="D543" s="7">
        <f>IF(ISBLANK(HLOOKUP(D$2,'Data - Energy &amp; Metals'!$B$2:$AH$1048576,MATCH($A543,'Data - Energy &amp; Metals'!$A$2:$A$1048576,FALSE),FALSE)),#N/A,HLOOKUP(D$2,'Data - Energy &amp; Metals'!$B$2:$AH$1048576,MATCH($A543,'Data - Energy &amp; Metals'!$A$2:$A$1048576,FALSE),FALSE))</f>
        <v>25930</v>
      </c>
      <c r="E543" s="8">
        <f t="shared" si="8"/>
        <v>0.20037222859105444</v>
      </c>
    </row>
    <row r="544" spans="1:5" x14ac:dyDescent="0.25">
      <c r="A544" s="27">
        <f>IF('Data - Energy &amp; Metals'!A544="",#N/A,'Data - Energy &amp; Metals'!A544)</f>
        <v>42668</v>
      </c>
      <c r="B544" s="7">
        <f>IF(ISBLANK(HLOOKUP(B$2,'Data - Energy &amp; Metals'!$B$2:$AH$1048576,MATCH($A544,'Data - Energy &amp; Metals'!$A$2:$A$1048576,FALSE),FALSE)),#N/A,HLOOKUP(B$2,'Data - Energy &amp; Metals'!$B$2:$AH$1048576,MATCH($A544,'Data - Energy &amp; Metals'!$A$2:$A$1048576,FALSE),FALSE))</f>
        <v>222653</v>
      </c>
      <c r="C544" s="7">
        <f>IF(ISBLANK(HLOOKUP(C$2,'Data - Energy &amp; Metals'!$B$2:$AH$1048576,MATCH($A544,'Data - Energy &amp; Metals'!$A$2:$A$1048576,FALSE),FALSE)),#N/A,HLOOKUP(C$2,'Data - Energy &amp; Metals'!$B$2:$AH$1048576,MATCH($A544,'Data - Energy &amp; Metals'!$A$2:$A$1048576,FALSE),FALSE))</f>
        <v>66606</v>
      </c>
      <c r="D544" s="7">
        <f>IF(ISBLANK(HLOOKUP(D$2,'Data - Energy &amp; Metals'!$B$2:$AH$1048576,MATCH($A544,'Data - Energy &amp; Metals'!$A$2:$A$1048576,FALSE),FALSE)),#N/A,HLOOKUP(D$2,'Data - Energy &amp; Metals'!$B$2:$AH$1048576,MATCH($A544,'Data - Energy &amp; Metals'!$A$2:$A$1048576,FALSE),FALSE))</f>
        <v>25927</v>
      </c>
      <c r="E544" s="8">
        <f t="shared" si="8"/>
        <v>0.18270133346507794</v>
      </c>
    </row>
    <row r="545" spans="1:5" x14ac:dyDescent="0.25">
      <c r="A545" s="27">
        <f>IF('Data - Energy &amp; Metals'!A545="",#N/A,'Data - Energy &amp; Metals'!A545)</f>
        <v>42675</v>
      </c>
      <c r="B545" s="7">
        <f>IF(ISBLANK(HLOOKUP(B$2,'Data - Energy &amp; Metals'!$B$2:$AH$1048576,MATCH($A545,'Data - Energy &amp; Metals'!$A$2:$A$1048576,FALSE),FALSE)),#N/A,HLOOKUP(B$2,'Data - Energy &amp; Metals'!$B$2:$AH$1048576,MATCH($A545,'Data - Energy &amp; Metals'!$A$2:$A$1048576,FALSE),FALSE))</f>
        <v>220888</v>
      </c>
      <c r="C545" s="7">
        <f>IF(ISBLANK(HLOOKUP(C$2,'Data - Energy &amp; Metals'!$B$2:$AH$1048576,MATCH($A545,'Data - Energy &amp; Metals'!$A$2:$A$1048576,FALSE),FALSE)),#N/A,HLOOKUP(C$2,'Data - Energy &amp; Metals'!$B$2:$AH$1048576,MATCH($A545,'Data - Energy &amp; Metals'!$A$2:$A$1048576,FALSE),FALSE))</f>
        <v>67625</v>
      </c>
      <c r="D545" s="7">
        <f>IF(ISBLANK(HLOOKUP(D$2,'Data - Energy &amp; Metals'!$B$2:$AH$1048576,MATCH($A545,'Data - Energy &amp; Metals'!$A$2:$A$1048576,FALSE),FALSE)),#N/A,HLOOKUP(D$2,'Data - Energy &amp; Metals'!$B$2:$AH$1048576,MATCH($A545,'Data - Energy &amp; Metals'!$A$2:$A$1048576,FALSE),FALSE))</f>
        <v>18565</v>
      </c>
      <c r="E545" s="8">
        <f t="shared" si="8"/>
        <v>0.22210350947086308</v>
      </c>
    </row>
    <row r="546" spans="1:5" x14ac:dyDescent="0.25">
      <c r="A546" s="27">
        <f>IF('Data - Energy &amp; Metals'!A546="",#N/A,'Data - Energy &amp; Metals'!A546)</f>
        <v>42682</v>
      </c>
      <c r="B546" s="7">
        <f>IF(ISBLANK(HLOOKUP(B$2,'Data - Energy &amp; Metals'!$B$2:$AH$1048576,MATCH($A546,'Data - Energy &amp; Metals'!$A$2:$A$1048576,FALSE),FALSE)),#N/A,HLOOKUP(B$2,'Data - Energy &amp; Metals'!$B$2:$AH$1048576,MATCH($A546,'Data - Energy &amp; Metals'!$A$2:$A$1048576,FALSE),FALSE))</f>
        <v>212306</v>
      </c>
      <c r="C546" s="7">
        <f>IF(ISBLANK(HLOOKUP(C$2,'Data - Energy &amp; Metals'!$B$2:$AH$1048576,MATCH($A546,'Data - Energy &amp; Metals'!$A$2:$A$1048576,FALSE),FALSE)),#N/A,HLOOKUP(C$2,'Data - Energy &amp; Metals'!$B$2:$AH$1048576,MATCH($A546,'Data - Energy &amp; Metals'!$A$2:$A$1048576,FALSE),FALSE))</f>
        <v>72776</v>
      </c>
      <c r="D546" s="7">
        <f>IF(ISBLANK(HLOOKUP(D$2,'Data - Energy &amp; Metals'!$B$2:$AH$1048576,MATCH($A546,'Data - Energy &amp; Metals'!$A$2:$A$1048576,FALSE),FALSE)),#N/A,HLOOKUP(D$2,'Data - Energy &amp; Metals'!$B$2:$AH$1048576,MATCH($A546,'Data - Energy &amp; Metals'!$A$2:$A$1048576,FALSE),FALSE))</f>
        <v>15262</v>
      </c>
      <c r="E546" s="8">
        <f t="shared" si="8"/>
        <v>0.27090143472158112</v>
      </c>
    </row>
    <row r="547" spans="1:5" x14ac:dyDescent="0.25">
      <c r="A547" s="27">
        <f>IF('Data - Energy &amp; Metals'!A547="",#N/A,'Data - Energy &amp; Metals'!A547)</f>
        <v>42689</v>
      </c>
      <c r="B547" s="7">
        <f>IF(ISBLANK(HLOOKUP(B$2,'Data - Energy &amp; Metals'!$B$2:$AH$1048576,MATCH($A547,'Data - Energy &amp; Metals'!$A$2:$A$1048576,FALSE),FALSE)),#N/A,HLOOKUP(B$2,'Data - Energy &amp; Metals'!$B$2:$AH$1048576,MATCH($A547,'Data - Energy &amp; Metals'!$A$2:$A$1048576,FALSE),FALSE))</f>
        <v>199357</v>
      </c>
      <c r="C547" s="7">
        <f>IF(ISBLANK(HLOOKUP(C$2,'Data - Energy &amp; Metals'!$B$2:$AH$1048576,MATCH($A547,'Data - Energy &amp; Metals'!$A$2:$A$1048576,FALSE),FALSE)),#N/A,HLOOKUP(C$2,'Data - Energy &amp; Metals'!$B$2:$AH$1048576,MATCH($A547,'Data - Energy &amp; Metals'!$A$2:$A$1048576,FALSE),FALSE))</f>
        <v>64683</v>
      </c>
      <c r="D547" s="7">
        <f>IF(ISBLANK(HLOOKUP(D$2,'Data - Energy &amp; Metals'!$B$2:$AH$1048576,MATCH($A547,'Data - Energy &amp; Metals'!$A$2:$A$1048576,FALSE),FALSE)),#N/A,HLOOKUP(D$2,'Data - Energy &amp; Metals'!$B$2:$AH$1048576,MATCH($A547,'Data - Energy &amp; Metals'!$A$2:$A$1048576,FALSE),FALSE))</f>
        <v>16076</v>
      </c>
      <c r="E547" s="8">
        <f t="shared" si="8"/>
        <v>0.24381887769177907</v>
      </c>
    </row>
    <row r="548" spans="1:5" x14ac:dyDescent="0.25">
      <c r="A548" s="27">
        <f>IF('Data - Energy &amp; Metals'!A548="",#N/A,'Data - Energy &amp; Metals'!A548)</f>
        <v>42696</v>
      </c>
      <c r="B548" s="7">
        <f>IF(ISBLANK(HLOOKUP(B$2,'Data - Energy &amp; Metals'!$B$2:$AH$1048576,MATCH($A548,'Data - Energy &amp; Metals'!$A$2:$A$1048576,FALSE),FALSE)),#N/A,HLOOKUP(B$2,'Data - Energy &amp; Metals'!$B$2:$AH$1048576,MATCH($A548,'Data - Energy &amp; Metals'!$A$2:$A$1048576,FALSE),FALSE))</f>
        <v>185304</v>
      </c>
      <c r="C548" s="7">
        <f>IF(ISBLANK(HLOOKUP(C$2,'Data - Energy &amp; Metals'!$B$2:$AH$1048576,MATCH($A548,'Data - Energy &amp; Metals'!$A$2:$A$1048576,FALSE),FALSE)),#N/A,HLOOKUP(C$2,'Data - Energy &amp; Metals'!$B$2:$AH$1048576,MATCH($A548,'Data - Energy &amp; Metals'!$A$2:$A$1048576,FALSE),FALSE))</f>
        <v>58473</v>
      </c>
      <c r="D548" s="7">
        <f>IF(ISBLANK(HLOOKUP(D$2,'Data - Energy &amp; Metals'!$B$2:$AH$1048576,MATCH($A548,'Data - Energy &amp; Metals'!$A$2:$A$1048576,FALSE),FALSE)),#N/A,HLOOKUP(D$2,'Data - Energy &amp; Metals'!$B$2:$AH$1048576,MATCH($A548,'Data - Energy &amp; Metals'!$A$2:$A$1048576,FALSE),FALSE))</f>
        <v>15627</v>
      </c>
      <c r="E548" s="8">
        <f t="shared" si="8"/>
        <v>0.23122004921642275</v>
      </c>
    </row>
    <row r="549" spans="1:5" x14ac:dyDescent="0.25">
      <c r="A549" s="27">
        <f>IF('Data - Energy &amp; Metals'!A549="",#N/A,'Data - Energy &amp; Metals'!A549)</f>
        <v>42703</v>
      </c>
      <c r="B549" s="7">
        <f>IF(ISBLANK(HLOOKUP(B$2,'Data - Energy &amp; Metals'!$B$2:$AH$1048576,MATCH($A549,'Data - Energy &amp; Metals'!$A$2:$A$1048576,FALSE),FALSE)),#N/A,HLOOKUP(B$2,'Data - Energy &amp; Metals'!$B$2:$AH$1048576,MATCH($A549,'Data - Energy &amp; Metals'!$A$2:$A$1048576,FALSE),FALSE))</f>
        <v>172916</v>
      </c>
      <c r="C549" s="7">
        <f>IF(ISBLANK(HLOOKUP(C$2,'Data - Energy &amp; Metals'!$B$2:$AH$1048576,MATCH($A549,'Data - Energy &amp; Metals'!$A$2:$A$1048576,FALSE),FALSE)),#N/A,HLOOKUP(C$2,'Data - Energy &amp; Metals'!$B$2:$AH$1048576,MATCH($A549,'Data - Energy &amp; Metals'!$A$2:$A$1048576,FALSE),FALSE))</f>
        <v>57110</v>
      </c>
      <c r="D549" s="7">
        <f>IF(ISBLANK(HLOOKUP(D$2,'Data - Energy &amp; Metals'!$B$2:$AH$1048576,MATCH($A549,'Data - Energy &amp; Metals'!$A$2:$A$1048576,FALSE),FALSE)),#N/A,HLOOKUP(D$2,'Data - Energy &amp; Metals'!$B$2:$AH$1048576,MATCH($A549,'Data - Energy &amp; Metals'!$A$2:$A$1048576,FALSE),FALSE))</f>
        <v>14269</v>
      </c>
      <c r="E549" s="8">
        <f t="shared" si="8"/>
        <v>0.24775613592727105</v>
      </c>
    </row>
    <row r="550" spans="1:5" x14ac:dyDescent="0.25">
      <c r="A550" s="27">
        <f>IF('Data - Energy &amp; Metals'!A550="",#N/A,'Data - Energy &amp; Metals'!A550)</f>
        <v>42710</v>
      </c>
      <c r="B550" s="7">
        <f>IF(ISBLANK(HLOOKUP(B$2,'Data - Energy &amp; Metals'!$B$2:$AH$1048576,MATCH($A550,'Data - Energy &amp; Metals'!$A$2:$A$1048576,FALSE),FALSE)),#N/A,HLOOKUP(B$2,'Data - Energy &amp; Metals'!$B$2:$AH$1048576,MATCH($A550,'Data - Energy &amp; Metals'!$A$2:$A$1048576,FALSE),FALSE))</f>
        <v>176146</v>
      </c>
      <c r="C550" s="7">
        <f>IF(ISBLANK(HLOOKUP(C$2,'Data - Energy &amp; Metals'!$B$2:$AH$1048576,MATCH($A550,'Data - Energy &amp; Metals'!$A$2:$A$1048576,FALSE),FALSE)),#N/A,HLOOKUP(C$2,'Data - Energy &amp; Metals'!$B$2:$AH$1048576,MATCH($A550,'Data - Energy &amp; Metals'!$A$2:$A$1048576,FALSE),FALSE))</f>
        <v>56028</v>
      </c>
      <c r="D550" s="7">
        <f>IF(ISBLANK(HLOOKUP(D$2,'Data - Energy &amp; Metals'!$B$2:$AH$1048576,MATCH($A550,'Data - Energy &amp; Metals'!$A$2:$A$1048576,FALSE),FALSE)),#N/A,HLOOKUP(D$2,'Data - Energy &amp; Metals'!$B$2:$AH$1048576,MATCH($A550,'Data - Energy &amp; Metals'!$A$2:$A$1048576,FALSE),FALSE))</f>
        <v>15403</v>
      </c>
      <c r="E550" s="8">
        <f t="shared" si="8"/>
        <v>0.23063254345826759</v>
      </c>
    </row>
    <row r="551" spans="1:5" x14ac:dyDescent="0.25">
      <c r="A551" s="27">
        <f>IF('Data - Energy &amp; Metals'!A551="",#N/A,'Data - Energy &amp; Metals'!A551)</f>
        <v>42717</v>
      </c>
      <c r="B551" s="7">
        <f>IF(ISBLANK(HLOOKUP(B$2,'Data - Energy &amp; Metals'!$B$2:$AH$1048576,MATCH($A551,'Data - Energy &amp; Metals'!$A$2:$A$1048576,FALSE),FALSE)),#N/A,HLOOKUP(B$2,'Data - Energy &amp; Metals'!$B$2:$AH$1048576,MATCH($A551,'Data - Energy &amp; Metals'!$A$2:$A$1048576,FALSE),FALSE))</f>
        <v>180788</v>
      </c>
      <c r="C551" s="7">
        <f>IF(ISBLANK(HLOOKUP(C$2,'Data - Energy &amp; Metals'!$B$2:$AH$1048576,MATCH($A551,'Data - Energy &amp; Metals'!$A$2:$A$1048576,FALSE),FALSE)),#N/A,HLOOKUP(C$2,'Data - Energy &amp; Metals'!$B$2:$AH$1048576,MATCH($A551,'Data - Energy &amp; Metals'!$A$2:$A$1048576,FALSE),FALSE))</f>
        <v>59607</v>
      </c>
      <c r="D551" s="7">
        <f>IF(ISBLANK(HLOOKUP(D$2,'Data - Energy &amp; Metals'!$B$2:$AH$1048576,MATCH($A551,'Data - Energy &amp; Metals'!$A$2:$A$1048576,FALSE),FALSE)),#N/A,HLOOKUP(D$2,'Data - Energy &amp; Metals'!$B$2:$AH$1048576,MATCH($A551,'Data - Energy &amp; Metals'!$A$2:$A$1048576,FALSE),FALSE))</f>
        <v>13627</v>
      </c>
      <c r="E551" s="8">
        <f t="shared" si="8"/>
        <v>0.25433103967077458</v>
      </c>
    </row>
    <row r="552" spans="1:5" x14ac:dyDescent="0.25">
      <c r="A552" s="27">
        <f>IF('Data - Energy &amp; Metals'!A552="",#N/A,'Data - Energy &amp; Metals'!A552)</f>
        <v>42724</v>
      </c>
      <c r="B552" s="7">
        <f>IF(ISBLANK(HLOOKUP(B$2,'Data - Energy &amp; Metals'!$B$2:$AH$1048576,MATCH($A552,'Data - Energy &amp; Metals'!$A$2:$A$1048576,FALSE),FALSE)),#N/A,HLOOKUP(B$2,'Data - Energy &amp; Metals'!$B$2:$AH$1048576,MATCH($A552,'Data - Energy &amp; Metals'!$A$2:$A$1048576,FALSE),FALSE))</f>
        <v>180884</v>
      </c>
      <c r="C552" s="7">
        <f>IF(ISBLANK(HLOOKUP(C$2,'Data - Energy &amp; Metals'!$B$2:$AH$1048576,MATCH($A552,'Data - Energy &amp; Metals'!$A$2:$A$1048576,FALSE),FALSE)),#N/A,HLOOKUP(C$2,'Data - Energy &amp; Metals'!$B$2:$AH$1048576,MATCH($A552,'Data - Energy &amp; Metals'!$A$2:$A$1048576,FALSE),FALSE))</f>
        <v>59556</v>
      </c>
      <c r="D552" s="7">
        <f>IF(ISBLANK(HLOOKUP(D$2,'Data - Energy &amp; Metals'!$B$2:$AH$1048576,MATCH($A552,'Data - Energy &amp; Metals'!$A$2:$A$1048576,FALSE),FALSE)),#N/A,HLOOKUP(D$2,'Data - Energy &amp; Metals'!$B$2:$AH$1048576,MATCH($A552,'Data - Energy &amp; Metals'!$A$2:$A$1048576,FALSE),FALSE))</f>
        <v>16197</v>
      </c>
      <c r="E552" s="8">
        <f t="shared" si="8"/>
        <v>0.23970610999314479</v>
      </c>
    </row>
    <row r="553" spans="1:5" x14ac:dyDescent="0.25">
      <c r="A553" s="27">
        <f>IF('Data - Energy &amp; Metals'!A553="",#N/A,'Data - Energy &amp; Metals'!A553)</f>
        <v>42731</v>
      </c>
      <c r="B553" s="7">
        <f>IF(ISBLANK(HLOOKUP(B$2,'Data - Energy &amp; Metals'!$B$2:$AH$1048576,MATCH($A553,'Data - Energy &amp; Metals'!$A$2:$A$1048576,FALSE),FALSE)),#N/A,HLOOKUP(B$2,'Data - Energy &amp; Metals'!$B$2:$AH$1048576,MATCH($A553,'Data - Energy &amp; Metals'!$A$2:$A$1048576,FALSE),FALSE))</f>
        <v>179624</v>
      </c>
      <c r="C553" s="7">
        <f>IF(ISBLANK(HLOOKUP(C$2,'Data - Energy &amp; Metals'!$B$2:$AH$1048576,MATCH($A553,'Data - Energy &amp; Metals'!$A$2:$A$1048576,FALSE),FALSE)),#N/A,HLOOKUP(C$2,'Data - Energy &amp; Metals'!$B$2:$AH$1048576,MATCH($A553,'Data - Energy &amp; Metals'!$A$2:$A$1048576,FALSE),FALSE))</f>
        <v>58496</v>
      </c>
      <c r="D553" s="7">
        <f>IF(ISBLANK(HLOOKUP(D$2,'Data - Energy &amp; Metals'!$B$2:$AH$1048576,MATCH($A553,'Data - Energy &amp; Metals'!$A$2:$A$1048576,FALSE),FALSE)),#N/A,HLOOKUP(D$2,'Data - Energy &amp; Metals'!$B$2:$AH$1048576,MATCH($A553,'Data - Energy &amp; Metals'!$A$2:$A$1048576,FALSE),FALSE))</f>
        <v>19398</v>
      </c>
      <c r="E553" s="8">
        <f t="shared" si="8"/>
        <v>0.217665790762927</v>
      </c>
    </row>
    <row r="554" spans="1:5" x14ac:dyDescent="0.25">
      <c r="A554" s="27">
        <f>IF('Data - Energy &amp; Metals'!A554="",#N/A,'Data - Energy &amp; Metals'!A554)</f>
        <v>42738</v>
      </c>
      <c r="B554" s="7">
        <f>IF(ISBLANK(HLOOKUP(B$2,'Data - Energy &amp; Metals'!$B$2:$AH$1048576,MATCH($A554,'Data - Energy &amp; Metals'!$A$2:$A$1048576,FALSE),FALSE)),#N/A,HLOOKUP(B$2,'Data - Energy &amp; Metals'!$B$2:$AH$1048576,MATCH($A554,'Data - Energy &amp; Metals'!$A$2:$A$1048576,FALSE),FALSE))</f>
        <v>180740</v>
      </c>
      <c r="C554" s="7">
        <f>IF(ISBLANK(HLOOKUP(C$2,'Data - Energy &amp; Metals'!$B$2:$AH$1048576,MATCH($A554,'Data - Energy &amp; Metals'!$A$2:$A$1048576,FALSE),FALSE)),#N/A,HLOOKUP(C$2,'Data - Energy &amp; Metals'!$B$2:$AH$1048576,MATCH($A554,'Data - Energy &amp; Metals'!$A$2:$A$1048576,FALSE),FALSE))</f>
        <v>61416</v>
      </c>
      <c r="D554" s="7">
        <f>IF(ISBLANK(HLOOKUP(D$2,'Data - Energy &amp; Metals'!$B$2:$AH$1048576,MATCH($A554,'Data - Energy &amp; Metals'!$A$2:$A$1048576,FALSE),FALSE)),#N/A,HLOOKUP(D$2,'Data - Energy &amp; Metals'!$B$2:$AH$1048576,MATCH($A554,'Data - Energy &amp; Metals'!$A$2:$A$1048576,FALSE),FALSE))</f>
        <v>19417</v>
      </c>
      <c r="E554" s="8">
        <f t="shared" si="8"/>
        <v>0.23237246873962597</v>
      </c>
    </row>
    <row r="555" spans="1:5" x14ac:dyDescent="0.25">
      <c r="A555" s="27">
        <f>IF('Data - Energy &amp; Metals'!A555="",#N/A,'Data - Energy &amp; Metals'!A555)</f>
        <v>42745</v>
      </c>
      <c r="B555" s="7">
        <f>IF(ISBLANK(HLOOKUP(B$2,'Data - Energy &amp; Metals'!$B$2:$AH$1048576,MATCH($A555,'Data - Energy &amp; Metals'!$A$2:$A$1048576,FALSE),FALSE)),#N/A,HLOOKUP(B$2,'Data - Energy &amp; Metals'!$B$2:$AH$1048576,MATCH($A555,'Data - Energy &amp; Metals'!$A$2:$A$1048576,FALSE),FALSE))</f>
        <v>182082</v>
      </c>
      <c r="C555" s="7">
        <f>IF(ISBLANK(HLOOKUP(C$2,'Data - Energy &amp; Metals'!$B$2:$AH$1048576,MATCH($A555,'Data - Energy &amp; Metals'!$A$2:$A$1048576,FALSE),FALSE)),#N/A,HLOOKUP(C$2,'Data - Energy &amp; Metals'!$B$2:$AH$1048576,MATCH($A555,'Data - Energy &amp; Metals'!$A$2:$A$1048576,FALSE),FALSE))</f>
        <v>64202</v>
      </c>
      <c r="D555" s="7">
        <f>IF(ISBLANK(HLOOKUP(D$2,'Data - Energy &amp; Metals'!$B$2:$AH$1048576,MATCH($A555,'Data - Energy &amp; Metals'!$A$2:$A$1048576,FALSE),FALSE)),#N/A,HLOOKUP(D$2,'Data - Energy &amp; Metals'!$B$2:$AH$1048576,MATCH($A555,'Data - Energy &amp; Metals'!$A$2:$A$1048576,FALSE),FALSE))</f>
        <v>18033</v>
      </c>
      <c r="E555" s="8">
        <f t="shared" si="8"/>
        <v>0.25356158214430863</v>
      </c>
    </row>
    <row r="556" spans="1:5" x14ac:dyDescent="0.25">
      <c r="A556" s="27">
        <f>IF('Data - Energy &amp; Metals'!A556="",#N/A,'Data - Energy &amp; Metals'!A556)</f>
        <v>42752</v>
      </c>
      <c r="B556" s="7">
        <f>IF(ISBLANK(HLOOKUP(B$2,'Data - Energy &amp; Metals'!$B$2:$AH$1048576,MATCH($A556,'Data - Energy &amp; Metals'!$A$2:$A$1048576,FALSE),FALSE)),#N/A,HLOOKUP(B$2,'Data - Energy &amp; Metals'!$B$2:$AH$1048576,MATCH($A556,'Data - Energy &amp; Metals'!$A$2:$A$1048576,FALSE),FALSE))</f>
        <v>189926</v>
      </c>
      <c r="C556" s="7">
        <f>IF(ISBLANK(HLOOKUP(C$2,'Data - Energy &amp; Metals'!$B$2:$AH$1048576,MATCH($A556,'Data - Energy &amp; Metals'!$A$2:$A$1048576,FALSE),FALSE)),#N/A,HLOOKUP(C$2,'Data - Energy &amp; Metals'!$B$2:$AH$1048576,MATCH($A556,'Data - Energy &amp; Metals'!$A$2:$A$1048576,FALSE),FALSE))</f>
        <v>66383</v>
      </c>
      <c r="D556" s="7">
        <f>IF(ISBLANK(HLOOKUP(D$2,'Data - Energy &amp; Metals'!$B$2:$AH$1048576,MATCH($A556,'Data - Energy &amp; Metals'!$A$2:$A$1048576,FALSE),FALSE)),#N/A,HLOOKUP(D$2,'Data - Energy &amp; Metals'!$B$2:$AH$1048576,MATCH($A556,'Data - Energy &amp; Metals'!$A$2:$A$1048576,FALSE),FALSE))</f>
        <v>15631</v>
      </c>
      <c r="E556" s="8">
        <f t="shared" si="8"/>
        <v>0.26721986457883595</v>
      </c>
    </row>
    <row r="557" spans="1:5" x14ac:dyDescent="0.25">
      <c r="A557" s="27">
        <f>IF('Data - Energy &amp; Metals'!A557="",#N/A,'Data - Energy &amp; Metals'!A557)</f>
        <v>42759</v>
      </c>
      <c r="B557" s="7">
        <f>IF(ISBLANK(HLOOKUP(B$2,'Data - Energy &amp; Metals'!$B$2:$AH$1048576,MATCH($A557,'Data - Energy &amp; Metals'!$A$2:$A$1048576,FALSE),FALSE)),#N/A,HLOOKUP(B$2,'Data - Energy &amp; Metals'!$B$2:$AH$1048576,MATCH($A557,'Data - Energy &amp; Metals'!$A$2:$A$1048576,FALSE),FALSE))</f>
        <v>195310</v>
      </c>
      <c r="C557" s="7">
        <f>IF(ISBLANK(HLOOKUP(C$2,'Data - Energy &amp; Metals'!$B$2:$AH$1048576,MATCH($A557,'Data - Energy &amp; Metals'!$A$2:$A$1048576,FALSE),FALSE)),#N/A,HLOOKUP(C$2,'Data - Energy &amp; Metals'!$B$2:$AH$1048576,MATCH($A557,'Data - Energy &amp; Metals'!$A$2:$A$1048576,FALSE),FALSE))</f>
        <v>70912</v>
      </c>
      <c r="D557" s="7">
        <f>IF(ISBLANK(HLOOKUP(D$2,'Data - Energy &amp; Metals'!$B$2:$AH$1048576,MATCH($A557,'Data - Energy &amp; Metals'!$A$2:$A$1048576,FALSE),FALSE)),#N/A,HLOOKUP(D$2,'Data - Energy &amp; Metals'!$B$2:$AH$1048576,MATCH($A557,'Data - Energy &amp; Metals'!$A$2:$A$1048576,FALSE),FALSE))</f>
        <v>15803</v>
      </c>
      <c r="E557" s="8">
        <f t="shared" si="8"/>
        <v>0.28216169166965338</v>
      </c>
    </row>
    <row r="558" spans="1:5" x14ac:dyDescent="0.25">
      <c r="A558" s="27">
        <f>IF('Data - Energy &amp; Metals'!A558="",#N/A,'Data - Energy &amp; Metals'!A558)</f>
        <v>42766</v>
      </c>
      <c r="B558" s="7">
        <f>IF(ISBLANK(HLOOKUP(B$2,'Data - Energy &amp; Metals'!$B$2:$AH$1048576,MATCH($A558,'Data - Energy &amp; Metals'!$A$2:$A$1048576,FALSE),FALSE)),#N/A,HLOOKUP(B$2,'Data - Energy &amp; Metals'!$B$2:$AH$1048576,MATCH($A558,'Data - Energy &amp; Metals'!$A$2:$A$1048576,FALSE),FALSE))</f>
        <v>203688</v>
      </c>
      <c r="C558" s="7">
        <f>IF(ISBLANK(HLOOKUP(C$2,'Data - Energy &amp; Metals'!$B$2:$AH$1048576,MATCH($A558,'Data - Energy &amp; Metals'!$A$2:$A$1048576,FALSE),FALSE)),#N/A,HLOOKUP(C$2,'Data - Energy &amp; Metals'!$B$2:$AH$1048576,MATCH($A558,'Data - Energy &amp; Metals'!$A$2:$A$1048576,FALSE),FALSE))</f>
        <v>76194</v>
      </c>
      <c r="D558" s="7">
        <f>IF(ISBLANK(HLOOKUP(D$2,'Data - Energy &amp; Metals'!$B$2:$AH$1048576,MATCH($A558,'Data - Energy &amp; Metals'!$A$2:$A$1048576,FALSE),FALSE)),#N/A,HLOOKUP(D$2,'Data - Energy &amp; Metals'!$B$2:$AH$1048576,MATCH($A558,'Data - Energy &amp; Metals'!$A$2:$A$1048576,FALSE),FALSE))</f>
        <v>13230</v>
      </c>
      <c r="E558" s="8">
        <f t="shared" si="8"/>
        <v>0.30911983032873808</v>
      </c>
    </row>
    <row r="559" spans="1:5" x14ac:dyDescent="0.25">
      <c r="A559" s="27">
        <f>IF('Data - Energy &amp; Metals'!A559="",#N/A,'Data - Energy &amp; Metals'!A559)</f>
        <v>42773</v>
      </c>
      <c r="B559" s="7">
        <f>IF(ISBLANK(HLOOKUP(B$2,'Data - Energy &amp; Metals'!$B$2:$AH$1048576,MATCH($A559,'Data - Energy &amp; Metals'!$A$2:$A$1048576,FALSE),FALSE)),#N/A,HLOOKUP(B$2,'Data - Energy &amp; Metals'!$B$2:$AH$1048576,MATCH($A559,'Data - Energy &amp; Metals'!$A$2:$A$1048576,FALSE),FALSE))</f>
        <v>212440</v>
      </c>
      <c r="C559" s="7">
        <f>IF(ISBLANK(HLOOKUP(C$2,'Data - Energy &amp; Metals'!$B$2:$AH$1048576,MATCH($A559,'Data - Energy &amp; Metals'!$A$2:$A$1048576,FALSE),FALSE)),#N/A,HLOOKUP(C$2,'Data - Energy &amp; Metals'!$B$2:$AH$1048576,MATCH($A559,'Data - Energy &amp; Metals'!$A$2:$A$1048576,FALSE),FALSE))</f>
        <v>76885</v>
      </c>
      <c r="D559" s="7">
        <f>IF(ISBLANK(HLOOKUP(D$2,'Data - Energy &amp; Metals'!$B$2:$AH$1048576,MATCH($A559,'Data - Energy &amp; Metals'!$A$2:$A$1048576,FALSE),FALSE)),#N/A,HLOOKUP(D$2,'Data - Energy &amp; Metals'!$B$2:$AH$1048576,MATCH($A559,'Data - Energy &amp; Metals'!$A$2:$A$1048576,FALSE),FALSE))</f>
        <v>12493</v>
      </c>
      <c r="E559" s="8">
        <f t="shared" si="8"/>
        <v>0.30310675955563926</v>
      </c>
    </row>
    <row r="560" spans="1:5" x14ac:dyDescent="0.25">
      <c r="A560" s="27">
        <f>IF('Data - Energy &amp; Metals'!A560="",#N/A,'Data - Energy &amp; Metals'!A560)</f>
        <v>42780</v>
      </c>
      <c r="B560" s="7">
        <f>IF(ISBLANK(HLOOKUP(B$2,'Data - Energy &amp; Metals'!$B$2:$AH$1048576,MATCH($A560,'Data - Energy &amp; Metals'!$A$2:$A$1048576,FALSE),FALSE)),#N/A,HLOOKUP(B$2,'Data - Energy &amp; Metals'!$B$2:$AH$1048576,MATCH($A560,'Data - Energy &amp; Metals'!$A$2:$A$1048576,FALSE),FALSE))</f>
        <v>214400</v>
      </c>
      <c r="C560" s="7">
        <f>IF(ISBLANK(HLOOKUP(C$2,'Data - Energy &amp; Metals'!$B$2:$AH$1048576,MATCH($A560,'Data - Energy &amp; Metals'!$A$2:$A$1048576,FALSE),FALSE)),#N/A,HLOOKUP(C$2,'Data - Energy &amp; Metals'!$B$2:$AH$1048576,MATCH($A560,'Data - Energy &amp; Metals'!$A$2:$A$1048576,FALSE),FALSE))</f>
        <v>82597</v>
      </c>
      <c r="D560" s="7">
        <f>IF(ISBLANK(HLOOKUP(D$2,'Data - Energy &amp; Metals'!$B$2:$AH$1048576,MATCH($A560,'Data - Energy &amp; Metals'!$A$2:$A$1048576,FALSE),FALSE)),#N/A,HLOOKUP(D$2,'Data - Energy &amp; Metals'!$B$2:$AH$1048576,MATCH($A560,'Data - Energy &amp; Metals'!$A$2:$A$1048576,FALSE),FALSE))</f>
        <v>11851</v>
      </c>
      <c r="E560" s="8">
        <f t="shared" si="8"/>
        <v>0.32997201492537315</v>
      </c>
    </row>
    <row r="561" spans="1:5" x14ac:dyDescent="0.25">
      <c r="A561" s="27">
        <f>IF('Data - Energy &amp; Metals'!A561="",#N/A,'Data - Energy &amp; Metals'!A561)</f>
        <v>42787</v>
      </c>
      <c r="B561" s="7">
        <f>IF(ISBLANK(HLOOKUP(B$2,'Data - Energy &amp; Metals'!$B$2:$AH$1048576,MATCH($A561,'Data - Energy &amp; Metals'!$A$2:$A$1048576,FALSE),FALSE)),#N/A,HLOOKUP(B$2,'Data - Energy &amp; Metals'!$B$2:$AH$1048576,MATCH($A561,'Data - Energy &amp; Metals'!$A$2:$A$1048576,FALSE),FALSE))</f>
        <v>228042</v>
      </c>
      <c r="C561" s="7">
        <f>IF(ISBLANK(HLOOKUP(C$2,'Data - Energy &amp; Metals'!$B$2:$AH$1048576,MATCH($A561,'Data - Energy &amp; Metals'!$A$2:$A$1048576,FALSE),FALSE)),#N/A,HLOOKUP(C$2,'Data - Energy &amp; Metals'!$B$2:$AH$1048576,MATCH($A561,'Data - Energy &amp; Metals'!$A$2:$A$1048576,FALSE),FALSE))</f>
        <v>87798</v>
      </c>
      <c r="D561" s="7">
        <f>IF(ISBLANK(HLOOKUP(D$2,'Data - Energy &amp; Metals'!$B$2:$AH$1048576,MATCH($A561,'Data - Energy &amp; Metals'!$A$2:$A$1048576,FALSE),FALSE)),#N/A,HLOOKUP(D$2,'Data - Energy &amp; Metals'!$B$2:$AH$1048576,MATCH($A561,'Data - Energy &amp; Metals'!$A$2:$A$1048576,FALSE),FALSE))</f>
        <v>12323</v>
      </c>
      <c r="E561" s="8">
        <f t="shared" si="8"/>
        <v>0.33096973364555654</v>
      </c>
    </row>
    <row r="562" spans="1:5" x14ac:dyDescent="0.25">
      <c r="A562" s="27">
        <f>IF('Data - Energy &amp; Metals'!A562="",#N/A,'Data - Energy &amp; Metals'!A562)</f>
        <v>42794</v>
      </c>
      <c r="B562" s="7">
        <f>IF(ISBLANK(HLOOKUP(B$2,'Data - Energy &amp; Metals'!$B$2:$AH$1048576,MATCH($A562,'Data - Energy &amp; Metals'!$A$2:$A$1048576,FALSE),FALSE)),#N/A,HLOOKUP(B$2,'Data - Energy &amp; Metals'!$B$2:$AH$1048576,MATCH($A562,'Data - Energy &amp; Metals'!$A$2:$A$1048576,FALSE),FALSE))</f>
        <v>214558</v>
      </c>
      <c r="C562" s="7">
        <f>IF(ISBLANK(HLOOKUP(C$2,'Data - Energy &amp; Metals'!$B$2:$AH$1048576,MATCH($A562,'Data - Energy &amp; Metals'!$A$2:$A$1048576,FALSE),FALSE)),#N/A,HLOOKUP(C$2,'Data - Energy &amp; Metals'!$B$2:$AH$1048576,MATCH($A562,'Data - Energy &amp; Metals'!$A$2:$A$1048576,FALSE),FALSE))</f>
        <v>94733</v>
      </c>
      <c r="D562" s="7">
        <f>IF(ISBLANK(HLOOKUP(D$2,'Data - Energy &amp; Metals'!$B$2:$AH$1048576,MATCH($A562,'Data - Energy &amp; Metals'!$A$2:$A$1048576,FALSE),FALSE)),#N/A,HLOOKUP(D$2,'Data - Energy &amp; Metals'!$B$2:$AH$1048576,MATCH($A562,'Data - Energy &amp; Metals'!$A$2:$A$1048576,FALSE),FALSE))</f>
        <v>10879</v>
      </c>
      <c r="E562" s="8">
        <f t="shared" si="8"/>
        <v>0.39082206209975856</v>
      </c>
    </row>
    <row r="563" spans="1:5" x14ac:dyDescent="0.25">
      <c r="A563" s="27">
        <f>IF('Data - Energy &amp; Metals'!A563="",#N/A,'Data - Energy &amp; Metals'!A563)</f>
        <v>42801</v>
      </c>
      <c r="B563" s="7">
        <f>IF(ISBLANK(HLOOKUP(B$2,'Data - Energy &amp; Metals'!$B$2:$AH$1048576,MATCH($A563,'Data - Energy &amp; Metals'!$A$2:$A$1048576,FALSE),FALSE)),#N/A,HLOOKUP(B$2,'Data - Energy &amp; Metals'!$B$2:$AH$1048576,MATCH($A563,'Data - Energy &amp; Metals'!$A$2:$A$1048576,FALSE),FALSE))</f>
        <v>209717</v>
      </c>
      <c r="C563" s="7">
        <f>IF(ISBLANK(HLOOKUP(C$2,'Data - Energy &amp; Metals'!$B$2:$AH$1048576,MATCH($A563,'Data - Energy &amp; Metals'!$A$2:$A$1048576,FALSE),FALSE)),#N/A,HLOOKUP(C$2,'Data - Energy &amp; Metals'!$B$2:$AH$1048576,MATCH($A563,'Data - Energy &amp; Metals'!$A$2:$A$1048576,FALSE),FALSE))</f>
        <v>94277</v>
      </c>
      <c r="D563" s="7">
        <f>IF(ISBLANK(HLOOKUP(D$2,'Data - Energy &amp; Metals'!$B$2:$AH$1048576,MATCH($A563,'Data - Energy &amp; Metals'!$A$2:$A$1048576,FALSE),FALSE)),#N/A,HLOOKUP(D$2,'Data - Energy &amp; Metals'!$B$2:$AH$1048576,MATCH($A563,'Data - Energy &amp; Metals'!$A$2:$A$1048576,FALSE),FALSE))</f>
        <v>10911</v>
      </c>
      <c r="E563" s="8">
        <f t="shared" si="8"/>
        <v>0.39751665339481301</v>
      </c>
    </row>
    <row r="564" spans="1:5" x14ac:dyDescent="0.25">
      <c r="A564" s="27">
        <f>IF('Data - Energy &amp; Metals'!A564="",#N/A,'Data - Energy &amp; Metals'!A564)</f>
        <v>42808</v>
      </c>
      <c r="B564" s="7">
        <f>IF(ISBLANK(HLOOKUP(B$2,'Data - Energy &amp; Metals'!$B$2:$AH$1048576,MATCH($A564,'Data - Energy &amp; Metals'!$A$2:$A$1048576,FALSE),FALSE)),#N/A,HLOOKUP(B$2,'Data - Energy &amp; Metals'!$B$2:$AH$1048576,MATCH($A564,'Data - Energy &amp; Metals'!$A$2:$A$1048576,FALSE),FALSE))</f>
        <v>207399</v>
      </c>
      <c r="C564" s="7">
        <f>IF(ISBLANK(HLOOKUP(C$2,'Data - Energy &amp; Metals'!$B$2:$AH$1048576,MATCH($A564,'Data - Energy &amp; Metals'!$A$2:$A$1048576,FALSE),FALSE)),#N/A,HLOOKUP(C$2,'Data - Energy &amp; Metals'!$B$2:$AH$1048576,MATCH($A564,'Data - Energy &amp; Metals'!$A$2:$A$1048576,FALSE),FALSE))</f>
        <v>80552</v>
      </c>
      <c r="D564" s="7">
        <f>IF(ISBLANK(HLOOKUP(D$2,'Data - Energy &amp; Metals'!$B$2:$AH$1048576,MATCH($A564,'Data - Energy &amp; Metals'!$A$2:$A$1048576,FALSE),FALSE)),#N/A,HLOOKUP(D$2,'Data - Energy &amp; Metals'!$B$2:$AH$1048576,MATCH($A564,'Data - Energy &amp; Metals'!$A$2:$A$1048576,FALSE),FALSE))</f>
        <v>12716</v>
      </c>
      <c r="E564" s="8">
        <f t="shared" si="8"/>
        <v>0.32707968698016865</v>
      </c>
    </row>
    <row r="565" spans="1:5" x14ac:dyDescent="0.25">
      <c r="A565" s="27">
        <f>IF('Data - Energy &amp; Metals'!A565="",#N/A,'Data - Energy &amp; Metals'!A565)</f>
        <v>42815</v>
      </c>
      <c r="B565" s="7">
        <f>IF(ISBLANK(HLOOKUP(B$2,'Data - Energy &amp; Metals'!$B$2:$AH$1048576,MATCH($A565,'Data - Energy &amp; Metals'!$A$2:$A$1048576,FALSE),FALSE)),#N/A,HLOOKUP(B$2,'Data - Energy &amp; Metals'!$B$2:$AH$1048576,MATCH($A565,'Data - Energy &amp; Metals'!$A$2:$A$1048576,FALSE),FALSE))</f>
        <v>211364</v>
      </c>
      <c r="C565" s="7">
        <f>IF(ISBLANK(HLOOKUP(C$2,'Data - Energy &amp; Metals'!$B$2:$AH$1048576,MATCH($A565,'Data - Energy &amp; Metals'!$A$2:$A$1048576,FALSE),FALSE)),#N/A,HLOOKUP(C$2,'Data - Energy &amp; Metals'!$B$2:$AH$1048576,MATCH($A565,'Data - Energy &amp; Metals'!$A$2:$A$1048576,FALSE),FALSE))</f>
        <v>78623</v>
      </c>
      <c r="D565" s="7">
        <f>IF(ISBLANK(HLOOKUP(D$2,'Data - Energy &amp; Metals'!$B$2:$AH$1048576,MATCH($A565,'Data - Energy &amp; Metals'!$A$2:$A$1048576,FALSE),FALSE)),#N/A,HLOOKUP(D$2,'Data - Energy &amp; Metals'!$B$2:$AH$1048576,MATCH($A565,'Data - Energy &amp; Metals'!$A$2:$A$1048576,FALSE),FALSE))</f>
        <v>13551</v>
      </c>
      <c r="E565" s="8">
        <f t="shared" si="8"/>
        <v>0.30786699721806932</v>
      </c>
    </row>
    <row r="566" spans="1:5" x14ac:dyDescent="0.25">
      <c r="A566" s="27">
        <f>IF('Data - Energy &amp; Metals'!A566="",#N/A,'Data - Energy &amp; Metals'!A566)</f>
        <v>42822</v>
      </c>
      <c r="B566" s="7">
        <f>IF(ISBLANK(HLOOKUP(B$2,'Data - Energy &amp; Metals'!$B$2:$AH$1048576,MATCH($A566,'Data - Energy &amp; Metals'!$A$2:$A$1048576,FALSE),FALSE)),#N/A,HLOOKUP(B$2,'Data - Energy &amp; Metals'!$B$2:$AH$1048576,MATCH($A566,'Data - Energy &amp; Metals'!$A$2:$A$1048576,FALSE),FALSE))</f>
        <v>219093</v>
      </c>
      <c r="C566" s="7">
        <f>IF(ISBLANK(HLOOKUP(C$2,'Data - Energy &amp; Metals'!$B$2:$AH$1048576,MATCH($A566,'Data - Energy &amp; Metals'!$A$2:$A$1048576,FALSE),FALSE)),#N/A,HLOOKUP(C$2,'Data - Energy &amp; Metals'!$B$2:$AH$1048576,MATCH($A566,'Data - Energy &amp; Metals'!$A$2:$A$1048576,FALSE),FALSE))</f>
        <v>92977</v>
      </c>
      <c r="D566" s="7">
        <f>IF(ISBLANK(HLOOKUP(D$2,'Data - Energy &amp; Metals'!$B$2:$AH$1048576,MATCH($A566,'Data - Energy &amp; Metals'!$A$2:$A$1048576,FALSE),FALSE)),#N/A,HLOOKUP(D$2,'Data - Energy &amp; Metals'!$B$2:$AH$1048576,MATCH($A566,'Data - Energy &amp; Metals'!$A$2:$A$1048576,FALSE),FALSE))</f>
        <v>11376</v>
      </c>
      <c r="E566" s="8">
        <f t="shared" si="8"/>
        <v>0.37244914260154366</v>
      </c>
    </row>
    <row r="567" spans="1:5" x14ac:dyDescent="0.25">
      <c r="A567" s="27">
        <f>IF('Data - Energy &amp; Metals'!A567="",#N/A,'Data - Energy &amp; Metals'!A567)</f>
        <v>42829</v>
      </c>
      <c r="B567" s="7">
        <f>IF(ISBLANK(HLOOKUP(B$2,'Data - Energy &amp; Metals'!$B$2:$AH$1048576,MATCH($A567,'Data - Energy &amp; Metals'!$A$2:$A$1048576,FALSE),FALSE)),#N/A,HLOOKUP(B$2,'Data - Energy &amp; Metals'!$B$2:$AH$1048576,MATCH($A567,'Data - Energy &amp; Metals'!$A$2:$A$1048576,FALSE),FALSE))</f>
        <v>236784</v>
      </c>
      <c r="C567" s="7">
        <f>IF(ISBLANK(HLOOKUP(C$2,'Data - Energy &amp; Metals'!$B$2:$AH$1048576,MATCH($A567,'Data - Energy &amp; Metals'!$A$2:$A$1048576,FALSE),FALSE)),#N/A,HLOOKUP(C$2,'Data - Energy &amp; Metals'!$B$2:$AH$1048576,MATCH($A567,'Data - Energy &amp; Metals'!$A$2:$A$1048576,FALSE),FALSE))</f>
        <v>107861</v>
      </c>
      <c r="D567" s="7">
        <f>IF(ISBLANK(HLOOKUP(D$2,'Data - Energy &amp; Metals'!$B$2:$AH$1048576,MATCH($A567,'Data - Energy &amp; Metals'!$A$2:$A$1048576,FALSE),FALSE)),#N/A,HLOOKUP(D$2,'Data - Energy &amp; Metals'!$B$2:$AH$1048576,MATCH($A567,'Data - Energy &amp; Metals'!$A$2:$A$1048576,FALSE),FALSE))</f>
        <v>14178</v>
      </c>
      <c r="E567" s="8">
        <f t="shared" si="8"/>
        <v>0.39564750996688963</v>
      </c>
    </row>
    <row r="568" spans="1:5" x14ac:dyDescent="0.25">
      <c r="A568" s="27">
        <f>IF('Data - Energy &amp; Metals'!A568="",#N/A,'Data - Energy &amp; Metals'!A568)</f>
        <v>42836</v>
      </c>
      <c r="B568" s="7">
        <f>IF(ISBLANK(HLOOKUP(B$2,'Data - Energy &amp; Metals'!$B$2:$AH$1048576,MATCH($A568,'Data - Energy &amp; Metals'!$A$2:$A$1048576,FALSE),FALSE)),#N/A,HLOOKUP(B$2,'Data - Energy &amp; Metals'!$B$2:$AH$1048576,MATCH($A568,'Data - Energy &amp; Metals'!$A$2:$A$1048576,FALSE),FALSE))</f>
        <v>240137</v>
      </c>
      <c r="C568" s="7">
        <f>IF(ISBLANK(HLOOKUP(C$2,'Data - Energy &amp; Metals'!$B$2:$AH$1048576,MATCH($A568,'Data - Energy &amp; Metals'!$A$2:$A$1048576,FALSE),FALSE)),#N/A,HLOOKUP(C$2,'Data - Energy &amp; Metals'!$B$2:$AH$1048576,MATCH($A568,'Data - Energy &amp; Metals'!$A$2:$A$1048576,FALSE),FALSE))</f>
        <v>114151</v>
      </c>
      <c r="D568" s="7">
        <f>IF(ISBLANK(HLOOKUP(D$2,'Data - Energy &amp; Metals'!$B$2:$AH$1048576,MATCH($A568,'Data - Energy &amp; Metals'!$A$2:$A$1048576,FALSE),FALSE)),#N/A,HLOOKUP(D$2,'Data - Energy &amp; Metals'!$B$2:$AH$1048576,MATCH($A568,'Data - Energy &amp; Metals'!$A$2:$A$1048576,FALSE),FALSE))</f>
        <v>15306</v>
      </c>
      <c r="E568" s="8">
        <f t="shared" si="8"/>
        <v>0.41161920070626351</v>
      </c>
    </row>
    <row r="569" spans="1:5" x14ac:dyDescent="0.25">
      <c r="A569" s="27">
        <f>IF('Data - Energy &amp; Metals'!A569="",#N/A,'Data - Energy &amp; Metals'!A569)</f>
        <v>42843</v>
      </c>
      <c r="B569" s="7">
        <f>IF(ISBLANK(HLOOKUP(B$2,'Data - Energy &amp; Metals'!$B$2:$AH$1048576,MATCH($A569,'Data - Energy &amp; Metals'!$A$2:$A$1048576,FALSE),FALSE)),#N/A,HLOOKUP(B$2,'Data - Energy &amp; Metals'!$B$2:$AH$1048576,MATCH($A569,'Data - Energy &amp; Metals'!$A$2:$A$1048576,FALSE),FALSE))</f>
        <v>247423</v>
      </c>
      <c r="C569" s="7">
        <f>IF(ISBLANK(HLOOKUP(C$2,'Data - Energy &amp; Metals'!$B$2:$AH$1048576,MATCH($A569,'Data - Energy &amp; Metals'!$A$2:$A$1048576,FALSE),FALSE)),#N/A,HLOOKUP(C$2,'Data - Energy &amp; Metals'!$B$2:$AH$1048576,MATCH($A569,'Data - Energy &amp; Metals'!$A$2:$A$1048576,FALSE),FALSE))</f>
        <v>110269</v>
      </c>
      <c r="D569" s="7">
        <f>IF(ISBLANK(HLOOKUP(D$2,'Data - Energy &amp; Metals'!$B$2:$AH$1048576,MATCH($A569,'Data - Energy &amp; Metals'!$A$2:$A$1048576,FALSE),FALSE)),#N/A,HLOOKUP(D$2,'Data - Energy &amp; Metals'!$B$2:$AH$1048576,MATCH($A569,'Data - Energy &amp; Metals'!$A$2:$A$1048576,FALSE),FALSE))</f>
        <v>13724</v>
      </c>
      <c r="E569" s="8">
        <f t="shared" si="8"/>
        <v>0.39020220432215275</v>
      </c>
    </row>
    <row r="570" spans="1:5" x14ac:dyDescent="0.25">
      <c r="A570" s="27">
        <f>IF('Data - Energy &amp; Metals'!A570="",#N/A,'Data - Energy &amp; Metals'!A570)</f>
        <v>42850</v>
      </c>
      <c r="B570" s="7">
        <f>IF(ISBLANK(HLOOKUP(B$2,'Data - Energy &amp; Metals'!$B$2:$AH$1048576,MATCH($A570,'Data - Energy &amp; Metals'!$A$2:$A$1048576,FALSE),FALSE)),#N/A,HLOOKUP(B$2,'Data - Energy &amp; Metals'!$B$2:$AH$1048576,MATCH($A570,'Data - Energy &amp; Metals'!$A$2:$A$1048576,FALSE),FALSE))</f>
        <v>229629</v>
      </c>
      <c r="C570" s="7">
        <f>IF(ISBLANK(HLOOKUP(C$2,'Data - Energy &amp; Metals'!$B$2:$AH$1048576,MATCH($A570,'Data - Energy &amp; Metals'!$A$2:$A$1048576,FALSE),FALSE)),#N/A,HLOOKUP(C$2,'Data - Energy &amp; Metals'!$B$2:$AH$1048576,MATCH($A570,'Data - Energy &amp; Metals'!$A$2:$A$1048576,FALSE),FALSE))</f>
        <v>99320</v>
      </c>
      <c r="D570" s="7">
        <f>IF(ISBLANK(HLOOKUP(D$2,'Data - Energy &amp; Metals'!$B$2:$AH$1048576,MATCH($A570,'Data - Energy &amp; Metals'!$A$2:$A$1048576,FALSE),FALSE)),#N/A,HLOOKUP(D$2,'Data - Energy &amp; Metals'!$B$2:$AH$1048576,MATCH($A570,'Data - Energy &amp; Metals'!$A$2:$A$1048576,FALSE),FALSE))</f>
        <v>19119</v>
      </c>
      <c r="E570" s="8">
        <f t="shared" si="8"/>
        <v>0.34926337701248533</v>
      </c>
    </row>
    <row r="571" spans="1:5" x14ac:dyDescent="0.25">
      <c r="A571" s="27">
        <f>IF('Data - Energy &amp; Metals'!A571="",#N/A,'Data - Energy &amp; Metals'!A571)</f>
        <v>42857</v>
      </c>
      <c r="B571" s="7">
        <f>IF(ISBLANK(HLOOKUP(B$2,'Data - Energy &amp; Metals'!$B$2:$AH$1048576,MATCH($A571,'Data - Energy &amp; Metals'!$A$2:$A$1048576,FALSE),FALSE)),#N/A,HLOOKUP(B$2,'Data - Energy &amp; Metals'!$B$2:$AH$1048576,MATCH($A571,'Data - Energy &amp; Metals'!$A$2:$A$1048576,FALSE),FALSE))</f>
        <v>206378</v>
      </c>
      <c r="C571" s="7">
        <f>IF(ISBLANK(HLOOKUP(C$2,'Data - Energy &amp; Metals'!$B$2:$AH$1048576,MATCH($A571,'Data - Energy &amp; Metals'!$A$2:$A$1048576,FALSE),FALSE)),#N/A,HLOOKUP(C$2,'Data - Energy &amp; Metals'!$B$2:$AH$1048576,MATCH($A571,'Data - Energy &amp; Metals'!$A$2:$A$1048576,FALSE),FALSE))</f>
        <v>78371</v>
      </c>
      <c r="D571" s="7">
        <f>IF(ISBLANK(HLOOKUP(D$2,'Data - Energy &amp; Metals'!$B$2:$AH$1048576,MATCH($A571,'Data - Energy &amp; Metals'!$A$2:$A$1048576,FALSE),FALSE)),#N/A,HLOOKUP(D$2,'Data - Energy &amp; Metals'!$B$2:$AH$1048576,MATCH($A571,'Data - Energy &amp; Metals'!$A$2:$A$1048576,FALSE),FALSE))</f>
        <v>23772</v>
      </c>
      <c r="E571" s="8">
        <f t="shared" si="8"/>
        <v>0.26455823779666438</v>
      </c>
    </row>
    <row r="572" spans="1:5" x14ac:dyDescent="0.25">
      <c r="A572" s="27">
        <f>IF('Data - Energy &amp; Metals'!A572="",#N/A,'Data - Energy &amp; Metals'!A572)</f>
        <v>42864</v>
      </c>
      <c r="B572" s="7">
        <f>IF(ISBLANK(HLOOKUP(B$2,'Data - Energy &amp; Metals'!$B$2:$AH$1048576,MATCH($A572,'Data - Energy &amp; Metals'!$A$2:$A$1048576,FALSE),FALSE)),#N/A,HLOOKUP(B$2,'Data - Energy &amp; Metals'!$B$2:$AH$1048576,MATCH($A572,'Data - Energy &amp; Metals'!$A$2:$A$1048576,FALSE),FALSE))</f>
        <v>216680</v>
      </c>
      <c r="C572" s="7">
        <f>IF(ISBLANK(HLOOKUP(C$2,'Data - Energy &amp; Metals'!$B$2:$AH$1048576,MATCH($A572,'Data - Energy &amp; Metals'!$A$2:$A$1048576,FALSE),FALSE)),#N/A,HLOOKUP(C$2,'Data - Energy &amp; Metals'!$B$2:$AH$1048576,MATCH($A572,'Data - Energy &amp; Metals'!$A$2:$A$1048576,FALSE),FALSE))</f>
        <v>68339</v>
      </c>
      <c r="D572" s="7">
        <f>IF(ISBLANK(HLOOKUP(D$2,'Data - Energy &amp; Metals'!$B$2:$AH$1048576,MATCH($A572,'Data - Energy &amp; Metals'!$A$2:$A$1048576,FALSE),FALSE)),#N/A,HLOOKUP(D$2,'Data - Energy &amp; Metals'!$B$2:$AH$1048576,MATCH($A572,'Data - Energy &amp; Metals'!$A$2:$A$1048576,FALSE),FALSE))</f>
        <v>34797</v>
      </c>
      <c r="E572" s="8">
        <f t="shared" si="8"/>
        <v>0.15479970463356102</v>
      </c>
    </row>
    <row r="573" spans="1:5" x14ac:dyDescent="0.25">
      <c r="A573" s="27">
        <f>IF('Data - Energy &amp; Metals'!A573="",#N/A,'Data - Energy &amp; Metals'!A573)</f>
        <v>42871</v>
      </c>
      <c r="B573" s="7">
        <f>IF(ISBLANK(HLOOKUP(B$2,'Data - Energy &amp; Metals'!$B$2:$AH$1048576,MATCH($A573,'Data - Energy &amp; Metals'!$A$2:$A$1048576,FALSE),FALSE)),#N/A,HLOOKUP(B$2,'Data - Energy &amp; Metals'!$B$2:$AH$1048576,MATCH($A573,'Data - Energy &amp; Metals'!$A$2:$A$1048576,FALSE),FALSE))</f>
        <v>235305</v>
      </c>
      <c r="C573" s="7">
        <f>IF(ISBLANK(HLOOKUP(C$2,'Data - Energy &amp; Metals'!$B$2:$AH$1048576,MATCH($A573,'Data - Energy &amp; Metals'!$A$2:$A$1048576,FALSE),FALSE)),#N/A,HLOOKUP(C$2,'Data - Energy &amp; Metals'!$B$2:$AH$1048576,MATCH($A573,'Data - Energy &amp; Metals'!$A$2:$A$1048576,FALSE),FALSE))</f>
        <v>69310</v>
      </c>
      <c r="D573" s="7">
        <f>IF(ISBLANK(HLOOKUP(D$2,'Data - Energy &amp; Metals'!$B$2:$AH$1048576,MATCH($A573,'Data - Energy &amp; Metals'!$A$2:$A$1048576,FALSE),FALSE)),#N/A,HLOOKUP(D$2,'Data - Energy &amp; Metals'!$B$2:$AH$1048576,MATCH($A573,'Data - Energy &amp; Metals'!$A$2:$A$1048576,FALSE),FALSE))</f>
        <v>51012</v>
      </c>
      <c r="E573" s="8">
        <f t="shared" si="8"/>
        <v>7.7762903465714711E-2</v>
      </c>
    </row>
    <row r="574" spans="1:5" x14ac:dyDescent="0.25">
      <c r="A574" s="27">
        <f>IF('Data - Energy &amp; Metals'!A574="",#N/A,'Data - Energy &amp; Metals'!A574)</f>
        <v>42878</v>
      </c>
      <c r="B574" s="7">
        <f>IF(ISBLANK(HLOOKUP(B$2,'Data - Energy &amp; Metals'!$B$2:$AH$1048576,MATCH($A574,'Data - Energy &amp; Metals'!$A$2:$A$1048576,FALSE),FALSE)),#N/A,HLOOKUP(B$2,'Data - Energy &amp; Metals'!$B$2:$AH$1048576,MATCH($A574,'Data - Energy &amp; Metals'!$A$2:$A$1048576,FALSE),FALSE))</f>
        <v>227086</v>
      </c>
      <c r="C574" s="7">
        <f>IF(ISBLANK(HLOOKUP(C$2,'Data - Energy &amp; Metals'!$B$2:$AH$1048576,MATCH($A574,'Data - Energy &amp; Metals'!$A$2:$A$1048576,FALSE),FALSE)),#N/A,HLOOKUP(C$2,'Data - Energy &amp; Metals'!$B$2:$AH$1048576,MATCH($A574,'Data - Energy &amp; Metals'!$A$2:$A$1048576,FALSE),FALSE))</f>
        <v>68599</v>
      </c>
      <c r="D574" s="7">
        <f>IF(ISBLANK(HLOOKUP(D$2,'Data - Energy &amp; Metals'!$B$2:$AH$1048576,MATCH($A574,'Data - Energy &amp; Metals'!$A$2:$A$1048576,FALSE),FALSE)),#N/A,HLOOKUP(D$2,'Data - Energy &amp; Metals'!$B$2:$AH$1048576,MATCH($A574,'Data - Energy &amp; Metals'!$A$2:$A$1048576,FALSE),FALSE))</f>
        <v>38913</v>
      </c>
      <c r="E574" s="8">
        <f t="shared" si="8"/>
        <v>0.13072580432083</v>
      </c>
    </row>
    <row r="575" spans="1:5" x14ac:dyDescent="0.25">
      <c r="A575" s="27">
        <f>IF('Data - Energy &amp; Metals'!A575="",#N/A,'Data - Energy &amp; Metals'!A575)</f>
        <v>42885</v>
      </c>
      <c r="B575" s="7">
        <f>IF(ISBLANK(HLOOKUP(B$2,'Data - Energy &amp; Metals'!$B$2:$AH$1048576,MATCH($A575,'Data - Energy &amp; Metals'!$A$2:$A$1048576,FALSE),FALSE)),#N/A,HLOOKUP(B$2,'Data - Energy &amp; Metals'!$B$2:$AH$1048576,MATCH($A575,'Data - Energy &amp; Metals'!$A$2:$A$1048576,FALSE),FALSE))</f>
        <v>224617</v>
      </c>
      <c r="C575" s="7">
        <f>IF(ISBLANK(HLOOKUP(C$2,'Data - Energy &amp; Metals'!$B$2:$AH$1048576,MATCH($A575,'Data - Energy &amp; Metals'!$A$2:$A$1048576,FALSE),FALSE)),#N/A,HLOOKUP(C$2,'Data - Energy &amp; Metals'!$B$2:$AH$1048576,MATCH($A575,'Data - Energy &amp; Metals'!$A$2:$A$1048576,FALSE),FALSE))</f>
        <v>70798</v>
      </c>
      <c r="D575" s="7">
        <f>IF(ISBLANK(HLOOKUP(D$2,'Data - Energy &amp; Metals'!$B$2:$AH$1048576,MATCH($A575,'Data - Energy &amp; Metals'!$A$2:$A$1048576,FALSE),FALSE)),#N/A,HLOOKUP(D$2,'Data - Energy &amp; Metals'!$B$2:$AH$1048576,MATCH($A575,'Data - Energy &amp; Metals'!$A$2:$A$1048576,FALSE),FALSE))</f>
        <v>28764</v>
      </c>
      <c r="E575" s="8">
        <f t="shared" si="8"/>
        <v>0.18713632538944069</v>
      </c>
    </row>
    <row r="576" spans="1:5" x14ac:dyDescent="0.25">
      <c r="A576" s="27">
        <f>IF('Data - Energy &amp; Metals'!A576="",#N/A,'Data - Energy &amp; Metals'!A576)</f>
        <v>42892</v>
      </c>
      <c r="B576" s="7">
        <f>IF(ISBLANK(HLOOKUP(B$2,'Data - Energy &amp; Metals'!$B$2:$AH$1048576,MATCH($A576,'Data - Energy &amp; Metals'!$A$2:$A$1048576,FALSE),FALSE)),#N/A,HLOOKUP(B$2,'Data - Energy &amp; Metals'!$B$2:$AH$1048576,MATCH($A576,'Data - Energy &amp; Metals'!$A$2:$A$1048576,FALSE),FALSE))</f>
        <v>229983</v>
      </c>
      <c r="C576" s="7">
        <f>IF(ISBLANK(HLOOKUP(C$2,'Data - Energy &amp; Metals'!$B$2:$AH$1048576,MATCH($A576,'Data - Energy &amp; Metals'!$A$2:$A$1048576,FALSE),FALSE)),#N/A,HLOOKUP(C$2,'Data - Energy &amp; Metals'!$B$2:$AH$1048576,MATCH($A576,'Data - Energy &amp; Metals'!$A$2:$A$1048576,FALSE),FALSE))</f>
        <v>78032</v>
      </c>
      <c r="D576" s="7">
        <f>IF(ISBLANK(HLOOKUP(D$2,'Data - Energy &amp; Metals'!$B$2:$AH$1048576,MATCH($A576,'Data - Energy &amp; Metals'!$A$2:$A$1048576,FALSE),FALSE)),#N/A,HLOOKUP(D$2,'Data - Energy &amp; Metals'!$B$2:$AH$1048576,MATCH($A576,'Data - Energy &amp; Metals'!$A$2:$A$1048576,FALSE),FALSE))</f>
        <v>28214</v>
      </c>
      <c r="E576" s="8">
        <f t="shared" si="8"/>
        <v>0.21661601074862055</v>
      </c>
    </row>
    <row r="577" spans="1:5" x14ac:dyDescent="0.25">
      <c r="A577" s="27">
        <f>IF('Data - Energy &amp; Metals'!A577="",#N/A,'Data - Energy &amp; Metals'!A577)</f>
        <v>42899</v>
      </c>
      <c r="B577" s="7">
        <f>IF(ISBLANK(HLOOKUP(B$2,'Data - Energy &amp; Metals'!$B$2:$AH$1048576,MATCH($A577,'Data - Energy &amp; Metals'!$A$2:$A$1048576,FALSE),FALSE)),#N/A,HLOOKUP(B$2,'Data - Energy &amp; Metals'!$B$2:$AH$1048576,MATCH($A577,'Data - Energy &amp; Metals'!$A$2:$A$1048576,FALSE),FALSE))</f>
        <v>221413</v>
      </c>
      <c r="C577" s="7">
        <f>IF(ISBLANK(HLOOKUP(C$2,'Data - Energy &amp; Metals'!$B$2:$AH$1048576,MATCH($A577,'Data - Energy &amp; Metals'!$A$2:$A$1048576,FALSE),FALSE)),#N/A,HLOOKUP(C$2,'Data - Energy &amp; Metals'!$B$2:$AH$1048576,MATCH($A577,'Data - Energy &amp; Metals'!$A$2:$A$1048576,FALSE),FALSE))</f>
        <v>77553</v>
      </c>
      <c r="D577" s="7">
        <f>IF(ISBLANK(HLOOKUP(D$2,'Data - Energy &amp; Metals'!$B$2:$AH$1048576,MATCH($A577,'Data - Energy &amp; Metals'!$A$2:$A$1048576,FALSE),FALSE)),#N/A,HLOOKUP(D$2,'Data - Energy &amp; Metals'!$B$2:$AH$1048576,MATCH($A577,'Data - Energy &amp; Metals'!$A$2:$A$1048576,FALSE),FALSE))</f>
        <v>33381</v>
      </c>
      <c r="E577" s="8">
        <f t="shared" si="8"/>
        <v>0.1995004810015672</v>
      </c>
    </row>
    <row r="578" spans="1:5" x14ac:dyDescent="0.25">
      <c r="A578" s="27">
        <f>IF('Data - Energy &amp; Metals'!A578="",#N/A,'Data - Energy &amp; Metals'!A578)</f>
        <v>42906</v>
      </c>
      <c r="B578" s="7">
        <f>IF(ISBLANK(HLOOKUP(B$2,'Data - Energy &amp; Metals'!$B$2:$AH$1048576,MATCH($A578,'Data - Energy &amp; Metals'!$A$2:$A$1048576,FALSE),FALSE)),#N/A,HLOOKUP(B$2,'Data - Energy &amp; Metals'!$B$2:$AH$1048576,MATCH($A578,'Data - Energy &amp; Metals'!$A$2:$A$1048576,FALSE),FALSE))</f>
        <v>221734</v>
      </c>
      <c r="C578" s="7">
        <f>IF(ISBLANK(HLOOKUP(C$2,'Data - Energy &amp; Metals'!$B$2:$AH$1048576,MATCH($A578,'Data - Energy &amp; Metals'!$A$2:$A$1048576,FALSE),FALSE)),#N/A,HLOOKUP(C$2,'Data - Energy &amp; Metals'!$B$2:$AH$1048576,MATCH($A578,'Data - Energy &amp; Metals'!$A$2:$A$1048576,FALSE),FALSE))</f>
        <v>68996</v>
      </c>
      <c r="D578" s="7">
        <f>IF(ISBLANK(HLOOKUP(D$2,'Data - Energy &amp; Metals'!$B$2:$AH$1048576,MATCH($A578,'Data - Energy &amp; Metals'!$A$2:$A$1048576,FALSE),FALSE)),#N/A,HLOOKUP(D$2,'Data - Energy &amp; Metals'!$B$2:$AH$1048576,MATCH($A578,'Data - Energy &amp; Metals'!$A$2:$A$1048576,FALSE),FALSE))</f>
        <v>42216</v>
      </c>
      <c r="E578" s="8">
        <f t="shared" si="8"/>
        <v>0.12077534342951464</v>
      </c>
    </row>
    <row r="579" spans="1:5" x14ac:dyDescent="0.25">
      <c r="A579" s="27">
        <f>IF('Data - Energy &amp; Metals'!A579="",#N/A,'Data - Energy &amp; Metals'!A579)</f>
        <v>42913</v>
      </c>
      <c r="B579" s="7">
        <f>IF(ISBLANK(HLOOKUP(B$2,'Data - Energy &amp; Metals'!$B$2:$AH$1048576,MATCH($A579,'Data - Energy &amp; Metals'!$A$2:$A$1048576,FALSE),FALSE)),#N/A,HLOOKUP(B$2,'Data - Energy &amp; Metals'!$B$2:$AH$1048576,MATCH($A579,'Data - Energy &amp; Metals'!$A$2:$A$1048576,FALSE),FALSE))</f>
        <v>221162</v>
      </c>
      <c r="C579" s="7">
        <f>IF(ISBLANK(HLOOKUP(C$2,'Data - Energy &amp; Metals'!$B$2:$AH$1048576,MATCH($A579,'Data - Energy &amp; Metals'!$A$2:$A$1048576,FALSE),FALSE)),#N/A,HLOOKUP(C$2,'Data - Energy &amp; Metals'!$B$2:$AH$1048576,MATCH($A579,'Data - Energy &amp; Metals'!$A$2:$A$1048576,FALSE),FALSE))</f>
        <v>64793</v>
      </c>
      <c r="D579" s="7">
        <f>IF(ISBLANK(HLOOKUP(D$2,'Data - Energy &amp; Metals'!$B$2:$AH$1048576,MATCH($A579,'Data - Energy &amp; Metals'!$A$2:$A$1048576,FALSE),FALSE)),#N/A,HLOOKUP(D$2,'Data - Energy &amp; Metals'!$B$2:$AH$1048576,MATCH($A579,'Data - Energy &amp; Metals'!$A$2:$A$1048576,FALSE),FALSE))</f>
        <v>52366</v>
      </c>
      <c r="E579" s="8">
        <f t="shared" si="8"/>
        <v>5.6189580488510686E-2</v>
      </c>
    </row>
    <row r="580" spans="1:5" x14ac:dyDescent="0.25">
      <c r="A580" s="27">
        <f>IF('Data - Energy &amp; Metals'!A580="",#N/A,'Data - Energy &amp; Metals'!A580)</f>
        <v>42919</v>
      </c>
      <c r="B580" s="7">
        <f>IF(ISBLANK(HLOOKUP(B$2,'Data - Energy &amp; Metals'!$B$2:$AH$1048576,MATCH($A580,'Data - Energy &amp; Metals'!$A$2:$A$1048576,FALSE),FALSE)),#N/A,HLOOKUP(B$2,'Data - Energy &amp; Metals'!$B$2:$AH$1048576,MATCH($A580,'Data - Energy &amp; Metals'!$A$2:$A$1048576,FALSE),FALSE))</f>
        <v>222201</v>
      </c>
      <c r="C580" s="7">
        <f>IF(ISBLANK(HLOOKUP(C$2,'Data - Energy &amp; Metals'!$B$2:$AH$1048576,MATCH($A580,'Data - Energy &amp; Metals'!$A$2:$A$1048576,FALSE),FALSE)),#N/A,HLOOKUP(C$2,'Data - Energy &amp; Metals'!$B$2:$AH$1048576,MATCH($A580,'Data - Energy &amp; Metals'!$A$2:$A$1048576,FALSE),FALSE))</f>
        <v>59991</v>
      </c>
      <c r="D580" s="7">
        <f>IF(ISBLANK(HLOOKUP(D$2,'Data - Energy &amp; Metals'!$B$2:$AH$1048576,MATCH($A580,'Data - Energy &amp; Metals'!$A$2:$A$1048576,FALSE),FALSE)),#N/A,HLOOKUP(D$2,'Data - Energy &amp; Metals'!$B$2:$AH$1048576,MATCH($A580,'Data - Energy &amp; Metals'!$A$2:$A$1048576,FALSE),FALSE))</f>
        <v>58137</v>
      </c>
      <c r="E580" s="8">
        <f t="shared" ref="E580:E643" si="9">(C580-D580)/B580</f>
        <v>8.3437968325975123E-3</v>
      </c>
    </row>
    <row r="581" spans="1:5" x14ac:dyDescent="0.25">
      <c r="A581" s="27">
        <f>IF('Data - Energy &amp; Metals'!A581="",#N/A,'Data - Energy &amp; Metals'!A581)</f>
        <v>42927</v>
      </c>
      <c r="B581" s="7">
        <f>IF(ISBLANK(HLOOKUP(B$2,'Data - Energy &amp; Metals'!$B$2:$AH$1048576,MATCH($A581,'Data - Energy &amp; Metals'!$A$2:$A$1048576,FALSE),FALSE)),#N/A,HLOOKUP(B$2,'Data - Energy &amp; Metals'!$B$2:$AH$1048576,MATCH($A581,'Data - Energy &amp; Metals'!$A$2:$A$1048576,FALSE),FALSE))</f>
        <v>231044</v>
      </c>
      <c r="C581" s="7">
        <f>IF(ISBLANK(HLOOKUP(C$2,'Data - Energy &amp; Metals'!$B$2:$AH$1048576,MATCH($A581,'Data - Energy &amp; Metals'!$A$2:$A$1048576,FALSE),FALSE)),#N/A,HLOOKUP(C$2,'Data - Energy &amp; Metals'!$B$2:$AH$1048576,MATCH($A581,'Data - Energy &amp; Metals'!$A$2:$A$1048576,FALSE),FALSE))</f>
        <v>55373</v>
      </c>
      <c r="D581" s="7">
        <f>IF(ISBLANK(HLOOKUP(D$2,'Data - Energy &amp; Metals'!$B$2:$AH$1048576,MATCH($A581,'Data - Energy &amp; Metals'!$A$2:$A$1048576,FALSE),FALSE)),#N/A,HLOOKUP(D$2,'Data - Energy &amp; Metals'!$B$2:$AH$1048576,MATCH($A581,'Data - Energy &amp; Metals'!$A$2:$A$1048576,FALSE),FALSE))</f>
        <v>60775</v>
      </c>
      <c r="E581" s="8">
        <f t="shared" si="9"/>
        <v>-2.3380827894253907E-2</v>
      </c>
    </row>
    <row r="582" spans="1:5" x14ac:dyDescent="0.25">
      <c r="A582" s="27">
        <f>IF('Data - Energy &amp; Metals'!A582="",#N/A,'Data - Energy &amp; Metals'!A582)</f>
        <v>42934</v>
      </c>
      <c r="B582" s="7">
        <f>IF(ISBLANK(HLOOKUP(B$2,'Data - Energy &amp; Metals'!$B$2:$AH$1048576,MATCH($A582,'Data - Energy &amp; Metals'!$A$2:$A$1048576,FALSE),FALSE)),#N/A,HLOOKUP(B$2,'Data - Energy &amp; Metals'!$B$2:$AH$1048576,MATCH($A582,'Data - Energy &amp; Metals'!$A$2:$A$1048576,FALSE),FALSE))</f>
        <v>233563</v>
      </c>
      <c r="C582" s="7">
        <f>IF(ISBLANK(HLOOKUP(C$2,'Data - Energy &amp; Metals'!$B$2:$AH$1048576,MATCH($A582,'Data - Energy &amp; Metals'!$A$2:$A$1048576,FALSE),FALSE)),#N/A,HLOOKUP(C$2,'Data - Energy &amp; Metals'!$B$2:$AH$1048576,MATCH($A582,'Data - Energy &amp; Metals'!$A$2:$A$1048576,FALSE),FALSE))</f>
        <v>58435</v>
      </c>
      <c r="D582" s="7">
        <f>IF(ISBLANK(HLOOKUP(D$2,'Data - Energy &amp; Metals'!$B$2:$AH$1048576,MATCH($A582,'Data - Energy &amp; Metals'!$A$2:$A$1048576,FALSE),FALSE)),#N/A,HLOOKUP(D$2,'Data - Energy &amp; Metals'!$B$2:$AH$1048576,MATCH($A582,'Data - Energy &amp; Metals'!$A$2:$A$1048576,FALSE),FALSE))</f>
        <v>64890</v>
      </c>
      <c r="E582" s="8">
        <f t="shared" si="9"/>
        <v>-2.7637082928374787E-2</v>
      </c>
    </row>
    <row r="583" spans="1:5" x14ac:dyDescent="0.25">
      <c r="A583" s="27">
        <f>IF('Data - Energy &amp; Metals'!A583="",#N/A,'Data - Energy &amp; Metals'!A583)</f>
        <v>42941</v>
      </c>
      <c r="B583" s="7">
        <f>IF(ISBLANK(HLOOKUP(B$2,'Data - Energy &amp; Metals'!$B$2:$AH$1048576,MATCH($A583,'Data - Energy &amp; Metals'!$A$2:$A$1048576,FALSE),FALSE)),#N/A,HLOOKUP(B$2,'Data - Energy &amp; Metals'!$B$2:$AH$1048576,MATCH($A583,'Data - Energy &amp; Metals'!$A$2:$A$1048576,FALSE),FALSE))</f>
        <v>231420</v>
      </c>
      <c r="C583" s="7">
        <f>IF(ISBLANK(HLOOKUP(C$2,'Data - Energy &amp; Metals'!$B$2:$AH$1048576,MATCH($A583,'Data - Energy &amp; Metals'!$A$2:$A$1048576,FALSE),FALSE)),#N/A,HLOOKUP(C$2,'Data - Energy &amp; Metals'!$B$2:$AH$1048576,MATCH($A583,'Data - Energy &amp; Metals'!$A$2:$A$1048576,FALSE),FALSE))</f>
        <v>61773</v>
      </c>
      <c r="D583" s="7">
        <f>IF(ISBLANK(HLOOKUP(D$2,'Data - Energy &amp; Metals'!$B$2:$AH$1048576,MATCH($A583,'Data - Energy &amp; Metals'!$A$2:$A$1048576,FALSE),FALSE)),#N/A,HLOOKUP(D$2,'Data - Energy &amp; Metals'!$B$2:$AH$1048576,MATCH($A583,'Data - Energy &amp; Metals'!$A$2:$A$1048576,FALSE),FALSE))</f>
        <v>52885</v>
      </c>
      <c r="E583" s="8">
        <f t="shared" si="9"/>
        <v>3.8406360729409735E-2</v>
      </c>
    </row>
    <row r="584" spans="1:5" x14ac:dyDescent="0.25">
      <c r="A584" s="27">
        <f>IF('Data - Energy &amp; Metals'!A584="",#N/A,'Data - Energy &amp; Metals'!A584)</f>
        <v>42948</v>
      </c>
      <c r="B584" s="7">
        <f>IF(ISBLANK(HLOOKUP(B$2,'Data - Energy &amp; Metals'!$B$2:$AH$1048576,MATCH($A584,'Data - Energy &amp; Metals'!$A$2:$A$1048576,FALSE),FALSE)),#N/A,HLOOKUP(B$2,'Data - Energy &amp; Metals'!$B$2:$AH$1048576,MATCH($A584,'Data - Energy &amp; Metals'!$A$2:$A$1048576,FALSE),FALSE))</f>
        <v>228711</v>
      </c>
      <c r="C584" s="7">
        <f>IF(ISBLANK(HLOOKUP(C$2,'Data - Energy &amp; Metals'!$B$2:$AH$1048576,MATCH($A584,'Data - Energy &amp; Metals'!$A$2:$A$1048576,FALSE),FALSE)),#N/A,HLOOKUP(C$2,'Data - Energy &amp; Metals'!$B$2:$AH$1048576,MATCH($A584,'Data - Energy &amp; Metals'!$A$2:$A$1048576,FALSE),FALSE))</f>
        <v>66062</v>
      </c>
      <c r="D584" s="7">
        <f>IF(ISBLANK(HLOOKUP(D$2,'Data - Energy &amp; Metals'!$B$2:$AH$1048576,MATCH($A584,'Data - Energy &amp; Metals'!$A$2:$A$1048576,FALSE),FALSE)),#N/A,HLOOKUP(D$2,'Data - Energy &amp; Metals'!$B$2:$AH$1048576,MATCH($A584,'Data - Energy &amp; Metals'!$A$2:$A$1048576,FALSE),FALSE))</f>
        <v>43181</v>
      </c>
      <c r="E584" s="8">
        <f t="shared" si="9"/>
        <v>0.10004328606844445</v>
      </c>
    </row>
    <row r="585" spans="1:5" x14ac:dyDescent="0.25">
      <c r="A585" s="27">
        <f>IF('Data - Energy &amp; Metals'!A585="",#N/A,'Data - Energy &amp; Metals'!A585)</f>
        <v>42955</v>
      </c>
      <c r="B585" s="7">
        <f>IF(ISBLANK(HLOOKUP(B$2,'Data - Energy &amp; Metals'!$B$2:$AH$1048576,MATCH($A585,'Data - Energy &amp; Metals'!$A$2:$A$1048576,FALSE),FALSE)),#N/A,HLOOKUP(B$2,'Data - Energy &amp; Metals'!$B$2:$AH$1048576,MATCH($A585,'Data - Energy &amp; Metals'!$A$2:$A$1048576,FALSE),FALSE))</f>
        <v>216874</v>
      </c>
      <c r="C585" s="7">
        <f>IF(ISBLANK(HLOOKUP(C$2,'Data - Energy &amp; Metals'!$B$2:$AH$1048576,MATCH($A585,'Data - Energy &amp; Metals'!$A$2:$A$1048576,FALSE),FALSE)),#N/A,HLOOKUP(C$2,'Data - Energy &amp; Metals'!$B$2:$AH$1048576,MATCH($A585,'Data - Energy &amp; Metals'!$A$2:$A$1048576,FALSE),FALSE))</f>
        <v>66183</v>
      </c>
      <c r="D585" s="7">
        <f>IF(ISBLANK(HLOOKUP(D$2,'Data - Energy &amp; Metals'!$B$2:$AH$1048576,MATCH($A585,'Data - Energy &amp; Metals'!$A$2:$A$1048576,FALSE),FALSE)),#N/A,HLOOKUP(D$2,'Data - Energy &amp; Metals'!$B$2:$AH$1048576,MATCH($A585,'Data - Energy &amp; Metals'!$A$2:$A$1048576,FALSE),FALSE))</f>
        <v>38812</v>
      </c>
      <c r="E585" s="8">
        <f t="shared" si="9"/>
        <v>0.12620692199157113</v>
      </c>
    </row>
    <row r="586" spans="1:5" x14ac:dyDescent="0.25">
      <c r="A586" s="27">
        <f>IF('Data - Energy &amp; Metals'!A586="",#N/A,'Data - Energy &amp; Metals'!A586)</f>
        <v>42962</v>
      </c>
      <c r="B586" s="7">
        <f>IF(ISBLANK(HLOOKUP(B$2,'Data - Energy &amp; Metals'!$B$2:$AH$1048576,MATCH($A586,'Data - Energy &amp; Metals'!$A$2:$A$1048576,FALSE),FALSE)),#N/A,HLOOKUP(B$2,'Data - Energy &amp; Metals'!$B$2:$AH$1048576,MATCH($A586,'Data - Energy &amp; Metals'!$A$2:$A$1048576,FALSE),FALSE))</f>
        <v>212354</v>
      </c>
      <c r="C586" s="7">
        <f>IF(ISBLANK(HLOOKUP(C$2,'Data - Energy &amp; Metals'!$B$2:$AH$1048576,MATCH($A586,'Data - Energy &amp; Metals'!$A$2:$A$1048576,FALSE),FALSE)),#N/A,HLOOKUP(C$2,'Data - Energy &amp; Metals'!$B$2:$AH$1048576,MATCH($A586,'Data - Energy &amp; Metals'!$A$2:$A$1048576,FALSE),FALSE))</f>
        <v>67461</v>
      </c>
      <c r="D586" s="7">
        <f>IF(ISBLANK(HLOOKUP(D$2,'Data - Energy &amp; Metals'!$B$2:$AH$1048576,MATCH($A586,'Data - Energy &amp; Metals'!$A$2:$A$1048576,FALSE),FALSE)),#N/A,HLOOKUP(D$2,'Data - Energy &amp; Metals'!$B$2:$AH$1048576,MATCH($A586,'Data - Energy &amp; Metals'!$A$2:$A$1048576,FALSE),FALSE))</f>
        <v>30932</v>
      </c>
      <c r="E586" s="8">
        <f t="shared" si="9"/>
        <v>0.17201936389236841</v>
      </c>
    </row>
    <row r="587" spans="1:5" x14ac:dyDescent="0.25">
      <c r="A587" s="27">
        <f>IF('Data - Energy &amp; Metals'!A587="",#N/A,'Data - Energy &amp; Metals'!A587)</f>
        <v>42969</v>
      </c>
      <c r="B587" s="7">
        <f>IF(ISBLANK(HLOOKUP(B$2,'Data - Energy &amp; Metals'!$B$2:$AH$1048576,MATCH($A587,'Data - Energy &amp; Metals'!$A$2:$A$1048576,FALSE),FALSE)),#N/A,HLOOKUP(B$2,'Data - Energy &amp; Metals'!$B$2:$AH$1048576,MATCH($A587,'Data - Energy &amp; Metals'!$A$2:$A$1048576,FALSE),FALSE))</f>
        <v>212586</v>
      </c>
      <c r="C587" s="7">
        <f>IF(ISBLANK(HLOOKUP(C$2,'Data - Energy &amp; Metals'!$B$2:$AH$1048576,MATCH($A587,'Data - Energy &amp; Metals'!$A$2:$A$1048576,FALSE),FALSE)),#N/A,HLOOKUP(C$2,'Data - Energy &amp; Metals'!$B$2:$AH$1048576,MATCH($A587,'Data - Energy &amp; Metals'!$A$2:$A$1048576,FALSE),FALSE))</f>
        <v>68264</v>
      </c>
      <c r="D587" s="7">
        <f>IF(ISBLANK(HLOOKUP(D$2,'Data - Energy &amp; Metals'!$B$2:$AH$1048576,MATCH($A587,'Data - Energy &amp; Metals'!$A$2:$A$1048576,FALSE),FALSE)),#N/A,HLOOKUP(D$2,'Data - Energy &amp; Metals'!$B$2:$AH$1048576,MATCH($A587,'Data - Energy &amp; Metals'!$A$2:$A$1048576,FALSE),FALSE))</f>
        <v>24586</v>
      </c>
      <c r="E587" s="8">
        <f t="shared" si="9"/>
        <v>0.2054603783880406</v>
      </c>
    </row>
    <row r="588" spans="1:5" x14ac:dyDescent="0.25">
      <c r="A588" s="27">
        <f>IF('Data - Energy &amp; Metals'!A588="",#N/A,'Data - Energy &amp; Metals'!A588)</f>
        <v>42976</v>
      </c>
      <c r="B588" s="7">
        <f>IF(ISBLANK(HLOOKUP(B$2,'Data - Energy &amp; Metals'!$B$2:$AH$1048576,MATCH($A588,'Data - Energy &amp; Metals'!$A$2:$A$1048576,FALSE),FALSE)),#N/A,HLOOKUP(B$2,'Data - Energy &amp; Metals'!$B$2:$AH$1048576,MATCH($A588,'Data - Energy &amp; Metals'!$A$2:$A$1048576,FALSE),FALSE))</f>
        <v>203513</v>
      </c>
      <c r="C588" s="7">
        <f>IF(ISBLANK(HLOOKUP(C$2,'Data - Energy &amp; Metals'!$B$2:$AH$1048576,MATCH($A588,'Data - Energy &amp; Metals'!$A$2:$A$1048576,FALSE),FALSE)),#N/A,HLOOKUP(C$2,'Data - Energy &amp; Metals'!$B$2:$AH$1048576,MATCH($A588,'Data - Energy &amp; Metals'!$A$2:$A$1048576,FALSE),FALSE))</f>
        <v>70655</v>
      </c>
      <c r="D588" s="7">
        <f>IF(ISBLANK(HLOOKUP(D$2,'Data - Energy &amp; Metals'!$B$2:$AH$1048576,MATCH($A588,'Data - Energy &amp; Metals'!$A$2:$A$1048576,FALSE),FALSE)),#N/A,HLOOKUP(D$2,'Data - Energy &amp; Metals'!$B$2:$AH$1048576,MATCH($A588,'Data - Energy &amp; Metals'!$A$2:$A$1048576,FALSE),FALSE))</f>
        <v>18227</v>
      </c>
      <c r="E588" s="8">
        <f t="shared" si="9"/>
        <v>0.25761499265403193</v>
      </c>
    </row>
    <row r="589" spans="1:5" x14ac:dyDescent="0.25">
      <c r="A589" s="27">
        <f>IF('Data - Energy &amp; Metals'!A589="",#N/A,'Data - Energy &amp; Metals'!A589)</f>
        <v>42983</v>
      </c>
      <c r="B589" s="7">
        <f>IF(ISBLANK(HLOOKUP(B$2,'Data - Energy &amp; Metals'!$B$2:$AH$1048576,MATCH($A589,'Data - Energy &amp; Metals'!$A$2:$A$1048576,FALSE),FALSE)),#N/A,HLOOKUP(B$2,'Data - Energy &amp; Metals'!$B$2:$AH$1048576,MATCH($A589,'Data - Energy &amp; Metals'!$A$2:$A$1048576,FALSE),FALSE))</f>
        <v>208863</v>
      </c>
      <c r="C589" s="7">
        <f>IF(ISBLANK(HLOOKUP(C$2,'Data - Energy &amp; Metals'!$B$2:$AH$1048576,MATCH($A589,'Data - Energy &amp; Metals'!$A$2:$A$1048576,FALSE),FALSE)),#N/A,HLOOKUP(C$2,'Data - Energy &amp; Metals'!$B$2:$AH$1048576,MATCH($A589,'Data - Energy &amp; Metals'!$A$2:$A$1048576,FALSE),FALSE))</f>
        <v>73057</v>
      </c>
      <c r="D589" s="7">
        <f>IF(ISBLANK(HLOOKUP(D$2,'Data - Energy &amp; Metals'!$B$2:$AH$1048576,MATCH($A589,'Data - Energy &amp; Metals'!$A$2:$A$1048576,FALSE),FALSE)),#N/A,HLOOKUP(D$2,'Data - Energy &amp; Metals'!$B$2:$AH$1048576,MATCH($A589,'Data - Energy &amp; Metals'!$A$2:$A$1048576,FALSE),FALSE))</f>
        <v>11526</v>
      </c>
      <c r="E589" s="8">
        <f t="shared" si="9"/>
        <v>0.2945998094444684</v>
      </c>
    </row>
    <row r="590" spans="1:5" x14ac:dyDescent="0.25">
      <c r="A590" s="27">
        <f>IF('Data - Energy &amp; Metals'!A590="",#N/A,'Data - Energy &amp; Metals'!A590)</f>
        <v>42990</v>
      </c>
      <c r="B590" s="7">
        <f>IF(ISBLANK(HLOOKUP(B$2,'Data - Energy &amp; Metals'!$B$2:$AH$1048576,MATCH($A590,'Data - Energy &amp; Metals'!$A$2:$A$1048576,FALSE),FALSE)),#N/A,HLOOKUP(B$2,'Data - Energy &amp; Metals'!$B$2:$AH$1048576,MATCH($A590,'Data - Energy &amp; Metals'!$A$2:$A$1048576,FALSE),FALSE))</f>
        <v>213333</v>
      </c>
      <c r="C590" s="7">
        <f>IF(ISBLANK(HLOOKUP(C$2,'Data - Energy &amp; Metals'!$B$2:$AH$1048576,MATCH($A590,'Data - Energy &amp; Metals'!$A$2:$A$1048576,FALSE),FALSE)),#N/A,HLOOKUP(C$2,'Data - Energy &amp; Metals'!$B$2:$AH$1048576,MATCH($A590,'Data - Energy &amp; Metals'!$A$2:$A$1048576,FALSE),FALSE))</f>
        <v>81329</v>
      </c>
      <c r="D590" s="7">
        <f>IF(ISBLANK(HLOOKUP(D$2,'Data - Energy &amp; Metals'!$B$2:$AH$1048576,MATCH($A590,'Data - Energy &amp; Metals'!$A$2:$A$1048576,FALSE),FALSE)),#N/A,HLOOKUP(D$2,'Data - Energy &amp; Metals'!$B$2:$AH$1048576,MATCH($A590,'Data - Energy &amp; Metals'!$A$2:$A$1048576,FALSE),FALSE))</f>
        <v>6182</v>
      </c>
      <c r="E590" s="8">
        <f t="shared" si="9"/>
        <v>0.35225211289392638</v>
      </c>
    </row>
    <row r="591" spans="1:5" x14ac:dyDescent="0.25">
      <c r="A591" s="27">
        <f>IF('Data - Energy &amp; Metals'!A591="",#N/A,'Data - Energy &amp; Metals'!A591)</f>
        <v>42997</v>
      </c>
      <c r="B591" s="7">
        <f>IF(ISBLANK(HLOOKUP(B$2,'Data - Energy &amp; Metals'!$B$2:$AH$1048576,MATCH($A591,'Data - Energy &amp; Metals'!$A$2:$A$1048576,FALSE),FALSE)),#N/A,HLOOKUP(B$2,'Data - Energy &amp; Metals'!$B$2:$AH$1048576,MATCH($A591,'Data - Energy &amp; Metals'!$A$2:$A$1048576,FALSE),FALSE))</f>
        <v>216503</v>
      </c>
      <c r="C591" s="7">
        <f>IF(ISBLANK(HLOOKUP(C$2,'Data - Energy &amp; Metals'!$B$2:$AH$1048576,MATCH($A591,'Data - Energy &amp; Metals'!$A$2:$A$1048576,FALSE),FALSE)),#N/A,HLOOKUP(C$2,'Data - Energy &amp; Metals'!$B$2:$AH$1048576,MATCH($A591,'Data - Energy &amp; Metals'!$A$2:$A$1048576,FALSE),FALSE))</f>
        <v>78173</v>
      </c>
      <c r="D591" s="7">
        <f>IF(ISBLANK(HLOOKUP(D$2,'Data - Energy &amp; Metals'!$B$2:$AH$1048576,MATCH($A591,'Data - Energy &amp; Metals'!$A$2:$A$1048576,FALSE),FALSE)),#N/A,HLOOKUP(D$2,'Data - Energy &amp; Metals'!$B$2:$AH$1048576,MATCH($A591,'Data - Energy &amp; Metals'!$A$2:$A$1048576,FALSE),FALSE))</f>
        <v>10832</v>
      </c>
      <c r="E591" s="8">
        <f t="shared" si="9"/>
        <v>0.31103956989048653</v>
      </c>
    </row>
    <row r="592" spans="1:5" x14ac:dyDescent="0.25">
      <c r="A592" s="27">
        <f>IF('Data - Energy &amp; Metals'!A592="",#N/A,'Data - Energy &amp; Metals'!A592)</f>
        <v>43004</v>
      </c>
      <c r="B592" s="7">
        <f>IF(ISBLANK(HLOOKUP(B$2,'Data - Energy &amp; Metals'!$B$2:$AH$1048576,MATCH($A592,'Data - Energy &amp; Metals'!$A$2:$A$1048576,FALSE),FALSE)),#N/A,HLOOKUP(B$2,'Data - Energy &amp; Metals'!$B$2:$AH$1048576,MATCH($A592,'Data - Energy &amp; Metals'!$A$2:$A$1048576,FALSE),FALSE))</f>
        <v>204363</v>
      </c>
      <c r="C592" s="7">
        <f>IF(ISBLANK(HLOOKUP(C$2,'Data - Energy &amp; Metals'!$B$2:$AH$1048576,MATCH($A592,'Data - Energy &amp; Metals'!$A$2:$A$1048576,FALSE),FALSE)),#N/A,HLOOKUP(C$2,'Data - Energy &amp; Metals'!$B$2:$AH$1048576,MATCH($A592,'Data - Energy &amp; Metals'!$A$2:$A$1048576,FALSE),FALSE))</f>
        <v>69804</v>
      </c>
      <c r="D592" s="7">
        <f>IF(ISBLANK(HLOOKUP(D$2,'Data - Energy &amp; Metals'!$B$2:$AH$1048576,MATCH($A592,'Data - Energy &amp; Metals'!$A$2:$A$1048576,FALSE),FALSE)),#N/A,HLOOKUP(D$2,'Data - Energy &amp; Metals'!$B$2:$AH$1048576,MATCH($A592,'Data - Energy &amp; Metals'!$A$2:$A$1048576,FALSE),FALSE))</f>
        <v>11267</v>
      </c>
      <c r="E592" s="8">
        <f t="shared" si="9"/>
        <v>0.28643639014890171</v>
      </c>
    </row>
    <row r="593" spans="1:5" x14ac:dyDescent="0.25">
      <c r="A593" s="27">
        <f>IF('Data - Energy &amp; Metals'!A593="",#N/A,'Data - Energy &amp; Metals'!A593)</f>
        <v>43011</v>
      </c>
      <c r="B593" s="7">
        <f>IF(ISBLANK(HLOOKUP(B$2,'Data - Energy &amp; Metals'!$B$2:$AH$1048576,MATCH($A593,'Data - Energy &amp; Metals'!$A$2:$A$1048576,FALSE),FALSE)),#N/A,HLOOKUP(B$2,'Data - Energy &amp; Metals'!$B$2:$AH$1048576,MATCH($A593,'Data - Energy &amp; Metals'!$A$2:$A$1048576,FALSE),FALSE))</f>
        <v>201415</v>
      </c>
      <c r="C593" s="7">
        <f>IF(ISBLANK(HLOOKUP(C$2,'Data - Energy &amp; Metals'!$B$2:$AH$1048576,MATCH($A593,'Data - Energy &amp; Metals'!$A$2:$A$1048576,FALSE),FALSE)),#N/A,HLOOKUP(C$2,'Data - Energy &amp; Metals'!$B$2:$AH$1048576,MATCH($A593,'Data - Energy &amp; Metals'!$A$2:$A$1048576,FALSE),FALSE))</f>
        <v>68808</v>
      </c>
      <c r="D593" s="7">
        <f>IF(ISBLANK(HLOOKUP(D$2,'Data - Energy &amp; Metals'!$B$2:$AH$1048576,MATCH($A593,'Data - Energy &amp; Metals'!$A$2:$A$1048576,FALSE),FALSE)),#N/A,HLOOKUP(D$2,'Data - Energy &amp; Metals'!$B$2:$AH$1048576,MATCH($A593,'Data - Energy &amp; Metals'!$A$2:$A$1048576,FALSE),FALSE))</f>
        <v>12504</v>
      </c>
      <c r="E593" s="8">
        <f t="shared" si="9"/>
        <v>0.2795422386614701</v>
      </c>
    </row>
    <row r="594" spans="1:5" x14ac:dyDescent="0.25">
      <c r="A594" s="27">
        <f>IF('Data - Energy &amp; Metals'!A594="",#N/A,'Data - Energy &amp; Metals'!A594)</f>
        <v>43018</v>
      </c>
      <c r="B594" s="7">
        <f>IF(ISBLANK(HLOOKUP(B$2,'Data - Energy &amp; Metals'!$B$2:$AH$1048576,MATCH($A594,'Data - Energy &amp; Metals'!$A$2:$A$1048576,FALSE),FALSE)),#N/A,HLOOKUP(B$2,'Data - Energy &amp; Metals'!$B$2:$AH$1048576,MATCH($A594,'Data - Energy &amp; Metals'!$A$2:$A$1048576,FALSE),FALSE))</f>
        <v>208832</v>
      </c>
      <c r="C594" s="7">
        <f>IF(ISBLANK(HLOOKUP(C$2,'Data - Energy &amp; Metals'!$B$2:$AH$1048576,MATCH($A594,'Data - Energy &amp; Metals'!$A$2:$A$1048576,FALSE),FALSE)),#N/A,HLOOKUP(C$2,'Data - Energy &amp; Metals'!$B$2:$AH$1048576,MATCH($A594,'Data - Energy &amp; Metals'!$A$2:$A$1048576,FALSE),FALSE))</f>
        <v>70339</v>
      </c>
      <c r="D594" s="7">
        <f>IF(ISBLANK(HLOOKUP(D$2,'Data - Energy &amp; Metals'!$B$2:$AH$1048576,MATCH($A594,'Data - Energy &amp; Metals'!$A$2:$A$1048576,FALSE),FALSE)),#N/A,HLOOKUP(D$2,'Data - Energy &amp; Metals'!$B$2:$AH$1048576,MATCH($A594,'Data - Energy &amp; Metals'!$A$2:$A$1048576,FALSE),FALSE))</f>
        <v>13912</v>
      </c>
      <c r="E594" s="8">
        <f t="shared" si="9"/>
        <v>0.27020284247624887</v>
      </c>
    </row>
    <row r="595" spans="1:5" x14ac:dyDescent="0.25">
      <c r="A595" s="27">
        <f>IF('Data - Energy &amp; Metals'!A595="",#N/A,'Data - Energy &amp; Metals'!A595)</f>
        <v>43025</v>
      </c>
      <c r="B595" s="7">
        <f>IF(ISBLANK(HLOOKUP(B$2,'Data - Energy &amp; Metals'!$B$2:$AH$1048576,MATCH($A595,'Data - Energy &amp; Metals'!$A$2:$A$1048576,FALSE),FALSE)),#N/A,HLOOKUP(B$2,'Data - Energy &amp; Metals'!$B$2:$AH$1048576,MATCH($A595,'Data - Energy &amp; Metals'!$A$2:$A$1048576,FALSE),FALSE))</f>
        <v>211894</v>
      </c>
      <c r="C595" s="7">
        <f>IF(ISBLANK(HLOOKUP(C$2,'Data - Energy &amp; Metals'!$B$2:$AH$1048576,MATCH($A595,'Data - Energy &amp; Metals'!$A$2:$A$1048576,FALSE),FALSE)),#N/A,HLOOKUP(C$2,'Data - Energy &amp; Metals'!$B$2:$AH$1048576,MATCH($A595,'Data - Energy &amp; Metals'!$A$2:$A$1048576,FALSE),FALSE))</f>
        <v>73977</v>
      </c>
      <c r="D595" s="7">
        <f>IF(ISBLANK(HLOOKUP(D$2,'Data - Energy &amp; Metals'!$B$2:$AH$1048576,MATCH($A595,'Data - Energy &amp; Metals'!$A$2:$A$1048576,FALSE),FALSE)),#N/A,HLOOKUP(D$2,'Data - Energy &amp; Metals'!$B$2:$AH$1048576,MATCH($A595,'Data - Energy &amp; Metals'!$A$2:$A$1048576,FALSE),FALSE))</f>
        <v>10470</v>
      </c>
      <c r="E595" s="8">
        <f t="shared" si="9"/>
        <v>0.29971117634288841</v>
      </c>
    </row>
    <row r="596" spans="1:5" x14ac:dyDescent="0.25">
      <c r="A596" s="27">
        <f>IF('Data - Energy &amp; Metals'!A596="",#N/A,'Data - Energy &amp; Metals'!A596)</f>
        <v>43032</v>
      </c>
      <c r="B596" s="7">
        <f>IF(ISBLANK(HLOOKUP(B$2,'Data - Energy &amp; Metals'!$B$2:$AH$1048576,MATCH($A596,'Data - Energy &amp; Metals'!$A$2:$A$1048576,FALSE),FALSE)),#N/A,HLOOKUP(B$2,'Data - Energy &amp; Metals'!$B$2:$AH$1048576,MATCH($A596,'Data - Energy &amp; Metals'!$A$2:$A$1048576,FALSE),FALSE))</f>
        <v>213656</v>
      </c>
      <c r="C596" s="7">
        <f>IF(ISBLANK(HLOOKUP(C$2,'Data - Energy &amp; Metals'!$B$2:$AH$1048576,MATCH($A596,'Data - Energy &amp; Metals'!$A$2:$A$1048576,FALSE),FALSE)),#N/A,HLOOKUP(C$2,'Data - Energy &amp; Metals'!$B$2:$AH$1048576,MATCH($A596,'Data - Energy &amp; Metals'!$A$2:$A$1048576,FALSE),FALSE))</f>
        <v>75196</v>
      </c>
      <c r="D596" s="7">
        <f>IF(ISBLANK(HLOOKUP(D$2,'Data - Energy &amp; Metals'!$B$2:$AH$1048576,MATCH($A596,'Data - Energy &amp; Metals'!$A$2:$A$1048576,FALSE),FALSE)),#N/A,HLOOKUP(D$2,'Data - Energy &amp; Metals'!$B$2:$AH$1048576,MATCH($A596,'Data - Energy &amp; Metals'!$A$2:$A$1048576,FALSE),FALSE))</f>
        <v>10341</v>
      </c>
      <c r="E596" s="8">
        <f t="shared" si="9"/>
        <v>0.30354869509866328</v>
      </c>
    </row>
    <row r="597" spans="1:5" x14ac:dyDescent="0.25">
      <c r="A597" s="27">
        <f>IF('Data - Energy &amp; Metals'!A597="",#N/A,'Data - Energy &amp; Metals'!A597)</f>
        <v>43039</v>
      </c>
      <c r="B597" s="7">
        <f>IF(ISBLANK(HLOOKUP(B$2,'Data - Energy &amp; Metals'!$B$2:$AH$1048576,MATCH($A597,'Data - Energy &amp; Metals'!$A$2:$A$1048576,FALSE),FALSE)),#N/A,HLOOKUP(B$2,'Data - Energy &amp; Metals'!$B$2:$AH$1048576,MATCH($A597,'Data - Energy &amp; Metals'!$A$2:$A$1048576,FALSE),FALSE))</f>
        <v>216413</v>
      </c>
      <c r="C597" s="7">
        <f>IF(ISBLANK(HLOOKUP(C$2,'Data - Energy &amp; Metals'!$B$2:$AH$1048576,MATCH($A597,'Data - Energy &amp; Metals'!$A$2:$A$1048576,FALSE),FALSE)),#N/A,HLOOKUP(C$2,'Data - Energy &amp; Metals'!$B$2:$AH$1048576,MATCH($A597,'Data - Energy &amp; Metals'!$A$2:$A$1048576,FALSE),FALSE))</f>
        <v>73096</v>
      </c>
      <c r="D597" s="7">
        <f>IF(ISBLANK(HLOOKUP(D$2,'Data - Energy &amp; Metals'!$B$2:$AH$1048576,MATCH($A597,'Data - Energy &amp; Metals'!$A$2:$A$1048576,FALSE),FALSE)),#N/A,HLOOKUP(D$2,'Data - Energy &amp; Metals'!$B$2:$AH$1048576,MATCH($A597,'Data - Energy &amp; Metals'!$A$2:$A$1048576,FALSE),FALSE))</f>
        <v>15310</v>
      </c>
      <c r="E597" s="8">
        <f t="shared" si="9"/>
        <v>0.26701723094268831</v>
      </c>
    </row>
    <row r="598" spans="1:5" x14ac:dyDescent="0.25">
      <c r="A598" s="27">
        <f>IF('Data - Energy &amp; Metals'!A598="",#N/A,'Data - Energy &amp; Metals'!A598)</f>
        <v>43046</v>
      </c>
      <c r="B598" s="7">
        <f>IF(ISBLANK(HLOOKUP(B$2,'Data - Energy &amp; Metals'!$B$2:$AH$1048576,MATCH($A598,'Data - Energy &amp; Metals'!$A$2:$A$1048576,FALSE),FALSE)),#N/A,HLOOKUP(B$2,'Data - Energy &amp; Metals'!$B$2:$AH$1048576,MATCH($A598,'Data - Energy &amp; Metals'!$A$2:$A$1048576,FALSE),FALSE))</f>
        <v>221197</v>
      </c>
      <c r="C598" s="7">
        <f>IF(ISBLANK(HLOOKUP(C$2,'Data - Energy &amp; Metals'!$B$2:$AH$1048576,MATCH($A598,'Data - Energy &amp; Metals'!$A$2:$A$1048576,FALSE),FALSE)),#N/A,HLOOKUP(C$2,'Data - Energy &amp; Metals'!$B$2:$AH$1048576,MATCH($A598,'Data - Energy &amp; Metals'!$A$2:$A$1048576,FALSE),FALSE))</f>
        <v>77103</v>
      </c>
      <c r="D598" s="7">
        <f>IF(ISBLANK(HLOOKUP(D$2,'Data - Energy &amp; Metals'!$B$2:$AH$1048576,MATCH($A598,'Data - Energy &amp; Metals'!$A$2:$A$1048576,FALSE),FALSE)),#N/A,HLOOKUP(D$2,'Data - Energy &amp; Metals'!$B$2:$AH$1048576,MATCH($A598,'Data - Energy &amp; Metals'!$A$2:$A$1048576,FALSE),FALSE))</f>
        <v>11642</v>
      </c>
      <c r="E598" s="8">
        <f t="shared" si="9"/>
        <v>0.29593981835196681</v>
      </c>
    </row>
    <row r="599" spans="1:5" x14ac:dyDescent="0.25">
      <c r="A599" s="27">
        <f>IF('Data - Energy &amp; Metals'!A599="",#N/A,'Data - Energy &amp; Metals'!A599)</f>
        <v>43053</v>
      </c>
      <c r="B599" s="7">
        <f>IF(ISBLANK(HLOOKUP(B$2,'Data - Energy &amp; Metals'!$B$2:$AH$1048576,MATCH($A599,'Data - Energy &amp; Metals'!$A$2:$A$1048576,FALSE),FALSE)),#N/A,HLOOKUP(B$2,'Data - Energy &amp; Metals'!$B$2:$AH$1048576,MATCH($A599,'Data - Energy &amp; Metals'!$A$2:$A$1048576,FALSE),FALSE))</f>
        <v>218312</v>
      </c>
      <c r="C599" s="7">
        <f>IF(ISBLANK(HLOOKUP(C$2,'Data - Energy &amp; Metals'!$B$2:$AH$1048576,MATCH($A599,'Data - Energy &amp; Metals'!$A$2:$A$1048576,FALSE),FALSE)),#N/A,HLOOKUP(C$2,'Data - Energy &amp; Metals'!$B$2:$AH$1048576,MATCH($A599,'Data - Energy &amp; Metals'!$A$2:$A$1048576,FALSE),FALSE))</f>
        <v>78199</v>
      </c>
      <c r="D599" s="7">
        <f>IF(ISBLANK(HLOOKUP(D$2,'Data - Energy &amp; Metals'!$B$2:$AH$1048576,MATCH($A599,'Data - Energy &amp; Metals'!$A$2:$A$1048576,FALSE),FALSE)),#N/A,HLOOKUP(D$2,'Data - Energy &amp; Metals'!$B$2:$AH$1048576,MATCH($A599,'Data - Energy &amp; Metals'!$A$2:$A$1048576,FALSE),FALSE))</f>
        <v>10183</v>
      </c>
      <c r="E599" s="8">
        <f t="shared" si="9"/>
        <v>0.31155410605005679</v>
      </c>
    </row>
    <row r="600" spans="1:5" x14ac:dyDescent="0.25">
      <c r="A600" s="27">
        <f>IF('Data - Energy &amp; Metals'!A600="",#N/A,'Data - Energy &amp; Metals'!A600)</f>
        <v>43060</v>
      </c>
      <c r="B600" s="7">
        <f>IF(ISBLANK(HLOOKUP(B$2,'Data - Energy &amp; Metals'!$B$2:$AH$1048576,MATCH($A600,'Data - Energy &amp; Metals'!$A$2:$A$1048576,FALSE),FALSE)),#N/A,HLOOKUP(B$2,'Data - Energy &amp; Metals'!$B$2:$AH$1048576,MATCH($A600,'Data - Energy &amp; Metals'!$A$2:$A$1048576,FALSE),FALSE))</f>
        <v>217094</v>
      </c>
      <c r="C600" s="7">
        <f>IF(ISBLANK(HLOOKUP(C$2,'Data - Energy &amp; Metals'!$B$2:$AH$1048576,MATCH($A600,'Data - Energy &amp; Metals'!$A$2:$A$1048576,FALSE),FALSE)),#N/A,HLOOKUP(C$2,'Data - Energy &amp; Metals'!$B$2:$AH$1048576,MATCH($A600,'Data - Energy &amp; Metals'!$A$2:$A$1048576,FALSE),FALSE))</f>
        <v>77119</v>
      </c>
      <c r="D600" s="7">
        <f>IF(ISBLANK(HLOOKUP(D$2,'Data - Energy &amp; Metals'!$B$2:$AH$1048576,MATCH($A600,'Data - Energy &amp; Metals'!$A$2:$A$1048576,FALSE),FALSE)),#N/A,HLOOKUP(D$2,'Data - Energy &amp; Metals'!$B$2:$AH$1048576,MATCH($A600,'Data - Energy &amp; Metals'!$A$2:$A$1048576,FALSE),FALSE))</f>
        <v>12699</v>
      </c>
      <c r="E600" s="8">
        <f t="shared" si="9"/>
        <v>0.29673781864077314</v>
      </c>
    </row>
    <row r="601" spans="1:5" x14ac:dyDescent="0.25">
      <c r="A601" s="27">
        <f>IF('Data - Energy &amp; Metals'!A601="",#N/A,'Data - Energy &amp; Metals'!A601)</f>
        <v>43067</v>
      </c>
      <c r="B601" s="7">
        <f>IF(ISBLANK(HLOOKUP(B$2,'Data - Energy &amp; Metals'!$B$2:$AH$1048576,MATCH($A601,'Data - Energy &amp; Metals'!$A$2:$A$1048576,FALSE),FALSE)),#N/A,HLOOKUP(B$2,'Data - Energy &amp; Metals'!$B$2:$AH$1048576,MATCH($A601,'Data - Energy &amp; Metals'!$A$2:$A$1048576,FALSE),FALSE))</f>
        <v>196994</v>
      </c>
      <c r="C601" s="7">
        <f>IF(ISBLANK(HLOOKUP(C$2,'Data - Energy &amp; Metals'!$B$2:$AH$1048576,MATCH($A601,'Data - Energy &amp; Metals'!$A$2:$A$1048576,FALSE),FALSE)),#N/A,HLOOKUP(C$2,'Data - Energy &amp; Metals'!$B$2:$AH$1048576,MATCH($A601,'Data - Energy &amp; Metals'!$A$2:$A$1048576,FALSE),FALSE))</f>
        <v>69912</v>
      </c>
      <c r="D601" s="7">
        <f>IF(ISBLANK(HLOOKUP(D$2,'Data - Energy &amp; Metals'!$B$2:$AH$1048576,MATCH($A601,'Data - Energy &amp; Metals'!$A$2:$A$1048576,FALSE),FALSE)),#N/A,HLOOKUP(D$2,'Data - Energy &amp; Metals'!$B$2:$AH$1048576,MATCH($A601,'Data - Energy &amp; Metals'!$A$2:$A$1048576,FALSE),FALSE))</f>
        <v>13407</v>
      </c>
      <c r="E601" s="8">
        <f t="shared" si="9"/>
        <v>0.28683614729382623</v>
      </c>
    </row>
    <row r="602" spans="1:5" x14ac:dyDescent="0.25">
      <c r="A602" s="27">
        <f>IF('Data - Energy &amp; Metals'!A602="",#N/A,'Data - Energy &amp; Metals'!A602)</f>
        <v>43074</v>
      </c>
      <c r="B602" s="7">
        <f>IF(ISBLANK(HLOOKUP(B$2,'Data - Energy &amp; Metals'!$B$2:$AH$1048576,MATCH($A602,'Data - Energy &amp; Metals'!$A$2:$A$1048576,FALSE),FALSE)),#N/A,HLOOKUP(B$2,'Data - Energy &amp; Metals'!$B$2:$AH$1048576,MATCH($A602,'Data - Energy &amp; Metals'!$A$2:$A$1048576,FALSE),FALSE))</f>
        <v>208139</v>
      </c>
      <c r="C602" s="7">
        <f>IF(ISBLANK(HLOOKUP(C$2,'Data - Energy &amp; Metals'!$B$2:$AH$1048576,MATCH($A602,'Data - Energy &amp; Metals'!$A$2:$A$1048576,FALSE),FALSE)),#N/A,HLOOKUP(C$2,'Data - Energy &amp; Metals'!$B$2:$AH$1048576,MATCH($A602,'Data - Energy &amp; Metals'!$A$2:$A$1048576,FALSE),FALSE))</f>
        <v>58140</v>
      </c>
      <c r="D602" s="7">
        <f>IF(ISBLANK(HLOOKUP(D$2,'Data - Energy &amp; Metals'!$B$2:$AH$1048576,MATCH($A602,'Data - Energy &amp; Metals'!$A$2:$A$1048576,FALSE),FALSE)),#N/A,HLOOKUP(D$2,'Data - Energy &amp; Metals'!$B$2:$AH$1048576,MATCH($A602,'Data - Energy &amp; Metals'!$A$2:$A$1048576,FALSE),FALSE))</f>
        <v>36085</v>
      </c>
      <c r="E602" s="8">
        <f t="shared" si="9"/>
        <v>0.1059628421391474</v>
      </c>
    </row>
    <row r="603" spans="1:5" x14ac:dyDescent="0.25">
      <c r="A603" s="27">
        <f>IF('Data - Energy &amp; Metals'!A603="",#N/A,'Data - Energy &amp; Metals'!A603)</f>
        <v>43081</v>
      </c>
      <c r="B603" s="7">
        <f>IF(ISBLANK(HLOOKUP(B$2,'Data - Energy &amp; Metals'!$B$2:$AH$1048576,MATCH($A603,'Data - Energy &amp; Metals'!$A$2:$A$1048576,FALSE),FALSE)),#N/A,HLOOKUP(B$2,'Data - Energy &amp; Metals'!$B$2:$AH$1048576,MATCH($A603,'Data - Energy &amp; Metals'!$A$2:$A$1048576,FALSE),FALSE))</f>
        <v>221480</v>
      </c>
      <c r="C603" s="7">
        <f>IF(ISBLANK(HLOOKUP(C$2,'Data - Energy &amp; Metals'!$B$2:$AH$1048576,MATCH($A603,'Data - Energy &amp; Metals'!$A$2:$A$1048576,FALSE),FALSE)),#N/A,HLOOKUP(C$2,'Data - Energy &amp; Metals'!$B$2:$AH$1048576,MATCH($A603,'Data - Energy &amp; Metals'!$A$2:$A$1048576,FALSE),FALSE))</f>
        <v>47896</v>
      </c>
      <c r="D603" s="7">
        <f>IF(ISBLANK(HLOOKUP(D$2,'Data - Energy &amp; Metals'!$B$2:$AH$1048576,MATCH($A603,'Data - Energy &amp; Metals'!$A$2:$A$1048576,FALSE),FALSE)),#N/A,HLOOKUP(D$2,'Data - Energy &amp; Metals'!$B$2:$AH$1048576,MATCH($A603,'Data - Energy &amp; Metals'!$A$2:$A$1048576,FALSE),FALSE))</f>
        <v>53321</v>
      </c>
      <c r="E603" s="8">
        <f t="shared" si="9"/>
        <v>-2.4494310998735776E-2</v>
      </c>
    </row>
    <row r="604" spans="1:5" x14ac:dyDescent="0.25">
      <c r="A604" s="27">
        <f>IF('Data - Energy &amp; Metals'!A604="",#N/A,'Data - Energy &amp; Metals'!A604)</f>
        <v>43088</v>
      </c>
      <c r="B604" s="7">
        <f>IF(ISBLANK(HLOOKUP(B$2,'Data - Energy &amp; Metals'!$B$2:$AH$1048576,MATCH($A604,'Data - Energy &amp; Metals'!$A$2:$A$1048576,FALSE),FALSE)),#N/A,HLOOKUP(B$2,'Data - Energy &amp; Metals'!$B$2:$AH$1048576,MATCH($A604,'Data - Energy &amp; Metals'!$A$2:$A$1048576,FALSE),FALSE))</f>
        <v>222746</v>
      </c>
      <c r="C604" s="7">
        <f>IF(ISBLANK(HLOOKUP(C$2,'Data - Energy &amp; Metals'!$B$2:$AH$1048576,MATCH($A604,'Data - Energy &amp; Metals'!$A$2:$A$1048576,FALSE),FALSE)),#N/A,HLOOKUP(C$2,'Data - Energy &amp; Metals'!$B$2:$AH$1048576,MATCH($A604,'Data - Energy &amp; Metals'!$A$2:$A$1048576,FALSE),FALSE))</f>
        <v>47169</v>
      </c>
      <c r="D604" s="7">
        <f>IF(ISBLANK(HLOOKUP(D$2,'Data - Energy &amp; Metals'!$B$2:$AH$1048576,MATCH($A604,'Data - Energy &amp; Metals'!$A$2:$A$1048576,FALSE),FALSE)),#N/A,HLOOKUP(D$2,'Data - Energy &amp; Metals'!$B$2:$AH$1048576,MATCH($A604,'Data - Energy &amp; Metals'!$A$2:$A$1048576,FALSE),FALSE))</f>
        <v>61145</v>
      </c>
      <c r="E604" s="8">
        <f t="shared" si="9"/>
        <v>-6.2744112127714982E-2</v>
      </c>
    </row>
    <row r="605" spans="1:5" x14ac:dyDescent="0.25">
      <c r="A605" s="27">
        <f>IF('Data - Energy &amp; Metals'!A605="",#N/A,'Data - Energy &amp; Metals'!A605)</f>
        <v>43095</v>
      </c>
      <c r="B605" s="7">
        <f>IF(ISBLANK(HLOOKUP(B$2,'Data - Energy &amp; Metals'!$B$2:$AH$1048576,MATCH($A605,'Data - Energy &amp; Metals'!$A$2:$A$1048576,FALSE),FALSE)),#N/A,HLOOKUP(B$2,'Data - Energy &amp; Metals'!$B$2:$AH$1048576,MATCH($A605,'Data - Energy &amp; Metals'!$A$2:$A$1048576,FALSE),FALSE))</f>
        <v>216083</v>
      </c>
      <c r="C605" s="7">
        <f>IF(ISBLANK(HLOOKUP(C$2,'Data - Energy &amp; Metals'!$B$2:$AH$1048576,MATCH($A605,'Data - Energy &amp; Metals'!$A$2:$A$1048576,FALSE),FALSE)),#N/A,HLOOKUP(C$2,'Data - Energy &amp; Metals'!$B$2:$AH$1048576,MATCH($A605,'Data - Energy &amp; Metals'!$A$2:$A$1048576,FALSE),FALSE))</f>
        <v>48558</v>
      </c>
      <c r="D605" s="7">
        <f>IF(ISBLANK(HLOOKUP(D$2,'Data - Energy &amp; Metals'!$B$2:$AH$1048576,MATCH($A605,'Data - Energy &amp; Metals'!$A$2:$A$1048576,FALSE),FALSE)),#N/A,HLOOKUP(D$2,'Data - Energy &amp; Metals'!$B$2:$AH$1048576,MATCH($A605,'Data - Energy &amp; Metals'!$A$2:$A$1048576,FALSE),FALSE))</f>
        <v>55663</v>
      </c>
      <c r="E605" s="8">
        <f t="shared" si="9"/>
        <v>-3.2880883734490912E-2</v>
      </c>
    </row>
    <row r="606" spans="1:5" x14ac:dyDescent="0.25">
      <c r="A606" s="27">
        <f>IF('Data - Energy &amp; Metals'!A606="",#N/A,'Data - Energy &amp; Metals'!A606)</f>
        <v>43102</v>
      </c>
      <c r="B606" s="7">
        <f>IF(ISBLANK(HLOOKUP(B$2,'Data - Energy &amp; Metals'!$B$2:$AH$1048576,MATCH($A606,'Data - Energy &amp; Metals'!$A$2:$A$1048576,FALSE),FALSE)),#N/A,HLOOKUP(B$2,'Data - Energy &amp; Metals'!$B$2:$AH$1048576,MATCH($A606,'Data - Energy &amp; Metals'!$A$2:$A$1048576,FALSE),FALSE))</f>
        <v>210638</v>
      </c>
      <c r="C606" s="7">
        <f>IF(ISBLANK(HLOOKUP(C$2,'Data - Energy &amp; Metals'!$B$2:$AH$1048576,MATCH($A606,'Data - Energy &amp; Metals'!$A$2:$A$1048576,FALSE),FALSE)),#N/A,HLOOKUP(C$2,'Data - Energy &amp; Metals'!$B$2:$AH$1048576,MATCH($A606,'Data - Energy &amp; Metals'!$A$2:$A$1048576,FALSE),FALSE))</f>
        <v>54753</v>
      </c>
      <c r="D606" s="7">
        <f>IF(ISBLANK(HLOOKUP(D$2,'Data - Energy &amp; Metals'!$B$2:$AH$1048576,MATCH($A606,'Data - Energy &amp; Metals'!$A$2:$A$1048576,FALSE),FALSE)),#N/A,HLOOKUP(D$2,'Data - Energy &amp; Metals'!$B$2:$AH$1048576,MATCH($A606,'Data - Energy &amp; Metals'!$A$2:$A$1048576,FALSE),FALSE))</f>
        <v>38747</v>
      </c>
      <c r="E606" s="8">
        <f t="shared" si="9"/>
        <v>7.5988188266124815E-2</v>
      </c>
    </row>
    <row r="607" spans="1:5" x14ac:dyDescent="0.25">
      <c r="A607" s="27">
        <f>IF('Data - Energy &amp; Metals'!A607="",#N/A,'Data - Energy &amp; Metals'!A607)</f>
        <v>43109</v>
      </c>
      <c r="B607" s="7">
        <f>IF(ISBLANK(HLOOKUP(B$2,'Data - Energy &amp; Metals'!$B$2:$AH$1048576,MATCH($A607,'Data - Energy &amp; Metals'!$A$2:$A$1048576,FALSE),FALSE)),#N/A,HLOOKUP(B$2,'Data - Energy &amp; Metals'!$B$2:$AH$1048576,MATCH($A607,'Data - Energy &amp; Metals'!$A$2:$A$1048576,FALSE),FALSE))</f>
        <v>214266</v>
      </c>
      <c r="C607" s="7">
        <f>IF(ISBLANK(HLOOKUP(C$2,'Data - Energy &amp; Metals'!$B$2:$AH$1048576,MATCH($A607,'Data - Energy &amp; Metals'!$A$2:$A$1048576,FALSE),FALSE)),#N/A,HLOOKUP(C$2,'Data - Energy &amp; Metals'!$B$2:$AH$1048576,MATCH($A607,'Data - Energy &amp; Metals'!$A$2:$A$1048576,FALSE),FALSE))</f>
        <v>66227</v>
      </c>
      <c r="D607" s="7">
        <f>IF(ISBLANK(HLOOKUP(D$2,'Data - Energy &amp; Metals'!$B$2:$AH$1048576,MATCH($A607,'Data - Energy &amp; Metals'!$A$2:$A$1048576,FALSE),FALSE)),#N/A,HLOOKUP(D$2,'Data - Energy &amp; Metals'!$B$2:$AH$1048576,MATCH($A607,'Data - Energy &amp; Metals'!$A$2:$A$1048576,FALSE),FALSE))</f>
        <v>28166</v>
      </c>
      <c r="E607" s="8">
        <f t="shared" si="9"/>
        <v>0.17763434235949707</v>
      </c>
    </row>
    <row r="608" spans="1:5" x14ac:dyDescent="0.25">
      <c r="A608" s="27">
        <f>IF('Data - Energy &amp; Metals'!A608="",#N/A,'Data - Energy &amp; Metals'!A608)</f>
        <v>43116</v>
      </c>
      <c r="B608" s="7">
        <f>IF(ISBLANK(HLOOKUP(B$2,'Data - Energy &amp; Metals'!$B$2:$AH$1048576,MATCH($A608,'Data - Energy &amp; Metals'!$A$2:$A$1048576,FALSE),FALSE)),#N/A,HLOOKUP(B$2,'Data - Energy &amp; Metals'!$B$2:$AH$1048576,MATCH($A608,'Data - Energy &amp; Metals'!$A$2:$A$1048576,FALSE),FALSE))</f>
        <v>217193</v>
      </c>
      <c r="C608" s="7">
        <f>IF(ISBLANK(HLOOKUP(C$2,'Data - Energy &amp; Metals'!$B$2:$AH$1048576,MATCH($A608,'Data - Energy &amp; Metals'!$A$2:$A$1048576,FALSE),FALSE)),#N/A,HLOOKUP(C$2,'Data - Energy &amp; Metals'!$B$2:$AH$1048576,MATCH($A608,'Data - Energy &amp; Metals'!$A$2:$A$1048576,FALSE),FALSE))</f>
        <v>59992</v>
      </c>
      <c r="D608" s="7">
        <f>IF(ISBLANK(HLOOKUP(D$2,'Data - Energy &amp; Metals'!$B$2:$AH$1048576,MATCH($A608,'Data - Energy &amp; Metals'!$A$2:$A$1048576,FALSE),FALSE)),#N/A,HLOOKUP(D$2,'Data - Energy &amp; Metals'!$B$2:$AH$1048576,MATCH($A608,'Data - Energy &amp; Metals'!$A$2:$A$1048576,FALSE),FALSE))</f>
        <v>26977</v>
      </c>
      <c r="E608" s="8">
        <f t="shared" si="9"/>
        <v>0.1520076613887188</v>
      </c>
    </row>
    <row r="609" spans="1:5" x14ac:dyDescent="0.25">
      <c r="A609" s="27">
        <f>IF('Data - Energy &amp; Metals'!A609="",#N/A,'Data - Energy &amp; Metals'!A609)</f>
        <v>43123</v>
      </c>
      <c r="B609" s="7">
        <f>IF(ISBLANK(HLOOKUP(B$2,'Data - Energy &amp; Metals'!$B$2:$AH$1048576,MATCH($A609,'Data - Energy &amp; Metals'!$A$2:$A$1048576,FALSE),FALSE)),#N/A,HLOOKUP(B$2,'Data - Energy &amp; Metals'!$B$2:$AH$1048576,MATCH($A609,'Data - Energy &amp; Metals'!$A$2:$A$1048576,FALSE),FALSE))</f>
        <v>220555</v>
      </c>
      <c r="C609" s="7">
        <f>IF(ISBLANK(HLOOKUP(C$2,'Data - Energy &amp; Metals'!$B$2:$AH$1048576,MATCH($A609,'Data - Energy &amp; Metals'!$A$2:$A$1048576,FALSE),FALSE)),#N/A,HLOOKUP(C$2,'Data - Energy &amp; Metals'!$B$2:$AH$1048576,MATCH($A609,'Data - Energy &amp; Metals'!$A$2:$A$1048576,FALSE),FALSE))</f>
        <v>53858</v>
      </c>
      <c r="D609" s="7">
        <f>IF(ISBLANK(HLOOKUP(D$2,'Data - Energy &amp; Metals'!$B$2:$AH$1048576,MATCH($A609,'Data - Energy &amp; Metals'!$A$2:$A$1048576,FALSE),FALSE)),#N/A,HLOOKUP(D$2,'Data - Energy &amp; Metals'!$B$2:$AH$1048576,MATCH($A609,'Data - Energy &amp; Metals'!$A$2:$A$1048576,FALSE),FALSE))</f>
        <v>30237</v>
      </c>
      <c r="E609" s="8">
        <f t="shared" si="9"/>
        <v>0.10709800276575004</v>
      </c>
    </row>
    <row r="610" spans="1:5" x14ac:dyDescent="0.25">
      <c r="A610" s="27">
        <f>IF('Data - Energy &amp; Metals'!A610="",#N/A,'Data - Energy &amp; Metals'!A610)</f>
        <v>43130</v>
      </c>
      <c r="B610" s="7">
        <f>IF(ISBLANK(HLOOKUP(B$2,'Data - Energy &amp; Metals'!$B$2:$AH$1048576,MATCH($A610,'Data - Energy &amp; Metals'!$A$2:$A$1048576,FALSE),FALSE)),#N/A,HLOOKUP(B$2,'Data - Energy &amp; Metals'!$B$2:$AH$1048576,MATCH($A610,'Data - Energy &amp; Metals'!$A$2:$A$1048576,FALSE),FALSE))</f>
        <v>217923</v>
      </c>
      <c r="C610" s="7">
        <f>IF(ISBLANK(HLOOKUP(C$2,'Data - Energy &amp; Metals'!$B$2:$AH$1048576,MATCH($A610,'Data - Energy &amp; Metals'!$A$2:$A$1048576,FALSE),FALSE)),#N/A,HLOOKUP(C$2,'Data - Energy &amp; Metals'!$B$2:$AH$1048576,MATCH($A610,'Data - Energy &amp; Metals'!$A$2:$A$1048576,FALSE),FALSE))</f>
        <v>50036</v>
      </c>
      <c r="D610" s="7">
        <f>IF(ISBLANK(HLOOKUP(D$2,'Data - Energy &amp; Metals'!$B$2:$AH$1048576,MATCH($A610,'Data - Energy &amp; Metals'!$A$2:$A$1048576,FALSE),FALSE)),#N/A,HLOOKUP(D$2,'Data - Energy &amp; Metals'!$B$2:$AH$1048576,MATCH($A610,'Data - Energy &amp; Metals'!$A$2:$A$1048576,FALSE),FALSE))</f>
        <v>23718</v>
      </c>
      <c r="E610" s="8">
        <f t="shared" si="9"/>
        <v>0.12076742702697742</v>
      </c>
    </row>
    <row r="611" spans="1:5" x14ac:dyDescent="0.25">
      <c r="A611" s="27">
        <f>IF('Data - Energy &amp; Metals'!A611="",#N/A,'Data - Energy &amp; Metals'!A611)</f>
        <v>43137</v>
      </c>
      <c r="B611" s="7">
        <f>IF(ISBLANK(HLOOKUP(B$2,'Data - Energy &amp; Metals'!$B$2:$AH$1048576,MATCH($A611,'Data - Energy &amp; Metals'!$A$2:$A$1048576,FALSE),FALSE)),#N/A,HLOOKUP(B$2,'Data - Energy &amp; Metals'!$B$2:$AH$1048576,MATCH($A611,'Data - Energy &amp; Metals'!$A$2:$A$1048576,FALSE),FALSE))</f>
        <v>226421</v>
      </c>
      <c r="C611" s="7">
        <f>IF(ISBLANK(HLOOKUP(C$2,'Data - Energy &amp; Metals'!$B$2:$AH$1048576,MATCH($A611,'Data - Energy &amp; Metals'!$A$2:$A$1048576,FALSE),FALSE)),#N/A,HLOOKUP(C$2,'Data - Energy &amp; Metals'!$B$2:$AH$1048576,MATCH($A611,'Data - Energy &amp; Metals'!$A$2:$A$1048576,FALSE),FALSE))</f>
        <v>38708</v>
      </c>
      <c r="D611" s="7">
        <f>IF(ISBLANK(HLOOKUP(D$2,'Data - Energy &amp; Metals'!$B$2:$AH$1048576,MATCH($A611,'Data - Energy &amp; Metals'!$A$2:$A$1048576,FALSE),FALSE)),#N/A,HLOOKUP(D$2,'Data - Energy &amp; Metals'!$B$2:$AH$1048576,MATCH($A611,'Data - Energy &amp; Metals'!$A$2:$A$1048576,FALSE),FALSE))</f>
        <v>35226</v>
      </c>
      <c r="E611" s="8">
        <f t="shared" si="9"/>
        <v>1.5378432212559788E-2</v>
      </c>
    </row>
    <row r="612" spans="1:5" x14ac:dyDescent="0.25">
      <c r="A612" s="27">
        <f>IF('Data - Energy &amp; Metals'!A612="",#N/A,'Data - Energy &amp; Metals'!A612)</f>
        <v>43144</v>
      </c>
      <c r="B612" s="7">
        <f>IF(ISBLANK(HLOOKUP(B$2,'Data - Energy &amp; Metals'!$B$2:$AH$1048576,MATCH($A612,'Data - Energy &amp; Metals'!$A$2:$A$1048576,FALSE),FALSE)),#N/A,HLOOKUP(B$2,'Data - Energy &amp; Metals'!$B$2:$AH$1048576,MATCH($A612,'Data - Energy &amp; Metals'!$A$2:$A$1048576,FALSE),FALSE))</f>
        <v>215820</v>
      </c>
      <c r="C612" s="7">
        <f>IF(ISBLANK(HLOOKUP(C$2,'Data - Energy &amp; Metals'!$B$2:$AH$1048576,MATCH($A612,'Data - Energy &amp; Metals'!$A$2:$A$1048576,FALSE),FALSE)),#N/A,HLOOKUP(C$2,'Data - Energy &amp; Metals'!$B$2:$AH$1048576,MATCH($A612,'Data - Energy &amp; Metals'!$A$2:$A$1048576,FALSE),FALSE))</f>
        <v>37590</v>
      </c>
      <c r="D612" s="7">
        <f>IF(ISBLANK(HLOOKUP(D$2,'Data - Energy &amp; Metals'!$B$2:$AH$1048576,MATCH($A612,'Data - Energy &amp; Metals'!$A$2:$A$1048576,FALSE),FALSE)),#N/A,HLOOKUP(D$2,'Data - Energy &amp; Metals'!$B$2:$AH$1048576,MATCH($A612,'Data - Energy &amp; Metals'!$A$2:$A$1048576,FALSE),FALSE))</f>
        <v>45526</v>
      </c>
      <c r="E612" s="8">
        <f t="shared" si="9"/>
        <v>-3.6771383560374384E-2</v>
      </c>
    </row>
    <row r="613" spans="1:5" x14ac:dyDescent="0.25">
      <c r="A613" s="27">
        <f>IF('Data - Energy &amp; Metals'!A613="",#N/A,'Data - Energy &amp; Metals'!A613)</f>
        <v>43151</v>
      </c>
      <c r="B613" s="7">
        <f>IF(ISBLANK(HLOOKUP(B$2,'Data - Energy &amp; Metals'!$B$2:$AH$1048576,MATCH($A613,'Data - Energy &amp; Metals'!$A$2:$A$1048576,FALSE),FALSE)),#N/A,HLOOKUP(B$2,'Data - Energy &amp; Metals'!$B$2:$AH$1048576,MATCH($A613,'Data - Energy &amp; Metals'!$A$2:$A$1048576,FALSE),FALSE))</f>
        <v>225595</v>
      </c>
      <c r="C613" s="7">
        <f>IF(ISBLANK(HLOOKUP(C$2,'Data - Energy &amp; Metals'!$B$2:$AH$1048576,MATCH($A613,'Data - Energy &amp; Metals'!$A$2:$A$1048576,FALSE),FALSE)),#N/A,HLOOKUP(C$2,'Data - Energy &amp; Metals'!$B$2:$AH$1048576,MATCH($A613,'Data - Energy &amp; Metals'!$A$2:$A$1048576,FALSE),FALSE))</f>
        <v>36306</v>
      </c>
      <c r="D613" s="7">
        <f>IF(ISBLANK(HLOOKUP(D$2,'Data - Energy &amp; Metals'!$B$2:$AH$1048576,MATCH($A613,'Data - Energy &amp; Metals'!$A$2:$A$1048576,FALSE),FALSE)),#N/A,HLOOKUP(D$2,'Data - Energy &amp; Metals'!$B$2:$AH$1048576,MATCH($A613,'Data - Energy &amp; Metals'!$A$2:$A$1048576,FALSE),FALSE))</f>
        <v>46738</v>
      </c>
      <c r="E613" s="8">
        <f t="shared" si="9"/>
        <v>-4.6242159622332052E-2</v>
      </c>
    </row>
    <row r="614" spans="1:5" x14ac:dyDescent="0.25">
      <c r="A614" s="27">
        <f>IF('Data - Energy &amp; Metals'!A614="",#N/A,'Data - Energy &amp; Metals'!A614)</f>
        <v>43158</v>
      </c>
      <c r="B614" s="7">
        <f>IF(ISBLANK(HLOOKUP(B$2,'Data - Energy &amp; Metals'!$B$2:$AH$1048576,MATCH($A614,'Data - Energy &amp; Metals'!$A$2:$A$1048576,FALSE),FALSE)),#N/A,HLOOKUP(B$2,'Data - Energy &amp; Metals'!$B$2:$AH$1048576,MATCH($A614,'Data - Energy &amp; Metals'!$A$2:$A$1048576,FALSE),FALSE))</f>
        <v>209999</v>
      </c>
      <c r="C614" s="7">
        <f>IF(ISBLANK(HLOOKUP(C$2,'Data - Energy &amp; Metals'!$B$2:$AH$1048576,MATCH($A614,'Data - Energy &amp; Metals'!$A$2:$A$1048576,FALSE),FALSE)),#N/A,HLOOKUP(C$2,'Data - Energy &amp; Metals'!$B$2:$AH$1048576,MATCH($A614,'Data - Energy &amp; Metals'!$A$2:$A$1048576,FALSE),FALSE))</f>
        <v>36480</v>
      </c>
      <c r="D614" s="7">
        <f>IF(ISBLANK(HLOOKUP(D$2,'Data - Energy &amp; Metals'!$B$2:$AH$1048576,MATCH($A614,'Data - Energy &amp; Metals'!$A$2:$A$1048576,FALSE),FALSE)),#N/A,HLOOKUP(D$2,'Data - Energy &amp; Metals'!$B$2:$AH$1048576,MATCH($A614,'Data - Energy &amp; Metals'!$A$2:$A$1048576,FALSE),FALSE))</f>
        <v>53073</v>
      </c>
      <c r="E614" s="8">
        <f t="shared" si="9"/>
        <v>-7.9014661974580833E-2</v>
      </c>
    </row>
    <row r="615" spans="1:5" x14ac:dyDescent="0.25">
      <c r="A615" s="27">
        <f>IF('Data - Energy &amp; Metals'!A615="",#N/A,'Data - Energy &amp; Metals'!A615)</f>
        <v>43165</v>
      </c>
      <c r="B615" s="7">
        <f>IF(ISBLANK(HLOOKUP(B$2,'Data - Energy &amp; Metals'!$B$2:$AH$1048576,MATCH($A615,'Data - Energy &amp; Metals'!$A$2:$A$1048576,FALSE),FALSE)),#N/A,HLOOKUP(B$2,'Data - Energy &amp; Metals'!$B$2:$AH$1048576,MATCH($A615,'Data - Energy &amp; Metals'!$A$2:$A$1048576,FALSE),FALSE))</f>
        <v>215736</v>
      </c>
      <c r="C615" s="7">
        <f>IF(ISBLANK(HLOOKUP(C$2,'Data - Energy &amp; Metals'!$B$2:$AH$1048576,MATCH($A615,'Data - Energy &amp; Metals'!$A$2:$A$1048576,FALSE),FALSE)),#N/A,HLOOKUP(C$2,'Data - Energy &amp; Metals'!$B$2:$AH$1048576,MATCH($A615,'Data - Energy &amp; Metals'!$A$2:$A$1048576,FALSE),FALSE))</f>
        <v>41856</v>
      </c>
      <c r="D615" s="7">
        <f>IF(ISBLANK(HLOOKUP(D$2,'Data - Energy &amp; Metals'!$B$2:$AH$1048576,MATCH($A615,'Data - Energy &amp; Metals'!$A$2:$A$1048576,FALSE),FALSE)),#N/A,HLOOKUP(D$2,'Data - Energy &amp; Metals'!$B$2:$AH$1048576,MATCH($A615,'Data - Energy &amp; Metals'!$A$2:$A$1048576,FALSE),FALSE))</f>
        <v>52688</v>
      </c>
      <c r="E615" s="8">
        <f t="shared" si="9"/>
        <v>-5.0209515333555825E-2</v>
      </c>
    </row>
    <row r="616" spans="1:5" x14ac:dyDescent="0.25">
      <c r="A616" s="27">
        <f>IF('Data - Energy &amp; Metals'!A616="",#N/A,'Data - Energy &amp; Metals'!A616)</f>
        <v>43172</v>
      </c>
      <c r="B616" s="7">
        <f>IF(ISBLANK(HLOOKUP(B$2,'Data - Energy &amp; Metals'!$B$2:$AH$1048576,MATCH($A616,'Data - Energy &amp; Metals'!$A$2:$A$1048576,FALSE),FALSE)),#N/A,HLOOKUP(B$2,'Data - Energy &amp; Metals'!$B$2:$AH$1048576,MATCH($A616,'Data - Energy &amp; Metals'!$A$2:$A$1048576,FALSE),FALSE))</f>
        <v>218835</v>
      </c>
      <c r="C616" s="7">
        <f>IF(ISBLANK(HLOOKUP(C$2,'Data - Energy &amp; Metals'!$B$2:$AH$1048576,MATCH($A616,'Data - Energy &amp; Metals'!$A$2:$A$1048576,FALSE),FALSE)),#N/A,HLOOKUP(C$2,'Data - Energy &amp; Metals'!$B$2:$AH$1048576,MATCH($A616,'Data - Energy &amp; Metals'!$A$2:$A$1048576,FALSE),FALSE))</f>
        <v>38837</v>
      </c>
      <c r="D616" s="7">
        <f>IF(ISBLANK(HLOOKUP(D$2,'Data - Energy &amp; Metals'!$B$2:$AH$1048576,MATCH($A616,'Data - Energy &amp; Metals'!$A$2:$A$1048576,FALSE),FALSE)),#N/A,HLOOKUP(D$2,'Data - Energy &amp; Metals'!$B$2:$AH$1048576,MATCH($A616,'Data - Energy &amp; Metals'!$A$2:$A$1048576,FALSE),FALSE))</f>
        <v>55025</v>
      </c>
      <c r="E616" s="8">
        <f t="shared" si="9"/>
        <v>-7.3973541709507165E-2</v>
      </c>
    </row>
    <row r="617" spans="1:5" x14ac:dyDescent="0.25">
      <c r="A617" s="27">
        <f>IF('Data - Energy &amp; Metals'!A617="",#N/A,'Data - Energy &amp; Metals'!A617)</f>
        <v>43179</v>
      </c>
      <c r="B617" s="7">
        <f>IF(ISBLANK(HLOOKUP(B$2,'Data - Energy &amp; Metals'!$B$2:$AH$1048576,MATCH($A617,'Data - Energy &amp; Metals'!$A$2:$A$1048576,FALSE),FALSE)),#N/A,HLOOKUP(B$2,'Data - Energy &amp; Metals'!$B$2:$AH$1048576,MATCH($A617,'Data - Energy &amp; Metals'!$A$2:$A$1048576,FALSE),FALSE))</f>
        <v>235781</v>
      </c>
      <c r="C617" s="7">
        <f>IF(ISBLANK(HLOOKUP(C$2,'Data - Energy &amp; Metals'!$B$2:$AH$1048576,MATCH($A617,'Data - Energy &amp; Metals'!$A$2:$A$1048576,FALSE),FALSE)),#N/A,HLOOKUP(C$2,'Data - Energy &amp; Metals'!$B$2:$AH$1048576,MATCH($A617,'Data - Energy &amp; Metals'!$A$2:$A$1048576,FALSE),FALSE))</f>
        <v>33495</v>
      </c>
      <c r="D617" s="7">
        <f>IF(ISBLANK(HLOOKUP(D$2,'Data - Energy &amp; Metals'!$B$2:$AH$1048576,MATCH($A617,'Data - Energy &amp; Metals'!$A$2:$A$1048576,FALSE),FALSE)),#N/A,HLOOKUP(D$2,'Data - Energy &amp; Metals'!$B$2:$AH$1048576,MATCH($A617,'Data - Energy &amp; Metals'!$A$2:$A$1048576,FALSE),FALSE))</f>
        <v>68667</v>
      </c>
      <c r="E617" s="8">
        <f t="shared" si="9"/>
        <v>-0.14917232516614995</v>
      </c>
    </row>
    <row r="618" spans="1:5" x14ac:dyDescent="0.25">
      <c r="A618" s="27">
        <f>IF('Data - Energy &amp; Metals'!A618="",#N/A,'Data - Energy &amp; Metals'!A618)</f>
        <v>43186</v>
      </c>
      <c r="B618" s="7">
        <f>IF(ISBLANK(HLOOKUP(B$2,'Data - Energy &amp; Metals'!$B$2:$AH$1048576,MATCH($A618,'Data - Energy &amp; Metals'!$A$2:$A$1048576,FALSE),FALSE)),#N/A,HLOOKUP(B$2,'Data - Energy &amp; Metals'!$B$2:$AH$1048576,MATCH($A618,'Data - Energy &amp; Metals'!$A$2:$A$1048576,FALSE),FALSE))</f>
        <v>236447</v>
      </c>
      <c r="C618" s="7">
        <f>IF(ISBLANK(HLOOKUP(C$2,'Data - Energy &amp; Metals'!$B$2:$AH$1048576,MATCH($A618,'Data - Energy &amp; Metals'!$A$2:$A$1048576,FALSE),FALSE)),#N/A,HLOOKUP(C$2,'Data - Energy &amp; Metals'!$B$2:$AH$1048576,MATCH($A618,'Data - Energy &amp; Metals'!$A$2:$A$1048576,FALSE),FALSE))</f>
        <v>32371</v>
      </c>
      <c r="D618" s="7">
        <f>IF(ISBLANK(HLOOKUP(D$2,'Data - Energy &amp; Metals'!$B$2:$AH$1048576,MATCH($A618,'Data - Energy &amp; Metals'!$A$2:$A$1048576,FALSE),FALSE)),#N/A,HLOOKUP(D$2,'Data - Energy &amp; Metals'!$B$2:$AH$1048576,MATCH($A618,'Data - Energy &amp; Metals'!$A$2:$A$1048576,FALSE),FALSE))</f>
        <v>66224</v>
      </c>
      <c r="E618" s="8">
        <f t="shared" si="9"/>
        <v>-0.14317373449441101</v>
      </c>
    </row>
    <row r="619" spans="1:5" x14ac:dyDescent="0.25">
      <c r="A619" s="27">
        <f>IF('Data - Energy &amp; Metals'!A619="",#N/A,'Data - Energy &amp; Metals'!A619)</f>
        <v>43193</v>
      </c>
      <c r="B619" s="7">
        <f>IF(ISBLANK(HLOOKUP(B$2,'Data - Energy &amp; Metals'!$B$2:$AH$1048576,MATCH($A619,'Data - Energy &amp; Metals'!$A$2:$A$1048576,FALSE),FALSE)),#N/A,HLOOKUP(B$2,'Data - Energy &amp; Metals'!$B$2:$AH$1048576,MATCH($A619,'Data - Energy &amp; Metals'!$A$2:$A$1048576,FALSE),FALSE))</f>
        <v>250575</v>
      </c>
      <c r="C619" s="7">
        <f>IF(ISBLANK(HLOOKUP(C$2,'Data - Energy &amp; Metals'!$B$2:$AH$1048576,MATCH($A619,'Data - Energy &amp; Metals'!$A$2:$A$1048576,FALSE),FALSE)),#N/A,HLOOKUP(C$2,'Data - Energy &amp; Metals'!$B$2:$AH$1048576,MATCH($A619,'Data - Energy &amp; Metals'!$A$2:$A$1048576,FALSE),FALSE))</f>
        <v>33840</v>
      </c>
      <c r="D619" s="7">
        <f>IF(ISBLANK(HLOOKUP(D$2,'Data - Energy &amp; Metals'!$B$2:$AH$1048576,MATCH($A619,'Data - Energy &amp; Metals'!$A$2:$A$1048576,FALSE),FALSE)),#N/A,HLOOKUP(D$2,'Data - Energy &amp; Metals'!$B$2:$AH$1048576,MATCH($A619,'Data - Energy &amp; Metals'!$A$2:$A$1048576,FALSE),FALSE))</f>
        <v>73444</v>
      </c>
      <c r="E619" s="8">
        <f t="shared" si="9"/>
        <v>-0.15805247929761548</v>
      </c>
    </row>
    <row r="620" spans="1:5" x14ac:dyDescent="0.25">
      <c r="A620" s="27">
        <f>IF('Data - Energy &amp; Metals'!A620="",#N/A,'Data - Energy &amp; Metals'!A620)</f>
        <v>43200</v>
      </c>
      <c r="B620" s="7">
        <f>IF(ISBLANK(HLOOKUP(B$2,'Data - Energy &amp; Metals'!$B$2:$AH$1048576,MATCH($A620,'Data - Energy &amp; Metals'!$A$2:$A$1048576,FALSE),FALSE)),#N/A,HLOOKUP(B$2,'Data - Energy &amp; Metals'!$B$2:$AH$1048576,MATCH($A620,'Data - Energy &amp; Metals'!$A$2:$A$1048576,FALSE),FALSE))</f>
        <v>248694</v>
      </c>
      <c r="C620" s="7">
        <f>IF(ISBLANK(HLOOKUP(C$2,'Data - Energy &amp; Metals'!$B$2:$AH$1048576,MATCH($A620,'Data - Energy &amp; Metals'!$A$2:$A$1048576,FALSE),FALSE)),#N/A,HLOOKUP(C$2,'Data - Energy &amp; Metals'!$B$2:$AH$1048576,MATCH($A620,'Data - Energy &amp; Metals'!$A$2:$A$1048576,FALSE),FALSE))</f>
        <v>34401</v>
      </c>
      <c r="D620" s="7">
        <f>IF(ISBLANK(HLOOKUP(D$2,'Data - Energy &amp; Metals'!$B$2:$AH$1048576,MATCH($A620,'Data - Energy &amp; Metals'!$A$2:$A$1048576,FALSE),FALSE)),#N/A,HLOOKUP(D$2,'Data - Energy &amp; Metals'!$B$2:$AH$1048576,MATCH($A620,'Data - Energy &amp; Metals'!$A$2:$A$1048576,FALSE),FALSE))</f>
        <v>70818</v>
      </c>
      <c r="E620" s="8">
        <f t="shared" si="9"/>
        <v>-0.14643296581340925</v>
      </c>
    </row>
    <row r="621" spans="1:5" x14ac:dyDescent="0.25">
      <c r="A621" s="27">
        <f>IF('Data - Energy &amp; Metals'!A621="",#N/A,'Data - Energy &amp; Metals'!A621)</f>
        <v>43207</v>
      </c>
      <c r="B621" s="7">
        <f>IF(ISBLANK(HLOOKUP(B$2,'Data - Energy &amp; Metals'!$B$2:$AH$1048576,MATCH($A621,'Data - Energy &amp; Metals'!$A$2:$A$1048576,FALSE),FALSE)),#N/A,HLOOKUP(B$2,'Data - Energy &amp; Metals'!$B$2:$AH$1048576,MATCH($A621,'Data - Energy &amp; Metals'!$A$2:$A$1048576,FALSE),FALSE))</f>
        <v>237903</v>
      </c>
      <c r="C621" s="7">
        <f>IF(ISBLANK(HLOOKUP(C$2,'Data - Energy &amp; Metals'!$B$2:$AH$1048576,MATCH($A621,'Data - Energy &amp; Metals'!$A$2:$A$1048576,FALSE),FALSE)),#N/A,HLOOKUP(C$2,'Data - Energy &amp; Metals'!$B$2:$AH$1048576,MATCH($A621,'Data - Energy &amp; Metals'!$A$2:$A$1048576,FALSE),FALSE))</f>
        <v>40289</v>
      </c>
      <c r="D621" s="7">
        <f>IF(ISBLANK(HLOOKUP(D$2,'Data - Energy &amp; Metals'!$B$2:$AH$1048576,MATCH($A621,'Data - Energy &amp; Metals'!$A$2:$A$1048576,FALSE),FALSE)),#N/A,HLOOKUP(D$2,'Data - Energy &amp; Metals'!$B$2:$AH$1048576,MATCH($A621,'Data - Energy &amp; Metals'!$A$2:$A$1048576,FALSE),FALSE))</f>
        <v>54751</v>
      </c>
      <c r="E621" s="8">
        <f t="shared" si="9"/>
        <v>-6.0789481427304407E-2</v>
      </c>
    </row>
    <row r="622" spans="1:5" x14ac:dyDescent="0.25">
      <c r="A622" s="27">
        <f>IF('Data - Energy &amp; Metals'!A622="",#N/A,'Data - Energy &amp; Metals'!A622)</f>
        <v>43214</v>
      </c>
      <c r="B622" s="7">
        <f>IF(ISBLANK(HLOOKUP(B$2,'Data - Energy &amp; Metals'!$B$2:$AH$1048576,MATCH($A622,'Data - Energy &amp; Metals'!$A$2:$A$1048576,FALSE),FALSE)),#N/A,HLOOKUP(B$2,'Data - Energy &amp; Metals'!$B$2:$AH$1048576,MATCH($A622,'Data - Energy &amp; Metals'!$A$2:$A$1048576,FALSE),FALSE))</f>
        <v>225058</v>
      </c>
      <c r="C622" s="7">
        <f>IF(ISBLANK(HLOOKUP(C$2,'Data - Energy &amp; Metals'!$B$2:$AH$1048576,MATCH($A622,'Data - Energy &amp; Metals'!$A$2:$A$1048576,FALSE),FALSE)),#N/A,HLOOKUP(C$2,'Data - Energy &amp; Metals'!$B$2:$AH$1048576,MATCH($A622,'Data - Energy &amp; Metals'!$A$2:$A$1048576,FALSE),FALSE))</f>
        <v>46449</v>
      </c>
      <c r="D622" s="7">
        <f>IF(ISBLANK(HLOOKUP(D$2,'Data - Energy &amp; Metals'!$B$2:$AH$1048576,MATCH($A622,'Data - Energy &amp; Metals'!$A$2:$A$1048576,FALSE),FALSE)),#N/A,HLOOKUP(D$2,'Data - Energy &amp; Metals'!$B$2:$AH$1048576,MATCH($A622,'Data - Energy &amp; Metals'!$A$2:$A$1048576,FALSE),FALSE))</f>
        <v>41752</v>
      </c>
      <c r="E622" s="8">
        <f t="shared" si="9"/>
        <v>2.0870175688044858E-2</v>
      </c>
    </row>
    <row r="623" spans="1:5" x14ac:dyDescent="0.25">
      <c r="A623" s="27">
        <f>IF('Data - Energy &amp; Metals'!A623="",#N/A,'Data - Energy &amp; Metals'!A623)</f>
        <v>43221</v>
      </c>
      <c r="B623" s="7">
        <f>IF(ISBLANK(HLOOKUP(B$2,'Data - Energy &amp; Metals'!$B$2:$AH$1048576,MATCH($A623,'Data - Energy &amp; Metals'!$A$2:$A$1048576,FALSE),FALSE)),#N/A,HLOOKUP(B$2,'Data - Energy &amp; Metals'!$B$2:$AH$1048576,MATCH($A623,'Data - Energy &amp; Metals'!$A$2:$A$1048576,FALSE),FALSE))</f>
        <v>215894</v>
      </c>
      <c r="C623" s="7">
        <f>IF(ISBLANK(HLOOKUP(C$2,'Data - Energy &amp; Metals'!$B$2:$AH$1048576,MATCH($A623,'Data - Energy &amp; Metals'!$A$2:$A$1048576,FALSE),FALSE)),#N/A,HLOOKUP(C$2,'Data - Energy &amp; Metals'!$B$2:$AH$1048576,MATCH($A623,'Data - Energy &amp; Metals'!$A$2:$A$1048576,FALSE),FALSE))</f>
        <v>43359</v>
      </c>
      <c r="D623" s="7">
        <f>IF(ISBLANK(HLOOKUP(D$2,'Data - Energy &amp; Metals'!$B$2:$AH$1048576,MATCH($A623,'Data - Energy &amp; Metals'!$A$2:$A$1048576,FALSE),FALSE)),#N/A,HLOOKUP(D$2,'Data - Energy &amp; Metals'!$B$2:$AH$1048576,MATCH($A623,'Data - Energy &amp; Metals'!$A$2:$A$1048576,FALSE),FALSE))</f>
        <v>66688</v>
      </c>
      <c r="E623" s="8">
        <f t="shared" si="9"/>
        <v>-0.10805765792472231</v>
      </c>
    </row>
    <row r="624" spans="1:5" x14ac:dyDescent="0.25">
      <c r="A624" s="27">
        <f>IF('Data - Energy &amp; Metals'!A624="",#N/A,'Data - Energy &amp; Metals'!A624)</f>
        <v>43228</v>
      </c>
      <c r="B624" s="7">
        <f>IF(ISBLANK(HLOOKUP(B$2,'Data - Energy &amp; Metals'!$B$2:$AH$1048576,MATCH($A624,'Data - Energy &amp; Metals'!$A$2:$A$1048576,FALSE),FALSE)),#N/A,HLOOKUP(B$2,'Data - Energy &amp; Metals'!$B$2:$AH$1048576,MATCH($A624,'Data - Energy &amp; Metals'!$A$2:$A$1048576,FALSE),FALSE))</f>
        <v>216701</v>
      </c>
      <c r="C624" s="7">
        <f>IF(ISBLANK(HLOOKUP(C$2,'Data - Energy &amp; Metals'!$B$2:$AH$1048576,MATCH($A624,'Data - Energy &amp; Metals'!$A$2:$A$1048576,FALSE),FALSE)),#N/A,HLOOKUP(C$2,'Data - Energy &amp; Metals'!$B$2:$AH$1048576,MATCH($A624,'Data - Energy &amp; Metals'!$A$2:$A$1048576,FALSE),FALSE))</f>
        <v>47739</v>
      </c>
      <c r="D624" s="7">
        <f>IF(ISBLANK(HLOOKUP(D$2,'Data - Energy &amp; Metals'!$B$2:$AH$1048576,MATCH($A624,'Data - Energy &amp; Metals'!$A$2:$A$1048576,FALSE),FALSE)),#N/A,HLOOKUP(D$2,'Data - Energy &amp; Metals'!$B$2:$AH$1048576,MATCH($A624,'Data - Energy &amp; Metals'!$A$2:$A$1048576,FALSE),FALSE))</f>
        <v>67145</v>
      </c>
      <c r="E624" s="8">
        <f t="shared" si="9"/>
        <v>-8.9551963304276394E-2</v>
      </c>
    </row>
    <row r="625" spans="1:5" x14ac:dyDescent="0.25">
      <c r="A625" s="27">
        <f>IF('Data - Energy &amp; Metals'!A625="",#N/A,'Data - Energy &amp; Metals'!A625)</f>
        <v>43235</v>
      </c>
      <c r="B625" s="7">
        <f>IF(ISBLANK(HLOOKUP(B$2,'Data - Energy &amp; Metals'!$B$2:$AH$1048576,MATCH($A625,'Data - Energy &amp; Metals'!$A$2:$A$1048576,FALSE),FALSE)),#N/A,HLOOKUP(B$2,'Data - Energy &amp; Metals'!$B$2:$AH$1048576,MATCH($A625,'Data - Energy &amp; Metals'!$A$2:$A$1048576,FALSE),FALSE))</f>
        <v>220221</v>
      </c>
      <c r="C625" s="7">
        <f>IF(ISBLANK(HLOOKUP(C$2,'Data - Energy &amp; Metals'!$B$2:$AH$1048576,MATCH($A625,'Data - Energy &amp; Metals'!$A$2:$A$1048576,FALSE),FALSE)),#N/A,HLOOKUP(C$2,'Data - Energy &amp; Metals'!$B$2:$AH$1048576,MATCH($A625,'Data - Energy &amp; Metals'!$A$2:$A$1048576,FALSE),FALSE))</f>
        <v>49473</v>
      </c>
      <c r="D625" s="7">
        <f>IF(ISBLANK(HLOOKUP(D$2,'Data - Energy &amp; Metals'!$B$2:$AH$1048576,MATCH($A625,'Data - Energy &amp; Metals'!$A$2:$A$1048576,FALSE),FALSE)),#N/A,HLOOKUP(D$2,'Data - Energy &amp; Metals'!$B$2:$AH$1048576,MATCH($A625,'Data - Energy &amp; Metals'!$A$2:$A$1048576,FALSE),FALSE))</f>
        <v>65525</v>
      </c>
      <c r="E625" s="8">
        <f t="shared" si="9"/>
        <v>-7.2890414628940928E-2</v>
      </c>
    </row>
    <row r="626" spans="1:5" x14ac:dyDescent="0.25">
      <c r="A626" s="27">
        <f>IF('Data - Energy &amp; Metals'!A626="",#N/A,'Data - Energy &amp; Metals'!A626)</f>
        <v>43242</v>
      </c>
      <c r="B626" s="7">
        <f>IF(ISBLANK(HLOOKUP(B$2,'Data - Energy &amp; Metals'!$B$2:$AH$1048576,MATCH($A626,'Data - Energy &amp; Metals'!$A$2:$A$1048576,FALSE),FALSE)),#N/A,HLOOKUP(B$2,'Data - Energy &amp; Metals'!$B$2:$AH$1048576,MATCH($A626,'Data - Energy &amp; Metals'!$A$2:$A$1048576,FALSE),FALSE))</f>
        <v>219753</v>
      </c>
      <c r="C626" s="7">
        <f>IF(ISBLANK(HLOOKUP(C$2,'Data - Energy &amp; Metals'!$B$2:$AH$1048576,MATCH($A626,'Data - Energy &amp; Metals'!$A$2:$A$1048576,FALSE),FALSE)),#N/A,HLOOKUP(C$2,'Data - Energy &amp; Metals'!$B$2:$AH$1048576,MATCH($A626,'Data - Energy &amp; Metals'!$A$2:$A$1048576,FALSE),FALSE))</f>
        <v>56439</v>
      </c>
      <c r="D626" s="7">
        <f>IF(ISBLANK(HLOOKUP(D$2,'Data - Energy &amp; Metals'!$B$2:$AH$1048576,MATCH($A626,'Data - Energy &amp; Metals'!$A$2:$A$1048576,FALSE),FALSE)),#N/A,HLOOKUP(D$2,'Data - Energy &amp; Metals'!$B$2:$AH$1048576,MATCH($A626,'Data - Energy &amp; Metals'!$A$2:$A$1048576,FALSE),FALSE))</f>
        <v>56871</v>
      </c>
      <c r="E626" s="8">
        <f t="shared" si="9"/>
        <v>-1.9658434697137242E-3</v>
      </c>
    </row>
    <row r="627" spans="1:5" x14ac:dyDescent="0.25">
      <c r="A627" s="27">
        <f>IF('Data - Energy &amp; Metals'!A627="",#N/A,'Data - Energy &amp; Metals'!A627)</f>
        <v>43249</v>
      </c>
      <c r="B627" s="7">
        <f>IF(ISBLANK(HLOOKUP(B$2,'Data - Energy &amp; Metals'!$B$2:$AH$1048576,MATCH($A627,'Data - Energy &amp; Metals'!$A$2:$A$1048576,FALSE),FALSE)),#N/A,HLOOKUP(B$2,'Data - Energy &amp; Metals'!$B$2:$AH$1048576,MATCH($A627,'Data - Energy &amp; Metals'!$A$2:$A$1048576,FALSE),FALSE))</f>
        <v>228386</v>
      </c>
      <c r="C627" s="7">
        <f>IF(ISBLANK(HLOOKUP(C$2,'Data - Energy &amp; Metals'!$B$2:$AH$1048576,MATCH($A627,'Data - Energy &amp; Metals'!$A$2:$A$1048576,FALSE),FALSE)),#N/A,HLOOKUP(C$2,'Data - Energy &amp; Metals'!$B$2:$AH$1048576,MATCH($A627,'Data - Energy &amp; Metals'!$A$2:$A$1048576,FALSE),FALSE))</f>
        <v>59913</v>
      </c>
      <c r="D627" s="7">
        <f>IF(ISBLANK(HLOOKUP(D$2,'Data - Energy &amp; Metals'!$B$2:$AH$1048576,MATCH($A627,'Data - Energy &amp; Metals'!$A$2:$A$1048576,FALSE),FALSE)),#N/A,HLOOKUP(D$2,'Data - Energy &amp; Metals'!$B$2:$AH$1048576,MATCH($A627,'Data - Energy &amp; Metals'!$A$2:$A$1048576,FALSE),FALSE))</f>
        <v>59049</v>
      </c>
      <c r="E627" s="8">
        <f t="shared" si="9"/>
        <v>3.7830690147382063E-3</v>
      </c>
    </row>
    <row r="628" spans="1:5" x14ac:dyDescent="0.25">
      <c r="A628" s="27">
        <f>IF('Data - Energy &amp; Metals'!A628="",#N/A,'Data - Energy &amp; Metals'!A628)</f>
        <v>43256</v>
      </c>
      <c r="B628" s="7">
        <f>IF(ISBLANK(HLOOKUP(B$2,'Data - Energy &amp; Metals'!$B$2:$AH$1048576,MATCH($A628,'Data - Energy &amp; Metals'!$A$2:$A$1048576,FALSE),FALSE)),#N/A,HLOOKUP(B$2,'Data - Energy &amp; Metals'!$B$2:$AH$1048576,MATCH($A628,'Data - Energy &amp; Metals'!$A$2:$A$1048576,FALSE),FALSE))</f>
        <v>233889</v>
      </c>
      <c r="C628" s="7">
        <f>IF(ISBLANK(HLOOKUP(C$2,'Data - Energy &amp; Metals'!$B$2:$AH$1048576,MATCH($A628,'Data - Energy &amp; Metals'!$A$2:$A$1048576,FALSE),FALSE)),#N/A,HLOOKUP(C$2,'Data - Energy &amp; Metals'!$B$2:$AH$1048576,MATCH($A628,'Data - Energy &amp; Metals'!$A$2:$A$1048576,FALSE),FALSE))</f>
        <v>63407</v>
      </c>
      <c r="D628" s="7">
        <f>IF(ISBLANK(HLOOKUP(D$2,'Data - Energy &amp; Metals'!$B$2:$AH$1048576,MATCH($A628,'Data - Energy &amp; Metals'!$A$2:$A$1048576,FALSE),FALSE)),#N/A,HLOOKUP(D$2,'Data - Energy &amp; Metals'!$B$2:$AH$1048576,MATCH($A628,'Data - Energy &amp; Metals'!$A$2:$A$1048576,FALSE),FALSE))</f>
        <v>59112</v>
      </c>
      <c r="E628" s="8">
        <f t="shared" si="9"/>
        <v>1.8363411703842421E-2</v>
      </c>
    </row>
    <row r="629" spans="1:5" x14ac:dyDescent="0.25">
      <c r="A629" s="27">
        <f>IF('Data - Energy &amp; Metals'!A629="",#N/A,'Data - Energy &amp; Metals'!A629)</f>
        <v>43263</v>
      </c>
      <c r="B629" s="7">
        <f>IF(ISBLANK(HLOOKUP(B$2,'Data - Energy &amp; Metals'!$B$2:$AH$1048576,MATCH($A629,'Data - Energy &amp; Metals'!$A$2:$A$1048576,FALSE),FALSE)),#N/A,HLOOKUP(B$2,'Data - Energy &amp; Metals'!$B$2:$AH$1048576,MATCH($A629,'Data - Energy &amp; Metals'!$A$2:$A$1048576,FALSE),FALSE))</f>
        <v>255771</v>
      </c>
      <c r="C629" s="7">
        <f>IF(ISBLANK(HLOOKUP(C$2,'Data - Energy &amp; Metals'!$B$2:$AH$1048576,MATCH($A629,'Data - Energy &amp; Metals'!$A$2:$A$1048576,FALSE),FALSE)),#N/A,HLOOKUP(C$2,'Data - Energy &amp; Metals'!$B$2:$AH$1048576,MATCH($A629,'Data - Energy &amp; Metals'!$A$2:$A$1048576,FALSE),FALSE))</f>
        <v>83917</v>
      </c>
      <c r="D629" s="7">
        <f>IF(ISBLANK(HLOOKUP(D$2,'Data - Energy &amp; Metals'!$B$2:$AH$1048576,MATCH($A629,'Data - Energy &amp; Metals'!$A$2:$A$1048576,FALSE),FALSE)),#N/A,HLOOKUP(D$2,'Data - Energy &amp; Metals'!$B$2:$AH$1048576,MATCH($A629,'Data - Energy &amp; Metals'!$A$2:$A$1048576,FALSE),FALSE))</f>
        <v>43740</v>
      </c>
      <c r="E629" s="8">
        <f t="shared" si="9"/>
        <v>0.15708192093708825</v>
      </c>
    </row>
    <row r="630" spans="1:5" x14ac:dyDescent="0.25">
      <c r="A630" s="27">
        <f>IF('Data - Energy &amp; Metals'!A630="",#N/A,'Data - Energy &amp; Metals'!A630)</f>
        <v>43270</v>
      </c>
      <c r="B630" s="7">
        <f>IF(ISBLANK(HLOOKUP(B$2,'Data - Energy &amp; Metals'!$B$2:$AH$1048576,MATCH($A630,'Data - Energy &amp; Metals'!$A$2:$A$1048576,FALSE),FALSE)),#N/A,HLOOKUP(B$2,'Data - Energy &amp; Metals'!$B$2:$AH$1048576,MATCH($A630,'Data - Energy &amp; Metals'!$A$2:$A$1048576,FALSE),FALSE))</f>
        <v>245032</v>
      </c>
      <c r="C630" s="7">
        <f>IF(ISBLANK(HLOOKUP(C$2,'Data - Energy &amp; Metals'!$B$2:$AH$1048576,MATCH($A630,'Data - Energy &amp; Metals'!$A$2:$A$1048576,FALSE),FALSE)),#N/A,HLOOKUP(C$2,'Data - Energy &amp; Metals'!$B$2:$AH$1048576,MATCH($A630,'Data - Energy &amp; Metals'!$A$2:$A$1048576,FALSE),FALSE))</f>
        <v>75128</v>
      </c>
      <c r="D630" s="7">
        <f>IF(ISBLANK(HLOOKUP(D$2,'Data - Energy &amp; Metals'!$B$2:$AH$1048576,MATCH($A630,'Data - Energy &amp; Metals'!$A$2:$A$1048576,FALSE),FALSE)),#N/A,HLOOKUP(D$2,'Data - Energy &amp; Metals'!$B$2:$AH$1048576,MATCH($A630,'Data - Energy &amp; Metals'!$A$2:$A$1048576,FALSE),FALSE))</f>
        <v>47064</v>
      </c>
      <c r="E630" s="8">
        <f t="shared" si="9"/>
        <v>0.11453197949655555</v>
      </c>
    </row>
    <row r="631" spans="1:5" x14ac:dyDescent="0.25">
      <c r="A631" s="27">
        <f>IF('Data - Energy &amp; Metals'!A631="",#N/A,'Data - Energy &amp; Metals'!A631)</f>
        <v>43277</v>
      </c>
      <c r="B631" s="7">
        <f>IF(ISBLANK(HLOOKUP(B$2,'Data - Energy &amp; Metals'!$B$2:$AH$1048576,MATCH($A631,'Data - Energy &amp; Metals'!$A$2:$A$1048576,FALSE),FALSE)),#N/A,HLOOKUP(B$2,'Data - Energy &amp; Metals'!$B$2:$AH$1048576,MATCH($A631,'Data - Energy &amp; Metals'!$A$2:$A$1048576,FALSE),FALSE))</f>
        <v>238557</v>
      </c>
      <c r="C631" s="7">
        <f>IF(ISBLANK(HLOOKUP(C$2,'Data - Energy &amp; Metals'!$B$2:$AH$1048576,MATCH($A631,'Data - Energy &amp; Metals'!$A$2:$A$1048576,FALSE),FALSE)),#N/A,HLOOKUP(C$2,'Data - Energy &amp; Metals'!$B$2:$AH$1048576,MATCH($A631,'Data - Energy &amp; Metals'!$A$2:$A$1048576,FALSE),FALSE))</f>
        <v>74361</v>
      </c>
      <c r="D631" s="7">
        <f>IF(ISBLANK(HLOOKUP(D$2,'Data - Energy &amp; Metals'!$B$2:$AH$1048576,MATCH($A631,'Data - Energy &amp; Metals'!$A$2:$A$1048576,FALSE),FALSE)),#N/A,HLOOKUP(D$2,'Data - Energy &amp; Metals'!$B$2:$AH$1048576,MATCH($A631,'Data - Energy &amp; Metals'!$A$2:$A$1048576,FALSE),FALSE))</f>
        <v>52195</v>
      </c>
      <c r="E631" s="8">
        <f t="shared" si="9"/>
        <v>9.2916996776451752E-2</v>
      </c>
    </row>
    <row r="632" spans="1:5" x14ac:dyDescent="0.25">
      <c r="A632" s="27">
        <f>IF('Data - Energy &amp; Metals'!A632="",#N/A,'Data - Energy &amp; Metals'!A632)</f>
        <v>43284</v>
      </c>
      <c r="B632" s="7">
        <f>IF(ISBLANK(HLOOKUP(B$2,'Data - Energy &amp; Metals'!$B$2:$AH$1048576,MATCH($A632,'Data - Energy &amp; Metals'!$A$2:$A$1048576,FALSE),FALSE)),#N/A,HLOOKUP(B$2,'Data - Energy &amp; Metals'!$B$2:$AH$1048576,MATCH($A632,'Data - Energy &amp; Metals'!$A$2:$A$1048576,FALSE),FALSE))</f>
        <v>229938</v>
      </c>
      <c r="C632" s="7">
        <f>IF(ISBLANK(HLOOKUP(C$2,'Data - Energy &amp; Metals'!$B$2:$AH$1048576,MATCH($A632,'Data - Energy &amp; Metals'!$A$2:$A$1048576,FALSE),FALSE)),#N/A,HLOOKUP(C$2,'Data - Energy &amp; Metals'!$B$2:$AH$1048576,MATCH($A632,'Data - Energy &amp; Metals'!$A$2:$A$1048576,FALSE),FALSE))</f>
        <v>72798</v>
      </c>
      <c r="D632" s="7">
        <f>IF(ISBLANK(HLOOKUP(D$2,'Data - Energy &amp; Metals'!$B$2:$AH$1048576,MATCH($A632,'Data - Energy &amp; Metals'!$A$2:$A$1048576,FALSE),FALSE)),#N/A,HLOOKUP(D$2,'Data - Energy &amp; Metals'!$B$2:$AH$1048576,MATCH($A632,'Data - Energy &amp; Metals'!$A$2:$A$1048576,FALSE),FALSE))</f>
        <v>62147</v>
      </c>
      <c r="E632" s="8">
        <f t="shared" si="9"/>
        <v>4.6321182231732032E-2</v>
      </c>
    </row>
    <row r="633" spans="1:5" x14ac:dyDescent="0.25">
      <c r="A633" s="27">
        <f>IF('Data - Energy &amp; Metals'!A633="",#N/A,'Data - Energy &amp; Metals'!A633)</f>
        <v>43291</v>
      </c>
      <c r="B633" s="7">
        <f>IF(ISBLANK(HLOOKUP(B$2,'Data - Energy &amp; Metals'!$B$2:$AH$1048576,MATCH($A633,'Data - Energy &amp; Metals'!$A$2:$A$1048576,FALSE),FALSE)),#N/A,HLOOKUP(B$2,'Data - Energy &amp; Metals'!$B$2:$AH$1048576,MATCH($A633,'Data - Energy &amp; Metals'!$A$2:$A$1048576,FALSE),FALSE))</f>
        <v>232753</v>
      </c>
      <c r="C633" s="7">
        <f>IF(ISBLANK(HLOOKUP(C$2,'Data - Energy &amp; Metals'!$B$2:$AH$1048576,MATCH($A633,'Data - Energy &amp; Metals'!$A$2:$A$1048576,FALSE),FALSE)),#N/A,HLOOKUP(C$2,'Data - Energy &amp; Metals'!$B$2:$AH$1048576,MATCH($A633,'Data - Energy &amp; Metals'!$A$2:$A$1048576,FALSE),FALSE))</f>
        <v>69075</v>
      </c>
      <c r="D633" s="7">
        <f>IF(ISBLANK(HLOOKUP(D$2,'Data - Energy &amp; Metals'!$B$2:$AH$1048576,MATCH($A633,'Data - Energy &amp; Metals'!$A$2:$A$1048576,FALSE),FALSE)),#N/A,HLOOKUP(D$2,'Data - Energy &amp; Metals'!$B$2:$AH$1048576,MATCH($A633,'Data - Energy &amp; Metals'!$A$2:$A$1048576,FALSE),FALSE))</f>
        <v>60819</v>
      </c>
      <c r="E633" s="8">
        <f t="shared" si="9"/>
        <v>3.5471078783087653E-2</v>
      </c>
    </row>
    <row r="634" spans="1:5" x14ac:dyDescent="0.25">
      <c r="A634" s="27">
        <f>IF('Data - Energy &amp; Metals'!A634="",#N/A,'Data - Energy &amp; Metals'!A634)</f>
        <v>43298</v>
      </c>
      <c r="B634" s="7">
        <f>IF(ISBLANK(HLOOKUP(B$2,'Data - Energy &amp; Metals'!$B$2:$AH$1048576,MATCH($A634,'Data - Energy &amp; Metals'!$A$2:$A$1048576,FALSE),FALSE)),#N/A,HLOOKUP(B$2,'Data - Energy &amp; Metals'!$B$2:$AH$1048576,MATCH($A634,'Data - Energy &amp; Metals'!$A$2:$A$1048576,FALSE),FALSE))</f>
        <v>240689</v>
      </c>
      <c r="C634" s="7">
        <f>IF(ISBLANK(HLOOKUP(C$2,'Data - Energy &amp; Metals'!$B$2:$AH$1048576,MATCH($A634,'Data - Energy &amp; Metals'!$A$2:$A$1048576,FALSE),FALSE)),#N/A,HLOOKUP(C$2,'Data - Energy &amp; Metals'!$B$2:$AH$1048576,MATCH($A634,'Data - Energy &amp; Metals'!$A$2:$A$1048576,FALSE),FALSE))</f>
        <v>63420</v>
      </c>
      <c r="D634" s="7">
        <f>IF(ISBLANK(HLOOKUP(D$2,'Data - Energy &amp; Metals'!$B$2:$AH$1048576,MATCH($A634,'Data - Energy &amp; Metals'!$A$2:$A$1048576,FALSE),FALSE)),#N/A,HLOOKUP(D$2,'Data - Energy &amp; Metals'!$B$2:$AH$1048576,MATCH($A634,'Data - Energy &amp; Metals'!$A$2:$A$1048576,FALSE),FALSE))</f>
        <v>71289</v>
      </c>
      <c r="E634" s="8">
        <f t="shared" si="9"/>
        <v>-3.2693642002750441E-2</v>
      </c>
    </row>
    <row r="635" spans="1:5" x14ac:dyDescent="0.25">
      <c r="A635" s="27">
        <f>IF('Data - Energy &amp; Metals'!A635="",#N/A,'Data - Energy &amp; Metals'!A635)</f>
        <v>43305</v>
      </c>
      <c r="B635" s="7">
        <f>IF(ISBLANK(HLOOKUP(B$2,'Data - Energy &amp; Metals'!$B$2:$AH$1048576,MATCH($A635,'Data - Energy &amp; Metals'!$A$2:$A$1048576,FALSE),FALSE)),#N/A,HLOOKUP(B$2,'Data - Energy &amp; Metals'!$B$2:$AH$1048576,MATCH($A635,'Data - Energy &amp; Metals'!$A$2:$A$1048576,FALSE),FALSE))</f>
        <v>245971</v>
      </c>
      <c r="C635" s="7">
        <f>IF(ISBLANK(HLOOKUP(C$2,'Data - Energy &amp; Metals'!$B$2:$AH$1048576,MATCH($A635,'Data - Energy &amp; Metals'!$A$2:$A$1048576,FALSE),FALSE)),#N/A,HLOOKUP(C$2,'Data - Energy &amp; Metals'!$B$2:$AH$1048576,MATCH($A635,'Data - Energy &amp; Metals'!$A$2:$A$1048576,FALSE),FALSE))</f>
        <v>65582</v>
      </c>
      <c r="D635" s="7">
        <f>IF(ISBLANK(HLOOKUP(D$2,'Data - Energy &amp; Metals'!$B$2:$AH$1048576,MATCH($A635,'Data - Energy &amp; Metals'!$A$2:$A$1048576,FALSE),FALSE)),#N/A,HLOOKUP(D$2,'Data - Energy &amp; Metals'!$B$2:$AH$1048576,MATCH($A635,'Data - Energy &amp; Metals'!$A$2:$A$1048576,FALSE),FALSE))</f>
        <v>76925</v>
      </c>
      <c r="E635" s="8">
        <f t="shared" si="9"/>
        <v>-4.6115192441385365E-2</v>
      </c>
    </row>
    <row r="636" spans="1:5" x14ac:dyDescent="0.25">
      <c r="A636" s="27">
        <f>IF('Data - Energy &amp; Metals'!A636="",#N/A,'Data - Energy &amp; Metals'!A636)</f>
        <v>43312</v>
      </c>
      <c r="B636" s="7">
        <f>IF(ISBLANK(HLOOKUP(B$2,'Data - Energy &amp; Metals'!$B$2:$AH$1048576,MATCH($A636,'Data - Energy &amp; Metals'!$A$2:$A$1048576,FALSE),FALSE)),#N/A,HLOOKUP(B$2,'Data - Energy &amp; Metals'!$B$2:$AH$1048576,MATCH($A636,'Data - Energy &amp; Metals'!$A$2:$A$1048576,FALSE),FALSE))</f>
        <v>253061</v>
      </c>
      <c r="C636" s="7">
        <f>IF(ISBLANK(HLOOKUP(C$2,'Data - Energy &amp; Metals'!$B$2:$AH$1048576,MATCH($A636,'Data - Energy &amp; Metals'!$A$2:$A$1048576,FALSE),FALSE)),#N/A,HLOOKUP(C$2,'Data - Energy &amp; Metals'!$B$2:$AH$1048576,MATCH($A636,'Data - Energy &amp; Metals'!$A$2:$A$1048576,FALSE),FALSE))</f>
        <v>69833</v>
      </c>
      <c r="D636" s="7">
        <f>IF(ISBLANK(HLOOKUP(D$2,'Data - Energy &amp; Metals'!$B$2:$AH$1048576,MATCH($A636,'Data - Energy &amp; Metals'!$A$2:$A$1048576,FALSE),FALSE)),#N/A,HLOOKUP(D$2,'Data - Energy &amp; Metals'!$B$2:$AH$1048576,MATCH($A636,'Data - Energy &amp; Metals'!$A$2:$A$1048576,FALSE),FALSE))</f>
        <v>76511</v>
      </c>
      <c r="E636" s="8">
        <f t="shared" si="9"/>
        <v>-2.6388894377245013E-2</v>
      </c>
    </row>
    <row r="637" spans="1:5" x14ac:dyDescent="0.25">
      <c r="A637" s="27">
        <f>IF('Data - Energy &amp; Metals'!A637="",#N/A,'Data - Energy &amp; Metals'!A637)</f>
        <v>43319</v>
      </c>
      <c r="B637" s="7">
        <f>IF(ISBLANK(HLOOKUP(B$2,'Data - Energy &amp; Metals'!$B$2:$AH$1048576,MATCH($A637,'Data - Energy &amp; Metals'!$A$2:$A$1048576,FALSE),FALSE)),#N/A,HLOOKUP(B$2,'Data - Energy &amp; Metals'!$B$2:$AH$1048576,MATCH($A637,'Data - Energy &amp; Metals'!$A$2:$A$1048576,FALSE),FALSE))</f>
        <v>263610</v>
      </c>
      <c r="C637" s="7">
        <f>IF(ISBLANK(HLOOKUP(C$2,'Data - Energy &amp; Metals'!$B$2:$AH$1048576,MATCH($A637,'Data - Energy &amp; Metals'!$A$2:$A$1048576,FALSE),FALSE)),#N/A,HLOOKUP(C$2,'Data - Energy &amp; Metals'!$B$2:$AH$1048576,MATCH($A637,'Data - Energy &amp; Metals'!$A$2:$A$1048576,FALSE),FALSE))</f>
        <v>69479</v>
      </c>
      <c r="D637" s="7">
        <f>IF(ISBLANK(HLOOKUP(D$2,'Data - Energy &amp; Metals'!$B$2:$AH$1048576,MATCH($A637,'Data - Energy &amp; Metals'!$A$2:$A$1048576,FALSE),FALSE)),#N/A,HLOOKUP(D$2,'Data - Energy &amp; Metals'!$B$2:$AH$1048576,MATCH($A637,'Data - Energy &amp; Metals'!$A$2:$A$1048576,FALSE),FALSE))</f>
        <v>82004</v>
      </c>
      <c r="E637" s="8">
        <f t="shared" si="9"/>
        <v>-4.7513372026857861E-2</v>
      </c>
    </row>
    <row r="638" spans="1:5" x14ac:dyDescent="0.25">
      <c r="A638" s="27">
        <f>IF('Data - Energy &amp; Metals'!A638="",#N/A,'Data - Energy &amp; Metals'!A638)</f>
        <v>43326</v>
      </c>
      <c r="B638" s="7">
        <f>IF(ISBLANK(HLOOKUP(B$2,'Data - Energy &amp; Metals'!$B$2:$AH$1048576,MATCH($A638,'Data - Energy &amp; Metals'!$A$2:$A$1048576,FALSE),FALSE)),#N/A,HLOOKUP(B$2,'Data - Energy &amp; Metals'!$B$2:$AH$1048576,MATCH($A638,'Data - Energy &amp; Metals'!$A$2:$A$1048576,FALSE),FALSE))</f>
        <v>271488</v>
      </c>
      <c r="C638" s="7">
        <f>IF(ISBLANK(HLOOKUP(C$2,'Data - Energy &amp; Metals'!$B$2:$AH$1048576,MATCH($A638,'Data - Energy &amp; Metals'!$A$2:$A$1048576,FALSE),FALSE)),#N/A,HLOOKUP(C$2,'Data - Energy &amp; Metals'!$B$2:$AH$1048576,MATCH($A638,'Data - Energy &amp; Metals'!$A$2:$A$1048576,FALSE),FALSE))</f>
        <v>68804</v>
      </c>
      <c r="D638" s="7">
        <f>IF(ISBLANK(HLOOKUP(D$2,'Data - Energy &amp; Metals'!$B$2:$AH$1048576,MATCH($A638,'Data - Energy &amp; Metals'!$A$2:$A$1048576,FALSE),FALSE)),#N/A,HLOOKUP(D$2,'Data - Energy &amp; Metals'!$B$2:$AH$1048576,MATCH($A638,'Data - Energy &amp; Metals'!$A$2:$A$1048576,FALSE),FALSE))</f>
        <v>88991</v>
      </c>
      <c r="E638" s="8">
        <f t="shared" si="9"/>
        <v>-7.4356877652050915E-2</v>
      </c>
    </row>
    <row r="639" spans="1:5" x14ac:dyDescent="0.25">
      <c r="A639" s="27">
        <f>IF('Data - Energy &amp; Metals'!A639="",#N/A,'Data - Energy &amp; Metals'!A639)</f>
        <v>43333</v>
      </c>
      <c r="B639" s="7">
        <f>IF(ISBLANK(HLOOKUP(B$2,'Data - Energy &amp; Metals'!$B$2:$AH$1048576,MATCH($A639,'Data - Energy &amp; Metals'!$A$2:$A$1048576,FALSE),FALSE)),#N/A,HLOOKUP(B$2,'Data - Energy &amp; Metals'!$B$2:$AH$1048576,MATCH($A639,'Data - Energy &amp; Metals'!$A$2:$A$1048576,FALSE),FALSE))</f>
        <v>280745</v>
      </c>
      <c r="C639" s="7">
        <f>IF(ISBLANK(HLOOKUP(C$2,'Data - Energy &amp; Metals'!$B$2:$AH$1048576,MATCH($A639,'Data - Energy &amp; Metals'!$A$2:$A$1048576,FALSE),FALSE)),#N/A,HLOOKUP(C$2,'Data - Energy &amp; Metals'!$B$2:$AH$1048576,MATCH($A639,'Data - Energy &amp; Metals'!$A$2:$A$1048576,FALSE),FALSE))</f>
        <v>65415</v>
      </c>
      <c r="D639" s="7">
        <f>IF(ISBLANK(HLOOKUP(D$2,'Data - Energy &amp; Metals'!$B$2:$AH$1048576,MATCH($A639,'Data - Energy &amp; Metals'!$A$2:$A$1048576,FALSE),FALSE)),#N/A,HLOOKUP(D$2,'Data - Energy &amp; Metals'!$B$2:$AH$1048576,MATCH($A639,'Data - Energy &amp; Metals'!$A$2:$A$1048576,FALSE),FALSE))</f>
        <v>90788</v>
      </c>
      <c r="E639" s="8">
        <f t="shared" si="9"/>
        <v>-9.0377388733548239E-2</v>
      </c>
    </row>
    <row r="640" spans="1:5" x14ac:dyDescent="0.25">
      <c r="A640" s="27">
        <f>IF('Data - Energy &amp; Metals'!A640="",#N/A,'Data - Energy &amp; Metals'!A640)</f>
        <v>43340</v>
      </c>
      <c r="B640" s="7">
        <f>IF(ISBLANK(HLOOKUP(B$2,'Data - Energy &amp; Metals'!$B$2:$AH$1048576,MATCH($A640,'Data - Energy &amp; Metals'!$A$2:$A$1048576,FALSE),FALSE)),#N/A,HLOOKUP(B$2,'Data - Energy &amp; Metals'!$B$2:$AH$1048576,MATCH($A640,'Data - Energy &amp; Metals'!$A$2:$A$1048576,FALSE),FALSE))</f>
        <v>255709</v>
      </c>
      <c r="C640" s="7">
        <f>IF(ISBLANK(HLOOKUP(C$2,'Data - Energy &amp; Metals'!$B$2:$AH$1048576,MATCH($A640,'Data - Energy &amp; Metals'!$A$2:$A$1048576,FALSE),FALSE)),#N/A,HLOOKUP(C$2,'Data - Energy &amp; Metals'!$B$2:$AH$1048576,MATCH($A640,'Data - Energy &amp; Metals'!$A$2:$A$1048576,FALSE),FALSE))</f>
        <v>62314</v>
      </c>
      <c r="D640" s="7">
        <f>IF(ISBLANK(HLOOKUP(D$2,'Data - Energy &amp; Metals'!$B$2:$AH$1048576,MATCH($A640,'Data - Energy &amp; Metals'!$A$2:$A$1048576,FALSE),FALSE)),#N/A,HLOOKUP(D$2,'Data - Energy &amp; Metals'!$B$2:$AH$1048576,MATCH($A640,'Data - Energy &amp; Metals'!$A$2:$A$1048576,FALSE),FALSE))</f>
        <v>96843</v>
      </c>
      <c r="E640" s="8">
        <f t="shared" si="9"/>
        <v>-0.13503240011106374</v>
      </c>
    </row>
    <row r="641" spans="1:5" x14ac:dyDescent="0.25">
      <c r="A641" s="27">
        <f>IF('Data - Energy &amp; Metals'!A641="",#N/A,'Data - Energy &amp; Metals'!A641)</f>
        <v>43347</v>
      </c>
      <c r="B641" s="7">
        <f>IF(ISBLANK(HLOOKUP(B$2,'Data - Energy &amp; Metals'!$B$2:$AH$1048576,MATCH($A641,'Data - Energy &amp; Metals'!$A$2:$A$1048576,FALSE),FALSE)),#N/A,HLOOKUP(B$2,'Data - Energy &amp; Metals'!$B$2:$AH$1048576,MATCH($A641,'Data - Energy &amp; Metals'!$A$2:$A$1048576,FALSE),FALSE))</f>
        <v>248296</v>
      </c>
      <c r="C641" s="7">
        <f>IF(ISBLANK(HLOOKUP(C$2,'Data - Energy &amp; Metals'!$B$2:$AH$1048576,MATCH($A641,'Data - Energy &amp; Metals'!$A$2:$A$1048576,FALSE),FALSE)),#N/A,HLOOKUP(C$2,'Data - Energy &amp; Metals'!$B$2:$AH$1048576,MATCH($A641,'Data - Energy &amp; Metals'!$A$2:$A$1048576,FALSE),FALSE))</f>
        <v>57827</v>
      </c>
      <c r="D641" s="7">
        <f>IF(ISBLANK(HLOOKUP(D$2,'Data - Energy &amp; Metals'!$B$2:$AH$1048576,MATCH($A641,'Data - Energy &amp; Metals'!$A$2:$A$1048576,FALSE),FALSE)),#N/A,HLOOKUP(D$2,'Data - Energy &amp; Metals'!$B$2:$AH$1048576,MATCH($A641,'Data - Energy &amp; Metals'!$A$2:$A$1048576,FALSE),FALSE))</f>
        <v>105307</v>
      </c>
      <c r="E641" s="8">
        <f t="shared" si="9"/>
        <v>-0.19122337854818441</v>
      </c>
    </row>
    <row r="642" spans="1:5" x14ac:dyDescent="0.25">
      <c r="A642" s="27">
        <f>IF('Data - Energy &amp; Metals'!A642="",#N/A,'Data - Energy &amp; Metals'!A642)</f>
        <v>43354</v>
      </c>
      <c r="B642" s="7">
        <f>IF(ISBLANK(HLOOKUP(B$2,'Data - Energy &amp; Metals'!$B$2:$AH$1048576,MATCH($A642,'Data - Energy &amp; Metals'!$A$2:$A$1048576,FALSE),FALSE)),#N/A,HLOOKUP(B$2,'Data - Energy &amp; Metals'!$B$2:$AH$1048576,MATCH($A642,'Data - Energy &amp; Metals'!$A$2:$A$1048576,FALSE),FALSE))</f>
        <v>246406</v>
      </c>
      <c r="C642" s="7">
        <f>IF(ISBLANK(HLOOKUP(C$2,'Data - Energy &amp; Metals'!$B$2:$AH$1048576,MATCH($A642,'Data - Energy &amp; Metals'!$A$2:$A$1048576,FALSE),FALSE)),#N/A,HLOOKUP(C$2,'Data - Energy &amp; Metals'!$B$2:$AH$1048576,MATCH($A642,'Data - Energy &amp; Metals'!$A$2:$A$1048576,FALSE),FALSE))</f>
        <v>55621</v>
      </c>
      <c r="D642" s="7">
        <f>IF(ISBLANK(HLOOKUP(D$2,'Data - Energy &amp; Metals'!$B$2:$AH$1048576,MATCH($A642,'Data - Energy &amp; Metals'!$A$2:$A$1048576,FALSE),FALSE)),#N/A,HLOOKUP(D$2,'Data - Energy &amp; Metals'!$B$2:$AH$1048576,MATCH($A642,'Data - Energy &amp; Metals'!$A$2:$A$1048576,FALSE),FALSE))</f>
        <v>101902</v>
      </c>
      <c r="E642" s="8">
        <f t="shared" si="9"/>
        <v>-0.18782416012597095</v>
      </c>
    </row>
    <row r="643" spans="1:5" x14ac:dyDescent="0.25">
      <c r="A643" s="27">
        <f>IF('Data - Energy &amp; Metals'!A643="",#N/A,'Data - Energy &amp; Metals'!A643)</f>
        <v>43361</v>
      </c>
      <c r="B643" s="7">
        <f>IF(ISBLANK(HLOOKUP(B$2,'Data - Energy &amp; Metals'!$B$2:$AH$1048576,MATCH($A643,'Data - Energy &amp; Metals'!$A$2:$A$1048576,FALSE),FALSE)),#N/A,HLOOKUP(B$2,'Data - Energy &amp; Metals'!$B$2:$AH$1048576,MATCH($A643,'Data - Energy &amp; Metals'!$A$2:$A$1048576,FALSE),FALSE))</f>
        <v>243400</v>
      </c>
      <c r="C643" s="7">
        <f>IF(ISBLANK(HLOOKUP(C$2,'Data - Energy &amp; Metals'!$B$2:$AH$1048576,MATCH($A643,'Data - Energy &amp; Metals'!$A$2:$A$1048576,FALSE),FALSE)),#N/A,HLOOKUP(C$2,'Data - Energy &amp; Metals'!$B$2:$AH$1048576,MATCH($A643,'Data - Energy &amp; Metals'!$A$2:$A$1048576,FALSE),FALSE))</f>
        <v>54704</v>
      </c>
      <c r="D643" s="7">
        <f>IF(ISBLANK(HLOOKUP(D$2,'Data - Energy &amp; Metals'!$B$2:$AH$1048576,MATCH($A643,'Data - Energy &amp; Metals'!$A$2:$A$1048576,FALSE),FALSE)),#N/A,HLOOKUP(D$2,'Data - Energy &amp; Metals'!$B$2:$AH$1048576,MATCH($A643,'Data - Energy &amp; Metals'!$A$2:$A$1048576,FALSE),FALSE))</f>
        <v>99761</v>
      </c>
      <c r="E643" s="8">
        <f t="shared" si="9"/>
        <v>-0.1851150369761709</v>
      </c>
    </row>
    <row r="644" spans="1:5" x14ac:dyDescent="0.25">
      <c r="A644" s="27">
        <f>IF('Data - Energy &amp; Metals'!A644="",#N/A,'Data - Energy &amp; Metals'!A644)</f>
        <v>43368</v>
      </c>
      <c r="B644" s="7">
        <f>IF(ISBLANK(HLOOKUP(B$2,'Data - Energy &amp; Metals'!$B$2:$AH$1048576,MATCH($A644,'Data - Energy &amp; Metals'!$A$2:$A$1048576,FALSE),FALSE)),#N/A,HLOOKUP(B$2,'Data - Energy &amp; Metals'!$B$2:$AH$1048576,MATCH($A644,'Data - Energy &amp; Metals'!$A$2:$A$1048576,FALSE),FALSE))</f>
        <v>235267</v>
      </c>
      <c r="C644" s="7">
        <f>IF(ISBLANK(HLOOKUP(C$2,'Data - Energy &amp; Metals'!$B$2:$AH$1048576,MATCH($A644,'Data - Energy &amp; Metals'!$A$2:$A$1048576,FALSE),FALSE)),#N/A,HLOOKUP(C$2,'Data - Energy &amp; Metals'!$B$2:$AH$1048576,MATCH($A644,'Data - Energy &amp; Metals'!$A$2:$A$1048576,FALSE),FALSE))</f>
        <v>53274</v>
      </c>
      <c r="D644" s="7">
        <f>IF(ISBLANK(HLOOKUP(D$2,'Data - Energy &amp; Metals'!$B$2:$AH$1048576,MATCH($A644,'Data - Energy &amp; Metals'!$A$2:$A$1048576,FALSE),FALSE)),#N/A,HLOOKUP(D$2,'Data - Energy &amp; Metals'!$B$2:$AH$1048576,MATCH($A644,'Data - Energy &amp; Metals'!$A$2:$A$1048576,FALSE),FALSE))</f>
        <v>95683</v>
      </c>
      <c r="E644" s="8">
        <f t="shared" ref="E644:E707" si="10">(C644-D644)/B644</f>
        <v>-0.18025902485261427</v>
      </c>
    </row>
    <row r="645" spans="1:5" x14ac:dyDescent="0.25">
      <c r="A645" s="27">
        <f>IF('Data - Energy &amp; Metals'!A645="",#N/A,'Data - Energy &amp; Metals'!A645)</f>
        <v>43375</v>
      </c>
      <c r="B645" s="7">
        <f>IF(ISBLANK(HLOOKUP(B$2,'Data - Energy &amp; Metals'!$B$2:$AH$1048576,MATCH($A645,'Data - Energy &amp; Metals'!$A$2:$A$1048576,FALSE),FALSE)),#N/A,HLOOKUP(B$2,'Data - Energy &amp; Metals'!$B$2:$AH$1048576,MATCH($A645,'Data - Energy &amp; Metals'!$A$2:$A$1048576,FALSE),FALSE))</f>
        <v>234028</v>
      </c>
      <c r="C645" s="7">
        <f>IF(ISBLANK(HLOOKUP(C$2,'Data - Energy &amp; Metals'!$B$2:$AH$1048576,MATCH($A645,'Data - Energy &amp; Metals'!$A$2:$A$1048576,FALSE),FALSE)),#N/A,HLOOKUP(C$2,'Data - Energy &amp; Metals'!$B$2:$AH$1048576,MATCH($A645,'Data - Energy &amp; Metals'!$A$2:$A$1048576,FALSE),FALSE))</f>
        <v>50918</v>
      </c>
      <c r="D645" s="7">
        <f>IF(ISBLANK(HLOOKUP(D$2,'Data - Energy &amp; Metals'!$B$2:$AH$1048576,MATCH($A645,'Data - Energy &amp; Metals'!$A$2:$A$1048576,FALSE),FALSE)),#N/A,HLOOKUP(D$2,'Data - Energy &amp; Metals'!$B$2:$AH$1048576,MATCH($A645,'Data - Energy &amp; Metals'!$A$2:$A$1048576,FALSE),FALSE))</f>
        <v>87235</v>
      </c>
      <c r="E645" s="8">
        <f t="shared" si="10"/>
        <v>-0.15518228588032201</v>
      </c>
    </row>
    <row r="646" spans="1:5" x14ac:dyDescent="0.25">
      <c r="A646" s="27">
        <f>IF('Data - Energy &amp; Metals'!A646="",#N/A,'Data - Energy &amp; Metals'!A646)</f>
        <v>43382</v>
      </c>
      <c r="B646" s="7">
        <f>IF(ISBLANK(HLOOKUP(B$2,'Data - Energy &amp; Metals'!$B$2:$AH$1048576,MATCH($A646,'Data - Energy &amp; Metals'!$A$2:$A$1048576,FALSE),FALSE)),#N/A,HLOOKUP(B$2,'Data - Energy &amp; Metals'!$B$2:$AH$1048576,MATCH($A646,'Data - Energy &amp; Metals'!$A$2:$A$1048576,FALSE),FALSE))</f>
        <v>235417</v>
      </c>
      <c r="C646" s="7">
        <f>IF(ISBLANK(HLOOKUP(C$2,'Data - Energy &amp; Metals'!$B$2:$AH$1048576,MATCH($A646,'Data - Energy &amp; Metals'!$A$2:$A$1048576,FALSE),FALSE)),#N/A,HLOOKUP(C$2,'Data - Energy &amp; Metals'!$B$2:$AH$1048576,MATCH($A646,'Data - Energy &amp; Metals'!$A$2:$A$1048576,FALSE),FALSE))</f>
        <v>46679</v>
      </c>
      <c r="D646" s="7">
        <f>IF(ISBLANK(HLOOKUP(D$2,'Data - Energy &amp; Metals'!$B$2:$AH$1048576,MATCH($A646,'Data - Energy &amp; Metals'!$A$2:$A$1048576,FALSE),FALSE)),#N/A,HLOOKUP(D$2,'Data - Energy &amp; Metals'!$B$2:$AH$1048576,MATCH($A646,'Data - Energy &amp; Metals'!$A$2:$A$1048576,FALSE),FALSE))</f>
        <v>86944</v>
      </c>
      <c r="E646" s="8">
        <f t="shared" si="10"/>
        <v>-0.17103692596541456</v>
      </c>
    </row>
    <row r="647" spans="1:5" x14ac:dyDescent="0.25">
      <c r="A647" s="27">
        <f>IF('Data - Energy &amp; Metals'!A647="",#N/A,'Data - Energy &amp; Metals'!A647)</f>
        <v>43389</v>
      </c>
      <c r="B647" s="7">
        <f>IF(ISBLANK(HLOOKUP(B$2,'Data - Energy &amp; Metals'!$B$2:$AH$1048576,MATCH($A647,'Data - Energy &amp; Metals'!$A$2:$A$1048576,FALSE),FALSE)),#N/A,HLOOKUP(B$2,'Data - Energy &amp; Metals'!$B$2:$AH$1048576,MATCH($A647,'Data - Energy &amp; Metals'!$A$2:$A$1048576,FALSE),FALSE))</f>
        <v>235905</v>
      </c>
      <c r="C647" s="7">
        <f>IF(ISBLANK(HLOOKUP(C$2,'Data - Energy &amp; Metals'!$B$2:$AH$1048576,MATCH($A647,'Data - Energy &amp; Metals'!$A$2:$A$1048576,FALSE),FALSE)),#N/A,HLOOKUP(C$2,'Data - Energy &amp; Metals'!$B$2:$AH$1048576,MATCH($A647,'Data - Energy &amp; Metals'!$A$2:$A$1048576,FALSE),FALSE))</f>
        <v>46288</v>
      </c>
      <c r="D647" s="7">
        <f>IF(ISBLANK(HLOOKUP(D$2,'Data - Energy &amp; Metals'!$B$2:$AH$1048576,MATCH($A647,'Data - Energy &amp; Metals'!$A$2:$A$1048576,FALSE),FALSE)),#N/A,HLOOKUP(D$2,'Data - Energy &amp; Metals'!$B$2:$AH$1048576,MATCH($A647,'Data - Energy &amp; Metals'!$A$2:$A$1048576,FALSE),FALSE))</f>
        <v>79442</v>
      </c>
      <c r="E647" s="8">
        <f t="shared" si="10"/>
        <v>-0.14053962400118691</v>
      </c>
    </row>
    <row r="648" spans="1:5" x14ac:dyDescent="0.25">
      <c r="A648" s="27">
        <f>IF('Data - Energy &amp; Metals'!A648="",#N/A,'Data - Energy &amp; Metals'!A648)</f>
        <v>43396</v>
      </c>
      <c r="B648" s="7">
        <f>IF(ISBLANK(HLOOKUP(B$2,'Data - Energy &amp; Metals'!$B$2:$AH$1048576,MATCH($A648,'Data - Energy &amp; Metals'!$A$2:$A$1048576,FALSE),FALSE)),#N/A,HLOOKUP(B$2,'Data - Energy &amp; Metals'!$B$2:$AH$1048576,MATCH($A648,'Data - Energy &amp; Metals'!$A$2:$A$1048576,FALSE),FALSE))</f>
        <v>236140</v>
      </c>
      <c r="C648" s="7">
        <f>IF(ISBLANK(HLOOKUP(C$2,'Data - Energy &amp; Metals'!$B$2:$AH$1048576,MATCH($A648,'Data - Energy &amp; Metals'!$A$2:$A$1048576,FALSE),FALSE)),#N/A,HLOOKUP(C$2,'Data - Energy &amp; Metals'!$B$2:$AH$1048576,MATCH($A648,'Data - Energy &amp; Metals'!$A$2:$A$1048576,FALSE),FALSE))</f>
        <v>50957</v>
      </c>
      <c r="D648" s="7">
        <f>IF(ISBLANK(HLOOKUP(D$2,'Data - Energy &amp; Metals'!$B$2:$AH$1048576,MATCH($A648,'Data - Energy &amp; Metals'!$A$2:$A$1048576,FALSE),FALSE)),#N/A,HLOOKUP(D$2,'Data - Energy &amp; Metals'!$B$2:$AH$1048576,MATCH($A648,'Data - Energy &amp; Metals'!$A$2:$A$1048576,FALSE),FALSE))</f>
        <v>72166</v>
      </c>
      <c r="E648" s="8">
        <f t="shared" si="10"/>
        <v>-8.9815363767256712E-2</v>
      </c>
    </row>
    <row r="649" spans="1:5" x14ac:dyDescent="0.25">
      <c r="A649" s="27">
        <f>IF('Data - Energy &amp; Metals'!A649="",#N/A,'Data - Energy &amp; Metals'!A649)</f>
        <v>43403</v>
      </c>
      <c r="B649" s="7">
        <f>IF(ISBLANK(HLOOKUP(B$2,'Data - Energy &amp; Metals'!$B$2:$AH$1048576,MATCH($A649,'Data - Energy &amp; Metals'!$A$2:$A$1048576,FALSE),FALSE)),#N/A,HLOOKUP(B$2,'Data - Energy &amp; Metals'!$B$2:$AH$1048576,MATCH($A649,'Data - Energy &amp; Metals'!$A$2:$A$1048576,FALSE),FALSE))</f>
        <v>242956</v>
      </c>
      <c r="C649" s="7">
        <f>IF(ISBLANK(HLOOKUP(C$2,'Data - Energy &amp; Metals'!$B$2:$AH$1048576,MATCH($A649,'Data - Energy &amp; Metals'!$A$2:$A$1048576,FALSE),FALSE)),#N/A,HLOOKUP(C$2,'Data - Energy &amp; Metals'!$B$2:$AH$1048576,MATCH($A649,'Data - Energy &amp; Metals'!$A$2:$A$1048576,FALSE),FALSE))</f>
        <v>51290</v>
      </c>
      <c r="D649" s="7">
        <f>IF(ISBLANK(HLOOKUP(D$2,'Data - Energy &amp; Metals'!$B$2:$AH$1048576,MATCH($A649,'Data - Energy &amp; Metals'!$A$2:$A$1048576,FALSE),FALSE)),#N/A,HLOOKUP(D$2,'Data - Energy &amp; Metals'!$B$2:$AH$1048576,MATCH($A649,'Data - Energy &amp; Metals'!$A$2:$A$1048576,FALSE),FALSE))</f>
        <v>75867</v>
      </c>
      <c r="E649" s="8">
        <f t="shared" si="10"/>
        <v>-0.10115823441281549</v>
      </c>
    </row>
    <row r="650" spans="1:5" x14ac:dyDescent="0.25">
      <c r="A650" s="27">
        <f>IF('Data - Energy &amp; Metals'!A650="",#N/A,'Data - Energy &amp; Metals'!A650)</f>
        <v>43410</v>
      </c>
      <c r="B650" s="7">
        <f>IF(ISBLANK(HLOOKUP(B$2,'Data - Energy &amp; Metals'!$B$2:$AH$1048576,MATCH($A650,'Data - Energy &amp; Metals'!$A$2:$A$1048576,FALSE),FALSE)),#N/A,HLOOKUP(B$2,'Data - Energy &amp; Metals'!$B$2:$AH$1048576,MATCH($A650,'Data - Energy &amp; Metals'!$A$2:$A$1048576,FALSE),FALSE))</f>
        <v>247676</v>
      </c>
      <c r="C650" s="7">
        <f>IF(ISBLANK(HLOOKUP(C$2,'Data - Energy &amp; Metals'!$B$2:$AH$1048576,MATCH($A650,'Data - Energy &amp; Metals'!$A$2:$A$1048576,FALSE),FALSE)),#N/A,HLOOKUP(C$2,'Data - Energy &amp; Metals'!$B$2:$AH$1048576,MATCH($A650,'Data - Energy &amp; Metals'!$A$2:$A$1048576,FALSE),FALSE))</f>
        <v>48011</v>
      </c>
      <c r="D650" s="7">
        <f>IF(ISBLANK(HLOOKUP(D$2,'Data - Energy &amp; Metals'!$B$2:$AH$1048576,MATCH($A650,'Data - Energy &amp; Metals'!$A$2:$A$1048576,FALSE),FALSE)),#N/A,HLOOKUP(D$2,'Data - Energy &amp; Metals'!$B$2:$AH$1048576,MATCH($A650,'Data - Energy &amp; Metals'!$A$2:$A$1048576,FALSE),FALSE))</f>
        <v>68345</v>
      </c>
      <c r="E650" s="8">
        <f t="shared" si="10"/>
        <v>-8.2099194108431986E-2</v>
      </c>
    </row>
    <row r="651" spans="1:5" x14ac:dyDescent="0.25">
      <c r="A651" s="27">
        <f>IF('Data - Energy &amp; Metals'!A651="",#N/A,'Data - Energy &amp; Metals'!A651)</f>
        <v>43417</v>
      </c>
      <c r="B651" s="7">
        <f>IF(ISBLANK(HLOOKUP(B$2,'Data - Energy &amp; Metals'!$B$2:$AH$1048576,MATCH($A651,'Data - Energy &amp; Metals'!$A$2:$A$1048576,FALSE),FALSE)),#N/A,HLOOKUP(B$2,'Data - Energy &amp; Metals'!$B$2:$AH$1048576,MATCH($A651,'Data - Energy &amp; Metals'!$A$2:$A$1048576,FALSE),FALSE))</f>
        <v>262305</v>
      </c>
      <c r="C651" s="7">
        <f>IF(ISBLANK(HLOOKUP(C$2,'Data - Energy &amp; Metals'!$B$2:$AH$1048576,MATCH($A651,'Data - Energy &amp; Metals'!$A$2:$A$1048576,FALSE),FALSE)),#N/A,HLOOKUP(C$2,'Data - Energy &amp; Metals'!$B$2:$AH$1048576,MATCH($A651,'Data - Energy &amp; Metals'!$A$2:$A$1048576,FALSE),FALSE))</f>
        <v>45303</v>
      </c>
      <c r="D651" s="7">
        <f>IF(ISBLANK(HLOOKUP(D$2,'Data - Energy &amp; Metals'!$B$2:$AH$1048576,MATCH($A651,'Data - Energy &amp; Metals'!$A$2:$A$1048576,FALSE),FALSE)),#N/A,HLOOKUP(D$2,'Data - Energy &amp; Metals'!$B$2:$AH$1048576,MATCH($A651,'Data - Energy &amp; Metals'!$A$2:$A$1048576,FALSE),FALSE))</f>
        <v>84149</v>
      </c>
      <c r="E651" s="8">
        <f t="shared" si="10"/>
        <v>-0.14809477516631403</v>
      </c>
    </row>
    <row r="652" spans="1:5" x14ac:dyDescent="0.25">
      <c r="A652" s="27">
        <f>IF('Data - Energy &amp; Metals'!A652="",#N/A,'Data - Energy &amp; Metals'!A652)</f>
        <v>43424</v>
      </c>
      <c r="B652" s="7">
        <f>IF(ISBLANK(HLOOKUP(B$2,'Data - Energy &amp; Metals'!$B$2:$AH$1048576,MATCH($A652,'Data - Energy &amp; Metals'!$A$2:$A$1048576,FALSE),FALSE)),#N/A,HLOOKUP(B$2,'Data - Energy &amp; Metals'!$B$2:$AH$1048576,MATCH($A652,'Data - Energy &amp; Metals'!$A$2:$A$1048576,FALSE),FALSE))</f>
        <v>266168</v>
      </c>
      <c r="C652" s="7">
        <f>IF(ISBLANK(HLOOKUP(C$2,'Data - Energy &amp; Metals'!$B$2:$AH$1048576,MATCH($A652,'Data - Energy &amp; Metals'!$A$2:$A$1048576,FALSE),FALSE)),#N/A,HLOOKUP(C$2,'Data - Energy &amp; Metals'!$B$2:$AH$1048576,MATCH($A652,'Data - Energy &amp; Metals'!$A$2:$A$1048576,FALSE),FALSE))</f>
        <v>42457</v>
      </c>
      <c r="D652" s="7">
        <f>IF(ISBLANK(HLOOKUP(D$2,'Data - Energy &amp; Metals'!$B$2:$AH$1048576,MATCH($A652,'Data - Energy &amp; Metals'!$A$2:$A$1048576,FALSE),FALSE)),#N/A,HLOOKUP(D$2,'Data - Energy &amp; Metals'!$B$2:$AH$1048576,MATCH($A652,'Data - Energy &amp; Metals'!$A$2:$A$1048576,FALSE),FALSE))</f>
        <v>74969</v>
      </c>
      <c r="E652" s="8">
        <f t="shared" si="10"/>
        <v>-0.1221484175408013</v>
      </c>
    </row>
    <row r="653" spans="1:5" x14ac:dyDescent="0.25">
      <c r="A653" s="27">
        <f>IF('Data - Energy &amp; Metals'!A653="",#N/A,'Data - Energy &amp; Metals'!A653)</f>
        <v>43431</v>
      </c>
      <c r="B653" s="7">
        <f>IF(ISBLANK(HLOOKUP(B$2,'Data - Energy &amp; Metals'!$B$2:$AH$1048576,MATCH($A653,'Data - Energy &amp; Metals'!$A$2:$A$1048576,FALSE),FALSE)),#N/A,HLOOKUP(B$2,'Data - Energy &amp; Metals'!$B$2:$AH$1048576,MATCH($A653,'Data - Energy &amp; Metals'!$A$2:$A$1048576,FALSE),FALSE))</f>
        <v>233955</v>
      </c>
      <c r="C653" s="7">
        <f>IF(ISBLANK(HLOOKUP(C$2,'Data - Energy &amp; Metals'!$B$2:$AH$1048576,MATCH($A653,'Data - Energy &amp; Metals'!$A$2:$A$1048576,FALSE),FALSE)),#N/A,HLOOKUP(C$2,'Data - Energy &amp; Metals'!$B$2:$AH$1048576,MATCH($A653,'Data - Energy &amp; Metals'!$A$2:$A$1048576,FALSE),FALSE))</f>
        <v>39931</v>
      </c>
      <c r="D653" s="7">
        <f>IF(ISBLANK(HLOOKUP(D$2,'Data - Energy &amp; Metals'!$B$2:$AH$1048576,MATCH($A653,'Data - Energy &amp; Metals'!$A$2:$A$1048576,FALSE),FALSE)),#N/A,HLOOKUP(D$2,'Data - Energy &amp; Metals'!$B$2:$AH$1048576,MATCH($A653,'Data - Energy &amp; Metals'!$A$2:$A$1048576,FALSE),FALSE))</f>
        <v>71780</v>
      </c>
      <c r="E653" s="8">
        <f t="shared" si="10"/>
        <v>-0.13613301703319014</v>
      </c>
    </row>
    <row r="654" spans="1:5" x14ac:dyDescent="0.25">
      <c r="A654" s="27">
        <f>IF('Data - Energy &amp; Metals'!A654="",#N/A,'Data - Energy &amp; Metals'!A654)</f>
        <v>43438</v>
      </c>
      <c r="B654" s="7">
        <f>IF(ISBLANK(HLOOKUP(B$2,'Data - Energy &amp; Metals'!$B$2:$AH$1048576,MATCH($A654,'Data - Energy &amp; Metals'!$A$2:$A$1048576,FALSE),FALSE)),#N/A,HLOOKUP(B$2,'Data - Energy &amp; Metals'!$B$2:$AH$1048576,MATCH($A654,'Data - Energy &amp; Metals'!$A$2:$A$1048576,FALSE),FALSE))</f>
        <v>214813</v>
      </c>
      <c r="C654" s="7">
        <f>IF(ISBLANK(HLOOKUP(C$2,'Data - Energy &amp; Metals'!$B$2:$AH$1048576,MATCH($A654,'Data - Energy &amp; Metals'!$A$2:$A$1048576,FALSE),FALSE)),#N/A,HLOOKUP(C$2,'Data - Energy &amp; Metals'!$B$2:$AH$1048576,MATCH($A654,'Data - Energy &amp; Metals'!$A$2:$A$1048576,FALSE),FALSE))</f>
        <v>41121</v>
      </c>
      <c r="D654" s="7">
        <f>IF(ISBLANK(HLOOKUP(D$2,'Data - Energy &amp; Metals'!$B$2:$AH$1048576,MATCH($A654,'Data - Energy &amp; Metals'!$A$2:$A$1048576,FALSE),FALSE)),#N/A,HLOOKUP(D$2,'Data - Energy &amp; Metals'!$B$2:$AH$1048576,MATCH($A654,'Data - Energy &amp; Metals'!$A$2:$A$1048576,FALSE),FALSE))</f>
        <v>63298</v>
      </c>
      <c r="E654" s="8">
        <f t="shared" si="10"/>
        <v>-0.10323863080912235</v>
      </c>
    </row>
    <row r="655" spans="1:5" x14ac:dyDescent="0.25">
      <c r="A655" s="27">
        <f>IF('Data - Energy &amp; Metals'!A655="",#N/A,'Data - Energy &amp; Metals'!A655)</f>
        <v>43445</v>
      </c>
      <c r="B655" s="7">
        <f>IF(ISBLANK(HLOOKUP(B$2,'Data - Energy &amp; Metals'!$B$2:$AH$1048576,MATCH($A655,'Data - Energy &amp; Metals'!$A$2:$A$1048576,FALSE),FALSE)),#N/A,HLOOKUP(B$2,'Data - Energy &amp; Metals'!$B$2:$AH$1048576,MATCH($A655,'Data - Energy &amp; Metals'!$A$2:$A$1048576,FALSE),FALSE))</f>
        <v>209886</v>
      </c>
      <c r="C655" s="7">
        <f>IF(ISBLANK(HLOOKUP(C$2,'Data - Energy &amp; Metals'!$B$2:$AH$1048576,MATCH($A655,'Data - Energy &amp; Metals'!$A$2:$A$1048576,FALSE),FALSE)),#N/A,HLOOKUP(C$2,'Data - Energy &amp; Metals'!$B$2:$AH$1048576,MATCH($A655,'Data - Energy &amp; Metals'!$A$2:$A$1048576,FALSE),FALSE))</f>
        <v>44456</v>
      </c>
      <c r="D655" s="7">
        <f>IF(ISBLANK(HLOOKUP(D$2,'Data - Energy &amp; Metals'!$B$2:$AH$1048576,MATCH($A655,'Data - Energy &amp; Metals'!$A$2:$A$1048576,FALSE),FALSE)),#N/A,HLOOKUP(D$2,'Data - Energy &amp; Metals'!$B$2:$AH$1048576,MATCH($A655,'Data - Energy &amp; Metals'!$A$2:$A$1048576,FALSE),FALSE))</f>
        <v>53424</v>
      </c>
      <c r="E655" s="8">
        <f t="shared" si="10"/>
        <v>-4.2727957081463271E-2</v>
      </c>
    </row>
    <row r="656" spans="1:5" x14ac:dyDescent="0.25">
      <c r="A656" s="27">
        <f>IF('Data - Energy &amp; Metals'!A656="",#N/A,'Data - Energy &amp; Metals'!A656)</f>
        <v>43452</v>
      </c>
      <c r="B656" s="7">
        <f>IF(ISBLANK(HLOOKUP(B$2,'Data - Energy &amp; Metals'!$B$2:$AH$1048576,MATCH($A656,'Data - Energy &amp; Metals'!$A$2:$A$1048576,FALSE),FALSE)),#N/A,HLOOKUP(B$2,'Data - Energy &amp; Metals'!$B$2:$AH$1048576,MATCH($A656,'Data - Energy &amp; Metals'!$A$2:$A$1048576,FALSE),FALSE))</f>
        <v>209312</v>
      </c>
      <c r="C656" s="7">
        <f>IF(ISBLANK(HLOOKUP(C$2,'Data - Energy &amp; Metals'!$B$2:$AH$1048576,MATCH($A656,'Data - Energy &amp; Metals'!$A$2:$A$1048576,FALSE),FALSE)),#N/A,HLOOKUP(C$2,'Data - Energy &amp; Metals'!$B$2:$AH$1048576,MATCH($A656,'Data - Energy &amp; Metals'!$A$2:$A$1048576,FALSE),FALSE))</f>
        <v>48147</v>
      </c>
      <c r="D656" s="7">
        <f>IF(ISBLANK(HLOOKUP(D$2,'Data - Energy &amp; Metals'!$B$2:$AH$1048576,MATCH($A656,'Data - Energy &amp; Metals'!$A$2:$A$1048576,FALSE),FALSE)),#N/A,HLOOKUP(D$2,'Data - Energy &amp; Metals'!$B$2:$AH$1048576,MATCH($A656,'Data - Energy &amp; Metals'!$A$2:$A$1048576,FALSE),FALSE))</f>
        <v>46235</v>
      </c>
      <c r="E656" s="8">
        <f t="shared" si="10"/>
        <v>9.1346888854915154E-3</v>
      </c>
    </row>
    <row r="657" spans="1:5" x14ac:dyDescent="0.25">
      <c r="A657" s="27">
        <f>IF('Data - Energy &amp; Metals'!A657="",#N/A,'Data - Energy &amp; Metals'!A657)</f>
        <v>43458</v>
      </c>
      <c r="B657" s="7">
        <f>IF(ISBLANK(HLOOKUP(B$2,'Data - Energy &amp; Metals'!$B$2:$AH$1048576,MATCH($A657,'Data - Energy &amp; Metals'!$A$2:$A$1048576,FALSE),FALSE)),#N/A,HLOOKUP(B$2,'Data - Energy &amp; Metals'!$B$2:$AH$1048576,MATCH($A657,'Data - Energy &amp; Metals'!$A$2:$A$1048576,FALSE),FALSE))</f>
        <v>212016</v>
      </c>
      <c r="C657" s="7">
        <f>IF(ISBLANK(HLOOKUP(C$2,'Data - Energy &amp; Metals'!$B$2:$AH$1048576,MATCH($A657,'Data - Energy &amp; Metals'!$A$2:$A$1048576,FALSE),FALSE)),#N/A,HLOOKUP(C$2,'Data - Energy &amp; Metals'!$B$2:$AH$1048576,MATCH($A657,'Data - Energy &amp; Metals'!$A$2:$A$1048576,FALSE),FALSE))</f>
        <v>52721</v>
      </c>
      <c r="D657" s="7">
        <f>IF(ISBLANK(HLOOKUP(D$2,'Data - Energy &amp; Metals'!$B$2:$AH$1048576,MATCH($A657,'Data - Energy &amp; Metals'!$A$2:$A$1048576,FALSE),FALSE)),#N/A,HLOOKUP(D$2,'Data - Energy &amp; Metals'!$B$2:$AH$1048576,MATCH($A657,'Data - Energy &amp; Metals'!$A$2:$A$1048576,FALSE),FALSE))</f>
        <v>44145</v>
      </c>
      <c r="E657" s="8">
        <f t="shared" si="10"/>
        <v>4.0449777375292428E-2</v>
      </c>
    </row>
    <row r="658" spans="1:5" x14ac:dyDescent="0.25">
      <c r="A658" s="27">
        <f>IF('Data - Energy &amp; Metals'!A658="",#N/A,'Data - Energy &amp; Metals'!A658)</f>
        <v>43465</v>
      </c>
      <c r="B658" s="7">
        <f>IF(ISBLANK(HLOOKUP(B$2,'Data - Energy &amp; Metals'!$B$2:$AH$1048576,MATCH($A658,'Data - Energy &amp; Metals'!$A$2:$A$1048576,FALSE),FALSE)),#N/A,HLOOKUP(B$2,'Data - Energy &amp; Metals'!$B$2:$AH$1048576,MATCH($A658,'Data - Energy &amp; Metals'!$A$2:$A$1048576,FALSE),FALSE))</f>
        <v>214575</v>
      </c>
      <c r="C658" s="7">
        <f>IF(ISBLANK(HLOOKUP(C$2,'Data - Energy &amp; Metals'!$B$2:$AH$1048576,MATCH($A658,'Data - Energy &amp; Metals'!$A$2:$A$1048576,FALSE),FALSE)),#N/A,HLOOKUP(C$2,'Data - Energy &amp; Metals'!$B$2:$AH$1048576,MATCH($A658,'Data - Energy &amp; Metals'!$A$2:$A$1048576,FALSE),FALSE))</f>
        <v>60665</v>
      </c>
      <c r="D658" s="7">
        <f>IF(ISBLANK(HLOOKUP(D$2,'Data - Energy &amp; Metals'!$B$2:$AH$1048576,MATCH($A658,'Data - Energy &amp; Metals'!$A$2:$A$1048576,FALSE),FALSE)),#N/A,HLOOKUP(D$2,'Data - Energy &amp; Metals'!$B$2:$AH$1048576,MATCH($A658,'Data - Energy &amp; Metals'!$A$2:$A$1048576,FALSE),FALSE))</f>
        <v>30324</v>
      </c>
      <c r="E658" s="8">
        <f t="shared" si="10"/>
        <v>0.14140044273564023</v>
      </c>
    </row>
    <row r="659" spans="1:5" x14ac:dyDescent="0.25">
      <c r="A659" s="27">
        <f>IF('Data - Energy &amp; Metals'!A659="",#N/A,'Data - Energy &amp; Metals'!A659)</f>
        <v>43473</v>
      </c>
      <c r="B659" s="7">
        <f>IF(ISBLANK(HLOOKUP(B$2,'Data - Energy &amp; Metals'!$B$2:$AH$1048576,MATCH($A659,'Data - Energy &amp; Metals'!$A$2:$A$1048576,FALSE),FALSE)),#N/A,HLOOKUP(B$2,'Data - Energy &amp; Metals'!$B$2:$AH$1048576,MATCH($A659,'Data - Energy &amp; Metals'!$A$2:$A$1048576,FALSE),FALSE))</f>
        <v>227999</v>
      </c>
      <c r="C659" s="7">
        <f>IF(ISBLANK(HLOOKUP(C$2,'Data - Energy &amp; Metals'!$B$2:$AH$1048576,MATCH($A659,'Data - Energy &amp; Metals'!$A$2:$A$1048576,FALSE),FALSE)),#N/A,HLOOKUP(C$2,'Data - Energy &amp; Metals'!$B$2:$AH$1048576,MATCH($A659,'Data - Energy &amp; Metals'!$A$2:$A$1048576,FALSE),FALSE))</f>
        <v>67836</v>
      </c>
      <c r="D659" s="7">
        <f>IF(ISBLANK(HLOOKUP(D$2,'Data - Energy &amp; Metals'!$B$2:$AH$1048576,MATCH($A659,'Data - Energy &amp; Metals'!$A$2:$A$1048576,FALSE),FALSE)),#N/A,HLOOKUP(D$2,'Data - Energy &amp; Metals'!$B$2:$AH$1048576,MATCH($A659,'Data - Energy &amp; Metals'!$A$2:$A$1048576,FALSE),FALSE))</f>
        <v>25028</v>
      </c>
      <c r="E659" s="8">
        <f t="shared" si="10"/>
        <v>0.18775520945267304</v>
      </c>
    </row>
    <row r="660" spans="1:5" x14ac:dyDescent="0.25">
      <c r="A660" s="27">
        <f>IF('Data - Energy &amp; Metals'!A660="",#N/A,'Data - Energy &amp; Metals'!A660)</f>
        <v>43480</v>
      </c>
      <c r="B660" s="7">
        <f>IF(ISBLANK(HLOOKUP(B$2,'Data - Energy &amp; Metals'!$B$2:$AH$1048576,MATCH($A660,'Data - Energy &amp; Metals'!$A$2:$A$1048576,FALSE),FALSE)),#N/A,HLOOKUP(B$2,'Data - Energy &amp; Metals'!$B$2:$AH$1048576,MATCH($A660,'Data - Energy &amp; Metals'!$A$2:$A$1048576,FALSE),FALSE))</f>
        <v>233109</v>
      </c>
      <c r="C660" s="7">
        <f>IF(ISBLANK(HLOOKUP(C$2,'Data - Energy &amp; Metals'!$B$2:$AH$1048576,MATCH($A660,'Data - Energy &amp; Metals'!$A$2:$A$1048576,FALSE),FALSE)),#N/A,HLOOKUP(C$2,'Data - Energy &amp; Metals'!$B$2:$AH$1048576,MATCH($A660,'Data - Energy &amp; Metals'!$A$2:$A$1048576,FALSE),FALSE))</f>
        <v>65408</v>
      </c>
      <c r="D660" s="7">
        <f>IF(ISBLANK(HLOOKUP(D$2,'Data - Energy &amp; Metals'!$B$2:$AH$1048576,MATCH($A660,'Data - Energy &amp; Metals'!$A$2:$A$1048576,FALSE),FALSE)),#N/A,HLOOKUP(D$2,'Data - Energy &amp; Metals'!$B$2:$AH$1048576,MATCH($A660,'Data - Energy &amp; Metals'!$A$2:$A$1048576,FALSE),FALSE))</f>
        <v>26059</v>
      </c>
      <c r="E660" s="8">
        <f t="shared" si="10"/>
        <v>0.16880086139960276</v>
      </c>
    </row>
    <row r="661" spans="1:5" x14ac:dyDescent="0.25">
      <c r="A661" s="27">
        <f>IF('Data - Energy &amp; Metals'!A661="",#N/A,'Data - Energy &amp; Metals'!A661)</f>
        <v>43487</v>
      </c>
      <c r="B661" s="7">
        <f>IF(ISBLANK(HLOOKUP(B$2,'Data - Energy &amp; Metals'!$B$2:$AH$1048576,MATCH($A661,'Data - Energy &amp; Metals'!$A$2:$A$1048576,FALSE),FALSE)),#N/A,HLOOKUP(B$2,'Data - Energy &amp; Metals'!$B$2:$AH$1048576,MATCH($A661,'Data - Energy &amp; Metals'!$A$2:$A$1048576,FALSE),FALSE))</f>
        <v>227247</v>
      </c>
      <c r="C661" s="7">
        <f>IF(ISBLANK(HLOOKUP(C$2,'Data - Energy &amp; Metals'!$B$2:$AH$1048576,MATCH($A661,'Data - Energy &amp; Metals'!$A$2:$A$1048576,FALSE),FALSE)),#N/A,HLOOKUP(C$2,'Data - Energy &amp; Metals'!$B$2:$AH$1048576,MATCH($A661,'Data - Energy &amp; Metals'!$A$2:$A$1048576,FALSE),FALSE))</f>
        <v>62875</v>
      </c>
      <c r="D661" s="7">
        <f>IF(ISBLANK(HLOOKUP(D$2,'Data - Energy &amp; Metals'!$B$2:$AH$1048576,MATCH($A661,'Data - Energy &amp; Metals'!$A$2:$A$1048576,FALSE),FALSE)),#N/A,HLOOKUP(D$2,'Data - Energy &amp; Metals'!$B$2:$AH$1048576,MATCH($A661,'Data - Energy &amp; Metals'!$A$2:$A$1048576,FALSE),FALSE))</f>
        <v>27314</v>
      </c>
      <c r="E661" s="8">
        <f t="shared" si="10"/>
        <v>0.15648611422813063</v>
      </c>
    </row>
    <row r="662" spans="1:5" x14ac:dyDescent="0.25">
      <c r="A662" s="27">
        <f>IF('Data - Energy &amp; Metals'!A662="",#N/A,'Data - Energy &amp; Metals'!A662)</f>
        <v>43494</v>
      </c>
      <c r="B662" s="7">
        <f>IF(ISBLANK(HLOOKUP(B$2,'Data - Energy &amp; Metals'!$B$2:$AH$1048576,MATCH($A662,'Data - Energy &amp; Metals'!$A$2:$A$1048576,FALSE),FALSE)),#N/A,HLOOKUP(B$2,'Data - Energy &amp; Metals'!$B$2:$AH$1048576,MATCH($A662,'Data - Energy &amp; Metals'!$A$2:$A$1048576,FALSE),FALSE))</f>
        <v>233416</v>
      </c>
      <c r="C662" s="7">
        <f>IF(ISBLANK(HLOOKUP(C$2,'Data - Energy &amp; Metals'!$B$2:$AH$1048576,MATCH($A662,'Data - Energy &amp; Metals'!$A$2:$A$1048576,FALSE),FALSE)),#N/A,HLOOKUP(C$2,'Data - Energy &amp; Metals'!$B$2:$AH$1048576,MATCH($A662,'Data - Energy &amp; Metals'!$A$2:$A$1048576,FALSE),FALSE))</f>
        <v>66650</v>
      </c>
      <c r="D662" s="7">
        <f>IF(ISBLANK(HLOOKUP(D$2,'Data - Energy &amp; Metals'!$B$2:$AH$1048576,MATCH($A662,'Data - Energy &amp; Metals'!$A$2:$A$1048576,FALSE),FALSE)),#N/A,HLOOKUP(D$2,'Data - Energy &amp; Metals'!$B$2:$AH$1048576,MATCH($A662,'Data - Energy &amp; Metals'!$A$2:$A$1048576,FALSE),FALSE))</f>
        <v>26001</v>
      </c>
      <c r="E662" s="8">
        <f t="shared" si="10"/>
        <v>0.17414830174452481</v>
      </c>
    </row>
    <row r="663" spans="1:5" x14ac:dyDescent="0.25">
      <c r="A663" s="27">
        <f>IF('Data - Energy &amp; Metals'!A663="",#N/A,'Data - Energy &amp; Metals'!A663)</f>
        <v>43501</v>
      </c>
      <c r="B663" s="7">
        <f>IF(ISBLANK(HLOOKUP(B$2,'Data - Energy &amp; Metals'!$B$2:$AH$1048576,MATCH($A663,'Data - Energy &amp; Metals'!$A$2:$A$1048576,FALSE),FALSE)),#N/A,HLOOKUP(B$2,'Data - Energy &amp; Metals'!$B$2:$AH$1048576,MATCH($A663,'Data - Energy &amp; Metals'!$A$2:$A$1048576,FALSE),FALSE))</f>
        <v>247628</v>
      </c>
      <c r="C663" s="7">
        <f>IF(ISBLANK(HLOOKUP(C$2,'Data - Energy &amp; Metals'!$B$2:$AH$1048576,MATCH($A663,'Data - Energy &amp; Metals'!$A$2:$A$1048576,FALSE),FALSE)),#N/A,HLOOKUP(C$2,'Data - Energy &amp; Metals'!$B$2:$AH$1048576,MATCH($A663,'Data - Energy &amp; Metals'!$A$2:$A$1048576,FALSE),FALSE))</f>
        <v>74517</v>
      </c>
      <c r="D663" s="7">
        <f>IF(ISBLANK(HLOOKUP(D$2,'Data - Energy &amp; Metals'!$B$2:$AH$1048576,MATCH($A663,'Data - Energy &amp; Metals'!$A$2:$A$1048576,FALSE),FALSE)),#N/A,HLOOKUP(D$2,'Data - Energy &amp; Metals'!$B$2:$AH$1048576,MATCH($A663,'Data - Energy &amp; Metals'!$A$2:$A$1048576,FALSE),FALSE))</f>
        <v>25811</v>
      </c>
      <c r="E663" s="8">
        <f t="shared" si="10"/>
        <v>0.19669019658520037</v>
      </c>
    </row>
    <row r="664" spans="1:5" x14ac:dyDescent="0.25">
      <c r="A664" s="27">
        <f>IF('Data - Energy &amp; Metals'!A664="",#N/A,'Data - Energy &amp; Metals'!A664)</f>
        <v>43508</v>
      </c>
      <c r="B664" s="7">
        <f>IF(ISBLANK(HLOOKUP(B$2,'Data - Energy &amp; Metals'!$B$2:$AH$1048576,MATCH($A664,'Data - Energy &amp; Metals'!$A$2:$A$1048576,FALSE),FALSE)),#N/A,HLOOKUP(B$2,'Data - Energy &amp; Metals'!$B$2:$AH$1048576,MATCH($A664,'Data - Energy &amp; Metals'!$A$2:$A$1048576,FALSE),FALSE))</f>
        <v>256779</v>
      </c>
      <c r="C664" s="7">
        <f>IF(ISBLANK(HLOOKUP(C$2,'Data - Energy &amp; Metals'!$B$2:$AH$1048576,MATCH($A664,'Data - Energy &amp; Metals'!$A$2:$A$1048576,FALSE),FALSE)),#N/A,HLOOKUP(C$2,'Data - Energy &amp; Metals'!$B$2:$AH$1048576,MATCH($A664,'Data - Energy &amp; Metals'!$A$2:$A$1048576,FALSE),FALSE))</f>
        <v>72656</v>
      </c>
      <c r="D664" s="7">
        <f>IF(ISBLANK(HLOOKUP(D$2,'Data - Energy &amp; Metals'!$B$2:$AH$1048576,MATCH($A664,'Data - Energy &amp; Metals'!$A$2:$A$1048576,FALSE),FALSE)),#N/A,HLOOKUP(D$2,'Data - Energy &amp; Metals'!$B$2:$AH$1048576,MATCH($A664,'Data - Energy &amp; Metals'!$A$2:$A$1048576,FALSE),FALSE))</f>
        <v>29586</v>
      </c>
      <c r="E664" s="8">
        <f t="shared" si="10"/>
        <v>0.1677317849201064</v>
      </c>
    </row>
    <row r="665" spans="1:5" x14ac:dyDescent="0.25">
      <c r="A665" s="27">
        <f>IF('Data - Energy &amp; Metals'!A665="",#N/A,'Data - Energy &amp; Metals'!A665)</f>
        <v>43515</v>
      </c>
      <c r="B665" s="7">
        <f>IF(ISBLANK(HLOOKUP(B$2,'Data - Energy &amp; Metals'!$B$2:$AH$1048576,MATCH($A665,'Data - Energy &amp; Metals'!$A$2:$A$1048576,FALSE),FALSE)),#N/A,HLOOKUP(B$2,'Data - Energy &amp; Metals'!$B$2:$AH$1048576,MATCH($A665,'Data - Energy &amp; Metals'!$A$2:$A$1048576,FALSE),FALSE))</f>
        <v>263313</v>
      </c>
      <c r="C665" s="7">
        <f>IF(ISBLANK(HLOOKUP(C$2,'Data - Energy &amp; Metals'!$B$2:$AH$1048576,MATCH($A665,'Data - Energy &amp; Metals'!$A$2:$A$1048576,FALSE),FALSE)),#N/A,HLOOKUP(C$2,'Data - Energy &amp; Metals'!$B$2:$AH$1048576,MATCH($A665,'Data - Energy &amp; Metals'!$A$2:$A$1048576,FALSE),FALSE))</f>
        <v>70462</v>
      </c>
      <c r="D665" s="7">
        <f>IF(ISBLANK(HLOOKUP(D$2,'Data - Energy &amp; Metals'!$B$2:$AH$1048576,MATCH($A665,'Data - Energy &amp; Metals'!$A$2:$A$1048576,FALSE),FALSE)),#N/A,HLOOKUP(D$2,'Data - Energy &amp; Metals'!$B$2:$AH$1048576,MATCH($A665,'Data - Energy &amp; Metals'!$A$2:$A$1048576,FALSE),FALSE))</f>
        <v>31078</v>
      </c>
      <c r="E665" s="8">
        <f t="shared" si="10"/>
        <v>0.14957104282735756</v>
      </c>
    </row>
    <row r="666" spans="1:5" x14ac:dyDescent="0.25">
      <c r="A666" s="27">
        <f>IF('Data - Energy &amp; Metals'!A666="",#N/A,'Data - Energy &amp; Metals'!A666)</f>
        <v>43522</v>
      </c>
      <c r="B666" s="7">
        <f>IF(ISBLANK(HLOOKUP(B$2,'Data - Energy &amp; Metals'!$B$2:$AH$1048576,MATCH($A666,'Data - Energy &amp; Metals'!$A$2:$A$1048576,FALSE),FALSE)),#N/A,HLOOKUP(B$2,'Data - Energy &amp; Metals'!$B$2:$AH$1048576,MATCH($A666,'Data - Energy &amp; Metals'!$A$2:$A$1048576,FALSE),FALSE))</f>
        <v>235837</v>
      </c>
      <c r="C666" s="7">
        <f>IF(ISBLANK(HLOOKUP(C$2,'Data - Energy &amp; Metals'!$B$2:$AH$1048576,MATCH($A666,'Data - Energy &amp; Metals'!$A$2:$A$1048576,FALSE),FALSE)),#N/A,HLOOKUP(C$2,'Data - Energy &amp; Metals'!$B$2:$AH$1048576,MATCH($A666,'Data - Energy &amp; Metals'!$A$2:$A$1048576,FALSE),FALSE))</f>
        <v>73249</v>
      </c>
      <c r="D666" s="7">
        <f>IF(ISBLANK(HLOOKUP(D$2,'Data - Energy &amp; Metals'!$B$2:$AH$1048576,MATCH($A666,'Data - Energy &amp; Metals'!$A$2:$A$1048576,FALSE),FALSE)),#N/A,HLOOKUP(D$2,'Data - Energy &amp; Metals'!$B$2:$AH$1048576,MATCH($A666,'Data - Energy &amp; Metals'!$A$2:$A$1048576,FALSE),FALSE))</f>
        <v>24936</v>
      </c>
      <c r="E666" s="8">
        <f t="shared" si="10"/>
        <v>0.20485759232011941</v>
      </c>
    </row>
    <row r="667" spans="1:5" x14ac:dyDescent="0.25">
      <c r="A667" s="27">
        <f>IF('Data - Energy &amp; Metals'!A667="",#N/A,'Data - Energy &amp; Metals'!A667)</f>
        <v>43529</v>
      </c>
      <c r="B667" s="7">
        <f>IF(ISBLANK(HLOOKUP(B$2,'Data - Energy &amp; Metals'!$B$2:$AH$1048576,MATCH($A667,'Data - Energy &amp; Metals'!$A$2:$A$1048576,FALSE),FALSE)),#N/A,HLOOKUP(B$2,'Data - Energy &amp; Metals'!$B$2:$AH$1048576,MATCH($A667,'Data - Energy &amp; Metals'!$A$2:$A$1048576,FALSE),FALSE))</f>
        <v>221471</v>
      </c>
      <c r="C667" s="7">
        <f>IF(ISBLANK(HLOOKUP(C$2,'Data - Energy &amp; Metals'!$B$2:$AH$1048576,MATCH($A667,'Data - Energy &amp; Metals'!$A$2:$A$1048576,FALSE),FALSE)),#N/A,HLOOKUP(C$2,'Data - Energy &amp; Metals'!$B$2:$AH$1048576,MATCH($A667,'Data - Energy &amp; Metals'!$A$2:$A$1048576,FALSE),FALSE))</f>
        <v>55164</v>
      </c>
      <c r="D667" s="7">
        <f>IF(ISBLANK(HLOOKUP(D$2,'Data - Energy &amp; Metals'!$B$2:$AH$1048576,MATCH($A667,'Data - Energy &amp; Metals'!$A$2:$A$1048576,FALSE),FALSE)),#N/A,HLOOKUP(D$2,'Data - Energy &amp; Metals'!$B$2:$AH$1048576,MATCH($A667,'Data - Energy &amp; Metals'!$A$2:$A$1048576,FALSE),FALSE))</f>
        <v>37023</v>
      </c>
      <c r="E667" s="8">
        <f t="shared" si="10"/>
        <v>8.1911401492746228E-2</v>
      </c>
    </row>
    <row r="668" spans="1:5" x14ac:dyDescent="0.25">
      <c r="A668" s="27">
        <f>IF('Data - Energy &amp; Metals'!A668="",#N/A,'Data - Energy &amp; Metals'!A668)</f>
        <v>43536</v>
      </c>
      <c r="B668" s="7">
        <f>IF(ISBLANK(HLOOKUP(B$2,'Data - Energy &amp; Metals'!$B$2:$AH$1048576,MATCH($A668,'Data - Energy &amp; Metals'!$A$2:$A$1048576,FALSE),FALSE)),#N/A,HLOOKUP(B$2,'Data - Energy &amp; Metals'!$B$2:$AH$1048576,MATCH($A668,'Data - Energy &amp; Metals'!$A$2:$A$1048576,FALSE),FALSE))</f>
        <v>221854</v>
      </c>
      <c r="C668" s="7">
        <f>IF(ISBLANK(HLOOKUP(C$2,'Data - Energy &amp; Metals'!$B$2:$AH$1048576,MATCH($A668,'Data - Energy &amp; Metals'!$A$2:$A$1048576,FALSE),FALSE)),#N/A,HLOOKUP(C$2,'Data - Energy &amp; Metals'!$B$2:$AH$1048576,MATCH($A668,'Data - Energy &amp; Metals'!$A$2:$A$1048576,FALSE),FALSE))</f>
        <v>51427</v>
      </c>
      <c r="D668" s="7">
        <f>IF(ISBLANK(HLOOKUP(D$2,'Data - Energy &amp; Metals'!$B$2:$AH$1048576,MATCH($A668,'Data - Energy &amp; Metals'!$A$2:$A$1048576,FALSE),FALSE)),#N/A,HLOOKUP(D$2,'Data - Energy &amp; Metals'!$B$2:$AH$1048576,MATCH($A668,'Data - Energy &amp; Metals'!$A$2:$A$1048576,FALSE),FALSE))</f>
        <v>41794</v>
      </c>
      <c r="E668" s="8">
        <f t="shared" si="10"/>
        <v>4.3420447681808756E-2</v>
      </c>
    </row>
    <row r="669" spans="1:5" x14ac:dyDescent="0.25">
      <c r="A669" s="27">
        <f>IF('Data - Energy &amp; Metals'!A669="",#N/A,'Data - Energy &amp; Metals'!A669)</f>
        <v>43543</v>
      </c>
      <c r="B669" s="7">
        <f>IF(ISBLANK(HLOOKUP(B$2,'Data - Energy &amp; Metals'!$B$2:$AH$1048576,MATCH($A669,'Data - Energy &amp; Metals'!$A$2:$A$1048576,FALSE),FALSE)),#N/A,HLOOKUP(B$2,'Data - Energy &amp; Metals'!$B$2:$AH$1048576,MATCH($A669,'Data - Energy &amp; Metals'!$A$2:$A$1048576,FALSE),FALSE))</f>
        <v>221570</v>
      </c>
      <c r="C669" s="7">
        <f>IF(ISBLANK(HLOOKUP(C$2,'Data - Energy &amp; Metals'!$B$2:$AH$1048576,MATCH($A669,'Data - Energy &amp; Metals'!$A$2:$A$1048576,FALSE),FALSE)),#N/A,HLOOKUP(C$2,'Data - Energy &amp; Metals'!$B$2:$AH$1048576,MATCH($A669,'Data - Energy &amp; Metals'!$A$2:$A$1048576,FALSE),FALSE))</f>
        <v>52256</v>
      </c>
      <c r="D669" s="7">
        <f>IF(ISBLANK(HLOOKUP(D$2,'Data - Energy &amp; Metals'!$B$2:$AH$1048576,MATCH($A669,'Data - Energy &amp; Metals'!$A$2:$A$1048576,FALSE),FALSE)),#N/A,HLOOKUP(D$2,'Data - Energy &amp; Metals'!$B$2:$AH$1048576,MATCH($A669,'Data - Energy &amp; Metals'!$A$2:$A$1048576,FALSE),FALSE))</f>
        <v>42262</v>
      </c>
      <c r="E669" s="8">
        <f t="shared" si="10"/>
        <v>4.5105384302929097E-2</v>
      </c>
    </row>
    <row r="670" spans="1:5" x14ac:dyDescent="0.25">
      <c r="A670" s="27">
        <f>IF('Data - Energy &amp; Metals'!A670="",#N/A,'Data - Energy &amp; Metals'!A670)</f>
        <v>43550</v>
      </c>
      <c r="B670" s="7">
        <f>IF(ISBLANK(HLOOKUP(B$2,'Data - Energy &amp; Metals'!$B$2:$AH$1048576,MATCH($A670,'Data - Energy &amp; Metals'!$A$2:$A$1048576,FALSE),FALSE)),#N/A,HLOOKUP(B$2,'Data - Energy &amp; Metals'!$B$2:$AH$1048576,MATCH($A670,'Data - Energy &amp; Metals'!$A$2:$A$1048576,FALSE),FALSE))</f>
        <v>220696</v>
      </c>
      <c r="C670" s="7">
        <f>IF(ISBLANK(HLOOKUP(C$2,'Data - Energy &amp; Metals'!$B$2:$AH$1048576,MATCH($A670,'Data - Energy &amp; Metals'!$A$2:$A$1048576,FALSE),FALSE)),#N/A,HLOOKUP(C$2,'Data - Energy &amp; Metals'!$B$2:$AH$1048576,MATCH($A670,'Data - Energy &amp; Metals'!$A$2:$A$1048576,FALSE),FALSE))</f>
        <v>52518</v>
      </c>
      <c r="D670" s="7">
        <f>IF(ISBLANK(HLOOKUP(D$2,'Data - Energy &amp; Metals'!$B$2:$AH$1048576,MATCH($A670,'Data - Energy &amp; Metals'!$A$2:$A$1048576,FALSE),FALSE)),#N/A,HLOOKUP(D$2,'Data - Energy &amp; Metals'!$B$2:$AH$1048576,MATCH($A670,'Data - Energy &amp; Metals'!$A$2:$A$1048576,FALSE),FALSE))</f>
        <v>40257</v>
      </c>
      <c r="E670" s="8">
        <f t="shared" si="10"/>
        <v>5.555605901330337E-2</v>
      </c>
    </row>
    <row r="671" spans="1:5" x14ac:dyDescent="0.25">
      <c r="A671" s="27">
        <f>IF('Data - Energy &amp; Metals'!A671="",#N/A,'Data - Energy &amp; Metals'!A671)</f>
        <v>43557</v>
      </c>
      <c r="B671" s="7">
        <f>IF(ISBLANK(HLOOKUP(B$2,'Data - Energy &amp; Metals'!$B$2:$AH$1048576,MATCH($A671,'Data - Energy &amp; Metals'!$A$2:$A$1048576,FALSE),FALSE)),#N/A,HLOOKUP(B$2,'Data - Energy &amp; Metals'!$B$2:$AH$1048576,MATCH($A671,'Data - Energy &amp; Metals'!$A$2:$A$1048576,FALSE),FALSE))</f>
        <v>229934</v>
      </c>
      <c r="C671" s="7">
        <f>IF(ISBLANK(HLOOKUP(C$2,'Data - Energy &amp; Metals'!$B$2:$AH$1048576,MATCH($A671,'Data - Energy &amp; Metals'!$A$2:$A$1048576,FALSE),FALSE)),#N/A,HLOOKUP(C$2,'Data - Energy &amp; Metals'!$B$2:$AH$1048576,MATCH($A671,'Data - Energy &amp; Metals'!$A$2:$A$1048576,FALSE),FALSE))</f>
        <v>52251</v>
      </c>
      <c r="D671" s="7">
        <f>IF(ISBLANK(HLOOKUP(D$2,'Data - Energy &amp; Metals'!$B$2:$AH$1048576,MATCH($A671,'Data - Energy &amp; Metals'!$A$2:$A$1048576,FALSE),FALSE)),#N/A,HLOOKUP(D$2,'Data - Energy &amp; Metals'!$B$2:$AH$1048576,MATCH($A671,'Data - Energy &amp; Metals'!$A$2:$A$1048576,FALSE),FALSE))</f>
        <v>54030</v>
      </c>
      <c r="E671" s="8">
        <f t="shared" si="10"/>
        <v>-7.7370027921055606E-3</v>
      </c>
    </row>
    <row r="672" spans="1:5" x14ac:dyDescent="0.25">
      <c r="A672" s="27">
        <f>IF('Data - Energy &amp; Metals'!A672="",#N/A,'Data - Energy &amp; Metals'!A672)</f>
        <v>43564</v>
      </c>
      <c r="B672" s="7">
        <f>IF(ISBLANK(HLOOKUP(B$2,'Data - Energy &amp; Metals'!$B$2:$AH$1048576,MATCH($A672,'Data - Energy &amp; Metals'!$A$2:$A$1048576,FALSE),FALSE)),#N/A,HLOOKUP(B$2,'Data - Energy &amp; Metals'!$B$2:$AH$1048576,MATCH($A672,'Data - Energy &amp; Metals'!$A$2:$A$1048576,FALSE),FALSE))</f>
        <v>240219</v>
      </c>
      <c r="C672" s="7">
        <f>IF(ISBLANK(HLOOKUP(C$2,'Data - Energy &amp; Metals'!$B$2:$AH$1048576,MATCH($A672,'Data - Energy &amp; Metals'!$A$2:$A$1048576,FALSE),FALSE)),#N/A,HLOOKUP(C$2,'Data - Energy &amp; Metals'!$B$2:$AH$1048576,MATCH($A672,'Data - Energy &amp; Metals'!$A$2:$A$1048576,FALSE),FALSE))</f>
        <v>49629</v>
      </c>
      <c r="D672" s="7">
        <f>IF(ISBLANK(HLOOKUP(D$2,'Data - Energy &amp; Metals'!$B$2:$AH$1048576,MATCH($A672,'Data - Energy &amp; Metals'!$A$2:$A$1048576,FALSE),FALSE)),#N/A,HLOOKUP(D$2,'Data - Energy &amp; Metals'!$B$2:$AH$1048576,MATCH($A672,'Data - Energy &amp; Metals'!$A$2:$A$1048576,FALSE),FALSE))</f>
        <v>52102</v>
      </c>
      <c r="E672" s="8">
        <f t="shared" si="10"/>
        <v>-1.0294772686590153E-2</v>
      </c>
    </row>
    <row r="673" spans="1:5" x14ac:dyDescent="0.25">
      <c r="A673" s="27">
        <f>IF('Data - Energy &amp; Metals'!A673="",#N/A,'Data - Energy &amp; Metals'!A673)</f>
        <v>43571</v>
      </c>
      <c r="B673" s="7">
        <f>IF(ISBLANK(HLOOKUP(B$2,'Data - Energy &amp; Metals'!$B$2:$AH$1048576,MATCH($A673,'Data - Energy &amp; Metals'!$A$2:$A$1048576,FALSE),FALSE)),#N/A,HLOOKUP(B$2,'Data - Energy &amp; Metals'!$B$2:$AH$1048576,MATCH($A673,'Data - Energy &amp; Metals'!$A$2:$A$1048576,FALSE),FALSE))</f>
        <v>257624</v>
      </c>
      <c r="C673" s="7">
        <f>IF(ISBLANK(HLOOKUP(C$2,'Data - Energy &amp; Metals'!$B$2:$AH$1048576,MATCH($A673,'Data - Energy &amp; Metals'!$A$2:$A$1048576,FALSE),FALSE)),#N/A,HLOOKUP(C$2,'Data - Energy &amp; Metals'!$B$2:$AH$1048576,MATCH($A673,'Data - Energy &amp; Metals'!$A$2:$A$1048576,FALSE),FALSE))</f>
        <v>50324</v>
      </c>
      <c r="D673" s="7">
        <f>IF(ISBLANK(HLOOKUP(D$2,'Data - Energy &amp; Metals'!$B$2:$AH$1048576,MATCH($A673,'Data - Energy &amp; Metals'!$A$2:$A$1048576,FALSE),FALSE)),#N/A,HLOOKUP(D$2,'Data - Energy &amp; Metals'!$B$2:$AH$1048576,MATCH($A673,'Data - Energy &amp; Metals'!$A$2:$A$1048576,FALSE),FALSE))</f>
        <v>61162</v>
      </c>
      <c r="E673" s="8">
        <f t="shared" si="10"/>
        <v>-4.2069061888643913E-2</v>
      </c>
    </row>
    <row r="674" spans="1:5" x14ac:dyDescent="0.25">
      <c r="A674" s="27">
        <f>IF('Data - Energy &amp; Metals'!A674="",#N/A,'Data - Energy &amp; Metals'!A674)</f>
        <v>43578</v>
      </c>
      <c r="B674" s="7">
        <f>IF(ISBLANK(HLOOKUP(B$2,'Data - Energy &amp; Metals'!$B$2:$AH$1048576,MATCH($A674,'Data - Energy &amp; Metals'!$A$2:$A$1048576,FALSE),FALSE)),#N/A,HLOOKUP(B$2,'Data - Energy &amp; Metals'!$B$2:$AH$1048576,MATCH($A674,'Data - Energy &amp; Metals'!$A$2:$A$1048576,FALSE),FALSE))</f>
        <v>253990</v>
      </c>
      <c r="C674" s="7">
        <f>IF(ISBLANK(HLOOKUP(C$2,'Data - Energy &amp; Metals'!$B$2:$AH$1048576,MATCH($A674,'Data - Energy &amp; Metals'!$A$2:$A$1048576,FALSE),FALSE)),#N/A,HLOOKUP(C$2,'Data - Energy &amp; Metals'!$B$2:$AH$1048576,MATCH($A674,'Data - Energy &amp; Metals'!$A$2:$A$1048576,FALSE),FALSE))</f>
        <v>49862</v>
      </c>
      <c r="D674" s="7">
        <f>IF(ISBLANK(HLOOKUP(D$2,'Data - Energy &amp; Metals'!$B$2:$AH$1048576,MATCH($A674,'Data - Energy &amp; Metals'!$A$2:$A$1048576,FALSE),FALSE)),#N/A,HLOOKUP(D$2,'Data - Energy &amp; Metals'!$B$2:$AH$1048576,MATCH($A674,'Data - Energy &amp; Metals'!$A$2:$A$1048576,FALSE),FALSE))</f>
        <v>67732</v>
      </c>
      <c r="E674" s="8">
        <f t="shared" si="10"/>
        <v>-7.0357100673254847E-2</v>
      </c>
    </row>
    <row r="675" spans="1:5" x14ac:dyDescent="0.25">
      <c r="A675" s="27">
        <f>IF('Data - Energy &amp; Metals'!A675="",#N/A,'Data - Energy &amp; Metals'!A675)</f>
        <v>43585</v>
      </c>
      <c r="B675" s="7">
        <f>IF(ISBLANK(HLOOKUP(B$2,'Data - Energy &amp; Metals'!$B$2:$AH$1048576,MATCH($A675,'Data - Energy &amp; Metals'!$A$2:$A$1048576,FALSE),FALSE)),#N/A,HLOOKUP(B$2,'Data - Energy &amp; Metals'!$B$2:$AH$1048576,MATCH($A675,'Data - Energy &amp; Metals'!$A$2:$A$1048576,FALSE),FALSE))</f>
        <v>223856</v>
      </c>
      <c r="C675" s="7">
        <f>IF(ISBLANK(HLOOKUP(C$2,'Data - Energy &amp; Metals'!$B$2:$AH$1048576,MATCH($A675,'Data - Energy &amp; Metals'!$A$2:$A$1048576,FALSE),FALSE)),#N/A,HLOOKUP(C$2,'Data - Energy &amp; Metals'!$B$2:$AH$1048576,MATCH($A675,'Data - Energy &amp; Metals'!$A$2:$A$1048576,FALSE),FALSE))</f>
        <v>52150</v>
      </c>
      <c r="D675" s="7">
        <f>IF(ISBLANK(HLOOKUP(D$2,'Data - Energy &amp; Metals'!$B$2:$AH$1048576,MATCH($A675,'Data - Energy &amp; Metals'!$A$2:$A$1048576,FALSE),FALSE)),#N/A,HLOOKUP(D$2,'Data - Energy &amp; Metals'!$B$2:$AH$1048576,MATCH($A675,'Data - Energy &amp; Metals'!$A$2:$A$1048576,FALSE),FALSE))</f>
        <v>66404</v>
      </c>
      <c r="E675" s="8">
        <f t="shared" si="10"/>
        <v>-6.3674862411550279E-2</v>
      </c>
    </row>
    <row r="676" spans="1:5" x14ac:dyDescent="0.25">
      <c r="A676" s="27">
        <f>IF('Data - Energy &amp; Metals'!A676="",#N/A,'Data - Energy &amp; Metals'!A676)</f>
        <v>43592</v>
      </c>
      <c r="B676" s="7">
        <f>IF(ISBLANK(HLOOKUP(B$2,'Data - Energy &amp; Metals'!$B$2:$AH$1048576,MATCH($A676,'Data - Energy &amp; Metals'!$A$2:$A$1048576,FALSE),FALSE)),#N/A,HLOOKUP(B$2,'Data - Energy &amp; Metals'!$B$2:$AH$1048576,MATCH($A676,'Data - Energy &amp; Metals'!$A$2:$A$1048576,FALSE),FALSE))</f>
        <v>227685</v>
      </c>
      <c r="C676" s="7">
        <f>IF(ISBLANK(HLOOKUP(C$2,'Data - Energy &amp; Metals'!$B$2:$AH$1048576,MATCH($A676,'Data - Energy &amp; Metals'!$A$2:$A$1048576,FALSE),FALSE)),#N/A,HLOOKUP(C$2,'Data - Energy &amp; Metals'!$B$2:$AH$1048576,MATCH($A676,'Data - Energy &amp; Metals'!$A$2:$A$1048576,FALSE),FALSE))</f>
        <v>55829</v>
      </c>
      <c r="D676" s="7">
        <f>IF(ISBLANK(HLOOKUP(D$2,'Data - Energy &amp; Metals'!$B$2:$AH$1048576,MATCH($A676,'Data - Energy &amp; Metals'!$A$2:$A$1048576,FALSE),FALSE)),#N/A,HLOOKUP(D$2,'Data - Energy &amp; Metals'!$B$2:$AH$1048576,MATCH($A676,'Data - Energy &amp; Metals'!$A$2:$A$1048576,FALSE),FALSE))</f>
        <v>70722</v>
      </c>
      <c r="E676" s="8">
        <f t="shared" si="10"/>
        <v>-6.5410545270878626E-2</v>
      </c>
    </row>
    <row r="677" spans="1:5" x14ac:dyDescent="0.25">
      <c r="A677" s="27">
        <f>IF('Data - Energy &amp; Metals'!A677="",#N/A,'Data - Energy &amp; Metals'!A677)</f>
        <v>43599</v>
      </c>
      <c r="B677" s="7">
        <f>IF(ISBLANK(HLOOKUP(B$2,'Data - Energy &amp; Metals'!$B$2:$AH$1048576,MATCH($A677,'Data - Energy &amp; Metals'!$A$2:$A$1048576,FALSE),FALSE)),#N/A,HLOOKUP(B$2,'Data - Energy &amp; Metals'!$B$2:$AH$1048576,MATCH($A677,'Data - Energy &amp; Metals'!$A$2:$A$1048576,FALSE),FALSE))</f>
        <v>232018</v>
      </c>
      <c r="C677" s="7">
        <f>IF(ISBLANK(HLOOKUP(C$2,'Data - Energy &amp; Metals'!$B$2:$AH$1048576,MATCH($A677,'Data - Energy &amp; Metals'!$A$2:$A$1048576,FALSE),FALSE)),#N/A,HLOOKUP(C$2,'Data - Energy &amp; Metals'!$B$2:$AH$1048576,MATCH($A677,'Data - Energy &amp; Metals'!$A$2:$A$1048576,FALSE),FALSE))</f>
        <v>56775</v>
      </c>
      <c r="D677" s="7">
        <f>IF(ISBLANK(HLOOKUP(D$2,'Data - Energy &amp; Metals'!$B$2:$AH$1048576,MATCH($A677,'Data - Energy &amp; Metals'!$A$2:$A$1048576,FALSE),FALSE)),#N/A,HLOOKUP(D$2,'Data - Energy &amp; Metals'!$B$2:$AH$1048576,MATCH($A677,'Data - Energy &amp; Metals'!$A$2:$A$1048576,FALSE),FALSE))</f>
        <v>71721</v>
      </c>
      <c r="E677" s="8">
        <f t="shared" si="10"/>
        <v>-6.4417415890146448E-2</v>
      </c>
    </row>
    <row r="678" spans="1:5" x14ac:dyDescent="0.25">
      <c r="A678" s="27">
        <f>IF('Data - Energy &amp; Metals'!A678="",#N/A,'Data - Energy &amp; Metals'!A678)</f>
        <v>43606</v>
      </c>
      <c r="B678" s="7">
        <f>IF(ISBLANK(HLOOKUP(B$2,'Data - Energy &amp; Metals'!$B$2:$AH$1048576,MATCH($A678,'Data - Energy &amp; Metals'!$A$2:$A$1048576,FALSE),FALSE)),#N/A,HLOOKUP(B$2,'Data - Energy &amp; Metals'!$B$2:$AH$1048576,MATCH($A678,'Data - Energy &amp; Metals'!$A$2:$A$1048576,FALSE),FALSE))</f>
        <v>243322</v>
      </c>
      <c r="C678" s="7">
        <f>IF(ISBLANK(HLOOKUP(C$2,'Data - Energy &amp; Metals'!$B$2:$AH$1048576,MATCH($A678,'Data - Energy &amp; Metals'!$A$2:$A$1048576,FALSE),FALSE)),#N/A,HLOOKUP(C$2,'Data - Energy &amp; Metals'!$B$2:$AH$1048576,MATCH($A678,'Data - Energy &amp; Metals'!$A$2:$A$1048576,FALSE),FALSE))</f>
        <v>51874</v>
      </c>
      <c r="D678" s="7">
        <f>IF(ISBLANK(HLOOKUP(D$2,'Data - Energy &amp; Metals'!$B$2:$AH$1048576,MATCH($A678,'Data - Energy &amp; Metals'!$A$2:$A$1048576,FALSE),FALSE)),#N/A,HLOOKUP(D$2,'Data - Energy &amp; Metals'!$B$2:$AH$1048576,MATCH($A678,'Data - Energy &amp; Metals'!$A$2:$A$1048576,FALSE),FALSE))</f>
        <v>82734</v>
      </c>
      <c r="E678" s="8">
        <f t="shared" si="10"/>
        <v>-0.12682782485759611</v>
      </c>
    </row>
    <row r="679" spans="1:5" x14ac:dyDescent="0.25">
      <c r="A679" s="27">
        <f>IF('Data - Energy &amp; Metals'!A679="",#N/A,'Data - Energy &amp; Metals'!A679)</f>
        <v>43613</v>
      </c>
      <c r="B679" s="7">
        <f>IF(ISBLANK(HLOOKUP(B$2,'Data - Energy &amp; Metals'!$B$2:$AH$1048576,MATCH($A679,'Data - Energy &amp; Metals'!$A$2:$A$1048576,FALSE),FALSE)),#N/A,HLOOKUP(B$2,'Data - Energy &amp; Metals'!$B$2:$AH$1048576,MATCH($A679,'Data - Energy &amp; Metals'!$A$2:$A$1048576,FALSE),FALSE))</f>
        <v>244631</v>
      </c>
      <c r="C679" s="7">
        <f>IF(ISBLANK(HLOOKUP(C$2,'Data - Energy &amp; Metals'!$B$2:$AH$1048576,MATCH($A679,'Data - Energy &amp; Metals'!$A$2:$A$1048576,FALSE),FALSE)),#N/A,HLOOKUP(C$2,'Data - Energy &amp; Metals'!$B$2:$AH$1048576,MATCH($A679,'Data - Energy &amp; Metals'!$A$2:$A$1048576,FALSE),FALSE))</f>
        <v>49327</v>
      </c>
      <c r="D679" s="7">
        <f>IF(ISBLANK(HLOOKUP(D$2,'Data - Energy &amp; Metals'!$B$2:$AH$1048576,MATCH($A679,'Data - Energy &amp; Metals'!$A$2:$A$1048576,FALSE),FALSE)),#N/A,HLOOKUP(D$2,'Data - Energy &amp; Metals'!$B$2:$AH$1048576,MATCH($A679,'Data - Energy &amp; Metals'!$A$2:$A$1048576,FALSE),FALSE))</f>
        <v>88369</v>
      </c>
      <c r="E679" s="8">
        <f t="shared" si="10"/>
        <v>-0.1595954723645</v>
      </c>
    </row>
    <row r="680" spans="1:5" x14ac:dyDescent="0.25">
      <c r="A680" s="27">
        <f>IF('Data - Energy &amp; Metals'!A680="",#N/A,'Data - Energy &amp; Metals'!A680)</f>
        <v>43620</v>
      </c>
      <c r="B680" s="7">
        <f>IF(ISBLANK(HLOOKUP(B$2,'Data - Energy &amp; Metals'!$B$2:$AH$1048576,MATCH($A680,'Data - Energy &amp; Metals'!$A$2:$A$1048576,FALSE),FALSE)),#N/A,HLOOKUP(B$2,'Data - Energy &amp; Metals'!$B$2:$AH$1048576,MATCH($A680,'Data - Energy &amp; Metals'!$A$2:$A$1048576,FALSE),FALSE))</f>
        <v>246942</v>
      </c>
      <c r="C680" s="7">
        <f>IF(ISBLANK(HLOOKUP(C$2,'Data - Energy &amp; Metals'!$B$2:$AH$1048576,MATCH($A680,'Data - Energy &amp; Metals'!$A$2:$A$1048576,FALSE),FALSE)),#N/A,HLOOKUP(C$2,'Data - Energy &amp; Metals'!$B$2:$AH$1048576,MATCH($A680,'Data - Energy &amp; Metals'!$A$2:$A$1048576,FALSE),FALSE))</f>
        <v>56824</v>
      </c>
      <c r="D680" s="7">
        <f>IF(ISBLANK(HLOOKUP(D$2,'Data - Energy &amp; Metals'!$B$2:$AH$1048576,MATCH($A680,'Data - Energy &amp; Metals'!$A$2:$A$1048576,FALSE),FALSE)),#N/A,HLOOKUP(D$2,'Data - Energy &amp; Metals'!$B$2:$AH$1048576,MATCH($A680,'Data - Energy &amp; Metals'!$A$2:$A$1048576,FALSE),FALSE))</f>
        <v>76755</v>
      </c>
      <c r="E680" s="8">
        <f t="shared" si="10"/>
        <v>-8.0711260133958587E-2</v>
      </c>
    </row>
    <row r="681" spans="1:5" x14ac:dyDescent="0.25">
      <c r="A681" s="27">
        <f>IF('Data - Energy &amp; Metals'!A681="",#N/A,'Data - Energy &amp; Metals'!A681)</f>
        <v>43627</v>
      </c>
      <c r="B681" s="7">
        <f>IF(ISBLANK(HLOOKUP(B$2,'Data - Energy &amp; Metals'!$B$2:$AH$1048576,MATCH($A681,'Data - Energy &amp; Metals'!$A$2:$A$1048576,FALSE),FALSE)),#N/A,HLOOKUP(B$2,'Data - Energy &amp; Metals'!$B$2:$AH$1048576,MATCH($A681,'Data - Energy &amp; Metals'!$A$2:$A$1048576,FALSE),FALSE))</f>
        <v>259262</v>
      </c>
      <c r="C681" s="7">
        <f>IF(ISBLANK(HLOOKUP(C$2,'Data - Energy &amp; Metals'!$B$2:$AH$1048576,MATCH($A681,'Data - Energy &amp; Metals'!$A$2:$A$1048576,FALSE),FALSE)),#N/A,HLOOKUP(C$2,'Data - Energy &amp; Metals'!$B$2:$AH$1048576,MATCH($A681,'Data - Energy &amp; Metals'!$A$2:$A$1048576,FALSE),FALSE))</f>
        <v>65103</v>
      </c>
      <c r="D681" s="7">
        <f>IF(ISBLANK(HLOOKUP(D$2,'Data - Energy &amp; Metals'!$B$2:$AH$1048576,MATCH($A681,'Data - Energy &amp; Metals'!$A$2:$A$1048576,FALSE),FALSE)),#N/A,HLOOKUP(D$2,'Data - Energy &amp; Metals'!$B$2:$AH$1048576,MATCH($A681,'Data - Energy &amp; Metals'!$A$2:$A$1048576,FALSE),FALSE))</f>
        <v>73648</v>
      </c>
      <c r="E681" s="8">
        <f t="shared" si="10"/>
        <v>-3.295893729123435E-2</v>
      </c>
    </row>
    <row r="682" spans="1:5" x14ac:dyDescent="0.25">
      <c r="A682" s="27">
        <f>IF('Data - Energy &amp; Metals'!A682="",#N/A,'Data - Energy &amp; Metals'!A682)</f>
        <v>43634</v>
      </c>
      <c r="B682" s="7">
        <f>IF(ISBLANK(HLOOKUP(B$2,'Data - Energy &amp; Metals'!$B$2:$AH$1048576,MATCH($A682,'Data - Energy &amp; Metals'!$A$2:$A$1048576,FALSE),FALSE)),#N/A,HLOOKUP(B$2,'Data - Energy &amp; Metals'!$B$2:$AH$1048576,MATCH($A682,'Data - Energy &amp; Metals'!$A$2:$A$1048576,FALSE),FALSE))</f>
        <v>275681</v>
      </c>
      <c r="C682" s="7">
        <f>IF(ISBLANK(HLOOKUP(C$2,'Data - Energy &amp; Metals'!$B$2:$AH$1048576,MATCH($A682,'Data - Energy &amp; Metals'!$A$2:$A$1048576,FALSE),FALSE)),#N/A,HLOOKUP(C$2,'Data - Energy &amp; Metals'!$B$2:$AH$1048576,MATCH($A682,'Data - Energy &amp; Metals'!$A$2:$A$1048576,FALSE),FALSE))</f>
        <v>73343</v>
      </c>
      <c r="D682" s="7">
        <f>IF(ISBLANK(HLOOKUP(D$2,'Data - Energy &amp; Metals'!$B$2:$AH$1048576,MATCH($A682,'Data - Energy &amp; Metals'!$A$2:$A$1048576,FALSE),FALSE)),#N/A,HLOOKUP(D$2,'Data - Energy &amp; Metals'!$B$2:$AH$1048576,MATCH($A682,'Data - Energy &amp; Metals'!$A$2:$A$1048576,FALSE),FALSE))</f>
        <v>68595</v>
      </c>
      <c r="E682" s="8">
        <f t="shared" si="10"/>
        <v>1.7222804618381389E-2</v>
      </c>
    </row>
    <row r="683" spans="1:5" x14ac:dyDescent="0.25">
      <c r="A683" s="27">
        <f>IF('Data - Energy &amp; Metals'!A683="",#N/A,'Data - Energy &amp; Metals'!A683)</f>
        <v>43641</v>
      </c>
      <c r="B683" s="7">
        <f>IF(ISBLANK(HLOOKUP(B$2,'Data - Energy &amp; Metals'!$B$2:$AH$1048576,MATCH($A683,'Data - Energy &amp; Metals'!$A$2:$A$1048576,FALSE),FALSE)),#N/A,HLOOKUP(B$2,'Data - Energy &amp; Metals'!$B$2:$AH$1048576,MATCH($A683,'Data - Energy &amp; Metals'!$A$2:$A$1048576,FALSE),FALSE))</f>
        <v>261136</v>
      </c>
      <c r="C683" s="7">
        <f>IF(ISBLANK(HLOOKUP(C$2,'Data - Energy &amp; Metals'!$B$2:$AH$1048576,MATCH($A683,'Data - Energy &amp; Metals'!$A$2:$A$1048576,FALSE),FALSE)),#N/A,HLOOKUP(C$2,'Data - Energy &amp; Metals'!$B$2:$AH$1048576,MATCH($A683,'Data - Energy &amp; Metals'!$A$2:$A$1048576,FALSE),FALSE))</f>
        <v>80107</v>
      </c>
      <c r="D683" s="7">
        <f>IF(ISBLANK(HLOOKUP(D$2,'Data - Energy &amp; Metals'!$B$2:$AH$1048576,MATCH($A683,'Data - Energy &amp; Metals'!$A$2:$A$1048576,FALSE),FALSE)),#N/A,HLOOKUP(D$2,'Data - Energy &amp; Metals'!$B$2:$AH$1048576,MATCH($A683,'Data - Energy &amp; Metals'!$A$2:$A$1048576,FALSE),FALSE))</f>
        <v>56635</v>
      </c>
      <c r="E683" s="8">
        <f t="shared" si="10"/>
        <v>8.9884198272164692E-2</v>
      </c>
    </row>
    <row r="684" spans="1:5" x14ac:dyDescent="0.25">
      <c r="A684" s="27">
        <f>IF('Data - Energy &amp; Metals'!A684="",#N/A,'Data - Energy &amp; Metals'!A684)</f>
        <v>43648</v>
      </c>
      <c r="B684" s="7">
        <f>IF(ISBLANK(HLOOKUP(B$2,'Data - Energy &amp; Metals'!$B$2:$AH$1048576,MATCH($A684,'Data - Energy &amp; Metals'!$A$2:$A$1048576,FALSE),FALSE)),#N/A,HLOOKUP(B$2,'Data - Energy &amp; Metals'!$B$2:$AH$1048576,MATCH($A684,'Data - Energy &amp; Metals'!$A$2:$A$1048576,FALSE),FALSE))</f>
        <v>254300</v>
      </c>
      <c r="C684" s="7">
        <f>IF(ISBLANK(HLOOKUP(C$2,'Data - Energy &amp; Metals'!$B$2:$AH$1048576,MATCH($A684,'Data - Energy &amp; Metals'!$A$2:$A$1048576,FALSE),FALSE)),#N/A,HLOOKUP(C$2,'Data - Energy &amp; Metals'!$B$2:$AH$1048576,MATCH($A684,'Data - Energy &amp; Metals'!$A$2:$A$1048576,FALSE),FALSE))</f>
        <v>81417</v>
      </c>
      <c r="D684" s="7">
        <f>IF(ISBLANK(HLOOKUP(D$2,'Data - Energy &amp; Metals'!$B$2:$AH$1048576,MATCH($A684,'Data - Energy &amp; Metals'!$A$2:$A$1048576,FALSE),FALSE)),#N/A,HLOOKUP(D$2,'Data - Energy &amp; Metals'!$B$2:$AH$1048576,MATCH($A684,'Data - Energy &amp; Metals'!$A$2:$A$1048576,FALSE),FALSE))</f>
        <v>59655</v>
      </c>
      <c r="E684" s="8">
        <f t="shared" si="10"/>
        <v>8.5576091230829723E-2</v>
      </c>
    </row>
    <row r="685" spans="1:5" x14ac:dyDescent="0.25">
      <c r="A685" s="27">
        <f>IF('Data - Energy &amp; Metals'!A685="",#N/A,'Data - Energy &amp; Metals'!A685)</f>
        <v>43655</v>
      </c>
      <c r="B685" s="7">
        <f>IF(ISBLANK(HLOOKUP(B$2,'Data - Energy &amp; Metals'!$B$2:$AH$1048576,MATCH($A685,'Data - Energy &amp; Metals'!$A$2:$A$1048576,FALSE),FALSE)),#N/A,HLOOKUP(B$2,'Data - Energy &amp; Metals'!$B$2:$AH$1048576,MATCH($A685,'Data - Energy &amp; Metals'!$A$2:$A$1048576,FALSE),FALSE))</f>
        <v>251401</v>
      </c>
      <c r="C685" s="7">
        <f>IF(ISBLANK(HLOOKUP(C$2,'Data - Energy &amp; Metals'!$B$2:$AH$1048576,MATCH($A685,'Data - Energy &amp; Metals'!$A$2:$A$1048576,FALSE),FALSE)),#N/A,HLOOKUP(C$2,'Data - Energy &amp; Metals'!$B$2:$AH$1048576,MATCH($A685,'Data - Energy &amp; Metals'!$A$2:$A$1048576,FALSE),FALSE))</f>
        <v>76443</v>
      </c>
      <c r="D685" s="7">
        <f>IF(ISBLANK(HLOOKUP(D$2,'Data - Energy &amp; Metals'!$B$2:$AH$1048576,MATCH($A685,'Data - Energy &amp; Metals'!$A$2:$A$1048576,FALSE),FALSE)),#N/A,HLOOKUP(D$2,'Data - Energy &amp; Metals'!$B$2:$AH$1048576,MATCH($A685,'Data - Energy &amp; Metals'!$A$2:$A$1048576,FALSE),FALSE))</f>
        <v>60976</v>
      </c>
      <c r="E685" s="8">
        <f t="shared" si="10"/>
        <v>6.152322385352485E-2</v>
      </c>
    </row>
    <row r="686" spans="1:5" x14ac:dyDescent="0.25">
      <c r="A686" s="27">
        <f>IF('Data - Energy &amp; Metals'!A686="",#N/A,'Data - Energy &amp; Metals'!A686)</f>
        <v>43662</v>
      </c>
      <c r="B686" s="7">
        <f>IF(ISBLANK(HLOOKUP(B$2,'Data - Energy &amp; Metals'!$B$2:$AH$1048576,MATCH($A686,'Data - Energy &amp; Metals'!$A$2:$A$1048576,FALSE),FALSE)),#N/A,HLOOKUP(B$2,'Data - Energy &amp; Metals'!$B$2:$AH$1048576,MATCH($A686,'Data - Energy &amp; Metals'!$A$2:$A$1048576,FALSE),FALSE))</f>
        <v>269406</v>
      </c>
      <c r="C686" s="7">
        <f>IF(ISBLANK(HLOOKUP(C$2,'Data - Energy &amp; Metals'!$B$2:$AH$1048576,MATCH($A686,'Data - Energy &amp; Metals'!$A$2:$A$1048576,FALSE),FALSE)),#N/A,HLOOKUP(C$2,'Data - Energy &amp; Metals'!$B$2:$AH$1048576,MATCH($A686,'Data - Energy &amp; Metals'!$A$2:$A$1048576,FALSE),FALSE))</f>
        <v>79359</v>
      </c>
      <c r="D686" s="7">
        <f>IF(ISBLANK(HLOOKUP(D$2,'Data - Energy &amp; Metals'!$B$2:$AH$1048576,MATCH($A686,'Data - Energy &amp; Metals'!$A$2:$A$1048576,FALSE),FALSE)),#N/A,HLOOKUP(D$2,'Data - Energy &amp; Metals'!$B$2:$AH$1048576,MATCH($A686,'Data - Energy &amp; Metals'!$A$2:$A$1048576,FALSE),FALSE))</f>
        <v>51263</v>
      </c>
      <c r="E686" s="8">
        <f t="shared" si="10"/>
        <v>0.10428869438691046</v>
      </c>
    </row>
    <row r="687" spans="1:5" x14ac:dyDescent="0.25">
      <c r="A687" s="27">
        <f>IF('Data - Energy &amp; Metals'!A687="",#N/A,'Data - Energy &amp; Metals'!A687)</f>
        <v>43669</v>
      </c>
      <c r="B687" s="7">
        <f>IF(ISBLANK(HLOOKUP(B$2,'Data - Energy &amp; Metals'!$B$2:$AH$1048576,MATCH($A687,'Data - Energy &amp; Metals'!$A$2:$A$1048576,FALSE),FALSE)),#N/A,HLOOKUP(B$2,'Data - Energy &amp; Metals'!$B$2:$AH$1048576,MATCH($A687,'Data - Energy &amp; Metals'!$A$2:$A$1048576,FALSE),FALSE))</f>
        <v>293748</v>
      </c>
      <c r="C687" s="7">
        <f>IF(ISBLANK(HLOOKUP(C$2,'Data - Energy &amp; Metals'!$B$2:$AH$1048576,MATCH($A687,'Data - Energy &amp; Metals'!$A$2:$A$1048576,FALSE),FALSE)),#N/A,HLOOKUP(C$2,'Data - Energy &amp; Metals'!$B$2:$AH$1048576,MATCH($A687,'Data - Energy &amp; Metals'!$A$2:$A$1048576,FALSE),FALSE))</f>
        <v>92638</v>
      </c>
      <c r="D687" s="7">
        <f>IF(ISBLANK(HLOOKUP(D$2,'Data - Energy &amp; Metals'!$B$2:$AH$1048576,MATCH($A687,'Data - Energy &amp; Metals'!$A$2:$A$1048576,FALSE),FALSE)),#N/A,HLOOKUP(D$2,'Data - Energy &amp; Metals'!$B$2:$AH$1048576,MATCH($A687,'Data - Energy &amp; Metals'!$A$2:$A$1048576,FALSE),FALSE))</f>
        <v>38477</v>
      </c>
      <c r="E687" s="8">
        <f t="shared" si="10"/>
        <v>0.18437912768767786</v>
      </c>
    </row>
    <row r="688" spans="1:5" x14ac:dyDescent="0.25">
      <c r="A688" s="27">
        <f>IF('Data - Energy &amp; Metals'!A688="",#N/A,'Data - Energy &amp; Metals'!A688)</f>
        <v>43676</v>
      </c>
      <c r="B688" s="7">
        <f>IF(ISBLANK(HLOOKUP(B$2,'Data - Energy &amp; Metals'!$B$2:$AH$1048576,MATCH($A688,'Data - Energy &amp; Metals'!$A$2:$A$1048576,FALSE),FALSE)),#N/A,HLOOKUP(B$2,'Data - Energy &amp; Metals'!$B$2:$AH$1048576,MATCH($A688,'Data - Energy &amp; Metals'!$A$2:$A$1048576,FALSE),FALSE))</f>
        <v>288014</v>
      </c>
      <c r="C688" s="7">
        <f>IF(ISBLANK(HLOOKUP(C$2,'Data - Energy &amp; Metals'!$B$2:$AH$1048576,MATCH($A688,'Data - Energy &amp; Metals'!$A$2:$A$1048576,FALSE),FALSE)),#N/A,HLOOKUP(C$2,'Data - Energy &amp; Metals'!$B$2:$AH$1048576,MATCH($A688,'Data - Energy &amp; Metals'!$A$2:$A$1048576,FALSE),FALSE))</f>
        <v>97311</v>
      </c>
      <c r="D688" s="7">
        <f>IF(ISBLANK(HLOOKUP(D$2,'Data - Energy &amp; Metals'!$B$2:$AH$1048576,MATCH($A688,'Data - Energy &amp; Metals'!$A$2:$A$1048576,FALSE),FALSE)),#N/A,HLOOKUP(D$2,'Data - Energy &amp; Metals'!$B$2:$AH$1048576,MATCH($A688,'Data - Energy &amp; Metals'!$A$2:$A$1048576,FALSE),FALSE))</f>
        <v>31984</v>
      </c>
      <c r="E688" s="8">
        <f t="shared" si="10"/>
        <v>0.22681883519551133</v>
      </c>
    </row>
    <row r="689" spans="1:5" x14ac:dyDescent="0.25">
      <c r="A689" s="27">
        <f>IF('Data - Energy &amp; Metals'!A689="",#N/A,'Data - Energy &amp; Metals'!A689)</f>
        <v>43683</v>
      </c>
      <c r="B689" s="7">
        <f>IF(ISBLANK(HLOOKUP(B$2,'Data - Energy &amp; Metals'!$B$2:$AH$1048576,MATCH($A689,'Data - Energy &amp; Metals'!$A$2:$A$1048576,FALSE),FALSE)),#N/A,HLOOKUP(B$2,'Data - Energy &amp; Metals'!$B$2:$AH$1048576,MATCH($A689,'Data - Energy &amp; Metals'!$A$2:$A$1048576,FALSE),FALSE))</f>
        <v>290170</v>
      </c>
      <c r="C689" s="7">
        <f>IF(ISBLANK(HLOOKUP(C$2,'Data - Energy &amp; Metals'!$B$2:$AH$1048576,MATCH($A689,'Data - Energy &amp; Metals'!$A$2:$A$1048576,FALSE),FALSE)),#N/A,HLOOKUP(C$2,'Data - Energy &amp; Metals'!$B$2:$AH$1048576,MATCH($A689,'Data - Energy &amp; Metals'!$A$2:$A$1048576,FALSE),FALSE))</f>
        <v>91497</v>
      </c>
      <c r="D689" s="7">
        <f>IF(ISBLANK(HLOOKUP(D$2,'Data - Energy &amp; Metals'!$B$2:$AH$1048576,MATCH($A689,'Data - Energy &amp; Metals'!$A$2:$A$1048576,FALSE),FALSE)),#N/A,HLOOKUP(D$2,'Data - Energy &amp; Metals'!$B$2:$AH$1048576,MATCH($A689,'Data - Energy &amp; Metals'!$A$2:$A$1048576,FALSE),FALSE))</f>
        <v>41959</v>
      </c>
      <c r="E689" s="8">
        <f t="shared" si="10"/>
        <v>0.17072061205500225</v>
      </c>
    </row>
    <row r="690" spans="1:5" x14ac:dyDescent="0.25">
      <c r="A690" s="27">
        <f>IF('Data - Energy &amp; Metals'!A690="",#N/A,'Data - Energy &amp; Metals'!A690)</f>
        <v>43690</v>
      </c>
      <c r="B690" s="7">
        <f>IF(ISBLANK(HLOOKUP(B$2,'Data - Energy &amp; Metals'!$B$2:$AH$1048576,MATCH($A690,'Data - Energy &amp; Metals'!$A$2:$A$1048576,FALSE),FALSE)),#N/A,HLOOKUP(B$2,'Data - Energy &amp; Metals'!$B$2:$AH$1048576,MATCH($A690,'Data - Energy &amp; Metals'!$A$2:$A$1048576,FALSE),FALSE))</f>
        <v>297079</v>
      </c>
      <c r="C690" s="7">
        <f>IF(ISBLANK(HLOOKUP(C$2,'Data - Energy &amp; Metals'!$B$2:$AH$1048576,MATCH($A690,'Data - Energy &amp; Metals'!$A$2:$A$1048576,FALSE),FALSE)),#N/A,HLOOKUP(C$2,'Data - Energy &amp; Metals'!$B$2:$AH$1048576,MATCH($A690,'Data - Energy &amp; Metals'!$A$2:$A$1048576,FALSE),FALSE))</f>
        <v>81359</v>
      </c>
      <c r="D690" s="7">
        <f>IF(ISBLANK(HLOOKUP(D$2,'Data - Energy &amp; Metals'!$B$2:$AH$1048576,MATCH($A690,'Data - Energy &amp; Metals'!$A$2:$A$1048576,FALSE),FALSE)),#N/A,HLOOKUP(D$2,'Data - Energy &amp; Metals'!$B$2:$AH$1048576,MATCH($A690,'Data - Energy &amp; Metals'!$A$2:$A$1048576,FALSE),FALSE))</f>
        <v>43593</v>
      </c>
      <c r="E690" s="8">
        <f t="shared" si="10"/>
        <v>0.12712443491461867</v>
      </c>
    </row>
    <row r="691" spans="1:5" x14ac:dyDescent="0.25">
      <c r="A691" s="27">
        <f>IF('Data - Energy &amp; Metals'!A691="",#N/A,'Data - Energy &amp; Metals'!A691)</f>
        <v>43697</v>
      </c>
      <c r="B691" s="7">
        <f>IF(ISBLANK(HLOOKUP(B$2,'Data - Energy &amp; Metals'!$B$2:$AH$1048576,MATCH($A691,'Data - Energy &amp; Metals'!$A$2:$A$1048576,FALSE),FALSE)),#N/A,HLOOKUP(B$2,'Data - Energy &amp; Metals'!$B$2:$AH$1048576,MATCH($A691,'Data - Energy &amp; Metals'!$A$2:$A$1048576,FALSE),FALSE))</f>
        <v>303226</v>
      </c>
      <c r="C691" s="7">
        <f>IF(ISBLANK(HLOOKUP(C$2,'Data - Energy &amp; Metals'!$B$2:$AH$1048576,MATCH($A691,'Data - Energy &amp; Metals'!$A$2:$A$1048576,FALSE),FALSE)),#N/A,HLOOKUP(C$2,'Data - Energy &amp; Metals'!$B$2:$AH$1048576,MATCH($A691,'Data - Energy &amp; Metals'!$A$2:$A$1048576,FALSE),FALSE))</f>
        <v>81115</v>
      </c>
      <c r="D691" s="7">
        <f>IF(ISBLANK(HLOOKUP(D$2,'Data - Energy &amp; Metals'!$B$2:$AH$1048576,MATCH($A691,'Data - Energy &amp; Metals'!$A$2:$A$1048576,FALSE),FALSE)),#N/A,HLOOKUP(D$2,'Data - Energy &amp; Metals'!$B$2:$AH$1048576,MATCH($A691,'Data - Energy &amp; Metals'!$A$2:$A$1048576,FALSE),FALSE))</f>
        <v>33148</v>
      </c>
      <c r="E691" s="8">
        <f t="shared" si="10"/>
        <v>0.15818894158152666</v>
      </c>
    </row>
    <row r="692" spans="1:5" x14ac:dyDescent="0.25">
      <c r="A692" s="27">
        <f>IF('Data - Energy &amp; Metals'!A692="",#N/A,'Data - Energy &amp; Metals'!A692)</f>
        <v>43704</v>
      </c>
      <c r="B692" s="7">
        <f>IF(ISBLANK(HLOOKUP(B$2,'Data - Energy &amp; Metals'!$B$2:$AH$1048576,MATCH($A692,'Data - Energy &amp; Metals'!$A$2:$A$1048576,FALSE),FALSE)),#N/A,HLOOKUP(B$2,'Data - Energy &amp; Metals'!$B$2:$AH$1048576,MATCH($A692,'Data - Energy &amp; Metals'!$A$2:$A$1048576,FALSE),FALSE))</f>
        <v>302403</v>
      </c>
      <c r="C692" s="7">
        <f>IF(ISBLANK(HLOOKUP(C$2,'Data - Energy &amp; Metals'!$B$2:$AH$1048576,MATCH($A692,'Data - Energy &amp; Metals'!$A$2:$A$1048576,FALSE),FALSE)),#N/A,HLOOKUP(C$2,'Data - Energy &amp; Metals'!$B$2:$AH$1048576,MATCH($A692,'Data - Energy &amp; Metals'!$A$2:$A$1048576,FALSE),FALSE))</f>
        <v>86450</v>
      </c>
      <c r="D692" s="7">
        <f>IF(ISBLANK(HLOOKUP(D$2,'Data - Energy &amp; Metals'!$B$2:$AH$1048576,MATCH($A692,'Data - Energy &amp; Metals'!$A$2:$A$1048576,FALSE),FALSE)),#N/A,HLOOKUP(D$2,'Data - Energy &amp; Metals'!$B$2:$AH$1048576,MATCH($A692,'Data - Energy &amp; Metals'!$A$2:$A$1048576,FALSE),FALSE))</f>
        <v>28357</v>
      </c>
      <c r="E692" s="8">
        <f t="shared" si="10"/>
        <v>0.19210457568211955</v>
      </c>
    </row>
    <row r="693" spans="1:5" x14ac:dyDescent="0.25">
      <c r="A693" s="27">
        <f>IF('Data - Energy &amp; Metals'!A693="",#N/A,'Data - Energy &amp; Metals'!A693)</f>
        <v>43711</v>
      </c>
      <c r="B693" s="7">
        <f>IF(ISBLANK(HLOOKUP(B$2,'Data - Energy &amp; Metals'!$B$2:$AH$1048576,MATCH($A693,'Data - Energy &amp; Metals'!$A$2:$A$1048576,FALSE),FALSE)),#N/A,HLOOKUP(B$2,'Data - Energy &amp; Metals'!$B$2:$AH$1048576,MATCH($A693,'Data - Energy &amp; Metals'!$A$2:$A$1048576,FALSE),FALSE))</f>
        <v>300392</v>
      </c>
      <c r="C693" s="7">
        <f>IF(ISBLANK(HLOOKUP(C$2,'Data - Energy &amp; Metals'!$B$2:$AH$1048576,MATCH($A693,'Data - Energy &amp; Metals'!$A$2:$A$1048576,FALSE),FALSE)),#N/A,HLOOKUP(C$2,'Data - Energy &amp; Metals'!$B$2:$AH$1048576,MATCH($A693,'Data - Energy &amp; Metals'!$A$2:$A$1048576,FALSE),FALSE))</f>
        <v>87867</v>
      </c>
      <c r="D693" s="7">
        <f>IF(ISBLANK(HLOOKUP(D$2,'Data - Energy &amp; Metals'!$B$2:$AH$1048576,MATCH($A693,'Data - Energy &amp; Metals'!$A$2:$A$1048576,FALSE),FALSE)),#N/A,HLOOKUP(D$2,'Data - Energy &amp; Metals'!$B$2:$AH$1048576,MATCH($A693,'Data - Energy &amp; Metals'!$A$2:$A$1048576,FALSE),FALSE))</f>
        <v>24401</v>
      </c>
      <c r="E693" s="8">
        <f t="shared" si="10"/>
        <v>0.21127726437455058</v>
      </c>
    </row>
    <row r="694" spans="1:5" x14ac:dyDescent="0.25">
      <c r="A694" s="27">
        <f>IF('Data - Energy &amp; Metals'!A694="",#N/A,'Data - Energy &amp; Metals'!A694)</f>
        <v>43718</v>
      </c>
      <c r="B694" s="7">
        <f>IF(ISBLANK(HLOOKUP(B$2,'Data - Energy &amp; Metals'!$B$2:$AH$1048576,MATCH($A694,'Data - Energy &amp; Metals'!$A$2:$A$1048576,FALSE),FALSE)),#N/A,HLOOKUP(B$2,'Data - Energy &amp; Metals'!$B$2:$AH$1048576,MATCH($A694,'Data - Energy &amp; Metals'!$A$2:$A$1048576,FALSE),FALSE))</f>
        <v>286829</v>
      </c>
      <c r="C694" s="7">
        <f>IF(ISBLANK(HLOOKUP(C$2,'Data - Energy &amp; Metals'!$B$2:$AH$1048576,MATCH($A694,'Data - Energy &amp; Metals'!$A$2:$A$1048576,FALSE),FALSE)),#N/A,HLOOKUP(C$2,'Data - Energy &amp; Metals'!$B$2:$AH$1048576,MATCH($A694,'Data - Energy &amp; Metals'!$A$2:$A$1048576,FALSE),FALSE))</f>
        <v>84388</v>
      </c>
      <c r="D694" s="7">
        <f>IF(ISBLANK(HLOOKUP(D$2,'Data - Energy &amp; Metals'!$B$2:$AH$1048576,MATCH($A694,'Data - Energy &amp; Metals'!$A$2:$A$1048576,FALSE),FALSE)),#N/A,HLOOKUP(D$2,'Data - Energy &amp; Metals'!$B$2:$AH$1048576,MATCH($A694,'Data - Energy &amp; Metals'!$A$2:$A$1048576,FALSE),FALSE))</f>
        <v>22827</v>
      </c>
      <c r="E694" s="8">
        <f t="shared" si="10"/>
        <v>0.21462613612988923</v>
      </c>
    </row>
    <row r="695" spans="1:5" x14ac:dyDescent="0.25">
      <c r="A695" s="27">
        <f>IF('Data - Energy &amp; Metals'!A695="",#N/A,'Data - Energy &amp; Metals'!A695)</f>
        <v>43725</v>
      </c>
      <c r="B695" s="7">
        <f>IF(ISBLANK(HLOOKUP(B$2,'Data - Energy &amp; Metals'!$B$2:$AH$1048576,MATCH($A695,'Data - Energy &amp; Metals'!$A$2:$A$1048576,FALSE),FALSE)),#N/A,HLOOKUP(B$2,'Data - Energy &amp; Metals'!$B$2:$AH$1048576,MATCH($A695,'Data - Energy &amp; Metals'!$A$2:$A$1048576,FALSE),FALSE))</f>
        <v>283105</v>
      </c>
      <c r="C695" s="7">
        <f>IF(ISBLANK(HLOOKUP(C$2,'Data - Energy &amp; Metals'!$B$2:$AH$1048576,MATCH($A695,'Data - Energy &amp; Metals'!$A$2:$A$1048576,FALSE),FALSE)),#N/A,HLOOKUP(C$2,'Data - Energy &amp; Metals'!$B$2:$AH$1048576,MATCH($A695,'Data - Energy &amp; Metals'!$A$2:$A$1048576,FALSE),FALSE))</f>
        <v>78048</v>
      </c>
      <c r="D695" s="7">
        <f>IF(ISBLANK(HLOOKUP(D$2,'Data - Energy &amp; Metals'!$B$2:$AH$1048576,MATCH($A695,'Data - Energy &amp; Metals'!$A$2:$A$1048576,FALSE),FALSE)),#N/A,HLOOKUP(D$2,'Data - Energy &amp; Metals'!$B$2:$AH$1048576,MATCH($A695,'Data - Energy &amp; Metals'!$A$2:$A$1048576,FALSE),FALSE))</f>
        <v>23532</v>
      </c>
      <c r="E695" s="8">
        <f t="shared" si="10"/>
        <v>0.1925645961745642</v>
      </c>
    </row>
    <row r="696" spans="1:5" x14ac:dyDescent="0.25">
      <c r="A696" s="27">
        <f>IF('Data - Energy &amp; Metals'!A696="",#N/A,'Data - Energy &amp; Metals'!A696)</f>
        <v>43732</v>
      </c>
      <c r="B696" s="7">
        <f>IF(ISBLANK(HLOOKUP(B$2,'Data - Energy &amp; Metals'!$B$2:$AH$1048576,MATCH($A696,'Data - Energy &amp; Metals'!$A$2:$A$1048576,FALSE),FALSE)),#N/A,HLOOKUP(B$2,'Data - Energy &amp; Metals'!$B$2:$AH$1048576,MATCH($A696,'Data - Energy &amp; Metals'!$A$2:$A$1048576,FALSE),FALSE))</f>
        <v>289276</v>
      </c>
      <c r="C696" s="7">
        <f>IF(ISBLANK(HLOOKUP(C$2,'Data - Energy &amp; Metals'!$B$2:$AH$1048576,MATCH($A696,'Data - Energy &amp; Metals'!$A$2:$A$1048576,FALSE),FALSE)),#N/A,HLOOKUP(C$2,'Data - Energy &amp; Metals'!$B$2:$AH$1048576,MATCH($A696,'Data - Energy &amp; Metals'!$A$2:$A$1048576,FALSE),FALSE))</f>
        <v>77012</v>
      </c>
      <c r="D696" s="7">
        <f>IF(ISBLANK(HLOOKUP(D$2,'Data - Energy &amp; Metals'!$B$2:$AH$1048576,MATCH($A696,'Data - Energy &amp; Metals'!$A$2:$A$1048576,FALSE),FALSE)),#N/A,HLOOKUP(D$2,'Data - Energy &amp; Metals'!$B$2:$AH$1048576,MATCH($A696,'Data - Energy &amp; Metals'!$A$2:$A$1048576,FALSE),FALSE))</f>
        <v>26378</v>
      </c>
      <c r="E696" s="8">
        <f t="shared" si="10"/>
        <v>0.17503698889641725</v>
      </c>
    </row>
    <row r="697" spans="1:5" x14ac:dyDescent="0.25">
      <c r="A697" s="27">
        <f>IF('Data - Energy &amp; Metals'!A697="",#N/A,'Data - Energy &amp; Metals'!A697)</f>
        <v>43739</v>
      </c>
      <c r="B697" s="7">
        <f>IF(ISBLANK(HLOOKUP(B$2,'Data - Energy &amp; Metals'!$B$2:$AH$1048576,MATCH($A697,'Data - Energy &amp; Metals'!$A$2:$A$1048576,FALSE),FALSE)),#N/A,HLOOKUP(B$2,'Data - Energy &amp; Metals'!$B$2:$AH$1048576,MATCH($A697,'Data - Energy &amp; Metals'!$A$2:$A$1048576,FALSE),FALSE))</f>
        <v>266113</v>
      </c>
      <c r="C697" s="7">
        <f>IF(ISBLANK(HLOOKUP(C$2,'Data - Energy &amp; Metals'!$B$2:$AH$1048576,MATCH($A697,'Data - Energy &amp; Metals'!$A$2:$A$1048576,FALSE),FALSE)),#N/A,HLOOKUP(C$2,'Data - Energy &amp; Metals'!$B$2:$AH$1048576,MATCH($A697,'Data - Energy &amp; Metals'!$A$2:$A$1048576,FALSE),FALSE))</f>
        <v>73224</v>
      </c>
      <c r="D697" s="7">
        <f>IF(ISBLANK(HLOOKUP(D$2,'Data - Energy &amp; Metals'!$B$2:$AH$1048576,MATCH($A697,'Data - Energy &amp; Metals'!$A$2:$A$1048576,FALSE),FALSE)),#N/A,HLOOKUP(D$2,'Data - Energy &amp; Metals'!$B$2:$AH$1048576,MATCH($A697,'Data - Energy &amp; Metals'!$A$2:$A$1048576,FALSE),FALSE))</f>
        <v>27960</v>
      </c>
      <c r="E697" s="8">
        <f t="shared" si="10"/>
        <v>0.17009315591496846</v>
      </c>
    </row>
    <row r="698" spans="1:5" x14ac:dyDescent="0.25">
      <c r="A698" s="27">
        <f>IF('Data - Energy &amp; Metals'!A698="",#N/A,'Data - Energy &amp; Metals'!A698)</f>
        <v>43746</v>
      </c>
      <c r="B698" s="7">
        <f>IF(ISBLANK(HLOOKUP(B$2,'Data - Energy &amp; Metals'!$B$2:$AH$1048576,MATCH($A698,'Data - Energy &amp; Metals'!$A$2:$A$1048576,FALSE),FALSE)),#N/A,HLOOKUP(B$2,'Data - Energy &amp; Metals'!$B$2:$AH$1048576,MATCH($A698,'Data - Energy &amp; Metals'!$A$2:$A$1048576,FALSE),FALSE))</f>
        <v>269712</v>
      </c>
      <c r="C698" s="7">
        <f>IF(ISBLANK(HLOOKUP(C$2,'Data - Energy &amp; Metals'!$B$2:$AH$1048576,MATCH($A698,'Data - Energy &amp; Metals'!$A$2:$A$1048576,FALSE),FALSE)),#N/A,HLOOKUP(C$2,'Data - Energy &amp; Metals'!$B$2:$AH$1048576,MATCH($A698,'Data - Energy &amp; Metals'!$A$2:$A$1048576,FALSE),FALSE))</f>
        <v>73744</v>
      </c>
      <c r="D698" s="7">
        <f>IF(ISBLANK(HLOOKUP(D$2,'Data - Energy &amp; Metals'!$B$2:$AH$1048576,MATCH($A698,'Data - Energy &amp; Metals'!$A$2:$A$1048576,FALSE),FALSE)),#N/A,HLOOKUP(D$2,'Data - Energy &amp; Metals'!$B$2:$AH$1048576,MATCH($A698,'Data - Energy &amp; Metals'!$A$2:$A$1048576,FALSE),FALSE))</f>
        <v>26252</v>
      </c>
      <c r="E698" s="8">
        <f t="shared" si="10"/>
        <v>0.17608411935694371</v>
      </c>
    </row>
    <row r="699" spans="1:5" x14ac:dyDescent="0.25">
      <c r="A699" s="27">
        <f>IF('Data - Energy &amp; Metals'!A699="",#N/A,'Data - Energy &amp; Metals'!A699)</f>
        <v>43753</v>
      </c>
      <c r="B699" s="7">
        <f>IF(ISBLANK(HLOOKUP(B$2,'Data - Energy &amp; Metals'!$B$2:$AH$1048576,MATCH($A699,'Data - Energy &amp; Metals'!$A$2:$A$1048576,FALSE),FALSE)),#N/A,HLOOKUP(B$2,'Data - Energy &amp; Metals'!$B$2:$AH$1048576,MATCH($A699,'Data - Energy &amp; Metals'!$A$2:$A$1048576,FALSE),FALSE))</f>
        <v>264435</v>
      </c>
      <c r="C699" s="7">
        <f>IF(ISBLANK(HLOOKUP(C$2,'Data - Energy &amp; Metals'!$B$2:$AH$1048576,MATCH($A699,'Data - Energy &amp; Metals'!$A$2:$A$1048576,FALSE),FALSE)),#N/A,HLOOKUP(C$2,'Data - Energy &amp; Metals'!$B$2:$AH$1048576,MATCH($A699,'Data - Energy &amp; Metals'!$A$2:$A$1048576,FALSE),FALSE))</f>
        <v>69982</v>
      </c>
      <c r="D699" s="7">
        <f>IF(ISBLANK(HLOOKUP(D$2,'Data - Energy &amp; Metals'!$B$2:$AH$1048576,MATCH($A699,'Data - Energy &amp; Metals'!$A$2:$A$1048576,FALSE),FALSE)),#N/A,HLOOKUP(D$2,'Data - Energy &amp; Metals'!$B$2:$AH$1048576,MATCH($A699,'Data - Energy &amp; Metals'!$A$2:$A$1048576,FALSE),FALSE))</f>
        <v>28223</v>
      </c>
      <c r="E699" s="8">
        <f t="shared" si="10"/>
        <v>0.15791782479626373</v>
      </c>
    </row>
    <row r="700" spans="1:5" x14ac:dyDescent="0.25">
      <c r="A700" s="27">
        <f>IF('Data - Energy &amp; Metals'!A700="",#N/A,'Data - Energy &amp; Metals'!A700)</f>
        <v>43760</v>
      </c>
      <c r="B700" s="7">
        <f>IF(ISBLANK(HLOOKUP(B$2,'Data - Energy &amp; Metals'!$B$2:$AH$1048576,MATCH($A700,'Data - Energy &amp; Metals'!$A$2:$A$1048576,FALSE),FALSE)),#N/A,HLOOKUP(B$2,'Data - Energy &amp; Metals'!$B$2:$AH$1048576,MATCH($A700,'Data - Energy &amp; Metals'!$A$2:$A$1048576,FALSE),FALSE))</f>
        <v>266986</v>
      </c>
      <c r="C700" s="7">
        <f>IF(ISBLANK(HLOOKUP(C$2,'Data - Energy &amp; Metals'!$B$2:$AH$1048576,MATCH($A700,'Data - Energy &amp; Metals'!$A$2:$A$1048576,FALSE),FALSE)),#N/A,HLOOKUP(C$2,'Data - Energy &amp; Metals'!$B$2:$AH$1048576,MATCH($A700,'Data - Energy &amp; Metals'!$A$2:$A$1048576,FALSE),FALSE))</f>
        <v>74050</v>
      </c>
      <c r="D700" s="7">
        <f>IF(ISBLANK(HLOOKUP(D$2,'Data - Energy &amp; Metals'!$B$2:$AH$1048576,MATCH($A700,'Data - Energy &amp; Metals'!$A$2:$A$1048576,FALSE),FALSE)),#N/A,HLOOKUP(D$2,'Data - Energy &amp; Metals'!$B$2:$AH$1048576,MATCH($A700,'Data - Energy &amp; Metals'!$A$2:$A$1048576,FALSE),FALSE))</f>
        <v>29940</v>
      </c>
      <c r="E700" s="8">
        <f t="shared" si="10"/>
        <v>0.1652146554500985</v>
      </c>
    </row>
    <row r="701" spans="1:5" x14ac:dyDescent="0.25">
      <c r="A701" s="27">
        <f>IF('Data - Energy &amp; Metals'!A701="",#N/A,'Data - Energy &amp; Metals'!A701)</f>
        <v>43767</v>
      </c>
      <c r="B701" s="7">
        <f>IF(ISBLANK(HLOOKUP(B$2,'Data - Energy &amp; Metals'!$B$2:$AH$1048576,MATCH($A701,'Data - Energy &amp; Metals'!$A$2:$A$1048576,FALSE),FALSE)),#N/A,HLOOKUP(B$2,'Data - Energy &amp; Metals'!$B$2:$AH$1048576,MATCH($A701,'Data - Energy &amp; Metals'!$A$2:$A$1048576,FALSE),FALSE))</f>
        <v>269194</v>
      </c>
      <c r="C701" s="7">
        <f>IF(ISBLANK(HLOOKUP(C$2,'Data - Energy &amp; Metals'!$B$2:$AH$1048576,MATCH($A701,'Data - Energy &amp; Metals'!$A$2:$A$1048576,FALSE),FALSE)),#N/A,HLOOKUP(C$2,'Data - Energy &amp; Metals'!$B$2:$AH$1048576,MATCH($A701,'Data - Energy &amp; Metals'!$A$2:$A$1048576,FALSE),FALSE))</f>
        <v>78286</v>
      </c>
      <c r="D701" s="7">
        <f>IF(ISBLANK(HLOOKUP(D$2,'Data - Energy &amp; Metals'!$B$2:$AH$1048576,MATCH($A701,'Data - Energy &amp; Metals'!$A$2:$A$1048576,FALSE),FALSE)),#N/A,HLOOKUP(D$2,'Data - Energy &amp; Metals'!$B$2:$AH$1048576,MATCH($A701,'Data - Energy &amp; Metals'!$A$2:$A$1048576,FALSE),FALSE))</f>
        <v>28931</v>
      </c>
      <c r="E701" s="8">
        <f t="shared" si="10"/>
        <v>0.18334361092743523</v>
      </c>
    </row>
    <row r="702" spans="1:5" x14ac:dyDescent="0.25">
      <c r="A702" s="27">
        <f>IF('Data - Energy &amp; Metals'!A702="",#N/A,'Data - Energy &amp; Metals'!A702)</f>
        <v>43774</v>
      </c>
      <c r="B702" s="7">
        <f>IF(ISBLANK(HLOOKUP(B$2,'Data - Energy &amp; Metals'!$B$2:$AH$1048576,MATCH($A702,'Data - Energy &amp; Metals'!$A$2:$A$1048576,FALSE),FALSE)),#N/A,HLOOKUP(B$2,'Data - Energy &amp; Metals'!$B$2:$AH$1048576,MATCH($A702,'Data - Energy &amp; Metals'!$A$2:$A$1048576,FALSE),FALSE))</f>
        <v>274558</v>
      </c>
      <c r="C702" s="7">
        <f>IF(ISBLANK(HLOOKUP(C$2,'Data - Energy &amp; Metals'!$B$2:$AH$1048576,MATCH($A702,'Data - Energy &amp; Metals'!$A$2:$A$1048576,FALSE),FALSE)),#N/A,HLOOKUP(C$2,'Data - Energy &amp; Metals'!$B$2:$AH$1048576,MATCH($A702,'Data - Energy &amp; Metals'!$A$2:$A$1048576,FALSE),FALSE))</f>
        <v>79238</v>
      </c>
      <c r="D702" s="7">
        <f>IF(ISBLANK(HLOOKUP(D$2,'Data - Energy &amp; Metals'!$B$2:$AH$1048576,MATCH($A702,'Data - Energy &amp; Metals'!$A$2:$A$1048576,FALSE),FALSE)),#N/A,HLOOKUP(D$2,'Data - Energy &amp; Metals'!$B$2:$AH$1048576,MATCH($A702,'Data - Energy &amp; Metals'!$A$2:$A$1048576,FALSE),FALSE))</f>
        <v>36736</v>
      </c>
      <c r="E702" s="8">
        <f t="shared" si="10"/>
        <v>0.15480153555897114</v>
      </c>
    </row>
    <row r="703" spans="1:5" x14ac:dyDescent="0.25">
      <c r="A703" s="27">
        <f>IF('Data - Energy &amp; Metals'!A703="",#N/A,'Data - Energy &amp; Metals'!A703)</f>
        <v>43781</v>
      </c>
      <c r="B703" s="7">
        <f>IF(ISBLANK(HLOOKUP(B$2,'Data - Energy &amp; Metals'!$B$2:$AH$1048576,MATCH($A703,'Data - Energy &amp; Metals'!$A$2:$A$1048576,FALSE),FALSE)),#N/A,HLOOKUP(B$2,'Data - Energy &amp; Metals'!$B$2:$AH$1048576,MATCH($A703,'Data - Energy &amp; Metals'!$A$2:$A$1048576,FALSE),FALSE))</f>
        <v>270032</v>
      </c>
      <c r="C703" s="7">
        <f>IF(ISBLANK(HLOOKUP(C$2,'Data - Energy &amp; Metals'!$B$2:$AH$1048576,MATCH($A703,'Data - Energy &amp; Metals'!$A$2:$A$1048576,FALSE),FALSE)),#N/A,HLOOKUP(C$2,'Data - Energy &amp; Metals'!$B$2:$AH$1048576,MATCH($A703,'Data - Energy &amp; Metals'!$A$2:$A$1048576,FALSE),FALSE))</f>
        <v>73030</v>
      </c>
      <c r="D703" s="7">
        <f>IF(ISBLANK(HLOOKUP(D$2,'Data - Energy &amp; Metals'!$B$2:$AH$1048576,MATCH($A703,'Data - Energy &amp; Metals'!$A$2:$A$1048576,FALSE),FALSE)),#N/A,HLOOKUP(D$2,'Data - Energy &amp; Metals'!$B$2:$AH$1048576,MATCH($A703,'Data - Energy &amp; Metals'!$A$2:$A$1048576,FALSE),FALSE))</f>
        <v>40406</v>
      </c>
      <c r="E703" s="8">
        <f t="shared" si="10"/>
        <v>0.12081531077798187</v>
      </c>
    </row>
    <row r="704" spans="1:5" x14ac:dyDescent="0.25">
      <c r="A704" s="27">
        <f>IF('Data - Energy &amp; Metals'!A704="",#N/A,'Data - Energy &amp; Metals'!A704)</f>
        <v>43788</v>
      </c>
      <c r="B704" s="7">
        <f>IF(ISBLANK(HLOOKUP(B$2,'Data - Energy &amp; Metals'!$B$2:$AH$1048576,MATCH($A704,'Data - Energy &amp; Metals'!$A$2:$A$1048576,FALSE),FALSE)),#N/A,HLOOKUP(B$2,'Data - Energy &amp; Metals'!$B$2:$AH$1048576,MATCH($A704,'Data - Energy &amp; Metals'!$A$2:$A$1048576,FALSE),FALSE))</f>
        <v>268541</v>
      </c>
      <c r="C704" s="7">
        <f>IF(ISBLANK(HLOOKUP(C$2,'Data - Energy &amp; Metals'!$B$2:$AH$1048576,MATCH($A704,'Data - Energy &amp; Metals'!$A$2:$A$1048576,FALSE),FALSE)),#N/A,HLOOKUP(C$2,'Data - Energy &amp; Metals'!$B$2:$AH$1048576,MATCH($A704,'Data - Energy &amp; Metals'!$A$2:$A$1048576,FALSE),FALSE))</f>
        <v>74006</v>
      </c>
      <c r="D704" s="7">
        <f>IF(ISBLANK(HLOOKUP(D$2,'Data - Energy &amp; Metals'!$B$2:$AH$1048576,MATCH($A704,'Data - Energy &amp; Metals'!$A$2:$A$1048576,FALSE),FALSE)),#N/A,HLOOKUP(D$2,'Data - Energy &amp; Metals'!$B$2:$AH$1048576,MATCH($A704,'Data - Energy &amp; Metals'!$A$2:$A$1048576,FALSE),FALSE))</f>
        <v>33290</v>
      </c>
      <c r="E704" s="8">
        <f t="shared" si="10"/>
        <v>0.15161930580432784</v>
      </c>
    </row>
    <row r="705" spans="1:5" x14ac:dyDescent="0.25">
      <c r="A705" s="27">
        <f>IF('Data - Energy &amp; Metals'!A705="",#N/A,'Data - Energy &amp; Metals'!A705)</f>
        <v>43795</v>
      </c>
      <c r="B705" s="7">
        <f>IF(ISBLANK(HLOOKUP(B$2,'Data - Energy &amp; Metals'!$B$2:$AH$1048576,MATCH($A705,'Data - Energy &amp; Metals'!$A$2:$A$1048576,FALSE),FALSE)),#N/A,HLOOKUP(B$2,'Data - Energy &amp; Metals'!$B$2:$AH$1048576,MATCH($A705,'Data - Energy &amp; Metals'!$A$2:$A$1048576,FALSE),FALSE))</f>
        <v>235619</v>
      </c>
      <c r="C705" s="7">
        <f>IF(ISBLANK(HLOOKUP(C$2,'Data - Energy &amp; Metals'!$B$2:$AH$1048576,MATCH($A705,'Data - Energy &amp; Metals'!$A$2:$A$1048576,FALSE),FALSE)),#N/A,HLOOKUP(C$2,'Data - Energy &amp; Metals'!$B$2:$AH$1048576,MATCH($A705,'Data - Energy &amp; Metals'!$A$2:$A$1048576,FALSE),FALSE))</f>
        <v>76311</v>
      </c>
      <c r="D705" s="7">
        <f>IF(ISBLANK(HLOOKUP(D$2,'Data - Energy &amp; Metals'!$B$2:$AH$1048576,MATCH($A705,'Data - Energy &amp; Metals'!$A$2:$A$1048576,FALSE),FALSE)),#N/A,HLOOKUP(D$2,'Data - Energy &amp; Metals'!$B$2:$AH$1048576,MATCH($A705,'Data - Energy &amp; Metals'!$A$2:$A$1048576,FALSE),FALSE))</f>
        <v>27412</v>
      </c>
      <c r="E705" s="8">
        <f t="shared" si="10"/>
        <v>0.20753419715727509</v>
      </c>
    </row>
    <row r="706" spans="1:5" x14ac:dyDescent="0.25">
      <c r="A706" s="27">
        <f>IF('Data - Energy &amp; Metals'!A706="",#N/A,'Data - Energy &amp; Metals'!A706)</f>
        <v>43802</v>
      </c>
      <c r="B706" s="7">
        <f>IF(ISBLANK(HLOOKUP(B$2,'Data - Energy &amp; Metals'!$B$2:$AH$1048576,MATCH($A706,'Data - Energy &amp; Metals'!$A$2:$A$1048576,FALSE),FALSE)),#N/A,HLOOKUP(B$2,'Data - Energy &amp; Metals'!$B$2:$AH$1048576,MATCH($A706,'Data - Energy &amp; Metals'!$A$2:$A$1048576,FALSE),FALSE))</f>
        <v>234417</v>
      </c>
      <c r="C706" s="7">
        <f>IF(ISBLANK(HLOOKUP(C$2,'Data - Energy &amp; Metals'!$B$2:$AH$1048576,MATCH($A706,'Data - Energy &amp; Metals'!$A$2:$A$1048576,FALSE),FALSE)),#N/A,HLOOKUP(C$2,'Data - Energy &amp; Metals'!$B$2:$AH$1048576,MATCH($A706,'Data - Energy &amp; Metals'!$A$2:$A$1048576,FALSE),FALSE))</f>
        <v>73746</v>
      </c>
      <c r="D706" s="7">
        <f>IF(ISBLANK(HLOOKUP(D$2,'Data - Energy &amp; Metals'!$B$2:$AH$1048576,MATCH($A706,'Data - Energy &amp; Metals'!$A$2:$A$1048576,FALSE),FALSE)),#N/A,HLOOKUP(D$2,'Data - Energy &amp; Metals'!$B$2:$AH$1048576,MATCH($A706,'Data - Energy &amp; Metals'!$A$2:$A$1048576,FALSE),FALSE))</f>
        <v>28804</v>
      </c>
      <c r="E706" s="8">
        <f t="shared" si="10"/>
        <v>0.1917181774359368</v>
      </c>
    </row>
    <row r="707" spans="1:5" x14ac:dyDescent="0.25">
      <c r="A707" s="27">
        <f>IF('Data - Energy &amp; Metals'!A707="",#N/A,'Data - Energy &amp; Metals'!A707)</f>
        <v>43809</v>
      </c>
      <c r="B707" s="7">
        <f>IF(ISBLANK(HLOOKUP(B$2,'Data - Energy &amp; Metals'!$B$2:$AH$1048576,MATCH($A707,'Data - Energy &amp; Metals'!$A$2:$A$1048576,FALSE),FALSE)),#N/A,HLOOKUP(B$2,'Data - Energy &amp; Metals'!$B$2:$AH$1048576,MATCH($A707,'Data - Energy &amp; Metals'!$A$2:$A$1048576,FALSE),FALSE))</f>
        <v>233676</v>
      </c>
      <c r="C707" s="7">
        <f>IF(ISBLANK(HLOOKUP(C$2,'Data - Energy &amp; Metals'!$B$2:$AH$1048576,MATCH($A707,'Data - Energy &amp; Metals'!$A$2:$A$1048576,FALSE),FALSE)),#N/A,HLOOKUP(C$2,'Data - Energy &amp; Metals'!$B$2:$AH$1048576,MATCH($A707,'Data - Energy &amp; Metals'!$A$2:$A$1048576,FALSE),FALSE))</f>
        <v>64664</v>
      </c>
      <c r="D707" s="7">
        <f>IF(ISBLANK(HLOOKUP(D$2,'Data - Energy &amp; Metals'!$B$2:$AH$1048576,MATCH($A707,'Data - Energy &amp; Metals'!$A$2:$A$1048576,FALSE),FALSE)),#N/A,HLOOKUP(D$2,'Data - Energy &amp; Metals'!$B$2:$AH$1048576,MATCH($A707,'Data - Energy &amp; Metals'!$A$2:$A$1048576,FALSE),FALSE))</f>
        <v>34707</v>
      </c>
      <c r="E707" s="8">
        <f t="shared" si="10"/>
        <v>0.12819887365411939</v>
      </c>
    </row>
    <row r="708" spans="1:5" x14ac:dyDescent="0.25">
      <c r="A708" s="27">
        <f>IF('Data - Energy &amp; Metals'!A708="",#N/A,'Data - Energy &amp; Metals'!A708)</f>
        <v>43816</v>
      </c>
      <c r="B708" s="7">
        <f>IF(ISBLANK(HLOOKUP(B$2,'Data - Energy &amp; Metals'!$B$2:$AH$1048576,MATCH($A708,'Data - Energy &amp; Metals'!$A$2:$A$1048576,FALSE),FALSE)),#N/A,HLOOKUP(B$2,'Data - Energy &amp; Metals'!$B$2:$AH$1048576,MATCH($A708,'Data - Energy &amp; Metals'!$A$2:$A$1048576,FALSE),FALSE))</f>
        <v>237541</v>
      </c>
      <c r="C708" s="7">
        <f>IF(ISBLANK(HLOOKUP(C$2,'Data - Energy &amp; Metals'!$B$2:$AH$1048576,MATCH($A708,'Data - Energy &amp; Metals'!$A$2:$A$1048576,FALSE),FALSE)),#N/A,HLOOKUP(C$2,'Data - Energy &amp; Metals'!$B$2:$AH$1048576,MATCH($A708,'Data - Energy &amp; Metals'!$A$2:$A$1048576,FALSE),FALSE))</f>
        <v>68347</v>
      </c>
      <c r="D708" s="7">
        <f>IF(ISBLANK(HLOOKUP(D$2,'Data - Energy &amp; Metals'!$B$2:$AH$1048576,MATCH($A708,'Data - Energy &amp; Metals'!$A$2:$A$1048576,FALSE),FALSE)),#N/A,HLOOKUP(D$2,'Data - Energy &amp; Metals'!$B$2:$AH$1048576,MATCH($A708,'Data - Energy &amp; Metals'!$A$2:$A$1048576,FALSE),FALSE))</f>
        <v>31773</v>
      </c>
      <c r="E708" s="8">
        <f t="shared" ref="E708:E770" si="11">(C708-D708)/B708</f>
        <v>0.15396920952593446</v>
      </c>
    </row>
    <row r="709" spans="1:5" x14ac:dyDescent="0.25">
      <c r="A709" s="27">
        <f>IF('Data - Energy &amp; Metals'!A709="",#N/A,'Data - Energy &amp; Metals'!A709)</f>
        <v>43823</v>
      </c>
      <c r="B709" s="7">
        <f>IF(ISBLANK(HLOOKUP(B$2,'Data - Energy &amp; Metals'!$B$2:$AH$1048576,MATCH($A709,'Data - Energy &amp; Metals'!$A$2:$A$1048576,FALSE),FALSE)),#N/A,HLOOKUP(B$2,'Data - Energy &amp; Metals'!$B$2:$AH$1048576,MATCH($A709,'Data - Energy &amp; Metals'!$A$2:$A$1048576,FALSE),FALSE))</f>
        <v>260191</v>
      </c>
      <c r="C709" s="7">
        <f>IF(ISBLANK(HLOOKUP(C$2,'Data - Energy &amp; Metals'!$B$2:$AH$1048576,MATCH($A709,'Data - Energy &amp; Metals'!$A$2:$A$1048576,FALSE),FALSE)),#N/A,HLOOKUP(C$2,'Data - Energy &amp; Metals'!$B$2:$AH$1048576,MATCH($A709,'Data - Energy &amp; Metals'!$A$2:$A$1048576,FALSE),FALSE))</f>
        <v>82462</v>
      </c>
      <c r="D709" s="7">
        <f>IF(ISBLANK(HLOOKUP(D$2,'Data - Energy &amp; Metals'!$B$2:$AH$1048576,MATCH($A709,'Data - Energy &amp; Metals'!$A$2:$A$1048576,FALSE),FALSE)),#N/A,HLOOKUP(D$2,'Data - Energy &amp; Metals'!$B$2:$AH$1048576,MATCH($A709,'Data - Energy &amp; Metals'!$A$2:$A$1048576,FALSE),FALSE))</f>
        <v>27892</v>
      </c>
      <c r="E709" s="8">
        <f t="shared" si="11"/>
        <v>0.20973054410029554</v>
      </c>
    </row>
    <row r="710" spans="1:5" x14ac:dyDescent="0.25">
      <c r="A710" s="27">
        <f>IF('Data - Energy &amp; Metals'!A710="",#N/A,'Data - Energy &amp; Metals'!A710)</f>
        <v>43830</v>
      </c>
      <c r="B710" s="7">
        <f>IF(ISBLANK(HLOOKUP(B$2,'Data - Energy &amp; Metals'!$B$2:$AH$1048576,MATCH($A710,'Data - Energy &amp; Metals'!$A$2:$A$1048576,FALSE),FALSE)),#N/A,HLOOKUP(B$2,'Data - Energy &amp; Metals'!$B$2:$AH$1048576,MATCH($A710,'Data - Energy &amp; Metals'!$A$2:$A$1048576,FALSE),FALSE))</f>
        <v>262951</v>
      </c>
      <c r="C710" s="7">
        <f>IF(ISBLANK(HLOOKUP(C$2,'Data - Energy &amp; Metals'!$B$2:$AH$1048576,MATCH($A710,'Data - Energy &amp; Metals'!$A$2:$A$1048576,FALSE),FALSE)),#N/A,HLOOKUP(C$2,'Data - Energy &amp; Metals'!$B$2:$AH$1048576,MATCH($A710,'Data - Energy &amp; Metals'!$A$2:$A$1048576,FALSE),FALSE))</f>
        <v>86478</v>
      </c>
      <c r="D710" s="7">
        <f>IF(ISBLANK(HLOOKUP(D$2,'Data - Energy &amp; Metals'!$B$2:$AH$1048576,MATCH($A710,'Data - Energy &amp; Metals'!$A$2:$A$1048576,FALSE),FALSE)),#N/A,HLOOKUP(D$2,'Data - Energy &amp; Metals'!$B$2:$AH$1048576,MATCH($A710,'Data - Energy &amp; Metals'!$A$2:$A$1048576,FALSE),FALSE))</f>
        <v>26113</v>
      </c>
      <c r="E710" s="8">
        <f t="shared" si="11"/>
        <v>0.22956748595745977</v>
      </c>
    </row>
    <row r="711" spans="1:5" x14ac:dyDescent="0.25">
      <c r="A711" s="27">
        <f>IF('Data - Energy &amp; Metals'!A711="",#N/A,'Data - Energy &amp; Metals'!A711)</f>
        <v>43837</v>
      </c>
      <c r="B711" s="7">
        <f>IF(ISBLANK(HLOOKUP(B$2,'Data - Energy &amp; Metals'!$B$2:$AH$1048576,MATCH($A711,'Data - Energy &amp; Metals'!$A$2:$A$1048576,FALSE),FALSE)),#N/A,HLOOKUP(B$2,'Data - Energy &amp; Metals'!$B$2:$AH$1048576,MATCH($A711,'Data - Energy &amp; Metals'!$A$2:$A$1048576,FALSE),FALSE))</f>
        <v>273133</v>
      </c>
      <c r="C711" s="7">
        <f>IF(ISBLANK(HLOOKUP(C$2,'Data - Energy &amp; Metals'!$B$2:$AH$1048576,MATCH($A711,'Data - Energy &amp; Metals'!$A$2:$A$1048576,FALSE),FALSE)),#N/A,HLOOKUP(C$2,'Data - Energy &amp; Metals'!$B$2:$AH$1048576,MATCH($A711,'Data - Energy &amp; Metals'!$A$2:$A$1048576,FALSE),FALSE))</f>
        <v>88761</v>
      </c>
      <c r="D711" s="7">
        <f>IF(ISBLANK(HLOOKUP(D$2,'Data - Energy &amp; Metals'!$B$2:$AH$1048576,MATCH($A711,'Data - Energy &amp; Metals'!$A$2:$A$1048576,FALSE),FALSE)),#N/A,HLOOKUP(D$2,'Data - Energy &amp; Metals'!$B$2:$AH$1048576,MATCH($A711,'Data - Energy &amp; Metals'!$A$2:$A$1048576,FALSE),FALSE))</f>
        <v>29973</v>
      </c>
      <c r="E711" s="8">
        <f t="shared" si="11"/>
        <v>0.21523580087356708</v>
      </c>
    </row>
    <row r="712" spans="1:5" x14ac:dyDescent="0.25">
      <c r="A712" s="27">
        <f>IF('Data - Energy &amp; Metals'!A712="",#N/A,'Data - Energy &amp; Metals'!A712)</f>
        <v>43844</v>
      </c>
      <c r="B712" s="7">
        <f>IF(ISBLANK(HLOOKUP(B$2,'Data - Energy &amp; Metals'!$B$2:$AH$1048576,MATCH($A712,'Data - Energy &amp; Metals'!$A$2:$A$1048576,FALSE),FALSE)),#N/A,HLOOKUP(B$2,'Data - Energy &amp; Metals'!$B$2:$AH$1048576,MATCH($A712,'Data - Energy &amp; Metals'!$A$2:$A$1048576,FALSE),FALSE))</f>
        <v>270359</v>
      </c>
      <c r="C712" s="7">
        <f>IF(ISBLANK(HLOOKUP(C$2,'Data - Energy &amp; Metals'!$B$2:$AH$1048576,MATCH($A712,'Data - Energy &amp; Metals'!$A$2:$A$1048576,FALSE),FALSE)),#N/A,HLOOKUP(C$2,'Data - Energy &amp; Metals'!$B$2:$AH$1048576,MATCH($A712,'Data - Energy &amp; Metals'!$A$2:$A$1048576,FALSE),FALSE))</f>
        <v>91531</v>
      </c>
      <c r="D712" s="7">
        <f>IF(ISBLANK(HLOOKUP(D$2,'Data - Energy &amp; Metals'!$B$2:$AH$1048576,MATCH($A712,'Data - Energy &amp; Metals'!$A$2:$A$1048576,FALSE),FALSE)),#N/A,HLOOKUP(D$2,'Data - Energy &amp; Metals'!$B$2:$AH$1048576,MATCH($A712,'Data - Energy &amp; Metals'!$A$2:$A$1048576,FALSE),FALSE))</f>
        <v>33091</v>
      </c>
      <c r="E712" s="8">
        <f t="shared" si="11"/>
        <v>0.21615703564519767</v>
      </c>
    </row>
    <row r="713" spans="1:5" x14ac:dyDescent="0.25">
      <c r="A713" s="27">
        <f>IF('Data - Energy &amp; Metals'!A713="",#N/A,'Data - Energy &amp; Metals'!A713)</f>
        <v>43851</v>
      </c>
      <c r="B713" s="7">
        <f>IF(ISBLANK(HLOOKUP(B$2,'Data - Energy &amp; Metals'!$B$2:$AH$1048576,MATCH($A713,'Data - Energy &amp; Metals'!$A$2:$A$1048576,FALSE),FALSE)),#N/A,HLOOKUP(B$2,'Data - Energy &amp; Metals'!$B$2:$AH$1048576,MATCH($A713,'Data - Energy &amp; Metals'!$A$2:$A$1048576,FALSE),FALSE))</f>
        <v>270106</v>
      </c>
      <c r="C713" s="7">
        <f>IF(ISBLANK(HLOOKUP(C$2,'Data - Energy &amp; Metals'!$B$2:$AH$1048576,MATCH($A713,'Data - Energy &amp; Metals'!$A$2:$A$1048576,FALSE),FALSE)),#N/A,HLOOKUP(C$2,'Data - Energy &amp; Metals'!$B$2:$AH$1048576,MATCH($A713,'Data - Energy &amp; Metals'!$A$2:$A$1048576,FALSE),FALSE))</f>
        <v>88870</v>
      </c>
      <c r="D713" s="7">
        <f>IF(ISBLANK(HLOOKUP(D$2,'Data - Energy &amp; Metals'!$B$2:$AH$1048576,MATCH($A713,'Data - Energy &amp; Metals'!$A$2:$A$1048576,FALSE),FALSE)),#N/A,HLOOKUP(D$2,'Data - Energy &amp; Metals'!$B$2:$AH$1048576,MATCH($A713,'Data - Energy &amp; Metals'!$A$2:$A$1048576,FALSE),FALSE))</f>
        <v>30804</v>
      </c>
      <c r="E713" s="8">
        <f t="shared" si="11"/>
        <v>0.21497486172095401</v>
      </c>
    </row>
    <row r="714" spans="1:5" x14ac:dyDescent="0.25">
      <c r="A714" s="27">
        <f>IF('Data - Energy &amp; Metals'!A714="",#N/A,'Data - Energy &amp; Metals'!A714)</f>
        <v>43858</v>
      </c>
      <c r="B714" s="7">
        <f>IF(ISBLANK(HLOOKUP(B$2,'Data - Energy &amp; Metals'!$B$2:$AH$1048576,MATCH($A714,'Data - Energy &amp; Metals'!$A$2:$A$1048576,FALSE),FALSE)),#N/A,HLOOKUP(B$2,'Data - Energy &amp; Metals'!$B$2:$AH$1048576,MATCH($A714,'Data - Energy &amp; Metals'!$A$2:$A$1048576,FALSE),FALSE))</f>
        <v>262732</v>
      </c>
      <c r="C714" s="7">
        <f>IF(ISBLANK(HLOOKUP(C$2,'Data - Energy &amp; Metals'!$B$2:$AH$1048576,MATCH($A714,'Data - Energy &amp; Metals'!$A$2:$A$1048576,FALSE),FALSE)),#N/A,HLOOKUP(C$2,'Data - Energy &amp; Metals'!$B$2:$AH$1048576,MATCH($A714,'Data - Energy &amp; Metals'!$A$2:$A$1048576,FALSE),FALSE))</f>
        <v>83220</v>
      </c>
      <c r="D714" s="7">
        <f>IF(ISBLANK(HLOOKUP(D$2,'Data - Energy &amp; Metals'!$B$2:$AH$1048576,MATCH($A714,'Data - Energy &amp; Metals'!$A$2:$A$1048576,FALSE),FALSE)),#N/A,HLOOKUP(D$2,'Data - Energy &amp; Metals'!$B$2:$AH$1048576,MATCH($A714,'Data - Energy &amp; Metals'!$A$2:$A$1048576,FALSE),FALSE))</f>
        <v>34258</v>
      </c>
      <c r="E714" s="8">
        <f t="shared" si="11"/>
        <v>0.18635720049327834</v>
      </c>
    </row>
    <row r="715" spans="1:5" x14ac:dyDescent="0.25">
      <c r="A715" s="27">
        <f>IF('Data - Energy &amp; Metals'!A715="",#N/A,'Data - Energy &amp; Metals'!A715)</f>
        <v>43865</v>
      </c>
      <c r="B715" s="7">
        <f>IF(ISBLANK(HLOOKUP(B$2,'Data - Energy &amp; Metals'!$B$2:$AH$1048576,MATCH($A715,'Data - Energy &amp; Metals'!$A$2:$A$1048576,FALSE),FALSE)),#N/A,HLOOKUP(B$2,'Data - Energy &amp; Metals'!$B$2:$AH$1048576,MATCH($A715,'Data - Energy &amp; Metals'!$A$2:$A$1048576,FALSE),FALSE))</f>
        <v>258764</v>
      </c>
      <c r="C715" s="7">
        <f>IF(ISBLANK(HLOOKUP(C$2,'Data - Energy &amp; Metals'!$B$2:$AH$1048576,MATCH($A715,'Data - Energy &amp; Metals'!$A$2:$A$1048576,FALSE),FALSE)),#N/A,HLOOKUP(C$2,'Data - Energy &amp; Metals'!$B$2:$AH$1048576,MATCH($A715,'Data - Energy &amp; Metals'!$A$2:$A$1048576,FALSE),FALSE))</f>
        <v>79510</v>
      </c>
      <c r="D715" s="7">
        <f>IF(ISBLANK(HLOOKUP(D$2,'Data - Energy &amp; Metals'!$B$2:$AH$1048576,MATCH($A715,'Data - Energy &amp; Metals'!$A$2:$A$1048576,FALSE),FALSE)),#N/A,HLOOKUP(D$2,'Data - Energy &amp; Metals'!$B$2:$AH$1048576,MATCH($A715,'Data - Energy &amp; Metals'!$A$2:$A$1048576,FALSE),FALSE))</f>
        <v>22670</v>
      </c>
      <c r="E715" s="8">
        <f t="shared" si="11"/>
        <v>0.21965961261999351</v>
      </c>
    </row>
    <row r="716" spans="1:5" x14ac:dyDescent="0.25">
      <c r="A716" s="27">
        <f>IF('Data - Energy &amp; Metals'!A716="",#N/A,'Data - Energy &amp; Metals'!A716)</f>
        <v>43872</v>
      </c>
      <c r="B716" s="7">
        <f>IF(ISBLANK(HLOOKUP(B$2,'Data - Energy &amp; Metals'!$B$2:$AH$1048576,MATCH($A716,'Data - Energy &amp; Metals'!$A$2:$A$1048576,FALSE),FALSE)),#N/A,HLOOKUP(B$2,'Data - Energy &amp; Metals'!$B$2:$AH$1048576,MATCH($A716,'Data - Energy &amp; Metals'!$A$2:$A$1048576,FALSE),FALSE))</f>
        <v>255507</v>
      </c>
      <c r="C716" s="7">
        <f>IF(ISBLANK(HLOOKUP(C$2,'Data - Energy &amp; Metals'!$B$2:$AH$1048576,MATCH($A716,'Data - Energy &amp; Metals'!$A$2:$A$1048576,FALSE),FALSE)),#N/A,HLOOKUP(C$2,'Data - Energy &amp; Metals'!$B$2:$AH$1048576,MATCH($A716,'Data - Energy &amp; Metals'!$A$2:$A$1048576,FALSE),FALSE))</f>
        <v>78741</v>
      </c>
      <c r="D716" s="7">
        <f>IF(ISBLANK(HLOOKUP(D$2,'Data - Energy &amp; Metals'!$B$2:$AH$1048576,MATCH($A716,'Data - Energy &amp; Metals'!$A$2:$A$1048576,FALSE),FALSE)),#N/A,HLOOKUP(D$2,'Data - Energy &amp; Metals'!$B$2:$AH$1048576,MATCH($A716,'Data - Energy &amp; Metals'!$A$2:$A$1048576,FALSE),FALSE))</f>
        <v>22730</v>
      </c>
      <c r="E716" s="8">
        <f t="shared" si="11"/>
        <v>0.21921512913540528</v>
      </c>
    </row>
    <row r="717" spans="1:5" x14ac:dyDescent="0.25">
      <c r="A717" s="27">
        <f>IF('Data - Energy &amp; Metals'!A717="",#N/A,'Data - Energy &amp; Metals'!A717)</f>
        <v>43879</v>
      </c>
      <c r="B717" s="7">
        <f>IF(ISBLANK(HLOOKUP(B$2,'Data - Energy &amp; Metals'!$B$2:$AH$1048576,MATCH($A717,'Data - Energy &amp; Metals'!$A$2:$A$1048576,FALSE),FALSE)),#N/A,HLOOKUP(B$2,'Data - Energy &amp; Metals'!$B$2:$AH$1048576,MATCH($A717,'Data - Energy &amp; Metals'!$A$2:$A$1048576,FALSE),FALSE))</f>
        <v>277951</v>
      </c>
      <c r="C717" s="7">
        <f>IF(ISBLANK(HLOOKUP(C$2,'Data - Energy &amp; Metals'!$B$2:$AH$1048576,MATCH($A717,'Data - Energy &amp; Metals'!$A$2:$A$1048576,FALSE),FALSE)),#N/A,HLOOKUP(C$2,'Data - Energy &amp; Metals'!$B$2:$AH$1048576,MATCH($A717,'Data - Energy &amp; Metals'!$A$2:$A$1048576,FALSE),FALSE))</f>
        <v>91309</v>
      </c>
      <c r="D717" s="7">
        <f>IF(ISBLANK(HLOOKUP(D$2,'Data - Energy &amp; Metals'!$B$2:$AH$1048576,MATCH($A717,'Data - Energy &amp; Metals'!$A$2:$A$1048576,FALSE),FALSE)),#N/A,HLOOKUP(D$2,'Data - Energy &amp; Metals'!$B$2:$AH$1048576,MATCH($A717,'Data - Energy &amp; Metals'!$A$2:$A$1048576,FALSE),FALSE))</f>
        <v>22866</v>
      </c>
      <c r="E717" s="8">
        <f t="shared" si="11"/>
        <v>0.24624124396026636</v>
      </c>
    </row>
    <row r="718" spans="1:5" x14ac:dyDescent="0.25">
      <c r="A718" s="27">
        <f>IF('Data - Energy &amp; Metals'!A718="",#N/A,'Data - Energy &amp; Metals'!A718)</f>
        <v>43886</v>
      </c>
      <c r="B718" s="7">
        <f>IF(ISBLANK(HLOOKUP(B$2,'Data - Energy &amp; Metals'!$B$2:$AH$1048576,MATCH($A718,'Data - Energy &amp; Metals'!$A$2:$A$1048576,FALSE),FALSE)),#N/A,HLOOKUP(B$2,'Data - Energy &amp; Metals'!$B$2:$AH$1048576,MATCH($A718,'Data - Energy &amp; Metals'!$A$2:$A$1048576,FALSE),FALSE))</f>
        <v>271189</v>
      </c>
      <c r="C718" s="7">
        <f>IF(ISBLANK(HLOOKUP(C$2,'Data - Energy &amp; Metals'!$B$2:$AH$1048576,MATCH($A718,'Data - Energy &amp; Metals'!$A$2:$A$1048576,FALSE),FALSE)),#N/A,HLOOKUP(C$2,'Data - Energy &amp; Metals'!$B$2:$AH$1048576,MATCH($A718,'Data - Energy &amp; Metals'!$A$2:$A$1048576,FALSE),FALSE))</f>
        <v>87967</v>
      </c>
      <c r="D718" s="7">
        <f>IF(ISBLANK(HLOOKUP(D$2,'Data - Energy &amp; Metals'!$B$2:$AH$1048576,MATCH($A718,'Data - Energy &amp; Metals'!$A$2:$A$1048576,FALSE),FALSE)),#N/A,HLOOKUP(D$2,'Data - Energy &amp; Metals'!$B$2:$AH$1048576,MATCH($A718,'Data - Energy &amp; Metals'!$A$2:$A$1048576,FALSE),FALSE))</f>
        <v>25117</v>
      </c>
      <c r="E718" s="8">
        <f t="shared" si="11"/>
        <v>0.23175718779154023</v>
      </c>
    </row>
    <row r="719" spans="1:5" x14ac:dyDescent="0.25">
      <c r="A719" s="27">
        <f>IF('Data - Energy &amp; Metals'!A719="",#N/A,'Data - Energy &amp; Metals'!A719)</f>
        <v>43893</v>
      </c>
      <c r="B719" s="7">
        <f>IF(ISBLANK(HLOOKUP(B$2,'Data - Energy &amp; Metals'!$B$2:$AH$1048576,MATCH($A719,'Data - Energy &amp; Metals'!$A$2:$A$1048576,FALSE),FALSE)),#N/A,HLOOKUP(B$2,'Data - Energy &amp; Metals'!$B$2:$AH$1048576,MATCH($A719,'Data - Energy &amp; Metals'!$A$2:$A$1048576,FALSE),FALSE))</f>
        <v>236186</v>
      </c>
      <c r="C719" s="7">
        <f>IF(ISBLANK(HLOOKUP(C$2,'Data - Energy &amp; Metals'!$B$2:$AH$1048576,MATCH($A719,'Data - Energy &amp; Metals'!$A$2:$A$1048576,FALSE),FALSE)),#N/A,HLOOKUP(C$2,'Data - Energy &amp; Metals'!$B$2:$AH$1048576,MATCH($A719,'Data - Energy &amp; Metals'!$A$2:$A$1048576,FALSE),FALSE))</f>
        <v>59262</v>
      </c>
      <c r="D719" s="7">
        <f>IF(ISBLANK(HLOOKUP(D$2,'Data - Energy &amp; Metals'!$B$2:$AH$1048576,MATCH($A719,'Data - Energy &amp; Metals'!$A$2:$A$1048576,FALSE),FALSE)),#N/A,HLOOKUP(D$2,'Data - Energy &amp; Metals'!$B$2:$AH$1048576,MATCH($A719,'Data - Energy &amp; Metals'!$A$2:$A$1048576,FALSE),FALSE))</f>
        <v>28309</v>
      </c>
      <c r="E719" s="8">
        <f t="shared" si="11"/>
        <v>0.13105349173956118</v>
      </c>
    </row>
    <row r="720" spans="1:5" x14ac:dyDescent="0.25">
      <c r="A720" s="27">
        <f>IF('Data - Energy &amp; Metals'!A720="",#N/A,'Data - Energy &amp; Metals'!A720)</f>
        <v>43900</v>
      </c>
      <c r="B720" s="7">
        <f>IF(ISBLANK(HLOOKUP(B$2,'Data - Energy &amp; Metals'!$B$2:$AH$1048576,MATCH($A720,'Data - Energy &amp; Metals'!$A$2:$A$1048576,FALSE),FALSE)),#N/A,HLOOKUP(B$2,'Data - Energy &amp; Metals'!$B$2:$AH$1048576,MATCH($A720,'Data - Energy &amp; Metals'!$A$2:$A$1048576,FALSE),FALSE))</f>
        <v>229521</v>
      </c>
      <c r="C720" s="7">
        <f>IF(ISBLANK(HLOOKUP(C$2,'Data - Energy &amp; Metals'!$B$2:$AH$1048576,MATCH($A720,'Data - Energy &amp; Metals'!$A$2:$A$1048576,FALSE),FALSE)),#N/A,HLOOKUP(C$2,'Data - Energy &amp; Metals'!$B$2:$AH$1048576,MATCH($A720,'Data - Energy &amp; Metals'!$A$2:$A$1048576,FALSE),FALSE))</f>
        <v>53721</v>
      </c>
      <c r="D720" s="7">
        <f>IF(ISBLANK(HLOOKUP(D$2,'Data - Energy &amp; Metals'!$B$2:$AH$1048576,MATCH($A720,'Data - Energy &amp; Metals'!$A$2:$A$1048576,FALSE),FALSE)),#N/A,HLOOKUP(D$2,'Data - Energy &amp; Metals'!$B$2:$AH$1048576,MATCH($A720,'Data - Energy &amp; Metals'!$A$2:$A$1048576,FALSE),FALSE))</f>
        <v>25060</v>
      </c>
      <c r="E720" s="8">
        <f t="shared" si="11"/>
        <v>0.12487310529319758</v>
      </c>
    </row>
    <row r="721" spans="1:5" x14ac:dyDescent="0.25">
      <c r="A721" s="27">
        <f>IF('Data - Energy &amp; Metals'!A721="",#N/A,'Data - Energy &amp; Metals'!A721)</f>
        <v>43907</v>
      </c>
      <c r="B721" s="7">
        <f>IF(ISBLANK(HLOOKUP(B$2,'Data - Energy &amp; Metals'!$B$2:$AH$1048576,MATCH($A721,'Data - Energy &amp; Metals'!$A$2:$A$1048576,FALSE),FALSE)),#N/A,HLOOKUP(B$2,'Data - Energy &amp; Metals'!$B$2:$AH$1048576,MATCH($A721,'Data - Energy &amp; Metals'!$A$2:$A$1048576,FALSE),FALSE))</f>
        <v>234263</v>
      </c>
      <c r="C721" s="7">
        <f>IF(ISBLANK(HLOOKUP(C$2,'Data - Energy &amp; Metals'!$B$2:$AH$1048576,MATCH($A721,'Data - Energy &amp; Metals'!$A$2:$A$1048576,FALSE),FALSE)),#N/A,HLOOKUP(C$2,'Data - Energy &amp; Metals'!$B$2:$AH$1048576,MATCH($A721,'Data - Energy &amp; Metals'!$A$2:$A$1048576,FALSE),FALSE))</f>
        <v>37147</v>
      </c>
      <c r="D721" s="7">
        <f>IF(ISBLANK(HLOOKUP(D$2,'Data - Energy &amp; Metals'!$B$2:$AH$1048576,MATCH($A721,'Data - Energy &amp; Metals'!$A$2:$A$1048576,FALSE),FALSE)),#N/A,HLOOKUP(D$2,'Data - Energy &amp; Metals'!$B$2:$AH$1048576,MATCH($A721,'Data - Energy &amp; Metals'!$A$2:$A$1048576,FALSE),FALSE))</f>
        <v>14187</v>
      </c>
      <c r="E721" s="8">
        <f t="shared" si="11"/>
        <v>9.8009502140756335E-2</v>
      </c>
    </row>
    <row r="722" spans="1:5" x14ac:dyDescent="0.25">
      <c r="A722" s="27">
        <f>IF('Data - Energy &amp; Metals'!A722="",#N/A,'Data - Energy &amp; Metals'!A722)</f>
        <v>43914</v>
      </c>
      <c r="B722" s="7">
        <f>IF(ISBLANK(HLOOKUP(B$2,'Data - Energy &amp; Metals'!$B$2:$AH$1048576,MATCH($A722,'Data - Energy &amp; Metals'!$A$2:$A$1048576,FALSE),FALSE)),#N/A,HLOOKUP(B$2,'Data - Energy &amp; Metals'!$B$2:$AH$1048576,MATCH($A722,'Data - Energy &amp; Metals'!$A$2:$A$1048576,FALSE),FALSE))</f>
        <v>221086</v>
      </c>
      <c r="C722" s="7">
        <f>IF(ISBLANK(HLOOKUP(C$2,'Data - Energy &amp; Metals'!$B$2:$AH$1048576,MATCH($A722,'Data - Energy &amp; Metals'!$A$2:$A$1048576,FALSE),FALSE)),#N/A,HLOOKUP(C$2,'Data - Energy &amp; Metals'!$B$2:$AH$1048576,MATCH($A722,'Data - Energy &amp; Metals'!$A$2:$A$1048576,FALSE),FALSE))</f>
        <v>30134</v>
      </c>
      <c r="D722" s="7">
        <f>IF(ISBLANK(HLOOKUP(D$2,'Data - Energy &amp; Metals'!$B$2:$AH$1048576,MATCH($A722,'Data - Energy &amp; Metals'!$A$2:$A$1048576,FALSE),FALSE)),#N/A,HLOOKUP(D$2,'Data - Energy &amp; Metals'!$B$2:$AH$1048576,MATCH($A722,'Data - Energy &amp; Metals'!$A$2:$A$1048576,FALSE),FALSE))</f>
        <v>15209</v>
      </c>
      <c r="E722" s="8">
        <f t="shared" si="11"/>
        <v>6.7507666699836266E-2</v>
      </c>
    </row>
    <row r="723" spans="1:5" x14ac:dyDescent="0.25">
      <c r="A723" s="27">
        <f>IF('Data - Energy &amp; Metals'!A723="",#N/A,'Data - Energy &amp; Metals'!A723)</f>
        <v>43921</v>
      </c>
      <c r="B723" s="7">
        <f>IF(ISBLANK(HLOOKUP(B$2,'Data - Energy &amp; Metals'!$B$2:$AH$1048576,MATCH($A723,'Data - Energy &amp; Metals'!$A$2:$A$1048576,FALSE),FALSE)),#N/A,HLOOKUP(B$2,'Data - Energy &amp; Metals'!$B$2:$AH$1048576,MATCH($A723,'Data - Energy &amp; Metals'!$A$2:$A$1048576,FALSE),FALSE))</f>
        <v>191043</v>
      </c>
      <c r="C723" s="7">
        <f>IF(ISBLANK(HLOOKUP(C$2,'Data - Energy &amp; Metals'!$B$2:$AH$1048576,MATCH($A723,'Data - Energy &amp; Metals'!$A$2:$A$1048576,FALSE),FALSE)),#N/A,HLOOKUP(C$2,'Data - Energy &amp; Metals'!$B$2:$AH$1048576,MATCH($A723,'Data - Energy &amp; Metals'!$A$2:$A$1048576,FALSE),FALSE))</f>
        <v>30259</v>
      </c>
      <c r="D723" s="7">
        <f>IF(ISBLANK(HLOOKUP(D$2,'Data - Energy &amp; Metals'!$B$2:$AH$1048576,MATCH($A723,'Data - Energy &amp; Metals'!$A$2:$A$1048576,FALSE),FALSE)),#N/A,HLOOKUP(D$2,'Data - Energy &amp; Metals'!$B$2:$AH$1048576,MATCH($A723,'Data - Energy &amp; Metals'!$A$2:$A$1048576,FALSE),FALSE))</f>
        <v>12541</v>
      </c>
      <c r="E723" s="8">
        <f t="shared" si="11"/>
        <v>9.2743518474898326E-2</v>
      </c>
    </row>
    <row r="724" spans="1:5" x14ac:dyDescent="0.25">
      <c r="A724" s="27">
        <f>IF('Data - Energy &amp; Metals'!A724="",#N/A,'Data - Energy &amp; Metals'!A724)</f>
        <v>43928</v>
      </c>
      <c r="B724" s="7">
        <f>IF(ISBLANK(HLOOKUP(B$2,'Data - Energy &amp; Metals'!$B$2:$AH$1048576,MATCH($A724,'Data - Energy &amp; Metals'!$A$2:$A$1048576,FALSE),FALSE)),#N/A,HLOOKUP(B$2,'Data - Energy &amp; Metals'!$B$2:$AH$1048576,MATCH($A724,'Data - Energy &amp; Metals'!$A$2:$A$1048576,FALSE),FALSE))</f>
        <v>191261</v>
      </c>
      <c r="C724" s="7">
        <f>IF(ISBLANK(HLOOKUP(C$2,'Data - Energy &amp; Metals'!$B$2:$AH$1048576,MATCH($A724,'Data - Energy &amp; Metals'!$A$2:$A$1048576,FALSE),FALSE)),#N/A,HLOOKUP(C$2,'Data - Energy &amp; Metals'!$B$2:$AH$1048576,MATCH($A724,'Data - Energy &amp; Metals'!$A$2:$A$1048576,FALSE),FALSE))</f>
        <v>29938</v>
      </c>
      <c r="D724" s="7">
        <f>IF(ISBLANK(HLOOKUP(D$2,'Data - Energy &amp; Metals'!$B$2:$AH$1048576,MATCH($A724,'Data - Energy &amp; Metals'!$A$2:$A$1048576,FALSE),FALSE)),#N/A,HLOOKUP(D$2,'Data - Energy &amp; Metals'!$B$2:$AH$1048576,MATCH($A724,'Data - Energy &amp; Metals'!$A$2:$A$1048576,FALSE),FALSE))</f>
        <v>13936</v>
      </c>
      <c r="E724" s="8">
        <f t="shared" si="11"/>
        <v>8.366577608608132E-2</v>
      </c>
    </row>
    <row r="725" spans="1:5" x14ac:dyDescent="0.25">
      <c r="A725" s="27">
        <f>IF('Data - Energy &amp; Metals'!A725="",#N/A,'Data - Energy &amp; Metals'!A725)</f>
        <v>43935</v>
      </c>
      <c r="B725" s="7">
        <f>IF(ISBLANK(HLOOKUP(B$2,'Data - Energy &amp; Metals'!$B$2:$AH$1048576,MATCH($A725,'Data - Energy &amp; Metals'!$A$2:$A$1048576,FALSE),FALSE)),#N/A,HLOOKUP(B$2,'Data - Energy &amp; Metals'!$B$2:$AH$1048576,MATCH($A725,'Data - Energy &amp; Metals'!$A$2:$A$1048576,FALSE),FALSE))</f>
        <v>197471</v>
      </c>
      <c r="C725" s="7">
        <f>IF(ISBLANK(HLOOKUP(C$2,'Data - Energy &amp; Metals'!$B$2:$AH$1048576,MATCH($A725,'Data - Energy &amp; Metals'!$A$2:$A$1048576,FALSE),FALSE)),#N/A,HLOOKUP(C$2,'Data - Energy &amp; Metals'!$B$2:$AH$1048576,MATCH($A725,'Data - Energy &amp; Metals'!$A$2:$A$1048576,FALSE),FALSE))</f>
        <v>29388</v>
      </c>
      <c r="D725" s="7">
        <f>IF(ISBLANK(HLOOKUP(D$2,'Data - Energy &amp; Metals'!$B$2:$AH$1048576,MATCH($A725,'Data - Energy &amp; Metals'!$A$2:$A$1048576,FALSE),FALSE)),#N/A,HLOOKUP(D$2,'Data - Energy &amp; Metals'!$B$2:$AH$1048576,MATCH($A725,'Data - Energy &amp; Metals'!$A$2:$A$1048576,FALSE),FALSE))</f>
        <v>14599</v>
      </c>
      <c r="E725" s="8">
        <f t="shared" si="11"/>
        <v>7.4892009459616854E-2</v>
      </c>
    </row>
    <row r="726" spans="1:5" x14ac:dyDescent="0.25">
      <c r="A726" s="27">
        <f>IF('Data - Energy &amp; Metals'!A726="",#N/A,'Data - Energy &amp; Metals'!A726)</f>
        <v>43942</v>
      </c>
      <c r="B726" s="7">
        <f>IF(ISBLANK(HLOOKUP(B$2,'Data - Energy &amp; Metals'!$B$2:$AH$1048576,MATCH($A726,'Data - Energy &amp; Metals'!$A$2:$A$1048576,FALSE),FALSE)),#N/A,HLOOKUP(B$2,'Data - Energy &amp; Metals'!$B$2:$AH$1048576,MATCH($A726,'Data - Energy &amp; Metals'!$A$2:$A$1048576,FALSE),FALSE))</f>
        <v>192775</v>
      </c>
      <c r="C726" s="7">
        <f>IF(ISBLANK(HLOOKUP(C$2,'Data - Energy &amp; Metals'!$B$2:$AH$1048576,MATCH($A726,'Data - Energy &amp; Metals'!$A$2:$A$1048576,FALSE),FALSE)),#N/A,HLOOKUP(C$2,'Data - Energy &amp; Metals'!$B$2:$AH$1048576,MATCH($A726,'Data - Energy &amp; Metals'!$A$2:$A$1048576,FALSE),FALSE))</f>
        <v>28968</v>
      </c>
      <c r="D726" s="7">
        <f>IF(ISBLANK(HLOOKUP(D$2,'Data - Energy &amp; Metals'!$B$2:$AH$1048576,MATCH($A726,'Data - Energy &amp; Metals'!$A$2:$A$1048576,FALSE),FALSE)),#N/A,HLOOKUP(D$2,'Data - Energy &amp; Metals'!$B$2:$AH$1048576,MATCH($A726,'Data - Energy &amp; Metals'!$A$2:$A$1048576,FALSE),FALSE))</f>
        <v>15453</v>
      </c>
      <c r="E726" s="8">
        <f t="shared" si="11"/>
        <v>7.0107638438594216E-2</v>
      </c>
    </row>
    <row r="727" spans="1:5" x14ac:dyDescent="0.25">
      <c r="A727" s="27">
        <f>IF('Data - Energy &amp; Metals'!A727="",#N/A,'Data - Energy &amp; Metals'!A727)</f>
        <v>43949</v>
      </c>
      <c r="B727" s="7">
        <f>IF(ISBLANK(HLOOKUP(B$2,'Data - Energy &amp; Metals'!$B$2:$AH$1048576,MATCH($A727,'Data - Energy &amp; Metals'!$A$2:$A$1048576,FALSE),FALSE)),#N/A,HLOOKUP(B$2,'Data - Energy &amp; Metals'!$B$2:$AH$1048576,MATCH($A727,'Data - Energy &amp; Metals'!$A$2:$A$1048576,FALSE),FALSE))</f>
        <v>176436</v>
      </c>
      <c r="C727" s="7">
        <f>IF(ISBLANK(HLOOKUP(C$2,'Data - Energy &amp; Metals'!$B$2:$AH$1048576,MATCH($A727,'Data - Energy &amp; Metals'!$A$2:$A$1048576,FALSE),FALSE)),#N/A,HLOOKUP(C$2,'Data - Energy &amp; Metals'!$B$2:$AH$1048576,MATCH($A727,'Data - Energy &amp; Metals'!$A$2:$A$1048576,FALSE),FALSE))</f>
        <v>30669</v>
      </c>
      <c r="D727" s="7">
        <f>IF(ISBLANK(HLOOKUP(D$2,'Data - Energy &amp; Metals'!$B$2:$AH$1048576,MATCH($A727,'Data - Energy &amp; Metals'!$A$2:$A$1048576,FALSE),FALSE)),#N/A,HLOOKUP(D$2,'Data - Energy &amp; Metals'!$B$2:$AH$1048576,MATCH($A727,'Data - Energy &amp; Metals'!$A$2:$A$1048576,FALSE),FALSE))</f>
        <v>16480</v>
      </c>
      <c r="E727" s="8">
        <f t="shared" si="11"/>
        <v>8.0420095672085065E-2</v>
      </c>
    </row>
    <row r="728" spans="1:5" x14ac:dyDescent="0.25">
      <c r="A728" s="27">
        <f>IF('Data - Energy &amp; Metals'!A728="",#N/A,'Data - Energy &amp; Metals'!A728)</f>
        <v>43956</v>
      </c>
      <c r="B728" s="7">
        <f>IF(ISBLANK(HLOOKUP(B$2,'Data - Energy &amp; Metals'!$B$2:$AH$1048576,MATCH($A728,'Data - Energy &amp; Metals'!$A$2:$A$1048576,FALSE),FALSE)),#N/A,HLOOKUP(B$2,'Data - Energy &amp; Metals'!$B$2:$AH$1048576,MATCH($A728,'Data - Energy &amp; Metals'!$A$2:$A$1048576,FALSE),FALSE))</f>
        <v>171230</v>
      </c>
      <c r="C728" s="7">
        <f>IF(ISBLANK(HLOOKUP(C$2,'Data - Energy &amp; Metals'!$B$2:$AH$1048576,MATCH($A728,'Data - Energy &amp; Metals'!$A$2:$A$1048576,FALSE),FALSE)),#N/A,HLOOKUP(C$2,'Data - Energy &amp; Metals'!$B$2:$AH$1048576,MATCH($A728,'Data - Energy &amp; Metals'!$A$2:$A$1048576,FALSE),FALSE))</f>
        <v>28059</v>
      </c>
      <c r="D728" s="7">
        <f>IF(ISBLANK(HLOOKUP(D$2,'Data - Energy &amp; Metals'!$B$2:$AH$1048576,MATCH($A728,'Data - Energy &amp; Metals'!$A$2:$A$1048576,FALSE),FALSE)),#N/A,HLOOKUP(D$2,'Data - Energy &amp; Metals'!$B$2:$AH$1048576,MATCH($A728,'Data - Energy &amp; Metals'!$A$2:$A$1048576,FALSE),FALSE))</f>
        <v>17932</v>
      </c>
      <c r="E728" s="8">
        <f t="shared" si="11"/>
        <v>5.9142673596916426E-2</v>
      </c>
    </row>
    <row r="729" spans="1:5" x14ac:dyDescent="0.25">
      <c r="A729" s="27">
        <f>IF('Data - Energy &amp; Metals'!A729="",#N/A,'Data - Energy &amp; Metals'!A729)</f>
        <v>43963</v>
      </c>
      <c r="B729" s="7">
        <f>IF(ISBLANK(HLOOKUP(B$2,'Data - Energy &amp; Metals'!$B$2:$AH$1048576,MATCH($A729,'Data - Energy &amp; Metals'!$A$2:$A$1048576,FALSE),FALSE)),#N/A,HLOOKUP(B$2,'Data - Energy &amp; Metals'!$B$2:$AH$1048576,MATCH($A729,'Data - Energy &amp; Metals'!$A$2:$A$1048576,FALSE),FALSE))</f>
        <v>175184</v>
      </c>
      <c r="C729" s="7">
        <f>IF(ISBLANK(HLOOKUP(C$2,'Data - Energy &amp; Metals'!$B$2:$AH$1048576,MATCH($A729,'Data - Energy &amp; Metals'!$A$2:$A$1048576,FALSE),FALSE)),#N/A,HLOOKUP(C$2,'Data - Energy &amp; Metals'!$B$2:$AH$1048576,MATCH($A729,'Data - Energy &amp; Metals'!$A$2:$A$1048576,FALSE),FALSE))</f>
        <v>28918</v>
      </c>
      <c r="D729" s="7">
        <f>IF(ISBLANK(HLOOKUP(D$2,'Data - Energy &amp; Metals'!$B$2:$AH$1048576,MATCH($A729,'Data - Energy &amp; Metals'!$A$2:$A$1048576,FALSE),FALSE)),#N/A,HLOOKUP(D$2,'Data - Energy &amp; Metals'!$B$2:$AH$1048576,MATCH($A729,'Data - Energy &amp; Metals'!$A$2:$A$1048576,FALSE),FALSE))</f>
        <v>15249</v>
      </c>
      <c r="E729" s="8">
        <f t="shared" si="11"/>
        <v>7.8026532103388432E-2</v>
      </c>
    </row>
    <row r="730" spans="1:5" x14ac:dyDescent="0.25">
      <c r="A730" s="27">
        <f>IF('Data - Energy &amp; Metals'!A730="",#N/A,'Data - Energy &amp; Metals'!A730)</f>
        <v>43970</v>
      </c>
      <c r="B730" s="7">
        <f>IF(ISBLANK(HLOOKUP(B$2,'Data - Energy &amp; Metals'!$B$2:$AH$1048576,MATCH($A730,'Data - Energy &amp; Metals'!$A$2:$A$1048576,FALSE),FALSE)),#N/A,HLOOKUP(B$2,'Data - Energy &amp; Metals'!$B$2:$AH$1048576,MATCH($A730,'Data - Energy &amp; Metals'!$A$2:$A$1048576,FALSE),FALSE))</f>
        <v>203613</v>
      </c>
      <c r="C730" s="7">
        <f>IF(ISBLANK(HLOOKUP(C$2,'Data - Energy &amp; Metals'!$B$2:$AH$1048576,MATCH($A730,'Data - Energy &amp; Metals'!$A$2:$A$1048576,FALSE),FALSE)),#N/A,HLOOKUP(C$2,'Data - Energy &amp; Metals'!$B$2:$AH$1048576,MATCH($A730,'Data - Energy &amp; Metals'!$A$2:$A$1048576,FALSE),FALSE))</f>
        <v>37177</v>
      </c>
      <c r="D730" s="7">
        <f>IF(ISBLANK(HLOOKUP(D$2,'Data - Energy &amp; Metals'!$B$2:$AH$1048576,MATCH($A730,'Data - Energy &amp; Metals'!$A$2:$A$1048576,FALSE),FALSE)),#N/A,HLOOKUP(D$2,'Data - Energy &amp; Metals'!$B$2:$AH$1048576,MATCH($A730,'Data - Energy &amp; Metals'!$A$2:$A$1048576,FALSE),FALSE))</f>
        <v>16060</v>
      </c>
      <c r="E730" s="8">
        <f t="shared" si="11"/>
        <v>0.10371145260862519</v>
      </c>
    </row>
    <row r="731" spans="1:5" x14ac:dyDescent="0.25">
      <c r="A731" s="27">
        <f>IF('Data - Energy &amp; Metals'!A731="",#N/A,'Data - Energy &amp; Metals'!A731)</f>
        <v>43977</v>
      </c>
      <c r="B731" s="7">
        <f>IF(ISBLANK(HLOOKUP(B$2,'Data - Energy &amp; Metals'!$B$2:$AH$1048576,MATCH($A731,'Data - Energy &amp; Metals'!$A$2:$A$1048576,FALSE),FALSE)),#N/A,HLOOKUP(B$2,'Data - Energy &amp; Metals'!$B$2:$AH$1048576,MATCH($A731,'Data - Energy &amp; Metals'!$A$2:$A$1048576,FALSE),FALSE))</f>
        <v>196716</v>
      </c>
      <c r="C731" s="7">
        <f>IF(ISBLANK(HLOOKUP(C$2,'Data - Energy &amp; Metals'!$B$2:$AH$1048576,MATCH($A731,'Data - Energy &amp; Metals'!$A$2:$A$1048576,FALSE),FALSE)),#N/A,HLOOKUP(C$2,'Data - Energy &amp; Metals'!$B$2:$AH$1048576,MATCH($A731,'Data - Energy &amp; Metals'!$A$2:$A$1048576,FALSE),FALSE))</f>
        <v>41006</v>
      </c>
      <c r="D731" s="7">
        <f>IF(ISBLANK(HLOOKUP(D$2,'Data - Energy &amp; Metals'!$B$2:$AH$1048576,MATCH($A731,'Data - Energy &amp; Metals'!$A$2:$A$1048576,FALSE),FALSE)),#N/A,HLOOKUP(D$2,'Data - Energy &amp; Metals'!$B$2:$AH$1048576,MATCH($A731,'Data - Energy &amp; Metals'!$A$2:$A$1048576,FALSE),FALSE))</f>
        <v>14436</v>
      </c>
      <c r="E731" s="8">
        <f t="shared" si="11"/>
        <v>0.13506781349763111</v>
      </c>
    </row>
    <row r="732" spans="1:5" x14ac:dyDescent="0.25">
      <c r="A732" s="27">
        <f>IF('Data - Energy &amp; Metals'!A732="",#N/A,'Data - Energy &amp; Metals'!A732)</f>
        <v>43984</v>
      </c>
      <c r="B732" s="7">
        <f>IF(ISBLANK(HLOOKUP(B$2,'Data - Energy &amp; Metals'!$B$2:$AH$1048576,MATCH($A732,'Data - Energy &amp; Metals'!$A$2:$A$1048576,FALSE),FALSE)),#N/A,HLOOKUP(B$2,'Data - Energy &amp; Metals'!$B$2:$AH$1048576,MATCH($A732,'Data - Energy &amp; Metals'!$A$2:$A$1048576,FALSE),FALSE))</f>
        <v>212267</v>
      </c>
      <c r="C732" s="7">
        <f>IF(ISBLANK(HLOOKUP(C$2,'Data - Energy &amp; Metals'!$B$2:$AH$1048576,MATCH($A732,'Data - Energy &amp; Metals'!$A$2:$A$1048576,FALSE),FALSE)),#N/A,HLOOKUP(C$2,'Data - Energy &amp; Metals'!$B$2:$AH$1048576,MATCH($A732,'Data - Energy &amp; Metals'!$A$2:$A$1048576,FALSE),FALSE))</f>
        <v>43892</v>
      </c>
      <c r="D732" s="7">
        <f>IF(ISBLANK(HLOOKUP(D$2,'Data - Energy &amp; Metals'!$B$2:$AH$1048576,MATCH($A732,'Data - Energy &amp; Metals'!$A$2:$A$1048576,FALSE),FALSE)),#N/A,HLOOKUP(D$2,'Data - Energy &amp; Metals'!$B$2:$AH$1048576,MATCH($A732,'Data - Energy &amp; Metals'!$A$2:$A$1048576,FALSE),FALSE))</f>
        <v>16719</v>
      </c>
      <c r="E732" s="8">
        <f t="shared" si="11"/>
        <v>0.12801330399920854</v>
      </c>
    </row>
    <row r="733" spans="1:5" x14ac:dyDescent="0.25">
      <c r="A733" s="27">
        <f>IF('Data - Energy &amp; Metals'!A733="",#N/A,'Data - Energy &amp; Metals'!A733)</f>
        <v>43991</v>
      </c>
      <c r="B733" s="7">
        <f>IF(ISBLANK(HLOOKUP(B$2,'Data - Energy &amp; Metals'!$B$2:$AH$1048576,MATCH($A733,'Data - Energy &amp; Metals'!$A$2:$A$1048576,FALSE),FALSE)),#N/A,HLOOKUP(B$2,'Data - Energy &amp; Metals'!$B$2:$AH$1048576,MATCH($A733,'Data - Energy &amp; Metals'!$A$2:$A$1048576,FALSE),FALSE))</f>
        <v>215910</v>
      </c>
      <c r="C733" s="7">
        <f>IF(ISBLANK(HLOOKUP(C$2,'Data - Energy &amp; Metals'!$B$2:$AH$1048576,MATCH($A733,'Data - Energy &amp; Metals'!$A$2:$A$1048576,FALSE),FALSE)),#N/A,HLOOKUP(C$2,'Data - Energy &amp; Metals'!$B$2:$AH$1048576,MATCH($A733,'Data - Energy &amp; Metals'!$A$2:$A$1048576,FALSE),FALSE))</f>
        <v>44591</v>
      </c>
      <c r="D733" s="7">
        <f>IF(ISBLANK(HLOOKUP(D$2,'Data - Energy &amp; Metals'!$B$2:$AH$1048576,MATCH($A733,'Data - Energy &amp; Metals'!$A$2:$A$1048576,FALSE),FALSE)),#N/A,HLOOKUP(D$2,'Data - Energy &amp; Metals'!$B$2:$AH$1048576,MATCH($A733,'Data - Energy &amp; Metals'!$A$2:$A$1048576,FALSE),FALSE))</f>
        <v>20981</v>
      </c>
      <c r="E733" s="8">
        <f t="shared" si="11"/>
        <v>0.10935111852160623</v>
      </c>
    </row>
    <row r="734" spans="1:5" x14ac:dyDescent="0.25">
      <c r="A734" s="27">
        <f>IF('Data - Energy &amp; Metals'!A734="",#N/A,'Data - Energy &amp; Metals'!A734)</f>
        <v>43998</v>
      </c>
      <c r="B734" s="7">
        <f>IF(ISBLANK(HLOOKUP(B$2,'Data - Energy &amp; Metals'!$B$2:$AH$1048576,MATCH($A734,'Data - Energy &amp; Metals'!$A$2:$A$1048576,FALSE),FALSE)),#N/A,HLOOKUP(B$2,'Data - Energy &amp; Metals'!$B$2:$AH$1048576,MATCH($A734,'Data - Energy &amp; Metals'!$A$2:$A$1048576,FALSE),FALSE))</f>
        <v>215897</v>
      </c>
      <c r="C734" s="7">
        <f>IF(ISBLANK(HLOOKUP(C$2,'Data - Energy &amp; Metals'!$B$2:$AH$1048576,MATCH($A734,'Data - Energy &amp; Metals'!$A$2:$A$1048576,FALSE),FALSE)),#N/A,HLOOKUP(C$2,'Data - Energy &amp; Metals'!$B$2:$AH$1048576,MATCH($A734,'Data - Energy &amp; Metals'!$A$2:$A$1048576,FALSE),FALSE))</f>
        <v>47555</v>
      </c>
      <c r="D734" s="7">
        <f>IF(ISBLANK(HLOOKUP(D$2,'Data - Energy &amp; Metals'!$B$2:$AH$1048576,MATCH($A734,'Data - Energy &amp; Metals'!$A$2:$A$1048576,FALSE),FALSE)),#N/A,HLOOKUP(D$2,'Data - Energy &amp; Metals'!$B$2:$AH$1048576,MATCH($A734,'Data - Energy &amp; Metals'!$A$2:$A$1048576,FALSE),FALSE))</f>
        <v>19982</v>
      </c>
      <c r="E734" s="8">
        <f t="shared" si="11"/>
        <v>0.12771367828177324</v>
      </c>
    </row>
    <row r="735" spans="1:5" x14ac:dyDescent="0.25">
      <c r="A735" s="27">
        <f>IF('Data - Energy &amp; Metals'!A735="",#N/A,'Data - Energy &amp; Metals'!A735)</f>
        <v>44005</v>
      </c>
      <c r="B735" s="7">
        <f>IF(ISBLANK(HLOOKUP(B$2,'Data - Energy &amp; Metals'!$B$2:$AH$1048576,MATCH($A735,'Data - Energy &amp; Metals'!$A$2:$A$1048576,FALSE),FALSE)),#N/A,HLOOKUP(B$2,'Data - Energy &amp; Metals'!$B$2:$AH$1048576,MATCH($A735,'Data - Energy &amp; Metals'!$A$2:$A$1048576,FALSE),FALSE))</f>
        <v>226475</v>
      </c>
      <c r="C735" s="7">
        <f>IF(ISBLANK(HLOOKUP(C$2,'Data - Energy &amp; Metals'!$B$2:$AH$1048576,MATCH($A735,'Data - Energy &amp; Metals'!$A$2:$A$1048576,FALSE),FALSE)),#N/A,HLOOKUP(C$2,'Data - Energy &amp; Metals'!$B$2:$AH$1048576,MATCH($A735,'Data - Energy &amp; Metals'!$A$2:$A$1048576,FALSE),FALSE))</f>
        <v>51609</v>
      </c>
      <c r="D735" s="7">
        <f>IF(ISBLANK(HLOOKUP(D$2,'Data - Energy &amp; Metals'!$B$2:$AH$1048576,MATCH($A735,'Data - Energy &amp; Metals'!$A$2:$A$1048576,FALSE),FALSE)),#N/A,HLOOKUP(D$2,'Data - Energy &amp; Metals'!$B$2:$AH$1048576,MATCH($A735,'Data - Energy &amp; Metals'!$A$2:$A$1048576,FALSE),FALSE))</f>
        <v>22436</v>
      </c>
      <c r="E735" s="8">
        <f t="shared" si="11"/>
        <v>0.12881333480516613</v>
      </c>
    </row>
    <row r="736" spans="1:5" x14ac:dyDescent="0.25">
      <c r="A736" s="27">
        <f>IF('Data - Energy &amp; Metals'!A736="",#N/A,'Data - Energy &amp; Metals'!A736)</f>
        <v>44012</v>
      </c>
      <c r="B736" s="7">
        <f>IF(ISBLANK(HLOOKUP(B$2,'Data - Energy &amp; Metals'!$B$2:$AH$1048576,MATCH($A736,'Data - Energy &amp; Metals'!$A$2:$A$1048576,FALSE),FALSE)),#N/A,HLOOKUP(B$2,'Data - Energy &amp; Metals'!$B$2:$AH$1048576,MATCH($A736,'Data - Energy &amp; Metals'!$A$2:$A$1048576,FALSE),FALSE))</f>
        <v>202582</v>
      </c>
      <c r="C736" s="7">
        <f>IF(ISBLANK(HLOOKUP(C$2,'Data - Energy &amp; Metals'!$B$2:$AH$1048576,MATCH($A736,'Data - Energy &amp; Metals'!$A$2:$A$1048576,FALSE),FALSE)),#N/A,HLOOKUP(C$2,'Data - Energy &amp; Metals'!$B$2:$AH$1048576,MATCH($A736,'Data - Energy &amp; Metals'!$A$2:$A$1048576,FALSE),FALSE))</f>
        <v>60594</v>
      </c>
      <c r="D736" s="7">
        <f>IF(ISBLANK(HLOOKUP(D$2,'Data - Energy &amp; Metals'!$B$2:$AH$1048576,MATCH($A736,'Data - Energy &amp; Metals'!$A$2:$A$1048576,FALSE),FALSE)),#N/A,HLOOKUP(D$2,'Data - Energy &amp; Metals'!$B$2:$AH$1048576,MATCH($A736,'Data - Energy &amp; Metals'!$A$2:$A$1048576,FALSE),FALSE))</f>
        <v>24863</v>
      </c>
      <c r="E736" s="8">
        <f t="shared" si="11"/>
        <v>0.17637796052956334</v>
      </c>
    </row>
    <row r="737" spans="1:5" x14ac:dyDescent="0.25">
      <c r="A737" s="27">
        <f>IF('Data - Energy &amp; Metals'!A737="",#N/A,'Data - Energy &amp; Metals'!A737)</f>
        <v>44019</v>
      </c>
      <c r="B737" s="7">
        <f>IF(ISBLANK(HLOOKUP(B$2,'Data - Energy &amp; Metals'!$B$2:$AH$1048576,MATCH($A737,'Data - Energy &amp; Metals'!$A$2:$A$1048576,FALSE),FALSE)),#N/A,HLOOKUP(B$2,'Data - Energy &amp; Metals'!$B$2:$AH$1048576,MATCH($A737,'Data - Energy &amp; Metals'!$A$2:$A$1048576,FALSE),FALSE))</f>
        <v>203565</v>
      </c>
      <c r="C737" s="7">
        <f>IF(ISBLANK(HLOOKUP(C$2,'Data - Energy &amp; Metals'!$B$2:$AH$1048576,MATCH($A737,'Data - Energy &amp; Metals'!$A$2:$A$1048576,FALSE),FALSE)),#N/A,HLOOKUP(C$2,'Data - Energy &amp; Metals'!$B$2:$AH$1048576,MATCH($A737,'Data - Energy &amp; Metals'!$A$2:$A$1048576,FALSE),FALSE))</f>
        <v>62762</v>
      </c>
      <c r="D737" s="7">
        <f>IF(ISBLANK(HLOOKUP(D$2,'Data - Energy &amp; Metals'!$B$2:$AH$1048576,MATCH($A737,'Data - Energy &amp; Metals'!$A$2:$A$1048576,FALSE),FALSE)),#N/A,HLOOKUP(D$2,'Data - Energy &amp; Metals'!$B$2:$AH$1048576,MATCH($A737,'Data - Energy &amp; Metals'!$A$2:$A$1048576,FALSE),FALSE))</f>
        <v>26357</v>
      </c>
      <c r="E737" s="8">
        <f t="shared" si="11"/>
        <v>0.17883722643872965</v>
      </c>
    </row>
    <row r="738" spans="1:5" x14ac:dyDescent="0.25">
      <c r="A738" s="27">
        <f>IF('Data - Energy &amp; Metals'!A738="",#N/A,'Data - Energy &amp; Metals'!A738)</f>
        <v>44026</v>
      </c>
      <c r="B738" s="7">
        <f>IF(ISBLANK(HLOOKUP(B$2,'Data - Energy &amp; Metals'!$B$2:$AH$1048576,MATCH($A738,'Data - Energy &amp; Metals'!$A$2:$A$1048576,FALSE),FALSE)),#N/A,HLOOKUP(B$2,'Data - Energy &amp; Metals'!$B$2:$AH$1048576,MATCH($A738,'Data - Energy &amp; Metals'!$A$2:$A$1048576,FALSE),FALSE))</f>
        <v>218608</v>
      </c>
      <c r="C738" s="7">
        <f>IF(ISBLANK(HLOOKUP(C$2,'Data - Energy &amp; Metals'!$B$2:$AH$1048576,MATCH($A738,'Data - Energy &amp; Metals'!$A$2:$A$1048576,FALSE),FALSE)),#N/A,HLOOKUP(C$2,'Data - Energy &amp; Metals'!$B$2:$AH$1048576,MATCH($A738,'Data - Energy &amp; Metals'!$A$2:$A$1048576,FALSE),FALSE))</f>
        <v>66403</v>
      </c>
      <c r="D738" s="7">
        <f>IF(ISBLANK(HLOOKUP(D$2,'Data - Energy &amp; Metals'!$B$2:$AH$1048576,MATCH($A738,'Data - Energy &amp; Metals'!$A$2:$A$1048576,FALSE),FALSE)),#N/A,HLOOKUP(D$2,'Data - Energy &amp; Metals'!$B$2:$AH$1048576,MATCH($A738,'Data - Energy &amp; Metals'!$A$2:$A$1048576,FALSE),FALSE))</f>
        <v>23382</v>
      </c>
      <c r="E738" s="8">
        <f t="shared" si="11"/>
        <v>0.19679517675473907</v>
      </c>
    </row>
    <row r="739" spans="1:5" x14ac:dyDescent="0.25">
      <c r="A739" s="27">
        <f>IF('Data - Energy &amp; Metals'!A739="",#N/A,'Data - Energy &amp; Metals'!A739)</f>
        <v>44033</v>
      </c>
      <c r="B739" s="7">
        <f>IF(ISBLANK(HLOOKUP(B$2,'Data - Energy &amp; Metals'!$B$2:$AH$1048576,MATCH($A739,'Data - Energy &amp; Metals'!$A$2:$A$1048576,FALSE),FALSE)),#N/A,HLOOKUP(B$2,'Data - Energy &amp; Metals'!$B$2:$AH$1048576,MATCH($A739,'Data - Energy &amp; Metals'!$A$2:$A$1048576,FALSE),FALSE))</f>
        <v>241975</v>
      </c>
      <c r="C739" s="7">
        <f>IF(ISBLANK(HLOOKUP(C$2,'Data - Energy &amp; Metals'!$B$2:$AH$1048576,MATCH($A739,'Data - Energy &amp; Metals'!$A$2:$A$1048576,FALSE),FALSE)),#N/A,HLOOKUP(C$2,'Data - Energy &amp; Metals'!$B$2:$AH$1048576,MATCH($A739,'Data - Energy &amp; Metals'!$A$2:$A$1048576,FALSE),FALSE))</f>
        <v>71299</v>
      </c>
      <c r="D739" s="7">
        <f>IF(ISBLANK(HLOOKUP(D$2,'Data - Energy &amp; Metals'!$B$2:$AH$1048576,MATCH($A739,'Data - Energy &amp; Metals'!$A$2:$A$1048576,FALSE),FALSE)),#N/A,HLOOKUP(D$2,'Data - Energy &amp; Metals'!$B$2:$AH$1048576,MATCH($A739,'Data - Energy &amp; Metals'!$A$2:$A$1048576,FALSE),FALSE))</f>
        <v>23652</v>
      </c>
      <c r="E739" s="8">
        <f t="shared" si="11"/>
        <v>0.19690877156731068</v>
      </c>
    </row>
    <row r="740" spans="1:5" x14ac:dyDescent="0.25">
      <c r="A740" s="27">
        <f>IF('Data - Energy &amp; Metals'!A740="",#N/A,'Data - Energy &amp; Metals'!A740)</f>
        <v>44040</v>
      </c>
      <c r="B740" s="7">
        <f>IF(ISBLANK(HLOOKUP(B$2,'Data - Energy &amp; Metals'!$B$2:$AH$1048576,MATCH($A740,'Data - Energy &amp; Metals'!$A$2:$A$1048576,FALSE),FALSE)),#N/A,HLOOKUP(B$2,'Data - Energy &amp; Metals'!$B$2:$AH$1048576,MATCH($A740,'Data - Energy &amp; Metals'!$A$2:$A$1048576,FALSE),FALSE))</f>
        <v>239166</v>
      </c>
      <c r="C740" s="7">
        <f>IF(ISBLANK(HLOOKUP(C$2,'Data - Energy &amp; Metals'!$B$2:$AH$1048576,MATCH($A740,'Data - Energy &amp; Metals'!$A$2:$A$1048576,FALSE),FALSE)),#N/A,HLOOKUP(C$2,'Data - Energy &amp; Metals'!$B$2:$AH$1048576,MATCH($A740,'Data - Energy &amp; Metals'!$A$2:$A$1048576,FALSE),FALSE))</f>
        <v>58138</v>
      </c>
      <c r="D740" s="7">
        <f>IF(ISBLANK(HLOOKUP(D$2,'Data - Energy &amp; Metals'!$B$2:$AH$1048576,MATCH($A740,'Data - Energy &amp; Metals'!$A$2:$A$1048576,FALSE),FALSE)),#N/A,HLOOKUP(D$2,'Data - Energy &amp; Metals'!$B$2:$AH$1048576,MATCH($A740,'Data - Energy &amp; Metals'!$A$2:$A$1048576,FALSE),FALSE))</f>
        <v>25976</v>
      </c>
      <c r="E740" s="8">
        <f t="shared" si="11"/>
        <v>0.13447563616902067</v>
      </c>
    </row>
    <row r="741" spans="1:5" x14ac:dyDescent="0.25">
      <c r="A741" s="27">
        <f>IF('Data - Energy &amp; Metals'!A741="",#N/A,'Data - Energy &amp; Metals'!A741)</f>
        <v>44047</v>
      </c>
      <c r="B741" s="7">
        <f>IF(ISBLANK(HLOOKUP(B$2,'Data - Energy &amp; Metals'!$B$2:$AH$1048576,MATCH($A741,'Data - Energy &amp; Metals'!$A$2:$A$1048576,FALSE),FALSE)),#N/A,HLOOKUP(B$2,'Data - Energy &amp; Metals'!$B$2:$AH$1048576,MATCH($A741,'Data - Energy &amp; Metals'!$A$2:$A$1048576,FALSE),FALSE))</f>
        <v>267497</v>
      </c>
      <c r="C741" s="7">
        <f>IF(ISBLANK(HLOOKUP(C$2,'Data - Energy &amp; Metals'!$B$2:$AH$1048576,MATCH($A741,'Data - Energy &amp; Metals'!$A$2:$A$1048576,FALSE),FALSE)),#N/A,HLOOKUP(C$2,'Data - Energy &amp; Metals'!$B$2:$AH$1048576,MATCH($A741,'Data - Energy &amp; Metals'!$A$2:$A$1048576,FALSE),FALSE))</f>
        <v>58065</v>
      </c>
      <c r="D741" s="7">
        <f>IF(ISBLANK(HLOOKUP(D$2,'Data - Energy &amp; Metals'!$B$2:$AH$1048576,MATCH($A741,'Data - Energy &amp; Metals'!$A$2:$A$1048576,FALSE),FALSE)),#N/A,HLOOKUP(D$2,'Data - Energy &amp; Metals'!$B$2:$AH$1048576,MATCH($A741,'Data - Energy &amp; Metals'!$A$2:$A$1048576,FALSE),FALSE))</f>
        <v>26526</v>
      </c>
      <c r="E741" s="8">
        <f t="shared" si="11"/>
        <v>0.11790412602758162</v>
      </c>
    </row>
    <row r="742" spans="1:5" x14ac:dyDescent="0.25">
      <c r="A742" s="27">
        <f>IF('Data - Energy &amp; Metals'!A742="",#N/A,'Data - Energy &amp; Metals'!A742)</f>
        <v>44054</v>
      </c>
      <c r="B742" s="7">
        <f>IF(ISBLANK(HLOOKUP(B$2,'Data - Energy &amp; Metals'!$B$2:$AH$1048576,MATCH($A742,'Data - Energy &amp; Metals'!$A$2:$A$1048576,FALSE),FALSE)),#N/A,HLOOKUP(B$2,'Data - Energy &amp; Metals'!$B$2:$AH$1048576,MATCH($A742,'Data - Energy &amp; Metals'!$A$2:$A$1048576,FALSE),FALSE))</f>
        <v>264548</v>
      </c>
      <c r="C742" s="7">
        <f>IF(ISBLANK(HLOOKUP(C$2,'Data - Energy &amp; Metals'!$B$2:$AH$1048576,MATCH($A742,'Data - Energy &amp; Metals'!$A$2:$A$1048576,FALSE),FALSE)),#N/A,HLOOKUP(C$2,'Data - Energy &amp; Metals'!$B$2:$AH$1048576,MATCH($A742,'Data - Energy &amp; Metals'!$A$2:$A$1048576,FALSE),FALSE))</f>
        <v>50690</v>
      </c>
      <c r="D742" s="7">
        <f>IF(ISBLANK(HLOOKUP(D$2,'Data - Energy &amp; Metals'!$B$2:$AH$1048576,MATCH($A742,'Data - Energy &amp; Metals'!$A$2:$A$1048576,FALSE),FALSE)),#N/A,HLOOKUP(D$2,'Data - Energy &amp; Metals'!$B$2:$AH$1048576,MATCH($A742,'Data - Energy &amp; Metals'!$A$2:$A$1048576,FALSE),FALSE))</f>
        <v>27741</v>
      </c>
      <c r="E742" s="8">
        <f t="shared" si="11"/>
        <v>8.6747962562559539E-2</v>
      </c>
    </row>
    <row r="743" spans="1:5" x14ac:dyDescent="0.25">
      <c r="A743" s="27">
        <f>IF('Data - Energy &amp; Metals'!A743="",#N/A,'Data - Energy &amp; Metals'!A743)</f>
        <v>44061</v>
      </c>
      <c r="B743" s="7">
        <f>IF(ISBLANK(HLOOKUP(B$2,'Data - Energy &amp; Metals'!$B$2:$AH$1048576,MATCH($A743,'Data - Energy &amp; Metals'!$A$2:$A$1048576,FALSE),FALSE)),#N/A,HLOOKUP(B$2,'Data - Energy &amp; Metals'!$B$2:$AH$1048576,MATCH($A743,'Data - Energy &amp; Metals'!$A$2:$A$1048576,FALSE),FALSE))</f>
        <v>268440</v>
      </c>
      <c r="C743" s="7">
        <f>IF(ISBLANK(HLOOKUP(C$2,'Data - Energy &amp; Metals'!$B$2:$AH$1048576,MATCH($A743,'Data - Energy &amp; Metals'!$A$2:$A$1048576,FALSE),FALSE)),#N/A,HLOOKUP(C$2,'Data - Energy &amp; Metals'!$B$2:$AH$1048576,MATCH($A743,'Data - Energy &amp; Metals'!$A$2:$A$1048576,FALSE),FALSE))</f>
        <v>58141</v>
      </c>
      <c r="D743" s="7">
        <f>IF(ISBLANK(HLOOKUP(D$2,'Data - Energy &amp; Metals'!$B$2:$AH$1048576,MATCH($A743,'Data - Energy &amp; Metals'!$A$2:$A$1048576,FALSE),FALSE)),#N/A,HLOOKUP(D$2,'Data - Energy &amp; Metals'!$B$2:$AH$1048576,MATCH($A743,'Data - Energy &amp; Metals'!$A$2:$A$1048576,FALSE),FALSE))</f>
        <v>26526</v>
      </c>
      <c r="E743" s="8">
        <f t="shared" si="11"/>
        <v>0.11777305915660856</v>
      </c>
    </row>
    <row r="744" spans="1:5" x14ac:dyDescent="0.25">
      <c r="A744" s="27">
        <f>IF('Data - Energy &amp; Metals'!A744="",#N/A,'Data - Energy &amp; Metals'!A744)</f>
        <v>44068</v>
      </c>
      <c r="B744" s="7">
        <f>IF(ISBLANK(HLOOKUP(B$2,'Data - Energy &amp; Metals'!$B$2:$AH$1048576,MATCH($A744,'Data - Energy &amp; Metals'!$A$2:$A$1048576,FALSE),FALSE)),#N/A,HLOOKUP(B$2,'Data - Energy &amp; Metals'!$B$2:$AH$1048576,MATCH($A744,'Data - Energy &amp; Metals'!$A$2:$A$1048576,FALSE),FALSE))</f>
        <v>256408</v>
      </c>
      <c r="C744" s="7">
        <f>IF(ISBLANK(HLOOKUP(C$2,'Data - Energy &amp; Metals'!$B$2:$AH$1048576,MATCH($A744,'Data - Energy &amp; Metals'!$A$2:$A$1048576,FALSE),FALSE)),#N/A,HLOOKUP(C$2,'Data - Energy &amp; Metals'!$B$2:$AH$1048576,MATCH($A744,'Data - Energy &amp; Metals'!$A$2:$A$1048576,FALSE),FALSE))</f>
        <v>61286</v>
      </c>
      <c r="D744" s="7">
        <f>IF(ISBLANK(HLOOKUP(D$2,'Data - Energy &amp; Metals'!$B$2:$AH$1048576,MATCH($A744,'Data - Energy &amp; Metals'!$A$2:$A$1048576,FALSE),FALSE)),#N/A,HLOOKUP(D$2,'Data - Energy &amp; Metals'!$B$2:$AH$1048576,MATCH($A744,'Data - Energy &amp; Metals'!$A$2:$A$1048576,FALSE),FALSE))</f>
        <v>23708</v>
      </c>
      <c r="E744" s="8">
        <f t="shared" si="11"/>
        <v>0.14655548968830925</v>
      </c>
    </row>
    <row r="745" spans="1:5" x14ac:dyDescent="0.25">
      <c r="A745" s="27">
        <f>IF('Data - Energy &amp; Metals'!A745="",#N/A,'Data - Energy &amp; Metals'!A745)</f>
        <v>44075</v>
      </c>
      <c r="B745" s="7">
        <f>IF(ISBLANK(HLOOKUP(B$2,'Data - Energy &amp; Metals'!$B$2:$AH$1048576,MATCH($A745,'Data - Energy &amp; Metals'!$A$2:$A$1048576,FALSE),FALSE)),#N/A,HLOOKUP(B$2,'Data - Energy &amp; Metals'!$B$2:$AH$1048576,MATCH($A745,'Data - Energy &amp; Metals'!$A$2:$A$1048576,FALSE),FALSE))</f>
        <v>219622</v>
      </c>
      <c r="C745" s="7">
        <f>IF(ISBLANK(HLOOKUP(C$2,'Data - Energy &amp; Metals'!$B$2:$AH$1048576,MATCH($A745,'Data - Energy &amp; Metals'!$A$2:$A$1048576,FALSE),FALSE)),#N/A,HLOOKUP(C$2,'Data - Energy &amp; Metals'!$B$2:$AH$1048576,MATCH($A745,'Data - Energy &amp; Metals'!$A$2:$A$1048576,FALSE),FALSE))</f>
        <v>61996</v>
      </c>
      <c r="D745" s="7">
        <f>IF(ISBLANK(HLOOKUP(D$2,'Data - Energy &amp; Metals'!$B$2:$AH$1048576,MATCH($A745,'Data - Energy &amp; Metals'!$A$2:$A$1048576,FALSE),FALSE)),#N/A,HLOOKUP(D$2,'Data - Energy &amp; Metals'!$B$2:$AH$1048576,MATCH($A745,'Data - Energy &amp; Metals'!$A$2:$A$1048576,FALSE),FALSE))</f>
        <v>24283</v>
      </c>
      <c r="E745" s="8">
        <f t="shared" si="11"/>
        <v>0.17171776962235114</v>
      </c>
    </row>
    <row r="746" spans="1:5" x14ac:dyDescent="0.25">
      <c r="A746" s="27">
        <f>IF('Data - Energy &amp; Metals'!A746="",#N/A,'Data - Energy &amp; Metals'!A746)</f>
        <v>44082</v>
      </c>
      <c r="B746" s="7">
        <f>IF(ISBLANK(HLOOKUP(B$2,'Data - Energy &amp; Metals'!$B$2:$AH$1048576,MATCH($A746,'Data - Energy &amp; Metals'!$A$2:$A$1048576,FALSE),FALSE)),#N/A,HLOOKUP(B$2,'Data - Energy &amp; Metals'!$B$2:$AH$1048576,MATCH($A746,'Data - Energy &amp; Metals'!$A$2:$A$1048576,FALSE),FALSE))</f>
        <v>209269</v>
      </c>
      <c r="C746" s="7">
        <f>IF(ISBLANK(HLOOKUP(C$2,'Data - Energy &amp; Metals'!$B$2:$AH$1048576,MATCH($A746,'Data - Energy &amp; Metals'!$A$2:$A$1048576,FALSE),FALSE)),#N/A,HLOOKUP(C$2,'Data - Energy &amp; Metals'!$B$2:$AH$1048576,MATCH($A746,'Data - Energy &amp; Metals'!$A$2:$A$1048576,FALSE),FALSE))</f>
        <v>59874</v>
      </c>
      <c r="D746" s="7">
        <f>IF(ISBLANK(HLOOKUP(D$2,'Data - Energy &amp; Metals'!$B$2:$AH$1048576,MATCH($A746,'Data - Energy &amp; Metals'!$A$2:$A$1048576,FALSE),FALSE)),#N/A,HLOOKUP(D$2,'Data - Energy &amp; Metals'!$B$2:$AH$1048576,MATCH($A746,'Data - Energy &amp; Metals'!$A$2:$A$1048576,FALSE),FALSE))</f>
        <v>24132</v>
      </c>
      <c r="E746" s="8">
        <f t="shared" si="11"/>
        <v>0.170794527617564</v>
      </c>
    </row>
    <row r="747" spans="1:5" x14ac:dyDescent="0.25">
      <c r="A747" s="27">
        <f>IF('Data - Energy &amp; Metals'!A747="",#N/A,'Data - Energy &amp; Metals'!A747)</f>
        <v>44089</v>
      </c>
      <c r="B747" s="7">
        <f>IF(ISBLANK(HLOOKUP(B$2,'Data - Energy &amp; Metals'!$B$2:$AH$1048576,MATCH($A747,'Data - Energy &amp; Metals'!$A$2:$A$1048576,FALSE),FALSE)),#N/A,HLOOKUP(B$2,'Data - Energy &amp; Metals'!$B$2:$AH$1048576,MATCH($A747,'Data - Energy &amp; Metals'!$A$2:$A$1048576,FALSE),FALSE))</f>
        <v>213298</v>
      </c>
      <c r="C747" s="7">
        <f>IF(ISBLANK(HLOOKUP(C$2,'Data - Energy &amp; Metals'!$B$2:$AH$1048576,MATCH($A747,'Data - Energy &amp; Metals'!$A$2:$A$1048576,FALSE),FALSE)),#N/A,HLOOKUP(C$2,'Data - Energy &amp; Metals'!$B$2:$AH$1048576,MATCH($A747,'Data - Energy &amp; Metals'!$A$2:$A$1048576,FALSE),FALSE))</f>
        <v>63338</v>
      </c>
      <c r="D747" s="7">
        <f>IF(ISBLANK(HLOOKUP(D$2,'Data - Energy &amp; Metals'!$B$2:$AH$1048576,MATCH($A747,'Data - Energy &amp; Metals'!$A$2:$A$1048576,FALSE),FALSE)),#N/A,HLOOKUP(D$2,'Data - Energy &amp; Metals'!$B$2:$AH$1048576,MATCH($A747,'Data - Energy &amp; Metals'!$A$2:$A$1048576,FALSE),FALSE))</f>
        <v>24051</v>
      </c>
      <c r="E747" s="8">
        <f t="shared" si="11"/>
        <v>0.18418831869028307</v>
      </c>
    </row>
    <row r="748" spans="1:5" x14ac:dyDescent="0.25">
      <c r="A748" s="27">
        <f>IF('Data - Energy &amp; Metals'!A748="",#N/A,'Data - Energy &amp; Metals'!A748)</f>
        <v>44096</v>
      </c>
      <c r="B748" s="7">
        <f>IF(ISBLANK(HLOOKUP(B$2,'Data - Energy &amp; Metals'!$B$2:$AH$1048576,MATCH($A748,'Data - Energy &amp; Metals'!$A$2:$A$1048576,FALSE),FALSE)),#N/A,HLOOKUP(B$2,'Data - Energy &amp; Metals'!$B$2:$AH$1048576,MATCH($A748,'Data - Energy &amp; Metals'!$A$2:$A$1048576,FALSE),FALSE))</f>
        <v>207152</v>
      </c>
      <c r="C748" s="7">
        <f>IF(ISBLANK(HLOOKUP(C$2,'Data - Energy &amp; Metals'!$B$2:$AH$1048576,MATCH($A748,'Data - Energy &amp; Metals'!$A$2:$A$1048576,FALSE),FALSE)),#N/A,HLOOKUP(C$2,'Data - Energy &amp; Metals'!$B$2:$AH$1048576,MATCH($A748,'Data - Energy &amp; Metals'!$A$2:$A$1048576,FALSE),FALSE))</f>
        <v>60969</v>
      </c>
      <c r="D748" s="7">
        <f>IF(ISBLANK(HLOOKUP(D$2,'Data - Energy &amp; Metals'!$B$2:$AH$1048576,MATCH($A748,'Data - Energy &amp; Metals'!$A$2:$A$1048576,FALSE),FALSE)),#N/A,HLOOKUP(D$2,'Data - Energy &amp; Metals'!$B$2:$AH$1048576,MATCH($A748,'Data - Energy &amp; Metals'!$A$2:$A$1048576,FALSE),FALSE))</f>
        <v>25386</v>
      </c>
      <c r="E748" s="8">
        <f t="shared" si="11"/>
        <v>0.17177241832084653</v>
      </c>
    </row>
    <row r="749" spans="1:5" x14ac:dyDescent="0.25">
      <c r="A749" s="27">
        <f>IF('Data - Energy &amp; Metals'!A749="",#N/A,'Data - Energy &amp; Metals'!A749)</f>
        <v>44103</v>
      </c>
      <c r="B749" s="7">
        <f>IF(ISBLANK(HLOOKUP(B$2,'Data - Energy &amp; Metals'!$B$2:$AH$1048576,MATCH($A749,'Data - Energy &amp; Metals'!$A$2:$A$1048576,FALSE),FALSE)),#N/A,HLOOKUP(B$2,'Data - Energy &amp; Metals'!$B$2:$AH$1048576,MATCH($A749,'Data - Energy &amp; Metals'!$A$2:$A$1048576,FALSE),FALSE))</f>
        <v>198138</v>
      </c>
      <c r="C749" s="7">
        <f>IF(ISBLANK(HLOOKUP(C$2,'Data - Energy &amp; Metals'!$B$2:$AH$1048576,MATCH($A749,'Data - Energy &amp; Metals'!$A$2:$A$1048576,FALSE),FALSE)),#N/A,HLOOKUP(C$2,'Data - Energy &amp; Metals'!$B$2:$AH$1048576,MATCH($A749,'Data - Energy &amp; Metals'!$A$2:$A$1048576,FALSE),FALSE))</f>
        <v>59582</v>
      </c>
      <c r="D749" s="7">
        <f>IF(ISBLANK(HLOOKUP(D$2,'Data - Energy &amp; Metals'!$B$2:$AH$1048576,MATCH($A749,'Data - Energy &amp; Metals'!$A$2:$A$1048576,FALSE),FALSE)),#N/A,HLOOKUP(D$2,'Data - Energy &amp; Metals'!$B$2:$AH$1048576,MATCH($A749,'Data - Energy &amp; Metals'!$A$2:$A$1048576,FALSE),FALSE))</f>
        <v>23810</v>
      </c>
      <c r="E749" s="8">
        <f t="shared" si="11"/>
        <v>0.18054083517548375</v>
      </c>
    </row>
    <row r="750" spans="1:5" x14ac:dyDescent="0.25">
      <c r="A750" s="27">
        <f>IF('Data - Energy &amp; Metals'!A750="",#N/A,'Data - Energy &amp; Metals'!A750)</f>
        <v>44110</v>
      </c>
      <c r="B750" s="7">
        <f>IF(ISBLANK(HLOOKUP(B$2,'Data - Energy &amp; Metals'!$B$2:$AH$1048576,MATCH($A750,'Data - Energy &amp; Metals'!$A$2:$A$1048576,FALSE),FALSE)),#N/A,HLOOKUP(B$2,'Data - Energy &amp; Metals'!$B$2:$AH$1048576,MATCH($A750,'Data - Energy &amp; Metals'!$A$2:$A$1048576,FALSE),FALSE))</f>
        <v>196557</v>
      </c>
      <c r="C750" s="7">
        <f>IF(ISBLANK(HLOOKUP(C$2,'Data - Energy &amp; Metals'!$B$2:$AH$1048576,MATCH($A750,'Data - Energy &amp; Metals'!$A$2:$A$1048576,FALSE),FALSE)),#N/A,HLOOKUP(C$2,'Data - Energy &amp; Metals'!$B$2:$AH$1048576,MATCH($A750,'Data - Energy &amp; Metals'!$A$2:$A$1048576,FALSE),FALSE))</f>
        <v>60203</v>
      </c>
      <c r="D750" s="7">
        <f>IF(ISBLANK(HLOOKUP(D$2,'Data - Energy &amp; Metals'!$B$2:$AH$1048576,MATCH($A750,'Data - Energy &amp; Metals'!$A$2:$A$1048576,FALSE),FALSE)),#N/A,HLOOKUP(D$2,'Data - Energy &amp; Metals'!$B$2:$AH$1048576,MATCH($A750,'Data - Energy &amp; Metals'!$A$2:$A$1048576,FALSE),FALSE))</f>
        <v>24575</v>
      </c>
      <c r="E750" s="8">
        <f t="shared" si="11"/>
        <v>0.18126039774721836</v>
      </c>
    </row>
    <row r="751" spans="1:5" x14ac:dyDescent="0.25">
      <c r="A751" s="27">
        <f>IF('Data - Energy &amp; Metals'!A751="",#N/A,'Data - Energy &amp; Metals'!A751)</f>
        <v>44117</v>
      </c>
      <c r="B751" s="7">
        <f>IF(ISBLANK(HLOOKUP(B$2,'Data - Energy &amp; Metals'!$B$2:$AH$1048576,MATCH($A751,'Data - Energy &amp; Metals'!$A$2:$A$1048576,FALSE),FALSE)),#N/A,HLOOKUP(B$2,'Data - Energy &amp; Metals'!$B$2:$AH$1048576,MATCH($A751,'Data - Energy &amp; Metals'!$A$2:$A$1048576,FALSE),FALSE))</f>
        <v>201615</v>
      </c>
      <c r="C751" s="7">
        <f>IF(ISBLANK(HLOOKUP(C$2,'Data - Energy &amp; Metals'!$B$2:$AH$1048576,MATCH($A751,'Data - Energy &amp; Metals'!$A$2:$A$1048576,FALSE),FALSE)),#N/A,HLOOKUP(C$2,'Data - Energy &amp; Metals'!$B$2:$AH$1048576,MATCH($A751,'Data - Energy &amp; Metals'!$A$2:$A$1048576,FALSE),FALSE))</f>
        <v>60324</v>
      </c>
      <c r="D751" s="7">
        <f>IF(ISBLANK(HLOOKUP(D$2,'Data - Energy &amp; Metals'!$B$2:$AH$1048576,MATCH($A751,'Data - Energy &amp; Metals'!$A$2:$A$1048576,FALSE),FALSE)),#N/A,HLOOKUP(D$2,'Data - Energy &amp; Metals'!$B$2:$AH$1048576,MATCH($A751,'Data - Energy &amp; Metals'!$A$2:$A$1048576,FALSE),FALSE))</f>
        <v>25852</v>
      </c>
      <c r="E751" s="8">
        <f t="shared" si="11"/>
        <v>0.17097934181484511</v>
      </c>
    </row>
    <row r="752" spans="1:5" x14ac:dyDescent="0.25">
      <c r="A752" s="27">
        <f>IF('Data - Energy &amp; Metals'!A752="",#N/A,'Data - Energy &amp; Metals'!A752)</f>
        <v>44124</v>
      </c>
      <c r="B752" s="7">
        <f>IF(ISBLANK(HLOOKUP(B$2,'Data - Energy &amp; Metals'!$B$2:$AH$1048576,MATCH($A752,'Data - Energy &amp; Metals'!$A$2:$A$1048576,FALSE),FALSE)),#N/A,HLOOKUP(B$2,'Data - Energy &amp; Metals'!$B$2:$AH$1048576,MATCH($A752,'Data - Energy &amp; Metals'!$A$2:$A$1048576,FALSE),FALSE))</f>
        <v>202338</v>
      </c>
      <c r="C752" s="7">
        <f>IF(ISBLANK(HLOOKUP(C$2,'Data - Energy &amp; Metals'!$B$2:$AH$1048576,MATCH($A752,'Data - Energy &amp; Metals'!$A$2:$A$1048576,FALSE),FALSE)),#N/A,HLOOKUP(C$2,'Data - Energy &amp; Metals'!$B$2:$AH$1048576,MATCH($A752,'Data - Energy &amp; Metals'!$A$2:$A$1048576,FALSE),FALSE))</f>
        <v>61927</v>
      </c>
      <c r="D752" s="7">
        <f>IF(ISBLANK(HLOOKUP(D$2,'Data - Energy &amp; Metals'!$B$2:$AH$1048576,MATCH($A752,'Data - Energy &amp; Metals'!$A$2:$A$1048576,FALSE),FALSE)),#N/A,HLOOKUP(D$2,'Data - Energy &amp; Metals'!$B$2:$AH$1048576,MATCH($A752,'Data - Energy &amp; Metals'!$A$2:$A$1048576,FALSE),FALSE))</f>
        <v>21862</v>
      </c>
      <c r="E752" s="8">
        <f t="shared" si="11"/>
        <v>0.19801026005989977</v>
      </c>
    </row>
    <row r="753" spans="1:5" x14ac:dyDescent="0.25">
      <c r="A753" s="27">
        <f>IF('Data - Energy &amp; Metals'!A753="",#N/A,'Data - Energy &amp; Metals'!A753)</f>
        <v>44131</v>
      </c>
      <c r="B753" s="7">
        <f>IF(ISBLANK(HLOOKUP(B$2,'Data - Energy &amp; Metals'!$B$2:$AH$1048576,MATCH($A753,'Data - Energy &amp; Metals'!$A$2:$A$1048576,FALSE),FALSE)),#N/A,HLOOKUP(B$2,'Data - Energy &amp; Metals'!$B$2:$AH$1048576,MATCH($A753,'Data - Energy &amp; Metals'!$A$2:$A$1048576,FALSE),FALSE))</f>
        <v>197981</v>
      </c>
      <c r="C753" s="7">
        <f>IF(ISBLANK(HLOOKUP(C$2,'Data - Energy &amp; Metals'!$B$2:$AH$1048576,MATCH($A753,'Data - Energy &amp; Metals'!$A$2:$A$1048576,FALSE),FALSE)),#N/A,HLOOKUP(C$2,'Data - Energy &amp; Metals'!$B$2:$AH$1048576,MATCH($A753,'Data - Energy &amp; Metals'!$A$2:$A$1048576,FALSE),FALSE))</f>
        <v>63021</v>
      </c>
      <c r="D753" s="7">
        <f>IF(ISBLANK(HLOOKUP(D$2,'Data - Energy &amp; Metals'!$B$2:$AH$1048576,MATCH($A753,'Data - Energy &amp; Metals'!$A$2:$A$1048576,FALSE),FALSE)),#N/A,HLOOKUP(D$2,'Data - Energy &amp; Metals'!$B$2:$AH$1048576,MATCH($A753,'Data - Energy &amp; Metals'!$A$2:$A$1048576,FALSE),FALSE))</f>
        <v>21248</v>
      </c>
      <c r="E753" s="8">
        <f t="shared" si="11"/>
        <v>0.21099499446916622</v>
      </c>
    </row>
    <row r="754" spans="1:5" x14ac:dyDescent="0.25">
      <c r="A754" s="27">
        <f>IF('Data - Energy &amp; Metals'!A754="",#N/A,'Data - Energy &amp; Metals'!A754)</f>
        <v>44138</v>
      </c>
      <c r="B754" s="7">
        <f>IF(ISBLANK(HLOOKUP(B$2,'Data - Energy &amp; Metals'!$B$2:$AH$1048576,MATCH($A754,'Data - Energy &amp; Metals'!$A$2:$A$1048576,FALSE),FALSE)),#N/A,HLOOKUP(B$2,'Data - Energy &amp; Metals'!$B$2:$AH$1048576,MATCH($A754,'Data - Energy &amp; Metals'!$A$2:$A$1048576,FALSE),FALSE))</f>
        <v>193065</v>
      </c>
      <c r="C754" s="7">
        <f>IF(ISBLANK(HLOOKUP(C$2,'Data - Energy &amp; Metals'!$B$2:$AH$1048576,MATCH($A754,'Data - Energy &amp; Metals'!$A$2:$A$1048576,FALSE),FALSE)),#N/A,HLOOKUP(C$2,'Data - Energy &amp; Metals'!$B$2:$AH$1048576,MATCH($A754,'Data - Energy &amp; Metals'!$A$2:$A$1048576,FALSE),FALSE))</f>
        <v>59854</v>
      </c>
      <c r="D754" s="7">
        <f>IF(ISBLANK(HLOOKUP(D$2,'Data - Energy &amp; Metals'!$B$2:$AH$1048576,MATCH($A754,'Data - Energy &amp; Metals'!$A$2:$A$1048576,FALSE),FALSE)),#N/A,HLOOKUP(D$2,'Data - Energy &amp; Metals'!$B$2:$AH$1048576,MATCH($A754,'Data - Energy &amp; Metals'!$A$2:$A$1048576,FALSE),FALSE))</f>
        <v>18407</v>
      </c>
      <c r="E754" s="8">
        <f t="shared" si="11"/>
        <v>0.21467899412115091</v>
      </c>
    </row>
    <row r="755" spans="1:5" x14ac:dyDescent="0.25">
      <c r="A755" s="27">
        <f>IF('Data - Energy &amp; Metals'!A755="",#N/A,'Data - Energy &amp; Metals'!A755)</f>
        <v>44145</v>
      </c>
      <c r="B755" s="7">
        <f>IF(ISBLANK(HLOOKUP(B$2,'Data - Energy &amp; Metals'!$B$2:$AH$1048576,MATCH($A755,'Data - Energy &amp; Metals'!$A$2:$A$1048576,FALSE),FALSE)),#N/A,HLOOKUP(B$2,'Data - Energy &amp; Metals'!$B$2:$AH$1048576,MATCH($A755,'Data - Energy &amp; Metals'!$A$2:$A$1048576,FALSE),FALSE))</f>
        <v>196457</v>
      </c>
      <c r="C755" s="7">
        <f>IF(ISBLANK(HLOOKUP(C$2,'Data - Energy &amp; Metals'!$B$2:$AH$1048576,MATCH($A755,'Data - Energy &amp; Metals'!$A$2:$A$1048576,FALSE),FALSE)),#N/A,HLOOKUP(C$2,'Data - Energy &amp; Metals'!$B$2:$AH$1048576,MATCH($A755,'Data - Energy &amp; Metals'!$A$2:$A$1048576,FALSE),FALSE))</f>
        <v>59682</v>
      </c>
      <c r="D755" s="7">
        <f>IF(ISBLANK(HLOOKUP(D$2,'Data - Energy &amp; Metals'!$B$2:$AH$1048576,MATCH($A755,'Data - Energy &amp; Metals'!$A$2:$A$1048576,FALSE),FALSE)),#N/A,HLOOKUP(D$2,'Data - Energy &amp; Metals'!$B$2:$AH$1048576,MATCH($A755,'Data - Energy &amp; Metals'!$A$2:$A$1048576,FALSE),FALSE))</f>
        <v>18276</v>
      </c>
      <c r="E755" s="8">
        <f t="shared" si="11"/>
        <v>0.21076367856579303</v>
      </c>
    </row>
    <row r="756" spans="1:5" x14ac:dyDescent="0.25">
      <c r="A756" s="27">
        <f>IF('Data - Energy &amp; Metals'!A756="",#N/A,'Data - Energy &amp; Metals'!A756)</f>
        <v>44152</v>
      </c>
      <c r="B756" s="7">
        <f>IF(ISBLANK(HLOOKUP(B$2,'Data - Energy &amp; Metals'!$B$2:$AH$1048576,MATCH($A756,'Data - Energy &amp; Metals'!$A$2:$A$1048576,FALSE),FALSE)),#N/A,HLOOKUP(B$2,'Data - Energy &amp; Metals'!$B$2:$AH$1048576,MATCH($A756,'Data - Energy &amp; Metals'!$A$2:$A$1048576,FALSE),FALSE))</f>
        <v>201224</v>
      </c>
      <c r="C756" s="7">
        <f>IF(ISBLANK(HLOOKUP(C$2,'Data - Energy &amp; Metals'!$B$2:$AH$1048576,MATCH($A756,'Data - Energy &amp; Metals'!$A$2:$A$1048576,FALSE),FALSE)),#N/A,HLOOKUP(C$2,'Data - Energy &amp; Metals'!$B$2:$AH$1048576,MATCH($A756,'Data - Energy &amp; Metals'!$A$2:$A$1048576,FALSE),FALSE))</f>
        <v>64026</v>
      </c>
      <c r="D756" s="7">
        <f>IF(ISBLANK(HLOOKUP(D$2,'Data - Energy &amp; Metals'!$B$2:$AH$1048576,MATCH($A756,'Data - Energy &amp; Metals'!$A$2:$A$1048576,FALSE),FALSE)),#N/A,HLOOKUP(D$2,'Data - Energy &amp; Metals'!$B$2:$AH$1048576,MATCH($A756,'Data - Energy &amp; Metals'!$A$2:$A$1048576,FALSE),FALSE))</f>
        <v>20105</v>
      </c>
      <c r="E756" s="8">
        <f t="shared" si="11"/>
        <v>0.21826919254164512</v>
      </c>
    </row>
    <row r="757" spans="1:5" x14ac:dyDescent="0.25">
      <c r="A757" s="27">
        <f>IF('Data - Energy &amp; Metals'!A757="",#N/A,'Data - Energy &amp; Metals'!A757)</f>
        <v>44159</v>
      </c>
      <c r="B757" s="7">
        <f>IF(ISBLANK(HLOOKUP(B$2,'Data - Energy &amp; Metals'!$B$2:$AH$1048576,MATCH($A757,'Data - Energy &amp; Metals'!$A$2:$A$1048576,FALSE),FALSE)),#N/A,HLOOKUP(B$2,'Data - Energy &amp; Metals'!$B$2:$AH$1048576,MATCH($A757,'Data - Energy &amp; Metals'!$A$2:$A$1048576,FALSE),FALSE))</f>
        <v>182803</v>
      </c>
      <c r="C757" s="7">
        <f>IF(ISBLANK(HLOOKUP(C$2,'Data - Energy &amp; Metals'!$B$2:$AH$1048576,MATCH($A757,'Data - Energy &amp; Metals'!$A$2:$A$1048576,FALSE),FALSE)),#N/A,HLOOKUP(C$2,'Data - Energy &amp; Metals'!$B$2:$AH$1048576,MATCH($A757,'Data - Energy &amp; Metals'!$A$2:$A$1048576,FALSE),FALSE))</f>
        <v>63245</v>
      </c>
      <c r="D757" s="7">
        <f>IF(ISBLANK(HLOOKUP(D$2,'Data - Energy &amp; Metals'!$B$2:$AH$1048576,MATCH($A757,'Data - Energy &amp; Metals'!$A$2:$A$1048576,FALSE),FALSE)),#N/A,HLOOKUP(D$2,'Data - Energy &amp; Metals'!$B$2:$AH$1048576,MATCH($A757,'Data - Energy &amp; Metals'!$A$2:$A$1048576,FALSE),FALSE))</f>
        <v>21158</v>
      </c>
      <c r="E757" s="8">
        <f t="shared" si="11"/>
        <v>0.23023145134379633</v>
      </c>
    </row>
    <row r="758" spans="1:5" x14ac:dyDescent="0.25">
      <c r="A758" s="27">
        <f>IF('Data - Energy &amp; Metals'!A758="",#N/A,'Data - Energy &amp; Metals'!A758)</f>
        <v>44166</v>
      </c>
      <c r="B758" s="7">
        <f>IF(ISBLANK(HLOOKUP(B$2,'Data - Energy &amp; Metals'!$B$2:$AH$1048576,MATCH($A758,'Data - Energy &amp; Metals'!$A$2:$A$1048576,FALSE),FALSE)),#N/A,HLOOKUP(B$2,'Data - Energy &amp; Metals'!$B$2:$AH$1048576,MATCH($A758,'Data - Energy &amp; Metals'!$A$2:$A$1048576,FALSE),FALSE))</f>
        <v>176662</v>
      </c>
      <c r="C758" s="7">
        <f>IF(ISBLANK(HLOOKUP(C$2,'Data - Energy &amp; Metals'!$B$2:$AH$1048576,MATCH($A758,'Data - Energy &amp; Metals'!$A$2:$A$1048576,FALSE),FALSE)),#N/A,HLOOKUP(C$2,'Data - Energy &amp; Metals'!$B$2:$AH$1048576,MATCH($A758,'Data - Energy &amp; Metals'!$A$2:$A$1048576,FALSE),FALSE))</f>
        <v>65116</v>
      </c>
      <c r="D758" s="7">
        <f>IF(ISBLANK(HLOOKUP(D$2,'Data - Energy &amp; Metals'!$B$2:$AH$1048576,MATCH($A758,'Data - Energy &amp; Metals'!$A$2:$A$1048576,FALSE),FALSE)),#N/A,HLOOKUP(D$2,'Data - Energy &amp; Metals'!$B$2:$AH$1048576,MATCH($A758,'Data - Energy &amp; Metals'!$A$2:$A$1048576,FALSE),FALSE))</f>
        <v>21643</v>
      </c>
      <c r="E758" s="8">
        <f t="shared" si="11"/>
        <v>0.24608008513432431</v>
      </c>
    </row>
    <row r="759" spans="1:5" x14ac:dyDescent="0.25">
      <c r="A759" s="27">
        <f>IF('Data - Energy &amp; Metals'!A759="",#N/A,'Data - Energy &amp; Metals'!A759)</f>
        <v>44173</v>
      </c>
      <c r="B759" s="7">
        <f>IF(ISBLANK(HLOOKUP(B$2,'Data - Energy &amp; Metals'!$B$2:$AH$1048576,MATCH($A759,'Data - Energy &amp; Metals'!$A$2:$A$1048576,FALSE),FALSE)),#N/A,HLOOKUP(B$2,'Data - Energy &amp; Metals'!$B$2:$AH$1048576,MATCH($A759,'Data - Energy &amp; Metals'!$A$2:$A$1048576,FALSE),FALSE))</f>
        <v>180263</v>
      </c>
      <c r="C759" s="7">
        <f>IF(ISBLANK(HLOOKUP(C$2,'Data - Energy &amp; Metals'!$B$2:$AH$1048576,MATCH($A759,'Data - Energy &amp; Metals'!$A$2:$A$1048576,FALSE),FALSE)),#N/A,HLOOKUP(C$2,'Data - Energy &amp; Metals'!$B$2:$AH$1048576,MATCH($A759,'Data - Energy &amp; Metals'!$A$2:$A$1048576,FALSE),FALSE))</f>
        <v>66854</v>
      </c>
      <c r="D759" s="7">
        <f>IF(ISBLANK(HLOOKUP(D$2,'Data - Energy &amp; Metals'!$B$2:$AH$1048576,MATCH($A759,'Data - Energy &amp; Metals'!$A$2:$A$1048576,FALSE),FALSE)),#N/A,HLOOKUP(D$2,'Data - Energy &amp; Metals'!$B$2:$AH$1048576,MATCH($A759,'Data - Energy &amp; Metals'!$A$2:$A$1048576,FALSE),FALSE))</f>
        <v>23187</v>
      </c>
      <c r="E759" s="8">
        <f t="shared" si="11"/>
        <v>0.24224050415226642</v>
      </c>
    </row>
    <row r="760" spans="1:5" x14ac:dyDescent="0.25">
      <c r="A760" s="27">
        <f>IF('Data - Energy &amp; Metals'!A760="",#N/A,'Data - Energy &amp; Metals'!A760)</f>
        <v>44180</v>
      </c>
      <c r="B760" s="7">
        <f>IF(ISBLANK(HLOOKUP(B$2,'Data - Energy &amp; Metals'!$B$2:$AH$1048576,MATCH($A760,'Data - Energy &amp; Metals'!$A$2:$A$1048576,FALSE),FALSE)),#N/A,HLOOKUP(B$2,'Data - Energy &amp; Metals'!$B$2:$AH$1048576,MATCH($A760,'Data - Energy &amp; Metals'!$A$2:$A$1048576,FALSE),FALSE))</f>
        <v>183576</v>
      </c>
      <c r="C760" s="7">
        <f>IF(ISBLANK(HLOOKUP(C$2,'Data - Energy &amp; Metals'!$B$2:$AH$1048576,MATCH($A760,'Data - Energy &amp; Metals'!$A$2:$A$1048576,FALSE),FALSE)),#N/A,HLOOKUP(C$2,'Data - Energy &amp; Metals'!$B$2:$AH$1048576,MATCH($A760,'Data - Energy &amp; Metals'!$A$2:$A$1048576,FALSE),FALSE))</f>
        <v>67644</v>
      </c>
      <c r="D760" s="7">
        <f>IF(ISBLANK(HLOOKUP(D$2,'Data - Energy &amp; Metals'!$B$2:$AH$1048576,MATCH($A760,'Data - Energy &amp; Metals'!$A$2:$A$1048576,FALSE),FALSE)),#N/A,HLOOKUP(D$2,'Data - Energy &amp; Metals'!$B$2:$AH$1048576,MATCH($A760,'Data - Energy &amp; Metals'!$A$2:$A$1048576,FALSE),FALSE))</f>
        <v>23457</v>
      </c>
      <c r="E760" s="8">
        <f t="shared" si="11"/>
        <v>0.24070139887567002</v>
      </c>
    </row>
    <row r="761" spans="1:5" x14ac:dyDescent="0.25">
      <c r="A761" s="27">
        <f>IF('Data - Energy &amp; Metals'!A761="",#N/A,'Data - Energy &amp; Metals'!A761)</f>
        <v>44186</v>
      </c>
      <c r="B761" s="7">
        <f>IF(ISBLANK(HLOOKUP(B$2,'Data - Energy &amp; Metals'!$B$2:$AH$1048576,MATCH($A761,'Data - Energy &amp; Metals'!$A$2:$A$1048576,FALSE),FALSE)),#N/A,HLOOKUP(B$2,'Data - Energy &amp; Metals'!$B$2:$AH$1048576,MATCH($A761,'Data - Energy &amp; Metals'!$A$2:$A$1048576,FALSE),FALSE))</f>
        <v>202742</v>
      </c>
      <c r="C761" s="7">
        <f>IF(ISBLANK(HLOOKUP(C$2,'Data - Energy &amp; Metals'!$B$2:$AH$1048576,MATCH($A761,'Data - Energy &amp; Metals'!$A$2:$A$1048576,FALSE),FALSE)),#N/A,HLOOKUP(C$2,'Data - Energy &amp; Metals'!$B$2:$AH$1048576,MATCH($A761,'Data - Energy &amp; Metals'!$A$2:$A$1048576,FALSE),FALSE))</f>
        <v>72763</v>
      </c>
      <c r="D761" s="7">
        <f>IF(ISBLANK(HLOOKUP(D$2,'Data - Energy &amp; Metals'!$B$2:$AH$1048576,MATCH($A761,'Data - Energy &amp; Metals'!$A$2:$A$1048576,FALSE),FALSE)),#N/A,HLOOKUP(D$2,'Data - Energy &amp; Metals'!$B$2:$AH$1048576,MATCH($A761,'Data - Energy &amp; Metals'!$A$2:$A$1048576,FALSE),FALSE))</f>
        <v>24083</v>
      </c>
      <c r="E761" s="8">
        <f t="shared" si="11"/>
        <v>0.24010811770624735</v>
      </c>
    </row>
    <row r="762" spans="1:5" x14ac:dyDescent="0.25">
      <c r="A762" s="27">
        <f>IF('Data - Energy &amp; Metals'!A762="",#N/A,'Data - Energy &amp; Metals'!A762)</f>
        <v>44194</v>
      </c>
      <c r="B762" s="7">
        <f>IF(ISBLANK(HLOOKUP(B$2,'Data - Energy &amp; Metals'!$B$2:$AH$1048576,MATCH($A762,'Data - Energy &amp; Metals'!$A$2:$A$1048576,FALSE),FALSE)),#N/A,HLOOKUP(B$2,'Data - Energy &amp; Metals'!$B$2:$AH$1048576,MATCH($A762,'Data - Energy &amp; Metals'!$A$2:$A$1048576,FALSE),FALSE))</f>
        <v>195771</v>
      </c>
      <c r="C762" s="7">
        <f>IF(ISBLANK(HLOOKUP(C$2,'Data - Energy &amp; Metals'!$B$2:$AH$1048576,MATCH($A762,'Data - Energy &amp; Metals'!$A$2:$A$1048576,FALSE),FALSE)),#N/A,HLOOKUP(C$2,'Data - Energy &amp; Metals'!$B$2:$AH$1048576,MATCH($A762,'Data - Energy &amp; Metals'!$A$2:$A$1048576,FALSE),FALSE))</f>
        <v>73525</v>
      </c>
      <c r="D762" s="7">
        <f>IF(ISBLANK(HLOOKUP(D$2,'Data - Energy &amp; Metals'!$B$2:$AH$1048576,MATCH($A762,'Data - Energy &amp; Metals'!$A$2:$A$1048576,FALSE),FALSE)),#N/A,HLOOKUP(D$2,'Data - Energy &amp; Metals'!$B$2:$AH$1048576,MATCH($A762,'Data - Energy &amp; Metals'!$A$2:$A$1048576,FALSE),FALSE))</f>
        <v>26072</v>
      </c>
      <c r="E762" s="8">
        <f t="shared" si="11"/>
        <v>0.24239034382007549</v>
      </c>
    </row>
    <row r="763" spans="1:5" x14ac:dyDescent="0.25">
      <c r="A763" s="27">
        <f>IF('Data - Energy &amp; Metals'!A763="",#N/A,'Data - Energy &amp; Metals'!A763)</f>
        <v>44201</v>
      </c>
      <c r="B763" s="7">
        <f>IF(ISBLANK(HLOOKUP(B$2,'Data - Energy &amp; Metals'!$B$2:$AH$1048576,MATCH($A763,'Data - Energy &amp; Metals'!$A$2:$A$1048576,FALSE),FALSE)),#N/A,HLOOKUP(B$2,'Data - Energy &amp; Metals'!$B$2:$AH$1048576,MATCH($A763,'Data - Energy &amp; Metals'!$A$2:$A$1048576,FALSE),FALSE))</f>
        <v>176005</v>
      </c>
      <c r="C763" s="7">
        <f>IF(ISBLANK(HLOOKUP(C$2,'Data - Energy &amp; Metals'!$B$2:$AH$1048576,MATCH($A763,'Data - Energy &amp; Metals'!$A$2:$A$1048576,FALSE),FALSE)),#N/A,HLOOKUP(C$2,'Data - Energy &amp; Metals'!$B$2:$AH$1048576,MATCH($A763,'Data - Energy &amp; Metals'!$A$2:$A$1048576,FALSE),FALSE))</f>
        <v>73290</v>
      </c>
      <c r="D763" s="7">
        <f>IF(ISBLANK(HLOOKUP(D$2,'Data - Energy &amp; Metals'!$B$2:$AH$1048576,MATCH($A763,'Data - Energy &amp; Metals'!$A$2:$A$1048576,FALSE),FALSE)),#N/A,HLOOKUP(D$2,'Data - Energy &amp; Metals'!$B$2:$AH$1048576,MATCH($A763,'Data - Energy &amp; Metals'!$A$2:$A$1048576,FALSE),FALSE))</f>
        <v>27400</v>
      </c>
      <c r="E763" s="8">
        <f t="shared" si="11"/>
        <v>0.26073122922644243</v>
      </c>
    </row>
    <row r="764" spans="1:5" x14ac:dyDescent="0.25">
      <c r="A764" s="27">
        <f>IF('Data - Energy &amp; Metals'!A764="",#N/A,'Data - Energy &amp; Metals'!A764)</f>
        <v>44208</v>
      </c>
      <c r="B764" s="7">
        <f>IF(ISBLANK(HLOOKUP(B$2,'Data - Energy &amp; Metals'!$B$2:$AH$1048576,MATCH($A764,'Data - Energy &amp; Metals'!$A$2:$A$1048576,FALSE),FALSE)),#N/A,HLOOKUP(B$2,'Data - Energy &amp; Metals'!$B$2:$AH$1048576,MATCH($A764,'Data - Energy &amp; Metals'!$A$2:$A$1048576,FALSE),FALSE))</f>
        <v>170033</v>
      </c>
      <c r="C764" s="7">
        <f>IF(ISBLANK(HLOOKUP(C$2,'Data - Energy &amp; Metals'!$B$2:$AH$1048576,MATCH($A764,'Data - Energy &amp; Metals'!$A$2:$A$1048576,FALSE),FALSE)),#N/A,HLOOKUP(C$2,'Data - Energy &amp; Metals'!$B$2:$AH$1048576,MATCH($A764,'Data - Energy &amp; Metals'!$A$2:$A$1048576,FALSE),FALSE))</f>
        <v>69805</v>
      </c>
      <c r="D764" s="7">
        <f>IF(ISBLANK(HLOOKUP(D$2,'Data - Energy &amp; Metals'!$B$2:$AH$1048576,MATCH($A764,'Data - Energy &amp; Metals'!$A$2:$A$1048576,FALSE),FALSE)),#N/A,HLOOKUP(D$2,'Data - Energy &amp; Metals'!$B$2:$AH$1048576,MATCH($A764,'Data - Energy &amp; Metals'!$A$2:$A$1048576,FALSE),FALSE))</f>
        <v>27861</v>
      </c>
      <c r="E764" s="8">
        <f t="shared" si="11"/>
        <v>0.24668152652720354</v>
      </c>
    </row>
    <row r="765" spans="1:5" x14ac:dyDescent="0.25">
      <c r="A765" s="27">
        <f>IF('Data - Energy &amp; Metals'!A765="",#N/A,'Data - Energy &amp; Metals'!A765)</f>
        <v>44215</v>
      </c>
      <c r="B765" s="7">
        <f>IF(ISBLANK(HLOOKUP(B$2,'Data - Energy &amp; Metals'!$B$2:$AH$1048576,MATCH($A765,'Data - Energy &amp; Metals'!$A$2:$A$1048576,FALSE),FALSE)),#N/A,HLOOKUP(B$2,'Data - Energy &amp; Metals'!$B$2:$AH$1048576,MATCH($A765,'Data - Energy &amp; Metals'!$A$2:$A$1048576,FALSE),FALSE))</f>
        <v>166896</v>
      </c>
      <c r="C765" s="7">
        <f>IF(ISBLANK(HLOOKUP(C$2,'Data - Energy &amp; Metals'!$B$2:$AH$1048576,MATCH($A765,'Data - Energy &amp; Metals'!$A$2:$A$1048576,FALSE),FALSE)),#N/A,HLOOKUP(C$2,'Data - Energy &amp; Metals'!$B$2:$AH$1048576,MATCH($A765,'Data - Energy &amp; Metals'!$A$2:$A$1048576,FALSE),FALSE))</f>
        <v>65788</v>
      </c>
      <c r="D765" s="7">
        <f>IF(ISBLANK(HLOOKUP(D$2,'Data - Energy &amp; Metals'!$B$2:$AH$1048576,MATCH($A765,'Data - Energy &amp; Metals'!$A$2:$A$1048576,FALSE),FALSE)),#N/A,HLOOKUP(D$2,'Data - Energy &amp; Metals'!$B$2:$AH$1048576,MATCH($A765,'Data - Energy &amp; Metals'!$A$2:$A$1048576,FALSE),FALSE))</f>
        <v>25626</v>
      </c>
      <c r="E765" s="8">
        <f t="shared" si="11"/>
        <v>0.24064087815166332</v>
      </c>
    </row>
    <row r="766" spans="1:5" x14ac:dyDescent="0.25">
      <c r="A766" s="27">
        <f>IF('Data - Energy &amp; Metals'!A766="",#N/A,'Data - Energy &amp; Metals'!A766)</f>
        <v>44222</v>
      </c>
      <c r="B766" s="7">
        <f>IF(ISBLANK(HLOOKUP(B$2,'Data - Energy &amp; Metals'!$B$2:$AH$1048576,MATCH($A766,'Data - Energy &amp; Metals'!$A$2:$A$1048576,FALSE),FALSE)),#N/A,HLOOKUP(B$2,'Data - Energy &amp; Metals'!$B$2:$AH$1048576,MATCH($A766,'Data - Energy &amp; Metals'!$A$2:$A$1048576,FALSE),FALSE))</f>
        <v>167880</v>
      </c>
      <c r="C766" s="7">
        <f>IF(ISBLANK(HLOOKUP(C$2,'Data - Energy &amp; Metals'!$B$2:$AH$1048576,MATCH($A766,'Data - Energy &amp; Metals'!$A$2:$A$1048576,FALSE),FALSE)),#N/A,HLOOKUP(C$2,'Data - Energy &amp; Metals'!$B$2:$AH$1048576,MATCH($A766,'Data - Energy &amp; Metals'!$A$2:$A$1048576,FALSE),FALSE))</f>
        <v>66111</v>
      </c>
      <c r="D766" s="7">
        <f>IF(ISBLANK(HLOOKUP(D$2,'Data - Energy &amp; Metals'!$B$2:$AH$1048576,MATCH($A766,'Data - Energy &amp; Metals'!$A$2:$A$1048576,FALSE),FALSE)),#N/A,HLOOKUP(D$2,'Data - Energy &amp; Metals'!$B$2:$AH$1048576,MATCH($A766,'Data - Energy &amp; Metals'!$A$2:$A$1048576,FALSE),FALSE))</f>
        <v>23113</v>
      </c>
      <c r="E766" s="8">
        <f t="shared" si="11"/>
        <v>0.2561234214915416</v>
      </c>
    </row>
    <row r="767" spans="1:5" x14ac:dyDescent="0.25">
      <c r="A767" s="27">
        <f>IF('Data - Energy &amp; Metals'!A767="",#N/A,'Data - Energy &amp; Metals'!A767)</f>
        <v>44229</v>
      </c>
      <c r="B767" s="7">
        <f>IF(ISBLANK(HLOOKUP(B$2,'Data - Energy &amp; Metals'!$B$2:$AH$1048576,MATCH($A767,'Data - Energy &amp; Metals'!$A$2:$A$1048576,FALSE),FALSE)),#N/A,HLOOKUP(B$2,'Data - Energy &amp; Metals'!$B$2:$AH$1048576,MATCH($A767,'Data - Energy &amp; Metals'!$A$2:$A$1048576,FALSE),FALSE))</f>
        <v>179786</v>
      </c>
      <c r="C767" s="7">
        <f>IF(ISBLANK(HLOOKUP(C$2,'Data - Energy &amp; Metals'!$B$2:$AH$1048576,MATCH($A767,'Data - Energy &amp; Metals'!$A$2:$A$1048576,FALSE),FALSE)),#N/A,HLOOKUP(C$2,'Data - Energy &amp; Metals'!$B$2:$AH$1048576,MATCH($A767,'Data - Energy &amp; Metals'!$A$2:$A$1048576,FALSE),FALSE))</f>
        <v>61069</v>
      </c>
      <c r="D767" s="7">
        <f>IF(ISBLANK(HLOOKUP(D$2,'Data - Energy &amp; Metals'!$B$2:$AH$1048576,MATCH($A767,'Data - Energy &amp; Metals'!$A$2:$A$1048576,FALSE),FALSE)),#N/A,HLOOKUP(D$2,'Data - Energy &amp; Metals'!$B$2:$AH$1048576,MATCH($A767,'Data - Energy &amp; Metals'!$A$2:$A$1048576,FALSE),FALSE))</f>
        <v>22431</v>
      </c>
      <c r="E767" s="8">
        <f t="shared" si="11"/>
        <v>0.21491106092799217</v>
      </c>
    </row>
    <row r="768" spans="1:5" x14ac:dyDescent="0.25">
      <c r="A768" s="27">
        <f>IF('Data - Energy &amp; Metals'!A768="",#N/A,'Data - Energy &amp; Metals'!A768)</f>
        <v>44236</v>
      </c>
      <c r="B768" s="7">
        <f>IF(ISBLANK(HLOOKUP(B$2,'Data - Energy &amp; Metals'!$B$2:$AH$1048576,MATCH($A768,'Data - Energy &amp; Metals'!$A$2:$A$1048576,FALSE),FALSE)),#N/A,HLOOKUP(B$2,'Data - Energy &amp; Metals'!$B$2:$AH$1048576,MATCH($A768,'Data - Energy &amp; Metals'!$A$2:$A$1048576,FALSE),FALSE))</f>
        <v>179288</v>
      </c>
      <c r="C768" s="7">
        <f>IF(ISBLANK(HLOOKUP(C$2,'Data - Energy &amp; Metals'!$B$2:$AH$1048576,MATCH($A768,'Data - Energy &amp; Metals'!$A$2:$A$1048576,FALSE),FALSE)),#N/A,HLOOKUP(C$2,'Data - Energy &amp; Metals'!$B$2:$AH$1048576,MATCH($A768,'Data - Energy &amp; Metals'!$A$2:$A$1048576,FALSE),FALSE))</f>
        <v>61284</v>
      </c>
      <c r="D768" s="7">
        <f>IF(ISBLANK(HLOOKUP(D$2,'Data - Energy &amp; Metals'!$B$2:$AH$1048576,MATCH($A768,'Data - Energy &amp; Metals'!$A$2:$A$1048576,FALSE),FALSE)),#N/A,HLOOKUP(D$2,'Data - Energy &amp; Metals'!$B$2:$AH$1048576,MATCH($A768,'Data - Energy &amp; Metals'!$A$2:$A$1048576,FALSE),FALSE))</f>
        <v>23839</v>
      </c>
      <c r="E768" s="8">
        <f t="shared" si="11"/>
        <v>0.20885391102583553</v>
      </c>
    </row>
    <row r="769" spans="1:5" x14ac:dyDescent="0.25">
      <c r="A769" s="27">
        <f>IF('Data - Energy &amp; Metals'!A769="",#N/A,'Data - Energy &amp; Metals'!A769)</f>
        <v>44243</v>
      </c>
      <c r="B769" s="7">
        <f>IF(ISBLANK(HLOOKUP(B$2,'Data - Energy &amp; Metals'!$B$2:$AH$1048576,MATCH($A769,'Data - Energy &amp; Metals'!$A$2:$A$1048576,FALSE),FALSE)),#N/A,HLOOKUP(B$2,'Data - Energy &amp; Metals'!$B$2:$AH$1048576,MATCH($A769,'Data - Energy &amp; Metals'!$A$2:$A$1048576,FALSE),FALSE))</f>
        <v>183544</v>
      </c>
      <c r="C769" s="7">
        <f>IF(ISBLANK(HLOOKUP(C$2,'Data - Energy &amp; Metals'!$B$2:$AH$1048576,MATCH($A769,'Data - Energy &amp; Metals'!$A$2:$A$1048576,FALSE),FALSE)),#N/A,HLOOKUP(C$2,'Data - Energy &amp; Metals'!$B$2:$AH$1048576,MATCH($A769,'Data - Energy &amp; Metals'!$A$2:$A$1048576,FALSE),FALSE))</f>
        <v>63102</v>
      </c>
      <c r="D769" s="7">
        <f>IF(ISBLANK(HLOOKUP(D$2,'Data - Energy &amp; Metals'!$B$2:$AH$1048576,MATCH($A769,'Data - Energy &amp; Metals'!$A$2:$A$1048576,FALSE),FALSE)),#N/A,HLOOKUP(D$2,'Data - Energy &amp; Metals'!$B$2:$AH$1048576,MATCH($A769,'Data - Energy &amp; Metals'!$A$2:$A$1048576,FALSE),FALSE))</f>
        <v>24338</v>
      </c>
      <c r="E769" s="8">
        <f t="shared" si="11"/>
        <v>0.21119731508521117</v>
      </c>
    </row>
    <row r="770" spans="1:5" x14ac:dyDescent="0.25">
      <c r="A770" s="27">
        <f>IF('Data - Energy &amp; Metals'!A770="",#N/A,'Data - Energy &amp; Metals'!A770)</f>
        <v>44250</v>
      </c>
      <c r="B770" s="7">
        <f>IF(ISBLANK(HLOOKUP(B$2,'Data - Energy &amp; Metals'!$B$2:$AH$1048576,MATCH($A770,'Data - Energy &amp; Metals'!$A$2:$A$1048576,FALSE),FALSE)),#N/A,HLOOKUP(B$2,'Data - Energy &amp; Metals'!$B$2:$AH$1048576,MATCH($A770,'Data - Energy &amp; Metals'!$A$2:$A$1048576,FALSE),FALSE))</f>
        <v>172392</v>
      </c>
      <c r="C770" s="7">
        <f>IF(ISBLANK(HLOOKUP(C$2,'Data - Energy &amp; Metals'!$B$2:$AH$1048576,MATCH($A770,'Data - Energy &amp; Metals'!$A$2:$A$1048576,FALSE),FALSE)),#N/A,HLOOKUP(C$2,'Data - Energy &amp; Metals'!$B$2:$AH$1048576,MATCH($A770,'Data - Energy &amp; Metals'!$A$2:$A$1048576,FALSE),FALSE))</f>
        <v>62102</v>
      </c>
      <c r="D770" s="7">
        <f>IF(ISBLANK(HLOOKUP(D$2,'Data - Energy &amp; Metals'!$B$2:$AH$1048576,MATCH($A770,'Data - Energy &amp; Metals'!$A$2:$A$1048576,FALSE),FALSE)),#N/A,HLOOKUP(D$2,'Data - Energy &amp; Metals'!$B$2:$AH$1048576,MATCH($A770,'Data - Energy &amp; Metals'!$A$2:$A$1048576,FALSE),FALSE))</f>
        <v>24600</v>
      </c>
      <c r="E770" s="8">
        <f t="shared" si="11"/>
        <v>0.21753909694185344</v>
      </c>
    </row>
    <row r="771" spans="1:5" x14ac:dyDescent="0.25">
      <c r="A771" s="27">
        <f>IF('Data - Energy &amp; Metals'!A771="",#N/A,'Data - Energy &amp; Metals'!A771)</f>
        <v>44257</v>
      </c>
      <c r="B771" s="7">
        <f>IF(ISBLANK(HLOOKUP(B$2,'Data - Energy &amp; Metals'!$B$2:$AH$1048576,MATCH($A771,'Data - Energy &amp; Metals'!$A$2:$A$1048576,FALSE),FALSE)),#N/A,HLOOKUP(B$2,'Data - Energy &amp; Metals'!$B$2:$AH$1048576,MATCH($A771,'Data - Energy &amp; Metals'!$A$2:$A$1048576,FALSE),FALSE))</f>
        <v>158349</v>
      </c>
      <c r="C771" s="7">
        <f>IF(ISBLANK(HLOOKUP(C$2,'Data - Energy &amp; Metals'!$B$2:$AH$1048576,MATCH($A771,'Data - Energy &amp; Metals'!$A$2:$A$1048576,FALSE),FALSE)),#N/A,HLOOKUP(C$2,'Data - Energy &amp; Metals'!$B$2:$AH$1048576,MATCH($A771,'Data - Energy &amp; Metals'!$A$2:$A$1048576,FALSE),FALSE))</f>
        <v>58364</v>
      </c>
      <c r="D771" s="7">
        <f>IF(ISBLANK(HLOOKUP(D$2,'Data - Energy &amp; Metals'!$B$2:$AH$1048576,MATCH($A771,'Data - Energy &amp; Metals'!$A$2:$A$1048576,FALSE),FALSE)),#N/A,HLOOKUP(D$2,'Data - Energy &amp; Metals'!$B$2:$AH$1048576,MATCH($A771,'Data - Energy &amp; Metals'!$A$2:$A$1048576,FALSE),FALSE))</f>
        <v>28839</v>
      </c>
      <c r="E771" s="8">
        <f t="shared" ref="E771:E834" si="12">(C771-D771)/B771</f>
        <v>0.18645523495569913</v>
      </c>
    </row>
    <row r="772" spans="1:5" x14ac:dyDescent="0.25">
      <c r="A772" s="27">
        <f>IF('Data - Energy &amp; Metals'!A772="",#N/A,'Data - Energy &amp; Metals'!A772)</f>
        <v>44264</v>
      </c>
      <c r="B772" s="7">
        <f>IF(ISBLANK(HLOOKUP(B$2,'Data - Energy &amp; Metals'!$B$2:$AH$1048576,MATCH($A772,'Data - Energy &amp; Metals'!$A$2:$A$1048576,FALSE),FALSE)),#N/A,HLOOKUP(B$2,'Data - Energy &amp; Metals'!$B$2:$AH$1048576,MATCH($A772,'Data - Energy &amp; Metals'!$A$2:$A$1048576,FALSE),FALSE))</f>
        <v>155425</v>
      </c>
      <c r="C772" s="7">
        <f>IF(ISBLANK(HLOOKUP(C$2,'Data - Energy &amp; Metals'!$B$2:$AH$1048576,MATCH($A772,'Data - Energy &amp; Metals'!$A$2:$A$1048576,FALSE),FALSE)),#N/A,HLOOKUP(C$2,'Data - Energy &amp; Metals'!$B$2:$AH$1048576,MATCH($A772,'Data - Energy &amp; Metals'!$A$2:$A$1048576,FALSE),FALSE))</f>
        <v>55268</v>
      </c>
      <c r="D772" s="7">
        <f>IF(ISBLANK(HLOOKUP(D$2,'Data - Energy &amp; Metals'!$B$2:$AH$1048576,MATCH($A772,'Data - Energy &amp; Metals'!$A$2:$A$1048576,FALSE),FALSE)),#N/A,HLOOKUP(D$2,'Data - Energy &amp; Metals'!$B$2:$AH$1048576,MATCH($A772,'Data - Energy &amp; Metals'!$A$2:$A$1048576,FALSE),FALSE))</f>
        <v>28942</v>
      </c>
      <c r="E772" s="8">
        <f t="shared" si="12"/>
        <v>0.16938073025575037</v>
      </c>
    </row>
    <row r="773" spans="1:5" x14ac:dyDescent="0.25">
      <c r="A773" s="27">
        <f>IF('Data - Energy &amp; Metals'!A773="",#N/A,'Data - Energy &amp; Metals'!A773)</f>
        <v>44271</v>
      </c>
      <c r="B773" s="7">
        <f>IF(ISBLANK(HLOOKUP(B$2,'Data - Energy &amp; Metals'!$B$2:$AH$1048576,MATCH($A773,'Data - Energy &amp; Metals'!$A$2:$A$1048576,FALSE),FALSE)),#N/A,HLOOKUP(B$2,'Data - Energy &amp; Metals'!$B$2:$AH$1048576,MATCH($A773,'Data - Energy &amp; Metals'!$A$2:$A$1048576,FALSE),FALSE))</f>
        <v>159092</v>
      </c>
      <c r="C773" s="7">
        <f>IF(ISBLANK(HLOOKUP(C$2,'Data - Energy &amp; Metals'!$B$2:$AH$1048576,MATCH($A773,'Data - Energy &amp; Metals'!$A$2:$A$1048576,FALSE),FALSE)),#N/A,HLOOKUP(C$2,'Data - Energy &amp; Metals'!$B$2:$AH$1048576,MATCH($A773,'Data - Energy &amp; Metals'!$A$2:$A$1048576,FALSE),FALSE))</f>
        <v>55219</v>
      </c>
      <c r="D773" s="7">
        <f>IF(ISBLANK(HLOOKUP(D$2,'Data - Energy &amp; Metals'!$B$2:$AH$1048576,MATCH($A773,'Data - Energy &amp; Metals'!$A$2:$A$1048576,FALSE),FALSE)),#N/A,HLOOKUP(D$2,'Data - Energy &amp; Metals'!$B$2:$AH$1048576,MATCH($A773,'Data - Energy &amp; Metals'!$A$2:$A$1048576,FALSE),FALSE))</f>
        <v>30625</v>
      </c>
      <c r="E773" s="8">
        <f t="shared" si="12"/>
        <v>0.15458979709853418</v>
      </c>
    </row>
    <row r="774" spans="1:5" x14ac:dyDescent="0.25">
      <c r="A774" s="27">
        <f>IF('Data - Energy &amp; Metals'!A774="",#N/A,'Data - Energy &amp; Metals'!A774)</f>
        <v>44278</v>
      </c>
      <c r="B774" s="7">
        <f>IF(ISBLANK(HLOOKUP(B$2,'Data - Energy &amp; Metals'!$B$2:$AH$1048576,MATCH($A774,'Data - Energy &amp; Metals'!$A$2:$A$1048576,FALSE),FALSE)),#N/A,HLOOKUP(B$2,'Data - Energy &amp; Metals'!$B$2:$AH$1048576,MATCH($A774,'Data - Energy &amp; Metals'!$A$2:$A$1048576,FALSE),FALSE))</f>
        <v>160437</v>
      </c>
      <c r="C774" s="7">
        <f>IF(ISBLANK(HLOOKUP(C$2,'Data - Energy &amp; Metals'!$B$2:$AH$1048576,MATCH($A774,'Data - Energy &amp; Metals'!$A$2:$A$1048576,FALSE),FALSE)),#N/A,HLOOKUP(C$2,'Data - Energy &amp; Metals'!$B$2:$AH$1048576,MATCH($A774,'Data - Energy &amp; Metals'!$A$2:$A$1048576,FALSE),FALSE))</f>
        <v>54438</v>
      </c>
      <c r="D774" s="7">
        <f>IF(ISBLANK(HLOOKUP(D$2,'Data - Energy &amp; Metals'!$B$2:$AH$1048576,MATCH($A774,'Data - Energy &amp; Metals'!$A$2:$A$1048576,FALSE),FALSE)),#N/A,HLOOKUP(D$2,'Data - Energy &amp; Metals'!$B$2:$AH$1048576,MATCH($A774,'Data - Energy &amp; Metals'!$A$2:$A$1048576,FALSE),FALSE))</f>
        <v>32569</v>
      </c>
      <c r="E774" s="8">
        <f t="shared" si="12"/>
        <v>0.13630895616347849</v>
      </c>
    </row>
    <row r="775" spans="1:5" x14ac:dyDescent="0.25">
      <c r="A775" s="27">
        <f>IF('Data - Energy &amp; Metals'!A775="",#N/A,'Data - Energy &amp; Metals'!A775)</f>
        <v>44285</v>
      </c>
      <c r="B775" s="7">
        <f>IF(ISBLANK(HLOOKUP(B$2,'Data - Energy &amp; Metals'!$B$2:$AH$1048576,MATCH($A775,'Data - Energy &amp; Metals'!$A$2:$A$1048576,FALSE),FALSE)),#N/A,HLOOKUP(B$2,'Data - Energy &amp; Metals'!$B$2:$AH$1048576,MATCH($A775,'Data - Energy &amp; Metals'!$A$2:$A$1048576,FALSE),FALSE))</f>
        <v>154987</v>
      </c>
      <c r="C775" s="7">
        <f>IF(ISBLANK(HLOOKUP(C$2,'Data - Energy &amp; Metals'!$B$2:$AH$1048576,MATCH($A775,'Data - Energy &amp; Metals'!$A$2:$A$1048576,FALSE),FALSE)),#N/A,HLOOKUP(C$2,'Data - Energy &amp; Metals'!$B$2:$AH$1048576,MATCH($A775,'Data - Energy &amp; Metals'!$A$2:$A$1048576,FALSE),FALSE))</f>
        <v>51964</v>
      </c>
      <c r="D775" s="7">
        <f>IF(ISBLANK(HLOOKUP(D$2,'Data - Energy &amp; Metals'!$B$2:$AH$1048576,MATCH($A775,'Data - Energy &amp; Metals'!$A$2:$A$1048576,FALSE),FALSE)),#N/A,HLOOKUP(D$2,'Data - Energy &amp; Metals'!$B$2:$AH$1048576,MATCH($A775,'Data - Energy &amp; Metals'!$A$2:$A$1048576,FALSE),FALSE))</f>
        <v>31128</v>
      </c>
      <c r="E775" s="8">
        <f t="shared" si="12"/>
        <v>0.13443708181976552</v>
      </c>
    </row>
    <row r="776" spans="1:5" x14ac:dyDescent="0.25">
      <c r="A776" s="27">
        <f>IF('Data - Energy &amp; Metals'!A776="",#N/A,'Data - Energy &amp; Metals'!A776)</f>
        <v>44292</v>
      </c>
      <c r="B776" s="7">
        <f>IF(ISBLANK(HLOOKUP(B$2,'Data - Energy &amp; Metals'!$B$2:$AH$1048576,MATCH($A776,'Data - Energy &amp; Metals'!$A$2:$A$1048576,FALSE),FALSE)),#N/A,HLOOKUP(B$2,'Data - Energy &amp; Metals'!$B$2:$AH$1048576,MATCH($A776,'Data - Energy &amp; Metals'!$A$2:$A$1048576,FALSE),FALSE))</f>
        <v>154593</v>
      </c>
      <c r="C776" s="7">
        <f>IF(ISBLANK(HLOOKUP(C$2,'Data - Energy &amp; Metals'!$B$2:$AH$1048576,MATCH($A776,'Data - Energy &amp; Metals'!$A$2:$A$1048576,FALSE),FALSE)),#N/A,HLOOKUP(C$2,'Data - Energy &amp; Metals'!$B$2:$AH$1048576,MATCH($A776,'Data - Energy &amp; Metals'!$A$2:$A$1048576,FALSE),FALSE))</f>
        <v>53877</v>
      </c>
      <c r="D776" s="7">
        <f>IF(ISBLANK(HLOOKUP(D$2,'Data - Energy &amp; Metals'!$B$2:$AH$1048576,MATCH($A776,'Data - Energy &amp; Metals'!$A$2:$A$1048576,FALSE),FALSE)),#N/A,HLOOKUP(D$2,'Data - Energy &amp; Metals'!$B$2:$AH$1048576,MATCH($A776,'Data - Energy &amp; Metals'!$A$2:$A$1048576,FALSE),FALSE))</f>
        <v>29439</v>
      </c>
      <c r="E776" s="8">
        <f t="shared" si="12"/>
        <v>0.15807960256932721</v>
      </c>
    </row>
    <row r="777" spans="1:5" x14ac:dyDescent="0.25">
      <c r="A777" s="27">
        <f>IF('Data - Energy &amp; Metals'!A777="",#N/A,'Data - Energy &amp; Metals'!A777)</f>
        <v>44299</v>
      </c>
      <c r="B777" s="7">
        <f>IF(ISBLANK(HLOOKUP(B$2,'Data - Energy &amp; Metals'!$B$2:$AH$1048576,MATCH($A777,'Data - Energy &amp; Metals'!$A$2:$A$1048576,FALSE),FALSE)),#N/A,HLOOKUP(B$2,'Data - Energy &amp; Metals'!$B$2:$AH$1048576,MATCH($A777,'Data - Energy &amp; Metals'!$A$2:$A$1048576,FALSE),FALSE))</f>
        <v>164066</v>
      </c>
      <c r="C777" s="7">
        <f>IF(ISBLANK(HLOOKUP(C$2,'Data - Energy &amp; Metals'!$B$2:$AH$1048576,MATCH($A777,'Data - Energy &amp; Metals'!$A$2:$A$1048576,FALSE),FALSE)),#N/A,HLOOKUP(C$2,'Data - Energy &amp; Metals'!$B$2:$AH$1048576,MATCH($A777,'Data - Energy &amp; Metals'!$A$2:$A$1048576,FALSE),FALSE))</f>
        <v>55910</v>
      </c>
      <c r="D777" s="7">
        <f>IF(ISBLANK(HLOOKUP(D$2,'Data - Energy &amp; Metals'!$B$2:$AH$1048576,MATCH($A777,'Data - Energy &amp; Metals'!$A$2:$A$1048576,FALSE),FALSE)),#N/A,HLOOKUP(D$2,'Data - Energy &amp; Metals'!$B$2:$AH$1048576,MATCH($A777,'Data - Energy &amp; Metals'!$A$2:$A$1048576,FALSE),FALSE))</f>
        <v>27343</v>
      </c>
      <c r="E777" s="8">
        <f t="shared" si="12"/>
        <v>0.17411895212902126</v>
      </c>
    </row>
    <row r="778" spans="1:5" x14ac:dyDescent="0.25">
      <c r="A778" s="27">
        <f>IF('Data - Energy &amp; Metals'!A778="",#N/A,'Data - Energy &amp; Metals'!A778)</f>
        <v>44306</v>
      </c>
      <c r="B778" s="7">
        <f>IF(ISBLANK(HLOOKUP(B$2,'Data - Energy &amp; Metals'!$B$2:$AH$1048576,MATCH($A778,'Data - Energy &amp; Metals'!$A$2:$A$1048576,FALSE),FALSE)),#N/A,HLOOKUP(B$2,'Data - Energy &amp; Metals'!$B$2:$AH$1048576,MATCH($A778,'Data - Energy &amp; Metals'!$A$2:$A$1048576,FALSE),FALSE))</f>
        <v>169420</v>
      </c>
      <c r="C778" s="7">
        <f>IF(ISBLANK(HLOOKUP(C$2,'Data - Energy &amp; Metals'!$B$2:$AH$1048576,MATCH($A778,'Data - Energy &amp; Metals'!$A$2:$A$1048576,FALSE),FALSE)),#N/A,HLOOKUP(C$2,'Data - Energy &amp; Metals'!$B$2:$AH$1048576,MATCH($A778,'Data - Energy &amp; Metals'!$A$2:$A$1048576,FALSE),FALSE))</f>
        <v>61979</v>
      </c>
      <c r="D778" s="7">
        <f>IF(ISBLANK(HLOOKUP(D$2,'Data - Energy &amp; Metals'!$B$2:$AH$1048576,MATCH($A778,'Data - Energy &amp; Metals'!$A$2:$A$1048576,FALSE),FALSE)),#N/A,HLOOKUP(D$2,'Data - Energy &amp; Metals'!$B$2:$AH$1048576,MATCH($A778,'Data - Energy &amp; Metals'!$A$2:$A$1048576,FALSE),FALSE))</f>
        <v>27992</v>
      </c>
      <c r="E778" s="8">
        <f t="shared" si="12"/>
        <v>0.20060795655766733</v>
      </c>
    </row>
    <row r="779" spans="1:5" x14ac:dyDescent="0.25">
      <c r="A779" s="27">
        <f>IF('Data - Energy &amp; Metals'!A779="",#N/A,'Data - Energy &amp; Metals'!A779)</f>
        <v>44313</v>
      </c>
      <c r="B779" s="7">
        <f>IF(ISBLANK(HLOOKUP(B$2,'Data - Energy &amp; Metals'!$B$2:$AH$1048576,MATCH($A779,'Data - Energy &amp; Metals'!$A$2:$A$1048576,FALSE),FALSE)),#N/A,HLOOKUP(B$2,'Data - Energy &amp; Metals'!$B$2:$AH$1048576,MATCH($A779,'Data - Energy &amp; Metals'!$A$2:$A$1048576,FALSE),FALSE))</f>
        <v>172470</v>
      </c>
      <c r="C779" s="7">
        <f>IF(ISBLANK(HLOOKUP(C$2,'Data - Energy &amp; Metals'!$B$2:$AH$1048576,MATCH($A779,'Data - Energy &amp; Metals'!$A$2:$A$1048576,FALSE),FALSE)),#N/A,HLOOKUP(C$2,'Data - Energy &amp; Metals'!$B$2:$AH$1048576,MATCH($A779,'Data - Energy &amp; Metals'!$A$2:$A$1048576,FALSE),FALSE))</f>
        <v>64769</v>
      </c>
      <c r="D779" s="7">
        <f>IF(ISBLANK(HLOOKUP(D$2,'Data - Energy &amp; Metals'!$B$2:$AH$1048576,MATCH($A779,'Data - Energy &amp; Metals'!$A$2:$A$1048576,FALSE),FALSE)),#N/A,HLOOKUP(D$2,'Data - Energy &amp; Metals'!$B$2:$AH$1048576,MATCH($A779,'Data - Energy &amp; Metals'!$A$2:$A$1048576,FALSE),FALSE))</f>
        <v>28213</v>
      </c>
      <c r="E779" s="8">
        <f t="shared" si="12"/>
        <v>0.21195570244100423</v>
      </c>
    </row>
    <row r="780" spans="1:5" x14ac:dyDescent="0.25">
      <c r="A780" s="27">
        <f>IF('Data - Energy &amp; Metals'!A780="",#N/A,'Data - Energy &amp; Metals'!A780)</f>
        <v>44320</v>
      </c>
      <c r="B780" s="7">
        <f>IF(ISBLANK(HLOOKUP(B$2,'Data - Energy &amp; Metals'!$B$2:$AH$1048576,MATCH($A780,'Data - Energy &amp; Metals'!$A$2:$A$1048576,FALSE),FALSE)),#N/A,HLOOKUP(B$2,'Data - Energy &amp; Metals'!$B$2:$AH$1048576,MATCH($A780,'Data - Energy &amp; Metals'!$A$2:$A$1048576,FALSE),FALSE))</f>
        <v>167073</v>
      </c>
      <c r="C780" s="7">
        <f>IF(ISBLANK(HLOOKUP(C$2,'Data - Energy &amp; Metals'!$B$2:$AH$1048576,MATCH($A780,'Data - Energy &amp; Metals'!$A$2:$A$1048576,FALSE),FALSE)),#N/A,HLOOKUP(C$2,'Data - Energy &amp; Metals'!$B$2:$AH$1048576,MATCH($A780,'Data - Energy &amp; Metals'!$A$2:$A$1048576,FALSE),FALSE))</f>
        <v>66702</v>
      </c>
      <c r="D780" s="7">
        <f>IF(ISBLANK(HLOOKUP(D$2,'Data - Energy &amp; Metals'!$B$2:$AH$1048576,MATCH($A780,'Data - Energy &amp; Metals'!$A$2:$A$1048576,FALSE),FALSE)),#N/A,HLOOKUP(D$2,'Data - Energy &amp; Metals'!$B$2:$AH$1048576,MATCH($A780,'Data - Energy &amp; Metals'!$A$2:$A$1048576,FALSE),FALSE))</f>
        <v>24148</v>
      </c>
      <c r="E780" s="8">
        <f t="shared" si="12"/>
        <v>0.25470303400310046</v>
      </c>
    </row>
    <row r="781" spans="1:5" x14ac:dyDescent="0.25">
      <c r="A781" s="27">
        <f>IF('Data - Energy &amp; Metals'!A781="",#N/A,'Data - Energy &amp; Metals'!A781)</f>
        <v>44327</v>
      </c>
      <c r="B781" s="7">
        <f>IF(ISBLANK(HLOOKUP(B$2,'Data - Energy &amp; Metals'!$B$2:$AH$1048576,MATCH($A781,'Data - Energy &amp; Metals'!$A$2:$A$1048576,FALSE),FALSE)),#N/A,HLOOKUP(B$2,'Data - Energy &amp; Metals'!$B$2:$AH$1048576,MATCH($A781,'Data - Energy &amp; Metals'!$A$2:$A$1048576,FALSE),FALSE))</f>
        <v>178250</v>
      </c>
      <c r="C781" s="7">
        <f>IF(ISBLANK(HLOOKUP(C$2,'Data - Energy &amp; Metals'!$B$2:$AH$1048576,MATCH($A781,'Data - Energy &amp; Metals'!$A$2:$A$1048576,FALSE),FALSE)),#N/A,HLOOKUP(C$2,'Data - Energy &amp; Metals'!$B$2:$AH$1048576,MATCH($A781,'Data - Energy &amp; Metals'!$A$2:$A$1048576,FALSE),FALSE))</f>
        <v>73342</v>
      </c>
      <c r="D781" s="7">
        <f>IF(ISBLANK(HLOOKUP(D$2,'Data - Energy &amp; Metals'!$B$2:$AH$1048576,MATCH($A781,'Data - Energy &amp; Metals'!$A$2:$A$1048576,FALSE),FALSE)),#N/A,HLOOKUP(D$2,'Data - Energy &amp; Metals'!$B$2:$AH$1048576,MATCH($A781,'Data - Energy &amp; Metals'!$A$2:$A$1048576,FALSE),FALSE))</f>
        <v>26851</v>
      </c>
      <c r="E781" s="8">
        <f t="shared" si="12"/>
        <v>0.26081907433380086</v>
      </c>
    </row>
    <row r="782" spans="1:5" x14ac:dyDescent="0.25">
      <c r="A782" s="27">
        <f>IF('Data - Energy &amp; Metals'!A782="",#N/A,'Data - Energy &amp; Metals'!A782)</f>
        <v>44334</v>
      </c>
      <c r="B782" s="7">
        <f>IF(ISBLANK(HLOOKUP(B$2,'Data - Energy &amp; Metals'!$B$2:$AH$1048576,MATCH($A782,'Data - Energy &amp; Metals'!$A$2:$A$1048576,FALSE),FALSE)),#N/A,HLOOKUP(B$2,'Data - Energy &amp; Metals'!$B$2:$AH$1048576,MATCH($A782,'Data - Energy &amp; Metals'!$A$2:$A$1048576,FALSE),FALSE))</f>
        <v>181606</v>
      </c>
      <c r="C782" s="7">
        <f>IF(ISBLANK(HLOOKUP(C$2,'Data - Energy &amp; Metals'!$B$2:$AH$1048576,MATCH($A782,'Data - Energy &amp; Metals'!$A$2:$A$1048576,FALSE),FALSE)),#N/A,HLOOKUP(C$2,'Data - Energy &amp; Metals'!$B$2:$AH$1048576,MATCH($A782,'Data - Energy &amp; Metals'!$A$2:$A$1048576,FALSE),FALSE))</f>
        <v>73685</v>
      </c>
      <c r="D782" s="7">
        <f>IF(ISBLANK(HLOOKUP(D$2,'Data - Energy &amp; Metals'!$B$2:$AH$1048576,MATCH($A782,'Data - Energy &amp; Metals'!$A$2:$A$1048576,FALSE),FALSE)),#N/A,HLOOKUP(D$2,'Data - Energy &amp; Metals'!$B$2:$AH$1048576,MATCH($A782,'Data - Energy &amp; Metals'!$A$2:$A$1048576,FALSE),FALSE))</f>
        <v>28674</v>
      </c>
      <c r="E782" s="8">
        <f t="shared" si="12"/>
        <v>0.24784974064733545</v>
      </c>
    </row>
    <row r="783" spans="1:5" x14ac:dyDescent="0.25">
      <c r="A783" s="27">
        <f>IF('Data - Energy &amp; Metals'!A783="",#N/A,'Data - Energy &amp; Metals'!A783)</f>
        <v>44341</v>
      </c>
      <c r="B783" s="7">
        <f>IF(ISBLANK(HLOOKUP(B$2,'Data - Energy &amp; Metals'!$B$2:$AH$1048576,MATCH($A783,'Data - Energy &amp; Metals'!$A$2:$A$1048576,FALSE),FALSE)),#N/A,HLOOKUP(B$2,'Data - Energy &amp; Metals'!$B$2:$AH$1048576,MATCH($A783,'Data - Energy &amp; Metals'!$A$2:$A$1048576,FALSE),FALSE))</f>
        <v>180830</v>
      </c>
      <c r="C783" s="7">
        <f>IF(ISBLANK(HLOOKUP(C$2,'Data - Energy &amp; Metals'!$B$2:$AH$1048576,MATCH($A783,'Data - Energy &amp; Metals'!$A$2:$A$1048576,FALSE),FALSE)),#N/A,HLOOKUP(C$2,'Data - Energy &amp; Metals'!$B$2:$AH$1048576,MATCH($A783,'Data - Energy &amp; Metals'!$A$2:$A$1048576,FALSE),FALSE))</f>
        <v>72629</v>
      </c>
      <c r="D783" s="7">
        <f>IF(ISBLANK(HLOOKUP(D$2,'Data - Energy &amp; Metals'!$B$2:$AH$1048576,MATCH($A783,'Data - Energy &amp; Metals'!$A$2:$A$1048576,FALSE),FALSE)),#N/A,HLOOKUP(D$2,'Data - Energy &amp; Metals'!$B$2:$AH$1048576,MATCH($A783,'Data - Energy &amp; Metals'!$A$2:$A$1048576,FALSE),FALSE))</f>
        <v>28963</v>
      </c>
      <c r="E783" s="8">
        <f t="shared" si="12"/>
        <v>0.24147541890173091</v>
      </c>
    </row>
    <row r="784" spans="1:5" x14ac:dyDescent="0.25">
      <c r="A784" s="27">
        <f>IF('Data - Energy &amp; Metals'!A784="",#N/A,'Data - Energy &amp; Metals'!A784)</f>
        <v>44348</v>
      </c>
      <c r="B784" s="7">
        <f>IF(ISBLANK(HLOOKUP(B$2,'Data - Energy &amp; Metals'!$B$2:$AH$1048576,MATCH($A784,'Data - Energy &amp; Metals'!$A$2:$A$1048576,FALSE),FALSE)),#N/A,HLOOKUP(B$2,'Data - Energy &amp; Metals'!$B$2:$AH$1048576,MATCH($A784,'Data - Energy &amp; Metals'!$A$2:$A$1048576,FALSE),FALSE))</f>
        <v>182312</v>
      </c>
      <c r="C784" s="7">
        <f>IF(ISBLANK(HLOOKUP(C$2,'Data - Energy &amp; Metals'!$B$2:$AH$1048576,MATCH($A784,'Data - Energy &amp; Metals'!$A$2:$A$1048576,FALSE),FALSE)),#N/A,HLOOKUP(C$2,'Data - Energy &amp; Metals'!$B$2:$AH$1048576,MATCH($A784,'Data - Energy &amp; Metals'!$A$2:$A$1048576,FALSE),FALSE))</f>
        <v>70120</v>
      </c>
      <c r="D784" s="7">
        <f>IF(ISBLANK(HLOOKUP(D$2,'Data - Energy &amp; Metals'!$B$2:$AH$1048576,MATCH($A784,'Data - Energy &amp; Metals'!$A$2:$A$1048576,FALSE),FALSE)),#N/A,HLOOKUP(D$2,'Data - Energy &amp; Metals'!$B$2:$AH$1048576,MATCH($A784,'Data - Energy &amp; Metals'!$A$2:$A$1048576,FALSE),FALSE))</f>
        <v>29441</v>
      </c>
      <c r="E784" s="8">
        <f t="shared" si="12"/>
        <v>0.22312848304006319</v>
      </c>
    </row>
    <row r="785" spans="1:5" x14ac:dyDescent="0.25">
      <c r="A785" s="27">
        <f>IF('Data - Energy &amp; Metals'!A785="",#N/A,'Data - Energy &amp; Metals'!A785)</f>
        <v>44355</v>
      </c>
      <c r="B785" s="7">
        <f>IF(ISBLANK(HLOOKUP(B$2,'Data - Energy &amp; Metals'!$B$2:$AH$1048576,MATCH($A785,'Data - Energy &amp; Metals'!$A$2:$A$1048576,FALSE),FALSE)),#N/A,HLOOKUP(B$2,'Data - Energy &amp; Metals'!$B$2:$AH$1048576,MATCH($A785,'Data - Energy &amp; Metals'!$A$2:$A$1048576,FALSE),FALSE))</f>
        <v>184841</v>
      </c>
      <c r="C785" s="7">
        <f>IF(ISBLANK(HLOOKUP(C$2,'Data - Energy &amp; Metals'!$B$2:$AH$1048576,MATCH($A785,'Data - Energy &amp; Metals'!$A$2:$A$1048576,FALSE),FALSE)),#N/A,HLOOKUP(C$2,'Data - Energy &amp; Metals'!$B$2:$AH$1048576,MATCH($A785,'Data - Energy &amp; Metals'!$A$2:$A$1048576,FALSE),FALSE))</f>
        <v>68150</v>
      </c>
      <c r="D785" s="7">
        <f>IF(ISBLANK(HLOOKUP(D$2,'Data - Energy &amp; Metals'!$B$2:$AH$1048576,MATCH($A785,'Data - Energy &amp; Metals'!$A$2:$A$1048576,FALSE),FALSE)),#N/A,HLOOKUP(D$2,'Data - Energy &amp; Metals'!$B$2:$AH$1048576,MATCH($A785,'Data - Energy &amp; Metals'!$A$2:$A$1048576,FALSE),FALSE))</f>
        <v>25766</v>
      </c>
      <c r="E785" s="8">
        <f t="shared" si="12"/>
        <v>0.2292997765647232</v>
      </c>
    </row>
    <row r="786" spans="1:5" x14ac:dyDescent="0.25">
      <c r="A786" s="27">
        <f>IF('Data - Energy &amp; Metals'!A786="",#N/A,'Data - Energy &amp; Metals'!A786)</f>
        <v>44362</v>
      </c>
      <c r="B786" s="7">
        <f>IF(ISBLANK(HLOOKUP(B$2,'Data - Energy &amp; Metals'!$B$2:$AH$1048576,MATCH($A786,'Data - Energy &amp; Metals'!$A$2:$A$1048576,FALSE),FALSE)),#N/A,HLOOKUP(B$2,'Data - Energy &amp; Metals'!$B$2:$AH$1048576,MATCH($A786,'Data - Energy &amp; Metals'!$A$2:$A$1048576,FALSE),FALSE))</f>
        <v>194268</v>
      </c>
      <c r="C786" s="7">
        <f>IF(ISBLANK(HLOOKUP(C$2,'Data - Energy &amp; Metals'!$B$2:$AH$1048576,MATCH($A786,'Data - Energy &amp; Metals'!$A$2:$A$1048576,FALSE),FALSE)),#N/A,HLOOKUP(C$2,'Data - Energy &amp; Metals'!$B$2:$AH$1048576,MATCH($A786,'Data - Energy &amp; Metals'!$A$2:$A$1048576,FALSE),FALSE))</f>
        <v>72624</v>
      </c>
      <c r="D786" s="7">
        <f>IF(ISBLANK(HLOOKUP(D$2,'Data - Energy &amp; Metals'!$B$2:$AH$1048576,MATCH($A786,'Data - Energy &amp; Metals'!$A$2:$A$1048576,FALSE),FALSE)),#N/A,HLOOKUP(D$2,'Data - Energy &amp; Metals'!$B$2:$AH$1048576,MATCH($A786,'Data - Energy &amp; Metals'!$A$2:$A$1048576,FALSE),FALSE))</f>
        <v>28359</v>
      </c>
      <c r="E786" s="8">
        <f t="shared" si="12"/>
        <v>0.22785533386867626</v>
      </c>
    </row>
    <row r="787" spans="1:5" x14ac:dyDescent="0.25">
      <c r="A787" s="27">
        <f>IF('Data - Energy &amp; Metals'!A787="",#N/A,'Data - Energy &amp; Metals'!A787)</f>
        <v>44369</v>
      </c>
      <c r="B787" s="7">
        <f>IF(ISBLANK(HLOOKUP(B$2,'Data - Energy &amp; Metals'!$B$2:$AH$1048576,MATCH($A787,'Data - Energy &amp; Metals'!$A$2:$A$1048576,FALSE),FALSE)),#N/A,HLOOKUP(B$2,'Data - Energy &amp; Metals'!$B$2:$AH$1048576,MATCH($A787,'Data - Energy &amp; Metals'!$A$2:$A$1048576,FALSE),FALSE))</f>
        <v>175703</v>
      </c>
      <c r="C787" s="7">
        <f>IF(ISBLANK(HLOOKUP(C$2,'Data - Energy &amp; Metals'!$B$2:$AH$1048576,MATCH($A787,'Data - Energy &amp; Metals'!$A$2:$A$1048576,FALSE),FALSE)),#N/A,HLOOKUP(C$2,'Data - Energy &amp; Metals'!$B$2:$AH$1048576,MATCH($A787,'Data - Energy &amp; Metals'!$A$2:$A$1048576,FALSE),FALSE))</f>
        <v>56371</v>
      </c>
      <c r="D787" s="7">
        <f>IF(ISBLANK(HLOOKUP(D$2,'Data - Energy &amp; Metals'!$B$2:$AH$1048576,MATCH($A787,'Data - Energy &amp; Metals'!$A$2:$A$1048576,FALSE),FALSE)),#N/A,HLOOKUP(D$2,'Data - Energy &amp; Metals'!$B$2:$AH$1048576,MATCH($A787,'Data - Energy &amp; Metals'!$A$2:$A$1048576,FALSE),FALSE))</f>
        <v>26839</v>
      </c>
      <c r="E787" s="8">
        <f t="shared" si="12"/>
        <v>0.16807908800646545</v>
      </c>
    </row>
    <row r="788" spans="1:5" x14ac:dyDescent="0.25">
      <c r="A788" s="27">
        <f>IF('Data - Energy &amp; Metals'!A788="",#N/A,'Data - Energy &amp; Metals'!A788)</f>
        <v>44376</v>
      </c>
      <c r="B788" s="7">
        <f>IF(ISBLANK(HLOOKUP(B$2,'Data - Energy &amp; Metals'!$B$2:$AH$1048576,MATCH($A788,'Data - Energy &amp; Metals'!$A$2:$A$1048576,FALSE),FALSE)),#N/A,HLOOKUP(B$2,'Data - Energy &amp; Metals'!$B$2:$AH$1048576,MATCH($A788,'Data - Energy &amp; Metals'!$A$2:$A$1048576,FALSE),FALSE))</f>
        <v>157119</v>
      </c>
      <c r="C788" s="7">
        <f>IF(ISBLANK(HLOOKUP(C$2,'Data - Energy &amp; Metals'!$B$2:$AH$1048576,MATCH($A788,'Data - Energy &amp; Metals'!$A$2:$A$1048576,FALSE),FALSE)),#N/A,HLOOKUP(C$2,'Data - Energy &amp; Metals'!$B$2:$AH$1048576,MATCH($A788,'Data - Energy &amp; Metals'!$A$2:$A$1048576,FALSE),FALSE))</f>
        <v>56930</v>
      </c>
      <c r="D788" s="7">
        <f>IF(ISBLANK(HLOOKUP(D$2,'Data - Energy &amp; Metals'!$B$2:$AH$1048576,MATCH($A788,'Data - Energy &amp; Metals'!$A$2:$A$1048576,FALSE),FALSE)),#N/A,HLOOKUP(D$2,'Data - Energy &amp; Metals'!$B$2:$AH$1048576,MATCH($A788,'Data - Energy &amp; Metals'!$A$2:$A$1048576,FALSE),FALSE))</f>
        <v>24076</v>
      </c>
      <c r="E788" s="8">
        <f t="shared" si="12"/>
        <v>0.20910265467575531</v>
      </c>
    </row>
    <row r="789" spans="1:5" x14ac:dyDescent="0.25">
      <c r="A789" s="27">
        <f>IF('Data - Energy &amp; Metals'!A789="",#N/A,'Data - Energy &amp; Metals'!A789)</f>
        <v>44383</v>
      </c>
      <c r="B789" s="7">
        <f>IF(ISBLANK(HLOOKUP(B$2,'Data - Energy &amp; Metals'!$B$2:$AH$1048576,MATCH($A789,'Data - Energy &amp; Metals'!$A$2:$A$1048576,FALSE),FALSE)),#N/A,HLOOKUP(B$2,'Data - Energy &amp; Metals'!$B$2:$AH$1048576,MATCH($A789,'Data - Energy &amp; Metals'!$A$2:$A$1048576,FALSE),FALSE))</f>
        <v>157216</v>
      </c>
      <c r="C789" s="7">
        <f>IF(ISBLANK(HLOOKUP(C$2,'Data - Energy &amp; Metals'!$B$2:$AH$1048576,MATCH($A789,'Data - Energy &amp; Metals'!$A$2:$A$1048576,FALSE),FALSE)),#N/A,HLOOKUP(C$2,'Data - Energy &amp; Metals'!$B$2:$AH$1048576,MATCH($A789,'Data - Energy &amp; Metals'!$A$2:$A$1048576,FALSE),FALSE))</f>
        <v>60782</v>
      </c>
      <c r="D789" s="7">
        <f>IF(ISBLANK(HLOOKUP(D$2,'Data - Energy &amp; Metals'!$B$2:$AH$1048576,MATCH($A789,'Data - Energy &amp; Metals'!$A$2:$A$1048576,FALSE),FALSE)),#N/A,HLOOKUP(D$2,'Data - Energy &amp; Metals'!$B$2:$AH$1048576,MATCH($A789,'Data - Energy &amp; Metals'!$A$2:$A$1048576,FALSE),FALSE))</f>
        <v>25783</v>
      </c>
      <c r="E789" s="8">
        <f t="shared" si="12"/>
        <v>0.22261729086098106</v>
      </c>
    </row>
    <row r="790" spans="1:5" x14ac:dyDescent="0.25">
      <c r="A790" s="27">
        <f>IF('Data - Energy &amp; Metals'!A790="",#N/A,'Data - Energy &amp; Metals'!A790)</f>
        <v>44390</v>
      </c>
      <c r="B790" s="7">
        <f>IF(ISBLANK(HLOOKUP(B$2,'Data - Energy &amp; Metals'!$B$2:$AH$1048576,MATCH($A790,'Data - Energy &amp; Metals'!$A$2:$A$1048576,FALSE),FALSE)),#N/A,HLOOKUP(B$2,'Data - Energy &amp; Metals'!$B$2:$AH$1048576,MATCH($A790,'Data - Energy &amp; Metals'!$A$2:$A$1048576,FALSE),FALSE))</f>
        <v>154699</v>
      </c>
      <c r="C790" s="7">
        <f>IF(ISBLANK(HLOOKUP(C$2,'Data - Energy &amp; Metals'!$B$2:$AH$1048576,MATCH($A790,'Data - Energy &amp; Metals'!$A$2:$A$1048576,FALSE),FALSE)),#N/A,HLOOKUP(C$2,'Data - Energy &amp; Metals'!$B$2:$AH$1048576,MATCH($A790,'Data - Energy &amp; Metals'!$A$2:$A$1048576,FALSE),FALSE))</f>
        <v>59448</v>
      </c>
      <c r="D790" s="7">
        <f>IF(ISBLANK(HLOOKUP(D$2,'Data - Energy &amp; Metals'!$B$2:$AH$1048576,MATCH($A790,'Data - Energy &amp; Metals'!$A$2:$A$1048576,FALSE),FALSE)),#N/A,HLOOKUP(D$2,'Data - Energy &amp; Metals'!$B$2:$AH$1048576,MATCH($A790,'Data - Energy &amp; Metals'!$A$2:$A$1048576,FALSE),FALSE))</f>
        <v>25293</v>
      </c>
      <c r="E790" s="8">
        <f t="shared" si="12"/>
        <v>0.22078358618995597</v>
      </c>
    </row>
    <row r="791" spans="1:5" x14ac:dyDescent="0.25">
      <c r="A791" s="27">
        <f>IF('Data - Energy &amp; Metals'!A791="",#N/A,'Data - Energy &amp; Metals'!A791)</f>
        <v>44397</v>
      </c>
      <c r="B791" s="7">
        <f>IF(ISBLANK(HLOOKUP(B$2,'Data - Energy &amp; Metals'!$B$2:$AH$1048576,MATCH($A791,'Data - Energy &amp; Metals'!$A$2:$A$1048576,FALSE),FALSE)),#N/A,HLOOKUP(B$2,'Data - Energy &amp; Metals'!$B$2:$AH$1048576,MATCH($A791,'Data - Energy &amp; Metals'!$A$2:$A$1048576,FALSE),FALSE))</f>
        <v>151763</v>
      </c>
      <c r="C791" s="7">
        <f>IF(ISBLANK(HLOOKUP(C$2,'Data - Energy &amp; Metals'!$B$2:$AH$1048576,MATCH($A791,'Data - Energy &amp; Metals'!$A$2:$A$1048576,FALSE),FALSE)),#N/A,HLOOKUP(C$2,'Data - Energy &amp; Metals'!$B$2:$AH$1048576,MATCH($A791,'Data - Energy &amp; Metals'!$A$2:$A$1048576,FALSE),FALSE))</f>
        <v>53215</v>
      </c>
      <c r="D791" s="7">
        <f>IF(ISBLANK(HLOOKUP(D$2,'Data - Energy &amp; Metals'!$B$2:$AH$1048576,MATCH($A791,'Data - Energy &amp; Metals'!$A$2:$A$1048576,FALSE),FALSE)),#N/A,HLOOKUP(D$2,'Data - Energy &amp; Metals'!$B$2:$AH$1048576,MATCH($A791,'Data - Energy &amp; Metals'!$A$2:$A$1048576,FALSE),FALSE))</f>
        <v>27133</v>
      </c>
      <c r="E791" s="8">
        <f t="shared" si="12"/>
        <v>0.17186007129537503</v>
      </c>
    </row>
    <row r="792" spans="1:5" x14ac:dyDescent="0.25">
      <c r="A792" s="27">
        <f>IF('Data - Energy &amp; Metals'!A792="",#N/A,'Data - Energy &amp; Metals'!A792)</f>
        <v>44404</v>
      </c>
      <c r="B792" s="7">
        <f>IF(ISBLANK(HLOOKUP(B$2,'Data - Energy &amp; Metals'!$B$2:$AH$1048576,MATCH($A792,'Data - Energy &amp; Metals'!$A$2:$A$1048576,FALSE),FALSE)),#N/A,HLOOKUP(B$2,'Data - Energy &amp; Metals'!$B$2:$AH$1048576,MATCH($A792,'Data - Energy &amp; Metals'!$A$2:$A$1048576,FALSE),FALSE))</f>
        <v>150814</v>
      </c>
      <c r="C792" s="7">
        <f>IF(ISBLANK(HLOOKUP(C$2,'Data - Energy &amp; Metals'!$B$2:$AH$1048576,MATCH($A792,'Data - Energy &amp; Metals'!$A$2:$A$1048576,FALSE),FALSE)),#N/A,HLOOKUP(C$2,'Data - Energy &amp; Metals'!$B$2:$AH$1048576,MATCH($A792,'Data - Energy &amp; Metals'!$A$2:$A$1048576,FALSE),FALSE))</f>
        <v>50846</v>
      </c>
      <c r="D792" s="7">
        <f>IF(ISBLANK(HLOOKUP(D$2,'Data - Energy &amp; Metals'!$B$2:$AH$1048576,MATCH($A792,'Data - Energy &amp; Metals'!$A$2:$A$1048576,FALSE),FALSE)),#N/A,HLOOKUP(D$2,'Data - Energy &amp; Metals'!$B$2:$AH$1048576,MATCH($A792,'Data - Energy &amp; Metals'!$A$2:$A$1048576,FALSE),FALSE))</f>
        <v>29920</v>
      </c>
      <c r="E792" s="8">
        <f t="shared" si="12"/>
        <v>0.13875369660641584</v>
      </c>
    </row>
    <row r="793" spans="1:5" x14ac:dyDescent="0.25">
      <c r="A793" s="27">
        <f>IF('Data - Energy &amp; Metals'!A793="",#N/A,'Data - Energy &amp; Metals'!A793)</f>
        <v>44411</v>
      </c>
      <c r="B793" s="7">
        <f>IF(ISBLANK(HLOOKUP(B$2,'Data - Energy &amp; Metals'!$B$2:$AH$1048576,MATCH($A793,'Data - Energy &amp; Metals'!$A$2:$A$1048576,FALSE),FALSE)),#N/A,HLOOKUP(B$2,'Data - Energy &amp; Metals'!$B$2:$AH$1048576,MATCH($A793,'Data - Energy &amp; Metals'!$A$2:$A$1048576,FALSE),FALSE))</f>
        <v>146196</v>
      </c>
      <c r="C793" s="7">
        <f>IF(ISBLANK(HLOOKUP(C$2,'Data - Energy &amp; Metals'!$B$2:$AH$1048576,MATCH($A793,'Data - Energy &amp; Metals'!$A$2:$A$1048576,FALSE),FALSE)),#N/A,HLOOKUP(C$2,'Data - Energy &amp; Metals'!$B$2:$AH$1048576,MATCH($A793,'Data - Energy &amp; Metals'!$A$2:$A$1048576,FALSE),FALSE))</f>
        <v>50878</v>
      </c>
      <c r="D793" s="7">
        <f>IF(ISBLANK(HLOOKUP(D$2,'Data - Energy &amp; Metals'!$B$2:$AH$1048576,MATCH($A793,'Data - Energy &amp; Metals'!$A$2:$A$1048576,FALSE),FALSE)),#N/A,HLOOKUP(D$2,'Data - Energy &amp; Metals'!$B$2:$AH$1048576,MATCH($A793,'Data - Energy &amp; Metals'!$A$2:$A$1048576,FALSE),FALSE))</f>
        <v>25468</v>
      </c>
      <c r="E793" s="8">
        <f t="shared" si="12"/>
        <v>0.17380776491832881</v>
      </c>
    </row>
    <row r="794" spans="1:5" x14ac:dyDescent="0.25">
      <c r="A794" s="27">
        <f>IF('Data - Energy &amp; Metals'!A794="",#N/A,'Data - Energy &amp; Metals'!A794)</f>
        <v>44418</v>
      </c>
      <c r="B794" s="7">
        <f>IF(ISBLANK(HLOOKUP(B$2,'Data - Energy &amp; Metals'!$B$2:$AH$1048576,MATCH($A794,'Data - Energy &amp; Metals'!$A$2:$A$1048576,FALSE),FALSE)),#N/A,HLOOKUP(B$2,'Data - Energy &amp; Metals'!$B$2:$AH$1048576,MATCH($A794,'Data - Energy &amp; Metals'!$A$2:$A$1048576,FALSE),FALSE))</f>
        <v>154491</v>
      </c>
      <c r="C794" s="7">
        <f>IF(ISBLANK(HLOOKUP(C$2,'Data - Energy &amp; Metals'!$B$2:$AH$1048576,MATCH($A794,'Data - Energy &amp; Metals'!$A$2:$A$1048576,FALSE),FALSE)),#N/A,HLOOKUP(C$2,'Data - Energy &amp; Metals'!$B$2:$AH$1048576,MATCH($A794,'Data - Energy &amp; Metals'!$A$2:$A$1048576,FALSE),FALSE))</f>
        <v>46631</v>
      </c>
      <c r="D794" s="7">
        <f>IF(ISBLANK(HLOOKUP(D$2,'Data - Energy &amp; Metals'!$B$2:$AH$1048576,MATCH($A794,'Data - Energy &amp; Metals'!$A$2:$A$1048576,FALSE),FALSE)),#N/A,HLOOKUP(D$2,'Data - Energy &amp; Metals'!$B$2:$AH$1048576,MATCH($A794,'Data - Energy &amp; Metals'!$A$2:$A$1048576,FALSE),FALSE))</f>
        <v>34891</v>
      </c>
      <c r="E794" s="8">
        <f t="shared" si="12"/>
        <v>7.5991481704435856E-2</v>
      </c>
    </row>
    <row r="795" spans="1:5" x14ac:dyDescent="0.25">
      <c r="A795" s="27">
        <f>IF('Data - Energy &amp; Metals'!A795="",#N/A,'Data - Energy &amp; Metals'!A795)</f>
        <v>44425</v>
      </c>
      <c r="B795" s="7">
        <f>IF(ISBLANK(HLOOKUP(B$2,'Data - Energy &amp; Metals'!$B$2:$AH$1048576,MATCH($A795,'Data - Energy &amp; Metals'!$A$2:$A$1048576,FALSE),FALSE)),#N/A,HLOOKUP(B$2,'Data - Energy &amp; Metals'!$B$2:$AH$1048576,MATCH($A795,'Data - Energy &amp; Metals'!$A$2:$A$1048576,FALSE),FALSE))</f>
        <v>153825</v>
      </c>
      <c r="C795" s="7">
        <f>IF(ISBLANK(HLOOKUP(C$2,'Data - Energy &amp; Metals'!$B$2:$AH$1048576,MATCH($A795,'Data - Energy &amp; Metals'!$A$2:$A$1048576,FALSE),FALSE)),#N/A,HLOOKUP(C$2,'Data - Energy &amp; Metals'!$B$2:$AH$1048576,MATCH($A795,'Data - Energy &amp; Metals'!$A$2:$A$1048576,FALSE),FALSE))</f>
        <v>48227</v>
      </c>
      <c r="D795" s="7">
        <f>IF(ISBLANK(HLOOKUP(D$2,'Data - Energy &amp; Metals'!$B$2:$AH$1048576,MATCH($A795,'Data - Energy &amp; Metals'!$A$2:$A$1048576,FALSE),FALSE)),#N/A,HLOOKUP(D$2,'Data - Energy &amp; Metals'!$B$2:$AH$1048576,MATCH($A795,'Data - Energy &amp; Metals'!$A$2:$A$1048576,FALSE),FALSE))</f>
        <v>38472</v>
      </c>
      <c r="E795" s="8">
        <f t="shared" si="12"/>
        <v>6.34162197302129E-2</v>
      </c>
    </row>
    <row r="796" spans="1:5" x14ac:dyDescent="0.25">
      <c r="A796" s="27">
        <f>IF('Data - Energy &amp; Metals'!A796="",#N/A,'Data - Energy &amp; Metals'!A796)</f>
        <v>44432</v>
      </c>
      <c r="B796" s="7">
        <f>IF(ISBLANK(HLOOKUP(B$2,'Data - Energy &amp; Metals'!$B$2:$AH$1048576,MATCH($A796,'Data - Energy &amp; Metals'!$A$2:$A$1048576,FALSE),FALSE)),#N/A,HLOOKUP(B$2,'Data - Energy &amp; Metals'!$B$2:$AH$1048576,MATCH($A796,'Data - Energy &amp; Metals'!$A$2:$A$1048576,FALSE),FALSE))</f>
        <v>149847</v>
      </c>
      <c r="C796" s="7">
        <f>IF(ISBLANK(HLOOKUP(C$2,'Data - Energy &amp; Metals'!$B$2:$AH$1048576,MATCH($A796,'Data - Energy &amp; Metals'!$A$2:$A$1048576,FALSE),FALSE)),#N/A,HLOOKUP(C$2,'Data - Energy &amp; Metals'!$B$2:$AH$1048576,MATCH($A796,'Data - Energy &amp; Metals'!$A$2:$A$1048576,FALSE),FALSE))</f>
        <v>48094</v>
      </c>
      <c r="D796" s="7">
        <f>IF(ISBLANK(HLOOKUP(D$2,'Data - Energy &amp; Metals'!$B$2:$AH$1048576,MATCH($A796,'Data - Energy &amp; Metals'!$A$2:$A$1048576,FALSE),FALSE)),#N/A,HLOOKUP(D$2,'Data - Energy &amp; Metals'!$B$2:$AH$1048576,MATCH($A796,'Data - Energy &amp; Metals'!$A$2:$A$1048576,FALSE),FALSE))</f>
        <v>37470</v>
      </c>
      <c r="E796" s="8">
        <f t="shared" si="12"/>
        <v>7.0898983629969242E-2</v>
      </c>
    </row>
    <row r="797" spans="1:5" x14ac:dyDescent="0.25">
      <c r="A797" s="27">
        <f>IF('Data - Energy &amp; Metals'!A797="",#N/A,'Data - Energy &amp; Metals'!A797)</f>
        <v>44439</v>
      </c>
      <c r="B797" s="7">
        <f>IF(ISBLANK(HLOOKUP(B$2,'Data - Energy &amp; Metals'!$B$2:$AH$1048576,MATCH($A797,'Data - Energy &amp; Metals'!$A$2:$A$1048576,FALSE),FALSE)),#N/A,HLOOKUP(B$2,'Data - Energy &amp; Metals'!$B$2:$AH$1048576,MATCH($A797,'Data - Energy &amp; Metals'!$A$2:$A$1048576,FALSE),FALSE))</f>
        <v>140937</v>
      </c>
      <c r="C797" s="7">
        <f>IF(ISBLANK(HLOOKUP(C$2,'Data - Energy &amp; Metals'!$B$2:$AH$1048576,MATCH($A797,'Data - Energy &amp; Metals'!$A$2:$A$1048576,FALSE),FALSE)),#N/A,HLOOKUP(C$2,'Data - Energy &amp; Metals'!$B$2:$AH$1048576,MATCH($A797,'Data - Energy &amp; Metals'!$A$2:$A$1048576,FALSE),FALSE))</f>
        <v>49008</v>
      </c>
      <c r="D797" s="7">
        <f>IF(ISBLANK(HLOOKUP(D$2,'Data - Energy &amp; Metals'!$B$2:$AH$1048576,MATCH($A797,'Data - Energy &amp; Metals'!$A$2:$A$1048576,FALSE),FALSE)),#N/A,HLOOKUP(D$2,'Data - Energy &amp; Metals'!$B$2:$AH$1048576,MATCH($A797,'Data - Energy &amp; Metals'!$A$2:$A$1048576,FALSE),FALSE))</f>
        <v>36735</v>
      </c>
      <c r="E797" s="8">
        <f t="shared" si="12"/>
        <v>8.7081461929798418E-2</v>
      </c>
    </row>
    <row r="798" spans="1:5" x14ac:dyDescent="0.25">
      <c r="A798" s="27">
        <f>IF('Data - Energy &amp; Metals'!A798="",#N/A,'Data - Energy &amp; Metals'!A798)</f>
        <v>44446</v>
      </c>
      <c r="B798" s="7">
        <f>IF(ISBLANK(HLOOKUP(B$2,'Data - Energy &amp; Metals'!$B$2:$AH$1048576,MATCH($A798,'Data - Energy &amp; Metals'!$A$2:$A$1048576,FALSE),FALSE)),#N/A,HLOOKUP(B$2,'Data - Energy &amp; Metals'!$B$2:$AH$1048576,MATCH($A798,'Data - Energy &amp; Metals'!$A$2:$A$1048576,FALSE),FALSE))</f>
        <v>139187</v>
      </c>
      <c r="C798" s="7">
        <f>IF(ISBLANK(HLOOKUP(C$2,'Data - Energy &amp; Metals'!$B$2:$AH$1048576,MATCH($A798,'Data - Energy &amp; Metals'!$A$2:$A$1048576,FALSE),FALSE)),#N/A,HLOOKUP(C$2,'Data - Energy &amp; Metals'!$B$2:$AH$1048576,MATCH($A798,'Data - Energy &amp; Metals'!$A$2:$A$1048576,FALSE),FALSE))</f>
        <v>49406</v>
      </c>
      <c r="D798" s="7">
        <f>IF(ISBLANK(HLOOKUP(D$2,'Data - Energy &amp; Metals'!$B$2:$AH$1048576,MATCH($A798,'Data - Energy &amp; Metals'!$A$2:$A$1048576,FALSE),FALSE)),#N/A,HLOOKUP(D$2,'Data - Energy &amp; Metals'!$B$2:$AH$1048576,MATCH($A798,'Data - Energy &amp; Metals'!$A$2:$A$1048576,FALSE),FALSE))</f>
        <v>31630</v>
      </c>
      <c r="E798" s="8">
        <f t="shared" si="12"/>
        <v>0.12771307665227355</v>
      </c>
    </row>
    <row r="799" spans="1:5" x14ac:dyDescent="0.25">
      <c r="A799" s="27">
        <f>IF('Data - Energy &amp; Metals'!A799="",#N/A,'Data - Energy &amp; Metals'!A799)</f>
        <v>44453</v>
      </c>
      <c r="B799" s="7">
        <f>IF(ISBLANK(HLOOKUP(B$2,'Data - Energy &amp; Metals'!$B$2:$AH$1048576,MATCH($A799,'Data - Energy &amp; Metals'!$A$2:$A$1048576,FALSE),FALSE)),#N/A,HLOOKUP(B$2,'Data - Energy &amp; Metals'!$B$2:$AH$1048576,MATCH($A799,'Data - Energy &amp; Metals'!$A$2:$A$1048576,FALSE),FALSE))</f>
        <v>140540</v>
      </c>
      <c r="C799" s="7">
        <f>IF(ISBLANK(HLOOKUP(C$2,'Data - Energy &amp; Metals'!$B$2:$AH$1048576,MATCH($A799,'Data - Energy &amp; Metals'!$A$2:$A$1048576,FALSE),FALSE)),#N/A,HLOOKUP(C$2,'Data - Energy &amp; Metals'!$B$2:$AH$1048576,MATCH($A799,'Data - Energy &amp; Metals'!$A$2:$A$1048576,FALSE),FALSE))</f>
        <v>48598</v>
      </c>
      <c r="D799" s="7">
        <f>IF(ISBLANK(HLOOKUP(D$2,'Data - Energy &amp; Metals'!$B$2:$AH$1048576,MATCH($A799,'Data - Energy &amp; Metals'!$A$2:$A$1048576,FALSE),FALSE)),#N/A,HLOOKUP(D$2,'Data - Energy &amp; Metals'!$B$2:$AH$1048576,MATCH($A799,'Data - Energy &amp; Metals'!$A$2:$A$1048576,FALSE),FALSE))</f>
        <v>34512</v>
      </c>
      <c r="E799" s="8">
        <f t="shared" si="12"/>
        <v>0.10022769318343532</v>
      </c>
    </row>
    <row r="800" spans="1:5" x14ac:dyDescent="0.25">
      <c r="A800" s="27">
        <f>IF('Data - Energy &amp; Metals'!A800="",#N/A,'Data - Energy &amp; Metals'!A800)</f>
        <v>44460</v>
      </c>
      <c r="B800" s="7">
        <f>IF(ISBLANK(HLOOKUP(B$2,'Data - Energy &amp; Metals'!$B$2:$AH$1048576,MATCH($A800,'Data - Energy &amp; Metals'!$A$2:$A$1048576,FALSE),FALSE)),#N/A,HLOOKUP(B$2,'Data - Energy &amp; Metals'!$B$2:$AH$1048576,MATCH($A800,'Data - Energy &amp; Metals'!$A$2:$A$1048576,FALSE),FALSE))</f>
        <v>145537</v>
      </c>
      <c r="C800" s="7">
        <f>IF(ISBLANK(HLOOKUP(C$2,'Data - Energy &amp; Metals'!$B$2:$AH$1048576,MATCH($A800,'Data - Energy &amp; Metals'!$A$2:$A$1048576,FALSE),FALSE)),#N/A,HLOOKUP(C$2,'Data - Energy &amp; Metals'!$B$2:$AH$1048576,MATCH($A800,'Data - Energy &amp; Metals'!$A$2:$A$1048576,FALSE),FALSE))</f>
        <v>48233</v>
      </c>
      <c r="D800" s="7">
        <f>IF(ISBLANK(HLOOKUP(D$2,'Data - Energy &amp; Metals'!$B$2:$AH$1048576,MATCH($A800,'Data - Energy &amp; Metals'!$A$2:$A$1048576,FALSE),FALSE)),#N/A,HLOOKUP(D$2,'Data - Energy &amp; Metals'!$B$2:$AH$1048576,MATCH($A800,'Data - Energy &amp; Metals'!$A$2:$A$1048576,FALSE),FALSE))</f>
        <v>46923</v>
      </c>
      <c r="E800" s="8">
        <f t="shared" si="12"/>
        <v>9.0011474745253783E-3</v>
      </c>
    </row>
    <row r="801" spans="1:5" x14ac:dyDescent="0.25">
      <c r="A801" s="27">
        <f>IF('Data - Energy &amp; Metals'!A801="",#N/A,'Data - Energy &amp; Metals'!A801)</f>
        <v>44467</v>
      </c>
      <c r="B801" s="7">
        <f>IF(ISBLANK(HLOOKUP(B$2,'Data - Energy &amp; Metals'!$B$2:$AH$1048576,MATCH($A801,'Data - Energy &amp; Metals'!$A$2:$A$1048576,FALSE),FALSE)),#N/A,HLOOKUP(B$2,'Data - Energy &amp; Metals'!$B$2:$AH$1048576,MATCH($A801,'Data - Energy &amp; Metals'!$A$2:$A$1048576,FALSE),FALSE))</f>
        <v>142163</v>
      </c>
      <c r="C801" s="7">
        <f>IF(ISBLANK(HLOOKUP(C$2,'Data - Energy &amp; Metals'!$B$2:$AH$1048576,MATCH($A801,'Data - Energy &amp; Metals'!$A$2:$A$1048576,FALSE),FALSE)),#N/A,HLOOKUP(C$2,'Data - Energy &amp; Metals'!$B$2:$AH$1048576,MATCH($A801,'Data - Energy &amp; Metals'!$A$2:$A$1048576,FALSE),FALSE))</f>
        <v>47442</v>
      </c>
      <c r="D801" s="7">
        <f>IF(ISBLANK(HLOOKUP(D$2,'Data - Energy &amp; Metals'!$B$2:$AH$1048576,MATCH($A801,'Data - Energy &amp; Metals'!$A$2:$A$1048576,FALSE),FALSE)),#N/A,HLOOKUP(D$2,'Data - Energy &amp; Metals'!$B$2:$AH$1048576,MATCH($A801,'Data - Energy &amp; Metals'!$A$2:$A$1048576,FALSE),FALSE))</f>
        <v>43918</v>
      </c>
      <c r="E801" s="8">
        <f t="shared" si="12"/>
        <v>2.4788447064285363E-2</v>
      </c>
    </row>
    <row r="802" spans="1:5" x14ac:dyDescent="0.25">
      <c r="A802" s="27">
        <f>IF('Data - Energy &amp; Metals'!A802="",#N/A,'Data - Energy &amp; Metals'!A802)</f>
        <v>44474</v>
      </c>
      <c r="B802" s="7">
        <f>IF(ISBLANK(HLOOKUP(B$2,'Data - Energy &amp; Metals'!$B$2:$AH$1048576,MATCH($A802,'Data - Energy &amp; Metals'!$A$2:$A$1048576,FALSE),FALSE)),#N/A,HLOOKUP(B$2,'Data - Energy &amp; Metals'!$B$2:$AH$1048576,MATCH($A802,'Data - Energy &amp; Metals'!$A$2:$A$1048576,FALSE),FALSE))</f>
        <v>139763</v>
      </c>
      <c r="C802" s="7">
        <f>IF(ISBLANK(HLOOKUP(C$2,'Data - Energy &amp; Metals'!$B$2:$AH$1048576,MATCH($A802,'Data - Energy &amp; Metals'!$A$2:$A$1048576,FALSE),FALSE)),#N/A,HLOOKUP(C$2,'Data - Energy &amp; Metals'!$B$2:$AH$1048576,MATCH($A802,'Data - Energy &amp; Metals'!$A$2:$A$1048576,FALSE),FALSE))</f>
        <v>47463</v>
      </c>
      <c r="D802" s="7">
        <f>IF(ISBLANK(HLOOKUP(D$2,'Data - Energy &amp; Metals'!$B$2:$AH$1048576,MATCH($A802,'Data - Energy &amp; Metals'!$A$2:$A$1048576,FALSE),FALSE)),#N/A,HLOOKUP(D$2,'Data - Energy &amp; Metals'!$B$2:$AH$1048576,MATCH($A802,'Data - Energy &amp; Metals'!$A$2:$A$1048576,FALSE),FALSE))</f>
        <v>42819</v>
      </c>
      <c r="E802" s="8">
        <f t="shared" si="12"/>
        <v>3.3227678283952122E-2</v>
      </c>
    </row>
    <row r="803" spans="1:5" x14ac:dyDescent="0.25">
      <c r="A803" s="27">
        <f>IF('Data - Energy &amp; Metals'!A803="",#N/A,'Data - Energy &amp; Metals'!A803)</f>
        <v>44481</v>
      </c>
      <c r="B803" s="7">
        <f>IF(ISBLANK(HLOOKUP(B$2,'Data - Energy &amp; Metals'!$B$2:$AH$1048576,MATCH($A803,'Data - Energy &amp; Metals'!$A$2:$A$1048576,FALSE),FALSE)),#N/A,HLOOKUP(B$2,'Data - Energy &amp; Metals'!$B$2:$AH$1048576,MATCH($A803,'Data - Energy &amp; Metals'!$A$2:$A$1048576,FALSE),FALSE))</f>
        <v>139403</v>
      </c>
      <c r="C803" s="7">
        <f>IF(ISBLANK(HLOOKUP(C$2,'Data - Energy &amp; Metals'!$B$2:$AH$1048576,MATCH($A803,'Data - Energy &amp; Metals'!$A$2:$A$1048576,FALSE),FALSE)),#N/A,HLOOKUP(C$2,'Data - Energy &amp; Metals'!$B$2:$AH$1048576,MATCH($A803,'Data - Energy &amp; Metals'!$A$2:$A$1048576,FALSE),FALSE))</f>
        <v>47447</v>
      </c>
      <c r="D803" s="7">
        <f>IF(ISBLANK(HLOOKUP(D$2,'Data - Energy &amp; Metals'!$B$2:$AH$1048576,MATCH($A803,'Data - Energy &amp; Metals'!$A$2:$A$1048576,FALSE),FALSE)),#N/A,HLOOKUP(D$2,'Data - Energy &amp; Metals'!$B$2:$AH$1048576,MATCH($A803,'Data - Energy &amp; Metals'!$A$2:$A$1048576,FALSE),FALSE))</f>
        <v>42391</v>
      </c>
      <c r="E803" s="8">
        <f t="shared" si="12"/>
        <v>3.626894686627978E-2</v>
      </c>
    </row>
    <row r="804" spans="1:5" x14ac:dyDescent="0.25">
      <c r="A804" s="27">
        <f>IF('Data - Energy &amp; Metals'!A804="",#N/A,'Data - Energy &amp; Metals'!A804)</f>
        <v>44488</v>
      </c>
      <c r="B804" s="7">
        <f>IF(ISBLANK(HLOOKUP(B$2,'Data - Energy &amp; Metals'!$B$2:$AH$1048576,MATCH($A804,'Data - Energy &amp; Metals'!$A$2:$A$1048576,FALSE),FALSE)),#N/A,HLOOKUP(B$2,'Data - Energy &amp; Metals'!$B$2:$AH$1048576,MATCH($A804,'Data - Energy &amp; Metals'!$A$2:$A$1048576,FALSE),FALSE))</f>
        <v>143664</v>
      </c>
      <c r="C804" s="7">
        <f>IF(ISBLANK(HLOOKUP(C$2,'Data - Energy &amp; Metals'!$B$2:$AH$1048576,MATCH($A804,'Data - Energy &amp; Metals'!$A$2:$A$1048576,FALSE),FALSE)),#N/A,HLOOKUP(C$2,'Data - Energy &amp; Metals'!$B$2:$AH$1048576,MATCH($A804,'Data - Energy &amp; Metals'!$A$2:$A$1048576,FALSE),FALSE))</f>
        <v>50040</v>
      </c>
      <c r="D804" s="7">
        <f>IF(ISBLANK(HLOOKUP(D$2,'Data - Energy &amp; Metals'!$B$2:$AH$1048576,MATCH($A804,'Data - Energy &amp; Metals'!$A$2:$A$1048576,FALSE),FALSE)),#N/A,HLOOKUP(D$2,'Data - Energy &amp; Metals'!$B$2:$AH$1048576,MATCH($A804,'Data - Energy &amp; Metals'!$A$2:$A$1048576,FALSE),FALSE))</f>
        <v>30603</v>
      </c>
      <c r="E804" s="8">
        <f t="shared" si="12"/>
        <v>0.13529485466087537</v>
      </c>
    </row>
    <row r="805" spans="1:5" x14ac:dyDescent="0.25">
      <c r="A805" s="27">
        <f>IF('Data - Energy &amp; Metals'!A805="",#N/A,'Data - Energy &amp; Metals'!A805)</f>
        <v>44495</v>
      </c>
      <c r="B805" s="7">
        <f>IF(ISBLANK(HLOOKUP(B$2,'Data - Energy &amp; Metals'!$B$2:$AH$1048576,MATCH($A805,'Data - Energy &amp; Metals'!$A$2:$A$1048576,FALSE),FALSE)),#N/A,HLOOKUP(B$2,'Data - Energy &amp; Metals'!$B$2:$AH$1048576,MATCH($A805,'Data - Energy &amp; Metals'!$A$2:$A$1048576,FALSE),FALSE))</f>
        <v>141581</v>
      </c>
      <c r="C805" s="7">
        <f>IF(ISBLANK(HLOOKUP(C$2,'Data - Energy &amp; Metals'!$B$2:$AH$1048576,MATCH($A805,'Data - Energy &amp; Metals'!$A$2:$A$1048576,FALSE),FALSE)),#N/A,HLOOKUP(C$2,'Data - Energy &amp; Metals'!$B$2:$AH$1048576,MATCH($A805,'Data - Energy &amp; Metals'!$A$2:$A$1048576,FALSE),FALSE))</f>
        <v>52646</v>
      </c>
      <c r="D805" s="7">
        <f>IF(ISBLANK(HLOOKUP(D$2,'Data - Energy &amp; Metals'!$B$2:$AH$1048576,MATCH($A805,'Data - Energy &amp; Metals'!$A$2:$A$1048576,FALSE),FALSE)),#N/A,HLOOKUP(D$2,'Data - Energy &amp; Metals'!$B$2:$AH$1048576,MATCH($A805,'Data - Energy &amp; Metals'!$A$2:$A$1048576,FALSE),FALSE))</f>
        <v>23514</v>
      </c>
      <c r="E805" s="8">
        <f t="shared" si="12"/>
        <v>0.20576207259448656</v>
      </c>
    </row>
    <row r="806" spans="1:5" x14ac:dyDescent="0.25">
      <c r="A806" s="27">
        <f>IF('Data - Energy &amp; Metals'!A806="",#N/A,'Data - Energy &amp; Metals'!A806)</f>
        <v>44502</v>
      </c>
      <c r="B806" s="7">
        <f>IF(ISBLANK(HLOOKUP(B$2,'Data - Energy &amp; Metals'!$B$2:$AH$1048576,MATCH($A806,'Data - Energy &amp; Metals'!$A$2:$A$1048576,FALSE),FALSE)),#N/A,HLOOKUP(B$2,'Data - Energy &amp; Metals'!$B$2:$AH$1048576,MATCH($A806,'Data - Energy &amp; Metals'!$A$2:$A$1048576,FALSE),FALSE))</f>
        <v>141394</v>
      </c>
      <c r="C806" s="7">
        <f>IF(ISBLANK(HLOOKUP(C$2,'Data - Energy &amp; Metals'!$B$2:$AH$1048576,MATCH($A806,'Data - Energy &amp; Metals'!$A$2:$A$1048576,FALSE),FALSE)),#N/A,HLOOKUP(C$2,'Data - Energy &amp; Metals'!$B$2:$AH$1048576,MATCH($A806,'Data - Energy &amp; Metals'!$A$2:$A$1048576,FALSE),FALSE))</f>
        <v>50391</v>
      </c>
      <c r="D806" s="7">
        <f>IF(ISBLANK(HLOOKUP(D$2,'Data - Energy &amp; Metals'!$B$2:$AH$1048576,MATCH($A806,'Data - Energy &amp; Metals'!$A$2:$A$1048576,FALSE),FALSE)),#N/A,HLOOKUP(D$2,'Data - Energy &amp; Metals'!$B$2:$AH$1048576,MATCH($A806,'Data - Energy &amp; Metals'!$A$2:$A$1048576,FALSE),FALSE))</f>
        <v>26422</v>
      </c>
      <c r="E806" s="8">
        <f t="shared" si="12"/>
        <v>0.1695192158083087</v>
      </c>
    </row>
    <row r="807" spans="1:5" x14ac:dyDescent="0.25">
      <c r="A807" s="27">
        <f>IF('Data - Energy &amp; Metals'!A807="",#N/A,'Data - Energy &amp; Metals'!A807)</f>
        <v>44509</v>
      </c>
      <c r="B807" s="7">
        <f>IF(ISBLANK(HLOOKUP(B$2,'Data - Energy &amp; Metals'!$B$2:$AH$1048576,MATCH($A807,'Data - Energy &amp; Metals'!$A$2:$A$1048576,FALSE),FALSE)),#N/A,HLOOKUP(B$2,'Data - Energy &amp; Metals'!$B$2:$AH$1048576,MATCH($A807,'Data - Energy &amp; Metals'!$A$2:$A$1048576,FALSE),FALSE))</f>
        <v>144370</v>
      </c>
      <c r="C807" s="7">
        <f>IF(ISBLANK(HLOOKUP(C$2,'Data - Energy &amp; Metals'!$B$2:$AH$1048576,MATCH($A807,'Data - Energy &amp; Metals'!$A$2:$A$1048576,FALSE),FALSE)),#N/A,HLOOKUP(C$2,'Data - Energy &amp; Metals'!$B$2:$AH$1048576,MATCH($A807,'Data - Energy &amp; Metals'!$A$2:$A$1048576,FALSE),FALSE))</f>
        <v>50950</v>
      </c>
      <c r="D807" s="7">
        <f>IF(ISBLANK(HLOOKUP(D$2,'Data - Energy &amp; Metals'!$B$2:$AH$1048576,MATCH($A807,'Data - Energy &amp; Metals'!$A$2:$A$1048576,FALSE),FALSE)),#N/A,HLOOKUP(D$2,'Data - Energy &amp; Metals'!$B$2:$AH$1048576,MATCH($A807,'Data - Energy &amp; Metals'!$A$2:$A$1048576,FALSE),FALSE))</f>
        <v>23702</v>
      </c>
      <c r="E807" s="8">
        <f t="shared" si="12"/>
        <v>0.18873727228648612</v>
      </c>
    </row>
    <row r="808" spans="1:5" x14ac:dyDescent="0.25">
      <c r="A808" s="27">
        <f>IF('Data - Energy &amp; Metals'!A808="",#N/A,'Data - Energy &amp; Metals'!A808)</f>
        <v>44516</v>
      </c>
      <c r="B808" s="7">
        <f>IF(ISBLANK(HLOOKUP(B$2,'Data - Energy &amp; Metals'!$B$2:$AH$1048576,MATCH($A808,'Data - Energy &amp; Metals'!$A$2:$A$1048576,FALSE),FALSE)),#N/A,HLOOKUP(B$2,'Data - Energy &amp; Metals'!$B$2:$AH$1048576,MATCH($A808,'Data - Energy &amp; Metals'!$A$2:$A$1048576,FALSE),FALSE))</f>
        <v>152404</v>
      </c>
      <c r="C808" s="7">
        <f>IF(ISBLANK(HLOOKUP(C$2,'Data - Energy &amp; Metals'!$B$2:$AH$1048576,MATCH($A808,'Data - Energy &amp; Metals'!$A$2:$A$1048576,FALSE),FALSE)),#N/A,HLOOKUP(C$2,'Data - Energy &amp; Metals'!$B$2:$AH$1048576,MATCH($A808,'Data - Energy &amp; Metals'!$A$2:$A$1048576,FALSE),FALSE))</f>
        <v>59631</v>
      </c>
      <c r="D808" s="7">
        <f>IF(ISBLANK(HLOOKUP(D$2,'Data - Energy &amp; Metals'!$B$2:$AH$1048576,MATCH($A808,'Data - Energy &amp; Metals'!$A$2:$A$1048576,FALSE),FALSE)),#N/A,HLOOKUP(D$2,'Data - Energy &amp; Metals'!$B$2:$AH$1048576,MATCH($A808,'Data - Energy &amp; Metals'!$A$2:$A$1048576,FALSE),FALSE))</f>
        <v>24341</v>
      </c>
      <c r="E808" s="8">
        <f t="shared" si="12"/>
        <v>0.23155560221516497</v>
      </c>
    </row>
    <row r="809" spans="1:5" x14ac:dyDescent="0.25">
      <c r="A809" s="27">
        <f>IF('Data - Energy &amp; Metals'!A809="",#N/A,'Data - Energy &amp; Metals'!A809)</f>
        <v>44523</v>
      </c>
      <c r="B809" s="7">
        <f>IF(ISBLANK(HLOOKUP(B$2,'Data - Energy &amp; Metals'!$B$2:$AH$1048576,MATCH($A809,'Data - Energy &amp; Metals'!$A$2:$A$1048576,FALSE),FALSE)),#N/A,HLOOKUP(B$2,'Data - Energy &amp; Metals'!$B$2:$AH$1048576,MATCH($A809,'Data - Energy &amp; Metals'!$A$2:$A$1048576,FALSE),FALSE))</f>
        <v>149642</v>
      </c>
      <c r="C809" s="7">
        <f>IF(ISBLANK(HLOOKUP(C$2,'Data - Energy &amp; Metals'!$B$2:$AH$1048576,MATCH($A809,'Data - Energy &amp; Metals'!$A$2:$A$1048576,FALSE),FALSE)),#N/A,HLOOKUP(C$2,'Data - Energy &amp; Metals'!$B$2:$AH$1048576,MATCH($A809,'Data - Energy &amp; Metals'!$A$2:$A$1048576,FALSE),FALSE))</f>
        <v>54714</v>
      </c>
      <c r="D809" s="7">
        <f>IF(ISBLANK(HLOOKUP(D$2,'Data - Energy &amp; Metals'!$B$2:$AH$1048576,MATCH($A809,'Data - Energy &amp; Metals'!$A$2:$A$1048576,FALSE),FALSE)),#N/A,HLOOKUP(D$2,'Data - Energy &amp; Metals'!$B$2:$AH$1048576,MATCH($A809,'Data - Energy &amp; Metals'!$A$2:$A$1048576,FALSE),FALSE))</f>
        <v>24901</v>
      </c>
      <c r="E809" s="8">
        <f t="shared" si="12"/>
        <v>0.19922882613170098</v>
      </c>
    </row>
    <row r="810" spans="1:5" x14ac:dyDescent="0.25">
      <c r="A810" s="27">
        <f>IF('Data - Energy &amp; Metals'!A810="",#N/A,'Data - Energy &amp; Metals'!A810)</f>
        <v>44530</v>
      </c>
      <c r="B810" s="7">
        <f>IF(ISBLANK(HLOOKUP(B$2,'Data - Energy &amp; Metals'!$B$2:$AH$1048576,MATCH($A810,'Data - Energy &amp; Metals'!$A$2:$A$1048576,FALSE),FALSE)),#N/A,HLOOKUP(B$2,'Data - Energy &amp; Metals'!$B$2:$AH$1048576,MATCH($A810,'Data - Energy &amp; Metals'!$A$2:$A$1048576,FALSE),FALSE))</f>
        <v>138003</v>
      </c>
      <c r="C810" s="7">
        <f>IF(ISBLANK(HLOOKUP(C$2,'Data - Energy &amp; Metals'!$B$2:$AH$1048576,MATCH($A810,'Data - Energy &amp; Metals'!$A$2:$A$1048576,FALSE),FALSE)),#N/A,HLOOKUP(C$2,'Data - Energy &amp; Metals'!$B$2:$AH$1048576,MATCH($A810,'Data - Energy &amp; Metals'!$A$2:$A$1048576,FALSE),FALSE))</f>
        <v>48877</v>
      </c>
      <c r="D810" s="7">
        <f>IF(ISBLANK(HLOOKUP(D$2,'Data - Energy &amp; Metals'!$B$2:$AH$1048576,MATCH($A810,'Data - Energy &amp; Metals'!$A$2:$A$1048576,FALSE),FALSE)),#N/A,HLOOKUP(D$2,'Data - Energy &amp; Metals'!$B$2:$AH$1048576,MATCH($A810,'Data - Energy &amp; Metals'!$A$2:$A$1048576,FALSE),FALSE))</f>
        <v>21353</v>
      </c>
      <c r="E810" s="8">
        <f t="shared" si="12"/>
        <v>0.19944493960276227</v>
      </c>
    </row>
    <row r="811" spans="1:5" x14ac:dyDescent="0.25">
      <c r="A811" s="27">
        <f>IF('Data - Energy &amp; Metals'!A811="",#N/A,'Data - Energy &amp; Metals'!A811)</f>
        <v>44537</v>
      </c>
      <c r="B811" s="7">
        <f>IF(ISBLANK(HLOOKUP(B$2,'Data - Energy &amp; Metals'!$B$2:$AH$1048576,MATCH($A811,'Data - Energy &amp; Metals'!$A$2:$A$1048576,FALSE),FALSE)),#N/A,HLOOKUP(B$2,'Data - Energy &amp; Metals'!$B$2:$AH$1048576,MATCH($A811,'Data - Energy &amp; Metals'!$A$2:$A$1048576,FALSE),FALSE))</f>
        <v>136572</v>
      </c>
      <c r="C811" s="7">
        <f>IF(ISBLANK(HLOOKUP(C$2,'Data - Energy &amp; Metals'!$B$2:$AH$1048576,MATCH($A811,'Data - Energy &amp; Metals'!$A$2:$A$1048576,FALSE),FALSE)),#N/A,HLOOKUP(C$2,'Data - Energy &amp; Metals'!$B$2:$AH$1048576,MATCH($A811,'Data - Energy &amp; Metals'!$A$2:$A$1048576,FALSE),FALSE))</f>
        <v>47419</v>
      </c>
      <c r="D811" s="7">
        <f>IF(ISBLANK(HLOOKUP(D$2,'Data - Energy &amp; Metals'!$B$2:$AH$1048576,MATCH($A811,'Data - Energy &amp; Metals'!$A$2:$A$1048576,FALSE),FALSE)),#N/A,HLOOKUP(D$2,'Data - Energy &amp; Metals'!$B$2:$AH$1048576,MATCH($A811,'Data - Energy &amp; Metals'!$A$2:$A$1048576,FALSE),FALSE))</f>
        <v>29754</v>
      </c>
      <c r="E811" s="8">
        <f t="shared" si="12"/>
        <v>0.12934569311425476</v>
      </c>
    </row>
    <row r="812" spans="1:5" x14ac:dyDescent="0.25">
      <c r="A812" s="27">
        <f>IF('Data - Energy &amp; Metals'!A812="",#N/A,'Data - Energy &amp; Metals'!A812)</f>
        <v>44544</v>
      </c>
      <c r="B812" s="7">
        <f>IF(ISBLANK(HLOOKUP(B$2,'Data - Energy &amp; Metals'!$B$2:$AH$1048576,MATCH($A812,'Data - Energy &amp; Metals'!$A$2:$A$1048576,FALSE),FALSE)),#N/A,HLOOKUP(B$2,'Data - Energy &amp; Metals'!$B$2:$AH$1048576,MATCH($A812,'Data - Energy &amp; Metals'!$A$2:$A$1048576,FALSE),FALSE))</f>
        <v>142384</v>
      </c>
      <c r="C812" s="7">
        <f>IF(ISBLANK(HLOOKUP(C$2,'Data - Energy &amp; Metals'!$B$2:$AH$1048576,MATCH($A812,'Data - Energy &amp; Metals'!$A$2:$A$1048576,FALSE),FALSE)),#N/A,HLOOKUP(C$2,'Data - Energy &amp; Metals'!$B$2:$AH$1048576,MATCH($A812,'Data - Energy &amp; Metals'!$A$2:$A$1048576,FALSE),FALSE))</f>
        <v>47486</v>
      </c>
      <c r="D812" s="7">
        <f>IF(ISBLANK(HLOOKUP(D$2,'Data - Energy &amp; Metals'!$B$2:$AH$1048576,MATCH($A812,'Data - Energy &amp; Metals'!$A$2:$A$1048576,FALSE),FALSE)),#N/A,HLOOKUP(D$2,'Data - Energy &amp; Metals'!$B$2:$AH$1048576,MATCH($A812,'Data - Energy &amp; Metals'!$A$2:$A$1048576,FALSE),FALSE))</f>
        <v>38281</v>
      </c>
      <c r="E812" s="8">
        <f t="shared" si="12"/>
        <v>6.4649117878413306E-2</v>
      </c>
    </row>
    <row r="813" spans="1:5" x14ac:dyDescent="0.25">
      <c r="A813" s="27">
        <f>IF('Data - Energy &amp; Metals'!A813="",#N/A,'Data - Energy &amp; Metals'!A813)</f>
        <v>44551</v>
      </c>
      <c r="B813" s="7">
        <f>IF(ISBLANK(HLOOKUP(B$2,'Data - Energy &amp; Metals'!$B$2:$AH$1048576,MATCH($A813,'Data - Energy &amp; Metals'!$A$2:$A$1048576,FALSE),FALSE)),#N/A,HLOOKUP(B$2,'Data - Energy &amp; Metals'!$B$2:$AH$1048576,MATCH($A813,'Data - Energy &amp; Metals'!$A$2:$A$1048576,FALSE),FALSE))</f>
        <v>141119</v>
      </c>
      <c r="C813" s="7">
        <f>IF(ISBLANK(HLOOKUP(C$2,'Data - Energy &amp; Metals'!$B$2:$AH$1048576,MATCH($A813,'Data - Energy &amp; Metals'!$A$2:$A$1048576,FALSE),FALSE)),#N/A,HLOOKUP(C$2,'Data - Energy &amp; Metals'!$B$2:$AH$1048576,MATCH($A813,'Data - Energy &amp; Metals'!$A$2:$A$1048576,FALSE),FALSE))</f>
        <v>48399</v>
      </c>
      <c r="D813" s="7">
        <f>IF(ISBLANK(HLOOKUP(D$2,'Data - Energy &amp; Metals'!$B$2:$AH$1048576,MATCH($A813,'Data - Energy &amp; Metals'!$A$2:$A$1048576,FALSE),FALSE)),#N/A,HLOOKUP(D$2,'Data - Energy &amp; Metals'!$B$2:$AH$1048576,MATCH($A813,'Data - Energy &amp; Metals'!$A$2:$A$1048576,FALSE),FALSE))</f>
        <v>37741</v>
      </c>
      <c r="E813" s="8">
        <f t="shared" si="12"/>
        <v>7.5524911599430269E-2</v>
      </c>
    </row>
    <row r="814" spans="1:5" x14ac:dyDescent="0.25">
      <c r="A814" s="27">
        <f>IF('Data - Energy &amp; Metals'!A814="",#N/A,'Data - Energy &amp; Metals'!A814)</f>
        <v>44558</v>
      </c>
      <c r="B814" s="7">
        <f>IF(ISBLANK(HLOOKUP(B$2,'Data - Energy &amp; Metals'!$B$2:$AH$1048576,MATCH($A814,'Data - Energy &amp; Metals'!$A$2:$A$1048576,FALSE),FALSE)),#N/A,HLOOKUP(B$2,'Data - Energy &amp; Metals'!$B$2:$AH$1048576,MATCH($A814,'Data - Energy &amp; Metals'!$A$2:$A$1048576,FALSE),FALSE))</f>
        <v>141246</v>
      </c>
      <c r="C814" s="7">
        <f>IF(ISBLANK(HLOOKUP(C$2,'Data - Energy &amp; Metals'!$B$2:$AH$1048576,MATCH($A814,'Data - Energy &amp; Metals'!$A$2:$A$1048576,FALSE),FALSE)),#N/A,HLOOKUP(C$2,'Data - Energy &amp; Metals'!$B$2:$AH$1048576,MATCH($A814,'Data - Energy &amp; Metals'!$A$2:$A$1048576,FALSE),FALSE))</f>
        <v>50454</v>
      </c>
      <c r="D814" s="7">
        <f>IF(ISBLANK(HLOOKUP(D$2,'Data - Energy &amp; Metals'!$B$2:$AH$1048576,MATCH($A814,'Data - Energy &amp; Metals'!$A$2:$A$1048576,FALSE),FALSE)),#N/A,HLOOKUP(D$2,'Data - Energy &amp; Metals'!$B$2:$AH$1048576,MATCH($A814,'Data - Energy &amp; Metals'!$A$2:$A$1048576,FALSE),FALSE))</f>
        <v>33008</v>
      </c>
      <c r="E814" s="8">
        <f t="shared" si="12"/>
        <v>0.12351500219475242</v>
      </c>
    </row>
    <row r="815" spans="1:5" x14ac:dyDescent="0.25">
      <c r="A815" s="27">
        <f>IF('Data - Energy &amp; Metals'!A815="",#N/A,'Data - Energy &amp; Metals'!A815)</f>
        <v>44565</v>
      </c>
      <c r="B815" s="7">
        <f>IF(ISBLANK(HLOOKUP(B$2,'Data - Energy &amp; Metals'!$B$2:$AH$1048576,MATCH($A815,'Data - Energy &amp; Metals'!$A$2:$A$1048576,FALSE),FALSE)),#N/A,HLOOKUP(B$2,'Data - Energy &amp; Metals'!$B$2:$AH$1048576,MATCH($A815,'Data - Energy &amp; Metals'!$A$2:$A$1048576,FALSE),FALSE))</f>
        <v>139521</v>
      </c>
      <c r="C815" s="7">
        <f>IF(ISBLANK(HLOOKUP(C$2,'Data - Energy &amp; Metals'!$B$2:$AH$1048576,MATCH($A815,'Data - Energy &amp; Metals'!$A$2:$A$1048576,FALSE),FALSE)),#N/A,HLOOKUP(C$2,'Data - Energy &amp; Metals'!$B$2:$AH$1048576,MATCH($A815,'Data - Energy &amp; Metals'!$A$2:$A$1048576,FALSE),FALSE))</f>
        <v>51595</v>
      </c>
      <c r="D815" s="7">
        <f>IF(ISBLANK(HLOOKUP(D$2,'Data - Energy &amp; Metals'!$B$2:$AH$1048576,MATCH($A815,'Data - Energy &amp; Metals'!$A$2:$A$1048576,FALSE),FALSE)),#N/A,HLOOKUP(D$2,'Data - Energy &amp; Metals'!$B$2:$AH$1048576,MATCH($A815,'Data - Energy &amp; Metals'!$A$2:$A$1048576,FALSE),FALSE))</f>
        <v>29818</v>
      </c>
      <c r="E815" s="8">
        <f t="shared" si="12"/>
        <v>0.15608403036102092</v>
      </c>
    </row>
    <row r="816" spans="1:5" x14ac:dyDescent="0.25">
      <c r="A816" s="27">
        <f>IF('Data - Energy &amp; Metals'!A816="",#N/A,'Data - Energy &amp; Metals'!A816)</f>
        <v>44572</v>
      </c>
      <c r="B816" s="7">
        <f>IF(ISBLANK(HLOOKUP(B$2,'Data - Energy &amp; Metals'!$B$2:$AH$1048576,MATCH($A816,'Data - Energy &amp; Metals'!$A$2:$A$1048576,FALSE),FALSE)),#N/A,HLOOKUP(B$2,'Data - Energy &amp; Metals'!$B$2:$AH$1048576,MATCH($A816,'Data - Energy &amp; Metals'!$A$2:$A$1048576,FALSE),FALSE))</f>
        <v>144442</v>
      </c>
      <c r="C816" s="7">
        <f>IF(ISBLANK(HLOOKUP(C$2,'Data - Energy &amp; Metals'!$B$2:$AH$1048576,MATCH($A816,'Data - Energy &amp; Metals'!$A$2:$A$1048576,FALSE),FALSE)),#N/A,HLOOKUP(C$2,'Data - Energy &amp; Metals'!$B$2:$AH$1048576,MATCH($A816,'Data - Energy &amp; Metals'!$A$2:$A$1048576,FALSE),FALSE))</f>
        <v>50316</v>
      </c>
      <c r="D816" s="7">
        <f>IF(ISBLANK(HLOOKUP(D$2,'Data - Energy &amp; Metals'!$B$2:$AH$1048576,MATCH($A816,'Data - Energy &amp; Metals'!$A$2:$A$1048576,FALSE),FALSE)),#N/A,HLOOKUP(D$2,'Data - Energy &amp; Metals'!$B$2:$AH$1048576,MATCH($A816,'Data - Energy &amp; Metals'!$A$2:$A$1048576,FALSE),FALSE))</f>
        <v>32514</v>
      </c>
      <c r="E816" s="8">
        <f t="shared" si="12"/>
        <v>0.12324670109801858</v>
      </c>
    </row>
    <row r="817" spans="1:5" x14ac:dyDescent="0.25">
      <c r="A817" s="27">
        <f>IF('Data - Energy &amp; Metals'!A817="",#N/A,'Data - Energy &amp; Metals'!A817)</f>
        <v>44579</v>
      </c>
      <c r="B817" s="7">
        <f>IF(ISBLANK(HLOOKUP(B$2,'Data - Energy &amp; Metals'!$B$2:$AH$1048576,MATCH($A817,'Data - Energy &amp; Metals'!$A$2:$A$1048576,FALSE),FALSE)),#N/A,HLOOKUP(B$2,'Data - Energy &amp; Metals'!$B$2:$AH$1048576,MATCH($A817,'Data - Energy &amp; Metals'!$A$2:$A$1048576,FALSE),FALSE))</f>
        <v>148737</v>
      </c>
      <c r="C817" s="7">
        <f>IF(ISBLANK(HLOOKUP(C$2,'Data - Energy &amp; Metals'!$B$2:$AH$1048576,MATCH($A817,'Data - Energy &amp; Metals'!$A$2:$A$1048576,FALSE),FALSE)),#N/A,HLOOKUP(C$2,'Data - Energy &amp; Metals'!$B$2:$AH$1048576,MATCH($A817,'Data - Energy &amp; Metals'!$A$2:$A$1048576,FALSE),FALSE))</f>
        <v>53143</v>
      </c>
      <c r="D817" s="7">
        <f>IF(ISBLANK(HLOOKUP(D$2,'Data - Energy &amp; Metals'!$B$2:$AH$1048576,MATCH($A817,'Data - Energy &amp; Metals'!$A$2:$A$1048576,FALSE),FALSE)),#N/A,HLOOKUP(D$2,'Data - Energy &amp; Metals'!$B$2:$AH$1048576,MATCH($A817,'Data - Energy &amp; Metals'!$A$2:$A$1048576,FALSE),FALSE))</f>
        <v>29427</v>
      </c>
      <c r="E817" s="8">
        <f t="shared" si="12"/>
        <v>0.15944922917633136</v>
      </c>
    </row>
    <row r="818" spans="1:5" x14ac:dyDescent="0.25">
      <c r="A818" s="27">
        <f>IF('Data - Energy &amp; Metals'!A818="",#N/A,'Data - Energy &amp; Metals'!A818)</f>
        <v>44586</v>
      </c>
      <c r="B818" s="7">
        <f>IF(ISBLANK(HLOOKUP(B$2,'Data - Energy &amp; Metals'!$B$2:$AH$1048576,MATCH($A818,'Data - Energy &amp; Metals'!$A$2:$A$1048576,FALSE),FALSE)),#N/A,HLOOKUP(B$2,'Data - Energy &amp; Metals'!$B$2:$AH$1048576,MATCH($A818,'Data - Energy &amp; Metals'!$A$2:$A$1048576,FALSE),FALSE))</f>
        <v>151779</v>
      </c>
      <c r="C818" s="7">
        <f>IF(ISBLANK(HLOOKUP(C$2,'Data - Energy &amp; Metals'!$B$2:$AH$1048576,MATCH($A818,'Data - Energy &amp; Metals'!$A$2:$A$1048576,FALSE),FALSE)),#N/A,HLOOKUP(C$2,'Data - Energy &amp; Metals'!$B$2:$AH$1048576,MATCH($A818,'Data - Energy &amp; Metals'!$A$2:$A$1048576,FALSE),FALSE))</f>
        <v>51622</v>
      </c>
      <c r="D818" s="7">
        <f>IF(ISBLANK(HLOOKUP(D$2,'Data - Energy &amp; Metals'!$B$2:$AH$1048576,MATCH($A818,'Data - Energy &amp; Metals'!$A$2:$A$1048576,FALSE),FALSE)),#N/A,HLOOKUP(D$2,'Data - Energy &amp; Metals'!$B$2:$AH$1048576,MATCH($A818,'Data - Energy &amp; Metals'!$A$2:$A$1048576,FALSE),FALSE))</f>
        <v>24203</v>
      </c>
      <c r="E818" s="8">
        <f t="shared" si="12"/>
        <v>0.18065081467133134</v>
      </c>
    </row>
    <row r="819" spans="1:5" x14ac:dyDescent="0.25">
      <c r="A819" s="27">
        <f>IF('Data - Energy &amp; Metals'!A819="",#N/A,'Data - Energy &amp; Metals'!A819)</f>
        <v>44593</v>
      </c>
      <c r="B819" s="7">
        <f>IF(ISBLANK(HLOOKUP(B$2,'Data - Energy &amp; Metals'!$B$2:$AH$1048576,MATCH($A819,'Data - Energy &amp; Metals'!$A$2:$A$1048576,FALSE),FALSE)),#N/A,HLOOKUP(B$2,'Data - Energy &amp; Metals'!$B$2:$AH$1048576,MATCH($A819,'Data - Energy &amp; Metals'!$A$2:$A$1048576,FALSE),FALSE))</f>
        <v>149136</v>
      </c>
      <c r="C819" s="7">
        <f>IF(ISBLANK(HLOOKUP(C$2,'Data - Energy &amp; Metals'!$B$2:$AH$1048576,MATCH($A819,'Data - Energy &amp; Metals'!$A$2:$A$1048576,FALSE),FALSE)),#N/A,HLOOKUP(C$2,'Data - Energy &amp; Metals'!$B$2:$AH$1048576,MATCH($A819,'Data - Energy &amp; Metals'!$A$2:$A$1048576,FALSE),FALSE))</f>
        <v>46101</v>
      </c>
      <c r="D819" s="7">
        <f>IF(ISBLANK(HLOOKUP(D$2,'Data - Energy &amp; Metals'!$B$2:$AH$1048576,MATCH($A819,'Data - Energy &amp; Metals'!$A$2:$A$1048576,FALSE),FALSE)),#N/A,HLOOKUP(D$2,'Data - Energy &amp; Metals'!$B$2:$AH$1048576,MATCH($A819,'Data - Energy &amp; Metals'!$A$2:$A$1048576,FALSE),FALSE))</f>
        <v>34142</v>
      </c>
      <c r="E819" s="8">
        <f t="shared" si="12"/>
        <v>8.0188552730393728E-2</v>
      </c>
    </row>
    <row r="820" spans="1:5" x14ac:dyDescent="0.25">
      <c r="A820" s="27">
        <f>IF('Data - Energy &amp; Metals'!A820="",#N/A,'Data - Energy &amp; Metals'!A820)</f>
        <v>44600</v>
      </c>
      <c r="B820" s="7">
        <f>IF(ISBLANK(HLOOKUP(B$2,'Data - Energy &amp; Metals'!$B$2:$AH$1048576,MATCH($A820,'Data - Energy &amp; Metals'!$A$2:$A$1048576,FALSE),FALSE)),#N/A,HLOOKUP(B$2,'Data - Energy &amp; Metals'!$B$2:$AH$1048576,MATCH($A820,'Data - Energy &amp; Metals'!$A$2:$A$1048576,FALSE),FALSE))</f>
        <v>147379</v>
      </c>
      <c r="C820" s="7">
        <f>IF(ISBLANK(HLOOKUP(C$2,'Data - Energy &amp; Metals'!$B$2:$AH$1048576,MATCH($A820,'Data - Energy &amp; Metals'!$A$2:$A$1048576,FALSE),FALSE)),#N/A,HLOOKUP(C$2,'Data - Energy &amp; Metals'!$B$2:$AH$1048576,MATCH($A820,'Data - Energy &amp; Metals'!$A$2:$A$1048576,FALSE),FALSE))</f>
        <v>43252</v>
      </c>
      <c r="D820" s="7">
        <f>IF(ISBLANK(HLOOKUP(D$2,'Data - Energy &amp; Metals'!$B$2:$AH$1048576,MATCH($A820,'Data - Energy &amp; Metals'!$A$2:$A$1048576,FALSE),FALSE)),#N/A,HLOOKUP(D$2,'Data - Energy &amp; Metals'!$B$2:$AH$1048576,MATCH($A820,'Data - Energy &amp; Metals'!$A$2:$A$1048576,FALSE),FALSE))</f>
        <v>33091</v>
      </c>
      <c r="E820" s="8">
        <f t="shared" si="12"/>
        <v>6.8944693613065627E-2</v>
      </c>
    </row>
    <row r="821" spans="1:5" x14ac:dyDescent="0.25">
      <c r="A821" s="27">
        <f>IF('Data - Energy &amp; Metals'!A821="",#N/A,'Data - Energy &amp; Metals'!A821)</f>
        <v>44607</v>
      </c>
      <c r="B821" s="7">
        <f>IF(ISBLANK(HLOOKUP(B$2,'Data - Energy &amp; Metals'!$B$2:$AH$1048576,MATCH($A821,'Data - Energy &amp; Metals'!$A$2:$A$1048576,FALSE),FALSE)),#N/A,HLOOKUP(B$2,'Data - Energy &amp; Metals'!$B$2:$AH$1048576,MATCH($A821,'Data - Energy &amp; Metals'!$A$2:$A$1048576,FALSE),FALSE))</f>
        <v>156968</v>
      </c>
      <c r="C821" s="7">
        <f>IF(ISBLANK(HLOOKUP(C$2,'Data - Energy &amp; Metals'!$B$2:$AH$1048576,MATCH($A821,'Data - Energy &amp; Metals'!$A$2:$A$1048576,FALSE),FALSE)),#N/A,HLOOKUP(C$2,'Data - Energy &amp; Metals'!$B$2:$AH$1048576,MATCH($A821,'Data - Energy &amp; Metals'!$A$2:$A$1048576,FALSE),FALSE))</f>
        <v>44274</v>
      </c>
      <c r="D821" s="7">
        <f>IF(ISBLANK(HLOOKUP(D$2,'Data - Energy &amp; Metals'!$B$2:$AH$1048576,MATCH($A821,'Data - Energy &amp; Metals'!$A$2:$A$1048576,FALSE),FALSE)),#N/A,HLOOKUP(D$2,'Data - Energy &amp; Metals'!$B$2:$AH$1048576,MATCH($A821,'Data - Energy &amp; Metals'!$A$2:$A$1048576,FALSE),FALSE))</f>
        <v>26809</v>
      </c>
      <c r="E821" s="8">
        <f t="shared" si="12"/>
        <v>0.11126471637531217</v>
      </c>
    </row>
    <row r="822" spans="1:5" x14ac:dyDescent="0.25">
      <c r="A822" s="27">
        <f>IF('Data - Energy &amp; Metals'!A822="",#N/A,'Data - Energy &amp; Metals'!A822)</f>
        <v>44614</v>
      </c>
      <c r="B822" s="7">
        <f>IF(ISBLANK(HLOOKUP(B$2,'Data - Energy &amp; Metals'!$B$2:$AH$1048576,MATCH($A822,'Data - Energy &amp; Metals'!$A$2:$A$1048576,FALSE),FALSE)),#N/A,HLOOKUP(B$2,'Data - Energy &amp; Metals'!$B$2:$AH$1048576,MATCH($A822,'Data - Energy &amp; Metals'!$A$2:$A$1048576,FALSE),FALSE))</f>
        <v>163745</v>
      </c>
      <c r="C822" s="7">
        <f>IF(ISBLANK(HLOOKUP(C$2,'Data - Energy &amp; Metals'!$B$2:$AH$1048576,MATCH($A822,'Data - Energy &amp; Metals'!$A$2:$A$1048576,FALSE),FALSE)),#N/A,HLOOKUP(C$2,'Data - Energy &amp; Metals'!$B$2:$AH$1048576,MATCH($A822,'Data - Energy &amp; Metals'!$A$2:$A$1048576,FALSE),FALSE))</f>
        <v>46736</v>
      </c>
      <c r="D822" s="7">
        <f>IF(ISBLANK(HLOOKUP(D$2,'Data - Energy &amp; Metals'!$B$2:$AH$1048576,MATCH($A822,'Data - Energy &amp; Metals'!$A$2:$A$1048576,FALSE),FALSE)),#N/A,HLOOKUP(D$2,'Data - Energy &amp; Metals'!$B$2:$AH$1048576,MATCH($A822,'Data - Energy &amp; Metals'!$A$2:$A$1048576,FALSE),FALSE))</f>
        <v>21087</v>
      </c>
      <c r="E822" s="8">
        <f t="shared" si="12"/>
        <v>0.15663989740144738</v>
      </c>
    </row>
    <row r="823" spans="1:5" x14ac:dyDescent="0.25">
      <c r="A823" s="27">
        <f>IF('Data - Energy &amp; Metals'!A823="",#N/A,'Data - Energy &amp; Metals'!A823)</f>
        <v>44621</v>
      </c>
      <c r="B823" s="7">
        <f>IF(ISBLANK(HLOOKUP(B$2,'Data - Energy &amp; Metals'!$B$2:$AH$1048576,MATCH($A823,'Data - Energy &amp; Metals'!$A$2:$A$1048576,FALSE),FALSE)),#N/A,HLOOKUP(B$2,'Data - Energy &amp; Metals'!$B$2:$AH$1048576,MATCH($A823,'Data - Energy &amp; Metals'!$A$2:$A$1048576,FALSE),FALSE))</f>
        <v>157391</v>
      </c>
      <c r="C823" s="7">
        <f>IF(ISBLANK(HLOOKUP(C$2,'Data - Energy &amp; Metals'!$B$2:$AH$1048576,MATCH($A823,'Data - Energy &amp; Metals'!$A$2:$A$1048576,FALSE),FALSE)),#N/A,HLOOKUP(C$2,'Data - Energy &amp; Metals'!$B$2:$AH$1048576,MATCH($A823,'Data - Energy &amp; Metals'!$A$2:$A$1048576,FALSE),FALSE))</f>
        <v>59592</v>
      </c>
      <c r="D823" s="7">
        <f>IF(ISBLANK(HLOOKUP(D$2,'Data - Energy &amp; Metals'!$B$2:$AH$1048576,MATCH($A823,'Data - Energy &amp; Metals'!$A$2:$A$1048576,FALSE),FALSE)),#N/A,HLOOKUP(D$2,'Data - Energy &amp; Metals'!$B$2:$AH$1048576,MATCH($A823,'Data - Energy &amp; Metals'!$A$2:$A$1048576,FALSE),FALSE))</f>
        <v>17297</v>
      </c>
      <c r="E823" s="8">
        <f t="shared" si="12"/>
        <v>0.26872565775679674</v>
      </c>
    </row>
    <row r="824" spans="1:5" x14ac:dyDescent="0.25">
      <c r="A824" s="27">
        <f>IF('Data - Energy &amp; Metals'!A824="",#N/A,'Data - Energy &amp; Metals'!A824)</f>
        <v>44628</v>
      </c>
      <c r="B824" s="7">
        <f>IF(ISBLANK(HLOOKUP(B$2,'Data - Energy &amp; Metals'!$B$2:$AH$1048576,MATCH($A824,'Data - Energy &amp; Metals'!$A$2:$A$1048576,FALSE),FALSE)),#N/A,HLOOKUP(B$2,'Data - Energy &amp; Metals'!$B$2:$AH$1048576,MATCH($A824,'Data - Energy &amp; Metals'!$A$2:$A$1048576,FALSE),FALSE))</f>
        <v>168283</v>
      </c>
      <c r="C824" s="7">
        <f>IF(ISBLANK(HLOOKUP(C$2,'Data - Energy &amp; Metals'!$B$2:$AH$1048576,MATCH($A824,'Data - Energy &amp; Metals'!$A$2:$A$1048576,FALSE),FALSE)),#N/A,HLOOKUP(C$2,'Data - Energy &amp; Metals'!$B$2:$AH$1048576,MATCH($A824,'Data - Energy &amp; Metals'!$A$2:$A$1048576,FALSE),FALSE))</f>
        <v>64367</v>
      </c>
      <c r="D824" s="7">
        <f>IF(ISBLANK(HLOOKUP(D$2,'Data - Energy &amp; Metals'!$B$2:$AH$1048576,MATCH($A824,'Data - Energy &amp; Metals'!$A$2:$A$1048576,FALSE),FALSE)),#N/A,HLOOKUP(D$2,'Data - Energy &amp; Metals'!$B$2:$AH$1048576,MATCH($A824,'Data - Energy &amp; Metals'!$A$2:$A$1048576,FALSE),FALSE))</f>
        <v>15687</v>
      </c>
      <c r="E824" s="8">
        <f t="shared" si="12"/>
        <v>0.28927461478580724</v>
      </c>
    </row>
    <row r="825" spans="1:5" x14ac:dyDescent="0.25">
      <c r="A825" s="27">
        <f>IF('Data - Energy &amp; Metals'!A825="",#N/A,'Data - Energy &amp; Metals'!A825)</f>
        <v>44635</v>
      </c>
      <c r="B825" s="7">
        <f>IF(ISBLANK(HLOOKUP(B$2,'Data - Energy &amp; Metals'!$B$2:$AH$1048576,MATCH($A825,'Data - Energy &amp; Metals'!$A$2:$A$1048576,FALSE),FALSE)),#N/A,HLOOKUP(B$2,'Data - Energy &amp; Metals'!$B$2:$AH$1048576,MATCH($A825,'Data - Energy &amp; Metals'!$A$2:$A$1048576,FALSE),FALSE))</f>
        <v>159571</v>
      </c>
      <c r="C825" s="7">
        <f>IF(ISBLANK(HLOOKUP(C$2,'Data - Energy &amp; Metals'!$B$2:$AH$1048576,MATCH($A825,'Data - Energy &amp; Metals'!$A$2:$A$1048576,FALSE),FALSE)),#N/A,HLOOKUP(C$2,'Data - Energy &amp; Metals'!$B$2:$AH$1048576,MATCH($A825,'Data - Energy &amp; Metals'!$A$2:$A$1048576,FALSE),FALSE))</f>
        <v>62249</v>
      </c>
      <c r="D825" s="7">
        <f>IF(ISBLANK(HLOOKUP(D$2,'Data - Energy &amp; Metals'!$B$2:$AH$1048576,MATCH($A825,'Data - Energy &amp; Metals'!$A$2:$A$1048576,FALSE),FALSE)),#N/A,HLOOKUP(D$2,'Data - Energy &amp; Metals'!$B$2:$AH$1048576,MATCH($A825,'Data - Energy &amp; Metals'!$A$2:$A$1048576,FALSE),FALSE))</f>
        <v>14206</v>
      </c>
      <c r="E825" s="8">
        <f t="shared" si="12"/>
        <v>0.30107601005195178</v>
      </c>
    </row>
    <row r="826" spans="1:5" x14ac:dyDescent="0.25">
      <c r="A826" s="27">
        <f>IF('Data - Energy &amp; Metals'!A826="",#N/A,'Data - Energy &amp; Metals'!A826)</f>
        <v>44642</v>
      </c>
      <c r="B826" s="7">
        <f>IF(ISBLANK(HLOOKUP(B$2,'Data - Energy &amp; Metals'!$B$2:$AH$1048576,MATCH($A826,'Data - Energy &amp; Metals'!$A$2:$A$1048576,FALSE),FALSE)),#N/A,HLOOKUP(B$2,'Data - Energy &amp; Metals'!$B$2:$AH$1048576,MATCH($A826,'Data - Energy &amp; Metals'!$A$2:$A$1048576,FALSE),FALSE))</f>
        <v>155456</v>
      </c>
      <c r="C826" s="7">
        <f>IF(ISBLANK(HLOOKUP(C$2,'Data - Energy &amp; Metals'!$B$2:$AH$1048576,MATCH($A826,'Data - Energy &amp; Metals'!$A$2:$A$1048576,FALSE),FALSE)),#N/A,HLOOKUP(C$2,'Data - Energy &amp; Metals'!$B$2:$AH$1048576,MATCH($A826,'Data - Energy &amp; Metals'!$A$2:$A$1048576,FALSE),FALSE))</f>
        <v>57604</v>
      </c>
      <c r="D826" s="7">
        <f>IF(ISBLANK(HLOOKUP(D$2,'Data - Energy &amp; Metals'!$B$2:$AH$1048576,MATCH($A826,'Data - Energy &amp; Metals'!$A$2:$A$1048576,FALSE),FALSE)),#N/A,HLOOKUP(D$2,'Data - Energy &amp; Metals'!$B$2:$AH$1048576,MATCH($A826,'Data - Energy &amp; Metals'!$A$2:$A$1048576,FALSE),FALSE))</f>
        <v>13776</v>
      </c>
      <c r="E826" s="8">
        <f t="shared" si="12"/>
        <v>0.28193186496500616</v>
      </c>
    </row>
    <row r="827" spans="1:5" x14ac:dyDescent="0.25">
      <c r="A827" s="27">
        <f>IF('Data - Energy &amp; Metals'!A827="",#N/A,'Data - Energy &amp; Metals'!A827)</f>
        <v>44649</v>
      </c>
      <c r="B827" s="7">
        <f>IF(ISBLANK(HLOOKUP(B$2,'Data - Energy &amp; Metals'!$B$2:$AH$1048576,MATCH($A827,'Data - Energy &amp; Metals'!$A$2:$A$1048576,FALSE),FALSE)),#N/A,HLOOKUP(B$2,'Data - Energy &amp; Metals'!$B$2:$AH$1048576,MATCH($A827,'Data - Energy &amp; Metals'!$A$2:$A$1048576,FALSE),FALSE))</f>
        <v>147370</v>
      </c>
      <c r="C827" s="7">
        <f>IF(ISBLANK(HLOOKUP(C$2,'Data - Energy &amp; Metals'!$B$2:$AH$1048576,MATCH($A827,'Data - Energy &amp; Metals'!$A$2:$A$1048576,FALSE),FALSE)),#N/A,HLOOKUP(C$2,'Data - Energy &amp; Metals'!$B$2:$AH$1048576,MATCH($A827,'Data - Energy &amp; Metals'!$A$2:$A$1048576,FALSE),FALSE))</f>
        <v>54378</v>
      </c>
      <c r="D827" s="7">
        <f>IF(ISBLANK(HLOOKUP(D$2,'Data - Energy &amp; Metals'!$B$2:$AH$1048576,MATCH($A827,'Data - Energy &amp; Metals'!$A$2:$A$1048576,FALSE),FALSE)),#N/A,HLOOKUP(D$2,'Data - Energy &amp; Metals'!$B$2:$AH$1048576,MATCH($A827,'Data - Energy &amp; Metals'!$A$2:$A$1048576,FALSE),FALSE))</f>
        <v>12247</v>
      </c>
      <c r="E827" s="8">
        <f t="shared" si="12"/>
        <v>0.28588586550858386</v>
      </c>
    </row>
    <row r="828" spans="1:5" x14ac:dyDescent="0.25">
      <c r="A828" s="27">
        <f>IF('Data - Energy &amp; Metals'!A828="",#N/A,'Data - Energy &amp; Metals'!A828)</f>
        <v>44656</v>
      </c>
      <c r="B828" s="7">
        <f>IF(ISBLANK(HLOOKUP(B$2,'Data - Energy &amp; Metals'!$B$2:$AH$1048576,MATCH($A828,'Data - Energy &amp; Metals'!$A$2:$A$1048576,FALSE),FALSE)),#N/A,HLOOKUP(B$2,'Data - Energy &amp; Metals'!$B$2:$AH$1048576,MATCH($A828,'Data - Energy &amp; Metals'!$A$2:$A$1048576,FALSE),FALSE))</f>
        <v>148526</v>
      </c>
      <c r="C828" s="7">
        <f>IF(ISBLANK(HLOOKUP(C$2,'Data - Energy &amp; Metals'!$B$2:$AH$1048576,MATCH($A828,'Data - Energy &amp; Metals'!$A$2:$A$1048576,FALSE),FALSE)),#N/A,HLOOKUP(C$2,'Data - Energy &amp; Metals'!$B$2:$AH$1048576,MATCH($A828,'Data - Energy &amp; Metals'!$A$2:$A$1048576,FALSE),FALSE))</f>
        <v>52412</v>
      </c>
      <c r="D828" s="7">
        <f>IF(ISBLANK(HLOOKUP(D$2,'Data - Energy &amp; Metals'!$B$2:$AH$1048576,MATCH($A828,'Data - Energy &amp; Metals'!$A$2:$A$1048576,FALSE),FALSE)),#N/A,HLOOKUP(D$2,'Data - Energy &amp; Metals'!$B$2:$AH$1048576,MATCH($A828,'Data - Energy &amp; Metals'!$A$2:$A$1048576,FALSE),FALSE))</f>
        <v>13447</v>
      </c>
      <c r="E828" s="8">
        <f t="shared" si="12"/>
        <v>0.26234463999569096</v>
      </c>
    </row>
    <row r="829" spans="1:5" x14ac:dyDescent="0.25">
      <c r="A829" s="27">
        <f>IF('Data - Energy &amp; Metals'!A829="",#N/A,'Data - Energy &amp; Metals'!A829)</f>
        <v>44663</v>
      </c>
      <c r="B829" s="7">
        <f>IF(ISBLANK(HLOOKUP(B$2,'Data - Energy &amp; Metals'!$B$2:$AH$1048576,MATCH($A829,'Data - Energy &amp; Metals'!$A$2:$A$1048576,FALSE),FALSE)),#N/A,HLOOKUP(B$2,'Data - Energy &amp; Metals'!$B$2:$AH$1048576,MATCH($A829,'Data - Energy &amp; Metals'!$A$2:$A$1048576,FALSE),FALSE))</f>
        <v>158813</v>
      </c>
      <c r="C829" s="7">
        <f>IF(ISBLANK(HLOOKUP(C$2,'Data - Energy &amp; Metals'!$B$2:$AH$1048576,MATCH($A829,'Data - Energy &amp; Metals'!$A$2:$A$1048576,FALSE),FALSE)),#N/A,HLOOKUP(C$2,'Data - Energy &amp; Metals'!$B$2:$AH$1048576,MATCH($A829,'Data - Energy &amp; Metals'!$A$2:$A$1048576,FALSE),FALSE))</f>
        <v>54935</v>
      </c>
      <c r="D829" s="7">
        <f>IF(ISBLANK(HLOOKUP(D$2,'Data - Energy &amp; Metals'!$B$2:$AH$1048576,MATCH($A829,'Data - Energy &amp; Metals'!$A$2:$A$1048576,FALSE),FALSE)),#N/A,HLOOKUP(D$2,'Data - Energy &amp; Metals'!$B$2:$AH$1048576,MATCH($A829,'Data - Energy &amp; Metals'!$A$2:$A$1048576,FALSE),FALSE))</f>
        <v>12855</v>
      </c>
      <c r="E829" s="8">
        <f t="shared" si="12"/>
        <v>0.26496571439365796</v>
      </c>
    </row>
    <row r="830" spans="1:5" x14ac:dyDescent="0.25">
      <c r="A830" s="27">
        <f>IF('Data - Energy &amp; Metals'!A830="",#N/A,'Data - Energy &amp; Metals'!A830)</f>
        <v>44670</v>
      </c>
      <c r="B830" s="7">
        <f>IF(ISBLANK(HLOOKUP(B$2,'Data - Energy &amp; Metals'!$B$2:$AH$1048576,MATCH($A830,'Data - Energy &amp; Metals'!$A$2:$A$1048576,FALSE),FALSE)),#N/A,HLOOKUP(B$2,'Data - Energy &amp; Metals'!$B$2:$AH$1048576,MATCH($A830,'Data - Energy &amp; Metals'!$A$2:$A$1048576,FALSE),FALSE))</f>
        <v>170577</v>
      </c>
      <c r="C830" s="7">
        <f>IF(ISBLANK(HLOOKUP(C$2,'Data - Energy &amp; Metals'!$B$2:$AH$1048576,MATCH($A830,'Data - Energy &amp; Metals'!$A$2:$A$1048576,FALSE),FALSE)),#N/A,HLOOKUP(C$2,'Data - Energy &amp; Metals'!$B$2:$AH$1048576,MATCH($A830,'Data - Energy &amp; Metals'!$A$2:$A$1048576,FALSE),FALSE))</f>
        <v>57303</v>
      </c>
      <c r="D830" s="7">
        <f>IF(ISBLANK(HLOOKUP(D$2,'Data - Energy &amp; Metals'!$B$2:$AH$1048576,MATCH($A830,'Data - Energy &amp; Metals'!$A$2:$A$1048576,FALSE),FALSE)),#N/A,HLOOKUP(D$2,'Data - Energy &amp; Metals'!$B$2:$AH$1048576,MATCH($A830,'Data - Energy &amp; Metals'!$A$2:$A$1048576,FALSE),FALSE))</f>
        <v>16585</v>
      </c>
      <c r="E830" s="8">
        <f t="shared" si="12"/>
        <v>0.23870744590419576</v>
      </c>
    </row>
    <row r="831" spans="1:5" x14ac:dyDescent="0.25">
      <c r="A831" s="27">
        <f>IF('Data - Energy &amp; Metals'!A831="",#N/A,'Data - Energy &amp; Metals'!A831)</f>
        <v>44677</v>
      </c>
      <c r="B831" s="7">
        <f>IF(ISBLANK(HLOOKUP(B$2,'Data - Energy &amp; Metals'!$B$2:$AH$1048576,MATCH($A831,'Data - Energy &amp; Metals'!$A$2:$A$1048576,FALSE),FALSE)),#N/A,HLOOKUP(B$2,'Data - Energy &amp; Metals'!$B$2:$AH$1048576,MATCH($A831,'Data - Energy &amp; Metals'!$A$2:$A$1048576,FALSE),FALSE))</f>
        <v>145538</v>
      </c>
      <c r="C831" s="7">
        <f>IF(ISBLANK(HLOOKUP(C$2,'Data - Energy &amp; Metals'!$B$2:$AH$1048576,MATCH($A831,'Data - Energy &amp; Metals'!$A$2:$A$1048576,FALSE),FALSE)),#N/A,HLOOKUP(C$2,'Data - Energy &amp; Metals'!$B$2:$AH$1048576,MATCH($A831,'Data - Energy &amp; Metals'!$A$2:$A$1048576,FALSE),FALSE))</f>
        <v>44689</v>
      </c>
      <c r="D831" s="7">
        <f>IF(ISBLANK(HLOOKUP(D$2,'Data - Energy &amp; Metals'!$B$2:$AH$1048576,MATCH($A831,'Data - Energy &amp; Metals'!$A$2:$A$1048576,FALSE),FALSE)),#N/A,HLOOKUP(D$2,'Data - Energy &amp; Metals'!$B$2:$AH$1048576,MATCH($A831,'Data - Energy &amp; Metals'!$A$2:$A$1048576,FALSE),FALSE))</f>
        <v>18291</v>
      </c>
      <c r="E831" s="8">
        <f t="shared" si="12"/>
        <v>0.18138218197309294</v>
      </c>
    </row>
    <row r="832" spans="1:5" x14ac:dyDescent="0.25">
      <c r="A832" s="27">
        <f>IF('Data - Energy &amp; Metals'!A832="",#N/A,'Data - Energy &amp; Metals'!A832)</f>
        <v>44684</v>
      </c>
      <c r="B832" s="7">
        <f>IF(ISBLANK(HLOOKUP(B$2,'Data - Energy &amp; Metals'!$B$2:$AH$1048576,MATCH($A832,'Data - Energy &amp; Metals'!$A$2:$A$1048576,FALSE),FALSE)),#N/A,HLOOKUP(B$2,'Data - Energy &amp; Metals'!$B$2:$AH$1048576,MATCH($A832,'Data - Energy &amp; Metals'!$A$2:$A$1048576,FALSE),FALSE))</f>
        <v>137692</v>
      </c>
      <c r="C832" s="7">
        <f>IF(ISBLANK(HLOOKUP(C$2,'Data - Energy &amp; Metals'!$B$2:$AH$1048576,MATCH($A832,'Data - Energy &amp; Metals'!$A$2:$A$1048576,FALSE),FALSE)),#N/A,HLOOKUP(C$2,'Data - Energy &amp; Metals'!$B$2:$AH$1048576,MATCH($A832,'Data - Energy &amp; Metals'!$A$2:$A$1048576,FALSE),FALSE))</f>
        <v>40692</v>
      </c>
      <c r="D832" s="7">
        <f>IF(ISBLANK(HLOOKUP(D$2,'Data - Energy &amp; Metals'!$B$2:$AH$1048576,MATCH($A832,'Data - Energy &amp; Metals'!$A$2:$A$1048576,FALSE),FALSE)),#N/A,HLOOKUP(D$2,'Data - Energy &amp; Metals'!$B$2:$AH$1048576,MATCH($A832,'Data - Energy &amp; Metals'!$A$2:$A$1048576,FALSE),FALSE))</f>
        <v>25502</v>
      </c>
      <c r="E832" s="8">
        <f t="shared" si="12"/>
        <v>0.11031868227638497</v>
      </c>
    </row>
    <row r="833" spans="1:5" x14ac:dyDescent="0.25">
      <c r="A833" s="27">
        <f>IF('Data - Energy &amp; Metals'!A833="",#N/A,'Data - Energy &amp; Metals'!A833)</f>
        <v>44691</v>
      </c>
      <c r="B833" s="7">
        <f>IF(ISBLANK(HLOOKUP(B$2,'Data - Energy &amp; Metals'!$B$2:$AH$1048576,MATCH($A833,'Data - Energy &amp; Metals'!$A$2:$A$1048576,FALSE),FALSE)),#N/A,HLOOKUP(B$2,'Data - Energy &amp; Metals'!$B$2:$AH$1048576,MATCH($A833,'Data - Energy &amp; Metals'!$A$2:$A$1048576,FALSE),FALSE))</f>
        <v>142752</v>
      </c>
      <c r="C833" s="7">
        <f>IF(ISBLANK(HLOOKUP(C$2,'Data - Energy &amp; Metals'!$B$2:$AH$1048576,MATCH($A833,'Data - Energy &amp; Metals'!$A$2:$A$1048576,FALSE),FALSE)),#N/A,HLOOKUP(C$2,'Data - Energy &amp; Metals'!$B$2:$AH$1048576,MATCH($A833,'Data - Energy &amp; Metals'!$A$2:$A$1048576,FALSE),FALSE))</f>
        <v>39862</v>
      </c>
      <c r="D833" s="7">
        <f>IF(ISBLANK(HLOOKUP(D$2,'Data - Energy &amp; Metals'!$B$2:$AH$1048576,MATCH($A833,'Data - Energy &amp; Metals'!$A$2:$A$1048576,FALSE),FALSE)),#N/A,HLOOKUP(D$2,'Data - Energy &amp; Metals'!$B$2:$AH$1048576,MATCH($A833,'Data - Energy &amp; Metals'!$A$2:$A$1048576,FALSE),FALSE))</f>
        <v>38016</v>
      </c>
      <c r="E833" s="8">
        <f t="shared" si="12"/>
        <v>1.2931517596951356E-2</v>
      </c>
    </row>
    <row r="834" spans="1:5" x14ac:dyDescent="0.25">
      <c r="A834" s="27">
        <f>IF('Data - Energy &amp; Metals'!A834="",#N/A,'Data - Energy &amp; Metals'!A834)</f>
        <v>44698</v>
      </c>
      <c r="B834" s="7">
        <f>IF(ISBLANK(HLOOKUP(B$2,'Data - Energy &amp; Metals'!$B$2:$AH$1048576,MATCH($A834,'Data - Energy &amp; Metals'!$A$2:$A$1048576,FALSE),FALSE)),#N/A,HLOOKUP(B$2,'Data - Energy &amp; Metals'!$B$2:$AH$1048576,MATCH($A834,'Data - Energy &amp; Metals'!$A$2:$A$1048576,FALSE),FALSE))</f>
        <v>144534</v>
      </c>
      <c r="C834" s="7">
        <f>IF(ISBLANK(HLOOKUP(C$2,'Data - Energy &amp; Metals'!$B$2:$AH$1048576,MATCH($A834,'Data - Energy &amp; Metals'!$A$2:$A$1048576,FALSE),FALSE)),#N/A,HLOOKUP(C$2,'Data - Energy &amp; Metals'!$B$2:$AH$1048576,MATCH($A834,'Data - Energy &amp; Metals'!$A$2:$A$1048576,FALSE),FALSE))</f>
        <v>40809</v>
      </c>
      <c r="D834" s="7">
        <f>IF(ISBLANK(HLOOKUP(D$2,'Data - Energy &amp; Metals'!$B$2:$AH$1048576,MATCH($A834,'Data - Energy &amp; Metals'!$A$2:$A$1048576,FALSE),FALSE)),#N/A,HLOOKUP(D$2,'Data - Energy &amp; Metals'!$B$2:$AH$1048576,MATCH($A834,'Data - Energy &amp; Metals'!$A$2:$A$1048576,FALSE),FALSE))</f>
        <v>40482</v>
      </c>
      <c r="E834" s="8">
        <f t="shared" si="12"/>
        <v>2.2624434389140274E-3</v>
      </c>
    </row>
    <row r="835" spans="1:5" x14ac:dyDescent="0.25">
      <c r="A835" s="27">
        <f>IF('Data - Energy &amp; Metals'!A835="",#N/A,'Data - Energy &amp; Metals'!A835)</f>
        <v>44705</v>
      </c>
      <c r="B835" s="7">
        <f>IF(ISBLANK(HLOOKUP(B$2,'Data - Energy &amp; Metals'!$B$2:$AH$1048576,MATCH($A835,'Data - Energy &amp; Metals'!$A$2:$A$1048576,FALSE),FALSE)),#N/A,HLOOKUP(B$2,'Data - Energy &amp; Metals'!$B$2:$AH$1048576,MATCH($A835,'Data - Energy &amp; Metals'!$A$2:$A$1048576,FALSE),FALSE))</f>
        <v>146456</v>
      </c>
      <c r="C835" s="7">
        <f>IF(ISBLANK(HLOOKUP(C$2,'Data - Energy &amp; Metals'!$B$2:$AH$1048576,MATCH($A835,'Data - Energy &amp; Metals'!$A$2:$A$1048576,FALSE),FALSE)),#N/A,HLOOKUP(C$2,'Data - Energy &amp; Metals'!$B$2:$AH$1048576,MATCH($A835,'Data - Energy &amp; Metals'!$A$2:$A$1048576,FALSE),FALSE))</f>
        <v>41545</v>
      </c>
      <c r="D835" s="7">
        <f>IF(ISBLANK(HLOOKUP(D$2,'Data - Energy &amp; Metals'!$B$2:$AH$1048576,MATCH($A835,'Data - Energy &amp; Metals'!$A$2:$A$1048576,FALSE),FALSE)),#N/A,HLOOKUP(D$2,'Data - Energy &amp; Metals'!$B$2:$AH$1048576,MATCH($A835,'Data - Energy &amp; Metals'!$A$2:$A$1048576,FALSE),FALSE))</f>
        <v>42404</v>
      </c>
      <c r="E835" s="8">
        <f t="shared" ref="E835:E898" si="13">(C835-D835)/B835</f>
        <v>-5.8652428032992844E-3</v>
      </c>
    </row>
    <row r="836" spans="1:5" x14ac:dyDescent="0.25">
      <c r="A836" s="27">
        <f>IF('Data - Energy &amp; Metals'!A836="",#N/A,'Data - Energy &amp; Metals'!A836)</f>
        <v>44712</v>
      </c>
      <c r="B836" s="7">
        <f>IF(ISBLANK(HLOOKUP(B$2,'Data - Energy &amp; Metals'!$B$2:$AH$1048576,MATCH($A836,'Data - Energy &amp; Metals'!$A$2:$A$1048576,FALSE),FALSE)),#N/A,HLOOKUP(B$2,'Data - Energy &amp; Metals'!$B$2:$AH$1048576,MATCH($A836,'Data - Energy &amp; Metals'!$A$2:$A$1048576,FALSE),FALSE))</f>
        <v>147301</v>
      </c>
      <c r="C836" s="7">
        <f>IF(ISBLANK(HLOOKUP(C$2,'Data - Energy &amp; Metals'!$B$2:$AH$1048576,MATCH($A836,'Data - Energy &amp; Metals'!$A$2:$A$1048576,FALSE),FALSE)),#N/A,HLOOKUP(C$2,'Data - Energy &amp; Metals'!$B$2:$AH$1048576,MATCH($A836,'Data - Energy &amp; Metals'!$A$2:$A$1048576,FALSE),FALSE))</f>
        <v>40984</v>
      </c>
      <c r="D836" s="7">
        <f>IF(ISBLANK(HLOOKUP(D$2,'Data - Energy &amp; Metals'!$B$2:$AH$1048576,MATCH($A836,'Data - Energy &amp; Metals'!$A$2:$A$1048576,FALSE),FALSE)),#N/A,HLOOKUP(D$2,'Data - Energy &amp; Metals'!$B$2:$AH$1048576,MATCH($A836,'Data - Energy &amp; Metals'!$A$2:$A$1048576,FALSE),FALSE))</f>
        <v>37933</v>
      </c>
      <c r="E836" s="8">
        <f t="shared" si="13"/>
        <v>2.0712690341545544E-2</v>
      </c>
    </row>
    <row r="837" spans="1:5" x14ac:dyDescent="0.25">
      <c r="A837" s="27">
        <f>IF('Data - Energy &amp; Metals'!A837="",#N/A,'Data - Energy &amp; Metals'!A837)</f>
        <v>44719</v>
      </c>
      <c r="B837" s="7">
        <f>IF(ISBLANK(HLOOKUP(B$2,'Data - Energy &amp; Metals'!$B$2:$AH$1048576,MATCH($A837,'Data - Energy &amp; Metals'!$A$2:$A$1048576,FALSE),FALSE)),#N/A,HLOOKUP(B$2,'Data - Energy &amp; Metals'!$B$2:$AH$1048576,MATCH($A837,'Data - Energy &amp; Metals'!$A$2:$A$1048576,FALSE),FALSE))</f>
        <v>148294</v>
      </c>
      <c r="C837" s="7">
        <f>IF(ISBLANK(HLOOKUP(C$2,'Data - Energy &amp; Metals'!$B$2:$AH$1048576,MATCH($A837,'Data - Energy &amp; Metals'!$A$2:$A$1048576,FALSE),FALSE)),#N/A,HLOOKUP(C$2,'Data - Energy &amp; Metals'!$B$2:$AH$1048576,MATCH($A837,'Data - Energy &amp; Metals'!$A$2:$A$1048576,FALSE),FALSE))</f>
        <v>40650</v>
      </c>
      <c r="D837" s="7">
        <f>IF(ISBLANK(HLOOKUP(D$2,'Data - Energy &amp; Metals'!$B$2:$AH$1048576,MATCH($A837,'Data - Energy &amp; Metals'!$A$2:$A$1048576,FALSE),FALSE)),#N/A,HLOOKUP(D$2,'Data - Energy &amp; Metals'!$B$2:$AH$1048576,MATCH($A837,'Data - Energy &amp; Metals'!$A$2:$A$1048576,FALSE),FALSE))</f>
        <v>33818</v>
      </c>
      <c r="E837" s="8">
        <f t="shared" si="13"/>
        <v>4.6070643451521974E-2</v>
      </c>
    </row>
    <row r="838" spans="1:5" x14ac:dyDescent="0.25">
      <c r="A838" s="27">
        <f>IF('Data - Energy &amp; Metals'!A838="",#N/A,'Data - Energy &amp; Metals'!A838)</f>
        <v>44726</v>
      </c>
      <c r="B838" s="7">
        <f>IF(ISBLANK(HLOOKUP(B$2,'Data - Energy &amp; Metals'!$B$2:$AH$1048576,MATCH($A838,'Data - Energy &amp; Metals'!$A$2:$A$1048576,FALSE),FALSE)),#N/A,HLOOKUP(B$2,'Data - Energy &amp; Metals'!$B$2:$AH$1048576,MATCH($A838,'Data - Energy &amp; Metals'!$A$2:$A$1048576,FALSE),FALSE))</f>
        <v>151978</v>
      </c>
      <c r="C838" s="7">
        <f>IF(ISBLANK(HLOOKUP(C$2,'Data - Energy &amp; Metals'!$B$2:$AH$1048576,MATCH($A838,'Data - Energy &amp; Metals'!$A$2:$A$1048576,FALSE),FALSE)),#N/A,HLOOKUP(C$2,'Data - Energy &amp; Metals'!$B$2:$AH$1048576,MATCH($A838,'Data - Energy &amp; Metals'!$A$2:$A$1048576,FALSE),FALSE))</f>
        <v>40712</v>
      </c>
      <c r="D838" s="7">
        <f>IF(ISBLANK(HLOOKUP(D$2,'Data - Energy &amp; Metals'!$B$2:$AH$1048576,MATCH($A838,'Data - Energy &amp; Metals'!$A$2:$A$1048576,FALSE),FALSE)),#N/A,HLOOKUP(D$2,'Data - Energy &amp; Metals'!$B$2:$AH$1048576,MATCH($A838,'Data - Energy &amp; Metals'!$A$2:$A$1048576,FALSE),FALSE))</f>
        <v>39103</v>
      </c>
      <c r="E838" s="8">
        <f t="shared" si="13"/>
        <v>1.0587058653226124E-2</v>
      </c>
    </row>
    <row r="839" spans="1:5" x14ac:dyDescent="0.25">
      <c r="A839" s="27">
        <f>IF('Data - Energy &amp; Metals'!A839="",#N/A,'Data - Energy &amp; Metals'!A839)</f>
        <v>44733</v>
      </c>
      <c r="B839" s="7">
        <f>IF(ISBLANK(HLOOKUP(B$2,'Data - Energy &amp; Metals'!$B$2:$AH$1048576,MATCH($A839,'Data - Energy &amp; Metals'!$A$2:$A$1048576,FALSE),FALSE)),#N/A,HLOOKUP(B$2,'Data - Energy &amp; Metals'!$B$2:$AH$1048576,MATCH($A839,'Data - Energy &amp; Metals'!$A$2:$A$1048576,FALSE),FALSE))</f>
        <v>145356</v>
      </c>
      <c r="C839" s="7">
        <f>IF(ISBLANK(HLOOKUP(C$2,'Data - Energy &amp; Metals'!$B$2:$AH$1048576,MATCH($A839,'Data - Energy &amp; Metals'!$A$2:$A$1048576,FALSE),FALSE)),#N/A,HLOOKUP(C$2,'Data - Energy &amp; Metals'!$B$2:$AH$1048576,MATCH($A839,'Data - Energy &amp; Metals'!$A$2:$A$1048576,FALSE),FALSE))</f>
        <v>39405</v>
      </c>
      <c r="D839" s="7">
        <f>IF(ISBLANK(HLOOKUP(D$2,'Data - Energy &amp; Metals'!$B$2:$AH$1048576,MATCH($A839,'Data - Energy &amp; Metals'!$A$2:$A$1048576,FALSE),FALSE)),#N/A,HLOOKUP(D$2,'Data - Energy &amp; Metals'!$B$2:$AH$1048576,MATCH($A839,'Data - Energy &amp; Metals'!$A$2:$A$1048576,FALSE),FALSE))</f>
        <v>32175</v>
      </c>
      <c r="E839" s="8">
        <f t="shared" si="13"/>
        <v>4.9739948815322378E-2</v>
      </c>
    </row>
    <row r="840" spans="1:5" x14ac:dyDescent="0.25">
      <c r="A840" s="27">
        <f>IF('Data - Energy &amp; Metals'!A840="",#N/A,'Data - Energy &amp; Metals'!A840)</f>
        <v>44740</v>
      </c>
      <c r="B840" s="7">
        <f>IF(ISBLANK(HLOOKUP(B$2,'Data - Energy &amp; Metals'!$B$2:$AH$1048576,MATCH($A840,'Data - Energy &amp; Metals'!$A$2:$A$1048576,FALSE),FALSE)),#N/A,HLOOKUP(B$2,'Data - Energy &amp; Metals'!$B$2:$AH$1048576,MATCH($A840,'Data - Energy &amp; Metals'!$A$2:$A$1048576,FALSE),FALSE))</f>
        <v>135775</v>
      </c>
      <c r="C840" s="7">
        <f>IF(ISBLANK(HLOOKUP(C$2,'Data - Energy &amp; Metals'!$B$2:$AH$1048576,MATCH($A840,'Data - Energy &amp; Metals'!$A$2:$A$1048576,FALSE),FALSE)),#N/A,HLOOKUP(C$2,'Data - Energy &amp; Metals'!$B$2:$AH$1048576,MATCH($A840,'Data - Energy &amp; Metals'!$A$2:$A$1048576,FALSE),FALSE))</f>
        <v>39039</v>
      </c>
      <c r="D840" s="7">
        <f>IF(ISBLANK(HLOOKUP(D$2,'Data - Energy &amp; Metals'!$B$2:$AH$1048576,MATCH($A840,'Data - Energy &amp; Metals'!$A$2:$A$1048576,FALSE),FALSE)),#N/A,HLOOKUP(D$2,'Data - Energy &amp; Metals'!$B$2:$AH$1048576,MATCH($A840,'Data - Energy &amp; Metals'!$A$2:$A$1048576,FALSE),FALSE))</f>
        <v>38294</v>
      </c>
      <c r="E840" s="8">
        <f t="shared" si="13"/>
        <v>5.4870189651997792E-3</v>
      </c>
    </row>
    <row r="841" spans="1:5" x14ac:dyDescent="0.25">
      <c r="A841" s="27">
        <f>IF('Data - Energy &amp; Metals'!A841="",#N/A,'Data - Energy &amp; Metals'!A841)</f>
        <v>44747</v>
      </c>
      <c r="B841" s="7">
        <f>IF(ISBLANK(HLOOKUP(B$2,'Data - Energy &amp; Metals'!$B$2:$AH$1048576,MATCH($A841,'Data - Energy &amp; Metals'!$A$2:$A$1048576,FALSE),FALSE)),#N/A,HLOOKUP(B$2,'Data - Energy &amp; Metals'!$B$2:$AH$1048576,MATCH($A841,'Data - Energy &amp; Metals'!$A$2:$A$1048576,FALSE),FALSE))</f>
        <v>140463</v>
      </c>
      <c r="C841" s="7">
        <f>IF(ISBLANK(HLOOKUP(C$2,'Data - Energy &amp; Metals'!$B$2:$AH$1048576,MATCH($A841,'Data - Energy &amp; Metals'!$A$2:$A$1048576,FALSE),FALSE)),#N/A,HLOOKUP(C$2,'Data - Energy &amp; Metals'!$B$2:$AH$1048576,MATCH($A841,'Data - Energy &amp; Metals'!$A$2:$A$1048576,FALSE),FALSE))</f>
        <v>37322</v>
      </c>
      <c r="D841" s="7">
        <f>IF(ISBLANK(HLOOKUP(D$2,'Data - Energy &amp; Metals'!$B$2:$AH$1048576,MATCH($A841,'Data - Energy &amp; Metals'!$A$2:$A$1048576,FALSE),FALSE)),#N/A,HLOOKUP(D$2,'Data - Energy &amp; Metals'!$B$2:$AH$1048576,MATCH($A841,'Data - Energy &amp; Metals'!$A$2:$A$1048576,FALSE),FALSE))</f>
        <v>46067</v>
      </c>
      <c r="E841" s="8">
        <f t="shared" si="13"/>
        <v>-6.2258388330022854E-2</v>
      </c>
    </row>
    <row r="842" spans="1:5" x14ac:dyDescent="0.25">
      <c r="A842" s="27">
        <f>IF('Data - Energy &amp; Metals'!A842="",#N/A,'Data - Energy &amp; Metals'!A842)</f>
        <v>44754</v>
      </c>
      <c r="B842" s="7">
        <f>IF(ISBLANK(HLOOKUP(B$2,'Data - Energy &amp; Metals'!$B$2:$AH$1048576,MATCH($A842,'Data - Energy &amp; Metals'!$A$2:$A$1048576,FALSE),FALSE)),#N/A,HLOOKUP(B$2,'Data - Energy &amp; Metals'!$B$2:$AH$1048576,MATCH($A842,'Data - Energy &amp; Metals'!$A$2:$A$1048576,FALSE),FALSE))</f>
        <v>142259</v>
      </c>
      <c r="C842" s="7">
        <f>IF(ISBLANK(HLOOKUP(C$2,'Data - Energy &amp; Metals'!$B$2:$AH$1048576,MATCH($A842,'Data - Energy &amp; Metals'!$A$2:$A$1048576,FALSE),FALSE)),#N/A,HLOOKUP(C$2,'Data - Energy &amp; Metals'!$B$2:$AH$1048576,MATCH($A842,'Data - Energy &amp; Metals'!$A$2:$A$1048576,FALSE),FALSE))</f>
        <v>37095</v>
      </c>
      <c r="D842" s="7">
        <f>IF(ISBLANK(HLOOKUP(D$2,'Data - Energy &amp; Metals'!$B$2:$AH$1048576,MATCH($A842,'Data - Energy &amp; Metals'!$A$2:$A$1048576,FALSE),FALSE)),#N/A,HLOOKUP(D$2,'Data - Energy &amp; Metals'!$B$2:$AH$1048576,MATCH($A842,'Data - Energy &amp; Metals'!$A$2:$A$1048576,FALSE),FALSE))</f>
        <v>47543</v>
      </c>
      <c r="E842" s="8">
        <f t="shared" si="13"/>
        <v>-7.3443507967861435E-2</v>
      </c>
    </row>
    <row r="843" spans="1:5" x14ac:dyDescent="0.25">
      <c r="A843" s="27">
        <f>IF('Data - Energy &amp; Metals'!A843="",#N/A,'Data - Energy &amp; Metals'!A843)</f>
        <v>44761</v>
      </c>
      <c r="B843" s="7">
        <f>IF(ISBLANK(HLOOKUP(B$2,'Data - Energy &amp; Metals'!$B$2:$AH$1048576,MATCH($A843,'Data - Energy &amp; Metals'!$A$2:$A$1048576,FALSE),FALSE)),#N/A,HLOOKUP(B$2,'Data - Energy &amp; Metals'!$B$2:$AH$1048576,MATCH($A843,'Data - Energy &amp; Metals'!$A$2:$A$1048576,FALSE),FALSE))</f>
        <v>145247</v>
      </c>
      <c r="C843" s="7">
        <f>IF(ISBLANK(HLOOKUP(C$2,'Data - Energy &amp; Metals'!$B$2:$AH$1048576,MATCH($A843,'Data - Energy &amp; Metals'!$A$2:$A$1048576,FALSE),FALSE)),#N/A,HLOOKUP(C$2,'Data - Energy &amp; Metals'!$B$2:$AH$1048576,MATCH($A843,'Data - Energy &amp; Metals'!$A$2:$A$1048576,FALSE),FALSE))</f>
        <v>36411</v>
      </c>
      <c r="D843" s="7">
        <f>IF(ISBLANK(HLOOKUP(D$2,'Data - Energy &amp; Metals'!$B$2:$AH$1048576,MATCH($A843,'Data - Energy &amp; Metals'!$A$2:$A$1048576,FALSE),FALSE)),#N/A,HLOOKUP(D$2,'Data - Energy &amp; Metals'!$B$2:$AH$1048576,MATCH($A843,'Data - Energy &amp; Metals'!$A$2:$A$1048576,FALSE),FALSE))</f>
        <v>50452</v>
      </c>
      <c r="E843" s="8">
        <f t="shared" si="13"/>
        <v>-9.6669810736194212E-2</v>
      </c>
    </row>
    <row r="844" spans="1:5" x14ac:dyDescent="0.25">
      <c r="A844" s="27">
        <f>IF('Data - Energy &amp; Metals'!A844="",#N/A,'Data - Energy &amp; Metals'!A844)</f>
        <v>44768</v>
      </c>
      <c r="B844" s="7">
        <f>IF(ISBLANK(HLOOKUP(B$2,'Data - Energy &amp; Metals'!$B$2:$AH$1048576,MATCH($A844,'Data - Energy &amp; Metals'!$A$2:$A$1048576,FALSE),FALSE)),#N/A,HLOOKUP(B$2,'Data - Energy &amp; Metals'!$B$2:$AH$1048576,MATCH($A844,'Data - Energy &amp; Metals'!$A$2:$A$1048576,FALSE),FALSE))</f>
        <v>147784</v>
      </c>
      <c r="C844" s="7">
        <f>IF(ISBLANK(HLOOKUP(C$2,'Data - Energy &amp; Metals'!$B$2:$AH$1048576,MATCH($A844,'Data - Energy &amp; Metals'!$A$2:$A$1048576,FALSE),FALSE)),#N/A,HLOOKUP(C$2,'Data - Energy &amp; Metals'!$B$2:$AH$1048576,MATCH($A844,'Data - Energy &amp; Metals'!$A$2:$A$1048576,FALSE),FALSE))</f>
        <v>36721</v>
      </c>
      <c r="D844" s="7">
        <f>IF(ISBLANK(HLOOKUP(D$2,'Data - Energy &amp; Metals'!$B$2:$AH$1048576,MATCH($A844,'Data - Energy &amp; Metals'!$A$2:$A$1048576,FALSE),FALSE)),#N/A,HLOOKUP(D$2,'Data - Energy &amp; Metals'!$B$2:$AH$1048576,MATCH($A844,'Data - Energy &amp; Metals'!$A$2:$A$1048576,FALSE),FALSE))</f>
        <v>54539</v>
      </c>
      <c r="E844" s="8">
        <f t="shared" si="13"/>
        <v>-0.12056785578953066</v>
      </c>
    </row>
    <row r="845" spans="1:5" x14ac:dyDescent="0.25">
      <c r="A845" s="27">
        <f>IF('Data - Energy &amp; Metals'!A845="",#N/A,'Data - Energy &amp; Metals'!A845)</f>
        <v>44775</v>
      </c>
      <c r="B845" s="7">
        <f>IF(ISBLANK(HLOOKUP(B$2,'Data - Energy &amp; Metals'!$B$2:$AH$1048576,MATCH($A845,'Data - Energy &amp; Metals'!$A$2:$A$1048576,FALSE),FALSE)),#N/A,HLOOKUP(B$2,'Data - Energy &amp; Metals'!$B$2:$AH$1048576,MATCH($A845,'Data - Energy &amp; Metals'!$A$2:$A$1048576,FALSE),FALSE))</f>
        <v>136267</v>
      </c>
      <c r="C845" s="7">
        <f>IF(ISBLANK(HLOOKUP(C$2,'Data - Energy &amp; Metals'!$B$2:$AH$1048576,MATCH($A845,'Data - Energy &amp; Metals'!$A$2:$A$1048576,FALSE),FALSE)),#N/A,HLOOKUP(C$2,'Data - Energy &amp; Metals'!$B$2:$AH$1048576,MATCH($A845,'Data - Energy &amp; Metals'!$A$2:$A$1048576,FALSE),FALSE))</f>
        <v>33027</v>
      </c>
      <c r="D845" s="7">
        <f>IF(ISBLANK(HLOOKUP(D$2,'Data - Energy &amp; Metals'!$B$2:$AH$1048576,MATCH($A845,'Data - Energy &amp; Metals'!$A$2:$A$1048576,FALSE),FALSE)),#N/A,HLOOKUP(D$2,'Data - Energy &amp; Metals'!$B$2:$AH$1048576,MATCH($A845,'Data - Energy &amp; Metals'!$A$2:$A$1048576,FALSE),FALSE))</f>
        <v>41883</v>
      </c>
      <c r="E845" s="8">
        <f t="shared" si="13"/>
        <v>-6.4990056286555076E-2</v>
      </c>
    </row>
    <row r="846" spans="1:5" x14ac:dyDescent="0.25">
      <c r="A846" s="27">
        <f>IF('Data - Energy &amp; Metals'!A846="",#N/A,'Data - Energy &amp; Metals'!A846)</f>
        <v>44782</v>
      </c>
      <c r="B846" s="7">
        <f>IF(ISBLANK(HLOOKUP(B$2,'Data - Energy &amp; Metals'!$B$2:$AH$1048576,MATCH($A846,'Data - Energy &amp; Metals'!$A$2:$A$1048576,FALSE),FALSE)),#N/A,HLOOKUP(B$2,'Data - Energy &amp; Metals'!$B$2:$AH$1048576,MATCH($A846,'Data - Energy &amp; Metals'!$A$2:$A$1048576,FALSE),FALSE))</f>
        <v>141093</v>
      </c>
      <c r="C846" s="7">
        <f>IF(ISBLANK(HLOOKUP(C$2,'Data - Energy &amp; Metals'!$B$2:$AH$1048576,MATCH($A846,'Data - Energy &amp; Metals'!$A$2:$A$1048576,FALSE),FALSE)),#N/A,HLOOKUP(C$2,'Data - Energy &amp; Metals'!$B$2:$AH$1048576,MATCH($A846,'Data - Energy &amp; Metals'!$A$2:$A$1048576,FALSE),FALSE))</f>
        <v>32469</v>
      </c>
      <c r="D846" s="7">
        <f>IF(ISBLANK(HLOOKUP(D$2,'Data - Energy &amp; Metals'!$B$2:$AH$1048576,MATCH($A846,'Data - Energy &amp; Metals'!$A$2:$A$1048576,FALSE),FALSE)),#N/A,HLOOKUP(D$2,'Data - Energy &amp; Metals'!$B$2:$AH$1048576,MATCH($A846,'Data - Energy &amp; Metals'!$A$2:$A$1048576,FALSE),FALSE))</f>
        <v>39012</v>
      </c>
      <c r="E846" s="8">
        <f t="shared" si="13"/>
        <v>-4.6373668431460104E-2</v>
      </c>
    </row>
    <row r="847" spans="1:5" x14ac:dyDescent="0.25">
      <c r="A847" s="27">
        <f>IF('Data - Energy &amp; Metals'!A847="",#N/A,'Data - Energy &amp; Metals'!A847)</f>
        <v>44789</v>
      </c>
      <c r="B847" s="7">
        <f>IF(ISBLANK(HLOOKUP(B$2,'Data - Energy &amp; Metals'!$B$2:$AH$1048576,MATCH($A847,'Data - Energy &amp; Metals'!$A$2:$A$1048576,FALSE),FALSE)),#N/A,HLOOKUP(B$2,'Data - Energy &amp; Metals'!$B$2:$AH$1048576,MATCH($A847,'Data - Energy &amp; Metals'!$A$2:$A$1048576,FALSE),FALSE))</f>
        <v>144314</v>
      </c>
      <c r="C847" s="7">
        <f>IF(ISBLANK(HLOOKUP(C$2,'Data - Energy &amp; Metals'!$B$2:$AH$1048576,MATCH($A847,'Data - Energy &amp; Metals'!$A$2:$A$1048576,FALSE),FALSE)),#N/A,HLOOKUP(C$2,'Data - Energy &amp; Metals'!$B$2:$AH$1048576,MATCH($A847,'Data - Energy &amp; Metals'!$A$2:$A$1048576,FALSE),FALSE))</f>
        <v>31781</v>
      </c>
      <c r="D847" s="7">
        <f>IF(ISBLANK(HLOOKUP(D$2,'Data - Energy &amp; Metals'!$B$2:$AH$1048576,MATCH($A847,'Data - Energy &amp; Metals'!$A$2:$A$1048576,FALSE),FALSE)),#N/A,HLOOKUP(D$2,'Data - Energy &amp; Metals'!$B$2:$AH$1048576,MATCH($A847,'Data - Energy &amp; Metals'!$A$2:$A$1048576,FALSE),FALSE))</f>
        <v>37872</v>
      </c>
      <c r="E847" s="8">
        <f t="shared" si="13"/>
        <v>-4.2206577324445306E-2</v>
      </c>
    </row>
    <row r="848" spans="1:5" x14ac:dyDescent="0.25">
      <c r="A848" s="27">
        <f>IF('Data - Energy &amp; Metals'!A848="",#N/A,'Data - Energy &amp; Metals'!A848)</f>
        <v>44796</v>
      </c>
      <c r="B848" s="7">
        <f>IF(ISBLANK(HLOOKUP(B$2,'Data - Energy &amp; Metals'!$B$2:$AH$1048576,MATCH($A848,'Data - Energy &amp; Metals'!$A$2:$A$1048576,FALSE),FALSE)),#N/A,HLOOKUP(B$2,'Data - Energy &amp; Metals'!$B$2:$AH$1048576,MATCH($A848,'Data - Energy &amp; Metals'!$A$2:$A$1048576,FALSE),FALSE))</f>
        <v>144357</v>
      </c>
      <c r="C848" s="7">
        <f>IF(ISBLANK(HLOOKUP(C$2,'Data - Energy &amp; Metals'!$B$2:$AH$1048576,MATCH($A848,'Data - Energy &amp; Metals'!$A$2:$A$1048576,FALSE),FALSE)),#N/A,HLOOKUP(C$2,'Data - Energy &amp; Metals'!$B$2:$AH$1048576,MATCH($A848,'Data - Energy &amp; Metals'!$A$2:$A$1048576,FALSE),FALSE))</f>
        <v>31703</v>
      </c>
      <c r="D848" s="7">
        <f>IF(ISBLANK(HLOOKUP(D$2,'Data - Energy &amp; Metals'!$B$2:$AH$1048576,MATCH($A848,'Data - Energy &amp; Metals'!$A$2:$A$1048576,FALSE),FALSE)),#N/A,HLOOKUP(D$2,'Data - Energy &amp; Metals'!$B$2:$AH$1048576,MATCH($A848,'Data - Energy &amp; Metals'!$A$2:$A$1048576,FALSE),FALSE))</f>
        <v>47527</v>
      </c>
      <c r="E848" s="8">
        <f t="shared" si="13"/>
        <v>-0.10961712975470535</v>
      </c>
    </row>
    <row r="849" spans="1:5" x14ac:dyDescent="0.25">
      <c r="A849" s="27">
        <f>IF('Data - Energy &amp; Metals'!A849="",#N/A,'Data - Energy &amp; Metals'!A849)</f>
        <v>44803</v>
      </c>
      <c r="B849" s="7">
        <f>IF(ISBLANK(HLOOKUP(B$2,'Data - Energy &amp; Metals'!$B$2:$AH$1048576,MATCH($A849,'Data - Energy &amp; Metals'!$A$2:$A$1048576,FALSE),FALSE)),#N/A,HLOOKUP(B$2,'Data - Energy &amp; Metals'!$B$2:$AH$1048576,MATCH($A849,'Data - Energy &amp; Metals'!$A$2:$A$1048576,FALSE),FALSE))</f>
        <v>138714</v>
      </c>
      <c r="C849" s="7">
        <f>IF(ISBLANK(HLOOKUP(C$2,'Data - Energy &amp; Metals'!$B$2:$AH$1048576,MATCH($A849,'Data - Energy &amp; Metals'!$A$2:$A$1048576,FALSE),FALSE)),#N/A,HLOOKUP(C$2,'Data - Energy &amp; Metals'!$B$2:$AH$1048576,MATCH($A849,'Data - Energy &amp; Metals'!$A$2:$A$1048576,FALSE),FALSE))</f>
        <v>31139</v>
      </c>
      <c r="D849" s="7">
        <f>IF(ISBLANK(HLOOKUP(D$2,'Data - Energy &amp; Metals'!$B$2:$AH$1048576,MATCH($A849,'Data - Energy &amp; Metals'!$A$2:$A$1048576,FALSE),FALSE)),#N/A,HLOOKUP(D$2,'Data - Energy &amp; Metals'!$B$2:$AH$1048576,MATCH($A849,'Data - Energy &amp; Metals'!$A$2:$A$1048576,FALSE),FALSE))</f>
        <v>52170</v>
      </c>
      <c r="E849" s="8">
        <f t="shared" si="13"/>
        <v>-0.15161411249044798</v>
      </c>
    </row>
    <row r="850" spans="1:5" x14ac:dyDescent="0.25">
      <c r="A850" s="27">
        <f>IF('Data - Energy &amp; Metals'!A850="",#N/A,'Data - Energy &amp; Metals'!A850)</f>
        <v>44810</v>
      </c>
      <c r="B850" s="7">
        <f>IF(ISBLANK(HLOOKUP(B$2,'Data - Energy &amp; Metals'!$B$2:$AH$1048576,MATCH($A850,'Data - Energy &amp; Metals'!$A$2:$A$1048576,FALSE),FALSE)),#N/A,HLOOKUP(B$2,'Data - Energy &amp; Metals'!$B$2:$AH$1048576,MATCH($A850,'Data - Energy &amp; Metals'!$A$2:$A$1048576,FALSE),FALSE))</f>
        <v>138300</v>
      </c>
      <c r="C850" s="7">
        <f>IF(ISBLANK(HLOOKUP(C$2,'Data - Energy &amp; Metals'!$B$2:$AH$1048576,MATCH($A850,'Data - Energy &amp; Metals'!$A$2:$A$1048576,FALSE),FALSE)),#N/A,HLOOKUP(C$2,'Data - Energy &amp; Metals'!$B$2:$AH$1048576,MATCH($A850,'Data - Energy &amp; Metals'!$A$2:$A$1048576,FALSE),FALSE))</f>
        <v>33857</v>
      </c>
      <c r="D850" s="7">
        <f>IF(ISBLANK(HLOOKUP(D$2,'Data - Energy &amp; Metals'!$B$2:$AH$1048576,MATCH($A850,'Data - Energy &amp; Metals'!$A$2:$A$1048576,FALSE),FALSE)),#N/A,HLOOKUP(D$2,'Data - Energy &amp; Metals'!$B$2:$AH$1048576,MATCH($A850,'Data - Energy &amp; Metals'!$A$2:$A$1048576,FALSE),FALSE))</f>
        <v>58600</v>
      </c>
      <c r="E850" s="8">
        <f t="shared" si="13"/>
        <v>-0.17890817064352857</v>
      </c>
    </row>
    <row r="851" spans="1:5" x14ac:dyDescent="0.25">
      <c r="A851" s="27">
        <f>IF('Data - Energy &amp; Metals'!A851="",#N/A,'Data - Energy &amp; Metals'!A851)</f>
        <v>44817</v>
      </c>
      <c r="B851" s="7">
        <f>IF(ISBLANK(HLOOKUP(B$2,'Data - Energy &amp; Metals'!$B$2:$AH$1048576,MATCH($A851,'Data - Energy &amp; Metals'!$A$2:$A$1048576,FALSE),FALSE)),#N/A,HLOOKUP(B$2,'Data - Energy &amp; Metals'!$B$2:$AH$1048576,MATCH($A851,'Data - Energy &amp; Metals'!$A$2:$A$1048576,FALSE),FALSE))</f>
        <v>135530</v>
      </c>
      <c r="C851" s="7">
        <f>IF(ISBLANK(HLOOKUP(C$2,'Data - Energy &amp; Metals'!$B$2:$AH$1048576,MATCH($A851,'Data - Energy &amp; Metals'!$A$2:$A$1048576,FALSE),FALSE)),#N/A,HLOOKUP(C$2,'Data - Energy &amp; Metals'!$B$2:$AH$1048576,MATCH($A851,'Data - Energy &amp; Metals'!$A$2:$A$1048576,FALSE),FALSE))</f>
        <v>38352</v>
      </c>
      <c r="D851" s="7">
        <f>IF(ISBLANK(HLOOKUP(D$2,'Data - Energy &amp; Metals'!$B$2:$AH$1048576,MATCH($A851,'Data - Energy &amp; Metals'!$A$2:$A$1048576,FALSE),FALSE)),#N/A,HLOOKUP(D$2,'Data - Energy &amp; Metals'!$B$2:$AH$1048576,MATCH($A851,'Data - Energy &amp; Metals'!$A$2:$A$1048576,FALSE),FALSE))</f>
        <v>46637</v>
      </c>
      <c r="E851" s="8">
        <f t="shared" si="13"/>
        <v>-6.1130377038294104E-2</v>
      </c>
    </row>
    <row r="852" spans="1:5" x14ac:dyDescent="0.25">
      <c r="A852" s="27">
        <f>IF('Data - Energy &amp; Metals'!A852="",#N/A,'Data - Energy &amp; Metals'!A852)</f>
        <v>44824</v>
      </c>
      <c r="B852" s="7">
        <f>IF(ISBLANK(HLOOKUP(B$2,'Data - Energy &amp; Metals'!$B$2:$AH$1048576,MATCH($A852,'Data - Energy &amp; Metals'!$A$2:$A$1048576,FALSE),FALSE)),#N/A,HLOOKUP(B$2,'Data - Energy &amp; Metals'!$B$2:$AH$1048576,MATCH($A852,'Data - Energy &amp; Metals'!$A$2:$A$1048576,FALSE),FALSE))</f>
        <v>132107</v>
      </c>
      <c r="C852" s="7">
        <f>IF(ISBLANK(HLOOKUP(C$2,'Data - Energy &amp; Metals'!$B$2:$AH$1048576,MATCH($A852,'Data - Energy &amp; Metals'!$A$2:$A$1048576,FALSE),FALSE)),#N/A,HLOOKUP(C$2,'Data - Energy &amp; Metals'!$B$2:$AH$1048576,MATCH($A852,'Data - Energy &amp; Metals'!$A$2:$A$1048576,FALSE),FALSE))</f>
        <v>36594</v>
      </c>
      <c r="D852" s="7">
        <f>IF(ISBLANK(HLOOKUP(D$2,'Data - Energy &amp; Metals'!$B$2:$AH$1048576,MATCH($A852,'Data - Energy &amp; Metals'!$A$2:$A$1048576,FALSE),FALSE)),#N/A,HLOOKUP(D$2,'Data - Energy &amp; Metals'!$B$2:$AH$1048576,MATCH($A852,'Data - Energy &amp; Metals'!$A$2:$A$1048576,FALSE),FALSE))</f>
        <v>44615</v>
      </c>
      <c r="E852" s="8">
        <f t="shared" si="13"/>
        <v>-6.0715934810418828E-2</v>
      </c>
    </row>
    <row r="853" spans="1:5" x14ac:dyDescent="0.25">
      <c r="A853" s="27">
        <f>IF('Data - Energy &amp; Metals'!A853="",#N/A,'Data - Energy &amp; Metals'!A853)</f>
        <v>44831</v>
      </c>
      <c r="B853" s="7">
        <f>IF(ISBLANK(HLOOKUP(B$2,'Data - Energy &amp; Metals'!$B$2:$AH$1048576,MATCH($A853,'Data - Energy &amp; Metals'!$A$2:$A$1048576,FALSE),FALSE)),#N/A,HLOOKUP(B$2,'Data - Energy &amp; Metals'!$B$2:$AH$1048576,MATCH($A853,'Data - Energy &amp; Metals'!$A$2:$A$1048576,FALSE),FALSE))</f>
        <v>129000</v>
      </c>
      <c r="C853" s="7">
        <f>IF(ISBLANK(HLOOKUP(C$2,'Data - Energy &amp; Metals'!$B$2:$AH$1048576,MATCH($A853,'Data - Energy &amp; Metals'!$A$2:$A$1048576,FALSE),FALSE)),#N/A,HLOOKUP(C$2,'Data - Energy &amp; Metals'!$B$2:$AH$1048576,MATCH($A853,'Data - Energy &amp; Metals'!$A$2:$A$1048576,FALSE),FALSE))</f>
        <v>34429</v>
      </c>
      <c r="D853" s="7">
        <f>IF(ISBLANK(HLOOKUP(D$2,'Data - Energy &amp; Metals'!$B$2:$AH$1048576,MATCH($A853,'Data - Energy &amp; Metals'!$A$2:$A$1048576,FALSE),FALSE)),#N/A,HLOOKUP(D$2,'Data - Energy &amp; Metals'!$B$2:$AH$1048576,MATCH($A853,'Data - Energy &amp; Metals'!$A$2:$A$1048576,FALSE),FALSE))</f>
        <v>42522</v>
      </c>
      <c r="E853" s="8">
        <f t="shared" si="13"/>
        <v>-6.2736434108527125E-2</v>
      </c>
    </row>
    <row r="854" spans="1:5" x14ac:dyDescent="0.25">
      <c r="A854" s="27">
        <f>IF('Data - Energy &amp; Metals'!A854="",#N/A,'Data - Energy &amp; Metals'!A854)</f>
        <v>44838</v>
      </c>
      <c r="B854" s="7">
        <f>IF(ISBLANK(HLOOKUP(B$2,'Data - Energy &amp; Metals'!$B$2:$AH$1048576,MATCH($A854,'Data - Energy &amp; Metals'!$A$2:$A$1048576,FALSE),FALSE)),#N/A,HLOOKUP(B$2,'Data - Energy &amp; Metals'!$B$2:$AH$1048576,MATCH($A854,'Data - Energy &amp; Metals'!$A$2:$A$1048576,FALSE),FALSE))</f>
        <v>129524</v>
      </c>
      <c r="C854" s="7">
        <f>IF(ISBLANK(HLOOKUP(C$2,'Data - Energy &amp; Metals'!$B$2:$AH$1048576,MATCH($A854,'Data - Energy &amp; Metals'!$A$2:$A$1048576,FALSE),FALSE)),#N/A,HLOOKUP(C$2,'Data - Energy &amp; Metals'!$B$2:$AH$1048576,MATCH($A854,'Data - Energy &amp; Metals'!$A$2:$A$1048576,FALSE),FALSE))</f>
        <v>37885</v>
      </c>
      <c r="D854" s="7">
        <f>IF(ISBLANK(HLOOKUP(D$2,'Data - Energy &amp; Metals'!$B$2:$AH$1048576,MATCH($A854,'Data - Energy &amp; Metals'!$A$2:$A$1048576,FALSE),FALSE)),#N/A,HLOOKUP(D$2,'Data - Energy &amp; Metals'!$B$2:$AH$1048576,MATCH($A854,'Data - Energy &amp; Metals'!$A$2:$A$1048576,FALSE),FALSE))</f>
        <v>32248</v>
      </c>
      <c r="E854" s="8">
        <f t="shared" si="13"/>
        <v>4.352089188104135E-2</v>
      </c>
    </row>
    <row r="855" spans="1:5" x14ac:dyDescent="0.25">
      <c r="A855" s="27">
        <f>IF('Data - Energy &amp; Metals'!A855="",#N/A,'Data - Energy &amp; Metals'!A855)</f>
        <v>44845</v>
      </c>
      <c r="B855" s="7">
        <f>IF(ISBLANK(HLOOKUP(B$2,'Data - Energy &amp; Metals'!$B$2:$AH$1048576,MATCH($A855,'Data - Energy &amp; Metals'!$A$2:$A$1048576,FALSE),FALSE)),#N/A,HLOOKUP(B$2,'Data - Energy &amp; Metals'!$B$2:$AH$1048576,MATCH($A855,'Data - Energy &amp; Metals'!$A$2:$A$1048576,FALSE),FALSE))</f>
        <v>125623</v>
      </c>
      <c r="C855" s="7">
        <f>IF(ISBLANK(HLOOKUP(C$2,'Data - Energy &amp; Metals'!$B$2:$AH$1048576,MATCH($A855,'Data - Energy &amp; Metals'!$A$2:$A$1048576,FALSE),FALSE)),#N/A,HLOOKUP(C$2,'Data - Energy &amp; Metals'!$B$2:$AH$1048576,MATCH($A855,'Data - Energy &amp; Metals'!$A$2:$A$1048576,FALSE),FALSE))</f>
        <v>33493</v>
      </c>
      <c r="D855" s="7">
        <f>IF(ISBLANK(HLOOKUP(D$2,'Data - Energy &amp; Metals'!$B$2:$AH$1048576,MATCH($A855,'Data - Energy &amp; Metals'!$A$2:$A$1048576,FALSE),FALSE)),#N/A,HLOOKUP(D$2,'Data - Energy &amp; Metals'!$B$2:$AH$1048576,MATCH($A855,'Data - Energy &amp; Metals'!$A$2:$A$1048576,FALSE),FALSE))</f>
        <v>33378</v>
      </c>
      <c r="E855" s="8">
        <f t="shared" si="13"/>
        <v>9.1543745970085091E-4</v>
      </c>
    </row>
    <row r="856" spans="1:5" x14ac:dyDescent="0.25">
      <c r="A856" s="27">
        <f>IF('Data - Energy &amp; Metals'!A856="",#N/A,'Data - Energy &amp; Metals'!A856)</f>
        <v>44852</v>
      </c>
      <c r="B856" s="7">
        <f>IF(ISBLANK(HLOOKUP(B$2,'Data - Energy &amp; Metals'!$B$2:$AH$1048576,MATCH($A856,'Data - Energy &amp; Metals'!$A$2:$A$1048576,FALSE),FALSE)),#N/A,HLOOKUP(B$2,'Data - Energy &amp; Metals'!$B$2:$AH$1048576,MATCH($A856,'Data - Energy &amp; Metals'!$A$2:$A$1048576,FALSE),FALSE))</f>
        <v>136055</v>
      </c>
      <c r="C856" s="7">
        <f>IF(ISBLANK(HLOOKUP(C$2,'Data - Energy &amp; Metals'!$B$2:$AH$1048576,MATCH($A856,'Data - Energy &amp; Metals'!$A$2:$A$1048576,FALSE),FALSE)),#N/A,HLOOKUP(C$2,'Data - Energy &amp; Metals'!$B$2:$AH$1048576,MATCH($A856,'Data - Energy &amp; Metals'!$A$2:$A$1048576,FALSE),FALSE))</f>
        <v>36365</v>
      </c>
      <c r="D856" s="7">
        <f>IF(ISBLANK(HLOOKUP(D$2,'Data - Energy &amp; Metals'!$B$2:$AH$1048576,MATCH($A856,'Data - Energy &amp; Metals'!$A$2:$A$1048576,FALSE),FALSE)),#N/A,HLOOKUP(D$2,'Data - Energy &amp; Metals'!$B$2:$AH$1048576,MATCH($A856,'Data - Energy &amp; Metals'!$A$2:$A$1048576,FALSE),FALSE))</f>
        <v>44077</v>
      </c>
      <c r="E856" s="8">
        <f t="shared" si="13"/>
        <v>-5.6682959097423838E-2</v>
      </c>
    </row>
    <row r="857" spans="1:5" x14ac:dyDescent="0.25">
      <c r="A857" s="27">
        <f>IF('Data - Energy &amp; Metals'!A857="",#N/A,'Data - Energy &amp; Metals'!A857)</f>
        <v>44859</v>
      </c>
      <c r="B857" s="7">
        <f>IF(ISBLANK(HLOOKUP(B$2,'Data - Energy &amp; Metals'!$B$2:$AH$1048576,MATCH($A857,'Data - Energy &amp; Metals'!$A$2:$A$1048576,FALSE),FALSE)),#N/A,HLOOKUP(B$2,'Data - Energy &amp; Metals'!$B$2:$AH$1048576,MATCH($A857,'Data - Energy &amp; Metals'!$A$2:$A$1048576,FALSE),FALSE))</f>
        <v>139085</v>
      </c>
      <c r="C857" s="7">
        <f>IF(ISBLANK(HLOOKUP(C$2,'Data - Energy &amp; Metals'!$B$2:$AH$1048576,MATCH($A857,'Data - Energy &amp; Metals'!$A$2:$A$1048576,FALSE),FALSE)),#N/A,HLOOKUP(C$2,'Data - Energy &amp; Metals'!$B$2:$AH$1048576,MATCH($A857,'Data - Energy &amp; Metals'!$A$2:$A$1048576,FALSE),FALSE))</f>
        <v>35428</v>
      </c>
      <c r="D857" s="7">
        <f>IF(ISBLANK(HLOOKUP(D$2,'Data - Energy &amp; Metals'!$B$2:$AH$1048576,MATCH($A857,'Data - Energy &amp; Metals'!$A$2:$A$1048576,FALSE),FALSE)),#N/A,HLOOKUP(D$2,'Data - Energy &amp; Metals'!$B$2:$AH$1048576,MATCH($A857,'Data - Energy &amp; Metals'!$A$2:$A$1048576,FALSE),FALSE))</f>
        <v>43146</v>
      </c>
      <c r="E857" s="8">
        <f t="shared" si="13"/>
        <v>-5.5491246360139482E-2</v>
      </c>
    </row>
    <row r="858" spans="1:5" x14ac:dyDescent="0.25">
      <c r="A858" s="27">
        <f>IF('Data - Energy &amp; Metals'!A858="",#N/A,'Data - Energy &amp; Metals'!A858)</f>
        <v>44866</v>
      </c>
      <c r="B858" s="7">
        <f>IF(ISBLANK(HLOOKUP(B$2,'Data - Energy &amp; Metals'!$B$2:$AH$1048576,MATCH($A858,'Data - Energy &amp; Metals'!$A$2:$A$1048576,FALSE),FALSE)),#N/A,HLOOKUP(B$2,'Data - Energy &amp; Metals'!$B$2:$AH$1048576,MATCH($A858,'Data - Energy &amp; Metals'!$A$2:$A$1048576,FALSE),FALSE))</f>
        <v>138875</v>
      </c>
      <c r="C858" s="7">
        <f>IF(ISBLANK(HLOOKUP(C$2,'Data - Energy &amp; Metals'!$B$2:$AH$1048576,MATCH($A858,'Data - Energy &amp; Metals'!$A$2:$A$1048576,FALSE),FALSE)),#N/A,HLOOKUP(C$2,'Data - Energy &amp; Metals'!$B$2:$AH$1048576,MATCH($A858,'Data - Energy &amp; Metals'!$A$2:$A$1048576,FALSE),FALSE))</f>
        <v>36025</v>
      </c>
      <c r="D858" s="7">
        <f>IF(ISBLANK(HLOOKUP(D$2,'Data - Energy &amp; Metals'!$B$2:$AH$1048576,MATCH($A858,'Data - Energy &amp; Metals'!$A$2:$A$1048576,FALSE),FALSE)),#N/A,HLOOKUP(D$2,'Data - Energy &amp; Metals'!$B$2:$AH$1048576,MATCH($A858,'Data - Energy &amp; Metals'!$A$2:$A$1048576,FALSE),FALSE))</f>
        <v>41460</v>
      </c>
      <c r="E858" s="8">
        <f t="shared" si="13"/>
        <v>-3.9135913591359137E-2</v>
      </c>
    </row>
    <row r="859" spans="1:5" x14ac:dyDescent="0.25">
      <c r="A859" s="27">
        <f>IF('Data - Energy &amp; Metals'!A859="",#N/A,'Data - Energy &amp; Metals'!A859)</f>
        <v>44873</v>
      </c>
      <c r="B859" s="7">
        <f>IF(ISBLANK(HLOOKUP(B$2,'Data - Energy &amp; Metals'!$B$2:$AH$1048576,MATCH($A859,'Data - Energy &amp; Metals'!$A$2:$A$1048576,FALSE),FALSE)),#N/A,HLOOKUP(B$2,'Data - Energy &amp; Metals'!$B$2:$AH$1048576,MATCH($A859,'Data - Energy &amp; Metals'!$A$2:$A$1048576,FALSE),FALSE))</f>
        <v>140437</v>
      </c>
      <c r="C859" s="7">
        <f>IF(ISBLANK(HLOOKUP(C$2,'Data - Energy &amp; Metals'!$B$2:$AH$1048576,MATCH($A859,'Data - Energy &amp; Metals'!$A$2:$A$1048576,FALSE),FALSE)),#N/A,HLOOKUP(C$2,'Data - Energy &amp; Metals'!$B$2:$AH$1048576,MATCH($A859,'Data - Energy &amp; Metals'!$A$2:$A$1048576,FALSE),FALSE))</f>
        <v>38876</v>
      </c>
      <c r="D859" s="7">
        <f>IF(ISBLANK(HLOOKUP(D$2,'Data - Energy &amp; Metals'!$B$2:$AH$1048576,MATCH($A859,'Data - Energy &amp; Metals'!$A$2:$A$1048576,FALSE),FALSE)),#N/A,HLOOKUP(D$2,'Data - Energy &amp; Metals'!$B$2:$AH$1048576,MATCH($A859,'Data - Energy &amp; Metals'!$A$2:$A$1048576,FALSE),FALSE))</f>
        <v>29484</v>
      </c>
      <c r="E859" s="8">
        <f t="shared" si="13"/>
        <v>6.687696262380996E-2</v>
      </c>
    </row>
    <row r="860" spans="1:5" x14ac:dyDescent="0.25">
      <c r="A860" s="27">
        <f>IF('Data - Energy &amp; Metals'!A860="",#N/A,'Data - Energy &amp; Metals'!A860)</f>
        <v>44880</v>
      </c>
      <c r="B860" s="7">
        <f>IF(ISBLANK(HLOOKUP(B$2,'Data - Energy &amp; Metals'!$B$2:$AH$1048576,MATCH($A860,'Data - Energy &amp; Metals'!$A$2:$A$1048576,FALSE),FALSE)),#N/A,HLOOKUP(B$2,'Data - Energy &amp; Metals'!$B$2:$AH$1048576,MATCH($A860,'Data - Energy &amp; Metals'!$A$2:$A$1048576,FALSE),FALSE))</f>
        <v>141623</v>
      </c>
      <c r="C860" s="7">
        <f>IF(ISBLANK(HLOOKUP(C$2,'Data - Energy &amp; Metals'!$B$2:$AH$1048576,MATCH($A860,'Data - Energy &amp; Metals'!$A$2:$A$1048576,FALSE),FALSE)),#N/A,HLOOKUP(C$2,'Data - Energy &amp; Metals'!$B$2:$AH$1048576,MATCH($A860,'Data - Energy &amp; Metals'!$A$2:$A$1048576,FALSE),FALSE))</f>
        <v>38106</v>
      </c>
      <c r="D860" s="7">
        <f>IF(ISBLANK(HLOOKUP(D$2,'Data - Energy &amp; Metals'!$B$2:$AH$1048576,MATCH($A860,'Data - Energy &amp; Metals'!$A$2:$A$1048576,FALSE),FALSE)),#N/A,HLOOKUP(D$2,'Data - Energy &amp; Metals'!$B$2:$AH$1048576,MATCH($A860,'Data - Energy &amp; Metals'!$A$2:$A$1048576,FALSE),FALSE))</f>
        <v>24997</v>
      </c>
      <c r="E860" s="8">
        <f t="shared" si="13"/>
        <v>9.2562648722312055E-2</v>
      </c>
    </row>
    <row r="861" spans="1:5" x14ac:dyDescent="0.25">
      <c r="A861" s="27">
        <f>IF('Data - Energy &amp; Metals'!A861="",#N/A,'Data - Energy &amp; Metals'!A861)</f>
        <v>44887</v>
      </c>
      <c r="B861" s="7">
        <f>IF(ISBLANK(HLOOKUP(B$2,'Data - Energy &amp; Metals'!$B$2:$AH$1048576,MATCH($A861,'Data - Energy &amp; Metals'!$A$2:$A$1048576,FALSE),FALSE)),#N/A,HLOOKUP(B$2,'Data - Energy &amp; Metals'!$B$2:$AH$1048576,MATCH($A861,'Data - Energy &amp; Metals'!$A$2:$A$1048576,FALSE),FALSE))</f>
        <v>128907</v>
      </c>
      <c r="C861" s="7">
        <f>IF(ISBLANK(HLOOKUP(C$2,'Data - Energy &amp; Metals'!$B$2:$AH$1048576,MATCH($A861,'Data - Energy &amp; Metals'!$A$2:$A$1048576,FALSE),FALSE)),#N/A,HLOOKUP(C$2,'Data - Energy &amp; Metals'!$B$2:$AH$1048576,MATCH($A861,'Data - Energy &amp; Metals'!$A$2:$A$1048576,FALSE),FALSE))</f>
        <v>37624</v>
      </c>
      <c r="D861" s="7">
        <f>IF(ISBLANK(HLOOKUP(D$2,'Data - Energy &amp; Metals'!$B$2:$AH$1048576,MATCH($A861,'Data - Energy &amp; Metals'!$A$2:$A$1048576,FALSE),FALSE)),#N/A,HLOOKUP(D$2,'Data - Energy &amp; Metals'!$B$2:$AH$1048576,MATCH($A861,'Data - Energy &amp; Metals'!$A$2:$A$1048576,FALSE),FALSE))</f>
        <v>25925</v>
      </c>
      <c r="E861" s="8">
        <f t="shared" si="13"/>
        <v>9.0755350756747108E-2</v>
      </c>
    </row>
    <row r="862" spans="1:5" x14ac:dyDescent="0.25">
      <c r="A862" s="27">
        <f>IF('Data - Energy &amp; Metals'!A862="",#N/A,'Data - Energy &amp; Metals'!A862)</f>
        <v>44894</v>
      </c>
      <c r="B862" s="7">
        <f>IF(ISBLANK(HLOOKUP(B$2,'Data - Energy &amp; Metals'!$B$2:$AH$1048576,MATCH($A862,'Data - Energy &amp; Metals'!$A$2:$A$1048576,FALSE),FALSE)),#N/A,HLOOKUP(B$2,'Data - Energy &amp; Metals'!$B$2:$AH$1048576,MATCH($A862,'Data - Energy &amp; Metals'!$A$2:$A$1048576,FALSE),FALSE))</f>
        <v>121258</v>
      </c>
      <c r="C862" s="7">
        <f>IF(ISBLANK(HLOOKUP(C$2,'Data - Energy &amp; Metals'!$B$2:$AH$1048576,MATCH($A862,'Data - Energy &amp; Metals'!$A$2:$A$1048576,FALSE),FALSE)),#N/A,HLOOKUP(C$2,'Data - Energy &amp; Metals'!$B$2:$AH$1048576,MATCH($A862,'Data - Energy &amp; Metals'!$A$2:$A$1048576,FALSE),FALSE))</f>
        <v>36960</v>
      </c>
      <c r="D862" s="7">
        <f>IF(ISBLANK(HLOOKUP(D$2,'Data - Energy &amp; Metals'!$B$2:$AH$1048576,MATCH($A862,'Data - Energy &amp; Metals'!$A$2:$A$1048576,FALSE),FALSE)),#N/A,HLOOKUP(D$2,'Data - Energy &amp; Metals'!$B$2:$AH$1048576,MATCH($A862,'Data - Energy &amp; Metals'!$A$2:$A$1048576,FALSE),FALSE))</f>
        <v>23367</v>
      </c>
      <c r="E862" s="8">
        <f t="shared" si="13"/>
        <v>0.11209982021804747</v>
      </c>
    </row>
    <row r="863" spans="1:5" x14ac:dyDescent="0.25">
      <c r="A863" s="27">
        <f>IF('Data - Energy &amp; Metals'!A863="",#N/A,'Data - Energy &amp; Metals'!A863)</f>
        <v>44901</v>
      </c>
      <c r="B863" s="7">
        <f>IF(ISBLANK(HLOOKUP(B$2,'Data - Energy &amp; Metals'!$B$2:$AH$1048576,MATCH($A863,'Data - Energy &amp; Metals'!$A$2:$A$1048576,FALSE),FALSE)),#N/A,HLOOKUP(B$2,'Data - Energy &amp; Metals'!$B$2:$AH$1048576,MATCH($A863,'Data - Energy &amp; Metals'!$A$2:$A$1048576,FALSE),FALSE))</f>
        <v>122558</v>
      </c>
      <c r="C863" s="7">
        <f>IF(ISBLANK(HLOOKUP(C$2,'Data - Energy &amp; Metals'!$B$2:$AH$1048576,MATCH($A863,'Data - Energy &amp; Metals'!$A$2:$A$1048576,FALSE),FALSE)),#N/A,HLOOKUP(C$2,'Data - Energy &amp; Metals'!$B$2:$AH$1048576,MATCH($A863,'Data - Energy &amp; Metals'!$A$2:$A$1048576,FALSE),FALSE))</f>
        <v>37392</v>
      </c>
      <c r="D863" s="7">
        <f>IF(ISBLANK(HLOOKUP(D$2,'Data - Energy &amp; Metals'!$B$2:$AH$1048576,MATCH($A863,'Data - Energy &amp; Metals'!$A$2:$A$1048576,FALSE),FALSE)),#N/A,HLOOKUP(D$2,'Data - Energy &amp; Metals'!$B$2:$AH$1048576,MATCH($A863,'Data - Energy &amp; Metals'!$A$2:$A$1048576,FALSE),FALSE))</f>
        <v>24054</v>
      </c>
      <c r="E863" s="8">
        <f t="shared" si="13"/>
        <v>0.10883010492991074</v>
      </c>
    </row>
    <row r="864" spans="1:5" x14ac:dyDescent="0.25">
      <c r="A864" s="27">
        <f>IF('Data - Energy &amp; Metals'!A864="",#N/A,'Data - Energy &amp; Metals'!A864)</f>
        <v>44908</v>
      </c>
      <c r="B864" s="7">
        <f>IF(ISBLANK(HLOOKUP(B$2,'Data - Energy &amp; Metals'!$B$2:$AH$1048576,MATCH($A864,'Data - Energy &amp; Metals'!$A$2:$A$1048576,FALSE),FALSE)),#N/A,HLOOKUP(B$2,'Data - Energy &amp; Metals'!$B$2:$AH$1048576,MATCH($A864,'Data - Energy &amp; Metals'!$A$2:$A$1048576,FALSE),FALSE))</f>
        <v>125555</v>
      </c>
      <c r="C864" s="7">
        <f>IF(ISBLANK(HLOOKUP(C$2,'Data - Energy &amp; Metals'!$B$2:$AH$1048576,MATCH($A864,'Data - Energy &amp; Metals'!$A$2:$A$1048576,FALSE),FALSE)),#N/A,HLOOKUP(C$2,'Data - Energy &amp; Metals'!$B$2:$AH$1048576,MATCH($A864,'Data - Energy &amp; Metals'!$A$2:$A$1048576,FALSE),FALSE))</f>
        <v>40880</v>
      </c>
      <c r="D864" s="7">
        <f>IF(ISBLANK(HLOOKUP(D$2,'Data - Energy &amp; Metals'!$B$2:$AH$1048576,MATCH($A864,'Data - Energy &amp; Metals'!$A$2:$A$1048576,FALSE),FALSE)),#N/A,HLOOKUP(D$2,'Data - Energy &amp; Metals'!$B$2:$AH$1048576,MATCH($A864,'Data - Energy &amp; Metals'!$A$2:$A$1048576,FALSE),FALSE))</f>
        <v>21182</v>
      </c>
      <c r="E864" s="8">
        <f t="shared" si="13"/>
        <v>0.15688741985584007</v>
      </c>
    </row>
    <row r="865" spans="1:5" x14ac:dyDescent="0.25">
      <c r="A865" s="27">
        <f>IF('Data - Energy &amp; Metals'!A865="",#N/A,'Data - Energy &amp; Metals'!A865)</f>
        <v>44915</v>
      </c>
      <c r="B865" s="7">
        <f>IF(ISBLANK(HLOOKUP(B$2,'Data - Energy &amp; Metals'!$B$2:$AH$1048576,MATCH($A865,'Data - Energy &amp; Metals'!$A$2:$A$1048576,FALSE),FALSE)),#N/A,HLOOKUP(B$2,'Data - Energy &amp; Metals'!$B$2:$AH$1048576,MATCH($A865,'Data - Energy &amp; Metals'!$A$2:$A$1048576,FALSE),FALSE))</f>
        <v>129278</v>
      </c>
      <c r="C865" s="7">
        <f>IF(ISBLANK(HLOOKUP(C$2,'Data - Energy &amp; Metals'!$B$2:$AH$1048576,MATCH($A865,'Data - Energy &amp; Metals'!$A$2:$A$1048576,FALSE),FALSE)),#N/A,HLOOKUP(C$2,'Data - Energy &amp; Metals'!$B$2:$AH$1048576,MATCH($A865,'Data - Energy &amp; Metals'!$A$2:$A$1048576,FALSE),FALSE))</f>
        <v>45659</v>
      </c>
      <c r="D865" s="7">
        <f>IF(ISBLANK(HLOOKUP(D$2,'Data - Energy &amp; Metals'!$B$2:$AH$1048576,MATCH($A865,'Data - Energy &amp; Metals'!$A$2:$A$1048576,FALSE),FALSE)),#N/A,HLOOKUP(D$2,'Data - Energy &amp; Metals'!$B$2:$AH$1048576,MATCH($A865,'Data - Energy &amp; Metals'!$A$2:$A$1048576,FALSE),FALSE))</f>
        <v>17728</v>
      </c>
      <c r="E865" s="8">
        <f t="shared" si="13"/>
        <v>0.2160537755843995</v>
      </c>
    </row>
    <row r="866" spans="1:5" x14ac:dyDescent="0.25">
      <c r="A866" s="27">
        <f>IF('Data - Energy &amp; Metals'!A866="",#N/A,'Data - Energy &amp; Metals'!A866)</f>
        <v>44922</v>
      </c>
      <c r="B866" s="7">
        <f>IF(ISBLANK(HLOOKUP(B$2,'Data - Energy &amp; Metals'!$B$2:$AH$1048576,MATCH($A866,'Data - Energy &amp; Metals'!$A$2:$A$1048576,FALSE),FALSE)),#N/A,HLOOKUP(B$2,'Data - Energy &amp; Metals'!$B$2:$AH$1048576,MATCH($A866,'Data - Energy &amp; Metals'!$A$2:$A$1048576,FALSE),FALSE))</f>
        <v>128467</v>
      </c>
      <c r="C866" s="7">
        <f>IF(ISBLANK(HLOOKUP(C$2,'Data - Energy &amp; Metals'!$B$2:$AH$1048576,MATCH($A866,'Data - Energy &amp; Metals'!$A$2:$A$1048576,FALSE),FALSE)),#N/A,HLOOKUP(C$2,'Data - Energy &amp; Metals'!$B$2:$AH$1048576,MATCH($A866,'Data - Energy &amp; Metals'!$A$2:$A$1048576,FALSE),FALSE))</f>
        <v>45022</v>
      </c>
      <c r="D866" s="7">
        <f>IF(ISBLANK(HLOOKUP(D$2,'Data - Energy &amp; Metals'!$B$2:$AH$1048576,MATCH($A866,'Data - Energy &amp; Metals'!$A$2:$A$1048576,FALSE),FALSE)),#N/A,HLOOKUP(D$2,'Data - Energy &amp; Metals'!$B$2:$AH$1048576,MATCH($A866,'Data - Energy &amp; Metals'!$A$2:$A$1048576,FALSE),FALSE))</f>
        <v>16206</v>
      </c>
      <c r="E866" s="8">
        <f t="shared" si="13"/>
        <v>0.22430663127495779</v>
      </c>
    </row>
    <row r="867" spans="1:5" x14ac:dyDescent="0.25">
      <c r="A867" s="27">
        <f>IF('Data - Energy &amp; Metals'!A867="",#N/A,'Data - Energy &amp; Metals'!A867)</f>
        <v>44929</v>
      </c>
      <c r="B867" s="7">
        <f>IF(ISBLANK(HLOOKUP(B$2,'Data - Energy &amp; Metals'!$B$2:$AH$1048576,MATCH($A867,'Data - Energy &amp; Metals'!$A$2:$A$1048576,FALSE),FALSE)),#N/A,HLOOKUP(B$2,'Data - Energy &amp; Metals'!$B$2:$AH$1048576,MATCH($A867,'Data - Energy &amp; Metals'!$A$2:$A$1048576,FALSE),FALSE))</f>
        <v>131990</v>
      </c>
      <c r="C867" s="7">
        <f>IF(ISBLANK(HLOOKUP(C$2,'Data - Energy &amp; Metals'!$B$2:$AH$1048576,MATCH($A867,'Data - Energy &amp; Metals'!$A$2:$A$1048576,FALSE),FALSE)),#N/A,HLOOKUP(C$2,'Data - Energy &amp; Metals'!$B$2:$AH$1048576,MATCH($A867,'Data - Energy &amp; Metals'!$A$2:$A$1048576,FALSE),FALSE))</f>
        <v>46929</v>
      </c>
      <c r="D867" s="7">
        <f>IF(ISBLANK(HLOOKUP(D$2,'Data - Energy &amp; Metals'!$B$2:$AH$1048576,MATCH($A867,'Data - Energy &amp; Metals'!$A$2:$A$1048576,FALSE),FALSE)),#N/A,HLOOKUP(D$2,'Data - Energy &amp; Metals'!$B$2:$AH$1048576,MATCH($A867,'Data - Energy &amp; Metals'!$A$2:$A$1048576,FALSE),FALSE))</f>
        <v>19152</v>
      </c>
      <c r="E867" s="8">
        <f t="shared" si="13"/>
        <v>0.21044776119402986</v>
      </c>
    </row>
    <row r="868" spans="1:5" x14ac:dyDescent="0.25">
      <c r="A868" s="27">
        <f>IF('Data - Energy &amp; Metals'!A868="",#N/A,'Data - Energy &amp; Metals'!A868)</f>
        <v>44936</v>
      </c>
      <c r="B868" s="7">
        <f>IF(ISBLANK(HLOOKUP(B$2,'Data - Energy &amp; Metals'!$B$2:$AH$1048576,MATCH($A868,'Data - Energy &amp; Metals'!$A$2:$A$1048576,FALSE),FALSE)),#N/A,HLOOKUP(B$2,'Data - Energy &amp; Metals'!$B$2:$AH$1048576,MATCH($A868,'Data - Energy &amp; Metals'!$A$2:$A$1048576,FALSE),FALSE))</f>
        <v>129961</v>
      </c>
      <c r="C868" s="7">
        <f>IF(ISBLANK(HLOOKUP(C$2,'Data - Energy &amp; Metals'!$B$2:$AH$1048576,MATCH($A868,'Data - Energy &amp; Metals'!$A$2:$A$1048576,FALSE),FALSE)),#N/A,HLOOKUP(C$2,'Data - Energy &amp; Metals'!$B$2:$AH$1048576,MATCH($A868,'Data - Energy &amp; Metals'!$A$2:$A$1048576,FALSE),FALSE))</f>
        <v>44900</v>
      </c>
      <c r="D868" s="7">
        <f>IF(ISBLANK(HLOOKUP(D$2,'Data - Energy &amp; Metals'!$B$2:$AH$1048576,MATCH($A868,'Data - Energy &amp; Metals'!$A$2:$A$1048576,FALSE),FALSE)),#N/A,HLOOKUP(D$2,'Data - Energy &amp; Metals'!$B$2:$AH$1048576,MATCH($A868,'Data - Energy &amp; Metals'!$A$2:$A$1048576,FALSE),FALSE))</f>
        <v>21666</v>
      </c>
      <c r="E868" s="8">
        <f t="shared" si="13"/>
        <v>0.17877670993605774</v>
      </c>
    </row>
    <row r="869" spans="1:5" x14ac:dyDescent="0.25">
      <c r="A869" s="27">
        <f>IF('Data - Energy &amp; Metals'!A869="",#N/A,'Data - Energy &amp; Metals'!A869)</f>
        <v>44943</v>
      </c>
      <c r="B869" s="7">
        <f>IF(ISBLANK(HLOOKUP(B$2,'Data - Energy &amp; Metals'!$B$2:$AH$1048576,MATCH($A869,'Data - Energy &amp; Metals'!$A$2:$A$1048576,FALSE),FALSE)),#N/A,HLOOKUP(B$2,'Data - Energy &amp; Metals'!$B$2:$AH$1048576,MATCH($A869,'Data - Energy &amp; Metals'!$A$2:$A$1048576,FALSE),FALSE))</f>
        <v>131862</v>
      </c>
      <c r="C869" s="7">
        <f>IF(ISBLANK(HLOOKUP(C$2,'Data - Energy &amp; Metals'!$B$2:$AH$1048576,MATCH($A869,'Data - Energy &amp; Metals'!$A$2:$A$1048576,FALSE),FALSE)),#N/A,HLOOKUP(C$2,'Data - Energy &amp; Metals'!$B$2:$AH$1048576,MATCH($A869,'Data - Energy &amp; Metals'!$A$2:$A$1048576,FALSE),FALSE))</f>
        <v>46115</v>
      </c>
      <c r="D869" s="7">
        <f>IF(ISBLANK(HLOOKUP(D$2,'Data - Energy &amp; Metals'!$B$2:$AH$1048576,MATCH($A869,'Data - Energy &amp; Metals'!$A$2:$A$1048576,FALSE),FALSE)),#N/A,HLOOKUP(D$2,'Data - Energy &amp; Metals'!$B$2:$AH$1048576,MATCH($A869,'Data - Energy &amp; Metals'!$A$2:$A$1048576,FALSE),FALSE))</f>
        <v>19647</v>
      </c>
      <c r="E869" s="8">
        <f t="shared" si="13"/>
        <v>0.20072500037918431</v>
      </c>
    </row>
    <row r="870" spans="1:5" x14ac:dyDescent="0.25">
      <c r="A870" s="27">
        <f>IF('Data - Energy &amp; Metals'!A870="",#N/A,'Data - Energy &amp; Metals'!A870)</f>
        <v>44950</v>
      </c>
      <c r="B870" s="7">
        <f>IF(ISBLANK(HLOOKUP(B$2,'Data - Energy &amp; Metals'!$B$2:$AH$1048576,MATCH($A870,'Data - Energy &amp; Metals'!$A$2:$A$1048576,FALSE),FALSE)),#N/A,HLOOKUP(B$2,'Data - Energy &amp; Metals'!$B$2:$AH$1048576,MATCH($A870,'Data - Energy &amp; Metals'!$A$2:$A$1048576,FALSE),FALSE))</f>
        <v>134922</v>
      </c>
      <c r="C870" s="7">
        <f>IF(ISBLANK(HLOOKUP(C$2,'Data - Energy &amp; Metals'!$B$2:$AH$1048576,MATCH($A870,'Data - Energy &amp; Metals'!$A$2:$A$1048576,FALSE),FALSE)),#N/A,HLOOKUP(C$2,'Data - Energy &amp; Metals'!$B$2:$AH$1048576,MATCH($A870,'Data - Energy &amp; Metals'!$A$2:$A$1048576,FALSE),FALSE))</f>
        <v>43507</v>
      </c>
      <c r="D870" s="7">
        <f>IF(ISBLANK(HLOOKUP(D$2,'Data - Energy &amp; Metals'!$B$2:$AH$1048576,MATCH($A870,'Data - Energy &amp; Metals'!$A$2:$A$1048576,FALSE),FALSE)),#N/A,HLOOKUP(D$2,'Data - Energy &amp; Metals'!$B$2:$AH$1048576,MATCH($A870,'Data - Energy &amp; Metals'!$A$2:$A$1048576,FALSE),FALSE))</f>
        <v>23686</v>
      </c>
      <c r="E870" s="8">
        <f t="shared" si="13"/>
        <v>0.14690710188108685</v>
      </c>
    </row>
    <row r="871" spans="1:5" x14ac:dyDescent="0.25">
      <c r="A871" s="27">
        <f>IF('Data - Energy &amp; Metals'!A871="",#N/A,'Data - Energy &amp; Metals'!A871)</f>
        <v>44957</v>
      </c>
      <c r="B871" s="7">
        <f>IF(ISBLANK(HLOOKUP(B$2,'Data - Energy &amp; Metals'!$B$2:$AH$1048576,MATCH($A871,'Data - Energy &amp; Metals'!$A$2:$A$1048576,FALSE),FALSE)),#N/A,HLOOKUP(B$2,'Data - Energy &amp; Metals'!$B$2:$AH$1048576,MATCH($A871,'Data - Energy &amp; Metals'!$A$2:$A$1048576,FALSE),FALSE))</f>
        <v>138263</v>
      </c>
      <c r="C871" s="7">
        <f>IF(ISBLANK(HLOOKUP(C$2,'Data - Energy &amp; Metals'!$B$2:$AH$1048576,MATCH($A871,'Data - Energy &amp; Metals'!$A$2:$A$1048576,FALSE),FALSE)),#N/A,HLOOKUP(C$2,'Data - Energy &amp; Metals'!$B$2:$AH$1048576,MATCH($A871,'Data - Energy &amp; Metals'!$A$2:$A$1048576,FALSE),FALSE))</f>
        <v>44661</v>
      </c>
      <c r="D871" s="7">
        <f>IF(ISBLANK(HLOOKUP(D$2,'Data - Energy &amp; Metals'!$B$2:$AH$1048576,MATCH($A871,'Data - Energy &amp; Metals'!$A$2:$A$1048576,FALSE),FALSE)),#N/A,HLOOKUP(D$2,'Data - Energy &amp; Metals'!$B$2:$AH$1048576,MATCH($A871,'Data - Energy &amp; Metals'!$A$2:$A$1048576,FALSE),FALSE))</f>
        <v>20874</v>
      </c>
      <c r="E871" s="8">
        <f t="shared" si="13"/>
        <v>0.17204168866580358</v>
      </c>
    </row>
    <row r="872" spans="1:5" x14ac:dyDescent="0.25">
      <c r="A872" s="27">
        <f>IF('Data - Energy &amp; Metals'!A872="",#N/A,'Data - Energy &amp; Metals'!A872)</f>
        <v>44964</v>
      </c>
      <c r="B872" s="7">
        <f>IF(ISBLANK(HLOOKUP(B$2,'Data - Energy &amp; Metals'!$B$2:$AH$1048576,MATCH($A872,'Data - Energy &amp; Metals'!$A$2:$A$1048576,FALSE),FALSE)),#N/A,HLOOKUP(B$2,'Data - Energy &amp; Metals'!$B$2:$AH$1048576,MATCH($A872,'Data - Energy &amp; Metals'!$A$2:$A$1048576,FALSE),FALSE))</f>
        <v>133601</v>
      </c>
      <c r="C872" s="7">
        <f>IF(ISBLANK(HLOOKUP(C$2,'Data - Energy &amp; Metals'!$B$2:$AH$1048576,MATCH($A872,'Data - Energy &amp; Metals'!$A$2:$A$1048576,FALSE),FALSE)),#N/A,HLOOKUP(C$2,'Data - Energy &amp; Metals'!$B$2:$AH$1048576,MATCH($A872,'Data - Energy &amp; Metals'!$A$2:$A$1048576,FALSE),FALSE))</f>
        <v>35026</v>
      </c>
      <c r="D872" s="7">
        <f>IF(ISBLANK(HLOOKUP(D$2,'Data - Energy &amp; Metals'!$B$2:$AH$1048576,MATCH($A872,'Data - Energy &amp; Metals'!$A$2:$A$1048576,FALSE),FALSE)),#N/A,HLOOKUP(D$2,'Data - Energy &amp; Metals'!$B$2:$AH$1048576,MATCH($A872,'Data - Energy &amp; Metals'!$A$2:$A$1048576,FALSE),FALSE))</f>
        <v>29209</v>
      </c>
      <c r="E872" s="8">
        <f t="shared" si="13"/>
        <v>4.3540093262774977E-2</v>
      </c>
    </row>
    <row r="873" spans="1:5" x14ac:dyDescent="0.25">
      <c r="A873" s="27">
        <f>IF('Data - Energy &amp; Metals'!A873="",#N/A,'Data - Energy &amp; Metals'!A873)</f>
        <v>44971</v>
      </c>
      <c r="B873" s="7">
        <f>IF(ISBLANK(HLOOKUP(B$2,'Data - Energy &amp; Metals'!$B$2:$AH$1048576,MATCH($A873,'Data - Energy &amp; Metals'!$A$2:$A$1048576,FALSE),FALSE)),#N/A,HLOOKUP(B$2,'Data - Energy &amp; Metals'!$B$2:$AH$1048576,MATCH($A873,'Data - Energy &amp; Metals'!$A$2:$A$1048576,FALSE),FALSE))</f>
        <v>132132</v>
      </c>
      <c r="C873" s="7">
        <f>IF(ISBLANK(HLOOKUP(C$2,'Data - Energy &amp; Metals'!$B$2:$AH$1048576,MATCH($A873,'Data - Energy &amp; Metals'!$A$2:$A$1048576,FALSE),FALSE)),#N/A,HLOOKUP(C$2,'Data - Energy &amp; Metals'!$B$2:$AH$1048576,MATCH($A873,'Data - Energy &amp; Metals'!$A$2:$A$1048576,FALSE),FALSE))</f>
        <v>33963</v>
      </c>
      <c r="D873" s="7">
        <f>IF(ISBLANK(HLOOKUP(D$2,'Data - Energy &amp; Metals'!$B$2:$AH$1048576,MATCH($A873,'Data - Energy &amp; Metals'!$A$2:$A$1048576,FALSE),FALSE)),#N/A,HLOOKUP(D$2,'Data - Energy &amp; Metals'!$B$2:$AH$1048576,MATCH($A873,'Data - Energy &amp; Metals'!$A$2:$A$1048576,FALSE),FALSE))</f>
        <v>28645</v>
      </c>
      <c r="E873" s="8">
        <f t="shared" si="13"/>
        <v>4.0247631156722065E-2</v>
      </c>
    </row>
    <row r="874" spans="1:5" x14ac:dyDescent="0.25">
      <c r="A874" s="27">
        <f>IF('Data - Energy &amp; Metals'!A874="",#N/A,'Data - Energy &amp; Metals'!A874)</f>
        <v>44978</v>
      </c>
      <c r="B874" s="7">
        <f>IF(ISBLANK(HLOOKUP(B$2,'Data - Energy &amp; Metals'!$B$2:$AH$1048576,MATCH($A874,'Data - Energy &amp; Metals'!$A$2:$A$1048576,FALSE),FALSE)),#N/A,HLOOKUP(B$2,'Data - Energy &amp; Metals'!$B$2:$AH$1048576,MATCH($A874,'Data - Energy &amp; Metals'!$A$2:$A$1048576,FALSE),FALSE))</f>
        <v>123906</v>
      </c>
      <c r="C874" s="7">
        <f>IF(ISBLANK(HLOOKUP(C$2,'Data - Energy &amp; Metals'!$B$2:$AH$1048576,MATCH($A874,'Data - Energy &amp; Metals'!$A$2:$A$1048576,FALSE),FALSE)),#N/A,HLOOKUP(C$2,'Data - Energy &amp; Metals'!$B$2:$AH$1048576,MATCH($A874,'Data - Energy &amp; Metals'!$A$2:$A$1048576,FALSE),FALSE))</f>
        <v>32856</v>
      </c>
      <c r="D874" s="7">
        <f>IF(ISBLANK(HLOOKUP(D$2,'Data - Energy &amp; Metals'!$B$2:$AH$1048576,MATCH($A874,'Data - Energy &amp; Metals'!$A$2:$A$1048576,FALSE),FALSE)),#N/A,HLOOKUP(D$2,'Data - Energy &amp; Metals'!$B$2:$AH$1048576,MATCH($A874,'Data - Energy &amp; Metals'!$A$2:$A$1048576,FALSE),FALSE))</f>
        <v>27773</v>
      </c>
      <c r="E874" s="8">
        <f t="shared" si="13"/>
        <v>4.1023033589979503E-2</v>
      </c>
    </row>
    <row r="875" spans="1:5" x14ac:dyDescent="0.25">
      <c r="A875" s="27">
        <f>IF('Data - Energy &amp; Metals'!A875="",#N/A,'Data - Energy &amp; Metals'!A875)</f>
        <v>44985</v>
      </c>
      <c r="B875" s="7">
        <f>IF(ISBLANK(HLOOKUP(B$2,'Data - Energy &amp; Metals'!$B$2:$AH$1048576,MATCH($A875,'Data - Energy &amp; Metals'!$A$2:$A$1048576,FALSE),FALSE)),#N/A,HLOOKUP(B$2,'Data - Energy &amp; Metals'!$B$2:$AH$1048576,MATCH($A875,'Data - Energy &amp; Metals'!$A$2:$A$1048576,FALSE),FALSE))</f>
        <v>123900</v>
      </c>
      <c r="C875" s="7">
        <f>IF(ISBLANK(HLOOKUP(C$2,'Data - Energy &amp; Metals'!$B$2:$AH$1048576,MATCH($A875,'Data - Energy &amp; Metals'!$A$2:$A$1048576,FALSE),FALSE)),#N/A,HLOOKUP(C$2,'Data - Energy &amp; Metals'!$B$2:$AH$1048576,MATCH($A875,'Data - Energy &amp; Metals'!$A$2:$A$1048576,FALSE),FALSE))</f>
        <v>30354</v>
      </c>
      <c r="D875" s="7">
        <f>IF(ISBLANK(HLOOKUP(D$2,'Data - Energy &amp; Metals'!$B$2:$AH$1048576,MATCH($A875,'Data - Energy &amp; Metals'!$A$2:$A$1048576,FALSE),FALSE)),#N/A,HLOOKUP(D$2,'Data - Energy &amp; Metals'!$B$2:$AH$1048576,MATCH($A875,'Data - Energy &amp; Metals'!$A$2:$A$1048576,FALSE),FALSE))</f>
        <v>37642</v>
      </c>
      <c r="E875" s="8">
        <f t="shared" si="13"/>
        <v>-5.8821630347054073E-2</v>
      </c>
    </row>
    <row r="876" spans="1:5" x14ac:dyDescent="0.25">
      <c r="A876" s="27">
        <f>IF('Data - Energy &amp; Metals'!A876="",#N/A,'Data - Energy &amp; Metals'!A876)</f>
        <v>44992</v>
      </c>
      <c r="B876" s="7">
        <f>IF(ISBLANK(HLOOKUP(B$2,'Data - Energy &amp; Metals'!$B$2:$AH$1048576,MATCH($A876,'Data - Energy &amp; Metals'!$A$2:$A$1048576,FALSE),FALSE)),#N/A,HLOOKUP(B$2,'Data - Energy &amp; Metals'!$B$2:$AH$1048576,MATCH($A876,'Data - Energy &amp; Metals'!$A$2:$A$1048576,FALSE),FALSE))</f>
        <v>127503</v>
      </c>
      <c r="C876" s="7">
        <f>IF(ISBLANK(HLOOKUP(C$2,'Data - Energy &amp; Metals'!$B$2:$AH$1048576,MATCH($A876,'Data - Energy &amp; Metals'!$A$2:$A$1048576,FALSE),FALSE)),#N/A,HLOOKUP(C$2,'Data - Energy &amp; Metals'!$B$2:$AH$1048576,MATCH($A876,'Data - Energy &amp; Metals'!$A$2:$A$1048576,FALSE),FALSE))</f>
        <v>27811</v>
      </c>
      <c r="D876" s="7">
        <f>IF(ISBLANK(HLOOKUP(D$2,'Data - Energy &amp; Metals'!$B$2:$AH$1048576,MATCH($A876,'Data - Energy &amp; Metals'!$A$2:$A$1048576,FALSE),FALSE)),#N/A,HLOOKUP(D$2,'Data - Energy &amp; Metals'!$B$2:$AH$1048576,MATCH($A876,'Data - Energy &amp; Metals'!$A$2:$A$1048576,FALSE),FALSE))</f>
        <v>45213</v>
      </c>
      <c r="E876" s="8">
        <f t="shared" si="13"/>
        <v>-0.1364830631436123</v>
      </c>
    </row>
    <row r="877" spans="1:5" x14ac:dyDescent="0.25">
      <c r="A877" s="27">
        <f>IF('Data - Energy &amp; Metals'!A877="",#N/A,'Data - Energy &amp; Metals'!A877)</f>
        <v>44999</v>
      </c>
      <c r="B877" s="7">
        <f>IF(ISBLANK(HLOOKUP(B$2,'Data - Energy &amp; Metals'!$B$2:$AH$1048576,MATCH($A877,'Data - Energy &amp; Metals'!$A$2:$A$1048576,FALSE),FALSE)),#N/A,HLOOKUP(B$2,'Data - Energy &amp; Metals'!$B$2:$AH$1048576,MATCH($A877,'Data - Energy &amp; Metals'!$A$2:$A$1048576,FALSE),FALSE))</f>
        <v>121772</v>
      </c>
      <c r="C877" s="7">
        <f>IF(ISBLANK(HLOOKUP(C$2,'Data - Energy &amp; Metals'!$B$2:$AH$1048576,MATCH($A877,'Data - Energy &amp; Metals'!$A$2:$A$1048576,FALSE),FALSE)),#N/A,HLOOKUP(C$2,'Data - Energy &amp; Metals'!$B$2:$AH$1048576,MATCH($A877,'Data - Energy &amp; Metals'!$A$2:$A$1048576,FALSE),FALSE))</f>
        <v>30952</v>
      </c>
      <c r="D877" s="7">
        <f>IF(ISBLANK(HLOOKUP(D$2,'Data - Energy &amp; Metals'!$B$2:$AH$1048576,MATCH($A877,'Data - Energy &amp; Metals'!$A$2:$A$1048576,FALSE),FALSE)),#N/A,HLOOKUP(D$2,'Data - Energy &amp; Metals'!$B$2:$AH$1048576,MATCH($A877,'Data - Energy &amp; Metals'!$A$2:$A$1048576,FALSE),FALSE))</f>
        <v>35651</v>
      </c>
      <c r="E877" s="8">
        <f t="shared" si="13"/>
        <v>-3.8588509673816641E-2</v>
      </c>
    </row>
    <row r="878" spans="1:5" x14ac:dyDescent="0.25">
      <c r="A878" s="27">
        <f>IF('Data - Energy &amp; Metals'!A878="",#N/A,'Data - Energy &amp; Metals'!A878)</f>
        <v>45006</v>
      </c>
      <c r="B878" s="7">
        <f>IF(ISBLANK(HLOOKUP(B$2,'Data - Energy &amp; Metals'!$B$2:$AH$1048576,MATCH($A878,'Data - Energy &amp; Metals'!$A$2:$A$1048576,FALSE),FALSE)),#N/A,HLOOKUP(B$2,'Data - Energy &amp; Metals'!$B$2:$AH$1048576,MATCH($A878,'Data - Energy &amp; Metals'!$A$2:$A$1048576,FALSE),FALSE))</f>
        <v>119082</v>
      </c>
      <c r="C878" s="7">
        <f>IF(ISBLANK(HLOOKUP(C$2,'Data - Energy &amp; Metals'!$B$2:$AH$1048576,MATCH($A878,'Data - Energy &amp; Metals'!$A$2:$A$1048576,FALSE),FALSE)),#N/A,HLOOKUP(C$2,'Data - Energy &amp; Metals'!$B$2:$AH$1048576,MATCH($A878,'Data - Energy &amp; Metals'!$A$2:$A$1048576,FALSE),FALSE))</f>
        <v>30589</v>
      </c>
      <c r="D878" s="7">
        <f>IF(ISBLANK(HLOOKUP(D$2,'Data - Energy &amp; Metals'!$B$2:$AH$1048576,MATCH($A878,'Data - Energy &amp; Metals'!$A$2:$A$1048576,FALSE),FALSE)),#N/A,HLOOKUP(D$2,'Data - Energy &amp; Metals'!$B$2:$AH$1048576,MATCH($A878,'Data - Energy &amp; Metals'!$A$2:$A$1048576,FALSE),FALSE))</f>
        <v>30866</v>
      </c>
      <c r="E878" s="8">
        <f t="shared" si="13"/>
        <v>-2.3261282141717474E-3</v>
      </c>
    </row>
    <row r="879" spans="1:5" x14ac:dyDescent="0.25">
      <c r="A879" s="27">
        <f>IF('Data - Energy &amp; Metals'!A879="",#N/A,'Data - Energy &amp; Metals'!A879)</f>
        <v>45013</v>
      </c>
      <c r="B879" s="7">
        <f>IF(ISBLANK(HLOOKUP(B$2,'Data - Energy &amp; Metals'!$B$2:$AH$1048576,MATCH($A879,'Data - Energy &amp; Metals'!$A$2:$A$1048576,FALSE),FALSE)),#N/A,HLOOKUP(B$2,'Data - Energy &amp; Metals'!$B$2:$AH$1048576,MATCH($A879,'Data - Energy &amp; Metals'!$A$2:$A$1048576,FALSE),FALSE))</f>
        <v>117395</v>
      </c>
      <c r="C879" s="7">
        <f>IF(ISBLANK(HLOOKUP(C$2,'Data - Energy &amp; Metals'!$B$2:$AH$1048576,MATCH($A879,'Data - Energy &amp; Metals'!$A$2:$A$1048576,FALSE),FALSE)),#N/A,HLOOKUP(C$2,'Data - Energy &amp; Metals'!$B$2:$AH$1048576,MATCH($A879,'Data - Energy &amp; Metals'!$A$2:$A$1048576,FALSE),FALSE))</f>
        <v>31927</v>
      </c>
      <c r="D879" s="7">
        <f>IF(ISBLANK(HLOOKUP(D$2,'Data - Energy &amp; Metals'!$B$2:$AH$1048576,MATCH($A879,'Data - Energy &amp; Metals'!$A$2:$A$1048576,FALSE),FALSE)),#N/A,HLOOKUP(D$2,'Data - Energy &amp; Metals'!$B$2:$AH$1048576,MATCH($A879,'Data - Energy &amp; Metals'!$A$2:$A$1048576,FALSE),FALSE))</f>
        <v>21646</v>
      </c>
      <c r="E879" s="8">
        <f t="shared" si="13"/>
        <v>8.7576131862515436E-2</v>
      </c>
    </row>
    <row r="880" spans="1:5" x14ac:dyDescent="0.25">
      <c r="A880" s="27">
        <f>IF('Data - Energy &amp; Metals'!A880="",#N/A,'Data - Energy &amp; Metals'!A880)</f>
        <v>45020</v>
      </c>
      <c r="B880" s="7">
        <f>IF(ISBLANK(HLOOKUP(B$2,'Data - Energy &amp; Metals'!$B$2:$AH$1048576,MATCH($A880,'Data - Energy &amp; Metals'!$A$2:$A$1048576,FALSE),FALSE)),#N/A,HLOOKUP(B$2,'Data - Energy &amp; Metals'!$B$2:$AH$1048576,MATCH($A880,'Data - Energy &amp; Metals'!$A$2:$A$1048576,FALSE),FALSE))</f>
        <v>131210</v>
      </c>
      <c r="C880" s="7">
        <f>IF(ISBLANK(HLOOKUP(C$2,'Data - Energy &amp; Metals'!$B$2:$AH$1048576,MATCH($A880,'Data - Energy &amp; Metals'!$A$2:$A$1048576,FALSE),FALSE)),#N/A,HLOOKUP(C$2,'Data - Energy &amp; Metals'!$B$2:$AH$1048576,MATCH($A880,'Data - Energy &amp; Metals'!$A$2:$A$1048576,FALSE),FALSE))</f>
        <v>38599</v>
      </c>
      <c r="D880" s="7">
        <f>IF(ISBLANK(HLOOKUP(D$2,'Data - Energy &amp; Metals'!$B$2:$AH$1048576,MATCH($A880,'Data - Energy &amp; Metals'!$A$2:$A$1048576,FALSE),FALSE)),#N/A,HLOOKUP(D$2,'Data - Energy &amp; Metals'!$B$2:$AH$1048576,MATCH($A880,'Data - Energy &amp; Metals'!$A$2:$A$1048576,FALSE),FALSE))</f>
        <v>20154</v>
      </c>
      <c r="E880" s="8">
        <f t="shared" si="13"/>
        <v>0.14057617559637223</v>
      </c>
    </row>
    <row r="881" spans="1:5" x14ac:dyDescent="0.25">
      <c r="A881" s="27">
        <f>IF('Data - Energy &amp; Metals'!A881="",#N/A,'Data - Energy &amp; Metals'!A881)</f>
        <v>45027</v>
      </c>
      <c r="B881" s="7">
        <f>IF(ISBLANK(HLOOKUP(B$2,'Data - Energy &amp; Metals'!$B$2:$AH$1048576,MATCH($A881,'Data - Energy &amp; Metals'!$A$2:$A$1048576,FALSE),FALSE)),#N/A,HLOOKUP(B$2,'Data - Energy &amp; Metals'!$B$2:$AH$1048576,MATCH($A881,'Data - Energy &amp; Metals'!$A$2:$A$1048576,FALSE),FALSE))</f>
        <v>142699</v>
      </c>
      <c r="C881" s="7">
        <f>IF(ISBLANK(HLOOKUP(C$2,'Data - Energy &amp; Metals'!$B$2:$AH$1048576,MATCH($A881,'Data - Energy &amp; Metals'!$A$2:$A$1048576,FALSE),FALSE)),#N/A,HLOOKUP(C$2,'Data - Energy &amp; Metals'!$B$2:$AH$1048576,MATCH($A881,'Data - Energy &amp; Metals'!$A$2:$A$1048576,FALSE),FALSE))</f>
        <v>42763</v>
      </c>
      <c r="D881" s="7">
        <f>IF(ISBLANK(HLOOKUP(D$2,'Data - Energy &amp; Metals'!$B$2:$AH$1048576,MATCH($A881,'Data - Energy &amp; Metals'!$A$2:$A$1048576,FALSE),FALSE)),#N/A,HLOOKUP(D$2,'Data - Energy &amp; Metals'!$B$2:$AH$1048576,MATCH($A881,'Data - Energy &amp; Metals'!$A$2:$A$1048576,FALSE),FALSE))</f>
        <v>24973</v>
      </c>
      <c r="E881" s="8">
        <f t="shared" si="13"/>
        <v>0.12466800748428511</v>
      </c>
    </row>
    <row r="882" spans="1:5" x14ac:dyDescent="0.25">
      <c r="A882" s="27">
        <f>IF('Data - Energy &amp; Metals'!A882="",#N/A,'Data - Energy &amp; Metals'!A882)</f>
        <v>45034</v>
      </c>
      <c r="B882" s="7">
        <f>IF(ISBLANK(HLOOKUP(B$2,'Data - Energy &amp; Metals'!$B$2:$AH$1048576,MATCH($A882,'Data - Energy &amp; Metals'!$A$2:$A$1048576,FALSE),FALSE)),#N/A,HLOOKUP(B$2,'Data - Energy &amp; Metals'!$B$2:$AH$1048576,MATCH($A882,'Data - Energy &amp; Metals'!$A$2:$A$1048576,FALSE),FALSE))</f>
        <v>158371</v>
      </c>
      <c r="C882" s="7">
        <f>IF(ISBLANK(HLOOKUP(C$2,'Data - Energy &amp; Metals'!$B$2:$AH$1048576,MATCH($A882,'Data - Energy &amp; Metals'!$A$2:$A$1048576,FALSE),FALSE)),#N/A,HLOOKUP(C$2,'Data - Energy &amp; Metals'!$B$2:$AH$1048576,MATCH($A882,'Data - Energy &amp; Metals'!$A$2:$A$1048576,FALSE),FALSE))</f>
        <v>49059</v>
      </c>
      <c r="D882" s="7">
        <f>IF(ISBLANK(HLOOKUP(D$2,'Data - Energy &amp; Metals'!$B$2:$AH$1048576,MATCH($A882,'Data - Energy &amp; Metals'!$A$2:$A$1048576,FALSE),FALSE)),#N/A,HLOOKUP(D$2,'Data - Energy &amp; Metals'!$B$2:$AH$1048576,MATCH($A882,'Data - Energy &amp; Metals'!$A$2:$A$1048576,FALSE),FALSE))</f>
        <v>29246</v>
      </c>
      <c r="E882" s="8">
        <f t="shared" si="13"/>
        <v>0.12510497502699358</v>
      </c>
    </row>
    <row r="883" spans="1:5" x14ac:dyDescent="0.25">
      <c r="A883" s="27">
        <f>IF('Data - Energy &amp; Metals'!A883="",#N/A,'Data - Energy &amp; Metals'!A883)</f>
        <v>45041</v>
      </c>
      <c r="B883" s="7">
        <f>IF(ISBLANK(HLOOKUP(B$2,'Data - Energy &amp; Metals'!$B$2:$AH$1048576,MATCH($A883,'Data - Energy &amp; Metals'!$A$2:$A$1048576,FALSE),FALSE)),#N/A,HLOOKUP(B$2,'Data - Energy &amp; Metals'!$B$2:$AH$1048576,MATCH($A883,'Data - Energy &amp; Metals'!$A$2:$A$1048576,FALSE),FALSE))</f>
        <v>149692</v>
      </c>
      <c r="C883" s="7">
        <f>IF(ISBLANK(HLOOKUP(C$2,'Data - Energy &amp; Metals'!$B$2:$AH$1048576,MATCH($A883,'Data - Energy &amp; Metals'!$A$2:$A$1048576,FALSE),FALSE)),#N/A,HLOOKUP(C$2,'Data - Energy &amp; Metals'!$B$2:$AH$1048576,MATCH($A883,'Data - Energy &amp; Metals'!$A$2:$A$1048576,FALSE),FALSE))</f>
        <v>53377</v>
      </c>
      <c r="D883" s="7">
        <f>IF(ISBLANK(HLOOKUP(D$2,'Data - Energy &amp; Metals'!$B$2:$AH$1048576,MATCH($A883,'Data - Energy &amp; Metals'!$A$2:$A$1048576,FALSE),FALSE)),#N/A,HLOOKUP(D$2,'Data - Energy &amp; Metals'!$B$2:$AH$1048576,MATCH($A883,'Data - Energy &amp; Metals'!$A$2:$A$1048576,FALSE),FALSE))</f>
        <v>29305</v>
      </c>
      <c r="E883" s="8">
        <f t="shared" si="13"/>
        <v>0.16081019693771209</v>
      </c>
    </row>
    <row r="884" spans="1:5" x14ac:dyDescent="0.25">
      <c r="A884" s="27">
        <f>IF('Data - Energy &amp; Metals'!A884="",#N/A,'Data - Energy &amp; Metals'!A884)</f>
        <v>45048</v>
      </c>
      <c r="B884" s="7">
        <f>IF(ISBLANK(HLOOKUP(B$2,'Data - Energy &amp; Metals'!$B$2:$AH$1048576,MATCH($A884,'Data - Energy &amp; Metals'!$A$2:$A$1048576,FALSE),FALSE)),#N/A,HLOOKUP(B$2,'Data - Energy &amp; Metals'!$B$2:$AH$1048576,MATCH($A884,'Data - Energy &amp; Metals'!$A$2:$A$1048576,FALSE),FALSE))</f>
        <v>142538</v>
      </c>
      <c r="C884" s="7">
        <f>IF(ISBLANK(HLOOKUP(C$2,'Data - Energy &amp; Metals'!$B$2:$AH$1048576,MATCH($A884,'Data - Energy &amp; Metals'!$A$2:$A$1048576,FALSE),FALSE)),#N/A,HLOOKUP(C$2,'Data - Energy &amp; Metals'!$B$2:$AH$1048576,MATCH($A884,'Data - Energy &amp; Metals'!$A$2:$A$1048576,FALSE),FALSE))</f>
        <v>54975</v>
      </c>
      <c r="D884" s="7">
        <f>IF(ISBLANK(HLOOKUP(D$2,'Data - Energy &amp; Metals'!$B$2:$AH$1048576,MATCH($A884,'Data - Energy &amp; Metals'!$A$2:$A$1048576,FALSE),FALSE)),#N/A,HLOOKUP(D$2,'Data - Energy &amp; Metals'!$B$2:$AH$1048576,MATCH($A884,'Data - Energy &amp; Metals'!$A$2:$A$1048576,FALSE),FALSE))</f>
        <v>29361</v>
      </c>
      <c r="E884" s="8">
        <f t="shared" si="13"/>
        <v>0.17969944856810113</v>
      </c>
    </row>
    <row r="885" spans="1:5" x14ac:dyDescent="0.25">
      <c r="A885" s="27">
        <f>IF('Data - Energy &amp; Metals'!A885="",#N/A,'Data - Energy &amp; Metals'!A885)</f>
        <v>45055</v>
      </c>
      <c r="B885" s="7">
        <f>IF(ISBLANK(HLOOKUP(B$2,'Data - Energy &amp; Metals'!$B$2:$AH$1048576,MATCH($A885,'Data - Energy &amp; Metals'!$A$2:$A$1048576,FALSE),FALSE)),#N/A,HLOOKUP(B$2,'Data - Energy &amp; Metals'!$B$2:$AH$1048576,MATCH($A885,'Data - Energy &amp; Metals'!$A$2:$A$1048576,FALSE),FALSE))</f>
        <v>145445</v>
      </c>
      <c r="C885" s="7">
        <f>IF(ISBLANK(HLOOKUP(C$2,'Data - Energy &amp; Metals'!$B$2:$AH$1048576,MATCH($A885,'Data - Energy &amp; Metals'!$A$2:$A$1048576,FALSE),FALSE)),#N/A,HLOOKUP(C$2,'Data - Energy &amp; Metals'!$B$2:$AH$1048576,MATCH($A885,'Data - Energy &amp; Metals'!$A$2:$A$1048576,FALSE),FALSE))</f>
        <v>56217</v>
      </c>
      <c r="D885" s="7">
        <f>IF(ISBLANK(HLOOKUP(D$2,'Data - Energy &amp; Metals'!$B$2:$AH$1048576,MATCH($A885,'Data - Energy &amp; Metals'!$A$2:$A$1048576,FALSE),FALSE)),#N/A,HLOOKUP(D$2,'Data - Energy &amp; Metals'!$B$2:$AH$1048576,MATCH($A885,'Data - Energy &amp; Metals'!$A$2:$A$1048576,FALSE),FALSE))</f>
        <v>30828</v>
      </c>
      <c r="E885" s="8">
        <f t="shared" si="13"/>
        <v>0.17456083055450514</v>
      </c>
    </row>
    <row r="886" spans="1:5" x14ac:dyDescent="0.25">
      <c r="A886" s="27">
        <f>IF('Data - Energy &amp; Metals'!A886="",#N/A,'Data - Energy &amp; Metals'!A886)</f>
        <v>45062</v>
      </c>
      <c r="B886" s="7">
        <f>IF(ISBLANK(HLOOKUP(B$2,'Data - Energy &amp; Metals'!$B$2:$AH$1048576,MATCH($A886,'Data - Energy &amp; Metals'!$A$2:$A$1048576,FALSE),FALSE)),#N/A,HLOOKUP(B$2,'Data - Energy &amp; Metals'!$B$2:$AH$1048576,MATCH($A886,'Data - Energy &amp; Metals'!$A$2:$A$1048576,FALSE),FALSE))</f>
        <v>140139</v>
      </c>
      <c r="C886" s="7">
        <f>IF(ISBLANK(HLOOKUP(C$2,'Data - Energy &amp; Metals'!$B$2:$AH$1048576,MATCH($A886,'Data - Energy &amp; Metals'!$A$2:$A$1048576,FALSE),FALSE)),#N/A,HLOOKUP(C$2,'Data - Energy &amp; Metals'!$B$2:$AH$1048576,MATCH($A886,'Data - Energy &amp; Metals'!$A$2:$A$1048576,FALSE),FALSE))</f>
        <v>45137</v>
      </c>
      <c r="D886" s="7">
        <f>IF(ISBLANK(HLOOKUP(D$2,'Data - Energy &amp; Metals'!$B$2:$AH$1048576,MATCH($A886,'Data - Energy &amp; Metals'!$A$2:$A$1048576,FALSE),FALSE)),#N/A,HLOOKUP(D$2,'Data - Energy &amp; Metals'!$B$2:$AH$1048576,MATCH($A886,'Data - Energy &amp; Metals'!$A$2:$A$1048576,FALSE),FALSE))</f>
        <v>32397</v>
      </c>
      <c r="E886" s="8">
        <f t="shared" si="13"/>
        <v>9.0909739615667298E-2</v>
      </c>
    </row>
    <row r="887" spans="1:5" x14ac:dyDescent="0.25">
      <c r="A887" s="27">
        <f>IF('Data - Energy &amp; Metals'!A887="",#N/A,'Data - Energy &amp; Metals'!A887)</f>
        <v>45069</v>
      </c>
      <c r="B887" s="7">
        <f>IF(ISBLANK(HLOOKUP(B$2,'Data - Energy &amp; Metals'!$B$2:$AH$1048576,MATCH($A887,'Data - Energy &amp; Metals'!$A$2:$A$1048576,FALSE),FALSE)),#N/A,HLOOKUP(B$2,'Data - Energy &amp; Metals'!$B$2:$AH$1048576,MATCH($A887,'Data - Energy &amp; Metals'!$A$2:$A$1048576,FALSE),FALSE))</f>
        <v>135740</v>
      </c>
      <c r="C887" s="7">
        <f>IF(ISBLANK(HLOOKUP(C$2,'Data - Energy &amp; Metals'!$B$2:$AH$1048576,MATCH($A887,'Data - Energy &amp; Metals'!$A$2:$A$1048576,FALSE),FALSE)),#N/A,HLOOKUP(C$2,'Data - Energy &amp; Metals'!$B$2:$AH$1048576,MATCH($A887,'Data - Energy &amp; Metals'!$A$2:$A$1048576,FALSE),FALSE))</f>
        <v>43270</v>
      </c>
      <c r="D887" s="7">
        <f>IF(ISBLANK(HLOOKUP(D$2,'Data - Energy &amp; Metals'!$B$2:$AH$1048576,MATCH($A887,'Data - Energy &amp; Metals'!$A$2:$A$1048576,FALSE),FALSE)),#N/A,HLOOKUP(D$2,'Data - Energy &amp; Metals'!$B$2:$AH$1048576,MATCH($A887,'Data - Energy &amp; Metals'!$A$2:$A$1048576,FALSE),FALSE))</f>
        <v>30590</v>
      </c>
      <c r="E887" s="8">
        <f t="shared" si="13"/>
        <v>9.3413879475467809E-2</v>
      </c>
    </row>
    <row r="888" spans="1:5" x14ac:dyDescent="0.25">
      <c r="A888" s="27">
        <f>IF('Data - Energy &amp; Metals'!A888="",#N/A,'Data - Energy &amp; Metals'!A888)</f>
        <v>45076</v>
      </c>
      <c r="B888" s="7">
        <f>IF(ISBLANK(HLOOKUP(B$2,'Data - Energy &amp; Metals'!$B$2:$AH$1048576,MATCH($A888,'Data - Energy &amp; Metals'!$A$2:$A$1048576,FALSE),FALSE)),#N/A,HLOOKUP(B$2,'Data - Energy &amp; Metals'!$B$2:$AH$1048576,MATCH($A888,'Data - Energy &amp; Metals'!$A$2:$A$1048576,FALSE),FALSE))</f>
        <v>133619</v>
      </c>
      <c r="C888" s="7">
        <f>IF(ISBLANK(HLOOKUP(C$2,'Data - Energy &amp; Metals'!$B$2:$AH$1048576,MATCH($A888,'Data - Energy &amp; Metals'!$A$2:$A$1048576,FALSE),FALSE)),#N/A,HLOOKUP(C$2,'Data - Energy &amp; Metals'!$B$2:$AH$1048576,MATCH($A888,'Data - Energy &amp; Metals'!$A$2:$A$1048576,FALSE),FALSE))</f>
        <v>39203</v>
      </c>
      <c r="D888" s="7">
        <f>IF(ISBLANK(HLOOKUP(D$2,'Data - Energy &amp; Metals'!$B$2:$AH$1048576,MATCH($A888,'Data - Energy &amp; Metals'!$A$2:$A$1048576,FALSE),FALSE)),#N/A,HLOOKUP(D$2,'Data - Energy &amp; Metals'!$B$2:$AH$1048576,MATCH($A888,'Data - Energy &amp; Metals'!$A$2:$A$1048576,FALSE),FALSE))</f>
        <v>29929</v>
      </c>
      <c r="E888" s="8">
        <f t="shared" si="13"/>
        <v>6.9406297008658954E-2</v>
      </c>
    </row>
    <row r="889" spans="1:5" x14ac:dyDescent="0.25">
      <c r="A889" s="27">
        <f>IF('Data - Energy &amp; Metals'!A889="",#N/A,'Data - Energy &amp; Metals'!A889)</f>
        <v>45083</v>
      </c>
      <c r="B889" s="7">
        <f>IF(ISBLANK(HLOOKUP(B$2,'Data - Energy &amp; Metals'!$B$2:$AH$1048576,MATCH($A889,'Data - Energy &amp; Metals'!$A$2:$A$1048576,FALSE),FALSE)),#N/A,HLOOKUP(B$2,'Data - Energy &amp; Metals'!$B$2:$AH$1048576,MATCH($A889,'Data - Energy &amp; Metals'!$A$2:$A$1048576,FALSE),FALSE))</f>
        <v>137871</v>
      </c>
      <c r="C889" s="7">
        <f>IF(ISBLANK(HLOOKUP(C$2,'Data - Energy &amp; Metals'!$B$2:$AH$1048576,MATCH($A889,'Data - Energy &amp; Metals'!$A$2:$A$1048576,FALSE),FALSE)),#N/A,HLOOKUP(C$2,'Data - Energy &amp; Metals'!$B$2:$AH$1048576,MATCH($A889,'Data - Energy &amp; Metals'!$A$2:$A$1048576,FALSE),FALSE))</f>
        <v>37526</v>
      </c>
      <c r="D889" s="7">
        <f>IF(ISBLANK(HLOOKUP(D$2,'Data - Energy &amp; Metals'!$B$2:$AH$1048576,MATCH($A889,'Data - Energy &amp; Metals'!$A$2:$A$1048576,FALSE),FALSE)),#N/A,HLOOKUP(D$2,'Data - Energy &amp; Metals'!$B$2:$AH$1048576,MATCH($A889,'Data - Energy &amp; Metals'!$A$2:$A$1048576,FALSE),FALSE))</f>
        <v>27531</v>
      </c>
      <c r="E889" s="8">
        <f t="shared" si="13"/>
        <v>7.2495303580883574E-2</v>
      </c>
    </row>
    <row r="890" spans="1:5" x14ac:dyDescent="0.25">
      <c r="A890" s="27">
        <f>IF('Data - Energy &amp; Metals'!A890="",#N/A,'Data - Energy &amp; Metals'!A890)</f>
        <v>45090</v>
      </c>
      <c r="B890" s="7">
        <f>IF(ISBLANK(HLOOKUP(B$2,'Data - Energy &amp; Metals'!$B$2:$AH$1048576,MATCH($A890,'Data - Energy &amp; Metals'!$A$2:$A$1048576,FALSE),FALSE)),#N/A,HLOOKUP(B$2,'Data - Energy &amp; Metals'!$B$2:$AH$1048576,MATCH($A890,'Data - Energy &amp; Metals'!$A$2:$A$1048576,FALSE),FALSE))</f>
        <v>153853</v>
      </c>
      <c r="C890" s="7">
        <f>IF(ISBLANK(HLOOKUP(C$2,'Data - Energy &amp; Metals'!$B$2:$AH$1048576,MATCH($A890,'Data - Energy &amp; Metals'!$A$2:$A$1048576,FALSE),FALSE)),#N/A,HLOOKUP(C$2,'Data - Energy &amp; Metals'!$B$2:$AH$1048576,MATCH($A890,'Data - Energy &amp; Metals'!$A$2:$A$1048576,FALSE),FALSE))</f>
        <v>38968</v>
      </c>
      <c r="D890" s="7">
        <f>IF(ISBLANK(HLOOKUP(D$2,'Data - Energy &amp; Metals'!$B$2:$AH$1048576,MATCH($A890,'Data - Energy &amp; Metals'!$A$2:$A$1048576,FALSE),FALSE)),#N/A,HLOOKUP(D$2,'Data - Energy &amp; Metals'!$B$2:$AH$1048576,MATCH($A890,'Data - Energy &amp; Metals'!$A$2:$A$1048576,FALSE),FALSE))</f>
        <v>25971</v>
      </c>
      <c r="E890" s="8">
        <f t="shared" si="13"/>
        <v>8.4476740785035059E-2</v>
      </c>
    </row>
    <row r="891" spans="1:5" x14ac:dyDescent="0.25">
      <c r="A891" s="27">
        <f>IF('Data - Energy &amp; Metals'!A891="",#N/A,'Data - Energy &amp; Metals'!A891)</f>
        <v>45097</v>
      </c>
      <c r="B891" s="7">
        <f>IF(ISBLANK(HLOOKUP(B$2,'Data - Energy &amp; Metals'!$B$2:$AH$1048576,MATCH($A891,'Data - Energy &amp; Metals'!$A$2:$A$1048576,FALSE),FALSE)),#N/A,HLOOKUP(B$2,'Data - Energy &amp; Metals'!$B$2:$AH$1048576,MATCH($A891,'Data - Energy &amp; Metals'!$A$2:$A$1048576,FALSE),FALSE))</f>
        <v>152633</v>
      </c>
      <c r="C891" s="7">
        <f>IF(ISBLANK(HLOOKUP(C$2,'Data - Energy &amp; Metals'!$B$2:$AH$1048576,MATCH($A891,'Data - Energy &amp; Metals'!$A$2:$A$1048576,FALSE),FALSE)),#N/A,HLOOKUP(C$2,'Data - Energy &amp; Metals'!$B$2:$AH$1048576,MATCH($A891,'Data - Energy &amp; Metals'!$A$2:$A$1048576,FALSE),FALSE))</f>
        <v>37289</v>
      </c>
      <c r="D891" s="7">
        <f>IF(ISBLANK(HLOOKUP(D$2,'Data - Energy &amp; Metals'!$B$2:$AH$1048576,MATCH($A891,'Data - Energy &amp; Metals'!$A$2:$A$1048576,FALSE),FALSE)),#N/A,HLOOKUP(D$2,'Data - Energy &amp; Metals'!$B$2:$AH$1048576,MATCH($A891,'Data - Energy &amp; Metals'!$A$2:$A$1048576,FALSE),FALSE))</f>
        <v>27033</v>
      </c>
      <c r="E891" s="8">
        <f t="shared" si="13"/>
        <v>6.7193857160640233E-2</v>
      </c>
    </row>
    <row r="892" spans="1:5" x14ac:dyDescent="0.25">
      <c r="A892" s="27">
        <f>IF('Data - Energy &amp; Metals'!A892="",#N/A,'Data - Energy &amp; Metals'!A892)</f>
        <v>45104</v>
      </c>
      <c r="B892" s="7">
        <f>IF(ISBLANK(HLOOKUP(B$2,'Data - Energy &amp; Metals'!$B$2:$AH$1048576,MATCH($A892,'Data - Energy &amp; Metals'!$A$2:$A$1048576,FALSE),FALSE)),#N/A,HLOOKUP(B$2,'Data - Energy &amp; Metals'!$B$2:$AH$1048576,MATCH($A892,'Data - Energy &amp; Metals'!$A$2:$A$1048576,FALSE),FALSE))</f>
        <v>123491</v>
      </c>
      <c r="C892" s="7">
        <f>IF(ISBLANK(HLOOKUP(C$2,'Data - Energy &amp; Metals'!$B$2:$AH$1048576,MATCH($A892,'Data - Energy &amp; Metals'!$A$2:$A$1048576,FALSE),FALSE)),#N/A,HLOOKUP(C$2,'Data - Energy &amp; Metals'!$B$2:$AH$1048576,MATCH($A892,'Data - Energy &amp; Metals'!$A$2:$A$1048576,FALSE),FALSE))</f>
        <v>33247</v>
      </c>
      <c r="D892" s="7">
        <f>IF(ISBLANK(HLOOKUP(D$2,'Data - Energy &amp; Metals'!$B$2:$AH$1048576,MATCH($A892,'Data - Energy &amp; Metals'!$A$2:$A$1048576,FALSE),FALSE)),#N/A,HLOOKUP(D$2,'Data - Energy &amp; Metals'!$B$2:$AH$1048576,MATCH($A892,'Data - Energy &amp; Metals'!$A$2:$A$1048576,FALSE),FALSE))</f>
        <v>22341</v>
      </c>
      <c r="E892" s="8">
        <f t="shared" si="13"/>
        <v>8.8314128155088226E-2</v>
      </c>
    </row>
    <row r="893" spans="1:5" x14ac:dyDescent="0.25">
      <c r="A893" s="27">
        <f>IF('Data - Energy &amp; Metals'!A893="",#N/A,'Data - Energy &amp; Metals'!A893)</f>
        <v>45111</v>
      </c>
      <c r="B893" s="7">
        <f>IF(ISBLANK(HLOOKUP(B$2,'Data - Energy &amp; Metals'!$B$2:$AH$1048576,MATCH($A893,'Data - Energy &amp; Metals'!$A$2:$A$1048576,FALSE),FALSE)),#N/A,HLOOKUP(B$2,'Data - Energy &amp; Metals'!$B$2:$AH$1048576,MATCH($A893,'Data - Energy &amp; Metals'!$A$2:$A$1048576,FALSE),FALSE))</f>
        <v>114421</v>
      </c>
      <c r="C893" s="7">
        <f>IF(ISBLANK(HLOOKUP(C$2,'Data - Energy &amp; Metals'!$B$2:$AH$1048576,MATCH($A893,'Data - Energy &amp; Metals'!$A$2:$A$1048576,FALSE),FALSE)),#N/A,HLOOKUP(C$2,'Data - Energy &amp; Metals'!$B$2:$AH$1048576,MATCH($A893,'Data - Energy &amp; Metals'!$A$2:$A$1048576,FALSE),FALSE))</f>
        <v>32849</v>
      </c>
      <c r="D893" s="7">
        <f>IF(ISBLANK(HLOOKUP(D$2,'Data - Energy &amp; Metals'!$B$2:$AH$1048576,MATCH($A893,'Data - Energy &amp; Metals'!$A$2:$A$1048576,FALSE),FALSE)),#N/A,HLOOKUP(D$2,'Data - Energy &amp; Metals'!$B$2:$AH$1048576,MATCH($A893,'Data - Energy &amp; Metals'!$A$2:$A$1048576,FALSE),FALSE))</f>
        <v>23053</v>
      </c>
      <c r="E893" s="8">
        <f t="shared" si="13"/>
        <v>8.561365483608778E-2</v>
      </c>
    </row>
    <row r="894" spans="1:5" x14ac:dyDescent="0.25">
      <c r="A894" s="27">
        <f>IF('Data - Energy &amp; Metals'!A894="",#N/A,'Data - Energy &amp; Metals'!A894)</f>
        <v>45118</v>
      </c>
      <c r="B894" s="7">
        <f>IF(ISBLANK(HLOOKUP(B$2,'Data - Energy &amp; Metals'!$B$2:$AH$1048576,MATCH($A894,'Data - Energy &amp; Metals'!$A$2:$A$1048576,FALSE),FALSE)),#N/A,HLOOKUP(B$2,'Data - Energy &amp; Metals'!$B$2:$AH$1048576,MATCH($A894,'Data - Energy &amp; Metals'!$A$2:$A$1048576,FALSE),FALSE))</f>
        <v>120282</v>
      </c>
      <c r="C894" s="7">
        <f>IF(ISBLANK(HLOOKUP(C$2,'Data - Energy &amp; Metals'!$B$2:$AH$1048576,MATCH($A894,'Data - Energy &amp; Metals'!$A$2:$A$1048576,FALSE),FALSE)),#N/A,HLOOKUP(C$2,'Data - Energy &amp; Metals'!$B$2:$AH$1048576,MATCH($A894,'Data - Energy &amp; Metals'!$A$2:$A$1048576,FALSE),FALSE))</f>
        <v>31522</v>
      </c>
      <c r="D894" s="7">
        <f>IF(ISBLANK(HLOOKUP(D$2,'Data - Energy &amp; Metals'!$B$2:$AH$1048576,MATCH($A894,'Data - Energy &amp; Metals'!$A$2:$A$1048576,FALSE),FALSE)),#N/A,HLOOKUP(D$2,'Data - Energy &amp; Metals'!$B$2:$AH$1048576,MATCH($A894,'Data - Energy &amp; Metals'!$A$2:$A$1048576,FALSE),FALSE))</f>
        <v>26024</v>
      </c>
      <c r="E894" s="8">
        <f t="shared" si="13"/>
        <v>4.5709249929332736E-2</v>
      </c>
    </row>
    <row r="895" spans="1:5" x14ac:dyDescent="0.25">
      <c r="A895" s="27">
        <f>IF('Data - Energy &amp; Metals'!A895="",#N/A,'Data - Energy &amp; Metals'!A895)</f>
        <v>45125</v>
      </c>
      <c r="B895" s="7">
        <f>IF(ISBLANK(HLOOKUP(B$2,'Data - Energy &amp; Metals'!$B$2:$AH$1048576,MATCH($A895,'Data - Energy &amp; Metals'!$A$2:$A$1048576,FALSE),FALSE)),#N/A,HLOOKUP(B$2,'Data - Energy &amp; Metals'!$B$2:$AH$1048576,MATCH($A895,'Data - Energy &amp; Metals'!$A$2:$A$1048576,FALSE),FALSE))</f>
        <v>146863</v>
      </c>
      <c r="C895" s="7">
        <f>IF(ISBLANK(HLOOKUP(C$2,'Data - Energy &amp; Metals'!$B$2:$AH$1048576,MATCH($A895,'Data - Energy &amp; Metals'!$A$2:$A$1048576,FALSE),FALSE)),#N/A,HLOOKUP(C$2,'Data - Energy &amp; Metals'!$B$2:$AH$1048576,MATCH($A895,'Data - Energy &amp; Metals'!$A$2:$A$1048576,FALSE),FALSE))</f>
        <v>53781</v>
      </c>
      <c r="D895" s="7">
        <f>IF(ISBLANK(HLOOKUP(D$2,'Data - Energy &amp; Metals'!$B$2:$AH$1048576,MATCH($A895,'Data - Energy &amp; Metals'!$A$2:$A$1048576,FALSE),FALSE)),#N/A,HLOOKUP(D$2,'Data - Energy &amp; Metals'!$B$2:$AH$1048576,MATCH($A895,'Data - Energy &amp; Metals'!$A$2:$A$1048576,FALSE),FALSE))</f>
        <v>24092</v>
      </c>
      <c r="E895" s="8">
        <f t="shared" si="13"/>
        <v>0.20215438878410491</v>
      </c>
    </row>
    <row r="896" spans="1:5" x14ac:dyDescent="0.25">
      <c r="A896" s="27">
        <f>IF('Data - Energy &amp; Metals'!A896="",#N/A,'Data - Energy &amp; Metals'!A896)</f>
        <v>45132</v>
      </c>
      <c r="B896" s="7">
        <f>IF(ISBLANK(HLOOKUP(B$2,'Data - Energy &amp; Metals'!$B$2:$AH$1048576,MATCH($A896,'Data - Energy &amp; Metals'!$A$2:$A$1048576,FALSE),FALSE)),#N/A,HLOOKUP(B$2,'Data - Energy &amp; Metals'!$B$2:$AH$1048576,MATCH($A896,'Data - Energy &amp; Metals'!$A$2:$A$1048576,FALSE),FALSE))</f>
        <v>146898</v>
      </c>
      <c r="C896" s="7">
        <f>IF(ISBLANK(HLOOKUP(C$2,'Data - Energy &amp; Metals'!$B$2:$AH$1048576,MATCH($A896,'Data - Energy &amp; Metals'!$A$2:$A$1048576,FALSE),FALSE)),#N/A,HLOOKUP(C$2,'Data - Energy &amp; Metals'!$B$2:$AH$1048576,MATCH($A896,'Data - Energy &amp; Metals'!$A$2:$A$1048576,FALSE),FALSE))</f>
        <v>48131</v>
      </c>
      <c r="D896" s="7">
        <f>IF(ISBLANK(HLOOKUP(D$2,'Data - Energy &amp; Metals'!$B$2:$AH$1048576,MATCH($A896,'Data - Energy &amp; Metals'!$A$2:$A$1048576,FALSE),FALSE)),#N/A,HLOOKUP(D$2,'Data - Energy &amp; Metals'!$B$2:$AH$1048576,MATCH($A896,'Data - Energy &amp; Metals'!$A$2:$A$1048576,FALSE),FALSE))</f>
        <v>28530</v>
      </c>
      <c r="E896" s="8">
        <f t="shared" si="13"/>
        <v>0.13343272202480633</v>
      </c>
    </row>
    <row r="897" spans="1:5" x14ac:dyDescent="0.25">
      <c r="A897" s="27">
        <f>IF('Data - Energy &amp; Metals'!A897="",#N/A,'Data - Energy &amp; Metals'!A897)</f>
        <v>45139</v>
      </c>
      <c r="B897" s="7">
        <f>IF(ISBLANK(HLOOKUP(B$2,'Data - Energy &amp; Metals'!$B$2:$AH$1048576,MATCH($A897,'Data - Energy &amp; Metals'!$A$2:$A$1048576,FALSE),FALSE)),#N/A,HLOOKUP(B$2,'Data - Energy &amp; Metals'!$B$2:$AH$1048576,MATCH($A897,'Data - Energy &amp; Metals'!$A$2:$A$1048576,FALSE),FALSE))</f>
        <v>144138</v>
      </c>
      <c r="C897" s="7">
        <f>IF(ISBLANK(HLOOKUP(C$2,'Data - Energy &amp; Metals'!$B$2:$AH$1048576,MATCH($A897,'Data - Energy &amp; Metals'!$A$2:$A$1048576,FALSE),FALSE)),#N/A,HLOOKUP(C$2,'Data - Energy &amp; Metals'!$B$2:$AH$1048576,MATCH($A897,'Data - Energy &amp; Metals'!$A$2:$A$1048576,FALSE),FALSE))</f>
        <v>44578</v>
      </c>
      <c r="D897" s="7">
        <f>IF(ISBLANK(HLOOKUP(D$2,'Data - Energy &amp; Metals'!$B$2:$AH$1048576,MATCH($A897,'Data - Energy &amp; Metals'!$A$2:$A$1048576,FALSE),FALSE)),#N/A,HLOOKUP(D$2,'Data - Energy &amp; Metals'!$B$2:$AH$1048576,MATCH($A897,'Data - Energy &amp; Metals'!$A$2:$A$1048576,FALSE),FALSE))</f>
        <v>31920</v>
      </c>
      <c r="E897" s="8">
        <f t="shared" si="13"/>
        <v>8.7818618268603696E-2</v>
      </c>
    </row>
    <row r="898" spans="1:5" x14ac:dyDescent="0.25">
      <c r="A898" s="27">
        <f>IF('Data - Energy &amp; Metals'!A898="",#N/A,'Data - Energy &amp; Metals'!A898)</f>
        <v>45146</v>
      </c>
      <c r="B898" s="7">
        <f>IF(ISBLANK(HLOOKUP(B$2,'Data - Energy &amp; Metals'!$B$2:$AH$1048576,MATCH($A898,'Data - Energy &amp; Metals'!$A$2:$A$1048576,FALSE),FALSE)),#N/A,HLOOKUP(B$2,'Data - Energy &amp; Metals'!$B$2:$AH$1048576,MATCH($A898,'Data - Energy &amp; Metals'!$A$2:$A$1048576,FALSE),FALSE))</f>
        <v>137631</v>
      </c>
      <c r="C898" s="7">
        <f>IF(ISBLANK(HLOOKUP(C$2,'Data - Energy &amp; Metals'!$B$2:$AH$1048576,MATCH($A898,'Data - Energy &amp; Metals'!$A$2:$A$1048576,FALSE),FALSE)),#N/A,HLOOKUP(C$2,'Data - Energy &amp; Metals'!$B$2:$AH$1048576,MATCH($A898,'Data - Energy &amp; Metals'!$A$2:$A$1048576,FALSE),FALSE))</f>
        <v>31985</v>
      </c>
      <c r="D898" s="7">
        <f>IF(ISBLANK(HLOOKUP(D$2,'Data - Energy &amp; Metals'!$B$2:$AH$1048576,MATCH($A898,'Data - Energy &amp; Metals'!$A$2:$A$1048576,FALSE),FALSE)),#N/A,HLOOKUP(D$2,'Data - Energy &amp; Metals'!$B$2:$AH$1048576,MATCH($A898,'Data - Energy &amp; Metals'!$A$2:$A$1048576,FALSE),FALSE))</f>
        <v>35766</v>
      </c>
      <c r="E898" s="8">
        <f t="shared" si="13"/>
        <v>-2.7472008486460173E-2</v>
      </c>
    </row>
    <row r="899" spans="1:5" x14ac:dyDescent="0.25">
      <c r="A899" s="27">
        <f>IF('Data - Energy &amp; Metals'!A899="",#N/A,'Data - Energy &amp; Metals'!A899)</f>
        <v>45153</v>
      </c>
      <c r="B899" s="7">
        <f>IF(ISBLANK(HLOOKUP(B$2,'Data - Energy &amp; Metals'!$B$2:$AH$1048576,MATCH($A899,'Data - Energy &amp; Metals'!$A$2:$A$1048576,FALSE),FALSE)),#N/A,HLOOKUP(B$2,'Data - Energy &amp; Metals'!$B$2:$AH$1048576,MATCH($A899,'Data - Energy &amp; Metals'!$A$2:$A$1048576,FALSE),FALSE))</f>
        <v>138215</v>
      </c>
      <c r="C899" s="7">
        <f>IF(ISBLANK(HLOOKUP(C$2,'Data - Energy &amp; Metals'!$B$2:$AH$1048576,MATCH($A899,'Data - Energy &amp; Metals'!$A$2:$A$1048576,FALSE),FALSE)),#N/A,HLOOKUP(C$2,'Data - Energy &amp; Metals'!$B$2:$AH$1048576,MATCH($A899,'Data - Energy &amp; Metals'!$A$2:$A$1048576,FALSE),FALSE))</f>
        <v>31710</v>
      </c>
      <c r="D899" s="7">
        <f>IF(ISBLANK(HLOOKUP(D$2,'Data - Energy &amp; Metals'!$B$2:$AH$1048576,MATCH($A899,'Data - Energy &amp; Metals'!$A$2:$A$1048576,FALSE),FALSE)),#N/A,HLOOKUP(D$2,'Data - Energy &amp; Metals'!$B$2:$AH$1048576,MATCH($A899,'Data - Energy &amp; Metals'!$A$2:$A$1048576,FALSE),FALSE))</f>
        <v>38380</v>
      </c>
      <c r="E899" s="8">
        <f t="shared" ref="E899:E962" si="14">(C899-D899)/B899</f>
        <v>-4.8258148536700067E-2</v>
      </c>
    </row>
    <row r="900" spans="1:5" x14ac:dyDescent="0.25">
      <c r="A900" s="27">
        <f>IF('Data - Energy &amp; Metals'!A900="",#N/A,'Data - Energy &amp; Metals'!A900)</f>
        <v>45160</v>
      </c>
      <c r="B900" s="7">
        <f>IF(ISBLANK(HLOOKUP(B$2,'Data - Energy &amp; Metals'!$B$2:$AH$1048576,MATCH($A900,'Data - Energy &amp; Metals'!$A$2:$A$1048576,FALSE),FALSE)),#N/A,HLOOKUP(B$2,'Data - Energy &amp; Metals'!$B$2:$AH$1048576,MATCH($A900,'Data - Energy &amp; Metals'!$A$2:$A$1048576,FALSE),FALSE))</f>
        <v>136680</v>
      </c>
      <c r="C900" s="7">
        <f>IF(ISBLANK(HLOOKUP(C$2,'Data - Energy &amp; Metals'!$B$2:$AH$1048576,MATCH($A900,'Data - Energy &amp; Metals'!$A$2:$A$1048576,FALSE),FALSE)),#N/A,HLOOKUP(C$2,'Data - Energy &amp; Metals'!$B$2:$AH$1048576,MATCH($A900,'Data - Energy &amp; Metals'!$A$2:$A$1048576,FALSE),FALSE))</f>
        <v>36497</v>
      </c>
      <c r="D900" s="7">
        <f>IF(ISBLANK(HLOOKUP(D$2,'Data - Energy &amp; Metals'!$B$2:$AH$1048576,MATCH($A900,'Data - Energy &amp; Metals'!$A$2:$A$1048576,FALSE),FALSE)),#N/A,HLOOKUP(D$2,'Data - Energy &amp; Metals'!$B$2:$AH$1048576,MATCH($A900,'Data - Energy &amp; Metals'!$A$2:$A$1048576,FALSE),FALSE))</f>
        <v>35114</v>
      </c>
      <c r="E900" s="8">
        <f t="shared" si="14"/>
        <v>1.0118525021949078E-2</v>
      </c>
    </row>
    <row r="901" spans="1:5" x14ac:dyDescent="0.25">
      <c r="A901" s="27">
        <f>IF('Data - Energy &amp; Metals'!A901="",#N/A,'Data - Energy &amp; Metals'!A901)</f>
        <v>45167</v>
      </c>
      <c r="B901" s="7">
        <f>IF(ISBLANK(HLOOKUP(B$2,'Data - Energy &amp; Metals'!$B$2:$AH$1048576,MATCH($A901,'Data - Energy &amp; Metals'!$A$2:$A$1048576,FALSE),FALSE)),#N/A,HLOOKUP(B$2,'Data - Energy &amp; Metals'!$B$2:$AH$1048576,MATCH($A901,'Data - Energy &amp; Metals'!$A$2:$A$1048576,FALSE),FALSE))</f>
        <v>134993</v>
      </c>
      <c r="C901" s="7">
        <f>IF(ISBLANK(HLOOKUP(C$2,'Data - Energy &amp; Metals'!$B$2:$AH$1048576,MATCH($A901,'Data - Energy &amp; Metals'!$A$2:$A$1048576,FALSE),FALSE)),#N/A,HLOOKUP(C$2,'Data - Energy &amp; Metals'!$B$2:$AH$1048576,MATCH($A901,'Data - Energy &amp; Metals'!$A$2:$A$1048576,FALSE),FALSE))</f>
        <v>43477</v>
      </c>
      <c r="D901" s="7">
        <f>IF(ISBLANK(HLOOKUP(D$2,'Data - Energy &amp; Metals'!$B$2:$AH$1048576,MATCH($A901,'Data - Energy &amp; Metals'!$A$2:$A$1048576,FALSE),FALSE)),#N/A,HLOOKUP(D$2,'Data - Energy &amp; Metals'!$B$2:$AH$1048576,MATCH($A901,'Data - Energy &amp; Metals'!$A$2:$A$1048576,FALSE),FALSE))</f>
        <v>26998</v>
      </c>
      <c r="E901" s="8">
        <f t="shared" si="14"/>
        <v>0.12207299637758995</v>
      </c>
    </row>
    <row r="902" spans="1:5" x14ac:dyDescent="0.25">
      <c r="A902" s="27">
        <f>IF('Data - Energy &amp; Metals'!A902="",#N/A,'Data - Energy &amp; Metals'!A902)</f>
        <v>45174</v>
      </c>
      <c r="B902" s="7">
        <f>IF(ISBLANK(HLOOKUP(B$2,'Data - Energy &amp; Metals'!$B$2:$AH$1048576,MATCH($A902,'Data - Energy &amp; Metals'!$A$2:$A$1048576,FALSE),FALSE)),#N/A,HLOOKUP(B$2,'Data - Energy &amp; Metals'!$B$2:$AH$1048576,MATCH($A902,'Data - Energy &amp; Metals'!$A$2:$A$1048576,FALSE),FALSE))</f>
        <v>128279</v>
      </c>
      <c r="C902" s="7">
        <f>IF(ISBLANK(HLOOKUP(C$2,'Data - Energy &amp; Metals'!$B$2:$AH$1048576,MATCH($A902,'Data - Energy &amp; Metals'!$A$2:$A$1048576,FALSE),FALSE)),#N/A,HLOOKUP(C$2,'Data - Energy &amp; Metals'!$B$2:$AH$1048576,MATCH($A902,'Data - Energy &amp; Metals'!$A$2:$A$1048576,FALSE),FALSE))</f>
        <v>38143</v>
      </c>
      <c r="D902" s="7">
        <f>IF(ISBLANK(HLOOKUP(D$2,'Data - Energy &amp; Metals'!$B$2:$AH$1048576,MATCH($A902,'Data - Energy &amp; Metals'!$A$2:$A$1048576,FALSE),FALSE)),#N/A,HLOOKUP(D$2,'Data - Energy &amp; Metals'!$B$2:$AH$1048576,MATCH($A902,'Data - Energy &amp; Metals'!$A$2:$A$1048576,FALSE),FALSE))</f>
        <v>24795</v>
      </c>
      <c r="E902" s="8">
        <f t="shared" si="14"/>
        <v>0.10405444382946546</v>
      </c>
    </row>
    <row r="903" spans="1:5" x14ac:dyDescent="0.25">
      <c r="A903" s="27">
        <f>IF('Data - Energy &amp; Metals'!A903="",#N/A,'Data - Energy &amp; Metals'!A903)</f>
        <v>45181</v>
      </c>
      <c r="B903" s="7">
        <f>IF(ISBLANK(HLOOKUP(B$2,'Data - Energy &amp; Metals'!$B$2:$AH$1048576,MATCH($A903,'Data - Energy &amp; Metals'!$A$2:$A$1048576,FALSE),FALSE)),#N/A,HLOOKUP(B$2,'Data - Energy &amp; Metals'!$B$2:$AH$1048576,MATCH($A903,'Data - Energy &amp; Metals'!$A$2:$A$1048576,FALSE),FALSE))</f>
        <v>125292</v>
      </c>
      <c r="C903" s="7">
        <f>IF(ISBLANK(HLOOKUP(C$2,'Data - Energy &amp; Metals'!$B$2:$AH$1048576,MATCH($A903,'Data - Energy &amp; Metals'!$A$2:$A$1048576,FALSE),FALSE)),#N/A,HLOOKUP(C$2,'Data - Energy &amp; Metals'!$B$2:$AH$1048576,MATCH($A903,'Data - Energy &amp; Metals'!$A$2:$A$1048576,FALSE),FALSE))</f>
        <v>31715</v>
      </c>
      <c r="D903" s="7">
        <f>IF(ISBLANK(HLOOKUP(D$2,'Data - Energy &amp; Metals'!$B$2:$AH$1048576,MATCH($A903,'Data - Energy &amp; Metals'!$A$2:$A$1048576,FALSE),FALSE)),#N/A,HLOOKUP(D$2,'Data - Energy &amp; Metals'!$B$2:$AH$1048576,MATCH($A903,'Data - Energy &amp; Metals'!$A$2:$A$1048576,FALSE),FALSE))</f>
        <v>31147</v>
      </c>
      <c r="E903" s="8">
        <f t="shared" si="14"/>
        <v>4.5334099543466464E-3</v>
      </c>
    </row>
    <row r="904" spans="1:5" x14ac:dyDescent="0.25">
      <c r="A904" s="27">
        <f>IF('Data - Energy &amp; Metals'!A904="",#N/A,'Data - Energy &amp; Metals'!A904)</f>
        <v>45188</v>
      </c>
      <c r="B904" s="7">
        <f>IF(ISBLANK(HLOOKUP(B$2,'Data - Energy &amp; Metals'!$B$2:$AH$1048576,MATCH($A904,'Data - Energy &amp; Metals'!$A$2:$A$1048576,FALSE),FALSE)),#N/A,HLOOKUP(B$2,'Data - Energy &amp; Metals'!$B$2:$AH$1048576,MATCH($A904,'Data - Energy &amp; Metals'!$A$2:$A$1048576,FALSE),FALSE))</f>
        <v>125749</v>
      </c>
      <c r="C904" s="7">
        <f>IF(ISBLANK(HLOOKUP(C$2,'Data - Energy &amp; Metals'!$B$2:$AH$1048576,MATCH($A904,'Data - Energy &amp; Metals'!$A$2:$A$1048576,FALSE),FALSE)),#N/A,HLOOKUP(C$2,'Data - Energy &amp; Metals'!$B$2:$AH$1048576,MATCH($A904,'Data - Energy &amp; Metals'!$A$2:$A$1048576,FALSE),FALSE))</f>
        <v>32700</v>
      </c>
      <c r="D904" s="7">
        <f>IF(ISBLANK(HLOOKUP(D$2,'Data - Energy &amp; Metals'!$B$2:$AH$1048576,MATCH($A904,'Data - Energy &amp; Metals'!$A$2:$A$1048576,FALSE),FALSE)),#N/A,HLOOKUP(D$2,'Data - Energy &amp; Metals'!$B$2:$AH$1048576,MATCH($A904,'Data - Energy &amp; Metals'!$A$2:$A$1048576,FALSE),FALSE))</f>
        <v>31346</v>
      </c>
      <c r="E904" s="8">
        <f t="shared" si="14"/>
        <v>1.0767481252336003E-2</v>
      </c>
    </row>
    <row r="905" spans="1:5" x14ac:dyDescent="0.25">
      <c r="A905" s="27">
        <f>IF('Data - Energy &amp; Metals'!A905="",#N/A,'Data - Energy &amp; Metals'!A905)</f>
        <v>45195</v>
      </c>
      <c r="B905" s="7">
        <f>IF(ISBLANK(HLOOKUP(B$2,'Data - Energy &amp; Metals'!$B$2:$AH$1048576,MATCH($A905,'Data - Energy &amp; Metals'!$A$2:$A$1048576,FALSE),FALSE)),#N/A,HLOOKUP(B$2,'Data - Energy &amp; Metals'!$B$2:$AH$1048576,MATCH($A905,'Data - Energy &amp; Metals'!$A$2:$A$1048576,FALSE),FALSE))</f>
        <v>126206</v>
      </c>
      <c r="C905" s="7">
        <f>IF(ISBLANK(HLOOKUP(C$2,'Data - Energy &amp; Metals'!$B$2:$AH$1048576,MATCH($A905,'Data - Energy &amp; Metals'!$A$2:$A$1048576,FALSE),FALSE)),#N/A,HLOOKUP(C$2,'Data - Energy &amp; Metals'!$B$2:$AH$1048576,MATCH($A905,'Data - Energy &amp; Metals'!$A$2:$A$1048576,FALSE),FALSE))</f>
        <v>32719</v>
      </c>
      <c r="D905" s="7">
        <f>IF(ISBLANK(HLOOKUP(D$2,'Data - Energy &amp; Metals'!$B$2:$AH$1048576,MATCH($A905,'Data - Energy &amp; Metals'!$A$2:$A$1048576,FALSE),FALSE)),#N/A,HLOOKUP(D$2,'Data - Energy &amp; Metals'!$B$2:$AH$1048576,MATCH($A905,'Data - Energy &amp; Metals'!$A$2:$A$1048576,FALSE),FALSE))</f>
        <v>27452</v>
      </c>
      <c r="E905" s="8">
        <f t="shared" si="14"/>
        <v>4.1733356575757094E-2</v>
      </c>
    </row>
    <row r="906" spans="1:5" x14ac:dyDescent="0.25">
      <c r="A906" s="27">
        <f>IF('Data - Energy &amp; Metals'!A906="",#N/A,'Data - Energy &amp; Metals'!A906)</f>
        <v>45202</v>
      </c>
      <c r="B906" s="7">
        <f>IF(ISBLANK(HLOOKUP(B$2,'Data - Energy &amp; Metals'!$B$2:$AH$1048576,MATCH($A906,'Data - Energy &amp; Metals'!$A$2:$A$1048576,FALSE),FALSE)),#N/A,HLOOKUP(B$2,'Data - Energy &amp; Metals'!$B$2:$AH$1048576,MATCH($A906,'Data - Energy &amp; Metals'!$A$2:$A$1048576,FALSE),FALSE))</f>
        <v>125847</v>
      </c>
      <c r="C906" s="7">
        <f>IF(ISBLANK(HLOOKUP(C$2,'Data - Energy &amp; Metals'!$B$2:$AH$1048576,MATCH($A906,'Data - Energy &amp; Metals'!$A$2:$A$1048576,FALSE),FALSE)),#N/A,HLOOKUP(C$2,'Data - Energy &amp; Metals'!$B$2:$AH$1048576,MATCH($A906,'Data - Energy &amp; Metals'!$A$2:$A$1048576,FALSE),FALSE))</f>
        <v>29421</v>
      </c>
      <c r="D906" s="7">
        <f>IF(ISBLANK(HLOOKUP(D$2,'Data - Energy &amp; Metals'!$B$2:$AH$1048576,MATCH($A906,'Data - Energy &amp; Metals'!$A$2:$A$1048576,FALSE),FALSE)),#N/A,HLOOKUP(D$2,'Data - Energy &amp; Metals'!$B$2:$AH$1048576,MATCH($A906,'Data - Energy &amp; Metals'!$A$2:$A$1048576,FALSE),FALSE))</f>
        <v>31671</v>
      </c>
      <c r="E906" s="8">
        <f t="shared" si="14"/>
        <v>-1.7878852892798398E-2</v>
      </c>
    </row>
    <row r="907" spans="1:5" x14ac:dyDescent="0.25">
      <c r="A907" s="27">
        <f>IF('Data - Energy &amp; Metals'!A907="",#N/A,'Data - Energy &amp; Metals'!A907)</f>
        <v>45209</v>
      </c>
      <c r="B907" s="7">
        <f>IF(ISBLANK(HLOOKUP(B$2,'Data - Energy &amp; Metals'!$B$2:$AH$1048576,MATCH($A907,'Data - Energy &amp; Metals'!$A$2:$A$1048576,FALSE),FALSE)),#N/A,HLOOKUP(B$2,'Data - Energy &amp; Metals'!$B$2:$AH$1048576,MATCH($A907,'Data - Energy &amp; Metals'!$A$2:$A$1048576,FALSE),FALSE))</f>
        <v>126971</v>
      </c>
      <c r="C907" s="7">
        <f>IF(ISBLANK(HLOOKUP(C$2,'Data - Energy &amp; Metals'!$B$2:$AH$1048576,MATCH($A907,'Data - Energy &amp; Metals'!$A$2:$A$1048576,FALSE),FALSE)),#N/A,HLOOKUP(C$2,'Data - Energy &amp; Metals'!$B$2:$AH$1048576,MATCH($A907,'Data - Energy &amp; Metals'!$A$2:$A$1048576,FALSE),FALSE))</f>
        <v>29895</v>
      </c>
      <c r="D907" s="7">
        <f>IF(ISBLANK(HLOOKUP(D$2,'Data - Energy &amp; Metals'!$B$2:$AH$1048576,MATCH($A907,'Data - Energy &amp; Metals'!$A$2:$A$1048576,FALSE),FALSE)),#N/A,HLOOKUP(D$2,'Data - Energy &amp; Metals'!$B$2:$AH$1048576,MATCH($A907,'Data - Energy &amp; Metals'!$A$2:$A$1048576,FALSE),FALSE))</f>
        <v>34842</v>
      </c>
      <c r="E907" s="8">
        <f t="shared" si="14"/>
        <v>-3.8961652660843817E-2</v>
      </c>
    </row>
    <row r="908" spans="1:5" x14ac:dyDescent="0.25">
      <c r="A908" s="27">
        <f>IF('Data - Energy &amp; Metals'!A908="",#N/A,'Data - Energy &amp; Metals'!A908)</f>
        <v>45216</v>
      </c>
      <c r="B908" s="7">
        <f>IF(ISBLANK(HLOOKUP(B$2,'Data - Energy &amp; Metals'!$B$2:$AH$1048576,MATCH($A908,'Data - Energy &amp; Metals'!$A$2:$A$1048576,FALSE),FALSE)),#N/A,HLOOKUP(B$2,'Data - Energy &amp; Metals'!$B$2:$AH$1048576,MATCH($A908,'Data - Energy &amp; Metals'!$A$2:$A$1048576,FALSE),FALSE))</f>
        <v>123640</v>
      </c>
      <c r="C908" s="7">
        <f>IF(ISBLANK(HLOOKUP(C$2,'Data - Energy &amp; Metals'!$B$2:$AH$1048576,MATCH($A908,'Data - Energy &amp; Metals'!$A$2:$A$1048576,FALSE),FALSE)),#N/A,HLOOKUP(C$2,'Data - Energy &amp; Metals'!$B$2:$AH$1048576,MATCH($A908,'Data - Energy &amp; Metals'!$A$2:$A$1048576,FALSE),FALSE))</f>
        <v>31027</v>
      </c>
      <c r="D908" s="7">
        <f>IF(ISBLANK(HLOOKUP(D$2,'Data - Energy &amp; Metals'!$B$2:$AH$1048576,MATCH($A908,'Data - Energy &amp; Metals'!$A$2:$A$1048576,FALSE),FALSE)),#N/A,HLOOKUP(D$2,'Data - Energy &amp; Metals'!$B$2:$AH$1048576,MATCH($A908,'Data - Energy &amp; Metals'!$A$2:$A$1048576,FALSE),FALSE))</f>
        <v>27701</v>
      </c>
      <c r="E908" s="8">
        <f t="shared" si="14"/>
        <v>2.6900679391782596E-2</v>
      </c>
    </row>
    <row r="909" spans="1:5" x14ac:dyDescent="0.25">
      <c r="A909" s="27">
        <f>IF('Data - Energy &amp; Metals'!A909="",#N/A,'Data - Energy &amp; Metals'!A909)</f>
        <v>45223</v>
      </c>
      <c r="B909" s="7">
        <f>IF(ISBLANK(HLOOKUP(B$2,'Data - Energy &amp; Metals'!$B$2:$AH$1048576,MATCH($A909,'Data - Energy &amp; Metals'!$A$2:$A$1048576,FALSE),FALSE)),#N/A,HLOOKUP(B$2,'Data - Energy &amp; Metals'!$B$2:$AH$1048576,MATCH($A909,'Data - Energy &amp; Metals'!$A$2:$A$1048576,FALSE),FALSE))</f>
        <v>123980</v>
      </c>
      <c r="C909" s="7">
        <f>IF(ISBLANK(HLOOKUP(C$2,'Data - Energy &amp; Metals'!$B$2:$AH$1048576,MATCH($A909,'Data - Energy &amp; Metals'!$A$2:$A$1048576,FALSE),FALSE)),#N/A,HLOOKUP(C$2,'Data - Energy &amp; Metals'!$B$2:$AH$1048576,MATCH($A909,'Data - Energy &amp; Metals'!$A$2:$A$1048576,FALSE),FALSE))</f>
        <v>29617</v>
      </c>
      <c r="D909" s="7">
        <f>IF(ISBLANK(HLOOKUP(D$2,'Data - Energy &amp; Metals'!$B$2:$AH$1048576,MATCH($A909,'Data - Energy &amp; Metals'!$A$2:$A$1048576,FALSE),FALSE)),#N/A,HLOOKUP(D$2,'Data - Energy &amp; Metals'!$B$2:$AH$1048576,MATCH($A909,'Data - Energy &amp; Metals'!$A$2:$A$1048576,FALSE),FALSE))</f>
        <v>22373</v>
      </c>
      <c r="E909" s="8">
        <f t="shared" si="14"/>
        <v>5.8428778835296014E-2</v>
      </c>
    </row>
    <row r="910" spans="1:5" x14ac:dyDescent="0.25">
      <c r="A910" s="27">
        <f>IF('Data - Energy &amp; Metals'!A910="",#N/A,'Data - Energy &amp; Metals'!A910)</f>
        <v>45230</v>
      </c>
      <c r="B910" s="7">
        <f>IF(ISBLANK(HLOOKUP(B$2,'Data - Energy &amp; Metals'!$B$2:$AH$1048576,MATCH($A910,'Data - Energy &amp; Metals'!$A$2:$A$1048576,FALSE),FALSE)),#N/A,HLOOKUP(B$2,'Data - Energy &amp; Metals'!$B$2:$AH$1048576,MATCH($A910,'Data - Energy &amp; Metals'!$A$2:$A$1048576,FALSE),FALSE))</f>
        <v>126549</v>
      </c>
      <c r="C910" s="7">
        <f>IF(ISBLANK(HLOOKUP(C$2,'Data - Energy &amp; Metals'!$B$2:$AH$1048576,MATCH($A910,'Data - Energy &amp; Metals'!$A$2:$A$1048576,FALSE),FALSE)),#N/A,HLOOKUP(C$2,'Data - Energy &amp; Metals'!$B$2:$AH$1048576,MATCH($A910,'Data - Energy &amp; Metals'!$A$2:$A$1048576,FALSE),FALSE))</f>
        <v>28019</v>
      </c>
      <c r="D910" s="7">
        <f>IF(ISBLANK(HLOOKUP(D$2,'Data - Energy &amp; Metals'!$B$2:$AH$1048576,MATCH($A910,'Data - Energy &amp; Metals'!$A$2:$A$1048576,FALSE),FALSE)),#N/A,HLOOKUP(D$2,'Data - Energy &amp; Metals'!$B$2:$AH$1048576,MATCH($A910,'Data - Energy &amp; Metals'!$A$2:$A$1048576,FALSE),FALSE))</f>
        <v>23384</v>
      </c>
      <c r="E910" s="8">
        <f t="shared" si="14"/>
        <v>3.6626129009316548E-2</v>
      </c>
    </row>
    <row r="911" spans="1:5" x14ac:dyDescent="0.25">
      <c r="A911" s="27">
        <f>IF('Data - Energy &amp; Metals'!A911="",#N/A,'Data - Energy &amp; Metals'!A911)</f>
        <v>45237</v>
      </c>
      <c r="B911" s="7">
        <f>IF(ISBLANK(HLOOKUP(B$2,'Data - Energy &amp; Metals'!$B$2:$AH$1048576,MATCH($A911,'Data - Energy &amp; Metals'!$A$2:$A$1048576,FALSE),FALSE)),#N/A,HLOOKUP(B$2,'Data - Energy &amp; Metals'!$B$2:$AH$1048576,MATCH($A911,'Data - Energy &amp; Metals'!$A$2:$A$1048576,FALSE),FALSE))</f>
        <v>131073</v>
      </c>
      <c r="C911" s="7">
        <f>IF(ISBLANK(HLOOKUP(C$2,'Data - Energy &amp; Metals'!$B$2:$AH$1048576,MATCH($A911,'Data - Energy &amp; Metals'!$A$2:$A$1048576,FALSE),FALSE)),#N/A,HLOOKUP(C$2,'Data - Energy &amp; Metals'!$B$2:$AH$1048576,MATCH($A911,'Data - Energy &amp; Metals'!$A$2:$A$1048576,FALSE),FALSE))</f>
        <v>25457</v>
      </c>
      <c r="D911" s="7">
        <f>IF(ISBLANK(HLOOKUP(D$2,'Data - Energy &amp; Metals'!$B$2:$AH$1048576,MATCH($A911,'Data - Energy &amp; Metals'!$A$2:$A$1048576,FALSE),FALSE)),#N/A,HLOOKUP(D$2,'Data - Energy &amp; Metals'!$B$2:$AH$1048576,MATCH($A911,'Data - Energy &amp; Metals'!$A$2:$A$1048576,FALSE),FALSE))</f>
        <v>25107</v>
      </c>
      <c r="E911" s="8">
        <f t="shared" si="14"/>
        <v>2.6702677134116102E-3</v>
      </c>
    </row>
    <row r="912" spans="1:5" x14ac:dyDescent="0.25">
      <c r="A912" s="27">
        <f>IF('Data - Energy &amp; Metals'!A912="",#N/A,'Data - Energy &amp; Metals'!A912)</f>
        <v>45244</v>
      </c>
      <c r="B912" s="7">
        <f>IF(ISBLANK(HLOOKUP(B$2,'Data - Energy &amp; Metals'!$B$2:$AH$1048576,MATCH($A912,'Data - Energy &amp; Metals'!$A$2:$A$1048576,FALSE),FALSE)),#N/A,HLOOKUP(B$2,'Data - Energy &amp; Metals'!$B$2:$AH$1048576,MATCH($A912,'Data - Energy &amp; Metals'!$A$2:$A$1048576,FALSE),FALSE))</f>
        <v>134826</v>
      </c>
      <c r="C912" s="7">
        <f>IF(ISBLANK(HLOOKUP(C$2,'Data - Energy &amp; Metals'!$B$2:$AH$1048576,MATCH($A912,'Data - Energy &amp; Metals'!$A$2:$A$1048576,FALSE),FALSE)),#N/A,HLOOKUP(C$2,'Data - Energy &amp; Metals'!$B$2:$AH$1048576,MATCH($A912,'Data - Energy &amp; Metals'!$A$2:$A$1048576,FALSE),FALSE))</f>
        <v>30527</v>
      </c>
      <c r="D912" s="7">
        <f>IF(ISBLANK(HLOOKUP(D$2,'Data - Energy &amp; Metals'!$B$2:$AH$1048576,MATCH($A912,'Data - Energy &amp; Metals'!$A$2:$A$1048576,FALSE),FALSE)),#N/A,HLOOKUP(D$2,'Data - Energy &amp; Metals'!$B$2:$AH$1048576,MATCH($A912,'Data - Energy &amp; Metals'!$A$2:$A$1048576,FALSE),FALSE))</f>
        <v>23822</v>
      </c>
      <c r="E912" s="8">
        <f t="shared" si="14"/>
        <v>4.9730764095945887E-2</v>
      </c>
    </row>
    <row r="913" spans="1:5" x14ac:dyDescent="0.25">
      <c r="A913" s="27">
        <f>IF('Data - Energy &amp; Metals'!A913="",#N/A,'Data - Energy &amp; Metals'!A913)</f>
        <v>45251</v>
      </c>
      <c r="B913" s="7">
        <f>IF(ISBLANK(HLOOKUP(B$2,'Data - Energy &amp; Metals'!$B$2:$AH$1048576,MATCH($A913,'Data - Energy &amp; Metals'!$A$2:$A$1048576,FALSE),FALSE)),#N/A,HLOOKUP(B$2,'Data - Energy &amp; Metals'!$B$2:$AH$1048576,MATCH($A913,'Data - Energy &amp; Metals'!$A$2:$A$1048576,FALSE),FALSE))</f>
        <v>134333</v>
      </c>
      <c r="C913" s="7">
        <f>IF(ISBLANK(HLOOKUP(C$2,'Data - Energy &amp; Metals'!$B$2:$AH$1048576,MATCH($A913,'Data - Energy &amp; Metals'!$A$2:$A$1048576,FALSE),FALSE)),#N/A,HLOOKUP(C$2,'Data - Energy &amp; Metals'!$B$2:$AH$1048576,MATCH($A913,'Data - Energy &amp; Metals'!$A$2:$A$1048576,FALSE),FALSE))</f>
        <v>33308</v>
      </c>
      <c r="D913" s="7">
        <f>IF(ISBLANK(HLOOKUP(D$2,'Data - Energy &amp; Metals'!$B$2:$AH$1048576,MATCH($A913,'Data - Energy &amp; Metals'!$A$2:$A$1048576,FALSE),FALSE)),#N/A,HLOOKUP(D$2,'Data - Energy &amp; Metals'!$B$2:$AH$1048576,MATCH($A913,'Data - Energy &amp; Metals'!$A$2:$A$1048576,FALSE),FALSE))</f>
        <v>21839</v>
      </c>
      <c r="E913" s="8">
        <f t="shared" si="14"/>
        <v>8.5377383070429455E-2</v>
      </c>
    </row>
    <row r="914" spans="1:5" x14ac:dyDescent="0.25">
      <c r="A914" s="27">
        <f>IF('Data - Energy &amp; Metals'!A914="",#N/A,'Data - Energy &amp; Metals'!A914)</f>
        <v>45258</v>
      </c>
      <c r="B914" s="7">
        <f>IF(ISBLANK(HLOOKUP(B$2,'Data - Energy &amp; Metals'!$B$2:$AH$1048576,MATCH($A914,'Data - Energy &amp; Metals'!$A$2:$A$1048576,FALSE),FALSE)),#N/A,HLOOKUP(B$2,'Data - Energy &amp; Metals'!$B$2:$AH$1048576,MATCH($A914,'Data - Energy &amp; Metals'!$A$2:$A$1048576,FALSE),FALSE))</f>
        <v>139144</v>
      </c>
      <c r="C914" s="7">
        <f>IF(ISBLANK(HLOOKUP(C$2,'Data - Energy &amp; Metals'!$B$2:$AH$1048576,MATCH($A914,'Data - Energy &amp; Metals'!$A$2:$A$1048576,FALSE),FALSE)),#N/A,HLOOKUP(C$2,'Data - Energy &amp; Metals'!$B$2:$AH$1048576,MATCH($A914,'Data - Energy &amp; Metals'!$A$2:$A$1048576,FALSE),FALSE))</f>
        <v>45604</v>
      </c>
      <c r="D914" s="7">
        <f>IF(ISBLANK(HLOOKUP(D$2,'Data - Energy &amp; Metals'!$B$2:$AH$1048576,MATCH($A914,'Data - Energy &amp; Metals'!$A$2:$A$1048576,FALSE),FALSE)),#N/A,HLOOKUP(D$2,'Data - Energy &amp; Metals'!$B$2:$AH$1048576,MATCH($A914,'Data - Energy &amp; Metals'!$A$2:$A$1048576,FALSE),FALSE))</f>
        <v>21842</v>
      </c>
      <c r="E914" s="8">
        <f t="shared" si="14"/>
        <v>0.1707727246593457</v>
      </c>
    </row>
    <row r="915" spans="1:5" x14ac:dyDescent="0.25">
      <c r="A915" s="27">
        <f>IF('Data - Energy &amp; Metals'!A915="",#N/A,'Data - Energy &amp; Metals'!A915)</f>
        <v>45265</v>
      </c>
      <c r="B915" s="7">
        <f>IF(ISBLANK(HLOOKUP(B$2,'Data - Energy &amp; Metals'!$B$2:$AH$1048576,MATCH($A915,'Data - Energy &amp; Metals'!$A$2:$A$1048576,FALSE),FALSE)),#N/A,HLOOKUP(B$2,'Data - Energy &amp; Metals'!$B$2:$AH$1048576,MATCH($A915,'Data - Energy &amp; Metals'!$A$2:$A$1048576,FALSE),FALSE))</f>
        <v>139753</v>
      </c>
      <c r="C915" s="7">
        <f>IF(ISBLANK(HLOOKUP(C$2,'Data - Energy &amp; Metals'!$B$2:$AH$1048576,MATCH($A915,'Data - Energy &amp; Metals'!$A$2:$A$1048576,FALSE),FALSE)),#N/A,HLOOKUP(C$2,'Data - Energy &amp; Metals'!$B$2:$AH$1048576,MATCH($A915,'Data - Energy &amp; Metals'!$A$2:$A$1048576,FALSE),FALSE))</f>
        <v>43852</v>
      </c>
      <c r="D915" s="7">
        <f>IF(ISBLANK(HLOOKUP(D$2,'Data - Energy &amp; Metals'!$B$2:$AH$1048576,MATCH($A915,'Data - Energy &amp; Metals'!$A$2:$A$1048576,FALSE),FALSE)),#N/A,HLOOKUP(D$2,'Data - Energy &amp; Metals'!$B$2:$AH$1048576,MATCH($A915,'Data - Energy &amp; Metals'!$A$2:$A$1048576,FALSE),FALSE))</f>
        <v>22322</v>
      </c>
      <c r="E915" s="8">
        <f t="shared" si="14"/>
        <v>0.15405751575994792</v>
      </c>
    </row>
    <row r="916" spans="1:5" x14ac:dyDescent="0.25">
      <c r="A916" s="27">
        <f>IF('Data - Energy &amp; Metals'!A916="",#N/A,'Data - Energy &amp; Metals'!A916)</f>
        <v>45272</v>
      </c>
      <c r="B916" s="7">
        <f>IF(ISBLANK(HLOOKUP(B$2,'Data - Energy &amp; Metals'!$B$2:$AH$1048576,MATCH($A916,'Data - Energy &amp; Metals'!$A$2:$A$1048576,FALSE),FALSE)),#N/A,HLOOKUP(B$2,'Data - Energy &amp; Metals'!$B$2:$AH$1048576,MATCH($A916,'Data - Energy &amp; Metals'!$A$2:$A$1048576,FALSE),FALSE))</f>
        <v>134281</v>
      </c>
      <c r="C916" s="7">
        <f>IF(ISBLANK(HLOOKUP(C$2,'Data - Energy &amp; Metals'!$B$2:$AH$1048576,MATCH($A916,'Data - Energy &amp; Metals'!$A$2:$A$1048576,FALSE),FALSE)),#N/A,HLOOKUP(C$2,'Data - Energy &amp; Metals'!$B$2:$AH$1048576,MATCH($A916,'Data - Energy &amp; Metals'!$A$2:$A$1048576,FALSE),FALSE))</f>
        <v>33472</v>
      </c>
      <c r="D916" s="7">
        <f>IF(ISBLANK(HLOOKUP(D$2,'Data - Energy &amp; Metals'!$B$2:$AH$1048576,MATCH($A916,'Data - Energy &amp; Metals'!$A$2:$A$1048576,FALSE),FALSE)),#N/A,HLOOKUP(D$2,'Data - Energy &amp; Metals'!$B$2:$AH$1048576,MATCH($A916,'Data - Energy &amp; Metals'!$A$2:$A$1048576,FALSE),FALSE))</f>
        <v>24805</v>
      </c>
      <c r="E916" s="8">
        <f t="shared" si="14"/>
        <v>6.4543755259493157E-2</v>
      </c>
    </row>
    <row r="917" spans="1:5" x14ac:dyDescent="0.25">
      <c r="A917" s="27">
        <f>IF('Data - Energy &amp; Metals'!A917="",#N/A,'Data - Energy &amp; Metals'!A917)</f>
        <v>45279</v>
      </c>
      <c r="B917" s="7">
        <f>IF(ISBLANK(HLOOKUP(B$2,'Data - Energy &amp; Metals'!$B$2:$AH$1048576,MATCH($A917,'Data - Energy &amp; Metals'!$A$2:$A$1048576,FALSE),FALSE)),#N/A,HLOOKUP(B$2,'Data - Energy &amp; Metals'!$B$2:$AH$1048576,MATCH($A917,'Data - Energy &amp; Metals'!$A$2:$A$1048576,FALSE),FALSE))</f>
        <v>127549</v>
      </c>
      <c r="C917" s="7">
        <f>IF(ISBLANK(HLOOKUP(C$2,'Data - Energy &amp; Metals'!$B$2:$AH$1048576,MATCH($A917,'Data - Energy &amp; Metals'!$A$2:$A$1048576,FALSE),FALSE)),#N/A,HLOOKUP(C$2,'Data - Energy &amp; Metals'!$B$2:$AH$1048576,MATCH($A917,'Data - Energy &amp; Metals'!$A$2:$A$1048576,FALSE),FALSE))</f>
        <v>34931</v>
      </c>
      <c r="D917" s="7">
        <f>IF(ISBLANK(HLOOKUP(D$2,'Data - Energy &amp; Metals'!$B$2:$AH$1048576,MATCH($A917,'Data - Energy &amp; Metals'!$A$2:$A$1048576,FALSE),FALSE)),#N/A,HLOOKUP(D$2,'Data - Energy &amp; Metals'!$B$2:$AH$1048576,MATCH($A917,'Data - Energy &amp; Metals'!$A$2:$A$1048576,FALSE),FALSE))</f>
        <v>20060</v>
      </c>
      <c r="E917" s="8">
        <f t="shared" si="14"/>
        <v>0.1165904867933108</v>
      </c>
    </row>
    <row r="918" spans="1:5" x14ac:dyDescent="0.25">
      <c r="A918" s="27">
        <f>IF('Data - Energy &amp; Metals'!A918="",#N/A,'Data - Energy &amp; Metals'!A918)</f>
        <v>45286</v>
      </c>
      <c r="B918" s="7">
        <f>IF(ISBLANK(HLOOKUP(B$2,'Data - Energy &amp; Metals'!$B$2:$AH$1048576,MATCH($A918,'Data - Energy &amp; Metals'!$A$2:$A$1048576,FALSE),FALSE)),#N/A,HLOOKUP(B$2,'Data - Energy &amp; Metals'!$B$2:$AH$1048576,MATCH($A918,'Data - Energy &amp; Metals'!$A$2:$A$1048576,FALSE),FALSE))</f>
        <v>131408</v>
      </c>
      <c r="C918" s="7">
        <f>IF(ISBLANK(HLOOKUP(C$2,'Data - Energy &amp; Metals'!$B$2:$AH$1048576,MATCH($A918,'Data - Energy &amp; Metals'!$A$2:$A$1048576,FALSE),FALSE)),#N/A,HLOOKUP(C$2,'Data - Energy &amp; Metals'!$B$2:$AH$1048576,MATCH($A918,'Data - Energy &amp; Metals'!$A$2:$A$1048576,FALSE),FALSE))</f>
        <v>36546</v>
      </c>
      <c r="D918" s="7">
        <f>IF(ISBLANK(HLOOKUP(D$2,'Data - Energy &amp; Metals'!$B$2:$AH$1048576,MATCH($A918,'Data - Energy &amp; Metals'!$A$2:$A$1048576,FALSE),FALSE)),#N/A,HLOOKUP(D$2,'Data - Energy &amp; Metals'!$B$2:$AH$1048576,MATCH($A918,'Data - Energy &amp; Metals'!$A$2:$A$1048576,FALSE),FALSE))</f>
        <v>19749</v>
      </c>
      <c r="E918" s="8">
        <f t="shared" si="14"/>
        <v>0.12782326798977231</v>
      </c>
    </row>
    <row r="919" spans="1:5" x14ac:dyDescent="0.25">
      <c r="A919" s="27">
        <f>IF('Data - Energy &amp; Metals'!A919="",#N/A,'Data - Energy &amp; Metals'!A919)</f>
        <v>45293</v>
      </c>
      <c r="B919" s="7">
        <f>IF(ISBLANK(HLOOKUP(B$2,'Data - Energy &amp; Metals'!$B$2:$AH$1048576,MATCH($A919,'Data - Energy &amp; Metals'!$A$2:$A$1048576,FALSE),FALSE)),#N/A,HLOOKUP(B$2,'Data - Energy &amp; Metals'!$B$2:$AH$1048576,MATCH($A919,'Data - Energy &amp; Metals'!$A$2:$A$1048576,FALSE),FALSE))</f>
        <v>134725</v>
      </c>
      <c r="C919" s="7">
        <f>IF(ISBLANK(HLOOKUP(C$2,'Data - Energy &amp; Metals'!$B$2:$AH$1048576,MATCH($A919,'Data - Energy &amp; Metals'!$A$2:$A$1048576,FALSE),FALSE)),#N/A,HLOOKUP(C$2,'Data - Energy &amp; Metals'!$B$2:$AH$1048576,MATCH($A919,'Data - Energy &amp; Metals'!$A$2:$A$1048576,FALSE),FALSE))</f>
        <v>38424</v>
      </c>
      <c r="D919" s="7">
        <f>IF(ISBLANK(HLOOKUP(D$2,'Data - Energy &amp; Metals'!$B$2:$AH$1048576,MATCH($A919,'Data - Energy &amp; Metals'!$A$2:$A$1048576,FALSE),FALSE)),#N/A,HLOOKUP(D$2,'Data - Energy &amp; Metals'!$B$2:$AH$1048576,MATCH($A919,'Data - Energy &amp; Metals'!$A$2:$A$1048576,FALSE),FALSE))</f>
        <v>22367</v>
      </c>
      <c r="E919" s="8">
        <f t="shared" si="14"/>
        <v>0.11918352198923733</v>
      </c>
    </row>
    <row r="920" spans="1:5" x14ac:dyDescent="0.25">
      <c r="A920" s="27">
        <f>IF('Data - Energy &amp; Metals'!A920="",#N/A,'Data - Energy &amp; Metals'!A920)</f>
        <v>45300</v>
      </c>
      <c r="B920" s="7">
        <f>IF(ISBLANK(HLOOKUP(B$2,'Data - Energy &amp; Metals'!$B$2:$AH$1048576,MATCH($A920,'Data - Energy &amp; Metals'!$A$2:$A$1048576,FALSE),FALSE)),#N/A,HLOOKUP(B$2,'Data - Energy &amp; Metals'!$B$2:$AH$1048576,MATCH($A920,'Data - Energy &amp; Metals'!$A$2:$A$1048576,FALSE),FALSE))</f>
        <v>131992</v>
      </c>
      <c r="C920" s="7">
        <f>IF(ISBLANK(HLOOKUP(C$2,'Data - Energy &amp; Metals'!$B$2:$AH$1048576,MATCH($A920,'Data - Energy &amp; Metals'!$A$2:$A$1048576,FALSE),FALSE)),#N/A,HLOOKUP(C$2,'Data - Energy &amp; Metals'!$B$2:$AH$1048576,MATCH($A920,'Data - Energy &amp; Metals'!$A$2:$A$1048576,FALSE),FALSE))</f>
        <v>32392</v>
      </c>
      <c r="D920" s="7">
        <f>IF(ISBLANK(HLOOKUP(D$2,'Data - Energy &amp; Metals'!$B$2:$AH$1048576,MATCH($A920,'Data - Energy &amp; Metals'!$A$2:$A$1048576,FALSE),FALSE)),#N/A,HLOOKUP(D$2,'Data - Energy &amp; Metals'!$B$2:$AH$1048576,MATCH($A920,'Data - Energy &amp; Metals'!$A$2:$A$1048576,FALSE),FALSE))</f>
        <v>24044</v>
      </c>
      <c r="E920" s="8">
        <f t="shared" si="14"/>
        <v>6.3246257348930232E-2</v>
      </c>
    </row>
    <row r="921" spans="1:5" x14ac:dyDescent="0.25">
      <c r="A921" s="27">
        <f>IF('Data - Energy &amp; Metals'!A921="",#N/A,'Data - Energy &amp; Metals'!A921)</f>
        <v>45307</v>
      </c>
      <c r="B921" s="7">
        <f>IF(ISBLANK(HLOOKUP(B$2,'Data - Energy &amp; Metals'!$B$2:$AH$1048576,MATCH($A921,'Data - Energy &amp; Metals'!$A$2:$A$1048576,FALSE),FALSE)),#N/A,HLOOKUP(B$2,'Data - Energy &amp; Metals'!$B$2:$AH$1048576,MATCH($A921,'Data - Energy &amp; Metals'!$A$2:$A$1048576,FALSE),FALSE))</f>
        <v>131956</v>
      </c>
      <c r="C921" s="7">
        <f>IF(ISBLANK(HLOOKUP(C$2,'Data - Energy &amp; Metals'!$B$2:$AH$1048576,MATCH($A921,'Data - Energy &amp; Metals'!$A$2:$A$1048576,FALSE),FALSE)),#N/A,HLOOKUP(C$2,'Data - Energy &amp; Metals'!$B$2:$AH$1048576,MATCH($A921,'Data - Energy &amp; Metals'!$A$2:$A$1048576,FALSE),FALSE))</f>
        <v>31698</v>
      </c>
      <c r="D921" s="7">
        <f>IF(ISBLANK(HLOOKUP(D$2,'Data - Energy &amp; Metals'!$B$2:$AH$1048576,MATCH($A921,'Data - Energy &amp; Metals'!$A$2:$A$1048576,FALSE),FALSE)),#N/A,HLOOKUP(D$2,'Data - Energy &amp; Metals'!$B$2:$AH$1048576,MATCH($A921,'Data - Energy &amp; Metals'!$A$2:$A$1048576,FALSE),FALSE))</f>
        <v>25475</v>
      </c>
      <c r="E921" s="8">
        <f t="shared" si="14"/>
        <v>4.7159659280366181E-2</v>
      </c>
    </row>
    <row r="922" spans="1:5" x14ac:dyDescent="0.25">
      <c r="A922" s="27">
        <f>IF('Data - Energy &amp; Metals'!A922="",#N/A,'Data - Energy &amp; Metals'!A922)</f>
        <v>45314</v>
      </c>
      <c r="B922" s="7">
        <f>IF(ISBLANK(HLOOKUP(B$2,'Data - Energy &amp; Metals'!$B$2:$AH$1048576,MATCH($A922,'Data - Energy &amp; Metals'!$A$2:$A$1048576,FALSE),FALSE)),#N/A,HLOOKUP(B$2,'Data - Energy &amp; Metals'!$B$2:$AH$1048576,MATCH($A922,'Data - Energy &amp; Metals'!$A$2:$A$1048576,FALSE),FALSE))</f>
        <v>138617</v>
      </c>
      <c r="C922" s="7">
        <f>IF(ISBLANK(HLOOKUP(C$2,'Data - Energy &amp; Metals'!$B$2:$AH$1048576,MATCH($A922,'Data - Energy &amp; Metals'!$A$2:$A$1048576,FALSE),FALSE)),#N/A,HLOOKUP(C$2,'Data - Energy &amp; Metals'!$B$2:$AH$1048576,MATCH($A922,'Data - Energy &amp; Metals'!$A$2:$A$1048576,FALSE),FALSE))</f>
        <v>29434</v>
      </c>
      <c r="D922" s="7">
        <f>IF(ISBLANK(HLOOKUP(D$2,'Data - Energy &amp; Metals'!$B$2:$AH$1048576,MATCH($A922,'Data - Energy &amp; Metals'!$A$2:$A$1048576,FALSE),FALSE)),#N/A,HLOOKUP(D$2,'Data - Energy &amp; Metals'!$B$2:$AH$1048576,MATCH($A922,'Data - Energy &amp; Metals'!$A$2:$A$1048576,FALSE),FALSE))</f>
        <v>32088</v>
      </c>
      <c r="E922" s="8">
        <f t="shared" si="14"/>
        <v>-1.9146280759214238E-2</v>
      </c>
    </row>
    <row r="923" spans="1:5" x14ac:dyDescent="0.25">
      <c r="A923" s="27">
        <f>IF('Data - Energy &amp; Metals'!A923="",#N/A,'Data - Energy &amp; Metals'!A923)</f>
        <v>45321</v>
      </c>
      <c r="B923" s="7">
        <f>IF(ISBLANK(HLOOKUP(B$2,'Data - Energy &amp; Metals'!$B$2:$AH$1048576,MATCH($A923,'Data - Energy &amp; Metals'!$A$2:$A$1048576,FALSE),FALSE)),#N/A,HLOOKUP(B$2,'Data - Energy &amp; Metals'!$B$2:$AH$1048576,MATCH($A923,'Data - Energy &amp; Metals'!$A$2:$A$1048576,FALSE),FALSE))</f>
        <v>136544</v>
      </c>
      <c r="C923" s="7">
        <f>IF(ISBLANK(HLOOKUP(C$2,'Data - Energy &amp; Metals'!$B$2:$AH$1048576,MATCH($A923,'Data - Energy &amp; Metals'!$A$2:$A$1048576,FALSE),FALSE)),#N/A,HLOOKUP(C$2,'Data - Energy &amp; Metals'!$B$2:$AH$1048576,MATCH($A923,'Data - Energy &amp; Metals'!$A$2:$A$1048576,FALSE),FALSE))</f>
        <v>32840</v>
      </c>
      <c r="D923" s="7">
        <f>IF(ISBLANK(HLOOKUP(D$2,'Data - Energy &amp; Metals'!$B$2:$AH$1048576,MATCH($A923,'Data - Energy &amp; Metals'!$A$2:$A$1048576,FALSE),FALSE)),#N/A,HLOOKUP(D$2,'Data - Energy &amp; Metals'!$B$2:$AH$1048576,MATCH($A923,'Data - Energy &amp; Metals'!$A$2:$A$1048576,FALSE),FALSE))</f>
        <v>28509</v>
      </c>
      <c r="E923" s="8">
        <f t="shared" si="14"/>
        <v>3.1718713381767051E-2</v>
      </c>
    </row>
    <row r="924" spans="1:5" x14ac:dyDescent="0.25">
      <c r="A924" s="27">
        <f>IF('Data - Energy &amp; Metals'!A924="",#N/A,'Data - Energy &amp; Metals'!A924)</f>
        <v>45328</v>
      </c>
      <c r="B924" s="7">
        <f>IF(ISBLANK(HLOOKUP(B$2,'Data - Energy &amp; Metals'!$B$2:$AH$1048576,MATCH($A924,'Data - Energy &amp; Metals'!$A$2:$A$1048576,FALSE),FALSE)),#N/A,HLOOKUP(B$2,'Data - Energy &amp; Metals'!$B$2:$AH$1048576,MATCH($A924,'Data - Energy &amp; Metals'!$A$2:$A$1048576,FALSE),FALSE))</f>
        <v>147333</v>
      </c>
      <c r="C924" s="7">
        <f>IF(ISBLANK(HLOOKUP(C$2,'Data - Energy &amp; Metals'!$B$2:$AH$1048576,MATCH($A924,'Data - Energy &amp; Metals'!$A$2:$A$1048576,FALSE),FALSE)),#N/A,HLOOKUP(C$2,'Data - Energy &amp; Metals'!$B$2:$AH$1048576,MATCH($A924,'Data - Energy &amp; Metals'!$A$2:$A$1048576,FALSE),FALSE))</f>
        <v>32101</v>
      </c>
      <c r="D924" s="7">
        <f>IF(ISBLANK(HLOOKUP(D$2,'Data - Energy &amp; Metals'!$B$2:$AH$1048576,MATCH($A924,'Data - Energy &amp; Metals'!$A$2:$A$1048576,FALSE),FALSE)),#N/A,HLOOKUP(D$2,'Data - Energy &amp; Metals'!$B$2:$AH$1048576,MATCH($A924,'Data - Energy &amp; Metals'!$A$2:$A$1048576,FALSE),FALSE))</f>
        <v>36700</v>
      </c>
      <c r="E924" s="8">
        <f t="shared" si="14"/>
        <v>-3.1215002748874999E-2</v>
      </c>
    </row>
    <row r="925" spans="1:5" x14ac:dyDescent="0.25">
      <c r="A925" s="27">
        <f>IF('Data - Energy &amp; Metals'!A925="",#N/A,'Data - Energy &amp; Metals'!A925)</f>
        <v>45335</v>
      </c>
      <c r="B925" s="7">
        <f>IF(ISBLANK(HLOOKUP(B$2,'Data - Energy &amp; Metals'!$B$2:$AH$1048576,MATCH($A925,'Data - Energy &amp; Metals'!$A$2:$A$1048576,FALSE),FALSE)),#N/A,HLOOKUP(B$2,'Data - Energy &amp; Metals'!$B$2:$AH$1048576,MATCH($A925,'Data - Energy &amp; Metals'!$A$2:$A$1048576,FALSE),FALSE))</f>
        <v>152544</v>
      </c>
      <c r="C925" s="7">
        <f>IF(ISBLANK(HLOOKUP(C$2,'Data - Energy &amp; Metals'!$B$2:$AH$1048576,MATCH($A925,'Data - Energy &amp; Metals'!$A$2:$A$1048576,FALSE),FALSE)),#N/A,HLOOKUP(C$2,'Data - Energy &amp; Metals'!$B$2:$AH$1048576,MATCH($A925,'Data - Energy &amp; Metals'!$A$2:$A$1048576,FALSE),FALSE))</f>
        <v>33004</v>
      </c>
      <c r="D925" s="7">
        <f>IF(ISBLANK(HLOOKUP(D$2,'Data - Energy &amp; Metals'!$B$2:$AH$1048576,MATCH($A925,'Data - Energy &amp; Metals'!$A$2:$A$1048576,FALSE),FALSE)),#N/A,HLOOKUP(D$2,'Data - Energy &amp; Metals'!$B$2:$AH$1048576,MATCH($A925,'Data - Energy &amp; Metals'!$A$2:$A$1048576,FALSE),FALSE))</f>
        <v>41987</v>
      </c>
      <c r="E925" s="8">
        <f t="shared" si="14"/>
        <v>-5.8887927417663098E-2</v>
      </c>
    </row>
    <row r="926" spans="1:5" x14ac:dyDescent="0.25">
      <c r="A926" s="27">
        <f>IF('Data - Energy &amp; Metals'!A926="",#N/A,'Data - Energy &amp; Metals'!A926)</f>
        <v>45342</v>
      </c>
      <c r="B926" s="7">
        <f>IF(ISBLANK(HLOOKUP(B$2,'Data - Energy &amp; Metals'!$B$2:$AH$1048576,MATCH($A926,'Data - Energy &amp; Metals'!$A$2:$A$1048576,FALSE),FALSE)),#N/A,HLOOKUP(B$2,'Data - Energy &amp; Metals'!$B$2:$AH$1048576,MATCH($A926,'Data - Energy &amp; Metals'!$A$2:$A$1048576,FALSE),FALSE))</f>
        <v>146584</v>
      </c>
      <c r="C926" s="7">
        <f>IF(ISBLANK(HLOOKUP(C$2,'Data - Energy &amp; Metals'!$B$2:$AH$1048576,MATCH($A926,'Data - Energy &amp; Metals'!$A$2:$A$1048576,FALSE),FALSE)),#N/A,HLOOKUP(C$2,'Data - Energy &amp; Metals'!$B$2:$AH$1048576,MATCH($A926,'Data - Energy &amp; Metals'!$A$2:$A$1048576,FALSE),FALSE))</f>
        <v>36252</v>
      </c>
      <c r="D926" s="7">
        <f>IF(ISBLANK(HLOOKUP(D$2,'Data - Energy &amp; Metals'!$B$2:$AH$1048576,MATCH($A926,'Data - Energy &amp; Metals'!$A$2:$A$1048576,FALSE),FALSE)),#N/A,HLOOKUP(D$2,'Data - Energy &amp; Metals'!$B$2:$AH$1048576,MATCH($A926,'Data - Energy &amp; Metals'!$A$2:$A$1048576,FALSE),FALSE))</f>
        <v>31327</v>
      </c>
      <c r="E926" s="8">
        <f t="shared" si="14"/>
        <v>3.3598482781203955E-2</v>
      </c>
    </row>
    <row r="927" spans="1:5" x14ac:dyDescent="0.25">
      <c r="A927" s="27">
        <f>IF('Data - Energy &amp; Metals'!A927="",#N/A,'Data - Energy &amp; Metals'!A927)</f>
        <v>45349</v>
      </c>
      <c r="B927" s="7">
        <f>IF(ISBLANK(HLOOKUP(B$2,'Data - Energy &amp; Metals'!$B$2:$AH$1048576,MATCH($A927,'Data - Energy &amp; Metals'!$A$2:$A$1048576,FALSE),FALSE)),#N/A,HLOOKUP(B$2,'Data - Energy &amp; Metals'!$B$2:$AH$1048576,MATCH($A927,'Data - Energy &amp; Metals'!$A$2:$A$1048576,FALSE),FALSE))</f>
        <v>144382</v>
      </c>
      <c r="C927" s="7">
        <f>IF(ISBLANK(HLOOKUP(C$2,'Data - Energy &amp; Metals'!$B$2:$AH$1048576,MATCH($A927,'Data - Energy &amp; Metals'!$A$2:$A$1048576,FALSE),FALSE)),#N/A,HLOOKUP(C$2,'Data - Energy &amp; Metals'!$B$2:$AH$1048576,MATCH($A927,'Data - Energy &amp; Metals'!$A$2:$A$1048576,FALSE),FALSE))</f>
        <v>33292</v>
      </c>
      <c r="D927" s="7">
        <f>IF(ISBLANK(HLOOKUP(D$2,'Data - Energy &amp; Metals'!$B$2:$AH$1048576,MATCH($A927,'Data - Energy &amp; Metals'!$A$2:$A$1048576,FALSE),FALSE)),#N/A,HLOOKUP(D$2,'Data - Energy &amp; Metals'!$B$2:$AH$1048576,MATCH($A927,'Data - Energy &amp; Metals'!$A$2:$A$1048576,FALSE),FALSE))</f>
        <v>37375</v>
      </c>
      <c r="E927" s="8">
        <f t="shared" si="14"/>
        <v>-2.8279148370295465E-2</v>
      </c>
    </row>
    <row r="928" spans="1:5" x14ac:dyDescent="0.25">
      <c r="A928" s="27">
        <f>IF('Data - Energy &amp; Metals'!A928="",#N/A,'Data - Energy &amp; Metals'!A928)</f>
        <v>45356</v>
      </c>
      <c r="B928" s="7">
        <f>IF(ISBLANK(HLOOKUP(B$2,'Data - Energy &amp; Metals'!$B$2:$AH$1048576,MATCH($A928,'Data - Energy &amp; Metals'!$A$2:$A$1048576,FALSE),FALSE)),#N/A,HLOOKUP(B$2,'Data - Energy &amp; Metals'!$B$2:$AH$1048576,MATCH($A928,'Data - Energy &amp; Metals'!$A$2:$A$1048576,FALSE),FALSE))</f>
        <v>141026</v>
      </c>
      <c r="C928" s="7">
        <f>IF(ISBLANK(HLOOKUP(C$2,'Data - Energy &amp; Metals'!$B$2:$AH$1048576,MATCH($A928,'Data - Energy &amp; Metals'!$A$2:$A$1048576,FALSE),FALSE)),#N/A,HLOOKUP(C$2,'Data - Energy &amp; Metals'!$B$2:$AH$1048576,MATCH($A928,'Data - Energy &amp; Metals'!$A$2:$A$1048576,FALSE),FALSE))</f>
        <v>40556</v>
      </c>
      <c r="D928" s="7">
        <f>IF(ISBLANK(HLOOKUP(D$2,'Data - Energy &amp; Metals'!$B$2:$AH$1048576,MATCH($A928,'Data - Energy &amp; Metals'!$A$2:$A$1048576,FALSE),FALSE)),#N/A,HLOOKUP(D$2,'Data - Energy &amp; Metals'!$B$2:$AH$1048576,MATCH($A928,'Data - Energy &amp; Metals'!$A$2:$A$1048576,FALSE),FALSE))</f>
        <v>25744</v>
      </c>
      <c r="E928" s="8">
        <f t="shared" si="14"/>
        <v>0.10503027810474665</v>
      </c>
    </row>
    <row r="929" spans="1:5" x14ac:dyDescent="0.25">
      <c r="A929" s="27">
        <f>IF('Data - Energy &amp; Metals'!A929="",#N/A,'Data - Energy &amp; Metals'!A929)</f>
        <v>45363</v>
      </c>
      <c r="B929" s="7">
        <f>IF(ISBLANK(HLOOKUP(B$2,'Data - Energy &amp; Metals'!$B$2:$AH$1048576,MATCH($A929,'Data - Energy &amp; Metals'!$A$2:$A$1048576,FALSE),FALSE)),#N/A,HLOOKUP(B$2,'Data - Energy &amp; Metals'!$B$2:$AH$1048576,MATCH($A929,'Data - Energy &amp; Metals'!$A$2:$A$1048576,FALSE),FALSE))</f>
        <v>144534</v>
      </c>
      <c r="C929" s="7">
        <f>IF(ISBLANK(HLOOKUP(C$2,'Data - Energy &amp; Metals'!$B$2:$AH$1048576,MATCH($A929,'Data - Energy &amp; Metals'!$A$2:$A$1048576,FALSE),FALSE)),#N/A,HLOOKUP(C$2,'Data - Energy &amp; Metals'!$B$2:$AH$1048576,MATCH($A929,'Data - Energy &amp; Metals'!$A$2:$A$1048576,FALSE),FALSE))</f>
        <v>45521</v>
      </c>
      <c r="D929" s="7">
        <f>IF(ISBLANK(HLOOKUP(D$2,'Data - Energy &amp; Metals'!$B$2:$AH$1048576,MATCH($A929,'Data - Energy &amp; Metals'!$A$2:$A$1048576,FALSE),FALSE)),#N/A,HLOOKUP(D$2,'Data - Energy &amp; Metals'!$B$2:$AH$1048576,MATCH($A929,'Data - Energy &amp; Metals'!$A$2:$A$1048576,FALSE),FALSE))</f>
        <v>19727</v>
      </c>
      <c r="E929" s="8">
        <f t="shared" si="14"/>
        <v>0.17846319897048446</v>
      </c>
    </row>
    <row r="930" spans="1:5" x14ac:dyDescent="0.25">
      <c r="A930" s="27">
        <f>IF('Data - Energy &amp; Metals'!A930="",#N/A,'Data - Energy &amp; Metals'!A930)</f>
        <v>45370</v>
      </c>
      <c r="B930" s="7">
        <f>IF(ISBLANK(HLOOKUP(B$2,'Data - Energy &amp; Metals'!$B$2:$AH$1048576,MATCH($A930,'Data - Energy &amp; Metals'!$A$2:$A$1048576,FALSE),FALSE)),#N/A,HLOOKUP(B$2,'Data - Energy &amp; Metals'!$B$2:$AH$1048576,MATCH($A930,'Data - Energy &amp; Metals'!$A$2:$A$1048576,FALSE),FALSE))</f>
        <v>153154</v>
      </c>
      <c r="C930" s="7">
        <f>IF(ISBLANK(HLOOKUP(C$2,'Data - Energy &amp; Metals'!$B$2:$AH$1048576,MATCH($A930,'Data - Energy &amp; Metals'!$A$2:$A$1048576,FALSE),FALSE)),#N/A,HLOOKUP(C$2,'Data - Energy &amp; Metals'!$B$2:$AH$1048576,MATCH($A930,'Data - Energy &amp; Metals'!$A$2:$A$1048576,FALSE),FALSE))</f>
        <v>53484</v>
      </c>
      <c r="D930" s="7">
        <f>IF(ISBLANK(HLOOKUP(D$2,'Data - Energy &amp; Metals'!$B$2:$AH$1048576,MATCH($A930,'Data - Energy &amp; Metals'!$A$2:$A$1048576,FALSE),FALSE)),#N/A,HLOOKUP(D$2,'Data - Energy &amp; Metals'!$B$2:$AH$1048576,MATCH($A930,'Data - Energy &amp; Metals'!$A$2:$A$1048576,FALSE),FALSE))</f>
        <v>16362</v>
      </c>
      <c r="E930" s="8">
        <f t="shared" si="14"/>
        <v>0.24238348329132769</v>
      </c>
    </row>
    <row r="931" spans="1:5" x14ac:dyDescent="0.25">
      <c r="A931" s="27">
        <f>IF('Data - Energy &amp; Metals'!A931="",#N/A,'Data - Energy &amp; Metals'!A931)</f>
        <v>45377</v>
      </c>
      <c r="B931" s="7">
        <f>IF(ISBLANK(HLOOKUP(B$2,'Data - Energy &amp; Metals'!$B$2:$AH$1048576,MATCH($A931,'Data - Energy &amp; Metals'!$A$2:$A$1048576,FALSE),FALSE)),#N/A,HLOOKUP(B$2,'Data - Energy &amp; Metals'!$B$2:$AH$1048576,MATCH($A931,'Data - Energy &amp; Metals'!$A$2:$A$1048576,FALSE),FALSE))</f>
        <v>160327</v>
      </c>
      <c r="C931" s="7">
        <f>IF(ISBLANK(HLOOKUP(C$2,'Data - Energy &amp; Metals'!$B$2:$AH$1048576,MATCH($A931,'Data - Energy &amp; Metals'!$A$2:$A$1048576,FALSE),FALSE)),#N/A,HLOOKUP(C$2,'Data - Energy &amp; Metals'!$B$2:$AH$1048576,MATCH($A931,'Data - Energy &amp; Metals'!$A$2:$A$1048576,FALSE),FALSE))</f>
        <v>53871</v>
      </c>
      <c r="D931" s="7">
        <f>IF(ISBLANK(HLOOKUP(D$2,'Data - Energy &amp; Metals'!$B$2:$AH$1048576,MATCH($A931,'Data - Energy &amp; Metals'!$A$2:$A$1048576,FALSE),FALSE)),#N/A,HLOOKUP(D$2,'Data - Energy &amp; Metals'!$B$2:$AH$1048576,MATCH($A931,'Data - Energy &amp; Metals'!$A$2:$A$1048576,FALSE),FALSE))</f>
        <v>23932</v>
      </c>
      <c r="E931" s="8">
        <f t="shared" si="14"/>
        <v>0.1867371060395317</v>
      </c>
    </row>
    <row r="932" spans="1:5" x14ac:dyDescent="0.25">
      <c r="A932" s="27">
        <f>IF('Data - Energy &amp; Metals'!A932="",#N/A,'Data - Energy &amp; Metals'!A932)</f>
        <v>45384</v>
      </c>
      <c r="B932" s="7">
        <f>IF(ISBLANK(HLOOKUP(B$2,'Data - Energy &amp; Metals'!$B$2:$AH$1048576,MATCH($A932,'Data - Energy &amp; Metals'!$A$2:$A$1048576,FALSE),FALSE)),#N/A,HLOOKUP(B$2,'Data - Energy &amp; Metals'!$B$2:$AH$1048576,MATCH($A932,'Data - Energy &amp; Metals'!$A$2:$A$1048576,FALSE),FALSE))</f>
        <v>166823</v>
      </c>
      <c r="C932" s="7">
        <f>IF(ISBLANK(HLOOKUP(C$2,'Data - Energy &amp; Metals'!$B$2:$AH$1048576,MATCH($A932,'Data - Energy &amp; Metals'!$A$2:$A$1048576,FALSE),FALSE)),#N/A,HLOOKUP(C$2,'Data - Energy &amp; Metals'!$B$2:$AH$1048576,MATCH($A932,'Data - Energy &amp; Metals'!$A$2:$A$1048576,FALSE),FALSE))</f>
        <v>57863</v>
      </c>
      <c r="D932" s="7">
        <f>IF(ISBLANK(HLOOKUP(D$2,'Data - Energy &amp; Metals'!$B$2:$AH$1048576,MATCH($A932,'Data - Energy &amp; Metals'!$A$2:$A$1048576,FALSE),FALSE)),#N/A,HLOOKUP(D$2,'Data - Energy &amp; Metals'!$B$2:$AH$1048576,MATCH($A932,'Data - Energy &amp; Metals'!$A$2:$A$1048576,FALSE),FALSE))</f>
        <v>24562</v>
      </c>
      <c r="E932" s="8">
        <f t="shared" si="14"/>
        <v>0.19961875760536615</v>
      </c>
    </row>
    <row r="933" spans="1:5" x14ac:dyDescent="0.25">
      <c r="A933" s="27">
        <f>IF('Data - Energy &amp; Metals'!A933="",#N/A,'Data - Energy &amp; Metals'!A933)</f>
        <v>45391</v>
      </c>
      <c r="B933" s="7">
        <f>IF(ISBLANK(HLOOKUP(B$2,'Data - Energy &amp; Metals'!$B$2:$AH$1048576,MATCH($A933,'Data - Energy &amp; Metals'!$A$2:$A$1048576,FALSE),FALSE)),#N/A,HLOOKUP(B$2,'Data - Energy &amp; Metals'!$B$2:$AH$1048576,MATCH($A933,'Data - Energy &amp; Metals'!$A$2:$A$1048576,FALSE),FALSE))</f>
        <v>174397</v>
      </c>
      <c r="C933" s="7">
        <f>IF(ISBLANK(HLOOKUP(C$2,'Data - Energy &amp; Metals'!$B$2:$AH$1048576,MATCH($A933,'Data - Energy &amp; Metals'!$A$2:$A$1048576,FALSE),FALSE)),#N/A,HLOOKUP(C$2,'Data - Energy &amp; Metals'!$B$2:$AH$1048576,MATCH($A933,'Data - Energy &amp; Metals'!$A$2:$A$1048576,FALSE),FALSE))</f>
        <v>59605</v>
      </c>
      <c r="D933" s="7">
        <f>IF(ISBLANK(HLOOKUP(D$2,'Data - Energy &amp; Metals'!$B$2:$AH$1048576,MATCH($A933,'Data - Energy &amp; Metals'!$A$2:$A$1048576,FALSE),FALSE)),#N/A,HLOOKUP(D$2,'Data - Energy &amp; Metals'!$B$2:$AH$1048576,MATCH($A933,'Data - Energy &amp; Metals'!$A$2:$A$1048576,FALSE),FALSE))</f>
        <v>22974</v>
      </c>
      <c r="E933" s="8">
        <f t="shared" si="14"/>
        <v>0.21004375075259321</v>
      </c>
    </row>
    <row r="934" spans="1:5" x14ac:dyDescent="0.25">
      <c r="A934" s="27">
        <f>IF('Data - Energy &amp; Metals'!A934="",#N/A,'Data - Energy &amp; Metals'!A934)</f>
        <v>45398</v>
      </c>
      <c r="B934" s="7">
        <f>IF(ISBLANK(HLOOKUP(B$2,'Data - Energy &amp; Metals'!$B$2:$AH$1048576,MATCH($A934,'Data - Energy &amp; Metals'!$A$2:$A$1048576,FALSE),FALSE)),#N/A,HLOOKUP(B$2,'Data - Energy &amp; Metals'!$B$2:$AH$1048576,MATCH($A934,'Data - Energy &amp; Metals'!$A$2:$A$1048576,FALSE),FALSE))</f>
        <v>175784</v>
      </c>
      <c r="C934" s="7">
        <f>IF(ISBLANK(HLOOKUP(C$2,'Data - Energy &amp; Metals'!$B$2:$AH$1048576,MATCH($A934,'Data - Energy &amp; Metals'!$A$2:$A$1048576,FALSE),FALSE)),#N/A,HLOOKUP(C$2,'Data - Energy &amp; Metals'!$B$2:$AH$1048576,MATCH($A934,'Data - Energy &amp; Metals'!$A$2:$A$1048576,FALSE),FALSE))</f>
        <v>60445</v>
      </c>
      <c r="D934" s="7">
        <f>IF(ISBLANK(HLOOKUP(D$2,'Data - Energy &amp; Metals'!$B$2:$AH$1048576,MATCH($A934,'Data - Energy &amp; Metals'!$A$2:$A$1048576,FALSE),FALSE)),#N/A,HLOOKUP(D$2,'Data - Energy &amp; Metals'!$B$2:$AH$1048576,MATCH($A934,'Data - Energy &amp; Metals'!$A$2:$A$1048576,FALSE),FALSE))</f>
        <v>20255</v>
      </c>
      <c r="E934" s="8">
        <f t="shared" si="14"/>
        <v>0.22863286761024895</v>
      </c>
    </row>
    <row r="935" spans="1:5" x14ac:dyDescent="0.25">
      <c r="A935" s="27">
        <f>IF('Data - Energy &amp; Metals'!A935="",#N/A,'Data - Energy &amp; Metals'!A935)</f>
        <v>45405</v>
      </c>
      <c r="B935" s="7">
        <f>IF(ISBLANK(HLOOKUP(B$2,'Data - Energy &amp; Metals'!$B$2:$AH$1048576,MATCH($A935,'Data - Energy &amp; Metals'!$A$2:$A$1048576,FALSE),FALSE)),#N/A,HLOOKUP(B$2,'Data - Energy &amp; Metals'!$B$2:$AH$1048576,MATCH($A935,'Data - Energy &amp; Metals'!$A$2:$A$1048576,FALSE),FALSE))</f>
        <v>175740</v>
      </c>
      <c r="C935" s="7">
        <f>IF(ISBLANK(HLOOKUP(C$2,'Data - Energy &amp; Metals'!$B$2:$AH$1048576,MATCH($A935,'Data - Energy &amp; Metals'!$A$2:$A$1048576,FALSE),FALSE)),#N/A,HLOOKUP(C$2,'Data - Energy &amp; Metals'!$B$2:$AH$1048576,MATCH($A935,'Data - Energy &amp; Metals'!$A$2:$A$1048576,FALSE),FALSE))</f>
        <v>60060</v>
      </c>
      <c r="D935" s="7">
        <f>IF(ISBLANK(HLOOKUP(D$2,'Data - Energy &amp; Metals'!$B$2:$AH$1048576,MATCH($A935,'Data - Energy &amp; Metals'!$A$2:$A$1048576,FALSE),FALSE)),#N/A,HLOOKUP(D$2,'Data - Energy &amp; Metals'!$B$2:$AH$1048576,MATCH($A935,'Data - Energy &amp; Metals'!$A$2:$A$1048576,FALSE),FALSE))</f>
        <v>20667</v>
      </c>
      <c r="E935" s="8">
        <f t="shared" si="14"/>
        <v>0.22415500170706726</v>
      </c>
    </row>
    <row r="936" spans="1:5" x14ac:dyDescent="0.25">
      <c r="A936" s="27">
        <f>IF('Data - Energy &amp; Metals'!A936="",#N/A,'Data - Energy &amp; Metals'!A936)</f>
        <v>45412</v>
      </c>
      <c r="B936" s="7">
        <f>IF(ISBLANK(HLOOKUP(B$2,'Data - Energy &amp; Metals'!$B$2:$AH$1048576,MATCH($A936,'Data - Energy &amp; Metals'!$A$2:$A$1048576,FALSE),FALSE)),#N/A,HLOOKUP(B$2,'Data - Energy &amp; Metals'!$B$2:$AH$1048576,MATCH($A936,'Data - Energy &amp; Metals'!$A$2:$A$1048576,FALSE),FALSE))</f>
        <v>166315</v>
      </c>
      <c r="C936" s="7">
        <f>IF(ISBLANK(HLOOKUP(C$2,'Data - Energy &amp; Metals'!$B$2:$AH$1048576,MATCH($A936,'Data - Energy &amp; Metals'!$A$2:$A$1048576,FALSE),FALSE)),#N/A,HLOOKUP(C$2,'Data - Energy &amp; Metals'!$B$2:$AH$1048576,MATCH($A936,'Data - Energy &amp; Metals'!$A$2:$A$1048576,FALSE),FALSE))</f>
        <v>55842</v>
      </c>
      <c r="D936" s="7">
        <f>IF(ISBLANK(HLOOKUP(D$2,'Data - Energy &amp; Metals'!$B$2:$AH$1048576,MATCH($A936,'Data - Energy &amp; Metals'!$A$2:$A$1048576,FALSE),FALSE)),#N/A,HLOOKUP(D$2,'Data - Energy &amp; Metals'!$B$2:$AH$1048576,MATCH($A936,'Data - Energy &amp; Metals'!$A$2:$A$1048576,FALSE),FALSE))</f>
        <v>21956</v>
      </c>
      <c r="E936" s="8">
        <f t="shared" si="14"/>
        <v>0.20374590385713856</v>
      </c>
    </row>
    <row r="937" spans="1:5" x14ac:dyDescent="0.25">
      <c r="A937" s="27">
        <f>IF('Data - Energy &amp; Metals'!A937="",#N/A,'Data - Energy &amp; Metals'!A937)</f>
        <v>45419</v>
      </c>
      <c r="B937" s="7">
        <f>IF(ISBLANK(HLOOKUP(B$2,'Data - Energy &amp; Metals'!$B$2:$AH$1048576,MATCH($A937,'Data - Energy &amp; Metals'!$A$2:$A$1048576,FALSE),FALSE)),#N/A,HLOOKUP(B$2,'Data - Energy &amp; Metals'!$B$2:$AH$1048576,MATCH($A937,'Data - Energy &amp; Metals'!$A$2:$A$1048576,FALSE),FALSE))</f>
        <v>161868</v>
      </c>
      <c r="C937" s="7">
        <f>IF(ISBLANK(HLOOKUP(C$2,'Data - Energy &amp; Metals'!$B$2:$AH$1048576,MATCH($A937,'Data - Energy &amp; Metals'!$A$2:$A$1048576,FALSE),FALSE)),#N/A,HLOOKUP(C$2,'Data - Energy &amp; Metals'!$B$2:$AH$1048576,MATCH($A937,'Data - Energy &amp; Metals'!$A$2:$A$1048576,FALSE),FALSE))</f>
        <v>54892</v>
      </c>
      <c r="D937" s="7">
        <f>IF(ISBLANK(HLOOKUP(D$2,'Data - Energy &amp; Metals'!$B$2:$AH$1048576,MATCH($A937,'Data - Energy &amp; Metals'!$A$2:$A$1048576,FALSE),FALSE)),#N/A,HLOOKUP(D$2,'Data - Energy &amp; Metals'!$B$2:$AH$1048576,MATCH($A937,'Data - Energy &amp; Metals'!$A$2:$A$1048576,FALSE),FALSE))</f>
        <v>20698</v>
      </c>
      <c r="E937" s="8">
        <f t="shared" si="14"/>
        <v>0.21124620060790272</v>
      </c>
    </row>
    <row r="938" spans="1:5" x14ac:dyDescent="0.25">
      <c r="A938" s="27">
        <f>IF('Data - Energy &amp; Metals'!A938="",#N/A,'Data - Energy &amp; Metals'!A938)</f>
        <v>45426</v>
      </c>
      <c r="B938" s="7">
        <f>IF(ISBLANK(HLOOKUP(B$2,'Data - Energy &amp; Metals'!$B$2:$AH$1048576,MATCH($A938,'Data - Energy &amp; Metals'!$A$2:$A$1048576,FALSE),FALSE)),#N/A,HLOOKUP(B$2,'Data - Energy &amp; Metals'!$B$2:$AH$1048576,MATCH($A938,'Data - Energy &amp; Metals'!$A$2:$A$1048576,FALSE),FALSE))</f>
        <v>171371</v>
      </c>
      <c r="C938" s="7">
        <f>IF(ISBLANK(HLOOKUP(C$2,'Data - Energy &amp; Metals'!$B$2:$AH$1048576,MATCH($A938,'Data - Energy &amp; Metals'!$A$2:$A$1048576,FALSE),FALSE)),#N/A,HLOOKUP(C$2,'Data - Energy &amp; Metals'!$B$2:$AH$1048576,MATCH($A938,'Data - Energy &amp; Metals'!$A$2:$A$1048576,FALSE),FALSE))</f>
        <v>60206</v>
      </c>
      <c r="D938" s="7">
        <f>IF(ISBLANK(HLOOKUP(D$2,'Data - Energy &amp; Metals'!$B$2:$AH$1048576,MATCH($A938,'Data - Energy &amp; Metals'!$A$2:$A$1048576,FALSE),FALSE)),#N/A,HLOOKUP(D$2,'Data - Energy &amp; Metals'!$B$2:$AH$1048576,MATCH($A938,'Data - Energy &amp; Metals'!$A$2:$A$1048576,FALSE),FALSE))</f>
        <v>20510</v>
      </c>
      <c r="E938" s="8">
        <f t="shared" si="14"/>
        <v>0.23163779169170981</v>
      </c>
    </row>
    <row r="939" spans="1:5" x14ac:dyDescent="0.25">
      <c r="A939" s="27">
        <f>IF('Data - Energy &amp; Metals'!A939="",#N/A,'Data - Energy &amp; Metals'!A939)</f>
        <v>45433</v>
      </c>
      <c r="B939" s="7">
        <f>IF(ISBLANK(HLOOKUP(B$2,'Data - Energy &amp; Metals'!$B$2:$AH$1048576,MATCH($A939,'Data - Energy &amp; Metals'!$A$2:$A$1048576,FALSE),FALSE)),#N/A,HLOOKUP(B$2,'Data - Energy &amp; Metals'!$B$2:$AH$1048576,MATCH($A939,'Data - Energy &amp; Metals'!$A$2:$A$1048576,FALSE),FALSE))</f>
        <v>186945</v>
      </c>
      <c r="C939" s="7">
        <f>IF(ISBLANK(HLOOKUP(C$2,'Data - Energy &amp; Metals'!$B$2:$AH$1048576,MATCH($A939,'Data - Energy &amp; Metals'!$A$2:$A$1048576,FALSE),FALSE)),#N/A,HLOOKUP(C$2,'Data - Energy &amp; Metals'!$B$2:$AH$1048576,MATCH($A939,'Data - Energy &amp; Metals'!$A$2:$A$1048576,FALSE),FALSE))</f>
        <v>61627</v>
      </c>
      <c r="D939" s="7">
        <f>IF(ISBLANK(HLOOKUP(D$2,'Data - Energy &amp; Metals'!$B$2:$AH$1048576,MATCH($A939,'Data - Energy &amp; Metals'!$A$2:$A$1048576,FALSE),FALSE)),#N/A,HLOOKUP(D$2,'Data - Energy &amp; Metals'!$B$2:$AH$1048576,MATCH($A939,'Data - Energy &amp; Metals'!$A$2:$A$1048576,FALSE),FALSE))</f>
        <v>25457</v>
      </c>
      <c r="E939" s="8">
        <f t="shared" si="14"/>
        <v>0.19347936558880954</v>
      </c>
    </row>
    <row r="940" spans="1:5" x14ac:dyDescent="0.25">
      <c r="A940" s="27">
        <f>IF('Data - Energy &amp; Metals'!A940="",#N/A,'Data - Energy &amp; Metals'!A940)</f>
        <v>45440</v>
      </c>
      <c r="B940" s="7">
        <f>IF(ISBLANK(HLOOKUP(B$2,'Data - Energy &amp; Metals'!$B$2:$AH$1048576,MATCH($A940,'Data - Energy &amp; Metals'!$A$2:$A$1048576,FALSE),FALSE)),#N/A,HLOOKUP(B$2,'Data - Energy &amp; Metals'!$B$2:$AH$1048576,MATCH($A940,'Data - Energy &amp; Metals'!$A$2:$A$1048576,FALSE),FALSE))</f>
        <v>184846</v>
      </c>
      <c r="C940" s="7">
        <f>IF(ISBLANK(HLOOKUP(C$2,'Data - Energy &amp; Metals'!$B$2:$AH$1048576,MATCH($A940,'Data - Energy &amp; Metals'!$A$2:$A$1048576,FALSE),FALSE)),#N/A,HLOOKUP(C$2,'Data - Energy &amp; Metals'!$B$2:$AH$1048576,MATCH($A940,'Data - Energy &amp; Metals'!$A$2:$A$1048576,FALSE),FALSE))</f>
        <v>62242</v>
      </c>
      <c r="D940" s="7">
        <f>IF(ISBLANK(HLOOKUP(D$2,'Data - Energy &amp; Metals'!$B$2:$AH$1048576,MATCH($A940,'Data - Energy &amp; Metals'!$A$2:$A$1048576,FALSE),FALSE)),#N/A,HLOOKUP(D$2,'Data - Energy &amp; Metals'!$B$2:$AH$1048576,MATCH($A940,'Data - Energy &amp; Metals'!$A$2:$A$1048576,FALSE),FALSE))</f>
        <v>24487</v>
      </c>
      <c r="E940" s="8">
        <f t="shared" si="14"/>
        <v>0.20425110632634733</v>
      </c>
    </row>
    <row r="941" spans="1:5" x14ac:dyDescent="0.25">
      <c r="A941" s="27">
        <f>IF('Data - Energy &amp; Metals'!A941="",#N/A,'Data - Energy &amp; Metals'!A941)</f>
        <v>45447</v>
      </c>
      <c r="B941" s="7">
        <f>IF(ISBLANK(HLOOKUP(B$2,'Data - Energy &amp; Metals'!$B$2:$AH$1048576,MATCH($A941,'Data - Energy &amp; Metals'!$A$2:$A$1048576,FALSE),FALSE)),#N/A,HLOOKUP(B$2,'Data - Energy &amp; Metals'!$B$2:$AH$1048576,MATCH($A941,'Data - Energy &amp; Metals'!$A$2:$A$1048576,FALSE),FALSE))</f>
        <v>179854</v>
      </c>
      <c r="C941" s="7">
        <f>IF(ISBLANK(HLOOKUP(C$2,'Data - Energy &amp; Metals'!$B$2:$AH$1048576,MATCH($A941,'Data - Energy &amp; Metals'!$A$2:$A$1048576,FALSE),FALSE)),#N/A,HLOOKUP(C$2,'Data - Energy &amp; Metals'!$B$2:$AH$1048576,MATCH($A941,'Data - Energy &amp; Metals'!$A$2:$A$1048576,FALSE),FALSE))</f>
        <v>56908</v>
      </c>
      <c r="D941" s="7">
        <f>IF(ISBLANK(HLOOKUP(D$2,'Data - Energy &amp; Metals'!$B$2:$AH$1048576,MATCH($A941,'Data - Energy &amp; Metals'!$A$2:$A$1048576,FALSE),FALSE)),#N/A,HLOOKUP(D$2,'Data - Energy &amp; Metals'!$B$2:$AH$1048576,MATCH($A941,'Data - Energy &amp; Metals'!$A$2:$A$1048576,FALSE),FALSE))</f>
        <v>22577</v>
      </c>
      <c r="E941" s="8">
        <f t="shared" si="14"/>
        <v>0.1908826047794322</v>
      </c>
    </row>
    <row r="942" spans="1:5" x14ac:dyDescent="0.25">
      <c r="A942" s="27">
        <f>IF('Data - Energy &amp; Metals'!A942="",#N/A,'Data - Energy &amp; Metals'!A942)</f>
        <v>45454</v>
      </c>
      <c r="B942" s="7">
        <f>IF(ISBLANK(HLOOKUP(B$2,'Data - Energy &amp; Metals'!$B$2:$AH$1048576,MATCH($A942,'Data - Energy &amp; Metals'!$A$2:$A$1048576,FALSE),FALSE)),#N/A,HLOOKUP(B$2,'Data - Energy &amp; Metals'!$B$2:$AH$1048576,MATCH($A942,'Data - Energy &amp; Metals'!$A$2:$A$1048576,FALSE),FALSE))</f>
        <v>176036</v>
      </c>
      <c r="C942" s="7">
        <f>IF(ISBLANK(HLOOKUP(C$2,'Data - Energy &amp; Metals'!$B$2:$AH$1048576,MATCH($A942,'Data - Energy &amp; Metals'!$A$2:$A$1048576,FALSE),FALSE)),#N/A,HLOOKUP(C$2,'Data - Energy &amp; Metals'!$B$2:$AH$1048576,MATCH($A942,'Data - Energy &amp; Metals'!$A$2:$A$1048576,FALSE),FALSE))</f>
        <v>52207</v>
      </c>
      <c r="D942" s="7">
        <f>IF(ISBLANK(HLOOKUP(D$2,'Data - Energy &amp; Metals'!$B$2:$AH$1048576,MATCH($A942,'Data - Energy &amp; Metals'!$A$2:$A$1048576,FALSE),FALSE)),#N/A,HLOOKUP(D$2,'Data - Energy &amp; Metals'!$B$2:$AH$1048576,MATCH($A942,'Data - Energy &amp; Metals'!$A$2:$A$1048576,FALSE),FALSE))</f>
        <v>24147</v>
      </c>
      <c r="E942" s="8">
        <f t="shared" si="14"/>
        <v>0.15939921379717786</v>
      </c>
    </row>
    <row r="943" spans="1:5" x14ac:dyDescent="0.25">
      <c r="A943" s="27">
        <f>IF('Data - Energy &amp; Metals'!A943="",#N/A,'Data - Energy &amp; Metals'!A943)</f>
        <v>45461</v>
      </c>
      <c r="B943" s="7">
        <f>IF(ISBLANK(HLOOKUP(B$2,'Data - Energy &amp; Metals'!$B$2:$AH$1048576,MATCH($A943,'Data - Energy &amp; Metals'!$A$2:$A$1048576,FALSE),FALSE)),#N/A,HLOOKUP(B$2,'Data - Energy &amp; Metals'!$B$2:$AH$1048576,MATCH($A943,'Data - Energy &amp; Metals'!$A$2:$A$1048576,FALSE),FALSE))</f>
        <v>176605</v>
      </c>
      <c r="C943" s="7">
        <f>IF(ISBLANK(HLOOKUP(C$2,'Data - Energy &amp; Metals'!$B$2:$AH$1048576,MATCH($A943,'Data - Energy &amp; Metals'!$A$2:$A$1048576,FALSE),FALSE)),#N/A,HLOOKUP(C$2,'Data - Energy &amp; Metals'!$B$2:$AH$1048576,MATCH($A943,'Data - Energy &amp; Metals'!$A$2:$A$1048576,FALSE),FALSE))</f>
        <v>53057</v>
      </c>
      <c r="D943" s="7">
        <f>IF(ISBLANK(HLOOKUP(D$2,'Data - Energy &amp; Metals'!$B$2:$AH$1048576,MATCH($A943,'Data - Energy &amp; Metals'!$A$2:$A$1048576,FALSE),FALSE)),#N/A,HLOOKUP(D$2,'Data - Energy &amp; Metals'!$B$2:$AH$1048576,MATCH($A943,'Data - Energy &amp; Metals'!$A$2:$A$1048576,FALSE),FALSE))</f>
        <v>22008</v>
      </c>
      <c r="E943" s="8">
        <f t="shared" si="14"/>
        <v>0.17581042439342034</v>
      </c>
    </row>
    <row r="944" spans="1:5" x14ac:dyDescent="0.25">
      <c r="A944" s="27">
        <f>IF('Data - Energy &amp; Metals'!A944="",#N/A,'Data - Energy &amp; Metals'!A944)</f>
        <v>45468</v>
      </c>
      <c r="B944" s="7">
        <f>IF(ISBLANK(HLOOKUP(B$2,'Data - Energy &amp; Metals'!$B$2:$AH$1048576,MATCH($A944,'Data - Energy &amp; Metals'!$A$2:$A$1048576,FALSE),FALSE)),#N/A,HLOOKUP(B$2,'Data - Energy &amp; Metals'!$B$2:$AH$1048576,MATCH($A944,'Data - Energy &amp; Metals'!$A$2:$A$1048576,FALSE),FALSE))</f>
        <v>166470</v>
      </c>
      <c r="C944" s="7">
        <f>IF(ISBLANK(HLOOKUP(C$2,'Data - Energy &amp; Metals'!$B$2:$AH$1048576,MATCH($A944,'Data - Energy &amp; Metals'!$A$2:$A$1048576,FALSE),FALSE)),#N/A,HLOOKUP(C$2,'Data - Energy &amp; Metals'!$B$2:$AH$1048576,MATCH($A944,'Data - Energy &amp; Metals'!$A$2:$A$1048576,FALSE),FALSE))</f>
        <v>50941</v>
      </c>
      <c r="D944" s="7">
        <f>IF(ISBLANK(HLOOKUP(D$2,'Data - Energy &amp; Metals'!$B$2:$AH$1048576,MATCH($A944,'Data - Energy &amp; Metals'!$A$2:$A$1048576,FALSE),FALSE)),#N/A,HLOOKUP(D$2,'Data - Energy &amp; Metals'!$B$2:$AH$1048576,MATCH($A944,'Data - Energy &amp; Metals'!$A$2:$A$1048576,FALSE),FALSE))</f>
        <v>18595</v>
      </c>
      <c r="E944" s="8">
        <f t="shared" si="14"/>
        <v>0.1943052802306722</v>
      </c>
    </row>
    <row r="945" spans="1:5" x14ac:dyDescent="0.25">
      <c r="A945" s="27">
        <f>IF('Data - Energy &amp; Metals'!A945="",#N/A,'Data - Energy &amp; Metals'!A945)</f>
        <v>45475</v>
      </c>
      <c r="B945" s="7">
        <f>IF(ISBLANK(HLOOKUP(B$2,'Data - Energy &amp; Metals'!$B$2:$AH$1048576,MATCH($A945,'Data - Energy &amp; Metals'!$A$2:$A$1048576,FALSE),FALSE)),#N/A,HLOOKUP(B$2,'Data - Energy &amp; Metals'!$B$2:$AH$1048576,MATCH($A945,'Data - Energy &amp; Metals'!$A$2:$A$1048576,FALSE),FALSE))</f>
        <v>154724</v>
      </c>
      <c r="C945" s="7">
        <f>IF(ISBLANK(HLOOKUP(C$2,'Data - Energy &amp; Metals'!$B$2:$AH$1048576,MATCH($A945,'Data - Energy &amp; Metals'!$A$2:$A$1048576,FALSE),FALSE)),#N/A,HLOOKUP(C$2,'Data - Energy &amp; Metals'!$B$2:$AH$1048576,MATCH($A945,'Data - Energy &amp; Metals'!$A$2:$A$1048576,FALSE),FALSE))</f>
        <v>49570</v>
      </c>
      <c r="D945" s="7">
        <f>IF(ISBLANK(HLOOKUP(D$2,'Data - Energy &amp; Metals'!$B$2:$AH$1048576,MATCH($A945,'Data - Energy &amp; Metals'!$A$2:$A$1048576,FALSE),FALSE)),#N/A,HLOOKUP(D$2,'Data - Energy &amp; Metals'!$B$2:$AH$1048576,MATCH($A945,'Data - Energy &amp; Metals'!$A$2:$A$1048576,FALSE),FALSE))</f>
        <v>18013</v>
      </c>
      <c r="E945" s="8">
        <f t="shared" si="14"/>
        <v>0.20395672293891057</v>
      </c>
    </row>
    <row r="946" spans="1:5" x14ac:dyDescent="0.25">
      <c r="A946" s="27">
        <f>IF('Data - Energy &amp; Metals'!A946="",#N/A,'Data - Energy &amp; Metals'!A946)</f>
        <v>45482</v>
      </c>
      <c r="B946" s="7">
        <f>IF(ISBLANK(HLOOKUP(B$2,'Data - Energy &amp; Metals'!$B$2:$AH$1048576,MATCH($A946,'Data - Energy &amp; Metals'!$A$2:$A$1048576,FALSE),FALSE)),#N/A,HLOOKUP(B$2,'Data - Energy &amp; Metals'!$B$2:$AH$1048576,MATCH($A946,'Data - Energy &amp; Metals'!$A$2:$A$1048576,FALSE),FALSE))</f>
        <v>163245</v>
      </c>
      <c r="C946" s="7">
        <f>IF(ISBLANK(HLOOKUP(C$2,'Data - Energy &amp; Metals'!$B$2:$AH$1048576,MATCH($A946,'Data - Energy &amp; Metals'!$A$2:$A$1048576,FALSE),FALSE)),#N/A,HLOOKUP(C$2,'Data - Energy &amp; Metals'!$B$2:$AH$1048576,MATCH($A946,'Data - Energy &amp; Metals'!$A$2:$A$1048576,FALSE),FALSE))</f>
        <v>55172</v>
      </c>
      <c r="D946" s="7">
        <f>IF(ISBLANK(HLOOKUP(D$2,'Data - Energy &amp; Metals'!$B$2:$AH$1048576,MATCH($A946,'Data - Energy &amp; Metals'!$A$2:$A$1048576,FALSE),FALSE)),#N/A,HLOOKUP(D$2,'Data - Energy &amp; Metals'!$B$2:$AH$1048576,MATCH($A946,'Data - Energy &amp; Metals'!$A$2:$A$1048576,FALSE),FALSE))</f>
        <v>17270</v>
      </c>
      <c r="E946" s="8">
        <f t="shared" si="14"/>
        <v>0.23217862721676008</v>
      </c>
    </row>
    <row r="947" spans="1:5" x14ac:dyDescent="0.25">
      <c r="A947" s="27">
        <f>IF('Data - Energy &amp; Metals'!A947="",#N/A,'Data - Energy &amp; Metals'!A947)</f>
        <v>45489</v>
      </c>
      <c r="B947" s="7">
        <f>IF(ISBLANK(HLOOKUP(B$2,'Data - Energy &amp; Metals'!$B$2:$AH$1048576,MATCH($A947,'Data - Energy &amp; Metals'!$A$2:$A$1048576,FALSE),FALSE)),#N/A,HLOOKUP(B$2,'Data - Energy &amp; Metals'!$B$2:$AH$1048576,MATCH($A947,'Data - Energy &amp; Metals'!$A$2:$A$1048576,FALSE),FALSE))</f>
        <v>166641</v>
      </c>
      <c r="C947" s="7">
        <f>IF(ISBLANK(HLOOKUP(C$2,'Data - Energy &amp; Metals'!$B$2:$AH$1048576,MATCH($A947,'Data - Energy &amp; Metals'!$A$2:$A$1048576,FALSE),FALSE)),#N/A,HLOOKUP(C$2,'Data - Energy &amp; Metals'!$B$2:$AH$1048576,MATCH($A947,'Data - Energy &amp; Metals'!$A$2:$A$1048576,FALSE),FALSE))</f>
        <v>55858</v>
      </c>
      <c r="D947" s="7">
        <f>IF(ISBLANK(HLOOKUP(D$2,'Data - Energy &amp; Metals'!$B$2:$AH$1048576,MATCH($A947,'Data - Energy &amp; Metals'!$A$2:$A$1048576,FALSE),FALSE)),#N/A,HLOOKUP(D$2,'Data - Energy &amp; Metals'!$B$2:$AH$1048576,MATCH($A947,'Data - Energy &amp; Metals'!$A$2:$A$1048576,FALSE),FALSE))</f>
        <v>19183</v>
      </c>
      <c r="E947" s="8">
        <f t="shared" si="14"/>
        <v>0.22008389291950961</v>
      </c>
    </row>
    <row r="948" spans="1:5" x14ac:dyDescent="0.25">
      <c r="A948" s="27">
        <f>IF('Data - Energy &amp; Metals'!A948="",#N/A,'Data - Energy &amp; Metals'!A948)</f>
        <v>45496</v>
      </c>
      <c r="B948" s="7">
        <f>IF(ISBLANK(HLOOKUP(B$2,'Data - Energy &amp; Metals'!$B$2:$AH$1048576,MATCH($A948,'Data - Energy &amp; Metals'!$A$2:$A$1048576,FALSE),FALSE)),#N/A,HLOOKUP(B$2,'Data - Energy &amp; Metals'!$B$2:$AH$1048576,MATCH($A948,'Data - Energy &amp; Metals'!$A$2:$A$1048576,FALSE),FALSE))</f>
        <v>157106</v>
      </c>
      <c r="C948" s="7">
        <f>IF(ISBLANK(HLOOKUP(C$2,'Data - Energy &amp; Metals'!$B$2:$AH$1048576,MATCH($A948,'Data - Energy &amp; Metals'!$A$2:$A$1048576,FALSE),FALSE)),#N/A,HLOOKUP(C$2,'Data - Energy &amp; Metals'!$B$2:$AH$1048576,MATCH($A948,'Data - Energy &amp; Metals'!$A$2:$A$1048576,FALSE),FALSE))</f>
        <v>43877</v>
      </c>
      <c r="D948" s="7">
        <f>IF(ISBLANK(HLOOKUP(D$2,'Data - Energy &amp; Metals'!$B$2:$AH$1048576,MATCH($A948,'Data - Energy &amp; Metals'!$A$2:$A$1048576,FALSE),FALSE)),#N/A,HLOOKUP(D$2,'Data - Energy &amp; Metals'!$B$2:$AH$1048576,MATCH($A948,'Data - Energy &amp; Metals'!$A$2:$A$1048576,FALSE),FALSE))</f>
        <v>18523</v>
      </c>
      <c r="E948" s="8">
        <f t="shared" si="14"/>
        <v>0.16138148765801433</v>
      </c>
    </row>
    <row r="949" spans="1:5" x14ac:dyDescent="0.25">
      <c r="A949" s="27">
        <f>IF('Data - Energy &amp; Metals'!A949="",#N/A,'Data - Energy &amp; Metals'!A949)</f>
        <v>45503</v>
      </c>
      <c r="B949" s="7">
        <f>IF(ISBLANK(HLOOKUP(B$2,'Data - Energy &amp; Metals'!$B$2:$AH$1048576,MATCH($A949,'Data - Energy &amp; Metals'!$A$2:$A$1048576,FALSE),FALSE)),#N/A,HLOOKUP(B$2,'Data - Energy &amp; Metals'!$B$2:$AH$1048576,MATCH($A949,'Data - Energy &amp; Metals'!$A$2:$A$1048576,FALSE),FALSE))</f>
        <v>151437</v>
      </c>
      <c r="C949" s="7">
        <f>IF(ISBLANK(HLOOKUP(C$2,'Data - Energy &amp; Metals'!$B$2:$AH$1048576,MATCH($A949,'Data - Energy &amp; Metals'!$A$2:$A$1048576,FALSE),FALSE)),#N/A,HLOOKUP(C$2,'Data - Energy &amp; Metals'!$B$2:$AH$1048576,MATCH($A949,'Data - Energy &amp; Metals'!$A$2:$A$1048576,FALSE),FALSE))</f>
        <v>37898</v>
      </c>
      <c r="D949" s="7">
        <f>IF(ISBLANK(HLOOKUP(D$2,'Data - Energy &amp; Metals'!$B$2:$AH$1048576,MATCH($A949,'Data - Energy &amp; Metals'!$A$2:$A$1048576,FALSE),FALSE)),#N/A,HLOOKUP(D$2,'Data - Energy &amp; Metals'!$B$2:$AH$1048576,MATCH($A949,'Data - Energy &amp; Metals'!$A$2:$A$1048576,FALSE),FALSE))</f>
        <v>13683</v>
      </c>
      <c r="E949" s="8">
        <f t="shared" si="14"/>
        <v>0.15990147718193043</v>
      </c>
    </row>
    <row r="950" spans="1:5" x14ac:dyDescent="0.25">
      <c r="A950" s="27">
        <f>IF('Data - Energy &amp; Metals'!A950="",#N/A,'Data - Energy &amp; Metals'!A950)</f>
        <v>45510</v>
      </c>
      <c r="B950" s="7">
        <f>IF(ISBLANK(HLOOKUP(B$2,'Data - Energy &amp; Metals'!$B$2:$AH$1048576,MATCH($A950,'Data - Energy &amp; Metals'!$A$2:$A$1048576,FALSE),FALSE)),#N/A,HLOOKUP(B$2,'Data - Energy &amp; Metals'!$B$2:$AH$1048576,MATCH($A950,'Data - Energy &amp; Metals'!$A$2:$A$1048576,FALSE),FALSE))</f>
        <v>147537</v>
      </c>
      <c r="C950" s="7">
        <f>IF(ISBLANK(HLOOKUP(C$2,'Data - Energy &amp; Metals'!$B$2:$AH$1048576,MATCH($A950,'Data - Energy &amp; Metals'!$A$2:$A$1048576,FALSE),FALSE)),#N/A,HLOOKUP(C$2,'Data - Energy &amp; Metals'!$B$2:$AH$1048576,MATCH($A950,'Data - Energy &amp; Metals'!$A$2:$A$1048576,FALSE),FALSE))</f>
        <v>36537</v>
      </c>
      <c r="D950" s="7">
        <f>IF(ISBLANK(HLOOKUP(D$2,'Data - Energy &amp; Metals'!$B$2:$AH$1048576,MATCH($A950,'Data - Energy &amp; Metals'!$A$2:$A$1048576,FALSE),FALSE)),#N/A,HLOOKUP(D$2,'Data - Energy &amp; Metals'!$B$2:$AH$1048576,MATCH($A950,'Data - Energy &amp; Metals'!$A$2:$A$1048576,FALSE),FALSE))</f>
        <v>12153</v>
      </c>
      <c r="E950" s="8">
        <f t="shared" si="14"/>
        <v>0.16527379572581793</v>
      </c>
    </row>
    <row r="951" spans="1:5" x14ac:dyDescent="0.25">
      <c r="A951" s="27">
        <f>IF('Data - Energy &amp; Metals'!A951="",#N/A,'Data - Energy &amp; Metals'!A951)</f>
        <v>45517</v>
      </c>
      <c r="B951" s="7">
        <f>IF(ISBLANK(HLOOKUP(B$2,'Data - Energy &amp; Metals'!$B$2:$AH$1048576,MATCH($A951,'Data - Energy &amp; Metals'!$A$2:$A$1048576,FALSE),FALSE)),#N/A,HLOOKUP(B$2,'Data - Energy &amp; Metals'!$B$2:$AH$1048576,MATCH($A951,'Data - Energy &amp; Metals'!$A$2:$A$1048576,FALSE),FALSE))</f>
        <v>147859</v>
      </c>
      <c r="C951" s="7">
        <f>IF(ISBLANK(HLOOKUP(C$2,'Data - Energy &amp; Metals'!$B$2:$AH$1048576,MATCH($A951,'Data - Energy &amp; Metals'!$A$2:$A$1048576,FALSE),FALSE)),#N/A,HLOOKUP(C$2,'Data - Energy &amp; Metals'!$B$2:$AH$1048576,MATCH($A951,'Data - Energy &amp; Metals'!$A$2:$A$1048576,FALSE),FALSE))</f>
        <v>35805</v>
      </c>
      <c r="D951" s="7">
        <f>IF(ISBLANK(HLOOKUP(D$2,'Data - Energy &amp; Metals'!$B$2:$AH$1048576,MATCH($A951,'Data - Energy &amp; Metals'!$A$2:$A$1048576,FALSE),FALSE)),#N/A,HLOOKUP(D$2,'Data - Energy &amp; Metals'!$B$2:$AH$1048576,MATCH($A951,'Data - Energy &amp; Metals'!$A$2:$A$1048576,FALSE),FALSE))</f>
        <v>12471</v>
      </c>
      <c r="E951" s="8">
        <f t="shared" si="14"/>
        <v>0.15781251056750012</v>
      </c>
    </row>
    <row r="952" spans="1:5" x14ac:dyDescent="0.25">
      <c r="A952" s="27">
        <f>IF('Data - Energy &amp; Metals'!A952="",#N/A,'Data - Energy &amp; Metals'!A952)</f>
        <v>45524</v>
      </c>
      <c r="B952" s="7">
        <f>IF(ISBLANK(HLOOKUP(B$2,'Data - Energy &amp; Metals'!$B$2:$AH$1048576,MATCH($A952,'Data - Energy &amp; Metals'!$A$2:$A$1048576,FALSE),FALSE)),#N/A,HLOOKUP(B$2,'Data - Energy &amp; Metals'!$B$2:$AH$1048576,MATCH($A952,'Data - Energy &amp; Metals'!$A$2:$A$1048576,FALSE),FALSE))</f>
        <v>146986</v>
      </c>
      <c r="C952" s="7">
        <f>IF(ISBLANK(HLOOKUP(C$2,'Data - Energy &amp; Metals'!$B$2:$AH$1048576,MATCH($A952,'Data - Energy &amp; Metals'!$A$2:$A$1048576,FALSE),FALSE)),#N/A,HLOOKUP(C$2,'Data - Energy &amp; Metals'!$B$2:$AH$1048576,MATCH($A952,'Data - Energy &amp; Metals'!$A$2:$A$1048576,FALSE),FALSE))</f>
        <v>39517</v>
      </c>
      <c r="D952" s="7">
        <f>IF(ISBLANK(HLOOKUP(D$2,'Data - Energy &amp; Metals'!$B$2:$AH$1048576,MATCH($A952,'Data - Energy &amp; Metals'!$A$2:$A$1048576,FALSE),FALSE)),#N/A,HLOOKUP(D$2,'Data - Energy &amp; Metals'!$B$2:$AH$1048576,MATCH($A952,'Data - Energy &amp; Metals'!$A$2:$A$1048576,FALSE),FALSE))</f>
        <v>9678</v>
      </c>
      <c r="E952" s="8">
        <f t="shared" si="14"/>
        <v>0.20300572843672188</v>
      </c>
    </row>
    <row r="953" spans="1:5" x14ac:dyDescent="0.25">
      <c r="A953" s="27">
        <f>IF('Data - Energy &amp; Metals'!A953="",#N/A,'Data - Energy &amp; Metals'!A953)</f>
        <v>45531</v>
      </c>
      <c r="B953" s="7">
        <f>IF(ISBLANK(HLOOKUP(B$2,'Data - Energy &amp; Metals'!$B$2:$AH$1048576,MATCH($A953,'Data - Energy &amp; Metals'!$A$2:$A$1048576,FALSE),FALSE)),#N/A,HLOOKUP(B$2,'Data - Energy &amp; Metals'!$B$2:$AH$1048576,MATCH($A953,'Data - Energy &amp; Metals'!$A$2:$A$1048576,FALSE),FALSE))</f>
        <v>141613</v>
      </c>
      <c r="C953" s="7">
        <f>IF(ISBLANK(HLOOKUP(C$2,'Data - Energy &amp; Metals'!$B$2:$AH$1048576,MATCH($A953,'Data - Energy &amp; Metals'!$A$2:$A$1048576,FALSE),FALSE)),#N/A,HLOOKUP(C$2,'Data - Energy &amp; Metals'!$B$2:$AH$1048576,MATCH($A953,'Data - Energy &amp; Metals'!$A$2:$A$1048576,FALSE),FALSE))</f>
        <v>42916</v>
      </c>
      <c r="D953" s="7">
        <f>IF(ISBLANK(HLOOKUP(D$2,'Data - Energy &amp; Metals'!$B$2:$AH$1048576,MATCH($A953,'Data - Energy &amp; Metals'!$A$2:$A$1048576,FALSE),FALSE)),#N/A,HLOOKUP(D$2,'Data - Energy &amp; Metals'!$B$2:$AH$1048576,MATCH($A953,'Data - Energy &amp; Metals'!$A$2:$A$1048576,FALSE),FALSE))</f>
        <v>9729</v>
      </c>
      <c r="E953" s="8">
        <f t="shared" si="14"/>
        <v>0.23434995374718423</v>
      </c>
    </row>
    <row r="954" spans="1:5" x14ac:dyDescent="0.25">
      <c r="A954" s="27">
        <f>IF('Data - Energy &amp; Metals'!A954="",#N/A,'Data - Energy &amp; Metals'!A954)</f>
        <v>45538</v>
      </c>
      <c r="B954" s="7">
        <f>IF(ISBLANK(HLOOKUP(B$2,'Data - Energy &amp; Metals'!$B$2:$AH$1048576,MATCH($A954,'Data - Energy &amp; Metals'!$A$2:$A$1048576,FALSE),FALSE)),#N/A,HLOOKUP(B$2,'Data - Energy &amp; Metals'!$B$2:$AH$1048576,MATCH($A954,'Data - Energy &amp; Metals'!$A$2:$A$1048576,FALSE),FALSE))</f>
        <v>130928</v>
      </c>
      <c r="C954" s="7">
        <f>IF(ISBLANK(HLOOKUP(C$2,'Data - Energy &amp; Metals'!$B$2:$AH$1048576,MATCH($A954,'Data - Energy &amp; Metals'!$A$2:$A$1048576,FALSE),FALSE)),#N/A,HLOOKUP(C$2,'Data - Energy &amp; Metals'!$B$2:$AH$1048576,MATCH($A954,'Data - Energy &amp; Metals'!$A$2:$A$1048576,FALSE),FALSE))</f>
        <v>40281</v>
      </c>
      <c r="D954" s="7">
        <f>IF(ISBLANK(HLOOKUP(D$2,'Data - Energy &amp; Metals'!$B$2:$AH$1048576,MATCH($A954,'Data - Energy &amp; Metals'!$A$2:$A$1048576,FALSE),FALSE)),#N/A,HLOOKUP(D$2,'Data - Energy &amp; Metals'!$B$2:$AH$1048576,MATCH($A954,'Data - Energy &amp; Metals'!$A$2:$A$1048576,FALSE),FALSE))</f>
        <v>14982</v>
      </c>
      <c r="E954" s="8">
        <f t="shared" si="14"/>
        <v>0.19322833923988758</v>
      </c>
    </row>
    <row r="955" spans="1:5" x14ac:dyDescent="0.25">
      <c r="A955" s="27">
        <f>IF('Data - Energy &amp; Metals'!A955="",#N/A,'Data - Energy &amp; Metals'!A955)</f>
        <v>45545</v>
      </c>
      <c r="B955" s="7">
        <f>IF(ISBLANK(HLOOKUP(B$2,'Data - Energy &amp; Metals'!$B$2:$AH$1048576,MATCH($A955,'Data - Energy &amp; Metals'!$A$2:$A$1048576,FALSE),FALSE)),#N/A,HLOOKUP(B$2,'Data - Energy &amp; Metals'!$B$2:$AH$1048576,MATCH($A955,'Data - Energy &amp; Metals'!$A$2:$A$1048576,FALSE),FALSE))</f>
        <v>128959</v>
      </c>
      <c r="C955" s="7">
        <f>IF(ISBLANK(HLOOKUP(C$2,'Data - Energy &amp; Metals'!$B$2:$AH$1048576,MATCH($A955,'Data - Energy &amp; Metals'!$A$2:$A$1048576,FALSE),FALSE)),#N/A,HLOOKUP(C$2,'Data - Energy &amp; Metals'!$B$2:$AH$1048576,MATCH($A955,'Data - Energy &amp; Metals'!$A$2:$A$1048576,FALSE),FALSE))</f>
        <v>39466</v>
      </c>
      <c r="D955" s="7">
        <f>IF(ISBLANK(HLOOKUP(D$2,'Data - Energy &amp; Metals'!$B$2:$AH$1048576,MATCH($A955,'Data - Energy &amp; Metals'!$A$2:$A$1048576,FALSE),FALSE)),#N/A,HLOOKUP(D$2,'Data - Energy &amp; Metals'!$B$2:$AH$1048576,MATCH($A955,'Data - Energy &amp; Metals'!$A$2:$A$1048576,FALSE),FALSE))</f>
        <v>13645</v>
      </c>
      <c r="E955" s="8">
        <f t="shared" si="14"/>
        <v>0.20022642855481199</v>
      </c>
    </row>
    <row r="956" spans="1:5" x14ac:dyDescent="0.25">
      <c r="A956" s="27">
        <f>IF('Data - Energy &amp; Metals'!A956="",#N/A,'Data - Energy &amp; Metals'!A956)</f>
        <v>45552</v>
      </c>
      <c r="B956" s="7">
        <f>IF(ISBLANK(HLOOKUP(B$2,'Data - Energy &amp; Metals'!$B$2:$AH$1048576,MATCH($A956,'Data - Energy &amp; Metals'!$A$2:$A$1048576,FALSE),FALSE)),#N/A,HLOOKUP(B$2,'Data - Energy &amp; Metals'!$B$2:$AH$1048576,MATCH($A956,'Data - Energy &amp; Metals'!$A$2:$A$1048576,FALSE),FALSE))</f>
        <v>140605</v>
      </c>
      <c r="C956" s="7">
        <f>IF(ISBLANK(HLOOKUP(C$2,'Data - Energy &amp; Metals'!$B$2:$AH$1048576,MATCH($A956,'Data - Energy &amp; Metals'!$A$2:$A$1048576,FALSE),FALSE)),#N/A,HLOOKUP(C$2,'Data - Energy &amp; Metals'!$B$2:$AH$1048576,MATCH($A956,'Data - Energy &amp; Metals'!$A$2:$A$1048576,FALSE),FALSE))</f>
        <v>51074</v>
      </c>
      <c r="D956" s="7">
        <f>IF(ISBLANK(HLOOKUP(D$2,'Data - Energy &amp; Metals'!$B$2:$AH$1048576,MATCH($A956,'Data - Energy &amp; Metals'!$A$2:$A$1048576,FALSE),FALSE)),#N/A,HLOOKUP(D$2,'Data - Energy &amp; Metals'!$B$2:$AH$1048576,MATCH($A956,'Data - Energy &amp; Metals'!$A$2:$A$1048576,FALSE),FALSE))</f>
        <v>11455</v>
      </c>
      <c r="E956" s="8">
        <f t="shared" si="14"/>
        <v>0.28177518580420324</v>
      </c>
    </row>
    <row r="957" spans="1:5" x14ac:dyDescent="0.25">
      <c r="A957" s="27">
        <f>IF('Data - Energy &amp; Metals'!A957="",#N/A,'Data - Energy &amp; Metals'!A957)</f>
        <v>45559</v>
      </c>
      <c r="B957" s="7">
        <f>IF(ISBLANK(HLOOKUP(B$2,'Data - Energy &amp; Metals'!$B$2:$AH$1048576,MATCH($A957,'Data - Energy &amp; Metals'!$A$2:$A$1048576,FALSE),FALSE)),#N/A,HLOOKUP(B$2,'Data - Energy &amp; Metals'!$B$2:$AH$1048576,MATCH($A957,'Data - Energy &amp; Metals'!$A$2:$A$1048576,FALSE),FALSE))</f>
        <v>150071</v>
      </c>
      <c r="C957" s="7">
        <f>IF(ISBLANK(HLOOKUP(C$2,'Data - Energy &amp; Metals'!$B$2:$AH$1048576,MATCH($A957,'Data - Energy &amp; Metals'!$A$2:$A$1048576,FALSE),FALSE)),#N/A,HLOOKUP(C$2,'Data - Energy &amp; Metals'!$B$2:$AH$1048576,MATCH($A957,'Data - Energy &amp; Metals'!$A$2:$A$1048576,FALSE),FALSE))</f>
        <v>56196</v>
      </c>
      <c r="D957" s="7">
        <f>IF(ISBLANK(HLOOKUP(D$2,'Data - Energy &amp; Metals'!$B$2:$AH$1048576,MATCH($A957,'Data - Energy &amp; Metals'!$A$2:$A$1048576,FALSE),FALSE)),#N/A,HLOOKUP(D$2,'Data - Energy &amp; Metals'!$B$2:$AH$1048576,MATCH($A957,'Data - Energy &amp; Metals'!$A$2:$A$1048576,FALSE),FALSE))</f>
        <v>13021</v>
      </c>
      <c r="E957" s="8">
        <f t="shared" si="14"/>
        <v>0.28769715667917184</v>
      </c>
    </row>
    <row r="958" spans="1:5" x14ac:dyDescent="0.25">
      <c r="A958" s="27">
        <f>IF('Data - Energy &amp; Metals'!A958="",#N/A,'Data - Energy &amp; Metals'!A958)</f>
        <v>45566</v>
      </c>
      <c r="B958" s="7">
        <f>IF(ISBLANK(HLOOKUP(B$2,'Data - Energy &amp; Metals'!$B$2:$AH$1048576,MATCH($A958,'Data - Energy &amp; Metals'!$A$2:$A$1048576,FALSE),FALSE)),#N/A,HLOOKUP(B$2,'Data - Energy &amp; Metals'!$B$2:$AH$1048576,MATCH($A958,'Data - Energy &amp; Metals'!$A$2:$A$1048576,FALSE),FALSE))</f>
        <v>144757</v>
      </c>
      <c r="C958" s="7">
        <f>IF(ISBLANK(HLOOKUP(C$2,'Data - Energy &amp; Metals'!$B$2:$AH$1048576,MATCH($A958,'Data - Energy &amp; Metals'!$A$2:$A$1048576,FALSE),FALSE)),#N/A,HLOOKUP(C$2,'Data - Energy &amp; Metals'!$B$2:$AH$1048576,MATCH($A958,'Data - Energy &amp; Metals'!$A$2:$A$1048576,FALSE),FALSE))</f>
        <v>52610</v>
      </c>
      <c r="D958" s="7">
        <f>IF(ISBLANK(HLOOKUP(D$2,'Data - Energy &amp; Metals'!$B$2:$AH$1048576,MATCH($A958,'Data - Energy &amp; Metals'!$A$2:$A$1048576,FALSE),FALSE)),#N/A,HLOOKUP(D$2,'Data - Energy &amp; Metals'!$B$2:$AH$1048576,MATCH($A958,'Data - Energy &amp; Metals'!$A$2:$A$1048576,FALSE),FALSE))</f>
        <v>15272</v>
      </c>
      <c r="E958" s="8">
        <f t="shared" si="14"/>
        <v>0.25793571295343232</v>
      </c>
    </row>
    <row r="959" spans="1:5" x14ac:dyDescent="0.25">
      <c r="A959" s="27">
        <f>IF('Data - Energy &amp; Metals'!A959="",#N/A,'Data - Energy &amp; Metals'!A959)</f>
        <v>45573</v>
      </c>
      <c r="B959" s="7">
        <f>IF(ISBLANK(HLOOKUP(B$2,'Data - Energy &amp; Metals'!$B$2:$AH$1048576,MATCH($A959,'Data - Energy &amp; Metals'!$A$2:$A$1048576,FALSE),FALSE)),#N/A,HLOOKUP(B$2,'Data - Energy &amp; Metals'!$B$2:$AH$1048576,MATCH($A959,'Data - Energy &amp; Metals'!$A$2:$A$1048576,FALSE),FALSE))</f>
        <v>142839</v>
      </c>
      <c r="C959" s="7">
        <f>IF(ISBLANK(HLOOKUP(C$2,'Data - Energy &amp; Metals'!$B$2:$AH$1048576,MATCH($A959,'Data - Energy &amp; Metals'!$A$2:$A$1048576,FALSE),FALSE)),#N/A,HLOOKUP(C$2,'Data - Energy &amp; Metals'!$B$2:$AH$1048576,MATCH($A959,'Data - Energy &amp; Metals'!$A$2:$A$1048576,FALSE),FALSE))</f>
        <v>47876</v>
      </c>
      <c r="D959" s="7">
        <f>IF(ISBLANK(HLOOKUP(D$2,'Data - Energy &amp; Metals'!$B$2:$AH$1048576,MATCH($A959,'Data - Energy &amp; Metals'!$A$2:$A$1048576,FALSE),FALSE)),#N/A,HLOOKUP(D$2,'Data - Energy &amp; Metals'!$B$2:$AH$1048576,MATCH($A959,'Data - Energy &amp; Metals'!$A$2:$A$1048576,FALSE),FALSE))</f>
        <v>13240</v>
      </c>
      <c r="E959" s="8">
        <f t="shared" si="14"/>
        <v>0.242482795315005</v>
      </c>
    </row>
    <row r="960" spans="1:5" x14ac:dyDescent="0.25">
      <c r="A960" s="27">
        <f>IF('Data - Energy &amp; Metals'!A960="",#N/A,'Data - Energy &amp; Metals'!A960)</f>
        <v>45580</v>
      </c>
      <c r="B960" s="7">
        <f>IF(ISBLANK(HLOOKUP(B$2,'Data - Energy &amp; Metals'!$B$2:$AH$1048576,MATCH($A960,'Data - Energy &amp; Metals'!$A$2:$A$1048576,FALSE),FALSE)),#N/A,HLOOKUP(B$2,'Data - Energy &amp; Metals'!$B$2:$AH$1048576,MATCH($A960,'Data - Energy &amp; Metals'!$A$2:$A$1048576,FALSE),FALSE))</f>
        <v>141898</v>
      </c>
      <c r="C960" s="7">
        <f>IF(ISBLANK(HLOOKUP(C$2,'Data - Energy &amp; Metals'!$B$2:$AH$1048576,MATCH($A960,'Data - Energy &amp; Metals'!$A$2:$A$1048576,FALSE),FALSE)),#N/A,HLOOKUP(C$2,'Data - Energy &amp; Metals'!$B$2:$AH$1048576,MATCH($A960,'Data - Energy &amp; Metals'!$A$2:$A$1048576,FALSE),FALSE))</f>
        <v>47760</v>
      </c>
      <c r="D960" s="7">
        <f>IF(ISBLANK(HLOOKUP(D$2,'Data - Energy &amp; Metals'!$B$2:$AH$1048576,MATCH($A960,'Data - Energy &amp; Metals'!$A$2:$A$1048576,FALSE),FALSE)),#N/A,HLOOKUP(D$2,'Data - Energy &amp; Metals'!$B$2:$AH$1048576,MATCH($A960,'Data - Energy &amp; Metals'!$A$2:$A$1048576,FALSE),FALSE))</f>
        <v>13059</v>
      </c>
      <c r="E960" s="8">
        <f t="shared" si="14"/>
        <v>0.24454890132348589</v>
      </c>
    </row>
    <row r="961" spans="1:5" x14ac:dyDescent="0.25">
      <c r="A961" s="27">
        <f>IF('Data - Energy &amp; Metals'!A961="",#N/A,'Data - Energy &amp; Metals'!A961)</f>
        <v>45587</v>
      </c>
      <c r="B961" s="7">
        <f>IF(ISBLANK(HLOOKUP(B$2,'Data - Energy &amp; Metals'!$B$2:$AH$1048576,MATCH($A961,'Data - Energy &amp; Metals'!$A$2:$A$1048576,FALSE),FALSE)),#N/A,HLOOKUP(B$2,'Data - Energy &amp; Metals'!$B$2:$AH$1048576,MATCH($A961,'Data - Energy &amp; Metals'!$A$2:$A$1048576,FALSE),FALSE))</f>
        <v>157264</v>
      </c>
      <c r="C961" s="7">
        <f>IF(ISBLANK(HLOOKUP(C$2,'Data - Energy &amp; Metals'!$B$2:$AH$1048576,MATCH($A961,'Data - Energy &amp; Metals'!$A$2:$A$1048576,FALSE),FALSE)),#N/A,HLOOKUP(C$2,'Data - Energy &amp; Metals'!$B$2:$AH$1048576,MATCH($A961,'Data - Energy &amp; Metals'!$A$2:$A$1048576,FALSE),FALSE))</f>
        <v>56281</v>
      </c>
      <c r="D961" s="7">
        <f>IF(ISBLANK(HLOOKUP(D$2,'Data - Energy &amp; Metals'!$B$2:$AH$1048576,MATCH($A961,'Data - Energy &amp; Metals'!$A$2:$A$1048576,FALSE),FALSE)),#N/A,HLOOKUP(D$2,'Data - Energy &amp; Metals'!$B$2:$AH$1048576,MATCH($A961,'Data - Energy &amp; Metals'!$A$2:$A$1048576,FALSE),FALSE))</f>
        <v>10646</v>
      </c>
      <c r="E961" s="8">
        <f t="shared" si="14"/>
        <v>0.2901808424051277</v>
      </c>
    </row>
    <row r="962" spans="1:5" x14ac:dyDescent="0.25">
      <c r="A962" s="27">
        <f>IF('Data - Energy &amp; Metals'!A962="",#N/A,'Data - Energy &amp; Metals'!A962)</f>
        <v>45594</v>
      </c>
      <c r="B962" s="7">
        <f>IF(ISBLANK(HLOOKUP(B$2,'Data - Energy &amp; Metals'!$B$2:$AH$1048576,MATCH($A962,'Data - Energy &amp; Metals'!$A$2:$A$1048576,FALSE),FALSE)),#N/A,HLOOKUP(B$2,'Data - Energy &amp; Metals'!$B$2:$AH$1048576,MATCH($A962,'Data - Energy &amp; Metals'!$A$2:$A$1048576,FALSE),FALSE))</f>
        <v>156320</v>
      </c>
      <c r="C962" s="7">
        <f>IF(ISBLANK(HLOOKUP(C$2,'Data - Energy &amp; Metals'!$B$2:$AH$1048576,MATCH($A962,'Data - Energy &amp; Metals'!$A$2:$A$1048576,FALSE),FALSE)),#N/A,HLOOKUP(C$2,'Data - Energy &amp; Metals'!$B$2:$AH$1048576,MATCH($A962,'Data - Energy &amp; Metals'!$A$2:$A$1048576,FALSE),FALSE))</f>
        <v>54185</v>
      </c>
      <c r="D962" s="7">
        <f>IF(ISBLANK(HLOOKUP(D$2,'Data - Energy &amp; Metals'!$B$2:$AH$1048576,MATCH($A962,'Data - Energy &amp; Metals'!$A$2:$A$1048576,FALSE),FALSE)),#N/A,HLOOKUP(D$2,'Data - Energy &amp; Metals'!$B$2:$AH$1048576,MATCH($A962,'Data - Energy &amp; Metals'!$A$2:$A$1048576,FALSE),FALSE))</f>
        <v>14432</v>
      </c>
      <c r="E962" s="8">
        <f t="shared" si="14"/>
        <v>0.25430527123848518</v>
      </c>
    </row>
    <row r="963" spans="1:5" x14ac:dyDescent="0.25">
      <c r="A963" s="27">
        <f>IF('Data - Energy &amp; Metals'!A963="",#N/A,'Data - Energy &amp; Metals'!A963)</f>
        <v>45601</v>
      </c>
      <c r="B963" s="7">
        <f>IF(ISBLANK(HLOOKUP(B$2,'Data - Energy &amp; Metals'!$B$2:$AH$1048576,MATCH($A963,'Data - Energy &amp; Metals'!$A$2:$A$1048576,FALSE),FALSE)),#N/A,HLOOKUP(B$2,'Data - Energy &amp; Metals'!$B$2:$AH$1048576,MATCH($A963,'Data - Energy &amp; Metals'!$A$2:$A$1048576,FALSE),FALSE))</f>
        <v>151126</v>
      </c>
      <c r="C963" s="7">
        <f>IF(ISBLANK(HLOOKUP(C$2,'Data - Energy &amp; Metals'!$B$2:$AH$1048576,MATCH($A963,'Data - Energy &amp; Metals'!$A$2:$A$1048576,FALSE),FALSE)),#N/A,HLOOKUP(C$2,'Data - Energy &amp; Metals'!$B$2:$AH$1048576,MATCH($A963,'Data - Energy &amp; Metals'!$A$2:$A$1048576,FALSE),FALSE))</f>
        <v>48546</v>
      </c>
      <c r="D963" s="7">
        <f>IF(ISBLANK(HLOOKUP(D$2,'Data - Energy &amp; Metals'!$B$2:$AH$1048576,MATCH($A963,'Data - Energy &amp; Metals'!$A$2:$A$1048576,FALSE),FALSE)),#N/A,HLOOKUP(D$2,'Data - Energy &amp; Metals'!$B$2:$AH$1048576,MATCH($A963,'Data - Energy &amp; Metals'!$A$2:$A$1048576,FALSE),FALSE))</f>
        <v>16249</v>
      </c>
      <c r="E963" s="8">
        <f t="shared" ref="E963:E986" si="15">(C963-D963)/B963</f>
        <v>0.21370909042785491</v>
      </c>
    </row>
    <row r="964" spans="1:5" x14ac:dyDescent="0.25">
      <c r="A964" s="27">
        <f>IF('Data - Energy &amp; Metals'!A964="",#N/A,'Data - Energy &amp; Metals'!A964)</f>
        <v>45608</v>
      </c>
      <c r="B964" s="7">
        <f>IF(ISBLANK(HLOOKUP(B$2,'Data - Energy &amp; Metals'!$B$2:$AH$1048576,MATCH($A964,'Data - Energy &amp; Metals'!$A$2:$A$1048576,FALSE),FALSE)),#N/A,HLOOKUP(B$2,'Data - Energy &amp; Metals'!$B$2:$AH$1048576,MATCH($A964,'Data - Energy &amp; Metals'!$A$2:$A$1048576,FALSE),FALSE))</f>
        <v>147526</v>
      </c>
      <c r="C964" s="7">
        <f>IF(ISBLANK(HLOOKUP(C$2,'Data - Energy &amp; Metals'!$B$2:$AH$1048576,MATCH($A964,'Data - Energy &amp; Metals'!$A$2:$A$1048576,FALSE),FALSE)),#N/A,HLOOKUP(C$2,'Data - Energy &amp; Metals'!$B$2:$AH$1048576,MATCH($A964,'Data - Energy &amp; Metals'!$A$2:$A$1048576,FALSE),FALSE))</f>
        <v>41125</v>
      </c>
      <c r="D964" s="7">
        <f>IF(ISBLANK(HLOOKUP(D$2,'Data - Energy &amp; Metals'!$B$2:$AH$1048576,MATCH($A964,'Data - Energy &amp; Metals'!$A$2:$A$1048576,FALSE),FALSE)),#N/A,HLOOKUP(D$2,'Data - Energy &amp; Metals'!$B$2:$AH$1048576,MATCH($A964,'Data - Energy &amp; Metals'!$A$2:$A$1048576,FALSE),FALSE))</f>
        <v>16900</v>
      </c>
      <c r="E964" s="8">
        <f t="shared" si="15"/>
        <v>0.16420834293616041</v>
      </c>
    </row>
    <row r="965" spans="1:5" x14ac:dyDescent="0.25">
      <c r="A965" s="27">
        <f>IF('Data - Energy &amp; Metals'!A965="",#N/A,'Data - Energy &amp; Metals'!A965)</f>
        <v>45615</v>
      </c>
      <c r="B965" s="7">
        <f>IF(ISBLANK(HLOOKUP(B$2,'Data - Energy &amp; Metals'!$B$2:$AH$1048576,MATCH($A965,'Data - Energy &amp; Metals'!$A$2:$A$1048576,FALSE),FALSE)),#N/A,HLOOKUP(B$2,'Data - Energy &amp; Metals'!$B$2:$AH$1048576,MATCH($A965,'Data - Energy &amp; Metals'!$A$2:$A$1048576,FALSE),FALSE))</f>
        <v>141287</v>
      </c>
      <c r="C965" s="7">
        <f>IF(ISBLANK(HLOOKUP(C$2,'Data - Energy &amp; Metals'!$B$2:$AH$1048576,MATCH($A965,'Data - Energy &amp; Metals'!$A$2:$A$1048576,FALSE),FALSE)),#N/A,HLOOKUP(C$2,'Data - Energy &amp; Metals'!$B$2:$AH$1048576,MATCH($A965,'Data - Energy &amp; Metals'!$A$2:$A$1048576,FALSE),FALSE))</f>
        <v>40707</v>
      </c>
      <c r="D965" s="7">
        <f>IF(ISBLANK(HLOOKUP(D$2,'Data - Energy &amp; Metals'!$B$2:$AH$1048576,MATCH($A965,'Data - Energy &amp; Metals'!$A$2:$A$1048576,FALSE),FALSE)),#N/A,HLOOKUP(D$2,'Data - Energy &amp; Metals'!$B$2:$AH$1048576,MATCH($A965,'Data - Energy &amp; Metals'!$A$2:$A$1048576,FALSE),FALSE))</f>
        <v>14769</v>
      </c>
      <c r="E965" s="8">
        <f t="shared" si="15"/>
        <v>0.18358376920735808</v>
      </c>
    </row>
    <row r="966" spans="1:5" x14ac:dyDescent="0.25">
      <c r="A966" s="27">
        <f>IF('Data - Energy &amp; Metals'!A966="",#N/A,'Data - Energy &amp; Metals'!A966)</f>
        <v>45622</v>
      </c>
      <c r="B966" s="7">
        <f>IF(ISBLANK(HLOOKUP(B$2,'Data - Energy &amp; Metals'!$B$2:$AH$1048576,MATCH($A966,'Data - Energy &amp; Metals'!$A$2:$A$1048576,FALSE),FALSE)),#N/A,HLOOKUP(B$2,'Data - Energy &amp; Metals'!$B$2:$AH$1048576,MATCH($A966,'Data - Energy &amp; Metals'!$A$2:$A$1048576,FALSE),FALSE))</f>
        <v>134590</v>
      </c>
      <c r="C966" s="7">
        <f>IF(ISBLANK(HLOOKUP(C$2,'Data - Energy &amp; Metals'!$B$2:$AH$1048576,MATCH($A966,'Data - Energy &amp; Metals'!$A$2:$A$1048576,FALSE),FALSE)),#N/A,HLOOKUP(C$2,'Data - Energy &amp; Metals'!$B$2:$AH$1048576,MATCH($A966,'Data - Energy &amp; Metals'!$A$2:$A$1048576,FALSE),FALSE))</f>
        <v>38604</v>
      </c>
      <c r="D966" s="7">
        <f>IF(ISBLANK(HLOOKUP(D$2,'Data - Energy &amp; Metals'!$B$2:$AH$1048576,MATCH($A966,'Data - Energy &amp; Metals'!$A$2:$A$1048576,FALSE),FALSE)),#N/A,HLOOKUP(D$2,'Data - Energy &amp; Metals'!$B$2:$AH$1048576,MATCH($A966,'Data - Energy &amp; Metals'!$A$2:$A$1048576,FALSE),FALSE))</f>
        <v>15499</v>
      </c>
      <c r="E966" s="8">
        <f t="shared" si="15"/>
        <v>0.17166951482279516</v>
      </c>
    </row>
    <row r="967" spans="1:5" x14ac:dyDescent="0.25">
      <c r="A967" s="27">
        <f>IF('Data - Energy &amp; Metals'!A967="",#N/A,'Data - Energy &amp; Metals'!A967)</f>
        <v>45629</v>
      </c>
      <c r="B967" s="7">
        <f>IF(ISBLANK(HLOOKUP(B$2,'Data - Energy &amp; Metals'!$B$2:$AH$1048576,MATCH($A967,'Data - Energy &amp; Metals'!$A$2:$A$1048576,FALSE),FALSE)),#N/A,HLOOKUP(B$2,'Data - Energy &amp; Metals'!$B$2:$AH$1048576,MATCH($A967,'Data - Energy &amp; Metals'!$A$2:$A$1048576,FALSE),FALSE))</f>
        <v>134074</v>
      </c>
      <c r="C967" s="7">
        <f>IF(ISBLANK(HLOOKUP(C$2,'Data - Energy &amp; Metals'!$B$2:$AH$1048576,MATCH($A967,'Data - Energy &amp; Metals'!$A$2:$A$1048576,FALSE),FALSE)),#N/A,HLOOKUP(C$2,'Data - Energy &amp; Metals'!$B$2:$AH$1048576,MATCH($A967,'Data - Energy &amp; Metals'!$A$2:$A$1048576,FALSE),FALSE))</f>
        <v>39214</v>
      </c>
      <c r="D967" s="7">
        <f>IF(ISBLANK(HLOOKUP(D$2,'Data - Energy &amp; Metals'!$B$2:$AH$1048576,MATCH($A967,'Data - Energy &amp; Metals'!$A$2:$A$1048576,FALSE),FALSE)),#N/A,HLOOKUP(D$2,'Data - Energy &amp; Metals'!$B$2:$AH$1048576,MATCH($A967,'Data - Energy &amp; Metals'!$A$2:$A$1048576,FALSE),FALSE))</f>
        <v>14882</v>
      </c>
      <c r="E967" s="8">
        <f t="shared" si="15"/>
        <v>0.18148186822202664</v>
      </c>
    </row>
    <row r="968" spans="1:5" x14ac:dyDescent="0.25">
      <c r="A968" s="27">
        <f>IF('Data - Energy &amp; Metals'!A968="",#N/A,'Data - Energy &amp; Metals'!A968)</f>
        <v>45636</v>
      </c>
      <c r="B968" s="7">
        <f>IF(ISBLANK(HLOOKUP(B$2,'Data - Energy &amp; Metals'!$B$2:$AH$1048576,MATCH($A968,'Data - Energy &amp; Metals'!$A$2:$A$1048576,FALSE),FALSE)),#N/A,HLOOKUP(B$2,'Data - Energy &amp; Metals'!$B$2:$AH$1048576,MATCH($A968,'Data - Energy &amp; Metals'!$A$2:$A$1048576,FALSE),FALSE))</f>
        <v>151096</v>
      </c>
      <c r="C968" s="7">
        <f>IF(ISBLANK(HLOOKUP(C$2,'Data - Energy &amp; Metals'!$B$2:$AH$1048576,MATCH($A968,'Data - Energy &amp; Metals'!$A$2:$A$1048576,FALSE),FALSE)),#N/A,HLOOKUP(C$2,'Data - Energy &amp; Metals'!$B$2:$AH$1048576,MATCH($A968,'Data - Energy &amp; Metals'!$A$2:$A$1048576,FALSE),FALSE))</f>
        <v>46890</v>
      </c>
      <c r="D968" s="7">
        <f>IF(ISBLANK(HLOOKUP(D$2,'Data - Energy &amp; Metals'!$B$2:$AH$1048576,MATCH($A968,'Data - Energy &amp; Metals'!$A$2:$A$1048576,FALSE),FALSE)),#N/A,HLOOKUP(D$2,'Data - Energy &amp; Metals'!$B$2:$AH$1048576,MATCH($A968,'Data - Energy &amp; Metals'!$A$2:$A$1048576,FALSE),FALSE))</f>
        <v>17570</v>
      </c>
      <c r="E968" s="8">
        <f t="shared" si="15"/>
        <v>0.19404881664637053</v>
      </c>
    </row>
    <row r="969" spans="1:5" x14ac:dyDescent="0.25">
      <c r="A969" s="27">
        <f>IF('Data - Energy &amp; Metals'!A969="",#N/A,'Data - Energy &amp; Metals'!A969)</f>
        <v>45643</v>
      </c>
      <c r="B969" s="7">
        <f>IF(ISBLANK(HLOOKUP(B$2,'Data - Energy &amp; Metals'!$B$2:$AH$1048576,MATCH($A969,'Data - Energy &amp; Metals'!$A$2:$A$1048576,FALSE),FALSE)),#N/A,HLOOKUP(B$2,'Data - Energy &amp; Metals'!$B$2:$AH$1048576,MATCH($A969,'Data - Energy &amp; Metals'!$A$2:$A$1048576,FALSE),FALSE))</f>
        <v>146938</v>
      </c>
      <c r="C969" s="7">
        <f>IF(ISBLANK(HLOOKUP(C$2,'Data - Energy &amp; Metals'!$B$2:$AH$1048576,MATCH($A969,'Data - Energy &amp; Metals'!$A$2:$A$1048576,FALSE),FALSE)),#N/A,HLOOKUP(C$2,'Data - Energy &amp; Metals'!$B$2:$AH$1048576,MATCH($A969,'Data - Energy &amp; Metals'!$A$2:$A$1048576,FALSE),FALSE))</f>
        <v>40317</v>
      </c>
      <c r="D969" s="7">
        <f>IF(ISBLANK(HLOOKUP(D$2,'Data - Energy &amp; Metals'!$B$2:$AH$1048576,MATCH($A969,'Data - Energy &amp; Metals'!$A$2:$A$1048576,FALSE),FALSE)),#N/A,HLOOKUP(D$2,'Data - Energy &amp; Metals'!$B$2:$AH$1048576,MATCH($A969,'Data - Energy &amp; Metals'!$A$2:$A$1048576,FALSE),FALSE))</f>
        <v>18438</v>
      </c>
      <c r="E969" s="8">
        <f t="shared" si="15"/>
        <v>0.14889953585866147</v>
      </c>
    </row>
    <row r="970" spans="1:5" x14ac:dyDescent="0.25">
      <c r="A970" s="27">
        <f>IF('Data - Energy &amp; Metals'!A970="",#N/A,'Data - Energy &amp; Metals'!A970)</f>
        <v>45650</v>
      </c>
      <c r="B970" s="7">
        <f>IF(ISBLANK(HLOOKUP(B$2,'Data - Energy &amp; Metals'!$B$2:$AH$1048576,MATCH($A970,'Data - Energy &amp; Metals'!$A$2:$A$1048576,FALSE),FALSE)),#N/A,HLOOKUP(B$2,'Data - Energy &amp; Metals'!$B$2:$AH$1048576,MATCH($A970,'Data - Energy &amp; Metals'!$A$2:$A$1048576,FALSE),FALSE))</f>
        <v>145618</v>
      </c>
      <c r="C970" s="7">
        <f>IF(ISBLANK(HLOOKUP(C$2,'Data - Energy &amp; Metals'!$B$2:$AH$1048576,MATCH($A970,'Data - Energy &amp; Metals'!$A$2:$A$1048576,FALSE),FALSE)),#N/A,HLOOKUP(C$2,'Data - Energy &amp; Metals'!$B$2:$AH$1048576,MATCH($A970,'Data - Energy &amp; Metals'!$A$2:$A$1048576,FALSE),FALSE))</f>
        <v>39531</v>
      </c>
      <c r="D970" s="7">
        <f>IF(ISBLANK(HLOOKUP(D$2,'Data - Energy &amp; Metals'!$B$2:$AH$1048576,MATCH($A970,'Data - Energy &amp; Metals'!$A$2:$A$1048576,FALSE),FALSE)),#N/A,HLOOKUP(D$2,'Data - Energy &amp; Metals'!$B$2:$AH$1048576,MATCH($A970,'Data - Energy &amp; Metals'!$A$2:$A$1048576,FALSE),FALSE))</f>
        <v>18983</v>
      </c>
      <c r="E970" s="8">
        <f t="shared" si="15"/>
        <v>0.14110892884121468</v>
      </c>
    </row>
    <row r="971" spans="1:5" x14ac:dyDescent="0.25">
      <c r="A971" s="27">
        <f>IF('Data - Energy &amp; Metals'!A971="",#N/A,'Data - Energy &amp; Metals'!A971)</f>
        <v>45657</v>
      </c>
      <c r="B971" s="7">
        <f>IF(ISBLANK(HLOOKUP(B$2,'Data - Energy &amp; Metals'!$B$2:$AH$1048576,MATCH($A971,'Data - Energy &amp; Metals'!$A$2:$A$1048576,FALSE),FALSE)),#N/A,HLOOKUP(B$2,'Data - Energy &amp; Metals'!$B$2:$AH$1048576,MATCH($A971,'Data - Energy &amp; Metals'!$A$2:$A$1048576,FALSE),FALSE))</f>
        <v>151013</v>
      </c>
      <c r="C971" s="7">
        <f>IF(ISBLANK(HLOOKUP(C$2,'Data - Energy &amp; Metals'!$B$2:$AH$1048576,MATCH($A971,'Data - Energy &amp; Metals'!$A$2:$A$1048576,FALSE),FALSE)),#N/A,HLOOKUP(C$2,'Data - Energy &amp; Metals'!$B$2:$AH$1048576,MATCH($A971,'Data - Energy &amp; Metals'!$A$2:$A$1048576,FALSE),FALSE))</f>
        <v>38172</v>
      </c>
      <c r="D971" s="7">
        <f>IF(ISBLANK(HLOOKUP(D$2,'Data - Energy &amp; Metals'!$B$2:$AH$1048576,MATCH($A971,'Data - Energy &amp; Metals'!$A$2:$A$1048576,FALSE),FALSE)),#N/A,HLOOKUP(D$2,'Data - Energy &amp; Metals'!$B$2:$AH$1048576,MATCH($A971,'Data - Energy &amp; Metals'!$A$2:$A$1048576,FALSE),FALSE))</f>
        <v>21002</v>
      </c>
      <c r="E971" s="8">
        <f t="shared" si="15"/>
        <v>0.11369882063133638</v>
      </c>
    </row>
    <row r="972" spans="1:5" x14ac:dyDescent="0.25">
      <c r="A972" s="27">
        <f>IF('Data - Energy &amp; Metals'!A972="",#N/A,'Data - Energy &amp; Metals'!A972)</f>
        <v>45664</v>
      </c>
      <c r="B972" s="7">
        <f>IF(ISBLANK(HLOOKUP(B$2,'Data - Energy &amp; Metals'!$B$2:$AH$1048576,MATCH($A972,'Data - Energy &amp; Metals'!$A$2:$A$1048576,FALSE),FALSE)),#N/A,HLOOKUP(B$2,'Data - Energy &amp; Metals'!$B$2:$AH$1048576,MATCH($A972,'Data - Energy &amp; Metals'!$A$2:$A$1048576,FALSE),FALSE))</f>
        <v>151590</v>
      </c>
      <c r="C972" s="7">
        <f>IF(ISBLANK(HLOOKUP(C$2,'Data - Energy &amp; Metals'!$B$2:$AH$1048576,MATCH($A972,'Data - Energy &amp; Metals'!$A$2:$A$1048576,FALSE),FALSE)),#N/A,HLOOKUP(C$2,'Data - Energy &amp; Metals'!$B$2:$AH$1048576,MATCH($A972,'Data - Energy &amp; Metals'!$A$2:$A$1048576,FALSE),FALSE))</f>
        <v>42484</v>
      </c>
      <c r="D972" s="7">
        <f>IF(ISBLANK(HLOOKUP(D$2,'Data - Energy &amp; Metals'!$B$2:$AH$1048576,MATCH($A972,'Data - Energy &amp; Metals'!$A$2:$A$1048576,FALSE),FALSE)),#N/A,HLOOKUP(D$2,'Data - Energy &amp; Metals'!$B$2:$AH$1048576,MATCH($A972,'Data - Energy &amp; Metals'!$A$2:$A$1048576,FALSE),FALSE))</f>
        <v>17045</v>
      </c>
      <c r="E972" s="8">
        <f t="shared" si="15"/>
        <v>0.16781449963717923</v>
      </c>
    </row>
    <row r="973" spans="1:5" x14ac:dyDescent="0.25">
      <c r="A973" s="27">
        <f>IF('Data - Energy &amp; Metals'!A973="",#N/A,'Data - Energy &amp; Metals'!A973)</f>
        <v>45671</v>
      </c>
      <c r="B973" s="7">
        <f>IF(ISBLANK(HLOOKUP(B$2,'Data - Energy &amp; Metals'!$B$2:$AH$1048576,MATCH($A973,'Data - Energy &amp; Metals'!$A$2:$A$1048576,FALSE),FALSE)),#N/A,HLOOKUP(B$2,'Data - Energy &amp; Metals'!$B$2:$AH$1048576,MATCH($A973,'Data - Energy &amp; Metals'!$A$2:$A$1048576,FALSE),FALSE))</f>
        <v>150364</v>
      </c>
      <c r="C973" s="7">
        <f>IF(ISBLANK(HLOOKUP(C$2,'Data - Energy &amp; Metals'!$B$2:$AH$1048576,MATCH($A973,'Data - Energy &amp; Metals'!$A$2:$A$1048576,FALSE),FALSE)),#N/A,HLOOKUP(C$2,'Data - Energy &amp; Metals'!$B$2:$AH$1048576,MATCH($A973,'Data - Energy &amp; Metals'!$A$2:$A$1048576,FALSE),FALSE))</f>
        <v>45728</v>
      </c>
      <c r="D973" s="7">
        <f>IF(ISBLANK(HLOOKUP(D$2,'Data - Energy &amp; Metals'!$B$2:$AH$1048576,MATCH($A973,'Data - Energy &amp; Metals'!$A$2:$A$1048576,FALSE),FALSE)),#N/A,HLOOKUP(D$2,'Data - Energy &amp; Metals'!$B$2:$AH$1048576,MATCH($A973,'Data - Energy &amp; Metals'!$A$2:$A$1048576,FALSE),FALSE))</f>
        <v>16385</v>
      </c>
      <c r="E973" s="8">
        <f t="shared" si="15"/>
        <v>0.19514644462770345</v>
      </c>
    </row>
    <row r="974" spans="1:5" x14ac:dyDescent="0.25">
      <c r="A974" s="27">
        <f>IF('Data - Energy &amp; Metals'!A974="",#N/A,'Data - Energy &amp; Metals'!A974)</f>
        <v>45678</v>
      </c>
      <c r="B974" s="7">
        <f>IF(ISBLANK(HLOOKUP(B$2,'Data - Energy &amp; Metals'!$B$2:$AH$1048576,MATCH($A974,'Data - Energy &amp; Metals'!$A$2:$A$1048576,FALSE),FALSE)),#N/A,HLOOKUP(B$2,'Data - Energy &amp; Metals'!$B$2:$AH$1048576,MATCH($A974,'Data - Energy &amp; Metals'!$A$2:$A$1048576,FALSE),FALSE))</f>
        <v>159899</v>
      </c>
      <c r="C974" s="7">
        <f>IF(ISBLANK(HLOOKUP(C$2,'Data - Energy &amp; Metals'!$B$2:$AH$1048576,MATCH($A974,'Data - Energy &amp; Metals'!$A$2:$A$1048576,FALSE),FALSE)),#N/A,HLOOKUP(C$2,'Data - Energy &amp; Metals'!$B$2:$AH$1048576,MATCH($A974,'Data - Energy &amp; Metals'!$A$2:$A$1048576,FALSE),FALSE))</f>
        <v>48244</v>
      </c>
      <c r="D974" s="7">
        <f>IF(ISBLANK(HLOOKUP(D$2,'Data - Energy &amp; Metals'!$B$2:$AH$1048576,MATCH($A974,'Data - Energy &amp; Metals'!$A$2:$A$1048576,FALSE),FALSE)),#N/A,HLOOKUP(D$2,'Data - Energy &amp; Metals'!$B$2:$AH$1048576,MATCH($A974,'Data - Energy &amp; Metals'!$A$2:$A$1048576,FALSE),FALSE))</f>
        <v>19023</v>
      </c>
      <c r="E974" s="8">
        <f t="shared" si="15"/>
        <v>0.18274660879680299</v>
      </c>
    </row>
    <row r="975" spans="1:5" x14ac:dyDescent="0.25">
      <c r="A975" s="27">
        <f>IF('Data - Energy &amp; Metals'!A975="",#N/A,'Data - Energy &amp; Metals'!A975)</f>
        <v>45685</v>
      </c>
      <c r="B975" s="7">
        <f>IF(ISBLANK(HLOOKUP(B$2,'Data - Energy &amp; Metals'!$B$2:$AH$1048576,MATCH($A975,'Data - Energy &amp; Metals'!$A$2:$A$1048576,FALSE),FALSE)),#N/A,HLOOKUP(B$2,'Data - Energy &amp; Metals'!$B$2:$AH$1048576,MATCH($A975,'Data - Energy &amp; Metals'!$A$2:$A$1048576,FALSE),FALSE))</f>
        <v>165135</v>
      </c>
      <c r="C975" s="7">
        <f>IF(ISBLANK(HLOOKUP(C$2,'Data - Energy &amp; Metals'!$B$2:$AH$1048576,MATCH($A975,'Data - Energy &amp; Metals'!$A$2:$A$1048576,FALSE),FALSE)),#N/A,HLOOKUP(C$2,'Data - Energy &amp; Metals'!$B$2:$AH$1048576,MATCH($A975,'Data - Energy &amp; Metals'!$A$2:$A$1048576,FALSE),FALSE))</f>
        <v>46674</v>
      </c>
      <c r="D975" s="7">
        <f>IF(ISBLANK(HLOOKUP(D$2,'Data - Energy &amp; Metals'!$B$2:$AH$1048576,MATCH($A975,'Data - Energy &amp; Metals'!$A$2:$A$1048576,FALSE),FALSE)),#N/A,HLOOKUP(D$2,'Data - Energy &amp; Metals'!$B$2:$AH$1048576,MATCH($A975,'Data - Energy &amp; Metals'!$A$2:$A$1048576,FALSE),FALSE))</f>
        <v>20724</v>
      </c>
      <c r="E975" s="8">
        <f t="shared" si="15"/>
        <v>0.15714415478245072</v>
      </c>
    </row>
    <row r="976" spans="1:5" x14ac:dyDescent="0.25">
      <c r="A976" s="27">
        <f>IF('Data - Energy &amp; Metals'!A976="",#N/A,'Data - Energy &amp; Metals'!A976)</f>
        <v>45692</v>
      </c>
      <c r="B976" s="7">
        <f>IF(ISBLANK(HLOOKUP(B$2,'Data - Energy &amp; Metals'!$B$2:$AH$1048576,MATCH($A976,'Data - Energy &amp; Metals'!$A$2:$A$1048576,FALSE),FALSE)),#N/A,HLOOKUP(B$2,'Data - Energy &amp; Metals'!$B$2:$AH$1048576,MATCH($A976,'Data - Energy &amp; Metals'!$A$2:$A$1048576,FALSE),FALSE))</f>
        <v>170726</v>
      </c>
      <c r="C976" s="7">
        <f>IF(ISBLANK(HLOOKUP(C$2,'Data - Energy &amp; Metals'!$B$2:$AH$1048576,MATCH($A976,'Data - Energy &amp; Metals'!$A$2:$A$1048576,FALSE),FALSE)),#N/A,HLOOKUP(C$2,'Data - Energy &amp; Metals'!$B$2:$AH$1048576,MATCH($A976,'Data - Energy &amp; Metals'!$A$2:$A$1048576,FALSE),FALSE))</f>
        <v>56404</v>
      </c>
      <c r="D976" s="7">
        <f>IF(ISBLANK(HLOOKUP(D$2,'Data - Energy &amp; Metals'!$B$2:$AH$1048576,MATCH($A976,'Data - Energy &amp; Metals'!$A$2:$A$1048576,FALSE),FALSE)),#N/A,HLOOKUP(D$2,'Data - Energy &amp; Metals'!$B$2:$AH$1048576,MATCH($A976,'Data - Energy &amp; Metals'!$A$2:$A$1048576,FALSE),FALSE))</f>
        <v>20157</v>
      </c>
      <c r="E976" s="8">
        <f t="shared" si="15"/>
        <v>0.21231095439476119</v>
      </c>
    </row>
    <row r="977" spans="1:5" x14ac:dyDescent="0.25">
      <c r="A977" s="27">
        <f>IF('Data - Energy &amp; Metals'!A977="",#N/A,'Data - Energy &amp; Metals'!A977)</f>
        <v>45699</v>
      </c>
      <c r="B977" s="7">
        <f>IF(ISBLANK(HLOOKUP(B$2,'Data - Energy &amp; Metals'!$B$2:$AH$1048576,MATCH($A977,'Data - Energy &amp; Metals'!$A$2:$A$1048576,FALSE),FALSE)),#N/A,HLOOKUP(B$2,'Data - Energy &amp; Metals'!$B$2:$AH$1048576,MATCH($A977,'Data - Energy &amp; Metals'!$A$2:$A$1048576,FALSE),FALSE))</f>
        <v>164251</v>
      </c>
      <c r="C977" s="7">
        <f>IF(ISBLANK(HLOOKUP(C$2,'Data - Energy &amp; Metals'!$B$2:$AH$1048576,MATCH($A977,'Data - Energy &amp; Metals'!$A$2:$A$1048576,FALSE),FALSE)),#N/A,HLOOKUP(C$2,'Data - Energy &amp; Metals'!$B$2:$AH$1048576,MATCH($A977,'Data - Energy &amp; Metals'!$A$2:$A$1048576,FALSE),FALSE))</f>
        <v>54415</v>
      </c>
      <c r="D977" s="7">
        <f>IF(ISBLANK(HLOOKUP(D$2,'Data - Energy &amp; Metals'!$B$2:$AH$1048576,MATCH($A977,'Data - Energy &amp; Metals'!$A$2:$A$1048576,FALSE),FALSE)),#N/A,HLOOKUP(D$2,'Data - Energy &amp; Metals'!$B$2:$AH$1048576,MATCH($A977,'Data - Energy &amp; Metals'!$A$2:$A$1048576,FALSE),FALSE))</f>
        <v>20039</v>
      </c>
      <c r="E977" s="8">
        <f t="shared" si="15"/>
        <v>0.20928944116017559</v>
      </c>
    </row>
    <row r="978" spans="1:5" x14ac:dyDescent="0.25">
      <c r="A978" s="27">
        <f>IF('Data - Energy &amp; Metals'!A978="",#N/A,'Data - Energy &amp; Metals'!A978)</f>
        <v>45706</v>
      </c>
      <c r="B978" s="7">
        <f>IF(ISBLANK(HLOOKUP(B$2,'Data - Energy &amp; Metals'!$B$2:$AH$1048576,MATCH($A978,'Data - Energy &amp; Metals'!$A$2:$A$1048576,FALSE),FALSE)),#N/A,HLOOKUP(B$2,'Data - Energy &amp; Metals'!$B$2:$AH$1048576,MATCH($A978,'Data - Energy &amp; Metals'!$A$2:$A$1048576,FALSE),FALSE))</f>
        <v>170107</v>
      </c>
      <c r="C978" s="7">
        <f>IF(ISBLANK(HLOOKUP(C$2,'Data - Energy &amp; Metals'!$B$2:$AH$1048576,MATCH($A978,'Data - Energy &amp; Metals'!$A$2:$A$1048576,FALSE),FALSE)),#N/A,HLOOKUP(C$2,'Data - Energy &amp; Metals'!$B$2:$AH$1048576,MATCH($A978,'Data - Energy &amp; Metals'!$A$2:$A$1048576,FALSE),FALSE))</f>
        <v>58305</v>
      </c>
      <c r="D978" s="7">
        <f>IF(ISBLANK(HLOOKUP(D$2,'Data - Energy &amp; Metals'!$B$2:$AH$1048576,MATCH($A978,'Data - Energy &amp; Metals'!$A$2:$A$1048576,FALSE),FALSE)),#N/A,HLOOKUP(D$2,'Data - Energy &amp; Metals'!$B$2:$AH$1048576,MATCH($A978,'Data - Energy &amp; Metals'!$A$2:$A$1048576,FALSE),FALSE))</f>
        <v>19999</v>
      </c>
      <c r="E978" s="8">
        <f t="shared" si="15"/>
        <v>0.22518767599216963</v>
      </c>
    </row>
    <row r="979" spans="1:5" x14ac:dyDescent="0.25">
      <c r="A979" s="27">
        <f>IF('Data - Energy &amp; Metals'!A979="",#N/A,'Data - Energy &amp; Metals'!A979)</f>
        <v>45713</v>
      </c>
      <c r="B979" s="7">
        <f>IF(ISBLANK(HLOOKUP(B$2,'Data - Energy &amp; Metals'!$B$2:$AH$1048576,MATCH($A979,'Data - Energy &amp; Metals'!$A$2:$A$1048576,FALSE),FALSE)),#N/A,HLOOKUP(B$2,'Data - Energy &amp; Metals'!$B$2:$AH$1048576,MATCH($A979,'Data - Energy &amp; Metals'!$A$2:$A$1048576,FALSE),FALSE))</f>
        <v>163681</v>
      </c>
      <c r="C979" s="7">
        <f>IF(ISBLANK(HLOOKUP(C$2,'Data - Energy &amp; Metals'!$B$2:$AH$1048576,MATCH($A979,'Data - Energy &amp; Metals'!$A$2:$A$1048576,FALSE),FALSE)),#N/A,HLOOKUP(C$2,'Data - Energy &amp; Metals'!$B$2:$AH$1048576,MATCH($A979,'Data - Energy &amp; Metals'!$A$2:$A$1048576,FALSE),FALSE))</f>
        <v>51338</v>
      </c>
      <c r="D979" s="7">
        <f>IF(ISBLANK(HLOOKUP(D$2,'Data - Energy &amp; Metals'!$B$2:$AH$1048576,MATCH($A979,'Data - Energy &amp; Metals'!$A$2:$A$1048576,FALSE),FALSE)),#N/A,HLOOKUP(D$2,'Data - Energy &amp; Metals'!$B$2:$AH$1048576,MATCH($A979,'Data - Energy &amp; Metals'!$A$2:$A$1048576,FALSE),FALSE))</f>
        <v>18399</v>
      </c>
      <c r="E979" s="8">
        <f t="shared" si="15"/>
        <v>0.20123899536293155</v>
      </c>
    </row>
    <row r="980" spans="1:5" x14ac:dyDescent="0.25">
      <c r="A980" s="27">
        <f>IF('Data - Energy &amp; Metals'!A980="",#N/A,'Data - Energy &amp; Metals'!A980)</f>
        <v>45720</v>
      </c>
      <c r="B980" s="7">
        <f>IF(ISBLANK(HLOOKUP(B$2,'Data - Energy &amp; Metals'!$B$2:$AH$1048576,MATCH($A980,'Data - Energy &amp; Metals'!$A$2:$A$1048576,FALSE),FALSE)),#N/A,HLOOKUP(B$2,'Data - Energy &amp; Metals'!$B$2:$AH$1048576,MATCH($A980,'Data - Energy &amp; Metals'!$A$2:$A$1048576,FALSE),FALSE))</f>
        <v>145935</v>
      </c>
      <c r="C980" s="7">
        <f>IF(ISBLANK(HLOOKUP(C$2,'Data - Energy &amp; Metals'!$B$2:$AH$1048576,MATCH($A980,'Data - Energy &amp; Metals'!$A$2:$A$1048576,FALSE),FALSE)),#N/A,HLOOKUP(C$2,'Data - Energy &amp; Metals'!$B$2:$AH$1048576,MATCH($A980,'Data - Energy &amp; Metals'!$A$2:$A$1048576,FALSE),FALSE))</f>
        <v>47878</v>
      </c>
      <c r="D980" s="7">
        <f>IF(ISBLANK(HLOOKUP(D$2,'Data - Energy &amp; Metals'!$B$2:$AH$1048576,MATCH($A980,'Data - Energy &amp; Metals'!$A$2:$A$1048576,FALSE),FALSE)),#N/A,HLOOKUP(D$2,'Data - Energy &amp; Metals'!$B$2:$AH$1048576,MATCH($A980,'Data - Energy &amp; Metals'!$A$2:$A$1048576,FALSE),FALSE))</f>
        <v>13780</v>
      </c>
      <c r="E980" s="8">
        <f t="shared" si="15"/>
        <v>0.23365196834207011</v>
      </c>
    </row>
    <row r="981" spans="1:5" x14ac:dyDescent="0.25">
      <c r="A981" s="27">
        <f>IF('Data - Energy &amp; Metals'!A981="",#N/A,'Data - Energy &amp; Metals'!A981)</f>
        <v>45727</v>
      </c>
      <c r="B981" s="7">
        <f>IF(ISBLANK(HLOOKUP(B$2,'Data - Energy &amp; Metals'!$B$2:$AH$1048576,MATCH($A981,'Data - Energy &amp; Metals'!$A$2:$A$1048576,FALSE),FALSE)),#N/A,HLOOKUP(B$2,'Data - Energy &amp; Metals'!$B$2:$AH$1048576,MATCH($A981,'Data - Energy &amp; Metals'!$A$2:$A$1048576,FALSE),FALSE))</f>
        <v>155263</v>
      </c>
      <c r="C981" s="7">
        <f>IF(ISBLANK(HLOOKUP(C$2,'Data - Energy &amp; Metals'!$B$2:$AH$1048576,MATCH($A981,'Data - Energy &amp; Metals'!$A$2:$A$1048576,FALSE),FALSE)),#N/A,HLOOKUP(C$2,'Data - Energy &amp; Metals'!$B$2:$AH$1048576,MATCH($A981,'Data - Energy &amp; Metals'!$A$2:$A$1048576,FALSE),FALSE))</f>
        <v>54740</v>
      </c>
      <c r="D981" s="7">
        <f>IF(ISBLANK(HLOOKUP(D$2,'Data - Energy &amp; Metals'!$B$2:$AH$1048576,MATCH($A981,'Data - Energy &amp; Metals'!$A$2:$A$1048576,FALSE),FALSE)),#N/A,HLOOKUP(D$2,'Data - Energy &amp; Metals'!$B$2:$AH$1048576,MATCH($A981,'Data - Energy &amp; Metals'!$A$2:$A$1048576,FALSE),FALSE))</f>
        <v>12763</v>
      </c>
      <c r="E981" s="8">
        <f t="shared" si="15"/>
        <v>0.27036061392604804</v>
      </c>
    </row>
    <row r="982" spans="1:5" x14ac:dyDescent="0.25">
      <c r="A982" s="27">
        <f>IF('Data - Energy &amp; Metals'!A982="",#N/A,'Data - Energy &amp; Metals'!A982)</f>
        <v>45734</v>
      </c>
      <c r="B982" s="7">
        <f>IF(ISBLANK(HLOOKUP(B$2,'Data - Energy &amp; Metals'!$B$2:$AH$1048576,MATCH($A982,'Data - Energy &amp; Metals'!$A$2:$A$1048576,FALSE),FALSE)),#N/A,HLOOKUP(B$2,'Data - Energy &amp; Metals'!$B$2:$AH$1048576,MATCH($A982,'Data - Energy &amp; Metals'!$A$2:$A$1048576,FALSE),FALSE))</f>
        <v>170566</v>
      </c>
      <c r="C982" s="7">
        <f>IF(ISBLANK(HLOOKUP(C$2,'Data - Energy &amp; Metals'!$B$2:$AH$1048576,MATCH($A982,'Data - Energy &amp; Metals'!$A$2:$A$1048576,FALSE),FALSE)),#N/A,HLOOKUP(C$2,'Data - Energy &amp; Metals'!$B$2:$AH$1048576,MATCH($A982,'Data - Energy &amp; Metals'!$A$2:$A$1048576,FALSE),FALSE))</f>
        <v>62742</v>
      </c>
      <c r="D982" s="7">
        <f>IF(ISBLANK(HLOOKUP(D$2,'Data - Energy &amp; Metals'!$B$2:$AH$1048576,MATCH($A982,'Data - Energy &amp; Metals'!$A$2:$A$1048576,FALSE),FALSE)),#N/A,HLOOKUP(D$2,'Data - Energy &amp; Metals'!$B$2:$AH$1048576,MATCH($A982,'Data - Energy &amp; Metals'!$A$2:$A$1048576,FALSE),FALSE))</f>
        <v>13254</v>
      </c>
      <c r="E982" s="8">
        <f t="shared" si="15"/>
        <v>0.29013988719909006</v>
      </c>
    </row>
    <row r="983" spans="1:5" x14ac:dyDescent="0.25">
      <c r="A983" s="27">
        <f>IF('Data - Energy &amp; Metals'!A983="",#N/A,'Data - Energy &amp; Metals'!A983)</f>
        <v>45741</v>
      </c>
      <c r="B983" s="7">
        <f>IF(ISBLANK(HLOOKUP(B$2,'Data - Energy &amp; Metals'!$B$2:$AH$1048576,MATCH($A983,'Data - Energy &amp; Metals'!$A$2:$A$1048576,FALSE),FALSE)),#N/A,HLOOKUP(B$2,'Data - Energy &amp; Metals'!$B$2:$AH$1048576,MATCH($A983,'Data - Energy &amp; Metals'!$A$2:$A$1048576,FALSE),FALSE))</f>
        <v>169628</v>
      </c>
      <c r="C983" s="7">
        <f>IF(ISBLANK(HLOOKUP(C$2,'Data - Energy &amp; Metals'!$B$2:$AH$1048576,MATCH($A983,'Data - Energy &amp; Metals'!$A$2:$A$1048576,FALSE),FALSE)),#N/A,HLOOKUP(C$2,'Data - Energy &amp; Metals'!$B$2:$AH$1048576,MATCH($A983,'Data - Energy &amp; Metals'!$A$2:$A$1048576,FALSE),FALSE))</f>
        <v>59841</v>
      </c>
      <c r="D983" s="7">
        <f>IF(ISBLANK(HLOOKUP(D$2,'Data - Energy &amp; Metals'!$B$2:$AH$1048576,MATCH($A983,'Data - Energy &amp; Metals'!$A$2:$A$1048576,FALSE),FALSE)),#N/A,HLOOKUP(D$2,'Data - Energy &amp; Metals'!$B$2:$AH$1048576,MATCH($A983,'Data - Energy &amp; Metals'!$A$2:$A$1048576,FALSE),FALSE))</f>
        <v>14449</v>
      </c>
      <c r="E983" s="8">
        <f t="shared" si="15"/>
        <v>0.26759733062937724</v>
      </c>
    </row>
    <row r="984" spans="1:5" x14ac:dyDescent="0.25">
      <c r="A984" s="27">
        <f>IF('Data - Energy &amp; Metals'!A984="",#N/A,'Data - Energy &amp; Metals'!A984)</f>
        <v>45748</v>
      </c>
      <c r="B984" s="7">
        <f>IF(ISBLANK(HLOOKUP(B$2,'Data - Energy &amp; Metals'!$B$2:$AH$1048576,MATCH($A984,'Data - Energy &amp; Metals'!$A$2:$A$1048576,FALSE),FALSE)),#N/A,HLOOKUP(B$2,'Data - Energy &amp; Metals'!$B$2:$AH$1048576,MATCH($A984,'Data - Energy &amp; Metals'!$A$2:$A$1048576,FALSE),FALSE))</f>
        <v>170197</v>
      </c>
      <c r="C984" s="7">
        <f>IF(ISBLANK(HLOOKUP(C$2,'Data - Energy &amp; Metals'!$B$2:$AH$1048576,MATCH($A984,'Data - Energy &amp; Metals'!$A$2:$A$1048576,FALSE),FALSE)),#N/A,HLOOKUP(C$2,'Data - Energy &amp; Metals'!$B$2:$AH$1048576,MATCH($A984,'Data - Energy &amp; Metals'!$A$2:$A$1048576,FALSE),FALSE))</f>
        <v>58008</v>
      </c>
      <c r="D984" s="7">
        <f>IF(ISBLANK(HLOOKUP(D$2,'Data - Energy &amp; Metals'!$B$2:$AH$1048576,MATCH($A984,'Data - Energy &amp; Metals'!$A$2:$A$1048576,FALSE),FALSE)),#N/A,HLOOKUP(D$2,'Data - Energy &amp; Metals'!$B$2:$AH$1048576,MATCH($A984,'Data - Energy &amp; Metals'!$A$2:$A$1048576,FALSE),FALSE))</f>
        <v>16989</v>
      </c>
      <c r="E984" s="8">
        <f t="shared" si="15"/>
        <v>0.24100894845385054</v>
      </c>
    </row>
    <row r="985" spans="1:5" x14ac:dyDescent="0.25">
      <c r="A985" s="27">
        <f>IF('Data - Energy &amp; Metals'!A985="",#N/A,'Data - Energy &amp; Metals'!A985)</f>
        <v>45755</v>
      </c>
      <c r="B985" s="7">
        <f>IF(ISBLANK(HLOOKUP(B$2,'Data - Energy &amp; Metals'!$B$2:$AH$1048576,MATCH($A985,'Data - Energy &amp; Metals'!$A$2:$A$1048576,FALSE),FALSE)),#N/A,HLOOKUP(B$2,'Data - Energy &amp; Metals'!$B$2:$AH$1048576,MATCH($A985,'Data - Energy &amp; Metals'!$A$2:$A$1048576,FALSE),FALSE))</f>
        <v>154289</v>
      </c>
      <c r="C985" s="7">
        <f>IF(ISBLANK(HLOOKUP(C$2,'Data - Energy &amp; Metals'!$B$2:$AH$1048576,MATCH($A985,'Data - Energy &amp; Metals'!$A$2:$A$1048576,FALSE),FALSE)),#N/A,HLOOKUP(C$2,'Data - Energy &amp; Metals'!$B$2:$AH$1048576,MATCH($A985,'Data - Energy &amp; Metals'!$A$2:$A$1048576,FALSE),FALSE))</f>
        <v>35544</v>
      </c>
      <c r="D985" s="7">
        <f>IF(ISBLANK(HLOOKUP(D$2,'Data - Energy &amp; Metals'!$B$2:$AH$1048576,MATCH($A985,'Data - Energy &amp; Metals'!$A$2:$A$1048576,FALSE),FALSE)),#N/A,HLOOKUP(D$2,'Data - Energy &amp; Metals'!$B$2:$AH$1048576,MATCH($A985,'Data - Energy &amp; Metals'!$A$2:$A$1048576,FALSE),FALSE))</f>
        <v>12859</v>
      </c>
      <c r="E985" s="8">
        <f t="shared" si="15"/>
        <v>0.14702927622837661</v>
      </c>
    </row>
    <row r="986" spans="1:5" x14ac:dyDescent="0.25">
      <c r="A986" s="27">
        <f>IF('Data - Energy &amp; Metals'!A986="",#N/A,'Data - Energy &amp; Metals'!A986)</f>
        <v>45762</v>
      </c>
      <c r="B986" s="7">
        <f>IF(ISBLANK(HLOOKUP(B$2,'Data - Energy &amp; Metals'!$B$2:$AH$1048576,MATCH($A986,'Data - Energy &amp; Metals'!$A$2:$A$1048576,FALSE),FALSE)),#N/A,HLOOKUP(B$2,'Data - Energy &amp; Metals'!$B$2:$AH$1048576,MATCH($A986,'Data - Energy &amp; Metals'!$A$2:$A$1048576,FALSE),FALSE))</f>
        <v>144400</v>
      </c>
      <c r="C986" s="7">
        <f>IF(ISBLANK(HLOOKUP(C$2,'Data - Energy &amp; Metals'!$B$2:$AH$1048576,MATCH($A986,'Data - Energy &amp; Metals'!$A$2:$A$1048576,FALSE),FALSE)),#N/A,HLOOKUP(C$2,'Data - Energy &amp; Metals'!$B$2:$AH$1048576,MATCH($A986,'Data - Energy &amp; Metals'!$A$2:$A$1048576,FALSE),FALSE))</f>
        <v>35877</v>
      </c>
      <c r="D986" s="7">
        <f>IF(ISBLANK(HLOOKUP(D$2,'Data - Energy &amp; Metals'!$B$2:$AH$1048576,MATCH($A986,'Data - Energy &amp; Metals'!$A$2:$A$1048576,FALSE),FALSE)),#N/A,HLOOKUP(D$2,'Data - Energy &amp; Metals'!$B$2:$AH$1048576,MATCH($A986,'Data - Energy &amp; Metals'!$A$2:$A$1048576,FALSE),FALSE))</f>
        <v>12325</v>
      </c>
      <c r="E986" s="8">
        <f t="shared" si="15"/>
        <v>0.16310249307479224</v>
      </c>
    </row>
    <row r="987" spans="1:5" x14ac:dyDescent="0.25">
      <c r="A987" s="27"/>
      <c r="B987" s="7"/>
      <c r="C987" s="7"/>
      <c r="D987" s="7"/>
      <c r="E987" s="8"/>
    </row>
    <row r="988" spans="1:5" x14ac:dyDescent="0.25">
      <c r="A988" s="27"/>
      <c r="B988" s="7"/>
      <c r="C988" s="7"/>
      <c r="D988" s="7"/>
      <c r="E988" s="8"/>
    </row>
    <row r="989" spans="1:5" x14ac:dyDescent="0.25">
      <c r="A989" s="27"/>
      <c r="B989" s="7"/>
      <c r="C989" s="7"/>
      <c r="D989" s="7"/>
      <c r="E989" s="8"/>
    </row>
    <row r="990" spans="1:5" x14ac:dyDescent="0.25">
      <c r="A990" s="27"/>
      <c r="B990" s="7"/>
      <c r="C990" s="7"/>
      <c r="D990" s="7"/>
      <c r="E990" s="8"/>
    </row>
    <row r="991" spans="1:5" x14ac:dyDescent="0.25">
      <c r="A991" s="27"/>
      <c r="B991" s="7"/>
      <c r="C991" s="7"/>
      <c r="D991" s="7"/>
      <c r="E991" s="8"/>
    </row>
    <row r="992" spans="1:5" x14ac:dyDescent="0.25">
      <c r="A992" s="27"/>
      <c r="B992" s="7"/>
      <c r="C992" s="7"/>
      <c r="D992" s="7"/>
      <c r="E992" s="8"/>
    </row>
    <row r="993" spans="1:5" x14ac:dyDescent="0.25">
      <c r="A993" s="27"/>
      <c r="B993" s="7"/>
      <c r="C993" s="7"/>
      <c r="D993" s="7"/>
      <c r="E993" s="8"/>
    </row>
    <row r="994" spans="1:5" x14ac:dyDescent="0.25">
      <c r="A994" s="27"/>
      <c r="B994" s="7"/>
      <c r="C994" s="7"/>
      <c r="D994" s="7"/>
      <c r="E994" s="8"/>
    </row>
    <row r="995" spans="1:5" x14ac:dyDescent="0.25">
      <c r="A995" s="27"/>
      <c r="B995" s="7"/>
      <c r="C995" s="7"/>
      <c r="D995" s="7"/>
      <c r="E995" s="8"/>
    </row>
    <row r="996" spans="1:5" x14ac:dyDescent="0.25">
      <c r="A996" s="27"/>
      <c r="B996" s="7"/>
      <c r="C996" s="7"/>
      <c r="D996" s="7"/>
      <c r="E996" s="8"/>
    </row>
    <row r="997" spans="1:5" x14ac:dyDescent="0.25">
      <c r="A997" s="27"/>
      <c r="B997" s="7"/>
      <c r="C997" s="7"/>
      <c r="D997" s="7"/>
      <c r="E997" s="8"/>
    </row>
    <row r="998" spans="1:5" x14ac:dyDescent="0.25">
      <c r="A998" s="27"/>
      <c r="B998" s="7"/>
      <c r="C998" s="7"/>
      <c r="D998" s="7"/>
      <c r="E998" s="8"/>
    </row>
    <row r="999" spans="1:5" x14ac:dyDescent="0.25">
      <c r="A999" s="27"/>
      <c r="B999" s="7"/>
      <c r="C999" s="7"/>
      <c r="D999" s="7"/>
      <c r="E999" s="8"/>
    </row>
    <row r="1000" spans="1:5" x14ac:dyDescent="0.25">
      <c r="A1000" s="27"/>
      <c r="B1000" s="7"/>
      <c r="C1000" s="7"/>
      <c r="D1000" s="7"/>
      <c r="E1000" s="8"/>
    </row>
    <row r="1001" spans="1:5" x14ac:dyDescent="0.25">
      <c r="A1001" s="27"/>
      <c r="B1001" s="7"/>
      <c r="C1001" s="7"/>
      <c r="D1001" s="7"/>
      <c r="E1001" s="8"/>
    </row>
    <row r="1002" spans="1:5" x14ac:dyDescent="0.25">
      <c r="A1002" s="27"/>
      <c r="B1002" s="7"/>
      <c r="C1002" s="7"/>
      <c r="D1002" s="7"/>
      <c r="E1002" s="8"/>
    </row>
    <row r="1003" spans="1:5" x14ac:dyDescent="0.25">
      <c r="A1003" s="27"/>
      <c r="B1003" s="7"/>
      <c r="C1003" s="7"/>
      <c r="D1003" s="7"/>
      <c r="E1003" s="8"/>
    </row>
    <row r="1004" spans="1:5" x14ac:dyDescent="0.25">
      <c r="A1004" s="27"/>
      <c r="B1004" s="7"/>
      <c r="C1004" s="7"/>
      <c r="D1004" s="7"/>
      <c r="E1004" s="8"/>
    </row>
    <row r="1005" spans="1:5" x14ac:dyDescent="0.25">
      <c r="A1005" s="27"/>
      <c r="B1005" s="7"/>
      <c r="C1005" s="7"/>
      <c r="D1005" s="7"/>
      <c r="E1005" s="8"/>
    </row>
    <row r="1006" spans="1:5" x14ac:dyDescent="0.25">
      <c r="A1006" s="27"/>
      <c r="B1006" s="7"/>
      <c r="C1006" s="7"/>
      <c r="D1006" s="7"/>
      <c r="E1006" s="8"/>
    </row>
    <row r="1007" spans="1:5" x14ac:dyDescent="0.25">
      <c r="A1007" s="27"/>
      <c r="B1007" s="7"/>
      <c r="C1007" s="7"/>
      <c r="D1007" s="7"/>
      <c r="E1007" s="8"/>
    </row>
    <row r="1008" spans="1:5" x14ac:dyDescent="0.25">
      <c r="A1008" s="27"/>
      <c r="B1008" s="7"/>
      <c r="C1008" s="7"/>
      <c r="D1008" s="7"/>
      <c r="E1008" s="8"/>
    </row>
    <row r="1009" spans="1:5" x14ac:dyDescent="0.25">
      <c r="A1009" s="27"/>
      <c r="B1009" s="7"/>
      <c r="C1009" s="7"/>
      <c r="D1009" s="7"/>
      <c r="E1009" s="8"/>
    </row>
    <row r="1010" spans="1:5" x14ac:dyDescent="0.25">
      <c r="A1010" s="27"/>
      <c r="B1010" s="7"/>
      <c r="C1010" s="7"/>
      <c r="D1010" s="7"/>
      <c r="E1010" s="8"/>
    </row>
    <row r="1011" spans="1:5" x14ac:dyDescent="0.25">
      <c r="A1011" s="27"/>
      <c r="B1011" s="7"/>
      <c r="C1011" s="7"/>
      <c r="D1011" s="7"/>
      <c r="E1011" s="8"/>
    </row>
    <row r="1012" spans="1:5" x14ac:dyDescent="0.25">
      <c r="A1012" s="27"/>
      <c r="B1012" s="7"/>
      <c r="C1012" s="7"/>
      <c r="D1012" s="7"/>
      <c r="E1012" s="8"/>
    </row>
    <row r="1013" spans="1:5" x14ac:dyDescent="0.25">
      <c r="A1013" s="27"/>
      <c r="B1013" s="7"/>
      <c r="C1013" s="7"/>
      <c r="D1013" s="7"/>
      <c r="E1013" s="8"/>
    </row>
    <row r="1014" spans="1:5" x14ac:dyDescent="0.25">
      <c r="A1014" s="27"/>
      <c r="B1014" s="7"/>
      <c r="C1014" s="7"/>
      <c r="D1014" s="7"/>
      <c r="E1014" s="8"/>
    </row>
    <row r="1015" spans="1:5" x14ac:dyDescent="0.25">
      <c r="A1015" s="27"/>
      <c r="B1015" s="7"/>
      <c r="C1015" s="7"/>
      <c r="D1015" s="7"/>
      <c r="E1015" s="8"/>
    </row>
    <row r="1016" spans="1:5" x14ac:dyDescent="0.25">
      <c r="A1016" s="27"/>
      <c r="B1016" s="7"/>
      <c r="C1016" s="7"/>
      <c r="D1016" s="7"/>
      <c r="E1016" s="8"/>
    </row>
    <row r="1017" spans="1:5" x14ac:dyDescent="0.25">
      <c r="A1017" s="27"/>
      <c r="B1017" s="7"/>
      <c r="C1017" s="7"/>
      <c r="D1017" s="7"/>
      <c r="E1017" s="8"/>
    </row>
    <row r="1018" spans="1:5" x14ac:dyDescent="0.25">
      <c r="A1018" s="27"/>
      <c r="B1018" s="7"/>
      <c r="C1018" s="7"/>
      <c r="D1018" s="7"/>
      <c r="E1018" s="8"/>
    </row>
    <row r="1019" spans="1:5" x14ac:dyDescent="0.25">
      <c r="A1019" s="27"/>
      <c r="B1019" s="7"/>
      <c r="C1019" s="7"/>
      <c r="D1019" s="7"/>
      <c r="E1019" s="8"/>
    </row>
    <row r="1020" spans="1:5" x14ac:dyDescent="0.25">
      <c r="A1020" s="27"/>
      <c r="B1020" s="7"/>
      <c r="C1020" s="7"/>
      <c r="D1020" s="7"/>
      <c r="E1020" s="8"/>
    </row>
    <row r="1021" spans="1:5" x14ac:dyDescent="0.25">
      <c r="A1021" s="27"/>
      <c r="B1021" s="7"/>
      <c r="C1021" s="7"/>
      <c r="D1021" s="7"/>
      <c r="E1021" s="8"/>
    </row>
    <row r="1022" spans="1:5" x14ac:dyDescent="0.25">
      <c r="A1022" s="27"/>
      <c r="B1022" s="7"/>
      <c r="C1022" s="7"/>
      <c r="D1022" s="7"/>
      <c r="E1022" s="8"/>
    </row>
    <row r="1023" spans="1:5" x14ac:dyDescent="0.25">
      <c r="A1023" s="27"/>
      <c r="B1023" s="7"/>
      <c r="C1023" s="7"/>
      <c r="D1023" s="7"/>
      <c r="E1023" s="8"/>
    </row>
    <row r="1024" spans="1:5" x14ac:dyDescent="0.25">
      <c r="A1024" s="27"/>
      <c r="B1024" s="7"/>
      <c r="C1024" s="7"/>
      <c r="D1024" s="7"/>
      <c r="E1024" s="8"/>
    </row>
    <row r="1025" spans="1:5" x14ac:dyDescent="0.25">
      <c r="A1025" s="27"/>
      <c r="B1025" s="7"/>
      <c r="C1025" s="7"/>
      <c r="D1025" s="7"/>
      <c r="E1025" s="8"/>
    </row>
    <row r="1026" spans="1:5" x14ac:dyDescent="0.25">
      <c r="A1026" s="27"/>
      <c r="B1026" s="7"/>
      <c r="C1026" s="7"/>
      <c r="D1026" s="7"/>
      <c r="E1026" s="8"/>
    </row>
    <row r="1027" spans="1:5" x14ac:dyDescent="0.25">
      <c r="A1027" s="27"/>
      <c r="B1027" s="7"/>
      <c r="C1027" s="7"/>
      <c r="D1027" s="7"/>
      <c r="E1027" s="8"/>
    </row>
    <row r="1028" spans="1:5" x14ac:dyDescent="0.25">
      <c r="A1028" s="27"/>
      <c r="B1028" s="7"/>
      <c r="C1028" s="7"/>
      <c r="D1028" s="7"/>
      <c r="E1028" s="8"/>
    </row>
    <row r="1029" spans="1:5" x14ac:dyDescent="0.25">
      <c r="A1029" s="27"/>
      <c r="B1029" s="7"/>
      <c r="C1029" s="7"/>
      <c r="D1029" s="7"/>
      <c r="E1029" s="8"/>
    </row>
    <row r="1030" spans="1:5" x14ac:dyDescent="0.25">
      <c r="A1030" s="27"/>
      <c r="B1030" s="7"/>
      <c r="C1030" s="7"/>
      <c r="D1030" s="7"/>
      <c r="E1030" s="8"/>
    </row>
    <row r="1031" spans="1:5" x14ac:dyDescent="0.25">
      <c r="A1031" s="27"/>
      <c r="B1031" s="7"/>
      <c r="C1031" s="7"/>
      <c r="D1031" s="7"/>
      <c r="E1031" s="8"/>
    </row>
    <row r="1032" spans="1:5" x14ac:dyDescent="0.25">
      <c r="A1032" s="27"/>
      <c r="B1032" s="7"/>
      <c r="C1032" s="7"/>
      <c r="D1032" s="7"/>
      <c r="E1032" s="8"/>
    </row>
    <row r="1033" spans="1:5" x14ac:dyDescent="0.25">
      <c r="A1033" s="27"/>
      <c r="B1033" s="7"/>
      <c r="C1033" s="7"/>
      <c r="D1033" s="7"/>
      <c r="E1033" s="8"/>
    </row>
    <row r="1034" spans="1:5" x14ac:dyDescent="0.25">
      <c r="A1034" s="27"/>
      <c r="B1034" s="7"/>
      <c r="C1034" s="7"/>
      <c r="D1034" s="7"/>
      <c r="E1034" s="8"/>
    </row>
    <row r="1035" spans="1:5" x14ac:dyDescent="0.25">
      <c r="A1035" s="27"/>
      <c r="B1035" s="7"/>
      <c r="C1035" s="7"/>
      <c r="D1035" s="7"/>
      <c r="E1035" s="8"/>
    </row>
    <row r="1036" spans="1:5" x14ac:dyDescent="0.25">
      <c r="A1036" s="27"/>
      <c r="B1036" s="7"/>
      <c r="C1036" s="7"/>
      <c r="D1036" s="7"/>
      <c r="E1036" s="8"/>
    </row>
    <row r="1037" spans="1:5" x14ac:dyDescent="0.25">
      <c r="A1037" s="27"/>
      <c r="B1037" s="7"/>
      <c r="C1037" s="7"/>
      <c r="D1037" s="7"/>
      <c r="E1037" s="8"/>
    </row>
    <row r="1038" spans="1:5" x14ac:dyDescent="0.25">
      <c r="A1038" s="27"/>
      <c r="B1038" s="7"/>
      <c r="C1038" s="7"/>
      <c r="D1038" s="7"/>
      <c r="E1038" s="8"/>
    </row>
    <row r="1039" spans="1:5" x14ac:dyDescent="0.25">
      <c r="A1039" s="27"/>
      <c r="B1039" s="7"/>
      <c r="C1039" s="7"/>
      <c r="D1039" s="7"/>
      <c r="E1039" s="8"/>
    </row>
    <row r="1040" spans="1:5" x14ac:dyDescent="0.25">
      <c r="A1040" s="27"/>
      <c r="B1040" s="7"/>
      <c r="C1040" s="7"/>
      <c r="D1040" s="7"/>
      <c r="E1040" s="8"/>
    </row>
    <row r="1041" spans="1:5" x14ac:dyDescent="0.25">
      <c r="A1041" s="27"/>
      <c r="B1041" s="7"/>
      <c r="C1041" s="7"/>
      <c r="D1041" s="7"/>
      <c r="E1041" s="8"/>
    </row>
    <row r="1042" spans="1:5" x14ac:dyDescent="0.25">
      <c r="A1042" s="27"/>
      <c r="B1042" s="7"/>
      <c r="C1042" s="7"/>
      <c r="D1042" s="7"/>
      <c r="E1042" s="8"/>
    </row>
    <row r="1043" spans="1:5" x14ac:dyDescent="0.25">
      <c r="A1043" s="27"/>
      <c r="B1043" s="7"/>
      <c r="C1043" s="7"/>
      <c r="D1043" s="7"/>
      <c r="E1043" s="8"/>
    </row>
    <row r="1044" spans="1:5" x14ac:dyDescent="0.25">
      <c r="A1044" s="27"/>
      <c r="B1044" s="7"/>
      <c r="C1044" s="7"/>
      <c r="D1044" s="7"/>
      <c r="E1044" s="8"/>
    </row>
    <row r="1045" spans="1:5" x14ac:dyDescent="0.25">
      <c r="A1045" s="27"/>
      <c r="B1045" s="7"/>
      <c r="C1045" s="7"/>
      <c r="D1045" s="7"/>
      <c r="E1045" s="8"/>
    </row>
    <row r="1046" spans="1:5" x14ac:dyDescent="0.25">
      <c r="A1046" s="27"/>
      <c r="B1046" s="7"/>
      <c r="C1046" s="7"/>
      <c r="D1046" s="7"/>
      <c r="E1046" s="8"/>
    </row>
    <row r="1047" spans="1:5" x14ac:dyDescent="0.25">
      <c r="A1047" s="27"/>
      <c r="B1047" s="7"/>
      <c r="C1047" s="7"/>
      <c r="D1047" s="7"/>
      <c r="E1047" s="8"/>
    </row>
    <row r="1048" spans="1:5" x14ac:dyDescent="0.25">
      <c r="A1048" s="27"/>
      <c r="B1048" s="7"/>
      <c r="C1048" s="7"/>
      <c r="D1048" s="7"/>
      <c r="E1048" s="8"/>
    </row>
    <row r="1049" spans="1:5" x14ac:dyDescent="0.25">
      <c r="A1049" s="27"/>
      <c r="B1049" s="7"/>
      <c r="C1049" s="7"/>
      <c r="D1049" s="7"/>
      <c r="E1049" s="8"/>
    </row>
    <row r="1050" spans="1:5" x14ac:dyDescent="0.25">
      <c r="A1050" s="27"/>
      <c r="B1050" s="7"/>
      <c r="C1050" s="7"/>
      <c r="D1050" s="7"/>
      <c r="E1050" s="8"/>
    </row>
    <row r="1051" spans="1:5" x14ac:dyDescent="0.25">
      <c r="A1051" s="27"/>
      <c r="B1051" s="7"/>
      <c r="C1051" s="7"/>
      <c r="D1051" s="7"/>
      <c r="E1051" s="8"/>
    </row>
    <row r="1052" spans="1:5" x14ac:dyDescent="0.25">
      <c r="A1052" s="27"/>
      <c r="B1052" s="7"/>
      <c r="C1052" s="7"/>
      <c r="D1052" s="7"/>
      <c r="E1052" s="8"/>
    </row>
    <row r="1053" spans="1:5" x14ac:dyDescent="0.25">
      <c r="A1053" s="27"/>
      <c r="B1053" s="7"/>
      <c r="C1053" s="7"/>
      <c r="D1053" s="7"/>
      <c r="E1053" s="8"/>
    </row>
    <row r="1054" spans="1:5" x14ac:dyDescent="0.25">
      <c r="A1054" s="27"/>
      <c r="B1054" s="7"/>
      <c r="C1054" s="7"/>
      <c r="D1054" s="7"/>
      <c r="E1054" s="8"/>
    </row>
    <row r="1055" spans="1:5" x14ac:dyDescent="0.25">
      <c r="A1055" s="27"/>
      <c r="B1055" s="7"/>
      <c r="C1055" s="7"/>
      <c r="D1055" s="7"/>
      <c r="E1055" s="8"/>
    </row>
    <row r="1056" spans="1:5" x14ac:dyDescent="0.25">
      <c r="A1056" s="27"/>
      <c r="B1056" s="7"/>
      <c r="C1056" s="7"/>
      <c r="D1056" s="7"/>
      <c r="E1056" s="8"/>
    </row>
    <row r="1057" spans="1:5" x14ac:dyDescent="0.25">
      <c r="A1057" s="27"/>
      <c r="B1057" s="7"/>
      <c r="C1057" s="7"/>
      <c r="D1057" s="7"/>
      <c r="E1057" s="8"/>
    </row>
    <row r="1058" spans="1:5" x14ac:dyDescent="0.25">
      <c r="A1058" s="27"/>
      <c r="B1058" s="7"/>
      <c r="C1058" s="7"/>
      <c r="D1058" s="7"/>
      <c r="E1058" s="8"/>
    </row>
    <row r="1059" spans="1:5" x14ac:dyDescent="0.25">
      <c r="A1059" s="27"/>
      <c r="B1059" s="7"/>
      <c r="C1059" s="7"/>
      <c r="D1059" s="7"/>
      <c r="E1059" s="8"/>
    </row>
    <row r="1060" spans="1:5" x14ac:dyDescent="0.25">
      <c r="A1060" s="27"/>
      <c r="B1060" s="7"/>
      <c r="C1060" s="7"/>
      <c r="D1060" s="7"/>
      <c r="E1060" s="8"/>
    </row>
    <row r="1061" spans="1:5" x14ac:dyDescent="0.25">
      <c r="A1061" s="27"/>
      <c r="B1061" s="7"/>
      <c r="C1061" s="7"/>
      <c r="D1061" s="7"/>
      <c r="E1061" s="8"/>
    </row>
    <row r="1062" spans="1:5" x14ac:dyDescent="0.25">
      <c r="A1062" s="27"/>
      <c r="B1062" s="7"/>
      <c r="C1062" s="7"/>
      <c r="D1062" s="7"/>
      <c r="E1062" s="8"/>
    </row>
    <row r="1063" spans="1:5" x14ac:dyDescent="0.25">
      <c r="A1063" s="27"/>
      <c r="B1063" s="7"/>
      <c r="C1063" s="7"/>
      <c r="D1063" s="7"/>
      <c r="E1063" s="8"/>
    </row>
    <row r="1064" spans="1:5" x14ac:dyDescent="0.25">
      <c r="A1064" s="27"/>
      <c r="B1064" s="7"/>
      <c r="C1064" s="7"/>
      <c r="D1064" s="7"/>
      <c r="E1064" s="8"/>
    </row>
    <row r="1065" spans="1:5" x14ac:dyDescent="0.25">
      <c r="A1065" s="27"/>
      <c r="B1065" s="7"/>
      <c r="C1065" s="7"/>
      <c r="D1065" s="7"/>
      <c r="E1065" s="8"/>
    </row>
    <row r="1066" spans="1:5" x14ac:dyDescent="0.25">
      <c r="A1066" s="27"/>
      <c r="B1066" s="7"/>
      <c r="C1066" s="7"/>
      <c r="D1066" s="7"/>
      <c r="E1066" s="8"/>
    </row>
    <row r="1067" spans="1:5" x14ac:dyDescent="0.25">
      <c r="A1067" s="27"/>
      <c r="B1067" s="7"/>
      <c r="C1067" s="7"/>
      <c r="D1067" s="7"/>
      <c r="E1067" s="8"/>
    </row>
    <row r="1068" spans="1:5" x14ac:dyDescent="0.25">
      <c r="A1068" s="27"/>
      <c r="B1068" s="7"/>
      <c r="C1068" s="7"/>
      <c r="D1068" s="7"/>
      <c r="E1068" s="8"/>
    </row>
    <row r="1069" spans="1:5" x14ac:dyDescent="0.25">
      <c r="A1069" s="27"/>
      <c r="B1069" s="7"/>
      <c r="C1069" s="7"/>
      <c r="D1069" s="7"/>
      <c r="E1069" s="8"/>
    </row>
    <row r="1070" spans="1:5" x14ac:dyDescent="0.25">
      <c r="A1070" s="27"/>
      <c r="B1070" s="7"/>
      <c r="C1070" s="7"/>
      <c r="D1070" s="7"/>
      <c r="E1070" s="8"/>
    </row>
    <row r="1071" spans="1:5" x14ac:dyDescent="0.25">
      <c r="A1071" s="27"/>
      <c r="B1071" s="7"/>
      <c r="C1071" s="7"/>
      <c r="D1071" s="7"/>
      <c r="E1071" s="8"/>
    </row>
    <row r="1072" spans="1:5" x14ac:dyDescent="0.25">
      <c r="A1072" s="27"/>
      <c r="B1072" s="7"/>
      <c r="C1072" s="7"/>
      <c r="D1072" s="7"/>
      <c r="E1072" s="8"/>
    </row>
    <row r="1073" spans="1:5" x14ac:dyDescent="0.25">
      <c r="A1073" s="27"/>
      <c r="B1073" s="7"/>
      <c r="C1073" s="7"/>
      <c r="D1073" s="7"/>
      <c r="E1073" s="8"/>
    </row>
    <row r="1074" spans="1:5" x14ac:dyDescent="0.25">
      <c r="A1074" s="27"/>
      <c r="B1074" s="7"/>
      <c r="C1074" s="7"/>
      <c r="D1074" s="7"/>
      <c r="E1074" s="8"/>
    </row>
    <row r="1075" spans="1:5" x14ac:dyDescent="0.25">
      <c r="A1075" s="27"/>
      <c r="B1075" s="7"/>
      <c r="C1075" s="7"/>
      <c r="D1075" s="7"/>
      <c r="E1075" s="8"/>
    </row>
    <row r="1076" spans="1:5" x14ac:dyDescent="0.25">
      <c r="A1076" s="27"/>
      <c r="B1076" s="7"/>
      <c r="C1076" s="7"/>
      <c r="D1076" s="7"/>
      <c r="E1076" s="8"/>
    </row>
    <row r="1077" spans="1:5" x14ac:dyDescent="0.25">
      <c r="A1077" s="27"/>
      <c r="B1077" s="7"/>
      <c r="C1077" s="7"/>
      <c r="D1077" s="7"/>
      <c r="E1077" s="8"/>
    </row>
    <row r="1078" spans="1:5" x14ac:dyDescent="0.25">
      <c r="A1078" s="27"/>
      <c r="B1078" s="7"/>
      <c r="C1078" s="7"/>
      <c r="D1078" s="7"/>
      <c r="E1078" s="8"/>
    </row>
    <row r="1079" spans="1:5" x14ac:dyDescent="0.25">
      <c r="A1079" s="27"/>
      <c r="B1079" s="7"/>
      <c r="C1079" s="7"/>
      <c r="D1079" s="7"/>
      <c r="E1079" s="8"/>
    </row>
    <row r="1080" spans="1:5" x14ac:dyDescent="0.25">
      <c r="A1080" s="27"/>
      <c r="B1080" s="7"/>
      <c r="C1080" s="7"/>
      <c r="D1080" s="7"/>
      <c r="E1080" s="8"/>
    </row>
    <row r="1081" spans="1:5" x14ac:dyDescent="0.25">
      <c r="A1081" s="27"/>
      <c r="B1081" s="7"/>
      <c r="C1081" s="7"/>
      <c r="D1081" s="7"/>
      <c r="E1081" s="8"/>
    </row>
    <row r="1082" spans="1:5" x14ac:dyDescent="0.25">
      <c r="A1082" s="27"/>
      <c r="B1082" s="7"/>
      <c r="C1082" s="7"/>
      <c r="D1082" s="7"/>
      <c r="E1082" s="8"/>
    </row>
    <row r="1083" spans="1:5" x14ac:dyDescent="0.25">
      <c r="A1083" s="27"/>
      <c r="B1083" s="7"/>
      <c r="C1083" s="7"/>
      <c r="D1083" s="7"/>
      <c r="E1083" s="8"/>
    </row>
    <row r="1084" spans="1:5" x14ac:dyDescent="0.25">
      <c r="A1084" s="27"/>
      <c r="B1084" s="7"/>
      <c r="C1084" s="7"/>
      <c r="D1084" s="7"/>
      <c r="E1084" s="8"/>
    </row>
    <row r="1085" spans="1:5" x14ac:dyDescent="0.25">
      <c r="A1085" s="27"/>
      <c r="B1085" s="7"/>
      <c r="C1085" s="7"/>
      <c r="D1085" s="7"/>
      <c r="E1085" s="8"/>
    </row>
    <row r="1086" spans="1:5" x14ac:dyDescent="0.25">
      <c r="A1086" s="27"/>
      <c r="B1086" s="7"/>
      <c r="C1086" s="7"/>
      <c r="D1086" s="7"/>
      <c r="E1086" s="8"/>
    </row>
    <row r="1087" spans="1:5" x14ac:dyDescent="0.25">
      <c r="A1087" s="27"/>
      <c r="B1087" s="7"/>
      <c r="C1087" s="7"/>
      <c r="D1087" s="7"/>
      <c r="E1087" s="8"/>
    </row>
    <row r="1088" spans="1:5" x14ac:dyDescent="0.25">
      <c r="A1088" s="27"/>
      <c r="B1088" s="7"/>
      <c r="C1088" s="7"/>
      <c r="D1088" s="7"/>
      <c r="E1088" s="8"/>
    </row>
    <row r="1089" spans="1:5" x14ac:dyDescent="0.25">
      <c r="A1089" s="27"/>
      <c r="B1089" s="7"/>
      <c r="C1089" s="7"/>
      <c r="D1089" s="7"/>
      <c r="E1089" s="8"/>
    </row>
    <row r="1090" spans="1:5" x14ac:dyDescent="0.25">
      <c r="A1090" s="27"/>
      <c r="B1090" s="7"/>
      <c r="C1090" s="7"/>
      <c r="D1090" s="7"/>
      <c r="E1090" s="8"/>
    </row>
    <row r="1091" spans="1:5" x14ac:dyDescent="0.25">
      <c r="A1091" s="27"/>
      <c r="B1091" s="7"/>
      <c r="C1091" s="7"/>
      <c r="D1091" s="7"/>
      <c r="E1091" s="8"/>
    </row>
    <row r="1092" spans="1:5" x14ac:dyDescent="0.25">
      <c r="A1092" s="27"/>
      <c r="B1092" s="7"/>
      <c r="C1092" s="7"/>
      <c r="D1092" s="7"/>
      <c r="E1092" s="8"/>
    </row>
    <row r="1093" spans="1:5" x14ac:dyDescent="0.25">
      <c r="A1093" s="27"/>
      <c r="B1093" s="7"/>
      <c r="C1093" s="7"/>
      <c r="D1093" s="7"/>
      <c r="E1093" s="8"/>
    </row>
    <row r="1094" spans="1:5" x14ac:dyDescent="0.25">
      <c r="A1094" s="27"/>
      <c r="B1094" s="7"/>
      <c r="C1094" s="7"/>
      <c r="D1094" s="7"/>
      <c r="E1094" s="8"/>
    </row>
    <row r="1095" spans="1:5" x14ac:dyDescent="0.25">
      <c r="A1095" s="27"/>
      <c r="B1095" s="7"/>
      <c r="C1095" s="7"/>
      <c r="D1095" s="7"/>
      <c r="E1095" s="8"/>
    </row>
    <row r="1096" spans="1:5" x14ac:dyDescent="0.25">
      <c r="A1096" s="27"/>
      <c r="B1096" s="7"/>
      <c r="C1096" s="7"/>
      <c r="D1096" s="7"/>
      <c r="E1096" s="8"/>
    </row>
    <row r="1097" spans="1:5" x14ac:dyDescent="0.25">
      <c r="A1097" s="27"/>
      <c r="B1097" s="7"/>
      <c r="C1097" s="7"/>
      <c r="D1097" s="7"/>
      <c r="E1097" s="8"/>
    </row>
    <row r="1098" spans="1:5" x14ac:dyDescent="0.25">
      <c r="A1098" s="27"/>
      <c r="B1098" s="7"/>
      <c r="C1098" s="7"/>
      <c r="D1098" s="7"/>
      <c r="E1098" s="8"/>
    </row>
    <row r="1099" spans="1:5" x14ac:dyDescent="0.25">
      <c r="A1099" s="27"/>
      <c r="B1099" s="7"/>
      <c r="C1099" s="7"/>
      <c r="D1099" s="7"/>
      <c r="E1099" s="8"/>
    </row>
    <row r="1100" spans="1:5" x14ac:dyDescent="0.25">
      <c r="A1100" s="27"/>
      <c r="B1100" s="7"/>
      <c r="C1100" s="7"/>
      <c r="D1100" s="7"/>
      <c r="E1100" s="8"/>
    </row>
    <row r="1101" spans="1:5" x14ac:dyDescent="0.25">
      <c r="A1101" s="27"/>
      <c r="B1101" s="7"/>
      <c r="C1101" s="7"/>
      <c r="D1101" s="7"/>
      <c r="E1101" s="8"/>
    </row>
    <row r="1102" spans="1:5" x14ac:dyDescent="0.25">
      <c r="A1102" s="27"/>
      <c r="B1102" s="7"/>
      <c r="C1102" s="7"/>
      <c r="D1102" s="7"/>
      <c r="E1102" s="8"/>
    </row>
    <row r="1103" spans="1:5" x14ac:dyDescent="0.25">
      <c r="A1103" s="27"/>
      <c r="B1103" s="7"/>
      <c r="C1103" s="7"/>
      <c r="D1103" s="7"/>
      <c r="E1103" s="8"/>
    </row>
    <row r="1104" spans="1:5" x14ac:dyDescent="0.25">
      <c r="A1104" s="27"/>
      <c r="B1104" s="7"/>
      <c r="C1104" s="7"/>
      <c r="D1104" s="7"/>
      <c r="E1104" s="8"/>
    </row>
    <row r="1105" spans="1:5" x14ac:dyDescent="0.25">
      <c r="A1105" s="27"/>
      <c r="B1105" s="7"/>
      <c r="C1105" s="7"/>
      <c r="D1105" s="7"/>
      <c r="E1105" s="8"/>
    </row>
    <row r="1106" spans="1:5" x14ac:dyDescent="0.25">
      <c r="A1106" s="27"/>
      <c r="B1106" s="7"/>
      <c r="C1106" s="7"/>
      <c r="D1106" s="7"/>
      <c r="E1106" s="8"/>
    </row>
    <row r="1107" spans="1:5" x14ac:dyDescent="0.25">
      <c r="A1107" s="27"/>
      <c r="B1107" s="7"/>
      <c r="C1107" s="7"/>
      <c r="D1107" s="7"/>
      <c r="E1107" s="8"/>
    </row>
    <row r="1108" spans="1:5" x14ac:dyDescent="0.25">
      <c r="A1108" s="27"/>
      <c r="B1108" s="7"/>
      <c r="C1108" s="7"/>
      <c r="D1108" s="7"/>
      <c r="E1108" s="8"/>
    </row>
    <row r="1109" spans="1:5" x14ac:dyDescent="0.25">
      <c r="A1109" s="27"/>
      <c r="B1109" s="7"/>
      <c r="C1109" s="7"/>
      <c r="D1109" s="7"/>
      <c r="E1109" s="8"/>
    </row>
    <row r="1110" spans="1:5" x14ac:dyDescent="0.25">
      <c r="A1110" s="27"/>
      <c r="B1110" s="7"/>
      <c r="C1110" s="7"/>
      <c r="D1110" s="7"/>
      <c r="E1110" s="8"/>
    </row>
    <row r="1111" spans="1:5" x14ac:dyDescent="0.25">
      <c r="A1111" s="27"/>
      <c r="B1111" s="7"/>
      <c r="C1111" s="7"/>
      <c r="D1111" s="7"/>
      <c r="E1111" s="8"/>
    </row>
    <row r="1112" spans="1:5" x14ac:dyDescent="0.25">
      <c r="A1112" s="27"/>
      <c r="B1112" s="7"/>
      <c r="C1112" s="7"/>
      <c r="D1112" s="7"/>
      <c r="E1112" s="8"/>
    </row>
    <row r="1113" spans="1:5" x14ac:dyDescent="0.25">
      <c r="A1113" s="27"/>
      <c r="B1113" s="7"/>
      <c r="C1113" s="7"/>
      <c r="D1113" s="7"/>
      <c r="E1113" s="8"/>
    </row>
    <row r="1114" spans="1:5" x14ac:dyDescent="0.25">
      <c r="A1114" s="27"/>
      <c r="B1114" s="7"/>
      <c r="C1114" s="7"/>
      <c r="D1114" s="7"/>
      <c r="E1114" s="8"/>
    </row>
    <row r="1115" spans="1:5" x14ac:dyDescent="0.25">
      <c r="A1115" s="27"/>
      <c r="B1115" s="7"/>
      <c r="C1115" s="7"/>
      <c r="D1115" s="7"/>
      <c r="E1115" s="8"/>
    </row>
    <row r="1116" spans="1:5" x14ac:dyDescent="0.25">
      <c r="A1116" s="27"/>
      <c r="B1116" s="7"/>
      <c r="C1116" s="7"/>
      <c r="D1116" s="7"/>
      <c r="E1116" s="8"/>
    </row>
    <row r="1117" spans="1:5" x14ac:dyDescent="0.25">
      <c r="A1117" s="27"/>
      <c r="B1117" s="7"/>
      <c r="C1117" s="7"/>
      <c r="D1117" s="7"/>
      <c r="E1117" s="8"/>
    </row>
    <row r="1118" spans="1:5" x14ac:dyDescent="0.25">
      <c r="A1118" s="27"/>
      <c r="B1118" s="7"/>
      <c r="C1118" s="7"/>
      <c r="D1118" s="7"/>
      <c r="E1118" s="8"/>
    </row>
    <row r="1119" spans="1:5" x14ac:dyDescent="0.25">
      <c r="A1119" s="27"/>
      <c r="B1119" s="7"/>
      <c r="C1119" s="7"/>
      <c r="D1119" s="7"/>
      <c r="E1119" s="8"/>
    </row>
    <row r="1120" spans="1:5" x14ac:dyDescent="0.25">
      <c r="A1120" s="27"/>
      <c r="B1120" s="7"/>
      <c r="C1120" s="7"/>
      <c r="D1120" s="7"/>
      <c r="E1120" s="8"/>
    </row>
    <row r="1121" spans="1:5" x14ac:dyDescent="0.25">
      <c r="A1121" s="27"/>
      <c r="B1121" s="7"/>
      <c r="C1121" s="7"/>
      <c r="D1121" s="7"/>
      <c r="E1121" s="8"/>
    </row>
    <row r="1122" spans="1:5" x14ac:dyDescent="0.25">
      <c r="A1122" s="27"/>
      <c r="B1122" s="7"/>
      <c r="C1122" s="7"/>
      <c r="D1122" s="7"/>
      <c r="E1122" s="8"/>
    </row>
    <row r="1123" spans="1:5" x14ac:dyDescent="0.25">
      <c r="A1123" s="27"/>
      <c r="B1123" s="7"/>
      <c r="C1123" s="7"/>
      <c r="D1123" s="7"/>
      <c r="E1123" s="8"/>
    </row>
    <row r="1124" spans="1:5" x14ac:dyDescent="0.25">
      <c r="A1124" s="27"/>
      <c r="B1124" s="7"/>
      <c r="C1124" s="7"/>
      <c r="D1124" s="7"/>
      <c r="E1124" s="8"/>
    </row>
    <row r="1125" spans="1:5" x14ac:dyDescent="0.25">
      <c r="A1125" s="27"/>
      <c r="B1125" s="7"/>
      <c r="C1125" s="7"/>
      <c r="D1125" s="7"/>
      <c r="E1125" s="8"/>
    </row>
    <row r="1126" spans="1:5" x14ac:dyDescent="0.25">
      <c r="A1126" s="27"/>
      <c r="B1126" s="7"/>
      <c r="C1126" s="7"/>
      <c r="D1126" s="7"/>
      <c r="E1126" s="8"/>
    </row>
    <row r="1127" spans="1:5" x14ac:dyDescent="0.25">
      <c r="A1127" s="27"/>
      <c r="B1127" s="7"/>
      <c r="C1127" s="7"/>
      <c r="D1127" s="7"/>
      <c r="E1127" s="8"/>
    </row>
    <row r="1128" spans="1:5" x14ac:dyDescent="0.25">
      <c r="A1128" s="27"/>
      <c r="B1128" s="7"/>
      <c r="C1128" s="7"/>
      <c r="D1128" s="7"/>
      <c r="E1128" s="8"/>
    </row>
    <row r="1129" spans="1:5" x14ac:dyDescent="0.25">
      <c r="A1129" s="27"/>
      <c r="B1129" s="7"/>
      <c r="C1129" s="7"/>
      <c r="D1129" s="7"/>
      <c r="E1129" s="8"/>
    </row>
    <row r="1130" spans="1:5" x14ac:dyDescent="0.25">
      <c r="A1130" s="27"/>
      <c r="B1130" s="7"/>
      <c r="C1130" s="7"/>
      <c r="D1130" s="7"/>
      <c r="E1130" s="8"/>
    </row>
    <row r="1131" spans="1:5" x14ac:dyDescent="0.25">
      <c r="A1131" s="27"/>
      <c r="B1131" s="7"/>
      <c r="C1131" s="7"/>
      <c r="D1131" s="7"/>
      <c r="E1131" s="8"/>
    </row>
    <row r="1132" spans="1:5" x14ac:dyDescent="0.25">
      <c r="A1132" s="27"/>
      <c r="B1132" s="7"/>
      <c r="C1132" s="7"/>
      <c r="D1132" s="7"/>
      <c r="E1132" s="8"/>
    </row>
    <row r="1133" spans="1:5" x14ac:dyDescent="0.25">
      <c r="A1133" s="27"/>
      <c r="B1133" s="7"/>
      <c r="C1133" s="7"/>
      <c r="D1133" s="7"/>
      <c r="E1133" s="8"/>
    </row>
    <row r="1134" spans="1:5" x14ac:dyDescent="0.25">
      <c r="A1134" s="27"/>
      <c r="B1134" s="7"/>
      <c r="C1134" s="7"/>
      <c r="D1134" s="7"/>
      <c r="E1134" s="8"/>
    </row>
    <row r="1135" spans="1:5" x14ac:dyDescent="0.25">
      <c r="A1135" s="27"/>
      <c r="B1135" s="7"/>
      <c r="C1135" s="7"/>
      <c r="D1135" s="7"/>
      <c r="E1135" s="8"/>
    </row>
    <row r="1136" spans="1:5" x14ac:dyDescent="0.25">
      <c r="A1136" s="27"/>
      <c r="B1136" s="7"/>
      <c r="C1136" s="7"/>
      <c r="D1136" s="7"/>
      <c r="E1136" s="8"/>
    </row>
    <row r="1137" spans="1:5" x14ac:dyDescent="0.25">
      <c r="A1137" s="27"/>
      <c r="B1137" s="7"/>
      <c r="C1137" s="7"/>
      <c r="D1137" s="7"/>
      <c r="E1137" s="8"/>
    </row>
    <row r="1138" spans="1:5" x14ac:dyDescent="0.25">
      <c r="A1138" s="27"/>
      <c r="B1138" s="7"/>
      <c r="C1138" s="7"/>
      <c r="D1138" s="7"/>
      <c r="E1138" s="8"/>
    </row>
    <row r="1139" spans="1:5" x14ac:dyDescent="0.25">
      <c r="A1139" s="27"/>
      <c r="B1139" s="7"/>
      <c r="C1139" s="7"/>
      <c r="D1139" s="7"/>
      <c r="E1139" s="8"/>
    </row>
    <row r="1140" spans="1:5" x14ac:dyDescent="0.25">
      <c r="A1140" s="27"/>
      <c r="B1140" s="7"/>
      <c r="C1140" s="7"/>
      <c r="D1140" s="7"/>
      <c r="E1140" s="8"/>
    </row>
    <row r="1141" spans="1:5" x14ac:dyDescent="0.25">
      <c r="A1141" s="27"/>
      <c r="B1141" s="7"/>
      <c r="C1141" s="7"/>
      <c r="D1141" s="7"/>
      <c r="E1141" s="8"/>
    </row>
    <row r="1142" spans="1:5" x14ac:dyDescent="0.25">
      <c r="A1142" s="27"/>
      <c r="B1142" s="7"/>
      <c r="C1142" s="7"/>
      <c r="D1142" s="7"/>
      <c r="E1142" s="8"/>
    </row>
    <row r="1143" spans="1:5" x14ac:dyDescent="0.25">
      <c r="A1143" s="27"/>
      <c r="B1143" s="7"/>
      <c r="C1143" s="7"/>
      <c r="D1143" s="7"/>
      <c r="E1143" s="8"/>
    </row>
    <row r="1144" spans="1:5" x14ac:dyDescent="0.25">
      <c r="A1144" s="27"/>
      <c r="B1144" s="7"/>
      <c r="C1144" s="7"/>
      <c r="D1144" s="7"/>
      <c r="E1144" s="8"/>
    </row>
    <row r="1145" spans="1:5" x14ac:dyDescent="0.25">
      <c r="A1145" s="27"/>
      <c r="B1145" s="7"/>
      <c r="C1145" s="7"/>
      <c r="D1145" s="7"/>
      <c r="E1145" s="8"/>
    </row>
    <row r="1146" spans="1:5" x14ac:dyDescent="0.25">
      <c r="A1146" s="27"/>
      <c r="B1146" s="7"/>
      <c r="C1146" s="7"/>
      <c r="D1146" s="7"/>
      <c r="E1146" s="8"/>
    </row>
    <row r="1147" spans="1:5" x14ac:dyDescent="0.25">
      <c r="A1147" s="27"/>
      <c r="B1147" s="7"/>
      <c r="C1147" s="7"/>
      <c r="D1147" s="7"/>
      <c r="E1147" s="8"/>
    </row>
    <row r="1148" spans="1:5" x14ac:dyDescent="0.25">
      <c r="A1148" s="27"/>
      <c r="B1148" s="7"/>
      <c r="C1148" s="7"/>
      <c r="D1148" s="7"/>
      <c r="E1148" s="8"/>
    </row>
    <row r="1149" spans="1:5" x14ac:dyDescent="0.25">
      <c r="A1149" s="27"/>
      <c r="B1149" s="7"/>
      <c r="C1149" s="7"/>
      <c r="D1149" s="7"/>
      <c r="E1149" s="8"/>
    </row>
    <row r="1150" spans="1:5" x14ac:dyDescent="0.25">
      <c r="A1150" s="27"/>
      <c r="B1150" s="7"/>
      <c r="C1150" s="7"/>
      <c r="D1150" s="7"/>
      <c r="E1150" s="8"/>
    </row>
    <row r="1151" spans="1:5" x14ac:dyDescent="0.25">
      <c r="A1151" s="27"/>
      <c r="B1151" s="7"/>
      <c r="C1151" s="7"/>
      <c r="D1151" s="7"/>
      <c r="E1151" s="8"/>
    </row>
    <row r="1152" spans="1:5" x14ac:dyDescent="0.25">
      <c r="A1152" s="27"/>
      <c r="B1152" s="7"/>
      <c r="C1152" s="7"/>
      <c r="D1152" s="7"/>
      <c r="E1152" s="8"/>
    </row>
    <row r="1153" spans="1:5" x14ac:dyDescent="0.25">
      <c r="A1153" s="27"/>
      <c r="B1153" s="7"/>
      <c r="C1153" s="7"/>
      <c r="D1153" s="7"/>
      <c r="E1153" s="8"/>
    </row>
    <row r="1154" spans="1:5" x14ac:dyDescent="0.25">
      <c r="A1154" s="27"/>
      <c r="B1154" s="7"/>
      <c r="C1154" s="7"/>
      <c r="D1154" s="7"/>
      <c r="E1154" s="8"/>
    </row>
    <row r="1155" spans="1:5" x14ac:dyDescent="0.25">
      <c r="A1155" s="27"/>
      <c r="B1155" s="7"/>
      <c r="C1155" s="7"/>
      <c r="D1155" s="7"/>
      <c r="E1155" s="8"/>
    </row>
    <row r="1156" spans="1:5" x14ac:dyDescent="0.25">
      <c r="A1156" s="27"/>
      <c r="B1156" s="7"/>
      <c r="C1156" s="7"/>
      <c r="D1156" s="7"/>
      <c r="E1156" s="8"/>
    </row>
    <row r="1157" spans="1:5" x14ac:dyDescent="0.25">
      <c r="A1157" s="27"/>
      <c r="B1157" s="7"/>
      <c r="C1157" s="7"/>
      <c r="D1157" s="7"/>
      <c r="E1157" s="8"/>
    </row>
    <row r="1158" spans="1:5" x14ac:dyDescent="0.25">
      <c r="A1158" s="27"/>
      <c r="B1158" s="7"/>
      <c r="C1158" s="7"/>
      <c r="D1158" s="7"/>
      <c r="E1158" s="8"/>
    </row>
    <row r="1159" spans="1:5" x14ac:dyDescent="0.25">
      <c r="A1159" s="27"/>
      <c r="B1159" s="7"/>
      <c r="C1159" s="7"/>
      <c r="D1159" s="7"/>
      <c r="E1159" s="8"/>
    </row>
    <row r="1160" spans="1:5" x14ac:dyDescent="0.25">
      <c r="A1160" s="27"/>
      <c r="B1160" s="7"/>
      <c r="C1160" s="7"/>
      <c r="D1160" s="7"/>
      <c r="E1160" s="8"/>
    </row>
    <row r="1161" spans="1:5" x14ac:dyDescent="0.25">
      <c r="A1161" s="27"/>
      <c r="B1161" s="7"/>
      <c r="C1161" s="7"/>
      <c r="D1161" s="7"/>
      <c r="E1161" s="8"/>
    </row>
    <row r="1162" spans="1:5" x14ac:dyDescent="0.25">
      <c r="A1162" s="27"/>
      <c r="B1162" s="7"/>
      <c r="C1162" s="7"/>
      <c r="D1162" s="7"/>
      <c r="E1162" s="8"/>
    </row>
    <row r="1163" spans="1:5" x14ac:dyDescent="0.25">
      <c r="A1163" s="27"/>
      <c r="B1163" s="7"/>
      <c r="C1163" s="7"/>
      <c r="D1163" s="7"/>
      <c r="E1163" s="8"/>
    </row>
    <row r="1164" spans="1:5" x14ac:dyDescent="0.25">
      <c r="A1164" s="27"/>
      <c r="B1164" s="7"/>
      <c r="C1164" s="7"/>
      <c r="D1164" s="7"/>
      <c r="E1164" s="8"/>
    </row>
    <row r="1165" spans="1:5" x14ac:dyDescent="0.25">
      <c r="A1165" s="27"/>
      <c r="B1165" s="7"/>
      <c r="C1165" s="7"/>
      <c r="D1165" s="7"/>
      <c r="E1165" s="8"/>
    </row>
    <row r="1166" spans="1:5" x14ac:dyDescent="0.25">
      <c r="A1166" s="27"/>
      <c r="B1166" s="7"/>
      <c r="C1166" s="7"/>
      <c r="D1166" s="7"/>
      <c r="E1166" s="8"/>
    </row>
    <row r="1167" spans="1:5" x14ac:dyDescent="0.25">
      <c r="A1167" s="27"/>
      <c r="B1167" s="7"/>
      <c r="C1167" s="7"/>
      <c r="D1167" s="7"/>
      <c r="E1167" s="8"/>
    </row>
    <row r="1168" spans="1:5" x14ac:dyDescent="0.25">
      <c r="A1168" s="27"/>
      <c r="B1168" s="7"/>
      <c r="C1168" s="7"/>
      <c r="D1168" s="7"/>
      <c r="E1168" s="8"/>
    </row>
    <row r="1169" spans="1:5" x14ac:dyDescent="0.25">
      <c r="A1169" s="27"/>
      <c r="B1169" s="7"/>
      <c r="C1169" s="7"/>
      <c r="D1169" s="7"/>
      <c r="E1169" s="8"/>
    </row>
    <row r="1170" spans="1:5" x14ac:dyDescent="0.25">
      <c r="A1170" s="27"/>
      <c r="B1170" s="7"/>
      <c r="C1170" s="7"/>
      <c r="D1170" s="7"/>
      <c r="E1170" s="8"/>
    </row>
    <row r="1171" spans="1:5" x14ac:dyDescent="0.25">
      <c r="A1171" s="27"/>
      <c r="B1171" s="7"/>
      <c r="C1171" s="7"/>
      <c r="D1171" s="7"/>
      <c r="E1171" s="8"/>
    </row>
    <row r="1172" spans="1:5" x14ac:dyDescent="0.25">
      <c r="A1172" s="27"/>
      <c r="B1172" s="7"/>
      <c r="C1172" s="7"/>
      <c r="D1172" s="7"/>
      <c r="E1172" s="8"/>
    </row>
    <row r="1173" spans="1:5" x14ac:dyDescent="0.25">
      <c r="A1173" s="27"/>
      <c r="B1173" s="7"/>
      <c r="C1173" s="7"/>
      <c r="D1173" s="7"/>
      <c r="E1173" s="8"/>
    </row>
    <row r="1174" spans="1:5" x14ac:dyDescent="0.25">
      <c r="A1174" s="27"/>
      <c r="B1174" s="7"/>
      <c r="C1174" s="7"/>
      <c r="D1174" s="7"/>
      <c r="E1174" s="8"/>
    </row>
    <row r="1175" spans="1:5" x14ac:dyDescent="0.25">
      <c r="A1175" s="27"/>
      <c r="B1175" s="7"/>
      <c r="C1175" s="7"/>
      <c r="D1175" s="7"/>
      <c r="E1175" s="8"/>
    </row>
    <row r="1176" spans="1:5" x14ac:dyDescent="0.25">
      <c r="A1176" s="27"/>
      <c r="B1176" s="7"/>
      <c r="C1176" s="7"/>
      <c r="D1176" s="7"/>
      <c r="E1176" s="8"/>
    </row>
    <row r="1177" spans="1:5" x14ac:dyDescent="0.25">
      <c r="A1177" s="27"/>
      <c r="B1177" s="7"/>
      <c r="C1177" s="7"/>
      <c r="D1177" s="7"/>
      <c r="E1177" s="8"/>
    </row>
    <row r="1178" spans="1:5" x14ac:dyDescent="0.25">
      <c r="A1178" s="27"/>
      <c r="B1178" s="7"/>
      <c r="C1178" s="7"/>
      <c r="D1178" s="7"/>
      <c r="E1178" s="8"/>
    </row>
    <row r="1179" spans="1:5" x14ac:dyDescent="0.25">
      <c r="A1179" s="27"/>
      <c r="B1179" s="7"/>
      <c r="C1179" s="7"/>
      <c r="D1179" s="7"/>
      <c r="E1179" s="8"/>
    </row>
    <row r="1180" spans="1:5" x14ac:dyDescent="0.25">
      <c r="A1180" s="27"/>
      <c r="B1180" s="7"/>
      <c r="C1180" s="7"/>
      <c r="D1180" s="7"/>
      <c r="E1180" s="8"/>
    </row>
    <row r="1181" spans="1:5" x14ac:dyDescent="0.25">
      <c r="A1181" s="27"/>
      <c r="B1181" s="7"/>
      <c r="C1181" s="7"/>
      <c r="D1181" s="7"/>
      <c r="E1181" s="8"/>
    </row>
    <row r="1182" spans="1:5" x14ac:dyDescent="0.25">
      <c r="A1182" s="27"/>
      <c r="B1182" s="7"/>
      <c r="C1182" s="7"/>
      <c r="D1182" s="7"/>
      <c r="E1182" s="8"/>
    </row>
    <row r="1183" spans="1:5" x14ac:dyDescent="0.25">
      <c r="A1183" s="27"/>
      <c r="B1183" s="7"/>
      <c r="C1183" s="7"/>
      <c r="D1183" s="7"/>
      <c r="E1183" s="8"/>
    </row>
    <row r="1184" spans="1:5" x14ac:dyDescent="0.25">
      <c r="A1184" s="27"/>
      <c r="B1184" s="7"/>
      <c r="C1184" s="7"/>
      <c r="D1184" s="7"/>
      <c r="E1184" s="8"/>
    </row>
    <row r="1185" spans="1:5" x14ac:dyDescent="0.25">
      <c r="A1185" s="27"/>
      <c r="B1185" s="7"/>
      <c r="C1185" s="7"/>
      <c r="D1185" s="7"/>
      <c r="E1185" s="8"/>
    </row>
    <row r="1186" spans="1:5" x14ac:dyDescent="0.25">
      <c r="A1186" s="27"/>
      <c r="B1186" s="7"/>
      <c r="C1186" s="7"/>
      <c r="D1186" s="7"/>
      <c r="E1186" s="8"/>
    </row>
    <row r="1187" spans="1:5" x14ac:dyDescent="0.25">
      <c r="A1187" s="27"/>
      <c r="B1187" s="7"/>
      <c r="C1187" s="7"/>
      <c r="D1187" s="7"/>
      <c r="E1187" s="8"/>
    </row>
    <row r="1188" spans="1:5" x14ac:dyDescent="0.25">
      <c r="A1188" s="27"/>
      <c r="B1188" s="7"/>
      <c r="C1188" s="7"/>
      <c r="D1188" s="7"/>
      <c r="E1188" s="8"/>
    </row>
    <row r="1189" spans="1:5" x14ac:dyDescent="0.25">
      <c r="A1189" s="27"/>
      <c r="B1189" s="7"/>
      <c r="C1189" s="7"/>
      <c r="D1189" s="7"/>
      <c r="E1189" s="8"/>
    </row>
    <row r="1190" spans="1:5" x14ac:dyDescent="0.25">
      <c r="A1190" s="27"/>
      <c r="B1190" s="7"/>
      <c r="C1190" s="7"/>
      <c r="D1190" s="7"/>
      <c r="E1190" s="8"/>
    </row>
    <row r="1191" spans="1:5" x14ac:dyDescent="0.25">
      <c r="A1191" s="27"/>
      <c r="B1191" s="7"/>
      <c r="C1191" s="7"/>
      <c r="D1191" s="7"/>
      <c r="E1191" s="8"/>
    </row>
    <row r="1192" spans="1:5" x14ac:dyDescent="0.25">
      <c r="A1192" s="27"/>
      <c r="B1192" s="7"/>
      <c r="C1192" s="7"/>
      <c r="D1192" s="7"/>
      <c r="E1192" s="8"/>
    </row>
    <row r="1193" spans="1:5" x14ac:dyDescent="0.25">
      <c r="A1193" s="27"/>
      <c r="B1193" s="7"/>
      <c r="C1193" s="7"/>
      <c r="D1193" s="7"/>
      <c r="E1193" s="8"/>
    </row>
    <row r="1194" spans="1:5" x14ac:dyDescent="0.25">
      <c r="A1194" s="27"/>
      <c r="B1194" s="7"/>
      <c r="C1194" s="7"/>
      <c r="D1194" s="7"/>
      <c r="E1194" s="8"/>
    </row>
    <row r="1195" spans="1:5" x14ac:dyDescent="0.25">
      <c r="A1195" s="27"/>
      <c r="B1195" s="7"/>
      <c r="C1195" s="7"/>
      <c r="D1195" s="7"/>
      <c r="E1195" s="8"/>
    </row>
    <row r="1196" spans="1:5" x14ac:dyDescent="0.25">
      <c r="A1196" s="27"/>
      <c r="B1196" s="7"/>
      <c r="C1196" s="7"/>
      <c r="D1196" s="7"/>
      <c r="E1196" s="8"/>
    </row>
    <row r="1197" spans="1:5" x14ac:dyDescent="0.25">
      <c r="A1197" s="27"/>
      <c r="B1197" s="7"/>
      <c r="C1197" s="7"/>
      <c r="D1197" s="7"/>
      <c r="E1197" s="8"/>
    </row>
    <row r="1198" spans="1:5" x14ac:dyDescent="0.25">
      <c r="A1198" s="27"/>
      <c r="B1198" s="7"/>
      <c r="C1198" s="7"/>
      <c r="D1198" s="7"/>
      <c r="E1198" s="8"/>
    </row>
    <row r="1199" spans="1:5" x14ac:dyDescent="0.25">
      <c r="A1199" s="27"/>
      <c r="B1199" s="7"/>
      <c r="C1199" s="7"/>
      <c r="D1199" s="7"/>
      <c r="E1199" s="8"/>
    </row>
    <row r="1200" spans="1:5" x14ac:dyDescent="0.25">
      <c r="A1200" s="27"/>
      <c r="B1200" s="7"/>
      <c r="C1200" s="7"/>
      <c r="D1200" s="7"/>
      <c r="E1200" s="8"/>
    </row>
    <row r="1201" spans="1:5" x14ac:dyDescent="0.25">
      <c r="A1201" s="27"/>
      <c r="B1201" s="7"/>
      <c r="C1201" s="7"/>
      <c r="D1201" s="7"/>
      <c r="E1201" s="8"/>
    </row>
    <row r="1202" spans="1:5" x14ac:dyDescent="0.25">
      <c r="A1202" s="27"/>
      <c r="B1202" s="7"/>
      <c r="C1202" s="7"/>
      <c r="D1202" s="7"/>
      <c r="E1202" s="8"/>
    </row>
    <row r="1203" spans="1:5" x14ac:dyDescent="0.25">
      <c r="A1203" s="27"/>
      <c r="B1203" s="7"/>
      <c r="C1203" s="7"/>
      <c r="D1203" s="7"/>
      <c r="E1203" s="8"/>
    </row>
    <row r="1204" spans="1:5" x14ac:dyDescent="0.25">
      <c r="A1204" s="27"/>
      <c r="B1204" s="7"/>
      <c r="C1204" s="7"/>
      <c r="D1204" s="7"/>
      <c r="E1204" s="8"/>
    </row>
    <row r="1205" spans="1:5" x14ac:dyDescent="0.25">
      <c r="A1205" s="27"/>
      <c r="B1205" s="7"/>
      <c r="C1205" s="7"/>
      <c r="D1205" s="7"/>
      <c r="E1205" s="8"/>
    </row>
    <row r="1206" spans="1:5" x14ac:dyDescent="0.25">
      <c r="A1206" s="27"/>
      <c r="B1206" s="7"/>
      <c r="C1206" s="7"/>
      <c r="D1206" s="7"/>
      <c r="E1206" s="8"/>
    </row>
    <row r="1207" spans="1:5" x14ac:dyDescent="0.25">
      <c r="A1207" s="27"/>
      <c r="B1207" s="7"/>
      <c r="C1207" s="7"/>
      <c r="D1207" s="7"/>
      <c r="E1207" s="8"/>
    </row>
    <row r="1208" spans="1:5" x14ac:dyDescent="0.25">
      <c r="A1208" s="27"/>
      <c r="B1208" s="7"/>
      <c r="C1208" s="7"/>
      <c r="D1208" s="7"/>
      <c r="E1208" s="8"/>
    </row>
    <row r="1209" spans="1:5" x14ac:dyDescent="0.25">
      <c r="A1209" s="27"/>
      <c r="B1209" s="7"/>
      <c r="C1209" s="7"/>
      <c r="D1209" s="7"/>
      <c r="E1209" s="8"/>
    </row>
    <row r="1210" spans="1:5" x14ac:dyDescent="0.25">
      <c r="A1210" s="27"/>
      <c r="B1210" s="7"/>
      <c r="C1210" s="7"/>
      <c r="D1210" s="7"/>
      <c r="E1210" s="8"/>
    </row>
    <row r="1211" spans="1:5" x14ac:dyDescent="0.25">
      <c r="A1211" s="27"/>
      <c r="B1211" s="7"/>
      <c r="C1211" s="7"/>
      <c r="D1211" s="7"/>
      <c r="E1211" s="8"/>
    </row>
    <row r="1212" spans="1:5" x14ac:dyDescent="0.25">
      <c r="A1212" s="27"/>
      <c r="B1212" s="7"/>
      <c r="C1212" s="7"/>
      <c r="D1212" s="7"/>
      <c r="E1212" s="8"/>
    </row>
    <row r="1213" spans="1:5" x14ac:dyDescent="0.25">
      <c r="A1213" s="27"/>
      <c r="B1213" s="7"/>
      <c r="C1213" s="7"/>
      <c r="D1213" s="7"/>
      <c r="E1213" s="8"/>
    </row>
    <row r="1214" spans="1:5" x14ac:dyDescent="0.25">
      <c r="A1214" s="27"/>
      <c r="B1214" s="7"/>
      <c r="C1214" s="7"/>
      <c r="D1214" s="7"/>
      <c r="E1214" s="8"/>
    </row>
    <row r="1215" spans="1:5" x14ac:dyDescent="0.25">
      <c r="A1215" s="27"/>
      <c r="B1215" s="7"/>
      <c r="C1215" s="7"/>
      <c r="D1215" s="7"/>
      <c r="E1215" s="8"/>
    </row>
    <row r="1216" spans="1:5" x14ac:dyDescent="0.25">
      <c r="A1216" s="27"/>
      <c r="B1216" s="7"/>
      <c r="C1216" s="7"/>
      <c r="D1216" s="7"/>
      <c r="E1216" s="8"/>
    </row>
    <row r="1217" spans="1:5" x14ac:dyDescent="0.25">
      <c r="A1217" s="27"/>
      <c r="B1217" s="7"/>
      <c r="C1217" s="7"/>
      <c r="D1217" s="7"/>
      <c r="E1217" s="8"/>
    </row>
    <row r="1218" spans="1:5" x14ac:dyDescent="0.25">
      <c r="A1218" s="27"/>
      <c r="B1218" s="7"/>
      <c r="C1218" s="7"/>
      <c r="D1218" s="7"/>
      <c r="E1218" s="8"/>
    </row>
    <row r="1219" spans="1:5" x14ac:dyDescent="0.25">
      <c r="A1219" s="27"/>
      <c r="B1219" s="7"/>
      <c r="C1219" s="7"/>
      <c r="D1219" s="7"/>
      <c r="E1219" s="8"/>
    </row>
    <row r="1220" spans="1:5" x14ac:dyDescent="0.25">
      <c r="A1220" s="27"/>
      <c r="B1220" s="7"/>
      <c r="C1220" s="7"/>
      <c r="D1220" s="7"/>
      <c r="E1220" s="8"/>
    </row>
    <row r="1221" spans="1:5" x14ac:dyDescent="0.25">
      <c r="A1221" s="27"/>
      <c r="B1221" s="7"/>
      <c r="C1221" s="7"/>
      <c r="D1221" s="7"/>
      <c r="E1221" s="8"/>
    </row>
    <row r="1222" spans="1:5" x14ac:dyDescent="0.25">
      <c r="A1222" s="27"/>
      <c r="B1222" s="7"/>
      <c r="C1222" s="7"/>
      <c r="D1222" s="7"/>
      <c r="E1222" s="8"/>
    </row>
    <row r="1223" spans="1:5" x14ac:dyDescent="0.25">
      <c r="A1223" s="27"/>
      <c r="B1223" s="7"/>
      <c r="C1223" s="7"/>
      <c r="D1223" s="7"/>
      <c r="E1223" s="8"/>
    </row>
    <row r="1224" spans="1:5" x14ac:dyDescent="0.25">
      <c r="A1224" s="27"/>
      <c r="B1224" s="7"/>
      <c r="C1224" s="7"/>
      <c r="D1224" s="7"/>
      <c r="E1224" s="8"/>
    </row>
    <row r="1225" spans="1:5" x14ac:dyDescent="0.25">
      <c r="A1225" s="27"/>
      <c r="B1225" s="7"/>
      <c r="C1225" s="7"/>
      <c r="D1225" s="7"/>
      <c r="E1225" s="8"/>
    </row>
    <row r="1226" spans="1:5" x14ac:dyDescent="0.25">
      <c r="A1226" s="27"/>
      <c r="B1226" s="7"/>
      <c r="C1226" s="7"/>
      <c r="D1226" s="7"/>
      <c r="E1226" s="8"/>
    </row>
    <row r="1227" spans="1:5" x14ac:dyDescent="0.25">
      <c r="A1227" s="27"/>
      <c r="B1227" s="7"/>
      <c r="C1227" s="7"/>
      <c r="D1227" s="7"/>
      <c r="E1227" s="8"/>
    </row>
    <row r="1228" spans="1:5" x14ac:dyDescent="0.25">
      <c r="A1228" s="27"/>
      <c r="B1228" s="7"/>
      <c r="C1228" s="7"/>
      <c r="D1228" s="7"/>
      <c r="E1228" s="8"/>
    </row>
    <row r="1229" spans="1:5" x14ac:dyDescent="0.25">
      <c r="A1229" s="27"/>
      <c r="B1229" s="7"/>
      <c r="C1229" s="7"/>
      <c r="D1229" s="7"/>
      <c r="E1229" s="8"/>
    </row>
    <row r="1230" spans="1:5" x14ac:dyDescent="0.25">
      <c r="A1230" s="27"/>
      <c r="B1230" s="7"/>
      <c r="C1230" s="7"/>
      <c r="D1230" s="7"/>
      <c r="E1230" s="8"/>
    </row>
    <row r="1231" spans="1:5" x14ac:dyDescent="0.25">
      <c r="A1231" s="27"/>
      <c r="B1231" s="7"/>
      <c r="C1231" s="7"/>
      <c r="D1231" s="7"/>
      <c r="E1231" s="8"/>
    </row>
  </sheetData>
  <mergeCells count="1">
    <mergeCell ref="A1:E1"/>
  </mergeCells>
  <pageMargins left="0.7" right="0.7" top="0.75" bottom="0.75" header="0.3" footer="0.3"/>
  <pageSetup paperSize="9" orientation="portrait" horizontalDpi="0" verticalDpi="0" r:id="rId1"/>
  <headerFooter>
    <oddHeader>&amp;C&amp;G</oddHead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6C506-D887-4463-8FB7-3E4B42DDE5F7}">
  <sheetPr codeName="Sheet11">
    <tabColor theme="7" tint="0.59999389629810485"/>
    <pageSetUpPr autoPageBreaks="0"/>
  </sheetPr>
  <dimension ref="A1:E1008"/>
  <sheetViews>
    <sheetView showGridLines="0" topLeftCell="A2" zoomScaleNormal="100" workbookViewId="0">
      <selection activeCell="AF26" sqref="AF26"/>
    </sheetView>
  </sheetViews>
  <sheetFormatPr defaultRowHeight="15" x14ac:dyDescent="0.25"/>
  <cols>
    <col min="1" max="1" width="10.7109375" style="28" bestFit="1" customWidth="1"/>
    <col min="2" max="4" width="19.85546875" style="15" customWidth="1"/>
    <col min="5" max="5" width="20" style="17" customWidth="1"/>
  </cols>
  <sheetData>
    <row r="1" spans="1:5" ht="32.25" customHeight="1" thickBot="1" x14ac:dyDescent="0.3">
      <c r="A1" s="39" t="s">
        <v>7</v>
      </c>
      <c r="B1" s="40"/>
      <c r="C1" s="40"/>
      <c r="D1" s="40"/>
      <c r="E1" s="41"/>
    </row>
    <row r="2" spans="1:5" ht="30" customHeight="1" x14ac:dyDescent="0.25">
      <c r="A2" s="27"/>
      <c r="B2" s="9" t="str">
        <f>$A$1&amp;" - Open Interest"</f>
        <v>Gold - Open Interest</v>
      </c>
      <c r="C2" s="9" t="str">
        <f>$A$1&amp;" - Manager Longs"</f>
        <v>Gold - Manager Longs</v>
      </c>
      <c r="D2" s="9" t="str">
        <f>$A$1&amp;" - Manager Shorts"</f>
        <v>Gold - Manager Shorts</v>
      </c>
      <c r="E2" s="10" t="str">
        <f>$A$1&amp;" - Net Long/Short (% OI)"</f>
        <v>Gold - Net Long/Short (% OI)</v>
      </c>
    </row>
    <row r="3" spans="1:5" x14ac:dyDescent="0.25">
      <c r="A3" s="27">
        <f>IF('Data - Energy &amp; Metals'!A3="",#N/A,'Data - Energy &amp; Metals'!A3)</f>
        <v>38881</v>
      </c>
      <c r="B3" s="7">
        <f>IF(ISBLANK(HLOOKUP(B$2,'Data - Energy &amp; Metals'!$B$2:$AH$1048576,MATCH($A3,'Data - Energy &amp; Metals'!$A$2:$A$1048576,FALSE),FALSE)),#N/A,HLOOKUP(B$2,'Data - Energy &amp; Metals'!$B$2:$AH$1048576,MATCH($A3,'Data - Energy &amp; Metals'!$A$2:$A$1048576,FALSE),FALSE))</f>
        <v>382474</v>
      </c>
      <c r="C3" s="7">
        <f>IF(ISBLANK(HLOOKUP(C$2,'Data - Energy &amp; Metals'!$B$2:$AH$1048576,MATCH($A3,'Data - Energy &amp; Metals'!$A$2:$A$1048576,FALSE),FALSE)),#N/A,HLOOKUP(C$2,'Data - Energy &amp; Metals'!$B$2:$AH$1048576,MATCH($A3,'Data - Energy &amp; Metals'!$A$2:$A$1048576,FALSE),FALSE))</f>
        <v>103211</v>
      </c>
      <c r="D3" s="7">
        <f>IF(ISBLANK(HLOOKUP(D$2,'Data - Energy &amp; Metals'!$B$2:$AH$1048576,MATCH($A3,'Data - Energy &amp; Metals'!$A$2:$A$1048576,FALSE),FALSE)),#N/A,HLOOKUP(D$2,'Data - Energy &amp; Metals'!$B$2:$AH$1048576,MATCH($A3,'Data - Energy &amp; Metals'!$A$2:$A$1048576,FALSE),FALSE))</f>
        <v>30916</v>
      </c>
      <c r="E3" s="8">
        <f>(C3-D3)/B3</f>
        <v>0.18901938432416321</v>
      </c>
    </row>
    <row r="4" spans="1:5" x14ac:dyDescent="0.25">
      <c r="A4" s="27">
        <f>IF('Data - Energy &amp; Metals'!A4="",#N/A,'Data - Energy &amp; Metals'!A4)</f>
        <v>38888</v>
      </c>
      <c r="B4" s="7">
        <f>IF(ISBLANK(HLOOKUP(B$2,'Data - Energy &amp; Metals'!$B$2:$AH$1048576,MATCH($A4,'Data - Energy &amp; Metals'!$A$2:$A$1048576,FALSE),FALSE)),#N/A,HLOOKUP(B$2,'Data - Energy &amp; Metals'!$B$2:$AH$1048576,MATCH($A4,'Data - Energy &amp; Metals'!$A$2:$A$1048576,FALSE),FALSE))</f>
        <v>390281</v>
      </c>
      <c r="C4" s="7">
        <f>IF(ISBLANK(HLOOKUP(C$2,'Data - Energy &amp; Metals'!$B$2:$AH$1048576,MATCH($A4,'Data - Energy &amp; Metals'!$A$2:$A$1048576,FALSE),FALSE)),#N/A,HLOOKUP(C$2,'Data - Energy &amp; Metals'!$B$2:$AH$1048576,MATCH($A4,'Data - Energy &amp; Metals'!$A$2:$A$1048576,FALSE),FALSE))</f>
        <v>94632</v>
      </c>
      <c r="D4" s="7">
        <f>IF(ISBLANK(HLOOKUP(D$2,'Data - Energy &amp; Metals'!$B$2:$AH$1048576,MATCH($A4,'Data - Energy &amp; Metals'!$A$2:$A$1048576,FALSE),FALSE)),#N/A,HLOOKUP(D$2,'Data - Energy &amp; Metals'!$B$2:$AH$1048576,MATCH($A4,'Data - Energy &amp; Metals'!$A$2:$A$1048576,FALSE),FALSE))</f>
        <v>30963</v>
      </c>
      <c r="E4" s="8">
        <f t="shared" ref="E4:E67" si="0">(C4-D4)/B4</f>
        <v>0.16313630435506724</v>
      </c>
    </row>
    <row r="5" spans="1:5" x14ac:dyDescent="0.25">
      <c r="A5" s="27">
        <f>IF('Data - Energy &amp; Metals'!A5="",#N/A,'Data - Energy &amp; Metals'!A5)</f>
        <v>38895</v>
      </c>
      <c r="B5" s="7">
        <f>IF(ISBLANK(HLOOKUP(B$2,'Data - Energy &amp; Metals'!$B$2:$AH$1048576,MATCH($A5,'Data - Energy &amp; Metals'!$A$2:$A$1048576,FALSE),FALSE)),#N/A,HLOOKUP(B$2,'Data - Energy &amp; Metals'!$B$2:$AH$1048576,MATCH($A5,'Data - Energy &amp; Metals'!$A$2:$A$1048576,FALSE),FALSE))</f>
        <v>384321</v>
      </c>
      <c r="C5" s="7">
        <f>IF(ISBLANK(HLOOKUP(C$2,'Data - Energy &amp; Metals'!$B$2:$AH$1048576,MATCH($A5,'Data - Energy &amp; Metals'!$A$2:$A$1048576,FALSE),FALSE)),#N/A,HLOOKUP(C$2,'Data - Energy &amp; Metals'!$B$2:$AH$1048576,MATCH($A5,'Data - Energy &amp; Metals'!$A$2:$A$1048576,FALSE),FALSE))</f>
        <v>91042</v>
      </c>
      <c r="D5" s="7">
        <f>IF(ISBLANK(HLOOKUP(D$2,'Data - Energy &amp; Metals'!$B$2:$AH$1048576,MATCH($A5,'Data - Energy &amp; Metals'!$A$2:$A$1048576,FALSE),FALSE)),#N/A,HLOOKUP(D$2,'Data - Energy &amp; Metals'!$B$2:$AH$1048576,MATCH($A5,'Data - Energy &amp; Metals'!$A$2:$A$1048576,FALSE),FALSE))</f>
        <v>32287</v>
      </c>
      <c r="E5" s="8">
        <f t="shared" si="0"/>
        <v>0.15288001436299342</v>
      </c>
    </row>
    <row r="6" spans="1:5" x14ac:dyDescent="0.25">
      <c r="A6" s="27">
        <f>IF('Data - Energy &amp; Metals'!A6="",#N/A,'Data - Energy &amp; Metals'!A6)</f>
        <v>38901</v>
      </c>
      <c r="B6" s="7">
        <f>IF(ISBLANK(HLOOKUP(B$2,'Data - Energy &amp; Metals'!$B$2:$AH$1048576,MATCH($A6,'Data - Energy &amp; Metals'!$A$2:$A$1048576,FALSE),FALSE)),#N/A,HLOOKUP(B$2,'Data - Energy &amp; Metals'!$B$2:$AH$1048576,MATCH($A6,'Data - Energy &amp; Metals'!$A$2:$A$1048576,FALSE),FALSE))</f>
        <v>392868</v>
      </c>
      <c r="C6" s="7">
        <f>IF(ISBLANK(HLOOKUP(C$2,'Data - Energy &amp; Metals'!$B$2:$AH$1048576,MATCH($A6,'Data - Energy &amp; Metals'!$A$2:$A$1048576,FALSE),FALSE)),#N/A,HLOOKUP(C$2,'Data - Energy &amp; Metals'!$B$2:$AH$1048576,MATCH($A6,'Data - Energy &amp; Metals'!$A$2:$A$1048576,FALSE),FALSE))</f>
        <v>92545</v>
      </c>
      <c r="D6" s="7">
        <f>IF(ISBLANK(HLOOKUP(D$2,'Data - Energy &amp; Metals'!$B$2:$AH$1048576,MATCH($A6,'Data - Energy &amp; Metals'!$A$2:$A$1048576,FALSE),FALSE)),#N/A,HLOOKUP(D$2,'Data - Energy &amp; Metals'!$B$2:$AH$1048576,MATCH($A6,'Data - Energy &amp; Metals'!$A$2:$A$1048576,FALSE),FALSE))</f>
        <v>30452</v>
      </c>
      <c r="E6" s="8">
        <f t="shared" si="0"/>
        <v>0.15805054114868097</v>
      </c>
    </row>
    <row r="7" spans="1:5" x14ac:dyDescent="0.25">
      <c r="A7" s="27">
        <f>IF('Data - Energy &amp; Metals'!A7="",#N/A,'Data - Energy &amp; Metals'!A7)</f>
        <v>38909</v>
      </c>
      <c r="B7" s="7">
        <f>IF(ISBLANK(HLOOKUP(B$2,'Data - Energy &amp; Metals'!$B$2:$AH$1048576,MATCH($A7,'Data - Energy &amp; Metals'!$A$2:$A$1048576,FALSE),FALSE)),#N/A,HLOOKUP(B$2,'Data - Energy &amp; Metals'!$B$2:$AH$1048576,MATCH($A7,'Data - Energy &amp; Metals'!$A$2:$A$1048576,FALSE),FALSE))</f>
        <v>427008</v>
      </c>
      <c r="C7" s="7">
        <f>IF(ISBLANK(HLOOKUP(C$2,'Data - Energy &amp; Metals'!$B$2:$AH$1048576,MATCH($A7,'Data - Energy &amp; Metals'!$A$2:$A$1048576,FALSE),FALSE)),#N/A,HLOOKUP(C$2,'Data - Energy &amp; Metals'!$B$2:$AH$1048576,MATCH($A7,'Data - Energy &amp; Metals'!$A$2:$A$1048576,FALSE),FALSE))</f>
        <v>104213</v>
      </c>
      <c r="D7" s="7">
        <f>IF(ISBLANK(HLOOKUP(D$2,'Data - Energy &amp; Metals'!$B$2:$AH$1048576,MATCH($A7,'Data - Energy &amp; Metals'!$A$2:$A$1048576,FALSE),FALSE)),#N/A,HLOOKUP(D$2,'Data - Energy &amp; Metals'!$B$2:$AH$1048576,MATCH($A7,'Data - Energy &amp; Metals'!$A$2:$A$1048576,FALSE),FALSE))</f>
        <v>27624</v>
      </c>
      <c r="E7" s="8">
        <f t="shared" si="0"/>
        <v>0.17936197916666666</v>
      </c>
    </row>
    <row r="8" spans="1:5" x14ac:dyDescent="0.25">
      <c r="A8" s="27">
        <f>IF('Data - Energy &amp; Metals'!A8="",#N/A,'Data - Energy &amp; Metals'!A8)</f>
        <v>38916</v>
      </c>
      <c r="B8" s="7">
        <f>IF(ISBLANK(HLOOKUP(B$2,'Data - Energy &amp; Metals'!$B$2:$AH$1048576,MATCH($A8,'Data - Energy &amp; Metals'!$A$2:$A$1048576,FALSE),FALSE)),#N/A,HLOOKUP(B$2,'Data - Energy &amp; Metals'!$B$2:$AH$1048576,MATCH($A8,'Data - Energy &amp; Metals'!$A$2:$A$1048576,FALSE),FALSE))</f>
        <v>443519</v>
      </c>
      <c r="C8" s="7">
        <f>IF(ISBLANK(HLOOKUP(C$2,'Data - Energy &amp; Metals'!$B$2:$AH$1048576,MATCH($A8,'Data - Energy &amp; Metals'!$A$2:$A$1048576,FALSE),FALSE)),#N/A,HLOOKUP(C$2,'Data - Energy &amp; Metals'!$B$2:$AH$1048576,MATCH($A8,'Data - Energy &amp; Metals'!$A$2:$A$1048576,FALSE),FALSE))</f>
        <v>107413</v>
      </c>
      <c r="D8" s="7">
        <f>IF(ISBLANK(HLOOKUP(D$2,'Data - Energy &amp; Metals'!$B$2:$AH$1048576,MATCH($A8,'Data - Energy &amp; Metals'!$A$2:$A$1048576,FALSE),FALSE)),#N/A,HLOOKUP(D$2,'Data - Energy &amp; Metals'!$B$2:$AH$1048576,MATCH($A8,'Data - Energy &amp; Metals'!$A$2:$A$1048576,FALSE),FALSE))</f>
        <v>24296</v>
      </c>
      <c r="E8" s="8">
        <f t="shared" si="0"/>
        <v>0.18740347087723411</v>
      </c>
    </row>
    <row r="9" spans="1:5" x14ac:dyDescent="0.25">
      <c r="A9" s="27">
        <f>IF('Data - Energy &amp; Metals'!A9="",#N/A,'Data - Energy &amp; Metals'!A9)</f>
        <v>38923</v>
      </c>
      <c r="B9" s="7">
        <f>IF(ISBLANK(HLOOKUP(B$2,'Data - Energy &amp; Metals'!$B$2:$AH$1048576,MATCH($A9,'Data - Energy &amp; Metals'!$A$2:$A$1048576,FALSE),FALSE)),#N/A,HLOOKUP(B$2,'Data - Energy &amp; Metals'!$B$2:$AH$1048576,MATCH($A9,'Data - Energy &amp; Metals'!$A$2:$A$1048576,FALSE),FALSE))</f>
        <v>432413</v>
      </c>
      <c r="C9" s="7">
        <f>IF(ISBLANK(HLOOKUP(C$2,'Data - Energy &amp; Metals'!$B$2:$AH$1048576,MATCH($A9,'Data - Energy &amp; Metals'!$A$2:$A$1048576,FALSE),FALSE)),#N/A,HLOOKUP(C$2,'Data - Energy &amp; Metals'!$B$2:$AH$1048576,MATCH($A9,'Data - Energy &amp; Metals'!$A$2:$A$1048576,FALSE),FALSE))</f>
        <v>99087</v>
      </c>
      <c r="D9" s="7">
        <f>IF(ISBLANK(HLOOKUP(D$2,'Data - Energy &amp; Metals'!$B$2:$AH$1048576,MATCH($A9,'Data - Energy &amp; Metals'!$A$2:$A$1048576,FALSE),FALSE)),#N/A,HLOOKUP(D$2,'Data - Energy &amp; Metals'!$B$2:$AH$1048576,MATCH($A9,'Data - Energy &amp; Metals'!$A$2:$A$1048576,FALSE),FALSE))</f>
        <v>22386</v>
      </c>
      <c r="E9" s="8">
        <f t="shared" si="0"/>
        <v>0.17737903347031658</v>
      </c>
    </row>
    <row r="10" spans="1:5" x14ac:dyDescent="0.25">
      <c r="A10" s="27">
        <f>IF('Data - Energy &amp; Metals'!A10="",#N/A,'Data - Energy &amp; Metals'!A10)</f>
        <v>38930</v>
      </c>
      <c r="B10" s="7">
        <f>IF(ISBLANK(HLOOKUP(B$2,'Data - Energy &amp; Metals'!$B$2:$AH$1048576,MATCH($A10,'Data - Energy &amp; Metals'!$A$2:$A$1048576,FALSE),FALSE)),#N/A,HLOOKUP(B$2,'Data - Energy &amp; Metals'!$B$2:$AH$1048576,MATCH($A10,'Data - Energy &amp; Metals'!$A$2:$A$1048576,FALSE),FALSE))</f>
        <v>394609</v>
      </c>
      <c r="C10" s="7">
        <f>IF(ISBLANK(HLOOKUP(C$2,'Data - Energy &amp; Metals'!$B$2:$AH$1048576,MATCH($A10,'Data - Energy &amp; Metals'!$A$2:$A$1048576,FALSE),FALSE)),#N/A,HLOOKUP(C$2,'Data - Energy &amp; Metals'!$B$2:$AH$1048576,MATCH($A10,'Data - Energy &amp; Metals'!$A$2:$A$1048576,FALSE),FALSE))</f>
        <v>99330</v>
      </c>
      <c r="D10" s="7">
        <f>IF(ISBLANK(HLOOKUP(D$2,'Data - Energy &amp; Metals'!$B$2:$AH$1048576,MATCH($A10,'Data - Energy &amp; Metals'!$A$2:$A$1048576,FALSE),FALSE)),#N/A,HLOOKUP(D$2,'Data - Energy &amp; Metals'!$B$2:$AH$1048576,MATCH($A10,'Data - Energy &amp; Metals'!$A$2:$A$1048576,FALSE),FALSE))</f>
        <v>24391</v>
      </c>
      <c r="E10" s="8">
        <f t="shared" si="0"/>
        <v>0.18990697120440739</v>
      </c>
    </row>
    <row r="11" spans="1:5" x14ac:dyDescent="0.25">
      <c r="A11" s="27">
        <f>IF('Data - Energy &amp; Metals'!A11="",#N/A,'Data - Energy &amp; Metals'!A11)</f>
        <v>38937</v>
      </c>
      <c r="B11" s="7">
        <f>IF(ISBLANK(HLOOKUP(B$2,'Data - Energy &amp; Metals'!$B$2:$AH$1048576,MATCH($A11,'Data - Energy &amp; Metals'!$A$2:$A$1048576,FALSE),FALSE)),#N/A,HLOOKUP(B$2,'Data - Energy &amp; Metals'!$B$2:$AH$1048576,MATCH($A11,'Data - Energy &amp; Metals'!$A$2:$A$1048576,FALSE),FALSE))</f>
        <v>402899</v>
      </c>
      <c r="C11" s="7">
        <f>IF(ISBLANK(HLOOKUP(C$2,'Data - Energy &amp; Metals'!$B$2:$AH$1048576,MATCH($A11,'Data - Energy &amp; Metals'!$A$2:$A$1048576,FALSE),FALSE)),#N/A,HLOOKUP(C$2,'Data - Energy &amp; Metals'!$B$2:$AH$1048576,MATCH($A11,'Data - Energy &amp; Metals'!$A$2:$A$1048576,FALSE),FALSE))</f>
        <v>104600</v>
      </c>
      <c r="D11" s="7">
        <f>IF(ISBLANK(HLOOKUP(D$2,'Data - Energy &amp; Metals'!$B$2:$AH$1048576,MATCH($A11,'Data - Energy &amp; Metals'!$A$2:$A$1048576,FALSE),FALSE)),#N/A,HLOOKUP(D$2,'Data - Energy &amp; Metals'!$B$2:$AH$1048576,MATCH($A11,'Data - Energy &amp; Metals'!$A$2:$A$1048576,FALSE),FALSE))</f>
        <v>24271</v>
      </c>
      <c r="E11" s="8">
        <f t="shared" si="0"/>
        <v>0.19937751148550878</v>
      </c>
    </row>
    <row r="12" spans="1:5" x14ac:dyDescent="0.25">
      <c r="A12" s="27">
        <f>IF('Data - Energy &amp; Metals'!A12="",#N/A,'Data - Energy &amp; Metals'!A12)</f>
        <v>38944</v>
      </c>
      <c r="B12" s="7">
        <f>IF(ISBLANK(HLOOKUP(B$2,'Data - Energy &amp; Metals'!$B$2:$AH$1048576,MATCH($A12,'Data - Energy &amp; Metals'!$A$2:$A$1048576,FALSE),FALSE)),#N/A,HLOOKUP(B$2,'Data - Energy &amp; Metals'!$B$2:$AH$1048576,MATCH($A12,'Data - Energy &amp; Metals'!$A$2:$A$1048576,FALSE),FALSE))</f>
        <v>402702</v>
      </c>
      <c r="C12" s="7">
        <f>IF(ISBLANK(HLOOKUP(C$2,'Data - Energy &amp; Metals'!$B$2:$AH$1048576,MATCH($A12,'Data - Energy &amp; Metals'!$A$2:$A$1048576,FALSE),FALSE)),#N/A,HLOOKUP(C$2,'Data - Energy &amp; Metals'!$B$2:$AH$1048576,MATCH($A12,'Data - Energy &amp; Metals'!$A$2:$A$1048576,FALSE),FALSE))</f>
        <v>96966</v>
      </c>
      <c r="D12" s="7">
        <f>IF(ISBLANK(HLOOKUP(D$2,'Data - Energy &amp; Metals'!$B$2:$AH$1048576,MATCH($A12,'Data - Energy &amp; Metals'!$A$2:$A$1048576,FALSE),FALSE)),#N/A,HLOOKUP(D$2,'Data - Energy &amp; Metals'!$B$2:$AH$1048576,MATCH($A12,'Data - Energy &amp; Metals'!$A$2:$A$1048576,FALSE),FALSE))</f>
        <v>24602</v>
      </c>
      <c r="E12" s="8">
        <f t="shared" si="0"/>
        <v>0.17969615248993051</v>
      </c>
    </row>
    <row r="13" spans="1:5" x14ac:dyDescent="0.25">
      <c r="A13" s="27">
        <f>IF('Data - Energy &amp; Metals'!A13="",#N/A,'Data - Energy &amp; Metals'!A13)</f>
        <v>38951</v>
      </c>
      <c r="B13" s="7">
        <f>IF(ISBLANK(HLOOKUP(B$2,'Data - Energy &amp; Metals'!$B$2:$AH$1048576,MATCH($A13,'Data - Energy &amp; Metals'!$A$2:$A$1048576,FALSE),FALSE)),#N/A,HLOOKUP(B$2,'Data - Energy &amp; Metals'!$B$2:$AH$1048576,MATCH($A13,'Data - Energy &amp; Metals'!$A$2:$A$1048576,FALSE),FALSE))</f>
        <v>393425</v>
      </c>
      <c r="C13" s="7">
        <f>IF(ISBLANK(HLOOKUP(C$2,'Data - Energy &amp; Metals'!$B$2:$AH$1048576,MATCH($A13,'Data - Energy &amp; Metals'!$A$2:$A$1048576,FALSE),FALSE)),#N/A,HLOOKUP(C$2,'Data - Energy &amp; Metals'!$B$2:$AH$1048576,MATCH($A13,'Data - Energy &amp; Metals'!$A$2:$A$1048576,FALSE),FALSE))</f>
        <v>90079</v>
      </c>
      <c r="D13" s="7">
        <f>IF(ISBLANK(HLOOKUP(D$2,'Data - Energy &amp; Metals'!$B$2:$AH$1048576,MATCH($A13,'Data - Energy &amp; Metals'!$A$2:$A$1048576,FALSE),FALSE)),#N/A,HLOOKUP(D$2,'Data - Energy &amp; Metals'!$B$2:$AH$1048576,MATCH($A13,'Data - Energy &amp; Metals'!$A$2:$A$1048576,FALSE),FALSE))</f>
        <v>25742</v>
      </c>
      <c r="E13" s="8">
        <f t="shared" si="0"/>
        <v>0.1635305331384635</v>
      </c>
    </row>
    <row r="14" spans="1:5" x14ac:dyDescent="0.25">
      <c r="A14" s="27">
        <f>IF('Data - Energy &amp; Metals'!A14="",#N/A,'Data - Energy &amp; Metals'!A14)</f>
        <v>38958</v>
      </c>
      <c r="B14" s="7">
        <f>IF(ISBLANK(HLOOKUP(B$2,'Data - Energy &amp; Metals'!$B$2:$AH$1048576,MATCH($A14,'Data - Energy &amp; Metals'!$A$2:$A$1048576,FALSE),FALSE)),#N/A,HLOOKUP(B$2,'Data - Energy &amp; Metals'!$B$2:$AH$1048576,MATCH($A14,'Data - Energy &amp; Metals'!$A$2:$A$1048576,FALSE),FALSE))</f>
        <v>390836</v>
      </c>
      <c r="C14" s="7">
        <f>IF(ISBLANK(HLOOKUP(C$2,'Data - Energy &amp; Metals'!$B$2:$AH$1048576,MATCH($A14,'Data - Energy &amp; Metals'!$A$2:$A$1048576,FALSE),FALSE)),#N/A,HLOOKUP(C$2,'Data - Energy &amp; Metals'!$B$2:$AH$1048576,MATCH($A14,'Data - Energy &amp; Metals'!$A$2:$A$1048576,FALSE),FALSE))</f>
        <v>83122</v>
      </c>
      <c r="D14" s="7">
        <f>IF(ISBLANK(HLOOKUP(D$2,'Data - Energy &amp; Metals'!$B$2:$AH$1048576,MATCH($A14,'Data - Energy &amp; Metals'!$A$2:$A$1048576,FALSE),FALSE)),#N/A,HLOOKUP(D$2,'Data - Energy &amp; Metals'!$B$2:$AH$1048576,MATCH($A14,'Data - Energy &amp; Metals'!$A$2:$A$1048576,FALSE),FALSE))</f>
        <v>31194</v>
      </c>
      <c r="E14" s="8">
        <f t="shared" si="0"/>
        <v>0.13286391222917029</v>
      </c>
    </row>
    <row r="15" spans="1:5" x14ac:dyDescent="0.25">
      <c r="A15" s="27">
        <f>IF('Data - Energy &amp; Metals'!A15="",#N/A,'Data - Energy &amp; Metals'!A15)</f>
        <v>38965</v>
      </c>
      <c r="B15" s="7">
        <f>IF(ISBLANK(HLOOKUP(B$2,'Data - Energy &amp; Metals'!$B$2:$AH$1048576,MATCH($A15,'Data - Energy &amp; Metals'!$A$2:$A$1048576,FALSE),FALSE)),#N/A,HLOOKUP(B$2,'Data - Energy &amp; Metals'!$B$2:$AH$1048576,MATCH($A15,'Data - Energy &amp; Metals'!$A$2:$A$1048576,FALSE),FALSE))</f>
        <v>420442</v>
      </c>
      <c r="C15" s="7">
        <f>IF(ISBLANK(HLOOKUP(C$2,'Data - Energy &amp; Metals'!$B$2:$AH$1048576,MATCH($A15,'Data - Energy &amp; Metals'!$A$2:$A$1048576,FALSE),FALSE)),#N/A,HLOOKUP(C$2,'Data - Energy &amp; Metals'!$B$2:$AH$1048576,MATCH($A15,'Data - Energy &amp; Metals'!$A$2:$A$1048576,FALSE),FALSE))</f>
        <v>90955</v>
      </c>
      <c r="D15" s="7">
        <f>IF(ISBLANK(HLOOKUP(D$2,'Data - Energy &amp; Metals'!$B$2:$AH$1048576,MATCH($A15,'Data - Energy &amp; Metals'!$A$2:$A$1048576,FALSE),FALSE)),#N/A,HLOOKUP(D$2,'Data - Energy &amp; Metals'!$B$2:$AH$1048576,MATCH($A15,'Data - Energy &amp; Metals'!$A$2:$A$1048576,FALSE),FALSE))</f>
        <v>27781</v>
      </c>
      <c r="E15" s="8">
        <f t="shared" si="0"/>
        <v>0.15025615899458189</v>
      </c>
    </row>
    <row r="16" spans="1:5" x14ac:dyDescent="0.25">
      <c r="A16" s="27">
        <f>IF('Data - Energy &amp; Metals'!A16="",#N/A,'Data - Energy &amp; Metals'!A16)</f>
        <v>38972</v>
      </c>
      <c r="B16" s="7">
        <f>IF(ISBLANK(HLOOKUP(B$2,'Data - Energy &amp; Metals'!$B$2:$AH$1048576,MATCH($A16,'Data - Energy &amp; Metals'!$A$2:$A$1048576,FALSE),FALSE)),#N/A,HLOOKUP(B$2,'Data - Energy &amp; Metals'!$B$2:$AH$1048576,MATCH($A16,'Data - Energy &amp; Metals'!$A$2:$A$1048576,FALSE),FALSE))</f>
        <v>403755</v>
      </c>
      <c r="C16" s="7">
        <f>IF(ISBLANK(HLOOKUP(C$2,'Data - Energy &amp; Metals'!$B$2:$AH$1048576,MATCH($A16,'Data - Energy &amp; Metals'!$A$2:$A$1048576,FALSE),FALSE)),#N/A,HLOOKUP(C$2,'Data - Energy &amp; Metals'!$B$2:$AH$1048576,MATCH($A16,'Data - Energy &amp; Metals'!$A$2:$A$1048576,FALSE),FALSE))</f>
        <v>78251</v>
      </c>
      <c r="D16" s="7">
        <f>IF(ISBLANK(HLOOKUP(D$2,'Data - Energy &amp; Metals'!$B$2:$AH$1048576,MATCH($A16,'Data - Energy &amp; Metals'!$A$2:$A$1048576,FALSE),FALSE)),#N/A,HLOOKUP(D$2,'Data - Energy &amp; Metals'!$B$2:$AH$1048576,MATCH($A16,'Data - Energy &amp; Metals'!$A$2:$A$1048576,FALSE),FALSE))</f>
        <v>31200</v>
      </c>
      <c r="E16" s="8">
        <f t="shared" si="0"/>
        <v>0.11653354138029251</v>
      </c>
    </row>
    <row r="17" spans="1:5" x14ac:dyDescent="0.25">
      <c r="A17" s="27">
        <f>IF('Data - Energy &amp; Metals'!A17="",#N/A,'Data - Energy &amp; Metals'!A17)</f>
        <v>38979</v>
      </c>
      <c r="B17" s="7">
        <f>IF(ISBLANK(HLOOKUP(B$2,'Data - Energy &amp; Metals'!$B$2:$AH$1048576,MATCH($A17,'Data - Energy &amp; Metals'!$A$2:$A$1048576,FALSE),FALSE)),#N/A,HLOOKUP(B$2,'Data - Energy &amp; Metals'!$B$2:$AH$1048576,MATCH($A17,'Data - Energy &amp; Metals'!$A$2:$A$1048576,FALSE),FALSE))</f>
        <v>430959</v>
      </c>
      <c r="C17" s="7">
        <f>IF(ISBLANK(HLOOKUP(C$2,'Data - Energy &amp; Metals'!$B$2:$AH$1048576,MATCH($A17,'Data - Energy &amp; Metals'!$A$2:$A$1048576,FALSE),FALSE)),#N/A,HLOOKUP(C$2,'Data - Energy &amp; Metals'!$B$2:$AH$1048576,MATCH($A17,'Data - Energy &amp; Metals'!$A$2:$A$1048576,FALSE),FALSE))</f>
        <v>71695</v>
      </c>
      <c r="D17" s="7">
        <f>IF(ISBLANK(HLOOKUP(D$2,'Data - Energy &amp; Metals'!$B$2:$AH$1048576,MATCH($A17,'Data - Energy &amp; Metals'!$A$2:$A$1048576,FALSE),FALSE)),#N/A,HLOOKUP(D$2,'Data - Energy &amp; Metals'!$B$2:$AH$1048576,MATCH($A17,'Data - Energy &amp; Metals'!$A$2:$A$1048576,FALSE),FALSE))</f>
        <v>29518</v>
      </c>
      <c r="E17" s="8">
        <f t="shared" si="0"/>
        <v>9.786777860538938E-2</v>
      </c>
    </row>
    <row r="18" spans="1:5" x14ac:dyDescent="0.25">
      <c r="A18" s="27">
        <f>IF('Data - Energy &amp; Metals'!A18="",#N/A,'Data - Energy &amp; Metals'!A18)</f>
        <v>38986</v>
      </c>
      <c r="B18" s="7">
        <f>IF(ISBLANK(HLOOKUP(B$2,'Data - Energy &amp; Metals'!$B$2:$AH$1048576,MATCH($A18,'Data - Energy &amp; Metals'!$A$2:$A$1048576,FALSE),FALSE)),#N/A,HLOOKUP(B$2,'Data - Energy &amp; Metals'!$B$2:$AH$1048576,MATCH($A18,'Data - Energy &amp; Metals'!$A$2:$A$1048576,FALSE),FALSE))</f>
        <v>406994</v>
      </c>
      <c r="C18" s="7">
        <f>IF(ISBLANK(HLOOKUP(C$2,'Data - Energy &amp; Metals'!$B$2:$AH$1048576,MATCH($A18,'Data - Energy &amp; Metals'!$A$2:$A$1048576,FALSE),FALSE)),#N/A,HLOOKUP(C$2,'Data - Energy &amp; Metals'!$B$2:$AH$1048576,MATCH($A18,'Data - Energy &amp; Metals'!$A$2:$A$1048576,FALSE),FALSE))</f>
        <v>70524</v>
      </c>
      <c r="D18" s="7">
        <f>IF(ISBLANK(HLOOKUP(D$2,'Data - Energy &amp; Metals'!$B$2:$AH$1048576,MATCH($A18,'Data - Energy &amp; Metals'!$A$2:$A$1048576,FALSE),FALSE)),#N/A,HLOOKUP(D$2,'Data - Energy &amp; Metals'!$B$2:$AH$1048576,MATCH($A18,'Data - Energy &amp; Metals'!$A$2:$A$1048576,FALSE),FALSE))</f>
        <v>32558</v>
      </c>
      <c r="E18" s="8">
        <f t="shared" si="0"/>
        <v>9.3283930475633547E-2</v>
      </c>
    </row>
    <row r="19" spans="1:5" x14ac:dyDescent="0.25">
      <c r="A19" s="27">
        <f>IF('Data - Energy &amp; Metals'!A19="",#N/A,'Data - Energy &amp; Metals'!A19)</f>
        <v>38993</v>
      </c>
      <c r="B19" s="7">
        <f>IF(ISBLANK(HLOOKUP(B$2,'Data - Energy &amp; Metals'!$B$2:$AH$1048576,MATCH($A19,'Data - Energy &amp; Metals'!$A$2:$A$1048576,FALSE),FALSE)),#N/A,HLOOKUP(B$2,'Data - Energy &amp; Metals'!$B$2:$AH$1048576,MATCH($A19,'Data - Energy &amp; Metals'!$A$2:$A$1048576,FALSE),FALSE))</f>
        <v>413818</v>
      </c>
      <c r="C19" s="7">
        <f>IF(ISBLANK(HLOOKUP(C$2,'Data - Energy &amp; Metals'!$B$2:$AH$1048576,MATCH($A19,'Data - Energy &amp; Metals'!$A$2:$A$1048576,FALSE),FALSE)),#N/A,HLOOKUP(C$2,'Data - Energy &amp; Metals'!$B$2:$AH$1048576,MATCH($A19,'Data - Energy &amp; Metals'!$A$2:$A$1048576,FALSE),FALSE))</f>
        <v>67587</v>
      </c>
      <c r="D19" s="7">
        <f>IF(ISBLANK(HLOOKUP(D$2,'Data - Energy &amp; Metals'!$B$2:$AH$1048576,MATCH($A19,'Data - Energy &amp; Metals'!$A$2:$A$1048576,FALSE),FALSE)),#N/A,HLOOKUP(D$2,'Data - Energy &amp; Metals'!$B$2:$AH$1048576,MATCH($A19,'Data - Energy &amp; Metals'!$A$2:$A$1048576,FALSE),FALSE))</f>
        <v>33259</v>
      </c>
      <c r="E19" s="8">
        <f t="shared" si="0"/>
        <v>8.2954342247074805E-2</v>
      </c>
    </row>
    <row r="20" spans="1:5" x14ac:dyDescent="0.25">
      <c r="A20" s="27">
        <f>IF('Data - Energy &amp; Metals'!A20="",#N/A,'Data - Energy &amp; Metals'!A20)</f>
        <v>39000</v>
      </c>
      <c r="B20" s="7">
        <f>IF(ISBLANK(HLOOKUP(B$2,'Data - Energy &amp; Metals'!$B$2:$AH$1048576,MATCH($A20,'Data - Energy &amp; Metals'!$A$2:$A$1048576,FALSE),FALSE)),#N/A,HLOOKUP(B$2,'Data - Energy &amp; Metals'!$B$2:$AH$1048576,MATCH($A20,'Data - Energy &amp; Metals'!$A$2:$A$1048576,FALSE),FALSE))</f>
        <v>430807</v>
      </c>
      <c r="C20" s="7">
        <f>IF(ISBLANK(HLOOKUP(C$2,'Data - Energy &amp; Metals'!$B$2:$AH$1048576,MATCH($A20,'Data - Energy &amp; Metals'!$A$2:$A$1048576,FALSE),FALSE)),#N/A,HLOOKUP(C$2,'Data - Energy &amp; Metals'!$B$2:$AH$1048576,MATCH($A20,'Data - Energy &amp; Metals'!$A$2:$A$1048576,FALSE),FALSE))</f>
        <v>63659</v>
      </c>
      <c r="D20" s="7">
        <f>IF(ISBLANK(HLOOKUP(D$2,'Data - Energy &amp; Metals'!$B$2:$AH$1048576,MATCH($A20,'Data - Energy &amp; Metals'!$A$2:$A$1048576,FALSE),FALSE)),#N/A,HLOOKUP(D$2,'Data - Energy &amp; Metals'!$B$2:$AH$1048576,MATCH($A20,'Data - Energy &amp; Metals'!$A$2:$A$1048576,FALSE),FALSE))</f>
        <v>38639</v>
      </c>
      <c r="E20" s="8">
        <f t="shared" si="0"/>
        <v>5.8077050744300814E-2</v>
      </c>
    </row>
    <row r="21" spans="1:5" x14ac:dyDescent="0.25">
      <c r="A21" s="27">
        <f>IF('Data - Energy &amp; Metals'!A21="",#N/A,'Data - Energy &amp; Metals'!A21)</f>
        <v>39007</v>
      </c>
      <c r="B21" s="7">
        <f>IF(ISBLANK(HLOOKUP(B$2,'Data - Energy &amp; Metals'!$B$2:$AH$1048576,MATCH($A21,'Data - Energy &amp; Metals'!$A$2:$A$1048576,FALSE),FALSE)),#N/A,HLOOKUP(B$2,'Data - Energy &amp; Metals'!$B$2:$AH$1048576,MATCH($A21,'Data - Energy &amp; Metals'!$A$2:$A$1048576,FALSE),FALSE))</f>
        <v>426984</v>
      </c>
      <c r="C21" s="7">
        <f>IF(ISBLANK(HLOOKUP(C$2,'Data - Energy &amp; Metals'!$B$2:$AH$1048576,MATCH($A21,'Data - Energy &amp; Metals'!$A$2:$A$1048576,FALSE),FALSE)),#N/A,HLOOKUP(C$2,'Data - Energy &amp; Metals'!$B$2:$AH$1048576,MATCH($A21,'Data - Energy &amp; Metals'!$A$2:$A$1048576,FALSE),FALSE))</f>
        <v>67141</v>
      </c>
      <c r="D21" s="7">
        <f>IF(ISBLANK(HLOOKUP(D$2,'Data - Energy &amp; Metals'!$B$2:$AH$1048576,MATCH($A21,'Data - Energy &amp; Metals'!$A$2:$A$1048576,FALSE),FALSE)),#N/A,HLOOKUP(D$2,'Data - Energy &amp; Metals'!$B$2:$AH$1048576,MATCH($A21,'Data - Energy &amp; Metals'!$A$2:$A$1048576,FALSE),FALSE))</f>
        <v>40387</v>
      </c>
      <c r="E21" s="8">
        <f t="shared" si="0"/>
        <v>6.2658085548873033E-2</v>
      </c>
    </row>
    <row r="22" spans="1:5" x14ac:dyDescent="0.25">
      <c r="A22" s="27">
        <f>IF('Data - Energy &amp; Metals'!A22="",#N/A,'Data - Energy &amp; Metals'!A22)</f>
        <v>39014</v>
      </c>
      <c r="B22" s="7">
        <f>IF(ISBLANK(HLOOKUP(B$2,'Data - Energy &amp; Metals'!$B$2:$AH$1048576,MATCH($A22,'Data - Energy &amp; Metals'!$A$2:$A$1048576,FALSE),FALSE)),#N/A,HLOOKUP(B$2,'Data - Energy &amp; Metals'!$B$2:$AH$1048576,MATCH($A22,'Data - Energy &amp; Metals'!$A$2:$A$1048576,FALSE),FALSE))</f>
        <v>430766</v>
      </c>
      <c r="C22" s="7">
        <f>IF(ISBLANK(HLOOKUP(C$2,'Data - Energy &amp; Metals'!$B$2:$AH$1048576,MATCH($A22,'Data - Energy &amp; Metals'!$A$2:$A$1048576,FALSE),FALSE)),#N/A,HLOOKUP(C$2,'Data - Energy &amp; Metals'!$B$2:$AH$1048576,MATCH($A22,'Data - Energy &amp; Metals'!$A$2:$A$1048576,FALSE),FALSE))</f>
        <v>56144</v>
      </c>
      <c r="D22" s="7">
        <f>IF(ISBLANK(HLOOKUP(D$2,'Data - Energy &amp; Metals'!$B$2:$AH$1048576,MATCH($A22,'Data - Energy &amp; Metals'!$A$2:$A$1048576,FALSE),FALSE)),#N/A,HLOOKUP(D$2,'Data - Energy &amp; Metals'!$B$2:$AH$1048576,MATCH($A22,'Data - Energy &amp; Metals'!$A$2:$A$1048576,FALSE),FALSE))</f>
        <v>40439</v>
      </c>
      <c r="E22" s="8">
        <f t="shared" si="0"/>
        <v>3.6458309151604348E-2</v>
      </c>
    </row>
    <row r="23" spans="1:5" x14ac:dyDescent="0.25">
      <c r="A23" s="27">
        <f>IF('Data - Energy &amp; Metals'!A23="",#N/A,'Data - Energy &amp; Metals'!A23)</f>
        <v>39021</v>
      </c>
      <c r="B23" s="7">
        <f>IF(ISBLANK(HLOOKUP(B$2,'Data - Energy &amp; Metals'!$B$2:$AH$1048576,MATCH($A23,'Data - Energy &amp; Metals'!$A$2:$A$1048576,FALSE),FALSE)),#N/A,HLOOKUP(B$2,'Data - Energy &amp; Metals'!$B$2:$AH$1048576,MATCH($A23,'Data - Energy &amp; Metals'!$A$2:$A$1048576,FALSE),FALSE))</f>
        <v>427979</v>
      </c>
      <c r="C23" s="7">
        <f>IF(ISBLANK(HLOOKUP(C$2,'Data - Energy &amp; Metals'!$B$2:$AH$1048576,MATCH($A23,'Data - Energy &amp; Metals'!$A$2:$A$1048576,FALSE),FALSE)),#N/A,HLOOKUP(C$2,'Data - Energy &amp; Metals'!$B$2:$AH$1048576,MATCH($A23,'Data - Energy &amp; Metals'!$A$2:$A$1048576,FALSE),FALSE))</f>
        <v>62544</v>
      </c>
      <c r="D23" s="7">
        <f>IF(ISBLANK(HLOOKUP(D$2,'Data - Energy &amp; Metals'!$B$2:$AH$1048576,MATCH($A23,'Data - Energy &amp; Metals'!$A$2:$A$1048576,FALSE),FALSE)),#N/A,HLOOKUP(D$2,'Data - Energy &amp; Metals'!$B$2:$AH$1048576,MATCH($A23,'Data - Energy &amp; Metals'!$A$2:$A$1048576,FALSE),FALSE))</f>
        <v>36234</v>
      </c>
      <c r="E23" s="8">
        <f t="shared" si="0"/>
        <v>6.1474978912516735E-2</v>
      </c>
    </row>
    <row r="24" spans="1:5" x14ac:dyDescent="0.25">
      <c r="A24" s="27">
        <f>IF('Data - Energy &amp; Metals'!A24="",#N/A,'Data - Energy &amp; Metals'!A24)</f>
        <v>39028</v>
      </c>
      <c r="B24" s="7">
        <f>IF(ISBLANK(HLOOKUP(B$2,'Data - Energy &amp; Metals'!$B$2:$AH$1048576,MATCH($A24,'Data - Energy &amp; Metals'!$A$2:$A$1048576,FALSE),FALSE)),#N/A,HLOOKUP(B$2,'Data - Energy &amp; Metals'!$B$2:$AH$1048576,MATCH($A24,'Data - Energy &amp; Metals'!$A$2:$A$1048576,FALSE),FALSE))</f>
        <v>455640</v>
      </c>
      <c r="C24" s="7">
        <f>IF(ISBLANK(HLOOKUP(C$2,'Data - Energy &amp; Metals'!$B$2:$AH$1048576,MATCH($A24,'Data - Energy &amp; Metals'!$A$2:$A$1048576,FALSE),FALSE)),#N/A,HLOOKUP(C$2,'Data - Energy &amp; Metals'!$B$2:$AH$1048576,MATCH($A24,'Data - Energy &amp; Metals'!$A$2:$A$1048576,FALSE),FALSE))</f>
        <v>79413</v>
      </c>
      <c r="D24" s="7">
        <f>IF(ISBLANK(HLOOKUP(D$2,'Data - Energy &amp; Metals'!$B$2:$AH$1048576,MATCH($A24,'Data - Energy &amp; Metals'!$A$2:$A$1048576,FALSE),FALSE)),#N/A,HLOOKUP(D$2,'Data - Energy &amp; Metals'!$B$2:$AH$1048576,MATCH($A24,'Data - Energy &amp; Metals'!$A$2:$A$1048576,FALSE),FALSE))</f>
        <v>30100</v>
      </c>
      <c r="E24" s="8">
        <f t="shared" si="0"/>
        <v>0.10822798700728646</v>
      </c>
    </row>
    <row r="25" spans="1:5" x14ac:dyDescent="0.25">
      <c r="A25" s="27">
        <f>IF('Data - Energy &amp; Metals'!A25="",#N/A,'Data - Energy &amp; Metals'!A25)</f>
        <v>39035</v>
      </c>
      <c r="B25" s="7">
        <f>IF(ISBLANK(HLOOKUP(B$2,'Data - Energy &amp; Metals'!$B$2:$AH$1048576,MATCH($A25,'Data - Energy &amp; Metals'!$A$2:$A$1048576,FALSE),FALSE)),#N/A,HLOOKUP(B$2,'Data - Energy &amp; Metals'!$B$2:$AH$1048576,MATCH($A25,'Data - Energy &amp; Metals'!$A$2:$A$1048576,FALSE),FALSE))</f>
        <v>476072</v>
      </c>
      <c r="C25" s="7">
        <f>IF(ISBLANK(HLOOKUP(C$2,'Data - Energy &amp; Metals'!$B$2:$AH$1048576,MATCH($A25,'Data - Energy &amp; Metals'!$A$2:$A$1048576,FALSE),FALSE)),#N/A,HLOOKUP(C$2,'Data - Energy &amp; Metals'!$B$2:$AH$1048576,MATCH($A25,'Data - Energy &amp; Metals'!$A$2:$A$1048576,FALSE),FALSE))</f>
        <v>81805</v>
      </c>
      <c r="D25" s="7">
        <f>IF(ISBLANK(HLOOKUP(D$2,'Data - Energy &amp; Metals'!$B$2:$AH$1048576,MATCH($A25,'Data - Energy &amp; Metals'!$A$2:$A$1048576,FALSE),FALSE)),#N/A,HLOOKUP(D$2,'Data - Energy &amp; Metals'!$B$2:$AH$1048576,MATCH($A25,'Data - Energy &amp; Metals'!$A$2:$A$1048576,FALSE),FALSE))</f>
        <v>27808</v>
      </c>
      <c r="E25" s="8">
        <f t="shared" si="0"/>
        <v>0.11342191937354014</v>
      </c>
    </row>
    <row r="26" spans="1:5" x14ac:dyDescent="0.25">
      <c r="A26" s="27">
        <f>IF('Data - Energy &amp; Metals'!A26="",#N/A,'Data - Energy &amp; Metals'!A26)</f>
        <v>39042</v>
      </c>
      <c r="B26" s="7">
        <f>IF(ISBLANK(HLOOKUP(B$2,'Data - Energy &amp; Metals'!$B$2:$AH$1048576,MATCH($A26,'Data - Energy &amp; Metals'!$A$2:$A$1048576,FALSE),FALSE)),#N/A,HLOOKUP(B$2,'Data - Energy &amp; Metals'!$B$2:$AH$1048576,MATCH($A26,'Data - Energy &amp; Metals'!$A$2:$A$1048576,FALSE),FALSE))</f>
        <v>474432</v>
      </c>
      <c r="C26" s="7">
        <f>IF(ISBLANK(HLOOKUP(C$2,'Data - Energy &amp; Metals'!$B$2:$AH$1048576,MATCH($A26,'Data - Energy &amp; Metals'!$A$2:$A$1048576,FALSE),FALSE)),#N/A,HLOOKUP(C$2,'Data - Energy &amp; Metals'!$B$2:$AH$1048576,MATCH($A26,'Data - Energy &amp; Metals'!$A$2:$A$1048576,FALSE),FALSE))</f>
        <v>79463</v>
      </c>
      <c r="D26" s="7">
        <f>IF(ISBLANK(HLOOKUP(D$2,'Data - Energy &amp; Metals'!$B$2:$AH$1048576,MATCH($A26,'Data - Energy &amp; Metals'!$A$2:$A$1048576,FALSE),FALSE)),#N/A,HLOOKUP(D$2,'Data - Energy &amp; Metals'!$B$2:$AH$1048576,MATCH($A26,'Data - Energy &amp; Metals'!$A$2:$A$1048576,FALSE),FALSE))</f>
        <v>27921</v>
      </c>
      <c r="E26" s="8">
        <f t="shared" si="0"/>
        <v>0.10863938351544584</v>
      </c>
    </row>
    <row r="27" spans="1:5" x14ac:dyDescent="0.25">
      <c r="A27" s="27">
        <f>IF('Data - Energy &amp; Metals'!A27="",#N/A,'Data - Energy &amp; Metals'!A27)</f>
        <v>39049</v>
      </c>
      <c r="B27" s="7">
        <f>IF(ISBLANK(HLOOKUP(B$2,'Data - Energy &amp; Metals'!$B$2:$AH$1048576,MATCH($A27,'Data - Energy &amp; Metals'!$A$2:$A$1048576,FALSE),FALSE)),#N/A,HLOOKUP(B$2,'Data - Energy &amp; Metals'!$B$2:$AH$1048576,MATCH($A27,'Data - Energy &amp; Metals'!$A$2:$A$1048576,FALSE),FALSE))</f>
        <v>423676</v>
      </c>
      <c r="C27" s="7">
        <f>IF(ISBLANK(HLOOKUP(C$2,'Data - Energy &amp; Metals'!$B$2:$AH$1048576,MATCH($A27,'Data - Energy &amp; Metals'!$A$2:$A$1048576,FALSE),FALSE)),#N/A,HLOOKUP(C$2,'Data - Energy &amp; Metals'!$B$2:$AH$1048576,MATCH($A27,'Data - Energy &amp; Metals'!$A$2:$A$1048576,FALSE),FALSE))</f>
        <v>77611</v>
      </c>
      <c r="D27" s="7">
        <f>IF(ISBLANK(HLOOKUP(D$2,'Data - Energy &amp; Metals'!$B$2:$AH$1048576,MATCH($A27,'Data - Energy &amp; Metals'!$A$2:$A$1048576,FALSE),FALSE)),#N/A,HLOOKUP(D$2,'Data - Energy &amp; Metals'!$B$2:$AH$1048576,MATCH($A27,'Data - Energy &amp; Metals'!$A$2:$A$1048576,FALSE),FALSE))</f>
        <v>29840</v>
      </c>
      <c r="E27" s="8">
        <f t="shared" si="0"/>
        <v>0.1127536136104004</v>
      </c>
    </row>
    <row r="28" spans="1:5" x14ac:dyDescent="0.25">
      <c r="A28" s="27">
        <f>IF('Data - Energy &amp; Metals'!A28="",#N/A,'Data - Energy &amp; Metals'!A28)</f>
        <v>39056</v>
      </c>
      <c r="B28" s="7">
        <f>IF(ISBLANK(HLOOKUP(B$2,'Data - Energy &amp; Metals'!$B$2:$AH$1048576,MATCH($A28,'Data - Energy &amp; Metals'!$A$2:$A$1048576,FALSE),FALSE)),#N/A,HLOOKUP(B$2,'Data - Energy &amp; Metals'!$B$2:$AH$1048576,MATCH($A28,'Data - Energy &amp; Metals'!$A$2:$A$1048576,FALSE),FALSE))</f>
        <v>415169</v>
      </c>
      <c r="C28" s="7">
        <f>IF(ISBLANK(HLOOKUP(C$2,'Data - Energy &amp; Metals'!$B$2:$AH$1048576,MATCH($A28,'Data - Energy &amp; Metals'!$A$2:$A$1048576,FALSE),FALSE)),#N/A,HLOOKUP(C$2,'Data - Energy &amp; Metals'!$B$2:$AH$1048576,MATCH($A28,'Data - Energy &amp; Metals'!$A$2:$A$1048576,FALSE),FALSE))</f>
        <v>83017</v>
      </c>
      <c r="D28" s="7">
        <f>IF(ISBLANK(HLOOKUP(D$2,'Data - Energy &amp; Metals'!$B$2:$AH$1048576,MATCH($A28,'Data - Energy &amp; Metals'!$A$2:$A$1048576,FALSE),FALSE)),#N/A,HLOOKUP(D$2,'Data - Energy &amp; Metals'!$B$2:$AH$1048576,MATCH($A28,'Data - Energy &amp; Metals'!$A$2:$A$1048576,FALSE),FALSE))</f>
        <v>28109</v>
      </c>
      <c r="E28" s="8">
        <f t="shared" si="0"/>
        <v>0.13225457584742598</v>
      </c>
    </row>
    <row r="29" spans="1:5" x14ac:dyDescent="0.25">
      <c r="A29" s="27">
        <f>IF('Data - Energy &amp; Metals'!A29="",#N/A,'Data - Energy &amp; Metals'!A29)</f>
        <v>39063</v>
      </c>
      <c r="B29" s="7">
        <f>IF(ISBLANK(HLOOKUP(B$2,'Data - Energy &amp; Metals'!$B$2:$AH$1048576,MATCH($A29,'Data - Energy &amp; Metals'!$A$2:$A$1048576,FALSE),FALSE)),#N/A,HLOOKUP(B$2,'Data - Energy &amp; Metals'!$B$2:$AH$1048576,MATCH($A29,'Data - Energy &amp; Metals'!$A$2:$A$1048576,FALSE),FALSE))</f>
        <v>411990</v>
      </c>
      <c r="C29" s="7">
        <f>IF(ISBLANK(HLOOKUP(C$2,'Data - Energy &amp; Metals'!$B$2:$AH$1048576,MATCH($A29,'Data - Energy &amp; Metals'!$A$2:$A$1048576,FALSE),FALSE)),#N/A,HLOOKUP(C$2,'Data - Energy &amp; Metals'!$B$2:$AH$1048576,MATCH($A29,'Data - Energy &amp; Metals'!$A$2:$A$1048576,FALSE),FALSE))</f>
        <v>80167</v>
      </c>
      <c r="D29" s="7">
        <f>IF(ISBLANK(HLOOKUP(D$2,'Data - Energy &amp; Metals'!$B$2:$AH$1048576,MATCH($A29,'Data - Energy &amp; Metals'!$A$2:$A$1048576,FALSE),FALSE)),#N/A,HLOOKUP(D$2,'Data - Energy &amp; Metals'!$B$2:$AH$1048576,MATCH($A29,'Data - Energy &amp; Metals'!$A$2:$A$1048576,FALSE),FALSE))</f>
        <v>28486</v>
      </c>
      <c r="E29" s="8">
        <f t="shared" si="0"/>
        <v>0.12544236510594917</v>
      </c>
    </row>
    <row r="30" spans="1:5" x14ac:dyDescent="0.25">
      <c r="A30" s="27">
        <f>IF('Data - Energy &amp; Metals'!A30="",#N/A,'Data - Energy &amp; Metals'!A30)</f>
        <v>39070</v>
      </c>
      <c r="B30" s="7">
        <f>IF(ISBLANK(HLOOKUP(B$2,'Data - Energy &amp; Metals'!$B$2:$AH$1048576,MATCH($A30,'Data - Energy &amp; Metals'!$A$2:$A$1048576,FALSE),FALSE)),#N/A,HLOOKUP(B$2,'Data - Energy &amp; Metals'!$B$2:$AH$1048576,MATCH($A30,'Data - Energy &amp; Metals'!$A$2:$A$1048576,FALSE),FALSE))</f>
        <v>416337</v>
      </c>
      <c r="C30" s="7">
        <f>IF(ISBLANK(HLOOKUP(C$2,'Data - Energy &amp; Metals'!$B$2:$AH$1048576,MATCH($A30,'Data - Energy &amp; Metals'!$A$2:$A$1048576,FALSE),FALSE)),#N/A,HLOOKUP(C$2,'Data - Energy &amp; Metals'!$B$2:$AH$1048576,MATCH($A30,'Data - Energy &amp; Metals'!$A$2:$A$1048576,FALSE),FALSE))</f>
        <v>69911</v>
      </c>
      <c r="D30" s="7">
        <f>IF(ISBLANK(HLOOKUP(D$2,'Data - Energy &amp; Metals'!$B$2:$AH$1048576,MATCH($A30,'Data - Energy &amp; Metals'!$A$2:$A$1048576,FALSE),FALSE)),#N/A,HLOOKUP(D$2,'Data - Energy &amp; Metals'!$B$2:$AH$1048576,MATCH($A30,'Data - Energy &amp; Metals'!$A$2:$A$1048576,FALSE),FALSE))</f>
        <v>29269</v>
      </c>
      <c r="E30" s="8">
        <f t="shared" si="0"/>
        <v>9.7618035389600247E-2</v>
      </c>
    </row>
    <row r="31" spans="1:5" x14ac:dyDescent="0.25">
      <c r="A31" s="27">
        <f>IF('Data - Energy &amp; Metals'!A31="",#N/A,'Data - Energy &amp; Metals'!A31)</f>
        <v>39077</v>
      </c>
      <c r="B31" s="7">
        <f>IF(ISBLANK(HLOOKUP(B$2,'Data - Energy &amp; Metals'!$B$2:$AH$1048576,MATCH($A31,'Data - Energy &amp; Metals'!$A$2:$A$1048576,FALSE),FALSE)),#N/A,HLOOKUP(B$2,'Data - Energy &amp; Metals'!$B$2:$AH$1048576,MATCH($A31,'Data - Energy &amp; Metals'!$A$2:$A$1048576,FALSE),FALSE))</f>
        <v>415984</v>
      </c>
      <c r="C31" s="7">
        <f>IF(ISBLANK(HLOOKUP(C$2,'Data - Energy &amp; Metals'!$B$2:$AH$1048576,MATCH($A31,'Data - Energy &amp; Metals'!$A$2:$A$1048576,FALSE),FALSE)),#N/A,HLOOKUP(C$2,'Data - Energy &amp; Metals'!$B$2:$AH$1048576,MATCH($A31,'Data - Energy &amp; Metals'!$A$2:$A$1048576,FALSE),FALSE))</f>
        <v>71209</v>
      </c>
      <c r="D31" s="7">
        <f>IF(ISBLANK(HLOOKUP(D$2,'Data - Energy &amp; Metals'!$B$2:$AH$1048576,MATCH($A31,'Data - Energy &amp; Metals'!$A$2:$A$1048576,FALSE),FALSE)),#N/A,HLOOKUP(D$2,'Data - Energy &amp; Metals'!$B$2:$AH$1048576,MATCH($A31,'Data - Energy &amp; Metals'!$A$2:$A$1048576,FALSE),FALSE))</f>
        <v>32791</v>
      </c>
      <c r="E31" s="8">
        <f t="shared" si="0"/>
        <v>9.2354513635139815E-2</v>
      </c>
    </row>
    <row r="32" spans="1:5" x14ac:dyDescent="0.25">
      <c r="A32" s="27">
        <f>IF('Data - Energy &amp; Metals'!A32="",#N/A,'Data - Energy &amp; Metals'!A32)</f>
        <v>39085</v>
      </c>
      <c r="B32" s="7">
        <f>IF(ISBLANK(HLOOKUP(B$2,'Data - Energy &amp; Metals'!$B$2:$AH$1048576,MATCH($A32,'Data - Energy &amp; Metals'!$A$2:$A$1048576,FALSE),FALSE)),#N/A,HLOOKUP(B$2,'Data - Energy &amp; Metals'!$B$2:$AH$1048576,MATCH($A32,'Data - Energy &amp; Metals'!$A$2:$A$1048576,FALSE),FALSE))</f>
        <v>434040</v>
      </c>
      <c r="C32" s="7">
        <f>IF(ISBLANK(HLOOKUP(C$2,'Data - Energy &amp; Metals'!$B$2:$AH$1048576,MATCH($A32,'Data - Energy &amp; Metals'!$A$2:$A$1048576,FALSE),FALSE)),#N/A,HLOOKUP(C$2,'Data - Energy &amp; Metals'!$B$2:$AH$1048576,MATCH($A32,'Data - Energy &amp; Metals'!$A$2:$A$1048576,FALSE),FALSE))</f>
        <v>79570</v>
      </c>
      <c r="D32" s="7">
        <f>IF(ISBLANK(HLOOKUP(D$2,'Data - Energy &amp; Metals'!$B$2:$AH$1048576,MATCH($A32,'Data - Energy &amp; Metals'!$A$2:$A$1048576,FALSE),FALSE)),#N/A,HLOOKUP(D$2,'Data - Energy &amp; Metals'!$B$2:$AH$1048576,MATCH($A32,'Data - Energy &amp; Metals'!$A$2:$A$1048576,FALSE),FALSE))</f>
        <v>31903</v>
      </c>
      <c r="E32" s="8">
        <f t="shared" si="0"/>
        <v>0.10982167542162012</v>
      </c>
    </row>
    <row r="33" spans="1:5" x14ac:dyDescent="0.25">
      <c r="A33" s="27">
        <f>IF('Data - Energy &amp; Metals'!A33="",#N/A,'Data - Energy &amp; Metals'!A33)</f>
        <v>39091</v>
      </c>
      <c r="B33" s="7">
        <f>IF(ISBLANK(HLOOKUP(B$2,'Data - Energy &amp; Metals'!$B$2:$AH$1048576,MATCH($A33,'Data - Energy &amp; Metals'!$A$2:$A$1048576,FALSE),FALSE)),#N/A,HLOOKUP(B$2,'Data - Energy &amp; Metals'!$B$2:$AH$1048576,MATCH($A33,'Data - Energy &amp; Metals'!$A$2:$A$1048576,FALSE),FALSE))</f>
        <v>426897</v>
      </c>
      <c r="C33" s="7">
        <f>IF(ISBLANK(HLOOKUP(C$2,'Data - Energy &amp; Metals'!$B$2:$AH$1048576,MATCH($A33,'Data - Energy &amp; Metals'!$A$2:$A$1048576,FALSE),FALSE)),#N/A,HLOOKUP(C$2,'Data - Energy &amp; Metals'!$B$2:$AH$1048576,MATCH($A33,'Data - Energy &amp; Metals'!$A$2:$A$1048576,FALSE),FALSE))</f>
        <v>66123</v>
      </c>
      <c r="D33" s="7">
        <f>IF(ISBLANK(HLOOKUP(D$2,'Data - Energy &amp; Metals'!$B$2:$AH$1048576,MATCH($A33,'Data - Energy &amp; Metals'!$A$2:$A$1048576,FALSE),FALSE)),#N/A,HLOOKUP(D$2,'Data - Energy &amp; Metals'!$B$2:$AH$1048576,MATCH($A33,'Data - Energy &amp; Metals'!$A$2:$A$1048576,FALSE),FALSE))</f>
        <v>40894</v>
      </c>
      <c r="E33" s="8">
        <f t="shared" si="0"/>
        <v>5.9098564759180787E-2</v>
      </c>
    </row>
    <row r="34" spans="1:5" x14ac:dyDescent="0.25">
      <c r="A34" s="27">
        <f>IF('Data - Energy &amp; Metals'!A34="",#N/A,'Data - Energy &amp; Metals'!A34)</f>
        <v>39098</v>
      </c>
      <c r="B34" s="7">
        <f>IF(ISBLANK(HLOOKUP(B$2,'Data - Energy &amp; Metals'!$B$2:$AH$1048576,MATCH($A34,'Data - Energy &amp; Metals'!$A$2:$A$1048576,FALSE),FALSE)),#N/A,HLOOKUP(B$2,'Data - Energy &amp; Metals'!$B$2:$AH$1048576,MATCH($A34,'Data - Energy &amp; Metals'!$A$2:$A$1048576,FALSE),FALSE))</f>
        <v>421266</v>
      </c>
      <c r="C34" s="7">
        <f>IF(ISBLANK(HLOOKUP(C$2,'Data - Energy &amp; Metals'!$B$2:$AH$1048576,MATCH($A34,'Data - Energy &amp; Metals'!$A$2:$A$1048576,FALSE),FALSE)),#N/A,HLOOKUP(C$2,'Data - Energy &amp; Metals'!$B$2:$AH$1048576,MATCH($A34,'Data - Energy &amp; Metals'!$A$2:$A$1048576,FALSE),FALSE))</f>
        <v>69652</v>
      </c>
      <c r="D34" s="7">
        <f>IF(ISBLANK(HLOOKUP(D$2,'Data - Energy &amp; Metals'!$B$2:$AH$1048576,MATCH($A34,'Data - Energy &amp; Metals'!$A$2:$A$1048576,FALSE),FALSE)),#N/A,HLOOKUP(D$2,'Data - Energy &amp; Metals'!$B$2:$AH$1048576,MATCH($A34,'Data - Energy &amp; Metals'!$A$2:$A$1048576,FALSE),FALSE))</f>
        <v>34377</v>
      </c>
      <c r="E34" s="8">
        <f t="shared" si="0"/>
        <v>8.3735691938110368E-2</v>
      </c>
    </row>
    <row r="35" spans="1:5" x14ac:dyDescent="0.25">
      <c r="A35" s="27">
        <f>IF('Data - Energy &amp; Metals'!A35="",#N/A,'Data - Energy &amp; Metals'!A35)</f>
        <v>39105</v>
      </c>
      <c r="B35" s="7">
        <f>IF(ISBLANK(HLOOKUP(B$2,'Data - Energy &amp; Metals'!$B$2:$AH$1048576,MATCH($A35,'Data - Energy &amp; Metals'!$A$2:$A$1048576,FALSE),FALSE)),#N/A,HLOOKUP(B$2,'Data - Energy &amp; Metals'!$B$2:$AH$1048576,MATCH($A35,'Data - Energy &amp; Metals'!$A$2:$A$1048576,FALSE),FALSE))</f>
        <v>457878</v>
      </c>
      <c r="C35" s="7">
        <f>IF(ISBLANK(HLOOKUP(C$2,'Data - Energy &amp; Metals'!$B$2:$AH$1048576,MATCH($A35,'Data - Energy &amp; Metals'!$A$2:$A$1048576,FALSE),FALSE)),#N/A,HLOOKUP(C$2,'Data - Energy &amp; Metals'!$B$2:$AH$1048576,MATCH($A35,'Data - Energy &amp; Metals'!$A$2:$A$1048576,FALSE),FALSE))</f>
        <v>89090</v>
      </c>
      <c r="D35" s="7">
        <f>IF(ISBLANK(HLOOKUP(D$2,'Data - Energy &amp; Metals'!$B$2:$AH$1048576,MATCH($A35,'Data - Energy &amp; Metals'!$A$2:$A$1048576,FALSE),FALSE)),#N/A,HLOOKUP(D$2,'Data - Energy &amp; Metals'!$B$2:$AH$1048576,MATCH($A35,'Data - Energy &amp; Metals'!$A$2:$A$1048576,FALSE),FALSE))</f>
        <v>29885</v>
      </c>
      <c r="E35" s="8">
        <f t="shared" si="0"/>
        <v>0.12930300210973228</v>
      </c>
    </row>
    <row r="36" spans="1:5" x14ac:dyDescent="0.25">
      <c r="A36" s="27">
        <f>IF('Data - Energy &amp; Metals'!A36="",#N/A,'Data - Energy &amp; Metals'!A36)</f>
        <v>39112</v>
      </c>
      <c r="B36" s="7">
        <f>IF(ISBLANK(HLOOKUP(B$2,'Data - Energy &amp; Metals'!$B$2:$AH$1048576,MATCH($A36,'Data - Energy &amp; Metals'!$A$2:$A$1048576,FALSE),FALSE)),#N/A,HLOOKUP(B$2,'Data - Energy &amp; Metals'!$B$2:$AH$1048576,MATCH($A36,'Data - Energy &amp; Metals'!$A$2:$A$1048576,FALSE),FALSE))</f>
        <v>426462</v>
      </c>
      <c r="C36" s="7">
        <f>IF(ISBLANK(HLOOKUP(C$2,'Data - Energy &amp; Metals'!$B$2:$AH$1048576,MATCH($A36,'Data - Energy &amp; Metals'!$A$2:$A$1048576,FALSE),FALSE)),#N/A,HLOOKUP(C$2,'Data - Energy &amp; Metals'!$B$2:$AH$1048576,MATCH($A36,'Data - Energy &amp; Metals'!$A$2:$A$1048576,FALSE),FALSE))</f>
        <v>102396</v>
      </c>
      <c r="D36" s="7">
        <f>IF(ISBLANK(HLOOKUP(D$2,'Data - Energy &amp; Metals'!$B$2:$AH$1048576,MATCH($A36,'Data - Energy &amp; Metals'!$A$2:$A$1048576,FALSE),FALSE)),#N/A,HLOOKUP(D$2,'Data - Energy &amp; Metals'!$B$2:$AH$1048576,MATCH($A36,'Data - Energy &amp; Metals'!$A$2:$A$1048576,FALSE),FALSE))</f>
        <v>29413</v>
      </c>
      <c r="E36" s="8">
        <f t="shared" si="0"/>
        <v>0.17113599804906415</v>
      </c>
    </row>
    <row r="37" spans="1:5" x14ac:dyDescent="0.25">
      <c r="A37" s="27">
        <f>IF('Data - Energy &amp; Metals'!A37="",#N/A,'Data - Energy &amp; Metals'!A37)</f>
        <v>39119</v>
      </c>
      <c r="B37" s="7">
        <f>IF(ISBLANK(HLOOKUP(B$2,'Data - Energy &amp; Metals'!$B$2:$AH$1048576,MATCH($A37,'Data - Energy &amp; Metals'!$A$2:$A$1048576,FALSE),FALSE)),#N/A,HLOOKUP(B$2,'Data - Energy &amp; Metals'!$B$2:$AH$1048576,MATCH($A37,'Data - Energy &amp; Metals'!$A$2:$A$1048576,FALSE),FALSE))</f>
        <v>449381</v>
      </c>
      <c r="C37" s="7">
        <f>IF(ISBLANK(HLOOKUP(C$2,'Data - Energy &amp; Metals'!$B$2:$AH$1048576,MATCH($A37,'Data - Energy &amp; Metals'!$A$2:$A$1048576,FALSE),FALSE)),#N/A,HLOOKUP(C$2,'Data - Energy &amp; Metals'!$B$2:$AH$1048576,MATCH($A37,'Data - Energy &amp; Metals'!$A$2:$A$1048576,FALSE),FALSE))</f>
        <v>111899</v>
      </c>
      <c r="D37" s="7">
        <f>IF(ISBLANK(HLOOKUP(D$2,'Data - Energy &amp; Metals'!$B$2:$AH$1048576,MATCH($A37,'Data - Energy &amp; Metals'!$A$2:$A$1048576,FALSE),FALSE)),#N/A,HLOOKUP(D$2,'Data - Energy &amp; Metals'!$B$2:$AH$1048576,MATCH($A37,'Data - Energy &amp; Metals'!$A$2:$A$1048576,FALSE),FALSE))</f>
        <v>27788</v>
      </c>
      <c r="E37" s="8">
        <f t="shared" si="0"/>
        <v>0.18717079716320895</v>
      </c>
    </row>
    <row r="38" spans="1:5" x14ac:dyDescent="0.25">
      <c r="A38" s="27">
        <f>IF('Data - Energy &amp; Metals'!A38="",#N/A,'Data - Energy &amp; Metals'!A38)</f>
        <v>39126</v>
      </c>
      <c r="B38" s="7">
        <f>IF(ISBLANK(HLOOKUP(B$2,'Data - Energy &amp; Metals'!$B$2:$AH$1048576,MATCH($A38,'Data - Energy &amp; Metals'!$A$2:$A$1048576,FALSE),FALSE)),#N/A,HLOOKUP(B$2,'Data - Energy &amp; Metals'!$B$2:$AH$1048576,MATCH($A38,'Data - Energy &amp; Metals'!$A$2:$A$1048576,FALSE),FALSE))</f>
        <v>482168</v>
      </c>
      <c r="C38" s="7">
        <f>IF(ISBLANK(HLOOKUP(C$2,'Data - Energy &amp; Metals'!$B$2:$AH$1048576,MATCH($A38,'Data - Energy &amp; Metals'!$A$2:$A$1048576,FALSE),FALSE)),#N/A,HLOOKUP(C$2,'Data - Energy &amp; Metals'!$B$2:$AH$1048576,MATCH($A38,'Data - Energy &amp; Metals'!$A$2:$A$1048576,FALSE),FALSE))</f>
        <v>124329</v>
      </c>
      <c r="D38" s="7">
        <f>IF(ISBLANK(HLOOKUP(D$2,'Data - Energy &amp; Metals'!$B$2:$AH$1048576,MATCH($A38,'Data - Energy &amp; Metals'!$A$2:$A$1048576,FALSE),FALSE)),#N/A,HLOOKUP(D$2,'Data - Energy &amp; Metals'!$B$2:$AH$1048576,MATCH($A38,'Data - Energy &amp; Metals'!$A$2:$A$1048576,FALSE),FALSE))</f>
        <v>25039</v>
      </c>
      <c r="E38" s="8">
        <f t="shared" si="0"/>
        <v>0.20592407625557896</v>
      </c>
    </row>
    <row r="39" spans="1:5" x14ac:dyDescent="0.25">
      <c r="A39" s="27">
        <f>IF('Data - Energy &amp; Metals'!A39="",#N/A,'Data - Energy &amp; Metals'!A39)</f>
        <v>39133</v>
      </c>
      <c r="B39" s="7">
        <f>IF(ISBLANK(HLOOKUP(B$2,'Data - Energy &amp; Metals'!$B$2:$AH$1048576,MATCH($A39,'Data - Energy &amp; Metals'!$A$2:$A$1048576,FALSE),FALSE)),#N/A,HLOOKUP(B$2,'Data - Energy &amp; Metals'!$B$2:$AH$1048576,MATCH($A39,'Data - Energy &amp; Metals'!$A$2:$A$1048576,FALSE),FALSE))</f>
        <v>494298</v>
      </c>
      <c r="C39" s="7">
        <f>IF(ISBLANK(HLOOKUP(C$2,'Data - Energy &amp; Metals'!$B$2:$AH$1048576,MATCH($A39,'Data - Energy &amp; Metals'!$A$2:$A$1048576,FALSE),FALSE)),#N/A,HLOOKUP(C$2,'Data - Energy &amp; Metals'!$B$2:$AH$1048576,MATCH($A39,'Data - Energy &amp; Metals'!$A$2:$A$1048576,FALSE),FALSE))</f>
        <v>124341</v>
      </c>
      <c r="D39" s="7">
        <f>IF(ISBLANK(HLOOKUP(D$2,'Data - Energy &amp; Metals'!$B$2:$AH$1048576,MATCH($A39,'Data - Energy &amp; Metals'!$A$2:$A$1048576,FALSE),FALSE)),#N/A,HLOOKUP(D$2,'Data - Energy &amp; Metals'!$B$2:$AH$1048576,MATCH($A39,'Data - Energy &amp; Metals'!$A$2:$A$1048576,FALSE),FALSE))</f>
        <v>26184</v>
      </c>
      <c r="E39" s="8">
        <f t="shared" si="0"/>
        <v>0.19857859024313268</v>
      </c>
    </row>
    <row r="40" spans="1:5" x14ac:dyDescent="0.25">
      <c r="A40" s="27">
        <f>IF('Data - Energy &amp; Metals'!A40="",#N/A,'Data - Energy &amp; Metals'!A40)</f>
        <v>39140</v>
      </c>
      <c r="B40" s="7">
        <f>IF(ISBLANK(HLOOKUP(B$2,'Data - Energy &amp; Metals'!$B$2:$AH$1048576,MATCH($A40,'Data - Energy &amp; Metals'!$A$2:$A$1048576,FALSE),FALSE)),#N/A,HLOOKUP(B$2,'Data - Energy &amp; Metals'!$B$2:$AH$1048576,MATCH($A40,'Data - Energy &amp; Metals'!$A$2:$A$1048576,FALSE),FALSE))</f>
        <v>533271</v>
      </c>
      <c r="C40" s="7">
        <f>IF(ISBLANK(HLOOKUP(C$2,'Data - Energy &amp; Metals'!$B$2:$AH$1048576,MATCH($A40,'Data - Energy &amp; Metals'!$A$2:$A$1048576,FALSE),FALSE)),#N/A,HLOOKUP(C$2,'Data - Energy &amp; Metals'!$B$2:$AH$1048576,MATCH($A40,'Data - Energy &amp; Metals'!$A$2:$A$1048576,FALSE),FALSE))</f>
        <v>139549</v>
      </c>
      <c r="D40" s="7">
        <f>IF(ISBLANK(HLOOKUP(D$2,'Data - Energy &amp; Metals'!$B$2:$AH$1048576,MATCH($A40,'Data - Energy &amp; Metals'!$A$2:$A$1048576,FALSE),FALSE)),#N/A,HLOOKUP(D$2,'Data - Energy &amp; Metals'!$B$2:$AH$1048576,MATCH($A40,'Data - Energy &amp; Metals'!$A$2:$A$1048576,FALSE),FALSE))</f>
        <v>23707</v>
      </c>
      <c r="E40" s="8">
        <f t="shared" si="0"/>
        <v>0.21722913865558038</v>
      </c>
    </row>
    <row r="41" spans="1:5" x14ac:dyDescent="0.25">
      <c r="A41" s="27">
        <f>IF('Data - Energy &amp; Metals'!A41="",#N/A,'Data - Energy &amp; Metals'!A41)</f>
        <v>39147</v>
      </c>
      <c r="B41" s="7">
        <f>IF(ISBLANK(HLOOKUP(B$2,'Data - Energy &amp; Metals'!$B$2:$AH$1048576,MATCH($A41,'Data - Energy &amp; Metals'!$A$2:$A$1048576,FALSE),FALSE)),#N/A,HLOOKUP(B$2,'Data - Energy &amp; Metals'!$B$2:$AH$1048576,MATCH($A41,'Data - Energy &amp; Metals'!$A$2:$A$1048576,FALSE),FALSE))</f>
        <v>487871</v>
      </c>
      <c r="C41" s="7">
        <f>IF(ISBLANK(HLOOKUP(C$2,'Data - Energy &amp; Metals'!$B$2:$AH$1048576,MATCH($A41,'Data - Energy &amp; Metals'!$A$2:$A$1048576,FALSE),FALSE)),#N/A,HLOOKUP(C$2,'Data - Energy &amp; Metals'!$B$2:$AH$1048576,MATCH($A41,'Data - Energy &amp; Metals'!$A$2:$A$1048576,FALSE),FALSE))</f>
        <v>90785</v>
      </c>
      <c r="D41" s="7">
        <f>IF(ISBLANK(HLOOKUP(D$2,'Data - Energy &amp; Metals'!$B$2:$AH$1048576,MATCH($A41,'Data - Energy &amp; Metals'!$A$2:$A$1048576,FALSE),FALSE)),#N/A,HLOOKUP(D$2,'Data - Energy &amp; Metals'!$B$2:$AH$1048576,MATCH($A41,'Data - Energy &amp; Metals'!$A$2:$A$1048576,FALSE),FALSE))</f>
        <v>22161</v>
      </c>
      <c r="E41" s="8">
        <f t="shared" si="0"/>
        <v>0.14066013351890153</v>
      </c>
    </row>
    <row r="42" spans="1:5" x14ac:dyDescent="0.25">
      <c r="A42" s="27">
        <f>IF('Data - Energy &amp; Metals'!A42="",#N/A,'Data - Energy &amp; Metals'!A42)</f>
        <v>39154</v>
      </c>
      <c r="B42" s="7">
        <f>IF(ISBLANK(HLOOKUP(B$2,'Data - Energy &amp; Metals'!$B$2:$AH$1048576,MATCH($A42,'Data - Energy &amp; Metals'!$A$2:$A$1048576,FALSE),FALSE)),#N/A,HLOOKUP(B$2,'Data - Energy &amp; Metals'!$B$2:$AH$1048576,MATCH($A42,'Data - Energy &amp; Metals'!$A$2:$A$1048576,FALSE),FALSE))</f>
        <v>494886</v>
      </c>
      <c r="C42" s="7">
        <f>IF(ISBLANK(HLOOKUP(C$2,'Data - Energy &amp; Metals'!$B$2:$AH$1048576,MATCH($A42,'Data - Energy &amp; Metals'!$A$2:$A$1048576,FALSE),FALSE)),#N/A,HLOOKUP(C$2,'Data - Energy &amp; Metals'!$B$2:$AH$1048576,MATCH($A42,'Data - Energy &amp; Metals'!$A$2:$A$1048576,FALSE),FALSE))</f>
        <v>86558</v>
      </c>
      <c r="D42" s="7">
        <f>IF(ISBLANK(HLOOKUP(D$2,'Data - Energy &amp; Metals'!$B$2:$AH$1048576,MATCH($A42,'Data - Energy &amp; Metals'!$A$2:$A$1048576,FALSE),FALSE)),#N/A,HLOOKUP(D$2,'Data - Energy &amp; Metals'!$B$2:$AH$1048576,MATCH($A42,'Data - Energy &amp; Metals'!$A$2:$A$1048576,FALSE),FALSE))</f>
        <v>18569</v>
      </c>
      <c r="E42" s="8">
        <f t="shared" si="0"/>
        <v>0.13738315490840314</v>
      </c>
    </row>
    <row r="43" spans="1:5" x14ac:dyDescent="0.25">
      <c r="A43" s="27">
        <f>IF('Data - Energy &amp; Metals'!A43="",#N/A,'Data - Energy &amp; Metals'!A43)</f>
        <v>39161</v>
      </c>
      <c r="B43" s="7">
        <f>IF(ISBLANK(HLOOKUP(B$2,'Data - Energy &amp; Metals'!$B$2:$AH$1048576,MATCH($A43,'Data - Energy &amp; Metals'!$A$2:$A$1048576,FALSE),FALSE)),#N/A,HLOOKUP(B$2,'Data - Energy &amp; Metals'!$B$2:$AH$1048576,MATCH($A43,'Data - Energy &amp; Metals'!$A$2:$A$1048576,FALSE),FALSE))</f>
        <v>467591</v>
      </c>
      <c r="C43" s="7">
        <f>IF(ISBLANK(HLOOKUP(C$2,'Data - Energy &amp; Metals'!$B$2:$AH$1048576,MATCH($A43,'Data - Energy &amp; Metals'!$A$2:$A$1048576,FALSE),FALSE)),#N/A,HLOOKUP(C$2,'Data - Energy &amp; Metals'!$B$2:$AH$1048576,MATCH($A43,'Data - Energy &amp; Metals'!$A$2:$A$1048576,FALSE),FALSE))</f>
        <v>84751</v>
      </c>
      <c r="D43" s="7">
        <f>IF(ISBLANK(HLOOKUP(D$2,'Data - Energy &amp; Metals'!$B$2:$AH$1048576,MATCH($A43,'Data - Energy &amp; Metals'!$A$2:$A$1048576,FALSE),FALSE)),#N/A,HLOOKUP(D$2,'Data - Energy &amp; Metals'!$B$2:$AH$1048576,MATCH($A43,'Data - Energy &amp; Metals'!$A$2:$A$1048576,FALSE),FALSE))</f>
        <v>18921</v>
      </c>
      <c r="E43" s="8">
        <f t="shared" si="0"/>
        <v>0.14078543000186061</v>
      </c>
    </row>
    <row r="44" spans="1:5" x14ac:dyDescent="0.25">
      <c r="A44" s="27">
        <f>IF('Data - Energy &amp; Metals'!A44="",#N/A,'Data - Energy &amp; Metals'!A44)</f>
        <v>39168</v>
      </c>
      <c r="B44" s="7">
        <f>IF(ISBLANK(HLOOKUP(B$2,'Data - Energy &amp; Metals'!$B$2:$AH$1048576,MATCH($A44,'Data - Energy &amp; Metals'!$A$2:$A$1048576,FALSE),FALSE)),#N/A,HLOOKUP(B$2,'Data - Energy &amp; Metals'!$B$2:$AH$1048576,MATCH($A44,'Data - Energy &amp; Metals'!$A$2:$A$1048576,FALSE),FALSE))</f>
        <v>437206</v>
      </c>
      <c r="C44" s="7">
        <f>IF(ISBLANK(HLOOKUP(C$2,'Data - Energy &amp; Metals'!$B$2:$AH$1048576,MATCH($A44,'Data - Energy &amp; Metals'!$A$2:$A$1048576,FALSE),FALSE)),#N/A,HLOOKUP(C$2,'Data - Energy &amp; Metals'!$B$2:$AH$1048576,MATCH($A44,'Data - Energy &amp; Metals'!$A$2:$A$1048576,FALSE),FALSE))</f>
        <v>88578</v>
      </c>
      <c r="D44" s="7">
        <f>IF(ISBLANK(HLOOKUP(D$2,'Data - Energy &amp; Metals'!$B$2:$AH$1048576,MATCH($A44,'Data - Energy &amp; Metals'!$A$2:$A$1048576,FALSE),FALSE)),#N/A,HLOOKUP(D$2,'Data - Energy &amp; Metals'!$B$2:$AH$1048576,MATCH($A44,'Data - Energy &amp; Metals'!$A$2:$A$1048576,FALSE),FALSE))</f>
        <v>19742</v>
      </c>
      <c r="E44" s="8">
        <f t="shared" si="0"/>
        <v>0.15744523176717612</v>
      </c>
    </row>
    <row r="45" spans="1:5" x14ac:dyDescent="0.25">
      <c r="A45" s="27">
        <f>IF('Data - Energy &amp; Metals'!A45="",#N/A,'Data - Energy &amp; Metals'!A45)</f>
        <v>39175</v>
      </c>
      <c r="B45" s="7">
        <f>IF(ISBLANK(HLOOKUP(B$2,'Data - Energy &amp; Metals'!$B$2:$AH$1048576,MATCH($A45,'Data - Energy &amp; Metals'!$A$2:$A$1048576,FALSE),FALSE)),#N/A,HLOOKUP(B$2,'Data - Energy &amp; Metals'!$B$2:$AH$1048576,MATCH($A45,'Data - Energy &amp; Metals'!$A$2:$A$1048576,FALSE),FALSE))</f>
        <v>430640</v>
      </c>
      <c r="C45" s="7">
        <f>IF(ISBLANK(HLOOKUP(C$2,'Data - Energy &amp; Metals'!$B$2:$AH$1048576,MATCH($A45,'Data - Energy &amp; Metals'!$A$2:$A$1048576,FALSE),FALSE)),#N/A,HLOOKUP(C$2,'Data - Energy &amp; Metals'!$B$2:$AH$1048576,MATCH($A45,'Data - Energy &amp; Metals'!$A$2:$A$1048576,FALSE),FALSE))</f>
        <v>92989</v>
      </c>
      <c r="D45" s="7">
        <f>IF(ISBLANK(HLOOKUP(D$2,'Data - Energy &amp; Metals'!$B$2:$AH$1048576,MATCH($A45,'Data - Energy &amp; Metals'!$A$2:$A$1048576,FALSE),FALSE)),#N/A,HLOOKUP(D$2,'Data - Energy &amp; Metals'!$B$2:$AH$1048576,MATCH($A45,'Data - Energy &amp; Metals'!$A$2:$A$1048576,FALSE),FALSE))</f>
        <v>23202</v>
      </c>
      <c r="E45" s="8">
        <f t="shared" si="0"/>
        <v>0.16205415195987369</v>
      </c>
    </row>
    <row r="46" spans="1:5" x14ac:dyDescent="0.25">
      <c r="A46" s="27">
        <f>IF('Data - Energy &amp; Metals'!A46="",#N/A,'Data - Energy &amp; Metals'!A46)</f>
        <v>39182</v>
      </c>
      <c r="B46" s="7">
        <f>IF(ISBLANK(HLOOKUP(B$2,'Data - Energy &amp; Metals'!$B$2:$AH$1048576,MATCH($A46,'Data - Energy &amp; Metals'!$A$2:$A$1048576,FALSE),FALSE)),#N/A,HLOOKUP(B$2,'Data - Energy &amp; Metals'!$B$2:$AH$1048576,MATCH($A46,'Data - Energy &amp; Metals'!$A$2:$A$1048576,FALSE),FALSE))</f>
        <v>463667</v>
      </c>
      <c r="C46" s="7">
        <f>IF(ISBLANK(HLOOKUP(C$2,'Data - Energy &amp; Metals'!$B$2:$AH$1048576,MATCH($A46,'Data - Energy &amp; Metals'!$A$2:$A$1048576,FALSE),FALSE)),#N/A,HLOOKUP(C$2,'Data - Energy &amp; Metals'!$B$2:$AH$1048576,MATCH($A46,'Data - Energy &amp; Metals'!$A$2:$A$1048576,FALSE),FALSE))</f>
        <v>108209</v>
      </c>
      <c r="D46" s="7">
        <f>IF(ISBLANK(HLOOKUP(D$2,'Data - Energy &amp; Metals'!$B$2:$AH$1048576,MATCH($A46,'Data - Energy &amp; Metals'!$A$2:$A$1048576,FALSE),FALSE)),#N/A,HLOOKUP(D$2,'Data - Energy &amp; Metals'!$B$2:$AH$1048576,MATCH($A46,'Data - Energy &amp; Metals'!$A$2:$A$1048576,FALSE),FALSE))</f>
        <v>23313</v>
      </c>
      <c r="E46" s="8">
        <f t="shared" si="0"/>
        <v>0.1830969208505242</v>
      </c>
    </row>
    <row r="47" spans="1:5" x14ac:dyDescent="0.25">
      <c r="A47" s="27">
        <f>IF('Data - Energy &amp; Metals'!A47="",#N/A,'Data - Energy &amp; Metals'!A47)</f>
        <v>39189</v>
      </c>
      <c r="B47" s="7">
        <f>IF(ISBLANK(HLOOKUP(B$2,'Data - Energy &amp; Metals'!$B$2:$AH$1048576,MATCH($A47,'Data - Energy &amp; Metals'!$A$2:$A$1048576,FALSE),FALSE)),#N/A,HLOOKUP(B$2,'Data - Energy &amp; Metals'!$B$2:$AH$1048576,MATCH($A47,'Data - Energy &amp; Metals'!$A$2:$A$1048576,FALSE),FALSE))</f>
        <v>484425</v>
      </c>
      <c r="C47" s="7">
        <f>IF(ISBLANK(HLOOKUP(C$2,'Data - Energy &amp; Metals'!$B$2:$AH$1048576,MATCH($A47,'Data - Energy &amp; Metals'!$A$2:$A$1048576,FALSE),FALSE)),#N/A,HLOOKUP(C$2,'Data - Energy &amp; Metals'!$B$2:$AH$1048576,MATCH($A47,'Data - Energy &amp; Metals'!$A$2:$A$1048576,FALSE),FALSE))</f>
        <v>126468</v>
      </c>
      <c r="D47" s="7">
        <f>IF(ISBLANK(HLOOKUP(D$2,'Data - Energy &amp; Metals'!$B$2:$AH$1048576,MATCH($A47,'Data - Energy &amp; Metals'!$A$2:$A$1048576,FALSE),FALSE)),#N/A,HLOOKUP(D$2,'Data - Energy &amp; Metals'!$B$2:$AH$1048576,MATCH($A47,'Data - Energy &amp; Metals'!$A$2:$A$1048576,FALSE),FALSE))</f>
        <v>18917</v>
      </c>
      <c r="E47" s="8">
        <f t="shared" si="0"/>
        <v>0.22201785622129327</v>
      </c>
    </row>
    <row r="48" spans="1:5" x14ac:dyDescent="0.25">
      <c r="A48" s="27">
        <f>IF('Data - Energy &amp; Metals'!A48="",#N/A,'Data - Energy &amp; Metals'!A48)</f>
        <v>39196</v>
      </c>
      <c r="B48" s="7">
        <f>IF(ISBLANK(HLOOKUP(B$2,'Data - Energy &amp; Metals'!$B$2:$AH$1048576,MATCH($A48,'Data - Energy &amp; Metals'!$A$2:$A$1048576,FALSE),FALSE)),#N/A,HLOOKUP(B$2,'Data - Energy &amp; Metals'!$B$2:$AH$1048576,MATCH($A48,'Data - Energy &amp; Metals'!$A$2:$A$1048576,FALSE),FALSE))</f>
        <v>504386</v>
      </c>
      <c r="C48" s="7">
        <f>IF(ISBLANK(HLOOKUP(C$2,'Data - Energy &amp; Metals'!$B$2:$AH$1048576,MATCH($A48,'Data - Energy &amp; Metals'!$A$2:$A$1048576,FALSE),FALSE)),#N/A,HLOOKUP(C$2,'Data - Energy &amp; Metals'!$B$2:$AH$1048576,MATCH($A48,'Data - Energy &amp; Metals'!$A$2:$A$1048576,FALSE),FALSE))</f>
        <v>125890</v>
      </c>
      <c r="D48" s="7">
        <f>IF(ISBLANK(HLOOKUP(D$2,'Data - Energy &amp; Metals'!$B$2:$AH$1048576,MATCH($A48,'Data - Energy &amp; Metals'!$A$2:$A$1048576,FALSE),FALSE)),#N/A,HLOOKUP(D$2,'Data - Energy &amp; Metals'!$B$2:$AH$1048576,MATCH($A48,'Data - Energy &amp; Metals'!$A$2:$A$1048576,FALSE),FALSE))</f>
        <v>21709</v>
      </c>
      <c r="E48" s="8">
        <f t="shared" si="0"/>
        <v>0.20655014215303358</v>
      </c>
    </row>
    <row r="49" spans="1:5" x14ac:dyDescent="0.25">
      <c r="A49" s="27">
        <f>IF('Data - Energy &amp; Metals'!A49="",#N/A,'Data - Energy &amp; Metals'!A49)</f>
        <v>39203</v>
      </c>
      <c r="B49" s="7">
        <f>IF(ISBLANK(HLOOKUP(B$2,'Data - Energy &amp; Metals'!$B$2:$AH$1048576,MATCH($A49,'Data - Energy &amp; Metals'!$A$2:$A$1048576,FALSE),FALSE)),#N/A,HLOOKUP(B$2,'Data - Energy &amp; Metals'!$B$2:$AH$1048576,MATCH($A49,'Data - Energy &amp; Metals'!$A$2:$A$1048576,FALSE),FALSE))</f>
        <v>482965</v>
      </c>
      <c r="C49" s="7">
        <f>IF(ISBLANK(HLOOKUP(C$2,'Data - Energy &amp; Metals'!$B$2:$AH$1048576,MATCH($A49,'Data - Energy &amp; Metals'!$A$2:$A$1048576,FALSE),FALSE)),#N/A,HLOOKUP(C$2,'Data - Energy &amp; Metals'!$B$2:$AH$1048576,MATCH($A49,'Data - Energy &amp; Metals'!$A$2:$A$1048576,FALSE),FALSE))</f>
        <v>124836</v>
      </c>
      <c r="D49" s="7">
        <f>IF(ISBLANK(HLOOKUP(D$2,'Data - Energy &amp; Metals'!$B$2:$AH$1048576,MATCH($A49,'Data - Energy &amp; Metals'!$A$2:$A$1048576,FALSE),FALSE)),#N/A,HLOOKUP(D$2,'Data - Energy &amp; Metals'!$B$2:$AH$1048576,MATCH($A49,'Data - Energy &amp; Metals'!$A$2:$A$1048576,FALSE),FALSE))</f>
        <v>19889</v>
      </c>
      <c r="E49" s="8">
        <f t="shared" si="0"/>
        <v>0.21729731968155042</v>
      </c>
    </row>
    <row r="50" spans="1:5" x14ac:dyDescent="0.25">
      <c r="A50" s="27">
        <f>IF('Data - Energy &amp; Metals'!A50="",#N/A,'Data - Energy &amp; Metals'!A50)</f>
        <v>39210</v>
      </c>
      <c r="B50" s="7">
        <f>IF(ISBLANK(HLOOKUP(B$2,'Data - Energy &amp; Metals'!$B$2:$AH$1048576,MATCH($A50,'Data - Energy &amp; Metals'!$A$2:$A$1048576,FALSE),FALSE)),#N/A,HLOOKUP(B$2,'Data - Energy &amp; Metals'!$B$2:$AH$1048576,MATCH($A50,'Data - Energy &amp; Metals'!$A$2:$A$1048576,FALSE),FALSE))</f>
        <v>505498</v>
      </c>
      <c r="C50" s="7">
        <f>IF(ISBLANK(HLOOKUP(C$2,'Data - Energy &amp; Metals'!$B$2:$AH$1048576,MATCH($A50,'Data - Energy &amp; Metals'!$A$2:$A$1048576,FALSE),FALSE)),#N/A,HLOOKUP(C$2,'Data - Energy &amp; Metals'!$B$2:$AH$1048576,MATCH($A50,'Data - Energy &amp; Metals'!$A$2:$A$1048576,FALSE),FALSE))</f>
        <v>131327</v>
      </c>
      <c r="D50" s="7">
        <f>IF(ISBLANK(HLOOKUP(D$2,'Data - Energy &amp; Metals'!$B$2:$AH$1048576,MATCH($A50,'Data - Energy &amp; Metals'!$A$2:$A$1048576,FALSE),FALSE)),#N/A,HLOOKUP(D$2,'Data - Energy &amp; Metals'!$B$2:$AH$1048576,MATCH($A50,'Data - Energy &amp; Metals'!$A$2:$A$1048576,FALSE),FALSE))</f>
        <v>16251</v>
      </c>
      <c r="E50" s="8">
        <f t="shared" si="0"/>
        <v>0.22764877408021397</v>
      </c>
    </row>
    <row r="51" spans="1:5" x14ac:dyDescent="0.25">
      <c r="A51" s="27">
        <f>IF('Data - Energy &amp; Metals'!A51="",#N/A,'Data - Energy &amp; Metals'!A51)</f>
        <v>39217</v>
      </c>
      <c r="B51" s="7">
        <f>IF(ISBLANK(HLOOKUP(B$2,'Data - Energy &amp; Metals'!$B$2:$AH$1048576,MATCH($A51,'Data - Energy &amp; Metals'!$A$2:$A$1048576,FALSE),FALSE)),#N/A,HLOOKUP(B$2,'Data - Energy &amp; Metals'!$B$2:$AH$1048576,MATCH($A51,'Data - Energy &amp; Metals'!$A$2:$A$1048576,FALSE),FALSE))</f>
        <v>495194</v>
      </c>
      <c r="C51" s="7">
        <f>IF(ISBLANK(HLOOKUP(C$2,'Data - Energy &amp; Metals'!$B$2:$AH$1048576,MATCH($A51,'Data - Energy &amp; Metals'!$A$2:$A$1048576,FALSE),FALSE)),#N/A,HLOOKUP(C$2,'Data - Energy &amp; Metals'!$B$2:$AH$1048576,MATCH($A51,'Data - Energy &amp; Metals'!$A$2:$A$1048576,FALSE),FALSE))</f>
        <v>108506</v>
      </c>
      <c r="D51" s="7">
        <f>IF(ISBLANK(HLOOKUP(D$2,'Data - Energy &amp; Metals'!$B$2:$AH$1048576,MATCH($A51,'Data - Energy &amp; Metals'!$A$2:$A$1048576,FALSE),FALSE)),#N/A,HLOOKUP(D$2,'Data - Energy &amp; Metals'!$B$2:$AH$1048576,MATCH($A51,'Data - Energy &amp; Metals'!$A$2:$A$1048576,FALSE),FALSE))</f>
        <v>20297</v>
      </c>
      <c r="E51" s="8">
        <f t="shared" si="0"/>
        <v>0.1781301873609131</v>
      </c>
    </row>
    <row r="52" spans="1:5" x14ac:dyDescent="0.25">
      <c r="A52" s="27">
        <f>IF('Data - Energy &amp; Metals'!A52="",#N/A,'Data - Energy &amp; Metals'!A52)</f>
        <v>39224</v>
      </c>
      <c r="B52" s="7">
        <f>IF(ISBLANK(HLOOKUP(B$2,'Data - Energy &amp; Metals'!$B$2:$AH$1048576,MATCH($A52,'Data - Energy &amp; Metals'!$A$2:$A$1048576,FALSE),FALSE)),#N/A,HLOOKUP(B$2,'Data - Energy &amp; Metals'!$B$2:$AH$1048576,MATCH($A52,'Data - Energy &amp; Metals'!$A$2:$A$1048576,FALSE),FALSE))</f>
        <v>503146</v>
      </c>
      <c r="C52" s="7">
        <f>IF(ISBLANK(HLOOKUP(C$2,'Data - Energy &amp; Metals'!$B$2:$AH$1048576,MATCH($A52,'Data - Energy &amp; Metals'!$A$2:$A$1048576,FALSE),FALSE)),#N/A,HLOOKUP(C$2,'Data - Energy &amp; Metals'!$B$2:$AH$1048576,MATCH($A52,'Data - Energy &amp; Metals'!$A$2:$A$1048576,FALSE),FALSE))</f>
        <v>95343</v>
      </c>
      <c r="D52" s="7">
        <f>IF(ISBLANK(HLOOKUP(D$2,'Data - Energy &amp; Metals'!$B$2:$AH$1048576,MATCH($A52,'Data - Energy &amp; Metals'!$A$2:$A$1048576,FALSE),FALSE)),#N/A,HLOOKUP(D$2,'Data - Energy &amp; Metals'!$B$2:$AH$1048576,MATCH($A52,'Data - Energy &amp; Metals'!$A$2:$A$1048576,FALSE),FALSE))</f>
        <v>27385</v>
      </c>
      <c r="E52" s="8">
        <f t="shared" si="0"/>
        <v>0.13506616369801211</v>
      </c>
    </row>
    <row r="53" spans="1:5" x14ac:dyDescent="0.25">
      <c r="A53" s="27">
        <f>IF('Data - Energy &amp; Metals'!A53="",#N/A,'Data - Energy &amp; Metals'!A53)</f>
        <v>39231</v>
      </c>
      <c r="B53" s="7">
        <f>IF(ISBLANK(HLOOKUP(B$2,'Data - Energy &amp; Metals'!$B$2:$AH$1048576,MATCH($A53,'Data - Energy &amp; Metals'!$A$2:$A$1048576,FALSE),FALSE)),#N/A,HLOOKUP(B$2,'Data - Energy &amp; Metals'!$B$2:$AH$1048576,MATCH($A53,'Data - Energy &amp; Metals'!$A$2:$A$1048576,FALSE),FALSE))</f>
        <v>485884</v>
      </c>
      <c r="C53" s="7">
        <f>IF(ISBLANK(HLOOKUP(C$2,'Data - Energy &amp; Metals'!$B$2:$AH$1048576,MATCH($A53,'Data - Energy &amp; Metals'!$A$2:$A$1048576,FALSE),FALSE)),#N/A,HLOOKUP(C$2,'Data - Energy &amp; Metals'!$B$2:$AH$1048576,MATCH($A53,'Data - Energy &amp; Metals'!$A$2:$A$1048576,FALSE),FALSE))</f>
        <v>91443</v>
      </c>
      <c r="D53" s="7">
        <f>IF(ISBLANK(HLOOKUP(D$2,'Data - Energy &amp; Metals'!$B$2:$AH$1048576,MATCH($A53,'Data - Energy &amp; Metals'!$A$2:$A$1048576,FALSE),FALSE)),#N/A,HLOOKUP(D$2,'Data - Energy &amp; Metals'!$B$2:$AH$1048576,MATCH($A53,'Data - Energy &amp; Metals'!$A$2:$A$1048576,FALSE),FALSE))</f>
        <v>29139</v>
      </c>
      <c r="E53" s="8">
        <f t="shared" si="0"/>
        <v>0.12822813675692141</v>
      </c>
    </row>
    <row r="54" spans="1:5" x14ac:dyDescent="0.25">
      <c r="A54" s="27">
        <f>IF('Data - Energy &amp; Metals'!A54="",#N/A,'Data - Energy &amp; Metals'!A54)</f>
        <v>39238</v>
      </c>
      <c r="B54" s="7">
        <f>IF(ISBLANK(HLOOKUP(B$2,'Data - Energy &amp; Metals'!$B$2:$AH$1048576,MATCH($A54,'Data - Energy &amp; Metals'!$A$2:$A$1048576,FALSE),FALSE)),#N/A,HLOOKUP(B$2,'Data - Energy &amp; Metals'!$B$2:$AH$1048576,MATCH($A54,'Data - Energy &amp; Metals'!$A$2:$A$1048576,FALSE),FALSE))</f>
        <v>451514</v>
      </c>
      <c r="C54" s="7">
        <f>IF(ISBLANK(HLOOKUP(C$2,'Data - Energy &amp; Metals'!$B$2:$AH$1048576,MATCH($A54,'Data - Energy &amp; Metals'!$A$2:$A$1048576,FALSE),FALSE)),#N/A,HLOOKUP(C$2,'Data - Energy &amp; Metals'!$B$2:$AH$1048576,MATCH($A54,'Data - Energy &amp; Metals'!$A$2:$A$1048576,FALSE),FALSE))</f>
        <v>101396</v>
      </c>
      <c r="D54" s="7">
        <f>IF(ISBLANK(HLOOKUP(D$2,'Data - Energy &amp; Metals'!$B$2:$AH$1048576,MATCH($A54,'Data - Energy &amp; Metals'!$A$2:$A$1048576,FALSE),FALSE)),#N/A,HLOOKUP(D$2,'Data - Energy &amp; Metals'!$B$2:$AH$1048576,MATCH($A54,'Data - Energy &amp; Metals'!$A$2:$A$1048576,FALSE),FALSE))</f>
        <v>25188</v>
      </c>
      <c r="E54" s="8">
        <f t="shared" si="0"/>
        <v>0.16878324924587057</v>
      </c>
    </row>
    <row r="55" spans="1:5" x14ac:dyDescent="0.25">
      <c r="A55" s="27">
        <f>IF('Data - Energy &amp; Metals'!A55="",#N/A,'Data - Energy &amp; Metals'!A55)</f>
        <v>39245</v>
      </c>
      <c r="B55" s="7">
        <f>IF(ISBLANK(HLOOKUP(B$2,'Data - Energy &amp; Metals'!$B$2:$AH$1048576,MATCH($A55,'Data - Energy &amp; Metals'!$A$2:$A$1048576,FALSE),FALSE)),#N/A,HLOOKUP(B$2,'Data - Energy &amp; Metals'!$B$2:$AH$1048576,MATCH($A55,'Data - Energy &amp; Metals'!$A$2:$A$1048576,FALSE),FALSE))</f>
        <v>481714</v>
      </c>
      <c r="C55" s="7">
        <f>IF(ISBLANK(HLOOKUP(C$2,'Data - Energy &amp; Metals'!$B$2:$AH$1048576,MATCH($A55,'Data - Energy &amp; Metals'!$A$2:$A$1048576,FALSE),FALSE)),#N/A,HLOOKUP(C$2,'Data - Energy &amp; Metals'!$B$2:$AH$1048576,MATCH($A55,'Data - Energy &amp; Metals'!$A$2:$A$1048576,FALSE),FALSE))</f>
        <v>79076</v>
      </c>
      <c r="D55" s="7">
        <f>IF(ISBLANK(HLOOKUP(D$2,'Data - Energy &amp; Metals'!$B$2:$AH$1048576,MATCH($A55,'Data - Energy &amp; Metals'!$A$2:$A$1048576,FALSE),FALSE)),#N/A,HLOOKUP(D$2,'Data - Energy &amp; Metals'!$B$2:$AH$1048576,MATCH($A55,'Data - Energy &amp; Metals'!$A$2:$A$1048576,FALSE),FALSE))</f>
        <v>39126</v>
      </c>
      <c r="E55" s="8">
        <f t="shared" si="0"/>
        <v>8.2933026650668235E-2</v>
      </c>
    </row>
    <row r="56" spans="1:5" x14ac:dyDescent="0.25">
      <c r="A56" s="27">
        <f>IF('Data - Energy &amp; Metals'!A56="",#N/A,'Data - Energy &amp; Metals'!A56)</f>
        <v>39252</v>
      </c>
      <c r="B56" s="7">
        <f>IF(ISBLANK(HLOOKUP(B$2,'Data - Energy &amp; Metals'!$B$2:$AH$1048576,MATCH($A56,'Data - Energy &amp; Metals'!$A$2:$A$1048576,FALSE),FALSE)),#N/A,HLOOKUP(B$2,'Data - Energy &amp; Metals'!$B$2:$AH$1048576,MATCH($A56,'Data - Energy &amp; Metals'!$A$2:$A$1048576,FALSE),FALSE))</f>
        <v>481432</v>
      </c>
      <c r="C56" s="7">
        <f>IF(ISBLANK(HLOOKUP(C$2,'Data - Energy &amp; Metals'!$B$2:$AH$1048576,MATCH($A56,'Data - Energy &amp; Metals'!$A$2:$A$1048576,FALSE),FALSE)),#N/A,HLOOKUP(C$2,'Data - Energy &amp; Metals'!$B$2:$AH$1048576,MATCH($A56,'Data - Energy &amp; Metals'!$A$2:$A$1048576,FALSE),FALSE))</f>
        <v>78843</v>
      </c>
      <c r="D56" s="7">
        <f>IF(ISBLANK(HLOOKUP(D$2,'Data - Energy &amp; Metals'!$B$2:$AH$1048576,MATCH($A56,'Data - Energy &amp; Metals'!$A$2:$A$1048576,FALSE),FALSE)),#N/A,HLOOKUP(D$2,'Data - Energy &amp; Metals'!$B$2:$AH$1048576,MATCH($A56,'Data - Energy &amp; Metals'!$A$2:$A$1048576,FALSE),FALSE))</f>
        <v>31482</v>
      </c>
      <c r="E56" s="8">
        <f t="shared" si="0"/>
        <v>9.8375263796340914E-2</v>
      </c>
    </row>
    <row r="57" spans="1:5" x14ac:dyDescent="0.25">
      <c r="A57" s="27">
        <f>IF('Data - Energy &amp; Metals'!A57="",#N/A,'Data - Energy &amp; Metals'!A57)</f>
        <v>39259</v>
      </c>
      <c r="B57" s="7">
        <f>IF(ISBLANK(HLOOKUP(B$2,'Data - Energy &amp; Metals'!$B$2:$AH$1048576,MATCH($A57,'Data - Energy &amp; Metals'!$A$2:$A$1048576,FALSE),FALSE)),#N/A,HLOOKUP(B$2,'Data - Energy &amp; Metals'!$B$2:$AH$1048576,MATCH($A57,'Data - Energy &amp; Metals'!$A$2:$A$1048576,FALSE),FALSE))</f>
        <v>477171</v>
      </c>
      <c r="C57" s="7">
        <f>IF(ISBLANK(HLOOKUP(C$2,'Data - Energy &amp; Metals'!$B$2:$AH$1048576,MATCH($A57,'Data - Energy &amp; Metals'!$A$2:$A$1048576,FALSE),FALSE)),#N/A,HLOOKUP(C$2,'Data - Energy &amp; Metals'!$B$2:$AH$1048576,MATCH($A57,'Data - Energy &amp; Metals'!$A$2:$A$1048576,FALSE),FALSE))</f>
        <v>69708</v>
      </c>
      <c r="D57" s="7">
        <f>IF(ISBLANK(HLOOKUP(D$2,'Data - Energy &amp; Metals'!$B$2:$AH$1048576,MATCH($A57,'Data - Energy &amp; Metals'!$A$2:$A$1048576,FALSE),FALSE)),#N/A,HLOOKUP(D$2,'Data - Energy &amp; Metals'!$B$2:$AH$1048576,MATCH($A57,'Data - Energy &amp; Metals'!$A$2:$A$1048576,FALSE),FALSE))</f>
        <v>48214</v>
      </c>
      <c r="E57" s="8">
        <f t="shared" si="0"/>
        <v>4.5044648564141573E-2</v>
      </c>
    </row>
    <row r="58" spans="1:5" x14ac:dyDescent="0.25">
      <c r="A58" s="27">
        <f>IF('Data - Energy &amp; Metals'!A58="",#N/A,'Data - Energy &amp; Metals'!A58)</f>
        <v>39266</v>
      </c>
      <c r="B58" s="7">
        <f>IF(ISBLANK(HLOOKUP(B$2,'Data - Energy &amp; Metals'!$B$2:$AH$1048576,MATCH($A58,'Data - Energy &amp; Metals'!$A$2:$A$1048576,FALSE),FALSE)),#N/A,HLOOKUP(B$2,'Data - Energy &amp; Metals'!$B$2:$AH$1048576,MATCH($A58,'Data - Energy &amp; Metals'!$A$2:$A$1048576,FALSE),FALSE))</f>
        <v>445464</v>
      </c>
      <c r="C58" s="7">
        <f>IF(ISBLANK(HLOOKUP(C$2,'Data - Energy &amp; Metals'!$B$2:$AH$1048576,MATCH($A58,'Data - Energy &amp; Metals'!$A$2:$A$1048576,FALSE),FALSE)),#N/A,HLOOKUP(C$2,'Data - Energy &amp; Metals'!$B$2:$AH$1048576,MATCH($A58,'Data - Energy &amp; Metals'!$A$2:$A$1048576,FALSE),FALSE))</f>
        <v>68208</v>
      </c>
      <c r="D58" s="7">
        <f>IF(ISBLANK(HLOOKUP(D$2,'Data - Energy &amp; Metals'!$B$2:$AH$1048576,MATCH($A58,'Data - Energy &amp; Metals'!$A$2:$A$1048576,FALSE),FALSE)),#N/A,HLOOKUP(D$2,'Data - Energy &amp; Metals'!$B$2:$AH$1048576,MATCH($A58,'Data - Energy &amp; Metals'!$A$2:$A$1048576,FALSE),FALSE))</f>
        <v>36039</v>
      </c>
      <c r="E58" s="8">
        <f t="shared" si="0"/>
        <v>7.2214589731156728E-2</v>
      </c>
    </row>
    <row r="59" spans="1:5" x14ac:dyDescent="0.25">
      <c r="A59" s="27">
        <f>IF('Data - Energy &amp; Metals'!A59="",#N/A,'Data - Energy &amp; Metals'!A59)</f>
        <v>39273</v>
      </c>
      <c r="B59" s="7">
        <f>IF(ISBLANK(HLOOKUP(B$2,'Data - Energy &amp; Metals'!$B$2:$AH$1048576,MATCH($A59,'Data - Energy &amp; Metals'!$A$2:$A$1048576,FALSE),FALSE)),#N/A,HLOOKUP(B$2,'Data - Energy &amp; Metals'!$B$2:$AH$1048576,MATCH($A59,'Data - Energy &amp; Metals'!$A$2:$A$1048576,FALSE),FALSE))</f>
        <v>460710</v>
      </c>
      <c r="C59" s="7">
        <f>IF(ISBLANK(HLOOKUP(C$2,'Data - Energy &amp; Metals'!$B$2:$AH$1048576,MATCH($A59,'Data - Energy &amp; Metals'!$A$2:$A$1048576,FALSE),FALSE)),#N/A,HLOOKUP(C$2,'Data - Energy &amp; Metals'!$B$2:$AH$1048576,MATCH($A59,'Data - Energy &amp; Metals'!$A$2:$A$1048576,FALSE),FALSE))</f>
        <v>71915</v>
      </c>
      <c r="D59" s="7">
        <f>IF(ISBLANK(HLOOKUP(D$2,'Data - Energy &amp; Metals'!$B$2:$AH$1048576,MATCH($A59,'Data - Energy &amp; Metals'!$A$2:$A$1048576,FALSE),FALSE)),#N/A,HLOOKUP(D$2,'Data - Energy &amp; Metals'!$B$2:$AH$1048576,MATCH($A59,'Data - Energy &amp; Metals'!$A$2:$A$1048576,FALSE),FALSE))</f>
        <v>34289</v>
      </c>
      <c r="E59" s="8">
        <f t="shared" si="0"/>
        <v>8.166959692648304E-2</v>
      </c>
    </row>
    <row r="60" spans="1:5" x14ac:dyDescent="0.25">
      <c r="A60" s="27">
        <f>IF('Data - Energy &amp; Metals'!A60="",#N/A,'Data - Energy &amp; Metals'!A60)</f>
        <v>39280</v>
      </c>
      <c r="B60" s="7">
        <f>IF(ISBLANK(HLOOKUP(B$2,'Data - Energy &amp; Metals'!$B$2:$AH$1048576,MATCH($A60,'Data - Energy &amp; Metals'!$A$2:$A$1048576,FALSE),FALSE)),#N/A,HLOOKUP(B$2,'Data - Energy &amp; Metals'!$B$2:$AH$1048576,MATCH($A60,'Data - Energy &amp; Metals'!$A$2:$A$1048576,FALSE),FALSE))</f>
        <v>458921</v>
      </c>
      <c r="C60" s="7">
        <f>IF(ISBLANK(HLOOKUP(C$2,'Data - Energy &amp; Metals'!$B$2:$AH$1048576,MATCH($A60,'Data - Energy &amp; Metals'!$A$2:$A$1048576,FALSE),FALSE)),#N/A,HLOOKUP(C$2,'Data - Energy &amp; Metals'!$B$2:$AH$1048576,MATCH($A60,'Data - Energy &amp; Metals'!$A$2:$A$1048576,FALSE),FALSE))</f>
        <v>72527</v>
      </c>
      <c r="D60" s="7">
        <f>IF(ISBLANK(HLOOKUP(D$2,'Data - Energy &amp; Metals'!$B$2:$AH$1048576,MATCH($A60,'Data - Energy &amp; Metals'!$A$2:$A$1048576,FALSE),FALSE)),#N/A,HLOOKUP(D$2,'Data - Energy &amp; Metals'!$B$2:$AH$1048576,MATCH($A60,'Data - Energy &amp; Metals'!$A$2:$A$1048576,FALSE),FALSE))</f>
        <v>28782</v>
      </c>
      <c r="E60" s="8">
        <f t="shared" si="0"/>
        <v>9.5321416975906528E-2</v>
      </c>
    </row>
    <row r="61" spans="1:5" x14ac:dyDescent="0.25">
      <c r="A61" s="27">
        <f>IF('Data - Energy &amp; Metals'!A61="",#N/A,'Data - Energy &amp; Metals'!A61)</f>
        <v>39287</v>
      </c>
      <c r="B61" s="7">
        <f>IF(ISBLANK(HLOOKUP(B$2,'Data - Energy &amp; Metals'!$B$2:$AH$1048576,MATCH($A61,'Data - Energy &amp; Metals'!$A$2:$A$1048576,FALSE),FALSE)),#N/A,HLOOKUP(B$2,'Data - Energy &amp; Metals'!$B$2:$AH$1048576,MATCH($A61,'Data - Energy &amp; Metals'!$A$2:$A$1048576,FALSE),FALSE))</f>
        <v>490884</v>
      </c>
      <c r="C61" s="7">
        <f>IF(ISBLANK(HLOOKUP(C$2,'Data - Energy &amp; Metals'!$B$2:$AH$1048576,MATCH($A61,'Data - Energy &amp; Metals'!$A$2:$A$1048576,FALSE),FALSE)),#N/A,HLOOKUP(C$2,'Data - Energy &amp; Metals'!$B$2:$AH$1048576,MATCH($A61,'Data - Energy &amp; Metals'!$A$2:$A$1048576,FALSE),FALSE))</f>
        <v>115624</v>
      </c>
      <c r="D61" s="7">
        <f>IF(ISBLANK(HLOOKUP(D$2,'Data - Energy &amp; Metals'!$B$2:$AH$1048576,MATCH($A61,'Data - Energy &amp; Metals'!$A$2:$A$1048576,FALSE),FALSE)),#N/A,HLOOKUP(D$2,'Data - Energy &amp; Metals'!$B$2:$AH$1048576,MATCH($A61,'Data - Energy &amp; Metals'!$A$2:$A$1048576,FALSE),FALSE))</f>
        <v>17340</v>
      </c>
      <c r="E61" s="8">
        <f t="shared" si="0"/>
        <v>0.20021838153209312</v>
      </c>
    </row>
    <row r="62" spans="1:5" x14ac:dyDescent="0.25">
      <c r="A62" s="27">
        <f>IF('Data - Energy &amp; Metals'!A62="",#N/A,'Data - Energy &amp; Metals'!A62)</f>
        <v>39294</v>
      </c>
      <c r="B62" s="7">
        <f>IF(ISBLANK(HLOOKUP(B$2,'Data - Energy &amp; Metals'!$B$2:$AH$1048576,MATCH($A62,'Data - Energy &amp; Metals'!$A$2:$A$1048576,FALSE),FALSE)),#N/A,HLOOKUP(B$2,'Data - Energy &amp; Metals'!$B$2:$AH$1048576,MATCH($A62,'Data - Energy &amp; Metals'!$A$2:$A$1048576,FALSE),FALSE))</f>
        <v>425305</v>
      </c>
      <c r="C62" s="7">
        <f>IF(ISBLANK(HLOOKUP(C$2,'Data - Energy &amp; Metals'!$B$2:$AH$1048576,MATCH($A62,'Data - Energy &amp; Metals'!$A$2:$A$1048576,FALSE),FALSE)),#N/A,HLOOKUP(C$2,'Data - Energy &amp; Metals'!$B$2:$AH$1048576,MATCH($A62,'Data - Energy &amp; Metals'!$A$2:$A$1048576,FALSE),FALSE))</f>
        <v>77884</v>
      </c>
      <c r="D62" s="7">
        <f>IF(ISBLANK(HLOOKUP(D$2,'Data - Energy &amp; Metals'!$B$2:$AH$1048576,MATCH($A62,'Data - Energy &amp; Metals'!$A$2:$A$1048576,FALSE),FALSE)),#N/A,HLOOKUP(D$2,'Data - Energy &amp; Metals'!$B$2:$AH$1048576,MATCH($A62,'Data - Energy &amp; Metals'!$A$2:$A$1048576,FALSE),FALSE))</f>
        <v>20906</v>
      </c>
      <c r="E62" s="8">
        <f t="shared" si="0"/>
        <v>0.13396973936351558</v>
      </c>
    </row>
    <row r="63" spans="1:5" x14ac:dyDescent="0.25">
      <c r="A63" s="27">
        <f>IF('Data - Energy &amp; Metals'!A63="",#N/A,'Data - Energy &amp; Metals'!A63)</f>
        <v>39301</v>
      </c>
      <c r="B63" s="7">
        <f>IF(ISBLANK(HLOOKUP(B$2,'Data - Energy &amp; Metals'!$B$2:$AH$1048576,MATCH($A63,'Data - Energy &amp; Metals'!$A$2:$A$1048576,FALSE),FALSE)),#N/A,HLOOKUP(B$2,'Data - Energy &amp; Metals'!$B$2:$AH$1048576,MATCH($A63,'Data - Energy &amp; Metals'!$A$2:$A$1048576,FALSE),FALSE))</f>
        <v>429149</v>
      </c>
      <c r="C63" s="7">
        <f>IF(ISBLANK(HLOOKUP(C$2,'Data - Energy &amp; Metals'!$B$2:$AH$1048576,MATCH($A63,'Data - Energy &amp; Metals'!$A$2:$A$1048576,FALSE),FALSE)),#N/A,HLOOKUP(C$2,'Data - Energy &amp; Metals'!$B$2:$AH$1048576,MATCH($A63,'Data - Energy &amp; Metals'!$A$2:$A$1048576,FALSE),FALSE))</f>
        <v>86561</v>
      </c>
      <c r="D63" s="7">
        <f>IF(ISBLANK(HLOOKUP(D$2,'Data - Energy &amp; Metals'!$B$2:$AH$1048576,MATCH($A63,'Data - Energy &amp; Metals'!$A$2:$A$1048576,FALSE),FALSE)),#N/A,HLOOKUP(D$2,'Data - Energy &amp; Metals'!$B$2:$AH$1048576,MATCH($A63,'Data - Energy &amp; Metals'!$A$2:$A$1048576,FALSE),FALSE))</f>
        <v>20623</v>
      </c>
      <c r="E63" s="8">
        <f t="shared" si="0"/>
        <v>0.1536482666859296</v>
      </c>
    </row>
    <row r="64" spans="1:5" x14ac:dyDescent="0.25">
      <c r="A64" s="27">
        <f>IF('Data - Energy &amp; Metals'!A64="",#N/A,'Data - Energy &amp; Metals'!A64)</f>
        <v>39308</v>
      </c>
      <c r="B64" s="7">
        <f>IF(ISBLANK(HLOOKUP(B$2,'Data - Energy &amp; Metals'!$B$2:$AH$1048576,MATCH($A64,'Data - Energy &amp; Metals'!$A$2:$A$1048576,FALSE),FALSE)),#N/A,HLOOKUP(B$2,'Data - Energy &amp; Metals'!$B$2:$AH$1048576,MATCH($A64,'Data - Energy &amp; Metals'!$A$2:$A$1048576,FALSE),FALSE))</f>
        <v>428617</v>
      </c>
      <c r="C64" s="7">
        <f>IF(ISBLANK(HLOOKUP(C$2,'Data - Energy &amp; Metals'!$B$2:$AH$1048576,MATCH($A64,'Data - Energy &amp; Metals'!$A$2:$A$1048576,FALSE),FALSE)),#N/A,HLOOKUP(C$2,'Data - Energy &amp; Metals'!$B$2:$AH$1048576,MATCH($A64,'Data - Energy &amp; Metals'!$A$2:$A$1048576,FALSE),FALSE))</f>
        <v>79860</v>
      </c>
      <c r="D64" s="7">
        <f>IF(ISBLANK(HLOOKUP(D$2,'Data - Energy &amp; Metals'!$B$2:$AH$1048576,MATCH($A64,'Data - Energy &amp; Metals'!$A$2:$A$1048576,FALSE),FALSE)),#N/A,HLOOKUP(D$2,'Data - Energy &amp; Metals'!$B$2:$AH$1048576,MATCH($A64,'Data - Energy &amp; Metals'!$A$2:$A$1048576,FALSE),FALSE))</f>
        <v>11683</v>
      </c>
      <c r="E64" s="8">
        <f t="shared" si="0"/>
        <v>0.15906275299393163</v>
      </c>
    </row>
    <row r="65" spans="1:5" x14ac:dyDescent="0.25">
      <c r="A65" s="27">
        <f>IF('Data - Energy &amp; Metals'!A65="",#N/A,'Data - Energy &amp; Metals'!A65)</f>
        <v>39315</v>
      </c>
      <c r="B65" s="7">
        <f>IF(ISBLANK(HLOOKUP(B$2,'Data - Energy &amp; Metals'!$B$2:$AH$1048576,MATCH($A65,'Data - Energy &amp; Metals'!$A$2:$A$1048576,FALSE),FALSE)),#N/A,HLOOKUP(B$2,'Data - Energy &amp; Metals'!$B$2:$AH$1048576,MATCH($A65,'Data - Energy &amp; Metals'!$A$2:$A$1048576,FALSE),FALSE))</f>
        <v>418657</v>
      </c>
      <c r="C65" s="7">
        <f>IF(ISBLANK(HLOOKUP(C$2,'Data - Energy &amp; Metals'!$B$2:$AH$1048576,MATCH($A65,'Data - Energy &amp; Metals'!$A$2:$A$1048576,FALSE),FALSE)),#N/A,HLOOKUP(C$2,'Data - Energy &amp; Metals'!$B$2:$AH$1048576,MATCH($A65,'Data - Energy &amp; Metals'!$A$2:$A$1048576,FALSE),FALSE))</f>
        <v>66002</v>
      </c>
      <c r="D65" s="7">
        <f>IF(ISBLANK(HLOOKUP(D$2,'Data - Energy &amp; Metals'!$B$2:$AH$1048576,MATCH($A65,'Data - Energy &amp; Metals'!$A$2:$A$1048576,FALSE),FALSE)),#N/A,HLOOKUP(D$2,'Data - Energy &amp; Metals'!$B$2:$AH$1048576,MATCH($A65,'Data - Energy &amp; Metals'!$A$2:$A$1048576,FALSE),FALSE))</f>
        <v>22190</v>
      </c>
      <c r="E65" s="8">
        <f t="shared" si="0"/>
        <v>0.1046489130720375</v>
      </c>
    </row>
    <row r="66" spans="1:5" x14ac:dyDescent="0.25">
      <c r="A66" s="27">
        <f>IF('Data - Energy &amp; Metals'!A66="",#N/A,'Data - Energy &amp; Metals'!A66)</f>
        <v>39322</v>
      </c>
      <c r="B66" s="7">
        <f>IF(ISBLANK(HLOOKUP(B$2,'Data - Energy &amp; Metals'!$B$2:$AH$1048576,MATCH($A66,'Data - Energy &amp; Metals'!$A$2:$A$1048576,FALSE),FALSE)),#N/A,HLOOKUP(B$2,'Data - Energy &amp; Metals'!$B$2:$AH$1048576,MATCH($A66,'Data - Energy &amp; Metals'!$A$2:$A$1048576,FALSE),FALSE))</f>
        <v>407664</v>
      </c>
      <c r="C66" s="7">
        <f>IF(ISBLANK(HLOOKUP(C$2,'Data - Energy &amp; Metals'!$B$2:$AH$1048576,MATCH($A66,'Data - Energy &amp; Metals'!$A$2:$A$1048576,FALSE),FALSE)),#N/A,HLOOKUP(C$2,'Data - Energy &amp; Metals'!$B$2:$AH$1048576,MATCH($A66,'Data - Energy &amp; Metals'!$A$2:$A$1048576,FALSE),FALSE))</f>
        <v>68510</v>
      </c>
      <c r="D66" s="7">
        <f>IF(ISBLANK(HLOOKUP(D$2,'Data - Energy &amp; Metals'!$B$2:$AH$1048576,MATCH($A66,'Data - Energy &amp; Metals'!$A$2:$A$1048576,FALSE),FALSE)),#N/A,HLOOKUP(D$2,'Data - Energy &amp; Metals'!$B$2:$AH$1048576,MATCH($A66,'Data - Energy &amp; Metals'!$A$2:$A$1048576,FALSE),FALSE))</f>
        <v>15331</v>
      </c>
      <c r="E66" s="8">
        <f t="shared" si="0"/>
        <v>0.13044811413320773</v>
      </c>
    </row>
    <row r="67" spans="1:5" x14ac:dyDescent="0.25">
      <c r="A67" s="27">
        <f>IF('Data - Energy &amp; Metals'!A67="",#N/A,'Data - Energy &amp; Metals'!A67)</f>
        <v>39329</v>
      </c>
      <c r="B67" s="7">
        <f>IF(ISBLANK(HLOOKUP(B$2,'Data - Energy &amp; Metals'!$B$2:$AH$1048576,MATCH($A67,'Data - Energy &amp; Metals'!$A$2:$A$1048576,FALSE),FALSE)),#N/A,HLOOKUP(B$2,'Data - Energy &amp; Metals'!$B$2:$AH$1048576,MATCH($A67,'Data - Energy &amp; Metals'!$A$2:$A$1048576,FALSE),FALSE))</f>
        <v>432389</v>
      </c>
      <c r="C67" s="7">
        <f>IF(ISBLANK(HLOOKUP(C$2,'Data - Energy &amp; Metals'!$B$2:$AH$1048576,MATCH($A67,'Data - Energy &amp; Metals'!$A$2:$A$1048576,FALSE),FALSE)),#N/A,HLOOKUP(C$2,'Data - Energy &amp; Metals'!$B$2:$AH$1048576,MATCH($A67,'Data - Energy &amp; Metals'!$A$2:$A$1048576,FALSE),FALSE))</f>
        <v>91293</v>
      </c>
      <c r="D67" s="7">
        <f>IF(ISBLANK(HLOOKUP(D$2,'Data - Energy &amp; Metals'!$B$2:$AH$1048576,MATCH($A67,'Data - Energy &amp; Metals'!$A$2:$A$1048576,FALSE),FALSE)),#N/A,HLOOKUP(D$2,'Data - Energy &amp; Metals'!$B$2:$AH$1048576,MATCH($A67,'Data - Energy &amp; Metals'!$A$2:$A$1048576,FALSE),FALSE))</f>
        <v>10842</v>
      </c>
      <c r="E67" s="8">
        <f t="shared" si="0"/>
        <v>0.18606162506446741</v>
      </c>
    </row>
    <row r="68" spans="1:5" x14ac:dyDescent="0.25">
      <c r="A68" s="27">
        <f>IF('Data - Energy &amp; Metals'!A68="",#N/A,'Data - Energy &amp; Metals'!A68)</f>
        <v>39336</v>
      </c>
      <c r="B68" s="7">
        <f>IF(ISBLANK(HLOOKUP(B$2,'Data - Energy &amp; Metals'!$B$2:$AH$1048576,MATCH($A68,'Data - Energy &amp; Metals'!$A$2:$A$1048576,FALSE),FALSE)),#N/A,HLOOKUP(B$2,'Data - Energy &amp; Metals'!$B$2:$AH$1048576,MATCH($A68,'Data - Energy &amp; Metals'!$A$2:$A$1048576,FALSE),FALSE))</f>
        <v>499547</v>
      </c>
      <c r="C68" s="7">
        <f>IF(ISBLANK(HLOOKUP(C$2,'Data - Energy &amp; Metals'!$B$2:$AH$1048576,MATCH($A68,'Data - Energy &amp; Metals'!$A$2:$A$1048576,FALSE),FALSE)),#N/A,HLOOKUP(C$2,'Data - Energy &amp; Metals'!$B$2:$AH$1048576,MATCH($A68,'Data - Energy &amp; Metals'!$A$2:$A$1048576,FALSE),FALSE))</f>
        <v>119444</v>
      </c>
      <c r="D68" s="7">
        <f>IF(ISBLANK(HLOOKUP(D$2,'Data - Energy &amp; Metals'!$B$2:$AH$1048576,MATCH($A68,'Data - Energy &amp; Metals'!$A$2:$A$1048576,FALSE),FALSE)),#N/A,HLOOKUP(D$2,'Data - Energy &amp; Metals'!$B$2:$AH$1048576,MATCH($A68,'Data - Energy &amp; Metals'!$A$2:$A$1048576,FALSE),FALSE))</f>
        <v>7910</v>
      </c>
      <c r="E68" s="8">
        <f t="shared" ref="E68:E131" si="1">(C68-D68)/B68</f>
        <v>0.22327028287628592</v>
      </c>
    </row>
    <row r="69" spans="1:5" x14ac:dyDescent="0.25">
      <c r="A69" s="27">
        <f>IF('Data - Energy &amp; Metals'!A69="",#N/A,'Data - Energy &amp; Metals'!A69)</f>
        <v>39343</v>
      </c>
      <c r="B69" s="7">
        <f>IF(ISBLANK(HLOOKUP(B$2,'Data - Energy &amp; Metals'!$B$2:$AH$1048576,MATCH($A69,'Data - Energy &amp; Metals'!$A$2:$A$1048576,FALSE),FALSE)),#N/A,HLOOKUP(B$2,'Data - Energy &amp; Metals'!$B$2:$AH$1048576,MATCH($A69,'Data - Energy &amp; Metals'!$A$2:$A$1048576,FALSE),FALSE))</f>
        <v>522636</v>
      </c>
      <c r="C69" s="7">
        <f>IF(ISBLANK(HLOOKUP(C$2,'Data - Energy &amp; Metals'!$B$2:$AH$1048576,MATCH($A69,'Data - Energy &amp; Metals'!$A$2:$A$1048576,FALSE),FALSE)),#N/A,HLOOKUP(C$2,'Data - Energy &amp; Metals'!$B$2:$AH$1048576,MATCH($A69,'Data - Energy &amp; Metals'!$A$2:$A$1048576,FALSE),FALSE))</f>
        <v>137497</v>
      </c>
      <c r="D69" s="7">
        <f>IF(ISBLANK(HLOOKUP(D$2,'Data - Energy &amp; Metals'!$B$2:$AH$1048576,MATCH($A69,'Data - Energy &amp; Metals'!$A$2:$A$1048576,FALSE),FALSE)),#N/A,HLOOKUP(D$2,'Data - Energy &amp; Metals'!$B$2:$AH$1048576,MATCH($A69,'Data - Energy &amp; Metals'!$A$2:$A$1048576,FALSE),FALSE))</f>
        <v>6743</v>
      </c>
      <c r="E69" s="8">
        <f t="shared" si="1"/>
        <v>0.25018177086920917</v>
      </c>
    </row>
    <row r="70" spans="1:5" x14ac:dyDescent="0.25">
      <c r="A70" s="27">
        <f>IF('Data - Energy &amp; Metals'!A70="",#N/A,'Data - Energy &amp; Metals'!A70)</f>
        <v>39350</v>
      </c>
      <c r="B70" s="7">
        <f>IF(ISBLANK(HLOOKUP(B$2,'Data - Energy &amp; Metals'!$B$2:$AH$1048576,MATCH($A70,'Data - Energy &amp; Metals'!$A$2:$A$1048576,FALSE),FALSE)),#N/A,HLOOKUP(B$2,'Data - Energy &amp; Metals'!$B$2:$AH$1048576,MATCH($A70,'Data - Energy &amp; Metals'!$A$2:$A$1048576,FALSE),FALSE))</f>
        <v>550958</v>
      </c>
      <c r="C70" s="7">
        <f>IF(ISBLANK(HLOOKUP(C$2,'Data - Energy &amp; Metals'!$B$2:$AH$1048576,MATCH($A70,'Data - Energy &amp; Metals'!$A$2:$A$1048576,FALSE),FALSE)),#N/A,HLOOKUP(C$2,'Data - Energy &amp; Metals'!$B$2:$AH$1048576,MATCH($A70,'Data - Energy &amp; Metals'!$A$2:$A$1048576,FALSE),FALSE))</f>
        <v>159196</v>
      </c>
      <c r="D70" s="7">
        <f>IF(ISBLANK(HLOOKUP(D$2,'Data - Energy &amp; Metals'!$B$2:$AH$1048576,MATCH($A70,'Data - Energy &amp; Metals'!$A$2:$A$1048576,FALSE),FALSE)),#N/A,HLOOKUP(D$2,'Data - Energy &amp; Metals'!$B$2:$AH$1048576,MATCH($A70,'Data - Energy &amp; Metals'!$A$2:$A$1048576,FALSE),FALSE))</f>
        <v>8344</v>
      </c>
      <c r="E70" s="8">
        <f t="shared" si="1"/>
        <v>0.27379945476787704</v>
      </c>
    </row>
    <row r="71" spans="1:5" x14ac:dyDescent="0.25">
      <c r="A71" s="27">
        <f>IF('Data - Energy &amp; Metals'!A71="",#N/A,'Data - Energy &amp; Metals'!A71)</f>
        <v>39357</v>
      </c>
      <c r="B71" s="7">
        <f>IF(ISBLANK(HLOOKUP(B$2,'Data - Energy &amp; Metals'!$B$2:$AH$1048576,MATCH($A71,'Data - Energy &amp; Metals'!$A$2:$A$1048576,FALSE),FALSE)),#N/A,HLOOKUP(B$2,'Data - Energy &amp; Metals'!$B$2:$AH$1048576,MATCH($A71,'Data - Energy &amp; Metals'!$A$2:$A$1048576,FALSE),FALSE))</f>
        <v>559674</v>
      </c>
      <c r="C71" s="7">
        <f>IF(ISBLANK(HLOOKUP(C$2,'Data - Energy &amp; Metals'!$B$2:$AH$1048576,MATCH($A71,'Data - Energy &amp; Metals'!$A$2:$A$1048576,FALSE),FALSE)),#N/A,HLOOKUP(C$2,'Data - Energy &amp; Metals'!$B$2:$AH$1048576,MATCH($A71,'Data - Energy &amp; Metals'!$A$2:$A$1048576,FALSE),FALSE))</f>
        <v>171358</v>
      </c>
      <c r="D71" s="7">
        <f>IF(ISBLANK(HLOOKUP(D$2,'Data - Energy &amp; Metals'!$B$2:$AH$1048576,MATCH($A71,'Data - Energy &amp; Metals'!$A$2:$A$1048576,FALSE),FALSE)),#N/A,HLOOKUP(D$2,'Data - Energy &amp; Metals'!$B$2:$AH$1048576,MATCH($A71,'Data - Energy &amp; Metals'!$A$2:$A$1048576,FALSE),FALSE))</f>
        <v>11097</v>
      </c>
      <c r="E71" s="8">
        <f t="shared" si="1"/>
        <v>0.28634705203386257</v>
      </c>
    </row>
    <row r="72" spans="1:5" x14ac:dyDescent="0.25">
      <c r="A72" s="27">
        <f>IF('Data - Energy &amp; Metals'!A72="",#N/A,'Data - Energy &amp; Metals'!A72)</f>
        <v>39364</v>
      </c>
      <c r="B72" s="7">
        <f>IF(ISBLANK(HLOOKUP(B$2,'Data - Energy &amp; Metals'!$B$2:$AH$1048576,MATCH($A72,'Data - Energy &amp; Metals'!$A$2:$A$1048576,FALSE),FALSE)),#N/A,HLOOKUP(B$2,'Data - Energy &amp; Metals'!$B$2:$AH$1048576,MATCH($A72,'Data - Energy &amp; Metals'!$A$2:$A$1048576,FALSE),FALSE))</f>
        <v>582150</v>
      </c>
      <c r="C72" s="7">
        <f>IF(ISBLANK(HLOOKUP(C$2,'Data - Energy &amp; Metals'!$B$2:$AH$1048576,MATCH($A72,'Data - Energy &amp; Metals'!$A$2:$A$1048576,FALSE),FALSE)),#N/A,HLOOKUP(C$2,'Data - Energy &amp; Metals'!$B$2:$AH$1048576,MATCH($A72,'Data - Energy &amp; Metals'!$A$2:$A$1048576,FALSE),FALSE))</f>
        <v>185345</v>
      </c>
      <c r="D72" s="7">
        <f>IF(ISBLANK(HLOOKUP(D$2,'Data - Energy &amp; Metals'!$B$2:$AH$1048576,MATCH($A72,'Data - Energy &amp; Metals'!$A$2:$A$1048576,FALSE),FALSE)),#N/A,HLOOKUP(D$2,'Data - Energy &amp; Metals'!$B$2:$AH$1048576,MATCH($A72,'Data - Energy &amp; Metals'!$A$2:$A$1048576,FALSE),FALSE))</f>
        <v>7397</v>
      </c>
      <c r="E72" s="8">
        <f t="shared" si="1"/>
        <v>0.30567379541355322</v>
      </c>
    </row>
    <row r="73" spans="1:5" x14ac:dyDescent="0.25">
      <c r="A73" s="27">
        <f>IF('Data - Energy &amp; Metals'!A73="",#N/A,'Data - Energy &amp; Metals'!A73)</f>
        <v>39371</v>
      </c>
      <c r="B73" s="7">
        <f>IF(ISBLANK(HLOOKUP(B$2,'Data - Energy &amp; Metals'!$B$2:$AH$1048576,MATCH($A73,'Data - Energy &amp; Metals'!$A$2:$A$1048576,FALSE),FALSE)),#N/A,HLOOKUP(B$2,'Data - Energy &amp; Metals'!$B$2:$AH$1048576,MATCH($A73,'Data - Energy &amp; Metals'!$A$2:$A$1048576,FALSE),FALSE))</f>
        <v>623197</v>
      </c>
      <c r="C73" s="7">
        <f>IF(ISBLANK(HLOOKUP(C$2,'Data - Energy &amp; Metals'!$B$2:$AH$1048576,MATCH($A73,'Data - Energy &amp; Metals'!$A$2:$A$1048576,FALSE),FALSE)),#N/A,HLOOKUP(C$2,'Data - Energy &amp; Metals'!$B$2:$AH$1048576,MATCH($A73,'Data - Energy &amp; Metals'!$A$2:$A$1048576,FALSE),FALSE))</f>
        <v>197709</v>
      </c>
      <c r="D73" s="7">
        <f>IF(ISBLANK(HLOOKUP(D$2,'Data - Energy &amp; Metals'!$B$2:$AH$1048576,MATCH($A73,'Data - Energy &amp; Metals'!$A$2:$A$1048576,FALSE),FALSE)),#N/A,HLOOKUP(D$2,'Data - Energy &amp; Metals'!$B$2:$AH$1048576,MATCH($A73,'Data - Energy &amp; Metals'!$A$2:$A$1048576,FALSE),FALSE))</f>
        <v>7659</v>
      </c>
      <c r="E73" s="8">
        <f t="shared" si="1"/>
        <v>0.30495974788068619</v>
      </c>
    </row>
    <row r="74" spans="1:5" x14ac:dyDescent="0.25">
      <c r="A74" s="27">
        <f>IF('Data - Energy &amp; Metals'!A74="",#N/A,'Data - Energy &amp; Metals'!A74)</f>
        <v>39378</v>
      </c>
      <c r="B74" s="7">
        <f>IF(ISBLANK(HLOOKUP(B$2,'Data - Energy &amp; Metals'!$B$2:$AH$1048576,MATCH($A74,'Data - Energy &amp; Metals'!$A$2:$A$1048576,FALSE),FALSE)),#N/A,HLOOKUP(B$2,'Data - Energy &amp; Metals'!$B$2:$AH$1048576,MATCH($A74,'Data - Energy &amp; Metals'!$A$2:$A$1048576,FALSE),FALSE))</f>
        <v>637345</v>
      </c>
      <c r="C74" s="7">
        <f>IF(ISBLANK(HLOOKUP(C$2,'Data - Energy &amp; Metals'!$B$2:$AH$1048576,MATCH($A74,'Data - Energy &amp; Metals'!$A$2:$A$1048576,FALSE),FALSE)),#N/A,HLOOKUP(C$2,'Data - Energy &amp; Metals'!$B$2:$AH$1048576,MATCH($A74,'Data - Energy &amp; Metals'!$A$2:$A$1048576,FALSE),FALSE))</f>
        <v>187834</v>
      </c>
      <c r="D74" s="7">
        <f>IF(ISBLANK(HLOOKUP(D$2,'Data - Energy &amp; Metals'!$B$2:$AH$1048576,MATCH($A74,'Data - Energy &amp; Metals'!$A$2:$A$1048576,FALSE),FALSE)),#N/A,HLOOKUP(D$2,'Data - Energy &amp; Metals'!$B$2:$AH$1048576,MATCH($A74,'Data - Energy &amp; Metals'!$A$2:$A$1048576,FALSE),FALSE))</f>
        <v>8117</v>
      </c>
      <c r="E74" s="8">
        <f t="shared" si="1"/>
        <v>0.28197757886231162</v>
      </c>
    </row>
    <row r="75" spans="1:5" x14ac:dyDescent="0.25">
      <c r="A75" s="27">
        <f>IF('Data - Energy &amp; Metals'!A75="",#N/A,'Data - Energy &amp; Metals'!A75)</f>
        <v>39385</v>
      </c>
      <c r="B75" s="7">
        <f>IF(ISBLANK(HLOOKUP(B$2,'Data - Energy &amp; Metals'!$B$2:$AH$1048576,MATCH($A75,'Data - Energy &amp; Metals'!$A$2:$A$1048576,FALSE),FALSE)),#N/A,HLOOKUP(B$2,'Data - Energy &amp; Metals'!$B$2:$AH$1048576,MATCH($A75,'Data - Energy &amp; Metals'!$A$2:$A$1048576,FALSE),FALSE))</f>
        <v>673656</v>
      </c>
      <c r="C75" s="7">
        <f>IF(ISBLANK(HLOOKUP(C$2,'Data - Energy &amp; Metals'!$B$2:$AH$1048576,MATCH($A75,'Data - Energy &amp; Metals'!$A$2:$A$1048576,FALSE),FALSE)),#N/A,HLOOKUP(C$2,'Data - Energy &amp; Metals'!$B$2:$AH$1048576,MATCH($A75,'Data - Energy &amp; Metals'!$A$2:$A$1048576,FALSE),FALSE))</f>
        <v>199189</v>
      </c>
      <c r="D75" s="7">
        <f>IF(ISBLANK(HLOOKUP(D$2,'Data - Energy &amp; Metals'!$B$2:$AH$1048576,MATCH($A75,'Data - Energy &amp; Metals'!$A$2:$A$1048576,FALSE),FALSE)),#N/A,HLOOKUP(D$2,'Data - Energy &amp; Metals'!$B$2:$AH$1048576,MATCH($A75,'Data - Energy &amp; Metals'!$A$2:$A$1048576,FALSE),FALSE))</f>
        <v>7064</v>
      </c>
      <c r="E75" s="8">
        <f t="shared" si="1"/>
        <v>0.28519748951987367</v>
      </c>
    </row>
    <row r="76" spans="1:5" x14ac:dyDescent="0.25">
      <c r="A76" s="27">
        <f>IF('Data - Energy &amp; Metals'!A76="",#N/A,'Data - Energy &amp; Metals'!A76)</f>
        <v>39392</v>
      </c>
      <c r="B76" s="7">
        <f>IF(ISBLANK(HLOOKUP(B$2,'Data - Energy &amp; Metals'!$B$2:$AH$1048576,MATCH($A76,'Data - Energy &amp; Metals'!$A$2:$A$1048576,FALSE),FALSE)),#N/A,HLOOKUP(B$2,'Data - Energy &amp; Metals'!$B$2:$AH$1048576,MATCH($A76,'Data - Energy &amp; Metals'!$A$2:$A$1048576,FALSE),FALSE))</f>
        <v>733716</v>
      </c>
      <c r="C76" s="7">
        <f>IF(ISBLANK(HLOOKUP(C$2,'Data - Energy &amp; Metals'!$B$2:$AH$1048576,MATCH($A76,'Data - Energy &amp; Metals'!$A$2:$A$1048576,FALSE),FALSE)),#N/A,HLOOKUP(C$2,'Data - Energy &amp; Metals'!$B$2:$AH$1048576,MATCH($A76,'Data - Energy &amp; Metals'!$A$2:$A$1048576,FALSE),FALSE))</f>
        <v>204334</v>
      </c>
      <c r="D76" s="7">
        <f>IF(ISBLANK(HLOOKUP(D$2,'Data - Energy &amp; Metals'!$B$2:$AH$1048576,MATCH($A76,'Data - Energy &amp; Metals'!$A$2:$A$1048576,FALSE),FALSE)),#N/A,HLOOKUP(D$2,'Data - Energy &amp; Metals'!$B$2:$AH$1048576,MATCH($A76,'Data - Energy &amp; Metals'!$A$2:$A$1048576,FALSE),FALSE))</f>
        <v>11239</v>
      </c>
      <c r="E76" s="8">
        <f t="shared" si="1"/>
        <v>0.26317403464010597</v>
      </c>
    </row>
    <row r="77" spans="1:5" x14ac:dyDescent="0.25">
      <c r="A77" s="27">
        <f>IF('Data - Energy &amp; Metals'!A77="",#N/A,'Data - Energy &amp; Metals'!A77)</f>
        <v>39399</v>
      </c>
      <c r="B77" s="7">
        <f>IF(ISBLANK(HLOOKUP(B$2,'Data - Energy &amp; Metals'!$B$2:$AH$1048576,MATCH($A77,'Data - Energy &amp; Metals'!$A$2:$A$1048576,FALSE),FALSE)),#N/A,HLOOKUP(B$2,'Data - Energy &amp; Metals'!$B$2:$AH$1048576,MATCH($A77,'Data - Energy &amp; Metals'!$A$2:$A$1048576,FALSE),FALSE))</f>
        <v>716152</v>
      </c>
      <c r="C77" s="7">
        <f>IF(ISBLANK(HLOOKUP(C$2,'Data - Energy &amp; Metals'!$B$2:$AH$1048576,MATCH($A77,'Data - Energy &amp; Metals'!$A$2:$A$1048576,FALSE),FALSE)),#N/A,HLOOKUP(C$2,'Data - Energy &amp; Metals'!$B$2:$AH$1048576,MATCH($A77,'Data - Energy &amp; Metals'!$A$2:$A$1048576,FALSE),FALSE))</f>
        <v>189169</v>
      </c>
      <c r="D77" s="7">
        <f>IF(ISBLANK(HLOOKUP(D$2,'Data - Energy &amp; Metals'!$B$2:$AH$1048576,MATCH($A77,'Data - Energy &amp; Metals'!$A$2:$A$1048576,FALSE),FALSE)),#N/A,HLOOKUP(D$2,'Data - Energy &amp; Metals'!$B$2:$AH$1048576,MATCH($A77,'Data - Energy &amp; Metals'!$A$2:$A$1048576,FALSE),FALSE))</f>
        <v>8126</v>
      </c>
      <c r="E77" s="8">
        <f t="shared" si="1"/>
        <v>0.2527996849830762</v>
      </c>
    </row>
    <row r="78" spans="1:5" x14ac:dyDescent="0.25">
      <c r="A78" s="27">
        <f>IF('Data - Energy &amp; Metals'!A78="",#N/A,'Data - Energy &amp; Metals'!A78)</f>
        <v>39406</v>
      </c>
      <c r="B78" s="7">
        <f>IF(ISBLANK(HLOOKUP(B$2,'Data - Energy &amp; Metals'!$B$2:$AH$1048576,MATCH($A78,'Data - Energy &amp; Metals'!$A$2:$A$1048576,FALSE),FALSE)),#N/A,HLOOKUP(B$2,'Data - Energy &amp; Metals'!$B$2:$AH$1048576,MATCH($A78,'Data - Energy &amp; Metals'!$A$2:$A$1048576,FALSE),FALSE))</f>
        <v>673449</v>
      </c>
      <c r="C78" s="7">
        <f>IF(ISBLANK(HLOOKUP(C$2,'Data - Energy &amp; Metals'!$B$2:$AH$1048576,MATCH($A78,'Data - Energy &amp; Metals'!$A$2:$A$1048576,FALSE),FALSE)),#N/A,HLOOKUP(C$2,'Data - Energy &amp; Metals'!$B$2:$AH$1048576,MATCH($A78,'Data - Energy &amp; Metals'!$A$2:$A$1048576,FALSE),FALSE))</f>
        <v>174430</v>
      </c>
      <c r="D78" s="7">
        <f>IF(ISBLANK(HLOOKUP(D$2,'Data - Energy &amp; Metals'!$B$2:$AH$1048576,MATCH($A78,'Data - Energy &amp; Metals'!$A$2:$A$1048576,FALSE),FALSE)),#N/A,HLOOKUP(D$2,'Data - Energy &amp; Metals'!$B$2:$AH$1048576,MATCH($A78,'Data - Energy &amp; Metals'!$A$2:$A$1048576,FALSE),FALSE))</f>
        <v>7894</v>
      </c>
      <c r="E78" s="8">
        <f t="shared" si="1"/>
        <v>0.24728821336136811</v>
      </c>
    </row>
    <row r="79" spans="1:5" x14ac:dyDescent="0.25">
      <c r="A79" s="27">
        <f>IF('Data - Energy &amp; Metals'!A79="",#N/A,'Data - Energy &amp; Metals'!A79)</f>
        <v>39413</v>
      </c>
      <c r="B79" s="7">
        <f>IF(ISBLANK(HLOOKUP(B$2,'Data - Energy &amp; Metals'!$B$2:$AH$1048576,MATCH($A79,'Data - Energy &amp; Metals'!$A$2:$A$1048576,FALSE),FALSE)),#N/A,HLOOKUP(B$2,'Data - Energy &amp; Metals'!$B$2:$AH$1048576,MATCH($A79,'Data - Energy &amp; Metals'!$A$2:$A$1048576,FALSE),FALSE))</f>
        <v>623013</v>
      </c>
      <c r="C79" s="7">
        <f>IF(ISBLANK(HLOOKUP(C$2,'Data - Energy &amp; Metals'!$B$2:$AH$1048576,MATCH($A79,'Data - Energy &amp; Metals'!$A$2:$A$1048576,FALSE),FALSE)),#N/A,HLOOKUP(C$2,'Data - Energy &amp; Metals'!$B$2:$AH$1048576,MATCH($A79,'Data - Energy &amp; Metals'!$A$2:$A$1048576,FALSE),FALSE))</f>
        <v>165820</v>
      </c>
      <c r="D79" s="7">
        <f>IF(ISBLANK(HLOOKUP(D$2,'Data - Energy &amp; Metals'!$B$2:$AH$1048576,MATCH($A79,'Data - Energy &amp; Metals'!$A$2:$A$1048576,FALSE),FALSE)),#N/A,HLOOKUP(D$2,'Data - Energy &amp; Metals'!$B$2:$AH$1048576,MATCH($A79,'Data - Energy &amp; Metals'!$A$2:$A$1048576,FALSE),FALSE))</f>
        <v>9088</v>
      </c>
      <c r="E79" s="8">
        <f t="shared" si="1"/>
        <v>0.25157099450573261</v>
      </c>
    </row>
    <row r="80" spans="1:5" x14ac:dyDescent="0.25">
      <c r="A80" s="27">
        <f>IF('Data - Energy &amp; Metals'!A80="",#N/A,'Data - Energy &amp; Metals'!A80)</f>
        <v>39420</v>
      </c>
      <c r="B80" s="7">
        <f>IF(ISBLANK(HLOOKUP(B$2,'Data - Energy &amp; Metals'!$B$2:$AH$1048576,MATCH($A80,'Data - Energy &amp; Metals'!$A$2:$A$1048576,FALSE),FALSE)),#N/A,HLOOKUP(B$2,'Data - Energy &amp; Metals'!$B$2:$AH$1048576,MATCH($A80,'Data - Energy &amp; Metals'!$A$2:$A$1048576,FALSE),FALSE))</f>
        <v>589490</v>
      </c>
      <c r="C80" s="7">
        <f>IF(ISBLANK(HLOOKUP(C$2,'Data - Energy &amp; Metals'!$B$2:$AH$1048576,MATCH($A80,'Data - Energy &amp; Metals'!$A$2:$A$1048576,FALSE),FALSE)),#N/A,HLOOKUP(C$2,'Data - Energy &amp; Metals'!$B$2:$AH$1048576,MATCH($A80,'Data - Energy &amp; Metals'!$A$2:$A$1048576,FALSE),FALSE))</f>
        <v>152930</v>
      </c>
      <c r="D80" s="7">
        <f>IF(ISBLANK(HLOOKUP(D$2,'Data - Energy &amp; Metals'!$B$2:$AH$1048576,MATCH($A80,'Data - Energy &amp; Metals'!$A$2:$A$1048576,FALSE),FALSE)),#N/A,HLOOKUP(D$2,'Data - Energy &amp; Metals'!$B$2:$AH$1048576,MATCH($A80,'Data - Energy &amp; Metals'!$A$2:$A$1048576,FALSE),FALSE))</f>
        <v>5206</v>
      </c>
      <c r="E80" s="8">
        <f t="shared" si="1"/>
        <v>0.25059627813873009</v>
      </c>
    </row>
    <row r="81" spans="1:5" x14ac:dyDescent="0.25">
      <c r="A81" s="27">
        <f>IF('Data - Energy &amp; Metals'!A81="",#N/A,'Data - Energy &amp; Metals'!A81)</f>
        <v>39427</v>
      </c>
      <c r="B81" s="7">
        <f>IF(ISBLANK(HLOOKUP(B$2,'Data - Energy &amp; Metals'!$B$2:$AH$1048576,MATCH($A81,'Data - Energy &amp; Metals'!$A$2:$A$1048576,FALSE),FALSE)),#N/A,HLOOKUP(B$2,'Data - Energy &amp; Metals'!$B$2:$AH$1048576,MATCH($A81,'Data - Energy &amp; Metals'!$A$2:$A$1048576,FALSE),FALSE))</f>
        <v>595037</v>
      </c>
      <c r="C81" s="7">
        <f>IF(ISBLANK(HLOOKUP(C$2,'Data - Energy &amp; Metals'!$B$2:$AH$1048576,MATCH($A81,'Data - Energy &amp; Metals'!$A$2:$A$1048576,FALSE),FALSE)),#N/A,HLOOKUP(C$2,'Data - Energy &amp; Metals'!$B$2:$AH$1048576,MATCH($A81,'Data - Energy &amp; Metals'!$A$2:$A$1048576,FALSE),FALSE))</f>
        <v>158688</v>
      </c>
      <c r="D81" s="7">
        <f>IF(ISBLANK(HLOOKUP(D$2,'Data - Energy &amp; Metals'!$B$2:$AH$1048576,MATCH($A81,'Data - Energy &amp; Metals'!$A$2:$A$1048576,FALSE),FALSE)),#N/A,HLOOKUP(D$2,'Data - Energy &amp; Metals'!$B$2:$AH$1048576,MATCH($A81,'Data - Energy &amp; Metals'!$A$2:$A$1048576,FALSE),FALSE))</f>
        <v>5255</v>
      </c>
      <c r="E81" s="8">
        <f t="shared" si="1"/>
        <v>0.2578545535823823</v>
      </c>
    </row>
    <row r="82" spans="1:5" x14ac:dyDescent="0.25">
      <c r="A82" s="27">
        <f>IF('Data - Energy &amp; Metals'!A82="",#N/A,'Data - Energy &amp; Metals'!A82)</f>
        <v>39434</v>
      </c>
      <c r="B82" s="7">
        <f>IF(ISBLANK(HLOOKUP(B$2,'Data - Energy &amp; Metals'!$B$2:$AH$1048576,MATCH($A82,'Data - Energy &amp; Metals'!$A$2:$A$1048576,FALSE),FALSE)),#N/A,HLOOKUP(B$2,'Data - Energy &amp; Metals'!$B$2:$AH$1048576,MATCH($A82,'Data - Energy &amp; Metals'!$A$2:$A$1048576,FALSE),FALSE))</f>
        <v>605938</v>
      </c>
      <c r="C82" s="7">
        <f>IF(ISBLANK(HLOOKUP(C$2,'Data - Energy &amp; Metals'!$B$2:$AH$1048576,MATCH($A82,'Data - Energy &amp; Metals'!$A$2:$A$1048576,FALSE),FALSE)),#N/A,HLOOKUP(C$2,'Data - Energy &amp; Metals'!$B$2:$AH$1048576,MATCH($A82,'Data - Energy &amp; Metals'!$A$2:$A$1048576,FALSE),FALSE))</f>
        <v>158884</v>
      </c>
      <c r="D82" s="7">
        <f>IF(ISBLANK(HLOOKUP(D$2,'Data - Energy &amp; Metals'!$B$2:$AH$1048576,MATCH($A82,'Data - Energy &amp; Metals'!$A$2:$A$1048576,FALSE),FALSE)),#N/A,HLOOKUP(D$2,'Data - Energy &amp; Metals'!$B$2:$AH$1048576,MATCH($A82,'Data - Energy &amp; Metals'!$A$2:$A$1048576,FALSE),FALSE))</f>
        <v>8353</v>
      </c>
      <c r="E82" s="8">
        <f t="shared" si="1"/>
        <v>0.24842640666206772</v>
      </c>
    </row>
    <row r="83" spans="1:5" x14ac:dyDescent="0.25">
      <c r="A83" s="27">
        <f>IF('Data - Energy &amp; Metals'!A83="",#N/A,'Data - Energy &amp; Metals'!A83)</f>
        <v>39440</v>
      </c>
      <c r="B83" s="7">
        <f>IF(ISBLANK(HLOOKUP(B$2,'Data - Energy &amp; Metals'!$B$2:$AH$1048576,MATCH($A83,'Data - Energy &amp; Metals'!$A$2:$A$1048576,FALSE),FALSE)),#N/A,HLOOKUP(B$2,'Data - Energy &amp; Metals'!$B$2:$AH$1048576,MATCH($A83,'Data - Energy &amp; Metals'!$A$2:$A$1048576,FALSE),FALSE))</f>
        <v>636180</v>
      </c>
      <c r="C83" s="7">
        <f>IF(ISBLANK(HLOOKUP(C$2,'Data - Energy &amp; Metals'!$B$2:$AH$1048576,MATCH($A83,'Data - Energy &amp; Metals'!$A$2:$A$1048576,FALSE),FALSE)),#N/A,HLOOKUP(C$2,'Data - Energy &amp; Metals'!$B$2:$AH$1048576,MATCH($A83,'Data - Energy &amp; Metals'!$A$2:$A$1048576,FALSE),FALSE))</f>
        <v>168628</v>
      </c>
      <c r="D83" s="7">
        <f>IF(ISBLANK(HLOOKUP(D$2,'Data - Energy &amp; Metals'!$B$2:$AH$1048576,MATCH($A83,'Data - Energy &amp; Metals'!$A$2:$A$1048576,FALSE),FALSE)),#N/A,HLOOKUP(D$2,'Data - Energy &amp; Metals'!$B$2:$AH$1048576,MATCH($A83,'Data - Energy &amp; Metals'!$A$2:$A$1048576,FALSE),FALSE))</f>
        <v>7013</v>
      </c>
      <c r="E83" s="8">
        <f t="shared" si="1"/>
        <v>0.25403973718130091</v>
      </c>
    </row>
    <row r="84" spans="1:5" x14ac:dyDescent="0.25">
      <c r="A84" s="27">
        <f>IF('Data - Energy &amp; Metals'!A84="",#N/A,'Data - Energy &amp; Metals'!A84)</f>
        <v>39447</v>
      </c>
      <c r="B84" s="7">
        <f>IF(ISBLANK(HLOOKUP(B$2,'Data - Energy &amp; Metals'!$B$2:$AH$1048576,MATCH($A84,'Data - Energy &amp; Metals'!$A$2:$A$1048576,FALSE),FALSE)),#N/A,HLOOKUP(B$2,'Data - Energy &amp; Metals'!$B$2:$AH$1048576,MATCH($A84,'Data - Energy &amp; Metals'!$A$2:$A$1048576,FALSE),FALSE))</f>
        <v>671656</v>
      </c>
      <c r="C84" s="7">
        <f>IF(ISBLANK(HLOOKUP(C$2,'Data - Energy &amp; Metals'!$B$2:$AH$1048576,MATCH($A84,'Data - Energy &amp; Metals'!$A$2:$A$1048576,FALSE),FALSE)),#N/A,HLOOKUP(C$2,'Data - Energy &amp; Metals'!$B$2:$AH$1048576,MATCH($A84,'Data - Energy &amp; Metals'!$A$2:$A$1048576,FALSE),FALSE))</f>
        <v>187722</v>
      </c>
      <c r="D84" s="7">
        <f>IF(ISBLANK(HLOOKUP(D$2,'Data - Energy &amp; Metals'!$B$2:$AH$1048576,MATCH($A84,'Data - Energy &amp; Metals'!$A$2:$A$1048576,FALSE),FALSE)),#N/A,HLOOKUP(D$2,'Data - Energy &amp; Metals'!$B$2:$AH$1048576,MATCH($A84,'Data - Energy &amp; Metals'!$A$2:$A$1048576,FALSE),FALSE))</f>
        <v>9320</v>
      </c>
      <c r="E84" s="8">
        <f t="shared" si="1"/>
        <v>0.26561513631978273</v>
      </c>
    </row>
    <row r="85" spans="1:5" x14ac:dyDescent="0.25">
      <c r="A85" s="27">
        <f>IF('Data - Energy &amp; Metals'!A85="",#N/A,'Data - Energy &amp; Metals'!A85)</f>
        <v>39455</v>
      </c>
      <c r="B85" s="7">
        <f>IF(ISBLANK(HLOOKUP(B$2,'Data - Energy &amp; Metals'!$B$2:$AH$1048576,MATCH($A85,'Data - Energy &amp; Metals'!$A$2:$A$1048576,FALSE),FALSE)),#N/A,HLOOKUP(B$2,'Data - Energy &amp; Metals'!$B$2:$AH$1048576,MATCH($A85,'Data - Energy &amp; Metals'!$A$2:$A$1048576,FALSE),FALSE))</f>
        <v>712073</v>
      </c>
      <c r="C85" s="7">
        <f>IF(ISBLANK(HLOOKUP(C$2,'Data - Energy &amp; Metals'!$B$2:$AH$1048576,MATCH($A85,'Data - Energy &amp; Metals'!$A$2:$A$1048576,FALSE),FALSE)),#N/A,HLOOKUP(C$2,'Data - Energy &amp; Metals'!$B$2:$AH$1048576,MATCH($A85,'Data - Energy &amp; Metals'!$A$2:$A$1048576,FALSE),FALSE))</f>
        <v>197391</v>
      </c>
      <c r="D85" s="7">
        <f>IF(ISBLANK(HLOOKUP(D$2,'Data - Energy &amp; Metals'!$B$2:$AH$1048576,MATCH($A85,'Data - Energy &amp; Metals'!$A$2:$A$1048576,FALSE),FALSE)),#N/A,HLOOKUP(D$2,'Data - Energy &amp; Metals'!$B$2:$AH$1048576,MATCH($A85,'Data - Energy &amp; Metals'!$A$2:$A$1048576,FALSE),FALSE))</f>
        <v>10974</v>
      </c>
      <c r="E85" s="8">
        <f t="shared" si="1"/>
        <v>0.26179478789393784</v>
      </c>
    </row>
    <row r="86" spans="1:5" x14ac:dyDescent="0.25">
      <c r="A86" s="27">
        <f>IF('Data - Energy &amp; Metals'!A86="",#N/A,'Data - Energy &amp; Metals'!A86)</f>
        <v>39462</v>
      </c>
      <c r="B86" s="7">
        <f>IF(ISBLANK(HLOOKUP(B$2,'Data - Energy &amp; Metals'!$B$2:$AH$1048576,MATCH($A86,'Data - Energy &amp; Metals'!$A$2:$A$1048576,FALSE),FALSE)),#N/A,HLOOKUP(B$2,'Data - Energy &amp; Metals'!$B$2:$AH$1048576,MATCH($A86,'Data - Energy &amp; Metals'!$A$2:$A$1048576,FALSE),FALSE))</f>
        <v>763873</v>
      </c>
      <c r="C86" s="7">
        <f>IF(ISBLANK(HLOOKUP(C$2,'Data - Energy &amp; Metals'!$B$2:$AH$1048576,MATCH($A86,'Data - Energy &amp; Metals'!$A$2:$A$1048576,FALSE),FALSE)),#N/A,HLOOKUP(C$2,'Data - Energy &amp; Metals'!$B$2:$AH$1048576,MATCH($A86,'Data - Energy &amp; Metals'!$A$2:$A$1048576,FALSE),FALSE))</f>
        <v>201910</v>
      </c>
      <c r="D86" s="7">
        <f>IF(ISBLANK(HLOOKUP(D$2,'Data - Energy &amp; Metals'!$B$2:$AH$1048576,MATCH($A86,'Data - Energy &amp; Metals'!$A$2:$A$1048576,FALSE),FALSE)),#N/A,HLOOKUP(D$2,'Data - Energy &amp; Metals'!$B$2:$AH$1048576,MATCH($A86,'Data - Energy &amp; Metals'!$A$2:$A$1048576,FALSE),FALSE))</f>
        <v>11009</v>
      </c>
      <c r="E86" s="8">
        <f t="shared" si="1"/>
        <v>0.2499119618051692</v>
      </c>
    </row>
    <row r="87" spans="1:5" x14ac:dyDescent="0.25">
      <c r="A87" s="27">
        <f>IF('Data - Energy &amp; Metals'!A87="",#N/A,'Data - Energy &amp; Metals'!A87)</f>
        <v>39469</v>
      </c>
      <c r="B87" s="7">
        <f>IF(ISBLANK(HLOOKUP(B$2,'Data - Energy &amp; Metals'!$B$2:$AH$1048576,MATCH($A87,'Data - Energy &amp; Metals'!$A$2:$A$1048576,FALSE),FALSE)),#N/A,HLOOKUP(B$2,'Data - Energy &amp; Metals'!$B$2:$AH$1048576,MATCH($A87,'Data - Energy &amp; Metals'!$A$2:$A$1048576,FALSE),FALSE))</f>
        <v>729446</v>
      </c>
      <c r="C87" s="7">
        <f>IF(ISBLANK(HLOOKUP(C$2,'Data - Energy &amp; Metals'!$B$2:$AH$1048576,MATCH($A87,'Data - Energy &amp; Metals'!$A$2:$A$1048576,FALSE),FALSE)),#N/A,HLOOKUP(C$2,'Data - Energy &amp; Metals'!$B$2:$AH$1048576,MATCH($A87,'Data - Energy &amp; Metals'!$A$2:$A$1048576,FALSE),FALSE))</f>
        <v>198429</v>
      </c>
      <c r="D87" s="7">
        <f>IF(ISBLANK(HLOOKUP(D$2,'Data - Energy &amp; Metals'!$B$2:$AH$1048576,MATCH($A87,'Data - Energy &amp; Metals'!$A$2:$A$1048576,FALSE),FALSE)),#N/A,HLOOKUP(D$2,'Data - Energy &amp; Metals'!$B$2:$AH$1048576,MATCH($A87,'Data - Energy &amp; Metals'!$A$2:$A$1048576,FALSE),FALSE))</f>
        <v>9548</v>
      </c>
      <c r="E87" s="8">
        <f t="shared" si="1"/>
        <v>0.25893760470274702</v>
      </c>
    </row>
    <row r="88" spans="1:5" x14ac:dyDescent="0.25">
      <c r="A88" s="27">
        <f>IF('Data - Energy &amp; Metals'!A88="",#N/A,'Data - Energy &amp; Metals'!A88)</f>
        <v>39476</v>
      </c>
      <c r="B88" s="7">
        <f>IF(ISBLANK(HLOOKUP(B$2,'Data - Energy &amp; Metals'!$B$2:$AH$1048576,MATCH($A88,'Data - Energy &amp; Metals'!$A$2:$A$1048576,FALSE),FALSE)),#N/A,HLOOKUP(B$2,'Data - Energy &amp; Metals'!$B$2:$AH$1048576,MATCH($A88,'Data - Energy &amp; Metals'!$A$2:$A$1048576,FALSE),FALSE))</f>
        <v>644842</v>
      </c>
      <c r="C88" s="7">
        <f>IF(ISBLANK(HLOOKUP(C$2,'Data - Energy &amp; Metals'!$B$2:$AH$1048576,MATCH($A88,'Data - Energy &amp; Metals'!$A$2:$A$1048576,FALSE),FALSE)),#N/A,HLOOKUP(C$2,'Data - Energy &amp; Metals'!$B$2:$AH$1048576,MATCH($A88,'Data - Energy &amp; Metals'!$A$2:$A$1048576,FALSE),FALSE))</f>
        <v>194518</v>
      </c>
      <c r="D88" s="7">
        <f>IF(ISBLANK(HLOOKUP(D$2,'Data - Energy &amp; Metals'!$B$2:$AH$1048576,MATCH($A88,'Data - Energy &amp; Metals'!$A$2:$A$1048576,FALSE),FALSE)),#N/A,HLOOKUP(D$2,'Data - Energy &amp; Metals'!$B$2:$AH$1048576,MATCH($A88,'Data - Energy &amp; Metals'!$A$2:$A$1048576,FALSE),FALSE))</f>
        <v>7828</v>
      </c>
      <c r="E88" s="8">
        <f t="shared" si="1"/>
        <v>0.28951277987476004</v>
      </c>
    </row>
    <row r="89" spans="1:5" x14ac:dyDescent="0.25">
      <c r="A89" s="27">
        <f>IF('Data - Energy &amp; Metals'!A89="",#N/A,'Data - Energy &amp; Metals'!A89)</f>
        <v>39483</v>
      </c>
      <c r="B89" s="7">
        <f>IF(ISBLANK(HLOOKUP(B$2,'Data - Energy &amp; Metals'!$B$2:$AH$1048576,MATCH($A89,'Data - Energy &amp; Metals'!$A$2:$A$1048576,FALSE),FALSE)),#N/A,HLOOKUP(B$2,'Data - Energy &amp; Metals'!$B$2:$AH$1048576,MATCH($A89,'Data - Energy &amp; Metals'!$A$2:$A$1048576,FALSE),FALSE))</f>
        <v>616126</v>
      </c>
      <c r="C89" s="7">
        <f>IF(ISBLANK(HLOOKUP(C$2,'Data - Energy &amp; Metals'!$B$2:$AH$1048576,MATCH($A89,'Data - Energy &amp; Metals'!$A$2:$A$1048576,FALSE),FALSE)),#N/A,HLOOKUP(C$2,'Data - Energy &amp; Metals'!$B$2:$AH$1048576,MATCH($A89,'Data - Energy &amp; Metals'!$A$2:$A$1048576,FALSE),FALSE))</f>
        <v>194487</v>
      </c>
      <c r="D89" s="7">
        <f>IF(ISBLANK(HLOOKUP(D$2,'Data - Energy &amp; Metals'!$B$2:$AH$1048576,MATCH($A89,'Data - Energy &amp; Metals'!$A$2:$A$1048576,FALSE),FALSE)),#N/A,HLOOKUP(D$2,'Data - Energy &amp; Metals'!$B$2:$AH$1048576,MATCH($A89,'Data - Energy &amp; Metals'!$A$2:$A$1048576,FALSE),FALSE))</f>
        <v>8738</v>
      </c>
      <c r="E89" s="8">
        <f t="shared" si="1"/>
        <v>0.30147891827321033</v>
      </c>
    </row>
    <row r="90" spans="1:5" x14ac:dyDescent="0.25">
      <c r="A90" s="27">
        <f>IF('Data - Energy &amp; Metals'!A90="",#N/A,'Data - Energy &amp; Metals'!A90)</f>
        <v>39490</v>
      </c>
      <c r="B90" s="7">
        <f>IF(ISBLANK(HLOOKUP(B$2,'Data - Energy &amp; Metals'!$B$2:$AH$1048576,MATCH($A90,'Data - Energy &amp; Metals'!$A$2:$A$1048576,FALSE),FALSE)),#N/A,HLOOKUP(B$2,'Data - Energy &amp; Metals'!$B$2:$AH$1048576,MATCH($A90,'Data - Energy &amp; Metals'!$A$2:$A$1048576,FALSE),FALSE))</f>
        <v>608654</v>
      </c>
      <c r="C90" s="7">
        <f>IF(ISBLANK(HLOOKUP(C$2,'Data - Energy &amp; Metals'!$B$2:$AH$1048576,MATCH($A90,'Data - Energy &amp; Metals'!$A$2:$A$1048576,FALSE),FALSE)),#N/A,HLOOKUP(C$2,'Data - Energy &amp; Metals'!$B$2:$AH$1048576,MATCH($A90,'Data - Energy &amp; Metals'!$A$2:$A$1048576,FALSE),FALSE))</f>
        <v>194404</v>
      </c>
      <c r="D90" s="7">
        <f>IF(ISBLANK(HLOOKUP(D$2,'Data - Energy &amp; Metals'!$B$2:$AH$1048576,MATCH($A90,'Data - Energy &amp; Metals'!$A$2:$A$1048576,FALSE),FALSE)),#N/A,HLOOKUP(D$2,'Data - Energy &amp; Metals'!$B$2:$AH$1048576,MATCH($A90,'Data - Energy &amp; Metals'!$A$2:$A$1048576,FALSE),FALSE))</f>
        <v>11209</v>
      </c>
      <c r="E90" s="8">
        <f t="shared" si="1"/>
        <v>0.30098381017786791</v>
      </c>
    </row>
    <row r="91" spans="1:5" x14ac:dyDescent="0.25">
      <c r="A91" s="27">
        <f>IF('Data - Energy &amp; Metals'!A91="",#N/A,'Data - Energy &amp; Metals'!A91)</f>
        <v>39497</v>
      </c>
      <c r="B91" s="7">
        <f>IF(ISBLANK(HLOOKUP(B$2,'Data - Energy &amp; Metals'!$B$2:$AH$1048576,MATCH($A91,'Data - Energy &amp; Metals'!$A$2:$A$1048576,FALSE),FALSE)),#N/A,HLOOKUP(B$2,'Data - Energy &amp; Metals'!$B$2:$AH$1048576,MATCH($A91,'Data - Energy &amp; Metals'!$A$2:$A$1048576,FALSE),FALSE))</f>
        <v>632515</v>
      </c>
      <c r="C91" s="7">
        <f>IF(ISBLANK(HLOOKUP(C$2,'Data - Energy &amp; Metals'!$B$2:$AH$1048576,MATCH($A91,'Data - Energy &amp; Metals'!$A$2:$A$1048576,FALSE),FALSE)),#N/A,HLOOKUP(C$2,'Data - Energy &amp; Metals'!$B$2:$AH$1048576,MATCH($A91,'Data - Energy &amp; Metals'!$A$2:$A$1048576,FALSE),FALSE))</f>
        <v>204387</v>
      </c>
      <c r="D91" s="7">
        <f>IF(ISBLANK(HLOOKUP(D$2,'Data - Energy &amp; Metals'!$B$2:$AH$1048576,MATCH($A91,'Data - Energy &amp; Metals'!$A$2:$A$1048576,FALSE),FALSE)),#N/A,HLOOKUP(D$2,'Data - Energy &amp; Metals'!$B$2:$AH$1048576,MATCH($A91,'Data - Energy &amp; Metals'!$A$2:$A$1048576,FALSE),FALSE))</f>
        <v>11006</v>
      </c>
      <c r="E91" s="8">
        <f t="shared" si="1"/>
        <v>0.30573346086654074</v>
      </c>
    </row>
    <row r="92" spans="1:5" x14ac:dyDescent="0.25">
      <c r="A92" s="27">
        <f>IF('Data - Energy &amp; Metals'!A92="",#N/A,'Data - Energy &amp; Metals'!A92)</f>
        <v>39504</v>
      </c>
      <c r="B92" s="7">
        <f>IF(ISBLANK(HLOOKUP(B$2,'Data - Energy &amp; Metals'!$B$2:$AH$1048576,MATCH($A92,'Data - Energy &amp; Metals'!$A$2:$A$1048576,FALSE),FALSE)),#N/A,HLOOKUP(B$2,'Data - Energy &amp; Metals'!$B$2:$AH$1048576,MATCH($A92,'Data - Energy &amp; Metals'!$A$2:$A$1048576,FALSE),FALSE))</f>
        <v>646391</v>
      </c>
      <c r="C92" s="7">
        <f>IF(ISBLANK(HLOOKUP(C$2,'Data - Energy &amp; Metals'!$B$2:$AH$1048576,MATCH($A92,'Data - Energy &amp; Metals'!$A$2:$A$1048576,FALSE),FALSE)),#N/A,HLOOKUP(C$2,'Data - Energy &amp; Metals'!$B$2:$AH$1048576,MATCH($A92,'Data - Energy &amp; Metals'!$A$2:$A$1048576,FALSE),FALSE))</f>
        <v>201838</v>
      </c>
      <c r="D92" s="7">
        <f>IF(ISBLANK(HLOOKUP(D$2,'Data - Energy &amp; Metals'!$B$2:$AH$1048576,MATCH($A92,'Data - Energy &amp; Metals'!$A$2:$A$1048576,FALSE),FALSE)),#N/A,HLOOKUP(D$2,'Data - Energy &amp; Metals'!$B$2:$AH$1048576,MATCH($A92,'Data - Energy &amp; Metals'!$A$2:$A$1048576,FALSE),FALSE))</f>
        <v>10136</v>
      </c>
      <c r="E92" s="8">
        <f t="shared" si="1"/>
        <v>0.2965728173814301</v>
      </c>
    </row>
    <row r="93" spans="1:5" x14ac:dyDescent="0.25">
      <c r="A93" s="27">
        <f>IF('Data - Energy &amp; Metals'!A93="",#N/A,'Data - Energy &amp; Metals'!A93)</f>
        <v>39511</v>
      </c>
      <c r="B93" s="7">
        <f>IF(ISBLANK(HLOOKUP(B$2,'Data - Energy &amp; Metals'!$B$2:$AH$1048576,MATCH($A93,'Data - Energy &amp; Metals'!$A$2:$A$1048576,FALSE),FALSE)),#N/A,HLOOKUP(B$2,'Data - Energy &amp; Metals'!$B$2:$AH$1048576,MATCH($A93,'Data - Energy &amp; Metals'!$A$2:$A$1048576,FALSE),FALSE))</f>
        <v>652339</v>
      </c>
      <c r="C93" s="7">
        <f>IF(ISBLANK(HLOOKUP(C$2,'Data - Energy &amp; Metals'!$B$2:$AH$1048576,MATCH($A93,'Data - Energy &amp; Metals'!$A$2:$A$1048576,FALSE),FALSE)),#N/A,HLOOKUP(C$2,'Data - Energy &amp; Metals'!$B$2:$AH$1048576,MATCH($A93,'Data - Energy &amp; Metals'!$A$2:$A$1048576,FALSE),FALSE))</f>
        <v>194949</v>
      </c>
      <c r="D93" s="7">
        <f>IF(ISBLANK(HLOOKUP(D$2,'Data - Energy &amp; Metals'!$B$2:$AH$1048576,MATCH($A93,'Data - Energy &amp; Metals'!$A$2:$A$1048576,FALSE),FALSE)),#N/A,HLOOKUP(D$2,'Data - Energy &amp; Metals'!$B$2:$AH$1048576,MATCH($A93,'Data - Energy &amp; Metals'!$A$2:$A$1048576,FALSE),FALSE))</f>
        <v>12834</v>
      </c>
      <c r="E93" s="8">
        <f t="shared" si="1"/>
        <v>0.27917233217698162</v>
      </c>
    </row>
    <row r="94" spans="1:5" x14ac:dyDescent="0.25">
      <c r="A94" s="27">
        <f>IF('Data - Energy &amp; Metals'!A94="",#N/A,'Data - Energy &amp; Metals'!A94)</f>
        <v>39518</v>
      </c>
      <c r="B94" s="7">
        <f>IF(ISBLANK(HLOOKUP(B$2,'Data - Energy &amp; Metals'!$B$2:$AH$1048576,MATCH($A94,'Data - Energy &amp; Metals'!$A$2:$A$1048576,FALSE),FALSE)),#N/A,HLOOKUP(B$2,'Data - Energy &amp; Metals'!$B$2:$AH$1048576,MATCH($A94,'Data - Energy &amp; Metals'!$A$2:$A$1048576,FALSE),FALSE))</f>
        <v>653481</v>
      </c>
      <c r="C94" s="7">
        <f>IF(ISBLANK(HLOOKUP(C$2,'Data - Energy &amp; Metals'!$B$2:$AH$1048576,MATCH($A94,'Data - Energy &amp; Metals'!$A$2:$A$1048576,FALSE),FALSE)),#N/A,HLOOKUP(C$2,'Data - Energy &amp; Metals'!$B$2:$AH$1048576,MATCH($A94,'Data - Energy &amp; Metals'!$A$2:$A$1048576,FALSE),FALSE))</f>
        <v>192807</v>
      </c>
      <c r="D94" s="7">
        <f>IF(ISBLANK(HLOOKUP(D$2,'Data - Energy &amp; Metals'!$B$2:$AH$1048576,MATCH($A94,'Data - Energy &amp; Metals'!$A$2:$A$1048576,FALSE),FALSE)),#N/A,HLOOKUP(D$2,'Data - Energy &amp; Metals'!$B$2:$AH$1048576,MATCH($A94,'Data - Energy &amp; Metals'!$A$2:$A$1048576,FALSE),FALSE))</f>
        <v>10687</v>
      </c>
      <c r="E94" s="8">
        <f t="shared" si="1"/>
        <v>0.27869211193592469</v>
      </c>
    </row>
    <row r="95" spans="1:5" x14ac:dyDescent="0.25">
      <c r="A95" s="27">
        <f>IF('Data - Energy &amp; Metals'!A95="",#N/A,'Data - Energy &amp; Metals'!A95)</f>
        <v>39525</v>
      </c>
      <c r="B95" s="7">
        <f>IF(ISBLANK(HLOOKUP(B$2,'Data - Energy &amp; Metals'!$B$2:$AH$1048576,MATCH($A95,'Data - Energy &amp; Metals'!$A$2:$A$1048576,FALSE),FALSE)),#N/A,HLOOKUP(B$2,'Data - Energy &amp; Metals'!$B$2:$AH$1048576,MATCH($A95,'Data - Energy &amp; Metals'!$A$2:$A$1048576,FALSE),FALSE))</f>
        <v>677503</v>
      </c>
      <c r="C95" s="7">
        <f>IF(ISBLANK(HLOOKUP(C$2,'Data - Energy &amp; Metals'!$B$2:$AH$1048576,MATCH($A95,'Data - Energy &amp; Metals'!$A$2:$A$1048576,FALSE),FALSE)),#N/A,HLOOKUP(C$2,'Data - Energy &amp; Metals'!$B$2:$AH$1048576,MATCH($A95,'Data - Energy &amp; Metals'!$A$2:$A$1048576,FALSE),FALSE))</f>
        <v>185864</v>
      </c>
      <c r="D95" s="7">
        <f>IF(ISBLANK(HLOOKUP(D$2,'Data - Energy &amp; Metals'!$B$2:$AH$1048576,MATCH($A95,'Data - Energy &amp; Metals'!$A$2:$A$1048576,FALSE),FALSE)),#N/A,HLOOKUP(D$2,'Data - Energy &amp; Metals'!$B$2:$AH$1048576,MATCH($A95,'Data - Energy &amp; Metals'!$A$2:$A$1048576,FALSE),FALSE))</f>
        <v>11542</v>
      </c>
      <c r="E95" s="8">
        <f t="shared" si="1"/>
        <v>0.25730070567953206</v>
      </c>
    </row>
    <row r="96" spans="1:5" x14ac:dyDescent="0.25">
      <c r="A96" s="27">
        <f>IF('Data - Energy &amp; Metals'!A96="",#N/A,'Data - Energy &amp; Metals'!A96)</f>
        <v>39532</v>
      </c>
      <c r="B96" s="7">
        <f>IF(ISBLANK(HLOOKUP(B$2,'Data - Energy &amp; Metals'!$B$2:$AH$1048576,MATCH($A96,'Data - Energy &amp; Metals'!$A$2:$A$1048576,FALSE),FALSE)),#N/A,HLOOKUP(B$2,'Data - Energy &amp; Metals'!$B$2:$AH$1048576,MATCH($A96,'Data - Energy &amp; Metals'!$A$2:$A$1048576,FALSE),FALSE))</f>
        <v>621294</v>
      </c>
      <c r="C96" s="7">
        <f>IF(ISBLANK(HLOOKUP(C$2,'Data - Energy &amp; Metals'!$B$2:$AH$1048576,MATCH($A96,'Data - Energy &amp; Metals'!$A$2:$A$1048576,FALSE),FALSE)),#N/A,HLOOKUP(C$2,'Data - Energy &amp; Metals'!$B$2:$AH$1048576,MATCH($A96,'Data - Energy &amp; Metals'!$A$2:$A$1048576,FALSE),FALSE))</f>
        <v>173476</v>
      </c>
      <c r="D96" s="7">
        <f>IF(ISBLANK(HLOOKUP(D$2,'Data - Energy &amp; Metals'!$B$2:$AH$1048576,MATCH($A96,'Data - Energy &amp; Metals'!$A$2:$A$1048576,FALSE),FALSE)),#N/A,HLOOKUP(D$2,'Data - Energy &amp; Metals'!$B$2:$AH$1048576,MATCH($A96,'Data - Energy &amp; Metals'!$A$2:$A$1048576,FALSE),FALSE))</f>
        <v>11632</v>
      </c>
      <c r="E96" s="8">
        <f t="shared" si="1"/>
        <v>0.26049503133782076</v>
      </c>
    </row>
    <row r="97" spans="1:5" x14ac:dyDescent="0.25">
      <c r="A97" s="27">
        <f>IF('Data - Energy &amp; Metals'!A97="",#N/A,'Data - Energy &amp; Metals'!A97)</f>
        <v>39539</v>
      </c>
      <c r="B97" s="7">
        <f>IF(ISBLANK(HLOOKUP(B$2,'Data - Energy &amp; Metals'!$B$2:$AH$1048576,MATCH($A97,'Data - Energy &amp; Metals'!$A$2:$A$1048576,FALSE),FALSE)),#N/A,HLOOKUP(B$2,'Data - Energy &amp; Metals'!$B$2:$AH$1048576,MATCH($A97,'Data - Energy &amp; Metals'!$A$2:$A$1048576,FALSE),FALSE))</f>
        <v>527365</v>
      </c>
      <c r="C97" s="7">
        <f>IF(ISBLANK(HLOOKUP(C$2,'Data - Energy &amp; Metals'!$B$2:$AH$1048576,MATCH($A97,'Data - Energy &amp; Metals'!$A$2:$A$1048576,FALSE),FALSE)),#N/A,HLOOKUP(C$2,'Data - Energy &amp; Metals'!$B$2:$AH$1048576,MATCH($A97,'Data - Energy &amp; Metals'!$A$2:$A$1048576,FALSE),FALSE))</f>
        <v>151345</v>
      </c>
      <c r="D97" s="7">
        <f>IF(ISBLANK(HLOOKUP(D$2,'Data - Energy &amp; Metals'!$B$2:$AH$1048576,MATCH($A97,'Data - Energy &amp; Metals'!$A$2:$A$1048576,FALSE),FALSE)),#N/A,HLOOKUP(D$2,'Data - Energy &amp; Metals'!$B$2:$AH$1048576,MATCH($A97,'Data - Energy &amp; Metals'!$A$2:$A$1048576,FALSE),FALSE))</f>
        <v>10862</v>
      </c>
      <c r="E97" s="8">
        <f t="shared" si="1"/>
        <v>0.26638665819688451</v>
      </c>
    </row>
    <row r="98" spans="1:5" x14ac:dyDescent="0.25">
      <c r="A98" s="27">
        <f>IF('Data - Energy &amp; Metals'!A98="",#N/A,'Data - Energy &amp; Metals'!A98)</f>
        <v>39546</v>
      </c>
      <c r="B98" s="7">
        <f>IF(ISBLANK(HLOOKUP(B$2,'Data - Energy &amp; Metals'!$B$2:$AH$1048576,MATCH($A98,'Data - Energy &amp; Metals'!$A$2:$A$1048576,FALSE),FALSE)),#N/A,HLOOKUP(B$2,'Data - Energy &amp; Metals'!$B$2:$AH$1048576,MATCH($A98,'Data - Energy &amp; Metals'!$A$2:$A$1048576,FALSE),FALSE))</f>
        <v>541247</v>
      </c>
      <c r="C98" s="7">
        <f>IF(ISBLANK(HLOOKUP(C$2,'Data - Energy &amp; Metals'!$B$2:$AH$1048576,MATCH($A98,'Data - Energy &amp; Metals'!$A$2:$A$1048576,FALSE),FALSE)),#N/A,HLOOKUP(C$2,'Data - Energy &amp; Metals'!$B$2:$AH$1048576,MATCH($A98,'Data - Energy &amp; Metals'!$A$2:$A$1048576,FALSE),FALSE))</f>
        <v>156457</v>
      </c>
      <c r="D98" s="7">
        <f>IF(ISBLANK(HLOOKUP(D$2,'Data - Energy &amp; Metals'!$B$2:$AH$1048576,MATCH($A98,'Data - Energy &amp; Metals'!$A$2:$A$1048576,FALSE),FALSE)),#N/A,HLOOKUP(D$2,'Data - Energy &amp; Metals'!$B$2:$AH$1048576,MATCH($A98,'Data - Energy &amp; Metals'!$A$2:$A$1048576,FALSE),FALSE))</f>
        <v>13888</v>
      </c>
      <c r="E98" s="8">
        <f t="shared" si="1"/>
        <v>0.26340838840677178</v>
      </c>
    </row>
    <row r="99" spans="1:5" x14ac:dyDescent="0.25">
      <c r="A99" s="27">
        <f>IF('Data - Energy &amp; Metals'!A99="",#N/A,'Data - Energy &amp; Metals'!A99)</f>
        <v>39553</v>
      </c>
      <c r="B99" s="7">
        <f>IF(ISBLANK(HLOOKUP(B$2,'Data - Energy &amp; Metals'!$B$2:$AH$1048576,MATCH($A99,'Data - Energy &amp; Metals'!$A$2:$A$1048576,FALSE),FALSE)),#N/A,HLOOKUP(B$2,'Data - Energy &amp; Metals'!$B$2:$AH$1048576,MATCH($A99,'Data - Energy &amp; Metals'!$A$2:$A$1048576,FALSE),FALSE))</f>
        <v>560461</v>
      </c>
      <c r="C99" s="7">
        <f>IF(ISBLANK(HLOOKUP(C$2,'Data - Energy &amp; Metals'!$B$2:$AH$1048576,MATCH($A99,'Data - Energy &amp; Metals'!$A$2:$A$1048576,FALSE),FALSE)),#N/A,HLOOKUP(C$2,'Data - Energy &amp; Metals'!$B$2:$AH$1048576,MATCH($A99,'Data - Energy &amp; Metals'!$A$2:$A$1048576,FALSE),FALSE))</f>
        <v>161728</v>
      </c>
      <c r="D99" s="7">
        <f>IF(ISBLANK(HLOOKUP(D$2,'Data - Energy &amp; Metals'!$B$2:$AH$1048576,MATCH($A99,'Data - Energy &amp; Metals'!$A$2:$A$1048576,FALSE),FALSE)),#N/A,HLOOKUP(D$2,'Data - Energy &amp; Metals'!$B$2:$AH$1048576,MATCH($A99,'Data - Energy &amp; Metals'!$A$2:$A$1048576,FALSE),FALSE))</f>
        <v>11157</v>
      </c>
      <c r="E99" s="8">
        <f t="shared" si="1"/>
        <v>0.26865562456620534</v>
      </c>
    </row>
    <row r="100" spans="1:5" x14ac:dyDescent="0.25">
      <c r="A100" s="27">
        <f>IF('Data - Energy &amp; Metals'!A100="",#N/A,'Data - Energy &amp; Metals'!A100)</f>
        <v>39560</v>
      </c>
      <c r="B100" s="7">
        <f>IF(ISBLANK(HLOOKUP(B$2,'Data - Energy &amp; Metals'!$B$2:$AH$1048576,MATCH($A100,'Data - Energy &amp; Metals'!$A$2:$A$1048576,FALSE),FALSE)),#N/A,HLOOKUP(B$2,'Data - Energy &amp; Metals'!$B$2:$AH$1048576,MATCH($A100,'Data - Energy &amp; Metals'!$A$2:$A$1048576,FALSE),FALSE))</f>
        <v>560056</v>
      </c>
      <c r="C100" s="7">
        <f>IF(ISBLANK(HLOOKUP(C$2,'Data - Energy &amp; Metals'!$B$2:$AH$1048576,MATCH($A100,'Data - Energy &amp; Metals'!$A$2:$A$1048576,FALSE),FALSE)),#N/A,HLOOKUP(C$2,'Data - Energy &amp; Metals'!$B$2:$AH$1048576,MATCH($A100,'Data - Energy &amp; Metals'!$A$2:$A$1048576,FALSE),FALSE))</f>
        <v>162435</v>
      </c>
      <c r="D100" s="7">
        <f>IF(ISBLANK(HLOOKUP(D$2,'Data - Energy &amp; Metals'!$B$2:$AH$1048576,MATCH($A100,'Data - Energy &amp; Metals'!$A$2:$A$1048576,FALSE),FALSE)),#N/A,HLOOKUP(D$2,'Data - Energy &amp; Metals'!$B$2:$AH$1048576,MATCH($A100,'Data - Energy &amp; Metals'!$A$2:$A$1048576,FALSE),FALSE))</f>
        <v>11157</v>
      </c>
      <c r="E100" s="8">
        <f t="shared" si="1"/>
        <v>0.27011227448683706</v>
      </c>
    </row>
    <row r="101" spans="1:5" x14ac:dyDescent="0.25">
      <c r="A101" s="27">
        <f>IF('Data - Energy &amp; Metals'!A101="",#N/A,'Data - Energy &amp; Metals'!A101)</f>
        <v>39567</v>
      </c>
      <c r="B101" s="7">
        <f>IF(ISBLANK(HLOOKUP(B$2,'Data - Energy &amp; Metals'!$B$2:$AH$1048576,MATCH($A101,'Data - Energy &amp; Metals'!$A$2:$A$1048576,FALSE),FALSE)),#N/A,HLOOKUP(B$2,'Data - Energy &amp; Metals'!$B$2:$AH$1048576,MATCH($A101,'Data - Energy &amp; Metals'!$A$2:$A$1048576,FALSE),FALSE))</f>
        <v>555068</v>
      </c>
      <c r="C101" s="7">
        <f>IF(ISBLANK(HLOOKUP(C$2,'Data - Energy &amp; Metals'!$B$2:$AH$1048576,MATCH($A101,'Data - Energy &amp; Metals'!$A$2:$A$1048576,FALSE),FALSE)),#N/A,HLOOKUP(C$2,'Data - Energy &amp; Metals'!$B$2:$AH$1048576,MATCH($A101,'Data - Energy &amp; Metals'!$A$2:$A$1048576,FALSE),FALSE))</f>
        <v>155439</v>
      </c>
      <c r="D101" s="7">
        <f>IF(ISBLANK(HLOOKUP(D$2,'Data - Energy &amp; Metals'!$B$2:$AH$1048576,MATCH($A101,'Data - Energy &amp; Metals'!$A$2:$A$1048576,FALSE),FALSE)),#N/A,HLOOKUP(D$2,'Data - Energy &amp; Metals'!$B$2:$AH$1048576,MATCH($A101,'Data - Energy &amp; Metals'!$A$2:$A$1048576,FALSE),FALSE))</f>
        <v>17386</v>
      </c>
      <c r="E101" s="8">
        <f t="shared" si="1"/>
        <v>0.24871367111777296</v>
      </c>
    </row>
    <row r="102" spans="1:5" x14ac:dyDescent="0.25">
      <c r="A102" s="27">
        <f>IF('Data - Energy &amp; Metals'!A102="",#N/A,'Data - Energy &amp; Metals'!A102)</f>
        <v>39574</v>
      </c>
      <c r="B102" s="7">
        <f>IF(ISBLANK(HLOOKUP(B$2,'Data - Energy &amp; Metals'!$B$2:$AH$1048576,MATCH($A102,'Data - Energy &amp; Metals'!$A$2:$A$1048576,FALSE),FALSE)),#N/A,HLOOKUP(B$2,'Data - Energy &amp; Metals'!$B$2:$AH$1048576,MATCH($A102,'Data - Energy &amp; Metals'!$A$2:$A$1048576,FALSE),FALSE))</f>
        <v>564330</v>
      </c>
      <c r="C102" s="7">
        <f>IF(ISBLANK(HLOOKUP(C$2,'Data - Energy &amp; Metals'!$B$2:$AH$1048576,MATCH($A102,'Data - Energy &amp; Metals'!$A$2:$A$1048576,FALSE),FALSE)),#N/A,HLOOKUP(C$2,'Data - Energy &amp; Metals'!$B$2:$AH$1048576,MATCH($A102,'Data - Energy &amp; Metals'!$A$2:$A$1048576,FALSE),FALSE))</f>
        <v>152671</v>
      </c>
      <c r="D102" s="7">
        <f>IF(ISBLANK(HLOOKUP(D$2,'Data - Energy &amp; Metals'!$B$2:$AH$1048576,MATCH($A102,'Data - Energy &amp; Metals'!$A$2:$A$1048576,FALSE),FALSE)),#N/A,HLOOKUP(D$2,'Data - Energy &amp; Metals'!$B$2:$AH$1048576,MATCH($A102,'Data - Energy &amp; Metals'!$A$2:$A$1048576,FALSE),FALSE))</f>
        <v>22390</v>
      </c>
      <c r="E102" s="8">
        <f t="shared" si="1"/>
        <v>0.23085960342352879</v>
      </c>
    </row>
    <row r="103" spans="1:5" x14ac:dyDescent="0.25">
      <c r="A103" s="27">
        <f>IF('Data - Energy &amp; Metals'!A103="",#N/A,'Data - Energy &amp; Metals'!A103)</f>
        <v>39581</v>
      </c>
      <c r="B103" s="7">
        <f>IF(ISBLANK(HLOOKUP(B$2,'Data - Energy &amp; Metals'!$B$2:$AH$1048576,MATCH($A103,'Data - Energy &amp; Metals'!$A$2:$A$1048576,FALSE),FALSE)),#N/A,HLOOKUP(B$2,'Data - Energy &amp; Metals'!$B$2:$AH$1048576,MATCH($A103,'Data - Energy &amp; Metals'!$A$2:$A$1048576,FALSE),FALSE))</f>
        <v>569844</v>
      </c>
      <c r="C103" s="7">
        <f>IF(ISBLANK(HLOOKUP(C$2,'Data - Energy &amp; Metals'!$B$2:$AH$1048576,MATCH($A103,'Data - Energy &amp; Metals'!$A$2:$A$1048576,FALSE),FALSE)),#N/A,HLOOKUP(C$2,'Data - Energy &amp; Metals'!$B$2:$AH$1048576,MATCH($A103,'Data - Energy &amp; Metals'!$A$2:$A$1048576,FALSE),FALSE))</f>
        <v>153583</v>
      </c>
      <c r="D103" s="7">
        <f>IF(ISBLANK(HLOOKUP(D$2,'Data - Energy &amp; Metals'!$B$2:$AH$1048576,MATCH($A103,'Data - Energy &amp; Metals'!$A$2:$A$1048576,FALSE),FALSE)),#N/A,HLOOKUP(D$2,'Data - Energy &amp; Metals'!$B$2:$AH$1048576,MATCH($A103,'Data - Energy &amp; Metals'!$A$2:$A$1048576,FALSE),FALSE))</f>
        <v>28928</v>
      </c>
      <c r="E103" s="8">
        <f t="shared" si="1"/>
        <v>0.21875285165764666</v>
      </c>
    </row>
    <row r="104" spans="1:5" x14ac:dyDescent="0.25">
      <c r="A104" s="27">
        <f>IF('Data - Energy &amp; Metals'!A104="",#N/A,'Data - Energy &amp; Metals'!A104)</f>
        <v>39588</v>
      </c>
      <c r="B104" s="7">
        <f>IF(ISBLANK(HLOOKUP(B$2,'Data - Energy &amp; Metals'!$B$2:$AH$1048576,MATCH($A104,'Data - Energy &amp; Metals'!$A$2:$A$1048576,FALSE),FALSE)),#N/A,HLOOKUP(B$2,'Data - Energy &amp; Metals'!$B$2:$AH$1048576,MATCH($A104,'Data - Energy &amp; Metals'!$A$2:$A$1048576,FALSE),FALSE))</f>
        <v>595544</v>
      </c>
      <c r="C104" s="7">
        <f>IF(ISBLANK(HLOOKUP(C$2,'Data - Energy &amp; Metals'!$B$2:$AH$1048576,MATCH($A104,'Data - Energy &amp; Metals'!$A$2:$A$1048576,FALSE),FALSE)),#N/A,HLOOKUP(C$2,'Data - Energy &amp; Metals'!$B$2:$AH$1048576,MATCH($A104,'Data - Energy &amp; Metals'!$A$2:$A$1048576,FALSE),FALSE))</f>
        <v>169720</v>
      </c>
      <c r="D104" s="7">
        <f>IF(ISBLANK(HLOOKUP(D$2,'Data - Energy &amp; Metals'!$B$2:$AH$1048576,MATCH($A104,'Data - Energy &amp; Metals'!$A$2:$A$1048576,FALSE),FALSE)),#N/A,HLOOKUP(D$2,'Data - Energy &amp; Metals'!$B$2:$AH$1048576,MATCH($A104,'Data - Energy &amp; Metals'!$A$2:$A$1048576,FALSE),FALSE))</f>
        <v>13791</v>
      </c>
      <c r="E104" s="8">
        <f t="shared" si="1"/>
        <v>0.26182616229867145</v>
      </c>
    </row>
    <row r="105" spans="1:5" x14ac:dyDescent="0.25">
      <c r="A105" s="27">
        <f>IF('Data - Energy &amp; Metals'!A105="",#N/A,'Data - Energy &amp; Metals'!A105)</f>
        <v>39595</v>
      </c>
      <c r="B105" s="7">
        <f>IF(ISBLANK(HLOOKUP(B$2,'Data - Energy &amp; Metals'!$B$2:$AH$1048576,MATCH($A105,'Data - Energy &amp; Metals'!$A$2:$A$1048576,FALSE),FALSE)),#N/A,HLOOKUP(B$2,'Data - Energy &amp; Metals'!$B$2:$AH$1048576,MATCH($A105,'Data - Energy &amp; Metals'!$A$2:$A$1048576,FALSE),FALSE))</f>
        <v>526321</v>
      </c>
      <c r="C105" s="7">
        <f>IF(ISBLANK(HLOOKUP(C$2,'Data - Energy &amp; Metals'!$B$2:$AH$1048576,MATCH($A105,'Data - Energy &amp; Metals'!$A$2:$A$1048576,FALSE),FALSE)),#N/A,HLOOKUP(C$2,'Data - Energy &amp; Metals'!$B$2:$AH$1048576,MATCH($A105,'Data - Energy &amp; Metals'!$A$2:$A$1048576,FALSE),FALSE))</f>
        <v>171338</v>
      </c>
      <c r="D105" s="7">
        <f>IF(ISBLANK(HLOOKUP(D$2,'Data - Energy &amp; Metals'!$B$2:$AH$1048576,MATCH($A105,'Data - Energy &amp; Metals'!$A$2:$A$1048576,FALSE),FALSE)),#N/A,HLOOKUP(D$2,'Data - Energy &amp; Metals'!$B$2:$AH$1048576,MATCH($A105,'Data - Energy &amp; Metals'!$A$2:$A$1048576,FALSE),FALSE))</f>
        <v>18399</v>
      </c>
      <c r="E105" s="8">
        <f t="shared" si="1"/>
        <v>0.29058122324588986</v>
      </c>
    </row>
    <row r="106" spans="1:5" x14ac:dyDescent="0.25">
      <c r="A106" s="27">
        <f>IF('Data - Energy &amp; Metals'!A106="",#N/A,'Data - Energy &amp; Metals'!A106)</f>
        <v>39602</v>
      </c>
      <c r="B106" s="7">
        <f>IF(ISBLANK(HLOOKUP(B$2,'Data - Energy &amp; Metals'!$B$2:$AH$1048576,MATCH($A106,'Data - Energy &amp; Metals'!$A$2:$A$1048576,FALSE),FALSE)),#N/A,HLOOKUP(B$2,'Data - Energy &amp; Metals'!$B$2:$AH$1048576,MATCH($A106,'Data - Energy &amp; Metals'!$A$2:$A$1048576,FALSE),FALSE))</f>
        <v>498320</v>
      </c>
      <c r="C106" s="7">
        <f>IF(ISBLANK(HLOOKUP(C$2,'Data - Energy &amp; Metals'!$B$2:$AH$1048576,MATCH($A106,'Data - Energy &amp; Metals'!$A$2:$A$1048576,FALSE),FALSE)),#N/A,HLOOKUP(C$2,'Data - Energy &amp; Metals'!$B$2:$AH$1048576,MATCH($A106,'Data - Energy &amp; Metals'!$A$2:$A$1048576,FALSE),FALSE))</f>
        <v>160487</v>
      </c>
      <c r="D106" s="7">
        <f>IF(ISBLANK(HLOOKUP(D$2,'Data - Energy &amp; Metals'!$B$2:$AH$1048576,MATCH($A106,'Data - Energy &amp; Metals'!$A$2:$A$1048576,FALSE),FALSE)),#N/A,HLOOKUP(D$2,'Data - Energy &amp; Metals'!$B$2:$AH$1048576,MATCH($A106,'Data - Energy &amp; Metals'!$A$2:$A$1048576,FALSE),FALSE))</f>
        <v>20707</v>
      </c>
      <c r="E106" s="8">
        <f t="shared" si="1"/>
        <v>0.28050248836089259</v>
      </c>
    </row>
    <row r="107" spans="1:5" x14ac:dyDescent="0.25">
      <c r="A107" s="27">
        <f>IF('Data - Energy &amp; Metals'!A107="",#N/A,'Data - Energy &amp; Metals'!A107)</f>
        <v>39609</v>
      </c>
      <c r="B107" s="7">
        <f>IF(ISBLANK(HLOOKUP(B$2,'Data - Energy &amp; Metals'!$B$2:$AH$1048576,MATCH($A107,'Data - Energy &amp; Metals'!$A$2:$A$1048576,FALSE),FALSE)),#N/A,HLOOKUP(B$2,'Data - Energy &amp; Metals'!$B$2:$AH$1048576,MATCH($A107,'Data - Energy &amp; Metals'!$A$2:$A$1048576,FALSE),FALSE))</f>
        <v>500937</v>
      </c>
      <c r="C107" s="7">
        <f>IF(ISBLANK(HLOOKUP(C$2,'Data - Energy &amp; Metals'!$B$2:$AH$1048576,MATCH($A107,'Data - Energy &amp; Metals'!$A$2:$A$1048576,FALSE),FALSE)),#N/A,HLOOKUP(C$2,'Data - Energy &amp; Metals'!$B$2:$AH$1048576,MATCH($A107,'Data - Energy &amp; Metals'!$A$2:$A$1048576,FALSE),FALSE))</f>
        <v>148372</v>
      </c>
      <c r="D107" s="7">
        <f>IF(ISBLANK(HLOOKUP(D$2,'Data - Energy &amp; Metals'!$B$2:$AH$1048576,MATCH($A107,'Data - Energy &amp; Metals'!$A$2:$A$1048576,FALSE),FALSE)),#N/A,HLOOKUP(D$2,'Data - Energy &amp; Metals'!$B$2:$AH$1048576,MATCH($A107,'Data - Energy &amp; Metals'!$A$2:$A$1048576,FALSE),FALSE))</f>
        <v>28865</v>
      </c>
      <c r="E107" s="8">
        <f t="shared" si="1"/>
        <v>0.23856692558146034</v>
      </c>
    </row>
    <row r="108" spans="1:5" x14ac:dyDescent="0.25">
      <c r="A108" s="27">
        <f>IF('Data - Energy &amp; Metals'!A108="",#N/A,'Data - Energy &amp; Metals'!A108)</f>
        <v>39616</v>
      </c>
      <c r="B108" s="7">
        <f>IF(ISBLANK(HLOOKUP(B$2,'Data - Energy &amp; Metals'!$B$2:$AH$1048576,MATCH($A108,'Data - Energy &amp; Metals'!$A$2:$A$1048576,FALSE),FALSE)),#N/A,HLOOKUP(B$2,'Data - Energy &amp; Metals'!$B$2:$AH$1048576,MATCH($A108,'Data - Energy &amp; Metals'!$A$2:$A$1048576,FALSE),FALSE))</f>
        <v>499699</v>
      </c>
      <c r="C108" s="7">
        <f>IF(ISBLANK(HLOOKUP(C$2,'Data - Energy &amp; Metals'!$B$2:$AH$1048576,MATCH($A108,'Data - Energy &amp; Metals'!$A$2:$A$1048576,FALSE),FALSE)),#N/A,HLOOKUP(C$2,'Data - Energy &amp; Metals'!$B$2:$AH$1048576,MATCH($A108,'Data - Energy &amp; Metals'!$A$2:$A$1048576,FALSE),FALSE))</f>
        <v>141686</v>
      </c>
      <c r="D108" s="7">
        <f>IF(ISBLANK(HLOOKUP(D$2,'Data - Energy &amp; Metals'!$B$2:$AH$1048576,MATCH($A108,'Data - Energy &amp; Metals'!$A$2:$A$1048576,FALSE),FALSE)),#N/A,HLOOKUP(D$2,'Data - Energy &amp; Metals'!$B$2:$AH$1048576,MATCH($A108,'Data - Energy &amp; Metals'!$A$2:$A$1048576,FALSE),FALSE))</f>
        <v>18591</v>
      </c>
      <c r="E108" s="8">
        <f t="shared" si="1"/>
        <v>0.24633829565398369</v>
      </c>
    </row>
    <row r="109" spans="1:5" x14ac:dyDescent="0.25">
      <c r="A109" s="27">
        <f>IF('Data - Energy &amp; Metals'!A109="",#N/A,'Data - Energy &amp; Metals'!A109)</f>
        <v>39623</v>
      </c>
      <c r="B109" s="7">
        <f>IF(ISBLANK(HLOOKUP(B$2,'Data - Energy &amp; Metals'!$B$2:$AH$1048576,MATCH($A109,'Data - Energy &amp; Metals'!$A$2:$A$1048576,FALSE),FALSE)),#N/A,HLOOKUP(B$2,'Data - Energy &amp; Metals'!$B$2:$AH$1048576,MATCH($A109,'Data - Energy &amp; Metals'!$A$2:$A$1048576,FALSE),FALSE))</f>
        <v>520630</v>
      </c>
      <c r="C109" s="7">
        <f>IF(ISBLANK(HLOOKUP(C$2,'Data - Energy &amp; Metals'!$B$2:$AH$1048576,MATCH($A109,'Data - Energy &amp; Metals'!$A$2:$A$1048576,FALSE),FALSE)),#N/A,HLOOKUP(C$2,'Data - Energy &amp; Metals'!$B$2:$AH$1048576,MATCH($A109,'Data - Energy &amp; Metals'!$A$2:$A$1048576,FALSE),FALSE))</f>
        <v>148106</v>
      </c>
      <c r="D109" s="7">
        <f>IF(ISBLANK(HLOOKUP(D$2,'Data - Energy &amp; Metals'!$B$2:$AH$1048576,MATCH($A109,'Data - Energy &amp; Metals'!$A$2:$A$1048576,FALSE),FALSE)),#N/A,HLOOKUP(D$2,'Data - Energy &amp; Metals'!$B$2:$AH$1048576,MATCH($A109,'Data - Energy &amp; Metals'!$A$2:$A$1048576,FALSE),FALSE))</f>
        <v>23449</v>
      </c>
      <c r="E109" s="8">
        <f t="shared" si="1"/>
        <v>0.23943491539096864</v>
      </c>
    </row>
    <row r="110" spans="1:5" x14ac:dyDescent="0.25">
      <c r="A110" s="27">
        <f>IF('Data - Energy &amp; Metals'!A110="",#N/A,'Data - Energy &amp; Metals'!A110)</f>
        <v>39630</v>
      </c>
      <c r="B110" s="7">
        <f>IF(ISBLANK(HLOOKUP(B$2,'Data - Energy &amp; Metals'!$B$2:$AH$1048576,MATCH($A110,'Data - Energy &amp; Metals'!$A$2:$A$1048576,FALSE),FALSE)),#N/A,HLOOKUP(B$2,'Data - Energy &amp; Metals'!$B$2:$AH$1048576,MATCH($A110,'Data - Energy &amp; Metals'!$A$2:$A$1048576,FALSE),FALSE))</f>
        <v>570018</v>
      </c>
      <c r="C110" s="7">
        <f>IF(ISBLANK(HLOOKUP(C$2,'Data - Energy &amp; Metals'!$B$2:$AH$1048576,MATCH($A110,'Data - Energy &amp; Metals'!$A$2:$A$1048576,FALSE),FALSE)),#N/A,HLOOKUP(C$2,'Data - Energy &amp; Metals'!$B$2:$AH$1048576,MATCH($A110,'Data - Energy &amp; Metals'!$A$2:$A$1048576,FALSE),FALSE))</f>
        <v>180597</v>
      </c>
      <c r="D110" s="7">
        <f>IF(ISBLANK(HLOOKUP(D$2,'Data - Energy &amp; Metals'!$B$2:$AH$1048576,MATCH($A110,'Data - Energy &amp; Metals'!$A$2:$A$1048576,FALSE),FALSE)),#N/A,HLOOKUP(D$2,'Data - Energy &amp; Metals'!$B$2:$AH$1048576,MATCH($A110,'Data - Energy &amp; Metals'!$A$2:$A$1048576,FALSE),FALSE))</f>
        <v>17634</v>
      </c>
      <c r="E110" s="8">
        <f t="shared" si="1"/>
        <v>0.28589097186404638</v>
      </c>
    </row>
    <row r="111" spans="1:5" x14ac:dyDescent="0.25">
      <c r="A111" s="27">
        <f>IF('Data - Energy &amp; Metals'!A111="",#N/A,'Data - Energy &amp; Metals'!A111)</f>
        <v>39637</v>
      </c>
      <c r="B111" s="7">
        <f>IF(ISBLANK(HLOOKUP(B$2,'Data - Energy &amp; Metals'!$B$2:$AH$1048576,MATCH($A111,'Data - Energy &amp; Metals'!$A$2:$A$1048576,FALSE),FALSE)),#N/A,HLOOKUP(B$2,'Data - Energy &amp; Metals'!$B$2:$AH$1048576,MATCH($A111,'Data - Energy &amp; Metals'!$A$2:$A$1048576,FALSE),FALSE))</f>
        <v>576516</v>
      </c>
      <c r="C111" s="7">
        <f>IF(ISBLANK(HLOOKUP(C$2,'Data - Energy &amp; Metals'!$B$2:$AH$1048576,MATCH($A111,'Data - Energy &amp; Metals'!$A$2:$A$1048576,FALSE),FALSE)),#N/A,HLOOKUP(C$2,'Data - Energy &amp; Metals'!$B$2:$AH$1048576,MATCH($A111,'Data - Energy &amp; Metals'!$A$2:$A$1048576,FALSE),FALSE))</f>
        <v>179882</v>
      </c>
      <c r="D111" s="7">
        <f>IF(ISBLANK(HLOOKUP(D$2,'Data - Energy &amp; Metals'!$B$2:$AH$1048576,MATCH($A111,'Data - Energy &amp; Metals'!$A$2:$A$1048576,FALSE),FALSE)),#N/A,HLOOKUP(D$2,'Data - Energy &amp; Metals'!$B$2:$AH$1048576,MATCH($A111,'Data - Energy &amp; Metals'!$A$2:$A$1048576,FALSE),FALSE))</f>
        <v>16992</v>
      </c>
      <c r="E111" s="8">
        <f t="shared" si="1"/>
        <v>0.28254202832185055</v>
      </c>
    </row>
    <row r="112" spans="1:5" x14ac:dyDescent="0.25">
      <c r="A112" s="27">
        <f>IF('Data - Energy &amp; Metals'!A112="",#N/A,'Data - Energy &amp; Metals'!A112)</f>
        <v>39644</v>
      </c>
      <c r="B112" s="7">
        <f>IF(ISBLANK(HLOOKUP(B$2,'Data - Energy &amp; Metals'!$B$2:$AH$1048576,MATCH($A112,'Data - Energy &amp; Metals'!$A$2:$A$1048576,FALSE),FALSE)),#N/A,HLOOKUP(B$2,'Data - Energy &amp; Metals'!$B$2:$AH$1048576,MATCH($A112,'Data - Energy &amp; Metals'!$A$2:$A$1048576,FALSE),FALSE))</f>
        <v>650891</v>
      </c>
      <c r="C112" s="7">
        <f>IF(ISBLANK(HLOOKUP(C$2,'Data - Energy &amp; Metals'!$B$2:$AH$1048576,MATCH($A112,'Data - Energy &amp; Metals'!$A$2:$A$1048576,FALSE),FALSE)),#N/A,HLOOKUP(C$2,'Data - Energy &amp; Metals'!$B$2:$AH$1048576,MATCH($A112,'Data - Energy &amp; Metals'!$A$2:$A$1048576,FALSE),FALSE))</f>
        <v>192011</v>
      </c>
      <c r="D112" s="7">
        <f>IF(ISBLANK(HLOOKUP(D$2,'Data - Energy &amp; Metals'!$B$2:$AH$1048576,MATCH($A112,'Data - Energy &amp; Metals'!$A$2:$A$1048576,FALSE),FALSE)),#N/A,HLOOKUP(D$2,'Data - Energy &amp; Metals'!$B$2:$AH$1048576,MATCH($A112,'Data - Energy &amp; Metals'!$A$2:$A$1048576,FALSE),FALSE))</f>
        <v>15699</v>
      </c>
      <c r="E112" s="8">
        <f t="shared" si="1"/>
        <v>0.27087791965167746</v>
      </c>
    </row>
    <row r="113" spans="1:5" x14ac:dyDescent="0.25">
      <c r="A113" s="27">
        <f>IF('Data - Energy &amp; Metals'!A113="",#N/A,'Data - Energy &amp; Metals'!A113)</f>
        <v>39651</v>
      </c>
      <c r="B113" s="7">
        <f>IF(ISBLANK(HLOOKUP(B$2,'Data - Energy &amp; Metals'!$B$2:$AH$1048576,MATCH($A113,'Data - Energy &amp; Metals'!$A$2:$A$1048576,FALSE),FALSE)),#N/A,HLOOKUP(B$2,'Data - Energy &amp; Metals'!$B$2:$AH$1048576,MATCH($A113,'Data - Energy &amp; Metals'!$A$2:$A$1048576,FALSE),FALSE))</f>
        <v>627575</v>
      </c>
      <c r="C113" s="7">
        <f>IF(ISBLANK(HLOOKUP(C$2,'Data - Energy &amp; Metals'!$B$2:$AH$1048576,MATCH($A113,'Data - Energy &amp; Metals'!$A$2:$A$1048576,FALSE),FALSE)),#N/A,HLOOKUP(C$2,'Data - Energy &amp; Metals'!$B$2:$AH$1048576,MATCH($A113,'Data - Energy &amp; Metals'!$A$2:$A$1048576,FALSE),FALSE))</f>
        <v>182871</v>
      </c>
      <c r="D113" s="7">
        <f>IF(ISBLANK(HLOOKUP(D$2,'Data - Energy &amp; Metals'!$B$2:$AH$1048576,MATCH($A113,'Data - Energy &amp; Metals'!$A$2:$A$1048576,FALSE),FALSE)),#N/A,HLOOKUP(D$2,'Data - Energy &amp; Metals'!$B$2:$AH$1048576,MATCH($A113,'Data - Energy &amp; Metals'!$A$2:$A$1048576,FALSE),FALSE))</f>
        <v>13240</v>
      </c>
      <c r="E113" s="8">
        <f t="shared" si="1"/>
        <v>0.27029598056009241</v>
      </c>
    </row>
    <row r="114" spans="1:5" x14ac:dyDescent="0.25">
      <c r="A114" s="27">
        <f>IF('Data - Energy &amp; Metals'!A114="",#N/A,'Data - Energy &amp; Metals'!A114)</f>
        <v>39658</v>
      </c>
      <c r="B114" s="7">
        <f>IF(ISBLANK(HLOOKUP(B$2,'Data - Energy &amp; Metals'!$B$2:$AH$1048576,MATCH($A114,'Data - Energy &amp; Metals'!$A$2:$A$1048576,FALSE),FALSE)),#N/A,HLOOKUP(B$2,'Data - Energy &amp; Metals'!$B$2:$AH$1048576,MATCH($A114,'Data - Energy &amp; Metals'!$A$2:$A$1048576,FALSE),FALSE))</f>
        <v>557468</v>
      </c>
      <c r="C114" s="7">
        <f>IF(ISBLANK(HLOOKUP(C$2,'Data - Energy &amp; Metals'!$B$2:$AH$1048576,MATCH($A114,'Data - Energy &amp; Metals'!$A$2:$A$1048576,FALSE),FALSE)),#N/A,HLOOKUP(C$2,'Data - Energy &amp; Metals'!$B$2:$AH$1048576,MATCH($A114,'Data - Energy &amp; Metals'!$A$2:$A$1048576,FALSE),FALSE))</f>
        <v>162434</v>
      </c>
      <c r="D114" s="7">
        <f>IF(ISBLANK(HLOOKUP(D$2,'Data - Energy &amp; Metals'!$B$2:$AH$1048576,MATCH($A114,'Data - Energy &amp; Metals'!$A$2:$A$1048576,FALSE),FALSE)),#N/A,HLOOKUP(D$2,'Data - Energy &amp; Metals'!$B$2:$AH$1048576,MATCH($A114,'Data - Energy &amp; Metals'!$A$2:$A$1048576,FALSE),FALSE))</f>
        <v>11853</v>
      </c>
      <c r="E114" s="8">
        <f t="shared" si="1"/>
        <v>0.27011595284393003</v>
      </c>
    </row>
    <row r="115" spans="1:5" x14ac:dyDescent="0.25">
      <c r="A115" s="27">
        <f>IF('Data - Energy &amp; Metals'!A115="",#N/A,'Data - Energy &amp; Metals'!A115)</f>
        <v>39665</v>
      </c>
      <c r="B115" s="7">
        <f>IF(ISBLANK(HLOOKUP(B$2,'Data - Energy &amp; Metals'!$B$2:$AH$1048576,MATCH($A115,'Data - Energy &amp; Metals'!$A$2:$A$1048576,FALSE),FALSE)),#N/A,HLOOKUP(B$2,'Data - Energy &amp; Metals'!$B$2:$AH$1048576,MATCH($A115,'Data - Energy &amp; Metals'!$A$2:$A$1048576,FALSE),FALSE))</f>
        <v>521480</v>
      </c>
      <c r="C115" s="7">
        <f>IF(ISBLANK(HLOOKUP(C$2,'Data - Energy &amp; Metals'!$B$2:$AH$1048576,MATCH($A115,'Data - Energy &amp; Metals'!$A$2:$A$1048576,FALSE),FALSE)),#N/A,HLOOKUP(C$2,'Data - Energy &amp; Metals'!$B$2:$AH$1048576,MATCH($A115,'Data - Energy &amp; Metals'!$A$2:$A$1048576,FALSE),FALSE))</f>
        <v>145480</v>
      </c>
      <c r="D115" s="7">
        <f>IF(ISBLANK(HLOOKUP(D$2,'Data - Energy &amp; Metals'!$B$2:$AH$1048576,MATCH($A115,'Data - Energy &amp; Metals'!$A$2:$A$1048576,FALSE),FALSE)),#N/A,HLOOKUP(D$2,'Data - Energy &amp; Metals'!$B$2:$AH$1048576,MATCH($A115,'Data - Energy &amp; Metals'!$A$2:$A$1048576,FALSE),FALSE))</f>
        <v>11508</v>
      </c>
      <c r="E115" s="8">
        <f t="shared" si="1"/>
        <v>0.25690726394109076</v>
      </c>
    </row>
    <row r="116" spans="1:5" x14ac:dyDescent="0.25">
      <c r="A116" s="27">
        <f>IF('Data - Energy &amp; Metals'!A116="",#N/A,'Data - Energy &amp; Metals'!A116)</f>
        <v>39672</v>
      </c>
      <c r="B116" s="7">
        <f>IF(ISBLANK(HLOOKUP(B$2,'Data - Energy &amp; Metals'!$B$2:$AH$1048576,MATCH($A116,'Data - Energy &amp; Metals'!$A$2:$A$1048576,FALSE),FALSE)),#N/A,HLOOKUP(B$2,'Data - Energy &amp; Metals'!$B$2:$AH$1048576,MATCH($A116,'Data - Energy &amp; Metals'!$A$2:$A$1048576,FALSE),FALSE))</f>
        <v>495782</v>
      </c>
      <c r="C116" s="7">
        <f>IF(ISBLANK(HLOOKUP(C$2,'Data - Energy &amp; Metals'!$B$2:$AH$1048576,MATCH($A116,'Data - Energy &amp; Metals'!$A$2:$A$1048576,FALSE),FALSE)),#N/A,HLOOKUP(C$2,'Data - Energy &amp; Metals'!$B$2:$AH$1048576,MATCH($A116,'Data - Energy &amp; Metals'!$A$2:$A$1048576,FALSE),FALSE))</f>
        <v>107342</v>
      </c>
      <c r="D116" s="7">
        <f>IF(ISBLANK(HLOOKUP(D$2,'Data - Energy &amp; Metals'!$B$2:$AH$1048576,MATCH($A116,'Data - Energy &amp; Metals'!$A$2:$A$1048576,FALSE),FALSE)),#N/A,HLOOKUP(D$2,'Data - Energy &amp; Metals'!$B$2:$AH$1048576,MATCH($A116,'Data - Energy &amp; Metals'!$A$2:$A$1048576,FALSE),FALSE))</f>
        <v>16354</v>
      </c>
      <c r="E116" s="8">
        <f t="shared" si="1"/>
        <v>0.1835242102375641</v>
      </c>
    </row>
    <row r="117" spans="1:5" x14ac:dyDescent="0.25">
      <c r="A117" s="27">
        <f>IF('Data - Energy &amp; Metals'!A117="",#N/A,'Data - Energy &amp; Metals'!A117)</f>
        <v>39679</v>
      </c>
      <c r="B117" s="7">
        <f>IF(ISBLANK(HLOOKUP(B$2,'Data - Energy &amp; Metals'!$B$2:$AH$1048576,MATCH($A117,'Data - Energy &amp; Metals'!$A$2:$A$1048576,FALSE),FALSE)),#N/A,HLOOKUP(B$2,'Data - Energy &amp; Metals'!$B$2:$AH$1048576,MATCH($A117,'Data - Energy &amp; Metals'!$A$2:$A$1048576,FALSE),FALSE))</f>
        <v>508294</v>
      </c>
      <c r="C117" s="7">
        <f>IF(ISBLANK(HLOOKUP(C$2,'Data - Energy &amp; Metals'!$B$2:$AH$1048576,MATCH($A117,'Data - Energy &amp; Metals'!$A$2:$A$1048576,FALSE),FALSE)),#N/A,HLOOKUP(C$2,'Data - Energy &amp; Metals'!$B$2:$AH$1048576,MATCH($A117,'Data - Energy &amp; Metals'!$A$2:$A$1048576,FALSE),FALSE))</f>
        <v>92962</v>
      </c>
      <c r="D117" s="7">
        <f>IF(ISBLANK(HLOOKUP(D$2,'Data - Energy &amp; Metals'!$B$2:$AH$1048576,MATCH($A117,'Data - Energy &amp; Metals'!$A$2:$A$1048576,FALSE),FALSE)),#N/A,HLOOKUP(D$2,'Data - Energy &amp; Metals'!$B$2:$AH$1048576,MATCH($A117,'Data - Energy &amp; Metals'!$A$2:$A$1048576,FALSE),FALSE))</f>
        <v>20261</v>
      </c>
      <c r="E117" s="8">
        <f t="shared" si="1"/>
        <v>0.14302942785081074</v>
      </c>
    </row>
    <row r="118" spans="1:5" x14ac:dyDescent="0.25">
      <c r="A118" s="27">
        <f>IF('Data - Energy &amp; Metals'!A118="",#N/A,'Data - Energy &amp; Metals'!A118)</f>
        <v>39686</v>
      </c>
      <c r="B118" s="7">
        <f>IF(ISBLANK(HLOOKUP(B$2,'Data - Energy &amp; Metals'!$B$2:$AH$1048576,MATCH($A118,'Data - Energy &amp; Metals'!$A$2:$A$1048576,FALSE),FALSE)),#N/A,HLOOKUP(B$2,'Data - Energy &amp; Metals'!$B$2:$AH$1048576,MATCH($A118,'Data - Energy &amp; Metals'!$A$2:$A$1048576,FALSE),FALSE))</f>
        <v>501737</v>
      </c>
      <c r="C118" s="7">
        <f>IF(ISBLANK(HLOOKUP(C$2,'Data - Energy &amp; Metals'!$B$2:$AH$1048576,MATCH($A118,'Data - Energy &amp; Metals'!$A$2:$A$1048576,FALSE),FALSE)),#N/A,HLOOKUP(C$2,'Data - Energy &amp; Metals'!$B$2:$AH$1048576,MATCH($A118,'Data - Energy &amp; Metals'!$A$2:$A$1048576,FALSE),FALSE))</f>
        <v>94565</v>
      </c>
      <c r="D118" s="7">
        <f>IF(ISBLANK(HLOOKUP(D$2,'Data - Energy &amp; Metals'!$B$2:$AH$1048576,MATCH($A118,'Data - Energy &amp; Metals'!$A$2:$A$1048576,FALSE),FALSE)),#N/A,HLOOKUP(D$2,'Data - Energy &amp; Metals'!$B$2:$AH$1048576,MATCH($A118,'Data - Energy &amp; Metals'!$A$2:$A$1048576,FALSE),FALSE))</f>
        <v>28607</v>
      </c>
      <c r="E118" s="8">
        <f t="shared" si="1"/>
        <v>0.13145931035582387</v>
      </c>
    </row>
    <row r="119" spans="1:5" x14ac:dyDescent="0.25">
      <c r="A119" s="27">
        <f>IF('Data - Energy &amp; Metals'!A119="",#N/A,'Data - Energy &amp; Metals'!A119)</f>
        <v>39693</v>
      </c>
      <c r="B119" s="7">
        <f>IF(ISBLANK(HLOOKUP(B$2,'Data - Energy &amp; Metals'!$B$2:$AH$1048576,MATCH($A119,'Data - Energy &amp; Metals'!$A$2:$A$1048576,FALSE),FALSE)),#N/A,HLOOKUP(B$2,'Data - Energy &amp; Metals'!$B$2:$AH$1048576,MATCH($A119,'Data - Energy &amp; Metals'!$A$2:$A$1048576,FALSE),FALSE))</f>
        <v>505297</v>
      </c>
      <c r="C119" s="7">
        <f>IF(ISBLANK(HLOOKUP(C$2,'Data - Energy &amp; Metals'!$B$2:$AH$1048576,MATCH($A119,'Data - Energy &amp; Metals'!$A$2:$A$1048576,FALSE),FALSE)),#N/A,HLOOKUP(C$2,'Data - Energy &amp; Metals'!$B$2:$AH$1048576,MATCH($A119,'Data - Energy &amp; Metals'!$A$2:$A$1048576,FALSE),FALSE))</f>
        <v>87572</v>
      </c>
      <c r="D119" s="7">
        <f>IF(ISBLANK(HLOOKUP(D$2,'Data - Energy &amp; Metals'!$B$2:$AH$1048576,MATCH($A119,'Data - Energy &amp; Metals'!$A$2:$A$1048576,FALSE),FALSE)),#N/A,HLOOKUP(D$2,'Data - Energy &amp; Metals'!$B$2:$AH$1048576,MATCH($A119,'Data - Energy &amp; Metals'!$A$2:$A$1048576,FALSE),FALSE))</f>
        <v>35789</v>
      </c>
      <c r="E119" s="8">
        <f t="shared" si="1"/>
        <v>0.10248032345333537</v>
      </c>
    </row>
    <row r="120" spans="1:5" x14ac:dyDescent="0.25">
      <c r="A120" s="27">
        <f>IF('Data - Energy &amp; Metals'!A120="",#N/A,'Data - Energy &amp; Metals'!A120)</f>
        <v>39700</v>
      </c>
      <c r="B120" s="7">
        <f>IF(ISBLANK(HLOOKUP(B$2,'Data - Energy &amp; Metals'!$B$2:$AH$1048576,MATCH($A120,'Data - Energy &amp; Metals'!$A$2:$A$1048576,FALSE),FALSE)),#N/A,HLOOKUP(B$2,'Data - Energy &amp; Metals'!$B$2:$AH$1048576,MATCH($A120,'Data - Energy &amp; Metals'!$A$2:$A$1048576,FALSE),FALSE))</f>
        <v>521693</v>
      </c>
      <c r="C120" s="7">
        <f>IF(ISBLANK(HLOOKUP(C$2,'Data - Energy &amp; Metals'!$B$2:$AH$1048576,MATCH($A120,'Data - Energy &amp; Metals'!$A$2:$A$1048576,FALSE),FALSE)),#N/A,HLOOKUP(C$2,'Data - Energy &amp; Metals'!$B$2:$AH$1048576,MATCH($A120,'Data - Energy &amp; Metals'!$A$2:$A$1048576,FALSE),FALSE))</f>
        <v>82752</v>
      </c>
      <c r="D120" s="7">
        <f>IF(ISBLANK(HLOOKUP(D$2,'Data - Energy &amp; Metals'!$B$2:$AH$1048576,MATCH($A120,'Data - Energy &amp; Metals'!$A$2:$A$1048576,FALSE),FALSE)),#N/A,HLOOKUP(D$2,'Data - Energy &amp; Metals'!$B$2:$AH$1048576,MATCH($A120,'Data - Energy &amp; Metals'!$A$2:$A$1048576,FALSE),FALSE))</f>
        <v>41529</v>
      </c>
      <c r="E120" s="8">
        <f t="shared" si="1"/>
        <v>7.901773648486754E-2</v>
      </c>
    </row>
    <row r="121" spans="1:5" x14ac:dyDescent="0.25">
      <c r="A121" s="27">
        <f>IF('Data - Energy &amp; Metals'!A121="",#N/A,'Data - Energy &amp; Metals'!A121)</f>
        <v>39707</v>
      </c>
      <c r="B121" s="7">
        <f>IF(ISBLANK(HLOOKUP(B$2,'Data - Energy &amp; Metals'!$B$2:$AH$1048576,MATCH($A121,'Data - Energy &amp; Metals'!$A$2:$A$1048576,FALSE),FALSE)),#N/A,HLOOKUP(B$2,'Data - Energy &amp; Metals'!$B$2:$AH$1048576,MATCH($A121,'Data - Energy &amp; Metals'!$A$2:$A$1048576,FALSE),FALSE))</f>
        <v>538058</v>
      </c>
      <c r="C121" s="7">
        <f>IF(ISBLANK(HLOOKUP(C$2,'Data - Energy &amp; Metals'!$B$2:$AH$1048576,MATCH($A121,'Data - Energy &amp; Metals'!$A$2:$A$1048576,FALSE),FALSE)),#N/A,HLOOKUP(C$2,'Data - Energy &amp; Metals'!$B$2:$AH$1048576,MATCH($A121,'Data - Energy &amp; Metals'!$A$2:$A$1048576,FALSE),FALSE))</f>
        <v>87324</v>
      </c>
      <c r="D121" s="7">
        <f>IF(ISBLANK(HLOOKUP(D$2,'Data - Energy &amp; Metals'!$B$2:$AH$1048576,MATCH($A121,'Data - Energy &amp; Metals'!$A$2:$A$1048576,FALSE),FALSE)),#N/A,HLOOKUP(D$2,'Data - Energy &amp; Metals'!$B$2:$AH$1048576,MATCH($A121,'Data - Energy &amp; Metals'!$A$2:$A$1048576,FALSE),FALSE))</f>
        <v>43814</v>
      </c>
      <c r="E121" s="8">
        <f t="shared" si="1"/>
        <v>8.0864888171907123E-2</v>
      </c>
    </row>
    <row r="122" spans="1:5" x14ac:dyDescent="0.25">
      <c r="A122" s="27">
        <f>IF('Data - Energy &amp; Metals'!A122="",#N/A,'Data - Energy &amp; Metals'!A122)</f>
        <v>39714</v>
      </c>
      <c r="B122" s="7">
        <f>IF(ISBLANK(HLOOKUP(B$2,'Data - Energy &amp; Metals'!$B$2:$AH$1048576,MATCH($A122,'Data - Energy &amp; Metals'!$A$2:$A$1048576,FALSE),FALSE)),#N/A,HLOOKUP(B$2,'Data - Energy &amp; Metals'!$B$2:$AH$1048576,MATCH($A122,'Data - Energy &amp; Metals'!$A$2:$A$1048576,FALSE),FALSE))</f>
        <v>538850</v>
      </c>
      <c r="C122" s="7">
        <f>IF(ISBLANK(HLOOKUP(C$2,'Data - Energy &amp; Metals'!$B$2:$AH$1048576,MATCH($A122,'Data - Energy &amp; Metals'!$A$2:$A$1048576,FALSE),FALSE)),#N/A,HLOOKUP(C$2,'Data - Energy &amp; Metals'!$B$2:$AH$1048576,MATCH($A122,'Data - Energy &amp; Metals'!$A$2:$A$1048576,FALSE),FALSE))</f>
        <v>99464</v>
      </c>
      <c r="D122" s="7">
        <f>IF(ISBLANK(HLOOKUP(D$2,'Data - Energy &amp; Metals'!$B$2:$AH$1048576,MATCH($A122,'Data - Energy &amp; Metals'!$A$2:$A$1048576,FALSE),FALSE)),#N/A,HLOOKUP(D$2,'Data - Energy &amp; Metals'!$B$2:$AH$1048576,MATCH($A122,'Data - Energy &amp; Metals'!$A$2:$A$1048576,FALSE),FALSE))</f>
        <v>23676</v>
      </c>
      <c r="E122" s="8">
        <f t="shared" si="1"/>
        <v>0.14064767560545607</v>
      </c>
    </row>
    <row r="123" spans="1:5" x14ac:dyDescent="0.25">
      <c r="A123" s="27">
        <f>IF('Data - Energy &amp; Metals'!A123="",#N/A,'Data - Energy &amp; Metals'!A123)</f>
        <v>39721</v>
      </c>
      <c r="B123" s="7">
        <f>IF(ISBLANK(HLOOKUP(B$2,'Data - Energy &amp; Metals'!$B$2:$AH$1048576,MATCH($A123,'Data - Energy &amp; Metals'!$A$2:$A$1048576,FALSE),FALSE)),#N/A,HLOOKUP(B$2,'Data - Energy &amp; Metals'!$B$2:$AH$1048576,MATCH($A123,'Data - Energy &amp; Metals'!$A$2:$A$1048576,FALSE),FALSE))</f>
        <v>490130</v>
      </c>
      <c r="C123" s="7">
        <f>IF(ISBLANK(HLOOKUP(C$2,'Data - Energy &amp; Metals'!$B$2:$AH$1048576,MATCH($A123,'Data - Energy &amp; Metals'!$A$2:$A$1048576,FALSE),FALSE)),#N/A,HLOOKUP(C$2,'Data - Energy &amp; Metals'!$B$2:$AH$1048576,MATCH($A123,'Data - Energy &amp; Metals'!$A$2:$A$1048576,FALSE),FALSE))</f>
        <v>92743</v>
      </c>
      <c r="D123" s="7">
        <f>IF(ISBLANK(HLOOKUP(D$2,'Data - Energy &amp; Metals'!$B$2:$AH$1048576,MATCH($A123,'Data - Energy &amp; Metals'!$A$2:$A$1048576,FALSE),FALSE)),#N/A,HLOOKUP(D$2,'Data - Energy &amp; Metals'!$B$2:$AH$1048576,MATCH($A123,'Data - Energy &amp; Metals'!$A$2:$A$1048576,FALSE),FALSE))</f>
        <v>13599</v>
      </c>
      <c r="E123" s="8">
        <f t="shared" si="1"/>
        <v>0.16147552690102626</v>
      </c>
    </row>
    <row r="124" spans="1:5" x14ac:dyDescent="0.25">
      <c r="A124" s="27">
        <f>IF('Data - Energy &amp; Metals'!A124="",#N/A,'Data - Energy &amp; Metals'!A124)</f>
        <v>39728</v>
      </c>
      <c r="B124" s="7">
        <f>IF(ISBLANK(HLOOKUP(B$2,'Data - Energy &amp; Metals'!$B$2:$AH$1048576,MATCH($A124,'Data - Energy &amp; Metals'!$A$2:$A$1048576,FALSE),FALSE)),#N/A,HLOOKUP(B$2,'Data - Energy &amp; Metals'!$B$2:$AH$1048576,MATCH($A124,'Data - Energy &amp; Metals'!$A$2:$A$1048576,FALSE),FALSE))</f>
        <v>490812</v>
      </c>
      <c r="C124" s="7">
        <f>IF(ISBLANK(HLOOKUP(C$2,'Data - Energy &amp; Metals'!$B$2:$AH$1048576,MATCH($A124,'Data - Energy &amp; Metals'!$A$2:$A$1048576,FALSE),FALSE)),#N/A,HLOOKUP(C$2,'Data - Energy &amp; Metals'!$B$2:$AH$1048576,MATCH($A124,'Data - Energy &amp; Metals'!$A$2:$A$1048576,FALSE),FALSE))</f>
        <v>92655</v>
      </c>
      <c r="D124" s="7">
        <f>IF(ISBLANK(HLOOKUP(D$2,'Data - Energy &amp; Metals'!$B$2:$AH$1048576,MATCH($A124,'Data - Energy &amp; Metals'!$A$2:$A$1048576,FALSE),FALSE)),#N/A,HLOOKUP(D$2,'Data - Energy &amp; Metals'!$B$2:$AH$1048576,MATCH($A124,'Data - Energy &amp; Metals'!$A$2:$A$1048576,FALSE),FALSE))</f>
        <v>17263</v>
      </c>
      <c r="E124" s="8">
        <f t="shared" si="1"/>
        <v>0.15360667628338345</v>
      </c>
    </row>
    <row r="125" spans="1:5" x14ac:dyDescent="0.25">
      <c r="A125" s="27">
        <f>IF('Data - Energy &amp; Metals'!A125="",#N/A,'Data - Energy &amp; Metals'!A125)</f>
        <v>39735</v>
      </c>
      <c r="B125" s="7">
        <f>IF(ISBLANK(HLOOKUP(B$2,'Data - Energy &amp; Metals'!$B$2:$AH$1048576,MATCH($A125,'Data - Energy &amp; Metals'!$A$2:$A$1048576,FALSE),FALSE)),#N/A,HLOOKUP(B$2,'Data - Energy &amp; Metals'!$B$2:$AH$1048576,MATCH($A125,'Data - Energy &amp; Metals'!$A$2:$A$1048576,FALSE),FALSE))</f>
        <v>482650</v>
      </c>
      <c r="C125" s="7">
        <f>IF(ISBLANK(HLOOKUP(C$2,'Data - Energy &amp; Metals'!$B$2:$AH$1048576,MATCH($A125,'Data - Energy &amp; Metals'!$A$2:$A$1048576,FALSE),FALSE)),#N/A,HLOOKUP(C$2,'Data - Energy &amp; Metals'!$B$2:$AH$1048576,MATCH($A125,'Data - Energy &amp; Metals'!$A$2:$A$1048576,FALSE),FALSE))</f>
        <v>88855</v>
      </c>
      <c r="D125" s="7">
        <f>IF(ISBLANK(HLOOKUP(D$2,'Data - Energy &amp; Metals'!$B$2:$AH$1048576,MATCH($A125,'Data - Energy &amp; Metals'!$A$2:$A$1048576,FALSE),FALSE)),#N/A,HLOOKUP(D$2,'Data - Energy &amp; Metals'!$B$2:$AH$1048576,MATCH($A125,'Data - Energy &amp; Metals'!$A$2:$A$1048576,FALSE),FALSE))</f>
        <v>14359</v>
      </c>
      <c r="E125" s="8">
        <f t="shared" si="1"/>
        <v>0.15434787112814669</v>
      </c>
    </row>
    <row r="126" spans="1:5" x14ac:dyDescent="0.25">
      <c r="A126" s="27">
        <f>IF('Data - Energy &amp; Metals'!A126="",#N/A,'Data - Energy &amp; Metals'!A126)</f>
        <v>39742</v>
      </c>
      <c r="B126" s="7">
        <f>IF(ISBLANK(HLOOKUP(B$2,'Data - Energy &amp; Metals'!$B$2:$AH$1048576,MATCH($A126,'Data - Energy &amp; Metals'!$A$2:$A$1048576,FALSE),FALSE)),#N/A,HLOOKUP(B$2,'Data - Energy &amp; Metals'!$B$2:$AH$1048576,MATCH($A126,'Data - Energy &amp; Metals'!$A$2:$A$1048576,FALSE),FALSE))</f>
        <v>483544</v>
      </c>
      <c r="C126" s="7">
        <f>IF(ISBLANK(HLOOKUP(C$2,'Data - Energy &amp; Metals'!$B$2:$AH$1048576,MATCH($A126,'Data - Energy &amp; Metals'!$A$2:$A$1048576,FALSE),FALSE)),#N/A,HLOOKUP(C$2,'Data - Energy &amp; Metals'!$B$2:$AH$1048576,MATCH($A126,'Data - Energy &amp; Metals'!$A$2:$A$1048576,FALSE),FALSE))</f>
        <v>78113</v>
      </c>
      <c r="D126" s="7">
        <f>IF(ISBLANK(HLOOKUP(D$2,'Data - Energy &amp; Metals'!$B$2:$AH$1048576,MATCH($A126,'Data - Energy &amp; Metals'!$A$2:$A$1048576,FALSE),FALSE)),#N/A,HLOOKUP(D$2,'Data - Energy &amp; Metals'!$B$2:$AH$1048576,MATCH($A126,'Data - Energy &amp; Metals'!$A$2:$A$1048576,FALSE),FALSE))</f>
        <v>18129</v>
      </c>
      <c r="E126" s="8">
        <f t="shared" si="1"/>
        <v>0.12405075856592161</v>
      </c>
    </row>
    <row r="127" spans="1:5" x14ac:dyDescent="0.25">
      <c r="A127" s="27">
        <f>IF('Data - Energy &amp; Metals'!A127="",#N/A,'Data - Energy &amp; Metals'!A127)</f>
        <v>39749</v>
      </c>
      <c r="B127" s="7">
        <f>IF(ISBLANK(HLOOKUP(B$2,'Data - Energy &amp; Metals'!$B$2:$AH$1048576,MATCH($A127,'Data - Energy &amp; Metals'!$A$2:$A$1048576,FALSE),FALSE)),#N/A,HLOOKUP(B$2,'Data - Energy &amp; Metals'!$B$2:$AH$1048576,MATCH($A127,'Data - Energy &amp; Metals'!$A$2:$A$1048576,FALSE),FALSE))</f>
        <v>481118</v>
      </c>
      <c r="C127" s="7">
        <f>IF(ISBLANK(HLOOKUP(C$2,'Data - Energy &amp; Metals'!$B$2:$AH$1048576,MATCH($A127,'Data - Energy &amp; Metals'!$A$2:$A$1048576,FALSE),FALSE)),#N/A,HLOOKUP(C$2,'Data - Energy &amp; Metals'!$B$2:$AH$1048576,MATCH($A127,'Data - Energy &amp; Metals'!$A$2:$A$1048576,FALSE),FALSE))</f>
        <v>73843</v>
      </c>
      <c r="D127" s="7">
        <f>IF(ISBLANK(HLOOKUP(D$2,'Data - Energy &amp; Metals'!$B$2:$AH$1048576,MATCH($A127,'Data - Energy &amp; Metals'!$A$2:$A$1048576,FALSE),FALSE)),#N/A,HLOOKUP(D$2,'Data - Energy &amp; Metals'!$B$2:$AH$1048576,MATCH($A127,'Data - Energy &amp; Metals'!$A$2:$A$1048576,FALSE),FALSE))</f>
        <v>22835</v>
      </c>
      <c r="E127" s="8">
        <f t="shared" si="1"/>
        <v>0.10601972904775959</v>
      </c>
    </row>
    <row r="128" spans="1:5" x14ac:dyDescent="0.25">
      <c r="A128" s="27">
        <f>IF('Data - Energy &amp; Metals'!A128="",#N/A,'Data - Energy &amp; Metals'!A128)</f>
        <v>39756</v>
      </c>
      <c r="B128" s="7">
        <f>IF(ISBLANK(HLOOKUP(B$2,'Data - Energy &amp; Metals'!$B$2:$AH$1048576,MATCH($A128,'Data - Energy &amp; Metals'!$A$2:$A$1048576,FALSE),FALSE)),#N/A,HLOOKUP(B$2,'Data - Energy &amp; Metals'!$B$2:$AH$1048576,MATCH($A128,'Data - Energy &amp; Metals'!$A$2:$A$1048576,FALSE),FALSE))</f>
        <v>470721</v>
      </c>
      <c r="C128" s="7">
        <f>IF(ISBLANK(HLOOKUP(C$2,'Data - Energy &amp; Metals'!$B$2:$AH$1048576,MATCH($A128,'Data - Energy &amp; Metals'!$A$2:$A$1048576,FALSE),FALSE)),#N/A,HLOOKUP(C$2,'Data - Energy &amp; Metals'!$B$2:$AH$1048576,MATCH($A128,'Data - Energy &amp; Metals'!$A$2:$A$1048576,FALSE),FALSE))</f>
        <v>76604</v>
      </c>
      <c r="D128" s="7">
        <f>IF(ISBLANK(HLOOKUP(D$2,'Data - Energy &amp; Metals'!$B$2:$AH$1048576,MATCH($A128,'Data - Energy &amp; Metals'!$A$2:$A$1048576,FALSE),FALSE)),#N/A,HLOOKUP(D$2,'Data - Energy &amp; Metals'!$B$2:$AH$1048576,MATCH($A128,'Data - Energy &amp; Metals'!$A$2:$A$1048576,FALSE),FALSE))</f>
        <v>24951</v>
      </c>
      <c r="E128" s="8">
        <f t="shared" si="1"/>
        <v>0.10973166695346076</v>
      </c>
    </row>
    <row r="129" spans="1:5" x14ac:dyDescent="0.25">
      <c r="A129" s="27">
        <f>IF('Data - Energy &amp; Metals'!A129="",#N/A,'Data - Energy &amp; Metals'!A129)</f>
        <v>39763</v>
      </c>
      <c r="B129" s="7">
        <f>IF(ISBLANK(HLOOKUP(B$2,'Data - Energy &amp; Metals'!$B$2:$AH$1048576,MATCH($A129,'Data - Energy &amp; Metals'!$A$2:$A$1048576,FALSE),FALSE)),#N/A,HLOOKUP(B$2,'Data - Energy &amp; Metals'!$B$2:$AH$1048576,MATCH($A129,'Data - Energy &amp; Metals'!$A$2:$A$1048576,FALSE),FALSE))</f>
        <v>460180</v>
      </c>
      <c r="C129" s="7">
        <f>IF(ISBLANK(HLOOKUP(C$2,'Data - Energy &amp; Metals'!$B$2:$AH$1048576,MATCH($A129,'Data - Energy &amp; Metals'!$A$2:$A$1048576,FALSE),FALSE)),#N/A,HLOOKUP(C$2,'Data - Energy &amp; Metals'!$B$2:$AH$1048576,MATCH($A129,'Data - Energy &amp; Metals'!$A$2:$A$1048576,FALSE),FALSE))</f>
        <v>71104</v>
      </c>
      <c r="D129" s="7">
        <f>IF(ISBLANK(HLOOKUP(D$2,'Data - Energy &amp; Metals'!$B$2:$AH$1048576,MATCH($A129,'Data - Energy &amp; Metals'!$A$2:$A$1048576,FALSE),FALSE)),#N/A,HLOOKUP(D$2,'Data - Energy &amp; Metals'!$B$2:$AH$1048576,MATCH($A129,'Data - Energy &amp; Metals'!$A$2:$A$1048576,FALSE),FALSE))</f>
        <v>29209</v>
      </c>
      <c r="E129" s="8">
        <f t="shared" si="1"/>
        <v>9.1040462427745661E-2</v>
      </c>
    </row>
    <row r="130" spans="1:5" x14ac:dyDescent="0.25">
      <c r="A130" s="27">
        <f>IF('Data - Energy &amp; Metals'!A130="",#N/A,'Data - Energy &amp; Metals'!A130)</f>
        <v>39770</v>
      </c>
      <c r="B130" s="7">
        <f>IF(ISBLANK(HLOOKUP(B$2,'Data - Energy &amp; Metals'!$B$2:$AH$1048576,MATCH($A130,'Data - Energy &amp; Metals'!$A$2:$A$1048576,FALSE),FALSE)),#N/A,HLOOKUP(B$2,'Data - Energy &amp; Metals'!$B$2:$AH$1048576,MATCH($A130,'Data - Energy &amp; Metals'!$A$2:$A$1048576,FALSE),FALSE))</f>
        <v>454194</v>
      </c>
      <c r="C130" s="7">
        <f>IF(ISBLANK(HLOOKUP(C$2,'Data - Energy &amp; Metals'!$B$2:$AH$1048576,MATCH($A130,'Data - Energy &amp; Metals'!$A$2:$A$1048576,FALSE),FALSE)),#N/A,HLOOKUP(C$2,'Data - Energy &amp; Metals'!$B$2:$AH$1048576,MATCH($A130,'Data - Energy &amp; Metals'!$A$2:$A$1048576,FALSE),FALSE))</f>
        <v>69580</v>
      </c>
      <c r="D130" s="7">
        <f>IF(ISBLANK(HLOOKUP(D$2,'Data - Energy &amp; Metals'!$B$2:$AH$1048576,MATCH($A130,'Data - Energy &amp; Metals'!$A$2:$A$1048576,FALSE),FALSE)),#N/A,HLOOKUP(D$2,'Data - Energy &amp; Metals'!$B$2:$AH$1048576,MATCH($A130,'Data - Energy &amp; Metals'!$A$2:$A$1048576,FALSE),FALSE))</f>
        <v>24128</v>
      </c>
      <c r="E130" s="8">
        <f t="shared" si="1"/>
        <v>0.10007177549681413</v>
      </c>
    </row>
    <row r="131" spans="1:5" x14ac:dyDescent="0.25">
      <c r="A131" s="27">
        <f>IF('Data - Energy &amp; Metals'!A131="",#N/A,'Data - Energy &amp; Metals'!A131)</f>
        <v>39777</v>
      </c>
      <c r="B131" s="7">
        <f>IF(ISBLANK(HLOOKUP(B$2,'Data - Energy &amp; Metals'!$B$2:$AH$1048576,MATCH($A131,'Data - Energy &amp; Metals'!$A$2:$A$1048576,FALSE),FALSE)),#N/A,HLOOKUP(B$2,'Data - Energy &amp; Metals'!$B$2:$AH$1048576,MATCH($A131,'Data - Energy &amp; Metals'!$A$2:$A$1048576,FALSE),FALSE))</f>
        <v>397306</v>
      </c>
      <c r="C131" s="7">
        <f>IF(ISBLANK(HLOOKUP(C$2,'Data - Energy &amp; Metals'!$B$2:$AH$1048576,MATCH($A131,'Data - Energy &amp; Metals'!$A$2:$A$1048576,FALSE),FALSE)),#N/A,HLOOKUP(C$2,'Data - Energy &amp; Metals'!$B$2:$AH$1048576,MATCH($A131,'Data - Energy &amp; Metals'!$A$2:$A$1048576,FALSE),FALSE))</f>
        <v>80611</v>
      </c>
      <c r="D131" s="7">
        <f>IF(ISBLANK(HLOOKUP(D$2,'Data - Energy &amp; Metals'!$B$2:$AH$1048576,MATCH($A131,'Data - Energy &amp; Metals'!$A$2:$A$1048576,FALSE),FALSE)),#N/A,HLOOKUP(D$2,'Data - Energy &amp; Metals'!$B$2:$AH$1048576,MATCH($A131,'Data - Energy &amp; Metals'!$A$2:$A$1048576,FALSE),FALSE))</f>
        <v>15263</v>
      </c>
      <c r="E131" s="8">
        <f t="shared" si="1"/>
        <v>0.16447775769809669</v>
      </c>
    </row>
    <row r="132" spans="1:5" x14ac:dyDescent="0.25">
      <c r="A132" s="27">
        <f>IF('Data - Energy &amp; Metals'!A132="",#N/A,'Data - Energy &amp; Metals'!A132)</f>
        <v>39784</v>
      </c>
      <c r="B132" s="7">
        <f>IF(ISBLANK(HLOOKUP(B$2,'Data - Energy &amp; Metals'!$B$2:$AH$1048576,MATCH($A132,'Data - Energy &amp; Metals'!$A$2:$A$1048576,FALSE),FALSE)),#N/A,HLOOKUP(B$2,'Data - Energy &amp; Metals'!$B$2:$AH$1048576,MATCH($A132,'Data - Energy &amp; Metals'!$A$2:$A$1048576,FALSE),FALSE))</f>
        <v>385038</v>
      </c>
      <c r="C132" s="7">
        <f>IF(ISBLANK(HLOOKUP(C$2,'Data - Energy &amp; Metals'!$B$2:$AH$1048576,MATCH($A132,'Data - Energy &amp; Metals'!$A$2:$A$1048576,FALSE),FALSE)),#N/A,HLOOKUP(C$2,'Data - Energy &amp; Metals'!$B$2:$AH$1048576,MATCH($A132,'Data - Energy &amp; Metals'!$A$2:$A$1048576,FALSE),FALSE))</f>
        <v>76864</v>
      </c>
      <c r="D132" s="7">
        <f>IF(ISBLANK(HLOOKUP(D$2,'Data - Energy &amp; Metals'!$B$2:$AH$1048576,MATCH($A132,'Data - Energy &amp; Metals'!$A$2:$A$1048576,FALSE),FALSE)),#N/A,HLOOKUP(D$2,'Data - Energy &amp; Metals'!$B$2:$AH$1048576,MATCH($A132,'Data - Energy &amp; Metals'!$A$2:$A$1048576,FALSE),FALSE))</f>
        <v>8458</v>
      </c>
      <c r="E132" s="8">
        <f t="shared" ref="E132:E195" si="2">(C132-D132)/B132</f>
        <v>0.1776603867670204</v>
      </c>
    </row>
    <row r="133" spans="1:5" x14ac:dyDescent="0.25">
      <c r="A133" s="27">
        <f>IF('Data - Energy &amp; Metals'!A133="",#N/A,'Data - Energy &amp; Metals'!A133)</f>
        <v>39791</v>
      </c>
      <c r="B133" s="7">
        <f>IF(ISBLANK(HLOOKUP(B$2,'Data - Energy &amp; Metals'!$B$2:$AH$1048576,MATCH($A133,'Data - Energy &amp; Metals'!$A$2:$A$1048576,FALSE),FALSE)),#N/A,HLOOKUP(B$2,'Data - Energy &amp; Metals'!$B$2:$AH$1048576,MATCH($A133,'Data - Energy &amp; Metals'!$A$2:$A$1048576,FALSE),FALSE))</f>
        <v>382946</v>
      </c>
      <c r="C133" s="7">
        <f>IF(ISBLANK(HLOOKUP(C$2,'Data - Energy &amp; Metals'!$B$2:$AH$1048576,MATCH($A133,'Data - Energy &amp; Metals'!$A$2:$A$1048576,FALSE),FALSE)),#N/A,HLOOKUP(C$2,'Data - Energy &amp; Metals'!$B$2:$AH$1048576,MATCH($A133,'Data - Energy &amp; Metals'!$A$2:$A$1048576,FALSE),FALSE))</f>
        <v>77409</v>
      </c>
      <c r="D133" s="7">
        <f>IF(ISBLANK(HLOOKUP(D$2,'Data - Energy &amp; Metals'!$B$2:$AH$1048576,MATCH($A133,'Data - Energy &amp; Metals'!$A$2:$A$1048576,FALSE),FALSE)),#N/A,HLOOKUP(D$2,'Data - Energy &amp; Metals'!$B$2:$AH$1048576,MATCH($A133,'Data - Energy &amp; Metals'!$A$2:$A$1048576,FALSE),FALSE))</f>
        <v>11650</v>
      </c>
      <c r="E133" s="8">
        <f t="shared" si="2"/>
        <v>0.17171872796686738</v>
      </c>
    </row>
    <row r="134" spans="1:5" x14ac:dyDescent="0.25">
      <c r="A134" s="27">
        <f>IF('Data - Energy &amp; Metals'!A134="",#N/A,'Data - Energy &amp; Metals'!A134)</f>
        <v>39798</v>
      </c>
      <c r="B134" s="7">
        <f>IF(ISBLANK(HLOOKUP(B$2,'Data - Energy &amp; Metals'!$B$2:$AH$1048576,MATCH($A134,'Data - Energy &amp; Metals'!$A$2:$A$1048576,FALSE),FALSE)),#N/A,HLOOKUP(B$2,'Data - Energy &amp; Metals'!$B$2:$AH$1048576,MATCH($A134,'Data - Energy &amp; Metals'!$A$2:$A$1048576,FALSE),FALSE))</f>
        <v>418216</v>
      </c>
      <c r="C134" s="7">
        <f>IF(ISBLANK(HLOOKUP(C$2,'Data - Energy &amp; Metals'!$B$2:$AH$1048576,MATCH($A134,'Data - Energy &amp; Metals'!$A$2:$A$1048576,FALSE),FALSE)),#N/A,HLOOKUP(C$2,'Data - Energy &amp; Metals'!$B$2:$AH$1048576,MATCH($A134,'Data - Energy &amp; Metals'!$A$2:$A$1048576,FALSE),FALSE))</f>
        <v>94224</v>
      </c>
      <c r="D134" s="7">
        <f>IF(ISBLANK(HLOOKUP(D$2,'Data - Energy &amp; Metals'!$B$2:$AH$1048576,MATCH($A134,'Data - Energy &amp; Metals'!$A$2:$A$1048576,FALSE),FALSE)),#N/A,HLOOKUP(D$2,'Data - Energy &amp; Metals'!$B$2:$AH$1048576,MATCH($A134,'Data - Energy &amp; Metals'!$A$2:$A$1048576,FALSE),FALSE))</f>
        <v>11743</v>
      </c>
      <c r="E134" s="8">
        <f t="shared" si="2"/>
        <v>0.19722105323564856</v>
      </c>
    </row>
    <row r="135" spans="1:5" x14ac:dyDescent="0.25">
      <c r="A135" s="27">
        <f>IF('Data - Energy &amp; Metals'!A135="",#N/A,'Data - Energy &amp; Metals'!A135)</f>
        <v>39804</v>
      </c>
      <c r="B135" s="7">
        <f>IF(ISBLANK(HLOOKUP(B$2,'Data - Energy &amp; Metals'!$B$2:$AH$1048576,MATCH($A135,'Data - Energy &amp; Metals'!$A$2:$A$1048576,FALSE),FALSE)),#N/A,HLOOKUP(B$2,'Data - Energy &amp; Metals'!$B$2:$AH$1048576,MATCH($A135,'Data - Energy &amp; Metals'!$A$2:$A$1048576,FALSE),FALSE))</f>
        <v>426122</v>
      </c>
      <c r="C135" s="7">
        <f>IF(ISBLANK(HLOOKUP(C$2,'Data - Energy &amp; Metals'!$B$2:$AH$1048576,MATCH($A135,'Data - Energy &amp; Metals'!$A$2:$A$1048576,FALSE),FALSE)),#N/A,HLOOKUP(C$2,'Data - Energy &amp; Metals'!$B$2:$AH$1048576,MATCH($A135,'Data - Energy &amp; Metals'!$A$2:$A$1048576,FALSE),FALSE))</f>
        <v>103404</v>
      </c>
      <c r="D135" s="7">
        <f>IF(ISBLANK(HLOOKUP(D$2,'Data - Energy &amp; Metals'!$B$2:$AH$1048576,MATCH($A135,'Data - Energy &amp; Metals'!$A$2:$A$1048576,FALSE),FALSE)),#N/A,HLOOKUP(D$2,'Data - Energy &amp; Metals'!$B$2:$AH$1048576,MATCH($A135,'Data - Energy &amp; Metals'!$A$2:$A$1048576,FALSE),FALSE))</f>
        <v>6481</v>
      </c>
      <c r="E135" s="8">
        <f t="shared" si="2"/>
        <v>0.22745364003736018</v>
      </c>
    </row>
    <row r="136" spans="1:5" x14ac:dyDescent="0.25">
      <c r="A136" s="27">
        <f>IF('Data - Energy &amp; Metals'!A136="",#N/A,'Data - Energy &amp; Metals'!A136)</f>
        <v>39812</v>
      </c>
      <c r="B136" s="7">
        <f>IF(ISBLANK(HLOOKUP(B$2,'Data - Energy &amp; Metals'!$B$2:$AH$1048576,MATCH($A136,'Data - Energy &amp; Metals'!$A$2:$A$1048576,FALSE),FALSE)),#N/A,HLOOKUP(B$2,'Data - Energy &amp; Metals'!$B$2:$AH$1048576,MATCH($A136,'Data - Energy &amp; Metals'!$A$2:$A$1048576,FALSE),FALSE))</f>
        <v>431499</v>
      </c>
      <c r="C136" s="7">
        <f>IF(ISBLANK(HLOOKUP(C$2,'Data - Energy &amp; Metals'!$B$2:$AH$1048576,MATCH($A136,'Data - Energy &amp; Metals'!$A$2:$A$1048576,FALSE),FALSE)),#N/A,HLOOKUP(C$2,'Data - Energy &amp; Metals'!$B$2:$AH$1048576,MATCH($A136,'Data - Energy &amp; Metals'!$A$2:$A$1048576,FALSE),FALSE))</f>
        <v>108170</v>
      </c>
      <c r="D136" s="7">
        <f>IF(ISBLANK(HLOOKUP(D$2,'Data - Energy &amp; Metals'!$B$2:$AH$1048576,MATCH($A136,'Data - Energy &amp; Metals'!$A$2:$A$1048576,FALSE),FALSE)),#N/A,HLOOKUP(D$2,'Data - Energy &amp; Metals'!$B$2:$AH$1048576,MATCH($A136,'Data - Energy &amp; Metals'!$A$2:$A$1048576,FALSE),FALSE))</f>
        <v>7245</v>
      </c>
      <c r="E136" s="8">
        <f t="shared" si="2"/>
        <v>0.23389393718177795</v>
      </c>
    </row>
    <row r="137" spans="1:5" x14ac:dyDescent="0.25">
      <c r="A137" s="27">
        <f>IF('Data - Energy &amp; Metals'!A137="",#N/A,'Data - Energy &amp; Metals'!A137)</f>
        <v>39819</v>
      </c>
      <c r="B137" s="7">
        <f>IF(ISBLANK(HLOOKUP(B$2,'Data - Energy &amp; Metals'!$B$2:$AH$1048576,MATCH($A137,'Data - Energy &amp; Metals'!$A$2:$A$1048576,FALSE),FALSE)),#N/A,HLOOKUP(B$2,'Data - Energy &amp; Metals'!$B$2:$AH$1048576,MATCH($A137,'Data - Energy &amp; Metals'!$A$2:$A$1048576,FALSE),FALSE))</f>
        <v>451283</v>
      </c>
      <c r="C137" s="7">
        <f>IF(ISBLANK(HLOOKUP(C$2,'Data - Energy &amp; Metals'!$B$2:$AH$1048576,MATCH($A137,'Data - Energy &amp; Metals'!$A$2:$A$1048576,FALSE),FALSE)),#N/A,HLOOKUP(C$2,'Data - Energy &amp; Metals'!$B$2:$AH$1048576,MATCH($A137,'Data - Energy &amp; Metals'!$A$2:$A$1048576,FALSE),FALSE))</f>
        <v>113584</v>
      </c>
      <c r="D137" s="7">
        <f>IF(ISBLANK(HLOOKUP(D$2,'Data - Energy &amp; Metals'!$B$2:$AH$1048576,MATCH($A137,'Data - Energy &amp; Metals'!$A$2:$A$1048576,FALSE),FALSE)),#N/A,HLOOKUP(D$2,'Data - Energy &amp; Metals'!$B$2:$AH$1048576,MATCH($A137,'Data - Energy &amp; Metals'!$A$2:$A$1048576,FALSE),FALSE))</f>
        <v>6107</v>
      </c>
      <c r="E137" s="8">
        <f t="shared" si="2"/>
        <v>0.23815876068896902</v>
      </c>
    </row>
    <row r="138" spans="1:5" x14ac:dyDescent="0.25">
      <c r="A138" s="27">
        <f>IF('Data - Energy &amp; Metals'!A138="",#N/A,'Data - Energy &amp; Metals'!A138)</f>
        <v>39826</v>
      </c>
      <c r="B138" s="7">
        <f>IF(ISBLANK(HLOOKUP(B$2,'Data - Energy &amp; Metals'!$B$2:$AH$1048576,MATCH($A138,'Data - Energy &amp; Metals'!$A$2:$A$1048576,FALSE),FALSE)),#N/A,HLOOKUP(B$2,'Data - Energy &amp; Metals'!$B$2:$AH$1048576,MATCH($A138,'Data - Energy &amp; Metals'!$A$2:$A$1048576,FALSE),FALSE))</f>
        <v>444004</v>
      </c>
      <c r="C138" s="7">
        <f>IF(ISBLANK(HLOOKUP(C$2,'Data - Energy &amp; Metals'!$B$2:$AH$1048576,MATCH($A138,'Data - Energy &amp; Metals'!$A$2:$A$1048576,FALSE),FALSE)),#N/A,HLOOKUP(C$2,'Data - Energy &amp; Metals'!$B$2:$AH$1048576,MATCH($A138,'Data - Energy &amp; Metals'!$A$2:$A$1048576,FALSE),FALSE))</f>
        <v>107083</v>
      </c>
      <c r="D138" s="7">
        <f>IF(ISBLANK(HLOOKUP(D$2,'Data - Energy &amp; Metals'!$B$2:$AH$1048576,MATCH($A138,'Data - Energy &amp; Metals'!$A$2:$A$1048576,FALSE),FALSE)),#N/A,HLOOKUP(D$2,'Data - Energy &amp; Metals'!$B$2:$AH$1048576,MATCH($A138,'Data - Energy &amp; Metals'!$A$2:$A$1048576,FALSE),FALSE))</f>
        <v>6784</v>
      </c>
      <c r="E138" s="8">
        <f t="shared" si="2"/>
        <v>0.22589661354402213</v>
      </c>
    </row>
    <row r="139" spans="1:5" x14ac:dyDescent="0.25">
      <c r="A139" s="27">
        <f>IF('Data - Energy &amp; Metals'!A139="",#N/A,'Data - Energy &amp; Metals'!A139)</f>
        <v>39833</v>
      </c>
      <c r="B139" s="7">
        <f>IF(ISBLANK(HLOOKUP(B$2,'Data - Energy &amp; Metals'!$B$2:$AH$1048576,MATCH($A139,'Data - Energy &amp; Metals'!$A$2:$A$1048576,FALSE),FALSE)),#N/A,HLOOKUP(B$2,'Data - Energy &amp; Metals'!$B$2:$AH$1048576,MATCH($A139,'Data - Energy &amp; Metals'!$A$2:$A$1048576,FALSE),FALSE))</f>
        <v>470121</v>
      </c>
      <c r="C139" s="7">
        <f>IF(ISBLANK(HLOOKUP(C$2,'Data - Energy &amp; Metals'!$B$2:$AH$1048576,MATCH($A139,'Data - Energy &amp; Metals'!$A$2:$A$1048576,FALSE),FALSE)),#N/A,HLOOKUP(C$2,'Data - Energy &amp; Metals'!$B$2:$AH$1048576,MATCH($A139,'Data - Energy &amp; Metals'!$A$2:$A$1048576,FALSE),FALSE))</f>
        <v>111680</v>
      </c>
      <c r="D139" s="7">
        <f>IF(ISBLANK(HLOOKUP(D$2,'Data - Energy &amp; Metals'!$B$2:$AH$1048576,MATCH($A139,'Data - Energy &amp; Metals'!$A$2:$A$1048576,FALSE),FALSE)),#N/A,HLOOKUP(D$2,'Data - Energy &amp; Metals'!$B$2:$AH$1048576,MATCH($A139,'Data - Energy &amp; Metals'!$A$2:$A$1048576,FALSE),FALSE))</f>
        <v>7755</v>
      </c>
      <c r="E139" s="8">
        <f t="shared" si="2"/>
        <v>0.22106011005677262</v>
      </c>
    </row>
    <row r="140" spans="1:5" x14ac:dyDescent="0.25">
      <c r="A140" s="27">
        <f>IF('Data - Energy &amp; Metals'!A140="",#N/A,'Data - Energy &amp; Metals'!A140)</f>
        <v>39840</v>
      </c>
      <c r="B140" s="7">
        <f>IF(ISBLANK(HLOOKUP(B$2,'Data - Energy &amp; Metals'!$B$2:$AH$1048576,MATCH($A140,'Data - Energy &amp; Metals'!$A$2:$A$1048576,FALSE),FALSE)),#N/A,HLOOKUP(B$2,'Data - Energy &amp; Metals'!$B$2:$AH$1048576,MATCH($A140,'Data - Energy &amp; Metals'!$A$2:$A$1048576,FALSE),FALSE))</f>
        <v>482631</v>
      </c>
      <c r="C140" s="7">
        <f>IF(ISBLANK(HLOOKUP(C$2,'Data - Energy &amp; Metals'!$B$2:$AH$1048576,MATCH($A140,'Data - Energy &amp; Metals'!$A$2:$A$1048576,FALSE),FALSE)),#N/A,HLOOKUP(C$2,'Data - Energy &amp; Metals'!$B$2:$AH$1048576,MATCH($A140,'Data - Energy &amp; Metals'!$A$2:$A$1048576,FALSE),FALSE))</f>
        <v>126777</v>
      </c>
      <c r="D140" s="7">
        <f>IF(ISBLANK(HLOOKUP(D$2,'Data - Energy &amp; Metals'!$B$2:$AH$1048576,MATCH($A140,'Data - Energy &amp; Metals'!$A$2:$A$1048576,FALSE),FALSE)),#N/A,HLOOKUP(D$2,'Data - Energy &amp; Metals'!$B$2:$AH$1048576,MATCH($A140,'Data - Energy &amp; Metals'!$A$2:$A$1048576,FALSE),FALSE))</f>
        <v>11216</v>
      </c>
      <c r="E140" s="8">
        <f t="shared" si="2"/>
        <v>0.23943965472586717</v>
      </c>
    </row>
    <row r="141" spans="1:5" x14ac:dyDescent="0.25">
      <c r="A141" s="27">
        <f>IF('Data - Energy &amp; Metals'!A141="",#N/A,'Data - Energy &amp; Metals'!A141)</f>
        <v>39847</v>
      </c>
      <c r="B141" s="7">
        <f>IF(ISBLANK(HLOOKUP(B$2,'Data - Energy &amp; Metals'!$B$2:$AH$1048576,MATCH($A141,'Data - Energy &amp; Metals'!$A$2:$A$1048576,FALSE),FALSE)),#N/A,HLOOKUP(B$2,'Data - Energy &amp; Metals'!$B$2:$AH$1048576,MATCH($A141,'Data - Energy &amp; Metals'!$A$2:$A$1048576,FALSE),FALSE))</f>
        <v>482938</v>
      </c>
      <c r="C141" s="7">
        <f>IF(ISBLANK(HLOOKUP(C$2,'Data - Energy &amp; Metals'!$B$2:$AH$1048576,MATCH($A141,'Data - Energy &amp; Metals'!$A$2:$A$1048576,FALSE),FALSE)),#N/A,HLOOKUP(C$2,'Data - Energy &amp; Metals'!$B$2:$AH$1048576,MATCH($A141,'Data - Energy &amp; Metals'!$A$2:$A$1048576,FALSE),FALSE))</f>
        <v>139201</v>
      </c>
      <c r="D141" s="7">
        <f>IF(ISBLANK(HLOOKUP(D$2,'Data - Energy &amp; Metals'!$B$2:$AH$1048576,MATCH($A141,'Data - Energy &amp; Metals'!$A$2:$A$1048576,FALSE),FALSE)),#N/A,HLOOKUP(D$2,'Data - Energy &amp; Metals'!$B$2:$AH$1048576,MATCH($A141,'Data - Energy &amp; Metals'!$A$2:$A$1048576,FALSE),FALSE))</f>
        <v>10530</v>
      </c>
      <c r="E141" s="8">
        <f t="shared" si="2"/>
        <v>0.26643378653160449</v>
      </c>
    </row>
    <row r="142" spans="1:5" x14ac:dyDescent="0.25">
      <c r="A142" s="27">
        <f>IF('Data - Energy &amp; Metals'!A142="",#N/A,'Data - Energy &amp; Metals'!A142)</f>
        <v>39854</v>
      </c>
      <c r="B142" s="7">
        <f>IF(ISBLANK(HLOOKUP(B$2,'Data - Energy &amp; Metals'!$B$2:$AH$1048576,MATCH($A142,'Data - Energy &amp; Metals'!$A$2:$A$1048576,FALSE),FALSE)),#N/A,HLOOKUP(B$2,'Data - Energy &amp; Metals'!$B$2:$AH$1048576,MATCH($A142,'Data - Energy &amp; Metals'!$A$2:$A$1048576,FALSE),FALSE))</f>
        <v>497376</v>
      </c>
      <c r="C142" s="7">
        <f>IF(ISBLANK(HLOOKUP(C$2,'Data - Energy &amp; Metals'!$B$2:$AH$1048576,MATCH($A142,'Data - Energy &amp; Metals'!$A$2:$A$1048576,FALSE),FALSE)),#N/A,HLOOKUP(C$2,'Data - Energy &amp; Metals'!$B$2:$AH$1048576,MATCH($A142,'Data - Energy &amp; Metals'!$A$2:$A$1048576,FALSE),FALSE))</f>
        <v>144144</v>
      </c>
      <c r="D142" s="7">
        <f>IF(ISBLANK(HLOOKUP(D$2,'Data - Energy &amp; Metals'!$B$2:$AH$1048576,MATCH($A142,'Data - Energy &amp; Metals'!$A$2:$A$1048576,FALSE),FALSE)),#N/A,HLOOKUP(D$2,'Data - Energy &amp; Metals'!$B$2:$AH$1048576,MATCH($A142,'Data - Energy &amp; Metals'!$A$2:$A$1048576,FALSE),FALSE))</f>
        <v>10534</v>
      </c>
      <c r="E142" s="8">
        <f t="shared" si="2"/>
        <v>0.26862976902785818</v>
      </c>
    </row>
    <row r="143" spans="1:5" x14ac:dyDescent="0.25">
      <c r="A143" s="27">
        <f>IF('Data - Energy &amp; Metals'!A143="",#N/A,'Data - Energy &amp; Metals'!A143)</f>
        <v>39861</v>
      </c>
      <c r="B143" s="7">
        <f>IF(ISBLANK(HLOOKUP(B$2,'Data - Energy &amp; Metals'!$B$2:$AH$1048576,MATCH($A143,'Data - Energy &amp; Metals'!$A$2:$A$1048576,FALSE),FALSE)),#N/A,HLOOKUP(B$2,'Data - Energy &amp; Metals'!$B$2:$AH$1048576,MATCH($A143,'Data - Energy &amp; Metals'!$A$2:$A$1048576,FALSE),FALSE))</f>
        <v>533721</v>
      </c>
      <c r="C143" s="7">
        <f>IF(ISBLANK(HLOOKUP(C$2,'Data - Energy &amp; Metals'!$B$2:$AH$1048576,MATCH($A143,'Data - Energy &amp; Metals'!$A$2:$A$1048576,FALSE),FALSE)),#N/A,HLOOKUP(C$2,'Data - Energy &amp; Metals'!$B$2:$AH$1048576,MATCH($A143,'Data - Energy &amp; Metals'!$A$2:$A$1048576,FALSE),FALSE))</f>
        <v>147250</v>
      </c>
      <c r="D143" s="7">
        <f>IF(ISBLANK(HLOOKUP(D$2,'Data - Energy &amp; Metals'!$B$2:$AH$1048576,MATCH($A143,'Data - Energy &amp; Metals'!$A$2:$A$1048576,FALSE),FALSE)),#N/A,HLOOKUP(D$2,'Data - Energy &amp; Metals'!$B$2:$AH$1048576,MATCH($A143,'Data - Energy &amp; Metals'!$A$2:$A$1048576,FALSE),FALSE))</f>
        <v>12335</v>
      </c>
      <c r="E143" s="8">
        <f t="shared" si="2"/>
        <v>0.25278188416794545</v>
      </c>
    </row>
    <row r="144" spans="1:5" x14ac:dyDescent="0.25">
      <c r="A144" s="27">
        <f>IF('Data - Energy &amp; Metals'!A144="",#N/A,'Data - Energy &amp; Metals'!A144)</f>
        <v>39868</v>
      </c>
      <c r="B144" s="7">
        <f>IF(ISBLANK(HLOOKUP(B$2,'Data - Energy &amp; Metals'!$B$2:$AH$1048576,MATCH($A144,'Data - Energy &amp; Metals'!$A$2:$A$1048576,FALSE),FALSE)),#N/A,HLOOKUP(B$2,'Data - Energy &amp; Metals'!$B$2:$AH$1048576,MATCH($A144,'Data - Energy &amp; Metals'!$A$2:$A$1048576,FALSE),FALSE))</f>
        <v>544159</v>
      </c>
      <c r="C144" s="7">
        <f>IF(ISBLANK(HLOOKUP(C$2,'Data - Energy &amp; Metals'!$B$2:$AH$1048576,MATCH($A144,'Data - Energy &amp; Metals'!$A$2:$A$1048576,FALSE),FALSE)),#N/A,HLOOKUP(C$2,'Data - Energy &amp; Metals'!$B$2:$AH$1048576,MATCH($A144,'Data - Energy &amp; Metals'!$A$2:$A$1048576,FALSE),FALSE))</f>
        <v>148390</v>
      </c>
      <c r="D144" s="7">
        <f>IF(ISBLANK(HLOOKUP(D$2,'Data - Energy &amp; Metals'!$B$2:$AH$1048576,MATCH($A144,'Data - Energy &amp; Metals'!$A$2:$A$1048576,FALSE),FALSE)),#N/A,HLOOKUP(D$2,'Data - Energy &amp; Metals'!$B$2:$AH$1048576,MATCH($A144,'Data - Energy &amp; Metals'!$A$2:$A$1048576,FALSE),FALSE))</f>
        <v>8681</v>
      </c>
      <c r="E144" s="8">
        <f t="shared" si="2"/>
        <v>0.25674297402046092</v>
      </c>
    </row>
    <row r="145" spans="1:5" x14ac:dyDescent="0.25">
      <c r="A145" s="27">
        <f>IF('Data - Energy &amp; Metals'!A145="",#N/A,'Data - Energy &amp; Metals'!A145)</f>
        <v>39875</v>
      </c>
      <c r="B145" s="7">
        <f>IF(ISBLANK(HLOOKUP(B$2,'Data - Energy &amp; Metals'!$B$2:$AH$1048576,MATCH($A145,'Data - Energy &amp; Metals'!$A$2:$A$1048576,FALSE),FALSE)),#N/A,HLOOKUP(B$2,'Data - Energy &amp; Metals'!$B$2:$AH$1048576,MATCH($A145,'Data - Energy &amp; Metals'!$A$2:$A$1048576,FALSE),FALSE))</f>
        <v>521048</v>
      </c>
      <c r="C145" s="7">
        <f>IF(ISBLANK(HLOOKUP(C$2,'Data - Energy &amp; Metals'!$B$2:$AH$1048576,MATCH($A145,'Data - Energy &amp; Metals'!$A$2:$A$1048576,FALSE),FALSE)),#N/A,HLOOKUP(C$2,'Data - Energy &amp; Metals'!$B$2:$AH$1048576,MATCH($A145,'Data - Energy &amp; Metals'!$A$2:$A$1048576,FALSE),FALSE))</f>
        <v>148764</v>
      </c>
      <c r="D145" s="7">
        <f>IF(ISBLANK(HLOOKUP(D$2,'Data - Energy &amp; Metals'!$B$2:$AH$1048576,MATCH($A145,'Data - Energy &amp; Metals'!$A$2:$A$1048576,FALSE),FALSE)),#N/A,HLOOKUP(D$2,'Data - Energy &amp; Metals'!$B$2:$AH$1048576,MATCH($A145,'Data - Energy &amp; Metals'!$A$2:$A$1048576,FALSE),FALSE))</f>
        <v>5337</v>
      </c>
      <c r="E145" s="8">
        <f t="shared" si="2"/>
        <v>0.2752663862062612</v>
      </c>
    </row>
    <row r="146" spans="1:5" x14ac:dyDescent="0.25">
      <c r="A146" s="27">
        <f>IF('Data - Energy &amp; Metals'!A146="",#N/A,'Data - Energy &amp; Metals'!A146)</f>
        <v>39882</v>
      </c>
      <c r="B146" s="7">
        <f>IF(ISBLANK(HLOOKUP(B$2,'Data - Energy &amp; Metals'!$B$2:$AH$1048576,MATCH($A146,'Data - Energy &amp; Metals'!$A$2:$A$1048576,FALSE),FALSE)),#N/A,HLOOKUP(B$2,'Data - Energy &amp; Metals'!$B$2:$AH$1048576,MATCH($A146,'Data - Energy &amp; Metals'!$A$2:$A$1048576,FALSE),FALSE))</f>
        <v>520943</v>
      </c>
      <c r="C146" s="7">
        <f>IF(ISBLANK(HLOOKUP(C$2,'Data - Energy &amp; Metals'!$B$2:$AH$1048576,MATCH($A146,'Data - Energy &amp; Metals'!$A$2:$A$1048576,FALSE),FALSE)),#N/A,HLOOKUP(C$2,'Data - Energy &amp; Metals'!$B$2:$AH$1048576,MATCH($A146,'Data - Energy &amp; Metals'!$A$2:$A$1048576,FALSE),FALSE))</f>
        <v>142306</v>
      </c>
      <c r="D146" s="7">
        <f>IF(ISBLANK(HLOOKUP(D$2,'Data - Energy &amp; Metals'!$B$2:$AH$1048576,MATCH($A146,'Data - Energy &amp; Metals'!$A$2:$A$1048576,FALSE),FALSE)),#N/A,HLOOKUP(D$2,'Data - Energy &amp; Metals'!$B$2:$AH$1048576,MATCH($A146,'Data - Energy &amp; Metals'!$A$2:$A$1048576,FALSE),FALSE))</f>
        <v>5780</v>
      </c>
      <c r="E146" s="8">
        <f t="shared" si="2"/>
        <v>0.26207473754326288</v>
      </c>
    </row>
    <row r="147" spans="1:5" x14ac:dyDescent="0.25">
      <c r="A147" s="27">
        <f>IF('Data - Energy &amp; Metals'!A147="",#N/A,'Data - Energy &amp; Metals'!A147)</f>
        <v>39889</v>
      </c>
      <c r="B147" s="7">
        <f>IF(ISBLANK(HLOOKUP(B$2,'Data - Energy &amp; Metals'!$B$2:$AH$1048576,MATCH($A147,'Data - Energy &amp; Metals'!$A$2:$A$1048576,FALSE),FALSE)),#N/A,HLOOKUP(B$2,'Data - Energy &amp; Metals'!$B$2:$AH$1048576,MATCH($A147,'Data - Energy &amp; Metals'!$A$2:$A$1048576,FALSE),FALSE))</f>
        <v>531340</v>
      </c>
      <c r="C147" s="7">
        <f>IF(ISBLANK(HLOOKUP(C$2,'Data - Energy &amp; Metals'!$B$2:$AH$1048576,MATCH($A147,'Data - Energy &amp; Metals'!$A$2:$A$1048576,FALSE),FALSE)),#N/A,HLOOKUP(C$2,'Data - Energy &amp; Metals'!$B$2:$AH$1048576,MATCH($A147,'Data - Energy &amp; Metals'!$A$2:$A$1048576,FALSE),FALSE))</f>
        <v>141111</v>
      </c>
      <c r="D147" s="7">
        <f>IF(ISBLANK(HLOOKUP(D$2,'Data - Energy &amp; Metals'!$B$2:$AH$1048576,MATCH($A147,'Data - Energy &amp; Metals'!$A$2:$A$1048576,FALSE),FALSE)),#N/A,HLOOKUP(D$2,'Data - Energy &amp; Metals'!$B$2:$AH$1048576,MATCH($A147,'Data - Energy &amp; Metals'!$A$2:$A$1048576,FALSE),FALSE))</f>
        <v>4782</v>
      </c>
      <c r="E147" s="8">
        <f t="shared" si="2"/>
        <v>0.25657582715398802</v>
      </c>
    </row>
    <row r="148" spans="1:5" x14ac:dyDescent="0.25">
      <c r="A148" s="27">
        <f>IF('Data - Energy &amp; Metals'!A148="",#N/A,'Data - Energy &amp; Metals'!A148)</f>
        <v>39896</v>
      </c>
      <c r="B148" s="7">
        <f>IF(ISBLANK(HLOOKUP(B$2,'Data - Energy &amp; Metals'!$B$2:$AH$1048576,MATCH($A148,'Data - Energy &amp; Metals'!$A$2:$A$1048576,FALSE),FALSE)),#N/A,HLOOKUP(B$2,'Data - Energy &amp; Metals'!$B$2:$AH$1048576,MATCH($A148,'Data - Energy &amp; Metals'!$A$2:$A$1048576,FALSE),FALSE))</f>
        <v>550217</v>
      </c>
      <c r="C148" s="7">
        <f>IF(ISBLANK(HLOOKUP(C$2,'Data - Energy &amp; Metals'!$B$2:$AH$1048576,MATCH($A148,'Data - Energy &amp; Metals'!$A$2:$A$1048576,FALSE),FALSE)),#N/A,HLOOKUP(C$2,'Data - Energy &amp; Metals'!$B$2:$AH$1048576,MATCH($A148,'Data - Energy &amp; Metals'!$A$2:$A$1048576,FALSE),FALSE))</f>
        <v>141063</v>
      </c>
      <c r="D148" s="7">
        <f>IF(ISBLANK(HLOOKUP(D$2,'Data - Energy &amp; Metals'!$B$2:$AH$1048576,MATCH($A148,'Data - Energy &amp; Metals'!$A$2:$A$1048576,FALSE),FALSE)),#N/A,HLOOKUP(D$2,'Data - Energy &amp; Metals'!$B$2:$AH$1048576,MATCH($A148,'Data - Energy &amp; Metals'!$A$2:$A$1048576,FALSE),FALSE))</f>
        <v>6828</v>
      </c>
      <c r="E148" s="8">
        <f t="shared" si="2"/>
        <v>0.24396738014274369</v>
      </c>
    </row>
    <row r="149" spans="1:5" x14ac:dyDescent="0.25">
      <c r="A149" s="27">
        <f>IF('Data - Energy &amp; Metals'!A149="",#N/A,'Data - Energy &amp; Metals'!A149)</f>
        <v>39903</v>
      </c>
      <c r="B149" s="7">
        <f>IF(ISBLANK(HLOOKUP(B$2,'Data - Energy &amp; Metals'!$B$2:$AH$1048576,MATCH($A149,'Data - Energy &amp; Metals'!$A$2:$A$1048576,FALSE),FALSE)),#N/A,HLOOKUP(B$2,'Data - Energy &amp; Metals'!$B$2:$AH$1048576,MATCH($A149,'Data - Energy &amp; Metals'!$A$2:$A$1048576,FALSE),FALSE))</f>
        <v>501780</v>
      </c>
      <c r="C149" s="7">
        <f>IF(ISBLANK(HLOOKUP(C$2,'Data - Energy &amp; Metals'!$B$2:$AH$1048576,MATCH($A149,'Data - Energy &amp; Metals'!$A$2:$A$1048576,FALSE),FALSE)),#N/A,HLOOKUP(C$2,'Data - Energy &amp; Metals'!$B$2:$AH$1048576,MATCH($A149,'Data - Energy &amp; Metals'!$A$2:$A$1048576,FALSE),FALSE))</f>
        <v>144361</v>
      </c>
      <c r="D149" s="7">
        <f>IF(ISBLANK(HLOOKUP(D$2,'Data - Energy &amp; Metals'!$B$2:$AH$1048576,MATCH($A149,'Data - Energy &amp; Metals'!$A$2:$A$1048576,FALSE),FALSE)),#N/A,HLOOKUP(D$2,'Data - Energy &amp; Metals'!$B$2:$AH$1048576,MATCH($A149,'Data - Energy &amp; Metals'!$A$2:$A$1048576,FALSE),FALSE))</f>
        <v>7273</v>
      </c>
      <c r="E149" s="8">
        <f t="shared" si="2"/>
        <v>0.27320339591055842</v>
      </c>
    </row>
    <row r="150" spans="1:5" x14ac:dyDescent="0.25">
      <c r="A150" s="27">
        <f>IF('Data - Energy &amp; Metals'!A150="",#N/A,'Data - Energy &amp; Metals'!A150)</f>
        <v>39910</v>
      </c>
      <c r="B150" s="7">
        <f>IF(ISBLANK(HLOOKUP(B$2,'Data - Energy &amp; Metals'!$B$2:$AH$1048576,MATCH($A150,'Data - Energy &amp; Metals'!$A$2:$A$1048576,FALSE),FALSE)),#N/A,HLOOKUP(B$2,'Data - Energy &amp; Metals'!$B$2:$AH$1048576,MATCH($A150,'Data - Energy &amp; Metals'!$A$2:$A$1048576,FALSE),FALSE))</f>
        <v>472002</v>
      </c>
      <c r="C150" s="7">
        <f>IF(ISBLANK(HLOOKUP(C$2,'Data - Energy &amp; Metals'!$B$2:$AH$1048576,MATCH($A150,'Data - Energy &amp; Metals'!$A$2:$A$1048576,FALSE),FALSE)),#N/A,HLOOKUP(C$2,'Data - Energy &amp; Metals'!$B$2:$AH$1048576,MATCH($A150,'Data - Energy &amp; Metals'!$A$2:$A$1048576,FALSE),FALSE))</f>
        <v>131565</v>
      </c>
      <c r="D150" s="7">
        <f>IF(ISBLANK(HLOOKUP(D$2,'Data - Energy &amp; Metals'!$B$2:$AH$1048576,MATCH($A150,'Data - Energy &amp; Metals'!$A$2:$A$1048576,FALSE),FALSE)),#N/A,HLOOKUP(D$2,'Data - Energy &amp; Metals'!$B$2:$AH$1048576,MATCH($A150,'Data - Energy &amp; Metals'!$A$2:$A$1048576,FALSE),FALSE))</f>
        <v>14871</v>
      </c>
      <c r="E150" s="8">
        <f t="shared" si="2"/>
        <v>0.24723200325422351</v>
      </c>
    </row>
    <row r="151" spans="1:5" x14ac:dyDescent="0.25">
      <c r="A151" s="27">
        <f>IF('Data - Energy &amp; Metals'!A151="",#N/A,'Data - Energy &amp; Metals'!A151)</f>
        <v>39917</v>
      </c>
      <c r="B151" s="7">
        <f>IF(ISBLANK(HLOOKUP(B$2,'Data - Energy &amp; Metals'!$B$2:$AH$1048576,MATCH($A151,'Data - Energy &amp; Metals'!$A$2:$A$1048576,FALSE),FALSE)),#N/A,HLOOKUP(B$2,'Data - Energy &amp; Metals'!$B$2:$AH$1048576,MATCH($A151,'Data - Energy &amp; Metals'!$A$2:$A$1048576,FALSE),FALSE))</f>
        <v>464050</v>
      </c>
      <c r="C151" s="7">
        <f>IF(ISBLANK(HLOOKUP(C$2,'Data - Energy &amp; Metals'!$B$2:$AH$1048576,MATCH($A151,'Data - Energy &amp; Metals'!$A$2:$A$1048576,FALSE),FALSE)),#N/A,HLOOKUP(C$2,'Data - Energy &amp; Metals'!$B$2:$AH$1048576,MATCH($A151,'Data - Energy &amp; Metals'!$A$2:$A$1048576,FALSE),FALSE))</f>
        <v>131275</v>
      </c>
      <c r="D151" s="7">
        <f>IF(ISBLANK(HLOOKUP(D$2,'Data - Energy &amp; Metals'!$B$2:$AH$1048576,MATCH($A151,'Data - Energy &amp; Metals'!$A$2:$A$1048576,FALSE),FALSE)),#N/A,HLOOKUP(D$2,'Data - Energy &amp; Metals'!$B$2:$AH$1048576,MATCH($A151,'Data - Energy &amp; Metals'!$A$2:$A$1048576,FALSE),FALSE))</f>
        <v>13026</v>
      </c>
      <c r="E151" s="8">
        <f t="shared" si="2"/>
        <v>0.2548195237582157</v>
      </c>
    </row>
    <row r="152" spans="1:5" x14ac:dyDescent="0.25">
      <c r="A152" s="27">
        <f>IF('Data - Energy &amp; Metals'!A152="",#N/A,'Data - Energy &amp; Metals'!A152)</f>
        <v>39924</v>
      </c>
      <c r="B152" s="7">
        <f>IF(ISBLANK(HLOOKUP(B$2,'Data - Energy &amp; Metals'!$B$2:$AH$1048576,MATCH($A152,'Data - Energy &amp; Metals'!$A$2:$A$1048576,FALSE),FALSE)),#N/A,HLOOKUP(B$2,'Data - Energy &amp; Metals'!$B$2:$AH$1048576,MATCH($A152,'Data - Energy &amp; Metals'!$A$2:$A$1048576,FALSE),FALSE))</f>
        <v>468927</v>
      </c>
      <c r="C152" s="7">
        <f>IF(ISBLANK(HLOOKUP(C$2,'Data - Energy &amp; Metals'!$B$2:$AH$1048576,MATCH($A152,'Data - Energy &amp; Metals'!$A$2:$A$1048576,FALSE),FALSE)),#N/A,HLOOKUP(C$2,'Data - Energy &amp; Metals'!$B$2:$AH$1048576,MATCH($A152,'Data - Energy &amp; Metals'!$A$2:$A$1048576,FALSE),FALSE))</f>
        <v>129820</v>
      </c>
      <c r="D152" s="7">
        <f>IF(ISBLANK(HLOOKUP(D$2,'Data - Energy &amp; Metals'!$B$2:$AH$1048576,MATCH($A152,'Data - Energy &amp; Metals'!$A$2:$A$1048576,FALSE),FALSE)),#N/A,HLOOKUP(D$2,'Data - Energy &amp; Metals'!$B$2:$AH$1048576,MATCH($A152,'Data - Energy &amp; Metals'!$A$2:$A$1048576,FALSE),FALSE))</f>
        <v>13222</v>
      </c>
      <c r="E152" s="8">
        <f t="shared" si="2"/>
        <v>0.24864851032250224</v>
      </c>
    </row>
    <row r="153" spans="1:5" x14ac:dyDescent="0.25">
      <c r="A153" s="27">
        <f>IF('Data - Energy &amp; Metals'!A153="",#N/A,'Data - Energy &amp; Metals'!A153)</f>
        <v>39931</v>
      </c>
      <c r="B153" s="7">
        <f>IF(ISBLANK(HLOOKUP(B$2,'Data - Energy &amp; Metals'!$B$2:$AH$1048576,MATCH($A153,'Data - Energy &amp; Metals'!$A$2:$A$1048576,FALSE),FALSE)),#N/A,HLOOKUP(B$2,'Data - Energy &amp; Metals'!$B$2:$AH$1048576,MATCH($A153,'Data - Energy &amp; Metals'!$A$2:$A$1048576,FALSE),FALSE))</f>
        <v>470135</v>
      </c>
      <c r="C153" s="7">
        <f>IF(ISBLANK(HLOOKUP(C$2,'Data - Energy &amp; Metals'!$B$2:$AH$1048576,MATCH($A153,'Data - Energy &amp; Metals'!$A$2:$A$1048576,FALSE),FALSE)),#N/A,HLOOKUP(C$2,'Data - Energy &amp; Metals'!$B$2:$AH$1048576,MATCH($A153,'Data - Energy &amp; Metals'!$A$2:$A$1048576,FALSE),FALSE))</f>
        <v>130349</v>
      </c>
      <c r="D153" s="7">
        <f>IF(ISBLANK(HLOOKUP(D$2,'Data - Energy &amp; Metals'!$B$2:$AH$1048576,MATCH($A153,'Data - Energy &amp; Metals'!$A$2:$A$1048576,FALSE),FALSE)),#N/A,HLOOKUP(D$2,'Data - Energy &amp; Metals'!$B$2:$AH$1048576,MATCH($A153,'Data - Energy &amp; Metals'!$A$2:$A$1048576,FALSE),FALSE))</f>
        <v>14037</v>
      </c>
      <c r="E153" s="8">
        <f t="shared" si="2"/>
        <v>0.24740127835621684</v>
      </c>
    </row>
    <row r="154" spans="1:5" x14ac:dyDescent="0.25">
      <c r="A154" s="27">
        <f>IF('Data - Energy &amp; Metals'!A154="",#N/A,'Data - Energy &amp; Metals'!A154)</f>
        <v>39938</v>
      </c>
      <c r="B154" s="7">
        <f>IF(ISBLANK(HLOOKUP(B$2,'Data - Energy &amp; Metals'!$B$2:$AH$1048576,MATCH($A154,'Data - Energy &amp; Metals'!$A$2:$A$1048576,FALSE),FALSE)),#N/A,HLOOKUP(B$2,'Data - Energy &amp; Metals'!$B$2:$AH$1048576,MATCH($A154,'Data - Energy &amp; Metals'!$A$2:$A$1048576,FALSE),FALSE))</f>
        <v>472679</v>
      </c>
      <c r="C154" s="7">
        <f>IF(ISBLANK(HLOOKUP(C$2,'Data - Energy &amp; Metals'!$B$2:$AH$1048576,MATCH($A154,'Data - Energy &amp; Metals'!$A$2:$A$1048576,FALSE),FALSE)),#N/A,HLOOKUP(C$2,'Data - Energy &amp; Metals'!$B$2:$AH$1048576,MATCH($A154,'Data - Energy &amp; Metals'!$A$2:$A$1048576,FALSE),FALSE))</f>
        <v>133629</v>
      </c>
      <c r="D154" s="7">
        <f>IF(ISBLANK(HLOOKUP(D$2,'Data - Energy &amp; Metals'!$B$2:$AH$1048576,MATCH($A154,'Data - Energy &amp; Metals'!$A$2:$A$1048576,FALSE),FALSE)),#N/A,HLOOKUP(D$2,'Data - Energy &amp; Metals'!$B$2:$AH$1048576,MATCH($A154,'Data - Energy &amp; Metals'!$A$2:$A$1048576,FALSE),FALSE))</f>
        <v>9803</v>
      </c>
      <c r="E154" s="8">
        <f t="shared" si="2"/>
        <v>0.26196636618085423</v>
      </c>
    </row>
    <row r="155" spans="1:5" x14ac:dyDescent="0.25">
      <c r="A155" s="27">
        <f>IF('Data - Energy &amp; Metals'!A155="",#N/A,'Data - Energy &amp; Metals'!A155)</f>
        <v>39945</v>
      </c>
      <c r="B155" s="7">
        <f>IF(ISBLANK(HLOOKUP(B$2,'Data - Energy &amp; Metals'!$B$2:$AH$1048576,MATCH($A155,'Data - Energy &amp; Metals'!$A$2:$A$1048576,FALSE),FALSE)),#N/A,HLOOKUP(B$2,'Data - Energy &amp; Metals'!$B$2:$AH$1048576,MATCH($A155,'Data - Energy &amp; Metals'!$A$2:$A$1048576,FALSE),FALSE))</f>
        <v>494888</v>
      </c>
      <c r="C155" s="7">
        <f>IF(ISBLANK(HLOOKUP(C$2,'Data - Energy &amp; Metals'!$B$2:$AH$1048576,MATCH($A155,'Data - Energy &amp; Metals'!$A$2:$A$1048576,FALSE),FALSE)),#N/A,HLOOKUP(C$2,'Data - Energy &amp; Metals'!$B$2:$AH$1048576,MATCH($A155,'Data - Energy &amp; Metals'!$A$2:$A$1048576,FALSE),FALSE))</f>
        <v>144310</v>
      </c>
      <c r="D155" s="7">
        <f>IF(ISBLANK(HLOOKUP(D$2,'Data - Energy &amp; Metals'!$B$2:$AH$1048576,MATCH($A155,'Data - Energy &amp; Metals'!$A$2:$A$1048576,FALSE),FALSE)),#N/A,HLOOKUP(D$2,'Data - Energy &amp; Metals'!$B$2:$AH$1048576,MATCH($A155,'Data - Energy &amp; Metals'!$A$2:$A$1048576,FALSE),FALSE))</f>
        <v>8904</v>
      </c>
      <c r="E155" s="8">
        <f t="shared" si="2"/>
        <v>0.27360938232488968</v>
      </c>
    </row>
    <row r="156" spans="1:5" x14ac:dyDescent="0.25">
      <c r="A156" s="27">
        <f>IF('Data - Energy &amp; Metals'!A156="",#N/A,'Data - Energy &amp; Metals'!A156)</f>
        <v>39952</v>
      </c>
      <c r="B156" s="7">
        <f>IF(ISBLANK(HLOOKUP(B$2,'Data - Energy &amp; Metals'!$B$2:$AH$1048576,MATCH($A156,'Data - Energy &amp; Metals'!$A$2:$A$1048576,FALSE),FALSE)),#N/A,HLOOKUP(B$2,'Data - Energy &amp; Metals'!$B$2:$AH$1048576,MATCH($A156,'Data - Energy &amp; Metals'!$A$2:$A$1048576,FALSE),FALSE))</f>
        <v>507912</v>
      </c>
      <c r="C156" s="7">
        <f>IF(ISBLANK(HLOOKUP(C$2,'Data - Energy &amp; Metals'!$B$2:$AH$1048576,MATCH($A156,'Data - Energy &amp; Metals'!$A$2:$A$1048576,FALSE),FALSE)),#N/A,HLOOKUP(C$2,'Data - Energy &amp; Metals'!$B$2:$AH$1048576,MATCH($A156,'Data - Energy &amp; Metals'!$A$2:$A$1048576,FALSE),FALSE))</f>
        <v>148070</v>
      </c>
      <c r="D156" s="7">
        <f>IF(ISBLANK(HLOOKUP(D$2,'Data - Energy &amp; Metals'!$B$2:$AH$1048576,MATCH($A156,'Data - Energy &amp; Metals'!$A$2:$A$1048576,FALSE),FALSE)),#N/A,HLOOKUP(D$2,'Data - Energy &amp; Metals'!$B$2:$AH$1048576,MATCH($A156,'Data - Energy &amp; Metals'!$A$2:$A$1048576,FALSE),FALSE))</f>
        <v>8332</v>
      </c>
      <c r="E156" s="8">
        <f t="shared" si="2"/>
        <v>0.27512246215879915</v>
      </c>
    </row>
    <row r="157" spans="1:5" x14ac:dyDescent="0.25">
      <c r="A157" s="27">
        <f>IF('Data - Energy &amp; Metals'!A157="",#N/A,'Data - Energy &amp; Metals'!A157)</f>
        <v>39959</v>
      </c>
      <c r="B157" s="7">
        <f>IF(ISBLANK(HLOOKUP(B$2,'Data - Energy &amp; Metals'!$B$2:$AH$1048576,MATCH($A157,'Data - Energy &amp; Metals'!$A$2:$A$1048576,FALSE),FALSE)),#N/A,HLOOKUP(B$2,'Data - Energy &amp; Metals'!$B$2:$AH$1048576,MATCH($A157,'Data - Energy &amp; Metals'!$A$2:$A$1048576,FALSE),FALSE))</f>
        <v>518847</v>
      </c>
      <c r="C157" s="7">
        <f>IF(ISBLANK(HLOOKUP(C$2,'Data - Energy &amp; Metals'!$B$2:$AH$1048576,MATCH($A157,'Data - Energy &amp; Metals'!$A$2:$A$1048576,FALSE),FALSE)),#N/A,HLOOKUP(C$2,'Data - Energy &amp; Metals'!$B$2:$AH$1048576,MATCH($A157,'Data - Energy &amp; Metals'!$A$2:$A$1048576,FALSE),FALSE))</f>
        <v>162565</v>
      </c>
      <c r="D157" s="7">
        <f>IF(ISBLANK(HLOOKUP(D$2,'Data - Energy &amp; Metals'!$B$2:$AH$1048576,MATCH($A157,'Data - Energy &amp; Metals'!$A$2:$A$1048576,FALSE),FALSE)),#N/A,HLOOKUP(D$2,'Data - Energy &amp; Metals'!$B$2:$AH$1048576,MATCH($A157,'Data - Energy &amp; Metals'!$A$2:$A$1048576,FALSE),FALSE))</f>
        <v>8500</v>
      </c>
      <c r="E157" s="8">
        <f t="shared" si="2"/>
        <v>0.29693724739663135</v>
      </c>
    </row>
    <row r="158" spans="1:5" x14ac:dyDescent="0.25">
      <c r="A158" s="27">
        <f>IF('Data - Energy &amp; Metals'!A158="",#N/A,'Data - Energy &amp; Metals'!A158)</f>
        <v>39966</v>
      </c>
      <c r="B158" s="7">
        <f>IF(ISBLANK(HLOOKUP(B$2,'Data - Energy &amp; Metals'!$B$2:$AH$1048576,MATCH($A158,'Data - Energy &amp; Metals'!$A$2:$A$1048576,FALSE),FALSE)),#N/A,HLOOKUP(B$2,'Data - Energy &amp; Metals'!$B$2:$AH$1048576,MATCH($A158,'Data - Energy &amp; Metals'!$A$2:$A$1048576,FALSE),FALSE))</f>
        <v>533716</v>
      </c>
      <c r="C158" s="7">
        <f>IF(ISBLANK(HLOOKUP(C$2,'Data - Energy &amp; Metals'!$B$2:$AH$1048576,MATCH($A158,'Data - Energy &amp; Metals'!$A$2:$A$1048576,FALSE),FALSE)),#N/A,HLOOKUP(C$2,'Data - Energy &amp; Metals'!$B$2:$AH$1048576,MATCH($A158,'Data - Energy &amp; Metals'!$A$2:$A$1048576,FALSE),FALSE))</f>
        <v>171718</v>
      </c>
      <c r="D158" s="7">
        <f>IF(ISBLANK(HLOOKUP(D$2,'Data - Energy &amp; Metals'!$B$2:$AH$1048576,MATCH($A158,'Data - Energy &amp; Metals'!$A$2:$A$1048576,FALSE),FALSE)),#N/A,HLOOKUP(D$2,'Data - Energy &amp; Metals'!$B$2:$AH$1048576,MATCH($A158,'Data - Energy &amp; Metals'!$A$2:$A$1048576,FALSE),FALSE))</f>
        <v>4703</v>
      </c>
      <c r="E158" s="8">
        <f t="shared" si="2"/>
        <v>0.31292859873041096</v>
      </c>
    </row>
    <row r="159" spans="1:5" x14ac:dyDescent="0.25">
      <c r="A159" s="27">
        <f>IF('Data - Energy &amp; Metals'!A159="",#N/A,'Data - Energy &amp; Metals'!A159)</f>
        <v>39973</v>
      </c>
      <c r="B159" s="7">
        <f>IF(ISBLANK(HLOOKUP(B$2,'Data - Energy &amp; Metals'!$B$2:$AH$1048576,MATCH($A159,'Data - Energy &amp; Metals'!$A$2:$A$1048576,FALSE),FALSE)),#N/A,HLOOKUP(B$2,'Data - Energy &amp; Metals'!$B$2:$AH$1048576,MATCH($A159,'Data - Energy &amp; Metals'!$A$2:$A$1048576,FALSE),FALSE))</f>
        <v>522637</v>
      </c>
      <c r="C159" s="7">
        <f>IF(ISBLANK(HLOOKUP(C$2,'Data - Energy &amp; Metals'!$B$2:$AH$1048576,MATCH($A159,'Data - Energy &amp; Metals'!$A$2:$A$1048576,FALSE),FALSE)),#N/A,HLOOKUP(C$2,'Data - Energy &amp; Metals'!$B$2:$AH$1048576,MATCH($A159,'Data - Energy &amp; Metals'!$A$2:$A$1048576,FALSE),FALSE))</f>
        <v>174980</v>
      </c>
      <c r="D159" s="7">
        <f>IF(ISBLANK(HLOOKUP(D$2,'Data - Energy &amp; Metals'!$B$2:$AH$1048576,MATCH($A159,'Data - Energy &amp; Metals'!$A$2:$A$1048576,FALSE),FALSE)),#N/A,HLOOKUP(D$2,'Data - Energy &amp; Metals'!$B$2:$AH$1048576,MATCH($A159,'Data - Energy &amp; Metals'!$A$2:$A$1048576,FALSE),FALSE))</f>
        <v>2691</v>
      </c>
      <c r="E159" s="8">
        <f t="shared" si="2"/>
        <v>0.32965327751383849</v>
      </c>
    </row>
    <row r="160" spans="1:5" x14ac:dyDescent="0.25">
      <c r="A160" s="27">
        <f>IF('Data - Energy &amp; Metals'!A160="",#N/A,'Data - Energy &amp; Metals'!A160)</f>
        <v>39980</v>
      </c>
      <c r="B160" s="7">
        <f>IF(ISBLANK(HLOOKUP(B$2,'Data - Energy &amp; Metals'!$B$2:$AH$1048576,MATCH($A160,'Data - Energy &amp; Metals'!$A$2:$A$1048576,FALSE),FALSE)),#N/A,HLOOKUP(B$2,'Data - Energy &amp; Metals'!$B$2:$AH$1048576,MATCH($A160,'Data - Energy &amp; Metals'!$A$2:$A$1048576,FALSE),FALSE))</f>
        <v>503662</v>
      </c>
      <c r="C160" s="7">
        <f>IF(ISBLANK(HLOOKUP(C$2,'Data - Energy &amp; Metals'!$B$2:$AH$1048576,MATCH($A160,'Data - Energy &amp; Metals'!$A$2:$A$1048576,FALSE),FALSE)),#N/A,HLOOKUP(C$2,'Data - Energy &amp; Metals'!$B$2:$AH$1048576,MATCH($A160,'Data - Energy &amp; Metals'!$A$2:$A$1048576,FALSE),FALSE))</f>
        <v>161427</v>
      </c>
      <c r="D160" s="7">
        <f>IF(ISBLANK(HLOOKUP(D$2,'Data - Energy &amp; Metals'!$B$2:$AH$1048576,MATCH($A160,'Data - Energy &amp; Metals'!$A$2:$A$1048576,FALSE),FALSE)),#N/A,HLOOKUP(D$2,'Data - Energy &amp; Metals'!$B$2:$AH$1048576,MATCH($A160,'Data - Energy &amp; Metals'!$A$2:$A$1048576,FALSE),FALSE))</f>
        <v>4408</v>
      </c>
      <c r="E160" s="8">
        <f t="shared" si="2"/>
        <v>0.31175470851483733</v>
      </c>
    </row>
    <row r="161" spans="1:5" x14ac:dyDescent="0.25">
      <c r="A161" s="27">
        <f>IF('Data - Energy &amp; Metals'!A161="",#N/A,'Data - Energy &amp; Metals'!A161)</f>
        <v>39987</v>
      </c>
      <c r="B161" s="7">
        <f>IF(ISBLANK(HLOOKUP(B$2,'Data - Energy &amp; Metals'!$B$2:$AH$1048576,MATCH($A161,'Data - Energy &amp; Metals'!$A$2:$A$1048576,FALSE),FALSE)),#N/A,HLOOKUP(B$2,'Data - Energy &amp; Metals'!$B$2:$AH$1048576,MATCH($A161,'Data - Energy &amp; Metals'!$A$2:$A$1048576,FALSE),FALSE))</f>
        <v>495029</v>
      </c>
      <c r="C161" s="7">
        <f>IF(ISBLANK(HLOOKUP(C$2,'Data - Energy &amp; Metals'!$B$2:$AH$1048576,MATCH($A161,'Data - Energy &amp; Metals'!$A$2:$A$1048576,FALSE),FALSE)),#N/A,HLOOKUP(C$2,'Data - Energy &amp; Metals'!$B$2:$AH$1048576,MATCH($A161,'Data - Energy &amp; Metals'!$A$2:$A$1048576,FALSE),FALSE))</f>
        <v>155695</v>
      </c>
      <c r="D161" s="7">
        <f>IF(ISBLANK(HLOOKUP(D$2,'Data - Energy &amp; Metals'!$B$2:$AH$1048576,MATCH($A161,'Data - Energy &amp; Metals'!$A$2:$A$1048576,FALSE),FALSE)),#N/A,HLOOKUP(D$2,'Data - Energy &amp; Metals'!$B$2:$AH$1048576,MATCH($A161,'Data - Energy &amp; Metals'!$A$2:$A$1048576,FALSE),FALSE))</f>
        <v>7935</v>
      </c>
      <c r="E161" s="8">
        <f t="shared" si="2"/>
        <v>0.29848756335487414</v>
      </c>
    </row>
    <row r="162" spans="1:5" x14ac:dyDescent="0.25">
      <c r="A162" s="27">
        <f>IF('Data - Energy &amp; Metals'!A162="",#N/A,'Data - Energy &amp; Metals'!A162)</f>
        <v>39994</v>
      </c>
      <c r="B162" s="7">
        <f>IF(ISBLANK(HLOOKUP(B$2,'Data - Energy &amp; Metals'!$B$2:$AH$1048576,MATCH($A162,'Data - Energy &amp; Metals'!$A$2:$A$1048576,FALSE),FALSE)),#N/A,HLOOKUP(B$2,'Data - Energy &amp; Metals'!$B$2:$AH$1048576,MATCH($A162,'Data - Energy &amp; Metals'!$A$2:$A$1048576,FALSE),FALSE))</f>
        <v>496694</v>
      </c>
      <c r="C162" s="7">
        <f>IF(ISBLANK(HLOOKUP(C$2,'Data - Energy &amp; Metals'!$B$2:$AH$1048576,MATCH($A162,'Data - Energy &amp; Metals'!$A$2:$A$1048576,FALSE),FALSE)),#N/A,HLOOKUP(C$2,'Data - Energy &amp; Metals'!$B$2:$AH$1048576,MATCH($A162,'Data - Energy &amp; Metals'!$A$2:$A$1048576,FALSE),FALSE))</f>
        <v>154393</v>
      </c>
      <c r="D162" s="7">
        <f>IF(ISBLANK(HLOOKUP(D$2,'Data - Energy &amp; Metals'!$B$2:$AH$1048576,MATCH($A162,'Data - Energy &amp; Metals'!$A$2:$A$1048576,FALSE),FALSE)),#N/A,HLOOKUP(D$2,'Data - Energy &amp; Metals'!$B$2:$AH$1048576,MATCH($A162,'Data - Energy &amp; Metals'!$A$2:$A$1048576,FALSE),FALSE))</f>
        <v>8200</v>
      </c>
      <c r="E162" s="8">
        <f t="shared" si="2"/>
        <v>0.2943321240039139</v>
      </c>
    </row>
    <row r="163" spans="1:5" x14ac:dyDescent="0.25">
      <c r="A163" s="27">
        <f>IF('Data - Energy &amp; Metals'!A163="",#N/A,'Data - Energy &amp; Metals'!A163)</f>
        <v>40001</v>
      </c>
      <c r="B163" s="7">
        <f>IF(ISBLANK(HLOOKUP(B$2,'Data - Energy &amp; Metals'!$B$2:$AH$1048576,MATCH($A163,'Data - Energy &amp; Metals'!$A$2:$A$1048576,FALSE),FALSE)),#N/A,HLOOKUP(B$2,'Data - Energy &amp; Metals'!$B$2:$AH$1048576,MATCH($A163,'Data - Energy &amp; Metals'!$A$2:$A$1048576,FALSE),FALSE))</f>
        <v>489899</v>
      </c>
      <c r="C163" s="7">
        <f>IF(ISBLANK(HLOOKUP(C$2,'Data - Energy &amp; Metals'!$B$2:$AH$1048576,MATCH($A163,'Data - Energy &amp; Metals'!$A$2:$A$1048576,FALSE),FALSE)),#N/A,HLOOKUP(C$2,'Data - Energy &amp; Metals'!$B$2:$AH$1048576,MATCH($A163,'Data - Energy &amp; Metals'!$A$2:$A$1048576,FALSE),FALSE))</f>
        <v>151197</v>
      </c>
      <c r="D163" s="7">
        <f>IF(ISBLANK(HLOOKUP(D$2,'Data - Energy &amp; Metals'!$B$2:$AH$1048576,MATCH($A163,'Data - Energy &amp; Metals'!$A$2:$A$1048576,FALSE),FALSE)),#N/A,HLOOKUP(D$2,'Data - Energy &amp; Metals'!$B$2:$AH$1048576,MATCH($A163,'Data - Energy &amp; Metals'!$A$2:$A$1048576,FALSE),FALSE))</f>
        <v>3025</v>
      </c>
      <c r="E163" s="8">
        <f t="shared" si="2"/>
        <v>0.30245417933084168</v>
      </c>
    </row>
    <row r="164" spans="1:5" x14ac:dyDescent="0.25">
      <c r="A164" s="27">
        <f>IF('Data - Energy &amp; Metals'!A164="",#N/A,'Data - Energy &amp; Metals'!A164)</f>
        <v>40008</v>
      </c>
      <c r="B164" s="7">
        <f>IF(ISBLANK(HLOOKUP(B$2,'Data - Energy &amp; Metals'!$B$2:$AH$1048576,MATCH($A164,'Data - Energy &amp; Metals'!$A$2:$A$1048576,FALSE),FALSE)),#N/A,HLOOKUP(B$2,'Data - Energy &amp; Metals'!$B$2:$AH$1048576,MATCH($A164,'Data - Energy &amp; Metals'!$A$2:$A$1048576,FALSE),FALSE))</f>
        <v>494289</v>
      </c>
      <c r="C164" s="7">
        <f>IF(ISBLANK(HLOOKUP(C$2,'Data - Energy &amp; Metals'!$B$2:$AH$1048576,MATCH($A164,'Data - Energy &amp; Metals'!$A$2:$A$1048576,FALSE),FALSE)),#N/A,HLOOKUP(C$2,'Data - Energy &amp; Metals'!$B$2:$AH$1048576,MATCH($A164,'Data - Energy &amp; Metals'!$A$2:$A$1048576,FALSE),FALSE))</f>
        <v>145566</v>
      </c>
      <c r="D164" s="7">
        <f>IF(ISBLANK(HLOOKUP(D$2,'Data - Energy &amp; Metals'!$B$2:$AH$1048576,MATCH($A164,'Data - Energy &amp; Metals'!$A$2:$A$1048576,FALSE),FALSE)),#N/A,HLOOKUP(D$2,'Data - Energy &amp; Metals'!$B$2:$AH$1048576,MATCH($A164,'Data - Energy &amp; Metals'!$A$2:$A$1048576,FALSE),FALSE))</f>
        <v>7890</v>
      </c>
      <c r="E164" s="8">
        <f t="shared" si="2"/>
        <v>0.27853340859294867</v>
      </c>
    </row>
    <row r="165" spans="1:5" x14ac:dyDescent="0.25">
      <c r="A165" s="27">
        <f>IF('Data - Energy &amp; Metals'!A165="",#N/A,'Data - Energy &amp; Metals'!A165)</f>
        <v>40015</v>
      </c>
      <c r="B165" s="7">
        <f>IF(ISBLANK(HLOOKUP(B$2,'Data - Energy &amp; Metals'!$B$2:$AH$1048576,MATCH($A165,'Data - Energy &amp; Metals'!$A$2:$A$1048576,FALSE),FALSE)),#N/A,HLOOKUP(B$2,'Data - Energy &amp; Metals'!$B$2:$AH$1048576,MATCH($A165,'Data - Energy &amp; Metals'!$A$2:$A$1048576,FALSE),FALSE))</f>
        <v>523285</v>
      </c>
      <c r="C165" s="7">
        <f>IF(ISBLANK(HLOOKUP(C$2,'Data - Energy &amp; Metals'!$B$2:$AH$1048576,MATCH($A165,'Data - Energy &amp; Metals'!$A$2:$A$1048576,FALSE),FALSE)),#N/A,HLOOKUP(C$2,'Data - Energy &amp; Metals'!$B$2:$AH$1048576,MATCH($A165,'Data - Energy &amp; Metals'!$A$2:$A$1048576,FALSE),FALSE))</f>
        <v>162239</v>
      </c>
      <c r="D165" s="7">
        <f>IF(ISBLANK(HLOOKUP(D$2,'Data - Energy &amp; Metals'!$B$2:$AH$1048576,MATCH($A165,'Data - Energy &amp; Metals'!$A$2:$A$1048576,FALSE),FALSE)),#N/A,HLOOKUP(D$2,'Data - Energy &amp; Metals'!$B$2:$AH$1048576,MATCH($A165,'Data - Energy &amp; Metals'!$A$2:$A$1048576,FALSE),FALSE))</f>
        <v>3563</v>
      </c>
      <c r="E165" s="8">
        <f t="shared" si="2"/>
        <v>0.30323055314025815</v>
      </c>
    </row>
    <row r="166" spans="1:5" x14ac:dyDescent="0.25">
      <c r="A166" s="27">
        <f>IF('Data - Energy &amp; Metals'!A166="",#N/A,'Data - Energy &amp; Metals'!A166)</f>
        <v>40022</v>
      </c>
      <c r="B166" s="7">
        <f>IF(ISBLANK(HLOOKUP(B$2,'Data - Energy &amp; Metals'!$B$2:$AH$1048576,MATCH($A166,'Data - Energy &amp; Metals'!$A$2:$A$1048576,FALSE),FALSE)),#N/A,HLOOKUP(B$2,'Data - Energy &amp; Metals'!$B$2:$AH$1048576,MATCH($A166,'Data - Energy &amp; Metals'!$A$2:$A$1048576,FALSE),FALSE))</f>
        <v>497393</v>
      </c>
      <c r="C166" s="7">
        <f>IF(ISBLANK(HLOOKUP(C$2,'Data - Energy &amp; Metals'!$B$2:$AH$1048576,MATCH($A166,'Data - Energy &amp; Metals'!$A$2:$A$1048576,FALSE),FALSE)),#N/A,HLOOKUP(C$2,'Data - Energy &amp; Metals'!$B$2:$AH$1048576,MATCH($A166,'Data - Energy &amp; Metals'!$A$2:$A$1048576,FALSE),FALSE))</f>
        <v>159258</v>
      </c>
      <c r="D166" s="7">
        <f>IF(ISBLANK(HLOOKUP(D$2,'Data - Energy &amp; Metals'!$B$2:$AH$1048576,MATCH($A166,'Data - Energy &amp; Metals'!$A$2:$A$1048576,FALSE),FALSE)),#N/A,HLOOKUP(D$2,'Data - Energy &amp; Metals'!$B$2:$AH$1048576,MATCH($A166,'Data - Energy &amp; Metals'!$A$2:$A$1048576,FALSE),FALSE))</f>
        <v>5378</v>
      </c>
      <c r="E166" s="8">
        <f t="shared" si="2"/>
        <v>0.30937307119320134</v>
      </c>
    </row>
    <row r="167" spans="1:5" x14ac:dyDescent="0.25">
      <c r="A167" s="27">
        <f>IF('Data - Energy &amp; Metals'!A167="",#N/A,'Data - Energy &amp; Metals'!A167)</f>
        <v>40029</v>
      </c>
      <c r="B167" s="7">
        <f>IF(ISBLANK(HLOOKUP(B$2,'Data - Energy &amp; Metals'!$B$2:$AH$1048576,MATCH($A167,'Data - Energy &amp; Metals'!$A$2:$A$1048576,FALSE),FALSE)),#N/A,HLOOKUP(B$2,'Data - Energy &amp; Metals'!$B$2:$AH$1048576,MATCH($A167,'Data - Energy &amp; Metals'!$A$2:$A$1048576,FALSE),FALSE))</f>
        <v>519409</v>
      </c>
      <c r="C167" s="7">
        <f>IF(ISBLANK(HLOOKUP(C$2,'Data - Energy &amp; Metals'!$B$2:$AH$1048576,MATCH($A167,'Data - Energy &amp; Metals'!$A$2:$A$1048576,FALSE),FALSE)),#N/A,HLOOKUP(C$2,'Data - Energy &amp; Metals'!$B$2:$AH$1048576,MATCH($A167,'Data - Energy &amp; Metals'!$A$2:$A$1048576,FALSE),FALSE))</f>
        <v>181154</v>
      </c>
      <c r="D167" s="7">
        <f>IF(ISBLANK(HLOOKUP(D$2,'Data - Energy &amp; Metals'!$B$2:$AH$1048576,MATCH($A167,'Data - Energy &amp; Metals'!$A$2:$A$1048576,FALSE),FALSE)),#N/A,HLOOKUP(D$2,'Data - Energy &amp; Metals'!$B$2:$AH$1048576,MATCH($A167,'Data - Energy &amp; Metals'!$A$2:$A$1048576,FALSE),FALSE))</f>
        <v>3942</v>
      </c>
      <c r="E167" s="8">
        <f t="shared" si="2"/>
        <v>0.34118007196640798</v>
      </c>
    </row>
    <row r="168" spans="1:5" x14ac:dyDescent="0.25">
      <c r="A168" s="27">
        <f>IF('Data - Energy &amp; Metals'!A168="",#N/A,'Data - Energy &amp; Metals'!A168)</f>
        <v>40036</v>
      </c>
      <c r="B168" s="7">
        <f>IF(ISBLANK(HLOOKUP(B$2,'Data - Energy &amp; Metals'!$B$2:$AH$1048576,MATCH($A168,'Data - Energy &amp; Metals'!$A$2:$A$1048576,FALSE),FALSE)),#N/A,HLOOKUP(B$2,'Data - Energy &amp; Metals'!$B$2:$AH$1048576,MATCH($A168,'Data - Energy &amp; Metals'!$A$2:$A$1048576,FALSE),FALSE))</f>
        <v>504419</v>
      </c>
      <c r="C168" s="7">
        <f>IF(ISBLANK(HLOOKUP(C$2,'Data - Energy &amp; Metals'!$B$2:$AH$1048576,MATCH($A168,'Data - Energy &amp; Metals'!$A$2:$A$1048576,FALSE),FALSE)),#N/A,HLOOKUP(C$2,'Data - Energy &amp; Metals'!$B$2:$AH$1048576,MATCH($A168,'Data - Energy &amp; Metals'!$A$2:$A$1048576,FALSE),FALSE))</f>
        <v>171560</v>
      </c>
      <c r="D168" s="7">
        <f>IF(ISBLANK(HLOOKUP(D$2,'Data - Energy &amp; Metals'!$B$2:$AH$1048576,MATCH($A168,'Data - Energy &amp; Metals'!$A$2:$A$1048576,FALSE),FALSE)),#N/A,HLOOKUP(D$2,'Data - Energy &amp; Metals'!$B$2:$AH$1048576,MATCH($A168,'Data - Energy &amp; Metals'!$A$2:$A$1048576,FALSE),FALSE))</f>
        <v>4808</v>
      </c>
      <c r="E168" s="8">
        <f t="shared" si="2"/>
        <v>0.33058231351317058</v>
      </c>
    </row>
    <row r="169" spans="1:5" x14ac:dyDescent="0.25">
      <c r="A169" s="27">
        <f>IF('Data - Energy &amp; Metals'!A169="",#N/A,'Data - Energy &amp; Metals'!A169)</f>
        <v>40043</v>
      </c>
      <c r="B169" s="7">
        <f>IF(ISBLANK(HLOOKUP(B$2,'Data - Energy &amp; Metals'!$B$2:$AH$1048576,MATCH($A169,'Data - Energy &amp; Metals'!$A$2:$A$1048576,FALSE),FALSE)),#N/A,HLOOKUP(B$2,'Data - Energy &amp; Metals'!$B$2:$AH$1048576,MATCH($A169,'Data - Energy &amp; Metals'!$A$2:$A$1048576,FALSE),FALSE))</f>
        <v>493315</v>
      </c>
      <c r="C169" s="7">
        <f>IF(ISBLANK(HLOOKUP(C$2,'Data - Energy &amp; Metals'!$B$2:$AH$1048576,MATCH($A169,'Data - Energy &amp; Metals'!$A$2:$A$1048576,FALSE),FALSE)),#N/A,HLOOKUP(C$2,'Data - Energy &amp; Metals'!$B$2:$AH$1048576,MATCH($A169,'Data - Energy &amp; Metals'!$A$2:$A$1048576,FALSE),FALSE))</f>
        <v>156516</v>
      </c>
      <c r="D169" s="7">
        <f>IF(ISBLANK(HLOOKUP(D$2,'Data - Energy &amp; Metals'!$B$2:$AH$1048576,MATCH($A169,'Data - Energy &amp; Metals'!$A$2:$A$1048576,FALSE),FALSE)),#N/A,HLOOKUP(D$2,'Data - Energy &amp; Metals'!$B$2:$AH$1048576,MATCH($A169,'Data - Energy &amp; Metals'!$A$2:$A$1048576,FALSE),FALSE))</f>
        <v>11427</v>
      </c>
      <c r="E169" s="8">
        <f t="shared" si="2"/>
        <v>0.29411025409728064</v>
      </c>
    </row>
    <row r="170" spans="1:5" x14ac:dyDescent="0.25">
      <c r="A170" s="27">
        <f>IF('Data - Energy &amp; Metals'!A170="",#N/A,'Data - Energy &amp; Metals'!A170)</f>
        <v>40050</v>
      </c>
      <c r="B170" s="7">
        <f>IF(ISBLANK(HLOOKUP(B$2,'Data - Energy &amp; Metals'!$B$2:$AH$1048576,MATCH($A170,'Data - Energy &amp; Metals'!$A$2:$A$1048576,FALSE),FALSE)),#N/A,HLOOKUP(B$2,'Data - Energy &amp; Metals'!$B$2:$AH$1048576,MATCH($A170,'Data - Energy &amp; Metals'!$A$2:$A$1048576,FALSE),FALSE))</f>
        <v>501066</v>
      </c>
      <c r="C170" s="7">
        <f>IF(ISBLANK(HLOOKUP(C$2,'Data - Energy &amp; Metals'!$B$2:$AH$1048576,MATCH($A170,'Data - Energy &amp; Metals'!$A$2:$A$1048576,FALSE),FALSE)),#N/A,HLOOKUP(C$2,'Data - Energy &amp; Metals'!$B$2:$AH$1048576,MATCH($A170,'Data - Energy &amp; Metals'!$A$2:$A$1048576,FALSE),FALSE))</f>
        <v>159473</v>
      </c>
      <c r="D170" s="7">
        <f>IF(ISBLANK(HLOOKUP(D$2,'Data - Energy &amp; Metals'!$B$2:$AH$1048576,MATCH($A170,'Data - Energy &amp; Metals'!$A$2:$A$1048576,FALSE),FALSE)),#N/A,HLOOKUP(D$2,'Data - Energy &amp; Metals'!$B$2:$AH$1048576,MATCH($A170,'Data - Energy &amp; Metals'!$A$2:$A$1048576,FALSE),FALSE))</f>
        <v>5034</v>
      </c>
      <c r="E170" s="8">
        <f t="shared" si="2"/>
        <v>0.30822087309855389</v>
      </c>
    </row>
    <row r="171" spans="1:5" x14ac:dyDescent="0.25">
      <c r="A171" s="27">
        <f>IF('Data - Energy &amp; Metals'!A171="",#N/A,'Data - Energy &amp; Metals'!A171)</f>
        <v>40057</v>
      </c>
      <c r="B171" s="7">
        <f>IF(ISBLANK(HLOOKUP(B$2,'Data - Energy &amp; Metals'!$B$2:$AH$1048576,MATCH($A171,'Data - Energy &amp; Metals'!$A$2:$A$1048576,FALSE),FALSE)),#N/A,HLOOKUP(B$2,'Data - Energy &amp; Metals'!$B$2:$AH$1048576,MATCH($A171,'Data - Energy &amp; Metals'!$A$2:$A$1048576,FALSE),FALSE))</f>
        <v>506321</v>
      </c>
      <c r="C171" s="7">
        <f>IF(ISBLANK(HLOOKUP(C$2,'Data - Energy &amp; Metals'!$B$2:$AH$1048576,MATCH($A171,'Data - Energy &amp; Metals'!$A$2:$A$1048576,FALSE),FALSE)),#N/A,HLOOKUP(C$2,'Data - Energy &amp; Metals'!$B$2:$AH$1048576,MATCH($A171,'Data - Energy &amp; Metals'!$A$2:$A$1048576,FALSE),FALSE))</f>
        <v>160821</v>
      </c>
      <c r="D171" s="7">
        <f>IF(ISBLANK(HLOOKUP(D$2,'Data - Energy &amp; Metals'!$B$2:$AH$1048576,MATCH($A171,'Data - Energy &amp; Metals'!$A$2:$A$1048576,FALSE),FALSE)),#N/A,HLOOKUP(D$2,'Data - Energy &amp; Metals'!$B$2:$AH$1048576,MATCH($A171,'Data - Energy &amp; Metals'!$A$2:$A$1048576,FALSE),FALSE))</f>
        <v>5062</v>
      </c>
      <c r="E171" s="8">
        <f t="shared" si="2"/>
        <v>0.30762895475399993</v>
      </c>
    </row>
    <row r="172" spans="1:5" x14ac:dyDescent="0.25">
      <c r="A172" s="27">
        <f>IF('Data - Energy &amp; Metals'!A172="",#N/A,'Data - Energy &amp; Metals'!A172)</f>
        <v>40064</v>
      </c>
      <c r="B172" s="7">
        <f>IF(ISBLANK(HLOOKUP(B$2,'Data - Energy &amp; Metals'!$B$2:$AH$1048576,MATCH($A172,'Data - Energy &amp; Metals'!$A$2:$A$1048576,FALSE),FALSE)),#N/A,HLOOKUP(B$2,'Data - Energy &amp; Metals'!$B$2:$AH$1048576,MATCH($A172,'Data - Energy &amp; Metals'!$A$2:$A$1048576,FALSE),FALSE))</f>
        <v>602564</v>
      </c>
      <c r="C172" s="7">
        <f>IF(ISBLANK(HLOOKUP(C$2,'Data - Energy &amp; Metals'!$B$2:$AH$1048576,MATCH($A172,'Data - Energy &amp; Metals'!$A$2:$A$1048576,FALSE),FALSE)),#N/A,HLOOKUP(C$2,'Data - Energy &amp; Metals'!$B$2:$AH$1048576,MATCH($A172,'Data - Energy &amp; Metals'!$A$2:$A$1048576,FALSE),FALSE))</f>
        <v>201961</v>
      </c>
      <c r="D172" s="7">
        <f>IF(ISBLANK(HLOOKUP(D$2,'Data - Energy &amp; Metals'!$B$2:$AH$1048576,MATCH($A172,'Data - Energy &amp; Metals'!$A$2:$A$1048576,FALSE),FALSE)),#N/A,HLOOKUP(D$2,'Data - Energy &amp; Metals'!$B$2:$AH$1048576,MATCH($A172,'Data - Energy &amp; Metals'!$A$2:$A$1048576,FALSE),FALSE))</f>
        <v>3493</v>
      </c>
      <c r="E172" s="8">
        <f t="shared" si="2"/>
        <v>0.32937248159531601</v>
      </c>
    </row>
    <row r="173" spans="1:5" x14ac:dyDescent="0.25">
      <c r="A173" s="27">
        <f>IF('Data - Energy &amp; Metals'!A173="",#N/A,'Data - Energy &amp; Metals'!A173)</f>
        <v>40071</v>
      </c>
      <c r="B173" s="7">
        <f>IF(ISBLANK(HLOOKUP(B$2,'Data - Energy &amp; Metals'!$B$2:$AH$1048576,MATCH($A173,'Data - Energy &amp; Metals'!$A$2:$A$1048576,FALSE),FALSE)),#N/A,HLOOKUP(B$2,'Data - Energy &amp; Metals'!$B$2:$AH$1048576,MATCH($A173,'Data - Energy &amp; Metals'!$A$2:$A$1048576,FALSE),FALSE))</f>
        <v>622094</v>
      </c>
      <c r="C173" s="7">
        <f>IF(ISBLANK(HLOOKUP(C$2,'Data - Energy &amp; Metals'!$B$2:$AH$1048576,MATCH($A173,'Data - Energy &amp; Metals'!$A$2:$A$1048576,FALSE),FALSE)),#N/A,HLOOKUP(C$2,'Data - Energy &amp; Metals'!$B$2:$AH$1048576,MATCH($A173,'Data - Energy &amp; Metals'!$A$2:$A$1048576,FALSE),FALSE))</f>
        <v>214661</v>
      </c>
      <c r="D173" s="7">
        <f>IF(ISBLANK(HLOOKUP(D$2,'Data - Energy &amp; Metals'!$B$2:$AH$1048576,MATCH($A173,'Data - Energy &amp; Metals'!$A$2:$A$1048576,FALSE),FALSE)),#N/A,HLOOKUP(D$2,'Data - Energy &amp; Metals'!$B$2:$AH$1048576,MATCH($A173,'Data - Energy &amp; Metals'!$A$2:$A$1048576,FALSE),FALSE))</f>
        <v>821</v>
      </c>
      <c r="E173" s="8">
        <f t="shared" si="2"/>
        <v>0.3437422640308378</v>
      </c>
    </row>
    <row r="174" spans="1:5" x14ac:dyDescent="0.25">
      <c r="A174" s="27">
        <f>IF('Data - Energy &amp; Metals'!A174="",#N/A,'Data - Energy &amp; Metals'!A174)</f>
        <v>40078</v>
      </c>
      <c r="B174" s="7">
        <f>IF(ISBLANK(HLOOKUP(B$2,'Data - Energy &amp; Metals'!$B$2:$AH$1048576,MATCH($A174,'Data - Energy &amp; Metals'!$A$2:$A$1048576,FALSE),FALSE)),#N/A,HLOOKUP(B$2,'Data - Energy &amp; Metals'!$B$2:$AH$1048576,MATCH($A174,'Data - Energy &amp; Metals'!$A$2:$A$1048576,FALSE),FALSE))</f>
        <v>628409</v>
      </c>
      <c r="C174" s="7">
        <f>IF(ISBLANK(HLOOKUP(C$2,'Data - Energy &amp; Metals'!$B$2:$AH$1048576,MATCH($A174,'Data - Energy &amp; Metals'!$A$2:$A$1048576,FALSE),FALSE)),#N/A,HLOOKUP(C$2,'Data - Energy &amp; Metals'!$B$2:$AH$1048576,MATCH($A174,'Data - Energy &amp; Metals'!$A$2:$A$1048576,FALSE),FALSE))</f>
        <v>215058</v>
      </c>
      <c r="D174" s="7">
        <f>IF(ISBLANK(HLOOKUP(D$2,'Data - Energy &amp; Metals'!$B$2:$AH$1048576,MATCH($A174,'Data - Energy &amp; Metals'!$A$2:$A$1048576,FALSE),FALSE)),#N/A,HLOOKUP(D$2,'Data - Energy &amp; Metals'!$B$2:$AH$1048576,MATCH($A174,'Data - Energy &amp; Metals'!$A$2:$A$1048576,FALSE),FALSE))</f>
        <v>827</v>
      </c>
      <c r="E174" s="8">
        <f t="shared" si="2"/>
        <v>0.34091013973383577</v>
      </c>
    </row>
    <row r="175" spans="1:5" x14ac:dyDescent="0.25">
      <c r="A175" s="27">
        <f>IF('Data - Energy &amp; Metals'!A175="",#N/A,'Data - Energy &amp; Metals'!A175)</f>
        <v>40085</v>
      </c>
      <c r="B175" s="7">
        <f>IF(ISBLANK(HLOOKUP(B$2,'Data - Energy &amp; Metals'!$B$2:$AH$1048576,MATCH($A175,'Data - Energy &amp; Metals'!$A$2:$A$1048576,FALSE),FALSE)),#N/A,HLOOKUP(B$2,'Data - Energy &amp; Metals'!$B$2:$AH$1048576,MATCH($A175,'Data - Energy &amp; Metals'!$A$2:$A$1048576,FALSE),FALSE))</f>
        <v>575097</v>
      </c>
      <c r="C175" s="7">
        <f>IF(ISBLANK(HLOOKUP(C$2,'Data - Energy &amp; Metals'!$B$2:$AH$1048576,MATCH($A175,'Data - Energy &amp; Metals'!$A$2:$A$1048576,FALSE),FALSE)),#N/A,HLOOKUP(C$2,'Data - Energy &amp; Metals'!$B$2:$AH$1048576,MATCH($A175,'Data - Energy &amp; Metals'!$A$2:$A$1048576,FALSE),FALSE))</f>
        <v>202842</v>
      </c>
      <c r="D175" s="7">
        <f>IF(ISBLANK(HLOOKUP(D$2,'Data - Energy &amp; Metals'!$B$2:$AH$1048576,MATCH($A175,'Data - Energy &amp; Metals'!$A$2:$A$1048576,FALSE),FALSE)),#N/A,HLOOKUP(D$2,'Data - Energy &amp; Metals'!$B$2:$AH$1048576,MATCH($A175,'Data - Energy &amp; Metals'!$A$2:$A$1048576,FALSE),FALSE))</f>
        <v>1327</v>
      </c>
      <c r="E175" s="8">
        <f t="shared" si="2"/>
        <v>0.35040175831207604</v>
      </c>
    </row>
    <row r="176" spans="1:5" x14ac:dyDescent="0.25">
      <c r="A176" s="27">
        <f>IF('Data - Energy &amp; Metals'!A176="",#N/A,'Data - Energy &amp; Metals'!A176)</f>
        <v>40092</v>
      </c>
      <c r="B176" s="7">
        <f>IF(ISBLANK(HLOOKUP(B$2,'Data - Energy &amp; Metals'!$B$2:$AH$1048576,MATCH($A176,'Data - Energy &amp; Metals'!$A$2:$A$1048576,FALSE),FALSE)),#N/A,HLOOKUP(B$2,'Data - Energy &amp; Metals'!$B$2:$AH$1048576,MATCH($A176,'Data - Energy &amp; Metals'!$A$2:$A$1048576,FALSE),FALSE))</f>
        <v>634969</v>
      </c>
      <c r="C176" s="7">
        <f>IF(ISBLANK(HLOOKUP(C$2,'Data - Energy &amp; Metals'!$B$2:$AH$1048576,MATCH($A176,'Data - Energy &amp; Metals'!$A$2:$A$1048576,FALSE),FALSE)),#N/A,HLOOKUP(C$2,'Data - Energy &amp; Metals'!$B$2:$AH$1048576,MATCH($A176,'Data - Energy &amp; Metals'!$A$2:$A$1048576,FALSE),FALSE))</f>
        <v>223948</v>
      </c>
      <c r="D176" s="7">
        <f>IF(ISBLANK(HLOOKUP(D$2,'Data - Energy &amp; Metals'!$B$2:$AH$1048576,MATCH($A176,'Data - Energy &amp; Metals'!$A$2:$A$1048576,FALSE),FALSE)),#N/A,HLOOKUP(D$2,'Data - Energy &amp; Metals'!$B$2:$AH$1048576,MATCH($A176,'Data - Energy &amp; Metals'!$A$2:$A$1048576,FALSE),FALSE))</f>
        <v>3562</v>
      </c>
      <c r="E176" s="8">
        <f t="shared" si="2"/>
        <v>0.34708151106589458</v>
      </c>
    </row>
    <row r="177" spans="1:5" x14ac:dyDescent="0.25">
      <c r="A177" s="27">
        <f>IF('Data - Energy &amp; Metals'!A177="",#N/A,'Data - Energy &amp; Metals'!A177)</f>
        <v>40099</v>
      </c>
      <c r="B177" s="7">
        <f>IF(ISBLANK(HLOOKUP(B$2,'Data - Energy &amp; Metals'!$B$2:$AH$1048576,MATCH($A177,'Data - Energy &amp; Metals'!$A$2:$A$1048576,FALSE),FALSE)),#N/A,HLOOKUP(B$2,'Data - Energy &amp; Metals'!$B$2:$AH$1048576,MATCH($A177,'Data - Energy &amp; Metals'!$A$2:$A$1048576,FALSE),FALSE))</f>
        <v>671445</v>
      </c>
      <c r="C177" s="7">
        <f>IF(ISBLANK(HLOOKUP(C$2,'Data - Energy &amp; Metals'!$B$2:$AH$1048576,MATCH($A177,'Data - Energy &amp; Metals'!$A$2:$A$1048576,FALSE),FALSE)),#N/A,HLOOKUP(C$2,'Data - Energy &amp; Metals'!$B$2:$AH$1048576,MATCH($A177,'Data - Energy &amp; Metals'!$A$2:$A$1048576,FALSE),FALSE))</f>
        <v>241446</v>
      </c>
      <c r="D177" s="7">
        <f>IF(ISBLANK(HLOOKUP(D$2,'Data - Energy &amp; Metals'!$B$2:$AH$1048576,MATCH($A177,'Data - Energy &amp; Metals'!$A$2:$A$1048576,FALSE),FALSE)),#N/A,HLOOKUP(D$2,'Data - Energy &amp; Metals'!$B$2:$AH$1048576,MATCH($A177,'Data - Energy &amp; Metals'!$A$2:$A$1048576,FALSE),FALSE))</f>
        <v>2503</v>
      </c>
      <c r="E177" s="8">
        <f t="shared" si="2"/>
        <v>0.355863845884622</v>
      </c>
    </row>
    <row r="178" spans="1:5" x14ac:dyDescent="0.25">
      <c r="A178" s="27">
        <f>IF('Data - Energy &amp; Metals'!A178="",#N/A,'Data - Energy &amp; Metals'!A178)</f>
        <v>40106</v>
      </c>
      <c r="B178" s="7">
        <f>IF(ISBLANK(HLOOKUP(B$2,'Data - Energy &amp; Metals'!$B$2:$AH$1048576,MATCH($A178,'Data - Energy &amp; Metals'!$A$2:$A$1048576,FALSE),FALSE)),#N/A,HLOOKUP(B$2,'Data - Energy &amp; Metals'!$B$2:$AH$1048576,MATCH($A178,'Data - Energy &amp; Metals'!$A$2:$A$1048576,FALSE),FALSE))</f>
        <v>676857</v>
      </c>
      <c r="C178" s="7">
        <f>IF(ISBLANK(HLOOKUP(C$2,'Data - Energy &amp; Metals'!$B$2:$AH$1048576,MATCH($A178,'Data - Energy &amp; Metals'!$A$2:$A$1048576,FALSE),FALSE)),#N/A,HLOOKUP(C$2,'Data - Energy &amp; Metals'!$B$2:$AH$1048576,MATCH($A178,'Data - Energy &amp; Metals'!$A$2:$A$1048576,FALSE),FALSE))</f>
        <v>240792</v>
      </c>
      <c r="D178" s="7">
        <f>IF(ISBLANK(HLOOKUP(D$2,'Data - Energy &amp; Metals'!$B$2:$AH$1048576,MATCH($A178,'Data - Energy &amp; Metals'!$A$2:$A$1048576,FALSE),FALSE)),#N/A,HLOOKUP(D$2,'Data - Energy &amp; Metals'!$B$2:$AH$1048576,MATCH($A178,'Data - Energy &amp; Metals'!$A$2:$A$1048576,FALSE),FALSE))</f>
        <v>2654</v>
      </c>
      <c r="E178" s="8">
        <f t="shared" si="2"/>
        <v>0.35182911604666867</v>
      </c>
    </row>
    <row r="179" spans="1:5" x14ac:dyDescent="0.25">
      <c r="A179" s="27">
        <f>IF('Data - Energy &amp; Metals'!A179="",#N/A,'Data - Energy &amp; Metals'!A179)</f>
        <v>40113</v>
      </c>
      <c r="B179" s="7">
        <f>IF(ISBLANK(HLOOKUP(B$2,'Data - Energy &amp; Metals'!$B$2:$AH$1048576,MATCH($A179,'Data - Energy &amp; Metals'!$A$2:$A$1048576,FALSE),FALSE)),#N/A,HLOOKUP(B$2,'Data - Energy &amp; Metals'!$B$2:$AH$1048576,MATCH($A179,'Data - Energy &amp; Metals'!$A$2:$A$1048576,FALSE),FALSE))</f>
        <v>651634</v>
      </c>
      <c r="C179" s="7">
        <f>IF(ISBLANK(HLOOKUP(C$2,'Data - Energy &amp; Metals'!$B$2:$AH$1048576,MATCH($A179,'Data - Energy &amp; Metals'!$A$2:$A$1048576,FALSE),FALSE)),#N/A,HLOOKUP(C$2,'Data - Energy &amp; Metals'!$B$2:$AH$1048576,MATCH($A179,'Data - Energy &amp; Metals'!$A$2:$A$1048576,FALSE),FALSE))</f>
        <v>221910</v>
      </c>
      <c r="D179" s="7">
        <f>IF(ISBLANK(HLOOKUP(D$2,'Data - Energy &amp; Metals'!$B$2:$AH$1048576,MATCH($A179,'Data - Energy &amp; Metals'!$A$2:$A$1048576,FALSE),FALSE)),#N/A,HLOOKUP(D$2,'Data - Energy &amp; Metals'!$B$2:$AH$1048576,MATCH($A179,'Data - Energy &amp; Metals'!$A$2:$A$1048576,FALSE),FALSE))</f>
        <v>1998</v>
      </c>
      <c r="E179" s="8">
        <f t="shared" si="2"/>
        <v>0.33747778661027511</v>
      </c>
    </row>
    <row r="180" spans="1:5" x14ac:dyDescent="0.25">
      <c r="A180" s="27">
        <f>IF('Data - Energy &amp; Metals'!A180="",#N/A,'Data - Energy &amp; Metals'!A180)</f>
        <v>40120</v>
      </c>
      <c r="B180" s="7">
        <f>IF(ISBLANK(HLOOKUP(B$2,'Data - Energy &amp; Metals'!$B$2:$AH$1048576,MATCH($A180,'Data - Energy &amp; Metals'!$A$2:$A$1048576,FALSE),FALSE)),#N/A,HLOOKUP(B$2,'Data - Energy &amp; Metals'!$B$2:$AH$1048576,MATCH($A180,'Data - Energy &amp; Metals'!$A$2:$A$1048576,FALSE),FALSE))</f>
        <v>687283</v>
      </c>
      <c r="C180" s="7">
        <f>IF(ISBLANK(HLOOKUP(C$2,'Data - Energy &amp; Metals'!$B$2:$AH$1048576,MATCH($A180,'Data - Energy &amp; Metals'!$A$2:$A$1048576,FALSE),FALSE)),#N/A,HLOOKUP(C$2,'Data - Energy &amp; Metals'!$B$2:$AH$1048576,MATCH($A180,'Data - Energy &amp; Metals'!$A$2:$A$1048576,FALSE),FALSE))</f>
        <v>236967</v>
      </c>
      <c r="D180" s="7">
        <f>IF(ISBLANK(HLOOKUP(D$2,'Data - Energy &amp; Metals'!$B$2:$AH$1048576,MATCH($A180,'Data - Energy &amp; Metals'!$A$2:$A$1048576,FALSE),FALSE)),#N/A,HLOOKUP(D$2,'Data - Energy &amp; Metals'!$B$2:$AH$1048576,MATCH($A180,'Data - Energy &amp; Metals'!$A$2:$A$1048576,FALSE),FALSE))</f>
        <v>4267</v>
      </c>
      <c r="E180" s="8">
        <f t="shared" si="2"/>
        <v>0.33857959530499082</v>
      </c>
    </row>
    <row r="181" spans="1:5" x14ac:dyDescent="0.25">
      <c r="A181" s="27">
        <f>IF('Data - Energy &amp; Metals'!A181="",#N/A,'Data - Energy &amp; Metals'!A181)</f>
        <v>40126</v>
      </c>
      <c r="B181" s="7">
        <f>IF(ISBLANK(HLOOKUP(B$2,'Data - Energy &amp; Metals'!$B$2:$AH$1048576,MATCH($A181,'Data - Energy &amp; Metals'!$A$2:$A$1048576,FALSE),FALSE)),#N/A,HLOOKUP(B$2,'Data - Energy &amp; Metals'!$B$2:$AH$1048576,MATCH($A181,'Data - Energy &amp; Metals'!$A$2:$A$1048576,FALSE),FALSE))</f>
        <v>737391</v>
      </c>
      <c r="C181" s="7">
        <f>IF(ISBLANK(HLOOKUP(C$2,'Data - Energy &amp; Metals'!$B$2:$AH$1048576,MATCH($A181,'Data - Energy &amp; Metals'!$A$2:$A$1048576,FALSE),FALSE)),#N/A,HLOOKUP(C$2,'Data - Energy &amp; Metals'!$B$2:$AH$1048576,MATCH($A181,'Data - Energy &amp; Metals'!$A$2:$A$1048576,FALSE),FALSE))</f>
        <v>235180</v>
      </c>
      <c r="D181" s="7">
        <f>IF(ISBLANK(HLOOKUP(D$2,'Data - Energy &amp; Metals'!$B$2:$AH$1048576,MATCH($A181,'Data - Energy &amp; Metals'!$A$2:$A$1048576,FALSE),FALSE)),#N/A,HLOOKUP(D$2,'Data - Energy &amp; Metals'!$B$2:$AH$1048576,MATCH($A181,'Data - Energy &amp; Metals'!$A$2:$A$1048576,FALSE),FALSE))</f>
        <v>3427</v>
      </c>
      <c r="E181" s="8">
        <f t="shared" si="2"/>
        <v>0.31428780660463718</v>
      </c>
    </row>
    <row r="182" spans="1:5" x14ac:dyDescent="0.25">
      <c r="A182" s="27">
        <f>IF('Data - Energy &amp; Metals'!A182="",#N/A,'Data - Energy &amp; Metals'!A182)</f>
        <v>40134</v>
      </c>
      <c r="B182" s="7">
        <f>IF(ISBLANK(HLOOKUP(B$2,'Data - Energy &amp; Metals'!$B$2:$AH$1048576,MATCH($A182,'Data - Energy &amp; Metals'!$A$2:$A$1048576,FALSE),FALSE)),#N/A,HLOOKUP(B$2,'Data - Energy &amp; Metals'!$B$2:$AH$1048576,MATCH($A182,'Data - Energy &amp; Metals'!$A$2:$A$1048576,FALSE),FALSE))</f>
        <v>773681</v>
      </c>
      <c r="C182" s="7">
        <f>IF(ISBLANK(HLOOKUP(C$2,'Data - Energy &amp; Metals'!$B$2:$AH$1048576,MATCH($A182,'Data - Energy &amp; Metals'!$A$2:$A$1048576,FALSE),FALSE)),#N/A,HLOOKUP(C$2,'Data - Energy &amp; Metals'!$B$2:$AH$1048576,MATCH($A182,'Data - Energy &amp; Metals'!$A$2:$A$1048576,FALSE),FALSE))</f>
        <v>233504</v>
      </c>
      <c r="D182" s="7">
        <f>IF(ISBLANK(HLOOKUP(D$2,'Data - Energy &amp; Metals'!$B$2:$AH$1048576,MATCH($A182,'Data - Energy &amp; Metals'!$A$2:$A$1048576,FALSE),FALSE)),#N/A,HLOOKUP(D$2,'Data - Energy &amp; Metals'!$B$2:$AH$1048576,MATCH($A182,'Data - Energy &amp; Metals'!$A$2:$A$1048576,FALSE),FALSE))</f>
        <v>3834</v>
      </c>
      <c r="E182" s="8">
        <f t="shared" si="2"/>
        <v>0.29685361279390343</v>
      </c>
    </row>
    <row r="183" spans="1:5" x14ac:dyDescent="0.25">
      <c r="A183" s="27">
        <f>IF('Data - Energy &amp; Metals'!A183="",#N/A,'Data - Energy &amp; Metals'!A183)</f>
        <v>40141</v>
      </c>
      <c r="B183" s="7">
        <f>IF(ISBLANK(HLOOKUP(B$2,'Data - Energy &amp; Metals'!$B$2:$AH$1048576,MATCH($A183,'Data - Energy &amp; Metals'!$A$2:$A$1048576,FALSE),FALSE)),#N/A,HLOOKUP(B$2,'Data - Energy &amp; Metals'!$B$2:$AH$1048576,MATCH($A183,'Data - Energy &amp; Metals'!$A$2:$A$1048576,FALSE),FALSE))</f>
        <v>693661</v>
      </c>
      <c r="C183" s="7">
        <f>IF(ISBLANK(HLOOKUP(C$2,'Data - Energy &amp; Metals'!$B$2:$AH$1048576,MATCH($A183,'Data - Energy &amp; Metals'!$A$2:$A$1048576,FALSE),FALSE)),#N/A,HLOOKUP(C$2,'Data - Energy &amp; Metals'!$B$2:$AH$1048576,MATCH($A183,'Data - Energy &amp; Metals'!$A$2:$A$1048576,FALSE),FALSE))</f>
        <v>233039</v>
      </c>
      <c r="D183" s="7">
        <f>IF(ISBLANK(HLOOKUP(D$2,'Data - Energy &amp; Metals'!$B$2:$AH$1048576,MATCH($A183,'Data - Energy &amp; Metals'!$A$2:$A$1048576,FALSE),FALSE)),#N/A,HLOOKUP(D$2,'Data - Energy &amp; Metals'!$B$2:$AH$1048576,MATCH($A183,'Data - Energy &amp; Metals'!$A$2:$A$1048576,FALSE),FALSE))</f>
        <v>4083</v>
      </c>
      <c r="E183" s="8">
        <f t="shared" si="2"/>
        <v>0.33006901065506061</v>
      </c>
    </row>
    <row r="184" spans="1:5" x14ac:dyDescent="0.25">
      <c r="A184" s="27">
        <f>IF('Data - Energy &amp; Metals'!A184="",#N/A,'Data - Energy &amp; Metals'!A184)</f>
        <v>40148</v>
      </c>
      <c r="B184" s="7">
        <f>IF(ISBLANK(HLOOKUP(B$2,'Data - Energy &amp; Metals'!$B$2:$AH$1048576,MATCH($A184,'Data - Energy &amp; Metals'!$A$2:$A$1048576,FALSE),FALSE)),#N/A,HLOOKUP(B$2,'Data - Energy &amp; Metals'!$B$2:$AH$1048576,MATCH($A184,'Data - Energy &amp; Metals'!$A$2:$A$1048576,FALSE),FALSE))</f>
        <v>717426</v>
      </c>
      <c r="C184" s="7">
        <f>IF(ISBLANK(HLOOKUP(C$2,'Data - Energy &amp; Metals'!$B$2:$AH$1048576,MATCH($A184,'Data - Energy &amp; Metals'!$A$2:$A$1048576,FALSE),FALSE)),#N/A,HLOOKUP(C$2,'Data - Energy &amp; Metals'!$B$2:$AH$1048576,MATCH($A184,'Data - Energy &amp; Metals'!$A$2:$A$1048576,FALSE),FALSE))</f>
        <v>232099</v>
      </c>
      <c r="D184" s="7">
        <f>IF(ISBLANK(HLOOKUP(D$2,'Data - Energy &amp; Metals'!$B$2:$AH$1048576,MATCH($A184,'Data - Energy &amp; Metals'!$A$2:$A$1048576,FALSE),FALSE)),#N/A,HLOOKUP(D$2,'Data - Energy &amp; Metals'!$B$2:$AH$1048576,MATCH($A184,'Data - Energy &amp; Metals'!$A$2:$A$1048576,FALSE),FALSE))</f>
        <v>7164</v>
      </c>
      <c r="E184" s="8">
        <f t="shared" si="2"/>
        <v>0.31353059409611583</v>
      </c>
    </row>
    <row r="185" spans="1:5" x14ac:dyDescent="0.25">
      <c r="A185" s="27">
        <f>IF('Data - Energy &amp; Metals'!A185="",#N/A,'Data - Energy &amp; Metals'!A185)</f>
        <v>40155</v>
      </c>
      <c r="B185" s="7">
        <f>IF(ISBLANK(HLOOKUP(B$2,'Data - Energy &amp; Metals'!$B$2:$AH$1048576,MATCH($A185,'Data - Energy &amp; Metals'!$A$2:$A$1048576,FALSE),FALSE)),#N/A,HLOOKUP(B$2,'Data - Energy &amp; Metals'!$B$2:$AH$1048576,MATCH($A185,'Data - Energy &amp; Metals'!$A$2:$A$1048576,FALSE),FALSE))</f>
        <v>694650</v>
      </c>
      <c r="C185" s="7">
        <f>IF(ISBLANK(HLOOKUP(C$2,'Data - Energy &amp; Metals'!$B$2:$AH$1048576,MATCH($A185,'Data - Energy &amp; Metals'!$A$2:$A$1048576,FALSE),FALSE)),#N/A,HLOOKUP(C$2,'Data - Energy &amp; Metals'!$B$2:$AH$1048576,MATCH($A185,'Data - Energy &amp; Metals'!$A$2:$A$1048576,FALSE),FALSE))</f>
        <v>216761</v>
      </c>
      <c r="D185" s="7">
        <f>IF(ISBLANK(HLOOKUP(D$2,'Data - Energy &amp; Metals'!$B$2:$AH$1048576,MATCH($A185,'Data - Energy &amp; Metals'!$A$2:$A$1048576,FALSE),FALSE)),#N/A,HLOOKUP(D$2,'Data - Energy &amp; Metals'!$B$2:$AH$1048576,MATCH($A185,'Data - Energy &amp; Metals'!$A$2:$A$1048576,FALSE),FALSE))</f>
        <v>4108</v>
      </c>
      <c r="E185" s="8">
        <f t="shared" si="2"/>
        <v>0.30612970560714031</v>
      </c>
    </row>
    <row r="186" spans="1:5" x14ac:dyDescent="0.25">
      <c r="A186" s="27">
        <f>IF('Data - Energy &amp; Metals'!A186="",#N/A,'Data - Energy &amp; Metals'!A186)</f>
        <v>40162</v>
      </c>
      <c r="B186" s="7">
        <f>IF(ISBLANK(HLOOKUP(B$2,'Data - Energy &amp; Metals'!$B$2:$AH$1048576,MATCH($A186,'Data - Energy &amp; Metals'!$A$2:$A$1048576,FALSE),FALSE)),#N/A,HLOOKUP(B$2,'Data - Energy &amp; Metals'!$B$2:$AH$1048576,MATCH($A186,'Data - Energy &amp; Metals'!$A$2:$A$1048576,FALSE),FALSE))</f>
        <v>692120</v>
      </c>
      <c r="C186" s="7">
        <f>IF(ISBLANK(HLOOKUP(C$2,'Data - Energy &amp; Metals'!$B$2:$AH$1048576,MATCH($A186,'Data - Energy &amp; Metals'!$A$2:$A$1048576,FALSE),FALSE)),#N/A,HLOOKUP(C$2,'Data - Energy &amp; Metals'!$B$2:$AH$1048576,MATCH($A186,'Data - Energy &amp; Metals'!$A$2:$A$1048576,FALSE),FALSE))</f>
        <v>215204</v>
      </c>
      <c r="D186" s="7">
        <f>IF(ISBLANK(HLOOKUP(D$2,'Data - Energy &amp; Metals'!$B$2:$AH$1048576,MATCH($A186,'Data - Energy &amp; Metals'!$A$2:$A$1048576,FALSE),FALSE)),#N/A,HLOOKUP(D$2,'Data - Energy &amp; Metals'!$B$2:$AH$1048576,MATCH($A186,'Data - Energy &amp; Metals'!$A$2:$A$1048576,FALSE),FALSE))</f>
        <v>3891</v>
      </c>
      <c r="E186" s="8">
        <f t="shared" si="2"/>
        <v>0.30531266254406753</v>
      </c>
    </row>
    <row r="187" spans="1:5" x14ac:dyDescent="0.25">
      <c r="A187" s="27">
        <f>IF('Data - Energy &amp; Metals'!A187="",#N/A,'Data - Energy &amp; Metals'!A187)</f>
        <v>40169</v>
      </c>
      <c r="B187" s="7">
        <f>IF(ISBLANK(HLOOKUP(B$2,'Data - Energy &amp; Metals'!$B$2:$AH$1048576,MATCH($A187,'Data - Energy &amp; Metals'!$A$2:$A$1048576,FALSE),FALSE)),#N/A,HLOOKUP(B$2,'Data - Energy &amp; Metals'!$B$2:$AH$1048576,MATCH($A187,'Data - Energy &amp; Metals'!$A$2:$A$1048576,FALSE),FALSE))</f>
        <v>688212</v>
      </c>
      <c r="C187" s="7">
        <f>IF(ISBLANK(HLOOKUP(C$2,'Data - Energy &amp; Metals'!$B$2:$AH$1048576,MATCH($A187,'Data - Energy &amp; Metals'!$A$2:$A$1048576,FALSE),FALSE)),#N/A,HLOOKUP(C$2,'Data - Energy &amp; Metals'!$B$2:$AH$1048576,MATCH($A187,'Data - Energy &amp; Metals'!$A$2:$A$1048576,FALSE),FALSE))</f>
        <v>207168</v>
      </c>
      <c r="D187" s="7">
        <f>IF(ISBLANK(HLOOKUP(D$2,'Data - Energy &amp; Metals'!$B$2:$AH$1048576,MATCH($A187,'Data - Energy &amp; Metals'!$A$2:$A$1048576,FALSE),FALSE)),#N/A,HLOOKUP(D$2,'Data - Energy &amp; Metals'!$B$2:$AH$1048576,MATCH($A187,'Data - Energy &amp; Metals'!$A$2:$A$1048576,FALSE),FALSE))</f>
        <v>5380</v>
      </c>
      <c r="E187" s="8">
        <f t="shared" si="2"/>
        <v>0.29320616321714821</v>
      </c>
    </row>
    <row r="188" spans="1:5" x14ac:dyDescent="0.25">
      <c r="A188" s="27">
        <f>IF('Data - Energy &amp; Metals'!A188="",#N/A,'Data - Energy &amp; Metals'!A188)</f>
        <v>40176</v>
      </c>
      <c r="B188" s="7">
        <f>IF(ISBLANK(HLOOKUP(B$2,'Data - Energy &amp; Metals'!$B$2:$AH$1048576,MATCH($A188,'Data - Energy &amp; Metals'!$A$2:$A$1048576,FALSE),FALSE)),#N/A,HLOOKUP(B$2,'Data - Energy &amp; Metals'!$B$2:$AH$1048576,MATCH($A188,'Data - Energy &amp; Metals'!$A$2:$A$1048576,FALSE),FALSE))</f>
        <v>669947</v>
      </c>
      <c r="C188" s="7">
        <f>IF(ISBLANK(HLOOKUP(C$2,'Data - Energy &amp; Metals'!$B$2:$AH$1048576,MATCH($A188,'Data - Energy &amp; Metals'!$A$2:$A$1048576,FALSE),FALSE)),#N/A,HLOOKUP(C$2,'Data - Energy &amp; Metals'!$B$2:$AH$1048576,MATCH($A188,'Data - Energy &amp; Metals'!$A$2:$A$1048576,FALSE),FALSE))</f>
        <v>203584</v>
      </c>
      <c r="D188" s="7">
        <f>IF(ISBLANK(HLOOKUP(D$2,'Data - Energy &amp; Metals'!$B$2:$AH$1048576,MATCH($A188,'Data - Energy &amp; Metals'!$A$2:$A$1048576,FALSE),FALSE)),#N/A,HLOOKUP(D$2,'Data - Energy &amp; Metals'!$B$2:$AH$1048576,MATCH($A188,'Data - Energy &amp; Metals'!$A$2:$A$1048576,FALSE),FALSE))</f>
        <v>6024</v>
      </c>
      <c r="E188" s="8">
        <f t="shared" si="2"/>
        <v>0.29488899868198531</v>
      </c>
    </row>
    <row r="189" spans="1:5" x14ac:dyDescent="0.25">
      <c r="A189" s="27">
        <f>IF('Data - Energy &amp; Metals'!A189="",#N/A,'Data - Energy &amp; Metals'!A189)</f>
        <v>40183</v>
      </c>
      <c r="B189" s="7">
        <f>IF(ISBLANK(HLOOKUP(B$2,'Data - Energy &amp; Metals'!$B$2:$AH$1048576,MATCH($A189,'Data - Energy &amp; Metals'!$A$2:$A$1048576,FALSE),FALSE)),#N/A,HLOOKUP(B$2,'Data - Energy &amp; Metals'!$B$2:$AH$1048576,MATCH($A189,'Data - Energy &amp; Metals'!$A$2:$A$1048576,FALSE),FALSE))</f>
        <v>691557</v>
      </c>
      <c r="C189" s="7">
        <f>IF(ISBLANK(HLOOKUP(C$2,'Data - Energy &amp; Metals'!$B$2:$AH$1048576,MATCH($A189,'Data - Energy &amp; Metals'!$A$2:$A$1048576,FALSE),FALSE)),#N/A,HLOOKUP(C$2,'Data - Energy &amp; Metals'!$B$2:$AH$1048576,MATCH($A189,'Data - Energy &amp; Metals'!$A$2:$A$1048576,FALSE),FALSE))</f>
        <v>201286</v>
      </c>
      <c r="D189" s="7">
        <f>IF(ISBLANK(HLOOKUP(D$2,'Data - Energy &amp; Metals'!$B$2:$AH$1048576,MATCH($A189,'Data - Energy &amp; Metals'!$A$2:$A$1048576,FALSE),FALSE)),#N/A,HLOOKUP(D$2,'Data - Energy &amp; Metals'!$B$2:$AH$1048576,MATCH($A189,'Data - Energy &amp; Metals'!$A$2:$A$1048576,FALSE),FALSE))</f>
        <v>6696</v>
      </c>
      <c r="E189" s="8">
        <f t="shared" si="2"/>
        <v>0.2813795536738114</v>
      </c>
    </row>
    <row r="190" spans="1:5" x14ac:dyDescent="0.25">
      <c r="A190" s="27">
        <f>IF('Data - Energy &amp; Metals'!A190="",#N/A,'Data - Energy &amp; Metals'!A190)</f>
        <v>40190</v>
      </c>
      <c r="B190" s="7">
        <f>IF(ISBLANK(HLOOKUP(B$2,'Data - Energy &amp; Metals'!$B$2:$AH$1048576,MATCH($A190,'Data - Energy &amp; Metals'!$A$2:$A$1048576,FALSE),FALSE)),#N/A,HLOOKUP(B$2,'Data - Energy &amp; Metals'!$B$2:$AH$1048576,MATCH($A190,'Data - Energy &amp; Metals'!$A$2:$A$1048576,FALSE),FALSE))</f>
        <v>709092</v>
      </c>
      <c r="C190" s="7">
        <f>IF(ISBLANK(HLOOKUP(C$2,'Data - Energy &amp; Metals'!$B$2:$AH$1048576,MATCH($A190,'Data - Energy &amp; Metals'!$A$2:$A$1048576,FALSE),FALSE)),#N/A,HLOOKUP(C$2,'Data - Energy &amp; Metals'!$B$2:$AH$1048576,MATCH($A190,'Data - Energy &amp; Metals'!$A$2:$A$1048576,FALSE),FALSE))</f>
        <v>205311</v>
      </c>
      <c r="D190" s="7">
        <f>IF(ISBLANK(HLOOKUP(D$2,'Data - Energy &amp; Metals'!$B$2:$AH$1048576,MATCH($A190,'Data - Energy &amp; Metals'!$A$2:$A$1048576,FALSE),FALSE)),#N/A,HLOOKUP(D$2,'Data - Energy &amp; Metals'!$B$2:$AH$1048576,MATCH($A190,'Data - Energy &amp; Metals'!$A$2:$A$1048576,FALSE),FALSE))</f>
        <v>10966</v>
      </c>
      <c r="E190" s="8">
        <f t="shared" si="2"/>
        <v>0.2740758603961122</v>
      </c>
    </row>
    <row r="191" spans="1:5" x14ac:dyDescent="0.25">
      <c r="A191" s="27">
        <f>IF('Data - Energy &amp; Metals'!A191="",#N/A,'Data - Energy &amp; Metals'!A191)</f>
        <v>40197</v>
      </c>
      <c r="B191" s="7">
        <f>IF(ISBLANK(HLOOKUP(B$2,'Data - Energy &amp; Metals'!$B$2:$AH$1048576,MATCH($A191,'Data - Energy &amp; Metals'!$A$2:$A$1048576,FALSE),FALSE)),#N/A,HLOOKUP(B$2,'Data - Energy &amp; Metals'!$B$2:$AH$1048576,MATCH($A191,'Data - Energy &amp; Metals'!$A$2:$A$1048576,FALSE),FALSE))</f>
        <v>722085</v>
      </c>
      <c r="C191" s="7">
        <f>IF(ISBLANK(HLOOKUP(C$2,'Data - Energy &amp; Metals'!$B$2:$AH$1048576,MATCH($A191,'Data - Energy &amp; Metals'!$A$2:$A$1048576,FALSE),FALSE)),#N/A,HLOOKUP(C$2,'Data - Energy &amp; Metals'!$B$2:$AH$1048576,MATCH($A191,'Data - Energy &amp; Metals'!$A$2:$A$1048576,FALSE),FALSE))</f>
        <v>204120</v>
      </c>
      <c r="D191" s="7">
        <f>IF(ISBLANK(HLOOKUP(D$2,'Data - Energy &amp; Metals'!$B$2:$AH$1048576,MATCH($A191,'Data - Energy &amp; Metals'!$A$2:$A$1048576,FALSE),FALSE)),#N/A,HLOOKUP(D$2,'Data - Energy &amp; Metals'!$B$2:$AH$1048576,MATCH($A191,'Data - Energy &amp; Metals'!$A$2:$A$1048576,FALSE),FALSE))</f>
        <v>8013</v>
      </c>
      <c r="E191" s="8">
        <f t="shared" si="2"/>
        <v>0.27158437026111887</v>
      </c>
    </row>
    <row r="192" spans="1:5" x14ac:dyDescent="0.25">
      <c r="A192" s="27">
        <f>IF('Data - Energy &amp; Metals'!A192="",#N/A,'Data - Energy &amp; Metals'!A192)</f>
        <v>40204</v>
      </c>
      <c r="B192" s="7">
        <f>IF(ISBLANK(HLOOKUP(B$2,'Data - Energy &amp; Metals'!$B$2:$AH$1048576,MATCH($A192,'Data - Energy &amp; Metals'!$A$2:$A$1048576,FALSE),FALSE)),#N/A,HLOOKUP(B$2,'Data - Energy &amp; Metals'!$B$2:$AH$1048576,MATCH($A192,'Data - Energy &amp; Metals'!$A$2:$A$1048576,FALSE),FALSE))</f>
        <v>651455</v>
      </c>
      <c r="C192" s="7">
        <f>IF(ISBLANK(HLOOKUP(C$2,'Data - Energy &amp; Metals'!$B$2:$AH$1048576,MATCH($A192,'Data - Energy &amp; Metals'!$A$2:$A$1048576,FALSE),FALSE)),#N/A,HLOOKUP(C$2,'Data - Energy &amp; Metals'!$B$2:$AH$1048576,MATCH($A192,'Data - Energy &amp; Metals'!$A$2:$A$1048576,FALSE),FALSE))</f>
        <v>184073</v>
      </c>
      <c r="D192" s="7">
        <f>IF(ISBLANK(HLOOKUP(D$2,'Data - Energy &amp; Metals'!$B$2:$AH$1048576,MATCH($A192,'Data - Energy &amp; Metals'!$A$2:$A$1048576,FALSE),FALSE)),#N/A,HLOOKUP(D$2,'Data - Energy &amp; Metals'!$B$2:$AH$1048576,MATCH($A192,'Data - Energy &amp; Metals'!$A$2:$A$1048576,FALSE),FALSE))</f>
        <v>7917</v>
      </c>
      <c r="E192" s="8">
        <f t="shared" si="2"/>
        <v>0.27040394194533773</v>
      </c>
    </row>
    <row r="193" spans="1:5" x14ac:dyDescent="0.25">
      <c r="A193" s="27">
        <f>IF('Data - Energy &amp; Metals'!A193="",#N/A,'Data - Energy &amp; Metals'!A193)</f>
        <v>40211</v>
      </c>
      <c r="B193" s="7">
        <f>IF(ISBLANK(HLOOKUP(B$2,'Data - Energy &amp; Metals'!$B$2:$AH$1048576,MATCH($A193,'Data - Energy &amp; Metals'!$A$2:$A$1048576,FALSE),FALSE)),#N/A,HLOOKUP(B$2,'Data - Energy &amp; Metals'!$B$2:$AH$1048576,MATCH($A193,'Data - Energy &amp; Metals'!$A$2:$A$1048576,FALSE),FALSE))</f>
        <v>638521</v>
      </c>
      <c r="C193" s="7">
        <f>IF(ISBLANK(HLOOKUP(C$2,'Data - Energy &amp; Metals'!$B$2:$AH$1048576,MATCH($A193,'Data - Energy &amp; Metals'!$A$2:$A$1048576,FALSE),FALSE)),#N/A,HLOOKUP(C$2,'Data - Energy &amp; Metals'!$B$2:$AH$1048576,MATCH($A193,'Data - Energy &amp; Metals'!$A$2:$A$1048576,FALSE),FALSE))</f>
        <v>189560</v>
      </c>
      <c r="D193" s="7">
        <f>IF(ISBLANK(HLOOKUP(D$2,'Data - Energy &amp; Metals'!$B$2:$AH$1048576,MATCH($A193,'Data - Energy &amp; Metals'!$A$2:$A$1048576,FALSE),FALSE)),#N/A,HLOOKUP(D$2,'Data - Energy &amp; Metals'!$B$2:$AH$1048576,MATCH($A193,'Data - Energy &amp; Metals'!$A$2:$A$1048576,FALSE),FALSE))</f>
        <v>8475</v>
      </c>
      <c r="E193" s="8">
        <f t="shared" si="2"/>
        <v>0.28360069598337406</v>
      </c>
    </row>
    <row r="194" spans="1:5" x14ac:dyDescent="0.25">
      <c r="A194" s="27">
        <f>IF('Data - Energy &amp; Metals'!A194="",#N/A,'Data - Energy &amp; Metals'!A194)</f>
        <v>40218</v>
      </c>
      <c r="B194" s="7">
        <f>IF(ISBLANK(HLOOKUP(B$2,'Data - Energy &amp; Metals'!$B$2:$AH$1048576,MATCH($A194,'Data - Energy &amp; Metals'!$A$2:$A$1048576,FALSE),FALSE)),#N/A,HLOOKUP(B$2,'Data - Energy &amp; Metals'!$B$2:$AH$1048576,MATCH($A194,'Data - Energy &amp; Metals'!$A$2:$A$1048576,FALSE),FALSE))</f>
        <v>632281</v>
      </c>
      <c r="C194" s="7">
        <f>IF(ISBLANK(HLOOKUP(C$2,'Data - Energy &amp; Metals'!$B$2:$AH$1048576,MATCH($A194,'Data - Energy &amp; Metals'!$A$2:$A$1048576,FALSE),FALSE)),#N/A,HLOOKUP(C$2,'Data - Energy &amp; Metals'!$B$2:$AH$1048576,MATCH($A194,'Data - Energy &amp; Metals'!$A$2:$A$1048576,FALSE),FALSE))</f>
        <v>169333</v>
      </c>
      <c r="D194" s="7">
        <f>IF(ISBLANK(HLOOKUP(D$2,'Data - Energy &amp; Metals'!$B$2:$AH$1048576,MATCH($A194,'Data - Energy &amp; Metals'!$A$2:$A$1048576,FALSE),FALSE)),#N/A,HLOOKUP(D$2,'Data - Energy &amp; Metals'!$B$2:$AH$1048576,MATCH($A194,'Data - Energy &amp; Metals'!$A$2:$A$1048576,FALSE),FALSE))</f>
        <v>13710</v>
      </c>
      <c r="E194" s="8">
        <f t="shared" si="2"/>
        <v>0.24612948989452474</v>
      </c>
    </row>
    <row r="195" spans="1:5" x14ac:dyDescent="0.25">
      <c r="A195" s="27">
        <f>IF('Data - Energy &amp; Metals'!A195="",#N/A,'Data - Energy &amp; Metals'!A195)</f>
        <v>40225</v>
      </c>
      <c r="B195" s="7">
        <f>IF(ISBLANK(HLOOKUP(B$2,'Data - Energy &amp; Metals'!$B$2:$AH$1048576,MATCH($A195,'Data - Energy &amp; Metals'!$A$2:$A$1048576,FALSE),FALSE)),#N/A,HLOOKUP(B$2,'Data - Energy &amp; Metals'!$B$2:$AH$1048576,MATCH($A195,'Data - Energy &amp; Metals'!$A$2:$A$1048576,FALSE),FALSE))</f>
        <v>609964</v>
      </c>
      <c r="C195" s="7">
        <f>IF(ISBLANK(HLOOKUP(C$2,'Data - Energy &amp; Metals'!$B$2:$AH$1048576,MATCH($A195,'Data - Energy &amp; Metals'!$A$2:$A$1048576,FALSE),FALSE)),#N/A,HLOOKUP(C$2,'Data - Energy &amp; Metals'!$B$2:$AH$1048576,MATCH($A195,'Data - Energy &amp; Metals'!$A$2:$A$1048576,FALSE),FALSE))</f>
        <v>169899</v>
      </c>
      <c r="D195" s="7">
        <f>IF(ISBLANK(HLOOKUP(D$2,'Data - Energy &amp; Metals'!$B$2:$AH$1048576,MATCH($A195,'Data - Energy &amp; Metals'!$A$2:$A$1048576,FALSE),FALSE)),#N/A,HLOOKUP(D$2,'Data - Energy &amp; Metals'!$B$2:$AH$1048576,MATCH($A195,'Data - Energy &amp; Metals'!$A$2:$A$1048576,FALSE),FALSE))</f>
        <v>10591</v>
      </c>
      <c r="E195" s="8">
        <f t="shared" si="2"/>
        <v>0.26117606940737487</v>
      </c>
    </row>
    <row r="196" spans="1:5" x14ac:dyDescent="0.25">
      <c r="A196" s="27">
        <f>IF('Data - Energy &amp; Metals'!A196="",#N/A,'Data - Energy &amp; Metals'!A196)</f>
        <v>40232</v>
      </c>
      <c r="B196" s="7">
        <f>IF(ISBLANK(HLOOKUP(B$2,'Data - Energy &amp; Metals'!$B$2:$AH$1048576,MATCH($A196,'Data - Energy &amp; Metals'!$A$2:$A$1048576,FALSE),FALSE)),#N/A,HLOOKUP(B$2,'Data - Energy &amp; Metals'!$B$2:$AH$1048576,MATCH($A196,'Data - Energy &amp; Metals'!$A$2:$A$1048576,FALSE),FALSE))</f>
        <v>630275</v>
      </c>
      <c r="C196" s="7">
        <f>IF(ISBLANK(HLOOKUP(C$2,'Data - Energy &amp; Metals'!$B$2:$AH$1048576,MATCH($A196,'Data - Energy &amp; Metals'!$A$2:$A$1048576,FALSE),FALSE)),#N/A,HLOOKUP(C$2,'Data - Energy &amp; Metals'!$B$2:$AH$1048576,MATCH($A196,'Data - Energy &amp; Metals'!$A$2:$A$1048576,FALSE),FALSE))</f>
        <v>174352</v>
      </c>
      <c r="D196" s="7">
        <f>IF(ISBLANK(HLOOKUP(D$2,'Data - Energy &amp; Metals'!$B$2:$AH$1048576,MATCH($A196,'Data - Energy &amp; Metals'!$A$2:$A$1048576,FALSE),FALSE)),#N/A,HLOOKUP(D$2,'Data - Energy &amp; Metals'!$B$2:$AH$1048576,MATCH($A196,'Data - Energy &amp; Metals'!$A$2:$A$1048576,FALSE),FALSE))</f>
        <v>6672</v>
      </c>
      <c r="E196" s="8">
        <f t="shared" ref="E196:E259" si="3">(C196-D196)/B196</f>
        <v>0.26604260045218359</v>
      </c>
    </row>
    <row r="197" spans="1:5" x14ac:dyDescent="0.25">
      <c r="A197" s="27">
        <f>IF('Data - Energy &amp; Metals'!A197="",#N/A,'Data - Energy &amp; Metals'!A197)</f>
        <v>40239</v>
      </c>
      <c r="B197" s="7">
        <f>IF(ISBLANK(HLOOKUP(B$2,'Data - Energy &amp; Metals'!$B$2:$AH$1048576,MATCH($A197,'Data - Energy &amp; Metals'!$A$2:$A$1048576,FALSE),FALSE)),#N/A,HLOOKUP(B$2,'Data - Energy &amp; Metals'!$B$2:$AH$1048576,MATCH($A197,'Data - Energy &amp; Metals'!$A$2:$A$1048576,FALSE),FALSE))</f>
        <v>657701</v>
      </c>
      <c r="C197" s="7">
        <f>IF(ISBLANK(HLOOKUP(C$2,'Data - Energy &amp; Metals'!$B$2:$AH$1048576,MATCH($A197,'Data - Energy &amp; Metals'!$A$2:$A$1048576,FALSE),FALSE)),#N/A,HLOOKUP(C$2,'Data - Energy &amp; Metals'!$B$2:$AH$1048576,MATCH($A197,'Data - Energy &amp; Metals'!$A$2:$A$1048576,FALSE),FALSE))</f>
        <v>185798</v>
      </c>
      <c r="D197" s="7">
        <f>IF(ISBLANK(HLOOKUP(D$2,'Data - Energy &amp; Metals'!$B$2:$AH$1048576,MATCH($A197,'Data - Energy &amp; Metals'!$A$2:$A$1048576,FALSE),FALSE)),#N/A,HLOOKUP(D$2,'Data - Energy &amp; Metals'!$B$2:$AH$1048576,MATCH($A197,'Data - Energy &amp; Metals'!$A$2:$A$1048576,FALSE),FALSE))</f>
        <v>5924</v>
      </c>
      <c r="E197" s="8">
        <f t="shared" si="3"/>
        <v>0.27348901704573964</v>
      </c>
    </row>
    <row r="198" spans="1:5" x14ac:dyDescent="0.25">
      <c r="A198" s="27">
        <f>IF('Data - Energy &amp; Metals'!A198="",#N/A,'Data - Energy &amp; Metals'!A198)</f>
        <v>40246</v>
      </c>
      <c r="B198" s="7">
        <f>IF(ISBLANK(HLOOKUP(B$2,'Data - Energy &amp; Metals'!$B$2:$AH$1048576,MATCH($A198,'Data - Energy &amp; Metals'!$A$2:$A$1048576,FALSE),FALSE)),#N/A,HLOOKUP(B$2,'Data - Energy &amp; Metals'!$B$2:$AH$1048576,MATCH($A198,'Data - Energy &amp; Metals'!$A$2:$A$1048576,FALSE),FALSE))</f>
        <v>666239</v>
      </c>
      <c r="C198" s="7">
        <f>IF(ISBLANK(HLOOKUP(C$2,'Data - Energy &amp; Metals'!$B$2:$AH$1048576,MATCH($A198,'Data - Energy &amp; Metals'!$A$2:$A$1048576,FALSE),FALSE)),#N/A,HLOOKUP(C$2,'Data - Energy &amp; Metals'!$B$2:$AH$1048576,MATCH($A198,'Data - Energy &amp; Metals'!$A$2:$A$1048576,FALSE),FALSE))</f>
        <v>182721</v>
      </c>
      <c r="D198" s="7">
        <f>IF(ISBLANK(HLOOKUP(D$2,'Data - Energy &amp; Metals'!$B$2:$AH$1048576,MATCH($A198,'Data - Energy &amp; Metals'!$A$2:$A$1048576,FALSE),FALSE)),#N/A,HLOOKUP(D$2,'Data - Energy &amp; Metals'!$B$2:$AH$1048576,MATCH($A198,'Data - Energy &amp; Metals'!$A$2:$A$1048576,FALSE),FALSE))</f>
        <v>5002</v>
      </c>
      <c r="E198" s="8">
        <f t="shared" si="3"/>
        <v>0.26674961988115375</v>
      </c>
    </row>
    <row r="199" spans="1:5" x14ac:dyDescent="0.25">
      <c r="A199" s="27">
        <f>IF('Data - Energy &amp; Metals'!A199="",#N/A,'Data - Energy &amp; Metals'!A199)</f>
        <v>40253</v>
      </c>
      <c r="B199" s="7">
        <f>IF(ISBLANK(HLOOKUP(B$2,'Data - Energy &amp; Metals'!$B$2:$AH$1048576,MATCH($A199,'Data - Energy &amp; Metals'!$A$2:$A$1048576,FALSE),FALSE)),#N/A,HLOOKUP(B$2,'Data - Energy &amp; Metals'!$B$2:$AH$1048576,MATCH($A199,'Data - Energy &amp; Metals'!$A$2:$A$1048576,FALSE),FALSE))</f>
        <v>675464</v>
      </c>
      <c r="C199" s="7">
        <f>IF(ISBLANK(HLOOKUP(C$2,'Data - Energy &amp; Metals'!$B$2:$AH$1048576,MATCH($A199,'Data - Energy &amp; Metals'!$A$2:$A$1048576,FALSE),FALSE)),#N/A,HLOOKUP(C$2,'Data - Energy &amp; Metals'!$B$2:$AH$1048576,MATCH($A199,'Data - Energy &amp; Metals'!$A$2:$A$1048576,FALSE),FALSE))</f>
        <v>179677</v>
      </c>
      <c r="D199" s="7">
        <f>IF(ISBLANK(HLOOKUP(D$2,'Data - Energy &amp; Metals'!$B$2:$AH$1048576,MATCH($A199,'Data - Energy &amp; Metals'!$A$2:$A$1048576,FALSE),FALSE)),#N/A,HLOOKUP(D$2,'Data - Energy &amp; Metals'!$B$2:$AH$1048576,MATCH($A199,'Data - Energy &amp; Metals'!$A$2:$A$1048576,FALSE),FALSE))</f>
        <v>6712</v>
      </c>
      <c r="E199" s="8">
        <f t="shared" si="3"/>
        <v>0.25606842111496692</v>
      </c>
    </row>
    <row r="200" spans="1:5" x14ac:dyDescent="0.25">
      <c r="A200" s="27">
        <f>IF('Data - Energy &amp; Metals'!A200="",#N/A,'Data - Energy &amp; Metals'!A200)</f>
        <v>40260</v>
      </c>
      <c r="B200" s="7">
        <f>IF(ISBLANK(HLOOKUP(B$2,'Data - Energy &amp; Metals'!$B$2:$AH$1048576,MATCH($A200,'Data - Energy &amp; Metals'!$A$2:$A$1048576,FALSE),FALSE)),#N/A,HLOOKUP(B$2,'Data - Energy &amp; Metals'!$B$2:$AH$1048576,MATCH($A200,'Data - Energy &amp; Metals'!$A$2:$A$1048576,FALSE),FALSE))</f>
        <v>665203</v>
      </c>
      <c r="C200" s="7">
        <f>IF(ISBLANK(HLOOKUP(C$2,'Data - Energy &amp; Metals'!$B$2:$AH$1048576,MATCH($A200,'Data - Energy &amp; Metals'!$A$2:$A$1048576,FALSE),FALSE)),#N/A,HLOOKUP(C$2,'Data - Energy &amp; Metals'!$B$2:$AH$1048576,MATCH($A200,'Data - Energy &amp; Metals'!$A$2:$A$1048576,FALSE),FALSE))</f>
        <v>165927</v>
      </c>
      <c r="D200" s="7">
        <f>IF(ISBLANK(HLOOKUP(D$2,'Data - Energy &amp; Metals'!$B$2:$AH$1048576,MATCH($A200,'Data - Energy &amp; Metals'!$A$2:$A$1048576,FALSE),FALSE)),#N/A,HLOOKUP(D$2,'Data - Energy &amp; Metals'!$B$2:$AH$1048576,MATCH($A200,'Data - Energy &amp; Metals'!$A$2:$A$1048576,FALSE),FALSE))</f>
        <v>9152</v>
      </c>
      <c r="E200" s="8">
        <f t="shared" si="3"/>
        <v>0.23567993529794665</v>
      </c>
    </row>
    <row r="201" spans="1:5" x14ac:dyDescent="0.25">
      <c r="A201" s="27">
        <f>IF('Data - Energy &amp; Metals'!A201="",#N/A,'Data - Energy &amp; Metals'!A201)</f>
        <v>40267</v>
      </c>
      <c r="B201" s="7">
        <f>IF(ISBLANK(HLOOKUP(B$2,'Data - Energy &amp; Metals'!$B$2:$AH$1048576,MATCH($A201,'Data - Energy &amp; Metals'!$A$2:$A$1048576,FALSE),FALSE)),#N/A,HLOOKUP(B$2,'Data - Energy &amp; Metals'!$B$2:$AH$1048576,MATCH($A201,'Data - Energy &amp; Metals'!$A$2:$A$1048576,FALSE),FALSE))</f>
        <v>603626</v>
      </c>
      <c r="C201" s="7">
        <f>IF(ISBLANK(HLOOKUP(C$2,'Data - Energy &amp; Metals'!$B$2:$AH$1048576,MATCH($A201,'Data - Energy &amp; Metals'!$A$2:$A$1048576,FALSE),FALSE)),#N/A,HLOOKUP(C$2,'Data - Energy &amp; Metals'!$B$2:$AH$1048576,MATCH($A201,'Data - Energy &amp; Metals'!$A$2:$A$1048576,FALSE),FALSE))</f>
        <v>157723</v>
      </c>
      <c r="D201" s="7">
        <f>IF(ISBLANK(HLOOKUP(D$2,'Data - Energy &amp; Metals'!$B$2:$AH$1048576,MATCH($A201,'Data - Energy &amp; Metals'!$A$2:$A$1048576,FALSE),FALSE)),#N/A,HLOOKUP(D$2,'Data - Energy &amp; Metals'!$B$2:$AH$1048576,MATCH($A201,'Data - Energy &amp; Metals'!$A$2:$A$1048576,FALSE),FALSE))</f>
        <v>8324</v>
      </c>
      <c r="E201" s="8">
        <f t="shared" si="3"/>
        <v>0.24750259266499455</v>
      </c>
    </row>
    <row r="202" spans="1:5" x14ac:dyDescent="0.25">
      <c r="A202" s="27">
        <f>IF('Data - Energy &amp; Metals'!A202="",#N/A,'Data - Energy &amp; Metals'!A202)</f>
        <v>40274</v>
      </c>
      <c r="B202" s="7">
        <f>IF(ISBLANK(HLOOKUP(B$2,'Data - Energy &amp; Metals'!$B$2:$AH$1048576,MATCH($A202,'Data - Energy &amp; Metals'!$A$2:$A$1048576,FALSE),FALSE)),#N/A,HLOOKUP(B$2,'Data - Energy &amp; Metals'!$B$2:$AH$1048576,MATCH($A202,'Data - Energy &amp; Metals'!$A$2:$A$1048576,FALSE),FALSE))</f>
        <v>648116</v>
      </c>
      <c r="C202" s="7">
        <f>IF(ISBLANK(HLOOKUP(C$2,'Data - Energy &amp; Metals'!$B$2:$AH$1048576,MATCH($A202,'Data - Energy &amp; Metals'!$A$2:$A$1048576,FALSE),FALSE)),#N/A,HLOOKUP(C$2,'Data - Energy &amp; Metals'!$B$2:$AH$1048576,MATCH($A202,'Data - Energy &amp; Metals'!$A$2:$A$1048576,FALSE),FALSE))</f>
        <v>185616</v>
      </c>
      <c r="D202" s="7">
        <f>IF(ISBLANK(HLOOKUP(D$2,'Data - Energy &amp; Metals'!$B$2:$AH$1048576,MATCH($A202,'Data - Energy &amp; Metals'!$A$2:$A$1048576,FALSE),FALSE)),#N/A,HLOOKUP(D$2,'Data - Energy &amp; Metals'!$B$2:$AH$1048576,MATCH($A202,'Data - Energy &amp; Metals'!$A$2:$A$1048576,FALSE),FALSE))</f>
        <v>7233</v>
      </c>
      <c r="E202" s="8">
        <f t="shared" si="3"/>
        <v>0.27523313727789472</v>
      </c>
    </row>
    <row r="203" spans="1:5" x14ac:dyDescent="0.25">
      <c r="A203" s="27">
        <f>IF('Data - Energy &amp; Metals'!A203="",#N/A,'Data - Energy &amp; Metals'!A203)</f>
        <v>40281</v>
      </c>
      <c r="B203" s="7">
        <f>IF(ISBLANK(HLOOKUP(B$2,'Data - Energy &amp; Metals'!$B$2:$AH$1048576,MATCH($A203,'Data - Energy &amp; Metals'!$A$2:$A$1048576,FALSE),FALSE)),#N/A,HLOOKUP(B$2,'Data - Energy &amp; Metals'!$B$2:$AH$1048576,MATCH($A203,'Data - Energy &amp; Metals'!$A$2:$A$1048576,FALSE),FALSE))</f>
        <v>696345</v>
      </c>
      <c r="C203" s="7">
        <f>IF(ISBLANK(HLOOKUP(C$2,'Data - Energy &amp; Metals'!$B$2:$AH$1048576,MATCH($A203,'Data - Energy &amp; Metals'!$A$2:$A$1048576,FALSE),FALSE)),#N/A,HLOOKUP(C$2,'Data - Energy &amp; Metals'!$B$2:$AH$1048576,MATCH($A203,'Data - Energy &amp; Metals'!$A$2:$A$1048576,FALSE),FALSE))</f>
        <v>205120</v>
      </c>
      <c r="D203" s="7">
        <f>IF(ISBLANK(HLOOKUP(D$2,'Data - Energy &amp; Metals'!$B$2:$AH$1048576,MATCH($A203,'Data - Energy &amp; Metals'!$A$2:$A$1048576,FALSE),FALSE)),#N/A,HLOOKUP(D$2,'Data - Energy &amp; Metals'!$B$2:$AH$1048576,MATCH($A203,'Data - Energy &amp; Metals'!$A$2:$A$1048576,FALSE),FALSE))</f>
        <v>3862</v>
      </c>
      <c r="E203" s="8">
        <f t="shared" si="3"/>
        <v>0.28902052861728023</v>
      </c>
    </row>
    <row r="204" spans="1:5" x14ac:dyDescent="0.25">
      <c r="A204" s="27">
        <f>IF('Data - Energy &amp; Metals'!A204="",#N/A,'Data - Energy &amp; Metals'!A204)</f>
        <v>40288</v>
      </c>
      <c r="B204" s="7">
        <f>IF(ISBLANK(HLOOKUP(B$2,'Data - Energy &amp; Metals'!$B$2:$AH$1048576,MATCH($A204,'Data - Energy &amp; Metals'!$A$2:$A$1048576,FALSE),FALSE)),#N/A,HLOOKUP(B$2,'Data - Energy &amp; Metals'!$B$2:$AH$1048576,MATCH($A204,'Data - Energy &amp; Metals'!$A$2:$A$1048576,FALSE),FALSE))</f>
        <v>682040</v>
      </c>
      <c r="C204" s="7">
        <f>IF(ISBLANK(HLOOKUP(C$2,'Data - Energy &amp; Metals'!$B$2:$AH$1048576,MATCH($A204,'Data - Energy &amp; Metals'!$A$2:$A$1048576,FALSE),FALSE)),#N/A,HLOOKUP(C$2,'Data - Energy &amp; Metals'!$B$2:$AH$1048576,MATCH($A204,'Data - Energy &amp; Metals'!$A$2:$A$1048576,FALSE),FALSE))</f>
        <v>202279</v>
      </c>
      <c r="D204" s="7">
        <f>IF(ISBLANK(HLOOKUP(D$2,'Data - Energy &amp; Metals'!$B$2:$AH$1048576,MATCH($A204,'Data - Energy &amp; Metals'!$A$2:$A$1048576,FALSE),FALSE)),#N/A,HLOOKUP(D$2,'Data - Energy &amp; Metals'!$B$2:$AH$1048576,MATCH($A204,'Data - Energy &amp; Metals'!$A$2:$A$1048576,FALSE),FALSE))</f>
        <v>4528</v>
      </c>
      <c r="E204" s="8">
        <f t="shared" si="3"/>
        <v>0.28994047269954842</v>
      </c>
    </row>
    <row r="205" spans="1:5" x14ac:dyDescent="0.25">
      <c r="A205" s="27">
        <f>IF('Data - Energy &amp; Metals'!A205="",#N/A,'Data - Energy &amp; Metals'!A205)</f>
        <v>40295</v>
      </c>
      <c r="B205" s="7">
        <f>IF(ISBLANK(HLOOKUP(B$2,'Data - Energy &amp; Metals'!$B$2:$AH$1048576,MATCH($A205,'Data - Energy &amp; Metals'!$A$2:$A$1048576,FALSE),FALSE)),#N/A,HLOOKUP(B$2,'Data - Energy &amp; Metals'!$B$2:$AH$1048576,MATCH($A205,'Data - Energy &amp; Metals'!$A$2:$A$1048576,FALSE),FALSE))</f>
        <v>701919</v>
      </c>
      <c r="C205" s="7">
        <f>IF(ISBLANK(HLOOKUP(C$2,'Data - Energy &amp; Metals'!$B$2:$AH$1048576,MATCH($A205,'Data - Energy &amp; Metals'!$A$2:$A$1048576,FALSE),FALSE)),#N/A,HLOOKUP(C$2,'Data - Energy &amp; Metals'!$B$2:$AH$1048576,MATCH($A205,'Data - Energy &amp; Metals'!$A$2:$A$1048576,FALSE),FALSE))</f>
        <v>216063</v>
      </c>
      <c r="D205" s="7">
        <f>IF(ISBLANK(HLOOKUP(D$2,'Data - Energy &amp; Metals'!$B$2:$AH$1048576,MATCH($A205,'Data - Energy &amp; Metals'!$A$2:$A$1048576,FALSE),FALSE)),#N/A,HLOOKUP(D$2,'Data - Energy &amp; Metals'!$B$2:$AH$1048576,MATCH($A205,'Data - Energy &amp; Metals'!$A$2:$A$1048576,FALSE),FALSE))</f>
        <v>5362</v>
      </c>
      <c r="E205" s="8">
        <f t="shared" si="3"/>
        <v>0.30017851062586992</v>
      </c>
    </row>
    <row r="206" spans="1:5" x14ac:dyDescent="0.25">
      <c r="A206" s="27">
        <f>IF('Data - Energy &amp; Metals'!A206="",#N/A,'Data - Energy &amp; Metals'!A206)</f>
        <v>40302</v>
      </c>
      <c r="B206" s="7">
        <f>IF(ISBLANK(HLOOKUP(B$2,'Data - Energy &amp; Metals'!$B$2:$AH$1048576,MATCH($A206,'Data - Energy &amp; Metals'!$A$2:$A$1048576,FALSE),FALSE)),#N/A,HLOOKUP(B$2,'Data - Energy &amp; Metals'!$B$2:$AH$1048576,MATCH($A206,'Data - Energy &amp; Metals'!$A$2:$A$1048576,FALSE),FALSE))</f>
        <v>735006</v>
      </c>
      <c r="C206" s="7">
        <f>IF(ISBLANK(HLOOKUP(C$2,'Data - Energy &amp; Metals'!$B$2:$AH$1048576,MATCH($A206,'Data - Energy &amp; Metals'!$A$2:$A$1048576,FALSE),FALSE)),#N/A,HLOOKUP(C$2,'Data - Energy &amp; Metals'!$B$2:$AH$1048576,MATCH($A206,'Data - Energy &amp; Metals'!$A$2:$A$1048576,FALSE),FALSE))</f>
        <v>221508</v>
      </c>
      <c r="D206" s="7">
        <f>IF(ISBLANK(HLOOKUP(D$2,'Data - Energy &amp; Metals'!$B$2:$AH$1048576,MATCH($A206,'Data - Energy &amp; Metals'!$A$2:$A$1048576,FALSE),FALSE)),#N/A,HLOOKUP(D$2,'Data - Energy &amp; Metals'!$B$2:$AH$1048576,MATCH($A206,'Data - Energy &amp; Metals'!$A$2:$A$1048576,FALSE),FALSE))</f>
        <v>7369</v>
      </c>
      <c r="E206" s="8">
        <f t="shared" si="3"/>
        <v>0.29134319991945645</v>
      </c>
    </row>
    <row r="207" spans="1:5" x14ac:dyDescent="0.25">
      <c r="A207" s="27">
        <f>IF('Data - Energy &amp; Metals'!A207="",#N/A,'Data - Energy &amp; Metals'!A207)</f>
        <v>40309</v>
      </c>
      <c r="B207" s="7">
        <f>IF(ISBLANK(HLOOKUP(B$2,'Data - Energy &amp; Metals'!$B$2:$AH$1048576,MATCH($A207,'Data - Energy &amp; Metals'!$A$2:$A$1048576,FALSE),FALSE)),#N/A,HLOOKUP(B$2,'Data - Energy &amp; Metals'!$B$2:$AH$1048576,MATCH($A207,'Data - Energy &amp; Metals'!$A$2:$A$1048576,FALSE),FALSE))</f>
        <v>828659</v>
      </c>
      <c r="C207" s="7">
        <f>IF(ISBLANK(HLOOKUP(C$2,'Data - Energy &amp; Metals'!$B$2:$AH$1048576,MATCH($A207,'Data - Energy &amp; Metals'!$A$2:$A$1048576,FALSE),FALSE)),#N/A,HLOOKUP(C$2,'Data - Energy &amp; Metals'!$B$2:$AH$1048576,MATCH($A207,'Data - Energy &amp; Metals'!$A$2:$A$1048576,FALSE),FALSE))</f>
        <v>233803</v>
      </c>
      <c r="D207" s="7">
        <f>IF(ISBLANK(HLOOKUP(D$2,'Data - Energy &amp; Metals'!$B$2:$AH$1048576,MATCH($A207,'Data - Energy &amp; Metals'!$A$2:$A$1048576,FALSE),FALSE)),#N/A,HLOOKUP(D$2,'Data - Energy &amp; Metals'!$B$2:$AH$1048576,MATCH($A207,'Data - Energy &amp; Metals'!$A$2:$A$1048576,FALSE),FALSE))</f>
        <v>6608</v>
      </c>
      <c r="E207" s="8">
        <f t="shared" si="3"/>
        <v>0.27417188493698857</v>
      </c>
    </row>
    <row r="208" spans="1:5" x14ac:dyDescent="0.25">
      <c r="A208" s="27">
        <f>IF('Data - Energy &amp; Metals'!A208="",#N/A,'Data - Energy &amp; Metals'!A208)</f>
        <v>40316</v>
      </c>
      <c r="B208" s="7">
        <f>IF(ISBLANK(HLOOKUP(B$2,'Data - Energy &amp; Metals'!$B$2:$AH$1048576,MATCH($A208,'Data - Energy &amp; Metals'!$A$2:$A$1048576,FALSE),FALSE)),#N/A,HLOOKUP(B$2,'Data - Energy &amp; Metals'!$B$2:$AH$1048576,MATCH($A208,'Data - Energy &amp; Metals'!$A$2:$A$1048576,FALSE),FALSE))</f>
        <v>836014</v>
      </c>
      <c r="C208" s="7">
        <f>IF(ISBLANK(HLOOKUP(C$2,'Data - Energy &amp; Metals'!$B$2:$AH$1048576,MATCH($A208,'Data - Energy &amp; Metals'!$A$2:$A$1048576,FALSE),FALSE)),#N/A,HLOOKUP(C$2,'Data - Energy &amp; Metals'!$B$2:$AH$1048576,MATCH($A208,'Data - Energy &amp; Metals'!$A$2:$A$1048576,FALSE),FALSE))</f>
        <v>234181</v>
      </c>
      <c r="D208" s="7">
        <f>IF(ISBLANK(HLOOKUP(D$2,'Data - Energy &amp; Metals'!$B$2:$AH$1048576,MATCH($A208,'Data - Energy &amp; Metals'!$A$2:$A$1048576,FALSE),FALSE)),#N/A,HLOOKUP(D$2,'Data - Energy &amp; Metals'!$B$2:$AH$1048576,MATCH($A208,'Data - Energy &amp; Metals'!$A$2:$A$1048576,FALSE),FALSE))</f>
        <v>3759</v>
      </c>
      <c r="E208" s="8">
        <f t="shared" si="3"/>
        <v>0.27561978627152178</v>
      </c>
    </row>
    <row r="209" spans="1:5" x14ac:dyDescent="0.25">
      <c r="A209" s="27">
        <f>IF('Data - Energy &amp; Metals'!A209="",#N/A,'Data - Energy &amp; Metals'!A209)</f>
        <v>40323</v>
      </c>
      <c r="B209" s="7">
        <f>IF(ISBLANK(HLOOKUP(B$2,'Data - Energy &amp; Metals'!$B$2:$AH$1048576,MATCH($A209,'Data - Energy &amp; Metals'!$A$2:$A$1048576,FALSE),FALSE)),#N/A,HLOOKUP(B$2,'Data - Energy &amp; Metals'!$B$2:$AH$1048576,MATCH($A209,'Data - Energy &amp; Metals'!$A$2:$A$1048576,FALSE),FALSE))</f>
        <v>776675</v>
      </c>
      <c r="C209" s="7">
        <f>IF(ISBLANK(HLOOKUP(C$2,'Data - Energy &amp; Metals'!$B$2:$AH$1048576,MATCH($A209,'Data - Energy &amp; Metals'!$A$2:$A$1048576,FALSE),FALSE)),#N/A,HLOOKUP(C$2,'Data - Energy &amp; Metals'!$B$2:$AH$1048576,MATCH($A209,'Data - Energy &amp; Metals'!$A$2:$A$1048576,FALSE),FALSE))</f>
        <v>216386</v>
      </c>
      <c r="D209" s="7">
        <f>IF(ISBLANK(HLOOKUP(D$2,'Data - Energy &amp; Metals'!$B$2:$AH$1048576,MATCH($A209,'Data - Energy &amp; Metals'!$A$2:$A$1048576,FALSE),FALSE)),#N/A,HLOOKUP(D$2,'Data - Energy &amp; Metals'!$B$2:$AH$1048576,MATCH($A209,'Data - Energy &amp; Metals'!$A$2:$A$1048576,FALSE),FALSE))</f>
        <v>5358</v>
      </c>
      <c r="E209" s="8">
        <f t="shared" si="3"/>
        <v>0.27170695593394922</v>
      </c>
    </row>
    <row r="210" spans="1:5" x14ac:dyDescent="0.25">
      <c r="A210" s="27">
        <f>IF('Data - Energy &amp; Metals'!A210="",#N/A,'Data - Energy &amp; Metals'!A210)</f>
        <v>40330</v>
      </c>
      <c r="B210" s="7">
        <f>IF(ISBLANK(HLOOKUP(B$2,'Data - Energy &amp; Metals'!$B$2:$AH$1048576,MATCH($A210,'Data - Energy &amp; Metals'!$A$2:$A$1048576,FALSE),FALSE)),#N/A,HLOOKUP(B$2,'Data - Energy &amp; Metals'!$B$2:$AH$1048576,MATCH($A210,'Data - Energy &amp; Metals'!$A$2:$A$1048576,FALSE),FALSE))</f>
        <v>751380</v>
      </c>
      <c r="C210" s="7">
        <f>IF(ISBLANK(HLOOKUP(C$2,'Data - Energy &amp; Metals'!$B$2:$AH$1048576,MATCH($A210,'Data - Energy &amp; Metals'!$A$2:$A$1048576,FALSE),FALSE)),#N/A,HLOOKUP(C$2,'Data - Energy &amp; Metals'!$B$2:$AH$1048576,MATCH($A210,'Data - Energy &amp; Metals'!$A$2:$A$1048576,FALSE),FALSE))</f>
        <v>216349</v>
      </c>
      <c r="D210" s="7">
        <f>IF(ISBLANK(HLOOKUP(D$2,'Data - Energy &amp; Metals'!$B$2:$AH$1048576,MATCH($A210,'Data - Energy &amp; Metals'!$A$2:$A$1048576,FALSE),FALSE)),#N/A,HLOOKUP(D$2,'Data - Energy &amp; Metals'!$B$2:$AH$1048576,MATCH($A210,'Data - Energy &amp; Metals'!$A$2:$A$1048576,FALSE),FALSE))</f>
        <v>3934</v>
      </c>
      <c r="E210" s="8">
        <f t="shared" si="3"/>
        <v>0.28269983230855228</v>
      </c>
    </row>
    <row r="211" spans="1:5" x14ac:dyDescent="0.25">
      <c r="A211" s="27">
        <f>IF('Data - Energy &amp; Metals'!A211="",#N/A,'Data - Energy &amp; Metals'!A211)</f>
        <v>40337</v>
      </c>
      <c r="B211" s="7">
        <f>IF(ISBLANK(HLOOKUP(B$2,'Data - Energy &amp; Metals'!$B$2:$AH$1048576,MATCH($A211,'Data - Energy &amp; Metals'!$A$2:$A$1048576,FALSE),FALSE)),#N/A,HLOOKUP(B$2,'Data - Energy &amp; Metals'!$B$2:$AH$1048576,MATCH($A211,'Data - Energy &amp; Metals'!$A$2:$A$1048576,FALSE),FALSE))</f>
        <v>787244</v>
      </c>
      <c r="C211" s="7">
        <f>IF(ISBLANK(HLOOKUP(C$2,'Data - Energy &amp; Metals'!$B$2:$AH$1048576,MATCH($A211,'Data - Energy &amp; Metals'!$A$2:$A$1048576,FALSE),FALSE)),#N/A,HLOOKUP(C$2,'Data - Energy &amp; Metals'!$B$2:$AH$1048576,MATCH($A211,'Data - Energy &amp; Metals'!$A$2:$A$1048576,FALSE),FALSE))</f>
        <v>222539</v>
      </c>
      <c r="D211" s="7">
        <f>IF(ISBLANK(HLOOKUP(D$2,'Data - Energy &amp; Metals'!$B$2:$AH$1048576,MATCH($A211,'Data - Energy &amp; Metals'!$A$2:$A$1048576,FALSE),FALSE)),#N/A,HLOOKUP(D$2,'Data - Energy &amp; Metals'!$B$2:$AH$1048576,MATCH($A211,'Data - Energy &amp; Metals'!$A$2:$A$1048576,FALSE),FALSE))</f>
        <v>4415</v>
      </c>
      <c r="E211" s="8">
        <f t="shared" si="3"/>
        <v>0.27707292783431819</v>
      </c>
    </row>
    <row r="212" spans="1:5" x14ac:dyDescent="0.25">
      <c r="A212" s="27">
        <f>IF('Data - Energy &amp; Metals'!A212="",#N/A,'Data - Energy &amp; Metals'!A212)</f>
        <v>40344</v>
      </c>
      <c r="B212" s="7">
        <f>IF(ISBLANK(HLOOKUP(B$2,'Data - Energy &amp; Metals'!$B$2:$AH$1048576,MATCH($A212,'Data - Energy &amp; Metals'!$A$2:$A$1048576,FALSE),FALSE)),#N/A,HLOOKUP(B$2,'Data - Energy &amp; Metals'!$B$2:$AH$1048576,MATCH($A212,'Data - Energy &amp; Metals'!$A$2:$A$1048576,FALSE),FALSE))</f>
        <v>782911</v>
      </c>
      <c r="C212" s="7">
        <f>IF(ISBLANK(HLOOKUP(C$2,'Data - Energy &amp; Metals'!$B$2:$AH$1048576,MATCH($A212,'Data - Energy &amp; Metals'!$A$2:$A$1048576,FALSE),FALSE)),#N/A,HLOOKUP(C$2,'Data - Energy &amp; Metals'!$B$2:$AH$1048576,MATCH($A212,'Data - Energy &amp; Metals'!$A$2:$A$1048576,FALSE),FALSE))</f>
        <v>220704</v>
      </c>
      <c r="D212" s="7">
        <f>IF(ISBLANK(HLOOKUP(D$2,'Data - Energy &amp; Metals'!$B$2:$AH$1048576,MATCH($A212,'Data - Energy &amp; Metals'!$A$2:$A$1048576,FALSE),FALSE)),#N/A,HLOOKUP(D$2,'Data - Energy &amp; Metals'!$B$2:$AH$1048576,MATCH($A212,'Data - Energy &amp; Metals'!$A$2:$A$1048576,FALSE),FALSE))</f>
        <v>2988</v>
      </c>
      <c r="E212" s="8">
        <f t="shared" si="3"/>
        <v>0.27808524851483757</v>
      </c>
    </row>
    <row r="213" spans="1:5" x14ac:dyDescent="0.25">
      <c r="A213" s="27">
        <f>IF('Data - Energy &amp; Metals'!A213="",#N/A,'Data - Energy &amp; Metals'!A213)</f>
        <v>40351</v>
      </c>
      <c r="B213" s="7">
        <f>IF(ISBLANK(HLOOKUP(B$2,'Data - Energy &amp; Metals'!$B$2:$AH$1048576,MATCH($A213,'Data - Energy &amp; Metals'!$A$2:$A$1048576,FALSE),FALSE)),#N/A,HLOOKUP(B$2,'Data - Energy &amp; Metals'!$B$2:$AH$1048576,MATCH($A213,'Data - Energy &amp; Metals'!$A$2:$A$1048576,FALSE),FALSE))</f>
        <v>825811</v>
      </c>
      <c r="C213" s="7">
        <f>IF(ISBLANK(HLOOKUP(C$2,'Data - Energy &amp; Metals'!$B$2:$AH$1048576,MATCH($A213,'Data - Energy &amp; Metals'!$A$2:$A$1048576,FALSE),FALSE)),#N/A,HLOOKUP(C$2,'Data - Energy &amp; Metals'!$B$2:$AH$1048576,MATCH($A213,'Data - Energy &amp; Metals'!$A$2:$A$1048576,FALSE),FALSE))</f>
        <v>231253</v>
      </c>
      <c r="D213" s="7">
        <f>IF(ISBLANK(HLOOKUP(D$2,'Data - Energy &amp; Metals'!$B$2:$AH$1048576,MATCH($A213,'Data - Energy &amp; Metals'!$A$2:$A$1048576,FALSE),FALSE)),#N/A,HLOOKUP(D$2,'Data - Energy &amp; Metals'!$B$2:$AH$1048576,MATCH($A213,'Data - Energy &amp; Metals'!$A$2:$A$1048576,FALSE),FALSE))</f>
        <v>3422</v>
      </c>
      <c r="E213" s="8">
        <f t="shared" si="3"/>
        <v>0.27588758202542712</v>
      </c>
    </row>
    <row r="214" spans="1:5" x14ac:dyDescent="0.25">
      <c r="A214" s="27">
        <f>IF('Data - Energy &amp; Metals'!A214="",#N/A,'Data - Energy &amp; Metals'!A214)</f>
        <v>40358</v>
      </c>
      <c r="B214" s="7">
        <f>IF(ISBLANK(HLOOKUP(B$2,'Data - Energy &amp; Metals'!$B$2:$AH$1048576,MATCH($A214,'Data - Energy &amp; Metals'!$A$2:$A$1048576,FALSE),FALSE)),#N/A,HLOOKUP(B$2,'Data - Energy &amp; Metals'!$B$2:$AH$1048576,MATCH($A214,'Data - Energy &amp; Metals'!$A$2:$A$1048576,FALSE),FALSE))</f>
        <v>820732</v>
      </c>
      <c r="C214" s="7">
        <f>IF(ISBLANK(HLOOKUP(C$2,'Data - Energy &amp; Metals'!$B$2:$AH$1048576,MATCH($A214,'Data - Energy &amp; Metals'!$A$2:$A$1048576,FALSE),FALSE)),#N/A,HLOOKUP(C$2,'Data - Energy &amp; Metals'!$B$2:$AH$1048576,MATCH($A214,'Data - Energy &amp; Metals'!$A$2:$A$1048576,FALSE),FALSE))</f>
        <v>227944</v>
      </c>
      <c r="D214" s="7">
        <f>IF(ISBLANK(HLOOKUP(D$2,'Data - Energy &amp; Metals'!$B$2:$AH$1048576,MATCH($A214,'Data - Energy &amp; Metals'!$A$2:$A$1048576,FALSE),FALSE)),#N/A,HLOOKUP(D$2,'Data - Energy &amp; Metals'!$B$2:$AH$1048576,MATCH($A214,'Data - Energy &amp; Metals'!$A$2:$A$1048576,FALSE),FALSE))</f>
        <v>5281</v>
      </c>
      <c r="E214" s="8">
        <f t="shared" si="3"/>
        <v>0.27129806075552071</v>
      </c>
    </row>
    <row r="215" spans="1:5" x14ac:dyDescent="0.25">
      <c r="A215" s="27">
        <f>IF('Data - Energy &amp; Metals'!A215="",#N/A,'Data - Energy &amp; Metals'!A215)</f>
        <v>40365</v>
      </c>
      <c r="B215" s="7">
        <f>IF(ISBLANK(HLOOKUP(B$2,'Data - Energy &amp; Metals'!$B$2:$AH$1048576,MATCH($A215,'Data - Energy &amp; Metals'!$A$2:$A$1048576,FALSE),FALSE)),#N/A,HLOOKUP(B$2,'Data - Energy &amp; Metals'!$B$2:$AH$1048576,MATCH($A215,'Data - Energy &amp; Metals'!$A$2:$A$1048576,FALSE),FALSE))</f>
        <v>787211</v>
      </c>
      <c r="C215" s="7">
        <f>IF(ISBLANK(HLOOKUP(C$2,'Data - Energy &amp; Metals'!$B$2:$AH$1048576,MATCH($A215,'Data - Energy &amp; Metals'!$A$2:$A$1048576,FALSE),FALSE)),#N/A,HLOOKUP(C$2,'Data - Energy &amp; Metals'!$B$2:$AH$1048576,MATCH($A215,'Data - Energy &amp; Metals'!$A$2:$A$1048576,FALSE),FALSE))</f>
        <v>200009</v>
      </c>
      <c r="D215" s="7">
        <f>IF(ISBLANK(HLOOKUP(D$2,'Data - Energy &amp; Metals'!$B$2:$AH$1048576,MATCH($A215,'Data - Energy &amp; Metals'!$A$2:$A$1048576,FALSE),FALSE)),#N/A,HLOOKUP(D$2,'Data - Energy &amp; Metals'!$B$2:$AH$1048576,MATCH($A215,'Data - Energy &amp; Metals'!$A$2:$A$1048576,FALSE),FALSE))</f>
        <v>11375</v>
      </c>
      <c r="E215" s="8">
        <f t="shared" si="3"/>
        <v>0.23962317599728664</v>
      </c>
    </row>
    <row r="216" spans="1:5" x14ac:dyDescent="0.25">
      <c r="A216" s="27">
        <f>IF('Data - Energy &amp; Metals'!A216="",#N/A,'Data - Energy &amp; Metals'!A216)</f>
        <v>40372</v>
      </c>
      <c r="B216" s="7">
        <f>IF(ISBLANK(HLOOKUP(B$2,'Data - Energy &amp; Metals'!$B$2:$AH$1048576,MATCH($A216,'Data - Energy &amp; Metals'!$A$2:$A$1048576,FALSE),FALSE)),#N/A,HLOOKUP(B$2,'Data - Energy &amp; Metals'!$B$2:$AH$1048576,MATCH($A216,'Data - Energy &amp; Metals'!$A$2:$A$1048576,FALSE),FALSE))</f>
        <v>777861</v>
      </c>
      <c r="C216" s="7">
        <f>IF(ISBLANK(HLOOKUP(C$2,'Data - Energy &amp; Metals'!$B$2:$AH$1048576,MATCH($A216,'Data - Energy &amp; Metals'!$A$2:$A$1048576,FALSE),FALSE)),#N/A,HLOOKUP(C$2,'Data - Energy &amp; Metals'!$B$2:$AH$1048576,MATCH($A216,'Data - Energy &amp; Metals'!$A$2:$A$1048576,FALSE),FALSE))</f>
        <v>194904</v>
      </c>
      <c r="D216" s="7">
        <f>IF(ISBLANK(HLOOKUP(D$2,'Data - Energy &amp; Metals'!$B$2:$AH$1048576,MATCH($A216,'Data - Energy &amp; Metals'!$A$2:$A$1048576,FALSE),FALSE)),#N/A,HLOOKUP(D$2,'Data - Energy &amp; Metals'!$B$2:$AH$1048576,MATCH($A216,'Data - Energy &amp; Metals'!$A$2:$A$1048576,FALSE),FALSE))</f>
        <v>7827</v>
      </c>
      <c r="E216" s="8">
        <f t="shared" si="3"/>
        <v>0.24050183773193412</v>
      </c>
    </row>
    <row r="217" spans="1:5" x14ac:dyDescent="0.25">
      <c r="A217" s="27">
        <f>IF('Data - Energy &amp; Metals'!A217="",#N/A,'Data - Energy &amp; Metals'!A217)</f>
        <v>40379</v>
      </c>
      <c r="B217" s="7">
        <f>IF(ISBLANK(HLOOKUP(B$2,'Data - Energy &amp; Metals'!$B$2:$AH$1048576,MATCH($A217,'Data - Energy &amp; Metals'!$A$2:$A$1048576,FALSE),FALSE)),#N/A,HLOOKUP(B$2,'Data - Energy &amp; Metals'!$B$2:$AH$1048576,MATCH($A217,'Data - Energy &amp; Metals'!$A$2:$A$1048576,FALSE),FALSE))</f>
        <v>777591</v>
      </c>
      <c r="C217" s="7">
        <f>IF(ISBLANK(HLOOKUP(C$2,'Data - Energy &amp; Metals'!$B$2:$AH$1048576,MATCH($A217,'Data - Energy &amp; Metals'!$A$2:$A$1048576,FALSE),FALSE)),#N/A,HLOOKUP(C$2,'Data - Energy &amp; Metals'!$B$2:$AH$1048576,MATCH($A217,'Data - Energy &amp; Metals'!$A$2:$A$1048576,FALSE),FALSE))</f>
        <v>174379</v>
      </c>
      <c r="D217" s="7">
        <f>IF(ISBLANK(HLOOKUP(D$2,'Data - Energy &amp; Metals'!$B$2:$AH$1048576,MATCH($A217,'Data - Energy &amp; Metals'!$A$2:$A$1048576,FALSE),FALSE)),#N/A,HLOOKUP(D$2,'Data - Energy &amp; Metals'!$B$2:$AH$1048576,MATCH($A217,'Data - Energy &amp; Metals'!$A$2:$A$1048576,FALSE),FALSE))</f>
        <v>21666</v>
      </c>
      <c r="E217" s="8">
        <f t="shared" si="3"/>
        <v>0.19639244795785959</v>
      </c>
    </row>
    <row r="218" spans="1:5" x14ac:dyDescent="0.25">
      <c r="A218" s="27">
        <f>IF('Data - Energy &amp; Metals'!A218="",#N/A,'Data - Energy &amp; Metals'!A218)</f>
        <v>40386</v>
      </c>
      <c r="B218" s="7">
        <f>IF(ISBLANK(HLOOKUP(B$2,'Data - Energy &amp; Metals'!$B$2:$AH$1048576,MATCH($A218,'Data - Energy &amp; Metals'!$A$2:$A$1048576,FALSE),FALSE)),#N/A,HLOOKUP(B$2,'Data - Energy &amp; Metals'!$B$2:$AH$1048576,MATCH($A218,'Data - Energy &amp; Metals'!$A$2:$A$1048576,FALSE),FALSE))</f>
        <v>727447</v>
      </c>
      <c r="C218" s="7">
        <f>IF(ISBLANK(HLOOKUP(C$2,'Data - Energy &amp; Metals'!$B$2:$AH$1048576,MATCH($A218,'Data - Energy &amp; Metals'!$A$2:$A$1048576,FALSE),FALSE)),#N/A,HLOOKUP(C$2,'Data - Energy &amp; Metals'!$B$2:$AH$1048576,MATCH($A218,'Data - Energy &amp; Metals'!$A$2:$A$1048576,FALSE),FALSE))</f>
        <v>168540</v>
      </c>
      <c r="D218" s="7">
        <f>IF(ISBLANK(HLOOKUP(D$2,'Data - Energy &amp; Metals'!$B$2:$AH$1048576,MATCH($A218,'Data - Energy &amp; Metals'!$A$2:$A$1048576,FALSE),FALSE)),#N/A,HLOOKUP(D$2,'Data - Energy &amp; Metals'!$B$2:$AH$1048576,MATCH($A218,'Data - Energy &amp; Metals'!$A$2:$A$1048576,FALSE),FALSE))</f>
        <v>14159</v>
      </c>
      <c r="E218" s="8">
        <f t="shared" si="3"/>
        <v>0.21222302105857885</v>
      </c>
    </row>
    <row r="219" spans="1:5" x14ac:dyDescent="0.25">
      <c r="A219" s="27">
        <f>IF('Data - Energy &amp; Metals'!A219="",#N/A,'Data - Energy &amp; Metals'!A219)</f>
        <v>40393</v>
      </c>
      <c r="B219" s="7">
        <f>IF(ISBLANK(HLOOKUP(B$2,'Data - Energy &amp; Metals'!$B$2:$AH$1048576,MATCH($A219,'Data - Energy &amp; Metals'!$A$2:$A$1048576,FALSE),FALSE)),#N/A,HLOOKUP(B$2,'Data - Energy &amp; Metals'!$B$2:$AH$1048576,MATCH($A219,'Data - Energy &amp; Metals'!$A$2:$A$1048576,FALSE),FALSE))</f>
        <v>695147</v>
      </c>
      <c r="C219" s="7">
        <f>IF(ISBLANK(HLOOKUP(C$2,'Data - Energy &amp; Metals'!$B$2:$AH$1048576,MATCH($A219,'Data - Energy &amp; Metals'!$A$2:$A$1048576,FALSE),FALSE)),#N/A,HLOOKUP(C$2,'Data - Energy &amp; Metals'!$B$2:$AH$1048576,MATCH($A219,'Data - Energy &amp; Metals'!$A$2:$A$1048576,FALSE),FALSE))</f>
        <v>171429</v>
      </c>
      <c r="D219" s="7">
        <f>IF(ISBLANK(HLOOKUP(D$2,'Data - Energy &amp; Metals'!$B$2:$AH$1048576,MATCH($A219,'Data - Energy &amp; Metals'!$A$2:$A$1048576,FALSE),FALSE)),#N/A,HLOOKUP(D$2,'Data - Energy &amp; Metals'!$B$2:$AH$1048576,MATCH($A219,'Data - Energy &amp; Metals'!$A$2:$A$1048576,FALSE),FALSE))</f>
        <v>13010</v>
      </c>
      <c r="E219" s="8">
        <f t="shared" si="3"/>
        <v>0.22789280540662624</v>
      </c>
    </row>
    <row r="220" spans="1:5" x14ac:dyDescent="0.25">
      <c r="A220" s="27">
        <f>IF('Data - Energy &amp; Metals'!A220="",#N/A,'Data - Energy &amp; Metals'!A220)</f>
        <v>40400</v>
      </c>
      <c r="B220" s="7">
        <f>IF(ISBLANK(HLOOKUP(B$2,'Data - Energy &amp; Metals'!$B$2:$AH$1048576,MATCH($A220,'Data - Energy &amp; Metals'!$A$2:$A$1048576,FALSE),FALSE)),#N/A,HLOOKUP(B$2,'Data - Energy &amp; Metals'!$B$2:$AH$1048576,MATCH($A220,'Data - Energy &amp; Metals'!$A$2:$A$1048576,FALSE),FALSE))</f>
        <v>703935</v>
      </c>
      <c r="C220" s="7">
        <f>IF(ISBLANK(HLOOKUP(C$2,'Data - Energy &amp; Metals'!$B$2:$AH$1048576,MATCH($A220,'Data - Energy &amp; Metals'!$A$2:$A$1048576,FALSE),FALSE)),#N/A,HLOOKUP(C$2,'Data - Energy &amp; Metals'!$B$2:$AH$1048576,MATCH($A220,'Data - Energy &amp; Metals'!$A$2:$A$1048576,FALSE),FALSE))</f>
        <v>171806</v>
      </c>
      <c r="D220" s="7">
        <f>IF(ISBLANK(HLOOKUP(D$2,'Data - Energy &amp; Metals'!$B$2:$AH$1048576,MATCH($A220,'Data - Energy &amp; Metals'!$A$2:$A$1048576,FALSE),FALSE)),#N/A,HLOOKUP(D$2,'Data - Energy &amp; Metals'!$B$2:$AH$1048576,MATCH($A220,'Data - Energy &amp; Metals'!$A$2:$A$1048576,FALSE),FALSE))</f>
        <v>10684</v>
      </c>
      <c r="E220" s="8">
        <f t="shared" si="3"/>
        <v>0.22888761036175215</v>
      </c>
    </row>
    <row r="221" spans="1:5" x14ac:dyDescent="0.25">
      <c r="A221" s="27">
        <f>IF('Data - Energy &amp; Metals'!A221="",#N/A,'Data - Energy &amp; Metals'!A221)</f>
        <v>40407</v>
      </c>
      <c r="B221" s="7">
        <f>IF(ISBLANK(HLOOKUP(B$2,'Data - Energy &amp; Metals'!$B$2:$AH$1048576,MATCH($A221,'Data - Energy &amp; Metals'!$A$2:$A$1048576,FALSE),FALSE)),#N/A,HLOOKUP(B$2,'Data - Energy &amp; Metals'!$B$2:$AH$1048576,MATCH($A221,'Data - Energy &amp; Metals'!$A$2:$A$1048576,FALSE),FALSE))</f>
        <v>743672</v>
      </c>
      <c r="C221" s="7">
        <f>IF(ISBLANK(HLOOKUP(C$2,'Data - Energy &amp; Metals'!$B$2:$AH$1048576,MATCH($A221,'Data - Energy &amp; Metals'!$A$2:$A$1048576,FALSE),FALSE)),#N/A,HLOOKUP(C$2,'Data - Energy &amp; Metals'!$B$2:$AH$1048576,MATCH($A221,'Data - Energy &amp; Metals'!$A$2:$A$1048576,FALSE),FALSE))</f>
        <v>188039</v>
      </c>
      <c r="D221" s="7">
        <f>IF(ISBLANK(HLOOKUP(D$2,'Data - Energy &amp; Metals'!$B$2:$AH$1048576,MATCH($A221,'Data - Energy &amp; Metals'!$A$2:$A$1048576,FALSE),FALSE)),#N/A,HLOOKUP(D$2,'Data - Energy &amp; Metals'!$B$2:$AH$1048576,MATCH($A221,'Data - Energy &amp; Metals'!$A$2:$A$1048576,FALSE),FALSE))</f>
        <v>5763</v>
      </c>
      <c r="E221" s="8">
        <f t="shared" si="3"/>
        <v>0.24510267967598617</v>
      </c>
    </row>
    <row r="222" spans="1:5" x14ac:dyDescent="0.25">
      <c r="A222" s="27">
        <f>IF('Data - Energy &amp; Metals'!A222="",#N/A,'Data - Energy &amp; Metals'!A222)</f>
        <v>40414</v>
      </c>
      <c r="B222" s="7">
        <f>IF(ISBLANK(HLOOKUP(B$2,'Data - Energy &amp; Metals'!$B$2:$AH$1048576,MATCH($A222,'Data - Energy &amp; Metals'!$A$2:$A$1048576,FALSE),FALSE)),#N/A,HLOOKUP(B$2,'Data - Energy &amp; Metals'!$B$2:$AH$1048576,MATCH($A222,'Data - Energy &amp; Metals'!$A$2:$A$1048576,FALSE),FALSE))</f>
        <v>763300</v>
      </c>
      <c r="C222" s="7">
        <f>IF(ISBLANK(HLOOKUP(C$2,'Data - Energy &amp; Metals'!$B$2:$AH$1048576,MATCH($A222,'Data - Energy &amp; Metals'!$A$2:$A$1048576,FALSE),FALSE)),#N/A,HLOOKUP(C$2,'Data - Energy &amp; Metals'!$B$2:$AH$1048576,MATCH($A222,'Data - Energy &amp; Metals'!$A$2:$A$1048576,FALSE),FALSE))</f>
        <v>208460</v>
      </c>
      <c r="D222" s="7">
        <f>IF(ISBLANK(HLOOKUP(D$2,'Data - Energy &amp; Metals'!$B$2:$AH$1048576,MATCH($A222,'Data - Energy &amp; Metals'!$A$2:$A$1048576,FALSE),FALSE)),#N/A,HLOOKUP(D$2,'Data - Energy &amp; Metals'!$B$2:$AH$1048576,MATCH($A222,'Data - Energy &amp; Metals'!$A$2:$A$1048576,FALSE),FALSE))</f>
        <v>5989</v>
      </c>
      <c r="E222" s="8">
        <f t="shared" si="3"/>
        <v>0.26525743482248132</v>
      </c>
    </row>
    <row r="223" spans="1:5" x14ac:dyDescent="0.25">
      <c r="A223" s="27">
        <f>IF('Data - Energy &amp; Metals'!A223="",#N/A,'Data - Energy &amp; Metals'!A223)</f>
        <v>40421</v>
      </c>
      <c r="B223" s="7">
        <f>IF(ISBLANK(HLOOKUP(B$2,'Data - Energy &amp; Metals'!$B$2:$AH$1048576,MATCH($A223,'Data - Energy &amp; Metals'!$A$2:$A$1048576,FALSE),FALSE)),#N/A,HLOOKUP(B$2,'Data - Energy &amp; Metals'!$B$2:$AH$1048576,MATCH($A223,'Data - Energy &amp; Metals'!$A$2:$A$1048576,FALSE),FALSE))</f>
        <v>781195</v>
      </c>
      <c r="C223" s="7">
        <f>IF(ISBLANK(HLOOKUP(C$2,'Data - Energy &amp; Metals'!$B$2:$AH$1048576,MATCH($A223,'Data - Energy &amp; Metals'!$A$2:$A$1048576,FALSE),FALSE)),#N/A,HLOOKUP(C$2,'Data - Energy &amp; Metals'!$B$2:$AH$1048576,MATCH($A223,'Data - Energy &amp; Metals'!$A$2:$A$1048576,FALSE),FALSE))</f>
        <v>222518</v>
      </c>
      <c r="D223" s="7">
        <f>IF(ISBLANK(HLOOKUP(D$2,'Data - Energy &amp; Metals'!$B$2:$AH$1048576,MATCH($A223,'Data - Energy &amp; Metals'!$A$2:$A$1048576,FALSE),FALSE)),#N/A,HLOOKUP(D$2,'Data - Energy &amp; Metals'!$B$2:$AH$1048576,MATCH($A223,'Data - Energy &amp; Metals'!$A$2:$A$1048576,FALSE),FALSE))</f>
        <v>6253</v>
      </c>
      <c r="E223" s="8">
        <f t="shared" si="3"/>
        <v>0.27683868944373685</v>
      </c>
    </row>
    <row r="224" spans="1:5" x14ac:dyDescent="0.25">
      <c r="A224" s="27">
        <f>IF('Data - Energy &amp; Metals'!A224="",#N/A,'Data - Energy &amp; Metals'!A224)</f>
        <v>40428</v>
      </c>
      <c r="B224" s="7">
        <f>IF(ISBLANK(HLOOKUP(B$2,'Data - Energy &amp; Metals'!$B$2:$AH$1048576,MATCH($A224,'Data - Energy &amp; Metals'!$A$2:$A$1048576,FALSE),FALSE)),#N/A,HLOOKUP(B$2,'Data - Energy &amp; Metals'!$B$2:$AH$1048576,MATCH($A224,'Data - Energy &amp; Metals'!$A$2:$A$1048576,FALSE),FALSE))</f>
        <v>799564</v>
      </c>
      <c r="C224" s="7">
        <f>IF(ISBLANK(HLOOKUP(C$2,'Data - Energy &amp; Metals'!$B$2:$AH$1048576,MATCH($A224,'Data - Energy &amp; Metals'!$A$2:$A$1048576,FALSE),FALSE)),#N/A,HLOOKUP(C$2,'Data - Energy &amp; Metals'!$B$2:$AH$1048576,MATCH($A224,'Data - Energy &amp; Metals'!$A$2:$A$1048576,FALSE),FALSE))</f>
        <v>224342</v>
      </c>
      <c r="D224" s="7">
        <f>IF(ISBLANK(HLOOKUP(D$2,'Data - Energy &amp; Metals'!$B$2:$AH$1048576,MATCH($A224,'Data - Energy &amp; Metals'!$A$2:$A$1048576,FALSE),FALSE)),#N/A,HLOOKUP(D$2,'Data - Energy &amp; Metals'!$B$2:$AH$1048576,MATCH($A224,'Data - Energy &amp; Metals'!$A$2:$A$1048576,FALSE),FALSE))</f>
        <v>5444</v>
      </c>
      <c r="E224" s="8">
        <f t="shared" si="3"/>
        <v>0.27377170557954084</v>
      </c>
    </row>
    <row r="225" spans="1:5" x14ac:dyDescent="0.25">
      <c r="A225" s="27">
        <f>IF('Data - Energy &amp; Metals'!A225="",#N/A,'Data - Energy &amp; Metals'!A225)</f>
        <v>40435</v>
      </c>
      <c r="B225" s="7">
        <f>IF(ISBLANK(HLOOKUP(B$2,'Data - Energy &amp; Metals'!$B$2:$AH$1048576,MATCH($A225,'Data - Energy &amp; Metals'!$A$2:$A$1048576,FALSE),FALSE)),#N/A,HLOOKUP(B$2,'Data - Energy &amp; Metals'!$B$2:$AH$1048576,MATCH($A225,'Data - Energy &amp; Metals'!$A$2:$A$1048576,FALSE),FALSE))</f>
        <v>822441</v>
      </c>
      <c r="C225" s="7">
        <f>IF(ISBLANK(HLOOKUP(C$2,'Data - Energy &amp; Metals'!$B$2:$AH$1048576,MATCH($A225,'Data - Energy &amp; Metals'!$A$2:$A$1048576,FALSE),FALSE)),#N/A,HLOOKUP(C$2,'Data - Energy &amp; Metals'!$B$2:$AH$1048576,MATCH($A225,'Data - Energy &amp; Metals'!$A$2:$A$1048576,FALSE),FALSE))</f>
        <v>234008</v>
      </c>
      <c r="D225" s="7">
        <f>IF(ISBLANK(HLOOKUP(D$2,'Data - Energy &amp; Metals'!$B$2:$AH$1048576,MATCH($A225,'Data - Energy &amp; Metals'!$A$2:$A$1048576,FALSE),FALSE)),#N/A,HLOOKUP(D$2,'Data - Energy &amp; Metals'!$B$2:$AH$1048576,MATCH($A225,'Data - Energy &amp; Metals'!$A$2:$A$1048576,FALSE),FALSE))</f>
        <v>6624</v>
      </c>
      <c r="E225" s="8">
        <f t="shared" si="3"/>
        <v>0.27647454346269218</v>
      </c>
    </row>
    <row r="226" spans="1:5" x14ac:dyDescent="0.25">
      <c r="A226" s="27">
        <f>IF('Data - Energy &amp; Metals'!A226="",#N/A,'Data - Energy &amp; Metals'!A226)</f>
        <v>40442</v>
      </c>
      <c r="B226" s="7">
        <f>IF(ISBLANK(HLOOKUP(B$2,'Data - Energy &amp; Metals'!$B$2:$AH$1048576,MATCH($A226,'Data - Energy &amp; Metals'!$A$2:$A$1048576,FALSE),FALSE)),#N/A,HLOOKUP(B$2,'Data - Energy &amp; Metals'!$B$2:$AH$1048576,MATCH($A226,'Data - Energy &amp; Metals'!$A$2:$A$1048576,FALSE),FALSE))</f>
        <v>831929</v>
      </c>
      <c r="C226" s="7">
        <f>IF(ISBLANK(HLOOKUP(C$2,'Data - Energy &amp; Metals'!$B$2:$AH$1048576,MATCH($A226,'Data - Energy &amp; Metals'!$A$2:$A$1048576,FALSE),FALSE)),#N/A,HLOOKUP(C$2,'Data - Energy &amp; Metals'!$B$2:$AH$1048576,MATCH($A226,'Data - Energy &amp; Metals'!$A$2:$A$1048576,FALSE),FALSE))</f>
        <v>228026</v>
      </c>
      <c r="D226" s="7">
        <f>IF(ISBLANK(HLOOKUP(D$2,'Data - Energy &amp; Metals'!$B$2:$AH$1048576,MATCH($A226,'Data - Energy &amp; Metals'!$A$2:$A$1048576,FALSE),FALSE)),#N/A,HLOOKUP(D$2,'Data - Energy &amp; Metals'!$B$2:$AH$1048576,MATCH($A226,'Data - Energy &amp; Metals'!$A$2:$A$1048576,FALSE),FALSE))</f>
        <v>4898</v>
      </c>
      <c r="E226" s="8">
        <f t="shared" si="3"/>
        <v>0.26820558004348927</v>
      </c>
    </row>
    <row r="227" spans="1:5" x14ac:dyDescent="0.25">
      <c r="A227" s="27">
        <f>IF('Data - Energy &amp; Metals'!A227="",#N/A,'Data - Energy &amp; Metals'!A227)</f>
        <v>40449</v>
      </c>
      <c r="B227" s="7">
        <f>IF(ISBLANK(HLOOKUP(B$2,'Data - Energy &amp; Metals'!$B$2:$AH$1048576,MATCH($A227,'Data - Energy &amp; Metals'!$A$2:$A$1048576,FALSE),FALSE)),#N/A,HLOOKUP(B$2,'Data - Energy &amp; Metals'!$B$2:$AH$1048576,MATCH($A227,'Data - Energy &amp; Metals'!$A$2:$A$1048576,FALSE),FALSE))</f>
        <v>840745</v>
      </c>
      <c r="C227" s="7">
        <f>IF(ISBLANK(HLOOKUP(C$2,'Data - Energy &amp; Metals'!$B$2:$AH$1048576,MATCH($A227,'Data - Energy &amp; Metals'!$A$2:$A$1048576,FALSE),FALSE)),#N/A,HLOOKUP(C$2,'Data - Energy &amp; Metals'!$B$2:$AH$1048576,MATCH($A227,'Data - Energy &amp; Metals'!$A$2:$A$1048576,FALSE),FALSE))</f>
        <v>238044</v>
      </c>
      <c r="D227" s="7">
        <f>IF(ISBLANK(HLOOKUP(D$2,'Data - Energy &amp; Metals'!$B$2:$AH$1048576,MATCH($A227,'Data - Energy &amp; Metals'!$A$2:$A$1048576,FALSE),FALSE)),#N/A,HLOOKUP(D$2,'Data - Energy &amp; Metals'!$B$2:$AH$1048576,MATCH($A227,'Data - Energy &amp; Metals'!$A$2:$A$1048576,FALSE),FALSE))</f>
        <v>5824</v>
      </c>
      <c r="E227" s="8">
        <f t="shared" si="3"/>
        <v>0.27620741128403975</v>
      </c>
    </row>
    <row r="228" spans="1:5" x14ac:dyDescent="0.25">
      <c r="A228" s="27">
        <f>IF('Data - Energy &amp; Metals'!A228="",#N/A,'Data - Energy &amp; Metals'!A228)</f>
        <v>40456</v>
      </c>
      <c r="B228" s="7">
        <f>IF(ISBLANK(HLOOKUP(B$2,'Data - Energy &amp; Metals'!$B$2:$AH$1048576,MATCH($A228,'Data - Energy &amp; Metals'!$A$2:$A$1048576,FALSE),FALSE)),#N/A,HLOOKUP(B$2,'Data - Energy &amp; Metals'!$B$2:$AH$1048576,MATCH($A228,'Data - Energy &amp; Metals'!$A$2:$A$1048576,FALSE),FALSE))</f>
        <v>873968</v>
      </c>
      <c r="C228" s="7">
        <f>IF(ISBLANK(HLOOKUP(C$2,'Data - Energy &amp; Metals'!$B$2:$AH$1048576,MATCH($A228,'Data - Energy &amp; Metals'!$A$2:$A$1048576,FALSE),FALSE)),#N/A,HLOOKUP(C$2,'Data - Energy &amp; Metals'!$B$2:$AH$1048576,MATCH($A228,'Data - Energy &amp; Metals'!$A$2:$A$1048576,FALSE),FALSE))</f>
        <v>232406</v>
      </c>
      <c r="D228" s="7">
        <f>IF(ISBLANK(HLOOKUP(D$2,'Data - Energy &amp; Metals'!$B$2:$AH$1048576,MATCH($A228,'Data - Energy &amp; Metals'!$A$2:$A$1048576,FALSE),FALSE)),#N/A,HLOOKUP(D$2,'Data - Energy &amp; Metals'!$B$2:$AH$1048576,MATCH($A228,'Data - Energy &amp; Metals'!$A$2:$A$1048576,FALSE),FALSE))</f>
        <v>7132</v>
      </c>
      <c r="E228" s="8">
        <f t="shared" si="3"/>
        <v>0.25776000951979933</v>
      </c>
    </row>
    <row r="229" spans="1:5" x14ac:dyDescent="0.25">
      <c r="A229" s="27">
        <f>IF('Data - Energy &amp; Metals'!A229="",#N/A,'Data - Energy &amp; Metals'!A229)</f>
        <v>40463</v>
      </c>
      <c r="B229" s="7">
        <f>IF(ISBLANK(HLOOKUP(B$2,'Data - Energy &amp; Metals'!$B$2:$AH$1048576,MATCH($A229,'Data - Energy &amp; Metals'!$A$2:$A$1048576,FALSE),FALSE)),#N/A,HLOOKUP(B$2,'Data - Energy &amp; Metals'!$B$2:$AH$1048576,MATCH($A229,'Data - Energy &amp; Metals'!$A$2:$A$1048576,FALSE),FALSE))</f>
        <v>889504</v>
      </c>
      <c r="C229" s="7">
        <f>IF(ISBLANK(HLOOKUP(C$2,'Data - Energy &amp; Metals'!$B$2:$AH$1048576,MATCH($A229,'Data - Energy &amp; Metals'!$A$2:$A$1048576,FALSE),FALSE)),#N/A,HLOOKUP(C$2,'Data - Energy &amp; Metals'!$B$2:$AH$1048576,MATCH($A229,'Data - Energy &amp; Metals'!$A$2:$A$1048576,FALSE),FALSE))</f>
        <v>237943</v>
      </c>
      <c r="D229" s="7">
        <f>IF(ISBLANK(HLOOKUP(D$2,'Data - Energy &amp; Metals'!$B$2:$AH$1048576,MATCH($A229,'Data - Energy &amp; Metals'!$A$2:$A$1048576,FALSE),FALSE)),#N/A,HLOOKUP(D$2,'Data - Energy &amp; Metals'!$B$2:$AH$1048576,MATCH($A229,'Data - Energy &amp; Metals'!$A$2:$A$1048576,FALSE),FALSE))</f>
        <v>8400</v>
      </c>
      <c r="E229" s="8">
        <f t="shared" si="3"/>
        <v>0.25805729934885058</v>
      </c>
    </row>
    <row r="230" spans="1:5" x14ac:dyDescent="0.25">
      <c r="A230" s="27">
        <f>IF('Data - Energy &amp; Metals'!A230="",#N/A,'Data - Energy &amp; Metals'!A230)</f>
        <v>40470</v>
      </c>
      <c r="B230" s="7">
        <f>IF(ISBLANK(HLOOKUP(B$2,'Data - Energy &amp; Metals'!$B$2:$AH$1048576,MATCH($A230,'Data - Energy &amp; Metals'!$A$2:$A$1048576,FALSE),FALSE)),#N/A,HLOOKUP(B$2,'Data - Energy &amp; Metals'!$B$2:$AH$1048576,MATCH($A230,'Data - Energy &amp; Metals'!$A$2:$A$1048576,FALSE),FALSE))</f>
        <v>909477</v>
      </c>
      <c r="C230" s="7">
        <f>IF(ISBLANK(HLOOKUP(C$2,'Data - Energy &amp; Metals'!$B$2:$AH$1048576,MATCH($A230,'Data - Energy &amp; Metals'!$A$2:$A$1048576,FALSE),FALSE)),#N/A,HLOOKUP(C$2,'Data - Energy &amp; Metals'!$B$2:$AH$1048576,MATCH($A230,'Data - Energy &amp; Metals'!$A$2:$A$1048576,FALSE),FALSE))</f>
        <v>227826</v>
      </c>
      <c r="D230" s="7">
        <f>IF(ISBLANK(HLOOKUP(D$2,'Data - Energy &amp; Metals'!$B$2:$AH$1048576,MATCH($A230,'Data - Energy &amp; Metals'!$A$2:$A$1048576,FALSE),FALSE)),#N/A,HLOOKUP(D$2,'Data - Energy &amp; Metals'!$B$2:$AH$1048576,MATCH($A230,'Data - Energy &amp; Metals'!$A$2:$A$1048576,FALSE),FALSE))</f>
        <v>9765</v>
      </c>
      <c r="E230" s="8">
        <f t="shared" si="3"/>
        <v>0.23976527168911363</v>
      </c>
    </row>
    <row r="231" spans="1:5" x14ac:dyDescent="0.25">
      <c r="A231" s="27">
        <f>IF('Data - Energy &amp; Metals'!A231="",#N/A,'Data - Energy &amp; Metals'!A231)</f>
        <v>40477</v>
      </c>
      <c r="B231" s="7">
        <f>IF(ISBLANK(HLOOKUP(B$2,'Data - Energy &amp; Metals'!$B$2:$AH$1048576,MATCH($A231,'Data - Energy &amp; Metals'!$A$2:$A$1048576,FALSE),FALSE)),#N/A,HLOOKUP(B$2,'Data - Energy &amp; Metals'!$B$2:$AH$1048576,MATCH($A231,'Data - Energy &amp; Metals'!$A$2:$A$1048576,FALSE),FALSE))</f>
        <v>862669</v>
      </c>
      <c r="C231" s="7">
        <f>IF(ISBLANK(HLOOKUP(C$2,'Data - Energy &amp; Metals'!$B$2:$AH$1048576,MATCH($A231,'Data - Energy &amp; Metals'!$A$2:$A$1048576,FALSE),FALSE)),#N/A,HLOOKUP(C$2,'Data - Energy &amp; Metals'!$B$2:$AH$1048576,MATCH($A231,'Data - Energy &amp; Metals'!$A$2:$A$1048576,FALSE),FALSE))</f>
        <v>216125</v>
      </c>
      <c r="D231" s="7">
        <f>IF(ISBLANK(HLOOKUP(D$2,'Data - Energy &amp; Metals'!$B$2:$AH$1048576,MATCH($A231,'Data - Energy &amp; Metals'!$A$2:$A$1048576,FALSE),FALSE)),#N/A,HLOOKUP(D$2,'Data - Energy &amp; Metals'!$B$2:$AH$1048576,MATCH($A231,'Data - Energy &amp; Metals'!$A$2:$A$1048576,FALSE),FALSE))</f>
        <v>10167</v>
      </c>
      <c r="E231" s="8">
        <f t="shared" si="3"/>
        <v>0.23874510385791073</v>
      </c>
    </row>
    <row r="232" spans="1:5" x14ac:dyDescent="0.25">
      <c r="A232" s="27">
        <f>IF('Data - Energy &amp; Metals'!A232="",#N/A,'Data - Energy &amp; Metals'!A232)</f>
        <v>40484</v>
      </c>
      <c r="B232" s="7">
        <f>IF(ISBLANK(HLOOKUP(B$2,'Data - Energy &amp; Metals'!$B$2:$AH$1048576,MATCH($A232,'Data - Energy &amp; Metals'!$A$2:$A$1048576,FALSE),FALSE)),#N/A,HLOOKUP(B$2,'Data - Energy &amp; Metals'!$B$2:$AH$1048576,MATCH($A232,'Data - Energy &amp; Metals'!$A$2:$A$1048576,FALSE),FALSE))</f>
        <v>897868</v>
      </c>
      <c r="C232" s="7">
        <f>IF(ISBLANK(HLOOKUP(C$2,'Data - Energy &amp; Metals'!$B$2:$AH$1048576,MATCH($A232,'Data - Energy &amp; Metals'!$A$2:$A$1048576,FALSE),FALSE)),#N/A,HLOOKUP(C$2,'Data - Energy &amp; Metals'!$B$2:$AH$1048576,MATCH($A232,'Data - Energy &amp; Metals'!$A$2:$A$1048576,FALSE),FALSE))</f>
        <v>219020</v>
      </c>
      <c r="D232" s="7">
        <f>IF(ISBLANK(HLOOKUP(D$2,'Data - Energy &amp; Metals'!$B$2:$AH$1048576,MATCH($A232,'Data - Energy &amp; Metals'!$A$2:$A$1048576,FALSE),FALSE)),#N/A,HLOOKUP(D$2,'Data - Energy &amp; Metals'!$B$2:$AH$1048576,MATCH($A232,'Data - Energy &amp; Metals'!$A$2:$A$1048576,FALSE),FALSE))</f>
        <v>14318</v>
      </c>
      <c r="E232" s="8">
        <f t="shared" si="3"/>
        <v>0.22798674192643018</v>
      </c>
    </row>
    <row r="233" spans="1:5" x14ac:dyDescent="0.25">
      <c r="A233" s="27">
        <f>IF('Data - Energy &amp; Metals'!A233="",#N/A,'Data - Energy &amp; Metals'!A233)</f>
        <v>40491</v>
      </c>
      <c r="B233" s="7">
        <f>IF(ISBLANK(HLOOKUP(B$2,'Data - Energy &amp; Metals'!$B$2:$AH$1048576,MATCH($A233,'Data - Energy &amp; Metals'!$A$2:$A$1048576,FALSE),FALSE)),#N/A,HLOOKUP(B$2,'Data - Energy &amp; Metals'!$B$2:$AH$1048576,MATCH($A233,'Data - Energy &amp; Metals'!$A$2:$A$1048576,FALSE),FALSE))</f>
        <v>979800</v>
      </c>
      <c r="C233" s="7">
        <f>IF(ISBLANK(HLOOKUP(C$2,'Data - Energy &amp; Metals'!$B$2:$AH$1048576,MATCH($A233,'Data - Energy &amp; Metals'!$A$2:$A$1048576,FALSE),FALSE)),#N/A,HLOOKUP(C$2,'Data - Energy &amp; Metals'!$B$2:$AH$1048576,MATCH($A233,'Data - Energy &amp; Metals'!$A$2:$A$1048576,FALSE),FALSE))</f>
        <v>215781</v>
      </c>
      <c r="D233" s="7">
        <f>IF(ISBLANK(HLOOKUP(D$2,'Data - Energy &amp; Metals'!$B$2:$AH$1048576,MATCH($A233,'Data - Energy &amp; Metals'!$A$2:$A$1048576,FALSE),FALSE)),#N/A,HLOOKUP(D$2,'Data - Energy &amp; Metals'!$B$2:$AH$1048576,MATCH($A233,'Data - Energy &amp; Metals'!$A$2:$A$1048576,FALSE),FALSE))</f>
        <v>14785</v>
      </c>
      <c r="E233" s="8">
        <f t="shared" si="3"/>
        <v>0.20513982445397019</v>
      </c>
    </row>
    <row r="234" spans="1:5" x14ac:dyDescent="0.25">
      <c r="A234" s="27">
        <f>IF('Data - Energy &amp; Metals'!A234="",#N/A,'Data - Energy &amp; Metals'!A234)</f>
        <v>40498</v>
      </c>
      <c r="B234" s="7">
        <f>IF(ISBLANK(HLOOKUP(B$2,'Data - Energy &amp; Metals'!$B$2:$AH$1048576,MATCH($A234,'Data - Energy &amp; Metals'!$A$2:$A$1048576,FALSE),FALSE)),#N/A,HLOOKUP(B$2,'Data - Energy &amp; Metals'!$B$2:$AH$1048576,MATCH($A234,'Data - Energy &amp; Metals'!$A$2:$A$1048576,FALSE),FALSE))</f>
        <v>924518</v>
      </c>
      <c r="C234" s="7">
        <f>IF(ISBLANK(HLOOKUP(C$2,'Data - Energy &amp; Metals'!$B$2:$AH$1048576,MATCH($A234,'Data - Energy &amp; Metals'!$A$2:$A$1048576,FALSE),FALSE)),#N/A,HLOOKUP(C$2,'Data - Energy &amp; Metals'!$B$2:$AH$1048576,MATCH($A234,'Data - Energy &amp; Metals'!$A$2:$A$1048576,FALSE),FALSE))</f>
        <v>187763</v>
      </c>
      <c r="D234" s="7">
        <f>IF(ISBLANK(HLOOKUP(D$2,'Data - Energy &amp; Metals'!$B$2:$AH$1048576,MATCH($A234,'Data - Energy &amp; Metals'!$A$2:$A$1048576,FALSE),FALSE)),#N/A,HLOOKUP(D$2,'Data - Energy &amp; Metals'!$B$2:$AH$1048576,MATCH($A234,'Data - Energy &amp; Metals'!$A$2:$A$1048576,FALSE),FALSE))</f>
        <v>14696</v>
      </c>
      <c r="E234" s="8">
        <f t="shared" si="3"/>
        <v>0.18719700427682318</v>
      </c>
    </row>
    <row r="235" spans="1:5" x14ac:dyDescent="0.25">
      <c r="A235" s="27">
        <f>IF('Data - Energy &amp; Metals'!A235="",#N/A,'Data - Energy &amp; Metals'!A235)</f>
        <v>40505</v>
      </c>
      <c r="B235" s="7">
        <f>IF(ISBLANK(HLOOKUP(B$2,'Data - Energy &amp; Metals'!$B$2:$AH$1048576,MATCH($A235,'Data - Energy &amp; Metals'!$A$2:$A$1048576,FALSE),FALSE)),#N/A,HLOOKUP(B$2,'Data - Energy &amp; Metals'!$B$2:$AH$1048576,MATCH($A235,'Data - Energy &amp; Metals'!$A$2:$A$1048576,FALSE),FALSE))</f>
        <v>813977</v>
      </c>
      <c r="C235" s="7">
        <f>IF(ISBLANK(HLOOKUP(C$2,'Data - Energy &amp; Metals'!$B$2:$AH$1048576,MATCH($A235,'Data - Energy &amp; Metals'!$A$2:$A$1048576,FALSE),FALSE)),#N/A,HLOOKUP(C$2,'Data - Energy &amp; Metals'!$B$2:$AH$1048576,MATCH($A235,'Data - Energy &amp; Metals'!$A$2:$A$1048576,FALSE),FALSE))</f>
        <v>191170</v>
      </c>
      <c r="D235" s="7">
        <f>IF(ISBLANK(HLOOKUP(D$2,'Data - Energy &amp; Metals'!$B$2:$AH$1048576,MATCH($A235,'Data - Energy &amp; Metals'!$A$2:$A$1048576,FALSE),FALSE)),#N/A,HLOOKUP(D$2,'Data - Energy &amp; Metals'!$B$2:$AH$1048576,MATCH($A235,'Data - Energy &amp; Metals'!$A$2:$A$1048576,FALSE),FALSE))</f>
        <v>13901</v>
      </c>
      <c r="E235" s="8">
        <f t="shared" si="3"/>
        <v>0.21778133780192807</v>
      </c>
    </row>
    <row r="236" spans="1:5" x14ac:dyDescent="0.25">
      <c r="A236" s="27">
        <f>IF('Data - Energy &amp; Metals'!A236="",#N/A,'Data - Energy &amp; Metals'!A236)</f>
        <v>40512</v>
      </c>
      <c r="B236" s="7">
        <f>IF(ISBLANK(HLOOKUP(B$2,'Data - Energy &amp; Metals'!$B$2:$AH$1048576,MATCH($A236,'Data - Energy &amp; Metals'!$A$2:$A$1048576,FALSE),FALSE)),#N/A,HLOOKUP(B$2,'Data - Energy &amp; Metals'!$B$2:$AH$1048576,MATCH($A236,'Data - Energy &amp; Metals'!$A$2:$A$1048576,FALSE),FALSE))</f>
        <v>804955</v>
      </c>
      <c r="C236" s="7">
        <f>IF(ISBLANK(HLOOKUP(C$2,'Data - Energy &amp; Metals'!$B$2:$AH$1048576,MATCH($A236,'Data - Energy &amp; Metals'!$A$2:$A$1048576,FALSE),FALSE)),#N/A,HLOOKUP(C$2,'Data - Energy &amp; Metals'!$B$2:$AH$1048576,MATCH($A236,'Data - Energy &amp; Metals'!$A$2:$A$1048576,FALSE),FALSE))</f>
        <v>192714</v>
      </c>
      <c r="D236" s="7">
        <f>IF(ISBLANK(HLOOKUP(D$2,'Data - Energy &amp; Metals'!$B$2:$AH$1048576,MATCH($A236,'Data - Energy &amp; Metals'!$A$2:$A$1048576,FALSE),FALSE)),#N/A,HLOOKUP(D$2,'Data - Energy &amp; Metals'!$B$2:$AH$1048576,MATCH($A236,'Data - Energy &amp; Metals'!$A$2:$A$1048576,FALSE),FALSE))</f>
        <v>9998</v>
      </c>
      <c r="E236" s="8">
        <f t="shared" si="3"/>
        <v>0.22698908634644172</v>
      </c>
    </row>
    <row r="237" spans="1:5" x14ac:dyDescent="0.25">
      <c r="A237" s="27">
        <f>IF('Data - Energy &amp; Metals'!A237="",#N/A,'Data - Energy &amp; Metals'!A237)</f>
        <v>40519</v>
      </c>
      <c r="B237" s="7">
        <f>IF(ISBLANK(HLOOKUP(B$2,'Data - Energy &amp; Metals'!$B$2:$AH$1048576,MATCH($A237,'Data - Energy &amp; Metals'!$A$2:$A$1048576,FALSE),FALSE)),#N/A,HLOOKUP(B$2,'Data - Energy &amp; Metals'!$B$2:$AH$1048576,MATCH($A237,'Data - Energy &amp; Metals'!$A$2:$A$1048576,FALSE),FALSE))</f>
        <v>829161</v>
      </c>
      <c r="C237" s="7">
        <f>IF(ISBLANK(HLOOKUP(C$2,'Data - Energy &amp; Metals'!$B$2:$AH$1048576,MATCH($A237,'Data - Energy &amp; Metals'!$A$2:$A$1048576,FALSE),FALSE)),#N/A,HLOOKUP(C$2,'Data - Energy &amp; Metals'!$B$2:$AH$1048576,MATCH($A237,'Data - Energy &amp; Metals'!$A$2:$A$1048576,FALSE),FALSE))</f>
        <v>194057</v>
      </c>
      <c r="D237" s="7">
        <f>IF(ISBLANK(HLOOKUP(D$2,'Data - Energy &amp; Metals'!$B$2:$AH$1048576,MATCH($A237,'Data - Energy &amp; Metals'!$A$2:$A$1048576,FALSE),FALSE)),#N/A,HLOOKUP(D$2,'Data - Energy &amp; Metals'!$B$2:$AH$1048576,MATCH($A237,'Data - Energy &amp; Metals'!$A$2:$A$1048576,FALSE),FALSE))</f>
        <v>10320</v>
      </c>
      <c r="E237" s="8">
        <f t="shared" si="3"/>
        <v>0.22159387621945556</v>
      </c>
    </row>
    <row r="238" spans="1:5" x14ac:dyDescent="0.25">
      <c r="A238" s="27">
        <f>IF('Data - Energy &amp; Metals'!A238="",#N/A,'Data - Energy &amp; Metals'!A238)</f>
        <v>40526</v>
      </c>
      <c r="B238" s="7">
        <f>IF(ISBLANK(HLOOKUP(B$2,'Data - Energy &amp; Metals'!$B$2:$AH$1048576,MATCH($A238,'Data - Energy &amp; Metals'!$A$2:$A$1048576,FALSE),FALSE)),#N/A,HLOOKUP(B$2,'Data - Energy &amp; Metals'!$B$2:$AH$1048576,MATCH($A238,'Data - Energy &amp; Metals'!$A$2:$A$1048576,FALSE),FALSE))</f>
        <v>818562</v>
      </c>
      <c r="C238" s="7">
        <f>IF(ISBLANK(HLOOKUP(C$2,'Data - Energy &amp; Metals'!$B$2:$AH$1048576,MATCH($A238,'Data - Energy &amp; Metals'!$A$2:$A$1048576,FALSE),FALSE)),#N/A,HLOOKUP(C$2,'Data - Energy &amp; Metals'!$B$2:$AH$1048576,MATCH($A238,'Data - Energy &amp; Metals'!$A$2:$A$1048576,FALSE),FALSE))</f>
        <v>185171</v>
      </c>
      <c r="D238" s="7">
        <f>IF(ISBLANK(HLOOKUP(D$2,'Data - Energy &amp; Metals'!$B$2:$AH$1048576,MATCH($A238,'Data - Energy &amp; Metals'!$A$2:$A$1048576,FALSE),FALSE)),#N/A,HLOOKUP(D$2,'Data - Energy &amp; Metals'!$B$2:$AH$1048576,MATCH($A238,'Data - Energy &amp; Metals'!$A$2:$A$1048576,FALSE),FALSE))</f>
        <v>11412</v>
      </c>
      <c r="E238" s="8">
        <f t="shared" si="3"/>
        <v>0.21227347470319902</v>
      </c>
    </row>
    <row r="239" spans="1:5" x14ac:dyDescent="0.25">
      <c r="A239" s="27">
        <f>IF('Data - Energy &amp; Metals'!A239="",#N/A,'Data - Energy &amp; Metals'!A239)</f>
        <v>40533</v>
      </c>
      <c r="B239" s="7">
        <f>IF(ISBLANK(HLOOKUP(B$2,'Data - Energy &amp; Metals'!$B$2:$AH$1048576,MATCH($A239,'Data - Energy &amp; Metals'!$A$2:$A$1048576,FALSE),FALSE)),#N/A,HLOOKUP(B$2,'Data - Energy &amp; Metals'!$B$2:$AH$1048576,MATCH($A239,'Data - Energy &amp; Metals'!$A$2:$A$1048576,FALSE),FALSE))</f>
        <v>800320</v>
      </c>
      <c r="C239" s="7">
        <f>IF(ISBLANK(HLOOKUP(C$2,'Data - Energy &amp; Metals'!$B$2:$AH$1048576,MATCH($A239,'Data - Energy &amp; Metals'!$A$2:$A$1048576,FALSE),FALSE)),#N/A,HLOOKUP(C$2,'Data - Energy &amp; Metals'!$B$2:$AH$1048576,MATCH($A239,'Data - Energy &amp; Metals'!$A$2:$A$1048576,FALSE),FALSE))</f>
        <v>175209</v>
      </c>
      <c r="D239" s="7">
        <f>IF(ISBLANK(HLOOKUP(D$2,'Data - Energy &amp; Metals'!$B$2:$AH$1048576,MATCH($A239,'Data - Energy &amp; Metals'!$A$2:$A$1048576,FALSE),FALSE)),#N/A,HLOOKUP(D$2,'Data - Energy &amp; Metals'!$B$2:$AH$1048576,MATCH($A239,'Data - Energy &amp; Metals'!$A$2:$A$1048576,FALSE),FALSE))</f>
        <v>14054</v>
      </c>
      <c r="E239" s="8">
        <f t="shared" si="3"/>
        <v>0.20136320471811275</v>
      </c>
    </row>
    <row r="240" spans="1:5" x14ac:dyDescent="0.25">
      <c r="A240" s="27">
        <f>IF('Data - Energy &amp; Metals'!A240="",#N/A,'Data - Energy &amp; Metals'!A240)</f>
        <v>40540</v>
      </c>
      <c r="B240" s="7">
        <f>IF(ISBLANK(HLOOKUP(B$2,'Data - Energy &amp; Metals'!$B$2:$AH$1048576,MATCH($A240,'Data - Energy &amp; Metals'!$A$2:$A$1048576,FALSE),FALSE)),#N/A,HLOOKUP(B$2,'Data - Energy &amp; Metals'!$B$2:$AH$1048576,MATCH($A240,'Data - Energy &amp; Metals'!$A$2:$A$1048576,FALSE),FALSE))</f>
        <v>803377</v>
      </c>
      <c r="C240" s="7">
        <f>IF(ISBLANK(HLOOKUP(C$2,'Data - Energy &amp; Metals'!$B$2:$AH$1048576,MATCH($A240,'Data - Energy &amp; Metals'!$A$2:$A$1048576,FALSE),FALSE)),#N/A,HLOOKUP(C$2,'Data - Energy &amp; Metals'!$B$2:$AH$1048576,MATCH($A240,'Data - Energy &amp; Metals'!$A$2:$A$1048576,FALSE),FALSE))</f>
        <v>182556</v>
      </c>
      <c r="D240" s="7">
        <f>IF(ISBLANK(HLOOKUP(D$2,'Data - Energy &amp; Metals'!$B$2:$AH$1048576,MATCH($A240,'Data - Energy &amp; Metals'!$A$2:$A$1048576,FALSE),FALSE)),#N/A,HLOOKUP(D$2,'Data - Energy &amp; Metals'!$B$2:$AH$1048576,MATCH($A240,'Data - Energy &amp; Metals'!$A$2:$A$1048576,FALSE),FALSE))</f>
        <v>12569</v>
      </c>
      <c r="E240" s="8">
        <f t="shared" si="3"/>
        <v>0.21159057329248909</v>
      </c>
    </row>
    <row r="241" spans="1:5" x14ac:dyDescent="0.25">
      <c r="A241" s="27">
        <f>IF('Data - Energy &amp; Metals'!A241="",#N/A,'Data - Energy &amp; Metals'!A241)</f>
        <v>40547</v>
      </c>
      <c r="B241" s="7">
        <f>IF(ISBLANK(HLOOKUP(B$2,'Data - Energy &amp; Metals'!$B$2:$AH$1048576,MATCH($A241,'Data - Energy &amp; Metals'!$A$2:$A$1048576,FALSE),FALSE)),#N/A,HLOOKUP(B$2,'Data - Energy &amp; Metals'!$B$2:$AH$1048576,MATCH($A241,'Data - Energy &amp; Metals'!$A$2:$A$1048576,FALSE),FALSE))</f>
        <v>796505</v>
      </c>
      <c r="C241" s="7">
        <f>IF(ISBLANK(HLOOKUP(C$2,'Data - Energy &amp; Metals'!$B$2:$AH$1048576,MATCH($A241,'Data - Energy &amp; Metals'!$A$2:$A$1048576,FALSE),FALSE)),#N/A,HLOOKUP(C$2,'Data - Energy &amp; Metals'!$B$2:$AH$1048576,MATCH($A241,'Data - Energy &amp; Metals'!$A$2:$A$1048576,FALSE),FALSE))</f>
        <v>175122</v>
      </c>
      <c r="D241" s="7">
        <f>IF(ISBLANK(HLOOKUP(D$2,'Data - Energy &amp; Metals'!$B$2:$AH$1048576,MATCH($A241,'Data - Energy &amp; Metals'!$A$2:$A$1048576,FALSE),FALSE)),#N/A,HLOOKUP(D$2,'Data - Energy &amp; Metals'!$B$2:$AH$1048576,MATCH($A241,'Data - Energy &amp; Metals'!$A$2:$A$1048576,FALSE),FALSE))</f>
        <v>16463</v>
      </c>
      <c r="E241" s="8">
        <f t="shared" si="3"/>
        <v>0.19919397869442126</v>
      </c>
    </row>
    <row r="242" spans="1:5" x14ac:dyDescent="0.25">
      <c r="A242" s="27">
        <f>IF('Data - Energy &amp; Metals'!A242="",#N/A,'Data - Energy &amp; Metals'!A242)</f>
        <v>40554</v>
      </c>
      <c r="B242" s="7">
        <f>IF(ISBLANK(HLOOKUP(B$2,'Data - Energy &amp; Metals'!$B$2:$AH$1048576,MATCH($A242,'Data - Energy &amp; Metals'!$A$2:$A$1048576,FALSE),FALSE)),#N/A,HLOOKUP(B$2,'Data - Energy &amp; Metals'!$B$2:$AH$1048576,MATCH($A242,'Data - Energy &amp; Metals'!$A$2:$A$1048576,FALSE),FALSE))</f>
        <v>795947</v>
      </c>
      <c r="C242" s="7">
        <f>IF(ISBLANK(HLOOKUP(C$2,'Data - Energy &amp; Metals'!$B$2:$AH$1048576,MATCH($A242,'Data - Energy &amp; Metals'!$A$2:$A$1048576,FALSE),FALSE)),#N/A,HLOOKUP(C$2,'Data - Energy &amp; Metals'!$B$2:$AH$1048576,MATCH($A242,'Data - Energy &amp; Metals'!$A$2:$A$1048576,FALSE),FALSE))</f>
        <v>164366</v>
      </c>
      <c r="D242" s="7">
        <f>IF(ISBLANK(HLOOKUP(D$2,'Data - Energy &amp; Metals'!$B$2:$AH$1048576,MATCH($A242,'Data - Energy &amp; Metals'!$A$2:$A$1048576,FALSE),FALSE)),#N/A,HLOOKUP(D$2,'Data - Energy &amp; Metals'!$B$2:$AH$1048576,MATCH($A242,'Data - Energy &amp; Metals'!$A$2:$A$1048576,FALSE),FALSE))</f>
        <v>20130</v>
      </c>
      <c r="E242" s="8">
        <f t="shared" si="3"/>
        <v>0.18121307071953283</v>
      </c>
    </row>
    <row r="243" spans="1:5" x14ac:dyDescent="0.25">
      <c r="A243" s="27">
        <f>IF('Data - Energy &amp; Metals'!A243="",#N/A,'Data - Energy &amp; Metals'!A243)</f>
        <v>40561</v>
      </c>
      <c r="B243" s="7">
        <f>IF(ISBLANK(HLOOKUP(B$2,'Data - Energy &amp; Metals'!$B$2:$AH$1048576,MATCH($A243,'Data - Energy &amp; Metals'!$A$2:$A$1048576,FALSE),FALSE)),#N/A,HLOOKUP(B$2,'Data - Energy &amp; Metals'!$B$2:$AH$1048576,MATCH($A243,'Data - Energy &amp; Metals'!$A$2:$A$1048576,FALSE),FALSE))</f>
        <v>801933</v>
      </c>
      <c r="C243" s="7">
        <f>IF(ISBLANK(HLOOKUP(C$2,'Data - Energy &amp; Metals'!$B$2:$AH$1048576,MATCH($A243,'Data - Energy &amp; Metals'!$A$2:$A$1048576,FALSE),FALSE)),#N/A,HLOOKUP(C$2,'Data - Energy &amp; Metals'!$B$2:$AH$1048576,MATCH($A243,'Data - Energy &amp; Metals'!$A$2:$A$1048576,FALSE),FALSE))</f>
        <v>162160</v>
      </c>
      <c r="D243" s="7">
        <f>IF(ISBLANK(HLOOKUP(D$2,'Data - Energy &amp; Metals'!$B$2:$AH$1048576,MATCH($A243,'Data - Energy &amp; Metals'!$A$2:$A$1048576,FALSE),FALSE)),#N/A,HLOOKUP(D$2,'Data - Energy &amp; Metals'!$B$2:$AH$1048576,MATCH($A243,'Data - Energy &amp; Metals'!$A$2:$A$1048576,FALSE),FALSE))</f>
        <v>27687</v>
      </c>
      <c r="E243" s="8">
        <f t="shared" si="3"/>
        <v>0.16768607851279346</v>
      </c>
    </row>
    <row r="244" spans="1:5" x14ac:dyDescent="0.25">
      <c r="A244" s="27">
        <f>IF('Data - Energy &amp; Metals'!A244="",#N/A,'Data - Energy &amp; Metals'!A244)</f>
        <v>40568</v>
      </c>
      <c r="B244" s="7">
        <f>IF(ISBLANK(HLOOKUP(B$2,'Data - Energy &amp; Metals'!$B$2:$AH$1048576,MATCH($A244,'Data - Energy &amp; Metals'!$A$2:$A$1048576,FALSE),FALSE)),#N/A,HLOOKUP(B$2,'Data - Energy &amp; Metals'!$B$2:$AH$1048576,MATCH($A244,'Data - Energy &amp; Metals'!$A$2:$A$1048576,FALSE),FALSE))</f>
        <v>735631</v>
      </c>
      <c r="C244" s="7">
        <f>IF(ISBLANK(HLOOKUP(C$2,'Data - Energy &amp; Metals'!$B$2:$AH$1048576,MATCH($A244,'Data - Energy &amp; Metals'!$A$2:$A$1048576,FALSE),FALSE)),#N/A,HLOOKUP(C$2,'Data - Energy &amp; Metals'!$B$2:$AH$1048576,MATCH($A244,'Data - Energy &amp; Metals'!$A$2:$A$1048576,FALSE),FALSE))</f>
        <v>160167</v>
      </c>
      <c r="D244" s="7">
        <f>IF(ISBLANK(HLOOKUP(D$2,'Data - Energy &amp; Metals'!$B$2:$AH$1048576,MATCH($A244,'Data - Energy &amp; Metals'!$A$2:$A$1048576,FALSE),FALSE)),#N/A,HLOOKUP(D$2,'Data - Energy &amp; Metals'!$B$2:$AH$1048576,MATCH($A244,'Data - Energy &amp; Metals'!$A$2:$A$1048576,FALSE),FALSE))</f>
        <v>30503</v>
      </c>
      <c r="E244" s="8">
        <f t="shared" si="3"/>
        <v>0.17626228367211277</v>
      </c>
    </row>
    <row r="245" spans="1:5" x14ac:dyDescent="0.25">
      <c r="A245" s="27">
        <f>IF('Data - Energy &amp; Metals'!A245="",#N/A,'Data - Energy &amp; Metals'!A245)</f>
        <v>40575</v>
      </c>
      <c r="B245" s="7">
        <f>IF(ISBLANK(HLOOKUP(B$2,'Data - Energy &amp; Metals'!$B$2:$AH$1048576,MATCH($A245,'Data - Energy &amp; Metals'!$A$2:$A$1048576,FALSE),FALSE)),#N/A,HLOOKUP(B$2,'Data - Energy &amp; Metals'!$B$2:$AH$1048576,MATCH($A245,'Data - Energy &amp; Metals'!$A$2:$A$1048576,FALSE),FALSE))</f>
        <v>641234</v>
      </c>
      <c r="C245" s="7">
        <f>IF(ISBLANK(HLOOKUP(C$2,'Data - Energy &amp; Metals'!$B$2:$AH$1048576,MATCH($A245,'Data - Energy &amp; Metals'!$A$2:$A$1048576,FALSE),FALSE)),#N/A,HLOOKUP(C$2,'Data - Energy &amp; Metals'!$B$2:$AH$1048576,MATCH($A245,'Data - Energy &amp; Metals'!$A$2:$A$1048576,FALSE),FALSE))</f>
        <v>149663</v>
      </c>
      <c r="D245" s="7">
        <f>IF(ISBLANK(HLOOKUP(D$2,'Data - Energy &amp; Metals'!$B$2:$AH$1048576,MATCH($A245,'Data - Energy &amp; Metals'!$A$2:$A$1048576,FALSE),FALSE)),#N/A,HLOOKUP(D$2,'Data - Energy &amp; Metals'!$B$2:$AH$1048576,MATCH($A245,'Data - Energy &amp; Metals'!$A$2:$A$1048576,FALSE),FALSE))</f>
        <v>24869</v>
      </c>
      <c r="E245" s="8">
        <f t="shared" si="3"/>
        <v>0.19461538221616445</v>
      </c>
    </row>
    <row r="246" spans="1:5" x14ac:dyDescent="0.25">
      <c r="A246" s="27">
        <f>IF('Data - Energy &amp; Metals'!A246="",#N/A,'Data - Energy &amp; Metals'!A246)</f>
        <v>40582</v>
      </c>
      <c r="B246" s="7">
        <f>IF(ISBLANK(HLOOKUP(B$2,'Data - Energy &amp; Metals'!$B$2:$AH$1048576,MATCH($A246,'Data - Energy &amp; Metals'!$A$2:$A$1048576,FALSE),FALSE)),#N/A,HLOOKUP(B$2,'Data - Energy &amp; Metals'!$B$2:$AH$1048576,MATCH($A246,'Data - Energy &amp; Metals'!$A$2:$A$1048576,FALSE),FALSE))</f>
        <v>653146</v>
      </c>
      <c r="C246" s="7">
        <f>IF(ISBLANK(HLOOKUP(C$2,'Data - Energy &amp; Metals'!$B$2:$AH$1048576,MATCH($A246,'Data - Energy &amp; Metals'!$A$2:$A$1048576,FALSE),FALSE)),#N/A,HLOOKUP(C$2,'Data - Energy &amp; Metals'!$B$2:$AH$1048576,MATCH($A246,'Data - Energy &amp; Metals'!$A$2:$A$1048576,FALSE),FALSE))</f>
        <v>164435</v>
      </c>
      <c r="D246" s="7">
        <f>IF(ISBLANK(HLOOKUP(D$2,'Data - Energy &amp; Metals'!$B$2:$AH$1048576,MATCH($A246,'Data - Energy &amp; Metals'!$A$2:$A$1048576,FALSE),FALSE)),#N/A,HLOOKUP(D$2,'Data - Energy &amp; Metals'!$B$2:$AH$1048576,MATCH($A246,'Data - Energy &amp; Metals'!$A$2:$A$1048576,FALSE),FALSE))</f>
        <v>18589</v>
      </c>
      <c r="E246" s="8">
        <f t="shared" si="3"/>
        <v>0.22329770066723215</v>
      </c>
    </row>
    <row r="247" spans="1:5" x14ac:dyDescent="0.25">
      <c r="A247" s="27">
        <f>IF('Data - Energy &amp; Metals'!A247="",#N/A,'Data - Energy &amp; Metals'!A247)</f>
        <v>40589</v>
      </c>
      <c r="B247" s="7">
        <f>IF(ISBLANK(HLOOKUP(B$2,'Data - Energy &amp; Metals'!$B$2:$AH$1048576,MATCH($A247,'Data - Energy &amp; Metals'!$A$2:$A$1048576,FALSE),FALSE)),#N/A,HLOOKUP(B$2,'Data - Energy &amp; Metals'!$B$2:$AH$1048576,MATCH($A247,'Data - Energy &amp; Metals'!$A$2:$A$1048576,FALSE),FALSE))</f>
        <v>664111</v>
      </c>
      <c r="C247" s="7">
        <f>IF(ISBLANK(HLOOKUP(C$2,'Data - Energy &amp; Metals'!$B$2:$AH$1048576,MATCH($A247,'Data - Energy &amp; Metals'!$A$2:$A$1048576,FALSE),FALSE)),#N/A,HLOOKUP(C$2,'Data - Energy &amp; Metals'!$B$2:$AH$1048576,MATCH($A247,'Data - Energy &amp; Metals'!$A$2:$A$1048576,FALSE),FALSE))</f>
        <v>172360</v>
      </c>
      <c r="D247" s="7">
        <f>IF(ISBLANK(HLOOKUP(D$2,'Data - Energy &amp; Metals'!$B$2:$AH$1048576,MATCH($A247,'Data - Energy &amp; Metals'!$A$2:$A$1048576,FALSE),FALSE)),#N/A,HLOOKUP(D$2,'Data - Energy &amp; Metals'!$B$2:$AH$1048576,MATCH($A247,'Data - Energy &amp; Metals'!$A$2:$A$1048576,FALSE),FALSE))</f>
        <v>12546</v>
      </c>
      <c r="E247" s="8">
        <f t="shared" si="3"/>
        <v>0.24064350688363842</v>
      </c>
    </row>
    <row r="248" spans="1:5" x14ac:dyDescent="0.25">
      <c r="A248" s="27">
        <f>IF('Data - Energy &amp; Metals'!A248="",#N/A,'Data - Energy &amp; Metals'!A248)</f>
        <v>40596</v>
      </c>
      <c r="B248" s="7">
        <f>IF(ISBLANK(HLOOKUP(B$2,'Data - Energy &amp; Metals'!$B$2:$AH$1048576,MATCH($A248,'Data - Energy &amp; Metals'!$A$2:$A$1048576,FALSE),FALSE)),#N/A,HLOOKUP(B$2,'Data - Energy &amp; Metals'!$B$2:$AH$1048576,MATCH($A248,'Data - Energy &amp; Metals'!$A$2:$A$1048576,FALSE),FALSE))</f>
        <v>725747</v>
      </c>
      <c r="C248" s="7">
        <f>IF(ISBLANK(HLOOKUP(C$2,'Data - Energy &amp; Metals'!$B$2:$AH$1048576,MATCH($A248,'Data - Energy &amp; Metals'!$A$2:$A$1048576,FALSE),FALSE)),#N/A,HLOOKUP(C$2,'Data - Energy &amp; Metals'!$B$2:$AH$1048576,MATCH($A248,'Data - Energy &amp; Metals'!$A$2:$A$1048576,FALSE),FALSE))</f>
        <v>194563</v>
      </c>
      <c r="D248" s="7">
        <f>IF(ISBLANK(HLOOKUP(D$2,'Data - Energy &amp; Metals'!$B$2:$AH$1048576,MATCH($A248,'Data - Energy &amp; Metals'!$A$2:$A$1048576,FALSE),FALSE)),#N/A,HLOOKUP(D$2,'Data - Energy &amp; Metals'!$B$2:$AH$1048576,MATCH($A248,'Data - Energy &amp; Metals'!$A$2:$A$1048576,FALSE),FALSE))</f>
        <v>11824</v>
      </c>
      <c r="E248" s="8">
        <f t="shared" si="3"/>
        <v>0.25179435808897593</v>
      </c>
    </row>
    <row r="249" spans="1:5" x14ac:dyDescent="0.25">
      <c r="A249" s="27">
        <f>IF('Data - Energy &amp; Metals'!A249="",#N/A,'Data - Energy &amp; Metals'!A249)</f>
        <v>40603</v>
      </c>
      <c r="B249" s="7">
        <f>IF(ISBLANK(HLOOKUP(B$2,'Data - Energy &amp; Metals'!$B$2:$AH$1048576,MATCH($A249,'Data - Energy &amp; Metals'!$A$2:$A$1048576,FALSE),FALSE)),#N/A,HLOOKUP(B$2,'Data - Energy &amp; Metals'!$B$2:$AH$1048576,MATCH($A249,'Data - Energy &amp; Metals'!$A$2:$A$1048576,FALSE),FALSE))</f>
        <v>741438</v>
      </c>
      <c r="C249" s="7">
        <f>IF(ISBLANK(HLOOKUP(C$2,'Data - Energy &amp; Metals'!$B$2:$AH$1048576,MATCH($A249,'Data - Energy &amp; Metals'!$A$2:$A$1048576,FALSE),FALSE)),#N/A,HLOOKUP(C$2,'Data - Energy &amp; Metals'!$B$2:$AH$1048576,MATCH($A249,'Data - Energy &amp; Metals'!$A$2:$A$1048576,FALSE),FALSE))</f>
        <v>210620</v>
      </c>
      <c r="D249" s="7">
        <f>IF(ISBLANK(HLOOKUP(D$2,'Data - Energy &amp; Metals'!$B$2:$AH$1048576,MATCH($A249,'Data - Energy &amp; Metals'!$A$2:$A$1048576,FALSE),FALSE)),#N/A,HLOOKUP(D$2,'Data - Energy &amp; Metals'!$B$2:$AH$1048576,MATCH($A249,'Data - Energy &amp; Metals'!$A$2:$A$1048576,FALSE),FALSE))</f>
        <v>9536</v>
      </c>
      <c r="E249" s="8">
        <f t="shared" si="3"/>
        <v>0.27120811180435855</v>
      </c>
    </row>
    <row r="250" spans="1:5" x14ac:dyDescent="0.25">
      <c r="A250" s="27">
        <f>IF('Data - Energy &amp; Metals'!A250="",#N/A,'Data - Energy &amp; Metals'!A250)</f>
        <v>40610</v>
      </c>
      <c r="B250" s="7">
        <f>IF(ISBLANK(HLOOKUP(B$2,'Data - Energy &amp; Metals'!$B$2:$AH$1048576,MATCH($A250,'Data - Energy &amp; Metals'!$A$2:$A$1048576,FALSE),FALSE)),#N/A,HLOOKUP(B$2,'Data - Energy &amp; Metals'!$B$2:$AH$1048576,MATCH($A250,'Data - Energy &amp; Metals'!$A$2:$A$1048576,FALSE),FALSE))</f>
        <v>740976</v>
      </c>
      <c r="C250" s="7">
        <f>IF(ISBLANK(HLOOKUP(C$2,'Data - Energy &amp; Metals'!$B$2:$AH$1048576,MATCH($A250,'Data - Energy &amp; Metals'!$A$2:$A$1048576,FALSE),FALSE)),#N/A,HLOOKUP(C$2,'Data - Energy &amp; Metals'!$B$2:$AH$1048576,MATCH($A250,'Data - Energy &amp; Metals'!$A$2:$A$1048576,FALSE),FALSE))</f>
        <v>206489</v>
      </c>
      <c r="D250" s="7">
        <f>IF(ISBLANK(HLOOKUP(D$2,'Data - Energy &amp; Metals'!$B$2:$AH$1048576,MATCH($A250,'Data - Energy &amp; Metals'!$A$2:$A$1048576,FALSE),FALSE)),#N/A,HLOOKUP(D$2,'Data - Energy &amp; Metals'!$B$2:$AH$1048576,MATCH($A250,'Data - Energy &amp; Metals'!$A$2:$A$1048576,FALSE),FALSE))</f>
        <v>7268</v>
      </c>
      <c r="E250" s="8">
        <f t="shared" si="3"/>
        <v>0.26886295912418218</v>
      </c>
    </row>
    <row r="251" spans="1:5" x14ac:dyDescent="0.25">
      <c r="A251" s="27">
        <f>IF('Data - Energy &amp; Metals'!A251="",#N/A,'Data - Energy &amp; Metals'!A251)</f>
        <v>40617</v>
      </c>
      <c r="B251" s="7">
        <f>IF(ISBLANK(HLOOKUP(B$2,'Data - Energy &amp; Metals'!$B$2:$AH$1048576,MATCH($A251,'Data - Energy &amp; Metals'!$A$2:$A$1048576,FALSE),FALSE)),#N/A,HLOOKUP(B$2,'Data - Energy &amp; Metals'!$B$2:$AH$1048576,MATCH($A251,'Data - Energy &amp; Metals'!$A$2:$A$1048576,FALSE),FALSE))</f>
        <v>735415</v>
      </c>
      <c r="C251" s="7">
        <f>IF(ISBLANK(HLOOKUP(C$2,'Data - Energy &amp; Metals'!$B$2:$AH$1048576,MATCH($A251,'Data - Energy &amp; Metals'!$A$2:$A$1048576,FALSE),FALSE)),#N/A,HLOOKUP(C$2,'Data - Energy &amp; Metals'!$B$2:$AH$1048576,MATCH($A251,'Data - Energy &amp; Metals'!$A$2:$A$1048576,FALSE),FALSE))</f>
        <v>194037</v>
      </c>
      <c r="D251" s="7">
        <f>IF(ISBLANK(HLOOKUP(D$2,'Data - Energy &amp; Metals'!$B$2:$AH$1048576,MATCH($A251,'Data - Energy &amp; Metals'!$A$2:$A$1048576,FALSE),FALSE)),#N/A,HLOOKUP(D$2,'Data - Energy &amp; Metals'!$B$2:$AH$1048576,MATCH($A251,'Data - Energy &amp; Metals'!$A$2:$A$1048576,FALSE),FALSE))</f>
        <v>10129</v>
      </c>
      <c r="E251" s="8">
        <f t="shared" si="3"/>
        <v>0.25007376787256175</v>
      </c>
    </row>
    <row r="252" spans="1:5" x14ac:dyDescent="0.25">
      <c r="A252" s="27">
        <f>IF('Data - Energy &amp; Metals'!A252="",#N/A,'Data - Energy &amp; Metals'!A252)</f>
        <v>40624</v>
      </c>
      <c r="B252" s="7">
        <f>IF(ISBLANK(HLOOKUP(B$2,'Data - Energy &amp; Metals'!$B$2:$AH$1048576,MATCH($A252,'Data - Energy &amp; Metals'!$A$2:$A$1048576,FALSE),FALSE)),#N/A,HLOOKUP(B$2,'Data - Energy &amp; Metals'!$B$2:$AH$1048576,MATCH($A252,'Data - Energy &amp; Metals'!$A$2:$A$1048576,FALSE),FALSE))</f>
        <v>741348</v>
      </c>
      <c r="C252" s="7">
        <f>IF(ISBLANK(HLOOKUP(C$2,'Data - Energy &amp; Metals'!$B$2:$AH$1048576,MATCH($A252,'Data - Energy &amp; Metals'!$A$2:$A$1048576,FALSE),FALSE)),#N/A,HLOOKUP(C$2,'Data - Energy &amp; Metals'!$B$2:$AH$1048576,MATCH($A252,'Data - Energy &amp; Metals'!$A$2:$A$1048576,FALSE),FALSE))</f>
        <v>192838</v>
      </c>
      <c r="D252" s="7">
        <f>IF(ISBLANK(HLOOKUP(D$2,'Data - Energy &amp; Metals'!$B$2:$AH$1048576,MATCH($A252,'Data - Energy &amp; Metals'!$A$2:$A$1048576,FALSE),FALSE)),#N/A,HLOOKUP(D$2,'Data - Energy &amp; Metals'!$B$2:$AH$1048576,MATCH($A252,'Data - Energy &amp; Metals'!$A$2:$A$1048576,FALSE),FALSE))</f>
        <v>3636</v>
      </c>
      <c r="E252" s="8">
        <f t="shared" si="3"/>
        <v>0.25521347599238142</v>
      </c>
    </row>
    <row r="253" spans="1:5" x14ac:dyDescent="0.25">
      <c r="A253" s="27">
        <f>IF('Data - Energy &amp; Metals'!A253="",#N/A,'Data - Energy &amp; Metals'!A253)</f>
        <v>40631</v>
      </c>
      <c r="B253" s="7">
        <f>IF(ISBLANK(HLOOKUP(B$2,'Data - Energy &amp; Metals'!$B$2:$AH$1048576,MATCH($A253,'Data - Energy &amp; Metals'!$A$2:$A$1048576,FALSE),FALSE)),#N/A,HLOOKUP(B$2,'Data - Energy &amp; Metals'!$B$2:$AH$1048576,MATCH($A253,'Data - Energy &amp; Metals'!$A$2:$A$1048576,FALSE),FALSE))</f>
        <v>672647</v>
      </c>
      <c r="C253" s="7">
        <f>IF(ISBLANK(HLOOKUP(C$2,'Data - Energy &amp; Metals'!$B$2:$AH$1048576,MATCH($A253,'Data - Energy &amp; Metals'!$A$2:$A$1048576,FALSE),FALSE)),#N/A,HLOOKUP(C$2,'Data - Energy &amp; Metals'!$B$2:$AH$1048576,MATCH($A253,'Data - Energy &amp; Metals'!$A$2:$A$1048576,FALSE),FALSE))</f>
        <v>201651</v>
      </c>
      <c r="D253" s="7">
        <f>IF(ISBLANK(HLOOKUP(D$2,'Data - Energy &amp; Metals'!$B$2:$AH$1048576,MATCH($A253,'Data - Energy &amp; Metals'!$A$2:$A$1048576,FALSE),FALSE)),#N/A,HLOOKUP(D$2,'Data - Energy &amp; Metals'!$B$2:$AH$1048576,MATCH($A253,'Data - Energy &amp; Metals'!$A$2:$A$1048576,FALSE),FALSE))</f>
        <v>2339</v>
      </c>
      <c r="E253" s="8">
        <f t="shared" si="3"/>
        <v>0.29630995157935736</v>
      </c>
    </row>
    <row r="254" spans="1:5" x14ac:dyDescent="0.25">
      <c r="A254" s="27">
        <f>IF('Data - Energy &amp; Metals'!A254="",#N/A,'Data - Energy &amp; Metals'!A254)</f>
        <v>40638</v>
      </c>
      <c r="B254" s="7">
        <f>IF(ISBLANK(HLOOKUP(B$2,'Data - Energy &amp; Metals'!$B$2:$AH$1048576,MATCH($A254,'Data - Energy &amp; Metals'!$A$2:$A$1048576,FALSE),FALSE)),#N/A,HLOOKUP(B$2,'Data - Energy &amp; Metals'!$B$2:$AH$1048576,MATCH($A254,'Data - Energy &amp; Metals'!$A$2:$A$1048576,FALSE),FALSE))</f>
        <v>710994</v>
      </c>
      <c r="C254" s="7">
        <f>IF(ISBLANK(HLOOKUP(C$2,'Data - Energy &amp; Metals'!$B$2:$AH$1048576,MATCH($A254,'Data - Energy &amp; Metals'!$A$2:$A$1048576,FALSE),FALSE)),#N/A,HLOOKUP(C$2,'Data - Energy &amp; Metals'!$B$2:$AH$1048576,MATCH($A254,'Data - Energy &amp; Metals'!$A$2:$A$1048576,FALSE),FALSE))</f>
        <v>222483</v>
      </c>
      <c r="D254" s="7">
        <f>IF(ISBLANK(HLOOKUP(D$2,'Data - Energy &amp; Metals'!$B$2:$AH$1048576,MATCH($A254,'Data - Energy &amp; Metals'!$A$2:$A$1048576,FALSE),FALSE)),#N/A,HLOOKUP(D$2,'Data - Energy &amp; Metals'!$B$2:$AH$1048576,MATCH($A254,'Data - Energy &amp; Metals'!$A$2:$A$1048576,FALSE),FALSE))</f>
        <v>5615</v>
      </c>
      <c r="E254" s="8">
        <f t="shared" si="3"/>
        <v>0.30502085812257207</v>
      </c>
    </row>
    <row r="255" spans="1:5" x14ac:dyDescent="0.25">
      <c r="A255" s="27">
        <f>IF('Data - Energy &amp; Metals'!A255="",#N/A,'Data - Energy &amp; Metals'!A255)</f>
        <v>40645</v>
      </c>
      <c r="B255" s="7">
        <f>IF(ISBLANK(HLOOKUP(B$2,'Data - Energy &amp; Metals'!$B$2:$AH$1048576,MATCH($A255,'Data - Energy &amp; Metals'!$A$2:$A$1048576,FALSE),FALSE)),#N/A,HLOOKUP(B$2,'Data - Energy &amp; Metals'!$B$2:$AH$1048576,MATCH($A255,'Data - Energy &amp; Metals'!$A$2:$A$1048576,FALSE),FALSE))</f>
        <v>720941</v>
      </c>
      <c r="C255" s="7">
        <f>IF(ISBLANK(HLOOKUP(C$2,'Data - Energy &amp; Metals'!$B$2:$AH$1048576,MATCH($A255,'Data - Energy &amp; Metals'!$A$2:$A$1048576,FALSE),FALSE)),#N/A,HLOOKUP(C$2,'Data - Energy &amp; Metals'!$B$2:$AH$1048576,MATCH($A255,'Data - Energy &amp; Metals'!$A$2:$A$1048576,FALSE),FALSE))</f>
        <v>216201</v>
      </c>
      <c r="D255" s="7">
        <f>IF(ISBLANK(HLOOKUP(D$2,'Data - Energy &amp; Metals'!$B$2:$AH$1048576,MATCH($A255,'Data - Energy &amp; Metals'!$A$2:$A$1048576,FALSE),FALSE)),#N/A,HLOOKUP(D$2,'Data - Energy &amp; Metals'!$B$2:$AH$1048576,MATCH($A255,'Data - Energy &amp; Metals'!$A$2:$A$1048576,FALSE),FALSE))</f>
        <v>5106</v>
      </c>
      <c r="E255" s="8">
        <f t="shared" si="3"/>
        <v>0.29280482036671518</v>
      </c>
    </row>
    <row r="256" spans="1:5" x14ac:dyDescent="0.25">
      <c r="A256" s="27">
        <f>IF('Data - Energy &amp; Metals'!A256="",#N/A,'Data - Energy &amp; Metals'!A256)</f>
        <v>40652</v>
      </c>
      <c r="B256" s="7">
        <f>IF(ISBLANK(HLOOKUP(B$2,'Data - Energy &amp; Metals'!$B$2:$AH$1048576,MATCH($A256,'Data - Energy &amp; Metals'!$A$2:$A$1048576,FALSE),FALSE)),#N/A,HLOOKUP(B$2,'Data - Energy &amp; Metals'!$B$2:$AH$1048576,MATCH($A256,'Data - Energy &amp; Metals'!$A$2:$A$1048576,FALSE),FALSE))</f>
        <v>780145</v>
      </c>
      <c r="C256" s="7">
        <f>IF(ISBLANK(HLOOKUP(C$2,'Data - Energy &amp; Metals'!$B$2:$AH$1048576,MATCH($A256,'Data - Energy &amp; Metals'!$A$2:$A$1048576,FALSE),FALSE)),#N/A,HLOOKUP(C$2,'Data - Energy &amp; Metals'!$B$2:$AH$1048576,MATCH($A256,'Data - Energy &amp; Metals'!$A$2:$A$1048576,FALSE),FALSE))</f>
        <v>231621</v>
      </c>
      <c r="D256" s="7">
        <f>IF(ISBLANK(HLOOKUP(D$2,'Data - Energy &amp; Metals'!$B$2:$AH$1048576,MATCH($A256,'Data - Energy &amp; Metals'!$A$2:$A$1048576,FALSE),FALSE)),#N/A,HLOOKUP(D$2,'Data - Energy &amp; Metals'!$B$2:$AH$1048576,MATCH($A256,'Data - Energy &amp; Metals'!$A$2:$A$1048576,FALSE),FALSE))</f>
        <v>3044</v>
      </c>
      <c r="E256" s="8">
        <f t="shared" si="3"/>
        <v>0.29299296925571527</v>
      </c>
    </row>
    <row r="257" spans="1:5" x14ac:dyDescent="0.25">
      <c r="A257" s="27">
        <f>IF('Data - Energy &amp; Metals'!A257="",#N/A,'Data - Energy &amp; Metals'!A257)</f>
        <v>40659</v>
      </c>
      <c r="B257" s="7">
        <f>IF(ISBLANK(HLOOKUP(B$2,'Data - Energy &amp; Metals'!$B$2:$AH$1048576,MATCH($A257,'Data - Energy &amp; Metals'!$A$2:$A$1048576,FALSE),FALSE)),#N/A,HLOOKUP(B$2,'Data - Energy &amp; Metals'!$B$2:$AH$1048576,MATCH($A257,'Data - Energy &amp; Metals'!$A$2:$A$1048576,FALSE),FALSE))</f>
        <v>763754</v>
      </c>
      <c r="C257" s="7">
        <f>IF(ISBLANK(HLOOKUP(C$2,'Data - Energy &amp; Metals'!$B$2:$AH$1048576,MATCH($A257,'Data - Energy &amp; Metals'!$A$2:$A$1048576,FALSE),FALSE)),#N/A,HLOOKUP(C$2,'Data - Energy &amp; Metals'!$B$2:$AH$1048576,MATCH($A257,'Data - Energy &amp; Metals'!$A$2:$A$1048576,FALSE),FALSE))</f>
        <v>224168</v>
      </c>
      <c r="D257" s="7">
        <f>IF(ISBLANK(HLOOKUP(D$2,'Data - Energy &amp; Metals'!$B$2:$AH$1048576,MATCH($A257,'Data - Energy &amp; Metals'!$A$2:$A$1048576,FALSE),FALSE)),#N/A,HLOOKUP(D$2,'Data - Energy &amp; Metals'!$B$2:$AH$1048576,MATCH($A257,'Data - Energy &amp; Metals'!$A$2:$A$1048576,FALSE),FALSE))</f>
        <v>3620</v>
      </c>
      <c r="E257" s="8">
        <f t="shared" si="3"/>
        <v>0.28876837306253061</v>
      </c>
    </row>
    <row r="258" spans="1:5" x14ac:dyDescent="0.25">
      <c r="A258" s="27">
        <f>IF('Data - Energy &amp; Metals'!A258="",#N/A,'Data - Energy &amp; Metals'!A258)</f>
        <v>40666</v>
      </c>
      <c r="B258" s="7">
        <f>IF(ISBLANK(HLOOKUP(B$2,'Data - Energy &amp; Metals'!$B$2:$AH$1048576,MATCH($A258,'Data - Energy &amp; Metals'!$A$2:$A$1048576,FALSE),FALSE)),#N/A,HLOOKUP(B$2,'Data - Energy &amp; Metals'!$B$2:$AH$1048576,MATCH($A258,'Data - Energy &amp; Metals'!$A$2:$A$1048576,FALSE),FALSE))</f>
        <v>805910</v>
      </c>
      <c r="C258" s="7">
        <f>IF(ISBLANK(HLOOKUP(C$2,'Data - Energy &amp; Metals'!$B$2:$AH$1048576,MATCH($A258,'Data - Energy &amp; Metals'!$A$2:$A$1048576,FALSE),FALSE)),#N/A,HLOOKUP(C$2,'Data - Energy &amp; Metals'!$B$2:$AH$1048576,MATCH($A258,'Data - Energy &amp; Metals'!$A$2:$A$1048576,FALSE),FALSE))</f>
        <v>222216</v>
      </c>
      <c r="D258" s="7">
        <f>IF(ISBLANK(HLOOKUP(D$2,'Data - Energy &amp; Metals'!$B$2:$AH$1048576,MATCH($A258,'Data - Energy &amp; Metals'!$A$2:$A$1048576,FALSE),FALSE)),#N/A,HLOOKUP(D$2,'Data - Energy &amp; Metals'!$B$2:$AH$1048576,MATCH($A258,'Data - Energy &amp; Metals'!$A$2:$A$1048576,FALSE),FALSE))</f>
        <v>3961</v>
      </c>
      <c r="E258" s="8">
        <f t="shared" si="3"/>
        <v>0.27081808142348401</v>
      </c>
    </row>
    <row r="259" spans="1:5" x14ac:dyDescent="0.25">
      <c r="A259" s="27">
        <f>IF('Data - Energy &amp; Metals'!A259="",#N/A,'Data - Energy &amp; Metals'!A259)</f>
        <v>40673</v>
      </c>
      <c r="B259" s="7">
        <f>IF(ISBLANK(HLOOKUP(B$2,'Data - Energy &amp; Metals'!$B$2:$AH$1048576,MATCH($A259,'Data - Energy &amp; Metals'!$A$2:$A$1048576,FALSE),FALSE)),#N/A,HLOOKUP(B$2,'Data - Energy &amp; Metals'!$B$2:$AH$1048576,MATCH($A259,'Data - Energy &amp; Metals'!$A$2:$A$1048576,FALSE),FALSE))</f>
        <v>788164</v>
      </c>
      <c r="C259" s="7">
        <f>IF(ISBLANK(HLOOKUP(C$2,'Data - Energy &amp; Metals'!$B$2:$AH$1048576,MATCH($A259,'Data - Energy &amp; Metals'!$A$2:$A$1048576,FALSE),FALSE)),#N/A,HLOOKUP(C$2,'Data - Energy &amp; Metals'!$B$2:$AH$1048576,MATCH($A259,'Data - Energy &amp; Metals'!$A$2:$A$1048576,FALSE),FALSE))</f>
        <v>204903</v>
      </c>
      <c r="D259" s="7">
        <f>IF(ISBLANK(HLOOKUP(D$2,'Data - Energy &amp; Metals'!$B$2:$AH$1048576,MATCH($A259,'Data - Energy &amp; Metals'!$A$2:$A$1048576,FALSE),FALSE)),#N/A,HLOOKUP(D$2,'Data - Energy &amp; Metals'!$B$2:$AH$1048576,MATCH($A259,'Data - Energy &amp; Metals'!$A$2:$A$1048576,FALSE),FALSE))</f>
        <v>6296</v>
      </c>
      <c r="E259" s="8">
        <f t="shared" si="3"/>
        <v>0.25198689612821695</v>
      </c>
    </row>
    <row r="260" spans="1:5" x14ac:dyDescent="0.25">
      <c r="A260" s="27">
        <f>IF('Data - Energy &amp; Metals'!A260="",#N/A,'Data - Energy &amp; Metals'!A260)</f>
        <v>40680</v>
      </c>
      <c r="B260" s="7">
        <f>IF(ISBLANK(HLOOKUP(B$2,'Data - Energy &amp; Metals'!$B$2:$AH$1048576,MATCH($A260,'Data - Energy &amp; Metals'!$A$2:$A$1048576,FALSE),FALSE)),#N/A,HLOOKUP(B$2,'Data - Energy &amp; Metals'!$B$2:$AH$1048576,MATCH($A260,'Data - Energy &amp; Metals'!$A$2:$A$1048576,FALSE),FALSE))</f>
        <v>772908</v>
      </c>
      <c r="C260" s="7">
        <f>IF(ISBLANK(HLOOKUP(C$2,'Data - Energy &amp; Metals'!$B$2:$AH$1048576,MATCH($A260,'Data - Energy &amp; Metals'!$A$2:$A$1048576,FALSE),FALSE)),#N/A,HLOOKUP(C$2,'Data - Energy &amp; Metals'!$B$2:$AH$1048576,MATCH($A260,'Data - Energy &amp; Metals'!$A$2:$A$1048576,FALSE),FALSE))</f>
        <v>190135</v>
      </c>
      <c r="D260" s="7">
        <f>IF(ISBLANK(HLOOKUP(D$2,'Data - Energy &amp; Metals'!$B$2:$AH$1048576,MATCH($A260,'Data - Energy &amp; Metals'!$A$2:$A$1048576,FALSE),FALSE)),#N/A,HLOOKUP(D$2,'Data - Energy &amp; Metals'!$B$2:$AH$1048576,MATCH($A260,'Data - Energy &amp; Metals'!$A$2:$A$1048576,FALSE),FALSE))</f>
        <v>4750</v>
      </c>
      <c r="E260" s="8">
        <f t="shared" ref="E260:E323" si="4">(C260-D260)/B260</f>
        <v>0.23985390240494342</v>
      </c>
    </row>
    <row r="261" spans="1:5" x14ac:dyDescent="0.25">
      <c r="A261" s="27">
        <f>IF('Data - Energy &amp; Metals'!A261="",#N/A,'Data - Energy &amp; Metals'!A261)</f>
        <v>40687</v>
      </c>
      <c r="B261" s="7">
        <f>IF(ISBLANK(HLOOKUP(B$2,'Data - Energy &amp; Metals'!$B$2:$AH$1048576,MATCH($A261,'Data - Energy &amp; Metals'!$A$2:$A$1048576,FALSE),FALSE)),#N/A,HLOOKUP(B$2,'Data - Energy &amp; Metals'!$B$2:$AH$1048576,MATCH($A261,'Data - Energy &amp; Metals'!$A$2:$A$1048576,FALSE),FALSE))</f>
        <v>831374</v>
      </c>
      <c r="C261" s="7">
        <f>IF(ISBLANK(HLOOKUP(C$2,'Data - Energy &amp; Metals'!$B$2:$AH$1048576,MATCH($A261,'Data - Energy &amp; Metals'!$A$2:$A$1048576,FALSE),FALSE)),#N/A,HLOOKUP(C$2,'Data - Energy &amp; Metals'!$B$2:$AH$1048576,MATCH($A261,'Data - Energy &amp; Metals'!$A$2:$A$1048576,FALSE),FALSE))</f>
        <v>207327</v>
      </c>
      <c r="D261" s="7">
        <f>IF(ISBLANK(HLOOKUP(D$2,'Data - Energy &amp; Metals'!$B$2:$AH$1048576,MATCH($A261,'Data - Energy &amp; Metals'!$A$2:$A$1048576,FALSE),FALSE)),#N/A,HLOOKUP(D$2,'Data - Energy &amp; Metals'!$B$2:$AH$1048576,MATCH($A261,'Data - Energy &amp; Metals'!$A$2:$A$1048576,FALSE),FALSE))</f>
        <v>8812</v>
      </c>
      <c r="E261" s="8">
        <f t="shared" si="4"/>
        <v>0.23877941816799658</v>
      </c>
    </row>
    <row r="262" spans="1:5" x14ac:dyDescent="0.25">
      <c r="A262" s="27">
        <f>IF('Data - Energy &amp; Metals'!A262="",#N/A,'Data - Energy &amp; Metals'!A262)</f>
        <v>40694</v>
      </c>
      <c r="B262" s="7">
        <f>IF(ISBLANK(HLOOKUP(B$2,'Data - Energy &amp; Metals'!$B$2:$AH$1048576,MATCH($A262,'Data - Energy &amp; Metals'!$A$2:$A$1048576,FALSE),FALSE)),#N/A,HLOOKUP(B$2,'Data - Energy &amp; Metals'!$B$2:$AH$1048576,MATCH($A262,'Data - Energy &amp; Metals'!$A$2:$A$1048576,FALSE),FALSE))</f>
        <v>715858</v>
      </c>
      <c r="C262" s="7">
        <f>IF(ISBLANK(HLOOKUP(C$2,'Data - Energy &amp; Metals'!$B$2:$AH$1048576,MATCH($A262,'Data - Energy &amp; Metals'!$A$2:$A$1048576,FALSE),FALSE)),#N/A,HLOOKUP(C$2,'Data - Energy &amp; Metals'!$B$2:$AH$1048576,MATCH($A262,'Data - Energy &amp; Metals'!$A$2:$A$1048576,FALSE),FALSE))</f>
        <v>212360</v>
      </c>
      <c r="D262" s="7">
        <f>IF(ISBLANK(HLOOKUP(D$2,'Data - Energy &amp; Metals'!$B$2:$AH$1048576,MATCH($A262,'Data - Energy &amp; Metals'!$A$2:$A$1048576,FALSE),FALSE)),#N/A,HLOOKUP(D$2,'Data - Energy &amp; Metals'!$B$2:$AH$1048576,MATCH($A262,'Data - Energy &amp; Metals'!$A$2:$A$1048576,FALSE),FALSE))</f>
        <v>5566</v>
      </c>
      <c r="E262" s="8">
        <f t="shared" si="4"/>
        <v>0.28887572675027728</v>
      </c>
    </row>
    <row r="263" spans="1:5" x14ac:dyDescent="0.25">
      <c r="A263" s="27">
        <f>IF('Data - Energy &amp; Metals'!A263="",#N/A,'Data - Energy &amp; Metals'!A263)</f>
        <v>40701</v>
      </c>
      <c r="B263" s="7">
        <f>IF(ISBLANK(HLOOKUP(B$2,'Data - Energy &amp; Metals'!$B$2:$AH$1048576,MATCH($A263,'Data - Energy &amp; Metals'!$A$2:$A$1048576,FALSE),FALSE)),#N/A,HLOOKUP(B$2,'Data - Energy &amp; Metals'!$B$2:$AH$1048576,MATCH($A263,'Data - Energy &amp; Metals'!$A$2:$A$1048576,FALSE),FALSE))</f>
        <v>730025</v>
      </c>
      <c r="C263" s="7">
        <f>IF(ISBLANK(HLOOKUP(C$2,'Data - Energy &amp; Metals'!$B$2:$AH$1048576,MATCH($A263,'Data - Energy &amp; Metals'!$A$2:$A$1048576,FALSE),FALSE)),#N/A,HLOOKUP(C$2,'Data - Energy &amp; Metals'!$B$2:$AH$1048576,MATCH($A263,'Data - Energy &amp; Metals'!$A$2:$A$1048576,FALSE),FALSE))</f>
        <v>219432</v>
      </c>
      <c r="D263" s="7">
        <f>IF(ISBLANK(HLOOKUP(D$2,'Data - Energy &amp; Metals'!$B$2:$AH$1048576,MATCH($A263,'Data - Energy &amp; Metals'!$A$2:$A$1048576,FALSE),FALSE)),#N/A,HLOOKUP(D$2,'Data - Energy &amp; Metals'!$B$2:$AH$1048576,MATCH($A263,'Data - Energy &amp; Metals'!$A$2:$A$1048576,FALSE),FALSE))</f>
        <v>3212</v>
      </c>
      <c r="E263" s="8">
        <f t="shared" si="4"/>
        <v>0.29618163761515015</v>
      </c>
    </row>
    <row r="264" spans="1:5" x14ac:dyDescent="0.25">
      <c r="A264" s="27">
        <f>IF('Data - Energy &amp; Metals'!A264="",#N/A,'Data - Energy &amp; Metals'!A264)</f>
        <v>40708</v>
      </c>
      <c r="B264" s="7">
        <f>IF(ISBLANK(HLOOKUP(B$2,'Data - Energy &amp; Metals'!$B$2:$AH$1048576,MATCH($A264,'Data - Energy &amp; Metals'!$A$2:$A$1048576,FALSE),FALSE)),#N/A,HLOOKUP(B$2,'Data - Energy &amp; Metals'!$B$2:$AH$1048576,MATCH($A264,'Data - Energy &amp; Metals'!$A$2:$A$1048576,FALSE),FALSE))</f>
        <v>718929</v>
      </c>
      <c r="C264" s="7">
        <f>IF(ISBLANK(HLOOKUP(C$2,'Data - Energy &amp; Metals'!$B$2:$AH$1048576,MATCH($A264,'Data - Energy &amp; Metals'!$A$2:$A$1048576,FALSE),FALSE)),#N/A,HLOOKUP(C$2,'Data - Energy &amp; Metals'!$B$2:$AH$1048576,MATCH($A264,'Data - Energy &amp; Metals'!$A$2:$A$1048576,FALSE),FALSE))</f>
        <v>208836</v>
      </c>
      <c r="D264" s="7">
        <f>IF(ISBLANK(HLOOKUP(D$2,'Data - Energy &amp; Metals'!$B$2:$AH$1048576,MATCH($A264,'Data - Energy &amp; Metals'!$A$2:$A$1048576,FALSE),FALSE)),#N/A,HLOOKUP(D$2,'Data - Energy &amp; Metals'!$B$2:$AH$1048576,MATCH($A264,'Data - Energy &amp; Metals'!$A$2:$A$1048576,FALSE),FALSE))</f>
        <v>5016</v>
      </c>
      <c r="E264" s="8">
        <f t="shared" si="4"/>
        <v>0.28350504709088103</v>
      </c>
    </row>
    <row r="265" spans="1:5" x14ac:dyDescent="0.25">
      <c r="A265" s="27">
        <f>IF('Data - Energy &amp; Metals'!A265="",#N/A,'Data - Energy &amp; Metals'!A265)</f>
        <v>40715</v>
      </c>
      <c r="B265" s="7">
        <f>IF(ISBLANK(HLOOKUP(B$2,'Data - Energy &amp; Metals'!$B$2:$AH$1048576,MATCH($A265,'Data - Energy &amp; Metals'!$A$2:$A$1048576,FALSE),FALSE)),#N/A,HLOOKUP(B$2,'Data - Energy &amp; Metals'!$B$2:$AH$1048576,MATCH($A265,'Data - Energy &amp; Metals'!$A$2:$A$1048576,FALSE),FALSE))</f>
        <v>750516</v>
      </c>
      <c r="C265" s="7">
        <f>IF(ISBLANK(HLOOKUP(C$2,'Data - Energy &amp; Metals'!$B$2:$AH$1048576,MATCH($A265,'Data - Energy &amp; Metals'!$A$2:$A$1048576,FALSE),FALSE)),#N/A,HLOOKUP(C$2,'Data - Energy &amp; Metals'!$B$2:$AH$1048576,MATCH($A265,'Data - Energy &amp; Metals'!$A$2:$A$1048576,FALSE),FALSE))</f>
        <v>230545</v>
      </c>
      <c r="D265" s="7">
        <f>IF(ISBLANK(HLOOKUP(D$2,'Data - Energy &amp; Metals'!$B$2:$AH$1048576,MATCH($A265,'Data - Energy &amp; Metals'!$A$2:$A$1048576,FALSE),FALSE)),#N/A,HLOOKUP(D$2,'Data - Energy &amp; Metals'!$B$2:$AH$1048576,MATCH($A265,'Data - Energy &amp; Metals'!$A$2:$A$1048576,FALSE),FALSE))</f>
        <v>4044</v>
      </c>
      <c r="E265" s="8">
        <f t="shared" si="4"/>
        <v>0.30179369926823679</v>
      </c>
    </row>
    <row r="266" spans="1:5" x14ac:dyDescent="0.25">
      <c r="A266" s="27">
        <f>IF('Data - Energy &amp; Metals'!A266="",#N/A,'Data - Energy &amp; Metals'!A266)</f>
        <v>40722</v>
      </c>
      <c r="B266" s="7">
        <f>IF(ISBLANK(HLOOKUP(B$2,'Data - Energy &amp; Metals'!$B$2:$AH$1048576,MATCH($A266,'Data - Energy &amp; Metals'!$A$2:$A$1048576,FALSE),FALSE)),#N/A,HLOOKUP(B$2,'Data - Energy &amp; Metals'!$B$2:$AH$1048576,MATCH($A266,'Data - Energy &amp; Metals'!$A$2:$A$1048576,FALSE),FALSE))</f>
        <v>703831</v>
      </c>
      <c r="C266" s="7">
        <f>IF(ISBLANK(HLOOKUP(C$2,'Data - Energy &amp; Metals'!$B$2:$AH$1048576,MATCH($A266,'Data - Energy &amp; Metals'!$A$2:$A$1048576,FALSE),FALSE)),#N/A,HLOOKUP(C$2,'Data - Energy &amp; Metals'!$B$2:$AH$1048576,MATCH($A266,'Data - Energy &amp; Metals'!$A$2:$A$1048576,FALSE),FALSE))</f>
        <v>187203</v>
      </c>
      <c r="D266" s="7">
        <f>IF(ISBLANK(HLOOKUP(D$2,'Data - Energy &amp; Metals'!$B$2:$AH$1048576,MATCH($A266,'Data - Energy &amp; Metals'!$A$2:$A$1048576,FALSE),FALSE)),#N/A,HLOOKUP(D$2,'Data - Energy &amp; Metals'!$B$2:$AH$1048576,MATCH($A266,'Data - Energy &amp; Metals'!$A$2:$A$1048576,FALSE),FALSE))</f>
        <v>5847</v>
      </c>
      <c r="E266" s="8">
        <f t="shared" si="4"/>
        <v>0.2576698099401703</v>
      </c>
    </row>
    <row r="267" spans="1:5" x14ac:dyDescent="0.25">
      <c r="A267" s="27">
        <f>IF('Data - Energy &amp; Metals'!A267="",#N/A,'Data - Energy &amp; Metals'!A267)</f>
        <v>40729</v>
      </c>
      <c r="B267" s="7">
        <f>IF(ISBLANK(HLOOKUP(B$2,'Data - Energy &amp; Metals'!$B$2:$AH$1048576,MATCH($A267,'Data - Energy &amp; Metals'!$A$2:$A$1048576,FALSE),FALSE)),#N/A,HLOOKUP(B$2,'Data - Energy &amp; Metals'!$B$2:$AH$1048576,MATCH($A267,'Data - Energy &amp; Metals'!$A$2:$A$1048576,FALSE),FALSE))</f>
        <v>702311</v>
      </c>
      <c r="C267" s="7">
        <f>IF(ISBLANK(HLOOKUP(C$2,'Data - Energy &amp; Metals'!$B$2:$AH$1048576,MATCH($A267,'Data - Energy &amp; Metals'!$A$2:$A$1048576,FALSE),FALSE)),#N/A,HLOOKUP(C$2,'Data - Energy &amp; Metals'!$B$2:$AH$1048576,MATCH($A267,'Data - Energy &amp; Metals'!$A$2:$A$1048576,FALSE),FALSE))</f>
        <v>183054</v>
      </c>
      <c r="D267" s="7">
        <f>IF(ISBLANK(HLOOKUP(D$2,'Data - Energy &amp; Metals'!$B$2:$AH$1048576,MATCH($A267,'Data - Energy &amp; Metals'!$A$2:$A$1048576,FALSE),FALSE)),#N/A,HLOOKUP(D$2,'Data - Energy &amp; Metals'!$B$2:$AH$1048576,MATCH($A267,'Data - Energy &amp; Metals'!$A$2:$A$1048576,FALSE),FALSE))</f>
        <v>5263</v>
      </c>
      <c r="E267" s="8">
        <f t="shared" si="4"/>
        <v>0.2531513816528575</v>
      </c>
    </row>
    <row r="268" spans="1:5" x14ac:dyDescent="0.25">
      <c r="A268" s="27">
        <f>IF('Data - Energy &amp; Metals'!A268="",#N/A,'Data - Energy &amp; Metals'!A268)</f>
        <v>40736</v>
      </c>
      <c r="B268" s="7">
        <f>IF(ISBLANK(HLOOKUP(B$2,'Data - Energy &amp; Metals'!$B$2:$AH$1048576,MATCH($A268,'Data - Energy &amp; Metals'!$A$2:$A$1048576,FALSE),FALSE)),#N/A,HLOOKUP(B$2,'Data - Energy &amp; Metals'!$B$2:$AH$1048576,MATCH($A268,'Data - Energy &amp; Metals'!$A$2:$A$1048576,FALSE),FALSE))</f>
        <v>775360</v>
      </c>
      <c r="C268" s="7">
        <f>IF(ISBLANK(HLOOKUP(C$2,'Data - Energy &amp; Metals'!$B$2:$AH$1048576,MATCH($A268,'Data - Energy &amp; Metals'!$A$2:$A$1048576,FALSE),FALSE)),#N/A,HLOOKUP(C$2,'Data - Energy &amp; Metals'!$B$2:$AH$1048576,MATCH($A268,'Data - Energy &amp; Metals'!$A$2:$A$1048576,FALSE),FALSE))</f>
        <v>228630</v>
      </c>
      <c r="D268" s="7">
        <f>IF(ISBLANK(HLOOKUP(D$2,'Data - Energy &amp; Metals'!$B$2:$AH$1048576,MATCH($A268,'Data - Energy &amp; Metals'!$A$2:$A$1048576,FALSE),FALSE)),#N/A,HLOOKUP(D$2,'Data - Energy &amp; Metals'!$B$2:$AH$1048576,MATCH($A268,'Data - Energy &amp; Metals'!$A$2:$A$1048576,FALSE),FALSE))</f>
        <v>6446</v>
      </c>
      <c r="E268" s="8">
        <f t="shared" si="4"/>
        <v>0.28655592241023525</v>
      </c>
    </row>
    <row r="269" spans="1:5" x14ac:dyDescent="0.25">
      <c r="A269" s="27">
        <f>IF('Data - Energy &amp; Metals'!A269="",#N/A,'Data - Energy &amp; Metals'!A269)</f>
        <v>40743</v>
      </c>
      <c r="B269" s="7">
        <f>IF(ISBLANK(HLOOKUP(B$2,'Data - Energy &amp; Metals'!$B$2:$AH$1048576,MATCH($A269,'Data - Energy &amp; Metals'!$A$2:$A$1048576,FALSE),FALSE)),#N/A,HLOOKUP(B$2,'Data - Energy &amp; Metals'!$B$2:$AH$1048576,MATCH($A269,'Data - Energy &amp; Metals'!$A$2:$A$1048576,FALSE),FALSE))</f>
        <v>854141</v>
      </c>
      <c r="C269" s="7">
        <f>IF(ISBLANK(HLOOKUP(C$2,'Data - Energy &amp; Metals'!$B$2:$AH$1048576,MATCH($A269,'Data - Energy &amp; Metals'!$A$2:$A$1048576,FALSE),FALSE)),#N/A,HLOOKUP(C$2,'Data - Energy &amp; Metals'!$B$2:$AH$1048576,MATCH($A269,'Data - Energy &amp; Metals'!$A$2:$A$1048576,FALSE),FALSE))</f>
        <v>243363</v>
      </c>
      <c r="D269" s="7">
        <f>IF(ISBLANK(HLOOKUP(D$2,'Data - Energy &amp; Metals'!$B$2:$AH$1048576,MATCH($A269,'Data - Energy &amp; Metals'!$A$2:$A$1048576,FALSE),FALSE)),#N/A,HLOOKUP(D$2,'Data - Energy &amp; Metals'!$B$2:$AH$1048576,MATCH($A269,'Data - Energy &amp; Metals'!$A$2:$A$1048576,FALSE),FALSE))</f>
        <v>5044</v>
      </c>
      <c r="E269" s="8">
        <f t="shared" si="4"/>
        <v>0.27901599384644926</v>
      </c>
    </row>
    <row r="270" spans="1:5" x14ac:dyDescent="0.25">
      <c r="A270" s="27">
        <f>IF('Data - Energy &amp; Metals'!A270="",#N/A,'Data - Energy &amp; Metals'!A270)</f>
        <v>40750</v>
      </c>
      <c r="B270" s="7">
        <f>IF(ISBLANK(HLOOKUP(B$2,'Data - Energy &amp; Metals'!$B$2:$AH$1048576,MATCH($A270,'Data - Energy &amp; Metals'!$A$2:$A$1048576,FALSE),FALSE)),#N/A,HLOOKUP(B$2,'Data - Energy &amp; Metals'!$B$2:$AH$1048576,MATCH($A270,'Data - Energy &amp; Metals'!$A$2:$A$1048576,FALSE),FALSE))</f>
        <v>791632</v>
      </c>
      <c r="C270" s="7">
        <f>IF(ISBLANK(HLOOKUP(C$2,'Data - Energy &amp; Metals'!$B$2:$AH$1048576,MATCH($A270,'Data - Energy &amp; Metals'!$A$2:$A$1048576,FALSE),FALSE)),#N/A,HLOOKUP(C$2,'Data - Energy &amp; Metals'!$B$2:$AH$1048576,MATCH($A270,'Data - Energy &amp; Metals'!$A$2:$A$1048576,FALSE),FALSE))</f>
        <v>237247</v>
      </c>
      <c r="D270" s="7">
        <f>IF(ISBLANK(HLOOKUP(D$2,'Data - Energy &amp; Metals'!$B$2:$AH$1048576,MATCH($A270,'Data - Energy &amp; Metals'!$A$2:$A$1048576,FALSE),FALSE)),#N/A,HLOOKUP(D$2,'Data - Energy &amp; Metals'!$B$2:$AH$1048576,MATCH($A270,'Data - Energy &amp; Metals'!$A$2:$A$1048576,FALSE),FALSE))</f>
        <v>3991</v>
      </c>
      <c r="E270" s="8">
        <f t="shared" si="4"/>
        <v>0.29465206055338844</v>
      </c>
    </row>
    <row r="271" spans="1:5" x14ac:dyDescent="0.25">
      <c r="A271" s="27">
        <f>IF('Data - Energy &amp; Metals'!A271="",#N/A,'Data - Energy &amp; Metals'!A271)</f>
        <v>40757</v>
      </c>
      <c r="B271" s="7">
        <f>IF(ISBLANK(HLOOKUP(B$2,'Data - Energy &amp; Metals'!$B$2:$AH$1048576,MATCH($A271,'Data - Energy &amp; Metals'!$A$2:$A$1048576,FALSE),FALSE)),#N/A,HLOOKUP(B$2,'Data - Energy &amp; Metals'!$B$2:$AH$1048576,MATCH($A271,'Data - Energy &amp; Metals'!$A$2:$A$1048576,FALSE),FALSE))</f>
        <v>817915</v>
      </c>
      <c r="C271" s="7">
        <f>IF(ISBLANK(HLOOKUP(C$2,'Data - Energy &amp; Metals'!$B$2:$AH$1048576,MATCH($A271,'Data - Energy &amp; Metals'!$A$2:$A$1048576,FALSE),FALSE)),#N/A,HLOOKUP(C$2,'Data - Energy &amp; Metals'!$B$2:$AH$1048576,MATCH($A271,'Data - Energy &amp; Metals'!$A$2:$A$1048576,FALSE),FALSE))</f>
        <v>259002</v>
      </c>
      <c r="D271" s="7">
        <f>IF(ISBLANK(HLOOKUP(D$2,'Data - Energy &amp; Metals'!$B$2:$AH$1048576,MATCH($A271,'Data - Energy &amp; Metals'!$A$2:$A$1048576,FALSE),FALSE)),#N/A,HLOOKUP(D$2,'Data - Energy &amp; Metals'!$B$2:$AH$1048576,MATCH($A271,'Data - Energy &amp; Metals'!$A$2:$A$1048576,FALSE),FALSE))</f>
        <v>5349</v>
      </c>
      <c r="E271" s="8">
        <f t="shared" si="4"/>
        <v>0.31012146738964319</v>
      </c>
    </row>
    <row r="272" spans="1:5" x14ac:dyDescent="0.25">
      <c r="A272" s="27">
        <f>IF('Data - Energy &amp; Metals'!A272="",#N/A,'Data - Energy &amp; Metals'!A272)</f>
        <v>40764</v>
      </c>
      <c r="B272" s="7">
        <f>IF(ISBLANK(HLOOKUP(B$2,'Data - Energy &amp; Metals'!$B$2:$AH$1048576,MATCH($A272,'Data - Energy &amp; Metals'!$A$2:$A$1048576,FALSE),FALSE)),#N/A,HLOOKUP(B$2,'Data - Energy &amp; Metals'!$B$2:$AH$1048576,MATCH($A272,'Data - Energy &amp; Metals'!$A$2:$A$1048576,FALSE),FALSE))</f>
        <v>906419</v>
      </c>
      <c r="C272" s="7">
        <f>IF(ISBLANK(HLOOKUP(C$2,'Data - Energy &amp; Metals'!$B$2:$AH$1048576,MATCH($A272,'Data - Energy &amp; Metals'!$A$2:$A$1048576,FALSE),FALSE)),#N/A,HLOOKUP(C$2,'Data - Energy &amp; Metals'!$B$2:$AH$1048576,MATCH($A272,'Data - Energy &amp; Metals'!$A$2:$A$1048576,FALSE),FALSE))</f>
        <v>227174</v>
      </c>
      <c r="D272" s="7">
        <f>IF(ISBLANK(HLOOKUP(D$2,'Data - Energy &amp; Metals'!$B$2:$AH$1048576,MATCH($A272,'Data - Energy &amp; Metals'!$A$2:$A$1048576,FALSE),FALSE)),#N/A,HLOOKUP(D$2,'Data - Energy &amp; Metals'!$B$2:$AH$1048576,MATCH($A272,'Data - Energy &amp; Metals'!$A$2:$A$1048576,FALSE),FALSE))</f>
        <v>8600</v>
      </c>
      <c r="E272" s="8">
        <f t="shared" si="4"/>
        <v>0.24114013497069237</v>
      </c>
    </row>
    <row r="273" spans="1:5" x14ac:dyDescent="0.25">
      <c r="A273" s="27">
        <f>IF('Data - Energy &amp; Metals'!A273="",#N/A,'Data - Energy &amp; Metals'!A273)</f>
        <v>40771</v>
      </c>
      <c r="B273" s="7">
        <f>IF(ISBLANK(HLOOKUP(B$2,'Data - Energy &amp; Metals'!$B$2:$AH$1048576,MATCH($A273,'Data - Energy &amp; Metals'!$A$2:$A$1048576,FALSE),FALSE)),#N/A,HLOOKUP(B$2,'Data - Energy &amp; Metals'!$B$2:$AH$1048576,MATCH($A273,'Data - Energy &amp; Metals'!$A$2:$A$1048576,FALSE),FALSE))</f>
        <v>952078</v>
      </c>
      <c r="C273" s="7">
        <f>IF(ISBLANK(HLOOKUP(C$2,'Data - Energy &amp; Metals'!$B$2:$AH$1048576,MATCH($A273,'Data - Energy &amp; Metals'!$A$2:$A$1048576,FALSE),FALSE)),#N/A,HLOOKUP(C$2,'Data - Energy &amp; Metals'!$B$2:$AH$1048576,MATCH($A273,'Data - Energy &amp; Metals'!$A$2:$A$1048576,FALSE),FALSE))</f>
        <v>228713</v>
      </c>
      <c r="D273" s="7">
        <f>IF(ISBLANK(HLOOKUP(D$2,'Data - Energy &amp; Metals'!$B$2:$AH$1048576,MATCH($A273,'Data - Energy &amp; Metals'!$A$2:$A$1048576,FALSE),FALSE)),#N/A,HLOOKUP(D$2,'Data - Energy &amp; Metals'!$B$2:$AH$1048576,MATCH($A273,'Data - Energy &amp; Metals'!$A$2:$A$1048576,FALSE),FALSE))</f>
        <v>10310</v>
      </c>
      <c r="E273" s="8">
        <f t="shared" si="4"/>
        <v>0.22939612090606021</v>
      </c>
    </row>
    <row r="274" spans="1:5" x14ac:dyDescent="0.25">
      <c r="A274" s="27">
        <f>IF('Data - Energy &amp; Metals'!A274="",#N/A,'Data - Energy &amp; Metals'!A274)</f>
        <v>40778</v>
      </c>
      <c r="B274" s="7">
        <f>IF(ISBLANK(HLOOKUP(B$2,'Data - Energy &amp; Metals'!$B$2:$AH$1048576,MATCH($A274,'Data - Energy &amp; Metals'!$A$2:$A$1048576,FALSE),FALSE)),#N/A,HLOOKUP(B$2,'Data - Energy &amp; Metals'!$B$2:$AH$1048576,MATCH($A274,'Data - Energy &amp; Metals'!$A$2:$A$1048576,FALSE),FALSE))</f>
        <v>1034978</v>
      </c>
      <c r="C274" s="7">
        <f>IF(ISBLANK(HLOOKUP(C$2,'Data - Energy &amp; Metals'!$B$2:$AH$1048576,MATCH($A274,'Data - Energy &amp; Metals'!$A$2:$A$1048576,FALSE),FALSE)),#N/A,HLOOKUP(C$2,'Data - Energy &amp; Metals'!$B$2:$AH$1048576,MATCH($A274,'Data - Energy &amp; Metals'!$A$2:$A$1048576,FALSE),FALSE))</f>
        <v>213109</v>
      </c>
      <c r="D274" s="7">
        <f>IF(ISBLANK(HLOOKUP(D$2,'Data - Energy &amp; Metals'!$B$2:$AH$1048576,MATCH($A274,'Data - Energy &amp; Metals'!$A$2:$A$1048576,FALSE),FALSE)),#N/A,HLOOKUP(D$2,'Data - Energy &amp; Metals'!$B$2:$AH$1048576,MATCH($A274,'Data - Energy &amp; Metals'!$A$2:$A$1048576,FALSE),FALSE))</f>
        <v>11815</v>
      </c>
      <c r="E274" s="8">
        <f t="shared" si="4"/>
        <v>0.19449109063187817</v>
      </c>
    </row>
    <row r="275" spans="1:5" x14ac:dyDescent="0.25">
      <c r="A275" s="27">
        <f>IF('Data - Energy &amp; Metals'!A275="",#N/A,'Data - Energy &amp; Metals'!A275)</f>
        <v>40785</v>
      </c>
      <c r="B275" s="7">
        <f>IF(ISBLANK(HLOOKUP(B$2,'Data - Energy &amp; Metals'!$B$2:$AH$1048576,MATCH($A275,'Data - Energy &amp; Metals'!$A$2:$A$1048576,FALSE),FALSE)),#N/A,HLOOKUP(B$2,'Data - Energy &amp; Metals'!$B$2:$AH$1048576,MATCH($A275,'Data - Energy &amp; Metals'!$A$2:$A$1048576,FALSE),FALSE))</f>
        <v>955019</v>
      </c>
      <c r="C275" s="7">
        <f>IF(ISBLANK(HLOOKUP(C$2,'Data - Energy &amp; Metals'!$B$2:$AH$1048576,MATCH($A275,'Data - Energy &amp; Metals'!$A$2:$A$1048576,FALSE),FALSE)),#N/A,HLOOKUP(C$2,'Data - Energy &amp; Metals'!$B$2:$AH$1048576,MATCH($A275,'Data - Energy &amp; Metals'!$A$2:$A$1048576,FALSE),FALSE))</f>
        <v>201447</v>
      </c>
      <c r="D275" s="7">
        <f>IF(ISBLANK(HLOOKUP(D$2,'Data - Energy &amp; Metals'!$B$2:$AH$1048576,MATCH($A275,'Data - Energy &amp; Metals'!$A$2:$A$1048576,FALSE),FALSE)),#N/A,HLOOKUP(D$2,'Data - Energy &amp; Metals'!$B$2:$AH$1048576,MATCH($A275,'Data - Energy &amp; Metals'!$A$2:$A$1048576,FALSE),FALSE))</f>
        <v>6075</v>
      </c>
      <c r="E275" s="8">
        <f t="shared" si="4"/>
        <v>0.20457394041375093</v>
      </c>
    </row>
    <row r="276" spans="1:5" x14ac:dyDescent="0.25">
      <c r="A276" s="27">
        <f>IF('Data - Energy &amp; Metals'!A276="",#N/A,'Data - Energy &amp; Metals'!A276)</f>
        <v>40792</v>
      </c>
      <c r="B276" s="7">
        <f>IF(ISBLANK(HLOOKUP(B$2,'Data - Energy &amp; Metals'!$B$2:$AH$1048576,MATCH($A276,'Data - Energy &amp; Metals'!$A$2:$A$1048576,FALSE),FALSE)),#N/A,HLOOKUP(B$2,'Data - Energy &amp; Metals'!$B$2:$AH$1048576,MATCH($A276,'Data - Energy &amp; Metals'!$A$2:$A$1048576,FALSE),FALSE))</f>
        <v>1007750</v>
      </c>
      <c r="C276" s="7">
        <f>IF(ISBLANK(HLOOKUP(C$2,'Data - Energy &amp; Metals'!$B$2:$AH$1048576,MATCH($A276,'Data - Energy &amp; Metals'!$A$2:$A$1048576,FALSE),FALSE)),#N/A,HLOOKUP(C$2,'Data - Energy &amp; Metals'!$B$2:$AH$1048576,MATCH($A276,'Data - Energy &amp; Metals'!$A$2:$A$1048576,FALSE),FALSE))</f>
        <v>202824</v>
      </c>
      <c r="D276" s="7">
        <f>IF(ISBLANK(HLOOKUP(D$2,'Data - Energy &amp; Metals'!$B$2:$AH$1048576,MATCH($A276,'Data - Energy &amp; Metals'!$A$2:$A$1048576,FALSE),FALSE)),#N/A,HLOOKUP(D$2,'Data - Energy &amp; Metals'!$B$2:$AH$1048576,MATCH($A276,'Data - Energy &amp; Metals'!$A$2:$A$1048576,FALSE),FALSE))</f>
        <v>4980</v>
      </c>
      <c r="E276" s="8">
        <f t="shared" si="4"/>
        <v>0.19632250062019349</v>
      </c>
    </row>
    <row r="277" spans="1:5" x14ac:dyDescent="0.25">
      <c r="A277" s="27">
        <f>IF('Data - Energy &amp; Metals'!A277="",#N/A,'Data - Energy &amp; Metals'!A277)</f>
        <v>40799</v>
      </c>
      <c r="B277" s="7">
        <f>IF(ISBLANK(HLOOKUP(B$2,'Data - Energy &amp; Metals'!$B$2:$AH$1048576,MATCH($A277,'Data - Energy &amp; Metals'!$A$2:$A$1048576,FALSE),FALSE)),#N/A,HLOOKUP(B$2,'Data - Energy &amp; Metals'!$B$2:$AH$1048576,MATCH($A277,'Data - Energy &amp; Metals'!$A$2:$A$1048576,FALSE),FALSE))</f>
        <v>986214</v>
      </c>
      <c r="C277" s="7">
        <f>IF(ISBLANK(HLOOKUP(C$2,'Data - Energy &amp; Metals'!$B$2:$AH$1048576,MATCH($A277,'Data - Energy &amp; Metals'!$A$2:$A$1048576,FALSE),FALSE)),#N/A,HLOOKUP(C$2,'Data - Energy &amp; Metals'!$B$2:$AH$1048576,MATCH($A277,'Data - Energy &amp; Metals'!$A$2:$A$1048576,FALSE),FALSE))</f>
        <v>192080</v>
      </c>
      <c r="D277" s="7">
        <f>IF(ISBLANK(HLOOKUP(D$2,'Data - Energy &amp; Metals'!$B$2:$AH$1048576,MATCH($A277,'Data - Energy &amp; Metals'!$A$2:$A$1048576,FALSE),FALSE)),#N/A,HLOOKUP(D$2,'Data - Energy &amp; Metals'!$B$2:$AH$1048576,MATCH($A277,'Data - Energy &amp; Metals'!$A$2:$A$1048576,FALSE),FALSE))</f>
        <v>6313</v>
      </c>
      <c r="E277" s="8">
        <f t="shared" si="4"/>
        <v>0.18836378311400973</v>
      </c>
    </row>
    <row r="278" spans="1:5" x14ac:dyDescent="0.25">
      <c r="A278" s="27">
        <f>IF('Data - Energy &amp; Metals'!A278="",#N/A,'Data - Energy &amp; Metals'!A278)</f>
        <v>40806</v>
      </c>
      <c r="B278" s="7">
        <f>IF(ISBLANK(HLOOKUP(B$2,'Data - Energy &amp; Metals'!$B$2:$AH$1048576,MATCH($A278,'Data - Energy &amp; Metals'!$A$2:$A$1048576,FALSE),FALSE)),#N/A,HLOOKUP(B$2,'Data - Energy &amp; Metals'!$B$2:$AH$1048576,MATCH($A278,'Data - Energy &amp; Metals'!$A$2:$A$1048576,FALSE),FALSE))</f>
        <v>965320</v>
      </c>
      <c r="C278" s="7">
        <f>IF(ISBLANK(HLOOKUP(C$2,'Data - Energy &amp; Metals'!$B$2:$AH$1048576,MATCH($A278,'Data - Energy &amp; Metals'!$A$2:$A$1048576,FALSE),FALSE)),#N/A,HLOOKUP(C$2,'Data - Energy &amp; Metals'!$B$2:$AH$1048576,MATCH($A278,'Data - Energy &amp; Metals'!$A$2:$A$1048576,FALSE),FALSE))</f>
        <v>168642</v>
      </c>
      <c r="D278" s="7">
        <f>IF(ISBLANK(HLOOKUP(D$2,'Data - Energy &amp; Metals'!$B$2:$AH$1048576,MATCH($A278,'Data - Energy &amp; Metals'!$A$2:$A$1048576,FALSE),FALSE)),#N/A,HLOOKUP(D$2,'Data - Energy &amp; Metals'!$B$2:$AH$1048576,MATCH($A278,'Data - Energy &amp; Metals'!$A$2:$A$1048576,FALSE),FALSE))</f>
        <v>8320</v>
      </c>
      <c r="E278" s="8">
        <f t="shared" si="4"/>
        <v>0.16608171383582646</v>
      </c>
    </row>
    <row r="279" spans="1:5" x14ac:dyDescent="0.25">
      <c r="A279" s="27">
        <f>IF('Data - Energy &amp; Metals'!A279="",#N/A,'Data - Energy &amp; Metals'!A279)</f>
        <v>40813</v>
      </c>
      <c r="B279" s="7">
        <f>IF(ISBLANK(HLOOKUP(B$2,'Data - Energy &amp; Metals'!$B$2:$AH$1048576,MATCH($A279,'Data - Energy &amp; Metals'!$A$2:$A$1048576,FALSE),FALSE)),#N/A,HLOOKUP(B$2,'Data - Energy &amp; Metals'!$B$2:$AH$1048576,MATCH($A279,'Data - Energy &amp; Metals'!$A$2:$A$1048576,FALSE),FALSE))</f>
        <v>824865</v>
      </c>
      <c r="C279" s="7">
        <f>IF(ISBLANK(HLOOKUP(C$2,'Data - Energy &amp; Metals'!$B$2:$AH$1048576,MATCH($A279,'Data - Energy &amp; Metals'!$A$2:$A$1048576,FALSE),FALSE)),#N/A,HLOOKUP(C$2,'Data - Energy &amp; Metals'!$B$2:$AH$1048576,MATCH($A279,'Data - Energy &amp; Metals'!$A$2:$A$1048576,FALSE),FALSE))</f>
        <v>144046</v>
      </c>
      <c r="D279" s="7">
        <f>IF(ISBLANK(HLOOKUP(D$2,'Data - Energy &amp; Metals'!$B$2:$AH$1048576,MATCH($A279,'Data - Energy &amp; Metals'!$A$2:$A$1048576,FALSE),FALSE)),#N/A,HLOOKUP(D$2,'Data - Energy &amp; Metals'!$B$2:$AH$1048576,MATCH($A279,'Data - Energy &amp; Metals'!$A$2:$A$1048576,FALSE),FALSE))</f>
        <v>14544</v>
      </c>
      <c r="E279" s="8">
        <f t="shared" si="4"/>
        <v>0.15699781176313699</v>
      </c>
    </row>
    <row r="280" spans="1:5" x14ac:dyDescent="0.25">
      <c r="A280" s="27">
        <f>IF('Data - Energy &amp; Metals'!A280="",#N/A,'Data - Energy &amp; Metals'!A280)</f>
        <v>40820</v>
      </c>
      <c r="B280" s="7">
        <f>IF(ISBLANK(HLOOKUP(B$2,'Data - Energy &amp; Metals'!$B$2:$AH$1048576,MATCH($A280,'Data - Energy &amp; Metals'!$A$2:$A$1048576,FALSE),FALSE)),#N/A,HLOOKUP(B$2,'Data - Energy &amp; Metals'!$B$2:$AH$1048576,MATCH($A280,'Data - Energy &amp; Metals'!$A$2:$A$1048576,FALSE),FALSE))</f>
        <v>804393</v>
      </c>
      <c r="C280" s="7">
        <f>IF(ISBLANK(HLOOKUP(C$2,'Data - Energy &amp; Metals'!$B$2:$AH$1048576,MATCH($A280,'Data - Energy &amp; Metals'!$A$2:$A$1048576,FALSE),FALSE)),#N/A,HLOOKUP(C$2,'Data - Energy &amp; Metals'!$B$2:$AH$1048576,MATCH($A280,'Data - Energy &amp; Metals'!$A$2:$A$1048576,FALSE),FALSE))</f>
        <v>142320</v>
      </c>
      <c r="D280" s="7">
        <f>IF(ISBLANK(HLOOKUP(D$2,'Data - Energy &amp; Metals'!$B$2:$AH$1048576,MATCH($A280,'Data - Energy &amp; Metals'!$A$2:$A$1048576,FALSE),FALSE)),#N/A,HLOOKUP(D$2,'Data - Energy &amp; Metals'!$B$2:$AH$1048576,MATCH($A280,'Data - Energy &amp; Metals'!$A$2:$A$1048576,FALSE),FALSE))</f>
        <v>15071</v>
      </c>
      <c r="E280" s="8">
        <f t="shared" si="4"/>
        <v>0.15819257502240819</v>
      </c>
    </row>
    <row r="281" spans="1:5" x14ac:dyDescent="0.25">
      <c r="A281" s="27">
        <f>IF('Data - Energy &amp; Metals'!A281="",#N/A,'Data - Energy &amp; Metals'!A281)</f>
        <v>40827</v>
      </c>
      <c r="B281" s="7">
        <f>IF(ISBLANK(HLOOKUP(B$2,'Data - Energy &amp; Metals'!$B$2:$AH$1048576,MATCH($A281,'Data - Energy &amp; Metals'!$A$2:$A$1048576,FALSE),FALSE)),#N/A,HLOOKUP(B$2,'Data - Energy &amp; Metals'!$B$2:$AH$1048576,MATCH($A281,'Data - Energy &amp; Metals'!$A$2:$A$1048576,FALSE),FALSE))</f>
        <v>806727</v>
      </c>
      <c r="C281" s="7">
        <f>IF(ISBLANK(HLOOKUP(C$2,'Data - Energy &amp; Metals'!$B$2:$AH$1048576,MATCH($A281,'Data - Energy &amp; Metals'!$A$2:$A$1048576,FALSE),FALSE)),#N/A,HLOOKUP(C$2,'Data - Energy &amp; Metals'!$B$2:$AH$1048576,MATCH($A281,'Data - Energy &amp; Metals'!$A$2:$A$1048576,FALSE),FALSE))</f>
        <v>143718</v>
      </c>
      <c r="D281" s="7">
        <f>IF(ISBLANK(HLOOKUP(D$2,'Data - Energy &amp; Metals'!$B$2:$AH$1048576,MATCH($A281,'Data - Energy &amp; Metals'!$A$2:$A$1048576,FALSE),FALSE)),#N/A,HLOOKUP(D$2,'Data - Energy &amp; Metals'!$B$2:$AH$1048576,MATCH($A281,'Data - Energy &amp; Metals'!$A$2:$A$1048576,FALSE),FALSE))</f>
        <v>12081</v>
      </c>
      <c r="E281" s="8">
        <f t="shared" si="4"/>
        <v>0.16317415928808632</v>
      </c>
    </row>
    <row r="282" spans="1:5" x14ac:dyDescent="0.25">
      <c r="A282" s="27">
        <f>IF('Data - Energy &amp; Metals'!A282="",#N/A,'Data - Energy &amp; Metals'!A282)</f>
        <v>40834</v>
      </c>
      <c r="B282" s="7">
        <f>IF(ISBLANK(HLOOKUP(B$2,'Data - Energy &amp; Metals'!$B$2:$AH$1048576,MATCH($A282,'Data - Energy &amp; Metals'!$A$2:$A$1048576,FALSE),FALSE)),#N/A,HLOOKUP(B$2,'Data - Energy &amp; Metals'!$B$2:$AH$1048576,MATCH($A282,'Data - Energy &amp; Metals'!$A$2:$A$1048576,FALSE),FALSE))</f>
        <v>794999</v>
      </c>
      <c r="C282" s="7">
        <f>IF(ISBLANK(HLOOKUP(C$2,'Data - Energy &amp; Metals'!$B$2:$AH$1048576,MATCH($A282,'Data - Energy &amp; Metals'!$A$2:$A$1048576,FALSE),FALSE)),#N/A,HLOOKUP(C$2,'Data - Energy &amp; Metals'!$B$2:$AH$1048576,MATCH($A282,'Data - Energy &amp; Metals'!$A$2:$A$1048576,FALSE),FALSE))</f>
        <v>139993</v>
      </c>
      <c r="D282" s="7">
        <f>IF(ISBLANK(HLOOKUP(D$2,'Data - Energy &amp; Metals'!$B$2:$AH$1048576,MATCH($A282,'Data - Energy &amp; Metals'!$A$2:$A$1048576,FALSE),FALSE)),#N/A,HLOOKUP(D$2,'Data - Energy &amp; Metals'!$B$2:$AH$1048576,MATCH($A282,'Data - Energy &amp; Metals'!$A$2:$A$1048576,FALSE),FALSE))</f>
        <v>12304</v>
      </c>
      <c r="E282" s="8">
        <f t="shared" si="4"/>
        <v>0.16061529637144198</v>
      </c>
    </row>
    <row r="283" spans="1:5" x14ac:dyDescent="0.25">
      <c r="A283" s="27">
        <f>IF('Data - Energy &amp; Metals'!A283="",#N/A,'Data - Energy &amp; Metals'!A283)</f>
        <v>40841</v>
      </c>
      <c r="B283" s="7">
        <f>IF(ISBLANK(HLOOKUP(B$2,'Data - Energy &amp; Metals'!$B$2:$AH$1048576,MATCH($A283,'Data - Energy &amp; Metals'!$A$2:$A$1048576,FALSE),FALSE)),#N/A,HLOOKUP(B$2,'Data - Energy &amp; Metals'!$B$2:$AH$1048576,MATCH($A283,'Data - Energy &amp; Metals'!$A$2:$A$1048576,FALSE),FALSE))</f>
        <v>809584</v>
      </c>
      <c r="C283" s="7">
        <f>IF(ISBLANK(HLOOKUP(C$2,'Data - Energy &amp; Metals'!$B$2:$AH$1048576,MATCH($A283,'Data - Energy &amp; Metals'!$A$2:$A$1048576,FALSE),FALSE)),#N/A,HLOOKUP(C$2,'Data - Energy &amp; Metals'!$B$2:$AH$1048576,MATCH($A283,'Data - Energy &amp; Metals'!$A$2:$A$1048576,FALSE),FALSE))</f>
        <v>152470</v>
      </c>
      <c r="D283" s="7">
        <f>IF(ISBLANK(HLOOKUP(D$2,'Data - Energy &amp; Metals'!$B$2:$AH$1048576,MATCH($A283,'Data - Energy &amp; Metals'!$A$2:$A$1048576,FALSE),FALSE)),#N/A,HLOOKUP(D$2,'Data - Energy &amp; Metals'!$B$2:$AH$1048576,MATCH($A283,'Data - Energy &amp; Metals'!$A$2:$A$1048576,FALSE),FALSE))</f>
        <v>13624</v>
      </c>
      <c r="E283" s="8">
        <f t="shared" si="4"/>
        <v>0.17150289531413665</v>
      </c>
    </row>
    <row r="284" spans="1:5" x14ac:dyDescent="0.25">
      <c r="A284" s="27">
        <f>IF('Data - Energy &amp; Metals'!A284="",#N/A,'Data - Energy &amp; Metals'!A284)</f>
        <v>40848</v>
      </c>
      <c r="B284" s="7">
        <f>IF(ISBLANK(HLOOKUP(B$2,'Data - Energy &amp; Metals'!$B$2:$AH$1048576,MATCH($A284,'Data - Energy &amp; Metals'!$A$2:$A$1048576,FALSE),FALSE)),#N/A,HLOOKUP(B$2,'Data - Energy &amp; Metals'!$B$2:$AH$1048576,MATCH($A284,'Data - Energy &amp; Metals'!$A$2:$A$1048576,FALSE),FALSE))</f>
        <v>785989</v>
      </c>
      <c r="C284" s="7">
        <f>IF(ISBLANK(HLOOKUP(C$2,'Data - Energy &amp; Metals'!$B$2:$AH$1048576,MATCH($A284,'Data - Energy &amp; Metals'!$A$2:$A$1048576,FALSE),FALSE)),#N/A,HLOOKUP(C$2,'Data - Energy &amp; Metals'!$B$2:$AH$1048576,MATCH($A284,'Data - Energy &amp; Metals'!$A$2:$A$1048576,FALSE),FALSE))</f>
        <v>157392</v>
      </c>
      <c r="D284" s="7">
        <f>IF(ISBLANK(HLOOKUP(D$2,'Data - Energy &amp; Metals'!$B$2:$AH$1048576,MATCH($A284,'Data - Energy &amp; Metals'!$A$2:$A$1048576,FALSE),FALSE)),#N/A,HLOOKUP(D$2,'Data - Energy &amp; Metals'!$B$2:$AH$1048576,MATCH($A284,'Data - Energy &amp; Metals'!$A$2:$A$1048576,FALSE),FALSE))</f>
        <v>9113</v>
      </c>
      <c r="E284" s="8">
        <f t="shared" si="4"/>
        <v>0.18865276740514181</v>
      </c>
    </row>
    <row r="285" spans="1:5" x14ac:dyDescent="0.25">
      <c r="A285" s="27">
        <f>IF('Data - Energy &amp; Metals'!A285="",#N/A,'Data - Energy &amp; Metals'!A285)</f>
        <v>40855</v>
      </c>
      <c r="B285" s="7">
        <f>IF(ISBLANK(HLOOKUP(B$2,'Data - Energy &amp; Metals'!$B$2:$AH$1048576,MATCH($A285,'Data - Energy &amp; Metals'!$A$2:$A$1048576,FALSE),FALSE)),#N/A,HLOOKUP(B$2,'Data - Energy &amp; Metals'!$B$2:$AH$1048576,MATCH($A285,'Data - Energy &amp; Metals'!$A$2:$A$1048576,FALSE),FALSE))</f>
        <v>845013</v>
      </c>
      <c r="C285" s="7">
        <f>IF(ISBLANK(HLOOKUP(C$2,'Data - Energy &amp; Metals'!$B$2:$AH$1048576,MATCH($A285,'Data - Energy &amp; Metals'!$A$2:$A$1048576,FALSE),FALSE)),#N/A,HLOOKUP(C$2,'Data - Energy &amp; Metals'!$B$2:$AH$1048576,MATCH($A285,'Data - Energy &amp; Metals'!$A$2:$A$1048576,FALSE),FALSE))</f>
        <v>174089</v>
      </c>
      <c r="D285" s="7">
        <f>IF(ISBLANK(HLOOKUP(D$2,'Data - Energy &amp; Metals'!$B$2:$AH$1048576,MATCH($A285,'Data - Energy &amp; Metals'!$A$2:$A$1048576,FALSE),FALSE)),#N/A,HLOOKUP(D$2,'Data - Energy &amp; Metals'!$B$2:$AH$1048576,MATCH($A285,'Data - Energy &amp; Metals'!$A$2:$A$1048576,FALSE),FALSE))</f>
        <v>7061</v>
      </c>
      <c r="E285" s="8">
        <f t="shared" si="4"/>
        <v>0.19766323121656115</v>
      </c>
    </row>
    <row r="286" spans="1:5" x14ac:dyDescent="0.25">
      <c r="A286" s="27">
        <f>IF('Data - Energy &amp; Metals'!A286="",#N/A,'Data - Energy &amp; Metals'!A286)</f>
        <v>40862</v>
      </c>
      <c r="B286" s="7">
        <f>IF(ISBLANK(HLOOKUP(B$2,'Data - Energy &amp; Metals'!$B$2:$AH$1048576,MATCH($A286,'Data - Energy &amp; Metals'!$A$2:$A$1048576,FALSE),FALSE)),#N/A,HLOOKUP(B$2,'Data - Energy &amp; Metals'!$B$2:$AH$1048576,MATCH($A286,'Data - Energy &amp; Metals'!$A$2:$A$1048576,FALSE),FALSE))</f>
        <v>838080</v>
      </c>
      <c r="C286" s="7">
        <f>IF(ISBLANK(HLOOKUP(C$2,'Data - Energy &amp; Metals'!$B$2:$AH$1048576,MATCH($A286,'Data - Energy &amp; Metals'!$A$2:$A$1048576,FALSE),FALSE)),#N/A,HLOOKUP(C$2,'Data - Energy &amp; Metals'!$B$2:$AH$1048576,MATCH($A286,'Data - Energy &amp; Metals'!$A$2:$A$1048576,FALSE),FALSE))</f>
        <v>180024</v>
      </c>
      <c r="D286" s="7">
        <f>IF(ISBLANK(HLOOKUP(D$2,'Data - Energy &amp; Metals'!$B$2:$AH$1048576,MATCH($A286,'Data - Energy &amp; Metals'!$A$2:$A$1048576,FALSE),FALSE)),#N/A,HLOOKUP(D$2,'Data - Energy &amp; Metals'!$B$2:$AH$1048576,MATCH($A286,'Data - Energy &amp; Metals'!$A$2:$A$1048576,FALSE),FALSE))</f>
        <v>8392</v>
      </c>
      <c r="E286" s="8">
        <f t="shared" si="4"/>
        <v>0.20479190530736924</v>
      </c>
    </row>
    <row r="287" spans="1:5" x14ac:dyDescent="0.25">
      <c r="A287" s="27">
        <f>IF('Data - Energy &amp; Metals'!A287="",#N/A,'Data - Energy &amp; Metals'!A287)</f>
        <v>40869</v>
      </c>
      <c r="B287" s="7">
        <f>IF(ISBLANK(HLOOKUP(B$2,'Data - Energy &amp; Metals'!$B$2:$AH$1048576,MATCH($A287,'Data - Energy &amp; Metals'!$A$2:$A$1048576,FALSE),FALSE)),#N/A,HLOOKUP(B$2,'Data - Energy &amp; Metals'!$B$2:$AH$1048576,MATCH($A287,'Data - Energy &amp; Metals'!$A$2:$A$1048576,FALSE),FALSE))</f>
        <v>678699</v>
      </c>
      <c r="C287" s="7">
        <f>IF(ISBLANK(HLOOKUP(C$2,'Data - Energy &amp; Metals'!$B$2:$AH$1048576,MATCH($A287,'Data - Energy &amp; Metals'!$A$2:$A$1048576,FALSE),FALSE)),#N/A,HLOOKUP(C$2,'Data - Energy &amp; Metals'!$B$2:$AH$1048576,MATCH($A287,'Data - Energy &amp; Metals'!$A$2:$A$1048576,FALSE),FALSE))</f>
        <v>158327</v>
      </c>
      <c r="D287" s="7">
        <f>IF(ISBLANK(HLOOKUP(D$2,'Data - Energy &amp; Metals'!$B$2:$AH$1048576,MATCH($A287,'Data - Energy &amp; Metals'!$A$2:$A$1048576,FALSE),FALSE)),#N/A,HLOOKUP(D$2,'Data - Energy &amp; Metals'!$B$2:$AH$1048576,MATCH($A287,'Data - Energy &amp; Metals'!$A$2:$A$1048576,FALSE),FALSE))</f>
        <v>9071</v>
      </c>
      <c r="E287" s="8">
        <f t="shared" si="4"/>
        <v>0.21991486653140788</v>
      </c>
    </row>
    <row r="288" spans="1:5" x14ac:dyDescent="0.25">
      <c r="A288" s="27">
        <f>IF('Data - Energy &amp; Metals'!A288="",#N/A,'Data - Energy &amp; Metals'!A288)</f>
        <v>40876</v>
      </c>
      <c r="B288" s="7">
        <f>IF(ISBLANK(HLOOKUP(B$2,'Data - Energy &amp; Metals'!$B$2:$AH$1048576,MATCH($A288,'Data - Energy &amp; Metals'!$A$2:$A$1048576,FALSE),FALSE)),#N/A,HLOOKUP(B$2,'Data - Energy &amp; Metals'!$B$2:$AH$1048576,MATCH($A288,'Data - Energy &amp; Metals'!$A$2:$A$1048576,FALSE),FALSE))</f>
        <v>646836</v>
      </c>
      <c r="C288" s="7">
        <f>IF(ISBLANK(HLOOKUP(C$2,'Data - Energy &amp; Metals'!$B$2:$AH$1048576,MATCH($A288,'Data - Energy &amp; Metals'!$A$2:$A$1048576,FALSE),FALSE)),#N/A,HLOOKUP(C$2,'Data - Energy &amp; Metals'!$B$2:$AH$1048576,MATCH($A288,'Data - Energy &amp; Metals'!$A$2:$A$1048576,FALSE),FALSE))</f>
        <v>154120</v>
      </c>
      <c r="D288" s="7">
        <f>IF(ISBLANK(HLOOKUP(D$2,'Data - Energy &amp; Metals'!$B$2:$AH$1048576,MATCH($A288,'Data - Energy &amp; Metals'!$A$2:$A$1048576,FALSE),FALSE)),#N/A,HLOOKUP(D$2,'Data - Energy &amp; Metals'!$B$2:$AH$1048576,MATCH($A288,'Data - Energy &amp; Metals'!$A$2:$A$1048576,FALSE),FALSE))</f>
        <v>7822</v>
      </c>
      <c r="E288" s="8">
        <f t="shared" si="4"/>
        <v>0.22617479546592953</v>
      </c>
    </row>
    <row r="289" spans="1:5" x14ac:dyDescent="0.25">
      <c r="A289" s="27">
        <f>IF('Data - Energy &amp; Metals'!A289="",#N/A,'Data - Energy &amp; Metals'!A289)</f>
        <v>40883</v>
      </c>
      <c r="B289" s="7">
        <f>IF(ISBLANK(HLOOKUP(B$2,'Data - Energy &amp; Metals'!$B$2:$AH$1048576,MATCH($A289,'Data - Energy &amp; Metals'!$A$2:$A$1048576,FALSE),FALSE)),#N/A,HLOOKUP(B$2,'Data - Energy &amp; Metals'!$B$2:$AH$1048576,MATCH($A289,'Data - Energy &amp; Metals'!$A$2:$A$1048576,FALSE),FALSE))</f>
        <v>655854</v>
      </c>
      <c r="C289" s="7">
        <f>IF(ISBLANK(HLOOKUP(C$2,'Data - Energy &amp; Metals'!$B$2:$AH$1048576,MATCH($A289,'Data - Energy &amp; Metals'!$A$2:$A$1048576,FALSE),FALSE)),#N/A,HLOOKUP(C$2,'Data - Energy &amp; Metals'!$B$2:$AH$1048576,MATCH($A289,'Data - Energy &amp; Metals'!$A$2:$A$1048576,FALSE),FALSE))</f>
        <v>159210</v>
      </c>
      <c r="D289" s="7">
        <f>IF(ISBLANK(HLOOKUP(D$2,'Data - Energy &amp; Metals'!$B$2:$AH$1048576,MATCH($A289,'Data - Energy &amp; Metals'!$A$2:$A$1048576,FALSE),FALSE)),#N/A,HLOOKUP(D$2,'Data - Energy &amp; Metals'!$B$2:$AH$1048576,MATCH($A289,'Data - Energy &amp; Metals'!$A$2:$A$1048576,FALSE),FALSE))</f>
        <v>7863</v>
      </c>
      <c r="E289" s="8">
        <f t="shared" si="4"/>
        <v>0.23076324913776541</v>
      </c>
    </row>
    <row r="290" spans="1:5" x14ac:dyDescent="0.25">
      <c r="A290" s="27">
        <f>IF('Data - Energy &amp; Metals'!A290="",#N/A,'Data - Energy &amp; Metals'!A290)</f>
        <v>40890</v>
      </c>
      <c r="B290" s="7">
        <f>IF(ISBLANK(HLOOKUP(B$2,'Data - Energy &amp; Metals'!$B$2:$AH$1048576,MATCH($A290,'Data - Energy &amp; Metals'!$A$2:$A$1048576,FALSE),FALSE)),#N/A,HLOOKUP(B$2,'Data - Energy &amp; Metals'!$B$2:$AH$1048576,MATCH($A290,'Data - Energy &amp; Metals'!$A$2:$A$1048576,FALSE),FALSE))</f>
        <v>654915</v>
      </c>
      <c r="C290" s="7">
        <f>IF(ISBLANK(HLOOKUP(C$2,'Data - Energy &amp; Metals'!$B$2:$AH$1048576,MATCH($A290,'Data - Energy &amp; Metals'!$A$2:$A$1048576,FALSE),FALSE)),#N/A,HLOOKUP(C$2,'Data - Energy &amp; Metals'!$B$2:$AH$1048576,MATCH($A290,'Data - Energy &amp; Metals'!$A$2:$A$1048576,FALSE),FALSE))</f>
        <v>145554</v>
      </c>
      <c r="D290" s="7">
        <f>IF(ISBLANK(HLOOKUP(D$2,'Data - Energy &amp; Metals'!$B$2:$AH$1048576,MATCH($A290,'Data - Energy &amp; Metals'!$A$2:$A$1048576,FALSE),FALSE)),#N/A,HLOOKUP(D$2,'Data - Energy &amp; Metals'!$B$2:$AH$1048576,MATCH($A290,'Data - Energy &amp; Metals'!$A$2:$A$1048576,FALSE),FALSE))</f>
        <v>10437</v>
      </c>
      <c r="E290" s="8">
        <f t="shared" si="4"/>
        <v>0.20631226953116052</v>
      </c>
    </row>
    <row r="291" spans="1:5" x14ac:dyDescent="0.25">
      <c r="A291" s="27">
        <f>IF('Data - Energy &amp; Metals'!A291="",#N/A,'Data - Energy &amp; Metals'!A291)</f>
        <v>40897</v>
      </c>
      <c r="B291" s="7">
        <f>IF(ISBLANK(HLOOKUP(B$2,'Data - Energy &amp; Metals'!$B$2:$AH$1048576,MATCH($A291,'Data - Energy &amp; Metals'!$A$2:$A$1048576,FALSE),FALSE)),#N/A,HLOOKUP(B$2,'Data - Energy &amp; Metals'!$B$2:$AH$1048576,MATCH($A291,'Data - Energy &amp; Metals'!$A$2:$A$1048576,FALSE),FALSE))</f>
        <v>666530</v>
      </c>
      <c r="C291" s="7">
        <f>IF(ISBLANK(HLOOKUP(C$2,'Data - Energy &amp; Metals'!$B$2:$AH$1048576,MATCH($A291,'Data - Energy &amp; Metals'!$A$2:$A$1048576,FALSE),FALSE)),#N/A,HLOOKUP(C$2,'Data - Energy &amp; Metals'!$B$2:$AH$1048576,MATCH($A291,'Data - Energy &amp; Metals'!$A$2:$A$1048576,FALSE),FALSE))</f>
        <v>131086</v>
      </c>
      <c r="D291" s="7">
        <f>IF(ISBLANK(HLOOKUP(D$2,'Data - Energy &amp; Metals'!$B$2:$AH$1048576,MATCH($A291,'Data - Energy &amp; Metals'!$A$2:$A$1048576,FALSE),FALSE)),#N/A,HLOOKUP(D$2,'Data - Energy &amp; Metals'!$B$2:$AH$1048576,MATCH($A291,'Data - Energy &amp; Metals'!$A$2:$A$1048576,FALSE),FALSE))</f>
        <v>13935</v>
      </c>
      <c r="E291" s="8">
        <f t="shared" si="4"/>
        <v>0.17576253131892039</v>
      </c>
    </row>
    <row r="292" spans="1:5" x14ac:dyDescent="0.25">
      <c r="A292" s="27">
        <f>IF('Data - Energy &amp; Metals'!A292="",#N/A,'Data - Energy &amp; Metals'!A292)</f>
        <v>40904</v>
      </c>
      <c r="B292" s="7">
        <f>IF(ISBLANK(HLOOKUP(B$2,'Data - Energy &amp; Metals'!$B$2:$AH$1048576,MATCH($A292,'Data - Energy &amp; Metals'!$A$2:$A$1048576,FALSE),FALSE)),#N/A,HLOOKUP(B$2,'Data - Energy &amp; Metals'!$B$2:$AH$1048576,MATCH($A292,'Data - Energy &amp; Metals'!$A$2:$A$1048576,FALSE),FALSE))</f>
        <v>624191</v>
      </c>
      <c r="C292" s="7">
        <f>IF(ISBLANK(HLOOKUP(C$2,'Data - Energy &amp; Metals'!$B$2:$AH$1048576,MATCH($A292,'Data - Energy &amp; Metals'!$A$2:$A$1048576,FALSE),FALSE)),#N/A,HLOOKUP(C$2,'Data - Energy &amp; Metals'!$B$2:$AH$1048576,MATCH($A292,'Data - Energy &amp; Metals'!$A$2:$A$1048576,FALSE),FALSE))</f>
        <v>126992</v>
      </c>
      <c r="D292" s="7">
        <f>IF(ISBLANK(HLOOKUP(D$2,'Data - Energy &amp; Metals'!$B$2:$AH$1048576,MATCH($A292,'Data - Energy &amp; Metals'!$A$2:$A$1048576,FALSE),FALSE)),#N/A,HLOOKUP(D$2,'Data - Energy &amp; Metals'!$B$2:$AH$1048576,MATCH($A292,'Data - Energy &amp; Metals'!$A$2:$A$1048576,FALSE),FALSE))</f>
        <v>15073</v>
      </c>
      <c r="E292" s="8">
        <f t="shared" si="4"/>
        <v>0.17930248914194533</v>
      </c>
    </row>
    <row r="293" spans="1:5" x14ac:dyDescent="0.25">
      <c r="A293" s="27">
        <f>IF('Data - Energy &amp; Metals'!A293="",#N/A,'Data - Energy &amp; Metals'!A293)</f>
        <v>40911</v>
      </c>
      <c r="B293" s="7">
        <f>IF(ISBLANK(HLOOKUP(B$2,'Data - Energy &amp; Metals'!$B$2:$AH$1048576,MATCH($A293,'Data - Energy &amp; Metals'!$A$2:$A$1048576,FALSE),FALSE)),#N/A,HLOOKUP(B$2,'Data - Energy &amp; Metals'!$B$2:$AH$1048576,MATCH($A293,'Data - Energy &amp; Metals'!$A$2:$A$1048576,FALSE),FALSE))</f>
        <v>642722</v>
      </c>
      <c r="C293" s="7">
        <f>IF(ISBLANK(HLOOKUP(C$2,'Data - Energy &amp; Metals'!$B$2:$AH$1048576,MATCH($A293,'Data - Energy &amp; Metals'!$A$2:$A$1048576,FALSE),FALSE)),#N/A,HLOOKUP(C$2,'Data - Energy &amp; Metals'!$B$2:$AH$1048576,MATCH($A293,'Data - Energy &amp; Metals'!$A$2:$A$1048576,FALSE),FALSE))</f>
        <v>128430</v>
      </c>
      <c r="D293" s="7">
        <f>IF(ISBLANK(HLOOKUP(D$2,'Data - Energy &amp; Metals'!$B$2:$AH$1048576,MATCH($A293,'Data - Energy &amp; Metals'!$A$2:$A$1048576,FALSE),FALSE)),#N/A,HLOOKUP(D$2,'Data - Energy &amp; Metals'!$B$2:$AH$1048576,MATCH($A293,'Data - Energy &amp; Metals'!$A$2:$A$1048576,FALSE),FALSE))</f>
        <v>17836</v>
      </c>
      <c r="E293" s="8">
        <f t="shared" si="4"/>
        <v>0.17207128431888125</v>
      </c>
    </row>
    <row r="294" spans="1:5" x14ac:dyDescent="0.25">
      <c r="A294" s="27">
        <f>IF('Data - Energy &amp; Metals'!A294="",#N/A,'Data - Energy &amp; Metals'!A294)</f>
        <v>40918</v>
      </c>
      <c r="B294" s="7">
        <f>IF(ISBLANK(HLOOKUP(B$2,'Data - Energy &amp; Metals'!$B$2:$AH$1048576,MATCH($A294,'Data - Energy &amp; Metals'!$A$2:$A$1048576,FALSE),FALSE)),#N/A,HLOOKUP(B$2,'Data - Energy &amp; Metals'!$B$2:$AH$1048576,MATCH($A294,'Data - Energy &amp; Metals'!$A$2:$A$1048576,FALSE),FALSE))</f>
        <v>644348</v>
      </c>
      <c r="C294" s="7">
        <f>IF(ISBLANK(HLOOKUP(C$2,'Data - Energy &amp; Metals'!$B$2:$AH$1048576,MATCH($A294,'Data - Energy &amp; Metals'!$A$2:$A$1048576,FALSE),FALSE)),#N/A,HLOOKUP(C$2,'Data - Energy &amp; Metals'!$B$2:$AH$1048576,MATCH($A294,'Data - Energy &amp; Metals'!$A$2:$A$1048576,FALSE),FALSE))</f>
        <v>126619</v>
      </c>
      <c r="D294" s="7">
        <f>IF(ISBLANK(HLOOKUP(D$2,'Data - Energy &amp; Metals'!$B$2:$AH$1048576,MATCH($A294,'Data - Energy &amp; Metals'!$A$2:$A$1048576,FALSE),FALSE)),#N/A,HLOOKUP(D$2,'Data - Energy &amp; Metals'!$B$2:$AH$1048576,MATCH($A294,'Data - Energy &amp; Metals'!$A$2:$A$1048576,FALSE),FALSE))</f>
        <v>16120</v>
      </c>
      <c r="E294" s="8">
        <f t="shared" si="4"/>
        <v>0.17148962982736038</v>
      </c>
    </row>
    <row r="295" spans="1:5" x14ac:dyDescent="0.25">
      <c r="A295" s="27">
        <f>IF('Data - Energy &amp; Metals'!A295="",#N/A,'Data - Energy &amp; Metals'!A295)</f>
        <v>40925</v>
      </c>
      <c r="B295" s="7">
        <f>IF(ISBLANK(HLOOKUP(B$2,'Data - Energy &amp; Metals'!$B$2:$AH$1048576,MATCH($A295,'Data - Energy &amp; Metals'!$A$2:$A$1048576,FALSE),FALSE)),#N/A,HLOOKUP(B$2,'Data - Energy &amp; Metals'!$B$2:$AH$1048576,MATCH($A295,'Data - Energy &amp; Metals'!$A$2:$A$1048576,FALSE),FALSE))</f>
        <v>667548</v>
      </c>
      <c r="C295" s="7">
        <f>IF(ISBLANK(HLOOKUP(C$2,'Data - Energy &amp; Metals'!$B$2:$AH$1048576,MATCH($A295,'Data - Energy &amp; Metals'!$A$2:$A$1048576,FALSE),FALSE)),#N/A,HLOOKUP(C$2,'Data - Energy &amp; Metals'!$B$2:$AH$1048576,MATCH($A295,'Data - Energy &amp; Metals'!$A$2:$A$1048576,FALSE),FALSE))</f>
        <v>129904</v>
      </c>
      <c r="D295" s="7">
        <f>IF(ISBLANK(HLOOKUP(D$2,'Data - Energy &amp; Metals'!$B$2:$AH$1048576,MATCH($A295,'Data - Energy &amp; Metals'!$A$2:$A$1048576,FALSE),FALSE)),#N/A,HLOOKUP(D$2,'Data - Energy &amp; Metals'!$B$2:$AH$1048576,MATCH($A295,'Data - Energy &amp; Metals'!$A$2:$A$1048576,FALSE),FALSE))</f>
        <v>12926</v>
      </c>
      <c r="E295" s="8">
        <f t="shared" si="4"/>
        <v>0.17523533888199799</v>
      </c>
    </row>
    <row r="296" spans="1:5" x14ac:dyDescent="0.25">
      <c r="A296" s="27">
        <f>IF('Data - Energy &amp; Metals'!A296="",#N/A,'Data - Energy &amp; Metals'!A296)</f>
        <v>40932</v>
      </c>
      <c r="B296" s="7">
        <f>IF(ISBLANK(HLOOKUP(B$2,'Data - Energy &amp; Metals'!$B$2:$AH$1048576,MATCH($A296,'Data - Energy &amp; Metals'!$A$2:$A$1048576,FALSE),FALSE)),#N/A,HLOOKUP(B$2,'Data - Energy &amp; Metals'!$B$2:$AH$1048576,MATCH($A296,'Data - Energy &amp; Metals'!$A$2:$A$1048576,FALSE),FALSE))</f>
        <v>663855</v>
      </c>
      <c r="C296" s="7">
        <f>IF(ISBLANK(HLOOKUP(C$2,'Data - Energy &amp; Metals'!$B$2:$AH$1048576,MATCH($A296,'Data - Energy &amp; Metals'!$A$2:$A$1048576,FALSE),FALSE)),#N/A,HLOOKUP(C$2,'Data - Energy &amp; Metals'!$B$2:$AH$1048576,MATCH($A296,'Data - Energy &amp; Metals'!$A$2:$A$1048576,FALSE),FALSE))</f>
        <v>138142</v>
      </c>
      <c r="D296" s="7">
        <f>IF(ISBLANK(HLOOKUP(D$2,'Data - Energy &amp; Metals'!$B$2:$AH$1048576,MATCH($A296,'Data - Energy &amp; Metals'!$A$2:$A$1048576,FALSE),FALSE)),#N/A,HLOOKUP(D$2,'Data - Energy &amp; Metals'!$B$2:$AH$1048576,MATCH($A296,'Data - Energy &amp; Metals'!$A$2:$A$1048576,FALSE),FALSE))</f>
        <v>11205</v>
      </c>
      <c r="E296" s="8">
        <f t="shared" si="4"/>
        <v>0.19121193634152037</v>
      </c>
    </row>
    <row r="297" spans="1:5" x14ac:dyDescent="0.25">
      <c r="A297" s="27">
        <f>IF('Data - Energy &amp; Metals'!A297="",#N/A,'Data - Energy &amp; Metals'!A297)</f>
        <v>40939</v>
      </c>
      <c r="B297" s="7">
        <f>IF(ISBLANK(HLOOKUP(B$2,'Data - Energy &amp; Metals'!$B$2:$AH$1048576,MATCH($A297,'Data - Energy &amp; Metals'!$A$2:$A$1048576,FALSE),FALSE)),#N/A,HLOOKUP(B$2,'Data - Energy &amp; Metals'!$B$2:$AH$1048576,MATCH($A297,'Data - Energy &amp; Metals'!$A$2:$A$1048576,FALSE),FALSE))</f>
        <v>660852</v>
      </c>
      <c r="C297" s="7">
        <f>IF(ISBLANK(HLOOKUP(C$2,'Data - Energy &amp; Metals'!$B$2:$AH$1048576,MATCH($A297,'Data - Energy &amp; Metals'!$A$2:$A$1048576,FALSE),FALSE)),#N/A,HLOOKUP(C$2,'Data - Energy &amp; Metals'!$B$2:$AH$1048576,MATCH($A297,'Data - Energy &amp; Metals'!$A$2:$A$1048576,FALSE),FALSE))</f>
        <v>165702</v>
      </c>
      <c r="D297" s="7">
        <f>IF(ISBLANK(HLOOKUP(D$2,'Data - Energy &amp; Metals'!$B$2:$AH$1048576,MATCH($A297,'Data - Energy &amp; Metals'!$A$2:$A$1048576,FALSE),FALSE)),#N/A,HLOOKUP(D$2,'Data - Energy &amp; Metals'!$B$2:$AH$1048576,MATCH($A297,'Data - Energy &amp; Metals'!$A$2:$A$1048576,FALSE),FALSE))</f>
        <v>6193</v>
      </c>
      <c r="E297" s="8">
        <f t="shared" si="4"/>
        <v>0.24136871795802994</v>
      </c>
    </row>
    <row r="298" spans="1:5" x14ac:dyDescent="0.25">
      <c r="A298" s="27">
        <f>IF('Data - Energy &amp; Metals'!A298="",#N/A,'Data - Energy &amp; Metals'!A298)</f>
        <v>40946</v>
      </c>
      <c r="B298" s="7">
        <f>IF(ISBLANK(HLOOKUP(B$2,'Data - Energy &amp; Metals'!$B$2:$AH$1048576,MATCH($A298,'Data - Energy &amp; Metals'!$A$2:$A$1048576,FALSE),FALSE)),#N/A,HLOOKUP(B$2,'Data - Energy &amp; Metals'!$B$2:$AH$1048576,MATCH($A298,'Data - Energy &amp; Metals'!$A$2:$A$1048576,FALSE),FALSE))</f>
        <v>688505</v>
      </c>
      <c r="C298" s="7">
        <f>IF(ISBLANK(HLOOKUP(C$2,'Data - Energy &amp; Metals'!$B$2:$AH$1048576,MATCH($A298,'Data - Energy &amp; Metals'!$A$2:$A$1048576,FALSE),FALSE)),#N/A,HLOOKUP(C$2,'Data - Energy &amp; Metals'!$B$2:$AH$1048576,MATCH($A298,'Data - Energy &amp; Metals'!$A$2:$A$1048576,FALSE),FALSE))</f>
        <v>179384</v>
      </c>
      <c r="D298" s="7">
        <f>IF(ISBLANK(HLOOKUP(D$2,'Data - Energy &amp; Metals'!$B$2:$AH$1048576,MATCH($A298,'Data - Energy &amp; Metals'!$A$2:$A$1048576,FALSE),FALSE)),#N/A,HLOOKUP(D$2,'Data - Energy &amp; Metals'!$B$2:$AH$1048576,MATCH($A298,'Data - Energy &amp; Metals'!$A$2:$A$1048576,FALSE),FALSE))</f>
        <v>6212</v>
      </c>
      <c r="E298" s="8">
        <f t="shared" si="4"/>
        <v>0.25151887059643718</v>
      </c>
    </row>
    <row r="299" spans="1:5" x14ac:dyDescent="0.25">
      <c r="A299" s="27">
        <f>IF('Data - Energy &amp; Metals'!A299="",#N/A,'Data - Energy &amp; Metals'!A299)</f>
        <v>40953</v>
      </c>
      <c r="B299" s="7">
        <f>IF(ISBLANK(HLOOKUP(B$2,'Data - Energy &amp; Metals'!$B$2:$AH$1048576,MATCH($A299,'Data - Energy &amp; Metals'!$A$2:$A$1048576,FALSE),FALSE)),#N/A,HLOOKUP(B$2,'Data - Energy &amp; Metals'!$B$2:$AH$1048576,MATCH($A299,'Data - Energy &amp; Metals'!$A$2:$A$1048576,FALSE),FALSE))</f>
        <v>672325</v>
      </c>
      <c r="C299" s="7">
        <f>IF(ISBLANK(HLOOKUP(C$2,'Data - Energy &amp; Metals'!$B$2:$AH$1048576,MATCH($A299,'Data - Energy &amp; Metals'!$A$2:$A$1048576,FALSE),FALSE)),#N/A,HLOOKUP(C$2,'Data - Energy &amp; Metals'!$B$2:$AH$1048576,MATCH($A299,'Data - Energy &amp; Metals'!$A$2:$A$1048576,FALSE),FALSE))</f>
        <v>171383</v>
      </c>
      <c r="D299" s="7">
        <f>IF(ISBLANK(HLOOKUP(D$2,'Data - Energy &amp; Metals'!$B$2:$AH$1048576,MATCH($A299,'Data - Energy &amp; Metals'!$A$2:$A$1048576,FALSE),FALSE)),#N/A,HLOOKUP(D$2,'Data - Energy &amp; Metals'!$B$2:$AH$1048576,MATCH($A299,'Data - Energy &amp; Metals'!$A$2:$A$1048576,FALSE),FALSE))</f>
        <v>8427</v>
      </c>
      <c r="E299" s="8">
        <f t="shared" si="4"/>
        <v>0.24237682668352359</v>
      </c>
    </row>
    <row r="300" spans="1:5" x14ac:dyDescent="0.25">
      <c r="A300" s="27">
        <f>IF('Data - Energy &amp; Metals'!A300="",#N/A,'Data - Energy &amp; Metals'!A300)</f>
        <v>40960</v>
      </c>
      <c r="B300" s="7">
        <f>IF(ISBLANK(HLOOKUP(B$2,'Data - Energy &amp; Metals'!$B$2:$AH$1048576,MATCH($A300,'Data - Energy &amp; Metals'!$A$2:$A$1048576,FALSE),FALSE)),#N/A,HLOOKUP(B$2,'Data - Energy &amp; Metals'!$B$2:$AH$1048576,MATCH($A300,'Data - Energy &amp; Metals'!$A$2:$A$1048576,FALSE),FALSE))</f>
        <v>714931</v>
      </c>
      <c r="C300" s="7">
        <f>IF(ISBLANK(HLOOKUP(C$2,'Data - Energy &amp; Metals'!$B$2:$AH$1048576,MATCH($A300,'Data - Energy &amp; Metals'!$A$2:$A$1048576,FALSE),FALSE)),#N/A,HLOOKUP(C$2,'Data - Energy &amp; Metals'!$B$2:$AH$1048576,MATCH($A300,'Data - Energy &amp; Metals'!$A$2:$A$1048576,FALSE),FALSE))</f>
        <v>187996</v>
      </c>
      <c r="D300" s="7">
        <f>IF(ISBLANK(HLOOKUP(D$2,'Data - Energy &amp; Metals'!$B$2:$AH$1048576,MATCH($A300,'Data - Energy &amp; Metals'!$A$2:$A$1048576,FALSE),FALSE)),#N/A,HLOOKUP(D$2,'Data - Energy &amp; Metals'!$B$2:$AH$1048576,MATCH($A300,'Data - Energy &amp; Metals'!$A$2:$A$1048576,FALSE),FALSE))</f>
        <v>8864</v>
      </c>
      <c r="E300" s="8">
        <f t="shared" si="4"/>
        <v>0.25055844550033501</v>
      </c>
    </row>
    <row r="301" spans="1:5" x14ac:dyDescent="0.25">
      <c r="A301" s="27">
        <f>IF('Data - Energy &amp; Metals'!A301="",#N/A,'Data - Energy &amp; Metals'!A301)</f>
        <v>40967</v>
      </c>
      <c r="B301" s="7">
        <f>IF(ISBLANK(HLOOKUP(B$2,'Data - Energy &amp; Metals'!$B$2:$AH$1048576,MATCH($A301,'Data - Energy &amp; Metals'!$A$2:$A$1048576,FALSE),FALSE)),#N/A,HLOOKUP(B$2,'Data - Energy &amp; Metals'!$B$2:$AH$1048576,MATCH($A301,'Data - Energy &amp; Metals'!$A$2:$A$1048576,FALSE),FALSE))</f>
        <v>737521</v>
      </c>
      <c r="C301" s="7">
        <f>IF(ISBLANK(HLOOKUP(C$2,'Data - Energy &amp; Metals'!$B$2:$AH$1048576,MATCH($A301,'Data - Energy &amp; Metals'!$A$2:$A$1048576,FALSE),FALSE)),#N/A,HLOOKUP(C$2,'Data - Energy &amp; Metals'!$B$2:$AH$1048576,MATCH($A301,'Data - Energy &amp; Metals'!$A$2:$A$1048576,FALSE),FALSE))</f>
        <v>205525</v>
      </c>
      <c r="D301" s="7">
        <f>IF(ISBLANK(HLOOKUP(D$2,'Data - Energy &amp; Metals'!$B$2:$AH$1048576,MATCH($A301,'Data - Energy &amp; Metals'!$A$2:$A$1048576,FALSE),FALSE)),#N/A,HLOOKUP(D$2,'Data - Energy &amp; Metals'!$B$2:$AH$1048576,MATCH($A301,'Data - Energy &amp; Metals'!$A$2:$A$1048576,FALSE),FALSE))</f>
        <v>7973</v>
      </c>
      <c r="E301" s="8">
        <f t="shared" si="4"/>
        <v>0.26785949145854832</v>
      </c>
    </row>
    <row r="302" spans="1:5" x14ac:dyDescent="0.25">
      <c r="A302" s="27">
        <f>IF('Data - Energy &amp; Metals'!A302="",#N/A,'Data - Energy &amp; Metals'!A302)</f>
        <v>40974</v>
      </c>
      <c r="B302" s="7">
        <f>IF(ISBLANK(HLOOKUP(B$2,'Data - Energy &amp; Metals'!$B$2:$AH$1048576,MATCH($A302,'Data - Energy &amp; Metals'!$A$2:$A$1048576,FALSE),FALSE)),#N/A,HLOOKUP(B$2,'Data - Energy &amp; Metals'!$B$2:$AH$1048576,MATCH($A302,'Data - Energy &amp; Metals'!$A$2:$A$1048576,FALSE),FALSE))</f>
        <v>676087</v>
      </c>
      <c r="C302" s="7">
        <f>IF(ISBLANK(HLOOKUP(C$2,'Data - Energy &amp; Metals'!$B$2:$AH$1048576,MATCH($A302,'Data - Energy &amp; Metals'!$A$2:$A$1048576,FALSE),FALSE)),#N/A,HLOOKUP(C$2,'Data - Energy &amp; Metals'!$B$2:$AH$1048576,MATCH($A302,'Data - Energy &amp; Metals'!$A$2:$A$1048576,FALSE),FALSE))</f>
        <v>157407</v>
      </c>
      <c r="D302" s="7">
        <f>IF(ISBLANK(HLOOKUP(D$2,'Data - Energy &amp; Metals'!$B$2:$AH$1048576,MATCH($A302,'Data - Energy &amp; Metals'!$A$2:$A$1048576,FALSE),FALSE)),#N/A,HLOOKUP(D$2,'Data - Energy &amp; Metals'!$B$2:$AH$1048576,MATCH($A302,'Data - Energy &amp; Metals'!$A$2:$A$1048576,FALSE),FALSE))</f>
        <v>11410</v>
      </c>
      <c r="E302" s="8">
        <f t="shared" si="4"/>
        <v>0.21594410186854651</v>
      </c>
    </row>
    <row r="303" spans="1:5" x14ac:dyDescent="0.25">
      <c r="A303" s="27">
        <f>IF('Data - Energy &amp; Metals'!A303="",#N/A,'Data - Energy &amp; Metals'!A303)</f>
        <v>40981</v>
      </c>
      <c r="B303" s="7">
        <f>IF(ISBLANK(HLOOKUP(B$2,'Data - Energy &amp; Metals'!$B$2:$AH$1048576,MATCH($A303,'Data - Energy &amp; Metals'!$A$2:$A$1048576,FALSE),FALSE)),#N/A,HLOOKUP(B$2,'Data - Energy &amp; Metals'!$B$2:$AH$1048576,MATCH($A303,'Data - Energy &amp; Metals'!$A$2:$A$1048576,FALSE),FALSE))</f>
        <v>683178</v>
      </c>
      <c r="C303" s="7">
        <f>IF(ISBLANK(HLOOKUP(C$2,'Data - Energy &amp; Metals'!$B$2:$AH$1048576,MATCH($A303,'Data - Energy &amp; Metals'!$A$2:$A$1048576,FALSE),FALSE)),#N/A,HLOOKUP(C$2,'Data - Energy &amp; Metals'!$B$2:$AH$1048576,MATCH($A303,'Data - Energy &amp; Metals'!$A$2:$A$1048576,FALSE),FALSE))</f>
        <v>151297</v>
      </c>
      <c r="D303" s="7">
        <f>IF(ISBLANK(HLOOKUP(D$2,'Data - Energy &amp; Metals'!$B$2:$AH$1048576,MATCH($A303,'Data - Energy &amp; Metals'!$A$2:$A$1048576,FALSE),FALSE)),#N/A,HLOOKUP(D$2,'Data - Energy &amp; Metals'!$B$2:$AH$1048576,MATCH($A303,'Data - Energy &amp; Metals'!$A$2:$A$1048576,FALSE),FALSE))</f>
        <v>12798</v>
      </c>
      <c r="E303" s="8">
        <f t="shared" si="4"/>
        <v>0.20272754684723454</v>
      </c>
    </row>
    <row r="304" spans="1:5" x14ac:dyDescent="0.25">
      <c r="A304" s="27">
        <f>IF('Data - Energy &amp; Metals'!A304="",#N/A,'Data - Energy &amp; Metals'!A304)</f>
        <v>40988</v>
      </c>
      <c r="B304" s="7">
        <f>IF(ISBLANK(HLOOKUP(B$2,'Data - Energy &amp; Metals'!$B$2:$AH$1048576,MATCH($A304,'Data - Energy &amp; Metals'!$A$2:$A$1048576,FALSE),FALSE)),#N/A,HLOOKUP(B$2,'Data - Energy &amp; Metals'!$B$2:$AH$1048576,MATCH($A304,'Data - Energy &amp; Metals'!$A$2:$A$1048576,FALSE),FALSE))</f>
        <v>675513</v>
      </c>
      <c r="C304" s="7">
        <f>IF(ISBLANK(HLOOKUP(C$2,'Data - Energy &amp; Metals'!$B$2:$AH$1048576,MATCH($A304,'Data - Energy &amp; Metals'!$A$2:$A$1048576,FALSE),FALSE)),#N/A,HLOOKUP(C$2,'Data - Energy &amp; Metals'!$B$2:$AH$1048576,MATCH($A304,'Data - Energy &amp; Metals'!$A$2:$A$1048576,FALSE),FALSE))</f>
        <v>130396</v>
      </c>
      <c r="D304" s="7">
        <f>IF(ISBLANK(HLOOKUP(D$2,'Data - Energy &amp; Metals'!$B$2:$AH$1048576,MATCH($A304,'Data - Energy &amp; Metals'!$A$2:$A$1048576,FALSE),FALSE)),#N/A,HLOOKUP(D$2,'Data - Energy &amp; Metals'!$B$2:$AH$1048576,MATCH($A304,'Data - Energy &amp; Metals'!$A$2:$A$1048576,FALSE),FALSE))</f>
        <v>17112</v>
      </c>
      <c r="E304" s="8">
        <f t="shared" si="4"/>
        <v>0.16770069561947734</v>
      </c>
    </row>
    <row r="305" spans="1:5" x14ac:dyDescent="0.25">
      <c r="A305" s="27">
        <f>IF('Data - Energy &amp; Metals'!A305="",#N/A,'Data - Energy &amp; Metals'!A305)</f>
        <v>40995</v>
      </c>
      <c r="B305" s="7">
        <f>IF(ISBLANK(HLOOKUP(B$2,'Data - Energy &amp; Metals'!$B$2:$AH$1048576,MATCH($A305,'Data - Energy &amp; Metals'!$A$2:$A$1048576,FALSE),FALSE)),#N/A,HLOOKUP(B$2,'Data - Energy &amp; Metals'!$B$2:$AH$1048576,MATCH($A305,'Data - Energy &amp; Metals'!$A$2:$A$1048576,FALSE),FALSE))</f>
        <v>626687</v>
      </c>
      <c r="C305" s="7">
        <f>IF(ISBLANK(HLOOKUP(C$2,'Data - Energy &amp; Metals'!$B$2:$AH$1048576,MATCH($A305,'Data - Energy &amp; Metals'!$A$2:$A$1048576,FALSE),FALSE)),#N/A,HLOOKUP(C$2,'Data - Energy &amp; Metals'!$B$2:$AH$1048576,MATCH($A305,'Data - Energy &amp; Metals'!$A$2:$A$1048576,FALSE),FALSE))</f>
        <v>142430</v>
      </c>
      <c r="D305" s="7">
        <f>IF(ISBLANK(HLOOKUP(D$2,'Data - Energy &amp; Metals'!$B$2:$AH$1048576,MATCH($A305,'Data - Energy &amp; Metals'!$A$2:$A$1048576,FALSE),FALSE)),#N/A,HLOOKUP(D$2,'Data - Energy &amp; Metals'!$B$2:$AH$1048576,MATCH($A305,'Data - Energy &amp; Metals'!$A$2:$A$1048576,FALSE),FALSE))</f>
        <v>11958</v>
      </c>
      <c r="E305" s="8">
        <f t="shared" si="4"/>
        <v>0.20819324479365298</v>
      </c>
    </row>
    <row r="306" spans="1:5" x14ac:dyDescent="0.25">
      <c r="A306" s="27">
        <f>IF('Data - Energy &amp; Metals'!A306="",#N/A,'Data - Energy &amp; Metals'!A306)</f>
        <v>41002</v>
      </c>
      <c r="B306" s="7">
        <f>IF(ISBLANK(HLOOKUP(B$2,'Data - Energy &amp; Metals'!$B$2:$AH$1048576,MATCH($A306,'Data - Energy &amp; Metals'!$A$2:$A$1048576,FALSE),FALSE)),#N/A,HLOOKUP(B$2,'Data - Energy &amp; Metals'!$B$2:$AH$1048576,MATCH($A306,'Data - Energy &amp; Metals'!$A$2:$A$1048576,FALSE),FALSE))</f>
        <v>623172</v>
      </c>
      <c r="C306" s="7">
        <f>IF(ISBLANK(HLOOKUP(C$2,'Data - Energy &amp; Metals'!$B$2:$AH$1048576,MATCH($A306,'Data - Energy &amp; Metals'!$A$2:$A$1048576,FALSE),FALSE)),#N/A,HLOOKUP(C$2,'Data - Energy &amp; Metals'!$B$2:$AH$1048576,MATCH($A306,'Data - Energy &amp; Metals'!$A$2:$A$1048576,FALSE),FALSE))</f>
        <v>131544</v>
      </c>
      <c r="D306" s="7">
        <f>IF(ISBLANK(HLOOKUP(D$2,'Data - Energy &amp; Metals'!$B$2:$AH$1048576,MATCH($A306,'Data - Energy &amp; Metals'!$A$2:$A$1048576,FALSE),FALSE)),#N/A,HLOOKUP(D$2,'Data - Energy &amp; Metals'!$B$2:$AH$1048576,MATCH($A306,'Data - Energy &amp; Metals'!$A$2:$A$1048576,FALSE),FALSE))</f>
        <v>13359</v>
      </c>
      <c r="E306" s="8">
        <f t="shared" si="4"/>
        <v>0.18965069033910381</v>
      </c>
    </row>
    <row r="307" spans="1:5" x14ac:dyDescent="0.25">
      <c r="A307" s="27">
        <f>IF('Data - Energy &amp; Metals'!A307="",#N/A,'Data - Energy &amp; Metals'!A307)</f>
        <v>41009</v>
      </c>
      <c r="B307" s="7">
        <f>IF(ISBLANK(HLOOKUP(B$2,'Data - Energy &amp; Metals'!$B$2:$AH$1048576,MATCH($A307,'Data - Energy &amp; Metals'!$A$2:$A$1048576,FALSE),FALSE)),#N/A,HLOOKUP(B$2,'Data - Energy &amp; Metals'!$B$2:$AH$1048576,MATCH($A307,'Data - Energy &amp; Metals'!$A$2:$A$1048576,FALSE),FALSE))</f>
        <v>640791</v>
      </c>
      <c r="C307" s="7">
        <f>IF(ISBLANK(HLOOKUP(C$2,'Data - Energy &amp; Metals'!$B$2:$AH$1048576,MATCH($A307,'Data - Energy &amp; Metals'!$A$2:$A$1048576,FALSE),FALSE)),#N/A,HLOOKUP(C$2,'Data - Energy &amp; Metals'!$B$2:$AH$1048576,MATCH($A307,'Data - Energy &amp; Metals'!$A$2:$A$1048576,FALSE),FALSE))</f>
        <v>124479</v>
      </c>
      <c r="D307" s="7">
        <f>IF(ISBLANK(HLOOKUP(D$2,'Data - Energy &amp; Metals'!$B$2:$AH$1048576,MATCH($A307,'Data - Energy &amp; Metals'!$A$2:$A$1048576,FALSE),FALSE)),#N/A,HLOOKUP(D$2,'Data - Energy &amp; Metals'!$B$2:$AH$1048576,MATCH($A307,'Data - Energy &amp; Metals'!$A$2:$A$1048576,FALSE),FALSE))</f>
        <v>14968</v>
      </c>
      <c r="E307" s="8">
        <f t="shared" si="4"/>
        <v>0.17089971613209298</v>
      </c>
    </row>
    <row r="308" spans="1:5" x14ac:dyDescent="0.25">
      <c r="A308" s="27">
        <f>IF('Data - Energy &amp; Metals'!A308="",#N/A,'Data - Energy &amp; Metals'!A308)</f>
        <v>41016</v>
      </c>
      <c r="B308" s="7">
        <f>IF(ISBLANK(HLOOKUP(B$2,'Data - Energy &amp; Metals'!$B$2:$AH$1048576,MATCH($A308,'Data - Energy &amp; Metals'!$A$2:$A$1048576,FALSE),FALSE)),#N/A,HLOOKUP(B$2,'Data - Energy &amp; Metals'!$B$2:$AH$1048576,MATCH($A308,'Data - Energy &amp; Metals'!$A$2:$A$1048576,FALSE),FALSE))</f>
        <v>640395</v>
      </c>
      <c r="C308" s="7">
        <f>IF(ISBLANK(HLOOKUP(C$2,'Data - Energy &amp; Metals'!$B$2:$AH$1048576,MATCH($A308,'Data - Energy &amp; Metals'!$A$2:$A$1048576,FALSE),FALSE)),#N/A,HLOOKUP(C$2,'Data - Energy &amp; Metals'!$B$2:$AH$1048576,MATCH($A308,'Data - Energy &amp; Metals'!$A$2:$A$1048576,FALSE),FALSE))</f>
        <v>121993</v>
      </c>
      <c r="D308" s="7">
        <f>IF(ISBLANK(HLOOKUP(D$2,'Data - Energy &amp; Metals'!$B$2:$AH$1048576,MATCH($A308,'Data - Energy &amp; Metals'!$A$2:$A$1048576,FALSE),FALSE)),#N/A,HLOOKUP(D$2,'Data - Energy &amp; Metals'!$B$2:$AH$1048576,MATCH($A308,'Data - Energy &amp; Metals'!$A$2:$A$1048576,FALSE),FALSE))</f>
        <v>9718</v>
      </c>
      <c r="E308" s="8">
        <f t="shared" si="4"/>
        <v>0.17532148127327665</v>
      </c>
    </row>
    <row r="309" spans="1:5" x14ac:dyDescent="0.25">
      <c r="A309" s="27">
        <f>IF('Data - Energy &amp; Metals'!A309="",#N/A,'Data - Energy &amp; Metals'!A309)</f>
        <v>41023</v>
      </c>
      <c r="B309" s="7">
        <f>IF(ISBLANK(HLOOKUP(B$2,'Data - Energy &amp; Metals'!$B$2:$AH$1048576,MATCH($A309,'Data - Energy &amp; Metals'!$A$2:$A$1048576,FALSE),FALSE)),#N/A,HLOOKUP(B$2,'Data - Energy &amp; Metals'!$B$2:$AH$1048576,MATCH($A309,'Data - Energy &amp; Metals'!$A$2:$A$1048576,FALSE),FALSE))</f>
        <v>641899</v>
      </c>
      <c r="C309" s="7">
        <f>IF(ISBLANK(HLOOKUP(C$2,'Data - Energy &amp; Metals'!$B$2:$AH$1048576,MATCH($A309,'Data - Energy &amp; Metals'!$A$2:$A$1048576,FALSE),FALSE)),#N/A,HLOOKUP(C$2,'Data - Energy &amp; Metals'!$B$2:$AH$1048576,MATCH($A309,'Data - Energy &amp; Metals'!$A$2:$A$1048576,FALSE),FALSE))</f>
        <v>119768</v>
      </c>
      <c r="D309" s="7">
        <f>IF(ISBLANK(HLOOKUP(D$2,'Data - Energy &amp; Metals'!$B$2:$AH$1048576,MATCH($A309,'Data - Energy &amp; Metals'!$A$2:$A$1048576,FALSE),FALSE)),#N/A,HLOOKUP(D$2,'Data - Energy &amp; Metals'!$B$2:$AH$1048576,MATCH($A309,'Data - Energy &amp; Metals'!$A$2:$A$1048576,FALSE),FALSE))</f>
        <v>12168</v>
      </c>
      <c r="E309" s="8">
        <f t="shared" si="4"/>
        <v>0.16762761742891016</v>
      </c>
    </row>
    <row r="310" spans="1:5" x14ac:dyDescent="0.25">
      <c r="A310" s="27">
        <f>IF('Data - Energy &amp; Metals'!A310="",#N/A,'Data - Energy &amp; Metals'!A310)</f>
        <v>41030</v>
      </c>
      <c r="B310" s="7">
        <f>IF(ISBLANK(HLOOKUP(B$2,'Data - Energy &amp; Metals'!$B$2:$AH$1048576,MATCH($A310,'Data - Energy &amp; Metals'!$A$2:$A$1048576,FALSE),FALSE)),#N/A,HLOOKUP(B$2,'Data - Energy &amp; Metals'!$B$2:$AH$1048576,MATCH($A310,'Data - Energy &amp; Metals'!$A$2:$A$1048576,FALSE),FALSE))</f>
        <v>648716</v>
      </c>
      <c r="C310" s="7">
        <f>IF(ISBLANK(HLOOKUP(C$2,'Data - Energy &amp; Metals'!$B$2:$AH$1048576,MATCH($A310,'Data - Energy &amp; Metals'!$A$2:$A$1048576,FALSE),FALSE)),#N/A,HLOOKUP(C$2,'Data - Energy &amp; Metals'!$B$2:$AH$1048576,MATCH($A310,'Data - Energy &amp; Metals'!$A$2:$A$1048576,FALSE),FALSE))</f>
        <v>126625</v>
      </c>
      <c r="D310" s="7">
        <f>IF(ISBLANK(HLOOKUP(D$2,'Data - Energy &amp; Metals'!$B$2:$AH$1048576,MATCH($A310,'Data - Energy &amp; Metals'!$A$2:$A$1048576,FALSE),FALSE)),#N/A,HLOOKUP(D$2,'Data - Energy &amp; Metals'!$B$2:$AH$1048576,MATCH($A310,'Data - Energy &amp; Metals'!$A$2:$A$1048576,FALSE),FALSE))</f>
        <v>10564</v>
      </c>
      <c r="E310" s="8">
        <f t="shared" si="4"/>
        <v>0.17890879830310952</v>
      </c>
    </row>
    <row r="311" spans="1:5" x14ac:dyDescent="0.25">
      <c r="A311" s="27">
        <f>IF('Data - Energy &amp; Metals'!A311="",#N/A,'Data - Energy &amp; Metals'!A311)</f>
        <v>41037</v>
      </c>
      <c r="B311" s="7">
        <f>IF(ISBLANK(HLOOKUP(B$2,'Data - Energy &amp; Metals'!$B$2:$AH$1048576,MATCH($A311,'Data - Energy &amp; Metals'!$A$2:$A$1048576,FALSE),FALSE)),#N/A,HLOOKUP(B$2,'Data - Energy &amp; Metals'!$B$2:$AH$1048576,MATCH($A311,'Data - Energy &amp; Metals'!$A$2:$A$1048576,FALSE),FALSE))</f>
        <v>667617</v>
      </c>
      <c r="C311" s="7">
        <f>IF(ISBLANK(HLOOKUP(C$2,'Data - Energy &amp; Metals'!$B$2:$AH$1048576,MATCH($A311,'Data - Energy &amp; Metals'!$A$2:$A$1048576,FALSE),FALSE)),#N/A,HLOOKUP(C$2,'Data - Energy &amp; Metals'!$B$2:$AH$1048576,MATCH($A311,'Data - Energy &amp; Metals'!$A$2:$A$1048576,FALSE),FALSE))</f>
        <v>115878</v>
      </c>
      <c r="D311" s="7">
        <f>IF(ISBLANK(HLOOKUP(D$2,'Data - Energy &amp; Metals'!$B$2:$AH$1048576,MATCH($A311,'Data - Energy &amp; Metals'!$A$2:$A$1048576,FALSE),FALSE)),#N/A,HLOOKUP(D$2,'Data - Energy &amp; Metals'!$B$2:$AH$1048576,MATCH($A311,'Data - Energy &amp; Metals'!$A$2:$A$1048576,FALSE),FALSE))</f>
        <v>23380</v>
      </c>
      <c r="E311" s="8">
        <f t="shared" si="4"/>
        <v>0.13854949769104141</v>
      </c>
    </row>
    <row r="312" spans="1:5" x14ac:dyDescent="0.25">
      <c r="A312" s="27">
        <f>IF('Data - Energy &amp; Metals'!A312="",#N/A,'Data - Energy &amp; Metals'!A312)</f>
        <v>41044</v>
      </c>
      <c r="B312" s="7">
        <f>IF(ISBLANK(HLOOKUP(B$2,'Data - Energy &amp; Metals'!$B$2:$AH$1048576,MATCH($A312,'Data - Energy &amp; Metals'!$A$2:$A$1048576,FALSE),FALSE)),#N/A,HLOOKUP(B$2,'Data - Energy &amp; Metals'!$B$2:$AH$1048576,MATCH($A312,'Data - Energy &amp; Metals'!$A$2:$A$1048576,FALSE),FALSE))</f>
        <v>699370</v>
      </c>
      <c r="C312" s="7">
        <f>IF(ISBLANK(HLOOKUP(C$2,'Data - Energy &amp; Metals'!$B$2:$AH$1048576,MATCH($A312,'Data - Energy &amp; Metals'!$A$2:$A$1048576,FALSE),FALSE)),#N/A,HLOOKUP(C$2,'Data - Energy &amp; Metals'!$B$2:$AH$1048576,MATCH($A312,'Data - Energy &amp; Metals'!$A$2:$A$1048576,FALSE),FALSE))</f>
        <v>112676</v>
      </c>
      <c r="D312" s="7">
        <f>IF(ISBLANK(HLOOKUP(D$2,'Data - Energy &amp; Metals'!$B$2:$AH$1048576,MATCH($A312,'Data - Energy &amp; Metals'!$A$2:$A$1048576,FALSE),FALSE)),#N/A,HLOOKUP(D$2,'Data - Energy &amp; Metals'!$B$2:$AH$1048576,MATCH($A312,'Data - Energy &amp; Metals'!$A$2:$A$1048576,FALSE),FALSE))</f>
        <v>34057</v>
      </c>
      <c r="E312" s="8">
        <f t="shared" si="4"/>
        <v>0.11241402976964983</v>
      </c>
    </row>
    <row r="313" spans="1:5" x14ac:dyDescent="0.25">
      <c r="A313" s="27">
        <f>IF('Data - Energy &amp; Metals'!A313="",#N/A,'Data - Energy &amp; Metals'!A313)</f>
        <v>41051</v>
      </c>
      <c r="B313" s="7">
        <f>IF(ISBLANK(HLOOKUP(B$2,'Data - Energy &amp; Metals'!$B$2:$AH$1048576,MATCH($A313,'Data - Energy &amp; Metals'!$A$2:$A$1048576,FALSE),FALSE)),#N/A,HLOOKUP(B$2,'Data - Energy &amp; Metals'!$B$2:$AH$1048576,MATCH($A313,'Data - Energy &amp; Metals'!$A$2:$A$1048576,FALSE),FALSE))</f>
        <v>728017</v>
      </c>
      <c r="C313" s="7">
        <f>IF(ISBLANK(HLOOKUP(C$2,'Data - Energy &amp; Metals'!$B$2:$AH$1048576,MATCH($A313,'Data - Energy &amp; Metals'!$A$2:$A$1048576,FALSE),FALSE)),#N/A,HLOOKUP(C$2,'Data - Energy &amp; Metals'!$B$2:$AH$1048576,MATCH($A313,'Data - Energy &amp; Metals'!$A$2:$A$1048576,FALSE),FALSE))</f>
        <v>116460</v>
      </c>
      <c r="D313" s="7">
        <f>IF(ISBLANK(HLOOKUP(D$2,'Data - Energy &amp; Metals'!$B$2:$AH$1048576,MATCH($A313,'Data - Energy &amp; Metals'!$A$2:$A$1048576,FALSE),FALSE)),#N/A,HLOOKUP(D$2,'Data - Energy &amp; Metals'!$B$2:$AH$1048576,MATCH($A313,'Data - Energy &amp; Metals'!$A$2:$A$1048576,FALSE),FALSE))</f>
        <v>39142</v>
      </c>
      <c r="E313" s="8">
        <f t="shared" si="4"/>
        <v>0.10620356392776542</v>
      </c>
    </row>
    <row r="314" spans="1:5" x14ac:dyDescent="0.25">
      <c r="A314" s="27">
        <f>IF('Data - Energy &amp; Metals'!A314="",#N/A,'Data - Energy &amp; Metals'!A314)</f>
        <v>41058</v>
      </c>
      <c r="B314" s="7">
        <f>IF(ISBLANK(HLOOKUP(B$2,'Data - Energy &amp; Metals'!$B$2:$AH$1048576,MATCH($A314,'Data - Energy &amp; Metals'!$A$2:$A$1048576,FALSE),FALSE)),#N/A,HLOOKUP(B$2,'Data - Energy &amp; Metals'!$B$2:$AH$1048576,MATCH($A314,'Data - Energy &amp; Metals'!$A$2:$A$1048576,FALSE),FALSE))</f>
        <v>674096</v>
      </c>
      <c r="C314" s="7">
        <f>IF(ISBLANK(HLOOKUP(C$2,'Data - Energy &amp; Metals'!$B$2:$AH$1048576,MATCH($A314,'Data - Energy &amp; Metals'!$A$2:$A$1048576,FALSE),FALSE)),#N/A,HLOOKUP(C$2,'Data - Energy &amp; Metals'!$B$2:$AH$1048576,MATCH($A314,'Data - Energy &amp; Metals'!$A$2:$A$1048576,FALSE),FALSE))</f>
        <v>119117</v>
      </c>
      <c r="D314" s="7">
        <f>IF(ISBLANK(HLOOKUP(D$2,'Data - Energy &amp; Metals'!$B$2:$AH$1048576,MATCH($A314,'Data - Energy &amp; Metals'!$A$2:$A$1048576,FALSE),FALSE)),#N/A,HLOOKUP(D$2,'Data - Energy &amp; Metals'!$B$2:$AH$1048576,MATCH($A314,'Data - Energy &amp; Metals'!$A$2:$A$1048576,FALSE),FALSE))</f>
        <v>41792</v>
      </c>
      <c r="E314" s="8">
        <f t="shared" si="4"/>
        <v>0.11470918088818211</v>
      </c>
    </row>
    <row r="315" spans="1:5" x14ac:dyDescent="0.25">
      <c r="A315" s="27">
        <f>IF('Data - Energy &amp; Metals'!A315="",#N/A,'Data - Energy &amp; Metals'!A315)</f>
        <v>41065</v>
      </c>
      <c r="B315" s="7">
        <f>IF(ISBLANK(HLOOKUP(B$2,'Data - Energy &amp; Metals'!$B$2:$AH$1048576,MATCH($A315,'Data - Energy &amp; Metals'!$A$2:$A$1048576,FALSE),FALSE)),#N/A,HLOOKUP(B$2,'Data - Energy &amp; Metals'!$B$2:$AH$1048576,MATCH($A315,'Data - Energy &amp; Metals'!$A$2:$A$1048576,FALSE),FALSE))</f>
        <v>704117</v>
      </c>
      <c r="C315" s="7">
        <f>IF(ISBLANK(HLOOKUP(C$2,'Data - Energy &amp; Metals'!$B$2:$AH$1048576,MATCH($A315,'Data - Energy &amp; Metals'!$A$2:$A$1048576,FALSE),FALSE)),#N/A,HLOOKUP(C$2,'Data - Energy &amp; Metals'!$B$2:$AH$1048576,MATCH($A315,'Data - Energy &amp; Metals'!$A$2:$A$1048576,FALSE),FALSE))</f>
        <v>134207</v>
      </c>
      <c r="D315" s="7">
        <f>IF(ISBLANK(HLOOKUP(D$2,'Data - Energy &amp; Metals'!$B$2:$AH$1048576,MATCH($A315,'Data - Energy &amp; Metals'!$A$2:$A$1048576,FALSE),FALSE)),#N/A,HLOOKUP(D$2,'Data - Energy &amp; Metals'!$B$2:$AH$1048576,MATCH($A315,'Data - Energy &amp; Metals'!$A$2:$A$1048576,FALSE),FALSE))</f>
        <v>35781</v>
      </c>
      <c r="E315" s="8">
        <f t="shared" si="4"/>
        <v>0.13978642753974127</v>
      </c>
    </row>
    <row r="316" spans="1:5" x14ac:dyDescent="0.25">
      <c r="A316" s="27">
        <f>IF('Data - Energy &amp; Metals'!A316="",#N/A,'Data - Energy &amp; Metals'!A316)</f>
        <v>41072</v>
      </c>
      <c r="B316" s="7">
        <f>IF(ISBLANK(HLOOKUP(B$2,'Data - Energy &amp; Metals'!$B$2:$AH$1048576,MATCH($A316,'Data - Energy &amp; Metals'!$A$2:$A$1048576,FALSE),FALSE)),#N/A,HLOOKUP(B$2,'Data - Energy &amp; Metals'!$B$2:$AH$1048576,MATCH($A316,'Data - Energy &amp; Metals'!$A$2:$A$1048576,FALSE),FALSE))</f>
        <v>695294</v>
      </c>
      <c r="C316" s="7">
        <f>IF(ISBLANK(HLOOKUP(C$2,'Data - Energy &amp; Metals'!$B$2:$AH$1048576,MATCH($A316,'Data - Energy &amp; Metals'!$A$2:$A$1048576,FALSE),FALSE)),#N/A,HLOOKUP(C$2,'Data - Energy &amp; Metals'!$B$2:$AH$1048576,MATCH($A316,'Data - Energy &amp; Metals'!$A$2:$A$1048576,FALSE),FALSE))</f>
        <v>132726</v>
      </c>
      <c r="D316" s="7">
        <f>IF(ISBLANK(HLOOKUP(D$2,'Data - Energy &amp; Metals'!$B$2:$AH$1048576,MATCH($A316,'Data - Energy &amp; Metals'!$A$2:$A$1048576,FALSE),FALSE)),#N/A,HLOOKUP(D$2,'Data - Energy &amp; Metals'!$B$2:$AH$1048576,MATCH($A316,'Data - Energy &amp; Metals'!$A$2:$A$1048576,FALSE),FALSE))</f>
        <v>33042</v>
      </c>
      <c r="E316" s="8">
        <f t="shared" si="4"/>
        <v>0.14336956740601817</v>
      </c>
    </row>
    <row r="317" spans="1:5" x14ac:dyDescent="0.25">
      <c r="A317" s="27">
        <f>IF('Data - Energy &amp; Metals'!A317="",#N/A,'Data - Energy &amp; Metals'!A317)</f>
        <v>41079</v>
      </c>
      <c r="B317" s="7">
        <f>IF(ISBLANK(HLOOKUP(B$2,'Data - Energy &amp; Metals'!$B$2:$AH$1048576,MATCH($A317,'Data - Energy &amp; Metals'!$A$2:$A$1048576,FALSE),FALSE)),#N/A,HLOOKUP(B$2,'Data - Energy &amp; Metals'!$B$2:$AH$1048576,MATCH($A317,'Data - Energy &amp; Metals'!$A$2:$A$1048576,FALSE),FALSE))</f>
        <v>701862</v>
      </c>
      <c r="C317" s="7">
        <f>IF(ISBLANK(HLOOKUP(C$2,'Data - Energy &amp; Metals'!$B$2:$AH$1048576,MATCH($A317,'Data - Energy &amp; Metals'!$A$2:$A$1048576,FALSE),FALSE)),#N/A,HLOOKUP(C$2,'Data - Energy &amp; Metals'!$B$2:$AH$1048576,MATCH($A317,'Data - Energy &amp; Metals'!$A$2:$A$1048576,FALSE),FALSE))</f>
        <v>131120</v>
      </c>
      <c r="D317" s="7">
        <f>IF(ISBLANK(HLOOKUP(D$2,'Data - Energy &amp; Metals'!$B$2:$AH$1048576,MATCH($A317,'Data - Energy &amp; Metals'!$A$2:$A$1048576,FALSE),FALSE)),#N/A,HLOOKUP(D$2,'Data - Energy &amp; Metals'!$B$2:$AH$1048576,MATCH($A317,'Data - Energy &amp; Metals'!$A$2:$A$1048576,FALSE),FALSE))</f>
        <v>26474</v>
      </c>
      <c r="E317" s="8">
        <f t="shared" si="4"/>
        <v>0.14909768586987185</v>
      </c>
    </row>
    <row r="318" spans="1:5" x14ac:dyDescent="0.25">
      <c r="A318" s="27">
        <f>IF('Data - Energy &amp; Metals'!A318="",#N/A,'Data - Energy &amp; Metals'!A318)</f>
        <v>41086</v>
      </c>
      <c r="B318" s="7">
        <f>IF(ISBLANK(HLOOKUP(B$2,'Data - Energy &amp; Metals'!$B$2:$AH$1048576,MATCH($A318,'Data - Energy &amp; Metals'!$A$2:$A$1048576,FALSE),FALSE)),#N/A,HLOOKUP(B$2,'Data - Energy &amp; Metals'!$B$2:$AH$1048576,MATCH($A318,'Data - Energy &amp; Metals'!$A$2:$A$1048576,FALSE),FALSE))</f>
        <v>656194</v>
      </c>
      <c r="C318" s="7">
        <f>IF(ISBLANK(HLOOKUP(C$2,'Data - Energy &amp; Metals'!$B$2:$AH$1048576,MATCH($A318,'Data - Energy &amp; Metals'!$A$2:$A$1048576,FALSE),FALSE)),#N/A,HLOOKUP(C$2,'Data - Energy &amp; Metals'!$B$2:$AH$1048576,MATCH($A318,'Data - Energy &amp; Metals'!$A$2:$A$1048576,FALSE),FALSE))</f>
        <v>120155</v>
      </c>
      <c r="D318" s="7">
        <f>IF(ISBLANK(HLOOKUP(D$2,'Data - Energy &amp; Metals'!$B$2:$AH$1048576,MATCH($A318,'Data - Energy &amp; Metals'!$A$2:$A$1048576,FALSE),FALSE)),#N/A,HLOOKUP(D$2,'Data - Energy &amp; Metals'!$B$2:$AH$1048576,MATCH($A318,'Data - Energy &amp; Metals'!$A$2:$A$1048576,FALSE),FALSE))</f>
        <v>35994</v>
      </c>
      <c r="E318" s="8">
        <f t="shared" si="4"/>
        <v>0.12825627786904484</v>
      </c>
    </row>
    <row r="319" spans="1:5" x14ac:dyDescent="0.25">
      <c r="A319" s="27">
        <f>IF('Data - Energy &amp; Metals'!A319="",#N/A,'Data - Energy &amp; Metals'!A319)</f>
        <v>41093</v>
      </c>
      <c r="B319" s="7">
        <f>IF(ISBLANK(HLOOKUP(B$2,'Data - Energy &amp; Metals'!$B$2:$AH$1048576,MATCH($A319,'Data - Energy &amp; Metals'!$A$2:$A$1048576,FALSE),FALSE)),#N/A,HLOOKUP(B$2,'Data - Energy &amp; Metals'!$B$2:$AH$1048576,MATCH($A319,'Data - Energy &amp; Metals'!$A$2:$A$1048576,FALSE),FALSE))</f>
        <v>670160</v>
      </c>
      <c r="C319" s="7">
        <f>IF(ISBLANK(HLOOKUP(C$2,'Data - Energy &amp; Metals'!$B$2:$AH$1048576,MATCH($A319,'Data - Energy &amp; Metals'!$A$2:$A$1048576,FALSE),FALSE)),#N/A,HLOOKUP(C$2,'Data - Energy &amp; Metals'!$B$2:$AH$1048576,MATCH($A319,'Data - Energy &amp; Metals'!$A$2:$A$1048576,FALSE),FALSE))</f>
        <v>136268</v>
      </c>
      <c r="D319" s="7">
        <f>IF(ISBLANK(HLOOKUP(D$2,'Data - Energy &amp; Metals'!$B$2:$AH$1048576,MATCH($A319,'Data - Energy &amp; Metals'!$A$2:$A$1048576,FALSE),FALSE)),#N/A,HLOOKUP(D$2,'Data - Energy &amp; Metals'!$B$2:$AH$1048576,MATCH($A319,'Data - Energy &amp; Metals'!$A$2:$A$1048576,FALSE),FALSE))</f>
        <v>27990</v>
      </c>
      <c r="E319" s="8">
        <f t="shared" si="4"/>
        <v>0.16157037125462576</v>
      </c>
    </row>
    <row r="320" spans="1:5" x14ac:dyDescent="0.25">
      <c r="A320" s="27">
        <f>IF('Data - Energy &amp; Metals'!A320="",#N/A,'Data - Energy &amp; Metals'!A320)</f>
        <v>41100</v>
      </c>
      <c r="B320" s="7">
        <f>IF(ISBLANK(HLOOKUP(B$2,'Data - Energy &amp; Metals'!$B$2:$AH$1048576,MATCH($A320,'Data - Energy &amp; Metals'!$A$2:$A$1048576,FALSE),FALSE)),#N/A,HLOOKUP(B$2,'Data - Energy &amp; Metals'!$B$2:$AH$1048576,MATCH($A320,'Data - Energy &amp; Metals'!$A$2:$A$1048576,FALSE),FALSE))</f>
        <v>673276</v>
      </c>
      <c r="C320" s="7">
        <f>IF(ISBLANK(HLOOKUP(C$2,'Data - Energy &amp; Metals'!$B$2:$AH$1048576,MATCH($A320,'Data - Energy &amp; Metals'!$A$2:$A$1048576,FALSE),FALSE)),#N/A,HLOOKUP(C$2,'Data - Energy &amp; Metals'!$B$2:$AH$1048576,MATCH($A320,'Data - Energy &amp; Metals'!$A$2:$A$1048576,FALSE),FALSE))</f>
        <v>124456</v>
      </c>
      <c r="D320" s="7">
        <f>IF(ISBLANK(HLOOKUP(D$2,'Data - Energy &amp; Metals'!$B$2:$AH$1048576,MATCH($A320,'Data - Energy &amp; Metals'!$A$2:$A$1048576,FALSE),FALSE)),#N/A,HLOOKUP(D$2,'Data - Energy &amp; Metals'!$B$2:$AH$1048576,MATCH($A320,'Data - Energy &amp; Metals'!$A$2:$A$1048576,FALSE),FALSE))</f>
        <v>35483</v>
      </c>
      <c r="E320" s="8">
        <f t="shared" si="4"/>
        <v>0.13214937113457184</v>
      </c>
    </row>
    <row r="321" spans="1:5" x14ac:dyDescent="0.25">
      <c r="A321" s="27">
        <f>IF('Data - Energy &amp; Metals'!A321="",#N/A,'Data - Energy &amp; Metals'!A321)</f>
        <v>41107</v>
      </c>
      <c r="B321" s="7">
        <f>IF(ISBLANK(HLOOKUP(B$2,'Data - Energy &amp; Metals'!$B$2:$AH$1048576,MATCH($A321,'Data - Energy &amp; Metals'!$A$2:$A$1048576,FALSE),FALSE)),#N/A,HLOOKUP(B$2,'Data - Energy &amp; Metals'!$B$2:$AH$1048576,MATCH($A321,'Data - Energy &amp; Metals'!$A$2:$A$1048576,FALSE),FALSE))</f>
        <v>681387</v>
      </c>
      <c r="C321" s="7">
        <f>IF(ISBLANK(HLOOKUP(C$2,'Data - Energy &amp; Metals'!$B$2:$AH$1048576,MATCH($A321,'Data - Energy &amp; Metals'!$A$2:$A$1048576,FALSE),FALSE)),#N/A,HLOOKUP(C$2,'Data - Energy &amp; Metals'!$B$2:$AH$1048576,MATCH($A321,'Data - Energy &amp; Metals'!$A$2:$A$1048576,FALSE),FALSE))</f>
        <v>120939</v>
      </c>
      <c r="D321" s="7">
        <f>IF(ISBLANK(HLOOKUP(D$2,'Data - Energy &amp; Metals'!$B$2:$AH$1048576,MATCH($A321,'Data - Energy &amp; Metals'!$A$2:$A$1048576,FALSE),FALSE)),#N/A,HLOOKUP(D$2,'Data - Energy &amp; Metals'!$B$2:$AH$1048576,MATCH($A321,'Data - Energy &amp; Metals'!$A$2:$A$1048576,FALSE),FALSE))</f>
        <v>27975</v>
      </c>
      <c r="E321" s="8">
        <f t="shared" si="4"/>
        <v>0.13643348053308912</v>
      </c>
    </row>
    <row r="322" spans="1:5" x14ac:dyDescent="0.25">
      <c r="A322" s="27">
        <f>IF('Data - Energy &amp; Metals'!A322="",#N/A,'Data - Energy &amp; Metals'!A322)</f>
        <v>41114</v>
      </c>
      <c r="B322" s="7">
        <f>IF(ISBLANK(HLOOKUP(B$2,'Data - Energy &amp; Metals'!$B$2:$AH$1048576,MATCH($A322,'Data - Energy &amp; Metals'!$A$2:$A$1048576,FALSE),FALSE)),#N/A,HLOOKUP(B$2,'Data - Energy &amp; Metals'!$B$2:$AH$1048576,MATCH($A322,'Data - Energy &amp; Metals'!$A$2:$A$1048576,FALSE),FALSE))</f>
        <v>674786</v>
      </c>
      <c r="C322" s="7">
        <f>IF(ISBLANK(HLOOKUP(C$2,'Data - Energy &amp; Metals'!$B$2:$AH$1048576,MATCH($A322,'Data - Energy &amp; Metals'!$A$2:$A$1048576,FALSE),FALSE)),#N/A,HLOOKUP(C$2,'Data - Energy &amp; Metals'!$B$2:$AH$1048576,MATCH($A322,'Data - Energy &amp; Metals'!$A$2:$A$1048576,FALSE),FALSE))</f>
        <v>103695</v>
      </c>
      <c r="D322" s="7">
        <f>IF(ISBLANK(HLOOKUP(D$2,'Data - Energy &amp; Metals'!$B$2:$AH$1048576,MATCH($A322,'Data - Energy &amp; Metals'!$A$2:$A$1048576,FALSE),FALSE)),#N/A,HLOOKUP(D$2,'Data - Energy &amp; Metals'!$B$2:$AH$1048576,MATCH($A322,'Data - Energy &amp; Metals'!$A$2:$A$1048576,FALSE),FALSE))</f>
        <v>32566</v>
      </c>
      <c r="E322" s="8">
        <f t="shared" si="4"/>
        <v>0.10540971508004018</v>
      </c>
    </row>
    <row r="323" spans="1:5" x14ac:dyDescent="0.25">
      <c r="A323" s="27">
        <f>IF('Data - Energy &amp; Metals'!A323="",#N/A,'Data - Energy &amp; Metals'!A323)</f>
        <v>41121</v>
      </c>
      <c r="B323" s="7">
        <f>IF(ISBLANK(HLOOKUP(B$2,'Data - Energy &amp; Metals'!$B$2:$AH$1048576,MATCH($A323,'Data - Energy &amp; Metals'!$A$2:$A$1048576,FALSE),FALSE)),#N/A,HLOOKUP(B$2,'Data - Energy &amp; Metals'!$B$2:$AH$1048576,MATCH($A323,'Data - Energy &amp; Metals'!$A$2:$A$1048576,FALSE),FALSE))</f>
        <v>644298</v>
      </c>
      <c r="C323" s="7">
        <f>IF(ISBLANK(HLOOKUP(C$2,'Data - Energy &amp; Metals'!$B$2:$AH$1048576,MATCH($A323,'Data - Energy &amp; Metals'!$A$2:$A$1048576,FALSE),FALSE)),#N/A,HLOOKUP(C$2,'Data - Energy &amp; Metals'!$B$2:$AH$1048576,MATCH($A323,'Data - Energy &amp; Metals'!$A$2:$A$1048576,FALSE),FALSE))</f>
        <v>118837</v>
      </c>
      <c r="D323" s="7">
        <f>IF(ISBLANK(HLOOKUP(D$2,'Data - Energy &amp; Metals'!$B$2:$AH$1048576,MATCH($A323,'Data - Energy &amp; Metals'!$A$2:$A$1048576,FALSE),FALSE)),#N/A,HLOOKUP(D$2,'Data - Energy &amp; Metals'!$B$2:$AH$1048576,MATCH($A323,'Data - Energy &amp; Metals'!$A$2:$A$1048576,FALSE),FALSE))</f>
        <v>22637</v>
      </c>
      <c r="E323" s="8">
        <f t="shared" si="4"/>
        <v>0.14930979143191506</v>
      </c>
    </row>
    <row r="324" spans="1:5" x14ac:dyDescent="0.25">
      <c r="A324" s="27">
        <f>IF('Data - Energy &amp; Metals'!A324="",#N/A,'Data - Energy &amp; Metals'!A324)</f>
        <v>41128</v>
      </c>
      <c r="B324" s="7">
        <f>IF(ISBLANK(HLOOKUP(B$2,'Data - Energy &amp; Metals'!$B$2:$AH$1048576,MATCH($A324,'Data - Energy &amp; Metals'!$A$2:$A$1048576,FALSE),FALSE)),#N/A,HLOOKUP(B$2,'Data - Energy &amp; Metals'!$B$2:$AH$1048576,MATCH($A324,'Data - Energy &amp; Metals'!$A$2:$A$1048576,FALSE),FALSE))</f>
        <v>622617</v>
      </c>
      <c r="C324" s="7">
        <f>IF(ISBLANK(HLOOKUP(C$2,'Data - Energy &amp; Metals'!$B$2:$AH$1048576,MATCH($A324,'Data - Energy &amp; Metals'!$A$2:$A$1048576,FALSE),FALSE)),#N/A,HLOOKUP(C$2,'Data - Energy &amp; Metals'!$B$2:$AH$1048576,MATCH($A324,'Data - Energy &amp; Metals'!$A$2:$A$1048576,FALSE),FALSE))</f>
        <v>110650</v>
      </c>
      <c r="D324" s="7">
        <f>IF(ISBLANK(HLOOKUP(D$2,'Data - Energy &amp; Metals'!$B$2:$AH$1048576,MATCH($A324,'Data - Energy &amp; Metals'!$A$2:$A$1048576,FALSE),FALSE)),#N/A,HLOOKUP(D$2,'Data - Energy &amp; Metals'!$B$2:$AH$1048576,MATCH($A324,'Data - Energy &amp; Metals'!$A$2:$A$1048576,FALSE),FALSE))</f>
        <v>25140</v>
      </c>
      <c r="E324" s="8">
        <f t="shared" ref="E324:E387" si="5">(C324-D324)/B324</f>
        <v>0.13733964861222869</v>
      </c>
    </row>
    <row r="325" spans="1:5" x14ac:dyDescent="0.25">
      <c r="A325" s="27">
        <f>IF('Data - Energy &amp; Metals'!A325="",#N/A,'Data - Energy &amp; Metals'!A325)</f>
        <v>41135</v>
      </c>
      <c r="B325" s="7">
        <f>IF(ISBLANK(HLOOKUP(B$2,'Data - Energy &amp; Metals'!$B$2:$AH$1048576,MATCH($A325,'Data - Energy &amp; Metals'!$A$2:$A$1048576,FALSE),FALSE)),#N/A,HLOOKUP(B$2,'Data - Energy &amp; Metals'!$B$2:$AH$1048576,MATCH($A325,'Data - Energy &amp; Metals'!$A$2:$A$1048576,FALSE),FALSE))</f>
        <v>619661</v>
      </c>
      <c r="C325" s="7">
        <f>IF(ISBLANK(HLOOKUP(C$2,'Data - Energy &amp; Metals'!$B$2:$AH$1048576,MATCH($A325,'Data - Energy &amp; Metals'!$A$2:$A$1048576,FALSE),FALSE)),#N/A,HLOOKUP(C$2,'Data - Energy &amp; Metals'!$B$2:$AH$1048576,MATCH($A325,'Data - Energy &amp; Metals'!$A$2:$A$1048576,FALSE),FALSE))</f>
        <v>109187</v>
      </c>
      <c r="D325" s="7">
        <f>IF(ISBLANK(HLOOKUP(D$2,'Data - Energy &amp; Metals'!$B$2:$AH$1048576,MATCH($A325,'Data - Energy &amp; Metals'!$A$2:$A$1048576,FALSE),FALSE)),#N/A,HLOOKUP(D$2,'Data - Energy &amp; Metals'!$B$2:$AH$1048576,MATCH($A325,'Data - Energy &amp; Metals'!$A$2:$A$1048576,FALSE),FALSE))</f>
        <v>27131</v>
      </c>
      <c r="E325" s="8">
        <f t="shared" si="5"/>
        <v>0.13242079136818358</v>
      </c>
    </row>
    <row r="326" spans="1:5" x14ac:dyDescent="0.25">
      <c r="A326" s="27">
        <f>IF('Data - Energy &amp; Metals'!A326="",#N/A,'Data - Energy &amp; Metals'!A326)</f>
        <v>41142</v>
      </c>
      <c r="B326" s="7">
        <f>IF(ISBLANK(HLOOKUP(B$2,'Data - Energy &amp; Metals'!$B$2:$AH$1048576,MATCH($A326,'Data - Energy &amp; Metals'!$A$2:$A$1048576,FALSE),FALSE)),#N/A,HLOOKUP(B$2,'Data - Energy &amp; Metals'!$B$2:$AH$1048576,MATCH($A326,'Data - Energy &amp; Metals'!$A$2:$A$1048576,FALSE),FALSE))</f>
        <v>647383</v>
      </c>
      <c r="C326" s="7">
        <f>IF(ISBLANK(HLOOKUP(C$2,'Data - Energy &amp; Metals'!$B$2:$AH$1048576,MATCH($A326,'Data - Energy &amp; Metals'!$A$2:$A$1048576,FALSE),FALSE)),#N/A,HLOOKUP(C$2,'Data - Energy &amp; Metals'!$B$2:$AH$1048576,MATCH($A326,'Data - Energy &amp; Metals'!$A$2:$A$1048576,FALSE),FALSE))</f>
        <v>128128</v>
      </c>
      <c r="D326" s="7">
        <f>IF(ISBLANK(HLOOKUP(D$2,'Data - Energy &amp; Metals'!$B$2:$AH$1048576,MATCH($A326,'Data - Energy &amp; Metals'!$A$2:$A$1048576,FALSE),FALSE)),#N/A,HLOOKUP(D$2,'Data - Energy &amp; Metals'!$B$2:$AH$1048576,MATCH($A326,'Data - Energy &amp; Metals'!$A$2:$A$1048576,FALSE),FALSE))</f>
        <v>17505</v>
      </c>
      <c r="E326" s="8">
        <f t="shared" si="5"/>
        <v>0.17087720870025935</v>
      </c>
    </row>
    <row r="327" spans="1:5" x14ac:dyDescent="0.25">
      <c r="A327" s="27">
        <f>IF('Data - Energy &amp; Metals'!A327="",#N/A,'Data - Energy &amp; Metals'!A327)</f>
        <v>41149</v>
      </c>
      <c r="B327" s="7">
        <f>IF(ISBLANK(HLOOKUP(B$2,'Data - Energy &amp; Metals'!$B$2:$AH$1048576,MATCH($A327,'Data - Energy &amp; Metals'!$A$2:$A$1048576,FALSE),FALSE)),#N/A,HLOOKUP(B$2,'Data - Energy &amp; Metals'!$B$2:$AH$1048576,MATCH($A327,'Data - Energy &amp; Metals'!$A$2:$A$1048576,FALSE),FALSE))</f>
        <v>670216</v>
      </c>
      <c r="C327" s="7">
        <f>IF(ISBLANK(HLOOKUP(C$2,'Data - Energy &amp; Metals'!$B$2:$AH$1048576,MATCH($A327,'Data - Energy &amp; Metals'!$A$2:$A$1048576,FALSE),FALSE)),#N/A,HLOOKUP(C$2,'Data - Energy &amp; Metals'!$B$2:$AH$1048576,MATCH($A327,'Data - Energy &amp; Metals'!$A$2:$A$1048576,FALSE),FALSE))</f>
        <v>144705</v>
      </c>
      <c r="D327" s="7">
        <f>IF(ISBLANK(HLOOKUP(D$2,'Data - Energy &amp; Metals'!$B$2:$AH$1048576,MATCH($A327,'Data - Energy &amp; Metals'!$A$2:$A$1048576,FALSE),FALSE)),#N/A,HLOOKUP(D$2,'Data - Energy &amp; Metals'!$B$2:$AH$1048576,MATCH($A327,'Data - Energy &amp; Metals'!$A$2:$A$1048576,FALSE),FALSE))</f>
        <v>13018</v>
      </c>
      <c r="E327" s="8">
        <f t="shared" si="5"/>
        <v>0.19648441696408322</v>
      </c>
    </row>
    <row r="328" spans="1:5" x14ac:dyDescent="0.25">
      <c r="A328" s="27">
        <f>IF('Data - Energy &amp; Metals'!A328="",#N/A,'Data - Energy &amp; Metals'!A328)</f>
        <v>41156</v>
      </c>
      <c r="B328" s="7">
        <f>IF(ISBLANK(HLOOKUP(B$2,'Data - Energy &amp; Metals'!$B$2:$AH$1048576,MATCH($A328,'Data - Energy &amp; Metals'!$A$2:$A$1048576,FALSE),FALSE)),#N/A,HLOOKUP(B$2,'Data - Energy &amp; Metals'!$B$2:$AH$1048576,MATCH($A328,'Data - Energy &amp; Metals'!$A$2:$A$1048576,FALSE),FALSE))</f>
        <v>709605</v>
      </c>
      <c r="C328" s="7">
        <f>IF(ISBLANK(HLOOKUP(C$2,'Data - Energy &amp; Metals'!$B$2:$AH$1048576,MATCH($A328,'Data - Energy &amp; Metals'!$A$2:$A$1048576,FALSE),FALSE)),#N/A,HLOOKUP(C$2,'Data - Energy &amp; Metals'!$B$2:$AH$1048576,MATCH($A328,'Data - Energy &amp; Metals'!$A$2:$A$1048576,FALSE),FALSE))</f>
        <v>155717</v>
      </c>
      <c r="D328" s="7">
        <f>IF(ISBLANK(HLOOKUP(D$2,'Data - Energy &amp; Metals'!$B$2:$AH$1048576,MATCH($A328,'Data - Energy &amp; Metals'!$A$2:$A$1048576,FALSE),FALSE)),#N/A,HLOOKUP(D$2,'Data - Energy &amp; Metals'!$B$2:$AH$1048576,MATCH($A328,'Data - Energy &amp; Metals'!$A$2:$A$1048576,FALSE),FALSE))</f>
        <v>10942</v>
      </c>
      <c r="E328" s="8">
        <f t="shared" si="5"/>
        <v>0.20402195587686106</v>
      </c>
    </row>
    <row r="329" spans="1:5" x14ac:dyDescent="0.25">
      <c r="A329" s="27">
        <f>IF('Data - Energy &amp; Metals'!A329="",#N/A,'Data - Energy &amp; Metals'!A329)</f>
        <v>41163</v>
      </c>
      <c r="B329" s="7">
        <f>IF(ISBLANK(HLOOKUP(B$2,'Data - Energy &amp; Metals'!$B$2:$AH$1048576,MATCH($A329,'Data - Energy &amp; Metals'!$A$2:$A$1048576,FALSE),FALSE)),#N/A,HLOOKUP(B$2,'Data - Energy &amp; Metals'!$B$2:$AH$1048576,MATCH($A329,'Data - Energy &amp; Metals'!$A$2:$A$1048576,FALSE),FALSE))</f>
        <v>764181</v>
      </c>
      <c r="C329" s="7">
        <f>IF(ISBLANK(HLOOKUP(C$2,'Data - Energy &amp; Metals'!$B$2:$AH$1048576,MATCH($A329,'Data - Energy &amp; Metals'!$A$2:$A$1048576,FALSE),FALSE)),#N/A,HLOOKUP(C$2,'Data - Energy &amp; Metals'!$B$2:$AH$1048576,MATCH($A329,'Data - Energy &amp; Metals'!$A$2:$A$1048576,FALSE),FALSE))</f>
        <v>171870</v>
      </c>
      <c r="D329" s="7">
        <f>IF(ISBLANK(HLOOKUP(D$2,'Data - Energy &amp; Metals'!$B$2:$AH$1048576,MATCH($A329,'Data - Energy &amp; Metals'!$A$2:$A$1048576,FALSE),FALSE)),#N/A,HLOOKUP(D$2,'Data - Energy &amp; Metals'!$B$2:$AH$1048576,MATCH($A329,'Data - Energy &amp; Metals'!$A$2:$A$1048576,FALSE),FALSE))</f>
        <v>6146</v>
      </c>
      <c r="E329" s="8">
        <f t="shared" si="5"/>
        <v>0.21686485269850991</v>
      </c>
    </row>
    <row r="330" spans="1:5" x14ac:dyDescent="0.25">
      <c r="A330" s="27">
        <f>IF('Data - Energy &amp; Metals'!A330="",#N/A,'Data - Energy &amp; Metals'!A330)</f>
        <v>41170</v>
      </c>
      <c r="B330" s="7">
        <f>IF(ISBLANK(HLOOKUP(B$2,'Data - Energy &amp; Metals'!$B$2:$AH$1048576,MATCH($A330,'Data - Energy &amp; Metals'!$A$2:$A$1048576,FALSE),FALSE)),#N/A,HLOOKUP(B$2,'Data - Energy &amp; Metals'!$B$2:$AH$1048576,MATCH($A330,'Data - Energy &amp; Metals'!$A$2:$A$1048576,FALSE),FALSE))</f>
        <v>808829</v>
      </c>
      <c r="C330" s="7">
        <f>IF(ISBLANK(HLOOKUP(C$2,'Data - Energy &amp; Metals'!$B$2:$AH$1048576,MATCH($A330,'Data - Energy &amp; Metals'!$A$2:$A$1048576,FALSE),FALSE)),#N/A,HLOOKUP(C$2,'Data - Energy &amp; Metals'!$B$2:$AH$1048576,MATCH($A330,'Data - Energy &amp; Metals'!$A$2:$A$1048576,FALSE),FALSE))</f>
        <v>185298</v>
      </c>
      <c r="D330" s="7">
        <f>IF(ISBLANK(HLOOKUP(D$2,'Data - Energy &amp; Metals'!$B$2:$AH$1048576,MATCH($A330,'Data - Energy &amp; Metals'!$A$2:$A$1048576,FALSE),FALSE)),#N/A,HLOOKUP(D$2,'Data - Energy &amp; Metals'!$B$2:$AH$1048576,MATCH($A330,'Data - Energy &amp; Metals'!$A$2:$A$1048576,FALSE),FALSE))</f>
        <v>6872</v>
      </c>
      <c r="E330" s="8">
        <f t="shared" si="5"/>
        <v>0.22059792613766321</v>
      </c>
    </row>
    <row r="331" spans="1:5" x14ac:dyDescent="0.25">
      <c r="A331" s="27">
        <f>IF('Data - Energy &amp; Metals'!A331="",#N/A,'Data - Energy &amp; Metals'!A331)</f>
        <v>41177</v>
      </c>
      <c r="B331" s="7">
        <f>IF(ISBLANK(HLOOKUP(B$2,'Data - Energy &amp; Metals'!$B$2:$AH$1048576,MATCH($A331,'Data - Energy &amp; Metals'!$A$2:$A$1048576,FALSE),FALSE)),#N/A,HLOOKUP(B$2,'Data - Energy &amp; Metals'!$B$2:$AH$1048576,MATCH($A331,'Data - Energy &amp; Metals'!$A$2:$A$1048576,FALSE),FALSE))</f>
        <v>759250</v>
      </c>
      <c r="C331" s="7">
        <f>IF(ISBLANK(HLOOKUP(C$2,'Data - Energy &amp; Metals'!$B$2:$AH$1048576,MATCH($A331,'Data - Energy &amp; Metals'!$A$2:$A$1048576,FALSE),FALSE)),#N/A,HLOOKUP(C$2,'Data - Energy &amp; Metals'!$B$2:$AH$1048576,MATCH($A331,'Data - Energy &amp; Metals'!$A$2:$A$1048576,FALSE),FALSE))</f>
        <v>194985</v>
      </c>
      <c r="D331" s="7">
        <f>IF(ISBLANK(HLOOKUP(D$2,'Data - Energy &amp; Metals'!$B$2:$AH$1048576,MATCH($A331,'Data - Energy &amp; Metals'!$A$2:$A$1048576,FALSE),FALSE)),#N/A,HLOOKUP(D$2,'Data - Energy &amp; Metals'!$B$2:$AH$1048576,MATCH($A331,'Data - Energy &amp; Metals'!$A$2:$A$1048576,FALSE),FALSE))</f>
        <v>5115</v>
      </c>
      <c r="E331" s="8">
        <f t="shared" si="5"/>
        <v>0.25007573263088573</v>
      </c>
    </row>
    <row r="332" spans="1:5" x14ac:dyDescent="0.25">
      <c r="A332" s="27">
        <f>IF('Data - Energy &amp; Metals'!A332="",#N/A,'Data - Energy &amp; Metals'!A332)</f>
        <v>41184</v>
      </c>
      <c r="B332" s="7">
        <f>IF(ISBLANK(HLOOKUP(B$2,'Data - Energy &amp; Metals'!$B$2:$AH$1048576,MATCH($A332,'Data - Energy &amp; Metals'!$A$2:$A$1048576,FALSE),FALSE)),#N/A,HLOOKUP(B$2,'Data - Energy &amp; Metals'!$B$2:$AH$1048576,MATCH($A332,'Data - Energy &amp; Metals'!$A$2:$A$1048576,FALSE),FALSE))</f>
        <v>759596</v>
      </c>
      <c r="C332" s="7">
        <f>IF(ISBLANK(HLOOKUP(C$2,'Data - Energy &amp; Metals'!$B$2:$AH$1048576,MATCH($A332,'Data - Energy &amp; Metals'!$A$2:$A$1048576,FALSE),FALSE)),#N/A,HLOOKUP(C$2,'Data - Energy &amp; Metals'!$B$2:$AH$1048576,MATCH($A332,'Data - Energy &amp; Metals'!$A$2:$A$1048576,FALSE),FALSE))</f>
        <v>202186</v>
      </c>
      <c r="D332" s="7">
        <f>IF(ISBLANK(HLOOKUP(D$2,'Data - Energy &amp; Metals'!$B$2:$AH$1048576,MATCH($A332,'Data - Energy &amp; Metals'!$A$2:$A$1048576,FALSE),FALSE)),#N/A,HLOOKUP(D$2,'Data - Energy &amp; Metals'!$B$2:$AH$1048576,MATCH($A332,'Data - Energy &amp; Metals'!$A$2:$A$1048576,FALSE),FALSE))</f>
        <v>6539</v>
      </c>
      <c r="E332" s="8">
        <f t="shared" si="5"/>
        <v>0.25756718044855426</v>
      </c>
    </row>
    <row r="333" spans="1:5" x14ac:dyDescent="0.25">
      <c r="A333" s="27">
        <f>IF('Data - Energy &amp; Metals'!A333="",#N/A,'Data - Energy &amp; Metals'!A333)</f>
        <v>41191</v>
      </c>
      <c r="B333" s="7">
        <f>IF(ISBLANK(HLOOKUP(B$2,'Data - Energy &amp; Metals'!$B$2:$AH$1048576,MATCH($A333,'Data - Energy &amp; Metals'!$A$2:$A$1048576,FALSE),FALSE)),#N/A,HLOOKUP(B$2,'Data - Energy &amp; Metals'!$B$2:$AH$1048576,MATCH($A333,'Data - Energy &amp; Metals'!$A$2:$A$1048576,FALSE),FALSE))</f>
        <v>759329</v>
      </c>
      <c r="C333" s="7">
        <f>IF(ISBLANK(HLOOKUP(C$2,'Data - Energy &amp; Metals'!$B$2:$AH$1048576,MATCH($A333,'Data - Energy &amp; Metals'!$A$2:$A$1048576,FALSE),FALSE)),#N/A,HLOOKUP(C$2,'Data - Energy &amp; Metals'!$B$2:$AH$1048576,MATCH($A333,'Data - Energy &amp; Metals'!$A$2:$A$1048576,FALSE),FALSE))</f>
        <v>204810</v>
      </c>
      <c r="D333" s="7">
        <f>IF(ISBLANK(HLOOKUP(D$2,'Data - Energy &amp; Metals'!$B$2:$AH$1048576,MATCH($A333,'Data - Energy &amp; Metals'!$A$2:$A$1048576,FALSE),FALSE)),#N/A,HLOOKUP(D$2,'Data - Energy &amp; Metals'!$B$2:$AH$1048576,MATCH($A333,'Data - Energy &amp; Metals'!$A$2:$A$1048576,FALSE),FALSE))</f>
        <v>6616</v>
      </c>
      <c r="E333" s="8">
        <f t="shared" si="5"/>
        <v>0.26101202509057336</v>
      </c>
    </row>
    <row r="334" spans="1:5" x14ac:dyDescent="0.25">
      <c r="A334" s="27">
        <f>IF('Data - Energy &amp; Metals'!A334="",#N/A,'Data - Energy &amp; Metals'!A334)</f>
        <v>41198</v>
      </c>
      <c r="B334" s="7">
        <f>IF(ISBLANK(HLOOKUP(B$2,'Data - Energy &amp; Metals'!$B$2:$AH$1048576,MATCH($A334,'Data - Energy &amp; Metals'!$A$2:$A$1048576,FALSE),FALSE)),#N/A,HLOOKUP(B$2,'Data - Energy &amp; Metals'!$B$2:$AH$1048576,MATCH($A334,'Data - Energy &amp; Metals'!$A$2:$A$1048576,FALSE),FALSE))</f>
        <v>731636</v>
      </c>
      <c r="C334" s="7">
        <f>IF(ISBLANK(HLOOKUP(C$2,'Data - Energy &amp; Metals'!$B$2:$AH$1048576,MATCH($A334,'Data - Energy &amp; Metals'!$A$2:$A$1048576,FALSE),FALSE)),#N/A,HLOOKUP(C$2,'Data - Energy &amp; Metals'!$B$2:$AH$1048576,MATCH($A334,'Data - Energy &amp; Metals'!$A$2:$A$1048576,FALSE),FALSE))</f>
        <v>191980</v>
      </c>
      <c r="D334" s="7">
        <f>IF(ISBLANK(HLOOKUP(D$2,'Data - Energy &amp; Metals'!$B$2:$AH$1048576,MATCH($A334,'Data - Energy &amp; Metals'!$A$2:$A$1048576,FALSE),FALSE)),#N/A,HLOOKUP(D$2,'Data - Energy &amp; Metals'!$B$2:$AH$1048576,MATCH($A334,'Data - Energy &amp; Metals'!$A$2:$A$1048576,FALSE),FALSE))</f>
        <v>7576</v>
      </c>
      <c r="E334" s="8">
        <f t="shared" si="5"/>
        <v>0.2520433658267226</v>
      </c>
    </row>
    <row r="335" spans="1:5" x14ac:dyDescent="0.25">
      <c r="A335" s="27">
        <f>IF('Data - Energy &amp; Metals'!A335="",#N/A,'Data - Energy &amp; Metals'!A335)</f>
        <v>41205</v>
      </c>
      <c r="B335" s="7">
        <f>IF(ISBLANK(HLOOKUP(B$2,'Data - Energy &amp; Metals'!$B$2:$AH$1048576,MATCH($A335,'Data - Energy &amp; Metals'!$A$2:$A$1048576,FALSE),FALSE)),#N/A,HLOOKUP(B$2,'Data - Energy &amp; Metals'!$B$2:$AH$1048576,MATCH($A335,'Data - Energy &amp; Metals'!$A$2:$A$1048576,FALSE),FALSE))</f>
        <v>718402</v>
      </c>
      <c r="C335" s="7">
        <f>IF(ISBLANK(HLOOKUP(C$2,'Data - Energy &amp; Metals'!$B$2:$AH$1048576,MATCH($A335,'Data - Energy &amp; Metals'!$A$2:$A$1048576,FALSE),FALSE)),#N/A,HLOOKUP(C$2,'Data - Energy &amp; Metals'!$B$2:$AH$1048576,MATCH($A335,'Data - Energy &amp; Metals'!$A$2:$A$1048576,FALSE),FALSE))</f>
        <v>171484</v>
      </c>
      <c r="D335" s="7">
        <f>IF(ISBLANK(HLOOKUP(D$2,'Data - Energy &amp; Metals'!$B$2:$AH$1048576,MATCH($A335,'Data - Energy &amp; Metals'!$A$2:$A$1048576,FALSE),FALSE)),#N/A,HLOOKUP(D$2,'Data - Energy &amp; Metals'!$B$2:$AH$1048576,MATCH($A335,'Data - Energy &amp; Metals'!$A$2:$A$1048576,FALSE),FALSE))</f>
        <v>9497</v>
      </c>
      <c r="E335" s="8">
        <f t="shared" si="5"/>
        <v>0.22548239008243295</v>
      </c>
    </row>
    <row r="336" spans="1:5" x14ac:dyDescent="0.25">
      <c r="A336" s="27">
        <f>IF('Data - Energy &amp; Metals'!A336="",#N/A,'Data - Energy &amp; Metals'!A336)</f>
        <v>41212</v>
      </c>
      <c r="B336" s="7">
        <f>IF(ISBLANK(HLOOKUP(B$2,'Data - Energy &amp; Metals'!$B$2:$AH$1048576,MATCH($A336,'Data - Energy &amp; Metals'!$A$2:$A$1048576,FALSE),FALSE)),#N/A,HLOOKUP(B$2,'Data - Energy &amp; Metals'!$B$2:$AH$1048576,MATCH($A336,'Data - Energy &amp; Metals'!$A$2:$A$1048576,FALSE),FALSE))</f>
        <v>689762</v>
      </c>
      <c r="C336" s="7">
        <f>IF(ISBLANK(HLOOKUP(C$2,'Data - Energy &amp; Metals'!$B$2:$AH$1048576,MATCH($A336,'Data - Energy &amp; Metals'!$A$2:$A$1048576,FALSE),FALSE)),#N/A,HLOOKUP(C$2,'Data - Energy &amp; Metals'!$B$2:$AH$1048576,MATCH($A336,'Data - Energy &amp; Metals'!$A$2:$A$1048576,FALSE),FALSE))</f>
        <v>161492</v>
      </c>
      <c r="D336" s="7">
        <f>IF(ISBLANK(HLOOKUP(D$2,'Data - Energy &amp; Metals'!$B$2:$AH$1048576,MATCH($A336,'Data - Energy &amp; Metals'!$A$2:$A$1048576,FALSE),FALSE)),#N/A,HLOOKUP(D$2,'Data - Energy &amp; Metals'!$B$2:$AH$1048576,MATCH($A336,'Data - Energy &amp; Metals'!$A$2:$A$1048576,FALSE),FALSE))</f>
        <v>11639</v>
      </c>
      <c r="E336" s="8">
        <f t="shared" si="5"/>
        <v>0.21725319747971039</v>
      </c>
    </row>
    <row r="337" spans="1:5" x14ac:dyDescent="0.25">
      <c r="A337" s="27">
        <f>IF('Data - Energy &amp; Metals'!A337="",#N/A,'Data - Energy &amp; Metals'!A337)</f>
        <v>41219</v>
      </c>
      <c r="B337" s="7">
        <f>IF(ISBLANK(HLOOKUP(B$2,'Data - Energy &amp; Metals'!$B$2:$AH$1048576,MATCH($A337,'Data - Energy &amp; Metals'!$A$2:$A$1048576,FALSE),FALSE)),#N/A,HLOOKUP(B$2,'Data - Energy &amp; Metals'!$B$2:$AH$1048576,MATCH($A337,'Data - Energy &amp; Metals'!$A$2:$A$1048576,FALSE),FALSE))</f>
        <v>700259</v>
      </c>
      <c r="C337" s="7">
        <f>IF(ISBLANK(HLOOKUP(C$2,'Data - Energy &amp; Metals'!$B$2:$AH$1048576,MATCH($A337,'Data - Energy &amp; Metals'!$A$2:$A$1048576,FALSE),FALSE)),#N/A,HLOOKUP(C$2,'Data - Energy &amp; Metals'!$B$2:$AH$1048576,MATCH($A337,'Data - Energy &amp; Metals'!$A$2:$A$1048576,FALSE),FALSE))</f>
        <v>141531</v>
      </c>
      <c r="D337" s="7">
        <f>IF(ISBLANK(HLOOKUP(D$2,'Data - Energy &amp; Metals'!$B$2:$AH$1048576,MATCH($A337,'Data - Energy &amp; Metals'!$A$2:$A$1048576,FALSE),FALSE)),#N/A,HLOOKUP(D$2,'Data - Energy &amp; Metals'!$B$2:$AH$1048576,MATCH($A337,'Data - Energy &amp; Metals'!$A$2:$A$1048576,FALSE),FALSE))</f>
        <v>11403</v>
      </c>
      <c r="E337" s="8">
        <f t="shared" si="5"/>
        <v>0.1858283863541918</v>
      </c>
    </row>
    <row r="338" spans="1:5" x14ac:dyDescent="0.25">
      <c r="A338" s="27">
        <f>IF('Data - Energy &amp; Metals'!A338="",#N/A,'Data - Energy &amp; Metals'!A338)</f>
        <v>41226</v>
      </c>
      <c r="B338" s="7">
        <f>IF(ISBLANK(HLOOKUP(B$2,'Data - Energy &amp; Metals'!$B$2:$AH$1048576,MATCH($A338,'Data - Energy &amp; Metals'!$A$2:$A$1048576,FALSE),FALSE)),#N/A,HLOOKUP(B$2,'Data - Energy &amp; Metals'!$B$2:$AH$1048576,MATCH($A338,'Data - Energy &amp; Metals'!$A$2:$A$1048576,FALSE),FALSE))</f>
        <v>718200</v>
      </c>
      <c r="C338" s="7">
        <f>IF(ISBLANK(HLOOKUP(C$2,'Data - Energy &amp; Metals'!$B$2:$AH$1048576,MATCH($A338,'Data - Energy &amp; Metals'!$A$2:$A$1048576,FALSE),FALSE)),#N/A,HLOOKUP(C$2,'Data - Energy &amp; Metals'!$B$2:$AH$1048576,MATCH($A338,'Data - Energy &amp; Metals'!$A$2:$A$1048576,FALSE),FALSE))</f>
        <v>151579</v>
      </c>
      <c r="D338" s="7">
        <f>IF(ISBLANK(HLOOKUP(D$2,'Data - Energy &amp; Metals'!$B$2:$AH$1048576,MATCH($A338,'Data - Energy &amp; Metals'!$A$2:$A$1048576,FALSE),FALSE)),#N/A,HLOOKUP(D$2,'Data - Energy &amp; Metals'!$B$2:$AH$1048576,MATCH($A338,'Data - Energy &amp; Metals'!$A$2:$A$1048576,FALSE),FALSE))</f>
        <v>11417</v>
      </c>
      <c r="E338" s="8">
        <f t="shared" si="5"/>
        <v>0.19515733778891672</v>
      </c>
    </row>
    <row r="339" spans="1:5" x14ac:dyDescent="0.25">
      <c r="A339" s="27">
        <f>IF('Data - Energy &amp; Metals'!A339="",#N/A,'Data - Energy &amp; Metals'!A339)</f>
        <v>41233</v>
      </c>
      <c r="B339" s="7">
        <f>IF(ISBLANK(HLOOKUP(B$2,'Data - Energy &amp; Metals'!$B$2:$AH$1048576,MATCH($A339,'Data - Energy &amp; Metals'!$A$2:$A$1048576,FALSE),FALSE)),#N/A,HLOOKUP(B$2,'Data - Energy &amp; Metals'!$B$2:$AH$1048576,MATCH($A339,'Data - Energy &amp; Metals'!$A$2:$A$1048576,FALSE),FALSE))</f>
        <v>725595</v>
      </c>
      <c r="C339" s="7">
        <f>IF(ISBLANK(HLOOKUP(C$2,'Data - Energy &amp; Metals'!$B$2:$AH$1048576,MATCH($A339,'Data - Energy &amp; Metals'!$A$2:$A$1048576,FALSE),FALSE)),#N/A,HLOOKUP(C$2,'Data - Energy &amp; Metals'!$B$2:$AH$1048576,MATCH($A339,'Data - Energy &amp; Metals'!$A$2:$A$1048576,FALSE),FALSE))</f>
        <v>158505</v>
      </c>
      <c r="D339" s="7">
        <f>IF(ISBLANK(HLOOKUP(D$2,'Data - Energy &amp; Metals'!$B$2:$AH$1048576,MATCH($A339,'Data - Energy &amp; Metals'!$A$2:$A$1048576,FALSE),FALSE)),#N/A,HLOOKUP(D$2,'Data - Energy &amp; Metals'!$B$2:$AH$1048576,MATCH($A339,'Data - Energy &amp; Metals'!$A$2:$A$1048576,FALSE),FALSE))</f>
        <v>9875</v>
      </c>
      <c r="E339" s="8">
        <f t="shared" si="5"/>
        <v>0.20483878747786299</v>
      </c>
    </row>
    <row r="340" spans="1:5" x14ac:dyDescent="0.25">
      <c r="A340" s="27">
        <f>IF('Data - Energy &amp; Metals'!A340="",#N/A,'Data - Energy &amp; Metals'!A340)</f>
        <v>41240</v>
      </c>
      <c r="B340" s="7">
        <f>IF(ISBLANK(HLOOKUP(B$2,'Data - Energy &amp; Metals'!$B$2:$AH$1048576,MATCH($A340,'Data - Energy &amp; Metals'!$A$2:$A$1048576,FALSE),FALSE)),#N/A,HLOOKUP(B$2,'Data - Energy &amp; Metals'!$B$2:$AH$1048576,MATCH($A340,'Data - Energy &amp; Metals'!$A$2:$A$1048576,FALSE),FALSE))</f>
        <v>649280</v>
      </c>
      <c r="C340" s="7">
        <f>IF(ISBLANK(HLOOKUP(C$2,'Data - Energy &amp; Metals'!$B$2:$AH$1048576,MATCH($A340,'Data - Energy &amp; Metals'!$A$2:$A$1048576,FALSE),FALSE)),#N/A,HLOOKUP(C$2,'Data - Energy &amp; Metals'!$B$2:$AH$1048576,MATCH($A340,'Data - Energy &amp; Metals'!$A$2:$A$1048576,FALSE),FALSE))</f>
        <v>175521</v>
      </c>
      <c r="D340" s="7">
        <f>IF(ISBLANK(HLOOKUP(D$2,'Data - Energy &amp; Metals'!$B$2:$AH$1048576,MATCH($A340,'Data - Energy &amp; Metals'!$A$2:$A$1048576,FALSE),FALSE)),#N/A,HLOOKUP(D$2,'Data - Energy &amp; Metals'!$B$2:$AH$1048576,MATCH($A340,'Data - Energy &amp; Metals'!$A$2:$A$1048576,FALSE),FALSE))</f>
        <v>7283</v>
      </c>
      <c r="E340" s="8">
        <f t="shared" si="5"/>
        <v>0.25911471168063083</v>
      </c>
    </row>
    <row r="341" spans="1:5" x14ac:dyDescent="0.25">
      <c r="A341" s="27">
        <f>IF('Data - Energy &amp; Metals'!A341="",#N/A,'Data - Energy &amp; Metals'!A341)</f>
        <v>41247</v>
      </c>
      <c r="B341" s="7">
        <f>IF(ISBLANK(HLOOKUP(B$2,'Data - Energy &amp; Metals'!$B$2:$AH$1048576,MATCH($A341,'Data - Energy &amp; Metals'!$A$2:$A$1048576,FALSE),FALSE)),#N/A,HLOOKUP(B$2,'Data - Energy &amp; Metals'!$B$2:$AH$1048576,MATCH($A341,'Data - Energy &amp; Metals'!$A$2:$A$1048576,FALSE),FALSE))</f>
        <v>610268</v>
      </c>
      <c r="C341" s="7">
        <f>IF(ISBLANK(HLOOKUP(C$2,'Data - Energy &amp; Metals'!$B$2:$AH$1048576,MATCH($A341,'Data - Energy &amp; Metals'!$A$2:$A$1048576,FALSE),FALSE)),#N/A,HLOOKUP(C$2,'Data - Energy &amp; Metals'!$B$2:$AH$1048576,MATCH($A341,'Data - Energy &amp; Metals'!$A$2:$A$1048576,FALSE),FALSE))</f>
        <v>141467</v>
      </c>
      <c r="D341" s="7">
        <f>IF(ISBLANK(HLOOKUP(D$2,'Data - Energy &amp; Metals'!$B$2:$AH$1048576,MATCH($A341,'Data - Energy &amp; Metals'!$A$2:$A$1048576,FALSE),FALSE)),#N/A,HLOOKUP(D$2,'Data - Energy &amp; Metals'!$B$2:$AH$1048576,MATCH($A341,'Data - Energy &amp; Metals'!$A$2:$A$1048576,FALSE),FALSE))</f>
        <v>15394</v>
      </c>
      <c r="E341" s="8">
        <f t="shared" si="5"/>
        <v>0.20658628668060589</v>
      </c>
    </row>
    <row r="342" spans="1:5" x14ac:dyDescent="0.25">
      <c r="A342" s="27">
        <f>IF('Data - Energy &amp; Metals'!A342="",#N/A,'Data - Energy &amp; Metals'!A342)</f>
        <v>41254</v>
      </c>
      <c r="B342" s="7">
        <f>IF(ISBLANK(HLOOKUP(B$2,'Data - Energy &amp; Metals'!$B$2:$AH$1048576,MATCH($A342,'Data - Energy &amp; Metals'!$A$2:$A$1048576,FALSE),FALSE)),#N/A,HLOOKUP(B$2,'Data - Energy &amp; Metals'!$B$2:$AH$1048576,MATCH($A342,'Data - Energy &amp; Metals'!$A$2:$A$1048576,FALSE),FALSE))</f>
        <v>625088</v>
      </c>
      <c r="C342" s="7">
        <f>IF(ISBLANK(HLOOKUP(C$2,'Data - Energy &amp; Metals'!$B$2:$AH$1048576,MATCH($A342,'Data - Energy &amp; Metals'!$A$2:$A$1048576,FALSE),FALSE)),#N/A,HLOOKUP(C$2,'Data - Energy &amp; Metals'!$B$2:$AH$1048576,MATCH($A342,'Data - Energy &amp; Metals'!$A$2:$A$1048576,FALSE),FALSE))</f>
        <v>142494</v>
      </c>
      <c r="D342" s="7">
        <f>IF(ISBLANK(HLOOKUP(D$2,'Data - Energy &amp; Metals'!$B$2:$AH$1048576,MATCH($A342,'Data - Energy &amp; Metals'!$A$2:$A$1048576,FALSE),FALSE)),#N/A,HLOOKUP(D$2,'Data - Energy &amp; Metals'!$B$2:$AH$1048576,MATCH($A342,'Data - Energy &amp; Metals'!$A$2:$A$1048576,FALSE),FALSE))</f>
        <v>12629</v>
      </c>
      <c r="E342" s="8">
        <f t="shared" si="5"/>
        <v>0.20775474813146308</v>
      </c>
    </row>
    <row r="343" spans="1:5" x14ac:dyDescent="0.25">
      <c r="A343" s="27">
        <f>IF('Data - Energy &amp; Metals'!A343="",#N/A,'Data - Energy &amp; Metals'!A343)</f>
        <v>41261</v>
      </c>
      <c r="B343" s="7">
        <f>IF(ISBLANK(HLOOKUP(B$2,'Data - Energy &amp; Metals'!$B$2:$AH$1048576,MATCH($A343,'Data - Energy &amp; Metals'!$A$2:$A$1048576,FALSE),FALSE)),#N/A,HLOOKUP(B$2,'Data - Energy &amp; Metals'!$B$2:$AH$1048576,MATCH($A343,'Data - Energy &amp; Metals'!$A$2:$A$1048576,FALSE),FALSE))</f>
        <v>633191</v>
      </c>
      <c r="C343" s="7">
        <f>IF(ISBLANK(HLOOKUP(C$2,'Data - Energy &amp; Metals'!$B$2:$AH$1048576,MATCH($A343,'Data - Energy &amp; Metals'!$A$2:$A$1048576,FALSE),FALSE)),#N/A,HLOOKUP(C$2,'Data - Energy &amp; Metals'!$B$2:$AH$1048576,MATCH($A343,'Data - Energy &amp; Metals'!$A$2:$A$1048576,FALSE),FALSE))</f>
        <v>132662</v>
      </c>
      <c r="D343" s="7">
        <f>IF(ISBLANK(HLOOKUP(D$2,'Data - Energy &amp; Metals'!$B$2:$AH$1048576,MATCH($A343,'Data - Energy &amp; Metals'!$A$2:$A$1048576,FALSE),FALSE)),#N/A,HLOOKUP(D$2,'Data - Energy &amp; Metals'!$B$2:$AH$1048576,MATCH($A343,'Data - Energy &amp; Metals'!$A$2:$A$1048576,FALSE),FALSE))</f>
        <v>20241</v>
      </c>
      <c r="E343" s="8">
        <f t="shared" si="5"/>
        <v>0.17754674339970089</v>
      </c>
    </row>
    <row r="344" spans="1:5" x14ac:dyDescent="0.25">
      <c r="A344" s="27">
        <f>IF('Data - Energy &amp; Metals'!A344="",#N/A,'Data - Energy &amp; Metals'!A344)</f>
        <v>41267</v>
      </c>
      <c r="B344" s="7">
        <f>IF(ISBLANK(HLOOKUP(B$2,'Data - Energy &amp; Metals'!$B$2:$AH$1048576,MATCH($A344,'Data - Energy &amp; Metals'!$A$2:$A$1048576,FALSE),FALSE)),#N/A,HLOOKUP(B$2,'Data - Energy &amp; Metals'!$B$2:$AH$1048576,MATCH($A344,'Data - Energy &amp; Metals'!$A$2:$A$1048576,FALSE),FALSE))</f>
        <v>630843</v>
      </c>
      <c r="C344" s="7">
        <f>IF(ISBLANK(HLOOKUP(C$2,'Data - Energy &amp; Metals'!$B$2:$AH$1048576,MATCH($A344,'Data - Energy &amp; Metals'!$A$2:$A$1048576,FALSE),FALSE)),#N/A,HLOOKUP(C$2,'Data - Energy &amp; Metals'!$B$2:$AH$1048576,MATCH($A344,'Data - Energy &amp; Metals'!$A$2:$A$1048576,FALSE),FALSE))</f>
        <v>128155</v>
      </c>
      <c r="D344" s="7">
        <f>IF(ISBLANK(HLOOKUP(D$2,'Data - Energy &amp; Metals'!$B$2:$AH$1048576,MATCH($A344,'Data - Energy &amp; Metals'!$A$2:$A$1048576,FALSE),FALSE)),#N/A,HLOOKUP(D$2,'Data - Energy &amp; Metals'!$B$2:$AH$1048576,MATCH($A344,'Data - Energy &amp; Metals'!$A$2:$A$1048576,FALSE),FALSE))</f>
        <v>26233</v>
      </c>
      <c r="E344" s="8">
        <f t="shared" si="5"/>
        <v>0.1615647633404825</v>
      </c>
    </row>
    <row r="345" spans="1:5" x14ac:dyDescent="0.25">
      <c r="A345" s="27">
        <f>IF('Data - Energy &amp; Metals'!A345="",#N/A,'Data - Energy &amp; Metals'!A345)</f>
        <v>41274</v>
      </c>
      <c r="B345" s="7">
        <f>IF(ISBLANK(HLOOKUP(B$2,'Data - Energy &amp; Metals'!$B$2:$AH$1048576,MATCH($A345,'Data - Energy &amp; Metals'!$A$2:$A$1048576,FALSE),FALSE)),#N/A,HLOOKUP(B$2,'Data - Energy &amp; Metals'!$B$2:$AH$1048576,MATCH($A345,'Data - Energy &amp; Metals'!$A$2:$A$1048576,FALSE),FALSE))</f>
        <v>595223</v>
      </c>
      <c r="C345" s="7">
        <f>IF(ISBLANK(HLOOKUP(C$2,'Data - Energy &amp; Metals'!$B$2:$AH$1048576,MATCH($A345,'Data - Energy &amp; Metals'!$A$2:$A$1048576,FALSE),FALSE)),#N/A,HLOOKUP(C$2,'Data - Energy &amp; Metals'!$B$2:$AH$1048576,MATCH($A345,'Data - Energy &amp; Metals'!$A$2:$A$1048576,FALSE),FALSE))</f>
        <v>130258</v>
      </c>
      <c r="D345" s="7">
        <f>IF(ISBLANK(HLOOKUP(D$2,'Data - Energy &amp; Metals'!$B$2:$AH$1048576,MATCH($A345,'Data - Energy &amp; Metals'!$A$2:$A$1048576,FALSE),FALSE)),#N/A,HLOOKUP(D$2,'Data - Energy &amp; Metals'!$B$2:$AH$1048576,MATCH($A345,'Data - Energy &amp; Metals'!$A$2:$A$1048576,FALSE),FALSE))</f>
        <v>24497</v>
      </c>
      <c r="E345" s="8">
        <f t="shared" si="5"/>
        <v>0.17768298604052599</v>
      </c>
    </row>
    <row r="346" spans="1:5" x14ac:dyDescent="0.25">
      <c r="A346" s="27">
        <f>IF('Data - Energy &amp; Metals'!A346="",#N/A,'Data - Energy &amp; Metals'!A346)</f>
        <v>41282</v>
      </c>
      <c r="B346" s="7">
        <f>IF(ISBLANK(HLOOKUP(B$2,'Data - Energy &amp; Metals'!$B$2:$AH$1048576,MATCH($A346,'Data - Energy &amp; Metals'!$A$2:$A$1048576,FALSE),FALSE)),#N/A,HLOOKUP(B$2,'Data - Energy &amp; Metals'!$B$2:$AH$1048576,MATCH($A346,'Data - Energy &amp; Metals'!$A$2:$A$1048576,FALSE),FALSE))</f>
        <v>615254</v>
      </c>
      <c r="C346" s="7">
        <f>IF(ISBLANK(HLOOKUP(C$2,'Data - Energy &amp; Metals'!$B$2:$AH$1048576,MATCH($A346,'Data - Energy &amp; Metals'!$A$2:$A$1048576,FALSE),FALSE)),#N/A,HLOOKUP(C$2,'Data - Energy &amp; Metals'!$B$2:$AH$1048576,MATCH($A346,'Data - Energy &amp; Metals'!$A$2:$A$1048576,FALSE),FALSE))</f>
        <v>120191</v>
      </c>
      <c r="D346" s="7">
        <f>IF(ISBLANK(HLOOKUP(D$2,'Data - Energy &amp; Metals'!$B$2:$AH$1048576,MATCH($A346,'Data - Energy &amp; Metals'!$A$2:$A$1048576,FALSE),FALSE)),#N/A,HLOOKUP(D$2,'Data - Energy &amp; Metals'!$B$2:$AH$1048576,MATCH($A346,'Data - Energy &amp; Metals'!$A$2:$A$1048576,FALSE),FALSE))</f>
        <v>28076</v>
      </c>
      <c r="E346" s="8">
        <f t="shared" si="5"/>
        <v>0.14971865278405341</v>
      </c>
    </row>
    <row r="347" spans="1:5" x14ac:dyDescent="0.25">
      <c r="A347" s="27">
        <f>IF('Data - Energy &amp; Metals'!A347="",#N/A,'Data - Energy &amp; Metals'!A347)</f>
        <v>41289</v>
      </c>
      <c r="B347" s="7">
        <f>IF(ISBLANK(HLOOKUP(B$2,'Data - Energy &amp; Metals'!$B$2:$AH$1048576,MATCH($A347,'Data - Energy &amp; Metals'!$A$2:$A$1048576,FALSE),FALSE)),#N/A,HLOOKUP(B$2,'Data - Energy &amp; Metals'!$B$2:$AH$1048576,MATCH($A347,'Data - Energy &amp; Metals'!$A$2:$A$1048576,FALSE),FALSE))</f>
        <v>638659</v>
      </c>
      <c r="C347" s="7">
        <f>IF(ISBLANK(HLOOKUP(C$2,'Data - Energy &amp; Metals'!$B$2:$AH$1048576,MATCH($A347,'Data - Energy &amp; Metals'!$A$2:$A$1048576,FALSE),FALSE)),#N/A,HLOOKUP(C$2,'Data - Energy &amp; Metals'!$B$2:$AH$1048576,MATCH($A347,'Data - Energy &amp; Metals'!$A$2:$A$1048576,FALSE),FALSE))</f>
        <v>123533</v>
      </c>
      <c r="D347" s="7">
        <f>IF(ISBLANK(HLOOKUP(D$2,'Data - Energy &amp; Metals'!$B$2:$AH$1048576,MATCH($A347,'Data - Energy &amp; Metals'!$A$2:$A$1048576,FALSE),FALSE)),#N/A,HLOOKUP(D$2,'Data - Energy &amp; Metals'!$B$2:$AH$1048576,MATCH($A347,'Data - Energy &amp; Metals'!$A$2:$A$1048576,FALSE),FALSE))</f>
        <v>24075</v>
      </c>
      <c r="E347" s="8">
        <f t="shared" si="5"/>
        <v>0.15572942681462251</v>
      </c>
    </row>
    <row r="348" spans="1:5" x14ac:dyDescent="0.25">
      <c r="A348" s="27">
        <f>IF('Data - Energy &amp; Metals'!A348="",#N/A,'Data - Energy &amp; Metals'!A348)</f>
        <v>41296</v>
      </c>
      <c r="B348" s="7">
        <f>IF(ISBLANK(HLOOKUP(B$2,'Data - Energy &amp; Metals'!$B$2:$AH$1048576,MATCH($A348,'Data - Energy &amp; Metals'!$A$2:$A$1048576,FALSE),FALSE)),#N/A,HLOOKUP(B$2,'Data - Energy &amp; Metals'!$B$2:$AH$1048576,MATCH($A348,'Data - Energy &amp; Metals'!$A$2:$A$1048576,FALSE),FALSE))</f>
        <v>659275</v>
      </c>
      <c r="C348" s="7">
        <f>IF(ISBLANK(HLOOKUP(C$2,'Data - Energy &amp; Metals'!$B$2:$AH$1048576,MATCH($A348,'Data - Energy &amp; Metals'!$A$2:$A$1048576,FALSE),FALSE)),#N/A,HLOOKUP(C$2,'Data - Energy &amp; Metals'!$B$2:$AH$1048576,MATCH($A348,'Data - Energy &amp; Metals'!$A$2:$A$1048576,FALSE),FALSE))</f>
        <v>127938</v>
      </c>
      <c r="D348" s="7">
        <f>IF(ISBLANK(HLOOKUP(D$2,'Data - Energy &amp; Metals'!$B$2:$AH$1048576,MATCH($A348,'Data - Energy &amp; Metals'!$A$2:$A$1048576,FALSE),FALSE)),#N/A,HLOOKUP(D$2,'Data - Energy &amp; Metals'!$B$2:$AH$1048576,MATCH($A348,'Data - Energy &amp; Metals'!$A$2:$A$1048576,FALSE),FALSE))</f>
        <v>20442</v>
      </c>
      <c r="E348" s="8">
        <f t="shared" si="5"/>
        <v>0.16305183724545902</v>
      </c>
    </row>
    <row r="349" spans="1:5" x14ac:dyDescent="0.25">
      <c r="A349" s="27">
        <f>IF('Data - Energy &amp; Metals'!A349="",#N/A,'Data - Energy &amp; Metals'!A349)</f>
        <v>41303</v>
      </c>
      <c r="B349" s="7">
        <f>IF(ISBLANK(HLOOKUP(B$2,'Data - Energy &amp; Metals'!$B$2:$AH$1048576,MATCH($A349,'Data - Energy &amp; Metals'!$A$2:$A$1048576,FALSE),FALSE)),#N/A,HLOOKUP(B$2,'Data - Energy &amp; Metals'!$B$2:$AH$1048576,MATCH($A349,'Data - Energy &amp; Metals'!$A$2:$A$1048576,FALSE),FALSE))</f>
        <v>598100</v>
      </c>
      <c r="C349" s="7">
        <f>IF(ISBLANK(HLOOKUP(C$2,'Data - Energy &amp; Metals'!$B$2:$AH$1048576,MATCH($A349,'Data - Energy &amp; Metals'!$A$2:$A$1048576,FALSE),FALSE)),#N/A,HLOOKUP(C$2,'Data - Energy &amp; Metals'!$B$2:$AH$1048576,MATCH($A349,'Data - Energy &amp; Metals'!$A$2:$A$1048576,FALSE),FALSE))</f>
        <v>116948</v>
      </c>
      <c r="D349" s="7">
        <f>IF(ISBLANK(HLOOKUP(D$2,'Data - Energy &amp; Metals'!$B$2:$AH$1048576,MATCH($A349,'Data - Energy &amp; Metals'!$A$2:$A$1048576,FALSE),FALSE)),#N/A,HLOOKUP(D$2,'Data - Energy &amp; Metals'!$B$2:$AH$1048576,MATCH($A349,'Data - Energy &amp; Metals'!$A$2:$A$1048576,FALSE),FALSE))</f>
        <v>34867</v>
      </c>
      <c r="E349" s="8">
        <f t="shared" si="5"/>
        <v>0.13723624811904364</v>
      </c>
    </row>
    <row r="350" spans="1:5" x14ac:dyDescent="0.25">
      <c r="A350" s="27">
        <f>IF('Data - Energy &amp; Metals'!A350="",#N/A,'Data - Energy &amp; Metals'!A350)</f>
        <v>41310</v>
      </c>
      <c r="B350" s="7">
        <f>IF(ISBLANK(HLOOKUP(B$2,'Data - Energy &amp; Metals'!$B$2:$AH$1048576,MATCH($A350,'Data - Energy &amp; Metals'!$A$2:$A$1048576,FALSE),FALSE)),#N/A,HLOOKUP(B$2,'Data - Energy &amp; Metals'!$B$2:$AH$1048576,MATCH($A350,'Data - Energy &amp; Metals'!$A$2:$A$1048576,FALSE),FALSE))</f>
        <v>610796</v>
      </c>
      <c r="C350" s="7">
        <f>IF(ISBLANK(HLOOKUP(C$2,'Data - Energy &amp; Metals'!$B$2:$AH$1048576,MATCH($A350,'Data - Energy &amp; Metals'!$A$2:$A$1048576,FALSE),FALSE)),#N/A,HLOOKUP(C$2,'Data - Energy &amp; Metals'!$B$2:$AH$1048576,MATCH($A350,'Data - Energy &amp; Metals'!$A$2:$A$1048576,FALSE),FALSE))</f>
        <v>121755</v>
      </c>
      <c r="D350" s="7">
        <f>IF(ISBLANK(HLOOKUP(D$2,'Data - Energy &amp; Metals'!$B$2:$AH$1048576,MATCH($A350,'Data - Energy &amp; Metals'!$A$2:$A$1048576,FALSE),FALSE)),#N/A,HLOOKUP(D$2,'Data - Energy &amp; Metals'!$B$2:$AH$1048576,MATCH($A350,'Data - Energy &amp; Metals'!$A$2:$A$1048576,FALSE),FALSE))</f>
        <v>34829</v>
      </c>
      <c r="E350" s="8">
        <f t="shared" si="5"/>
        <v>0.14231592872251947</v>
      </c>
    </row>
    <row r="351" spans="1:5" x14ac:dyDescent="0.25">
      <c r="A351" s="27">
        <f>IF('Data - Energy &amp; Metals'!A351="",#N/A,'Data - Energy &amp; Metals'!A351)</f>
        <v>41317</v>
      </c>
      <c r="B351" s="7">
        <f>IF(ISBLANK(HLOOKUP(B$2,'Data - Energy &amp; Metals'!$B$2:$AH$1048576,MATCH($A351,'Data - Energy &amp; Metals'!$A$2:$A$1048576,FALSE),FALSE)),#N/A,HLOOKUP(B$2,'Data - Energy &amp; Metals'!$B$2:$AH$1048576,MATCH($A351,'Data - Energy &amp; Metals'!$A$2:$A$1048576,FALSE),FALSE))</f>
        <v>628752</v>
      </c>
      <c r="C351" s="7">
        <f>IF(ISBLANK(HLOOKUP(C$2,'Data - Energy &amp; Metals'!$B$2:$AH$1048576,MATCH($A351,'Data - Energy &amp; Metals'!$A$2:$A$1048576,FALSE),FALSE)),#N/A,HLOOKUP(C$2,'Data - Energy &amp; Metals'!$B$2:$AH$1048576,MATCH($A351,'Data - Energy &amp; Metals'!$A$2:$A$1048576,FALSE),FALSE))</f>
        <v>119403</v>
      </c>
      <c r="D351" s="7">
        <f>IF(ISBLANK(HLOOKUP(D$2,'Data - Energy &amp; Metals'!$B$2:$AH$1048576,MATCH($A351,'Data - Energy &amp; Metals'!$A$2:$A$1048576,FALSE),FALSE)),#N/A,HLOOKUP(D$2,'Data - Energy &amp; Metals'!$B$2:$AH$1048576,MATCH($A351,'Data - Energy &amp; Metals'!$A$2:$A$1048576,FALSE),FALSE))</f>
        <v>49153</v>
      </c>
      <c r="E351" s="8">
        <f t="shared" si="5"/>
        <v>0.11172926686515509</v>
      </c>
    </row>
    <row r="352" spans="1:5" x14ac:dyDescent="0.25">
      <c r="A352" s="27">
        <f>IF('Data - Energy &amp; Metals'!A352="",#N/A,'Data - Energy &amp; Metals'!A352)</f>
        <v>41324</v>
      </c>
      <c r="B352" s="7">
        <f>IF(ISBLANK(HLOOKUP(B$2,'Data - Energy &amp; Metals'!$B$2:$AH$1048576,MATCH($A352,'Data - Energy &amp; Metals'!$A$2:$A$1048576,FALSE),FALSE)),#N/A,HLOOKUP(B$2,'Data - Energy &amp; Metals'!$B$2:$AH$1048576,MATCH($A352,'Data - Energy &amp; Metals'!$A$2:$A$1048576,FALSE),FALSE))</f>
        <v>666103</v>
      </c>
      <c r="C352" s="7">
        <f>IF(ISBLANK(HLOOKUP(C$2,'Data - Energy &amp; Metals'!$B$2:$AH$1048576,MATCH($A352,'Data - Energy &amp; Metals'!$A$2:$A$1048576,FALSE),FALSE)),#N/A,HLOOKUP(C$2,'Data - Energy &amp; Metals'!$B$2:$AH$1048576,MATCH($A352,'Data - Energy &amp; Metals'!$A$2:$A$1048576,FALSE),FALSE))</f>
        <v>107935</v>
      </c>
      <c r="D352" s="7">
        <f>IF(ISBLANK(HLOOKUP(D$2,'Data - Energy &amp; Metals'!$B$2:$AH$1048576,MATCH($A352,'Data - Energy &amp; Metals'!$A$2:$A$1048576,FALSE),FALSE)),#N/A,HLOOKUP(D$2,'Data - Energy &amp; Metals'!$B$2:$AH$1048576,MATCH($A352,'Data - Energy &amp; Metals'!$A$2:$A$1048576,FALSE),FALSE))</f>
        <v>65617</v>
      </c>
      <c r="E352" s="8">
        <f t="shared" si="5"/>
        <v>6.3530715219718273E-2</v>
      </c>
    </row>
    <row r="353" spans="1:5" x14ac:dyDescent="0.25">
      <c r="A353" s="27">
        <f>IF('Data - Energy &amp; Metals'!A353="",#N/A,'Data - Energy &amp; Metals'!A353)</f>
        <v>41331</v>
      </c>
      <c r="B353" s="7">
        <f>IF(ISBLANK(HLOOKUP(B$2,'Data - Energy &amp; Metals'!$B$2:$AH$1048576,MATCH($A353,'Data - Energy &amp; Metals'!$A$2:$A$1048576,FALSE),FALSE)),#N/A,HLOOKUP(B$2,'Data - Energy &amp; Metals'!$B$2:$AH$1048576,MATCH($A353,'Data - Energy &amp; Metals'!$A$2:$A$1048576,FALSE),FALSE))</f>
        <v>642459</v>
      </c>
      <c r="C353" s="7">
        <f>IF(ISBLANK(HLOOKUP(C$2,'Data - Energy &amp; Metals'!$B$2:$AH$1048576,MATCH($A353,'Data - Energy &amp; Metals'!$A$2:$A$1048576,FALSE),FALSE)),#N/A,HLOOKUP(C$2,'Data - Energy &amp; Metals'!$B$2:$AH$1048576,MATCH($A353,'Data - Energy &amp; Metals'!$A$2:$A$1048576,FALSE),FALSE))</f>
        <v>115872</v>
      </c>
      <c r="D353" s="7">
        <f>IF(ISBLANK(HLOOKUP(D$2,'Data - Energy &amp; Metals'!$B$2:$AH$1048576,MATCH($A353,'Data - Energy &amp; Metals'!$A$2:$A$1048576,FALSE),FALSE)),#N/A,HLOOKUP(D$2,'Data - Energy &amp; Metals'!$B$2:$AH$1048576,MATCH($A353,'Data - Energy &amp; Metals'!$A$2:$A$1048576,FALSE),FALSE))</f>
        <v>61692</v>
      </c>
      <c r="E353" s="8">
        <f t="shared" si="5"/>
        <v>8.4332229760965285E-2</v>
      </c>
    </row>
    <row r="354" spans="1:5" x14ac:dyDescent="0.25">
      <c r="A354" s="27">
        <f>IF('Data - Energy &amp; Metals'!A354="",#N/A,'Data - Energy &amp; Metals'!A354)</f>
        <v>41338</v>
      </c>
      <c r="B354" s="7">
        <f>IF(ISBLANK(HLOOKUP(B$2,'Data - Energy &amp; Metals'!$B$2:$AH$1048576,MATCH($A354,'Data - Energy &amp; Metals'!$A$2:$A$1048576,FALSE),FALSE)),#N/A,HLOOKUP(B$2,'Data - Energy &amp; Metals'!$B$2:$AH$1048576,MATCH($A354,'Data - Energy &amp; Metals'!$A$2:$A$1048576,FALSE),FALSE))</f>
        <v>666993</v>
      </c>
      <c r="C354" s="7">
        <f>IF(ISBLANK(HLOOKUP(C$2,'Data - Energy &amp; Metals'!$B$2:$AH$1048576,MATCH($A354,'Data - Energy &amp; Metals'!$A$2:$A$1048576,FALSE),FALSE)),#N/A,HLOOKUP(C$2,'Data - Energy &amp; Metals'!$B$2:$AH$1048576,MATCH($A354,'Data - Energy &amp; Metals'!$A$2:$A$1048576,FALSE),FALSE))</f>
        <v>108391</v>
      </c>
      <c r="D354" s="7">
        <f>IF(ISBLANK(HLOOKUP(D$2,'Data - Energy &amp; Metals'!$B$2:$AH$1048576,MATCH($A354,'Data - Energy &amp; Metals'!$A$2:$A$1048576,FALSE),FALSE)),#N/A,HLOOKUP(D$2,'Data - Energy &amp; Metals'!$B$2:$AH$1048576,MATCH($A354,'Data - Energy &amp; Metals'!$A$2:$A$1048576,FALSE),FALSE))</f>
        <v>68760</v>
      </c>
      <c r="E354" s="8">
        <f t="shared" si="5"/>
        <v>5.9417415175271701E-2</v>
      </c>
    </row>
    <row r="355" spans="1:5" x14ac:dyDescent="0.25">
      <c r="A355" s="27">
        <f>IF('Data - Energy &amp; Metals'!A355="",#N/A,'Data - Energy &amp; Metals'!A355)</f>
        <v>41345</v>
      </c>
      <c r="B355" s="7">
        <f>IF(ISBLANK(HLOOKUP(B$2,'Data - Energy &amp; Metals'!$B$2:$AH$1048576,MATCH($A355,'Data - Energy &amp; Metals'!$A$2:$A$1048576,FALSE),FALSE)),#N/A,HLOOKUP(B$2,'Data - Energy &amp; Metals'!$B$2:$AH$1048576,MATCH($A355,'Data - Energy &amp; Metals'!$A$2:$A$1048576,FALSE),FALSE))</f>
        <v>681973</v>
      </c>
      <c r="C355" s="7">
        <f>IF(ISBLANK(HLOOKUP(C$2,'Data - Energy &amp; Metals'!$B$2:$AH$1048576,MATCH($A355,'Data - Energy &amp; Metals'!$A$2:$A$1048576,FALSE),FALSE)),#N/A,HLOOKUP(C$2,'Data - Energy &amp; Metals'!$B$2:$AH$1048576,MATCH($A355,'Data - Energy &amp; Metals'!$A$2:$A$1048576,FALSE),FALSE))</f>
        <v>113321</v>
      </c>
      <c r="D355" s="7">
        <f>IF(ISBLANK(HLOOKUP(D$2,'Data - Energy &amp; Metals'!$B$2:$AH$1048576,MATCH($A355,'Data - Energy &amp; Metals'!$A$2:$A$1048576,FALSE),FALSE)),#N/A,HLOOKUP(D$2,'Data - Energy &amp; Metals'!$B$2:$AH$1048576,MATCH($A355,'Data - Energy &amp; Metals'!$A$2:$A$1048576,FALSE),FALSE))</f>
        <v>70126</v>
      </c>
      <c r="E355" s="8">
        <f t="shared" si="5"/>
        <v>6.3338284653498014E-2</v>
      </c>
    </row>
    <row r="356" spans="1:5" x14ac:dyDescent="0.25">
      <c r="A356" s="27">
        <f>IF('Data - Energy &amp; Metals'!A356="",#N/A,'Data - Energy &amp; Metals'!A356)</f>
        <v>41352</v>
      </c>
      <c r="B356" s="7">
        <f>IF(ISBLANK(HLOOKUP(B$2,'Data - Energy &amp; Metals'!$B$2:$AH$1048576,MATCH($A356,'Data - Energy &amp; Metals'!$A$2:$A$1048576,FALSE),FALSE)),#N/A,HLOOKUP(B$2,'Data - Energy &amp; Metals'!$B$2:$AH$1048576,MATCH($A356,'Data - Energy &amp; Metals'!$A$2:$A$1048576,FALSE),FALSE))</f>
        <v>703073</v>
      </c>
      <c r="C356" s="7">
        <f>IF(ISBLANK(HLOOKUP(C$2,'Data - Energy &amp; Metals'!$B$2:$AH$1048576,MATCH($A356,'Data - Energy &amp; Metals'!$A$2:$A$1048576,FALSE),FALSE)),#N/A,HLOOKUP(C$2,'Data - Energy &amp; Metals'!$B$2:$AH$1048576,MATCH($A356,'Data - Energy &amp; Metals'!$A$2:$A$1048576,FALSE),FALSE))</f>
        <v>126584</v>
      </c>
      <c r="D356" s="7">
        <f>IF(ISBLANK(HLOOKUP(D$2,'Data - Energy &amp; Metals'!$B$2:$AH$1048576,MATCH($A356,'Data - Energy &amp; Metals'!$A$2:$A$1048576,FALSE),FALSE)),#N/A,HLOOKUP(D$2,'Data - Energy &amp; Metals'!$B$2:$AH$1048576,MATCH($A356,'Data - Energy &amp; Metals'!$A$2:$A$1048576,FALSE),FALSE))</f>
        <v>56391</v>
      </c>
      <c r="E356" s="8">
        <f t="shared" si="5"/>
        <v>9.983742797689571E-2</v>
      </c>
    </row>
    <row r="357" spans="1:5" x14ac:dyDescent="0.25">
      <c r="A357" s="27">
        <f>IF('Data - Energy &amp; Metals'!A357="",#N/A,'Data - Energy &amp; Metals'!A357)</f>
        <v>41359</v>
      </c>
      <c r="B357" s="7">
        <f>IF(ISBLANK(HLOOKUP(B$2,'Data - Energy &amp; Metals'!$B$2:$AH$1048576,MATCH($A357,'Data - Energy &amp; Metals'!$A$2:$A$1048576,FALSE),FALSE)),#N/A,HLOOKUP(B$2,'Data - Energy &amp; Metals'!$B$2:$AH$1048576,MATCH($A357,'Data - Energy &amp; Metals'!$A$2:$A$1048576,FALSE),FALSE))</f>
        <v>633658</v>
      </c>
      <c r="C357" s="7">
        <f>IF(ISBLANK(HLOOKUP(C$2,'Data - Energy &amp; Metals'!$B$2:$AH$1048576,MATCH($A357,'Data - Energy &amp; Metals'!$A$2:$A$1048576,FALSE),FALSE)),#N/A,HLOOKUP(C$2,'Data - Energy &amp; Metals'!$B$2:$AH$1048576,MATCH($A357,'Data - Energy &amp; Metals'!$A$2:$A$1048576,FALSE),FALSE))</f>
        <v>116045</v>
      </c>
      <c r="D357" s="7">
        <f>IF(ISBLANK(HLOOKUP(D$2,'Data - Energy &amp; Metals'!$B$2:$AH$1048576,MATCH($A357,'Data - Energy &amp; Metals'!$A$2:$A$1048576,FALSE),FALSE)),#N/A,HLOOKUP(D$2,'Data - Energy &amp; Metals'!$B$2:$AH$1048576,MATCH($A357,'Data - Energy &amp; Metals'!$A$2:$A$1048576,FALSE),FALSE))</f>
        <v>55919</v>
      </c>
      <c r="E357" s="8">
        <f t="shared" si="5"/>
        <v>9.4887147325528914E-2</v>
      </c>
    </row>
    <row r="358" spans="1:5" x14ac:dyDescent="0.25">
      <c r="A358" s="27">
        <f>IF('Data - Energy &amp; Metals'!A358="",#N/A,'Data - Energy &amp; Metals'!A358)</f>
        <v>41366</v>
      </c>
      <c r="B358" s="7">
        <f>IF(ISBLANK(HLOOKUP(B$2,'Data - Energy &amp; Metals'!$B$2:$AH$1048576,MATCH($A358,'Data - Energy &amp; Metals'!$A$2:$A$1048576,FALSE),FALSE)),#N/A,HLOOKUP(B$2,'Data - Energy &amp; Metals'!$B$2:$AH$1048576,MATCH($A358,'Data - Energy &amp; Metals'!$A$2:$A$1048576,FALSE),FALSE))</f>
        <v>647002</v>
      </c>
      <c r="C358" s="7">
        <f>IF(ISBLANK(HLOOKUP(C$2,'Data - Energy &amp; Metals'!$B$2:$AH$1048576,MATCH($A358,'Data - Energy &amp; Metals'!$A$2:$A$1048576,FALSE),FALSE)),#N/A,HLOOKUP(C$2,'Data - Energy &amp; Metals'!$B$2:$AH$1048576,MATCH($A358,'Data - Energy &amp; Metals'!$A$2:$A$1048576,FALSE),FALSE))</f>
        <v>115329</v>
      </c>
      <c r="D358" s="7">
        <f>IF(ISBLANK(HLOOKUP(D$2,'Data - Energy &amp; Metals'!$B$2:$AH$1048576,MATCH($A358,'Data - Energy &amp; Metals'!$A$2:$A$1048576,FALSE),FALSE)),#N/A,HLOOKUP(D$2,'Data - Energy &amp; Metals'!$B$2:$AH$1048576,MATCH($A358,'Data - Energy &amp; Metals'!$A$2:$A$1048576,FALSE),FALSE))</f>
        <v>68165</v>
      </c>
      <c r="E358" s="8">
        <f t="shared" si="5"/>
        <v>7.2896219795302017E-2</v>
      </c>
    </row>
    <row r="359" spans="1:5" x14ac:dyDescent="0.25">
      <c r="A359" s="27">
        <f>IF('Data - Energy &amp; Metals'!A359="",#N/A,'Data - Energy &amp; Metals'!A359)</f>
        <v>41373</v>
      </c>
      <c r="B359" s="7">
        <f>IF(ISBLANK(HLOOKUP(B$2,'Data - Energy &amp; Metals'!$B$2:$AH$1048576,MATCH($A359,'Data - Energy &amp; Metals'!$A$2:$A$1048576,FALSE),FALSE)),#N/A,HLOOKUP(B$2,'Data - Energy &amp; Metals'!$B$2:$AH$1048576,MATCH($A359,'Data - Energy &amp; Metals'!$A$2:$A$1048576,FALSE),FALSE))</f>
        <v>653859</v>
      </c>
      <c r="C359" s="7">
        <f>IF(ISBLANK(HLOOKUP(C$2,'Data - Energy &amp; Metals'!$B$2:$AH$1048576,MATCH($A359,'Data - Energy &amp; Metals'!$A$2:$A$1048576,FALSE),FALSE)),#N/A,HLOOKUP(C$2,'Data - Energy &amp; Metals'!$B$2:$AH$1048576,MATCH($A359,'Data - Energy &amp; Metals'!$A$2:$A$1048576,FALSE),FALSE))</f>
        <v>121162</v>
      </c>
      <c r="D359" s="7">
        <f>IF(ISBLANK(HLOOKUP(D$2,'Data - Energy &amp; Metals'!$B$2:$AH$1048576,MATCH($A359,'Data - Energy &amp; Metals'!$A$2:$A$1048576,FALSE),FALSE)),#N/A,HLOOKUP(D$2,'Data - Energy &amp; Metals'!$B$2:$AH$1048576,MATCH($A359,'Data - Energy &amp; Metals'!$A$2:$A$1048576,FALSE),FALSE))</f>
        <v>65078</v>
      </c>
      <c r="E359" s="8">
        <f t="shared" si="5"/>
        <v>8.5773844208002034E-2</v>
      </c>
    </row>
    <row r="360" spans="1:5" x14ac:dyDescent="0.25">
      <c r="A360" s="27">
        <f>IF('Data - Energy &amp; Metals'!A360="",#N/A,'Data - Energy &amp; Metals'!A360)</f>
        <v>41380</v>
      </c>
      <c r="B360" s="7">
        <f>IF(ISBLANK(HLOOKUP(B$2,'Data - Energy &amp; Metals'!$B$2:$AH$1048576,MATCH($A360,'Data - Energy &amp; Metals'!$A$2:$A$1048576,FALSE),FALSE)),#N/A,HLOOKUP(B$2,'Data - Energy &amp; Metals'!$B$2:$AH$1048576,MATCH($A360,'Data - Energy &amp; Metals'!$A$2:$A$1048576,FALSE),FALSE))</f>
        <v>808120</v>
      </c>
      <c r="C360" s="7">
        <f>IF(ISBLANK(HLOOKUP(C$2,'Data - Energy &amp; Metals'!$B$2:$AH$1048576,MATCH($A360,'Data - Energy &amp; Metals'!$A$2:$A$1048576,FALSE),FALSE)),#N/A,HLOOKUP(C$2,'Data - Energy &amp; Metals'!$B$2:$AH$1048576,MATCH($A360,'Data - Energy &amp; Metals'!$A$2:$A$1048576,FALSE),FALSE))</f>
        <v>121321</v>
      </c>
      <c r="D360" s="7">
        <f>IF(ISBLANK(HLOOKUP(D$2,'Data - Energy &amp; Metals'!$B$2:$AH$1048576,MATCH($A360,'Data - Energy &amp; Metals'!$A$2:$A$1048576,FALSE),FALSE)),#N/A,HLOOKUP(D$2,'Data - Energy &amp; Metals'!$B$2:$AH$1048576,MATCH($A360,'Data - Energy &amp; Metals'!$A$2:$A$1048576,FALSE),FALSE))</f>
        <v>59742</v>
      </c>
      <c r="E360" s="8">
        <f t="shared" si="5"/>
        <v>7.6200316784635944E-2</v>
      </c>
    </row>
    <row r="361" spans="1:5" x14ac:dyDescent="0.25">
      <c r="A361" s="27">
        <f>IF('Data - Energy &amp; Metals'!A361="",#N/A,'Data - Energy &amp; Metals'!A361)</f>
        <v>41387</v>
      </c>
      <c r="B361" s="7">
        <f>IF(ISBLANK(HLOOKUP(B$2,'Data - Energy &amp; Metals'!$B$2:$AH$1048576,MATCH($A361,'Data - Energy &amp; Metals'!$A$2:$A$1048576,FALSE),FALSE)),#N/A,HLOOKUP(B$2,'Data - Energy &amp; Metals'!$B$2:$AH$1048576,MATCH($A361,'Data - Energy &amp; Metals'!$A$2:$A$1048576,FALSE),FALSE))</f>
        <v>824660</v>
      </c>
      <c r="C361" s="7">
        <f>IF(ISBLANK(HLOOKUP(C$2,'Data - Energy &amp; Metals'!$B$2:$AH$1048576,MATCH($A361,'Data - Energy &amp; Metals'!$A$2:$A$1048576,FALSE),FALSE)),#N/A,HLOOKUP(C$2,'Data - Energy &amp; Metals'!$B$2:$AH$1048576,MATCH($A361,'Data - Energy &amp; Metals'!$A$2:$A$1048576,FALSE),FALSE))</f>
        <v>115894</v>
      </c>
      <c r="D361" s="7">
        <f>IF(ISBLANK(HLOOKUP(D$2,'Data - Energy &amp; Metals'!$B$2:$AH$1048576,MATCH($A361,'Data - Energy &amp; Metals'!$A$2:$A$1048576,FALSE),FALSE)),#N/A,HLOOKUP(D$2,'Data - Energy &amp; Metals'!$B$2:$AH$1048576,MATCH($A361,'Data - Energy &amp; Metals'!$A$2:$A$1048576,FALSE),FALSE))</f>
        <v>69726</v>
      </c>
      <c r="E361" s="8">
        <f t="shared" si="5"/>
        <v>5.5984284432372126E-2</v>
      </c>
    </row>
    <row r="362" spans="1:5" x14ac:dyDescent="0.25">
      <c r="A362" s="27">
        <f>IF('Data - Energy &amp; Metals'!A362="",#N/A,'Data - Energy &amp; Metals'!A362)</f>
        <v>41394</v>
      </c>
      <c r="B362" s="7">
        <f>IF(ISBLANK(HLOOKUP(B$2,'Data - Energy &amp; Metals'!$B$2:$AH$1048576,MATCH($A362,'Data - Energy &amp; Metals'!$A$2:$A$1048576,FALSE),FALSE)),#N/A,HLOOKUP(B$2,'Data - Energy &amp; Metals'!$B$2:$AH$1048576,MATCH($A362,'Data - Energy &amp; Metals'!$A$2:$A$1048576,FALSE),FALSE))</f>
        <v>749677</v>
      </c>
      <c r="C362" s="7">
        <f>IF(ISBLANK(HLOOKUP(C$2,'Data - Energy &amp; Metals'!$B$2:$AH$1048576,MATCH($A362,'Data - Energy &amp; Metals'!$A$2:$A$1048576,FALSE),FALSE)),#N/A,HLOOKUP(C$2,'Data - Energy &amp; Metals'!$B$2:$AH$1048576,MATCH($A362,'Data - Energy &amp; Metals'!$A$2:$A$1048576,FALSE),FALSE))</f>
        <v>118065</v>
      </c>
      <c r="D362" s="7">
        <f>IF(ISBLANK(HLOOKUP(D$2,'Data - Energy &amp; Metals'!$B$2:$AH$1048576,MATCH($A362,'Data - Energy &amp; Metals'!$A$2:$A$1048576,FALSE),FALSE)),#N/A,HLOOKUP(D$2,'Data - Energy &amp; Metals'!$B$2:$AH$1048576,MATCH($A362,'Data - Energy &amp; Metals'!$A$2:$A$1048576,FALSE),FALSE))</f>
        <v>63303</v>
      </c>
      <c r="E362" s="8">
        <f t="shared" si="5"/>
        <v>7.3047459105721524E-2</v>
      </c>
    </row>
    <row r="363" spans="1:5" x14ac:dyDescent="0.25">
      <c r="A363" s="27">
        <f>IF('Data - Energy &amp; Metals'!A363="",#N/A,'Data - Energy &amp; Metals'!A363)</f>
        <v>41401</v>
      </c>
      <c r="B363" s="7">
        <f>IF(ISBLANK(HLOOKUP(B$2,'Data - Energy &amp; Metals'!$B$2:$AH$1048576,MATCH($A363,'Data - Energy &amp; Metals'!$A$2:$A$1048576,FALSE),FALSE)),#N/A,HLOOKUP(B$2,'Data - Energy &amp; Metals'!$B$2:$AH$1048576,MATCH($A363,'Data - Energy &amp; Metals'!$A$2:$A$1048576,FALSE),FALSE))</f>
        <v>780761</v>
      </c>
      <c r="C363" s="7">
        <f>IF(ISBLANK(HLOOKUP(C$2,'Data - Energy &amp; Metals'!$B$2:$AH$1048576,MATCH($A363,'Data - Energy &amp; Metals'!$A$2:$A$1048576,FALSE),FALSE)),#N/A,HLOOKUP(C$2,'Data - Energy &amp; Metals'!$B$2:$AH$1048576,MATCH($A363,'Data - Energy &amp; Metals'!$A$2:$A$1048576,FALSE),FALSE))</f>
        <v>116634</v>
      </c>
      <c r="D363" s="7">
        <f>IF(ISBLANK(HLOOKUP(D$2,'Data - Energy &amp; Metals'!$B$2:$AH$1048576,MATCH($A363,'Data - Energy &amp; Metals'!$A$2:$A$1048576,FALSE),FALSE)),#N/A,HLOOKUP(D$2,'Data - Energy &amp; Metals'!$B$2:$AH$1048576,MATCH($A363,'Data - Energy &amp; Metals'!$A$2:$A$1048576,FALSE),FALSE))</f>
        <v>67374</v>
      </c>
      <c r="E363" s="8">
        <f t="shared" si="5"/>
        <v>6.30922907266116E-2</v>
      </c>
    </row>
    <row r="364" spans="1:5" x14ac:dyDescent="0.25">
      <c r="A364" s="27">
        <f>IF('Data - Energy &amp; Metals'!A364="",#N/A,'Data - Energy &amp; Metals'!A364)</f>
        <v>41408</v>
      </c>
      <c r="B364" s="7">
        <f>IF(ISBLANK(HLOOKUP(B$2,'Data - Energy &amp; Metals'!$B$2:$AH$1048576,MATCH($A364,'Data - Energy &amp; Metals'!$A$2:$A$1048576,FALSE),FALSE)),#N/A,HLOOKUP(B$2,'Data - Energy &amp; Metals'!$B$2:$AH$1048576,MATCH($A364,'Data - Energy &amp; Metals'!$A$2:$A$1048576,FALSE),FALSE))</f>
        <v>807394</v>
      </c>
      <c r="C364" s="7">
        <f>IF(ISBLANK(HLOOKUP(C$2,'Data - Energy &amp; Metals'!$B$2:$AH$1048576,MATCH($A364,'Data - Energy &amp; Metals'!$A$2:$A$1048576,FALSE),FALSE)),#N/A,HLOOKUP(C$2,'Data - Energy &amp; Metals'!$B$2:$AH$1048576,MATCH($A364,'Data - Energy &amp; Metals'!$A$2:$A$1048576,FALSE),FALSE))</f>
        <v>113648</v>
      </c>
      <c r="D364" s="7">
        <f>IF(ISBLANK(HLOOKUP(D$2,'Data - Energy &amp; Metals'!$B$2:$AH$1048576,MATCH($A364,'Data - Energy &amp; Metals'!$A$2:$A$1048576,FALSE),FALSE)),#N/A,HLOOKUP(D$2,'Data - Energy &amp; Metals'!$B$2:$AH$1048576,MATCH($A364,'Data - Energy &amp; Metals'!$A$2:$A$1048576,FALSE),FALSE))</f>
        <v>74432</v>
      </c>
      <c r="E364" s="8">
        <f t="shared" si="5"/>
        <v>4.8571081776679043E-2</v>
      </c>
    </row>
    <row r="365" spans="1:5" x14ac:dyDescent="0.25">
      <c r="A365" s="27">
        <f>IF('Data - Energy &amp; Metals'!A365="",#N/A,'Data - Energy &amp; Metals'!A365)</f>
        <v>41415</v>
      </c>
      <c r="B365" s="7">
        <f>IF(ISBLANK(HLOOKUP(B$2,'Data - Energy &amp; Metals'!$B$2:$AH$1048576,MATCH($A365,'Data - Energy &amp; Metals'!$A$2:$A$1048576,FALSE),FALSE)),#N/A,HLOOKUP(B$2,'Data - Energy &amp; Metals'!$B$2:$AH$1048576,MATCH($A365,'Data - Energy &amp; Metals'!$A$2:$A$1048576,FALSE),FALSE))</f>
        <v>847211</v>
      </c>
      <c r="C365" s="7">
        <f>IF(ISBLANK(HLOOKUP(C$2,'Data - Energy &amp; Metals'!$B$2:$AH$1048576,MATCH($A365,'Data - Energy &amp; Metals'!$A$2:$A$1048576,FALSE),FALSE)),#N/A,HLOOKUP(C$2,'Data - Energy &amp; Metals'!$B$2:$AH$1048576,MATCH($A365,'Data - Energy &amp; Metals'!$A$2:$A$1048576,FALSE),FALSE))</f>
        <v>115102</v>
      </c>
      <c r="D365" s="7">
        <f>IF(ISBLANK(HLOOKUP(D$2,'Data - Energy &amp; Metals'!$B$2:$AH$1048576,MATCH($A365,'Data - Energy &amp; Metals'!$A$2:$A$1048576,FALSE),FALSE)),#N/A,HLOOKUP(D$2,'Data - Energy &amp; Metals'!$B$2:$AH$1048576,MATCH($A365,'Data - Energy &amp; Metals'!$A$2:$A$1048576,FALSE),FALSE))</f>
        <v>79416</v>
      </c>
      <c r="E365" s="8">
        <f t="shared" si="5"/>
        <v>4.2121738268270835E-2</v>
      </c>
    </row>
    <row r="366" spans="1:5" x14ac:dyDescent="0.25">
      <c r="A366" s="27">
        <f>IF('Data - Energy &amp; Metals'!A366="",#N/A,'Data - Energy &amp; Metals'!A366)</f>
        <v>41422</v>
      </c>
      <c r="B366" s="7">
        <f>IF(ISBLANK(HLOOKUP(B$2,'Data - Energy &amp; Metals'!$B$2:$AH$1048576,MATCH($A366,'Data - Energy &amp; Metals'!$A$2:$A$1048576,FALSE),FALSE)),#N/A,HLOOKUP(B$2,'Data - Energy &amp; Metals'!$B$2:$AH$1048576,MATCH($A366,'Data - Energy &amp; Metals'!$A$2:$A$1048576,FALSE),FALSE))</f>
        <v>691958</v>
      </c>
      <c r="C366" s="7">
        <f>IF(ISBLANK(HLOOKUP(C$2,'Data - Energy &amp; Metals'!$B$2:$AH$1048576,MATCH($A366,'Data - Energy &amp; Metals'!$A$2:$A$1048576,FALSE),FALSE)),#N/A,HLOOKUP(C$2,'Data - Energy &amp; Metals'!$B$2:$AH$1048576,MATCH($A366,'Data - Energy &amp; Metals'!$A$2:$A$1048576,FALSE),FALSE))</f>
        <v>119407</v>
      </c>
      <c r="D366" s="7">
        <f>IF(ISBLANK(HLOOKUP(D$2,'Data - Energy &amp; Metals'!$B$2:$AH$1048576,MATCH($A366,'Data - Energy &amp; Metals'!$A$2:$A$1048576,FALSE),FALSE)),#N/A,HLOOKUP(D$2,'Data - Energy &amp; Metals'!$B$2:$AH$1048576,MATCH($A366,'Data - Energy &amp; Metals'!$A$2:$A$1048576,FALSE),FALSE))</f>
        <v>71311</v>
      </c>
      <c r="E366" s="8">
        <f t="shared" si="5"/>
        <v>6.950710881296264E-2</v>
      </c>
    </row>
    <row r="367" spans="1:5" x14ac:dyDescent="0.25">
      <c r="A367" s="27">
        <f>IF('Data - Energy &amp; Metals'!A367="",#N/A,'Data - Energy &amp; Metals'!A367)</f>
        <v>41429</v>
      </c>
      <c r="B367" s="7">
        <f>IF(ISBLANK(HLOOKUP(B$2,'Data - Energy &amp; Metals'!$B$2:$AH$1048576,MATCH($A367,'Data - Energy &amp; Metals'!$A$2:$A$1048576,FALSE),FALSE)),#N/A,HLOOKUP(B$2,'Data - Energy &amp; Metals'!$B$2:$AH$1048576,MATCH($A367,'Data - Energy &amp; Metals'!$A$2:$A$1048576,FALSE),FALSE))</f>
        <v>659936</v>
      </c>
      <c r="C367" s="7">
        <f>IF(ISBLANK(HLOOKUP(C$2,'Data - Energy &amp; Metals'!$B$2:$AH$1048576,MATCH($A367,'Data - Energy &amp; Metals'!$A$2:$A$1048576,FALSE),FALSE)),#N/A,HLOOKUP(C$2,'Data - Energy &amp; Metals'!$B$2:$AH$1048576,MATCH($A367,'Data - Energy &amp; Metals'!$A$2:$A$1048576,FALSE),FALSE))</f>
        <v>116610</v>
      </c>
      <c r="D367" s="7">
        <f>IF(ISBLANK(HLOOKUP(D$2,'Data - Energy &amp; Metals'!$B$2:$AH$1048576,MATCH($A367,'Data - Energy &amp; Metals'!$A$2:$A$1048576,FALSE),FALSE)),#N/A,HLOOKUP(D$2,'Data - Energy &amp; Metals'!$B$2:$AH$1048576,MATCH($A367,'Data - Energy &amp; Metals'!$A$2:$A$1048576,FALSE),FALSE))</f>
        <v>59497</v>
      </c>
      <c r="E367" s="8">
        <f t="shared" si="5"/>
        <v>8.6543240556660045E-2</v>
      </c>
    </row>
    <row r="368" spans="1:5" x14ac:dyDescent="0.25">
      <c r="A368" s="27">
        <f>IF('Data - Energy &amp; Metals'!A368="",#N/A,'Data - Energy &amp; Metals'!A368)</f>
        <v>41436</v>
      </c>
      <c r="B368" s="7">
        <f>IF(ISBLANK(HLOOKUP(B$2,'Data - Energy &amp; Metals'!$B$2:$AH$1048576,MATCH($A368,'Data - Energy &amp; Metals'!$A$2:$A$1048576,FALSE),FALSE)),#N/A,HLOOKUP(B$2,'Data - Energy &amp; Metals'!$B$2:$AH$1048576,MATCH($A368,'Data - Energy &amp; Metals'!$A$2:$A$1048576,FALSE),FALSE))</f>
        <v>677874</v>
      </c>
      <c r="C368" s="7">
        <f>IF(ISBLANK(HLOOKUP(C$2,'Data - Energy &amp; Metals'!$B$2:$AH$1048576,MATCH($A368,'Data - Energy &amp; Metals'!$A$2:$A$1048576,FALSE),FALSE)),#N/A,HLOOKUP(C$2,'Data - Energy &amp; Metals'!$B$2:$AH$1048576,MATCH($A368,'Data - Energy &amp; Metals'!$A$2:$A$1048576,FALSE),FALSE))</f>
        <v>119134</v>
      </c>
      <c r="D368" s="7">
        <f>IF(ISBLANK(HLOOKUP(D$2,'Data - Energy &amp; Metals'!$B$2:$AH$1048576,MATCH($A368,'Data - Energy &amp; Metals'!$A$2:$A$1048576,FALSE),FALSE)),#N/A,HLOOKUP(D$2,'Data - Energy &amp; Metals'!$B$2:$AH$1048576,MATCH($A368,'Data - Energy &amp; Metals'!$A$2:$A$1048576,FALSE),FALSE))</f>
        <v>64355</v>
      </c>
      <c r="E368" s="8">
        <f t="shared" si="5"/>
        <v>8.0810003038912837E-2</v>
      </c>
    </row>
    <row r="369" spans="1:5" x14ac:dyDescent="0.25">
      <c r="A369" s="27">
        <f>IF('Data - Energy &amp; Metals'!A369="",#N/A,'Data - Energy &amp; Metals'!A369)</f>
        <v>41443</v>
      </c>
      <c r="B369" s="7">
        <f>IF(ISBLANK(HLOOKUP(B$2,'Data - Energy &amp; Metals'!$B$2:$AH$1048576,MATCH($A369,'Data - Energy &amp; Metals'!$A$2:$A$1048576,FALSE),FALSE)),#N/A,HLOOKUP(B$2,'Data - Energy &amp; Metals'!$B$2:$AH$1048576,MATCH($A369,'Data - Energy &amp; Metals'!$A$2:$A$1048576,FALSE),FALSE))</f>
        <v>689311</v>
      </c>
      <c r="C369" s="7">
        <f>IF(ISBLANK(HLOOKUP(C$2,'Data - Energy &amp; Metals'!$B$2:$AH$1048576,MATCH($A369,'Data - Energy &amp; Metals'!$A$2:$A$1048576,FALSE),FALSE)),#N/A,HLOOKUP(C$2,'Data - Energy &amp; Metals'!$B$2:$AH$1048576,MATCH($A369,'Data - Energy &amp; Metals'!$A$2:$A$1048576,FALSE),FALSE))</f>
        <v>112281</v>
      </c>
      <c r="D369" s="7">
        <f>IF(ISBLANK(HLOOKUP(D$2,'Data - Energy &amp; Metals'!$B$2:$AH$1048576,MATCH($A369,'Data - Energy &amp; Metals'!$A$2:$A$1048576,FALSE),FALSE)),#N/A,HLOOKUP(D$2,'Data - Energy &amp; Metals'!$B$2:$AH$1048576,MATCH($A369,'Data - Energy &amp; Metals'!$A$2:$A$1048576,FALSE),FALSE))</f>
        <v>73330</v>
      </c>
      <c r="E369" s="8">
        <f t="shared" si="5"/>
        <v>5.6507149893154175E-2</v>
      </c>
    </row>
    <row r="370" spans="1:5" x14ac:dyDescent="0.25">
      <c r="A370" s="27">
        <f>IF('Data - Energy &amp; Metals'!A370="",#N/A,'Data - Energy &amp; Metals'!A370)</f>
        <v>41450</v>
      </c>
      <c r="B370" s="7">
        <f>IF(ISBLANK(HLOOKUP(B$2,'Data - Energy &amp; Metals'!$B$2:$AH$1048576,MATCH($A370,'Data - Energy &amp; Metals'!$A$2:$A$1048576,FALSE),FALSE)),#N/A,HLOOKUP(B$2,'Data - Energy &amp; Metals'!$B$2:$AH$1048576,MATCH($A370,'Data - Energy &amp; Metals'!$A$2:$A$1048576,FALSE),FALSE))</f>
        <v>694750</v>
      </c>
      <c r="C370" s="7">
        <f>IF(ISBLANK(HLOOKUP(C$2,'Data - Energy &amp; Metals'!$B$2:$AH$1048576,MATCH($A370,'Data - Energy &amp; Metals'!$A$2:$A$1048576,FALSE),FALSE)),#N/A,HLOOKUP(C$2,'Data - Energy &amp; Metals'!$B$2:$AH$1048576,MATCH($A370,'Data - Energy &amp; Metals'!$A$2:$A$1048576,FALSE),FALSE))</f>
        <v>108224</v>
      </c>
      <c r="D370" s="7">
        <f>IF(ISBLANK(HLOOKUP(D$2,'Data - Energy &amp; Metals'!$B$2:$AH$1048576,MATCH($A370,'Data - Energy &amp; Metals'!$A$2:$A$1048576,FALSE),FALSE)),#N/A,HLOOKUP(D$2,'Data - Energy &amp; Metals'!$B$2:$AH$1048576,MATCH($A370,'Data - Energy &amp; Metals'!$A$2:$A$1048576,FALSE),FALSE))</f>
        <v>77027</v>
      </c>
      <c r="E370" s="8">
        <f t="shared" si="5"/>
        <v>4.490392227419935E-2</v>
      </c>
    </row>
    <row r="371" spans="1:5" x14ac:dyDescent="0.25">
      <c r="A371" s="27">
        <f>IF('Data - Energy &amp; Metals'!A371="",#N/A,'Data - Energy &amp; Metals'!A371)</f>
        <v>41457</v>
      </c>
      <c r="B371" s="7">
        <f>IF(ISBLANK(HLOOKUP(B$2,'Data - Energy &amp; Metals'!$B$2:$AH$1048576,MATCH($A371,'Data - Energy &amp; Metals'!$A$2:$A$1048576,FALSE),FALSE)),#N/A,HLOOKUP(B$2,'Data - Energy &amp; Metals'!$B$2:$AH$1048576,MATCH($A371,'Data - Energy &amp; Metals'!$A$2:$A$1048576,FALSE),FALSE))</f>
        <v>776879</v>
      </c>
      <c r="C371" s="7">
        <f>IF(ISBLANK(HLOOKUP(C$2,'Data - Energy &amp; Metals'!$B$2:$AH$1048576,MATCH($A371,'Data - Energy &amp; Metals'!$A$2:$A$1048576,FALSE),FALSE)),#N/A,HLOOKUP(C$2,'Data - Energy &amp; Metals'!$B$2:$AH$1048576,MATCH($A371,'Data - Energy &amp; Metals'!$A$2:$A$1048576,FALSE),FALSE))</f>
        <v>112449</v>
      </c>
      <c r="D371" s="7">
        <f>IF(ISBLANK(HLOOKUP(D$2,'Data - Energy &amp; Metals'!$B$2:$AH$1048576,MATCH($A371,'Data - Energy &amp; Metals'!$A$2:$A$1048576,FALSE),FALSE)),#N/A,HLOOKUP(D$2,'Data - Energy &amp; Metals'!$B$2:$AH$1048576,MATCH($A371,'Data - Energy &amp; Metals'!$A$2:$A$1048576,FALSE),FALSE))</f>
        <v>78148</v>
      </c>
      <c r="E371" s="8">
        <f t="shared" si="5"/>
        <v>4.4152306858597029E-2</v>
      </c>
    </row>
    <row r="372" spans="1:5" x14ac:dyDescent="0.25">
      <c r="A372" s="27">
        <f>IF('Data - Energy &amp; Metals'!A372="",#N/A,'Data - Energy &amp; Metals'!A372)</f>
        <v>41464</v>
      </c>
      <c r="B372" s="7">
        <f>IF(ISBLANK(HLOOKUP(B$2,'Data - Energy &amp; Metals'!$B$2:$AH$1048576,MATCH($A372,'Data - Energy &amp; Metals'!$A$2:$A$1048576,FALSE),FALSE)),#N/A,HLOOKUP(B$2,'Data - Energy &amp; Metals'!$B$2:$AH$1048576,MATCH($A372,'Data - Energy &amp; Metals'!$A$2:$A$1048576,FALSE),FALSE))</f>
        <v>808703</v>
      </c>
      <c r="C372" s="7">
        <f>IF(ISBLANK(HLOOKUP(C$2,'Data - Energy &amp; Metals'!$B$2:$AH$1048576,MATCH($A372,'Data - Energy &amp; Metals'!$A$2:$A$1048576,FALSE),FALSE)),#N/A,HLOOKUP(C$2,'Data - Energy &amp; Metals'!$B$2:$AH$1048576,MATCH($A372,'Data - Energy &amp; Metals'!$A$2:$A$1048576,FALSE),FALSE))</f>
        <v>115838</v>
      </c>
      <c r="D372" s="7">
        <f>IF(ISBLANK(HLOOKUP(D$2,'Data - Energy &amp; Metals'!$B$2:$AH$1048576,MATCH($A372,'Data - Energy &amp; Metals'!$A$2:$A$1048576,FALSE),FALSE)),#N/A,HLOOKUP(D$2,'Data - Energy &amp; Metals'!$B$2:$AH$1048576,MATCH($A372,'Data - Energy &amp; Metals'!$A$2:$A$1048576,FALSE),FALSE))</f>
        <v>80147</v>
      </c>
      <c r="E372" s="8">
        <f t="shared" si="5"/>
        <v>4.4133631258941784E-2</v>
      </c>
    </row>
    <row r="373" spans="1:5" x14ac:dyDescent="0.25">
      <c r="A373" s="27">
        <f>IF('Data - Energy &amp; Metals'!A373="",#N/A,'Data - Energy &amp; Metals'!A373)</f>
        <v>41471</v>
      </c>
      <c r="B373" s="7">
        <f>IF(ISBLANK(HLOOKUP(B$2,'Data - Energy &amp; Metals'!$B$2:$AH$1048576,MATCH($A373,'Data - Energy &amp; Metals'!$A$2:$A$1048576,FALSE),FALSE)),#N/A,HLOOKUP(B$2,'Data - Energy &amp; Metals'!$B$2:$AH$1048576,MATCH($A373,'Data - Energy &amp; Metals'!$A$2:$A$1048576,FALSE),FALSE))</f>
        <v>823667</v>
      </c>
      <c r="C373" s="7">
        <f>IF(ISBLANK(HLOOKUP(C$2,'Data - Energy &amp; Metals'!$B$2:$AH$1048576,MATCH($A373,'Data - Energy &amp; Metals'!$A$2:$A$1048576,FALSE),FALSE)),#N/A,HLOOKUP(C$2,'Data - Energy &amp; Metals'!$B$2:$AH$1048576,MATCH($A373,'Data - Energy &amp; Metals'!$A$2:$A$1048576,FALSE),FALSE))</f>
        <v>116537</v>
      </c>
      <c r="D373" s="7">
        <f>IF(ISBLANK(HLOOKUP(D$2,'Data - Energy &amp; Metals'!$B$2:$AH$1048576,MATCH($A373,'Data - Energy &amp; Metals'!$A$2:$A$1048576,FALSE),FALSE)),#N/A,HLOOKUP(D$2,'Data - Energy &amp; Metals'!$B$2:$AH$1048576,MATCH($A373,'Data - Energy &amp; Metals'!$A$2:$A$1048576,FALSE),FALSE))</f>
        <v>61002</v>
      </c>
      <c r="E373" s="8">
        <f t="shared" si="5"/>
        <v>6.7424092503402464E-2</v>
      </c>
    </row>
    <row r="374" spans="1:5" x14ac:dyDescent="0.25">
      <c r="A374" s="27">
        <f>IF('Data - Energy &amp; Metals'!A374="",#N/A,'Data - Energy &amp; Metals'!A374)</f>
        <v>41478</v>
      </c>
      <c r="B374" s="7">
        <f>IF(ISBLANK(HLOOKUP(B$2,'Data - Energy &amp; Metals'!$B$2:$AH$1048576,MATCH($A374,'Data - Energy &amp; Metals'!$A$2:$A$1048576,FALSE),FALSE)),#N/A,HLOOKUP(B$2,'Data - Energy &amp; Metals'!$B$2:$AH$1048576,MATCH($A374,'Data - Energy &amp; Metals'!$A$2:$A$1048576,FALSE),FALSE))</f>
        <v>830568</v>
      </c>
      <c r="C374" s="7">
        <f>IF(ISBLANK(HLOOKUP(C$2,'Data - Energy &amp; Metals'!$B$2:$AH$1048576,MATCH($A374,'Data - Energy &amp; Metals'!$A$2:$A$1048576,FALSE),FALSE)),#N/A,HLOOKUP(C$2,'Data - Energy &amp; Metals'!$B$2:$AH$1048576,MATCH($A374,'Data - Energy &amp; Metals'!$A$2:$A$1048576,FALSE),FALSE))</f>
        <v>122496</v>
      </c>
      <c r="D374" s="7">
        <f>IF(ISBLANK(HLOOKUP(D$2,'Data - Energy &amp; Metals'!$B$2:$AH$1048576,MATCH($A374,'Data - Energy &amp; Metals'!$A$2:$A$1048576,FALSE),FALSE)),#N/A,HLOOKUP(D$2,'Data - Energy &amp; Metals'!$B$2:$AH$1048576,MATCH($A374,'Data - Energy &amp; Metals'!$A$2:$A$1048576,FALSE),FALSE))</f>
        <v>52429</v>
      </c>
      <c r="E374" s="8">
        <f t="shared" si="5"/>
        <v>8.4360341356758267E-2</v>
      </c>
    </row>
    <row r="375" spans="1:5" x14ac:dyDescent="0.25">
      <c r="A375" s="27">
        <f>IF('Data - Energy &amp; Metals'!A375="",#N/A,'Data - Energy &amp; Metals'!A375)</f>
        <v>41485</v>
      </c>
      <c r="B375" s="7">
        <f>IF(ISBLANK(HLOOKUP(B$2,'Data - Energy &amp; Metals'!$B$2:$AH$1048576,MATCH($A375,'Data - Energy &amp; Metals'!$A$2:$A$1048576,FALSE),FALSE)),#N/A,HLOOKUP(B$2,'Data - Energy &amp; Metals'!$B$2:$AH$1048576,MATCH($A375,'Data - Energy &amp; Metals'!$A$2:$A$1048576,FALSE),FALSE))</f>
        <v>723932</v>
      </c>
      <c r="C375" s="7">
        <f>IF(ISBLANK(HLOOKUP(C$2,'Data - Energy &amp; Metals'!$B$2:$AH$1048576,MATCH($A375,'Data - Energy &amp; Metals'!$A$2:$A$1048576,FALSE),FALSE)),#N/A,HLOOKUP(C$2,'Data - Energy &amp; Metals'!$B$2:$AH$1048576,MATCH($A375,'Data - Energy &amp; Metals'!$A$2:$A$1048576,FALSE),FALSE))</f>
        <v>121521</v>
      </c>
      <c r="D375" s="7">
        <f>IF(ISBLANK(HLOOKUP(D$2,'Data - Energy &amp; Metals'!$B$2:$AH$1048576,MATCH($A375,'Data - Energy &amp; Metals'!$A$2:$A$1048576,FALSE),FALSE)),#N/A,HLOOKUP(D$2,'Data - Energy &amp; Metals'!$B$2:$AH$1048576,MATCH($A375,'Data - Energy &amp; Metals'!$A$2:$A$1048576,FALSE),FALSE))</f>
        <v>56004</v>
      </c>
      <c r="E375" s="8">
        <f t="shared" si="5"/>
        <v>9.0501594072371433E-2</v>
      </c>
    </row>
    <row r="376" spans="1:5" x14ac:dyDescent="0.25">
      <c r="A376" s="27">
        <f>IF('Data - Energy &amp; Metals'!A376="",#N/A,'Data - Energy &amp; Metals'!A376)</f>
        <v>41492</v>
      </c>
      <c r="B376" s="7">
        <f>IF(ISBLANK(HLOOKUP(B$2,'Data - Energy &amp; Metals'!$B$2:$AH$1048576,MATCH($A376,'Data - Energy &amp; Metals'!$A$2:$A$1048576,FALSE),FALSE)),#N/A,HLOOKUP(B$2,'Data - Energy &amp; Metals'!$B$2:$AH$1048576,MATCH($A376,'Data - Energy &amp; Metals'!$A$2:$A$1048576,FALSE),FALSE))</f>
        <v>738021</v>
      </c>
      <c r="C376" s="7">
        <f>IF(ISBLANK(HLOOKUP(C$2,'Data - Energy &amp; Metals'!$B$2:$AH$1048576,MATCH($A376,'Data - Energy &amp; Metals'!$A$2:$A$1048576,FALSE),FALSE)),#N/A,HLOOKUP(C$2,'Data - Energy &amp; Metals'!$B$2:$AH$1048576,MATCH($A376,'Data - Energy &amp; Metals'!$A$2:$A$1048576,FALSE),FALSE))</f>
        <v>118938</v>
      </c>
      <c r="D376" s="7">
        <f>IF(ISBLANK(HLOOKUP(D$2,'Data - Energy &amp; Metals'!$B$2:$AH$1048576,MATCH($A376,'Data - Energy &amp; Metals'!$A$2:$A$1048576,FALSE),FALSE)),#N/A,HLOOKUP(D$2,'Data - Energy &amp; Metals'!$B$2:$AH$1048576,MATCH($A376,'Data - Energy &amp; Metals'!$A$2:$A$1048576,FALSE),FALSE))</f>
        <v>70835</v>
      </c>
      <c r="E376" s="8">
        <f t="shared" si="5"/>
        <v>6.5178362133326825E-2</v>
      </c>
    </row>
    <row r="377" spans="1:5" x14ac:dyDescent="0.25">
      <c r="A377" s="27">
        <f>IF('Data - Energy &amp; Metals'!A377="",#N/A,'Data - Energy &amp; Metals'!A377)</f>
        <v>41499</v>
      </c>
      <c r="B377" s="7">
        <f>IF(ISBLANK(HLOOKUP(B$2,'Data - Energy &amp; Metals'!$B$2:$AH$1048576,MATCH($A377,'Data - Energy &amp; Metals'!$A$2:$A$1048576,FALSE),FALSE)),#N/A,HLOOKUP(B$2,'Data - Energy &amp; Metals'!$B$2:$AH$1048576,MATCH($A377,'Data - Energy &amp; Metals'!$A$2:$A$1048576,FALSE),FALSE))</f>
        <v>731908</v>
      </c>
      <c r="C377" s="7">
        <f>IF(ISBLANK(HLOOKUP(C$2,'Data - Energy &amp; Metals'!$B$2:$AH$1048576,MATCH($A377,'Data - Energy &amp; Metals'!$A$2:$A$1048576,FALSE),FALSE)),#N/A,HLOOKUP(C$2,'Data - Energy &amp; Metals'!$B$2:$AH$1048576,MATCH($A377,'Data - Energy &amp; Metals'!$A$2:$A$1048576,FALSE),FALSE))</f>
        <v>115363</v>
      </c>
      <c r="D377" s="7">
        <f>IF(ISBLANK(HLOOKUP(D$2,'Data - Energy &amp; Metals'!$B$2:$AH$1048576,MATCH($A377,'Data - Energy &amp; Metals'!$A$2:$A$1048576,FALSE),FALSE)),#N/A,HLOOKUP(D$2,'Data - Energy &amp; Metals'!$B$2:$AH$1048576,MATCH($A377,'Data - Energy &amp; Metals'!$A$2:$A$1048576,FALSE),FALSE))</f>
        <v>58759</v>
      </c>
      <c r="E377" s="8">
        <f t="shared" si="5"/>
        <v>7.7337588877290586E-2</v>
      </c>
    </row>
    <row r="378" spans="1:5" x14ac:dyDescent="0.25">
      <c r="A378" s="27">
        <f>IF('Data - Energy &amp; Metals'!A378="",#N/A,'Data - Energy &amp; Metals'!A378)</f>
        <v>41506</v>
      </c>
      <c r="B378" s="7">
        <f>IF(ISBLANK(HLOOKUP(B$2,'Data - Energy &amp; Metals'!$B$2:$AH$1048576,MATCH($A378,'Data - Energy &amp; Metals'!$A$2:$A$1048576,FALSE),FALSE)),#N/A,HLOOKUP(B$2,'Data - Energy &amp; Metals'!$B$2:$AH$1048576,MATCH($A378,'Data - Energy &amp; Metals'!$A$2:$A$1048576,FALSE),FALSE))</f>
        <v>747070</v>
      </c>
      <c r="C378" s="7">
        <f>IF(ISBLANK(HLOOKUP(C$2,'Data - Energy &amp; Metals'!$B$2:$AH$1048576,MATCH($A378,'Data - Energy &amp; Metals'!$A$2:$A$1048576,FALSE),FALSE)),#N/A,HLOOKUP(C$2,'Data - Energy &amp; Metals'!$B$2:$AH$1048576,MATCH($A378,'Data - Energy &amp; Metals'!$A$2:$A$1048576,FALSE),FALSE))</f>
        <v>124294</v>
      </c>
      <c r="D378" s="7">
        <f>IF(ISBLANK(HLOOKUP(D$2,'Data - Energy &amp; Metals'!$B$2:$AH$1048576,MATCH($A378,'Data - Energy &amp; Metals'!$A$2:$A$1048576,FALSE),FALSE)),#N/A,HLOOKUP(D$2,'Data - Energy &amp; Metals'!$B$2:$AH$1048576,MATCH($A378,'Data - Energy &amp; Metals'!$A$2:$A$1048576,FALSE),FALSE))</f>
        <v>51078</v>
      </c>
      <c r="E378" s="8">
        <f t="shared" si="5"/>
        <v>9.8004203086725472E-2</v>
      </c>
    </row>
    <row r="379" spans="1:5" x14ac:dyDescent="0.25">
      <c r="A379" s="27">
        <f>IF('Data - Energy &amp; Metals'!A379="",#N/A,'Data - Energy &amp; Metals'!A379)</f>
        <v>41513</v>
      </c>
      <c r="B379" s="7">
        <f>IF(ISBLANK(HLOOKUP(B$2,'Data - Energy &amp; Metals'!$B$2:$AH$1048576,MATCH($A379,'Data - Energy &amp; Metals'!$A$2:$A$1048576,FALSE),FALSE)),#N/A,HLOOKUP(B$2,'Data - Energy &amp; Metals'!$B$2:$AH$1048576,MATCH($A379,'Data - Energy &amp; Metals'!$A$2:$A$1048576,FALSE),FALSE))</f>
        <v>723116</v>
      </c>
      <c r="C379" s="7">
        <f>IF(ISBLANK(HLOOKUP(C$2,'Data - Energy &amp; Metals'!$B$2:$AH$1048576,MATCH($A379,'Data - Energy &amp; Metals'!$A$2:$A$1048576,FALSE),FALSE)),#N/A,HLOOKUP(C$2,'Data - Energy &amp; Metals'!$B$2:$AH$1048576,MATCH($A379,'Data - Energy &amp; Metals'!$A$2:$A$1048576,FALSE),FALSE))</f>
        <v>129990</v>
      </c>
      <c r="D379" s="7">
        <f>IF(ISBLANK(HLOOKUP(D$2,'Data - Energy &amp; Metals'!$B$2:$AH$1048576,MATCH($A379,'Data - Energy &amp; Metals'!$A$2:$A$1048576,FALSE),FALSE)),#N/A,HLOOKUP(D$2,'Data - Energy &amp; Metals'!$B$2:$AH$1048576,MATCH($A379,'Data - Energy &amp; Metals'!$A$2:$A$1048576,FALSE),FALSE))</f>
        <v>32088</v>
      </c>
      <c r="E379" s="8">
        <f t="shared" si="5"/>
        <v>0.13538906620791133</v>
      </c>
    </row>
    <row r="380" spans="1:5" x14ac:dyDescent="0.25">
      <c r="A380" s="27">
        <f>IF('Data - Energy &amp; Metals'!A380="",#N/A,'Data - Energy &amp; Metals'!A380)</f>
        <v>41520</v>
      </c>
      <c r="B380" s="7">
        <f>IF(ISBLANK(HLOOKUP(B$2,'Data - Energy &amp; Metals'!$B$2:$AH$1048576,MATCH($A380,'Data - Energy &amp; Metals'!$A$2:$A$1048576,FALSE),FALSE)),#N/A,HLOOKUP(B$2,'Data - Energy &amp; Metals'!$B$2:$AH$1048576,MATCH($A380,'Data - Energy &amp; Metals'!$A$2:$A$1048576,FALSE),FALSE))</f>
        <v>739479</v>
      </c>
      <c r="C380" s="7">
        <f>IF(ISBLANK(HLOOKUP(C$2,'Data - Energy &amp; Metals'!$B$2:$AH$1048576,MATCH($A380,'Data - Energy &amp; Metals'!$A$2:$A$1048576,FALSE),FALSE)),#N/A,HLOOKUP(C$2,'Data - Energy &amp; Metals'!$B$2:$AH$1048576,MATCH($A380,'Data - Energy &amp; Metals'!$A$2:$A$1048576,FALSE),FALSE))</f>
        <v>130734</v>
      </c>
      <c r="D380" s="7">
        <f>IF(ISBLANK(HLOOKUP(D$2,'Data - Energy &amp; Metals'!$B$2:$AH$1048576,MATCH($A380,'Data - Energy &amp; Metals'!$A$2:$A$1048576,FALSE),FALSE)),#N/A,HLOOKUP(D$2,'Data - Energy &amp; Metals'!$B$2:$AH$1048576,MATCH($A380,'Data - Energy &amp; Metals'!$A$2:$A$1048576,FALSE),FALSE))</f>
        <v>29338</v>
      </c>
      <c r="E380" s="8">
        <f t="shared" si="5"/>
        <v>0.13711816021820769</v>
      </c>
    </row>
    <row r="381" spans="1:5" x14ac:dyDescent="0.25">
      <c r="A381" s="27">
        <f>IF('Data - Energy &amp; Metals'!A381="",#N/A,'Data - Energy &amp; Metals'!A381)</f>
        <v>41527</v>
      </c>
      <c r="B381" s="7">
        <f>IF(ISBLANK(HLOOKUP(B$2,'Data - Energy &amp; Metals'!$B$2:$AH$1048576,MATCH($A381,'Data - Energy &amp; Metals'!$A$2:$A$1048576,FALSE),FALSE)),#N/A,HLOOKUP(B$2,'Data - Energy &amp; Metals'!$B$2:$AH$1048576,MATCH($A381,'Data - Energy &amp; Metals'!$A$2:$A$1048576,FALSE),FALSE))</f>
        <v>721444</v>
      </c>
      <c r="C381" s="7">
        <f>IF(ISBLANK(HLOOKUP(C$2,'Data - Energy &amp; Metals'!$B$2:$AH$1048576,MATCH($A381,'Data - Energy &amp; Metals'!$A$2:$A$1048576,FALSE),FALSE)),#N/A,HLOOKUP(C$2,'Data - Energy &amp; Metals'!$B$2:$AH$1048576,MATCH($A381,'Data - Energy &amp; Metals'!$A$2:$A$1048576,FALSE),FALSE))</f>
        <v>117140</v>
      </c>
      <c r="D381" s="7">
        <f>IF(ISBLANK(HLOOKUP(D$2,'Data - Energy &amp; Metals'!$B$2:$AH$1048576,MATCH($A381,'Data - Energy &amp; Metals'!$A$2:$A$1048576,FALSE),FALSE)),#N/A,HLOOKUP(D$2,'Data - Energy &amp; Metals'!$B$2:$AH$1048576,MATCH($A381,'Data - Energy &amp; Metals'!$A$2:$A$1048576,FALSE),FALSE))</f>
        <v>32211</v>
      </c>
      <c r="E381" s="8">
        <f t="shared" si="5"/>
        <v>0.11772084874224473</v>
      </c>
    </row>
    <row r="382" spans="1:5" x14ac:dyDescent="0.25">
      <c r="A382" s="27">
        <f>IF('Data - Energy &amp; Metals'!A382="",#N/A,'Data - Energy &amp; Metals'!A382)</f>
        <v>41534</v>
      </c>
      <c r="B382" s="7">
        <f>IF(ISBLANK(HLOOKUP(B$2,'Data - Energy &amp; Metals'!$B$2:$AH$1048576,MATCH($A382,'Data - Energy &amp; Metals'!$A$2:$A$1048576,FALSE),FALSE)),#N/A,HLOOKUP(B$2,'Data - Energy &amp; Metals'!$B$2:$AH$1048576,MATCH($A382,'Data - Energy &amp; Metals'!$A$2:$A$1048576,FALSE),FALSE))</f>
        <v>738604</v>
      </c>
      <c r="C382" s="7">
        <f>IF(ISBLANK(HLOOKUP(C$2,'Data - Energy &amp; Metals'!$B$2:$AH$1048576,MATCH($A382,'Data - Energy &amp; Metals'!$A$2:$A$1048576,FALSE),FALSE)),#N/A,HLOOKUP(C$2,'Data - Energy &amp; Metals'!$B$2:$AH$1048576,MATCH($A382,'Data - Energy &amp; Metals'!$A$2:$A$1048576,FALSE),FALSE))</f>
        <v>109217</v>
      </c>
      <c r="D382" s="7">
        <f>IF(ISBLANK(HLOOKUP(D$2,'Data - Energy &amp; Metals'!$B$2:$AH$1048576,MATCH($A382,'Data - Energy &amp; Metals'!$A$2:$A$1048576,FALSE),FALSE)),#N/A,HLOOKUP(D$2,'Data - Energy &amp; Metals'!$B$2:$AH$1048576,MATCH($A382,'Data - Energy &amp; Metals'!$A$2:$A$1048576,FALSE),FALSE))</f>
        <v>39104</v>
      </c>
      <c r="E382" s="8">
        <f t="shared" si="5"/>
        <v>9.4926374620229514E-2</v>
      </c>
    </row>
    <row r="383" spans="1:5" x14ac:dyDescent="0.25">
      <c r="A383" s="27">
        <f>IF('Data - Energy &amp; Metals'!A383="",#N/A,'Data - Energy &amp; Metals'!A383)</f>
        <v>41541</v>
      </c>
      <c r="B383" s="7">
        <f>IF(ISBLANK(HLOOKUP(B$2,'Data - Energy &amp; Metals'!$B$2:$AH$1048576,MATCH($A383,'Data - Energy &amp; Metals'!$A$2:$A$1048576,FALSE),FALSE)),#N/A,HLOOKUP(B$2,'Data - Energy &amp; Metals'!$B$2:$AH$1048576,MATCH($A383,'Data - Energy &amp; Metals'!$A$2:$A$1048576,FALSE),FALSE))</f>
        <v>729363</v>
      </c>
      <c r="C383" s="7">
        <f>IF(ISBLANK(HLOOKUP(C$2,'Data - Energy &amp; Metals'!$B$2:$AH$1048576,MATCH($A383,'Data - Energy &amp; Metals'!$A$2:$A$1048576,FALSE),FALSE)),#N/A,HLOOKUP(C$2,'Data - Energy &amp; Metals'!$B$2:$AH$1048576,MATCH($A383,'Data - Energy &amp; Metals'!$A$2:$A$1048576,FALSE),FALSE))</f>
        <v>111170</v>
      </c>
      <c r="D383" s="7">
        <f>IF(ISBLANK(HLOOKUP(D$2,'Data - Energy &amp; Metals'!$B$2:$AH$1048576,MATCH($A383,'Data - Energy &amp; Metals'!$A$2:$A$1048576,FALSE),FALSE)),#N/A,HLOOKUP(D$2,'Data - Energy &amp; Metals'!$B$2:$AH$1048576,MATCH($A383,'Data - Energy &amp; Metals'!$A$2:$A$1048576,FALSE),FALSE))</f>
        <v>32516</v>
      </c>
      <c r="E383" s="8">
        <f t="shared" si="5"/>
        <v>0.10783930635362639</v>
      </c>
    </row>
    <row r="384" spans="1:5" x14ac:dyDescent="0.25">
      <c r="A384" s="27">
        <f>IF('Data - Energy &amp; Metals'!A384="",#N/A,'Data - Energy &amp; Metals'!A384)</f>
        <v>41548</v>
      </c>
      <c r="B384" s="7">
        <f>IF(ISBLANK(HLOOKUP(B$2,'Data - Energy &amp; Metals'!$B$2:$AH$1048576,MATCH($A384,'Data - Energy &amp; Metals'!$A$2:$A$1048576,FALSE),FALSE)),#N/A,HLOOKUP(B$2,'Data - Energy &amp; Metals'!$B$2:$AH$1048576,MATCH($A384,'Data - Energy &amp; Metals'!$A$2:$A$1048576,FALSE),FALSE))</f>
        <v>689447</v>
      </c>
      <c r="C384" s="7">
        <f>IF(ISBLANK(HLOOKUP(C$2,'Data - Energy &amp; Metals'!$B$2:$AH$1048576,MATCH($A384,'Data - Energy &amp; Metals'!$A$2:$A$1048576,FALSE),FALSE)),#N/A,HLOOKUP(C$2,'Data - Energy &amp; Metals'!$B$2:$AH$1048576,MATCH($A384,'Data - Energy &amp; Metals'!$A$2:$A$1048576,FALSE),FALSE))</f>
        <v>108238</v>
      </c>
      <c r="D384" s="7">
        <f>IF(ISBLANK(HLOOKUP(D$2,'Data - Energy &amp; Metals'!$B$2:$AH$1048576,MATCH($A384,'Data - Energy &amp; Metals'!$A$2:$A$1048576,FALSE),FALSE)),#N/A,HLOOKUP(D$2,'Data - Energy &amp; Metals'!$B$2:$AH$1048576,MATCH($A384,'Data - Energy &amp; Metals'!$A$2:$A$1048576,FALSE),FALSE))</f>
        <v>35300</v>
      </c>
      <c r="E384" s="8">
        <f t="shared" si="5"/>
        <v>0.10579203332525923</v>
      </c>
    </row>
    <row r="385" spans="1:5" x14ac:dyDescent="0.25">
      <c r="A385" s="27">
        <f>IF('Data - Energy &amp; Metals'!A385="",#N/A,'Data - Energy &amp; Metals'!A385)</f>
        <v>41555</v>
      </c>
      <c r="B385" s="7">
        <f>IF(ISBLANK(HLOOKUP(B$2,'Data - Energy &amp; Metals'!$B$2:$AH$1048576,MATCH($A385,'Data - Energy &amp; Metals'!$A$2:$A$1048576,FALSE),FALSE)),#N/A,HLOOKUP(B$2,'Data - Energy &amp; Metals'!$B$2:$AH$1048576,MATCH($A385,'Data - Energy &amp; Metals'!$A$2:$A$1048576,FALSE),FALSE))</f>
        <v>687618</v>
      </c>
      <c r="C385" s="7">
        <f>IF(ISBLANK(HLOOKUP(C$2,'Data - Energy &amp; Metals'!$B$2:$AH$1048576,MATCH($A385,'Data - Energy &amp; Metals'!$A$2:$A$1048576,FALSE),FALSE)),#N/A,HLOOKUP(C$2,'Data - Energy &amp; Metals'!$B$2:$AH$1048576,MATCH($A385,'Data - Energy &amp; Metals'!$A$2:$A$1048576,FALSE),FALSE))</f>
        <v>109368</v>
      </c>
      <c r="D385" s="7">
        <f>IF(ISBLANK(HLOOKUP(D$2,'Data - Energy &amp; Metals'!$B$2:$AH$1048576,MATCH($A385,'Data - Energy &amp; Metals'!$A$2:$A$1048576,FALSE),FALSE)),#N/A,HLOOKUP(D$2,'Data - Energy &amp; Metals'!$B$2:$AH$1048576,MATCH($A385,'Data - Energy &amp; Metals'!$A$2:$A$1048576,FALSE),FALSE))</f>
        <v>24702</v>
      </c>
      <c r="E385" s="8">
        <f t="shared" si="5"/>
        <v>0.12312941197001824</v>
      </c>
    </row>
    <row r="386" spans="1:5" x14ac:dyDescent="0.25">
      <c r="A386" s="27">
        <f>IF('Data - Energy &amp; Metals'!A386="",#N/A,'Data - Energy &amp; Metals'!A386)</f>
        <v>41562</v>
      </c>
      <c r="B386" s="7">
        <f>IF(ISBLANK(HLOOKUP(B$2,'Data - Energy &amp; Metals'!$B$2:$AH$1048576,MATCH($A386,'Data - Energy &amp; Metals'!$A$2:$A$1048576,FALSE),FALSE)),#N/A,HLOOKUP(B$2,'Data - Energy &amp; Metals'!$B$2:$AH$1048576,MATCH($A386,'Data - Energy &amp; Metals'!$A$2:$A$1048576,FALSE),FALSE))</f>
        <v>715953</v>
      </c>
      <c r="C386" s="7">
        <f>IF(ISBLANK(HLOOKUP(C$2,'Data - Energy &amp; Metals'!$B$2:$AH$1048576,MATCH($A386,'Data - Energy &amp; Metals'!$A$2:$A$1048576,FALSE),FALSE)),#N/A,HLOOKUP(C$2,'Data - Energy &amp; Metals'!$B$2:$AH$1048576,MATCH($A386,'Data - Energy &amp; Metals'!$A$2:$A$1048576,FALSE),FALSE))</f>
        <v>107164</v>
      </c>
      <c r="D386" s="7">
        <f>IF(ISBLANK(HLOOKUP(D$2,'Data - Energy &amp; Metals'!$B$2:$AH$1048576,MATCH($A386,'Data - Energy &amp; Metals'!$A$2:$A$1048576,FALSE),FALSE)),#N/A,HLOOKUP(D$2,'Data - Energy &amp; Metals'!$B$2:$AH$1048576,MATCH($A386,'Data - Energy &amp; Metals'!$A$2:$A$1048576,FALSE),FALSE))</f>
        <v>44638</v>
      </c>
      <c r="E386" s="8">
        <f t="shared" si="5"/>
        <v>8.7332548365605001E-2</v>
      </c>
    </row>
    <row r="387" spans="1:5" x14ac:dyDescent="0.25">
      <c r="A387" s="27">
        <f>IF('Data - Energy &amp; Metals'!A387="",#N/A,'Data - Energy &amp; Metals'!A387)</f>
        <v>41569</v>
      </c>
      <c r="B387" s="7">
        <f>IF(ISBLANK(HLOOKUP(B$2,'Data - Energy &amp; Metals'!$B$2:$AH$1048576,MATCH($A387,'Data - Energy &amp; Metals'!$A$2:$A$1048576,FALSE),FALSE)),#N/A,HLOOKUP(B$2,'Data - Energy &amp; Metals'!$B$2:$AH$1048576,MATCH($A387,'Data - Energy &amp; Metals'!$A$2:$A$1048576,FALSE),FALSE))</f>
        <v>715600</v>
      </c>
      <c r="C387" s="7">
        <f>IF(ISBLANK(HLOOKUP(C$2,'Data - Energy &amp; Metals'!$B$2:$AH$1048576,MATCH($A387,'Data - Energy &amp; Metals'!$A$2:$A$1048576,FALSE),FALSE)),#N/A,HLOOKUP(C$2,'Data - Energy &amp; Metals'!$B$2:$AH$1048576,MATCH($A387,'Data - Energy &amp; Metals'!$A$2:$A$1048576,FALSE),FALSE))</f>
        <v>116333</v>
      </c>
      <c r="D387" s="7">
        <f>IF(ISBLANK(HLOOKUP(D$2,'Data - Energy &amp; Metals'!$B$2:$AH$1048576,MATCH($A387,'Data - Energy &amp; Metals'!$A$2:$A$1048576,FALSE),FALSE)),#N/A,HLOOKUP(D$2,'Data - Energy &amp; Metals'!$B$2:$AH$1048576,MATCH($A387,'Data - Energy &amp; Metals'!$A$2:$A$1048576,FALSE),FALSE))</f>
        <v>36972</v>
      </c>
      <c r="E387" s="8">
        <f t="shared" si="5"/>
        <v>0.11090134153158189</v>
      </c>
    </row>
    <row r="388" spans="1:5" x14ac:dyDescent="0.25">
      <c r="A388" s="27">
        <f>IF('Data - Energy &amp; Metals'!A388="",#N/A,'Data - Energy &amp; Metals'!A388)</f>
        <v>41576</v>
      </c>
      <c r="B388" s="7">
        <f>IF(ISBLANK(HLOOKUP(B$2,'Data - Energy &amp; Metals'!$B$2:$AH$1048576,MATCH($A388,'Data - Energy &amp; Metals'!$A$2:$A$1048576,FALSE),FALSE)),#N/A,HLOOKUP(B$2,'Data - Energy &amp; Metals'!$B$2:$AH$1048576,MATCH($A388,'Data - Energy &amp; Metals'!$A$2:$A$1048576,FALSE),FALSE))</f>
        <v>695510</v>
      </c>
      <c r="C388" s="7">
        <f>IF(ISBLANK(HLOOKUP(C$2,'Data - Energy &amp; Metals'!$B$2:$AH$1048576,MATCH($A388,'Data - Energy &amp; Metals'!$A$2:$A$1048576,FALSE),FALSE)),#N/A,HLOOKUP(C$2,'Data - Energy &amp; Metals'!$B$2:$AH$1048576,MATCH($A388,'Data - Energy &amp; Metals'!$A$2:$A$1048576,FALSE),FALSE))</f>
        <v>120058</v>
      </c>
      <c r="D388" s="7">
        <f>IF(ISBLANK(HLOOKUP(D$2,'Data - Energy &amp; Metals'!$B$2:$AH$1048576,MATCH($A388,'Data - Energy &amp; Metals'!$A$2:$A$1048576,FALSE),FALSE)),#N/A,HLOOKUP(D$2,'Data - Energy &amp; Metals'!$B$2:$AH$1048576,MATCH($A388,'Data - Energy &amp; Metals'!$A$2:$A$1048576,FALSE),FALSE))</f>
        <v>19351</v>
      </c>
      <c r="E388" s="8">
        <f t="shared" ref="E388:E451" si="6">(C388-D388)/B388</f>
        <v>0.14479590516311772</v>
      </c>
    </row>
    <row r="389" spans="1:5" x14ac:dyDescent="0.25">
      <c r="A389" s="27">
        <f>IF('Data - Energy &amp; Metals'!A389="",#N/A,'Data - Energy &amp; Metals'!A389)</f>
        <v>41583</v>
      </c>
      <c r="B389" s="7">
        <f>IF(ISBLANK(HLOOKUP(B$2,'Data - Energy &amp; Metals'!$B$2:$AH$1048576,MATCH($A389,'Data - Energy &amp; Metals'!$A$2:$A$1048576,FALSE),FALSE)),#N/A,HLOOKUP(B$2,'Data - Energy &amp; Metals'!$B$2:$AH$1048576,MATCH($A389,'Data - Energy &amp; Metals'!$A$2:$A$1048576,FALSE),FALSE))</f>
        <v>695794</v>
      </c>
      <c r="C389" s="7">
        <f>IF(ISBLANK(HLOOKUP(C$2,'Data - Energy &amp; Metals'!$B$2:$AH$1048576,MATCH($A389,'Data - Energy &amp; Metals'!$A$2:$A$1048576,FALSE),FALSE)),#N/A,HLOOKUP(C$2,'Data - Energy &amp; Metals'!$B$2:$AH$1048576,MATCH($A389,'Data - Energy &amp; Metals'!$A$2:$A$1048576,FALSE),FALSE))</f>
        <v>114179</v>
      </c>
      <c r="D389" s="7">
        <f>IF(ISBLANK(HLOOKUP(D$2,'Data - Energy &amp; Metals'!$B$2:$AH$1048576,MATCH($A389,'Data - Energy &amp; Metals'!$A$2:$A$1048576,FALSE),FALSE)),#N/A,HLOOKUP(D$2,'Data - Energy &amp; Metals'!$B$2:$AH$1048576,MATCH($A389,'Data - Energy &amp; Metals'!$A$2:$A$1048576,FALSE),FALSE))</f>
        <v>26490</v>
      </c>
      <c r="E389" s="8">
        <f t="shared" si="6"/>
        <v>0.12602724369569154</v>
      </c>
    </row>
    <row r="390" spans="1:5" x14ac:dyDescent="0.25">
      <c r="A390" s="27">
        <f>IF('Data - Energy &amp; Metals'!A390="",#N/A,'Data - Energy &amp; Metals'!A390)</f>
        <v>41590</v>
      </c>
      <c r="B390" s="7">
        <f>IF(ISBLANK(HLOOKUP(B$2,'Data - Energy &amp; Metals'!$B$2:$AH$1048576,MATCH($A390,'Data - Energy &amp; Metals'!$A$2:$A$1048576,FALSE),FALSE)),#N/A,HLOOKUP(B$2,'Data - Energy &amp; Metals'!$B$2:$AH$1048576,MATCH($A390,'Data - Energy &amp; Metals'!$A$2:$A$1048576,FALSE),FALSE))</f>
        <v>724276</v>
      </c>
      <c r="C390" s="7">
        <f>IF(ISBLANK(HLOOKUP(C$2,'Data - Energy &amp; Metals'!$B$2:$AH$1048576,MATCH($A390,'Data - Energy &amp; Metals'!$A$2:$A$1048576,FALSE),FALSE)),#N/A,HLOOKUP(C$2,'Data - Energy &amp; Metals'!$B$2:$AH$1048576,MATCH($A390,'Data - Energy &amp; Metals'!$A$2:$A$1048576,FALSE),FALSE))</f>
        <v>109599</v>
      </c>
      <c r="D390" s="7">
        <f>IF(ISBLANK(HLOOKUP(D$2,'Data - Energy &amp; Metals'!$B$2:$AH$1048576,MATCH($A390,'Data - Energy &amp; Metals'!$A$2:$A$1048576,FALSE),FALSE)),#N/A,HLOOKUP(D$2,'Data - Energy &amp; Metals'!$B$2:$AH$1048576,MATCH($A390,'Data - Energy &amp; Metals'!$A$2:$A$1048576,FALSE),FALSE))</f>
        <v>54143</v>
      </c>
      <c r="E390" s="8">
        <f t="shared" si="6"/>
        <v>7.6567496368787583E-2</v>
      </c>
    </row>
    <row r="391" spans="1:5" x14ac:dyDescent="0.25">
      <c r="A391" s="27">
        <f>IF('Data - Energy &amp; Metals'!A391="",#N/A,'Data - Energy &amp; Metals'!A391)</f>
        <v>41597</v>
      </c>
      <c r="B391" s="7">
        <f>IF(ISBLANK(HLOOKUP(B$2,'Data - Energy &amp; Metals'!$B$2:$AH$1048576,MATCH($A391,'Data - Energy &amp; Metals'!$A$2:$A$1048576,FALSE),FALSE)),#N/A,HLOOKUP(B$2,'Data - Energy &amp; Metals'!$B$2:$AH$1048576,MATCH($A391,'Data - Energy &amp; Metals'!$A$2:$A$1048576,FALSE),FALSE))</f>
        <v>724803</v>
      </c>
      <c r="C391" s="7">
        <f>IF(ISBLANK(HLOOKUP(C$2,'Data - Energy &amp; Metals'!$B$2:$AH$1048576,MATCH($A391,'Data - Energy &amp; Metals'!$A$2:$A$1048576,FALSE),FALSE)),#N/A,HLOOKUP(C$2,'Data - Energy &amp; Metals'!$B$2:$AH$1048576,MATCH($A391,'Data - Energy &amp; Metals'!$A$2:$A$1048576,FALSE),FALSE))</f>
        <v>106880</v>
      </c>
      <c r="D391" s="7">
        <f>IF(ISBLANK(HLOOKUP(D$2,'Data - Energy &amp; Metals'!$B$2:$AH$1048576,MATCH($A391,'Data - Energy &amp; Metals'!$A$2:$A$1048576,FALSE),FALSE)),#N/A,HLOOKUP(D$2,'Data - Energy &amp; Metals'!$B$2:$AH$1048576,MATCH($A391,'Data - Energy &amp; Metals'!$A$2:$A$1048576,FALSE),FALSE))</f>
        <v>62589</v>
      </c>
      <c r="E391" s="8">
        <f t="shared" si="6"/>
        <v>6.1107638903260611E-2</v>
      </c>
    </row>
    <row r="392" spans="1:5" x14ac:dyDescent="0.25">
      <c r="A392" s="27">
        <f>IF('Data - Energy &amp; Metals'!A392="",#N/A,'Data - Energy &amp; Metals'!A392)</f>
        <v>41604</v>
      </c>
      <c r="B392" s="7">
        <f>IF(ISBLANK(HLOOKUP(B$2,'Data - Energy &amp; Metals'!$B$2:$AH$1048576,MATCH($A392,'Data - Energy &amp; Metals'!$A$2:$A$1048576,FALSE),FALSE)),#N/A,HLOOKUP(B$2,'Data - Energy &amp; Metals'!$B$2:$AH$1048576,MATCH($A392,'Data - Energy &amp; Metals'!$A$2:$A$1048576,FALSE),FALSE))</f>
        <v>636307</v>
      </c>
      <c r="C392" s="7">
        <f>IF(ISBLANK(HLOOKUP(C$2,'Data - Energy &amp; Metals'!$B$2:$AH$1048576,MATCH($A392,'Data - Energy &amp; Metals'!$A$2:$A$1048576,FALSE),FALSE)),#N/A,HLOOKUP(C$2,'Data - Energy &amp; Metals'!$B$2:$AH$1048576,MATCH($A392,'Data - Energy &amp; Metals'!$A$2:$A$1048576,FALSE),FALSE))</f>
        <v>106699</v>
      </c>
      <c r="D392" s="7">
        <f>IF(ISBLANK(HLOOKUP(D$2,'Data - Energy &amp; Metals'!$B$2:$AH$1048576,MATCH($A392,'Data - Energy &amp; Metals'!$A$2:$A$1048576,FALSE),FALSE)),#N/A,HLOOKUP(D$2,'Data - Energy &amp; Metals'!$B$2:$AH$1048576,MATCH($A392,'Data - Energy &amp; Metals'!$A$2:$A$1048576,FALSE),FALSE))</f>
        <v>74964</v>
      </c>
      <c r="E392" s="8">
        <f t="shared" si="6"/>
        <v>4.9873724475764054E-2</v>
      </c>
    </row>
    <row r="393" spans="1:5" x14ac:dyDescent="0.25">
      <c r="A393" s="27">
        <f>IF('Data - Energy &amp; Metals'!A393="",#N/A,'Data - Energy &amp; Metals'!A393)</f>
        <v>41611</v>
      </c>
      <c r="B393" s="7">
        <f>IF(ISBLANK(HLOOKUP(B$2,'Data - Energy &amp; Metals'!$B$2:$AH$1048576,MATCH($A393,'Data - Energy &amp; Metals'!$A$2:$A$1048576,FALSE),FALSE)),#N/A,HLOOKUP(B$2,'Data - Energy &amp; Metals'!$B$2:$AH$1048576,MATCH($A393,'Data - Energy &amp; Metals'!$A$2:$A$1048576,FALSE),FALSE))</f>
        <v>641036</v>
      </c>
      <c r="C393" s="7">
        <f>IF(ISBLANK(HLOOKUP(C$2,'Data - Energy &amp; Metals'!$B$2:$AH$1048576,MATCH($A393,'Data - Energy &amp; Metals'!$A$2:$A$1048576,FALSE),FALSE)),#N/A,HLOOKUP(C$2,'Data - Energy &amp; Metals'!$B$2:$AH$1048576,MATCH($A393,'Data - Energy &amp; Metals'!$A$2:$A$1048576,FALSE),FALSE))</f>
        <v>106405</v>
      </c>
      <c r="D393" s="7">
        <f>IF(ISBLANK(HLOOKUP(D$2,'Data - Energy &amp; Metals'!$B$2:$AH$1048576,MATCH($A393,'Data - Energy &amp; Metals'!$A$2:$A$1048576,FALSE),FALSE)),#N/A,HLOOKUP(D$2,'Data - Energy &amp; Metals'!$B$2:$AH$1048576,MATCH($A393,'Data - Energy &amp; Metals'!$A$2:$A$1048576,FALSE),FALSE))</f>
        <v>79631</v>
      </c>
      <c r="E393" s="8">
        <f t="shared" si="6"/>
        <v>4.1766765049076809E-2</v>
      </c>
    </row>
    <row r="394" spans="1:5" x14ac:dyDescent="0.25">
      <c r="A394" s="27">
        <f>IF('Data - Energy &amp; Metals'!A394="",#N/A,'Data - Energy &amp; Metals'!A394)</f>
        <v>41618</v>
      </c>
      <c r="B394" s="7">
        <f>IF(ISBLANK(HLOOKUP(B$2,'Data - Energy &amp; Metals'!$B$2:$AH$1048576,MATCH($A394,'Data - Energy &amp; Metals'!$A$2:$A$1048576,FALSE),FALSE)),#N/A,HLOOKUP(B$2,'Data - Energy &amp; Metals'!$B$2:$AH$1048576,MATCH($A394,'Data - Energy &amp; Metals'!$A$2:$A$1048576,FALSE),FALSE))</f>
        <v>629838</v>
      </c>
      <c r="C394" s="7">
        <f>IF(ISBLANK(HLOOKUP(C$2,'Data - Energy &amp; Metals'!$B$2:$AH$1048576,MATCH($A394,'Data - Energy &amp; Metals'!$A$2:$A$1048576,FALSE),FALSE)),#N/A,HLOOKUP(C$2,'Data - Energy &amp; Metals'!$B$2:$AH$1048576,MATCH($A394,'Data - Energy &amp; Metals'!$A$2:$A$1048576,FALSE),FALSE))</f>
        <v>107761</v>
      </c>
      <c r="D394" s="7">
        <f>IF(ISBLANK(HLOOKUP(D$2,'Data - Energy &amp; Metals'!$B$2:$AH$1048576,MATCH($A394,'Data - Energy &amp; Metals'!$A$2:$A$1048576,FALSE),FALSE)),#N/A,HLOOKUP(D$2,'Data - Energy &amp; Metals'!$B$2:$AH$1048576,MATCH($A394,'Data - Energy &amp; Metals'!$A$2:$A$1048576,FALSE),FALSE))</f>
        <v>74312</v>
      </c>
      <c r="E394" s="8">
        <f t="shared" si="6"/>
        <v>5.3107306958297212E-2</v>
      </c>
    </row>
    <row r="395" spans="1:5" x14ac:dyDescent="0.25">
      <c r="A395" s="27">
        <f>IF('Data - Energy &amp; Metals'!A395="",#N/A,'Data - Energy &amp; Metals'!A395)</f>
        <v>41625</v>
      </c>
      <c r="B395" s="7">
        <f>IF(ISBLANK(HLOOKUP(B$2,'Data - Energy &amp; Metals'!$B$2:$AH$1048576,MATCH($A395,'Data - Energy &amp; Metals'!$A$2:$A$1048576,FALSE),FALSE)),#N/A,HLOOKUP(B$2,'Data - Energy &amp; Metals'!$B$2:$AH$1048576,MATCH($A395,'Data - Energy &amp; Metals'!$A$2:$A$1048576,FALSE),FALSE))</f>
        <v>656536</v>
      </c>
      <c r="C395" s="7">
        <f>IF(ISBLANK(HLOOKUP(C$2,'Data - Energy &amp; Metals'!$B$2:$AH$1048576,MATCH($A395,'Data - Energy &amp; Metals'!$A$2:$A$1048576,FALSE),FALSE)),#N/A,HLOOKUP(C$2,'Data - Energy &amp; Metals'!$B$2:$AH$1048576,MATCH($A395,'Data - Energy &amp; Metals'!$A$2:$A$1048576,FALSE),FALSE))</f>
        <v>107723</v>
      </c>
      <c r="D395" s="7">
        <f>IF(ISBLANK(HLOOKUP(D$2,'Data - Energy &amp; Metals'!$B$2:$AH$1048576,MATCH($A395,'Data - Energy &amp; Metals'!$A$2:$A$1048576,FALSE),FALSE)),#N/A,HLOOKUP(D$2,'Data - Energy &amp; Metals'!$B$2:$AH$1048576,MATCH($A395,'Data - Energy &amp; Metals'!$A$2:$A$1048576,FALSE),FALSE))</f>
        <v>75199</v>
      </c>
      <c r="E395" s="8">
        <f t="shared" si="6"/>
        <v>4.9538791475258019E-2</v>
      </c>
    </row>
    <row r="396" spans="1:5" x14ac:dyDescent="0.25">
      <c r="A396" s="27">
        <f>IF('Data - Energy &amp; Metals'!A396="",#N/A,'Data - Energy &amp; Metals'!A396)</f>
        <v>41632</v>
      </c>
      <c r="B396" s="7">
        <f>IF(ISBLANK(HLOOKUP(B$2,'Data - Energy &amp; Metals'!$B$2:$AH$1048576,MATCH($A396,'Data - Energy &amp; Metals'!$A$2:$A$1048576,FALSE),FALSE)),#N/A,HLOOKUP(B$2,'Data - Energy &amp; Metals'!$B$2:$AH$1048576,MATCH($A396,'Data - Energy &amp; Metals'!$A$2:$A$1048576,FALSE),FALSE))</f>
        <v>667491</v>
      </c>
      <c r="C396" s="7">
        <f>IF(ISBLANK(HLOOKUP(C$2,'Data - Energy &amp; Metals'!$B$2:$AH$1048576,MATCH($A396,'Data - Energy &amp; Metals'!$A$2:$A$1048576,FALSE),FALSE)),#N/A,HLOOKUP(C$2,'Data - Energy &amp; Metals'!$B$2:$AH$1048576,MATCH($A396,'Data - Energy &amp; Metals'!$A$2:$A$1048576,FALSE),FALSE))</f>
        <v>104754</v>
      </c>
      <c r="D396" s="7">
        <f>IF(ISBLANK(HLOOKUP(D$2,'Data - Energy &amp; Metals'!$B$2:$AH$1048576,MATCH($A396,'Data - Energy &amp; Metals'!$A$2:$A$1048576,FALSE),FALSE)),#N/A,HLOOKUP(D$2,'Data - Energy &amp; Metals'!$B$2:$AH$1048576,MATCH($A396,'Data - Energy &amp; Metals'!$A$2:$A$1048576,FALSE),FALSE))</f>
        <v>76052</v>
      </c>
      <c r="E396" s="8">
        <f t="shared" si="6"/>
        <v>4.2999830709327919E-2</v>
      </c>
    </row>
    <row r="397" spans="1:5" x14ac:dyDescent="0.25">
      <c r="A397" s="27">
        <f>IF('Data - Energy &amp; Metals'!A397="",#N/A,'Data - Energy &amp; Metals'!A397)</f>
        <v>41639</v>
      </c>
      <c r="B397" s="7">
        <f>IF(ISBLANK(HLOOKUP(B$2,'Data - Energy &amp; Metals'!$B$2:$AH$1048576,MATCH($A397,'Data - Energy &amp; Metals'!$A$2:$A$1048576,FALSE),FALSE)),#N/A,HLOOKUP(B$2,'Data - Energy &amp; Metals'!$B$2:$AH$1048576,MATCH($A397,'Data - Energy &amp; Metals'!$A$2:$A$1048576,FALSE),FALSE))</f>
        <v>628586</v>
      </c>
      <c r="C397" s="7">
        <f>IF(ISBLANK(HLOOKUP(C$2,'Data - Energy &amp; Metals'!$B$2:$AH$1048576,MATCH($A397,'Data - Energy &amp; Metals'!$A$2:$A$1048576,FALSE),FALSE)),#N/A,HLOOKUP(C$2,'Data - Energy &amp; Metals'!$B$2:$AH$1048576,MATCH($A397,'Data - Energy &amp; Metals'!$A$2:$A$1048576,FALSE),FALSE))</f>
        <v>106675</v>
      </c>
      <c r="D397" s="7">
        <f>IF(ISBLANK(HLOOKUP(D$2,'Data - Energy &amp; Metals'!$B$2:$AH$1048576,MATCH($A397,'Data - Energy &amp; Metals'!$A$2:$A$1048576,FALSE),FALSE)),#N/A,HLOOKUP(D$2,'Data - Energy &amp; Metals'!$B$2:$AH$1048576,MATCH($A397,'Data - Energy &amp; Metals'!$A$2:$A$1048576,FALSE),FALSE))</f>
        <v>72571</v>
      </c>
      <c r="E397" s="8">
        <f t="shared" si="6"/>
        <v>5.4255105904363124E-2</v>
      </c>
    </row>
    <row r="398" spans="1:5" x14ac:dyDescent="0.25">
      <c r="A398" s="27">
        <f>IF('Data - Energy &amp; Metals'!A398="",#N/A,'Data - Energy &amp; Metals'!A398)</f>
        <v>41646</v>
      </c>
      <c r="B398" s="7">
        <f>IF(ISBLANK(HLOOKUP(B$2,'Data - Energy &amp; Metals'!$B$2:$AH$1048576,MATCH($A398,'Data - Energy &amp; Metals'!$A$2:$A$1048576,FALSE),FALSE)),#N/A,HLOOKUP(B$2,'Data - Energy &amp; Metals'!$B$2:$AH$1048576,MATCH($A398,'Data - Energy &amp; Metals'!$A$2:$A$1048576,FALSE),FALSE))</f>
        <v>630115</v>
      </c>
      <c r="C398" s="7">
        <f>IF(ISBLANK(HLOOKUP(C$2,'Data - Energy &amp; Metals'!$B$2:$AH$1048576,MATCH($A398,'Data - Energy &amp; Metals'!$A$2:$A$1048576,FALSE),FALSE)),#N/A,HLOOKUP(C$2,'Data - Energy &amp; Metals'!$B$2:$AH$1048576,MATCH($A398,'Data - Energy &amp; Metals'!$A$2:$A$1048576,FALSE),FALSE))</f>
        <v>108936</v>
      </c>
      <c r="D398" s="7">
        <f>IF(ISBLANK(HLOOKUP(D$2,'Data - Energy &amp; Metals'!$B$2:$AH$1048576,MATCH($A398,'Data - Energy &amp; Metals'!$A$2:$A$1048576,FALSE),FALSE)),#N/A,HLOOKUP(D$2,'Data - Energy &amp; Metals'!$B$2:$AH$1048576,MATCH($A398,'Data - Energy &amp; Metals'!$A$2:$A$1048576,FALSE),FALSE))</f>
        <v>68707</v>
      </c>
      <c r="E398" s="8">
        <f t="shared" si="6"/>
        <v>6.3843901510041823E-2</v>
      </c>
    </row>
    <row r="399" spans="1:5" x14ac:dyDescent="0.25">
      <c r="A399" s="27">
        <f>IF('Data - Energy &amp; Metals'!A399="",#N/A,'Data - Energy &amp; Metals'!A399)</f>
        <v>41653</v>
      </c>
      <c r="B399" s="7">
        <f>IF(ISBLANK(HLOOKUP(B$2,'Data - Energy &amp; Metals'!$B$2:$AH$1048576,MATCH($A399,'Data - Energy &amp; Metals'!$A$2:$A$1048576,FALSE),FALSE)),#N/A,HLOOKUP(B$2,'Data - Energy &amp; Metals'!$B$2:$AH$1048576,MATCH($A399,'Data - Energy &amp; Metals'!$A$2:$A$1048576,FALSE),FALSE))</f>
        <v>664721</v>
      </c>
      <c r="C399" s="7">
        <f>IF(ISBLANK(HLOOKUP(C$2,'Data - Energy &amp; Metals'!$B$2:$AH$1048576,MATCH($A399,'Data - Energy &amp; Metals'!$A$2:$A$1048576,FALSE),FALSE)),#N/A,HLOOKUP(C$2,'Data - Energy &amp; Metals'!$B$2:$AH$1048576,MATCH($A399,'Data - Energy &amp; Metals'!$A$2:$A$1048576,FALSE),FALSE))</f>
        <v>114002</v>
      </c>
      <c r="D399" s="7">
        <f>IF(ISBLANK(HLOOKUP(D$2,'Data - Energy &amp; Metals'!$B$2:$AH$1048576,MATCH($A399,'Data - Energy &amp; Metals'!$A$2:$A$1048576,FALSE),FALSE)),#N/A,HLOOKUP(D$2,'Data - Energy &amp; Metals'!$B$2:$AH$1048576,MATCH($A399,'Data - Energy &amp; Metals'!$A$2:$A$1048576,FALSE),FALSE))</f>
        <v>70725</v>
      </c>
      <c r="E399" s="8">
        <f t="shared" si="6"/>
        <v>6.5105510432196367E-2</v>
      </c>
    </row>
    <row r="400" spans="1:5" x14ac:dyDescent="0.25">
      <c r="A400" s="27">
        <f>IF('Data - Energy &amp; Metals'!A400="",#N/A,'Data - Energy &amp; Metals'!A400)</f>
        <v>41660</v>
      </c>
      <c r="B400" s="7">
        <f>IF(ISBLANK(HLOOKUP(B$2,'Data - Energy &amp; Metals'!$B$2:$AH$1048576,MATCH($A400,'Data - Energy &amp; Metals'!$A$2:$A$1048576,FALSE),FALSE)),#N/A,HLOOKUP(B$2,'Data - Energy &amp; Metals'!$B$2:$AH$1048576,MATCH($A400,'Data - Energy &amp; Metals'!$A$2:$A$1048576,FALSE),FALSE))</f>
        <v>663764</v>
      </c>
      <c r="C400" s="7">
        <f>IF(ISBLANK(HLOOKUP(C$2,'Data - Energy &amp; Metals'!$B$2:$AH$1048576,MATCH($A400,'Data - Energy &amp; Metals'!$A$2:$A$1048576,FALSE),FALSE)),#N/A,HLOOKUP(C$2,'Data - Energy &amp; Metals'!$B$2:$AH$1048576,MATCH($A400,'Data - Energy &amp; Metals'!$A$2:$A$1048576,FALSE),FALSE))</f>
        <v>113823</v>
      </c>
      <c r="D400" s="7">
        <f>IF(ISBLANK(HLOOKUP(D$2,'Data - Energy &amp; Metals'!$B$2:$AH$1048576,MATCH($A400,'Data - Energy &amp; Metals'!$A$2:$A$1048576,FALSE),FALSE)),#N/A,HLOOKUP(D$2,'Data - Energy &amp; Metals'!$B$2:$AH$1048576,MATCH($A400,'Data - Energy &amp; Metals'!$A$2:$A$1048576,FALSE),FALSE))</f>
        <v>70470</v>
      </c>
      <c r="E400" s="8">
        <f t="shared" si="6"/>
        <v>6.5313876618798242E-2</v>
      </c>
    </row>
    <row r="401" spans="1:5" x14ac:dyDescent="0.25">
      <c r="A401" s="27">
        <f>IF('Data - Energy &amp; Metals'!A401="",#N/A,'Data - Energy &amp; Metals'!A401)</f>
        <v>41667</v>
      </c>
      <c r="B401" s="7">
        <f>IF(ISBLANK(HLOOKUP(B$2,'Data - Energy &amp; Metals'!$B$2:$AH$1048576,MATCH($A401,'Data - Energy &amp; Metals'!$A$2:$A$1048576,FALSE),FALSE)),#N/A,HLOOKUP(B$2,'Data - Energy &amp; Metals'!$B$2:$AH$1048576,MATCH($A401,'Data - Energy &amp; Metals'!$A$2:$A$1048576,FALSE),FALSE))</f>
        <v>608056</v>
      </c>
      <c r="C401" s="7">
        <f>IF(ISBLANK(HLOOKUP(C$2,'Data - Energy &amp; Metals'!$B$2:$AH$1048576,MATCH($A401,'Data - Energy &amp; Metals'!$A$2:$A$1048576,FALSE),FALSE)),#N/A,HLOOKUP(C$2,'Data - Energy &amp; Metals'!$B$2:$AH$1048576,MATCH($A401,'Data - Energy &amp; Metals'!$A$2:$A$1048576,FALSE),FALSE))</f>
        <v>120096</v>
      </c>
      <c r="D401" s="7">
        <f>IF(ISBLANK(HLOOKUP(D$2,'Data - Energy &amp; Metals'!$B$2:$AH$1048576,MATCH($A401,'Data - Energy &amp; Metals'!$A$2:$A$1048576,FALSE),FALSE)),#N/A,HLOOKUP(D$2,'Data - Energy &amp; Metals'!$B$2:$AH$1048576,MATCH($A401,'Data - Energy &amp; Metals'!$A$2:$A$1048576,FALSE),FALSE))</f>
        <v>59424</v>
      </c>
      <c r="E401" s="8">
        <f t="shared" si="6"/>
        <v>9.9780283394950459E-2</v>
      </c>
    </row>
    <row r="402" spans="1:5" x14ac:dyDescent="0.25">
      <c r="A402" s="27">
        <f>IF('Data - Energy &amp; Metals'!A402="",#N/A,'Data - Energy &amp; Metals'!A402)</f>
        <v>41674</v>
      </c>
      <c r="B402" s="7">
        <f>IF(ISBLANK(HLOOKUP(B$2,'Data - Energy &amp; Metals'!$B$2:$AH$1048576,MATCH($A402,'Data - Energy &amp; Metals'!$A$2:$A$1048576,FALSE),FALSE)),#N/A,HLOOKUP(B$2,'Data - Energy &amp; Metals'!$B$2:$AH$1048576,MATCH($A402,'Data - Energy &amp; Metals'!$A$2:$A$1048576,FALSE),FALSE))</f>
        <v>602247</v>
      </c>
      <c r="C402" s="7">
        <f>IF(ISBLANK(HLOOKUP(C$2,'Data - Energy &amp; Metals'!$B$2:$AH$1048576,MATCH($A402,'Data - Energy &amp; Metals'!$A$2:$A$1048576,FALSE),FALSE)),#N/A,HLOOKUP(C$2,'Data - Energy &amp; Metals'!$B$2:$AH$1048576,MATCH($A402,'Data - Energy &amp; Metals'!$A$2:$A$1048576,FALSE),FALSE))</f>
        <v>119256</v>
      </c>
      <c r="D402" s="7">
        <f>IF(ISBLANK(HLOOKUP(D$2,'Data - Energy &amp; Metals'!$B$2:$AH$1048576,MATCH($A402,'Data - Energy &amp; Metals'!$A$2:$A$1048576,FALSE),FALSE)),#N/A,HLOOKUP(D$2,'Data - Energy &amp; Metals'!$B$2:$AH$1048576,MATCH($A402,'Data - Energy &amp; Metals'!$A$2:$A$1048576,FALSE),FALSE))</f>
        <v>59848</v>
      </c>
      <c r="E402" s="8">
        <f t="shared" si="6"/>
        <v>9.8643911883330257E-2</v>
      </c>
    </row>
    <row r="403" spans="1:5" x14ac:dyDescent="0.25">
      <c r="A403" s="27">
        <f>IF('Data - Energy &amp; Metals'!A403="",#N/A,'Data - Energy &amp; Metals'!A403)</f>
        <v>41681</v>
      </c>
      <c r="B403" s="7">
        <f>IF(ISBLANK(HLOOKUP(B$2,'Data - Energy &amp; Metals'!$B$2:$AH$1048576,MATCH($A403,'Data - Energy &amp; Metals'!$A$2:$A$1048576,FALSE),FALSE)),#N/A,HLOOKUP(B$2,'Data - Energy &amp; Metals'!$B$2:$AH$1048576,MATCH($A403,'Data - Energy &amp; Metals'!$A$2:$A$1048576,FALSE),FALSE))</f>
        <v>617237</v>
      </c>
      <c r="C403" s="7">
        <f>IF(ISBLANK(HLOOKUP(C$2,'Data - Energy &amp; Metals'!$B$2:$AH$1048576,MATCH($A403,'Data - Energy &amp; Metals'!$A$2:$A$1048576,FALSE),FALSE)),#N/A,HLOOKUP(C$2,'Data - Energy &amp; Metals'!$B$2:$AH$1048576,MATCH($A403,'Data - Energy &amp; Metals'!$A$2:$A$1048576,FALSE),FALSE))</f>
        <v>129791</v>
      </c>
      <c r="D403" s="7">
        <f>IF(ISBLANK(HLOOKUP(D$2,'Data - Energy &amp; Metals'!$B$2:$AH$1048576,MATCH($A403,'Data - Energy &amp; Metals'!$A$2:$A$1048576,FALSE),FALSE)),#N/A,HLOOKUP(D$2,'Data - Energy &amp; Metals'!$B$2:$AH$1048576,MATCH($A403,'Data - Energy &amp; Metals'!$A$2:$A$1048576,FALSE),FALSE))</f>
        <v>60500</v>
      </c>
      <c r="E403" s="8">
        <f t="shared" si="6"/>
        <v>0.11225995849244294</v>
      </c>
    </row>
    <row r="404" spans="1:5" x14ac:dyDescent="0.25">
      <c r="A404" s="27">
        <f>IF('Data - Energy &amp; Metals'!A404="",#N/A,'Data - Energy &amp; Metals'!A404)</f>
        <v>41688</v>
      </c>
      <c r="B404" s="7">
        <f>IF(ISBLANK(HLOOKUP(B$2,'Data - Energy &amp; Metals'!$B$2:$AH$1048576,MATCH($A404,'Data - Energy &amp; Metals'!$A$2:$A$1048576,FALSE),FALSE)),#N/A,HLOOKUP(B$2,'Data - Energy &amp; Metals'!$B$2:$AH$1048576,MATCH($A404,'Data - Energy &amp; Metals'!$A$2:$A$1048576,FALSE),FALSE))</f>
        <v>657075</v>
      </c>
      <c r="C404" s="7">
        <f>IF(ISBLANK(HLOOKUP(C$2,'Data - Energy &amp; Metals'!$B$2:$AH$1048576,MATCH($A404,'Data - Energy &amp; Metals'!$A$2:$A$1048576,FALSE),FALSE)),#N/A,HLOOKUP(C$2,'Data - Energy &amp; Metals'!$B$2:$AH$1048576,MATCH($A404,'Data - Energy &amp; Metals'!$A$2:$A$1048576,FALSE),FALSE))</f>
        <v>140840</v>
      </c>
      <c r="D404" s="7">
        <f>IF(ISBLANK(HLOOKUP(D$2,'Data - Energy &amp; Metals'!$B$2:$AH$1048576,MATCH($A404,'Data - Energy &amp; Metals'!$A$2:$A$1048576,FALSE),FALSE)),#N/A,HLOOKUP(D$2,'Data - Energy &amp; Metals'!$B$2:$AH$1048576,MATCH($A404,'Data - Energy &amp; Metals'!$A$2:$A$1048576,FALSE),FALSE))</f>
        <v>49898</v>
      </c>
      <c r="E404" s="8">
        <f t="shared" si="6"/>
        <v>0.13840429174751739</v>
      </c>
    </row>
    <row r="405" spans="1:5" x14ac:dyDescent="0.25">
      <c r="A405" s="27">
        <f>IF('Data - Energy &amp; Metals'!A405="",#N/A,'Data - Energy &amp; Metals'!A405)</f>
        <v>41695</v>
      </c>
      <c r="B405" s="7">
        <f>IF(ISBLANK(HLOOKUP(B$2,'Data - Energy &amp; Metals'!$B$2:$AH$1048576,MATCH($A405,'Data - Energy &amp; Metals'!$A$2:$A$1048576,FALSE),FALSE)),#N/A,HLOOKUP(B$2,'Data - Energy &amp; Metals'!$B$2:$AH$1048576,MATCH($A405,'Data - Energy &amp; Metals'!$A$2:$A$1048576,FALSE),FALSE))</f>
        <v>637838</v>
      </c>
      <c r="C405" s="7">
        <f>IF(ISBLANK(HLOOKUP(C$2,'Data - Energy &amp; Metals'!$B$2:$AH$1048576,MATCH($A405,'Data - Energy &amp; Metals'!$A$2:$A$1048576,FALSE),FALSE)),#N/A,HLOOKUP(C$2,'Data - Energy &amp; Metals'!$B$2:$AH$1048576,MATCH($A405,'Data - Energy &amp; Metals'!$A$2:$A$1048576,FALSE),FALSE))</f>
        <v>144907</v>
      </c>
      <c r="D405" s="7">
        <f>IF(ISBLANK(HLOOKUP(D$2,'Data - Energy &amp; Metals'!$B$2:$AH$1048576,MATCH($A405,'Data - Energy &amp; Metals'!$A$2:$A$1048576,FALSE),FALSE)),#N/A,HLOOKUP(D$2,'Data - Energy &amp; Metals'!$B$2:$AH$1048576,MATCH($A405,'Data - Energy &amp; Metals'!$A$2:$A$1048576,FALSE),FALSE))</f>
        <v>30996</v>
      </c>
      <c r="E405" s="8">
        <f t="shared" si="6"/>
        <v>0.17858923425697434</v>
      </c>
    </row>
    <row r="406" spans="1:5" x14ac:dyDescent="0.25">
      <c r="A406" s="27">
        <f>IF('Data - Energy &amp; Metals'!A406="",#N/A,'Data - Energy &amp; Metals'!A406)</f>
        <v>41702</v>
      </c>
      <c r="B406" s="7">
        <f>IF(ISBLANK(HLOOKUP(B$2,'Data - Energy &amp; Metals'!$B$2:$AH$1048576,MATCH($A406,'Data - Energy &amp; Metals'!$A$2:$A$1048576,FALSE),FALSE)),#N/A,HLOOKUP(B$2,'Data - Energy &amp; Metals'!$B$2:$AH$1048576,MATCH($A406,'Data - Energy &amp; Metals'!$A$2:$A$1048576,FALSE),FALSE))</f>
        <v>656664</v>
      </c>
      <c r="C406" s="7">
        <f>IF(ISBLANK(HLOOKUP(C$2,'Data - Energy &amp; Metals'!$B$2:$AH$1048576,MATCH($A406,'Data - Energy &amp; Metals'!$A$2:$A$1048576,FALSE),FALSE)),#N/A,HLOOKUP(C$2,'Data - Energy &amp; Metals'!$B$2:$AH$1048576,MATCH($A406,'Data - Energy &amp; Metals'!$A$2:$A$1048576,FALSE),FALSE))</f>
        <v>144562</v>
      </c>
      <c r="D406" s="7">
        <f>IF(ISBLANK(HLOOKUP(D$2,'Data - Energy &amp; Metals'!$B$2:$AH$1048576,MATCH($A406,'Data - Energy &amp; Metals'!$A$2:$A$1048576,FALSE),FALSE)),#N/A,HLOOKUP(D$2,'Data - Energy &amp; Metals'!$B$2:$AH$1048576,MATCH($A406,'Data - Energy &amp; Metals'!$A$2:$A$1048576,FALSE),FALSE))</f>
        <v>26321</v>
      </c>
      <c r="E406" s="8">
        <f t="shared" si="6"/>
        <v>0.18006316776920922</v>
      </c>
    </row>
    <row r="407" spans="1:5" x14ac:dyDescent="0.25">
      <c r="A407" s="27">
        <f>IF('Data - Energy &amp; Metals'!A407="",#N/A,'Data - Energy &amp; Metals'!A407)</f>
        <v>41709</v>
      </c>
      <c r="B407" s="7">
        <f>IF(ISBLANK(HLOOKUP(B$2,'Data - Energy &amp; Metals'!$B$2:$AH$1048576,MATCH($A407,'Data - Energy &amp; Metals'!$A$2:$A$1048576,FALSE),FALSE)),#N/A,HLOOKUP(B$2,'Data - Energy &amp; Metals'!$B$2:$AH$1048576,MATCH($A407,'Data - Energy &amp; Metals'!$A$2:$A$1048576,FALSE),FALSE))</f>
        <v>684249</v>
      </c>
      <c r="C407" s="7">
        <f>IF(ISBLANK(HLOOKUP(C$2,'Data - Energy &amp; Metals'!$B$2:$AH$1048576,MATCH($A407,'Data - Energy &amp; Metals'!$A$2:$A$1048576,FALSE),FALSE)),#N/A,HLOOKUP(C$2,'Data - Energy &amp; Metals'!$B$2:$AH$1048576,MATCH($A407,'Data - Energy &amp; Metals'!$A$2:$A$1048576,FALSE),FALSE))</f>
        <v>144080</v>
      </c>
      <c r="D407" s="7">
        <f>IF(ISBLANK(HLOOKUP(D$2,'Data - Energy &amp; Metals'!$B$2:$AH$1048576,MATCH($A407,'Data - Energy &amp; Metals'!$A$2:$A$1048576,FALSE),FALSE)),#N/A,HLOOKUP(D$2,'Data - Energy &amp; Metals'!$B$2:$AH$1048576,MATCH($A407,'Data - Energy &amp; Metals'!$A$2:$A$1048576,FALSE),FALSE))</f>
        <v>21073</v>
      </c>
      <c r="E407" s="8">
        <f t="shared" si="6"/>
        <v>0.17976935296945995</v>
      </c>
    </row>
    <row r="408" spans="1:5" x14ac:dyDescent="0.25">
      <c r="A408" s="27">
        <f>IF('Data - Energy &amp; Metals'!A408="",#N/A,'Data - Energy &amp; Metals'!A408)</f>
        <v>41716</v>
      </c>
      <c r="B408" s="7">
        <f>IF(ISBLANK(HLOOKUP(B$2,'Data - Energy &amp; Metals'!$B$2:$AH$1048576,MATCH($A408,'Data - Energy &amp; Metals'!$A$2:$A$1048576,FALSE),FALSE)),#N/A,HLOOKUP(B$2,'Data - Energy &amp; Metals'!$B$2:$AH$1048576,MATCH($A408,'Data - Energy &amp; Metals'!$A$2:$A$1048576,FALSE),FALSE))</f>
        <v>711980</v>
      </c>
      <c r="C408" s="7">
        <f>IF(ISBLANK(HLOOKUP(C$2,'Data - Energy &amp; Metals'!$B$2:$AH$1048576,MATCH($A408,'Data - Energy &amp; Metals'!$A$2:$A$1048576,FALSE),FALSE)),#N/A,HLOOKUP(C$2,'Data - Energy &amp; Metals'!$B$2:$AH$1048576,MATCH($A408,'Data - Energy &amp; Metals'!$A$2:$A$1048576,FALSE),FALSE))</f>
        <v>151939</v>
      </c>
      <c r="D408" s="7">
        <f>IF(ISBLANK(HLOOKUP(D$2,'Data - Energy &amp; Metals'!$B$2:$AH$1048576,MATCH($A408,'Data - Energy &amp; Metals'!$A$2:$A$1048576,FALSE),FALSE)),#N/A,HLOOKUP(D$2,'Data - Energy &amp; Metals'!$B$2:$AH$1048576,MATCH($A408,'Data - Energy &amp; Metals'!$A$2:$A$1048576,FALSE),FALSE))</f>
        <v>13510</v>
      </c>
      <c r="E408" s="8">
        <f t="shared" si="6"/>
        <v>0.19442821427568191</v>
      </c>
    </row>
    <row r="409" spans="1:5" x14ac:dyDescent="0.25">
      <c r="A409" s="27">
        <f>IF('Data - Energy &amp; Metals'!A409="",#N/A,'Data - Energy &amp; Metals'!A409)</f>
        <v>41723</v>
      </c>
      <c r="B409" s="7">
        <f>IF(ISBLANK(HLOOKUP(B$2,'Data - Energy &amp; Metals'!$B$2:$AH$1048576,MATCH($A409,'Data - Energy &amp; Metals'!$A$2:$A$1048576,FALSE),FALSE)),#N/A,HLOOKUP(B$2,'Data - Energy &amp; Metals'!$B$2:$AH$1048576,MATCH($A409,'Data - Energy &amp; Metals'!$A$2:$A$1048576,FALSE),FALSE))</f>
        <v>675535</v>
      </c>
      <c r="C409" s="7">
        <f>IF(ISBLANK(HLOOKUP(C$2,'Data - Energy &amp; Metals'!$B$2:$AH$1048576,MATCH($A409,'Data - Energy &amp; Metals'!$A$2:$A$1048576,FALSE),FALSE)),#N/A,HLOOKUP(C$2,'Data - Energy &amp; Metals'!$B$2:$AH$1048576,MATCH($A409,'Data - Energy &amp; Metals'!$A$2:$A$1048576,FALSE),FALSE))</f>
        <v>137231</v>
      </c>
      <c r="D409" s="7">
        <f>IF(ISBLANK(HLOOKUP(D$2,'Data - Energy &amp; Metals'!$B$2:$AH$1048576,MATCH($A409,'Data - Energy &amp; Metals'!$A$2:$A$1048576,FALSE),FALSE)),#N/A,HLOOKUP(D$2,'Data - Energy &amp; Metals'!$B$2:$AH$1048576,MATCH($A409,'Data - Energy &amp; Metals'!$A$2:$A$1048576,FALSE),FALSE))</f>
        <v>17189</v>
      </c>
      <c r="E409" s="8">
        <f t="shared" si="6"/>
        <v>0.17769915696447999</v>
      </c>
    </row>
    <row r="410" spans="1:5" x14ac:dyDescent="0.25">
      <c r="A410" s="27">
        <f>IF('Data - Energy &amp; Metals'!A410="",#N/A,'Data - Energy &amp; Metals'!A410)</f>
        <v>41730</v>
      </c>
      <c r="B410" s="7">
        <f>IF(ISBLANK(HLOOKUP(B$2,'Data - Energy &amp; Metals'!$B$2:$AH$1048576,MATCH($A410,'Data - Energy &amp; Metals'!$A$2:$A$1048576,FALSE),FALSE)),#N/A,HLOOKUP(B$2,'Data - Energy &amp; Metals'!$B$2:$AH$1048576,MATCH($A410,'Data - Energy &amp; Metals'!$A$2:$A$1048576,FALSE),FALSE))</f>
        <v>607938</v>
      </c>
      <c r="C410" s="7">
        <f>IF(ISBLANK(HLOOKUP(C$2,'Data - Energy &amp; Metals'!$B$2:$AH$1048576,MATCH($A410,'Data - Energy &amp; Metals'!$A$2:$A$1048576,FALSE),FALSE)),#N/A,HLOOKUP(C$2,'Data - Energy &amp; Metals'!$B$2:$AH$1048576,MATCH($A410,'Data - Energy &amp; Metals'!$A$2:$A$1048576,FALSE),FALSE))</f>
        <v>129095</v>
      </c>
      <c r="D410" s="7">
        <f>IF(ISBLANK(HLOOKUP(D$2,'Data - Energy &amp; Metals'!$B$2:$AH$1048576,MATCH($A410,'Data - Energy &amp; Metals'!$A$2:$A$1048576,FALSE),FALSE)),#N/A,HLOOKUP(D$2,'Data - Energy &amp; Metals'!$B$2:$AH$1048576,MATCH($A410,'Data - Energy &amp; Metals'!$A$2:$A$1048576,FALSE),FALSE))</f>
        <v>22741</v>
      </c>
      <c r="E410" s="8">
        <f t="shared" si="6"/>
        <v>0.17494218160404515</v>
      </c>
    </row>
    <row r="411" spans="1:5" x14ac:dyDescent="0.25">
      <c r="A411" s="27">
        <f>IF('Data - Energy &amp; Metals'!A411="",#N/A,'Data - Energy &amp; Metals'!A411)</f>
        <v>41737</v>
      </c>
      <c r="B411" s="7">
        <f>IF(ISBLANK(HLOOKUP(B$2,'Data - Energy &amp; Metals'!$B$2:$AH$1048576,MATCH($A411,'Data - Energy &amp; Metals'!$A$2:$A$1048576,FALSE),FALSE)),#N/A,HLOOKUP(B$2,'Data - Energy &amp; Metals'!$B$2:$AH$1048576,MATCH($A411,'Data - Energy &amp; Metals'!$A$2:$A$1048576,FALSE),FALSE))</f>
        <v>614585</v>
      </c>
      <c r="C411" s="7">
        <f>IF(ISBLANK(HLOOKUP(C$2,'Data - Energy &amp; Metals'!$B$2:$AH$1048576,MATCH($A411,'Data - Energy &amp; Metals'!$A$2:$A$1048576,FALSE),FALSE)),#N/A,HLOOKUP(C$2,'Data - Energy &amp; Metals'!$B$2:$AH$1048576,MATCH($A411,'Data - Energy &amp; Metals'!$A$2:$A$1048576,FALSE),FALSE))</f>
        <v>122701</v>
      </c>
      <c r="D411" s="7">
        <f>IF(ISBLANK(HLOOKUP(D$2,'Data - Energy &amp; Metals'!$B$2:$AH$1048576,MATCH($A411,'Data - Energy &amp; Metals'!$A$2:$A$1048576,FALSE),FALSE)),#N/A,HLOOKUP(D$2,'Data - Energy &amp; Metals'!$B$2:$AH$1048576,MATCH($A411,'Data - Energy &amp; Metals'!$A$2:$A$1048576,FALSE),FALSE))</f>
        <v>24209</v>
      </c>
      <c r="E411" s="8">
        <f t="shared" si="6"/>
        <v>0.16025773489427825</v>
      </c>
    </row>
    <row r="412" spans="1:5" x14ac:dyDescent="0.25">
      <c r="A412" s="27">
        <f>IF('Data - Energy &amp; Metals'!A412="",#N/A,'Data - Energy &amp; Metals'!A412)</f>
        <v>41744</v>
      </c>
      <c r="B412" s="7">
        <f>IF(ISBLANK(HLOOKUP(B$2,'Data - Energy &amp; Metals'!$B$2:$AH$1048576,MATCH($A412,'Data - Energy &amp; Metals'!$A$2:$A$1048576,FALSE),FALSE)),#N/A,HLOOKUP(B$2,'Data - Energy &amp; Metals'!$B$2:$AH$1048576,MATCH($A412,'Data - Energy &amp; Metals'!$A$2:$A$1048576,FALSE),FALSE))</f>
        <v>628029</v>
      </c>
      <c r="C412" s="7">
        <f>IF(ISBLANK(HLOOKUP(C$2,'Data - Energy &amp; Metals'!$B$2:$AH$1048576,MATCH($A412,'Data - Energy &amp; Metals'!$A$2:$A$1048576,FALSE),FALSE)),#N/A,HLOOKUP(C$2,'Data - Energy &amp; Metals'!$B$2:$AH$1048576,MATCH($A412,'Data - Energy &amp; Metals'!$A$2:$A$1048576,FALSE),FALSE))</f>
        <v>117935</v>
      </c>
      <c r="D412" s="7">
        <f>IF(ISBLANK(HLOOKUP(D$2,'Data - Energy &amp; Metals'!$B$2:$AH$1048576,MATCH($A412,'Data - Energy &amp; Metals'!$A$2:$A$1048576,FALSE),FALSE)),#N/A,HLOOKUP(D$2,'Data - Energy &amp; Metals'!$B$2:$AH$1048576,MATCH($A412,'Data - Energy &amp; Metals'!$A$2:$A$1048576,FALSE),FALSE))</f>
        <v>27798</v>
      </c>
      <c r="E412" s="8">
        <f t="shared" si="6"/>
        <v>0.14352362709365332</v>
      </c>
    </row>
    <row r="413" spans="1:5" x14ac:dyDescent="0.25">
      <c r="A413" s="27">
        <f>IF('Data - Energy &amp; Metals'!A413="",#N/A,'Data - Energy &amp; Metals'!A413)</f>
        <v>41751</v>
      </c>
      <c r="B413" s="7">
        <f>IF(ISBLANK(HLOOKUP(B$2,'Data - Energy &amp; Metals'!$B$2:$AH$1048576,MATCH($A413,'Data - Energy &amp; Metals'!$A$2:$A$1048576,FALSE),FALSE)),#N/A,HLOOKUP(B$2,'Data - Energy &amp; Metals'!$B$2:$AH$1048576,MATCH($A413,'Data - Energy &amp; Metals'!$A$2:$A$1048576,FALSE),FALSE))</f>
        <v>632178</v>
      </c>
      <c r="C413" s="7">
        <f>IF(ISBLANK(HLOOKUP(C$2,'Data - Energy &amp; Metals'!$B$2:$AH$1048576,MATCH($A413,'Data - Energy &amp; Metals'!$A$2:$A$1048576,FALSE),FALSE)),#N/A,HLOOKUP(C$2,'Data - Energy &amp; Metals'!$B$2:$AH$1048576,MATCH($A413,'Data - Energy &amp; Metals'!$A$2:$A$1048576,FALSE),FALSE))</f>
        <v>117199</v>
      </c>
      <c r="D413" s="7">
        <f>IF(ISBLANK(HLOOKUP(D$2,'Data - Energy &amp; Metals'!$B$2:$AH$1048576,MATCH($A413,'Data - Energy &amp; Metals'!$A$2:$A$1048576,FALSE),FALSE)),#N/A,HLOOKUP(D$2,'Data - Energy &amp; Metals'!$B$2:$AH$1048576,MATCH($A413,'Data - Energy &amp; Metals'!$A$2:$A$1048576,FALSE),FALSE))</f>
        <v>26627</v>
      </c>
      <c r="E413" s="8">
        <f t="shared" si="6"/>
        <v>0.14326977528480903</v>
      </c>
    </row>
    <row r="414" spans="1:5" x14ac:dyDescent="0.25">
      <c r="A414" s="27">
        <f>IF('Data - Energy &amp; Metals'!A414="",#N/A,'Data - Energy &amp; Metals'!A414)</f>
        <v>41758</v>
      </c>
      <c r="B414" s="7">
        <f>IF(ISBLANK(HLOOKUP(B$2,'Data - Energy &amp; Metals'!$B$2:$AH$1048576,MATCH($A414,'Data - Energy &amp; Metals'!$A$2:$A$1048576,FALSE),FALSE)),#N/A,HLOOKUP(B$2,'Data - Energy &amp; Metals'!$B$2:$AH$1048576,MATCH($A414,'Data - Energy &amp; Metals'!$A$2:$A$1048576,FALSE),FALSE))</f>
        <v>621734</v>
      </c>
      <c r="C414" s="7">
        <f>IF(ISBLANK(HLOOKUP(C$2,'Data - Energy &amp; Metals'!$B$2:$AH$1048576,MATCH($A414,'Data - Energy &amp; Metals'!$A$2:$A$1048576,FALSE),FALSE)),#N/A,HLOOKUP(C$2,'Data - Energy &amp; Metals'!$B$2:$AH$1048576,MATCH($A414,'Data - Energy &amp; Metals'!$A$2:$A$1048576,FALSE),FALSE))</f>
        <v>118660</v>
      </c>
      <c r="D414" s="7">
        <f>IF(ISBLANK(HLOOKUP(D$2,'Data - Energy &amp; Metals'!$B$2:$AH$1048576,MATCH($A414,'Data - Energy &amp; Metals'!$A$2:$A$1048576,FALSE),FALSE)),#N/A,HLOOKUP(D$2,'Data - Energy &amp; Metals'!$B$2:$AH$1048576,MATCH($A414,'Data - Energy &amp; Metals'!$A$2:$A$1048576,FALSE),FALSE))</f>
        <v>28706</v>
      </c>
      <c r="E414" s="8">
        <f t="shared" si="6"/>
        <v>0.14468245262443424</v>
      </c>
    </row>
    <row r="415" spans="1:5" x14ac:dyDescent="0.25">
      <c r="A415" s="27">
        <f>IF('Data - Energy &amp; Metals'!A415="",#N/A,'Data - Energy &amp; Metals'!A415)</f>
        <v>41765</v>
      </c>
      <c r="B415" s="7">
        <f>IF(ISBLANK(HLOOKUP(B$2,'Data - Energy &amp; Metals'!$B$2:$AH$1048576,MATCH($A415,'Data - Energy &amp; Metals'!$A$2:$A$1048576,FALSE),FALSE)),#N/A,HLOOKUP(B$2,'Data - Energy &amp; Metals'!$B$2:$AH$1048576,MATCH($A415,'Data - Energy &amp; Metals'!$A$2:$A$1048576,FALSE),FALSE))</f>
        <v>651381</v>
      </c>
      <c r="C415" s="7">
        <f>IF(ISBLANK(HLOOKUP(C$2,'Data - Energy &amp; Metals'!$B$2:$AH$1048576,MATCH($A415,'Data - Energy &amp; Metals'!$A$2:$A$1048576,FALSE),FALSE)),#N/A,HLOOKUP(C$2,'Data - Energy &amp; Metals'!$B$2:$AH$1048576,MATCH($A415,'Data - Energy &amp; Metals'!$A$2:$A$1048576,FALSE),FALSE))</f>
        <v>131215</v>
      </c>
      <c r="D415" s="7">
        <f>IF(ISBLANK(HLOOKUP(D$2,'Data - Energy &amp; Metals'!$B$2:$AH$1048576,MATCH($A415,'Data - Energy &amp; Metals'!$A$2:$A$1048576,FALSE),FALSE)),#N/A,HLOOKUP(D$2,'Data - Energy &amp; Metals'!$B$2:$AH$1048576,MATCH($A415,'Data - Energy &amp; Metals'!$A$2:$A$1048576,FALSE),FALSE))</f>
        <v>28320</v>
      </c>
      <c r="E415" s="8">
        <f t="shared" si="6"/>
        <v>0.15796438643436023</v>
      </c>
    </row>
    <row r="416" spans="1:5" x14ac:dyDescent="0.25">
      <c r="A416" s="27">
        <f>IF('Data - Energy &amp; Metals'!A416="",#N/A,'Data - Energy &amp; Metals'!A416)</f>
        <v>41772</v>
      </c>
      <c r="B416" s="7">
        <f>IF(ISBLANK(HLOOKUP(B$2,'Data - Energy &amp; Metals'!$B$2:$AH$1048576,MATCH($A416,'Data - Energy &amp; Metals'!$A$2:$A$1048576,FALSE),FALSE)),#N/A,HLOOKUP(B$2,'Data - Energy &amp; Metals'!$B$2:$AH$1048576,MATCH($A416,'Data - Energy &amp; Metals'!$A$2:$A$1048576,FALSE),FALSE))</f>
        <v>641801</v>
      </c>
      <c r="C416" s="7">
        <f>IF(ISBLANK(HLOOKUP(C$2,'Data - Energy &amp; Metals'!$B$2:$AH$1048576,MATCH($A416,'Data - Energy &amp; Metals'!$A$2:$A$1048576,FALSE),FALSE)),#N/A,HLOOKUP(C$2,'Data - Energy &amp; Metals'!$B$2:$AH$1048576,MATCH($A416,'Data - Energy &amp; Metals'!$A$2:$A$1048576,FALSE),FALSE))</f>
        <v>125612</v>
      </c>
      <c r="D416" s="7">
        <f>IF(ISBLANK(HLOOKUP(D$2,'Data - Energy &amp; Metals'!$B$2:$AH$1048576,MATCH($A416,'Data - Energy &amp; Metals'!$A$2:$A$1048576,FALSE),FALSE)),#N/A,HLOOKUP(D$2,'Data - Energy &amp; Metals'!$B$2:$AH$1048576,MATCH($A416,'Data - Energy &amp; Metals'!$A$2:$A$1048576,FALSE),FALSE))</f>
        <v>31283</v>
      </c>
      <c r="E416" s="8">
        <f t="shared" si="6"/>
        <v>0.14697546435733194</v>
      </c>
    </row>
    <row r="417" spans="1:5" x14ac:dyDescent="0.25">
      <c r="A417" s="27">
        <f>IF('Data - Energy &amp; Metals'!A417="",#N/A,'Data - Energy &amp; Metals'!A417)</f>
        <v>41779</v>
      </c>
      <c r="B417" s="7">
        <f>IF(ISBLANK(HLOOKUP(B$2,'Data - Energy &amp; Metals'!$B$2:$AH$1048576,MATCH($A417,'Data - Energy &amp; Metals'!$A$2:$A$1048576,FALSE),FALSE)),#N/A,HLOOKUP(B$2,'Data - Energy &amp; Metals'!$B$2:$AH$1048576,MATCH($A417,'Data - Energy &amp; Metals'!$A$2:$A$1048576,FALSE),FALSE))</f>
        <v>637142</v>
      </c>
      <c r="C417" s="7">
        <f>IF(ISBLANK(HLOOKUP(C$2,'Data - Energy &amp; Metals'!$B$2:$AH$1048576,MATCH($A417,'Data - Energy &amp; Metals'!$A$2:$A$1048576,FALSE),FALSE)),#N/A,HLOOKUP(C$2,'Data - Energy &amp; Metals'!$B$2:$AH$1048576,MATCH($A417,'Data - Energy &amp; Metals'!$A$2:$A$1048576,FALSE),FALSE))</f>
        <v>121639</v>
      </c>
      <c r="D417" s="7">
        <f>IF(ISBLANK(HLOOKUP(D$2,'Data - Energy &amp; Metals'!$B$2:$AH$1048576,MATCH($A417,'Data - Energy &amp; Metals'!$A$2:$A$1048576,FALSE),FALSE)),#N/A,HLOOKUP(D$2,'Data - Energy &amp; Metals'!$B$2:$AH$1048576,MATCH($A417,'Data - Energy &amp; Metals'!$A$2:$A$1048576,FALSE),FALSE))</f>
        <v>31281</v>
      </c>
      <c r="E417" s="8">
        <f t="shared" si="6"/>
        <v>0.14181767957535368</v>
      </c>
    </row>
    <row r="418" spans="1:5" x14ac:dyDescent="0.25">
      <c r="A418" s="27">
        <f>IF('Data - Energy &amp; Metals'!A418="",#N/A,'Data - Energy &amp; Metals'!A418)</f>
        <v>41786</v>
      </c>
      <c r="B418" s="7">
        <f>IF(ISBLANK(HLOOKUP(B$2,'Data - Energy &amp; Metals'!$B$2:$AH$1048576,MATCH($A418,'Data - Energy &amp; Metals'!$A$2:$A$1048576,FALSE),FALSE)),#N/A,HLOOKUP(B$2,'Data - Energy &amp; Metals'!$B$2:$AH$1048576,MATCH($A418,'Data - Energy &amp; Metals'!$A$2:$A$1048576,FALSE),FALSE))</f>
        <v>610131</v>
      </c>
      <c r="C418" s="7">
        <f>IF(ISBLANK(HLOOKUP(C$2,'Data - Energy &amp; Metals'!$B$2:$AH$1048576,MATCH($A418,'Data - Energy &amp; Metals'!$A$2:$A$1048576,FALSE),FALSE)),#N/A,HLOOKUP(C$2,'Data - Energy &amp; Metals'!$B$2:$AH$1048576,MATCH($A418,'Data - Energy &amp; Metals'!$A$2:$A$1048576,FALSE),FALSE))</f>
        <v>122275</v>
      </c>
      <c r="D418" s="7">
        <f>IF(ISBLANK(HLOOKUP(D$2,'Data - Energy &amp; Metals'!$B$2:$AH$1048576,MATCH($A418,'Data - Energy &amp; Metals'!$A$2:$A$1048576,FALSE),FALSE)),#N/A,HLOOKUP(D$2,'Data - Energy &amp; Metals'!$B$2:$AH$1048576,MATCH($A418,'Data - Energy &amp; Metals'!$A$2:$A$1048576,FALSE),FALSE))</f>
        <v>53882</v>
      </c>
      <c r="E418" s="8">
        <f t="shared" si="6"/>
        <v>0.11209559914182364</v>
      </c>
    </row>
    <row r="419" spans="1:5" x14ac:dyDescent="0.25">
      <c r="A419" s="27">
        <f>IF('Data - Energy &amp; Metals'!A419="",#N/A,'Data - Energy &amp; Metals'!A419)</f>
        <v>41793</v>
      </c>
      <c r="B419" s="7">
        <f>IF(ISBLANK(HLOOKUP(B$2,'Data - Energy &amp; Metals'!$B$2:$AH$1048576,MATCH($A419,'Data - Energy &amp; Metals'!$A$2:$A$1048576,FALSE),FALSE)),#N/A,HLOOKUP(B$2,'Data - Energy &amp; Metals'!$B$2:$AH$1048576,MATCH($A419,'Data - Energy &amp; Metals'!$A$2:$A$1048576,FALSE),FALSE))</f>
        <v>604437</v>
      </c>
      <c r="C419" s="7">
        <f>IF(ISBLANK(HLOOKUP(C$2,'Data - Energy &amp; Metals'!$B$2:$AH$1048576,MATCH($A419,'Data - Energy &amp; Metals'!$A$2:$A$1048576,FALSE),FALSE)),#N/A,HLOOKUP(C$2,'Data - Energy &amp; Metals'!$B$2:$AH$1048576,MATCH($A419,'Data - Energy &amp; Metals'!$A$2:$A$1048576,FALSE),FALSE))</f>
        <v>121428</v>
      </c>
      <c r="D419" s="7">
        <f>IF(ISBLANK(HLOOKUP(D$2,'Data - Energy &amp; Metals'!$B$2:$AH$1048576,MATCH($A419,'Data - Energy &amp; Metals'!$A$2:$A$1048576,FALSE),FALSE)),#N/A,HLOOKUP(D$2,'Data - Energy &amp; Metals'!$B$2:$AH$1048576,MATCH($A419,'Data - Energy &amp; Metals'!$A$2:$A$1048576,FALSE),FALSE))</f>
        <v>70364</v>
      </c>
      <c r="E419" s="8">
        <f t="shared" si="6"/>
        <v>8.4481922847211538E-2</v>
      </c>
    </row>
    <row r="420" spans="1:5" x14ac:dyDescent="0.25">
      <c r="A420" s="27">
        <f>IF('Data - Energy &amp; Metals'!A420="",#N/A,'Data - Energy &amp; Metals'!A420)</f>
        <v>41800</v>
      </c>
      <c r="B420" s="7">
        <f>IF(ISBLANK(HLOOKUP(B$2,'Data - Energy &amp; Metals'!$B$2:$AH$1048576,MATCH($A420,'Data - Energy &amp; Metals'!$A$2:$A$1048576,FALSE),FALSE)),#N/A,HLOOKUP(B$2,'Data - Energy &amp; Metals'!$B$2:$AH$1048576,MATCH($A420,'Data - Energy &amp; Metals'!$A$2:$A$1048576,FALSE),FALSE))</f>
        <v>598946</v>
      </c>
      <c r="C420" s="7">
        <f>IF(ISBLANK(HLOOKUP(C$2,'Data - Energy &amp; Metals'!$B$2:$AH$1048576,MATCH($A420,'Data - Energy &amp; Metals'!$A$2:$A$1048576,FALSE),FALSE)),#N/A,HLOOKUP(C$2,'Data - Energy &amp; Metals'!$B$2:$AH$1048576,MATCH($A420,'Data - Energy &amp; Metals'!$A$2:$A$1048576,FALSE),FALSE))</f>
        <v>121243</v>
      </c>
      <c r="D420" s="7">
        <f>IF(ISBLANK(HLOOKUP(D$2,'Data - Energy &amp; Metals'!$B$2:$AH$1048576,MATCH($A420,'Data - Energy &amp; Metals'!$A$2:$A$1048576,FALSE),FALSE)),#N/A,HLOOKUP(D$2,'Data - Energy &amp; Metals'!$B$2:$AH$1048576,MATCH($A420,'Data - Energy &amp; Metals'!$A$2:$A$1048576,FALSE),FALSE))</f>
        <v>69963</v>
      </c>
      <c r="E420" s="8">
        <f t="shared" si="6"/>
        <v>8.5617067314916542E-2</v>
      </c>
    </row>
    <row r="421" spans="1:5" x14ac:dyDescent="0.25">
      <c r="A421" s="27">
        <f>IF('Data - Energy &amp; Metals'!A421="",#N/A,'Data - Energy &amp; Metals'!A421)</f>
        <v>41807</v>
      </c>
      <c r="B421" s="7">
        <f>IF(ISBLANK(HLOOKUP(B$2,'Data - Energy &amp; Metals'!$B$2:$AH$1048576,MATCH($A421,'Data - Energy &amp; Metals'!$A$2:$A$1048576,FALSE),FALSE)),#N/A,HLOOKUP(B$2,'Data - Energy &amp; Metals'!$B$2:$AH$1048576,MATCH($A421,'Data - Energy &amp; Metals'!$A$2:$A$1048576,FALSE),FALSE))</f>
        <v>601503</v>
      </c>
      <c r="C421" s="7">
        <f>IF(ISBLANK(HLOOKUP(C$2,'Data - Energy &amp; Metals'!$B$2:$AH$1048576,MATCH($A421,'Data - Energy &amp; Metals'!$A$2:$A$1048576,FALSE),FALSE)),#N/A,HLOOKUP(C$2,'Data - Energy &amp; Metals'!$B$2:$AH$1048576,MATCH($A421,'Data - Energy &amp; Metals'!$A$2:$A$1048576,FALSE),FALSE))</f>
        <v>122914</v>
      </c>
      <c r="D421" s="7">
        <f>IF(ISBLANK(HLOOKUP(D$2,'Data - Energy &amp; Metals'!$B$2:$AH$1048576,MATCH($A421,'Data - Energy &amp; Metals'!$A$2:$A$1048576,FALSE),FALSE)),#N/A,HLOOKUP(D$2,'Data - Energy &amp; Metals'!$B$2:$AH$1048576,MATCH($A421,'Data - Energy &amp; Metals'!$A$2:$A$1048576,FALSE),FALSE))</f>
        <v>56342</v>
      </c>
      <c r="E421" s="8">
        <f t="shared" si="6"/>
        <v>0.11067608972856328</v>
      </c>
    </row>
    <row r="422" spans="1:5" x14ac:dyDescent="0.25">
      <c r="A422" s="27">
        <f>IF('Data - Energy &amp; Metals'!A422="",#N/A,'Data - Energy &amp; Metals'!A422)</f>
        <v>41814</v>
      </c>
      <c r="B422" s="7">
        <f>IF(ISBLANK(HLOOKUP(B$2,'Data - Energy &amp; Metals'!$B$2:$AH$1048576,MATCH($A422,'Data - Energy &amp; Metals'!$A$2:$A$1048576,FALSE),FALSE)),#N/A,HLOOKUP(B$2,'Data - Energy &amp; Metals'!$B$2:$AH$1048576,MATCH($A422,'Data - Energy &amp; Metals'!$A$2:$A$1048576,FALSE),FALSE))</f>
        <v>639293</v>
      </c>
      <c r="C422" s="7">
        <f>IF(ISBLANK(HLOOKUP(C$2,'Data - Energy &amp; Metals'!$B$2:$AH$1048576,MATCH($A422,'Data - Energy &amp; Metals'!$A$2:$A$1048576,FALSE),FALSE)),#N/A,HLOOKUP(C$2,'Data - Energy &amp; Metals'!$B$2:$AH$1048576,MATCH($A422,'Data - Energy &amp; Metals'!$A$2:$A$1048576,FALSE),FALSE))</f>
        <v>145826</v>
      </c>
      <c r="D422" s="7">
        <f>IF(ISBLANK(HLOOKUP(D$2,'Data - Energy &amp; Metals'!$B$2:$AH$1048576,MATCH($A422,'Data - Energy &amp; Metals'!$A$2:$A$1048576,FALSE),FALSE)),#N/A,HLOOKUP(D$2,'Data - Energy &amp; Metals'!$B$2:$AH$1048576,MATCH($A422,'Data - Energy &amp; Metals'!$A$2:$A$1048576,FALSE),FALSE))</f>
        <v>31470</v>
      </c>
      <c r="E422" s="8">
        <f t="shared" si="6"/>
        <v>0.17887885523539285</v>
      </c>
    </row>
    <row r="423" spans="1:5" x14ac:dyDescent="0.25">
      <c r="A423" s="27">
        <f>IF('Data - Energy &amp; Metals'!A423="",#N/A,'Data - Energy &amp; Metals'!A423)</f>
        <v>41821</v>
      </c>
      <c r="B423" s="7">
        <f>IF(ISBLANK(HLOOKUP(B$2,'Data - Energy &amp; Metals'!$B$2:$AH$1048576,MATCH($A423,'Data - Energy &amp; Metals'!$A$2:$A$1048576,FALSE),FALSE)),#N/A,HLOOKUP(B$2,'Data - Energy &amp; Metals'!$B$2:$AH$1048576,MATCH($A423,'Data - Energy &amp; Metals'!$A$2:$A$1048576,FALSE),FALSE))</f>
        <v>632177</v>
      </c>
      <c r="C423" s="7">
        <f>IF(ISBLANK(HLOOKUP(C$2,'Data - Energy &amp; Metals'!$B$2:$AH$1048576,MATCH($A423,'Data - Energy &amp; Metals'!$A$2:$A$1048576,FALSE),FALSE)),#N/A,HLOOKUP(C$2,'Data - Energy &amp; Metals'!$B$2:$AH$1048576,MATCH($A423,'Data - Energy &amp; Metals'!$A$2:$A$1048576,FALSE),FALSE))</f>
        <v>159117</v>
      </c>
      <c r="D423" s="7">
        <f>IF(ISBLANK(HLOOKUP(D$2,'Data - Energy &amp; Metals'!$B$2:$AH$1048576,MATCH($A423,'Data - Energy &amp; Metals'!$A$2:$A$1048576,FALSE),FALSE)),#N/A,HLOOKUP(D$2,'Data - Energy &amp; Metals'!$B$2:$AH$1048576,MATCH($A423,'Data - Energy &amp; Metals'!$A$2:$A$1048576,FALSE),FALSE))</f>
        <v>22188</v>
      </c>
      <c r="E423" s="8">
        <f t="shared" si="6"/>
        <v>0.21659914865615168</v>
      </c>
    </row>
    <row r="424" spans="1:5" x14ac:dyDescent="0.25">
      <c r="A424" s="27">
        <f>IF('Data - Energy &amp; Metals'!A424="",#N/A,'Data - Energy &amp; Metals'!A424)</f>
        <v>41828</v>
      </c>
      <c r="B424" s="7">
        <f>IF(ISBLANK(HLOOKUP(B$2,'Data - Energy &amp; Metals'!$B$2:$AH$1048576,MATCH($A424,'Data - Energy &amp; Metals'!$A$2:$A$1048576,FALSE),FALSE)),#N/A,HLOOKUP(B$2,'Data - Energy &amp; Metals'!$B$2:$AH$1048576,MATCH($A424,'Data - Energy &amp; Metals'!$A$2:$A$1048576,FALSE),FALSE))</f>
        <v>638504</v>
      </c>
      <c r="C424" s="7">
        <f>IF(ISBLANK(HLOOKUP(C$2,'Data - Energy &amp; Metals'!$B$2:$AH$1048576,MATCH($A424,'Data - Energy &amp; Metals'!$A$2:$A$1048576,FALSE),FALSE)),#N/A,HLOOKUP(C$2,'Data - Energy &amp; Metals'!$B$2:$AH$1048576,MATCH($A424,'Data - Energy &amp; Metals'!$A$2:$A$1048576,FALSE),FALSE))</f>
        <v>163897</v>
      </c>
      <c r="D424" s="7">
        <f>IF(ISBLANK(HLOOKUP(D$2,'Data - Energy &amp; Metals'!$B$2:$AH$1048576,MATCH($A424,'Data - Energy &amp; Metals'!$A$2:$A$1048576,FALSE),FALSE)),#N/A,HLOOKUP(D$2,'Data - Energy &amp; Metals'!$B$2:$AH$1048576,MATCH($A424,'Data - Energy &amp; Metals'!$A$2:$A$1048576,FALSE),FALSE))</f>
        <v>19625</v>
      </c>
      <c r="E424" s="8">
        <f t="shared" si="6"/>
        <v>0.22595316552441333</v>
      </c>
    </row>
    <row r="425" spans="1:5" x14ac:dyDescent="0.25">
      <c r="A425" s="27">
        <f>IF('Data - Energy &amp; Metals'!A425="",#N/A,'Data - Energy &amp; Metals'!A425)</f>
        <v>41835</v>
      </c>
      <c r="B425" s="7">
        <f>IF(ISBLANK(HLOOKUP(B$2,'Data - Energy &amp; Metals'!$B$2:$AH$1048576,MATCH($A425,'Data - Energy &amp; Metals'!$A$2:$A$1048576,FALSE),FALSE)),#N/A,HLOOKUP(B$2,'Data - Energy &amp; Metals'!$B$2:$AH$1048576,MATCH($A425,'Data - Energy &amp; Metals'!$A$2:$A$1048576,FALSE),FALSE))</f>
        <v>639522</v>
      </c>
      <c r="C425" s="7">
        <f>IF(ISBLANK(HLOOKUP(C$2,'Data - Energy &amp; Metals'!$B$2:$AH$1048576,MATCH($A425,'Data - Energy &amp; Metals'!$A$2:$A$1048576,FALSE),FALSE)),#N/A,HLOOKUP(C$2,'Data - Energy &amp; Metals'!$B$2:$AH$1048576,MATCH($A425,'Data - Energy &amp; Metals'!$A$2:$A$1048576,FALSE),FALSE))</f>
        <v>157908</v>
      </c>
      <c r="D425" s="7">
        <f>IF(ISBLANK(HLOOKUP(D$2,'Data - Energy &amp; Metals'!$B$2:$AH$1048576,MATCH($A425,'Data - Energy &amp; Metals'!$A$2:$A$1048576,FALSE),FALSE)),#N/A,HLOOKUP(D$2,'Data - Energy &amp; Metals'!$B$2:$AH$1048576,MATCH($A425,'Data - Energy &amp; Metals'!$A$2:$A$1048576,FALSE),FALSE))</f>
        <v>25937</v>
      </c>
      <c r="E425" s="8">
        <f t="shared" si="6"/>
        <v>0.20635881173751647</v>
      </c>
    </row>
    <row r="426" spans="1:5" x14ac:dyDescent="0.25">
      <c r="A426" s="27">
        <f>IF('Data - Energy &amp; Metals'!A426="",#N/A,'Data - Energy &amp; Metals'!A426)</f>
        <v>41842</v>
      </c>
      <c r="B426" s="7">
        <f>IF(ISBLANK(HLOOKUP(B$2,'Data - Energy &amp; Metals'!$B$2:$AH$1048576,MATCH($A426,'Data - Energy &amp; Metals'!$A$2:$A$1048576,FALSE),FALSE)),#N/A,HLOOKUP(B$2,'Data - Energy &amp; Metals'!$B$2:$AH$1048576,MATCH($A426,'Data - Energy &amp; Metals'!$A$2:$A$1048576,FALSE),FALSE))</f>
        <v>643364</v>
      </c>
      <c r="C426" s="7">
        <f>IF(ISBLANK(HLOOKUP(C$2,'Data - Energy &amp; Metals'!$B$2:$AH$1048576,MATCH($A426,'Data - Energy &amp; Metals'!$A$2:$A$1048576,FALSE),FALSE)),#N/A,HLOOKUP(C$2,'Data - Energy &amp; Metals'!$B$2:$AH$1048576,MATCH($A426,'Data - Energy &amp; Metals'!$A$2:$A$1048576,FALSE),FALSE))</f>
        <v>157232</v>
      </c>
      <c r="D426" s="7">
        <f>IF(ISBLANK(HLOOKUP(D$2,'Data - Energy &amp; Metals'!$B$2:$AH$1048576,MATCH($A426,'Data - Energy &amp; Metals'!$A$2:$A$1048576,FALSE),FALSE)),#N/A,HLOOKUP(D$2,'Data - Energy &amp; Metals'!$B$2:$AH$1048576,MATCH($A426,'Data - Energy &amp; Metals'!$A$2:$A$1048576,FALSE),FALSE))</f>
        <v>21112</v>
      </c>
      <c r="E426" s="8">
        <f t="shared" si="6"/>
        <v>0.21157540676817477</v>
      </c>
    </row>
    <row r="427" spans="1:5" x14ac:dyDescent="0.25">
      <c r="A427" s="27">
        <f>IF('Data - Energy &amp; Metals'!A427="",#N/A,'Data - Energy &amp; Metals'!A427)</f>
        <v>41849</v>
      </c>
      <c r="B427" s="7">
        <f>IF(ISBLANK(HLOOKUP(B$2,'Data - Energy &amp; Metals'!$B$2:$AH$1048576,MATCH($A427,'Data - Energy &amp; Metals'!$A$2:$A$1048576,FALSE),FALSE)),#N/A,HLOOKUP(B$2,'Data - Energy &amp; Metals'!$B$2:$AH$1048576,MATCH($A427,'Data - Energy &amp; Metals'!$A$2:$A$1048576,FALSE),FALSE))</f>
        <v>575402</v>
      </c>
      <c r="C427" s="7">
        <f>IF(ISBLANK(HLOOKUP(C$2,'Data - Energy &amp; Metals'!$B$2:$AH$1048576,MATCH($A427,'Data - Energy &amp; Metals'!$A$2:$A$1048576,FALSE),FALSE)),#N/A,HLOOKUP(C$2,'Data - Energy &amp; Metals'!$B$2:$AH$1048576,MATCH($A427,'Data - Energy &amp; Metals'!$A$2:$A$1048576,FALSE),FALSE))</f>
        <v>148193</v>
      </c>
      <c r="D427" s="7">
        <f>IF(ISBLANK(HLOOKUP(D$2,'Data - Energy &amp; Metals'!$B$2:$AH$1048576,MATCH($A427,'Data - Energy &amp; Metals'!$A$2:$A$1048576,FALSE),FALSE)),#N/A,HLOOKUP(D$2,'Data - Energy &amp; Metals'!$B$2:$AH$1048576,MATCH($A427,'Data - Energy &amp; Metals'!$A$2:$A$1048576,FALSE),FALSE))</f>
        <v>26101</v>
      </c>
      <c r="E427" s="8">
        <f t="shared" si="6"/>
        <v>0.2121855676553088</v>
      </c>
    </row>
    <row r="428" spans="1:5" x14ac:dyDescent="0.25">
      <c r="A428" s="27">
        <f>IF('Data - Energy &amp; Metals'!A428="",#N/A,'Data - Energy &amp; Metals'!A428)</f>
        <v>41856</v>
      </c>
      <c r="B428" s="7">
        <f>IF(ISBLANK(HLOOKUP(B$2,'Data - Energy &amp; Metals'!$B$2:$AH$1048576,MATCH($A428,'Data - Energy &amp; Metals'!$A$2:$A$1048576,FALSE),FALSE)),#N/A,HLOOKUP(B$2,'Data - Energy &amp; Metals'!$B$2:$AH$1048576,MATCH($A428,'Data - Energy &amp; Metals'!$A$2:$A$1048576,FALSE),FALSE))</f>
        <v>563036</v>
      </c>
      <c r="C428" s="7">
        <f>IF(ISBLANK(HLOOKUP(C$2,'Data - Energy &amp; Metals'!$B$2:$AH$1048576,MATCH($A428,'Data - Energy &amp; Metals'!$A$2:$A$1048576,FALSE),FALSE)),#N/A,HLOOKUP(C$2,'Data - Energy &amp; Metals'!$B$2:$AH$1048576,MATCH($A428,'Data - Energy &amp; Metals'!$A$2:$A$1048576,FALSE),FALSE))</f>
        <v>136741</v>
      </c>
      <c r="D428" s="7">
        <f>IF(ISBLANK(HLOOKUP(D$2,'Data - Energy &amp; Metals'!$B$2:$AH$1048576,MATCH($A428,'Data - Energy &amp; Metals'!$A$2:$A$1048576,FALSE),FALSE)),#N/A,HLOOKUP(D$2,'Data - Energy &amp; Metals'!$B$2:$AH$1048576,MATCH($A428,'Data - Energy &amp; Metals'!$A$2:$A$1048576,FALSE),FALSE))</f>
        <v>32630</v>
      </c>
      <c r="E428" s="8">
        <f t="shared" si="6"/>
        <v>0.18491002351537025</v>
      </c>
    </row>
    <row r="429" spans="1:5" x14ac:dyDescent="0.25">
      <c r="A429" s="27">
        <f>IF('Data - Energy &amp; Metals'!A429="",#N/A,'Data - Energy &amp; Metals'!A429)</f>
        <v>41863</v>
      </c>
      <c r="B429" s="7">
        <f>IF(ISBLANK(HLOOKUP(B$2,'Data - Energy &amp; Metals'!$B$2:$AH$1048576,MATCH($A429,'Data - Energy &amp; Metals'!$A$2:$A$1048576,FALSE),FALSE)),#N/A,HLOOKUP(B$2,'Data - Energy &amp; Metals'!$B$2:$AH$1048576,MATCH($A429,'Data - Energy &amp; Metals'!$A$2:$A$1048576,FALSE),FALSE))</f>
        <v>581490</v>
      </c>
      <c r="C429" s="7">
        <f>IF(ISBLANK(HLOOKUP(C$2,'Data - Energy &amp; Metals'!$B$2:$AH$1048576,MATCH($A429,'Data - Energy &amp; Metals'!$A$2:$A$1048576,FALSE),FALSE)),#N/A,HLOOKUP(C$2,'Data - Energy &amp; Metals'!$B$2:$AH$1048576,MATCH($A429,'Data - Energy &amp; Metals'!$A$2:$A$1048576,FALSE),FALSE))</f>
        <v>154516</v>
      </c>
      <c r="D429" s="7">
        <f>IF(ISBLANK(HLOOKUP(D$2,'Data - Energy &amp; Metals'!$B$2:$AH$1048576,MATCH($A429,'Data - Energy &amp; Metals'!$A$2:$A$1048576,FALSE),FALSE)),#N/A,HLOOKUP(D$2,'Data - Energy &amp; Metals'!$B$2:$AH$1048576,MATCH($A429,'Data - Energy &amp; Metals'!$A$2:$A$1048576,FALSE),FALSE))</f>
        <v>20808</v>
      </c>
      <c r="E429" s="8">
        <f t="shared" si="6"/>
        <v>0.22994032571497361</v>
      </c>
    </row>
    <row r="430" spans="1:5" x14ac:dyDescent="0.25">
      <c r="A430" s="27">
        <f>IF('Data - Energy &amp; Metals'!A430="",#N/A,'Data - Energy &amp; Metals'!A430)</f>
        <v>41870</v>
      </c>
      <c r="B430" s="7">
        <f>IF(ISBLANK(HLOOKUP(B$2,'Data - Energy &amp; Metals'!$B$2:$AH$1048576,MATCH($A430,'Data - Energy &amp; Metals'!$A$2:$A$1048576,FALSE),FALSE)),#N/A,HLOOKUP(B$2,'Data - Energy &amp; Metals'!$B$2:$AH$1048576,MATCH($A430,'Data - Energy &amp; Metals'!$A$2:$A$1048576,FALSE),FALSE))</f>
        <v>574443</v>
      </c>
      <c r="C430" s="7">
        <f>IF(ISBLANK(HLOOKUP(C$2,'Data - Energy &amp; Metals'!$B$2:$AH$1048576,MATCH($A430,'Data - Energy &amp; Metals'!$A$2:$A$1048576,FALSE),FALSE)),#N/A,HLOOKUP(C$2,'Data - Energy &amp; Metals'!$B$2:$AH$1048576,MATCH($A430,'Data - Energy &amp; Metals'!$A$2:$A$1048576,FALSE),FALSE))</f>
        <v>141358</v>
      </c>
      <c r="D430" s="7">
        <f>IF(ISBLANK(HLOOKUP(D$2,'Data - Energy &amp; Metals'!$B$2:$AH$1048576,MATCH($A430,'Data - Energy &amp; Metals'!$A$2:$A$1048576,FALSE),FALSE)),#N/A,HLOOKUP(D$2,'Data - Energy &amp; Metals'!$B$2:$AH$1048576,MATCH($A430,'Data - Energy &amp; Metals'!$A$2:$A$1048576,FALSE),FALSE))</f>
        <v>24442</v>
      </c>
      <c r="E430" s="8">
        <f t="shared" si="6"/>
        <v>0.20352933189193706</v>
      </c>
    </row>
    <row r="431" spans="1:5" x14ac:dyDescent="0.25">
      <c r="A431" s="27">
        <f>IF('Data - Energy &amp; Metals'!A431="",#N/A,'Data - Energy &amp; Metals'!A431)</f>
        <v>41877</v>
      </c>
      <c r="B431" s="7">
        <f>IF(ISBLANK(HLOOKUP(B$2,'Data - Energy &amp; Metals'!$B$2:$AH$1048576,MATCH($A431,'Data - Energy &amp; Metals'!$A$2:$A$1048576,FALSE),FALSE)),#N/A,HLOOKUP(B$2,'Data - Energy &amp; Metals'!$B$2:$AH$1048576,MATCH($A431,'Data - Energy &amp; Metals'!$A$2:$A$1048576,FALSE),FALSE))</f>
        <v>552454</v>
      </c>
      <c r="C431" s="7">
        <f>IF(ISBLANK(HLOOKUP(C$2,'Data - Energy &amp; Metals'!$B$2:$AH$1048576,MATCH($A431,'Data - Energy &amp; Metals'!$A$2:$A$1048576,FALSE),FALSE)),#N/A,HLOOKUP(C$2,'Data - Energy &amp; Metals'!$B$2:$AH$1048576,MATCH($A431,'Data - Energy &amp; Metals'!$A$2:$A$1048576,FALSE),FALSE))</f>
        <v>129611</v>
      </c>
      <c r="D431" s="7">
        <f>IF(ISBLANK(HLOOKUP(D$2,'Data - Energy &amp; Metals'!$B$2:$AH$1048576,MATCH($A431,'Data - Energy &amp; Metals'!$A$2:$A$1048576,FALSE),FALSE)),#N/A,HLOOKUP(D$2,'Data - Energy &amp; Metals'!$B$2:$AH$1048576,MATCH($A431,'Data - Energy &amp; Metals'!$A$2:$A$1048576,FALSE),FALSE))</f>
        <v>36877</v>
      </c>
      <c r="E431" s="8">
        <f t="shared" si="6"/>
        <v>0.16785831942568974</v>
      </c>
    </row>
    <row r="432" spans="1:5" x14ac:dyDescent="0.25">
      <c r="A432" s="27">
        <f>IF('Data - Energy &amp; Metals'!A432="",#N/A,'Data - Energy &amp; Metals'!A432)</f>
        <v>41884</v>
      </c>
      <c r="B432" s="7">
        <f>IF(ISBLANK(HLOOKUP(B$2,'Data - Energy &amp; Metals'!$B$2:$AH$1048576,MATCH($A432,'Data - Energy &amp; Metals'!$A$2:$A$1048576,FALSE),FALSE)),#N/A,HLOOKUP(B$2,'Data - Energy &amp; Metals'!$B$2:$AH$1048576,MATCH($A432,'Data - Energy &amp; Metals'!$A$2:$A$1048576,FALSE),FALSE))</f>
        <v>568103</v>
      </c>
      <c r="C432" s="7">
        <f>IF(ISBLANK(HLOOKUP(C$2,'Data - Energy &amp; Metals'!$B$2:$AH$1048576,MATCH($A432,'Data - Energy &amp; Metals'!$A$2:$A$1048576,FALSE),FALSE)),#N/A,HLOOKUP(C$2,'Data - Energy &amp; Metals'!$B$2:$AH$1048576,MATCH($A432,'Data - Energy &amp; Metals'!$A$2:$A$1048576,FALSE),FALSE))</f>
        <v>127078</v>
      </c>
      <c r="D432" s="7">
        <f>IF(ISBLANK(HLOOKUP(D$2,'Data - Energy &amp; Metals'!$B$2:$AH$1048576,MATCH($A432,'Data - Energy &amp; Metals'!$A$2:$A$1048576,FALSE),FALSE)),#N/A,HLOOKUP(D$2,'Data - Energy &amp; Metals'!$B$2:$AH$1048576,MATCH($A432,'Data - Energy &amp; Metals'!$A$2:$A$1048576,FALSE),FALSE))</f>
        <v>53047</v>
      </c>
      <c r="E432" s="8">
        <f t="shared" si="6"/>
        <v>0.13031263696900033</v>
      </c>
    </row>
    <row r="433" spans="1:5" x14ac:dyDescent="0.25">
      <c r="A433" s="27">
        <f>IF('Data - Energy &amp; Metals'!A433="",#N/A,'Data - Energy &amp; Metals'!A433)</f>
        <v>41891</v>
      </c>
      <c r="B433" s="7">
        <f>IF(ISBLANK(HLOOKUP(B$2,'Data - Energy &amp; Metals'!$B$2:$AH$1048576,MATCH($A433,'Data - Energy &amp; Metals'!$A$2:$A$1048576,FALSE),FALSE)),#N/A,HLOOKUP(B$2,'Data - Energy &amp; Metals'!$B$2:$AH$1048576,MATCH($A433,'Data - Energy &amp; Metals'!$A$2:$A$1048576,FALSE),FALSE))</f>
        <v>600722</v>
      </c>
      <c r="C433" s="7">
        <f>IF(ISBLANK(HLOOKUP(C$2,'Data - Energy &amp; Metals'!$B$2:$AH$1048576,MATCH($A433,'Data - Energy &amp; Metals'!$A$2:$A$1048576,FALSE),FALSE)),#N/A,HLOOKUP(C$2,'Data - Energy &amp; Metals'!$B$2:$AH$1048576,MATCH($A433,'Data - Energy &amp; Metals'!$A$2:$A$1048576,FALSE),FALSE))</f>
        <v>129921</v>
      </c>
      <c r="D433" s="7">
        <f>IF(ISBLANK(HLOOKUP(D$2,'Data - Energy &amp; Metals'!$B$2:$AH$1048576,MATCH($A433,'Data - Energy &amp; Metals'!$A$2:$A$1048576,FALSE),FALSE)),#N/A,HLOOKUP(D$2,'Data - Energy &amp; Metals'!$B$2:$AH$1048576,MATCH($A433,'Data - Energy &amp; Metals'!$A$2:$A$1048576,FALSE),FALSE))</f>
        <v>58545</v>
      </c>
      <c r="E433" s="8">
        <f t="shared" si="6"/>
        <v>0.11881702351503691</v>
      </c>
    </row>
    <row r="434" spans="1:5" x14ac:dyDescent="0.25">
      <c r="A434" s="27">
        <f>IF('Data - Energy &amp; Metals'!A434="",#N/A,'Data - Energy &amp; Metals'!A434)</f>
        <v>41898</v>
      </c>
      <c r="B434" s="7">
        <f>IF(ISBLANK(HLOOKUP(B$2,'Data - Energy &amp; Metals'!$B$2:$AH$1048576,MATCH($A434,'Data - Energy &amp; Metals'!$A$2:$A$1048576,FALSE),FALSE)),#N/A,HLOOKUP(B$2,'Data - Energy &amp; Metals'!$B$2:$AH$1048576,MATCH($A434,'Data - Energy &amp; Metals'!$A$2:$A$1048576,FALSE),FALSE))</f>
        <v>625164</v>
      </c>
      <c r="C434" s="7">
        <f>IF(ISBLANK(HLOOKUP(C$2,'Data - Energy &amp; Metals'!$B$2:$AH$1048576,MATCH($A434,'Data - Energy &amp; Metals'!$A$2:$A$1048576,FALSE),FALSE)),#N/A,HLOOKUP(C$2,'Data - Energy &amp; Metals'!$B$2:$AH$1048576,MATCH($A434,'Data - Energy &amp; Metals'!$A$2:$A$1048576,FALSE),FALSE))</f>
        <v>124959</v>
      </c>
      <c r="D434" s="7">
        <f>IF(ISBLANK(HLOOKUP(D$2,'Data - Energy &amp; Metals'!$B$2:$AH$1048576,MATCH($A434,'Data - Energy &amp; Metals'!$A$2:$A$1048576,FALSE),FALSE)),#N/A,HLOOKUP(D$2,'Data - Energy &amp; Metals'!$B$2:$AH$1048576,MATCH($A434,'Data - Energy &amp; Metals'!$A$2:$A$1048576,FALSE),FALSE))</f>
        <v>69243</v>
      </c>
      <c r="E434" s="8">
        <f t="shared" si="6"/>
        <v>8.9122214330959557E-2</v>
      </c>
    </row>
    <row r="435" spans="1:5" x14ac:dyDescent="0.25">
      <c r="A435" s="27">
        <f>IF('Data - Energy &amp; Metals'!A435="",#N/A,'Data - Energy &amp; Metals'!A435)</f>
        <v>41905</v>
      </c>
      <c r="B435" s="7">
        <f>IF(ISBLANK(HLOOKUP(B$2,'Data - Energy &amp; Metals'!$B$2:$AH$1048576,MATCH($A435,'Data - Energy &amp; Metals'!$A$2:$A$1048576,FALSE),FALSE)),#N/A,HLOOKUP(B$2,'Data - Energy &amp; Metals'!$B$2:$AH$1048576,MATCH($A435,'Data - Energy &amp; Metals'!$A$2:$A$1048576,FALSE),FALSE))</f>
        <v>644637</v>
      </c>
      <c r="C435" s="7">
        <f>IF(ISBLANK(HLOOKUP(C$2,'Data - Energy &amp; Metals'!$B$2:$AH$1048576,MATCH($A435,'Data - Energy &amp; Metals'!$A$2:$A$1048576,FALSE),FALSE)),#N/A,HLOOKUP(C$2,'Data - Energy &amp; Metals'!$B$2:$AH$1048576,MATCH($A435,'Data - Energy &amp; Metals'!$A$2:$A$1048576,FALSE),FALSE))</f>
        <v>122035</v>
      </c>
      <c r="D435" s="7">
        <f>IF(ISBLANK(HLOOKUP(D$2,'Data - Energy &amp; Metals'!$B$2:$AH$1048576,MATCH($A435,'Data - Energy &amp; Metals'!$A$2:$A$1048576,FALSE),FALSE)),#N/A,HLOOKUP(D$2,'Data - Energy &amp; Metals'!$B$2:$AH$1048576,MATCH($A435,'Data - Energy &amp; Metals'!$A$2:$A$1048576,FALSE),FALSE))</f>
        <v>77770</v>
      </c>
      <c r="E435" s="8">
        <f t="shared" si="6"/>
        <v>6.8666551873379902E-2</v>
      </c>
    </row>
    <row r="436" spans="1:5" x14ac:dyDescent="0.25">
      <c r="A436" s="27">
        <f>IF('Data - Energy &amp; Metals'!A436="",#N/A,'Data - Energy &amp; Metals'!A436)</f>
        <v>41912</v>
      </c>
      <c r="B436" s="7">
        <f>IF(ISBLANK(HLOOKUP(B$2,'Data - Energy &amp; Metals'!$B$2:$AH$1048576,MATCH($A436,'Data - Energy &amp; Metals'!$A$2:$A$1048576,FALSE),FALSE)),#N/A,HLOOKUP(B$2,'Data - Energy &amp; Metals'!$B$2:$AH$1048576,MATCH($A436,'Data - Energy &amp; Metals'!$A$2:$A$1048576,FALSE),FALSE))</f>
        <v>610095</v>
      </c>
      <c r="C436" s="7">
        <f>IF(ISBLANK(HLOOKUP(C$2,'Data - Energy &amp; Metals'!$B$2:$AH$1048576,MATCH($A436,'Data - Energy &amp; Metals'!$A$2:$A$1048576,FALSE),FALSE)),#N/A,HLOOKUP(C$2,'Data - Energy &amp; Metals'!$B$2:$AH$1048576,MATCH($A436,'Data - Energy &amp; Metals'!$A$2:$A$1048576,FALSE),FALSE))</f>
        <v>119005</v>
      </c>
      <c r="D436" s="7">
        <f>IF(ISBLANK(HLOOKUP(D$2,'Data - Energy &amp; Metals'!$B$2:$AH$1048576,MATCH($A436,'Data - Energy &amp; Metals'!$A$2:$A$1048576,FALSE),FALSE)),#N/A,HLOOKUP(D$2,'Data - Energy &amp; Metals'!$B$2:$AH$1048576,MATCH($A436,'Data - Energy &amp; Metals'!$A$2:$A$1048576,FALSE),FALSE))</f>
        <v>81262</v>
      </c>
      <c r="E436" s="8">
        <f t="shared" si="6"/>
        <v>6.1864135913259413E-2</v>
      </c>
    </row>
    <row r="437" spans="1:5" x14ac:dyDescent="0.25">
      <c r="A437" s="27">
        <f>IF('Data - Energy &amp; Metals'!A437="",#N/A,'Data - Energy &amp; Metals'!A437)</f>
        <v>41919</v>
      </c>
      <c r="B437" s="7">
        <f>IF(ISBLANK(HLOOKUP(B$2,'Data - Energy &amp; Metals'!$B$2:$AH$1048576,MATCH($A437,'Data - Energy &amp; Metals'!$A$2:$A$1048576,FALSE),FALSE)),#N/A,HLOOKUP(B$2,'Data - Energy &amp; Metals'!$B$2:$AH$1048576,MATCH($A437,'Data - Energy &amp; Metals'!$A$2:$A$1048576,FALSE),FALSE))</f>
        <v>619593</v>
      </c>
      <c r="C437" s="7">
        <f>IF(ISBLANK(HLOOKUP(C$2,'Data - Energy &amp; Metals'!$B$2:$AH$1048576,MATCH($A437,'Data - Energy &amp; Metals'!$A$2:$A$1048576,FALSE),FALSE)),#N/A,HLOOKUP(C$2,'Data - Energy &amp; Metals'!$B$2:$AH$1048576,MATCH($A437,'Data - Energy &amp; Metals'!$A$2:$A$1048576,FALSE),FALSE))</f>
        <v>118339</v>
      </c>
      <c r="D437" s="7">
        <f>IF(ISBLANK(HLOOKUP(D$2,'Data - Energy &amp; Metals'!$B$2:$AH$1048576,MATCH($A437,'Data - Energy &amp; Metals'!$A$2:$A$1048576,FALSE),FALSE)),#N/A,HLOOKUP(D$2,'Data - Energy &amp; Metals'!$B$2:$AH$1048576,MATCH($A437,'Data - Energy &amp; Metals'!$A$2:$A$1048576,FALSE),FALSE))</f>
        <v>81064</v>
      </c>
      <c r="E437" s="8">
        <f t="shared" si="6"/>
        <v>6.0160460173049081E-2</v>
      </c>
    </row>
    <row r="438" spans="1:5" x14ac:dyDescent="0.25">
      <c r="A438" s="27">
        <f>IF('Data - Energy &amp; Metals'!A438="",#N/A,'Data - Energy &amp; Metals'!A438)</f>
        <v>41926</v>
      </c>
      <c r="B438" s="7">
        <f>IF(ISBLANK(HLOOKUP(B$2,'Data - Energy &amp; Metals'!$B$2:$AH$1048576,MATCH($A438,'Data - Energy &amp; Metals'!$A$2:$A$1048576,FALSE),FALSE)),#N/A,HLOOKUP(B$2,'Data - Energy &amp; Metals'!$B$2:$AH$1048576,MATCH($A438,'Data - Energy &amp; Metals'!$A$2:$A$1048576,FALSE),FALSE))</f>
        <v>641301</v>
      </c>
      <c r="C438" s="7">
        <f>IF(ISBLANK(HLOOKUP(C$2,'Data - Energy &amp; Metals'!$B$2:$AH$1048576,MATCH($A438,'Data - Energy &amp; Metals'!$A$2:$A$1048576,FALSE),FALSE)),#N/A,HLOOKUP(C$2,'Data - Energy &amp; Metals'!$B$2:$AH$1048576,MATCH($A438,'Data - Energy &amp; Metals'!$A$2:$A$1048576,FALSE),FALSE))</f>
        <v>131646</v>
      </c>
      <c r="D438" s="7">
        <f>IF(ISBLANK(HLOOKUP(D$2,'Data - Energy &amp; Metals'!$B$2:$AH$1048576,MATCH($A438,'Data - Energy &amp; Metals'!$A$2:$A$1048576,FALSE),FALSE)),#N/A,HLOOKUP(D$2,'Data - Energy &amp; Metals'!$B$2:$AH$1048576,MATCH($A438,'Data - Energy &amp; Metals'!$A$2:$A$1048576,FALSE),FALSE))</f>
        <v>79652</v>
      </c>
      <c r="E438" s="8">
        <f t="shared" si="6"/>
        <v>8.1075813073736042E-2</v>
      </c>
    </row>
    <row r="439" spans="1:5" x14ac:dyDescent="0.25">
      <c r="A439" s="27">
        <f>IF('Data - Energy &amp; Metals'!A439="",#N/A,'Data - Energy &amp; Metals'!A439)</f>
        <v>41933</v>
      </c>
      <c r="B439" s="7">
        <f>IF(ISBLANK(HLOOKUP(B$2,'Data - Energy &amp; Metals'!$B$2:$AH$1048576,MATCH($A439,'Data - Energy &amp; Metals'!$A$2:$A$1048576,FALSE),FALSE)),#N/A,HLOOKUP(B$2,'Data - Energy &amp; Metals'!$B$2:$AH$1048576,MATCH($A439,'Data - Energy &amp; Metals'!$A$2:$A$1048576,FALSE),FALSE))</f>
        <v>669147</v>
      </c>
      <c r="C439" s="7">
        <f>IF(ISBLANK(HLOOKUP(C$2,'Data - Energy &amp; Metals'!$B$2:$AH$1048576,MATCH($A439,'Data - Energy &amp; Metals'!$A$2:$A$1048576,FALSE),FALSE)),#N/A,HLOOKUP(C$2,'Data - Energy &amp; Metals'!$B$2:$AH$1048576,MATCH($A439,'Data - Energy &amp; Metals'!$A$2:$A$1048576,FALSE),FALSE))</f>
        <v>141899</v>
      </c>
      <c r="D439" s="7">
        <f>IF(ISBLANK(HLOOKUP(D$2,'Data - Energy &amp; Metals'!$B$2:$AH$1048576,MATCH($A439,'Data - Energy &amp; Metals'!$A$2:$A$1048576,FALSE),FALSE)),#N/A,HLOOKUP(D$2,'Data - Energy &amp; Metals'!$B$2:$AH$1048576,MATCH($A439,'Data - Energy &amp; Metals'!$A$2:$A$1048576,FALSE),FALSE))</f>
        <v>66626</v>
      </c>
      <c r="E439" s="8">
        <f t="shared" si="6"/>
        <v>0.11249097731888509</v>
      </c>
    </row>
    <row r="440" spans="1:5" x14ac:dyDescent="0.25">
      <c r="A440" s="27">
        <f>IF('Data - Energy &amp; Metals'!A440="",#N/A,'Data - Energy &amp; Metals'!A440)</f>
        <v>41940</v>
      </c>
      <c r="B440" s="7">
        <f>IF(ISBLANK(HLOOKUP(B$2,'Data - Energy &amp; Metals'!$B$2:$AH$1048576,MATCH($A440,'Data - Energy &amp; Metals'!$A$2:$A$1048576,FALSE),FALSE)),#N/A,HLOOKUP(B$2,'Data - Energy &amp; Metals'!$B$2:$AH$1048576,MATCH($A440,'Data - Energy &amp; Metals'!$A$2:$A$1048576,FALSE),FALSE))</f>
        <v>641605</v>
      </c>
      <c r="C440" s="7">
        <f>IF(ISBLANK(HLOOKUP(C$2,'Data - Energy &amp; Metals'!$B$2:$AH$1048576,MATCH($A440,'Data - Energy &amp; Metals'!$A$2:$A$1048576,FALSE),FALSE)),#N/A,HLOOKUP(C$2,'Data - Energy &amp; Metals'!$B$2:$AH$1048576,MATCH($A440,'Data - Energy &amp; Metals'!$A$2:$A$1048576,FALSE),FALSE))</f>
        <v>136561</v>
      </c>
      <c r="D440" s="7">
        <f>IF(ISBLANK(HLOOKUP(D$2,'Data - Energy &amp; Metals'!$B$2:$AH$1048576,MATCH($A440,'Data - Energy &amp; Metals'!$A$2:$A$1048576,FALSE),FALSE)),#N/A,HLOOKUP(D$2,'Data - Energy &amp; Metals'!$B$2:$AH$1048576,MATCH($A440,'Data - Energy &amp; Metals'!$A$2:$A$1048576,FALSE),FALSE))</f>
        <v>66263</v>
      </c>
      <c r="E440" s="8">
        <f t="shared" si="6"/>
        <v>0.10956585438081062</v>
      </c>
    </row>
    <row r="441" spans="1:5" x14ac:dyDescent="0.25">
      <c r="A441" s="27">
        <f>IF('Data - Energy &amp; Metals'!A441="",#N/A,'Data - Energy &amp; Metals'!A441)</f>
        <v>41947</v>
      </c>
      <c r="B441" s="7">
        <f>IF(ISBLANK(HLOOKUP(B$2,'Data - Energy &amp; Metals'!$B$2:$AH$1048576,MATCH($A441,'Data - Energy &amp; Metals'!$A$2:$A$1048576,FALSE),FALSE)),#N/A,HLOOKUP(B$2,'Data - Energy &amp; Metals'!$B$2:$AH$1048576,MATCH($A441,'Data - Energy &amp; Metals'!$A$2:$A$1048576,FALSE),FALSE))</f>
        <v>691425</v>
      </c>
      <c r="C441" s="7">
        <f>IF(ISBLANK(HLOOKUP(C$2,'Data - Energy &amp; Metals'!$B$2:$AH$1048576,MATCH($A441,'Data - Energy &amp; Metals'!$A$2:$A$1048576,FALSE),FALSE)),#N/A,HLOOKUP(C$2,'Data - Energy &amp; Metals'!$B$2:$AH$1048576,MATCH($A441,'Data - Energy &amp; Metals'!$A$2:$A$1048576,FALSE),FALSE))</f>
        <v>120480</v>
      </c>
      <c r="D441" s="7">
        <f>IF(ISBLANK(HLOOKUP(D$2,'Data - Energy &amp; Metals'!$B$2:$AH$1048576,MATCH($A441,'Data - Energy &amp; Metals'!$A$2:$A$1048576,FALSE),FALSE)),#N/A,HLOOKUP(D$2,'Data - Energy &amp; Metals'!$B$2:$AH$1048576,MATCH($A441,'Data - Energy &amp; Metals'!$A$2:$A$1048576,FALSE),FALSE))</f>
        <v>75408</v>
      </c>
      <c r="E441" s="8">
        <f t="shared" si="6"/>
        <v>6.5187113569801503E-2</v>
      </c>
    </row>
    <row r="442" spans="1:5" x14ac:dyDescent="0.25">
      <c r="A442" s="27">
        <f>IF('Data - Energy &amp; Metals'!A442="",#N/A,'Data - Energy &amp; Metals'!A442)</f>
        <v>41954</v>
      </c>
      <c r="B442" s="7">
        <f>IF(ISBLANK(HLOOKUP(B$2,'Data - Energy &amp; Metals'!$B$2:$AH$1048576,MATCH($A442,'Data - Energy &amp; Metals'!$A$2:$A$1048576,FALSE),FALSE)),#N/A,HLOOKUP(B$2,'Data - Energy &amp; Metals'!$B$2:$AH$1048576,MATCH($A442,'Data - Energy &amp; Metals'!$A$2:$A$1048576,FALSE),FALSE))</f>
        <v>735438</v>
      </c>
      <c r="C442" s="7">
        <f>IF(ISBLANK(HLOOKUP(C$2,'Data - Energy &amp; Metals'!$B$2:$AH$1048576,MATCH($A442,'Data - Energy &amp; Metals'!$A$2:$A$1048576,FALSE),FALSE)),#N/A,HLOOKUP(C$2,'Data - Energy &amp; Metals'!$B$2:$AH$1048576,MATCH($A442,'Data - Energy &amp; Metals'!$A$2:$A$1048576,FALSE),FALSE))</f>
        <v>116822</v>
      </c>
      <c r="D442" s="7">
        <f>IF(ISBLANK(HLOOKUP(D$2,'Data - Energy &amp; Metals'!$B$2:$AH$1048576,MATCH($A442,'Data - Energy &amp; Metals'!$A$2:$A$1048576,FALSE),FALSE)),#N/A,HLOOKUP(D$2,'Data - Energy &amp; Metals'!$B$2:$AH$1048576,MATCH($A442,'Data - Energy &amp; Metals'!$A$2:$A$1048576,FALSE),FALSE))</f>
        <v>78149</v>
      </c>
      <c r="E442" s="8">
        <f t="shared" si="6"/>
        <v>5.2584990169123706E-2</v>
      </c>
    </row>
    <row r="443" spans="1:5" x14ac:dyDescent="0.25">
      <c r="A443" s="27">
        <f>IF('Data - Energy &amp; Metals'!A443="",#N/A,'Data - Energy &amp; Metals'!A443)</f>
        <v>41961</v>
      </c>
      <c r="B443" s="7">
        <f>IF(ISBLANK(HLOOKUP(B$2,'Data - Energy &amp; Metals'!$B$2:$AH$1048576,MATCH($A443,'Data - Energy &amp; Metals'!$A$2:$A$1048576,FALSE),FALSE)),#N/A,HLOOKUP(B$2,'Data - Energy &amp; Metals'!$B$2:$AH$1048576,MATCH($A443,'Data - Energy &amp; Metals'!$A$2:$A$1048576,FALSE),FALSE))</f>
        <v>755453</v>
      </c>
      <c r="C443" s="7">
        <f>IF(ISBLANK(HLOOKUP(C$2,'Data - Energy &amp; Metals'!$B$2:$AH$1048576,MATCH($A443,'Data - Energy &amp; Metals'!$A$2:$A$1048576,FALSE),FALSE)),#N/A,HLOOKUP(C$2,'Data - Energy &amp; Metals'!$B$2:$AH$1048576,MATCH($A443,'Data - Energy &amp; Metals'!$A$2:$A$1048576,FALSE),FALSE))</f>
        <v>125712</v>
      </c>
      <c r="D443" s="7">
        <f>IF(ISBLANK(HLOOKUP(D$2,'Data - Energy &amp; Metals'!$B$2:$AH$1048576,MATCH($A443,'Data - Energy &amp; Metals'!$A$2:$A$1048576,FALSE),FALSE)),#N/A,HLOOKUP(D$2,'Data - Energy &amp; Metals'!$B$2:$AH$1048576,MATCH($A443,'Data - Energy &amp; Metals'!$A$2:$A$1048576,FALSE),FALSE))</f>
        <v>65405</v>
      </c>
      <c r="E443" s="8">
        <f t="shared" si="6"/>
        <v>7.9828923837750324E-2</v>
      </c>
    </row>
    <row r="444" spans="1:5" x14ac:dyDescent="0.25">
      <c r="A444" s="27">
        <f>IF('Data - Energy &amp; Metals'!A444="",#N/A,'Data - Energy &amp; Metals'!A444)</f>
        <v>41968</v>
      </c>
      <c r="B444" s="7">
        <f>IF(ISBLANK(HLOOKUP(B$2,'Data - Energy &amp; Metals'!$B$2:$AH$1048576,MATCH($A444,'Data - Energy &amp; Metals'!$A$2:$A$1048576,FALSE),FALSE)),#N/A,HLOOKUP(B$2,'Data - Energy &amp; Metals'!$B$2:$AH$1048576,MATCH($A444,'Data - Energy &amp; Metals'!$A$2:$A$1048576,FALSE),FALSE))</f>
        <v>595199</v>
      </c>
      <c r="C444" s="7">
        <f>IF(ISBLANK(HLOOKUP(C$2,'Data - Energy &amp; Metals'!$B$2:$AH$1048576,MATCH($A444,'Data - Energy &amp; Metals'!$A$2:$A$1048576,FALSE),FALSE)),#N/A,HLOOKUP(C$2,'Data - Energy &amp; Metals'!$B$2:$AH$1048576,MATCH($A444,'Data - Energy &amp; Metals'!$A$2:$A$1048576,FALSE),FALSE))</f>
        <v>124964</v>
      </c>
      <c r="D444" s="7">
        <f>IF(ISBLANK(HLOOKUP(D$2,'Data - Energy &amp; Metals'!$B$2:$AH$1048576,MATCH($A444,'Data - Energy &amp; Metals'!$A$2:$A$1048576,FALSE),FALSE)),#N/A,HLOOKUP(D$2,'Data - Energy &amp; Metals'!$B$2:$AH$1048576,MATCH($A444,'Data - Energy &amp; Metals'!$A$2:$A$1048576,FALSE),FALSE))</f>
        <v>58736</v>
      </c>
      <c r="E444" s="8">
        <f t="shared" si="6"/>
        <v>0.11127034823647217</v>
      </c>
    </row>
    <row r="445" spans="1:5" x14ac:dyDescent="0.25">
      <c r="A445" s="27">
        <f>IF('Data - Energy &amp; Metals'!A445="",#N/A,'Data - Energy &amp; Metals'!A445)</f>
        <v>41975</v>
      </c>
      <c r="B445" s="7">
        <f>IF(ISBLANK(HLOOKUP(B$2,'Data - Energy &amp; Metals'!$B$2:$AH$1048576,MATCH($A445,'Data - Energy &amp; Metals'!$A$2:$A$1048576,FALSE),FALSE)),#N/A,HLOOKUP(B$2,'Data - Energy &amp; Metals'!$B$2:$AH$1048576,MATCH($A445,'Data - Energy &amp; Metals'!$A$2:$A$1048576,FALSE),FALSE))</f>
        <v>578664</v>
      </c>
      <c r="C445" s="7">
        <f>IF(ISBLANK(HLOOKUP(C$2,'Data - Energy &amp; Metals'!$B$2:$AH$1048576,MATCH($A445,'Data - Energy &amp; Metals'!$A$2:$A$1048576,FALSE),FALSE)),#N/A,HLOOKUP(C$2,'Data - Energy &amp; Metals'!$B$2:$AH$1048576,MATCH($A445,'Data - Energy &amp; Metals'!$A$2:$A$1048576,FALSE),FALSE))</f>
        <v>128656</v>
      </c>
      <c r="D445" s="7">
        <f>IF(ISBLANK(HLOOKUP(D$2,'Data - Energy &amp; Metals'!$B$2:$AH$1048576,MATCH($A445,'Data - Energy &amp; Metals'!$A$2:$A$1048576,FALSE),FALSE)),#N/A,HLOOKUP(D$2,'Data - Energy &amp; Metals'!$B$2:$AH$1048576,MATCH($A445,'Data - Energy &amp; Metals'!$A$2:$A$1048576,FALSE),FALSE))</f>
        <v>49159</v>
      </c>
      <c r="E445" s="8">
        <f t="shared" si="6"/>
        <v>0.13738024138360086</v>
      </c>
    </row>
    <row r="446" spans="1:5" x14ac:dyDescent="0.25">
      <c r="A446" s="27">
        <f>IF('Data - Energy &amp; Metals'!A446="",#N/A,'Data - Energy &amp; Metals'!A446)</f>
        <v>41982</v>
      </c>
      <c r="B446" s="7">
        <f>IF(ISBLANK(HLOOKUP(B$2,'Data - Energy &amp; Metals'!$B$2:$AH$1048576,MATCH($A446,'Data - Energy &amp; Metals'!$A$2:$A$1048576,FALSE),FALSE)),#N/A,HLOOKUP(B$2,'Data - Energy &amp; Metals'!$B$2:$AH$1048576,MATCH($A446,'Data - Energy &amp; Metals'!$A$2:$A$1048576,FALSE),FALSE))</f>
        <v>598203</v>
      </c>
      <c r="C446" s="7">
        <f>IF(ISBLANK(HLOOKUP(C$2,'Data - Energy &amp; Metals'!$B$2:$AH$1048576,MATCH($A446,'Data - Energy &amp; Metals'!$A$2:$A$1048576,FALSE),FALSE)),#N/A,HLOOKUP(C$2,'Data - Energy &amp; Metals'!$B$2:$AH$1048576,MATCH($A446,'Data - Energy &amp; Metals'!$A$2:$A$1048576,FALSE),FALSE))</f>
        <v>143086</v>
      </c>
      <c r="D446" s="7">
        <f>IF(ISBLANK(HLOOKUP(D$2,'Data - Energy &amp; Metals'!$B$2:$AH$1048576,MATCH($A446,'Data - Energy &amp; Metals'!$A$2:$A$1048576,FALSE),FALSE)),#N/A,HLOOKUP(D$2,'Data - Energy &amp; Metals'!$B$2:$AH$1048576,MATCH($A446,'Data - Energy &amp; Metals'!$A$2:$A$1048576,FALSE),FALSE))</f>
        <v>38554</v>
      </c>
      <c r="E446" s="8">
        <f t="shared" si="6"/>
        <v>0.17474335635227506</v>
      </c>
    </row>
    <row r="447" spans="1:5" x14ac:dyDescent="0.25">
      <c r="A447" s="27">
        <f>IF('Data - Energy &amp; Metals'!A447="",#N/A,'Data - Energy &amp; Metals'!A447)</f>
        <v>41989</v>
      </c>
      <c r="B447" s="7">
        <f>IF(ISBLANK(HLOOKUP(B$2,'Data - Energy &amp; Metals'!$B$2:$AH$1048576,MATCH($A447,'Data - Energy &amp; Metals'!$A$2:$A$1048576,FALSE),FALSE)),#N/A,HLOOKUP(B$2,'Data - Energy &amp; Metals'!$B$2:$AH$1048576,MATCH($A447,'Data - Energy &amp; Metals'!$A$2:$A$1048576,FALSE),FALSE))</f>
        <v>595431</v>
      </c>
      <c r="C447" s="7">
        <f>IF(ISBLANK(HLOOKUP(C$2,'Data - Energy &amp; Metals'!$B$2:$AH$1048576,MATCH($A447,'Data - Energy &amp; Metals'!$A$2:$A$1048576,FALSE),FALSE)),#N/A,HLOOKUP(C$2,'Data - Energy &amp; Metals'!$B$2:$AH$1048576,MATCH($A447,'Data - Energy &amp; Metals'!$A$2:$A$1048576,FALSE),FALSE))</f>
        <v>139547</v>
      </c>
      <c r="D447" s="7">
        <f>IF(ISBLANK(HLOOKUP(D$2,'Data - Energy &amp; Metals'!$B$2:$AH$1048576,MATCH($A447,'Data - Energy &amp; Metals'!$A$2:$A$1048576,FALSE),FALSE)),#N/A,HLOOKUP(D$2,'Data - Energy &amp; Metals'!$B$2:$AH$1048576,MATCH($A447,'Data - Energy &amp; Metals'!$A$2:$A$1048576,FALSE),FALSE))</f>
        <v>35809</v>
      </c>
      <c r="E447" s="8">
        <f t="shared" si="6"/>
        <v>0.17422337768775895</v>
      </c>
    </row>
    <row r="448" spans="1:5" x14ac:dyDescent="0.25">
      <c r="A448" s="27">
        <f>IF('Data - Energy &amp; Metals'!A448="",#N/A,'Data - Energy &amp; Metals'!A448)</f>
        <v>41996</v>
      </c>
      <c r="B448" s="7">
        <f>IF(ISBLANK(HLOOKUP(B$2,'Data - Energy &amp; Metals'!$B$2:$AH$1048576,MATCH($A448,'Data - Energy &amp; Metals'!$A$2:$A$1048576,FALSE),FALSE)),#N/A,HLOOKUP(B$2,'Data - Energy &amp; Metals'!$B$2:$AH$1048576,MATCH($A448,'Data - Energy &amp; Metals'!$A$2:$A$1048576,FALSE),FALSE))</f>
        <v>570538</v>
      </c>
      <c r="C448" s="7">
        <f>IF(ISBLANK(HLOOKUP(C$2,'Data - Energy &amp; Metals'!$B$2:$AH$1048576,MATCH($A448,'Data - Energy &amp; Metals'!$A$2:$A$1048576,FALSE),FALSE)),#N/A,HLOOKUP(C$2,'Data - Energy &amp; Metals'!$B$2:$AH$1048576,MATCH($A448,'Data - Energy &amp; Metals'!$A$2:$A$1048576,FALSE),FALSE))</f>
        <v>134693</v>
      </c>
      <c r="D448" s="7">
        <f>IF(ISBLANK(HLOOKUP(D$2,'Data - Energy &amp; Metals'!$B$2:$AH$1048576,MATCH($A448,'Data - Energy &amp; Metals'!$A$2:$A$1048576,FALSE),FALSE)),#N/A,HLOOKUP(D$2,'Data - Energy &amp; Metals'!$B$2:$AH$1048576,MATCH($A448,'Data - Energy &amp; Metals'!$A$2:$A$1048576,FALSE),FALSE))</f>
        <v>41594</v>
      </c>
      <c r="E448" s="8">
        <f t="shared" si="6"/>
        <v>0.16317756223073659</v>
      </c>
    </row>
    <row r="449" spans="1:5" x14ac:dyDescent="0.25">
      <c r="A449" s="27">
        <f>IF('Data - Energy &amp; Metals'!A449="",#N/A,'Data - Energy &amp; Metals'!A449)</f>
        <v>42003</v>
      </c>
      <c r="B449" s="7">
        <f>IF(ISBLANK(HLOOKUP(B$2,'Data - Energy &amp; Metals'!$B$2:$AH$1048576,MATCH($A449,'Data - Energy &amp; Metals'!$A$2:$A$1048576,FALSE),FALSE)),#N/A,HLOOKUP(B$2,'Data - Energy &amp; Metals'!$B$2:$AH$1048576,MATCH($A449,'Data - Energy &amp; Metals'!$A$2:$A$1048576,FALSE),FALSE))</f>
        <v>569339</v>
      </c>
      <c r="C449" s="7">
        <f>IF(ISBLANK(HLOOKUP(C$2,'Data - Energy &amp; Metals'!$B$2:$AH$1048576,MATCH($A449,'Data - Energy &amp; Metals'!$A$2:$A$1048576,FALSE),FALSE)),#N/A,HLOOKUP(C$2,'Data - Energy &amp; Metals'!$B$2:$AH$1048576,MATCH($A449,'Data - Energy &amp; Metals'!$A$2:$A$1048576,FALSE),FALSE))</f>
        <v>136562</v>
      </c>
      <c r="D449" s="7">
        <f>IF(ISBLANK(HLOOKUP(D$2,'Data - Energy &amp; Metals'!$B$2:$AH$1048576,MATCH($A449,'Data - Energy &amp; Metals'!$A$2:$A$1048576,FALSE),FALSE)),#N/A,HLOOKUP(D$2,'Data - Energy &amp; Metals'!$B$2:$AH$1048576,MATCH($A449,'Data - Energy &amp; Metals'!$A$2:$A$1048576,FALSE),FALSE))</f>
        <v>38171</v>
      </c>
      <c r="E449" s="8">
        <f t="shared" si="6"/>
        <v>0.17281619562334566</v>
      </c>
    </row>
    <row r="450" spans="1:5" x14ac:dyDescent="0.25">
      <c r="A450" s="27">
        <f>IF('Data - Energy &amp; Metals'!A450="",#N/A,'Data - Energy &amp; Metals'!A450)</f>
        <v>42010</v>
      </c>
      <c r="B450" s="7">
        <f>IF(ISBLANK(HLOOKUP(B$2,'Data - Energy &amp; Metals'!$B$2:$AH$1048576,MATCH($A450,'Data - Energy &amp; Metals'!$A$2:$A$1048576,FALSE),FALSE)),#N/A,HLOOKUP(B$2,'Data - Energy &amp; Metals'!$B$2:$AH$1048576,MATCH($A450,'Data - Energy &amp; Metals'!$A$2:$A$1048576,FALSE),FALSE))</f>
        <v>597165</v>
      </c>
      <c r="C450" s="7">
        <f>IF(ISBLANK(HLOOKUP(C$2,'Data - Energy &amp; Metals'!$B$2:$AH$1048576,MATCH($A450,'Data - Energy &amp; Metals'!$A$2:$A$1048576,FALSE),FALSE)),#N/A,HLOOKUP(C$2,'Data - Energy &amp; Metals'!$B$2:$AH$1048576,MATCH($A450,'Data - Energy &amp; Metals'!$A$2:$A$1048576,FALSE),FALSE))</f>
        <v>140630</v>
      </c>
      <c r="D450" s="7">
        <f>IF(ISBLANK(HLOOKUP(D$2,'Data - Energy &amp; Metals'!$B$2:$AH$1048576,MATCH($A450,'Data - Energy &amp; Metals'!$A$2:$A$1048576,FALSE),FALSE)),#N/A,HLOOKUP(D$2,'Data - Energy &amp; Metals'!$B$2:$AH$1048576,MATCH($A450,'Data - Energy &amp; Metals'!$A$2:$A$1048576,FALSE),FALSE))</f>
        <v>33896</v>
      </c>
      <c r="E450" s="8">
        <f t="shared" si="6"/>
        <v>0.17873452060988168</v>
      </c>
    </row>
    <row r="451" spans="1:5" x14ac:dyDescent="0.25">
      <c r="A451" s="27">
        <f>IF('Data - Energy &amp; Metals'!A451="",#N/A,'Data - Energy &amp; Metals'!A451)</f>
        <v>42017</v>
      </c>
      <c r="B451" s="7">
        <f>IF(ISBLANK(HLOOKUP(B$2,'Data - Energy &amp; Metals'!$B$2:$AH$1048576,MATCH($A451,'Data - Energy &amp; Metals'!$A$2:$A$1048576,FALSE),FALSE)),#N/A,HLOOKUP(B$2,'Data - Energy &amp; Metals'!$B$2:$AH$1048576,MATCH($A451,'Data - Energy &amp; Metals'!$A$2:$A$1048576,FALSE),FALSE))</f>
        <v>607853</v>
      </c>
      <c r="C451" s="7">
        <f>IF(ISBLANK(HLOOKUP(C$2,'Data - Energy &amp; Metals'!$B$2:$AH$1048576,MATCH($A451,'Data - Energy &amp; Metals'!$A$2:$A$1048576,FALSE),FALSE)),#N/A,HLOOKUP(C$2,'Data - Energy &amp; Metals'!$B$2:$AH$1048576,MATCH($A451,'Data - Energy &amp; Metals'!$A$2:$A$1048576,FALSE),FALSE))</f>
        <v>144792</v>
      </c>
      <c r="D451" s="7">
        <f>IF(ISBLANK(HLOOKUP(D$2,'Data - Energy &amp; Metals'!$B$2:$AH$1048576,MATCH($A451,'Data - Energy &amp; Metals'!$A$2:$A$1048576,FALSE),FALSE)),#N/A,HLOOKUP(D$2,'Data - Energy &amp; Metals'!$B$2:$AH$1048576,MATCH($A451,'Data - Energy &amp; Metals'!$A$2:$A$1048576,FALSE),FALSE))</f>
        <v>30064</v>
      </c>
      <c r="E451" s="8">
        <f t="shared" si="6"/>
        <v>0.18874300200870933</v>
      </c>
    </row>
    <row r="452" spans="1:5" x14ac:dyDescent="0.25">
      <c r="A452" s="27">
        <f>IF('Data - Energy &amp; Metals'!A452="",#N/A,'Data - Energy &amp; Metals'!A452)</f>
        <v>42024</v>
      </c>
      <c r="B452" s="7">
        <f>IF(ISBLANK(HLOOKUP(B$2,'Data - Energy &amp; Metals'!$B$2:$AH$1048576,MATCH($A452,'Data - Energy &amp; Metals'!$A$2:$A$1048576,FALSE),FALSE)),#N/A,HLOOKUP(B$2,'Data - Energy &amp; Metals'!$B$2:$AH$1048576,MATCH($A452,'Data - Energy &amp; Metals'!$A$2:$A$1048576,FALSE),FALSE))</f>
        <v>700698</v>
      </c>
      <c r="C452" s="7">
        <f>IF(ISBLANK(HLOOKUP(C$2,'Data - Energy &amp; Metals'!$B$2:$AH$1048576,MATCH($A452,'Data - Energy &amp; Metals'!$A$2:$A$1048576,FALSE),FALSE)),#N/A,HLOOKUP(C$2,'Data - Energy &amp; Metals'!$B$2:$AH$1048576,MATCH($A452,'Data - Energy &amp; Metals'!$A$2:$A$1048576,FALSE),FALSE))</f>
        <v>173268</v>
      </c>
      <c r="D452" s="7">
        <f>IF(ISBLANK(HLOOKUP(D$2,'Data - Energy &amp; Metals'!$B$2:$AH$1048576,MATCH($A452,'Data - Energy &amp; Metals'!$A$2:$A$1048576,FALSE),FALSE)),#N/A,HLOOKUP(D$2,'Data - Energy &amp; Metals'!$B$2:$AH$1048576,MATCH($A452,'Data - Energy &amp; Metals'!$A$2:$A$1048576,FALSE),FALSE))</f>
        <v>27536</v>
      </c>
      <c r="E452" s="8">
        <f t="shared" ref="E452:E515" si="7">(C452-D452)/B452</f>
        <v>0.20798118447605102</v>
      </c>
    </row>
    <row r="453" spans="1:5" x14ac:dyDescent="0.25">
      <c r="A453" s="27">
        <f>IF('Data - Energy &amp; Metals'!A453="",#N/A,'Data - Energy &amp; Metals'!A453)</f>
        <v>42031</v>
      </c>
      <c r="B453" s="7">
        <f>IF(ISBLANK(HLOOKUP(B$2,'Data - Energy &amp; Metals'!$B$2:$AH$1048576,MATCH($A453,'Data - Energy &amp; Metals'!$A$2:$A$1048576,FALSE),FALSE)),#N/A,HLOOKUP(B$2,'Data - Energy &amp; Metals'!$B$2:$AH$1048576,MATCH($A453,'Data - Energy &amp; Metals'!$A$2:$A$1048576,FALSE),FALSE))</f>
        <v>656429</v>
      </c>
      <c r="C453" s="7">
        <f>IF(ISBLANK(HLOOKUP(C$2,'Data - Energy &amp; Metals'!$B$2:$AH$1048576,MATCH($A453,'Data - Energy &amp; Metals'!$A$2:$A$1048576,FALSE),FALSE)),#N/A,HLOOKUP(C$2,'Data - Energy &amp; Metals'!$B$2:$AH$1048576,MATCH($A453,'Data - Energy &amp; Metals'!$A$2:$A$1048576,FALSE),FALSE))</f>
        <v>189594</v>
      </c>
      <c r="D453" s="7">
        <f>IF(ISBLANK(HLOOKUP(D$2,'Data - Energy &amp; Metals'!$B$2:$AH$1048576,MATCH($A453,'Data - Energy &amp; Metals'!$A$2:$A$1048576,FALSE),FALSE)),#N/A,HLOOKUP(D$2,'Data - Energy &amp; Metals'!$B$2:$AH$1048576,MATCH($A453,'Data - Energy &amp; Metals'!$A$2:$A$1048576,FALSE),FALSE))</f>
        <v>21901</v>
      </c>
      <c r="E453" s="8">
        <f t="shared" si="7"/>
        <v>0.25546251003535797</v>
      </c>
    </row>
    <row r="454" spans="1:5" x14ac:dyDescent="0.25">
      <c r="A454" s="27">
        <f>IF('Data - Energy &amp; Metals'!A454="",#N/A,'Data - Energy &amp; Metals'!A454)</f>
        <v>42038</v>
      </c>
      <c r="B454" s="7">
        <f>IF(ISBLANK(HLOOKUP(B$2,'Data - Energy &amp; Metals'!$B$2:$AH$1048576,MATCH($A454,'Data - Energy &amp; Metals'!$A$2:$A$1048576,FALSE),FALSE)),#N/A,HLOOKUP(B$2,'Data - Energy &amp; Metals'!$B$2:$AH$1048576,MATCH($A454,'Data - Energy &amp; Metals'!$A$2:$A$1048576,FALSE),FALSE))</f>
        <v>639243</v>
      </c>
      <c r="C454" s="7">
        <f>IF(ISBLANK(HLOOKUP(C$2,'Data - Energy &amp; Metals'!$B$2:$AH$1048576,MATCH($A454,'Data - Energy &amp; Metals'!$A$2:$A$1048576,FALSE),FALSE)),#N/A,HLOOKUP(C$2,'Data - Energy &amp; Metals'!$B$2:$AH$1048576,MATCH($A454,'Data - Energy &amp; Metals'!$A$2:$A$1048576,FALSE),FALSE))</f>
        <v>182772</v>
      </c>
      <c r="D454" s="7">
        <f>IF(ISBLANK(HLOOKUP(D$2,'Data - Energy &amp; Metals'!$B$2:$AH$1048576,MATCH($A454,'Data - Energy &amp; Metals'!$A$2:$A$1048576,FALSE),FALSE)),#N/A,HLOOKUP(D$2,'Data - Energy &amp; Metals'!$B$2:$AH$1048576,MATCH($A454,'Data - Energy &amp; Metals'!$A$2:$A$1048576,FALSE),FALSE))</f>
        <v>20774</v>
      </c>
      <c r="E454" s="8">
        <f t="shared" si="7"/>
        <v>0.2534216252661351</v>
      </c>
    </row>
    <row r="455" spans="1:5" x14ac:dyDescent="0.25">
      <c r="A455" s="27">
        <f>IF('Data - Energy &amp; Metals'!A455="",#N/A,'Data - Energy &amp; Metals'!A455)</f>
        <v>42045</v>
      </c>
      <c r="B455" s="7">
        <f>IF(ISBLANK(HLOOKUP(B$2,'Data - Energy &amp; Metals'!$B$2:$AH$1048576,MATCH($A455,'Data - Energy &amp; Metals'!$A$2:$A$1048576,FALSE),FALSE)),#N/A,HLOOKUP(B$2,'Data - Energy &amp; Metals'!$B$2:$AH$1048576,MATCH($A455,'Data - Energy &amp; Metals'!$A$2:$A$1048576,FALSE),FALSE))</f>
        <v>609302</v>
      </c>
      <c r="C455" s="7">
        <f>IF(ISBLANK(HLOOKUP(C$2,'Data - Energy &amp; Metals'!$B$2:$AH$1048576,MATCH($A455,'Data - Energy &amp; Metals'!$A$2:$A$1048576,FALSE),FALSE)),#N/A,HLOOKUP(C$2,'Data - Energy &amp; Metals'!$B$2:$AH$1048576,MATCH($A455,'Data - Energy &amp; Metals'!$A$2:$A$1048576,FALSE),FALSE))</f>
        <v>157507</v>
      </c>
      <c r="D455" s="7">
        <f>IF(ISBLANK(HLOOKUP(D$2,'Data - Energy &amp; Metals'!$B$2:$AH$1048576,MATCH($A455,'Data - Energy &amp; Metals'!$A$2:$A$1048576,FALSE),FALSE)),#N/A,HLOOKUP(D$2,'Data - Energy &amp; Metals'!$B$2:$AH$1048576,MATCH($A455,'Data - Energy &amp; Metals'!$A$2:$A$1048576,FALSE),FALSE))</f>
        <v>23543</v>
      </c>
      <c r="E455" s="8">
        <f t="shared" si="7"/>
        <v>0.2198646976376247</v>
      </c>
    </row>
    <row r="456" spans="1:5" x14ac:dyDescent="0.25">
      <c r="A456" s="27">
        <f>IF('Data - Energy &amp; Metals'!A456="",#N/A,'Data - Energy &amp; Metals'!A456)</f>
        <v>42052</v>
      </c>
      <c r="B456" s="7">
        <f>IF(ISBLANK(HLOOKUP(B$2,'Data - Energy &amp; Metals'!$B$2:$AH$1048576,MATCH($A456,'Data - Energy &amp; Metals'!$A$2:$A$1048576,FALSE),FALSE)),#N/A,HLOOKUP(B$2,'Data - Energy &amp; Metals'!$B$2:$AH$1048576,MATCH($A456,'Data - Energy &amp; Metals'!$A$2:$A$1048576,FALSE),FALSE))</f>
        <v>602502</v>
      </c>
      <c r="C456" s="7">
        <f>IF(ISBLANK(HLOOKUP(C$2,'Data - Energy &amp; Metals'!$B$2:$AH$1048576,MATCH($A456,'Data - Energy &amp; Metals'!$A$2:$A$1048576,FALSE),FALSE)),#N/A,HLOOKUP(C$2,'Data - Energy &amp; Metals'!$B$2:$AH$1048576,MATCH($A456,'Data - Energy &amp; Metals'!$A$2:$A$1048576,FALSE),FALSE))</f>
        <v>144043</v>
      </c>
      <c r="D456" s="7">
        <f>IF(ISBLANK(HLOOKUP(D$2,'Data - Energy &amp; Metals'!$B$2:$AH$1048576,MATCH($A456,'Data - Energy &amp; Metals'!$A$2:$A$1048576,FALSE),FALSE)),#N/A,HLOOKUP(D$2,'Data - Energy &amp; Metals'!$B$2:$AH$1048576,MATCH($A456,'Data - Energy &amp; Metals'!$A$2:$A$1048576,FALSE),FALSE))</f>
        <v>33879</v>
      </c>
      <c r="E456" s="8">
        <f t="shared" si="7"/>
        <v>0.18284420632628606</v>
      </c>
    </row>
    <row r="457" spans="1:5" x14ac:dyDescent="0.25">
      <c r="A457" s="27">
        <f>IF('Data - Energy &amp; Metals'!A457="",#N/A,'Data - Energy &amp; Metals'!A457)</f>
        <v>42059</v>
      </c>
      <c r="B457" s="7">
        <f>IF(ISBLANK(HLOOKUP(B$2,'Data - Energy &amp; Metals'!$B$2:$AH$1048576,MATCH($A457,'Data - Energy &amp; Metals'!$A$2:$A$1048576,FALSE),FALSE)),#N/A,HLOOKUP(B$2,'Data - Energy &amp; Metals'!$B$2:$AH$1048576,MATCH($A457,'Data - Energy &amp; Metals'!$A$2:$A$1048576,FALSE),FALSE))</f>
        <v>592890</v>
      </c>
      <c r="C457" s="7">
        <f>IF(ISBLANK(HLOOKUP(C$2,'Data - Energy &amp; Metals'!$B$2:$AH$1048576,MATCH($A457,'Data - Energy &amp; Metals'!$A$2:$A$1048576,FALSE),FALSE)),#N/A,HLOOKUP(C$2,'Data - Energy &amp; Metals'!$B$2:$AH$1048576,MATCH($A457,'Data - Energy &amp; Metals'!$A$2:$A$1048576,FALSE),FALSE))</f>
        <v>139507</v>
      </c>
      <c r="D457" s="7">
        <f>IF(ISBLANK(HLOOKUP(D$2,'Data - Energy &amp; Metals'!$B$2:$AH$1048576,MATCH($A457,'Data - Energy &amp; Metals'!$A$2:$A$1048576,FALSE),FALSE)),#N/A,HLOOKUP(D$2,'Data - Energy &amp; Metals'!$B$2:$AH$1048576,MATCH($A457,'Data - Energy &amp; Metals'!$A$2:$A$1048576,FALSE),FALSE))</f>
        <v>35979</v>
      </c>
      <c r="E457" s="8">
        <f t="shared" si="7"/>
        <v>0.17461586466292228</v>
      </c>
    </row>
    <row r="458" spans="1:5" x14ac:dyDescent="0.25">
      <c r="A458" s="27">
        <f>IF('Data - Energy &amp; Metals'!A458="",#N/A,'Data - Energy &amp; Metals'!A458)</f>
        <v>42066</v>
      </c>
      <c r="B458" s="7">
        <f>IF(ISBLANK(HLOOKUP(B$2,'Data - Energy &amp; Metals'!$B$2:$AH$1048576,MATCH($A458,'Data - Energy &amp; Metals'!$A$2:$A$1048576,FALSE),FALSE)),#N/A,HLOOKUP(B$2,'Data - Energy &amp; Metals'!$B$2:$AH$1048576,MATCH($A458,'Data - Energy &amp; Metals'!$A$2:$A$1048576,FALSE),FALSE))</f>
        <v>598983</v>
      </c>
      <c r="C458" s="7">
        <f>IF(ISBLANK(HLOOKUP(C$2,'Data - Energy &amp; Metals'!$B$2:$AH$1048576,MATCH($A458,'Data - Energy &amp; Metals'!$A$2:$A$1048576,FALSE),FALSE)),#N/A,HLOOKUP(C$2,'Data - Energy &amp; Metals'!$B$2:$AH$1048576,MATCH($A458,'Data - Energy &amp; Metals'!$A$2:$A$1048576,FALSE),FALSE))</f>
        <v>130432</v>
      </c>
      <c r="D458" s="7">
        <f>IF(ISBLANK(HLOOKUP(D$2,'Data - Energy &amp; Metals'!$B$2:$AH$1048576,MATCH($A458,'Data - Energy &amp; Metals'!$A$2:$A$1048576,FALSE),FALSE)),#N/A,HLOOKUP(D$2,'Data - Energy &amp; Metals'!$B$2:$AH$1048576,MATCH($A458,'Data - Energy &amp; Metals'!$A$2:$A$1048576,FALSE),FALSE))</f>
        <v>42466</v>
      </c>
      <c r="E458" s="8">
        <f t="shared" si="7"/>
        <v>0.14685892587936553</v>
      </c>
    </row>
    <row r="459" spans="1:5" x14ac:dyDescent="0.25">
      <c r="A459" s="27">
        <f>IF('Data - Energy &amp; Metals'!A459="",#N/A,'Data - Energy &amp; Metals'!A459)</f>
        <v>42073</v>
      </c>
      <c r="B459" s="7">
        <f>IF(ISBLANK(HLOOKUP(B$2,'Data - Energy &amp; Metals'!$B$2:$AH$1048576,MATCH($A459,'Data - Energy &amp; Metals'!$A$2:$A$1048576,FALSE),FALSE)),#N/A,HLOOKUP(B$2,'Data - Energy &amp; Metals'!$B$2:$AH$1048576,MATCH($A459,'Data - Energy &amp; Metals'!$A$2:$A$1048576,FALSE),FALSE))</f>
        <v>630766</v>
      </c>
      <c r="C459" s="7">
        <f>IF(ISBLANK(HLOOKUP(C$2,'Data - Energy &amp; Metals'!$B$2:$AH$1048576,MATCH($A459,'Data - Energy &amp; Metals'!$A$2:$A$1048576,FALSE),FALSE)),#N/A,HLOOKUP(C$2,'Data - Energy &amp; Metals'!$B$2:$AH$1048576,MATCH($A459,'Data - Energy &amp; Metals'!$A$2:$A$1048576,FALSE),FALSE))</f>
        <v>122107</v>
      </c>
      <c r="D459" s="7">
        <f>IF(ISBLANK(HLOOKUP(D$2,'Data - Energy &amp; Metals'!$B$2:$AH$1048576,MATCH($A459,'Data - Energy &amp; Metals'!$A$2:$A$1048576,FALSE),FALSE)),#N/A,HLOOKUP(D$2,'Data - Energy &amp; Metals'!$B$2:$AH$1048576,MATCH($A459,'Data - Energy &amp; Metals'!$A$2:$A$1048576,FALSE),FALSE))</f>
        <v>57182</v>
      </c>
      <c r="E459" s="8">
        <f t="shared" si="7"/>
        <v>0.10293040525329519</v>
      </c>
    </row>
    <row r="460" spans="1:5" x14ac:dyDescent="0.25">
      <c r="A460" s="27">
        <f>IF('Data - Energy &amp; Metals'!A460="",#N/A,'Data - Energy &amp; Metals'!A460)</f>
        <v>42080</v>
      </c>
      <c r="B460" s="7">
        <f>IF(ISBLANK(HLOOKUP(B$2,'Data - Energy &amp; Metals'!$B$2:$AH$1048576,MATCH($A460,'Data - Energy &amp; Metals'!$A$2:$A$1048576,FALSE),FALSE)),#N/A,HLOOKUP(B$2,'Data - Energy &amp; Metals'!$B$2:$AH$1048576,MATCH($A460,'Data - Energy &amp; Metals'!$A$2:$A$1048576,FALSE),FALSE))</f>
        <v>667988</v>
      </c>
      <c r="C460" s="7">
        <f>IF(ISBLANK(HLOOKUP(C$2,'Data - Energy &amp; Metals'!$B$2:$AH$1048576,MATCH($A460,'Data - Energy &amp; Metals'!$A$2:$A$1048576,FALSE),FALSE)),#N/A,HLOOKUP(C$2,'Data - Energy &amp; Metals'!$B$2:$AH$1048576,MATCH($A460,'Data - Energy &amp; Metals'!$A$2:$A$1048576,FALSE),FALSE))</f>
        <v>112387</v>
      </c>
      <c r="D460" s="7">
        <f>IF(ISBLANK(HLOOKUP(D$2,'Data - Energy &amp; Metals'!$B$2:$AH$1048576,MATCH($A460,'Data - Energy &amp; Metals'!$A$2:$A$1048576,FALSE),FALSE)),#N/A,HLOOKUP(D$2,'Data - Energy &amp; Metals'!$B$2:$AH$1048576,MATCH($A460,'Data - Energy &amp; Metals'!$A$2:$A$1048576,FALSE),FALSE))</f>
        <v>77266</v>
      </c>
      <c r="E460" s="8">
        <f t="shared" si="7"/>
        <v>5.2577291807637261E-2</v>
      </c>
    </row>
    <row r="461" spans="1:5" x14ac:dyDescent="0.25">
      <c r="A461" s="27">
        <f>IF('Data - Energy &amp; Metals'!A461="",#N/A,'Data - Energy &amp; Metals'!A461)</f>
        <v>42087</v>
      </c>
      <c r="B461" s="7">
        <f>IF(ISBLANK(HLOOKUP(B$2,'Data - Energy &amp; Metals'!$B$2:$AH$1048576,MATCH($A461,'Data - Energy &amp; Metals'!$A$2:$A$1048576,FALSE),FALSE)),#N/A,HLOOKUP(B$2,'Data - Energy &amp; Metals'!$B$2:$AH$1048576,MATCH($A461,'Data - Energy &amp; Metals'!$A$2:$A$1048576,FALSE),FALSE))</f>
        <v>667089</v>
      </c>
      <c r="C461" s="7">
        <f>IF(ISBLANK(HLOOKUP(C$2,'Data - Energy &amp; Metals'!$B$2:$AH$1048576,MATCH($A461,'Data - Energy &amp; Metals'!$A$2:$A$1048576,FALSE),FALSE)),#N/A,HLOOKUP(C$2,'Data - Energy &amp; Metals'!$B$2:$AH$1048576,MATCH($A461,'Data - Energy &amp; Metals'!$A$2:$A$1048576,FALSE),FALSE))</f>
        <v>115675</v>
      </c>
      <c r="D461" s="7">
        <f>IF(ISBLANK(HLOOKUP(D$2,'Data - Energy &amp; Metals'!$B$2:$AH$1048576,MATCH($A461,'Data - Energy &amp; Metals'!$A$2:$A$1048576,FALSE),FALSE)),#N/A,HLOOKUP(D$2,'Data - Energy &amp; Metals'!$B$2:$AH$1048576,MATCH($A461,'Data - Energy &amp; Metals'!$A$2:$A$1048576,FALSE),FALSE))</f>
        <v>84022</v>
      </c>
      <c r="E461" s="8">
        <f t="shared" si="7"/>
        <v>4.7449440779266334E-2</v>
      </c>
    </row>
    <row r="462" spans="1:5" x14ac:dyDescent="0.25">
      <c r="A462" s="27">
        <f>IF('Data - Energy &amp; Metals'!A462="",#N/A,'Data - Energy &amp; Metals'!A462)</f>
        <v>42094</v>
      </c>
      <c r="B462" s="7">
        <f>IF(ISBLANK(HLOOKUP(B$2,'Data - Energy &amp; Metals'!$B$2:$AH$1048576,MATCH($A462,'Data - Energy &amp; Metals'!$A$2:$A$1048576,FALSE),FALSE)),#N/A,HLOOKUP(B$2,'Data - Energy &amp; Metals'!$B$2:$AH$1048576,MATCH($A462,'Data - Energy &amp; Metals'!$A$2:$A$1048576,FALSE),FALSE))</f>
        <v>572616</v>
      </c>
      <c r="C462" s="7">
        <f>IF(ISBLANK(HLOOKUP(C$2,'Data - Energy &amp; Metals'!$B$2:$AH$1048576,MATCH($A462,'Data - Energy &amp; Metals'!$A$2:$A$1048576,FALSE),FALSE)),#N/A,HLOOKUP(C$2,'Data - Energy &amp; Metals'!$B$2:$AH$1048576,MATCH($A462,'Data - Energy &amp; Metals'!$A$2:$A$1048576,FALSE),FALSE))</f>
        <v>112473</v>
      </c>
      <c r="D462" s="7">
        <f>IF(ISBLANK(HLOOKUP(D$2,'Data - Energy &amp; Metals'!$B$2:$AH$1048576,MATCH($A462,'Data - Energy &amp; Metals'!$A$2:$A$1048576,FALSE),FALSE)),#N/A,HLOOKUP(D$2,'Data - Energy &amp; Metals'!$B$2:$AH$1048576,MATCH($A462,'Data - Energy &amp; Metals'!$A$2:$A$1048576,FALSE),FALSE))</f>
        <v>66797</v>
      </c>
      <c r="E462" s="8">
        <f t="shared" si="7"/>
        <v>7.9767243667658611E-2</v>
      </c>
    </row>
    <row r="463" spans="1:5" x14ac:dyDescent="0.25">
      <c r="A463" s="27">
        <f>IF('Data - Energy &amp; Metals'!A463="",#N/A,'Data - Energy &amp; Metals'!A463)</f>
        <v>42101</v>
      </c>
      <c r="B463" s="7">
        <f>IF(ISBLANK(HLOOKUP(B$2,'Data - Energy &amp; Metals'!$B$2:$AH$1048576,MATCH($A463,'Data - Energy &amp; Metals'!$A$2:$A$1048576,FALSE),FALSE)),#N/A,HLOOKUP(B$2,'Data - Energy &amp; Metals'!$B$2:$AH$1048576,MATCH($A463,'Data - Energy &amp; Metals'!$A$2:$A$1048576,FALSE),FALSE))</f>
        <v>579573</v>
      </c>
      <c r="C463" s="7">
        <f>IF(ISBLANK(HLOOKUP(C$2,'Data - Energy &amp; Metals'!$B$2:$AH$1048576,MATCH($A463,'Data - Energy &amp; Metals'!$A$2:$A$1048576,FALSE),FALSE)),#N/A,HLOOKUP(C$2,'Data - Energy &amp; Metals'!$B$2:$AH$1048576,MATCH($A463,'Data - Energy &amp; Metals'!$A$2:$A$1048576,FALSE),FALSE))</f>
        <v>122148</v>
      </c>
      <c r="D463" s="7">
        <f>IF(ISBLANK(HLOOKUP(D$2,'Data - Energy &amp; Metals'!$B$2:$AH$1048576,MATCH($A463,'Data - Energy &amp; Metals'!$A$2:$A$1048576,FALSE),FALSE)),#N/A,HLOOKUP(D$2,'Data - Energy &amp; Metals'!$B$2:$AH$1048576,MATCH($A463,'Data - Energy &amp; Metals'!$A$2:$A$1048576,FALSE),FALSE))</f>
        <v>56782</v>
      </c>
      <c r="E463" s="8">
        <f t="shared" si="7"/>
        <v>0.11278303164571159</v>
      </c>
    </row>
    <row r="464" spans="1:5" x14ac:dyDescent="0.25">
      <c r="A464" s="27">
        <f>IF('Data - Energy &amp; Metals'!A464="",#N/A,'Data - Energy &amp; Metals'!A464)</f>
        <v>42108</v>
      </c>
      <c r="B464" s="7">
        <f>IF(ISBLANK(HLOOKUP(B$2,'Data - Energy &amp; Metals'!$B$2:$AH$1048576,MATCH($A464,'Data - Energy &amp; Metals'!$A$2:$A$1048576,FALSE),FALSE)),#N/A,HLOOKUP(B$2,'Data - Energy &amp; Metals'!$B$2:$AH$1048576,MATCH($A464,'Data - Energy &amp; Metals'!$A$2:$A$1048576,FALSE),FALSE))</f>
        <v>586197</v>
      </c>
      <c r="C464" s="7">
        <f>IF(ISBLANK(HLOOKUP(C$2,'Data - Energy &amp; Metals'!$B$2:$AH$1048576,MATCH($A464,'Data - Energy &amp; Metals'!$A$2:$A$1048576,FALSE),FALSE)),#N/A,HLOOKUP(C$2,'Data - Energy &amp; Metals'!$B$2:$AH$1048576,MATCH($A464,'Data - Energy &amp; Metals'!$A$2:$A$1048576,FALSE),FALSE))</f>
        <v>119332</v>
      </c>
      <c r="D464" s="7">
        <f>IF(ISBLANK(HLOOKUP(D$2,'Data - Energy &amp; Metals'!$B$2:$AH$1048576,MATCH($A464,'Data - Energy &amp; Metals'!$A$2:$A$1048576,FALSE),FALSE)),#N/A,HLOOKUP(D$2,'Data - Energy &amp; Metals'!$B$2:$AH$1048576,MATCH($A464,'Data - Energy &amp; Metals'!$A$2:$A$1048576,FALSE),FALSE))</f>
        <v>61729</v>
      </c>
      <c r="E464" s="8">
        <f t="shared" si="7"/>
        <v>9.8265600131013972E-2</v>
      </c>
    </row>
    <row r="465" spans="1:5" x14ac:dyDescent="0.25">
      <c r="A465" s="27">
        <f>IF('Data - Energy &amp; Metals'!A465="",#N/A,'Data - Energy &amp; Metals'!A465)</f>
        <v>42115</v>
      </c>
      <c r="B465" s="7">
        <f>IF(ISBLANK(HLOOKUP(B$2,'Data - Energy &amp; Metals'!$B$2:$AH$1048576,MATCH($A465,'Data - Energy &amp; Metals'!$A$2:$A$1048576,FALSE),FALSE)),#N/A,HLOOKUP(B$2,'Data - Energy &amp; Metals'!$B$2:$AH$1048576,MATCH($A465,'Data - Energy &amp; Metals'!$A$2:$A$1048576,FALSE),FALSE))</f>
        <v>592646</v>
      </c>
      <c r="C465" s="7">
        <f>IF(ISBLANK(HLOOKUP(C$2,'Data - Energy &amp; Metals'!$B$2:$AH$1048576,MATCH($A465,'Data - Energy &amp; Metals'!$A$2:$A$1048576,FALSE),FALSE)),#N/A,HLOOKUP(C$2,'Data - Energy &amp; Metals'!$B$2:$AH$1048576,MATCH($A465,'Data - Energy &amp; Metals'!$A$2:$A$1048576,FALSE),FALSE))</f>
        <v>118094</v>
      </c>
      <c r="D465" s="7">
        <f>IF(ISBLANK(HLOOKUP(D$2,'Data - Energy &amp; Metals'!$B$2:$AH$1048576,MATCH($A465,'Data - Energy &amp; Metals'!$A$2:$A$1048576,FALSE),FALSE)),#N/A,HLOOKUP(D$2,'Data - Energy &amp; Metals'!$B$2:$AH$1048576,MATCH($A465,'Data - Energy &amp; Metals'!$A$2:$A$1048576,FALSE),FALSE))</f>
        <v>59628</v>
      </c>
      <c r="E465" s="8">
        <f t="shared" si="7"/>
        <v>9.8652483944884461E-2</v>
      </c>
    </row>
    <row r="466" spans="1:5" x14ac:dyDescent="0.25">
      <c r="A466" s="27">
        <f>IF('Data - Energy &amp; Metals'!A466="",#N/A,'Data - Energy &amp; Metals'!A466)</f>
        <v>42122</v>
      </c>
      <c r="B466" s="7">
        <f>IF(ISBLANK(HLOOKUP(B$2,'Data - Energy &amp; Metals'!$B$2:$AH$1048576,MATCH($A466,'Data - Energy &amp; Metals'!$A$2:$A$1048576,FALSE),FALSE)),#N/A,HLOOKUP(B$2,'Data - Energy &amp; Metals'!$B$2:$AH$1048576,MATCH($A466,'Data - Energy &amp; Metals'!$A$2:$A$1048576,FALSE),FALSE))</f>
        <v>592531</v>
      </c>
      <c r="C466" s="7">
        <f>IF(ISBLANK(HLOOKUP(C$2,'Data - Energy &amp; Metals'!$B$2:$AH$1048576,MATCH($A466,'Data - Energy &amp; Metals'!$A$2:$A$1048576,FALSE),FALSE)),#N/A,HLOOKUP(C$2,'Data - Energy &amp; Metals'!$B$2:$AH$1048576,MATCH($A466,'Data - Energy &amp; Metals'!$A$2:$A$1048576,FALSE),FALSE))</f>
        <v>124226</v>
      </c>
      <c r="D466" s="7">
        <f>IF(ISBLANK(HLOOKUP(D$2,'Data - Energy &amp; Metals'!$B$2:$AH$1048576,MATCH($A466,'Data - Energy &amp; Metals'!$A$2:$A$1048576,FALSE),FALSE)),#N/A,HLOOKUP(D$2,'Data - Energy &amp; Metals'!$B$2:$AH$1048576,MATCH($A466,'Data - Energy &amp; Metals'!$A$2:$A$1048576,FALSE),FALSE))</f>
        <v>63573</v>
      </c>
      <c r="E466" s="8">
        <f t="shared" si="7"/>
        <v>0.10236257681032722</v>
      </c>
    </row>
    <row r="467" spans="1:5" x14ac:dyDescent="0.25">
      <c r="A467" s="27">
        <f>IF('Data - Energy &amp; Metals'!A467="",#N/A,'Data - Energy &amp; Metals'!A467)</f>
        <v>42129</v>
      </c>
      <c r="B467" s="7">
        <f>IF(ISBLANK(HLOOKUP(B$2,'Data - Energy &amp; Metals'!$B$2:$AH$1048576,MATCH($A467,'Data - Energy &amp; Metals'!$A$2:$A$1048576,FALSE),FALSE)),#N/A,HLOOKUP(B$2,'Data - Energy &amp; Metals'!$B$2:$AH$1048576,MATCH($A467,'Data - Energy &amp; Metals'!$A$2:$A$1048576,FALSE),FALSE))</f>
        <v>598100</v>
      </c>
      <c r="C467" s="7">
        <f>IF(ISBLANK(HLOOKUP(C$2,'Data - Energy &amp; Metals'!$B$2:$AH$1048576,MATCH($A467,'Data - Energy &amp; Metals'!$A$2:$A$1048576,FALSE),FALSE)),#N/A,HLOOKUP(C$2,'Data - Energy &amp; Metals'!$B$2:$AH$1048576,MATCH($A467,'Data - Energy &amp; Metals'!$A$2:$A$1048576,FALSE),FALSE))</f>
        <v>105810</v>
      </c>
      <c r="D467" s="7">
        <f>IF(ISBLANK(HLOOKUP(D$2,'Data - Energy &amp; Metals'!$B$2:$AH$1048576,MATCH($A467,'Data - Energy &amp; Metals'!$A$2:$A$1048576,FALSE),FALSE)),#N/A,HLOOKUP(D$2,'Data - Energy &amp; Metals'!$B$2:$AH$1048576,MATCH($A467,'Data - Energy &amp; Metals'!$A$2:$A$1048576,FALSE),FALSE))</f>
        <v>74149</v>
      </c>
      <c r="E467" s="8">
        <f t="shared" si="7"/>
        <v>5.293596388563785E-2</v>
      </c>
    </row>
    <row r="468" spans="1:5" x14ac:dyDescent="0.25">
      <c r="A468" s="27">
        <f>IF('Data - Energy &amp; Metals'!A468="",#N/A,'Data - Energy &amp; Metals'!A468)</f>
        <v>42136</v>
      </c>
      <c r="B468" s="7">
        <f>IF(ISBLANK(HLOOKUP(B$2,'Data - Energy &amp; Metals'!$B$2:$AH$1048576,MATCH($A468,'Data - Energy &amp; Metals'!$A$2:$A$1048576,FALSE),FALSE)),#N/A,HLOOKUP(B$2,'Data - Energy &amp; Metals'!$B$2:$AH$1048576,MATCH($A468,'Data - Energy &amp; Metals'!$A$2:$A$1048576,FALSE),FALSE))</f>
        <v>601344</v>
      </c>
      <c r="C468" s="7">
        <f>IF(ISBLANK(HLOOKUP(C$2,'Data - Energy &amp; Metals'!$B$2:$AH$1048576,MATCH($A468,'Data - Energy &amp; Metals'!$A$2:$A$1048576,FALSE),FALSE)),#N/A,HLOOKUP(C$2,'Data - Energy &amp; Metals'!$B$2:$AH$1048576,MATCH($A468,'Data - Energy &amp; Metals'!$A$2:$A$1048576,FALSE),FALSE))</f>
        <v>111116</v>
      </c>
      <c r="D468" s="7">
        <f>IF(ISBLANK(HLOOKUP(D$2,'Data - Energy &amp; Metals'!$B$2:$AH$1048576,MATCH($A468,'Data - Energy &amp; Metals'!$A$2:$A$1048576,FALSE),FALSE)),#N/A,HLOOKUP(D$2,'Data - Energy &amp; Metals'!$B$2:$AH$1048576,MATCH($A468,'Data - Energy &amp; Metals'!$A$2:$A$1048576,FALSE),FALSE))</f>
        <v>74966</v>
      </c>
      <c r="E468" s="8">
        <f t="shared" si="7"/>
        <v>6.0115341634738188E-2</v>
      </c>
    </row>
    <row r="469" spans="1:5" x14ac:dyDescent="0.25">
      <c r="A469" s="27">
        <f>IF('Data - Energy &amp; Metals'!A469="",#N/A,'Data - Energy &amp; Metals'!A469)</f>
        <v>42143</v>
      </c>
      <c r="B469" s="7">
        <f>IF(ISBLANK(HLOOKUP(B$2,'Data - Energy &amp; Metals'!$B$2:$AH$1048576,MATCH($A469,'Data - Energy &amp; Metals'!$A$2:$A$1048576,FALSE),FALSE)),#N/A,HLOOKUP(B$2,'Data - Energy &amp; Metals'!$B$2:$AH$1048576,MATCH($A469,'Data - Energy &amp; Metals'!$A$2:$A$1048576,FALSE),FALSE))</f>
        <v>628414</v>
      </c>
      <c r="C469" s="7">
        <f>IF(ISBLANK(HLOOKUP(C$2,'Data - Energy &amp; Metals'!$B$2:$AH$1048576,MATCH($A469,'Data - Energy &amp; Metals'!$A$2:$A$1048576,FALSE),FALSE)),#N/A,HLOOKUP(C$2,'Data - Energy &amp; Metals'!$B$2:$AH$1048576,MATCH($A469,'Data - Energy &amp; Metals'!$A$2:$A$1048576,FALSE),FALSE))</f>
        <v>140022</v>
      </c>
      <c r="D469" s="7">
        <f>IF(ISBLANK(HLOOKUP(D$2,'Data - Energy &amp; Metals'!$B$2:$AH$1048576,MATCH($A469,'Data - Energy &amp; Metals'!$A$2:$A$1048576,FALSE),FALSE)),#N/A,HLOOKUP(D$2,'Data - Energy &amp; Metals'!$B$2:$AH$1048576,MATCH($A469,'Data - Energy &amp; Metals'!$A$2:$A$1048576,FALSE),FALSE))</f>
        <v>53350</v>
      </c>
      <c r="E469" s="8">
        <f t="shared" si="7"/>
        <v>0.13792181587297545</v>
      </c>
    </row>
    <row r="470" spans="1:5" x14ac:dyDescent="0.25">
      <c r="A470" s="27">
        <f>IF('Data - Energy &amp; Metals'!A470="",#N/A,'Data - Energy &amp; Metals'!A470)</f>
        <v>42150</v>
      </c>
      <c r="B470" s="7">
        <f>IF(ISBLANK(HLOOKUP(B$2,'Data - Energy &amp; Metals'!$B$2:$AH$1048576,MATCH($A470,'Data - Energy &amp; Metals'!$A$2:$A$1048576,FALSE),FALSE)),#N/A,HLOOKUP(B$2,'Data - Energy &amp; Metals'!$B$2:$AH$1048576,MATCH($A470,'Data - Energy &amp; Metals'!$A$2:$A$1048576,FALSE),FALSE))</f>
        <v>567268</v>
      </c>
      <c r="C470" s="7">
        <f>IF(ISBLANK(HLOOKUP(C$2,'Data - Energy &amp; Metals'!$B$2:$AH$1048576,MATCH($A470,'Data - Energy &amp; Metals'!$A$2:$A$1048576,FALSE),FALSE)),#N/A,HLOOKUP(C$2,'Data - Energy &amp; Metals'!$B$2:$AH$1048576,MATCH($A470,'Data - Energy &amp; Metals'!$A$2:$A$1048576,FALSE),FALSE))</f>
        <v>131569</v>
      </c>
      <c r="D470" s="7">
        <f>IF(ISBLANK(HLOOKUP(D$2,'Data - Energy &amp; Metals'!$B$2:$AH$1048576,MATCH($A470,'Data - Energy &amp; Metals'!$A$2:$A$1048576,FALSE),FALSE)),#N/A,HLOOKUP(D$2,'Data - Energy &amp; Metals'!$B$2:$AH$1048576,MATCH($A470,'Data - Energy &amp; Metals'!$A$2:$A$1048576,FALSE),FALSE))</f>
        <v>58544</v>
      </c>
      <c r="E470" s="8">
        <f t="shared" si="7"/>
        <v>0.1287310407073905</v>
      </c>
    </row>
    <row r="471" spans="1:5" x14ac:dyDescent="0.25">
      <c r="A471" s="27">
        <f>IF('Data - Energy &amp; Metals'!A471="",#N/A,'Data - Energy &amp; Metals'!A471)</f>
        <v>42157</v>
      </c>
      <c r="B471" s="7">
        <f>IF(ISBLANK(HLOOKUP(B$2,'Data - Energy &amp; Metals'!$B$2:$AH$1048576,MATCH($A471,'Data - Energy &amp; Metals'!$A$2:$A$1048576,FALSE),FALSE)),#N/A,HLOOKUP(B$2,'Data - Energy &amp; Metals'!$B$2:$AH$1048576,MATCH($A471,'Data - Energy &amp; Metals'!$A$2:$A$1048576,FALSE),FALSE))</f>
        <v>559404</v>
      </c>
      <c r="C471" s="7">
        <f>IF(ISBLANK(HLOOKUP(C$2,'Data - Energy &amp; Metals'!$B$2:$AH$1048576,MATCH($A471,'Data - Energy &amp; Metals'!$A$2:$A$1048576,FALSE),FALSE)),#N/A,HLOOKUP(C$2,'Data - Energy &amp; Metals'!$B$2:$AH$1048576,MATCH($A471,'Data - Energy &amp; Metals'!$A$2:$A$1048576,FALSE),FALSE))</f>
        <v>131644</v>
      </c>
      <c r="D471" s="7">
        <f>IF(ISBLANK(HLOOKUP(D$2,'Data - Energy &amp; Metals'!$B$2:$AH$1048576,MATCH($A471,'Data - Energy &amp; Metals'!$A$2:$A$1048576,FALSE),FALSE)),#N/A,HLOOKUP(D$2,'Data - Energy &amp; Metals'!$B$2:$AH$1048576,MATCH($A471,'Data - Energy &amp; Metals'!$A$2:$A$1048576,FALSE),FALSE))</f>
        <v>62736</v>
      </c>
      <c r="E471" s="8">
        <f t="shared" si="7"/>
        <v>0.12318109988487748</v>
      </c>
    </row>
    <row r="472" spans="1:5" x14ac:dyDescent="0.25">
      <c r="A472" s="27">
        <f>IF('Data - Energy &amp; Metals'!A472="",#N/A,'Data - Energy &amp; Metals'!A472)</f>
        <v>42164</v>
      </c>
      <c r="B472" s="7">
        <f>IF(ISBLANK(HLOOKUP(B$2,'Data - Energy &amp; Metals'!$B$2:$AH$1048576,MATCH($A472,'Data - Energy &amp; Metals'!$A$2:$A$1048576,FALSE),FALSE)),#N/A,HLOOKUP(B$2,'Data - Energy &amp; Metals'!$B$2:$AH$1048576,MATCH($A472,'Data - Energy &amp; Metals'!$A$2:$A$1048576,FALSE),FALSE))</f>
        <v>572475</v>
      </c>
      <c r="C472" s="7">
        <f>IF(ISBLANK(HLOOKUP(C$2,'Data - Energy &amp; Metals'!$B$2:$AH$1048576,MATCH($A472,'Data - Energy &amp; Metals'!$A$2:$A$1048576,FALSE),FALSE)),#N/A,HLOOKUP(C$2,'Data - Energy &amp; Metals'!$B$2:$AH$1048576,MATCH($A472,'Data - Energy &amp; Metals'!$A$2:$A$1048576,FALSE),FALSE))</f>
        <v>126955</v>
      </c>
      <c r="D472" s="7">
        <f>IF(ISBLANK(HLOOKUP(D$2,'Data - Energy &amp; Metals'!$B$2:$AH$1048576,MATCH($A472,'Data - Energy &amp; Metals'!$A$2:$A$1048576,FALSE),FALSE)),#N/A,HLOOKUP(D$2,'Data - Energy &amp; Metals'!$B$2:$AH$1048576,MATCH($A472,'Data - Energy &amp; Metals'!$A$2:$A$1048576,FALSE),FALSE))</f>
        <v>82238</v>
      </c>
      <c r="E472" s="8">
        <f t="shared" si="7"/>
        <v>7.8111707934844316E-2</v>
      </c>
    </row>
    <row r="473" spans="1:5" x14ac:dyDescent="0.25">
      <c r="A473" s="27">
        <f>IF('Data - Energy &amp; Metals'!A473="",#N/A,'Data - Energy &amp; Metals'!A473)</f>
        <v>42171</v>
      </c>
      <c r="B473" s="7">
        <f>IF(ISBLANK(HLOOKUP(B$2,'Data - Energy &amp; Metals'!$B$2:$AH$1048576,MATCH($A473,'Data - Energy &amp; Metals'!$A$2:$A$1048576,FALSE),FALSE)),#N/A,HLOOKUP(B$2,'Data - Energy &amp; Metals'!$B$2:$AH$1048576,MATCH($A473,'Data - Energy &amp; Metals'!$A$2:$A$1048576,FALSE),FALSE))</f>
        <v>587957</v>
      </c>
      <c r="C473" s="7">
        <f>IF(ISBLANK(HLOOKUP(C$2,'Data - Energy &amp; Metals'!$B$2:$AH$1048576,MATCH($A473,'Data - Energy &amp; Metals'!$A$2:$A$1048576,FALSE),FALSE)),#N/A,HLOOKUP(C$2,'Data - Energy &amp; Metals'!$B$2:$AH$1048576,MATCH($A473,'Data - Energy &amp; Metals'!$A$2:$A$1048576,FALSE),FALSE))</f>
        <v>131034</v>
      </c>
      <c r="D473" s="7">
        <f>IF(ISBLANK(HLOOKUP(D$2,'Data - Energy &amp; Metals'!$B$2:$AH$1048576,MATCH($A473,'Data - Energy &amp; Metals'!$A$2:$A$1048576,FALSE),FALSE)),#N/A,HLOOKUP(D$2,'Data - Energy &amp; Metals'!$B$2:$AH$1048576,MATCH($A473,'Data - Energy &amp; Metals'!$A$2:$A$1048576,FALSE),FALSE))</f>
        <v>88216</v>
      </c>
      <c r="E473" s="8">
        <f t="shared" si="7"/>
        <v>7.2825053532826381E-2</v>
      </c>
    </row>
    <row r="474" spans="1:5" x14ac:dyDescent="0.25">
      <c r="A474" s="27">
        <f>IF('Data - Energy &amp; Metals'!A474="",#N/A,'Data - Energy &amp; Metals'!A474)</f>
        <v>42178</v>
      </c>
      <c r="B474" s="7">
        <f>IF(ISBLANK(HLOOKUP(B$2,'Data - Energy &amp; Metals'!$B$2:$AH$1048576,MATCH($A474,'Data - Energy &amp; Metals'!$A$2:$A$1048576,FALSE),FALSE)),#N/A,HLOOKUP(B$2,'Data - Energy &amp; Metals'!$B$2:$AH$1048576,MATCH($A474,'Data - Energy &amp; Metals'!$A$2:$A$1048576,FALSE),FALSE))</f>
        <v>602869</v>
      </c>
      <c r="C474" s="7">
        <f>IF(ISBLANK(HLOOKUP(C$2,'Data - Energy &amp; Metals'!$B$2:$AH$1048576,MATCH($A474,'Data - Energy &amp; Metals'!$A$2:$A$1048576,FALSE),FALSE)),#N/A,HLOOKUP(C$2,'Data - Energy &amp; Metals'!$B$2:$AH$1048576,MATCH($A474,'Data - Energy &amp; Metals'!$A$2:$A$1048576,FALSE),FALSE))</f>
        <v>131698</v>
      </c>
      <c r="D474" s="7">
        <f>IF(ISBLANK(HLOOKUP(D$2,'Data - Energy &amp; Metals'!$B$2:$AH$1048576,MATCH($A474,'Data - Energy &amp; Metals'!$A$2:$A$1048576,FALSE),FALSE)),#N/A,HLOOKUP(D$2,'Data - Energy &amp; Metals'!$B$2:$AH$1048576,MATCH($A474,'Data - Energy &amp; Metals'!$A$2:$A$1048576,FALSE),FALSE))</f>
        <v>84027</v>
      </c>
      <c r="E474" s="8">
        <f t="shared" si="7"/>
        <v>7.9073563245083092E-2</v>
      </c>
    </row>
    <row r="475" spans="1:5" x14ac:dyDescent="0.25">
      <c r="A475" s="27">
        <f>IF('Data - Energy &amp; Metals'!A475="",#N/A,'Data - Energy &amp; Metals'!A475)</f>
        <v>42185</v>
      </c>
      <c r="B475" s="7">
        <f>IF(ISBLANK(HLOOKUP(B$2,'Data - Energy &amp; Metals'!$B$2:$AH$1048576,MATCH($A475,'Data - Energy &amp; Metals'!$A$2:$A$1048576,FALSE),FALSE)),#N/A,HLOOKUP(B$2,'Data - Energy &amp; Metals'!$B$2:$AH$1048576,MATCH($A475,'Data - Energy &amp; Metals'!$A$2:$A$1048576,FALSE),FALSE))</f>
        <v>607373</v>
      </c>
      <c r="C475" s="7">
        <f>IF(ISBLANK(HLOOKUP(C$2,'Data - Energy &amp; Metals'!$B$2:$AH$1048576,MATCH($A475,'Data - Energy &amp; Metals'!$A$2:$A$1048576,FALSE),FALSE)),#N/A,HLOOKUP(C$2,'Data - Energy &amp; Metals'!$B$2:$AH$1048576,MATCH($A475,'Data - Energy &amp; Metals'!$A$2:$A$1048576,FALSE),FALSE))</f>
        <v>120195</v>
      </c>
      <c r="D475" s="7">
        <f>IF(ISBLANK(HLOOKUP(D$2,'Data - Energy &amp; Metals'!$B$2:$AH$1048576,MATCH($A475,'Data - Energy &amp; Metals'!$A$2:$A$1048576,FALSE),FALSE)),#N/A,HLOOKUP(D$2,'Data - Energy &amp; Metals'!$B$2:$AH$1048576,MATCH($A475,'Data - Energy &amp; Metals'!$A$2:$A$1048576,FALSE),FALSE))</f>
        <v>98715</v>
      </c>
      <c r="E475" s="8">
        <f t="shared" si="7"/>
        <v>3.5365417955687858E-2</v>
      </c>
    </row>
    <row r="476" spans="1:5" x14ac:dyDescent="0.25">
      <c r="A476" s="27">
        <f>IF('Data - Energy &amp; Metals'!A476="",#N/A,'Data - Energy &amp; Metals'!A476)</f>
        <v>42192</v>
      </c>
      <c r="B476" s="7">
        <f>IF(ISBLANK(HLOOKUP(B$2,'Data - Energy &amp; Metals'!$B$2:$AH$1048576,MATCH($A476,'Data - Energy &amp; Metals'!$A$2:$A$1048576,FALSE),FALSE)),#N/A,HLOOKUP(B$2,'Data - Energy &amp; Metals'!$B$2:$AH$1048576,MATCH($A476,'Data - Energy &amp; Metals'!$A$2:$A$1048576,FALSE),FALSE))</f>
        <v>624457</v>
      </c>
      <c r="C476" s="7">
        <f>IF(ISBLANK(HLOOKUP(C$2,'Data - Energy &amp; Metals'!$B$2:$AH$1048576,MATCH($A476,'Data - Energy &amp; Metals'!$A$2:$A$1048576,FALSE),FALSE)),#N/A,HLOOKUP(C$2,'Data - Energy &amp; Metals'!$B$2:$AH$1048576,MATCH($A476,'Data - Energy &amp; Metals'!$A$2:$A$1048576,FALSE),FALSE))</f>
        <v>115985</v>
      </c>
      <c r="D476" s="7">
        <f>IF(ISBLANK(HLOOKUP(D$2,'Data - Energy &amp; Metals'!$B$2:$AH$1048576,MATCH($A476,'Data - Energy &amp; Metals'!$A$2:$A$1048576,FALSE),FALSE)),#N/A,HLOOKUP(D$2,'Data - Energy &amp; Metals'!$B$2:$AH$1048576,MATCH($A476,'Data - Energy &amp; Metals'!$A$2:$A$1048576,FALSE),FALSE))</f>
        <v>108411</v>
      </c>
      <c r="E476" s="8">
        <f t="shared" si="7"/>
        <v>1.2128937621005129E-2</v>
      </c>
    </row>
    <row r="477" spans="1:5" x14ac:dyDescent="0.25">
      <c r="A477" s="27">
        <f>IF('Data - Energy &amp; Metals'!A477="",#N/A,'Data - Energy &amp; Metals'!A477)</f>
        <v>42199</v>
      </c>
      <c r="B477" s="7">
        <f>IF(ISBLANK(HLOOKUP(B$2,'Data - Energy &amp; Metals'!$B$2:$AH$1048576,MATCH($A477,'Data - Energy &amp; Metals'!$A$2:$A$1048576,FALSE),FALSE)),#N/A,HLOOKUP(B$2,'Data - Energy &amp; Metals'!$B$2:$AH$1048576,MATCH($A477,'Data - Energy &amp; Metals'!$A$2:$A$1048576,FALSE),FALSE))</f>
        <v>636436</v>
      </c>
      <c r="C477" s="7">
        <f>IF(ISBLANK(HLOOKUP(C$2,'Data - Energy &amp; Metals'!$B$2:$AH$1048576,MATCH($A477,'Data - Energy &amp; Metals'!$A$2:$A$1048576,FALSE),FALSE)),#N/A,HLOOKUP(C$2,'Data - Energy &amp; Metals'!$B$2:$AH$1048576,MATCH($A477,'Data - Energy &amp; Metals'!$A$2:$A$1048576,FALSE),FALSE))</f>
        <v>112948</v>
      </c>
      <c r="D477" s="7">
        <f>IF(ISBLANK(HLOOKUP(D$2,'Data - Energy &amp; Metals'!$B$2:$AH$1048576,MATCH($A477,'Data - Energy &amp; Metals'!$A$2:$A$1048576,FALSE),FALSE)),#N/A,HLOOKUP(D$2,'Data - Energy &amp; Metals'!$B$2:$AH$1048576,MATCH($A477,'Data - Energy &amp; Metals'!$A$2:$A$1048576,FALSE),FALSE))</f>
        <v>108315</v>
      </c>
      <c r="E477" s="8">
        <f t="shared" si="7"/>
        <v>7.2796007768259497E-3</v>
      </c>
    </row>
    <row r="478" spans="1:5" x14ac:dyDescent="0.25">
      <c r="A478" s="27">
        <f>IF('Data - Energy &amp; Metals'!A478="",#N/A,'Data - Energy &amp; Metals'!A478)</f>
        <v>42206</v>
      </c>
      <c r="B478" s="7">
        <f>IF(ISBLANK(HLOOKUP(B$2,'Data - Energy &amp; Metals'!$B$2:$AH$1048576,MATCH($A478,'Data - Energy &amp; Metals'!$A$2:$A$1048576,FALSE),FALSE)),#N/A,HLOOKUP(B$2,'Data - Energy &amp; Metals'!$B$2:$AH$1048576,MATCH($A478,'Data - Energy &amp; Metals'!$A$2:$A$1048576,FALSE),FALSE))</f>
        <v>688184</v>
      </c>
      <c r="C478" s="7">
        <f>IF(ISBLANK(HLOOKUP(C$2,'Data - Energy &amp; Metals'!$B$2:$AH$1048576,MATCH($A478,'Data - Energy &amp; Metals'!$A$2:$A$1048576,FALSE),FALSE)),#N/A,HLOOKUP(C$2,'Data - Energy &amp; Metals'!$B$2:$AH$1048576,MATCH($A478,'Data - Energy &amp; Metals'!$A$2:$A$1048576,FALSE),FALSE))</f>
        <v>109893</v>
      </c>
      <c r="D478" s="7">
        <f>IF(ISBLANK(HLOOKUP(D$2,'Data - Energy &amp; Metals'!$B$2:$AH$1048576,MATCH($A478,'Data - Energy &amp; Metals'!$A$2:$A$1048576,FALSE),FALSE)),#N/A,HLOOKUP(D$2,'Data - Energy &amp; Metals'!$B$2:$AH$1048576,MATCH($A478,'Data - Energy &amp; Metals'!$A$2:$A$1048576,FALSE),FALSE))</f>
        <v>121238</v>
      </c>
      <c r="E478" s="8">
        <f t="shared" si="7"/>
        <v>-1.6485416690884994E-2</v>
      </c>
    </row>
    <row r="479" spans="1:5" x14ac:dyDescent="0.25">
      <c r="A479" s="27">
        <f>IF('Data - Energy &amp; Metals'!A479="",#N/A,'Data - Energy &amp; Metals'!A479)</f>
        <v>42213</v>
      </c>
      <c r="B479" s="7">
        <f>IF(ISBLANK(HLOOKUP(B$2,'Data - Energy &amp; Metals'!$B$2:$AH$1048576,MATCH($A479,'Data - Energy &amp; Metals'!$A$2:$A$1048576,FALSE),FALSE)),#N/A,HLOOKUP(B$2,'Data - Energy &amp; Metals'!$B$2:$AH$1048576,MATCH($A479,'Data - Energy &amp; Metals'!$A$2:$A$1048576,FALSE),FALSE))</f>
        <v>630687</v>
      </c>
      <c r="C479" s="7">
        <f>IF(ISBLANK(HLOOKUP(C$2,'Data - Energy &amp; Metals'!$B$2:$AH$1048576,MATCH($A479,'Data - Energy &amp; Metals'!$A$2:$A$1048576,FALSE),FALSE)),#N/A,HLOOKUP(C$2,'Data - Energy &amp; Metals'!$B$2:$AH$1048576,MATCH($A479,'Data - Energy &amp; Metals'!$A$2:$A$1048576,FALSE),FALSE))</f>
        <v>109745</v>
      </c>
      <c r="D479" s="7">
        <f>IF(ISBLANK(HLOOKUP(D$2,'Data - Energy &amp; Metals'!$B$2:$AH$1048576,MATCH($A479,'Data - Energy &amp; Metals'!$A$2:$A$1048576,FALSE),FALSE)),#N/A,HLOOKUP(D$2,'Data - Energy &amp; Metals'!$B$2:$AH$1048576,MATCH($A479,'Data - Energy &amp; Metals'!$A$2:$A$1048576,FALSE),FALSE))</f>
        <v>121079</v>
      </c>
      <c r="E479" s="8">
        <f t="shared" si="7"/>
        <v>-1.7970879374396492E-2</v>
      </c>
    </row>
    <row r="480" spans="1:5" x14ac:dyDescent="0.25">
      <c r="A480" s="27">
        <f>IF('Data - Energy &amp; Metals'!A480="",#N/A,'Data - Energy &amp; Metals'!A480)</f>
        <v>42220</v>
      </c>
      <c r="B480" s="7">
        <f>IF(ISBLANK(HLOOKUP(B$2,'Data - Energy &amp; Metals'!$B$2:$AH$1048576,MATCH($A480,'Data - Energy &amp; Metals'!$A$2:$A$1048576,FALSE),FALSE)),#N/A,HLOOKUP(B$2,'Data - Energy &amp; Metals'!$B$2:$AH$1048576,MATCH($A480,'Data - Energy &amp; Metals'!$A$2:$A$1048576,FALSE),FALSE))</f>
        <v>635992</v>
      </c>
      <c r="C480" s="7">
        <f>IF(ISBLANK(HLOOKUP(C$2,'Data - Energy &amp; Metals'!$B$2:$AH$1048576,MATCH($A480,'Data - Energy &amp; Metals'!$A$2:$A$1048576,FALSE),FALSE)),#N/A,HLOOKUP(C$2,'Data - Energy &amp; Metals'!$B$2:$AH$1048576,MATCH($A480,'Data - Energy &amp; Metals'!$A$2:$A$1048576,FALSE),FALSE))</f>
        <v>105958</v>
      </c>
      <c r="D480" s="7">
        <f>IF(ISBLANK(HLOOKUP(D$2,'Data - Energy &amp; Metals'!$B$2:$AH$1048576,MATCH($A480,'Data - Energy &amp; Metals'!$A$2:$A$1048576,FALSE),FALSE)),#N/A,HLOOKUP(D$2,'Data - Energy &amp; Metals'!$B$2:$AH$1048576,MATCH($A480,'Data - Energy &amp; Metals'!$A$2:$A$1048576,FALSE),FALSE))</f>
        <v>116251</v>
      </c>
      <c r="E480" s="8">
        <f t="shared" si="7"/>
        <v>-1.6184165838564007E-2</v>
      </c>
    </row>
    <row r="481" spans="1:5" x14ac:dyDescent="0.25">
      <c r="A481" s="27">
        <f>IF('Data - Energy &amp; Metals'!A481="",#N/A,'Data - Energy &amp; Metals'!A481)</f>
        <v>42227</v>
      </c>
      <c r="B481" s="7">
        <f>IF(ISBLANK(HLOOKUP(B$2,'Data - Energy &amp; Metals'!$B$2:$AH$1048576,MATCH($A481,'Data - Energy &amp; Metals'!$A$2:$A$1048576,FALSE),FALSE)),#N/A,HLOOKUP(B$2,'Data - Energy &amp; Metals'!$B$2:$AH$1048576,MATCH($A481,'Data - Energy &amp; Metals'!$A$2:$A$1048576,FALSE),FALSE))</f>
        <v>634115</v>
      </c>
      <c r="C481" s="7">
        <f>IF(ISBLANK(HLOOKUP(C$2,'Data - Energy &amp; Metals'!$B$2:$AH$1048576,MATCH($A481,'Data - Energy &amp; Metals'!$A$2:$A$1048576,FALSE),FALSE)),#N/A,HLOOKUP(C$2,'Data - Energy &amp; Metals'!$B$2:$AH$1048576,MATCH($A481,'Data - Energy &amp; Metals'!$A$2:$A$1048576,FALSE),FALSE))</f>
        <v>111949</v>
      </c>
      <c r="D481" s="7">
        <f>IF(ISBLANK(HLOOKUP(D$2,'Data - Energy &amp; Metals'!$B$2:$AH$1048576,MATCH($A481,'Data - Energy &amp; Metals'!$A$2:$A$1048576,FALSE),FALSE)),#N/A,HLOOKUP(D$2,'Data - Energy &amp; Metals'!$B$2:$AH$1048576,MATCH($A481,'Data - Energy &amp; Metals'!$A$2:$A$1048576,FALSE),FALSE))</f>
        <v>114743</v>
      </c>
      <c r="E481" s="8">
        <f t="shared" si="7"/>
        <v>-4.4061408419608433E-3</v>
      </c>
    </row>
    <row r="482" spans="1:5" x14ac:dyDescent="0.25">
      <c r="A482" s="27">
        <f>IF('Data - Energy &amp; Metals'!A482="",#N/A,'Data - Energy &amp; Metals'!A482)</f>
        <v>42234</v>
      </c>
      <c r="B482" s="7">
        <f>IF(ISBLANK(HLOOKUP(B$2,'Data - Energy &amp; Metals'!$B$2:$AH$1048576,MATCH($A482,'Data - Energy &amp; Metals'!$A$2:$A$1048576,FALSE),FALSE)),#N/A,HLOOKUP(B$2,'Data - Energy &amp; Metals'!$B$2:$AH$1048576,MATCH($A482,'Data - Energy &amp; Metals'!$A$2:$A$1048576,FALSE),FALSE))</f>
        <v>636582</v>
      </c>
      <c r="C482" s="7">
        <f>IF(ISBLANK(HLOOKUP(C$2,'Data - Energy &amp; Metals'!$B$2:$AH$1048576,MATCH($A482,'Data - Energy &amp; Metals'!$A$2:$A$1048576,FALSE),FALSE)),#N/A,HLOOKUP(C$2,'Data - Energy &amp; Metals'!$B$2:$AH$1048576,MATCH($A482,'Data - Energy &amp; Metals'!$A$2:$A$1048576,FALSE),FALSE))</f>
        <v>117052</v>
      </c>
      <c r="D482" s="7">
        <f>IF(ISBLANK(HLOOKUP(D$2,'Data - Energy &amp; Metals'!$B$2:$AH$1048576,MATCH($A482,'Data - Energy &amp; Metals'!$A$2:$A$1048576,FALSE),FALSE)),#N/A,HLOOKUP(D$2,'Data - Energy &amp; Metals'!$B$2:$AH$1048576,MATCH($A482,'Data - Energy &amp; Metals'!$A$2:$A$1048576,FALSE),FALSE))</f>
        <v>104288</v>
      </c>
      <c r="E482" s="8">
        <f t="shared" si="7"/>
        <v>2.0050833985252488E-2</v>
      </c>
    </row>
    <row r="483" spans="1:5" x14ac:dyDescent="0.25">
      <c r="A483" s="27">
        <f>IF('Data - Energy &amp; Metals'!A483="",#N/A,'Data - Energy &amp; Metals'!A483)</f>
        <v>42241</v>
      </c>
      <c r="B483" s="7">
        <f>IF(ISBLANK(HLOOKUP(B$2,'Data - Energy &amp; Metals'!$B$2:$AH$1048576,MATCH($A483,'Data - Energy &amp; Metals'!$A$2:$A$1048576,FALSE),FALSE)),#N/A,HLOOKUP(B$2,'Data - Energy &amp; Metals'!$B$2:$AH$1048576,MATCH($A483,'Data - Energy &amp; Metals'!$A$2:$A$1048576,FALSE),FALSE))</f>
        <v>661565</v>
      </c>
      <c r="C483" s="7">
        <f>IF(ISBLANK(HLOOKUP(C$2,'Data - Energy &amp; Metals'!$B$2:$AH$1048576,MATCH($A483,'Data - Energy &amp; Metals'!$A$2:$A$1048576,FALSE),FALSE)),#N/A,HLOOKUP(C$2,'Data - Energy &amp; Metals'!$B$2:$AH$1048576,MATCH($A483,'Data - Energy &amp; Metals'!$A$2:$A$1048576,FALSE),FALSE))</f>
        <v>125505</v>
      </c>
      <c r="D483" s="7">
        <f>IF(ISBLANK(HLOOKUP(D$2,'Data - Energy &amp; Metals'!$B$2:$AH$1048576,MATCH($A483,'Data - Energy &amp; Metals'!$A$2:$A$1048576,FALSE),FALSE)),#N/A,HLOOKUP(D$2,'Data - Energy &amp; Metals'!$B$2:$AH$1048576,MATCH($A483,'Data - Energy &amp; Metals'!$A$2:$A$1048576,FALSE),FALSE))</f>
        <v>81234</v>
      </c>
      <c r="E483" s="8">
        <f t="shared" si="7"/>
        <v>6.6918594544753726E-2</v>
      </c>
    </row>
    <row r="484" spans="1:5" x14ac:dyDescent="0.25">
      <c r="A484" s="27">
        <f>IF('Data - Energy &amp; Metals'!A484="",#N/A,'Data - Energy &amp; Metals'!A484)</f>
        <v>42248</v>
      </c>
      <c r="B484" s="7">
        <f>IF(ISBLANK(HLOOKUP(B$2,'Data - Energy &amp; Metals'!$B$2:$AH$1048576,MATCH($A484,'Data - Energy &amp; Metals'!$A$2:$A$1048576,FALSE),FALSE)),#N/A,HLOOKUP(B$2,'Data - Energy &amp; Metals'!$B$2:$AH$1048576,MATCH($A484,'Data - Energy &amp; Metals'!$A$2:$A$1048576,FALSE),FALSE))</f>
        <v>608673</v>
      </c>
      <c r="C484" s="7">
        <f>IF(ISBLANK(HLOOKUP(C$2,'Data - Energy &amp; Metals'!$B$2:$AH$1048576,MATCH($A484,'Data - Energy &amp; Metals'!$A$2:$A$1048576,FALSE),FALSE)),#N/A,HLOOKUP(C$2,'Data - Energy &amp; Metals'!$B$2:$AH$1048576,MATCH($A484,'Data - Energy &amp; Metals'!$A$2:$A$1048576,FALSE),FALSE))</f>
        <v>118862</v>
      </c>
      <c r="D484" s="7">
        <f>IF(ISBLANK(HLOOKUP(D$2,'Data - Energy &amp; Metals'!$B$2:$AH$1048576,MATCH($A484,'Data - Energy &amp; Metals'!$A$2:$A$1048576,FALSE),FALSE)),#N/A,HLOOKUP(D$2,'Data - Energy &amp; Metals'!$B$2:$AH$1048576,MATCH($A484,'Data - Energy &amp; Metals'!$A$2:$A$1048576,FALSE),FALSE))</f>
        <v>74446</v>
      </c>
      <c r="E484" s="8">
        <f t="shared" si="7"/>
        <v>7.2971858452732422E-2</v>
      </c>
    </row>
    <row r="485" spans="1:5" x14ac:dyDescent="0.25">
      <c r="A485" s="27">
        <f>IF('Data - Energy &amp; Metals'!A485="",#N/A,'Data - Energy &amp; Metals'!A485)</f>
        <v>42255</v>
      </c>
      <c r="B485" s="7">
        <f>IF(ISBLANK(HLOOKUP(B$2,'Data - Energy &amp; Metals'!$B$2:$AH$1048576,MATCH($A485,'Data - Energy &amp; Metals'!$A$2:$A$1048576,FALSE),FALSE)),#N/A,HLOOKUP(B$2,'Data - Energy &amp; Metals'!$B$2:$AH$1048576,MATCH($A485,'Data - Energy &amp; Metals'!$A$2:$A$1048576,FALSE),FALSE))</f>
        <v>616676</v>
      </c>
      <c r="C485" s="7">
        <f>IF(ISBLANK(HLOOKUP(C$2,'Data - Energy &amp; Metals'!$B$2:$AH$1048576,MATCH($A485,'Data - Energy &amp; Metals'!$A$2:$A$1048576,FALSE),FALSE)),#N/A,HLOOKUP(C$2,'Data - Energy &amp; Metals'!$B$2:$AH$1048576,MATCH($A485,'Data - Energy &amp; Metals'!$A$2:$A$1048576,FALSE),FALSE))</f>
        <v>116101</v>
      </c>
      <c r="D485" s="7">
        <f>IF(ISBLANK(HLOOKUP(D$2,'Data - Energy &amp; Metals'!$B$2:$AH$1048576,MATCH($A485,'Data - Energy &amp; Metals'!$A$2:$A$1048576,FALSE),FALSE)),#N/A,HLOOKUP(D$2,'Data - Energy &amp; Metals'!$B$2:$AH$1048576,MATCH($A485,'Data - Energy &amp; Metals'!$A$2:$A$1048576,FALSE),FALSE))</f>
        <v>87815</v>
      </c>
      <c r="E485" s="8">
        <f t="shared" si="7"/>
        <v>4.5868494963319476E-2</v>
      </c>
    </row>
    <row r="486" spans="1:5" x14ac:dyDescent="0.25">
      <c r="A486" s="27">
        <f>IF('Data - Energy &amp; Metals'!A486="",#N/A,'Data - Energy &amp; Metals'!A486)</f>
        <v>42262</v>
      </c>
      <c r="B486" s="7">
        <f>IF(ISBLANK(HLOOKUP(B$2,'Data - Energy &amp; Metals'!$B$2:$AH$1048576,MATCH($A486,'Data - Energy &amp; Metals'!$A$2:$A$1048576,FALSE),FALSE)),#N/A,HLOOKUP(B$2,'Data - Energy &amp; Metals'!$B$2:$AH$1048576,MATCH($A486,'Data - Energy &amp; Metals'!$A$2:$A$1048576,FALSE),FALSE))</f>
        <v>609014</v>
      </c>
      <c r="C486" s="7">
        <f>IF(ISBLANK(HLOOKUP(C$2,'Data - Energy &amp; Metals'!$B$2:$AH$1048576,MATCH($A486,'Data - Energy &amp; Metals'!$A$2:$A$1048576,FALSE),FALSE)),#N/A,HLOOKUP(C$2,'Data - Energy &amp; Metals'!$B$2:$AH$1048576,MATCH($A486,'Data - Energy &amp; Metals'!$A$2:$A$1048576,FALSE),FALSE))</f>
        <v>104520</v>
      </c>
      <c r="D486" s="7">
        <f>IF(ISBLANK(HLOOKUP(D$2,'Data - Energy &amp; Metals'!$B$2:$AH$1048576,MATCH($A486,'Data - Energy &amp; Metals'!$A$2:$A$1048576,FALSE),FALSE)),#N/A,HLOOKUP(D$2,'Data - Energy &amp; Metals'!$B$2:$AH$1048576,MATCH($A486,'Data - Energy &amp; Metals'!$A$2:$A$1048576,FALSE),FALSE))</f>
        <v>97654</v>
      </c>
      <c r="E486" s="8">
        <f t="shared" si="7"/>
        <v>1.1273960861326669E-2</v>
      </c>
    </row>
    <row r="487" spans="1:5" x14ac:dyDescent="0.25">
      <c r="A487" s="27">
        <f>IF('Data - Energy &amp; Metals'!A487="",#N/A,'Data - Energy &amp; Metals'!A487)</f>
        <v>42269</v>
      </c>
      <c r="B487" s="7">
        <f>IF(ISBLANK(HLOOKUP(B$2,'Data - Energy &amp; Metals'!$B$2:$AH$1048576,MATCH($A487,'Data - Energy &amp; Metals'!$A$2:$A$1048576,FALSE),FALSE)),#N/A,HLOOKUP(B$2,'Data - Energy &amp; Metals'!$B$2:$AH$1048576,MATCH($A487,'Data - Energy &amp; Metals'!$A$2:$A$1048576,FALSE),FALSE))</f>
        <v>611945</v>
      </c>
      <c r="C487" s="7">
        <f>IF(ISBLANK(HLOOKUP(C$2,'Data - Energy &amp; Metals'!$B$2:$AH$1048576,MATCH($A487,'Data - Energy &amp; Metals'!$A$2:$A$1048576,FALSE),FALSE)),#N/A,HLOOKUP(C$2,'Data - Energy &amp; Metals'!$B$2:$AH$1048576,MATCH($A487,'Data - Energy &amp; Metals'!$A$2:$A$1048576,FALSE),FALSE))</f>
        <v>110892</v>
      </c>
      <c r="D487" s="7">
        <f>IF(ISBLANK(HLOOKUP(D$2,'Data - Energy &amp; Metals'!$B$2:$AH$1048576,MATCH($A487,'Data - Energy &amp; Metals'!$A$2:$A$1048576,FALSE),FALSE)),#N/A,HLOOKUP(D$2,'Data - Energy &amp; Metals'!$B$2:$AH$1048576,MATCH($A487,'Data - Energy &amp; Metals'!$A$2:$A$1048576,FALSE),FALSE))</f>
        <v>89367</v>
      </c>
      <c r="E487" s="8">
        <f t="shared" si="7"/>
        <v>3.5174729755125055E-2</v>
      </c>
    </row>
    <row r="488" spans="1:5" x14ac:dyDescent="0.25">
      <c r="A488" s="27">
        <f>IF('Data - Energy &amp; Metals'!A488="",#N/A,'Data - Energy &amp; Metals'!A488)</f>
        <v>42276</v>
      </c>
      <c r="B488" s="7">
        <f>IF(ISBLANK(HLOOKUP(B$2,'Data - Energy &amp; Metals'!$B$2:$AH$1048576,MATCH($A488,'Data - Energy &amp; Metals'!$A$2:$A$1048576,FALSE),FALSE)),#N/A,HLOOKUP(B$2,'Data - Energy &amp; Metals'!$B$2:$AH$1048576,MATCH($A488,'Data - Energy &amp; Metals'!$A$2:$A$1048576,FALSE),FALSE))</f>
        <v>600090</v>
      </c>
      <c r="C488" s="7">
        <f>IF(ISBLANK(HLOOKUP(C$2,'Data - Energy &amp; Metals'!$B$2:$AH$1048576,MATCH($A488,'Data - Energy &amp; Metals'!$A$2:$A$1048576,FALSE),FALSE)),#N/A,HLOOKUP(C$2,'Data - Energy &amp; Metals'!$B$2:$AH$1048576,MATCH($A488,'Data - Energy &amp; Metals'!$A$2:$A$1048576,FALSE),FALSE))</f>
        <v>117169</v>
      </c>
      <c r="D488" s="7">
        <f>IF(ISBLANK(HLOOKUP(D$2,'Data - Energy &amp; Metals'!$B$2:$AH$1048576,MATCH($A488,'Data - Energy &amp; Metals'!$A$2:$A$1048576,FALSE),FALSE)),#N/A,HLOOKUP(D$2,'Data - Energy &amp; Metals'!$B$2:$AH$1048576,MATCH($A488,'Data - Energy &amp; Metals'!$A$2:$A$1048576,FALSE),FALSE))</f>
        <v>75320</v>
      </c>
      <c r="E488" s="8">
        <f t="shared" si="7"/>
        <v>6.9737872652435473E-2</v>
      </c>
    </row>
    <row r="489" spans="1:5" x14ac:dyDescent="0.25">
      <c r="A489" s="27">
        <f>IF('Data - Energy &amp; Metals'!A489="",#N/A,'Data - Energy &amp; Metals'!A489)</f>
        <v>42283</v>
      </c>
      <c r="B489" s="7">
        <f>IF(ISBLANK(HLOOKUP(B$2,'Data - Energy &amp; Metals'!$B$2:$AH$1048576,MATCH($A489,'Data - Energy &amp; Metals'!$A$2:$A$1048576,FALSE),FALSE)),#N/A,HLOOKUP(B$2,'Data - Energy &amp; Metals'!$B$2:$AH$1048576,MATCH($A489,'Data - Energy &amp; Metals'!$A$2:$A$1048576,FALSE),FALSE))</f>
        <v>625986</v>
      </c>
      <c r="C489" s="7">
        <f>IF(ISBLANK(HLOOKUP(C$2,'Data - Energy &amp; Metals'!$B$2:$AH$1048576,MATCH($A489,'Data - Energy &amp; Metals'!$A$2:$A$1048576,FALSE),FALSE)),#N/A,HLOOKUP(C$2,'Data - Energy &amp; Metals'!$B$2:$AH$1048576,MATCH($A489,'Data - Energy &amp; Metals'!$A$2:$A$1048576,FALSE),FALSE))</f>
        <v>120576</v>
      </c>
      <c r="D489" s="7">
        <f>IF(ISBLANK(HLOOKUP(D$2,'Data - Energy &amp; Metals'!$B$2:$AH$1048576,MATCH($A489,'Data - Energy &amp; Metals'!$A$2:$A$1048576,FALSE),FALSE)),#N/A,HLOOKUP(D$2,'Data - Energy &amp; Metals'!$B$2:$AH$1048576,MATCH($A489,'Data - Energy &amp; Metals'!$A$2:$A$1048576,FALSE),FALSE))</f>
        <v>70754</v>
      </c>
      <c r="E489" s="8">
        <f t="shared" si="7"/>
        <v>7.9589639384906374E-2</v>
      </c>
    </row>
    <row r="490" spans="1:5" x14ac:dyDescent="0.25">
      <c r="A490" s="27">
        <f>IF('Data - Energy &amp; Metals'!A490="",#N/A,'Data - Energy &amp; Metals'!A490)</f>
        <v>42290</v>
      </c>
      <c r="B490" s="7">
        <f>IF(ISBLANK(HLOOKUP(B$2,'Data - Energy &amp; Metals'!$B$2:$AH$1048576,MATCH($A490,'Data - Energy &amp; Metals'!$A$2:$A$1048576,FALSE),FALSE)),#N/A,HLOOKUP(B$2,'Data - Energy &amp; Metals'!$B$2:$AH$1048576,MATCH($A490,'Data - Energy &amp; Metals'!$A$2:$A$1048576,FALSE),FALSE))</f>
        <v>641353</v>
      </c>
      <c r="C490" s="7">
        <f>IF(ISBLANK(HLOOKUP(C$2,'Data - Energy &amp; Metals'!$B$2:$AH$1048576,MATCH($A490,'Data - Energy &amp; Metals'!$A$2:$A$1048576,FALSE),FALSE)),#N/A,HLOOKUP(C$2,'Data - Energy &amp; Metals'!$B$2:$AH$1048576,MATCH($A490,'Data - Energy &amp; Metals'!$A$2:$A$1048576,FALSE),FALSE))</f>
        <v>132909</v>
      </c>
      <c r="D490" s="7">
        <f>IF(ISBLANK(HLOOKUP(D$2,'Data - Energy &amp; Metals'!$B$2:$AH$1048576,MATCH($A490,'Data - Energy &amp; Metals'!$A$2:$A$1048576,FALSE),FALSE)),#N/A,HLOOKUP(D$2,'Data - Energy &amp; Metals'!$B$2:$AH$1048576,MATCH($A490,'Data - Energy &amp; Metals'!$A$2:$A$1048576,FALSE),FALSE))</f>
        <v>50363</v>
      </c>
      <c r="E490" s="8">
        <f t="shared" si="7"/>
        <v>0.12870603240337225</v>
      </c>
    </row>
    <row r="491" spans="1:5" x14ac:dyDescent="0.25">
      <c r="A491" s="27">
        <f>IF('Data - Energy &amp; Metals'!A491="",#N/A,'Data - Energy &amp; Metals'!A491)</f>
        <v>42297</v>
      </c>
      <c r="B491" s="7">
        <f>IF(ISBLANK(HLOOKUP(B$2,'Data - Energy &amp; Metals'!$B$2:$AH$1048576,MATCH($A491,'Data - Energy &amp; Metals'!$A$2:$A$1048576,FALSE),FALSE)),#N/A,HLOOKUP(B$2,'Data - Energy &amp; Metals'!$B$2:$AH$1048576,MATCH($A491,'Data - Energy &amp; Metals'!$A$2:$A$1048576,FALSE),FALSE))</f>
        <v>686201</v>
      </c>
      <c r="C491" s="7">
        <f>IF(ISBLANK(HLOOKUP(C$2,'Data - Energy &amp; Metals'!$B$2:$AH$1048576,MATCH($A491,'Data - Energy &amp; Metals'!$A$2:$A$1048576,FALSE),FALSE)),#N/A,HLOOKUP(C$2,'Data - Energy &amp; Metals'!$B$2:$AH$1048576,MATCH($A491,'Data - Energy &amp; Metals'!$A$2:$A$1048576,FALSE),FALSE))</f>
        <v>159450</v>
      </c>
      <c r="D491" s="7">
        <f>IF(ISBLANK(HLOOKUP(D$2,'Data - Energy &amp; Metals'!$B$2:$AH$1048576,MATCH($A491,'Data - Energy &amp; Metals'!$A$2:$A$1048576,FALSE),FALSE)),#N/A,HLOOKUP(D$2,'Data - Energy &amp; Metals'!$B$2:$AH$1048576,MATCH($A491,'Data - Energy &amp; Metals'!$A$2:$A$1048576,FALSE),FALSE))</f>
        <v>37646</v>
      </c>
      <c r="E491" s="8">
        <f t="shared" si="7"/>
        <v>0.17750484187577692</v>
      </c>
    </row>
    <row r="492" spans="1:5" x14ac:dyDescent="0.25">
      <c r="A492" s="27">
        <f>IF('Data - Energy &amp; Metals'!A492="",#N/A,'Data - Energy &amp; Metals'!A492)</f>
        <v>42304</v>
      </c>
      <c r="B492" s="7">
        <f>IF(ISBLANK(HLOOKUP(B$2,'Data - Energy &amp; Metals'!$B$2:$AH$1048576,MATCH($A492,'Data - Energy &amp; Metals'!$A$2:$A$1048576,FALSE),FALSE)),#N/A,HLOOKUP(B$2,'Data - Energy &amp; Metals'!$B$2:$AH$1048576,MATCH($A492,'Data - Energy &amp; Metals'!$A$2:$A$1048576,FALSE),FALSE))</f>
        <v>652091</v>
      </c>
      <c r="C492" s="7">
        <f>IF(ISBLANK(HLOOKUP(C$2,'Data - Energy &amp; Metals'!$B$2:$AH$1048576,MATCH($A492,'Data - Energy &amp; Metals'!$A$2:$A$1048576,FALSE),FALSE)),#N/A,HLOOKUP(C$2,'Data - Energy &amp; Metals'!$B$2:$AH$1048576,MATCH($A492,'Data - Energy &amp; Metals'!$A$2:$A$1048576,FALSE),FALSE))</f>
        <v>152588</v>
      </c>
      <c r="D492" s="7">
        <f>IF(ISBLANK(HLOOKUP(D$2,'Data - Energy &amp; Metals'!$B$2:$AH$1048576,MATCH($A492,'Data - Energy &amp; Metals'!$A$2:$A$1048576,FALSE),FALSE)),#N/A,HLOOKUP(D$2,'Data - Energy &amp; Metals'!$B$2:$AH$1048576,MATCH($A492,'Data - Energy &amp; Metals'!$A$2:$A$1048576,FALSE),FALSE))</f>
        <v>31943</v>
      </c>
      <c r="E492" s="8">
        <f t="shared" si="7"/>
        <v>0.18501252125853601</v>
      </c>
    </row>
    <row r="493" spans="1:5" x14ac:dyDescent="0.25">
      <c r="A493" s="27">
        <f>IF('Data - Energy &amp; Metals'!A493="",#N/A,'Data - Energy &amp; Metals'!A493)</f>
        <v>42311</v>
      </c>
      <c r="B493" s="7">
        <f>IF(ISBLANK(HLOOKUP(B$2,'Data - Energy &amp; Metals'!$B$2:$AH$1048576,MATCH($A493,'Data - Energy &amp; Metals'!$A$2:$A$1048576,FALSE),FALSE)),#N/A,HLOOKUP(B$2,'Data - Energy &amp; Metals'!$B$2:$AH$1048576,MATCH($A493,'Data - Energy &amp; Metals'!$A$2:$A$1048576,FALSE),FALSE))</f>
        <v>631868</v>
      </c>
      <c r="C493" s="7">
        <f>IF(ISBLANK(HLOOKUP(C$2,'Data - Energy &amp; Metals'!$B$2:$AH$1048576,MATCH($A493,'Data - Energy &amp; Metals'!$A$2:$A$1048576,FALSE),FALSE)),#N/A,HLOOKUP(C$2,'Data - Energy &amp; Metals'!$B$2:$AH$1048576,MATCH($A493,'Data - Energy &amp; Metals'!$A$2:$A$1048576,FALSE),FALSE))</f>
        <v>119073</v>
      </c>
      <c r="D493" s="7">
        <f>IF(ISBLANK(HLOOKUP(D$2,'Data - Energy &amp; Metals'!$B$2:$AH$1048576,MATCH($A493,'Data - Energy &amp; Metals'!$A$2:$A$1048576,FALSE),FALSE)),#N/A,HLOOKUP(D$2,'Data - Energy &amp; Metals'!$B$2:$AH$1048576,MATCH($A493,'Data - Energy &amp; Metals'!$A$2:$A$1048576,FALSE),FALSE))</f>
        <v>46998</v>
      </c>
      <c r="E493" s="8">
        <f t="shared" si="7"/>
        <v>0.11406654554432255</v>
      </c>
    </row>
    <row r="494" spans="1:5" x14ac:dyDescent="0.25">
      <c r="A494" s="27">
        <f>IF('Data - Energy &amp; Metals'!A494="",#N/A,'Data - Energy &amp; Metals'!A494)</f>
        <v>42318</v>
      </c>
      <c r="B494" s="7">
        <f>IF(ISBLANK(HLOOKUP(B$2,'Data - Energy &amp; Metals'!$B$2:$AH$1048576,MATCH($A494,'Data - Energy &amp; Metals'!$A$2:$A$1048576,FALSE),FALSE)),#N/A,HLOOKUP(B$2,'Data - Energy &amp; Metals'!$B$2:$AH$1048576,MATCH($A494,'Data - Energy &amp; Metals'!$A$2:$A$1048576,FALSE),FALSE))</f>
        <v>639510</v>
      </c>
      <c r="C494" s="7">
        <f>IF(ISBLANK(HLOOKUP(C$2,'Data - Energy &amp; Metals'!$B$2:$AH$1048576,MATCH($A494,'Data - Energy &amp; Metals'!$A$2:$A$1048576,FALSE),FALSE)),#N/A,HLOOKUP(C$2,'Data - Energy &amp; Metals'!$B$2:$AH$1048576,MATCH($A494,'Data - Energy &amp; Metals'!$A$2:$A$1048576,FALSE),FALSE))</f>
        <v>93566</v>
      </c>
      <c r="D494" s="7">
        <f>IF(ISBLANK(HLOOKUP(D$2,'Data - Energy &amp; Metals'!$B$2:$AH$1048576,MATCH($A494,'Data - Energy &amp; Metals'!$A$2:$A$1048576,FALSE),FALSE)),#N/A,HLOOKUP(D$2,'Data - Energy &amp; Metals'!$B$2:$AH$1048576,MATCH($A494,'Data - Energy &amp; Metals'!$A$2:$A$1048576,FALSE),FALSE))</f>
        <v>72036</v>
      </c>
      <c r="E494" s="8">
        <f t="shared" si="7"/>
        <v>3.3666400838141701E-2</v>
      </c>
    </row>
    <row r="495" spans="1:5" x14ac:dyDescent="0.25">
      <c r="A495" s="27">
        <f>IF('Data - Energy &amp; Metals'!A495="",#N/A,'Data - Energy &amp; Metals'!A495)</f>
        <v>42325</v>
      </c>
      <c r="B495" s="7">
        <f>IF(ISBLANK(HLOOKUP(B$2,'Data - Energy &amp; Metals'!$B$2:$AH$1048576,MATCH($A495,'Data - Energy &amp; Metals'!$A$2:$A$1048576,FALSE),FALSE)),#N/A,HLOOKUP(B$2,'Data - Energy &amp; Metals'!$B$2:$AH$1048576,MATCH($A495,'Data - Energy &amp; Metals'!$A$2:$A$1048576,FALSE),FALSE))</f>
        <v>656475</v>
      </c>
      <c r="C495" s="7">
        <f>IF(ISBLANK(HLOOKUP(C$2,'Data - Energy &amp; Metals'!$B$2:$AH$1048576,MATCH($A495,'Data - Energy &amp; Metals'!$A$2:$A$1048576,FALSE),FALSE)),#N/A,HLOOKUP(C$2,'Data - Energy &amp; Metals'!$B$2:$AH$1048576,MATCH($A495,'Data - Energy &amp; Metals'!$A$2:$A$1048576,FALSE),FALSE))</f>
        <v>92318</v>
      </c>
      <c r="D495" s="7">
        <f>IF(ISBLANK(HLOOKUP(D$2,'Data - Energy &amp; Metals'!$B$2:$AH$1048576,MATCH($A495,'Data - Energy &amp; Metals'!$A$2:$A$1048576,FALSE),FALSE)),#N/A,HLOOKUP(D$2,'Data - Energy &amp; Metals'!$B$2:$AH$1048576,MATCH($A495,'Data - Energy &amp; Metals'!$A$2:$A$1048576,FALSE),FALSE))</f>
        <v>101307</v>
      </c>
      <c r="E495" s="8">
        <f t="shared" si="7"/>
        <v>-1.3692829125252295E-2</v>
      </c>
    </row>
    <row r="496" spans="1:5" x14ac:dyDescent="0.25">
      <c r="A496" s="27">
        <f>IF('Data - Energy &amp; Metals'!A496="",#N/A,'Data - Energy &amp; Metals'!A496)</f>
        <v>42332</v>
      </c>
      <c r="B496" s="7">
        <f>IF(ISBLANK(HLOOKUP(B$2,'Data - Energy &amp; Metals'!$B$2:$AH$1048576,MATCH($A496,'Data - Energy &amp; Metals'!$A$2:$A$1048576,FALSE),FALSE)),#N/A,HLOOKUP(B$2,'Data - Energy &amp; Metals'!$B$2:$AH$1048576,MATCH($A496,'Data - Energy &amp; Metals'!$A$2:$A$1048576,FALSE),FALSE))</f>
        <v>535410</v>
      </c>
      <c r="C496" s="7">
        <f>IF(ISBLANK(HLOOKUP(C$2,'Data - Energy &amp; Metals'!$B$2:$AH$1048576,MATCH($A496,'Data - Energy &amp; Metals'!$A$2:$A$1048576,FALSE),FALSE)),#N/A,HLOOKUP(C$2,'Data - Energy &amp; Metals'!$B$2:$AH$1048576,MATCH($A496,'Data - Energy &amp; Metals'!$A$2:$A$1048576,FALSE),FALSE))</f>
        <v>93941</v>
      </c>
      <c r="D496" s="7">
        <f>IF(ISBLANK(HLOOKUP(D$2,'Data - Energy &amp; Metals'!$B$2:$AH$1048576,MATCH($A496,'Data - Energy &amp; Metals'!$A$2:$A$1048576,FALSE),FALSE)),#N/A,HLOOKUP(D$2,'Data - Energy &amp; Metals'!$B$2:$AH$1048576,MATCH($A496,'Data - Energy &amp; Metals'!$A$2:$A$1048576,FALSE),FALSE))</f>
        <v>108596</v>
      </c>
      <c r="E496" s="8">
        <f t="shared" si="7"/>
        <v>-2.737154703871799E-2</v>
      </c>
    </row>
    <row r="497" spans="1:5" x14ac:dyDescent="0.25">
      <c r="A497" s="27">
        <f>IF('Data - Energy &amp; Metals'!A497="",#N/A,'Data - Energy &amp; Metals'!A497)</f>
        <v>42339</v>
      </c>
      <c r="B497" s="7">
        <f>IF(ISBLANK(HLOOKUP(B$2,'Data - Energy &amp; Metals'!$B$2:$AH$1048576,MATCH($A497,'Data - Energy &amp; Metals'!$A$2:$A$1048576,FALSE),FALSE)),#N/A,HLOOKUP(B$2,'Data - Energy &amp; Metals'!$B$2:$AH$1048576,MATCH($A497,'Data - Energy &amp; Metals'!$A$2:$A$1048576,FALSE),FALSE))</f>
        <v>536215</v>
      </c>
      <c r="C497" s="7">
        <f>IF(ISBLANK(HLOOKUP(C$2,'Data - Energy &amp; Metals'!$B$2:$AH$1048576,MATCH($A497,'Data - Energy &amp; Metals'!$A$2:$A$1048576,FALSE),FALSE)),#N/A,HLOOKUP(C$2,'Data - Energy &amp; Metals'!$B$2:$AH$1048576,MATCH($A497,'Data - Energy &amp; Metals'!$A$2:$A$1048576,FALSE),FALSE))</f>
        <v>92791</v>
      </c>
      <c r="D497" s="7">
        <f>IF(ISBLANK(HLOOKUP(D$2,'Data - Energy &amp; Metals'!$B$2:$AH$1048576,MATCH($A497,'Data - Energy &amp; Metals'!$A$2:$A$1048576,FALSE),FALSE)),#N/A,HLOOKUP(D$2,'Data - Energy &amp; Metals'!$B$2:$AH$1048576,MATCH($A497,'Data - Energy &amp; Metals'!$A$2:$A$1048576,FALSE),FALSE))</f>
        <v>110740</v>
      </c>
      <c r="E497" s="8">
        <f t="shared" si="7"/>
        <v>-3.3473513422787503E-2</v>
      </c>
    </row>
    <row r="498" spans="1:5" x14ac:dyDescent="0.25">
      <c r="A498" s="27">
        <f>IF('Data - Energy &amp; Metals'!A498="",#N/A,'Data - Energy &amp; Metals'!A498)</f>
        <v>42346</v>
      </c>
      <c r="B498" s="7">
        <f>IF(ISBLANK(HLOOKUP(B$2,'Data - Energy &amp; Metals'!$B$2:$AH$1048576,MATCH($A498,'Data - Energy &amp; Metals'!$A$2:$A$1048576,FALSE),FALSE)),#N/A,HLOOKUP(B$2,'Data - Energy &amp; Metals'!$B$2:$AH$1048576,MATCH($A498,'Data - Energy &amp; Metals'!$A$2:$A$1048576,FALSE),FALSE))</f>
        <v>542365</v>
      </c>
      <c r="C498" s="7">
        <f>IF(ISBLANK(HLOOKUP(C$2,'Data - Energy &amp; Metals'!$B$2:$AH$1048576,MATCH($A498,'Data - Energy &amp; Metals'!$A$2:$A$1048576,FALSE),FALSE)),#N/A,HLOOKUP(C$2,'Data - Energy &amp; Metals'!$B$2:$AH$1048576,MATCH($A498,'Data - Energy &amp; Metals'!$A$2:$A$1048576,FALSE),FALSE))</f>
        <v>95488</v>
      </c>
      <c r="D498" s="7">
        <f>IF(ISBLANK(HLOOKUP(D$2,'Data - Energy &amp; Metals'!$B$2:$AH$1048576,MATCH($A498,'Data - Energy &amp; Metals'!$A$2:$A$1048576,FALSE),FALSE)),#N/A,HLOOKUP(D$2,'Data - Energy &amp; Metals'!$B$2:$AH$1048576,MATCH($A498,'Data - Energy &amp; Metals'!$A$2:$A$1048576,FALSE),FALSE))</f>
        <v>109577</v>
      </c>
      <c r="E498" s="8">
        <f t="shared" si="7"/>
        <v>-2.5976971227863153E-2</v>
      </c>
    </row>
    <row r="499" spans="1:5" x14ac:dyDescent="0.25">
      <c r="A499" s="27">
        <f>IF('Data - Energy &amp; Metals'!A499="",#N/A,'Data - Energy &amp; Metals'!A499)</f>
        <v>42353</v>
      </c>
      <c r="B499" s="7">
        <f>IF(ISBLANK(HLOOKUP(B$2,'Data - Energy &amp; Metals'!$B$2:$AH$1048576,MATCH($A499,'Data - Energy &amp; Metals'!$A$2:$A$1048576,FALSE),FALSE)),#N/A,HLOOKUP(B$2,'Data - Energy &amp; Metals'!$B$2:$AH$1048576,MATCH($A499,'Data - Energy &amp; Metals'!$A$2:$A$1048576,FALSE),FALSE))</f>
        <v>553569</v>
      </c>
      <c r="C499" s="7">
        <f>IF(ISBLANK(HLOOKUP(C$2,'Data - Energy &amp; Metals'!$B$2:$AH$1048576,MATCH($A499,'Data - Energy &amp; Metals'!$A$2:$A$1048576,FALSE),FALSE)),#N/A,HLOOKUP(C$2,'Data - Energy &amp; Metals'!$B$2:$AH$1048576,MATCH($A499,'Data - Energy &amp; Metals'!$A$2:$A$1048576,FALSE),FALSE))</f>
        <v>88430</v>
      </c>
      <c r="D499" s="7">
        <f>IF(ISBLANK(HLOOKUP(D$2,'Data - Energy &amp; Metals'!$B$2:$AH$1048576,MATCH($A499,'Data - Energy &amp; Metals'!$A$2:$A$1048576,FALSE),FALSE)),#N/A,HLOOKUP(D$2,'Data - Energy &amp; Metals'!$B$2:$AH$1048576,MATCH($A499,'Data - Energy &amp; Metals'!$A$2:$A$1048576,FALSE),FALSE))</f>
        <v>110311</v>
      </c>
      <c r="E499" s="8">
        <f t="shared" si="7"/>
        <v>-3.9527141151328923E-2</v>
      </c>
    </row>
    <row r="500" spans="1:5" x14ac:dyDescent="0.25">
      <c r="A500" s="27">
        <f>IF('Data - Energy &amp; Metals'!A500="",#N/A,'Data - Energy &amp; Metals'!A500)</f>
        <v>42360</v>
      </c>
      <c r="B500" s="7">
        <f>IF(ISBLANK(HLOOKUP(B$2,'Data - Energy &amp; Metals'!$B$2:$AH$1048576,MATCH($A500,'Data - Energy &amp; Metals'!$A$2:$A$1048576,FALSE),FALSE)),#N/A,HLOOKUP(B$2,'Data - Energy &amp; Metals'!$B$2:$AH$1048576,MATCH($A500,'Data - Energy &amp; Metals'!$A$2:$A$1048576,FALSE),FALSE))</f>
        <v>561090</v>
      </c>
      <c r="C500" s="7">
        <f>IF(ISBLANK(HLOOKUP(C$2,'Data - Energy &amp; Metals'!$B$2:$AH$1048576,MATCH($A500,'Data - Energy &amp; Metals'!$A$2:$A$1048576,FALSE),FALSE)),#N/A,HLOOKUP(C$2,'Data - Energy &amp; Metals'!$B$2:$AH$1048576,MATCH($A500,'Data - Energy &amp; Metals'!$A$2:$A$1048576,FALSE),FALSE))</f>
        <v>83508</v>
      </c>
      <c r="D500" s="7">
        <f>IF(ISBLANK(HLOOKUP(D$2,'Data - Energy &amp; Metals'!$B$2:$AH$1048576,MATCH($A500,'Data - Energy &amp; Metals'!$A$2:$A$1048576,FALSE),FALSE)),#N/A,HLOOKUP(D$2,'Data - Energy &amp; Metals'!$B$2:$AH$1048576,MATCH($A500,'Data - Energy &amp; Metals'!$A$2:$A$1048576,FALSE),FALSE))</f>
        <v>98410</v>
      </c>
      <c r="E500" s="8">
        <f t="shared" si="7"/>
        <v>-2.6559019052201965E-2</v>
      </c>
    </row>
    <row r="501" spans="1:5" x14ac:dyDescent="0.25">
      <c r="A501" s="27">
        <f>IF('Data - Energy &amp; Metals'!A501="",#N/A,'Data - Energy &amp; Metals'!A501)</f>
        <v>42367</v>
      </c>
      <c r="B501" s="7">
        <f>IF(ISBLANK(HLOOKUP(B$2,'Data - Energy &amp; Metals'!$B$2:$AH$1048576,MATCH($A501,'Data - Energy &amp; Metals'!$A$2:$A$1048576,FALSE),FALSE)),#N/A,HLOOKUP(B$2,'Data - Energy &amp; Metals'!$B$2:$AH$1048576,MATCH($A501,'Data - Energy &amp; Metals'!$A$2:$A$1048576,FALSE),FALSE))</f>
        <v>539984</v>
      </c>
      <c r="C501" s="7">
        <f>IF(ISBLANK(HLOOKUP(C$2,'Data - Energy &amp; Metals'!$B$2:$AH$1048576,MATCH($A501,'Data - Energy &amp; Metals'!$A$2:$A$1048576,FALSE),FALSE)),#N/A,HLOOKUP(C$2,'Data - Energy &amp; Metals'!$B$2:$AH$1048576,MATCH($A501,'Data - Energy &amp; Metals'!$A$2:$A$1048576,FALSE),FALSE))</f>
        <v>78757</v>
      </c>
      <c r="D501" s="7">
        <f>IF(ISBLANK(HLOOKUP(D$2,'Data - Energy &amp; Metals'!$B$2:$AH$1048576,MATCH($A501,'Data - Energy &amp; Metals'!$A$2:$A$1048576,FALSE),FALSE)),#N/A,HLOOKUP(D$2,'Data - Energy &amp; Metals'!$B$2:$AH$1048576,MATCH($A501,'Data - Energy &amp; Metals'!$A$2:$A$1048576,FALSE),FALSE))</f>
        <v>103020</v>
      </c>
      <c r="E501" s="8">
        <f t="shared" si="7"/>
        <v>-4.4932812824083679E-2</v>
      </c>
    </row>
    <row r="502" spans="1:5" x14ac:dyDescent="0.25">
      <c r="A502" s="27">
        <f>IF('Data - Energy &amp; Metals'!A502="",#N/A,'Data - Energy &amp; Metals'!A502)</f>
        <v>42374</v>
      </c>
      <c r="B502" s="7">
        <f>IF(ISBLANK(HLOOKUP(B$2,'Data - Energy &amp; Metals'!$B$2:$AH$1048576,MATCH($A502,'Data - Energy &amp; Metals'!$A$2:$A$1048576,FALSE),FALSE)),#N/A,HLOOKUP(B$2,'Data - Energy &amp; Metals'!$B$2:$AH$1048576,MATCH($A502,'Data - Energy &amp; Metals'!$A$2:$A$1048576,FALSE),FALSE))</f>
        <v>552648</v>
      </c>
      <c r="C502" s="7">
        <f>IF(ISBLANK(HLOOKUP(C$2,'Data - Energy &amp; Metals'!$B$2:$AH$1048576,MATCH($A502,'Data - Energy &amp; Metals'!$A$2:$A$1048576,FALSE),FALSE)),#N/A,HLOOKUP(C$2,'Data - Energy &amp; Metals'!$B$2:$AH$1048576,MATCH($A502,'Data - Energy &amp; Metals'!$A$2:$A$1048576,FALSE),FALSE))</f>
        <v>81837</v>
      </c>
      <c r="D502" s="7">
        <f>IF(ISBLANK(HLOOKUP(D$2,'Data - Energy &amp; Metals'!$B$2:$AH$1048576,MATCH($A502,'Data - Energy &amp; Metals'!$A$2:$A$1048576,FALSE),FALSE)),#N/A,HLOOKUP(D$2,'Data - Energy &amp; Metals'!$B$2:$AH$1048576,MATCH($A502,'Data - Energy &amp; Metals'!$A$2:$A$1048576,FALSE),FALSE))</f>
        <v>95414</v>
      </c>
      <c r="E502" s="8">
        <f t="shared" si="7"/>
        <v>-2.4567174765854575E-2</v>
      </c>
    </row>
    <row r="503" spans="1:5" x14ac:dyDescent="0.25">
      <c r="A503" s="27">
        <f>IF('Data - Energy &amp; Metals'!A503="",#N/A,'Data - Energy &amp; Metals'!A503)</f>
        <v>42381</v>
      </c>
      <c r="B503" s="7">
        <f>IF(ISBLANK(HLOOKUP(B$2,'Data - Energy &amp; Metals'!$B$2:$AH$1048576,MATCH($A503,'Data - Energy &amp; Metals'!$A$2:$A$1048576,FALSE),FALSE)),#N/A,HLOOKUP(B$2,'Data - Energy &amp; Metals'!$B$2:$AH$1048576,MATCH($A503,'Data - Energy &amp; Metals'!$A$2:$A$1048576,FALSE),FALSE))</f>
        <v>551508</v>
      </c>
      <c r="C503" s="7">
        <f>IF(ISBLANK(HLOOKUP(C$2,'Data - Energy &amp; Metals'!$B$2:$AH$1048576,MATCH($A503,'Data - Energy &amp; Metals'!$A$2:$A$1048576,FALSE),FALSE)),#N/A,HLOOKUP(C$2,'Data - Energy &amp; Metals'!$B$2:$AH$1048576,MATCH($A503,'Data - Energy &amp; Metals'!$A$2:$A$1048576,FALSE),FALSE))</f>
        <v>85795</v>
      </c>
      <c r="D503" s="7">
        <f>IF(ISBLANK(HLOOKUP(D$2,'Data - Energy &amp; Metals'!$B$2:$AH$1048576,MATCH($A503,'Data - Energy &amp; Metals'!$A$2:$A$1048576,FALSE),FALSE)),#N/A,HLOOKUP(D$2,'Data - Energy &amp; Metals'!$B$2:$AH$1048576,MATCH($A503,'Data - Energy &amp; Metals'!$A$2:$A$1048576,FALSE),FALSE))</f>
        <v>84893</v>
      </c>
      <c r="E503" s="8">
        <f t="shared" si="7"/>
        <v>1.6355157132806777E-3</v>
      </c>
    </row>
    <row r="504" spans="1:5" x14ac:dyDescent="0.25">
      <c r="A504" s="27">
        <f>IF('Data - Energy &amp; Metals'!A504="",#N/A,'Data - Energy &amp; Metals'!A504)</f>
        <v>42388</v>
      </c>
      <c r="B504" s="7">
        <f>IF(ISBLANK(HLOOKUP(B$2,'Data - Energy &amp; Metals'!$B$2:$AH$1048576,MATCH($A504,'Data - Energy &amp; Metals'!$A$2:$A$1048576,FALSE),FALSE)),#N/A,HLOOKUP(B$2,'Data - Energy &amp; Metals'!$B$2:$AH$1048576,MATCH($A504,'Data - Energy &amp; Metals'!$A$2:$A$1048576,FALSE),FALSE))</f>
        <v>567155</v>
      </c>
      <c r="C504" s="7">
        <f>IF(ISBLANK(HLOOKUP(C$2,'Data - Energy &amp; Metals'!$B$2:$AH$1048576,MATCH($A504,'Data - Energy &amp; Metals'!$A$2:$A$1048576,FALSE),FALSE)),#N/A,HLOOKUP(C$2,'Data - Energy &amp; Metals'!$B$2:$AH$1048576,MATCH($A504,'Data - Energy &amp; Metals'!$A$2:$A$1048576,FALSE),FALSE))</f>
        <v>86795</v>
      </c>
      <c r="D504" s="7">
        <f>IF(ISBLANK(HLOOKUP(D$2,'Data - Energy &amp; Metals'!$B$2:$AH$1048576,MATCH($A504,'Data - Energy &amp; Metals'!$A$2:$A$1048576,FALSE),FALSE)),#N/A,HLOOKUP(D$2,'Data - Energy &amp; Metals'!$B$2:$AH$1048576,MATCH($A504,'Data - Energy &amp; Metals'!$A$2:$A$1048576,FALSE),FALSE))</f>
        <v>84861</v>
      </c>
      <c r="E504" s="8">
        <f t="shared" si="7"/>
        <v>3.4100025566203241E-3</v>
      </c>
    </row>
    <row r="505" spans="1:5" x14ac:dyDescent="0.25">
      <c r="A505" s="27">
        <f>IF('Data - Energy &amp; Metals'!A505="",#N/A,'Data - Energy &amp; Metals'!A505)</f>
        <v>42395</v>
      </c>
      <c r="B505" s="7">
        <f>IF(ISBLANK(HLOOKUP(B$2,'Data - Energy &amp; Metals'!$B$2:$AH$1048576,MATCH($A505,'Data - Energy &amp; Metals'!$A$2:$A$1048576,FALSE),FALSE)),#N/A,HLOOKUP(B$2,'Data - Energy &amp; Metals'!$B$2:$AH$1048576,MATCH($A505,'Data - Energy &amp; Metals'!$A$2:$A$1048576,FALSE),FALSE))</f>
        <v>530273</v>
      </c>
      <c r="C505" s="7">
        <f>IF(ISBLANK(HLOOKUP(C$2,'Data - Energy &amp; Metals'!$B$2:$AH$1048576,MATCH($A505,'Data - Energy &amp; Metals'!$A$2:$A$1048576,FALSE),FALSE)),#N/A,HLOOKUP(C$2,'Data - Energy &amp; Metals'!$B$2:$AH$1048576,MATCH($A505,'Data - Energy &amp; Metals'!$A$2:$A$1048576,FALSE),FALSE))</f>
        <v>102247</v>
      </c>
      <c r="D505" s="7">
        <f>IF(ISBLANK(HLOOKUP(D$2,'Data - Energy &amp; Metals'!$B$2:$AH$1048576,MATCH($A505,'Data - Energy &amp; Metals'!$A$2:$A$1048576,FALSE),FALSE)),#N/A,HLOOKUP(D$2,'Data - Energy &amp; Metals'!$B$2:$AH$1048576,MATCH($A505,'Data - Energy &amp; Metals'!$A$2:$A$1048576,FALSE),FALSE))</f>
        <v>78398</v>
      </c>
      <c r="E505" s="8">
        <f t="shared" si="7"/>
        <v>4.4974946866991154E-2</v>
      </c>
    </row>
    <row r="506" spans="1:5" x14ac:dyDescent="0.25">
      <c r="A506" s="27">
        <f>IF('Data - Energy &amp; Metals'!A506="",#N/A,'Data - Energy &amp; Metals'!A506)</f>
        <v>42402</v>
      </c>
      <c r="B506" s="7">
        <f>IF(ISBLANK(HLOOKUP(B$2,'Data - Energy &amp; Metals'!$B$2:$AH$1048576,MATCH($A506,'Data - Energy &amp; Metals'!$A$2:$A$1048576,FALSE),FALSE)),#N/A,HLOOKUP(B$2,'Data - Energy &amp; Metals'!$B$2:$AH$1048576,MATCH($A506,'Data - Energy &amp; Metals'!$A$2:$A$1048576,FALSE),FALSE))</f>
        <v>537133</v>
      </c>
      <c r="C506" s="7">
        <f>IF(ISBLANK(HLOOKUP(C$2,'Data - Energy &amp; Metals'!$B$2:$AH$1048576,MATCH($A506,'Data - Energy &amp; Metals'!$A$2:$A$1048576,FALSE),FALSE)),#N/A,HLOOKUP(C$2,'Data - Energy &amp; Metals'!$B$2:$AH$1048576,MATCH($A506,'Data - Energy &amp; Metals'!$A$2:$A$1048576,FALSE),FALSE))</f>
        <v>106429</v>
      </c>
      <c r="D506" s="7">
        <f>IF(ISBLANK(HLOOKUP(D$2,'Data - Energy &amp; Metals'!$B$2:$AH$1048576,MATCH($A506,'Data - Energy &amp; Metals'!$A$2:$A$1048576,FALSE),FALSE)),#N/A,HLOOKUP(D$2,'Data - Energy &amp; Metals'!$B$2:$AH$1048576,MATCH($A506,'Data - Energy &amp; Metals'!$A$2:$A$1048576,FALSE),FALSE))</f>
        <v>70809</v>
      </c>
      <c r="E506" s="8">
        <f t="shared" si="7"/>
        <v>6.6315046738889619E-2</v>
      </c>
    </row>
    <row r="507" spans="1:5" x14ac:dyDescent="0.25">
      <c r="A507" s="27">
        <f>IF('Data - Energy &amp; Metals'!A507="",#N/A,'Data - Energy &amp; Metals'!A507)</f>
        <v>42409</v>
      </c>
      <c r="B507" s="7">
        <f>IF(ISBLANK(HLOOKUP(B$2,'Data - Energy &amp; Metals'!$B$2:$AH$1048576,MATCH($A507,'Data - Energy &amp; Metals'!$A$2:$A$1048576,FALSE),FALSE)),#N/A,HLOOKUP(B$2,'Data - Energy &amp; Metals'!$B$2:$AH$1048576,MATCH($A507,'Data - Energy &amp; Metals'!$A$2:$A$1048576,FALSE),FALSE))</f>
        <v>643820</v>
      </c>
      <c r="C507" s="7">
        <f>IF(ISBLANK(HLOOKUP(C$2,'Data - Energy &amp; Metals'!$B$2:$AH$1048576,MATCH($A507,'Data - Energy &amp; Metals'!$A$2:$A$1048576,FALSE),FALSE)),#N/A,HLOOKUP(C$2,'Data - Energy &amp; Metals'!$B$2:$AH$1048576,MATCH($A507,'Data - Energy &amp; Metals'!$A$2:$A$1048576,FALSE),FALSE))</f>
        <v>130180</v>
      </c>
      <c r="D507" s="7">
        <f>IF(ISBLANK(HLOOKUP(D$2,'Data - Energy &amp; Metals'!$B$2:$AH$1048576,MATCH($A507,'Data - Energy &amp; Metals'!$A$2:$A$1048576,FALSE),FALSE)),#N/A,HLOOKUP(D$2,'Data - Energy &amp; Metals'!$B$2:$AH$1048576,MATCH($A507,'Data - Energy &amp; Metals'!$A$2:$A$1048576,FALSE),FALSE))</f>
        <v>57268</v>
      </c>
      <c r="E507" s="8">
        <f t="shared" si="7"/>
        <v>0.11324904476406449</v>
      </c>
    </row>
    <row r="508" spans="1:5" x14ac:dyDescent="0.25">
      <c r="A508" s="27">
        <f>IF('Data - Energy &amp; Metals'!A508="",#N/A,'Data - Energy &amp; Metals'!A508)</f>
        <v>42416</v>
      </c>
      <c r="B508" s="7">
        <f>IF(ISBLANK(HLOOKUP(B$2,'Data - Energy &amp; Metals'!$B$2:$AH$1048576,MATCH($A508,'Data - Energy &amp; Metals'!$A$2:$A$1048576,FALSE),FALSE)),#N/A,HLOOKUP(B$2,'Data - Energy &amp; Metals'!$B$2:$AH$1048576,MATCH($A508,'Data - Energy &amp; Metals'!$A$2:$A$1048576,FALSE),FALSE))</f>
        <v>697444</v>
      </c>
      <c r="C508" s="7">
        <f>IF(ISBLANK(HLOOKUP(C$2,'Data - Energy &amp; Metals'!$B$2:$AH$1048576,MATCH($A508,'Data - Energy &amp; Metals'!$A$2:$A$1048576,FALSE),FALSE)),#N/A,HLOOKUP(C$2,'Data - Energy &amp; Metals'!$B$2:$AH$1048576,MATCH($A508,'Data - Energy &amp; Metals'!$A$2:$A$1048576,FALSE),FALSE))</f>
        <v>135407</v>
      </c>
      <c r="D508" s="7">
        <f>IF(ISBLANK(HLOOKUP(D$2,'Data - Energy &amp; Metals'!$B$2:$AH$1048576,MATCH($A508,'Data - Energy &amp; Metals'!$A$2:$A$1048576,FALSE),FALSE)),#N/A,HLOOKUP(D$2,'Data - Energy &amp; Metals'!$B$2:$AH$1048576,MATCH($A508,'Data - Energy &amp; Metals'!$A$2:$A$1048576,FALSE),FALSE))</f>
        <v>41473</v>
      </c>
      <c r="E508" s="8">
        <f t="shared" si="7"/>
        <v>0.13468321470971145</v>
      </c>
    </row>
    <row r="509" spans="1:5" x14ac:dyDescent="0.25">
      <c r="A509" s="27">
        <f>IF('Data - Energy &amp; Metals'!A509="",#N/A,'Data - Energy &amp; Metals'!A509)</f>
        <v>42423</v>
      </c>
      <c r="B509" s="7">
        <f>IF(ISBLANK(HLOOKUP(B$2,'Data - Energy &amp; Metals'!$B$2:$AH$1048576,MATCH($A509,'Data - Energy &amp; Metals'!$A$2:$A$1048576,FALSE),FALSE)),#N/A,HLOOKUP(B$2,'Data - Energy &amp; Metals'!$B$2:$AH$1048576,MATCH($A509,'Data - Energy &amp; Metals'!$A$2:$A$1048576,FALSE),FALSE))</f>
        <v>733879</v>
      </c>
      <c r="C509" s="7">
        <f>IF(ISBLANK(HLOOKUP(C$2,'Data - Energy &amp; Metals'!$B$2:$AH$1048576,MATCH($A509,'Data - Energy &amp; Metals'!$A$2:$A$1048576,FALSE),FALSE)),#N/A,HLOOKUP(C$2,'Data - Energy &amp; Metals'!$B$2:$AH$1048576,MATCH($A509,'Data - Energy &amp; Metals'!$A$2:$A$1048576,FALSE),FALSE))</f>
        <v>152715</v>
      </c>
      <c r="D509" s="7">
        <f>IF(ISBLANK(HLOOKUP(D$2,'Data - Energy &amp; Metals'!$B$2:$AH$1048576,MATCH($A509,'Data - Energy &amp; Metals'!$A$2:$A$1048576,FALSE),FALSE)),#N/A,HLOOKUP(D$2,'Data - Energy &amp; Metals'!$B$2:$AH$1048576,MATCH($A509,'Data - Energy &amp; Metals'!$A$2:$A$1048576,FALSE),FALSE))</f>
        <v>29149</v>
      </c>
      <c r="E509" s="8">
        <f t="shared" si="7"/>
        <v>0.16837380549109596</v>
      </c>
    </row>
    <row r="510" spans="1:5" x14ac:dyDescent="0.25">
      <c r="A510" s="27">
        <f>IF('Data - Energy &amp; Metals'!A510="",#N/A,'Data - Energy &amp; Metals'!A510)</f>
        <v>42430</v>
      </c>
      <c r="B510" s="7">
        <f>IF(ISBLANK(HLOOKUP(B$2,'Data - Energy &amp; Metals'!$B$2:$AH$1048576,MATCH($A510,'Data - Energy &amp; Metals'!$A$2:$A$1048576,FALSE),FALSE)),#N/A,HLOOKUP(B$2,'Data - Energy &amp; Metals'!$B$2:$AH$1048576,MATCH($A510,'Data - Energy &amp; Metals'!$A$2:$A$1048576,FALSE),FALSE))</f>
        <v>701954</v>
      </c>
      <c r="C510" s="7">
        <f>IF(ISBLANK(HLOOKUP(C$2,'Data - Energy &amp; Metals'!$B$2:$AH$1048576,MATCH($A510,'Data - Energy &amp; Metals'!$A$2:$A$1048576,FALSE),FALSE)),#N/A,HLOOKUP(C$2,'Data - Energy &amp; Metals'!$B$2:$AH$1048576,MATCH($A510,'Data - Energy &amp; Metals'!$A$2:$A$1048576,FALSE),FALSE))</f>
        <v>150481</v>
      </c>
      <c r="D510" s="7">
        <f>IF(ISBLANK(HLOOKUP(D$2,'Data - Energy &amp; Metals'!$B$2:$AH$1048576,MATCH($A510,'Data - Energy &amp; Metals'!$A$2:$A$1048576,FALSE),FALSE)),#N/A,HLOOKUP(D$2,'Data - Energy &amp; Metals'!$B$2:$AH$1048576,MATCH($A510,'Data - Energy &amp; Metals'!$A$2:$A$1048576,FALSE),FALSE))</f>
        <v>27942</v>
      </c>
      <c r="E510" s="8">
        <f t="shared" si="7"/>
        <v>0.17456841901321168</v>
      </c>
    </row>
    <row r="511" spans="1:5" x14ac:dyDescent="0.25">
      <c r="A511" s="27">
        <f>IF('Data - Energy &amp; Metals'!A511="",#N/A,'Data - Energy &amp; Metals'!A511)</f>
        <v>42437</v>
      </c>
      <c r="B511" s="7">
        <f>IF(ISBLANK(HLOOKUP(B$2,'Data - Energy &amp; Metals'!$B$2:$AH$1048576,MATCH($A511,'Data - Energy &amp; Metals'!$A$2:$A$1048576,FALSE),FALSE)),#N/A,HLOOKUP(B$2,'Data - Energy &amp; Metals'!$B$2:$AH$1048576,MATCH($A511,'Data - Energy &amp; Metals'!$A$2:$A$1048576,FALSE),FALSE))</f>
        <v>788410</v>
      </c>
      <c r="C511" s="7">
        <f>IF(ISBLANK(HLOOKUP(C$2,'Data - Energy &amp; Metals'!$B$2:$AH$1048576,MATCH($A511,'Data - Energy &amp; Metals'!$A$2:$A$1048576,FALSE),FALSE)),#N/A,HLOOKUP(C$2,'Data - Energy &amp; Metals'!$B$2:$AH$1048576,MATCH($A511,'Data - Energy &amp; Metals'!$A$2:$A$1048576,FALSE),FALSE))</f>
        <v>178673</v>
      </c>
      <c r="D511" s="7">
        <f>IF(ISBLANK(HLOOKUP(D$2,'Data - Energy &amp; Metals'!$B$2:$AH$1048576,MATCH($A511,'Data - Energy &amp; Metals'!$A$2:$A$1048576,FALSE),FALSE)),#N/A,HLOOKUP(D$2,'Data - Energy &amp; Metals'!$B$2:$AH$1048576,MATCH($A511,'Data - Energy &amp; Metals'!$A$2:$A$1048576,FALSE),FALSE))</f>
        <v>30407</v>
      </c>
      <c r="E511" s="8">
        <f t="shared" si="7"/>
        <v>0.1880569754315648</v>
      </c>
    </row>
    <row r="512" spans="1:5" x14ac:dyDescent="0.25">
      <c r="A512" s="27">
        <f>IF('Data - Energy &amp; Metals'!A512="",#N/A,'Data - Energy &amp; Metals'!A512)</f>
        <v>42444</v>
      </c>
      <c r="B512" s="7">
        <f>IF(ISBLANK(HLOOKUP(B$2,'Data - Energy &amp; Metals'!$B$2:$AH$1048576,MATCH($A512,'Data - Energy &amp; Metals'!$A$2:$A$1048576,FALSE),FALSE)),#N/A,HLOOKUP(B$2,'Data - Energy &amp; Metals'!$B$2:$AH$1048576,MATCH($A512,'Data - Energy &amp; Metals'!$A$2:$A$1048576,FALSE),FALSE))</f>
        <v>761637</v>
      </c>
      <c r="C512" s="7">
        <f>IF(ISBLANK(HLOOKUP(C$2,'Data - Energy &amp; Metals'!$B$2:$AH$1048576,MATCH($A512,'Data - Energy &amp; Metals'!$A$2:$A$1048576,FALSE),FALSE)),#N/A,HLOOKUP(C$2,'Data - Energy &amp; Metals'!$B$2:$AH$1048576,MATCH($A512,'Data - Energy &amp; Metals'!$A$2:$A$1048576,FALSE),FALSE))</f>
        <v>171675</v>
      </c>
      <c r="D512" s="7">
        <f>IF(ISBLANK(HLOOKUP(D$2,'Data - Energy &amp; Metals'!$B$2:$AH$1048576,MATCH($A512,'Data - Energy &amp; Metals'!$A$2:$A$1048576,FALSE),FALSE)),#N/A,HLOOKUP(D$2,'Data - Energy &amp; Metals'!$B$2:$AH$1048576,MATCH($A512,'Data - Energy &amp; Metals'!$A$2:$A$1048576,FALSE),FALSE))</f>
        <v>24870</v>
      </c>
      <c r="E512" s="8">
        <f t="shared" si="7"/>
        <v>0.19274930183276284</v>
      </c>
    </row>
    <row r="513" spans="1:5" x14ac:dyDescent="0.25">
      <c r="A513" s="27">
        <f>IF('Data - Energy &amp; Metals'!A513="",#N/A,'Data - Energy &amp; Metals'!A513)</f>
        <v>42451</v>
      </c>
      <c r="B513" s="7">
        <f>IF(ISBLANK(HLOOKUP(B$2,'Data - Energy &amp; Metals'!$B$2:$AH$1048576,MATCH($A513,'Data - Energy &amp; Metals'!$A$2:$A$1048576,FALSE),FALSE)),#N/A,HLOOKUP(B$2,'Data - Energy &amp; Metals'!$B$2:$AH$1048576,MATCH($A513,'Data - Energy &amp; Metals'!$A$2:$A$1048576,FALSE),FALSE))</f>
        <v>782861</v>
      </c>
      <c r="C513" s="7">
        <f>IF(ISBLANK(HLOOKUP(C$2,'Data - Energy &amp; Metals'!$B$2:$AH$1048576,MATCH($A513,'Data - Energy &amp; Metals'!$A$2:$A$1048576,FALSE),FALSE)),#N/A,HLOOKUP(C$2,'Data - Energy &amp; Metals'!$B$2:$AH$1048576,MATCH($A513,'Data - Energy &amp; Metals'!$A$2:$A$1048576,FALSE),FALSE))</f>
        <v>187143</v>
      </c>
      <c r="D513" s="7">
        <f>IF(ISBLANK(HLOOKUP(D$2,'Data - Energy &amp; Metals'!$B$2:$AH$1048576,MATCH($A513,'Data - Energy &amp; Metals'!$A$2:$A$1048576,FALSE),FALSE)),#N/A,HLOOKUP(D$2,'Data - Energy &amp; Metals'!$B$2:$AH$1048576,MATCH($A513,'Data - Energy &amp; Metals'!$A$2:$A$1048576,FALSE),FALSE))</f>
        <v>25533</v>
      </c>
      <c r="E513" s="8">
        <f t="shared" si="7"/>
        <v>0.20643511427954644</v>
      </c>
    </row>
    <row r="514" spans="1:5" x14ac:dyDescent="0.25">
      <c r="A514" s="27">
        <f>IF('Data - Energy &amp; Metals'!A514="",#N/A,'Data - Energy &amp; Metals'!A514)</f>
        <v>42458</v>
      </c>
      <c r="B514" s="7">
        <f>IF(ISBLANK(HLOOKUP(B$2,'Data - Energy &amp; Metals'!$B$2:$AH$1048576,MATCH($A514,'Data - Energy &amp; Metals'!$A$2:$A$1048576,FALSE),FALSE)),#N/A,HLOOKUP(B$2,'Data - Energy &amp; Metals'!$B$2:$AH$1048576,MATCH($A514,'Data - Energy &amp; Metals'!$A$2:$A$1048576,FALSE),FALSE))</f>
        <v>689723</v>
      </c>
      <c r="C514" s="7">
        <f>IF(ISBLANK(HLOOKUP(C$2,'Data - Energy &amp; Metals'!$B$2:$AH$1048576,MATCH($A514,'Data - Energy &amp; Metals'!$A$2:$A$1048576,FALSE),FALSE)),#N/A,HLOOKUP(C$2,'Data - Energy &amp; Metals'!$B$2:$AH$1048576,MATCH($A514,'Data - Energy &amp; Metals'!$A$2:$A$1048576,FALSE),FALSE))</f>
        <v>193139</v>
      </c>
      <c r="D514" s="7">
        <f>IF(ISBLANK(HLOOKUP(D$2,'Data - Energy &amp; Metals'!$B$2:$AH$1048576,MATCH($A514,'Data - Energy &amp; Metals'!$A$2:$A$1048576,FALSE),FALSE)),#N/A,HLOOKUP(D$2,'Data - Energy &amp; Metals'!$B$2:$AH$1048576,MATCH($A514,'Data - Energy &amp; Metals'!$A$2:$A$1048576,FALSE),FALSE))</f>
        <v>28193</v>
      </c>
      <c r="E514" s="8">
        <f t="shared" si="7"/>
        <v>0.23914817977651898</v>
      </c>
    </row>
    <row r="515" spans="1:5" x14ac:dyDescent="0.25">
      <c r="A515" s="27">
        <f>IF('Data - Energy &amp; Metals'!A515="",#N/A,'Data - Energy &amp; Metals'!A515)</f>
        <v>42465</v>
      </c>
      <c r="B515" s="7">
        <f>IF(ISBLANK(HLOOKUP(B$2,'Data - Energy &amp; Metals'!$B$2:$AH$1048576,MATCH($A515,'Data - Energy &amp; Metals'!$A$2:$A$1048576,FALSE),FALSE)),#N/A,HLOOKUP(B$2,'Data - Energy &amp; Metals'!$B$2:$AH$1048576,MATCH($A515,'Data - Energy &amp; Metals'!$A$2:$A$1048576,FALSE),FALSE))</f>
        <v>685591</v>
      </c>
      <c r="C515" s="7">
        <f>IF(ISBLANK(HLOOKUP(C$2,'Data - Energy &amp; Metals'!$B$2:$AH$1048576,MATCH($A515,'Data - Energy &amp; Metals'!$A$2:$A$1048576,FALSE),FALSE)),#N/A,HLOOKUP(C$2,'Data - Energy &amp; Metals'!$B$2:$AH$1048576,MATCH($A515,'Data - Energy &amp; Metals'!$A$2:$A$1048576,FALSE),FALSE))</f>
        <v>194839</v>
      </c>
      <c r="D515" s="7">
        <f>IF(ISBLANK(HLOOKUP(D$2,'Data - Energy &amp; Metals'!$B$2:$AH$1048576,MATCH($A515,'Data - Energy &amp; Metals'!$A$2:$A$1048576,FALSE),FALSE)),#N/A,HLOOKUP(D$2,'Data - Energy &amp; Metals'!$B$2:$AH$1048576,MATCH($A515,'Data - Energy &amp; Metals'!$A$2:$A$1048576,FALSE),FALSE))</f>
        <v>31250</v>
      </c>
      <c r="E515" s="8">
        <f t="shared" si="7"/>
        <v>0.23861019179073237</v>
      </c>
    </row>
    <row r="516" spans="1:5" x14ac:dyDescent="0.25">
      <c r="A516" s="27">
        <f>IF('Data - Energy &amp; Metals'!A516="",#N/A,'Data - Energy &amp; Metals'!A516)</f>
        <v>42472</v>
      </c>
      <c r="B516" s="7">
        <f>IF(ISBLANK(HLOOKUP(B$2,'Data - Energy &amp; Metals'!$B$2:$AH$1048576,MATCH($A516,'Data - Energy &amp; Metals'!$A$2:$A$1048576,FALSE),FALSE)),#N/A,HLOOKUP(B$2,'Data - Energy &amp; Metals'!$B$2:$AH$1048576,MATCH($A516,'Data - Energy &amp; Metals'!$A$2:$A$1048576,FALSE),FALSE))</f>
        <v>743572</v>
      </c>
      <c r="C516" s="7">
        <f>IF(ISBLANK(HLOOKUP(C$2,'Data - Energy &amp; Metals'!$B$2:$AH$1048576,MATCH($A516,'Data - Energy &amp; Metals'!$A$2:$A$1048576,FALSE),FALSE)),#N/A,HLOOKUP(C$2,'Data - Energy &amp; Metals'!$B$2:$AH$1048576,MATCH($A516,'Data - Energy &amp; Metals'!$A$2:$A$1048576,FALSE),FALSE))</f>
        <v>214349</v>
      </c>
      <c r="D516" s="7">
        <f>IF(ISBLANK(HLOOKUP(D$2,'Data - Energy &amp; Metals'!$B$2:$AH$1048576,MATCH($A516,'Data - Energy &amp; Metals'!$A$2:$A$1048576,FALSE),FALSE)),#N/A,HLOOKUP(D$2,'Data - Energy &amp; Metals'!$B$2:$AH$1048576,MATCH($A516,'Data - Energy &amp; Metals'!$A$2:$A$1048576,FALSE),FALSE))</f>
        <v>30131</v>
      </c>
      <c r="E516" s="8">
        <f t="shared" ref="E516:E579" si="8">(C516-D516)/B516</f>
        <v>0.24774736004045339</v>
      </c>
    </row>
    <row r="517" spans="1:5" x14ac:dyDescent="0.25">
      <c r="A517" s="27">
        <f>IF('Data - Energy &amp; Metals'!A517="",#N/A,'Data - Energy &amp; Metals'!A517)</f>
        <v>42479</v>
      </c>
      <c r="B517" s="7">
        <f>IF(ISBLANK(HLOOKUP(B$2,'Data - Energy &amp; Metals'!$B$2:$AH$1048576,MATCH($A517,'Data - Energy &amp; Metals'!$A$2:$A$1048576,FALSE),FALSE)),#N/A,HLOOKUP(B$2,'Data - Energy &amp; Metals'!$B$2:$AH$1048576,MATCH($A517,'Data - Energy &amp; Metals'!$A$2:$A$1048576,FALSE),FALSE))</f>
        <v>735270</v>
      </c>
      <c r="C517" s="7">
        <f>IF(ISBLANK(HLOOKUP(C$2,'Data - Energy &amp; Metals'!$B$2:$AH$1048576,MATCH($A517,'Data - Energy &amp; Metals'!$A$2:$A$1048576,FALSE),FALSE)),#N/A,HLOOKUP(C$2,'Data - Energy &amp; Metals'!$B$2:$AH$1048576,MATCH($A517,'Data - Energy &amp; Metals'!$A$2:$A$1048576,FALSE),FALSE))</f>
        <v>219307</v>
      </c>
      <c r="D517" s="7">
        <f>IF(ISBLANK(HLOOKUP(D$2,'Data - Energy &amp; Metals'!$B$2:$AH$1048576,MATCH($A517,'Data - Energy &amp; Metals'!$A$2:$A$1048576,FALSE),FALSE)),#N/A,HLOOKUP(D$2,'Data - Energy &amp; Metals'!$B$2:$AH$1048576,MATCH($A517,'Data - Energy &amp; Metals'!$A$2:$A$1048576,FALSE),FALSE))</f>
        <v>31277</v>
      </c>
      <c r="E517" s="8">
        <f t="shared" si="8"/>
        <v>0.25572918791736371</v>
      </c>
    </row>
    <row r="518" spans="1:5" x14ac:dyDescent="0.25">
      <c r="A518" s="27">
        <f>IF('Data - Energy &amp; Metals'!A518="",#N/A,'Data - Energy &amp; Metals'!A518)</f>
        <v>42486</v>
      </c>
      <c r="B518" s="7">
        <f>IF(ISBLANK(HLOOKUP(B$2,'Data - Energy &amp; Metals'!$B$2:$AH$1048576,MATCH($A518,'Data - Energy &amp; Metals'!$A$2:$A$1048576,FALSE),FALSE)),#N/A,HLOOKUP(B$2,'Data - Energy &amp; Metals'!$B$2:$AH$1048576,MATCH($A518,'Data - Energy &amp; Metals'!$A$2:$A$1048576,FALSE),FALSE))</f>
        <v>703778</v>
      </c>
      <c r="C518" s="7">
        <f>IF(ISBLANK(HLOOKUP(C$2,'Data - Energy &amp; Metals'!$B$2:$AH$1048576,MATCH($A518,'Data - Energy &amp; Metals'!$A$2:$A$1048576,FALSE),FALSE)),#N/A,HLOOKUP(C$2,'Data - Energy &amp; Metals'!$B$2:$AH$1048576,MATCH($A518,'Data - Energy &amp; Metals'!$A$2:$A$1048576,FALSE),FALSE))</f>
        <v>215149</v>
      </c>
      <c r="D518" s="7">
        <f>IF(ISBLANK(HLOOKUP(D$2,'Data - Energy &amp; Metals'!$B$2:$AH$1048576,MATCH($A518,'Data - Energy &amp; Metals'!$A$2:$A$1048576,FALSE),FALSE)),#N/A,HLOOKUP(D$2,'Data - Energy &amp; Metals'!$B$2:$AH$1048576,MATCH($A518,'Data - Energy &amp; Metals'!$A$2:$A$1048576,FALSE),FALSE))</f>
        <v>31062</v>
      </c>
      <c r="E518" s="8">
        <f t="shared" si="8"/>
        <v>0.26156969953593323</v>
      </c>
    </row>
    <row r="519" spans="1:5" x14ac:dyDescent="0.25">
      <c r="A519" s="27">
        <f>IF('Data - Energy &amp; Metals'!A519="",#N/A,'Data - Energy &amp; Metals'!A519)</f>
        <v>42493</v>
      </c>
      <c r="B519" s="7">
        <f>IF(ISBLANK(HLOOKUP(B$2,'Data - Energy &amp; Metals'!$B$2:$AH$1048576,MATCH($A519,'Data - Energy &amp; Metals'!$A$2:$A$1048576,FALSE),FALSE)),#N/A,HLOOKUP(B$2,'Data - Energy &amp; Metals'!$B$2:$AH$1048576,MATCH($A519,'Data - Energy &amp; Metals'!$A$2:$A$1048576,FALSE),FALSE))</f>
        <v>816948</v>
      </c>
      <c r="C519" s="7">
        <f>IF(ISBLANK(HLOOKUP(C$2,'Data - Energy &amp; Metals'!$B$2:$AH$1048576,MATCH($A519,'Data - Energy &amp; Metals'!$A$2:$A$1048576,FALSE),FALSE)),#N/A,HLOOKUP(C$2,'Data - Energy &amp; Metals'!$B$2:$AH$1048576,MATCH($A519,'Data - Energy &amp; Metals'!$A$2:$A$1048576,FALSE),FALSE))</f>
        <v>258045</v>
      </c>
      <c r="D519" s="7">
        <f>IF(ISBLANK(HLOOKUP(D$2,'Data - Energy &amp; Metals'!$B$2:$AH$1048576,MATCH($A519,'Data - Energy &amp; Metals'!$A$2:$A$1048576,FALSE),FALSE)),#N/A,HLOOKUP(D$2,'Data - Energy &amp; Metals'!$B$2:$AH$1048576,MATCH($A519,'Data - Energy &amp; Metals'!$A$2:$A$1048576,FALSE),FALSE))</f>
        <v>24407</v>
      </c>
      <c r="E519" s="8">
        <f t="shared" si="8"/>
        <v>0.28598882670622855</v>
      </c>
    </row>
    <row r="520" spans="1:5" x14ac:dyDescent="0.25">
      <c r="A520" s="27">
        <f>IF('Data - Energy &amp; Metals'!A520="",#N/A,'Data - Energy &amp; Metals'!A520)</f>
        <v>42500</v>
      </c>
      <c r="B520" s="7">
        <f>IF(ISBLANK(HLOOKUP(B$2,'Data - Energy &amp; Metals'!$B$2:$AH$1048576,MATCH($A520,'Data - Energy &amp; Metals'!$A$2:$A$1048576,FALSE),FALSE)),#N/A,HLOOKUP(B$2,'Data - Energy &amp; Metals'!$B$2:$AH$1048576,MATCH($A520,'Data - Energy &amp; Metals'!$A$2:$A$1048576,FALSE),FALSE))</f>
        <v>819565</v>
      </c>
      <c r="C520" s="7">
        <f>IF(ISBLANK(HLOOKUP(C$2,'Data - Energy &amp; Metals'!$B$2:$AH$1048576,MATCH($A520,'Data - Energy &amp; Metals'!$A$2:$A$1048576,FALSE),FALSE)),#N/A,HLOOKUP(C$2,'Data - Energy &amp; Metals'!$B$2:$AH$1048576,MATCH($A520,'Data - Energy &amp; Metals'!$A$2:$A$1048576,FALSE),FALSE))</f>
        <v>256187</v>
      </c>
      <c r="D520" s="7">
        <f>IF(ISBLANK(HLOOKUP(D$2,'Data - Energy &amp; Metals'!$B$2:$AH$1048576,MATCH($A520,'Data - Energy &amp; Metals'!$A$2:$A$1048576,FALSE),FALSE)),#N/A,HLOOKUP(D$2,'Data - Energy &amp; Metals'!$B$2:$AH$1048576,MATCH($A520,'Data - Energy &amp; Metals'!$A$2:$A$1048576,FALSE),FALSE))</f>
        <v>30303</v>
      </c>
      <c r="E520" s="8">
        <f t="shared" si="8"/>
        <v>0.27561450281551797</v>
      </c>
    </row>
    <row r="521" spans="1:5" x14ac:dyDescent="0.25">
      <c r="A521" s="27">
        <f>IF('Data - Energy &amp; Metals'!A521="",#N/A,'Data - Energy &amp; Metals'!A521)</f>
        <v>42507</v>
      </c>
      <c r="B521" s="7">
        <f>IF(ISBLANK(HLOOKUP(B$2,'Data - Energy &amp; Metals'!$B$2:$AH$1048576,MATCH($A521,'Data - Energy &amp; Metals'!$A$2:$A$1048576,FALSE),FALSE)),#N/A,HLOOKUP(B$2,'Data - Energy &amp; Metals'!$B$2:$AH$1048576,MATCH($A521,'Data - Energy &amp; Metals'!$A$2:$A$1048576,FALSE),FALSE))</f>
        <v>847879</v>
      </c>
      <c r="C521" s="7">
        <f>IF(ISBLANK(HLOOKUP(C$2,'Data - Energy &amp; Metals'!$B$2:$AH$1048576,MATCH($A521,'Data - Energy &amp; Metals'!$A$2:$A$1048576,FALSE),FALSE)),#N/A,HLOOKUP(C$2,'Data - Energy &amp; Metals'!$B$2:$AH$1048576,MATCH($A521,'Data - Energy &amp; Metals'!$A$2:$A$1048576,FALSE),FALSE))</f>
        <v>256529</v>
      </c>
      <c r="D521" s="7">
        <f>IF(ISBLANK(HLOOKUP(D$2,'Data - Energy &amp; Metals'!$B$2:$AH$1048576,MATCH($A521,'Data - Energy &amp; Metals'!$A$2:$A$1048576,FALSE),FALSE)),#N/A,HLOOKUP(D$2,'Data - Energy &amp; Metals'!$B$2:$AH$1048576,MATCH($A521,'Data - Energy &amp; Metals'!$A$2:$A$1048576,FALSE),FALSE))</f>
        <v>28878</v>
      </c>
      <c r="E521" s="8">
        <f t="shared" si="8"/>
        <v>0.26849467907566998</v>
      </c>
    </row>
    <row r="522" spans="1:5" x14ac:dyDescent="0.25">
      <c r="A522" s="27">
        <f>IF('Data - Energy &amp; Metals'!A522="",#N/A,'Data - Energy &amp; Metals'!A522)</f>
        <v>42514</v>
      </c>
      <c r="B522" s="7">
        <f>IF(ISBLANK(HLOOKUP(B$2,'Data - Energy &amp; Metals'!$B$2:$AH$1048576,MATCH($A522,'Data - Energy &amp; Metals'!$A$2:$A$1048576,FALSE),FALSE)),#N/A,HLOOKUP(B$2,'Data - Energy &amp; Metals'!$B$2:$AH$1048576,MATCH($A522,'Data - Energy &amp; Metals'!$A$2:$A$1048576,FALSE),FALSE))</f>
        <v>776500</v>
      </c>
      <c r="C522" s="7">
        <f>IF(ISBLANK(HLOOKUP(C$2,'Data - Energy &amp; Metals'!$B$2:$AH$1048576,MATCH($A522,'Data - Energy &amp; Metals'!$A$2:$A$1048576,FALSE),FALSE)),#N/A,HLOOKUP(C$2,'Data - Energy &amp; Metals'!$B$2:$AH$1048576,MATCH($A522,'Data - Energy &amp; Metals'!$A$2:$A$1048576,FALSE),FALSE))</f>
        <v>211311</v>
      </c>
      <c r="D522" s="7">
        <f>IF(ISBLANK(HLOOKUP(D$2,'Data - Energy &amp; Metals'!$B$2:$AH$1048576,MATCH($A522,'Data - Energy &amp; Metals'!$A$2:$A$1048576,FALSE),FALSE)),#N/A,HLOOKUP(D$2,'Data - Energy &amp; Metals'!$B$2:$AH$1048576,MATCH($A522,'Data - Energy &amp; Metals'!$A$2:$A$1048576,FALSE),FALSE))</f>
        <v>41820</v>
      </c>
      <c r="E522" s="8">
        <f t="shared" si="8"/>
        <v>0.21827559562137797</v>
      </c>
    </row>
    <row r="523" spans="1:5" x14ac:dyDescent="0.25">
      <c r="A523" s="27">
        <f>IF('Data - Energy &amp; Metals'!A523="",#N/A,'Data - Energy &amp; Metals'!A523)</f>
        <v>42521</v>
      </c>
      <c r="B523" s="7">
        <f>IF(ISBLANK(HLOOKUP(B$2,'Data - Energy &amp; Metals'!$B$2:$AH$1048576,MATCH($A523,'Data - Energy &amp; Metals'!$A$2:$A$1048576,FALSE),FALSE)),#N/A,HLOOKUP(B$2,'Data - Energy &amp; Metals'!$B$2:$AH$1048576,MATCH($A523,'Data - Energy &amp; Metals'!$A$2:$A$1048576,FALSE),FALSE))</f>
        <v>679932</v>
      </c>
      <c r="C523" s="7">
        <f>IF(ISBLANK(HLOOKUP(C$2,'Data - Energy &amp; Metals'!$B$2:$AH$1048576,MATCH($A523,'Data - Energy &amp; Metals'!$A$2:$A$1048576,FALSE),FALSE)),#N/A,HLOOKUP(C$2,'Data - Energy &amp; Metals'!$B$2:$AH$1048576,MATCH($A523,'Data - Energy &amp; Metals'!$A$2:$A$1048576,FALSE),FALSE))</f>
        <v>196117</v>
      </c>
      <c r="D523" s="7">
        <f>IF(ISBLANK(HLOOKUP(D$2,'Data - Energy &amp; Metals'!$B$2:$AH$1048576,MATCH($A523,'Data - Energy &amp; Metals'!$A$2:$A$1048576,FALSE),FALSE)),#N/A,HLOOKUP(D$2,'Data - Energy &amp; Metals'!$B$2:$AH$1048576,MATCH($A523,'Data - Energy &amp; Metals'!$A$2:$A$1048576,FALSE),FALSE))</f>
        <v>40341</v>
      </c>
      <c r="E523" s="8">
        <f t="shared" si="8"/>
        <v>0.22910526346752322</v>
      </c>
    </row>
    <row r="524" spans="1:5" x14ac:dyDescent="0.25">
      <c r="A524" s="27">
        <f>IF('Data - Energy &amp; Metals'!A524="",#N/A,'Data - Energy &amp; Metals'!A524)</f>
        <v>42528</v>
      </c>
      <c r="B524" s="7">
        <f>IF(ISBLANK(HLOOKUP(B$2,'Data - Energy &amp; Metals'!$B$2:$AH$1048576,MATCH($A524,'Data - Energy &amp; Metals'!$A$2:$A$1048576,FALSE),FALSE)),#N/A,HLOOKUP(B$2,'Data - Energy &amp; Metals'!$B$2:$AH$1048576,MATCH($A524,'Data - Energy &amp; Metals'!$A$2:$A$1048576,FALSE),FALSE))</f>
        <v>701199</v>
      </c>
      <c r="C524" s="7">
        <f>IF(ISBLANK(HLOOKUP(C$2,'Data - Energy &amp; Metals'!$B$2:$AH$1048576,MATCH($A524,'Data - Energy &amp; Metals'!$A$2:$A$1048576,FALSE),FALSE)),#N/A,HLOOKUP(C$2,'Data - Energy &amp; Metals'!$B$2:$AH$1048576,MATCH($A524,'Data - Energy &amp; Metals'!$A$2:$A$1048576,FALSE),FALSE))</f>
        <v>219813</v>
      </c>
      <c r="D524" s="7">
        <f>IF(ISBLANK(HLOOKUP(D$2,'Data - Energy &amp; Metals'!$B$2:$AH$1048576,MATCH($A524,'Data - Energy &amp; Metals'!$A$2:$A$1048576,FALSE),FALSE)),#N/A,HLOOKUP(D$2,'Data - Energy &amp; Metals'!$B$2:$AH$1048576,MATCH($A524,'Data - Energy &amp; Metals'!$A$2:$A$1048576,FALSE),FALSE))</f>
        <v>33251</v>
      </c>
      <c r="E524" s="8">
        <f t="shared" si="8"/>
        <v>0.26606141765746955</v>
      </c>
    </row>
    <row r="525" spans="1:5" x14ac:dyDescent="0.25">
      <c r="A525" s="27">
        <f>IF('Data - Energy &amp; Metals'!A525="",#N/A,'Data - Energy &amp; Metals'!A525)</f>
        <v>42535</v>
      </c>
      <c r="B525" s="7">
        <f>IF(ISBLANK(HLOOKUP(B$2,'Data - Energy &amp; Metals'!$B$2:$AH$1048576,MATCH($A525,'Data - Energy &amp; Metals'!$A$2:$A$1048576,FALSE),FALSE)),#N/A,HLOOKUP(B$2,'Data - Energy &amp; Metals'!$B$2:$AH$1048576,MATCH($A525,'Data - Energy &amp; Metals'!$A$2:$A$1048576,FALSE),FALSE))</f>
        <v>794622</v>
      </c>
      <c r="C525" s="7">
        <f>IF(ISBLANK(HLOOKUP(C$2,'Data - Energy &amp; Metals'!$B$2:$AH$1048576,MATCH($A525,'Data - Energy &amp; Metals'!$A$2:$A$1048576,FALSE),FALSE)),#N/A,HLOOKUP(C$2,'Data - Energy &amp; Metals'!$B$2:$AH$1048576,MATCH($A525,'Data - Energy &amp; Metals'!$A$2:$A$1048576,FALSE),FALSE))</f>
        <v>267663</v>
      </c>
      <c r="D525" s="7">
        <f>IF(ISBLANK(HLOOKUP(D$2,'Data - Energy &amp; Metals'!$B$2:$AH$1048576,MATCH($A525,'Data - Energy &amp; Metals'!$A$2:$A$1048576,FALSE),FALSE)),#N/A,HLOOKUP(D$2,'Data - Energy &amp; Metals'!$B$2:$AH$1048576,MATCH($A525,'Data - Energy &amp; Metals'!$A$2:$A$1048576,FALSE),FALSE))</f>
        <v>26801</v>
      </c>
      <c r="E525" s="8">
        <f t="shared" si="8"/>
        <v>0.30311519187739577</v>
      </c>
    </row>
    <row r="526" spans="1:5" x14ac:dyDescent="0.25">
      <c r="A526" s="27">
        <f>IF('Data - Energy &amp; Metals'!A526="",#N/A,'Data - Energy &amp; Metals'!A526)</f>
        <v>42542</v>
      </c>
      <c r="B526" s="7">
        <f>IF(ISBLANK(HLOOKUP(B$2,'Data - Energy &amp; Metals'!$B$2:$AH$1048576,MATCH($A526,'Data - Energy &amp; Metals'!$A$2:$A$1048576,FALSE),FALSE)),#N/A,HLOOKUP(B$2,'Data - Energy &amp; Metals'!$B$2:$AH$1048576,MATCH($A526,'Data - Energy &amp; Metals'!$A$2:$A$1048576,FALSE),FALSE))</f>
        <v>815220</v>
      </c>
      <c r="C526" s="7">
        <f>IF(ISBLANK(HLOOKUP(C$2,'Data - Energy &amp; Metals'!$B$2:$AH$1048576,MATCH($A526,'Data - Energy &amp; Metals'!$A$2:$A$1048576,FALSE),FALSE)),#N/A,HLOOKUP(C$2,'Data - Energy &amp; Metals'!$B$2:$AH$1048576,MATCH($A526,'Data - Energy &amp; Metals'!$A$2:$A$1048576,FALSE),FALSE))</f>
        <v>279379</v>
      </c>
      <c r="D526" s="7">
        <f>IF(ISBLANK(HLOOKUP(D$2,'Data - Energy &amp; Metals'!$B$2:$AH$1048576,MATCH($A526,'Data - Energy &amp; Metals'!$A$2:$A$1048576,FALSE),FALSE)),#N/A,HLOOKUP(D$2,'Data - Energy &amp; Metals'!$B$2:$AH$1048576,MATCH($A526,'Data - Energy &amp; Metals'!$A$2:$A$1048576,FALSE),FALSE))</f>
        <v>22481</v>
      </c>
      <c r="E526" s="8">
        <f t="shared" si="8"/>
        <v>0.31512720492627755</v>
      </c>
    </row>
    <row r="527" spans="1:5" x14ac:dyDescent="0.25">
      <c r="A527" s="27">
        <f>IF('Data - Energy &amp; Metals'!A527="",#N/A,'Data - Energy &amp; Metals'!A527)</f>
        <v>42549</v>
      </c>
      <c r="B527" s="7">
        <f>IF(ISBLANK(HLOOKUP(B$2,'Data - Energy &amp; Metals'!$B$2:$AH$1048576,MATCH($A527,'Data - Energy &amp; Metals'!$A$2:$A$1048576,FALSE),FALSE)),#N/A,HLOOKUP(B$2,'Data - Energy &amp; Metals'!$B$2:$AH$1048576,MATCH($A527,'Data - Energy &amp; Metals'!$A$2:$A$1048576,FALSE),FALSE))</f>
        <v>854547</v>
      </c>
      <c r="C527" s="7">
        <f>IF(ISBLANK(HLOOKUP(C$2,'Data - Energy &amp; Metals'!$B$2:$AH$1048576,MATCH($A527,'Data - Energy &amp; Metals'!$A$2:$A$1048576,FALSE),FALSE)),#N/A,HLOOKUP(C$2,'Data - Energy &amp; Metals'!$B$2:$AH$1048576,MATCH($A527,'Data - Energy &amp; Metals'!$A$2:$A$1048576,FALSE),FALSE))</f>
        <v>297407</v>
      </c>
      <c r="D527" s="7">
        <f>IF(ISBLANK(HLOOKUP(D$2,'Data - Energy &amp; Metals'!$B$2:$AH$1048576,MATCH($A527,'Data - Energy &amp; Metals'!$A$2:$A$1048576,FALSE),FALSE)),#N/A,HLOOKUP(D$2,'Data - Energy &amp; Metals'!$B$2:$AH$1048576,MATCH($A527,'Data - Energy &amp; Metals'!$A$2:$A$1048576,FALSE),FALSE))</f>
        <v>24228</v>
      </c>
      <c r="E527" s="8">
        <f t="shared" si="8"/>
        <v>0.31967697505227916</v>
      </c>
    </row>
    <row r="528" spans="1:5" x14ac:dyDescent="0.25">
      <c r="A528" s="27">
        <f>IF('Data - Energy &amp; Metals'!A528="",#N/A,'Data - Energy &amp; Metals'!A528)</f>
        <v>42556</v>
      </c>
      <c r="B528" s="7">
        <f>IF(ISBLANK(HLOOKUP(B$2,'Data - Energy &amp; Metals'!$B$2:$AH$1048576,MATCH($A528,'Data - Energy &amp; Metals'!$A$2:$A$1048576,FALSE),FALSE)),#N/A,HLOOKUP(B$2,'Data - Energy &amp; Metals'!$B$2:$AH$1048576,MATCH($A528,'Data - Energy &amp; Metals'!$A$2:$A$1048576,FALSE),FALSE))</f>
        <v>946255</v>
      </c>
      <c r="C528" s="7">
        <f>IF(ISBLANK(HLOOKUP(C$2,'Data - Energy &amp; Metals'!$B$2:$AH$1048576,MATCH($A528,'Data - Energy &amp; Metals'!$A$2:$A$1048576,FALSE),FALSE)),#N/A,HLOOKUP(C$2,'Data - Energy &amp; Metals'!$B$2:$AH$1048576,MATCH($A528,'Data - Energy &amp; Metals'!$A$2:$A$1048576,FALSE),FALSE))</f>
        <v>315643</v>
      </c>
      <c r="D528" s="7">
        <f>IF(ISBLANK(HLOOKUP(D$2,'Data - Energy &amp; Metals'!$B$2:$AH$1048576,MATCH($A528,'Data - Energy &amp; Metals'!$A$2:$A$1048576,FALSE),FALSE)),#N/A,HLOOKUP(D$2,'Data - Energy &amp; Metals'!$B$2:$AH$1048576,MATCH($A528,'Data - Energy &amp; Metals'!$A$2:$A$1048576,FALSE),FALSE))</f>
        <v>28722</v>
      </c>
      <c r="E528" s="8">
        <f t="shared" si="8"/>
        <v>0.30321742025141213</v>
      </c>
    </row>
    <row r="529" spans="1:5" x14ac:dyDescent="0.25">
      <c r="A529" s="27">
        <f>IF('Data - Energy &amp; Metals'!A529="",#N/A,'Data - Energy &amp; Metals'!A529)</f>
        <v>42563</v>
      </c>
      <c r="B529" s="7">
        <f>IF(ISBLANK(HLOOKUP(B$2,'Data - Energy &amp; Metals'!$B$2:$AH$1048576,MATCH($A529,'Data - Energy &amp; Metals'!$A$2:$A$1048576,FALSE),FALSE)),#N/A,HLOOKUP(B$2,'Data - Energy &amp; Metals'!$B$2:$AH$1048576,MATCH($A529,'Data - Energy &amp; Metals'!$A$2:$A$1048576,FALSE),FALSE))</f>
        <v>910785</v>
      </c>
      <c r="C529" s="7">
        <f>IF(ISBLANK(HLOOKUP(C$2,'Data - Energy &amp; Metals'!$B$2:$AH$1048576,MATCH($A529,'Data - Energy &amp; Metals'!$A$2:$A$1048576,FALSE),FALSE)),#N/A,HLOOKUP(C$2,'Data - Energy &amp; Metals'!$B$2:$AH$1048576,MATCH($A529,'Data - Energy &amp; Metals'!$A$2:$A$1048576,FALSE),FALSE))</f>
        <v>303991</v>
      </c>
      <c r="D529" s="7">
        <f>IF(ISBLANK(HLOOKUP(D$2,'Data - Energy &amp; Metals'!$B$2:$AH$1048576,MATCH($A529,'Data - Energy &amp; Metals'!$A$2:$A$1048576,FALSE),FALSE)),#N/A,HLOOKUP(D$2,'Data - Energy &amp; Metals'!$B$2:$AH$1048576,MATCH($A529,'Data - Energy &amp; Metals'!$A$2:$A$1048576,FALSE),FALSE))</f>
        <v>32462</v>
      </c>
      <c r="E529" s="8">
        <f t="shared" si="8"/>
        <v>0.29812634156249829</v>
      </c>
    </row>
    <row r="530" spans="1:5" x14ac:dyDescent="0.25">
      <c r="A530" s="27">
        <f>IF('Data - Energy &amp; Metals'!A530="",#N/A,'Data - Energy &amp; Metals'!A530)</f>
        <v>42570</v>
      </c>
      <c r="B530" s="7">
        <f>IF(ISBLANK(HLOOKUP(B$2,'Data - Energy &amp; Metals'!$B$2:$AH$1048576,MATCH($A530,'Data - Energy &amp; Metals'!$A$2:$A$1048576,FALSE),FALSE)),#N/A,HLOOKUP(B$2,'Data - Energy &amp; Metals'!$B$2:$AH$1048576,MATCH($A530,'Data - Energy &amp; Metals'!$A$2:$A$1048576,FALSE),FALSE))</f>
        <v>890097</v>
      </c>
      <c r="C530" s="7">
        <f>IF(ISBLANK(HLOOKUP(C$2,'Data - Energy &amp; Metals'!$B$2:$AH$1048576,MATCH($A530,'Data - Energy &amp; Metals'!$A$2:$A$1048576,FALSE),FALSE)),#N/A,HLOOKUP(C$2,'Data - Energy &amp; Metals'!$B$2:$AH$1048576,MATCH($A530,'Data - Energy &amp; Metals'!$A$2:$A$1048576,FALSE),FALSE))</f>
        <v>293879</v>
      </c>
      <c r="D530" s="7">
        <f>IF(ISBLANK(HLOOKUP(D$2,'Data - Energy &amp; Metals'!$B$2:$AH$1048576,MATCH($A530,'Data - Energy &amp; Metals'!$A$2:$A$1048576,FALSE),FALSE)),#N/A,HLOOKUP(D$2,'Data - Energy &amp; Metals'!$B$2:$AH$1048576,MATCH($A530,'Data - Energy &amp; Metals'!$A$2:$A$1048576,FALSE),FALSE))</f>
        <v>29381</v>
      </c>
      <c r="E530" s="8">
        <f t="shared" si="8"/>
        <v>0.29715637733864964</v>
      </c>
    </row>
    <row r="531" spans="1:5" x14ac:dyDescent="0.25">
      <c r="A531" s="27">
        <f>IF('Data - Energy &amp; Metals'!A531="",#N/A,'Data - Energy &amp; Metals'!A531)</f>
        <v>42577</v>
      </c>
      <c r="B531" s="7">
        <f>IF(ISBLANK(HLOOKUP(B$2,'Data - Energy &amp; Metals'!$B$2:$AH$1048576,MATCH($A531,'Data - Energy &amp; Metals'!$A$2:$A$1048576,FALSE),FALSE)),#N/A,HLOOKUP(B$2,'Data - Energy &amp; Metals'!$B$2:$AH$1048576,MATCH($A531,'Data - Energy &amp; Metals'!$A$2:$A$1048576,FALSE),FALSE))</f>
        <v>798270</v>
      </c>
      <c r="C531" s="7">
        <f>IF(ISBLANK(HLOOKUP(C$2,'Data - Energy &amp; Metals'!$B$2:$AH$1048576,MATCH($A531,'Data - Energy &amp; Metals'!$A$2:$A$1048576,FALSE),FALSE)),#N/A,HLOOKUP(C$2,'Data - Energy &amp; Metals'!$B$2:$AH$1048576,MATCH($A531,'Data - Energy &amp; Metals'!$A$2:$A$1048576,FALSE),FALSE))</f>
        <v>284772</v>
      </c>
      <c r="D531" s="7">
        <f>IF(ISBLANK(HLOOKUP(D$2,'Data - Energy &amp; Metals'!$B$2:$AH$1048576,MATCH($A531,'Data - Energy &amp; Metals'!$A$2:$A$1048576,FALSE),FALSE)),#N/A,HLOOKUP(D$2,'Data - Energy &amp; Metals'!$B$2:$AH$1048576,MATCH($A531,'Data - Energy &amp; Metals'!$A$2:$A$1048576,FALSE),FALSE))</f>
        <v>27842</v>
      </c>
      <c r="E531" s="8">
        <f t="shared" si="8"/>
        <v>0.32185851904744006</v>
      </c>
    </row>
    <row r="532" spans="1:5" x14ac:dyDescent="0.25">
      <c r="A532" s="27">
        <f>IF('Data - Energy &amp; Metals'!A532="",#N/A,'Data - Energy &amp; Metals'!A532)</f>
        <v>42584</v>
      </c>
      <c r="B532" s="7">
        <f>IF(ISBLANK(HLOOKUP(B$2,'Data - Energy &amp; Metals'!$B$2:$AH$1048576,MATCH($A532,'Data - Energy &amp; Metals'!$A$2:$A$1048576,FALSE),FALSE)),#N/A,HLOOKUP(B$2,'Data - Energy &amp; Metals'!$B$2:$AH$1048576,MATCH($A532,'Data - Energy &amp; Metals'!$A$2:$A$1048576,FALSE),FALSE))</f>
        <v>845903</v>
      </c>
      <c r="C532" s="7">
        <f>IF(ISBLANK(HLOOKUP(C$2,'Data - Energy &amp; Metals'!$B$2:$AH$1048576,MATCH($A532,'Data - Energy &amp; Metals'!$A$2:$A$1048576,FALSE),FALSE)),#N/A,HLOOKUP(C$2,'Data - Energy &amp; Metals'!$B$2:$AH$1048576,MATCH($A532,'Data - Energy &amp; Metals'!$A$2:$A$1048576,FALSE),FALSE))</f>
        <v>297024</v>
      </c>
      <c r="D532" s="7">
        <f>IF(ISBLANK(HLOOKUP(D$2,'Data - Energy &amp; Metals'!$B$2:$AH$1048576,MATCH($A532,'Data - Energy &amp; Metals'!$A$2:$A$1048576,FALSE),FALSE)),#N/A,HLOOKUP(D$2,'Data - Energy &amp; Metals'!$B$2:$AH$1048576,MATCH($A532,'Data - Energy &amp; Metals'!$A$2:$A$1048576,FALSE),FALSE))</f>
        <v>29735</v>
      </c>
      <c r="E532" s="8">
        <f t="shared" si="8"/>
        <v>0.31598067390705553</v>
      </c>
    </row>
    <row r="533" spans="1:5" x14ac:dyDescent="0.25">
      <c r="A533" s="27">
        <f>IF('Data - Energy &amp; Metals'!A533="",#N/A,'Data - Energy &amp; Metals'!A533)</f>
        <v>42591</v>
      </c>
      <c r="B533" s="7">
        <f>IF(ISBLANK(HLOOKUP(B$2,'Data - Energy &amp; Metals'!$B$2:$AH$1048576,MATCH($A533,'Data - Energy &amp; Metals'!$A$2:$A$1048576,FALSE),FALSE)),#N/A,HLOOKUP(B$2,'Data - Energy &amp; Metals'!$B$2:$AH$1048576,MATCH($A533,'Data - Energy &amp; Metals'!$A$2:$A$1048576,FALSE),FALSE))</f>
        <v>823554</v>
      </c>
      <c r="C533" s="7">
        <f>IF(ISBLANK(HLOOKUP(C$2,'Data - Energy &amp; Metals'!$B$2:$AH$1048576,MATCH($A533,'Data - Energy &amp; Metals'!$A$2:$A$1048576,FALSE),FALSE)),#N/A,HLOOKUP(C$2,'Data - Energy &amp; Metals'!$B$2:$AH$1048576,MATCH($A533,'Data - Energy &amp; Metals'!$A$2:$A$1048576,FALSE),FALSE))</f>
        <v>287090</v>
      </c>
      <c r="D533" s="7">
        <f>IF(ISBLANK(HLOOKUP(D$2,'Data - Energy &amp; Metals'!$B$2:$AH$1048576,MATCH($A533,'Data - Energy &amp; Metals'!$A$2:$A$1048576,FALSE),FALSE)),#N/A,HLOOKUP(D$2,'Data - Energy &amp; Metals'!$B$2:$AH$1048576,MATCH($A533,'Data - Energy &amp; Metals'!$A$2:$A$1048576,FALSE),FALSE))</f>
        <v>31317</v>
      </c>
      <c r="E533" s="8">
        <f t="shared" si="8"/>
        <v>0.31057222720064503</v>
      </c>
    </row>
    <row r="534" spans="1:5" x14ac:dyDescent="0.25">
      <c r="A534" s="27">
        <f>IF('Data - Energy &amp; Metals'!A534="",#N/A,'Data - Energy &amp; Metals'!A534)</f>
        <v>42598</v>
      </c>
      <c r="B534" s="7">
        <f>IF(ISBLANK(HLOOKUP(B$2,'Data - Energy &amp; Metals'!$B$2:$AH$1048576,MATCH($A534,'Data - Energy &amp; Metals'!$A$2:$A$1048576,FALSE),FALSE)),#N/A,HLOOKUP(B$2,'Data - Energy &amp; Metals'!$B$2:$AH$1048576,MATCH($A534,'Data - Energy &amp; Metals'!$A$2:$A$1048576,FALSE),FALSE))</f>
        <v>837871</v>
      </c>
      <c r="C534" s="7">
        <f>IF(ISBLANK(HLOOKUP(C$2,'Data - Energy &amp; Metals'!$B$2:$AH$1048576,MATCH($A534,'Data - Energy &amp; Metals'!$A$2:$A$1048576,FALSE),FALSE)),#N/A,HLOOKUP(C$2,'Data - Energy &amp; Metals'!$B$2:$AH$1048576,MATCH($A534,'Data - Energy &amp; Metals'!$A$2:$A$1048576,FALSE),FALSE))</f>
        <v>283303</v>
      </c>
      <c r="D534" s="7">
        <f>IF(ISBLANK(HLOOKUP(D$2,'Data - Energy &amp; Metals'!$B$2:$AH$1048576,MATCH($A534,'Data - Energy &amp; Metals'!$A$2:$A$1048576,FALSE),FALSE)),#N/A,HLOOKUP(D$2,'Data - Energy &amp; Metals'!$B$2:$AH$1048576,MATCH($A534,'Data - Energy &amp; Metals'!$A$2:$A$1048576,FALSE),FALSE))</f>
        <v>29627</v>
      </c>
      <c r="E534" s="8">
        <f t="shared" si="8"/>
        <v>0.3027625971062371</v>
      </c>
    </row>
    <row r="535" spans="1:5" x14ac:dyDescent="0.25">
      <c r="A535" s="27">
        <f>IF('Data - Energy &amp; Metals'!A535="",#N/A,'Data - Energy &amp; Metals'!A535)</f>
        <v>42605</v>
      </c>
      <c r="B535" s="7">
        <f>IF(ISBLANK(HLOOKUP(B$2,'Data - Energy &amp; Metals'!$B$2:$AH$1048576,MATCH($A535,'Data - Energy &amp; Metals'!$A$2:$A$1048576,FALSE),FALSE)),#N/A,HLOOKUP(B$2,'Data - Energy &amp; Metals'!$B$2:$AH$1048576,MATCH($A535,'Data - Energy &amp; Metals'!$A$2:$A$1048576,FALSE),FALSE))</f>
        <v>832258</v>
      </c>
      <c r="C535" s="7">
        <f>IF(ISBLANK(HLOOKUP(C$2,'Data - Energy &amp; Metals'!$B$2:$AH$1048576,MATCH($A535,'Data - Energy &amp; Metals'!$A$2:$A$1048576,FALSE),FALSE)),#N/A,HLOOKUP(C$2,'Data - Energy &amp; Metals'!$B$2:$AH$1048576,MATCH($A535,'Data - Energy &amp; Metals'!$A$2:$A$1048576,FALSE),FALSE))</f>
        <v>289936</v>
      </c>
      <c r="D535" s="7">
        <f>IF(ISBLANK(HLOOKUP(D$2,'Data - Energy &amp; Metals'!$B$2:$AH$1048576,MATCH($A535,'Data - Energy &amp; Metals'!$A$2:$A$1048576,FALSE),FALSE)),#N/A,HLOOKUP(D$2,'Data - Energy &amp; Metals'!$B$2:$AH$1048576,MATCH($A535,'Data - Energy &amp; Metals'!$A$2:$A$1048576,FALSE),FALSE))</f>
        <v>24982</v>
      </c>
      <c r="E535" s="8">
        <f t="shared" si="8"/>
        <v>0.31835560607407798</v>
      </c>
    </row>
    <row r="536" spans="1:5" x14ac:dyDescent="0.25">
      <c r="A536" s="27">
        <f>IF('Data - Energy &amp; Metals'!A536="",#N/A,'Data - Energy &amp; Metals'!A536)</f>
        <v>42612</v>
      </c>
      <c r="B536" s="7">
        <f>IF(ISBLANK(HLOOKUP(B$2,'Data - Energy &amp; Metals'!$B$2:$AH$1048576,MATCH($A536,'Data - Energy &amp; Metals'!$A$2:$A$1048576,FALSE),FALSE)),#N/A,HLOOKUP(B$2,'Data - Energy &amp; Metals'!$B$2:$AH$1048576,MATCH($A536,'Data - Energy &amp; Metals'!$A$2:$A$1048576,FALSE),FALSE))</f>
        <v>779556</v>
      </c>
      <c r="C536" s="7">
        <f>IF(ISBLANK(HLOOKUP(C$2,'Data - Energy &amp; Metals'!$B$2:$AH$1048576,MATCH($A536,'Data - Energy &amp; Metals'!$A$2:$A$1048576,FALSE),FALSE)),#N/A,HLOOKUP(C$2,'Data - Energy &amp; Metals'!$B$2:$AH$1048576,MATCH($A536,'Data - Energy &amp; Metals'!$A$2:$A$1048576,FALSE),FALSE))</f>
        <v>269964</v>
      </c>
      <c r="D536" s="7">
        <f>IF(ISBLANK(HLOOKUP(D$2,'Data - Energy &amp; Metals'!$B$2:$AH$1048576,MATCH($A536,'Data - Energy &amp; Metals'!$A$2:$A$1048576,FALSE),FALSE)),#N/A,HLOOKUP(D$2,'Data - Energy &amp; Metals'!$B$2:$AH$1048576,MATCH($A536,'Data - Energy &amp; Metals'!$A$2:$A$1048576,FALSE),FALSE))</f>
        <v>31812</v>
      </c>
      <c r="E536" s="8">
        <f t="shared" si="8"/>
        <v>0.30549697520126839</v>
      </c>
    </row>
    <row r="537" spans="1:5" x14ac:dyDescent="0.25">
      <c r="A537" s="27">
        <f>IF('Data - Energy &amp; Metals'!A537="",#N/A,'Data - Energy &amp; Metals'!A537)</f>
        <v>42619</v>
      </c>
      <c r="B537" s="7">
        <f>IF(ISBLANK(HLOOKUP(B$2,'Data - Energy &amp; Metals'!$B$2:$AH$1048576,MATCH($A537,'Data - Energy &amp; Metals'!$A$2:$A$1048576,FALSE),FALSE)),#N/A,HLOOKUP(B$2,'Data - Energy &amp; Metals'!$B$2:$AH$1048576,MATCH($A537,'Data - Energy &amp; Metals'!$A$2:$A$1048576,FALSE),FALSE))</f>
        <v>831338</v>
      </c>
      <c r="C537" s="7">
        <f>IF(ISBLANK(HLOOKUP(C$2,'Data - Energy &amp; Metals'!$B$2:$AH$1048576,MATCH($A537,'Data - Energy &amp; Metals'!$A$2:$A$1048576,FALSE),FALSE)),#N/A,HLOOKUP(C$2,'Data - Energy &amp; Metals'!$B$2:$AH$1048576,MATCH($A537,'Data - Energy &amp; Metals'!$A$2:$A$1048576,FALSE),FALSE))</f>
        <v>301769</v>
      </c>
      <c r="D537" s="7">
        <f>IF(ISBLANK(HLOOKUP(D$2,'Data - Energy &amp; Metals'!$B$2:$AH$1048576,MATCH($A537,'Data - Energy &amp; Metals'!$A$2:$A$1048576,FALSE),FALSE)),#N/A,HLOOKUP(D$2,'Data - Energy &amp; Metals'!$B$2:$AH$1048576,MATCH($A537,'Data - Energy &amp; Metals'!$A$2:$A$1048576,FALSE),FALSE))</f>
        <v>22775</v>
      </c>
      <c r="E537" s="8">
        <f t="shared" si="8"/>
        <v>0.33559635190500131</v>
      </c>
    </row>
    <row r="538" spans="1:5" x14ac:dyDescent="0.25">
      <c r="A538" s="27">
        <f>IF('Data - Energy &amp; Metals'!A538="",#N/A,'Data - Energy &amp; Metals'!A538)</f>
        <v>42626</v>
      </c>
      <c r="B538" s="7">
        <f>IF(ISBLANK(HLOOKUP(B$2,'Data - Energy &amp; Metals'!$B$2:$AH$1048576,MATCH($A538,'Data - Energy &amp; Metals'!$A$2:$A$1048576,FALSE),FALSE)),#N/A,HLOOKUP(B$2,'Data - Energy &amp; Metals'!$B$2:$AH$1048576,MATCH($A538,'Data - Energy &amp; Metals'!$A$2:$A$1048576,FALSE),FALSE))</f>
        <v>806108</v>
      </c>
      <c r="C538" s="7">
        <f>IF(ISBLANK(HLOOKUP(C$2,'Data - Energy &amp; Metals'!$B$2:$AH$1048576,MATCH($A538,'Data - Energy &amp; Metals'!$A$2:$A$1048576,FALSE),FALSE)),#N/A,HLOOKUP(C$2,'Data - Energy &amp; Metals'!$B$2:$AH$1048576,MATCH($A538,'Data - Energy &amp; Metals'!$A$2:$A$1048576,FALSE),FALSE))</f>
        <v>274579</v>
      </c>
      <c r="D538" s="7">
        <f>IF(ISBLANK(HLOOKUP(D$2,'Data - Energy &amp; Metals'!$B$2:$AH$1048576,MATCH($A538,'Data - Energy &amp; Metals'!$A$2:$A$1048576,FALSE),FALSE)),#N/A,HLOOKUP(D$2,'Data - Energy &amp; Metals'!$B$2:$AH$1048576,MATCH($A538,'Data - Energy &amp; Metals'!$A$2:$A$1048576,FALSE),FALSE))</f>
        <v>25721</v>
      </c>
      <c r="E538" s="8">
        <f t="shared" si="8"/>
        <v>0.30871545748212398</v>
      </c>
    </row>
    <row r="539" spans="1:5" x14ac:dyDescent="0.25">
      <c r="A539" s="27">
        <f>IF('Data - Energy &amp; Metals'!A539="",#N/A,'Data - Energy &amp; Metals'!A539)</f>
        <v>42633</v>
      </c>
      <c r="B539" s="7">
        <f>IF(ISBLANK(HLOOKUP(B$2,'Data - Energy &amp; Metals'!$B$2:$AH$1048576,MATCH($A539,'Data - Energy &amp; Metals'!$A$2:$A$1048576,FALSE),FALSE)),#N/A,HLOOKUP(B$2,'Data - Energy &amp; Metals'!$B$2:$AH$1048576,MATCH($A539,'Data - Energy &amp; Metals'!$A$2:$A$1048576,FALSE),FALSE))</f>
        <v>793177</v>
      </c>
      <c r="C539" s="7">
        <f>IF(ISBLANK(HLOOKUP(C$2,'Data - Energy &amp; Metals'!$B$2:$AH$1048576,MATCH($A539,'Data - Energy &amp; Metals'!$A$2:$A$1048576,FALSE),FALSE)),#N/A,HLOOKUP(C$2,'Data - Energy &amp; Metals'!$B$2:$AH$1048576,MATCH($A539,'Data - Energy &amp; Metals'!$A$2:$A$1048576,FALSE),FALSE))</f>
        <v>248089</v>
      </c>
      <c r="D539" s="7">
        <f>IF(ISBLANK(HLOOKUP(D$2,'Data - Energy &amp; Metals'!$B$2:$AH$1048576,MATCH($A539,'Data - Energy &amp; Metals'!$A$2:$A$1048576,FALSE),FALSE)),#N/A,HLOOKUP(D$2,'Data - Energy &amp; Metals'!$B$2:$AH$1048576,MATCH($A539,'Data - Energy &amp; Metals'!$A$2:$A$1048576,FALSE),FALSE))</f>
        <v>28955</v>
      </c>
      <c r="E539" s="8">
        <f t="shared" si="8"/>
        <v>0.27627376991516395</v>
      </c>
    </row>
    <row r="540" spans="1:5" x14ac:dyDescent="0.25">
      <c r="A540" s="27">
        <f>IF('Data - Energy &amp; Metals'!A540="",#N/A,'Data - Energy &amp; Metals'!A540)</f>
        <v>42640</v>
      </c>
      <c r="B540" s="7">
        <f>IF(ISBLANK(HLOOKUP(B$2,'Data - Energy &amp; Metals'!$B$2:$AH$1048576,MATCH($A540,'Data - Energy &amp; Metals'!$A$2:$A$1048576,FALSE),FALSE)),#N/A,HLOOKUP(B$2,'Data - Energy &amp; Metals'!$B$2:$AH$1048576,MATCH($A540,'Data - Energy &amp; Metals'!$A$2:$A$1048576,FALSE),FALSE))</f>
        <v>792666</v>
      </c>
      <c r="C540" s="7">
        <f>IF(ISBLANK(HLOOKUP(C$2,'Data - Energy &amp; Metals'!$B$2:$AH$1048576,MATCH($A540,'Data - Energy &amp; Metals'!$A$2:$A$1048576,FALSE),FALSE)),#N/A,HLOOKUP(C$2,'Data - Energy &amp; Metals'!$B$2:$AH$1048576,MATCH($A540,'Data - Energy &amp; Metals'!$A$2:$A$1048576,FALSE),FALSE))</f>
        <v>286710</v>
      </c>
      <c r="D540" s="7">
        <f>IF(ISBLANK(HLOOKUP(D$2,'Data - Energy &amp; Metals'!$B$2:$AH$1048576,MATCH($A540,'Data - Energy &amp; Metals'!$A$2:$A$1048576,FALSE),FALSE)),#N/A,HLOOKUP(D$2,'Data - Energy &amp; Metals'!$B$2:$AH$1048576,MATCH($A540,'Data - Energy &amp; Metals'!$A$2:$A$1048576,FALSE),FALSE))</f>
        <v>24818</v>
      </c>
      <c r="E540" s="8">
        <f t="shared" si="8"/>
        <v>0.33039388594944152</v>
      </c>
    </row>
    <row r="541" spans="1:5" x14ac:dyDescent="0.25">
      <c r="A541" s="27">
        <f>IF('Data - Energy &amp; Metals'!A541="",#N/A,'Data - Energy &amp; Metals'!A541)</f>
        <v>42647</v>
      </c>
      <c r="B541" s="7">
        <f>IF(ISBLANK(HLOOKUP(B$2,'Data - Energy &amp; Metals'!$B$2:$AH$1048576,MATCH($A541,'Data - Energy &amp; Metals'!$A$2:$A$1048576,FALSE),FALSE)),#N/A,HLOOKUP(B$2,'Data - Energy &amp; Metals'!$B$2:$AH$1048576,MATCH($A541,'Data - Energy &amp; Metals'!$A$2:$A$1048576,FALSE),FALSE))</f>
        <v>761990</v>
      </c>
      <c r="C541" s="7">
        <f>IF(ISBLANK(HLOOKUP(C$2,'Data - Energy &amp; Metals'!$B$2:$AH$1048576,MATCH($A541,'Data - Energy &amp; Metals'!$A$2:$A$1048576,FALSE),FALSE)),#N/A,HLOOKUP(C$2,'Data - Energy &amp; Metals'!$B$2:$AH$1048576,MATCH($A541,'Data - Energy &amp; Metals'!$A$2:$A$1048576,FALSE),FALSE))</f>
        <v>244662</v>
      </c>
      <c r="D541" s="7">
        <f>IF(ISBLANK(HLOOKUP(D$2,'Data - Energy &amp; Metals'!$B$2:$AH$1048576,MATCH($A541,'Data - Energy &amp; Metals'!$A$2:$A$1048576,FALSE),FALSE)),#N/A,HLOOKUP(D$2,'Data - Energy &amp; Metals'!$B$2:$AH$1048576,MATCH($A541,'Data - Energy &amp; Metals'!$A$2:$A$1048576,FALSE),FALSE))</f>
        <v>39486</v>
      </c>
      <c r="E541" s="8">
        <f t="shared" si="8"/>
        <v>0.26926337615979212</v>
      </c>
    </row>
    <row r="542" spans="1:5" x14ac:dyDescent="0.25">
      <c r="A542" s="27">
        <f>IF('Data - Energy &amp; Metals'!A542="",#N/A,'Data - Energy &amp; Metals'!A542)</f>
        <v>42654</v>
      </c>
      <c r="B542" s="7">
        <f>IF(ISBLANK(HLOOKUP(B$2,'Data - Energy &amp; Metals'!$B$2:$AH$1048576,MATCH($A542,'Data - Energy &amp; Metals'!$A$2:$A$1048576,FALSE),FALSE)),#N/A,HLOOKUP(B$2,'Data - Energy &amp; Metals'!$B$2:$AH$1048576,MATCH($A542,'Data - Energy &amp; Metals'!$A$2:$A$1048576,FALSE),FALSE))</f>
        <v>731252</v>
      </c>
      <c r="C542" s="7">
        <f>IF(ISBLANK(HLOOKUP(C$2,'Data - Energy &amp; Metals'!$B$2:$AH$1048576,MATCH($A542,'Data - Energy &amp; Metals'!$A$2:$A$1048576,FALSE),FALSE)),#N/A,HLOOKUP(C$2,'Data - Energy &amp; Metals'!$B$2:$AH$1048576,MATCH($A542,'Data - Energy &amp; Metals'!$A$2:$A$1048576,FALSE),FALSE))</f>
        <v>201353</v>
      </c>
      <c r="D542" s="7">
        <f>IF(ISBLANK(HLOOKUP(D$2,'Data - Energy &amp; Metals'!$B$2:$AH$1048576,MATCH($A542,'Data - Energy &amp; Metals'!$A$2:$A$1048576,FALSE),FALSE)),#N/A,HLOOKUP(D$2,'Data - Energy &amp; Metals'!$B$2:$AH$1048576,MATCH($A542,'Data - Energy &amp; Metals'!$A$2:$A$1048576,FALSE),FALSE))</f>
        <v>47577</v>
      </c>
      <c r="E542" s="8">
        <f t="shared" si="8"/>
        <v>0.21029139065602556</v>
      </c>
    </row>
    <row r="543" spans="1:5" x14ac:dyDescent="0.25">
      <c r="A543" s="27">
        <f>IF('Data - Energy &amp; Metals'!A543="",#N/A,'Data - Energy &amp; Metals'!A543)</f>
        <v>42661</v>
      </c>
      <c r="B543" s="7">
        <f>IF(ISBLANK(HLOOKUP(B$2,'Data - Energy &amp; Metals'!$B$2:$AH$1048576,MATCH($A543,'Data - Energy &amp; Metals'!$A$2:$A$1048576,FALSE),FALSE)),#N/A,HLOOKUP(B$2,'Data - Energy &amp; Metals'!$B$2:$AH$1048576,MATCH($A543,'Data - Energy &amp; Metals'!$A$2:$A$1048576,FALSE),FALSE))</f>
        <v>728151</v>
      </c>
      <c r="C543" s="7">
        <f>IF(ISBLANK(HLOOKUP(C$2,'Data - Energy &amp; Metals'!$B$2:$AH$1048576,MATCH($A543,'Data - Energy &amp; Metals'!$A$2:$A$1048576,FALSE),FALSE)),#N/A,HLOOKUP(C$2,'Data - Energy &amp; Metals'!$B$2:$AH$1048576,MATCH($A543,'Data - Energy &amp; Metals'!$A$2:$A$1048576,FALSE),FALSE))</f>
        <v>189243</v>
      </c>
      <c r="D543" s="7">
        <f>IF(ISBLANK(HLOOKUP(D$2,'Data - Energy &amp; Metals'!$B$2:$AH$1048576,MATCH($A543,'Data - Energy &amp; Metals'!$A$2:$A$1048576,FALSE),FALSE)),#N/A,HLOOKUP(D$2,'Data - Energy &amp; Metals'!$B$2:$AH$1048576,MATCH($A543,'Data - Energy &amp; Metals'!$A$2:$A$1048576,FALSE),FALSE))</f>
        <v>51983</v>
      </c>
      <c r="E543" s="8">
        <f t="shared" si="8"/>
        <v>0.18850485682227999</v>
      </c>
    </row>
    <row r="544" spans="1:5" x14ac:dyDescent="0.25">
      <c r="A544" s="27">
        <f>IF('Data - Energy &amp; Metals'!A544="",#N/A,'Data - Energy &amp; Metals'!A544)</f>
        <v>42668</v>
      </c>
      <c r="B544" s="7">
        <f>IF(ISBLANK(HLOOKUP(B$2,'Data - Energy &amp; Metals'!$B$2:$AH$1048576,MATCH($A544,'Data - Energy &amp; Metals'!$A$2:$A$1048576,FALSE),FALSE)),#N/A,HLOOKUP(B$2,'Data - Energy &amp; Metals'!$B$2:$AH$1048576,MATCH($A544,'Data - Energy &amp; Metals'!$A$2:$A$1048576,FALSE),FALSE))</f>
        <v>736562</v>
      </c>
      <c r="C544" s="7">
        <f>IF(ISBLANK(HLOOKUP(C$2,'Data - Energy &amp; Metals'!$B$2:$AH$1048576,MATCH($A544,'Data - Energy &amp; Metals'!$A$2:$A$1048576,FALSE),FALSE)),#N/A,HLOOKUP(C$2,'Data - Energy &amp; Metals'!$B$2:$AH$1048576,MATCH($A544,'Data - Energy &amp; Metals'!$A$2:$A$1048576,FALSE),FALSE))</f>
        <v>200568</v>
      </c>
      <c r="D544" s="7">
        <f>IF(ISBLANK(HLOOKUP(D$2,'Data - Energy &amp; Metals'!$B$2:$AH$1048576,MATCH($A544,'Data - Energy &amp; Metals'!$A$2:$A$1048576,FALSE),FALSE)),#N/A,HLOOKUP(D$2,'Data - Energy &amp; Metals'!$B$2:$AH$1048576,MATCH($A544,'Data - Energy &amp; Metals'!$A$2:$A$1048576,FALSE),FALSE))</f>
        <v>48761</v>
      </c>
      <c r="E544" s="8">
        <f t="shared" si="8"/>
        <v>0.20610213396835569</v>
      </c>
    </row>
    <row r="545" spans="1:5" x14ac:dyDescent="0.25">
      <c r="A545" s="27">
        <f>IF('Data - Energy &amp; Metals'!A545="",#N/A,'Data - Energy &amp; Metals'!A545)</f>
        <v>42675</v>
      </c>
      <c r="B545" s="7">
        <f>IF(ISBLANK(HLOOKUP(B$2,'Data - Energy &amp; Metals'!$B$2:$AH$1048576,MATCH($A545,'Data - Energy &amp; Metals'!$A$2:$A$1048576,FALSE),FALSE)),#N/A,HLOOKUP(B$2,'Data - Energy &amp; Metals'!$B$2:$AH$1048576,MATCH($A545,'Data - Energy &amp; Metals'!$A$2:$A$1048576,FALSE),FALSE))</f>
        <v>739201</v>
      </c>
      <c r="C545" s="7">
        <f>IF(ISBLANK(HLOOKUP(C$2,'Data - Energy &amp; Metals'!$B$2:$AH$1048576,MATCH($A545,'Data - Energy &amp; Metals'!$A$2:$A$1048576,FALSE),FALSE)),#N/A,HLOOKUP(C$2,'Data - Energy &amp; Metals'!$B$2:$AH$1048576,MATCH($A545,'Data - Energy &amp; Metals'!$A$2:$A$1048576,FALSE),FALSE))</f>
        <v>208471</v>
      </c>
      <c r="D545" s="7">
        <f>IF(ISBLANK(HLOOKUP(D$2,'Data - Energy &amp; Metals'!$B$2:$AH$1048576,MATCH($A545,'Data - Energy &amp; Metals'!$A$2:$A$1048576,FALSE),FALSE)),#N/A,HLOOKUP(D$2,'Data - Energy &amp; Metals'!$B$2:$AH$1048576,MATCH($A545,'Data - Energy &amp; Metals'!$A$2:$A$1048576,FALSE),FALSE))</f>
        <v>35939</v>
      </c>
      <c r="E545" s="8">
        <f t="shared" si="8"/>
        <v>0.23340336390237568</v>
      </c>
    </row>
    <row r="546" spans="1:5" x14ac:dyDescent="0.25">
      <c r="A546" s="27">
        <f>IF('Data - Energy &amp; Metals'!A546="",#N/A,'Data - Energy &amp; Metals'!A546)</f>
        <v>42682</v>
      </c>
      <c r="B546" s="7">
        <f>IF(ISBLANK(HLOOKUP(B$2,'Data - Energy &amp; Metals'!$B$2:$AH$1048576,MATCH($A546,'Data - Energy &amp; Metals'!$A$2:$A$1048576,FALSE),FALSE)),#N/A,HLOOKUP(B$2,'Data - Energy &amp; Metals'!$B$2:$AH$1048576,MATCH($A546,'Data - Energy &amp; Metals'!$A$2:$A$1048576,FALSE),FALSE))</f>
        <v>748147</v>
      </c>
      <c r="C546" s="7">
        <f>IF(ISBLANK(HLOOKUP(C$2,'Data - Energy &amp; Metals'!$B$2:$AH$1048576,MATCH($A546,'Data - Energy &amp; Metals'!$A$2:$A$1048576,FALSE),FALSE)),#N/A,HLOOKUP(C$2,'Data - Energy &amp; Metals'!$B$2:$AH$1048576,MATCH($A546,'Data - Energy &amp; Metals'!$A$2:$A$1048576,FALSE),FALSE))</f>
        <v>212887</v>
      </c>
      <c r="D546" s="7">
        <f>IF(ISBLANK(HLOOKUP(D$2,'Data - Energy &amp; Metals'!$B$2:$AH$1048576,MATCH($A546,'Data - Energy &amp; Metals'!$A$2:$A$1048576,FALSE),FALSE)),#N/A,HLOOKUP(D$2,'Data - Energy &amp; Metals'!$B$2:$AH$1048576,MATCH($A546,'Data - Energy &amp; Metals'!$A$2:$A$1048576,FALSE),FALSE))</f>
        <v>36513</v>
      </c>
      <c r="E546" s="8">
        <f t="shared" si="8"/>
        <v>0.23574778753373335</v>
      </c>
    </row>
    <row r="547" spans="1:5" x14ac:dyDescent="0.25">
      <c r="A547" s="27">
        <f>IF('Data - Energy &amp; Metals'!A547="",#N/A,'Data - Energy &amp; Metals'!A547)</f>
        <v>42689</v>
      </c>
      <c r="B547" s="7">
        <f>IF(ISBLANK(HLOOKUP(B$2,'Data - Energy &amp; Metals'!$B$2:$AH$1048576,MATCH($A547,'Data - Energy &amp; Metals'!$A$2:$A$1048576,FALSE),FALSE)),#N/A,HLOOKUP(B$2,'Data - Energy &amp; Metals'!$B$2:$AH$1048576,MATCH($A547,'Data - Energy &amp; Metals'!$A$2:$A$1048576,FALSE),FALSE))</f>
        <v>712406</v>
      </c>
      <c r="C547" s="7">
        <f>IF(ISBLANK(HLOOKUP(C$2,'Data - Energy &amp; Metals'!$B$2:$AH$1048576,MATCH($A547,'Data - Energy &amp; Metals'!$A$2:$A$1048576,FALSE),FALSE)),#N/A,HLOOKUP(C$2,'Data - Energy &amp; Metals'!$B$2:$AH$1048576,MATCH($A547,'Data - Energy &amp; Metals'!$A$2:$A$1048576,FALSE),FALSE))</f>
        <v>175336</v>
      </c>
      <c r="D547" s="7">
        <f>IF(ISBLANK(HLOOKUP(D$2,'Data - Energy &amp; Metals'!$B$2:$AH$1048576,MATCH($A547,'Data - Energy &amp; Metals'!$A$2:$A$1048576,FALSE),FALSE)),#N/A,HLOOKUP(D$2,'Data - Energy &amp; Metals'!$B$2:$AH$1048576,MATCH($A547,'Data - Energy &amp; Metals'!$A$2:$A$1048576,FALSE),FALSE))</f>
        <v>43272</v>
      </c>
      <c r="E547" s="8">
        <f t="shared" si="8"/>
        <v>0.18537743926918077</v>
      </c>
    </row>
    <row r="548" spans="1:5" x14ac:dyDescent="0.25">
      <c r="A548" s="27">
        <f>IF('Data - Energy &amp; Metals'!A548="",#N/A,'Data - Energy &amp; Metals'!A548)</f>
        <v>42696</v>
      </c>
      <c r="B548" s="7">
        <f>IF(ISBLANK(HLOOKUP(B$2,'Data - Energy &amp; Metals'!$B$2:$AH$1048576,MATCH($A548,'Data - Energy &amp; Metals'!$A$2:$A$1048576,FALSE),FALSE)),#N/A,HLOOKUP(B$2,'Data - Energy &amp; Metals'!$B$2:$AH$1048576,MATCH($A548,'Data - Energy &amp; Metals'!$A$2:$A$1048576,FALSE),FALSE))</f>
        <v>634083</v>
      </c>
      <c r="C548" s="7">
        <f>IF(ISBLANK(HLOOKUP(C$2,'Data - Energy &amp; Metals'!$B$2:$AH$1048576,MATCH($A548,'Data - Energy &amp; Metals'!$A$2:$A$1048576,FALSE),FALSE)),#N/A,HLOOKUP(C$2,'Data - Energy &amp; Metals'!$B$2:$AH$1048576,MATCH($A548,'Data - Energy &amp; Metals'!$A$2:$A$1048576,FALSE),FALSE))</f>
        <v>170982</v>
      </c>
      <c r="D548" s="7">
        <f>IF(ISBLANK(HLOOKUP(D$2,'Data - Energy &amp; Metals'!$B$2:$AH$1048576,MATCH($A548,'Data - Energy &amp; Metals'!$A$2:$A$1048576,FALSE),FALSE)),#N/A,HLOOKUP(D$2,'Data - Energy &amp; Metals'!$B$2:$AH$1048576,MATCH($A548,'Data - Energy &amp; Metals'!$A$2:$A$1048576,FALSE),FALSE))</f>
        <v>49747</v>
      </c>
      <c r="E548" s="8">
        <f t="shared" si="8"/>
        <v>0.19119736690622521</v>
      </c>
    </row>
    <row r="549" spans="1:5" x14ac:dyDescent="0.25">
      <c r="A549" s="27">
        <f>IF('Data - Energy &amp; Metals'!A549="",#N/A,'Data - Energy &amp; Metals'!A549)</f>
        <v>42703</v>
      </c>
      <c r="B549" s="7">
        <f>IF(ISBLANK(HLOOKUP(B$2,'Data - Energy &amp; Metals'!$B$2:$AH$1048576,MATCH($A549,'Data - Energy &amp; Metals'!$A$2:$A$1048576,FALSE),FALSE)),#N/A,HLOOKUP(B$2,'Data - Energy &amp; Metals'!$B$2:$AH$1048576,MATCH($A549,'Data - Energy &amp; Metals'!$A$2:$A$1048576,FALSE),FALSE))</f>
        <v>600844</v>
      </c>
      <c r="C549" s="7">
        <f>IF(ISBLANK(HLOOKUP(C$2,'Data - Energy &amp; Metals'!$B$2:$AH$1048576,MATCH($A549,'Data - Energy &amp; Metals'!$A$2:$A$1048576,FALSE),FALSE)),#N/A,HLOOKUP(C$2,'Data - Energy &amp; Metals'!$B$2:$AH$1048576,MATCH($A549,'Data - Energy &amp; Metals'!$A$2:$A$1048576,FALSE),FALSE))</f>
        <v>159758</v>
      </c>
      <c r="D549" s="7">
        <f>IF(ISBLANK(HLOOKUP(D$2,'Data - Energy &amp; Metals'!$B$2:$AH$1048576,MATCH($A549,'Data - Energy &amp; Metals'!$A$2:$A$1048576,FALSE),FALSE)),#N/A,HLOOKUP(D$2,'Data - Energy &amp; Metals'!$B$2:$AH$1048576,MATCH($A549,'Data - Energy &amp; Metals'!$A$2:$A$1048576,FALSE),FALSE))</f>
        <v>56366</v>
      </c>
      <c r="E549" s="8">
        <f t="shared" si="8"/>
        <v>0.17207794369253915</v>
      </c>
    </row>
    <row r="550" spans="1:5" x14ac:dyDescent="0.25">
      <c r="A550" s="27">
        <f>IF('Data - Energy &amp; Metals'!A550="",#N/A,'Data - Energy &amp; Metals'!A550)</f>
        <v>42710</v>
      </c>
      <c r="B550" s="7">
        <f>IF(ISBLANK(HLOOKUP(B$2,'Data - Energy &amp; Metals'!$B$2:$AH$1048576,MATCH($A550,'Data - Energy &amp; Metals'!$A$2:$A$1048576,FALSE),FALSE)),#N/A,HLOOKUP(B$2,'Data - Energy &amp; Metals'!$B$2:$AH$1048576,MATCH($A550,'Data - Energy &amp; Metals'!$A$2:$A$1048576,FALSE),FALSE))</f>
        <v>608167</v>
      </c>
      <c r="C550" s="7">
        <f>IF(ISBLANK(HLOOKUP(C$2,'Data - Energy &amp; Metals'!$B$2:$AH$1048576,MATCH($A550,'Data - Energy &amp; Metals'!$A$2:$A$1048576,FALSE),FALSE)),#N/A,HLOOKUP(C$2,'Data - Energy &amp; Metals'!$B$2:$AH$1048576,MATCH($A550,'Data - Energy &amp; Metals'!$A$2:$A$1048576,FALSE),FALSE))</f>
        <v>149368</v>
      </c>
      <c r="D550" s="7">
        <f>IF(ISBLANK(HLOOKUP(D$2,'Data - Energy &amp; Metals'!$B$2:$AH$1048576,MATCH($A550,'Data - Energy &amp; Metals'!$A$2:$A$1048576,FALSE),FALSE)),#N/A,HLOOKUP(D$2,'Data - Energy &amp; Metals'!$B$2:$AH$1048576,MATCH($A550,'Data - Energy &amp; Metals'!$A$2:$A$1048576,FALSE),FALSE))</f>
        <v>68554</v>
      </c>
      <c r="E550" s="8">
        <f t="shared" si="8"/>
        <v>0.13288126452109372</v>
      </c>
    </row>
    <row r="551" spans="1:5" x14ac:dyDescent="0.25">
      <c r="A551" s="27">
        <f>IF('Data - Energy &amp; Metals'!A551="",#N/A,'Data - Energy &amp; Metals'!A551)</f>
        <v>42717</v>
      </c>
      <c r="B551" s="7">
        <f>IF(ISBLANK(HLOOKUP(B$2,'Data - Energy &amp; Metals'!$B$2:$AH$1048576,MATCH($A551,'Data - Energy &amp; Metals'!$A$2:$A$1048576,FALSE),FALSE)),#N/A,HLOOKUP(B$2,'Data - Energy &amp; Metals'!$B$2:$AH$1048576,MATCH($A551,'Data - Energy &amp; Metals'!$A$2:$A$1048576,FALSE),FALSE))</f>
        <v>623974</v>
      </c>
      <c r="C551" s="7">
        <f>IF(ISBLANK(HLOOKUP(C$2,'Data - Energy &amp; Metals'!$B$2:$AH$1048576,MATCH($A551,'Data - Energy &amp; Metals'!$A$2:$A$1048576,FALSE),FALSE)),#N/A,HLOOKUP(C$2,'Data - Energy &amp; Metals'!$B$2:$AH$1048576,MATCH($A551,'Data - Energy &amp; Metals'!$A$2:$A$1048576,FALSE),FALSE))</f>
        <v>145455</v>
      </c>
      <c r="D551" s="7">
        <f>IF(ISBLANK(HLOOKUP(D$2,'Data - Energy &amp; Metals'!$B$2:$AH$1048576,MATCH($A551,'Data - Energy &amp; Metals'!$A$2:$A$1048576,FALSE),FALSE)),#N/A,HLOOKUP(D$2,'Data - Energy &amp; Metals'!$B$2:$AH$1048576,MATCH($A551,'Data - Energy &amp; Metals'!$A$2:$A$1048576,FALSE),FALSE))</f>
        <v>76550</v>
      </c>
      <c r="E551" s="8">
        <f t="shared" si="8"/>
        <v>0.11042928070720895</v>
      </c>
    </row>
    <row r="552" spans="1:5" x14ac:dyDescent="0.25">
      <c r="A552" s="27">
        <f>IF('Data - Energy &amp; Metals'!A552="",#N/A,'Data - Energy &amp; Metals'!A552)</f>
        <v>42724</v>
      </c>
      <c r="B552" s="7">
        <f>IF(ISBLANK(HLOOKUP(B$2,'Data - Energy &amp; Metals'!$B$2:$AH$1048576,MATCH($A552,'Data - Energy &amp; Metals'!$A$2:$A$1048576,FALSE),FALSE)),#N/A,HLOOKUP(B$2,'Data - Energy &amp; Metals'!$B$2:$AH$1048576,MATCH($A552,'Data - Energy &amp; Metals'!$A$2:$A$1048576,FALSE),FALSE))</f>
        <v>647827</v>
      </c>
      <c r="C552" s="7">
        <f>IF(ISBLANK(HLOOKUP(C$2,'Data - Energy &amp; Metals'!$B$2:$AH$1048576,MATCH($A552,'Data - Energy &amp; Metals'!$A$2:$A$1048576,FALSE),FALSE)),#N/A,HLOOKUP(C$2,'Data - Energy &amp; Metals'!$B$2:$AH$1048576,MATCH($A552,'Data - Energy &amp; Metals'!$A$2:$A$1048576,FALSE),FALSE))</f>
        <v>135232</v>
      </c>
      <c r="D552" s="7">
        <f>IF(ISBLANK(HLOOKUP(D$2,'Data - Energy &amp; Metals'!$B$2:$AH$1048576,MATCH($A552,'Data - Energy &amp; Metals'!$A$2:$A$1048576,FALSE),FALSE)),#N/A,HLOOKUP(D$2,'Data - Energy &amp; Metals'!$B$2:$AH$1048576,MATCH($A552,'Data - Energy &amp; Metals'!$A$2:$A$1048576,FALSE),FALSE))</f>
        <v>81321</v>
      </c>
      <c r="E552" s="8">
        <f t="shared" si="8"/>
        <v>8.3218204860248182E-2</v>
      </c>
    </row>
    <row r="553" spans="1:5" x14ac:dyDescent="0.25">
      <c r="A553" s="27">
        <f>IF('Data - Energy &amp; Metals'!A553="",#N/A,'Data - Energy &amp; Metals'!A553)</f>
        <v>42731</v>
      </c>
      <c r="B553" s="7">
        <f>IF(ISBLANK(HLOOKUP(B$2,'Data - Energy &amp; Metals'!$B$2:$AH$1048576,MATCH($A553,'Data - Energy &amp; Metals'!$A$2:$A$1048576,FALSE),FALSE)),#N/A,HLOOKUP(B$2,'Data - Energy &amp; Metals'!$B$2:$AH$1048576,MATCH($A553,'Data - Energy &amp; Metals'!$A$2:$A$1048576,FALSE),FALSE))</f>
        <v>597450</v>
      </c>
      <c r="C553" s="7">
        <f>IF(ISBLANK(HLOOKUP(C$2,'Data - Energy &amp; Metals'!$B$2:$AH$1048576,MATCH($A553,'Data - Energy &amp; Metals'!$A$2:$A$1048576,FALSE),FALSE)),#N/A,HLOOKUP(C$2,'Data - Energy &amp; Metals'!$B$2:$AH$1048576,MATCH($A553,'Data - Energy &amp; Metals'!$A$2:$A$1048576,FALSE),FALSE))</f>
        <v>129215</v>
      </c>
      <c r="D553" s="7">
        <f>IF(ISBLANK(HLOOKUP(D$2,'Data - Energy &amp; Metals'!$B$2:$AH$1048576,MATCH($A553,'Data - Energy &amp; Metals'!$A$2:$A$1048576,FALSE),FALSE)),#N/A,HLOOKUP(D$2,'Data - Energy &amp; Metals'!$B$2:$AH$1048576,MATCH($A553,'Data - Energy &amp; Metals'!$A$2:$A$1048576,FALSE),FALSE))</f>
        <v>87968</v>
      </c>
      <c r="E553" s="8">
        <f t="shared" si="8"/>
        <v>6.9038413256339443E-2</v>
      </c>
    </row>
    <row r="554" spans="1:5" x14ac:dyDescent="0.25">
      <c r="A554" s="27">
        <f>IF('Data - Energy &amp; Metals'!A554="",#N/A,'Data - Energy &amp; Metals'!A554)</f>
        <v>42738</v>
      </c>
      <c r="B554" s="7">
        <f>IF(ISBLANK(HLOOKUP(B$2,'Data - Energy &amp; Metals'!$B$2:$AH$1048576,MATCH($A554,'Data - Energy &amp; Metals'!$A$2:$A$1048576,FALSE),FALSE)),#N/A,HLOOKUP(B$2,'Data - Energy &amp; Metals'!$B$2:$AH$1048576,MATCH($A554,'Data - Energy &amp; Metals'!$A$2:$A$1048576,FALSE),FALSE))</f>
        <v>616679</v>
      </c>
      <c r="C554" s="7">
        <f>IF(ISBLANK(HLOOKUP(C$2,'Data - Energy &amp; Metals'!$B$2:$AH$1048576,MATCH($A554,'Data - Energy &amp; Metals'!$A$2:$A$1048576,FALSE),FALSE)),#N/A,HLOOKUP(C$2,'Data - Energy &amp; Metals'!$B$2:$AH$1048576,MATCH($A554,'Data - Energy &amp; Metals'!$A$2:$A$1048576,FALSE),FALSE))</f>
        <v>126891</v>
      </c>
      <c r="D554" s="7">
        <f>IF(ISBLANK(HLOOKUP(D$2,'Data - Energy &amp; Metals'!$B$2:$AH$1048576,MATCH($A554,'Data - Energy &amp; Metals'!$A$2:$A$1048576,FALSE),FALSE)),#N/A,HLOOKUP(D$2,'Data - Energy &amp; Metals'!$B$2:$AH$1048576,MATCH($A554,'Data - Energy &amp; Metals'!$A$2:$A$1048576,FALSE),FALSE))</f>
        <v>92331</v>
      </c>
      <c r="E554" s="8">
        <f t="shared" si="8"/>
        <v>5.604212240079523E-2</v>
      </c>
    </row>
    <row r="555" spans="1:5" x14ac:dyDescent="0.25">
      <c r="A555" s="27">
        <f>IF('Data - Energy &amp; Metals'!A555="",#N/A,'Data - Energy &amp; Metals'!A555)</f>
        <v>42745</v>
      </c>
      <c r="B555" s="7">
        <f>IF(ISBLANK(HLOOKUP(B$2,'Data - Energy &amp; Metals'!$B$2:$AH$1048576,MATCH($A555,'Data - Energy &amp; Metals'!$A$2:$A$1048576,FALSE),FALSE)),#N/A,HLOOKUP(B$2,'Data - Energy &amp; Metals'!$B$2:$AH$1048576,MATCH($A555,'Data - Energy &amp; Metals'!$A$2:$A$1048576,FALSE),FALSE))</f>
        <v>646101</v>
      </c>
      <c r="C555" s="7">
        <f>IF(ISBLANK(HLOOKUP(C$2,'Data - Energy &amp; Metals'!$B$2:$AH$1048576,MATCH($A555,'Data - Energy &amp; Metals'!$A$2:$A$1048576,FALSE),FALSE)),#N/A,HLOOKUP(C$2,'Data - Energy &amp; Metals'!$B$2:$AH$1048576,MATCH($A555,'Data - Energy &amp; Metals'!$A$2:$A$1048576,FALSE),FALSE))</f>
        <v>135216</v>
      </c>
      <c r="D555" s="7">
        <f>IF(ISBLANK(HLOOKUP(D$2,'Data - Energy &amp; Metals'!$B$2:$AH$1048576,MATCH($A555,'Data - Energy &amp; Metals'!$A$2:$A$1048576,FALSE),FALSE)),#N/A,HLOOKUP(D$2,'Data - Energy &amp; Metals'!$B$2:$AH$1048576,MATCH($A555,'Data - Energy &amp; Metals'!$A$2:$A$1048576,FALSE),FALSE))</f>
        <v>80817</v>
      </c>
      <c r="E555" s="8">
        <f t="shared" si="8"/>
        <v>8.4195814586264378E-2</v>
      </c>
    </row>
    <row r="556" spans="1:5" x14ac:dyDescent="0.25">
      <c r="A556" s="27">
        <f>IF('Data - Energy &amp; Metals'!A556="",#N/A,'Data - Energy &amp; Metals'!A556)</f>
        <v>42752</v>
      </c>
      <c r="B556" s="7">
        <f>IF(ISBLANK(HLOOKUP(B$2,'Data - Energy &amp; Metals'!$B$2:$AH$1048576,MATCH($A556,'Data - Energy &amp; Metals'!$A$2:$A$1048576,FALSE),FALSE)),#N/A,HLOOKUP(B$2,'Data - Energy &amp; Metals'!$B$2:$AH$1048576,MATCH($A556,'Data - Energy &amp; Metals'!$A$2:$A$1048576,FALSE),FALSE))</f>
        <v>689307</v>
      </c>
      <c r="C556" s="7">
        <f>IF(ISBLANK(HLOOKUP(C$2,'Data - Energy &amp; Metals'!$B$2:$AH$1048576,MATCH($A556,'Data - Energy &amp; Metals'!$A$2:$A$1048576,FALSE),FALSE)),#N/A,HLOOKUP(C$2,'Data - Energy &amp; Metals'!$B$2:$AH$1048576,MATCH($A556,'Data - Energy &amp; Metals'!$A$2:$A$1048576,FALSE),FALSE))</f>
        <v>143408</v>
      </c>
      <c r="D556" s="7">
        <f>IF(ISBLANK(HLOOKUP(D$2,'Data - Energy &amp; Metals'!$B$2:$AH$1048576,MATCH($A556,'Data - Energy &amp; Metals'!$A$2:$A$1048576,FALSE),FALSE)),#N/A,HLOOKUP(D$2,'Data - Energy &amp; Metals'!$B$2:$AH$1048576,MATCH($A556,'Data - Energy &amp; Metals'!$A$2:$A$1048576,FALSE),FALSE))</f>
        <v>83472</v>
      </c>
      <c r="E556" s="8">
        <f t="shared" si="8"/>
        <v>8.6951097261452448E-2</v>
      </c>
    </row>
    <row r="557" spans="1:5" x14ac:dyDescent="0.25">
      <c r="A557" s="27">
        <f>IF('Data - Energy &amp; Metals'!A557="",#N/A,'Data - Energy &amp; Metals'!A557)</f>
        <v>42759</v>
      </c>
      <c r="B557" s="7">
        <f>IF(ISBLANK(HLOOKUP(B$2,'Data - Energy &amp; Metals'!$B$2:$AH$1048576,MATCH($A557,'Data - Energy &amp; Metals'!$A$2:$A$1048576,FALSE),FALSE)),#N/A,HLOOKUP(B$2,'Data - Energy &amp; Metals'!$B$2:$AH$1048576,MATCH($A557,'Data - Energy &amp; Metals'!$A$2:$A$1048576,FALSE),FALSE))</f>
        <v>703456</v>
      </c>
      <c r="C557" s="7">
        <f>IF(ISBLANK(HLOOKUP(C$2,'Data - Energy &amp; Metals'!$B$2:$AH$1048576,MATCH($A557,'Data - Energy &amp; Metals'!$A$2:$A$1048576,FALSE),FALSE)),#N/A,HLOOKUP(C$2,'Data - Energy &amp; Metals'!$B$2:$AH$1048576,MATCH($A557,'Data - Energy &amp; Metals'!$A$2:$A$1048576,FALSE),FALSE))</f>
        <v>136284</v>
      </c>
      <c r="D557" s="7">
        <f>IF(ISBLANK(HLOOKUP(D$2,'Data - Energy &amp; Metals'!$B$2:$AH$1048576,MATCH($A557,'Data - Energy &amp; Metals'!$A$2:$A$1048576,FALSE),FALSE)),#N/A,HLOOKUP(D$2,'Data - Energy &amp; Metals'!$B$2:$AH$1048576,MATCH($A557,'Data - Energy &amp; Metals'!$A$2:$A$1048576,FALSE),FALSE))</f>
        <v>76605</v>
      </c>
      <c r="E557" s="8">
        <f t="shared" si="8"/>
        <v>8.4836862575626615E-2</v>
      </c>
    </row>
    <row r="558" spans="1:5" x14ac:dyDescent="0.25">
      <c r="A558" s="27">
        <f>IF('Data - Energy &amp; Metals'!A558="",#N/A,'Data - Energy &amp; Metals'!A558)</f>
        <v>42766</v>
      </c>
      <c r="B558" s="7">
        <f>IF(ISBLANK(HLOOKUP(B$2,'Data - Energy &amp; Metals'!$B$2:$AH$1048576,MATCH($A558,'Data - Energy &amp; Metals'!$A$2:$A$1048576,FALSE),FALSE)),#N/A,HLOOKUP(B$2,'Data - Energy &amp; Metals'!$B$2:$AH$1048576,MATCH($A558,'Data - Energy &amp; Metals'!$A$2:$A$1048576,FALSE),FALSE))</f>
        <v>578481</v>
      </c>
      <c r="C558" s="7">
        <f>IF(ISBLANK(HLOOKUP(C$2,'Data - Energy &amp; Metals'!$B$2:$AH$1048576,MATCH($A558,'Data - Energy &amp; Metals'!$A$2:$A$1048576,FALSE),FALSE)),#N/A,HLOOKUP(C$2,'Data - Energy &amp; Metals'!$B$2:$AH$1048576,MATCH($A558,'Data - Energy &amp; Metals'!$A$2:$A$1048576,FALSE),FALSE))</f>
        <v>142567</v>
      </c>
      <c r="D558" s="7">
        <f>IF(ISBLANK(HLOOKUP(D$2,'Data - Energy &amp; Metals'!$B$2:$AH$1048576,MATCH($A558,'Data - Energy &amp; Metals'!$A$2:$A$1048576,FALSE),FALSE)),#N/A,HLOOKUP(D$2,'Data - Energy &amp; Metals'!$B$2:$AH$1048576,MATCH($A558,'Data - Energy &amp; Metals'!$A$2:$A$1048576,FALSE),FALSE))</f>
        <v>70500</v>
      </c>
      <c r="E558" s="8">
        <f t="shared" si="8"/>
        <v>0.12457971826213826</v>
      </c>
    </row>
    <row r="559" spans="1:5" x14ac:dyDescent="0.25">
      <c r="A559" s="27">
        <f>IF('Data - Energy &amp; Metals'!A559="",#N/A,'Data - Energy &amp; Metals'!A559)</f>
        <v>42773</v>
      </c>
      <c r="B559" s="7">
        <f>IF(ISBLANK(HLOOKUP(B$2,'Data - Energy &amp; Metals'!$B$2:$AH$1048576,MATCH($A559,'Data - Energy &amp; Metals'!$A$2:$A$1048576,FALSE),FALSE)),#N/A,HLOOKUP(B$2,'Data - Energy &amp; Metals'!$B$2:$AH$1048576,MATCH($A559,'Data - Energy &amp; Metals'!$A$2:$A$1048576,FALSE),FALSE))</f>
        <v>622522</v>
      </c>
      <c r="C559" s="7">
        <f>IF(ISBLANK(HLOOKUP(C$2,'Data - Energy &amp; Metals'!$B$2:$AH$1048576,MATCH($A559,'Data - Energy &amp; Metals'!$A$2:$A$1048576,FALSE),FALSE)),#N/A,HLOOKUP(C$2,'Data - Energy &amp; Metals'!$B$2:$AH$1048576,MATCH($A559,'Data - Energy &amp; Metals'!$A$2:$A$1048576,FALSE),FALSE))</f>
        <v>146783</v>
      </c>
      <c r="D559" s="7">
        <f>IF(ISBLANK(HLOOKUP(D$2,'Data - Energy &amp; Metals'!$B$2:$AH$1048576,MATCH($A559,'Data - Energy &amp; Metals'!$A$2:$A$1048576,FALSE),FALSE)),#N/A,HLOOKUP(D$2,'Data - Energy &amp; Metals'!$B$2:$AH$1048576,MATCH($A559,'Data - Energy &amp; Metals'!$A$2:$A$1048576,FALSE),FALSE))</f>
        <v>71056</v>
      </c>
      <c r="E559" s="8">
        <f t="shared" si="8"/>
        <v>0.12164550007871208</v>
      </c>
    </row>
    <row r="560" spans="1:5" x14ac:dyDescent="0.25">
      <c r="A560" s="27">
        <f>IF('Data - Energy &amp; Metals'!A560="",#N/A,'Data - Energy &amp; Metals'!A560)</f>
        <v>42780</v>
      </c>
      <c r="B560" s="7">
        <f>IF(ISBLANK(HLOOKUP(B$2,'Data - Energy &amp; Metals'!$B$2:$AH$1048576,MATCH($A560,'Data - Energy &amp; Metals'!$A$2:$A$1048576,FALSE),FALSE)),#N/A,HLOOKUP(B$2,'Data - Energy &amp; Metals'!$B$2:$AH$1048576,MATCH($A560,'Data - Energy &amp; Metals'!$A$2:$A$1048576,FALSE),FALSE))</f>
        <v>627910</v>
      </c>
      <c r="C560" s="7">
        <f>IF(ISBLANK(HLOOKUP(C$2,'Data - Energy &amp; Metals'!$B$2:$AH$1048576,MATCH($A560,'Data - Energy &amp; Metals'!$A$2:$A$1048576,FALSE),FALSE)),#N/A,HLOOKUP(C$2,'Data - Energy &amp; Metals'!$B$2:$AH$1048576,MATCH($A560,'Data - Energy &amp; Metals'!$A$2:$A$1048576,FALSE),FALSE))</f>
        <v>138099</v>
      </c>
      <c r="D560" s="7">
        <f>IF(ISBLANK(HLOOKUP(D$2,'Data - Energy &amp; Metals'!$B$2:$AH$1048576,MATCH($A560,'Data - Energy &amp; Metals'!$A$2:$A$1048576,FALSE),FALSE)),#N/A,HLOOKUP(D$2,'Data - Energy &amp; Metals'!$B$2:$AH$1048576,MATCH($A560,'Data - Energy &amp; Metals'!$A$2:$A$1048576,FALSE),FALSE))</f>
        <v>70117</v>
      </c>
      <c r="E560" s="8">
        <f t="shared" si="8"/>
        <v>0.10826710834355242</v>
      </c>
    </row>
    <row r="561" spans="1:5" x14ac:dyDescent="0.25">
      <c r="A561" s="27">
        <f>IF('Data - Energy &amp; Metals'!A561="",#N/A,'Data - Energy &amp; Metals'!A561)</f>
        <v>42787</v>
      </c>
      <c r="B561" s="7">
        <f>IF(ISBLANK(HLOOKUP(B$2,'Data - Energy &amp; Metals'!$B$2:$AH$1048576,MATCH($A561,'Data - Energy &amp; Metals'!$A$2:$A$1048576,FALSE),FALSE)),#N/A,HLOOKUP(B$2,'Data - Energy &amp; Metals'!$B$2:$AH$1048576,MATCH($A561,'Data - Energy &amp; Metals'!$A$2:$A$1048576,FALSE),FALSE))</f>
        <v>651490</v>
      </c>
      <c r="C561" s="7">
        <f>IF(ISBLANK(HLOOKUP(C$2,'Data - Energy &amp; Metals'!$B$2:$AH$1048576,MATCH($A561,'Data - Energy &amp; Metals'!$A$2:$A$1048576,FALSE),FALSE)),#N/A,HLOOKUP(C$2,'Data - Energy &amp; Metals'!$B$2:$AH$1048576,MATCH($A561,'Data - Energy &amp; Metals'!$A$2:$A$1048576,FALSE),FALSE))</f>
        <v>145115</v>
      </c>
      <c r="D561" s="7">
        <f>IF(ISBLANK(HLOOKUP(D$2,'Data - Energy &amp; Metals'!$B$2:$AH$1048576,MATCH($A561,'Data - Energy &amp; Metals'!$A$2:$A$1048576,FALSE),FALSE)),#N/A,HLOOKUP(D$2,'Data - Energy &amp; Metals'!$B$2:$AH$1048576,MATCH($A561,'Data - Energy &amp; Metals'!$A$2:$A$1048576,FALSE),FALSE))</f>
        <v>62651</v>
      </c>
      <c r="E561" s="8">
        <f t="shared" si="8"/>
        <v>0.12657753764447652</v>
      </c>
    </row>
    <row r="562" spans="1:5" x14ac:dyDescent="0.25">
      <c r="A562" s="27">
        <f>IF('Data - Energy &amp; Metals'!A562="",#N/A,'Data - Energy &amp; Metals'!A562)</f>
        <v>42794</v>
      </c>
      <c r="B562" s="7">
        <f>IF(ISBLANK(HLOOKUP(B$2,'Data - Energy &amp; Metals'!$B$2:$AH$1048576,MATCH($A562,'Data - Energy &amp; Metals'!$A$2:$A$1048576,FALSE),FALSE)),#N/A,HLOOKUP(B$2,'Data - Energy &amp; Metals'!$B$2:$AH$1048576,MATCH($A562,'Data - Energy &amp; Metals'!$A$2:$A$1048576,FALSE),FALSE))</f>
        <v>656489</v>
      </c>
      <c r="C562" s="7">
        <f>IF(ISBLANK(HLOOKUP(C$2,'Data - Energy &amp; Metals'!$B$2:$AH$1048576,MATCH($A562,'Data - Energy &amp; Metals'!$A$2:$A$1048576,FALSE),FALSE)),#N/A,HLOOKUP(C$2,'Data - Energy &amp; Metals'!$B$2:$AH$1048576,MATCH($A562,'Data - Energy &amp; Metals'!$A$2:$A$1048576,FALSE),FALSE))</f>
        <v>173523</v>
      </c>
      <c r="D562" s="7">
        <f>IF(ISBLANK(HLOOKUP(D$2,'Data - Energy &amp; Metals'!$B$2:$AH$1048576,MATCH($A562,'Data - Energy &amp; Metals'!$A$2:$A$1048576,FALSE),FALSE)),#N/A,HLOOKUP(D$2,'Data - Energy &amp; Metals'!$B$2:$AH$1048576,MATCH($A562,'Data - Energy &amp; Metals'!$A$2:$A$1048576,FALSE),FALSE))</f>
        <v>51803</v>
      </c>
      <c r="E562" s="8">
        <f t="shared" si="8"/>
        <v>0.1854105704741435</v>
      </c>
    </row>
    <row r="563" spans="1:5" x14ac:dyDescent="0.25">
      <c r="A563" s="27">
        <f>IF('Data - Energy &amp; Metals'!A563="",#N/A,'Data - Energy &amp; Metals'!A563)</f>
        <v>42801</v>
      </c>
      <c r="B563" s="7">
        <f>IF(ISBLANK(HLOOKUP(B$2,'Data - Energy &amp; Metals'!$B$2:$AH$1048576,MATCH($A563,'Data - Energy &amp; Metals'!$A$2:$A$1048576,FALSE),FALSE)),#N/A,HLOOKUP(B$2,'Data - Energy &amp; Metals'!$B$2:$AH$1048576,MATCH($A563,'Data - Energy &amp; Metals'!$A$2:$A$1048576,FALSE),FALSE))</f>
        <v>645146</v>
      </c>
      <c r="C563" s="7">
        <f>IF(ISBLANK(HLOOKUP(C$2,'Data - Energy &amp; Metals'!$B$2:$AH$1048576,MATCH($A563,'Data - Energy &amp; Metals'!$A$2:$A$1048576,FALSE),FALSE)),#N/A,HLOOKUP(C$2,'Data - Energy &amp; Metals'!$B$2:$AH$1048576,MATCH($A563,'Data - Energy &amp; Metals'!$A$2:$A$1048576,FALSE),FALSE))</f>
        <v>154355</v>
      </c>
      <c r="D563" s="7">
        <f>IF(ISBLANK(HLOOKUP(D$2,'Data - Energy &amp; Metals'!$B$2:$AH$1048576,MATCH($A563,'Data - Energy &amp; Metals'!$A$2:$A$1048576,FALSE),FALSE)),#N/A,HLOOKUP(D$2,'Data - Energy &amp; Metals'!$B$2:$AH$1048576,MATCH($A563,'Data - Energy &amp; Metals'!$A$2:$A$1048576,FALSE),FALSE))</f>
        <v>60462</v>
      </c>
      <c r="E563" s="8">
        <f t="shared" si="8"/>
        <v>0.14553759924110202</v>
      </c>
    </row>
    <row r="564" spans="1:5" x14ac:dyDescent="0.25">
      <c r="A564" s="27">
        <f>IF('Data - Energy &amp; Metals'!A564="",#N/A,'Data - Energy &amp; Metals'!A564)</f>
        <v>42808</v>
      </c>
      <c r="B564" s="7">
        <f>IF(ISBLANK(HLOOKUP(B$2,'Data - Energy &amp; Metals'!$B$2:$AH$1048576,MATCH($A564,'Data - Energy &amp; Metals'!$A$2:$A$1048576,FALSE),FALSE)),#N/A,HLOOKUP(B$2,'Data - Energy &amp; Metals'!$B$2:$AH$1048576,MATCH($A564,'Data - Energy &amp; Metals'!$A$2:$A$1048576,FALSE),FALSE))</f>
        <v>643969</v>
      </c>
      <c r="C564" s="7">
        <f>IF(ISBLANK(HLOOKUP(C$2,'Data - Energy &amp; Metals'!$B$2:$AH$1048576,MATCH($A564,'Data - Energy &amp; Metals'!$A$2:$A$1048576,FALSE),FALSE)),#N/A,HLOOKUP(C$2,'Data - Energy &amp; Metals'!$B$2:$AH$1048576,MATCH($A564,'Data - Energy &amp; Metals'!$A$2:$A$1048576,FALSE),FALSE))</f>
        <v>120289</v>
      </c>
      <c r="D564" s="7">
        <f>IF(ISBLANK(HLOOKUP(D$2,'Data - Energy &amp; Metals'!$B$2:$AH$1048576,MATCH($A564,'Data - Energy &amp; Metals'!$A$2:$A$1048576,FALSE),FALSE)),#N/A,HLOOKUP(D$2,'Data - Energy &amp; Metals'!$B$2:$AH$1048576,MATCH($A564,'Data - Energy &amp; Metals'!$A$2:$A$1048576,FALSE),FALSE))</f>
        <v>70454</v>
      </c>
      <c r="E564" s="8">
        <f t="shared" si="8"/>
        <v>7.7387265536073946E-2</v>
      </c>
    </row>
    <row r="565" spans="1:5" x14ac:dyDescent="0.25">
      <c r="A565" s="27">
        <f>IF('Data - Energy &amp; Metals'!A565="",#N/A,'Data - Energy &amp; Metals'!A565)</f>
        <v>42815</v>
      </c>
      <c r="B565" s="7">
        <f>IF(ISBLANK(HLOOKUP(B$2,'Data - Energy &amp; Metals'!$B$2:$AH$1048576,MATCH($A565,'Data - Energy &amp; Metals'!$A$2:$A$1048576,FALSE),FALSE)),#N/A,HLOOKUP(B$2,'Data - Energy &amp; Metals'!$B$2:$AH$1048576,MATCH($A565,'Data - Energy &amp; Metals'!$A$2:$A$1048576,FALSE),FALSE))</f>
        <v>677776</v>
      </c>
      <c r="C565" s="7">
        <f>IF(ISBLANK(HLOOKUP(C$2,'Data - Energy &amp; Metals'!$B$2:$AH$1048576,MATCH($A565,'Data - Energy &amp; Metals'!$A$2:$A$1048576,FALSE),FALSE)),#N/A,HLOOKUP(C$2,'Data - Energy &amp; Metals'!$B$2:$AH$1048576,MATCH($A565,'Data - Energy &amp; Metals'!$A$2:$A$1048576,FALSE),FALSE))</f>
        <v>137976</v>
      </c>
      <c r="D565" s="7">
        <f>IF(ISBLANK(HLOOKUP(D$2,'Data - Energy &amp; Metals'!$B$2:$AH$1048576,MATCH($A565,'Data - Energy &amp; Metals'!$A$2:$A$1048576,FALSE),FALSE)),#N/A,HLOOKUP(D$2,'Data - Energy &amp; Metals'!$B$2:$AH$1048576,MATCH($A565,'Data - Energy &amp; Metals'!$A$2:$A$1048576,FALSE),FALSE))</f>
        <v>72005</v>
      </c>
      <c r="E565" s="8">
        <f t="shared" si="8"/>
        <v>9.7334517598734682E-2</v>
      </c>
    </row>
    <row r="566" spans="1:5" x14ac:dyDescent="0.25">
      <c r="A566" s="27">
        <f>IF('Data - Energy &amp; Metals'!A566="",#N/A,'Data - Energy &amp; Metals'!A566)</f>
        <v>42822</v>
      </c>
      <c r="B566" s="7">
        <f>IF(ISBLANK(HLOOKUP(B$2,'Data - Energy &amp; Metals'!$B$2:$AH$1048576,MATCH($A566,'Data - Energy &amp; Metals'!$A$2:$A$1048576,FALSE),FALSE)),#N/A,HLOOKUP(B$2,'Data - Energy &amp; Metals'!$B$2:$AH$1048576,MATCH($A566,'Data - Energy &amp; Metals'!$A$2:$A$1048576,FALSE),FALSE))</f>
        <v>645306</v>
      </c>
      <c r="C566" s="7">
        <f>IF(ISBLANK(HLOOKUP(C$2,'Data - Energy &amp; Metals'!$B$2:$AH$1048576,MATCH($A566,'Data - Energy &amp; Metals'!$A$2:$A$1048576,FALSE),FALSE)),#N/A,HLOOKUP(C$2,'Data - Energy &amp; Metals'!$B$2:$AH$1048576,MATCH($A566,'Data - Energy &amp; Metals'!$A$2:$A$1048576,FALSE),FALSE))</f>
        <v>156448</v>
      </c>
      <c r="D566" s="7">
        <f>IF(ISBLANK(HLOOKUP(D$2,'Data - Energy &amp; Metals'!$B$2:$AH$1048576,MATCH($A566,'Data - Energy &amp; Metals'!$A$2:$A$1048576,FALSE),FALSE)),#N/A,HLOOKUP(D$2,'Data - Energy &amp; Metals'!$B$2:$AH$1048576,MATCH($A566,'Data - Energy &amp; Metals'!$A$2:$A$1048576,FALSE),FALSE))</f>
        <v>57298</v>
      </c>
      <c r="E566" s="8">
        <f t="shared" si="8"/>
        <v>0.15364803674535801</v>
      </c>
    </row>
    <row r="567" spans="1:5" x14ac:dyDescent="0.25">
      <c r="A567" s="27">
        <f>IF('Data - Energy &amp; Metals'!A567="",#N/A,'Data - Energy &amp; Metals'!A567)</f>
        <v>42829</v>
      </c>
      <c r="B567" s="7">
        <f>IF(ISBLANK(HLOOKUP(B$2,'Data - Energy &amp; Metals'!$B$2:$AH$1048576,MATCH($A567,'Data - Energy &amp; Metals'!$A$2:$A$1048576,FALSE),FALSE)),#N/A,HLOOKUP(B$2,'Data - Energy &amp; Metals'!$B$2:$AH$1048576,MATCH($A567,'Data - Energy &amp; Metals'!$A$2:$A$1048576,FALSE),FALSE))</f>
        <v>628054</v>
      </c>
      <c r="C567" s="7">
        <f>IF(ISBLANK(HLOOKUP(C$2,'Data - Energy &amp; Metals'!$B$2:$AH$1048576,MATCH($A567,'Data - Energy &amp; Metals'!$A$2:$A$1048576,FALSE),FALSE)),#N/A,HLOOKUP(C$2,'Data - Energy &amp; Metals'!$B$2:$AH$1048576,MATCH($A567,'Data - Energy &amp; Metals'!$A$2:$A$1048576,FALSE),FALSE))</f>
        <v>167764</v>
      </c>
      <c r="D567" s="7">
        <f>IF(ISBLANK(HLOOKUP(D$2,'Data - Energy &amp; Metals'!$B$2:$AH$1048576,MATCH($A567,'Data - Energy &amp; Metals'!$A$2:$A$1048576,FALSE),FALSE)),#N/A,HLOOKUP(D$2,'Data - Energy &amp; Metals'!$B$2:$AH$1048576,MATCH($A567,'Data - Energy &amp; Metals'!$A$2:$A$1048576,FALSE),FALSE))</f>
        <v>52159</v>
      </c>
      <c r="E567" s="8">
        <f t="shared" si="8"/>
        <v>0.1840685673524888</v>
      </c>
    </row>
    <row r="568" spans="1:5" x14ac:dyDescent="0.25">
      <c r="A568" s="27">
        <f>IF('Data - Energy &amp; Metals'!A568="",#N/A,'Data - Energy &amp; Metals'!A568)</f>
        <v>42836</v>
      </c>
      <c r="B568" s="7">
        <f>IF(ISBLANK(HLOOKUP(B$2,'Data - Energy &amp; Metals'!$B$2:$AH$1048576,MATCH($A568,'Data - Energy &amp; Metals'!$A$2:$A$1048576,FALSE),FALSE)),#N/A,HLOOKUP(B$2,'Data - Energy &amp; Metals'!$B$2:$AH$1048576,MATCH($A568,'Data - Energy &amp; Metals'!$A$2:$A$1048576,FALSE),FALSE))</f>
        <v>681606</v>
      </c>
      <c r="C568" s="7">
        <f>IF(ISBLANK(HLOOKUP(C$2,'Data - Energy &amp; Metals'!$B$2:$AH$1048576,MATCH($A568,'Data - Energy &amp; Metals'!$A$2:$A$1048576,FALSE),FALSE)),#N/A,HLOOKUP(C$2,'Data - Energy &amp; Metals'!$B$2:$AH$1048576,MATCH($A568,'Data - Energy &amp; Metals'!$A$2:$A$1048576,FALSE),FALSE))</f>
        <v>183591</v>
      </c>
      <c r="D568" s="7">
        <f>IF(ISBLANK(HLOOKUP(D$2,'Data - Energy &amp; Metals'!$B$2:$AH$1048576,MATCH($A568,'Data - Energy &amp; Metals'!$A$2:$A$1048576,FALSE),FALSE)),#N/A,HLOOKUP(D$2,'Data - Energy &amp; Metals'!$B$2:$AH$1048576,MATCH($A568,'Data - Energy &amp; Metals'!$A$2:$A$1048576,FALSE),FALSE))</f>
        <v>43184</v>
      </c>
      <c r="E568" s="8">
        <f t="shared" si="8"/>
        <v>0.20599437211526894</v>
      </c>
    </row>
    <row r="569" spans="1:5" x14ac:dyDescent="0.25">
      <c r="A569" s="27">
        <f>IF('Data - Energy &amp; Metals'!A569="",#N/A,'Data - Energy &amp; Metals'!A569)</f>
        <v>42843</v>
      </c>
      <c r="B569" s="7">
        <f>IF(ISBLANK(HLOOKUP(B$2,'Data - Energy &amp; Metals'!$B$2:$AH$1048576,MATCH($A569,'Data - Energy &amp; Metals'!$A$2:$A$1048576,FALSE),FALSE)),#N/A,HLOOKUP(B$2,'Data - Energy &amp; Metals'!$B$2:$AH$1048576,MATCH($A569,'Data - Energy &amp; Metals'!$A$2:$A$1048576,FALSE),FALSE))</f>
        <v>725021</v>
      </c>
      <c r="C569" s="7">
        <f>IF(ISBLANK(HLOOKUP(C$2,'Data - Energy &amp; Metals'!$B$2:$AH$1048576,MATCH($A569,'Data - Energy &amp; Metals'!$A$2:$A$1048576,FALSE),FALSE)),#N/A,HLOOKUP(C$2,'Data - Energy &amp; Metals'!$B$2:$AH$1048576,MATCH($A569,'Data - Energy &amp; Metals'!$A$2:$A$1048576,FALSE),FALSE))</f>
        <v>202114</v>
      </c>
      <c r="D569" s="7">
        <f>IF(ISBLANK(HLOOKUP(D$2,'Data - Energy &amp; Metals'!$B$2:$AH$1048576,MATCH($A569,'Data - Energy &amp; Metals'!$A$2:$A$1048576,FALSE),FALSE)),#N/A,HLOOKUP(D$2,'Data - Energy &amp; Metals'!$B$2:$AH$1048576,MATCH($A569,'Data - Energy &amp; Metals'!$A$2:$A$1048576,FALSE),FALSE))</f>
        <v>40851</v>
      </c>
      <c r="E569" s="8">
        <f t="shared" si="8"/>
        <v>0.22242528147460555</v>
      </c>
    </row>
    <row r="570" spans="1:5" x14ac:dyDescent="0.25">
      <c r="A570" s="27">
        <f>IF('Data - Energy &amp; Metals'!A570="",#N/A,'Data - Energy &amp; Metals'!A570)</f>
        <v>42850</v>
      </c>
      <c r="B570" s="7">
        <f>IF(ISBLANK(HLOOKUP(B$2,'Data - Energy &amp; Metals'!$B$2:$AH$1048576,MATCH($A570,'Data - Energy &amp; Metals'!$A$2:$A$1048576,FALSE),FALSE)),#N/A,HLOOKUP(B$2,'Data - Energy &amp; Metals'!$B$2:$AH$1048576,MATCH($A570,'Data - Energy &amp; Metals'!$A$2:$A$1048576,FALSE),FALSE))</f>
        <v>667987</v>
      </c>
      <c r="C570" s="7">
        <f>IF(ISBLANK(HLOOKUP(C$2,'Data - Energy &amp; Metals'!$B$2:$AH$1048576,MATCH($A570,'Data - Energy &amp; Metals'!$A$2:$A$1048576,FALSE),FALSE)),#N/A,HLOOKUP(C$2,'Data - Energy &amp; Metals'!$B$2:$AH$1048576,MATCH($A570,'Data - Energy &amp; Metals'!$A$2:$A$1048576,FALSE),FALSE))</f>
        <v>209290</v>
      </c>
      <c r="D570" s="7">
        <f>IF(ISBLANK(HLOOKUP(D$2,'Data - Energy &amp; Metals'!$B$2:$AH$1048576,MATCH($A570,'Data - Energy &amp; Metals'!$A$2:$A$1048576,FALSE),FALSE)),#N/A,HLOOKUP(D$2,'Data - Energy &amp; Metals'!$B$2:$AH$1048576,MATCH($A570,'Data - Energy &amp; Metals'!$A$2:$A$1048576,FALSE),FALSE))</f>
        <v>44009</v>
      </c>
      <c r="E570" s="8">
        <f t="shared" si="8"/>
        <v>0.24743146198952973</v>
      </c>
    </row>
    <row r="571" spans="1:5" x14ac:dyDescent="0.25">
      <c r="A571" s="27">
        <f>IF('Data - Energy &amp; Metals'!A571="",#N/A,'Data - Energy &amp; Metals'!A571)</f>
        <v>42857</v>
      </c>
      <c r="B571" s="7">
        <f>IF(ISBLANK(HLOOKUP(B$2,'Data - Energy &amp; Metals'!$B$2:$AH$1048576,MATCH($A571,'Data - Energy &amp; Metals'!$A$2:$A$1048576,FALSE),FALSE)),#N/A,HLOOKUP(B$2,'Data - Energy &amp; Metals'!$B$2:$AH$1048576,MATCH($A571,'Data - Energy &amp; Metals'!$A$2:$A$1048576,FALSE),FALSE))</f>
        <v>656510</v>
      </c>
      <c r="C571" s="7">
        <f>IF(ISBLANK(HLOOKUP(C$2,'Data - Energy &amp; Metals'!$B$2:$AH$1048576,MATCH($A571,'Data - Energy &amp; Metals'!$A$2:$A$1048576,FALSE),FALSE)),#N/A,HLOOKUP(C$2,'Data - Energy &amp; Metals'!$B$2:$AH$1048576,MATCH($A571,'Data - Energy &amp; Metals'!$A$2:$A$1048576,FALSE),FALSE))</f>
        <v>197861</v>
      </c>
      <c r="D571" s="7">
        <f>IF(ISBLANK(HLOOKUP(D$2,'Data - Energy &amp; Metals'!$B$2:$AH$1048576,MATCH($A571,'Data - Energy &amp; Metals'!$A$2:$A$1048576,FALSE),FALSE)),#N/A,HLOOKUP(D$2,'Data - Energy &amp; Metals'!$B$2:$AH$1048576,MATCH($A571,'Data - Energy &amp; Metals'!$A$2:$A$1048576,FALSE),FALSE))</f>
        <v>49429</v>
      </c>
      <c r="E571" s="8">
        <f t="shared" si="8"/>
        <v>0.22609251953511753</v>
      </c>
    </row>
    <row r="572" spans="1:5" x14ac:dyDescent="0.25">
      <c r="A572" s="27">
        <f>IF('Data - Energy &amp; Metals'!A572="",#N/A,'Data - Energy &amp; Metals'!A572)</f>
        <v>42864</v>
      </c>
      <c r="B572" s="7">
        <f>IF(ISBLANK(HLOOKUP(B$2,'Data - Energy &amp; Metals'!$B$2:$AH$1048576,MATCH($A572,'Data - Energy &amp; Metals'!$A$2:$A$1048576,FALSE),FALSE)),#N/A,HLOOKUP(B$2,'Data - Energy &amp; Metals'!$B$2:$AH$1048576,MATCH($A572,'Data - Energy &amp; Metals'!$A$2:$A$1048576,FALSE),FALSE))</f>
        <v>637559</v>
      </c>
      <c r="C572" s="7">
        <f>IF(ISBLANK(HLOOKUP(C$2,'Data - Energy &amp; Metals'!$B$2:$AH$1048576,MATCH($A572,'Data - Energy &amp; Metals'!$A$2:$A$1048576,FALSE),FALSE)),#N/A,HLOOKUP(C$2,'Data - Energy &amp; Metals'!$B$2:$AH$1048576,MATCH($A572,'Data - Energy &amp; Metals'!$A$2:$A$1048576,FALSE),FALSE))</f>
        <v>149372</v>
      </c>
      <c r="D572" s="7">
        <f>IF(ISBLANK(HLOOKUP(D$2,'Data - Energy &amp; Metals'!$B$2:$AH$1048576,MATCH($A572,'Data - Energy &amp; Metals'!$A$2:$A$1048576,FALSE),FALSE)),#N/A,HLOOKUP(D$2,'Data - Energy &amp; Metals'!$B$2:$AH$1048576,MATCH($A572,'Data - Energy &amp; Metals'!$A$2:$A$1048576,FALSE),FALSE))</f>
        <v>49452</v>
      </c>
      <c r="E572" s="8">
        <f t="shared" si="8"/>
        <v>0.15672275036506425</v>
      </c>
    </row>
    <row r="573" spans="1:5" x14ac:dyDescent="0.25">
      <c r="A573" s="27">
        <f>IF('Data - Energy &amp; Metals'!A573="",#N/A,'Data - Energy &amp; Metals'!A573)</f>
        <v>42871</v>
      </c>
      <c r="B573" s="7">
        <f>IF(ISBLANK(HLOOKUP(B$2,'Data - Energy &amp; Metals'!$B$2:$AH$1048576,MATCH($A573,'Data - Energy &amp; Metals'!$A$2:$A$1048576,FALSE),FALSE)),#N/A,HLOOKUP(B$2,'Data - Energy &amp; Metals'!$B$2:$AH$1048576,MATCH($A573,'Data - Energy &amp; Metals'!$A$2:$A$1048576,FALSE),FALSE))</f>
        <v>640232</v>
      </c>
      <c r="C573" s="7">
        <f>IF(ISBLANK(HLOOKUP(C$2,'Data - Energy &amp; Metals'!$B$2:$AH$1048576,MATCH($A573,'Data - Energy &amp; Metals'!$A$2:$A$1048576,FALSE),FALSE)),#N/A,HLOOKUP(C$2,'Data - Energy &amp; Metals'!$B$2:$AH$1048576,MATCH($A573,'Data - Energy &amp; Metals'!$A$2:$A$1048576,FALSE),FALSE))</f>
        <v>132485</v>
      </c>
      <c r="D573" s="7">
        <f>IF(ISBLANK(HLOOKUP(D$2,'Data - Energy &amp; Metals'!$B$2:$AH$1048576,MATCH($A573,'Data - Energy &amp; Metals'!$A$2:$A$1048576,FALSE),FALSE)),#N/A,HLOOKUP(D$2,'Data - Energy &amp; Metals'!$B$2:$AH$1048576,MATCH($A573,'Data - Energy &amp; Metals'!$A$2:$A$1048576,FALSE),FALSE))</f>
        <v>62562</v>
      </c>
      <c r="E573" s="8">
        <f t="shared" si="8"/>
        <v>0.1092150970273276</v>
      </c>
    </row>
    <row r="574" spans="1:5" x14ac:dyDescent="0.25">
      <c r="A574" s="27">
        <f>IF('Data - Energy &amp; Metals'!A574="",#N/A,'Data - Energy &amp; Metals'!A574)</f>
        <v>42878</v>
      </c>
      <c r="B574" s="7">
        <f>IF(ISBLANK(HLOOKUP(B$2,'Data - Energy &amp; Metals'!$B$2:$AH$1048576,MATCH($A574,'Data - Energy &amp; Metals'!$A$2:$A$1048576,FALSE),FALSE)),#N/A,HLOOKUP(B$2,'Data - Energy &amp; Metals'!$B$2:$AH$1048576,MATCH($A574,'Data - Energy &amp; Metals'!$A$2:$A$1048576,FALSE),FALSE))</f>
        <v>697601</v>
      </c>
      <c r="C574" s="7">
        <f>IF(ISBLANK(HLOOKUP(C$2,'Data - Energy &amp; Metals'!$B$2:$AH$1048576,MATCH($A574,'Data - Energy &amp; Metals'!$A$2:$A$1048576,FALSE),FALSE)),#N/A,HLOOKUP(C$2,'Data - Energy &amp; Metals'!$B$2:$AH$1048576,MATCH($A574,'Data - Energy &amp; Metals'!$A$2:$A$1048576,FALSE),FALSE))</f>
        <v>167181</v>
      </c>
      <c r="D574" s="7">
        <f>IF(ISBLANK(HLOOKUP(D$2,'Data - Energy &amp; Metals'!$B$2:$AH$1048576,MATCH($A574,'Data - Energy &amp; Metals'!$A$2:$A$1048576,FALSE),FALSE)),#N/A,HLOOKUP(D$2,'Data - Energy &amp; Metals'!$B$2:$AH$1048576,MATCH($A574,'Data - Energy &amp; Metals'!$A$2:$A$1048576,FALSE),FALSE))</f>
        <v>49520</v>
      </c>
      <c r="E574" s="8">
        <f t="shared" si="8"/>
        <v>0.16866518253270851</v>
      </c>
    </row>
    <row r="575" spans="1:5" x14ac:dyDescent="0.25">
      <c r="A575" s="27">
        <f>IF('Data - Energy &amp; Metals'!A575="",#N/A,'Data - Energy &amp; Metals'!A575)</f>
        <v>42885</v>
      </c>
      <c r="B575" s="7">
        <f>IF(ISBLANK(HLOOKUP(B$2,'Data - Energy &amp; Metals'!$B$2:$AH$1048576,MATCH($A575,'Data - Energy &amp; Metals'!$A$2:$A$1048576,FALSE),FALSE)),#N/A,HLOOKUP(B$2,'Data - Energy &amp; Metals'!$B$2:$AH$1048576,MATCH($A575,'Data - Energy &amp; Metals'!$A$2:$A$1048576,FALSE),FALSE))</f>
        <v>625626</v>
      </c>
      <c r="C575" s="7">
        <f>IF(ISBLANK(HLOOKUP(C$2,'Data - Energy &amp; Metals'!$B$2:$AH$1048576,MATCH($A575,'Data - Energy &amp; Metals'!$A$2:$A$1048576,FALSE),FALSE)),#N/A,HLOOKUP(C$2,'Data - Energy &amp; Metals'!$B$2:$AH$1048576,MATCH($A575,'Data - Energy &amp; Metals'!$A$2:$A$1048576,FALSE),FALSE))</f>
        <v>181140</v>
      </c>
      <c r="D575" s="7">
        <f>IF(ISBLANK(HLOOKUP(D$2,'Data - Energy &amp; Metals'!$B$2:$AH$1048576,MATCH($A575,'Data - Energy &amp; Metals'!$A$2:$A$1048576,FALSE),FALSE)),#N/A,HLOOKUP(D$2,'Data - Energy &amp; Metals'!$B$2:$AH$1048576,MATCH($A575,'Data - Energy &amp; Metals'!$A$2:$A$1048576,FALSE),FALSE))</f>
        <v>49568</v>
      </c>
      <c r="E575" s="8">
        <f t="shared" si="8"/>
        <v>0.21030455895375191</v>
      </c>
    </row>
    <row r="576" spans="1:5" x14ac:dyDescent="0.25">
      <c r="A576" s="27">
        <f>IF('Data - Energy &amp; Metals'!A576="",#N/A,'Data - Energy &amp; Metals'!A576)</f>
        <v>42892</v>
      </c>
      <c r="B576" s="7">
        <f>IF(ISBLANK(HLOOKUP(B$2,'Data - Energy &amp; Metals'!$B$2:$AH$1048576,MATCH($A576,'Data - Energy &amp; Metals'!$A$2:$A$1048576,FALSE),FALSE)),#N/A,HLOOKUP(B$2,'Data - Energy &amp; Metals'!$B$2:$AH$1048576,MATCH($A576,'Data - Energy &amp; Metals'!$A$2:$A$1048576,FALSE),FALSE))</f>
        <v>728589</v>
      </c>
      <c r="C576" s="7">
        <f>IF(ISBLANK(HLOOKUP(C$2,'Data - Energy &amp; Metals'!$B$2:$AH$1048576,MATCH($A576,'Data - Energy &amp; Metals'!$A$2:$A$1048576,FALSE),FALSE)),#N/A,HLOOKUP(C$2,'Data - Energy &amp; Metals'!$B$2:$AH$1048576,MATCH($A576,'Data - Energy &amp; Metals'!$A$2:$A$1048576,FALSE),FALSE))</f>
        <v>236038</v>
      </c>
      <c r="D576" s="7">
        <f>IF(ISBLANK(HLOOKUP(D$2,'Data - Energy &amp; Metals'!$B$2:$AH$1048576,MATCH($A576,'Data - Energy &amp; Metals'!$A$2:$A$1048576,FALSE),FALSE)),#N/A,HLOOKUP(D$2,'Data - Energy &amp; Metals'!$B$2:$AH$1048576,MATCH($A576,'Data - Energy &amp; Metals'!$A$2:$A$1048576,FALSE),FALSE))</f>
        <v>61380</v>
      </c>
      <c r="E576" s="8">
        <f t="shared" si="8"/>
        <v>0.23972088516296569</v>
      </c>
    </row>
    <row r="577" spans="1:5" x14ac:dyDescent="0.25">
      <c r="A577" s="27">
        <f>IF('Data - Energy &amp; Metals'!A577="",#N/A,'Data - Energy &amp; Metals'!A577)</f>
        <v>42899</v>
      </c>
      <c r="B577" s="7">
        <f>IF(ISBLANK(HLOOKUP(B$2,'Data - Energy &amp; Metals'!$B$2:$AH$1048576,MATCH($A577,'Data - Energy &amp; Metals'!$A$2:$A$1048576,FALSE),FALSE)),#N/A,HLOOKUP(B$2,'Data - Energy &amp; Metals'!$B$2:$AH$1048576,MATCH($A577,'Data - Energy &amp; Metals'!$A$2:$A$1048576,FALSE),FALSE))</f>
        <v>682626</v>
      </c>
      <c r="C577" s="7">
        <f>IF(ISBLANK(HLOOKUP(C$2,'Data - Energy &amp; Metals'!$B$2:$AH$1048576,MATCH($A577,'Data - Energy &amp; Metals'!$A$2:$A$1048576,FALSE),FALSE)),#N/A,HLOOKUP(C$2,'Data - Energy &amp; Metals'!$B$2:$AH$1048576,MATCH($A577,'Data - Energy &amp; Metals'!$A$2:$A$1048576,FALSE),FALSE))</f>
        <v>220196</v>
      </c>
      <c r="D577" s="7">
        <f>IF(ISBLANK(HLOOKUP(D$2,'Data - Energy &amp; Metals'!$B$2:$AH$1048576,MATCH($A577,'Data - Energy &amp; Metals'!$A$2:$A$1048576,FALSE),FALSE)),#N/A,HLOOKUP(D$2,'Data - Energy &amp; Metals'!$B$2:$AH$1048576,MATCH($A577,'Data - Energy &amp; Metals'!$A$2:$A$1048576,FALSE),FALSE))</f>
        <v>65159</v>
      </c>
      <c r="E577" s="8">
        <f t="shared" si="8"/>
        <v>0.22711850998936461</v>
      </c>
    </row>
    <row r="578" spans="1:5" x14ac:dyDescent="0.25">
      <c r="A578" s="27">
        <f>IF('Data - Energy &amp; Metals'!A578="",#N/A,'Data - Energy &amp; Metals'!A578)</f>
        <v>42906</v>
      </c>
      <c r="B578" s="7">
        <f>IF(ISBLANK(HLOOKUP(B$2,'Data - Energy &amp; Metals'!$B$2:$AH$1048576,MATCH($A578,'Data - Energy &amp; Metals'!$A$2:$A$1048576,FALSE),FALSE)),#N/A,HLOOKUP(B$2,'Data - Energy &amp; Metals'!$B$2:$AH$1048576,MATCH($A578,'Data - Energy &amp; Metals'!$A$2:$A$1048576,FALSE),FALSE))</f>
        <v>650158</v>
      </c>
      <c r="C578" s="7">
        <f>IF(ISBLANK(HLOOKUP(C$2,'Data - Energy &amp; Metals'!$B$2:$AH$1048576,MATCH($A578,'Data - Energy &amp; Metals'!$A$2:$A$1048576,FALSE),FALSE)),#N/A,HLOOKUP(C$2,'Data - Energy &amp; Metals'!$B$2:$AH$1048576,MATCH($A578,'Data - Energy &amp; Metals'!$A$2:$A$1048576,FALSE),FALSE))</f>
        <v>170369</v>
      </c>
      <c r="D578" s="7">
        <f>IF(ISBLANK(HLOOKUP(D$2,'Data - Energy &amp; Metals'!$B$2:$AH$1048576,MATCH($A578,'Data - Energy &amp; Metals'!$A$2:$A$1048576,FALSE),FALSE)),#N/A,HLOOKUP(D$2,'Data - Energy &amp; Metals'!$B$2:$AH$1048576,MATCH($A578,'Data - Energy &amp; Metals'!$A$2:$A$1048576,FALSE),FALSE))</f>
        <v>65012</v>
      </c>
      <c r="E578" s="8">
        <f t="shared" si="8"/>
        <v>0.16204830210502677</v>
      </c>
    </row>
    <row r="579" spans="1:5" x14ac:dyDescent="0.25">
      <c r="A579" s="27">
        <f>IF('Data - Energy &amp; Metals'!A579="",#N/A,'Data - Energy &amp; Metals'!A579)</f>
        <v>42913</v>
      </c>
      <c r="B579" s="7">
        <f>IF(ISBLANK(HLOOKUP(B$2,'Data - Energy &amp; Metals'!$B$2:$AH$1048576,MATCH($A579,'Data - Energy &amp; Metals'!$A$2:$A$1048576,FALSE),FALSE)),#N/A,HLOOKUP(B$2,'Data - Energy &amp; Metals'!$B$2:$AH$1048576,MATCH($A579,'Data - Energy &amp; Metals'!$A$2:$A$1048576,FALSE),FALSE))</f>
        <v>634481</v>
      </c>
      <c r="C579" s="7">
        <f>IF(ISBLANK(HLOOKUP(C$2,'Data - Energy &amp; Metals'!$B$2:$AH$1048576,MATCH($A579,'Data - Energy &amp; Metals'!$A$2:$A$1048576,FALSE),FALSE)),#N/A,HLOOKUP(C$2,'Data - Energy &amp; Metals'!$B$2:$AH$1048576,MATCH($A579,'Data - Energy &amp; Metals'!$A$2:$A$1048576,FALSE),FALSE))</f>
        <v>147874</v>
      </c>
      <c r="D579" s="7">
        <f>IF(ISBLANK(HLOOKUP(D$2,'Data - Energy &amp; Metals'!$B$2:$AH$1048576,MATCH($A579,'Data - Energy &amp; Metals'!$A$2:$A$1048576,FALSE),FALSE)),#N/A,HLOOKUP(D$2,'Data - Energy &amp; Metals'!$B$2:$AH$1048576,MATCH($A579,'Data - Energy &amp; Metals'!$A$2:$A$1048576,FALSE),FALSE))</f>
        <v>71142</v>
      </c>
      <c r="E579" s="8">
        <f t="shared" si="8"/>
        <v>0.12093663955264224</v>
      </c>
    </row>
    <row r="580" spans="1:5" x14ac:dyDescent="0.25">
      <c r="A580" s="27">
        <f>IF('Data - Energy &amp; Metals'!A580="",#N/A,'Data - Energy &amp; Metals'!A580)</f>
        <v>42919</v>
      </c>
      <c r="B580" s="7">
        <f>IF(ISBLANK(HLOOKUP(B$2,'Data - Energy &amp; Metals'!$B$2:$AH$1048576,MATCH($A580,'Data - Energy &amp; Metals'!$A$2:$A$1048576,FALSE),FALSE)),#N/A,HLOOKUP(B$2,'Data - Energy &amp; Metals'!$B$2:$AH$1048576,MATCH($A580,'Data - Energy &amp; Metals'!$A$2:$A$1048576,FALSE),FALSE))</f>
        <v>650201</v>
      </c>
      <c r="C580" s="7">
        <f>IF(ISBLANK(HLOOKUP(C$2,'Data - Energy &amp; Metals'!$B$2:$AH$1048576,MATCH($A580,'Data - Energy &amp; Metals'!$A$2:$A$1048576,FALSE),FALSE)),#N/A,HLOOKUP(C$2,'Data - Energy &amp; Metals'!$B$2:$AH$1048576,MATCH($A580,'Data - Energy &amp; Metals'!$A$2:$A$1048576,FALSE),FALSE))</f>
        <v>131097</v>
      </c>
      <c r="D580" s="7">
        <f>IF(ISBLANK(HLOOKUP(D$2,'Data - Energy &amp; Metals'!$B$2:$AH$1048576,MATCH($A580,'Data - Energy &amp; Metals'!$A$2:$A$1048576,FALSE),FALSE)),#N/A,HLOOKUP(D$2,'Data - Energy &amp; Metals'!$B$2:$AH$1048576,MATCH($A580,'Data - Energy &amp; Metals'!$A$2:$A$1048576,FALSE),FALSE))</f>
        <v>93321</v>
      </c>
      <c r="E580" s="8">
        <f t="shared" ref="E580:E643" si="9">(C580-D580)/B580</f>
        <v>5.8098957091730095E-2</v>
      </c>
    </row>
    <row r="581" spans="1:5" x14ac:dyDescent="0.25">
      <c r="A581" s="27">
        <f>IF('Data - Energy &amp; Metals'!A581="",#N/A,'Data - Energy &amp; Metals'!A581)</f>
        <v>42927</v>
      </c>
      <c r="B581" s="7">
        <f>IF(ISBLANK(HLOOKUP(B$2,'Data - Energy &amp; Metals'!$B$2:$AH$1048576,MATCH($A581,'Data - Energy &amp; Metals'!$A$2:$A$1048576,FALSE),FALSE)),#N/A,HLOOKUP(B$2,'Data - Energy &amp; Metals'!$B$2:$AH$1048576,MATCH($A581,'Data - Energy &amp; Metals'!$A$2:$A$1048576,FALSE),FALSE))</f>
        <v>677637</v>
      </c>
      <c r="C581" s="7">
        <f>IF(ISBLANK(HLOOKUP(C$2,'Data - Energy &amp; Metals'!$B$2:$AH$1048576,MATCH($A581,'Data - Energy &amp; Metals'!$A$2:$A$1048576,FALSE),FALSE)),#N/A,HLOOKUP(C$2,'Data - Energy &amp; Metals'!$B$2:$AH$1048576,MATCH($A581,'Data - Energy &amp; Metals'!$A$2:$A$1048576,FALSE),FALSE))</f>
        <v>122824</v>
      </c>
      <c r="D581" s="7">
        <f>IF(ISBLANK(HLOOKUP(D$2,'Data - Energy &amp; Metals'!$B$2:$AH$1048576,MATCH($A581,'Data - Energy &amp; Metals'!$A$2:$A$1048576,FALSE),FALSE)),#N/A,HLOOKUP(D$2,'Data - Energy &amp; Metals'!$B$2:$AH$1048576,MATCH($A581,'Data - Energy &amp; Metals'!$A$2:$A$1048576,FALSE),FALSE))</f>
        <v>95724</v>
      </c>
      <c r="E581" s="8">
        <f t="shared" si="9"/>
        <v>3.999191307440414E-2</v>
      </c>
    </row>
    <row r="582" spans="1:5" x14ac:dyDescent="0.25">
      <c r="A582" s="27">
        <f>IF('Data - Energy &amp; Metals'!A582="",#N/A,'Data - Energy &amp; Metals'!A582)</f>
        <v>42934</v>
      </c>
      <c r="B582" s="7">
        <f>IF(ISBLANK(HLOOKUP(B$2,'Data - Energy &amp; Metals'!$B$2:$AH$1048576,MATCH($A582,'Data - Energy &amp; Metals'!$A$2:$A$1048576,FALSE),FALSE)),#N/A,HLOOKUP(B$2,'Data - Energy &amp; Metals'!$B$2:$AH$1048576,MATCH($A582,'Data - Energy &amp; Metals'!$A$2:$A$1048576,FALSE),FALSE))</f>
        <v>686311</v>
      </c>
      <c r="C582" s="7">
        <f>IF(ISBLANK(HLOOKUP(C$2,'Data - Energy &amp; Metals'!$B$2:$AH$1048576,MATCH($A582,'Data - Energy &amp; Metals'!$A$2:$A$1048576,FALSE),FALSE)),#N/A,HLOOKUP(C$2,'Data - Energy &amp; Metals'!$B$2:$AH$1048576,MATCH($A582,'Data - Energy &amp; Metals'!$A$2:$A$1048576,FALSE),FALSE))</f>
        <v>128121</v>
      </c>
      <c r="D582" s="7">
        <f>IF(ISBLANK(HLOOKUP(D$2,'Data - Energy &amp; Metals'!$B$2:$AH$1048576,MATCH($A582,'Data - Energy &amp; Metals'!$A$2:$A$1048576,FALSE),FALSE)),#N/A,HLOOKUP(D$2,'Data - Energy &amp; Metals'!$B$2:$AH$1048576,MATCH($A582,'Data - Energy &amp; Metals'!$A$2:$A$1048576,FALSE),FALSE))</f>
        <v>99301</v>
      </c>
      <c r="E582" s="8">
        <f t="shared" si="9"/>
        <v>4.1992624335031786E-2</v>
      </c>
    </row>
    <row r="583" spans="1:5" x14ac:dyDescent="0.25">
      <c r="A583" s="27">
        <f>IF('Data - Energy &amp; Metals'!A583="",#N/A,'Data - Energy &amp; Metals'!A583)</f>
        <v>42941</v>
      </c>
      <c r="B583" s="7">
        <f>IF(ISBLANK(HLOOKUP(B$2,'Data - Energy &amp; Metals'!$B$2:$AH$1048576,MATCH($A583,'Data - Energy &amp; Metals'!$A$2:$A$1048576,FALSE),FALSE)),#N/A,HLOOKUP(B$2,'Data - Energy &amp; Metals'!$B$2:$AH$1048576,MATCH($A583,'Data - Energy &amp; Metals'!$A$2:$A$1048576,FALSE),FALSE))</f>
        <v>673706</v>
      </c>
      <c r="C583" s="7">
        <f>IF(ISBLANK(HLOOKUP(C$2,'Data - Energy &amp; Metals'!$B$2:$AH$1048576,MATCH($A583,'Data - Energy &amp; Metals'!$A$2:$A$1048576,FALSE),FALSE)),#N/A,HLOOKUP(C$2,'Data - Energy &amp; Metals'!$B$2:$AH$1048576,MATCH($A583,'Data - Energy &amp; Metals'!$A$2:$A$1048576,FALSE),FALSE))</f>
        <v>139571</v>
      </c>
      <c r="D583" s="7">
        <f>IF(ISBLANK(HLOOKUP(D$2,'Data - Energy &amp; Metals'!$B$2:$AH$1048576,MATCH($A583,'Data - Energy &amp; Metals'!$A$2:$A$1048576,FALSE),FALSE)),#N/A,HLOOKUP(D$2,'Data - Energy &amp; Metals'!$B$2:$AH$1048576,MATCH($A583,'Data - Energy &amp; Metals'!$A$2:$A$1048576,FALSE),FALSE))</f>
        <v>64523</v>
      </c>
      <c r="E583" s="8">
        <f t="shared" si="9"/>
        <v>0.11139577204299798</v>
      </c>
    </row>
    <row r="584" spans="1:5" x14ac:dyDescent="0.25">
      <c r="A584" s="27">
        <f>IF('Data - Energy &amp; Metals'!A584="",#N/A,'Data - Energy &amp; Metals'!A584)</f>
        <v>42948</v>
      </c>
      <c r="B584" s="7">
        <f>IF(ISBLANK(HLOOKUP(B$2,'Data - Energy &amp; Metals'!$B$2:$AH$1048576,MATCH($A584,'Data - Energy &amp; Metals'!$A$2:$A$1048576,FALSE),FALSE)),#N/A,HLOOKUP(B$2,'Data - Energy &amp; Metals'!$B$2:$AH$1048576,MATCH($A584,'Data - Energy &amp; Metals'!$A$2:$A$1048576,FALSE),FALSE))</f>
        <v>652786</v>
      </c>
      <c r="C584" s="7">
        <f>IF(ISBLANK(HLOOKUP(C$2,'Data - Energy &amp; Metals'!$B$2:$AH$1048576,MATCH($A584,'Data - Energy &amp; Metals'!$A$2:$A$1048576,FALSE),FALSE)),#N/A,HLOOKUP(C$2,'Data - Energy &amp; Metals'!$B$2:$AH$1048576,MATCH($A584,'Data - Energy &amp; Metals'!$A$2:$A$1048576,FALSE),FALSE))</f>
        <v>163695</v>
      </c>
      <c r="D584" s="7">
        <f>IF(ISBLANK(HLOOKUP(D$2,'Data - Energy &amp; Metals'!$B$2:$AH$1048576,MATCH($A584,'Data - Energy &amp; Metals'!$A$2:$A$1048576,FALSE),FALSE)),#N/A,HLOOKUP(D$2,'Data - Energy &amp; Metals'!$B$2:$AH$1048576,MATCH($A584,'Data - Energy &amp; Metals'!$A$2:$A$1048576,FALSE),FALSE))</f>
        <v>40922</v>
      </c>
      <c r="E584" s="8">
        <f t="shared" si="9"/>
        <v>0.1880754182840931</v>
      </c>
    </row>
    <row r="585" spans="1:5" x14ac:dyDescent="0.25">
      <c r="A585" s="27">
        <f>IF('Data - Energy &amp; Metals'!A585="",#N/A,'Data - Energy &amp; Metals'!A585)</f>
        <v>42955</v>
      </c>
      <c r="B585" s="7">
        <f>IF(ISBLANK(HLOOKUP(B$2,'Data - Energy &amp; Metals'!$B$2:$AH$1048576,MATCH($A585,'Data - Energy &amp; Metals'!$A$2:$A$1048576,FALSE),FALSE)),#N/A,HLOOKUP(B$2,'Data - Energy &amp; Metals'!$B$2:$AH$1048576,MATCH($A585,'Data - Energy &amp; Metals'!$A$2:$A$1048576,FALSE),FALSE))</f>
        <v>637727</v>
      </c>
      <c r="C585" s="7">
        <f>IF(ISBLANK(HLOOKUP(C$2,'Data - Energy &amp; Metals'!$B$2:$AH$1048576,MATCH($A585,'Data - Energy &amp; Metals'!$A$2:$A$1048576,FALSE),FALSE)),#N/A,HLOOKUP(C$2,'Data - Energy &amp; Metals'!$B$2:$AH$1048576,MATCH($A585,'Data - Energy &amp; Metals'!$A$2:$A$1048576,FALSE),FALSE))</f>
        <v>167068</v>
      </c>
      <c r="D585" s="7">
        <f>IF(ISBLANK(HLOOKUP(D$2,'Data - Energy &amp; Metals'!$B$2:$AH$1048576,MATCH($A585,'Data - Energy &amp; Metals'!$A$2:$A$1048576,FALSE),FALSE)),#N/A,HLOOKUP(D$2,'Data - Energy &amp; Metals'!$B$2:$AH$1048576,MATCH($A585,'Data - Energy &amp; Metals'!$A$2:$A$1048576,FALSE),FALSE))</f>
        <v>28502</v>
      </c>
      <c r="E585" s="8">
        <f t="shared" si="9"/>
        <v>0.21728106227272798</v>
      </c>
    </row>
    <row r="586" spans="1:5" x14ac:dyDescent="0.25">
      <c r="A586" s="27">
        <f>IF('Data - Energy &amp; Metals'!A586="",#N/A,'Data - Energy &amp; Metals'!A586)</f>
        <v>42962</v>
      </c>
      <c r="B586" s="7">
        <f>IF(ISBLANK(HLOOKUP(B$2,'Data - Energy &amp; Metals'!$B$2:$AH$1048576,MATCH($A586,'Data - Energy &amp; Metals'!$A$2:$A$1048576,FALSE),FALSE)),#N/A,HLOOKUP(B$2,'Data - Energy &amp; Metals'!$B$2:$AH$1048576,MATCH($A586,'Data - Energy &amp; Metals'!$A$2:$A$1048576,FALSE),FALSE))</f>
        <v>694319</v>
      </c>
      <c r="C586" s="7">
        <f>IF(ISBLANK(HLOOKUP(C$2,'Data - Energy &amp; Metals'!$B$2:$AH$1048576,MATCH($A586,'Data - Energy &amp; Metals'!$A$2:$A$1048576,FALSE),FALSE)),#N/A,HLOOKUP(C$2,'Data - Energy &amp; Metals'!$B$2:$AH$1048576,MATCH($A586,'Data - Energy &amp; Metals'!$A$2:$A$1048576,FALSE),FALSE))</f>
        <v>196453</v>
      </c>
      <c r="D586" s="7">
        <f>IF(ISBLANK(HLOOKUP(D$2,'Data - Energy &amp; Metals'!$B$2:$AH$1048576,MATCH($A586,'Data - Energy &amp; Metals'!$A$2:$A$1048576,FALSE),FALSE)),#N/A,HLOOKUP(D$2,'Data - Energy &amp; Metals'!$B$2:$AH$1048576,MATCH($A586,'Data - Energy &amp; Metals'!$A$2:$A$1048576,FALSE),FALSE))</f>
        <v>16916</v>
      </c>
      <c r="E586" s="8">
        <f t="shared" si="9"/>
        <v>0.25857998988937364</v>
      </c>
    </row>
    <row r="587" spans="1:5" x14ac:dyDescent="0.25">
      <c r="A587" s="27">
        <f>IF('Data - Energy &amp; Metals'!A587="",#N/A,'Data - Energy &amp; Metals'!A587)</f>
        <v>42969</v>
      </c>
      <c r="B587" s="7">
        <f>IF(ISBLANK(HLOOKUP(B$2,'Data - Energy &amp; Metals'!$B$2:$AH$1048576,MATCH($A587,'Data - Energy &amp; Metals'!$A$2:$A$1048576,FALSE),FALSE)),#N/A,HLOOKUP(B$2,'Data - Energy &amp; Metals'!$B$2:$AH$1048576,MATCH($A587,'Data - Energy &amp; Metals'!$A$2:$A$1048576,FALSE),FALSE))</f>
        <v>741455</v>
      </c>
      <c r="C587" s="7">
        <f>IF(ISBLANK(HLOOKUP(C$2,'Data - Energy &amp; Metals'!$B$2:$AH$1048576,MATCH($A587,'Data - Energy &amp; Metals'!$A$2:$A$1048576,FALSE),FALSE)),#N/A,HLOOKUP(C$2,'Data - Energy &amp; Metals'!$B$2:$AH$1048576,MATCH($A587,'Data - Energy &amp; Metals'!$A$2:$A$1048576,FALSE),FALSE))</f>
        <v>209547</v>
      </c>
      <c r="D587" s="7">
        <f>IF(ISBLANK(HLOOKUP(D$2,'Data - Energy &amp; Metals'!$B$2:$AH$1048576,MATCH($A587,'Data - Energy &amp; Metals'!$A$2:$A$1048576,FALSE),FALSE)),#N/A,HLOOKUP(D$2,'Data - Energy &amp; Metals'!$B$2:$AH$1048576,MATCH($A587,'Data - Energy &amp; Metals'!$A$2:$A$1048576,FALSE),FALSE))</f>
        <v>13216</v>
      </c>
      <c r="E587" s="8">
        <f t="shared" si="9"/>
        <v>0.26479152477223838</v>
      </c>
    </row>
    <row r="588" spans="1:5" x14ac:dyDescent="0.25">
      <c r="A588" s="27">
        <f>IF('Data - Energy &amp; Metals'!A588="",#N/A,'Data - Energy &amp; Metals'!A588)</f>
        <v>42976</v>
      </c>
      <c r="B588" s="7">
        <f>IF(ISBLANK(HLOOKUP(B$2,'Data - Energy &amp; Metals'!$B$2:$AH$1048576,MATCH($A588,'Data - Energy &amp; Metals'!$A$2:$A$1048576,FALSE),FALSE)),#N/A,HLOOKUP(B$2,'Data - Energy &amp; Metals'!$B$2:$AH$1048576,MATCH($A588,'Data - Energy &amp; Metals'!$A$2:$A$1048576,FALSE),FALSE))</f>
        <v>790158</v>
      </c>
      <c r="C588" s="7">
        <f>IF(ISBLANK(HLOOKUP(C$2,'Data - Energy &amp; Metals'!$B$2:$AH$1048576,MATCH($A588,'Data - Energy &amp; Metals'!$A$2:$A$1048576,FALSE),FALSE)),#N/A,HLOOKUP(C$2,'Data - Energy &amp; Metals'!$B$2:$AH$1048576,MATCH($A588,'Data - Energy &amp; Metals'!$A$2:$A$1048576,FALSE),FALSE))</f>
        <v>244971</v>
      </c>
      <c r="D588" s="7">
        <f>IF(ISBLANK(HLOOKUP(D$2,'Data - Energy &amp; Metals'!$B$2:$AH$1048576,MATCH($A588,'Data - Energy &amp; Metals'!$A$2:$A$1048576,FALSE),FALSE)),#N/A,HLOOKUP(D$2,'Data - Energy &amp; Metals'!$B$2:$AH$1048576,MATCH($A588,'Data - Energy &amp; Metals'!$A$2:$A$1048576,FALSE),FALSE))</f>
        <v>13075</v>
      </c>
      <c r="E588" s="8">
        <f t="shared" si="9"/>
        <v>0.29348054439744964</v>
      </c>
    </row>
    <row r="589" spans="1:5" x14ac:dyDescent="0.25">
      <c r="A589" s="27">
        <f>IF('Data - Energy &amp; Metals'!A589="",#N/A,'Data - Energy &amp; Metals'!A589)</f>
        <v>42983</v>
      </c>
      <c r="B589" s="7">
        <f>IF(ISBLANK(HLOOKUP(B$2,'Data - Energy &amp; Metals'!$B$2:$AH$1048576,MATCH($A589,'Data - Energy &amp; Metals'!$A$2:$A$1048576,FALSE),FALSE)),#N/A,HLOOKUP(B$2,'Data - Energy &amp; Metals'!$B$2:$AH$1048576,MATCH($A589,'Data - Energy &amp; Metals'!$A$2:$A$1048576,FALSE),FALSE))</f>
        <v>860258</v>
      </c>
      <c r="C589" s="7">
        <f>IF(ISBLANK(HLOOKUP(C$2,'Data - Energy &amp; Metals'!$B$2:$AH$1048576,MATCH($A589,'Data - Energy &amp; Metals'!$A$2:$A$1048576,FALSE),FALSE)),#N/A,HLOOKUP(C$2,'Data - Energy &amp; Metals'!$B$2:$AH$1048576,MATCH($A589,'Data - Energy &amp; Metals'!$A$2:$A$1048576,FALSE),FALSE))</f>
        <v>262633</v>
      </c>
      <c r="D589" s="7">
        <f>IF(ISBLANK(HLOOKUP(D$2,'Data - Energy &amp; Metals'!$B$2:$AH$1048576,MATCH($A589,'Data - Energy &amp; Metals'!$A$2:$A$1048576,FALSE),FALSE)),#N/A,HLOOKUP(D$2,'Data - Energy &amp; Metals'!$B$2:$AH$1048576,MATCH($A589,'Data - Energy &amp; Metals'!$A$2:$A$1048576,FALSE),FALSE))</f>
        <v>13045</v>
      </c>
      <c r="E589" s="8">
        <f t="shared" si="9"/>
        <v>0.29013156518160832</v>
      </c>
    </row>
    <row r="590" spans="1:5" x14ac:dyDescent="0.25">
      <c r="A590" s="27">
        <f>IF('Data - Energy &amp; Metals'!A590="",#N/A,'Data - Energy &amp; Metals'!A590)</f>
        <v>42990</v>
      </c>
      <c r="B590" s="7">
        <f>IF(ISBLANK(HLOOKUP(B$2,'Data - Energy &amp; Metals'!$B$2:$AH$1048576,MATCH($A590,'Data - Energy &amp; Metals'!$A$2:$A$1048576,FALSE),FALSE)),#N/A,HLOOKUP(B$2,'Data - Energy &amp; Metals'!$B$2:$AH$1048576,MATCH($A590,'Data - Energy &amp; Metals'!$A$2:$A$1048576,FALSE),FALSE))</f>
        <v>855055</v>
      </c>
      <c r="C590" s="7">
        <f>IF(ISBLANK(HLOOKUP(C$2,'Data - Energy &amp; Metals'!$B$2:$AH$1048576,MATCH($A590,'Data - Energy &amp; Metals'!$A$2:$A$1048576,FALSE),FALSE)),#N/A,HLOOKUP(C$2,'Data - Energy &amp; Metals'!$B$2:$AH$1048576,MATCH($A590,'Data - Energy &amp; Metals'!$A$2:$A$1048576,FALSE),FALSE))</f>
        <v>278311</v>
      </c>
      <c r="D590" s="7">
        <f>IF(ISBLANK(HLOOKUP(D$2,'Data - Energy &amp; Metals'!$B$2:$AH$1048576,MATCH($A590,'Data - Energy &amp; Metals'!$A$2:$A$1048576,FALSE),FALSE)),#N/A,HLOOKUP(D$2,'Data - Energy &amp; Metals'!$B$2:$AH$1048576,MATCH($A590,'Data - Energy &amp; Metals'!$A$2:$A$1048576,FALSE),FALSE))</f>
        <v>13377</v>
      </c>
      <c r="E590" s="8">
        <f t="shared" si="9"/>
        <v>0.30984439597452795</v>
      </c>
    </row>
    <row r="591" spans="1:5" x14ac:dyDescent="0.25">
      <c r="A591" s="27">
        <f>IF('Data - Energy &amp; Metals'!A591="",#N/A,'Data - Energy &amp; Metals'!A591)</f>
        <v>42997</v>
      </c>
      <c r="B591" s="7">
        <f>IF(ISBLANK(HLOOKUP(B$2,'Data - Energy &amp; Metals'!$B$2:$AH$1048576,MATCH($A591,'Data - Energy &amp; Metals'!$A$2:$A$1048576,FALSE),FALSE)),#N/A,HLOOKUP(B$2,'Data - Energy &amp; Metals'!$B$2:$AH$1048576,MATCH($A591,'Data - Energy &amp; Metals'!$A$2:$A$1048576,FALSE),FALSE))</f>
        <v>824227</v>
      </c>
      <c r="C591" s="7">
        <f>IF(ISBLANK(HLOOKUP(C$2,'Data - Energy &amp; Metals'!$B$2:$AH$1048576,MATCH($A591,'Data - Energy &amp; Metals'!$A$2:$A$1048576,FALSE),FALSE)),#N/A,HLOOKUP(C$2,'Data - Energy &amp; Metals'!$B$2:$AH$1048576,MATCH($A591,'Data - Energy &amp; Metals'!$A$2:$A$1048576,FALSE),FALSE))</f>
        <v>258087</v>
      </c>
      <c r="D591" s="7">
        <f>IF(ISBLANK(HLOOKUP(D$2,'Data - Energy &amp; Metals'!$B$2:$AH$1048576,MATCH($A591,'Data - Energy &amp; Metals'!$A$2:$A$1048576,FALSE),FALSE)),#N/A,HLOOKUP(D$2,'Data - Energy &amp; Metals'!$B$2:$AH$1048576,MATCH($A591,'Data - Energy &amp; Metals'!$A$2:$A$1048576,FALSE),FALSE))</f>
        <v>15437</v>
      </c>
      <c r="E591" s="8">
        <f t="shared" si="9"/>
        <v>0.29439705323897419</v>
      </c>
    </row>
    <row r="592" spans="1:5" x14ac:dyDescent="0.25">
      <c r="A592" s="27">
        <f>IF('Data - Energy &amp; Metals'!A592="",#N/A,'Data - Energy &amp; Metals'!A592)</f>
        <v>43004</v>
      </c>
      <c r="B592" s="7">
        <f>IF(ISBLANK(HLOOKUP(B$2,'Data - Energy &amp; Metals'!$B$2:$AH$1048576,MATCH($A592,'Data - Energy &amp; Metals'!$A$2:$A$1048576,FALSE),FALSE)),#N/A,HLOOKUP(B$2,'Data - Energy &amp; Metals'!$B$2:$AH$1048576,MATCH($A592,'Data - Energy &amp; Metals'!$A$2:$A$1048576,FALSE),FALSE))</f>
        <v>764017</v>
      </c>
      <c r="C592" s="7">
        <f>IF(ISBLANK(HLOOKUP(C$2,'Data - Energy &amp; Metals'!$B$2:$AH$1048576,MATCH($A592,'Data - Energy &amp; Metals'!$A$2:$A$1048576,FALSE),FALSE)),#N/A,HLOOKUP(C$2,'Data - Energy &amp; Metals'!$B$2:$AH$1048576,MATCH($A592,'Data - Energy &amp; Metals'!$A$2:$A$1048576,FALSE),FALSE))</f>
        <v>227673</v>
      </c>
      <c r="D592" s="7">
        <f>IF(ISBLANK(HLOOKUP(D$2,'Data - Energy &amp; Metals'!$B$2:$AH$1048576,MATCH($A592,'Data - Energy &amp; Metals'!$A$2:$A$1048576,FALSE),FALSE)),#N/A,HLOOKUP(D$2,'Data - Energy &amp; Metals'!$B$2:$AH$1048576,MATCH($A592,'Data - Energy &amp; Metals'!$A$2:$A$1048576,FALSE),FALSE))</f>
        <v>22942</v>
      </c>
      <c r="E592" s="8">
        <f t="shared" si="9"/>
        <v>0.26796655048251544</v>
      </c>
    </row>
    <row r="593" spans="1:5" x14ac:dyDescent="0.25">
      <c r="A593" s="27">
        <f>IF('Data - Energy &amp; Metals'!A593="",#N/A,'Data - Energy &amp; Metals'!A593)</f>
        <v>43011</v>
      </c>
      <c r="B593" s="7">
        <f>IF(ISBLANK(HLOOKUP(B$2,'Data - Energy &amp; Metals'!$B$2:$AH$1048576,MATCH($A593,'Data - Energy &amp; Metals'!$A$2:$A$1048576,FALSE),FALSE)),#N/A,HLOOKUP(B$2,'Data - Energy &amp; Metals'!$B$2:$AH$1048576,MATCH($A593,'Data - Energy &amp; Metals'!$A$2:$A$1048576,FALSE),FALSE))</f>
        <v>736096</v>
      </c>
      <c r="C593" s="7">
        <f>IF(ISBLANK(HLOOKUP(C$2,'Data - Energy &amp; Metals'!$B$2:$AH$1048576,MATCH($A593,'Data - Energy &amp; Metals'!$A$2:$A$1048576,FALSE),FALSE)),#N/A,HLOOKUP(C$2,'Data - Energy &amp; Metals'!$B$2:$AH$1048576,MATCH($A593,'Data - Energy &amp; Metals'!$A$2:$A$1048576,FALSE),FALSE))</f>
        <v>208107</v>
      </c>
      <c r="D593" s="7">
        <f>IF(ISBLANK(HLOOKUP(D$2,'Data - Energy &amp; Metals'!$B$2:$AH$1048576,MATCH($A593,'Data - Energy &amp; Metals'!$A$2:$A$1048576,FALSE),FALSE)),#N/A,HLOOKUP(D$2,'Data - Energy &amp; Metals'!$B$2:$AH$1048576,MATCH($A593,'Data - Energy &amp; Metals'!$A$2:$A$1048576,FALSE),FALSE))</f>
        <v>22319</v>
      </c>
      <c r="E593" s="8">
        <f t="shared" si="9"/>
        <v>0.25239642655305827</v>
      </c>
    </row>
    <row r="594" spans="1:5" x14ac:dyDescent="0.25">
      <c r="A594" s="27">
        <f>IF('Data - Energy &amp; Metals'!A594="",#N/A,'Data - Energy &amp; Metals'!A594)</f>
        <v>43018</v>
      </c>
      <c r="B594" s="7">
        <f>IF(ISBLANK(HLOOKUP(B$2,'Data - Energy &amp; Metals'!$B$2:$AH$1048576,MATCH($A594,'Data - Energy &amp; Metals'!$A$2:$A$1048576,FALSE),FALSE)),#N/A,HLOOKUP(B$2,'Data - Energy &amp; Metals'!$B$2:$AH$1048576,MATCH($A594,'Data - Energy &amp; Metals'!$A$2:$A$1048576,FALSE),FALSE))</f>
        <v>743032</v>
      </c>
      <c r="C594" s="7">
        <f>IF(ISBLANK(HLOOKUP(C$2,'Data - Energy &amp; Metals'!$B$2:$AH$1048576,MATCH($A594,'Data - Energy &amp; Metals'!$A$2:$A$1048576,FALSE),FALSE)),#N/A,HLOOKUP(C$2,'Data - Energy &amp; Metals'!$B$2:$AH$1048576,MATCH($A594,'Data - Energy &amp; Metals'!$A$2:$A$1048576,FALSE),FALSE))</f>
        <v>202233</v>
      </c>
      <c r="D594" s="7">
        <f>IF(ISBLANK(HLOOKUP(D$2,'Data - Energy &amp; Metals'!$B$2:$AH$1048576,MATCH($A594,'Data - Energy &amp; Metals'!$A$2:$A$1048576,FALSE),FALSE)),#N/A,HLOOKUP(D$2,'Data - Energy &amp; Metals'!$B$2:$AH$1048576,MATCH($A594,'Data - Energy &amp; Metals'!$A$2:$A$1048576,FALSE),FALSE))</f>
        <v>21691</v>
      </c>
      <c r="E594" s="8">
        <f t="shared" si="9"/>
        <v>0.24298011391164848</v>
      </c>
    </row>
    <row r="595" spans="1:5" x14ac:dyDescent="0.25">
      <c r="A595" s="27">
        <f>IF('Data - Energy &amp; Metals'!A595="",#N/A,'Data - Energy &amp; Metals'!A595)</f>
        <v>43025</v>
      </c>
      <c r="B595" s="7">
        <f>IF(ISBLANK(HLOOKUP(B$2,'Data - Energy &amp; Metals'!$B$2:$AH$1048576,MATCH($A595,'Data - Energy &amp; Metals'!$A$2:$A$1048576,FALSE),FALSE)),#N/A,HLOOKUP(B$2,'Data - Energy &amp; Metals'!$B$2:$AH$1048576,MATCH($A595,'Data - Energy &amp; Metals'!$A$2:$A$1048576,FALSE),FALSE))</f>
        <v>746761</v>
      </c>
      <c r="C595" s="7">
        <f>IF(ISBLANK(HLOOKUP(C$2,'Data - Energy &amp; Metals'!$B$2:$AH$1048576,MATCH($A595,'Data - Energy &amp; Metals'!$A$2:$A$1048576,FALSE),FALSE)),#N/A,HLOOKUP(C$2,'Data - Energy &amp; Metals'!$B$2:$AH$1048576,MATCH($A595,'Data - Energy &amp; Metals'!$A$2:$A$1048576,FALSE),FALSE))</f>
        <v>201340</v>
      </c>
      <c r="D595" s="7">
        <f>IF(ISBLANK(HLOOKUP(D$2,'Data - Energy &amp; Metals'!$B$2:$AH$1048576,MATCH($A595,'Data - Energy &amp; Metals'!$A$2:$A$1048576,FALSE),FALSE)),#N/A,HLOOKUP(D$2,'Data - Energy &amp; Metals'!$B$2:$AH$1048576,MATCH($A595,'Data - Energy &amp; Metals'!$A$2:$A$1048576,FALSE),FALSE))</f>
        <v>26329</v>
      </c>
      <c r="E595" s="8">
        <f t="shared" si="9"/>
        <v>0.23436012325228553</v>
      </c>
    </row>
    <row r="596" spans="1:5" x14ac:dyDescent="0.25">
      <c r="A596" s="27">
        <f>IF('Data - Energy &amp; Metals'!A596="",#N/A,'Data - Energy &amp; Metals'!A596)</f>
        <v>43032</v>
      </c>
      <c r="B596" s="7">
        <f>IF(ISBLANK(HLOOKUP(B$2,'Data - Energy &amp; Metals'!$B$2:$AH$1048576,MATCH($A596,'Data - Energy &amp; Metals'!$A$2:$A$1048576,FALSE),FALSE)),#N/A,HLOOKUP(B$2,'Data - Energy &amp; Metals'!$B$2:$AH$1048576,MATCH($A596,'Data - Energy &amp; Metals'!$A$2:$A$1048576,FALSE),FALSE))</f>
        <v>742440</v>
      </c>
      <c r="C596" s="7">
        <f>IF(ISBLANK(HLOOKUP(C$2,'Data - Energy &amp; Metals'!$B$2:$AH$1048576,MATCH($A596,'Data - Energy &amp; Metals'!$A$2:$A$1048576,FALSE),FALSE)),#N/A,HLOOKUP(C$2,'Data - Energy &amp; Metals'!$B$2:$AH$1048576,MATCH($A596,'Data - Energy &amp; Metals'!$A$2:$A$1048576,FALSE),FALSE))</f>
        <v>195159</v>
      </c>
      <c r="D596" s="7">
        <f>IF(ISBLANK(HLOOKUP(D$2,'Data - Energy &amp; Metals'!$B$2:$AH$1048576,MATCH($A596,'Data - Energy &amp; Metals'!$A$2:$A$1048576,FALSE),FALSE)),#N/A,HLOOKUP(D$2,'Data - Energy &amp; Metals'!$B$2:$AH$1048576,MATCH($A596,'Data - Energy &amp; Metals'!$A$2:$A$1048576,FALSE),FALSE))</f>
        <v>22116</v>
      </c>
      <c r="E596" s="8">
        <f t="shared" si="9"/>
        <v>0.23307337966704381</v>
      </c>
    </row>
    <row r="597" spans="1:5" x14ac:dyDescent="0.25">
      <c r="A597" s="27">
        <f>IF('Data - Energy &amp; Metals'!A597="",#N/A,'Data - Energy &amp; Metals'!A597)</f>
        <v>43039</v>
      </c>
      <c r="B597" s="7">
        <f>IF(ISBLANK(HLOOKUP(B$2,'Data - Energy &amp; Metals'!$B$2:$AH$1048576,MATCH($A597,'Data - Energy &amp; Metals'!$A$2:$A$1048576,FALSE),FALSE)),#N/A,HLOOKUP(B$2,'Data - Energy &amp; Metals'!$B$2:$AH$1048576,MATCH($A597,'Data - Energy &amp; Metals'!$A$2:$A$1048576,FALSE),FALSE))</f>
        <v>725380</v>
      </c>
      <c r="C597" s="7">
        <f>IF(ISBLANK(HLOOKUP(C$2,'Data - Energy &amp; Metals'!$B$2:$AH$1048576,MATCH($A597,'Data - Energy &amp; Metals'!$A$2:$A$1048576,FALSE),FALSE)),#N/A,HLOOKUP(C$2,'Data - Energy &amp; Metals'!$B$2:$AH$1048576,MATCH($A597,'Data - Energy &amp; Metals'!$A$2:$A$1048576,FALSE),FALSE))</f>
        <v>182896</v>
      </c>
      <c r="D597" s="7">
        <f>IF(ISBLANK(HLOOKUP(D$2,'Data - Energy &amp; Metals'!$B$2:$AH$1048576,MATCH($A597,'Data - Energy &amp; Metals'!$A$2:$A$1048576,FALSE),FALSE)),#N/A,HLOOKUP(D$2,'Data - Energy &amp; Metals'!$B$2:$AH$1048576,MATCH($A597,'Data - Energy &amp; Metals'!$A$2:$A$1048576,FALSE),FALSE))</f>
        <v>16361</v>
      </c>
      <c r="E597" s="8">
        <f t="shared" si="9"/>
        <v>0.22958311505693568</v>
      </c>
    </row>
    <row r="598" spans="1:5" x14ac:dyDescent="0.25">
      <c r="A598" s="27">
        <f>IF('Data - Energy &amp; Metals'!A598="",#N/A,'Data - Energy &amp; Metals'!A598)</f>
        <v>43046</v>
      </c>
      <c r="B598" s="7">
        <f>IF(ISBLANK(HLOOKUP(B$2,'Data - Energy &amp; Metals'!$B$2:$AH$1048576,MATCH($A598,'Data - Energy &amp; Metals'!$A$2:$A$1048576,FALSE),FALSE)),#N/A,HLOOKUP(B$2,'Data - Energy &amp; Metals'!$B$2:$AH$1048576,MATCH($A598,'Data - Energy &amp; Metals'!$A$2:$A$1048576,FALSE),FALSE))</f>
        <v>731832</v>
      </c>
      <c r="C598" s="7">
        <f>IF(ISBLANK(HLOOKUP(C$2,'Data - Energy &amp; Metals'!$B$2:$AH$1048576,MATCH($A598,'Data - Energy &amp; Metals'!$A$2:$A$1048576,FALSE),FALSE)),#N/A,HLOOKUP(C$2,'Data - Energy &amp; Metals'!$B$2:$AH$1048576,MATCH($A598,'Data - Energy &amp; Metals'!$A$2:$A$1048576,FALSE),FALSE))</f>
        <v>190188</v>
      </c>
      <c r="D598" s="7">
        <f>IF(ISBLANK(HLOOKUP(D$2,'Data - Energy &amp; Metals'!$B$2:$AH$1048576,MATCH($A598,'Data - Energy &amp; Metals'!$A$2:$A$1048576,FALSE),FALSE)),#N/A,HLOOKUP(D$2,'Data - Energy &amp; Metals'!$B$2:$AH$1048576,MATCH($A598,'Data - Energy &amp; Metals'!$A$2:$A$1048576,FALSE),FALSE))</f>
        <v>16626</v>
      </c>
      <c r="E598" s="8">
        <f t="shared" si="9"/>
        <v>0.23716098776768438</v>
      </c>
    </row>
    <row r="599" spans="1:5" x14ac:dyDescent="0.25">
      <c r="A599" s="27">
        <f>IF('Data - Energy &amp; Metals'!A599="",#N/A,'Data - Energy &amp; Metals'!A599)</f>
        <v>43053</v>
      </c>
      <c r="B599" s="7">
        <f>IF(ISBLANK(HLOOKUP(B$2,'Data - Energy &amp; Metals'!$B$2:$AH$1048576,MATCH($A599,'Data - Energy &amp; Metals'!$A$2:$A$1048576,FALSE),FALSE)),#N/A,HLOOKUP(B$2,'Data - Energy &amp; Metals'!$B$2:$AH$1048576,MATCH($A599,'Data - Energy &amp; Metals'!$A$2:$A$1048576,FALSE),FALSE))</f>
        <v>740799</v>
      </c>
      <c r="C599" s="7">
        <f>IF(ISBLANK(HLOOKUP(C$2,'Data - Energy &amp; Metals'!$B$2:$AH$1048576,MATCH($A599,'Data - Energy &amp; Metals'!$A$2:$A$1048576,FALSE),FALSE)),#N/A,HLOOKUP(C$2,'Data - Energy &amp; Metals'!$B$2:$AH$1048576,MATCH($A599,'Data - Energy &amp; Metals'!$A$2:$A$1048576,FALSE),FALSE))</f>
        <v>196188</v>
      </c>
      <c r="D599" s="7">
        <f>IF(ISBLANK(HLOOKUP(D$2,'Data - Energy &amp; Metals'!$B$2:$AH$1048576,MATCH($A599,'Data - Energy &amp; Metals'!$A$2:$A$1048576,FALSE),FALSE)),#N/A,HLOOKUP(D$2,'Data - Energy &amp; Metals'!$B$2:$AH$1048576,MATCH($A599,'Data - Energy &amp; Metals'!$A$2:$A$1048576,FALSE),FALSE))</f>
        <v>15178</v>
      </c>
      <c r="E599" s="8">
        <f t="shared" si="9"/>
        <v>0.24434428232219535</v>
      </c>
    </row>
    <row r="600" spans="1:5" x14ac:dyDescent="0.25">
      <c r="A600" s="27">
        <f>IF('Data - Energy &amp; Metals'!A600="",#N/A,'Data - Energy &amp; Metals'!A600)</f>
        <v>43060</v>
      </c>
      <c r="B600" s="7">
        <f>IF(ISBLANK(HLOOKUP(B$2,'Data - Energy &amp; Metals'!$B$2:$AH$1048576,MATCH($A600,'Data - Energy &amp; Metals'!$A$2:$A$1048576,FALSE),FALSE)),#N/A,HLOOKUP(B$2,'Data - Energy &amp; Metals'!$B$2:$AH$1048576,MATCH($A600,'Data - Energy &amp; Metals'!$A$2:$A$1048576,FALSE),FALSE))</f>
        <v>735317</v>
      </c>
      <c r="C600" s="7">
        <f>IF(ISBLANK(HLOOKUP(C$2,'Data - Energy &amp; Metals'!$B$2:$AH$1048576,MATCH($A600,'Data - Energy &amp; Metals'!$A$2:$A$1048576,FALSE),FALSE)),#N/A,HLOOKUP(C$2,'Data - Energy &amp; Metals'!$B$2:$AH$1048576,MATCH($A600,'Data - Energy &amp; Metals'!$A$2:$A$1048576,FALSE),FALSE))</f>
        <v>191443</v>
      </c>
      <c r="D600" s="7">
        <f>IF(ISBLANK(HLOOKUP(D$2,'Data - Energy &amp; Metals'!$B$2:$AH$1048576,MATCH($A600,'Data - Energy &amp; Metals'!$A$2:$A$1048576,FALSE),FALSE)),#N/A,HLOOKUP(D$2,'Data - Energy &amp; Metals'!$B$2:$AH$1048576,MATCH($A600,'Data - Energy &amp; Metals'!$A$2:$A$1048576,FALSE),FALSE))</f>
        <v>14377</v>
      </c>
      <c r="E600" s="8">
        <f t="shared" si="9"/>
        <v>0.24080226623347481</v>
      </c>
    </row>
    <row r="601" spans="1:5" x14ac:dyDescent="0.25">
      <c r="A601" s="27">
        <f>IF('Data - Energy &amp; Metals'!A601="",#N/A,'Data - Energy &amp; Metals'!A601)</f>
        <v>43067</v>
      </c>
      <c r="B601" s="7">
        <f>IF(ISBLANK(HLOOKUP(B$2,'Data - Energy &amp; Metals'!$B$2:$AH$1048576,MATCH($A601,'Data - Energy &amp; Metals'!$A$2:$A$1048576,FALSE),FALSE)),#N/A,HLOOKUP(B$2,'Data - Energy &amp; Metals'!$B$2:$AH$1048576,MATCH($A601,'Data - Energy &amp; Metals'!$A$2:$A$1048576,FALSE),FALSE))</f>
        <v>667490</v>
      </c>
      <c r="C601" s="7">
        <f>IF(ISBLANK(HLOOKUP(C$2,'Data - Energy &amp; Metals'!$B$2:$AH$1048576,MATCH($A601,'Data - Energy &amp; Metals'!$A$2:$A$1048576,FALSE),FALSE)),#N/A,HLOOKUP(C$2,'Data - Energy &amp; Metals'!$B$2:$AH$1048576,MATCH($A601,'Data - Energy &amp; Metals'!$A$2:$A$1048576,FALSE),FALSE))</f>
        <v>214195</v>
      </c>
      <c r="D601" s="7">
        <f>IF(ISBLANK(HLOOKUP(D$2,'Data - Energy &amp; Metals'!$B$2:$AH$1048576,MATCH($A601,'Data - Energy &amp; Metals'!$A$2:$A$1048576,FALSE),FALSE)),#N/A,HLOOKUP(D$2,'Data - Energy &amp; Metals'!$B$2:$AH$1048576,MATCH($A601,'Data - Energy &amp; Metals'!$A$2:$A$1048576,FALSE),FALSE))</f>
        <v>9991</v>
      </c>
      <c r="E601" s="8">
        <f t="shared" si="9"/>
        <v>0.30592817869930633</v>
      </c>
    </row>
    <row r="602" spans="1:5" x14ac:dyDescent="0.25">
      <c r="A602" s="27">
        <f>IF('Data - Energy &amp; Metals'!A602="",#N/A,'Data - Energy &amp; Metals'!A602)</f>
        <v>43074</v>
      </c>
      <c r="B602" s="7">
        <f>IF(ISBLANK(HLOOKUP(B$2,'Data - Energy &amp; Metals'!$B$2:$AH$1048576,MATCH($A602,'Data - Energy &amp; Metals'!$A$2:$A$1048576,FALSE),FALSE)),#N/A,HLOOKUP(B$2,'Data - Energy &amp; Metals'!$B$2:$AH$1048576,MATCH($A602,'Data - Energy &amp; Metals'!$A$2:$A$1048576,FALSE),FALSE))</f>
        <v>642172</v>
      </c>
      <c r="C602" s="7">
        <f>IF(ISBLANK(HLOOKUP(C$2,'Data - Energy &amp; Metals'!$B$2:$AH$1048576,MATCH($A602,'Data - Energy &amp; Metals'!$A$2:$A$1048576,FALSE),FALSE)),#N/A,HLOOKUP(C$2,'Data - Energy &amp; Metals'!$B$2:$AH$1048576,MATCH($A602,'Data - Energy &amp; Metals'!$A$2:$A$1048576,FALSE),FALSE))</f>
        <v>170671</v>
      </c>
      <c r="D602" s="7">
        <f>IF(ISBLANK(HLOOKUP(D$2,'Data - Energy &amp; Metals'!$B$2:$AH$1048576,MATCH($A602,'Data - Energy &amp; Metals'!$A$2:$A$1048576,FALSE),FALSE)),#N/A,HLOOKUP(D$2,'Data - Energy &amp; Metals'!$B$2:$AH$1048576,MATCH($A602,'Data - Energy &amp; Metals'!$A$2:$A$1048576,FALSE),FALSE))</f>
        <v>30724</v>
      </c>
      <c r="E602" s="8">
        <f t="shared" si="9"/>
        <v>0.21792759572201839</v>
      </c>
    </row>
    <row r="603" spans="1:5" x14ac:dyDescent="0.25">
      <c r="A603" s="27">
        <f>IF('Data - Energy &amp; Metals'!A603="",#N/A,'Data - Energy &amp; Metals'!A603)</f>
        <v>43081</v>
      </c>
      <c r="B603" s="7">
        <f>IF(ISBLANK(HLOOKUP(B$2,'Data - Energy &amp; Metals'!$B$2:$AH$1048576,MATCH($A603,'Data - Energy &amp; Metals'!$A$2:$A$1048576,FALSE),FALSE)),#N/A,HLOOKUP(B$2,'Data - Energy &amp; Metals'!$B$2:$AH$1048576,MATCH($A603,'Data - Energy &amp; Metals'!$A$2:$A$1048576,FALSE),FALSE))</f>
        <v>633192</v>
      </c>
      <c r="C603" s="7">
        <f>IF(ISBLANK(HLOOKUP(C$2,'Data - Energy &amp; Metals'!$B$2:$AH$1048576,MATCH($A603,'Data - Energy &amp; Metals'!$A$2:$A$1048576,FALSE),FALSE)),#N/A,HLOOKUP(C$2,'Data - Energy &amp; Metals'!$B$2:$AH$1048576,MATCH($A603,'Data - Energy &amp; Metals'!$A$2:$A$1048576,FALSE),FALSE))</f>
        <v>124217</v>
      </c>
      <c r="D603" s="7">
        <f>IF(ISBLANK(HLOOKUP(D$2,'Data - Energy &amp; Metals'!$B$2:$AH$1048576,MATCH($A603,'Data - Energy &amp; Metals'!$A$2:$A$1048576,FALSE),FALSE)),#N/A,HLOOKUP(D$2,'Data - Energy &amp; Metals'!$B$2:$AH$1048576,MATCH($A603,'Data - Energy &amp; Metals'!$A$2:$A$1048576,FALSE),FALSE))</f>
        <v>43764</v>
      </c>
      <c r="E603" s="8">
        <f t="shared" si="9"/>
        <v>0.12705940694133849</v>
      </c>
    </row>
    <row r="604" spans="1:5" x14ac:dyDescent="0.25">
      <c r="A604" s="27">
        <f>IF('Data - Energy &amp; Metals'!A604="",#N/A,'Data - Energy &amp; Metals'!A604)</f>
        <v>43088</v>
      </c>
      <c r="B604" s="7">
        <f>IF(ISBLANK(HLOOKUP(B$2,'Data - Energy &amp; Metals'!$B$2:$AH$1048576,MATCH($A604,'Data - Energy &amp; Metals'!$A$2:$A$1048576,FALSE),FALSE)),#N/A,HLOOKUP(B$2,'Data - Energy &amp; Metals'!$B$2:$AH$1048576,MATCH($A604,'Data - Energy &amp; Metals'!$A$2:$A$1048576,FALSE),FALSE))</f>
        <v>629799</v>
      </c>
      <c r="C604" s="7">
        <f>IF(ISBLANK(HLOOKUP(C$2,'Data - Energy &amp; Metals'!$B$2:$AH$1048576,MATCH($A604,'Data - Energy &amp; Metals'!$A$2:$A$1048576,FALSE),FALSE)),#N/A,HLOOKUP(C$2,'Data - Energy &amp; Metals'!$B$2:$AH$1048576,MATCH($A604,'Data - Energy &amp; Metals'!$A$2:$A$1048576,FALSE),FALSE))</f>
        <v>119104</v>
      </c>
      <c r="D604" s="7">
        <f>IF(ISBLANK(HLOOKUP(D$2,'Data - Energy &amp; Metals'!$B$2:$AH$1048576,MATCH($A604,'Data - Energy &amp; Metals'!$A$2:$A$1048576,FALSE),FALSE)),#N/A,HLOOKUP(D$2,'Data - Energy &amp; Metals'!$B$2:$AH$1048576,MATCH($A604,'Data - Energy &amp; Metals'!$A$2:$A$1048576,FALSE),FALSE))</f>
        <v>32028</v>
      </c>
      <c r="E604" s="8">
        <f t="shared" si="9"/>
        <v>0.13825998453474839</v>
      </c>
    </row>
    <row r="605" spans="1:5" x14ac:dyDescent="0.25">
      <c r="A605" s="27">
        <f>IF('Data - Energy &amp; Metals'!A605="",#N/A,'Data - Energy &amp; Metals'!A605)</f>
        <v>43095</v>
      </c>
      <c r="B605" s="7">
        <f>IF(ISBLANK(HLOOKUP(B$2,'Data - Energy &amp; Metals'!$B$2:$AH$1048576,MATCH($A605,'Data - Energy &amp; Metals'!$A$2:$A$1048576,FALSE),FALSE)),#N/A,HLOOKUP(B$2,'Data - Energy &amp; Metals'!$B$2:$AH$1048576,MATCH($A605,'Data - Energy &amp; Metals'!$A$2:$A$1048576,FALSE),FALSE))</f>
        <v>622956</v>
      </c>
      <c r="C605" s="7">
        <f>IF(ISBLANK(HLOOKUP(C$2,'Data - Energy &amp; Metals'!$B$2:$AH$1048576,MATCH($A605,'Data - Energy &amp; Metals'!$A$2:$A$1048576,FALSE),FALSE)),#N/A,HLOOKUP(C$2,'Data - Energy &amp; Metals'!$B$2:$AH$1048576,MATCH($A605,'Data - Energy &amp; Metals'!$A$2:$A$1048576,FALSE),FALSE))</f>
        <v>130693</v>
      </c>
      <c r="D605" s="7">
        <f>IF(ISBLANK(HLOOKUP(D$2,'Data - Energy &amp; Metals'!$B$2:$AH$1048576,MATCH($A605,'Data - Energy &amp; Metals'!$A$2:$A$1048576,FALSE),FALSE)),#N/A,HLOOKUP(D$2,'Data - Energy &amp; Metals'!$B$2:$AH$1048576,MATCH($A605,'Data - Energy &amp; Metals'!$A$2:$A$1048576,FALSE),FALSE))</f>
        <v>20774</v>
      </c>
      <c r="E605" s="8">
        <f t="shared" si="9"/>
        <v>0.176447453752753</v>
      </c>
    </row>
    <row r="606" spans="1:5" x14ac:dyDescent="0.25">
      <c r="A606" s="27">
        <f>IF('Data - Energy &amp; Metals'!A606="",#N/A,'Data - Energy &amp; Metals'!A606)</f>
        <v>43102</v>
      </c>
      <c r="B606" s="7">
        <f>IF(ISBLANK(HLOOKUP(B$2,'Data - Energy &amp; Metals'!$B$2:$AH$1048576,MATCH($A606,'Data - Energy &amp; Metals'!$A$2:$A$1048576,FALSE),FALSE)),#N/A,HLOOKUP(B$2,'Data - Energy &amp; Metals'!$B$2:$AH$1048576,MATCH($A606,'Data - Energy &amp; Metals'!$A$2:$A$1048576,FALSE),FALSE))</f>
        <v>691269</v>
      </c>
      <c r="C606" s="7">
        <f>IF(ISBLANK(HLOOKUP(C$2,'Data - Energy &amp; Metals'!$B$2:$AH$1048576,MATCH($A606,'Data - Energy &amp; Metals'!$A$2:$A$1048576,FALSE),FALSE)),#N/A,HLOOKUP(C$2,'Data - Energy &amp; Metals'!$B$2:$AH$1048576,MATCH($A606,'Data - Energy &amp; Metals'!$A$2:$A$1048576,FALSE),FALSE))</f>
        <v>171939</v>
      </c>
      <c r="D606" s="7">
        <f>IF(ISBLANK(HLOOKUP(D$2,'Data - Energy &amp; Metals'!$B$2:$AH$1048576,MATCH($A606,'Data - Energy &amp; Metals'!$A$2:$A$1048576,FALSE),FALSE)),#N/A,HLOOKUP(D$2,'Data - Energy &amp; Metals'!$B$2:$AH$1048576,MATCH($A606,'Data - Energy &amp; Metals'!$A$2:$A$1048576,FALSE),FALSE))</f>
        <v>19289</v>
      </c>
      <c r="E606" s="8">
        <f t="shared" si="9"/>
        <v>0.22082575668806209</v>
      </c>
    </row>
    <row r="607" spans="1:5" x14ac:dyDescent="0.25">
      <c r="A607" s="27">
        <f>IF('Data - Energy &amp; Metals'!A607="",#N/A,'Data - Energy &amp; Metals'!A607)</f>
        <v>43109</v>
      </c>
      <c r="B607" s="7">
        <f>IF(ISBLANK(HLOOKUP(B$2,'Data - Energy &amp; Metals'!$B$2:$AH$1048576,MATCH($A607,'Data - Energy &amp; Metals'!$A$2:$A$1048576,FALSE),FALSE)),#N/A,HLOOKUP(B$2,'Data - Energy &amp; Metals'!$B$2:$AH$1048576,MATCH($A607,'Data - Energy &amp; Metals'!$A$2:$A$1048576,FALSE),FALSE))</f>
        <v>747536</v>
      </c>
      <c r="C607" s="7">
        <f>IF(ISBLANK(HLOOKUP(C$2,'Data - Energy &amp; Metals'!$B$2:$AH$1048576,MATCH($A607,'Data - Energy &amp; Metals'!$A$2:$A$1048576,FALSE),FALSE)),#N/A,HLOOKUP(C$2,'Data - Energy &amp; Metals'!$B$2:$AH$1048576,MATCH($A607,'Data - Energy &amp; Metals'!$A$2:$A$1048576,FALSE),FALSE))</f>
        <v>217821</v>
      </c>
      <c r="D607" s="7">
        <f>IF(ISBLANK(HLOOKUP(D$2,'Data - Energy &amp; Metals'!$B$2:$AH$1048576,MATCH($A607,'Data - Energy &amp; Metals'!$A$2:$A$1048576,FALSE),FALSE)),#N/A,HLOOKUP(D$2,'Data - Energy &amp; Metals'!$B$2:$AH$1048576,MATCH($A607,'Data - Energy &amp; Metals'!$A$2:$A$1048576,FALSE),FALSE))</f>
        <v>19781</v>
      </c>
      <c r="E607" s="8">
        <f t="shared" si="9"/>
        <v>0.26492369598253462</v>
      </c>
    </row>
    <row r="608" spans="1:5" x14ac:dyDescent="0.25">
      <c r="A608" s="27">
        <f>IF('Data - Energy &amp; Metals'!A608="",#N/A,'Data - Energy &amp; Metals'!A608)</f>
        <v>43116</v>
      </c>
      <c r="B608" s="7">
        <f>IF(ISBLANK(HLOOKUP(B$2,'Data - Energy &amp; Metals'!$B$2:$AH$1048576,MATCH($A608,'Data - Energy &amp; Metals'!$A$2:$A$1048576,FALSE),FALSE)),#N/A,HLOOKUP(B$2,'Data - Energy &amp; Metals'!$B$2:$AH$1048576,MATCH($A608,'Data - Energy &amp; Metals'!$A$2:$A$1048576,FALSE),FALSE))</f>
        <v>813562</v>
      </c>
      <c r="C608" s="7">
        <f>IF(ISBLANK(HLOOKUP(C$2,'Data - Energy &amp; Metals'!$B$2:$AH$1048576,MATCH($A608,'Data - Energy &amp; Metals'!$A$2:$A$1048576,FALSE),FALSE)),#N/A,HLOOKUP(C$2,'Data - Energy &amp; Metals'!$B$2:$AH$1048576,MATCH($A608,'Data - Energy &amp; Metals'!$A$2:$A$1048576,FALSE),FALSE))</f>
        <v>229913</v>
      </c>
      <c r="D608" s="7">
        <f>IF(ISBLANK(HLOOKUP(D$2,'Data - Energy &amp; Metals'!$B$2:$AH$1048576,MATCH($A608,'Data - Energy &amp; Metals'!$A$2:$A$1048576,FALSE),FALSE)),#N/A,HLOOKUP(D$2,'Data - Energy &amp; Metals'!$B$2:$AH$1048576,MATCH($A608,'Data - Energy &amp; Metals'!$A$2:$A$1048576,FALSE),FALSE))</f>
        <v>25946</v>
      </c>
      <c r="E608" s="8">
        <f t="shared" si="9"/>
        <v>0.25070861225081803</v>
      </c>
    </row>
    <row r="609" spans="1:5" x14ac:dyDescent="0.25">
      <c r="A609" s="27">
        <f>IF('Data - Energy &amp; Metals'!A609="",#N/A,'Data - Energy &amp; Metals'!A609)</f>
        <v>43123</v>
      </c>
      <c r="B609" s="7">
        <f>IF(ISBLANK(HLOOKUP(B$2,'Data - Energy &amp; Metals'!$B$2:$AH$1048576,MATCH($A609,'Data - Energy &amp; Metals'!$A$2:$A$1048576,FALSE),FALSE)),#N/A,HLOOKUP(B$2,'Data - Energy &amp; Metals'!$B$2:$AH$1048576,MATCH($A609,'Data - Energy &amp; Metals'!$A$2:$A$1048576,FALSE),FALSE))</f>
        <v>820887</v>
      </c>
      <c r="C609" s="7">
        <f>IF(ISBLANK(HLOOKUP(C$2,'Data - Energy &amp; Metals'!$B$2:$AH$1048576,MATCH($A609,'Data - Energy &amp; Metals'!$A$2:$A$1048576,FALSE),FALSE)),#N/A,HLOOKUP(C$2,'Data - Energy &amp; Metals'!$B$2:$AH$1048576,MATCH($A609,'Data - Energy &amp; Metals'!$A$2:$A$1048576,FALSE),FALSE))</f>
        <v>236333</v>
      </c>
      <c r="D609" s="7">
        <f>IF(ISBLANK(HLOOKUP(D$2,'Data - Energy &amp; Metals'!$B$2:$AH$1048576,MATCH($A609,'Data - Energy &amp; Metals'!$A$2:$A$1048576,FALSE),FALSE)),#N/A,HLOOKUP(D$2,'Data - Energy &amp; Metals'!$B$2:$AH$1048576,MATCH($A609,'Data - Energy &amp; Metals'!$A$2:$A$1048576,FALSE),FALSE))</f>
        <v>24504</v>
      </c>
      <c r="E609" s="8">
        <f t="shared" si="9"/>
        <v>0.25804891538055785</v>
      </c>
    </row>
    <row r="610" spans="1:5" x14ac:dyDescent="0.25">
      <c r="A610" s="27">
        <f>IF('Data - Energy &amp; Metals'!A610="",#N/A,'Data - Energy &amp; Metals'!A610)</f>
        <v>43130</v>
      </c>
      <c r="B610" s="7">
        <f>IF(ISBLANK(HLOOKUP(B$2,'Data - Energy &amp; Metals'!$B$2:$AH$1048576,MATCH($A610,'Data - Energy &amp; Metals'!$A$2:$A$1048576,FALSE),FALSE)),#N/A,HLOOKUP(B$2,'Data - Energy &amp; Metals'!$B$2:$AH$1048576,MATCH($A610,'Data - Energy &amp; Metals'!$A$2:$A$1048576,FALSE),FALSE))</f>
        <v>777810</v>
      </c>
      <c r="C610" s="7">
        <f>IF(ISBLANK(HLOOKUP(C$2,'Data - Energy &amp; Metals'!$B$2:$AH$1048576,MATCH($A610,'Data - Energy &amp; Metals'!$A$2:$A$1048576,FALSE),FALSE)),#N/A,HLOOKUP(C$2,'Data - Energy &amp; Metals'!$B$2:$AH$1048576,MATCH($A610,'Data - Energy &amp; Metals'!$A$2:$A$1048576,FALSE),FALSE))</f>
        <v>237876</v>
      </c>
      <c r="D610" s="7">
        <f>IF(ISBLANK(HLOOKUP(D$2,'Data - Energy &amp; Metals'!$B$2:$AH$1048576,MATCH($A610,'Data - Energy &amp; Metals'!$A$2:$A$1048576,FALSE),FALSE)),#N/A,HLOOKUP(D$2,'Data - Energy &amp; Metals'!$B$2:$AH$1048576,MATCH($A610,'Data - Energy &amp; Metals'!$A$2:$A$1048576,FALSE),FALSE))</f>
        <v>23281</v>
      </c>
      <c r="E610" s="8">
        <f t="shared" si="9"/>
        <v>0.27589642714801815</v>
      </c>
    </row>
    <row r="611" spans="1:5" x14ac:dyDescent="0.25">
      <c r="A611" s="27">
        <f>IF('Data - Energy &amp; Metals'!A611="",#N/A,'Data - Energy &amp; Metals'!A611)</f>
        <v>43137</v>
      </c>
      <c r="B611" s="7">
        <f>IF(ISBLANK(HLOOKUP(B$2,'Data - Energy &amp; Metals'!$B$2:$AH$1048576,MATCH($A611,'Data - Energy &amp; Metals'!$A$2:$A$1048576,FALSE),FALSE)),#N/A,HLOOKUP(B$2,'Data - Energy &amp; Metals'!$B$2:$AH$1048576,MATCH($A611,'Data - Energy &amp; Metals'!$A$2:$A$1048576,FALSE),FALSE))</f>
        <v>760071</v>
      </c>
      <c r="C611" s="7">
        <f>IF(ISBLANK(HLOOKUP(C$2,'Data - Energy &amp; Metals'!$B$2:$AH$1048576,MATCH($A611,'Data - Energy &amp; Metals'!$A$2:$A$1048576,FALSE),FALSE)),#N/A,HLOOKUP(C$2,'Data - Energy &amp; Metals'!$B$2:$AH$1048576,MATCH($A611,'Data - Energy &amp; Metals'!$A$2:$A$1048576,FALSE),FALSE))</f>
        <v>215397</v>
      </c>
      <c r="D611" s="7">
        <f>IF(ISBLANK(HLOOKUP(D$2,'Data - Energy &amp; Metals'!$B$2:$AH$1048576,MATCH($A611,'Data - Energy &amp; Metals'!$A$2:$A$1048576,FALSE),FALSE)),#N/A,HLOOKUP(D$2,'Data - Energy &amp; Metals'!$B$2:$AH$1048576,MATCH($A611,'Data - Energy &amp; Metals'!$A$2:$A$1048576,FALSE),FALSE))</f>
        <v>23971</v>
      </c>
      <c r="E611" s="8">
        <f t="shared" si="9"/>
        <v>0.2518527874369631</v>
      </c>
    </row>
    <row r="612" spans="1:5" x14ac:dyDescent="0.25">
      <c r="A612" s="27">
        <f>IF('Data - Energy &amp; Metals'!A612="",#N/A,'Data - Energy &amp; Metals'!A612)</f>
        <v>43144</v>
      </c>
      <c r="B612" s="7">
        <f>IF(ISBLANK(HLOOKUP(B$2,'Data - Energy &amp; Metals'!$B$2:$AH$1048576,MATCH($A612,'Data - Energy &amp; Metals'!$A$2:$A$1048576,FALSE),FALSE)),#N/A,HLOOKUP(B$2,'Data - Energy &amp; Metals'!$B$2:$AH$1048576,MATCH($A612,'Data - Energy &amp; Metals'!$A$2:$A$1048576,FALSE),FALSE))</f>
        <v>746321</v>
      </c>
      <c r="C612" s="7">
        <f>IF(ISBLANK(HLOOKUP(C$2,'Data - Energy &amp; Metals'!$B$2:$AH$1048576,MATCH($A612,'Data - Energy &amp; Metals'!$A$2:$A$1048576,FALSE),FALSE)),#N/A,HLOOKUP(C$2,'Data - Energy &amp; Metals'!$B$2:$AH$1048576,MATCH($A612,'Data - Energy &amp; Metals'!$A$2:$A$1048576,FALSE),FALSE))</f>
        <v>195737</v>
      </c>
      <c r="D612" s="7">
        <f>IF(ISBLANK(HLOOKUP(D$2,'Data - Energy &amp; Metals'!$B$2:$AH$1048576,MATCH($A612,'Data - Energy &amp; Metals'!$A$2:$A$1048576,FALSE),FALSE)),#N/A,HLOOKUP(D$2,'Data - Energy &amp; Metals'!$B$2:$AH$1048576,MATCH($A612,'Data - Energy &amp; Metals'!$A$2:$A$1048576,FALSE),FALSE))</f>
        <v>16026</v>
      </c>
      <c r="E612" s="8">
        <f t="shared" si="9"/>
        <v>0.24079585057904038</v>
      </c>
    </row>
    <row r="613" spans="1:5" x14ac:dyDescent="0.25">
      <c r="A613" s="27">
        <f>IF('Data - Energy &amp; Metals'!A613="",#N/A,'Data - Energy &amp; Metals'!A613)</f>
        <v>43151</v>
      </c>
      <c r="B613" s="7">
        <f>IF(ISBLANK(HLOOKUP(B$2,'Data - Energy &amp; Metals'!$B$2:$AH$1048576,MATCH($A613,'Data - Energy &amp; Metals'!$A$2:$A$1048576,FALSE),FALSE)),#N/A,HLOOKUP(B$2,'Data - Energy &amp; Metals'!$B$2:$AH$1048576,MATCH($A613,'Data - Energy &amp; Metals'!$A$2:$A$1048576,FALSE),FALSE))</f>
        <v>774163</v>
      </c>
      <c r="C613" s="7">
        <f>IF(ISBLANK(HLOOKUP(C$2,'Data - Energy &amp; Metals'!$B$2:$AH$1048576,MATCH($A613,'Data - Energy &amp; Metals'!$A$2:$A$1048576,FALSE),FALSE)),#N/A,HLOOKUP(C$2,'Data - Energy &amp; Metals'!$B$2:$AH$1048576,MATCH($A613,'Data - Energy &amp; Metals'!$A$2:$A$1048576,FALSE),FALSE))</f>
        <v>200662</v>
      </c>
      <c r="D613" s="7">
        <f>IF(ISBLANK(HLOOKUP(D$2,'Data - Energy &amp; Metals'!$B$2:$AH$1048576,MATCH($A613,'Data - Energy &amp; Metals'!$A$2:$A$1048576,FALSE),FALSE)),#N/A,HLOOKUP(D$2,'Data - Energy &amp; Metals'!$B$2:$AH$1048576,MATCH($A613,'Data - Energy &amp; Metals'!$A$2:$A$1048576,FALSE),FALSE))</f>
        <v>13344</v>
      </c>
      <c r="E613" s="8">
        <f t="shared" si="9"/>
        <v>0.24196196408249943</v>
      </c>
    </row>
    <row r="614" spans="1:5" x14ac:dyDescent="0.25">
      <c r="A614" s="27">
        <f>IF('Data - Energy &amp; Metals'!A614="",#N/A,'Data - Energy &amp; Metals'!A614)</f>
        <v>43158</v>
      </c>
      <c r="B614" s="7">
        <f>IF(ISBLANK(HLOOKUP(B$2,'Data - Energy &amp; Metals'!$B$2:$AH$1048576,MATCH($A614,'Data - Energy &amp; Metals'!$A$2:$A$1048576,FALSE),FALSE)),#N/A,HLOOKUP(B$2,'Data - Energy &amp; Metals'!$B$2:$AH$1048576,MATCH($A614,'Data - Energy &amp; Metals'!$A$2:$A$1048576,FALSE),FALSE))</f>
        <v>726602</v>
      </c>
      <c r="C614" s="7">
        <f>IF(ISBLANK(HLOOKUP(C$2,'Data - Energy &amp; Metals'!$B$2:$AH$1048576,MATCH($A614,'Data - Energy &amp; Metals'!$A$2:$A$1048576,FALSE),FALSE)),#N/A,HLOOKUP(C$2,'Data - Energy &amp; Metals'!$B$2:$AH$1048576,MATCH($A614,'Data - Energy &amp; Metals'!$A$2:$A$1048576,FALSE),FALSE))</f>
        <v>184462</v>
      </c>
      <c r="D614" s="7">
        <f>IF(ISBLANK(HLOOKUP(D$2,'Data - Energy &amp; Metals'!$B$2:$AH$1048576,MATCH($A614,'Data - Energy &amp; Metals'!$A$2:$A$1048576,FALSE),FALSE)),#N/A,HLOOKUP(D$2,'Data - Energy &amp; Metals'!$B$2:$AH$1048576,MATCH($A614,'Data - Energy &amp; Metals'!$A$2:$A$1048576,FALSE),FALSE))</f>
        <v>26828</v>
      </c>
      <c r="E614" s="8">
        <f t="shared" si="9"/>
        <v>0.2169468292132419</v>
      </c>
    </row>
    <row r="615" spans="1:5" x14ac:dyDescent="0.25">
      <c r="A615" s="27">
        <f>IF('Data - Energy &amp; Metals'!A615="",#N/A,'Data - Energy &amp; Metals'!A615)</f>
        <v>43165</v>
      </c>
      <c r="B615" s="7">
        <f>IF(ISBLANK(HLOOKUP(B$2,'Data - Energy &amp; Metals'!$B$2:$AH$1048576,MATCH($A615,'Data - Energy &amp; Metals'!$A$2:$A$1048576,FALSE),FALSE)),#N/A,HLOOKUP(B$2,'Data - Energy &amp; Metals'!$B$2:$AH$1048576,MATCH($A615,'Data - Energy &amp; Metals'!$A$2:$A$1048576,FALSE),FALSE))</f>
        <v>723005</v>
      </c>
      <c r="C615" s="7">
        <f>IF(ISBLANK(HLOOKUP(C$2,'Data - Energy &amp; Metals'!$B$2:$AH$1048576,MATCH($A615,'Data - Energy &amp; Metals'!$A$2:$A$1048576,FALSE),FALSE)),#N/A,HLOOKUP(C$2,'Data - Energy &amp; Metals'!$B$2:$AH$1048576,MATCH($A615,'Data - Energy &amp; Metals'!$A$2:$A$1048576,FALSE),FALSE))</f>
        <v>184499</v>
      </c>
      <c r="D615" s="7">
        <f>IF(ISBLANK(HLOOKUP(D$2,'Data - Energy &amp; Metals'!$B$2:$AH$1048576,MATCH($A615,'Data - Energy &amp; Metals'!$A$2:$A$1048576,FALSE),FALSE)),#N/A,HLOOKUP(D$2,'Data - Energy &amp; Metals'!$B$2:$AH$1048576,MATCH($A615,'Data - Energy &amp; Metals'!$A$2:$A$1048576,FALSE),FALSE))</f>
        <v>22687</v>
      </c>
      <c r="E615" s="8">
        <f t="shared" si="9"/>
        <v>0.22380481462783799</v>
      </c>
    </row>
    <row r="616" spans="1:5" x14ac:dyDescent="0.25">
      <c r="A616" s="27">
        <f>IF('Data - Energy &amp; Metals'!A616="",#N/A,'Data - Energy &amp; Metals'!A616)</f>
        <v>43172</v>
      </c>
      <c r="B616" s="7">
        <f>IF(ISBLANK(HLOOKUP(B$2,'Data - Energy &amp; Metals'!$B$2:$AH$1048576,MATCH($A616,'Data - Energy &amp; Metals'!$A$2:$A$1048576,FALSE),FALSE)),#N/A,HLOOKUP(B$2,'Data - Energy &amp; Metals'!$B$2:$AH$1048576,MATCH($A616,'Data - Energy &amp; Metals'!$A$2:$A$1048576,FALSE),FALSE))</f>
        <v>732155</v>
      </c>
      <c r="C616" s="7">
        <f>IF(ISBLANK(HLOOKUP(C$2,'Data - Energy &amp; Metals'!$B$2:$AH$1048576,MATCH($A616,'Data - Energy &amp; Metals'!$A$2:$A$1048576,FALSE),FALSE)),#N/A,HLOOKUP(C$2,'Data - Energy &amp; Metals'!$B$2:$AH$1048576,MATCH($A616,'Data - Energy &amp; Metals'!$A$2:$A$1048576,FALSE),FALSE))</f>
        <v>171295</v>
      </c>
      <c r="D616" s="7">
        <f>IF(ISBLANK(HLOOKUP(D$2,'Data - Energy &amp; Metals'!$B$2:$AH$1048576,MATCH($A616,'Data - Energy &amp; Metals'!$A$2:$A$1048576,FALSE),FALSE)),#N/A,HLOOKUP(D$2,'Data - Energy &amp; Metals'!$B$2:$AH$1048576,MATCH($A616,'Data - Energy &amp; Metals'!$A$2:$A$1048576,FALSE),FALSE))</f>
        <v>25636</v>
      </c>
      <c r="E616" s="8">
        <f t="shared" si="9"/>
        <v>0.19894557846357669</v>
      </c>
    </row>
    <row r="617" spans="1:5" x14ac:dyDescent="0.25">
      <c r="A617" s="27">
        <f>IF('Data - Energy &amp; Metals'!A617="",#N/A,'Data - Energy &amp; Metals'!A617)</f>
        <v>43179</v>
      </c>
      <c r="B617" s="7">
        <f>IF(ISBLANK(HLOOKUP(B$2,'Data - Energy &amp; Metals'!$B$2:$AH$1048576,MATCH($A617,'Data - Energy &amp; Metals'!$A$2:$A$1048576,FALSE),FALSE)),#N/A,HLOOKUP(B$2,'Data - Energy &amp; Metals'!$B$2:$AH$1048576,MATCH($A617,'Data - Energy &amp; Metals'!$A$2:$A$1048576,FALSE),FALSE))</f>
        <v>755377</v>
      </c>
      <c r="C617" s="7">
        <f>IF(ISBLANK(HLOOKUP(C$2,'Data - Energy &amp; Metals'!$B$2:$AH$1048576,MATCH($A617,'Data - Energy &amp; Metals'!$A$2:$A$1048576,FALSE),FALSE)),#N/A,HLOOKUP(C$2,'Data - Energy &amp; Metals'!$B$2:$AH$1048576,MATCH($A617,'Data - Energy &amp; Metals'!$A$2:$A$1048576,FALSE),FALSE))</f>
        <v>153674</v>
      </c>
      <c r="D617" s="7">
        <f>IF(ISBLANK(HLOOKUP(D$2,'Data - Energy &amp; Metals'!$B$2:$AH$1048576,MATCH($A617,'Data - Energy &amp; Metals'!$A$2:$A$1048576,FALSE),FALSE)),#N/A,HLOOKUP(D$2,'Data - Energy &amp; Metals'!$B$2:$AH$1048576,MATCH($A617,'Data - Energy &amp; Metals'!$A$2:$A$1048576,FALSE),FALSE))</f>
        <v>31836</v>
      </c>
      <c r="E617" s="8">
        <f t="shared" si="9"/>
        <v>0.1612942941074457</v>
      </c>
    </row>
    <row r="618" spans="1:5" x14ac:dyDescent="0.25">
      <c r="A618" s="27">
        <f>IF('Data - Energy &amp; Metals'!A618="",#N/A,'Data - Energy &amp; Metals'!A618)</f>
        <v>43186</v>
      </c>
      <c r="B618" s="7">
        <f>IF(ISBLANK(HLOOKUP(B$2,'Data - Energy &amp; Metals'!$B$2:$AH$1048576,MATCH($A618,'Data - Energy &amp; Metals'!$A$2:$A$1048576,FALSE),FALSE)),#N/A,HLOOKUP(B$2,'Data - Energy &amp; Metals'!$B$2:$AH$1048576,MATCH($A618,'Data - Energy &amp; Metals'!$A$2:$A$1048576,FALSE),FALSE))</f>
        <v>740664</v>
      </c>
      <c r="C618" s="7">
        <f>IF(ISBLANK(HLOOKUP(C$2,'Data - Energy &amp; Metals'!$B$2:$AH$1048576,MATCH($A618,'Data - Energy &amp; Metals'!$A$2:$A$1048576,FALSE),FALSE)),#N/A,HLOOKUP(C$2,'Data - Energy &amp; Metals'!$B$2:$AH$1048576,MATCH($A618,'Data - Energy &amp; Metals'!$A$2:$A$1048576,FALSE),FALSE))</f>
        <v>193929</v>
      </c>
      <c r="D618" s="7">
        <f>IF(ISBLANK(HLOOKUP(D$2,'Data - Energy &amp; Metals'!$B$2:$AH$1048576,MATCH($A618,'Data - Energy &amp; Metals'!$A$2:$A$1048576,FALSE),FALSE)),#N/A,HLOOKUP(D$2,'Data - Energy &amp; Metals'!$B$2:$AH$1048576,MATCH($A618,'Data - Energy &amp; Metals'!$A$2:$A$1048576,FALSE),FALSE))</f>
        <v>21095</v>
      </c>
      <c r="E618" s="8">
        <f t="shared" si="9"/>
        <v>0.23335007506777702</v>
      </c>
    </row>
    <row r="619" spans="1:5" x14ac:dyDescent="0.25">
      <c r="A619" s="27">
        <f>IF('Data - Energy &amp; Metals'!A619="",#N/A,'Data - Energy &amp; Metals'!A619)</f>
        <v>43193</v>
      </c>
      <c r="B619" s="7">
        <f>IF(ISBLANK(HLOOKUP(B$2,'Data - Energy &amp; Metals'!$B$2:$AH$1048576,MATCH($A619,'Data - Energy &amp; Metals'!$A$2:$A$1048576,FALSE),FALSE)),#N/A,HLOOKUP(B$2,'Data - Energy &amp; Metals'!$B$2:$AH$1048576,MATCH($A619,'Data - Energy &amp; Metals'!$A$2:$A$1048576,FALSE),FALSE))</f>
        <v>702091</v>
      </c>
      <c r="C619" s="7">
        <f>IF(ISBLANK(HLOOKUP(C$2,'Data - Energy &amp; Metals'!$B$2:$AH$1048576,MATCH($A619,'Data - Energy &amp; Metals'!$A$2:$A$1048576,FALSE),FALSE)),#N/A,HLOOKUP(C$2,'Data - Energy &amp; Metals'!$B$2:$AH$1048576,MATCH($A619,'Data - Energy &amp; Metals'!$A$2:$A$1048576,FALSE),FALSE))</f>
        <v>166991</v>
      </c>
      <c r="D619" s="7">
        <f>IF(ISBLANK(HLOOKUP(D$2,'Data - Energy &amp; Metals'!$B$2:$AH$1048576,MATCH($A619,'Data - Energy &amp; Metals'!$A$2:$A$1048576,FALSE),FALSE)),#N/A,HLOOKUP(D$2,'Data - Energy &amp; Metals'!$B$2:$AH$1048576,MATCH($A619,'Data - Energy &amp; Metals'!$A$2:$A$1048576,FALSE),FALSE))</f>
        <v>29142</v>
      </c>
      <c r="E619" s="8">
        <f t="shared" si="9"/>
        <v>0.19634064530096526</v>
      </c>
    </row>
    <row r="620" spans="1:5" x14ac:dyDescent="0.25">
      <c r="A620" s="27">
        <f>IF('Data - Energy &amp; Metals'!A620="",#N/A,'Data - Energy &amp; Metals'!A620)</f>
        <v>43200</v>
      </c>
      <c r="B620" s="7">
        <f>IF(ISBLANK(HLOOKUP(B$2,'Data - Energy &amp; Metals'!$B$2:$AH$1048576,MATCH($A620,'Data - Energy &amp; Metals'!$A$2:$A$1048576,FALSE),FALSE)),#N/A,HLOOKUP(B$2,'Data - Energy &amp; Metals'!$B$2:$AH$1048576,MATCH($A620,'Data - Energy &amp; Metals'!$A$2:$A$1048576,FALSE),FALSE))</f>
        <v>725402</v>
      </c>
      <c r="C620" s="7">
        <f>IF(ISBLANK(HLOOKUP(C$2,'Data - Energy &amp; Metals'!$B$2:$AH$1048576,MATCH($A620,'Data - Energy &amp; Metals'!$A$2:$A$1048576,FALSE),FALSE)),#N/A,HLOOKUP(C$2,'Data - Energy &amp; Metals'!$B$2:$AH$1048576,MATCH($A620,'Data - Energy &amp; Metals'!$A$2:$A$1048576,FALSE),FALSE))</f>
        <v>169368</v>
      </c>
      <c r="D620" s="7">
        <f>IF(ISBLANK(HLOOKUP(D$2,'Data - Energy &amp; Metals'!$B$2:$AH$1048576,MATCH($A620,'Data - Energy &amp; Metals'!$A$2:$A$1048576,FALSE),FALSE)),#N/A,HLOOKUP(D$2,'Data - Energy &amp; Metals'!$B$2:$AH$1048576,MATCH($A620,'Data - Energy &amp; Metals'!$A$2:$A$1048576,FALSE),FALSE))</f>
        <v>31156</v>
      </c>
      <c r="E620" s="8">
        <f t="shared" si="9"/>
        <v>0.19053159489496857</v>
      </c>
    </row>
    <row r="621" spans="1:5" x14ac:dyDescent="0.25">
      <c r="A621" s="27">
        <f>IF('Data - Energy &amp; Metals'!A621="",#N/A,'Data - Energy &amp; Metals'!A621)</f>
        <v>43207</v>
      </c>
      <c r="B621" s="7">
        <f>IF(ISBLANK(HLOOKUP(B$2,'Data - Energy &amp; Metals'!$B$2:$AH$1048576,MATCH($A621,'Data - Energy &amp; Metals'!$A$2:$A$1048576,FALSE),FALSE)),#N/A,HLOOKUP(B$2,'Data - Energy &amp; Metals'!$B$2:$AH$1048576,MATCH($A621,'Data - Energy &amp; Metals'!$A$2:$A$1048576,FALSE),FALSE))</f>
        <v>745971</v>
      </c>
      <c r="C621" s="7">
        <f>IF(ISBLANK(HLOOKUP(C$2,'Data - Energy &amp; Metals'!$B$2:$AH$1048576,MATCH($A621,'Data - Energy &amp; Metals'!$A$2:$A$1048576,FALSE),FALSE)),#N/A,HLOOKUP(C$2,'Data - Energy &amp; Metals'!$B$2:$AH$1048576,MATCH($A621,'Data - Energy &amp; Metals'!$A$2:$A$1048576,FALSE),FALSE))</f>
        <v>171740</v>
      </c>
      <c r="D621" s="7">
        <f>IF(ISBLANK(HLOOKUP(D$2,'Data - Energy &amp; Metals'!$B$2:$AH$1048576,MATCH($A621,'Data - Energy &amp; Metals'!$A$2:$A$1048576,FALSE),FALSE)),#N/A,HLOOKUP(D$2,'Data - Energy &amp; Metals'!$B$2:$AH$1048576,MATCH($A621,'Data - Energy &amp; Metals'!$A$2:$A$1048576,FALSE),FALSE))</f>
        <v>28146</v>
      </c>
      <c r="E621" s="8">
        <f t="shared" si="9"/>
        <v>0.19249273765334041</v>
      </c>
    </row>
    <row r="622" spans="1:5" x14ac:dyDescent="0.25">
      <c r="A622" s="27">
        <f>IF('Data - Energy &amp; Metals'!A622="",#N/A,'Data - Energy &amp; Metals'!A622)</f>
        <v>43214</v>
      </c>
      <c r="B622" s="7">
        <f>IF(ISBLANK(HLOOKUP(B$2,'Data - Energy &amp; Metals'!$B$2:$AH$1048576,MATCH($A622,'Data - Energy &amp; Metals'!$A$2:$A$1048576,FALSE),FALSE)),#N/A,HLOOKUP(B$2,'Data - Energy &amp; Metals'!$B$2:$AH$1048576,MATCH($A622,'Data - Energy &amp; Metals'!$A$2:$A$1048576,FALSE),FALSE))</f>
        <v>731775</v>
      </c>
      <c r="C622" s="7">
        <f>IF(ISBLANK(HLOOKUP(C$2,'Data - Energy &amp; Metals'!$B$2:$AH$1048576,MATCH($A622,'Data - Energy &amp; Metals'!$A$2:$A$1048576,FALSE),FALSE)),#N/A,HLOOKUP(C$2,'Data - Energy &amp; Metals'!$B$2:$AH$1048576,MATCH($A622,'Data - Energy &amp; Metals'!$A$2:$A$1048576,FALSE),FALSE))</f>
        <v>157977</v>
      </c>
      <c r="D622" s="7">
        <f>IF(ISBLANK(HLOOKUP(D$2,'Data - Energy &amp; Metals'!$B$2:$AH$1048576,MATCH($A622,'Data - Energy &amp; Metals'!$A$2:$A$1048576,FALSE),FALSE)),#N/A,HLOOKUP(D$2,'Data - Energy &amp; Metals'!$B$2:$AH$1048576,MATCH($A622,'Data - Energy &amp; Metals'!$A$2:$A$1048576,FALSE),FALSE))</f>
        <v>43614</v>
      </c>
      <c r="E622" s="8">
        <f t="shared" si="9"/>
        <v>0.15628164394793481</v>
      </c>
    </row>
    <row r="623" spans="1:5" x14ac:dyDescent="0.25">
      <c r="A623" s="27">
        <f>IF('Data - Energy &amp; Metals'!A623="",#N/A,'Data - Energy &amp; Metals'!A623)</f>
        <v>43221</v>
      </c>
      <c r="B623" s="7">
        <f>IF(ISBLANK(HLOOKUP(B$2,'Data - Energy &amp; Metals'!$B$2:$AH$1048576,MATCH($A623,'Data - Energy &amp; Metals'!$A$2:$A$1048576,FALSE),FALSE)),#N/A,HLOOKUP(B$2,'Data - Energy &amp; Metals'!$B$2:$AH$1048576,MATCH($A623,'Data - Energy &amp; Metals'!$A$2:$A$1048576,FALSE),FALSE))</f>
        <v>715229</v>
      </c>
      <c r="C623" s="7">
        <f>IF(ISBLANK(HLOOKUP(C$2,'Data - Energy &amp; Metals'!$B$2:$AH$1048576,MATCH($A623,'Data - Energy &amp; Metals'!$A$2:$A$1048576,FALSE),FALSE)),#N/A,HLOOKUP(C$2,'Data - Energy &amp; Metals'!$B$2:$AH$1048576,MATCH($A623,'Data - Energy &amp; Metals'!$A$2:$A$1048576,FALSE),FALSE))</f>
        <v>128474</v>
      </c>
      <c r="D623" s="7">
        <f>IF(ISBLANK(HLOOKUP(D$2,'Data - Energy &amp; Metals'!$B$2:$AH$1048576,MATCH($A623,'Data - Energy &amp; Metals'!$A$2:$A$1048576,FALSE),FALSE)),#N/A,HLOOKUP(D$2,'Data - Energy &amp; Metals'!$B$2:$AH$1048576,MATCH($A623,'Data - Energy &amp; Metals'!$A$2:$A$1048576,FALSE),FALSE))</f>
        <v>76489</v>
      </c>
      <c r="E623" s="8">
        <f t="shared" si="9"/>
        <v>7.2683014810641072E-2</v>
      </c>
    </row>
    <row r="624" spans="1:5" x14ac:dyDescent="0.25">
      <c r="A624" s="27">
        <f>IF('Data - Energy &amp; Metals'!A624="",#N/A,'Data - Energy &amp; Metals'!A624)</f>
        <v>43228</v>
      </c>
      <c r="B624" s="7">
        <f>IF(ISBLANK(HLOOKUP(B$2,'Data - Energy &amp; Metals'!$B$2:$AH$1048576,MATCH($A624,'Data - Energy &amp; Metals'!$A$2:$A$1048576,FALSE),FALSE)),#N/A,HLOOKUP(B$2,'Data - Energy &amp; Metals'!$B$2:$AH$1048576,MATCH($A624,'Data - Energy &amp; Metals'!$A$2:$A$1048576,FALSE),FALSE))</f>
        <v>699566</v>
      </c>
      <c r="C624" s="7">
        <f>IF(ISBLANK(HLOOKUP(C$2,'Data - Energy &amp; Metals'!$B$2:$AH$1048576,MATCH($A624,'Data - Energy &amp; Metals'!$A$2:$A$1048576,FALSE),FALSE)),#N/A,HLOOKUP(C$2,'Data - Energy &amp; Metals'!$B$2:$AH$1048576,MATCH($A624,'Data - Energy &amp; Metals'!$A$2:$A$1048576,FALSE),FALSE))</f>
        <v>118003</v>
      </c>
      <c r="D624" s="7">
        <f>IF(ISBLANK(HLOOKUP(D$2,'Data - Energy &amp; Metals'!$B$2:$AH$1048576,MATCH($A624,'Data - Energy &amp; Metals'!$A$2:$A$1048576,FALSE),FALSE)),#N/A,HLOOKUP(D$2,'Data - Energy &amp; Metals'!$B$2:$AH$1048576,MATCH($A624,'Data - Energy &amp; Metals'!$A$2:$A$1048576,FALSE),FALSE))</f>
        <v>65382</v>
      </c>
      <c r="E624" s="8">
        <f t="shared" si="9"/>
        <v>7.521949322865891E-2</v>
      </c>
    </row>
    <row r="625" spans="1:5" x14ac:dyDescent="0.25">
      <c r="A625" s="27">
        <f>IF('Data - Energy &amp; Metals'!A625="",#N/A,'Data - Energy &amp; Metals'!A625)</f>
        <v>43235</v>
      </c>
      <c r="B625" s="7">
        <f>IF(ISBLANK(HLOOKUP(B$2,'Data - Energy &amp; Metals'!$B$2:$AH$1048576,MATCH($A625,'Data - Energy &amp; Metals'!$A$2:$A$1048576,FALSE),FALSE)),#N/A,HLOOKUP(B$2,'Data - Energy &amp; Metals'!$B$2:$AH$1048576,MATCH($A625,'Data - Energy &amp; Metals'!$A$2:$A$1048576,FALSE),FALSE))</f>
        <v>740326</v>
      </c>
      <c r="C625" s="7">
        <f>IF(ISBLANK(HLOOKUP(C$2,'Data - Energy &amp; Metals'!$B$2:$AH$1048576,MATCH($A625,'Data - Energy &amp; Metals'!$A$2:$A$1048576,FALSE),FALSE)),#N/A,HLOOKUP(C$2,'Data - Energy &amp; Metals'!$B$2:$AH$1048576,MATCH($A625,'Data - Energy &amp; Metals'!$A$2:$A$1048576,FALSE),FALSE))</f>
        <v>107133</v>
      </c>
      <c r="D625" s="7">
        <f>IF(ISBLANK(HLOOKUP(D$2,'Data - Energy &amp; Metals'!$B$2:$AH$1048576,MATCH($A625,'Data - Energy &amp; Metals'!$A$2:$A$1048576,FALSE),FALSE)),#N/A,HLOOKUP(D$2,'Data - Energy &amp; Metals'!$B$2:$AH$1048576,MATCH($A625,'Data - Energy &amp; Metals'!$A$2:$A$1048576,FALSE),FALSE))</f>
        <v>75806</v>
      </c>
      <c r="E625" s="8">
        <f t="shared" si="9"/>
        <v>4.2315142248144734E-2</v>
      </c>
    </row>
    <row r="626" spans="1:5" x14ac:dyDescent="0.25">
      <c r="A626" s="27">
        <f>IF('Data - Energy &amp; Metals'!A626="",#N/A,'Data - Energy &amp; Metals'!A626)</f>
        <v>43242</v>
      </c>
      <c r="B626" s="7">
        <f>IF(ISBLANK(HLOOKUP(B$2,'Data - Energy &amp; Metals'!$B$2:$AH$1048576,MATCH($A626,'Data - Energy &amp; Metals'!$A$2:$A$1048576,FALSE),FALSE)),#N/A,HLOOKUP(B$2,'Data - Energy &amp; Metals'!$B$2:$AH$1048576,MATCH($A626,'Data - Energy &amp; Metals'!$A$2:$A$1048576,FALSE),FALSE))</f>
        <v>730741</v>
      </c>
      <c r="C626" s="7">
        <f>IF(ISBLANK(HLOOKUP(C$2,'Data - Energy &amp; Metals'!$B$2:$AH$1048576,MATCH($A626,'Data - Energy &amp; Metals'!$A$2:$A$1048576,FALSE),FALSE)),#N/A,HLOOKUP(C$2,'Data - Energy &amp; Metals'!$B$2:$AH$1048576,MATCH($A626,'Data - Energy &amp; Metals'!$A$2:$A$1048576,FALSE),FALSE))</f>
        <v>94527</v>
      </c>
      <c r="D626" s="7">
        <f>IF(ISBLANK(HLOOKUP(D$2,'Data - Energy &amp; Metals'!$B$2:$AH$1048576,MATCH($A626,'Data - Energy &amp; Metals'!$A$2:$A$1048576,FALSE),FALSE)),#N/A,HLOOKUP(D$2,'Data - Energy &amp; Metals'!$B$2:$AH$1048576,MATCH($A626,'Data - Energy &amp; Metals'!$A$2:$A$1048576,FALSE),FALSE))</f>
        <v>67000</v>
      </c>
      <c r="E626" s="8">
        <f t="shared" si="9"/>
        <v>3.766998156665631E-2</v>
      </c>
    </row>
    <row r="627" spans="1:5" x14ac:dyDescent="0.25">
      <c r="A627" s="27">
        <f>IF('Data - Energy &amp; Metals'!A627="",#N/A,'Data - Energy &amp; Metals'!A627)</f>
        <v>43249</v>
      </c>
      <c r="B627" s="7">
        <f>IF(ISBLANK(HLOOKUP(B$2,'Data - Energy &amp; Metals'!$B$2:$AH$1048576,MATCH($A627,'Data - Energy &amp; Metals'!$A$2:$A$1048576,FALSE),FALSE)),#N/A,HLOOKUP(B$2,'Data - Energy &amp; Metals'!$B$2:$AH$1048576,MATCH($A627,'Data - Energy &amp; Metals'!$A$2:$A$1048576,FALSE),FALSE))</f>
        <v>670827</v>
      </c>
      <c r="C627" s="7">
        <f>IF(ISBLANK(HLOOKUP(C$2,'Data - Energy &amp; Metals'!$B$2:$AH$1048576,MATCH($A627,'Data - Energy &amp; Metals'!$A$2:$A$1048576,FALSE),FALSE)),#N/A,HLOOKUP(C$2,'Data - Energy &amp; Metals'!$B$2:$AH$1048576,MATCH($A627,'Data - Energy &amp; Metals'!$A$2:$A$1048576,FALSE),FALSE))</f>
        <v>113702</v>
      </c>
      <c r="D627" s="7">
        <f>IF(ISBLANK(HLOOKUP(D$2,'Data - Energy &amp; Metals'!$B$2:$AH$1048576,MATCH($A627,'Data - Energy &amp; Metals'!$A$2:$A$1048576,FALSE),FALSE)),#N/A,HLOOKUP(D$2,'Data - Energy &amp; Metals'!$B$2:$AH$1048576,MATCH($A627,'Data - Energy &amp; Metals'!$A$2:$A$1048576,FALSE),FALSE))</f>
        <v>52467</v>
      </c>
      <c r="E627" s="8">
        <f t="shared" si="9"/>
        <v>9.1282849378453754E-2</v>
      </c>
    </row>
    <row r="628" spans="1:5" x14ac:dyDescent="0.25">
      <c r="A628" s="27">
        <f>IF('Data - Energy &amp; Metals'!A628="",#N/A,'Data - Energy &amp; Metals'!A628)</f>
        <v>43256</v>
      </c>
      <c r="B628" s="7">
        <f>IF(ISBLANK(HLOOKUP(B$2,'Data - Energy &amp; Metals'!$B$2:$AH$1048576,MATCH($A628,'Data - Energy &amp; Metals'!$A$2:$A$1048576,FALSE),FALSE)),#N/A,HLOOKUP(B$2,'Data - Energy &amp; Metals'!$B$2:$AH$1048576,MATCH($A628,'Data - Energy &amp; Metals'!$A$2:$A$1048576,FALSE),FALSE))</f>
        <v>648436</v>
      </c>
      <c r="C628" s="7">
        <f>IF(ISBLANK(HLOOKUP(C$2,'Data - Energy &amp; Metals'!$B$2:$AH$1048576,MATCH($A628,'Data - Energy &amp; Metals'!$A$2:$A$1048576,FALSE),FALSE)),#N/A,HLOOKUP(C$2,'Data - Energy &amp; Metals'!$B$2:$AH$1048576,MATCH($A628,'Data - Energy &amp; Metals'!$A$2:$A$1048576,FALSE),FALSE))</f>
        <v>107178</v>
      </c>
      <c r="D628" s="7">
        <f>IF(ISBLANK(HLOOKUP(D$2,'Data - Energy &amp; Metals'!$B$2:$AH$1048576,MATCH($A628,'Data - Energy &amp; Metals'!$A$2:$A$1048576,FALSE),FALSE)),#N/A,HLOOKUP(D$2,'Data - Energy &amp; Metals'!$B$2:$AH$1048576,MATCH($A628,'Data - Energy &amp; Metals'!$A$2:$A$1048576,FALSE),FALSE))</f>
        <v>49112</v>
      </c>
      <c r="E628" s="8">
        <f t="shared" si="9"/>
        <v>8.9547773411716811E-2</v>
      </c>
    </row>
    <row r="629" spans="1:5" x14ac:dyDescent="0.25">
      <c r="A629" s="27">
        <f>IF('Data - Energy &amp; Metals'!A629="",#N/A,'Data - Energy &amp; Metals'!A629)</f>
        <v>43263</v>
      </c>
      <c r="B629" s="7">
        <f>IF(ISBLANK(HLOOKUP(B$2,'Data - Energy &amp; Metals'!$B$2:$AH$1048576,MATCH($A629,'Data - Energy &amp; Metals'!$A$2:$A$1048576,FALSE),FALSE)),#N/A,HLOOKUP(B$2,'Data - Energy &amp; Metals'!$B$2:$AH$1048576,MATCH($A629,'Data - Energy &amp; Metals'!$A$2:$A$1048576,FALSE),FALSE))</f>
        <v>651671</v>
      </c>
      <c r="C629" s="7">
        <f>IF(ISBLANK(HLOOKUP(C$2,'Data - Energy &amp; Metals'!$B$2:$AH$1048576,MATCH($A629,'Data - Energy &amp; Metals'!$A$2:$A$1048576,FALSE),FALSE)),#N/A,HLOOKUP(C$2,'Data - Energy &amp; Metals'!$B$2:$AH$1048576,MATCH($A629,'Data - Energy &amp; Metals'!$A$2:$A$1048576,FALSE),FALSE))</f>
        <v>111367</v>
      </c>
      <c r="D629" s="7">
        <f>IF(ISBLANK(HLOOKUP(D$2,'Data - Energy &amp; Metals'!$B$2:$AH$1048576,MATCH($A629,'Data - Energy &amp; Metals'!$A$2:$A$1048576,FALSE),FALSE)),#N/A,HLOOKUP(D$2,'Data - Energy &amp; Metals'!$B$2:$AH$1048576,MATCH($A629,'Data - Energy &amp; Metals'!$A$2:$A$1048576,FALSE),FALSE))</f>
        <v>46795</v>
      </c>
      <c r="E629" s="8">
        <f t="shared" si="9"/>
        <v>9.9086809141422594E-2</v>
      </c>
    </row>
    <row r="630" spans="1:5" x14ac:dyDescent="0.25">
      <c r="A630" s="27">
        <f>IF('Data - Energy &amp; Metals'!A630="",#N/A,'Data - Energy &amp; Metals'!A630)</f>
        <v>43270</v>
      </c>
      <c r="B630" s="7">
        <f>IF(ISBLANK(HLOOKUP(B$2,'Data - Energy &amp; Metals'!$B$2:$AH$1048576,MATCH($A630,'Data - Energy &amp; Metals'!$A$2:$A$1048576,FALSE),FALSE)),#N/A,HLOOKUP(B$2,'Data - Energy &amp; Metals'!$B$2:$AH$1048576,MATCH($A630,'Data - Energy &amp; Metals'!$A$2:$A$1048576,FALSE),FALSE))</f>
        <v>691070</v>
      </c>
      <c r="C630" s="7">
        <f>IF(ISBLANK(HLOOKUP(C$2,'Data - Energy &amp; Metals'!$B$2:$AH$1048576,MATCH($A630,'Data - Energy &amp; Metals'!$A$2:$A$1048576,FALSE),FALSE)),#N/A,HLOOKUP(C$2,'Data - Energy &amp; Metals'!$B$2:$AH$1048576,MATCH($A630,'Data - Energy &amp; Metals'!$A$2:$A$1048576,FALSE),FALSE))</f>
        <v>98432</v>
      </c>
      <c r="D630" s="7">
        <f>IF(ISBLANK(HLOOKUP(D$2,'Data - Energy &amp; Metals'!$B$2:$AH$1048576,MATCH($A630,'Data - Energy &amp; Metals'!$A$2:$A$1048576,FALSE),FALSE)),#N/A,HLOOKUP(D$2,'Data - Energy &amp; Metals'!$B$2:$AH$1048576,MATCH($A630,'Data - Energy &amp; Metals'!$A$2:$A$1048576,FALSE),FALSE))</f>
        <v>74918</v>
      </c>
      <c r="E630" s="8">
        <f t="shared" si="9"/>
        <v>3.4025496693533219E-2</v>
      </c>
    </row>
    <row r="631" spans="1:5" x14ac:dyDescent="0.25">
      <c r="A631" s="27">
        <f>IF('Data - Energy &amp; Metals'!A631="",#N/A,'Data - Energy &amp; Metals'!A631)</f>
        <v>43277</v>
      </c>
      <c r="B631" s="7">
        <f>IF(ISBLANK(HLOOKUP(B$2,'Data - Energy &amp; Metals'!$B$2:$AH$1048576,MATCH($A631,'Data - Energy &amp; Metals'!$A$2:$A$1048576,FALSE),FALSE)),#N/A,HLOOKUP(B$2,'Data - Energy &amp; Metals'!$B$2:$AH$1048576,MATCH($A631,'Data - Energy &amp; Metals'!$A$2:$A$1048576,FALSE),FALSE))</f>
        <v>664598</v>
      </c>
      <c r="C631" s="7">
        <f>IF(ISBLANK(HLOOKUP(C$2,'Data - Energy &amp; Metals'!$B$2:$AH$1048576,MATCH($A631,'Data - Energy &amp; Metals'!$A$2:$A$1048576,FALSE),FALSE)),#N/A,HLOOKUP(C$2,'Data - Energy &amp; Metals'!$B$2:$AH$1048576,MATCH($A631,'Data - Energy &amp; Metals'!$A$2:$A$1048576,FALSE),FALSE))</f>
        <v>99685</v>
      </c>
      <c r="D631" s="7">
        <f>IF(ISBLANK(HLOOKUP(D$2,'Data - Energy &amp; Metals'!$B$2:$AH$1048576,MATCH($A631,'Data - Energy &amp; Metals'!$A$2:$A$1048576,FALSE),FALSE)),#N/A,HLOOKUP(D$2,'Data - Energy &amp; Metals'!$B$2:$AH$1048576,MATCH($A631,'Data - Energy &amp; Metals'!$A$2:$A$1048576,FALSE),FALSE))</f>
        <v>95499</v>
      </c>
      <c r="E631" s="8">
        <f t="shared" si="9"/>
        <v>6.2985443832211351E-3</v>
      </c>
    </row>
    <row r="632" spans="1:5" x14ac:dyDescent="0.25">
      <c r="A632" s="27">
        <f>IF('Data - Energy &amp; Metals'!A632="",#N/A,'Data - Energy &amp; Metals'!A632)</f>
        <v>43284</v>
      </c>
      <c r="B632" s="7">
        <f>IF(ISBLANK(HLOOKUP(B$2,'Data - Energy &amp; Metals'!$B$2:$AH$1048576,MATCH($A632,'Data - Energy &amp; Metals'!$A$2:$A$1048576,FALSE),FALSE)),#N/A,HLOOKUP(B$2,'Data - Energy &amp; Metals'!$B$2:$AH$1048576,MATCH($A632,'Data - Energy &amp; Metals'!$A$2:$A$1048576,FALSE),FALSE))</f>
        <v>714279</v>
      </c>
      <c r="C632" s="7">
        <f>IF(ISBLANK(HLOOKUP(C$2,'Data - Energy &amp; Metals'!$B$2:$AH$1048576,MATCH($A632,'Data - Energy &amp; Metals'!$A$2:$A$1048576,FALSE),FALSE)),#N/A,HLOOKUP(C$2,'Data - Energy &amp; Metals'!$B$2:$AH$1048576,MATCH($A632,'Data - Energy &amp; Metals'!$A$2:$A$1048576,FALSE),FALSE))</f>
        <v>109569</v>
      </c>
      <c r="D632" s="7">
        <f>IF(ISBLANK(HLOOKUP(D$2,'Data - Energy &amp; Metals'!$B$2:$AH$1048576,MATCH($A632,'Data - Energy &amp; Metals'!$A$2:$A$1048576,FALSE),FALSE)),#N/A,HLOOKUP(D$2,'Data - Energy &amp; Metals'!$B$2:$AH$1048576,MATCH($A632,'Data - Energy &amp; Metals'!$A$2:$A$1048576,FALSE),FALSE))</f>
        <v>105278</v>
      </c>
      <c r="E632" s="8">
        <f t="shared" si="9"/>
        <v>6.0074564700908191E-3</v>
      </c>
    </row>
    <row r="633" spans="1:5" x14ac:dyDescent="0.25">
      <c r="A633" s="27">
        <f>IF('Data - Energy &amp; Metals'!A633="",#N/A,'Data - Energy &amp; Metals'!A633)</f>
        <v>43291</v>
      </c>
      <c r="B633" s="7">
        <f>IF(ISBLANK(HLOOKUP(B$2,'Data - Energy &amp; Metals'!$B$2:$AH$1048576,MATCH($A633,'Data - Energy &amp; Metals'!$A$2:$A$1048576,FALSE),FALSE)),#N/A,HLOOKUP(B$2,'Data - Energy &amp; Metals'!$B$2:$AH$1048576,MATCH($A633,'Data - Energy &amp; Metals'!$A$2:$A$1048576,FALSE),FALSE))</f>
        <v>719736</v>
      </c>
      <c r="C633" s="7">
        <f>IF(ISBLANK(HLOOKUP(C$2,'Data - Energy &amp; Metals'!$B$2:$AH$1048576,MATCH($A633,'Data - Energy &amp; Metals'!$A$2:$A$1048576,FALSE),FALSE)),#N/A,HLOOKUP(C$2,'Data - Energy &amp; Metals'!$B$2:$AH$1048576,MATCH($A633,'Data - Energy &amp; Metals'!$A$2:$A$1048576,FALSE),FALSE))</f>
        <v>110982</v>
      </c>
      <c r="D633" s="7">
        <f>IF(ISBLANK(HLOOKUP(D$2,'Data - Energy &amp; Metals'!$B$2:$AH$1048576,MATCH($A633,'Data - Energy &amp; Metals'!$A$2:$A$1048576,FALSE),FALSE)),#N/A,HLOOKUP(D$2,'Data - Energy &amp; Metals'!$B$2:$AH$1048576,MATCH($A633,'Data - Energy &amp; Metals'!$A$2:$A$1048576,FALSE),FALSE))</f>
        <v>107752</v>
      </c>
      <c r="E633" s="8">
        <f t="shared" si="9"/>
        <v>4.487756621872464E-3</v>
      </c>
    </row>
    <row r="634" spans="1:5" x14ac:dyDescent="0.25">
      <c r="A634" s="27">
        <f>IF('Data - Energy &amp; Metals'!A634="",#N/A,'Data - Energy &amp; Metals'!A634)</f>
        <v>43298</v>
      </c>
      <c r="B634" s="7">
        <f>IF(ISBLANK(HLOOKUP(B$2,'Data - Energy &amp; Metals'!$B$2:$AH$1048576,MATCH($A634,'Data - Energy &amp; Metals'!$A$2:$A$1048576,FALSE),FALSE)),#N/A,HLOOKUP(B$2,'Data - Energy &amp; Metals'!$B$2:$AH$1048576,MATCH($A634,'Data - Energy &amp; Metals'!$A$2:$A$1048576,FALSE),FALSE))</f>
        <v>768264</v>
      </c>
      <c r="C634" s="7">
        <f>IF(ISBLANK(HLOOKUP(C$2,'Data - Energy &amp; Metals'!$B$2:$AH$1048576,MATCH($A634,'Data - Energy &amp; Metals'!$A$2:$A$1048576,FALSE),FALSE)),#N/A,HLOOKUP(C$2,'Data - Energy &amp; Metals'!$B$2:$AH$1048576,MATCH($A634,'Data - Energy &amp; Metals'!$A$2:$A$1048576,FALSE),FALSE))</f>
        <v>109660</v>
      </c>
      <c r="D634" s="7">
        <f>IF(ISBLANK(HLOOKUP(D$2,'Data - Energy &amp; Metals'!$B$2:$AH$1048576,MATCH($A634,'Data - Energy &amp; Metals'!$A$2:$A$1048576,FALSE),FALSE)),#N/A,HLOOKUP(D$2,'Data - Energy &amp; Metals'!$B$2:$AH$1048576,MATCH($A634,'Data - Energy &amp; Metals'!$A$2:$A$1048576,FALSE),FALSE))</f>
        <v>131815</v>
      </c>
      <c r="E634" s="8">
        <f t="shared" si="9"/>
        <v>-2.8837743275748961E-2</v>
      </c>
    </row>
    <row r="635" spans="1:5" x14ac:dyDescent="0.25">
      <c r="A635" s="27">
        <f>IF('Data - Energy &amp; Metals'!A635="",#N/A,'Data - Energy &amp; Metals'!A635)</f>
        <v>43305</v>
      </c>
      <c r="B635" s="7">
        <f>IF(ISBLANK(HLOOKUP(B$2,'Data - Energy &amp; Metals'!$B$2:$AH$1048576,MATCH($A635,'Data - Energy &amp; Metals'!$A$2:$A$1048576,FALSE),FALSE)),#N/A,HLOOKUP(B$2,'Data - Energy &amp; Metals'!$B$2:$AH$1048576,MATCH($A635,'Data - Energy &amp; Metals'!$A$2:$A$1048576,FALSE),FALSE))</f>
        <v>751269</v>
      </c>
      <c r="C635" s="7">
        <f>IF(ISBLANK(HLOOKUP(C$2,'Data - Energy &amp; Metals'!$B$2:$AH$1048576,MATCH($A635,'Data - Energy &amp; Metals'!$A$2:$A$1048576,FALSE),FALSE)),#N/A,HLOOKUP(C$2,'Data - Energy &amp; Metals'!$B$2:$AH$1048576,MATCH($A635,'Data - Energy &amp; Metals'!$A$2:$A$1048576,FALSE),FALSE))</f>
        <v>114944</v>
      </c>
      <c r="D635" s="7">
        <f>IF(ISBLANK(HLOOKUP(D$2,'Data - Energy &amp; Metals'!$B$2:$AH$1048576,MATCH($A635,'Data - Energy &amp; Metals'!$A$2:$A$1048576,FALSE),FALSE)),#N/A,HLOOKUP(D$2,'Data - Energy &amp; Metals'!$B$2:$AH$1048576,MATCH($A635,'Data - Energy &amp; Metals'!$A$2:$A$1048576,FALSE),FALSE))</f>
        <v>142100</v>
      </c>
      <c r="E635" s="8">
        <f t="shared" si="9"/>
        <v>-3.6146839547485654E-2</v>
      </c>
    </row>
    <row r="636" spans="1:5" x14ac:dyDescent="0.25">
      <c r="A636" s="27">
        <f>IF('Data - Energy &amp; Metals'!A636="",#N/A,'Data - Energy &amp; Metals'!A636)</f>
        <v>43312</v>
      </c>
      <c r="B636" s="7">
        <f>IF(ISBLANK(HLOOKUP(B$2,'Data - Energy &amp; Metals'!$B$2:$AH$1048576,MATCH($A636,'Data - Energy &amp; Metals'!$A$2:$A$1048576,FALSE),FALSE)),#N/A,HLOOKUP(B$2,'Data - Energy &amp; Metals'!$B$2:$AH$1048576,MATCH($A636,'Data - Energy &amp; Metals'!$A$2:$A$1048576,FALSE),FALSE))</f>
        <v>661303</v>
      </c>
      <c r="C636" s="7">
        <f>IF(ISBLANK(HLOOKUP(C$2,'Data - Energy &amp; Metals'!$B$2:$AH$1048576,MATCH($A636,'Data - Energy &amp; Metals'!$A$2:$A$1048576,FALSE),FALSE)),#N/A,HLOOKUP(C$2,'Data - Energy &amp; Metals'!$B$2:$AH$1048576,MATCH($A636,'Data - Energy &amp; Metals'!$A$2:$A$1048576,FALSE),FALSE))</f>
        <v>112509</v>
      </c>
      <c r="D636" s="7">
        <f>IF(ISBLANK(HLOOKUP(D$2,'Data - Energy &amp; Metals'!$B$2:$AH$1048576,MATCH($A636,'Data - Energy &amp; Metals'!$A$2:$A$1048576,FALSE),FALSE)),#N/A,HLOOKUP(D$2,'Data - Energy &amp; Metals'!$B$2:$AH$1048576,MATCH($A636,'Data - Energy &amp; Metals'!$A$2:$A$1048576,FALSE),FALSE))</f>
        <v>153596</v>
      </c>
      <c r="E636" s="8">
        <f t="shared" si="9"/>
        <v>-6.2130369890957701E-2</v>
      </c>
    </row>
    <row r="637" spans="1:5" x14ac:dyDescent="0.25">
      <c r="A637" s="27">
        <f>IF('Data - Energy &amp; Metals'!A637="",#N/A,'Data - Energy &amp; Metals'!A637)</f>
        <v>43319</v>
      </c>
      <c r="B637" s="7">
        <f>IF(ISBLANK(HLOOKUP(B$2,'Data - Energy &amp; Metals'!$B$2:$AH$1048576,MATCH($A637,'Data - Energy &amp; Metals'!$A$2:$A$1048576,FALSE),FALSE)),#N/A,HLOOKUP(B$2,'Data - Energy &amp; Metals'!$B$2:$AH$1048576,MATCH($A637,'Data - Energy &amp; Metals'!$A$2:$A$1048576,FALSE),FALSE))</f>
        <v>684599</v>
      </c>
      <c r="C637" s="7">
        <f>IF(ISBLANK(HLOOKUP(C$2,'Data - Energy &amp; Metals'!$B$2:$AH$1048576,MATCH($A637,'Data - Energy &amp; Metals'!$A$2:$A$1048576,FALSE),FALSE)),#N/A,HLOOKUP(C$2,'Data - Energy &amp; Metals'!$B$2:$AH$1048576,MATCH($A637,'Data - Energy &amp; Metals'!$A$2:$A$1048576,FALSE),FALSE))</f>
        <v>107098</v>
      </c>
      <c r="D637" s="7">
        <f>IF(ISBLANK(HLOOKUP(D$2,'Data - Energy &amp; Metals'!$B$2:$AH$1048576,MATCH($A637,'Data - Energy &amp; Metals'!$A$2:$A$1048576,FALSE),FALSE)),#N/A,HLOOKUP(D$2,'Data - Energy &amp; Metals'!$B$2:$AH$1048576,MATCH($A637,'Data - Energy &amp; Metals'!$A$2:$A$1048576,FALSE),FALSE))</f>
        <v>170380</v>
      </c>
      <c r="E637" s="8">
        <f t="shared" si="9"/>
        <v>-9.2436594269053859E-2</v>
      </c>
    </row>
    <row r="638" spans="1:5" x14ac:dyDescent="0.25">
      <c r="A638" s="27">
        <f>IF('Data - Energy &amp; Metals'!A638="",#N/A,'Data - Energy &amp; Metals'!A638)</f>
        <v>43326</v>
      </c>
      <c r="B638" s="7">
        <f>IF(ISBLANK(HLOOKUP(B$2,'Data - Energy &amp; Metals'!$B$2:$AH$1048576,MATCH($A638,'Data - Energy &amp; Metals'!$A$2:$A$1048576,FALSE),FALSE)),#N/A,HLOOKUP(B$2,'Data - Energy &amp; Metals'!$B$2:$AH$1048576,MATCH($A638,'Data - Energy &amp; Metals'!$A$2:$A$1048576,FALSE),FALSE))</f>
        <v>741105</v>
      </c>
      <c r="C638" s="7">
        <f>IF(ISBLANK(HLOOKUP(C$2,'Data - Energy &amp; Metals'!$B$2:$AH$1048576,MATCH($A638,'Data - Energy &amp; Metals'!$A$2:$A$1048576,FALSE),FALSE)),#N/A,HLOOKUP(C$2,'Data - Energy &amp; Metals'!$B$2:$AH$1048576,MATCH($A638,'Data - Energy &amp; Metals'!$A$2:$A$1048576,FALSE),FALSE))</f>
        <v>110480</v>
      </c>
      <c r="D638" s="7">
        <f>IF(ISBLANK(HLOOKUP(D$2,'Data - Energy &amp; Metals'!$B$2:$AH$1048576,MATCH($A638,'Data - Energy &amp; Metals'!$A$2:$A$1048576,FALSE),FALSE)),#N/A,HLOOKUP(D$2,'Data - Energy &amp; Metals'!$B$2:$AH$1048576,MATCH($A638,'Data - Energy &amp; Metals'!$A$2:$A$1048576,FALSE),FALSE))</f>
        <v>187753</v>
      </c>
      <c r="E638" s="8">
        <f t="shared" si="9"/>
        <v>-0.10426727656674831</v>
      </c>
    </row>
    <row r="639" spans="1:5" x14ac:dyDescent="0.25">
      <c r="A639" s="27">
        <f>IF('Data - Energy &amp; Metals'!A639="",#N/A,'Data - Energy &amp; Metals'!A639)</f>
        <v>43333</v>
      </c>
      <c r="B639" s="7">
        <f>IF(ISBLANK(HLOOKUP(B$2,'Data - Energy &amp; Metals'!$B$2:$AH$1048576,MATCH($A639,'Data - Energy &amp; Metals'!$A$2:$A$1048576,FALSE),FALSE)),#N/A,HLOOKUP(B$2,'Data - Energy &amp; Metals'!$B$2:$AH$1048576,MATCH($A639,'Data - Energy &amp; Metals'!$A$2:$A$1048576,FALSE),FALSE))</f>
        <v>772428</v>
      </c>
      <c r="C639" s="7">
        <f>IF(ISBLANK(HLOOKUP(C$2,'Data - Energy &amp; Metals'!$B$2:$AH$1048576,MATCH($A639,'Data - Energy &amp; Metals'!$A$2:$A$1048576,FALSE),FALSE)),#N/A,HLOOKUP(C$2,'Data - Energy &amp; Metals'!$B$2:$AH$1048576,MATCH($A639,'Data - Energy &amp; Metals'!$A$2:$A$1048576,FALSE),FALSE))</f>
        <v>111920</v>
      </c>
      <c r="D639" s="7">
        <f>IF(ISBLANK(HLOOKUP(D$2,'Data - Energy &amp; Metals'!$B$2:$AH$1048576,MATCH($A639,'Data - Energy &amp; Metals'!$A$2:$A$1048576,FALSE),FALSE)),#N/A,HLOOKUP(D$2,'Data - Energy &amp; Metals'!$B$2:$AH$1048576,MATCH($A639,'Data - Energy &amp; Metals'!$A$2:$A$1048576,FALSE),FALSE))</f>
        <v>190499</v>
      </c>
      <c r="E639" s="8">
        <f t="shared" si="9"/>
        <v>-0.10172986996846307</v>
      </c>
    </row>
    <row r="640" spans="1:5" x14ac:dyDescent="0.25">
      <c r="A640" s="27">
        <f>IF('Data - Energy &amp; Metals'!A640="",#N/A,'Data - Energy &amp; Metals'!A640)</f>
        <v>43340</v>
      </c>
      <c r="B640" s="7">
        <f>IF(ISBLANK(HLOOKUP(B$2,'Data - Energy &amp; Metals'!$B$2:$AH$1048576,MATCH($A640,'Data - Energy &amp; Metals'!$A$2:$A$1048576,FALSE),FALSE)),#N/A,HLOOKUP(B$2,'Data - Energy &amp; Metals'!$B$2:$AH$1048576,MATCH($A640,'Data - Energy &amp; Metals'!$A$2:$A$1048576,FALSE),FALSE))</f>
        <v>719898</v>
      </c>
      <c r="C640" s="7">
        <f>IF(ISBLANK(HLOOKUP(C$2,'Data - Energy &amp; Metals'!$B$2:$AH$1048576,MATCH($A640,'Data - Energy &amp; Metals'!$A$2:$A$1048576,FALSE),FALSE)),#N/A,HLOOKUP(C$2,'Data - Energy &amp; Metals'!$B$2:$AH$1048576,MATCH($A640,'Data - Energy &amp; Metals'!$A$2:$A$1048576,FALSE),FALSE))</f>
        <v>113983</v>
      </c>
      <c r="D640" s="7">
        <f>IF(ISBLANK(HLOOKUP(D$2,'Data - Energy &amp; Metals'!$B$2:$AH$1048576,MATCH($A640,'Data - Energy &amp; Metals'!$A$2:$A$1048576,FALSE),FALSE)),#N/A,HLOOKUP(D$2,'Data - Energy &amp; Metals'!$B$2:$AH$1048576,MATCH($A640,'Data - Energy &amp; Metals'!$A$2:$A$1048576,FALSE),FALSE))</f>
        <v>183436</v>
      </c>
      <c r="E640" s="8">
        <f t="shared" si="9"/>
        <v>-9.6476167457056422E-2</v>
      </c>
    </row>
    <row r="641" spans="1:5" x14ac:dyDescent="0.25">
      <c r="A641" s="27">
        <f>IF('Data - Energy &amp; Metals'!A641="",#N/A,'Data - Energy &amp; Metals'!A641)</f>
        <v>43347</v>
      </c>
      <c r="B641" s="7">
        <f>IF(ISBLANK(HLOOKUP(B$2,'Data - Energy &amp; Metals'!$B$2:$AH$1048576,MATCH($A641,'Data - Energy &amp; Metals'!$A$2:$A$1048576,FALSE),FALSE)),#N/A,HLOOKUP(B$2,'Data - Energy &amp; Metals'!$B$2:$AH$1048576,MATCH($A641,'Data - Energy &amp; Metals'!$A$2:$A$1048576,FALSE),FALSE))</f>
        <v>717213</v>
      </c>
      <c r="C641" s="7">
        <f>IF(ISBLANK(HLOOKUP(C$2,'Data - Energy &amp; Metals'!$B$2:$AH$1048576,MATCH($A641,'Data - Energy &amp; Metals'!$A$2:$A$1048576,FALSE),FALSE)),#N/A,HLOOKUP(C$2,'Data - Energy &amp; Metals'!$B$2:$AH$1048576,MATCH($A641,'Data - Energy &amp; Metals'!$A$2:$A$1048576,FALSE),FALSE))</f>
        <v>105397</v>
      </c>
      <c r="D641" s="7">
        <f>IF(ISBLANK(HLOOKUP(D$2,'Data - Energy &amp; Metals'!$B$2:$AH$1048576,MATCH($A641,'Data - Energy &amp; Metals'!$A$2:$A$1048576,FALSE),FALSE)),#N/A,HLOOKUP(D$2,'Data - Energy &amp; Metals'!$B$2:$AH$1048576,MATCH($A641,'Data - Energy &amp; Metals'!$A$2:$A$1048576,FALSE),FALSE))</f>
        <v>184315</v>
      </c>
      <c r="E641" s="8">
        <f t="shared" si="9"/>
        <v>-0.11003425760548122</v>
      </c>
    </row>
    <row r="642" spans="1:5" x14ac:dyDescent="0.25">
      <c r="A642" s="27">
        <f>IF('Data - Energy &amp; Metals'!A642="",#N/A,'Data - Energy &amp; Metals'!A642)</f>
        <v>43354</v>
      </c>
      <c r="B642" s="7">
        <f>IF(ISBLANK(HLOOKUP(B$2,'Data - Energy &amp; Metals'!$B$2:$AH$1048576,MATCH($A642,'Data - Energy &amp; Metals'!$A$2:$A$1048576,FALSE),FALSE)),#N/A,HLOOKUP(B$2,'Data - Energy &amp; Metals'!$B$2:$AH$1048576,MATCH($A642,'Data - Energy &amp; Metals'!$A$2:$A$1048576,FALSE),FALSE))</f>
        <v>713486</v>
      </c>
      <c r="C642" s="7">
        <f>IF(ISBLANK(HLOOKUP(C$2,'Data - Energy &amp; Metals'!$B$2:$AH$1048576,MATCH($A642,'Data - Energy &amp; Metals'!$A$2:$A$1048576,FALSE),FALSE)),#N/A,HLOOKUP(C$2,'Data - Energy &amp; Metals'!$B$2:$AH$1048576,MATCH($A642,'Data - Energy &amp; Metals'!$A$2:$A$1048576,FALSE),FALSE))</f>
        <v>103747</v>
      </c>
      <c r="D642" s="7">
        <f>IF(ISBLANK(HLOOKUP(D$2,'Data - Energy &amp; Metals'!$B$2:$AH$1048576,MATCH($A642,'Data - Energy &amp; Metals'!$A$2:$A$1048576,FALSE),FALSE)),#N/A,HLOOKUP(D$2,'Data - Energy &amp; Metals'!$B$2:$AH$1048576,MATCH($A642,'Data - Energy &amp; Metals'!$A$2:$A$1048576,FALSE),FALSE))</f>
        <v>175172</v>
      </c>
      <c r="E642" s="8">
        <f t="shared" si="9"/>
        <v>-0.10010707988664108</v>
      </c>
    </row>
    <row r="643" spans="1:5" x14ac:dyDescent="0.25">
      <c r="A643" s="27">
        <f>IF('Data - Energy &amp; Metals'!A643="",#N/A,'Data - Energy &amp; Metals'!A643)</f>
        <v>43361</v>
      </c>
      <c r="B643" s="7">
        <f>IF(ISBLANK(HLOOKUP(B$2,'Data - Energy &amp; Metals'!$B$2:$AH$1048576,MATCH($A643,'Data - Energy &amp; Metals'!$A$2:$A$1048576,FALSE),FALSE)),#N/A,HLOOKUP(B$2,'Data - Energy &amp; Metals'!$B$2:$AH$1048576,MATCH($A643,'Data - Energy &amp; Metals'!$A$2:$A$1048576,FALSE),FALSE))</f>
        <v>717124</v>
      </c>
      <c r="C643" s="7">
        <f>IF(ISBLANK(HLOOKUP(C$2,'Data - Energy &amp; Metals'!$B$2:$AH$1048576,MATCH($A643,'Data - Energy &amp; Metals'!$A$2:$A$1048576,FALSE),FALSE)),#N/A,HLOOKUP(C$2,'Data - Energy &amp; Metals'!$B$2:$AH$1048576,MATCH($A643,'Data - Energy &amp; Metals'!$A$2:$A$1048576,FALSE),FALSE))</f>
        <v>103764</v>
      </c>
      <c r="D643" s="7">
        <f>IF(ISBLANK(HLOOKUP(D$2,'Data - Energy &amp; Metals'!$B$2:$AH$1048576,MATCH($A643,'Data - Energy &amp; Metals'!$A$2:$A$1048576,FALSE),FALSE)),#N/A,HLOOKUP(D$2,'Data - Energy &amp; Metals'!$B$2:$AH$1048576,MATCH($A643,'Data - Energy &amp; Metals'!$A$2:$A$1048576,FALSE),FALSE))</f>
        <v>178154</v>
      </c>
      <c r="E643" s="8">
        <f t="shared" si="9"/>
        <v>-0.10373380335897278</v>
      </c>
    </row>
    <row r="644" spans="1:5" x14ac:dyDescent="0.25">
      <c r="A644" s="27">
        <f>IF('Data - Energy &amp; Metals'!A644="",#N/A,'Data - Energy &amp; Metals'!A644)</f>
        <v>43368</v>
      </c>
      <c r="B644" s="7">
        <f>IF(ISBLANK(HLOOKUP(B$2,'Data - Energy &amp; Metals'!$B$2:$AH$1048576,MATCH($A644,'Data - Energy &amp; Metals'!$A$2:$A$1048576,FALSE),FALSE)),#N/A,HLOOKUP(B$2,'Data - Energy &amp; Metals'!$B$2:$AH$1048576,MATCH($A644,'Data - Energy &amp; Metals'!$A$2:$A$1048576,FALSE),FALSE))</f>
        <v>678450</v>
      </c>
      <c r="C644" s="7">
        <f>IF(ISBLANK(HLOOKUP(C$2,'Data - Energy &amp; Metals'!$B$2:$AH$1048576,MATCH($A644,'Data - Energy &amp; Metals'!$A$2:$A$1048576,FALSE),FALSE)),#N/A,HLOOKUP(C$2,'Data - Energy &amp; Metals'!$B$2:$AH$1048576,MATCH($A644,'Data - Energy &amp; Metals'!$A$2:$A$1048576,FALSE),FALSE))</f>
        <v>104718</v>
      </c>
      <c r="D644" s="7">
        <f>IF(ISBLANK(HLOOKUP(D$2,'Data - Energy &amp; Metals'!$B$2:$AH$1048576,MATCH($A644,'Data - Energy &amp; Metals'!$A$2:$A$1048576,FALSE),FALSE)),#N/A,HLOOKUP(D$2,'Data - Energy &amp; Metals'!$B$2:$AH$1048576,MATCH($A644,'Data - Energy &amp; Metals'!$A$2:$A$1048576,FALSE),FALSE))</f>
        <v>182031</v>
      </c>
      <c r="E644" s="8">
        <f t="shared" ref="E644:E707" si="10">(C644-D644)/B644</f>
        <v>-0.11395533937652001</v>
      </c>
    </row>
    <row r="645" spans="1:5" x14ac:dyDescent="0.25">
      <c r="A645" s="27">
        <f>IF('Data - Energy &amp; Metals'!A645="",#N/A,'Data - Energy &amp; Metals'!A645)</f>
        <v>43375</v>
      </c>
      <c r="B645" s="7">
        <f>IF(ISBLANK(HLOOKUP(B$2,'Data - Energy &amp; Metals'!$B$2:$AH$1048576,MATCH($A645,'Data - Energy &amp; Metals'!$A$2:$A$1048576,FALSE),FALSE)),#N/A,HLOOKUP(B$2,'Data - Energy &amp; Metals'!$B$2:$AH$1048576,MATCH($A645,'Data - Energy &amp; Metals'!$A$2:$A$1048576,FALSE),FALSE))</f>
        <v>690249</v>
      </c>
      <c r="C645" s="7">
        <f>IF(ISBLANK(HLOOKUP(C$2,'Data - Energy &amp; Metals'!$B$2:$AH$1048576,MATCH($A645,'Data - Energy &amp; Metals'!$A$2:$A$1048576,FALSE),FALSE)),#N/A,HLOOKUP(C$2,'Data - Energy &amp; Metals'!$B$2:$AH$1048576,MATCH($A645,'Data - Energy &amp; Metals'!$A$2:$A$1048576,FALSE),FALSE))</f>
        <v>107323</v>
      </c>
      <c r="D645" s="7">
        <f>IF(ISBLANK(HLOOKUP(D$2,'Data - Energy &amp; Metals'!$B$2:$AH$1048576,MATCH($A645,'Data - Energy &amp; Metals'!$A$2:$A$1048576,FALSE),FALSE)),#N/A,HLOOKUP(D$2,'Data - Energy &amp; Metals'!$B$2:$AH$1048576,MATCH($A645,'Data - Energy &amp; Metals'!$A$2:$A$1048576,FALSE),FALSE))</f>
        <v>180451</v>
      </c>
      <c r="E645" s="8">
        <f t="shared" si="10"/>
        <v>-0.10594437659453328</v>
      </c>
    </row>
    <row r="646" spans="1:5" x14ac:dyDescent="0.25">
      <c r="A646" s="27">
        <f>IF('Data - Energy &amp; Metals'!A646="",#N/A,'Data - Energy &amp; Metals'!A646)</f>
        <v>43382</v>
      </c>
      <c r="B646" s="7">
        <f>IF(ISBLANK(HLOOKUP(B$2,'Data - Energy &amp; Metals'!$B$2:$AH$1048576,MATCH($A646,'Data - Energy &amp; Metals'!$A$2:$A$1048576,FALSE),FALSE)),#N/A,HLOOKUP(B$2,'Data - Energy &amp; Metals'!$B$2:$AH$1048576,MATCH($A646,'Data - Energy &amp; Metals'!$A$2:$A$1048576,FALSE),FALSE))</f>
        <v>705337</v>
      </c>
      <c r="C646" s="7">
        <f>IF(ISBLANK(HLOOKUP(C$2,'Data - Energy &amp; Metals'!$B$2:$AH$1048576,MATCH($A646,'Data - Energy &amp; Metals'!$A$2:$A$1048576,FALSE),FALSE)),#N/A,HLOOKUP(C$2,'Data - Energy &amp; Metals'!$B$2:$AH$1048576,MATCH($A646,'Data - Energy &amp; Metals'!$A$2:$A$1048576,FALSE),FALSE))</f>
        <v>86777</v>
      </c>
      <c r="D646" s="7">
        <f>IF(ISBLANK(HLOOKUP(D$2,'Data - Energy &amp; Metals'!$B$2:$AH$1048576,MATCH($A646,'Data - Energy &amp; Metals'!$A$2:$A$1048576,FALSE),FALSE)),#N/A,HLOOKUP(D$2,'Data - Energy &amp; Metals'!$B$2:$AH$1048576,MATCH($A646,'Data - Energy &amp; Metals'!$A$2:$A$1048576,FALSE),FALSE))</f>
        <v>189786</v>
      </c>
      <c r="E646" s="8">
        <f t="shared" si="10"/>
        <v>-0.1460422464722537</v>
      </c>
    </row>
    <row r="647" spans="1:5" x14ac:dyDescent="0.25">
      <c r="A647" s="27">
        <f>IF('Data - Energy &amp; Metals'!A647="",#N/A,'Data - Energy &amp; Metals'!A647)</f>
        <v>43389</v>
      </c>
      <c r="B647" s="7">
        <f>IF(ISBLANK(HLOOKUP(B$2,'Data - Energy &amp; Metals'!$B$2:$AH$1048576,MATCH($A647,'Data - Energy &amp; Metals'!$A$2:$A$1048576,FALSE),FALSE)),#N/A,HLOOKUP(B$2,'Data - Energy &amp; Metals'!$B$2:$AH$1048576,MATCH($A647,'Data - Energy &amp; Metals'!$A$2:$A$1048576,FALSE),FALSE))</f>
        <v>739876</v>
      </c>
      <c r="C647" s="7">
        <f>IF(ISBLANK(HLOOKUP(C$2,'Data - Energy &amp; Metals'!$B$2:$AH$1048576,MATCH($A647,'Data - Energy &amp; Metals'!$A$2:$A$1048576,FALSE),FALSE)),#N/A,HLOOKUP(C$2,'Data - Energy &amp; Metals'!$B$2:$AH$1048576,MATCH($A647,'Data - Energy &amp; Metals'!$A$2:$A$1048576,FALSE),FALSE))</f>
        <v>107401</v>
      </c>
      <c r="D647" s="7">
        <f>IF(ISBLANK(HLOOKUP(D$2,'Data - Energy &amp; Metals'!$B$2:$AH$1048576,MATCH($A647,'Data - Energy &amp; Metals'!$A$2:$A$1048576,FALSE),FALSE)),#N/A,HLOOKUP(D$2,'Data - Energy &amp; Metals'!$B$2:$AH$1048576,MATCH($A647,'Data - Energy &amp; Metals'!$A$2:$A$1048576,FALSE),FALSE))</f>
        <v>144773</v>
      </c>
      <c r="E647" s="8">
        <f t="shared" si="10"/>
        <v>-5.0511166736047663E-2</v>
      </c>
    </row>
    <row r="648" spans="1:5" x14ac:dyDescent="0.25">
      <c r="A648" s="27">
        <f>IF('Data - Energy &amp; Metals'!A648="",#N/A,'Data - Energy &amp; Metals'!A648)</f>
        <v>43396</v>
      </c>
      <c r="B648" s="7">
        <f>IF(ISBLANK(HLOOKUP(B$2,'Data - Energy &amp; Metals'!$B$2:$AH$1048576,MATCH($A648,'Data - Energy &amp; Metals'!$A$2:$A$1048576,FALSE),FALSE)),#N/A,HLOOKUP(B$2,'Data - Energy &amp; Metals'!$B$2:$AH$1048576,MATCH($A648,'Data - Energy &amp; Metals'!$A$2:$A$1048576,FALSE),FALSE))</f>
        <v>758944</v>
      </c>
      <c r="C648" s="7">
        <f>IF(ISBLANK(HLOOKUP(C$2,'Data - Energy &amp; Metals'!$B$2:$AH$1048576,MATCH($A648,'Data - Energy &amp; Metals'!$A$2:$A$1048576,FALSE),FALSE)),#N/A,HLOOKUP(C$2,'Data - Energy &amp; Metals'!$B$2:$AH$1048576,MATCH($A648,'Data - Energy &amp; Metals'!$A$2:$A$1048576,FALSE),FALSE))</f>
        <v>109469</v>
      </c>
      <c r="D648" s="7">
        <f>IF(ISBLANK(HLOOKUP(D$2,'Data - Energy &amp; Metals'!$B$2:$AH$1048576,MATCH($A648,'Data - Energy &amp; Metals'!$A$2:$A$1048576,FALSE),FALSE)),#N/A,HLOOKUP(D$2,'Data - Energy &amp; Metals'!$B$2:$AH$1048576,MATCH($A648,'Data - Energy &amp; Metals'!$A$2:$A$1048576,FALSE),FALSE))</f>
        <v>136368</v>
      </c>
      <c r="E648" s="8">
        <f t="shared" si="10"/>
        <v>-3.5442667706708265E-2</v>
      </c>
    </row>
    <row r="649" spans="1:5" x14ac:dyDescent="0.25">
      <c r="A649" s="27">
        <f>IF('Data - Energy &amp; Metals'!A649="",#N/A,'Data - Energy &amp; Metals'!A649)</f>
        <v>43403</v>
      </c>
      <c r="B649" s="7">
        <f>IF(ISBLANK(HLOOKUP(B$2,'Data - Energy &amp; Metals'!$B$2:$AH$1048576,MATCH($A649,'Data - Energy &amp; Metals'!$A$2:$A$1048576,FALSE),FALSE)),#N/A,HLOOKUP(B$2,'Data - Energy &amp; Metals'!$B$2:$AH$1048576,MATCH($A649,'Data - Energy &amp; Metals'!$A$2:$A$1048576,FALSE),FALSE))</f>
        <v>720853</v>
      </c>
      <c r="C649" s="7">
        <f>IF(ISBLANK(HLOOKUP(C$2,'Data - Energy &amp; Metals'!$B$2:$AH$1048576,MATCH($A649,'Data - Energy &amp; Metals'!$A$2:$A$1048576,FALSE),FALSE)),#N/A,HLOOKUP(C$2,'Data - Energy &amp; Metals'!$B$2:$AH$1048576,MATCH($A649,'Data - Energy &amp; Metals'!$A$2:$A$1048576,FALSE),FALSE))</f>
        <v>89265</v>
      </c>
      <c r="D649" s="7">
        <f>IF(ISBLANK(HLOOKUP(D$2,'Data - Energy &amp; Metals'!$B$2:$AH$1048576,MATCH($A649,'Data - Energy &amp; Metals'!$A$2:$A$1048576,FALSE),FALSE)),#N/A,HLOOKUP(D$2,'Data - Energy &amp; Metals'!$B$2:$AH$1048576,MATCH($A649,'Data - Energy &amp; Metals'!$A$2:$A$1048576,FALSE),FALSE))</f>
        <v>134887</v>
      </c>
      <c r="E649" s="8">
        <f t="shared" si="10"/>
        <v>-6.3288909111843886E-2</v>
      </c>
    </row>
    <row r="650" spans="1:5" x14ac:dyDescent="0.25">
      <c r="A650" s="27">
        <f>IF('Data - Energy &amp; Metals'!A650="",#N/A,'Data - Energy &amp; Metals'!A650)</f>
        <v>43410</v>
      </c>
      <c r="B650" s="7">
        <f>IF(ISBLANK(HLOOKUP(B$2,'Data - Energy &amp; Metals'!$B$2:$AH$1048576,MATCH($A650,'Data - Energy &amp; Metals'!$A$2:$A$1048576,FALSE),FALSE)),#N/A,HLOOKUP(B$2,'Data - Energy &amp; Metals'!$B$2:$AH$1048576,MATCH($A650,'Data - Energy &amp; Metals'!$A$2:$A$1048576,FALSE),FALSE))</f>
        <v>746222</v>
      </c>
      <c r="C650" s="7">
        <f>IF(ISBLANK(HLOOKUP(C$2,'Data - Energy &amp; Metals'!$B$2:$AH$1048576,MATCH($A650,'Data - Energy &amp; Metals'!$A$2:$A$1048576,FALSE),FALSE)),#N/A,HLOOKUP(C$2,'Data - Energy &amp; Metals'!$B$2:$AH$1048576,MATCH($A650,'Data - Energy &amp; Metals'!$A$2:$A$1048576,FALSE),FALSE))</f>
        <v>91674</v>
      </c>
      <c r="D650" s="7">
        <f>IF(ISBLANK(HLOOKUP(D$2,'Data - Energy &amp; Metals'!$B$2:$AH$1048576,MATCH($A650,'Data - Energy &amp; Metals'!$A$2:$A$1048576,FALSE),FALSE)),#N/A,HLOOKUP(D$2,'Data - Energy &amp; Metals'!$B$2:$AH$1048576,MATCH($A650,'Data - Energy &amp; Metals'!$A$2:$A$1048576,FALSE),FALSE))</f>
        <v>129160</v>
      </c>
      <c r="E650" s="8">
        <f t="shared" si="10"/>
        <v>-5.0234380653478454E-2</v>
      </c>
    </row>
    <row r="651" spans="1:5" x14ac:dyDescent="0.25">
      <c r="A651" s="27">
        <f>IF('Data - Energy &amp; Metals'!A651="",#N/A,'Data - Energy &amp; Metals'!A651)</f>
        <v>43417</v>
      </c>
      <c r="B651" s="7">
        <f>IF(ISBLANK(HLOOKUP(B$2,'Data - Energy &amp; Metals'!$B$2:$AH$1048576,MATCH($A651,'Data - Energy &amp; Metals'!$A$2:$A$1048576,FALSE),FALSE)),#N/A,HLOOKUP(B$2,'Data - Energy &amp; Metals'!$B$2:$AH$1048576,MATCH($A651,'Data - Energy &amp; Metals'!$A$2:$A$1048576,FALSE),FALSE))</f>
        <v>786537</v>
      </c>
      <c r="C651" s="7">
        <f>IF(ISBLANK(HLOOKUP(C$2,'Data - Energy &amp; Metals'!$B$2:$AH$1048576,MATCH($A651,'Data - Energy &amp; Metals'!$A$2:$A$1048576,FALSE),FALSE)),#N/A,HLOOKUP(C$2,'Data - Energy &amp; Metals'!$B$2:$AH$1048576,MATCH($A651,'Data - Energy &amp; Metals'!$A$2:$A$1048576,FALSE),FALSE))</f>
        <v>83109</v>
      </c>
      <c r="D651" s="7">
        <f>IF(ISBLANK(HLOOKUP(D$2,'Data - Energy &amp; Metals'!$B$2:$AH$1048576,MATCH($A651,'Data - Energy &amp; Metals'!$A$2:$A$1048576,FALSE),FALSE)),#N/A,HLOOKUP(D$2,'Data - Energy &amp; Metals'!$B$2:$AH$1048576,MATCH($A651,'Data - Energy &amp; Metals'!$A$2:$A$1048576,FALSE),FALSE))</f>
        <v>153973</v>
      </c>
      <c r="E651" s="8">
        <f t="shared" si="10"/>
        <v>-9.0096206535738313E-2</v>
      </c>
    </row>
    <row r="652" spans="1:5" x14ac:dyDescent="0.25">
      <c r="A652" s="27">
        <f>IF('Data - Energy &amp; Metals'!A652="",#N/A,'Data - Energy &amp; Metals'!A652)</f>
        <v>43424</v>
      </c>
      <c r="B652" s="7">
        <f>IF(ISBLANK(HLOOKUP(B$2,'Data - Energy &amp; Metals'!$B$2:$AH$1048576,MATCH($A652,'Data - Energy &amp; Metals'!$A$2:$A$1048576,FALSE),FALSE)),#N/A,HLOOKUP(B$2,'Data - Energy &amp; Metals'!$B$2:$AH$1048576,MATCH($A652,'Data - Energy &amp; Metals'!$A$2:$A$1048576,FALSE),FALSE))</f>
        <v>781916</v>
      </c>
      <c r="C652" s="7">
        <f>IF(ISBLANK(HLOOKUP(C$2,'Data - Energy &amp; Metals'!$B$2:$AH$1048576,MATCH($A652,'Data - Energy &amp; Metals'!$A$2:$A$1048576,FALSE),FALSE)),#N/A,HLOOKUP(C$2,'Data - Energy &amp; Metals'!$B$2:$AH$1048576,MATCH($A652,'Data - Energy &amp; Metals'!$A$2:$A$1048576,FALSE),FALSE))</f>
        <v>91096</v>
      </c>
      <c r="D652" s="7">
        <f>IF(ISBLANK(HLOOKUP(D$2,'Data - Energy &amp; Metals'!$B$2:$AH$1048576,MATCH($A652,'Data - Energy &amp; Metals'!$A$2:$A$1048576,FALSE),FALSE)),#N/A,HLOOKUP(D$2,'Data - Energy &amp; Metals'!$B$2:$AH$1048576,MATCH($A652,'Data - Energy &amp; Metals'!$A$2:$A$1048576,FALSE),FALSE))</f>
        <v>134460</v>
      </c>
      <c r="E652" s="8">
        <f t="shared" si="10"/>
        <v>-5.5458642616342417E-2</v>
      </c>
    </row>
    <row r="653" spans="1:5" x14ac:dyDescent="0.25">
      <c r="A653" s="27">
        <f>IF('Data - Energy &amp; Metals'!A653="",#N/A,'Data - Energy &amp; Metals'!A653)</f>
        <v>43431</v>
      </c>
      <c r="B653" s="7">
        <f>IF(ISBLANK(HLOOKUP(B$2,'Data - Energy &amp; Metals'!$B$2:$AH$1048576,MATCH($A653,'Data - Energy &amp; Metals'!$A$2:$A$1048576,FALSE),FALSE)),#N/A,HLOOKUP(B$2,'Data - Energy &amp; Metals'!$B$2:$AH$1048576,MATCH($A653,'Data - Energy &amp; Metals'!$A$2:$A$1048576,FALSE),FALSE))</f>
        <v>629993</v>
      </c>
      <c r="C653" s="7">
        <f>IF(ISBLANK(HLOOKUP(C$2,'Data - Energy &amp; Metals'!$B$2:$AH$1048576,MATCH($A653,'Data - Energy &amp; Metals'!$A$2:$A$1048576,FALSE),FALSE)),#N/A,HLOOKUP(C$2,'Data - Energy &amp; Metals'!$B$2:$AH$1048576,MATCH($A653,'Data - Energy &amp; Metals'!$A$2:$A$1048576,FALSE),FALSE))</f>
        <v>86219</v>
      </c>
      <c r="D653" s="7">
        <f>IF(ISBLANK(HLOOKUP(D$2,'Data - Energy &amp; Metals'!$B$2:$AH$1048576,MATCH($A653,'Data - Energy &amp; Metals'!$A$2:$A$1048576,FALSE),FALSE)),#N/A,HLOOKUP(D$2,'Data - Energy &amp; Metals'!$B$2:$AH$1048576,MATCH($A653,'Data - Energy &amp; Metals'!$A$2:$A$1048576,FALSE),FALSE))</f>
        <v>138047</v>
      </c>
      <c r="E653" s="8">
        <f t="shared" si="10"/>
        <v>-8.2267580750897226E-2</v>
      </c>
    </row>
    <row r="654" spans="1:5" x14ac:dyDescent="0.25">
      <c r="A654" s="27">
        <f>IF('Data - Energy &amp; Metals'!A654="",#N/A,'Data - Energy &amp; Metals'!A654)</f>
        <v>43438</v>
      </c>
      <c r="B654" s="7">
        <f>IF(ISBLANK(HLOOKUP(B$2,'Data - Energy &amp; Metals'!$B$2:$AH$1048576,MATCH($A654,'Data - Energy &amp; Metals'!$A$2:$A$1048576,FALSE),FALSE)),#N/A,HLOOKUP(B$2,'Data - Energy &amp; Metals'!$B$2:$AH$1048576,MATCH($A654,'Data - Energy &amp; Metals'!$A$2:$A$1048576,FALSE),FALSE))</f>
        <v>602198</v>
      </c>
      <c r="C654" s="7">
        <f>IF(ISBLANK(HLOOKUP(C$2,'Data - Energy &amp; Metals'!$B$2:$AH$1048576,MATCH($A654,'Data - Energy &amp; Metals'!$A$2:$A$1048576,FALSE),FALSE)),#N/A,HLOOKUP(C$2,'Data - Energy &amp; Metals'!$B$2:$AH$1048576,MATCH($A654,'Data - Energy &amp; Metals'!$A$2:$A$1048576,FALSE),FALSE))</f>
        <v>106077</v>
      </c>
      <c r="D654" s="7">
        <f>IF(ISBLANK(HLOOKUP(D$2,'Data - Energy &amp; Metals'!$B$2:$AH$1048576,MATCH($A654,'Data - Energy &amp; Metals'!$A$2:$A$1048576,FALSE),FALSE)),#N/A,HLOOKUP(D$2,'Data - Energy &amp; Metals'!$B$2:$AH$1048576,MATCH($A654,'Data - Energy &amp; Metals'!$A$2:$A$1048576,FALSE),FALSE))</f>
        <v>107616</v>
      </c>
      <c r="E654" s="8">
        <f t="shared" si="10"/>
        <v>-2.5556378466882984E-3</v>
      </c>
    </row>
    <row r="655" spans="1:5" x14ac:dyDescent="0.25">
      <c r="A655" s="27">
        <f>IF('Data - Energy &amp; Metals'!A655="",#N/A,'Data - Energy &amp; Metals'!A655)</f>
        <v>43445</v>
      </c>
      <c r="B655" s="7">
        <f>IF(ISBLANK(HLOOKUP(B$2,'Data - Energy &amp; Metals'!$B$2:$AH$1048576,MATCH($A655,'Data - Energy &amp; Metals'!$A$2:$A$1048576,FALSE),FALSE)),#N/A,HLOOKUP(B$2,'Data - Energy &amp; Metals'!$B$2:$AH$1048576,MATCH($A655,'Data - Energy &amp; Metals'!$A$2:$A$1048576,FALSE),FALSE))</f>
        <v>616571</v>
      </c>
      <c r="C655" s="7">
        <f>IF(ISBLANK(HLOOKUP(C$2,'Data - Energy &amp; Metals'!$B$2:$AH$1048576,MATCH($A655,'Data - Energy &amp; Metals'!$A$2:$A$1048576,FALSE),FALSE)),#N/A,HLOOKUP(C$2,'Data - Energy &amp; Metals'!$B$2:$AH$1048576,MATCH($A655,'Data - Energy &amp; Metals'!$A$2:$A$1048576,FALSE),FALSE))</f>
        <v>98251</v>
      </c>
      <c r="D655" s="7">
        <f>IF(ISBLANK(HLOOKUP(D$2,'Data - Energy &amp; Metals'!$B$2:$AH$1048576,MATCH($A655,'Data - Energy &amp; Metals'!$A$2:$A$1048576,FALSE),FALSE)),#N/A,HLOOKUP(D$2,'Data - Energy &amp; Metals'!$B$2:$AH$1048576,MATCH($A655,'Data - Energy &amp; Metals'!$A$2:$A$1048576,FALSE),FALSE))</f>
        <v>87999</v>
      </c>
      <c r="E655" s="8">
        <f t="shared" si="10"/>
        <v>1.6627444365693488E-2</v>
      </c>
    </row>
    <row r="656" spans="1:5" x14ac:dyDescent="0.25">
      <c r="A656" s="27">
        <f>IF('Data - Energy &amp; Metals'!A656="",#N/A,'Data - Energy &amp; Metals'!A656)</f>
        <v>43452</v>
      </c>
      <c r="B656" s="7">
        <f>IF(ISBLANK(HLOOKUP(B$2,'Data - Energy &amp; Metals'!$B$2:$AH$1048576,MATCH($A656,'Data - Energy &amp; Metals'!$A$2:$A$1048576,FALSE),FALSE)),#N/A,HLOOKUP(B$2,'Data - Energy &amp; Metals'!$B$2:$AH$1048576,MATCH($A656,'Data - Energy &amp; Metals'!$A$2:$A$1048576,FALSE),FALSE))</f>
        <v>649633</v>
      </c>
      <c r="C656" s="7">
        <f>IF(ISBLANK(HLOOKUP(C$2,'Data - Energy &amp; Metals'!$B$2:$AH$1048576,MATCH($A656,'Data - Energy &amp; Metals'!$A$2:$A$1048576,FALSE),FALSE)),#N/A,HLOOKUP(C$2,'Data - Energy &amp; Metals'!$B$2:$AH$1048576,MATCH($A656,'Data - Energy &amp; Metals'!$A$2:$A$1048576,FALSE),FALSE))</f>
        <v>112974</v>
      </c>
      <c r="D656" s="7">
        <f>IF(ISBLANK(HLOOKUP(D$2,'Data - Energy &amp; Metals'!$B$2:$AH$1048576,MATCH($A656,'Data - Energy &amp; Metals'!$A$2:$A$1048576,FALSE),FALSE)),#N/A,HLOOKUP(D$2,'Data - Energy &amp; Metals'!$B$2:$AH$1048576,MATCH($A656,'Data - Energy &amp; Metals'!$A$2:$A$1048576,FALSE),FALSE))</f>
        <v>88405</v>
      </c>
      <c r="E656" s="8">
        <f t="shared" si="10"/>
        <v>3.7819815187959974E-2</v>
      </c>
    </row>
    <row r="657" spans="1:5" x14ac:dyDescent="0.25">
      <c r="A657" s="27">
        <f>IF('Data - Energy &amp; Metals'!A657="",#N/A,'Data - Energy &amp; Metals'!A657)</f>
        <v>43458</v>
      </c>
      <c r="B657" s="7">
        <f>IF(ISBLANK(HLOOKUP(B$2,'Data - Energy &amp; Metals'!$B$2:$AH$1048576,MATCH($A657,'Data - Energy &amp; Metals'!$A$2:$A$1048576,FALSE),FALSE)),#N/A,HLOOKUP(B$2,'Data - Energy &amp; Metals'!$B$2:$AH$1048576,MATCH($A657,'Data - Energy &amp; Metals'!$A$2:$A$1048576,FALSE),FALSE))</f>
        <v>716336</v>
      </c>
      <c r="C657" s="7">
        <f>IF(ISBLANK(HLOOKUP(C$2,'Data - Energy &amp; Metals'!$B$2:$AH$1048576,MATCH($A657,'Data - Energy &amp; Metals'!$A$2:$A$1048576,FALSE),FALSE)),#N/A,HLOOKUP(C$2,'Data - Energy &amp; Metals'!$B$2:$AH$1048576,MATCH($A657,'Data - Energy &amp; Metals'!$A$2:$A$1048576,FALSE),FALSE))</f>
        <v>132126</v>
      </c>
      <c r="D657" s="7">
        <f>IF(ISBLANK(HLOOKUP(D$2,'Data - Energy &amp; Metals'!$B$2:$AH$1048576,MATCH($A657,'Data - Energy &amp; Metals'!$A$2:$A$1048576,FALSE),FALSE)),#N/A,HLOOKUP(D$2,'Data - Energy &amp; Metals'!$B$2:$AH$1048576,MATCH($A657,'Data - Energy &amp; Metals'!$A$2:$A$1048576,FALSE),FALSE))</f>
        <v>75177</v>
      </c>
      <c r="E657" s="8">
        <f t="shared" si="10"/>
        <v>7.9500402045967256E-2</v>
      </c>
    </row>
    <row r="658" spans="1:5" x14ac:dyDescent="0.25">
      <c r="A658" s="27">
        <f>IF('Data - Energy &amp; Metals'!A658="",#N/A,'Data - Energy &amp; Metals'!A658)</f>
        <v>43465</v>
      </c>
      <c r="B658" s="7">
        <f>IF(ISBLANK(HLOOKUP(B$2,'Data - Energy &amp; Metals'!$B$2:$AH$1048576,MATCH($A658,'Data - Energy &amp; Metals'!$A$2:$A$1048576,FALSE),FALSE)),#N/A,HLOOKUP(B$2,'Data - Energy &amp; Metals'!$B$2:$AH$1048576,MATCH($A658,'Data - Energy &amp; Metals'!$A$2:$A$1048576,FALSE),FALSE))</f>
        <v>705063</v>
      </c>
      <c r="C658" s="7">
        <f>IF(ISBLANK(HLOOKUP(C$2,'Data - Energy &amp; Metals'!$B$2:$AH$1048576,MATCH($A658,'Data - Energy &amp; Metals'!$A$2:$A$1048576,FALSE),FALSE)),#N/A,HLOOKUP(C$2,'Data - Energy &amp; Metals'!$B$2:$AH$1048576,MATCH($A658,'Data - Energy &amp; Metals'!$A$2:$A$1048576,FALSE),FALSE))</f>
        <v>141965</v>
      </c>
      <c r="D658" s="7">
        <f>IF(ISBLANK(HLOOKUP(D$2,'Data - Energy &amp; Metals'!$B$2:$AH$1048576,MATCH($A658,'Data - Energy &amp; Metals'!$A$2:$A$1048576,FALSE),FALSE)),#N/A,HLOOKUP(D$2,'Data - Energy &amp; Metals'!$B$2:$AH$1048576,MATCH($A658,'Data - Energy &amp; Metals'!$A$2:$A$1048576,FALSE),FALSE))</f>
        <v>69254</v>
      </c>
      <c r="E658" s="8">
        <f t="shared" si="10"/>
        <v>0.10312695461256653</v>
      </c>
    </row>
    <row r="659" spans="1:5" x14ac:dyDescent="0.25">
      <c r="A659" s="27">
        <f>IF('Data - Energy &amp; Metals'!A659="",#N/A,'Data - Energy &amp; Metals'!A659)</f>
        <v>43473</v>
      </c>
      <c r="B659" s="7">
        <f>IF(ISBLANK(HLOOKUP(B$2,'Data - Energy &amp; Metals'!$B$2:$AH$1048576,MATCH($A659,'Data - Energy &amp; Metals'!$A$2:$A$1048576,FALSE),FALSE)),#N/A,HLOOKUP(B$2,'Data - Energy &amp; Metals'!$B$2:$AH$1048576,MATCH($A659,'Data - Energy &amp; Metals'!$A$2:$A$1048576,FALSE),FALSE))</f>
        <v>706555</v>
      </c>
      <c r="C659" s="7">
        <f>IF(ISBLANK(HLOOKUP(C$2,'Data - Energy &amp; Metals'!$B$2:$AH$1048576,MATCH($A659,'Data - Energy &amp; Metals'!$A$2:$A$1048576,FALSE),FALSE)),#N/A,HLOOKUP(C$2,'Data - Energy &amp; Metals'!$B$2:$AH$1048576,MATCH($A659,'Data - Energy &amp; Metals'!$A$2:$A$1048576,FALSE),FALSE))</f>
        <v>127650</v>
      </c>
      <c r="D659" s="7">
        <f>IF(ISBLANK(HLOOKUP(D$2,'Data - Energy &amp; Metals'!$B$2:$AH$1048576,MATCH($A659,'Data - Energy &amp; Metals'!$A$2:$A$1048576,FALSE),FALSE)),#N/A,HLOOKUP(D$2,'Data - Energy &amp; Metals'!$B$2:$AH$1048576,MATCH($A659,'Data - Energy &amp; Metals'!$A$2:$A$1048576,FALSE),FALSE))</f>
        <v>77702</v>
      </c>
      <c r="E659" s="8">
        <f t="shared" si="10"/>
        <v>7.0692302793130046E-2</v>
      </c>
    </row>
    <row r="660" spans="1:5" x14ac:dyDescent="0.25">
      <c r="A660" s="27">
        <f>IF('Data - Energy &amp; Metals'!A660="",#N/A,'Data - Energy &amp; Metals'!A660)</f>
        <v>43480</v>
      </c>
      <c r="B660" s="7">
        <f>IF(ISBLANK(HLOOKUP(B$2,'Data - Energy &amp; Metals'!$B$2:$AH$1048576,MATCH($A660,'Data - Energy &amp; Metals'!$A$2:$A$1048576,FALSE),FALSE)),#N/A,HLOOKUP(B$2,'Data - Energy &amp; Metals'!$B$2:$AH$1048576,MATCH($A660,'Data - Energy &amp; Metals'!$A$2:$A$1048576,FALSE),FALSE))</f>
        <v>758539</v>
      </c>
      <c r="C660" s="7">
        <f>IF(ISBLANK(HLOOKUP(C$2,'Data - Energy &amp; Metals'!$B$2:$AH$1048576,MATCH($A660,'Data - Energy &amp; Metals'!$A$2:$A$1048576,FALSE),FALSE)),#N/A,HLOOKUP(C$2,'Data - Energy &amp; Metals'!$B$2:$AH$1048576,MATCH($A660,'Data - Energy &amp; Metals'!$A$2:$A$1048576,FALSE),FALSE))</f>
        <v>132256</v>
      </c>
      <c r="D660" s="7">
        <f>IF(ISBLANK(HLOOKUP(D$2,'Data - Energy &amp; Metals'!$B$2:$AH$1048576,MATCH($A660,'Data - Energy &amp; Metals'!$A$2:$A$1048576,FALSE),FALSE)),#N/A,HLOOKUP(D$2,'Data - Energy &amp; Metals'!$B$2:$AH$1048576,MATCH($A660,'Data - Energy &amp; Metals'!$A$2:$A$1048576,FALSE),FALSE))</f>
        <v>88450</v>
      </c>
      <c r="E660" s="8">
        <f t="shared" si="10"/>
        <v>5.7750491405188134E-2</v>
      </c>
    </row>
    <row r="661" spans="1:5" x14ac:dyDescent="0.25">
      <c r="A661" s="27">
        <f>IF('Data - Energy &amp; Metals'!A661="",#N/A,'Data - Energy &amp; Metals'!A661)</f>
        <v>43487</v>
      </c>
      <c r="B661" s="7">
        <f>IF(ISBLANK(HLOOKUP(B$2,'Data - Energy &amp; Metals'!$B$2:$AH$1048576,MATCH($A661,'Data - Energy &amp; Metals'!$A$2:$A$1048576,FALSE),FALSE)),#N/A,HLOOKUP(B$2,'Data - Energy &amp; Metals'!$B$2:$AH$1048576,MATCH($A661,'Data - Energy &amp; Metals'!$A$2:$A$1048576,FALSE),FALSE))</f>
        <v>767712</v>
      </c>
      <c r="C661" s="7">
        <f>IF(ISBLANK(HLOOKUP(C$2,'Data - Energy &amp; Metals'!$B$2:$AH$1048576,MATCH($A661,'Data - Energy &amp; Metals'!$A$2:$A$1048576,FALSE),FALSE)),#N/A,HLOOKUP(C$2,'Data - Energy &amp; Metals'!$B$2:$AH$1048576,MATCH($A661,'Data - Energy &amp; Metals'!$A$2:$A$1048576,FALSE),FALSE))</f>
        <v>121311</v>
      </c>
      <c r="D661" s="7">
        <f>IF(ISBLANK(HLOOKUP(D$2,'Data - Energy &amp; Metals'!$B$2:$AH$1048576,MATCH($A661,'Data - Energy &amp; Metals'!$A$2:$A$1048576,FALSE),FALSE)),#N/A,HLOOKUP(D$2,'Data - Energy &amp; Metals'!$B$2:$AH$1048576,MATCH($A661,'Data - Energy &amp; Metals'!$A$2:$A$1048576,FALSE),FALSE))</f>
        <v>87212</v>
      </c>
      <c r="E661" s="8">
        <f t="shared" si="10"/>
        <v>4.4416395731732734E-2</v>
      </c>
    </row>
    <row r="662" spans="1:5" x14ac:dyDescent="0.25">
      <c r="A662" s="27">
        <f>IF('Data - Energy &amp; Metals'!A662="",#N/A,'Data - Energy &amp; Metals'!A662)</f>
        <v>43494</v>
      </c>
      <c r="B662" s="7">
        <f>IF(ISBLANK(HLOOKUP(B$2,'Data - Energy &amp; Metals'!$B$2:$AH$1048576,MATCH($A662,'Data - Energy &amp; Metals'!$A$2:$A$1048576,FALSE),FALSE)),#N/A,HLOOKUP(B$2,'Data - Energy &amp; Metals'!$B$2:$AH$1048576,MATCH($A662,'Data - Energy &amp; Metals'!$A$2:$A$1048576,FALSE),FALSE))</f>
        <v>731659</v>
      </c>
      <c r="C662" s="7">
        <f>IF(ISBLANK(HLOOKUP(C$2,'Data - Energy &amp; Metals'!$B$2:$AH$1048576,MATCH($A662,'Data - Energy &amp; Metals'!$A$2:$A$1048576,FALSE),FALSE)),#N/A,HLOOKUP(C$2,'Data - Energy &amp; Metals'!$B$2:$AH$1048576,MATCH($A662,'Data - Energy &amp; Metals'!$A$2:$A$1048576,FALSE),FALSE))</f>
        <v>147031</v>
      </c>
      <c r="D662" s="7">
        <f>IF(ISBLANK(HLOOKUP(D$2,'Data - Energy &amp; Metals'!$B$2:$AH$1048576,MATCH($A662,'Data - Energy &amp; Metals'!$A$2:$A$1048576,FALSE),FALSE)),#N/A,HLOOKUP(D$2,'Data - Energy &amp; Metals'!$B$2:$AH$1048576,MATCH($A662,'Data - Energy &amp; Metals'!$A$2:$A$1048576,FALSE),FALSE))</f>
        <v>91227</v>
      </c>
      <c r="E662" s="8">
        <f t="shared" si="10"/>
        <v>7.6270503062218872E-2</v>
      </c>
    </row>
    <row r="663" spans="1:5" x14ac:dyDescent="0.25">
      <c r="A663" s="27">
        <f>IF('Data - Energy &amp; Metals'!A663="",#N/A,'Data - Energy &amp; Metals'!A663)</f>
        <v>43501</v>
      </c>
      <c r="B663" s="7">
        <f>IF(ISBLANK(HLOOKUP(B$2,'Data - Energy &amp; Metals'!$B$2:$AH$1048576,MATCH($A663,'Data - Energy &amp; Metals'!$A$2:$A$1048576,FALSE),FALSE)),#N/A,HLOOKUP(B$2,'Data - Energy &amp; Metals'!$B$2:$AH$1048576,MATCH($A663,'Data - Energy &amp; Metals'!$A$2:$A$1048576,FALSE),FALSE))</f>
        <v>742347</v>
      </c>
      <c r="C663" s="7">
        <f>IF(ISBLANK(HLOOKUP(C$2,'Data - Energy &amp; Metals'!$B$2:$AH$1048576,MATCH($A663,'Data - Energy &amp; Metals'!$A$2:$A$1048576,FALSE),FALSE)),#N/A,HLOOKUP(C$2,'Data - Energy &amp; Metals'!$B$2:$AH$1048576,MATCH($A663,'Data - Energy &amp; Metals'!$A$2:$A$1048576,FALSE),FALSE))</f>
        <v>153563</v>
      </c>
      <c r="D663" s="7">
        <f>IF(ISBLANK(HLOOKUP(D$2,'Data - Energy &amp; Metals'!$B$2:$AH$1048576,MATCH($A663,'Data - Energy &amp; Metals'!$A$2:$A$1048576,FALSE),FALSE)),#N/A,HLOOKUP(D$2,'Data - Energy &amp; Metals'!$B$2:$AH$1048576,MATCH($A663,'Data - Energy &amp; Metals'!$A$2:$A$1048576,FALSE),FALSE))</f>
        <v>87031</v>
      </c>
      <c r="E663" s="8">
        <f t="shared" si="10"/>
        <v>8.9623855151297172E-2</v>
      </c>
    </row>
    <row r="664" spans="1:5" x14ac:dyDescent="0.25">
      <c r="A664" s="27">
        <f>IF('Data - Energy &amp; Metals'!A664="",#N/A,'Data - Energy &amp; Metals'!A664)</f>
        <v>43508</v>
      </c>
      <c r="B664" s="7">
        <f>IF(ISBLANK(HLOOKUP(B$2,'Data - Energy &amp; Metals'!$B$2:$AH$1048576,MATCH($A664,'Data - Energy &amp; Metals'!$A$2:$A$1048576,FALSE),FALSE)),#N/A,HLOOKUP(B$2,'Data - Energy &amp; Metals'!$B$2:$AH$1048576,MATCH($A664,'Data - Energy &amp; Metals'!$A$2:$A$1048576,FALSE),FALSE))</f>
        <v>735815</v>
      </c>
      <c r="C664" s="7">
        <f>IF(ISBLANK(HLOOKUP(C$2,'Data - Energy &amp; Metals'!$B$2:$AH$1048576,MATCH($A664,'Data - Energy &amp; Metals'!$A$2:$A$1048576,FALSE),FALSE)),#N/A,HLOOKUP(C$2,'Data - Energy &amp; Metals'!$B$2:$AH$1048576,MATCH($A664,'Data - Energy &amp; Metals'!$A$2:$A$1048576,FALSE),FALSE))</f>
        <v>150680</v>
      </c>
      <c r="D664" s="7">
        <f>IF(ISBLANK(HLOOKUP(D$2,'Data - Energy &amp; Metals'!$B$2:$AH$1048576,MATCH($A664,'Data - Energy &amp; Metals'!$A$2:$A$1048576,FALSE),FALSE)),#N/A,HLOOKUP(D$2,'Data - Energy &amp; Metals'!$B$2:$AH$1048576,MATCH($A664,'Data - Energy &amp; Metals'!$A$2:$A$1048576,FALSE),FALSE))</f>
        <v>86186</v>
      </c>
      <c r="E664" s="8">
        <f t="shared" si="10"/>
        <v>8.7649748917866588E-2</v>
      </c>
    </row>
    <row r="665" spans="1:5" x14ac:dyDescent="0.25">
      <c r="A665" s="27">
        <f>IF('Data - Energy &amp; Metals'!A665="",#N/A,'Data - Energy &amp; Metals'!A665)</f>
        <v>43515</v>
      </c>
      <c r="B665" s="7">
        <f>IF(ISBLANK(HLOOKUP(B$2,'Data - Energy &amp; Metals'!$B$2:$AH$1048576,MATCH($A665,'Data - Energy &amp; Metals'!$A$2:$A$1048576,FALSE),FALSE)),#N/A,HLOOKUP(B$2,'Data - Energy &amp; Metals'!$B$2:$AH$1048576,MATCH($A665,'Data - Energy &amp; Metals'!$A$2:$A$1048576,FALSE),FALSE))</f>
        <v>826311</v>
      </c>
      <c r="C665" s="7">
        <f>IF(ISBLANK(HLOOKUP(C$2,'Data - Energy &amp; Metals'!$B$2:$AH$1048576,MATCH($A665,'Data - Energy &amp; Metals'!$A$2:$A$1048576,FALSE),FALSE)),#N/A,HLOOKUP(C$2,'Data - Energy &amp; Metals'!$B$2:$AH$1048576,MATCH($A665,'Data - Energy &amp; Metals'!$A$2:$A$1048576,FALSE),FALSE))</f>
        <v>187298</v>
      </c>
      <c r="D665" s="7">
        <f>IF(ISBLANK(HLOOKUP(D$2,'Data - Energy &amp; Metals'!$B$2:$AH$1048576,MATCH($A665,'Data - Energy &amp; Metals'!$A$2:$A$1048576,FALSE),FALSE)),#N/A,HLOOKUP(D$2,'Data - Energy &amp; Metals'!$B$2:$AH$1048576,MATCH($A665,'Data - Energy &amp; Metals'!$A$2:$A$1048576,FALSE),FALSE))</f>
        <v>78587</v>
      </c>
      <c r="E665" s="8">
        <f t="shared" si="10"/>
        <v>0.13156184535846674</v>
      </c>
    </row>
    <row r="666" spans="1:5" x14ac:dyDescent="0.25">
      <c r="A666" s="27">
        <f>IF('Data - Energy &amp; Metals'!A666="",#N/A,'Data - Energy &amp; Metals'!A666)</f>
        <v>43522</v>
      </c>
      <c r="B666" s="7">
        <f>IF(ISBLANK(HLOOKUP(B$2,'Data - Energy &amp; Metals'!$B$2:$AH$1048576,MATCH($A666,'Data - Energy &amp; Metals'!$A$2:$A$1048576,FALSE),FALSE)),#N/A,HLOOKUP(B$2,'Data - Energy &amp; Metals'!$B$2:$AH$1048576,MATCH($A666,'Data - Energy &amp; Metals'!$A$2:$A$1048576,FALSE),FALSE))</f>
        <v>742474</v>
      </c>
      <c r="C666" s="7">
        <f>IF(ISBLANK(HLOOKUP(C$2,'Data - Energy &amp; Metals'!$B$2:$AH$1048576,MATCH($A666,'Data - Energy &amp; Metals'!$A$2:$A$1048576,FALSE),FALSE)),#N/A,HLOOKUP(C$2,'Data - Energy &amp; Metals'!$B$2:$AH$1048576,MATCH($A666,'Data - Energy &amp; Metals'!$A$2:$A$1048576,FALSE),FALSE))</f>
        <v>176535</v>
      </c>
      <c r="D666" s="7">
        <f>IF(ISBLANK(HLOOKUP(D$2,'Data - Energy &amp; Metals'!$B$2:$AH$1048576,MATCH($A666,'Data - Energy &amp; Metals'!$A$2:$A$1048576,FALSE),FALSE)),#N/A,HLOOKUP(D$2,'Data - Energy &amp; Metals'!$B$2:$AH$1048576,MATCH($A666,'Data - Energy &amp; Metals'!$A$2:$A$1048576,FALSE),FALSE))</f>
        <v>72305</v>
      </c>
      <c r="E666" s="8">
        <f t="shared" si="10"/>
        <v>0.14038202011114193</v>
      </c>
    </row>
    <row r="667" spans="1:5" x14ac:dyDescent="0.25">
      <c r="A667" s="27">
        <f>IF('Data - Energy &amp; Metals'!A667="",#N/A,'Data - Energy &amp; Metals'!A667)</f>
        <v>43529</v>
      </c>
      <c r="B667" s="7">
        <f>IF(ISBLANK(HLOOKUP(B$2,'Data - Energy &amp; Metals'!$B$2:$AH$1048576,MATCH($A667,'Data - Energy &amp; Metals'!$A$2:$A$1048576,FALSE),FALSE)),#N/A,HLOOKUP(B$2,'Data - Energy &amp; Metals'!$B$2:$AH$1048576,MATCH($A667,'Data - Energy &amp; Metals'!$A$2:$A$1048576,FALSE),FALSE))</f>
        <v>699480</v>
      </c>
      <c r="C667" s="7">
        <f>IF(ISBLANK(HLOOKUP(C$2,'Data - Energy &amp; Metals'!$B$2:$AH$1048576,MATCH($A667,'Data - Energy &amp; Metals'!$A$2:$A$1048576,FALSE),FALSE)),#N/A,HLOOKUP(C$2,'Data - Energy &amp; Metals'!$B$2:$AH$1048576,MATCH($A667,'Data - Energy &amp; Metals'!$A$2:$A$1048576,FALSE),FALSE))</f>
        <v>135378</v>
      </c>
      <c r="D667" s="7">
        <f>IF(ISBLANK(HLOOKUP(D$2,'Data - Energy &amp; Metals'!$B$2:$AH$1048576,MATCH($A667,'Data - Energy &amp; Metals'!$A$2:$A$1048576,FALSE),FALSE)),#N/A,HLOOKUP(D$2,'Data - Energy &amp; Metals'!$B$2:$AH$1048576,MATCH($A667,'Data - Energy &amp; Metals'!$A$2:$A$1048576,FALSE),FALSE))</f>
        <v>87506</v>
      </c>
      <c r="E667" s="8">
        <f t="shared" si="10"/>
        <v>6.843941213472865E-2</v>
      </c>
    </row>
    <row r="668" spans="1:5" x14ac:dyDescent="0.25">
      <c r="A668" s="27">
        <f>IF('Data - Energy &amp; Metals'!A668="",#N/A,'Data - Energy &amp; Metals'!A668)</f>
        <v>43536</v>
      </c>
      <c r="B668" s="7">
        <f>IF(ISBLANK(HLOOKUP(B$2,'Data - Energy &amp; Metals'!$B$2:$AH$1048576,MATCH($A668,'Data - Energy &amp; Metals'!$A$2:$A$1048576,FALSE),FALSE)),#N/A,HLOOKUP(B$2,'Data - Energy &amp; Metals'!$B$2:$AH$1048576,MATCH($A668,'Data - Energy &amp; Metals'!$A$2:$A$1048576,FALSE),FALSE))</f>
        <v>773326</v>
      </c>
      <c r="C668" s="7">
        <f>IF(ISBLANK(HLOOKUP(C$2,'Data - Energy &amp; Metals'!$B$2:$AH$1048576,MATCH($A668,'Data - Energy &amp; Metals'!$A$2:$A$1048576,FALSE),FALSE)),#N/A,HLOOKUP(C$2,'Data - Energy &amp; Metals'!$B$2:$AH$1048576,MATCH($A668,'Data - Energy &amp; Metals'!$A$2:$A$1048576,FALSE),FALSE))</f>
        <v>140494</v>
      </c>
      <c r="D668" s="7">
        <f>IF(ISBLANK(HLOOKUP(D$2,'Data - Energy &amp; Metals'!$B$2:$AH$1048576,MATCH($A668,'Data - Energy &amp; Metals'!$A$2:$A$1048576,FALSE),FALSE)),#N/A,HLOOKUP(D$2,'Data - Energy &amp; Metals'!$B$2:$AH$1048576,MATCH($A668,'Data - Energy &amp; Metals'!$A$2:$A$1048576,FALSE),FALSE))</f>
        <v>98720</v>
      </c>
      <c r="E668" s="8">
        <f t="shared" si="10"/>
        <v>5.4018615693769513E-2</v>
      </c>
    </row>
    <row r="669" spans="1:5" x14ac:dyDescent="0.25">
      <c r="A669" s="27">
        <f>IF('Data - Energy &amp; Metals'!A669="",#N/A,'Data - Energy &amp; Metals'!A669)</f>
        <v>43543</v>
      </c>
      <c r="B669" s="7">
        <f>IF(ISBLANK(HLOOKUP(B$2,'Data - Energy &amp; Metals'!$B$2:$AH$1048576,MATCH($A669,'Data - Energy &amp; Metals'!$A$2:$A$1048576,FALSE),FALSE)),#N/A,HLOOKUP(B$2,'Data - Energy &amp; Metals'!$B$2:$AH$1048576,MATCH($A669,'Data - Energy &amp; Metals'!$A$2:$A$1048576,FALSE),FALSE))</f>
        <v>774937</v>
      </c>
      <c r="C669" s="7">
        <f>IF(ISBLANK(HLOOKUP(C$2,'Data - Energy &amp; Metals'!$B$2:$AH$1048576,MATCH($A669,'Data - Energy &amp; Metals'!$A$2:$A$1048576,FALSE),FALSE)),#N/A,HLOOKUP(C$2,'Data - Energy &amp; Metals'!$B$2:$AH$1048576,MATCH($A669,'Data - Energy &amp; Metals'!$A$2:$A$1048576,FALSE),FALSE))</f>
        <v>144750</v>
      </c>
      <c r="D669" s="7">
        <f>IF(ISBLANK(HLOOKUP(D$2,'Data - Energy &amp; Metals'!$B$2:$AH$1048576,MATCH($A669,'Data - Energy &amp; Metals'!$A$2:$A$1048576,FALSE),FALSE)),#N/A,HLOOKUP(D$2,'Data - Energy &amp; Metals'!$B$2:$AH$1048576,MATCH($A669,'Data - Energy &amp; Metals'!$A$2:$A$1048576,FALSE),FALSE))</f>
        <v>87004</v>
      </c>
      <c r="E669" s="8">
        <f t="shared" si="10"/>
        <v>7.451702525495621E-2</v>
      </c>
    </row>
    <row r="670" spans="1:5" x14ac:dyDescent="0.25">
      <c r="A670" s="27">
        <f>IF('Data - Energy &amp; Metals'!A670="",#N/A,'Data - Energy &amp; Metals'!A670)</f>
        <v>43550</v>
      </c>
      <c r="B670" s="7">
        <f>IF(ISBLANK(HLOOKUP(B$2,'Data - Energy &amp; Metals'!$B$2:$AH$1048576,MATCH($A670,'Data - Energy &amp; Metals'!$A$2:$A$1048576,FALSE),FALSE)),#N/A,HLOOKUP(B$2,'Data - Energy &amp; Metals'!$B$2:$AH$1048576,MATCH($A670,'Data - Energy &amp; Metals'!$A$2:$A$1048576,FALSE),FALSE))</f>
        <v>744171</v>
      </c>
      <c r="C670" s="7">
        <f>IF(ISBLANK(HLOOKUP(C$2,'Data - Energy &amp; Metals'!$B$2:$AH$1048576,MATCH($A670,'Data - Energy &amp; Metals'!$A$2:$A$1048576,FALSE),FALSE)),#N/A,HLOOKUP(C$2,'Data - Energy &amp; Metals'!$B$2:$AH$1048576,MATCH($A670,'Data - Energy &amp; Metals'!$A$2:$A$1048576,FALSE),FALSE))</f>
        <v>153684</v>
      </c>
      <c r="D670" s="7">
        <f>IF(ISBLANK(HLOOKUP(D$2,'Data - Energy &amp; Metals'!$B$2:$AH$1048576,MATCH($A670,'Data - Energy &amp; Metals'!$A$2:$A$1048576,FALSE),FALSE)),#N/A,HLOOKUP(D$2,'Data - Energy &amp; Metals'!$B$2:$AH$1048576,MATCH($A670,'Data - Energy &amp; Metals'!$A$2:$A$1048576,FALSE),FALSE))</f>
        <v>73927</v>
      </c>
      <c r="E670" s="8">
        <f t="shared" si="10"/>
        <v>0.10717563570738446</v>
      </c>
    </row>
    <row r="671" spans="1:5" x14ac:dyDescent="0.25">
      <c r="A671" s="27">
        <f>IF('Data - Energy &amp; Metals'!A671="",#N/A,'Data - Energy &amp; Metals'!A671)</f>
        <v>43557</v>
      </c>
      <c r="B671" s="7">
        <f>IF(ISBLANK(HLOOKUP(B$2,'Data - Energy &amp; Metals'!$B$2:$AH$1048576,MATCH($A671,'Data - Energy &amp; Metals'!$A$2:$A$1048576,FALSE),FALSE)),#N/A,HLOOKUP(B$2,'Data - Energy &amp; Metals'!$B$2:$AH$1048576,MATCH($A671,'Data - Energy &amp; Metals'!$A$2:$A$1048576,FALSE),FALSE))</f>
        <v>658649</v>
      </c>
      <c r="C671" s="7">
        <f>IF(ISBLANK(HLOOKUP(C$2,'Data - Energy &amp; Metals'!$B$2:$AH$1048576,MATCH($A671,'Data - Energy &amp; Metals'!$A$2:$A$1048576,FALSE),FALSE)),#N/A,HLOOKUP(C$2,'Data - Energy &amp; Metals'!$B$2:$AH$1048576,MATCH($A671,'Data - Energy &amp; Metals'!$A$2:$A$1048576,FALSE),FALSE))</f>
        <v>122356</v>
      </c>
      <c r="D671" s="7">
        <f>IF(ISBLANK(HLOOKUP(D$2,'Data - Energy &amp; Metals'!$B$2:$AH$1048576,MATCH($A671,'Data - Energy &amp; Metals'!$A$2:$A$1048576,FALSE),FALSE)),#N/A,HLOOKUP(D$2,'Data - Energy &amp; Metals'!$B$2:$AH$1048576,MATCH($A671,'Data - Energy &amp; Metals'!$A$2:$A$1048576,FALSE),FALSE))</f>
        <v>83198</v>
      </c>
      <c r="E671" s="8">
        <f t="shared" si="10"/>
        <v>5.9451999471645749E-2</v>
      </c>
    </row>
    <row r="672" spans="1:5" x14ac:dyDescent="0.25">
      <c r="A672" s="27">
        <f>IF('Data - Energy &amp; Metals'!A672="",#N/A,'Data - Energy &amp; Metals'!A672)</f>
        <v>43564</v>
      </c>
      <c r="B672" s="7">
        <f>IF(ISBLANK(HLOOKUP(B$2,'Data - Energy &amp; Metals'!$B$2:$AH$1048576,MATCH($A672,'Data - Energy &amp; Metals'!$A$2:$A$1048576,FALSE),FALSE)),#N/A,HLOOKUP(B$2,'Data - Energy &amp; Metals'!$B$2:$AH$1048576,MATCH($A672,'Data - Energy &amp; Metals'!$A$2:$A$1048576,FALSE),FALSE))</f>
        <v>677719</v>
      </c>
      <c r="C672" s="7">
        <f>IF(ISBLANK(HLOOKUP(C$2,'Data - Energy &amp; Metals'!$B$2:$AH$1048576,MATCH($A672,'Data - Energy &amp; Metals'!$A$2:$A$1048576,FALSE),FALSE)),#N/A,HLOOKUP(C$2,'Data - Energy &amp; Metals'!$B$2:$AH$1048576,MATCH($A672,'Data - Energy &amp; Metals'!$A$2:$A$1048576,FALSE),FALSE))</f>
        <v>133045</v>
      </c>
      <c r="D672" s="7">
        <f>IF(ISBLANK(HLOOKUP(D$2,'Data - Energy &amp; Metals'!$B$2:$AH$1048576,MATCH($A672,'Data - Energy &amp; Metals'!$A$2:$A$1048576,FALSE),FALSE)),#N/A,HLOOKUP(D$2,'Data - Energy &amp; Metals'!$B$2:$AH$1048576,MATCH($A672,'Data - Energy &amp; Metals'!$A$2:$A$1048576,FALSE),FALSE))</f>
        <v>77308</v>
      </c>
      <c r="E672" s="8">
        <f t="shared" si="10"/>
        <v>8.2242050171236161E-2</v>
      </c>
    </row>
    <row r="673" spans="1:5" x14ac:dyDescent="0.25">
      <c r="A673" s="27">
        <f>IF('Data - Energy &amp; Metals'!A673="",#N/A,'Data - Energy &amp; Metals'!A673)</f>
        <v>43571</v>
      </c>
      <c r="B673" s="7">
        <f>IF(ISBLANK(HLOOKUP(B$2,'Data - Energy &amp; Metals'!$B$2:$AH$1048576,MATCH($A673,'Data - Energy &amp; Metals'!$A$2:$A$1048576,FALSE),FALSE)),#N/A,HLOOKUP(B$2,'Data - Energy &amp; Metals'!$B$2:$AH$1048576,MATCH($A673,'Data - Energy &amp; Metals'!$A$2:$A$1048576,FALSE),FALSE))</f>
        <v>674009</v>
      </c>
      <c r="C673" s="7">
        <f>IF(ISBLANK(HLOOKUP(C$2,'Data - Energy &amp; Metals'!$B$2:$AH$1048576,MATCH($A673,'Data - Energy &amp; Metals'!$A$2:$A$1048576,FALSE),FALSE)),#N/A,HLOOKUP(C$2,'Data - Energy &amp; Metals'!$B$2:$AH$1048576,MATCH($A673,'Data - Energy &amp; Metals'!$A$2:$A$1048576,FALSE),FALSE))</f>
        <v>101949</v>
      </c>
      <c r="D673" s="7">
        <f>IF(ISBLANK(HLOOKUP(D$2,'Data - Energy &amp; Metals'!$B$2:$AH$1048576,MATCH($A673,'Data - Energy &amp; Metals'!$A$2:$A$1048576,FALSE),FALSE)),#N/A,HLOOKUP(D$2,'Data - Energy &amp; Metals'!$B$2:$AH$1048576,MATCH($A673,'Data - Energy &amp; Metals'!$A$2:$A$1048576,FALSE),FALSE))</f>
        <v>105918</v>
      </c>
      <c r="E673" s="8">
        <f t="shared" si="10"/>
        <v>-5.8886454038447559E-3</v>
      </c>
    </row>
    <row r="674" spans="1:5" x14ac:dyDescent="0.25">
      <c r="A674" s="27">
        <f>IF('Data - Energy &amp; Metals'!A674="",#N/A,'Data - Energy &amp; Metals'!A674)</f>
        <v>43578</v>
      </c>
      <c r="B674" s="7">
        <f>IF(ISBLANK(HLOOKUP(B$2,'Data - Energy &amp; Metals'!$B$2:$AH$1048576,MATCH($A674,'Data - Energy &amp; Metals'!$A$2:$A$1048576,FALSE),FALSE)),#N/A,HLOOKUP(B$2,'Data - Energy &amp; Metals'!$B$2:$AH$1048576,MATCH($A674,'Data - Energy &amp; Metals'!$A$2:$A$1048576,FALSE),FALSE))</f>
        <v>673157</v>
      </c>
      <c r="C674" s="7">
        <f>IF(ISBLANK(HLOOKUP(C$2,'Data - Energy &amp; Metals'!$B$2:$AH$1048576,MATCH($A674,'Data - Energy &amp; Metals'!$A$2:$A$1048576,FALSE),FALSE)),#N/A,HLOOKUP(C$2,'Data - Energy &amp; Metals'!$B$2:$AH$1048576,MATCH($A674,'Data - Energy &amp; Metals'!$A$2:$A$1048576,FALSE),FALSE))</f>
        <v>91734</v>
      </c>
      <c r="D674" s="7">
        <f>IF(ISBLANK(HLOOKUP(D$2,'Data - Energy &amp; Metals'!$B$2:$AH$1048576,MATCH($A674,'Data - Energy &amp; Metals'!$A$2:$A$1048576,FALSE),FALSE)),#N/A,HLOOKUP(D$2,'Data - Energy &amp; Metals'!$B$2:$AH$1048576,MATCH($A674,'Data - Energy &amp; Metals'!$A$2:$A$1048576,FALSE),FALSE))</f>
        <v>114062</v>
      </c>
      <c r="E674" s="8">
        <f t="shared" si="10"/>
        <v>-3.3169082398311241E-2</v>
      </c>
    </row>
    <row r="675" spans="1:5" x14ac:dyDescent="0.25">
      <c r="A675" s="27">
        <f>IF('Data - Energy &amp; Metals'!A675="",#N/A,'Data - Energy &amp; Metals'!A675)</f>
        <v>43585</v>
      </c>
      <c r="B675" s="7">
        <f>IF(ISBLANK(HLOOKUP(B$2,'Data - Energy &amp; Metals'!$B$2:$AH$1048576,MATCH($A675,'Data - Energy &amp; Metals'!$A$2:$A$1048576,FALSE),FALSE)),#N/A,HLOOKUP(B$2,'Data - Energy &amp; Metals'!$B$2:$AH$1048576,MATCH($A675,'Data - Energy &amp; Metals'!$A$2:$A$1048576,FALSE),FALSE))</f>
        <v>637690</v>
      </c>
      <c r="C675" s="7">
        <f>IF(ISBLANK(HLOOKUP(C$2,'Data - Energy &amp; Metals'!$B$2:$AH$1048576,MATCH($A675,'Data - Energy &amp; Metals'!$A$2:$A$1048576,FALSE),FALSE)),#N/A,HLOOKUP(C$2,'Data - Energy &amp; Metals'!$B$2:$AH$1048576,MATCH($A675,'Data - Energy &amp; Metals'!$A$2:$A$1048576,FALSE),FALSE))</f>
        <v>103660</v>
      </c>
      <c r="D675" s="7">
        <f>IF(ISBLANK(HLOOKUP(D$2,'Data - Energy &amp; Metals'!$B$2:$AH$1048576,MATCH($A675,'Data - Energy &amp; Metals'!$A$2:$A$1048576,FALSE),FALSE)),#N/A,HLOOKUP(D$2,'Data - Energy &amp; Metals'!$B$2:$AH$1048576,MATCH($A675,'Data - Energy &amp; Metals'!$A$2:$A$1048576,FALSE),FALSE))</f>
        <v>93220</v>
      </c>
      <c r="E675" s="8">
        <f t="shared" si="10"/>
        <v>1.6371591212030925E-2</v>
      </c>
    </row>
    <row r="676" spans="1:5" x14ac:dyDescent="0.25">
      <c r="A676" s="27">
        <f>IF('Data - Energy &amp; Metals'!A676="",#N/A,'Data - Energy &amp; Metals'!A676)</f>
        <v>43592</v>
      </c>
      <c r="B676" s="7">
        <f>IF(ISBLANK(HLOOKUP(B$2,'Data - Energy &amp; Metals'!$B$2:$AH$1048576,MATCH($A676,'Data - Energy &amp; Metals'!$A$2:$A$1048576,FALSE),FALSE)),#N/A,HLOOKUP(B$2,'Data - Energy &amp; Metals'!$B$2:$AH$1048576,MATCH($A676,'Data - Energy &amp; Metals'!$A$2:$A$1048576,FALSE),FALSE))</f>
        <v>665348</v>
      </c>
      <c r="C676" s="7">
        <f>IF(ISBLANK(HLOOKUP(C$2,'Data - Energy &amp; Metals'!$B$2:$AH$1048576,MATCH($A676,'Data - Energy &amp; Metals'!$A$2:$A$1048576,FALSE),FALSE)),#N/A,HLOOKUP(C$2,'Data - Energy &amp; Metals'!$B$2:$AH$1048576,MATCH($A676,'Data - Energy &amp; Metals'!$A$2:$A$1048576,FALSE),FALSE))</f>
        <v>112265</v>
      </c>
      <c r="D676" s="7">
        <f>IF(ISBLANK(HLOOKUP(D$2,'Data - Energy &amp; Metals'!$B$2:$AH$1048576,MATCH($A676,'Data - Energy &amp; Metals'!$A$2:$A$1048576,FALSE),FALSE)),#N/A,HLOOKUP(D$2,'Data - Energy &amp; Metals'!$B$2:$AH$1048576,MATCH($A676,'Data - Energy &amp; Metals'!$A$2:$A$1048576,FALSE),FALSE))</f>
        <v>92544</v>
      </c>
      <c r="E676" s="8">
        <f t="shared" si="10"/>
        <v>2.9640128173527236E-2</v>
      </c>
    </row>
    <row r="677" spans="1:5" x14ac:dyDescent="0.25">
      <c r="A677" s="27">
        <f>IF('Data - Energy &amp; Metals'!A677="",#N/A,'Data - Energy &amp; Metals'!A677)</f>
        <v>43599</v>
      </c>
      <c r="B677" s="7">
        <f>IF(ISBLANK(HLOOKUP(B$2,'Data - Energy &amp; Metals'!$B$2:$AH$1048576,MATCH($A677,'Data - Energy &amp; Metals'!$A$2:$A$1048576,FALSE),FALSE)),#N/A,HLOOKUP(B$2,'Data - Energy &amp; Metals'!$B$2:$AH$1048576,MATCH($A677,'Data - Energy &amp; Metals'!$A$2:$A$1048576,FALSE),FALSE))</f>
        <v>740685</v>
      </c>
      <c r="C677" s="7">
        <f>IF(ISBLANK(HLOOKUP(C$2,'Data - Energy &amp; Metals'!$B$2:$AH$1048576,MATCH($A677,'Data - Energy &amp; Metals'!$A$2:$A$1048576,FALSE),FALSE)),#N/A,HLOOKUP(C$2,'Data - Energy &amp; Metals'!$B$2:$AH$1048576,MATCH($A677,'Data - Energy &amp; Metals'!$A$2:$A$1048576,FALSE),FALSE))</f>
        <v>149824</v>
      </c>
      <c r="D677" s="7">
        <f>IF(ISBLANK(HLOOKUP(D$2,'Data - Energy &amp; Metals'!$B$2:$AH$1048576,MATCH($A677,'Data - Energy &amp; Metals'!$A$2:$A$1048576,FALSE),FALSE)),#N/A,HLOOKUP(D$2,'Data - Energy &amp; Metals'!$B$2:$AH$1048576,MATCH($A677,'Data - Energy &amp; Metals'!$A$2:$A$1048576,FALSE),FALSE))</f>
        <v>83902</v>
      </c>
      <c r="E677" s="8">
        <f t="shared" si="10"/>
        <v>8.9001397355150974E-2</v>
      </c>
    </row>
    <row r="678" spans="1:5" x14ac:dyDescent="0.25">
      <c r="A678" s="27">
        <f>IF('Data - Energy &amp; Metals'!A678="",#N/A,'Data - Energy &amp; Metals'!A678)</f>
        <v>43606</v>
      </c>
      <c r="B678" s="7">
        <f>IF(ISBLANK(HLOOKUP(B$2,'Data - Energy &amp; Metals'!$B$2:$AH$1048576,MATCH($A678,'Data - Energy &amp; Metals'!$A$2:$A$1048576,FALSE),FALSE)),#N/A,HLOOKUP(B$2,'Data - Energy &amp; Metals'!$B$2:$AH$1048576,MATCH($A678,'Data - Energy &amp; Metals'!$A$2:$A$1048576,FALSE),FALSE))</f>
        <v>724237</v>
      </c>
      <c r="C678" s="7">
        <f>IF(ISBLANK(HLOOKUP(C$2,'Data - Energy &amp; Metals'!$B$2:$AH$1048576,MATCH($A678,'Data - Energy &amp; Metals'!$A$2:$A$1048576,FALSE),FALSE)),#N/A,HLOOKUP(C$2,'Data - Energy &amp; Metals'!$B$2:$AH$1048576,MATCH($A678,'Data - Energy &amp; Metals'!$A$2:$A$1048576,FALSE),FALSE))</f>
        <v>120279</v>
      </c>
      <c r="D678" s="7">
        <f>IF(ISBLANK(HLOOKUP(D$2,'Data - Energy &amp; Metals'!$B$2:$AH$1048576,MATCH($A678,'Data - Energy &amp; Metals'!$A$2:$A$1048576,FALSE),FALSE)),#N/A,HLOOKUP(D$2,'Data - Energy &amp; Metals'!$B$2:$AH$1048576,MATCH($A678,'Data - Energy &amp; Metals'!$A$2:$A$1048576,FALSE),FALSE))</f>
        <v>95901</v>
      </c>
      <c r="E678" s="8">
        <f t="shared" si="10"/>
        <v>3.3660252099796062E-2</v>
      </c>
    </row>
    <row r="679" spans="1:5" x14ac:dyDescent="0.25">
      <c r="A679" s="27">
        <f>IF('Data - Energy &amp; Metals'!A679="",#N/A,'Data - Energy &amp; Metals'!A679)</f>
        <v>43613</v>
      </c>
      <c r="B679" s="7">
        <f>IF(ISBLANK(HLOOKUP(B$2,'Data - Energy &amp; Metals'!$B$2:$AH$1048576,MATCH($A679,'Data - Energy &amp; Metals'!$A$2:$A$1048576,FALSE),FALSE)),#N/A,HLOOKUP(B$2,'Data - Energy &amp; Metals'!$B$2:$AH$1048576,MATCH($A679,'Data - Energy &amp; Metals'!$A$2:$A$1048576,FALSE),FALSE))</f>
        <v>669686</v>
      </c>
      <c r="C679" s="7">
        <f>IF(ISBLANK(HLOOKUP(C$2,'Data - Energy &amp; Metals'!$B$2:$AH$1048576,MATCH($A679,'Data - Energy &amp; Metals'!$A$2:$A$1048576,FALSE),FALSE)),#N/A,HLOOKUP(C$2,'Data - Energy &amp; Metals'!$B$2:$AH$1048576,MATCH($A679,'Data - Energy &amp; Metals'!$A$2:$A$1048576,FALSE),FALSE))</f>
        <v>125944</v>
      </c>
      <c r="D679" s="7">
        <f>IF(ISBLANK(HLOOKUP(D$2,'Data - Energy &amp; Metals'!$B$2:$AH$1048576,MATCH($A679,'Data - Energy &amp; Metals'!$A$2:$A$1048576,FALSE),FALSE)),#N/A,HLOOKUP(D$2,'Data - Energy &amp; Metals'!$B$2:$AH$1048576,MATCH($A679,'Data - Energy &amp; Metals'!$A$2:$A$1048576,FALSE),FALSE))</f>
        <v>92810</v>
      </c>
      <c r="E679" s="8">
        <f t="shared" si="10"/>
        <v>4.9476919033696387E-2</v>
      </c>
    </row>
    <row r="680" spans="1:5" x14ac:dyDescent="0.25">
      <c r="A680" s="27">
        <f>IF('Data - Energy &amp; Metals'!A680="",#N/A,'Data - Energy &amp; Metals'!A680)</f>
        <v>43620</v>
      </c>
      <c r="B680" s="7">
        <f>IF(ISBLANK(HLOOKUP(B$2,'Data - Energy &amp; Metals'!$B$2:$AH$1048576,MATCH($A680,'Data - Energy &amp; Metals'!$A$2:$A$1048576,FALSE),FALSE)),#N/A,HLOOKUP(B$2,'Data - Energy &amp; Metals'!$B$2:$AH$1048576,MATCH($A680,'Data - Energy &amp; Metals'!$A$2:$A$1048576,FALSE),FALSE))</f>
        <v>720079</v>
      </c>
      <c r="C680" s="7">
        <f>IF(ISBLANK(HLOOKUP(C$2,'Data - Energy &amp; Metals'!$B$2:$AH$1048576,MATCH($A680,'Data - Energy &amp; Metals'!$A$2:$A$1048576,FALSE),FALSE)),#N/A,HLOOKUP(C$2,'Data - Energy &amp; Metals'!$B$2:$AH$1048576,MATCH($A680,'Data - Energy &amp; Metals'!$A$2:$A$1048576,FALSE),FALSE))</f>
        <v>174233</v>
      </c>
      <c r="D680" s="7">
        <f>IF(ISBLANK(HLOOKUP(D$2,'Data - Energy &amp; Metals'!$B$2:$AH$1048576,MATCH($A680,'Data - Energy &amp; Metals'!$A$2:$A$1048576,FALSE),FALSE)),#N/A,HLOOKUP(D$2,'Data - Energy &amp; Metals'!$B$2:$AH$1048576,MATCH($A680,'Data - Energy &amp; Metals'!$A$2:$A$1048576,FALSE),FALSE))</f>
        <v>56318</v>
      </c>
      <c r="E680" s="8">
        <f t="shared" si="10"/>
        <v>0.16375286600498001</v>
      </c>
    </row>
    <row r="681" spans="1:5" x14ac:dyDescent="0.25">
      <c r="A681" s="27">
        <f>IF('Data - Energy &amp; Metals'!A681="",#N/A,'Data - Energy &amp; Metals'!A681)</f>
        <v>43627</v>
      </c>
      <c r="B681" s="7">
        <f>IF(ISBLANK(HLOOKUP(B$2,'Data - Energy &amp; Metals'!$B$2:$AH$1048576,MATCH($A681,'Data - Energy &amp; Metals'!$A$2:$A$1048576,FALSE),FALSE)),#N/A,HLOOKUP(B$2,'Data - Energy &amp; Metals'!$B$2:$AH$1048576,MATCH($A681,'Data - Energy &amp; Metals'!$A$2:$A$1048576,FALSE),FALSE))</f>
        <v>764776</v>
      </c>
      <c r="C681" s="7">
        <f>IF(ISBLANK(HLOOKUP(C$2,'Data - Energy &amp; Metals'!$B$2:$AH$1048576,MATCH($A681,'Data - Energy &amp; Metals'!$A$2:$A$1048576,FALSE),FALSE)),#N/A,HLOOKUP(C$2,'Data - Energy &amp; Metals'!$B$2:$AH$1048576,MATCH($A681,'Data - Energy &amp; Metals'!$A$2:$A$1048576,FALSE),FALSE))</f>
        <v>186856</v>
      </c>
      <c r="D681" s="7">
        <f>IF(ISBLANK(HLOOKUP(D$2,'Data - Energy &amp; Metals'!$B$2:$AH$1048576,MATCH($A681,'Data - Energy &amp; Metals'!$A$2:$A$1048576,FALSE),FALSE)),#N/A,HLOOKUP(D$2,'Data - Energy &amp; Metals'!$B$2:$AH$1048576,MATCH($A681,'Data - Energy &amp; Metals'!$A$2:$A$1048576,FALSE),FALSE))</f>
        <v>30138</v>
      </c>
      <c r="E681" s="8">
        <f t="shared" si="10"/>
        <v>0.20492013347699195</v>
      </c>
    </row>
    <row r="682" spans="1:5" x14ac:dyDescent="0.25">
      <c r="A682" s="27">
        <f>IF('Data - Energy &amp; Metals'!A682="",#N/A,'Data - Energy &amp; Metals'!A682)</f>
        <v>43634</v>
      </c>
      <c r="B682" s="7">
        <f>IF(ISBLANK(HLOOKUP(B$2,'Data - Energy &amp; Metals'!$B$2:$AH$1048576,MATCH($A682,'Data - Energy &amp; Metals'!$A$2:$A$1048576,FALSE),FALSE)),#N/A,HLOOKUP(B$2,'Data - Energy &amp; Metals'!$B$2:$AH$1048576,MATCH($A682,'Data - Energy &amp; Metals'!$A$2:$A$1048576,FALSE),FALSE))</f>
        <v>858867</v>
      </c>
      <c r="C682" s="7">
        <f>IF(ISBLANK(HLOOKUP(C$2,'Data - Energy &amp; Metals'!$B$2:$AH$1048576,MATCH($A682,'Data - Energy &amp; Metals'!$A$2:$A$1048576,FALSE),FALSE)),#N/A,HLOOKUP(C$2,'Data - Energy &amp; Metals'!$B$2:$AH$1048576,MATCH($A682,'Data - Energy &amp; Metals'!$A$2:$A$1048576,FALSE),FALSE))</f>
        <v>216650</v>
      </c>
      <c r="D682" s="7">
        <f>IF(ISBLANK(HLOOKUP(D$2,'Data - Energy &amp; Metals'!$B$2:$AH$1048576,MATCH($A682,'Data - Energy &amp; Metals'!$A$2:$A$1048576,FALSE),FALSE)),#N/A,HLOOKUP(D$2,'Data - Energy &amp; Metals'!$B$2:$AH$1048576,MATCH($A682,'Data - Energy &amp; Metals'!$A$2:$A$1048576,FALSE),FALSE))</f>
        <v>26969</v>
      </c>
      <c r="E682" s="8">
        <f t="shared" si="10"/>
        <v>0.22085025970260821</v>
      </c>
    </row>
    <row r="683" spans="1:5" x14ac:dyDescent="0.25">
      <c r="A683" s="27">
        <f>IF('Data - Energy &amp; Metals'!A683="",#N/A,'Data - Energy &amp; Metals'!A683)</f>
        <v>43641</v>
      </c>
      <c r="B683" s="7">
        <f>IF(ISBLANK(HLOOKUP(B$2,'Data - Energy &amp; Metals'!$B$2:$AH$1048576,MATCH($A683,'Data - Energy &amp; Metals'!$A$2:$A$1048576,FALSE),FALSE)),#N/A,HLOOKUP(B$2,'Data - Energy &amp; Metals'!$B$2:$AH$1048576,MATCH($A683,'Data - Energy &amp; Metals'!$A$2:$A$1048576,FALSE),FALSE))</f>
        <v>1014917</v>
      </c>
      <c r="C683" s="7">
        <f>IF(ISBLANK(HLOOKUP(C$2,'Data - Energy &amp; Metals'!$B$2:$AH$1048576,MATCH($A683,'Data - Energy &amp; Metals'!$A$2:$A$1048576,FALSE),FALSE)),#N/A,HLOOKUP(C$2,'Data - Energy &amp; Metals'!$B$2:$AH$1048576,MATCH($A683,'Data - Energy &amp; Metals'!$A$2:$A$1048576,FALSE),FALSE))</f>
        <v>255572</v>
      </c>
      <c r="D683" s="7">
        <f>IF(ISBLANK(HLOOKUP(D$2,'Data - Energy &amp; Metals'!$B$2:$AH$1048576,MATCH($A683,'Data - Energy &amp; Metals'!$A$2:$A$1048576,FALSE),FALSE)),#N/A,HLOOKUP(D$2,'Data - Energy &amp; Metals'!$B$2:$AH$1048576,MATCH($A683,'Data - Energy &amp; Metals'!$A$2:$A$1048576,FALSE),FALSE))</f>
        <v>25908</v>
      </c>
      <c r="E683" s="8">
        <f t="shared" si="10"/>
        <v>0.2262884551150488</v>
      </c>
    </row>
    <row r="684" spans="1:5" x14ac:dyDescent="0.25">
      <c r="A684" s="27">
        <f>IF('Data - Energy &amp; Metals'!A684="",#N/A,'Data - Energy &amp; Metals'!A684)</f>
        <v>43648</v>
      </c>
      <c r="B684" s="7">
        <f>IF(ISBLANK(HLOOKUP(B$2,'Data - Energy &amp; Metals'!$B$2:$AH$1048576,MATCH($A684,'Data - Energy &amp; Metals'!$A$2:$A$1048576,FALSE),FALSE)),#N/A,HLOOKUP(B$2,'Data - Energy &amp; Metals'!$B$2:$AH$1048576,MATCH($A684,'Data - Energy &amp; Metals'!$A$2:$A$1048576,FALSE),FALSE))</f>
        <v>1031393</v>
      </c>
      <c r="C684" s="7">
        <f>IF(ISBLANK(HLOOKUP(C$2,'Data - Energy &amp; Metals'!$B$2:$AH$1048576,MATCH($A684,'Data - Energy &amp; Metals'!$A$2:$A$1048576,FALSE),FALSE)),#N/A,HLOOKUP(C$2,'Data - Energy &amp; Metals'!$B$2:$AH$1048576,MATCH($A684,'Data - Energy &amp; Metals'!$A$2:$A$1048576,FALSE),FALSE))</f>
        <v>258490</v>
      </c>
      <c r="D684" s="7">
        <f>IF(ISBLANK(HLOOKUP(D$2,'Data - Energy &amp; Metals'!$B$2:$AH$1048576,MATCH($A684,'Data - Energy &amp; Metals'!$A$2:$A$1048576,FALSE),FALSE)),#N/A,HLOOKUP(D$2,'Data - Energy &amp; Metals'!$B$2:$AH$1048576,MATCH($A684,'Data - Energy &amp; Metals'!$A$2:$A$1048576,FALSE),FALSE))</f>
        <v>17327</v>
      </c>
      <c r="E684" s="8">
        <f t="shared" si="10"/>
        <v>0.23382260690153997</v>
      </c>
    </row>
    <row r="685" spans="1:5" x14ac:dyDescent="0.25">
      <c r="A685" s="27">
        <f>IF('Data - Energy &amp; Metals'!A685="",#N/A,'Data - Energy &amp; Metals'!A685)</f>
        <v>43655</v>
      </c>
      <c r="B685" s="7">
        <f>IF(ISBLANK(HLOOKUP(B$2,'Data - Energy &amp; Metals'!$B$2:$AH$1048576,MATCH($A685,'Data - Energy &amp; Metals'!$A$2:$A$1048576,FALSE),FALSE)),#N/A,HLOOKUP(B$2,'Data - Energy &amp; Metals'!$B$2:$AH$1048576,MATCH($A685,'Data - Energy &amp; Metals'!$A$2:$A$1048576,FALSE),FALSE))</f>
        <v>1010098</v>
      </c>
      <c r="C685" s="7">
        <f>IF(ISBLANK(HLOOKUP(C$2,'Data - Energy &amp; Metals'!$B$2:$AH$1048576,MATCH($A685,'Data - Energy &amp; Metals'!$A$2:$A$1048576,FALSE),FALSE)),#N/A,HLOOKUP(C$2,'Data - Energy &amp; Metals'!$B$2:$AH$1048576,MATCH($A685,'Data - Energy &amp; Metals'!$A$2:$A$1048576,FALSE),FALSE))</f>
        <v>241396</v>
      </c>
      <c r="D685" s="7">
        <f>IF(ISBLANK(HLOOKUP(D$2,'Data - Energy &amp; Metals'!$B$2:$AH$1048576,MATCH($A685,'Data - Energy &amp; Metals'!$A$2:$A$1048576,FALSE),FALSE)),#N/A,HLOOKUP(D$2,'Data - Energy &amp; Metals'!$B$2:$AH$1048576,MATCH($A685,'Data - Energy &amp; Metals'!$A$2:$A$1048576,FALSE),FALSE))</f>
        <v>24254</v>
      </c>
      <c r="E685" s="8">
        <f t="shared" si="10"/>
        <v>0.21497122061423743</v>
      </c>
    </row>
    <row r="686" spans="1:5" x14ac:dyDescent="0.25">
      <c r="A686" s="27">
        <f>IF('Data - Energy &amp; Metals'!A686="",#N/A,'Data - Energy &amp; Metals'!A686)</f>
        <v>43662</v>
      </c>
      <c r="B686" s="7">
        <f>IF(ISBLANK(HLOOKUP(B$2,'Data - Energy &amp; Metals'!$B$2:$AH$1048576,MATCH($A686,'Data - Energy &amp; Metals'!$A$2:$A$1048576,FALSE),FALSE)),#N/A,HLOOKUP(B$2,'Data - Energy &amp; Metals'!$B$2:$AH$1048576,MATCH($A686,'Data - Energy &amp; Metals'!$A$2:$A$1048576,FALSE),FALSE))</f>
        <v>1038695</v>
      </c>
      <c r="C686" s="7">
        <f>IF(ISBLANK(HLOOKUP(C$2,'Data - Energy &amp; Metals'!$B$2:$AH$1048576,MATCH($A686,'Data - Energy &amp; Metals'!$A$2:$A$1048576,FALSE),FALSE)),#N/A,HLOOKUP(C$2,'Data - Energy &amp; Metals'!$B$2:$AH$1048576,MATCH($A686,'Data - Energy &amp; Metals'!$A$2:$A$1048576,FALSE),FALSE))</f>
        <v>248138</v>
      </c>
      <c r="D686" s="7">
        <f>IF(ISBLANK(HLOOKUP(D$2,'Data - Energy &amp; Metals'!$B$2:$AH$1048576,MATCH($A686,'Data - Energy &amp; Metals'!$A$2:$A$1048576,FALSE),FALSE)),#N/A,HLOOKUP(D$2,'Data - Energy &amp; Metals'!$B$2:$AH$1048576,MATCH($A686,'Data - Energy &amp; Metals'!$A$2:$A$1048576,FALSE),FALSE))</f>
        <v>28250</v>
      </c>
      <c r="E686" s="8">
        <f t="shared" si="10"/>
        <v>0.21169640751134838</v>
      </c>
    </row>
    <row r="687" spans="1:5" x14ac:dyDescent="0.25">
      <c r="A687" s="27">
        <f>IF('Data - Energy &amp; Metals'!A687="",#N/A,'Data - Energy &amp; Metals'!A687)</f>
        <v>43669</v>
      </c>
      <c r="B687" s="7">
        <f>IF(ISBLANK(HLOOKUP(B$2,'Data - Energy &amp; Metals'!$B$2:$AH$1048576,MATCH($A687,'Data - Energy &amp; Metals'!$A$2:$A$1048576,FALSE),FALSE)),#N/A,HLOOKUP(B$2,'Data - Energy &amp; Metals'!$B$2:$AH$1048576,MATCH($A687,'Data - Energy &amp; Metals'!$A$2:$A$1048576,FALSE),FALSE))</f>
        <v>1088147</v>
      </c>
      <c r="C687" s="7">
        <f>IF(ISBLANK(HLOOKUP(C$2,'Data - Energy &amp; Metals'!$B$2:$AH$1048576,MATCH($A687,'Data - Energy &amp; Metals'!$A$2:$A$1048576,FALSE),FALSE)),#N/A,HLOOKUP(C$2,'Data - Energy &amp; Metals'!$B$2:$AH$1048576,MATCH($A687,'Data - Energy &amp; Metals'!$A$2:$A$1048576,FALSE),FALSE))</f>
        <v>245590</v>
      </c>
      <c r="D687" s="7">
        <f>IF(ISBLANK(HLOOKUP(D$2,'Data - Energy &amp; Metals'!$B$2:$AH$1048576,MATCH($A687,'Data - Energy &amp; Metals'!$A$2:$A$1048576,FALSE),FALSE)),#N/A,HLOOKUP(D$2,'Data - Energy &amp; Metals'!$B$2:$AH$1048576,MATCH($A687,'Data - Energy &amp; Metals'!$A$2:$A$1048576,FALSE),FALSE))</f>
        <v>28073</v>
      </c>
      <c r="E687" s="8">
        <f t="shared" si="10"/>
        <v>0.19989670513267049</v>
      </c>
    </row>
    <row r="688" spans="1:5" x14ac:dyDescent="0.25">
      <c r="A688" s="27">
        <f>IF('Data - Energy &amp; Metals'!A688="",#N/A,'Data - Energy &amp; Metals'!A688)</f>
        <v>43676</v>
      </c>
      <c r="B688" s="7">
        <f>IF(ISBLANK(HLOOKUP(B$2,'Data - Energy &amp; Metals'!$B$2:$AH$1048576,MATCH($A688,'Data - Energy &amp; Metals'!$A$2:$A$1048576,FALSE),FALSE)),#N/A,HLOOKUP(B$2,'Data - Energy &amp; Metals'!$B$2:$AH$1048576,MATCH($A688,'Data - Energy &amp; Metals'!$A$2:$A$1048576,FALSE),FALSE))</f>
        <v>964960</v>
      </c>
      <c r="C688" s="7">
        <f>IF(ISBLANK(HLOOKUP(C$2,'Data - Energy &amp; Metals'!$B$2:$AH$1048576,MATCH($A688,'Data - Energy &amp; Metals'!$A$2:$A$1048576,FALSE),FALSE)),#N/A,HLOOKUP(C$2,'Data - Energy &amp; Metals'!$B$2:$AH$1048576,MATCH($A688,'Data - Energy &amp; Metals'!$A$2:$A$1048576,FALSE),FALSE))</f>
        <v>257903</v>
      </c>
      <c r="D688" s="7">
        <f>IF(ISBLANK(HLOOKUP(D$2,'Data - Energy &amp; Metals'!$B$2:$AH$1048576,MATCH($A688,'Data - Energy &amp; Metals'!$A$2:$A$1048576,FALSE),FALSE)),#N/A,HLOOKUP(D$2,'Data - Energy &amp; Metals'!$B$2:$AH$1048576,MATCH($A688,'Data - Energy &amp; Metals'!$A$2:$A$1048576,FALSE),FALSE))</f>
        <v>26538</v>
      </c>
      <c r="E688" s="8">
        <f t="shared" si="10"/>
        <v>0.23976641518819433</v>
      </c>
    </row>
    <row r="689" spans="1:5" x14ac:dyDescent="0.25">
      <c r="A689" s="27">
        <f>IF('Data - Energy &amp; Metals'!A689="",#N/A,'Data - Energy &amp; Metals'!A689)</f>
        <v>43683</v>
      </c>
      <c r="B689" s="7">
        <f>IF(ISBLANK(HLOOKUP(B$2,'Data - Energy &amp; Metals'!$B$2:$AH$1048576,MATCH($A689,'Data - Energy &amp; Metals'!$A$2:$A$1048576,FALSE),FALSE)),#N/A,HLOOKUP(B$2,'Data - Energy &amp; Metals'!$B$2:$AH$1048576,MATCH($A689,'Data - Energy &amp; Metals'!$A$2:$A$1048576,FALSE),FALSE))</f>
        <v>1112432</v>
      </c>
      <c r="C689" s="7">
        <f>IF(ISBLANK(HLOOKUP(C$2,'Data - Energy &amp; Metals'!$B$2:$AH$1048576,MATCH($A689,'Data - Energy &amp; Metals'!$A$2:$A$1048576,FALSE),FALSE)),#N/A,HLOOKUP(C$2,'Data - Energy &amp; Metals'!$B$2:$AH$1048576,MATCH($A689,'Data - Energy &amp; Metals'!$A$2:$A$1048576,FALSE),FALSE))</f>
        <v>305302</v>
      </c>
      <c r="D689" s="7">
        <f>IF(ISBLANK(HLOOKUP(D$2,'Data - Energy &amp; Metals'!$B$2:$AH$1048576,MATCH($A689,'Data - Energy &amp; Metals'!$A$2:$A$1048576,FALSE),FALSE)),#N/A,HLOOKUP(D$2,'Data - Energy &amp; Metals'!$B$2:$AH$1048576,MATCH($A689,'Data - Energy &amp; Metals'!$A$2:$A$1048576,FALSE),FALSE))</f>
        <v>20220</v>
      </c>
      <c r="E689" s="8">
        <f t="shared" si="10"/>
        <v>0.25626914723776373</v>
      </c>
    </row>
    <row r="690" spans="1:5" x14ac:dyDescent="0.25">
      <c r="A690" s="27">
        <f>IF('Data - Energy &amp; Metals'!A690="",#N/A,'Data - Energy &amp; Metals'!A690)</f>
        <v>43690</v>
      </c>
      <c r="B690" s="7">
        <f>IF(ISBLANK(HLOOKUP(B$2,'Data - Energy &amp; Metals'!$B$2:$AH$1048576,MATCH($A690,'Data - Energy &amp; Metals'!$A$2:$A$1048576,FALSE),FALSE)),#N/A,HLOOKUP(B$2,'Data - Energy &amp; Metals'!$B$2:$AH$1048576,MATCH($A690,'Data - Energy &amp; Metals'!$A$2:$A$1048576,FALSE),FALSE))</f>
        <v>1183351</v>
      </c>
      <c r="C690" s="7">
        <f>IF(ISBLANK(HLOOKUP(C$2,'Data - Energy &amp; Metals'!$B$2:$AH$1048576,MATCH($A690,'Data - Energy &amp; Metals'!$A$2:$A$1048576,FALSE),FALSE)),#N/A,HLOOKUP(C$2,'Data - Energy &amp; Metals'!$B$2:$AH$1048576,MATCH($A690,'Data - Energy &amp; Metals'!$A$2:$A$1048576,FALSE),FALSE))</f>
        <v>298756</v>
      </c>
      <c r="D690" s="7">
        <f>IF(ISBLANK(HLOOKUP(D$2,'Data - Energy &amp; Metals'!$B$2:$AH$1048576,MATCH($A690,'Data - Energy &amp; Metals'!$A$2:$A$1048576,FALSE),FALSE)),#N/A,HLOOKUP(D$2,'Data - Energy &amp; Metals'!$B$2:$AH$1048576,MATCH($A690,'Data - Energy &amp; Metals'!$A$2:$A$1048576,FALSE),FALSE))</f>
        <v>20788</v>
      </c>
      <c r="E690" s="8">
        <f t="shared" si="10"/>
        <v>0.23489902826802866</v>
      </c>
    </row>
    <row r="691" spans="1:5" x14ac:dyDescent="0.25">
      <c r="A691" s="27">
        <f>IF('Data - Energy &amp; Metals'!A691="",#N/A,'Data - Energy &amp; Metals'!A691)</f>
        <v>43697</v>
      </c>
      <c r="B691" s="7">
        <f>IF(ISBLANK(HLOOKUP(B$2,'Data - Energy &amp; Metals'!$B$2:$AH$1048576,MATCH($A691,'Data - Energy &amp; Metals'!$A$2:$A$1048576,FALSE),FALSE)),#N/A,HLOOKUP(B$2,'Data - Energy &amp; Metals'!$B$2:$AH$1048576,MATCH($A691,'Data - Energy &amp; Metals'!$A$2:$A$1048576,FALSE),FALSE))</f>
        <v>1189816</v>
      </c>
      <c r="C691" s="7">
        <f>IF(ISBLANK(HLOOKUP(C$2,'Data - Energy &amp; Metals'!$B$2:$AH$1048576,MATCH($A691,'Data - Energy &amp; Metals'!$A$2:$A$1048576,FALSE),FALSE)),#N/A,HLOOKUP(C$2,'Data - Energy &amp; Metals'!$B$2:$AH$1048576,MATCH($A691,'Data - Energy &amp; Metals'!$A$2:$A$1048576,FALSE),FALSE))</f>
        <v>302312</v>
      </c>
      <c r="D691" s="7">
        <f>IF(ISBLANK(HLOOKUP(D$2,'Data - Energy &amp; Metals'!$B$2:$AH$1048576,MATCH($A691,'Data - Energy &amp; Metals'!$A$2:$A$1048576,FALSE),FALSE)),#N/A,HLOOKUP(D$2,'Data - Energy &amp; Metals'!$B$2:$AH$1048576,MATCH($A691,'Data - Energy &amp; Metals'!$A$2:$A$1048576,FALSE),FALSE))</f>
        <v>17222</v>
      </c>
      <c r="E691" s="8">
        <f t="shared" si="10"/>
        <v>0.23960847727715881</v>
      </c>
    </row>
    <row r="692" spans="1:5" x14ac:dyDescent="0.25">
      <c r="A692" s="27">
        <f>IF('Data - Energy &amp; Metals'!A692="",#N/A,'Data - Energy &amp; Metals'!A692)</f>
        <v>43704</v>
      </c>
      <c r="B692" s="7">
        <f>IF(ISBLANK(HLOOKUP(B$2,'Data - Energy &amp; Metals'!$B$2:$AH$1048576,MATCH($A692,'Data - Energy &amp; Metals'!$A$2:$A$1048576,FALSE),FALSE)),#N/A,HLOOKUP(B$2,'Data - Energy &amp; Metals'!$B$2:$AH$1048576,MATCH($A692,'Data - Energy &amp; Metals'!$A$2:$A$1048576,FALSE),FALSE))</f>
        <v>1215303</v>
      </c>
      <c r="C692" s="7">
        <f>IF(ISBLANK(HLOOKUP(C$2,'Data - Energy &amp; Metals'!$B$2:$AH$1048576,MATCH($A692,'Data - Energy &amp; Metals'!$A$2:$A$1048576,FALSE),FALSE)),#N/A,HLOOKUP(C$2,'Data - Energy &amp; Metals'!$B$2:$AH$1048576,MATCH($A692,'Data - Energy &amp; Metals'!$A$2:$A$1048576,FALSE),FALSE))</f>
        <v>310219</v>
      </c>
      <c r="D692" s="7">
        <f>IF(ISBLANK(HLOOKUP(D$2,'Data - Energy &amp; Metals'!$B$2:$AH$1048576,MATCH($A692,'Data - Energy &amp; Metals'!$A$2:$A$1048576,FALSE),FALSE)),#N/A,HLOOKUP(D$2,'Data - Energy &amp; Metals'!$B$2:$AH$1048576,MATCH($A692,'Data - Energy &amp; Metals'!$A$2:$A$1048576,FALSE),FALSE))</f>
        <v>22368</v>
      </c>
      <c r="E692" s="8">
        <f t="shared" si="10"/>
        <v>0.23685533566526207</v>
      </c>
    </row>
    <row r="693" spans="1:5" x14ac:dyDescent="0.25">
      <c r="A693" s="27">
        <f>IF('Data - Energy &amp; Metals'!A693="",#N/A,'Data - Energy &amp; Metals'!A693)</f>
        <v>43711</v>
      </c>
      <c r="B693" s="7">
        <f>IF(ISBLANK(HLOOKUP(B$2,'Data - Energy &amp; Metals'!$B$2:$AH$1048576,MATCH($A693,'Data - Energy &amp; Metals'!$A$2:$A$1048576,FALSE),FALSE)),#N/A,HLOOKUP(B$2,'Data - Energy &amp; Metals'!$B$2:$AH$1048576,MATCH($A693,'Data - Energy &amp; Metals'!$A$2:$A$1048576,FALSE),FALSE))</f>
        <v>1217186</v>
      </c>
      <c r="C693" s="7">
        <f>IF(ISBLANK(HLOOKUP(C$2,'Data - Energy &amp; Metals'!$B$2:$AH$1048576,MATCH($A693,'Data - Energy &amp; Metals'!$A$2:$A$1048576,FALSE),FALSE)),#N/A,HLOOKUP(C$2,'Data - Energy &amp; Metals'!$B$2:$AH$1048576,MATCH($A693,'Data - Energy &amp; Metals'!$A$2:$A$1048576,FALSE),FALSE))</f>
        <v>312286</v>
      </c>
      <c r="D693" s="7">
        <f>IF(ISBLANK(HLOOKUP(D$2,'Data - Energy &amp; Metals'!$B$2:$AH$1048576,MATCH($A693,'Data - Energy &amp; Metals'!$A$2:$A$1048576,FALSE),FALSE)),#N/A,HLOOKUP(D$2,'Data - Energy &amp; Metals'!$B$2:$AH$1048576,MATCH($A693,'Data - Energy &amp; Metals'!$A$2:$A$1048576,FALSE),FALSE))</f>
        <v>21577</v>
      </c>
      <c r="E693" s="8">
        <f t="shared" si="10"/>
        <v>0.23883695671820082</v>
      </c>
    </row>
    <row r="694" spans="1:5" x14ac:dyDescent="0.25">
      <c r="A694" s="27">
        <f>IF('Data - Energy &amp; Metals'!A694="",#N/A,'Data - Energy &amp; Metals'!A694)</f>
        <v>43718</v>
      </c>
      <c r="B694" s="7">
        <f>IF(ISBLANK(HLOOKUP(B$2,'Data - Energy &amp; Metals'!$B$2:$AH$1048576,MATCH($A694,'Data - Energy &amp; Metals'!$A$2:$A$1048576,FALSE),FALSE)),#N/A,HLOOKUP(B$2,'Data - Energy &amp; Metals'!$B$2:$AH$1048576,MATCH($A694,'Data - Energy &amp; Metals'!$A$2:$A$1048576,FALSE),FALSE))</f>
        <v>1125346</v>
      </c>
      <c r="C694" s="7">
        <f>IF(ISBLANK(HLOOKUP(C$2,'Data - Energy &amp; Metals'!$B$2:$AH$1048576,MATCH($A694,'Data - Energy &amp; Metals'!$A$2:$A$1048576,FALSE),FALSE)),#N/A,HLOOKUP(C$2,'Data - Energy &amp; Metals'!$B$2:$AH$1048576,MATCH($A694,'Data - Energy &amp; Metals'!$A$2:$A$1048576,FALSE),FALSE))</f>
        <v>271006</v>
      </c>
      <c r="D694" s="7">
        <f>IF(ISBLANK(HLOOKUP(D$2,'Data - Energy &amp; Metals'!$B$2:$AH$1048576,MATCH($A694,'Data - Energy &amp; Metals'!$A$2:$A$1048576,FALSE),FALSE)),#N/A,HLOOKUP(D$2,'Data - Energy &amp; Metals'!$B$2:$AH$1048576,MATCH($A694,'Data - Energy &amp; Metals'!$A$2:$A$1048576,FALSE),FALSE))</f>
        <v>23278</v>
      </c>
      <c r="E694" s="8">
        <f t="shared" si="10"/>
        <v>0.22013496293584373</v>
      </c>
    </row>
    <row r="695" spans="1:5" x14ac:dyDescent="0.25">
      <c r="A695" s="27">
        <f>IF('Data - Energy &amp; Metals'!A695="",#N/A,'Data - Energy &amp; Metals'!A695)</f>
        <v>43725</v>
      </c>
      <c r="B695" s="7">
        <f>IF(ISBLANK(HLOOKUP(B$2,'Data - Energy &amp; Metals'!$B$2:$AH$1048576,MATCH($A695,'Data - Energy &amp; Metals'!$A$2:$A$1048576,FALSE),FALSE)),#N/A,HLOOKUP(B$2,'Data - Energy &amp; Metals'!$B$2:$AH$1048576,MATCH($A695,'Data - Energy &amp; Metals'!$A$2:$A$1048576,FALSE),FALSE))</f>
        <v>1177110</v>
      </c>
      <c r="C695" s="7">
        <f>IF(ISBLANK(HLOOKUP(C$2,'Data - Energy &amp; Metals'!$B$2:$AH$1048576,MATCH($A695,'Data - Energy &amp; Metals'!$A$2:$A$1048576,FALSE),FALSE)),#N/A,HLOOKUP(C$2,'Data - Energy &amp; Metals'!$B$2:$AH$1048576,MATCH($A695,'Data - Energy &amp; Metals'!$A$2:$A$1048576,FALSE),FALSE))</f>
        <v>278969</v>
      </c>
      <c r="D695" s="7">
        <f>IF(ISBLANK(HLOOKUP(D$2,'Data - Energy &amp; Metals'!$B$2:$AH$1048576,MATCH($A695,'Data - Energy &amp; Metals'!$A$2:$A$1048576,FALSE),FALSE)),#N/A,HLOOKUP(D$2,'Data - Energy &amp; Metals'!$B$2:$AH$1048576,MATCH($A695,'Data - Energy &amp; Metals'!$A$2:$A$1048576,FALSE),FALSE))</f>
        <v>17091</v>
      </c>
      <c r="E695" s="8">
        <f t="shared" si="10"/>
        <v>0.22247538462845443</v>
      </c>
    </row>
    <row r="696" spans="1:5" x14ac:dyDescent="0.25">
      <c r="A696" s="27">
        <f>IF('Data - Energy &amp; Metals'!A696="",#N/A,'Data - Energy &amp; Metals'!A696)</f>
        <v>43732</v>
      </c>
      <c r="B696" s="7">
        <f>IF(ISBLANK(HLOOKUP(B$2,'Data - Energy &amp; Metals'!$B$2:$AH$1048576,MATCH($A696,'Data - Energy &amp; Metals'!$A$2:$A$1048576,FALSE),FALSE)),#N/A,HLOOKUP(B$2,'Data - Energy &amp; Metals'!$B$2:$AH$1048576,MATCH($A696,'Data - Energy &amp; Metals'!$A$2:$A$1048576,FALSE),FALSE))</f>
        <v>1247777</v>
      </c>
      <c r="C696" s="7">
        <f>IF(ISBLANK(HLOOKUP(C$2,'Data - Energy &amp; Metals'!$B$2:$AH$1048576,MATCH($A696,'Data - Energy &amp; Metals'!$A$2:$A$1048576,FALSE),FALSE)),#N/A,HLOOKUP(C$2,'Data - Energy &amp; Metals'!$B$2:$AH$1048576,MATCH($A696,'Data - Energy &amp; Metals'!$A$2:$A$1048576,FALSE),FALSE))</f>
        <v>308857</v>
      </c>
      <c r="D696" s="7">
        <f>IF(ISBLANK(HLOOKUP(D$2,'Data - Energy &amp; Metals'!$B$2:$AH$1048576,MATCH($A696,'Data - Energy &amp; Metals'!$A$2:$A$1048576,FALSE),FALSE)),#N/A,HLOOKUP(D$2,'Data - Energy &amp; Metals'!$B$2:$AH$1048576,MATCH($A696,'Data - Energy &amp; Metals'!$A$2:$A$1048576,FALSE),FALSE))</f>
        <v>16791</v>
      </c>
      <c r="E696" s="8">
        <f t="shared" si="10"/>
        <v>0.23406906843129821</v>
      </c>
    </row>
    <row r="697" spans="1:5" x14ac:dyDescent="0.25">
      <c r="A697" s="27">
        <f>IF('Data - Energy &amp; Metals'!A697="",#N/A,'Data - Energy &amp; Metals'!A697)</f>
        <v>43739</v>
      </c>
      <c r="B697" s="7">
        <f>IF(ISBLANK(HLOOKUP(B$2,'Data - Energy &amp; Metals'!$B$2:$AH$1048576,MATCH($A697,'Data - Energy &amp; Metals'!$A$2:$A$1048576,FALSE),FALSE)),#N/A,HLOOKUP(B$2,'Data - Energy &amp; Metals'!$B$2:$AH$1048576,MATCH($A697,'Data - Energy &amp; Metals'!$A$2:$A$1048576,FALSE),FALSE))</f>
        <v>1050013</v>
      </c>
      <c r="C697" s="7">
        <f>IF(ISBLANK(HLOOKUP(C$2,'Data - Energy &amp; Metals'!$B$2:$AH$1048576,MATCH($A697,'Data - Energy &amp; Metals'!$A$2:$A$1048576,FALSE),FALSE)),#N/A,HLOOKUP(C$2,'Data - Energy &amp; Metals'!$B$2:$AH$1048576,MATCH($A697,'Data - Energy &amp; Metals'!$A$2:$A$1048576,FALSE),FALSE))</f>
        <v>254412</v>
      </c>
      <c r="D697" s="7">
        <f>IF(ISBLANK(HLOOKUP(D$2,'Data - Energy &amp; Metals'!$B$2:$AH$1048576,MATCH($A697,'Data - Energy &amp; Metals'!$A$2:$A$1048576,FALSE),FALSE)),#N/A,HLOOKUP(D$2,'Data - Energy &amp; Metals'!$B$2:$AH$1048576,MATCH($A697,'Data - Energy &amp; Metals'!$A$2:$A$1048576,FALSE),FALSE))</f>
        <v>19238</v>
      </c>
      <c r="E697" s="8">
        <f t="shared" si="10"/>
        <v>0.22397246510281302</v>
      </c>
    </row>
    <row r="698" spans="1:5" x14ac:dyDescent="0.25">
      <c r="A698" s="27">
        <f>IF('Data - Energy &amp; Metals'!A698="",#N/A,'Data - Energy &amp; Metals'!A698)</f>
        <v>43746</v>
      </c>
      <c r="B698" s="7">
        <f>IF(ISBLANK(HLOOKUP(B$2,'Data - Energy &amp; Metals'!$B$2:$AH$1048576,MATCH($A698,'Data - Energy &amp; Metals'!$A$2:$A$1048576,FALSE),FALSE)),#N/A,HLOOKUP(B$2,'Data - Energy &amp; Metals'!$B$2:$AH$1048576,MATCH($A698,'Data - Energy &amp; Metals'!$A$2:$A$1048576,FALSE),FALSE))</f>
        <v>1078067</v>
      </c>
      <c r="C698" s="7">
        <f>IF(ISBLANK(HLOOKUP(C$2,'Data - Energy &amp; Metals'!$B$2:$AH$1048576,MATCH($A698,'Data - Energy &amp; Metals'!$A$2:$A$1048576,FALSE),FALSE)),#N/A,HLOOKUP(C$2,'Data - Energy &amp; Metals'!$B$2:$AH$1048576,MATCH($A698,'Data - Energy &amp; Metals'!$A$2:$A$1048576,FALSE),FALSE))</f>
        <v>268591</v>
      </c>
      <c r="D698" s="7">
        <f>IF(ISBLANK(HLOOKUP(D$2,'Data - Energy &amp; Metals'!$B$2:$AH$1048576,MATCH($A698,'Data - Energy &amp; Metals'!$A$2:$A$1048576,FALSE),FALSE)),#N/A,HLOOKUP(D$2,'Data - Energy &amp; Metals'!$B$2:$AH$1048576,MATCH($A698,'Data - Energy &amp; Metals'!$A$2:$A$1048576,FALSE),FALSE))</f>
        <v>18959</v>
      </c>
      <c r="E698" s="8">
        <f t="shared" si="10"/>
        <v>0.23155518163527869</v>
      </c>
    </row>
    <row r="699" spans="1:5" x14ac:dyDescent="0.25">
      <c r="A699" s="27">
        <f>IF('Data - Energy &amp; Metals'!A699="",#N/A,'Data - Energy &amp; Metals'!A699)</f>
        <v>43753</v>
      </c>
      <c r="B699" s="7">
        <f>IF(ISBLANK(HLOOKUP(B$2,'Data - Energy &amp; Metals'!$B$2:$AH$1048576,MATCH($A699,'Data - Energy &amp; Metals'!$A$2:$A$1048576,FALSE),FALSE)),#N/A,HLOOKUP(B$2,'Data - Energy &amp; Metals'!$B$2:$AH$1048576,MATCH($A699,'Data - Energy &amp; Metals'!$A$2:$A$1048576,FALSE),FALSE))</f>
        <v>1058248</v>
      </c>
      <c r="C699" s="7">
        <f>IF(ISBLANK(HLOOKUP(C$2,'Data - Energy &amp; Metals'!$B$2:$AH$1048576,MATCH($A699,'Data - Energy &amp; Metals'!$A$2:$A$1048576,FALSE),FALSE)),#N/A,HLOOKUP(C$2,'Data - Energy &amp; Metals'!$B$2:$AH$1048576,MATCH($A699,'Data - Energy &amp; Metals'!$A$2:$A$1048576,FALSE),FALSE))</f>
        <v>245189</v>
      </c>
      <c r="D699" s="7">
        <f>IF(ISBLANK(HLOOKUP(D$2,'Data - Energy &amp; Metals'!$B$2:$AH$1048576,MATCH($A699,'Data - Energy &amp; Metals'!$A$2:$A$1048576,FALSE),FALSE)),#N/A,HLOOKUP(D$2,'Data - Energy &amp; Metals'!$B$2:$AH$1048576,MATCH($A699,'Data - Energy &amp; Metals'!$A$2:$A$1048576,FALSE),FALSE))</f>
        <v>25436</v>
      </c>
      <c r="E699" s="8">
        <f t="shared" si="10"/>
        <v>0.20765737331891956</v>
      </c>
    </row>
    <row r="700" spans="1:5" x14ac:dyDescent="0.25">
      <c r="A700" s="27">
        <f>IF('Data - Energy &amp; Metals'!A700="",#N/A,'Data - Energy &amp; Metals'!A700)</f>
        <v>43760</v>
      </c>
      <c r="B700" s="7">
        <f>IF(ISBLANK(HLOOKUP(B$2,'Data - Energy &amp; Metals'!$B$2:$AH$1048576,MATCH($A700,'Data - Energy &amp; Metals'!$A$2:$A$1048576,FALSE),FALSE)),#N/A,HLOOKUP(B$2,'Data - Energy &amp; Metals'!$B$2:$AH$1048576,MATCH($A700,'Data - Energy &amp; Metals'!$A$2:$A$1048576,FALSE),FALSE))</f>
        <v>1064778</v>
      </c>
      <c r="C700" s="7">
        <f>IF(ISBLANK(HLOOKUP(C$2,'Data - Energy &amp; Metals'!$B$2:$AH$1048576,MATCH($A700,'Data - Energy &amp; Metals'!$A$2:$A$1048576,FALSE),FALSE)),#N/A,HLOOKUP(C$2,'Data - Energy &amp; Metals'!$B$2:$AH$1048576,MATCH($A700,'Data - Energy &amp; Metals'!$A$2:$A$1048576,FALSE),FALSE))</f>
        <v>248576</v>
      </c>
      <c r="D700" s="7">
        <f>IF(ISBLANK(HLOOKUP(D$2,'Data - Energy &amp; Metals'!$B$2:$AH$1048576,MATCH($A700,'Data - Energy &amp; Metals'!$A$2:$A$1048576,FALSE),FALSE)),#N/A,HLOOKUP(D$2,'Data - Energy &amp; Metals'!$B$2:$AH$1048576,MATCH($A700,'Data - Energy &amp; Metals'!$A$2:$A$1048576,FALSE),FALSE))</f>
        <v>22646</v>
      </c>
      <c r="E700" s="8">
        <f t="shared" si="10"/>
        <v>0.21218507519877383</v>
      </c>
    </row>
    <row r="701" spans="1:5" x14ac:dyDescent="0.25">
      <c r="A701" s="27">
        <f>IF('Data - Energy &amp; Metals'!A701="",#N/A,'Data - Energy &amp; Metals'!A701)</f>
        <v>43767</v>
      </c>
      <c r="B701" s="7">
        <f>IF(ISBLANK(HLOOKUP(B$2,'Data - Energy &amp; Metals'!$B$2:$AH$1048576,MATCH($A701,'Data - Energy &amp; Metals'!$A$2:$A$1048576,FALSE),FALSE)),#N/A,HLOOKUP(B$2,'Data - Energy &amp; Metals'!$B$2:$AH$1048576,MATCH($A701,'Data - Energy &amp; Metals'!$A$2:$A$1048576,FALSE),FALSE))</f>
        <v>1034568</v>
      </c>
      <c r="C701" s="7">
        <f>IF(ISBLANK(HLOOKUP(C$2,'Data - Energy &amp; Metals'!$B$2:$AH$1048576,MATCH($A701,'Data - Energy &amp; Metals'!$A$2:$A$1048576,FALSE),FALSE)),#N/A,HLOOKUP(C$2,'Data - Energy &amp; Metals'!$B$2:$AH$1048576,MATCH($A701,'Data - Energy &amp; Metals'!$A$2:$A$1048576,FALSE),FALSE))</f>
        <v>260056</v>
      </c>
      <c r="D701" s="7">
        <f>IF(ISBLANK(HLOOKUP(D$2,'Data - Energy &amp; Metals'!$B$2:$AH$1048576,MATCH($A701,'Data - Energy &amp; Metals'!$A$2:$A$1048576,FALSE),FALSE)),#N/A,HLOOKUP(D$2,'Data - Energy &amp; Metals'!$B$2:$AH$1048576,MATCH($A701,'Data - Energy &amp; Metals'!$A$2:$A$1048576,FALSE),FALSE))</f>
        <v>26955</v>
      </c>
      <c r="E701" s="8">
        <f t="shared" si="10"/>
        <v>0.22531240092483046</v>
      </c>
    </row>
    <row r="702" spans="1:5" x14ac:dyDescent="0.25">
      <c r="A702" s="27">
        <f>IF('Data - Energy &amp; Metals'!A702="",#N/A,'Data - Energy &amp; Metals'!A702)</f>
        <v>43774</v>
      </c>
      <c r="B702" s="7">
        <f>IF(ISBLANK(HLOOKUP(B$2,'Data - Energy &amp; Metals'!$B$2:$AH$1048576,MATCH($A702,'Data - Energy &amp; Metals'!$A$2:$A$1048576,FALSE),FALSE)),#N/A,HLOOKUP(B$2,'Data - Energy &amp; Metals'!$B$2:$AH$1048576,MATCH($A702,'Data - Energy &amp; Metals'!$A$2:$A$1048576,FALSE),FALSE))</f>
        <v>1071020</v>
      </c>
      <c r="C702" s="7">
        <f>IF(ISBLANK(HLOOKUP(C$2,'Data - Energy &amp; Metals'!$B$2:$AH$1048576,MATCH($A702,'Data - Energy &amp; Metals'!$A$2:$A$1048576,FALSE),FALSE)),#N/A,HLOOKUP(C$2,'Data - Energy &amp; Metals'!$B$2:$AH$1048576,MATCH($A702,'Data - Energy &amp; Metals'!$A$2:$A$1048576,FALSE),FALSE))</f>
        <v>261595</v>
      </c>
      <c r="D702" s="7">
        <f>IF(ISBLANK(HLOOKUP(D$2,'Data - Energy &amp; Metals'!$B$2:$AH$1048576,MATCH($A702,'Data - Energy &amp; Metals'!$A$2:$A$1048576,FALSE),FALSE)),#N/A,HLOOKUP(D$2,'Data - Energy &amp; Metals'!$B$2:$AH$1048576,MATCH($A702,'Data - Energy &amp; Metals'!$A$2:$A$1048576,FALSE),FALSE))</f>
        <v>31111</v>
      </c>
      <c r="E702" s="8">
        <f t="shared" si="10"/>
        <v>0.2152004631099326</v>
      </c>
    </row>
    <row r="703" spans="1:5" x14ac:dyDescent="0.25">
      <c r="A703" s="27">
        <f>IF('Data - Energy &amp; Metals'!A703="",#N/A,'Data - Energy &amp; Metals'!A703)</f>
        <v>43781</v>
      </c>
      <c r="B703" s="7">
        <f>IF(ISBLANK(HLOOKUP(B$2,'Data - Energy &amp; Metals'!$B$2:$AH$1048576,MATCH($A703,'Data - Energy &amp; Metals'!$A$2:$A$1048576,FALSE),FALSE)),#N/A,HLOOKUP(B$2,'Data - Energy &amp; Metals'!$B$2:$AH$1048576,MATCH($A703,'Data - Energy &amp; Metals'!$A$2:$A$1048576,FALSE),FALSE))</f>
        <v>1087776</v>
      </c>
      <c r="C703" s="7">
        <f>IF(ISBLANK(HLOOKUP(C$2,'Data - Energy &amp; Metals'!$B$2:$AH$1048576,MATCH($A703,'Data - Energy &amp; Metals'!$A$2:$A$1048576,FALSE),FALSE)),#N/A,HLOOKUP(C$2,'Data - Energy &amp; Metals'!$B$2:$AH$1048576,MATCH($A703,'Data - Energy &amp; Metals'!$A$2:$A$1048576,FALSE),FALSE))</f>
        <v>229468</v>
      </c>
      <c r="D703" s="7">
        <f>IF(ISBLANK(HLOOKUP(D$2,'Data - Energy &amp; Metals'!$B$2:$AH$1048576,MATCH($A703,'Data - Energy &amp; Metals'!$A$2:$A$1048576,FALSE),FALSE)),#N/A,HLOOKUP(D$2,'Data - Energy &amp; Metals'!$B$2:$AH$1048576,MATCH($A703,'Data - Energy &amp; Metals'!$A$2:$A$1048576,FALSE),FALSE))</f>
        <v>29156</v>
      </c>
      <c r="E703" s="8">
        <f t="shared" si="10"/>
        <v>0.18414820698379078</v>
      </c>
    </row>
    <row r="704" spans="1:5" x14ac:dyDescent="0.25">
      <c r="A704" s="27">
        <f>IF('Data - Energy &amp; Metals'!A704="",#N/A,'Data - Energy &amp; Metals'!A704)</f>
        <v>43788</v>
      </c>
      <c r="B704" s="7">
        <f>IF(ISBLANK(HLOOKUP(B$2,'Data - Energy &amp; Metals'!$B$2:$AH$1048576,MATCH($A704,'Data - Energy &amp; Metals'!$A$2:$A$1048576,FALSE),FALSE)),#N/A,HLOOKUP(B$2,'Data - Energy &amp; Metals'!$B$2:$AH$1048576,MATCH($A704,'Data - Energy &amp; Metals'!$A$2:$A$1048576,FALSE),FALSE))</f>
        <v>1105336</v>
      </c>
      <c r="C704" s="7">
        <f>IF(ISBLANK(HLOOKUP(C$2,'Data - Energy &amp; Metals'!$B$2:$AH$1048576,MATCH($A704,'Data - Energy &amp; Metals'!$A$2:$A$1048576,FALSE),FALSE)),#N/A,HLOOKUP(C$2,'Data - Energy &amp; Metals'!$B$2:$AH$1048576,MATCH($A704,'Data - Energy &amp; Metals'!$A$2:$A$1048576,FALSE),FALSE))</f>
        <v>248776</v>
      </c>
      <c r="D704" s="7">
        <f>IF(ISBLANK(HLOOKUP(D$2,'Data - Energy &amp; Metals'!$B$2:$AH$1048576,MATCH($A704,'Data - Energy &amp; Metals'!$A$2:$A$1048576,FALSE),FALSE)),#N/A,HLOOKUP(D$2,'Data - Energy &amp; Metals'!$B$2:$AH$1048576,MATCH($A704,'Data - Energy &amp; Metals'!$A$2:$A$1048576,FALSE),FALSE))</f>
        <v>23088</v>
      </c>
      <c r="E704" s="8">
        <f t="shared" si="10"/>
        <v>0.20418044829807408</v>
      </c>
    </row>
    <row r="705" spans="1:5" x14ac:dyDescent="0.25">
      <c r="A705" s="27">
        <f>IF('Data - Energy &amp; Metals'!A705="",#N/A,'Data - Energy &amp; Metals'!A705)</f>
        <v>43795</v>
      </c>
      <c r="B705" s="7">
        <f>IF(ISBLANK(HLOOKUP(B$2,'Data - Energy &amp; Metals'!$B$2:$AH$1048576,MATCH($A705,'Data - Energy &amp; Metals'!$A$2:$A$1048576,FALSE),FALSE)),#N/A,HLOOKUP(B$2,'Data - Energy &amp; Metals'!$B$2:$AH$1048576,MATCH($A705,'Data - Energy &amp; Metals'!$A$2:$A$1048576,FALSE),FALSE))</f>
        <v>926134</v>
      </c>
      <c r="C705" s="7">
        <f>IF(ISBLANK(HLOOKUP(C$2,'Data - Energy &amp; Metals'!$B$2:$AH$1048576,MATCH($A705,'Data - Energy &amp; Metals'!$A$2:$A$1048576,FALSE),FALSE)),#N/A,HLOOKUP(C$2,'Data - Energy &amp; Metals'!$B$2:$AH$1048576,MATCH($A705,'Data - Energy &amp; Metals'!$A$2:$A$1048576,FALSE),FALSE))</f>
        <v>228971</v>
      </c>
      <c r="D705" s="7">
        <f>IF(ISBLANK(HLOOKUP(D$2,'Data - Energy &amp; Metals'!$B$2:$AH$1048576,MATCH($A705,'Data - Energy &amp; Metals'!$A$2:$A$1048576,FALSE),FALSE)),#N/A,HLOOKUP(D$2,'Data - Energy &amp; Metals'!$B$2:$AH$1048576,MATCH($A705,'Data - Energy &amp; Metals'!$A$2:$A$1048576,FALSE),FALSE))</f>
        <v>23337</v>
      </c>
      <c r="E705" s="8">
        <f t="shared" si="10"/>
        <v>0.2220348243342756</v>
      </c>
    </row>
    <row r="706" spans="1:5" x14ac:dyDescent="0.25">
      <c r="A706" s="27">
        <f>IF('Data - Energy &amp; Metals'!A706="",#N/A,'Data - Energy &amp; Metals'!A706)</f>
        <v>43802</v>
      </c>
      <c r="B706" s="7">
        <f>IF(ISBLANK(HLOOKUP(B$2,'Data - Energy &amp; Metals'!$B$2:$AH$1048576,MATCH($A706,'Data - Energy &amp; Metals'!$A$2:$A$1048576,FALSE),FALSE)),#N/A,HLOOKUP(B$2,'Data - Energy &amp; Metals'!$B$2:$AH$1048576,MATCH($A706,'Data - Energy &amp; Metals'!$A$2:$A$1048576,FALSE),FALSE))</f>
        <v>983549</v>
      </c>
      <c r="C706" s="7">
        <f>IF(ISBLANK(HLOOKUP(C$2,'Data - Energy &amp; Metals'!$B$2:$AH$1048576,MATCH($A706,'Data - Energy &amp; Metals'!$A$2:$A$1048576,FALSE),FALSE)),#N/A,HLOOKUP(C$2,'Data - Energy &amp; Metals'!$B$2:$AH$1048576,MATCH($A706,'Data - Energy &amp; Metals'!$A$2:$A$1048576,FALSE),FALSE))</f>
        <v>249390</v>
      </c>
      <c r="D706" s="7">
        <f>IF(ISBLANK(HLOOKUP(D$2,'Data - Energy &amp; Metals'!$B$2:$AH$1048576,MATCH($A706,'Data - Energy &amp; Metals'!$A$2:$A$1048576,FALSE),FALSE)),#N/A,HLOOKUP(D$2,'Data - Energy &amp; Metals'!$B$2:$AH$1048576,MATCH($A706,'Data - Energy &amp; Metals'!$A$2:$A$1048576,FALSE),FALSE))</f>
        <v>22535</v>
      </c>
      <c r="E706" s="8">
        <f t="shared" si="10"/>
        <v>0.23064941350151338</v>
      </c>
    </row>
    <row r="707" spans="1:5" x14ac:dyDescent="0.25">
      <c r="A707" s="27">
        <f>IF('Data - Energy &amp; Metals'!A707="",#N/A,'Data - Energy &amp; Metals'!A707)</f>
        <v>43809</v>
      </c>
      <c r="B707" s="7">
        <f>IF(ISBLANK(HLOOKUP(B$2,'Data - Energy &amp; Metals'!$B$2:$AH$1048576,MATCH($A707,'Data - Energy &amp; Metals'!$A$2:$A$1048576,FALSE),FALSE)),#N/A,HLOOKUP(B$2,'Data - Energy &amp; Metals'!$B$2:$AH$1048576,MATCH($A707,'Data - Energy &amp; Metals'!$A$2:$A$1048576,FALSE),FALSE))</f>
        <v>964413</v>
      </c>
      <c r="C707" s="7">
        <f>IF(ISBLANK(HLOOKUP(C$2,'Data - Energy &amp; Metals'!$B$2:$AH$1048576,MATCH($A707,'Data - Energy &amp; Metals'!$A$2:$A$1048576,FALSE),FALSE)),#N/A,HLOOKUP(C$2,'Data - Energy &amp; Metals'!$B$2:$AH$1048576,MATCH($A707,'Data - Energy &amp; Metals'!$A$2:$A$1048576,FALSE),FALSE))</f>
        <v>224914</v>
      </c>
      <c r="D707" s="7">
        <f>IF(ISBLANK(HLOOKUP(D$2,'Data - Energy &amp; Metals'!$B$2:$AH$1048576,MATCH($A707,'Data - Energy &amp; Metals'!$A$2:$A$1048576,FALSE),FALSE)),#N/A,HLOOKUP(D$2,'Data - Energy &amp; Metals'!$B$2:$AH$1048576,MATCH($A707,'Data - Energy &amp; Metals'!$A$2:$A$1048576,FALSE),FALSE))</f>
        <v>27460</v>
      </c>
      <c r="E707" s="8">
        <f t="shared" si="10"/>
        <v>0.20474008541983568</v>
      </c>
    </row>
    <row r="708" spans="1:5" x14ac:dyDescent="0.25">
      <c r="A708" s="27">
        <f>IF('Data - Energy &amp; Metals'!A708="",#N/A,'Data - Energy &amp; Metals'!A708)</f>
        <v>43816</v>
      </c>
      <c r="B708" s="7">
        <f>IF(ISBLANK(HLOOKUP(B$2,'Data - Energy &amp; Metals'!$B$2:$AH$1048576,MATCH($A708,'Data - Energy &amp; Metals'!$A$2:$A$1048576,FALSE),FALSE)),#N/A,HLOOKUP(B$2,'Data - Energy &amp; Metals'!$B$2:$AH$1048576,MATCH($A708,'Data - Energy &amp; Metals'!$A$2:$A$1048576,FALSE),FALSE))</f>
        <v>1003799</v>
      </c>
      <c r="C708" s="7">
        <f>IF(ISBLANK(HLOOKUP(C$2,'Data - Energy &amp; Metals'!$B$2:$AH$1048576,MATCH($A708,'Data - Energy &amp; Metals'!$A$2:$A$1048576,FALSE),FALSE)),#N/A,HLOOKUP(C$2,'Data - Energy &amp; Metals'!$B$2:$AH$1048576,MATCH($A708,'Data - Energy &amp; Metals'!$A$2:$A$1048576,FALSE),FALSE))</f>
        <v>243469</v>
      </c>
      <c r="D708" s="7">
        <f>IF(ISBLANK(HLOOKUP(D$2,'Data - Energy &amp; Metals'!$B$2:$AH$1048576,MATCH($A708,'Data - Energy &amp; Metals'!$A$2:$A$1048576,FALSE),FALSE)),#N/A,HLOOKUP(D$2,'Data - Energy &amp; Metals'!$B$2:$AH$1048576,MATCH($A708,'Data - Energy &amp; Metals'!$A$2:$A$1048576,FALSE),FALSE))</f>
        <v>24201</v>
      </c>
      <c r="E708" s="8">
        <f t="shared" ref="E708:E770" si="11">(C708-D708)/B708</f>
        <v>0.21843815345502438</v>
      </c>
    </row>
    <row r="709" spans="1:5" x14ac:dyDescent="0.25">
      <c r="A709" s="27">
        <f>IF('Data - Energy &amp; Metals'!A709="",#N/A,'Data - Energy &amp; Metals'!A709)</f>
        <v>43823</v>
      </c>
      <c r="B709" s="7">
        <f>IF(ISBLANK(HLOOKUP(B$2,'Data - Energy &amp; Metals'!$B$2:$AH$1048576,MATCH($A709,'Data - Energy &amp; Metals'!$A$2:$A$1048576,FALSE),FALSE)),#N/A,HLOOKUP(B$2,'Data - Energy &amp; Metals'!$B$2:$AH$1048576,MATCH($A709,'Data - Energy &amp; Metals'!$A$2:$A$1048576,FALSE),FALSE))</f>
        <v>1072332</v>
      </c>
      <c r="C709" s="7">
        <f>IF(ISBLANK(HLOOKUP(C$2,'Data - Energy &amp; Metals'!$B$2:$AH$1048576,MATCH($A709,'Data - Energy &amp; Metals'!$A$2:$A$1048576,FALSE),FALSE)),#N/A,HLOOKUP(C$2,'Data - Energy &amp; Metals'!$B$2:$AH$1048576,MATCH($A709,'Data - Energy &amp; Metals'!$A$2:$A$1048576,FALSE),FALSE))</f>
        <v>266196</v>
      </c>
      <c r="D709" s="7">
        <f>IF(ISBLANK(HLOOKUP(D$2,'Data - Energy &amp; Metals'!$B$2:$AH$1048576,MATCH($A709,'Data - Energy &amp; Metals'!$A$2:$A$1048576,FALSE),FALSE)),#N/A,HLOOKUP(D$2,'Data - Energy &amp; Metals'!$B$2:$AH$1048576,MATCH($A709,'Data - Energy &amp; Metals'!$A$2:$A$1048576,FALSE),FALSE))</f>
        <v>23277</v>
      </c>
      <c r="E709" s="8">
        <f t="shared" si="11"/>
        <v>0.2265333870480411</v>
      </c>
    </row>
    <row r="710" spans="1:5" x14ac:dyDescent="0.25">
      <c r="A710" s="27">
        <f>IF('Data - Energy &amp; Metals'!A710="",#N/A,'Data - Energy &amp; Metals'!A710)</f>
        <v>43830</v>
      </c>
      <c r="B710" s="7">
        <f>IF(ISBLANK(HLOOKUP(B$2,'Data - Energy &amp; Metals'!$B$2:$AH$1048576,MATCH($A710,'Data - Energy &amp; Metals'!$A$2:$A$1048576,FALSE),FALSE)),#N/A,HLOOKUP(B$2,'Data - Energy &amp; Metals'!$B$2:$AH$1048576,MATCH($A710,'Data - Energy &amp; Metals'!$A$2:$A$1048576,FALSE),FALSE))</f>
        <v>1099823</v>
      </c>
      <c r="C710" s="7">
        <f>IF(ISBLANK(HLOOKUP(C$2,'Data - Energy &amp; Metals'!$B$2:$AH$1048576,MATCH($A710,'Data - Energy &amp; Metals'!$A$2:$A$1048576,FALSE),FALSE)),#N/A,HLOOKUP(C$2,'Data - Energy &amp; Metals'!$B$2:$AH$1048576,MATCH($A710,'Data - Energy &amp; Metals'!$A$2:$A$1048576,FALSE),FALSE))</f>
        <v>286427</v>
      </c>
      <c r="D710" s="7">
        <f>IF(ISBLANK(HLOOKUP(D$2,'Data - Energy &amp; Metals'!$B$2:$AH$1048576,MATCH($A710,'Data - Energy &amp; Metals'!$A$2:$A$1048576,FALSE),FALSE)),#N/A,HLOOKUP(D$2,'Data - Energy &amp; Metals'!$B$2:$AH$1048576,MATCH($A710,'Data - Energy &amp; Metals'!$A$2:$A$1048576,FALSE),FALSE))</f>
        <v>23257</v>
      </c>
      <c r="E710" s="8">
        <f t="shared" si="11"/>
        <v>0.23928395750952652</v>
      </c>
    </row>
    <row r="711" spans="1:5" x14ac:dyDescent="0.25">
      <c r="A711" s="27">
        <f>IF('Data - Energy &amp; Metals'!A711="",#N/A,'Data - Energy &amp; Metals'!A711)</f>
        <v>43837</v>
      </c>
      <c r="B711" s="7">
        <f>IF(ISBLANK(HLOOKUP(B$2,'Data - Energy &amp; Metals'!$B$2:$AH$1048576,MATCH($A711,'Data - Energy &amp; Metals'!$A$2:$A$1048576,FALSE),FALSE)),#N/A,HLOOKUP(B$2,'Data - Energy &amp; Metals'!$B$2:$AH$1048576,MATCH($A711,'Data - Energy &amp; Metals'!$A$2:$A$1048576,FALSE),FALSE))</f>
        <v>1197110</v>
      </c>
      <c r="C711" s="7">
        <f>IF(ISBLANK(HLOOKUP(C$2,'Data - Energy &amp; Metals'!$B$2:$AH$1048576,MATCH($A711,'Data - Energy &amp; Metals'!$A$2:$A$1048576,FALSE),FALSE)),#N/A,HLOOKUP(C$2,'Data - Energy &amp; Metals'!$B$2:$AH$1048576,MATCH($A711,'Data - Energy &amp; Metals'!$A$2:$A$1048576,FALSE),FALSE))</f>
        <v>299814</v>
      </c>
      <c r="D711" s="7">
        <f>IF(ISBLANK(HLOOKUP(D$2,'Data - Energy &amp; Metals'!$B$2:$AH$1048576,MATCH($A711,'Data - Energy &amp; Metals'!$A$2:$A$1048576,FALSE),FALSE)),#N/A,HLOOKUP(D$2,'Data - Energy &amp; Metals'!$B$2:$AH$1048576,MATCH($A711,'Data - Energy &amp; Metals'!$A$2:$A$1048576,FALSE),FALSE))</f>
        <v>27512</v>
      </c>
      <c r="E711" s="8">
        <f t="shared" si="11"/>
        <v>0.227466147638897</v>
      </c>
    </row>
    <row r="712" spans="1:5" x14ac:dyDescent="0.25">
      <c r="A712" s="27">
        <f>IF('Data - Energy &amp; Metals'!A712="",#N/A,'Data - Energy &amp; Metals'!A712)</f>
        <v>43844</v>
      </c>
      <c r="B712" s="7">
        <f>IF(ISBLANK(HLOOKUP(B$2,'Data - Energy &amp; Metals'!$B$2:$AH$1048576,MATCH($A712,'Data - Energy &amp; Metals'!$A$2:$A$1048576,FALSE),FALSE)),#N/A,HLOOKUP(B$2,'Data - Energy &amp; Metals'!$B$2:$AH$1048576,MATCH($A712,'Data - Energy &amp; Metals'!$A$2:$A$1048576,FALSE),FALSE))</f>
        <v>1170516</v>
      </c>
      <c r="C712" s="7">
        <f>IF(ISBLANK(HLOOKUP(C$2,'Data - Energy &amp; Metals'!$B$2:$AH$1048576,MATCH($A712,'Data - Energy &amp; Metals'!$A$2:$A$1048576,FALSE),FALSE)),#N/A,HLOOKUP(C$2,'Data - Energy &amp; Metals'!$B$2:$AH$1048576,MATCH($A712,'Data - Energy &amp; Metals'!$A$2:$A$1048576,FALSE),FALSE))</f>
        <v>290193</v>
      </c>
      <c r="D712" s="7">
        <f>IF(ISBLANK(HLOOKUP(D$2,'Data - Energy &amp; Metals'!$B$2:$AH$1048576,MATCH($A712,'Data - Energy &amp; Metals'!$A$2:$A$1048576,FALSE),FALSE)),#N/A,HLOOKUP(D$2,'Data - Energy &amp; Metals'!$B$2:$AH$1048576,MATCH($A712,'Data - Energy &amp; Metals'!$A$2:$A$1048576,FALSE),FALSE))</f>
        <v>27858</v>
      </c>
      <c r="E712" s="8">
        <f t="shared" si="11"/>
        <v>0.22411910644536256</v>
      </c>
    </row>
    <row r="713" spans="1:5" x14ac:dyDescent="0.25">
      <c r="A713" s="27">
        <f>IF('Data - Energy &amp; Metals'!A713="",#N/A,'Data - Energy &amp; Metals'!A713)</f>
        <v>43851</v>
      </c>
      <c r="B713" s="7">
        <f>IF(ISBLANK(HLOOKUP(B$2,'Data - Energy &amp; Metals'!$B$2:$AH$1048576,MATCH($A713,'Data - Energy &amp; Metals'!$A$2:$A$1048576,FALSE),FALSE)),#N/A,HLOOKUP(B$2,'Data - Energy &amp; Metals'!$B$2:$AH$1048576,MATCH($A713,'Data - Energy &amp; Metals'!$A$2:$A$1048576,FALSE),FALSE))</f>
        <v>1189723</v>
      </c>
      <c r="C713" s="7">
        <f>IF(ISBLANK(HLOOKUP(C$2,'Data - Energy &amp; Metals'!$B$2:$AH$1048576,MATCH($A713,'Data - Energy &amp; Metals'!$A$2:$A$1048576,FALSE),FALSE)),#N/A,HLOOKUP(C$2,'Data - Energy &amp; Metals'!$B$2:$AH$1048576,MATCH($A713,'Data - Energy &amp; Metals'!$A$2:$A$1048576,FALSE),FALSE))</f>
        <v>288676</v>
      </c>
      <c r="D713" s="7">
        <f>IF(ISBLANK(HLOOKUP(D$2,'Data - Energy &amp; Metals'!$B$2:$AH$1048576,MATCH($A713,'Data - Energy &amp; Metals'!$A$2:$A$1048576,FALSE),FALSE)),#N/A,HLOOKUP(D$2,'Data - Energy &amp; Metals'!$B$2:$AH$1048576,MATCH($A713,'Data - Energy &amp; Metals'!$A$2:$A$1048576,FALSE),FALSE))</f>
        <v>29486</v>
      </c>
      <c r="E713" s="8">
        <f t="shared" si="11"/>
        <v>0.21785743404136929</v>
      </c>
    </row>
    <row r="714" spans="1:5" x14ac:dyDescent="0.25">
      <c r="A714" s="27">
        <f>IF('Data - Energy &amp; Metals'!A714="",#N/A,'Data - Energy &amp; Metals'!A714)</f>
        <v>43858</v>
      </c>
      <c r="B714" s="7">
        <f>IF(ISBLANK(HLOOKUP(B$2,'Data - Energy &amp; Metals'!$B$2:$AH$1048576,MATCH($A714,'Data - Energy &amp; Metals'!$A$2:$A$1048576,FALSE),FALSE)),#N/A,HLOOKUP(B$2,'Data - Energy &amp; Metals'!$B$2:$AH$1048576,MATCH($A714,'Data - Energy &amp; Metals'!$A$2:$A$1048576,FALSE),FALSE))</f>
        <v>1068985</v>
      </c>
      <c r="C714" s="7">
        <f>IF(ISBLANK(HLOOKUP(C$2,'Data - Energy &amp; Metals'!$B$2:$AH$1048576,MATCH($A714,'Data - Energy &amp; Metals'!$A$2:$A$1048576,FALSE),FALSE)),#N/A,HLOOKUP(C$2,'Data - Energy &amp; Metals'!$B$2:$AH$1048576,MATCH($A714,'Data - Energy &amp; Metals'!$A$2:$A$1048576,FALSE),FALSE))</f>
        <v>289525</v>
      </c>
      <c r="D714" s="7">
        <f>IF(ISBLANK(HLOOKUP(D$2,'Data - Energy &amp; Metals'!$B$2:$AH$1048576,MATCH($A714,'Data - Energy &amp; Metals'!$A$2:$A$1048576,FALSE),FALSE)),#N/A,HLOOKUP(D$2,'Data - Energy &amp; Metals'!$B$2:$AH$1048576,MATCH($A714,'Data - Energy &amp; Metals'!$A$2:$A$1048576,FALSE),FALSE))</f>
        <v>31891</v>
      </c>
      <c r="E714" s="8">
        <f t="shared" si="11"/>
        <v>0.24100805904666575</v>
      </c>
    </row>
    <row r="715" spans="1:5" x14ac:dyDescent="0.25">
      <c r="A715" s="27">
        <f>IF('Data - Energy &amp; Metals'!A715="",#N/A,'Data - Energy &amp; Metals'!A715)</f>
        <v>43865</v>
      </c>
      <c r="B715" s="7">
        <f>IF(ISBLANK(HLOOKUP(B$2,'Data - Energy &amp; Metals'!$B$2:$AH$1048576,MATCH($A715,'Data - Energy &amp; Metals'!$A$2:$A$1048576,FALSE),FALSE)),#N/A,HLOOKUP(B$2,'Data - Energy &amp; Metals'!$B$2:$AH$1048576,MATCH($A715,'Data - Energy &amp; Metals'!$A$2:$A$1048576,FALSE),FALSE))</f>
        <v>1002910</v>
      </c>
      <c r="C715" s="7">
        <f>IF(ISBLANK(HLOOKUP(C$2,'Data - Energy &amp; Metals'!$B$2:$AH$1048576,MATCH($A715,'Data - Energy &amp; Metals'!$A$2:$A$1048576,FALSE),FALSE)),#N/A,HLOOKUP(C$2,'Data - Energy &amp; Metals'!$B$2:$AH$1048576,MATCH($A715,'Data - Energy &amp; Metals'!$A$2:$A$1048576,FALSE),FALSE))</f>
        <v>251743</v>
      </c>
      <c r="D715" s="7">
        <f>IF(ISBLANK(HLOOKUP(D$2,'Data - Energy &amp; Metals'!$B$2:$AH$1048576,MATCH($A715,'Data - Energy &amp; Metals'!$A$2:$A$1048576,FALSE),FALSE)),#N/A,HLOOKUP(D$2,'Data - Energy &amp; Metals'!$B$2:$AH$1048576,MATCH($A715,'Data - Energy &amp; Metals'!$A$2:$A$1048576,FALSE),FALSE))</f>
        <v>40250</v>
      </c>
      <c r="E715" s="8">
        <f t="shared" si="11"/>
        <v>0.21087934111734852</v>
      </c>
    </row>
    <row r="716" spans="1:5" x14ac:dyDescent="0.25">
      <c r="A716" s="27">
        <f>IF('Data - Energy &amp; Metals'!A716="",#N/A,'Data - Energy &amp; Metals'!A716)</f>
        <v>43872</v>
      </c>
      <c r="B716" s="7">
        <f>IF(ISBLANK(HLOOKUP(B$2,'Data - Energy &amp; Metals'!$B$2:$AH$1048576,MATCH($A716,'Data - Energy &amp; Metals'!$A$2:$A$1048576,FALSE),FALSE)),#N/A,HLOOKUP(B$2,'Data - Energy &amp; Metals'!$B$2:$AH$1048576,MATCH($A716,'Data - Energy &amp; Metals'!$A$2:$A$1048576,FALSE),FALSE))</f>
        <v>1013330</v>
      </c>
      <c r="C716" s="7">
        <f>IF(ISBLANK(HLOOKUP(C$2,'Data - Energy &amp; Metals'!$B$2:$AH$1048576,MATCH($A716,'Data - Energy &amp; Metals'!$A$2:$A$1048576,FALSE),FALSE)),#N/A,HLOOKUP(C$2,'Data - Energy &amp; Metals'!$B$2:$AH$1048576,MATCH($A716,'Data - Energy &amp; Metals'!$A$2:$A$1048576,FALSE),FALSE))</f>
        <v>262135</v>
      </c>
      <c r="D716" s="7">
        <f>IF(ISBLANK(HLOOKUP(D$2,'Data - Energy &amp; Metals'!$B$2:$AH$1048576,MATCH($A716,'Data - Energy &amp; Metals'!$A$2:$A$1048576,FALSE),FALSE)),#N/A,HLOOKUP(D$2,'Data - Energy &amp; Metals'!$B$2:$AH$1048576,MATCH($A716,'Data - Energy &amp; Metals'!$A$2:$A$1048576,FALSE),FALSE))</f>
        <v>32766</v>
      </c>
      <c r="E716" s="8">
        <f t="shared" si="11"/>
        <v>0.22635173142016915</v>
      </c>
    </row>
    <row r="717" spans="1:5" x14ac:dyDescent="0.25">
      <c r="A717" s="27">
        <f>IF('Data - Energy &amp; Metals'!A717="",#N/A,'Data - Energy &amp; Metals'!A717)</f>
        <v>43879</v>
      </c>
      <c r="B717" s="7">
        <f>IF(ISBLANK(HLOOKUP(B$2,'Data - Energy &amp; Metals'!$B$2:$AH$1048576,MATCH($A717,'Data - Energy &amp; Metals'!$A$2:$A$1048576,FALSE),FALSE)),#N/A,HLOOKUP(B$2,'Data - Energy &amp; Metals'!$B$2:$AH$1048576,MATCH($A717,'Data - Energy &amp; Metals'!$A$2:$A$1048576,FALSE),FALSE))</f>
        <v>1140854</v>
      </c>
      <c r="C717" s="7">
        <f>IF(ISBLANK(HLOOKUP(C$2,'Data - Energy &amp; Metals'!$B$2:$AH$1048576,MATCH($A717,'Data - Energy &amp; Metals'!$A$2:$A$1048576,FALSE),FALSE)),#N/A,HLOOKUP(C$2,'Data - Energy &amp; Metals'!$B$2:$AH$1048576,MATCH($A717,'Data - Energy &amp; Metals'!$A$2:$A$1048576,FALSE),FALSE))</f>
        <v>320394</v>
      </c>
      <c r="D717" s="7">
        <f>IF(ISBLANK(HLOOKUP(D$2,'Data - Energy &amp; Metals'!$B$2:$AH$1048576,MATCH($A717,'Data - Energy &amp; Metals'!$A$2:$A$1048576,FALSE),FALSE)),#N/A,HLOOKUP(D$2,'Data - Energy &amp; Metals'!$B$2:$AH$1048576,MATCH($A717,'Data - Energy &amp; Metals'!$A$2:$A$1048576,FALSE),FALSE))</f>
        <v>36188</v>
      </c>
      <c r="E717" s="8">
        <f t="shared" si="11"/>
        <v>0.24911688962829601</v>
      </c>
    </row>
    <row r="718" spans="1:5" x14ac:dyDescent="0.25">
      <c r="A718" s="27">
        <f>IF('Data - Energy &amp; Metals'!A718="",#N/A,'Data - Energy &amp; Metals'!A718)</f>
        <v>43886</v>
      </c>
      <c r="B718" s="7">
        <f>IF(ISBLANK(HLOOKUP(B$2,'Data - Energy &amp; Metals'!$B$2:$AH$1048576,MATCH($A718,'Data - Energy &amp; Metals'!$A$2:$A$1048576,FALSE),FALSE)),#N/A,HLOOKUP(B$2,'Data - Energy &amp; Metals'!$B$2:$AH$1048576,MATCH($A718,'Data - Energy &amp; Metals'!$A$2:$A$1048576,FALSE),FALSE))</f>
        <v>1222538</v>
      </c>
      <c r="C718" s="7">
        <f>IF(ISBLANK(HLOOKUP(C$2,'Data - Energy &amp; Metals'!$B$2:$AH$1048576,MATCH($A718,'Data - Energy &amp; Metals'!$A$2:$A$1048576,FALSE),FALSE)),#N/A,HLOOKUP(C$2,'Data - Energy &amp; Metals'!$B$2:$AH$1048576,MATCH($A718,'Data - Energy &amp; Metals'!$A$2:$A$1048576,FALSE),FALSE))</f>
        <v>313751</v>
      </c>
      <c r="D718" s="7">
        <f>IF(ISBLANK(HLOOKUP(D$2,'Data - Energy &amp; Metals'!$B$2:$AH$1048576,MATCH($A718,'Data - Energy &amp; Metals'!$A$2:$A$1048576,FALSE),FALSE)),#N/A,HLOOKUP(D$2,'Data - Energy &amp; Metals'!$B$2:$AH$1048576,MATCH($A718,'Data - Energy &amp; Metals'!$A$2:$A$1048576,FALSE),FALSE))</f>
        <v>28779</v>
      </c>
      <c r="E718" s="8">
        <f t="shared" si="11"/>
        <v>0.23309868486705526</v>
      </c>
    </row>
    <row r="719" spans="1:5" x14ac:dyDescent="0.25">
      <c r="A719" s="27">
        <f>IF('Data - Energy &amp; Metals'!A719="",#N/A,'Data - Energy &amp; Metals'!A719)</f>
        <v>43893</v>
      </c>
      <c r="B719" s="7">
        <f>IF(ISBLANK(HLOOKUP(B$2,'Data - Energy &amp; Metals'!$B$2:$AH$1048576,MATCH($A719,'Data - Energy &amp; Metals'!$A$2:$A$1048576,FALSE),FALSE)),#N/A,HLOOKUP(B$2,'Data - Energy &amp; Metals'!$B$2:$AH$1048576,MATCH($A719,'Data - Energy &amp; Metals'!$A$2:$A$1048576,FALSE),FALSE))</f>
        <v>1226461</v>
      </c>
      <c r="C719" s="7">
        <f>IF(ISBLANK(HLOOKUP(C$2,'Data - Energy &amp; Metals'!$B$2:$AH$1048576,MATCH($A719,'Data - Energy &amp; Metals'!$A$2:$A$1048576,FALSE),FALSE)),#N/A,HLOOKUP(C$2,'Data - Energy &amp; Metals'!$B$2:$AH$1048576,MATCH($A719,'Data - Energy &amp; Metals'!$A$2:$A$1048576,FALSE),FALSE))</f>
        <v>293813</v>
      </c>
      <c r="D719" s="7">
        <f>IF(ISBLANK(HLOOKUP(D$2,'Data - Energy &amp; Metals'!$B$2:$AH$1048576,MATCH($A719,'Data - Energy &amp; Metals'!$A$2:$A$1048576,FALSE),FALSE)),#N/A,HLOOKUP(D$2,'Data - Energy &amp; Metals'!$B$2:$AH$1048576,MATCH($A719,'Data - Energy &amp; Metals'!$A$2:$A$1048576,FALSE),FALSE))</f>
        <v>25137</v>
      </c>
      <c r="E719" s="8">
        <f t="shared" si="11"/>
        <v>0.21906607711129827</v>
      </c>
    </row>
    <row r="720" spans="1:5" x14ac:dyDescent="0.25">
      <c r="A720" s="27">
        <f>IF('Data - Energy &amp; Metals'!A720="",#N/A,'Data - Energy &amp; Metals'!A720)</f>
        <v>43900</v>
      </c>
      <c r="B720" s="7">
        <f>IF(ISBLANK(HLOOKUP(B$2,'Data - Energy &amp; Metals'!$B$2:$AH$1048576,MATCH($A720,'Data - Energy &amp; Metals'!$A$2:$A$1048576,FALSE),FALSE)),#N/A,HLOOKUP(B$2,'Data - Energy &amp; Metals'!$B$2:$AH$1048576,MATCH($A720,'Data - Energy &amp; Metals'!$A$2:$A$1048576,FALSE),FALSE))</f>
        <v>1236887</v>
      </c>
      <c r="C720" s="7">
        <f>IF(ISBLANK(HLOOKUP(C$2,'Data - Energy &amp; Metals'!$B$2:$AH$1048576,MATCH($A720,'Data - Energy &amp; Metals'!$A$2:$A$1048576,FALSE),FALSE)),#N/A,HLOOKUP(C$2,'Data - Energy &amp; Metals'!$B$2:$AH$1048576,MATCH($A720,'Data - Energy &amp; Metals'!$A$2:$A$1048576,FALSE),FALSE))</f>
        <v>270955</v>
      </c>
      <c r="D720" s="7">
        <f>IF(ISBLANK(HLOOKUP(D$2,'Data - Energy &amp; Metals'!$B$2:$AH$1048576,MATCH($A720,'Data - Energy &amp; Metals'!$A$2:$A$1048576,FALSE),FALSE)),#N/A,HLOOKUP(D$2,'Data - Energy &amp; Metals'!$B$2:$AH$1048576,MATCH($A720,'Data - Energy &amp; Metals'!$A$2:$A$1048576,FALSE),FALSE))</f>
        <v>12497</v>
      </c>
      <c r="E720" s="8">
        <f t="shared" si="11"/>
        <v>0.20895845780576561</v>
      </c>
    </row>
    <row r="721" spans="1:5" x14ac:dyDescent="0.25">
      <c r="A721" s="27">
        <f>IF('Data - Energy &amp; Metals'!A721="",#N/A,'Data - Energy &amp; Metals'!A721)</f>
        <v>43907</v>
      </c>
      <c r="B721" s="7">
        <f>IF(ISBLANK(HLOOKUP(B$2,'Data - Energy &amp; Metals'!$B$2:$AH$1048576,MATCH($A721,'Data - Energy &amp; Metals'!$A$2:$A$1048576,FALSE),FALSE)),#N/A,HLOOKUP(B$2,'Data - Energy &amp; Metals'!$B$2:$AH$1048576,MATCH($A721,'Data - Energy &amp; Metals'!$A$2:$A$1048576,FALSE),FALSE))</f>
        <v>1161072</v>
      </c>
      <c r="C721" s="7">
        <f>IF(ISBLANK(HLOOKUP(C$2,'Data - Energy &amp; Metals'!$B$2:$AH$1048576,MATCH($A721,'Data - Energy &amp; Metals'!$A$2:$A$1048576,FALSE),FALSE)),#N/A,HLOOKUP(C$2,'Data - Energy &amp; Metals'!$B$2:$AH$1048576,MATCH($A721,'Data - Energy &amp; Metals'!$A$2:$A$1048576,FALSE),FALSE))</f>
        <v>187543</v>
      </c>
      <c r="D721" s="7">
        <f>IF(ISBLANK(HLOOKUP(D$2,'Data - Energy &amp; Metals'!$B$2:$AH$1048576,MATCH($A721,'Data - Energy &amp; Metals'!$A$2:$A$1048576,FALSE),FALSE)),#N/A,HLOOKUP(D$2,'Data - Energy &amp; Metals'!$B$2:$AH$1048576,MATCH($A721,'Data - Energy &amp; Metals'!$A$2:$A$1048576,FALSE),FALSE))</f>
        <v>10073</v>
      </c>
      <c r="E721" s="8">
        <f t="shared" si="11"/>
        <v>0.15285012471233481</v>
      </c>
    </row>
    <row r="722" spans="1:5" x14ac:dyDescent="0.25">
      <c r="A722" s="27">
        <f>IF('Data - Energy &amp; Metals'!A722="",#N/A,'Data - Energy &amp; Metals'!A722)</f>
        <v>43914</v>
      </c>
      <c r="B722" s="7">
        <f>IF(ISBLANK(HLOOKUP(B$2,'Data - Energy &amp; Metals'!$B$2:$AH$1048576,MATCH($A722,'Data - Energy &amp; Metals'!$A$2:$A$1048576,FALSE),FALSE)),#N/A,HLOOKUP(B$2,'Data - Energy &amp; Metals'!$B$2:$AH$1048576,MATCH($A722,'Data - Energy &amp; Metals'!$A$2:$A$1048576,FALSE),FALSE))</f>
        <v>1254370</v>
      </c>
      <c r="C722" s="7">
        <f>IF(ISBLANK(HLOOKUP(C$2,'Data - Energy &amp; Metals'!$B$2:$AH$1048576,MATCH($A722,'Data - Energy &amp; Metals'!$A$2:$A$1048576,FALSE),FALSE)),#N/A,HLOOKUP(C$2,'Data - Energy &amp; Metals'!$B$2:$AH$1048576,MATCH($A722,'Data - Energy &amp; Metals'!$A$2:$A$1048576,FALSE),FALSE))</f>
        <v>201878</v>
      </c>
      <c r="D722" s="7">
        <f>IF(ISBLANK(HLOOKUP(D$2,'Data - Energy &amp; Metals'!$B$2:$AH$1048576,MATCH($A722,'Data - Energy &amp; Metals'!$A$2:$A$1048576,FALSE),FALSE)),#N/A,HLOOKUP(D$2,'Data - Energy &amp; Metals'!$B$2:$AH$1048576,MATCH($A722,'Data - Energy &amp; Metals'!$A$2:$A$1048576,FALSE),FALSE))</f>
        <v>2190</v>
      </c>
      <c r="E722" s="8">
        <f t="shared" si="11"/>
        <v>0.15919385827148289</v>
      </c>
    </row>
    <row r="723" spans="1:5" x14ac:dyDescent="0.25">
      <c r="A723" s="27">
        <f>IF('Data - Energy &amp; Metals'!A723="",#N/A,'Data - Energy &amp; Metals'!A723)</f>
        <v>43921</v>
      </c>
      <c r="B723" s="7">
        <f>IF(ISBLANK(HLOOKUP(B$2,'Data - Energy &amp; Metals'!$B$2:$AH$1048576,MATCH($A723,'Data - Energy &amp; Metals'!$A$2:$A$1048576,FALSE),FALSE)),#N/A,HLOOKUP(B$2,'Data - Energy &amp; Metals'!$B$2:$AH$1048576,MATCH($A723,'Data - Energy &amp; Metals'!$A$2:$A$1048576,FALSE),FALSE))</f>
        <v>992626</v>
      </c>
      <c r="C723" s="7">
        <f>IF(ISBLANK(HLOOKUP(C$2,'Data - Energy &amp; Metals'!$B$2:$AH$1048576,MATCH($A723,'Data - Energy &amp; Metals'!$A$2:$A$1048576,FALSE),FALSE)),#N/A,HLOOKUP(C$2,'Data - Energy &amp; Metals'!$B$2:$AH$1048576,MATCH($A723,'Data - Energy &amp; Metals'!$A$2:$A$1048576,FALSE),FALSE))</f>
        <v>181229</v>
      </c>
      <c r="D723" s="7">
        <f>IF(ISBLANK(HLOOKUP(D$2,'Data - Energy &amp; Metals'!$B$2:$AH$1048576,MATCH($A723,'Data - Energy &amp; Metals'!$A$2:$A$1048576,FALSE),FALSE)),#N/A,HLOOKUP(D$2,'Data - Energy &amp; Metals'!$B$2:$AH$1048576,MATCH($A723,'Data - Energy &amp; Metals'!$A$2:$A$1048576,FALSE),FALSE))</f>
        <v>3173</v>
      </c>
      <c r="E723" s="8">
        <f t="shared" si="11"/>
        <v>0.17937873882005911</v>
      </c>
    </row>
    <row r="724" spans="1:5" x14ac:dyDescent="0.25">
      <c r="A724" s="27">
        <f>IF('Data - Energy &amp; Metals'!A724="",#N/A,'Data - Energy &amp; Metals'!A724)</f>
        <v>43928</v>
      </c>
      <c r="B724" s="7">
        <f>IF(ISBLANK(HLOOKUP(B$2,'Data - Energy &amp; Metals'!$B$2:$AH$1048576,MATCH($A724,'Data - Energy &amp; Metals'!$A$2:$A$1048576,FALSE),FALSE)),#N/A,HLOOKUP(B$2,'Data - Energy &amp; Metals'!$B$2:$AH$1048576,MATCH($A724,'Data - Energy &amp; Metals'!$A$2:$A$1048576,FALSE),FALSE))</f>
        <v>1053747</v>
      </c>
      <c r="C724" s="7">
        <f>IF(ISBLANK(HLOOKUP(C$2,'Data - Energy &amp; Metals'!$B$2:$AH$1048576,MATCH($A724,'Data - Energy &amp; Metals'!$A$2:$A$1048576,FALSE),FALSE)),#N/A,HLOOKUP(C$2,'Data - Energy &amp; Metals'!$B$2:$AH$1048576,MATCH($A724,'Data - Energy &amp; Metals'!$A$2:$A$1048576,FALSE),FALSE))</f>
        <v>191989</v>
      </c>
      <c r="D724" s="7">
        <f>IF(ISBLANK(HLOOKUP(D$2,'Data - Energy &amp; Metals'!$B$2:$AH$1048576,MATCH($A724,'Data - Energy &amp; Metals'!$A$2:$A$1048576,FALSE),FALSE)),#N/A,HLOOKUP(D$2,'Data - Energy &amp; Metals'!$B$2:$AH$1048576,MATCH($A724,'Data - Energy &amp; Metals'!$A$2:$A$1048576,FALSE),FALSE))</f>
        <v>3064</v>
      </c>
      <c r="E724" s="8">
        <f t="shared" si="11"/>
        <v>0.17928876665841043</v>
      </c>
    </row>
    <row r="725" spans="1:5" x14ac:dyDescent="0.25">
      <c r="A725" s="27">
        <f>IF('Data - Energy &amp; Metals'!A725="",#N/A,'Data - Energy &amp; Metals'!A725)</f>
        <v>43935</v>
      </c>
      <c r="B725" s="7">
        <f>IF(ISBLANK(HLOOKUP(B$2,'Data - Energy &amp; Metals'!$B$2:$AH$1048576,MATCH($A725,'Data - Energy &amp; Metals'!$A$2:$A$1048576,FALSE),FALSE)),#N/A,HLOOKUP(B$2,'Data - Energy &amp; Metals'!$B$2:$AH$1048576,MATCH($A725,'Data - Energy &amp; Metals'!$A$2:$A$1048576,FALSE),FALSE))</f>
        <v>1142624</v>
      </c>
      <c r="C725" s="7">
        <f>IF(ISBLANK(HLOOKUP(C$2,'Data - Energy &amp; Metals'!$B$2:$AH$1048576,MATCH($A725,'Data - Energy &amp; Metals'!$A$2:$A$1048576,FALSE),FALSE)),#N/A,HLOOKUP(C$2,'Data - Energy &amp; Metals'!$B$2:$AH$1048576,MATCH($A725,'Data - Energy &amp; Metals'!$A$2:$A$1048576,FALSE),FALSE))</f>
        <v>204540</v>
      </c>
      <c r="D725" s="7">
        <f>IF(ISBLANK(HLOOKUP(D$2,'Data - Energy &amp; Metals'!$B$2:$AH$1048576,MATCH($A725,'Data - Energy &amp; Metals'!$A$2:$A$1048576,FALSE),FALSE)),#N/A,HLOOKUP(D$2,'Data - Energy &amp; Metals'!$B$2:$AH$1048576,MATCH($A725,'Data - Energy &amp; Metals'!$A$2:$A$1048576,FALSE),FALSE))</f>
        <v>5975</v>
      </c>
      <c r="E725" s="8">
        <f t="shared" si="11"/>
        <v>0.17377982608452125</v>
      </c>
    </row>
    <row r="726" spans="1:5" x14ac:dyDescent="0.25">
      <c r="A726" s="27">
        <f>IF('Data - Energy &amp; Metals'!A726="",#N/A,'Data - Energy &amp; Metals'!A726)</f>
        <v>43942</v>
      </c>
      <c r="B726" s="7">
        <f>IF(ISBLANK(HLOOKUP(B$2,'Data - Energy &amp; Metals'!$B$2:$AH$1048576,MATCH($A726,'Data - Energy &amp; Metals'!$A$2:$A$1048576,FALSE),FALSE)),#N/A,HLOOKUP(B$2,'Data - Energy &amp; Metals'!$B$2:$AH$1048576,MATCH($A726,'Data - Energy &amp; Metals'!$A$2:$A$1048576,FALSE),FALSE))</f>
        <v>1067082</v>
      </c>
      <c r="C726" s="7">
        <f>IF(ISBLANK(HLOOKUP(C$2,'Data - Energy &amp; Metals'!$B$2:$AH$1048576,MATCH($A726,'Data - Energy &amp; Metals'!$A$2:$A$1048576,FALSE),FALSE)),#N/A,HLOOKUP(C$2,'Data - Energy &amp; Metals'!$B$2:$AH$1048576,MATCH($A726,'Data - Energy &amp; Metals'!$A$2:$A$1048576,FALSE),FALSE))</f>
        <v>187257</v>
      </c>
      <c r="D726" s="7">
        <f>IF(ISBLANK(HLOOKUP(D$2,'Data - Energy &amp; Metals'!$B$2:$AH$1048576,MATCH($A726,'Data - Energy &amp; Metals'!$A$2:$A$1048576,FALSE),FALSE)),#N/A,HLOOKUP(D$2,'Data - Energy &amp; Metals'!$B$2:$AH$1048576,MATCH($A726,'Data - Energy &amp; Metals'!$A$2:$A$1048576,FALSE),FALSE))</f>
        <v>7669</v>
      </c>
      <c r="E726" s="8">
        <f t="shared" si="11"/>
        <v>0.1682982188810232</v>
      </c>
    </row>
    <row r="727" spans="1:5" x14ac:dyDescent="0.25">
      <c r="A727" s="27">
        <f>IF('Data - Energy &amp; Metals'!A727="",#N/A,'Data - Energy &amp; Metals'!A727)</f>
        <v>43949</v>
      </c>
      <c r="B727" s="7">
        <f>IF(ISBLANK(HLOOKUP(B$2,'Data - Energy &amp; Metals'!$B$2:$AH$1048576,MATCH($A727,'Data - Energy &amp; Metals'!$A$2:$A$1048576,FALSE),FALSE)),#N/A,HLOOKUP(B$2,'Data - Energy &amp; Metals'!$B$2:$AH$1048576,MATCH($A727,'Data - Energy &amp; Metals'!$A$2:$A$1048576,FALSE),FALSE))</f>
        <v>1023747</v>
      </c>
      <c r="C727" s="7">
        <f>IF(ISBLANK(HLOOKUP(C$2,'Data - Energy &amp; Metals'!$B$2:$AH$1048576,MATCH($A727,'Data - Energy &amp; Metals'!$A$2:$A$1048576,FALSE),FALSE)),#N/A,HLOOKUP(C$2,'Data - Energy &amp; Metals'!$B$2:$AH$1048576,MATCH($A727,'Data - Energy &amp; Metals'!$A$2:$A$1048576,FALSE),FALSE))</f>
        <v>190484</v>
      </c>
      <c r="D727" s="7">
        <f>IF(ISBLANK(HLOOKUP(D$2,'Data - Energy &amp; Metals'!$B$2:$AH$1048576,MATCH($A727,'Data - Energy &amp; Metals'!$A$2:$A$1048576,FALSE),FALSE)),#N/A,HLOOKUP(D$2,'Data - Energy &amp; Metals'!$B$2:$AH$1048576,MATCH($A727,'Data - Energy &amp; Metals'!$A$2:$A$1048576,FALSE),FALSE))</f>
        <v>6417</v>
      </c>
      <c r="E727" s="8">
        <f t="shared" si="11"/>
        <v>0.17979735227551338</v>
      </c>
    </row>
    <row r="728" spans="1:5" x14ac:dyDescent="0.25">
      <c r="A728" s="27">
        <f>IF('Data - Energy &amp; Metals'!A728="",#N/A,'Data - Energy &amp; Metals'!A728)</f>
        <v>43956</v>
      </c>
      <c r="B728" s="7">
        <f>IF(ISBLANK(HLOOKUP(B$2,'Data - Energy &amp; Metals'!$B$2:$AH$1048576,MATCH($A728,'Data - Energy &amp; Metals'!$A$2:$A$1048576,FALSE),FALSE)),#N/A,HLOOKUP(B$2,'Data - Energy &amp; Metals'!$B$2:$AH$1048576,MATCH($A728,'Data - Energy &amp; Metals'!$A$2:$A$1048576,FALSE),FALSE))</f>
        <v>1009319</v>
      </c>
      <c r="C728" s="7">
        <f>IF(ISBLANK(HLOOKUP(C$2,'Data - Energy &amp; Metals'!$B$2:$AH$1048576,MATCH($A728,'Data - Energy &amp; Metals'!$A$2:$A$1048576,FALSE),FALSE)),#N/A,HLOOKUP(C$2,'Data - Energy &amp; Metals'!$B$2:$AH$1048576,MATCH($A728,'Data - Energy &amp; Metals'!$A$2:$A$1048576,FALSE),FALSE))</f>
        <v>180111</v>
      </c>
      <c r="D728" s="7">
        <f>IF(ISBLANK(HLOOKUP(D$2,'Data - Energy &amp; Metals'!$B$2:$AH$1048576,MATCH($A728,'Data - Energy &amp; Metals'!$A$2:$A$1048576,FALSE),FALSE)),#N/A,HLOOKUP(D$2,'Data - Energy &amp; Metals'!$B$2:$AH$1048576,MATCH($A728,'Data - Energy &amp; Metals'!$A$2:$A$1048576,FALSE),FALSE))</f>
        <v>8295</v>
      </c>
      <c r="E728" s="8">
        <f t="shared" si="11"/>
        <v>0.17022963007730954</v>
      </c>
    </row>
    <row r="729" spans="1:5" x14ac:dyDescent="0.25">
      <c r="A729" s="27">
        <f>IF('Data - Energy &amp; Metals'!A729="",#N/A,'Data - Energy &amp; Metals'!A729)</f>
        <v>43963</v>
      </c>
      <c r="B729" s="7">
        <f>IF(ISBLANK(HLOOKUP(B$2,'Data - Energy &amp; Metals'!$B$2:$AH$1048576,MATCH($A729,'Data - Energy &amp; Metals'!$A$2:$A$1048576,FALSE),FALSE)),#N/A,HLOOKUP(B$2,'Data - Energy &amp; Metals'!$B$2:$AH$1048576,MATCH($A729,'Data - Energy &amp; Metals'!$A$2:$A$1048576,FALSE),FALSE))</f>
        <v>1013123</v>
      </c>
      <c r="C729" s="7">
        <f>IF(ISBLANK(HLOOKUP(C$2,'Data - Energy &amp; Metals'!$B$2:$AH$1048576,MATCH($A729,'Data - Energy &amp; Metals'!$A$2:$A$1048576,FALSE),FALSE)),#N/A,HLOOKUP(C$2,'Data - Energy &amp; Metals'!$B$2:$AH$1048576,MATCH($A729,'Data - Energy &amp; Metals'!$A$2:$A$1048576,FALSE),FALSE))</f>
        <v>181585</v>
      </c>
      <c r="D729" s="7">
        <f>IF(ISBLANK(HLOOKUP(D$2,'Data - Energy &amp; Metals'!$B$2:$AH$1048576,MATCH($A729,'Data - Energy &amp; Metals'!$A$2:$A$1048576,FALSE),FALSE)),#N/A,HLOOKUP(D$2,'Data - Energy &amp; Metals'!$B$2:$AH$1048576,MATCH($A729,'Data - Energy &amp; Metals'!$A$2:$A$1048576,FALSE),FALSE))</f>
        <v>20612</v>
      </c>
      <c r="E729" s="8">
        <f t="shared" si="11"/>
        <v>0.158887913905814</v>
      </c>
    </row>
    <row r="730" spans="1:5" x14ac:dyDescent="0.25">
      <c r="A730" s="27">
        <f>IF('Data - Energy &amp; Metals'!A730="",#N/A,'Data - Energy &amp; Metals'!A730)</f>
        <v>43970</v>
      </c>
      <c r="B730" s="7">
        <f>IF(ISBLANK(HLOOKUP(B$2,'Data - Energy &amp; Metals'!$B$2:$AH$1048576,MATCH($A730,'Data - Energy &amp; Metals'!$A$2:$A$1048576,FALSE),FALSE)),#N/A,HLOOKUP(B$2,'Data - Energy &amp; Metals'!$B$2:$AH$1048576,MATCH($A730,'Data - Energy &amp; Metals'!$A$2:$A$1048576,FALSE),FALSE))</f>
        <v>1086271</v>
      </c>
      <c r="C730" s="7">
        <f>IF(ISBLANK(HLOOKUP(C$2,'Data - Energy &amp; Metals'!$B$2:$AH$1048576,MATCH($A730,'Data - Energy &amp; Metals'!$A$2:$A$1048576,FALSE),FALSE)),#N/A,HLOOKUP(C$2,'Data - Energy &amp; Metals'!$B$2:$AH$1048576,MATCH($A730,'Data - Energy &amp; Metals'!$A$2:$A$1048576,FALSE),FALSE))</f>
        <v>197798</v>
      </c>
      <c r="D730" s="7">
        <f>IF(ISBLANK(HLOOKUP(D$2,'Data - Energy &amp; Metals'!$B$2:$AH$1048576,MATCH($A730,'Data - Energy &amp; Metals'!$A$2:$A$1048576,FALSE),FALSE)),#N/A,HLOOKUP(D$2,'Data - Energy &amp; Metals'!$B$2:$AH$1048576,MATCH($A730,'Data - Energy &amp; Metals'!$A$2:$A$1048576,FALSE),FALSE))</f>
        <v>24521</v>
      </c>
      <c r="E730" s="8">
        <f t="shared" si="11"/>
        <v>0.15951544319971719</v>
      </c>
    </row>
    <row r="731" spans="1:5" x14ac:dyDescent="0.25">
      <c r="A731" s="27">
        <f>IF('Data - Energy &amp; Metals'!A731="",#N/A,'Data - Energy &amp; Metals'!A731)</f>
        <v>43977</v>
      </c>
      <c r="B731" s="7">
        <f>IF(ISBLANK(HLOOKUP(B$2,'Data - Energy &amp; Metals'!$B$2:$AH$1048576,MATCH($A731,'Data - Energy &amp; Metals'!$A$2:$A$1048576,FALSE),FALSE)),#N/A,HLOOKUP(B$2,'Data - Energy &amp; Metals'!$B$2:$AH$1048576,MATCH($A731,'Data - Energy &amp; Metals'!$A$2:$A$1048576,FALSE),FALSE))</f>
        <v>903115</v>
      </c>
      <c r="C731" s="7">
        <f>IF(ISBLANK(HLOOKUP(C$2,'Data - Energy &amp; Metals'!$B$2:$AH$1048576,MATCH($A731,'Data - Energy &amp; Metals'!$A$2:$A$1048576,FALSE),FALSE)),#N/A,HLOOKUP(C$2,'Data - Energy &amp; Metals'!$B$2:$AH$1048576,MATCH($A731,'Data - Energy &amp; Metals'!$A$2:$A$1048576,FALSE),FALSE))</f>
        <v>180977</v>
      </c>
      <c r="D731" s="7">
        <f>IF(ISBLANK(HLOOKUP(D$2,'Data - Energy &amp; Metals'!$B$2:$AH$1048576,MATCH($A731,'Data - Energy &amp; Metals'!$A$2:$A$1048576,FALSE),FALSE)),#N/A,HLOOKUP(D$2,'Data - Energy &amp; Metals'!$B$2:$AH$1048576,MATCH($A731,'Data - Energy &amp; Metals'!$A$2:$A$1048576,FALSE),FALSE))</f>
        <v>32062</v>
      </c>
      <c r="E731" s="8">
        <f t="shared" si="11"/>
        <v>0.16489040709101277</v>
      </c>
    </row>
    <row r="732" spans="1:5" x14ac:dyDescent="0.25">
      <c r="A732" s="27">
        <f>IF('Data - Energy &amp; Metals'!A732="",#N/A,'Data - Energy &amp; Metals'!A732)</f>
        <v>43984</v>
      </c>
      <c r="B732" s="7">
        <f>IF(ISBLANK(HLOOKUP(B$2,'Data - Energy &amp; Metals'!$B$2:$AH$1048576,MATCH($A732,'Data - Energy &amp; Metals'!$A$2:$A$1048576,FALSE),FALSE)),#N/A,HLOOKUP(B$2,'Data - Energy &amp; Metals'!$B$2:$AH$1048576,MATCH($A732,'Data - Energy &amp; Metals'!$A$2:$A$1048576,FALSE),FALSE))</f>
        <v>874543</v>
      </c>
      <c r="C732" s="7">
        <f>IF(ISBLANK(HLOOKUP(C$2,'Data - Energy &amp; Metals'!$B$2:$AH$1048576,MATCH($A732,'Data - Energy &amp; Metals'!$A$2:$A$1048576,FALSE),FALSE)),#N/A,HLOOKUP(C$2,'Data - Energy &amp; Metals'!$B$2:$AH$1048576,MATCH($A732,'Data - Energy &amp; Metals'!$A$2:$A$1048576,FALSE),FALSE))</f>
        <v>169015</v>
      </c>
      <c r="D732" s="7">
        <f>IF(ISBLANK(HLOOKUP(D$2,'Data - Energy &amp; Metals'!$B$2:$AH$1048576,MATCH($A732,'Data - Energy &amp; Metals'!$A$2:$A$1048576,FALSE),FALSE)),#N/A,HLOOKUP(D$2,'Data - Energy &amp; Metals'!$B$2:$AH$1048576,MATCH($A732,'Data - Energy &amp; Metals'!$A$2:$A$1048576,FALSE),FALSE))</f>
        <v>32447</v>
      </c>
      <c r="E732" s="8">
        <f t="shared" si="11"/>
        <v>0.15615927404370053</v>
      </c>
    </row>
    <row r="733" spans="1:5" x14ac:dyDescent="0.25">
      <c r="A733" s="27">
        <f>IF('Data - Energy &amp; Metals'!A733="",#N/A,'Data - Energy &amp; Metals'!A733)</f>
        <v>43991</v>
      </c>
      <c r="B733" s="7">
        <f>IF(ISBLANK(HLOOKUP(B$2,'Data - Energy &amp; Metals'!$B$2:$AH$1048576,MATCH($A733,'Data - Energy &amp; Metals'!$A$2:$A$1048576,FALSE),FALSE)),#N/A,HLOOKUP(B$2,'Data - Energy &amp; Metals'!$B$2:$AH$1048576,MATCH($A733,'Data - Energy &amp; Metals'!$A$2:$A$1048576,FALSE),FALSE))</f>
        <v>875907</v>
      </c>
      <c r="C733" s="7">
        <f>IF(ISBLANK(HLOOKUP(C$2,'Data - Energy &amp; Metals'!$B$2:$AH$1048576,MATCH($A733,'Data - Energy &amp; Metals'!$A$2:$A$1048576,FALSE),FALSE)),#N/A,HLOOKUP(C$2,'Data - Energy &amp; Metals'!$B$2:$AH$1048576,MATCH($A733,'Data - Energy &amp; Metals'!$A$2:$A$1048576,FALSE),FALSE))</f>
        <v>162442</v>
      </c>
      <c r="D733" s="7">
        <f>IF(ISBLANK(HLOOKUP(D$2,'Data - Energy &amp; Metals'!$B$2:$AH$1048576,MATCH($A733,'Data - Energy &amp; Metals'!$A$2:$A$1048576,FALSE),FALSE)),#N/A,HLOOKUP(D$2,'Data - Energy &amp; Metals'!$B$2:$AH$1048576,MATCH($A733,'Data - Energy &amp; Metals'!$A$2:$A$1048576,FALSE),FALSE))</f>
        <v>35137</v>
      </c>
      <c r="E733" s="8">
        <f t="shared" si="11"/>
        <v>0.14534077247927005</v>
      </c>
    </row>
    <row r="734" spans="1:5" x14ac:dyDescent="0.25">
      <c r="A734" s="27">
        <f>IF('Data - Energy &amp; Metals'!A734="",#N/A,'Data - Energy &amp; Metals'!A734)</f>
        <v>43998</v>
      </c>
      <c r="B734" s="7">
        <f>IF(ISBLANK(HLOOKUP(B$2,'Data - Energy &amp; Metals'!$B$2:$AH$1048576,MATCH($A734,'Data - Energy &amp; Metals'!$A$2:$A$1048576,FALSE),FALSE)),#N/A,HLOOKUP(B$2,'Data - Energy &amp; Metals'!$B$2:$AH$1048576,MATCH($A734,'Data - Energy &amp; Metals'!$A$2:$A$1048576,FALSE),FALSE))</f>
        <v>910794</v>
      </c>
      <c r="C734" s="7">
        <f>IF(ISBLANK(HLOOKUP(C$2,'Data - Energy &amp; Metals'!$B$2:$AH$1048576,MATCH($A734,'Data - Energy &amp; Metals'!$A$2:$A$1048576,FALSE),FALSE)),#N/A,HLOOKUP(C$2,'Data - Energy &amp; Metals'!$B$2:$AH$1048576,MATCH($A734,'Data - Energy &amp; Metals'!$A$2:$A$1048576,FALSE),FALSE))</f>
        <v>173656</v>
      </c>
      <c r="D734" s="7">
        <f>IF(ISBLANK(HLOOKUP(D$2,'Data - Energy &amp; Metals'!$B$2:$AH$1048576,MATCH($A734,'Data - Energy &amp; Metals'!$A$2:$A$1048576,FALSE),FALSE)),#N/A,HLOOKUP(D$2,'Data - Energy &amp; Metals'!$B$2:$AH$1048576,MATCH($A734,'Data - Energy &amp; Metals'!$A$2:$A$1048576,FALSE),FALSE))</f>
        <v>30586</v>
      </c>
      <c r="E734" s="8">
        <f t="shared" si="11"/>
        <v>0.15708272123004763</v>
      </c>
    </row>
    <row r="735" spans="1:5" x14ac:dyDescent="0.25">
      <c r="A735" s="27">
        <f>IF('Data - Energy &amp; Metals'!A735="",#N/A,'Data - Energy &amp; Metals'!A735)</f>
        <v>44005</v>
      </c>
      <c r="B735" s="7">
        <f>IF(ISBLANK(HLOOKUP(B$2,'Data - Energy &amp; Metals'!$B$2:$AH$1048576,MATCH($A735,'Data - Energy &amp; Metals'!$A$2:$A$1048576,FALSE),FALSE)),#N/A,HLOOKUP(B$2,'Data - Energy &amp; Metals'!$B$2:$AH$1048576,MATCH($A735,'Data - Energy &amp; Metals'!$A$2:$A$1048576,FALSE),FALSE))</f>
        <v>1004682</v>
      </c>
      <c r="C735" s="7">
        <f>IF(ISBLANK(HLOOKUP(C$2,'Data - Energy &amp; Metals'!$B$2:$AH$1048576,MATCH($A735,'Data - Energy &amp; Metals'!$A$2:$A$1048576,FALSE),FALSE)),#N/A,HLOOKUP(C$2,'Data - Energy &amp; Metals'!$B$2:$AH$1048576,MATCH($A735,'Data - Energy &amp; Metals'!$A$2:$A$1048576,FALSE),FALSE))</f>
        <v>205519</v>
      </c>
      <c r="D735" s="7">
        <f>IF(ISBLANK(HLOOKUP(D$2,'Data - Energy &amp; Metals'!$B$2:$AH$1048576,MATCH($A735,'Data - Energy &amp; Metals'!$A$2:$A$1048576,FALSE),FALSE)),#N/A,HLOOKUP(D$2,'Data - Energy &amp; Metals'!$B$2:$AH$1048576,MATCH($A735,'Data - Energy &amp; Metals'!$A$2:$A$1048576,FALSE),FALSE))</f>
        <v>29855</v>
      </c>
      <c r="E735" s="8">
        <f t="shared" si="11"/>
        <v>0.17484537395912339</v>
      </c>
    </row>
    <row r="736" spans="1:5" x14ac:dyDescent="0.25">
      <c r="A736" s="27">
        <f>IF('Data - Energy &amp; Metals'!A736="",#N/A,'Data - Energy &amp; Metals'!A736)</f>
        <v>44012</v>
      </c>
      <c r="B736" s="7">
        <f>IF(ISBLANK(HLOOKUP(B$2,'Data - Energy &amp; Metals'!$B$2:$AH$1048576,MATCH($A736,'Data - Energy &amp; Metals'!$A$2:$A$1048576,FALSE),FALSE)),#N/A,HLOOKUP(B$2,'Data - Energy &amp; Metals'!$B$2:$AH$1048576,MATCH($A736,'Data - Energy &amp; Metals'!$A$2:$A$1048576,FALSE),FALSE))</f>
        <v>990185</v>
      </c>
      <c r="C736" s="7">
        <f>IF(ISBLANK(HLOOKUP(C$2,'Data - Energy &amp; Metals'!$B$2:$AH$1048576,MATCH($A736,'Data - Energy &amp; Metals'!$A$2:$A$1048576,FALSE),FALSE)),#N/A,HLOOKUP(C$2,'Data - Energy &amp; Metals'!$B$2:$AH$1048576,MATCH($A736,'Data - Energy &amp; Metals'!$A$2:$A$1048576,FALSE),FALSE))</f>
        <v>213528</v>
      </c>
      <c r="D736" s="7">
        <f>IF(ISBLANK(HLOOKUP(D$2,'Data - Energy &amp; Metals'!$B$2:$AH$1048576,MATCH($A736,'Data - Energy &amp; Metals'!$A$2:$A$1048576,FALSE),FALSE)),#N/A,HLOOKUP(D$2,'Data - Energy &amp; Metals'!$B$2:$AH$1048576,MATCH($A736,'Data - Energy &amp; Metals'!$A$2:$A$1048576,FALSE),FALSE))</f>
        <v>33527</v>
      </c>
      <c r="E736" s="8">
        <f t="shared" si="11"/>
        <v>0.18178522195347335</v>
      </c>
    </row>
    <row r="737" spans="1:5" x14ac:dyDescent="0.25">
      <c r="A737" s="27">
        <f>IF('Data - Energy &amp; Metals'!A737="",#N/A,'Data - Energy &amp; Metals'!A737)</f>
        <v>44019</v>
      </c>
      <c r="B737" s="7">
        <f>IF(ISBLANK(HLOOKUP(B$2,'Data - Energy &amp; Metals'!$B$2:$AH$1048576,MATCH($A737,'Data - Energy &amp; Metals'!$A$2:$A$1048576,FALSE),FALSE)),#N/A,HLOOKUP(B$2,'Data - Energy &amp; Metals'!$B$2:$AH$1048576,MATCH($A737,'Data - Energy &amp; Metals'!$A$2:$A$1048576,FALSE),FALSE))</f>
        <v>1008422</v>
      </c>
      <c r="C737" s="7">
        <f>IF(ISBLANK(HLOOKUP(C$2,'Data - Energy &amp; Metals'!$B$2:$AH$1048576,MATCH($A737,'Data - Energy &amp; Metals'!$A$2:$A$1048576,FALSE),FALSE)),#N/A,HLOOKUP(C$2,'Data - Energy &amp; Metals'!$B$2:$AH$1048576,MATCH($A737,'Data - Energy &amp; Metals'!$A$2:$A$1048576,FALSE),FALSE))</f>
        <v>221148</v>
      </c>
      <c r="D737" s="7">
        <f>IF(ISBLANK(HLOOKUP(D$2,'Data - Energy &amp; Metals'!$B$2:$AH$1048576,MATCH($A737,'Data - Energy &amp; Metals'!$A$2:$A$1048576,FALSE),FALSE)),#N/A,HLOOKUP(D$2,'Data - Energy &amp; Metals'!$B$2:$AH$1048576,MATCH($A737,'Data - Energy &amp; Metals'!$A$2:$A$1048576,FALSE),FALSE))</f>
        <v>39620</v>
      </c>
      <c r="E737" s="8">
        <f t="shared" si="11"/>
        <v>0.1800119394459859</v>
      </c>
    </row>
    <row r="738" spans="1:5" x14ac:dyDescent="0.25">
      <c r="A738" s="27">
        <f>IF('Data - Energy &amp; Metals'!A738="",#N/A,'Data - Energy &amp; Metals'!A738)</f>
        <v>44026</v>
      </c>
      <c r="B738" s="7">
        <f>IF(ISBLANK(HLOOKUP(B$2,'Data - Energy &amp; Metals'!$B$2:$AH$1048576,MATCH($A738,'Data - Energy &amp; Metals'!$A$2:$A$1048576,FALSE),FALSE)),#N/A,HLOOKUP(B$2,'Data - Energy &amp; Metals'!$B$2:$AH$1048576,MATCH($A738,'Data - Energy &amp; Metals'!$A$2:$A$1048576,FALSE),FALSE))</f>
        <v>1016765</v>
      </c>
      <c r="C738" s="7">
        <f>IF(ISBLANK(HLOOKUP(C$2,'Data - Energy &amp; Metals'!$B$2:$AH$1048576,MATCH($A738,'Data - Energy &amp; Metals'!$A$2:$A$1048576,FALSE),FALSE)),#N/A,HLOOKUP(C$2,'Data - Energy &amp; Metals'!$B$2:$AH$1048576,MATCH($A738,'Data - Energy &amp; Metals'!$A$2:$A$1048576,FALSE),FALSE))</f>
        <v>218870</v>
      </c>
      <c r="D738" s="7">
        <f>IF(ISBLANK(HLOOKUP(D$2,'Data - Energy &amp; Metals'!$B$2:$AH$1048576,MATCH($A738,'Data - Energy &amp; Metals'!$A$2:$A$1048576,FALSE),FALSE)),#N/A,HLOOKUP(D$2,'Data - Energy &amp; Metals'!$B$2:$AH$1048576,MATCH($A738,'Data - Energy &amp; Metals'!$A$2:$A$1048576,FALSE),FALSE))</f>
        <v>41543</v>
      </c>
      <c r="E738" s="8">
        <f t="shared" si="11"/>
        <v>0.17440313150039585</v>
      </c>
    </row>
    <row r="739" spans="1:5" x14ac:dyDescent="0.25">
      <c r="A739" s="27">
        <f>IF('Data - Energy &amp; Metals'!A739="",#N/A,'Data - Energy &amp; Metals'!A739)</f>
        <v>44033</v>
      </c>
      <c r="B739" s="7">
        <f>IF(ISBLANK(HLOOKUP(B$2,'Data - Energy &amp; Metals'!$B$2:$AH$1048576,MATCH($A739,'Data - Energy &amp; Metals'!$A$2:$A$1048576,FALSE),FALSE)),#N/A,HLOOKUP(B$2,'Data - Energy &amp; Metals'!$B$2:$AH$1048576,MATCH($A739,'Data - Energy &amp; Metals'!$A$2:$A$1048576,FALSE),FALSE))</f>
        <v>1076205</v>
      </c>
      <c r="C739" s="7">
        <f>IF(ISBLANK(HLOOKUP(C$2,'Data - Energy &amp; Metals'!$B$2:$AH$1048576,MATCH($A739,'Data - Energy &amp; Metals'!$A$2:$A$1048576,FALSE),FALSE)),#N/A,HLOOKUP(C$2,'Data - Energy &amp; Metals'!$B$2:$AH$1048576,MATCH($A739,'Data - Energy &amp; Metals'!$A$2:$A$1048576,FALSE),FALSE))</f>
        <v>223340</v>
      </c>
      <c r="D739" s="7">
        <f>IF(ISBLANK(HLOOKUP(D$2,'Data - Energy &amp; Metals'!$B$2:$AH$1048576,MATCH($A739,'Data - Energy &amp; Metals'!$A$2:$A$1048576,FALSE),FALSE)),#N/A,HLOOKUP(D$2,'Data - Energy &amp; Metals'!$B$2:$AH$1048576,MATCH($A739,'Data - Energy &amp; Metals'!$A$2:$A$1048576,FALSE),FALSE))</f>
        <v>39213</v>
      </c>
      <c r="E739" s="8">
        <f t="shared" si="11"/>
        <v>0.17108915123048118</v>
      </c>
    </row>
    <row r="740" spans="1:5" x14ac:dyDescent="0.25">
      <c r="A740" s="27">
        <f>IF('Data - Energy &amp; Metals'!A740="",#N/A,'Data - Energy &amp; Metals'!A740)</f>
        <v>44040</v>
      </c>
      <c r="B740" s="7">
        <f>IF(ISBLANK(HLOOKUP(B$2,'Data - Energy &amp; Metals'!$B$2:$AH$1048576,MATCH($A740,'Data - Energy &amp; Metals'!$A$2:$A$1048576,FALSE),FALSE)),#N/A,HLOOKUP(B$2,'Data - Energy &amp; Metals'!$B$2:$AH$1048576,MATCH($A740,'Data - Energy &amp; Metals'!$A$2:$A$1048576,FALSE),FALSE))</f>
        <v>1127029</v>
      </c>
      <c r="C740" s="7">
        <f>IF(ISBLANK(HLOOKUP(C$2,'Data - Energy &amp; Metals'!$B$2:$AH$1048576,MATCH($A740,'Data - Energy &amp; Metals'!$A$2:$A$1048576,FALSE),FALSE)),#N/A,HLOOKUP(C$2,'Data - Energy &amp; Metals'!$B$2:$AH$1048576,MATCH($A740,'Data - Energy &amp; Metals'!$A$2:$A$1048576,FALSE),FALSE))</f>
        <v>211455</v>
      </c>
      <c r="D740" s="7">
        <f>IF(ISBLANK(HLOOKUP(D$2,'Data - Energy &amp; Metals'!$B$2:$AH$1048576,MATCH($A740,'Data - Energy &amp; Metals'!$A$2:$A$1048576,FALSE),FALSE)),#N/A,HLOOKUP(D$2,'Data - Energy &amp; Metals'!$B$2:$AH$1048576,MATCH($A740,'Data - Energy &amp; Metals'!$A$2:$A$1048576,FALSE),FALSE))</f>
        <v>36945</v>
      </c>
      <c r="E740" s="8">
        <f t="shared" si="11"/>
        <v>0.15484073613012619</v>
      </c>
    </row>
    <row r="741" spans="1:5" x14ac:dyDescent="0.25">
      <c r="A741" s="27">
        <f>IF('Data - Energy &amp; Metals'!A741="",#N/A,'Data - Energy &amp; Metals'!A741)</f>
        <v>44047</v>
      </c>
      <c r="B741" s="7">
        <f>IF(ISBLANK(HLOOKUP(B$2,'Data - Energy &amp; Metals'!$B$2:$AH$1048576,MATCH($A741,'Data - Energy &amp; Metals'!$A$2:$A$1048576,FALSE),FALSE)),#N/A,HLOOKUP(B$2,'Data - Energy &amp; Metals'!$B$2:$AH$1048576,MATCH($A741,'Data - Energy &amp; Metals'!$A$2:$A$1048576,FALSE),FALSE))</f>
        <v>1135911</v>
      </c>
      <c r="C741" s="7">
        <f>IF(ISBLANK(HLOOKUP(C$2,'Data - Energy &amp; Metals'!$B$2:$AH$1048576,MATCH($A741,'Data - Energy &amp; Metals'!$A$2:$A$1048576,FALSE),FALSE)),#N/A,HLOOKUP(C$2,'Data - Energy &amp; Metals'!$B$2:$AH$1048576,MATCH($A741,'Data - Energy &amp; Metals'!$A$2:$A$1048576,FALSE),FALSE))</f>
        <v>215216</v>
      </c>
      <c r="D741" s="7">
        <f>IF(ISBLANK(HLOOKUP(D$2,'Data - Energy &amp; Metals'!$B$2:$AH$1048576,MATCH($A741,'Data - Energy &amp; Metals'!$A$2:$A$1048576,FALSE),FALSE)),#N/A,HLOOKUP(D$2,'Data - Energy &amp; Metals'!$B$2:$AH$1048576,MATCH($A741,'Data - Energy &amp; Metals'!$A$2:$A$1048576,FALSE),FALSE))</f>
        <v>41743</v>
      </c>
      <c r="E741" s="8">
        <f t="shared" si="11"/>
        <v>0.15271707026342732</v>
      </c>
    </row>
    <row r="742" spans="1:5" x14ac:dyDescent="0.25">
      <c r="A742" s="27">
        <f>IF('Data - Energy &amp; Metals'!A742="",#N/A,'Data - Energy &amp; Metals'!A742)</f>
        <v>44054</v>
      </c>
      <c r="B742" s="7">
        <f>IF(ISBLANK(HLOOKUP(B$2,'Data - Energy &amp; Metals'!$B$2:$AH$1048576,MATCH($A742,'Data - Energy &amp; Metals'!$A$2:$A$1048576,FALSE),FALSE)),#N/A,HLOOKUP(B$2,'Data - Energy &amp; Metals'!$B$2:$AH$1048576,MATCH($A742,'Data - Energy &amp; Metals'!$A$2:$A$1048576,FALSE),FALSE))</f>
        <v>1091080</v>
      </c>
      <c r="C742" s="7">
        <f>IF(ISBLANK(HLOOKUP(C$2,'Data - Energy &amp; Metals'!$B$2:$AH$1048576,MATCH($A742,'Data - Energy &amp; Metals'!$A$2:$A$1048576,FALSE),FALSE)),#N/A,HLOOKUP(C$2,'Data - Energy &amp; Metals'!$B$2:$AH$1048576,MATCH($A742,'Data - Energy &amp; Metals'!$A$2:$A$1048576,FALSE),FALSE))</f>
        <v>194563</v>
      </c>
      <c r="D742" s="7">
        <f>IF(ISBLANK(HLOOKUP(D$2,'Data - Energy &amp; Metals'!$B$2:$AH$1048576,MATCH($A742,'Data - Energy &amp; Metals'!$A$2:$A$1048576,FALSE),FALSE)),#N/A,HLOOKUP(D$2,'Data - Energy &amp; Metals'!$B$2:$AH$1048576,MATCH($A742,'Data - Energy &amp; Metals'!$A$2:$A$1048576,FALSE),FALSE))</f>
        <v>44434</v>
      </c>
      <c r="E742" s="8">
        <f t="shared" si="11"/>
        <v>0.13759669318473439</v>
      </c>
    </row>
    <row r="743" spans="1:5" x14ac:dyDescent="0.25">
      <c r="A743" s="27">
        <f>IF('Data - Energy &amp; Metals'!A743="",#N/A,'Data - Energy &amp; Metals'!A743)</f>
        <v>44061</v>
      </c>
      <c r="B743" s="7">
        <f>IF(ISBLANK(HLOOKUP(B$2,'Data - Energy &amp; Metals'!$B$2:$AH$1048576,MATCH($A743,'Data - Energy &amp; Metals'!$A$2:$A$1048576,FALSE),FALSE)),#N/A,HLOOKUP(B$2,'Data - Energy &amp; Metals'!$B$2:$AH$1048576,MATCH($A743,'Data - Energy &amp; Metals'!$A$2:$A$1048576,FALSE),FALSE))</f>
        <v>1125064</v>
      </c>
      <c r="C743" s="7">
        <f>IF(ISBLANK(HLOOKUP(C$2,'Data - Energy &amp; Metals'!$B$2:$AH$1048576,MATCH($A743,'Data - Energy &amp; Metals'!$A$2:$A$1048576,FALSE),FALSE)),#N/A,HLOOKUP(C$2,'Data - Energy &amp; Metals'!$B$2:$AH$1048576,MATCH($A743,'Data - Energy &amp; Metals'!$A$2:$A$1048576,FALSE),FALSE))</f>
        <v>194412</v>
      </c>
      <c r="D743" s="7">
        <f>IF(ISBLANK(HLOOKUP(D$2,'Data - Energy &amp; Metals'!$B$2:$AH$1048576,MATCH($A743,'Data - Energy &amp; Metals'!$A$2:$A$1048576,FALSE),FALSE)),#N/A,HLOOKUP(D$2,'Data - Energy &amp; Metals'!$B$2:$AH$1048576,MATCH($A743,'Data - Energy &amp; Metals'!$A$2:$A$1048576,FALSE),FALSE))</f>
        <v>39138</v>
      </c>
      <c r="E743" s="8">
        <f t="shared" si="11"/>
        <v>0.13801348189969637</v>
      </c>
    </row>
    <row r="744" spans="1:5" x14ac:dyDescent="0.25">
      <c r="A744" s="27">
        <f>IF('Data - Energy &amp; Metals'!A744="",#N/A,'Data - Energy &amp; Metals'!A744)</f>
        <v>44068</v>
      </c>
      <c r="B744" s="7">
        <f>IF(ISBLANK(HLOOKUP(B$2,'Data - Energy &amp; Metals'!$B$2:$AH$1048576,MATCH($A744,'Data - Energy &amp; Metals'!$A$2:$A$1048576,FALSE),FALSE)),#N/A,HLOOKUP(B$2,'Data - Energy &amp; Metals'!$B$2:$AH$1048576,MATCH($A744,'Data - Energy &amp; Metals'!$A$2:$A$1048576,FALSE),FALSE))</f>
        <v>1077350</v>
      </c>
      <c r="C744" s="7">
        <f>IF(ISBLANK(HLOOKUP(C$2,'Data - Energy &amp; Metals'!$B$2:$AH$1048576,MATCH($A744,'Data - Energy &amp; Metals'!$A$2:$A$1048576,FALSE),FALSE)),#N/A,HLOOKUP(C$2,'Data - Energy &amp; Metals'!$B$2:$AH$1048576,MATCH($A744,'Data - Energy &amp; Metals'!$A$2:$A$1048576,FALSE),FALSE))</f>
        <v>178087</v>
      </c>
      <c r="D744" s="7">
        <f>IF(ISBLANK(HLOOKUP(D$2,'Data - Energy &amp; Metals'!$B$2:$AH$1048576,MATCH($A744,'Data - Energy &amp; Metals'!$A$2:$A$1048576,FALSE),FALSE)),#N/A,HLOOKUP(D$2,'Data - Energy &amp; Metals'!$B$2:$AH$1048576,MATCH($A744,'Data - Energy &amp; Metals'!$A$2:$A$1048576,FALSE),FALSE))</f>
        <v>39748</v>
      </c>
      <c r="E744" s="8">
        <f t="shared" si="11"/>
        <v>0.12840673875713557</v>
      </c>
    </row>
    <row r="745" spans="1:5" x14ac:dyDescent="0.25">
      <c r="A745" s="27">
        <f>IF('Data - Energy &amp; Metals'!A745="",#N/A,'Data - Energy &amp; Metals'!A745)</f>
        <v>44075</v>
      </c>
      <c r="B745" s="7">
        <f>IF(ISBLANK(HLOOKUP(B$2,'Data - Energy &amp; Metals'!$B$2:$AH$1048576,MATCH($A745,'Data - Energy &amp; Metals'!$A$2:$A$1048576,FALSE),FALSE)),#N/A,HLOOKUP(B$2,'Data - Energy &amp; Metals'!$B$2:$AH$1048576,MATCH($A745,'Data - Energy &amp; Metals'!$A$2:$A$1048576,FALSE),FALSE))</f>
        <v>1031272</v>
      </c>
      <c r="C745" s="7">
        <f>IF(ISBLANK(HLOOKUP(C$2,'Data - Energy &amp; Metals'!$B$2:$AH$1048576,MATCH($A745,'Data - Energy &amp; Metals'!$A$2:$A$1048576,FALSE),FALSE)),#N/A,HLOOKUP(C$2,'Data - Energy &amp; Metals'!$B$2:$AH$1048576,MATCH($A745,'Data - Energy &amp; Metals'!$A$2:$A$1048576,FALSE),FALSE))</f>
        <v>189256</v>
      </c>
      <c r="D745" s="7">
        <f>IF(ISBLANK(HLOOKUP(D$2,'Data - Energy &amp; Metals'!$B$2:$AH$1048576,MATCH($A745,'Data - Energy &amp; Metals'!$A$2:$A$1048576,FALSE),FALSE)),#N/A,HLOOKUP(D$2,'Data - Energy &amp; Metals'!$B$2:$AH$1048576,MATCH($A745,'Data - Energy &amp; Metals'!$A$2:$A$1048576,FALSE),FALSE))</f>
        <v>38235</v>
      </c>
      <c r="E745" s="8">
        <f t="shared" si="11"/>
        <v>0.14644148197565723</v>
      </c>
    </row>
    <row r="746" spans="1:5" x14ac:dyDescent="0.25">
      <c r="A746" s="27">
        <f>IF('Data - Energy &amp; Metals'!A746="",#N/A,'Data - Energy &amp; Metals'!A746)</f>
        <v>44082</v>
      </c>
      <c r="B746" s="7">
        <f>IF(ISBLANK(HLOOKUP(B$2,'Data - Energy &amp; Metals'!$B$2:$AH$1048576,MATCH($A746,'Data - Energy &amp; Metals'!$A$2:$A$1048576,FALSE),FALSE)),#N/A,HLOOKUP(B$2,'Data - Energy &amp; Metals'!$B$2:$AH$1048576,MATCH($A746,'Data - Energy &amp; Metals'!$A$2:$A$1048576,FALSE),FALSE))</f>
        <v>1018960</v>
      </c>
      <c r="C746" s="7">
        <f>IF(ISBLANK(HLOOKUP(C$2,'Data - Energy &amp; Metals'!$B$2:$AH$1048576,MATCH($A746,'Data - Energy &amp; Metals'!$A$2:$A$1048576,FALSE),FALSE)),#N/A,HLOOKUP(C$2,'Data - Energy &amp; Metals'!$B$2:$AH$1048576,MATCH($A746,'Data - Energy &amp; Metals'!$A$2:$A$1048576,FALSE),FALSE))</f>
        <v>193812</v>
      </c>
      <c r="D746" s="7">
        <f>IF(ISBLANK(HLOOKUP(D$2,'Data - Energy &amp; Metals'!$B$2:$AH$1048576,MATCH($A746,'Data - Energy &amp; Metals'!$A$2:$A$1048576,FALSE),FALSE)),#N/A,HLOOKUP(D$2,'Data - Energy &amp; Metals'!$B$2:$AH$1048576,MATCH($A746,'Data - Energy &amp; Metals'!$A$2:$A$1048576,FALSE),FALSE))</f>
        <v>39183</v>
      </c>
      <c r="E746" s="8">
        <f t="shared" si="11"/>
        <v>0.15175178613488263</v>
      </c>
    </row>
    <row r="747" spans="1:5" x14ac:dyDescent="0.25">
      <c r="A747" s="27">
        <f>IF('Data - Energy &amp; Metals'!A747="",#N/A,'Data - Energy &amp; Metals'!A747)</f>
        <v>44089</v>
      </c>
      <c r="B747" s="7">
        <f>IF(ISBLANK(HLOOKUP(B$2,'Data - Energy &amp; Metals'!$B$2:$AH$1048576,MATCH($A747,'Data - Energy &amp; Metals'!$A$2:$A$1048576,FALSE),FALSE)),#N/A,HLOOKUP(B$2,'Data - Energy &amp; Metals'!$B$2:$AH$1048576,MATCH($A747,'Data - Energy &amp; Metals'!$A$2:$A$1048576,FALSE),FALSE))</f>
        <v>1052825</v>
      </c>
      <c r="C747" s="7">
        <f>IF(ISBLANK(HLOOKUP(C$2,'Data - Energy &amp; Metals'!$B$2:$AH$1048576,MATCH($A747,'Data - Energy &amp; Metals'!$A$2:$A$1048576,FALSE),FALSE)),#N/A,HLOOKUP(C$2,'Data - Energy &amp; Metals'!$B$2:$AH$1048576,MATCH($A747,'Data - Energy &amp; Metals'!$A$2:$A$1048576,FALSE),FALSE))</f>
        <v>206780</v>
      </c>
      <c r="D747" s="7">
        <f>IF(ISBLANK(HLOOKUP(D$2,'Data - Energy &amp; Metals'!$B$2:$AH$1048576,MATCH($A747,'Data - Energy &amp; Metals'!$A$2:$A$1048576,FALSE),FALSE)),#N/A,HLOOKUP(D$2,'Data - Energy &amp; Metals'!$B$2:$AH$1048576,MATCH($A747,'Data - Energy &amp; Metals'!$A$2:$A$1048576,FALSE),FALSE))</f>
        <v>41529</v>
      </c>
      <c r="E747" s="8">
        <f t="shared" si="11"/>
        <v>0.15695960867190653</v>
      </c>
    </row>
    <row r="748" spans="1:5" x14ac:dyDescent="0.25">
      <c r="A748" s="27">
        <f>IF('Data - Energy &amp; Metals'!A748="",#N/A,'Data - Energy &amp; Metals'!A748)</f>
        <v>44096</v>
      </c>
      <c r="B748" s="7">
        <f>IF(ISBLANK(HLOOKUP(B$2,'Data - Energy &amp; Metals'!$B$2:$AH$1048576,MATCH($A748,'Data - Energy &amp; Metals'!$A$2:$A$1048576,FALSE),FALSE)),#N/A,HLOOKUP(B$2,'Data - Energy &amp; Metals'!$B$2:$AH$1048576,MATCH($A748,'Data - Energy &amp; Metals'!$A$2:$A$1048576,FALSE),FALSE))</f>
        <v>1027946</v>
      </c>
      <c r="C748" s="7">
        <f>IF(ISBLANK(HLOOKUP(C$2,'Data - Energy &amp; Metals'!$B$2:$AH$1048576,MATCH($A748,'Data - Energy &amp; Metals'!$A$2:$A$1048576,FALSE),FALSE)),#N/A,HLOOKUP(C$2,'Data - Energy &amp; Metals'!$B$2:$AH$1048576,MATCH($A748,'Data - Energy &amp; Metals'!$A$2:$A$1048576,FALSE),FALSE))</f>
        <v>178619</v>
      </c>
      <c r="D748" s="7">
        <f>IF(ISBLANK(HLOOKUP(D$2,'Data - Energy &amp; Metals'!$B$2:$AH$1048576,MATCH($A748,'Data - Energy &amp; Metals'!$A$2:$A$1048576,FALSE),FALSE)),#N/A,HLOOKUP(D$2,'Data - Energy &amp; Metals'!$B$2:$AH$1048576,MATCH($A748,'Data - Energy &amp; Metals'!$A$2:$A$1048576,FALSE),FALSE))</f>
        <v>47530</v>
      </c>
      <c r="E748" s="8">
        <f t="shared" si="11"/>
        <v>0.12752518128384177</v>
      </c>
    </row>
    <row r="749" spans="1:5" x14ac:dyDescent="0.25">
      <c r="A749" s="27">
        <f>IF('Data - Energy &amp; Metals'!A749="",#N/A,'Data - Energy &amp; Metals'!A749)</f>
        <v>44103</v>
      </c>
      <c r="B749" s="7">
        <f>IF(ISBLANK(HLOOKUP(B$2,'Data - Energy &amp; Metals'!$B$2:$AH$1048576,MATCH($A749,'Data - Energy &amp; Metals'!$A$2:$A$1048576,FALSE),FALSE)),#N/A,HLOOKUP(B$2,'Data - Energy &amp; Metals'!$B$2:$AH$1048576,MATCH($A749,'Data - Energy &amp; Metals'!$A$2:$A$1048576,FALSE),FALSE))</f>
        <v>911902</v>
      </c>
      <c r="C749" s="7">
        <f>IF(ISBLANK(HLOOKUP(C$2,'Data - Energy &amp; Metals'!$B$2:$AH$1048576,MATCH($A749,'Data - Energy &amp; Metals'!$A$2:$A$1048576,FALSE),FALSE)),#N/A,HLOOKUP(C$2,'Data - Energy &amp; Metals'!$B$2:$AH$1048576,MATCH($A749,'Data - Energy &amp; Metals'!$A$2:$A$1048576,FALSE),FALSE))</f>
        <v>174793</v>
      </c>
      <c r="D749" s="7">
        <f>IF(ISBLANK(HLOOKUP(D$2,'Data - Energy &amp; Metals'!$B$2:$AH$1048576,MATCH($A749,'Data - Energy &amp; Metals'!$A$2:$A$1048576,FALSE),FALSE)),#N/A,HLOOKUP(D$2,'Data - Energy &amp; Metals'!$B$2:$AH$1048576,MATCH($A749,'Data - Energy &amp; Metals'!$A$2:$A$1048576,FALSE),FALSE))</f>
        <v>45840</v>
      </c>
      <c r="E749" s="8">
        <f t="shared" si="11"/>
        <v>0.14141102881669301</v>
      </c>
    </row>
    <row r="750" spans="1:5" x14ac:dyDescent="0.25">
      <c r="A750" s="27">
        <f>IF('Data - Energy &amp; Metals'!A750="",#N/A,'Data - Energy &amp; Metals'!A750)</f>
        <v>44110</v>
      </c>
      <c r="B750" s="7">
        <f>IF(ISBLANK(HLOOKUP(B$2,'Data - Energy &amp; Metals'!$B$2:$AH$1048576,MATCH($A750,'Data - Energy &amp; Metals'!$A$2:$A$1048576,FALSE),FALSE)),#N/A,HLOOKUP(B$2,'Data - Energy &amp; Metals'!$B$2:$AH$1048576,MATCH($A750,'Data - Energy &amp; Metals'!$A$2:$A$1048576,FALSE),FALSE))</f>
        <v>908492</v>
      </c>
      <c r="C750" s="7">
        <f>IF(ISBLANK(HLOOKUP(C$2,'Data - Energy &amp; Metals'!$B$2:$AH$1048576,MATCH($A750,'Data - Energy &amp; Metals'!$A$2:$A$1048576,FALSE),FALSE)),#N/A,HLOOKUP(C$2,'Data - Energy &amp; Metals'!$B$2:$AH$1048576,MATCH($A750,'Data - Energy &amp; Metals'!$A$2:$A$1048576,FALSE),FALSE))</f>
        <v>175165</v>
      </c>
      <c r="D750" s="7">
        <f>IF(ISBLANK(HLOOKUP(D$2,'Data - Energy &amp; Metals'!$B$2:$AH$1048576,MATCH($A750,'Data - Energy &amp; Metals'!$A$2:$A$1048576,FALSE),FALSE)),#N/A,HLOOKUP(D$2,'Data - Energy &amp; Metals'!$B$2:$AH$1048576,MATCH($A750,'Data - Energy &amp; Metals'!$A$2:$A$1048576,FALSE),FALSE))</f>
        <v>44156</v>
      </c>
      <c r="E750" s="8">
        <f t="shared" si="11"/>
        <v>0.14420490218956247</v>
      </c>
    </row>
    <row r="751" spans="1:5" x14ac:dyDescent="0.25">
      <c r="A751" s="27">
        <f>IF('Data - Energy &amp; Metals'!A751="",#N/A,'Data - Energy &amp; Metals'!A751)</f>
        <v>44117</v>
      </c>
      <c r="B751" s="7">
        <f>IF(ISBLANK(HLOOKUP(B$2,'Data - Energy &amp; Metals'!$B$2:$AH$1048576,MATCH($A751,'Data - Energy &amp; Metals'!$A$2:$A$1048576,FALSE),FALSE)),#N/A,HLOOKUP(B$2,'Data - Energy &amp; Metals'!$B$2:$AH$1048576,MATCH($A751,'Data - Energy &amp; Metals'!$A$2:$A$1048576,FALSE),FALSE))</f>
        <v>905764</v>
      </c>
      <c r="C751" s="7">
        <f>IF(ISBLANK(HLOOKUP(C$2,'Data - Energy &amp; Metals'!$B$2:$AH$1048576,MATCH($A751,'Data - Energy &amp; Metals'!$A$2:$A$1048576,FALSE),FALSE)),#N/A,HLOOKUP(C$2,'Data - Energy &amp; Metals'!$B$2:$AH$1048576,MATCH($A751,'Data - Energy &amp; Metals'!$A$2:$A$1048576,FALSE),FALSE))</f>
        <v>173108</v>
      </c>
      <c r="D751" s="7">
        <f>IF(ISBLANK(HLOOKUP(D$2,'Data - Energy &amp; Metals'!$B$2:$AH$1048576,MATCH($A751,'Data - Energy &amp; Metals'!$A$2:$A$1048576,FALSE),FALSE)),#N/A,HLOOKUP(D$2,'Data - Energy &amp; Metals'!$B$2:$AH$1048576,MATCH($A751,'Data - Energy &amp; Metals'!$A$2:$A$1048576,FALSE),FALSE))</f>
        <v>53285</v>
      </c>
      <c r="E751" s="8">
        <f t="shared" si="11"/>
        <v>0.13228942638479779</v>
      </c>
    </row>
    <row r="752" spans="1:5" x14ac:dyDescent="0.25">
      <c r="A752" s="27">
        <f>IF('Data - Energy &amp; Metals'!A752="",#N/A,'Data - Energy &amp; Metals'!A752)</f>
        <v>44124</v>
      </c>
      <c r="B752" s="7">
        <f>IF(ISBLANK(HLOOKUP(B$2,'Data - Energy &amp; Metals'!$B$2:$AH$1048576,MATCH($A752,'Data - Energy &amp; Metals'!$A$2:$A$1048576,FALSE),FALSE)),#N/A,HLOOKUP(B$2,'Data - Energy &amp; Metals'!$B$2:$AH$1048576,MATCH($A752,'Data - Energy &amp; Metals'!$A$2:$A$1048576,FALSE),FALSE))</f>
        <v>936622</v>
      </c>
      <c r="C752" s="7">
        <f>IF(ISBLANK(HLOOKUP(C$2,'Data - Energy &amp; Metals'!$B$2:$AH$1048576,MATCH($A752,'Data - Energy &amp; Metals'!$A$2:$A$1048576,FALSE),FALSE)),#N/A,HLOOKUP(C$2,'Data - Energy &amp; Metals'!$B$2:$AH$1048576,MATCH($A752,'Data - Energy &amp; Metals'!$A$2:$A$1048576,FALSE),FALSE))</f>
        <v>185578</v>
      </c>
      <c r="D752" s="7">
        <f>IF(ISBLANK(HLOOKUP(D$2,'Data - Energy &amp; Metals'!$B$2:$AH$1048576,MATCH($A752,'Data - Energy &amp; Metals'!$A$2:$A$1048576,FALSE),FALSE)),#N/A,HLOOKUP(D$2,'Data - Energy &amp; Metals'!$B$2:$AH$1048576,MATCH($A752,'Data - Energy &amp; Metals'!$A$2:$A$1048576,FALSE),FALSE))</f>
        <v>50267</v>
      </c>
      <c r="E752" s="8">
        <f t="shared" si="11"/>
        <v>0.14446703152392321</v>
      </c>
    </row>
    <row r="753" spans="1:5" x14ac:dyDescent="0.25">
      <c r="A753" s="27">
        <f>IF('Data - Energy &amp; Metals'!A753="",#N/A,'Data - Energy &amp; Metals'!A753)</f>
        <v>44131</v>
      </c>
      <c r="B753" s="7">
        <f>IF(ISBLANK(HLOOKUP(B$2,'Data - Energy &amp; Metals'!$B$2:$AH$1048576,MATCH($A753,'Data - Energy &amp; Metals'!$A$2:$A$1048576,FALSE),FALSE)),#N/A,HLOOKUP(B$2,'Data - Energy &amp; Metals'!$B$2:$AH$1048576,MATCH($A753,'Data - Energy &amp; Metals'!$A$2:$A$1048576,FALSE),FALSE))</f>
        <v>886856</v>
      </c>
      <c r="C753" s="7">
        <f>IF(ISBLANK(HLOOKUP(C$2,'Data - Energy &amp; Metals'!$B$2:$AH$1048576,MATCH($A753,'Data - Energy &amp; Metals'!$A$2:$A$1048576,FALSE),FALSE)),#N/A,HLOOKUP(C$2,'Data - Energy &amp; Metals'!$B$2:$AH$1048576,MATCH($A753,'Data - Energy &amp; Metals'!$A$2:$A$1048576,FALSE),FALSE))</f>
        <v>179925</v>
      </c>
      <c r="D753" s="7">
        <f>IF(ISBLANK(HLOOKUP(D$2,'Data - Energy &amp; Metals'!$B$2:$AH$1048576,MATCH($A753,'Data - Energy &amp; Metals'!$A$2:$A$1048576,FALSE),FALSE)),#N/A,HLOOKUP(D$2,'Data - Energy &amp; Metals'!$B$2:$AH$1048576,MATCH($A753,'Data - Energy &amp; Metals'!$A$2:$A$1048576,FALSE),FALSE))</f>
        <v>48316</v>
      </c>
      <c r="E753" s="8">
        <f t="shared" si="11"/>
        <v>0.14839951469009624</v>
      </c>
    </row>
    <row r="754" spans="1:5" x14ac:dyDescent="0.25">
      <c r="A754" s="27">
        <f>IF('Data - Energy &amp; Metals'!A754="",#N/A,'Data - Energy &amp; Metals'!A754)</f>
        <v>44138</v>
      </c>
      <c r="B754" s="7">
        <f>IF(ISBLANK(HLOOKUP(B$2,'Data - Energy &amp; Metals'!$B$2:$AH$1048576,MATCH($A754,'Data - Energy &amp; Metals'!$A$2:$A$1048576,FALSE),FALSE)),#N/A,HLOOKUP(B$2,'Data - Energy &amp; Metals'!$B$2:$AH$1048576,MATCH($A754,'Data - Energy &amp; Metals'!$A$2:$A$1048576,FALSE),FALSE))</f>
        <v>882150</v>
      </c>
      <c r="C754" s="7">
        <f>IF(ISBLANK(HLOOKUP(C$2,'Data - Energy &amp; Metals'!$B$2:$AH$1048576,MATCH($A754,'Data - Energy &amp; Metals'!$A$2:$A$1048576,FALSE),FALSE)),#N/A,HLOOKUP(C$2,'Data - Energy &amp; Metals'!$B$2:$AH$1048576,MATCH($A754,'Data - Energy &amp; Metals'!$A$2:$A$1048576,FALSE),FALSE))</f>
        <v>172454</v>
      </c>
      <c r="D754" s="7">
        <f>IF(ISBLANK(HLOOKUP(D$2,'Data - Energy &amp; Metals'!$B$2:$AH$1048576,MATCH($A754,'Data - Energy &amp; Metals'!$A$2:$A$1048576,FALSE),FALSE)),#N/A,HLOOKUP(D$2,'Data - Energy &amp; Metals'!$B$2:$AH$1048576,MATCH($A754,'Data - Energy &amp; Metals'!$A$2:$A$1048576,FALSE),FALSE))</f>
        <v>50503</v>
      </c>
      <c r="E754" s="8">
        <f t="shared" si="11"/>
        <v>0.13824292920705095</v>
      </c>
    </row>
    <row r="755" spans="1:5" x14ac:dyDescent="0.25">
      <c r="A755" s="27">
        <f>IF('Data - Energy &amp; Metals'!A755="",#N/A,'Data - Energy &amp; Metals'!A755)</f>
        <v>44145</v>
      </c>
      <c r="B755" s="7">
        <f>IF(ISBLANK(HLOOKUP(B$2,'Data - Energy &amp; Metals'!$B$2:$AH$1048576,MATCH($A755,'Data - Energy &amp; Metals'!$A$2:$A$1048576,FALSE),FALSE)),#N/A,HLOOKUP(B$2,'Data - Energy &amp; Metals'!$B$2:$AH$1048576,MATCH($A755,'Data - Energy &amp; Metals'!$A$2:$A$1048576,FALSE),FALSE))</f>
        <v>873170</v>
      </c>
      <c r="C755" s="7">
        <f>IF(ISBLANK(HLOOKUP(C$2,'Data - Energy &amp; Metals'!$B$2:$AH$1048576,MATCH($A755,'Data - Energy &amp; Metals'!$A$2:$A$1048576,FALSE),FALSE)),#N/A,HLOOKUP(C$2,'Data - Energy &amp; Metals'!$B$2:$AH$1048576,MATCH($A755,'Data - Energy &amp; Metals'!$A$2:$A$1048576,FALSE),FALSE))</f>
        <v>161790</v>
      </c>
      <c r="D755" s="7">
        <f>IF(ISBLANK(HLOOKUP(D$2,'Data - Energy &amp; Metals'!$B$2:$AH$1048576,MATCH($A755,'Data - Energy &amp; Metals'!$A$2:$A$1048576,FALSE),FALSE)),#N/A,HLOOKUP(D$2,'Data - Energy &amp; Metals'!$B$2:$AH$1048576,MATCH($A755,'Data - Energy &amp; Metals'!$A$2:$A$1048576,FALSE),FALSE))</f>
        <v>50833</v>
      </c>
      <c r="E755" s="8">
        <f t="shared" si="11"/>
        <v>0.12707376570427292</v>
      </c>
    </row>
    <row r="756" spans="1:5" x14ac:dyDescent="0.25">
      <c r="A756" s="27">
        <f>IF('Data - Energy &amp; Metals'!A756="",#N/A,'Data - Energy &amp; Metals'!A756)</f>
        <v>44152</v>
      </c>
      <c r="B756" s="7">
        <f>IF(ISBLANK(HLOOKUP(B$2,'Data - Energy &amp; Metals'!$B$2:$AH$1048576,MATCH($A756,'Data - Energy &amp; Metals'!$A$2:$A$1048576,FALSE),FALSE)),#N/A,HLOOKUP(B$2,'Data - Energy &amp; Metals'!$B$2:$AH$1048576,MATCH($A756,'Data - Energy &amp; Metals'!$A$2:$A$1048576,FALSE),FALSE))</f>
        <v>875225</v>
      </c>
      <c r="C756" s="7">
        <f>IF(ISBLANK(HLOOKUP(C$2,'Data - Energy &amp; Metals'!$B$2:$AH$1048576,MATCH($A756,'Data - Energy &amp; Metals'!$A$2:$A$1048576,FALSE),FALSE)),#N/A,HLOOKUP(C$2,'Data - Energy &amp; Metals'!$B$2:$AH$1048576,MATCH($A756,'Data - Energy &amp; Metals'!$A$2:$A$1048576,FALSE),FALSE))</f>
        <v>170334</v>
      </c>
      <c r="D756" s="7">
        <f>IF(ISBLANK(HLOOKUP(D$2,'Data - Energy &amp; Metals'!$B$2:$AH$1048576,MATCH($A756,'Data - Energy &amp; Metals'!$A$2:$A$1048576,FALSE),FALSE)),#N/A,HLOOKUP(D$2,'Data - Energy &amp; Metals'!$B$2:$AH$1048576,MATCH($A756,'Data - Energy &amp; Metals'!$A$2:$A$1048576,FALSE),FALSE))</f>
        <v>47873</v>
      </c>
      <c r="E756" s="8">
        <f t="shared" si="11"/>
        <v>0.1399194492844697</v>
      </c>
    </row>
    <row r="757" spans="1:5" x14ac:dyDescent="0.25">
      <c r="A757" s="27">
        <f>IF('Data - Energy &amp; Metals'!A757="",#N/A,'Data - Energy &amp; Metals'!A757)</f>
        <v>44159</v>
      </c>
      <c r="B757" s="7">
        <f>IF(ISBLANK(HLOOKUP(B$2,'Data - Energy &amp; Metals'!$B$2:$AH$1048576,MATCH($A757,'Data - Energy &amp; Metals'!$A$2:$A$1048576,FALSE),FALSE)),#N/A,HLOOKUP(B$2,'Data - Energy &amp; Metals'!$B$2:$AH$1048576,MATCH($A757,'Data - Energy &amp; Metals'!$A$2:$A$1048576,FALSE),FALSE))</f>
        <v>751804</v>
      </c>
      <c r="C757" s="7">
        <f>IF(ISBLANK(HLOOKUP(C$2,'Data - Energy &amp; Metals'!$B$2:$AH$1048576,MATCH($A757,'Data - Energy &amp; Metals'!$A$2:$A$1048576,FALSE),FALSE)),#N/A,HLOOKUP(C$2,'Data - Energy &amp; Metals'!$B$2:$AH$1048576,MATCH($A757,'Data - Energy &amp; Metals'!$A$2:$A$1048576,FALSE),FALSE))</f>
        <v>156962</v>
      </c>
      <c r="D757" s="7">
        <f>IF(ISBLANK(HLOOKUP(D$2,'Data - Energy &amp; Metals'!$B$2:$AH$1048576,MATCH($A757,'Data - Energy &amp; Metals'!$A$2:$A$1048576,FALSE),FALSE)),#N/A,HLOOKUP(D$2,'Data - Energy &amp; Metals'!$B$2:$AH$1048576,MATCH($A757,'Data - Energy &amp; Metals'!$A$2:$A$1048576,FALSE),FALSE))</f>
        <v>52283</v>
      </c>
      <c r="E757" s="8">
        <f t="shared" si="11"/>
        <v>0.1392370883900591</v>
      </c>
    </row>
    <row r="758" spans="1:5" x14ac:dyDescent="0.25">
      <c r="A758" s="27">
        <f>IF('Data - Energy &amp; Metals'!A758="",#N/A,'Data - Energy &amp; Metals'!A758)</f>
        <v>44166</v>
      </c>
      <c r="B758" s="7">
        <f>IF(ISBLANK(HLOOKUP(B$2,'Data - Energy &amp; Metals'!$B$2:$AH$1048576,MATCH($A758,'Data - Energy &amp; Metals'!$A$2:$A$1048576,FALSE),FALSE)),#N/A,HLOOKUP(B$2,'Data - Energy &amp; Metals'!$B$2:$AH$1048576,MATCH($A758,'Data - Energy &amp; Metals'!$A$2:$A$1048576,FALSE),FALSE))</f>
        <v>746427</v>
      </c>
      <c r="C758" s="7">
        <f>IF(ISBLANK(HLOOKUP(C$2,'Data - Energy &amp; Metals'!$B$2:$AH$1048576,MATCH($A758,'Data - Energy &amp; Metals'!$A$2:$A$1048576,FALSE),FALSE)),#N/A,HLOOKUP(C$2,'Data - Energy &amp; Metals'!$B$2:$AH$1048576,MATCH($A758,'Data - Energy &amp; Metals'!$A$2:$A$1048576,FALSE),FALSE))</f>
        <v>157094</v>
      </c>
      <c r="D758" s="7">
        <f>IF(ISBLANK(HLOOKUP(D$2,'Data - Energy &amp; Metals'!$B$2:$AH$1048576,MATCH($A758,'Data - Energy &amp; Metals'!$A$2:$A$1048576,FALSE),FALSE)),#N/A,HLOOKUP(D$2,'Data - Energy &amp; Metals'!$B$2:$AH$1048576,MATCH($A758,'Data - Energy &amp; Metals'!$A$2:$A$1048576,FALSE),FALSE))</f>
        <v>49441</v>
      </c>
      <c r="E758" s="8">
        <f t="shared" si="11"/>
        <v>0.14422441846289055</v>
      </c>
    </row>
    <row r="759" spans="1:5" x14ac:dyDescent="0.25">
      <c r="A759" s="27">
        <f>IF('Data - Energy &amp; Metals'!A759="",#N/A,'Data - Energy &amp; Metals'!A759)</f>
        <v>44173</v>
      </c>
      <c r="B759" s="7">
        <f>IF(ISBLANK(HLOOKUP(B$2,'Data - Energy &amp; Metals'!$B$2:$AH$1048576,MATCH($A759,'Data - Energy &amp; Metals'!$A$2:$A$1048576,FALSE),FALSE)),#N/A,HLOOKUP(B$2,'Data - Energy &amp; Metals'!$B$2:$AH$1048576,MATCH($A759,'Data - Energy &amp; Metals'!$A$2:$A$1048576,FALSE),FALSE))</f>
        <v>778040</v>
      </c>
      <c r="C759" s="7">
        <f>IF(ISBLANK(HLOOKUP(C$2,'Data - Energy &amp; Metals'!$B$2:$AH$1048576,MATCH($A759,'Data - Energy &amp; Metals'!$A$2:$A$1048576,FALSE),FALSE)),#N/A,HLOOKUP(C$2,'Data - Energy &amp; Metals'!$B$2:$AH$1048576,MATCH($A759,'Data - Energy &amp; Metals'!$A$2:$A$1048576,FALSE),FALSE))</f>
        <v>175518</v>
      </c>
      <c r="D759" s="7">
        <f>IF(ISBLANK(HLOOKUP(D$2,'Data - Energy &amp; Metals'!$B$2:$AH$1048576,MATCH($A759,'Data - Energy &amp; Metals'!$A$2:$A$1048576,FALSE),FALSE)),#N/A,HLOOKUP(D$2,'Data - Energy &amp; Metals'!$B$2:$AH$1048576,MATCH($A759,'Data - Energy &amp; Metals'!$A$2:$A$1048576,FALSE),FALSE))</f>
        <v>48781</v>
      </c>
      <c r="E759" s="8">
        <f t="shared" si="11"/>
        <v>0.16289265333401881</v>
      </c>
    </row>
    <row r="760" spans="1:5" x14ac:dyDescent="0.25">
      <c r="A760" s="27">
        <f>IF('Data - Energy &amp; Metals'!A760="",#N/A,'Data - Energy &amp; Metals'!A760)</f>
        <v>44180</v>
      </c>
      <c r="B760" s="7">
        <f>IF(ISBLANK(HLOOKUP(B$2,'Data - Energy &amp; Metals'!$B$2:$AH$1048576,MATCH($A760,'Data - Energy &amp; Metals'!$A$2:$A$1048576,FALSE),FALSE)),#N/A,HLOOKUP(B$2,'Data - Energy &amp; Metals'!$B$2:$AH$1048576,MATCH($A760,'Data - Energy &amp; Metals'!$A$2:$A$1048576,FALSE),FALSE))</f>
        <v>773839</v>
      </c>
      <c r="C760" s="7">
        <f>IF(ISBLANK(HLOOKUP(C$2,'Data - Energy &amp; Metals'!$B$2:$AH$1048576,MATCH($A760,'Data - Energy &amp; Metals'!$A$2:$A$1048576,FALSE),FALSE)),#N/A,HLOOKUP(C$2,'Data - Energy &amp; Metals'!$B$2:$AH$1048576,MATCH($A760,'Data - Energy &amp; Metals'!$A$2:$A$1048576,FALSE),FALSE))</f>
        <v>177883</v>
      </c>
      <c r="D760" s="7">
        <f>IF(ISBLANK(HLOOKUP(D$2,'Data - Energy &amp; Metals'!$B$2:$AH$1048576,MATCH($A760,'Data - Energy &amp; Metals'!$A$2:$A$1048576,FALSE),FALSE)),#N/A,HLOOKUP(D$2,'Data - Energy &amp; Metals'!$B$2:$AH$1048576,MATCH($A760,'Data - Energy &amp; Metals'!$A$2:$A$1048576,FALSE),FALSE))</f>
        <v>50055</v>
      </c>
      <c r="E760" s="8">
        <f t="shared" si="11"/>
        <v>0.16518681534531085</v>
      </c>
    </row>
    <row r="761" spans="1:5" x14ac:dyDescent="0.25">
      <c r="A761" s="27">
        <f>IF('Data - Energy &amp; Metals'!A761="",#N/A,'Data - Energy &amp; Metals'!A761)</f>
        <v>44186</v>
      </c>
      <c r="B761" s="7">
        <f>IF(ISBLANK(HLOOKUP(B$2,'Data - Energy &amp; Metals'!$B$2:$AH$1048576,MATCH($A761,'Data - Energy &amp; Metals'!$A$2:$A$1048576,FALSE),FALSE)),#N/A,HLOOKUP(B$2,'Data - Energy &amp; Metals'!$B$2:$AH$1048576,MATCH($A761,'Data - Energy &amp; Metals'!$A$2:$A$1048576,FALSE),FALSE))</f>
        <v>799618</v>
      </c>
      <c r="C761" s="7">
        <f>IF(ISBLANK(HLOOKUP(C$2,'Data - Energy &amp; Metals'!$B$2:$AH$1048576,MATCH($A761,'Data - Energy &amp; Metals'!$A$2:$A$1048576,FALSE),FALSE)),#N/A,HLOOKUP(C$2,'Data - Energy &amp; Metals'!$B$2:$AH$1048576,MATCH($A761,'Data - Energy &amp; Metals'!$A$2:$A$1048576,FALSE),FALSE))</f>
        <v>187038</v>
      </c>
      <c r="D761" s="7">
        <f>IF(ISBLANK(HLOOKUP(D$2,'Data - Energy &amp; Metals'!$B$2:$AH$1048576,MATCH($A761,'Data - Energy &amp; Metals'!$A$2:$A$1048576,FALSE),FALSE)),#N/A,HLOOKUP(D$2,'Data - Energy &amp; Metals'!$B$2:$AH$1048576,MATCH($A761,'Data - Energy &amp; Metals'!$A$2:$A$1048576,FALSE),FALSE))</f>
        <v>49841</v>
      </c>
      <c r="E761" s="8">
        <f t="shared" si="11"/>
        <v>0.17157817858027208</v>
      </c>
    </row>
    <row r="762" spans="1:5" x14ac:dyDescent="0.25">
      <c r="A762" s="27">
        <f>IF('Data - Energy &amp; Metals'!A762="",#N/A,'Data - Energy &amp; Metals'!A762)</f>
        <v>44194</v>
      </c>
      <c r="B762" s="7">
        <f>IF(ISBLANK(HLOOKUP(B$2,'Data - Energy &amp; Metals'!$B$2:$AH$1048576,MATCH($A762,'Data - Energy &amp; Metals'!$A$2:$A$1048576,FALSE),FALSE)),#N/A,HLOOKUP(B$2,'Data - Energy &amp; Metals'!$B$2:$AH$1048576,MATCH($A762,'Data - Energy &amp; Metals'!$A$2:$A$1048576,FALSE),FALSE))</f>
        <v>747305</v>
      </c>
      <c r="C762" s="7">
        <f>IF(ISBLANK(HLOOKUP(C$2,'Data - Energy &amp; Metals'!$B$2:$AH$1048576,MATCH($A762,'Data - Energy &amp; Metals'!$A$2:$A$1048576,FALSE),FALSE)),#N/A,HLOOKUP(C$2,'Data - Energy &amp; Metals'!$B$2:$AH$1048576,MATCH($A762,'Data - Energy &amp; Metals'!$A$2:$A$1048576,FALSE),FALSE))</f>
        <v>187906</v>
      </c>
      <c r="D762" s="7">
        <f>IF(ISBLANK(HLOOKUP(D$2,'Data - Energy &amp; Metals'!$B$2:$AH$1048576,MATCH($A762,'Data - Energy &amp; Metals'!$A$2:$A$1048576,FALSE),FALSE)),#N/A,HLOOKUP(D$2,'Data - Energy &amp; Metals'!$B$2:$AH$1048576,MATCH($A762,'Data - Energy &amp; Metals'!$A$2:$A$1048576,FALSE),FALSE))</f>
        <v>51045</v>
      </c>
      <c r="E762" s="8">
        <f t="shared" si="11"/>
        <v>0.18313941429536804</v>
      </c>
    </row>
    <row r="763" spans="1:5" x14ac:dyDescent="0.25">
      <c r="A763" s="27">
        <f>IF('Data - Energy &amp; Metals'!A763="",#N/A,'Data - Energy &amp; Metals'!A763)</f>
        <v>44201</v>
      </c>
      <c r="B763" s="7">
        <f>IF(ISBLANK(HLOOKUP(B$2,'Data - Energy &amp; Metals'!$B$2:$AH$1048576,MATCH($A763,'Data - Energy &amp; Metals'!$A$2:$A$1048576,FALSE),FALSE)),#N/A,HLOOKUP(B$2,'Data - Energy &amp; Metals'!$B$2:$AH$1048576,MATCH($A763,'Data - Energy &amp; Metals'!$A$2:$A$1048576,FALSE),FALSE))</f>
        <v>568888</v>
      </c>
      <c r="C763" s="7">
        <f>IF(ISBLANK(HLOOKUP(C$2,'Data - Energy &amp; Metals'!$B$2:$AH$1048576,MATCH($A763,'Data - Energy &amp; Metals'!$A$2:$A$1048576,FALSE),FALSE)),#N/A,HLOOKUP(C$2,'Data - Energy &amp; Metals'!$B$2:$AH$1048576,MATCH($A763,'Data - Energy &amp; Metals'!$A$2:$A$1048576,FALSE),FALSE))</f>
        <v>167096</v>
      </c>
      <c r="D763" s="7">
        <f>IF(ISBLANK(HLOOKUP(D$2,'Data - Energy &amp; Metals'!$B$2:$AH$1048576,MATCH($A763,'Data - Energy &amp; Metals'!$A$2:$A$1048576,FALSE),FALSE)),#N/A,HLOOKUP(D$2,'Data - Energy &amp; Metals'!$B$2:$AH$1048576,MATCH($A763,'Data - Energy &amp; Metals'!$A$2:$A$1048576,FALSE),FALSE))</f>
        <v>50527</v>
      </c>
      <c r="E763" s="8">
        <f t="shared" si="11"/>
        <v>0.20490676547932107</v>
      </c>
    </row>
    <row r="764" spans="1:5" x14ac:dyDescent="0.25">
      <c r="A764" s="27">
        <f>IF('Data - Energy &amp; Metals'!A764="",#N/A,'Data - Energy &amp; Metals'!A764)</f>
        <v>44208</v>
      </c>
      <c r="B764" s="7">
        <f>IF(ISBLANK(HLOOKUP(B$2,'Data - Energy &amp; Metals'!$B$2:$AH$1048576,MATCH($A764,'Data - Energy &amp; Metals'!$A$2:$A$1048576,FALSE),FALSE)),#N/A,HLOOKUP(B$2,'Data - Energy &amp; Metals'!$B$2:$AH$1048576,MATCH($A764,'Data - Energy &amp; Metals'!$A$2:$A$1048576,FALSE),FALSE))</f>
        <v>555538</v>
      </c>
      <c r="C764" s="7">
        <f>IF(ISBLANK(HLOOKUP(C$2,'Data - Energy &amp; Metals'!$B$2:$AH$1048576,MATCH($A764,'Data - Energy &amp; Metals'!$A$2:$A$1048576,FALSE),FALSE)),#N/A,HLOOKUP(C$2,'Data - Energy &amp; Metals'!$B$2:$AH$1048576,MATCH($A764,'Data - Energy &amp; Metals'!$A$2:$A$1048576,FALSE),FALSE))</f>
        <v>131057</v>
      </c>
      <c r="D764" s="7">
        <f>IF(ISBLANK(HLOOKUP(D$2,'Data - Energy &amp; Metals'!$B$2:$AH$1048576,MATCH($A764,'Data - Energy &amp; Metals'!$A$2:$A$1048576,FALSE),FALSE)),#N/A,HLOOKUP(D$2,'Data - Energy &amp; Metals'!$B$2:$AH$1048576,MATCH($A764,'Data - Energy &amp; Metals'!$A$2:$A$1048576,FALSE),FALSE))</f>
        <v>52823</v>
      </c>
      <c r="E764" s="8">
        <f t="shared" si="11"/>
        <v>0.14082565009054285</v>
      </c>
    </row>
    <row r="765" spans="1:5" x14ac:dyDescent="0.25">
      <c r="A765" s="27">
        <f>IF('Data - Energy &amp; Metals'!A765="",#N/A,'Data - Energy &amp; Metals'!A765)</f>
        <v>44215</v>
      </c>
      <c r="B765" s="7">
        <f>IF(ISBLANK(HLOOKUP(B$2,'Data - Energy &amp; Metals'!$B$2:$AH$1048576,MATCH($A765,'Data - Energy &amp; Metals'!$A$2:$A$1048576,FALSE),FALSE)),#N/A,HLOOKUP(B$2,'Data - Energy &amp; Metals'!$B$2:$AH$1048576,MATCH($A765,'Data - Energy &amp; Metals'!$A$2:$A$1048576,FALSE),FALSE))</f>
        <v>541330</v>
      </c>
      <c r="C765" s="7">
        <f>IF(ISBLANK(HLOOKUP(C$2,'Data - Energy &amp; Metals'!$B$2:$AH$1048576,MATCH($A765,'Data - Energy &amp; Metals'!$A$2:$A$1048576,FALSE),FALSE)),#N/A,HLOOKUP(C$2,'Data - Energy &amp; Metals'!$B$2:$AH$1048576,MATCH($A765,'Data - Energy &amp; Metals'!$A$2:$A$1048576,FALSE),FALSE))</f>
        <v>127161</v>
      </c>
      <c r="D765" s="7">
        <f>IF(ISBLANK(HLOOKUP(D$2,'Data - Energy &amp; Metals'!$B$2:$AH$1048576,MATCH($A765,'Data - Energy &amp; Metals'!$A$2:$A$1048576,FALSE),FALSE)),#N/A,HLOOKUP(D$2,'Data - Energy &amp; Metals'!$B$2:$AH$1048576,MATCH($A765,'Data - Energy &amp; Metals'!$A$2:$A$1048576,FALSE),FALSE))</f>
        <v>49090</v>
      </c>
      <c r="E765" s="8">
        <f t="shared" si="11"/>
        <v>0.14422071564480077</v>
      </c>
    </row>
    <row r="766" spans="1:5" x14ac:dyDescent="0.25">
      <c r="A766" s="27">
        <f>IF('Data - Energy &amp; Metals'!A766="",#N/A,'Data - Energy &amp; Metals'!A766)</f>
        <v>44222</v>
      </c>
      <c r="B766" s="7">
        <f>IF(ISBLANK(HLOOKUP(B$2,'Data - Energy &amp; Metals'!$B$2:$AH$1048576,MATCH($A766,'Data - Energy &amp; Metals'!$A$2:$A$1048576,FALSE),FALSE)),#N/A,HLOOKUP(B$2,'Data - Energy &amp; Metals'!$B$2:$AH$1048576,MATCH($A766,'Data - Energy &amp; Metals'!$A$2:$A$1048576,FALSE),FALSE))</f>
        <v>534574</v>
      </c>
      <c r="C766" s="7">
        <f>IF(ISBLANK(HLOOKUP(C$2,'Data - Energy &amp; Metals'!$B$2:$AH$1048576,MATCH($A766,'Data - Energy &amp; Metals'!$A$2:$A$1048576,FALSE),FALSE)),#N/A,HLOOKUP(C$2,'Data - Energy &amp; Metals'!$B$2:$AH$1048576,MATCH($A766,'Data - Energy &amp; Metals'!$A$2:$A$1048576,FALSE),FALSE))</f>
        <v>142815</v>
      </c>
      <c r="D766" s="7">
        <f>IF(ISBLANK(HLOOKUP(D$2,'Data - Energy &amp; Metals'!$B$2:$AH$1048576,MATCH($A766,'Data - Energy &amp; Metals'!$A$2:$A$1048576,FALSE),FALSE)),#N/A,HLOOKUP(D$2,'Data - Energy &amp; Metals'!$B$2:$AH$1048576,MATCH($A766,'Data - Energy &amp; Metals'!$A$2:$A$1048576,FALSE),FALSE))</f>
        <v>46416</v>
      </c>
      <c r="E766" s="8">
        <f t="shared" si="11"/>
        <v>0.18032863551164105</v>
      </c>
    </row>
    <row r="767" spans="1:5" x14ac:dyDescent="0.25">
      <c r="A767" s="27">
        <f>IF('Data - Energy &amp; Metals'!A767="",#N/A,'Data - Energy &amp; Metals'!A767)</f>
        <v>44229</v>
      </c>
      <c r="B767" s="7">
        <f>IF(ISBLANK(HLOOKUP(B$2,'Data - Energy &amp; Metals'!$B$2:$AH$1048576,MATCH($A767,'Data - Energy &amp; Metals'!$A$2:$A$1048576,FALSE),FALSE)),#N/A,HLOOKUP(B$2,'Data - Energy &amp; Metals'!$B$2:$AH$1048576,MATCH($A767,'Data - Energy &amp; Metals'!$A$2:$A$1048576,FALSE),FALSE))</f>
        <v>520011</v>
      </c>
      <c r="C767" s="7">
        <f>IF(ISBLANK(HLOOKUP(C$2,'Data - Energy &amp; Metals'!$B$2:$AH$1048576,MATCH($A767,'Data - Energy &amp; Metals'!$A$2:$A$1048576,FALSE),FALSE)),#N/A,HLOOKUP(C$2,'Data - Energy &amp; Metals'!$B$2:$AH$1048576,MATCH($A767,'Data - Energy &amp; Metals'!$A$2:$A$1048576,FALSE),FALSE))</f>
        <v>137062</v>
      </c>
      <c r="D767" s="7">
        <f>IF(ISBLANK(HLOOKUP(D$2,'Data - Energy &amp; Metals'!$B$2:$AH$1048576,MATCH($A767,'Data - Energy &amp; Metals'!$A$2:$A$1048576,FALSE),FALSE)),#N/A,HLOOKUP(D$2,'Data - Energy &amp; Metals'!$B$2:$AH$1048576,MATCH($A767,'Data - Energy &amp; Metals'!$A$2:$A$1048576,FALSE),FALSE))</f>
        <v>49284</v>
      </c>
      <c r="E767" s="8">
        <f t="shared" si="11"/>
        <v>0.16880027537879005</v>
      </c>
    </row>
    <row r="768" spans="1:5" x14ac:dyDescent="0.25">
      <c r="A768" s="27">
        <f>IF('Data - Energy &amp; Metals'!A768="",#N/A,'Data - Energy &amp; Metals'!A768)</f>
        <v>44236</v>
      </c>
      <c r="B768" s="7">
        <f>IF(ISBLANK(HLOOKUP(B$2,'Data - Energy &amp; Metals'!$B$2:$AH$1048576,MATCH($A768,'Data - Energy &amp; Metals'!$A$2:$A$1048576,FALSE),FALSE)),#N/A,HLOOKUP(B$2,'Data - Energy &amp; Metals'!$B$2:$AH$1048576,MATCH($A768,'Data - Energy &amp; Metals'!$A$2:$A$1048576,FALSE),FALSE))</f>
        <v>506741</v>
      </c>
      <c r="C768" s="7">
        <f>IF(ISBLANK(HLOOKUP(C$2,'Data - Energy &amp; Metals'!$B$2:$AH$1048576,MATCH($A768,'Data - Energy &amp; Metals'!$A$2:$A$1048576,FALSE),FALSE)),#N/A,HLOOKUP(C$2,'Data - Energy &amp; Metals'!$B$2:$AH$1048576,MATCH($A768,'Data - Energy &amp; Metals'!$A$2:$A$1048576,FALSE),FALSE))</f>
        <v>134733</v>
      </c>
      <c r="D768" s="7">
        <f>IF(ISBLANK(HLOOKUP(D$2,'Data - Energy &amp; Metals'!$B$2:$AH$1048576,MATCH($A768,'Data - Energy &amp; Metals'!$A$2:$A$1048576,FALSE),FALSE)),#N/A,HLOOKUP(D$2,'Data - Energy &amp; Metals'!$B$2:$AH$1048576,MATCH($A768,'Data - Energy &amp; Metals'!$A$2:$A$1048576,FALSE),FALSE))</f>
        <v>47093</v>
      </c>
      <c r="E768" s="8">
        <f t="shared" si="11"/>
        <v>0.17294831087281273</v>
      </c>
    </row>
    <row r="769" spans="1:5" x14ac:dyDescent="0.25">
      <c r="A769" s="27">
        <f>IF('Data - Energy &amp; Metals'!A769="",#N/A,'Data - Energy &amp; Metals'!A769)</f>
        <v>44243</v>
      </c>
      <c r="B769" s="7">
        <f>IF(ISBLANK(HLOOKUP(B$2,'Data - Energy &amp; Metals'!$B$2:$AH$1048576,MATCH($A769,'Data - Energy &amp; Metals'!$A$2:$A$1048576,FALSE),FALSE)),#N/A,HLOOKUP(B$2,'Data - Energy &amp; Metals'!$B$2:$AH$1048576,MATCH($A769,'Data - Energy &amp; Metals'!$A$2:$A$1048576,FALSE),FALSE))</f>
        <v>503016</v>
      </c>
      <c r="C769" s="7">
        <f>IF(ISBLANK(HLOOKUP(C$2,'Data - Energy &amp; Metals'!$B$2:$AH$1048576,MATCH($A769,'Data - Energy &amp; Metals'!$A$2:$A$1048576,FALSE),FALSE)),#N/A,HLOOKUP(C$2,'Data - Energy &amp; Metals'!$B$2:$AH$1048576,MATCH($A769,'Data - Energy &amp; Metals'!$A$2:$A$1048576,FALSE),FALSE))</f>
        <v>125997</v>
      </c>
      <c r="D769" s="7">
        <f>IF(ISBLANK(HLOOKUP(D$2,'Data - Energy &amp; Metals'!$B$2:$AH$1048576,MATCH($A769,'Data - Energy &amp; Metals'!$A$2:$A$1048576,FALSE),FALSE)),#N/A,HLOOKUP(D$2,'Data - Energy &amp; Metals'!$B$2:$AH$1048576,MATCH($A769,'Data - Energy &amp; Metals'!$A$2:$A$1048576,FALSE),FALSE))</f>
        <v>58041</v>
      </c>
      <c r="E769" s="8">
        <f t="shared" si="11"/>
        <v>0.13509709432701941</v>
      </c>
    </row>
    <row r="770" spans="1:5" x14ac:dyDescent="0.25">
      <c r="A770" s="27">
        <f>IF('Data - Energy &amp; Metals'!A770="",#N/A,'Data - Energy &amp; Metals'!A770)</f>
        <v>44250</v>
      </c>
      <c r="B770" s="7">
        <f>IF(ISBLANK(HLOOKUP(B$2,'Data - Energy &amp; Metals'!$B$2:$AH$1048576,MATCH($A770,'Data - Energy &amp; Metals'!$A$2:$A$1048576,FALSE),FALSE)),#N/A,HLOOKUP(B$2,'Data - Energy &amp; Metals'!$B$2:$AH$1048576,MATCH($A770,'Data - Energy &amp; Metals'!$A$2:$A$1048576,FALSE),FALSE))</f>
        <v>481125</v>
      </c>
      <c r="C770" s="7">
        <f>IF(ISBLANK(HLOOKUP(C$2,'Data - Energy &amp; Metals'!$B$2:$AH$1048576,MATCH($A770,'Data - Energy &amp; Metals'!$A$2:$A$1048576,FALSE),FALSE)),#N/A,HLOOKUP(C$2,'Data - Energy &amp; Metals'!$B$2:$AH$1048576,MATCH($A770,'Data - Energy &amp; Metals'!$A$2:$A$1048576,FALSE),FALSE))</f>
        <v>125124</v>
      </c>
      <c r="D770" s="7">
        <f>IF(ISBLANK(HLOOKUP(D$2,'Data - Energy &amp; Metals'!$B$2:$AH$1048576,MATCH($A770,'Data - Energy &amp; Metals'!$A$2:$A$1048576,FALSE),FALSE)),#N/A,HLOOKUP(D$2,'Data - Energy &amp; Metals'!$B$2:$AH$1048576,MATCH($A770,'Data - Energy &amp; Metals'!$A$2:$A$1048576,FALSE),FALSE))</f>
        <v>56001</v>
      </c>
      <c r="E770" s="8">
        <f t="shared" si="11"/>
        <v>0.14366952455183166</v>
      </c>
    </row>
    <row r="771" spans="1:5" x14ac:dyDescent="0.25">
      <c r="A771" s="27">
        <f>IF('Data - Energy &amp; Metals'!A771="",#N/A,'Data - Energy &amp; Metals'!A771)</f>
        <v>44257</v>
      </c>
      <c r="B771" s="7">
        <f>IF(ISBLANK(HLOOKUP(B$2,'Data - Energy &amp; Metals'!$B$2:$AH$1048576,MATCH($A771,'Data - Energy &amp; Metals'!$A$2:$A$1048576,FALSE),FALSE)),#N/A,HLOOKUP(B$2,'Data - Energy &amp; Metals'!$B$2:$AH$1048576,MATCH($A771,'Data - Energy &amp; Metals'!$A$2:$A$1048576,FALSE),FALSE))</f>
        <v>467008</v>
      </c>
      <c r="C771" s="7">
        <f>IF(ISBLANK(HLOOKUP(C$2,'Data - Energy &amp; Metals'!$B$2:$AH$1048576,MATCH($A771,'Data - Energy &amp; Metals'!$A$2:$A$1048576,FALSE),FALSE)),#N/A,HLOOKUP(C$2,'Data - Energy &amp; Metals'!$B$2:$AH$1048576,MATCH($A771,'Data - Energy &amp; Metals'!$A$2:$A$1048576,FALSE),FALSE))</f>
        <v>106608</v>
      </c>
      <c r="D771" s="7">
        <f>IF(ISBLANK(HLOOKUP(D$2,'Data - Energy &amp; Metals'!$B$2:$AH$1048576,MATCH($A771,'Data - Energy &amp; Metals'!$A$2:$A$1048576,FALSE),FALSE)),#N/A,HLOOKUP(D$2,'Data - Energy &amp; Metals'!$B$2:$AH$1048576,MATCH($A771,'Data - Energy &amp; Metals'!$A$2:$A$1048576,FALSE),FALSE))</f>
        <v>60648</v>
      </c>
      <c r="E771" s="8">
        <f t="shared" ref="E771:E834" si="12">(C771-D771)/B771</f>
        <v>9.8413731670549537E-2</v>
      </c>
    </row>
    <row r="772" spans="1:5" x14ac:dyDescent="0.25">
      <c r="A772" s="27">
        <f>IF('Data - Energy &amp; Metals'!A772="",#N/A,'Data - Energy &amp; Metals'!A772)</f>
        <v>44264</v>
      </c>
      <c r="B772" s="7">
        <f>IF(ISBLANK(HLOOKUP(B$2,'Data - Energy &amp; Metals'!$B$2:$AH$1048576,MATCH($A772,'Data - Energy &amp; Metals'!$A$2:$A$1048576,FALSE),FALSE)),#N/A,HLOOKUP(B$2,'Data - Energy &amp; Metals'!$B$2:$AH$1048576,MATCH($A772,'Data - Energy &amp; Metals'!$A$2:$A$1048576,FALSE),FALSE))</f>
        <v>473871</v>
      </c>
      <c r="C772" s="7">
        <f>IF(ISBLANK(HLOOKUP(C$2,'Data - Energy &amp; Metals'!$B$2:$AH$1048576,MATCH($A772,'Data - Energy &amp; Metals'!$A$2:$A$1048576,FALSE),FALSE)),#N/A,HLOOKUP(C$2,'Data - Energy &amp; Metals'!$B$2:$AH$1048576,MATCH($A772,'Data - Energy &amp; Metals'!$A$2:$A$1048576,FALSE),FALSE))</f>
        <v>96223</v>
      </c>
      <c r="D772" s="7">
        <f>IF(ISBLANK(HLOOKUP(D$2,'Data - Energy &amp; Metals'!$B$2:$AH$1048576,MATCH($A772,'Data - Energy &amp; Metals'!$A$2:$A$1048576,FALSE),FALSE)),#N/A,HLOOKUP(D$2,'Data - Energy &amp; Metals'!$B$2:$AH$1048576,MATCH($A772,'Data - Energy &amp; Metals'!$A$2:$A$1048576,FALSE),FALSE))</f>
        <v>66793</v>
      </c>
      <c r="E772" s="8">
        <f t="shared" si="12"/>
        <v>6.2105509727330858E-2</v>
      </c>
    </row>
    <row r="773" spans="1:5" x14ac:dyDescent="0.25">
      <c r="A773" s="27">
        <f>IF('Data - Energy &amp; Metals'!A773="",#N/A,'Data - Energy &amp; Metals'!A773)</f>
        <v>44271</v>
      </c>
      <c r="B773" s="7">
        <f>IF(ISBLANK(HLOOKUP(B$2,'Data - Energy &amp; Metals'!$B$2:$AH$1048576,MATCH($A773,'Data - Energy &amp; Metals'!$A$2:$A$1048576,FALSE),FALSE)),#N/A,HLOOKUP(B$2,'Data - Energy &amp; Metals'!$B$2:$AH$1048576,MATCH($A773,'Data - Energy &amp; Metals'!$A$2:$A$1048576,FALSE),FALSE))</f>
        <v>476467</v>
      </c>
      <c r="C773" s="7">
        <f>IF(ISBLANK(HLOOKUP(C$2,'Data - Energy &amp; Metals'!$B$2:$AH$1048576,MATCH($A773,'Data - Energy &amp; Metals'!$A$2:$A$1048576,FALSE),FALSE)),#N/A,HLOOKUP(C$2,'Data - Energy &amp; Metals'!$B$2:$AH$1048576,MATCH($A773,'Data - Energy &amp; Metals'!$A$2:$A$1048576,FALSE),FALSE))</f>
        <v>100669</v>
      </c>
      <c r="D773" s="7">
        <f>IF(ISBLANK(HLOOKUP(D$2,'Data - Energy &amp; Metals'!$B$2:$AH$1048576,MATCH($A773,'Data - Energy &amp; Metals'!$A$2:$A$1048576,FALSE),FALSE)),#N/A,HLOOKUP(D$2,'Data - Energy &amp; Metals'!$B$2:$AH$1048576,MATCH($A773,'Data - Energy &amp; Metals'!$A$2:$A$1048576,FALSE),FALSE))</f>
        <v>59548</v>
      </c>
      <c r="E773" s="8">
        <f t="shared" si="12"/>
        <v>8.6303983276911092E-2</v>
      </c>
    </row>
    <row r="774" spans="1:5" x14ac:dyDescent="0.25">
      <c r="A774" s="27">
        <f>IF('Data - Energy &amp; Metals'!A774="",#N/A,'Data - Energy &amp; Metals'!A774)</f>
        <v>44278</v>
      </c>
      <c r="B774" s="7">
        <f>IF(ISBLANK(HLOOKUP(B$2,'Data - Energy &amp; Metals'!$B$2:$AH$1048576,MATCH($A774,'Data - Energy &amp; Metals'!$A$2:$A$1048576,FALSE),FALSE)),#N/A,HLOOKUP(B$2,'Data - Energy &amp; Metals'!$B$2:$AH$1048576,MATCH($A774,'Data - Energy &amp; Metals'!$A$2:$A$1048576,FALSE),FALSE))</f>
        <v>485457</v>
      </c>
      <c r="C774" s="7">
        <f>IF(ISBLANK(HLOOKUP(C$2,'Data - Energy &amp; Metals'!$B$2:$AH$1048576,MATCH($A774,'Data - Energy &amp; Metals'!$A$2:$A$1048576,FALSE),FALSE)),#N/A,HLOOKUP(C$2,'Data - Energy &amp; Metals'!$B$2:$AH$1048576,MATCH($A774,'Data - Energy &amp; Metals'!$A$2:$A$1048576,FALSE),FALSE))</f>
        <v>107941</v>
      </c>
      <c r="D774" s="7">
        <f>IF(ISBLANK(HLOOKUP(D$2,'Data - Energy &amp; Metals'!$B$2:$AH$1048576,MATCH($A774,'Data - Energy &amp; Metals'!$A$2:$A$1048576,FALSE),FALSE)),#N/A,HLOOKUP(D$2,'Data - Energy &amp; Metals'!$B$2:$AH$1048576,MATCH($A774,'Data - Energy &amp; Metals'!$A$2:$A$1048576,FALSE),FALSE))</f>
        <v>64420</v>
      </c>
      <c r="E774" s="8">
        <f t="shared" si="12"/>
        <v>8.9649546715775033E-2</v>
      </c>
    </row>
    <row r="775" spans="1:5" x14ac:dyDescent="0.25">
      <c r="A775" s="27">
        <f>IF('Data - Energy &amp; Metals'!A775="",#N/A,'Data - Energy &amp; Metals'!A775)</f>
        <v>44285</v>
      </c>
      <c r="B775" s="7">
        <f>IF(ISBLANK(HLOOKUP(B$2,'Data - Energy &amp; Metals'!$B$2:$AH$1048576,MATCH($A775,'Data - Energy &amp; Metals'!$A$2:$A$1048576,FALSE),FALSE)),#N/A,HLOOKUP(B$2,'Data - Energy &amp; Metals'!$B$2:$AH$1048576,MATCH($A775,'Data - Energy &amp; Metals'!$A$2:$A$1048576,FALSE),FALSE))</f>
        <v>467321</v>
      </c>
      <c r="C775" s="7">
        <f>IF(ISBLANK(HLOOKUP(C$2,'Data - Energy &amp; Metals'!$B$2:$AH$1048576,MATCH($A775,'Data - Energy &amp; Metals'!$A$2:$A$1048576,FALSE),FALSE)),#N/A,HLOOKUP(C$2,'Data - Energy &amp; Metals'!$B$2:$AH$1048576,MATCH($A775,'Data - Energy &amp; Metals'!$A$2:$A$1048576,FALSE),FALSE))</f>
        <v>113009</v>
      </c>
      <c r="D775" s="7">
        <f>IF(ISBLANK(HLOOKUP(D$2,'Data - Energy &amp; Metals'!$B$2:$AH$1048576,MATCH($A775,'Data - Energy &amp; Metals'!$A$2:$A$1048576,FALSE),FALSE)),#N/A,HLOOKUP(D$2,'Data - Energy &amp; Metals'!$B$2:$AH$1048576,MATCH($A775,'Data - Energy &amp; Metals'!$A$2:$A$1048576,FALSE),FALSE))</f>
        <v>69936</v>
      </c>
      <c r="E775" s="8">
        <f t="shared" si="12"/>
        <v>9.2170050136843845E-2</v>
      </c>
    </row>
    <row r="776" spans="1:5" x14ac:dyDescent="0.25">
      <c r="A776" s="27">
        <f>IF('Data - Energy &amp; Metals'!A776="",#N/A,'Data - Energy &amp; Metals'!A776)</f>
        <v>44292</v>
      </c>
      <c r="B776" s="7">
        <f>IF(ISBLANK(HLOOKUP(B$2,'Data - Energy &amp; Metals'!$B$2:$AH$1048576,MATCH($A776,'Data - Energy &amp; Metals'!$A$2:$A$1048576,FALSE),FALSE)),#N/A,HLOOKUP(B$2,'Data - Energy &amp; Metals'!$B$2:$AH$1048576,MATCH($A776,'Data - Energy &amp; Metals'!$A$2:$A$1048576,FALSE),FALSE))</f>
        <v>463353</v>
      </c>
      <c r="C776" s="7">
        <f>IF(ISBLANK(HLOOKUP(C$2,'Data - Energy &amp; Metals'!$B$2:$AH$1048576,MATCH($A776,'Data - Energy &amp; Metals'!$A$2:$A$1048576,FALSE),FALSE)),#N/A,HLOOKUP(C$2,'Data - Energy &amp; Metals'!$B$2:$AH$1048576,MATCH($A776,'Data - Energy &amp; Metals'!$A$2:$A$1048576,FALSE),FALSE))</f>
        <v>121563</v>
      </c>
      <c r="D776" s="7">
        <f>IF(ISBLANK(HLOOKUP(D$2,'Data - Energy &amp; Metals'!$B$2:$AH$1048576,MATCH($A776,'Data - Energy &amp; Metals'!$A$2:$A$1048576,FALSE),FALSE)),#N/A,HLOOKUP(D$2,'Data - Energy &amp; Metals'!$B$2:$AH$1048576,MATCH($A776,'Data - Energy &amp; Metals'!$A$2:$A$1048576,FALSE),FALSE))</f>
        <v>55091</v>
      </c>
      <c r="E776" s="8">
        <f t="shared" si="12"/>
        <v>0.14345865894900864</v>
      </c>
    </row>
    <row r="777" spans="1:5" x14ac:dyDescent="0.25">
      <c r="A777" s="27">
        <f>IF('Data - Energy &amp; Metals'!A777="",#N/A,'Data - Energy &amp; Metals'!A777)</f>
        <v>44299</v>
      </c>
      <c r="B777" s="7">
        <f>IF(ISBLANK(HLOOKUP(B$2,'Data - Energy &amp; Metals'!$B$2:$AH$1048576,MATCH($A777,'Data - Energy &amp; Metals'!$A$2:$A$1048576,FALSE),FALSE)),#N/A,HLOOKUP(B$2,'Data - Energy &amp; Metals'!$B$2:$AH$1048576,MATCH($A777,'Data - Energy &amp; Metals'!$A$2:$A$1048576,FALSE),FALSE))</f>
        <v>460733</v>
      </c>
      <c r="C777" s="7">
        <f>IF(ISBLANK(HLOOKUP(C$2,'Data - Energy &amp; Metals'!$B$2:$AH$1048576,MATCH($A777,'Data - Energy &amp; Metals'!$A$2:$A$1048576,FALSE),FALSE)),#N/A,HLOOKUP(C$2,'Data - Energy &amp; Metals'!$B$2:$AH$1048576,MATCH($A777,'Data - Energy &amp; Metals'!$A$2:$A$1048576,FALSE),FALSE))</f>
        <v>112070</v>
      </c>
      <c r="D777" s="7">
        <f>IF(ISBLANK(HLOOKUP(D$2,'Data - Energy &amp; Metals'!$B$2:$AH$1048576,MATCH($A777,'Data - Energy &amp; Metals'!$A$2:$A$1048576,FALSE),FALSE)),#N/A,HLOOKUP(D$2,'Data - Energy &amp; Metals'!$B$2:$AH$1048576,MATCH($A777,'Data - Energy &amp; Metals'!$A$2:$A$1048576,FALSE),FALSE))</f>
        <v>58263</v>
      </c>
      <c r="E777" s="8">
        <f t="shared" si="12"/>
        <v>0.11678564374594397</v>
      </c>
    </row>
    <row r="778" spans="1:5" x14ac:dyDescent="0.25">
      <c r="A778" s="27">
        <f>IF('Data - Energy &amp; Metals'!A778="",#N/A,'Data - Energy &amp; Metals'!A778)</f>
        <v>44306</v>
      </c>
      <c r="B778" s="7">
        <f>IF(ISBLANK(HLOOKUP(B$2,'Data - Energy &amp; Metals'!$B$2:$AH$1048576,MATCH($A778,'Data - Energy &amp; Metals'!$A$2:$A$1048576,FALSE),FALSE)),#N/A,HLOOKUP(B$2,'Data - Energy &amp; Metals'!$B$2:$AH$1048576,MATCH($A778,'Data - Energy &amp; Metals'!$A$2:$A$1048576,FALSE),FALSE))</f>
        <v>471738</v>
      </c>
      <c r="C778" s="7">
        <f>IF(ISBLANK(HLOOKUP(C$2,'Data - Energy &amp; Metals'!$B$2:$AH$1048576,MATCH($A778,'Data - Energy &amp; Metals'!$A$2:$A$1048576,FALSE),FALSE)),#N/A,HLOOKUP(C$2,'Data - Energy &amp; Metals'!$B$2:$AH$1048576,MATCH($A778,'Data - Energy &amp; Metals'!$A$2:$A$1048576,FALSE),FALSE))</f>
        <v>116843</v>
      </c>
      <c r="D778" s="7">
        <f>IF(ISBLANK(HLOOKUP(D$2,'Data - Energy &amp; Metals'!$B$2:$AH$1048576,MATCH($A778,'Data - Energy &amp; Metals'!$A$2:$A$1048576,FALSE),FALSE)),#N/A,HLOOKUP(D$2,'Data - Energy &amp; Metals'!$B$2:$AH$1048576,MATCH($A778,'Data - Energy &amp; Metals'!$A$2:$A$1048576,FALSE),FALSE))</f>
        <v>60419</v>
      </c>
      <c r="E778" s="8">
        <f t="shared" si="12"/>
        <v>0.11960876588275696</v>
      </c>
    </row>
    <row r="779" spans="1:5" x14ac:dyDescent="0.25">
      <c r="A779" s="27">
        <f>IF('Data - Energy &amp; Metals'!A779="",#N/A,'Data - Energy &amp; Metals'!A779)</f>
        <v>44313</v>
      </c>
      <c r="B779" s="7">
        <f>IF(ISBLANK(HLOOKUP(B$2,'Data - Energy &amp; Metals'!$B$2:$AH$1048576,MATCH($A779,'Data - Energy &amp; Metals'!$A$2:$A$1048576,FALSE),FALSE)),#N/A,HLOOKUP(B$2,'Data - Energy &amp; Metals'!$B$2:$AH$1048576,MATCH($A779,'Data - Energy &amp; Metals'!$A$2:$A$1048576,FALSE),FALSE))</f>
        <v>473305</v>
      </c>
      <c r="C779" s="7">
        <f>IF(ISBLANK(HLOOKUP(C$2,'Data - Energy &amp; Metals'!$B$2:$AH$1048576,MATCH($A779,'Data - Energy &amp; Metals'!$A$2:$A$1048576,FALSE),FALSE)),#N/A,HLOOKUP(C$2,'Data - Energy &amp; Metals'!$B$2:$AH$1048576,MATCH($A779,'Data - Energy &amp; Metals'!$A$2:$A$1048576,FALSE),FALSE))</f>
        <v>117144</v>
      </c>
      <c r="D779" s="7">
        <f>IF(ISBLANK(HLOOKUP(D$2,'Data - Energy &amp; Metals'!$B$2:$AH$1048576,MATCH($A779,'Data - Energy &amp; Metals'!$A$2:$A$1048576,FALSE),FALSE)),#N/A,HLOOKUP(D$2,'Data - Energy &amp; Metals'!$B$2:$AH$1048576,MATCH($A779,'Data - Energy &amp; Metals'!$A$2:$A$1048576,FALSE),FALSE))</f>
        <v>66493</v>
      </c>
      <c r="E779" s="8">
        <f t="shared" si="12"/>
        <v>0.10701556079061071</v>
      </c>
    </row>
    <row r="780" spans="1:5" x14ac:dyDescent="0.25">
      <c r="A780" s="27">
        <f>IF('Data - Energy &amp; Metals'!A780="",#N/A,'Data - Energy &amp; Metals'!A780)</f>
        <v>44320</v>
      </c>
      <c r="B780" s="7">
        <f>IF(ISBLANK(HLOOKUP(B$2,'Data - Energy &amp; Metals'!$B$2:$AH$1048576,MATCH($A780,'Data - Energy &amp; Metals'!$A$2:$A$1048576,FALSE),FALSE)),#N/A,HLOOKUP(B$2,'Data - Energy &amp; Metals'!$B$2:$AH$1048576,MATCH($A780,'Data - Energy &amp; Metals'!$A$2:$A$1048576,FALSE),FALSE))</f>
        <v>470341</v>
      </c>
      <c r="C780" s="7">
        <f>IF(ISBLANK(HLOOKUP(C$2,'Data - Energy &amp; Metals'!$B$2:$AH$1048576,MATCH($A780,'Data - Energy &amp; Metals'!$A$2:$A$1048576,FALSE),FALSE)),#N/A,HLOOKUP(C$2,'Data - Energy &amp; Metals'!$B$2:$AH$1048576,MATCH($A780,'Data - Energy &amp; Metals'!$A$2:$A$1048576,FALSE),FALSE))</f>
        <v>117434</v>
      </c>
      <c r="D780" s="7">
        <f>IF(ISBLANK(HLOOKUP(D$2,'Data - Energy &amp; Metals'!$B$2:$AH$1048576,MATCH($A780,'Data - Energy &amp; Metals'!$A$2:$A$1048576,FALSE),FALSE)),#N/A,HLOOKUP(D$2,'Data - Energy &amp; Metals'!$B$2:$AH$1048576,MATCH($A780,'Data - Energy &amp; Metals'!$A$2:$A$1048576,FALSE),FALSE))</f>
        <v>63809</v>
      </c>
      <c r="E780" s="8">
        <f t="shared" si="12"/>
        <v>0.11401302459279544</v>
      </c>
    </row>
    <row r="781" spans="1:5" x14ac:dyDescent="0.25">
      <c r="A781" s="27">
        <f>IF('Data - Energy &amp; Metals'!A781="",#N/A,'Data - Energy &amp; Metals'!A781)</f>
        <v>44327</v>
      </c>
      <c r="B781" s="7">
        <f>IF(ISBLANK(HLOOKUP(B$2,'Data - Energy &amp; Metals'!$B$2:$AH$1048576,MATCH($A781,'Data - Energy &amp; Metals'!$A$2:$A$1048576,FALSE),FALSE)),#N/A,HLOOKUP(B$2,'Data - Energy &amp; Metals'!$B$2:$AH$1048576,MATCH($A781,'Data - Energy &amp; Metals'!$A$2:$A$1048576,FALSE),FALSE))</f>
        <v>498693</v>
      </c>
      <c r="C781" s="7">
        <f>IF(ISBLANK(HLOOKUP(C$2,'Data - Energy &amp; Metals'!$B$2:$AH$1048576,MATCH($A781,'Data - Energy &amp; Metals'!$A$2:$A$1048576,FALSE),FALSE)),#N/A,HLOOKUP(C$2,'Data - Energy &amp; Metals'!$B$2:$AH$1048576,MATCH($A781,'Data - Energy &amp; Metals'!$A$2:$A$1048576,FALSE),FALSE))</f>
        <v>131295</v>
      </c>
      <c r="D781" s="7">
        <f>IF(ISBLANK(HLOOKUP(D$2,'Data - Energy &amp; Metals'!$B$2:$AH$1048576,MATCH($A781,'Data - Energy &amp; Metals'!$A$2:$A$1048576,FALSE),FALSE)),#N/A,HLOOKUP(D$2,'Data - Energy &amp; Metals'!$B$2:$AH$1048576,MATCH($A781,'Data - Energy &amp; Metals'!$A$2:$A$1048576,FALSE),FALSE))</f>
        <v>49680</v>
      </c>
      <c r="E781" s="8">
        <f t="shared" si="12"/>
        <v>0.16365780149310297</v>
      </c>
    </row>
    <row r="782" spans="1:5" x14ac:dyDescent="0.25">
      <c r="A782" s="27">
        <f>IF('Data - Energy &amp; Metals'!A782="",#N/A,'Data - Energy &amp; Metals'!A782)</f>
        <v>44334</v>
      </c>
      <c r="B782" s="7">
        <f>IF(ISBLANK(HLOOKUP(B$2,'Data - Energy &amp; Metals'!$B$2:$AH$1048576,MATCH($A782,'Data - Energy &amp; Metals'!$A$2:$A$1048576,FALSE),FALSE)),#N/A,HLOOKUP(B$2,'Data - Energy &amp; Metals'!$B$2:$AH$1048576,MATCH($A782,'Data - Energy &amp; Metals'!$A$2:$A$1048576,FALSE),FALSE))</f>
        <v>520410</v>
      </c>
      <c r="C782" s="7">
        <f>IF(ISBLANK(HLOOKUP(C$2,'Data - Energy &amp; Metals'!$B$2:$AH$1048576,MATCH($A782,'Data - Energy &amp; Metals'!$A$2:$A$1048576,FALSE),FALSE)),#N/A,HLOOKUP(C$2,'Data - Energy &amp; Metals'!$B$2:$AH$1048576,MATCH($A782,'Data - Energy &amp; Metals'!$A$2:$A$1048576,FALSE),FALSE))</f>
        <v>141776</v>
      </c>
      <c r="D782" s="7">
        <f>IF(ISBLANK(HLOOKUP(D$2,'Data - Energy &amp; Metals'!$B$2:$AH$1048576,MATCH($A782,'Data - Energy &amp; Metals'!$A$2:$A$1048576,FALSE),FALSE)),#N/A,HLOOKUP(D$2,'Data - Energy &amp; Metals'!$B$2:$AH$1048576,MATCH($A782,'Data - Energy &amp; Metals'!$A$2:$A$1048576,FALSE),FALSE))</f>
        <v>49786</v>
      </c>
      <c r="E782" s="8">
        <f t="shared" si="12"/>
        <v>0.17676447416460098</v>
      </c>
    </row>
    <row r="783" spans="1:5" x14ac:dyDescent="0.25">
      <c r="A783" s="27">
        <f>IF('Data - Energy &amp; Metals'!A783="",#N/A,'Data - Energy &amp; Metals'!A783)</f>
        <v>44341</v>
      </c>
      <c r="B783" s="7">
        <f>IF(ISBLANK(HLOOKUP(B$2,'Data - Energy &amp; Metals'!$B$2:$AH$1048576,MATCH($A783,'Data - Energy &amp; Metals'!$A$2:$A$1048576,FALSE),FALSE)),#N/A,HLOOKUP(B$2,'Data - Energy &amp; Metals'!$B$2:$AH$1048576,MATCH($A783,'Data - Energy &amp; Metals'!$A$2:$A$1048576,FALSE),FALSE))</f>
        <v>510164</v>
      </c>
      <c r="C783" s="7">
        <f>IF(ISBLANK(HLOOKUP(C$2,'Data - Energy &amp; Metals'!$B$2:$AH$1048576,MATCH($A783,'Data - Energy &amp; Metals'!$A$2:$A$1048576,FALSE),FALSE)),#N/A,HLOOKUP(C$2,'Data - Energy &amp; Metals'!$B$2:$AH$1048576,MATCH($A783,'Data - Energy &amp; Metals'!$A$2:$A$1048576,FALSE),FALSE))</f>
        <v>143862</v>
      </c>
      <c r="D783" s="7">
        <f>IF(ISBLANK(HLOOKUP(D$2,'Data - Energy &amp; Metals'!$B$2:$AH$1048576,MATCH($A783,'Data - Energy &amp; Metals'!$A$2:$A$1048576,FALSE),FALSE)),#N/A,HLOOKUP(D$2,'Data - Energy &amp; Metals'!$B$2:$AH$1048576,MATCH($A783,'Data - Energy &amp; Metals'!$A$2:$A$1048576,FALSE),FALSE))</f>
        <v>36607</v>
      </c>
      <c r="E783" s="8">
        <f t="shared" si="12"/>
        <v>0.21023631616499791</v>
      </c>
    </row>
    <row r="784" spans="1:5" x14ac:dyDescent="0.25">
      <c r="A784" s="27">
        <f>IF('Data - Energy &amp; Metals'!A784="",#N/A,'Data - Energy &amp; Metals'!A784)</f>
        <v>44348</v>
      </c>
      <c r="B784" s="7">
        <f>IF(ISBLANK(HLOOKUP(B$2,'Data - Energy &amp; Metals'!$B$2:$AH$1048576,MATCH($A784,'Data - Energy &amp; Metals'!$A$2:$A$1048576,FALSE),FALSE)),#N/A,HLOOKUP(B$2,'Data - Energy &amp; Metals'!$B$2:$AH$1048576,MATCH($A784,'Data - Energy &amp; Metals'!$A$2:$A$1048576,FALSE),FALSE))</f>
        <v>489198</v>
      </c>
      <c r="C784" s="7">
        <f>IF(ISBLANK(HLOOKUP(C$2,'Data - Energy &amp; Metals'!$B$2:$AH$1048576,MATCH($A784,'Data - Energy &amp; Metals'!$A$2:$A$1048576,FALSE),FALSE)),#N/A,HLOOKUP(C$2,'Data - Energy &amp; Metals'!$B$2:$AH$1048576,MATCH($A784,'Data - Energy &amp; Metals'!$A$2:$A$1048576,FALSE),FALSE))</f>
        <v>147270</v>
      </c>
      <c r="D784" s="7">
        <f>IF(ISBLANK(HLOOKUP(D$2,'Data - Energy &amp; Metals'!$B$2:$AH$1048576,MATCH($A784,'Data - Energy &amp; Metals'!$A$2:$A$1048576,FALSE),FALSE)),#N/A,HLOOKUP(D$2,'Data - Energy &amp; Metals'!$B$2:$AH$1048576,MATCH($A784,'Data - Energy &amp; Metals'!$A$2:$A$1048576,FALSE),FALSE))</f>
        <v>37297</v>
      </c>
      <c r="E784" s="8">
        <f t="shared" si="12"/>
        <v>0.22480263615141519</v>
      </c>
    </row>
    <row r="785" spans="1:5" x14ac:dyDescent="0.25">
      <c r="A785" s="27">
        <f>IF('Data - Energy &amp; Metals'!A785="",#N/A,'Data - Energy &amp; Metals'!A785)</f>
        <v>44355</v>
      </c>
      <c r="B785" s="7">
        <f>IF(ISBLANK(HLOOKUP(B$2,'Data - Energy &amp; Metals'!$B$2:$AH$1048576,MATCH($A785,'Data - Energy &amp; Metals'!$A$2:$A$1048576,FALSE),FALSE)),#N/A,HLOOKUP(B$2,'Data - Energy &amp; Metals'!$B$2:$AH$1048576,MATCH($A785,'Data - Energy &amp; Metals'!$A$2:$A$1048576,FALSE),FALSE))</f>
        <v>491858</v>
      </c>
      <c r="C785" s="7">
        <f>IF(ISBLANK(HLOOKUP(C$2,'Data - Energy &amp; Metals'!$B$2:$AH$1048576,MATCH($A785,'Data - Energy &amp; Metals'!$A$2:$A$1048576,FALSE),FALSE)),#N/A,HLOOKUP(C$2,'Data - Energy &amp; Metals'!$B$2:$AH$1048576,MATCH($A785,'Data - Energy &amp; Metals'!$A$2:$A$1048576,FALSE),FALSE))</f>
        <v>145037</v>
      </c>
      <c r="D785" s="7">
        <f>IF(ISBLANK(HLOOKUP(D$2,'Data - Energy &amp; Metals'!$B$2:$AH$1048576,MATCH($A785,'Data - Energy &amp; Metals'!$A$2:$A$1048576,FALSE),FALSE)),#N/A,HLOOKUP(D$2,'Data - Energy &amp; Metals'!$B$2:$AH$1048576,MATCH($A785,'Data - Energy &amp; Metals'!$A$2:$A$1048576,FALSE),FALSE))</f>
        <v>37373</v>
      </c>
      <c r="E785" s="8">
        <f t="shared" si="12"/>
        <v>0.21889244456733448</v>
      </c>
    </row>
    <row r="786" spans="1:5" x14ac:dyDescent="0.25">
      <c r="A786" s="27">
        <f>IF('Data - Energy &amp; Metals'!A786="",#N/A,'Data - Energy &amp; Metals'!A786)</f>
        <v>44362</v>
      </c>
      <c r="B786" s="7">
        <f>IF(ISBLANK(HLOOKUP(B$2,'Data - Energy &amp; Metals'!$B$2:$AH$1048576,MATCH($A786,'Data - Energy &amp; Metals'!$A$2:$A$1048576,FALSE),FALSE)),#N/A,HLOOKUP(B$2,'Data - Energy &amp; Metals'!$B$2:$AH$1048576,MATCH($A786,'Data - Energy &amp; Metals'!$A$2:$A$1048576,FALSE),FALSE))</f>
        <v>480127</v>
      </c>
      <c r="C786" s="7">
        <f>IF(ISBLANK(HLOOKUP(C$2,'Data - Energy &amp; Metals'!$B$2:$AH$1048576,MATCH($A786,'Data - Energy &amp; Metals'!$A$2:$A$1048576,FALSE),FALSE)),#N/A,HLOOKUP(C$2,'Data - Energy &amp; Metals'!$B$2:$AH$1048576,MATCH($A786,'Data - Energy &amp; Metals'!$A$2:$A$1048576,FALSE),FALSE))</f>
        <v>138546</v>
      </c>
      <c r="D786" s="7">
        <f>IF(ISBLANK(HLOOKUP(D$2,'Data - Energy &amp; Metals'!$B$2:$AH$1048576,MATCH($A786,'Data - Energy &amp; Metals'!$A$2:$A$1048576,FALSE),FALSE)),#N/A,HLOOKUP(D$2,'Data - Energy &amp; Metals'!$B$2:$AH$1048576,MATCH($A786,'Data - Energy &amp; Metals'!$A$2:$A$1048576,FALSE),FALSE))</f>
        <v>41754</v>
      </c>
      <c r="E786" s="8">
        <f t="shared" si="12"/>
        <v>0.20159666088347458</v>
      </c>
    </row>
    <row r="787" spans="1:5" x14ac:dyDescent="0.25">
      <c r="A787" s="27">
        <f>IF('Data - Energy &amp; Metals'!A787="",#N/A,'Data - Energy &amp; Metals'!A787)</f>
        <v>44369</v>
      </c>
      <c r="B787" s="7">
        <f>IF(ISBLANK(HLOOKUP(B$2,'Data - Energy &amp; Metals'!$B$2:$AH$1048576,MATCH($A787,'Data - Energy &amp; Metals'!$A$2:$A$1048576,FALSE),FALSE)),#N/A,HLOOKUP(B$2,'Data - Energy &amp; Metals'!$B$2:$AH$1048576,MATCH($A787,'Data - Energy &amp; Metals'!$A$2:$A$1048576,FALSE),FALSE))</f>
        <v>453940</v>
      </c>
      <c r="C787" s="7">
        <f>IF(ISBLANK(HLOOKUP(C$2,'Data - Energy &amp; Metals'!$B$2:$AH$1048576,MATCH($A787,'Data - Energy &amp; Metals'!$A$2:$A$1048576,FALSE),FALSE)),#N/A,HLOOKUP(C$2,'Data - Energy &amp; Metals'!$B$2:$AH$1048576,MATCH($A787,'Data - Energy &amp; Metals'!$A$2:$A$1048576,FALSE),FALSE))</f>
        <v>110038</v>
      </c>
      <c r="D787" s="7">
        <f>IF(ISBLANK(HLOOKUP(D$2,'Data - Energy &amp; Metals'!$B$2:$AH$1048576,MATCH($A787,'Data - Energy &amp; Metals'!$A$2:$A$1048576,FALSE),FALSE)),#N/A,HLOOKUP(D$2,'Data - Energy &amp; Metals'!$B$2:$AH$1048576,MATCH($A787,'Data - Energy &amp; Metals'!$A$2:$A$1048576,FALSE),FALSE))</f>
        <v>47502</v>
      </c>
      <c r="E787" s="8">
        <f t="shared" si="12"/>
        <v>0.13776269991628851</v>
      </c>
    </row>
    <row r="788" spans="1:5" x14ac:dyDescent="0.25">
      <c r="A788" s="27">
        <f>IF('Data - Energy &amp; Metals'!A788="",#N/A,'Data - Energy &amp; Metals'!A788)</f>
        <v>44376</v>
      </c>
      <c r="B788" s="7">
        <f>IF(ISBLANK(HLOOKUP(B$2,'Data - Energy &amp; Metals'!$B$2:$AH$1048576,MATCH($A788,'Data - Energy &amp; Metals'!$A$2:$A$1048576,FALSE),FALSE)),#N/A,HLOOKUP(B$2,'Data - Energy &amp; Metals'!$B$2:$AH$1048576,MATCH($A788,'Data - Energy &amp; Metals'!$A$2:$A$1048576,FALSE),FALSE))</f>
        <v>453360</v>
      </c>
      <c r="C788" s="7">
        <f>IF(ISBLANK(HLOOKUP(C$2,'Data - Energy &amp; Metals'!$B$2:$AH$1048576,MATCH($A788,'Data - Energy &amp; Metals'!$A$2:$A$1048576,FALSE),FALSE)),#N/A,HLOOKUP(C$2,'Data - Energy &amp; Metals'!$B$2:$AH$1048576,MATCH($A788,'Data - Energy &amp; Metals'!$A$2:$A$1048576,FALSE),FALSE))</f>
        <v>115438</v>
      </c>
      <c r="D788" s="7">
        <f>IF(ISBLANK(HLOOKUP(D$2,'Data - Energy &amp; Metals'!$B$2:$AH$1048576,MATCH($A788,'Data - Energy &amp; Metals'!$A$2:$A$1048576,FALSE),FALSE)),#N/A,HLOOKUP(D$2,'Data - Energy &amp; Metals'!$B$2:$AH$1048576,MATCH($A788,'Data - Energy &amp; Metals'!$A$2:$A$1048576,FALSE),FALSE))</f>
        <v>54056</v>
      </c>
      <c r="E788" s="8">
        <f t="shared" si="12"/>
        <v>0.13539350626433738</v>
      </c>
    </row>
    <row r="789" spans="1:5" x14ac:dyDescent="0.25">
      <c r="A789" s="27">
        <f>IF('Data - Energy &amp; Metals'!A789="",#N/A,'Data - Energy &amp; Metals'!A789)</f>
        <v>44383</v>
      </c>
      <c r="B789" s="7">
        <f>IF(ISBLANK(HLOOKUP(B$2,'Data - Energy &amp; Metals'!$B$2:$AH$1048576,MATCH($A789,'Data - Energy &amp; Metals'!$A$2:$A$1048576,FALSE),FALSE)),#N/A,HLOOKUP(B$2,'Data - Energy &amp; Metals'!$B$2:$AH$1048576,MATCH($A789,'Data - Energy &amp; Metals'!$A$2:$A$1048576,FALSE),FALSE))</f>
        <v>465811</v>
      </c>
      <c r="C789" s="7">
        <f>IF(ISBLANK(HLOOKUP(C$2,'Data - Energy &amp; Metals'!$B$2:$AH$1048576,MATCH($A789,'Data - Energy &amp; Metals'!$A$2:$A$1048576,FALSE),FALSE)),#N/A,HLOOKUP(C$2,'Data - Energy &amp; Metals'!$B$2:$AH$1048576,MATCH($A789,'Data - Energy &amp; Metals'!$A$2:$A$1048576,FALSE),FALSE))</f>
        <v>131218</v>
      </c>
      <c r="D789" s="7">
        <f>IF(ISBLANK(HLOOKUP(D$2,'Data - Energy &amp; Metals'!$B$2:$AH$1048576,MATCH($A789,'Data - Energy &amp; Metals'!$A$2:$A$1048576,FALSE),FALSE)),#N/A,HLOOKUP(D$2,'Data - Energy &amp; Metals'!$B$2:$AH$1048576,MATCH($A789,'Data - Energy &amp; Metals'!$A$2:$A$1048576,FALSE),FALSE))</f>
        <v>53258</v>
      </c>
      <c r="E789" s="8">
        <f t="shared" si="12"/>
        <v>0.16736401673640167</v>
      </c>
    </row>
    <row r="790" spans="1:5" x14ac:dyDescent="0.25">
      <c r="A790" s="27">
        <f>IF('Data - Energy &amp; Metals'!A790="",#N/A,'Data - Energy &amp; Metals'!A790)</f>
        <v>44390</v>
      </c>
      <c r="B790" s="7">
        <f>IF(ISBLANK(HLOOKUP(B$2,'Data - Energy &amp; Metals'!$B$2:$AH$1048576,MATCH($A790,'Data - Energy &amp; Metals'!$A$2:$A$1048576,FALSE),FALSE)),#N/A,HLOOKUP(B$2,'Data - Energy &amp; Metals'!$B$2:$AH$1048576,MATCH($A790,'Data - Energy &amp; Metals'!$A$2:$A$1048576,FALSE),FALSE))</f>
        <v>495798</v>
      </c>
      <c r="C790" s="7">
        <f>IF(ISBLANK(HLOOKUP(C$2,'Data - Energy &amp; Metals'!$B$2:$AH$1048576,MATCH($A790,'Data - Energy &amp; Metals'!$A$2:$A$1048576,FALSE),FALSE)),#N/A,HLOOKUP(C$2,'Data - Energy &amp; Metals'!$B$2:$AH$1048576,MATCH($A790,'Data - Energy &amp; Metals'!$A$2:$A$1048576,FALSE),FALSE))</f>
        <v>135938</v>
      </c>
      <c r="D790" s="7">
        <f>IF(ISBLANK(HLOOKUP(D$2,'Data - Energy &amp; Metals'!$B$2:$AH$1048576,MATCH($A790,'Data - Energy &amp; Metals'!$A$2:$A$1048576,FALSE),FALSE)),#N/A,HLOOKUP(D$2,'Data - Energy &amp; Metals'!$B$2:$AH$1048576,MATCH($A790,'Data - Energy &amp; Metals'!$A$2:$A$1048576,FALSE),FALSE))</f>
        <v>49647</v>
      </c>
      <c r="E790" s="8">
        <f t="shared" si="12"/>
        <v>0.17404467141860194</v>
      </c>
    </row>
    <row r="791" spans="1:5" x14ac:dyDescent="0.25">
      <c r="A791" s="27">
        <f>IF('Data - Energy &amp; Metals'!A791="",#N/A,'Data - Energy &amp; Metals'!A791)</f>
        <v>44397</v>
      </c>
      <c r="B791" s="7">
        <f>IF(ISBLANK(HLOOKUP(B$2,'Data - Energy &amp; Metals'!$B$2:$AH$1048576,MATCH($A791,'Data - Energy &amp; Metals'!$A$2:$A$1048576,FALSE),FALSE)),#N/A,HLOOKUP(B$2,'Data - Energy &amp; Metals'!$B$2:$AH$1048576,MATCH($A791,'Data - Energy &amp; Metals'!$A$2:$A$1048576,FALSE),FALSE))</f>
        <v>490520</v>
      </c>
      <c r="C791" s="7">
        <f>IF(ISBLANK(HLOOKUP(C$2,'Data - Energy &amp; Metals'!$B$2:$AH$1048576,MATCH($A791,'Data - Energy &amp; Metals'!$A$2:$A$1048576,FALSE),FALSE)),#N/A,HLOOKUP(C$2,'Data - Energy &amp; Metals'!$B$2:$AH$1048576,MATCH($A791,'Data - Energy &amp; Metals'!$A$2:$A$1048576,FALSE),FALSE))</f>
        <v>135163</v>
      </c>
      <c r="D791" s="7">
        <f>IF(ISBLANK(HLOOKUP(D$2,'Data - Energy &amp; Metals'!$B$2:$AH$1048576,MATCH($A791,'Data - Energy &amp; Metals'!$A$2:$A$1048576,FALSE),FALSE)),#N/A,HLOOKUP(D$2,'Data - Energy &amp; Metals'!$B$2:$AH$1048576,MATCH($A791,'Data - Energy &amp; Metals'!$A$2:$A$1048576,FALSE),FALSE))</f>
        <v>44735</v>
      </c>
      <c r="E791" s="8">
        <f t="shared" si="12"/>
        <v>0.18435130066052352</v>
      </c>
    </row>
    <row r="792" spans="1:5" x14ac:dyDescent="0.25">
      <c r="A792" s="27">
        <f>IF('Data - Energy &amp; Metals'!A792="",#N/A,'Data - Energy &amp; Metals'!A792)</f>
        <v>44404</v>
      </c>
      <c r="B792" s="7">
        <f>IF(ISBLANK(HLOOKUP(B$2,'Data - Energy &amp; Metals'!$B$2:$AH$1048576,MATCH($A792,'Data - Energy &amp; Metals'!$A$2:$A$1048576,FALSE),FALSE)),#N/A,HLOOKUP(B$2,'Data - Energy &amp; Metals'!$B$2:$AH$1048576,MATCH($A792,'Data - Energy &amp; Metals'!$A$2:$A$1048576,FALSE),FALSE))</f>
        <v>500187</v>
      </c>
      <c r="C792" s="7">
        <f>IF(ISBLANK(HLOOKUP(C$2,'Data - Energy &amp; Metals'!$B$2:$AH$1048576,MATCH($A792,'Data - Energy &amp; Metals'!$A$2:$A$1048576,FALSE),FALSE)),#N/A,HLOOKUP(C$2,'Data - Energy &amp; Metals'!$B$2:$AH$1048576,MATCH($A792,'Data - Energy &amp; Metals'!$A$2:$A$1048576,FALSE),FALSE))</f>
        <v>131635</v>
      </c>
      <c r="D792" s="7">
        <f>IF(ISBLANK(HLOOKUP(D$2,'Data - Energy &amp; Metals'!$B$2:$AH$1048576,MATCH($A792,'Data - Energy &amp; Metals'!$A$2:$A$1048576,FALSE),FALSE)),#N/A,HLOOKUP(D$2,'Data - Energy &amp; Metals'!$B$2:$AH$1048576,MATCH($A792,'Data - Energy &amp; Metals'!$A$2:$A$1048576,FALSE),FALSE))</f>
        <v>41405</v>
      </c>
      <c r="E792" s="8">
        <f t="shared" si="12"/>
        <v>0.18039253319258597</v>
      </c>
    </row>
    <row r="793" spans="1:5" x14ac:dyDescent="0.25">
      <c r="A793" s="27">
        <f>IF('Data - Energy &amp; Metals'!A793="",#N/A,'Data - Energy &amp; Metals'!A793)</f>
        <v>44411</v>
      </c>
      <c r="B793" s="7">
        <f>IF(ISBLANK(HLOOKUP(B$2,'Data - Energy &amp; Metals'!$B$2:$AH$1048576,MATCH($A793,'Data - Energy &amp; Metals'!$A$2:$A$1048576,FALSE),FALSE)),#N/A,HLOOKUP(B$2,'Data - Energy &amp; Metals'!$B$2:$AH$1048576,MATCH($A793,'Data - Energy &amp; Metals'!$A$2:$A$1048576,FALSE),FALSE))</f>
        <v>485663</v>
      </c>
      <c r="C793" s="7">
        <f>IF(ISBLANK(HLOOKUP(C$2,'Data - Energy &amp; Metals'!$B$2:$AH$1048576,MATCH($A793,'Data - Energy &amp; Metals'!$A$2:$A$1048576,FALSE),FALSE)),#N/A,HLOOKUP(C$2,'Data - Energy &amp; Metals'!$B$2:$AH$1048576,MATCH($A793,'Data - Energy &amp; Metals'!$A$2:$A$1048576,FALSE),FALSE))</f>
        <v>132920</v>
      </c>
      <c r="D793" s="7">
        <f>IF(ISBLANK(HLOOKUP(D$2,'Data - Energy &amp; Metals'!$B$2:$AH$1048576,MATCH($A793,'Data - Energy &amp; Metals'!$A$2:$A$1048576,FALSE),FALSE)),#N/A,HLOOKUP(D$2,'Data - Energy &amp; Metals'!$B$2:$AH$1048576,MATCH($A793,'Data - Energy &amp; Metals'!$A$2:$A$1048576,FALSE),FALSE))</f>
        <v>43047</v>
      </c>
      <c r="E793" s="8">
        <f t="shared" si="12"/>
        <v>0.18505218639262205</v>
      </c>
    </row>
    <row r="794" spans="1:5" x14ac:dyDescent="0.25">
      <c r="A794" s="27">
        <f>IF('Data - Energy &amp; Metals'!A794="",#N/A,'Data - Energy &amp; Metals'!A794)</f>
        <v>44418</v>
      </c>
      <c r="B794" s="7">
        <f>IF(ISBLANK(HLOOKUP(B$2,'Data - Energy &amp; Metals'!$B$2:$AH$1048576,MATCH($A794,'Data - Energy &amp; Metals'!$A$2:$A$1048576,FALSE),FALSE)),#N/A,HLOOKUP(B$2,'Data - Energy &amp; Metals'!$B$2:$AH$1048576,MATCH($A794,'Data - Energy &amp; Metals'!$A$2:$A$1048576,FALSE),FALSE))</f>
        <v>477232</v>
      </c>
      <c r="C794" s="7">
        <f>IF(ISBLANK(HLOOKUP(C$2,'Data - Energy &amp; Metals'!$B$2:$AH$1048576,MATCH($A794,'Data - Energy &amp; Metals'!$A$2:$A$1048576,FALSE),FALSE)),#N/A,HLOOKUP(C$2,'Data - Energy &amp; Metals'!$B$2:$AH$1048576,MATCH($A794,'Data - Energy &amp; Metals'!$A$2:$A$1048576,FALSE),FALSE))</f>
        <v>111892</v>
      </c>
      <c r="D794" s="7">
        <f>IF(ISBLANK(HLOOKUP(D$2,'Data - Energy &amp; Metals'!$B$2:$AH$1048576,MATCH($A794,'Data - Energy &amp; Metals'!$A$2:$A$1048576,FALSE),FALSE)),#N/A,HLOOKUP(D$2,'Data - Energy &amp; Metals'!$B$2:$AH$1048576,MATCH($A794,'Data - Energy &amp; Metals'!$A$2:$A$1048576,FALSE),FALSE))</f>
        <v>76489</v>
      </c>
      <c r="E794" s="8">
        <f t="shared" si="12"/>
        <v>7.4184044657525067E-2</v>
      </c>
    </row>
    <row r="795" spans="1:5" x14ac:dyDescent="0.25">
      <c r="A795" s="27">
        <f>IF('Data - Energy &amp; Metals'!A795="",#N/A,'Data - Energy &amp; Metals'!A795)</f>
        <v>44425</v>
      </c>
      <c r="B795" s="7">
        <f>IF(ISBLANK(HLOOKUP(B$2,'Data - Energy &amp; Metals'!$B$2:$AH$1048576,MATCH($A795,'Data - Energy &amp; Metals'!$A$2:$A$1048576,FALSE),FALSE)),#N/A,HLOOKUP(B$2,'Data - Energy &amp; Metals'!$B$2:$AH$1048576,MATCH($A795,'Data - Energy &amp; Metals'!$A$2:$A$1048576,FALSE),FALSE))</f>
        <v>485485</v>
      </c>
      <c r="C795" s="7">
        <f>IF(ISBLANK(HLOOKUP(C$2,'Data - Energy &amp; Metals'!$B$2:$AH$1048576,MATCH($A795,'Data - Energy &amp; Metals'!$A$2:$A$1048576,FALSE),FALSE)),#N/A,HLOOKUP(C$2,'Data - Energy &amp; Metals'!$B$2:$AH$1048576,MATCH($A795,'Data - Energy &amp; Metals'!$A$2:$A$1048576,FALSE),FALSE))</f>
        <v>117272</v>
      </c>
      <c r="D795" s="7">
        <f>IF(ISBLANK(HLOOKUP(D$2,'Data - Energy &amp; Metals'!$B$2:$AH$1048576,MATCH($A795,'Data - Energy &amp; Metals'!$A$2:$A$1048576,FALSE),FALSE)),#N/A,HLOOKUP(D$2,'Data - Energy &amp; Metals'!$B$2:$AH$1048576,MATCH($A795,'Data - Energy &amp; Metals'!$A$2:$A$1048576,FALSE),FALSE))</f>
        <v>58194</v>
      </c>
      <c r="E795" s="8">
        <f t="shared" si="12"/>
        <v>0.12168862065769283</v>
      </c>
    </row>
    <row r="796" spans="1:5" x14ac:dyDescent="0.25">
      <c r="A796" s="27">
        <f>IF('Data - Energy &amp; Metals'!A796="",#N/A,'Data - Energy &amp; Metals'!A796)</f>
        <v>44432</v>
      </c>
      <c r="B796" s="7">
        <f>IF(ISBLANK(HLOOKUP(B$2,'Data - Energy &amp; Metals'!$B$2:$AH$1048576,MATCH($A796,'Data - Energy &amp; Metals'!$A$2:$A$1048576,FALSE),FALSE)),#N/A,HLOOKUP(B$2,'Data - Energy &amp; Metals'!$B$2:$AH$1048576,MATCH($A796,'Data - Energy &amp; Metals'!$A$2:$A$1048576,FALSE),FALSE))</f>
        <v>504735</v>
      </c>
      <c r="C796" s="7">
        <f>IF(ISBLANK(HLOOKUP(C$2,'Data - Energy &amp; Metals'!$B$2:$AH$1048576,MATCH($A796,'Data - Energy &amp; Metals'!$A$2:$A$1048576,FALSE),FALSE)),#N/A,HLOOKUP(C$2,'Data - Energy &amp; Metals'!$B$2:$AH$1048576,MATCH($A796,'Data - Energy &amp; Metals'!$A$2:$A$1048576,FALSE),FALSE))</f>
        <v>126636</v>
      </c>
      <c r="D796" s="7">
        <f>IF(ISBLANK(HLOOKUP(D$2,'Data - Energy &amp; Metals'!$B$2:$AH$1048576,MATCH($A796,'Data - Energy &amp; Metals'!$A$2:$A$1048576,FALSE),FALSE)),#N/A,HLOOKUP(D$2,'Data - Energy &amp; Metals'!$B$2:$AH$1048576,MATCH($A796,'Data - Energy &amp; Metals'!$A$2:$A$1048576,FALSE),FALSE))</f>
        <v>51192</v>
      </c>
      <c r="E796" s="8">
        <f t="shared" si="12"/>
        <v>0.1494724954679188</v>
      </c>
    </row>
    <row r="797" spans="1:5" x14ac:dyDescent="0.25">
      <c r="A797" s="27">
        <f>IF('Data - Energy &amp; Metals'!A797="",#N/A,'Data - Energy &amp; Metals'!A797)</f>
        <v>44439</v>
      </c>
      <c r="B797" s="7">
        <f>IF(ISBLANK(HLOOKUP(B$2,'Data - Energy &amp; Metals'!$B$2:$AH$1048576,MATCH($A797,'Data - Energy &amp; Metals'!$A$2:$A$1048576,FALSE),FALSE)),#N/A,HLOOKUP(B$2,'Data - Energy &amp; Metals'!$B$2:$AH$1048576,MATCH($A797,'Data - Energy &amp; Metals'!$A$2:$A$1048576,FALSE),FALSE))</f>
        <v>507113</v>
      </c>
      <c r="C797" s="7">
        <f>IF(ISBLANK(HLOOKUP(C$2,'Data - Energy &amp; Metals'!$B$2:$AH$1048576,MATCH($A797,'Data - Energy &amp; Metals'!$A$2:$A$1048576,FALSE),FALSE)),#N/A,HLOOKUP(C$2,'Data - Energy &amp; Metals'!$B$2:$AH$1048576,MATCH($A797,'Data - Energy &amp; Metals'!$A$2:$A$1048576,FALSE),FALSE))</f>
        <v>136555</v>
      </c>
      <c r="D797" s="7">
        <f>IF(ISBLANK(HLOOKUP(D$2,'Data - Energy &amp; Metals'!$B$2:$AH$1048576,MATCH($A797,'Data - Energy &amp; Metals'!$A$2:$A$1048576,FALSE),FALSE)),#N/A,HLOOKUP(D$2,'Data - Energy &amp; Metals'!$B$2:$AH$1048576,MATCH($A797,'Data - Energy &amp; Metals'!$A$2:$A$1048576,FALSE),FALSE))</f>
        <v>54878</v>
      </c>
      <c r="E797" s="8">
        <f t="shared" si="12"/>
        <v>0.16106272172079991</v>
      </c>
    </row>
    <row r="798" spans="1:5" x14ac:dyDescent="0.25">
      <c r="A798" s="27">
        <f>IF('Data - Energy &amp; Metals'!A798="",#N/A,'Data - Energy &amp; Metals'!A798)</f>
        <v>44446</v>
      </c>
      <c r="B798" s="7">
        <f>IF(ISBLANK(HLOOKUP(B$2,'Data - Energy &amp; Metals'!$B$2:$AH$1048576,MATCH($A798,'Data - Energy &amp; Metals'!$A$2:$A$1048576,FALSE),FALSE)),#N/A,HLOOKUP(B$2,'Data - Energy &amp; Metals'!$B$2:$AH$1048576,MATCH($A798,'Data - Energy &amp; Metals'!$A$2:$A$1048576,FALSE),FALSE))</f>
        <v>506772</v>
      </c>
      <c r="C798" s="7">
        <f>IF(ISBLANK(HLOOKUP(C$2,'Data - Energy &amp; Metals'!$B$2:$AH$1048576,MATCH($A798,'Data - Energy &amp; Metals'!$A$2:$A$1048576,FALSE),FALSE)),#N/A,HLOOKUP(C$2,'Data - Energy &amp; Metals'!$B$2:$AH$1048576,MATCH($A798,'Data - Energy &amp; Metals'!$A$2:$A$1048576,FALSE),FALSE))</f>
        <v>129044</v>
      </c>
      <c r="D798" s="7">
        <f>IF(ISBLANK(HLOOKUP(D$2,'Data - Energy &amp; Metals'!$B$2:$AH$1048576,MATCH($A798,'Data - Energy &amp; Metals'!$A$2:$A$1048576,FALSE),FALSE)),#N/A,HLOOKUP(D$2,'Data - Energy &amp; Metals'!$B$2:$AH$1048576,MATCH($A798,'Data - Energy &amp; Metals'!$A$2:$A$1048576,FALSE),FALSE))</f>
        <v>61449</v>
      </c>
      <c r="E798" s="8">
        <f t="shared" si="12"/>
        <v>0.13338345449235553</v>
      </c>
    </row>
    <row r="799" spans="1:5" x14ac:dyDescent="0.25">
      <c r="A799" s="27">
        <f>IF('Data - Energy &amp; Metals'!A799="",#N/A,'Data - Energy &amp; Metals'!A799)</f>
        <v>44453</v>
      </c>
      <c r="B799" s="7">
        <f>IF(ISBLANK(HLOOKUP(B$2,'Data - Energy &amp; Metals'!$B$2:$AH$1048576,MATCH($A799,'Data - Energy &amp; Metals'!$A$2:$A$1048576,FALSE),FALSE)),#N/A,HLOOKUP(B$2,'Data - Energy &amp; Metals'!$B$2:$AH$1048576,MATCH($A799,'Data - Energy &amp; Metals'!$A$2:$A$1048576,FALSE),FALSE))</f>
        <v>506356</v>
      </c>
      <c r="C799" s="7">
        <f>IF(ISBLANK(HLOOKUP(C$2,'Data - Energy &amp; Metals'!$B$2:$AH$1048576,MATCH($A799,'Data - Energy &amp; Metals'!$A$2:$A$1048576,FALSE),FALSE)),#N/A,HLOOKUP(C$2,'Data - Energy &amp; Metals'!$B$2:$AH$1048576,MATCH($A799,'Data - Energy &amp; Metals'!$A$2:$A$1048576,FALSE),FALSE))</f>
        <v>130837</v>
      </c>
      <c r="D799" s="7">
        <f>IF(ISBLANK(HLOOKUP(D$2,'Data - Energy &amp; Metals'!$B$2:$AH$1048576,MATCH($A799,'Data - Energy &amp; Metals'!$A$2:$A$1048576,FALSE),FALSE)),#N/A,HLOOKUP(D$2,'Data - Energy &amp; Metals'!$B$2:$AH$1048576,MATCH($A799,'Data - Energy &amp; Metals'!$A$2:$A$1048576,FALSE),FALSE))</f>
        <v>59615</v>
      </c>
      <c r="E799" s="8">
        <f t="shared" si="12"/>
        <v>0.14065598116740002</v>
      </c>
    </row>
    <row r="800" spans="1:5" x14ac:dyDescent="0.25">
      <c r="A800" s="27">
        <f>IF('Data - Energy &amp; Metals'!A800="",#N/A,'Data - Energy &amp; Metals'!A800)</f>
        <v>44460</v>
      </c>
      <c r="B800" s="7">
        <f>IF(ISBLANK(HLOOKUP(B$2,'Data - Energy &amp; Metals'!$B$2:$AH$1048576,MATCH($A800,'Data - Energy &amp; Metals'!$A$2:$A$1048576,FALSE),FALSE)),#N/A,HLOOKUP(B$2,'Data - Energy &amp; Metals'!$B$2:$AH$1048576,MATCH($A800,'Data - Energy &amp; Metals'!$A$2:$A$1048576,FALSE),FALSE))</f>
        <v>492765</v>
      </c>
      <c r="C800" s="7">
        <f>IF(ISBLANK(HLOOKUP(C$2,'Data - Energy &amp; Metals'!$B$2:$AH$1048576,MATCH($A800,'Data - Energy &amp; Metals'!$A$2:$A$1048576,FALSE),FALSE)),#N/A,HLOOKUP(C$2,'Data - Energy &amp; Metals'!$B$2:$AH$1048576,MATCH($A800,'Data - Energy &amp; Metals'!$A$2:$A$1048576,FALSE),FALSE))</f>
        <v>119777</v>
      </c>
      <c r="D800" s="7">
        <f>IF(ISBLANK(HLOOKUP(D$2,'Data - Energy &amp; Metals'!$B$2:$AH$1048576,MATCH($A800,'Data - Energy &amp; Metals'!$A$2:$A$1048576,FALSE),FALSE)),#N/A,HLOOKUP(D$2,'Data - Energy &amp; Metals'!$B$2:$AH$1048576,MATCH($A800,'Data - Energy &amp; Metals'!$A$2:$A$1048576,FALSE),FALSE))</f>
        <v>72933</v>
      </c>
      <c r="E800" s="8">
        <f t="shared" si="12"/>
        <v>9.5063569855813629E-2</v>
      </c>
    </row>
    <row r="801" spans="1:5" x14ac:dyDescent="0.25">
      <c r="A801" s="27">
        <f>IF('Data - Energy &amp; Metals'!A801="",#N/A,'Data - Energy &amp; Metals'!A801)</f>
        <v>44467</v>
      </c>
      <c r="B801" s="7">
        <f>IF(ISBLANK(HLOOKUP(B$2,'Data - Energy &amp; Metals'!$B$2:$AH$1048576,MATCH($A801,'Data - Energy &amp; Metals'!$A$2:$A$1048576,FALSE),FALSE)),#N/A,HLOOKUP(B$2,'Data - Energy &amp; Metals'!$B$2:$AH$1048576,MATCH($A801,'Data - Energy &amp; Metals'!$A$2:$A$1048576,FALSE),FALSE))</f>
        <v>490858</v>
      </c>
      <c r="C801" s="7">
        <f>IF(ISBLANK(HLOOKUP(C$2,'Data - Energy &amp; Metals'!$B$2:$AH$1048576,MATCH($A801,'Data - Energy &amp; Metals'!$A$2:$A$1048576,FALSE),FALSE)),#N/A,HLOOKUP(C$2,'Data - Energy &amp; Metals'!$B$2:$AH$1048576,MATCH($A801,'Data - Energy &amp; Metals'!$A$2:$A$1048576,FALSE),FALSE))</f>
        <v>118923</v>
      </c>
      <c r="D801" s="7">
        <f>IF(ISBLANK(HLOOKUP(D$2,'Data - Energy &amp; Metals'!$B$2:$AH$1048576,MATCH($A801,'Data - Energy &amp; Metals'!$A$2:$A$1048576,FALSE),FALSE)),#N/A,HLOOKUP(D$2,'Data - Energy &amp; Metals'!$B$2:$AH$1048576,MATCH($A801,'Data - Energy &amp; Metals'!$A$2:$A$1048576,FALSE),FALSE))</f>
        <v>88062</v>
      </c>
      <c r="E801" s="8">
        <f t="shared" si="12"/>
        <v>6.2871543297654306E-2</v>
      </c>
    </row>
    <row r="802" spans="1:5" x14ac:dyDescent="0.25">
      <c r="A802" s="27">
        <f>IF('Data - Energy &amp; Metals'!A802="",#N/A,'Data - Energy &amp; Metals'!A802)</f>
        <v>44474</v>
      </c>
      <c r="B802" s="7">
        <f>IF(ISBLANK(HLOOKUP(B$2,'Data - Energy &amp; Metals'!$B$2:$AH$1048576,MATCH($A802,'Data - Energy &amp; Metals'!$A$2:$A$1048576,FALSE),FALSE)),#N/A,HLOOKUP(B$2,'Data - Energy &amp; Metals'!$B$2:$AH$1048576,MATCH($A802,'Data - Energy &amp; Metals'!$A$2:$A$1048576,FALSE),FALSE))</f>
        <v>483789</v>
      </c>
      <c r="C802" s="7">
        <f>IF(ISBLANK(HLOOKUP(C$2,'Data - Energy &amp; Metals'!$B$2:$AH$1048576,MATCH($A802,'Data - Energy &amp; Metals'!$A$2:$A$1048576,FALSE),FALSE)),#N/A,HLOOKUP(C$2,'Data - Energy &amp; Metals'!$B$2:$AH$1048576,MATCH($A802,'Data - Energy &amp; Metals'!$A$2:$A$1048576,FALSE),FALSE))</f>
        <v>126745</v>
      </c>
      <c r="D802" s="7">
        <f>IF(ISBLANK(HLOOKUP(D$2,'Data - Energy &amp; Metals'!$B$2:$AH$1048576,MATCH($A802,'Data - Energy &amp; Metals'!$A$2:$A$1048576,FALSE),FALSE)),#N/A,HLOOKUP(D$2,'Data - Energy &amp; Metals'!$B$2:$AH$1048576,MATCH($A802,'Data - Energy &amp; Metals'!$A$2:$A$1048576,FALSE),FALSE))</f>
        <v>72579</v>
      </c>
      <c r="E802" s="8">
        <f t="shared" si="12"/>
        <v>0.1119620330350628</v>
      </c>
    </row>
    <row r="803" spans="1:5" x14ac:dyDescent="0.25">
      <c r="A803" s="27">
        <f>IF('Data - Energy &amp; Metals'!A803="",#N/A,'Data - Energy &amp; Metals'!A803)</f>
        <v>44481</v>
      </c>
      <c r="B803" s="7">
        <f>IF(ISBLANK(HLOOKUP(B$2,'Data - Energy &amp; Metals'!$B$2:$AH$1048576,MATCH($A803,'Data - Energy &amp; Metals'!$A$2:$A$1048576,FALSE),FALSE)),#N/A,HLOOKUP(B$2,'Data - Energy &amp; Metals'!$B$2:$AH$1048576,MATCH($A803,'Data - Energy &amp; Metals'!$A$2:$A$1048576,FALSE),FALSE))</f>
        <v>484382</v>
      </c>
      <c r="C803" s="7">
        <f>IF(ISBLANK(HLOOKUP(C$2,'Data - Energy &amp; Metals'!$B$2:$AH$1048576,MATCH($A803,'Data - Energy &amp; Metals'!$A$2:$A$1048576,FALSE),FALSE)),#N/A,HLOOKUP(C$2,'Data - Energy &amp; Metals'!$B$2:$AH$1048576,MATCH($A803,'Data - Energy &amp; Metals'!$A$2:$A$1048576,FALSE),FALSE))</f>
        <v>131668</v>
      </c>
      <c r="D803" s="7">
        <f>IF(ISBLANK(HLOOKUP(D$2,'Data - Energy &amp; Metals'!$B$2:$AH$1048576,MATCH($A803,'Data - Energy &amp; Metals'!$A$2:$A$1048576,FALSE),FALSE)),#N/A,HLOOKUP(D$2,'Data - Energy &amp; Metals'!$B$2:$AH$1048576,MATCH($A803,'Data - Energy &amp; Metals'!$A$2:$A$1048576,FALSE),FALSE))</f>
        <v>73149</v>
      </c>
      <c r="E803" s="8">
        <f t="shared" si="12"/>
        <v>0.12081167343130009</v>
      </c>
    </row>
    <row r="804" spans="1:5" x14ac:dyDescent="0.25">
      <c r="A804" s="27">
        <f>IF('Data - Energy &amp; Metals'!A804="",#N/A,'Data - Energy &amp; Metals'!A804)</f>
        <v>44488</v>
      </c>
      <c r="B804" s="7">
        <f>IF(ISBLANK(HLOOKUP(B$2,'Data - Energy &amp; Metals'!$B$2:$AH$1048576,MATCH($A804,'Data - Energy &amp; Metals'!$A$2:$A$1048576,FALSE),FALSE)),#N/A,HLOOKUP(B$2,'Data - Energy &amp; Metals'!$B$2:$AH$1048576,MATCH($A804,'Data - Energy &amp; Metals'!$A$2:$A$1048576,FALSE),FALSE))</f>
        <v>485974</v>
      </c>
      <c r="C804" s="7">
        <f>IF(ISBLANK(HLOOKUP(C$2,'Data - Energy &amp; Metals'!$B$2:$AH$1048576,MATCH($A804,'Data - Energy &amp; Metals'!$A$2:$A$1048576,FALSE),FALSE)),#N/A,HLOOKUP(C$2,'Data - Energy &amp; Metals'!$B$2:$AH$1048576,MATCH($A804,'Data - Energy &amp; Metals'!$A$2:$A$1048576,FALSE),FALSE))</f>
        <v>124560</v>
      </c>
      <c r="D804" s="7">
        <f>IF(ISBLANK(HLOOKUP(D$2,'Data - Energy &amp; Metals'!$B$2:$AH$1048576,MATCH($A804,'Data - Energy &amp; Metals'!$A$2:$A$1048576,FALSE),FALSE)),#N/A,HLOOKUP(D$2,'Data - Energy &amp; Metals'!$B$2:$AH$1048576,MATCH($A804,'Data - Energy &amp; Metals'!$A$2:$A$1048576,FALSE),FALSE))</f>
        <v>66761</v>
      </c>
      <c r="E804" s="8">
        <f t="shared" si="12"/>
        <v>0.11893434628189986</v>
      </c>
    </row>
    <row r="805" spans="1:5" x14ac:dyDescent="0.25">
      <c r="A805" s="27">
        <f>IF('Data - Energy &amp; Metals'!A805="",#N/A,'Data - Energy &amp; Metals'!A805)</f>
        <v>44495</v>
      </c>
      <c r="B805" s="7">
        <f>IF(ISBLANK(HLOOKUP(B$2,'Data - Energy &amp; Metals'!$B$2:$AH$1048576,MATCH($A805,'Data - Energy &amp; Metals'!$A$2:$A$1048576,FALSE),FALSE)),#N/A,HLOOKUP(B$2,'Data - Energy &amp; Metals'!$B$2:$AH$1048576,MATCH($A805,'Data - Energy &amp; Metals'!$A$2:$A$1048576,FALSE),FALSE))</f>
        <v>509794</v>
      </c>
      <c r="C805" s="7">
        <f>IF(ISBLANK(HLOOKUP(C$2,'Data - Energy &amp; Metals'!$B$2:$AH$1048576,MATCH($A805,'Data - Energy &amp; Metals'!$A$2:$A$1048576,FALSE),FALSE)),#N/A,HLOOKUP(C$2,'Data - Energy &amp; Metals'!$B$2:$AH$1048576,MATCH($A805,'Data - Energy &amp; Metals'!$A$2:$A$1048576,FALSE),FALSE))</f>
        <v>141280</v>
      </c>
      <c r="D805" s="7">
        <f>IF(ISBLANK(HLOOKUP(D$2,'Data - Energy &amp; Metals'!$B$2:$AH$1048576,MATCH($A805,'Data - Energy &amp; Metals'!$A$2:$A$1048576,FALSE),FALSE)),#N/A,HLOOKUP(D$2,'Data - Energy &amp; Metals'!$B$2:$AH$1048576,MATCH($A805,'Data - Energy &amp; Metals'!$A$2:$A$1048576,FALSE),FALSE))</f>
        <v>54918</v>
      </c>
      <c r="E805" s="8">
        <f t="shared" si="12"/>
        <v>0.16940568151057095</v>
      </c>
    </row>
    <row r="806" spans="1:5" x14ac:dyDescent="0.25">
      <c r="A806" s="27">
        <f>IF('Data - Energy &amp; Metals'!A806="",#N/A,'Data - Energy &amp; Metals'!A806)</f>
        <v>44502</v>
      </c>
      <c r="B806" s="7">
        <f>IF(ISBLANK(HLOOKUP(B$2,'Data - Energy &amp; Metals'!$B$2:$AH$1048576,MATCH($A806,'Data - Energy &amp; Metals'!$A$2:$A$1048576,FALSE),FALSE)),#N/A,HLOOKUP(B$2,'Data - Energy &amp; Metals'!$B$2:$AH$1048576,MATCH($A806,'Data - Energy &amp; Metals'!$A$2:$A$1048576,FALSE),FALSE))</f>
        <v>507616</v>
      </c>
      <c r="C806" s="7">
        <f>IF(ISBLANK(HLOOKUP(C$2,'Data - Energy &amp; Metals'!$B$2:$AH$1048576,MATCH($A806,'Data - Energy &amp; Metals'!$A$2:$A$1048576,FALSE),FALSE)),#N/A,HLOOKUP(C$2,'Data - Energy &amp; Metals'!$B$2:$AH$1048576,MATCH($A806,'Data - Energy &amp; Metals'!$A$2:$A$1048576,FALSE),FALSE))</f>
        <v>136944</v>
      </c>
      <c r="D806" s="7">
        <f>IF(ISBLANK(HLOOKUP(D$2,'Data - Energy &amp; Metals'!$B$2:$AH$1048576,MATCH($A806,'Data - Energy &amp; Metals'!$A$2:$A$1048576,FALSE),FALSE)),#N/A,HLOOKUP(D$2,'Data - Energy &amp; Metals'!$B$2:$AH$1048576,MATCH($A806,'Data - Energy &amp; Metals'!$A$2:$A$1048576,FALSE),FALSE))</f>
        <v>51705</v>
      </c>
      <c r="E806" s="8">
        <f t="shared" si="12"/>
        <v>0.167920238920759</v>
      </c>
    </row>
    <row r="807" spans="1:5" x14ac:dyDescent="0.25">
      <c r="A807" s="27">
        <f>IF('Data - Energy &amp; Metals'!A807="",#N/A,'Data - Energy &amp; Metals'!A807)</f>
        <v>44509</v>
      </c>
      <c r="B807" s="7">
        <f>IF(ISBLANK(HLOOKUP(B$2,'Data - Energy &amp; Metals'!$B$2:$AH$1048576,MATCH($A807,'Data - Energy &amp; Metals'!$A$2:$A$1048576,FALSE),FALSE)),#N/A,HLOOKUP(B$2,'Data - Energy &amp; Metals'!$B$2:$AH$1048576,MATCH($A807,'Data - Energy &amp; Metals'!$A$2:$A$1048576,FALSE),FALSE))</f>
        <v>571025</v>
      </c>
      <c r="C807" s="7">
        <f>IF(ISBLANK(HLOOKUP(C$2,'Data - Energy &amp; Metals'!$B$2:$AH$1048576,MATCH($A807,'Data - Energy &amp; Metals'!$A$2:$A$1048576,FALSE),FALSE)),#N/A,HLOOKUP(C$2,'Data - Energy &amp; Metals'!$B$2:$AH$1048576,MATCH($A807,'Data - Energy &amp; Metals'!$A$2:$A$1048576,FALSE),FALSE))</f>
        <v>168133</v>
      </c>
      <c r="D807" s="7">
        <f>IF(ISBLANK(HLOOKUP(D$2,'Data - Energy &amp; Metals'!$B$2:$AH$1048576,MATCH($A807,'Data - Energy &amp; Metals'!$A$2:$A$1048576,FALSE),FALSE)),#N/A,HLOOKUP(D$2,'Data - Energy &amp; Metals'!$B$2:$AH$1048576,MATCH($A807,'Data - Energy &amp; Metals'!$A$2:$A$1048576,FALSE),FALSE))</f>
        <v>42523</v>
      </c>
      <c r="E807" s="8">
        <f t="shared" si="12"/>
        <v>0.21997285582942955</v>
      </c>
    </row>
    <row r="808" spans="1:5" x14ac:dyDescent="0.25">
      <c r="A808" s="27">
        <f>IF('Data - Energy &amp; Metals'!A808="",#N/A,'Data - Energy &amp; Metals'!A808)</f>
        <v>44516</v>
      </c>
      <c r="B808" s="7">
        <f>IF(ISBLANK(HLOOKUP(B$2,'Data - Energy &amp; Metals'!$B$2:$AH$1048576,MATCH($A808,'Data - Energy &amp; Metals'!$A$2:$A$1048576,FALSE),FALSE)),#N/A,HLOOKUP(B$2,'Data - Energy &amp; Metals'!$B$2:$AH$1048576,MATCH($A808,'Data - Energy &amp; Metals'!$A$2:$A$1048576,FALSE),FALSE))</f>
        <v>612612</v>
      </c>
      <c r="C808" s="7">
        <f>IF(ISBLANK(HLOOKUP(C$2,'Data - Energy &amp; Metals'!$B$2:$AH$1048576,MATCH($A808,'Data - Energy &amp; Metals'!$A$2:$A$1048576,FALSE),FALSE)),#N/A,HLOOKUP(C$2,'Data - Energy &amp; Metals'!$B$2:$AH$1048576,MATCH($A808,'Data - Energy &amp; Metals'!$A$2:$A$1048576,FALSE),FALSE))</f>
        <v>185468</v>
      </c>
      <c r="D808" s="7">
        <f>IF(ISBLANK(HLOOKUP(D$2,'Data - Energy &amp; Metals'!$B$2:$AH$1048576,MATCH($A808,'Data - Energy &amp; Metals'!$A$2:$A$1048576,FALSE),FALSE)),#N/A,HLOOKUP(D$2,'Data - Energy &amp; Metals'!$B$2:$AH$1048576,MATCH($A808,'Data - Energy &amp; Metals'!$A$2:$A$1048576,FALSE),FALSE))</f>
        <v>43083</v>
      </c>
      <c r="E808" s="8">
        <f t="shared" si="12"/>
        <v>0.2324228059522177</v>
      </c>
    </row>
    <row r="809" spans="1:5" x14ac:dyDescent="0.25">
      <c r="A809" s="27">
        <f>IF('Data - Energy &amp; Metals'!A809="",#N/A,'Data - Energy &amp; Metals'!A809)</f>
        <v>44523</v>
      </c>
      <c r="B809" s="7">
        <f>IF(ISBLANK(HLOOKUP(B$2,'Data - Energy &amp; Metals'!$B$2:$AH$1048576,MATCH($A809,'Data - Energy &amp; Metals'!$A$2:$A$1048576,FALSE),FALSE)),#N/A,HLOOKUP(B$2,'Data - Energy &amp; Metals'!$B$2:$AH$1048576,MATCH($A809,'Data - Energy &amp; Metals'!$A$2:$A$1048576,FALSE),FALSE))</f>
        <v>559823</v>
      </c>
      <c r="C809" s="7">
        <f>IF(ISBLANK(HLOOKUP(C$2,'Data - Energy &amp; Metals'!$B$2:$AH$1048576,MATCH($A809,'Data - Energy &amp; Metals'!$A$2:$A$1048576,FALSE),FALSE)),#N/A,HLOOKUP(C$2,'Data - Energy &amp; Metals'!$B$2:$AH$1048576,MATCH($A809,'Data - Energy &amp; Metals'!$A$2:$A$1048576,FALSE),FALSE))</f>
        <v>152273</v>
      </c>
      <c r="D809" s="7">
        <f>IF(ISBLANK(HLOOKUP(D$2,'Data - Energy &amp; Metals'!$B$2:$AH$1048576,MATCH($A809,'Data - Energy &amp; Metals'!$A$2:$A$1048576,FALSE),FALSE)),#N/A,HLOOKUP(D$2,'Data - Energy &amp; Metals'!$B$2:$AH$1048576,MATCH($A809,'Data - Energy &amp; Metals'!$A$2:$A$1048576,FALSE),FALSE))</f>
        <v>46934</v>
      </c>
      <c r="E809" s="8">
        <f t="shared" si="12"/>
        <v>0.18816483066969381</v>
      </c>
    </row>
    <row r="810" spans="1:5" x14ac:dyDescent="0.25">
      <c r="A810" s="27">
        <f>IF('Data - Energy &amp; Metals'!A810="",#N/A,'Data - Energy &amp; Metals'!A810)</f>
        <v>44530</v>
      </c>
      <c r="B810" s="7">
        <f>IF(ISBLANK(HLOOKUP(B$2,'Data - Energy &amp; Metals'!$B$2:$AH$1048576,MATCH($A810,'Data - Energy &amp; Metals'!$A$2:$A$1048576,FALSE),FALSE)),#N/A,HLOOKUP(B$2,'Data - Energy &amp; Metals'!$B$2:$AH$1048576,MATCH($A810,'Data - Energy &amp; Metals'!$A$2:$A$1048576,FALSE),FALSE))</f>
        <v>531868</v>
      </c>
      <c r="C810" s="7">
        <f>IF(ISBLANK(HLOOKUP(C$2,'Data - Energy &amp; Metals'!$B$2:$AH$1048576,MATCH($A810,'Data - Energy &amp; Metals'!$A$2:$A$1048576,FALSE),FALSE)),#N/A,HLOOKUP(C$2,'Data - Energy &amp; Metals'!$B$2:$AH$1048576,MATCH($A810,'Data - Energy &amp; Metals'!$A$2:$A$1048576,FALSE),FALSE))</f>
        <v>137469</v>
      </c>
      <c r="D810" s="7">
        <f>IF(ISBLANK(HLOOKUP(D$2,'Data - Energy &amp; Metals'!$B$2:$AH$1048576,MATCH($A810,'Data - Energy &amp; Metals'!$A$2:$A$1048576,FALSE),FALSE)),#N/A,HLOOKUP(D$2,'Data - Energy &amp; Metals'!$B$2:$AH$1048576,MATCH($A810,'Data - Energy &amp; Metals'!$A$2:$A$1048576,FALSE),FALSE))</f>
        <v>45384</v>
      </c>
      <c r="E810" s="8">
        <f t="shared" si="12"/>
        <v>0.17313506358720585</v>
      </c>
    </row>
    <row r="811" spans="1:5" x14ac:dyDescent="0.25">
      <c r="A811" s="27">
        <f>IF('Data - Energy &amp; Metals'!A811="",#N/A,'Data - Energy &amp; Metals'!A811)</f>
        <v>44537</v>
      </c>
      <c r="B811" s="7">
        <f>IF(ISBLANK(HLOOKUP(B$2,'Data - Energy &amp; Metals'!$B$2:$AH$1048576,MATCH($A811,'Data - Energy &amp; Metals'!$A$2:$A$1048576,FALSE),FALSE)),#N/A,HLOOKUP(B$2,'Data - Energy &amp; Metals'!$B$2:$AH$1048576,MATCH($A811,'Data - Energy &amp; Metals'!$A$2:$A$1048576,FALSE),FALSE))</f>
        <v>499307</v>
      </c>
      <c r="C811" s="7">
        <f>IF(ISBLANK(HLOOKUP(C$2,'Data - Energy &amp; Metals'!$B$2:$AH$1048576,MATCH($A811,'Data - Energy &amp; Metals'!$A$2:$A$1048576,FALSE),FALSE)),#N/A,HLOOKUP(C$2,'Data - Energy &amp; Metals'!$B$2:$AH$1048576,MATCH($A811,'Data - Energy &amp; Metals'!$A$2:$A$1048576,FALSE),FALSE))</f>
        <v>125067</v>
      </c>
      <c r="D811" s="7">
        <f>IF(ISBLANK(HLOOKUP(D$2,'Data - Energy &amp; Metals'!$B$2:$AH$1048576,MATCH($A811,'Data - Energy &amp; Metals'!$A$2:$A$1048576,FALSE),FALSE)),#N/A,HLOOKUP(D$2,'Data - Energy &amp; Metals'!$B$2:$AH$1048576,MATCH($A811,'Data - Energy &amp; Metals'!$A$2:$A$1048576,FALSE),FALSE))</f>
        <v>44326</v>
      </c>
      <c r="E811" s="8">
        <f t="shared" si="12"/>
        <v>0.1617061246888187</v>
      </c>
    </row>
    <row r="812" spans="1:5" x14ac:dyDescent="0.25">
      <c r="A812" s="27">
        <f>IF('Data - Energy &amp; Metals'!A812="",#N/A,'Data - Energy &amp; Metals'!A812)</f>
        <v>44544</v>
      </c>
      <c r="B812" s="7">
        <f>IF(ISBLANK(HLOOKUP(B$2,'Data - Energy &amp; Metals'!$B$2:$AH$1048576,MATCH($A812,'Data - Energy &amp; Metals'!$A$2:$A$1048576,FALSE),FALSE)),#N/A,HLOOKUP(B$2,'Data - Energy &amp; Metals'!$B$2:$AH$1048576,MATCH($A812,'Data - Energy &amp; Metals'!$A$2:$A$1048576,FALSE),FALSE))</f>
        <v>503709</v>
      </c>
      <c r="C812" s="7">
        <f>IF(ISBLANK(HLOOKUP(C$2,'Data - Energy &amp; Metals'!$B$2:$AH$1048576,MATCH($A812,'Data - Energy &amp; Metals'!$A$2:$A$1048576,FALSE),FALSE)),#N/A,HLOOKUP(C$2,'Data - Energy &amp; Metals'!$B$2:$AH$1048576,MATCH($A812,'Data - Energy &amp; Metals'!$A$2:$A$1048576,FALSE),FALSE))</f>
        <v>121492</v>
      </c>
      <c r="D812" s="7">
        <f>IF(ISBLANK(HLOOKUP(D$2,'Data - Energy &amp; Metals'!$B$2:$AH$1048576,MATCH($A812,'Data - Energy &amp; Metals'!$A$2:$A$1048576,FALSE),FALSE)),#N/A,HLOOKUP(D$2,'Data - Energy &amp; Metals'!$B$2:$AH$1048576,MATCH($A812,'Data - Energy &amp; Metals'!$A$2:$A$1048576,FALSE),FALSE))</f>
        <v>58075</v>
      </c>
      <c r="E812" s="8">
        <f t="shared" si="12"/>
        <v>0.12590007325658267</v>
      </c>
    </row>
    <row r="813" spans="1:5" x14ac:dyDescent="0.25">
      <c r="A813" s="27">
        <f>IF('Data - Energy &amp; Metals'!A813="",#N/A,'Data - Energy &amp; Metals'!A813)</f>
        <v>44551</v>
      </c>
      <c r="B813" s="7">
        <f>IF(ISBLANK(HLOOKUP(B$2,'Data - Energy &amp; Metals'!$B$2:$AH$1048576,MATCH($A813,'Data - Energy &amp; Metals'!$A$2:$A$1048576,FALSE),FALSE)),#N/A,HLOOKUP(B$2,'Data - Energy &amp; Metals'!$B$2:$AH$1048576,MATCH($A813,'Data - Energy &amp; Metals'!$A$2:$A$1048576,FALSE),FALSE))</f>
        <v>500846</v>
      </c>
      <c r="C813" s="7">
        <f>IF(ISBLANK(HLOOKUP(C$2,'Data - Energy &amp; Metals'!$B$2:$AH$1048576,MATCH($A813,'Data - Energy &amp; Metals'!$A$2:$A$1048576,FALSE),FALSE)),#N/A,HLOOKUP(C$2,'Data - Energy &amp; Metals'!$B$2:$AH$1048576,MATCH($A813,'Data - Energy &amp; Metals'!$A$2:$A$1048576,FALSE),FALSE))</f>
        <v>124120</v>
      </c>
      <c r="D813" s="7">
        <f>IF(ISBLANK(HLOOKUP(D$2,'Data - Energy &amp; Metals'!$B$2:$AH$1048576,MATCH($A813,'Data - Energy &amp; Metals'!$A$2:$A$1048576,FALSE),FALSE)),#N/A,HLOOKUP(D$2,'Data - Energy &amp; Metals'!$B$2:$AH$1048576,MATCH($A813,'Data - Energy &amp; Metals'!$A$2:$A$1048576,FALSE),FALSE))</f>
        <v>52372</v>
      </c>
      <c r="E813" s="8">
        <f t="shared" si="12"/>
        <v>0.14325361488361693</v>
      </c>
    </row>
    <row r="814" spans="1:5" x14ac:dyDescent="0.25">
      <c r="A814" s="27">
        <f>IF('Data - Energy &amp; Metals'!A814="",#N/A,'Data - Energy &amp; Metals'!A814)</f>
        <v>44558</v>
      </c>
      <c r="B814" s="7">
        <f>IF(ISBLANK(HLOOKUP(B$2,'Data - Energy &amp; Metals'!$B$2:$AH$1048576,MATCH($A814,'Data - Energy &amp; Metals'!$A$2:$A$1048576,FALSE),FALSE)),#N/A,HLOOKUP(B$2,'Data - Energy &amp; Metals'!$B$2:$AH$1048576,MATCH($A814,'Data - Energy &amp; Metals'!$A$2:$A$1048576,FALSE),FALSE))</f>
        <v>508912</v>
      </c>
      <c r="C814" s="7">
        <f>IF(ISBLANK(HLOOKUP(C$2,'Data - Energy &amp; Metals'!$B$2:$AH$1048576,MATCH($A814,'Data - Energy &amp; Metals'!$A$2:$A$1048576,FALSE),FALSE)),#N/A,HLOOKUP(C$2,'Data - Energy &amp; Metals'!$B$2:$AH$1048576,MATCH($A814,'Data - Energy &amp; Metals'!$A$2:$A$1048576,FALSE),FALSE))</f>
        <v>130389</v>
      </c>
      <c r="D814" s="7">
        <f>IF(ISBLANK(HLOOKUP(D$2,'Data - Energy &amp; Metals'!$B$2:$AH$1048576,MATCH($A814,'Data - Energy &amp; Metals'!$A$2:$A$1048576,FALSE),FALSE)),#N/A,HLOOKUP(D$2,'Data - Energy &amp; Metals'!$B$2:$AH$1048576,MATCH($A814,'Data - Energy &amp; Metals'!$A$2:$A$1048576,FALSE),FALSE))</f>
        <v>46726</v>
      </c>
      <c r="E814" s="8">
        <f t="shared" si="12"/>
        <v>0.16439580909862608</v>
      </c>
    </row>
    <row r="815" spans="1:5" x14ac:dyDescent="0.25">
      <c r="A815" s="27">
        <f>IF('Data - Energy &amp; Metals'!A815="",#N/A,'Data - Energy &amp; Metals'!A815)</f>
        <v>44565</v>
      </c>
      <c r="B815" s="7">
        <f>IF(ISBLANK(HLOOKUP(B$2,'Data - Energy &amp; Metals'!$B$2:$AH$1048576,MATCH($A815,'Data - Energy &amp; Metals'!$A$2:$A$1048576,FALSE),FALSE)),#N/A,HLOOKUP(B$2,'Data - Energy &amp; Metals'!$B$2:$AH$1048576,MATCH($A815,'Data - Energy &amp; Metals'!$A$2:$A$1048576,FALSE),FALSE))</f>
        <v>502717</v>
      </c>
      <c r="C815" s="7">
        <f>IF(ISBLANK(HLOOKUP(C$2,'Data - Energy &amp; Metals'!$B$2:$AH$1048576,MATCH($A815,'Data - Energy &amp; Metals'!$A$2:$A$1048576,FALSE),FALSE)),#N/A,HLOOKUP(C$2,'Data - Energy &amp; Metals'!$B$2:$AH$1048576,MATCH($A815,'Data - Energy &amp; Metals'!$A$2:$A$1048576,FALSE),FALSE))</f>
        <v>124252</v>
      </c>
      <c r="D815" s="7">
        <f>IF(ISBLANK(HLOOKUP(D$2,'Data - Energy &amp; Metals'!$B$2:$AH$1048576,MATCH($A815,'Data - Energy &amp; Metals'!$A$2:$A$1048576,FALSE),FALSE)),#N/A,HLOOKUP(D$2,'Data - Energy &amp; Metals'!$B$2:$AH$1048576,MATCH($A815,'Data - Energy &amp; Metals'!$A$2:$A$1048576,FALSE),FALSE))</f>
        <v>44744</v>
      </c>
      <c r="E815" s="8">
        <f t="shared" si="12"/>
        <v>0.15815657715971412</v>
      </c>
    </row>
    <row r="816" spans="1:5" x14ac:dyDescent="0.25">
      <c r="A816" s="27">
        <f>IF('Data - Energy &amp; Metals'!A816="",#N/A,'Data - Energy &amp; Metals'!A816)</f>
        <v>44572</v>
      </c>
      <c r="B816" s="7">
        <f>IF(ISBLANK(HLOOKUP(B$2,'Data - Energy &amp; Metals'!$B$2:$AH$1048576,MATCH($A816,'Data - Energy &amp; Metals'!$A$2:$A$1048576,FALSE),FALSE)),#N/A,HLOOKUP(B$2,'Data - Energy &amp; Metals'!$B$2:$AH$1048576,MATCH($A816,'Data - Energy &amp; Metals'!$A$2:$A$1048576,FALSE),FALSE))</f>
        <v>546516</v>
      </c>
      <c r="C816" s="7">
        <f>IF(ISBLANK(HLOOKUP(C$2,'Data - Energy &amp; Metals'!$B$2:$AH$1048576,MATCH($A816,'Data - Energy &amp; Metals'!$A$2:$A$1048576,FALSE),FALSE)),#N/A,HLOOKUP(C$2,'Data - Energy &amp; Metals'!$B$2:$AH$1048576,MATCH($A816,'Data - Energy &amp; Metals'!$A$2:$A$1048576,FALSE),FALSE))</f>
        <v>119297</v>
      </c>
      <c r="D816" s="7">
        <f>IF(ISBLANK(HLOOKUP(D$2,'Data - Energy &amp; Metals'!$B$2:$AH$1048576,MATCH($A816,'Data - Energy &amp; Metals'!$A$2:$A$1048576,FALSE),FALSE)),#N/A,HLOOKUP(D$2,'Data - Energy &amp; Metals'!$B$2:$AH$1048576,MATCH($A816,'Data - Energy &amp; Metals'!$A$2:$A$1048576,FALSE),FALSE))</f>
        <v>44987</v>
      </c>
      <c r="E816" s="8">
        <f t="shared" si="12"/>
        <v>0.13597040159848933</v>
      </c>
    </row>
    <row r="817" spans="1:5" x14ac:dyDescent="0.25">
      <c r="A817" s="27">
        <f>IF('Data - Energy &amp; Metals'!A817="",#N/A,'Data - Energy &amp; Metals'!A817)</f>
        <v>44579</v>
      </c>
      <c r="B817" s="7">
        <f>IF(ISBLANK(HLOOKUP(B$2,'Data - Energy &amp; Metals'!$B$2:$AH$1048576,MATCH($A817,'Data - Energy &amp; Metals'!$A$2:$A$1048576,FALSE),FALSE)),#N/A,HLOOKUP(B$2,'Data - Energy &amp; Metals'!$B$2:$AH$1048576,MATCH($A817,'Data - Energy &amp; Metals'!$A$2:$A$1048576,FALSE),FALSE))</f>
        <v>539204</v>
      </c>
      <c r="C817" s="7">
        <f>IF(ISBLANK(HLOOKUP(C$2,'Data - Energy &amp; Metals'!$B$2:$AH$1048576,MATCH($A817,'Data - Energy &amp; Metals'!$A$2:$A$1048576,FALSE),FALSE)),#N/A,HLOOKUP(C$2,'Data - Energy &amp; Metals'!$B$2:$AH$1048576,MATCH($A817,'Data - Energy &amp; Metals'!$A$2:$A$1048576,FALSE),FALSE))</f>
        <v>119807</v>
      </c>
      <c r="D817" s="7">
        <f>IF(ISBLANK(HLOOKUP(D$2,'Data - Energy &amp; Metals'!$B$2:$AH$1048576,MATCH($A817,'Data - Energy &amp; Metals'!$A$2:$A$1048576,FALSE),FALSE)),#N/A,HLOOKUP(D$2,'Data - Energy &amp; Metals'!$B$2:$AH$1048576,MATCH($A817,'Data - Energy &amp; Metals'!$A$2:$A$1048576,FALSE),FALSE))</f>
        <v>48014</v>
      </c>
      <c r="E817" s="8">
        <f t="shared" si="12"/>
        <v>0.13314626746092387</v>
      </c>
    </row>
    <row r="818" spans="1:5" x14ac:dyDescent="0.25">
      <c r="A818" s="27">
        <f>IF('Data - Energy &amp; Metals'!A818="",#N/A,'Data - Energy &amp; Metals'!A818)</f>
        <v>44586</v>
      </c>
      <c r="B818" s="7">
        <f>IF(ISBLANK(HLOOKUP(B$2,'Data - Energy &amp; Metals'!$B$2:$AH$1048576,MATCH($A818,'Data - Energy &amp; Metals'!$A$2:$A$1048576,FALSE),FALSE)),#N/A,HLOOKUP(B$2,'Data - Energy &amp; Metals'!$B$2:$AH$1048576,MATCH($A818,'Data - Energy &amp; Metals'!$A$2:$A$1048576,FALSE),FALSE))</f>
        <v>572078</v>
      </c>
      <c r="C818" s="7">
        <f>IF(ISBLANK(HLOOKUP(C$2,'Data - Energy &amp; Metals'!$B$2:$AH$1048576,MATCH($A818,'Data - Energy &amp; Metals'!$A$2:$A$1048576,FALSE),FALSE)),#N/A,HLOOKUP(C$2,'Data - Energy &amp; Metals'!$B$2:$AH$1048576,MATCH($A818,'Data - Energy &amp; Metals'!$A$2:$A$1048576,FALSE),FALSE))</f>
        <v>140640</v>
      </c>
      <c r="D818" s="7">
        <f>IF(ISBLANK(HLOOKUP(D$2,'Data - Energy &amp; Metals'!$B$2:$AH$1048576,MATCH($A818,'Data - Energy &amp; Metals'!$A$2:$A$1048576,FALSE),FALSE)),#N/A,HLOOKUP(D$2,'Data - Energy &amp; Metals'!$B$2:$AH$1048576,MATCH($A818,'Data - Energy &amp; Metals'!$A$2:$A$1048576,FALSE),FALSE))</f>
        <v>39265</v>
      </c>
      <c r="E818" s="8">
        <f t="shared" si="12"/>
        <v>0.17720485668038274</v>
      </c>
    </row>
    <row r="819" spans="1:5" x14ac:dyDescent="0.25">
      <c r="A819" s="27">
        <f>IF('Data - Energy &amp; Metals'!A819="",#N/A,'Data - Energy &amp; Metals'!A819)</f>
        <v>44593</v>
      </c>
      <c r="B819" s="7">
        <f>IF(ISBLANK(HLOOKUP(B$2,'Data - Energy &amp; Metals'!$B$2:$AH$1048576,MATCH($A819,'Data - Energy &amp; Metals'!$A$2:$A$1048576,FALSE),FALSE)),#N/A,HLOOKUP(B$2,'Data - Energy &amp; Metals'!$B$2:$AH$1048576,MATCH($A819,'Data - Energy &amp; Metals'!$A$2:$A$1048576,FALSE),FALSE))</f>
        <v>515331</v>
      </c>
      <c r="C819" s="7">
        <f>IF(ISBLANK(HLOOKUP(C$2,'Data - Energy &amp; Metals'!$B$2:$AH$1048576,MATCH($A819,'Data - Energy &amp; Metals'!$A$2:$A$1048576,FALSE),FALSE)),#N/A,HLOOKUP(C$2,'Data - Energy &amp; Metals'!$B$2:$AH$1048576,MATCH($A819,'Data - Energy &amp; Metals'!$A$2:$A$1048576,FALSE),FALSE))</f>
        <v>108309</v>
      </c>
      <c r="D819" s="7">
        <f>IF(ISBLANK(HLOOKUP(D$2,'Data - Energy &amp; Metals'!$B$2:$AH$1048576,MATCH($A819,'Data - Energy &amp; Metals'!$A$2:$A$1048576,FALSE),FALSE)),#N/A,HLOOKUP(D$2,'Data - Energy &amp; Metals'!$B$2:$AH$1048576,MATCH($A819,'Data - Energy &amp; Metals'!$A$2:$A$1048576,FALSE),FALSE))</f>
        <v>58395</v>
      </c>
      <c r="E819" s="8">
        <f t="shared" si="12"/>
        <v>9.6858135838907414E-2</v>
      </c>
    </row>
    <row r="820" spans="1:5" x14ac:dyDescent="0.25">
      <c r="A820" s="27">
        <f>IF('Data - Energy &amp; Metals'!A820="",#N/A,'Data - Energy &amp; Metals'!A820)</f>
        <v>44600</v>
      </c>
      <c r="B820" s="7">
        <f>IF(ISBLANK(HLOOKUP(B$2,'Data - Energy &amp; Metals'!$B$2:$AH$1048576,MATCH($A820,'Data - Energy &amp; Metals'!$A$2:$A$1048576,FALSE),FALSE)),#N/A,HLOOKUP(B$2,'Data - Energy &amp; Metals'!$B$2:$AH$1048576,MATCH($A820,'Data - Energy &amp; Metals'!$A$2:$A$1048576,FALSE),FALSE))</f>
        <v>512842</v>
      </c>
      <c r="C820" s="7">
        <f>IF(ISBLANK(HLOOKUP(C$2,'Data - Energy &amp; Metals'!$B$2:$AH$1048576,MATCH($A820,'Data - Energy &amp; Metals'!$A$2:$A$1048576,FALSE),FALSE)),#N/A,HLOOKUP(C$2,'Data - Energy &amp; Metals'!$B$2:$AH$1048576,MATCH($A820,'Data - Energy &amp; Metals'!$A$2:$A$1048576,FALSE),FALSE))</f>
        <v>117234</v>
      </c>
      <c r="D820" s="7">
        <f>IF(ISBLANK(HLOOKUP(D$2,'Data - Energy &amp; Metals'!$B$2:$AH$1048576,MATCH($A820,'Data - Energy &amp; Metals'!$A$2:$A$1048576,FALSE),FALSE)),#N/A,HLOOKUP(D$2,'Data - Energy &amp; Metals'!$B$2:$AH$1048576,MATCH($A820,'Data - Energy &amp; Metals'!$A$2:$A$1048576,FALSE),FALSE))</f>
        <v>47767</v>
      </c>
      <c r="E820" s="8">
        <f t="shared" si="12"/>
        <v>0.13545497443657112</v>
      </c>
    </row>
    <row r="821" spans="1:5" x14ac:dyDescent="0.25">
      <c r="A821" s="27">
        <f>IF('Data - Energy &amp; Metals'!A821="",#N/A,'Data - Energy &amp; Metals'!A821)</f>
        <v>44607</v>
      </c>
      <c r="B821" s="7">
        <f>IF(ISBLANK(HLOOKUP(B$2,'Data - Energy &amp; Metals'!$B$2:$AH$1048576,MATCH($A821,'Data - Energy &amp; Metals'!$A$2:$A$1048576,FALSE),FALSE)),#N/A,HLOOKUP(B$2,'Data - Energy &amp; Metals'!$B$2:$AH$1048576,MATCH($A821,'Data - Energy &amp; Metals'!$A$2:$A$1048576,FALSE),FALSE))</f>
        <v>558645</v>
      </c>
      <c r="C821" s="7">
        <f>IF(ISBLANK(HLOOKUP(C$2,'Data - Energy &amp; Metals'!$B$2:$AH$1048576,MATCH($A821,'Data - Energy &amp; Metals'!$A$2:$A$1048576,FALSE),FALSE)),#N/A,HLOOKUP(C$2,'Data - Energy &amp; Metals'!$B$2:$AH$1048576,MATCH($A821,'Data - Energy &amp; Metals'!$A$2:$A$1048576,FALSE),FALSE))</f>
        <v>151530</v>
      </c>
      <c r="D821" s="7">
        <f>IF(ISBLANK(HLOOKUP(D$2,'Data - Energy &amp; Metals'!$B$2:$AH$1048576,MATCH($A821,'Data - Energy &amp; Metals'!$A$2:$A$1048576,FALSE),FALSE)),#N/A,HLOOKUP(D$2,'Data - Energy &amp; Metals'!$B$2:$AH$1048576,MATCH($A821,'Data - Energy &amp; Metals'!$A$2:$A$1048576,FALSE),FALSE))</f>
        <v>43824</v>
      </c>
      <c r="E821" s="8">
        <f t="shared" si="12"/>
        <v>0.19279864672555916</v>
      </c>
    </row>
    <row r="822" spans="1:5" x14ac:dyDescent="0.25">
      <c r="A822" s="27">
        <f>IF('Data - Energy &amp; Metals'!A822="",#N/A,'Data - Energy &amp; Metals'!A822)</f>
        <v>44614</v>
      </c>
      <c r="B822" s="7">
        <f>IF(ISBLANK(HLOOKUP(B$2,'Data - Energy &amp; Metals'!$B$2:$AH$1048576,MATCH($A822,'Data - Energy &amp; Metals'!$A$2:$A$1048576,FALSE),FALSE)),#N/A,HLOOKUP(B$2,'Data - Energy &amp; Metals'!$B$2:$AH$1048576,MATCH($A822,'Data - Energy &amp; Metals'!$A$2:$A$1048576,FALSE),FALSE))</f>
        <v>611488</v>
      </c>
      <c r="C822" s="7">
        <f>IF(ISBLANK(HLOOKUP(C$2,'Data - Energy &amp; Metals'!$B$2:$AH$1048576,MATCH($A822,'Data - Energy &amp; Metals'!$A$2:$A$1048576,FALSE),FALSE)),#N/A,HLOOKUP(C$2,'Data - Energy &amp; Metals'!$B$2:$AH$1048576,MATCH($A822,'Data - Energy &amp; Metals'!$A$2:$A$1048576,FALSE),FALSE))</f>
        <v>183356</v>
      </c>
      <c r="D822" s="7">
        <f>IF(ISBLANK(HLOOKUP(D$2,'Data - Energy &amp; Metals'!$B$2:$AH$1048576,MATCH($A822,'Data - Energy &amp; Metals'!$A$2:$A$1048576,FALSE),FALSE)),#N/A,HLOOKUP(D$2,'Data - Energy &amp; Metals'!$B$2:$AH$1048576,MATCH($A822,'Data - Energy &amp; Metals'!$A$2:$A$1048576,FALSE),FALSE))</f>
        <v>44380</v>
      </c>
      <c r="E822" s="8">
        <f t="shared" si="12"/>
        <v>0.22727510597100842</v>
      </c>
    </row>
    <row r="823" spans="1:5" x14ac:dyDescent="0.25">
      <c r="A823" s="27">
        <f>IF('Data - Energy &amp; Metals'!A823="",#N/A,'Data - Energy &amp; Metals'!A823)</f>
        <v>44621</v>
      </c>
      <c r="B823" s="7">
        <f>IF(ISBLANK(HLOOKUP(B$2,'Data - Energy &amp; Metals'!$B$2:$AH$1048576,MATCH($A823,'Data - Energy &amp; Metals'!$A$2:$A$1048576,FALSE),FALSE)),#N/A,HLOOKUP(B$2,'Data - Energy &amp; Metals'!$B$2:$AH$1048576,MATCH($A823,'Data - Energy &amp; Metals'!$A$2:$A$1048576,FALSE),FALSE))</f>
        <v>615600</v>
      </c>
      <c r="C823" s="7">
        <f>IF(ISBLANK(HLOOKUP(C$2,'Data - Energy &amp; Metals'!$B$2:$AH$1048576,MATCH($A823,'Data - Energy &amp; Metals'!$A$2:$A$1048576,FALSE),FALSE)),#N/A,HLOOKUP(C$2,'Data - Energy &amp; Metals'!$B$2:$AH$1048576,MATCH($A823,'Data - Energy &amp; Metals'!$A$2:$A$1048576,FALSE),FALSE))</f>
        <v>187215</v>
      </c>
      <c r="D823" s="7">
        <f>IF(ISBLANK(HLOOKUP(D$2,'Data - Energy &amp; Metals'!$B$2:$AH$1048576,MATCH($A823,'Data - Energy &amp; Metals'!$A$2:$A$1048576,FALSE),FALSE)),#N/A,HLOOKUP(D$2,'Data - Energy &amp; Metals'!$B$2:$AH$1048576,MATCH($A823,'Data - Energy &amp; Metals'!$A$2:$A$1048576,FALSE),FALSE))</f>
        <v>38594</v>
      </c>
      <c r="E823" s="8">
        <f t="shared" si="12"/>
        <v>0.24142462638076673</v>
      </c>
    </row>
    <row r="824" spans="1:5" x14ac:dyDescent="0.25">
      <c r="A824" s="27">
        <f>IF('Data - Energy &amp; Metals'!A824="",#N/A,'Data - Energy &amp; Metals'!A824)</f>
        <v>44628</v>
      </c>
      <c r="B824" s="7">
        <f>IF(ISBLANK(HLOOKUP(B$2,'Data - Energy &amp; Metals'!$B$2:$AH$1048576,MATCH($A824,'Data - Energy &amp; Metals'!$A$2:$A$1048576,FALSE),FALSE)),#N/A,HLOOKUP(B$2,'Data - Energy &amp; Metals'!$B$2:$AH$1048576,MATCH($A824,'Data - Energy &amp; Metals'!$A$2:$A$1048576,FALSE),FALSE))</f>
        <v>638502</v>
      </c>
      <c r="C824" s="7">
        <f>IF(ISBLANK(HLOOKUP(C$2,'Data - Energy &amp; Metals'!$B$2:$AH$1048576,MATCH($A824,'Data - Energy &amp; Metals'!$A$2:$A$1048576,FALSE),FALSE)),#N/A,HLOOKUP(C$2,'Data - Energy &amp; Metals'!$B$2:$AH$1048576,MATCH($A824,'Data - Energy &amp; Metals'!$A$2:$A$1048576,FALSE),FALSE))</f>
        <v>181510</v>
      </c>
      <c r="D824" s="7">
        <f>IF(ISBLANK(HLOOKUP(D$2,'Data - Energy &amp; Metals'!$B$2:$AH$1048576,MATCH($A824,'Data - Energy &amp; Metals'!$A$2:$A$1048576,FALSE),FALSE)),#N/A,HLOOKUP(D$2,'Data - Energy &amp; Metals'!$B$2:$AH$1048576,MATCH($A824,'Data - Energy &amp; Metals'!$A$2:$A$1048576,FALSE),FALSE))</f>
        <v>38537</v>
      </c>
      <c r="E824" s="8">
        <f t="shared" si="12"/>
        <v>0.2239194239015696</v>
      </c>
    </row>
    <row r="825" spans="1:5" x14ac:dyDescent="0.25">
      <c r="A825" s="27">
        <f>IF('Data - Energy &amp; Metals'!A825="",#N/A,'Data - Energy &amp; Metals'!A825)</f>
        <v>44635</v>
      </c>
      <c r="B825" s="7">
        <f>IF(ISBLANK(HLOOKUP(B$2,'Data - Energy &amp; Metals'!$B$2:$AH$1048576,MATCH($A825,'Data - Energy &amp; Metals'!$A$2:$A$1048576,FALSE),FALSE)),#N/A,HLOOKUP(B$2,'Data - Energy &amp; Metals'!$B$2:$AH$1048576,MATCH($A825,'Data - Energy &amp; Metals'!$A$2:$A$1048576,FALSE),FALSE))</f>
        <v>617605</v>
      </c>
      <c r="C825" s="7">
        <f>IF(ISBLANK(HLOOKUP(C$2,'Data - Energy &amp; Metals'!$B$2:$AH$1048576,MATCH($A825,'Data - Energy &amp; Metals'!$A$2:$A$1048576,FALSE),FALSE)),#N/A,HLOOKUP(C$2,'Data - Energy &amp; Metals'!$B$2:$AH$1048576,MATCH($A825,'Data - Energy &amp; Metals'!$A$2:$A$1048576,FALSE),FALSE))</f>
        <v>165597</v>
      </c>
      <c r="D825" s="7">
        <f>IF(ISBLANK(HLOOKUP(D$2,'Data - Energy &amp; Metals'!$B$2:$AH$1048576,MATCH($A825,'Data - Energy &amp; Metals'!$A$2:$A$1048576,FALSE),FALSE)),#N/A,HLOOKUP(D$2,'Data - Energy &amp; Metals'!$B$2:$AH$1048576,MATCH($A825,'Data - Energy &amp; Metals'!$A$2:$A$1048576,FALSE),FALSE))</f>
        <v>39060</v>
      </c>
      <c r="E825" s="8">
        <f t="shared" si="12"/>
        <v>0.20488338015398191</v>
      </c>
    </row>
    <row r="826" spans="1:5" x14ac:dyDescent="0.25">
      <c r="A826" s="27">
        <f>IF('Data - Energy &amp; Metals'!A826="",#N/A,'Data - Energy &amp; Metals'!A826)</f>
        <v>44642</v>
      </c>
      <c r="B826" s="7">
        <f>IF(ISBLANK(HLOOKUP(B$2,'Data - Energy &amp; Metals'!$B$2:$AH$1048576,MATCH($A826,'Data - Energy &amp; Metals'!$A$2:$A$1048576,FALSE),FALSE)),#N/A,HLOOKUP(B$2,'Data - Energy &amp; Metals'!$B$2:$AH$1048576,MATCH($A826,'Data - Energy &amp; Metals'!$A$2:$A$1048576,FALSE),FALSE))</f>
        <v>605191</v>
      </c>
      <c r="C826" s="7">
        <f>IF(ISBLANK(HLOOKUP(C$2,'Data - Energy &amp; Metals'!$B$2:$AH$1048576,MATCH($A826,'Data - Energy &amp; Metals'!$A$2:$A$1048576,FALSE),FALSE)),#N/A,HLOOKUP(C$2,'Data - Energy &amp; Metals'!$B$2:$AH$1048576,MATCH($A826,'Data - Energy &amp; Metals'!$A$2:$A$1048576,FALSE),FALSE))</f>
        <v>152589</v>
      </c>
      <c r="D826" s="7">
        <f>IF(ISBLANK(HLOOKUP(D$2,'Data - Energy &amp; Metals'!$B$2:$AH$1048576,MATCH($A826,'Data - Energy &amp; Metals'!$A$2:$A$1048576,FALSE),FALSE)),#N/A,HLOOKUP(D$2,'Data - Energy &amp; Metals'!$B$2:$AH$1048576,MATCH($A826,'Data - Energy &amp; Metals'!$A$2:$A$1048576,FALSE),FALSE))</f>
        <v>37457</v>
      </c>
      <c r="E826" s="8">
        <f t="shared" si="12"/>
        <v>0.19024076696447897</v>
      </c>
    </row>
    <row r="827" spans="1:5" x14ac:dyDescent="0.25">
      <c r="A827" s="27">
        <f>IF('Data - Energy &amp; Metals'!A827="",#N/A,'Data - Energy &amp; Metals'!A827)</f>
        <v>44649</v>
      </c>
      <c r="B827" s="7">
        <f>IF(ISBLANK(HLOOKUP(B$2,'Data - Energy &amp; Metals'!$B$2:$AH$1048576,MATCH($A827,'Data - Energy &amp; Metals'!$A$2:$A$1048576,FALSE),FALSE)),#N/A,HLOOKUP(B$2,'Data - Energy &amp; Metals'!$B$2:$AH$1048576,MATCH($A827,'Data - Energy &amp; Metals'!$A$2:$A$1048576,FALSE),FALSE))</f>
        <v>574521</v>
      </c>
      <c r="C827" s="7">
        <f>IF(ISBLANK(HLOOKUP(C$2,'Data - Energy &amp; Metals'!$B$2:$AH$1048576,MATCH($A827,'Data - Energy &amp; Metals'!$A$2:$A$1048576,FALSE),FALSE)),#N/A,HLOOKUP(C$2,'Data - Energy &amp; Metals'!$B$2:$AH$1048576,MATCH($A827,'Data - Energy &amp; Metals'!$A$2:$A$1048576,FALSE),FALSE))</f>
        <v>146486</v>
      </c>
      <c r="D827" s="7">
        <f>IF(ISBLANK(HLOOKUP(D$2,'Data - Energy &amp; Metals'!$B$2:$AH$1048576,MATCH($A827,'Data - Energy &amp; Metals'!$A$2:$A$1048576,FALSE),FALSE)),#N/A,HLOOKUP(D$2,'Data - Energy &amp; Metals'!$B$2:$AH$1048576,MATCH($A827,'Data - Energy &amp; Metals'!$A$2:$A$1048576,FALSE),FALSE))</f>
        <v>38184</v>
      </c>
      <c r="E827" s="8">
        <f t="shared" si="12"/>
        <v>0.1885083399910534</v>
      </c>
    </row>
    <row r="828" spans="1:5" x14ac:dyDescent="0.25">
      <c r="A828" s="27">
        <f>IF('Data - Energy &amp; Metals'!A828="",#N/A,'Data - Energy &amp; Metals'!A828)</f>
        <v>44656</v>
      </c>
      <c r="B828" s="7">
        <f>IF(ISBLANK(HLOOKUP(B$2,'Data - Energy &amp; Metals'!$B$2:$AH$1048576,MATCH($A828,'Data - Energy &amp; Metals'!$A$2:$A$1048576,FALSE),FALSE)),#N/A,HLOOKUP(B$2,'Data - Energy &amp; Metals'!$B$2:$AH$1048576,MATCH($A828,'Data - Energy &amp; Metals'!$A$2:$A$1048576,FALSE),FALSE))</f>
        <v>560666</v>
      </c>
      <c r="C828" s="7">
        <f>IF(ISBLANK(HLOOKUP(C$2,'Data - Energy &amp; Metals'!$B$2:$AH$1048576,MATCH($A828,'Data - Energy &amp; Metals'!$A$2:$A$1048576,FALSE),FALSE)),#N/A,HLOOKUP(C$2,'Data - Energy &amp; Metals'!$B$2:$AH$1048576,MATCH($A828,'Data - Energy &amp; Metals'!$A$2:$A$1048576,FALSE),FALSE))</f>
        <v>148320</v>
      </c>
      <c r="D828" s="7">
        <f>IF(ISBLANK(HLOOKUP(D$2,'Data - Energy &amp; Metals'!$B$2:$AH$1048576,MATCH($A828,'Data - Energy &amp; Metals'!$A$2:$A$1048576,FALSE),FALSE)),#N/A,HLOOKUP(D$2,'Data - Energy &amp; Metals'!$B$2:$AH$1048576,MATCH($A828,'Data - Energy &amp; Metals'!$A$2:$A$1048576,FALSE),FALSE))</f>
        <v>46693</v>
      </c>
      <c r="E828" s="8">
        <f t="shared" si="12"/>
        <v>0.18126121434151526</v>
      </c>
    </row>
    <row r="829" spans="1:5" x14ac:dyDescent="0.25">
      <c r="A829" s="27">
        <f>IF('Data - Energy &amp; Metals'!A829="",#N/A,'Data - Energy &amp; Metals'!A829)</f>
        <v>44663</v>
      </c>
      <c r="B829" s="7">
        <f>IF(ISBLANK(HLOOKUP(B$2,'Data - Energy &amp; Metals'!$B$2:$AH$1048576,MATCH($A829,'Data - Energy &amp; Metals'!$A$2:$A$1048576,FALSE),FALSE)),#N/A,HLOOKUP(B$2,'Data - Energy &amp; Metals'!$B$2:$AH$1048576,MATCH($A829,'Data - Energy &amp; Metals'!$A$2:$A$1048576,FALSE),FALSE))</f>
        <v>577639</v>
      </c>
      <c r="C829" s="7">
        <f>IF(ISBLANK(HLOOKUP(C$2,'Data - Energy &amp; Metals'!$B$2:$AH$1048576,MATCH($A829,'Data - Energy &amp; Metals'!$A$2:$A$1048576,FALSE),FALSE)),#N/A,HLOOKUP(C$2,'Data - Energy &amp; Metals'!$B$2:$AH$1048576,MATCH($A829,'Data - Energy &amp; Metals'!$A$2:$A$1048576,FALSE),FALSE))</f>
        <v>165244</v>
      </c>
      <c r="D829" s="7">
        <f>IF(ISBLANK(HLOOKUP(D$2,'Data - Energy &amp; Metals'!$B$2:$AH$1048576,MATCH($A829,'Data - Energy &amp; Metals'!$A$2:$A$1048576,FALSE),FALSE)),#N/A,HLOOKUP(D$2,'Data - Energy &amp; Metals'!$B$2:$AH$1048576,MATCH($A829,'Data - Energy &amp; Metals'!$A$2:$A$1048576,FALSE),FALSE))</f>
        <v>48219</v>
      </c>
      <c r="E829" s="8">
        <f t="shared" si="12"/>
        <v>0.20259193025401678</v>
      </c>
    </row>
    <row r="830" spans="1:5" x14ac:dyDescent="0.25">
      <c r="A830" s="27">
        <f>IF('Data - Energy &amp; Metals'!A830="",#N/A,'Data - Energy &amp; Metals'!A830)</f>
        <v>44670</v>
      </c>
      <c r="B830" s="7">
        <f>IF(ISBLANK(HLOOKUP(B$2,'Data - Energy &amp; Metals'!$B$2:$AH$1048576,MATCH($A830,'Data - Energy &amp; Metals'!$A$2:$A$1048576,FALSE),FALSE)),#N/A,HLOOKUP(B$2,'Data - Energy &amp; Metals'!$B$2:$AH$1048576,MATCH($A830,'Data - Energy &amp; Metals'!$A$2:$A$1048576,FALSE),FALSE))</f>
        <v>575202</v>
      </c>
      <c r="C830" s="7">
        <f>IF(ISBLANK(HLOOKUP(C$2,'Data - Energy &amp; Metals'!$B$2:$AH$1048576,MATCH($A830,'Data - Energy &amp; Metals'!$A$2:$A$1048576,FALSE),FALSE)),#N/A,HLOOKUP(C$2,'Data - Energy &amp; Metals'!$B$2:$AH$1048576,MATCH($A830,'Data - Energy &amp; Metals'!$A$2:$A$1048576,FALSE),FALSE))</f>
        <v>157560</v>
      </c>
      <c r="D830" s="7">
        <f>IF(ISBLANK(HLOOKUP(D$2,'Data - Energy &amp; Metals'!$B$2:$AH$1048576,MATCH($A830,'Data - Energy &amp; Metals'!$A$2:$A$1048576,FALSE),FALSE)),#N/A,HLOOKUP(D$2,'Data - Energy &amp; Metals'!$B$2:$AH$1048576,MATCH($A830,'Data - Energy &amp; Metals'!$A$2:$A$1048576,FALSE),FALSE))</f>
        <v>56294</v>
      </c>
      <c r="E830" s="8">
        <f t="shared" si="12"/>
        <v>0.17605293444737674</v>
      </c>
    </row>
    <row r="831" spans="1:5" x14ac:dyDescent="0.25">
      <c r="A831" s="27">
        <f>IF('Data - Energy &amp; Metals'!A831="",#N/A,'Data - Energy &amp; Metals'!A831)</f>
        <v>44677</v>
      </c>
      <c r="B831" s="7">
        <f>IF(ISBLANK(HLOOKUP(B$2,'Data - Energy &amp; Metals'!$B$2:$AH$1048576,MATCH($A831,'Data - Energy &amp; Metals'!$A$2:$A$1048576,FALSE),FALSE)),#N/A,HLOOKUP(B$2,'Data - Energy &amp; Metals'!$B$2:$AH$1048576,MATCH($A831,'Data - Energy &amp; Metals'!$A$2:$A$1048576,FALSE),FALSE))</f>
        <v>557785</v>
      </c>
      <c r="C831" s="7">
        <f>IF(ISBLANK(HLOOKUP(C$2,'Data - Energy &amp; Metals'!$B$2:$AH$1048576,MATCH($A831,'Data - Energy &amp; Metals'!$A$2:$A$1048576,FALSE),FALSE)),#N/A,HLOOKUP(C$2,'Data - Energy &amp; Metals'!$B$2:$AH$1048576,MATCH($A831,'Data - Energy &amp; Metals'!$A$2:$A$1048576,FALSE),FALSE))</f>
        <v>138215</v>
      </c>
      <c r="D831" s="7">
        <f>IF(ISBLANK(HLOOKUP(D$2,'Data - Energy &amp; Metals'!$B$2:$AH$1048576,MATCH($A831,'Data - Energy &amp; Metals'!$A$2:$A$1048576,FALSE),FALSE)),#N/A,HLOOKUP(D$2,'Data - Energy &amp; Metals'!$B$2:$AH$1048576,MATCH($A831,'Data - Energy &amp; Metals'!$A$2:$A$1048576,FALSE),FALSE))</f>
        <v>57098</v>
      </c>
      <c r="E831" s="8">
        <f t="shared" si="12"/>
        <v>0.14542700144320841</v>
      </c>
    </row>
    <row r="832" spans="1:5" x14ac:dyDescent="0.25">
      <c r="A832" s="27">
        <f>IF('Data - Energy &amp; Metals'!A832="",#N/A,'Data - Energy &amp; Metals'!A832)</f>
        <v>44684</v>
      </c>
      <c r="B832" s="7">
        <f>IF(ISBLANK(HLOOKUP(B$2,'Data - Energy &amp; Metals'!$B$2:$AH$1048576,MATCH($A832,'Data - Energy &amp; Metals'!$A$2:$A$1048576,FALSE),FALSE)),#N/A,HLOOKUP(B$2,'Data - Energy &amp; Metals'!$B$2:$AH$1048576,MATCH($A832,'Data - Energy &amp; Metals'!$A$2:$A$1048576,FALSE),FALSE))</f>
        <v>560441</v>
      </c>
      <c r="C832" s="7">
        <f>IF(ISBLANK(HLOOKUP(C$2,'Data - Energy &amp; Metals'!$B$2:$AH$1048576,MATCH($A832,'Data - Energy &amp; Metals'!$A$2:$A$1048576,FALSE),FALSE)),#N/A,HLOOKUP(C$2,'Data - Energy &amp; Metals'!$B$2:$AH$1048576,MATCH($A832,'Data - Energy &amp; Metals'!$A$2:$A$1048576,FALSE),FALSE))</f>
        <v>128828</v>
      </c>
      <c r="D832" s="7">
        <f>IF(ISBLANK(HLOOKUP(D$2,'Data - Energy &amp; Metals'!$B$2:$AH$1048576,MATCH($A832,'Data - Energy &amp; Metals'!$A$2:$A$1048576,FALSE),FALSE)),#N/A,HLOOKUP(D$2,'Data - Energy &amp; Metals'!$B$2:$AH$1048576,MATCH($A832,'Data - Energy &amp; Metals'!$A$2:$A$1048576,FALSE),FALSE))</f>
        <v>60981</v>
      </c>
      <c r="E832" s="8">
        <f t="shared" si="12"/>
        <v>0.12106002237523665</v>
      </c>
    </row>
    <row r="833" spans="1:5" x14ac:dyDescent="0.25">
      <c r="A833" s="27">
        <f>IF('Data - Energy &amp; Metals'!A833="",#N/A,'Data - Energy &amp; Metals'!A833)</f>
        <v>44691</v>
      </c>
      <c r="B833" s="7">
        <f>IF(ISBLANK(HLOOKUP(B$2,'Data - Energy &amp; Metals'!$B$2:$AH$1048576,MATCH($A833,'Data - Energy &amp; Metals'!$A$2:$A$1048576,FALSE),FALSE)),#N/A,HLOOKUP(B$2,'Data - Energy &amp; Metals'!$B$2:$AH$1048576,MATCH($A833,'Data - Energy &amp; Metals'!$A$2:$A$1048576,FALSE),FALSE))</f>
        <v>571447</v>
      </c>
      <c r="C833" s="7">
        <f>IF(ISBLANK(HLOOKUP(C$2,'Data - Energy &amp; Metals'!$B$2:$AH$1048576,MATCH($A833,'Data - Energy &amp; Metals'!$A$2:$A$1048576,FALSE),FALSE)),#N/A,HLOOKUP(C$2,'Data - Energy &amp; Metals'!$B$2:$AH$1048576,MATCH($A833,'Data - Energy &amp; Metals'!$A$2:$A$1048576,FALSE),FALSE))</f>
        <v>123931</v>
      </c>
      <c r="D833" s="7">
        <f>IF(ISBLANK(HLOOKUP(D$2,'Data - Energy &amp; Metals'!$B$2:$AH$1048576,MATCH($A833,'Data - Energy &amp; Metals'!$A$2:$A$1048576,FALSE),FALSE)),#N/A,HLOOKUP(D$2,'Data - Energy &amp; Metals'!$B$2:$AH$1048576,MATCH($A833,'Data - Energy &amp; Metals'!$A$2:$A$1048576,FALSE),FALSE))</f>
        <v>61939</v>
      </c>
      <c r="E833" s="8">
        <f t="shared" si="12"/>
        <v>0.10848250143932858</v>
      </c>
    </row>
    <row r="834" spans="1:5" x14ac:dyDescent="0.25">
      <c r="A834" s="27">
        <f>IF('Data - Energy &amp; Metals'!A834="",#N/A,'Data - Energy &amp; Metals'!A834)</f>
        <v>44698</v>
      </c>
      <c r="B834" s="7">
        <f>IF(ISBLANK(HLOOKUP(B$2,'Data - Energy &amp; Metals'!$B$2:$AH$1048576,MATCH($A834,'Data - Energy &amp; Metals'!$A$2:$A$1048576,FALSE),FALSE)),#N/A,HLOOKUP(B$2,'Data - Energy &amp; Metals'!$B$2:$AH$1048576,MATCH($A834,'Data - Energy &amp; Metals'!$A$2:$A$1048576,FALSE),FALSE))</f>
        <v>555756</v>
      </c>
      <c r="C834" s="7">
        <f>IF(ISBLANK(HLOOKUP(C$2,'Data - Energy &amp; Metals'!$B$2:$AH$1048576,MATCH($A834,'Data - Energy &amp; Metals'!$A$2:$A$1048576,FALSE),FALSE)),#N/A,HLOOKUP(C$2,'Data - Energy &amp; Metals'!$B$2:$AH$1048576,MATCH($A834,'Data - Energy &amp; Metals'!$A$2:$A$1048576,FALSE),FALSE))</f>
        <v>115572</v>
      </c>
      <c r="D834" s="7">
        <f>IF(ISBLANK(HLOOKUP(D$2,'Data - Energy &amp; Metals'!$B$2:$AH$1048576,MATCH($A834,'Data - Energy &amp; Metals'!$A$2:$A$1048576,FALSE),FALSE)),#N/A,HLOOKUP(D$2,'Data - Energy &amp; Metals'!$B$2:$AH$1048576,MATCH($A834,'Data - Energy &amp; Metals'!$A$2:$A$1048576,FALSE),FALSE))</f>
        <v>72212</v>
      </c>
      <c r="E834" s="8">
        <f t="shared" si="12"/>
        <v>7.8019850437961988E-2</v>
      </c>
    </row>
    <row r="835" spans="1:5" x14ac:dyDescent="0.25">
      <c r="A835" s="27">
        <f>IF('Data - Energy &amp; Metals'!A835="",#N/A,'Data - Energy &amp; Metals'!A835)</f>
        <v>44705</v>
      </c>
      <c r="B835" s="7">
        <f>IF(ISBLANK(HLOOKUP(B$2,'Data - Energy &amp; Metals'!$B$2:$AH$1048576,MATCH($A835,'Data - Energy &amp; Metals'!$A$2:$A$1048576,FALSE),FALSE)),#N/A,HLOOKUP(B$2,'Data - Energy &amp; Metals'!$B$2:$AH$1048576,MATCH($A835,'Data - Energy &amp; Metals'!$A$2:$A$1048576,FALSE),FALSE))</f>
        <v>530098</v>
      </c>
      <c r="C835" s="7">
        <f>IF(ISBLANK(HLOOKUP(C$2,'Data - Energy &amp; Metals'!$B$2:$AH$1048576,MATCH($A835,'Data - Energy &amp; Metals'!$A$2:$A$1048576,FALSE),FALSE)),#N/A,HLOOKUP(C$2,'Data - Energy &amp; Metals'!$B$2:$AH$1048576,MATCH($A835,'Data - Energy &amp; Metals'!$A$2:$A$1048576,FALSE),FALSE))</f>
        <v>121174</v>
      </c>
      <c r="D835" s="7">
        <f>IF(ISBLANK(HLOOKUP(D$2,'Data - Energy &amp; Metals'!$B$2:$AH$1048576,MATCH($A835,'Data - Energy &amp; Metals'!$A$2:$A$1048576,FALSE),FALSE)),#N/A,HLOOKUP(D$2,'Data - Energy &amp; Metals'!$B$2:$AH$1048576,MATCH($A835,'Data - Energy &amp; Metals'!$A$2:$A$1048576,FALSE),FALSE))</f>
        <v>60117</v>
      </c>
      <c r="E835" s="8">
        <f t="shared" ref="E835:E879" si="13">(C835-D835)/B835</f>
        <v>0.11518058924953499</v>
      </c>
    </row>
    <row r="836" spans="1:5" x14ac:dyDescent="0.25">
      <c r="A836" s="27">
        <f>IF('Data - Energy &amp; Metals'!A836="",#N/A,'Data - Energy &amp; Metals'!A836)</f>
        <v>44712</v>
      </c>
      <c r="B836" s="7">
        <f>IF(ISBLANK(HLOOKUP(B$2,'Data - Energy &amp; Metals'!$B$2:$AH$1048576,MATCH($A836,'Data - Energy &amp; Metals'!$A$2:$A$1048576,FALSE),FALSE)),#N/A,HLOOKUP(B$2,'Data - Energy &amp; Metals'!$B$2:$AH$1048576,MATCH($A836,'Data - Energy &amp; Metals'!$A$2:$A$1048576,FALSE),FALSE))</f>
        <v>513722</v>
      </c>
      <c r="C836" s="7">
        <f>IF(ISBLANK(HLOOKUP(C$2,'Data - Energy &amp; Metals'!$B$2:$AH$1048576,MATCH($A836,'Data - Energy &amp; Metals'!$A$2:$A$1048576,FALSE),FALSE)),#N/A,HLOOKUP(C$2,'Data - Energy &amp; Metals'!$B$2:$AH$1048576,MATCH($A836,'Data - Energy &amp; Metals'!$A$2:$A$1048576,FALSE),FALSE))</f>
        <v>112731</v>
      </c>
      <c r="D836" s="7">
        <f>IF(ISBLANK(HLOOKUP(D$2,'Data - Energy &amp; Metals'!$B$2:$AH$1048576,MATCH($A836,'Data - Energy &amp; Metals'!$A$2:$A$1048576,FALSE),FALSE)),#N/A,HLOOKUP(D$2,'Data - Energy &amp; Metals'!$B$2:$AH$1048576,MATCH($A836,'Data - Energy &amp; Metals'!$A$2:$A$1048576,FALSE),FALSE))</f>
        <v>61938</v>
      </c>
      <c r="E836" s="8">
        <f t="shared" si="13"/>
        <v>9.887254195849117E-2</v>
      </c>
    </row>
    <row r="837" spans="1:5" x14ac:dyDescent="0.25">
      <c r="A837" s="27">
        <f>IF('Data - Energy &amp; Metals'!A837="",#N/A,'Data - Energy &amp; Metals'!A837)</f>
        <v>44719</v>
      </c>
      <c r="B837" s="7">
        <f>IF(ISBLANK(HLOOKUP(B$2,'Data - Energy &amp; Metals'!$B$2:$AH$1048576,MATCH($A837,'Data - Energy &amp; Metals'!$A$2:$A$1048576,FALSE),FALSE)),#N/A,HLOOKUP(B$2,'Data - Energy &amp; Metals'!$B$2:$AH$1048576,MATCH($A837,'Data - Energy &amp; Metals'!$A$2:$A$1048576,FALSE),FALSE))</f>
        <v>494130</v>
      </c>
      <c r="C837" s="7">
        <f>IF(ISBLANK(HLOOKUP(C$2,'Data - Energy &amp; Metals'!$B$2:$AH$1048576,MATCH($A837,'Data - Energy &amp; Metals'!$A$2:$A$1048576,FALSE),FALSE)),#N/A,HLOOKUP(C$2,'Data - Energy &amp; Metals'!$B$2:$AH$1048576,MATCH($A837,'Data - Energy &amp; Metals'!$A$2:$A$1048576,FALSE),FALSE))</f>
        <v>115215</v>
      </c>
      <c r="D837" s="7">
        <f>IF(ISBLANK(HLOOKUP(D$2,'Data - Energy &amp; Metals'!$B$2:$AH$1048576,MATCH($A837,'Data - Energy &amp; Metals'!$A$2:$A$1048576,FALSE),FALSE)),#N/A,HLOOKUP(D$2,'Data - Energy &amp; Metals'!$B$2:$AH$1048576,MATCH($A837,'Data - Energy &amp; Metals'!$A$2:$A$1048576,FALSE),FALSE))</f>
        <v>57684</v>
      </c>
      <c r="E837" s="8">
        <f t="shared" si="13"/>
        <v>0.11642887499241091</v>
      </c>
    </row>
    <row r="838" spans="1:5" x14ac:dyDescent="0.25">
      <c r="A838" s="27">
        <f>IF('Data - Energy &amp; Metals'!A838="",#N/A,'Data - Energy &amp; Metals'!A838)</f>
        <v>44726</v>
      </c>
      <c r="B838" s="7">
        <f>IF(ISBLANK(HLOOKUP(B$2,'Data - Energy &amp; Metals'!$B$2:$AH$1048576,MATCH($A838,'Data - Energy &amp; Metals'!$A$2:$A$1048576,FALSE),FALSE)),#N/A,HLOOKUP(B$2,'Data - Energy &amp; Metals'!$B$2:$AH$1048576,MATCH($A838,'Data - Energy &amp; Metals'!$A$2:$A$1048576,FALSE),FALSE))</f>
        <v>497456</v>
      </c>
      <c r="C838" s="7">
        <f>IF(ISBLANK(HLOOKUP(C$2,'Data - Energy &amp; Metals'!$B$2:$AH$1048576,MATCH($A838,'Data - Energy &amp; Metals'!$A$2:$A$1048576,FALSE),FALSE)),#N/A,HLOOKUP(C$2,'Data - Energy &amp; Metals'!$B$2:$AH$1048576,MATCH($A838,'Data - Energy &amp; Metals'!$A$2:$A$1048576,FALSE),FALSE))</f>
        <v>109111</v>
      </c>
      <c r="D838" s="7">
        <f>IF(ISBLANK(HLOOKUP(D$2,'Data - Energy &amp; Metals'!$B$2:$AH$1048576,MATCH($A838,'Data - Energy &amp; Metals'!$A$2:$A$1048576,FALSE),FALSE)),#N/A,HLOOKUP(D$2,'Data - Energy &amp; Metals'!$B$2:$AH$1048576,MATCH($A838,'Data - Energy &amp; Metals'!$A$2:$A$1048576,FALSE),FALSE))</f>
        <v>72206</v>
      </c>
      <c r="E838" s="8">
        <f t="shared" si="13"/>
        <v>7.4187465826123317E-2</v>
      </c>
    </row>
    <row r="839" spans="1:5" x14ac:dyDescent="0.25">
      <c r="A839" s="27">
        <f>IF('Data - Energy &amp; Metals'!A839="",#N/A,'Data - Energy &amp; Metals'!A839)</f>
        <v>44733</v>
      </c>
      <c r="B839" s="7">
        <f>IF(ISBLANK(HLOOKUP(B$2,'Data - Energy &amp; Metals'!$B$2:$AH$1048576,MATCH($A839,'Data - Energy &amp; Metals'!$A$2:$A$1048576,FALSE),FALSE)),#N/A,HLOOKUP(B$2,'Data - Energy &amp; Metals'!$B$2:$AH$1048576,MATCH($A839,'Data - Energy &amp; Metals'!$A$2:$A$1048576,FALSE),FALSE))</f>
        <v>500276</v>
      </c>
      <c r="C839" s="7">
        <f>IF(ISBLANK(HLOOKUP(C$2,'Data - Energy &amp; Metals'!$B$2:$AH$1048576,MATCH($A839,'Data - Energy &amp; Metals'!$A$2:$A$1048576,FALSE),FALSE)),#N/A,HLOOKUP(C$2,'Data - Energy &amp; Metals'!$B$2:$AH$1048576,MATCH($A839,'Data - Energy &amp; Metals'!$A$2:$A$1048576,FALSE),FALSE))</f>
        <v>113220</v>
      </c>
      <c r="D839" s="7">
        <f>IF(ISBLANK(HLOOKUP(D$2,'Data - Energy &amp; Metals'!$B$2:$AH$1048576,MATCH($A839,'Data - Energy &amp; Metals'!$A$2:$A$1048576,FALSE),FALSE)),#N/A,HLOOKUP(D$2,'Data - Energy &amp; Metals'!$B$2:$AH$1048576,MATCH($A839,'Data - Energy &amp; Metals'!$A$2:$A$1048576,FALSE),FALSE))</f>
        <v>63417</v>
      </c>
      <c r="E839" s="8">
        <f t="shared" si="13"/>
        <v>9.955104782160247E-2</v>
      </c>
    </row>
    <row r="840" spans="1:5" x14ac:dyDescent="0.25">
      <c r="A840" s="27">
        <f>IF('Data - Energy &amp; Metals'!A840="",#N/A,'Data - Energy &amp; Metals'!A840)</f>
        <v>44740</v>
      </c>
      <c r="B840" s="7">
        <f>IF(ISBLANK(HLOOKUP(B$2,'Data - Energy &amp; Metals'!$B$2:$AH$1048576,MATCH($A840,'Data - Energy &amp; Metals'!$A$2:$A$1048576,FALSE),FALSE)),#N/A,HLOOKUP(B$2,'Data - Energy &amp; Metals'!$B$2:$AH$1048576,MATCH($A840,'Data - Energy &amp; Metals'!$A$2:$A$1048576,FALSE),FALSE))</f>
        <v>497005</v>
      </c>
      <c r="C840" s="7">
        <f>IF(ISBLANK(HLOOKUP(C$2,'Data - Energy &amp; Metals'!$B$2:$AH$1048576,MATCH($A840,'Data - Energy &amp; Metals'!$A$2:$A$1048576,FALSE),FALSE)),#N/A,HLOOKUP(C$2,'Data - Energy &amp; Metals'!$B$2:$AH$1048576,MATCH($A840,'Data - Energy &amp; Metals'!$A$2:$A$1048576,FALSE),FALSE))</f>
        <v>110850</v>
      </c>
      <c r="D840" s="7">
        <f>IF(ISBLANK(HLOOKUP(D$2,'Data - Energy &amp; Metals'!$B$2:$AH$1048576,MATCH($A840,'Data - Energy &amp; Metals'!$A$2:$A$1048576,FALSE),FALSE)),#N/A,HLOOKUP(D$2,'Data - Energy &amp; Metals'!$B$2:$AH$1048576,MATCH($A840,'Data - Energy &amp; Metals'!$A$2:$A$1048576,FALSE),FALSE))</f>
        <v>74748</v>
      </c>
      <c r="E840" s="8">
        <f t="shared" si="13"/>
        <v>7.2639108258468227E-2</v>
      </c>
    </row>
    <row r="841" spans="1:5" x14ac:dyDescent="0.25">
      <c r="A841" s="27">
        <f>IF('Data - Energy &amp; Metals'!A841="",#N/A,'Data - Energy &amp; Metals'!A841)</f>
        <v>44747</v>
      </c>
      <c r="B841" s="7">
        <f>IF(ISBLANK(HLOOKUP(B$2,'Data - Energy &amp; Metals'!$B$2:$AH$1048576,MATCH($A841,'Data - Energy &amp; Metals'!$A$2:$A$1048576,FALSE),FALSE)),#N/A,HLOOKUP(B$2,'Data - Energy &amp; Metals'!$B$2:$AH$1048576,MATCH($A841,'Data - Energy &amp; Metals'!$A$2:$A$1048576,FALSE),FALSE))</f>
        <v>498210</v>
      </c>
      <c r="C841" s="7">
        <f>IF(ISBLANK(HLOOKUP(C$2,'Data - Energy &amp; Metals'!$B$2:$AH$1048576,MATCH($A841,'Data - Energy &amp; Metals'!$A$2:$A$1048576,FALSE),FALSE)),#N/A,HLOOKUP(C$2,'Data - Energy &amp; Metals'!$B$2:$AH$1048576,MATCH($A841,'Data - Energy &amp; Metals'!$A$2:$A$1048576,FALSE),FALSE))</f>
        <v>103472</v>
      </c>
      <c r="D841" s="7">
        <f>IF(ISBLANK(HLOOKUP(D$2,'Data - Energy &amp; Metals'!$B$2:$AH$1048576,MATCH($A841,'Data - Energy &amp; Metals'!$A$2:$A$1048576,FALSE),FALSE)),#N/A,HLOOKUP(D$2,'Data - Energy &amp; Metals'!$B$2:$AH$1048576,MATCH($A841,'Data - Energy &amp; Metals'!$A$2:$A$1048576,FALSE),FALSE))</f>
        <v>86438</v>
      </c>
      <c r="E841" s="8">
        <f t="shared" si="13"/>
        <v>3.4190401637863549E-2</v>
      </c>
    </row>
    <row r="842" spans="1:5" x14ac:dyDescent="0.25">
      <c r="A842" s="27">
        <f>IF('Data - Energy &amp; Metals'!A842="",#N/A,'Data - Energy &amp; Metals'!A842)</f>
        <v>44754</v>
      </c>
      <c r="B842" s="7">
        <f>IF(ISBLANK(HLOOKUP(B$2,'Data - Energy &amp; Metals'!$B$2:$AH$1048576,MATCH($A842,'Data - Energy &amp; Metals'!$A$2:$A$1048576,FALSE),FALSE)),#N/A,HLOOKUP(B$2,'Data - Energy &amp; Metals'!$B$2:$AH$1048576,MATCH($A842,'Data - Energy &amp; Metals'!$A$2:$A$1048576,FALSE),FALSE))</f>
        <v>542493</v>
      </c>
      <c r="C842" s="7">
        <f>IF(ISBLANK(HLOOKUP(C$2,'Data - Energy &amp; Metals'!$B$2:$AH$1048576,MATCH($A842,'Data - Energy &amp; Metals'!$A$2:$A$1048576,FALSE),FALSE)),#N/A,HLOOKUP(C$2,'Data - Energy &amp; Metals'!$B$2:$AH$1048576,MATCH($A842,'Data - Energy &amp; Metals'!$A$2:$A$1048576,FALSE),FALSE))</f>
        <v>91669</v>
      </c>
      <c r="D842" s="7">
        <f>IF(ISBLANK(HLOOKUP(D$2,'Data - Energy &amp; Metals'!$B$2:$AH$1048576,MATCH($A842,'Data - Energy &amp; Metals'!$A$2:$A$1048576,FALSE),FALSE)),#N/A,HLOOKUP(D$2,'Data - Energy &amp; Metals'!$B$2:$AH$1048576,MATCH($A842,'Data - Energy &amp; Metals'!$A$2:$A$1048576,FALSE),FALSE))</f>
        <v>97802</v>
      </c>
      <c r="E842" s="8">
        <f t="shared" si="13"/>
        <v>-1.1305214998165876E-2</v>
      </c>
    </row>
    <row r="843" spans="1:5" x14ac:dyDescent="0.25">
      <c r="A843" s="27">
        <f>IF('Data - Energy &amp; Metals'!A843="",#N/A,'Data - Energy &amp; Metals'!A843)</f>
        <v>44761</v>
      </c>
      <c r="B843" s="7">
        <f>IF(ISBLANK(HLOOKUP(B$2,'Data - Energy &amp; Metals'!$B$2:$AH$1048576,MATCH($A843,'Data - Energy &amp; Metals'!$A$2:$A$1048576,FALSE),FALSE)),#N/A,HLOOKUP(B$2,'Data - Energy &amp; Metals'!$B$2:$AH$1048576,MATCH($A843,'Data - Energy &amp; Metals'!$A$2:$A$1048576,FALSE),FALSE))</f>
        <v>524786</v>
      </c>
      <c r="C843" s="7">
        <f>IF(ISBLANK(HLOOKUP(C$2,'Data - Energy &amp; Metals'!$B$2:$AH$1048576,MATCH($A843,'Data - Energy &amp; Metals'!$A$2:$A$1048576,FALSE),FALSE)),#N/A,HLOOKUP(C$2,'Data - Energy &amp; Metals'!$B$2:$AH$1048576,MATCH($A843,'Data - Energy &amp; Metals'!$A$2:$A$1048576,FALSE),FALSE))</f>
        <v>91056</v>
      </c>
      <c r="D843" s="7">
        <f>IF(ISBLANK(HLOOKUP(D$2,'Data - Energy &amp; Metals'!$B$2:$AH$1048576,MATCH($A843,'Data - Energy &amp; Metals'!$A$2:$A$1048576,FALSE),FALSE)),#N/A,HLOOKUP(D$2,'Data - Energy &amp; Metals'!$B$2:$AH$1048576,MATCH($A843,'Data - Energy &amp; Metals'!$A$2:$A$1048576,FALSE),FALSE))</f>
        <v>109794</v>
      </c>
      <c r="E843" s="8">
        <f t="shared" si="13"/>
        <v>-3.5705983010217497E-2</v>
      </c>
    </row>
    <row r="844" spans="1:5" x14ac:dyDescent="0.25">
      <c r="A844" s="27">
        <f>IF('Data - Energy &amp; Metals'!A844="",#N/A,'Data - Energy &amp; Metals'!A844)</f>
        <v>44768</v>
      </c>
      <c r="B844" s="7">
        <f>IF(ISBLANK(HLOOKUP(B$2,'Data - Energy &amp; Metals'!$B$2:$AH$1048576,MATCH($A844,'Data - Energy &amp; Metals'!$A$2:$A$1048576,FALSE),FALSE)),#N/A,HLOOKUP(B$2,'Data - Energy &amp; Metals'!$B$2:$AH$1048576,MATCH($A844,'Data - Energy &amp; Metals'!$A$2:$A$1048576,FALSE),FALSE))</f>
        <v>487515</v>
      </c>
      <c r="C844" s="7">
        <f>IF(ISBLANK(HLOOKUP(C$2,'Data - Energy &amp; Metals'!$B$2:$AH$1048576,MATCH($A844,'Data - Energy &amp; Metals'!$A$2:$A$1048576,FALSE),FALSE)),#N/A,HLOOKUP(C$2,'Data - Energy &amp; Metals'!$B$2:$AH$1048576,MATCH($A844,'Data - Energy &amp; Metals'!$A$2:$A$1048576,FALSE),FALSE))</f>
        <v>92216</v>
      </c>
      <c r="D844" s="7">
        <f>IF(ISBLANK(HLOOKUP(D$2,'Data - Energy &amp; Metals'!$B$2:$AH$1048576,MATCH($A844,'Data - Energy &amp; Metals'!$A$2:$A$1048576,FALSE),FALSE)),#N/A,HLOOKUP(D$2,'Data - Energy &amp; Metals'!$B$2:$AH$1048576,MATCH($A844,'Data - Energy &amp; Metals'!$A$2:$A$1048576,FALSE),FALSE))</f>
        <v>111309</v>
      </c>
      <c r="E844" s="8">
        <f t="shared" si="13"/>
        <v>-3.9163923161338626E-2</v>
      </c>
    </row>
    <row r="845" spans="1:5" x14ac:dyDescent="0.25">
      <c r="A845" s="27">
        <f>IF('Data - Energy &amp; Metals'!A845="",#N/A,'Data - Energy &amp; Metals'!A845)</f>
        <v>44775</v>
      </c>
      <c r="B845" s="7">
        <f>IF(ISBLANK(HLOOKUP(B$2,'Data - Energy &amp; Metals'!$B$2:$AH$1048576,MATCH($A845,'Data - Energy &amp; Metals'!$A$2:$A$1048576,FALSE),FALSE)),#N/A,HLOOKUP(B$2,'Data - Energy &amp; Metals'!$B$2:$AH$1048576,MATCH($A845,'Data - Energy &amp; Metals'!$A$2:$A$1048576,FALSE),FALSE))</f>
        <v>459649</v>
      </c>
      <c r="C845" s="7">
        <f>IF(ISBLANK(HLOOKUP(C$2,'Data - Energy &amp; Metals'!$B$2:$AH$1048576,MATCH($A845,'Data - Energy &amp; Metals'!$A$2:$A$1048576,FALSE),FALSE)),#N/A,HLOOKUP(C$2,'Data - Energy &amp; Metals'!$B$2:$AH$1048576,MATCH($A845,'Data - Energy &amp; Metals'!$A$2:$A$1048576,FALSE),FALSE))</f>
        <v>96634</v>
      </c>
      <c r="D845" s="7">
        <f>IF(ISBLANK(HLOOKUP(D$2,'Data - Energy &amp; Metals'!$B$2:$AH$1048576,MATCH($A845,'Data - Energy &amp; Metals'!$A$2:$A$1048576,FALSE),FALSE)),#N/A,HLOOKUP(D$2,'Data - Energy &amp; Metals'!$B$2:$AH$1048576,MATCH($A845,'Data - Energy &amp; Metals'!$A$2:$A$1048576,FALSE),FALSE))</f>
        <v>80779</v>
      </c>
      <c r="E845" s="8">
        <f t="shared" si="13"/>
        <v>3.4493711505953456E-2</v>
      </c>
    </row>
    <row r="846" spans="1:5" x14ac:dyDescent="0.25">
      <c r="A846" s="27">
        <f>IF('Data - Energy &amp; Metals'!A846="",#N/A,'Data - Energy &amp; Metals'!A846)</f>
        <v>44782</v>
      </c>
      <c r="B846" s="7">
        <f>IF(ISBLANK(HLOOKUP(B$2,'Data - Energy &amp; Metals'!$B$2:$AH$1048576,MATCH($A846,'Data - Energy &amp; Metals'!$A$2:$A$1048576,FALSE),FALSE)),#N/A,HLOOKUP(B$2,'Data - Energy &amp; Metals'!$B$2:$AH$1048576,MATCH($A846,'Data - Energy &amp; Metals'!$A$2:$A$1048576,FALSE),FALSE))</f>
        <v>453540</v>
      </c>
      <c r="C846" s="7">
        <f>IF(ISBLANK(HLOOKUP(C$2,'Data - Energy &amp; Metals'!$B$2:$AH$1048576,MATCH($A846,'Data - Energy &amp; Metals'!$A$2:$A$1048576,FALSE),FALSE)),#N/A,HLOOKUP(C$2,'Data - Energy &amp; Metals'!$B$2:$AH$1048576,MATCH($A846,'Data - Energy &amp; Metals'!$A$2:$A$1048576,FALSE),FALSE))</f>
        <v>100013</v>
      </c>
      <c r="D846" s="7">
        <f>IF(ISBLANK(HLOOKUP(D$2,'Data - Energy &amp; Metals'!$B$2:$AH$1048576,MATCH($A846,'Data - Energy &amp; Metals'!$A$2:$A$1048576,FALSE),FALSE)),#N/A,HLOOKUP(D$2,'Data - Energy &amp; Metals'!$B$2:$AH$1048576,MATCH($A846,'Data - Energy &amp; Metals'!$A$2:$A$1048576,FALSE),FALSE))</f>
        <v>59279</v>
      </c>
      <c r="E846" s="8">
        <f t="shared" si="13"/>
        <v>8.9813467389866383E-2</v>
      </c>
    </row>
    <row r="847" spans="1:5" x14ac:dyDescent="0.25">
      <c r="A847" s="27">
        <f>IF('Data - Energy &amp; Metals'!A847="",#N/A,'Data - Energy &amp; Metals'!A847)</f>
        <v>44789</v>
      </c>
      <c r="B847" s="7">
        <f>IF(ISBLANK(HLOOKUP(B$2,'Data - Energy &amp; Metals'!$B$2:$AH$1048576,MATCH($A847,'Data - Energy &amp; Metals'!$A$2:$A$1048576,FALSE),FALSE)),#N/A,HLOOKUP(B$2,'Data - Energy &amp; Metals'!$B$2:$AH$1048576,MATCH($A847,'Data - Energy &amp; Metals'!$A$2:$A$1048576,FALSE),FALSE))</f>
        <v>453960</v>
      </c>
      <c r="C847" s="7">
        <f>IF(ISBLANK(HLOOKUP(C$2,'Data - Energy &amp; Metals'!$B$2:$AH$1048576,MATCH($A847,'Data - Energy &amp; Metals'!$A$2:$A$1048576,FALSE),FALSE)),#N/A,HLOOKUP(C$2,'Data - Energy &amp; Metals'!$B$2:$AH$1048576,MATCH($A847,'Data - Energy &amp; Metals'!$A$2:$A$1048576,FALSE),FALSE))</f>
        <v>96765</v>
      </c>
      <c r="D847" s="7">
        <f>IF(ISBLANK(HLOOKUP(D$2,'Data - Energy &amp; Metals'!$B$2:$AH$1048576,MATCH($A847,'Data - Energy &amp; Metals'!$A$2:$A$1048576,FALSE),FALSE)),#N/A,HLOOKUP(D$2,'Data - Energy &amp; Metals'!$B$2:$AH$1048576,MATCH($A847,'Data - Energy &amp; Metals'!$A$2:$A$1048576,FALSE),FALSE))</f>
        <v>60392</v>
      </c>
      <c r="E847" s="8">
        <f t="shared" si="13"/>
        <v>8.0123799453696368E-2</v>
      </c>
    </row>
    <row r="848" spans="1:5" x14ac:dyDescent="0.25">
      <c r="A848" s="27">
        <f>IF('Data - Energy &amp; Metals'!A848="",#N/A,'Data - Energy &amp; Metals'!A848)</f>
        <v>44796</v>
      </c>
      <c r="B848" s="7">
        <f>IF(ISBLANK(HLOOKUP(B$2,'Data - Energy &amp; Metals'!$B$2:$AH$1048576,MATCH($A848,'Data - Energy &amp; Metals'!$A$2:$A$1048576,FALSE),FALSE)),#N/A,HLOOKUP(B$2,'Data - Energy &amp; Metals'!$B$2:$AH$1048576,MATCH($A848,'Data - Energy &amp; Metals'!$A$2:$A$1048576,FALSE),FALSE))</f>
        <v>457762</v>
      </c>
      <c r="C848" s="7">
        <f>IF(ISBLANK(HLOOKUP(C$2,'Data - Energy &amp; Metals'!$B$2:$AH$1048576,MATCH($A848,'Data - Energy &amp; Metals'!$A$2:$A$1048576,FALSE),FALSE)),#N/A,HLOOKUP(C$2,'Data - Energy &amp; Metals'!$B$2:$AH$1048576,MATCH($A848,'Data - Energy &amp; Metals'!$A$2:$A$1048576,FALSE),FALSE))</f>
        <v>95850</v>
      </c>
      <c r="D848" s="7">
        <f>IF(ISBLANK(HLOOKUP(D$2,'Data - Energy &amp; Metals'!$B$2:$AH$1048576,MATCH($A848,'Data - Energy &amp; Metals'!$A$2:$A$1048576,FALSE),FALSE)),#N/A,HLOOKUP(D$2,'Data - Energy &amp; Metals'!$B$2:$AH$1048576,MATCH($A848,'Data - Energy &amp; Metals'!$A$2:$A$1048576,FALSE),FALSE))</f>
        <v>73739</v>
      </c>
      <c r="E848" s="8">
        <f t="shared" si="13"/>
        <v>4.8302392946553009E-2</v>
      </c>
    </row>
    <row r="849" spans="1:5" x14ac:dyDescent="0.25">
      <c r="A849" s="27">
        <f>IF('Data - Energy &amp; Metals'!A849="",#N/A,'Data - Energy &amp; Metals'!A849)</f>
        <v>44803</v>
      </c>
      <c r="B849" s="7">
        <f>IF(ISBLANK(HLOOKUP(B$2,'Data - Energy &amp; Metals'!$B$2:$AH$1048576,MATCH($A849,'Data - Energy &amp; Metals'!$A$2:$A$1048576,FALSE),FALSE)),#N/A,HLOOKUP(B$2,'Data - Energy &amp; Metals'!$B$2:$AH$1048576,MATCH($A849,'Data - Energy &amp; Metals'!$A$2:$A$1048576,FALSE),FALSE))</f>
        <v>459165</v>
      </c>
      <c r="C849" s="7">
        <f>IF(ISBLANK(HLOOKUP(C$2,'Data - Energy &amp; Metals'!$B$2:$AH$1048576,MATCH($A849,'Data - Energy &amp; Metals'!$A$2:$A$1048576,FALSE),FALSE)),#N/A,HLOOKUP(C$2,'Data - Energy &amp; Metals'!$B$2:$AH$1048576,MATCH($A849,'Data - Energy &amp; Metals'!$A$2:$A$1048576,FALSE),FALSE))</f>
        <v>91761</v>
      </c>
      <c r="D849" s="7">
        <f>IF(ISBLANK(HLOOKUP(D$2,'Data - Energy &amp; Metals'!$B$2:$AH$1048576,MATCH($A849,'Data - Energy &amp; Metals'!$A$2:$A$1048576,FALSE),FALSE)),#N/A,HLOOKUP(D$2,'Data - Energy &amp; Metals'!$B$2:$AH$1048576,MATCH($A849,'Data - Energy &amp; Metals'!$A$2:$A$1048576,FALSE),FALSE))</f>
        <v>79973</v>
      </c>
      <c r="E849" s="8">
        <f t="shared" si="13"/>
        <v>2.5672688467108774E-2</v>
      </c>
    </row>
    <row r="850" spans="1:5" x14ac:dyDescent="0.25">
      <c r="A850" s="27">
        <f>IF('Data - Energy &amp; Metals'!A850="",#N/A,'Data - Energy &amp; Metals'!A850)</f>
        <v>44810</v>
      </c>
      <c r="B850" s="7">
        <f>IF(ISBLANK(HLOOKUP(B$2,'Data - Energy &amp; Metals'!$B$2:$AH$1048576,MATCH($A850,'Data - Energy &amp; Metals'!$A$2:$A$1048576,FALSE),FALSE)),#N/A,HLOOKUP(B$2,'Data - Energy &amp; Metals'!$B$2:$AH$1048576,MATCH($A850,'Data - Energy &amp; Metals'!$A$2:$A$1048576,FALSE),FALSE))</f>
        <v>465908</v>
      </c>
      <c r="C850" s="7">
        <f>IF(ISBLANK(HLOOKUP(C$2,'Data - Energy &amp; Metals'!$B$2:$AH$1048576,MATCH($A850,'Data - Energy &amp; Metals'!$A$2:$A$1048576,FALSE),FALSE)),#N/A,HLOOKUP(C$2,'Data - Energy &amp; Metals'!$B$2:$AH$1048576,MATCH($A850,'Data - Energy &amp; Metals'!$A$2:$A$1048576,FALSE),FALSE))</f>
        <v>85842</v>
      </c>
      <c r="D850" s="7">
        <f>IF(ISBLANK(HLOOKUP(D$2,'Data - Energy &amp; Metals'!$B$2:$AH$1048576,MATCH($A850,'Data - Energy &amp; Metals'!$A$2:$A$1048576,FALSE),FALSE)),#N/A,HLOOKUP(D$2,'Data - Energy &amp; Metals'!$B$2:$AH$1048576,MATCH($A850,'Data - Energy &amp; Metals'!$A$2:$A$1048576,FALSE),FALSE))</f>
        <v>92804</v>
      </c>
      <c r="E850" s="8">
        <f t="shared" si="13"/>
        <v>-1.494286425646265E-2</v>
      </c>
    </row>
    <row r="851" spans="1:5" x14ac:dyDescent="0.25">
      <c r="A851" s="27">
        <f>IF('Data - Energy &amp; Metals'!A851="",#N/A,'Data - Energy &amp; Metals'!A851)</f>
        <v>44817</v>
      </c>
      <c r="B851" s="7">
        <f>IF(ISBLANK(HLOOKUP(B$2,'Data - Energy &amp; Metals'!$B$2:$AH$1048576,MATCH($A851,'Data - Energy &amp; Metals'!$A$2:$A$1048576,FALSE),FALSE)),#N/A,HLOOKUP(B$2,'Data - Energy &amp; Metals'!$B$2:$AH$1048576,MATCH($A851,'Data - Energy &amp; Metals'!$A$2:$A$1048576,FALSE),FALSE))</f>
        <v>463674</v>
      </c>
      <c r="C851" s="7">
        <f>IF(ISBLANK(HLOOKUP(C$2,'Data - Energy &amp; Metals'!$B$2:$AH$1048576,MATCH($A851,'Data - Energy &amp; Metals'!$A$2:$A$1048576,FALSE),FALSE)),#N/A,HLOOKUP(C$2,'Data - Energy &amp; Metals'!$B$2:$AH$1048576,MATCH($A851,'Data - Energy &amp; Metals'!$A$2:$A$1048576,FALSE),FALSE))</f>
        <v>80300</v>
      </c>
      <c r="D851" s="7">
        <f>IF(ISBLANK(HLOOKUP(D$2,'Data - Energy &amp; Metals'!$B$2:$AH$1048576,MATCH($A851,'Data - Energy &amp; Metals'!$A$2:$A$1048576,FALSE),FALSE)),#N/A,HLOOKUP(D$2,'Data - Energy &amp; Metals'!$B$2:$AH$1048576,MATCH($A851,'Data - Energy &amp; Metals'!$A$2:$A$1048576,FALSE),FALSE))</f>
        <v>98637</v>
      </c>
      <c r="E851" s="8">
        <f t="shared" si="13"/>
        <v>-3.9547181856217944E-2</v>
      </c>
    </row>
    <row r="852" spans="1:5" x14ac:dyDescent="0.25">
      <c r="A852" s="27">
        <f>IF('Data - Energy &amp; Metals'!A852="",#N/A,'Data - Energy &amp; Metals'!A852)</f>
        <v>44824</v>
      </c>
      <c r="B852" s="7">
        <f>IF(ISBLANK(HLOOKUP(B$2,'Data - Energy &amp; Metals'!$B$2:$AH$1048576,MATCH($A852,'Data - Energy &amp; Metals'!$A$2:$A$1048576,FALSE),FALSE)),#N/A,HLOOKUP(B$2,'Data - Energy &amp; Metals'!$B$2:$AH$1048576,MATCH($A852,'Data - Energy &amp; Metals'!$A$2:$A$1048576,FALSE),FALSE))</f>
        <v>469395</v>
      </c>
      <c r="C852" s="7">
        <f>IF(ISBLANK(HLOOKUP(C$2,'Data - Energy &amp; Metals'!$B$2:$AH$1048576,MATCH($A852,'Data - Energy &amp; Metals'!$A$2:$A$1048576,FALSE),FALSE)),#N/A,HLOOKUP(C$2,'Data - Energy &amp; Metals'!$B$2:$AH$1048576,MATCH($A852,'Data - Energy &amp; Metals'!$A$2:$A$1048576,FALSE),FALSE))</f>
        <v>78544</v>
      </c>
      <c r="D852" s="7">
        <f>IF(ISBLANK(HLOOKUP(D$2,'Data - Energy &amp; Metals'!$B$2:$AH$1048576,MATCH($A852,'Data - Energy &amp; Metals'!$A$2:$A$1048576,FALSE),FALSE)),#N/A,HLOOKUP(D$2,'Data - Energy &amp; Metals'!$B$2:$AH$1048576,MATCH($A852,'Data - Energy &amp; Metals'!$A$2:$A$1048576,FALSE),FALSE))</f>
        <v>115239</v>
      </c>
      <c r="E852" s="8">
        <f t="shared" si="13"/>
        <v>-7.8175097732187171E-2</v>
      </c>
    </row>
    <row r="853" spans="1:5" x14ac:dyDescent="0.25">
      <c r="A853" s="27">
        <f>IF('Data - Energy &amp; Metals'!A853="",#N/A,'Data - Energy &amp; Metals'!A853)</f>
        <v>44831</v>
      </c>
      <c r="B853" s="7">
        <f>IF(ISBLANK(HLOOKUP(B$2,'Data - Energy &amp; Metals'!$B$2:$AH$1048576,MATCH($A853,'Data - Energy &amp; Metals'!$A$2:$A$1048576,FALSE),FALSE)),#N/A,HLOOKUP(B$2,'Data - Energy &amp; Metals'!$B$2:$AH$1048576,MATCH($A853,'Data - Energy &amp; Metals'!$A$2:$A$1048576,FALSE),FALSE))</f>
        <v>457061</v>
      </c>
      <c r="C853" s="7">
        <f>IF(ISBLANK(HLOOKUP(C$2,'Data - Energy &amp; Metals'!$B$2:$AH$1048576,MATCH($A853,'Data - Energy &amp; Metals'!$A$2:$A$1048576,FALSE),FALSE)),#N/A,HLOOKUP(C$2,'Data - Energy &amp; Metals'!$B$2:$AH$1048576,MATCH($A853,'Data - Energy &amp; Metals'!$A$2:$A$1048576,FALSE),FALSE))</f>
        <v>74171</v>
      </c>
      <c r="D853" s="7">
        <f>IF(ISBLANK(HLOOKUP(D$2,'Data - Energy &amp; Metals'!$B$2:$AH$1048576,MATCH($A853,'Data - Energy &amp; Metals'!$A$2:$A$1048576,FALSE),FALSE)),#N/A,HLOOKUP(D$2,'Data - Energy &amp; Metals'!$B$2:$AH$1048576,MATCH($A853,'Data - Energy &amp; Metals'!$A$2:$A$1048576,FALSE),FALSE))</f>
        <v>117265</v>
      </c>
      <c r="E853" s="8">
        <f t="shared" si="13"/>
        <v>-9.4285007909228752E-2</v>
      </c>
    </row>
    <row r="854" spans="1:5" x14ac:dyDescent="0.25">
      <c r="A854" s="27">
        <f>IF('Data - Energy &amp; Metals'!A854="",#N/A,'Data - Energy &amp; Metals'!A854)</f>
        <v>44838</v>
      </c>
      <c r="B854" s="7">
        <f>IF(ISBLANK(HLOOKUP(B$2,'Data - Energy &amp; Metals'!$B$2:$AH$1048576,MATCH($A854,'Data - Energy &amp; Metals'!$A$2:$A$1048576,FALSE),FALSE)),#N/A,HLOOKUP(B$2,'Data - Energy &amp; Metals'!$B$2:$AH$1048576,MATCH($A854,'Data - Energy &amp; Metals'!$A$2:$A$1048576,FALSE),FALSE))</f>
        <v>437065</v>
      </c>
      <c r="C854" s="7">
        <f>IF(ISBLANK(HLOOKUP(C$2,'Data - Energy &amp; Metals'!$B$2:$AH$1048576,MATCH($A854,'Data - Energy &amp; Metals'!$A$2:$A$1048576,FALSE),FALSE)),#N/A,HLOOKUP(C$2,'Data - Energy &amp; Metals'!$B$2:$AH$1048576,MATCH($A854,'Data - Energy &amp; Metals'!$A$2:$A$1048576,FALSE),FALSE))</f>
        <v>82806</v>
      </c>
      <c r="D854" s="7">
        <f>IF(ISBLANK(HLOOKUP(D$2,'Data - Energy &amp; Metals'!$B$2:$AH$1048576,MATCH($A854,'Data - Energy &amp; Metals'!$A$2:$A$1048576,FALSE),FALSE)),#N/A,HLOOKUP(D$2,'Data - Energy &amp; Metals'!$B$2:$AH$1048576,MATCH($A854,'Data - Energy &amp; Metals'!$A$2:$A$1048576,FALSE),FALSE))</f>
        <v>89681</v>
      </c>
      <c r="E854" s="8">
        <f t="shared" si="13"/>
        <v>-1.5729925754750438E-2</v>
      </c>
    </row>
    <row r="855" spans="1:5" x14ac:dyDescent="0.25">
      <c r="A855" s="27">
        <f>IF('Data - Energy &amp; Metals'!A855="",#N/A,'Data - Energy &amp; Metals'!A855)</f>
        <v>44845</v>
      </c>
      <c r="B855" s="7">
        <f>IF(ISBLANK(HLOOKUP(B$2,'Data - Energy &amp; Metals'!$B$2:$AH$1048576,MATCH($A855,'Data - Energy &amp; Metals'!$A$2:$A$1048576,FALSE),FALSE)),#N/A,HLOOKUP(B$2,'Data - Energy &amp; Metals'!$B$2:$AH$1048576,MATCH($A855,'Data - Energy &amp; Metals'!$A$2:$A$1048576,FALSE),FALSE))</f>
        <v>431395</v>
      </c>
      <c r="C855" s="7">
        <f>IF(ISBLANK(HLOOKUP(C$2,'Data - Energy &amp; Metals'!$B$2:$AH$1048576,MATCH($A855,'Data - Energy &amp; Metals'!$A$2:$A$1048576,FALSE),FALSE)),#N/A,HLOOKUP(C$2,'Data - Energy &amp; Metals'!$B$2:$AH$1048576,MATCH($A855,'Data - Energy &amp; Metals'!$A$2:$A$1048576,FALSE),FALSE))</f>
        <v>78365</v>
      </c>
      <c r="D855" s="7">
        <f>IF(ISBLANK(HLOOKUP(D$2,'Data - Energy &amp; Metals'!$B$2:$AH$1048576,MATCH($A855,'Data - Energy &amp; Metals'!$A$2:$A$1048576,FALSE),FALSE)),#N/A,HLOOKUP(D$2,'Data - Energy &amp; Metals'!$B$2:$AH$1048576,MATCH($A855,'Data - Energy &amp; Metals'!$A$2:$A$1048576,FALSE),FALSE))</f>
        <v>83945</v>
      </c>
      <c r="E855" s="8">
        <f t="shared" si="13"/>
        <v>-1.2934781348879798E-2</v>
      </c>
    </row>
    <row r="856" spans="1:5" x14ac:dyDescent="0.25">
      <c r="A856" s="27">
        <f>IF('Data - Energy &amp; Metals'!A856="",#N/A,'Data - Energy &amp; Metals'!A856)</f>
        <v>44852</v>
      </c>
      <c r="B856" s="7">
        <f>IF(ISBLANK(HLOOKUP(B$2,'Data - Energy &amp; Metals'!$B$2:$AH$1048576,MATCH($A856,'Data - Energy &amp; Metals'!$A$2:$A$1048576,FALSE),FALSE)),#N/A,HLOOKUP(B$2,'Data - Energy &amp; Metals'!$B$2:$AH$1048576,MATCH($A856,'Data - Energy &amp; Metals'!$A$2:$A$1048576,FALSE),FALSE))</f>
        <v>434701</v>
      </c>
      <c r="C856" s="7">
        <f>IF(ISBLANK(HLOOKUP(C$2,'Data - Energy &amp; Metals'!$B$2:$AH$1048576,MATCH($A856,'Data - Energy &amp; Metals'!$A$2:$A$1048576,FALSE),FALSE)),#N/A,HLOOKUP(C$2,'Data - Energy &amp; Metals'!$B$2:$AH$1048576,MATCH($A856,'Data - Energy &amp; Metals'!$A$2:$A$1048576,FALSE),FALSE))</f>
        <v>73344</v>
      </c>
      <c r="D856" s="7">
        <f>IF(ISBLANK(HLOOKUP(D$2,'Data - Energy &amp; Metals'!$B$2:$AH$1048576,MATCH($A856,'Data - Energy &amp; Metals'!$A$2:$A$1048576,FALSE),FALSE)),#N/A,HLOOKUP(D$2,'Data - Energy &amp; Metals'!$B$2:$AH$1048576,MATCH($A856,'Data - Energy &amp; Metals'!$A$2:$A$1048576,FALSE),FALSE))</f>
        <v>99042</v>
      </c>
      <c r="E856" s="8">
        <f t="shared" si="13"/>
        <v>-5.9116496166330419E-2</v>
      </c>
    </row>
    <row r="857" spans="1:5" x14ac:dyDescent="0.25">
      <c r="A857" s="27">
        <f>IF('Data - Energy &amp; Metals'!A857="",#N/A,'Data - Energy &amp; Metals'!A857)</f>
        <v>44859</v>
      </c>
      <c r="B857" s="7">
        <f>IF(ISBLANK(HLOOKUP(B$2,'Data - Energy &amp; Metals'!$B$2:$AH$1048576,MATCH($A857,'Data - Energy &amp; Metals'!$A$2:$A$1048576,FALSE),FALSE)),#N/A,HLOOKUP(B$2,'Data - Energy &amp; Metals'!$B$2:$AH$1048576,MATCH($A857,'Data - Energy &amp; Metals'!$A$2:$A$1048576,FALSE),FALSE))</f>
        <v>456072</v>
      </c>
      <c r="C857" s="7">
        <f>IF(ISBLANK(HLOOKUP(C$2,'Data - Energy &amp; Metals'!$B$2:$AH$1048576,MATCH($A857,'Data - Energy &amp; Metals'!$A$2:$A$1048576,FALSE),FALSE)),#N/A,HLOOKUP(C$2,'Data - Energy &amp; Metals'!$B$2:$AH$1048576,MATCH($A857,'Data - Energy &amp; Metals'!$A$2:$A$1048576,FALSE),FALSE))</f>
        <v>72016</v>
      </c>
      <c r="D857" s="7">
        <f>IF(ISBLANK(HLOOKUP(D$2,'Data - Energy &amp; Metals'!$B$2:$AH$1048576,MATCH($A857,'Data - Energy &amp; Metals'!$A$2:$A$1048576,FALSE),FALSE)),#N/A,HLOOKUP(D$2,'Data - Energy &amp; Metals'!$B$2:$AH$1048576,MATCH($A857,'Data - Energy &amp; Metals'!$A$2:$A$1048576,FALSE),FALSE))</f>
        <v>110804</v>
      </c>
      <c r="E857" s="8">
        <f t="shared" si="13"/>
        <v>-8.5047974881159116E-2</v>
      </c>
    </row>
    <row r="858" spans="1:5" x14ac:dyDescent="0.25">
      <c r="A858" s="27">
        <f>IF('Data - Energy &amp; Metals'!A858="",#N/A,'Data - Energy &amp; Metals'!A858)</f>
        <v>44866</v>
      </c>
      <c r="B858" s="7">
        <f>IF(ISBLANK(HLOOKUP(B$2,'Data - Energy &amp; Metals'!$B$2:$AH$1048576,MATCH($A858,'Data - Energy &amp; Metals'!$A$2:$A$1048576,FALSE),FALSE)),#N/A,HLOOKUP(B$2,'Data - Energy &amp; Metals'!$B$2:$AH$1048576,MATCH($A858,'Data - Energy &amp; Metals'!$A$2:$A$1048576,FALSE),FALSE))</f>
        <v>467276</v>
      </c>
      <c r="C858" s="7">
        <f>IF(ISBLANK(HLOOKUP(C$2,'Data - Energy &amp; Metals'!$B$2:$AH$1048576,MATCH($A858,'Data - Energy &amp; Metals'!$A$2:$A$1048576,FALSE),FALSE)),#N/A,HLOOKUP(C$2,'Data - Energy &amp; Metals'!$B$2:$AH$1048576,MATCH($A858,'Data - Energy &amp; Metals'!$A$2:$A$1048576,FALSE),FALSE))</f>
        <v>78213</v>
      </c>
      <c r="D858" s="7">
        <f>IF(ISBLANK(HLOOKUP(D$2,'Data - Energy &amp; Metals'!$B$2:$AH$1048576,MATCH($A858,'Data - Energy &amp; Metals'!$A$2:$A$1048576,FALSE),FALSE)),#N/A,HLOOKUP(D$2,'Data - Energy &amp; Metals'!$B$2:$AH$1048576,MATCH($A858,'Data - Energy &amp; Metals'!$A$2:$A$1048576,FALSE),FALSE))</f>
        <v>119614</v>
      </c>
      <c r="E858" s="8">
        <f t="shared" si="13"/>
        <v>-8.8600741317765089E-2</v>
      </c>
    </row>
    <row r="859" spans="1:5" x14ac:dyDescent="0.25">
      <c r="A859" s="27">
        <f>IF('Data - Energy &amp; Metals'!A859="",#N/A,'Data - Energy &amp; Metals'!A859)</f>
        <v>44873</v>
      </c>
      <c r="B859" s="7">
        <f>IF(ISBLANK(HLOOKUP(B$2,'Data - Energy &amp; Metals'!$B$2:$AH$1048576,MATCH($A859,'Data - Energy &amp; Metals'!$A$2:$A$1048576,FALSE),FALSE)),#N/A,HLOOKUP(B$2,'Data - Energy &amp; Metals'!$B$2:$AH$1048576,MATCH($A859,'Data - Energy &amp; Metals'!$A$2:$A$1048576,FALSE),FALSE))</f>
        <v>488471</v>
      </c>
      <c r="C859" s="7">
        <f>IF(ISBLANK(HLOOKUP(C$2,'Data - Energy &amp; Metals'!$B$2:$AH$1048576,MATCH($A859,'Data - Energy &amp; Metals'!$A$2:$A$1048576,FALSE),FALSE)),#N/A,HLOOKUP(C$2,'Data - Energy &amp; Metals'!$B$2:$AH$1048576,MATCH($A859,'Data - Energy &amp; Metals'!$A$2:$A$1048576,FALSE),FALSE))</f>
        <v>88059</v>
      </c>
      <c r="D859" s="7">
        <f>IF(ISBLANK(HLOOKUP(D$2,'Data - Energy &amp; Metals'!$B$2:$AH$1048576,MATCH($A859,'Data - Energy &amp; Metals'!$A$2:$A$1048576,FALSE),FALSE)),#N/A,HLOOKUP(D$2,'Data - Energy &amp; Metals'!$B$2:$AH$1048576,MATCH($A859,'Data - Energy &amp; Metals'!$A$2:$A$1048576,FALSE),FALSE))</f>
        <v>104405</v>
      </c>
      <c r="E859" s="8">
        <f t="shared" si="13"/>
        <v>-3.3463603775863868E-2</v>
      </c>
    </row>
    <row r="860" spans="1:5" x14ac:dyDescent="0.25">
      <c r="A860" s="27">
        <f>IF('Data - Energy &amp; Metals'!A860="",#N/A,'Data - Energy &amp; Metals'!A860)</f>
        <v>44880</v>
      </c>
      <c r="B860" s="7">
        <f>IF(ISBLANK(HLOOKUP(B$2,'Data - Energy &amp; Metals'!$B$2:$AH$1048576,MATCH($A860,'Data - Energy &amp; Metals'!$A$2:$A$1048576,FALSE),FALSE)),#N/A,HLOOKUP(B$2,'Data - Energy &amp; Metals'!$B$2:$AH$1048576,MATCH($A860,'Data - Energy &amp; Metals'!$A$2:$A$1048576,FALSE),FALSE))</f>
        <v>495171</v>
      </c>
      <c r="C860" s="7">
        <f>IF(ISBLANK(HLOOKUP(C$2,'Data - Energy &amp; Metals'!$B$2:$AH$1048576,MATCH($A860,'Data - Energy &amp; Metals'!$A$2:$A$1048576,FALSE),FALSE)),#N/A,HLOOKUP(C$2,'Data - Energy &amp; Metals'!$B$2:$AH$1048576,MATCH($A860,'Data - Energy &amp; Metals'!$A$2:$A$1048576,FALSE),FALSE))</f>
        <v>95065</v>
      </c>
      <c r="D860" s="7">
        <f>IF(ISBLANK(HLOOKUP(D$2,'Data - Energy &amp; Metals'!$B$2:$AH$1048576,MATCH($A860,'Data - Energy &amp; Metals'!$A$2:$A$1048576,FALSE),FALSE)),#N/A,HLOOKUP(D$2,'Data - Energy &amp; Metals'!$B$2:$AH$1048576,MATCH($A860,'Data - Energy &amp; Metals'!$A$2:$A$1048576,FALSE),FALSE))</f>
        <v>69608</v>
      </c>
      <c r="E860" s="8">
        <f t="shared" si="13"/>
        <v>5.1410522829487187E-2</v>
      </c>
    </row>
    <row r="861" spans="1:5" x14ac:dyDescent="0.25">
      <c r="A861" s="27">
        <f>IF('Data - Energy &amp; Metals'!A861="",#N/A,'Data - Energy &amp; Metals'!A861)</f>
        <v>44887</v>
      </c>
      <c r="B861" s="7">
        <f>IF(ISBLANK(HLOOKUP(B$2,'Data - Energy &amp; Metals'!$B$2:$AH$1048576,MATCH($A861,'Data - Energy &amp; Metals'!$A$2:$A$1048576,FALSE),FALSE)),#N/A,HLOOKUP(B$2,'Data - Energy &amp; Metals'!$B$2:$AH$1048576,MATCH($A861,'Data - Energy &amp; Metals'!$A$2:$A$1048576,FALSE),FALSE))</f>
        <v>449542</v>
      </c>
      <c r="C861" s="7">
        <f>IF(ISBLANK(HLOOKUP(C$2,'Data - Energy &amp; Metals'!$B$2:$AH$1048576,MATCH($A861,'Data - Energy &amp; Metals'!$A$2:$A$1048576,FALSE),FALSE)),#N/A,HLOOKUP(C$2,'Data - Energy &amp; Metals'!$B$2:$AH$1048576,MATCH($A861,'Data - Energy &amp; Metals'!$A$2:$A$1048576,FALSE),FALSE))</f>
        <v>92161</v>
      </c>
      <c r="D861" s="7">
        <f>IF(ISBLANK(HLOOKUP(D$2,'Data - Energy &amp; Metals'!$B$2:$AH$1048576,MATCH($A861,'Data - Energy &amp; Metals'!$A$2:$A$1048576,FALSE),FALSE)),#N/A,HLOOKUP(D$2,'Data - Energy &amp; Metals'!$B$2:$AH$1048576,MATCH($A861,'Data - Energy &amp; Metals'!$A$2:$A$1048576,FALSE),FALSE))</f>
        <v>72730</v>
      </c>
      <c r="E861" s="8">
        <f t="shared" si="13"/>
        <v>4.3223992418950842E-2</v>
      </c>
    </row>
    <row r="862" spans="1:5" x14ac:dyDescent="0.25">
      <c r="A862" s="27">
        <f>IF('Data - Energy &amp; Metals'!A862="",#N/A,'Data - Energy &amp; Metals'!A862)</f>
        <v>44894</v>
      </c>
      <c r="B862" s="7">
        <f>IF(ISBLANK(HLOOKUP(B$2,'Data - Energy &amp; Metals'!$B$2:$AH$1048576,MATCH($A862,'Data - Energy &amp; Metals'!$A$2:$A$1048576,FALSE),FALSE)),#N/A,HLOOKUP(B$2,'Data - Energy &amp; Metals'!$B$2:$AH$1048576,MATCH($A862,'Data - Energy &amp; Metals'!$A$2:$A$1048576,FALSE),FALSE))</f>
        <v>433661</v>
      </c>
      <c r="C862" s="7">
        <f>IF(ISBLANK(HLOOKUP(C$2,'Data - Energy &amp; Metals'!$B$2:$AH$1048576,MATCH($A862,'Data - Energy &amp; Metals'!$A$2:$A$1048576,FALSE),FALSE)),#N/A,HLOOKUP(C$2,'Data - Energy &amp; Metals'!$B$2:$AH$1048576,MATCH($A862,'Data - Energy &amp; Metals'!$A$2:$A$1048576,FALSE),FALSE))</f>
        <v>88032</v>
      </c>
      <c r="D862" s="7">
        <f>IF(ISBLANK(HLOOKUP(D$2,'Data - Energy &amp; Metals'!$B$2:$AH$1048576,MATCH($A862,'Data - Energy &amp; Metals'!$A$2:$A$1048576,FALSE),FALSE)),#N/A,HLOOKUP(D$2,'Data - Energy &amp; Metals'!$B$2:$AH$1048576,MATCH($A862,'Data - Energy &amp; Metals'!$A$2:$A$1048576,FALSE),FALSE))</f>
        <v>73312</v>
      </c>
      <c r="E862" s="8">
        <f t="shared" si="13"/>
        <v>3.3943564212599239E-2</v>
      </c>
    </row>
    <row r="863" spans="1:5" x14ac:dyDescent="0.25">
      <c r="A863" s="27">
        <f>IF('Data - Energy &amp; Metals'!A863="",#N/A,'Data - Energy &amp; Metals'!A863)</f>
        <v>44901</v>
      </c>
      <c r="B863" s="7">
        <f>IF(ISBLANK(HLOOKUP(B$2,'Data - Energy &amp; Metals'!$B$2:$AH$1048576,MATCH($A863,'Data - Energy &amp; Metals'!$A$2:$A$1048576,FALSE),FALSE)),#N/A,HLOOKUP(B$2,'Data - Energy &amp; Metals'!$B$2:$AH$1048576,MATCH($A863,'Data - Energy &amp; Metals'!$A$2:$A$1048576,FALSE),FALSE))</f>
        <v>422100</v>
      </c>
      <c r="C863" s="7">
        <f>IF(ISBLANK(HLOOKUP(C$2,'Data - Energy &amp; Metals'!$B$2:$AH$1048576,MATCH($A863,'Data - Energy &amp; Metals'!$A$2:$A$1048576,FALSE),FALSE)),#N/A,HLOOKUP(C$2,'Data - Energy &amp; Metals'!$B$2:$AH$1048576,MATCH($A863,'Data - Energy &amp; Metals'!$A$2:$A$1048576,FALSE),FALSE))</f>
        <v>93629</v>
      </c>
      <c r="D863" s="7">
        <f>IF(ISBLANK(HLOOKUP(D$2,'Data - Energy &amp; Metals'!$B$2:$AH$1048576,MATCH($A863,'Data - Energy &amp; Metals'!$A$2:$A$1048576,FALSE),FALSE)),#N/A,HLOOKUP(D$2,'Data - Energy &amp; Metals'!$B$2:$AH$1048576,MATCH($A863,'Data - Energy &amp; Metals'!$A$2:$A$1048576,FALSE),FALSE))</f>
        <v>70142</v>
      </c>
      <c r="E863" s="8">
        <f t="shared" si="13"/>
        <v>5.5643212508884148E-2</v>
      </c>
    </row>
    <row r="864" spans="1:5" x14ac:dyDescent="0.25">
      <c r="A864" s="27">
        <f>IF('Data - Energy &amp; Metals'!A864="",#N/A,'Data - Energy &amp; Metals'!A864)</f>
        <v>44908</v>
      </c>
      <c r="B864" s="7">
        <f>IF(ISBLANK(HLOOKUP(B$2,'Data - Energy &amp; Metals'!$B$2:$AH$1048576,MATCH($A864,'Data - Energy &amp; Metals'!$A$2:$A$1048576,FALSE),FALSE)),#N/A,HLOOKUP(B$2,'Data - Energy &amp; Metals'!$B$2:$AH$1048576,MATCH($A864,'Data - Energy &amp; Metals'!$A$2:$A$1048576,FALSE),FALSE))</f>
        <v>437040</v>
      </c>
      <c r="C864" s="7">
        <f>IF(ISBLANK(HLOOKUP(C$2,'Data - Energy &amp; Metals'!$B$2:$AH$1048576,MATCH($A864,'Data - Energy &amp; Metals'!$A$2:$A$1048576,FALSE),FALSE)),#N/A,HLOOKUP(C$2,'Data - Energy &amp; Metals'!$B$2:$AH$1048576,MATCH($A864,'Data - Energy &amp; Metals'!$A$2:$A$1048576,FALSE),FALSE))</f>
        <v>103737</v>
      </c>
      <c r="D864" s="7">
        <f>IF(ISBLANK(HLOOKUP(D$2,'Data - Energy &amp; Metals'!$B$2:$AH$1048576,MATCH($A864,'Data - Energy &amp; Metals'!$A$2:$A$1048576,FALSE),FALSE)),#N/A,HLOOKUP(D$2,'Data - Energy &amp; Metals'!$B$2:$AH$1048576,MATCH($A864,'Data - Energy &amp; Metals'!$A$2:$A$1048576,FALSE),FALSE))</f>
        <v>66288</v>
      </c>
      <c r="E864" s="8">
        <f t="shared" si="13"/>
        <v>8.5687808896210874E-2</v>
      </c>
    </row>
    <row r="865" spans="1:5" x14ac:dyDescent="0.25">
      <c r="A865" s="27">
        <f>IF('Data - Energy &amp; Metals'!A865="",#N/A,'Data - Energy &amp; Metals'!A865)</f>
        <v>44915</v>
      </c>
      <c r="B865" s="7">
        <f>IF(ISBLANK(HLOOKUP(B$2,'Data - Energy &amp; Metals'!$B$2:$AH$1048576,MATCH($A865,'Data - Energy &amp; Metals'!$A$2:$A$1048576,FALSE),FALSE)),#N/A,HLOOKUP(B$2,'Data - Energy &amp; Metals'!$B$2:$AH$1048576,MATCH($A865,'Data - Energy &amp; Metals'!$A$2:$A$1048576,FALSE),FALSE))</f>
        <v>436653</v>
      </c>
      <c r="C865" s="7">
        <f>IF(ISBLANK(HLOOKUP(C$2,'Data - Energy &amp; Metals'!$B$2:$AH$1048576,MATCH($A865,'Data - Energy &amp; Metals'!$A$2:$A$1048576,FALSE),FALSE)),#N/A,HLOOKUP(C$2,'Data - Energy &amp; Metals'!$B$2:$AH$1048576,MATCH($A865,'Data - Energy &amp; Metals'!$A$2:$A$1048576,FALSE),FALSE))</f>
        <v>104813</v>
      </c>
      <c r="D865" s="7">
        <f>IF(ISBLANK(HLOOKUP(D$2,'Data - Energy &amp; Metals'!$B$2:$AH$1048576,MATCH($A865,'Data - Energy &amp; Metals'!$A$2:$A$1048576,FALSE),FALSE)),#N/A,HLOOKUP(D$2,'Data - Energy &amp; Metals'!$B$2:$AH$1048576,MATCH($A865,'Data - Energy &amp; Metals'!$A$2:$A$1048576,FALSE),FALSE))</f>
        <v>65718</v>
      </c>
      <c r="E865" s="8">
        <f t="shared" si="13"/>
        <v>8.9533336539540556E-2</v>
      </c>
    </row>
    <row r="866" spans="1:5" x14ac:dyDescent="0.25">
      <c r="A866" s="27">
        <f>IF('Data - Energy &amp; Metals'!A866="",#N/A,'Data - Energy &amp; Metals'!A866)</f>
        <v>44922</v>
      </c>
      <c r="B866" s="7">
        <f>IF(ISBLANK(HLOOKUP(B$2,'Data - Energy &amp; Metals'!$B$2:$AH$1048576,MATCH($A866,'Data - Energy &amp; Metals'!$A$2:$A$1048576,FALSE),FALSE)),#N/A,HLOOKUP(B$2,'Data - Energy &amp; Metals'!$B$2:$AH$1048576,MATCH($A866,'Data - Energy &amp; Metals'!$A$2:$A$1048576,FALSE),FALSE))</f>
        <v>440040</v>
      </c>
      <c r="C866" s="7">
        <f>IF(ISBLANK(HLOOKUP(C$2,'Data - Energy &amp; Metals'!$B$2:$AH$1048576,MATCH($A866,'Data - Energy &amp; Metals'!$A$2:$A$1048576,FALSE),FALSE)),#N/A,HLOOKUP(C$2,'Data - Energy &amp; Metals'!$B$2:$AH$1048576,MATCH($A866,'Data - Energy &amp; Metals'!$A$2:$A$1048576,FALSE),FALSE))</f>
        <v>106983</v>
      </c>
      <c r="D866" s="7">
        <f>IF(ISBLANK(HLOOKUP(D$2,'Data - Energy &amp; Metals'!$B$2:$AH$1048576,MATCH($A866,'Data - Energy &amp; Metals'!$A$2:$A$1048576,FALSE),FALSE)),#N/A,HLOOKUP(D$2,'Data - Energy &amp; Metals'!$B$2:$AH$1048576,MATCH($A866,'Data - Energy &amp; Metals'!$A$2:$A$1048576,FALSE),FALSE))</f>
        <v>56106</v>
      </c>
      <c r="E866" s="8">
        <f t="shared" si="13"/>
        <v>0.11561903463321516</v>
      </c>
    </row>
    <row r="867" spans="1:5" x14ac:dyDescent="0.25">
      <c r="A867" s="27">
        <f>IF('Data - Energy &amp; Metals'!A867="",#N/A,'Data - Energy &amp; Metals'!A867)</f>
        <v>44929</v>
      </c>
      <c r="B867" s="7">
        <f>IF(ISBLANK(HLOOKUP(B$2,'Data - Energy &amp; Metals'!$B$2:$AH$1048576,MATCH($A867,'Data - Energy &amp; Metals'!$A$2:$A$1048576,FALSE),FALSE)),#N/A,HLOOKUP(B$2,'Data - Energy &amp; Metals'!$B$2:$AH$1048576,MATCH($A867,'Data - Energy &amp; Metals'!$A$2:$A$1048576,FALSE),FALSE))</f>
        <v>449393</v>
      </c>
      <c r="C867" s="7">
        <f>IF(ISBLANK(HLOOKUP(C$2,'Data - Energy &amp; Metals'!$B$2:$AH$1048576,MATCH($A867,'Data - Energy &amp; Metals'!$A$2:$A$1048576,FALSE),FALSE)),#N/A,HLOOKUP(C$2,'Data - Energy &amp; Metals'!$B$2:$AH$1048576,MATCH($A867,'Data - Energy &amp; Metals'!$A$2:$A$1048576,FALSE),FALSE))</f>
        <v>109140</v>
      </c>
      <c r="D867" s="7">
        <f>IF(ISBLANK(HLOOKUP(D$2,'Data - Energy &amp; Metals'!$B$2:$AH$1048576,MATCH($A867,'Data - Energy &amp; Metals'!$A$2:$A$1048576,FALSE),FALSE)),#N/A,HLOOKUP(D$2,'Data - Energy &amp; Metals'!$B$2:$AH$1048576,MATCH($A867,'Data - Energy &amp; Metals'!$A$2:$A$1048576,FALSE),FALSE))</f>
        <v>54559</v>
      </c>
      <c r="E867" s="8">
        <f t="shared" si="13"/>
        <v>0.12145494033062375</v>
      </c>
    </row>
    <row r="868" spans="1:5" x14ac:dyDescent="0.25">
      <c r="A868" s="27">
        <f>IF('Data - Energy &amp; Metals'!A868="",#N/A,'Data - Energy &amp; Metals'!A868)</f>
        <v>44936</v>
      </c>
      <c r="B868" s="7">
        <f>IF(ISBLANK(HLOOKUP(B$2,'Data - Energy &amp; Metals'!$B$2:$AH$1048576,MATCH($A868,'Data - Energy &amp; Metals'!$A$2:$A$1048576,FALSE),FALSE)),#N/A,HLOOKUP(B$2,'Data - Energy &amp; Metals'!$B$2:$AH$1048576,MATCH($A868,'Data - Energy &amp; Metals'!$A$2:$A$1048576,FALSE),FALSE))</f>
        <v>481519</v>
      </c>
      <c r="C868" s="7">
        <f>IF(ISBLANK(HLOOKUP(C$2,'Data - Energy &amp; Metals'!$B$2:$AH$1048576,MATCH($A868,'Data - Energy &amp; Metals'!$A$2:$A$1048576,FALSE),FALSE)),#N/A,HLOOKUP(C$2,'Data - Energy &amp; Metals'!$B$2:$AH$1048576,MATCH($A868,'Data - Energy &amp; Metals'!$A$2:$A$1048576,FALSE),FALSE))</f>
        <v>116604</v>
      </c>
      <c r="D868" s="7">
        <f>IF(ISBLANK(HLOOKUP(D$2,'Data - Energy &amp; Metals'!$B$2:$AH$1048576,MATCH($A868,'Data - Energy &amp; Metals'!$A$2:$A$1048576,FALSE),FALSE)),#N/A,HLOOKUP(D$2,'Data - Energy &amp; Metals'!$B$2:$AH$1048576,MATCH($A868,'Data - Energy &amp; Metals'!$A$2:$A$1048576,FALSE),FALSE))</f>
        <v>54795</v>
      </c>
      <c r="E868" s="8">
        <f t="shared" si="13"/>
        <v>0.12836253605776718</v>
      </c>
    </row>
    <row r="869" spans="1:5" x14ac:dyDescent="0.25">
      <c r="A869" s="27">
        <f>IF('Data - Energy &amp; Metals'!A869="",#N/A,'Data - Energy &amp; Metals'!A869)</f>
        <v>44943</v>
      </c>
      <c r="B869" s="7">
        <f>IF(ISBLANK(HLOOKUP(B$2,'Data - Energy &amp; Metals'!$B$2:$AH$1048576,MATCH($A869,'Data - Energy &amp; Metals'!$A$2:$A$1048576,FALSE),FALSE)),#N/A,HLOOKUP(B$2,'Data - Energy &amp; Metals'!$B$2:$AH$1048576,MATCH($A869,'Data - Energy &amp; Metals'!$A$2:$A$1048576,FALSE),FALSE))</f>
        <v>491818</v>
      </c>
      <c r="C869" s="7">
        <f>IF(ISBLANK(HLOOKUP(C$2,'Data - Energy &amp; Metals'!$B$2:$AH$1048576,MATCH($A869,'Data - Energy &amp; Metals'!$A$2:$A$1048576,FALSE),FALSE)),#N/A,HLOOKUP(C$2,'Data - Energy &amp; Metals'!$B$2:$AH$1048576,MATCH($A869,'Data - Energy &amp; Metals'!$A$2:$A$1048576,FALSE),FALSE))</f>
        <v>124222</v>
      </c>
      <c r="D869" s="7">
        <f>IF(ISBLANK(HLOOKUP(D$2,'Data - Energy &amp; Metals'!$B$2:$AH$1048576,MATCH($A869,'Data - Energy &amp; Metals'!$A$2:$A$1048576,FALSE),FALSE)),#N/A,HLOOKUP(D$2,'Data - Energy &amp; Metals'!$B$2:$AH$1048576,MATCH($A869,'Data - Energy &amp; Metals'!$A$2:$A$1048576,FALSE),FALSE))</f>
        <v>54845</v>
      </c>
      <c r="E869" s="8">
        <f t="shared" si="13"/>
        <v>0.14106234420049693</v>
      </c>
    </row>
    <row r="870" spans="1:5" x14ac:dyDescent="0.25">
      <c r="A870" s="27">
        <f>IF('Data - Energy &amp; Metals'!A870="",#N/A,'Data - Energy &amp; Metals'!A870)</f>
        <v>44950</v>
      </c>
      <c r="B870" s="7">
        <f>IF(ISBLANK(HLOOKUP(B$2,'Data - Energy &amp; Metals'!$B$2:$AH$1048576,MATCH($A870,'Data - Energy &amp; Metals'!$A$2:$A$1048576,FALSE),FALSE)),#N/A,HLOOKUP(B$2,'Data - Energy &amp; Metals'!$B$2:$AH$1048576,MATCH($A870,'Data - Energy &amp; Metals'!$A$2:$A$1048576,FALSE),FALSE))</f>
        <v>499927</v>
      </c>
      <c r="C870" s="7">
        <f>IF(ISBLANK(HLOOKUP(C$2,'Data - Energy &amp; Metals'!$B$2:$AH$1048576,MATCH($A870,'Data - Energy &amp; Metals'!$A$2:$A$1048576,FALSE),FALSE)),#N/A,HLOOKUP(C$2,'Data - Energy &amp; Metals'!$B$2:$AH$1048576,MATCH($A870,'Data - Energy &amp; Metals'!$A$2:$A$1048576,FALSE),FALSE))</f>
        <v>131501</v>
      </c>
      <c r="D870" s="7">
        <f>IF(ISBLANK(HLOOKUP(D$2,'Data - Energy &amp; Metals'!$B$2:$AH$1048576,MATCH($A870,'Data - Energy &amp; Metals'!$A$2:$A$1048576,FALSE),FALSE)),#N/A,HLOOKUP(D$2,'Data - Energy &amp; Metals'!$B$2:$AH$1048576,MATCH($A870,'Data - Energy &amp; Metals'!$A$2:$A$1048576,FALSE),FALSE))</f>
        <v>51622</v>
      </c>
      <c r="E870" s="8">
        <f t="shared" si="13"/>
        <v>0.15978132807389878</v>
      </c>
    </row>
    <row r="871" spans="1:5" x14ac:dyDescent="0.25">
      <c r="A871" s="27">
        <f>IF('Data - Energy &amp; Metals'!A871="",#N/A,'Data - Energy &amp; Metals'!A871)</f>
        <v>44957</v>
      </c>
      <c r="B871" s="7">
        <f>IF(ISBLANK(HLOOKUP(B$2,'Data - Energy &amp; Metals'!$B$2:$AH$1048576,MATCH($A871,'Data - Energy &amp; Metals'!$A$2:$A$1048576,FALSE),FALSE)),#N/A,HLOOKUP(B$2,'Data - Energy &amp; Metals'!$B$2:$AH$1048576,MATCH($A871,'Data - Energy &amp; Metals'!$A$2:$A$1048576,FALSE),FALSE))</f>
        <v>471642</v>
      </c>
      <c r="C871" s="7">
        <f>IF(ISBLANK(HLOOKUP(C$2,'Data - Energy &amp; Metals'!$B$2:$AH$1048576,MATCH($A871,'Data - Energy &amp; Metals'!$A$2:$A$1048576,FALSE),FALSE)),#N/A,HLOOKUP(C$2,'Data - Energy &amp; Metals'!$B$2:$AH$1048576,MATCH($A871,'Data - Energy &amp; Metals'!$A$2:$A$1048576,FALSE),FALSE))</f>
        <v>138125</v>
      </c>
      <c r="D871" s="7">
        <f>IF(ISBLANK(HLOOKUP(D$2,'Data - Energy &amp; Metals'!$B$2:$AH$1048576,MATCH($A871,'Data - Energy &amp; Metals'!$A$2:$A$1048576,FALSE),FALSE)),#N/A,HLOOKUP(D$2,'Data - Energy &amp; Metals'!$B$2:$AH$1048576,MATCH($A871,'Data - Energy &amp; Metals'!$A$2:$A$1048576,FALSE),FALSE))</f>
        <v>53678</v>
      </c>
      <c r="E871" s="8">
        <f t="shared" si="13"/>
        <v>0.17904893966186217</v>
      </c>
    </row>
    <row r="872" spans="1:5" x14ac:dyDescent="0.25">
      <c r="A872" s="27">
        <f>IF('Data - Energy &amp; Metals'!A872="",#N/A,'Data - Energy &amp; Metals'!A872)</f>
        <v>44964</v>
      </c>
      <c r="B872" s="7">
        <f>IF(ISBLANK(HLOOKUP(B$2,'Data - Energy &amp; Metals'!$B$2:$AH$1048576,MATCH($A872,'Data - Energy &amp; Metals'!$A$2:$A$1048576,FALSE),FALSE)),#N/A,HLOOKUP(B$2,'Data - Energy &amp; Metals'!$B$2:$AH$1048576,MATCH($A872,'Data - Energy &amp; Metals'!$A$2:$A$1048576,FALSE),FALSE))</f>
        <v>439755</v>
      </c>
      <c r="C872" s="7">
        <f>IF(ISBLANK(HLOOKUP(C$2,'Data - Energy &amp; Metals'!$B$2:$AH$1048576,MATCH($A872,'Data - Energy &amp; Metals'!$A$2:$A$1048576,FALSE),FALSE)),#N/A,HLOOKUP(C$2,'Data - Energy &amp; Metals'!$B$2:$AH$1048576,MATCH($A872,'Data - Energy &amp; Metals'!$A$2:$A$1048576,FALSE),FALSE))</f>
        <v>115521</v>
      </c>
      <c r="D872" s="7">
        <f>IF(ISBLANK(HLOOKUP(D$2,'Data - Energy &amp; Metals'!$B$2:$AH$1048576,MATCH($A872,'Data - Energy &amp; Metals'!$A$2:$A$1048576,FALSE),FALSE)),#N/A,HLOOKUP(D$2,'Data - Energy &amp; Metals'!$B$2:$AH$1048576,MATCH($A872,'Data - Energy &amp; Metals'!$A$2:$A$1048576,FALSE),FALSE))</f>
        <v>55945</v>
      </c>
      <c r="E872" s="8">
        <f t="shared" si="13"/>
        <v>0.13547543518550101</v>
      </c>
    </row>
    <row r="873" spans="1:5" x14ac:dyDescent="0.25">
      <c r="A873" s="27">
        <f>IF('Data - Energy &amp; Metals'!A873="",#N/A,'Data - Energy &amp; Metals'!A873)</f>
        <v>44971</v>
      </c>
      <c r="B873" s="7">
        <f>IF(ISBLANK(HLOOKUP(B$2,'Data - Energy &amp; Metals'!$B$2:$AH$1048576,MATCH($A873,'Data - Energy &amp; Metals'!$A$2:$A$1048576,FALSE),FALSE)),#N/A,HLOOKUP(B$2,'Data - Energy &amp; Metals'!$B$2:$AH$1048576,MATCH($A873,'Data - Energy &amp; Metals'!$A$2:$A$1048576,FALSE),FALSE))</f>
        <v>426116</v>
      </c>
      <c r="C873" s="7">
        <f>IF(ISBLANK(HLOOKUP(C$2,'Data - Energy &amp; Metals'!$B$2:$AH$1048576,MATCH($A873,'Data - Energy &amp; Metals'!$A$2:$A$1048576,FALSE),FALSE)),#N/A,HLOOKUP(C$2,'Data - Energy &amp; Metals'!$B$2:$AH$1048576,MATCH($A873,'Data - Energy &amp; Metals'!$A$2:$A$1048576,FALSE),FALSE))</f>
        <v>106106</v>
      </c>
      <c r="D873" s="7">
        <f>IF(ISBLANK(HLOOKUP(D$2,'Data - Energy &amp; Metals'!$B$2:$AH$1048576,MATCH($A873,'Data - Energy &amp; Metals'!$A$2:$A$1048576,FALSE),FALSE)),#N/A,HLOOKUP(D$2,'Data - Energy &amp; Metals'!$B$2:$AH$1048576,MATCH($A873,'Data - Energy &amp; Metals'!$A$2:$A$1048576,FALSE),FALSE))</f>
        <v>64933</v>
      </c>
      <c r="E873" s="8">
        <f t="shared" si="13"/>
        <v>9.6623924001914968E-2</v>
      </c>
    </row>
    <row r="874" spans="1:5" x14ac:dyDescent="0.25">
      <c r="A874" s="27">
        <f>IF('Data - Energy &amp; Metals'!A874="",#N/A,'Data - Energy &amp; Metals'!A874)</f>
        <v>44978</v>
      </c>
      <c r="B874" s="7">
        <f>IF(ISBLANK(HLOOKUP(B$2,'Data - Energy &amp; Metals'!$B$2:$AH$1048576,MATCH($A874,'Data - Energy &amp; Metals'!$A$2:$A$1048576,FALSE),FALSE)),#N/A,HLOOKUP(B$2,'Data - Energy &amp; Metals'!$B$2:$AH$1048576,MATCH($A874,'Data - Energy &amp; Metals'!$A$2:$A$1048576,FALSE),FALSE))</f>
        <v>422648</v>
      </c>
      <c r="C874" s="7">
        <f>IF(ISBLANK(HLOOKUP(C$2,'Data - Energy &amp; Metals'!$B$2:$AH$1048576,MATCH($A874,'Data - Energy &amp; Metals'!$A$2:$A$1048576,FALSE),FALSE)),#N/A,HLOOKUP(C$2,'Data - Energy &amp; Metals'!$B$2:$AH$1048576,MATCH($A874,'Data - Energy &amp; Metals'!$A$2:$A$1048576,FALSE),FALSE))</f>
        <v>104710</v>
      </c>
      <c r="D874" s="7">
        <f>IF(ISBLANK(HLOOKUP(D$2,'Data - Energy &amp; Metals'!$B$2:$AH$1048576,MATCH($A874,'Data - Energy &amp; Metals'!$A$2:$A$1048576,FALSE),FALSE)),#N/A,HLOOKUP(D$2,'Data - Energy &amp; Metals'!$B$2:$AH$1048576,MATCH($A874,'Data - Energy &amp; Metals'!$A$2:$A$1048576,FALSE),FALSE))</f>
        <v>68004</v>
      </c>
      <c r="E874" s="8">
        <f t="shared" si="13"/>
        <v>8.6847684124850943E-2</v>
      </c>
    </row>
    <row r="875" spans="1:5" x14ac:dyDescent="0.25">
      <c r="A875" s="27">
        <f>IF('Data - Energy &amp; Metals'!A875="",#N/A,'Data - Energy &amp; Metals'!A875)</f>
        <v>44985</v>
      </c>
      <c r="B875" s="7">
        <f>IF(ISBLANK(HLOOKUP(B$2,'Data - Energy &amp; Metals'!$B$2:$AH$1048576,MATCH($A875,'Data - Energy &amp; Metals'!$A$2:$A$1048576,FALSE),FALSE)),#N/A,HLOOKUP(B$2,'Data - Energy &amp; Metals'!$B$2:$AH$1048576,MATCH($A875,'Data - Energy &amp; Metals'!$A$2:$A$1048576,FALSE),FALSE))</f>
        <v>426890</v>
      </c>
      <c r="C875" s="7">
        <f>IF(ISBLANK(HLOOKUP(C$2,'Data - Energy &amp; Metals'!$B$2:$AH$1048576,MATCH($A875,'Data - Energy &amp; Metals'!$A$2:$A$1048576,FALSE),FALSE)),#N/A,HLOOKUP(C$2,'Data - Energy &amp; Metals'!$B$2:$AH$1048576,MATCH($A875,'Data - Energy &amp; Metals'!$A$2:$A$1048576,FALSE),FALSE))</f>
        <v>99425</v>
      </c>
      <c r="D875" s="7">
        <f>IF(ISBLANK(HLOOKUP(D$2,'Data - Energy &amp; Metals'!$B$2:$AH$1048576,MATCH($A875,'Data - Energy &amp; Metals'!$A$2:$A$1048576,FALSE),FALSE)),#N/A,HLOOKUP(D$2,'Data - Energy &amp; Metals'!$B$2:$AH$1048576,MATCH($A875,'Data - Energy &amp; Metals'!$A$2:$A$1048576,FALSE),FALSE))</f>
        <v>72850</v>
      </c>
      <c r="E875" s="8">
        <f t="shared" si="13"/>
        <v>6.2252570919909107E-2</v>
      </c>
    </row>
    <row r="876" spans="1:5" x14ac:dyDescent="0.25">
      <c r="A876" s="27">
        <f>IF('Data - Energy &amp; Metals'!A876="",#N/A,'Data - Energy &amp; Metals'!A876)</f>
        <v>44992</v>
      </c>
      <c r="B876" s="7">
        <f>IF(ISBLANK(HLOOKUP(B$2,'Data - Energy &amp; Metals'!$B$2:$AH$1048576,MATCH($A876,'Data - Energy &amp; Metals'!$A$2:$A$1048576,FALSE),FALSE)),#N/A,HLOOKUP(B$2,'Data - Energy &amp; Metals'!$B$2:$AH$1048576,MATCH($A876,'Data - Energy &amp; Metals'!$A$2:$A$1048576,FALSE),FALSE))</f>
        <v>458474</v>
      </c>
      <c r="C876" s="7">
        <f>IF(ISBLANK(HLOOKUP(C$2,'Data - Energy &amp; Metals'!$B$2:$AH$1048576,MATCH($A876,'Data - Energy &amp; Metals'!$A$2:$A$1048576,FALSE),FALSE)),#N/A,HLOOKUP(C$2,'Data - Energy &amp; Metals'!$B$2:$AH$1048576,MATCH($A876,'Data - Energy &amp; Metals'!$A$2:$A$1048576,FALSE),FALSE))</f>
        <v>103439</v>
      </c>
      <c r="D876" s="7">
        <f>IF(ISBLANK(HLOOKUP(D$2,'Data - Energy &amp; Metals'!$B$2:$AH$1048576,MATCH($A876,'Data - Energy &amp; Metals'!$A$2:$A$1048576,FALSE),FALSE)),#N/A,HLOOKUP(D$2,'Data - Energy &amp; Metals'!$B$2:$AH$1048576,MATCH($A876,'Data - Energy &amp; Metals'!$A$2:$A$1048576,FALSE),FALSE))</f>
        <v>89040</v>
      </c>
      <c r="E876" s="8">
        <f t="shared" si="13"/>
        <v>3.1406361102265343E-2</v>
      </c>
    </row>
    <row r="877" spans="1:5" x14ac:dyDescent="0.25">
      <c r="A877" s="27">
        <f>IF('Data - Energy &amp; Metals'!A877="",#N/A,'Data - Energy &amp; Metals'!A877)</f>
        <v>44999</v>
      </c>
      <c r="B877" s="7">
        <f>IF(ISBLANK(HLOOKUP(B$2,'Data - Energy &amp; Metals'!$B$2:$AH$1048576,MATCH($A877,'Data - Energy &amp; Metals'!$A$2:$A$1048576,FALSE),FALSE)),#N/A,HLOOKUP(B$2,'Data - Energy &amp; Metals'!$B$2:$AH$1048576,MATCH($A877,'Data - Energy &amp; Metals'!$A$2:$A$1048576,FALSE),FALSE))</f>
        <v>459064</v>
      </c>
      <c r="C877" s="7">
        <f>IF(ISBLANK(HLOOKUP(C$2,'Data - Energy &amp; Metals'!$B$2:$AH$1048576,MATCH($A877,'Data - Energy &amp; Metals'!$A$2:$A$1048576,FALSE),FALSE)),#N/A,HLOOKUP(C$2,'Data - Energy &amp; Metals'!$B$2:$AH$1048576,MATCH($A877,'Data - Energy &amp; Metals'!$A$2:$A$1048576,FALSE),FALSE))</f>
        <v>118560</v>
      </c>
      <c r="D877" s="7">
        <f>IF(ISBLANK(HLOOKUP(D$2,'Data - Energy &amp; Metals'!$B$2:$AH$1048576,MATCH($A877,'Data - Energy &amp; Metals'!$A$2:$A$1048576,FALSE),FALSE)),#N/A,HLOOKUP(D$2,'Data - Energy &amp; Metals'!$B$2:$AH$1048576,MATCH($A877,'Data - Energy &amp; Metals'!$A$2:$A$1048576,FALSE),FALSE))</f>
        <v>58839</v>
      </c>
      <c r="E877" s="8">
        <f t="shared" si="13"/>
        <v>0.13009297178606904</v>
      </c>
    </row>
    <row r="878" spans="1:5" x14ac:dyDescent="0.25">
      <c r="A878" s="27">
        <f>IF('Data - Energy &amp; Metals'!A878="",#N/A,'Data - Energy &amp; Metals'!A878)</f>
        <v>45006</v>
      </c>
      <c r="B878" s="7">
        <f>IF(ISBLANK(HLOOKUP(B$2,'Data - Energy &amp; Metals'!$B$2:$AH$1048576,MATCH($A878,'Data - Energy &amp; Metals'!$A$2:$A$1048576,FALSE),FALSE)),#N/A,HLOOKUP(B$2,'Data - Energy &amp; Metals'!$B$2:$AH$1048576,MATCH($A878,'Data - Energy &amp; Metals'!$A$2:$A$1048576,FALSE),FALSE))</f>
        <v>469874</v>
      </c>
      <c r="C878" s="7">
        <f>IF(ISBLANK(HLOOKUP(C$2,'Data - Energy &amp; Metals'!$B$2:$AH$1048576,MATCH($A878,'Data - Energy &amp; Metals'!$A$2:$A$1048576,FALSE),FALSE)),#N/A,HLOOKUP(C$2,'Data - Energy &amp; Metals'!$B$2:$AH$1048576,MATCH($A878,'Data - Energy &amp; Metals'!$A$2:$A$1048576,FALSE),FALSE))</f>
        <v>125090</v>
      </c>
      <c r="D878" s="7">
        <f>IF(ISBLANK(HLOOKUP(D$2,'Data - Energy &amp; Metals'!$B$2:$AH$1048576,MATCH($A878,'Data - Energy &amp; Metals'!$A$2:$A$1048576,FALSE),FALSE)),#N/A,HLOOKUP(D$2,'Data - Energy &amp; Metals'!$B$2:$AH$1048576,MATCH($A878,'Data - Energy &amp; Metals'!$A$2:$A$1048576,FALSE),FALSE))</f>
        <v>43861</v>
      </c>
      <c r="E878" s="8">
        <f t="shared" si="13"/>
        <v>0.17287400452036078</v>
      </c>
    </row>
    <row r="879" spans="1:5" x14ac:dyDescent="0.25">
      <c r="A879" s="27">
        <f>IF('Data - Energy &amp; Metals'!A879="",#N/A,'Data - Energy &amp; Metals'!A879)</f>
        <v>45013</v>
      </c>
      <c r="B879" s="7">
        <f>IF(ISBLANK(HLOOKUP(B$2,'Data - Energy &amp; Metals'!$B$2:$AH$1048576,MATCH($A879,'Data - Energy &amp; Metals'!$A$2:$A$1048576,FALSE),FALSE)),#N/A,HLOOKUP(B$2,'Data - Energy &amp; Metals'!$B$2:$AH$1048576,MATCH($A879,'Data - Energy &amp; Metals'!$A$2:$A$1048576,FALSE),FALSE))</f>
        <v>478611</v>
      </c>
      <c r="C879" s="7">
        <f>IF(ISBLANK(HLOOKUP(C$2,'Data - Energy &amp; Metals'!$B$2:$AH$1048576,MATCH($A879,'Data - Energy &amp; Metals'!$A$2:$A$1048576,FALSE),FALSE)),#N/A,HLOOKUP(C$2,'Data - Energy &amp; Metals'!$B$2:$AH$1048576,MATCH($A879,'Data - Energy &amp; Metals'!$A$2:$A$1048576,FALSE),FALSE))</f>
        <v>130530</v>
      </c>
      <c r="D879" s="7">
        <f>IF(ISBLANK(HLOOKUP(D$2,'Data - Energy &amp; Metals'!$B$2:$AH$1048576,MATCH($A879,'Data - Energy &amp; Metals'!$A$2:$A$1048576,FALSE),FALSE)),#N/A,HLOOKUP(D$2,'Data - Energy &amp; Metals'!$B$2:$AH$1048576,MATCH($A879,'Data - Energy &amp; Metals'!$A$2:$A$1048576,FALSE),FALSE))</f>
        <v>31370</v>
      </c>
      <c r="E879" s="8">
        <f t="shared" si="13"/>
        <v>0.20718286875980702</v>
      </c>
    </row>
    <row r="880" spans="1:5" x14ac:dyDescent="0.25">
      <c r="A880" s="27">
        <f>IF('Data - Energy &amp; Metals'!A880="",#N/A,'Data - Energy &amp; Metals'!A880)</f>
        <v>45020</v>
      </c>
      <c r="B880" s="7">
        <f>IF(ISBLANK(HLOOKUP(B$2,'Data - Energy &amp; Metals'!$B$2:$AH$1048576,MATCH($A880,'Data - Energy &amp; Metals'!$A$2:$A$1048576,FALSE),FALSE)),#N/A,HLOOKUP(B$2,'Data - Energy &amp; Metals'!$B$2:$AH$1048576,MATCH($A880,'Data - Energy &amp; Metals'!$A$2:$A$1048576,FALSE),FALSE))</f>
        <v>476592</v>
      </c>
      <c r="C880" s="7">
        <f>IF(ISBLANK(HLOOKUP(C$2,'Data - Energy &amp; Metals'!$B$2:$AH$1048576,MATCH($A880,'Data - Energy &amp; Metals'!$A$2:$A$1048576,FALSE),FALSE)),#N/A,HLOOKUP(C$2,'Data - Energy &amp; Metals'!$B$2:$AH$1048576,MATCH($A880,'Data - Energy &amp; Metals'!$A$2:$A$1048576,FALSE),FALSE))</f>
        <v>142348</v>
      </c>
      <c r="D880" s="7">
        <f>IF(ISBLANK(HLOOKUP(D$2,'Data - Energy &amp; Metals'!$B$2:$AH$1048576,MATCH($A880,'Data - Energy &amp; Metals'!$A$2:$A$1048576,FALSE),FALSE)),#N/A,HLOOKUP(D$2,'Data - Energy &amp; Metals'!$B$2:$AH$1048576,MATCH($A880,'Data - Energy &amp; Metals'!$A$2:$A$1048576,FALSE),FALSE))</f>
        <v>32217</v>
      </c>
      <c r="E880" s="8">
        <f t="shared" ref="E880:E885" si="14">(C880-D880)/B880</f>
        <v>0.2310802531305603</v>
      </c>
    </row>
    <row r="881" spans="1:5" x14ac:dyDescent="0.25">
      <c r="A881" s="27">
        <f>IF('Data - Energy &amp; Metals'!A881="",#N/A,'Data - Energy &amp; Metals'!A881)</f>
        <v>45027</v>
      </c>
      <c r="B881" s="7">
        <f>IF(ISBLANK(HLOOKUP(B$2,'Data - Energy &amp; Metals'!$B$2:$AH$1048576,MATCH($A881,'Data - Energy &amp; Metals'!$A$2:$A$1048576,FALSE),FALSE)),#N/A,HLOOKUP(B$2,'Data - Energy &amp; Metals'!$B$2:$AH$1048576,MATCH($A881,'Data - Energy &amp; Metals'!$A$2:$A$1048576,FALSE),FALSE))</f>
        <v>476567</v>
      </c>
      <c r="C881" s="7">
        <f>IF(ISBLANK(HLOOKUP(C$2,'Data - Energy &amp; Metals'!$B$2:$AH$1048576,MATCH($A881,'Data - Energy &amp; Metals'!$A$2:$A$1048576,FALSE),FALSE)),#N/A,HLOOKUP(C$2,'Data - Energy &amp; Metals'!$B$2:$AH$1048576,MATCH($A881,'Data - Energy &amp; Metals'!$A$2:$A$1048576,FALSE),FALSE))</f>
        <v>135015</v>
      </c>
      <c r="D881" s="7">
        <f>IF(ISBLANK(HLOOKUP(D$2,'Data - Energy &amp; Metals'!$B$2:$AH$1048576,MATCH($A881,'Data - Energy &amp; Metals'!$A$2:$A$1048576,FALSE),FALSE)),#N/A,HLOOKUP(D$2,'Data - Energy &amp; Metals'!$B$2:$AH$1048576,MATCH($A881,'Data - Energy &amp; Metals'!$A$2:$A$1048576,FALSE),FALSE))</f>
        <v>30409</v>
      </c>
      <c r="E881" s="8">
        <f t="shared" si="14"/>
        <v>0.21949904210740567</v>
      </c>
    </row>
    <row r="882" spans="1:5" x14ac:dyDescent="0.25">
      <c r="A882" s="27">
        <f>IF('Data - Energy &amp; Metals'!A882="",#N/A,'Data - Energy &amp; Metals'!A882)</f>
        <v>45034</v>
      </c>
      <c r="B882" s="7">
        <f>IF(ISBLANK(HLOOKUP(B$2,'Data - Energy &amp; Metals'!$B$2:$AH$1048576,MATCH($A882,'Data - Energy &amp; Metals'!$A$2:$A$1048576,FALSE),FALSE)),#N/A,HLOOKUP(B$2,'Data - Energy &amp; Metals'!$B$2:$AH$1048576,MATCH($A882,'Data - Energy &amp; Metals'!$A$2:$A$1048576,FALSE),FALSE))</f>
        <v>482254</v>
      </c>
      <c r="C882" s="7">
        <f>IF(ISBLANK(HLOOKUP(C$2,'Data - Energy &amp; Metals'!$B$2:$AH$1048576,MATCH($A882,'Data - Energy &amp; Metals'!$A$2:$A$1048576,FALSE),FALSE)),#N/A,HLOOKUP(C$2,'Data - Energy &amp; Metals'!$B$2:$AH$1048576,MATCH($A882,'Data - Energy &amp; Metals'!$A$2:$A$1048576,FALSE),FALSE))</f>
        <v>137170</v>
      </c>
      <c r="D882" s="7">
        <f>IF(ISBLANK(HLOOKUP(D$2,'Data - Energy &amp; Metals'!$B$2:$AH$1048576,MATCH($A882,'Data - Energy &amp; Metals'!$A$2:$A$1048576,FALSE),FALSE)),#N/A,HLOOKUP(D$2,'Data - Energy &amp; Metals'!$B$2:$AH$1048576,MATCH($A882,'Data - Energy &amp; Metals'!$A$2:$A$1048576,FALSE),FALSE))</f>
        <v>34474</v>
      </c>
      <c r="E882" s="8">
        <f t="shared" si="14"/>
        <v>0.21295002218747797</v>
      </c>
    </row>
    <row r="883" spans="1:5" x14ac:dyDescent="0.25">
      <c r="A883" s="27">
        <f>IF('Data - Energy &amp; Metals'!A883="",#N/A,'Data - Energy &amp; Metals'!A883)</f>
        <v>45041</v>
      </c>
      <c r="B883" s="7">
        <f>IF(ISBLANK(HLOOKUP(B$2,'Data - Energy &amp; Metals'!$B$2:$AH$1048576,MATCH($A883,'Data - Energy &amp; Metals'!$A$2:$A$1048576,FALSE),FALSE)),#N/A,HLOOKUP(B$2,'Data - Energy &amp; Metals'!$B$2:$AH$1048576,MATCH($A883,'Data - Energy &amp; Metals'!$A$2:$A$1048576,FALSE),FALSE))</f>
        <v>473209</v>
      </c>
      <c r="C883" s="7">
        <f>IF(ISBLANK(HLOOKUP(C$2,'Data - Energy &amp; Metals'!$B$2:$AH$1048576,MATCH($A883,'Data - Energy &amp; Metals'!$A$2:$A$1048576,FALSE),FALSE)),#N/A,HLOOKUP(C$2,'Data - Energy &amp; Metals'!$B$2:$AH$1048576,MATCH($A883,'Data - Energy &amp; Metals'!$A$2:$A$1048576,FALSE),FALSE))</f>
        <v>135979</v>
      </c>
      <c r="D883" s="7">
        <f>IF(ISBLANK(HLOOKUP(D$2,'Data - Energy &amp; Metals'!$B$2:$AH$1048576,MATCH($A883,'Data - Energy &amp; Metals'!$A$2:$A$1048576,FALSE),FALSE)),#N/A,HLOOKUP(D$2,'Data - Energy &amp; Metals'!$B$2:$AH$1048576,MATCH($A883,'Data - Energy &amp; Metals'!$A$2:$A$1048576,FALSE),FALSE))</f>
        <v>33176</v>
      </c>
      <c r="E883" s="8">
        <f t="shared" si="14"/>
        <v>0.21724650207413637</v>
      </c>
    </row>
    <row r="884" spans="1:5" x14ac:dyDescent="0.25">
      <c r="A884" s="27">
        <f>IF('Data - Energy &amp; Metals'!A884="",#N/A,'Data - Energy &amp; Metals'!A884)</f>
        <v>45048</v>
      </c>
      <c r="B884" s="7">
        <f>IF(ISBLANK(HLOOKUP(B$2,'Data - Energy &amp; Metals'!$B$2:$AH$1048576,MATCH($A884,'Data - Energy &amp; Metals'!$A$2:$A$1048576,FALSE),FALSE)),#N/A,HLOOKUP(B$2,'Data - Energy &amp; Metals'!$B$2:$AH$1048576,MATCH($A884,'Data - Energy &amp; Metals'!$A$2:$A$1048576,FALSE),FALSE))</f>
        <v>493804</v>
      </c>
      <c r="C884" s="7">
        <f>IF(ISBLANK(HLOOKUP(C$2,'Data - Energy &amp; Metals'!$B$2:$AH$1048576,MATCH($A884,'Data - Energy &amp; Metals'!$A$2:$A$1048576,FALSE),FALSE)),#N/A,HLOOKUP(C$2,'Data - Energy &amp; Metals'!$B$2:$AH$1048576,MATCH($A884,'Data - Energy &amp; Metals'!$A$2:$A$1048576,FALSE),FALSE))</f>
        <v>143191</v>
      </c>
      <c r="D884" s="7">
        <f>IF(ISBLANK(HLOOKUP(D$2,'Data - Energy &amp; Metals'!$B$2:$AH$1048576,MATCH($A884,'Data - Energy &amp; Metals'!$A$2:$A$1048576,FALSE),FALSE)),#N/A,HLOOKUP(D$2,'Data - Energy &amp; Metals'!$B$2:$AH$1048576,MATCH($A884,'Data - Energy &amp; Metals'!$A$2:$A$1048576,FALSE),FALSE))</f>
        <v>29401</v>
      </c>
      <c r="E884" s="8">
        <f t="shared" si="14"/>
        <v>0.23043555742764335</v>
      </c>
    </row>
    <row r="885" spans="1:5" x14ac:dyDescent="0.25">
      <c r="A885" s="27">
        <f>IF('Data - Energy &amp; Metals'!A885="",#N/A,'Data - Energy &amp; Metals'!A885)</f>
        <v>45055</v>
      </c>
      <c r="B885" s="7">
        <f>IF(ISBLANK(HLOOKUP(B$2,'Data - Energy &amp; Metals'!$B$2:$AH$1048576,MATCH($A885,'Data - Energy &amp; Metals'!$A$2:$A$1048576,FALSE),FALSE)),#N/A,HLOOKUP(B$2,'Data - Energy &amp; Metals'!$B$2:$AH$1048576,MATCH($A885,'Data - Energy &amp; Metals'!$A$2:$A$1048576,FALSE),FALSE))</f>
        <v>518951</v>
      </c>
      <c r="C885" s="7">
        <f>IF(ISBLANK(HLOOKUP(C$2,'Data - Energy &amp; Metals'!$B$2:$AH$1048576,MATCH($A885,'Data - Energy &amp; Metals'!$A$2:$A$1048576,FALSE),FALSE)),#N/A,HLOOKUP(C$2,'Data - Energy &amp; Metals'!$B$2:$AH$1048576,MATCH($A885,'Data - Energy &amp; Metals'!$A$2:$A$1048576,FALSE),FALSE))</f>
        <v>143463</v>
      </c>
      <c r="D885" s="7">
        <f>IF(ISBLANK(HLOOKUP(D$2,'Data - Energy &amp; Metals'!$B$2:$AH$1048576,MATCH($A885,'Data - Energy &amp; Metals'!$A$2:$A$1048576,FALSE),FALSE)),#N/A,HLOOKUP(D$2,'Data - Energy &amp; Metals'!$B$2:$AH$1048576,MATCH($A885,'Data - Energy &amp; Metals'!$A$2:$A$1048576,FALSE),FALSE))</f>
        <v>32477</v>
      </c>
      <c r="E885" s="8">
        <f t="shared" si="14"/>
        <v>0.21386604901040754</v>
      </c>
    </row>
    <row r="886" spans="1:5" x14ac:dyDescent="0.25">
      <c r="A886" s="27">
        <f>IF('Data - Energy &amp; Metals'!A886="",#N/A,'Data - Energy &amp; Metals'!A886)</f>
        <v>45062</v>
      </c>
      <c r="B886" s="7">
        <f>IF(ISBLANK(HLOOKUP(B$2,'Data - Energy &amp; Metals'!$B$2:$AH$1048576,MATCH($A886,'Data - Energy &amp; Metals'!$A$2:$A$1048576,FALSE),FALSE)),#N/A,HLOOKUP(B$2,'Data - Energy &amp; Metals'!$B$2:$AH$1048576,MATCH($A886,'Data - Energy &amp; Metals'!$A$2:$A$1048576,FALSE),FALSE))</f>
        <v>521832</v>
      </c>
      <c r="C886" s="7">
        <f>IF(ISBLANK(HLOOKUP(C$2,'Data - Energy &amp; Metals'!$B$2:$AH$1048576,MATCH($A886,'Data - Energy &amp; Metals'!$A$2:$A$1048576,FALSE),FALSE)),#N/A,HLOOKUP(C$2,'Data - Energy &amp; Metals'!$B$2:$AH$1048576,MATCH($A886,'Data - Energy &amp; Metals'!$A$2:$A$1048576,FALSE),FALSE))</f>
        <v>139786</v>
      </c>
      <c r="D886" s="7">
        <f>IF(ISBLANK(HLOOKUP(D$2,'Data - Energy &amp; Metals'!$B$2:$AH$1048576,MATCH($A886,'Data - Energy &amp; Metals'!$A$2:$A$1048576,FALSE),FALSE)),#N/A,HLOOKUP(D$2,'Data - Energy &amp; Metals'!$B$2:$AH$1048576,MATCH($A886,'Data - Energy &amp; Metals'!$A$2:$A$1048576,FALSE),FALSE))</f>
        <v>35803</v>
      </c>
      <c r="E886" s="8">
        <f t="shared" ref="E886:E907" si="15">(C886-D886)/B886</f>
        <v>0.19926528078002115</v>
      </c>
    </row>
    <row r="887" spans="1:5" x14ac:dyDescent="0.25">
      <c r="A887" s="27">
        <f>IF('Data - Energy &amp; Metals'!A887="",#N/A,'Data - Energy &amp; Metals'!A887)</f>
        <v>45069</v>
      </c>
      <c r="B887" s="7">
        <f>IF(ISBLANK(HLOOKUP(B$2,'Data - Energy &amp; Metals'!$B$2:$AH$1048576,MATCH($A887,'Data - Energy &amp; Metals'!$A$2:$A$1048576,FALSE),FALSE)),#N/A,HLOOKUP(B$2,'Data - Energy &amp; Metals'!$B$2:$AH$1048576,MATCH($A887,'Data - Energy &amp; Metals'!$A$2:$A$1048576,FALSE),FALSE))</f>
        <v>479080</v>
      </c>
      <c r="C887" s="7">
        <f>IF(ISBLANK(HLOOKUP(C$2,'Data - Energy &amp; Metals'!$B$2:$AH$1048576,MATCH($A887,'Data - Energy &amp; Metals'!$A$2:$A$1048576,FALSE),FALSE)),#N/A,HLOOKUP(C$2,'Data - Energy &amp; Metals'!$B$2:$AH$1048576,MATCH($A887,'Data - Energy &amp; Metals'!$A$2:$A$1048576,FALSE),FALSE))</f>
        <v>128550</v>
      </c>
      <c r="D887" s="7">
        <f>IF(ISBLANK(HLOOKUP(D$2,'Data - Energy &amp; Metals'!$B$2:$AH$1048576,MATCH($A887,'Data - Energy &amp; Metals'!$A$2:$A$1048576,FALSE),FALSE)),#N/A,HLOOKUP(D$2,'Data - Energy &amp; Metals'!$B$2:$AH$1048576,MATCH($A887,'Data - Energy &amp; Metals'!$A$2:$A$1048576,FALSE),FALSE))</f>
        <v>35411</v>
      </c>
      <c r="E887" s="8">
        <f t="shared" si="15"/>
        <v>0.194412206729565</v>
      </c>
    </row>
    <row r="888" spans="1:5" x14ac:dyDescent="0.25">
      <c r="A888" s="27">
        <f>IF('Data - Energy &amp; Metals'!A888="",#N/A,'Data - Energy &amp; Metals'!A888)</f>
        <v>45076</v>
      </c>
      <c r="B888" s="7">
        <f>IF(ISBLANK(HLOOKUP(B$2,'Data - Energy &amp; Metals'!$B$2:$AH$1048576,MATCH($A888,'Data - Energy &amp; Metals'!$A$2:$A$1048576,FALSE),FALSE)),#N/A,HLOOKUP(B$2,'Data - Energy &amp; Metals'!$B$2:$AH$1048576,MATCH($A888,'Data - Energy &amp; Metals'!$A$2:$A$1048576,FALSE),FALSE))</f>
        <v>449515</v>
      </c>
      <c r="C888" s="7">
        <f>IF(ISBLANK(HLOOKUP(C$2,'Data - Energy &amp; Metals'!$B$2:$AH$1048576,MATCH($A888,'Data - Energy &amp; Metals'!$A$2:$A$1048576,FALSE),FALSE)),#N/A,HLOOKUP(C$2,'Data - Energy &amp; Metals'!$B$2:$AH$1048576,MATCH($A888,'Data - Energy &amp; Metals'!$A$2:$A$1048576,FALSE),FALSE))</f>
        <v>122904</v>
      </c>
      <c r="D888" s="7">
        <f>IF(ISBLANK(HLOOKUP(D$2,'Data - Energy &amp; Metals'!$B$2:$AH$1048576,MATCH($A888,'Data - Energy &amp; Metals'!$A$2:$A$1048576,FALSE),FALSE)),#N/A,HLOOKUP(D$2,'Data - Energy &amp; Metals'!$B$2:$AH$1048576,MATCH($A888,'Data - Energy &amp; Metals'!$A$2:$A$1048576,FALSE),FALSE))</f>
        <v>36201</v>
      </c>
      <c r="E888" s="8">
        <f t="shared" si="15"/>
        <v>0.19288121642214387</v>
      </c>
    </row>
    <row r="889" spans="1:5" x14ac:dyDescent="0.25">
      <c r="A889" s="27">
        <f>IF('Data - Energy &amp; Metals'!A889="",#N/A,'Data - Energy &amp; Metals'!A889)</f>
        <v>45083</v>
      </c>
      <c r="B889" s="7">
        <f>IF(ISBLANK(HLOOKUP(B$2,'Data - Energy &amp; Metals'!$B$2:$AH$1048576,MATCH($A889,'Data - Energy &amp; Metals'!$A$2:$A$1048576,FALSE),FALSE)),#N/A,HLOOKUP(B$2,'Data - Energy &amp; Metals'!$B$2:$AH$1048576,MATCH($A889,'Data - Energy &amp; Metals'!$A$2:$A$1048576,FALSE),FALSE))</f>
        <v>436301</v>
      </c>
      <c r="C889" s="7">
        <f>IF(ISBLANK(HLOOKUP(C$2,'Data - Energy &amp; Metals'!$B$2:$AH$1048576,MATCH($A889,'Data - Energy &amp; Metals'!$A$2:$A$1048576,FALSE),FALSE)),#N/A,HLOOKUP(C$2,'Data - Energy &amp; Metals'!$B$2:$AH$1048576,MATCH($A889,'Data - Energy &amp; Metals'!$A$2:$A$1048576,FALSE),FALSE))</f>
        <v>120985</v>
      </c>
      <c r="D889" s="7">
        <f>IF(ISBLANK(HLOOKUP(D$2,'Data - Energy &amp; Metals'!$B$2:$AH$1048576,MATCH($A889,'Data - Energy &amp; Metals'!$A$2:$A$1048576,FALSE),FALSE)),#N/A,HLOOKUP(D$2,'Data - Energy &amp; Metals'!$B$2:$AH$1048576,MATCH($A889,'Data - Energy &amp; Metals'!$A$2:$A$1048576,FALSE),FALSE))</f>
        <v>27557</v>
      </c>
      <c r="E889" s="8">
        <f t="shared" si="15"/>
        <v>0.21413657085360793</v>
      </c>
    </row>
    <row r="890" spans="1:5" x14ac:dyDescent="0.25">
      <c r="A890" s="27">
        <f>IF('Data - Energy &amp; Metals'!A890="",#N/A,'Data - Energy &amp; Metals'!A890)</f>
        <v>45090</v>
      </c>
      <c r="B890" s="7">
        <f>IF(ISBLANK(HLOOKUP(B$2,'Data - Energy &amp; Metals'!$B$2:$AH$1048576,MATCH($A890,'Data - Energy &amp; Metals'!$A$2:$A$1048576,FALSE),FALSE)),#N/A,HLOOKUP(B$2,'Data - Energy &amp; Metals'!$B$2:$AH$1048576,MATCH($A890,'Data - Energy &amp; Metals'!$A$2:$A$1048576,FALSE),FALSE))</f>
        <v>432898</v>
      </c>
      <c r="C890" s="7">
        <f>IF(ISBLANK(HLOOKUP(C$2,'Data - Energy &amp; Metals'!$B$2:$AH$1048576,MATCH($A890,'Data - Energy &amp; Metals'!$A$2:$A$1048576,FALSE),FALSE)),#N/A,HLOOKUP(C$2,'Data - Energy &amp; Metals'!$B$2:$AH$1048576,MATCH($A890,'Data - Energy &amp; Metals'!$A$2:$A$1048576,FALSE),FALSE))</f>
        <v>110512</v>
      </c>
      <c r="D890" s="7">
        <f>IF(ISBLANK(HLOOKUP(D$2,'Data - Energy &amp; Metals'!$B$2:$AH$1048576,MATCH($A890,'Data - Energy &amp; Metals'!$A$2:$A$1048576,FALSE),FALSE)),#N/A,HLOOKUP(D$2,'Data - Energy &amp; Metals'!$B$2:$AH$1048576,MATCH($A890,'Data - Energy &amp; Metals'!$A$2:$A$1048576,FALSE),FALSE))</f>
        <v>35869</v>
      </c>
      <c r="E890" s="8">
        <f t="shared" si="15"/>
        <v>0.17242629903580059</v>
      </c>
    </row>
    <row r="891" spans="1:5" x14ac:dyDescent="0.25">
      <c r="A891" s="27">
        <f>IF('Data - Energy &amp; Metals'!A891="",#N/A,'Data - Energy &amp; Metals'!A891)</f>
        <v>45097</v>
      </c>
      <c r="B891" s="7">
        <f>IF(ISBLANK(HLOOKUP(B$2,'Data - Energy &amp; Metals'!$B$2:$AH$1048576,MATCH($A891,'Data - Energy &amp; Metals'!$A$2:$A$1048576,FALSE),FALSE)),#N/A,HLOOKUP(B$2,'Data - Energy &amp; Metals'!$B$2:$AH$1048576,MATCH($A891,'Data - Energy &amp; Metals'!$A$2:$A$1048576,FALSE),FALSE))</f>
        <v>438037</v>
      </c>
      <c r="C891" s="7">
        <f>IF(ISBLANK(HLOOKUP(C$2,'Data - Energy &amp; Metals'!$B$2:$AH$1048576,MATCH($A891,'Data - Energy &amp; Metals'!$A$2:$A$1048576,FALSE),FALSE)),#N/A,HLOOKUP(C$2,'Data - Energy &amp; Metals'!$B$2:$AH$1048576,MATCH($A891,'Data - Energy &amp; Metals'!$A$2:$A$1048576,FALSE),FALSE))</f>
        <v>110314</v>
      </c>
      <c r="D891" s="7">
        <f>IF(ISBLANK(HLOOKUP(D$2,'Data - Energy &amp; Metals'!$B$2:$AH$1048576,MATCH($A891,'Data - Energy &amp; Metals'!$A$2:$A$1048576,FALSE),FALSE)),#N/A,HLOOKUP(D$2,'Data - Energy &amp; Metals'!$B$2:$AH$1048576,MATCH($A891,'Data - Energy &amp; Metals'!$A$2:$A$1048576,FALSE),FALSE))</f>
        <v>34275</v>
      </c>
      <c r="E891" s="8">
        <f t="shared" si="15"/>
        <v>0.17359035880530641</v>
      </c>
    </row>
    <row r="892" spans="1:5" x14ac:dyDescent="0.25">
      <c r="A892" s="27">
        <f>IF('Data - Energy &amp; Metals'!A892="",#N/A,'Data - Energy &amp; Metals'!A892)</f>
        <v>45104</v>
      </c>
      <c r="B892" s="7">
        <f>IF(ISBLANK(HLOOKUP(B$2,'Data - Energy &amp; Metals'!$B$2:$AH$1048576,MATCH($A892,'Data - Energy &amp; Metals'!$A$2:$A$1048576,FALSE),FALSE)),#N/A,HLOOKUP(B$2,'Data - Energy &amp; Metals'!$B$2:$AH$1048576,MATCH($A892,'Data - Energy &amp; Metals'!$A$2:$A$1048576,FALSE),FALSE))</f>
        <v>431861</v>
      </c>
      <c r="C892" s="7">
        <f>IF(ISBLANK(HLOOKUP(C$2,'Data - Energy &amp; Metals'!$B$2:$AH$1048576,MATCH($A892,'Data - Energy &amp; Metals'!$A$2:$A$1048576,FALSE),FALSE)),#N/A,HLOOKUP(C$2,'Data - Energy &amp; Metals'!$B$2:$AH$1048576,MATCH($A892,'Data - Energy &amp; Metals'!$A$2:$A$1048576,FALSE),FALSE))</f>
        <v>108209</v>
      </c>
      <c r="D892" s="7">
        <f>IF(ISBLANK(HLOOKUP(D$2,'Data - Energy &amp; Metals'!$B$2:$AH$1048576,MATCH($A892,'Data - Energy &amp; Metals'!$A$2:$A$1048576,FALSE),FALSE)),#N/A,HLOOKUP(D$2,'Data - Energy &amp; Metals'!$B$2:$AH$1048576,MATCH($A892,'Data - Energy &amp; Metals'!$A$2:$A$1048576,FALSE),FALSE))</f>
        <v>38534</v>
      </c>
      <c r="E892" s="8">
        <f t="shared" si="15"/>
        <v>0.16133663377799801</v>
      </c>
    </row>
    <row r="893" spans="1:5" x14ac:dyDescent="0.25">
      <c r="A893" s="27">
        <f>IF('Data - Energy &amp; Metals'!A893="",#N/A,'Data - Energy &amp; Metals'!A893)</f>
        <v>45111</v>
      </c>
      <c r="B893" s="7">
        <f>IF(ISBLANK(HLOOKUP(B$2,'Data - Energy &amp; Metals'!$B$2:$AH$1048576,MATCH($A893,'Data - Energy &amp; Metals'!$A$2:$A$1048576,FALSE),FALSE)),#N/A,HLOOKUP(B$2,'Data - Energy &amp; Metals'!$B$2:$AH$1048576,MATCH($A893,'Data - Energy &amp; Metals'!$A$2:$A$1048576,FALSE),FALSE))</f>
        <v>448063</v>
      </c>
      <c r="C893" s="7">
        <f>IF(ISBLANK(HLOOKUP(C$2,'Data - Energy &amp; Metals'!$B$2:$AH$1048576,MATCH($A893,'Data - Energy &amp; Metals'!$A$2:$A$1048576,FALSE),FALSE)),#N/A,HLOOKUP(C$2,'Data - Energy &amp; Metals'!$B$2:$AH$1048576,MATCH($A893,'Data - Energy &amp; Metals'!$A$2:$A$1048576,FALSE),FALSE))</f>
        <v>123017</v>
      </c>
      <c r="D893" s="7">
        <f>IF(ISBLANK(HLOOKUP(D$2,'Data - Energy &amp; Metals'!$B$2:$AH$1048576,MATCH($A893,'Data - Energy &amp; Metals'!$A$2:$A$1048576,FALSE),FALSE)),#N/A,HLOOKUP(D$2,'Data - Energy &amp; Metals'!$B$2:$AH$1048576,MATCH($A893,'Data - Energy &amp; Metals'!$A$2:$A$1048576,FALSE),FALSE))</f>
        <v>39869</v>
      </c>
      <c r="E893" s="8">
        <f t="shared" si="15"/>
        <v>0.18557211820659147</v>
      </c>
    </row>
    <row r="894" spans="1:5" x14ac:dyDescent="0.25">
      <c r="A894" s="27">
        <f>IF('Data - Energy &amp; Metals'!A894="",#N/A,'Data - Energy &amp; Metals'!A894)</f>
        <v>45118</v>
      </c>
      <c r="B894" s="7">
        <f>IF(ISBLANK(HLOOKUP(B$2,'Data - Energy &amp; Metals'!$B$2:$AH$1048576,MATCH($A894,'Data - Energy &amp; Metals'!$A$2:$A$1048576,FALSE),FALSE)),#N/A,HLOOKUP(B$2,'Data - Energy &amp; Metals'!$B$2:$AH$1048576,MATCH($A894,'Data - Energy &amp; Metals'!$A$2:$A$1048576,FALSE),FALSE))</f>
        <v>483170</v>
      </c>
      <c r="C894" s="7">
        <f>IF(ISBLANK(HLOOKUP(C$2,'Data - Energy &amp; Metals'!$B$2:$AH$1048576,MATCH($A894,'Data - Energy &amp; Metals'!$A$2:$A$1048576,FALSE),FALSE)),#N/A,HLOOKUP(C$2,'Data - Energy &amp; Metals'!$B$2:$AH$1048576,MATCH($A894,'Data - Energy &amp; Metals'!$A$2:$A$1048576,FALSE),FALSE))</f>
        <v>124394</v>
      </c>
      <c r="D894" s="7">
        <f>IF(ISBLANK(HLOOKUP(D$2,'Data - Energy &amp; Metals'!$B$2:$AH$1048576,MATCH($A894,'Data - Energy &amp; Metals'!$A$2:$A$1048576,FALSE),FALSE)),#N/A,HLOOKUP(D$2,'Data - Energy &amp; Metals'!$B$2:$AH$1048576,MATCH($A894,'Data - Energy &amp; Metals'!$A$2:$A$1048576,FALSE),FALSE))</f>
        <v>41951</v>
      </c>
      <c r="E894" s="8">
        <f t="shared" si="15"/>
        <v>0.17062938510255191</v>
      </c>
    </row>
    <row r="895" spans="1:5" x14ac:dyDescent="0.25">
      <c r="A895" s="27">
        <f>IF('Data - Energy &amp; Metals'!A895="",#N/A,'Data - Energy &amp; Metals'!A895)</f>
        <v>45125</v>
      </c>
      <c r="B895" s="7">
        <f>IF(ISBLANK(HLOOKUP(B$2,'Data - Energy &amp; Metals'!$B$2:$AH$1048576,MATCH($A895,'Data - Energy &amp; Metals'!$A$2:$A$1048576,FALSE),FALSE)),#N/A,HLOOKUP(B$2,'Data - Energy &amp; Metals'!$B$2:$AH$1048576,MATCH($A895,'Data - Energy &amp; Metals'!$A$2:$A$1048576,FALSE),FALSE))</f>
        <v>482104</v>
      </c>
      <c r="C895" s="7">
        <f>IF(ISBLANK(HLOOKUP(C$2,'Data - Energy &amp; Metals'!$B$2:$AH$1048576,MATCH($A895,'Data - Energy &amp; Metals'!$A$2:$A$1048576,FALSE),FALSE)),#N/A,HLOOKUP(C$2,'Data - Energy &amp; Metals'!$B$2:$AH$1048576,MATCH($A895,'Data - Energy &amp; Metals'!$A$2:$A$1048576,FALSE),FALSE))</f>
        <v>147644</v>
      </c>
      <c r="D895" s="7">
        <f>IF(ISBLANK(HLOOKUP(D$2,'Data - Energy &amp; Metals'!$B$2:$AH$1048576,MATCH($A895,'Data - Energy &amp; Metals'!$A$2:$A$1048576,FALSE),FALSE)),#N/A,HLOOKUP(D$2,'Data - Energy &amp; Metals'!$B$2:$AH$1048576,MATCH($A895,'Data - Energy &amp; Metals'!$A$2:$A$1048576,FALSE),FALSE))</f>
        <v>32326</v>
      </c>
      <c r="E895" s="8">
        <f t="shared" si="15"/>
        <v>0.2391973516087815</v>
      </c>
    </row>
    <row r="896" spans="1:5" x14ac:dyDescent="0.25">
      <c r="A896" s="27">
        <f>IF('Data - Energy &amp; Metals'!A896="",#N/A,'Data - Energy &amp; Metals'!A896)</f>
        <v>45132</v>
      </c>
      <c r="B896" s="7">
        <f>IF(ISBLANK(HLOOKUP(B$2,'Data - Energy &amp; Metals'!$B$2:$AH$1048576,MATCH($A896,'Data - Energy &amp; Metals'!$A$2:$A$1048576,FALSE),FALSE)),#N/A,HLOOKUP(B$2,'Data - Energy &amp; Metals'!$B$2:$AH$1048576,MATCH($A896,'Data - Energy &amp; Metals'!$A$2:$A$1048576,FALSE),FALSE))</f>
        <v>476176</v>
      </c>
      <c r="C896" s="7">
        <f>IF(ISBLANK(HLOOKUP(C$2,'Data - Energy &amp; Metals'!$B$2:$AH$1048576,MATCH($A896,'Data - Energy &amp; Metals'!$A$2:$A$1048576,FALSE),FALSE)),#N/A,HLOOKUP(C$2,'Data - Energy &amp; Metals'!$B$2:$AH$1048576,MATCH($A896,'Data - Energy &amp; Metals'!$A$2:$A$1048576,FALSE),FALSE))</f>
        <v>132603</v>
      </c>
      <c r="D896" s="7">
        <f>IF(ISBLANK(HLOOKUP(D$2,'Data - Energy &amp; Metals'!$B$2:$AH$1048576,MATCH($A896,'Data - Energy &amp; Metals'!$A$2:$A$1048576,FALSE),FALSE)),#N/A,HLOOKUP(D$2,'Data - Energy &amp; Metals'!$B$2:$AH$1048576,MATCH($A896,'Data - Energy &amp; Metals'!$A$2:$A$1048576,FALSE),FALSE))</f>
        <v>37316</v>
      </c>
      <c r="E896" s="8">
        <f t="shared" si="15"/>
        <v>0.20010878330701254</v>
      </c>
    </row>
    <row r="897" spans="1:5" x14ac:dyDescent="0.25">
      <c r="A897" s="27">
        <f>IF('Data - Energy &amp; Metals'!A897="",#N/A,'Data - Energy &amp; Metals'!A897)</f>
        <v>45139</v>
      </c>
      <c r="B897" s="7">
        <f>IF(ISBLANK(HLOOKUP(B$2,'Data - Energy &amp; Metals'!$B$2:$AH$1048576,MATCH($A897,'Data - Energy &amp; Metals'!$A$2:$A$1048576,FALSE),FALSE)),#N/A,HLOOKUP(B$2,'Data - Energy &amp; Metals'!$B$2:$AH$1048576,MATCH($A897,'Data - Energy &amp; Metals'!$A$2:$A$1048576,FALSE),FALSE))</f>
        <v>439383</v>
      </c>
      <c r="C897" s="7">
        <f>IF(ISBLANK(HLOOKUP(C$2,'Data - Energy &amp; Metals'!$B$2:$AH$1048576,MATCH($A897,'Data - Energy &amp; Metals'!$A$2:$A$1048576,FALSE),FALSE)),#N/A,HLOOKUP(C$2,'Data - Energy &amp; Metals'!$B$2:$AH$1048576,MATCH($A897,'Data - Energy &amp; Metals'!$A$2:$A$1048576,FALSE),FALSE))</f>
        <v>123802</v>
      </c>
      <c r="D897" s="7">
        <f>IF(ISBLANK(HLOOKUP(D$2,'Data - Energy &amp; Metals'!$B$2:$AH$1048576,MATCH($A897,'Data - Energy &amp; Metals'!$A$2:$A$1048576,FALSE),FALSE)),#N/A,HLOOKUP(D$2,'Data - Energy &amp; Metals'!$B$2:$AH$1048576,MATCH($A897,'Data - Energy &amp; Metals'!$A$2:$A$1048576,FALSE),FALSE))</f>
        <v>43793</v>
      </c>
      <c r="E897" s="8">
        <f t="shared" si="15"/>
        <v>0.1820939817880983</v>
      </c>
    </row>
    <row r="898" spans="1:5" x14ac:dyDescent="0.25">
      <c r="A898" s="27">
        <f>IF('Data - Energy &amp; Metals'!A898="",#N/A,'Data - Energy &amp; Metals'!A898)</f>
        <v>45146</v>
      </c>
      <c r="B898" s="7">
        <f>IF(ISBLANK(HLOOKUP(B$2,'Data - Energy &amp; Metals'!$B$2:$AH$1048576,MATCH($A898,'Data - Energy &amp; Metals'!$A$2:$A$1048576,FALSE),FALSE)),#N/A,HLOOKUP(B$2,'Data - Energy &amp; Metals'!$B$2:$AH$1048576,MATCH($A898,'Data - Energy &amp; Metals'!$A$2:$A$1048576,FALSE),FALSE))</f>
        <v>427759</v>
      </c>
      <c r="C898" s="7">
        <f>IF(ISBLANK(HLOOKUP(C$2,'Data - Energy &amp; Metals'!$B$2:$AH$1048576,MATCH($A898,'Data - Energy &amp; Metals'!$A$2:$A$1048576,FALSE),FALSE)),#N/A,HLOOKUP(C$2,'Data - Energy &amp; Metals'!$B$2:$AH$1048576,MATCH($A898,'Data - Energy &amp; Metals'!$A$2:$A$1048576,FALSE),FALSE))</f>
        <v>114585</v>
      </c>
      <c r="D898" s="7">
        <f>IF(ISBLANK(HLOOKUP(D$2,'Data - Energy &amp; Metals'!$B$2:$AH$1048576,MATCH($A898,'Data - Energy &amp; Metals'!$A$2:$A$1048576,FALSE),FALSE)),#N/A,HLOOKUP(D$2,'Data - Energy &amp; Metals'!$B$2:$AH$1048576,MATCH($A898,'Data - Energy &amp; Metals'!$A$2:$A$1048576,FALSE),FALSE))</f>
        <v>55979</v>
      </c>
      <c r="E898" s="8">
        <f t="shared" si="15"/>
        <v>0.13700705303687358</v>
      </c>
    </row>
    <row r="899" spans="1:5" x14ac:dyDescent="0.25">
      <c r="A899" s="27">
        <f>IF('Data - Energy &amp; Metals'!A899="",#N/A,'Data - Energy &amp; Metals'!A899)</f>
        <v>45153</v>
      </c>
      <c r="B899" s="7">
        <f>IF(ISBLANK(HLOOKUP(B$2,'Data - Energy &amp; Metals'!$B$2:$AH$1048576,MATCH($A899,'Data - Energy &amp; Metals'!$A$2:$A$1048576,FALSE),FALSE)),#N/A,HLOOKUP(B$2,'Data - Energy &amp; Metals'!$B$2:$AH$1048576,MATCH($A899,'Data - Energy &amp; Metals'!$A$2:$A$1048576,FALSE),FALSE))</f>
        <v>433611</v>
      </c>
      <c r="C899" s="7">
        <f>IF(ISBLANK(HLOOKUP(C$2,'Data - Energy &amp; Metals'!$B$2:$AH$1048576,MATCH($A899,'Data - Energy &amp; Metals'!$A$2:$A$1048576,FALSE),FALSE)),#N/A,HLOOKUP(C$2,'Data - Energy &amp; Metals'!$B$2:$AH$1048576,MATCH($A899,'Data - Energy &amp; Metals'!$A$2:$A$1048576,FALSE),FALSE))</f>
        <v>113146</v>
      </c>
      <c r="D899" s="7">
        <f>IF(ISBLANK(HLOOKUP(D$2,'Data - Energy &amp; Metals'!$B$2:$AH$1048576,MATCH($A899,'Data - Energy &amp; Metals'!$A$2:$A$1048576,FALSE),FALSE)),#N/A,HLOOKUP(D$2,'Data - Energy &amp; Metals'!$B$2:$AH$1048576,MATCH($A899,'Data - Energy &amp; Metals'!$A$2:$A$1048576,FALSE),FALSE))</f>
        <v>83610</v>
      </c>
      <c r="E899" s="8">
        <f t="shared" si="15"/>
        <v>6.811635313679773E-2</v>
      </c>
    </row>
    <row r="900" spans="1:5" x14ac:dyDescent="0.25">
      <c r="A900" s="27">
        <f>IF('Data - Energy &amp; Metals'!A900="",#N/A,'Data - Energy &amp; Metals'!A900)</f>
        <v>45160</v>
      </c>
      <c r="B900" s="7">
        <f>IF(ISBLANK(HLOOKUP(B$2,'Data - Energy &amp; Metals'!$B$2:$AH$1048576,MATCH($A900,'Data - Energy &amp; Metals'!$A$2:$A$1048576,FALSE),FALSE)),#N/A,HLOOKUP(B$2,'Data - Energy &amp; Metals'!$B$2:$AH$1048576,MATCH($A900,'Data - Energy &amp; Metals'!$A$2:$A$1048576,FALSE),FALSE))</f>
        <v>430239</v>
      </c>
      <c r="C900" s="7">
        <f>IF(ISBLANK(HLOOKUP(C$2,'Data - Energy &amp; Metals'!$B$2:$AH$1048576,MATCH($A900,'Data - Energy &amp; Metals'!$A$2:$A$1048576,FALSE),FALSE)),#N/A,HLOOKUP(C$2,'Data - Energy &amp; Metals'!$B$2:$AH$1048576,MATCH($A900,'Data - Energy &amp; Metals'!$A$2:$A$1048576,FALSE),FALSE))</f>
        <v>105085</v>
      </c>
      <c r="D900" s="7">
        <f>IF(ISBLANK(HLOOKUP(D$2,'Data - Energy &amp; Metals'!$B$2:$AH$1048576,MATCH($A900,'Data - Energy &amp; Metals'!$A$2:$A$1048576,FALSE),FALSE)),#N/A,HLOOKUP(D$2,'Data - Energy &amp; Metals'!$B$2:$AH$1048576,MATCH($A900,'Data - Energy &amp; Metals'!$A$2:$A$1048576,FALSE),FALSE))</f>
        <v>95976</v>
      </c>
      <c r="E900" s="8">
        <f t="shared" si="15"/>
        <v>2.1171953263186275E-2</v>
      </c>
    </row>
    <row r="901" spans="1:5" x14ac:dyDescent="0.25">
      <c r="A901" s="27">
        <f>IF('Data - Energy &amp; Metals'!A901="",#N/A,'Data - Energy &amp; Metals'!A901)</f>
        <v>45167</v>
      </c>
      <c r="B901" s="7">
        <f>IF(ISBLANK(HLOOKUP(B$2,'Data - Energy &amp; Metals'!$B$2:$AH$1048576,MATCH($A901,'Data - Energy &amp; Metals'!$A$2:$A$1048576,FALSE),FALSE)),#N/A,HLOOKUP(B$2,'Data - Energy &amp; Metals'!$B$2:$AH$1048576,MATCH($A901,'Data - Energy &amp; Metals'!$A$2:$A$1048576,FALSE),FALSE))</f>
        <v>442806</v>
      </c>
      <c r="C901" s="7">
        <f>IF(ISBLANK(HLOOKUP(C$2,'Data - Energy &amp; Metals'!$B$2:$AH$1048576,MATCH($A901,'Data - Energy &amp; Metals'!$A$2:$A$1048576,FALSE),FALSE)),#N/A,HLOOKUP(C$2,'Data - Energy &amp; Metals'!$B$2:$AH$1048576,MATCH($A901,'Data - Energy &amp; Metals'!$A$2:$A$1048576,FALSE),FALSE))</f>
        <v>120609</v>
      </c>
      <c r="D901" s="7">
        <f>IF(ISBLANK(HLOOKUP(D$2,'Data - Energy &amp; Metals'!$B$2:$AH$1048576,MATCH($A901,'Data - Energy &amp; Metals'!$A$2:$A$1048576,FALSE),FALSE)),#N/A,HLOOKUP(D$2,'Data - Energy &amp; Metals'!$B$2:$AH$1048576,MATCH($A901,'Data - Energy &amp; Metals'!$A$2:$A$1048576,FALSE),FALSE))</f>
        <v>81367</v>
      </c>
      <c r="E901" s="8">
        <f t="shared" si="15"/>
        <v>8.8621202061399354E-2</v>
      </c>
    </row>
    <row r="902" spans="1:5" x14ac:dyDescent="0.25">
      <c r="A902" s="27">
        <f>IF('Data - Energy &amp; Metals'!A902="",#N/A,'Data - Energy &amp; Metals'!A902)</f>
        <v>45174</v>
      </c>
      <c r="B902" s="7">
        <f>IF(ISBLANK(HLOOKUP(B$2,'Data - Energy &amp; Metals'!$B$2:$AH$1048576,MATCH($A902,'Data - Energy &amp; Metals'!$A$2:$A$1048576,FALSE),FALSE)),#N/A,HLOOKUP(B$2,'Data - Energy &amp; Metals'!$B$2:$AH$1048576,MATCH($A902,'Data - Energy &amp; Metals'!$A$2:$A$1048576,FALSE),FALSE))</f>
        <v>438672</v>
      </c>
      <c r="C902" s="7">
        <f>IF(ISBLANK(HLOOKUP(C$2,'Data - Energy &amp; Metals'!$B$2:$AH$1048576,MATCH($A902,'Data - Energy &amp; Metals'!$A$2:$A$1048576,FALSE),FALSE)),#N/A,HLOOKUP(C$2,'Data - Energy &amp; Metals'!$B$2:$AH$1048576,MATCH($A902,'Data - Energy &amp; Metals'!$A$2:$A$1048576,FALSE),FALSE))</f>
        <v>120222</v>
      </c>
      <c r="D902" s="7">
        <f>IF(ISBLANK(HLOOKUP(D$2,'Data - Energy &amp; Metals'!$B$2:$AH$1048576,MATCH($A902,'Data - Energy &amp; Metals'!$A$2:$A$1048576,FALSE),FALSE)),#N/A,HLOOKUP(D$2,'Data - Energy &amp; Metals'!$B$2:$AH$1048576,MATCH($A902,'Data - Energy &amp; Metals'!$A$2:$A$1048576,FALSE),FALSE))</f>
        <v>69857</v>
      </c>
      <c r="E902" s="8">
        <f t="shared" si="15"/>
        <v>0.11481243389138127</v>
      </c>
    </row>
    <row r="903" spans="1:5" x14ac:dyDescent="0.25">
      <c r="A903" s="27">
        <f>IF('Data - Energy &amp; Metals'!A903="",#N/A,'Data - Energy &amp; Metals'!A903)</f>
        <v>45181</v>
      </c>
      <c r="B903" s="7">
        <f>IF(ISBLANK(HLOOKUP(B$2,'Data - Energy &amp; Metals'!$B$2:$AH$1048576,MATCH($A903,'Data - Energy &amp; Metals'!$A$2:$A$1048576,FALSE),FALSE)),#N/A,HLOOKUP(B$2,'Data - Energy &amp; Metals'!$B$2:$AH$1048576,MATCH($A903,'Data - Energy &amp; Metals'!$A$2:$A$1048576,FALSE),FALSE))</f>
        <v>441221</v>
      </c>
      <c r="C903" s="7">
        <f>IF(ISBLANK(HLOOKUP(C$2,'Data - Energy &amp; Metals'!$B$2:$AH$1048576,MATCH($A903,'Data - Energy &amp; Metals'!$A$2:$A$1048576,FALSE),FALSE)),#N/A,HLOOKUP(C$2,'Data - Energy &amp; Metals'!$B$2:$AH$1048576,MATCH($A903,'Data - Energy &amp; Metals'!$A$2:$A$1048576,FALSE),FALSE))</f>
        <v>117737</v>
      </c>
      <c r="D903" s="7">
        <f>IF(ISBLANK(HLOOKUP(D$2,'Data - Energy &amp; Metals'!$B$2:$AH$1048576,MATCH($A903,'Data - Energy &amp; Metals'!$A$2:$A$1048576,FALSE),FALSE)),#N/A,HLOOKUP(D$2,'Data - Energy &amp; Metals'!$B$2:$AH$1048576,MATCH($A903,'Data - Energy &amp; Metals'!$A$2:$A$1048576,FALSE),FALSE))</f>
        <v>83166</v>
      </c>
      <c r="E903" s="8">
        <f t="shared" si="15"/>
        <v>7.8353024901353291E-2</v>
      </c>
    </row>
    <row r="904" spans="1:5" x14ac:dyDescent="0.25">
      <c r="A904" s="27">
        <f>IF('Data - Energy &amp; Metals'!A904="",#N/A,'Data - Energy &amp; Metals'!A904)</f>
        <v>45188</v>
      </c>
      <c r="B904" s="7">
        <f>IF(ISBLANK(HLOOKUP(B$2,'Data - Energy &amp; Metals'!$B$2:$AH$1048576,MATCH($A904,'Data - Energy &amp; Metals'!$A$2:$A$1048576,FALSE),FALSE)),#N/A,HLOOKUP(B$2,'Data - Energy &amp; Metals'!$B$2:$AH$1048576,MATCH($A904,'Data - Energy &amp; Metals'!$A$2:$A$1048576,FALSE),FALSE))</f>
        <v>438078</v>
      </c>
      <c r="C904" s="7">
        <f>IF(ISBLANK(HLOOKUP(C$2,'Data - Energy &amp; Metals'!$B$2:$AH$1048576,MATCH($A904,'Data - Energy &amp; Metals'!$A$2:$A$1048576,FALSE),FALSE)),#N/A,HLOOKUP(C$2,'Data - Energy &amp; Metals'!$B$2:$AH$1048576,MATCH($A904,'Data - Energy &amp; Metals'!$A$2:$A$1048576,FALSE),FALSE))</f>
        <v>121172</v>
      </c>
      <c r="D904" s="7">
        <f>IF(ISBLANK(HLOOKUP(D$2,'Data - Energy &amp; Metals'!$B$2:$AH$1048576,MATCH($A904,'Data - Energy &amp; Metals'!$A$2:$A$1048576,FALSE),FALSE)),#N/A,HLOOKUP(D$2,'Data - Energy &amp; Metals'!$B$2:$AH$1048576,MATCH($A904,'Data - Energy &amp; Metals'!$A$2:$A$1048576,FALSE),FALSE))</f>
        <v>73782</v>
      </c>
      <c r="E904" s="8">
        <f t="shared" si="15"/>
        <v>0.10817708261999005</v>
      </c>
    </row>
    <row r="905" spans="1:5" x14ac:dyDescent="0.25">
      <c r="A905" s="27">
        <f>IF('Data - Energy &amp; Metals'!A905="",#N/A,'Data - Energy &amp; Metals'!A905)</f>
        <v>45195</v>
      </c>
      <c r="B905" s="7">
        <f>IF(ISBLANK(HLOOKUP(B$2,'Data - Energy &amp; Metals'!$B$2:$AH$1048576,MATCH($A905,'Data - Energy &amp; Metals'!$A$2:$A$1048576,FALSE),FALSE)),#N/A,HLOOKUP(B$2,'Data - Energy &amp; Metals'!$B$2:$AH$1048576,MATCH($A905,'Data - Energy &amp; Metals'!$A$2:$A$1048576,FALSE),FALSE))</f>
        <v>435620</v>
      </c>
      <c r="C905" s="7">
        <f>IF(ISBLANK(HLOOKUP(C$2,'Data - Energy &amp; Metals'!$B$2:$AH$1048576,MATCH($A905,'Data - Energy &amp; Metals'!$A$2:$A$1048576,FALSE),FALSE)),#N/A,HLOOKUP(C$2,'Data - Energy &amp; Metals'!$B$2:$AH$1048576,MATCH($A905,'Data - Energy &amp; Metals'!$A$2:$A$1048576,FALSE),FALSE))</f>
        <v>114668</v>
      </c>
      <c r="D905" s="7">
        <f>IF(ISBLANK(HLOOKUP(D$2,'Data - Energy &amp; Metals'!$B$2:$AH$1048576,MATCH($A905,'Data - Energy &amp; Metals'!$A$2:$A$1048576,FALSE),FALSE)),#N/A,HLOOKUP(D$2,'Data - Energy &amp; Metals'!$B$2:$AH$1048576,MATCH($A905,'Data - Energy &amp; Metals'!$A$2:$A$1048576,FALSE),FALSE))</f>
        <v>91230</v>
      </c>
      <c r="E905" s="8">
        <f t="shared" si="15"/>
        <v>5.380377393140811E-2</v>
      </c>
    </row>
    <row r="906" spans="1:5" x14ac:dyDescent="0.25">
      <c r="A906" s="27">
        <f>IF('Data - Energy &amp; Metals'!A906="",#N/A,'Data - Energy &amp; Metals'!A906)</f>
        <v>45202</v>
      </c>
      <c r="B906" s="7">
        <f>IF(ISBLANK(HLOOKUP(B$2,'Data - Energy &amp; Metals'!$B$2:$AH$1048576,MATCH($A906,'Data - Energy &amp; Metals'!$A$2:$A$1048576,FALSE),FALSE)),#N/A,HLOOKUP(B$2,'Data - Energy &amp; Metals'!$B$2:$AH$1048576,MATCH($A906,'Data - Energy &amp; Metals'!$A$2:$A$1048576,FALSE),FALSE))</f>
        <v>431226</v>
      </c>
      <c r="C906" s="7">
        <f>IF(ISBLANK(HLOOKUP(C$2,'Data - Energy &amp; Metals'!$B$2:$AH$1048576,MATCH($A906,'Data - Energy &amp; Metals'!$A$2:$A$1048576,FALSE),FALSE)),#N/A,HLOOKUP(C$2,'Data - Energy &amp; Metals'!$B$2:$AH$1048576,MATCH($A906,'Data - Energy &amp; Metals'!$A$2:$A$1048576,FALSE),FALSE))</f>
        <v>100500</v>
      </c>
      <c r="D906" s="7">
        <f>IF(ISBLANK(HLOOKUP(D$2,'Data - Energy &amp; Metals'!$B$2:$AH$1048576,MATCH($A906,'Data - Energy &amp; Metals'!$A$2:$A$1048576,FALSE),FALSE)),#N/A,HLOOKUP(D$2,'Data - Energy &amp; Metals'!$B$2:$AH$1048576,MATCH($A906,'Data - Energy &amp; Metals'!$A$2:$A$1048576,FALSE),FALSE))</f>
        <v>108061</v>
      </c>
      <c r="E906" s="8">
        <f t="shared" si="15"/>
        <v>-1.7533729413347063E-2</v>
      </c>
    </row>
    <row r="907" spans="1:5" x14ac:dyDescent="0.25">
      <c r="A907" s="27">
        <f>IF('Data - Energy &amp; Metals'!A907="",#N/A,'Data - Energy &amp; Metals'!A907)</f>
        <v>45209</v>
      </c>
      <c r="B907" s="7">
        <f>IF(ISBLANK(HLOOKUP(B$2,'Data - Energy &amp; Metals'!$B$2:$AH$1048576,MATCH($A907,'Data - Energy &amp; Metals'!$A$2:$A$1048576,FALSE),FALSE)),#N/A,HLOOKUP(B$2,'Data - Energy &amp; Metals'!$B$2:$AH$1048576,MATCH($A907,'Data - Energy &amp; Metals'!$A$2:$A$1048576,FALSE),FALSE))</f>
        <v>436499</v>
      </c>
      <c r="C907" s="7">
        <f>IF(ISBLANK(HLOOKUP(C$2,'Data - Energy &amp; Metals'!$B$2:$AH$1048576,MATCH($A907,'Data - Energy &amp; Metals'!$A$2:$A$1048576,FALSE),FALSE)),#N/A,HLOOKUP(C$2,'Data - Energy &amp; Metals'!$B$2:$AH$1048576,MATCH($A907,'Data - Energy &amp; Metals'!$A$2:$A$1048576,FALSE),FALSE))</f>
        <v>93934</v>
      </c>
      <c r="D907" s="7">
        <f>IF(ISBLANK(HLOOKUP(D$2,'Data - Energy &amp; Metals'!$B$2:$AH$1048576,MATCH($A907,'Data - Energy &amp; Metals'!$A$2:$A$1048576,FALSE),FALSE)),#N/A,HLOOKUP(D$2,'Data - Energy &amp; Metals'!$B$2:$AH$1048576,MATCH($A907,'Data - Energy &amp; Metals'!$A$2:$A$1048576,FALSE),FALSE))</f>
        <v>120701</v>
      </c>
      <c r="E907" s="8">
        <f t="shared" si="15"/>
        <v>-6.1322019065335777E-2</v>
      </c>
    </row>
    <row r="908" spans="1:5" x14ac:dyDescent="0.25">
      <c r="A908" s="27">
        <f>IF('Data - Energy &amp; Metals'!A908="",#N/A,'Data - Energy &amp; Metals'!A908)</f>
        <v>45216</v>
      </c>
      <c r="B908" s="7">
        <f>IF(ISBLANK(HLOOKUP(B$2,'Data - Energy &amp; Metals'!$B$2:$AH$1048576,MATCH($A908,'Data - Energy &amp; Metals'!$A$2:$A$1048576,FALSE),FALSE)),#N/A,HLOOKUP(B$2,'Data - Energy &amp; Metals'!$B$2:$AH$1048576,MATCH($A908,'Data - Energy &amp; Metals'!$A$2:$A$1048576,FALSE),FALSE))</f>
        <v>439581</v>
      </c>
      <c r="C908" s="7">
        <f>IF(ISBLANK(HLOOKUP(C$2,'Data - Energy &amp; Metals'!$B$2:$AH$1048576,MATCH($A908,'Data - Energy &amp; Metals'!$A$2:$A$1048576,FALSE),FALSE)),#N/A,HLOOKUP(C$2,'Data - Energy &amp; Metals'!$B$2:$AH$1048576,MATCH($A908,'Data - Energy &amp; Metals'!$A$2:$A$1048576,FALSE),FALSE))</f>
        <v>104708</v>
      </c>
      <c r="D908" s="7">
        <f>IF(ISBLANK(HLOOKUP(D$2,'Data - Energy &amp; Metals'!$B$2:$AH$1048576,MATCH($A908,'Data - Energy &amp; Metals'!$A$2:$A$1048576,FALSE),FALSE)),#N/A,HLOOKUP(D$2,'Data - Energy &amp; Metals'!$B$2:$AH$1048576,MATCH($A908,'Data - Energy &amp; Metals'!$A$2:$A$1048576,FALSE),FALSE))</f>
        <v>89605</v>
      </c>
      <c r="E908" s="8">
        <f t="shared" ref="E908:E971" si="16">(C908-D908)/B908</f>
        <v>3.4357717917744397E-2</v>
      </c>
    </row>
    <row r="909" spans="1:5" x14ac:dyDescent="0.25">
      <c r="A909" s="27">
        <f>IF('Data - Energy &amp; Metals'!A909="",#N/A,'Data - Energy &amp; Metals'!A909)</f>
        <v>45223</v>
      </c>
      <c r="B909" s="7">
        <f>IF(ISBLANK(HLOOKUP(B$2,'Data - Energy &amp; Metals'!$B$2:$AH$1048576,MATCH($A909,'Data - Energy &amp; Metals'!$A$2:$A$1048576,FALSE),FALSE)),#N/A,HLOOKUP(B$2,'Data - Energy &amp; Metals'!$B$2:$AH$1048576,MATCH($A909,'Data - Energy &amp; Metals'!$A$2:$A$1048576,FALSE),FALSE))</f>
        <v>463476</v>
      </c>
      <c r="C909" s="7">
        <f>IF(ISBLANK(HLOOKUP(C$2,'Data - Energy &amp; Metals'!$B$2:$AH$1048576,MATCH($A909,'Data - Energy &amp; Metals'!$A$2:$A$1048576,FALSE),FALSE)),#N/A,HLOOKUP(C$2,'Data - Energy &amp; Metals'!$B$2:$AH$1048576,MATCH($A909,'Data - Energy &amp; Metals'!$A$2:$A$1048576,FALSE),FALSE))</f>
        <v>122456</v>
      </c>
      <c r="D909" s="7">
        <f>IF(ISBLANK(HLOOKUP(D$2,'Data - Energy &amp; Metals'!$B$2:$AH$1048576,MATCH($A909,'Data - Energy &amp; Metals'!$A$2:$A$1048576,FALSE),FALSE)),#N/A,HLOOKUP(D$2,'Data - Energy &amp; Metals'!$B$2:$AH$1048576,MATCH($A909,'Data - Energy &amp; Metals'!$A$2:$A$1048576,FALSE),FALSE))</f>
        <v>66708</v>
      </c>
      <c r="E909" s="8">
        <f t="shared" si="16"/>
        <v>0.12028238786905902</v>
      </c>
    </row>
    <row r="910" spans="1:5" x14ac:dyDescent="0.25">
      <c r="A910" s="27">
        <f>IF('Data - Energy &amp; Metals'!A910="",#N/A,'Data - Energy &amp; Metals'!A910)</f>
        <v>45230</v>
      </c>
      <c r="B910" s="7">
        <f>IF(ISBLANK(HLOOKUP(B$2,'Data - Energy &amp; Metals'!$B$2:$AH$1048576,MATCH($A910,'Data - Energy &amp; Metals'!$A$2:$A$1048576,FALSE),FALSE)),#N/A,HLOOKUP(B$2,'Data - Energy &amp; Metals'!$B$2:$AH$1048576,MATCH($A910,'Data - Energy &amp; Metals'!$A$2:$A$1048576,FALSE),FALSE))</f>
        <v>475808</v>
      </c>
      <c r="C910" s="7">
        <f>IF(ISBLANK(HLOOKUP(C$2,'Data - Energy &amp; Metals'!$B$2:$AH$1048576,MATCH($A910,'Data - Energy &amp; Metals'!$A$2:$A$1048576,FALSE),FALSE)),#N/A,HLOOKUP(C$2,'Data - Energy &amp; Metals'!$B$2:$AH$1048576,MATCH($A910,'Data - Energy &amp; Metals'!$A$2:$A$1048576,FALSE),FALSE))</f>
        <v>140111</v>
      </c>
      <c r="D910" s="7">
        <f>IF(ISBLANK(HLOOKUP(D$2,'Data - Energy &amp; Metals'!$B$2:$AH$1048576,MATCH($A910,'Data - Energy &amp; Metals'!$A$2:$A$1048576,FALSE),FALSE)),#N/A,HLOOKUP(D$2,'Data - Energy &amp; Metals'!$B$2:$AH$1048576,MATCH($A910,'Data - Energy &amp; Metals'!$A$2:$A$1048576,FALSE),FALSE))</f>
        <v>65271</v>
      </c>
      <c r="E910" s="8">
        <f t="shared" si="16"/>
        <v>0.15729033559755196</v>
      </c>
    </row>
    <row r="911" spans="1:5" x14ac:dyDescent="0.25">
      <c r="A911" s="27">
        <f>IF('Data - Energy &amp; Metals'!A911="",#N/A,'Data - Energy &amp; Metals'!A911)</f>
        <v>45237</v>
      </c>
      <c r="B911" s="7">
        <f>IF(ISBLANK(HLOOKUP(B$2,'Data - Energy &amp; Metals'!$B$2:$AH$1048576,MATCH($A911,'Data - Energy &amp; Metals'!$A$2:$A$1048576,FALSE),FALSE)),#N/A,HLOOKUP(B$2,'Data - Energy &amp; Metals'!$B$2:$AH$1048576,MATCH($A911,'Data - Energy &amp; Metals'!$A$2:$A$1048576,FALSE),FALSE))</f>
        <v>484347</v>
      </c>
      <c r="C911" s="7">
        <f>IF(ISBLANK(HLOOKUP(C$2,'Data - Energy &amp; Metals'!$B$2:$AH$1048576,MATCH($A911,'Data - Energy &amp; Metals'!$A$2:$A$1048576,FALSE),FALSE)),#N/A,HLOOKUP(C$2,'Data - Energy &amp; Metals'!$B$2:$AH$1048576,MATCH($A911,'Data - Energy &amp; Metals'!$A$2:$A$1048576,FALSE),FALSE))</f>
        <v>140609</v>
      </c>
      <c r="D911" s="7">
        <f>IF(ISBLANK(HLOOKUP(D$2,'Data - Energy &amp; Metals'!$B$2:$AH$1048576,MATCH($A911,'Data - Energy &amp; Metals'!$A$2:$A$1048576,FALSE),FALSE)),#N/A,HLOOKUP(D$2,'Data - Energy &amp; Metals'!$B$2:$AH$1048576,MATCH($A911,'Data - Energy &amp; Metals'!$A$2:$A$1048576,FALSE),FALSE))</f>
        <v>62374</v>
      </c>
      <c r="E911" s="8">
        <f t="shared" si="16"/>
        <v>0.16152675664348082</v>
      </c>
    </row>
    <row r="912" spans="1:5" x14ac:dyDescent="0.25">
      <c r="A912" s="27">
        <f>IF('Data - Energy &amp; Metals'!A912="",#N/A,'Data - Energy &amp; Metals'!A912)</f>
        <v>45244</v>
      </c>
      <c r="B912" s="7">
        <f>IF(ISBLANK(HLOOKUP(B$2,'Data - Energy &amp; Metals'!$B$2:$AH$1048576,MATCH($A912,'Data - Energy &amp; Metals'!$A$2:$A$1048576,FALSE),FALSE)),#N/A,HLOOKUP(B$2,'Data - Energy &amp; Metals'!$B$2:$AH$1048576,MATCH($A912,'Data - Energy &amp; Metals'!$A$2:$A$1048576,FALSE),FALSE))</f>
        <v>486634</v>
      </c>
      <c r="C912" s="7">
        <f>IF(ISBLANK(HLOOKUP(C$2,'Data - Energy &amp; Metals'!$B$2:$AH$1048576,MATCH($A912,'Data - Energy &amp; Metals'!$A$2:$A$1048576,FALSE),FALSE)),#N/A,HLOOKUP(C$2,'Data - Energy &amp; Metals'!$B$2:$AH$1048576,MATCH($A912,'Data - Energy &amp; Metals'!$A$2:$A$1048576,FALSE),FALSE))</f>
        <v>132924</v>
      </c>
      <c r="D912" s="7">
        <f>IF(ISBLANK(HLOOKUP(D$2,'Data - Energy &amp; Metals'!$B$2:$AH$1048576,MATCH($A912,'Data - Energy &amp; Metals'!$A$2:$A$1048576,FALSE),FALSE)),#N/A,HLOOKUP(D$2,'Data - Energy &amp; Metals'!$B$2:$AH$1048576,MATCH($A912,'Data - Energy &amp; Metals'!$A$2:$A$1048576,FALSE),FALSE))</f>
        <v>68609</v>
      </c>
      <c r="E912" s="8">
        <f t="shared" si="16"/>
        <v>0.13216298080282102</v>
      </c>
    </row>
    <row r="913" spans="1:5" x14ac:dyDescent="0.25">
      <c r="A913" s="27">
        <f>IF('Data - Energy &amp; Metals'!A913="",#N/A,'Data - Energy &amp; Metals'!A913)</f>
        <v>45251</v>
      </c>
      <c r="B913" s="7">
        <f>IF(ISBLANK(HLOOKUP(B$2,'Data - Energy &amp; Metals'!$B$2:$AH$1048576,MATCH($A913,'Data - Energy &amp; Metals'!$A$2:$A$1048576,FALSE),FALSE)),#N/A,HLOOKUP(B$2,'Data - Energy &amp; Metals'!$B$2:$AH$1048576,MATCH($A913,'Data - Energy &amp; Metals'!$A$2:$A$1048576,FALSE),FALSE))</f>
        <v>508429</v>
      </c>
      <c r="C913" s="7">
        <f>IF(ISBLANK(HLOOKUP(C$2,'Data - Energy &amp; Metals'!$B$2:$AH$1048576,MATCH($A913,'Data - Energy &amp; Metals'!$A$2:$A$1048576,FALSE),FALSE)),#N/A,HLOOKUP(C$2,'Data - Energy &amp; Metals'!$B$2:$AH$1048576,MATCH($A913,'Data - Energy &amp; Metals'!$A$2:$A$1048576,FALSE),FALSE))</f>
        <v>144381</v>
      </c>
      <c r="D913" s="7">
        <f>IF(ISBLANK(HLOOKUP(D$2,'Data - Energy &amp; Metals'!$B$2:$AH$1048576,MATCH($A913,'Data - Energy &amp; Metals'!$A$2:$A$1048576,FALSE),FALSE)),#N/A,HLOOKUP(D$2,'Data - Energy &amp; Metals'!$B$2:$AH$1048576,MATCH($A913,'Data - Energy &amp; Metals'!$A$2:$A$1048576,FALSE),FALSE))</f>
        <v>65246</v>
      </c>
      <c r="E913" s="8">
        <f t="shared" si="16"/>
        <v>0.15564611774702072</v>
      </c>
    </row>
    <row r="914" spans="1:5" x14ac:dyDescent="0.25">
      <c r="A914" s="27">
        <f>IF('Data - Energy &amp; Metals'!A914="",#N/A,'Data - Energy &amp; Metals'!A914)</f>
        <v>45258</v>
      </c>
      <c r="B914" s="7">
        <f>IF(ISBLANK(HLOOKUP(B$2,'Data - Energy &amp; Metals'!$B$2:$AH$1048576,MATCH($A914,'Data - Energy &amp; Metals'!$A$2:$A$1048576,FALSE),FALSE)),#N/A,HLOOKUP(B$2,'Data - Energy &amp; Metals'!$B$2:$AH$1048576,MATCH($A914,'Data - Energy &amp; Metals'!$A$2:$A$1048576,FALSE),FALSE))</f>
        <v>505658</v>
      </c>
      <c r="C914" s="7">
        <f>IF(ISBLANK(HLOOKUP(C$2,'Data - Energy &amp; Metals'!$B$2:$AH$1048576,MATCH($A914,'Data - Energy &amp; Metals'!$A$2:$A$1048576,FALSE),FALSE)),#N/A,HLOOKUP(C$2,'Data - Energy &amp; Metals'!$B$2:$AH$1048576,MATCH($A914,'Data - Energy &amp; Metals'!$A$2:$A$1048576,FALSE),FALSE))</f>
        <v>169695</v>
      </c>
      <c r="D914" s="7">
        <f>IF(ISBLANK(HLOOKUP(D$2,'Data - Energy &amp; Metals'!$B$2:$AH$1048576,MATCH($A914,'Data - Energy &amp; Metals'!$A$2:$A$1048576,FALSE),FALSE)),#N/A,HLOOKUP(D$2,'Data - Energy &amp; Metals'!$B$2:$AH$1048576,MATCH($A914,'Data - Energy &amp; Metals'!$A$2:$A$1048576,FALSE),FALSE))</f>
        <v>54802</v>
      </c>
      <c r="E914" s="8">
        <f t="shared" si="16"/>
        <v>0.22721483690557651</v>
      </c>
    </row>
    <row r="915" spans="1:5" x14ac:dyDescent="0.25">
      <c r="A915" s="27">
        <f>IF('Data - Energy &amp; Metals'!A915="",#N/A,'Data - Energy &amp; Metals'!A915)</f>
        <v>45265</v>
      </c>
      <c r="B915" s="7">
        <f>IF(ISBLANK(HLOOKUP(B$2,'Data - Energy &amp; Metals'!$B$2:$AH$1048576,MATCH($A915,'Data - Energy &amp; Metals'!$A$2:$A$1048576,FALSE),FALSE)),#N/A,HLOOKUP(B$2,'Data - Energy &amp; Metals'!$B$2:$AH$1048576,MATCH($A915,'Data - Energy &amp; Metals'!$A$2:$A$1048576,FALSE),FALSE))</f>
        <v>487469</v>
      </c>
      <c r="C915" s="7">
        <f>IF(ISBLANK(HLOOKUP(C$2,'Data - Energy &amp; Metals'!$B$2:$AH$1048576,MATCH($A915,'Data - Energy &amp; Metals'!$A$2:$A$1048576,FALSE),FALSE)),#N/A,HLOOKUP(C$2,'Data - Energy &amp; Metals'!$B$2:$AH$1048576,MATCH($A915,'Data - Energy &amp; Metals'!$A$2:$A$1048576,FALSE),FALSE))</f>
        <v>159907</v>
      </c>
      <c r="D915" s="7">
        <f>IF(ISBLANK(HLOOKUP(D$2,'Data - Energy &amp; Metals'!$B$2:$AH$1048576,MATCH($A915,'Data - Energy &amp; Metals'!$A$2:$A$1048576,FALSE),FALSE)),#N/A,HLOOKUP(D$2,'Data - Energy &amp; Metals'!$B$2:$AH$1048576,MATCH($A915,'Data - Energy &amp; Metals'!$A$2:$A$1048576,FALSE),FALSE))</f>
        <v>50520</v>
      </c>
      <c r="E915" s="8">
        <f t="shared" si="16"/>
        <v>0.22439785914591492</v>
      </c>
    </row>
    <row r="916" spans="1:5" x14ac:dyDescent="0.25">
      <c r="A916" s="27">
        <f>IF('Data - Energy &amp; Metals'!A916="",#N/A,'Data - Energy &amp; Metals'!A916)</f>
        <v>45272</v>
      </c>
      <c r="B916" s="7">
        <f>IF(ISBLANK(HLOOKUP(B$2,'Data - Energy &amp; Metals'!$B$2:$AH$1048576,MATCH($A916,'Data - Energy &amp; Metals'!$A$2:$A$1048576,FALSE),FALSE)),#N/A,HLOOKUP(B$2,'Data - Energy &amp; Metals'!$B$2:$AH$1048576,MATCH($A916,'Data - Energy &amp; Metals'!$A$2:$A$1048576,FALSE),FALSE))</f>
        <v>469939</v>
      </c>
      <c r="C916" s="7">
        <f>IF(ISBLANK(HLOOKUP(C$2,'Data - Energy &amp; Metals'!$B$2:$AH$1048576,MATCH($A916,'Data - Energy &amp; Metals'!$A$2:$A$1048576,FALSE),FALSE)),#N/A,HLOOKUP(C$2,'Data - Energy &amp; Metals'!$B$2:$AH$1048576,MATCH($A916,'Data - Energy &amp; Metals'!$A$2:$A$1048576,FALSE),FALSE))</f>
        <v>149634</v>
      </c>
      <c r="D916" s="7">
        <f>IF(ISBLANK(HLOOKUP(D$2,'Data - Energy &amp; Metals'!$B$2:$AH$1048576,MATCH($A916,'Data - Energy &amp; Metals'!$A$2:$A$1048576,FALSE),FALSE)),#N/A,HLOOKUP(D$2,'Data - Energy &amp; Metals'!$B$2:$AH$1048576,MATCH($A916,'Data - Energy &amp; Metals'!$A$2:$A$1048576,FALSE),FALSE))</f>
        <v>54106</v>
      </c>
      <c r="E916" s="8">
        <f t="shared" si="16"/>
        <v>0.20327744664733083</v>
      </c>
    </row>
    <row r="917" spans="1:5" x14ac:dyDescent="0.25">
      <c r="A917" s="27">
        <f>IF('Data - Energy &amp; Metals'!A917="",#N/A,'Data - Energy &amp; Metals'!A917)</f>
        <v>45279</v>
      </c>
      <c r="B917" s="7">
        <f>IF(ISBLANK(HLOOKUP(B$2,'Data - Energy &amp; Metals'!$B$2:$AH$1048576,MATCH($A917,'Data - Energy &amp; Metals'!$A$2:$A$1048576,FALSE),FALSE)),#N/A,HLOOKUP(B$2,'Data - Energy &amp; Metals'!$B$2:$AH$1048576,MATCH($A917,'Data - Energy &amp; Metals'!$A$2:$A$1048576,FALSE),FALSE))</f>
        <v>481203</v>
      </c>
      <c r="C917" s="7">
        <f>IF(ISBLANK(HLOOKUP(C$2,'Data - Energy &amp; Metals'!$B$2:$AH$1048576,MATCH($A917,'Data - Energy &amp; Metals'!$A$2:$A$1048576,FALSE),FALSE)),#N/A,HLOOKUP(C$2,'Data - Energy &amp; Metals'!$B$2:$AH$1048576,MATCH($A917,'Data - Energy &amp; Metals'!$A$2:$A$1048576,FALSE),FALSE))</f>
        <v>155697</v>
      </c>
      <c r="D917" s="7">
        <f>IF(ISBLANK(HLOOKUP(D$2,'Data - Energy &amp; Metals'!$B$2:$AH$1048576,MATCH($A917,'Data - Energy &amp; Metals'!$A$2:$A$1048576,FALSE),FALSE)),#N/A,HLOOKUP(D$2,'Data - Energy &amp; Metals'!$B$2:$AH$1048576,MATCH($A917,'Data - Energy &amp; Metals'!$A$2:$A$1048576,FALSE),FALSE))</f>
        <v>47421</v>
      </c>
      <c r="E917" s="8">
        <f t="shared" si="16"/>
        <v>0.2250110660157979</v>
      </c>
    </row>
    <row r="918" spans="1:5" x14ac:dyDescent="0.25">
      <c r="A918" s="27">
        <f>IF('Data - Energy &amp; Metals'!A918="",#N/A,'Data - Energy &amp; Metals'!A918)</f>
        <v>45286</v>
      </c>
      <c r="B918" s="7">
        <f>IF(ISBLANK(HLOOKUP(B$2,'Data - Energy &amp; Metals'!$B$2:$AH$1048576,MATCH($A918,'Data - Energy &amp; Metals'!$A$2:$A$1048576,FALSE),FALSE)),#N/A,HLOOKUP(B$2,'Data - Energy &amp; Metals'!$B$2:$AH$1048576,MATCH($A918,'Data - Energy &amp; Metals'!$A$2:$A$1048576,FALSE),FALSE))</f>
        <v>491343</v>
      </c>
      <c r="C918" s="7">
        <f>IF(ISBLANK(HLOOKUP(C$2,'Data - Energy &amp; Metals'!$B$2:$AH$1048576,MATCH($A918,'Data - Energy &amp; Metals'!$A$2:$A$1048576,FALSE),FALSE)),#N/A,HLOOKUP(C$2,'Data - Energy &amp; Metals'!$B$2:$AH$1048576,MATCH($A918,'Data - Energy &amp; Metals'!$A$2:$A$1048576,FALSE),FALSE))</f>
        <v>152801</v>
      </c>
      <c r="D918" s="7">
        <f>IF(ISBLANK(HLOOKUP(D$2,'Data - Energy &amp; Metals'!$B$2:$AH$1048576,MATCH($A918,'Data - Energy &amp; Metals'!$A$2:$A$1048576,FALSE),FALSE)),#N/A,HLOOKUP(D$2,'Data - Energy &amp; Metals'!$B$2:$AH$1048576,MATCH($A918,'Data - Energy &amp; Metals'!$A$2:$A$1048576,FALSE),FALSE))</f>
        <v>46347</v>
      </c>
      <c r="E918" s="8">
        <f t="shared" si="16"/>
        <v>0.21665923804755538</v>
      </c>
    </row>
    <row r="919" spans="1:5" x14ac:dyDescent="0.25">
      <c r="A919" s="27">
        <f>IF('Data - Energy &amp; Metals'!A919="",#N/A,'Data - Energy &amp; Metals'!A919)</f>
        <v>45293</v>
      </c>
      <c r="B919" s="7">
        <f>IF(ISBLANK(HLOOKUP(B$2,'Data - Energy &amp; Metals'!$B$2:$AH$1048576,MATCH($A919,'Data - Energy &amp; Metals'!$A$2:$A$1048576,FALSE),FALSE)),#N/A,HLOOKUP(B$2,'Data - Energy &amp; Metals'!$B$2:$AH$1048576,MATCH($A919,'Data - Energy &amp; Metals'!$A$2:$A$1048576,FALSE),FALSE))</f>
        <v>500364</v>
      </c>
      <c r="C919" s="7">
        <f>IF(ISBLANK(HLOOKUP(C$2,'Data - Energy &amp; Metals'!$B$2:$AH$1048576,MATCH($A919,'Data - Energy &amp; Metals'!$A$2:$A$1048576,FALSE),FALSE)),#N/A,HLOOKUP(C$2,'Data - Energy &amp; Metals'!$B$2:$AH$1048576,MATCH($A919,'Data - Energy &amp; Metals'!$A$2:$A$1048576,FALSE),FALSE))</f>
        <v>154384</v>
      </c>
      <c r="D919" s="7">
        <f>IF(ISBLANK(HLOOKUP(D$2,'Data - Energy &amp; Metals'!$B$2:$AH$1048576,MATCH($A919,'Data - Energy &amp; Metals'!$A$2:$A$1048576,FALSE),FALSE)),#N/A,HLOOKUP(D$2,'Data - Energy &amp; Metals'!$B$2:$AH$1048576,MATCH($A919,'Data - Energy &amp; Metals'!$A$2:$A$1048576,FALSE),FALSE))</f>
        <v>45235</v>
      </c>
      <c r="E919" s="8">
        <f t="shared" si="16"/>
        <v>0.21813919466628295</v>
      </c>
    </row>
    <row r="920" spans="1:5" x14ac:dyDescent="0.25">
      <c r="A920" s="27">
        <f>IF('Data - Energy &amp; Metals'!A920="",#N/A,'Data - Energy &amp; Metals'!A920)</f>
        <v>45300</v>
      </c>
      <c r="B920" s="7">
        <f>IF(ISBLANK(HLOOKUP(B$2,'Data - Energy &amp; Metals'!$B$2:$AH$1048576,MATCH($A920,'Data - Energy &amp; Metals'!$A$2:$A$1048576,FALSE),FALSE)),#N/A,HLOOKUP(B$2,'Data - Energy &amp; Metals'!$B$2:$AH$1048576,MATCH($A920,'Data - Energy &amp; Metals'!$A$2:$A$1048576,FALSE),FALSE))</f>
        <v>489849</v>
      </c>
      <c r="C920" s="7">
        <f>IF(ISBLANK(HLOOKUP(C$2,'Data - Energy &amp; Metals'!$B$2:$AH$1048576,MATCH($A920,'Data - Energy &amp; Metals'!$A$2:$A$1048576,FALSE),FALSE)),#N/A,HLOOKUP(C$2,'Data - Energy &amp; Metals'!$B$2:$AH$1048576,MATCH($A920,'Data - Energy &amp; Metals'!$A$2:$A$1048576,FALSE),FALSE))</f>
        <v>134333</v>
      </c>
      <c r="D920" s="7">
        <f>IF(ISBLANK(HLOOKUP(D$2,'Data - Energy &amp; Metals'!$B$2:$AH$1048576,MATCH($A920,'Data - Energy &amp; Metals'!$A$2:$A$1048576,FALSE),FALSE)),#N/A,HLOOKUP(D$2,'Data - Energy &amp; Metals'!$B$2:$AH$1048576,MATCH($A920,'Data - Energy &amp; Metals'!$A$2:$A$1048576,FALSE),FALSE))</f>
        <v>45874</v>
      </c>
      <c r="E920" s="8">
        <f t="shared" si="16"/>
        <v>0.18058422085173187</v>
      </c>
    </row>
    <row r="921" spans="1:5" x14ac:dyDescent="0.25">
      <c r="A921" s="27">
        <f>IF('Data - Energy &amp; Metals'!A921="",#N/A,'Data - Energy &amp; Metals'!A921)</f>
        <v>45307</v>
      </c>
      <c r="B921" s="7">
        <f>IF(ISBLANK(HLOOKUP(B$2,'Data - Energy &amp; Metals'!$B$2:$AH$1048576,MATCH($A921,'Data - Energy &amp; Metals'!$A$2:$A$1048576,FALSE),FALSE)),#N/A,HLOOKUP(B$2,'Data - Energy &amp; Metals'!$B$2:$AH$1048576,MATCH($A921,'Data - Energy &amp; Metals'!$A$2:$A$1048576,FALSE),FALSE))</f>
        <v>489334</v>
      </c>
      <c r="C921" s="7">
        <f>IF(ISBLANK(HLOOKUP(C$2,'Data - Energy &amp; Metals'!$B$2:$AH$1048576,MATCH($A921,'Data - Energy &amp; Metals'!$A$2:$A$1048576,FALSE),FALSE)),#N/A,HLOOKUP(C$2,'Data - Energy &amp; Metals'!$B$2:$AH$1048576,MATCH($A921,'Data - Energy &amp; Metals'!$A$2:$A$1048576,FALSE),FALSE))</f>
        <v>130931</v>
      </c>
      <c r="D921" s="7">
        <f>IF(ISBLANK(HLOOKUP(D$2,'Data - Energy &amp; Metals'!$B$2:$AH$1048576,MATCH($A921,'Data - Energy &amp; Metals'!$A$2:$A$1048576,FALSE),FALSE)),#N/A,HLOOKUP(D$2,'Data - Energy &amp; Metals'!$B$2:$AH$1048576,MATCH($A921,'Data - Energy &amp; Metals'!$A$2:$A$1048576,FALSE),FALSE))</f>
        <v>47702</v>
      </c>
      <c r="E921" s="8">
        <f t="shared" si="16"/>
        <v>0.17008628053640254</v>
      </c>
    </row>
    <row r="922" spans="1:5" x14ac:dyDescent="0.25">
      <c r="A922" s="27">
        <f>IF('Data - Energy &amp; Metals'!A922="",#N/A,'Data - Energy &amp; Metals'!A922)</f>
        <v>45314</v>
      </c>
      <c r="B922" s="7">
        <f>IF(ISBLANK(HLOOKUP(B$2,'Data - Energy &amp; Metals'!$B$2:$AH$1048576,MATCH($A922,'Data - Energy &amp; Metals'!$A$2:$A$1048576,FALSE),FALSE)),#N/A,HLOOKUP(B$2,'Data - Energy &amp; Metals'!$B$2:$AH$1048576,MATCH($A922,'Data - Energy &amp; Metals'!$A$2:$A$1048576,FALSE),FALSE))</f>
        <v>465872</v>
      </c>
      <c r="C922" s="7">
        <f>IF(ISBLANK(HLOOKUP(C$2,'Data - Energy &amp; Metals'!$B$2:$AH$1048576,MATCH($A922,'Data - Energy &amp; Metals'!$A$2:$A$1048576,FALSE),FALSE)),#N/A,HLOOKUP(C$2,'Data - Energy &amp; Metals'!$B$2:$AH$1048576,MATCH($A922,'Data - Energy &amp; Metals'!$A$2:$A$1048576,FALSE),FALSE))</f>
        <v>111298</v>
      </c>
      <c r="D922" s="7">
        <f>IF(ISBLANK(HLOOKUP(D$2,'Data - Energy &amp; Metals'!$B$2:$AH$1048576,MATCH($A922,'Data - Energy &amp; Metals'!$A$2:$A$1048576,FALSE),FALSE)),#N/A,HLOOKUP(D$2,'Data - Energy &amp; Metals'!$B$2:$AH$1048576,MATCH($A922,'Data - Energy &amp; Metals'!$A$2:$A$1048576,FALSE),FALSE))</f>
        <v>50265</v>
      </c>
      <c r="E922" s="8">
        <f t="shared" si="16"/>
        <v>0.13100808805852251</v>
      </c>
    </row>
    <row r="923" spans="1:5" x14ac:dyDescent="0.25">
      <c r="A923" s="27">
        <f>IF('Data - Energy &amp; Metals'!A923="",#N/A,'Data - Energy &amp; Metals'!A923)</f>
        <v>45321</v>
      </c>
      <c r="B923" s="7">
        <f>IF(ISBLANK(HLOOKUP(B$2,'Data - Energy &amp; Metals'!$B$2:$AH$1048576,MATCH($A923,'Data - Energy &amp; Metals'!$A$2:$A$1048576,FALSE),FALSE)),#N/A,HLOOKUP(B$2,'Data - Energy &amp; Metals'!$B$2:$AH$1048576,MATCH($A923,'Data - Energy &amp; Metals'!$A$2:$A$1048576,FALSE),FALSE))</f>
        <v>430328</v>
      </c>
      <c r="C923" s="7">
        <f>IF(ISBLANK(HLOOKUP(C$2,'Data - Energy &amp; Metals'!$B$2:$AH$1048576,MATCH($A923,'Data - Energy &amp; Metals'!$A$2:$A$1048576,FALSE),FALSE)),#N/A,HLOOKUP(C$2,'Data - Energy &amp; Metals'!$B$2:$AH$1048576,MATCH($A923,'Data - Energy &amp; Metals'!$A$2:$A$1048576,FALSE),FALSE))</f>
        <v>108093</v>
      </c>
      <c r="D923" s="7">
        <f>IF(ISBLANK(HLOOKUP(D$2,'Data - Energy &amp; Metals'!$B$2:$AH$1048576,MATCH($A923,'Data - Energy &amp; Metals'!$A$2:$A$1048576,FALSE),FALSE)),#N/A,HLOOKUP(D$2,'Data - Energy &amp; Metals'!$B$2:$AH$1048576,MATCH($A923,'Data - Energy &amp; Metals'!$A$2:$A$1048576,FALSE),FALSE))</f>
        <v>52069</v>
      </c>
      <c r="E923" s="8">
        <f t="shared" si="16"/>
        <v>0.13018906508523731</v>
      </c>
    </row>
    <row r="924" spans="1:5" x14ac:dyDescent="0.25">
      <c r="A924" s="27">
        <f>IF('Data - Energy &amp; Metals'!A924="",#N/A,'Data - Energy &amp; Metals'!A924)</f>
        <v>45328</v>
      </c>
      <c r="B924" s="7">
        <f>IF(ISBLANK(HLOOKUP(B$2,'Data - Energy &amp; Metals'!$B$2:$AH$1048576,MATCH($A924,'Data - Energy &amp; Metals'!$A$2:$A$1048576,FALSE),FALSE)),#N/A,HLOOKUP(B$2,'Data - Energy &amp; Metals'!$B$2:$AH$1048576,MATCH($A924,'Data - Energy &amp; Metals'!$A$2:$A$1048576,FALSE),FALSE))</f>
        <v>419121</v>
      </c>
      <c r="C924" s="7">
        <f>IF(ISBLANK(HLOOKUP(C$2,'Data - Energy &amp; Metals'!$B$2:$AH$1048576,MATCH($A924,'Data - Energy &amp; Metals'!$A$2:$A$1048576,FALSE),FALSE)),#N/A,HLOOKUP(C$2,'Data - Energy &amp; Metals'!$B$2:$AH$1048576,MATCH($A924,'Data - Energy &amp; Metals'!$A$2:$A$1048576,FALSE),FALSE))</f>
        <v>114316</v>
      </c>
      <c r="D924" s="7">
        <f>IF(ISBLANK(HLOOKUP(D$2,'Data - Energy &amp; Metals'!$B$2:$AH$1048576,MATCH($A924,'Data - Energy &amp; Metals'!$A$2:$A$1048576,FALSE),FALSE)),#N/A,HLOOKUP(D$2,'Data - Energy &amp; Metals'!$B$2:$AH$1048576,MATCH($A924,'Data - Energy &amp; Metals'!$A$2:$A$1048576,FALSE),FALSE))</f>
        <v>46247</v>
      </c>
      <c r="E924" s="8">
        <f t="shared" si="16"/>
        <v>0.16240894634246436</v>
      </c>
    </row>
    <row r="925" spans="1:5" x14ac:dyDescent="0.25">
      <c r="A925" s="27">
        <f>IF('Data - Energy &amp; Metals'!A925="",#N/A,'Data - Energy &amp; Metals'!A925)</f>
        <v>45335</v>
      </c>
      <c r="B925" s="7">
        <f>IF(ISBLANK(HLOOKUP(B$2,'Data - Energy &amp; Metals'!$B$2:$AH$1048576,MATCH($A925,'Data - Energy &amp; Metals'!$A$2:$A$1048576,FALSE),FALSE)),#N/A,HLOOKUP(B$2,'Data - Energy &amp; Metals'!$B$2:$AH$1048576,MATCH($A925,'Data - Energy &amp; Metals'!$A$2:$A$1048576,FALSE),FALSE))</f>
        <v>420812</v>
      </c>
      <c r="C925" s="7">
        <f>IF(ISBLANK(HLOOKUP(C$2,'Data - Energy &amp; Metals'!$B$2:$AH$1048576,MATCH($A925,'Data - Energy &amp; Metals'!$A$2:$A$1048576,FALSE),FALSE)),#N/A,HLOOKUP(C$2,'Data - Energy &amp; Metals'!$B$2:$AH$1048576,MATCH($A925,'Data - Energy &amp; Metals'!$A$2:$A$1048576,FALSE),FALSE))</f>
        <v>100642</v>
      </c>
      <c r="D925" s="7">
        <f>IF(ISBLANK(HLOOKUP(D$2,'Data - Energy &amp; Metals'!$B$2:$AH$1048576,MATCH($A925,'Data - Energy &amp; Metals'!$A$2:$A$1048576,FALSE),FALSE)),#N/A,HLOOKUP(D$2,'Data - Energy &amp; Metals'!$B$2:$AH$1048576,MATCH($A925,'Data - Energy &amp; Metals'!$A$2:$A$1048576,FALSE),FALSE))</f>
        <v>66466</v>
      </c>
      <c r="E925" s="8">
        <f t="shared" si="16"/>
        <v>8.1214414037622501E-2</v>
      </c>
    </row>
    <row r="926" spans="1:5" x14ac:dyDescent="0.25">
      <c r="A926" s="27">
        <f>IF('Data - Energy &amp; Metals'!A926="",#N/A,'Data - Energy &amp; Metals'!A926)</f>
        <v>45342</v>
      </c>
      <c r="B926" s="7">
        <f>IF(ISBLANK(HLOOKUP(B$2,'Data - Energy &amp; Metals'!$B$2:$AH$1048576,MATCH($A926,'Data - Energy &amp; Metals'!$A$2:$A$1048576,FALSE),FALSE)),#N/A,HLOOKUP(B$2,'Data - Energy &amp; Metals'!$B$2:$AH$1048576,MATCH($A926,'Data - Energy &amp; Metals'!$A$2:$A$1048576,FALSE),FALSE))</f>
        <v>407063</v>
      </c>
      <c r="C926" s="7">
        <f>IF(ISBLANK(HLOOKUP(C$2,'Data - Energy &amp; Metals'!$B$2:$AH$1048576,MATCH($A926,'Data - Energy &amp; Metals'!$A$2:$A$1048576,FALSE),FALSE)),#N/A,HLOOKUP(C$2,'Data - Energy &amp; Metals'!$B$2:$AH$1048576,MATCH($A926,'Data - Energy &amp; Metals'!$A$2:$A$1048576,FALSE),FALSE))</f>
        <v>98840</v>
      </c>
      <c r="D926" s="7">
        <f>IF(ISBLANK(HLOOKUP(D$2,'Data - Energy &amp; Metals'!$B$2:$AH$1048576,MATCH($A926,'Data - Energy &amp; Metals'!$A$2:$A$1048576,FALSE),FALSE)),#N/A,HLOOKUP(D$2,'Data - Energy &amp; Metals'!$B$2:$AH$1048576,MATCH($A926,'Data - Energy &amp; Metals'!$A$2:$A$1048576,FALSE),FALSE))</f>
        <v>48917</v>
      </c>
      <c r="E926" s="8">
        <f t="shared" si="16"/>
        <v>0.12264194977190263</v>
      </c>
    </row>
    <row r="927" spans="1:5" x14ac:dyDescent="0.25">
      <c r="A927" s="27">
        <f>IF('Data - Energy &amp; Metals'!A927="",#N/A,'Data - Energy &amp; Metals'!A927)</f>
        <v>45349</v>
      </c>
      <c r="B927" s="7">
        <f>IF(ISBLANK(HLOOKUP(B$2,'Data - Energy &amp; Metals'!$B$2:$AH$1048576,MATCH($A927,'Data - Energy &amp; Metals'!$A$2:$A$1048576,FALSE),FALSE)),#N/A,HLOOKUP(B$2,'Data - Energy &amp; Metals'!$B$2:$AH$1048576,MATCH($A927,'Data - Energy &amp; Metals'!$A$2:$A$1048576,FALSE),FALSE))</f>
        <v>411195</v>
      </c>
      <c r="C927" s="7">
        <f>IF(ISBLANK(HLOOKUP(C$2,'Data - Energy &amp; Metals'!$B$2:$AH$1048576,MATCH($A927,'Data - Energy &amp; Metals'!$A$2:$A$1048576,FALSE),FALSE)),#N/A,HLOOKUP(C$2,'Data - Energy &amp; Metals'!$B$2:$AH$1048576,MATCH($A927,'Data - Energy &amp; Metals'!$A$2:$A$1048576,FALSE),FALSE))</f>
        <v>103885</v>
      </c>
      <c r="D927" s="7">
        <f>IF(ISBLANK(HLOOKUP(D$2,'Data - Energy &amp; Metals'!$B$2:$AH$1048576,MATCH($A927,'Data - Energy &amp; Metals'!$A$2:$A$1048576,FALSE),FALSE)),#N/A,HLOOKUP(D$2,'Data - Energy &amp; Metals'!$B$2:$AH$1048576,MATCH($A927,'Data - Energy &amp; Metals'!$A$2:$A$1048576,FALSE),FALSE))</f>
        <v>47732</v>
      </c>
      <c r="E927" s="8">
        <f t="shared" si="16"/>
        <v>0.136560512652148</v>
      </c>
    </row>
    <row r="928" spans="1:5" x14ac:dyDescent="0.25">
      <c r="A928" s="27">
        <f>IF('Data - Energy &amp; Metals'!A928="",#N/A,'Data - Energy &amp; Metals'!A928)</f>
        <v>45356</v>
      </c>
      <c r="B928" s="7">
        <f>IF(ISBLANK(HLOOKUP(B$2,'Data - Energy &amp; Metals'!$B$2:$AH$1048576,MATCH($A928,'Data - Energy &amp; Metals'!$A$2:$A$1048576,FALSE),FALSE)),#N/A,HLOOKUP(B$2,'Data - Energy &amp; Metals'!$B$2:$AH$1048576,MATCH($A928,'Data - Energy &amp; Metals'!$A$2:$A$1048576,FALSE),FALSE))</f>
        <v>471616</v>
      </c>
      <c r="C928" s="7">
        <f>IF(ISBLANK(HLOOKUP(C$2,'Data - Energy &amp; Metals'!$B$2:$AH$1048576,MATCH($A928,'Data - Energy &amp; Metals'!$A$2:$A$1048576,FALSE),FALSE)),#N/A,HLOOKUP(C$2,'Data - Energy &amp; Metals'!$B$2:$AH$1048576,MATCH($A928,'Data - Energy &amp; Metals'!$A$2:$A$1048576,FALSE),FALSE))</f>
        <v>145106</v>
      </c>
      <c r="D928" s="7">
        <f>IF(ISBLANK(HLOOKUP(D$2,'Data - Energy &amp; Metals'!$B$2:$AH$1048576,MATCH($A928,'Data - Energy &amp; Metals'!$A$2:$A$1048576,FALSE),FALSE)),#N/A,HLOOKUP(D$2,'Data - Energy &amp; Metals'!$B$2:$AH$1048576,MATCH($A928,'Data - Energy &amp; Metals'!$A$2:$A$1048576,FALSE),FALSE))</f>
        <v>35343</v>
      </c>
      <c r="E928" s="8">
        <f t="shared" si="16"/>
        <v>0.23273807504410368</v>
      </c>
    </row>
    <row r="929" spans="1:5" x14ac:dyDescent="0.25">
      <c r="A929" s="27">
        <f>IF('Data - Energy &amp; Metals'!A929="",#N/A,'Data - Energy &amp; Metals'!A929)</f>
        <v>45363</v>
      </c>
      <c r="B929" s="7">
        <f>IF(ISBLANK(HLOOKUP(B$2,'Data - Energy &amp; Metals'!$B$2:$AH$1048576,MATCH($A929,'Data - Energy &amp; Metals'!$A$2:$A$1048576,FALSE),FALSE)),#N/A,HLOOKUP(B$2,'Data - Energy &amp; Metals'!$B$2:$AH$1048576,MATCH($A929,'Data - Energy &amp; Metals'!$A$2:$A$1048576,FALSE),FALSE))</f>
        <v>516057</v>
      </c>
      <c r="C929" s="7">
        <f>IF(ISBLANK(HLOOKUP(C$2,'Data - Energy &amp; Metals'!$B$2:$AH$1048576,MATCH($A929,'Data - Energy &amp; Metals'!$A$2:$A$1048576,FALSE),FALSE)),#N/A,HLOOKUP(C$2,'Data - Energy &amp; Metals'!$B$2:$AH$1048576,MATCH($A929,'Data - Energy &amp; Metals'!$A$2:$A$1048576,FALSE),FALSE))</f>
        <v>173994</v>
      </c>
      <c r="D929" s="7">
        <f>IF(ISBLANK(HLOOKUP(D$2,'Data - Energy &amp; Metals'!$B$2:$AH$1048576,MATCH($A929,'Data - Energy &amp; Metals'!$A$2:$A$1048576,FALSE),FALSE)),#N/A,HLOOKUP(D$2,'Data - Energy &amp; Metals'!$B$2:$AH$1048576,MATCH($A929,'Data - Energy &amp; Metals'!$A$2:$A$1048576,FALSE),FALSE))</f>
        <v>32911</v>
      </c>
      <c r="E929" s="8">
        <f t="shared" si="16"/>
        <v>0.27338646699880054</v>
      </c>
    </row>
    <row r="930" spans="1:5" x14ac:dyDescent="0.25">
      <c r="A930" s="27">
        <f>IF('Data - Energy &amp; Metals'!A930="",#N/A,'Data - Energy &amp; Metals'!A930)</f>
        <v>45370</v>
      </c>
      <c r="B930" s="7">
        <f>IF(ISBLANK(HLOOKUP(B$2,'Data - Energy &amp; Metals'!$B$2:$AH$1048576,MATCH($A930,'Data - Energy &amp; Metals'!$A$2:$A$1048576,FALSE),FALSE)),#N/A,HLOOKUP(B$2,'Data - Energy &amp; Metals'!$B$2:$AH$1048576,MATCH($A930,'Data - Energy &amp; Metals'!$A$2:$A$1048576,FALSE),FALSE))</f>
        <v>535047</v>
      </c>
      <c r="C930" s="7">
        <f>IF(ISBLANK(HLOOKUP(C$2,'Data - Energy &amp; Metals'!$B$2:$AH$1048576,MATCH($A930,'Data - Energy &amp; Metals'!$A$2:$A$1048576,FALSE),FALSE)),#N/A,HLOOKUP(C$2,'Data - Energy &amp; Metals'!$B$2:$AH$1048576,MATCH($A930,'Data - Energy &amp; Metals'!$A$2:$A$1048576,FALSE),FALSE))</f>
        <v>172588</v>
      </c>
      <c r="D930" s="7">
        <f>IF(ISBLANK(HLOOKUP(D$2,'Data - Energy &amp; Metals'!$B$2:$AH$1048576,MATCH($A930,'Data - Energy &amp; Metals'!$A$2:$A$1048576,FALSE),FALSE)),#N/A,HLOOKUP(D$2,'Data - Energy &amp; Metals'!$B$2:$AH$1048576,MATCH($A930,'Data - Energy &amp; Metals'!$A$2:$A$1048576,FALSE),FALSE))</f>
        <v>29692</v>
      </c>
      <c r="E930" s="8">
        <f t="shared" si="16"/>
        <v>0.26707186471468863</v>
      </c>
    </row>
    <row r="931" spans="1:5" x14ac:dyDescent="0.25">
      <c r="A931" s="27">
        <f>IF('Data - Energy &amp; Metals'!A931="",#N/A,'Data - Energy &amp; Metals'!A931)</f>
        <v>45377</v>
      </c>
      <c r="B931" s="7">
        <f>IF(ISBLANK(HLOOKUP(B$2,'Data - Energy &amp; Metals'!$B$2:$AH$1048576,MATCH($A931,'Data - Energy &amp; Metals'!$A$2:$A$1048576,FALSE),FALSE)),#N/A,HLOOKUP(B$2,'Data - Energy &amp; Metals'!$B$2:$AH$1048576,MATCH($A931,'Data - Energy &amp; Metals'!$A$2:$A$1048576,FALSE),FALSE))</f>
        <v>503642</v>
      </c>
      <c r="C931" s="7">
        <f>IF(ISBLANK(HLOOKUP(C$2,'Data - Energy &amp; Metals'!$B$2:$AH$1048576,MATCH($A931,'Data - Energy &amp; Metals'!$A$2:$A$1048576,FALSE),FALSE)),#N/A,HLOOKUP(C$2,'Data - Energy &amp; Metals'!$B$2:$AH$1048576,MATCH($A931,'Data - Energy &amp; Metals'!$A$2:$A$1048576,FALSE),FALSE))</f>
        <v>163006</v>
      </c>
      <c r="D931" s="7">
        <f>IF(ISBLANK(HLOOKUP(D$2,'Data - Energy &amp; Metals'!$B$2:$AH$1048576,MATCH($A931,'Data - Energy &amp; Metals'!$A$2:$A$1048576,FALSE),FALSE)),#N/A,HLOOKUP(D$2,'Data - Energy &amp; Metals'!$B$2:$AH$1048576,MATCH($A931,'Data - Energy &amp; Metals'!$A$2:$A$1048576,FALSE),FALSE))</f>
        <v>27211</v>
      </c>
      <c r="E931" s="8">
        <f t="shared" si="16"/>
        <v>0.26962604389625966</v>
      </c>
    </row>
    <row r="932" spans="1:5" x14ac:dyDescent="0.25">
      <c r="A932" s="27">
        <f>IF('Data - Energy &amp; Metals'!A932="",#N/A,'Data - Energy &amp; Metals'!A932)</f>
        <v>45384</v>
      </c>
      <c r="B932" s="7">
        <f>IF(ISBLANK(HLOOKUP(B$2,'Data - Energy &amp; Metals'!$B$2:$AH$1048576,MATCH($A932,'Data - Energy &amp; Metals'!$A$2:$A$1048576,FALSE),FALSE)),#N/A,HLOOKUP(B$2,'Data - Energy &amp; Metals'!$B$2:$AH$1048576,MATCH($A932,'Data - Energy &amp; Metals'!$A$2:$A$1048576,FALSE),FALSE))</f>
        <v>500045</v>
      </c>
      <c r="C932" s="7">
        <f>IF(ISBLANK(HLOOKUP(C$2,'Data - Energy &amp; Metals'!$B$2:$AH$1048576,MATCH($A932,'Data - Energy &amp; Metals'!$A$2:$A$1048576,FALSE),FALSE)),#N/A,HLOOKUP(C$2,'Data - Energy &amp; Metals'!$B$2:$AH$1048576,MATCH($A932,'Data - Energy &amp; Metals'!$A$2:$A$1048576,FALSE),FALSE))</f>
        <v>173073</v>
      </c>
      <c r="D932" s="7">
        <f>IF(ISBLANK(HLOOKUP(D$2,'Data - Energy &amp; Metals'!$B$2:$AH$1048576,MATCH($A932,'Data - Energy &amp; Metals'!$A$2:$A$1048576,FALSE),FALSE)),#N/A,HLOOKUP(D$2,'Data - Energy &amp; Metals'!$B$2:$AH$1048576,MATCH($A932,'Data - Energy &amp; Metals'!$A$2:$A$1048576,FALSE),FALSE))</f>
        <v>25993</v>
      </c>
      <c r="E932" s="8">
        <f t="shared" si="16"/>
        <v>0.2941335279824816</v>
      </c>
    </row>
    <row r="933" spans="1:5" x14ac:dyDescent="0.25">
      <c r="A933" s="27">
        <f>IF('Data - Energy &amp; Metals'!A933="",#N/A,'Data - Energy &amp; Metals'!A933)</f>
        <v>45391</v>
      </c>
      <c r="B933" s="7">
        <f>IF(ISBLANK(HLOOKUP(B$2,'Data - Energy &amp; Metals'!$B$2:$AH$1048576,MATCH($A933,'Data - Energy &amp; Metals'!$A$2:$A$1048576,FALSE),FALSE)),#N/A,HLOOKUP(B$2,'Data - Energy &amp; Metals'!$B$2:$AH$1048576,MATCH($A933,'Data - Energy &amp; Metals'!$A$2:$A$1048576,FALSE),FALSE))</f>
        <v>505214</v>
      </c>
      <c r="C933" s="7">
        <f>IF(ISBLANK(HLOOKUP(C$2,'Data - Energy &amp; Metals'!$B$2:$AH$1048576,MATCH($A933,'Data - Energy &amp; Metals'!$A$2:$A$1048576,FALSE),FALSE)),#N/A,HLOOKUP(C$2,'Data - Energy &amp; Metals'!$B$2:$AH$1048576,MATCH($A933,'Data - Energy &amp; Metals'!$A$2:$A$1048576,FALSE),FALSE))</f>
        <v>174617</v>
      </c>
      <c r="D933" s="7">
        <f>IF(ISBLANK(HLOOKUP(D$2,'Data - Energy &amp; Metals'!$B$2:$AH$1048576,MATCH($A933,'Data - Energy &amp; Metals'!$A$2:$A$1048576,FALSE),FALSE)),#N/A,HLOOKUP(D$2,'Data - Energy &amp; Metals'!$B$2:$AH$1048576,MATCH($A933,'Data - Energy &amp; Metals'!$A$2:$A$1048576,FALSE),FALSE))</f>
        <v>32885</v>
      </c>
      <c r="E933" s="8">
        <f t="shared" si="16"/>
        <v>0.2805385440625161</v>
      </c>
    </row>
    <row r="934" spans="1:5" x14ac:dyDescent="0.25">
      <c r="A934" s="27">
        <f>IF('Data - Energy &amp; Metals'!A934="",#N/A,'Data - Energy &amp; Metals'!A934)</f>
        <v>45398</v>
      </c>
      <c r="B934" s="7">
        <f>IF(ISBLANK(HLOOKUP(B$2,'Data - Energy &amp; Metals'!$B$2:$AH$1048576,MATCH($A934,'Data - Energy &amp; Metals'!$A$2:$A$1048576,FALSE),FALSE)),#N/A,HLOOKUP(B$2,'Data - Energy &amp; Metals'!$B$2:$AH$1048576,MATCH($A934,'Data - Energy &amp; Metals'!$A$2:$A$1048576,FALSE),FALSE))</f>
        <v>517193</v>
      </c>
      <c r="C934" s="7">
        <f>IF(ISBLANK(HLOOKUP(C$2,'Data - Energy &amp; Metals'!$B$2:$AH$1048576,MATCH($A934,'Data - Energy &amp; Metals'!$A$2:$A$1048576,FALSE),FALSE)),#N/A,HLOOKUP(C$2,'Data - Energy &amp; Metals'!$B$2:$AH$1048576,MATCH($A934,'Data - Energy &amp; Metals'!$A$2:$A$1048576,FALSE),FALSE))</f>
        <v>169910</v>
      </c>
      <c r="D934" s="7">
        <f>IF(ISBLANK(HLOOKUP(D$2,'Data - Energy &amp; Metals'!$B$2:$AH$1048576,MATCH($A934,'Data - Energy &amp; Metals'!$A$2:$A$1048576,FALSE),FALSE)),#N/A,HLOOKUP(D$2,'Data - Energy &amp; Metals'!$B$2:$AH$1048576,MATCH($A934,'Data - Energy &amp; Metals'!$A$2:$A$1048576,FALSE),FALSE))</f>
        <v>35174</v>
      </c>
      <c r="E934" s="8">
        <f t="shared" si="16"/>
        <v>0.26051396673968907</v>
      </c>
    </row>
    <row r="935" spans="1:5" x14ac:dyDescent="0.25">
      <c r="A935" s="27">
        <f>IF('Data - Energy &amp; Metals'!A935="",#N/A,'Data - Energy &amp; Metals'!A935)</f>
        <v>45405</v>
      </c>
      <c r="B935" s="7">
        <f>IF(ISBLANK(HLOOKUP(B$2,'Data - Energy &amp; Metals'!$B$2:$AH$1048576,MATCH($A935,'Data - Energy &amp; Metals'!$A$2:$A$1048576,FALSE),FALSE)),#N/A,HLOOKUP(B$2,'Data - Energy &amp; Metals'!$B$2:$AH$1048576,MATCH($A935,'Data - Energy &amp; Metals'!$A$2:$A$1048576,FALSE),FALSE))</f>
        <v>516249</v>
      </c>
      <c r="C935" s="7">
        <f>IF(ISBLANK(HLOOKUP(C$2,'Data - Energy &amp; Metals'!$B$2:$AH$1048576,MATCH($A935,'Data - Energy &amp; Metals'!$A$2:$A$1048576,FALSE),FALSE)),#N/A,HLOOKUP(C$2,'Data - Energy &amp; Metals'!$B$2:$AH$1048576,MATCH($A935,'Data - Energy &amp; Metals'!$A$2:$A$1048576,FALSE),FALSE))</f>
        <v>176400</v>
      </c>
      <c r="D935" s="7">
        <f>IF(ISBLANK(HLOOKUP(D$2,'Data - Energy &amp; Metals'!$B$2:$AH$1048576,MATCH($A935,'Data - Energy &amp; Metals'!$A$2:$A$1048576,FALSE),FALSE)),#N/A,HLOOKUP(D$2,'Data - Energy &amp; Metals'!$B$2:$AH$1048576,MATCH($A935,'Data - Energy &amp; Metals'!$A$2:$A$1048576,FALSE),FALSE))</f>
        <v>34261</v>
      </c>
      <c r="E935" s="8">
        <f t="shared" si="16"/>
        <v>0.27533031540981195</v>
      </c>
    </row>
    <row r="936" spans="1:5" x14ac:dyDescent="0.25">
      <c r="A936" s="27">
        <f>IF('Data - Energy &amp; Metals'!A936="",#N/A,'Data - Energy &amp; Metals'!A936)</f>
        <v>45412</v>
      </c>
      <c r="B936" s="7">
        <f>IF(ISBLANK(HLOOKUP(B$2,'Data - Energy &amp; Metals'!$B$2:$AH$1048576,MATCH($A936,'Data - Energy &amp; Metals'!$A$2:$A$1048576,FALSE),FALSE)),#N/A,HLOOKUP(B$2,'Data - Energy &amp; Metals'!$B$2:$AH$1048576,MATCH($A936,'Data - Energy &amp; Metals'!$A$2:$A$1048576,FALSE),FALSE))</f>
        <v>519791</v>
      </c>
      <c r="C936" s="7">
        <f>IF(ISBLANK(HLOOKUP(C$2,'Data - Energy &amp; Metals'!$B$2:$AH$1048576,MATCH($A936,'Data - Energy &amp; Metals'!$A$2:$A$1048576,FALSE),FALSE)),#N/A,HLOOKUP(C$2,'Data - Energy &amp; Metals'!$B$2:$AH$1048576,MATCH($A936,'Data - Energy &amp; Metals'!$A$2:$A$1048576,FALSE),FALSE))</f>
        <v>171853</v>
      </c>
      <c r="D936" s="7">
        <f>IF(ISBLANK(HLOOKUP(D$2,'Data - Energy &amp; Metals'!$B$2:$AH$1048576,MATCH($A936,'Data - Energy &amp; Metals'!$A$2:$A$1048576,FALSE),FALSE)),#N/A,HLOOKUP(D$2,'Data - Energy &amp; Metals'!$B$2:$AH$1048576,MATCH($A936,'Data - Energy &amp; Metals'!$A$2:$A$1048576,FALSE),FALSE))</f>
        <v>36826</v>
      </c>
      <c r="E936" s="8">
        <f t="shared" si="16"/>
        <v>0.25977171593967574</v>
      </c>
    </row>
    <row r="937" spans="1:5" x14ac:dyDescent="0.25">
      <c r="A937" s="27">
        <f>IF('Data - Energy &amp; Metals'!A937="",#N/A,'Data - Energy &amp; Metals'!A937)</f>
        <v>45419</v>
      </c>
      <c r="B937" s="7">
        <f>IF(ISBLANK(HLOOKUP(B$2,'Data - Energy &amp; Metals'!$B$2:$AH$1048576,MATCH($A937,'Data - Energy &amp; Metals'!$A$2:$A$1048576,FALSE),FALSE)),#N/A,HLOOKUP(B$2,'Data - Energy &amp; Metals'!$B$2:$AH$1048576,MATCH($A937,'Data - Energy &amp; Metals'!$A$2:$A$1048576,FALSE),FALSE))</f>
        <v>529835</v>
      </c>
      <c r="C937" s="7">
        <f>IF(ISBLANK(HLOOKUP(C$2,'Data - Energy &amp; Metals'!$B$2:$AH$1048576,MATCH($A937,'Data - Energy &amp; Metals'!$A$2:$A$1048576,FALSE),FALSE)),#N/A,HLOOKUP(C$2,'Data - Energy &amp; Metals'!$B$2:$AH$1048576,MATCH($A937,'Data - Energy &amp; Metals'!$A$2:$A$1048576,FALSE),FALSE))</f>
        <v>164780</v>
      </c>
      <c r="D937" s="7">
        <f>IF(ISBLANK(HLOOKUP(D$2,'Data - Energy &amp; Metals'!$B$2:$AH$1048576,MATCH($A937,'Data - Energy &amp; Metals'!$A$2:$A$1048576,FALSE),FALSE)),#N/A,HLOOKUP(D$2,'Data - Energy &amp; Metals'!$B$2:$AH$1048576,MATCH($A937,'Data - Energy &amp; Metals'!$A$2:$A$1048576,FALSE),FALSE))</f>
        <v>38681</v>
      </c>
      <c r="E937" s="8">
        <f t="shared" si="16"/>
        <v>0.23799673483254222</v>
      </c>
    </row>
    <row r="938" spans="1:5" x14ac:dyDescent="0.25">
      <c r="A938" s="27">
        <f>IF('Data - Energy &amp; Metals'!A938="",#N/A,'Data - Energy &amp; Metals'!A938)</f>
        <v>45426</v>
      </c>
      <c r="B938" s="7">
        <f>IF(ISBLANK(HLOOKUP(B$2,'Data - Energy &amp; Metals'!$B$2:$AH$1048576,MATCH($A938,'Data - Energy &amp; Metals'!$A$2:$A$1048576,FALSE),FALSE)),#N/A,HLOOKUP(B$2,'Data - Energy &amp; Metals'!$B$2:$AH$1048576,MATCH($A938,'Data - Energy &amp; Metals'!$A$2:$A$1048576,FALSE),FALSE))</f>
        <v>522952</v>
      </c>
      <c r="C938" s="7">
        <f>IF(ISBLANK(HLOOKUP(C$2,'Data - Energy &amp; Metals'!$B$2:$AH$1048576,MATCH($A938,'Data - Energy &amp; Metals'!$A$2:$A$1048576,FALSE),FALSE)),#N/A,HLOOKUP(C$2,'Data - Energy &amp; Metals'!$B$2:$AH$1048576,MATCH($A938,'Data - Energy &amp; Metals'!$A$2:$A$1048576,FALSE),FALSE))</f>
        <v>171868</v>
      </c>
      <c r="D938" s="7">
        <f>IF(ISBLANK(HLOOKUP(D$2,'Data - Energy &amp; Metals'!$B$2:$AH$1048576,MATCH($A938,'Data - Energy &amp; Metals'!$A$2:$A$1048576,FALSE),FALSE)),#N/A,HLOOKUP(D$2,'Data - Energy &amp; Metals'!$B$2:$AH$1048576,MATCH($A938,'Data - Energy &amp; Metals'!$A$2:$A$1048576,FALSE),FALSE))</f>
        <v>41433</v>
      </c>
      <c r="E938" s="8">
        <f t="shared" si="16"/>
        <v>0.2494205969190289</v>
      </c>
    </row>
    <row r="939" spans="1:5" x14ac:dyDescent="0.25">
      <c r="A939" s="27">
        <f>IF('Data - Energy &amp; Metals'!A939="",#N/A,'Data - Energy &amp; Metals'!A939)</f>
        <v>45433</v>
      </c>
      <c r="B939" s="7">
        <f>IF(ISBLANK(HLOOKUP(B$2,'Data - Energy &amp; Metals'!$B$2:$AH$1048576,MATCH($A939,'Data - Energy &amp; Metals'!$A$2:$A$1048576,FALSE),FALSE)),#N/A,HLOOKUP(B$2,'Data - Energy &amp; Metals'!$B$2:$AH$1048576,MATCH($A939,'Data - Energy &amp; Metals'!$A$2:$A$1048576,FALSE),FALSE))</f>
        <v>530591</v>
      </c>
      <c r="C939" s="7">
        <f>IF(ISBLANK(HLOOKUP(C$2,'Data - Energy &amp; Metals'!$B$2:$AH$1048576,MATCH($A939,'Data - Energy &amp; Metals'!$A$2:$A$1048576,FALSE),FALSE)),#N/A,HLOOKUP(C$2,'Data - Energy &amp; Metals'!$B$2:$AH$1048576,MATCH($A939,'Data - Energy &amp; Metals'!$A$2:$A$1048576,FALSE),FALSE))</f>
        <v>190605</v>
      </c>
      <c r="D939" s="7">
        <f>IF(ISBLANK(HLOOKUP(D$2,'Data - Energy &amp; Metals'!$B$2:$AH$1048576,MATCH($A939,'Data - Energy &amp; Metals'!$A$2:$A$1048576,FALSE),FALSE)),#N/A,HLOOKUP(D$2,'Data - Energy &amp; Metals'!$B$2:$AH$1048576,MATCH($A939,'Data - Energy &amp; Metals'!$A$2:$A$1048576,FALSE),FALSE))</f>
        <v>42082</v>
      </c>
      <c r="E939" s="8">
        <f t="shared" si="16"/>
        <v>0.27991993833291556</v>
      </c>
    </row>
    <row r="940" spans="1:5" x14ac:dyDescent="0.25">
      <c r="A940" s="27">
        <f>IF('Data - Energy &amp; Metals'!A940="",#N/A,'Data - Energy &amp; Metals'!A940)</f>
        <v>45440</v>
      </c>
      <c r="B940" s="7">
        <f>IF(ISBLANK(HLOOKUP(B$2,'Data - Energy &amp; Metals'!$B$2:$AH$1048576,MATCH($A940,'Data - Energy &amp; Metals'!$A$2:$A$1048576,FALSE),FALSE)),#N/A,HLOOKUP(B$2,'Data - Energy &amp; Metals'!$B$2:$AH$1048576,MATCH($A940,'Data - Energy &amp; Metals'!$A$2:$A$1048576,FALSE),FALSE))</f>
        <v>485430</v>
      </c>
      <c r="C940" s="7">
        <f>IF(ISBLANK(HLOOKUP(C$2,'Data - Energy &amp; Metals'!$B$2:$AH$1048576,MATCH($A940,'Data - Energy &amp; Metals'!$A$2:$A$1048576,FALSE),FALSE)),#N/A,HLOOKUP(C$2,'Data - Energy &amp; Metals'!$B$2:$AH$1048576,MATCH($A940,'Data - Energy &amp; Metals'!$A$2:$A$1048576,FALSE),FALSE))</f>
        <v>174444</v>
      </c>
      <c r="D940" s="7">
        <f>IF(ISBLANK(HLOOKUP(D$2,'Data - Energy &amp; Metals'!$B$2:$AH$1048576,MATCH($A940,'Data - Energy &amp; Metals'!$A$2:$A$1048576,FALSE),FALSE)),#N/A,HLOOKUP(D$2,'Data - Energy &amp; Metals'!$B$2:$AH$1048576,MATCH($A940,'Data - Energy &amp; Metals'!$A$2:$A$1048576,FALSE),FALSE))</f>
        <v>25616</v>
      </c>
      <c r="E940" s="8">
        <f t="shared" si="16"/>
        <v>0.30659003357847681</v>
      </c>
    </row>
    <row r="941" spans="1:5" x14ac:dyDescent="0.25">
      <c r="A941" s="27">
        <f>IF('Data - Energy &amp; Metals'!A941="",#N/A,'Data - Energy &amp; Metals'!A941)</f>
        <v>45447</v>
      </c>
      <c r="B941" s="7">
        <f>IF(ISBLANK(HLOOKUP(B$2,'Data - Energy &amp; Metals'!$B$2:$AH$1048576,MATCH($A941,'Data - Energy &amp; Metals'!$A$2:$A$1048576,FALSE),FALSE)),#N/A,HLOOKUP(B$2,'Data - Energy &amp; Metals'!$B$2:$AH$1048576,MATCH($A941,'Data - Energy &amp; Metals'!$A$2:$A$1048576,FALSE),FALSE))</f>
        <v>447488</v>
      </c>
      <c r="C941" s="7">
        <f>IF(ISBLANK(HLOOKUP(C$2,'Data - Energy &amp; Metals'!$B$2:$AH$1048576,MATCH($A941,'Data - Energy &amp; Metals'!$A$2:$A$1048576,FALSE),FALSE)),#N/A,HLOOKUP(C$2,'Data - Energy &amp; Metals'!$B$2:$AH$1048576,MATCH($A941,'Data - Energy &amp; Metals'!$A$2:$A$1048576,FALSE),FALSE))</f>
        <v>172560</v>
      </c>
      <c r="D941" s="7">
        <f>IF(ISBLANK(HLOOKUP(D$2,'Data - Energy &amp; Metals'!$B$2:$AH$1048576,MATCH($A941,'Data - Energy &amp; Metals'!$A$2:$A$1048576,FALSE),FALSE)),#N/A,HLOOKUP(D$2,'Data - Energy &amp; Metals'!$B$2:$AH$1048576,MATCH($A941,'Data - Energy &amp; Metals'!$A$2:$A$1048576,FALSE),FALSE))</f>
        <v>20261</v>
      </c>
      <c r="E941" s="8">
        <f t="shared" si="16"/>
        <v>0.34034208738558352</v>
      </c>
    </row>
    <row r="942" spans="1:5" x14ac:dyDescent="0.25">
      <c r="A942" s="27">
        <f>IF('Data - Energy &amp; Metals'!A942="",#N/A,'Data - Energy &amp; Metals'!A942)</f>
        <v>45454</v>
      </c>
      <c r="B942" s="7">
        <f>IF(ISBLANK(HLOOKUP(B$2,'Data - Energy &amp; Metals'!$B$2:$AH$1048576,MATCH($A942,'Data - Energy &amp; Metals'!$A$2:$A$1048576,FALSE),FALSE)),#N/A,HLOOKUP(B$2,'Data - Energy &amp; Metals'!$B$2:$AH$1048576,MATCH($A942,'Data - Energy &amp; Metals'!$A$2:$A$1048576,FALSE),FALSE))</f>
        <v>436857</v>
      </c>
      <c r="C942" s="7">
        <f>IF(ISBLANK(HLOOKUP(C$2,'Data - Energy &amp; Metals'!$B$2:$AH$1048576,MATCH($A942,'Data - Energy &amp; Metals'!$A$2:$A$1048576,FALSE),FALSE)),#N/A,HLOOKUP(C$2,'Data - Energy &amp; Metals'!$B$2:$AH$1048576,MATCH($A942,'Data - Energy &amp; Metals'!$A$2:$A$1048576,FALSE),FALSE))</f>
        <v>168424</v>
      </c>
      <c r="D942" s="7">
        <f>IF(ISBLANK(HLOOKUP(D$2,'Data - Energy &amp; Metals'!$B$2:$AH$1048576,MATCH($A942,'Data - Energy &amp; Metals'!$A$2:$A$1048576,FALSE),FALSE)),#N/A,HLOOKUP(D$2,'Data - Energy &amp; Metals'!$B$2:$AH$1048576,MATCH($A942,'Data - Energy &amp; Metals'!$A$2:$A$1048576,FALSE),FALSE))</f>
        <v>15459</v>
      </c>
      <c r="E942" s="8">
        <f t="shared" si="16"/>
        <v>0.35014890456144687</v>
      </c>
    </row>
    <row r="943" spans="1:5" x14ac:dyDescent="0.25">
      <c r="A943" s="27">
        <f>IF('Data - Energy &amp; Metals'!A943="",#N/A,'Data - Energy &amp; Metals'!A943)</f>
        <v>45461</v>
      </c>
      <c r="B943" s="7">
        <f>IF(ISBLANK(HLOOKUP(B$2,'Data - Energy &amp; Metals'!$B$2:$AH$1048576,MATCH($A943,'Data - Energy &amp; Metals'!$A$2:$A$1048576,FALSE),FALSE)),#N/A,HLOOKUP(B$2,'Data - Energy &amp; Metals'!$B$2:$AH$1048576,MATCH($A943,'Data - Energy &amp; Metals'!$A$2:$A$1048576,FALSE),FALSE))</f>
        <v>444345</v>
      </c>
      <c r="C943" s="7">
        <f>IF(ISBLANK(HLOOKUP(C$2,'Data - Energy &amp; Metals'!$B$2:$AH$1048576,MATCH($A943,'Data - Energy &amp; Metals'!$A$2:$A$1048576,FALSE),FALSE)),#N/A,HLOOKUP(C$2,'Data - Energy &amp; Metals'!$B$2:$AH$1048576,MATCH($A943,'Data - Energy &amp; Metals'!$A$2:$A$1048576,FALSE),FALSE))</f>
        <v>177639</v>
      </c>
      <c r="D943" s="7">
        <f>IF(ISBLANK(HLOOKUP(D$2,'Data - Energy &amp; Metals'!$B$2:$AH$1048576,MATCH($A943,'Data - Energy &amp; Metals'!$A$2:$A$1048576,FALSE),FALSE)),#N/A,HLOOKUP(D$2,'Data - Energy &amp; Metals'!$B$2:$AH$1048576,MATCH($A943,'Data - Energy &amp; Metals'!$A$2:$A$1048576,FALSE),FALSE))</f>
        <v>17018</v>
      </c>
      <c r="E943" s="8">
        <f t="shared" si="16"/>
        <v>0.36147813073175122</v>
      </c>
    </row>
    <row r="944" spans="1:5" x14ac:dyDescent="0.25">
      <c r="A944" s="27">
        <f>IF('Data - Energy &amp; Metals'!A944="",#N/A,'Data - Energy &amp; Metals'!A944)</f>
        <v>45468</v>
      </c>
      <c r="B944" s="7">
        <f>IF(ISBLANK(HLOOKUP(B$2,'Data - Energy &amp; Metals'!$B$2:$AH$1048576,MATCH($A944,'Data - Energy &amp; Metals'!$A$2:$A$1048576,FALSE),FALSE)),#N/A,HLOOKUP(B$2,'Data - Energy &amp; Metals'!$B$2:$AH$1048576,MATCH($A944,'Data - Energy &amp; Metals'!$A$2:$A$1048576,FALSE),FALSE))</f>
        <v>452190</v>
      </c>
      <c r="C944" s="7">
        <f>IF(ISBLANK(HLOOKUP(C$2,'Data - Energy &amp; Metals'!$B$2:$AH$1048576,MATCH($A944,'Data - Energy &amp; Metals'!$A$2:$A$1048576,FALSE),FALSE)),#N/A,HLOOKUP(C$2,'Data - Energy &amp; Metals'!$B$2:$AH$1048576,MATCH($A944,'Data - Energy &amp; Metals'!$A$2:$A$1048576,FALSE),FALSE))</f>
        <v>174756</v>
      </c>
      <c r="D944" s="7">
        <f>IF(ISBLANK(HLOOKUP(D$2,'Data - Energy &amp; Metals'!$B$2:$AH$1048576,MATCH($A944,'Data - Energy &amp; Metals'!$A$2:$A$1048576,FALSE),FALSE)),#N/A,HLOOKUP(D$2,'Data - Energy &amp; Metals'!$B$2:$AH$1048576,MATCH($A944,'Data - Energy &amp; Metals'!$A$2:$A$1048576,FALSE),FALSE))</f>
        <v>16554</v>
      </c>
      <c r="E944" s="8">
        <f t="shared" si="16"/>
        <v>0.34985736084389307</v>
      </c>
    </row>
    <row r="945" spans="1:5" x14ac:dyDescent="0.25">
      <c r="A945" s="27">
        <f>IF('Data - Energy &amp; Metals'!A945="",#N/A,'Data - Energy &amp; Metals'!A945)</f>
        <v>45475</v>
      </c>
      <c r="B945" s="7">
        <f>IF(ISBLANK(HLOOKUP(B$2,'Data - Energy &amp; Metals'!$B$2:$AH$1048576,MATCH($A945,'Data - Energy &amp; Metals'!$A$2:$A$1048576,FALSE),FALSE)),#N/A,HLOOKUP(B$2,'Data - Energy &amp; Metals'!$B$2:$AH$1048576,MATCH($A945,'Data - Energy &amp; Metals'!$A$2:$A$1048576,FALSE),FALSE))</f>
        <v>454730</v>
      </c>
      <c r="C945" s="7">
        <f>IF(ISBLANK(HLOOKUP(C$2,'Data - Energy &amp; Metals'!$B$2:$AH$1048576,MATCH($A945,'Data - Energy &amp; Metals'!$A$2:$A$1048576,FALSE),FALSE)),#N/A,HLOOKUP(C$2,'Data - Energy &amp; Metals'!$B$2:$AH$1048576,MATCH($A945,'Data - Energy &amp; Metals'!$A$2:$A$1048576,FALSE),FALSE))</f>
        <v>167688</v>
      </c>
      <c r="D945" s="7">
        <f>IF(ISBLANK(HLOOKUP(D$2,'Data - Energy &amp; Metals'!$B$2:$AH$1048576,MATCH($A945,'Data - Energy &amp; Metals'!$A$2:$A$1048576,FALSE),FALSE)),#N/A,HLOOKUP(D$2,'Data - Energy &amp; Metals'!$B$2:$AH$1048576,MATCH($A945,'Data - Energy &amp; Metals'!$A$2:$A$1048576,FALSE),FALSE))</f>
        <v>16873</v>
      </c>
      <c r="E945" s="8">
        <f t="shared" si="16"/>
        <v>0.33165834671123523</v>
      </c>
    </row>
    <row r="946" spans="1:5" x14ac:dyDescent="0.25">
      <c r="A946" s="27">
        <f>IF('Data - Energy &amp; Metals'!A946="",#N/A,'Data - Energy &amp; Metals'!A946)</f>
        <v>45482</v>
      </c>
      <c r="B946" s="7">
        <f>IF(ISBLANK(HLOOKUP(B$2,'Data - Energy &amp; Metals'!$B$2:$AH$1048576,MATCH($A946,'Data - Energy &amp; Metals'!$A$2:$A$1048576,FALSE),FALSE)),#N/A,HLOOKUP(B$2,'Data - Energy &amp; Metals'!$B$2:$AH$1048576,MATCH($A946,'Data - Energy &amp; Metals'!$A$2:$A$1048576,FALSE),FALSE))</f>
        <v>516324</v>
      </c>
      <c r="C946" s="7">
        <f>IF(ISBLANK(HLOOKUP(C$2,'Data - Energy &amp; Metals'!$B$2:$AH$1048576,MATCH($A946,'Data - Energy &amp; Metals'!$A$2:$A$1048576,FALSE),FALSE)),#N/A,HLOOKUP(C$2,'Data - Energy &amp; Metals'!$B$2:$AH$1048576,MATCH($A946,'Data - Energy &amp; Metals'!$A$2:$A$1048576,FALSE),FALSE))</f>
        <v>181982</v>
      </c>
      <c r="D946" s="7">
        <f>IF(ISBLANK(HLOOKUP(D$2,'Data - Energy &amp; Metals'!$B$2:$AH$1048576,MATCH($A946,'Data - Energy &amp; Metals'!$A$2:$A$1048576,FALSE),FALSE)),#N/A,HLOOKUP(D$2,'Data - Energy &amp; Metals'!$B$2:$AH$1048576,MATCH($A946,'Data - Energy &amp; Metals'!$A$2:$A$1048576,FALSE),FALSE))</f>
        <v>24515</v>
      </c>
      <c r="E946" s="8">
        <f t="shared" si="16"/>
        <v>0.30497710739768052</v>
      </c>
    </row>
    <row r="947" spans="1:5" x14ac:dyDescent="0.25">
      <c r="A947" s="27">
        <f>IF('Data - Energy &amp; Metals'!A947="",#N/A,'Data - Energy &amp; Metals'!A947)</f>
        <v>45489</v>
      </c>
      <c r="B947" s="7">
        <f>IF(ISBLANK(HLOOKUP(B$2,'Data - Energy &amp; Metals'!$B$2:$AH$1048576,MATCH($A947,'Data - Energy &amp; Metals'!$A$2:$A$1048576,FALSE),FALSE)),#N/A,HLOOKUP(B$2,'Data - Energy &amp; Metals'!$B$2:$AH$1048576,MATCH($A947,'Data - Energy &amp; Metals'!$A$2:$A$1048576,FALSE),FALSE))</f>
        <v>579862</v>
      </c>
      <c r="C947" s="7">
        <f>IF(ISBLANK(HLOOKUP(C$2,'Data - Energy &amp; Metals'!$B$2:$AH$1048576,MATCH($A947,'Data - Energy &amp; Metals'!$A$2:$A$1048576,FALSE),FALSE)),#N/A,HLOOKUP(C$2,'Data - Energy &amp; Metals'!$B$2:$AH$1048576,MATCH($A947,'Data - Energy &amp; Metals'!$A$2:$A$1048576,FALSE),FALSE))</f>
        <v>216502</v>
      </c>
      <c r="D947" s="7">
        <f>IF(ISBLANK(HLOOKUP(D$2,'Data - Energy &amp; Metals'!$B$2:$AH$1048576,MATCH($A947,'Data - Energy &amp; Metals'!$A$2:$A$1048576,FALSE),FALSE)),#N/A,HLOOKUP(D$2,'Data - Energy &amp; Metals'!$B$2:$AH$1048576,MATCH($A947,'Data - Energy &amp; Metals'!$A$2:$A$1048576,FALSE),FALSE))</f>
        <v>31970</v>
      </c>
      <c r="E947" s="8">
        <f t="shared" si="16"/>
        <v>0.31823433851502597</v>
      </c>
    </row>
    <row r="948" spans="1:5" x14ac:dyDescent="0.25">
      <c r="A948" s="27">
        <f>IF('Data - Energy &amp; Metals'!A948="",#N/A,'Data - Energy &amp; Metals'!A948)</f>
        <v>45496</v>
      </c>
      <c r="B948" s="7">
        <f>IF(ISBLANK(HLOOKUP(B$2,'Data - Energy &amp; Metals'!$B$2:$AH$1048576,MATCH($A948,'Data - Energy &amp; Metals'!$A$2:$A$1048576,FALSE),FALSE)),#N/A,HLOOKUP(B$2,'Data - Energy &amp; Metals'!$B$2:$AH$1048576,MATCH($A948,'Data - Energy &amp; Metals'!$A$2:$A$1048576,FALSE),FALSE))</f>
        <v>572306</v>
      </c>
      <c r="C948" s="7">
        <f>IF(ISBLANK(HLOOKUP(C$2,'Data - Energy &amp; Metals'!$B$2:$AH$1048576,MATCH($A948,'Data - Energy &amp; Metals'!$A$2:$A$1048576,FALSE),FALSE)),#N/A,HLOOKUP(C$2,'Data - Energy &amp; Metals'!$B$2:$AH$1048576,MATCH($A948,'Data - Energy &amp; Metals'!$A$2:$A$1048576,FALSE),FALSE))</f>
        <v>197802</v>
      </c>
      <c r="D948" s="7">
        <f>IF(ISBLANK(HLOOKUP(D$2,'Data - Energy &amp; Metals'!$B$2:$AH$1048576,MATCH($A948,'Data - Energy &amp; Metals'!$A$2:$A$1048576,FALSE),FALSE)),#N/A,HLOOKUP(D$2,'Data - Energy &amp; Metals'!$B$2:$AH$1048576,MATCH($A948,'Data - Energy &amp; Metals'!$A$2:$A$1048576,FALSE),FALSE))</f>
        <v>34942</v>
      </c>
      <c r="E948" s="8">
        <f t="shared" si="16"/>
        <v>0.28456804576572675</v>
      </c>
    </row>
    <row r="949" spans="1:5" x14ac:dyDescent="0.25">
      <c r="A949" s="27">
        <f>IF('Data - Energy &amp; Metals'!A949="",#N/A,'Data - Energy &amp; Metals'!A949)</f>
        <v>45503</v>
      </c>
      <c r="B949" s="7">
        <f>IF(ISBLANK(HLOOKUP(B$2,'Data - Energy &amp; Metals'!$B$2:$AH$1048576,MATCH($A949,'Data - Energy &amp; Metals'!$A$2:$A$1048576,FALSE),FALSE)),#N/A,HLOOKUP(B$2,'Data - Energy &amp; Metals'!$B$2:$AH$1048576,MATCH($A949,'Data - Energy &amp; Metals'!$A$2:$A$1048576,FALSE),FALSE))</f>
        <v>510914</v>
      </c>
      <c r="C949" s="7">
        <f>IF(ISBLANK(HLOOKUP(C$2,'Data - Energy &amp; Metals'!$B$2:$AH$1048576,MATCH($A949,'Data - Energy &amp; Metals'!$A$2:$A$1048576,FALSE),FALSE)),#N/A,HLOOKUP(C$2,'Data - Energy &amp; Metals'!$B$2:$AH$1048576,MATCH($A949,'Data - Energy &amp; Metals'!$A$2:$A$1048576,FALSE),FALSE))</f>
        <v>185586</v>
      </c>
      <c r="D949" s="7">
        <f>IF(ISBLANK(HLOOKUP(D$2,'Data - Energy &amp; Metals'!$B$2:$AH$1048576,MATCH($A949,'Data - Energy &amp; Metals'!$A$2:$A$1048576,FALSE),FALSE)),#N/A,HLOOKUP(D$2,'Data - Energy &amp; Metals'!$B$2:$AH$1048576,MATCH($A949,'Data - Energy &amp; Metals'!$A$2:$A$1048576,FALSE),FALSE))</f>
        <v>33222</v>
      </c>
      <c r="E949" s="8">
        <f t="shared" si="16"/>
        <v>0.2982184868686315</v>
      </c>
    </row>
    <row r="950" spans="1:5" x14ac:dyDescent="0.25">
      <c r="A950" s="27">
        <f>IF('Data - Energy &amp; Metals'!A950="",#N/A,'Data - Energy &amp; Metals'!A950)</f>
        <v>45510</v>
      </c>
      <c r="B950" s="7">
        <f>IF(ISBLANK(HLOOKUP(B$2,'Data - Energy &amp; Metals'!$B$2:$AH$1048576,MATCH($A950,'Data - Energy &amp; Metals'!$A$2:$A$1048576,FALSE),FALSE)),#N/A,HLOOKUP(B$2,'Data - Energy &amp; Metals'!$B$2:$AH$1048576,MATCH($A950,'Data - Energy &amp; Metals'!$A$2:$A$1048576,FALSE),FALSE))</f>
        <v>480645</v>
      </c>
      <c r="C950" s="7">
        <f>IF(ISBLANK(HLOOKUP(C$2,'Data - Energy &amp; Metals'!$B$2:$AH$1048576,MATCH($A950,'Data - Energy &amp; Metals'!$A$2:$A$1048576,FALSE),FALSE)),#N/A,HLOOKUP(C$2,'Data - Energy &amp; Metals'!$B$2:$AH$1048576,MATCH($A950,'Data - Energy &amp; Metals'!$A$2:$A$1048576,FALSE),FALSE))</f>
        <v>180303</v>
      </c>
      <c r="D950" s="7">
        <f>IF(ISBLANK(HLOOKUP(D$2,'Data - Energy &amp; Metals'!$B$2:$AH$1048576,MATCH($A950,'Data - Energy &amp; Metals'!$A$2:$A$1048576,FALSE),FALSE)),#N/A,HLOOKUP(D$2,'Data - Energy &amp; Metals'!$B$2:$AH$1048576,MATCH($A950,'Data - Energy &amp; Metals'!$A$2:$A$1048576,FALSE),FALSE))</f>
        <v>29517</v>
      </c>
      <c r="E950" s="8">
        <f t="shared" si="16"/>
        <v>0.31371594419998128</v>
      </c>
    </row>
    <row r="951" spans="1:5" x14ac:dyDescent="0.25">
      <c r="A951" s="27">
        <f>IF('Data - Energy &amp; Metals'!A951="",#N/A,'Data - Energy &amp; Metals'!A951)</f>
        <v>45517</v>
      </c>
      <c r="B951" s="7">
        <f>IF(ISBLANK(HLOOKUP(B$2,'Data - Energy &amp; Metals'!$B$2:$AH$1048576,MATCH($A951,'Data - Energy &amp; Metals'!$A$2:$A$1048576,FALSE),FALSE)),#N/A,HLOOKUP(B$2,'Data - Energy &amp; Metals'!$B$2:$AH$1048576,MATCH($A951,'Data - Energy &amp; Metals'!$A$2:$A$1048576,FALSE),FALSE))</f>
        <v>505872</v>
      </c>
      <c r="C951" s="7">
        <f>IF(ISBLANK(HLOOKUP(C$2,'Data - Energy &amp; Metals'!$B$2:$AH$1048576,MATCH($A951,'Data - Energy &amp; Metals'!$A$2:$A$1048576,FALSE),FALSE)),#N/A,HLOOKUP(C$2,'Data - Energy &amp; Metals'!$B$2:$AH$1048576,MATCH($A951,'Data - Energy &amp; Metals'!$A$2:$A$1048576,FALSE),FALSE))</f>
        <v>203844</v>
      </c>
      <c r="D951" s="7">
        <f>IF(ISBLANK(HLOOKUP(D$2,'Data - Energy &amp; Metals'!$B$2:$AH$1048576,MATCH($A951,'Data - Energy &amp; Metals'!$A$2:$A$1048576,FALSE),FALSE)),#N/A,HLOOKUP(D$2,'Data - Energy &amp; Metals'!$B$2:$AH$1048576,MATCH($A951,'Data - Energy &amp; Metals'!$A$2:$A$1048576,FALSE),FALSE))</f>
        <v>25929</v>
      </c>
      <c r="E951" s="8">
        <f t="shared" si="16"/>
        <v>0.35169963943448146</v>
      </c>
    </row>
    <row r="952" spans="1:5" x14ac:dyDescent="0.25">
      <c r="A952" s="27">
        <f>IF('Data - Energy &amp; Metals'!A952="",#N/A,'Data - Energy &amp; Metals'!A952)</f>
        <v>45524</v>
      </c>
      <c r="B952" s="7">
        <f>IF(ISBLANK(HLOOKUP(B$2,'Data - Energy &amp; Metals'!$B$2:$AH$1048576,MATCH($A952,'Data - Energy &amp; Metals'!$A$2:$A$1048576,FALSE),FALSE)),#N/A,HLOOKUP(B$2,'Data - Energy &amp; Metals'!$B$2:$AH$1048576,MATCH($A952,'Data - Energy &amp; Metals'!$A$2:$A$1048576,FALSE),FALSE))</f>
        <v>532867</v>
      </c>
      <c r="C952" s="7">
        <f>IF(ISBLANK(HLOOKUP(C$2,'Data - Energy &amp; Metals'!$B$2:$AH$1048576,MATCH($A952,'Data - Energy &amp; Metals'!$A$2:$A$1048576,FALSE),FALSE)),#N/A,HLOOKUP(C$2,'Data - Energy &amp; Metals'!$B$2:$AH$1048576,MATCH($A952,'Data - Energy &amp; Metals'!$A$2:$A$1048576,FALSE),FALSE))</f>
        <v>222142</v>
      </c>
      <c r="D952" s="7">
        <f>IF(ISBLANK(HLOOKUP(D$2,'Data - Energy &amp; Metals'!$B$2:$AH$1048576,MATCH($A952,'Data - Energy &amp; Metals'!$A$2:$A$1048576,FALSE),FALSE)),#N/A,HLOOKUP(D$2,'Data - Energy &amp; Metals'!$B$2:$AH$1048576,MATCH($A952,'Data - Energy &amp; Metals'!$A$2:$A$1048576,FALSE),FALSE))</f>
        <v>28837</v>
      </c>
      <c r="E952" s="8">
        <f t="shared" si="16"/>
        <v>0.36276406683093532</v>
      </c>
    </row>
    <row r="953" spans="1:5" x14ac:dyDescent="0.25">
      <c r="A953" s="27">
        <f>IF('Data - Energy &amp; Metals'!A953="",#N/A,'Data - Energy &amp; Metals'!A953)</f>
        <v>45531</v>
      </c>
      <c r="B953" s="7">
        <f>IF(ISBLANK(HLOOKUP(B$2,'Data - Energy &amp; Metals'!$B$2:$AH$1048576,MATCH($A953,'Data - Energy &amp; Metals'!$A$2:$A$1048576,FALSE),FALSE)),#N/A,HLOOKUP(B$2,'Data - Energy &amp; Metals'!$B$2:$AH$1048576,MATCH($A953,'Data - Energy &amp; Metals'!$A$2:$A$1048576,FALSE),FALSE))</f>
        <v>521759</v>
      </c>
      <c r="C953" s="7">
        <f>IF(ISBLANK(HLOOKUP(C$2,'Data - Energy &amp; Metals'!$B$2:$AH$1048576,MATCH($A953,'Data - Energy &amp; Metals'!$A$2:$A$1048576,FALSE),FALSE)),#N/A,HLOOKUP(C$2,'Data - Energy &amp; Metals'!$B$2:$AH$1048576,MATCH($A953,'Data - Energy &amp; Metals'!$A$2:$A$1048576,FALSE),FALSE))</f>
        <v>217976</v>
      </c>
      <c r="D953" s="7">
        <f>IF(ISBLANK(HLOOKUP(D$2,'Data - Energy &amp; Metals'!$B$2:$AH$1048576,MATCH($A953,'Data - Energy &amp; Metals'!$A$2:$A$1048576,FALSE),FALSE)),#N/A,HLOOKUP(D$2,'Data - Energy &amp; Metals'!$B$2:$AH$1048576,MATCH($A953,'Data - Energy &amp; Metals'!$A$2:$A$1048576,FALSE),FALSE))</f>
        <v>17685</v>
      </c>
      <c r="E953" s="8">
        <f t="shared" si="16"/>
        <v>0.38387646403799458</v>
      </c>
    </row>
    <row r="954" spans="1:5" x14ac:dyDescent="0.25">
      <c r="A954" s="27">
        <f>IF('Data - Energy &amp; Metals'!A954="",#N/A,'Data - Energy &amp; Metals'!A954)</f>
        <v>45538</v>
      </c>
      <c r="B954" s="7">
        <f>IF(ISBLANK(HLOOKUP(B$2,'Data - Energy &amp; Metals'!$B$2:$AH$1048576,MATCH($A954,'Data - Energy &amp; Metals'!$A$2:$A$1048576,FALSE),FALSE)),#N/A,HLOOKUP(B$2,'Data - Energy &amp; Metals'!$B$2:$AH$1048576,MATCH($A954,'Data - Energy &amp; Metals'!$A$2:$A$1048576,FALSE),FALSE))</f>
        <v>511136</v>
      </c>
      <c r="C954" s="7">
        <f>IF(ISBLANK(HLOOKUP(C$2,'Data - Energy &amp; Metals'!$B$2:$AH$1048576,MATCH($A954,'Data - Energy &amp; Metals'!$A$2:$A$1048576,FALSE),FALSE)),#N/A,HLOOKUP(C$2,'Data - Energy &amp; Metals'!$B$2:$AH$1048576,MATCH($A954,'Data - Energy &amp; Metals'!$A$2:$A$1048576,FALSE),FALSE))</f>
        <v>212086</v>
      </c>
      <c r="D954" s="7">
        <f>IF(ISBLANK(HLOOKUP(D$2,'Data - Energy &amp; Metals'!$B$2:$AH$1048576,MATCH($A954,'Data - Energy &amp; Metals'!$A$2:$A$1048576,FALSE),FALSE)),#N/A,HLOOKUP(D$2,'Data - Energy &amp; Metals'!$B$2:$AH$1048576,MATCH($A954,'Data - Energy &amp; Metals'!$A$2:$A$1048576,FALSE),FALSE))</f>
        <v>19996</v>
      </c>
      <c r="E954" s="8">
        <f t="shared" si="16"/>
        <v>0.37580996055844235</v>
      </c>
    </row>
    <row r="955" spans="1:5" x14ac:dyDescent="0.25">
      <c r="A955" s="27">
        <f>IF('Data - Energy &amp; Metals'!A955="",#N/A,'Data - Energy &amp; Metals'!A955)</f>
        <v>45545</v>
      </c>
      <c r="B955" s="7">
        <f>IF(ISBLANK(HLOOKUP(B$2,'Data - Energy &amp; Metals'!$B$2:$AH$1048576,MATCH($A955,'Data - Energy &amp; Metals'!$A$2:$A$1048576,FALSE),FALSE)),#N/A,HLOOKUP(B$2,'Data - Energy &amp; Metals'!$B$2:$AH$1048576,MATCH($A955,'Data - Energy &amp; Metals'!$A$2:$A$1048576,FALSE),FALSE))</f>
        <v>511501</v>
      </c>
      <c r="C955" s="7">
        <f>IF(ISBLANK(HLOOKUP(C$2,'Data - Energy &amp; Metals'!$B$2:$AH$1048576,MATCH($A955,'Data - Energy &amp; Metals'!$A$2:$A$1048576,FALSE),FALSE)),#N/A,HLOOKUP(C$2,'Data - Energy &amp; Metals'!$B$2:$AH$1048576,MATCH($A955,'Data - Energy &amp; Metals'!$A$2:$A$1048576,FALSE),FALSE))</f>
        <v>213645</v>
      </c>
      <c r="D955" s="7">
        <f>IF(ISBLANK(HLOOKUP(D$2,'Data - Energy &amp; Metals'!$B$2:$AH$1048576,MATCH($A955,'Data - Energy &amp; Metals'!$A$2:$A$1048576,FALSE),FALSE)),#N/A,HLOOKUP(D$2,'Data - Energy &amp; Metals'!$B$2:$AH$1048576,MATCH($A955,'Data - Energy &amp; Metals'!$A$2:$A$1048576,FALSE),FALSE))</f>
        <v>23190</v>
      </c>
      <c r="E955" s="8">
        <f t="shared" si="16"/>
        <v>0.37234531310789226</v>
      </c>
    </row>
    <row r="956" spans="1:5" x14ac:dyDescent="0.25">
      <c r="A956" s="27">
        <f>IF('Data - Energy &amp; Metals'!A956="",#N/A,'Data - Energy &amp; Metals'!A956)</f>
        <v>45552</v>
      </c>
      <c r="B956" s="7">
        <f>IF(ISBLANK(HLOOKUP(B$2,'Data - Energy &amp; Metals'!$B$2:$AH$1048576,MATCH($A956,'Data - Energy &amp; Metals'!$A$2:$A$1048576,FALSE),FALSE)),#N/A,HLOOKUP(B$2,'Data - Energy &amp; Metals'!$B$2:$AH$1048576,MATCH($A956,'Data - Energy &amp; Metals'!$A$2:$A$1048576,FALSE),FALSE))</f>
        <v>537627</v>
      </c>
      <c r="C956" s="7">
        <f>IF(ISBLANK(HLOOKUP(C$2,'Data - Energy &amp; Metals'!$B$2:$AH$1048576,MATCH($A956,'Data - Energy &amp; Metals'!$A$2:$A$1048576,FALSE),FALSE)),#N/A,HLOOKUP(C$2,'Data - Energy &amp; Metals'!$B$2:$AH$1048576,MATCH($A956,'Data - Energy &amp; Metals'!$A$2:$A$1048576,FALSE),FALSE))</f>
        <v>241844</v>
      </c>
      <c r="D956" s="7">
        <f>IF(ISBLANK(HLOOKUP(D$2,'Data - Energy &amp; Metals'!$B$2:$AH$1048576,MATCH($A956,'Data - Energy &amp; Metals'!$A$2:$A$1048576,FALSE),FALSE)),#N/A,HLOOKUP(D$2,'Data - Energy &amp; Metals'!$B$2:$AH$1048576,MATCH($A956,'Data - Energy &amp; Metals'!$A$2:$A$1048576,FALSE),FALSE))</f>
        <v>25489</v>
      </c>
      <c r="E956" s="8">
        <f t="shared" si="16"/>
        <v>0.40242584542815002</v>
      </c>
    </row>
    <row r="957" spans="1:5" x14ac:dyDescent="0.25">
      <c r="A957" s="27">
        <f>IF('Data - Energy &amp; Metals'!A957="",#N/A,'Data - Energy &amp; Metals'!A957)</f>
        <v>45559</v>
      </c>
      <c r="B957" s="7">
        <f>IF(ISBLANK(HLOOKUP(B$2,'Data - Energy &amp; Metals'!$B$2:$AH$1048576,MATCH($A957,'Data - Energy &amp; Metals'!$A$2:$A$1048576,FALSE),FALSE)),#N/A,HLOOKUP(B$2,'Data - Energy &amp; Metals'!$B$2:$AH$1048576,MATCH($A957,'Data - Energy &amp; Metals'!$A$2:$A$1048576,FALSE),FALSE))</f>
        <v>564640</v>
      </c>
      <c r="C957" s="7">
        <f>IF(ISBLANK(HLOOKUP(C$2,'Data - Energy &amp; Metals'!$B$2:$AH$1048576,MATCH($A957,'Data - Energy &amp; Metals'!$A$2:$A$1048576,FALSE),FALSE)),#N/A,HLOOKUP(C$2,'Data - Energy &amp; Metals'!$B$2:$AH$1048576,MATCH($A957,'Data - Energy &amp; Metals'!$A$2:$A$1048576,FALSE),FALSE))</f>
        <v>256435</v>
      </c>
      <c r="D957" s="7">
        <f>IF(ISBLANK(HLOOKUP(D$2,'Data - Energy &amp; Metals'!$B$2:$AH$1048576,MATCH($A957,'Data - Energy &amp; Metals'!$A$2:$A$1048576,FALSE),FALSE)),#N/A,HLOOKUP(D$2,'Data - Energy &amp; Metals'!$B$2:$AH$1048576,MATCH($A957,'Data - Energy &amp; Metals'!$A$2:$A$1048576,FALSE),FALSE))</f>
        <v>37406</v>
      </c>
      <c r="E957" s="8">
        <f t="shared" si="16"/>
        <v>0.38790911022952679</v>
      </c>
    </row>
    <row r="958" spans="1:5" x14ac:dyDescent="0.25">
      <c r="A958" s="27">
        <f>IF('Data - Energy &amp; Metals'!A958="",#N/A,'Data - Energy &amp; Metals'!A958)</f>
        <v>45566</v>
      </c>
      <c r="B958" s="7">
        <f>IF(ISBLANK(HLOOKUP(B$2,'Data - Energy &amp; Metals'!$B$2:$AH$1048576,MATCH($A958,'Data - Energy &amp; Metals'!$A$2:$A$1048576,FALSE),FALSE)),#N/A,HLOOKUP(B$2,'Data - Energy &amp; Metals'!$B$2:$AH$1048576,MATCH($A958,'Data - Energy &amp; Metals'!$A$2:$A$1048576,FALSE),FALSE))</f>
        <v>533107</v>
      </c>
      <c r="C958" s="7">
        <f>IF(ISBLANK(HLOOKUP(C$2,'Data - Energy &amp; Metals'!$B$2:$AH$1048576,MATCH($A958,'Data - Energy &amp; Metals'!$A$2:$A$1048576,FALSE),FALSE)),#N/A,HLOOKUP(C$2,'Data - Energy &amp; Metals'!$B$2:$AH$1048576,MATCH($A958,'Data - Energy &amp; Metals'!$A$2:$A$1048576,FALSE),FALSE))</f>
        <v>247867</v>
      </c>
      <c r="D958" s="7">
        <f>IF(ISBLANK(HLOOKUP(D$2,'Data - Energy &amp; Metals'!$B$2:$AH$1048576,MATCH($A958,'Data - Energy &amp; Metals'!$A$2:$A$1048576,FALSE),FALSE)),#N/A,HLOOKUP(D$2,'Data - Energy &amp; Metals'!$B$2:$AH$1048576,MATCH($A958,'Data - Energy &amp; Metals'!$A$2:$A$1048576,FALSE),FALSE))</f>
        <v>33405</v>
      </c>
      <c r="E958" s="8">
        <f t="shared" si="16"/>
        <v>0.40228697053312001</v>
      </c>
    </row>
    <row r="959" spans="1:5" x14ac:dyDescent="0.25">
      <c r="A959" s="27">
        <f>IF('Data - Energy &amp; Metals'!A959="",#N/A,'Data - Energy &amp; Metals'!A959)</f>
        <v>45573</v>
      </c>
      <c r="B959" s="7">
        <f>IF(ISBLANK(HLOOKUP(B$2,'Data - Energy &amp; Metals'!$B$2:$AH$1048576,MATCH($A959,'Data - Energy &amp; Metals'!$A$2:$A$1048576,FALSE),FALSE)),#N/A,HLOOKUP(B$2,'Data - Energy &amp; Metals'!$B$2:$AH$1048576,MATCH($A959,'Data - Energy &amp; Metals'!$A$2:$A$1048576,FALSE),FALSE))</f>
        <v>520316</v>
      </c>
      <c r="C959" s="7">
        <f>IF(ISBLANK(HLOOKUP(C$2,'Data - Energy &amp; Metals'!$B$2:$AH$1048576,MATCH($A959,'Data - Energy &amp; Metals'!$A$2:$A$1048576,FALSE),FALSE)),#N/A,HLOOKUP(C$2,'Data - Energy &amp; Metals'!$B$2:$AH$1048576,MATCH($A959,'Data - Energy &amp; Metals'!$A$2:$A$1048576,FALSE),FALSE))</f>
        <v>227596</v>
      </c>
      <c r="D959" s="7">
        <f>IF(ISBLANK(HLOOKUP(D$2,'Data - Energy &amp; Metals'!$B$2:$AH$1048576,MATCH($A959,'Data - Energy &amp; Metals'!$A$2:$A$1048576,FALSE),FALSE)),#N/A,HLOOKUP(D$2,'Data - Energy &amp; Metals'!$B$2:$AH$1048576,MATCH($A959,'Data - Energy &amp; Metals'!$A$2:$A$1048576,FALSE),FALSE))</f>
        <v>33537</v>
      </c>
      <c r="E959" s="8">
        <f t="shared" si="16"/>
        <v>0.37296373742110561</v>
      </c>
    </row>
    <row r="960" spans="1:5" x14ac:dyDescent="0.25">
      <c r="A960" s="27">
        <f>IF('Data - Energy &amp; Metals'!A960="",#N/A,'Data - Energy &amp; Metals'!A960)</f>
        <v>45580</v>
      </c>
      <c r="B960" s="7">
        <f>IF(ISBLANK(HLOOKUP(B$2,'Data - Energy &amp; Metals'!$B$2:$AH$1048576,MATCH($A960,'Data - Energy &amp; Metals'!$A$2:$A$1048576,FALSE),FALSE)),#N/A,HLOOKUP(B$2,'Data - Energy &amp; Metals'!$B$2:$AH$1048576,MATCH($A960,'Data - Energy &amp; Metals'!$A$2:$A$1048576,FALSE),FALSE))</f>
        <v>541232</v>
      </c>
      <c r="C960" s="7">
        <f>IF(ISBLANK(HLOOKUP(C$2,'Data - Energy &amp; Metals'!$B$2:$AH$1048576,MATCH($A960,'Data - Energy &amp; Metals'!$A$2:$A$1048576,FALSE),FALSE)),#N/A,HLOOKUP(C$2,'Data - Energy &amp; Metals'!$B$2:$AH$1048576,MATCH($A960,'Data - Energy &amp; Metals'!$A$2:$A$1048576,FALSE),FALSE))</f>
        <v>233871</v>
      </c>
      <c r="D960" s="7">
        <f>IF(ISBLANK(HLOOKUP(D$2,'Data - Energy &amp; Metals'!$B$2:$AH$1048576,MATCH($A960,'Data - Energy &amp; Metals'!$A$2:$A$1048576,FALSE),FALSE)),#N/A,HLOOKUP(D$2,'Data - Energy &amp; Metals'!$B$2:$AH$1048576,MATCH($A960,'Data - Energy &amp; Metals'!$A$2:$A$1048576,FALSE),FALSE))</f>
        <v>34450</v>
      </c>
      <c r="E960" s="8">
        <f t="shared" si="16"/>
        <v>0.3684575191415142</v>
      </c>
    </row>
    <row r="961" spans="1:5" x14ac:dyDescent="0.25">
      <c r="A961" s="27">
        <f>IF('Data - Energy &amp; Metals'!A961="",#N/A,'Data - Energy &amp; Metals'!A961)</f>
        <v>45587</v>
      </c>
      <c r="B961" s="7">
        <f>IF(ISBLANK(HLOOKUP(B$2,'Data - Energy &amp; Metals'!$B$2:$AH$1048576,MATCH($A961,'Data - Energy &amp; Metals'!$A$2:$A$1048576,FALSE),FALSE)),#N/A,HLOOKUP(B$2,'Data - Energy &amp; Metals'!$B$2:$AH$1048576,MATCH($A961,'Data - Energy &amp; Metals'!$A$2:$A$1048576,FALSE),FALSE))</f>
        <v>573760</v>
      </c>
      <c r="C961" s="7">
        <f>IF(ISBLANK(HLOOKUP(C$2,'Data - Energy &amp; Metals'!$B$2:$AH$1048576,MATCH($A961,'Data - Energy &amp; Metals'!$A$2:$A$1048576,FALSE),FALSE)),#N/A,HLOOKUP(C$2,'Data - Energy &amp; Metals'!$B$2:$AH$1048576,MATCH($A961,'Data - Energy &amp; Metals'!$A$2:$A$1048576,FALSE),FALSE))</f>
        <v>242427</v>
      </c>
      <c r="D961" s="7">
        <f>IF(ISBLANK(HLOOKUP(D$2,'Data - Energy &amp; Metals'!$B$2:$AH$1048576,MATCH($A961,'Data - Energy &amp; Metals'!$A$2:$A$1048576,FALSE),FALSE)),#N/A,HLOOKUP(D$2,'Data - Energy &amp; Metals'!$B$2:$AH$1048576,MATCH($A961,'Data - Energy &amp; Metals'!$A$2:$A$1048576,FALSE),FALSE))</f>
        <v>37267</v>
      </c>
      <c r="E961" s="8">
        <f t="shared" si="16"/>
        <v>0.35757110987172336</v>
      </c>
    </row>
    <row r="962" spans="1:5" x14ac:dyDescent="0.25">
      <c r="A962" s="27">
        <f>IF('Data - Energy &amp; Metals'!A962="",#N/A,'Data - Energy &amp; Metals'!A962)</f>
        <v>45594</v>
      </c>
      <c r="B962" s="7">
        <f>IF(ISBLANK(HLOOKUP(B$2,'Data - Energy &amp; Metals'!$B$2:$AH$1048576,MATCH($A962,'Data - Energy &amp; Metals'!$A$2:$A$1048576,FALSE),FALSE)),#N/A,HLOOKUP(B$2,'Data - Energy &amp; Metals'!$B$2:$AH$1048576,MATCH($A962,'Data - Energy &amp; Metals'!$A$2:$A$1048576,FALSE),FALSE))</f>
        <v>579468</v>
      </c>
      <c r="C962" s="7">
        <f>IF(ISBLANK(HLOOKUP(C$2,'Data - Energy &amp; Metals'!$B$2:$AH$1048576,MATCH($A962,'Data - Energy &amp; Metals'!$A$2:$A$1048576,FALSE),FALSE)),#N/A,HLOOKUP(C$2,'Data - Energy &amp; Metals'!$B$2:$AH$1048576,MATCH($A962,'Data - Energy &amp; Metals'!$A$2:$A$1048576,FALSE),FALSE))</f>
        <v>234856</v>
      </c>
      <c r="D962" s="7">
        <f>IF(ISBLANK(HLOOKUP(D$2,'Data - Energy &amp; Metals'!$B$2:$AH$1048576,MATCH($A962,'Data - Energy &amp; Metals'!$A$2:$A$1048576,FALSE),FALSE)),#N/A,HLOOKUP(D$2,'Data - Energy &amp; Metals'!$B$2:$AH$1048576,MATCH($A962,'Data - Energy &amp; Metals'!$A$2:$A$1048576,FALSE),FALSE))</f>
        <v>39683</v>
      </c>
      <c r="E962" s="8">
        <f t="shared" si="16"/>
        <v>0.33681411225468877</v>
      </c>
    </row>
    <row r="963" spans="1:5" x14ac:dyDescent="0.25">
      <c r="A963" s="27">
        <f>IF('Data - Energy &amp; Metals'!A963="",#N/A,'Data - Energy &amp; Metals'!A963)</f>
        <v>45601</v>
      </c>
      <c r="B963" s="7">
        <f>IF(ISBLANK(HLOOKUP(B$2,'Data - Energy &amp; Metals'!$B$2:$AH$1048576,MATCH($A963,'Data - Energy &amp; Metals'!$A$2:$A$1048576,FALSE),FALSE)),#N/A,HLOOKUP(B$2,'Data - Energy &amp; Metals'!$B$2:$AH$1048576,MATCH($A963,'Data - Energy &amp; Metals'!$A$2:$A$1048576,FALSE),FALSE))</f>
        <v>558034</v>
      </c>
      <c r="C963" s="7">
        <f>IF(ISBLANK(HLOOKUP(C$2,'Data - Energy &amp; Metals'!$B$2:$AH$1048576,MATCH($A963,'Data - Energy &amp; Metals'!$A$2:$A$1048576,FALSE),FALSE)),#N/A,HLOOKUP(C$2,'Data - Energy &amp; Metals'!$B$2:$AH$1048576,MATCH($A963,'Data - Energy &amp; Metals'!$A$2:$A$1048576,FALSE),FALSE))</f>
        <v>219687</v>
      </c>
      <c r="D963" s="7">
        <f>IF(ISBLANK(HLOOKUP(D$2,'Data - Energy &amp; Metals'!$B$2:$AH$1048576,MATCH($A963,'Data - Energy &amp; Metals'!$A$2:$A$1048576,FALSE),FALSE)),#N/A,HLOOKUP(D$2,'Data - Energy &amp; Metals'!$B$2:$AH$1048576,MATCH($A963,'Data - Energy &amp; Metals'!$A$2:$A$1048576,FALSE),FALSE))</f>
        <v>36684</v>
      </c>
      <c r="E963" s="8">
        <f t="shared" si="16"/>
        <v>0.32794238343900195</v>
      </c>
    </row>
    <row r="964" spans="1:5" x14ac:dyDescent="0.25">
      <c r="A964" s="27">
        <f>IF('Data - Energy &amp; Metals'!A964="",#N/A,'Data - Energy &amp; Metals'!A964)</f>
        <v>45608</v>
      </c>
      <c r="B964" s="7">
        <f>IF(ISBLANK(HLOOKUP(B$2,'Data - Energy &amp; Metals'!$B$2:$AH$1048576,MATCH($A964,'Data - Energy &amp; Metals'!$A$2:$A$1048576,FALSE),FALSE)),#N/A,HLOOKUP(B$2,'Data - Energy &amp; Metals'!$B$2:$AH$1048576,MATCH($A964,'Data - Energy &amp; Metals'!$A$2:$A$1048576,FALSE),FALSE))</f>
        <v>535981</v>
      </c>
      <c r="C964" s="7">
        <f>IF(ISBLANK(HLOOKUP(C$2,'Data - Energy &amp; Metals'!$B$2:$AH$1048576,MATCH($A964,'Data - Energy &amp; Metals'!$A$2:$A$1048576,FALSE),FALSE)),#N/A,HLOOKUP(C$2,'Data - Energy &amp; Metals'!$B$2:$AH$1048576,MATCH($A964,'Data - Energy &amp; Metals'!$A$2:$A$1048576,FALSE),FALSE))</f>
        <v>203661</v>
      </c>
      <c r="D964" s="7">
        <f>IF(ISBLANK(HLOOKUP(D$2,'Data - Energy &amp; Metals'!$B$2:$AH$1048576,MATCH($A964,'Data - Energy &amp; Metals'!$A$2:$A$1048576,FALSE),FALSE)),#N/A,HLOOKUP(D$2,'Data - Energy &amp; Metals'!$B$2:$AH$1048576,MATCH($A964,'Data - Energy &amp; Metals'!$A$2:$A$1048576,FALSE),FALSE))</f>
        <v>38365</v>
      </c>
      <c r="E964" s="8">
        <f t="shared" si="16"/>
        <v>0.30839899175530477</v>
      </c>
    </row>
    <row r="965" spans="1:5" x14ac:dyDescent="0.25">
      <c r="A965" s="27">
        <f>IF('Data - Energy &amp; Metals'!A965="",#N/A,'Data - Energy &amp; Metals'!A965)</f>
        <v>45615</v>
      </c>
      <c r="B965" s="7">
        <f>IF(ISBLANK(HLOOKUP(B$2,'Data - Energy &amp; Metals'!$B$2:$AH$1048576,MATCH($A965,'Data - Energy &amp; Metals'!$A$2:$A$1048576,FALSE),FALSE)),#N/A,HLOOKUP(B$2,'Data - Energy &amp; Metals'!$B$2:$AH$1048576,MATCH($A965,'Data - Energy &amp; Metals'!$A$2:$A$1048576,FALSE),FALSE))</f>
        <v>502952</v>
      </c>
      <c r="C965" s="7">
        <f>IF(ISBLANK(HLOOKUP(C$2,'Data - Energy &amp; Metals'!$B$2:$AH$1048576,MATCH($A965,'Data - Energy &amp; Metals'!$A$2:$A$1048576,FALSE),FALSE)),#N/A,HLOOKUP(C$2,'Data - Energy &amp; Metals'!$B$2:$AH$1048576,MATCH($A965,'Data - Energy &amp; Metals'!$A$2:$A$1048576,FALSE),FALSE))</f>
        <v>193355</v>
      </c>
      <c r="D965" s="7">
        <f>IF(ISBLANK(HLOOKUP(D$2,'Data - Energy &amp; Metals'!$B$2:$AH$1048576,MATCH($A965,'Data - Energy &amp; Metals'!$A$2:$A$1048576,FALSE),FALSE)),#N/A,HLOOKUP(D$2,'Data - Energy &amp; Metals'!$B$2:$AH$1048576,MATCH($A965,'Data - Energy &amp; Metals'!$A$2:$A$1048576,FALSE),FALSE))</f>
        <v>38181</v>
      </c>
      <c r="E965" s="8">
        <f t="shared" si="16"/>
        <v>0.30852645978145032</v>
      </c>
    </row>
    <row r="966" spans="1:5" x14ac:dyDescent="0.25">
      <c r="A966" s="27">
        <f>IF('Data - Energy &amp; Metals'!A966="",#N/A,'Data - Energy &amp; Metals'!A966)</f>
        <v>45622</v>
      </c>
      <c r="B966" s="7">
        <f>IF(ISBLANK(HLOOKUP(B$2,'Data - Energy &amp; Metals'!$B$2:$AH$1048576,MATCH($A966,'Data - Energy &amp; Metals'!$A$2:$A$1048576,FALSE),FALSE)),#N/A,HLOOKUP(B$2,'Data - Energy &amp; Metals'!$B$2:$AH$1048576,MATCH($A966,'Data - Energy &amp; Metals'!$A$2:$A$1048576,FALSE),FALSE))</f>
        <v>472660</v>
      </c>
      <c r="C966" s="7">
        <f>IF(ISBLANK(HLOOKUP(C$2,'Data - Energy &amp; Metals'!$B$2:$AH$1048576,MATCH($A966,'Data - Energy &amp; Metals'!$A$2:$A$1048576,FALSE),FALSE)),#N/A,HLOOKUP(C$2,'Data - Energy &amp; Metals'!$B$2:$AH$1048576,MATCH($A966,'Data - Energy &amp; Metals'!$A$2:$A$1048576,FALSE),FALSE))</f>
        <v>203596</v>
      </c>
      <c r="D966" s="7">
        <f>IF(ISBLANK(HLOOKUP(D$2,'Data - Energy &amp; Metals'!$B$2:$AH$1048576,MATCH($A966,'Data - Energy &amp; Metals'!$A$2:$A$1048576,FALSE),FALSE)),#N/A,HLOOKUP(D$2,'Data - Energy &amp; Metals'!$B$2:$AH$1048576,MATCH($A966,'Data - Energy &amp; Metals'!$A$2:$A$1048576,FALSE),FALSE))</f>
        <v>24306</v>
      </c>
      <c r="E966" s="8">
        <f t="shared" si="16"/>
        <v>0.37932128802945037</v>
      </c>
    </row>
    <row r="967" spans="1:5" x14ac:dyDescent="0.25">
      <c r="A967" s="27">
        <f>IF('Data - Energy &amp; Metals'!A967="",#N/A,'Data - Energy &amp; Metals'!A967)</f>
        <v>45629</v>
      </c>
      <c r="B967" s="7">
        <f>IF(ISBLANK(HLOOKUP(B$2,'Data - Energy &amp; Metals'!$B$2:$AH$1048576,MATCH($A967,'Data - Energy &amp; Metals'!$A$2:$A$1048576,FALSE),FALSE)),#N/A,HLOOKUP(B$2,'Data - Energy &amp; Metals'!$B$2:$AH$1048576,MATCH($A967,'Data - Energy &amp; Metals'!$A$2:$A$1048576,FALSE),FALSE))</f>
        <v>462040</v>
      </c>
      <c r="C967" s="7">
        <f>IF(ISBLANK(HLOOKUP(C$2,'Data - Energy &amp; Metals'!$B$2:$AH$1048576,MATCH($A967,'Data - Energy &amp; Metals'!$A$2:$A$1048576,FALSE),FALSE)),#N/A,HLOOKUP(C$2,'Data - Energy &amp; Metals'!$B$2:$AH$1048576,MATCH($A967,'Data - Energy &amp; Metals'!$A$2:$A$1048576,FALSE),FALSE))</f>
        <v>203580</v>
      </c>
      <c r="D967" s="7">
        <f>IF(ISBLANK(HLOOKUP(D$2,'Data - Energy &amp; Metals'!$B$2:$AH$1048576,MATCH($A967,'Data - Energy &amp; Metals'!$A$2:$A$1048576,FALSE),FALSE)),#N/A,HLOOKUP(D$2,'Data - Energy &amp; Metals'!$B$2:$AH$1048576,MATCH($A967,'Data - Energy &amp; Metals'!$A$2:$A$1048576,FALSE),FALSE))</f>
        <v>22845</v>
      </c>
      <c r="E967" s="8">
        <f t="shared" si="16"/>
        <v>0.39116743139122157</v>
      </c>
    </row>
    <row r="968" spans="1:5" x14ac:dyDescent="0.25">
      <c r="A968" s="27">
        <f>IF('Data - Energy &amp; Metals'!A968="",#N/A,'Data - Energy &amp; Metals'!A968)</f>
        <v>45636</v>
      </c>
      <c r="B968" s="7">
        <f>IF(ISBLANK(HLOOKUP(B$2,'Data - Energy &amp; Metals'!$B$2:$AH$1048576,MATCH($A968,'Data - Energy &amp; Metals'!$A$2:$A$1048576,FALSE),FALSE)),#N/A,HLOOKUP(B$2,'Data - Energy &amp; Metals'!$B$2:$AH$1048576,MATCH($A968,'Data - Energy &amp; Metals'!$A$2:$A$1048576,FALSE),FALSE))</f>
        <v>483346</v>
      </c>
      <c r="C968" s="7">
        <f>IF(ISBLANK(HLOOKUP(C$2,'Data - Energy &amp; Metals'!$B$2:$AH$1048576,MATCH($A968,'Data - Energy &amp; Metals'!$A$2:$A$1048576,FALSE),FALSE)),#N/A,HLOOKUP(C$2,'Data - Energy &amp; Metals'!$B$2:$AH$1048576,MATCH($A968,'Data - Energy &amp; Metals'!$A$2:$A$1048576,FALSE),FALSE))</f>
        <v>218482</v>
      </c>
      <c r="D968" s="7">
        <f>IF(ISBLANK(HLOOKUP(D$2,'Data - Energy &amp; Metals'!$B$2:$AH$1048576,MATCH($A968,'Data - Energy &amp; Metals'!$A$2:$A$1048576,FALSE),FALSE)),#N/A,HLOOKUP(D$2,'Data - Energy &amp; Metals'!$B$2:$AH$1048576,MATCH($A968,'Data - Energy &amp; Metals'!$A$2:$A$1048576,FALSE),FALSE))</f>
        <v>22404</v>
      </c>
      <c r="E968" s="8">
        <f t="shared" si="16"/>
        <v>0.40566798939062287</v>
      </c>
    </row>
    <row r="969" spans="1:5" x14ac:dyDescent="0.25">
      <c r="A969" s="27">
        <f>IF('Data - Energy &amp; Metals'!A969="",#N/A,'Data - Energy &amp; Metals'!A969)</f>
        <v>45643</v>
      </c>
      <c r="B969" s="7">
        <f>IF(ISBLANK(HLOOKUP(B$2,'Data - Energy &amp; Metals'!$B$2:$AH$1048576,MATCH($A969,'Data - Energy &amp; Metals'!$A$2:$A$1048576,FALSE),FALSE)),#N/A,HLOOKUP(B$2,'Data - Energy &amp; Metals'!$B$2:$AH$1048576,MATCH($A969,'Data - Energy &amp; Metals'!$A$2:$A$1048576,FALSE),FALSE))</f>
        <v>466571</v>
      </c>
      <c r="C969" s="7">
        <f>IF(ISBLANK(HLOOKUP(C$2,'Data - Energy &amp; Metals'!$B$2:$AH$1048576,MATCH($A969,'Data - Energy &amp; Metals'!$A$2:$A$1048576,FALSE),FALSE)),#N/A,HLOOKUP(C$2,'Data - Energy &amp; Metals'!$B$2:$AH$1048576,MATCH($A969,'Data - Energy &amp; Metals'!$A$2:$A$1048576,FALSE),FALSE))</f>
        <v>201880</v>
      </c>
      <c r="D969" s="7">
        <f>IF(ISBLANK(HLOOKUP(D$2,'Data - Energy &amp; Metals'!$B$2:$AH$1048576,MATCH($A969,'Data - Energy &amp; Metals'!$A$2:$A$1048576,FALSE),FALSE)),#N/A,HLOOKUP(D$2,'Data - Energy &amp; Metals'!$B$2:$AH$1048576,MATCH($A969,'Data - Energy &amp; Metals'!$A$2:$A$1048576,FALSE),FALSE))</f>
        <v>18378</v>
      </c>
      <c r="E969" s="8">
        <f t="shared" si="16"/>
        <v>0.3932991977641131</v>
      </c>
    </row>
    <row r="970" spans="1:5" x14ac:dyDescent="0.25">
      <c r="A970" s="27">
        <f>IF('Data - Energy &amp; Metals'!A970="",#N/A,'Data - Energy &amp; Metals'!A970)</f>
        <v>45650</v>
      </c>
      <c r="B970" s="7">
        <f>IF(ISBLANK(HLOOKUP(B$2,'Data - Energy &amp; Metals'!$B$2:$AH$1048576,MATCH($A970,'Data - Energy &amp; Metals'!$A$2:$A$1048576,FALSE),FALSE)),#N/A,HLOOKUP(B$2,'Data - Energy &amp; Metals'!$B$2:$AH$1048576,MATCH($A970,'Data - Energy &amp; Metals'!$A$2:$A$1048576,FALSE),FALSE))</f>
        <v>454646</v>
      </c>
      <c r="C970" s="7">
        <f>IF(ISBLANK(HLOOKUP(C$2,'Data - Energy &amp; Metals'!$B$2:$AH$1048576,MATCH($A970,'Data - Energy &amp; Metals'!$A$2:$A$1048576,FALSE),FALSE)),#N/A,HLOOKUP(C$2,'Data - Energy &amp; Metals'!$B$2:$AH$1048576,MATCH($A970,'Data - Energy &amp; Metals'!$A$2:$A$1048576,FALSE),FALSE))</f>
        <v>186099</v>
      </c>
      <c r="D970" s="7">
        <f>IF(ISBLANK(HLOOKUP(D$2,'Data - Energy &amp; Metals'!$B$2:$AH$1048576,MATCH($A970,'Data - Energy &amp; Metals'!$A$2:$A$1048576,FALSE),FALSE)),#N/A,HLOOKUP(D$2,'Data - Energy &amp; Metals'!$B$2:$AH$1048576,MATCH($A970,'Data - Energy &amp; Metals'!$A$2:$A$1048576,FALSE),FALSE))</f>
        <v>20602</v>
      </c>
      <c r="E970" s="8">
        <f t="shared" si="16"/>
        <v>0.36401288035086637</v>
      </c>
    </row>
    <row r="971" spans="1:5" x14ac:dyDescent="0.25">
      <c r="A971" s="27">
        <f>IF('Data - Energy &amp; Metals'!A971="",#N/A,'Data - Energy &amp; Metals'!A971)</f>
        <v>45657</v>
      </c>
      <c r="B971" s="7">
        <f>IF(ISBLANK(HLOOKUP(B$2,'Data - Energy &amp; Metals'!$B$2:$AH$1048576,MATCH($A971,'Data - Energy &amp; Metals'!$A$2:$A$1048576,FALSE),FALSE)),#N/A,HLOOKUP(B$2,'Data - Energy &amp; Metals'!$B$2:$AH$1048576,MATCH($A971,'Data - Energy &amp; Metals'!$A$2:$A$1048576,FALSE),FALSE))</f>
        <v>458584</v>
      </c>
      <c r="C971" s="7">
        <f>IF(ISBLANK(HLOOKUP(C$2,'Data - Energy &amp; Metals'!$B$2:$AH$1048576,MATCH($A971,'Data - Energy &amp; Metals'!$A$2:$A$1048576,FALSE),FALSE)),#N/A,HLOOKUP(C$2,'Data - Energy &amp; Metals'!$B$2:$AH$1048576,MATCH($A971,'Data - Energy &amp; Metals'!$A$2:$A$1048576,FALSE),FALSE))</f>
        <v>182128</v>
      </c>
      <c r="D971" s="7">
        <f>IF(ISBLANK(HLOOKUP(D$2,'Data - Energy &amp; Metals'!$B$2:$AH$1048576,MATCH($A971,'Data - Energy &amp; Metals'!$A$2:$A$1048576,FALSE),FALSE)),#N/A,HLOOKUP(D$2,'Data - Energy &amp; Metals'!$B$2:$AH$1048576,MATCH($A971,'Data - Energy &amp; Metals'!$A$2:$A$1048576,FALSE),FALSE))</f>
        <v>15959</v>
      </c>
      <c r="E971" s="8">
        <f t="shared" si="16"/>
        <v>0.36235237164837847</v>
      </c>
    </row>
    <row r="972" spans="1:5" x14ac:dyDescent="0.25">
      <c r="A972" s="27">
        <f>IF('Data - Energy &amp; Metals'!A972="",#N/A,'Data - Energy &amp; Metals'!A972)</f>
        <v>45664</v>
      </c>
      <c r="B972" s="7">
        <f>IF(ISBLANK(HLOOKUP(B$2,'Data - Energy &amp; Metals'!$B$2:$AH$1048576,MATCH($A972,'Data - Energy &amp; Metals'!$A$2:$A$1048576,FALSE),FALSE)),#N/A,HLOOKUP(B$2,'Data - Energy &amp; Metals'!$B$2:$AH$1048576,MATCH($A972,'Data - Energy &amp; Metals'!$A$2:$A$1048576,FALSE),FALSE))</f>
        <v>477043</v>
      </c>
      <c r="C972" s="7">
        <f>IF(ISBLANK(HLOOKUP(C$2,'Data - Energy &amp; Metals'!$B$2:$AH$1048576,MATCH($A972,'Data - Energy &amp; Metals'!$A$2:$A$1048576,FALSE),FALSE)),#N/A,HLOOKUP(C$2,'Data - Energy &amp; Metals'!$B$2:$AH$1048576,MATCH($A972,'Data - Energy &amp; Metals'!$A$2:$A$1048576,FALSE),FALSE))</f>
        <v>191873</v>
      </c>
      <c r="D972" s="7">
        <f>IF(ISBLANK(HLOOKUP(D$2,'Data - Energy &amp; Metals'!$B$2:$AH$1048576,MATCH($A972,'Data - Energy &amp; Metals'!$A$2:$A$1048576,FALSE),FALSE)),#N/A,HLOOKUP(D$2,'Data - Energy &amp; Metals'!$B$2:$AH$1048576,MATCH($A972,'Data - Energy &amp; Metals'!$A$2:$A$1048576,FALSE),FALSE))</f>
        <v>14232</v>
      </c>
      <c r="E972" s="8">
        <f t="shared" ref="E972:E986" si="17">(C972-D972)/B972</f>
        <v>0.37237942910806782</v>
      </c>
    </row>
    <row r="973" spans="1:5" x14ac:dyDescent="0.25">
      <c r="A973" s="27">
        <f>IF('Data - Energy &amp; Metals'!A973="",#N/A,'Data - Energy &amp; Metals'!A973)</f>
        <v>45671</v>
      </c>
      <c r="B973" s="7">
        <f>IF(ISBLANK(HLOOKUP(B$2,'Data - Energy &amp; Metals'!$B$2:$AH$1048576,MATCH($A973,'Data - Energy &amp; Metals'!$A$2:$A$1048576,FALSE),FALSE)),#N/A,HLOOKUP(B$2,'Data - Energy &amp; Metals'!$B$2:$AH$1048576,MATCH($A973,'Data - Energy &amp; Metals'!$A$2:$A$1048576,FALSE),FALSE))</f>
        <v>526467</v>
      </c>
      <c r="C973" s="7">
        <f>IF(ISBLANK(HLOOKUP(C$2,'Data - Energy &amp; Metals'!$B$2:$AH$1048576,MATCH($A973,'Data - Energy &amp; Metals'!$A$2:$A$1048576,FALSE),FALSE)),#N/A,HLOOKUP(C$2,'Data - Energy &amp; Metals'!$B$2:$AH$1048576,MATCH($A973,'Data - Energy &amp; Metals'!$A$2:$A$1048576,FALSE),FALSE))</f>
        <v>206968</v>
      </c>
      <c r="D973" s="7">
        <f>IF(ISBLANK(HLOOKUP(D$2,'Data - Energy &amp; Metals'!$B$2:$AH$1048576,MATCH($A973,'Data - Energy &amp; Metals'!$A$2:$A$1048576,FALSE),FALSE)),#N/A,HLOOKUP(D$2,'Data - Energy &amp; Metals'!$B$2:$AH$1048576,MATCH($A973,'Data - Energy &amp; Metals'!$A$2:$A$1048576,FALSE),FALSE))</f>
        <v>11346</v>
      </c>
      <c r="E973" s="8">
        <f t="shared" si="17"/>
        <v>0.37157504648914369</v>
      </c>
    </row>
    <row r="974" spans="1:5" x14ac:dyDescent="0.25">
      <c r="A974" s="27">
        <f>IF('Data - Energy &amp; Metals'!A974="",#N/A,'Data - Energy &amp; Metals'!A974)</f>
        <v>45678</v>
      </c>
      <c r="B974" s="7">
        <f>IF(ISBLANK(HLOOKUP(B$2,'Data - Energy &amp; Metals'!$B$2:$AH$1048576,MATCH($A974,'Data - Energy &amp; Metals'!$A$2:$A$1048576,FALSE),FALSE)),#N/A,HLOOKUP(B$2,'Data - Energy &amp; Metals'!$B$2:$AH$1048576,MATCH($A974,'Data - Energy &amp; Metals'!$A$2:$A$1048576,FALSE),FALSE))</f>
        <v>571387</v>
      </c>
      <c r="C974" s="7">
        <f>IF(ISBLANK(HLOOKUP(C$2,'Data - Energy &amp; Metals'!$B$2:$AH$1048576,MATCH($A974,'Data - Energy &amp; Metals'!$A$2:$A$1048576,FALSE),FALSE)),#N/A,HLOOKUP(C$2,'Data - Energy &amp; Metals'!$B$2:$AH$1048576,MATCH($A974,'Data - Energy &amp; Metals'!$A$2:$A$1048576,FALSE),FALSE))</f>
        <v>226964</v>
      </c>
      <c r="D974" s="7">
        <f>IF(ISBLANK(HLOOKUP(D$2,'Data - Energy &amp; Metals'!$B$2:$AH$1048576,MATCH($A974,'Data - Energy &amp; Metals'!$A$2:$A$1048576,FALSE),FALSE)),#N/A,HLOOKUP(D$2,'Data - Energy &amp; Metals'!$B$2:$AH$1048576,MATCH($A974,'Data - Energy &amp; Metals'!$A$2:$A$1048576,FALSE),FALSE))</f>
        <v>11095</v>
      </c>
      <c r="E974" s="8">
        <f t="shared" si="17"/>
        <v>0.37779823482158326</v>
      </c>
    </row>
    <row r="975" spans="1:5" x14ac:dyDescent="0.25">
      <c r="A975" s="27">
        <f>IF('Data - Energy &amp; Metals'!A975="",#N/A,'Data - Energy &amp; Metals'!A975)</f>
        <v>45685</v>
      </c>
      <c r="B975" s="7">
        <f>IF(ISBLANK(HLOOKUP(B$2,'Data - Energy &amp; Metals'!$B$2:$AH$1048576,MATCH($A975,'Data - Energy &amp; Metals'!$A$2:$A$1048576,FALSE),FALSE)),#N/A,HLOOKUP(B$2,'Data - Energy &amp; Metals'!$B$2:$AH$1048576,MATCH($A975,'Data - Energy &amp; Metals'!$A$2:$A$1048576,FALSE),FALSE))</f>
        <v>577505</v>
      </c>
      <c r="C975" s="7">
        <f>IF(ISBLANK(HLOOKUP(C$2,'Data - Energy &amp; Metals'!$B$2:$AH$1048576,MATCH($A975,'Data - Energy &amp; Metals'!$A$2:$A$1048576,FALSE),FALSE)),#N/A,HLOOKUP(C$2,'Data - Energy &amp; Metals'!$B$2:$AH$1048576,MATCH($A975,'Data - Energy &amp; Metals'!$A$2:$A$1048576,FALSE),FALSE))</f>
        <v>227871</v>
      </c>
      <c r="D975" s="7">
        <f>IF(ISBLANK(HLOOKUP(D$2,'Data - Energy &amp; Metals'!$B$2:$AH$1048576,MATCH($A975,'Data - Energy &amp; Metals'!$A$2:$A$1048576,FALSE),FALSE)),#N/A,HLOOKUP(D$2,'Data - Energy &amp; Metals'!$B$2:$AH$1048576,MATCH($A975,'Data - Energy &amp; Metals'!$A$2:$A$1048576,FALSE),FALSE))</f>
        <v>17331</v>
      </c>
      <c r="E975" s="8">
        <f t="shared" si="17"/>
        <v>0.36456827213617199</v>
      </c>
    </row>
    <row r="976" spans="1:5" x14ac:dyDescent="0.25">
      <c r="A976" s="27">
        <f>IF('Data - Energy &amp; Metals'!A976="",#N/A,'Data - Energy &amp; Metals'!A976)</f>
        <v>45692</v>
      </c>
      <c r="B976" s="7">
        <f>IF(ISBLANK(HLOOKUP(B$2,'Data - Energy &amp; Metals'!$B$2:$AH$1048576,MATCH($A976,'Data - Energy &amp; Metals'!$A$2:$A$1048576,FALSE),FALSE)),#N/A,HLOOKUP(B$2,'Data - Energy &amp; Metals'!$B$2:$AH$1048576,MATCH($A976,'Data - Energy &amp; Metals'!$A$2:$A$1048576,FALSE),FALSE))</f>
        <v>542004</v>
      </c>
      <c r="C976" s="7">
        <f>IF(ISBLANK(HLOOKUP(C$2,'Data - Energy &amp; Metals'!$B$2:$AH$1048576,MATCH($A976,'Data - Energy &amp; Metals'!$A$2:$A$1048576,FALSE),FALSE)),#N/A,HLOOKUP(C$2,'Data - Energy &amp; Metals'!$B$2:$AH$1048576,MATCH($A976,'Data - Energy &amp; Metals'!$A$2:$A$1048576,FALSE),FALSE))</f>
        <v>240485</v>
      </c>
      <c r="D976" s="7">
        <f>IF(ISBLANK(HLOOKUP(D$2,'Data - Energy &amp; Metals'!$B$2:$AH$1048576,MATCH($A976,'Data - Energy &amp; Metals'!$A$2:$A$1048576,FALSE),FALSE)),#N/A,HLOOKUP(D$2,'Data - Energy &amp; Metals'!$B$2:$AH$1048576,MATCH($A976,'Data - Energy &amp; Metals'!$A$2:$A$1048576,FALSE),FALSE))</f>
        <v>30952</v>
      </c>
      <c r="E976" s="8">
        <f t="shared" si="17"/>
        <v>0.38658939786422242</v>
      </c>
    </row>
    <row r="977" spans="1:5" x14ac:dyDescent="0.25">
      <c r="A977" s="27">
        <f>IF('Data - Energy &amp; Metals'!A977="",#N/A,'Data - Energy &amp; Metals'!A977)</f>
        <v>45699</v>
      </c>
      <c r="B977" s="7">
        <f>IF(ISBLANK(HLOOKUP(B$2,'Data - Energy &amp; Metals'!$B$2:$AH$1048576,MATCH($A977,'Data - Energy &amp; Metals'!$A$2:$A$1048576,FALSE),FALSE)),#N/A,HLOOKUP(B$2,'Data - Energy &amp; Metals'!$B$2:$AH$1048576,MATCH($A977,'Data - Energy &amp; Metals'!$A$2:$A$1048576,FALSE),FALSE))</f>
        <v>528719</v>
      </c>
      <c r="C977" s="7">
        <f>IF(ISBLANK(HLOOKUP(C$2,'Data - Energy &amp; Metals'!$B$2:$AH$1048576,MATCH($A977,'Data - Energy &amp; Metals'!$A$2:$A$1048576,FALSE),FALSE)),#N/A,HLOOKUP(C$2,'Data - Energy &amp; Metals'!$B$2:$AH$1048576,MATCH($A977,'Data - Energy &amp; Metals'!$A$2:$A$1048576,FALSE),FALSE))</f>
        <v>229071</v>
      </c>
      <c r="D977" s="7">
        <f>IF(ISBLANK(HLOOKUP(D$2,'Data - Energy &amp; Metals'!$B$2:$AH$1048576,MATCH($A977,'Data - Energy &amp; Metals'!$A$2:$A$1048576,FALSE),FALSE)),#N/A,HLOOKUP(D$2,'Data - Energy &amp; Metals'!$B$2:$AH$1048576,MATCH($A977,'Data - Energy &amp; Metals'!$A$2:$A$1048576,FALSE),FALSE))</f>
        <v>34268</v>
      </c>
      <c r="E977" s="8">
        <f t="shared" si="17"/>
        <v>0.36844335081583979</v>
      </c>
    </row>
    <row r="978" spans="1:5" x14ac:dyDescent="0.25">
      <c r="A978" s="27">
        <f>IF('Data - Energy &amp; Metals'!A978="",#N/A,'Data - Energy &amp; Metals'!A978)</f>
        <v>45706</v>
      </c>
      <c r="B978" s="7">
        <f>IF(ISBLANK(HLOOKUP(B$2,'Data - Energy &amp; Metals'!$B$2:$AH$1048576,MATCH($A978,'Data - Energy &amp; Metals'!$A$2:$A$1048576,FALSE),FALSE)),#N/A,HLOOKUP(B$2,'Data - Energy &amp; Metals'!$B$2:$AH$1048576,MATCH($A978,'Data - Energy &amp; Metals'!$A$2:$A$1048576,FALSE),FALSE))</f>
        <v>522330</v>
      </c>
      <c r="C978" s="7">
        <f>IF(ISBLANK(HLOOKUP(C$2,'Data - Energy &amp; Metals'!$B$2:$AH$1048576,MATCH($A978,'Data - Energy &amp; Metals'!$A$2:$A$1048576,FALSE),FALSE)),#N/A,HLOOKUP(C$2,'Data - Energy &amp; Metals'!$B$2:$AH$1048576,MATCH($A978,'Data - Energy &amp; Metals'!$A$2:$A$1048576,FALSE),FALSE))</f>
        <v>222538</v>
      </c>
      <c r="D978" s="7">
        <f>IF(ISBLANK(HLOOKUP(D$2,'Data - Energy &amp; Metals'!$B$2:$AH$1048576,MATCH($A978,'Data - Energy &amp; Metals'!$A$2:$A$1048576,FALSE),FALSE)),#N/A,HLOOKUP(D$2,'Data - Energy &amp; Metals'!$B$2:$AH$1048576,MATCH($A978,'Data - Energy &amp; Metals'!$A$2:$A$1048576,FALSE),FALSE))</f>
        <v>37209</v>
      </c>
      <c r="E978" s="8">
        <f t="shared" si="17"/>
        <v>0.35481209197250779</v>
      </c>
    </row>
    <row r="979" spans="1:5" x14ac:dyDescent="0.25">
      <c r="A979" s="27">
        <f>IF('Data - Energy &amp; Metals'!A979="",#N/A,'Data - Energy &amp; Metals'!A979)</f>
        <v>45713</v>
      </c>
      <c r="B979" s="7">
        <f>IF(ISBLANK(HLOOKUP(B$2,'Data - Energy &amp; Metals'!$B$2:$AH$1048576,MATCH($A979,'Data - Energy &amp; Metals'!$A$2:$A$1048576,FALSE),FALSE)),#N/A,HLOOKUP(B$2,'Data - Energy &amp; Metals'!$B$2:$AH$1048576,MATCH($A979,'Data - Energy &amp; Metals'!$A$2:$A$1048576,FALSE),FALSE))</f>
        <v>512179</v>
      </c>
      <c r="C979" s="7">
        <f>IF(ISBLANK(HLOOKUP(C$2,'Data - Energy &amp; Metals'!$B$2:$AH$1048576,MATCH($A979,'Data - Energy &amp; Metals'!$A$2:$A$1048576,FALSE),FALSE)),#N/A,HLOOKUP(C$2,'Data - Energy &amp; Metals'!$B$2:$AH$1048576,MATCH($A979,'Data - Energy &amp; Metals'!$A$2:$A$1048576,FALSE),FALSE))</f>
        <v>212694</v>
      </c>
      <c r="D979" s="7">
        <f>IF(ISBLANK(HLOOKUP(D$2,'Data - Energy &amp; Metals'!$B$2:$AH$1048576,MATCH($A979,'Data - Energy &amp; Metals'!$A$2:$A$1048576,FALSE),FALSE)),#N/A,HLOOKUP(D$2,'Data - Energy &amp; Metals'!$B$2:$AH$1048576,MATCH($A979,'Data - Energy &amp; Metals'!$A$2:$A$1048576,FALSE),FALSE))</f>
        <v>32882</v>
      </c>
      <c r="E979" s="8">
        <f t="shared" si="17"/>
        <v>0.35107257423674143</v>
      </c>
    </row>
    <row r="980" spans="1:5" x14ac:dyDescent="0.25">
      <c r="A980" s="27">
        <f>IF('Data - Energy &amp; Metals'!A980="",#N/A,'Data - Energy &amp; Metals'!A980)</f>
        <v>45720</v>
      </c>
      <c r="B980" s="7">
        <f>IF(ISBLANK(HLOOKUP(B$2,'Data - Energy &amp; Metals'!$B$2:$AH$1048576,MATCH($A980,'Data - Energy &amp; Metals'!$A$2:$A$1048576,FALSE),FALSE)),#N/A,HLOOKUP(B$2,'Data - Energy &amp; Metals'!$B$2:$AH$1048576,MATCH($A980,'Data - Energy &amp; Metals'!$A$2:$A$1048576,FALSE),FALSE))</f>
        <v>489270</v>
      </c>
      <c r="C980" s="7">
        <f>IF(ISBLANK(HLOOKUP(C$2,'Data - Energy &amp; Metals'!$B$2:$AH$1048576,MATCH($A980,'Data - Energy &amp; Metals'!$A$2:$A$1048576,FALSE),FALSE)),#N/A,HLOOKUP(C$2,'Data - Energy &amp; Metals'!$B$2:$AH$1048576,MATCH($A980,'Data - Energy &amp; Metals'!$A$2:$A$1048576,FALSE),FALSE))</f>
        <v>204965</v>
      </c>
      <c r="D980" s="7">
        <f>IF(ISBLANK(HLOOKUP(D$2,'Data - Energy &amp; Metals'!$B$2:$AH$1048576,MATCH($A980,'Data - Energy &amp; Metals'!$A$2:$A$1048576,FALSE),FALSE)),#N/A,HLOOKUP(D$2,'Data - Energy &amp; Metals'!$B$2:$AH$1048576,MATCH($A980,'Data - Energy &amp; Metals'!$A$2:$A$1048576,FALSE),FALSE))</f>
        <v>38307</v>
      </c>
      <c r="E980" s="8">
        <f t="shared" si="17"/>
        <v>0.34062583031863797</v>
      </c>
    </row>
    <row r="981" spans="1:5" x14ac:dyDescent="0.25">
      <c r="A981" s="27">
        <f>IF('Data - Energy &amp; Metals'!A981="",#N/A,'Data - Energy &amp; Metals'!A981)</f>
        <v>45727</v>
      </c>
      <c r="B981" s="7">
        <f>IF(ISBLANK(HLOOKUP(B$2,'Data - Energy &amp; Metals'!$B$2:$AH$1048576,MATCH($A981,'Data - Energy &amp; Metals'!$A$2:$A$1048576,FALSE),FALSE)),#N/A,HLOOKUP(B$2,'Data - Energy &amp; Metals'!$B$2:$AH$1048576,MATCH($A981,'Data - Energy &amp; Metals'!$A$2:$A$1048576,FALSE),FALSE))</f>
        <v>511276</v>
      </c>
      <c r="C981" s="7">
        <f>IF(ISBLANK(HLOOKUP(C$2,'Data - Energy &amp; Metals'!$B$2:$AH$1048576,MATCH($A981,'Data - Energy &amp; Metals'!$A$2:$A$1048576,FALSE),FALSE)),#N/A,HLOOKUP(C$2,'Data - Energy &amp; Metals'!$B$2:$AH$1048576,MATCH($A981,'Data - Energy &amp; Metals'!$A$2:$A$1048576,FALSE),FALSE))</f>
        <v>204907</v>
      </c>
      <c r="D981" s="7">
        <f>IF(ISBLANK(HLOOKUP(D$2,'Data - Energy &amp; Metals'!$B$2:$AH$1048576,MATCH($A981,'Data - Energy &amp; Metals'!$A$2:$A$1048576,FALSE),FALSE)),#N/A,HLOOKUP(D$2,'Data - Energy &amp; Metals'!$B$2:$AH$1048576,MATCH($A981,'Data - Energy &amp; Metals'!$A$2:$A$1048576,FALSE),FALSE))</f>
        <v>37331</v>
      </c>
      <c r="E981" s="8">
        <f t="shared" si="17"/>
        <v>0.3277603486179676</v>
      </c>
    </row>
    <row r="982" spans="1:5" x14ac:dyDescent="0.25">
      <c r="A982" s="27">
        <f>IF('Data - Energy &amp; Metals'!A982="",#N/A,'Data - Energy &amp; Metals'!A982)</f>
        <v>45734</v>
      </c>
      <c r="B982" s="7">
        <f>IF(ISBLANK(HLOOKUP(B$2,'Data - Energy &amp; Metals'!$B$2:$AH$1048576,MATCH($A982,'Data - Energy &amp; Metals'!$A$2:$A$1048576,FALSE),FALSE)),#N/A,HLOOKUP(B$2,'Data - Energy &amp; Metals'!$B$2:$AH$1048576,MATCH($A982,'Data - Energy &amp; Metals'!$A$2:$A$1048576,FALSE),FALSE))</f>
        <v>533566</v>
      </c>
      <c r="C982" s="7">
        <f>IF(ISBLANK(HLOOKUP(C$2,'Data - Energy &amp; Metals'!$B$2:$AH$1048576,MATCH($A982,'Data - Energy &amp; Metals'!$A$2:$A$1048576,FALSE),FALSE)),#N/A,HLOOKUP(C$2,'Data - Energy &amp; Metals'!$B$2:$AH$1048576,MATCH($A982,'Data - Energy &amp; Metals'!$A$2:$A$1048576,FALSE),FALSE))</f>
        <v>220879</v>
      </c>
      <c r="D982" s="7">
        <f>IF(ISBLANK(HLOOKUP(D$2,'Data - Energy &amp; Metals'!$B$2:$AH$1048576,MATCH($A982,'Data - Energy &amp; Metals'!$A$2:$A$1048576,FALSE),FALSE)),#N/A,HLOOKUP(D$2,'Data - Energy &amp; Metals'!$B$2:$AH$1048576,MATCH($A982,'Data - Energy &amp; Metals'!$A$2:$A$1048576,FALSE),FALSE))</f>
        <v>37045</v>
      </c>
      <c r="E982" s="8">
        <f t="shared" si="17"/>
        <v>0.34453844510332365</v>
      </c>
    </row>
    <row r="983" spans="1:5" x14ac:dyDescent="0.25">
      <c r="A983" s="27">
        <f>IF('Data - Energy &amp; Metals'!A983="",#N/A,'Data - Energy &amp; Metals'!A983)</f>
        <v>45741</v>
      </c>
      <c r="B983" s="7">
        <f>IF(ISBLANK(HLOOKUP(B$2,'Data - Energy &amp; Metals'!$B$2:$AH$1048576,MATCH($A983,'Data - Energy &amp; Metals'!$A$2:$A$1048576,FALSE),FALSE)),#N/A,HLOOKUP(B$2,'Data - Energy &amp; Metals'!$B$2:$AH$1048576,MATCH($A983,'Data - Energy &amp; Metals'!$A$2:$A$1048576,FALSE),FALSE))</f>
        <v>511482</v>
      </c>
      <c r="C983" s="7">
        <f>IF(ISBLANK(HLOOKUP(C$2,'Data - Energy &amp; Metals'!$B$2:$AH$1048576,MATCH($A983,'Data - Energy &amp; Metals'!$A$2:$A$1048576,FALSE),FALSE)),#N/A,HLOOKUP(C$2,'Data - Energy &amp; Metals'!$B$2:$AH$1048576,MATCH($A983,'Data - Energy &amp; Metals'!$A$2:$A$1048576,FALSE),FALSE))</f>
        <v>213505</v>
      </c>
      <c r="D983" s="7">
        <f>IF(ISBLANK(HLOOKUP(D$2,'Data - Energy &amp; Metals'!$B$2:$AH$1048576,MATCH($A983,'Data - Energy &amp; Metals'!$A$2:$A$1048576,FALSE),FALSE)),#N/A,HLOOKUP(D$2,'Data - Energy &amp; Metals'!$B$2:$AH$1048576,MATCH($A983,'Data - Energy &amp; Metals'!$A$2:$A$1048576,FALSE),FALSE))</f>
        <v>38773</v>
      </c>
      <c r="E983" s="8">
        <f t="shared" si="17"/>
        <v>0.34161905990826658</v>
      </c>
    </row>
    <row r="984" spans="1:5" x14ac:dyDescent="0.25">
      <c r="A984" s="27">
        <f>IF('Data - Energy &amp; Metals'!A984="",#N/A,'Data - Energy &amp; Metals'!A984)</f>
        <v>45748</v>
      </c>
      <c r="B984" s="7">
        <f>IF(ISBLANK(HLOOKUP(B$2,'Data - Energy &amp; Metals'!$B$2:$AH$1048576,MATCH($A984,'Data - Energy &amp; Metals'!$A$2:$A$1048576,FALSE),FALSE)),#N/A,HLOOKUP(B$2,'Data - Energy &amp; Metals'!$B$2:$AH$1048576,MATCH($A984,'Data - Energy &amp; Metals'!$A$2:$A$1048576,FALSE),FALSE))</f>
        <v>498746</v>
      </c>
      <c r="C984" s="7">
        <f>IF(ISBLANK(HLOOKUP(C$2,'Data - Energy &amp; Metals'!$B$2:$AH$1048576,MATCH($A984,'Data - Energy &amp; Metals'!$A$2:$A$1048576,FALSE),FALSE)),#N/A,HLOOKUP(C$2,'Data - Energy &amp; Metals'!$B$2:$AH$1048576,MATCH($A984,'Data - Energy &amp; Metals'!$A$2:$A$1048576,FALSE),FALSE))</f>
        <v>204833</v>
      </c>
      <c r="D984" s="7">
        <f>IF(ISBLANK(HLOOKUP(D$2,'Data - Energy &amp; Metals'!$B$2:$AH$1048576,MATCH($A984,'Data - Energy &amp; Metals'!$A$2:$A$1048576,FALSE),FALSE)),#N/A,HLOOKUP(D$2,'Data - Energy &amp; Metals'!$B$2:$AH$1048576,MATCH($A984,'Data - Energy &amp; Metals'!$A$2:$A$1048576,FALSE),FALSE))</f>
        <v>62834</v>
      </c>
      <c r="E984" s="8">
        <f t="shared" si="17"/>
        <v>0.2847120578410654</v>
      </c>
    </row>
    <row r="985" spans="1:5" x14ac:dyDescent="0.25">
      <c r="A985" s="27">
        <f>IF('Data - Energy &amp; Metals'!A985="",#N/A,'Data - Energy &amp; Metals'!A985)</f>
        <v>45755</v>
      </c>
      <c r="B985" s="7">
        <f>IF(ISBLANK(HLOOKUP(B$2,'Data - Energy &amp; Metals'!$B$2:$AH$1048576,MATCH($A985,'Data - Energy &amp; Metals'!$A$2:$A$1048576,FALSE),FALSE)),#N/A,HLOOKUP(B$2,'Data - Energy &amp; Metals'!$B$2:$AH$1048576,MATCH($A985,'Data - Energy &amp; Metals'!$A$2:$A$1048576,FALSE),FALSE))</f>
        <v>445468</v>
      </c>
      <c r="C985" s="7">
        <f>IF(ISBLANK(HLOOKUP(C$2,'Data - Energy &amp; Metals'!$B$2:$AH$1048576,MATCH($A985,'Data - Energy &amp; Metals'!$A$2:$A$1048576,FALSE),FALSE)),#N/A,HLOOKUP(C$2,'Data - Energy &amp; Metals'!$B$2:$AH$1048576,MATCH($A985,'Data - Energy &amp; Metals'!$A$2:$A$1048576,FALSE),FALSE))</f>
        <v>175393</v>
      </c>
      <c r="D985" s="7">
        <f>IF(ISBLANK(HLOOKUP(D$2,'Data - Energy &amp; Metals'!$B$2:$AH$1048576,MATCH($A985,'Data - Energy &amp; Metals'!$A$2:$A$1048576,FALSE),FALSE)),#N/A,HLOOKUP(D$2,'Data - Energy &amp; Metals'!$B$2:$AH$1048576,MATCH($A985,'Data - Energy &amp; Metals'!$A$2:$A$1048576,FALSE),FALSE))</f>
        <v>44407</v>
      </c>
      <c r="E985" s="8">
        <f t="shared" si="17"/>
        <v>0.29404132283351442</v>
      </c>
    </row>
    <row r="986" spans="1:5" x14ac:dyDescent="0.25">
      <c r="A986" s="27">
        <f>IF('Data - Energy &amp; Metals'!A986="",#N/A,'Data - Energy &amp; Metals'!A986)</f>
        <v>45762</v>
      </c>
      <c r="B986" s="7">
        <f>IF(ISBLANK(HLOOKUP(B$2,'Data - Energy &amp; Metals'!$B$2:$AH$1048576,MATCH($A986,'Data - Energy &amp; Metals'!$A$2:$A$1048576,FALSE),FALSE)),#N/A,HLOOKUP(B$2,'Data - Energy &amp; Metals'!$B$2:$AH$1048576,MATCH($A986,'Data - Energy &amp; Metals'!$A$2:$A$1048576,FALSE),FALSE))</f>
        <v>456628</v>
      </c>
      <c r="C986" s="7">
        <f>IF(ISBLANK(HLOOKUP(C$2,'Data - Energy &amp; Metals'!$B$2:$AH$1048576,MATCH($A986,'Data - Energy &amp; Metals'!$A$2:$A$1048576,FALSE),FALSE)),#N/A,HLOOKUP(C$2,'Data - Energy &amp; Metals'!$B$2:$AH$1048576,MATCH($A986,'Data - Energy &amp; Metals'!$A$2:$A$1048576,FALSE),FALSE))</f>
        <v>168400</v>
      </c>
      <c r="D986" s="7">
        <f>IF(ISBLANK(HLOOKUP(D$2,'Data - Energy &amp; Metals'!$B$2:$AH$1048576,MATCH($A986,'Data - Energy &amp; Metals'!$A$2:$A$1048576,FALSE),FALSE)),#N/A,HLOOKUP(D$2,'Data - Energy &amp; Metals'!$B$2:$AH$1048576,MATCH($A986,'Data - Energy &amp; Metals'!$A$2:$A$1048576,FALSE),FALSE))</f>
        <v>43546</v>
      </c>
      <c r="E986" s="8">
        <f t="shared" si="17"/>
        <v>0.27342607111259054</v>
      </c>
    </row>
    <row r="987" spans="1:5" x14ac:dyDescent="0.25">
      <c r="A987" s="27"/>
      <c r="B987" s="7"/>
      <c r="C987" s="7"/>
      <c r="D987" s="7"/>
      <c r="E987" s="8"/>
    </row>
    <row r="988" spans="1:5" x14ac:dyDescent="0.25">
      <c r="A988" s="27"/>
      <c r="B988" s="7"/>
      <c r="C988" s="7"/>
      <c r="D988" s="7"/>
      <c r="E988" s="8"/>
    </row>
    <row r="989" spans="1:5" x14ac:dyDescent="0.25">
      <c r="A989" s="27"/>
      <c r="B989" s="7"/>
      <c r="C989" s="7"/>
      <c r="D989" s="7"/>
      <c r="E989" s="8"/>
    </row>
    <row r="990" spans="1:5" x14ac:dyDescent="0.25">
      <c r="A990" s="27"/>
      <c r="B990" s="7"/>
      <c r="C990" s="7"/>
      <c r="D990" s="7"/>
      <c r="E990" s="8"/>
    </row>
    <row r="991" spans="1:5" x14ac:dyDescent="0.25">
      <c r="A991" s="27"/>
      <c r="B991" s="7"/>
      <c r="C991" s="7"/>
      <c r="D991" s="7"/>
      <c r="E991" s="8"/>
    </row>
    <row r="992" spans="1:5" x14ac:dyDescent="0.25">
      <c r="A992" s="27"/>
      <c r="B992" s="7"/>
      <c r="C992" s="7"/>
      <c r="D992" s="7"/>
      <c r="E992" s="8"/>
    </row>
    <row r="993" spans="1:5" x14ac:dyDescent="0.25">
      <c r="A993" s="27"/>
      <c r="B993" s="7"/>
      <c r="C993" s="7"/>
      <c r="D993" s="7"/>
      <c r="E993" s="8"/>
    </row>
    <row r="994" spans="1:5" x14ac:dyDescent="0.25">
      <c r="A994" s="27"/>
      <c r="B994" s="7"/>
      <c r="C994" s="7"/>
      <c r="D994" s="7"/>
      <c r="E994" s="8"/>
    </row>
    <row r="995" spans="1:5" x14ac:dyDescent="0.25">
      <c r="A995" s="27"/>
      <c r="B995" s="7"/>
      <c r="C995" s="7"/>
      <c r="D995" s="7"/>
      <c r="E995" s="8"/>
    </row>
    <row r="996" spans="1:5" x14ac:dyDescent="0.25">
      <c r="A996" s="27"/>
      <c r="B996" s="7"/>
      <c r="C996" s="7"/>
      <c r="D996" s="7"/>
      <c r="E996" s="8"/>
    </row>
    <row r="997" spans="1:5" x14ac:dyDescent="0.25">
      <c r="A997" s="27"/>
      <c r="B997" s="7"/>
      <c r="C997" s="7"/>
      <c r="D997" s="7"/>
      <c r="E997" s="8"/>
    </row>
    <row r="998" spans="1:5" x14ac:dyDescent="0.25">
      <c r="A998" s="27"/>
      <c r="B998" s="7"/>
      <c r="C998" s="7"/>
      <c r="D998" s="7"/>
      <c r="E998" s="8"/>
    </row>
    <row r="999" spans="1:5" x14ac:dyDescent="0.25">
      <c r="A999" s="27"/>
      <c r="B999" s="7"/>
      <c r="C999" s="7"/>
      <c r="D999" s="7"/>
      <c r="E999" s="8"/>
    </row>
    <row r="1000" spans="1:5" x14ac:dyDescent="0.25">
      <c r="A1000" s="27"/>
      <c r="B1000" s="7"/>
      <c r="C1000" s="7"/>
      <c r="D1000" s="7"/>
      <c r="E1000" s="8"/>
    </row>
    <row r="1001" spans="1:5" x14ac:dyDescent="0.25">
      <c r="A1001" s="27"/>
      <c r="B1001" s="7"/>
      <c r="C1001" s="7"/>
      <c r="D1001" s="7"/>
      <c r="E1001" s="8"/>
    </row>
    <row r="1002" spans="1:5" x14ac:dyDescent="0.25">
      <c r="A1002" s="27"/>
      <c r="B1002" s="7"/>
      <c r="C1002" s="7"/>
      <c r="D1002" s="7"/>
      <c r="E1002" s="8"/>
    </row>
    <row r="1003" spans="1:5" x14ac:dyDescent="0.25">
      <c r="A1003" s="27"/>
      <c r="B1003" s="7"/>
      <c r="C1003" s="7"/>
      <c r="D1003" s="7"/>
      <c r="E1003" s="8"/>
    </row>
    <row r="1004" spans="1:5" x14ac:dyDescent="0.25">
      <c r="A1004" s="27"/>
      <c r="B1004" s="7"/>
      <c r="C1004" s="7"/>
      <c r="D1004" s="7"/>
      <c r="E1004" s="8"/>
    </row>
    <row r="1005" spans="1:5" x14ac:dyDescent="0.25">
      <c r="A1005" s="27"/>
      <c r="B1005" s="7"/>
      <c r="C1005" s="7"/>
      <c r="D1005" s="7"/>
      <c r="E1005" s="8"/>
    </row>
    <row r="1006" spans="1:5" x14ac:dyDescent="0.25">
      <c r="A1006" s="27"/>
      <c r="B1006" s="7"/>
      <c r="C1006" s="7"/>
      <c r="D1006" s="7"/>
      <c r="E1006" s="8"/>
    </row>
    <row r="1007" spans="1:5" x14ac:dyDescent="0.25">
      <c r="A1007" s="27"/>
      <c r="B1007" s="7"/>
      <c r="C1007" s="7"/>
      <c r="D1007" s="7"/>
      <c r="E1007" s="8"/>
    </row>
    <row r="1008" spans="1:5" x14ac:dyDescent="0.25">
      <c r="A1008" s="27"/>
      <c r="B1008" s="7"/>
      <c r="C1008" s="7"/>
      <c r="D1008" s="7"/>
      <c r="E1008" s="8"/>
    </row>
  </sheetData>
  <mergeCells count="1">
    <mergeCell ref="A1:E1"/>
  </mergeCells>
  <pageMargins left="0.7" right="0.7" top="0.75" bottom="0.75" header="0.3" footer="0.3"/>
  <pageSetup paperSize="9" orientation="portrait" horizontalDpi="0" verticalDpi="0" r:id="rId1"/>
  <headerFooter>
    <oddHeader>&amp;C&amp;G</oddHead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915E30-C03E-46EA-8563-5D98B0E04F12}">
  <sheetPr codeName="Sheet12">
    <tabColor theme="7" tint="0.59999389629810485"/>
    <pageSetUpPr autoPageBreaks="0"/>
  </sheetPr>
  <dimension ref="A1:E986"/>
  <sheetViews>
    <sheetView showGridLines="0" topLeftCell="A2" zoomScaleNormal="100" workbookViewId="0">
      <selection activeCell="AF26" sqref="AF26"/>
    </sheetView>
  </sheetViews>
  <sheetFormatPr defaultRowHeight="15" x14ac:dyDescent="0.25"/>
  <cols>
    <col min="1" max="1" width="10.7109375" style="28" bestFit="1" customWidth="1"/>
    <col min="2" max="4" width="19.85546875" style="15" customWidth="1"/>
    <col min="5" max="5" width="20" style="17" customWidth="1"/>
  </cols>
  <sheetData>
    <row r="1" spans="1:5" ht="32.25" customHeight="1" thickBot="1" x14ac:dyDescent="0.3">
      <c r="A1" s="39" t="s">
        <v>8</v>
      </c>
      <c r="B1" s="40"/>
      <c r="C1" s="40"/>
      <c r="D1" s="40"/>
      <c r="E1" s="41"/>
    </row>
    <row r="2" spans="1:5" ht="30" customHeight="1" x14ac:dyDescent="0.25">
      <c r="A2" s="27"/>
      <c r="B2" s="9" t="str">
        <f>$A$1&amp;" - Open Interest"</f>
        <v>Copper - Open Interest</v>
      </c>
      <c r="C2" s="9" t="str">
        <f>$A$1&amp;" - Manager Longs"</f>
        <v>Copper - Manager Longs</v>
      </c>
      <c r="D2" s="9" t="str">
        <f>$A$1&amp;" - Manager Shorts"</f>
        <v>Copper - Manager Shorts</v>
      </c>
      <c r="E2" s="10" t="str">
        <f>$A$1&amp;" - Net Long/Short (% OI)"</f>
        <v>Copper - Net Long/Short (% OI)</v>
      </c>
    </row>
    <row r="3" spans="1:5" x14ac:dyDescent="0.25">
      <c r="A3" s="27">
        <f>IF('Data - Energy &amp; Metals'!A3="",#N/A,'Data - Energy &amp; Metals'!A3)</f>
        <v>38881</v>
      </c>
      <c r="B3" s="7">
        <f>IF(ISBLANK(HLOOKUP(B$2,'Data - Energy &amp; Metals'!$B$2:$AH$1048576,MATCH($A3,'Data - Energy &amp; Metals'!$A$2:$A$1048576,FALSE),FALSE)),#N/A,HLOOKUP(B$2,'Data - Energy &amp; Metals'!$B$2:$AH$1048576,MATCH($A3,'Data - Energy &amp; Metals'!$A$2:$A$1048576,FALSE),FALSE))</f>
        <v>81852</v>
      </c>
      <c r="C3" s="7">
        <f>IF(ISBLANK(HLOOKUP(C$2,'Data - Energy &amp; Metals'!$B$2:$AH$1048576,MATCH($A3,'Data - Energy &amp; Metals'!$A$2:$A$1048576,FALSE),FALSE)),#N/A,HLOOKUP(C$2,'Data - Energy &amp; Metals'!$B$2:$AH$1048576,MATCH($A3,'Data - Energy &amp; Metals'!$A$2:$A$1048576,FALSE),FALSE))</f>
        <v>6177</v>
      </c>
      <c r="D3" s="7">
        <f>IF(ISBLANK(HLOOKUP(D$2,'Data - Energy &amp; Metals'!$B$2:$AH$1048576,MATCH($A3,'Data - Energy &amp; Metals'!$A$2:$A$1048576,FALSE),FALSE)),#N/A,HLOOKUP(D$2,'Data - Energy &amp; Metals'!$B$2:$AH$1048576,MATCH($A3,'Data - Energy &amp; Metals'!$A$2:$A$1048576,FALSE),FALSE))</f>
        <v>6569</v>
      </c>
      <c r="E3" s="8">
        <f>(C3-D3)/B3</f>
        <v>-4.7891316033817129E-3</v>
      </c>
    </row>
    <row r="4" spans="1:5" x14ac:dyDescent="0.25">
      <c r="A4" s="27">
        <f>IF('Data - Energy &amp; Metals'!A4="",#N/A,'Data - Energy &amp; Metals'!A4)</f>
        <v>38888</v>
      </c>
      <c r="B4" s="7">
        <f>IF(ISBLANK(HLOOKUP(B$2,'Data - Energy &amp; Metals'!$B$2:$AH$1048576,MATCH($A4,'Data - Energy &amp; Metals'!$A$2:$A$1048576,FALSE),FALSE)),#N/A,HLOOKUP(B$2,'Data - Energy &amp; Metals'!$B$2:$AH$1048576,MATCH($A4,'Data - Energy &amp; Metals'!$A$2:$A$1048576,FALSE),FALSE))</f>
        <v>79307</v>
      </c>
      <c r="C4" s="7">
        <f>IF(ISBLANK(HLOOKUP(C$2,'Data - Energy &amp; Metals'!$B$2:$AH$1048576,MATCH($A4,'Data - Energy &amp; Metals'!$A$2:$A$1048576,FALSE),FALSE)),#N/A,HLOOKUP(C$2,'Data - Energy &amp; Metals'!$B$2:$AH$1048576,MATCH($A4,'Data - Energy &amp; Metals'!$A$2:$A$1048576,FALSE),FALSE))</f>
        <v>6204</v>
      </c>
      <c r="D4" s="7">
        <f>IF(ISBLANK(HLOOKUP(D$2,'Data - Energy &amp; Metals'!$B$2:$AH$1048576,MATCH($A4,'Data - Energy &amp; Metals'!$A$2:$A$1048576,FALSE),FALSE)),#N/A,HLOOKUP(D$2,'Data - Energy &amp; Metals'!$B$2:$AH$1048576,MATCH($A4,'Data - Energy &amp; Metals'!$A$2:$A$1048576,FALSE),FALSE))</f>
        <v>5095</v>
      </c>
      <c r="E4" s="8">
        <f t="shared" ref="E4:E67" si="0">(C4-D4)/B4</f>
        <v>1.398363322279244E-2</v>
      </c>
    </row>
    <row r="5" spans="1:5" x14ac:dyDescent="0.25">
      <c r="A5" s="27">
        <f>IF('Data - Energy &amp; Metals'!A5="",#N/A,'Data - Energy &amp; Metals'!A5)</f>
        <v>38895</v>
      </c>
      <c r="B5" s="7">
        <f>IF(ISBLANK(HLOOKUP(B$2,'Data - Energy &amp; Metals'!$B$2:$AH$1048576,MATCH($A5,'Data - Energy &amp; Metals'!$A$2:$A$1048576,FALSE),FALSE)),#N/A,HLOOKUP(B$2,'Data - Energy &amp; Metals'!$B$2:$AH$1048576,MATCH($A5,'Data - Energy &amp; Metals'!$A$2:$A$1048576,FALSE),FALSE))</f>
        <v>75069</v>
      </c>
      <c r="C5" s="7">
        <f>IF(ISBLANK(HLOOKUP(C$2,'Data - Energy &amp; Metals'!$B$2:$AH$1048576,MATCH($A5,'Data - Energy &amp; Metals'!$A$2:$A$1048576,FALSE),FALSE)),#N/A,HLOOKUP(C$2,'Data - Energy &amp; Metals'!$B$2:$AH$1048576,MATCH($A5,'Data - Energy &amp; Metals'!$A$2:$A$1048576,FALSE),FALSE))</f>
        <v>6137</v>
      </c>
      <c r="D5" s="7">
        <f>IF(ISBLANK(HLOOKUP(D$2,'Data - Energy &amp; Metals'!$B$2:$AH$1048576,MATCH($A5,'Data - Energy &amp; Metals'!$A$2:$A$1048576,FALSE),FALSE)),#N/A,HLOOKUP(D$2,'Data - Energy &amp; Metals'!$B$2:$AH$1048576,MATCH($A5,'Data - Energy &amp; Metals'!$A$2:$A$1048576,FALSE),FALSE))</f>
        <v>5723</v>
      </c>
      <c r="E5" s="8">
        <f t="shared" si="0"/>
        <v>5.5149262678335928E-3</v>
      </c>
    </row>
    <row r="6" spans="1:5" x14ac:dyDescent="0.25">
      <c r="A6" s="27">
        <f>IF('Data - Energy &amp; Metals'!A6="",#N/A,'Data - Energy &amp; Metals'!A6)</f>
        <v>38901</v>
      </c>
      <c r="B6" s="7">
        <f>IF(ISBLANK(HLOOKUP(B$2,'Data - Energy &amp; Metals'!$B$2:$AH$1048576,MATCH($A6,'Data - Energy &amp; Metals'!$A$2:$A$1048576,FALSE),FALSE)),#N/A,HLOOKUP(B$2,'Data - Energy &amp; Metals'!$B$2:$AH$1048576,MATCH($A6,'Data - Energy &amp; Metals'!$A$2:$A$1048576,FALSE),FALSE))</f>
        <v>74597</v>
      </c>
      <c r="C6" s="7">
        <f>IF(ISBLANK(HLOOKUP(C$2,'Data - Energy &amp; Metals'!$B$2:$AH$1048576,MATCH($A6,'Data - Energy &amp; Metals'!$A$2:$A$1048576,FALSE),FALSE)),#N/A,HLOOKUP(C$2,'Data - Energy &amp; Metals'!$B$2:$AH$1048576,MATCH($A6,'Data - Energy &amp; Metals'!$A$2:$A$1048576,FALSE),FALSE))</f>
        <v>6543</v>
      </c>
      <c r="D6" s="7">
        <f>IF(ISBLANK(HLOOKUP(D$2,'Data - Energy &amp; Metals'!$B$2:$AH$1048576,MATCH($A6,'Data - Energy &amp; Metals'!$A$2:$A$1048576,FALSE),FALSE)),#N/A,HLOOKUP(D$2,'Data - Energy &amp; Metals'!$B$2:$AH$1048576,MATCH($A6,'Data - Energy &amp; Metals'!$A$2:$A$1048576,FALSE),FALSE))</f>
        <v>4742</v>
      </c>
      <c r="E6" s="8">
        <f t="shared" si="0"/>
        <v>2.4143062053433785E-2</v>
      </c>
    </row>
    <row r="7" spans="1:5" x14ac:dyDescent="0.25">
      <c r="A7" s="27">
        <f>IF('Data - Energy &amp; Metals'!A7="",#N/A,'Data - Energy &amp; Metals'!A7)</f>
        <v>38909</v>
      </c>
      <c r="B7" s="7">
        <f>IF(ISBLANK(HLOOKUP(B$2,'Data - Energy &amp; Metals'!$B$2:$AH$1048576,MATCH($A7,'Data - Energy &amp; Metals'!$A$2:$A$1048576,FALSE),FALSE)),#N/A,HLOOKUP(B$2,'Data - Energy &amp; Metals'!$B$2:$AH$1048576,MATCH($A7,'Data - Energy &amp; Metals'!$A$2:$A$1048576,FALSE),FALSE))</f>
        <v>76417</v>
      </c>
      <c r="C7" s="7">
        <f>IF(ISBLANK(HLOOKUP(C$2,'Data - Energy &amp; Metals'!$B$2:$AH$1048576,MATCH($A7,'Data - Energy &amp; Metals'!$A$2:$A$1048576,FALSE),FALSE)),#N/A,HLOOKUP(C$2,'Data - Energy &amp; Metals'!$B$2:$AH$1048576,MATCH($A7,'Data - Energy &amp; Metals'!$A$2:$A$1048576,FALSE),FALSE))</f>
        <v>8601</v>
      </c>
      <c r="D7" s="7">
        <f>IF(ISBLANK(HLOOKUP(D$2,'Data - Energy &amp; Metals'!$B$2:$AH$1048576,MATCH($A7,'Data - Energy &amp; Metals'!$A$2:$A$1048576,FALSE),FALSE)),#N/A,HLOOKUP(D$2,'Data - Energy &amp; Metals'!$B$2:$AH$1048576,MATCH($A7,'Data - Energy &amp; Metals'!$A$2:$A$1048576,FALSE),FALSE))</f>
        <v>6027</v>
      </c>
      <c r="E7" s="8">
        <f t="shared" si="0"/>
        <v>3.3683604433568444E-2</v>
      </c>
    </row>
    <row r="8" spans="1:5" x14ac:dyDescent="0.25">
      <c r="A8" s="27">
        <f>IF('Data - Energy &amp; Metals'!A8="",#N/A,'Data - Energy &amp; Metals'!A8)</f>
        <v>38916</v>
      </c>
      <c r="B8" s="7">
        <f>IF(ISBLANK(HLOOKUP(B$2,'Data - Energy &amp; Metals'!$B$2:$AH$1048576,MATCH($A8,'Data - Energy &amp; Metals'!$A$2:$A$1048576,FALSE),FALSE)),#N/A,HLOOKUP(B$2,'Data - Energy &amp; Metals'!$B$2:$AH$1048576,MATCH($A8,'Data - Energy &amp; Metals'!$A$2:$A$1048576,FALSE),FALSE))</f>
        <v>78028</v>
      </c>
      <c r="C8" s="7">
        <f>IF(ISBLANK(HLOOKUP(C$2,'Data - Energy &amp; Metals'!$B$2:$AH$1048576,MATCH($A8,'Data - Energy &amp; Metals'!$A$2:$A$1048576,FALSE),FALSE)),#N/A,HLOOKUP(C$2,'Data - Energy &amp; Metals'!$B$2:$AH$1048576,MATCH($A8,'Data - Energy &amp; Metals'!$A$2:$A$1048576,FALSE),FALSE))</f>
        <v>8819</v>
      </c>
      <c r="D8" s="7">
        <f>IF(ISBLANK(HLOOKUP(D$2,'Data - Energy &amp; Metals'!$B$2:$AH$1048576,MATCH($A8,'Data - Energy &amp; Metals'!$A$2:$A$1048576,FALSE),FALSE)),#N/A,HLOOKUP(D$2,'Data - Energy &amp; Metals'!$B$2:$AH$1048576,MATCH($A8,'Data - Energy &amp; Metals'!$A$2:$A$1048576,FALSE),FALSE))</f>
        <v>6203</v>
      </c>
      <c r="E8" s="8">
        <f t="shared" si="0"/>
        <v>3.3526426411031936E-2</v>
      </c>
    </row>
    <row r="9" spans="1:5" x14ac:dyDescent="0.25">
      <c r="A9" s="27">
        <f>IF('Data - Energy &amp; Metals'!A9="",#N/A,'Data - Energy &amp; Metals'!A9)</f>
        <v>38923</v>
      </c>
      <c r="B9" s="7">
        <f>IF(ISBLANK(HLOOKUP(B$2,'Data - Energy &amp; Metals'!$B$2:$AH$1048576,MATCH($A9,'Data - Energy &amp; Metals'!$A$2:$A$1048576,FALSE),FALSE)),#N/A,HLOOKUP(B$2,'Data - Energy &amp; Metals'!$B$2:$AH$1048576,MATCH($A9,'Data - Energy &amp; Metals'!$A$2:$A$1048576,FALSE),FALSE))</f>
        <v>75062</v>
      </c>
      <c r="C9" s="7">
        <f>IF(ISBLANK(HLOOKUP(C$2,'Data - Energy &amp; Metals'!$B$2:$AH$1048576,MATCH($A9,'Data - Energy &amp; Metals'!$A$2:$A$1048576,FALSE),FALSE)),#N/A,HLOOKUP(C$2,'Data - Energy &amp; Metals'!$B$2:$AH$1048576,MATCH($A9,'Data - Energy &amp; Metals'!$A$2:$A$1048576,FALSE),FALSE))</f>
        <v>6411</v>
      </c>
      <c r="D9" s="7">
        <f>IF(ISBLANK(HLOOKUP(D$2,'Data - Energy &amp; Metals'!$B$2:$AH$1048576,MATCH($A9,'Data - Energy &amp; Metals'!$A$2:$A$1048576,FALSE),FALSE)),#N/A,HLOOKUP(D$2,'Data - Energy &amp; Metals'!$B$2:$AH$1048576,MATCH($A9,'Data - Energy &amp; Metals'!$A$2:$A$1048576,FALSE),FALSE))</f>
        <v>6138</v>
      </c>
      <c r="E9" s="8">
        <f t="shared" si="0"/>
        <v>3.6369934187738136E-3</v>
      </c>
    </row>
    <row r="10" spans="1:5" x14ac:dyDescent="0.25">
      <c r="A10" s="27">
        <f>IF('Data - Energy &amp; Metals'!A10="",#N/A,'Data - Energy &amp; Metals'!A10)</f>
        <v>38930</v>
      </c>
      <c r="B10" s="7">
        <f>IF(ISBLANK(HLOOKUP(B$2,'Data - Energy &amp; Metals'!$B$2:$AH$1048576,MATCH($A10,'Data - Energy &amp; Metals'!$A$2:$A$1048576,FALSE),FALSE)),#N/A,HLOOKUP(B$2,'Data - Energy &amp; Metals'!$B$2:$AH$1048576,MATCH($A10,'Data - Energy &amp; Metals'!$A$2:$A$1048576,FALSE),FALSE))</f>
        <v>73081</v>
      </c>
      <c r="C10" s="7">
        <f>IF(ISBLANK(HLOOKUP(C$2,'Data - Energy &amp; Metals'!$B$2:$AH$1048576,MATCH($A10,'Data - Energy &amp; Metals'!$A$2:$A$1048576,FALSE),FALSE)),#N/A,HLOOKUP(C$2,'Data - Energy &amp; Metals'!$B$2:$AH$1048576,MATCH($A10,'Data - Energy &amp; Metals'!$A$2:$A$1048576,FALSE),FALSE))</f>
        <v>6432</v>
      </c>
      <c r="D10" s="7">
        <f>IF(ISBLANK(HLOOKUP(D$2,'Data - Energy &amp; Metals'!$B$2:$AH$1048576,MATCH($A10,'Data - Energy &amp; Metals'!$A$2:$A$1048576,FALSE),FALSE)),#N/A,HLOOKUP(D$2,'Data - Energy &amp; Metals'!$B$2:$AH$1048576,MATCH($A10,'Data - Energy &amp; Metals'!$A$2:$A$1048576,FALSE),FALSE))</f>
        <v>6503</v>
      </c>
      <c r="E10" s="8">
        <f t="shared" si="0"/>
        <v>-9.7152474651414182E-4</v>
      </c>
    </row>
    <row r="11" spans="1:5" x14ac:dyDescent="0.25">
      <c r="A11" s="27">
        <f>IF('Data - Energy &amp; Metals'!A11="",#N/A,'Data - Energy &amp; Metals'!A11)</f>
        <v>38937</v>
      </c>
      <c r="B11" s="7">
        <f>IF(ISBLANK(HLOOKUP(B$2,'Data - Energy &amp; Metals'!$B$2:$AH$1048576,MATCH($A11,'Data - Energy &amp; Metals'!$A$2:$A$1048576,FALSE),FALSE)),#N/A,HLOOKUP(B$2,'Data - Energy &amp; Metals'!$B$2:$AH$1048576,MATCH($A11,'Data - Energy &amp; Metals'!$A$2:$A$1048576,FALSE),FALSE))</f>
        <v>73948</v>
      </c>
      <c r="C11" s="7">
        <f>IF(ISBLANK(HLOOKUP(C$2,'Data - Energy &amp; Metals'!$B$2:$AH$1048576,MATCH($A11,'Data - Energy &amp; Metals'!$A$2:$A$1048576,FALSE),FALSE)),#N/A,HLOOKUP(C$2,'Data - Energy &amp; Metals'!$B$2:$AH$1048576,MATCH($A11,'Data - Energy &amp; Metals'!$A$2:$A$1048576,FALSE),FALSE))</f>
        <v>7051</v>
      </c>
      <c r="D11" s="7">
        <f>IF(ISBLANK(HLOOKUP(D$2,'Data - Energy &amp; Metals'!$B$2:$AH$1048576,MATCH($A11,'Data - Energy &amp; Metals'!$A$2:$A$1048576,FALSE),FALSE)),#N/A,HLOOKUP(D$2,'Data - Energy &amp; Metals'!$B$2:$AH$1048576,MATCH($A11,'Data - Energy &amp; Metals'!$A$2:$A$1048576,FALSE),FALSE))</f>
        <v>7496</v>
      </c>
      <c r="E11" s="8">
        <f t="shared" si="0"/>
        <v>-6.0177421972196681E-3</v>
      </c>
    </row>
    <row r="12" spans="1:5" x14ac:dyDescent="0.25">
      <c r="A12" s="27">
        <f>IF('Data - Energy &amp; Metals'!A12="",#N/A,'Data - Energy &amp; Metals'!A12)</f>
        <v>38944</v>
      </c>
      <c r="B12" s="7">
        <f>IF(ISBLANK(HLOOKUP(B$2,'Data - Energy &amp; Metals'!$B$2:$AH$1048576,MATCH($A12,'Data - Energy &amp; Metals'!$A$2:$A$1048576,FALSE),FALSE)),#N/A,HLOOKUP(B$2,'Data - Energy &amp; Metals'!$B$2:$AH$1048576,MATCH($A12,'Data - Energy &amp; Metals'!$A$2:$A$1048576,FALSE),FALSE))</f>
        <v>75901</v>
      </c>
      <c r="C12" s="7">
        <f>IF(ISBLANK(HLOOKUP(C$2,'Data - Energy &amp; Metals'!$B$2:$AH$1048576,MATCH($A12,'Data - Energy &amp; Metals'!$A$2:$A$1048576,FALSE),FALSE)),#N/A,HLOOKUP(C$2,'Data - Energy &amp; Metals'!$B$2:$AH$1048576,MATCH($A12,'Data - Energy &amp; Metals'!$A$2:$A$1048576,FALSE),FALSE))</f>
        <v>6975</v>
      </c>
      <c r="D12" s="7">
        <f>IF(ISBLANK(HLOOKUP(D$2,'Data - Energy &amp; Metals'!$B$2:$AH$1048576,MATCH($A12,'Data - Energy &amp; Metals'!$A$2:$A$1048576,FALSE),FALSE)),#N/A,HLOOKUP(D$2,'Data - Energy &amp; Metals'!$B$2:$AH$1048576,MATCH($A12,'Data - Energy &amp; Metals'!$A$2:$A$1048576,FALSE),FALSE))</f>
        <v>8351</v>
      </c>
      <c r="E12" s="8">
        <f t="shared" si="0"/>
        <v>-1.8128878407399112E-2</v>
      </c>
    </row>
    <row r="13" spans="1:5" x14ac:dyDescent="0.25">
      <c r="A13" s="27">
        <f>IF('Data - Energy &amp; Metals'!A13="",#N/A,'Data - Energy &amp; Metals'!A13)</f>
        <v>38951</v>
      </c>
      <c r="B13" s="7">
        <f>IF(ISBLANK(HLOOKUP(B$2,'Data - Energy &amp; Metals'!$B$2:$AH$1048576,MATCH($A13,'Data - Energy &amp; Metals'!$A$2:$A$1048576,FALSE),FALSE)),#N/A,HLOOKUP(B$2,'Data - Energy &amp; Metals'!$B$2:$AH$1048576,MATCH($A13,'Data - Energy &amp; Metals'!$A$2:$A$1048576,FALSE),FALSE))</f>
        <v>73677</v>
      </c>
      <c r="C13" s="7">
        <f>IF(ISBLANK(HLOOKUP(C$2,'Data - Energy &amp; Metals'!$B$2:$AH$1048576,MATCH($A13,'Data - Energy &amp; Metals'!$A$2:$A$1048576,FALSE),FALSE)),#N/A,HLOOKUP(C$2,'Data - Energy &amp; Metals'!$B$2:$AH$1048576,MATCH($A13,'Data - Energy &amp; Metals'!$A$2:$A$1048576,FALSE),FALSE))</f>
        <v>5889</v>
      </c>
      <c r="D13" s="7">
        <f>IF(ISBLANK(HLOOKUP(D$2,'Data - Energy &amp; Metals'!$B$2:$AH$1048576,MATCH($A13,'Data - Energy &amp; Metals'!$A$2:$A$1048576,FALSE),FALSE)),#N/A,HLOOKUP(D$2,'Data - Energy &amp; Metals'!$B$2:$AH$1048576,MATCH($A13,'Data - Energy &amp; Metals'!$A$2:$A$1048576,FALSE),FALSE))</f>
        <v>8986</v>
      </c>
      <c r="E13" s="8">
        <f t="shared" si="0"/>
        <v>-4.2034827693852896E-2</v>
      </c>
    </row>
    <row r="14" spans="1:5" x14ac:dyDescent="0.25">
      <c r="A14" s="27">
        <f>IF('Data - Energy &amp; Metals'!A14="",#N/A,'Data - Energy &amp; Metals'!A14)</f>
        <v>38958</v>
      </c>
      <c r="B14" s="7">
        <f>IF(ISBLANK(HLOOKUP(B$2,'Data - Energy &amp; Metals'!$B$2:$AH$1048576,MATCH($A14,'Data - Energy &amp; Metals'!$A$2:$A$1048576,FALSE),FALSE)),#N/A,HLOOKUP(B$2,'Data - Energy &amp; Metals'!$B$2:$AH$1048576,MATCH($A14,'Data - Energy &amp; Metals'!$A$2:$A$1048576,FALSE),FALSE))</f>
        <v>70522</v>
      </c>
      <c r="C14" s="7">
        <f>IF(ISBLANK(HLOOKUP(C$2,'Data - Energy &amp; Metals'!$B$2:$AH$1048576,MATCH($A14,'Data - Energy &amp; Metals'!$A$2:$A$1048576,FALSE),FALSE)),#N/A,HLOOKUP(C$2,'Data - Energy &amp; Metals'!$B$2:$AH$1048576,MATCH($A14,'Data - Energy &amp; Metals'!$A$2:$A$1048576,FALSE),FALSE))</f>
        <v>5979</v>
      </c>
      <c r="D14" s="7">
        <f>IF(ISBLANK(HLOOKUP(D$2,'Data - Energy &amp; Metals'!$B$2:$AH$1048576,MATCH($A14,'Data - Energy &amp; Metals'!$A$2:$A$1048576,FALSE),FALSE)),#N/A,HLOOKUP(D$2,'Data - Energy &amp; Metals'!$B$2:$AH$1048576,MATCH($A14,'Data - Energy &amp; Metals'!$A$2:$A$1048576,FALSE),FALSE))</f>
        <v>10458</v>
      </c>
      <c r="E14" s="8">
        <f t="shared" si="0"/>
        <v>-6.3512095516292791E-2</v>
      </c>
    </row>
    <row r="15" spans="1:5" x14ac:dyDescent="0.25">
      <c r="A15" s="27">
        <f>IF('Data - Energy &amp; Metals'!A15="",#N/A,'Data - Energy &amp; Metals'!A15)</f>
        <v>38965</v>
      </c>
      <c r="B15" s="7">
        <f>IF(ISBLANK(HLOOKUP(B$2,'Data - Energy &amp; Metals'!$B$2:$AH$1048576,MATCH($A15,'Data - Energy &amp; Metals'!$A$2:$A$1048576,FALSE),FALSE)),#N/A,HLOOKUP(B$2,'Data - Energy &amp; Metals'!$B$2:$AH$1048576,MATCH($A15,'Data - Energy &amp; Metals'!$A$2:$A$1048576,FALSE),FALSE))</f>
        <v>70659</v>
      </c>
      <c r="C15" s="7">
        <f>IF(ISBLANK(HLOOKUP(C$2,'Data - Energy &amp; Metals'!$B$2:$AH$1048576,MATCH($A15,'Data - Energy &amp; Metals'!$A$2:$A$1048576,FALSE),FALSE)),#N/A,HLOOKUP(C$2,'Data - Energy &amp; Metals'!$B$2:$AH$1048576,MATCH($A15,'Data - Energy &amp; Metals'!$A$2:$A$1048576,FALSE),FALSE))</f>
        <v>7300</v>
      </c>
      <c r="D15" s="7">
        <f>IF(ISBLANK(HLOOKUP(D$2,'Data - Energy &amp; Metals'!$B$2:$AH$1048576,MATCH($A15,'Data - Energy &amp; Metals'!$A$2:$A$1048576,FALSE),FALSE)),#N/A,HLOOKUP(D$2,'Data - Energy &amp; Metals'!$B$2:$AH$1048576,MATCH($A15,'Data - Energy &amp; Metals'!$A$2:$A$1048576,FALSE),FALSE))</f>
        <v>9847</v>
      </c>
      <c r="E15" s="8">
        <f t="shared" si="0"/>
        <v>-3.6046363520570626E-2</v>
      </c>
    </row>
    <row r="16" spans="1:5" x14ac:dyDescent="0.25">
      <c r="A16" s="27">
        <f>IF('Data - Energy &amp; Metals'!A16="",#N/A,'Data - Energy &amp; Metals'!A16)</f>
        <v>38972</v>
      </c>
      <c r="B16" s="7">
        <f>IF(ISBLANK(HLOOKUP(B$2,'Data - Energy &amp; Metals'!$B$2:$AH$1048576,MATCH($A16,'Data - Energy &amp; Metals'!$A$2:$A$1048576,FALSE),FALSE)),#N/A,HLOOKUP(B$2,'Data - Energy &amp; Metals'!$B$2:$AH$1048576,MATCH($A16,'Data - Energy &amp; Metals'!$A$2:$A$1048576,FALSE),FALSE))</f>
        <v>70296</v>
      </c>
      <c r="C16" s="7">
        <f>IF(ISBLANK(HLOOKUP(C$2,'Data - Energy &amp; Metals'!$B$2:$AH$1048576,MATCH($A16,'Data - Energy &amp; Metals'!$A$2:$A$1048576,FALSE),FALSE)),#N/A,HLOOKUP(C$2,'Data - Energy &amp; Metals'!$B$2:$AH$1048576,MATCH($A16,'Data - Energy &amp; Metals'!$A$2:$A$1048576,FALSE),FALSE))</f>
        <v>5629</v>
      </c>
      <c r="D16" s="7">
        <f>IF(ISBLANK(HLOOKUP(D$2,'Data - Energy &amp; Metals'!$B$2:$AH$1048576,MATCH($A16,'Data - Energy &amp; Metals'!$A$2:$A$1048576,FALSE),FALSE)),#N/A,HLOOKUP(D$2,'Data - Energy &amp; Metals'!$B$2:$AH$1048576,MATCH($A16,'Data - Energy &amp; Metals'!$A$2:$A$1048576,FALSE),FALSE))</f>
        <v>8379</v>
      </c>
      <c r="E16" s="8">
        <f t="shared" si="0"/>
        <v>-3.9120291339478773E-2</v>
      </c>
    </row>
    <row r="17" spans="1:5" x14ac:dyDescent="0.25">
      <c r="A17" s="27">
        <f>IF('Data - Energy &amp; Metals'!A17="",#N/A,'Data - Energy &amp; Metals'!A17)</f>
        <v>38979</v>
      </c>
      <c r="B17" s="7">
        <f>IF(ISBLANK(HLOOKUP(B$2,'Data - Energy &amp; Metals'!$B$2:$AH$1048576,MATCH($A17,'Data - Energy &amp; Metals'!$A$2:$A$1048576,FALSE),FALSE)),#N/A,HLOOKUP(B$2,'Data - Energy &amp; Metals'!$B$2:$AH$1048576,MATCH($A17,'Data - Energy &amp; Metals'!$A$2:$A$1048576,FALSE),FALSE))</f>
        <v>69561</v>
      </c>
      <c r="C17" s="7">
        <f>IF(ISBLANK(HLOOKUP(C$2,'Data - Energy &amp; Metals'!$B$2:$AH$1048576,MATCH($A17,'Data - Energy &amp; Metals'!$A$2:$A$1048576,FALSE),FALSE)),#N/A,HLOOKUP(C$2,'Data - Energy &amp; Metals'!$B$2:$AH$1048576,MATCH($A17,'Data - Energy &amp; Metals'!$A$2:$A$1048576,FALSE),FALSE))</f>
        <v>6850</v>
      </c>
      <c r="D17" s="7">
        <f>IF(ISBLANK(HLOOKUP(D$2,'Data - Energy &amp; Metals'!$B$2:$AH$1048576,MATCH($A17,'Data - Energy &amp; Metals'!$A$2:$A$1048576,FALSE),FALSE)),#N/A,HLOOKUP(D$2,'Data - Energy &amp; Metals'!$B$2:$AH$1048576,MATCH($A17,'Data - Energy &amp; Metals'!$A$2:$A$1048576,FALSE),FALSE))</f>
        <v>10317</v>
      </c>
      <c r="E17" s="8">
        <f t="shared" si="0"/>
        <v>-4.9841146619513811E-2</v>
      </c>
    </row>
    <row r="18" spans="1:5" x14ac:dyDescent="0.25">
      <c r="A18" s="27">
        <f>IF('Data - Energy &amp; Metals'!A18="",#N/A,'Data - Energy &amp; Metals'!A18)</f>
        <v>38986</v>
      </c>
      <c r="B18" s="7">
        <f>IF(ISBLANK(HLOOKUP(B$2,'Data - Energy &amp; Metals'!$B$2:$AH$1048576,MATCH($A18,'Data - Energy &amp; Metals'!$A$2:$A$1048576,FALSE),FALSE)),#N/A,HLOOKUP(B$2,'Data - Energy &amp; Metals'!$B$2:$AH$1048576,MATCH($A18,'Data - Energy &amp; Metals'!$A$2:$A$1048576,FALSE),FALSE))</f>
        <v>69466</v>
      </c>
      <c r="C18" s="7">
        <f>IF(ISBLANK(HLOOKUP(C$2,'Data - Energy &amp; Metals'!$B$2:$AH$1048576,MATCH($A18,'Data - Energy &amp; Metals'!$A$2:$A$1048576,FALSE),FALSE)),#N/A,HLOOKUP(C$2,'Data - Energy &amp; Metals'!$B$2:$AH$1048576,MATCH($A18,'Data - Energy &amp; Metals'!$A$2:$A$1048576,FALSE),FALSE))</f>
        <v>8477</v>
      </c>
      <c r="D18" s="7">
        <f>IF(ISBLANK(HLOOKUP(D$2,'Data - Energy &amp; Metals'!$B$2:$AH$1048576,MATCH($A18,'Data - Energy &amp; Metals'!$A$2:$A$1048576,FALSE),FALSE)),#N/A,HLOOKUP(D$2,'Data - Energy &amp; Metals'!$B$2:$AH$1048576,MATCH($A18,'Data - Energy &amp; Metals'!$A$2:$A$1048576,FALSE),FALSE))</f>
        <v>10589</v>
      </c>
      <c r="E18" s="8">
        <f t="shared" si="0"/>
        <v>-3.0403362796188063E-2</v>
      </c>
    </row>
    <row r="19" spans="1:5" x14ac:dyDescent="0.25">
      <c r="A19" s="27">
        <f>IF('Data - Energy &amp; Metals'!A19="",#N/A,'Data - Energy &amp; Metals'!A19)</f>
        <v>38993</v>
      </c>
      <c r="B19" s="7">
        <f>IF(ISBLANK(HLOOKUP(B$2,'Data - Energy &amp; Metals'!$B$2:$AH$1048576,MATCH($A19,'Data - Energy &amp; Metals'!$A$2:$A$1048576,FALSE),FALSE)),#N/A,HLOOKUP(B$2,'Data - Energy &amp; Metals'!$B$2:$AH$1048576,MATCH($A19,'Data - Energy &amp; Metals'!$A$2:$A$1048576,FALSE),FALSE))</f>
        <v>70934</v>
      </c>
      <c r="C19" s="7">
        <f>IF(ISBLANK(HLOOKUP(C$2,'Data - Energy &amp; Metals'!$B$2:$AH$1048576,MATCH($A19,'Data - Energy &amp; Metals'!$A$2:$A$1048576,FALSE),FALSE)),#N/A,HLOOKUP(C$2,'Data - Energy &amp; Metals'!$B$2:$AH$1048576,MATCH($A19,'Data - Energy &amp; Metals'!$A$2:$A$1048576,FALSE),FALSE))</f>
        <v>8511</v>
      </c>
      <c r="D19" s="7">
        <f>IF(ISBLANK(HLOOKUP(D$2,'Data - Energy &amp; Metals'!$B$2:$AH$1048576,MATCH($A19,'Data - Energy &amp; Metals'!$A$2:$A$1048576,FALSE),FALSE)),#N/A,HLOOKUP(D$2,'Data - Energy &amp; Metals'!$B$2:$AH$1048576,MATCH($A19,'Data - Energy &amp; Metals'!$A$2:$A$1048576,FALSE),FALSE))</f>
        <v>13664</v>
      </c>
      <c r="E19" s="8">
        <f t="shared" si="0"/>
        <v>-7.2644993938026897E-2</v>
      </c>
    </row>
    <row r="20" spans="1:5" x14ac:dyDescent="0.25">
      <c r="A20" s="27">
        <f>IF('Data - Energy &amp; Metals'!A20="",#N/A,'Data - Energy &amp; Metals'!A20)</f>
        <v>39000</v>
      </c>
      <c r="B20" s="7">
        <f>IF(ISBLANK(HLOOKUP(B$2,'Data - Energy &amp; Metals'!$B$2:$AH$1048576,MATCH($A20,'Data - Energy &amp; Metals'!$A$2:$A$1048576,FALSE),FALSE)),#N/A,HLOOKUP(B$2,'Data - Energy &amp; Metals'!$B$2:$AH$1048576,MATCH($A20,'Data - Energy &amp; Metals'!$A$2:$A$1048576,FALSE),FALSE))</f>
        <v>70505</v>
      </c>
      <c r="C20" s="7">
        <f>IF(ISBLANK(HLOOKUP(C$2,'Data - Energy &amp; Metals'!$B$2:$AH$1048576,MATCH($A20,'Data - Energy &amp; Metals'!$A$2:$A$1048576,FALSE),FALSE)),#N/A,HLOOKUP(C$2,'Data - Energy &amp; Metals'!$B$2:$AH$1048576,MATCH($A20,'Data - Energy &amp; Metals'!$A$2:$A$1048576,FALSE),FALSE))</f>
        <v>8646</v>
      </c>
      <c r="D20" s="7">
        <f>IF(ISBLANK(HLOOKUP(D$2,'Data - Energy &amp; Metals'!$B$2:$AH$1048576,MATCH($A20,'Data - Energy &amp; Metals'!$A$2:$A$1048576,FALSE),FALSE)),#N/A,HLOOKUP(D$2,'Data - Energy &amp; Metals'!$B$2:$AH$1048576,MATCH($A20,'Data - Energy &amp; Metals'!$A$2:$A$1048576,FALSE),FALSE))</f>
        <v>14570</v>
      </c>
      <c r="E20" s="8">
        <f t="shared" si="0"/>
        <v>-8.4022409758173183E-2</v>
      </c>
    </row>
    <row r="21" spans="1:5" x14ac:dyDescent="0.25">
      <c r="A21" s="27">
        <f>IF('Data - Energy &amp; Metals'!A21="",#N/A,'Data - Energy &amp; Metals'!A21)</f>
        <v>39007</v>
      </c>
      <c r="B21" s="7">
        <f>IF(ISBLANK(HLOOKUP(B$2,'Data - Energy &amp; Metals'!$B$2:$AH$1048576,MATCH($A21,'Data - Energy &amp; Metals'!$A$2:$A$1048576,FALSE),FALSE)),#N/A,HLOOKUP(B$2,'Data - Energy &amp; Metals'!$B$2:$AH$1048576,MATCH($A21,'Data - Energy &amp; Metals'!$A$2:$A$1048576,FALSE),FALSE))</f>
        <v>74270</v>
      </c>
      <c r="C21" s="7">
        <f>IF(ISBLANK(HLOOKUP(C$2,'Data - Energy &amp; Metals'!$B$2:$AH$1048576,MATCH($A21,'Data - Energy &amp; Metals'!$A$2:$A$1048576,FALSE),FALSE)),#N/A,HLOOKUP(C$2,'Data - Energy &amp; Metals'!$B$2:$AH$1048576,MATCH($A21,'Data - Energy &amp; Metals'!$A$2:$A$1048576,FALSE),FALSE))</f>
        <v>10760</v>
      </c>
      <c r="D21" s="7">
        <f>IF(ISBLANK(HLOOKUP(D$2,'Data - Energy &amp; Metals'!$B$2:$AH$1048576,MATCH($A21,'Data - Energy &amp; Metals'!$A$2:$A$1048576,FALSE),FALSE)),#N/A,HLOOKUP(D$2,'Data - Energy &amp; Metals'!$B$2:$AH$1048576,MATCH($A21,'Data - Energy &amp; Metals'!$A$2:$A$1048576,FALSE),FALSE))</f>
        <v>12866</v>
      </c>
      <c r="E21" s="8">
        <f t="shared" si="0"/>
        <v>-2.8355998384273596E-2</v>
      </c>
    </row>
    <row r="22" spans="1:5" x14ac:dyDescent="0.25">
      <c r="A22" s="27">
        <f>IF('Data - Energy &amp; Metals'!A22="",#N/A,'Data - Energy &amp; Metals'!A22)</f>
        <v>39014</v>
      </c>
      <c r="B22" s="7">
        <f>IF(ISBLANK(HLOOKUP(B$2,'Data - Energy &amp; Metals'!$B$2:$AH$1048576,MATCH($A22,'Data - Energy &amp; Metals'!$A$2:$A$1048576,FALSE),FALSE)),#N/A,HLOOKUP(B$2,'Data - Energy &amp; Metals'!$B$2:$AH$1048576,MATCH($A22,'Data - Energy &amp; Metals'!$A$2:$A$1048576,FALSE),FALSE))</f>
        <v>76902</v>
      </c>
      <c r="C22" s="7">
        <f>IF(ISBLANK(HLOOKUP(C$2,'Data - Energy &amp; Metals'!$B$2:$AH$1048576,MATCH($A22,'Data - Energy &amp; Metals'!$A$2:$A$1048576,FALSE),FALSE)),#N/A,HLOOKUP(C$2,'Data - Energy &amp; Metals'!$B$2:$AH$1048576,MATCH($A22,'Data - Energy &amp; Metals'!$A$2:$A$1048576,FALSE),FALSE))</f>
        <v>10107</v>
      </c>
      <c r="D22" s="7">
        <f>IF(ISBLANK(HLOOKUP(D$2,'Data - Energy &amp; Metals'!$B$2:$AH$1048576,MATCH($A22,'Data - Energy &amp; Metals'!$A$2:$A$1048576,FALSE),FALSE)),#N/A,HLOOKUP(D$2,'Data - Energy &amp; Metals'!$B$2:$AH$1048576,MATCH($A22,'Data - Energy &amp; Metals'!$A$2:$A$1048576,FALSE),FALSE))</f>
        <v>11957</v>
      </c>
      <c r="E22" s="8">
        <f t="shared" si="0"/>
        <v>-2.4056591506072665E-2</v>
      </c>
    </row>
    <row r="23" spans="1:5" x14ac:dyDescent="0.25">
      <c r="A23" s="27">
        <f>IF('Data - Energy &amp; Metals'!A23="",#N/A,'Data - Energy &amp; Metals'!A23)</f>
        <v>39021</v>
      </c>
      <c r="B23" s="7">
        <f>IF(ISBLANK(HLOOKUP(B$2,'Data - Energy &amp; Metals'!$B$2:$AH$1048576,MATCH($A23,'Data - Energy &amp; Metals'!$A$2:$A$1048576,FALSE),FALSE)),#N/A,HLOOKUP(B$2,'Data - Energy &amp; Metals'!$B$2:$AH$1048576,MATCH($A23,'Data - Energy &amp; Metals'!$A$2:$A$1048576,FALSE),FALSE))</f>
        <v>76020</v>
      </c>
      <c r="C23" s="7">
        <f>IF(ISBLANK(HLOOKUP(C$2,'Data - Energy &amp; Metals'!$B$2:$AH$1048576,MATCH($A23,'Data - Energy &amp; Metals'!$A$2:$A$1048576,FALSE),FALSE)),#N/A,HLOOKUP(C$2,'Data - Energy &amp; Metals'!$B$2:$AH$1048576,MATCH($A23,'Data - Energy &amp; Metals'!$A$2:$A$1048576,FALSE),FALSE))</f>
        <v>9492</v>
      </c>
      <c r="D23" s="7">
        <f>IF(ISBLANK(HLOOKUP(D$2,'Data - Energy &amp; Metals'!$B$2:$AH$1048576,MATCH($A23,'Data - Energy &amp; Metals'!$A$2:$A$1048576,FALSE),FALSE)),#N/A,HLOOKUP(D$2,'Data - Energy &amp; Metals'!$B$2:$AH$1048576,MATCH($A23,'Data - Energy &amp; Metals'!$A$2:$A$1048576,FALSE),FALSE))</f>
        <v>13837</v>
      </c>
      <c r="E23" s="8">
        <f t="shared" si="0"/>
        <v>-5.7156011575901076E-2</v>
      </c>
    </row>
    <row r="24" spans="1:5" x14ac:dyDescent="0.25">
      <c r="A24" s="27">
        <f>IF('Data - Energy &amp; Metals'!A24="",#N/A,'Data - Energy &amp; Metals'!A24)</f>
        <v>39028</v>
      </c>
      <c r="B24" s="7">
        <f>IF(ISBLANK(HLOOKUP(B$2,'Data - Energy &amp; Metals'!$B$2:$AH$1048576,MATCH($A24,'Data - Energy &amp; Metals'!$A$2:$A$1048576,FALSE),FALSE)),#N/A,HLOOKUP(B$2,'Data - Energy &amp; Metals'!$B$2:$AH$1048576,MATCH($A24,'Data - Energy &amp; Metals'!$A$2:$A$1048576,FALSE),FALSE))</f>
        <v>73966</v>
      </c>
      <c r="C24" s="7">
        <f>IF(ISBLANK(HLOOKUP(C$2,'Data - Energy &amp; Metals'!$B$2:$AH$1048576,MATCH($A24,'Data - Energy &amp; Metals'!$A$2:$A$1048576,FALSE),FALSE)),#N/A,HLOOKUP(C$2,'Data - Energy &amp; Metals'!$B$2:$AH$1048576,MATCH($A24,'Data - Energy &amp; Metals'!$A$2:$A$1048576,FALSE),FALSE))</f>
        <v>9615</v>
      </c>
      <c r="D24" s="7">
        <f>IF(ISBLANK(HLOOKUP(D$2,'Data - Energy &amp; Metals'!$B$2:$AH$1048576,MATCH($A24,'Data - Energy &amp; Metals'!$A$2:$A$1048576,FALSE),FALSE)),#N/A,HLOOKUP(D$2,'Data - Energy &amp; Metals'!$B$2:$AH$1048576,MATCH($A24,'Data - Energy &amp; Metals'!$A$2:$A$1048576,FALSE),FALSE))</f>
        <v>15423</v>
      </c>
      <c r="E24" s="8">
        <f t="shared" si="0"/>
        <v>-7.8522564421490956E-2</v>
      </c>
    </row>
    <row r="25" spans="1:5" x14ac:dyDescent="0.25">
      <c r="A25" s="27">
        <f>IF('Data - Energy &amp; Metals'!A25="",#N/A,'Data - Energy &amp; Metals'!A25)</f>
        <v>39035</v>
      </c>
      <c r="B25" s="7">
        <f>IF(ISBLANK(HLOOKUP(B$2,'Data - Energy &amp; Metals'!$B$2:$AH$1048576,MATCH($A25,'Data - Energy &amp; Metals'!$A$2:$A$1048576,FALSE),FALSE)),#N/A,HLOOKUP(B$2,'Data - Energy &amp; Metals'!$B$2:$AH$1048576,MATCH($A25,'Data - Energy &amp; Metals'!$A$2:$A$1048576,FALSE),FALSE))</f>
        <v>75570</v>
      </c>
      <c r="C25" s="7">
        <f>IF(ISBLANK(HLOOKUP(C$2,'Data - Energy &amp; Metals'!$B$2:$AH$1048576,MATCH($A25,'Data - Energy &amp; Metals'!$A$2:$A$1048576,FALSE),FALSE)),#N/A,HLOOKUP(C$2,'Data - Energy &amp; Metals'!$B$2:$AH$1048576,MATCH($A25,'Data - Energy &amp; Metals'!$A$2:$A$1048576,FALSE),FALSE))</f>
        <v>7812</v>
      </c>
      <c r="D25" s="7">
        <f>IF(ISBLANK(HLOOKUP(D$2,'Data - Energy &amp; Metals'!$B$2:$AH$1048576,MATCH($A25,'Data - Energy &amp; Metals'!$A$2:$A$1048576,FALSE),FALSE)),#N/A,HLOOKUP(D$2,'Data - Energy &amp; Metals'!$B$2:$AH$1048576,MATCH($A25,'Data - Energy &amp; Metals'!$A$2:$A$1048576,FALSE),FALSE))</f>
        <v>17393</v>
      </c>
      <c r="E25" s="8">
        <f t="shared" si="0"/>
        <v>-0.12678311499272199</v>
      </c>
    </row>
    <row r="26" spans="1:5" x14ac:dyDescent="0.25">
      <c r="A26" s="27">
        <f>IF('Data - Energy &amp; Metals'!A26="",#N/A,'Data - Energy &amp; Metals'!A26)</f>
        <v>39042</v>
      </c>
      <c r="B26" s="7">
        <f>IF(ISBLANK(HLOOKUP(B$2,'Data - Energy &amp; Metals'!$B$2:$AH$1048576,MATCH($A26,'Data - Energy &amp; Metals'!$A$2:$A$1048576,FALSE),FALSE)),#N/A,HLOOKUP(B$2,'Data - Energy &amp; Metals'!$B$2:$AH$1048576,MATCH($A26,'Data - Energy &amp; Metals'!$A$2:$A$1048576,FALSE),FALSE))</f>
        <v>75216</v>
      </c>
      <c r="C26" s="7">
        <f>IF(ISBLANK(HLOOKUP(C$2,'Data - Energy &amp; Metals'!$B$2:$AH$1048576,MATCH($A26,'Data - Energy &amp; Metals'!$A$2:$A$1048576,FALSE),FALSE)),#N/A,HLOOKUP(C$2,'Data - Energy &amp; Metals'!$B$2:$AH$1048576,MATCH($A26,'Data - Energy &amp; Metals'!$A$2:$A$1048576,FALSE),FALSE))</f>
        <v>7368</v>
      </c>
      <c r="D26" s="7">
        <f>IF(ISBLANK(HLOOKUP(D$2,'Data - Energy &amp; Metals'!$B$2:$AH$1048576,MATCH($A26,'Data - Energy &amp; Metals'!$A$2:$A$1048576,FALSE),FALSE)),#N/A,HLOOKUP(D$2,'Data - Energy &amp; Metals'!$B$2:$AH$1048576,MATCH($A26,'Data - Energy &amp; Metals'!$A$2:$A$1048576,FALSE),FALSE))</f>
        <v>17399</v>
      </c>
      <c r="E26" s="8">
        <f t="shared" si="0"/>
        <v>-0.13336258242927038</v>
      </c>
    </row>
    <row r="27" spans="1:5" x14ac:dyDescent="0.25">
      <c r="A27" s="27">
        <f>IF('Data - Energy &amp; Metals'!A27="",#N/A,'Data - Energy &amp; Metals'!A27)</f>
        <v>39049</v>
      </c>
      <c r="B27" s="7">
        <f>IF(ISBLANK(HLOOKUP(B$2,'Data - Energy &amp; Metals'!$B$2:$AH$1048576,MATCH($A27,'Data - Energy &amp; Metals'!$A$2:$A$1048576,FALSE),FALSE)),#N/A,HLOOKUP(B$2,'Data - Energy &amp; Metals'!$B$2:$AH$1048576,MATCH($A27,'Data - Energy &amp; Metals'!$A$2:$A$1048576,FALSE),FALSE))</f>
        <v>71524</v>
      </c>
      <c r="C27" s="7">
        <f>IF(ISBLANK(HLOOKUP(C$2,'Data - Energy &amp; Metals'!$B$2:$AH$1048576,MATCH($A27,'Data - Energy &amp; Metals'!$A$2:$A$1048576,FALSE),FALSE)),#N/A,HLOOKUP(C$2,'Data - Energy &amp; Metals'!$B$2:$AH$1048576,MATCH($A27,'Data - Energy &amp; Metals'!$A$2:$A$1048576,FALSE),FALSE))</f>
        <v>7749</v>
      </c>
      <c r="D27" s="7">
        <f>IF(ISBLANK(HLOOKUP(D$2,'Data - Energy &amp; Metals'!$B$2:$AH$1048576,MATCH($A27,'Data - Energy &amp; Metals'!$A$2:$A$1048576,FALSE),FALSE)),#N/A,HLOOKUP(D$2,'Data - Energy &amp; Metals'!$B$2:$AH$1048576,MATCH($A27,'Data - Energy &amp; Metals'!$A$2:$A$1048576,FALSE),FALSE))</f>
        <v>17721</v>
      </c>
      <c r="E27" s="8">
        <f t="shared" si="0"/>
        <v>-0.13942173256529278</v>
      </c>
    </row>
    <row r="28" spans="1:5" x14ac:dyDescent="0.25">
      <c r="A28" s="27">
        <f>IF('Data - Energy &amp; Metals'!A28="",#N/A,'Data - Energy &amp; Metals'!A28)</f>
        <v>39056</v>
      </c>
      <c r="B28" s="7">
        <f>IF(ISBLANK(HLOOKUP(B$2,'Data - Energy &amp; Metals'!$B$2:$AH$1048576,MATCH($A28,'Data - Energy &amp; Metals'!$A$2:$A$1048576,FALSE),FALSE)),#N/A,HLOOKUP(B$2,'Data - Energy &amp; Metals'!$B$2:$AH$1048576,MATCH($A28,'Data - Energy &amp; Metals'!$A$2:$A$1048576,FALSE),FALSE))</f>
        <v>69961</v>
      </c>
      <c r="C28" s="7">
        <f>IF(ISBLANK(HLOOKUP(C$2,'Data - Energy &amp; Metals'!$B$2:$AH$1048576,MATCH($A28,'Data - Energy &amp; Metals'!$A$2:$A$1048576,FALSE),FALSE)),#N/A,HLOOKUP(C$2,'Data - Energy &amp; Metals'!$B$2:$AH$1048576,MATCH($A28,'Data - Energy &amp; Metals'!$A$2:$A$1048576,FALSE),FALSE))</f>
        <v>7739</v>
      </c>
      <c r="D28" s="7">
        <f>IF(ISBLANK(HLOOKUP(D$2,'Data - Energy &amp; Metals'!$B$2:$AH$1048576,MATCH($A28,'Data - Energy &amp; Metals'!$A$2:$A$1048576,FALSE),FALSE)),#N/A,HLOOKUP(D$2,'Data - Energy &amp; Metals'!$B$2:$AH$1048576,MATCH($A28,'Data - Energy &amp; Metals'!$A$2:$A$1048576,FALSE),FALSE))</f>
        <v>16612</v>
      </c>
      <c r="E28" s="8">
        <f t="shared" si="0"/>
        <v>-0.12682780406226327</v>
      </c>
    </row>
    <row r="29" spans="1:5" x14ac:dyDescent="0.25">
      <c r="A29" s="27">
        <f>IF('Data - Energy &amp; Metals'!A29="",#N/A,'Data - Energy &amp; Metals'!A29)</f>
        <v>39063</v>
      </c>
      <c r="B29" s="7">
        <f>IF(ISBLANK(HLOOKUP(B$2,'Data - Energy &amp; Metals'!$B$2:$AH$1048576,MATCH($A29,'Data - Energy &amp; Metals'!$A$2:$A$1048576,FALSE),FALSE)),#N/A,HLOOKUP(B$2,'Data - Energy &amp; Metals'!$B$2:$AH$1048576,MATCH($A29,'Data - Energy &amp; Metals'!$A$2:$A$1048576,FALSE),FALSE))</f>
        <v>69269</v>
      </c>
      <c r="C29" s="7">
        <f>IF(ISBLANK(HLOOKUP(C$2,'Data - Energy &amp; Metals'!$B$2:$AH$1048576,MATCH($A29,'Data - Energy &amp; Metals'!$A$2:$A$1048576,FALSE),FALSE)),#N/A,HLOOKUP(C$2,'Data - Energy &amp; Metals'!$B$2:$AH$1048576,MATCH($A29,'Data - Energy &amp; Metals'!$A$2:$A$1048576,FALSE),FALSE))</f>
        <v>7499</v>
      </c>
      <c r="D29" s="7">
        <f>IF(ISBLANK(HLOOKUP(D$2,'Data - Energy &amp; Metals'!$B$2:$AH$1048576,MATCH($A29,'Data - Energy &amp; Metals'!$A$2:$A$1048576,FALSE),FALSE)),#N/A,HLOOKUP(D$2,'Data - Energy &amp; Metals'!$B$2:$AH$1048576,MATCH($A29,'Data - Energy &amp; Metals'!$A$2:$A$1048576,FALSE),FALSE))</f>
        <v>16787</v>
      </c>
      <c r="E29" s="8">
        <f t="shared" si="0"/>
        <v>-0.1340859547560958</v>
      </c>
    </row>
    <row r="30" spans="1:5" x14ac:dyDescent="0.25">
      <c r="A30" s="27">
        <f>IF('Data - Energy &amp; Metals'!A30="",#N/A,'Data - Energy &amp; Metals'!A30)</f>
        <v>39070</v>
      </c>
      <c r="B30" s="7">
        <f>IF(ISBLANK(HLOOKUP(B$2,'Data - Energy &amp; Metals'!$B$2:$AH$1048576,MATCH($A30,'Data - Energy &amp; Metals'!$A$2:$A$1048576,FALSE),FALSE)),#N/A,HLOOKUP(B$2,'Data - Energy &amp; Metals'!$B$2:$AH$1048576,MATCH($A30,'Data - Energy &amp; Metals'!$A$2:$A$1048576,FALSE),FALSE))</f>
        <v>70497</v>
      </c>
      <c r="C30" s="7">
        <f>IF(ISBLANK(HLOOKUP(C$2,'Data - Energy &amp; Metals'!$B$2:$AH$1048576,MATCH($A30,'Data - Energy &amp; Metals'!$A$2:$A$1048576,FALSE),FALSE)),#N/A,HLOOKUP(C$2,'Data - Energy &amp; Metals'!$B$2:$AH$1048576,MATCH($A30,'Data - Energy &amp; Metals'!$A$2:$A$1048576,FALSE),FALSE))</f>
        <v>6073</v>
      </c>
      <c r="D30" s="7">
        <f>IF(ISBLANK(HLOOKUP(D$2,'Data - Energy &amp; Metals'!$B$2:$AH$1048576,MATCH($A30,'Data - Energy &amp; Metals'!$A$2:$A$1048576,FALSE),FALSE)),#N/A,HLOOKUP(D$2,'Data - Energy &amp; Metals'!$B$2:$AH$1048576,MATCH($A30,'Data - Energy &amp; Metals'!$A$2:$A$1048576,FALSE),FALSE))</f>
        <v>17366</v>
      </c>
      <c r="E30" s="8">
        <f t="shared" si="0"/>
        <v>-0.16019121381051676</v>
      </c>
    </row>
    <row r="31" spans="1:5" x14ac:dyDescent="0.25">
      <c r="A31" s="27">
        <f>IF('Data - Energy &amp; Metals'!A31="",#N/A,'Data - Energy &amp; Metals'!A31)</f>
        <v>39077</v>
      </c>
      <c r="B31" s="7">
        <f>IF(ISBLANK(HLOOKUP(B$2,'Data - Energy &amp; Metals'!$B$2:$AH$1048576,MATCH($A31,'Data - Energy &amp; Metals'!$A$2:$A$1048576,FALSE),FALSE)),#N/A,HLOOKUP(B$2,'Data - Energy &amp; Metals'!$B$2:$AH$1048576,MATCH($A31,'Data - Energy &amp; Metals'!$A$2:$A$1048576,FALSE),FALSE))</f>
        <v>68970</v>
      </c>
      <c r="C31" s="7">
        <f>IF(ISBLANK(HLOOKUP(C$2,'Data - Energy &amp; Metals'!$B$2:$AH$1048576,MATCH($A31,'Data - Energy &amp; Metals'!$A$2:$A$1048576,FALSE),FALSE)),#N/A,HLOOKUP(C$2,'Data - Energy &amp; Metals'!$B$2:$AH$1048576,MATCH($A31,'Data - Energy &amp; Metals'!$A$2:$A$1048576,FALSE),FALSE))</f>
        <v>4553</v>
      </c>
      <c r="D31" s="7">
        <f>IF(ISBLANK(HLOOKUP(D$2,'Data - Energy &amp; Metals'!$B$2:$AH$1048576,MATCH($A31,'Data - Energy &amp; Metals'!$A$2:$A$1048576,FALSE),FALSE)),#N/A,HLOOKUP(D$2,'Data - Energy &amp; Metals'!$B$2:$AH$1048576,MATCH($A31,'Data - Energy &amp; Metals'!$A$2:$A$1048576,FALSE),FALSE))</f>
        <v>17510</v>
      </c>
      <c r="E31" s="8">
        <f t="shared" si="0"/>
        <v>-0.18786428882122663</v>
      </c>
    </row>
    <row r="32" spans="1:5" x14ac:dyDescent="0.25">
      <c r="A32" s="27">
        <f>IF('Data - Energy &amp; Metals'!A32="",#N/A,'Data - Energy &amp; Metals'!A32)</f>
        <v>39085</v>
      </c>
      <c r="B32" s="7">
        <f>IF(ISBLANK(HLOOKUP(B$2,'Data - Energy &amp; Metals'!$B$2:$AH$1048576,MATCH($A32,'Data - Energy &amp; Metals'!$A$2:$A$1048576,FALSE),FALSE)),#N/A,HLOOKUP(B$2,'Data - Energy &amp; Metals'!$B$2:$AH$1048576,MATCH($A32,'Data - Energy &amp; Metals'!$A$2:$A$1048576,FALSE),FALSE))</f>
        <v>72195</v>
      </c>
      <c r="C32" s="7">
        <f>IF(ISBLANK(HLOOKUP(C$2,'Data - Energy &amp; Metals'!$B$2:$AH$1048576,MATCH($A32,'Data - Energy &amp; Metals'!$A$2:$A$1048576,FALSE),FALSE)),#N/A,HLOOKUP(C$2,'Data - Energy &amp; Metals'!$B$2:$AH$1048576,MATCH($A32,'Data - Energy &amp; Metals'!$A$2:$A$1048576,FALSE),FALSE))</f>
        <v>3648</v>
      </c>
      <c r="D32" s="7">
        <f>IF(ISBLANK(HLOOKUP(D$2,'Data - Energy &amp; Metals'!$B$2:$AH$1048576,MATCH($A32,'Data - Energy &amp; Metals'!$A$2:$A$1048576,FALSE),FALSE)),#N/A,HLOOKUP(D$2,'Data - Energy &amp; Metals'!$B$2:$AH$1048576,MATCH($A32,'Data - Energy &amp; Metals'!$A$2:$A$1048576,FALSE),FALSE))</f>
        <v>16688</v>
      </c>
      <c r="E32" s="8">
        <f t="shared" si="0"/>
        <v>-0.18062192672622757</v>
      </c>
    </row>
    <row r="33" spans="1:5" x14ac:dyDescent="0.25">
      <c r="A33" s="27">
        <f>IF('Data - Energy &amp; Metals'!A33="",#N/A,'Data - Energy &amp; Metals'!A33)</f>
        <v>39091</v>
      </c>
      <c r="B33" s="7">
        <f>IF(ISBLANK(HLOOKUP(B$2,'Data - Energy &amp; Metals'!$B$2:$AH$1048576,MATCH($A33,'Data - Energy &amp; Metals'!$A$2:$A$1048576,FALSE),FALSE)),#N/A,HLOOKUP(B$2,'Data - Energy &amp; Metals'!$B$2:$AH$1048576,MATCH($A33,'Data - Energy &amp; Metals'!$A$2:$A$1048576,FALSE),FALSE))</f>
        <v>71944</v>
      </c>
      <c r="C33" s="7">
        <f>IF(ISBLANK(HLOOKUP(C$2,'Data - Energy &amp; Metals'!$B$2:$AH$1048576,MATCH($A33,'Data - Energy &amp; Metals'!$A$2:$A$1048576,FALSE),FALSE)),#N/A,HLOOKUP(C$2,'Data - Energy &amp; Metals'!$B$2:$AH$1048576,MATCH($A33,'Data - Energy &amp; Metals'!$A$2:$A$1048576,FALSE),FALSE))</f>
        <v>3088</v>
      </c>
      <c r="D33" s="7">
        <f>IF(ISBLANK(HLOOKUP(D$2,'Data - Energy &amp; Metals'!$B$2:$AH$1048576,MATCH($A33,'Data - Energy &amp; Metals'!$A$2:$A$1048576,FALSE),FALSE)),#N/A,HLOOKUP(D$2,'Data - Energy &amp; Metals'!$B$2:$AH$1048576,MATCH($A33,'Data - Energy &amp; Metals'!$A$2:$A$1048576,FALSE),FALSE))</f>
        <v>18748</v>
      </c>
      <c r="E33" s="8">
        <f t="shared" si="0"/>
        <v>-0.21766929834315579</v>
      </c>
    </row>
    <row r="34" spans="1:5" x14ac:dyDescent="0.25">
      <c r="A34" s="27">
        <f>IF('Data - Energy &amp; Metals'!A34="",#N/A,'Data - Energy &amp; Metals'!A34)</f>
        <v>39098</v>
      </c>
      <c r="B34" s="7">
        <f>IF(ISBLANK(HLOOKUP(B$2,'Data - Energy &amp; Metals'!$B$2:$AH$1048576,MATCH($A34,'Data - Energy &amp; Metals'!$A$2:$A$1048576,FALSE),FALSE)),#N/A,HLOOKUP(B$2,'Data - Energy &amp; Metals'!$B$2:$AH$1048576,MATCH($A34,'Data - Energy &amp; Metals'!$A$2:$A$1048576,FALSE),FALSE))</f>
        <v>70989</v>
      </c>
      <c r="C34" s="7">
        <f>IF(ISBLANK(HLOOKUP(C$2,'Data - Energy &amp; Metals'!$B$2:$AH$1048576,MATCH($A34,'Data - Energy &amp; Metals'!$A$2:$A$1048576,FALSE),FALSE)),#N/A,HLOOKUP(C$2,'Data - Energy &amp; Metals'!$B$2:$AH$1048576,MATCH($A34,'Data - Energy &amp; Metals'!$A$2:$A$1048576,FALSE),FALSE))</f>
        <v>3134</v>
      </c>
      <c r="D34" s="7">
        <f>IF(ISBLANK(HLOOKUP(D$2,'Data - Energy &amp; Metals'!$B$2:$AH$1048576,MATCH($A34,'Data - Energy &amp; Metals'!$A$2:$A$1048576,FALSE),FALSE)),#N/A,HLOOKUP(D$2,'Data - Energy &amp; Metals'!$B$2:$AH$1048576,MATCH($A34,'Data - Energy &amp; Metals'!$A$2:$A$1048576,FALSE),FALSE))</f>
        <v>18802</v>
      </c>
      <c r="E34" s="8">
        <f t="shared" si="0"/>
        <v>-0.22071025088393975</v>
      </c>
    </row>
    <row r="35" spans="1:5" x14ac:dyDescent="0.25">
      <c r="A35" s="27">
        <f>IF('Data - Energy &amp; Metals'!A35="",#N/A,'Data - Energy &amp; Metals'!A35)</f>
        <v>39105</v>
      </c>
      <c r="B35" s="7">
        <f>IF(ISBLANK(HLOOKUP(B$2,'Data - Energy &amp; Metals'!$B$2:$AH$1048576,MATCH($A35,'Data - Energy &amp; Metals'!$A$2:$A$1048576,FALSE),FALSE)),#N/A,HLOOKUP(B$2,'Data - Energy &amp; Metals'!$B$2:$AH$1048576,MATCH($A35,'Data - Energy &amp; Metals'!$A$2:$A$1048576,FALSE),FALSE))</f>
        <v>72844</v>
      </c>
      <c r="C35" s="7">
        <f>IF(ISBLANK(HLOOKUP(C$2,'Data - Energy &amp; Metals'!$B$2:$AH$1048576,MATCH($A35,'Data - Energy &amp; Metals'!$A$2:$A$1048576,FALSE),FALSE)),#N/A,HLOOKUP(C$2,'Data - Energy &amp; Metals'!$B$2:$AH$1048576,MATCH($A35,'Data - Energy &amp; Metals'!$A$2:$A$1048576,FALSE),FALSE))</f>
        <v>2626</v>
      </c>
      <c r="D35" s="7">
        <f>IF(ISBLANK(HLOOKUP(D$2,'Data - Energy &amp; Metals'!$B$2:$AH$1048576,MATCH($A35,'Data - Energy &amp; Metals'!$A$2:$A$1048576,FALSE),FALSE)),#N/A,HLOOKUP(D$2,'Data - Energy &amp; Metals'!$B$2:$AH$1048576,MATCH($A35,'Data - Energy &amp; Metals'!$A$2:$A$1048576,FALSE),FALSE))</f>
        <v>19174</v>
      </c>
      <c r="E35" s="8">
        <f t="shared" si="0"/>
        <v>-0.22717039152160781</v>
      </c>
    </row>
    <row r="36" spans="1:5" x14ac:dyDescent="0.25">
      <c r="A36" s="27">
        <f>IF('Data - Energy &amp; Metals'!A36="",#N/A,'Data - Energy &amp; Metals'!A36)</f>
        <v>39112</v>
      </c>
      <c r="B36" s="7">
        <f>IF(ISBLANK(HLOOKUP(B$2,'Data - Energy &amp; Metals'!$B$2:$AH$1048576,MATCH($A36,'Data - Energy &amp; Metals'!$A$2:$A$1048576,FALSE),FALSE)),#N/A,HLOOKUP(B$2,'Data - Energy &amp; Metals'!$B$2:$AH$1048576,MATCH($A36,'Data - Energy &amp; Metals'!$A$2:$A$1048576,FALSE),FALSE))</f>
        <v>73497</v>
      </c>
      <c r="C36" s="7">
        <f>IF(ISBLANK(HLOOKUP(C$2,'Data - Energy &amp; Metals'!$B$2:$AH$1048576,MATCH($A36,'Data - Energy &amp; Metals'!$A$2:$A$1048576,FALSE),FALSE)),#N/A,HLOOKUP(C$2,'Data - Energy &amp; Metals'!$B$2:$AH$1048576,MATCH($A36,'Data - Energy &amp; Metals'!$A$2:$A$1048576,FALSE),FALSE))</f>
        <v>2792</v>
      </c>
      <c r="D36" s="7">
        <f>IF(ISBLANK(HLOOKUP(D$2,'Data - Energy &amp; Metals'!$B$2:$AH$1048576,MATCH($A36,'Data - Energy &amp; Metals'!$A$2:$A$1048576,FALSE),FALSE)),#N/A,HLOOKUP(D$2,'Data - Energy &amp; Metals'!$B$2:$AH$1048576,MATCH($A36,'Data - Energy &amp; Metals'!$A$2:$A$1048576,FALSE),FALSE))</f>
        <v>19782</v>
      </c>
      <c r="E36" s="8">
        <f t="shared" si="0"/>
        <v>-0.23116589792780659</v>
      </c>
    </row>
    <row r="37" spans="1:5" x14ac:dyDescent="0.25">
      <c r="A37" s="27">
        <f>IF('Data - Energy &amp; Metals'!A37="",#N/A,'Data - Energy &amp; Metals'!A37)</f>
        <v>39119</v>
      </c>
      <c r="B37" s="7">
        <f>IF(ISBLANK(HLOOKUP(B$2,'Data - Energy &amp; Metals'!$B$2:$AH$1048576,MATCH($A37,'Data - Energy &amp; Metals'!$A$2:$A$1048576,FALSE),FALSE)),#N/A,HLOOKUP(B$2,'Data - Energy &amp; Metals'!$B$2:$AH$1048576,MATCH($A37,'Data - Energy &amp; Metals'!$A$2:$A$1048576,FALSE),FALSE))</f>
        <v>74215</v>
      </c>
      <c r="C37" s="7">
        <f>IF(ISBLANK(HLOOKUP(C$2,'Data - Energy &amp; Metals'!$B$2:$AH$1048576,MATCH($A37,'Data - Energy &amp; Metals'!$A$2:$A$1048576,FALSE),FALSE)),#N/A,HLOOKUP(C$2,'Data - Energy &amp; Metals'!$B$2:$AH$1048576,MATCH($A37,'Data - Energy &amp; Metals'!$A$2:$A$1048576,FALSE),FALSE))</f>
        <v>2262</v>
      </c>
      <c r="D37" s="7">
        <f>IF(ISBLANK(HLOOKUP(D$2,'Data - Energy &amp; Metals'!$B$2:$AH$1048576,MATCH($A37,'Data - Energy &amp; Metals'!$A$2:$A$1048576,FALSE),FALSE)),#N/A,HLOOKUP(D$2,'Data - Energy &amp; Metals'!$B$2:$AH$1048576,MATCH($A37,'Data - Energy &amp; Metals'!$A$2:$A$1048576,FALSE),FALSE))</f>
        <v>20041</v>
      </c>
      <c r="E37" s="8">
        <f t="shared" si="0"/>
        <v>-0.23956073570033012</v>
      </c>
    </row>
    <row r="38" spans="1:5" x14ac:dyDescent="0.25">
      <c r="A38" s="27">
        <f>IF('Data - Energy &amp; Metals'!A38="",#N/A,'Data - Energy &amp; Metals'!A38)</f>
        <v>39126</v>
      </c>
      <c r="B38" s="7">
        <f>IF(ISBLANK(HLOOKUP(B$2,'Data - Energy &amp; Metals'!$B$2:$AH$1048576,MATCH($A38,'Data - Energy &amp; Metals'!$A$2:$A$1048576,FALSE),FALSE)),#N/A,HLOOKUP(B$2,'Data - Energy &amp; Metals'!$B$2:$AH$1048576,MATCH($A38,'Data - Energy &amp; Metals'!$A$2:$A$1048576,FALSE),FALSE))</f>
        <v>73026</v>
      </c>
      <c r="C38" s="7">
        <f>IF(ISBLANK(HLOOKUP(C$2,'Data - Energy &amp; Metals'!$B$2:$AH$1048576,MATCH($A38,'Data - Energy &amp; Metals'!$A$2:$A$1048576,FALSE),FALSE)),#N/A,HLOOKUP(C$2,'Data - Energy &amp; Metals'!$B$2:$AH$1048576,MATCH($A38,'Data - Energy &amp; Metals'!$A$2:$A$1048576,FALSE),FALSE))</f>
        <v>2979</v>
      </c>
      <c r="D38" s="7">
        <f>IF(ISBLANK(HLOOKUP(D$2,'Data - Energy &amp; Metals'!$B$2:$AH$1048576,MATCH($A38,'Data - Energy &amp; Metals'!$A$2:$A$1048576,FALSE),FALSE)),#N/A,HLOOKUP(D$2,'Data - Energy &amp; Metals'!$B$2:$AH$1048576,MATCH($A38,'Data - Energy &amp; Metals'!$A$2:$A$1048576,FALSE),FALSE))</f>
        <v>18817</v>
      </c>
      <c r="E38" s="8">
        <f t="shared" si="0"/>
        <v>-0.21688165858735245</v>
      </c>
    </row>
    <row r="39" spans="1:5" x14ac:dyDescent="0.25">
      <c r="A39" s="27">
        <f>IF('Data - Energy &amp; Metals'!A39="",#N/A,'Data - Energy &amp; Metals'!A39)</f>
        <v>39133</v>
      </c>
      <c r="B39" s="7">
        <f>IF(ISBLANK(HLOOKUP(B$2,'Data - Energy &amp; Metals'!$B$2:$AH$1048576,MATCH($A39,'Data - Energy &amp; Metals'!$A$2:$A$1048576,FALSE),FALSE)),#N/A,HLOOKUP(B$2,'Data - Energy &amp; Metals'!$B$2:$AH$1048576,MATCH($A39,'Data - Energy &amp; Metals'!$A$2:$A$1048576,FALSE),FALSE))</f>
        <v>73575</v>
      </c>
      <c r="C39" s="7">
        <f>IF(ISBLANK(HLOOKUP(C$2,'Data - Energy &amp; Metals'!$B$2:$AH$1048576,MATCH($A39,'Data - Energy &amp; Metals'!$A$2:$A$1048576,FALSE),FALSE)),#N/A,HLOOKUP(C$2,'Data - Energy &amp; Metals'!$B$2:$AH$1048576,MATCH($A39,'Data - Energy &amp; Metals'!$A$2:$A$1048576,FALSE),FALSE))</f>
        <v>2727</v>
      </c>
      <c r="D39" s="7">
        <f>IF(ISBLANK(HLOOKUP(D$2,'Data - Energy &amp; Metals'!$B$2:$AH$1048576,MATCH($A39,'Data - Energy &amp; Metals'!$A$2:$A$1048576,FALSE),FALSE)),#N/A,HLOOKUP(D$2,'Data - Energy &amp; Metals'!$B$2:$AH$1048576,MATCH($A39,'Data - Energy &amp; Metals'!$A$2:$A$1048576,FALSE),FALSE))</f>
        <v>18591</v>
      </c>
      <c r="E39" s="8">
        <f t="shared" si="0"/>
        <v>-0.21561671763506626</v>
      </c>
    </row>
    <row r="40" spans="1:5" x14ac:dyDescent="0.25">
      <c r="A40" s="27">
        <f>IF('Data - Energy &amp; Metals'!A40="",#N/A,'Data - Energy &amp; Metals'!A40)</f>
        <v>39140</v>
      </c>
      <c r="B40" s="7">
        <f>IF(ISBLANK(HLOOKUP(B$2,'Data - Energy &amp; Metals'!$B$2:$AH$1048576,MATCH($A40,'Data - Energy &amp; Metals'!$A$2:$A$1048576,FALSE),FALSE)),#N/A,HLOOKUP(B$2,'Data - Energy &amp; Metals'!$B$2:$AH$1048576,MATCH($A40,'Data - Energy &amp; Metals'!$A$2:$A$1048576,FALSE),FALSE))</f>
        <v>66804</v>
      </c>
      <c r="C40" s="7">
        <f>IF(ISBLANK(HLOOKUP(C$2,'Data - Energy &amp; Metals'!$B$2:$AH$1048576,MATCH($A40,'Data - Energy &amp; Metals'!$A$2:$A$1048576,FALSE),FALSE)),#N/A,HLOOKUP(C$2,'Data - Energy &amp; Metals'!$B$2:$AH$1048576,MATCH($A40,'Data - Energy &amp; Metals'!$A$2:$A$1048576,FALSE),FALSE))</f>
        <v>3320</v>
      </c>
      <c r="D40" s="7">
        <f>IF(ISBLANK(HLOOKUP(D$2,'Data - Energy &amp; Metals'!$B$2:$AH$1048576,MATCH($A40,'Data - Energy &amp; Metals'!$A$2:$A$1048576,FALSE),FALSE)),#N/A,HLOOKUP(D$2,'Data - Energy &amp; Metals'!$B$2:$AH$1048576,MATCH($A40,'Data - Energy &amp; Metals'!$A$2:$A$1048576,FALSE),FALSE))</f>
        <v>16354</v>
      </c>
      <c r="E40" s="8">
        <f t="shared" si="0"/>
        <v>-0.19510807736063709</v>
      </c>
    </row>
    <row r="41" spans="1:5" x14ac:dyDescent="0.25">
      <c r="A41" s="27">
        <f>IF('Data - Energy &amp; Metals'!A41="",#N/A,'Data - Energy &amp; Metals'!A41)</f>
        <v>39147</v>
      </c>
      <c r="B41" s="7">
        <f>IF(ISBLANK(HLOOKUP(B$2,'Data - Energy &amp; Metals'!$B$2:$AH$1048576,MATCH($A41,'Data - Energy &amp; Metals'!$A$2:$A$1048576,FALSE),FALSE)),#N/A,HLOOKUP(B$2,'Data - Energy &amp; Metals'!$B$2:$AH$1048576,MATCH($A41,'Data - Energy &amp; Metals'!$A$2:$A$1048576,FALSE),FALSE))</f>
        <v>66480</v>
      </c>
      <c r="C41" s="7">
        <f>IF(ISBLANK(HLOOKUP(C$2,'Data - Energy &amp; Metals'!$B$2:$AH$1048576,MATCH($A41,'Data - Energy &amp; Metals'!$A$2:$A$1048576,FALSE),FALSE)),#N/A,HLOOKUP(C$2,'Data - Energy &amp; Metals'!$B$2:$AH$1048576,MATCH($A41,'Data - Energy &amp; Metals'!$A$2:$A$1048576,FALSE),FALSE))</f>
        <v>2693</v>
      </c>
      <c r="D41" s="7">
        <f>IF(ISBLANK(HLOOKUP(D$2,'Data - Energy &amp; Metals'!$B$2:$AH$1048576,MATCH($A41,'Data - Energy &amp; Metals'!$A$2:$A$1048576,FALSE),FALSE)),#N/A,HLOOKUP(D$2,'Data - Energy &amp; Metals'!$B$2:$AH$1048576,MATCH($A41,'Data - Energy &amp; Metals'!$A$2:$A$1048576,FALSE),FALSE))</f>
        <v>16955</v>
      </c>
      <c r="E41" s="8">
        <f t="shared" si="0"/>
        <v>-0.21453068592057761</v>
      </c>
    </row>
    <row r="42" spans="1:5" x14ac:dyDescent="0.25">
      <c r="A42" s="27">
        <f>IF('Data - Energy &amp; Metals'!A42="",#N/A,'Data - Energy &amp; Metals'!A42)</f>
        <v>39154</v>
      </c>
      <c r="B42" s="7">
        <f>IF(ISBLANK(HLOOKUP(B$2,'Data - Energy &amp; Metals'!$B$2:$AH$1048576,MATCH($A42,'Data - Energy &amp; Metals'!$A$2:$A$1048576,FALSE),FALSE)),#N/A,HLOOKUP(B$2,'Data - Energy &amp; Metals'!$B$2:$AH$1048576,MATCH($A42,'Data - Energy &amp; Metals'!$A$2:$A$1048576,FALSE),FALSE))</f>
        <v>66097</v>
      </c>
      <c r="C42" s="7">
        <f>IF(ISBLANK(HLOOKUP(C$2,'Data - Energy &amp; Metals'!$B$2:$AH$1048576,MATCH($A42,'Data - Energy &amp; Metals'!$A$2:$A$1048576,FALSE),FALSE)),#N/A,HLOOKUP(C$2,'Data - Energy &amp; Metals'!$B$2:$AH$1048576,MATCH($A42,'Data - Energy &amp; Metals'!$A$2:$A$1048576,FALSE),FALSE))</f>
        <v>2502</v>
      </c>
      <c r="D42" s="7">
        <f>IF(ISBLANK(HLOOKUP(D$2,'Data - Energy &amp; Metals'!$B$2:$AH$1048576,MATCH($A42,'Data - Energy &amp; Metals'!$A$2:$A$1048576,FALSE),FALSE)),#N/A,HLOOKUP(D$2,'Data - Energy &amp; Metals'!$B$2:$AH$1048576,MATCH($A42,'Data - Energy &amp; Metals'!$A$2:$A$1048576,FALSE),FALSE))</f>
        <v>14497</v>
      </c>
      <c r="E42" s="8">
        <f t="shared" si="0"/>
        <v>-0.18147570994144968</v>
      </c>
    </row>
    <row r="43" spans="1:5" x14ac:dyDescent="0.25">
      <c r="A43" s="27">
        <f>IF('Data - Energy &amp; Metals'!A43="",#N/A,'Data - Energy &amp; Metals'!A43)</f>
        <v>39161</v>
      </c>
      <c r="B43" s="7">
        <f>IF(ISBLANK(HLOOKUP(B$2,'Data - Energy &amp; Metals'!$B$2:$AH$1048576,MATCH($A43,'Data - Energy &amp; Metals'!$A$2:$A$1048576,FALSE),FALSE)),#N/A,HLOOKUP(B$2,'Data - Energy &amp; Metals'!$B$2:$AH$1048576,MATCH($A43,'Data - Energy &amp; Metals'!$A$2:$A$1048576,FALSE),FALSE))</f>
        <v>72292</v>
      </c>
      <c r="C43" s="7">
        <f>IF(ISBLANK(HLOOKUP(C$2,'Data - Energy &amp; Metals'!$B$2:$AH$1048576,MATCH($A43,'Data - Energy &amp; Metals'!$A$2:$A$1048576,FALSE),FALSE)),#N/A,HLOOKUP(C$2,'Data - Energy &amp; Metals'!$B$2:$AH$1048576,MATCH($A43,'Data - Energy &amp; Metals'!$A$2:$A$1048576,FALSE),FALSE))</f>
        <v>5664</v>
      </c>
      <c r="D43" s="7">
        <f>IF(ISBLANK(HLOOKUP(D$2,'Data - Energy &amp; Metals'!$B$2:$AH$1048576,MATCH($A43,'Data - Energy &amp; Metals'!$A$2:$A$1048576,FALSE),FALSE)),#N/A,HLOOKUP(D$2,'Data - Energy &amp; Metals'!$B$2:$AH$1048576,MATCH($A43,'Data - Energy &amp; Metals'!$A$2:$A$1048576,FALSE),FALSE))</f>
        <v>12730</v>
      </c>
      <c r="E43" s="8">
        <f t="shared" si="0"/>
        <v>-9.7742488795440716E-2</v>
      </c>
    </row>
    <row r="44" spans="1:5" x14ac:dyDescent="0.25">
      <c r="A44" s="27">
        <f>IF('Data - Energy &amp; Metals'!A44="",#N/A,'Data - Energy &amp; Metals'!A44)</f>
        <v>39168</v>
      </c>
      <c r="B44" s="7">
        <f>IF(ISBLANK(HLOOKUP(B$2,'Data - Energy &amp; Metals'!$B$2:$AH$1048576,MATCH($A44,'Data - Energy &amp; Metals'!$A$2:$A$1048576,FALSE),FALSE)),#N/A,HLOOKUP(B$2,'Data - Energy &amp; Metals'!$B$2:$AH$1048576,MATCH($A44,'Data - Energy &amp; Metals'!$A$2:$A$1048576,FALSE),FALSE))</f>
        <v>75521</v>
      </c>
      <c r="C44" s="7">
        <f>IF(ISBLANK(HLOOKUP(C$2,'Data - Energy &amp; Metals'!$B$2:$AH$1048576,MATCH($A44,'Data - Energy &amp; Metals'!$A$2:$A$1048576,FALSE),FALSE)),#N/A,HLOOKUP(C$2,'Data - Energy &amp; Metals'!$B$2:$AH$1048576,MATCH($A44,'Data - Energy &amp; Metals'!$A$2:$A$1048576,FALSE),FALSE))</f>
        <v>6785</v>
      </c>
      <c r="D44" s="7">
        <f>IF(ISBLANK(HLOOKUP(D$2,'Data - Energy &amp; Metals'!$B$2:$AH$1048576,MATCH($A44,'Data - Energy &amp; Metals'!$A$2:$A$1048576,FALSE),FALSE)),#N/A,HLOOKUP(D$2,'Data - Energy &amp; Metals'!$B$2:$AH$1048576,MATCH($A44,'Data - Energy &amp; Metals'!$A$2:$A$1048576,FALSE),FALSE))</f>
        <v>14873</v>
      </c>
      <c r="E44" s="8">
        <f t="shared" si="0"/>
        <v>-0.10709603951218866</v>
      </c>
    </row>
    <row r="45" spans="1:5" x14ac:dyDescent="0.25">
      <c r="A45" s="27">
        <f>IF('Data - Energy &amp; Metals'!A45="",#N/A,'Data - Energy &amp; Metals'!A45)</f>
        <v>39175</v>
      </c>
      <c r="B45" s="7">
        <f>IF(ISBLANK(HLOOKUP(B$2,'Data - Energy &amp; Metals'!$B$2:$AH$1048576,MATCH($A45,'Data - Energy &amp; Metals'!$A$2:$A$1048576,FALSE),FALSE)),#N/A,HLOOKUP(B$2,'Data - Energy &amp; Metals'!$B$2:$AH$1048576,MATCH($A45,'Data - Energy &amp; Metals'!$A$2:$A$1048576,FALSE),FALSE))</f>
        <v>78251</v>
      </c>
      <c r="C45" s="7">
        <f>IF(ISBLANK(HLOOKUP(C$2,'Data - Energy &amp; Metals'!$B$2:$AH$1048576,MATCH($A45,'Data - Energy &amp; Metals'!$A$2:$A$1048576,FALSE),FALSE)),#N/A,HLOOKUP(C$2,'Data - Energy &amp; Metals'!$B$2:$AH$1048576,MATCH($A45,'Data - Energy &amp; Metals'!$A$2:$A$1048576,FALSE),FALSE))</f>
        <v>8400</v>
      </c>
      <c r="D45" s="7">
        <f>IF(ISBLANK(HLOOKUP(D$2,'Data - Energy &amp; Metals'!$B$2:$AH$1048576,MATCH($A45,'Data - Energy &amp; Metals'!$A$2:$A$1048576,FALSE),FALSE)),#N/A,HLOOKUP(D$2,'Data - Energy &amp; Metals'!$B$2:$AH$1048576,MATCH($A45,'Data - Energy &amp; Metals'!$A$2:$A$1048576,FALSE),FALSE))</f>
        <v>13837</v>
      </c>
      <c r="E45" s="8">
        <f t="shared" si="0"/>
        <v>-6.9481540172010581E-2</v>
      </c>
    </row>
    <row r="46" spans="1:5" x14ac:dyDescent="0.25">
      <c r="A46" s="27">
        <f>IF('Data - Energy &amp; Metals'!A46="",#N/A,'Data - Energy &amp; Metals'!A46)</f>
        <v>39182</v>
      </c>
      <c r="B46" s="7">
        <f>IF(ISBLANK(HLOOKUP(B$2,'Data - Energy &amp; Metals'!$B$2:$AH$1048576,MATCH($A46,'Data - Energy &amp; Metals'!$A$2:$A$1048576,FALSE),FALSE)),#N/A,HLOOKUP(B$2,'Data - Energy &amp; Metals'!$B$2:$AH$1048576,MATCH($A46,'Data - Energy &amp; Metals'!$A$2:$A$1048576,FALSE),FALSE))</f>
        <v>81586</v>
      </c>
      <c r="C46" s="7">
        <f>IF(ISBLANK(HLOOKUP(C$2,'Data - Energy &amp; Metals'!$B$2:$AH$1048576,MATCH($A46,'Data - Energy &amp; Metals'!$A$2:$A$1048576,FALSE),FALSE)),#N/A,HLOOKUP(C$2,'Data - Energy &amp; Metals'!$B$2:$AH$1048576,MATCH($A46,'Data - Energy &amp; Metals'!$A$2:$A$1048576,FALSE),FALSE))</f>
        <v>10779</v>
      </c>
      <c r="D46" s="7">
        <f>IF(ISBLANK(HLOOKUP(D$2,'Data - Energy &amp; Metals'!$B$2:$AH$1048576,MATCH($A46,'Data - Energy &amp; Metals'!$A$2:$A$1048576,FALSE),FALSE)),#N/A,HLOOKUP(D$2,'Data - Energy &amp; Metals'!$B$2:$AH$1048576,MATCH($A46,'Data - Energy &amp; Metals'!$A$2:$A$1048576,FALSE),FALSE))</f>
        <v>15096</v>
      </c>
      <c r="E46" s="8">
        <f t="shared" si="0"/>
        <v>-5.2913490059569045E-2</v>
      </c>
    </row>
    <row r="47" spans="1:5" x14ac:dyDescent="0.25">
      <c r="A47" s="27">
        <f>IF('Data - Energy &amp; Metals'!A47="",#N/A,'Data - Energy &amp; Metals'!A47)</f>
        <v>39189</v>
      </c>
      <c r="B47" s="7">
        <f>IF(ISBLANK(HLOOKUP(B$2,'Data - Energy &amp; Metals'!$B$2:$AH$1048576,MATCH($A47,'Data - Energy &amp; Metals'!$A$2:$A$1048576,FALSE),FALSE)),#N/A,HLOOKUP(B$2,'Data - Energy &amp; Metals'!$B$2:$AH$1048576,MATCH($A47,'Data - Energy &amp; Metals'!$A$2:$A$1048576,FALSE),FALSE))</f>
        <v>82436</v>
      </c>
      <c r="C47" s="7">
        <f>IF(ISBLANK(HLOOKUP(C$2,'Data - Energy &amp; Metals'!$B$2:$AH$1048576,MATCH($A47,'Data - Energy &amp; Metals'!$A$2:$A$1048576,FALSE),FALSE)),#N/A,HLOOKUP(C$2,'Data - Energy &amp; Metals'!$B$2:$AH$1048576,MATCH($A47,'Data - Energy &amp; Metals'!$A$2:$A$1048576,FALSE),FALSE))</f>
        <v>12409</v>
      </c>
      <c r="D47" s="7">
        <f>IF(ISBLANK(HLOOKUP(D$2,'Data - Energy &amp; Metals'!$B$2:$AH$1048576,MATCH($A47,'Data - Energy &amp; Metals'!$A$2:$A$1048576,FALSE),FALSE)),#N/A,HLOOKUP(D$2,'Data - Energy &amp; Metals'!$B$2:$AH$1048576,MATCH($A47,'Data - Energy &amp; Metals'!$A$2:$A$1048576,FALSE),FALSE))</f>
        <v>15348</v>
      </c>
      <c r="E47" s="8">
        <f t="shared" si="0"/>
        <v>-3.5651899655490323E-2</v>
      </c>
    </row>
    <row r="48" spans="1:5" x14ac:dyDescent="0.25">
      <c r="A48" s="27">
        <f>IF('Data - Energy &amp; Metals'!A48="",#N/A,'Data - Energy &amp; Metals'!A48)</f>
        <v>39196</v>
      </c>
      <c r="B48" s="7">
        <f>IF(ISBLANK(HLOOKUP(B$2,'Data - Energy &amp; Metals'!$B$2:$AH$1048576,MATCH($A48,'Data - Energy &amp; Metals'!$A$2:$A$1048576,FALSE),FALSE)),#N/A,HLOOKUP(B$2,'Data - Energy &amp; Metals'!$B$2:$AH$1048576,MATCH($A48,'Data - Energy &amp; Metals'!$A$2:$A$1048576,FALSE),FALSE))</f>
        <v>81578</v>
      </c>
      <c r="C48" s="7">
        <f>IF(ISBLANK(HLOOKUP(C$2,'Data - Energy &amp; Metals'!$B$2:$AH$1048576,MATCH($A48,'Data - Energy &amp; Metals'!$A$2:$A$1048576,FALSE),FALSE)),#N/A,HLOOKUP(C$2,'Data - Energy &amp; Metals'!$B$2:$AH$1048576,MATCH($A48,'Data - Energy &amp; Metals'!$A$2:$A$1048576,FALSE),FALSE))</f>
        <v>12195</v>
      </c>
      <c r="D48" s="7">
        <f>IF(ISBLANK(HLOOKUP(D$2,'Data - Energy &amp; Metals'!$B$2:$AH$1048576,MATCH($A48,'Data - Energy &amp; Metals'!$A$2:$A$1048576,FALSE),FALSE)),#N/A,HLOOKUP(D$2,'Data - Energy &amp; Metals'!$B$2:$AH$1048576,MATCH($A48,'Data - Energy &amp; Metals'!$A$2:$A$1048576,FALSE),FALSE))</f>
        <v>14773</v>
      </c>
      <c r="E48" s="8">
        <f t="shared" si="0"/>
        <v>-3.1601657309568758E-2</v>
      </c>
    </row>
    <row r="49" spans="1:5" x14ac:dyDescent="0.25">
      <c r="A49" s="27">
        <f>IF('Data - Energy &amp; Metals'!A49="",#N/A,'Data - Energy &amp; Metals'!A49)</f>
        <v>39203</v>
      </c>
      <c r="B49" s="7">
        <f>IF(ISBLANK(HLOOKUP(B$2,'Data - Energy &amp; Metals'!$B$2:$AH$1048576,MATCH($A49,'Data - Energy &amp; Metals'!$A$2:$A$1048576,FALSE),FALSE)),#N/A,HLOOKUP(B$2,'Data - Energy &amp; Metals'!$B$2:$AH$1048576,MATCH($A49,'Data - Energy &amp; Metals'!$A$2:$A$1048576,FALSE),FALSE))</f>
        <v>82404</v>
      </c>
      <c r="C49" s="7">
        <f>IF(ISBLANK(HLOOKUP(C$2,'Data - Energy &amp; Metals'!$B$2:$AH$1048576,MATCH($A49,'Data - Energy &amp; Metals'!$A$2:$A$1048576,FALSE),FALSE)),#N/A,HLOOKUP(C$2,'Data - Energy &amp; Metals'!$B$2:$AH$1048576,MATCH($A49,'Data - Energy &amp; Metals'!$A$2:$A$1048576,FALSE),FALSE))</f>
        <v>14084</v>
      </c>
      <c r="D49" s="7">
        <f>IF(ISBLANK(HLOOKUP(D$2,'Data - Energy &amp; Metals'!$B$2:$AH$1048576,MATCH($A49,'Data - Energy &amp; Metals'!$A$2:$A$1048576,FALSE),FALSE)),#N/A,HLOOKUP(D$2,'Data - Energy &amp; Metals'!$B$2:$AH$1048576,MATCH($A49,'Data - Energy &amp; Metals'!$A$2:$A$1048576,FALSE),FALSE))</f>
        <v>15492</v>
      </c>
      <c r="E49" s="8">
        <f t="shared" si="0"/>
        <v>-1.7086549196640939E-2</v>
      </c>
    </row>
    <row r="50" spans="1:5" x14ac:dyDescent="0.25">
      <c r="A50" s="27">
        <f>IF('Data - Energy &amp; Metals'!A50="",#N/A,'Data - Energy &amp; Metals'!A50)</f>
        <v>39210</v>
      </c>
      <c r="B50" s="7">
        <f>IF(ISBLANK(HLOOKUP(B$2,'Data - Energy &amp; Metals'!$B$2:$AH$1048576,MATCH($A50,'Data - Energy &amp; Metals'!$A$2:$A$1048576,FALSE),FALSE)),#N/A,HLOOKUP(B$2,'Data - Energy &amp; Metals'!$B$2:$AH$1048576,MATCH($A50,'Data - Energy &amp; Metals'!$A$2:$A$1048576,FALSE),FALSE))</f>
        <v>82364</v>
      </c>
      <c r="C50" s="7">
        <f>IF(ISBLANK(HLOOKUP(C$2,'Data - Energy &amp; Metals'!$B$2:$AH$1048576,MATCH($A50,'Data - Energy &amp; Metals'!$A$2:$A$1048576,FALSE),FALSE)),#N/A,HLOOKUP(C$2,'Data - Energy &amp; Metals'!$B$2:$AH$1048576,MATCH($A50,'Data - Energy &amp; Metals'!$A$2:$A$1048576,FALSE),FALSE))</f>
        <v>14867</v>
      </c>
      <c r="D50" s="7">
        <f>IF(ISBLANK(HLOOKUP(D$2,'Data - Energy &amp; Metals'!$B$2:$AH$1048576,MATCH($A50,'Data - Energy &amp; Metals'!$A$2:$A$1048576,FALSE),FALSE)),#N/A,HLOOKUP(D$2,'Data - Energy &amp; Metals'!$B$2:$AH$1048576,MATCH($A50,'Data - Energy &amp; Metals'!$A$2:$A$1048576,FALSE),FALSE))</f>
        <v>16213</v>
      </c>
      <c r="E50" s="8">
        <f t="shared" si="0"/>
        <v>-1.6342091204895343E-2</v>
      </c>
    </row>
    <row r="51" spans="1:5" x14ac:dyDescent="0.25">
      <c r="A51" s="27">
        <f>IF('Data - Energy &amp; Metals'!A51="",#N/A,'Data - Energy &amp; Metals'!A51)</f>
        <v>39217</v>
      </c>
      <c r="B51" s="7">
        <f>IF(ISBLANK(HLOOKUP(B$2,'Data - Energy &amp; Metals'!$B$2:$AH$1048576,MATCH($A51,'Data - Energy &amp; Metals'!$A$2:$A$1048576,FALSE),FALSE)),#N/A,HLOOKUP(B$2,'Data - Energy &amp; Metals'!$B$2:$AH$1048576,MATCH($A51,'Data - Energy &amp; Metals'!$A$2:$A$1048576,FALSE),FALSE))</f>
        <v>82439</v>
      </c>
      <c r="C51" s="7">
        <f>IF(ISBLANK(HLOOKUP(C$2,'Data - Energy &amp; Metals'!$B$2:$AH$1048576,MATCH($A51,'Data - Energy &amp; Metals'!$A$2:$A$1048576,FALSE),FALSE)),#N/A,HLOOKUP(C$2,'Data - Energy &amp; Metals'!$B$2:$AH$1048576,MATCH($A51,'Data - Energy &amp; Metals'!$A$2:$A$1048576,FALSE),FALSE))</f>
        <v>14245</v>
      </c>
      <c r="D51" s="7">
        <f>IF(ISBLANK(HLOOKUP(D$2,'Data - Energy &amp; Metals'!$B$2:$AH$1048576,MATCH($A51,'Data - Energy &amp; Metals'!$A$2:$A$1048576,FALSE),FALSE)),#N/A,HLOOKUP(D$2,'Data - Energy &amp; Metals'!$B$2:$AH$1048576,MATCH($A51,'Data - Energy &amp; Metals'!$A$2:$A$1048576,FALSE),FALSE))</f>
        <v>17062</v>
      </c>
      <c r="E51" s="8">
        <f t="shared" si="0"/>
        <v>-3.4170720168852121E-2</v>
      </c>
    </row>
    <row r="52" spans="1:5" x14ac:dyDescent="0.25">
      <c r="A52" s="27">
        <f>IF('Data - Energy &amp; Metals'!A52="",#N/A,'Data - Energy &amp; Metals'!A52)</f>
        <v>39224</v>
      </c>
      <c r="B52" s="7">
        <f>IF(ISBLANK(HLOOKUP(B$2,'Data - Energy &amp; Metals'!$B$2:$AH$1048576,MATCH($A52,'Data - Energy &amp; Metals'!$A$2:$A$1048576,FALSE),FALSE)),#N/A,HLOOKUP(B$2,'Data - Energy &amp; Metals'!$B$2:$AH$1048576,MATCH($A52,'Data - Energy &amp; Metals'!$A$2:$A$1048576,FALSE),FALSE))</f>
        <v>80972</v>
      </c>
      <c r="C52" s="7">
        <f>IF(ISBLANK(HLOOKUP(C$2,'Data - Energy &amp; Metals'!$B$2:$AH$1048576,MATCH($A52,'Data - Energy &amp; Metals'!$A$2:$A$1048576,FALSE),FALSE)),#N/A,HLOOKUP(C$2,'Data - Energy &amp; Metals'!$B$2:$AH$1048576,MATCH($A52,'Data - Energy &amp; Metals'!$A$2:$A$1048576,FALSE),FALSE))</f>
        <v>11628</v>
      </c>
      <c r="D52" s="7">
        <f>IF(ISBLANK(HLOOKUP(D$2,'Data - Energy &amp; Metals'!$B$2:$AH$1048576,MATCH($A52,'Data - Energy &amp; Metals'!$A$2:$A$1048576,FALSE),FALSE)),#N/A,HLOOKUP(D$2,'Data - Energy &amp; Metals'!$B$2:$AH$1048576,MATCH($A52,'Data - Energy &amp; Metals'!$A$2:$A$1048576,FALSE),FALSE))</f>
        <v>16872</v>
      </c>
      <c r="E52" s="8">
        <f t="shared" si="0"/>
        <v>-6.4763127994862418E-2</v>
      </c>
    </row>
    <row r="53" spans="1:5" x14ac:dyDescent="0.25">
      <c r="A53" s="27">
        <f>IF('Data - Energy &amp; Metals'!A53="",#N/A,'Data - Energy &amp; Metals'!A53)</f>
        <v>39231</v>
      </c>
      <c r="B53" s="7">
        <f>IF(ISBLANK(HLOOKUP(B$2,'Data - Energy &amp; Metals'!$B$2:$AH$1048576,MATCH($A53,'Data - Energy &amp; Metals'!$A$2:$A$1048576,FALSE),FALSE)),#N/A,HLOOKUP(B$2,'Data - Energy &amp; Metals'!$B$2:$AH$1048576,MATCH($A53,'Data - Energy &amp; Metals'!$A$2:$A$1048576,FALSE),FALSE))</f>
        <v>80330</v>
      </c>
      <c r="C53" s="7">
        <f>IF(ISBLANK(HLOOKUP(C$2,'Data - Energy &amp; Metals'!$B$2:$AH$1048576,MATCH($A53,'Data - Energy &amp; Metals'!$A$2:$A$1048576,FALSE),FALSE)),#N/A,HLOOKUP(C$2,'Data - Energy &amp; Metals'!$B$2:$AH$1048576,MATCH($A53,'Data - Energy &amp; Metals'!$A$2:$A$1048576,FALSE),FALSE))</f>
        <v>11233</v>
      </c>
      <c r="D53" s="7">
        <f>IF(ISBLANK(HLOOKUP(D$2,'Data - Energy &amp; Metals'!$B$2:$AH$1048576,MATCH($A53,'Data - Energy &amp; Metals'!$A$2:$A$1048576,FALSE),FALSE)),#N/A,HLOOKUP(D$2,'Data - Energy &amp; Metals'!$B$2:$AH$1048576,MATCH($A53,'Data - Energy &amp; Metals'!$A$2:$A$1048576,FALSE),FALSE))</f>
        <v>16610</v>
      </c>
      <c r="E53" s="8">
        <f t="shared" si="0"/>
        <v>-6.693638740196689E-2</v>
      </c>
    </row>
    <row r="54" spans="1:5" x14ac:dyDescent="0.25">
      <c r="A54" s="27">
        <f>IF('Data - Energy &amp; Metals'!A54="",#N/A,'Data - Energy &amp; Metals'!A54)</f>
        <v>39238</v>
      </c>
      <c r="B54" s="7">
        <f>IF(ISBLANK(HLOOKUP(B$2,'Data - Energy &amp; Metals'!$B$2:$AH$1048576,MATCH($A54,'Data - Energy &amp; Metals'!$A$2:$A$1048576,FALSE),FALSE)),#N/A,HLOOKUP(B$2,'Data - Energy &amp; Metals'!$B$2:$AH$1048576,MATCH($A54,'Data - Energy &amp; Metals'!$A$2:$A$1048576,FALSE),FALSE))</f>
        <v>81725</v>
      </c>
      <c r="C54" s="7">
        <f>IF(ISBLANK(HLOOKUP(C$2,'Data - Energy &amp; Metals'!$B$2:$AH$1048576,MATCH($A54,'Data - Energy &amp; Metals'!$A$2:$A$1048576,FALSE),FALSE)),#N/A,HLOOKUP(C$2,'Data - Energy &amp; Metals'!$B$2:$AH$1048576,MATCH($A54,'Data - Energy &amp; Metals'!$A$2:$A$1048576,FALSE),FALSE))</f>
        <v>11877</v>
      </c>
      <c r="D54" s="7">
        <f>IF(ISBLANK(HLOOKUP(D$2,'Data - Energy &amp; Metals'!$B$2:$AH$1048576,MATCH($A54,'Data - Energy &amp; Metals'!$A$2:$A$1048576,FALSE),FALSE)),#N/A,HLOOKUP(D$2,'Data - Energy &amp; Metals'!$B$2:$AH$1048576,MATCH($A54,'Data - Energy &amp; Metals'!$A$2:$A$1048576,FALSE),FALSE))</f>
        <v>15789</v>
      </c>
      <c r="E54" s="8">
        <f t="shared" si="0"/>
        <v>-4.7867849495258491E-2</v>
      </c>
    </row>
    <row r="55" spans="1:5" x14ac:dyDescent="0.25">
      <c r="A55" s="27">
        <f>IF('Data - Energy &amp; Metals'!A55="",#N/A,'Data - Energy &amp; Metals'!A55)</f>
        <v>39245</v>
      </c>
      <c r="B55" s="7">
        <f>IF(ISBLANK(HLOOKUP(B$2,'Data - Energy &amp; Metals'!$B$2:$AH$1048576,MATCH($A55,'Data - Energy &amp; Metals'!$A$2:$A$1048576,FALSE),FALSE)),#N/A,HLOOKUP(B$2,'Data - Energy &amp; Metals'!$B$2:$AH$1048576,MATCH($A55,'Data - Energy &amp; Metals'!$A$2:$A$1048576,FALSE),FALSE))</f>
        <v>77414</v>
      </c>
      <c r="C55" s="7">
        <f>IF(ISBLANK(HLOOKUP(C$2,'Data - Energy &amp; Metals'!$B$2:$AH$1048576,MATCH($A55,'Data - Energy &amp; Metals'!$A$2:$A$1048576,FALSE),FALSE)),#N/A,HLOOKUP(C$2,'Data - Energy &amp; Metals'!$B$2:$AH$1048576,MATCH($A55,'Data - Energy &amp; Metals'!$A$2:$A$1048576,FALSE),FALSE))</f>
        <v>12529</v>
      </c>
      <c r="D55" s="7">
        <f>IF(ISBLANK(HLOOKUP(D$2,'Data - Energy &amp; Metals'!$B$2:$AH$1048576,MATCH($A55,'Data - Energy &amp; Metals'!$A$2:$A$1048576,FALSE),FALSE)),#N/A,HLOOKUP(D$2,'Data - Energy &amp; Metals'!$B$2:$AH$1048576,MATCH($A55,'Data - Energy &amp; Metals'!$A$2:$A$1048576,FALSE),FALSE))</f>
        <v>15803</v>
      </c>
      <c r="E55" s="8">
        <f t="shared" si="0"/>
        <v>-4.2292091869687652E-2</v>
      </c>
    </row>
    <row r="56" spans="1:5" x14ac:dyDescent="0.25">
      <c r="A56" s="27">
        <f>IF('Data - Energy &amp; Metals'!A56="",#N/A,'Data - Energy &amp; Metals'!A56)</f>
        <v>39252</v>
      </c>
      <c r="B56" s="7">
        <f>IF(ISBLANK(HLOOKUP(B$2,'Data - Energy &amp; Metals'!$B$2:$AH$1048576,MATCH($A56,'Data - Energy &amp; Metals'!$A$2:$A$1048576,FALSE),FALSE)),#N/A,HLOOKUP(B$2,'Data - Energy &amp; Metals'!$B$2:$AH$1048576,MATCH($A56,'Data - Energy &amp; Metals'!$A$2:$A$1048576,FALSE),FALSE))</f>
        <v>78816</v>
      </c>
      <c r="C56" s="7">
        <f>IF(ISBLANK(HLOOKUP(C$2,'Data - Energy &amp; Metals'!$B$2:$AH$1048576,MATCH($A56,'Data - Energy &amp; Metals'!$A$2:$A$1048576,FALSE),FALSE)),#N/A,HLOOKUP(C$2,'Data - Energy &amp; Metals'!$B$2:$AH$1048576,MATCH($A56,'Data - Energy &amp; Metals'!$A$2:$A$1048576,FALSE),FALSE))</f>
        <v>13264</v>
      </c>
      <c r="D56" s="7">
        <f>IF(ISBLANK(HLOOKUP(D$2,'Data - Energy &amp; Metals'!$B$2:$AH$1048576,MATCH($A56,'Data - Energy &amp; Metals'!$A$2:$A$1048576,FALSE),FALSE)),#N/A,HLOOKUP(D$2,'Data - Energy &amp; Metals'!$B$2:$AH$1048576,MATCH($A56,'Data - Energy &amp; Metals'!$A$2:$A$1048576,FALSE),FALSE))</f>
        <v>15722</v>
      </c>
      <c r="E56" s="8">
        <f t="shared" si="0"/>
        <v>-3.1186561104344295E-2</v>
      </c>
    </row>
    <row r="57" spans="1:5" x14ac:dyDescent="0.25">
      <c r="A57" s="27">
        <f>IF('Data - Energy &amp; Metals'!A57="",#N/A,'Data - Energy &amp; Metals'!A57)</f>
        <v>39259</v>
      </c>
      <c r="B57" s="7">
        <f>IF(ISBLANK(HLOOKUP(B$2,'Data - Energy &amp; Metals'!$B$2:$AH$1048576,MATCH($A57,'Data - Energy &amp; Metals'!$A$2:$A$1048576,FALSE),FALSE)),#N/A,HLOOKUP(B$2,'Data - Energy &amp; Metals'!$B$2:$AH$1048576,MATCH($A57,'Data - Energy &amp; Metals'!$A$2:$A$1048576,FALSE),FALSE))</f>
        <v>79628</v>
      </c>
      <c r="C57" s="7">
        <f>IF(ISBLANK(HLOOKUP(C$2,'Data - Energy &amp; Metals'!$B$2:$AH$1048576,MATCH($A57,'Data - Energy &amp; Metals'!$A$2:$A$1048576,FALSE),FALSE)),#N/A,HLOOKUP(C$2,'Data - Energy &amp; Metals'!$B$2:$AH$1048576,MATCH($A57,'Data - Energy &amp; Metals'!$A$2:$A$1048576,FALSE),FALSE))</f>
        <v>12538</v>
      </c>
      <c r="D57" s="7">
        <f>IF(ISBLANK(HLOOKUP(D$2,'Data - Energy &amp; Metals'!$B$2:$AH$1048576,MATCH($A57,'Data - Energy &amp; Metals'!$A$2:$A$1048576,FALSE),FALSE)),#N/A,HLOOKUP(D$2,'Data - Energy &amp; Metals'!$B$2:$AH$1048576,MATCH($A57,'Data - Energy &amp; Metals'!$A$2:$A$1048576,FALSE),FALSE))</f>
        <v>16389</v>
      </c>
      <c r="E57" s="8">
        <f t="shared" si="0"/>
        <v>-4.8362385090671624E-2</v>
      </c>
    </row>
    <row r="58" spans="1:5" x14ac:dyDescent="0.25">
      <c r="A58" s="27">
        <f>IF('Data - Energy &amp; Metals'!A58="",#N/A,'Data - Energy &amp; Metals'!A58)</f>
        <v>39266</v>
      </c>
      <c r="B58" s="7">
        <f>IF(ISBLANK(HLOOKUP(B$2,'Data - Energy &amp; Metals'!$B$2:$AH$1048576,MATCH($A58,'Data - Energy &amp; Metals'!$A$2:$A$1048576,FALSE),FALSE)),#N/A,HLOOKUP(B$2,'Data - Energy &amp; Metals'!$B$2:$AH$1048576,MATCH($A58,'Data - Energy &amp; Metals'!$A$2:$A$1048576,FALSE),FALSE))</f>
        <v>82120</v>
      </c>
      <c r="C58" s="7">
        <f>IF(ISBLANK(HLOOKUP(C$2,'Data - Energy &amp; Metals'!$B$2:$AH$1048576,MATCH($A58,'Data - Energy &amp; Metals'!$A$2:$A$1048576,FALSE),FALSE)),#N/A,HLOOKUP(C$2,'Data - Energy &amp; Metals'!$B$2:$AH$1048576,MATCH($A58,'Data - Energy &amp; Metals'!$A$2:$A$1048576,FALSE),FALSE))</f>
        <v>15221</v>
      </c>
      <c r="D58" s="7">
        <f>IF(ISBLANK(HLOOKUP(D$2,'Data - Energy &amp; Metals'!$B$2:$AH$1048576,MATCH($A58,'Data - Energy &amp; Metals'!$A$2:$A$1048576,FALSE),FALSE)),#N/A,HLOOKUP(D$2,'Data - Energy &amp; Metals'!$B$2:$AH$1048576,MATCH($A58,'Data - Energy &amp; Metals'!$A$2:$A$1048576,FALSE),FALSE))</f>
        <v>16607</v>
      </c>
      <c r="E58" s="8">
        <f t="shared" si="0"/>
        <v>-1.6877739892839746E-2</v>
      </c>
    </row>
    <row r="59" spans="1:5" x14ac:dyDescent="0.25">
      <c r="A59" s="27">
        <f>IF('Data - Energy &amp; Metals'!A59="",#N/A,'Data - Energy &amp; Metals'!A59)</f>
        <v>39273</v>
      </c>
      <c r="B59" s="7">
        <f>IF(ISBLANK(HLOOKUP(B$2,'Data - Energy &amp; Metals'!$B$2:$AH$1048576,MATCH($A59,'Data - Energy &amp; Metals'!$A$2:$A$1048576,FALSE),FALSE)),#N/A,HLOOKUP(B$2,'Data - Energy &amp; Metals'!$B$2:$AH$1048576,MATCH($A59,'Data - Energy &amp; Metals'!$A$2:$A$1048576,FALSE),FALSE))</f>
        <v>87813</v>
      </c>
      <c r="C59" s="7">
        <f>IF(ISBLANK(HLOOKUP(C$2,'Data - Energy &amp; Metals'!$B$2:$AH$1048576,MATCH($A59,'Data - Energy &amp; Metals'!$A$2:$A$1048576,FALSE),FALSE)),#N/A,HLOOKUP(C$2,'Data - Energy &amp; Metals'!$B$2:$AH$1048576,MATCH($A59,'Data - Energy &amp; Metals'!$A$2:$A$1048576,FALSE),FALSE))</f>
        <v>19403</v>
      </c>
      <c r="D59" s="7">
        <f>IF(ISBLANK(HLOOKUP(D$2,'Data - Energy &amp; Metals'!$B$2:$AH$1048576,MATCH($A59,'Data - Energy &amp; Metals'!$A$2:$A$1048576,FALSE),FALSE)),#N/A,HLOOKUP(D$2,'Data - Energy &amp; Metals'!$B$2:$AH$1048576,MATCH($A59,'Data - Energy &amp; Metals'!$A$2:$A$1048576,FALSE),FALSE))</f>
        <v>16673</v>
      </c>
      <c r="E59" s="8">
        <f t="shared" si="0"/>
        <v>3.1088790953503469E-2</v>
      </c>
    </row>
    <row r="60" spans="1:5" x14ac:dyDescent="0.25">
      <c r="A60" s="27">
        <f>IF('Data - Energy &amp; Metals'!A60="",#N/A,'Data - Energy &amp; Metals'!A60)</f>
        <v>39280</v>
      </c>
      <c r="B60" s="7">
        <f>IF(ISBLANK(HLOOKUP(B$2,'Data - Energy &amp; Metals'!$B$2:$AH$1048576,MATCH($A60,'Data - Energy &amp; Metals'!$A$2:$A$1048576,FALSE),FALSE)),#N/A,HLOOKUP(B$2,'Data - Energy &amp; Metals'!$B$2:$AH$1048576,MATCH($A60,'Data - Energy &amp; Metals'!$A$2:$A$1048576,FALSE),FALSE))</f>
        <v>90151</v>
      </c>
      <c r="C60" s="7">
        <f>IF(ISBLANK(HLOOKUP(C$2,'Data - Energy &amp; Metals'!$B$2:$AH$1048576,MATCH($A60,'Data - Energy &amp; Metals'!$A$2:$A$1048576,FALSE),FALSE)),#N/A,HLOOKUP(C$2,'Data - Energy &amp; Metals'!$B$2:$AH$1048576,MATCH($A60,'Data - Energy &amp; Metals'!$A$2:$A$1048576,FALSE),FALSE))</f>
        <v>18702</v>
      </c>
      <c r="D60" s="7">
        <f>IF(ISBLANK(HLOOKUP(D$2,'Data - Energy &amp; Metals'!$B$2:$AH$1048576,MATCH($A60,'Data - Energy &amp; Metals'!$A$2:$A$1048576,FALSE),FALSE)),#N/A,HLOOKUP(D$2,'Data - Energy &amp; Metals'!$B$2:$AH$1048576,MATCH($A60,'Data - Energy &amp; Metals'!$A$2:$A$1048576,FALSE),FALSE))</f>
        <v>16572</v>
      </c>
      <c r="E60" s="8">
        <f t="shared" si="0"/>
        <v>2.3627025767878337E-2</v>
      </c>
    </row>
    <row r="61" spans="1:5" x14ac:dyDescent="0.25">
      <c r="A61" s="27">
        <f>IF('Data - Energy &amp; Metals'!A61="",#N/A,'Data - Energy &amp; Metals'!A61)</f>
        <v>39287</v>
      </c>
      <c r="B61" s="7">
        <f>IF(ISBLANK(HLOOKUP(B$2,'Data - Energy &amp; Metals'!$B$2:$AH$1048576,MATCH($A61,'Data - Energy &amp; Metals'!$A$2:$A$1048576,FALSE),FALSE)),#N/A,HLOOKUP(B$2,'Data - Energy &amp; Metals'!$B$2:$AH$1048576,MATCH($A61,'Data - Energy &amp; Metals'!$A$2:$A$1048576,FALSE),FALSE))</f>
        <v>94805</v>
      </c>
      <c r="C61" s="7">
        <f>IF(ISBLANK(HLOOKUP(C$2,'Data - Energy &amp; Metals'!$B$2:$AH$1048576,MATCH($A61,'Data - Energy &amp; Metals'!$A$2:$A$1048576,FALSE),FALSE)),#N/A,HLOOKUP(C$2,'Data - Energy &amp; Metals'!$B$2:$AH$1048576,MATCH($A61,'Data - Energy &amp; Metals'!$A$2:$A$1048576,FALSE),FALSE))</f>
        <v>20502</v>
      </c>
      <c r="D61" s="7">
        <f>IF(ISBLANK(HLOOKUP(D$2,'Data - Energy &amp; Metals'!$B$2:$AH$1048576,MATCH($A61,'Data - Energy &amp; Metals'!$A$2:$A$1048576,FALSE),FALSE)),#N/A,HLOOKUP(D$2,'Data - Energy &amp; Metals'!$B$2:$AH$1048576,MATCH($A61,'Data - Energy &amp; Metals'!$A$2:$A$1048576,FALSE),FALSE))</f>
        <v>16808</v>
      </c>
      <c r="E61" s="8">
        <f t="shared" si="0"/>
        <v>3.8964189652444491E-2</v>
      </c>
    </row>
    <row r="62" spans="1:5" x14ac:dyDescent="0.25">
      <c r="A62" s="27">
        <f>IF('Data - Energy &amp; Metals'!A62="",#N/A,'Data - Energy &amp; Metals'!A62)</f>
        <v>39294</v>
      </c>
      <c r="B62" s="7">
        <f>IF(ISBLANK(HLOOKUP(B$2,'Data - Energy &amp; Metals'!$B$2:$AH$1048576,MATCH($A62,'Data - Energy &amp; Metals'!$A$2:$A$1048576,FALSE),FALSE)),#N/A,HLOOKUP(B$2,'Data - Energy &amp; Metals'!$B$2:$AH$1048576,MATCH($A62,'Data - Energy &amp; Metals'!$A$2:$A$1048576,FALSE),FALSE))</f>
        <v>89725</v>
      </c>
      <c r="C62" s="7">
        <f>IF(ISBLANK(HLOOKUP(C$2,'Data - Energy &amp; Metals'!$B$2:$AH$1048576,MATCH($A62,'Data - Energy &amp; Metals'!$A$2:$A$1048576,FALSE),FALSE)),#N/A,HLOOKUP(C$2,'Data - Energy &amp; Metals'!$B$2:$AH$1048576,MATCH($A62,'Data - Energy &amp; Metals'!$A$2:$A$1048576,FALSE),FALSE))</f>
        <v>18274</v>
      </c>
      <c r="D62" s="7">
        <f>IF(ISBLANK(HLOOKUP(D$2,'Data - Energy &amp; Metals'!$B$2:$AH$1048576,MATCH($A62,'Data - Energy &amp; Metals'!$A$2:$A$1048576,FALSE),FALSE)),#N/A,HLOOKUP(D$2,'Data - Energy &amp; Metals'!$B$2:$AH$1048576,MATCH($A62,'Data - Energy &amp; Metals'!$A$2:$A$1048576,FALSE),FALSE))</f>
        <v>16230</v>
      </c>
      <c r="E62" s="8">
        <f t="shared" si="0"/>
        <v>2.2780718863193088E-2</v>
      </c>
    </row>
    <row r="63" spans="1:5" x14ac:dyDescent="0.25">
      <c r="A63" s="27">
        <f>IF('Data - Energy &amp; Metals'!A63="",#N/A,'Data - Energy &amp; Metals'!A63)</f>
        <v>39301</v>
      </c>
      <c r="B63" s="7">
        <f>IF(ISBLANK(HLOOKUP(B$2,'Data - Energy &amp; Metals'!$B$2:$AH$1048576,MATCH($A63,'Data - Energy &amp; Metals'!$A$2:$A$1048576,FALSE),FALSE)),#N/A,HLOOKUP(B$2,'Data - Energy &amp; Metals'!$B$2:$AH$1048576,MATCH($A63,'Data - Energy &amp; Metals'!$A$2:$A$1048576,FALSE),FALSE))</f>
        <v>84969</v>
      </c>
      <c r="C63" s="7">
        <f>IF(ISBLANK(HLOOKUP(C$2,'Data - Energy &amp; Metals'!$B$2:$AH$1048576,MATCH($A63,'Data - Energy &amp; Metals'!$A$2:$A$1048576,FALSE),FALSE)),#N/A,HLOOKUP(C$2,'Data - Energy &amp; Metals'!$B$2:$AH$1048576,MATCH($A63,'Data - Energy &amp; Metals'!$A$2:$A$1048576,FALSE),FALSE))</f>
        <v>16233</v>
      </c>
      <c r="D63" s="7">
        <f>IF(ISBLANK(HLOOKUP(D$2,'Data - Energy &amp; Metals'!$B$2:$AH$1048576,MATCH($A63,'Data - Energy &amp; Metals'!$A$2:$A$1048576,FALSE),FALSE)),#N/A,HLOOKUP(D$2,'Data - Energy &amp; Metals'!$B$2:$AH$1048576,MATCH($A63,'Data - Energy &amp; Metals'!$A$2:$A$1048576,FALSE),FALSE))</f>
        <v>15289</v>
      </c>
      <c r="E63" s="8">
        <f t="shared" si="0"/>
        <v>1.1109934211300592E-2</v>
      </c>
    </row>
    <row r="64" spans="1:5" x14ac:dyDescent="0.25">
      <c r="A64" s="27">
        <f>IF('Data - Energy &amp; Metals'!A64="",#N/A,'Data - Energy &amp; Metals'!A64)</f>
        <v>39308</v>
      </c>
      <c r="B64" s="7">
        <f>IF(ISBLANK(HLOOKUP(B$2,'Data - Energy &amp; Metals'!$B$2:$AH$1048576,MATCH($A64,'Data - Energy &amp; Metals'!$A$2:$A$1048576,FALSE),FALSE)),#N/A,HLOOKUP(B$2,'Data - Energy &amp; Metals'!$B$2:$AH$1048576,MATCH($A64,'Data - Energy &amp; Metals'!$A$2:$A$1048576,FALSE),FALSE))</f>
        <v>76411</v>
      </c>
      <c r="C64" s="7">
        <f>IF(ISBLANK(HLOOKUP(C$2,'Data - Energy &amp; Metals'!$B$2:$AH$1048576,MATCH($A64,'Data - Energy &amp; Metals'!$A$2:$A$1048576,FALSE),FALSE)),#N/A,HLOOKUP(C$2,'Data - Energy &amp; Metals'!$B$2:$AH$1048576,MATCH($A64,'Data - Energy &amp; Metals'!$A$2:$A$1048576,FALSE),FALSE))</f>
        <v>13706</v>
      </c>
      <c r="D64" s="7">
        <f>IF(ISBLANK(HLOOKUP(D$2,'Data - Energy &amp; Metals'!$B$2:$AH$1048576,MATCH($A64,'Data - Energy &amp; Metals'!$A$2:$A$1048576,FALSE),FALSE)),#N/A,HLOOKUP(D$2,'Data - Energy &amp; Metals'!$B$2:$AH$1048576,MATCH($A64,'Data - Energy &amp; Metals'!$A$2:$A$1048576,FALSE),FALSE))</f>
        <v>11809</v>
      </c>
      <c r="E64" s="8">
        <f t="shared" si="0"/>
        <v>2.4826268469199459E-2</v>
      </c>
    </row>
    <row r="65" spans="1:5" x14ac:dyDescent="0.25">
      <c r="A65" s="27">
        <f>IF('Data - Energy &amp; Metals'!A65="",#N/A,'Data - Energy &amp; Metals'!A65)</f>
        <v>39315</v>
      </c>
      <c r="B65" s="7">
        <f>IF(ISBLANK(HLOOKUP(B$2,'Data - Energy &amp; Metals'!$B$2:$AH$1048576,MATCH($A65,'Data - Energy &amp; Metals'!$A$2:$A$1048576,FALSE),FALSE)),#N/A,HLOOKUP(B$2,'Data - Energy &amp; Metals'!$B$2:$AH$1048576,MATCH($A65,'Data - Energy &amp; Metals'!$A$2:$A$1048576,FALSE),FALSE))</f>
        <v>76935</v>
      </c>
      <c r="C65" s="7">
        <f>IF(ISBLANK(HLOOKUP(C$2,'Data - Energy &amp; Metals'!$B$2:$AH$1048576,MATCH($A65,'Data - Energy &amp; Metals'!$A$2:$A$1048576,FALSE),FALSE)),#N/A,HLOOKUP(C$2,'Data - Energy &amp; Metals'!$B$2:$AH$1048576,MATCH($A65,'Data - Energy &amp; Metals'!$A$2:$A$1048576,FALSE),FALSE))</f>
        <v>10950</v>
      </c>
      <c r="D65" s="7">
        <f>IF(ISBLANK(HLOOKUP(D$2,'Data - Energy &amp; Metals'!$B$2:$AH$1048576,MATCH($A65,'Data - Energy &amp; Metals'!$A$2:$A$1048576,FALSE),FALSE)),#N/A,HLOOKUP(D$2,'Data - Energy &amp; Metals'!$B$2:$AH$1048576,MATCH($A65,'Data - Energy &amp; Metals'!$A$2:$A$1048576,FALSE),FALSE))</f>
        <v>12751</v>
      </c>
      <c r="E65" s="8">
        <f t="shared" si="0"/>
        <v>-2.340937154741015E-2</v>
      </c>
    </row>
    <row r="66" spans="1:5" x14ac:dyDescent="0.25">
      <c r="A66" s="27">
        <f>IF('Data - Energy &amp; Metals'!A66="",#N/A,'Data - Energy &amp; Metals'!A66)</f>
        <v>39322</v>
      </c>
      <c r="B66" s="7">
        <f>IF(ISBLANK(HLOOKUP(B$2,'Data - Energy &amp; Metals'!$B$2:$AH$1048576,MATCH($A66,'Data - Energy &amp; Metals'!$A$2:$A$1048576,FALSE),FALSE)),#N/A,HLOOKUP(B$2,'Data - Energy &amp; Metals'!$B$2:$AH$1048576,MATCH($A66,'Data - Energy &amp; Metals'!$A$2:$A$1048576,FALSE),FALSE))</f>
        <v>73334</v>
      </c>
      <c r="C66" s="7">
        <f>IF(ISBLANK(HLOOKUP(C$2,'Data - Energy &amp; Metals'!$B$2:$AH$1048576,MATCH($A66,'Data - Energy &amp; Metals'!$A$2:$A$1048576,FALSE),FALSE)),#N/A,HLOOKUP(C$2,'Data - Energy &amp; Metals'!$B$2:$AH$1048576,MATCH($A66,'Data - Energy &amp; Metals'!$A$2:$A$1048576,FALSE),FALSE))</f>
        <v>10035</v>
      </c>
      <c r="D66" s="7">
        <f>IF(ISBLANK(HLOOKUP(D$2,'Data - Energy &amp; Metals'!$B$2:$AH$1048576,MATCH($A66,'Data - Energy &amp; Metals'!$A$2:$A$1048576,FALSE),FALSE)),#N/A,HLOOKUP(D$2,'Data - Energy &amp; Metals'!$B$2:$AH$1048576,MATCH($A66,'Data - Energy &amp; Metals'!$A$2:$A$1048576,FALSE),FALSE))</f>
        <v>10208</v>
      </c>
      <c r="E66" s="8">
        <f t="shared" si="0"/>
        <v>-2.3590694630048819E-3</v>
      </c>
    </row>
    <row r="67" spans="1:5" x14ac:dyDescent="0.25">
      <c r="A67" s="27">
        <f>IF('Data - Energy &amp; Metals'!A67="",#N/A,'Data - Energy &amp; Metals'!A67)</f>
        <v>39329</v>
      </c>
      <c r="B67" s="7">
        <f>IF(ISBLANK(HLOOKUP(B$2,'Data - Energy &amp; Metals'!$B$2:$AH$1048576,MATCH($A67,'Data - Energy &amp; Metals'!$A$2:$A$1048576,FALSE),FALSE)),#N/A,HLOOKUP(B$2,'Data - Energy &amp; Metals'!$B$2:$AH$1048576,MATCH($A67,'Data - Energy &amp; Metals'!$A$2:$A$1048576,FALSE),FALSE))</f>
        <v>69418</v>
      </c>
      <c r="C67" s="7">
        <f>IF(ISBLANK(HLOOKUP(C$2,'Data - Energy &amp; Metals'!$B$2:$AH$1048576,MATCH($A67,'Data - Energy &amp; Metals'!$A$2:$A$1048576,FALSE),FALSE)),#N/A,HLOOKUP(C$2,'Data - Energy &amp; Metals'!$B$2:$AH$1048576,MATCH($A67,'Data - Energy &amp; Metals'!$A$2:$A$1048576,FALSE),FALSE))</f>
        <v>10250</v>
      </c>
      <c r="D67" s="7">
        <f>IF(ISBLANK(HLOOKUP(D$2,'Data - Energy &amp; Metals'!$B$2:$AH$1048576,MATCH($A67,'Data - Energy &amp; Metals'!$A$2:$A$1048576,FALSE),FALSE)),#N/A,HLOOKUP(D$2,'Data - Energy &amp; Metals'!$B$2:$AH$1048576,MATCH($A67,'Data - Energy &amp; Metals'!$A$2:$A$1048576,FALSE),FALSE))</f>
        <v>8331</v>
      </c>
      <c r="E67" s="8">
        <f t="shared" si="0"/>
        <v>2.7644126883517244E-2</v>
      </c>
    </row>
    <row r="68" spans="1:5" x14ac:dyDescent="0.25">
      <c r="A68" s="27">
        <f>IF('Data - Energy &amp; Metals'!A68="",#N/A,'Data - Energy &amp; Metals'!A68)</f>
        <v>39336</v>
      </c>
      <c r="B68" s="7">
        <f>IF(ISBLANK(HLOOKUP(B$2,'Data - Energy &amp; Metals'!$B$2:$AH$1048576,MATCH($A68,'Data - Energy &amp; Metals'!$A$2:$A$1048576,FALSE),FALSE)),#N/A,HLOOKUP(B$2,'Data - Energy &amp; Metals'!$B$2:$AH$1048576,MATCH($A68,'Data - Energy &amp; Metals'!$A$2:$A$1048576,FALSE),FALSE))</f>
        <v>68998</v>
      </c>
      <c r="C68" s="7">
        <f>IF(ISBLANK(HLOOKUP(C$2,'Data - Energy &amp; Metals'!$B$2:$AH$1048576,MATCH($A68,'Data - Energy &amp; Metals'!$A$2:$A$1048576,FALSE),FALSE)),#N/A,HLOOKUP(C$2,'Data - Energy &amp; Metals'!$B$2:$AH$1048576,MATCH($A68,'Data - Energy &amp; Metals'!$A$2:$A$1048576,FALSE),FALSE))</f>
        <v>10991</v>
      </c>
      <c r="D68" s="7">
        <f>IF(ISBLANK(HLOOKUP(D$2,'Data - Energy &amp; Metals'!$B$2:$AH$1048576,MATCH($A68,'Data - Energy &amp; Metals'!$A$2:$A$1048576,FALSE),FALSE)),#N/A,HLOOKUP(D$2,'Data - Energy &amp; Metals'!$B$2:$AH$1048576,MATCH($A68,'Data - Energy &amp; Metals'!$A$2:$A$1048576,FALSE),FALSE))</f>
        <v>7861</v>
      </c>
      <c r="E68" s="8">
        <f t="shared" ref="E68:E131" si="1">(C68-D68)/B68</f>
        <v>4.5363633728513868E-2</v>
      </c>
    </row>
    <row r="69" spans="1:5" x14ac:dyDescent="0.25">
      <c r="A69" s="27">
        <f>IF('Data - Energy &amp; Metals'!A69="",#N/A,'Data - Energy &amp; Metals'!A69)</f>
        <v>39343</v>
      </c>
      <c r="B69" s="7">
        <f>IF(ISBLANK(HLOOKUP(B$2,'Data - Energy &amp; Metals'!$B$2:$AH$1048576,MATCH($A69,'Data - Energy &amp; Metals'!$A$2:$A$1048576,FALSE),FALSE)),#N/A,HLOOKUP(B$2,'Data - Energy &amp; Metals'!$B$2:$AH$1048576,MATCH($A69,'Data - Energy &amp; Metals'!$A$2:$A$1048576,FALSE),FALSE))</f>
        <v>71876</v>
      </c>
      <c r="C69" s="7">
        <f>IF(ISBLANK(HLOOKUP(C$2,'Data - Energy &amp; Metals'!$B$2:$AH$1048576,MATCH($A69,'Data - Energy &amp; Metals'!$A$2:$A$1048576,FALSE),FALSE)),#N/A,HLOOKUP(C$2,'Data - Energy &amp; Metals'!$B$2:$AH$1048576,MATCH($A69,'Data - Energy &amp; Metals'!$A$2:$A$1048576,FALSE),FALSE))</f>
        <v>13153</v>
      </c>
      <c r="D69" s="7">
        <f>IF(ISBLANK(HLOOKUP(D$2,'Data - Energy &amp; Metals'!$B$2:$AH$1048576,MATCH($A69,'Data - Energy &amp; Metals'!$A$2:$A$1048576,FALSE),FALSE)),#N/A,HLOOKUP(D$2,'Data - Energy &amp; Metals'!$B$2:$AH$1048576,MATCH($A69,'Data - Energy &amp; Metals'!$A$2:$A$1048576,FALSE),FALSE))</f>
        <v>7212</v>
      </c>
      <c r="E69" s="8">
        <f t="shared" si="1"/>
        <v>8.2656241304468803E-2</v>
      </c>
    </row>
    <row r="70" spans="1:5" x14ac:dyDescent="0.25">
      <c r="A70" s="27">
        <f>IF('Data - Energy &amp; Metals'!A70="",#N/A,'Data - Energy &amp; Metals'!A70)</f>
        <v>39350</v>
      </c>
      <c r="B70" s="7">
        <f>IF(ISBLANK(HLOOKUP(B$2,'Data - Energy &amp; Metals'!$B$2:$AH$1048576,MATCH($A70,'Data - Energy &amp; Metals'!$A$2:$A$1048576,FALSE),FALSE)),#N/A,HLOOKUP(B$2,'Data - Energy &amp; Metals'!$B$2:$AH$1048576,MATCH($A70,'Data - Energy &amp; Metals'!$A$2:$A$1048576,FALSE),FALSE))</f>
        <v>77852</v>
      </c>
      <c r="C70" s="7">
        <f>IF(ISBLANK(HLOOKUP(C$2,'Data - Energy &amp; Metals'!$B$2:$AH$1048576,MATCH($A70,'Data - Energy &amp; Metals'!$A$2:$A$1048576,FALSE),FALSE)),#N/A,HLOOKUP(C$2,'Data - Energy &amp; Metals'!$B$2:$AH$1048576,MATCH($A70,'Data - Energy &amp; Metals'!$A$2:$A$1048576,FALSE),FALSE))</f>
        <v>16479</v>
      </c>
      <c r="D70" s="7">
        <f>IF(ISBLANK(HLOOKUP(D$2,'Data - Energy &amp; Metals'!$B$2:$AH$1048576,MATCH($A70,'Data - Energy &amp; Metals'!$A$2:$A$1048576,FALSE),FALSE)),#N/A,HLOOKUP(D$2,'Data - Energy &amp; Metals'!$B$2:$AH$1048576,MATCH($A70,'Data - Energy &amp; Metals'!$A$2:$A$1048576,FALSE),FALSE))</f>
        <v>8025</v>
      </c>
      <c r="E70" s="8">
        <f t="shared" si="1"/>
        <v>0.10859065919950675</v>
      </c>
    </row>
    <row r="71" spans="1:5" x14ac:dyDescent="0.25">
      <c r="A71" s="27">
        <f>IF('Data - Energy &amp; Metals'!A71="",#N/A,'Data - Energy &amp; Metals'!A71)</f>
        <v>39357</v>
      </c>
      <c r="B71" s="7">
        <f>IF(ISBLANK(HLOOKUP(B$2,'Data - Energy &amp; Metals'!$B$2:$AH$1048576,MATCH($A71,'Data - Energy &amp; Metals'!$A$2:$A$1048576,FALSE),FALSE)),#N/A,HLOOKUP(B$2,'Data - Energy &amp; Metals'!$B$2:$AH$1048576,MATCH($A71,'Data - Energy &amp; Metals'!$A$2:$A$1048576,FALSE),FALSE))</f>
        <v>83421</v>
      </c>
      <c r="C71" s="7">
        <f>IF(ISBLANK(HLOOKUP(C$2,'Data - Energy &amp; Metals'!$B$2:$AH$1048576,MATCH($A71,'Data - Energy &amp; Metals'!$A$2:$A$1048576,FALSE),FALSE)),#N/A,HLOOKUP(C$2,'Data - Energy &amp; Metals'!$B$2:$AH$1048576,MATCH($A71,'Data - Energy &amp; Metals'!$A$2:$A$1048576,FALSE),FALSE))</f>
        <v>19777</v>
      </c>
      <c r="D71" s="7">
        <f>IF(ISBLANK(HLOOKUP(D$2,'Data - Energy &amp; Metals'!$B$2:$AH$1048576,MATCH($A71,'Data - Energy &amp; Metals'!$A$2:$A$1048576,FALSE),FALSE)),#N/A,HLOOKUP(D$2,'Data - Energy &amp; Metals'!$B$2:$AH$1048576,MATCH($A71,'Data - Energy &amp; Metals'!$A$2:$A$1048576,FALSE),FALSE))</f>
        <v>8901</v>
      </c>
      <c r="E71" s="8">
        <f t="shared" si="1"/>
        <v>0.13037484566236318</v>
      </c>
    </row>
    <row r="72" spans="1:5" x14ac:dyDescent="0.25">
      <c r="A72" s="27">
        <f>IF('Data - Energy &amp; Metals'!A72="",#N/A,'Data - Energy &amp; Metals'!A72)</f>
        <v>39364</v>
      </c>
      <c r="B72" s="7">
        <f>IF(ISBLANK(HLOOKUP(B$2,'Data - Energy &amp; Metals'!$B$2:$AH$1048576,MATCH($A72,'Data - Energy &amp; Metals'!$A$2:$A$1048576,FALSE),FALSE)),#N/A,HLOOKUP(B$2,'Data - Energy &amp; Metals'!$B$2:$AH$1048576,MATCH($A72,'Data - Energy &amp; Metals'!$A$2:$A$1048576,FALSE),FALSE))</f>
        <v>87270</v>
      </c>
      <c r="C72" s="7">
        <f>IF(ISBLANK(HLOOKUP(C$2,'Data - Energy &amp; Metals'!$B$2:$AH$1048576,MATCH($A72,'Data - Energy &amp; Metals'!$A$2:$A$1048576,FALSE),FALSE)),#N/A,HLOOKUP(C$2,'Data - Energy &amp; Metals'!$B$2:$AH$1048576,MATCH($A72,'Data - Energy &amp; Metals'!$A$2:$A$1048576,FALSE),FALSE))</f>
        <v>21878</v>
      </c>
      <c r="D72" s="7">
        <f>IF(ISBLANK(HLOOKUP(D$2,'Data - Energy &amp; Metals'!$B$2:$AH$1048576,MATCH($A72,'Data - Energy &amp; Metals'!$A$2:$A$1048576,FALSE),FALSE)),#N/A,HLOOKUP(D$2,'Data - Energy &amp; Metals'!$B$2:$AH$1048576,MATCH($A72,'Data - Energy &amp; Metals'!$A$2:$A$1048576,FALSE),FALSE))</f>
        <v>9404</v>
      </c>
      <c r="E72" s="8">
        <f t="shared" si="1"/>
        <v>0.14293571674114816</v>
      </c>
    </row>
    <row r="73" spans="1:5" x14ac:dyDescent="0.25">
      <c r="A73" s="27">
        <f>IF('Data - Energy &amp; Metals'!A73="",#N/A,'Data - Energy &amp; Metals'!A73)</f>
        <v>39371</v>
      </c>
      <c r="B73" s="7">
        <f>IF(ISBLANK(HLOOKUP(B$2,'Data - Energy &amp; Metals'!$B$2:$AH$1048576,MATCH($A73,'Data - Energy &amp; Metals'!$A$2:$A$1048576,FALSE),FALSE)),#N/A,HLOOKUP(B$2,'Data - Energy &amp; Metals'!$B$2:$AH$1048576,MATCH($A73,'Data - Energy &amp; Metals'!$A$2:$A$1048576,FALSE),FALSE))</f>
        <v>90514</v>
      </c>
      <c r="C73" s="7">
        <f>IF(ISBLANK(HLOOKUP(C$2,'Data - Energy &amp; Metals'!$B$2:$AH$1048576,MATCH($A73,'Data - Energy &amp; Metals'!$A$2:$A$1048576,FALSE),FALSE)),#N/A,HLOOKUP(C$2,'Data - Energy &amp; Metals'!$B$2:$AH$1048576,MATCH($A73,'Data - Energy &amp; Metals'!$A$2:$A$1048576,FALSE),FALSE))</f>
        <v>21407</v>
      </c>
      <c r="D73" s="7">
        <f>IF(ISBLANK(HLOOKUP(D$2,'Data - Energy &amp; Metals'!$B$2:$AH$1048576,MATCH($A73,'Data - Energy &amp; Metals'!$A$2:$A$1048576,FALSE),FALSE)),#N/A,HLOOKUP(D$2,'Data - Energy &amp; Metals'!$B$2:$AH$1048576,MATCH($A73,'Data - Energy &amp; Metals'!$A$2:$A$1048576,FALSE),FALSE))</f>
        <v>11055</v>
      </c>
      <c r="E73" s="8">
        <f t="shared" si="1"/>
        <v>0.11436904788209559</v>
      </c>
    </row>
    <row r="74" spans="1:5" x14ac:dyDescent="0.25">
      <c r="A74" s="27">
        <f>IF('Data - Energy &amp; Metals'!A74="",#N/A,'Data - Energy &amp; Metals'!A74)</f>
        <v>39378</v>
      </c>
      <c r="B74" s="7">
        <f>IF(ISBLANK(HLOOKUP(B$2,'Data - Energy &amp; Metals'!$B$2:$AH$1048576,MATCH($A74,'Data - Energy &amp; Metals'!$A$2:$A$1048576,FALSE),FALSE)),#N/A,HLOOKUP(B$2,'Data - Energy &amp; Metals'!$B$2:$AH$1048576,MATCH($A74,'Data - Energy &amp; Metals'!$A$2:$A$1048576,FALSE),FALSE))</f>
        <v>87212</v>
      </c>
      <c r="C74" s="7">
        <f>IF(ISBLANK(HLOOKUP(C$2,'Data - Energy &amp; Metals'!$B$2:$AH$1048576,MATCH($A74,'Data - Energy &amp; Metals'!$A$2:$A$1048576,FALSE),FALSE)),#N/A,HLOOKUP(C$2,'Data - Energy &amp; Metals'!$B$2:$AH$1048576,MATCH($A74,'Data - Energy &amp; Metals'!$A$2:$A$1048576,FALSE),FALSE))</f>
        <v>17603</v>
      </c>
      <c r="D74" s="7">
        <f>IF(ISBLANK(HLOOKUP(D$2,'Data - Energy &amp; Metals'!$B$2:$AH$1048576,MATCH($A74,'Data - Energy &amp; Metals'!$A$2:$A$1048576,FALSE),FALSE)),#N/A,HLOOKUP(D$2,'Data - Energy &amp; Metals'!$B$2:$AH$1048576,MATCH($A74,'Data - Energy &amp; Metals'!$A$2:$A$1048576,FALSE),FALSE))</f>
        <v>10836</v>
      </c>
      <c r="E74" s="8">
        <f t="shared" si="1"/>
        <v>7.7592533137641612E-2</v>
      </c>
    </row>
    <row r="75" spans="1:5" x14ac:dyDescent="0.25">
      <c r="A75" s="27">
        <f>IF('Data - Energy &amp; Metals'!A75="",#N/A,'Data - Energy &amp; Metals'!A75)</f>
        <v>39385</v>
      </c>
      <c r="B75" s="7">
        <f>IF(ISBLANK(HLOOKUP(B$2,'Data - Energy &amp; Metals'!$B$2:$AH$1048576,MATCH($A75,'Data - Energy &amp; Metals'!$A$2:$A$1048576,FALSE),FALSE)),#N/A,HLOOKUP(B$2,'Data - Energy &amp; Metals'!$B$2:$AH$1048576,MATCH($A75,'Data - Energy &amp; Metals'!$A$2:$A$1048576,FALSE),FALSE))</f>
        <v>86361</v>
      </c>
      <c r="C75" s="7">
        <f>IF(ISBLANK(HLOOKUP(C$2,'Data - Energy &amp; Metals'!$B$2:$AH$1048576,MATCH($A75,'Data - Energy &amp; Metals'!$A$2:$A$1048576,FALSE),FALSE)),#N/A,HLOOKUP(C$2,'Data - Energy &amp; Metals'!$B$2:$AH$1048576,MATCH($A75,'Data - Energy &amp; Metals'!$A$2:$A$1048576,FALSE),FALSE))</f>
        <v>15056</v>
      </c>
      <c r="D75" s="7">
        <f>IF(ISBLANK(HLOOKUP(D$2,'Data - Energy &amp; Metals'!$B$2:$AH$1048576,MATCH($A75,'Data - Energy &amp; Metals'!$A$2:$A$1048576,FALSE),FALSE)),#N/A,HLOOKUP(D$2,'Data - Energy &amp; Metals'!$B$2:$AH$1048576,MATCH($A75,'Data - Energy &amp; Metals'!$A$2:$A$1048576,FALSE),FALSE))</f>
        <v>11032</v>
      </c>
      <c r="E75" s="8">
        <f t="shared" si="1"/>
        <v>4.6595106587464248E-2</v>
      </c>
    </row>
    <row r="76" spans="1:5" x14ac:dyDescent="0.25">
      <c r="A76" s="27">
        <f>IF('Data - Energy &amp; Metals'!A76="",#N/A,'Data - Energy &amp; Metals'!A76)</f>
        <v>39392</v>
      </c>
      <c r="B76" s="7">
        <f>IF(ISBLANK(HLOOKUP(B$2,'Data - Energy &amp; Metals'!$B$2:$AH$1048576,MATCH($A76,'Data - Energy &amp; Metals'!$A$2:$A$1048576,FALSE),FALSE)),#N/A,HLOOKUP(B$2,'Data - Energy &amp; Metals'!$B$2:$AH$1048576,MATCH($A76,'Data - Energy &amp; Metals'!$A$2:$A$1048576,FALSE),FALSE))</f>
        <v>83679</v>
      </c>
      <c r="C76" s="7">
        <f>IF(ISBLANK(HLOOKUP(C$2,'Data - Energy &amp; Metals'!$B$2:$AH$1048576,MATCH($A76,'Data - Energy &amp; Metals'!$A$2:$A$1048576,FALSE),FALSE)),#N/A,HLOOKUP(C$2,'Data - Energy &amp; Metals'!$B$2:$AH$1048576,MATCH($A76,'Data - Energy &amp; Metals'!$A$2:$A$1048576,FALSE),FALSE))</f>
        <v>12577</v>
      </c>
      <c r="D76" s="7">
        <f>IF(ISBLANK(HLOOKUP(D$2,'Data - Energy &amp; Metals'!$B$2:$AH$1048576,MATCH($A76,'Data - Energy &amp; Metals'!$A$2:$A$1048576,FALSE),FALSE)),#N/A,HLOOKUP(D$2,'Data - Energy &amp; Metals'!$B$2:$AH$1048576,MATCH($A76,'Data - Energy &amp; Metals'!$A$2:$A$1048576,FALSE),FALSE))</f>
        <v>10945</v>
      </c>
      <c r="E76" s="8">
        <f t="shared" si="1"/>
        <v>1.9503101136485856E-2</v>
      </c>
    </row>
    <row r="77" spans="1:5" x14ac:dyDescent="0.25">
      <c r="A77" s="27">
        <f>IF('Data - Energy &amp; Metals'!A77="",#N/A,'Data - Energy &amp; Metals'!A77)</f>
        <v>39399</v>
      </c>
      <c r="B77" s="7">
        <f>IF(ISBLANK(HLOOKUP(B$2,'Data - Energy &amp; Metals'!$B$2:$AH$1048576,MATCH($A77,'Data - Energy &amp; Metals'!$A$2:$A$1048576,FALSE),FALSE)),#N/A,HLOOKUP(B$2,'Data - Energy &amp; Metals'!$B$2:$AH$1048576,MATCH($A77,'Data - Energy &amp; Metals'!$A$2:$A$1048576,FALSE),FALSE))</f>
        <v>78936</v>
      </c>
      <c r="C77" s="7">
        <f>IF(ISBLANK(HLOOKUP(C$2,'Data - Energy &amp; Metals'!$B$2:$AH$1048576,MATCH($A77,'Data - Energy &amp; Metals'!$A$2:$A$1048576,FALSE),FALSE)),#N/A,HLOOKUP(C$2,'Data - Energy &amp; Metals'!$B$2:$AH$1048576,MATCH($A77,'Data - Energy &amp; Metals'!$A$2:$A$1048576,FALSE),FALSE))</f>
        <v>9455</v>
      </c>
      <c r="D77" s="7">
        <f>IF(ISBLANK(HLOOKUP(D$2,'Data - Energy &amp; Metals'!$B$2:$AH$1048576,MATCH($A77,'Data - Energy &amp; Metals'!$A$2:$A$1048576,FALSE),FALSE)),#N/A,HLOOKUP(D$2,'Data - Energy &amp; Metals'!$B$2:$AH$1048576,MATCH($A77,'Data - Energy &amp; Metals'!$A$2:$A$1048576,FALSE),FALSE))</f>
        <v>11813</v>
      </c>
      <c r="E77" s="8">
        <f t="shared" si="1"/>
        <v>-2.9872301611432048E-2</v>
      </c>
    </row>
    <row r="78" spans="1:5" x14ac:dyDescent="0.25">
      <c r="A78" s="27">
        <f>IF('Data - Energy &amp; Metals'!A78="",#N/A,'Data - Energy &amp; Metals'!A78)</f>
        <v>39406</v>
      </c>
      <c r="B78" s="7">
        <f>IF(ISBLANK(HLOOKUP(B$2,'Data - Energy &amp; Metals'!$B$2:$AH$1048576,MATCH($A78,'Data - Energy &amp; Metals'!$A$2:$A$1048576,FALSE),FALSE)),#N/A,HLOOKUP(B$2,'Data - Energy &amp; Metals'!$B$2:$AH$1048576,MATCH($A78,'Data - Energy &amp; Metals'!$A$2:$A$1048576,FALSE),FALSE))</f>
        <v>78372</v>
      </c>
      <c r="C78" s="7">
        <f>IF(ISBLANK(HLOOKUP(C$2,'Data - Energy &amp; Metals'!$B$2:$AH$1048576,MATCH($A78,'Data - Energy &amp; Metals'!$A$2:$A$1048576,FALSE),FALSE)),#N/A,HLOOKUP(C$2,'Data - Energy &amp; Metals'!$B$2:$AH$1048576,MATCH($A78,'Data - Energy &amp; Metals'!$A$2:$A$1048576,FALSE),FALSE))</f>
        <v>7352</v>
      </c>
      <c r="D78" s="7">
        <f>IF(ISBLANK(HLOOKUP(D$2,'Data - Energy &amp; Metals'!$B$2:$AH$1048576,MATCH($A78,'Data - Energy &amp; Metals'!$A$2:$A$1048576,FALSE),FALSE)),#N/A,HLOOKUP(D$2,'Data - Energy &amp; Metals'!$B$2:$AH$1048576,MATCH($A78,'Data - Energy &amp; Metals'!$A$2:$A$1048576,FALSE),FALSE))</f>
        <v>11785</v>
      </c>
      <c r="E78" s="8">
        <f t="shared" si="1"/>
        <v>-5.6563568621446438E-2</v>
      </c>
    </row>
    <row r="79" spans="1:5" x14ac:dyDescent="0.25">
      <c r="A79" s="27">
        <f>IF('Data - Energy &amp; Metals'!A79="",#N/A,'Data - Energy &amp; Metals'!A79)</f>
        <v>39413</v>
      </c>
      <c r="B79" s="7">
        <f>IF(ISBLANK(HLOOKUP(B$2,'Data - Energy &amp; Metals'!$B$2:$AH$1048576,MATCH($A79,'Data - Energy &amp; Metals'!$A$2:$A$1048576,FALSE),FALSE)),#N/A,HLOOKUP(B$2,'Data - Energy &amp; Metals'!$B$2:$AH$1048576,MATCH($A79,'Data - Energy &amp; Metals'!$A$2:$A$1048576,FALSE),FALSE))</f>
        <v>74073</v>
      </c>
      <c r="C79" s="7">
        <f>IF(ISBLANK(HLOOKUP(C$2,'Data - Energy &amp; Metals'!$B$2:$AH$1048576,MATCH($A79,'Data - Energy &amp; Metals'!$A$2:$A$1048576,FALSE),FALSE)),#N/A,HLOOKUP(C$2,'Data - Energy &amp; Metals'!$B$2:$AH$1048576,MATCH($A79,'Data - Energy &amp; Metals'!$A$2:$A$1048576,FALSE),FALSE))</f>
        <v>5592</v>
      </c>
      <c r="D79" s="7">
        <f>IF(ISBLANK(HLOOKUP(D$2,'Data - Energy &amp; Metals'!$B$2:$AH$1048576,MATCH($A79,'Data - Energy &amp; Metals'!$A$2:$A$1048576,FALSE),FALSE)),#N/A,HLOOKUP(D$2,'Data - Energy &amp; Metals'!$B$2:$AH$1048576,MATCH($A79,'Data - Energy &amp; Metals'!$A$2:$A$1048576,FALSE),FALSE))</f>
        <v>11293</v>
      </c>
      <c r="E79" s="8">
        <f t="shared" si="1"/>
        <v>-7.6964615986931814E-2</v>
      </c>
    </row>
    <row r="80" spans="1:5" x14ac:dyDescent="0.25">
      <c r="A80" s="27">
        <f>IF('Data - Energy &amp; Metals'!A80="",#N/A,'Data - Energy &amp; Metals'!A80)</f>
        <v>39420</v>
      </c>
      <c r="B80" s="7">
        <f>IF(ISBLANK(HLOOKUP(B$2,'Data - Energy &amp; Metals'!$B$2:$AH$1048576,MATCH($A80,'Data - Energy &amp; Metals'!$A$2:$A$1048576,FALSE),FALSE)),#N/A,HLOOKUP(B$2,'Data - Energy &amp; Metals'!$B$2:$AH$1048576,MATCH($A80,'Data - Energy &amp; Metals'!$A$2:$A$1048576,FALSE),FALSE))</f>
        <v>71021</v>
      </c>
      <c r="C80" s="7">
        <f>IF(ISBLANK(HLOOKUP(C$2,'Data - Energy &amp; Metals'!$B$2:$AH$1048576,MATCH($A80,'Data - Energy &amp; Metals'!$A$2:$A$1048576,FALSE),FALSE)),#N/A,HLOOKUP(C$2,'Data - Energy &amp; Metals'!$B$2:$AH$1048576,MATCH($A80,'Data - Energy &amp; Metals'!$A$2:$A$1048576,FALSE),FALSE))</f>
        <v>5507</v>
      </c>
      <c r="D80" s="7">
        <f>IF(ISBLANK(HLOOKUP(D$2,'Data - Energy &amp; Metals'!$B$2:$AH$1048576,MATCH($A80,'Data - Energy &amp; Metals'!$A$2:$A$1048576,FALSE),FALSE)),#N/A,HLOOKUP(D$2,'Data - Energy &amp; Metals'!$B$2:$AH$1048576,MATCH($A80,'Data - Energy &amp; Metals'!$A$2:$A$1048576,FALSE),FALSE))</f>
        <v>10438</v>
      </c>
      <c r="E80" s="8">
        <f t="shared" si="1"/>
        <v>-6.9430168541698936E-2</v>
      </c>
    </row>
    <row r="81" spans="1:5" x14ac:dyDescent="0.25">
      <c r="A81" s="27">
        <f>IF('Data - Energy &amp; Metals'!A81="",#N/A,'Data - Energy &amp; Metals'!A81)</f>
        <v>39427</v>
      </c>
      <c r="B81" s="7">
        <f>IF(ISBLANK(HLOOKUP(B$2,'Data - Energy &amp; Metals'!$B$2:$AH$1048576,MATCH($A81,'Data - Energy &amp; Metals'!$A$2:$A$1048576,FALSE),FALSE)),#N/A,HLOOKUP(B$2,'Data - Energy &amp; Metals'!$B$2:$AH$1048576,MATCH($A81,'Data - Energy &amp; Metals'!$A$2:$A$1048576,FALSE),FALSE))</f>
        <v>71082</v>
      </c>
      <c r="C81" s="7">
        <f>IF(ISBLANK(HLOOKUP(C$2,'Data - Energy &amp; Metals'!$B$2:$AH$1048576,MATCH($A81,'Data - Energy &amp; Metals'!$A$2:$A$1048576,FALSE),FALSE)),#N/A,HLOOKUP(C$2,'Data - Energy &amp; Metals'!$B$2:$AH$1048576,MATCH($A81,'Data - Energy &amp; Metals'!$A$2:$A$1048576,FALSE),FALSE))</f>
        <v>5272</v>
      </c>
      <c r="D81" s="7">
        <f>IF(ISBLANK(HLOOKUP(D$2,'Data - Energy &amp; Metals'!$B$2:$AH$1048576,MATCH($A81,'Data - Energy &amp; Metals'!$A$2:$A$1048576,FALSE),FALSE)),#N/A,HLOOKUP(D$2,'Data - Energy &amp; Metals'!$B$2:$AH$1048576,MATCH($A81,'Data - Energy &amp; Metals'!$A$2:$A$1048576,FALSE),FALSE))</f>
        <v>10265</v>
      </c>
      <c r="E81" s="8">
        <f t="shared" si="1"/>
        <v>-7.0242818153681663E-2</v>
      </c>
    </row>
    <row r="82" spans="1:5" x14ac:dyDescent="0.25">
      <c r="A82" s="27">
        <f>IF('Data - Energy &amp; Metals'!A82="",#N/A,'Data - Energy &amp; Metals'!A82)</f>
        <v>39434</v>
      </c>
      <c r="B82" s="7">
        <f>IF(ISBLANK(HLOOKUP(B$2,'Data - Energy &amp; Metals'!$B$2:$AH$1048576,MATCH($A82,'Data - Energy &amp; Metals'!$A$2:$A$1048576,FALSE),FALSE)),#N/A,HLOOKUP(B$2,'Data - Energy &amp; Metals'!$B$2:$AH$1048576,MATCH($A82,'Data - Energy &amp; Metals'!$A$2:$A$1048576,FALSE),FALSE))</f>
        <v>73278</v>
      </c>
      <c r="C82" s="7">
        <f>IF(ISBLANK(HLOOKUP(C$2,'Data - Energy &amp; Metals'!$B$2:$AH$1048576,MATCH($A82,'Data - Energy &amp; Metals'!$A$2:$A$1048576,FALSE),FALSE)),#N/A,HLOOKUP(C$2,'Data - Energy &amp; Metals'!$B$2:$AH$1048576,MATCH($A82,'Data - Energy &amp; Metals'!$A$2:$A$1048576,FALSE),FALSE))</f>
        <v>4963</v>
      </c>
      <c r="D82" s="7">
        <f>IF(ISBLANK(HLOOKUP(D$2,'Data - Energy &amp; Metals'!$B$2:$AH$1048576,MATCH($A82,'Data - Energy &amp; Metals'!$A$2:$A$1048576,FALSE),FALSE)),#N/A,HLOOKUP(D$2,'Data - Energy &amp; Metals'!$B$2:$AH$1048576,MATCH($A82,'Data - Energy &amp; Metals'!$A$2:$A$1048576,FALSE),FALSE))</f>
        <v>10850</v>
      </c>
      <c r="E82" s="8">
        <f t="shared" si="1"/>
        <v>-8.0337891317994486E-2</v>
      </c>
    </row>
    <row r="83" spans="1:5" x14ac:dyDescent="0.25">
      <c r="A83" s="27">
        <f>IF('Data - Energy &amp; Metals'!A83="",#N/A,'Data - Energy &amp; Metals'!A83)</f>
        <v>39440</v>
      </c>
      <c r="B83" s="7">
        <f>IF(ISBLANK(HLOOKUP(B$2,'Data - Energy &amp; Metals'!$B$2:$AH$1048576,MATCH($A83,'Data - Energy &amp; Metals'!$A$2:$A$1048576,FALSE),FALSE)),#N/A,HLOOKUP(B$2,'Data - Energy &amp; Metals'!$B$2:$AH$1048576,MATCH($A83,'Data - Energy &amp; Metals'!$A$2:$A$1048576,FALSE),FALSE))</f>
        <v>72031</v>
      </c>
      <c r="C83" s="7">
        <f>IF(ISBLANK(HLOOKUP(C$2,'Data - Energy &amp; Metals'!$B$2:$AH$1048576,MATCH($A83,'Data - Energy &amp; Metals'!$A$2:$A$1048576,FALSE),FALSE)),#N/A,HLOOKUP(C$2,'Data - Energy &amp; Metals'!$B$2:$AH$1048576,MATCH($A83,'Data - Energy &amp; Metals'!$A$2:$A$1048576,FALSE),FALSE))</f>
        <v>5161</v>
      </c>
      <c r="D83" s="7">
        <f>IF(ISBLANK(HLOOKUP(D$2,'Data - Energy &amp; Metals'!$B$2:$AH$1048576,MATCH($A83,'Data - Energy &amp; Metals'!$A$2:$A$1048576,FALSE),FALSE)),#N/A,HLOOKUP(D$2,'Data - Energy &amp; Metals'!$B$2:$AH$1048576,MATCH($A83,'Data - Energy &amp; Metals'!$A$2:$A$1048576,FALSE),FALSE))</f>
        <v>10256</v>
      </c>
      <c r="E83" s="8">
        <f t="shared" si="1"/>
        <v>-7.0733434215823746E-2</v>
      </c>
    </row>
    <row r="84" spans="1:5" x14ac:dyDescent="0.25">
      <c r="A84" s="27">
        <f>IF('Data - Energy &amp; Metals'!A84="",#N/A,'Data - Energy &amp; Metals'!A84)</f>
        <v>39447</v>
      </c>
      <c r="B84" s="7">
        <f>IF(ISBLANK(HLOOKUP(B$2,'Data - Energy &amp; Metals'!$B$2:$AH$1048576,MATCH($A84,'Data - Energy &amp; Metals'!$A$2:$A$1048576,FALSE),FALSE)),#N/A,HLOOKUP(B$2,'Data - Energy &amp; Metals'!$B$2:$AH$1048576,MATCH($A84,'Data - Energy &amp; Metals'!$A$2:$A$1048576,FALSE),FALSE))</f>
        <v>72384</v>
      </c>
      <c r="C84" s="7">
        <f>IF(ISBLANK(HLOOKUP(C$2,'Data - Energy &amp; Metals'!$B$2:$AH$1048576,MATCH($A84,'Data - Energy &amp; Metals'!$A$2:$A$1048576,FALSE),FALSE)),#N/A,HLOOKUP(C$2,'Data - Energy &amp; Metals'!$B$2:$AH$1048576,MATCH($A84,'Data - Energy &amp; Metals'!$A$2:$A$1048576,FALSE),FALSE))</f>
        <v>5432</v>
      </c>
      <c r="D84" s="7">
        <f>IF(ISBLANK(HLOOKUP(D$2,'Data - Energy &amp; Metals'!$B$2:$AH$1048576,MATCH($A84,'Data - Energy &amp; Metals'!$A$2:$A$1048576,FALSE),FALSE)),#N/A,HLOOKUP(D$2,'Data - Energy &amp; Metals'!$B$2:$AH$1048576,MATCH($A84,'Data - Energy &amp; Metals'!$A$2:$A$1048576,FALSE),FALSE))</f>
        <v>9581</v>
      </c>
      <c r="E84" s="8">
        <f t="shared" si="1"/>
        <v>-5.7319297082228118E-2</v>
      </c>
    </row>
    <row r="85" spans="1:5" x14ac:dyDescent="0.25">
      <c r="A85" s="27">
        <f>IF('Data - Energy &amp; Metals'!A85="",#N/A,'Data - Energy &amp; Metals'!A85)</f>
        <v>39455</v>
      </c>
      <c r="B85" s="7">
        <f>IF(ISBLANK(HLOOKUP(B$2,'Data - Energy &amp; Metals'!$B$2:$AH$1048576,MATCH($A85,'Data - Energy &amp; Metals'!$A$2:$A$1048576,FALSE),FALSE)),#N/A,HLOOKUP(B$2,'Data - Energy &amp; Metals'!$B$2:$AH$1048576,MATCH($A85,'Data - Energy &amp; Metals'!$A$2:$A$1048576,FALSE),FALSE))</f>
        <v>76179</v>
      </c>
      <c r="C85" s="7">
        <f>IF(ISBLANK(HLOOKUP(C$2,'Data - Energy &amp; Metals'!$B$2:$AH$1048576,MATCH($A85,'Data - Energy &amp; Metals'!$A$2:$A$1048576,FALSE),FALSE)),#N/A,HLOOKUP(C$2,'Data - Energy &amp; Metals'!$B$2:$AH$1048576,MATCH($A85,'Data - Energy &amp; Metals'!$A$2:$A$1048576,FALSE),FALSE))</f>
        <v>6369</v>
      </c>
      <c r="D85" s="7">
        <f>IF(ISBLANK(HLOOKUP(D$2,'Data - Energy &amp; Metals'!$B$2:$AH$1048576,MATCH($A85,'Data - Energy &amp; Metals'!$A$2:$A$1048576,FALSE),FALSE)),#N/A,HLOOKUP(D$2,'Data - Energy &amp; Metals'!$B$2:$AH$1048576,MATCH($A85,'Data - Energy &amp; Metals'!$A$2:$A$1048576,FALSE),FALSE))</f>
        <v>8700</v>
      </c>
      <c r="E85" s="8">
        <f t="shared" si="1"/>
        <v>-3.0598983971960775E-2</v>
      </c>
    </row>
    <row r="86" spans="1:5" x14ac:dyDescent="0.25">
      <c r="A86" s="27">
        <f>IF('Data - Energy &amp; Metals'!A86="",#N/A,'Data - Energy &amp; Metals'!A86)</f>
        <v>39462</v>
      </c>
      <c r="B86" s="7">
        <f>IF(ISBLANK(HLOOKUP(B$2,'Data - Energy &amp; Metals'!$B$2:$AH$1048576,MATCH($A86,'Data - Energy &amp; Metals'!$A$2:$A$1048576,FALSE),FALSE)),#N/A,HLOOKUP(B$2,'Data - Energy &amp; Metals'!$B$2:$AH$1048576,MATCH($A86,'Data - Energy &amp; Metals'!$A$2:$A$1048576,FALSE),FALSE))</f>
        <v>84417</v>
      </c>
      <c r="C86" s="7">
        <f>IF(ISBLANK(HLOOKUP(C$2,'Data - Energy &amp; Metals'!$B$2:$AH$1048576,MATCH($A86,'Data - Energy &amp; Metals'!$A$2:$A$1048576,FALSE),FALSE)),#N/A,HLOOKUP(C$2,'Data - Energy &amp; Metals'!$B$2:$AH$1048576,MATCH($A86,'Data - Energy &amp; Metals'!$A$2:$A$1048576,FALSE),FALSE))</f>
        <v>8331</v>
      </c>
      <c r="D86" s="7">
        <f>IF(ISBLANK(HLOOKUP(D$2,'Data - Energy &amp; Metals'!$B$2:$AH$1048576,MATCH($A86,'Data - Energy &amp; Metals'!$A$2:$A$1048576,FALSE),FALSE)),#N/A,HLOOKUP(D$2,'Data - Energy &amp; Metals'!$B$2:$AH$1048576,MATCH($A86,'Data - Energy &amp; Metals'!$A$2:$A$1048576,FALSE),FALSE))</f>
        <v>11708</v>
      </c>
      <c r="E86" s="8">
        <f t="shared" si="1"/>
        <v>-4.0003790705663553E-2</v>
      </c>
    </row>
    <row r="87" spans="1:5" x14ac:dyDescent="0.25">
      <c r="A87" s="27">
        <f>IF('Data - Energy &amp; Metals'!A87="",#N/A,'Data - Energy &amp; Metals'!A87)</f>
        <v>39469</v>
      </c>
      <c r="B87" s="7">
        <f>IF(ISBLANK(HLOOKUP(B$2,'Data - Energy &amp; Metals'!$B$2:$AH$1048576,MATCH($A87,'Data - Energy &amp; Metals'!$A$2:$A$1048576,FALSE),FALSE)),#N/A,HLOOKUP(B$2,'Data - Energy &amp; Metals'!$B$2:$AH$1048576,MATCH($A87,'Data - Energy &amp; Metals'!$A$2:$A$1048576,FALSE),FALSE))</f>
        <v>87064</v>
      </c>
      <c r="C87" s="7">
        <f>IF(ISBLANK(HLOOKUP(C$2,'Data - Energy &amp; Metals'!$B$2:$AH$1048576,MATCH($A87,'Data - Energy &amp; Metals'!$A$2:$A$1048576,FALSE),FALSE)),#N/A,HLOOKUP(C$2,'Data - Energy &amp; Metals'!$B$2:$AH$1048576,MATCH($A87,'Data - Energy &amp; Metals'!$A$2:$A$1048576,FALSE),FALSE))</f>
        <v>9230</v>
      </c>
      <c r="D87" s="7">
        <f>IF(ISBLANK(HLOOKUP(D$2,'Data - Energy &amp; Metals'!$B$2:$AH$1048576,MATCH($A87,'Data - Energy &amp; Metals'!$A$2:$A$1048576,FALSE),FALSE)),#N/A,HLOOKUP(D$2,'Data - Energy &amp; Metals'!$B$2:$AH$1048576,MATCH($A87,'Data - Energy &amp; Metals'!$A$2:$A$1048576,FALSE),FALSE))</f>
        <v>12296</v>
      </c>
      <c r="E87" s="8">
        <f t="shared" si="1"/>
        <v>-3.521547367453827E-2</v>
      </c>
    </row>
    <row r="88" spans="1:5" x14ac:dyDescent="0.25">
      <c r="A88" s="27">
        <f>IF('Data - Energy &amp; Metals'!A88="",#N/A,'Data - Energy &amp; Metals'!A88)</f>
        <v>39476</v>
      </c>
      <c r="B88" s="7">
        <f>IF(ISBLANK(HLOOKUP(B$2,'Data - Energy &amp; Metals'!$B$2:$AH$1048576,MATCH($A88,'Data - Energy &amp; Metals'!$A$2:$A$1048576,FALSE),FALSE)),#N/A,HLOOKUP(B$2,'Data - Energy &amp; Metals'!$B$2:$AH$1048576,MATCH($A88,'Data - Energy &amp; Metals'!$A$2:$A$1048576,FALSE),FALSE))</f>
        <v>90360</v>
      </c>
      <c r="C88" s="7">
        <f>IF(ISBLANK(HLOOKUP(C$2,'Data - Energy &amp; Metals'!$B$2:$AH$1048576,MATCH($A88,'Data - Energy &amp; Metals'!$A$2:$A$1048576,FALSE),FALSE)),#N/A,HLOOKUP(C$2,'Data - Energy &amp; Metals'!$B$2:$AH$1048576,MATCH($A88,'Data - Energy &amp; Metals'!$A$2:$A$1048576,FALSE),FALSE))</f>
        <v>8633</v>
      </c>
      <c r="D88" s="7">
        <f>IF(ISBLANK(HLOOKUP(D$2,'Data - Energy &amp; Metals'!$B$2:$AH$1048576,MATCH($A88,'Data - Energy &amp; Metals'!$A$2:$A$1048576,FALSE),FALSE)),#N/A,HLOOKUP(D$2,'Data - Energy &amp; Metals'!$B$2:$AH$1048576,MATCH($A88,'Data - Energy &amp; Metals'!$A$2:$A$1048576,FALSE),FALSE))</f>
        <v>12156</v>
      </c>
      <c r="E88" s="8">
        <f t="shared" si="1"/>
        <v>-3.898849048251439E-2</v>
      </c>
    </row>
    <row r="89" spans="1:5" x14ac:dyDescent="0.25">
      <c r="A89" s="27">
        <f>IF('Data - Energy &amp; Metals'!A89="",#N/A,'Data - Energy &amp; Metals'!A89)</f>
        <v>39483</v>
      </c>
      <c r="B89" s="7">
        <f>IF(ISBLANK(HLOOKUP(B$2,'Data - Energy &amp; Metals'!$B$2:$AH$1048576,MATCH($A89,'Data - Energy &amp; Metals'!$A$2:$A$1048576,FALSE),FALSE)),#N/A,HLOOKUP(B$2,'Data - Energy &amp; Metals'!$B$2:$AH$1048576,MATCH($A89,'Data - Energy &amp; Metals'!$A$2:$A$1048576,FALSE),FALSE))</f>
        <v>90981</v>
      </c>
      <c r="C89" s="7">
        <f>IF(ISBLANK(HLOOKUP(C$2,'Data - Energy &amp; Metals'!$B$2:$AH$1048576,MATCH($A89,'Data - Energy &amp; Metals'!$A$2:$A$1048576,FALSE),FALSE)),#N/A,HLOOKUP(C$2,'Data - Energy &amp; Metals'!$B$2:$AH$1048576,MATCH($A89,'Data - Energy &amp; Metals'!$A$2:$A$1048576,FALSE),FALSE))</f>
        <v>9744</v>
      </c>
      <c r="D89" s="7">
        <f>IF(ISBLANK(HLOOKUP(D$2,'Data - Energy &amp; Metals'!$B$2:$AH$1048576,MATCH($A89,'Data - Energy &amp; Metals'!$A$2:$A$1048576,FALSE),FALSE)),#N/A,HLOOKUP(D$2,'Data - Energy &amp; Metals'!$B$2:$AH$1048576,MATCH($A89,'Data - Energy &amp; Metals'!$A$2:$A$1048576,FALSE),FALSE))</f>
        <v>12642</v>
      </c>
      <c r="E89" s="8">
        <f t="shared" si="1"/>
        <v>-3.1852804431694533E-2</v>
      </c>
    </row>
    <row r="90" spans="1:5" x14ac:dyDescent="0.25">
      <c r="A90" s="27">
        <f>IF('Data - Energy &amp; Metals'!A90="",#N/A,'Data - Energy &amp; Metals'!A90)</f>
        <v>39490</v>
      </c>
      <c r="B90" s="7">
        <f>IF(ISBLANK(HLOOKUP(B$2,'Data - Energy &amp; Metals'!$B$2:$AH$1048576,MATCH($A90,'Data - Energy &amp; Metals'!$A$2:$A$1048576,FALSE),FALSE)),#N/A,HLOOKUP(B$2,'Data - Energy &amp; Metals'!$B$2:$AH$1048576,MATCH($A90,'Data - Energy &amp; Metals'!$A$2:$A$1048576,FALSE),FALSE))</f>
        <v>89314</v>
      </c>
      <c r="C90" s="7">
        <f>IF(ISBLANK(HLOOKUP(C$2,'Data - Energy &amp; Metals'!$B$2:$AH$1048576,MATCH($A90,'Data - Energy &amp; Metals'!$A$2:$A$1048576,FALSE),FALSE)),#N/A,HLOOKUP(C$2,'Data - Energy &amp; Metals'!$B$2:$AH$1048576,MATCH($A90,'Data - Energy &amp; Metals'!$A$2:$A$1048576,FALSE),FALSE))</f>
        <v>16553</v>
      </c>
      <c r="D90" s="7">
        <f>IF(ISBLANK(HLOOKUP(D$2,'Data - Energy &amp; Metals'!$B$2:$AH$1048576,MATCH($A90,'Data - Energy &amp; Metals'!$A$2:$A$1048576,FALSE),FALSE)),#N/A,HLOOKUP(D$2,'Data - Energy &amp; Metals'!$B$2:$AH$1048576,MATCH($A90,'Data - Energy &amp; Metals'!$A$2:$A$1048576,FALSE),FALSE))</f>
        <v>10799</v>
      </c>
      <c r="E90" s="8">
        <f t="shared" si="1"/>
        <v>6.4424390353136129E-2</v>
      </c>
    </row>
    <row r="91" spans="1:5" x14ac:dyDescent="0.25">
      <c r="A91" s="27">
        <f>IF('Data - Energy &amp; Metals'!A91="",#N/A,'Data - Energy &amp; Metals'!A91)</f>
        <v>39497</v>
      </c>
      <c r="B91" s="7">
        <f>IF(ISBLANK(HLOOKUP(B$2,'Data - Energy &amp; Metals'!$B$2:$AH$1048576,MATCH($A91,'Data - Energy &amp; Metals'!$A$2:$A$1048576,FALSE),FALSE)),#N/A,HLOOKUP(B$2,'Data - Energy &amp; Metals'!$B$2:$AH$1048576,MATCH($A91,'Data - Energy &amp; Metals'!$A$2:$A$1048576,FALSE),FALSE))</f>
        <v>94858</v>
      </c>
      <c r="C91" s="7">
        <f>IF(ISBLANK(HLOOKUP(C$2,'Data - Energy &amp; Metals'!$B$2:$AH$1048576,MATCH($A91,'Data - Energy &amp; Metals'!$A$2:$A$1048576,FALSE),FALSE)),#N/A,HLOOKUP(C$2,'Data - Energy &amp; Metals'!$B$2:$AH$1048576,MATCH($A91,'Data - Energy &amp; Metals'!$A$2:$A$1048576,FALSE),FALSE))</f>
        <v>19211</v>
      </c>
      <c r="D91" s="7">
        <f>IF(ISBLANK(HLOOKUP(D$2,'Data - Energy &amp; Metals'!$B$2:$AH$1048576,MATCH($A91,'Data - Energy &amp; Metals'!$A$2:$A$1048576,FALSE),FALSE)),#N/A,HLOOKUP(D$2,'Data - Energy &amp; Metals'!$B$2:$AH$1048576,MATCH($A91,'Data - Energy &amp; Metals'!$A$2:$A$1048576,FALSE),FALSE))</f>
        <v>10659</v>
      </c>
      <c r="E91" s="8">
        <f t="shared" si="1"/>
        <v>9.0155811845073694E-2</v>
      </c>
    </row>
    <row r="92" spans="1:5" x14ac:dyDescent="0.25">
      <c r="A92" s="27">
        <f>IF('Data - Energy &amp; Metals'!A92="",#N/A,'Data - Energy &amp; Metals'!A92)</f>
        <v>39504</v>
      </c>
      <c r="B92" s="7">
        <f>IF(ISBLANK(HLOOKUP(B$2,'Data - Energy &amp; Metals'!$B$2:$AH$1048576,MATCH($A92,'Data - Energy &amp; Metals'!$A$2:$A$1048576,FALSE),FALSE)),#N/A,HLOOKUP(B$2,'Data - Energy &amp; Metals'!$B$2:$AH$1048576,MATCH($A92,'Data - Energy &amp; Metals'!$A$2:$A$1048576,FALSE),FALSE))</f>
        <v>102213</v>
      </c>
      <c r="C92" s="7">
        <f>IF(ISBLANK(HLOOKUP(C$2,'Data - Energy &amp; Metals'!$B$2:$AH$1048576,MATCH($A92,'Data - Energy &amp; Metals'!$A$2:$A$1048576,FALSE),FALSE)),#N/A,HLOOKUP(C$2,'Data - Energy &amp; Metals'!$B$2:$AH$1048576,MATCH($A92,'Data - Energy &amp; Metals'!$A$2:$A$1048576,FALSE),FALSE))</f>
        <v>22355</v>
      </c>
      <c r="D92" s="7">
        <f>IF(ISBLANK(HLOOKUP(D$2,'Data - Energy &amp; Metals'!$B$2:$AH$1048576,MATCH($A92,'Data - Energy &amp; Metals'!$A$2:$A$1048576,FALSE),FALSE)),#N/A,HLOOKUP(D$2,'Data - Energy &amp; Metals'!$B$2:$AH$1048576,MATCH($A92,'Data - Energy &amp; Metals'!$A$2:$A$1048576,FALSE),FALSE))</f>
        <v>11920</v>
      </c>
      <c r="E92" s="8">
        <f t="shared" si="1"/>
        <v>0.10209073209865673</v>
      </c>
    </row>
    <row r="93" spans="1:5" x14ac:dyDescent="0.25">
      <c r="A93" s="27">
        <f>IF('Data - Energy &amp; Metals'!A93="",#N/A,'Data - Energy &amp; Metals'!A93)</f>
        <v>39511</v>
      </c>
      <c r="B93" s="7">
        <f>IF(ISBLANK(HLOOKUP(B$2,'Data - Energy &amp; Metals'!$B$2:$AH$1048576,MATCH($A93,'Data - Energy &amp; Metals'!$A$2:$A$1048576,FALSE),FALSE)),#N/A,HLOOKUP(B$2,'Data - Energy &amp; Metals'!$B$2:$AH$1048576,MATCH($A93,'Data - Energy &amp; Metals'!$A$2:$A$1048576,FALSE),FALSE))</f>
        <v>102361</v>
      </c>
      <c r="C93" s="7">
        <f>IF(ISBLANK(HLOOKUP(C$2,'Data - Energy &amp; Metals'!$B$2:$AH$1048576,MATCH($A93,'Data - Energy &amp; Metals'!$A$2:$A$1048576,FALSE),FALSE)),#N/A,HLOOKUP(C$2,'Data - Energy &amp; Metals'!$B$2:$AH$1048576,MATCH($A93,'Data - Energy &amp; Metals'!$A$2:$A$1048576,FALSE),FALSE))</f>
        <v>24503</v>
      </c>
      <c r="D93" s="7">
        <f>IF(ISBLANK(HLOOKUP(D$2,'Data - Energy &amp; Metals'!$B$2:$AH$1048576,MATCH($A93,'Data - Energy &amp; Metals'!$A$2:$A$1048576,FALSE),FALSE)),#N/A,HLOOKUP(D$2,'Data - Energy &amp; Metals'!$B$2:$AH$1048576,MATCH($A93,'Data - Energy &amp; Metals'!$A$2:$A$1048576,FALSE),FALSE))</f>
        <v>12325</v>
      </c>
      <c r="E93" s="8">
        <f t="shared" si="1"/>
        <v>0.11897109250593488</v>
      </c>
    </row>
    <row r="94" spans="1:5" x14ac:dyDescent="0.25">
      <c r="A94" s="27">
        <f>IF('Data - Energy &amp; Metals'!A94="",#N/A,'Data - Energy &amp; Metals'!A94)</f>
        <v>39518</v>
      </c>
      <c r="B94" s="7">
        <f>IF(ISBLANK(HLOOKUP(B$2,'Data - Energy &amp; Metals'!$B$2:$AH$1048576,MATCH($A94,'Data - Energy &amp; Metals'!$A$2:$A$1048576,FALSE),FALSE)),#N/A,HLOOKUP(B$2,'Data - Energy &amp; Metals'!$B$2:$AH$1048576,MATCH($A94,'Data - Energy &amp; Metals'!$A$2:$A$1048576,FALSE),FALSE))</f>
        <v>103876</v>
      </c>
      <c r="C94" s="7">
        <f>IF(ISBLANK(HLOOKUP(C$2,'Data - Energy &amp; Metals'!$B$2:$AH$1048576,MATCH($A94,'Data - Energy &amp; Metals'!$A$2:$A$1048576,FALSE),FALSE)),#N/A,HLOOKUP(C$2,'Data - Energy &amp; Metals'!$B$2:$AH$1048576,MATCH($A94,'Data - Energy &amp; Metals'!$A$2:$A$1048576,FALSE),FALSE))</f>
        <v>25514</v>
      </c>
      <c r="D94" s="7">
        <f>IF(ISBLANK(HLOOKUP(D$2,'Data - Energy &amp; Metals'!$B$2:$AH$1048576,MATCH($A94,'Data - Energy &amp; Metals'!$A$2:$A$1048576,FALSE),FALSE)),#N/A,HLOOKUP(D$2,'Data - Energy &amp; Metals'!$B$2:$AH$1048576,MATCH($A94,'Data - Energy &amp; Metals'!$A$2:$A$1048576,FALSE),FALSE))</f>
        <v>12725</v>
      </c>
      <c r="E94" s="8">
        <f t="shared" si="1"/>
        <v>0.12311794832300051</v>
      </c>
    </row>
    <row r="95" spans="1:5" x14ac:dyDescent="0.25">
      <c r="A95" s="27">
        <f>IF('Data - Energy &amp; Metals'!A95="",#N/A,'Data - Energy &amp; Metals'!A95)</f>
        <v>39525</v>
      </c>
      <c r="B95" s="7">
        <f>IF(ISBLANK(HLOOKUP(B$2,'Data - Energy &amp; Metals'!$B$2:$AH$1048576,MATCH($A95,'Data - Energy &amp; Metals'!$A$2:$A$1048576,FALSE),FALSE)),#N/A,HLOOKUP(B$2,'Data - Energy &amp; Metals'!$B$2:$AH$1048576,MATCH($A95,'Data - Energy &amp; Metals'!$A$2:$A$1048576,FALSE),FALSE))</f>
        <v>102794</v>
      </c>
      <c r="C95" s="7">
        <f>IF(ISBLANK(HLOOKUP(C$2,'Data - Energy &amp; Metals'!$B$2:$AH$1048576,MATCH($A95,'Data - Energy &amp; Metals'!$A$2:$A$1048576,FALSE),FALSE)),#N/A,HLOOKUP(C$2,'Data - Energy &amp; Metals'!$B$2:$AH$1048576,MATCH($A95,'Data - Energy &amp; Metals'!$A$2:$A$1048576,FALSE),FALSE))</f>
        <v>23682</v>
      </c>
      <c r="D95" s="7">
        <f>IF(ISBLANK(HLOOKUP(D$2,'Data - Energy &amp; Metals'!$B$2:$AH$1048576,MATCH($A95,'Data - Energy &amp; Metals'!$A$2:$A$1048576,FALSE),FALSE)),#N/A,HLOOKUP(D$2,'Data - Energy &amp; Metals'!$B$2:$AH$1048576,MATCH($A95,'Data - Energy &amp; Metals'!$A$2:$A$1048576,FALSE),FALSE))</f>
        <v>12250</v>
      </c>
      <c r="E95" s="8">
        <f t="shared" si="1"/>
        <v>0.11121271669552697</v>
      </c>
    </row>
    <row r="96" spans="1:5" x14ac:dyDescent="0.25">
      <c r="A96" s="27">
        <f>IF('Data - Energy &amp; Metals'!A96="",#N/A,'Data - Energy &amp; Metals'!A96)</f>
        <v>39532</v>
      </c>
      <c r="B96" s="7">
        <f>IF(ISBLANK(HLOOKUP(B$2,'Data - Energy &amp; Metals'!$B$2:$AH$1048576,MATCH($A96,'Data - Energy &amp; Metals'!$A$2:$A$1048576,FALSE),FALSE)),#N/A,HLOOKUP(B$2,'Data - Energy &amp; Metals'!$B$2:$AH$1048576,MATCH($A96,'Data - Energy &amp; Metals'!$A$2:$A$1048576,FALSE),FALSE))</f>
        <v>98165</v>
      </c>
      <c r="C96" s="7">
        <f>IF(ISBLANK(HLOOKUP(C$2,'Data - Energy &amp; Metals'!$B$2:$AH$1048576,MATCH($A96,'Data - Energy &amp; Metals'!$A$2:$A$1048576,FALSE),FALSE)),#N/A,HLOOKUP(C$2,'Data - Energy &amp; Metals'!$B$2:$AH$1048576,MATCH($A96,'Data - Energy &amp; Metals'!$A$2:$A$1048576,FALSE),FALSE))</f>
        <v>20107</v>
      </c>
      <c r="D96" s="7">
        <f>IF(ISBLANK(HLOOKUP(D$2,'Data - Energy &amp; Metals'!$B$2:$AH$1048576,MATCH($A96,'Data - Energy &amp; Metals'!$A$2:$A$1048576,FALSE),FALSE)),#N/A,HLOOKUP(D$2,'Data - Energy &amp; Metals'!$B$2:$AH$1048576,MATCH($A96,'Data - Energy &amp; Metals'!$A$2:$A$1048576,FALSE),FALSE))</f>
        <v>8475</v>
      </c>
      <c r="E96" s="8">
        <f t="shared" si="1"/>
        <v>0.11849437172108185</v>
      </c>
    </row>
    <row r="97" spans="1:5" x14ac:dyDescent="0.25">
      <c r="A97" s="27">
        <f>IF('Data - Energy &amp; Metals'!A97="",#N/A,'Data - Energy &amp; Metals'!A97)</f>
        <v>39539</v>
      </c>
      <c r="B97" s="7">
        <f>IF(ISBLANK(HLOOKUP(B$2,'Data - Energy &amp; Metals'!$B$2:$AH$1048576,MATCH($A97,'Data - Energy &amp; Metals'!$A$2:$A$1048576,FALSE),FALSE)),#N/A,HLOOKUP(B$2,'Data - Energy &amp; Metals'!$B$2:$AH$1048576,MATCH($A97,'Data - Energy &amp; Metals'!$A$2:$A$1048576,FALSE),FALSE))</f>
        <v>102617</v>
      </c>
      <c r="C97" s="7">
        <f>IF(ISBLANK(HLOOKUP(C$2,'Data - Energy &amp; Metals'!$B$2:$AH$1048576,MATCH($A97,'Data - Energy &amp; Metals'!$A$2:$A$1048576,FALSE),FALSE)),#N/A,HLOOKUP(C$2,'Data - Energy &amp; Metals'!$B$2:$AH$1048576,MATCH($A97,'Data - Energy &amp; Metals'!$A$2:$A$1048576,FALSE),FALSE))</f>
        <v>22847</v>
      </c>
      <c r="D97" s="7">
        <f>IF(ISBLANK(HLOOKUP(D$2,'Data - Energy &amp; Metals'!$B$2:$AH$1048576,MATCH($A97,'Data - Energy &amp; Metals'!$A$2:$A$1048576,FALSE),FALSE)),#N/A,HLOOKUP(D$2,'Data - Energy &amp; Metals'!$B$2:$AH$1048576,MATCH($A97,'Data - Energy &amp; Metals'!$A$2:$A$1048576,FALSE),FALSE))</f>
        <v>8964</v>
      </c>
      <c r="E97" s="8">
        <f t="shared" si="1"/>
        <v>0.13528947445355058</v>
      </c>
    </row>
    <row r="98" spans="1:5" x14ac:dyDescent="0.25">
      <c r="A98" s="27">
        <f>IF('Data - Energy &amp; Metals'!A98="",#N/A,'Data - Energy &amp; Metals'!A98)</f>
        <v>39546</v>
      </c>
      <c r="B98" s="7">
        <f>IF(ISBLANK(HLOOKUP(B$2,'Data - Energy &amp; Metals'!$B$2:$AH$1048576,MATCH($A98,'Data - Energy &amp; Metals'!$A$2:$A$1048576,FALSE),FALSE)),#N/A,HLOOKUP(B$2,'Data - Energy &amp; Metals'!$B$2:$AH$1048576,MATCH($A98,'Data - Energy &amp; Metals'!$A$2:$A$1048576,FALSE),FALSE))</f>
        <v>103283</v>
      </c>
      <c r="C98" s="7">
        <f>IF(ISBLANK(HLOOKUP(C$2,'Data - Energy &amp; Metals'!$B$2:$AH$1048576,MATCH($A98,'Data - Energy &amp; Metals'!$A$2:$A$1048576,FALSE),FALSE)),#N/A,HLOOKUP(C$2,'Data - Energy &amp; Metals'!$B$2:$AH$1048576,MATCH($A98,'Data - Energy &amp; Metals'!$A$2:$A$1048576,FALSE),FALSE))</f>
        <v>25173</v>
      </c>
      <c r="D98" s="7">
        <f>IF(ISBLANK(HLOOKUP(D$2,'Data - Energy &amp; Metals'!$B$2:$AH$1048576,MATCH($A98,'Data - Energy &amp; Metals'!$A$2:$A$1048576,FALSE),FALSE)),#N/A,HLOOKUP(D$2,'Data - Energy &amp; Metals'!$B$2:$AH$1048576,MATCH($A98,'Data - Energy &amp; Metals'!$A$2:$A$1048576,FALSE),FALSE))</f>
        <v>11589</v>
      </c>
      <c r="E98" s="8">
        <f t="shared" si="1"/>
        <v>0.13152212852066653</v>
      </c>
    </row>
    <row r="99" spans="1:5" x14ac:dyDescent="0.25">
      <c r="A99" s="27">
        <f>IF('Data - Energy &amp; Metals'!A99="",#N/A,'Data - Energy &amp; Metals'!A99)</f>
        <v>39553</v>
      </c>
      <c r="B99" s="7">
        <f>IF(ISBLANK(HLOOKUP(B$2,'Data - Energy &amp; Metals'!$B$2:$AH$1048576,MATCH($A99,'Data - Energy &amp; Metals'!$A$2:$A$1048576,FALSE),FALSE)),#N/A,HLOOKUP(B$2,'Data - Energy &amp; Metals'!$B$2:$AH$1048576,MATCH($A99,'Data - Energy &amp; Metals'!$A$2:$A$1048576,FALSE),FALSE))</f>
        <v>105936</v>
      </c>
      <c r="C99" s="7">
        <f>IF(ISBLANK(HLOOKUP(C$2,'Data - Energy &amp; Metals'!$B$2:$AH$1048576,MATCH($A99,'Data - Energy &amp; Metals'!$A$2:$A$1048576,FALSE),FALSE)),#N/A,HLOOKUP(C$2,'Data - Energy &amp; Metals'!$B$2:$AH$1048576,MATCH($A99,'Data - Energy &amp; Metals'!$A$2:$A$1048576,FALSE),FALSE))</f>
        <v>27505</v>
      </c>
      <c r="D99" s="7">
        <f>IF(ISBLANK(HLOOKUP(D$2,'Data - Energy &amp; Metals'!$B$2:$AH$1048576,MATCH($A99,'Data - Energy &amp; Metals'!$A$2:$A$1048576,FALSE),FALSE)),#N/A,HLOOKUP(D$2,'Data - Energy &amp; Metals'!$B$2:$AH$1048576,MATCH($A99,'Data - Energy &amp; Metals'!$A$2:$A$1048576,FALSE),FALSE))</f>
        <v>13496</v>
      </c>
      <c r="E99" s="8">
        <f t="shared" si="1"/>
        <v>0.13224022051049691</v>
      </c>
    </row>
    <row r="100" spans="1:5" x14ac:dyDescent="0.25">
      <c r="A100" s="27">
        <f>IF('Data - Energy &amp; Metals'!A100="",#N/A,'Data - Energy &amp; Metals'!A100)</f>
        <v>39560</v>
      </c>
      <c r="B100" s="7">
        <f>IF(ISBLANK(HLOOKUP(B$2,'Data - Energy &amp; Metals'!$B$2:$AH$1048576,MATCH($A100,'Data - Energy &amp; Metals'!$A$2:$A$1048576,FALSE),FALSE)),#N/A,HLOOKUP(B$2,'Data - Energy &amp; Metals'!$B$2:$AH$1048576,MATCH($A100,'Data - Energy &amp; Metals'!$A$2:$A$1048576,FALSE),FALSE))</f>
        <v>108473</v>
      </c>
      <c r="C100" s="7">
        <f>IF(ISBLANK(HLOOKUP(C$2,'Data - Energy &amp; Metals'!$B$2:$AH$1048576,MATCH($A100,'Data - Energy &amp; Metals'!$A$2:$A$1048576,FALSE),FALSE)),#N/A,HLOOKUP(C$2,'Data - Energy &amp; Metals'!$B$2:$AH$1048576,MATCH($A100,'Data - Energy &amp; Metals'!$A$2:$A$1048576,FALSE),FALSE))</f>
        <v>28070</v>
      </c>
      <c r="D100" s="7">
        <f>IF(ISBLANK(HLOOKUP(D$2,'Data - Energy &amp; Metals'!$B$2:$AH$1048576,MATCH($A100,'Data - Energy &amp; Metals'!$A$2:$A$1048576,FALSE),FALSE)),#N/A,HLOOKUP(D$2,'Data - Energy &amp; Metals'!$B$2:$AH$1048576,MATCH($A100,'Data - Energy &amp; Metals'!$A$2:$A$1048576,FALSE),FALSE))</f>
        <v>13730</v>
      </c>
      <c r="E100" s="8">
        <f t="shared" si="1"/>
        <v>0.13219879601375459</v>
      </c>
    </row>
    <row r="101" spans="1:5" x14ac:dyDescent="0.25">
      <c r="A101" s="27">
        <f>IF('Data - Energy &amp; Metals'!A101="",#N/A,'Data - Energy &amp; Metals'!A101)</f>
        <v>39567</v>
      </c>
      <c r="B101" s="7">
        <f>IF(ISBLANK(HLOOKUP(B$2,'Data - Energy &amp; Metals'!$B$2:$AH$1048576,MATCH($A101,'Data - Energy &amp; Metals'!$A$2:$A$1048576,FALSE),FALSE)),#N/A,HLOOKUP(B$2,'Data - Energy &amp; Metals'!$B$2:$AH$1048576,MATCH($A101,'Data - Energy &amp; Metals'!$A$2:$A$1048576,FALSE),FALSE))</f>
        <v>104817</v>
      </c>
      <c r="C101" s="7">
        <f>IF(ISBLANK(HLOOKUP(C$2,'Data - Energy &amp; Metals'!$B$2:$AH$1048576,MATCH($A101,'Data - Energy &amp; Metals'!$A$2:$A$1048576,FALSE),FALSE)),#N/A,HLOOKUP(C$2,'Data - Energy &amp; Metals'!$B$2:$AH$1048576,MATCH($A101,'Data - Energy &amp; Metals'!$A$2:$A$1048576,FALSE),FALSE))</f>
        <v>26289</v>
      </c>
      <c r="D101" s="7">
        <f>IF(ISBLANK(HLOOKUP(D$2,'Data - Energy &amp; Metals'!$B$2:$AH$1048576,MATCH($A101,'Data - Energy &amp; Metals'!$A$2:$A$1048576,FALSE),FALSE)),#N/A,HLOOKUP(D$2,'Data - Energy &amp; Metals'!$B$2:$AH$1048576,MATCH($A101,'Data - Energy &amp; Metals'!$A$2:$A$1048576,FALSE),FALSE))</f>
        <v>14297</v>
      </c>
      <c r="E101" s="8">
        <f t="shared" si="1"/>
        <v>0.11440892221681598</v>
      </c>
    </row>
    <row r="102" spans="1:5" x14ac:dyDescent="0.25">
      <c r="A102" s="27">
        <f>IF('Data - Energy &amp; Metals'!A102="",#N/A,'Data - Energy &amp; Metals'!A102)</f>
        <v>39574</v>
      </c>
      <c r="B102" s="7">
        <f>IF(ISBLANK(HLOOKUP(B$2,'Data - Energy &amp; Metals'!$B$2:$AH$1048576,MATCH($A102,'Data - Energy &amp; Metals'!$A$2:$A$1048576,FALSE),FALSE)),#N/A,HLOOKUP(B$2,'Data - Energy &amp; Metals'!$B$2:$AH$1048576,MATCH($A102,'Data - Energy &amp; Metals'!$A$2:$A$1048576,FALSE),FALSE))</f>
        <v>100086</v>
      </c>
      <c r="C102" s="7">
        <f>IF(ISBLANK(HLOOKUP(C$2,'Data - Energy &amp; Metals'!$B$2:$AH$1048576,MATCH($A102,'Data - Energy &amp; Metals'!$A$2:$A$1048576,FALSE),FALSE)),#N/A,HLOOKUP(C$2,'Data - Energy &amp; Metals'!$B$2:$AH$1048576,MATCH($A102,'Data - Energy &amp; Metals'!$A$2:$A$1048576,FALSE),FALSE))</f>
        <v>24783</v>
      </c>
      <c r="D102" s="7">
        <f>IF(ISBLANK(HLOOKUP(D$2,'Data - Energy &amp; Metals'!$B$2:$AH$1048576,MATCH($A102,'Data - Energy &amp; Metals'!$A$2:$A$1048576,FALSE),FALSE)),#N/A,HLOOKUP(D$2,'Data - Energy &amp; Metals'!$B$2:$AH$1048576,MATCH($A102,'Data - Energy &amp; Metals'!$A$2:$A$1048576,FALSE),FALSE))</f>
        <v>13538</v>
      </c>
      <c r="E102" s="8">
        <f t="shared" si="1"/>
        <v>0.11235337609655696</v>
      </c>
    </row>
    <row r="103" spans="1:5" x14ac:dyDescent="0.25">
      <c r="A103" s="27">
        <f>IF('Data - Energy &amp; Metals'!A103="",#N/A,'Data - Energy &amp; Metals'!A103)</f>
        <v>39581</v>
      </c>
      <c r="B103" s="7">
        <f>IF(ISBLANK(HLOOKUP(B$2,'Data - Energy &amp; Metals'!$B$2:$AH$1048576,MATCH($A103,'Data - Energy &amp; Metals'!$A$2:$A$1048576,FALSE),FALSE)),#N/A,HLOOKUP(B$2,'Data - Energy &amp; Metals'!$B$2:$AH$1048576,MATCH($A103,'Data - Energy &amp; Metals'!$A$2:$A$1048576,FALSE),FALSE))</f>
        <v>98450</v>
      </c>
      <c r="C103" s="7">
        <f>IF(ISBLANK(HLOOKUP(C$2,'Data - Energy &amp; Metals'!$B$2:$AH$1048576,MATCH($A103,'Data - Energy &amp; Metals'!$A$2:$A$1048576,FALSE),FALSE)),#N/A,HLOOKUP(C$2,'Data - Energy &amp; Metals'!$B$2:$AH$1048576,MATCH($A103,'Data - Energy &amp; Metals'!$A$2:$A$1048576,FALSE),FALSE))</f>
        <v>22140</v>
      </c>
      <c r="D103" s="7">
        <f>IF(ISBLANK(HLOOKUP(D$2,'Data - Energy &amp; Metals'!$B$2:$AH$1048576,MATCH($A103,'Data - Energy &amp; Metals'!$A$2:$A$1048576,FALSE),FALSE)),#N/A,HLOOKUP(D$2,'Data - Energy &amp; Metals'!$B$2:$AH$1048576,MATCH($A103,'Data - Energy &amp; Metals'!$A$2:$A$1048576,FALSE),FALSE))</f>
        <v>12370</v>
      </c>
      <c r="E103" s="8">
        <f t="shared" si="1"/>
        <v>9.9238191975622142E-2</v>
      </c>
    </row>
    <row r="104" spans="1:5" x14ac:dyDescent="0.25">
      <c r="A104" s="27">
        <f>IF('Data - Energy &amp; Metals'!A104="",#N/A,'Data - Energy &amp; Metals'!A104)</f>
        <v>39588</v>
      </c>
      <c r="B104" s="7">
        <f>IF(ISBLANK(HLOOKUP(B$2,'Data - Energy &amp; Metals'!$B$2:$AH$1048576,MATCH($A104,'Data - Energy &amp; Metals'!$A$2:$A$1048576,FALSE),FALSE)),#N/A,HLOOKUP(B$2,'Data - Energy &amp; Metals'!$B$2:$AH$1048576,MATCH($A104,'Data - Energy &amp; Metals'!$A$2:$A$1048576,FALSE),FALSE))</f>
        <v>101637</v>
      </c>
      <c r="C104" s="7">
        <f>IF(ISBLANK(HLOOKUP(C$2,'Data - Energy &amp; Metals'!$B$2:$AH$1048576,MATCH($A104,'Data - Energy &amp; Metals'!$A$2:$A$1048576,FALSE),FALSE)),#N/A,HLOOKUP(C$2,'Data - Energy &amp; Metals'!$B$2:$AH$1048576,MATCH($A104,'Data - Energy &amp; Metals'!$A$2:$A$1048576,FALSE),FALSE))</f>
        <v>22063</v>
      </c>
      <c r="D104" s="7">
        <f>IF(ISBLANK(HLOOKUP(D$2,'Data - Energy &amp; Metals'!$B$2:$AH$1048576,MATCH($A104,'Data - Energy &amp; Metals'!$A$2:$A$1048576,FALSE),FALSE)),#N/A,HLOOKUP(D$2,'Data - Energy &amp; Metals'!$B$2:$AH$1048576,MATCH($A104,'Data - Energy &amp; Metals'!$A$2:$A$1048576,FALSE),FALSE))</f>
        <v>11721</v>
      </c>
      <c r="E104" s="8">
        <f t="shared" si="1"/>
        <v>0.10175428239715852</v>
      </c>
    </row>
    <row r="105" spans="1:5" x14ac:dyDescent="0.25">
      <c r="A105" s="27">
        <f>IF('Data - Energy &amp; Metals'!A105="",#N/A,'Data - Energy &amp; Metals'!A105)</f>
        <v>39595</v>
      </c>
      <c r="B105" s="7">
        <f>IF(ISBLANK(HLOOKUP(B$2,'Data - Energy &amp; Metals'!$B$2:$AH$1048576,MATCH($A105,'Data - Energy &amp; Metals'!$A$2:$A$1048576,FALSE),FALSE)),#N/A,HLOOKUP(B$2,'Data - Energy &amp; Metals'!$B$2:$AH$1048576,MATCH($A105,'Data - Energy &amp; Metals'!$A$2:$A$1048576,FALSE),FALSE))</f>
        <v>98919</v>
      </c>
      <c r="C105" s="7">
        <f>IF(ISBLANK(HLOOKUP(C$2,'Data - Energy &amp; Metals'!$B$2:$AH$1048576,MATCH($A105,'Data - Energy &amp; Metals'!$A$2:$A$1048576,FALSE),FALSE)),#N/A,HLOOKUP(C$2,'Data - Energy &amp; Metals'!$B$2:$AH$1048576,MATCH($A105,'Data - Energy &amp; Metals'!$A$2:$A$1048576,FALSE),FALSE))</f>
        <v>20474</v>
      </c>
      <c r="D105" s="7">
        <f>IF(ISBLANK(HLOOKUP(D$2,'Data - Energy &amp; Metals'!$B$2:$AH$1048576,MATCH($A105,'Data - Energy &amp; Metals'!$A$2:$A$1048576,FALSE),FALSE)),#N/A,HLOOKUP(D$2,'Data - Energy &amp; Metals'!$B$2:$AH$1048576,MATCH($A105,'Data - Energy &amp; Metals'!$A$2:$A$1048576,FALSE),FALSE))</f>
        <v>10545</v>
      </c>
      <c r="E105" s="8">
        <f t="shared" si="1"/>
        <v>0.10037505433738715</v>
      </c>
    </row>
    <row r="106" spans="1:5" x14ac:dyDescent="0.25">
      <c r="A106" s="27">
        <f>IF('Data - Energy &amp; Metals'!A106="",#N/A,'Data - Energy &amp; Metals'!A106)</f>
        <v>39602</v>
      </c>
      <c r="B106" s="7">
        <f>IF(ISBLANK(HLOOKUP(B$2,'Data - Energy &amp; Metals'!$B$2:$AH$1048576,MATCH($A106,'Data - Energy &amp; Metals'!$A$2:$A$1048576,FALSE),FALSE)),#N/A,HLOOKUP(B$2,'Data - Energy &amp; Metals'!$B$2:$AH$1048576,MATCH($A106,'Data - Energy &amp; Metals'!$A$2:$A$1048576,FALSE),FALSE))</f>
        <v>98485</v>
      </c>
      <c r="C106" s="7">
        <f>IF(ISBLANK(HLOOKUP(C$2,'Data - Energy &amp; Metals'!$B$2:$AH$1048576,MATCH($A106,'Data - Energy &amp; Metals'!$A$2:$A$1048576,FALSE),FALSE)),#N/A,HLOOKUP(C$2,'Data - Energy &amp; Metals'!$B$2:$AH$1048576,MATCH($A106,'Data - Energy &amp; Metals'!$A$2:$A$1048576,FALSE),FALSE))</f>
        <v>18475</v>
      </c>
      <c r="D106" s="7">
        <f>IF(ISBLANK(HLOOKUP(D$2,'Data - Energy &amp; Metals'!$B$2:$AH$1048576,MATCH($A106,'Data - Energy &amp; Metals'!$A$2:$A$1048576,FALSE),FALSE)),#N/A,HLOOKUP(D$2,'Data - Energy &amp; Metals'!$B$2:$AH$1048576,MATCH($A106,'Data - Energy &amp; Metals'!$A$2:$A$1048576,FALSE),FALSE))</f>
        <v>13107</v>
      </c>
      <c r="E106" s="8">
        <f t="shared" si="1"/>
        <v>5.4505762298827233E-2</v>
      </c>
    </row>
    <row r="107" spans="1:5" x14ac:dyDescent="0.25">
      <c r="A107" s="27">
        <f>IF('Data - Energy &amp; Metals'!A107="",#N/A,'Data - Energy &amp; Metals'!A107)</f>
        <v>39609</v>
      </c>
      <c r="B107" s="7">
        <f>IF(ISBLANK(HLOOKUP(B$2,'Data - Energy &amp; Metals'!$B$2:$AH$1048576,MATCH($A107,'Data - Energy &amp; Metals'!$A$2:$A$1048576,FALSE),FALSE)),#N/A,HLOOKUP(B$2,'Data - Energy &amp; Metals'!$B$2:$AH$1048576,MATCH($A107,'Data - Energy &amp; Metals'!$A$2:$A$1048576,FALSE),FALSE))</f>
        <v>96763</v>
      </c>
      <c r="C107" s="7">
        <f>IF(ISBLANK(HLOOKUP(C$2,'Data - Energy &amp; Metals'!$B$2:$AH$1048576,MATCH($A107,'Data - Energy &amp; Metals'!$A$2:$A$1048576,FALSE),FALSE)),#N/A,HLOOKUP(C$2,'Data - Energy &amp; Metals'!$B$2:$AH$1048576,MATCH($A107,'Data - Energy &amp; Metals'!$A$2:$A$1048576,FALSE),FALSE))</f>
        <v>18069</v>
      </c>
      <c r="D107" s="7">
        <f>IF(ISBLANK(HLOOKUP(D$2,'Data - Energy &amp; Metals'!$B$2:$AH$1048576,MATCH($A107,'Data - Energy &amp; Metals'!$A$2:$A$1048576,FALSE),FALSE)),#N/A,HLOOKUP(D$2,'Data - Energy &amp; Metals'!$B$2:$AH$1048576,MATCH($A107,'Data - Energy &amp; Metals'!$A$2:$A$1048576,FALSE),FALSE))</f>
        <v>11345</v>
      </c>
      <c r="E107" s="8">
        <f t="shared" si="1"/>
        <v>6.9489370937238407E-2</v>
      </c>
    </row>
    <row r="108" spans="1:5" x14ac:dyDescent="0.25">
      <c r="A108" s="27">
        <f>IF('Data - Energy &amp; Metals'!A108="",#N/A,'Data - Energy &amp; Metals'!A108)</f>
        <v>39616</v>
      </c>
      <c r="B108" s="7">
        <f>IF(ISBLANK(HLOOKUP(B$2,'Data - Energy &amp; Metals'!$B$2:$AH$1048576,MATCH($A108,'Data - Energy &amp; Metals'!$A$2:$A$1048576,FALSE),FALSE)),#N/A,HLOOKUP(B$2,'Data - Energy &amp; Metals'!$B$2:$AH$1048576,MATCH($A108,'Data - Energy &amp; Metals'!$A$2:$A$1048576,FALSE),FALSE))</f>
        <v>102993</v>
      </c>
      <c r="C108" s="7">
        <f>IF(ISBLANK(HLOOKUP(C$2,'Data - Energy &amp; Metals'!$B$2:$AH$1048576,MATCH($A108,'Data - Energy &amp; Metals'!$A$2:$A$1048576,FALSE),FALSE)),#N/A,HLOOKUP(C$2,'Data - Energy &amp; Metals'!$B$2:$AH$1048576,MATCH($A108,'Data - Energy &amp; Metals'!$A$2:$A$1048576,FALSE),FALSE))</f>
        <v>20450</v>
      </c>
      <c r="D108" s="7">
        <f>IF(ISBLANK(HLOOKUP(D$2,'Data - Energy &amp; Metals'!$B$2:$AH$1048576,MATCH($A108,'Data - Energy &amp; Metals'!$A$2:$A$1048576,FALSE),FALSE)),#N/A,HLOOKUP(D$2,'Data - Energy &amp; Metals'!$B$2:$AH$1048576,MATCH($A108,'Data - Energy &amp; Metals'!$A$2:$A$1048576,FALSE),FALSE))</f>
        <v>10811</v>
      </c>
      <c r="E108" s="8">
        <f t="shared" si="1"/>
        <v>9.3588884681483214E-2</v>
      </c>
    </row>
    <row r="109" spans="1:5" x14ac:dyDescent="0.25">
      <c r="A109" s="27">
        <f>IF('Data - Energy &amp; Metals'!A109="",#N/A,'Data - Energy &amp; Metals'!A109)</f>
        <v>39623</v>
      </c>
      <c r="B109" s="7">
        <f>IF(ISBLANK(HLOOKUP(B$2,'Data - Energy &amp; Metals'!$B$2:$AH$1048576,MATCH($A109,'Data - Energy &amp; Metals'!$A$2:$A$1048576,FALSE),FALSE)),#N/A,HLOOKUP(B$2,'Data - Energy &amp; Metals'!$B$2:$AH$1048576,MATCH($A109,'Data - Energy &amp; Metals'!$A$2:$A$1048576,FALSE),FALSE))</f>
        <v>109984</v>
      </c>
      <c r="C109" s="7">
        <f>IF(ISBLANK(HLOOKUP(C$2,'Data - Energy &amp; Metals'!$B$2:$AH$1048576,MATCH($A109,'Data - Energy &amp; Metals'!$A$2:$A$1048576,FALSE),FALSE)),#N/A,HLOOKUP(C$2,'Data - Energy &amp; Metals'!$B$2:$AH$1048576,MATCH($A109,'Data - Energy &amp; Metals'!$A$2:$A$1048576,FALSE),FALSE))</f>
        <v>22982</v>
      </c>
      <c r="D109" s="7">
        <f>IF(ISBLANK(HLOOKUP(D$2,'Data - Energy &amp; Metals'!$B$2:$AH$1048576,MATCH($A109,'Data - Energy &amp; Metals'!$A$2:$A$1048576,FALSE),FALSE)),#N/A,HLOOKUP(D$2,'Data - Energy &amp; Metals'!$B$2:$AH$1048576,MATCH($A109,'Data - Energy &amp; Metals'!$A$2:$A$1048576,FALSE),FALSE))</f>
        <v>8507</v>
      </c>
      <c r="E109" s="8">
        <f t="shared" si="1"/>
        <v>0.131610052371254</v>
      </c>
    </row>
    <row r="110" spans="1:5" x14ac:dyDescent="0.25">
      <c r="A110" s="27">
        <f>IF('Data - Energy &amp; Metals'!A110="",#N/A,'Data - Energy &amp; Metals'!A110)</f>
        <v>39630</v>
      </c>
      <c r="B110" s="7">
        <f>IF(ISBLANK(HLOOKUP(B$2,'Data - Energy &amp; Metals'!$B$2:$AH$1048576,MATCH($A110,'Data - Energy &amp; Metals'!$A$2:$A$1048576,FALSE),FALSE)),#N/A,HLOOKUP(B$2,'Data - Energy &amp; Metals'!$B$2:$AH$1048576,MATCH($A110,'Data - Energy &amp; Metals'!$A$2:$A$1048576,FALSE),FALSE))</f>
        <v>111803</v>
      </c>
      <c r="C110" s="7">
        <f>IF(ISBLANK(HLOOKUP(C$2,'Data - Energy &amp; Metals'!$B$2:$AH$1048576,MATCH($A110,'Data - Energy &amp; Metals'!$A$2:$A$1048576,FALSE),FALSE)),#N/A,HLOOKUP(C$2,'Data - Energy &amp; Metals'!$B$2:$AH$1048576,MATCH($A110,'Data - Energy &amp; Metals'!$A$2:$A$1048576,FALSE),FALSE))</f>
        <v>23753</v>
      </c>
      <c r="D110" s="7">
        <f>IF(ISBLANK(HLOOKUP(D$2,'Data - Energy &amp; Metals'!$B$2:$AH$1048576,MATCH($A110,'Data - Energy &amp; Metals'!$A$2:$A$1048576,FALSE),FALSE)),#N/A,HLOOKUP(D$2,'Data - Energy &amp; Metals'!$B$2:$AH$1048576,MATCH($A110,'Data - Energy &amp; Metals'!$A$2:$A$1048576,FALSE),FALSE))</f>
        <v>8812</v>
      </c>
      <c r="E110" s="8">
        <f t="shared" si="1"/>
        <v>0.13363684337629581</v>
      </c>
    </row>
    <row r="111" spans="1:5" x14ac:dyDescent="0.25">
      <c r="A111" s="27">
        <f>IF('Data - Energy &amp; Metals'!A111="",#N/A,'Data - Energy &amp; Metals'!A111)</f>
        <v>39637</v>
      </c>
      <c r="B111" s="7">
        <f>IF(ISBLANK(HLOOKUP(B$2,'Data - Energy &amp; Metals'!$B$2:$AH$1048576,MATCH($A111,'Data - Energy &amp; Metals'!$A$2:$A$1048576,FALSE),FALSE)),#N/A,HLOOKUP(B$2,'Data - Energy &amp; Metals'!$B$2:$AH$1048576,MATCH($A111,'Data - Energy &amp; Metals'!$A$2:$A$1048576,FALSE),FALSE))</f>
        <v>110619</v>
      </c>
      <c r="C111" s="7">
        <f>IF(ISBLANK(HLOOKUP(C$2,'Data - Energy &amp; Metals'!$B$2:$AH$1048576,MATCH($A111,'Data - Energy &amp; Metals'!$A$2:$A$1048576,FALSE),FALSE)),#N/A,HLOOKUP(C$2,'Data - Energy &amp; Metals'!$B$2:$AH$1048576,MATCH($A111,'Data - Energy &amp; Metals'!$A$2:$A$1048576,FALSE),FALSE))</f>
        <v>22703</v>
      </c>
      <c r="D111" s="7">
        <f>IF(ISBLANK(HLOOKUP(D$2,'Data - Energy &amp; Metals'!$B$2:$AH$1048576,MATCH($A111,'Data - Energy &amp; Metals'!$A$2:$A$1048576,FALSE),FALSE)),#N/A,HLOOKUP(D$2,'Data - Energy &amp; Metals'!$B$2:$AH$1048576,MATCH($A111,'Data - Energy &amp; Metals'!$A$2:$A$1048576,FALSE),FALSE))</f>
        <v>10170</v>
      </c>
      <c r="E111" s="8">
        <f t="shared" si="1"/>
        <v>0.11329880038691365</v>
      </c>
    </row>
    <row r="112" spans="1:5" x14ac:dyDescent="0.25">
      <c r="A112" s="27">
        <f>IF('Data - Energy &amp; Metals'!A112="",#N/A,'Data - Energy &amp; Metals'!A112)</f>
        <v>39644</v>
      </c>
      <c r="B112" s="7">
        <f>IF(ISBLANK(HLOOKUP(B$2,'Data - Energy &amp; Metals'!$B$2:$AH$1048576,MATCH($A112,'Data - Energy &amp; Metals'!$A$2:$A$1048576,FALSE),FALSE)),#N/A,HLOOKUP(B$2,'Data - Energy &amp; Metals'!$B$2:$AH$1048576,MATCH($A112,'Data - Energy &amp; Metals'!$A$2:$A$1048576,FALSE),FALSE))</f>
        <v>106095</v>
      </c>
      <c r="C112" s="7">
        <f>IF(ISBLANK(HLOOKUP(C$2,'Data - Energy &amp; Metals'!$B$2:$AH$1048576,MATCH($A112,'Data - Energy &amp; Metals'!$A$2:$A$1048576,FALSE),FALSE)),#N/A,HLOOKUP(C$2,'Data - Energy &amp; Metals'!$B$2:$AH$1048576,MATCH($A112,'Data - Energy &amp; Metals'!$A$2:$A$1048576,FALSE),FALSE))</f>
        <v>18678</v>
      </c>
      <c r="D112" s="7">
        <f>IF(ISBLANK(HLOOKUP(D$2,'Data - Energy &amp; Metals'!$B$2:$AH$1048576,MATCH($A112,'Data - Energy &amp; Metals'!$A$2:$A$1048576,FALSE),FALSE)),#N/A,HLOOKUP(D$2,'Data - Energy &amp; Metals'!$B$2:$AH$1048576,MATCH($A112,'Data - Energy &amp; Metals'!$A$2:$A$1048576,FALSE),FALSE))</f>
        <v>10425</v>
      </c>
      <c r="E112" s="8">
        <f t="shared" si="1"/>
        <v>7.7788774211791326E-2</v>
      </c>
    </row>
    <row r="113" spans="1:5" x14ac:dyDescent="0.25">
      <c r="A113" s="27">
        <f>IF('Data - Energy &amp; Metals'!A113="",#N/A,'Data - Energy &amp; Metals'!A113)</f>
        <v>39651</v>
      </c>
      <c r="B113" s="7">
        <f>IF(ISBLANK(HLOOKUP(B$2,'Data - Energy &amp; Metals'!$B$2:$AH$1048576,MATCH($A113,'Data - Energy &amp; Metals'!$A$2:$A$1048576,FALSE),FALSE)),#N/A,HLOOKUP(B$2,'Data - Energy &amp; Metals'!$B$2:$AH$1048576,MATCH($A113,'Data - Energy &amp; Metals'!$A$2:$A$1048576,FALSE),FALSE))</f>
        <v>111379</v>
      </c>
      <c r="C113" s="7">
        <f>IF(ISBLANK(HLOOKUP(C$2,'Data - Energy &amp; Metals'!$B$2:$AH$1048576,MATCH($A113,'Data - Energy &amp; Metals'!$A$2:$A$1048576,FALSE),FALSE)),#N/A,HLOOKUP(C$2,'Data - Energy &amp; Metals'!$B$2:$AH$1048576,MATCH($A113,'Data - Energy &amp; Metals'!$A$2:$A$1048576,FALSE),FALSE))</f>
        <v>18104</v>
      </c>
      <c r="D113" s="7">
        <f>IF(ISBLANK(HLOOKUP(D$2,'Data - Energy &amp; Metals'!$B$2:$AH$1048576,MATCH($A113,'Data - Energy &amp; Metals'!$A$2:$A$1048576,FALSE),FALSE)),#N/A,HLOOKUP(D$2,'Data - Energy &amp; Metals'!$B$2:$AH$1048576,MATCH($A113,'Data - Energy &amp; Metals'!$A$2:$A$1048576,FALSE),FALSE))</f>
        <v>12665</v>
      </c>
      <c r="E113" s="8">
        <f t="shared" si="1"/>
        <v>4.8833263002900008E-2</v>
      </c>
    </row>
    <row r="114" spans="1:5" x14ac:dyDescent="0.25">
      <c r="A114" s="27">
        <f>IF('Data - Energy &amp; Metals'!A114="",#N/A,'Data - Energy &amp; Metals'!A114)</f>
        <v>39658</v>
      </c>
      <c r="B114" s="7">
        <f>IF(ISBLANK(HLOOKUP(B$2,'Data - Energy &amp; Metals'!$B$2:$AH$1048576,MATCH($A114,'Data - Energy &amp; Metals'!$A$2:$A$1048576,FALSE),FALSE)),#N/A,HLOOKUP(B$2,'Data - Energy &amp; Metals'!$B$2:$AH$1048576,MATCH($A114,'Data - Energy &amp; Metals'!$A$2:$A$1048576,FALSE),FALSE))</f>
        <v>108663</v>
      </c>
      <c r="C114" s="7">
        <f>IF(ISBLANK(HLOOKUP(C$2,'Data - Energy &amp; Metals'!$B$2:$AH$1048576,MATCH($A114,'Data - Energy &amp; Metals'!$A$2:$A$1048576,FALSE),FALSE)),#N/A,HLOOKUP(C$2,'Data - Energy &amp; Metals'!$B$2:$AH$1048576,MATCH($A114,'Data - Energy &amp; Metals'!$A$2:$A$1048576,FALSE),FALSE))</f>
        <v>15600</v>
      </c>
      <c r="D114" s="7">
        <f>IF(ISBLANK(HLOOKUP(D$2,'Data - Energy &amp; Metals'!$B$2:$AH$1048576,MATCH($A114,'Data - Energy &amp; Metals'!$A$2:$A$1048576,FALSE),FALSE)),#N/A,HLOOKUP(D$2,'Data - Energy &amp; Metals'!$B$2:$AH$1048576,MATCH($A114,'Data - Energy &amp; Metals'!$A$2:$A$1048576,FALSE),FALSE))</f>
        <v>14140</v>
      </c>
      <c r="E114" s="8">
        <f t="shared" si="1"/>
        <v>1.3436036185270055E-2</v>
      </c>
    </row>
    <row r="115" spans="1:5" x14ac:dyDescent="0.25">
      <c r="A115" s="27">
        <f>IF('Data - Energy &amp; Metals'!A115="",#N/A,'Data - Energy &amp; Metals'!A115)</f>
        <v>39665</v>
      </c>
      <c r="B115" s="7">
        <f>IF(ISBLANK(HLOOKUP(B$2,'Data - Energy &amp; Metals'!$B$2:$AH$1048576,MATCH($A115,'Data - Energy &amp; Metals'!$A$2:$A$1048576,FALSE),FALSE)),#N/A,HLOOKUP(B$2,'Data - Energy &amp; Metals'!$B$2:$AH$1048576,MATCH($A115,'Data - Energy &amp; Metals'!$A$2:$A$1048576,FALSE),FALSE))</f>
        <v>110696</v>
      </c>
      <c r="C115" s="7">
        <f>IF(ISBLANK(HLOOKUP(C$2,'Data - Energy &amp; Metals'!$B$2:$AH$1048576,MATCH($A115,'Data - Energy &amp; Metals'!$A$2:$A$1048576,FALSE),FALSE)),#N/A,HLOOKUP(C$2,'Data - Energy &amp; Metals'!$B$2:$AH$1048576,MATCH($A115,'Data - Energy &amp; Metals'!$A$2:$A$1048576,FALSE),FALSE))</f>
        <v>12701</v>
      </c>
      <c r="D115" s="7">
        <f>IF(ISBLANK(HLOOKUP(D$2,'Data - Energy &amp; Metals'!$B$2:$AH$1048576,MATCH($A115,'Data - Energy &amp; Metals'!$A$2:$A$1048576,FALSE),FALSE)),#N/A,HLOOKUP(D$2,'Data - Energy &amp; Metals'!$B$2:$AH$1048576,MATCH($A115,'Data - Energy &amp; Metals'!$A$2:$A$1048576,FALSE),FALSE))</f>
        <v>14487</v>
      </c>
      <c r="E115" s="8">
        <f t="shared" si="1"/>
        <v>-1.6134277661342778E-2</v>
      </c>
    </row>
    <row r="116" spans="1:5" x14ac:dyDescent="0.25">
      <c r="A116" s="27">
        <f>IF('Data - Energy &amp; Metals'!A116="",#N/A,'Data - Energy &amp; Metals'!A116)</f>
        <v>39672</v>
      </c>
      <c r="B116" s="7">
        <f>IF(ISBLANK(HLOOKUP(B$2,'Data - Energy &amp; Metals'!$B$2:$AH$1048576,MATCH($A116,'Data - Energy &amp; Metals'!$A$2:$A$1048576,FALSE),FALSE)),#N/A,HLOOKUP(B$2,'Data - Energy &amp; Metals'!$B$2:$AH$1048576,MATCH($A116,'Data - Energy &amp; Metals'!$A$2:$A$1048576,FALSE),FALSE))</f>
        <v>101030</v>
      </c>
      <c r="C116" s="7">
        <f>IF(ISBLANK(HLOOKUP(C$2,'Data - Energy &amp; Metals'!$B$2:$AH$1048576,MATCH($A116,'Data - Energy &amp; Metals'!$A$2:$A$1048576,FALSE),FALSE)),#N/A,HLOOKUP(C$2,'Data - Energy &amp; Metals'!$B$2:$AH$1048576,MATCH($A116,'Data - Energy &amp; Metals'!$A$2:$A$1048576,FALSE),FALSE))</f>
        <v>9786</v>
      </c>
      <c r="D116" s="7">
        <f>IF(ISBLANK(HLOOKUP(D$2,'Data - Energy &amp; Metals'!$B$2:$AH$1048576,MATCH($A116,'Data - Energy &amp; Metals'!$A$2:$A$1048576,FALSE),FALSE)),#N/A,HLOOKUP(D$2,'Data - Energy &amp; Metals'!$B$2:$AH$1048576,MATCH($A116,'Data - Energy &amp; Metals'!$A$2:$A$1048576,FALSE),FALSE))</f>
        <v>13306</v>
      </c>
      <c r="E116" s="8">
        <f t="shared" si="1"/>
        <v>-3.4841136296149655E-2</v>
      </c>
    </row>
    <row r="117" spans="1:5" x14ac:dyDescent="0.25">
      <c r="A117" s="27">
        <f>IF('Data - Energy &amp; Metals'!A117="",#N/A,'Data - Energy &amp; Metals'!A117)</f>
        <v>39679</v>
      </c>
      <c r="B117" s="7">
        <f>IF(ISBLANK(HLOOKUP(B$2,'Data - Energy &amp; Metals'!$B$2:$AH$1048576,MATCH($A117,'Data - Energy &amp; Metals'!$A$2:$A$1048576,FALSE),FALSE)),#N/A,HLOOKUP(B$2,'Data - Energy &amp; Metals'!$B$2:$AH$1048576,MATCH($A117,'Data - Energy &amp; Metals'!$A$2:$A$1048576,FALSE),FALSE))</f>
        <v>95537</v>
      </c>
      <c r="C117" s="7">
        <f>IF(ISBLANK(HLOOKUP(C$2,'Data - Energy &amp; Metals'!$B$2:$AH$1048576,MATCH($A117,'Data - Energy &amp; Metals'!$A$2:$A$1048576,FALSE),FALSE)),#N/A,HLOOKUP(C$2,'Data - Energy &amp; Metals'!$B$2:$AH$1048576,MATCH($A117,'Data - Energy &amp; Metals'!$A$2:$A$1048576,FALSE),FALSE))</f>
        <v>6894</v>
      </c>
      <c r="D117" s="7">
        <f>IF(ISBLANK(HLOOKUP(D$2,'Data - Energy &amp; Metals'!$B$2:$AH$1048576,MATCH($A117,'Data - Energy &amp; Metals'!$A$2:$A$1048576,FALSE),FALSE)),#N/A,HLOOKUP(D$2,'Data - Energy &amp; Metals'!$B$2:$AH$1048576,MATCH($A117,'Data - Energy &amp; Metals'!$A$2:$A$1048576,FALSE),FALSE))</f>
        <v>15209</v>
      </c>
      <c r="E117" s="8">
        <f t="shared" si="1"/>
        <v>-8.703434271538775E-2</v>
      </c>
    </row>
    <row r="118" spans="1:5" x14ac:dyDescent="0.25">
      <c r="A118" s="27">
        <f>IF('Data - Energy &amp; Metals'!A118="",#N/A,'Data - Energy &amp; Metals'!A118)</f>
        <v>39686</v>
      </c>
      <c r="B118" s="7">
        <f>IF(ISBLANK(HLOOKUP(B$2,'Data - Energy &amp; Metals'!$B$2:$AH$1048576,MATCH($A118,'Data - Energy &amp; Metals'!$A$2:$A$1048576,FALSE),FALSE)),#N/A,HLOOKUP(B$2,'Data - Energy &amp; Metals'!$B$2:$AH$1048576,MATCH($A118,'Data - Energy &amp; Metals'!$A$2:$A$1048576,FALSE),FALSE))</f>
        <v>88464</v>
      </c>
      <c r="C118" s="7">
        <f>IF(ISBLANK(HLOOKUP(C$2,'Data - Energy &amp; Metals'!$B$2:$AH$1048576,MATCH($A118,'Data - Energy &amp; Metals'!$A$2:$A$1048576,FALSE),FALSE)),#N/A,HLOOKUP(C$2,'Data - Energy &amp; Metals'!$B$2:$AH$1048576,MATCH($A118,'Data - Energy &amp; Metals'!$A$2:$A$1048576,FALSE),FALSE))</f>
        <v>5732</v>
      </c>
      <c r="D118" s="7">
        <f>IF(ISBLANK(HLOOKUP(D$2,'Data - Energy &amp; Metals'!$B$2:$AH$1048576,MATCH($A118,'Data - Energy &amp; Metals'!$A$2:$A$1048576,FALSE),FALSE)),#N/A,HLOOKUP(D$2,'Data - Energy &amp; Metals'!$B$2:$AH$1048576,MATCH($A118,'Data - Energy &amp; Metals'!$A$2:$A$1048576,FALSE),FALSE))</f>
        <v>14596</v>
      </c>
      <c r="E118" s="8">
        <f t="shared" si="1"/>
        <v>-0.1001989509857117</v>
      </c>
    </row>
    <row r="119" spans="1:5" x14ac:dyDescent="0.25">
      <c r="A119" s="27">
        <f>IF('Data - Energy &amp; Metals'!A119="",#N/A,'Data - Energy &amp; Metals'!A119)</f>
        <v>39693</v>
      </c>
      <c r="B119" s="7">
        <f>IF(ISBLANK(HLOOKUP(B$2,'Data - Energy &amp; Metals'!$B$2:$AH$1048576,MATCH($A119,'Data - Energy &amp; Metals'!$A$2:$A$1048576,FALSE),FALSE)),#N/A,HLOOKUP(B$2,'Data - Energy &amp; Metals'!$B$2:$AH$1048576,MATCH($A119,'Data - Energy &amp; Metals'!$A$2:$A$1048576,FALSE),FALSE))</f>
        <v>78340</v>
      </c>
      <c r="C119" s="7">
        <f>IF(ISBLANK(HLOOKUP(C$2,'Data - Energy &amp; Metals'!$B$2:$AH$1048576,MATCH($A119,'Data - Energy &amp; Metals'!$A$2:$A$1048576,FALSE),FALSE)),#N/A,HLOOKUP(C$2,'Data - Energy &amp; Metals'!$B$2:$AH$1048576,MATCH($A119,'Data - Energy &amp; Metals'!$A$2:$A$1048576,FALSE),FALSE))</f>
        <v>4778</v>
      </c>
      <c r="D119" s="7">
        <f>IF(ISBLANK(HLOOKUP(D$2,'Data - Energy &amp; Metals'!$B$2:$AH$1048576,MATCH($A119,'Data - Energy &amp; Metals'!$A$2:$A$1048576,FALSE),FALSE)),#N/A,HLOOKUP(D$2,'Data - Energy &amp; Metals'!$B$2:$AH$1048576,MATCH($A119,'Data - Energy &amp; Metals'!$A$2:$A$1048576,FALSE),FALSE))</f>
        <v>15228</v>
      </c>
      <c r="E119" s="8">
        <f t="shared" si="1"/>
        <v>-0.13339290273168242</v>
      </c>
    </row>
    <row r="120" spans="1:5" x14ac:dyDescent="0.25">
      <c r="A120" s="27">
        <f>IF('Data - Energy &amp; Metals'!A120="",#N/A,'Data - Energy &amp; Metals'!A120)</f>
        <v>39700</v>
      </c>
      <c r="B120" s="7">
        <f>IF(ISBLANK(HLOOKUP(B$2,'Data - Energy &amp; Metals'!$B$2:$AH$1048576,MATCH($A120,'Data - Energy &amp; Metals'!$A$2:$A$1048576,FALSE),FALSE)),#N/A,HLOOKUP(B$2,'Data - Energy &amp; Metals'!$B$2:$AH$1048576,MATCH($A120,'Data - Energy &amp; Metals'!$A$2:$A$1048576,FALSE),FALSE))</f>
        <v>77569</v>
      </c>
      <c r="C120" s="7">
        <f>IF(ISBLANK(HLOOKUP(C$2,'Data - Energy &amp; Metals'!$B$2:$AH$1048576,MATCH($A120,'Data - Energy &amp; Metals'!$A$2:$A$1048576,FALSE),FALSE)),#N/A,HLOOKUP(C$2,'Data - Energy &amp; Metals'!$B$2:$AH$1048576,MATCH($A120,'Data - Energy &amp; Metals'!$A$2:$A$1048576,FALSE),FALSE))</f>
        <v>4420</v>
      </c>
      <c r="D120" s="7">
        <f>IF(ISBLANK(HLOOKUP(D$2,'Data - Energy &amp; Metals'!$B$2:$AH$1048576,MATCH($A120,'Data - Energy &amp; Metals'!$A$2:$A$1048576,FALSE),FALSE)),#N/A,HLOOKUP(D$2,'Data - Energy &amp; Metals'!$B$2:$AH$1048576,MATCH($A120,'Data - Energy &amp; Metals'!$A$2:$A$1048576,FALSE),FALSE))</f>
        <v>16891</v>
      </c>
      <c r="E120" s="8">
        <f t="shared" si="1"/>
        <v>-0.16077298920960692</v>
      </c>
    </row>
    <row r="121" spans="1:5" x14ac:dyDescent="0.25">
      <c r="A121" s="27">
        <f>IF('Data - Energy &amp; Metals'!A121="",#N/A,'Data - Energy &amp; Metals'!A121)</f>
        <v>39707</v>
      </c>
      <c r="B121" s="7">
        <f>IF(ISBLANK(HLOOKUP(B$2,'Data - Energy &amp; Metals'!$B$2:$AH$1048576,MATCH($A121,'Data - Energy &amp; Metals'!$A$2:$A$1048576,FALSE),FALSE)),#N/A,HLOOKUP(B$2,'Data - Energy &amp; Metals'!$B$2:$AH$1048576,MATCH($A121,'Data - Energy &amp; Metals'!$A$2:$A$1048576,FALSE),FALSE))</f>
        <v>77498</v>
      </c>
      <c r="C121" s="7">
        <f>IF(ISBLANK(HLOOKUP(C$2,'Data - Energy &amp; Metals'!$B$2:$AH$1048576,MATCH($A121,'Data - Energy &amp; Metals'!$A$2:$A$1048576,FALSE),FALSE)),#N/A,HLOOKUP(C$2,'Data - Energy &amp; Metals'!$B$2:$AH$1048576,MATCH($A121,'Data - Energy &amp; Metals'!$A$2:$A$1048576,FALSE),FALSE))</f>
        <v>3720</v>
      </c>
      <c r="D121" s="7">
        <f>IF(ISBLANK(HLOOKUP(D$2,'Data - Energy &amp; Metals'!$B$2:$AH$1048576,MATCH($A121,'Data - Energy &amp; Metals'!$A$2:$A$1048576,FALSE),FALSE)),#N/A,HLOOKUP(D$2,'Data - Energy &amp; Metals'!$B$2:$AH$1048576,MATCH($A121,'Data - Energy &amp; Metals'!$A$2:$A$1048576,FALSE),FALSE))</f>
        <v>16976</v>
      </c>
      <c r="E121" s="8">
        <f t="shared" si="1"/>
        <v>-0.17104957547291544</v>
      </c>
    </row>
    <row r="122" spans="1:5" x14ac:dyDescent="0.25">
      <c r="A122" s="27">
        <f>IF('Data - Energy &amp; Metals'!A122="",#N/A,'Data - Energy &amp; Metals'!A122)</f>
        <v>39714</v>
      </c>
      <c r="B122" s="7">
        <f>IF(ISBLANK(HLOOKUP(B$2,'Data - Energy &amp; Metals'!$B$2:$AH$1048576,MATCH($A122,'Data - Energy &amp; Metals'!$A$2:$A$1048576,FALSE),FALSE)),#N/A,HLOOKUP(B$2,'Data - Energy &amp; Metals'!$B$2:$AH$1048576,MATCH($A122,'Data - Energy &amp; Metals'!$A$2:$A$1048576,FALSE),FALSE))</f>
        <v>75178</v>
      </c>
      <c r="C122" s="7">
        <f>IF(ISBLANK(HLOOKUP(C$2,'Data - Energy &amp; Metals'!$B$2:$AH$1048576,MATCH($A122,'Data - Energy &amp; Metals'!$A$2:$A$1048576,FALSE),FALSE)),#N/A,HLOOKUP(C$2,'Data - Energy &amp; Metals'!$B$2:$AH$1048576,MATCH($A122,'Data - Energy &amp; Metals'!$A$2:$A$1048576,FALSE),FALSE))</f>
        <v>3649</v>
      </c>
      <c r="D122" s="7">
        <f>IF(ISBLANK(HLOOKUP(D$2,'Data - Energy &amp; Metals'!$B$2:$AH$1048576,MATCH($A122,'Data - Energy &amp; Metals'!$A$2:$A$1048576,FALSE),FALSE)),#N/A,HLOOKUP(D$2,'Data - Energy &amp; Metals'!$B$2:$AH$1048576,MATCH($A122,'Data - Energy &amp; Metals'!$A$2:$A$1048576,FALSE),FALSE))</f>
        <v>15318</v>
      </c>
      <c r="E122" s="8">
        <f t="shared" si="1"/>
        <v>-0.1552182819441858</v>
      </c>
    </row>
    <row r="123" spans="1:5" x14ac:dyDescent="0.25">
      <c r="A123" s="27">
        <f>IF('Data - Energy &amp; Metals'!A123="",#N/A,'Data - Energy &amp; Metals'!A123)</f>
        <v>39721</v>
      </c>
      <c r="B123" s="7">
        <f>IF(ISBLANK(HLOOKUP(B$2,'Data - Energy &amp; Metals'!$B$2:$AH$1048576,MATCH($A123,'Data - Energy &amp; Metals'!$A$2:$A$1048576,FALSE),FALSE)),#N/A,HLOOKUP(B$2,'Data - Energy &amp; Metals'!$B$2:$AH$1048576,MATCH($A123,'Data - Energy &amp; Metals'!$A$2:$A$1048576,FALSE),FALSE))</f>
        <v>78888</v>
      </c>
      <c r="C123" s="7">
        <f>IF(ISBLANK(HLOOKUP(C$2,'Data - Energy &amp; Metals'!$B$2:$AH$1048576,MATCH($A123,'Data - Energy &amp; Metals'!$A$2:$A$1048576,FALSE),FALSE)),#N/A,HLOOKUP(C$2,'Data - Energy &amp; Metals'!$B$2:$AH$1048576,MATCH($A123,'Data - Energy &amp; Metals'!$A$2:$A$1048576,FALSE),FALSE))</f>
        <v>3994</v>
      </c>
      <c r="D123" s="7">
        <f>IF(ISBLANK(HLOOKUP(D$2,'Data - Energy &amp; Metals'!$B$2:$AH$1048576,MATCH($A123,'Data - Energy &amp; Metals'!$A$2:$A$1048576,FALSE),FALSE)),#N/A,HLOOKUP(D$2,'Data - Energy &amp; Metals'!$B$2:$AH$1048576,MATCH($A123,'Data - Energy &amp; Metals'!$A$2:$A$1048576,FALSE),FALSE))</f>
        <v>18406</v>
      </c>
      <c r="E123" s="8">
        <f t="shared" si="1"/>
        <v>-0.1826893824155765</v>
      </c>
    </row>
    <row r="124" spans="1:5" x14ac:dyDescent="0.25">
      <c r="A124" s="27">
        <f>IF('Data - Energy &amp; Metals'!A124="",#N/A,'Data - Energy &amp; Metals'!A124)</f>
        <v>39728</v>
      </c>
      <c r="B124" s="7">
        <f>IF(ISBLANK(HLOOKUP(B$2,'Data - Energy &amp; Metals'!$B$2:$AH$1048576,MATCH($A124,'Data - Energy &amp; Metals'!$A$2:$A$1048576,FALSE),FALSE)),#N/A,HLOOKUP(B$2,'Data - Energy &amp; Metals'!$B$2:$AH$1048576,MATCH($A124,'Data - Energy &amp; Metals'!$A$2:$A$1048576,FALSE),FALSE))</f>
        <v>80842</v>
      </c>
      <c r="C124" s="7">
        <f>IF(ISBLANK(HLOOKUP(C$2,'Data - Energy &amp; Metals'!$B$2:$AH$1048576,MATCH($A124,'Data - Energy &amp; Metals'!$A$2:$A$1048576,FALSE),FALSE)),#N/A,HLOOKUP(C$2,'Data - Energy &amp; Metals'!$B$2:$AH$1048576,MATCH($A124,'Data - Energy &amp; Metals'!$A$2:$A$1048576,FALSE),FALSE))</f>
        <v>3268</v>
      </c>
      <c r="D124" s="7">
        <f>IF(ISBLANK(HLOOKUP(D$2,'Data - Energy &amp; Metals'!$B$2:$AH$1048576,MATCH($A124,'Data - Energy &amp; Metals'!$A$2:$A$1048576,FALSE),FALSE)),#N/A,HLOOKUP(D$2,'Data - Energy &amp; Metals'!$B$2:$AH$1048576,MATCH($A124,'Data - Energy &amp; Metals'!$A$2:$A$1048576,FALSE),FALSE))</f>
        <v>20203</v>
      </c>
      <c r="E124" s="8">
        <f t="shared" si="1"/>
        <v>-0.2094826946389253</v>
      </c>
    </row>
    <row r="125" spans="1:5" x14ac:dyDescent="0.25">
      <c r="A125" s="27">
        <f>IF('Data - Energy &amp; Metals'!A125="",#N/A,'Data - Energy &amp; Metals'!A125)</f>
        <v>39735</v>
      </c>
      <c r="B125" s="7">
        <f>IF(ISBLANK(HLOOKUP(B$2,'Data - Energy &amp; Metals'!$B$2:$AH$1048576,MATCH($A125,'Data - Energy &amp; Metals'!$A$2:$A$1048576,FALSE),FALSE)),#N/A,HLOOKUP(B$2,'Data - Energy &amp; Metals'!$B$2:$AH$1048576,MATCH($A125,'Data - Energy &amp; Metals'!$A$2:$A$1048576,FALSE),FALSE))</f>
        <v>81516</v>
      </c>
      <c r="C125" s="7">
        <f>IF(ISBLANK(HLOOKUP(C$2,'Data - Energy &amp; Metals'!$B$2:$AH$1048576,MATCH($A125,'Data - Energy &amp; Metals'!$A$2:$A$1048576,FALSE),FALSE)),#N/A,HLOOKUP(C$2,'Data - Energy &amp; Metals'!$B$2:$AH$1048576,MATCH($A125,'Data - Energy &amp; Metals'!$A$2:$A$1048576,FALSE),FALSE))</f>
        <v>3940</v>
      </c>
      <c r="D125" s="7">
        <f>IF(ISBLANK(HLOOKUP(D$2,'Data - Energy &amp; Metals'!$B$2:$AH$1048576,MATCH($A125,'Data - Energy &amp; Metals'!$A$2:$A$1048576,FALSE),FALSE)),#N/A,HLOOKUP(D$2,'Data - Energy &amp; Metals'!$B$2:$AH$1048576,MATCH($A125,'Data - Energy &amp; Metals'!$A$2:$A$1048576,FALSE),FALSE))</f>
        <v>19700</v>
      </c>
      <c r="E125" s="8">
        <f t="shared" si="1"/>
        <v>-0.19333627754060553</v>
      </c>
    </row>
    <row r="126" spans="1:5" x14ac:dyDescent="0.25">
      <c r="A126" s="27">
        <f>IF('Data - Energy &amp; Metals'!A126="",#N/A,'Data - Energy &amp; Metals'!A126)</f>
        <v>39742</v>
      </c>
      <c r="B126" s="7">
        <f>IF(ISBLANK(HLOOKUP(B$2,'Data - Energy &amp; Metals'!$B$2:$AH$1048576,MATCH($A126,'Data - Energy &amp; Metals'!$A$2:$A$1048576,FALSE),FALSE)),#N/A,HLOOKUP(B$2,'Data - Energy &amp; Metals'!$B$2:$AH$1048576,MATCH($A126,'Data - Energy &amp; Metals'!$A$2:$A$1048576,FALSE),FALSE))</f>
        <v>84550</v>
      </c>
      <c r="C126" s="7">
        <f>IF(ISBLANK(HLOOKUP(C$2,'Data - Energy &amp; Metals'!$B$2:$AH$1048576,MATCH($A126,'Data - Energy &amp; Metals'!$A$2:$A$1048576,FALSE),FALSE)),#N/A,HLOOKUP(C$2,'Data - Energy &amp; Metals'!$B$2:$AH$1048576,MATCH($A126,'Data - Energy &amp; Metals'!$A$2:$A$1048576,FALSE),FALSE))</f>
        <v>3617</v>
      </c>
      <c r="D126" s="7">
        <f>IF(ISBLANK(HLOOKUP(D$2,'Data - Energy &amp; Metals'!$B$2:$AH$1048576,MATCH($A126,'Data - Energy &amp; Metals'!$A$2:$A$1048576,FALSE),FALSE)),#N/A,HLOOKUP(D$2,'Data - Energy &amp; Metals'!$B$2:$AH$1048576,MATCH($A126,'Data - Energy &amp; Metals'!$A$2:$A$1048576,FALSE),FALSE))</f>
        <v>19544</v>
      </c>
      <c r="E126" s="8">
        <f t="shared" si="1"/>
        <v>-0.18837374334713186</v>
      </c>
    </row>
    <row r="127" spans="1:5" x14ac:dyDescent="0.25">
      <c r="A127" s="27">
        <f>IF('Data - Energy &amp; Metals'!A127="",#N/A,'Data - Energy &amp; Metals'!A127)</f>
        <v>39749</v>
      </c>
      <c r="B127" s="7">
        <f>IF(ISBLANK(HLOOKUP(B$2,'Data - Energy &amp; Metals'!$B$2:$AH$1048576,MATCH($A127,'Data - Energy &amp; Metals'!$A$2:$A$1048576,FALSE),FALSE)),#N/A,HLOOKUP(B$2,'Data - Energy &amp; Metals'!$B$2:$AH$1048576,MATCH($A127,'Data - Energy &amp; Metals'!$A$2:$A$1048576,FALSE),FALSE))</f>
        <v>80203</v>
      </c>
      <c r="C127" s="7">
        <f>IF(ISBLANK(HLOOKUP(C$2,'Data - Energy &amp; Metals'!$B$2:$AH$1048576,MATCH($A127,'Data - Energy &amp; Metals'!$A$2:$A$1048576,FALSE),FALSE)),#N/A,HLOOKUP(C$2,'Data - Energy &amp; Metals'!$B$2:$AH$1048576,MATCH($A127,'Data - Energy &amp; Metals'!$A$2:$A$1048576,FALSE),FALSE))</f>
        <v>4614</v>
      </c>
      <c r="D127" s="7">
        <f>IF(ISBLANK(HLOOKUP(D$2,'Data - Energy &amp; Metals'!$B$2:$AH$1048576,MATCH($A127,'Data - Energy &amp; Metals'!$A$2:$A$1048576,FALSE),FALSE)),#N/A,HLOOKUP(D$2,'Data - Energy &amp; Metals'!$B$2:$AH$1048576,MATCH($A127,'Data - Energy &amp; Metals'!$A$2:$A$1048576,FALSE),FALSE))</f>
        <v>17299</v>
      </c>
      <c r="E127" s="8">
        <f t="shared" si="1"/>
        <v>-0.15816116604117053</v>
      </c>
    </row>
    <row r="128" spans="1:5" x14ac:dyDescent="0.25">
      <c r="A128" s="27">
        <f>IF('Data - Energy &amp; Metals'!A128="",#N/A,'Data - Energy &amp; Metals'!A128)</f>
        <v>39756</v>
      </c>
      <c r="B128" s="7">
        <f>IF(ISBLANK(HLOOKUP(B$2,'Data - Energy &amp; Metals'!$B$2:$AH$1048576,MATCH($A128,'Data - Energy &amp; Metals'!$A$2:$A$1048576,FALSE),FALSE)),#N/A,HLOOKUP(B$2,'Data - Energy &amp; Metals'!$B$2:$AH$1048576,MATCH($A128,'Data - Energy &amp; Metals'!$A$2:$A$1048576,FALSE),FALSE))</f>
        <v>78934</v>
      </c>
      <c r="C128" s="7">
        <f>IF(ISBLANK(HLOOKUP(C$2,'Data - Energy &amp; Metals'!$B$2:$AH$1048576,MATCH($A128,'Data - Energy &amp; Metals'!$A$2:$A$1048576,FALSE),FALSE)),#N/A,HLOOKUP(C$2,'Data - Energy &amp; Metals'!$B$2:$AH$1048576,MATCH($A128,'Data - Energy &amp; Metals'!$A$2:$A$1048576,FALSE),FALSE))</f>
        <v>4442</v>
      </c>
      <c r="D128" s="7">
        <f>IF(ISBLANK(HLOOKUP(D$2,'Data - Energy &amp; Metals'!$B$2:$AH$1048576,MATCH($A128,'Data - Energy &amp; Metals'!$A$2:$A$1048576,FALSE),FALSE)),#N/A,HLOOKUP(D$2,'Data - Energy &amp; Metals'!$B$2:$AH$1048576,MATCH($A128,'Data - Energy &amp; Metals'!$A$2:$A$1048576,FALSE),FALSE))</f>
        <v>16899</v>
      </c>
      <c r="E128" s="8">
        <f t="shared" si="1"/>
        <v>-0.15781539007271897</v>
      </c>
    </row>
    <row r="129" spans="1:5" x14ac:dyDescent="0.25">
      <c r="A129" s="27">
        <f>IF('Data - Energy &amp; Metals'!A129="",#N/A,'Data - Energy &amp; Metals'!A129)</f>
        <v>39763</v>
      </c>
      <c r="B129" s="7">
        <f>IF(ISBLANK(HLOOKUP(B$2,'Data - Energy &amp; Metals'!$B$2:$AH$1048576,MATCH($A129,'Data - Energy &amp; Metals'!$A$2:$A$1048576,FALSE),FALSE)),#N/A,HLOOKUP(B$2,'Data - Energy &amp; Metals'!$B$2:$AH$1048576,MATCH($A129,'Data - Energy &amp; Metals'!$A$2:$A$1048576,FALSE),FALSE))</f>
        <v>78119</v>
      </c>
      <c r="C129" s="7">
        <f>IF(ISBLANK(HLOOKUP(C$2,'Data - Energy &amp; Metals'!$B$2:$AH$1048576,MATCH($A129,'Data - Energy &amp; Metals'!$A$2:$A$1048576,FALSE),FALSE)),#N/A,HLOOKUP(C$2,'Data - Energy &amp; Metals'!$B$2:$AH$1048576,MATCH($A129,'Data - Energy &amp; Metals'!$A$2:$A$1048576,FALSE),FALSE))</f>
        <v>3708</v>
      </c>
      <c r="D129" s="7">
        <f>IF(ISBLANK(HLOOKUP(D$2,'Data - Energy &amp; Metals'!$B$2:$AH$1048576,MATCH($A129,'Data - Energy &amp; Metals'!$A$2:$A$1048576,FALSE),FALSE)),#N/A,HLOOKUP(D$2,'Data - Energy &amp; Metals'!$B$2:$AH$1048576,MATCH($A129,'Data - Energy &amp; Metals'!$A$2:$A$1048576,FALSE),FALSE))</f>
        <v>16871</v>
      </c>
      <c r="E129" s="8">
        <f t="shared" si="1"/>
        <v>-0.16849934074936956</v>
      </c>
    </row>
    <row r="130" spans="1:5" x14ac:dyDescent="0.25">
      <c r="A130" s="27">
        <f>IF('Data - Energy &amp; Metals'!A130="",#N/A,'Data - Energy &amp; Metals'!A130)</f>
        <v>39770</v>
      </c>
      <c r="B130" s="7">
        <f>IF(ISBLANK(HLOOKUP(B$2,'Data - Energy &amp; Metals'!$B$2:$AH$1048576,MATCH($A130,'Data - Energy &amp; Metals'!$A$2:$A$1048576,FALSE),FALSE)),#N/A,HLOOKUP(B$2,'Data - Energy &amp; Metals'!$B$2:$AH$1048576,MATCH($A130,'Data - Energy &amp; Metals'!$A$2:$A$1048576,FALSE),FALSE))</f>
        <v>81515</v>
      </c>
      <c r="C130" s="7">
        <f>IF(ISBLANK(HLOOKUP(C$2,'Data - Energy &amp; Metals'!$B$2:$AH$1048576,MATCH($A130,'Data - Energy &amp; Metals'!$A$2:$A$1048576,FALSE),FALSE)),#N/A,HLOOKUP(C$2,'Data - Energy &amp; Metals'!$B$2:$AH$1048576,MATCH($A130,'Data - Energy &amp; Metals'!$A$2:$A$1048576,FALSE),FALSE))</f>
        <v>5368</v>
      </c>
      <c r="D130" s="7">
        <f>IF(ISBLANK(HLOOKUP(D$2,'Data - Energy &amp; Metals'!$B$2:$AH$1048576,MATCH($A130,'Data - Energy &amp; Metals'!$A$2:$A$1048576,FALSE),FALSE)),#N/A,HLOOKUP(D$2,'Data - Energy &amp; Metals'!$B$2:$AH$1048576,MATCH($A130,'Data - Energy &amp; Metals'!$A$2:$A$1048576,FALSE),FALSE))</f>
        <v>19384</v>
      </c>
      <c r="E130" s="8">
        <f t="shared" si="1"/>
        <v>-0.17194381402195916</v>
      </c>
    </row>
    <row r="131" spans="1:5" x14ac:dyDescent="0.25">
      <c r="A131" s="27">
        <f>IF('Data - Energy &amp; Metals'!A131="",#N/A,'Data - Energy &amp; Metals'!A131)</f>
        <v>39777</v>
      </c>
      <c r="B131" s="7">
        <f>IF(ISBLANK(HLOOKUP(B$2,'Data - Energy &amp; Metals'!$B$2:$AH$1048576,MATCH($A131,'Data - Energy &amp; Metals'!$A$2:$A$1048576,FALSE),FALSE)),#N/A,HLOOKUP(B$2,'Data - Energy &amp; Metals'!$B$2:$AH$1048576,MATCH($A131,'Data - Energy &amp; Metals'!$A$2:$A$1048576,FALSE),FALSE))</f>
        <v>72537</v>
      </c>
      <c r="C131" s="7">
        <f>IF(ISBLANK(HLOOKUP(C$2,'Data - Energy &amp; Metals'!$B$2:$AH$1048576,MATCH($A131,'Data - Energy &amp; Metals'!$A$2:$A$1048576,FALSE),FALSE)),#N/A,HLOOKUP(C$2,'Data - Energy &amp; Metals'!$B$2:$AH$1048576,MATCH($A131,'Data - Energy &amp; Metals'!$A$2:$A$1048576,FALSE),FALSE))</f>
        <v>5791</v>
      </c>
      <c r="D131" s="7">
        <f>IF(ISBLANK(HLOOKUP(D$2,'Data - Energy &amp; Metals'!$B$2:$AH$1048576,MATCH($A131,'Data - Energy &amp; Metals'!$A$2:$A$1048576,FALSE),FALSE)),#N/A,HLOOKUP(D$2,'Data - Energy &amp; Metals'!$B$2:$AH$1048576,MATCH($A131,'Data - Energy &amp; Metals'!$A$2:$A$1048576,FALSE),FALSE))</f>
        <v>19216</v>
      </c>
      <c r="E131" s="8">
        <f t="shared" si="1"/>
        <v>-0.18507796021340833</v>
      </c>
    </row>
    <row r="132" spans="1:5" x14ac:dyDescent="0.25">
      <c r="A132" s="27">
        <f>IF('Data - Energy &amp; Metals'!A132="",#N/A,'Data - Energy &amp; Metals'!A132)</f>
        <v>39784</v>
      </c>
      <c r="B132" s="7">
        <f>IF(ISBLANK(HLOOKUP(B$2,'Data - Energy &amp; Metals'!$B$2:$AH$1048576,MATCH($A132,'Data - Energy &amp; Metals'!$A$2:$A$1048576,FALSE),FALSE)),#N/A,HLOOKUP(B$2,'Data - Energy &amp; Metals'!$B$2:$AH$1048576,MATCH($A132,'Data - Energy &amp; Metals'!$A$2:$A$1048576,FALSE),FALSE))</f>
        <v>70461</v>
      </c>
      <c r="C132" s="7">
        <f>IF(ISBLANK(HLOOKUP(C$2,'Data - Energy &amp; Metals'!$B$2:$AH$1048576,MATCH($A132,'Data - Energy &amp; Metals'!$A$2:$A$1048576,FALSE),FALSE)),#N/A,HLOOKUP(C$2,'Data - Energy &amp; Metals'!$B$2:$AH$1048576,MATCH($A132,'Data - Energy &amp; Metals'!$A$2:$A$1048576,FALSE),FALSE))</f>
        <v>6338</v>
      </c>
      <c r="D132" s="7">
        <f>IF(ISBLANK(HLOOKUP(D$2,'Data - Energy &amp; Metals'!$B$2:$AH$1048576,MATCH($A132,'Data - Energy &amp; Metals'!$A$2:$A$1048576,FALSE),FALSE)),#N/A,HLOOKUP(D$2,'Data - Energy &amp; Metals'!$B$2:$AH$1048576,MATCH($A132,'Data - Energy &amp; Metals'!$A$2:$A$1048576,FALSE),FALSE))</f>
        <v>21516</v>
      </c>
      <c r="E132" s="8">
        <f t="shared" ref="E132:E195" si="2">(C132-D132)/B132</f>
        <v>-0.21540994308908473</v>
      </c>
    </row>
    <row r="133" spans="1:5" x14ac:dyDescent="0.25">
      <c r="A133" s="27">
        <f>IF('Data - Energy &amp; Metals'!A133="",#N/A,'Data - Energy &amp; Metals'!A133)</f>
        <v>39791</v>
      </c>
      <c r="B133" s="7">
        <f>IF(ISBLANK(HLOOKUP(B$2,'Data - Energy &amp; Metals'!$B$2:$AH$1048576,MATCH($A133,'Data - Energy &amp; Metals'!$A$2:$A$1048576,FALSE),FALSE)),#N/A,HLOOKUP(B$2,'Data - Energy &amp; Metals'!$B$2:$AH$1048576,MATCH($A133,'Data - Energy &amp; Metals'!$A$2:$A$1048576,FALSE),FALSE))</f>
        <v>69494</v>
      </c>
      <c r="C133" s="7">
        <f>IF(ISBLANK(HLOOKUP(C$2,'Data - Energy &amp; Metals'!$B$2:$AH$1048576,MATCH($A133,'Data - Energy &amp; Metals'!$A$2:$A$1048576,FALSE),FALSE)),#N/A,HLOOKUP(C$2,'Data - Energy &amp; Metals'!$B$2:$AH$1048576,MATCH($A133,'Data - Energy &amp; Metals'!$A$2:$A$1048576,FALSE),FALSE))</f>
        <v>5127</v>
      </c>
      <c r="D133" s="7">
        <f>IF(ISBLANK(HLOOKUP(D$2,'Data - Energy &amp; Metals'!$B$2:$AH$1048576,MATCH($A133,'Data - Energy &amp; Metals'!$A$2:$A$1048576,FALSE),FALSE)),#N/A,HLOOKUP(D$2,'Data - Energy &amp; Metals'!$B$2:$AH$1048576,MATCH($A133,'Data - Energy &amp; Metals'!$A$2:$A$1048576,FALSE),FALSE))</f>
        <v>21041</v>
      </c>
      <c r="E133" s="8">
        <f t="shared" si="2"/>
        <v>-0.22899818689383256</v>
      </c>
    </row>
    <row r="134" spans="1:5" x14ac:dyDescent="0.25">
      <c r="A134" s="27">
        <f>IF('Data - Energy &amp; Metals'!A134="",#N/A,'Data - Energy &amp; Metals'!A134)</f>
        <v>39798</v>
      </c>
      <c r="B134" s="7">
        <f>IF(ISBLANK(HLOOKUP(B$2,'Data - Energy &amp; Metals'!$B$2:$AH$1048576,MATCH($A134,'Data - Energy &amp; Metals'!$A$2:$A$1048576,FALSE),FALSE)),#N/A,HLOOKUP(B$2,'Data - Energy &amp; Metals'!$B$2:$AH$1048576,MATCH($A134,'Data - Energy &amp; Metals'!$A$2:$A$1048576,FALSE),FALSE))</f>
        <v>72260</v>
      </c>
      <c r="C134" s="7">
        <f>IF(ISBLANK(HLOOKUP(C$2,'Data - Energy &amp; Metals'!$B$2:$AH$1048576,MATCH($A134,'Data - Energy &amp; Metals'!$A$2:$A$1048576,FALSE),FALSE)),#N/A,HLOOKUP(C$2,'Data - Energy &amp; Metals'!$B$2:$AH$1048576,MATCH($A134,'Data - Energy &amp; Metals'!$A$2:$A$1048576,FALSE),FALSE))</f>
        <v>5640</v>
      </c>
      <c r="D134" s="7">
        <f>IF(ISBLANK(HLOOKUP(D$2,'Data - Energy &amp; Metals'!$B$2:$AH$1048576,MATCH($A134,'Data - Energy &amp; Metals'!$A$2:$A$1048576,FALSE),FALSE)),#N/A,HLOOKUP(D$2,'Data - Energy &amp; Metals'!$B$2:$AH$1048576,MATCH($A134,'Data - Energy &amp; Metals'!$A$2:$A$1048576,FALSE),FALSE))</f>
        <v>23331</v>
      </c>
      <c r="E134" s="8">
        <f t="shared" si="2"/>
        <v>-0.24482424577913092</v>
      </c>
    </row>
    <row r="135" spans="1:5" x14ac:dyDescent="0.25">
      <c r="A135" s="27">
        <f>IF('Data - Energy &amp; Metals'!A135="",#N/A,'Data - Energy &amp; Metals'!A135)</f>
        <v>39804</v>
      </c>
      <c r="B135" s="7">
        <f>IF(ISBLANK(HLOOKUP(B$2,'Data - Energy &amp; Metals'!$B$2:$AH$1048576,MATCH($A135,'Data - Energy &amp; Metals'!$A$2:$A$1048576,FALSE),FALSE)),#N/A,HLOOKUP(B$2,'Data - Energy &amp; Metals'!$B$2:$AH$1048576,MATCH($A135,'Data - Energy &amp; Metals'!$A$2:$A$1048576,FALSE),FALSE))</f>
        <v>74718</v>
      </c>
      <c r="C135" s="7">
        <f>IF(ISBLANK(HLOOKUP(C$2,'Data - Energy &amp; Metals'!$B$2:$AH$1048576,MATCH($A135,'Data - Energy &amp; Metals'!$A$2:$A$1048576,FALSE),FALSE)),#N/A,HLOOKUP(C$2,'Data - Energy &amp; Metals'!$B$2:$AH$1048576,MATCH($A135,'Data - Energy &amp; Metals'!$A$2:$A$1048576,FALSE),FALSE))</f>
        <v>6568</v>
      </c>
      <c r="D135" s="7">
        <f>IF(ISBLANK(HLOOKUP(D$2,'Data - Energy &amp; Metals'!$B$2:$AH$1048576,MATCH($A135,'Data - Energy &amp; Metals'!$A$2:$A$1048576,FALSE),FALSE)),#N/A,HLOOKUP(D$2,'Data - Energy &amp; Metals'!$B$2:$AH$1048576,MATCH($A135,'Data - Energy &amp; Metals'!$A$2:$A$1048576,FALSE),FALSE))</f>
        <v>23910</v>
      </c>
      <c r="E135" s="8">
        <f t="shared" si="2"/>
        <v>-0.23209936026124897</v>
      </c>
    </row>
    <row r="136" spans="1:5" x14ac:dyDescent="0.25">
      <c r="A136" s="27">
        <f>IF('Data - Energy &amp; Metals'!A136="",#N/A,'Data - Energy &amp; Metals'!A136)</f>
        <v>39812</v>
      </c>
      <c r="B136" s="7">
        <f>IF(ISBLANK(HLOOKUP(B$2,'Data - Energy &amp; Metals'!$B$2:$AH$1048576,MATCH($A136,'Data - Energy &amp; Metals'!$A$2:$A$1048576,FALSE),FALSE)),#N/A,HLOOKUP(B$2,'Data - Energy &amp; Metals'!$B$2:$AH$1048576,MATCH($A136,'Data - Energy &amp; Metals'!$A$2:$A$1048576,FALSE),FALSE))</f>
        <v>74720</v>
      </c>
      <c r="C136" s="7">
        <f>IF(ISBLANK(HLOOKUP(C$2,'Data - Energy &amp; Metals'!$B$2:$AH$1048576,MATCH($A136,'Data - Energy &amp; Metals'!$A$2:$A$1048576,FALSE),FALSE)),#N/A,HLOOKUP(C$2,'Data - Energy &amp; Metals'!$B$2:$AH$1048576,MATCH($A136,'Data - Energy &amp; Metals'!$A$2:$A$1048576,FALSE),FALSE))</f>
        <v>6809</v>
      </c>
      <c r="D136" s="7">
        <f>IF(ISBLANK(HLOOKUP(D$2,'Data - Energy &amp; Metals'!$B$2:$AH$1048576,MATCH($A136,'Data - Energy &amp; Metals'!$A$2:$A$1048576,FALSE),FALSE)),#N/A,HLOOKUP(D$2,'Data - Energy &amp; Metals'!$B$2:$AH$1048576,MATCH($A136,'Data - Energy &amp; Metals'!$A$2:$A$1048576,FALSE),FALSE))</f>
        <v>24395</v>
      </c>
      <c r="E136" s="8">
        <f t="shared" si="2"/>
        <v>-0.23535867237687366</v>
      </c>
    </row>
    <row r="137" spans="1:5" x14ac:dyDescent="0.25">
      <c r="A137" s="27">
        <f>IF('Data - Energy &amp; Metals'!A137="",#N/A,'Data - Energy &amp; Metals'!A137)</f>
        <v>39819</v>
      </c>
      <c r="B137" s="7">
        <f>IF(ISBLANK(HLOOKUP(B$2,'Data - Energy &amp; Metals'!$B$2:$AH$1048576,MATCH($A137,'Data - Energy &amp; Metals'!$A$2:$A$1048576,FALSE),FALSE)),#N/A,HLOOKUP(B$2,'Data - Energy &amp; Metals'!$B$2:$AH$1048576,MATCH($A137,'Data - Energy &amp; Metals'!$A$2:$A$1048576,FALSE),FALSE))</f>
        <v>76750</v>
      </c>
      <c r="C137" s="7">
        <f>IF(ISBLANK(HLOOKUP(C$2,'Data - Energy &amp; Metals'!$B$2:$AH$1048576,MATCH($A137,'Data - Energy &amp; Metals'!$A$2:$A$1048576,FALSE),FALSE)),#N/A,HLOOKUP(C$2,'Data - Energy &amp; Metals'!$B$2:$AH$1048576,MATCH($A137,'Data - Energy &amp; Metals'!$A$2:$A$1048576,FALSE),FALSE))</f>
        <v>7181</v>
      </c>
      <c r="D137" s="7">
        <f>IF(ISBLANK(HLOOKUP(D$2,'Data - Energy &amp; Metals'!$B$2:$AH$1048576,MATCH($A137,'Data - Energy &amp; Metals'!$A$2:$A$1048576,FALSE),FALSE)),#N/A,HLOOKUP(D$2,'Data - Energy &amp; Metals'!$B$2:$AH$1048576,MATCH($A137,'Data - Energy &amp; Metals'!$A$2:$A$1048576,FALSE),FALSE))</f>
        <v>23953</v>
      </c>
      <c r="E137" s="8">
        <f t="shared" si="2"/>
        <v>-0.21852768729641694</v>
      </c>
    </row>
    <row r="138" spans="1:5" x14ac:dyDescent="0.25">
      <c r="A138" s="27">
        <f>IF('Data - Energy &amp; Metals'!A138="",#N/A,'Data - Energy &amp; Metals'!A138)</f>
        <v>39826</v>
      </c>
      <c r="B138" s="7">
        <f>IF(ISBLANK(HLOOKUP(B$2,'Data - Energy &amp; Metals'!$B$2:$AH$1048576,MATCH($A138,'Data - Energy &amp; Metals'!$A$2:$A$1048576,FALSE),FALSE)),#N/A,HLOOKUP(B$2,'Data - Energy &amp; Metals'!$B$2:$AH$1048576,MATCH($A138,'Data - Energy &amp; Metals'!$A$2:$A$1048576,FALSE),FALSE))</f>
        <v>82420</v>
      </c>
      <c r="C138" s="7">
        <f>IF(ISBLANK(HLOOKUP(C$2,'Data - Energy &amp; Metals'!$B$2:$AH$1048576,MATCH($A138,'Data - Energy &amp; Metals'!$A$2:$A$1048576,FALSE),FALSE)),#N/A,HLOOKUP(C$2,'Data - Energy &amp; Metals'!$B$2:$AH$1048576,MATCH($A138,'Data - Energy &amp; Metals'!$A$2:$A$1048576,FALSE),FALSE))</f>
        <v>5402</v>
      </c>
      <c r="D138" s="7">
        <f>IF(ISBLANK(HLOOKUP(D$2,'Data - Energy &amp; Metals'!$B$2:$AH$1048576,MATCH($A138,'Data - Energy &amp; Metals'!$A$2:$A$1048576,FALSE),FALSE)),#N/A,HLOOKUP(D$2,'Data - Energy &amp; Metals'!$B$2:$AH$1048576,MATCH($A138,'Data - Energy &amp; Metals'!$A$2:$A$1048576,FALSE),FALSE))</f>
        <v>24825</v>
      </c>
      <c r="E138" s="8">
        <f t="shared" si="2"/>
        <v>-0.23565882067459354</v>
      </c>
    </row>
    <row r="139" spans="1:5" x14ac:dyDescent="0.25">
      <c r="A139" s="27">
        <f>IF('Data - Energy &amp; Metals'!A139="",#N/A,'Data - Energy &amp; Metals'!A139)</f>
        <v>39833</v>
      </c>
      <c r="B139" s="7">
        <f>IF(ISBLANK(HLOOKUP(B$2,'Data - Energy &amp; Metals'!$B$2:$AH$1048576,MATCH($A139,'Data - Energy &amp; Metals'!$A$2:$A$1048576,FALSE),FALSE)),#N/A,HLOOKUP(B$2,'Data - Energy &amp; Metals'!$B$2:$AH$1048576,MATCH($A139,'Data - Energy &amp; Metals'!$A$2:$A$1048576,FALSE),FALSE))</f>
        <v>84041</v>
      </c>
      <c r="C139" s="7">
        <f>IF(ISBLANK(HLOOKUP(C$2,'Data - Energy &amp; Metals'!$B$2:$AH$1048576,MATCH($A139,'Data - Energy &amp; Metals'!$A$2:$A$1048576,FALSE),FALSE)),#N/A,HLOOKUP(C$2,'Data - Energy &amp; Metals'!$B$2:$AH$1048576,MATCH($A139,'Data - Energy &amp; Metals'!$A$2:$A$1048576,FALSE),FALSE))</f>
        <v>4757</v>
      </c>
      <c r="D139" s="7">
        <f>IF(ISBLANK(HLOOKUP(D$2,'Data - Energy &amp; Metals'!$B$2:$AH$1048576,MATCH($A139,'Data - Energy &amp; Metals'!$A$2:$A$1048576,FALSE),FALSE)),#N/A,HLOOKUP(D$2,'Data - Energy &amp; Metals'!$B$2:$AH$1048576,MATCH($A139,'Data - Energy &amp; Metals'!$A$2:$A$1048576,FALSE),FALSE))</f>
        <v>25643</v>
      </c>
      <c r="E139" s="8">
        <f t="shared" si="2"/>
        <v>-0.24852155495531944</v>
      </c>
    </row>
    <row r="140" spans="1:5" x14ac:dyDescent="0.25">
      <c r="A140" s="27">
        <f>IF('Data - Energy &amp; Metals'!A140="",#N/A,'Data - Energy &amp; Metals'!A140)</f>
        <v>39840</v>
      </c>
      <c r="B140" s="7">
        <f>IF(ISBLANK(HLOOKUP(B$2,'Data - Energy &amp; Metals'!$B$2:$AH$1048576,MATCH($A140,'Data - Energy &amp; Metals'!$A$2:$A$1048576,FALSE),FALSE)),#N/A,HLOOKUP(B$2,'Data - Energy &amp; Metals'!$B$2:$AH$1048576,MATCH($A140,'Data - Energy &amp; Metals'!$A$2:$A$1048576,FALSE),FALSE))</f>
        <v>84536</v>
      </c>
      <c r="C140" s="7">
        <f>IF(ISBLANK(HLOOKUP(C$2,'Data - Energy &amp; Metals'!$B$2:$AH$1048576,MATCH($A140,'Data - Energy &amp; Metals'!$A$2:$A$1048576,FALSE),FALSE)),#N/A,HLOOKUP(C$2,'Data - Energy &amp; Metals'!$B$2:$AH$1048576,MATCH($A140,'Data - Energy &amp; Metals'!$A$2:$A$1048576,FALSE),FALSE))</f>
        <v>4460</v>
      </c>
      <c r="D140" s="7">
        <f>IF(ISBLANK(HLOOKUP(D$2,'Data - Energy &amp; Metals'!$B$2:$AH$1048576,MATCH($A140,'Data - Energy &amp; Metals'!$A$2:$A$1048576,FALSE),FALSE)),#N/A,HLOOKUP(D$2,'Data - Energy &amp; Metals'!$B$2:$AH$1048576,MATCH($A140,'Data - Energy &amp; Metals'!$A$2:$A$1048576,FALSE),FALSE))</f>
        <v>24982</v>
      </c>
      <c r="E140" s="8">
        <f t="shared" si="2"/>
        <v>-0.24276048074193243</v>
      </c>
    </row>
    <row r="141" spans="1:5" x14ac:dyDescent="0.25">
      <c r="A141" s="27">
        <f>IF('Data - Energy &amp; Metals'!A141="",#N/A,'Data - Energy &amp; Metals'!A141)</f>
        <v>39847</v>
      </c>
      <c r="B141" s="7">
        <f>IF(ISBLANK(HLOOKUP(B$2,'Data - Energy &amp; Metals'!$B$2:$AH$1048576,MATCH($A141,'Data - Energy &amp; Metals'!$A$2:$A$1048576,FALSE),FALSE)),#N/A,HLOOKUP(B$2,'Data - Energy &amp; Metals'!$B$2:$AH$1048576,MATCH($A141,'Data - Energy &amp; Metals'!$A$2:$A$1048576,FALSE),FALSE))</f>
        <v>87712</v>
      </c>
      <c r="C141" s="7">
        <f>IF(ISBLANK(HLOOKUP(C$2,'Data - Energy &amp; Metals'!$B$2:$AH$1048576,MATCH($A141,'Data - Energy &amp; Metals'!$A$2:$A$1048576,FALSE),FALSE)),#N/A,HLOOKUP(C$2,'Data - Energy &amp; Metals'!$B$2:$AH$1048576,MATCH($A141,'Data - Energy &amp; Metals'!$A$2:$A$1048576,FALSE),FALSE))</f>
        <v>4888</v>
      </c>
      <c r="D141" s="7">
        <f>IF(ISBLANK(HLOOKUP(D$2,'Data - Energy &amp; Metals'!$B$2:$AH$1048576,MATCH($A141,'Data - Energy &amp; Metals'!$A$2:$A$1048576,FALSE),FALSE)),#N/A,HLOOKUP(D$2,'Data - Energy &amp; Metals'!$B$2:$AH$1048576,MATCH($A141,'Data - Energy &amp; Metals'!$A$2:$A$1048576,FALSE),FALSE))</f>
        <v>25407</v>
      </c>
      <c r="E141" s="8">
        <f t="shared" si="2"/>
        <v>-0.23393606348048157</v>
      </c>
    </row>
    <row r="142" spans="1:5" x14ac:dyDescent="0.25">
      <c r="A142" s="27">
        <f>IF('Data - Energy &amp; Metals'!A142="",#N/A,'Data - Energy &amp; Metals'!A142)</f>
        <v>39854</v>
      </c>
      <c r="B142" s="7">
        <f>IF(ISBLANK(HLOOKUP(B$2,'Data - Energy &amp; Metals'!$B$2:$AH$1048576,MATCH($A142,'Data - Energy &amp; Metals'!$A$2:$A$1048576,FALSE),FALSE)),#N/A,HLOOKUP(B$2,'Data - Energy &amp; Metals'!$B$2:$AH$1048576,MATCH($A142,'Data - Energy &amp; Metals'!$A$2:$A$1048576,FALSE),FALSE))</f>
        <v>84352</v>
      </c>
      <c r="C142" s="7">
        <f>IF(ISBLANK(HLOOKUP(C$2,'Data - Energy &amp; Metals'!$B$2:$AH$1048576,MATCH($A142,'Data - Energy &amp; Metals'!$A$2:$A$1048576,FALSE),FALSE)),#N/A,HLOOKUP(C$2,'Data - Energy &amp; Metals'!$B$2:$AH$1048576,MATCH($A142,'Data - Energy &amp; Metals'!$A$2:$A$1048576,FALSE),FALSE))</f>
        <v>6383</v>
      </c>
      <c r="D142" s="7">
        <f>IF(ISBLANK(HLOOKUP(D$2,'Data - Energy &amp; Metals'!$B$2:$AH$1048576,MATCH($A142,'Data - Energy &amp; Metals'!$A$2:$A$1048576,FALSE),FALSE)),#N/A,HLOOKUP(D$2,'Data - Energy &amp; Metals'!$B$2:$AH$1048576,MATCH($A142,'Data - Energy &amp; Metals'!$A$2:$A$1048576,FALSE),FALSE))</f>
        <v>25030</v>
      </c>
      <c r="E142" s="8">
        <f t="shared" si="2"/>
        <v>-0.22106174127465858</v>
      </c>
    </row>
    <row r="143" spans="1:5" x14ac:dyDescent="0.25">
      <c r="A143" s="27">
        <f>IF('Data - Energy &amp; Metals'!A143="",#N/A,'Data - Energy &amp; Metals'!A143)</f>
        <v>39861</v>
      </c>
      <c r="B143" s="7">
        <f>IF(ISBLANK(HLOOKUP(B$2,'Data - Energy &amp; Metals'!$B$2:$AH$1048576,MATCH($A143,'Data - Energy &amp; Metals'!$A$2:$A$1048576,FALSE),FALSE)),#N/A,HLOOKUP(B$2,'Data - Energy &amp; Metals'!$B$2:$AH$1048576,MATCH($A143,'Data - Energy &amp; Metals'!$A$2:$A$1048576,FALSE),FALSE))</f>
        <v>89897</v>
      </c>
      <c r="C143" s="7">
        <f>IF(ISBLANK(HLOOKUP(C$2,'Data - Energy &amp; Metals'!$B$2:$AH$1048576,MATCH($A143,'Data - Energy &amp; Metals'!$A$2:$A$1048576,FALSE),FALSE)),#N/A,HLOOKUP(C$2,'Data - Energy &amp; Metals'!$B$2:$AH$1048576,MATCH($A143,'Data - Energy &amp; Metals'!$A$2:$A$1048576,FALSE),FALSE))</f>
        <v>4518</v>
      </c>
      <c r="D143" s="7">
        <f>IF(ISBLANK(HLOOKUP(D$2,'Data - Energy &amp; Metals'!$B$2:$AH$1048576,MATCH($A143,'Data - Energy &amp; Metals'!$A$2:$A$1048576,FALSE),FALSE)),#N/A,HLOOKUP(D$2,'Data - Energy &amp; Metals'!$B$2:$AH$1048576,MATCH($A143,'Data - Energy &amp; Metals'!$A$2:$A$1048576,FALSE),FALSE))</f>
        <v>26645</v>
      </c>
      <c r="E143" s="8">
        <f t="shared" si="2"/>
        <v>-0.24613724595926448</v>
      </c>
    </row>
    <row r="144" spans="1:5" x14ac:dyDescent="0.25">
      <c r="A144" s="27">
        <f>IF('Data - Energy &amp; Metals'!A144="",#N/A,'Data - Energy &amp; Metals'!A144)</f>
        <v>39868</v>
      </c>
      <c r="B144" s="7">
        <f>IF(ISBLANK(HLOOKUP(B$2,'Data - Energy &amp; Metals'!$B$2:$AH$1048576,MATCH($A144,'Data - Energy &amp; Metals'!$A$2:$A$1048576,FALSE),FALSE)),#N/A,HLOOKUP(B$2,'Data - Energy &amp; Metals'!$B$2:$AH$1048576,MATCH($A144,'Data - Energy &amp; Metals'!$A$2:$A$1048576,FALSE),FALSE))</f>
        <v>85031</v>
      </c>
      <c r="C144" s="7">
        <f>IF(ISBLANK(HLOOKUP(C$2,'Data - Energy &amp; Metals'!$B$2:$AH$1048576,MATCH($A144,'Data - Energy &amp; Metals'!$A$2:$A$1048576,FALSE),FALSE)),#N/A,HLOOKUP(C$2,'Data - Energy &amp; Metals'!$B$2:$AH$1048576,MATCH($A144,'Data - Energy &amp; Metals'!$A$2:$A$1048576,FALSE),FALSE))</f>
        <v>4889</v>
      </c>
      <c r="D144" s="7">
        <f>IF(ISBLANK(HLOOKUP(D$2,'Data - Energy &amp; Metals'!$B$2:$AH$1048576,MATCH($A144,'Data - Energy &amp; Metals'!$A$2:$A$1048576,FALSE),FALSE)),#N/A,HLOOKUP(D$2,'Data - Energy &amp; Metals'!$B$2:$AH$1048576,MATCH($A144,'Data - Energy &amp; Metals'!$A$2:$A$1048576,FALSE),FALSE))</f>
        <v>26524</v>
      </c>
      <c r="E144" s="8">
        <f t="shared" si="2"/>
        <v>-0.25443661723371475</v>
      </c>
    </row>
    <row r="145" spans="1:5" x14ac:dyDescent="0.25">
      <c r="A145" s="27">
        <f>IF('Data - Energy &amp; Metals'!A145="",#N/A,'Data - Energy &amp; Metals'!A145)</f>
        <v>39875</v>
      </c>
      <c r="B145" s="7">
        <f>IF(ISBLANK(HLOOKUP(B$2,'Data - Energy &amp; Metals'!$B$2:$AH$1048576,MATCH($A145,'Data - Energy &amp; Metals'!$A$2:$A$1048576,FALSE),FALSE)),#N/A,HLOOKUP(B$2,'Data - Energy &amp; Metals'!$B$2:$AH$1048576,MATCH($A145,'Data - Energy &amp; Metals'!$A$2:$A$1048576,FALSE),FALSE))</f>
        <v>81079</v>
      </c>
      <c r="C145" s="7">
        <f>IF(ISBLANK(HLOOKUP(C$2,'Data - Energy &amp; Metals'!$B$2:$AH$1048576,MATCH($A145,'Data - Energy &amp; Metals'!$A$2:$A$1048576,FALSE),FALSE)),#N/A,HLOOKUP(C$2,'Data - Energy &amp; Metals'!$B$2:$AH$1048576,MATCH($A145,'Data - Energy &amp; Metals'!$A$2:$A$1048576,FALSE),FALSE))</f>
        <v>4151</v>
      </c>
      <c r="D145" s="7">
        <f>IF(ISBLANK(HLOOKUP(D$2,'Data - Energy &amp; Metals'!$B$2:$AH$1048576,MATCH($A145,'Data - Energy &amp; Metals'!$A$2:$A$1048576,FALSE),FALSE)),#N/A,HLOOKUP(D$2,'Data - Energy &amp; Metals'!$B$2:$AH$1048576,MATCH($A145,'Data - Energy &amp; Metals'!$A$2:$A$1048576,FALSE),FALSE))</f>
        <v>24036</v>
      </c>
      <c r="E145" s="8">
        <f t="shared" si="2"/>
        <v>-0.24525462820212385</v>
      </c>
    </row>
    <row r="146" spans="1:5" x14ac:dyDescent="0.25">
      <c r="A146" s="27">
        <f>IF('Data - Energy &amp; Metals'!A146="",#N/A,'Data - Energy &amp; Metals'!A146)</f>
        <v>39882</v>
      </c>
      <c r="B146" s="7">
        <f>IF(ISBLANK(HLOOKUP(B$2,'Data - Energy &amp; Metals'!$B$2:$AH$1048576,MATCH($A146,'Data - Energy &amp; Metals'!$A$2:$A$1048576,FALSE),FALSE)),#N/A,HLOOKUP(B$2,'Data - Energy &amp; Metals'!$B$2:$AH$1048576,MATCH($A146,'Data - Energy &amp; Metals'!$A$2:$A$1048576,FALSE),FALSE))</f>
        <v>87143</v>
      </c>
      <c r="C146" s="7">
        <f>IF(ISBLANK(HLOOKUP(C$2,'Data - Energy &amp; Metals'!$B$2:$AH$1048576,MATCH($A146,'Data - Energy &amp; Metals'!$A$2:$A$1048576,FALSE),FALSE)),#N/A,HLOOKUP(C$2,'Data - Energy &amp; Metals'!$B$2:$AH$1048576,MATCH($A146,'Data - Energy &amp; Metals'!$A$2:$A$1048576,FALSE),FALSE))</f>
        <v>8917</v>
      </c>
      <c r="D146" s="7">
        <f>IF(ISBLANK(HLOOKUP(D$2,'Data - Energy &amp; Metals'!$B$2:$AH$1048576,MATCH($A146,'Data - Energy &amp; Metals'!$A$2:$A$1048576,FALSE),FALSE)),#N/A,HLOOKUP(D$2,'Data - Energy &amp; Metals'!$B$2:$AH$1048576,MATCH($A146,'Data - Energy &amp; Metals'!$A$2:$A$1048576,FALSE),FALSE))</f>
        <v>24897</v>
      </c>
      <c r="E146" s="8">
        <f t="shared" si="2"/>
        <v>-0.18337674856270728</v>
      </c>
    </row>
    <row r="147" spans="1:5" x14ac:dyDescent="0.25">
      <c r="A147" s="27">
        <f>IF('Data - Energy &amp; Metals'!A147="",#N/A,'Data - Energy &amp; Metals'!A147)</f>
        <v>39889</v>
      </c>
      <c r="B147" s="7">
        <f>IF(ISBLANK(HLOOKUP(B$2,'Data - Energy &amp; Metals'!$B$2:$AH$1048576,MATCH($A147,'Data - Energy &amp; Metals'!$A$2:$A$1048576,FALSE),FALSE)),#N/A,HLOOKUP(B$2,'Data - Energy &amp; Metals'!$B$2:$AH$1048576,MATCH($A147,'Data - Energy &amp; Metals'!$A$2:$A$1048576,FALSE),FALSE))</f>
        <v>93116</v>
      </c>
      <c r="C147" s="7">
        <f>IF(ISBLANK(HLOOKUP(C$2,'Data - Energy &amp; Metals'!$B$2:$AH$1048576,MATCH($A147,'Data - Energy &amp; Metals'!$A$2:$A$1048576,FALSE),FALSE)),#N/A,HLOOKUP(C$2,'Data - Energy &amp; Metals'!$B$2:$AH$1048576,MATCH($A147,'Data - Energy &amp; Metals'!$A$2:$A$1048576,FALSE),FALSE))</f>
        <v>10271</v>
      </c>
      <c r="D147" s="7">
        <f>IF(ISBLANK(HLOOKUP(D$2,'Data - Energy &amp; Metals'!$B$2:$AH$1048576,MATCH($A147,'Data - Energy &amp; Metals'!$A$2:$A$1048576,FALSE),FALSE)),#N/A,HLOOKUP(D$2,'Data - Energy &amp; Metals'!$B$2:$AH$1048576,MATCH($A147,'Data - Energy &amp; Metals'!$A$2:$A$1048576,FALSE),FALSE))</f>
        <v>23742</v>
      </c>
      <c r="E147" s="8">
        <f t="shared" si="2"/>
        <v>-0.14466901499205292</v>
      </c>
    </row>
    <row r="148" spans="1:5" x14ac:dyDescent="0.25">
      <c r="A148" s="27">
        <f>IF('Data - Energy &amp; Metals'!A148="",#N/A,'Data - Energy &amp; Metals'!A148)</f>
        <v>39896</v>
      </c>
      <c r="B148" s="7">
        <f>IF(ISBLANK(HLOOKUP(B$2,'Data - Energy &amp; Metals'!$B$2:$AH$1048576,MATCH($A148,'Data - Energy &amp; Metals'!$A$2:$A$1048576,FALSE),FALSE)),#N/A,HLOOKUP(B$2,'Data - Energy &amp; Metals'!$B$2:$AH$1048576,MATCH($A148,'Data - Energy &amp; Metals'!$A$2:$A$1048576,FALSE),FALSE))</f>
        <v>96798</v>
      </c>
      <c r="C148" s="7">
        <f>IF(ISBLANK(HLOOKUP(C$2,'Data - Energy &amp; Metals'!$B$2:$AH$1048576,MATCH($A148,'Data - Energy &amp; Metals'!$A$2:$A$1048576,FALSE),FALSE)),#N/A,HLOOKUP(C$2,'Data - Energy &amp; Metals'!$B$2:$AH$1048576,MATCH($A148,'Data - Energy &amp; Metals'!$A$2:$A$1048576,FALSE),FALSE))</f>
        <v>10537</v>
      </c>
      <c r="D148" s="7">
        <f>IF(ISBLANK(HLOOKUP(D$2,'Data - Energy &amp; Metals'!$B$2:$AH$1048576,MATCH($A148,'Data - Energy &amp; Metals'!$A$2:$A$1048576,FALSE),FALSE)),#N/A,HLOOKUP(D$2,'Data - Energy &amp; Metals'!$B$2:$AH$1048576,MATCH($A148,'Data - Energy &amp; Metals'!$A$2:$A$1048576,FALSE),FALSE))</f>
        <v>24617</v>
      </c>
      <c r="E148" s="8">
        <f t="shared" si="2"/>
        <v>-0.14545755077584246</v>
      </c>
    </row>
    <row r="149" spans="1:5" x14ac:dyDescent="0.25">
      <c r="A149" s="27">
        <f>IF('Data - Energy &amp; Metals'!A149="",#N/A,'Data - Energy &amp; Metals'!A149)</f>
        <v>39903</v>
      </c>
      <c r="B149" s="7">
        <f>IF(ISBLANK(HLOOKUP(B$2,'Data - Energy &amp; Metals'!$B$2:$AH$1048576,MATCH($A149,'Data - Energy &amp; Metals'!$A$2:$A$1048576,FALSE),FALSE)),#N/A,HLOOKUP(B$2,'Data - Energy &amp; Metals'!$B$2:$AH$1048576,MATCH($A149,'Data - Energy &amp; Metals'!$A$2:$A$1048576,FALSE),FALSE))</f>
        <v>97308</v>
      </c>
      <c r="C149" s="7">
        <f>IF(ISBLANK(HLOOKUP(C$2,'Data - Energy &amp; Metals'!$B$2:$AH$1048576,MATCH($A149,'Data - Energy &amp; Metals'!$A$2:$A$1048576,FALSE),FALSE)),#N/A,HLOOKUP(C$2,'Data - Energy &amp; Metals'!$B$2:$AH$1048576,MATCH($A149,'Data - Energy &amp; Metals'!$A$2:$A$1048576,FALSE),FALSE))</f>
        <v>10427</v>
      </c>
      <c r="D149" s="7">
        <f>IF(ISBLANK(HLOOKUP(D$2,'Data - Energy &amp; Metals'!$B$2:$AH$1048576,MATCH($A149,'Data - Energy &amp; Metals'!$A$2:$A$1048576,FALSE),FALSE)),#N/A,HLOOKUP(D$2,'Data - Energy &amp; Metals'!$B$2:$AH$1048576,MATCH($A149,'Data - Energy &amp; Metals'!$A$2:$A$1048576,FALSE),FALSE))</f>
        <v>24312</v>
      </c>
      <c r="E149" s="8">
        <f t="shared" si="2"/>
        <v>-0.14269124840711966</v>
      </c>
    </row>
    <row r="150" spans="1:5" x14ac:dyDescent="0.25">
      <c r="A150" s="27">
        <f>IF('Data - Energy &amp; Metals'!A150="",#N/A,'Data - Energy &amp; Metals'!A150)</f>
        <v>39910</v>
      </c>
      <c r="B150" s="7">
        <f>IF(ISBLANK(HLOOKUP(B$2,'Data - Energy &amp; Metals'!$B$2:$AH$1048576,MATCH($A150,'Data - Energy &amp; Metals'!$A$2:$A$1048576,FALSE),FALSE)),#N/A,HLOOKUP(B$2,'Data - Energy &amp; Metals'!$B$2:$AH$1048576,MATCH($A150,'Data - Energy &amp; Metals'!$A$2:$A$1048576,FALSE),FALSE))</f>
        <v>102985</v>
      </c>
      <c r="C150" s="7">
        <f>IF(ISBLANK(HLOOKUP(C$2,'Data - Energy &amp; Metals'!$B$2:$AH$1048576,MATCH($A150,'Data - Energy &amp; Metals'!$A$2:$A$1048576,FALSE),FALSE)),#N/A,HLOOKUP(C$2,'Data - Energy &amp; Metals'!$B$2:$AH$1048576,MATCH($A150,'Data - Energy &amp; Metals'!$A$2:$A$1048576,FALSE),FALSE))</f>
        <v>13329</v>
      </c>
      <c r="D150" s="7">
        <f>IF(ISBLANK(HLOOKUP(D$2,'Data - Energy &amp; Metals'!$B$2:$AH$1048576,MATCH($A150,'Data - Energy &amp; Metals'!$A$2:$A$1048576,FALSE),FALSE)),#N/A,HLOOKUP(D$2,'Data - Energy &amp; Metals'!$B$2:$AH$1048576,MATCH($A150,'Data - Energy &amp; Metals'!$A$2:$A$1048576,FALSE),FALSE))</f>
        <v>25216</v>
      </c>
      <c r="E150" s="8">
        <f t="shared" si="2"/>
        <v>-0.11542457639462057</v>
      </c>
    </row>
    <row r="151" spans="1:5" x14ac:dyDescent="0.25">
      <c r="A151" s="27">
        <f>IF('Data - Energy &amp; Metals'!A151="",#N/A,'Data - Energy &amp; Metals'!A151)</f>
        <v>39917</v>
      </c>
      <c r="B151" s="7">
        <f>IF(ISBLANK(HLOOKUP(B$2,'Data - Energy &amp; Metals'!$B$2:$AH$1048576,MATCH($A151,'Data - Energy &amp; Metals'!$A$2:$A$1048576,FALSE),FALSE)),#N/A,HLOOKUP(B$2,'Data - Energy &amp; Metals'!$B$2:$AH$1048576,MATCH($A151,'Data - Energy &amp; Metals'!$A$2:$A$1048576,FALSE),FALSE))</f>
        <v>107399</v>
      </c>
      <c r="C151" s="7">
        <f>IF(ISBLANK(HLOOKUP(C$2,'Data - Energy &amp; Metals'!$B$2:$AH$1048576,MATCH($A151,'Data - Energy &amp; Metals'!$A$2:$A$1048576,FALSE),FALSE)),#N/A,HLOOKUP(C$2,'Data - Energy &amp; Metals'!$B$2:$AH$1048576,MATCH($A151,'Data - Energy &amp; Metals'!$A$2:$A$1048576,FALSE),FALSE))</f>
        <v>12643</v>
      </c>
      <c r="D151" s="7">
        <f>IF(ISBLANK(HLOOKUP(D$2,'Data - Energy &amp; Metals'!$B$2:$AH$1048576,MATCH($A151,'Data - Energy &amp; Metals'!$A$2:$A$1048576,FALSE),FALSE)),#N/A,HLOOKUP(D$2,'Data - Energy &amp; Metals'!$B$2:$AH$1048576,MATCH($A151,'Data - Energy &amp; Metals'!$A$2:$A$1048576,FALSE),FALSE))</f>
        <v>25606</v>
      </c>
      <c r="E151" s="8">
        <f t="shared" si="2"/>
        <v>-0.12069944785333196</v>
      </c>
    </row>
    <row r="152" spans="1:5" x14ac:dyDescent="0.25">
      <c r="A152" s="27">
        <f>IF('Data - Energy &amp; Metals'!A152="",#N/A,'Data - Energy &amp; Metals'!A152)</f>
        <v>39924</v>
      </c>
      <c r="B152" s="7">
        <f>IF(ISBLANK(HLOOKUP(B$2,'Data - Energy &amp; Metals'!$B$2:$AH$1048576,MATCH($A152,'Data - Energy &amp; Metals'!$A$2:$A$1048576,FALSE),FALSE)),#N/A,HLOOKUP(B$2,'Data - Energy &amp; Metals'!$B$2:$AH$1048576,MATCH($A152,'Data - Energy &amp; Metals'!$A$2:$A$1048576,FALSE),FALSE))</f>
        <v>104379</v>
      </c>
      <c r="C152" s="7">
        <f>IF(ISBLANK(HLOOKUP(C$2,'Data - Energy &amp; Metals'!$B$2:$AH$1048576,MATCH($A152,'Data - Energy &amp; Metals'!$A$2:$A$1048576,FALSE),FALSE)),#N/A,HLOOKUP(C$2,'Data - Energy &amp; Metals'!$B$2:$AH$1048576,MATCH($A152,'Data - Energy &amp; Metals'!$A$2:$A$1048576,FALSE),FALSE))</f>
        <v>13804</v>
      </c>
      <c r="D152" s="7">
        <f>IF(ISBLANK(HLOOKUP(D$2,'Data - Energy &amp; Metals'!$B$2:$AH$1048576,MATCH($A152,'Data - Energy &amp; Metals'!$A$2:$A$1048576,FALSE),FALSE)),#N/A,HLOOKUP(D$2,'Data - Energy &amp; Metals'!$B$2:$AH$1048576,MATCH($A152,'Data - Energy &amp; Metals'!$A$2:$A$1048576,FALSE),FALSE))</f>
        <v>24616</v>
      </c>
      <c r="E152" s="8">
        <f t="shared" si="2"/>
        <v>-0.10358405426378869</v>
      </c>
    </row>
    <row r="153" spans="1:5" x14ac:dyDescent="0.25">
      <c r="A153" s="27">
        <f>IF('Data - Energy &amp; Metals'!A153="",#N/A,'Data - Energy &amp; Metals'!A153)</f>
        <v>39931</v>
      </c>
      <c r="B153" s="7">
        <f>IF(ISBLANK(HLOOKUP(B$2,'Data - Energy &amp; Metals'!$B$2:$AH$1048576,MATCH($A153,'Data - Energy &amp; Metals'!$A$2:$A$1048576,FALSE),FALSE)),#N/A,HLOOKUP(B$2,'Data - Energy &amp; Metals'!$B$2:$AH$1048576,MATCH($A153,'Data - Energy &amp; Metals'!$A$2:$A$1048576,FALSE),FALSE))</f>
        <v>106573</v>
      </c>
      <c r="C153" s="7">
        <f>IF(ISBLANK(HLOOKUP(C$2,'Data - Energy &amp; Metals'!$B$2:$AH$1048576,MATCH($A153,'Data - Energy &amp; Metals'!$A$2:$A$1048576,FALSE),FALSE)),#N/A,HLOOKUP(C$2,'Data - Energy &amp; Metals'!$B$2:$AH$1048576,MATCH($A153,'Data - Energy &amp; Metals'!$A$2:$A$1048576,FALSE),FALSE))</f>
        <v>15336</v>
      </c>
      <c r="D153" s="7">
        <f>IF(ISBLANK(HLOOKUP(D$2,'Data - Energy &amp; Metals'!$B$2:$AH$1048576,MATCH($A153,'Data - Energy &amp; Metals'!$A$2:$A$1048576,FALSE),FALSE)),#N/A,HLOOKUP(D$2,'Data - Energy &amp; Metals'!$B$2:$AH$1048576,MATCH($A153,'Data - Energy &amp; Metals'!$A$2:$A$1048576,FALSE),FALSE))</f>
        <v>24648</v>
      </c>
      <c r="E153" s="8">
        <f t="shared" si="2"/>
        <v>-8.7376727689001898E-2</v>
      </c>
    </row>
    <row r="154" spans="1:5" x14ac:dyDescent="0.25">
      <c r="A154" s="27">
        <f>IF('Data - Energy &amp; Metals'!A154="",#N/A,'Data - Energy &amp; Metals'!A154)</f>
        <v>39938</v>
      </c>
      <c r="B154" s="7">
        <f>IF(ISBLANK(HLOOKUP(B$2,'Data - Energy &amp; Metals'!$B$2:$AH$1048576,MATCH($A154,'Data - Energy &amp; Metals'!$A$2:$A$1048576,FALSE),FALSE)),#N/A,HLOOKUP(B$2,'Data - Energy &amp; Metals'!$B$2:$AH$1048576,MATCH($A154,'Data - Energy &amp; Metals'!$A$2:$A$1048576,FALSE),FALSE))</f>
        <v>104959</v>
      </c>
      <c r="C154" s="7">
        <f>IF(ISBLANK(HLOOKUP(C$2,'Data - Energy &amp; Metals'!$B$2:$AH$1048576,MATCH($A154,'Data - Energy &amp; Metals'!$A$2:$A$1048576,FALSE),FALSE)),#N/A,HLOOKUP(C$2,'Data - Energy &amp; Metals'!$B$2:$AH$1048576,MATCH($A154,'Data - Energy &amp; Metals'!$A$2:$A$1048576,FALSE),FALSE))</f>
        <v>14310</v>
      </c>
      <c r="D154" s="7">
        <f>IF(ISBLANK(HLOOKUP(D$2,'Data - Energy &amp; Metals'!$B$2:$AH$1048576,MATCH($A154,'Data - Energy &amp; Metals'!$A$2:$A$1048576,FALSE),FALSE)),#N/A,HLOOKUP(D$2,'Data - Energy &amp; Metals'!$B$2:$AH$1048576,MATCH($A154,'Data - Energy &amp; Metals'!$A$2:$A$1048576,FALSE),FALSE))</f>
        <v>24074</v>
      </c>
      <c r="E154" s="8">
        <f t="shared" si="2"/>
        <v>-9.3026800941319945E-2</v>
      </c>
    </row>
    <row r="155" spans="1:5" x14ac:dyDescent="0.25">
      <c r="A155" s="27">
        <f>IF('Data - Energy &amp; Metals'!A155="",#N/A,'Data - Energy &amp; Metals'!A155)</f>
        <v>39945</v>
      </c>
      <c r="B155" s="7">
        <f>IF(ISBLANK(HLOOKUP(B$2,'Data - Energy &amp; Metals'!$B$2:$AH$1048576,MATCH($A155,'Data - Energy &amp; Metals'!$A$2:$A$1048576,FALSE),FALSE)),#N/A,HLOOKUP(B$2,'Data - Energy &amp; Metals'!$B$2:$AH$1048576,MATCH($A155,'Data - Energy &amp; Metals'!$A$2:$A$1048576,FALSE),FALSE))</f>
        <v>108956</v>
      </c>
      <c r="C155" s="7">
        <f>IF(ISBLANK(HLOOKUP(C$2,'Data - Energy &amp; Metals'!$B$2:$AH$1048576,MATCH($A155,'Data - Energy &amp; Metals'!$A$2:$A$1048576,FALSE),FALSE)),#N/A,HLOOKUP(C$2,'Data - Energy &amp; Metals'!$B$2:$AH$1048576,MATCH($A155,'Data - Energy &amp; Metals'!$A$2:$A$1048576,FALSE),FALSE))</f>
        <v>13710</v>
      </c>
      <c r="D155" s="7">
        <f>IF(ISBLANK(HLOOKUP(D$2,'Data - Energy &amp; Metals'!$B$2:$AH$1048576,MATCH($A155,'Data - Energy &amp; Metals'!$A$2:$A$1048576,FALSE),FALSE)),#N/A,HLOOKUP(D$2,'Data - Energy &amp; Metals'!$B$2:$AH$1048576,MATCH($A155,'Data - Energy &amp; Metals'!$A$2:$A$1048576,FALSE),FALSE))</f>
        <v>22924</v>
      </c>
      <c r="E155" s="8">
        <f t="shared" si="2"/>
        <v>-8.4566246925364366E-2</v>
      </c>
    </row>
    <row r="156" spans="1:5" x14ac:dyDescent="0.25">
      <c r="A156" s="27">
        <f>IF('Data - Energy &amp; Metals'!A156="",#N/A,'Data - Energy &amp; Metals'!A156)</f>
        <v>39952</v>
      </c>
      <c r="B156" s="7">
        <f>IF(ISBLANK(HLOOKUP(B$2,'Data - Energy &amp; Metals'!$B$2:$AH$1048576,MATCH($A156,'Data - Energy &amp; Metals'!$A$2:$A$1048576,FALSE),FALSE)),#N/A,HLOOKUP(B$2,'Data - Energy &amp; Metals'!$B$2:$AH$1048576,MATCH($A156,'Data - Energy &amp; Metals'!$A$2:$A$1048576,FALSE),FALSE))</f>
        <v>106274</v>
      </c>
      <c r="C156" s="7">
        <f>IF(ISBLANK(HLOOKUP(C$2,'Data - Energy &amp; Metals'!$B$2:$AH$1048576,MATCH($A156,'Data - Energy &amp; Metals'!$A$2:$A$1048576,FALSE),FALSE)),#N/A,HLOOKUP(C$2,'Data - Energy &amp; Metals'!$B$2:$AH$1048576,MATCH($A156,'Data - Energy &amp; Metals'!$A$2:$A$1048576,FALSE),FALSE))</f>
        <v>13162</v>
      </c>
      <c r="D156" s="7">
        <f>IF(ISBLANK(HLOOKUP(D$2,'Data - Energy &amp; Metals'!$B$2:$AH$1048576,MATCH($A156,'Data - Energy &amp; Metals'!$A$2:$A$1048576,FALSE),FALSE)),#N/A,HLOOKUP(D$2,'Data - Energy &amp; Metals'!$B$2:$AH$1048576,MATCH($A156,'Data - Energy &amp; Metals'!$A$2:$A$1048576,FALSE),FALSE))</f>
        <v>23262</v>
      </c>
      <c r="E156" s="8">
        <f t="shared" si="2"/>
        <v>-9.5037356267760692E-2</v>
      </c>
    </row>
    <row r="157" spans="1:5" x14ac:dyDescent="0.25">
      <c r="A157" s="27">
        <f>IF('Data - Energy &amp; Metals'!A157="",#N/A,'Data - Energy &amp; Metals'!A157)</f>
        <v>39959</v>
      </c>
      <c r="B157" s="7">
        <f>IF(ISBLANK(HLOOKUP(B$2,'Data - Energy &amp; Metals'!$B$2:$AH$1048576,MATCH($A157,'Data - Energy &amp; Metals'!$A$2:$A$1048576,FALSE),FALSE)),#N/A,HLOOKUP(B$2,'Data - Energy &amp; Metals'!$B$2:$AH$1048576,MATCH($A157,'Data - Energy &amp; Metals'!$A$2:$A$1048576,FALSE),FALSE))</f>
        <v>108044</v>
      </c>
      <c r="C157" s="7">
        <f>IF(ISBLANK(HLOOKUP(C$2,'Data - Energy &amp; Metals'!$B$2:$AH$1048576,MATCH($A157,'Data - Energy &amp; Metals'!$A$2:$A$1048576,FALSE),FALSE)),#N/A,HLOOKUP(C$2,'Data - Energy &amp; Metals'!$B$2:$AH$1048576,MATCH($A157,'Data - Energy &amp; Metals'!$A$2:$A$1048576,FALSE),FALSE))</f>
        <v>13723</v>
      </c>
      <c r="D157" s="7">
        <f>IF(ISBLANK(HLOOKUP(D$2,'Data - Energy &amp; Metals'!$B$2:$AH$1048576,MATCH($A157,'Data - Energy &amp; Metals'!$A$2:$A$1048576,FALSE),FALSE)),#N/A,HLOOKUP(D$2,'Data - Energy &amp; Metals'!$B$2:$AH$1048576,MATCH($A157,'Data - Energy &amp; Metals'!$A$2:$A$1048576,FALSE),FALSE))</f>
        <v>22910</v>
      </c>
      <c r="E157" s="8">
        <f t="shared" si="2"/>
        <v>-8.5030172892525263E-2</v>
      </c>
    </row>
    <row r="158" spans="1:5" x14ac:dyDescent="0.25">
      <c r="A158" s="27">
        <f>IF('Data - Energy &amp; Metals'!A158="",#N/A,'Data - Energy &amp; Metals'!A158)</f>
        <v>39966</v>
      </c>
      <c r="B158" s="7">
        <f>IF(ISBLANK(HLOOKUP(B$2,'Data - Energy &amp; Metals'!$B$2:$AH$1048576,MATCH($A158,'Data - Energy &amp; Metals'!$A$2:$A$1048576,FALSE),FALSE)),#N/A,HLOOKUP(B$2,'Data - Energy &amp; Metals'!$B$2:$AH$1048576,MATCH($A158,'Data - Energy &amp; Metals'!$A$2:$A$1048576,FALSE),FALSE))</f>
        <v>111750</v>
      </c>
      <c r="C158" s="7">
        <f>IF(ISBLANK(HLOOKUP(C$2,'Data - Energy &amp; Metals'!$B$2:$AH$1048576,MATCH($A158,'Data - Energy &amp; Metals'!$A$2:$A$1048576,FALSE),FALSE)),#N/A,HLOOKUP(C$2,'Data - Energy &amp; Metals'!$B$2:$AH$1048576,MATCH($A158,'Data - Energy &amp; Metals'!$A$2:$A$1048576,FALSE),FALSE))</f>
        <v>15209</v>
      </c>
      <c r="D158" s="7">
        <f>IF(ISBLANK(HLOOKUP(D$2,'Data - Energy &amp; Metals'!$B$2:$AH$1048576,MATCH($A158,'Data - Energy &amp; Metals'!$A$2:$A$1048576,FALSE),FALSE)),#N/A,HLOOKUP(D$2,'Data - Energy &amp; Metals'!$B$2:$AH$1048576,MATCH($A158,'Data - Energy &amp; Metals'!$A$2:$A$1048576,FALSE),FALSE))</f>
        <v>22948</v>
      </c>
      <c r="E158" s="8">
        <f t="shared" si="2"/>
        <v>-6.9252796420581658E-2</v>
      </c>
    </row>
    <row r="159" spans="1:5" x14ac:dyDescent="0.25">
      <c r="A159" s="27">
        <f>IF('Data - Energy &amp; Metals'!A159="",#N/A,'Data - Energy &amp; Metals'!A159)</f>
        <v>39973</v>
      </c>
      <c r="B159" s="7">
        <f>IF(ISBLANK(HLOOKUP(B$2,'Data - Energy &amp; Metals'!$B$2:$AH$1048576,MATCH($A159,'Data - Energy &amp; Metals'!$A$2:$A$1048576,FALSE),FALSE)),#N/A,HLOOKUP(B$2,'Data - Energy &amp; Metals'!$B$2:$AH$1048576,MATCH($A159,'Data - Energy &amp; Metals'!$A$2:$A$1048576,FALSE),FALSE))</f>
        <v>110253</v>
      </c>
      <c r="C159" s="7">
        <f>IF(ISBLANK(HLOOKUP(C$2,'Data - Energy &amp; Metals'!$B$2:$AH$1048576,MATCH($A159,'Data - Energy &amp; Metals'!$A$2:$A$1048576,FALSE),FALSE)),#N/A,HLOOKUP(C$2,'Data - Energy &amp; Metals'!$B$2:$AH$1048576,MATCH($A159,'Data - Energy &amp; Metals'!$A$2:$A$1048576,FALSE),FALSE))</f>
        <v>13675</v>
      </c>
      <c r="D159" s="7">
        <f>IF(ISBLANK(HLOOKUP(D$2,'Data - Energy &amp; Metals'!$B$2:$AH$1048576,MATCH($A159,'Data - Energy &amp; Metals'!$A$2:$A$1048576,FALSE),FALSE)),#N/A,HLOOKUP(D$2,'Data - Energy &amp; Metals'!$B$2:$AH$1048576,MATCH($A159,'Data - Energy &amp; Metals'!$A$2:$A$1048576,FALSE),FALSE))</f>
        <v>21566</v>
      </c>
      <c r="E159" s="8">
        <f t="shared" si="2"/>
        <v>-7.1571748614550165E-2</v>
      </c>
    </row>
    <row r="160" spans="1:5" x14ac:dyDescent="0.25">
      <c r="A160" s="27">
        <f>IF('Data - Energy &amp; Metals'!A160="",#N/A,'Data - Energy &amp; Metals'!A160)</f>
        <v>39980</v>
      </c>
      <c r="B160" s="7">
        <f>IF(ISBLANK(HLOOKUP(B$2,'Data - Energy &amp; Metals'!$B$2:$AH$1048576,MATCH($A160,'Data - Energy &amp; Metals'!$A$2:$A$1048576,FALSE),FALSE)),#N/A,HLOOKUP(B$2,'Data - Energy &amp; Metals'!$B$2:$AH$1048576,MATCH($A160,'Data - Energy &amp; Metals'!$A$2:$A$1048576,FALSE),FALSE))</f>
        <v>115707</v>
      </c>
      <c r="C160" s="7">
        <f>IF(ISBLANK(HLOOKUP(C$2,'Data - Energy &amp; Metals'!$B$2:$AH$1048576,MATCH($A160,'Data - Energy &amp; Metals'!$A$2:$A$1048576,FALSE),FALSE)),#N/A,HLOOKUP(C$2,'Data - Energy &amp; Metals'!$B$2:$AH$1048576,MATCH($A160,'Data - Energy &amp; Metals'!$A$2:$A$1048576,FALSE),FALSE))</f>
        <v>15278</v>
      </c>
      <c r="D160" s="7">
        <f>IF(ISBLANK(HLOOKUP(D$2,'Data - Energy &amp; Metals'!$B$2:$AH$1048576,MATCH($A160,'Data - Energy &amp; Metals'!$A$2:$A$1048576,FALSE),FALSE)),#N/A,HLOOKUP(D$2,'Data - Energy &amp; Metals'!$B$2:$AH$1048576,MATCH($A160,'Data - Energy &amp; Metals'!$A$2:$A$1048576,FALSE),FALSE))</f>
        <v>22047</v>
      </c>
      <c r="E160" s="8">
        <f t="shared" si="2"/>
        <v>-5.850121427398515E-2</v>
      </c>
    </row>
    <row r="161" spans="1:5" x14ac:dyDescent="0.25">
      <c r="A161" s="27">
        <f>IF('Data - Energy &amp; Metals'!A161="",#N/A,'Data - Energy &amp; Metals'!A161)</f>
        <v>39987</v>
      </c>
      <c r="B161" s="7">
        <f>IF(ISBLANK(HLOOKUP(B$2,'Data - Energy &amp; Metals'!$B$2:$AH$1048576,MATCH($A161,'Data - Energy &amp; Metals'!$A$2:$A$1048576,FALSE),FALSE)),#N/A,HLOOKUP(B$2,'Data - Energy &amp; Metals'!$B$2:$AH$1048576,MATCH($A161,'Data - Energy &amp; Metals'!$A$2:$A$1048576,FALSE),FALSE))</f>
        <v>109894</v>
      </c>
      <c r="C161" s="7">
        <f>IF(ISBLANK(HLOOKUP(C$2,'Data - Energy &amp; Metals'!$B$2:$AH$1048576,MATCH($A161,'Data - Energy &amp; Metals'!$A$2:$A$1048576,FALSE),FALSE)),#N/A,HLOOKUP(C$2,'Data - Energy &amp; Metals'!$B$2:$AH$1048576,MATCH($A161,'Data - Energy &amp; Metals'!$A$2:$A$1048576,FALSE),FALSE))</f>
        <v>12107</v>
      </c>
      <c r="D161" s="7">
        <f>IF(ISBLANK(HLOOKUP(D$2,'Data - Energy &amp; Metals'!$B$2:$AH$1048576,MATCH($A161,'Data - Energy &amp; Metals'!$A$2:$A$1048576,FALSE),FALSE)),#N/A,HLOOKUP(D$2,'Data - Energy &amp; Metals'!$B$2:$AH$1048576,MATCH($A161,'Data - Energy &amp; Metals'!$A$2:$A$1048576,FALSE),FALSE))</f>
        <v>23217</v>
      </c>
      <c r="E161" s="8">
        <f t="shared" si="2"/>
        <v>-0.10109742115129125</v>
      </c>
    </row>
    <row r="162" spans="1:5" x14ac:dyDescent="0.25">
      <c r="A162" s="27">
        <f>IF('Data - Energy &amp; Metals'!A162="",#N/A,'Data - Energy &amp; Metals'!A162)</f>
        <v>39994</v>
      </c>
      <c r="B162" s="7">
        <f>IF(ISBLANK(HLOOKUP(B$2,'Data - Energy &amp; Metals'!$B$2:$AH$1048576,MATCH($A162,'Data - Energy &amp; Metals'!$A$2:$A$1048576,FALSE),FALSE)),#N/A,HLOOKUP(B$2,'Data - Energy &amp; Metals'!$B$2:$AH$1048576,MATCH($A162,'Data - Energy &amp; Metals'!$A$2:$A$1048576,FALSE),FALSE))</f>
        <v>104301</v>
      </c>
      <c r="C162" s="7">
        <f>IF(ISBLANK(HLOOKUP(C$2,'Data - Energy &amp; Metals'!$B$2:$AH$1048576,MATCH($A162,'Data - Energy &amp; Metals'!$A$2:$A$1048576,FALSE),FALSE)),#N/A,HLOOKUP(C$2,'Data - Energy &amp; Metals'!$B$2:$AH$1048576,MATCH($A162,'Data - Energy &amp; Metals'!$A$2:$A$1048576,FALSE),FALSE))</f>
        <v>11787</v>
      </c>
      <c r="D162" s="7">
        <f>IF(ISBLANK(HLOOKUP(D$2,'Data - Energy &amp; Metals'!$B$2:$AH$1048576,MATCH($A162,'Data - Energy &amp; Metals'!$A$2:$A$1048576,FALSE),FALSE)),#N/A,HLOOKUP(D$2,'Data - Energy &amp; Metals'!$B$2:$AH$1048576,MATCH($A162,'Data - Energy &amp; Metals'!$A$2:$A$1048576,FALSE),FALSE))</f>
        <v>19835</v>
      </c>
      <c r="E162" s="8">
        <f t="shared" si="2"/>
        <v>-7.7161292796809236E-2</v>
      </c>
    </row>
    <row r="163" spans="1:5" x14ac:dyDescent="0.25">
      <c r="A163" s="27">
        <f>IF('Data - Energy &amp; Metals'!A163="",#N/A,'Data - Energy &amp; Metals'!A163)</f>
        <v>40001</v>
      </c>
      <c r="B163" s="7">
        <f>IF(ISBLANK(HLOOKUP(B$2,'Data - Energy &amp; Metals'!$B$2:$AH$1048576,MATCH($A163,'Data - Energy &amp; Metals'!$A$2:$A$1048576,FALSE),FALSE)),#N/A,HLOOKUP(B$2,'Data - Energy &amp; Metals'!$B$2:$AH$1048576,MATCH($A163,'Data - Energy &amp; Metals'!$A$2:$A$1048576,FALSE),FALSE))</f>
        <v>102540</v>
      </c>
      <c r="C163" s="7">
        <f>IF(ISBLANK(HLOOKUP(C$2,'Data - Energy &amp; Metals'!$B$2:$AH$1048576,MATCH($A163,'Data - Energy &amp; Metals'!$A$2:$A$1048576,FALSE),FALSE)),#N/A,HLOOKUP(C$2,'Data - Energy &amp; Metals'!$B$2:$AH$1048576,MATCH($A163,'Data - Energy &amp; Metals'!$A$2:$A$1048576,FALSE),FALSE))</f>
        <v>11513</v>
      </c>
      <c r="D163" s="7">
        <f>IF(ISBLANK(HLOOKUP(D$2,'Data - Energy &amp; Metals'!$B$2:$AH$1048576,MATCH($A163,'Data - Energy &amp; Metals'!$A$2:$A$1048576,FALSE),FALSE)),#N/A,HLOOKUP(D$2,'Data - Energy &amp; Metals'!$B$2:$AH$1048576,MATCH($A163,'Data - Energy &amp; Metals'!$A$2:$A$1048576,FALSE),FALSE))</f>
        <v>19770</v>
      </c>
      <c r="E163" s="8">
        <f t="shared" si="2"/>
        <v>-8.0524673298225088E-2</v>
      </c>
    </row>
    <row r="164" spans="1:5" x14ac:dyDescent="0.25">
      <c r="A164" s="27">
        <f>IF('Data - Energy &amp; Metals'!A164="",#N/A,'Data - Energy &amp; Metals'!A164)</f>
        <v>40008</v>
      </c>
      <c r="B164" s="7">
        <f>IF(ISBLANK(HLOOKUP(B$2,'Data - Energy &amp; Metals'!$B$2:$AH$1048576,MATCH($A164,'Data - Energy &amp; Metals'!$A$2:$A$1048576,FALSE),FALSE)),#N/A,HLOOKUP(B$2,'Data - Energy &amp; Metals'!$B$2:$AH$1048576,MATCH($A164,'Data - Energy &amp; Metals'!$A$2:$A$1048576,FALSE),FALSE))</f>
        <v>106394</v>
      </c>
      <c r="C164" s="7">
        <f>IF(ISBLANK(HLOOKUP(C$2,'Data - Energy &amp; Metals'!$B$2:$AH$1048576,MATCH($A164,'Data - Energy &amp; Metals'!$A$2:$A$1048576,FALSE),FALSE)),#N/A,HLOOKUP(C$2,'Data - Energy &amp; Metals'!$B$2:$AH$1048576,MATCH($A164,'Data - Energy &amp; Metals'!$A$2:$A$1048576,FALSE),FALSE))</f>
        <v>11479</v>
      </c>
      <c r="D164" s="7">
        <f>IF(ISBLANK(HLOOKUP(D$2,'Data - Energy &amp; Metals'!$B$2:$AH$1048576,MATCH($A164,'Data - Energy &amp; Metals'!$A$2:$A$1048576,FALSE),FALSE)),#N/A,HLOOKUP(D$2,'Data - Energy &amp; Metals'!$B$2:$AH$1048576,MATCH($A164,'Data - Energy &amp; Metals'!$A$2:$A$1048576,FALSE),FALSE))</f>
        <v>19198</v>
      </c>
      <c r="E164" s="8">
        <f t="shared" si="2"/>
        <v>-7.2551083707727879E-2</v>
      </c>
    </row>
    <row r="165" spans="1:5" x14ac:dyDescent="0.25">
      <c r="A165" s="27">
        <f>IF('Data - Energy &amp; Metals'!A165="",#N/A,'Data - Energy &amp; Metals'!A165)</f>
        <v>40015</v>
      </c>
      <c r="B165" s="7">
        <f>IF(ISBLANK(HLOOKUP(B$2,'Data - Energy &amp; Metals'!$B$2:$AH$1048576,MATCH($A165,'Data - Energy &amp; Metals'!$A$2:$A$1048576,FALSE),FALSE)),#N/A,HLOOKUP(B$2,'Data - Energy &amp; Metals'!$B$2:$AH$1048576,MATCH($A165,'Data - Energy &amp; Metals'!$A$2:$A$1048576,FALSE),FALSE))</f>
        <v>116149</v>
      </c>
      <c r="C165" s="7">
        <f>IF(ISBLANK(HLOOKUP(C$2,'Data - Energy &amp; Metals'!$B$2:$AH$1048576,MATCH($A165,'Data - Energy &amp; Metals'!$A$2:$A$1048576,FALSE),FALSE)),#N/A,HLOOKUP(C$2,'Data - Energy &amp; Metals'!$B$2:$AH$1048576,MATCH($A165,'Data - Energy &amp; Metals'!$A$2:$A$1048576,FALSE),FALSE))</f>
        <v>17089</v>
      </c>
      <c r="D165" s="7">
        <f>IF(ISBLANK(HLOOKUP(D$2,'Data - Energy &amp; Metals'!$B$2:$AH$1048576,MATCH($A165,'Data - Energy &amp; Metals'!$A$2:$A$1048576,FALSE),FALSE)),#N/A,HLOOKUP(D$2,'Data - Energy &amp; Metals'!$B$2:$AH$1048576,MATCH($A165,'Data - Energy &amp; Metals'!$A$2:$A$1048576,FALSE),FALSE))</f>
        <v>18856</v>
      </c>
      <c r="E165" s="8">
        <f t="shared" si="2"/>
        <v>-1.5213217505101207E-2</v>
      </c>
    </row>
    <row r="166" spans="1:5" x14ac:dyDescent="0.25">
      <c r="A166" s="27">
        <f>IF('Data - Energy &amp; Metals'!A166="",#N/A,'Data - Energy &amp; Metals'!A166)</f>
        <v>40022</v>
      </c>
      <c r="B166" s="7">
        <f>IF(ISBLANK(HLOOKUP(B$2,'Data - Energy &amp; Metals'!$B$2:$AH$1048576,MATCH($A166,'Data - Energy &amp; Metals'!$A$2:$A$1048576,FALSE),FALSE)),#N/A,HLOOKUP(B$2,'Data - Energy &amp; Metals'!$B$2:$AH$1048576,MATCH($A166,'Data - Energy &amp; Metals'!$A$2:$A$1048576,FALSE),FALSE))</f>
        <v>120649</v>
      </c>
      <c r="C166" s="7">
        <f>IF(ISBLANK(HLOOKUP(C$2,'Data - Energy &amp; Metals'!$B$2:$AH$1048576,MATCH($A166,'Data - Energy &amp; Metals'!$A$2:$A$1048576,FALSE),FALSE)),#N/A,HLOOKUP(C$2,'Data - Energy &amp; Metals'!$B$2:$AH$1048576,MATCH($A166,'Data - Energy &amp; Metals'!$A$2:$A$1048576,FALSE),FALSE))</f>
        <v>19135</v>
      </c>
      <c r="D166" s="7">
        <f>IF(ISBLANK(HLOOKUP(D$2,'Data - Energy &amp; Metals'!$B$2:$AH$1048576,MATCH($A166,'Data - Energy &amp; Metals'!$A$2:$A$1048576,FALSE),FALSE)),#N/A,HLOOKUP(D$2,'Data - Energy &amp; Metals'!$B$2:$AH$1048576,MATCH($A166,'Data - Energy &amp; Metals'!$A$2:$A$1048576,FALSE),FALSE))</f>
        <v>20061</v>
      </c>
      <c r="E166" s="8">
        <f t="shared" si="2"/>
        <v>-7.6751568599822623E-3</v>
      </c>
    </row>
    <row r="167" spans="1:5" x14ac:dyDescent="0.25">
      <c r="A167" s="27">
        <f>IF('Data - Energy &amp; Metals'!A167="",#N/A,'Data - Energy &amp; Metals'!A167)</f>
        <v>40029</v>
      </c>
      <c r="B167" s="7">
        <f>IF(ISBLANK(HLOOKUP(B$2,'Data - Energy &amp; Metals'!$B$2:$AH$1048576,MATCH($A167,'Data - Energy &amp; Metals'!$A$2:$A$1048576,FALSE),FALSE)),#N/A,HLOOKUP(B$2,'Data - Energy &amp; Metals'!$B$2:$AH$1048576,MATCH($A167,'Data - Energy &amp; Metals'!$A$2:$A$1048576,FALSE),FALSE))</f>
        <v>122262</v>
      </c>
      <c r="C167" s="7">
        <f>IF(ISBLANK(HLOOKUP(C$2,'Data - Energy &amp; Metals'!$B$2:$AH$1048576,MATCH($A167,'Data - Energy &amp; Metals'!$A$2:$A$1048576,FALSE),FALSE)),#N/A,HLOOKUP(C$2,'Data - Energy &amp; Metals'!$B$2:$AH$1048576,MATCH($A167,'Data - Energy &amp; Metals'!$A$2:$A$1048576,FALSE),FALSE))</f>
        <v>21571</v>
      </c>
      <c r="D167" s="7">
        <f>IF(ISBLANK(HLOOKUP(D$2,'Data - Energy &amp; Metals'!$B$2:$AH$1048576,MATCH($A167,'Data - Energy &amp; Metals'!$A$2:$A$1048576,FALSE),FALSE)),#N/A,HLOOKUP(D$2,'Data - Energy &amp; Metals'!$B$2:$AH$1048576,MATCH($A167,'Data - Energy &amp; Metals'!$A$2:$A$1048576,FALSE),FALSE))</f>
        <v>19158</v>
      </c>
      <c r="E167" s="8">
        <f t="shared" si="2"/>
        <v>1.9736304002879065E-2</v>
      </c>
    </row>
    <row r="168" spans="1:5" x14ac:dyDescent="0.25">
      <c r="A168" s="27">
        <f>IF('Data - Energy &amp; Metals'!A168="",#N/A,'Data - Energy &amp; Metals'!A168)</f>
        <v>40036</v>
      </c>
      <c r="B168" s="7">
        <f>IF(ISBLANK(HLOOKUP(B$2,'Data - Energy &amp; Metals'!$B$2:$AH$1048576,MATCH($A168,'Data - Energy &amp; Metals'!$A$2:$A$1048576,FALSE),FALSE)),#N/A,HLOOKUP(B$2,'Data - Energy &amp; Metals'!$B$2:$AH$1048576,MATCH($A168,'Data - Energy &amp; Metals'!$A$2:$A$1048576,FALSE),FALSE))</f>
        <v>118096</v>
      </c>
      <c r="C168" s="7">
        <f>IF(ISBLANK(HLOOKUP(C$2,'Data - Energy &amp; Metals'!$B$2:$AH$1048576,MATCH($A168,'Data - Energy &amp; Metals'!$A$2:$A$1048576,FALSE),FALSE)),#N/A,HLOOKUP(C$2,'Data - Energy &amp; Metals'!$B$2:$AH$1048576,MATCH($A168,'Data - Energy &amp; Metals'!$A$2:$A$1048576,FALSE),FALSE))</f>
        <v>21987</v>
      </c>
      <c r="D168" s="7">
        <f>IF(ISBLANK(HLOOKUP(D$2,'Data - Energy &amp; Metals'!$B$2:$AH$1048576,MATCH($A168,'Data - Energy &amp; Metals'!$A$2:$A$1048576,FALSE),FALSE)),#N/A,HLOOKUP(D$2,'Data - Energy &amp; Metals'!$B$2:$AH$1048576,MATCH($A168,'Data - Energy &amp; Metals'!$A$2:$A$1048576,FALSE),FALSE))</f>
        <v>18931</v>
      </c>
      <c r="E168" s="8">
        <f t="shared" si="2"/>
        <v>2.5877252404823196E-2</v>
      </c>
    </row>
    <row r="169" spans="1:5" x14ac:dyDescent="0.25">
      <c r="A169" s="27">
        <f>IF('Data - Energy &amp; Metals'!A169="",#N/A,'Data - Energy &amp; Metals'!A169)</f>
        <v>40043</v>
      </c>
      <c r="B169" s="7">
        <f>IF(ISBLANK(HLOOKUP(B$2,'Data - Energy &amp; Metals'!$B$2:$AH$1048576,MATCH($A169,'Data - Energy &amp; Metals'!$A$2:$A$1048576,FALSE),FALSE)),#N/A,HLOOKUP(B$2,'Data - Energy &amp; Metals'!$B$2:$AH$1048576,MATCH($A169,'Data - Energy &amp; Metals'!$A$2:$A$1048576,FALSE),FALSE))</f>
        <v>117127</v>
      </c>
      <c r="C169" s="7">
        <f>IF(ISBLANK(HLOOKUP(C$2,'Data - Energy &amp; Metals'!$B$2:$AH$1048576,MATCH($A169,'Data - Energy &amp; Metals'!$A$2:$A$1048576,FALSE),FALSE)),#N/A,HLOOKUP(C$2,'Data - Energy &amp; Metals'!$B$2:$AH$1048576,MATCH($A169,'Data - Energy &amp; Metals'!$A$2:$A$1048576,FALSE),FALSE))</f>
        <v>22491</v>
      </c>
      <c r="D169" s="7">
        <f>IF(ISBLANK(HLOOKUP(D$2,'Data - Energy &amp; Metals'!$B$2:$AH$1048576,MATCH($A169,'Data - Energy &amp; Metals'!$A$2:$A$1048576,FALSE),FALSE)),#N/A,HLOOKUP(D$2,'Data - Energy &amp; Metals'!$B$2:$AH$1048576,MATCH($A169,'Data - Energy &amp; Metals'!$A$2:$A$1048576,FALSE),FALSE))</f>
        <v>19472</v>
      </c>
      <c r="E169" s="8">
        <f t="shared" si="2"/>
        <v>2.5775440333996431E-2</v>
      </c>
    </row>
    <row r="170" spans="1:5" x14ac:dyDescent="0.25">
      <c r="A170" s="27">
        <f>IF('Data - Energy &amp; Metals'!A170="",#N/A,'Data - Energy &amp; Metals'!A170)</f>
        <v>40050</v>
      </c>
      <c r="B170" s="7">
        <f>IF(ISBLANK(HLOOKUP(B$2,'Data - Energy &amp; Metals'!$B$2:$AH$1048576,MATCH($A170,'Data - Energy &amp; Metals'!$A$2:$A$1048576,FALSE),FALSE)),#N/A,HLOOKUP(B$2,'Data - Energy &amp; Metals'!$B$2:$AH$1048576,MATCH($A170,'Data - Energy &amp; Metals'!$A$2:$A$1048576,FALSE),FALSE))</f>
        <v>118913</v>
      </c>
      <c r="C170" s="7">
        <f>IF(ISBLANK(HLOOKUP(C$2,'Data - Energy &amp; Metals'!$B$2:$AH$1048576,MATCH($A170,'Data - Energy &amp; Metals'!$A$2:$A$1048576,FALSE),FALSE)),#N/A,HLOOKUP(C$2,'Data - Energy &amp; Metals'!$B$2:$AH$1048576,MATCH($A170,'Data - Energy &amp; Metals'!$A$2:$A$1048576,FALSE),FALSE))</f>
        <v>24068</v>
      </c>
      <c r="D170" s="7">
        <f>IF(ISBLANK(HLOOKUP(D$2,'Data - Energy &amp; Metals'!$B$2:$AH$1048576,MATCH($A170,'Data - Energy &amp; Metals'!$A$2:$A$1048576,FALSE),FALSE)),#N/A,HLOOKUP(D$2,'Data - Energy &amp; Metals'!$B$2:$AH$1048576,MATCH($A170,'Data - Energy &amp; Metals'!$A$2:$A$1048576,FALSE),FALSE))</f>
        <v>19987</v>
      </c>
      <c r="E170" s="8">
        <f t="shared" si="2"/>
        <v>3.4319208160587991E-2</v>
      </c>
    </row>
    <row r="171" spans="1:5" x14ac:dyDescent="0.25">
      <c r="A171" s="27">
        <f>IF('Data - Energy &amp; Metals'!A171="",#N/A,'Data - Energy &amp; Metals'!A171)</f>
        <v>40057</v>
      </c>
      <c r="B171" s="7">
        <f>IF(ISBLANK(HLOOKUP(B$2,'Data - Energy &amp; Metals'!$B$2:$AH$1048576,MATCH($A171,'Data - Energy &amp; Metals'!$A$2:$A$1048576,FALSE),FALSE)),#N/A,HLOOKUP(B$2,'Data - Energy &amp; Metals'!$B$2:$AH$1048576,MATCH($A171,'Data - Energy &amp; Metals'!$A$2:$A$1048576,FALSE),FALSE))</f>
        <v>119791</v>
      </c>
      <c r="C171" s="7">
        <f>IF(ISBLANK(HLOOKUP(C$2,'Data - Energy &amp; Metals'!$B$2:$AH$1048576,MATCH($A171,'Data - Energy &amp; Metals'!$A$2:$A$1048576,FALSE),FALSE)),#N/A,HLOOKUP(C$2,'Data - Energy &amp; Metals'!$B$2:$AH$1048576,MATCH($A171,'Data - Energy &amp; Metals'!$A$2:$A$1048576,FALSE),FALSE))</f>
        <v>22643</v>
      </c>
      <c r="D171" s="7">
        <f>IF(ISBLANK(HLOOKUP(D$2,'Data - Energy &amp; Metals'!$B$2:$AH$1048576,MATCH($A171,'Data - Energy &amp; Metals'!$A$2:$A$1048576,FALSE),FALSE)),#N/A,HLOOKUP(D$2,'Data - Energy &amp; Metals'!$B$2:$AH$1048576,MATCH($A171,'Data - Energy &amp; Metals'!$A$2:$A$1048576,FALSE),FALSE))</f>
        <v>21613</v>
      </c>
      <c r="E171" s="8">
        <f t="shared" si="2"/>
        <v>8.5983087210224473E-3</v>
      </c>
    </row>
    <row r="172" spans="1:5" x14ac:dyDescent="0.25">
      <c r="A172" s="27">
        <f>IF('Data - Energy &amp; Metals'!A172="",#N/A,'Data - Energy &amp; Metals'!A172)</f>
        <v>40064</v>
      </c>
      <c r="B172" s="7">
        <f>IF(ISBLANK(HLOOKUP(B$2,'Data - Energy &amp; Metals'!$B$2:$AH$1048576,MATCH($A172,'Data - Energy &amp; Metals'!$A$2:$A$1048576,FALSE),FALSE)),#N/A,HLOOKUP(B$2,'Data - Energy &amp; Metals'!$B$2:$AH$1048576,MATCH($A172,'Data - Energy &amp; Metals'!$A$2:$A$1048576,FALSE),FALSE))</f>
        <v>118705</v>
      </c>
      <c r="C172" s="7">
        <f>IF(ISBLANK(HLOOKUP(C$2,'Data - Energy &amp; Metals'!$B$2:$AH$1048576,MATCH($A172,'Data - Energy &amp; Metals'!$A$2:$A$1048576,FALSE),FALSE)),#N/A,HLOOKUP(C$2,'Data - Energy &amp; Metals'!$B$2:$AH$1048576,MATCH($A172,'Data - Energy &amp; Metals'!$A$2:$A$1048576,FALSE),FALSE))</f>
        <v>23106</v>
      </c>
      <c r="D172" s="7">
        <f>IF(ISBLANK(HLOOKUP(D$2,'Data - Energy &amp; Metals'!$B$2:$AH$1048576,MATCH($A172,'Data - Energy &amp; Metals'!$A$2:$A$1048576,FALSE),FALSE)),#N/A,HLOOKUP(D$2,'Data - Energy &amp; Metals'!$B$2:$AH$1048576,MATCH($A172,'Data - Energy &amp; Metals'!$A$2:$A$1048576,FALSE),FALSE))</f>
        <v>19242</v>
      </c>
      <c r="E172" s="8">
        <f t="shared" si="2"/>
        <v>3.2551282591297755E-2</v>
      </c>
    </row>
    <row r="173" spans="1:5" x14ac:dyDescent="0.25">
      <c r="A173" s="27">
        <f>IF('Data - Energy &amp; Metals'!A173="",#N/A,'Data - Energy &amp; Metals'!A173)</f>
        <v>40071</v>
      </c>
      <c r="B173" s="7">
        <f>IF(ISBLANK(HLOOKUP(B$2,'Data - Energy &amp; Metals'!$B$2:$AH$1048576,MATCH($A173,'Data - Energy &amp; Metals'!$A$2:$A$1048576,FALSE),FALSE)),#N/A,HLOOKUP(B$2,'Data - Energy &amp; Metals'!$B$2:$AH$1048576,MATCH($A173,'Data - Energy &amp; Metals'!$A$2:$A$1048576,FALSE),FALSE))</f>
        <v>118490</v>
      </c>
      <c r="C173" s="7">
        <f>IF(ISBLANK(HLOOKUP(C$2,'Data - Energy &amp; Metals'!$B$2:$AH$1048576,MATCH($A173,'Data - Energy &amp; Metals'!$A$2:$A$1048576,FALSE),FALSE)),#N/A,HLOOKUP(C$2,'Data - Energy &amp; Metals'!$B$2:$AH$1048576,MATCH($A173,'Data - Energy &amp; Metals'!$A$2:$A$1048576,FALSE),FALSE))</f>
        <v>21040</v>
      </c>
      <c r="D173" s="7">
        <f>IF(ISBLANK(HLOOKUP(D$2,'Data - Energy &amp; Metals'!$B$2:$AH$1048576,MATCH($A173,'Data - Energy &amp; Metals'!$A$2:$A$1048576,FALSE),FALSE)),#N/A,HLOOKUP(D$2,'Data - Energy &amp; Metals'!$B$2:$AH$1048576,MATCH($A173,'Data - Energy &amp; Metals'!$A$2:$A$1048576,FALSE),FALSE))</f>
        <v>19626</v>
      </c>
      <c r="E173" s="8">
        <f t="shared" si="2"/>
        <v>1.1933496497594735E-2</v>
      </c>
    </row>
    <row r="174" spans="1:5" x14ac:dyDescent="0.25">
      <c r="A174" s="27">
        <f>IF('Data - Energy &amp; Metals'!A174="",#N/A,'Data - Energy &amp; Metals'!A174)</f>
        <v>40078</v>
      </c>
      <c r="B174" s="7">
        <f>IF(ISBLANK(HLOOKUP(B$2,'Data - Energy &amp; Metals'!$B$2:$AH$1048576,MATCH($A174,'Data - Energy &amp; Metals'!$A$2:$A$1048576,FALSE),FALSE)),#N/A,HLOOKUP(B$2,'Data - Energy &amp; Metals'!$B$2:$AH$1048576,MATCH($A174,'Data - Energy &amp; Metals'!$A$2:$A$1048576,FALSE),FALSE))</f>
        <v>117689</v>
      </c>
      <c r="C174" s="7">
        <f>IF(ISBLANK(HLOOKUP(C$2,'Data - Energy &amp; Metals'!$B$2:$AH$1048576,MATCH($A174,'Data - Energy &amp; Metals'!$A$2:$A$1048576,FALSE),FALSE)),#N/A,HLOOKUP(C$2,'Data - Energy &amp; Metals'!$B$2:$AH$1048576,MATCH($A174,'Data - Energy &amp; Metals'!$A$2:$A$1048576,FALSE),FALSE))</f>
        <v>19009</v>
      </c>
      <c r="D174" s="7">
        <f>IF(ISBLANK(HLOOKUP(D$2,'Data - Energy &amp; Metals'!$B$2:$AH$1048576,MATCH($A174,'Data - Energy &amp; Metals'!$A$2:$A$1048576,FALSE),FALSE)),#N/A,HLOOKUP(D$2,'Data - Energy &amp; Metals'!$B$2:$AH$1048576,MATCH($A174,'Data - Energy &amp; Metals'!$A$2:$A$1048576,FALSE),FALSE))</f>
        <v>18984</v>
      </c>
      <c r="E174" s="8">
        <f t="shared" si="2"/>
        <v>2.1242427074747851E-4</v>
      </c>
    </row>
    <row r="175" spans="1:5" x14ac:dyDescent="0.25">
      <c r="A175" s="27">
        <f>IF('Data - Energy &amp; Metals'!A175="",#N/A,'Data - Energy &amp; Metals'!A175)</f>
        <v>40085</v>
      </c>
      <c r="B175" s="7">
        <f>IF(ISBLANK(HLOOKUP(B$2,'Data - Energy &amp; Metals'!$B$2:$AH$1048576,MATCH($A175,'Data - Energy &amp; Metals'!$A$2:$A$1048576,FALSE),FALSE)),#N/A,HLOOKUP(B$2,'Data - Energy &amp; Metals'!$B$2:$AH$1048576,MATCH($A175,'Data - Energy &amp; Metals'!$A$2:$A$1048576,FALSE),FALSE))</f>
        <v>114017</v>
      </c>
      <c r="C175" s="7">
        <f>IF(ISBLANK(HLOOKUP(C$2,'Data - Energy &amp; Metals'!$B$2:$AH$1048576,MATCH($A175,'Data - Energy &amp; Metals'!$A$2:$A$1048576,FALSE),FALSE)),#N/A,HLOOKUP(C$2,'Data - Energy &amp; Metals'!$B$2:$AH$1048576,MATCH($A175,'Data - Energy &amp; Metals'!$A$2:$A$1048576,FALSE),FALSE))</f>
        <v>16298</v>
      </c>
      <c r="D175" s="7">
        <f>IF(ISBLANK(HLOOKUP(D$2,'Data - Energy &amp; Metals'!$B$2:$AH$1048576,MATCH($A175,'Data - Energy &amp; Metals'!$A$2:$A$1048576,FALSE),FALSE)),#N/A,HLOOKUP(D$2,'Data - Energy &amp; Metals'!$B$2:$AH$1048576,MATCH($A175,'Data - Energy &amp; Metals'!$A$2:$A$1048576,FALSE),FALSE))</f>
        <v>20190</v>
      </c>
      <c r="E175" s="8">
        <f t="shared" si="2"/>
        <v>-3.4135260531324277E-2</v>
      </c>
    </row>
    <row r="176" spans="1:5" x14ac:dyDescent="0.25">
      <c r="A176" s="27">
        <f>IF('Data - Energy &amp; Metals'!A176="",#N/A,'Data - Energy &amp; Metals'!A176)</f>
        <v>40092</v>
      </c>
      <c r="B176" s="7">
        <f>IF(ISBLANK(HLOOKUP(B$2,'Data - Energy &amp; Metals'!$B$2:$AH$1048576,MATCH($A176,'Data - Energy &amp; Metals'!$A$2:$A$1048576,FALSE),FALSE)),#N/A,HLOOKUP(B$2,'Data - Energy &amp; Metals'!$B$2:$AH$1048576,MATCH($A176,'Data - Energy &amp; Metals'!$A$2:$A$1048576,FALSE),FALSE))</f>
        <v>119344</v>
      </c>
      <c r="C176" s="7">
        <f>IF(ISBLANK(HLOOKUP(C$2,'Data - Energy &amp; Metals'!$B$2:$AH$1048576,MATCH($A176,'Data - Energy &amp; Metals'!$A$2:$A$1048576,FALSE),FALSE)),#N/A,HLOOKUP(C$2,'Data - Energy &amp; Metals'!$B$2:$AH$1048576,MATCH($A176,'Data - Energy &amp; Metals'!$A$2:$A$1048576,FALSE),FALSE))</f>
        <v>18466</v>
      </c>
      <c r="D176" s="7">
        <f>IF(ISBLANK(HLOOKUP(D$2,'Data - Energy &amp; Metals'!$B$2:$AH$1048576,MATCH($A176,'Data - Energy &amp; Metals'!$A$2:$A$1048576,FALSE),FALSE)),#N/A,HLOOKUP(D$2,'Data - Energy &amp; Metals'!$B$2:$AH$1048576,MATCH($A176,'Data - Energy &amp; Metals'!$A$2:$A$1048576,FALSE),FALSE))</f>
        <v>20857</v>
      </c>
      <c r="E176" s="8">
        <f t="shared" si="2"/>
        <v>-2.0034522053894624E-2</v>
      </c>
    </row>
    <row r="177" spans="1:5" x14ac:dyDescent="0.25">
      <c r="A177" s="27">
        <f>IF('Data - Energy &amp; Metals'!A177="",#N/A,'Data - Energy &amp; Metals'!A177)</f>
        <v>40099</v>
      </c>
      <c r="B177" s="7">
        <f>IF(ISBLANK(HLOOKUP(B$2,'Data - Energy &amp; Metals'!$B$2:$AH$1048576,MATCH($A177,'Data - Energy &amp; Metals'!$A$2:$A$1048576,FALSE),FALSE)),#N/A,HLOOKUP(B$2,'Data - Energy &amp; Metals'!$B$2:$AH$1048576,MATCH($A177,'Data - Energy &amp; Metals'!$A$2:$A$1048576,FALSE),FALSE))</f>
        <v>121965</v>
      </c>
      <c r="C177" s="7">
        <f>IF(ISBLANK(HLOOKUP(C$2,'Data - Energy &amp; Metals'!$B$2:$AH$1048576,MATCH($A177,'Data - Energy &amp; Metals'!$A$2:$A$1048576,FALSE),FALSE)),#N/A,HLOOKUP(C$2,'Data - Energy &amp; Metals'!$B$2:$AH$1048576,MATCH($A177,'Data - Energy &amp; Metals'!$A$2:$A$1048576,FALSE),FALSE))</f>
        <v>19813</v>
      </c>
      <c r="D177" s="7">
        <f>IF(ISBLANK(HLOOKUP(D$2,'Data - Energy &amp; Metals'!$B$2:$AH$1048576,MATCH($A177,'Data - Energy &amp; Metals'!$A$2:$A$1048576,FALSE),FALSE)),#N/A,HLOOKUP(D$2,'Data - Energy &amp; Metals'!$B$2:$AH$1048576,MATCH($A177,'Data - Energy &amp; Metals'!$A$2:$A$1048576,FALSE),FALSE))</f>
        <v>18797</v>
      </c>
      <c r="E177" s="8">
        <f t="shared" si="2"/>
        <v>8.3302586807690732E-3</v>
      </c>
    </row>
    <row r="178" spans="1:5" x14ac:dyDescent="0.25">
      <c r="A178" s="27">
        <f>IF('Data - Energy &amp; Metals'!A178="",#N/A,'Data - Energy &amp; Metals'!A178)</f>
        <v>40106</v>
      </c>
      <c r="B178" s="7">
        <f>IF(ISBLANK(HLOOKUP(B$2,'Data - Energy &amp; Metals'!$B$2:$AH$1048576,MATCH($A178,'Data - Energy &amp; Metals'!$A$2:$A$1048576,FALSE),FALSE)),#N/A,HLOOKUP(B$2,'Data - Energy &amp; Metals'!$B$2:$AH$1048576,MATCH($A178,'Data - Energy &amp; Metals'!$A$2:$A$1048576,FALSE),FALSE))</f>
        <v>133461</v>
      </c>
      <c r="C178" s="7">
        <f>IF(ISBLANK(HLOOKUP(C$2,'Data - Energy &amp; Metals'!$B$2:$AH$1048576,MATCH($A178,'Data - Energy &amp; Metals'!$A$2:$A$1048576,FALSE),FALSE)),#N/A,HLOOKUP(C$2,'Data - Energy &amp; Metals'!$B$2:$AH$1048576,MATCH($A178,'Data - Energy &amp; Metals'!$A$2:$A$1048576,FALSE),FALSE))</f>
        <v>27199</v>
      </c>
      <c r="D178" s="7">
        <f>IF(ISBLANK(HLOOKUP(D$2,'Data - Energy &amp; Metals'!$B$2:$AH$1048576,MATCH($A178,'Data - Energy &amp; Metals'!$A$2:$A$1048576,FALSE),FALSE)),#N/A,HLOOKUP(D$2,'Data - Energy &amp; Metals'!$B$2:$AH$1048576,MATCH($A178,'Data - Energy &amp; Metals'!$A$2:$A$1048576,FALSE),FALSE))</f>
        <v>21824</v>
      </c>
      <c r="E178" s="8">
        <f t="shared" si="2"/>
        <v>4.0273937704647801E-2</v>
      </c>
    </row>
    <row r="179" spans="1:5" x14ac:dyDescent="0.25">
      <c r="A179" s="27">
        <f>IF('Data - Energy &amp; Metals'!A179="",#N/A,'Data - Energy &amp; Metals'!A179)</f>
        <v>40113</v>
      </c>
      <c r="B179" s="7">
        <f>IF(ISBLANK(HLOOKUP(B$2,'Data - Energy &amp; Metals'!$B$2:$AH$1048576,MATCH($A179,'Data - Energy &amp; Metals'!$A$2:$A$1048576,FALSE),FALSE)),#N/A,HLOOKUP(B$2,'Data - Energy &amp; Metals'!$B$2:$AH$1048576,MATCH($A179,'Data - Energy &amp; Metals'!$A$2:$A$1048576,FALSE),FALSE))</f>
        <v>138675</v>
      </c>
      <c r="C179" s="7">
        <f>IF(ISBLANK(HLOOKUP(C$2,'Data - Energy &amp; Metals'!$B$2:$AH$1048576,MATCH($A179,'Data - Energy &amp; Metals'!$A$2:$A$1048576,FALSE),FALSE)),#N/A,HLOOKUP(C$2,'Data - Energy &amp; Metals'!$B$2:$AH$1048576,MATCH($A179,'Data - Energy &amp; Metals'!$A$2:$A$1048576,FALSE),FALSE))</f>
        <v>31745</v>
      </c>
      <c r="D179" s="7">
        <f>IF(ISBLANK(HLOOKUP(D$2,'Data - Energy &amp; Metals'!$B$2:$AH$1048576,MATCH($A179,'Data - Energy &amp; Metals'!$A$2:$A$1048576,FALSE),FALSE)),#N/A,HLOOKUP(D$2,'Data - Energy &amp; Metals'!$B$2:$AH$1048576,MATCH($A179,'Data - Energy &amp; Metals'!$A$2:$A$1048576,FALSE),FALSE))</f>
        <v>18342</v>
      </c>
      <c r="E179" s="8">
        <f t="shared" si="2"/>
        <v>9.6650441680187493E-2</v>
      </c>
    </row>
    <row r="180" spans="1:5" x14ac:dyDescent="0.25">
      <c r="A180" s="27">
        <f>IF('Data - Energy &amp; Metals'!A180="",#N/A,'Data - Energy &amp; Metals'!A180)</f>
        <v>40120</v>
      </c>
      <c r="B180" s="7">
        <f>IF(ISBLANK(HLOOKUP(B$2,'Data - Energy &amp; Metals'!$B$2:$AH$1048576,MATCH($A180,'Data - Energy &amp; Metals'!$A$2:$A$1048576,FALSE),FALSE)),#N/A,HLOOKUP(B$2,'Data - Energy &amp; Metals'!$B$2:$AH$1048576,MATCH($A180,'Data - Energy &amp; Metals'!$A$2:$A$1048576,FALSE),FALSE))</f>
        <v>140919</v>
      </c>
      <c r="C180" s="7">
        <f>IF(ISBLANK(HLOOKUP(C$2,'Data - Energy &amp; Metals'!$B$2:$AH$1048576,MATCH($A180,'Data - Energy &amp; Metals'!$A$2:$A$1048576,FALSE),FALSE)),#N/A,HLOOKUP(C$2,'Data - Energy &amp; Metals'!$B$2:$AH$1048576,MATCH($A180,'Data - Energy &amp; Metals'!$A$2:$A$1048576,FALSE),FALSE))</f>
        <v>32606</v>
      </c>
      <c r="D180" s="7">
        <f>IF(ISBLANK(HLOOKUP(D$2,'Data - Energy &amp; Metals'!$B$2:$AH$1048576,MATCH($A180,'Data - Energy &amp; Metals'!$A$2:$A$1048576,FALSE),FALSE)),#N/A,HLOOKUP(D$2,'Data - Energy &amp; Metals'!$B$2:$AH$1048576,MATCH($A180,'Data - Energy &amp; Metals'!$A$2:$A$1048576,FALSE),FALSE))</f>
        <v>20538</v>
      </c>
      <c r="E180" s="8">
        <f t="shared" si="2"/>
        <v>8.5637848693220928E-2</v>
      </c>
    </row>
    <row r="181" spans="1:5" x14ac:dyDescent="0.25">
      <c r="A181" s="27">
        <f>IF('Data - Energy &amp; Metals'!A181="",#N/A,'Data - Energy &amp; Metals'!A181)</f>
        <v>40126</v>
      </c>
      <c r="B181" s="7">
        <f>IF(ISBLANK(HLOOKUP(B$2,'Data - Energy &amp; Metals'!$B$2:$AH$1048576,MATCH($A181,'Data - Energy &amp; Metals'!$A$2:$A$1048576,FALSE),FALSE)),#N/A,HLOOKUP(B$2,'Data - Energy &amp; Metals'!$B$2:$AH$1048576,MATCH($A181,'Data - Energy &amp; Metals'!$A$2:$A$1048576,FALSE),FALSE))</f>
        <v>143949</v>
      </c>
      <c r="C181" s="7">
        <f>IF(ISBLANK(HLOOKUP(C$2,'Data - Energy &amp; Metals'!$B$2:$AH$1048576,MATCH($A181,'Data - Energy &amp; Metals'!$A$2:$A$1048576,FALSE),FALSE)),#N/A,HLOOKUP(C$2,'Data - Energy &amp; Metals'!$B$2:$AH$1048576,MATCH($A181,'Data - Energy &amp; Metals'!$A$2:$A$1048576,FALSE),FALSE))</f>
        <v>32605</v>
      </c>
      <c r="D181" s="7">
        <f>IF(ISBLANK(HLOOKUP(D$2,'Data - Energy &amp; Metals'!$B$2:$AH$1048576,MATCH($A181,'Data - Energy &amp; Metals'!$A$2:$A$1048576,FALSE),FALSE)),#N/A,HLOOKUP(D$2,'Data - Energy &amp; Metals'!$B$2:$AH$1048576,MATCH($A181,'Data - Energy &amp; Metals'!$A$2:$A$1048576,FALSE),FALSE))</f>
        <v>23488</v>
      </c>
      <c r="E181" s="8">
        <f t="shared" si="2"/>
        <v>6.3334931121438842E-2</v>
      </c>
    </row>
    <row r="182" spans="1:5" x14ac:dyDescent="0.25">
      <c r="A182" s="27">
        <f>IF('Data - Energy &amp; Metals'!A182="",#N/A,'Data - Energy &amp; Metals'!A182)</f>
        <v>40134</v>
      </c>
      <c r="B182" s="7">
        <f>IF(ISBLANK(HLOOKUP(B$2,'Data - Energy &amp; Metals'!$B$2:$AH$1048576,MATCH($A182,'Data - Energy &amp; Metals'!$A$2:$A$1048576,FALSE),FALSE)),#N/A,HLOOKUP(B$2,'Data - Energy &amp; Metals'!$B$2:$AH$1048576,MATCH($A182,'Data - Energy &amp; Metals'!$A$2:$A$1048576,FALSE),FALSE))</f>
        <v>151727</v>
      </c>
      <c r="C182" s="7">
        <f>IF(ISBLANK(HLOOKUP(C$2,'Data - Energy &amp; Metals'!$B$2:$AH$1048576,MATCH($A182,'Data - Energy &amp; Metals'!$A$2:$A$1048576,FALSE),FALSE)),#N/A,HLOOKUP(C$2,'Data - Energy &amp; Metals'!$B$2:$AH$1048576,MATCH($A182,'Data - Energy &amp; Metals'!$A$2:$A$1048576,FALSE),FALSE))</f>
        <v>38864</v>
      </c>
      <c r="D182" s="7">
        <f>IF(ISBLANK(HLOOKUP(D$2,'Data - Energy &amp; Metals'!$B$2:$AH$1048576,MATCH($A182,'Data - Energy &amp; Metals'!$A$2:$A$1048576,FALSE),FALSE)),#N/A,HLOOKUP(D$2,'Data - Energy &amp; Metals'!$B$2:$AH$1048576,MATCH($A182,'Data - Energy &amp; Metals'!$A$2:$A$1048576,FALSE),FALSE))</f>
        <v>27314</v>
      </c>
      <c r="E182" s="8">
        <f t="shared" si="2"/>
        <v>7.6123564032769375E-2</v>
      </c>
    </row>
    <row r="183" spans="1:5" x14ac:dyDescent="0.25">
      <c r="A183" s="27">
        <f>IF('Data - Energy &amp; Metals'!A183="",#N/A,'Data - Energy &amp; Metals'!A183)</f>
        <v>40141</v>
      </c>
      <c r="B183" s="7">
        <f>IF(ISBLANK(HLOOKUP(B$2,'Data - Energy &amp; Metals'!$B$2:$AH$1048576,MATCH($A183,'Data - Energy &amp; Metals'!$A$2:$A$1048576,FALSE),FALSE)),#N/A,HLOOKUP(B$2,'Data - Energy &amp; Metals'!$B$2:$AH$1048576,MATCH($A183,'Data - Energy &amp; Metals'!$A$2:$A$1048576,FALSE),FALSE))</f>
        <v>152192</v>
      </c>
      <c r="C183" s="7">
        <f>IF(ISBLANK(HLOOKUP(C$2,'Data - Energy &amp; Metals'!$B$2:$AH$1048576,MATCH($A183,'Data - Energy &amp; Metals'!$A$2:$A$1048576,FALSE),FALSE)),#N/A,HLOOKUP(C$2,'Data - Energy &amp; Metals'!$B$2:$AH$1048576,MATCH($A183,'Data - Energy &amp; Metals'!$A$2:$A$1048576,FALSE),FALSE))</f>
        <v>40408</v>
      </c>
      <c r="D183" s="7">
        <f>IF(ISBLANK(HLOOKUP(D$2,'Data - Energy &amp; Metals'!$B$2:$AH$1048576,MATCH($A183,'Data - Energy &amp; Metals'!$A$2:$A$1048576,FALSE),FALSE)),#N/A,HLOOKUP(D$2,'Data - Energy &amp; Metals'!$B$2:$AH$1048576,MATCH($A183,'Data - Energy &amp; Metals'!$A$2:$A$1048576,FALSE),FALSE))</f>
        <v>27558</v>
      </c>
      <c r="E183" s="8">
        <f t="shared" si="2"/>
        <v>8.4432821698906646E-2</v>
      </c>
    </row>
    <row r="184" spans="1:5" x14ac:dyDescent="0.25">
      <c r="A184" s="27">
        <f>IF('Data - Energy &amp; Metals'!A184="",#N/A,'Data - Energy &amp; Metals'!A184)</f>
        <v>40148</v>
      </c>
      <c r="B184" s="7">
        <f>IF(ISBLANK(HLOOKUP(B$2,'Data - Energy &amp; Metals'!$B$2:$AH$1048576,MATCH($A184,'Data - Energy &amp; Metals'!$A$2:$A$1048576,FALSE),FALSE)),#N/A,HLOOKUP(B$2,'Data - Energy &amp; Metals'!$B$2:$AH$1048576,MATCH($A184,'Data - Energy &amp; Metals'!$A$2:$A$1048576,FALSE),FALSE))</f>
        <v>149082</v>
      </c>
      <c r="C184" s="7">
        <f>IF(ISBLANK(HLOOKUP(C$2,'Data - Energy &amp; Metals'!$B$2:$AH$1048576,MATCH($A184,'Data - Energy &amp; Metals'!$A$2:$A$1048576,FALSE),FALSE)),#N/A,HLOOKUP(C$2,'Data - Energy &amp; Metals'!$B$2:$AH$1048576,MATCH($A184,'Data - Energy &amp; Metals'!$A$2:$A$1048576,FALSE),FALSE))</f>
        <v>40865</v>
      </c>
      <c r="D184" s="7">
        <f>IF(ISBLANK(HLOOKUP(D$2,'Data - Energy &amp; Metals'!$B$2:$AH$1048576,MATCH($A184,'Data - Energy &amp; Metals'!$A$2:$A$1048576,FALSE),FALSE)),#N/A,HLOOKUP(D$2,'Data - Energy &amp; Metals'!$B$2:$AH$1048576,MATCH($A184,'Data - Energy &amp; Metals'!$A$2:$A$1048576,FALSE),FALSE))</f>
        <v>27905</v>
      </c>
      <c r="E184" s="8">
        <f t="shared" si="2"/>
        <v>8.6932023986799209E-2</v>
      </c>
    </row>
    <row r="185" spans="1:5" x14ac:dyDescent="0.25">
      <c r="A185" s="27">
        <f>IF('Data - Energy &amp; Metals'!A185="",#N/A,'Data - Energy &amp; Metals'!A185)</f>
        <v>40155</v>
      </c>
      <c r="B185" s="7">
        <f>IF(ISBLANK(HLOOKUP(B$2,'Data - Energy &amp; Metals'!$B$2:$AH$1048576,MATCH($A185,'Data - Energy &amp; Metals'!$A$2:$A$1048576,FALSE),FALSE)),#N/A,HLOOKUP(B$2,'Data - Energy &amp; Metals'!$B$2:$AH$1048576,MATCH($A185,'Data - Energy &amp; Metals'!$A$2:$A$1048576,FALSE),FALSE))</f>
        <v>148178</v>
      </c>
      <c r="C185" s="7">
        <f>IF(ISBLANK(HLOOKUP(C$2,'Data - Energy &amp; Metals'!$B$2:$AH$1048576,MATCH($A185,'Data - Energy &amp; Metals'!$A$2:$A$1048576,FALSE),FALSE)),#N/A,HLOOKUP(C$2,'Data - Energy &amp; Metals'!$B$2:$AH$1048576,MATCH($A185,'Data - Energy &amp; Metals'!$A$2:$A$1048576,FALSE),FALSE))</f>
        <v>42485</v>
      </c>
      <c r="D185" s="7">
        <f>IF(ISBLANK(HLOOKUP(D$2,'Data - Energy &amp; Metals'!$B$2:$AH$1048576,MATCH($A185,'Data - Energy &amp; Metals'!$A$2:$A$1048576,FALSE),FALSE)),#N/A,HLOOKUP(D$2,'Data - Energy &amp; Metals'!$B$2:$AH$1048576,MATCH($A185,'Data - Energy &amp; Metals'!$A$2:$A$1048576,FALSE),FALSE))</f>
        <v>28369</v>
      </c>
      <c r="E185" s="8">
        <f t="shared" si="2"/>
        <v>9.5263804343424796E-2</v>
      </c>
    </row>
    <row r="186" spans="1:5" x14ac:dyDescent="0.25">
      <c r="A186" s="27">
        <f>IF('Data - Energy &amp; Metals'!A186="",#N/A,'Data - Energy &amp; Metals'!A186)</f>
        <v>40162</v>
      </c>
      <c r="B186" s="7">
        <f>IF(ISBLANK(HLOOKUP(B$2,'Data - Energy &amp; Metals'!$B$2:$AH$1048576,MATCH($A186,'Data - Energy &amp; Metals'!$A$2:$A$1048576,FALSE),FALSE)),#N/A,HLOOKUP(B$2,'Data - Energy &amp; Metals'!$B$2:$AH$1048576,MATCH($A186,'Data - Energy &amp; Metals'!$A$2:$A$1048576,FALSE),FALSE))</f>
        <v>148040</v>
      </c>
      <c r="C186" s="7">
        <f>IF(ISBLANK(HLOOKUP(C$2,'Data - Energy &amp; Metals'!$B$2:$AH$1048576,MATCH($A186,'Data - Energy &amp; Metals'!$A$2:$A$1048576,FALSE),FALSE)),#N/A,HLOOKUP(C$2,'Data - Energy &amp; Metals'!$B$2:$AH$1048576,MATCH($A186,'Data - Energy &amp; Metals'!$A$2:$A$1048576,FALSE),FALSE))</f>
        <v>39995</v>
      </c>
      <c r="D186" s="7">
        <f>IF(ISBLANK(HLOOKUP(D$2,'Data - Energy &amp; Metals'!$B$2:$AH$1048576,MATCH($A186,'Data - Energy &amp; Metals'!$A$2:$A$1048576,FALSE),FALSE)),#N/A,HLOOKUP(D$2,'Data - Energy &amp; Metals'!$B$2:$AH$1048576,MATCH($A186,'Data - Energy &amp; Metals'!$A$2:$A$1048576,FALSE),FALSE))</f>
        <v>29589</v>
      </c>
      <c r="E186" s="8">
        <f t="shared" si="2"/>
        <v>7.0291813023507163E-2</v>
      </c>
    </row>
    <row r="187" spans="1:5" x14ac:dyDescent="0.25">
      <c r="A187" s="27">
        <f>IF('Data - Energy &amp; Metals'!A187="",#N/A,'Data - Energy &amp; Metals'!A187)</f>
        <v>40169</v>
      </c>
      <c r="B187" s="7">
        <f>IF(ISBLANK(HLOOKUP(B$2,'Data - Energy &amp; Metals'!$B$2:$AH$1048576,MATCH($A187,'Data - Energy &amp; Metals'!$A$2:$A$1048576,FALSE),FALSE)),#N/A,HLOOKUP(B$2,'Data - Energy &amp; Metals'!$B$2:$AH$1048576,MATCH($A187,'Data - Energy &amp; Metals'!$A$2:$A$1048576,FALSE),FALSE))</f>
        <v>145962</v>
      </c>
      <c r="C187" s="7">
        <f>IF(ISBLANK(HLOOKUP(C$2,'Data - Energy &amp; Metals'!$B$2:$AH$1048576,MATCH($A187,'Data - Energy &amp; Metals'!$A$2:$A$1048576,FALSE),FALSE)),#N/A,HLOOKUP(C$2,'Data - Energy &amp; Metals'!$B$2:$AH$1048576,MATCH($A187,'Data - Energy &amp; Metals'!$A$2:$A$1048576,FALSE),FALSE))</f>
        <v>37265</v>
      </c>
      <c r="D187" s="7">
        <f>IF(ISBLANK(HLOOKUP(D$2,'Data - Energy &amp; Metals'!$B$2:$AH$1048576,MATCH($A187,'Data - Energy &amp; Metals'!$A$2:$A$1048576,FALSE),FALSE)),#N/A,HLOOKUP(D$2,'Data - Energy &amp; Metals'!$B$2:$AH$1048576,MATCH($A187,'Data - Energy &amp; Metals'!$A$2:$A$1048576,FALSE),FALSE))</f>
        <v>29571</v>
      </c>
      <c r="E187" s="8">
        <f t="shared" si="2"/>
        <v>5.2712349789671285E-2</v>
      </c>
    </row>
    <row r="188" spans="1:5" x14ac:dyDescent="0.25">
      <c r="A188" s="27">
        <f>IF('Data - Energy &amp; Metals'!A188="",#N/A,'Data - Energy &amp; Metals'!A188)</f>
        <v>40176</v>
      </c>
      <c r="B188" s="7">
        <f>IF(ISBLANK(HLOOKUP(B$2,'Data - Energy &amp; Metals'!$B$2:$AH$1048576,MATCH($A188,'Data - Energy &amp; Metals'!$A$2:$A$1048576,FALSE),FALSE)),#N/A,HLOOKUP(B$2,'Data - Energy &amp; Metals'!$B$2:$AH$1048576,MATCH($A188,'Data - Energy &amp; Metals'!$A$2:$A$1048576,FALSE),FALSE))</f>
        <v>154965</v>
      </c>
      <c r="C188" s="7">
        <f>IF(ISBLANK(HLOOKUP(C$2,'Data - Energy &amp; Metals'!$B$2:$AH$1048576,MATCH($A188,'Data - Energy &amp; Metals'!$A$2:$A$1048576,FALSE),FALSE)),#N/A,HLOOKUP(C$2,'Data - Energy &amp; Metals'!$B$2:$AH$1048576,MATCH($A188,'Data - Energy &amp; Metals'!$A$2:$A$1048576,FALSE),FALSE))</f>
        <v>44847</v>
      </c>
      <c r="D188" s="7">
        <f>IF(ISBLANK(HLOOKUP(D$2,'Data - Energy &amp; Metals'!$B$2:$AH$1048576,MATCH($A188,'Data - Energy &amp; Metals'!$A$2:$A$1048576,FALSE),FALSE)),#N/A,HLOOKUP(D$2,'Data - Energy &amp; Metals'!$B$2:$AH$1048576,MATCH($A188,'Data - Energy &amp; Metals'!$A$2:$A$1048576,FALSE),FALSE))</f>
        <v>29095</v>
      </c>
      <c r="E188" s="8">
        <f t="shared" si="2"/>
        <v>0.10164875939728325</v>
      </c>
    </row>
    <row r="189" spans="1:5" x14ac:dyDescent="0.25">
      <c r="A189" s="27">
        <f>IF('Data - Energy &amp; Metals'!A189="",#N/A,'Data - Energy &amp; Metals'!A189)</f>
        <v>40183</v>
      </c>
      <c r="B189" s="7">
        <f>IF(ISBLANK(HLOOKUP(B$2,'Data - Energy &amp; Metals'!$B$2:$AH$1048576,MATCH($A189,'Data - Energy &amp; Metals'!$A$2:$A$1048576,FALSE),FALSE)),#N/A,HLOOKUP(B$2,'Data - Energy &amp; Metals'!$B$2:$AH$1048576,MATCH($A189,'Data - Energy &amp; Metals'!$A$2:$A$1048576,FALSE),FALSE))</f>
        <v>158978</v>
      </c>
      <c r="C189" s="7">
        <f>IF(ISBLANK(HLOOKUP(C$2,'Data - Energy &amp; Metals'!$B$2:$AH$1048576,MATCH($A189,'Data - Energy &amp; Metals'!$A$2:$A$1048576,FALSE),FALSE)),#N/A,HLOOKUP(C$2,'Data - Energy &amp; Metals'!$B$2:$AH$1048576,MATCH($A189,'Data - Energy &amp; Metals'!$A$2:$A$1048576,FALSE),FALSE))</f>
        <v>45703</v>
      </c>
      <c r="D189" s="7">
        <f>IF(ISBLANK(HLOOKUP(D$2,'Data - Energy &amp; Metals'!$B$2:$AH$1048576,MATCH($A189,'Data - Energy &amp; Metals'!$A$2:$A$1048576,FALSE),FALSE)),#N/A,HLOOKUP(D$2,'Data - Energy &amp; Metals'!$B$2:$AH$1048576,MATCH($A189,'Data - Energy &amp; Metals'!$A$2:$A$1048576,FALSE),FALSE))</f>
        <v>28904</v>
      </c>
      <c r="E189" s="8">
        <f t="shared" si="2"/>
        <v>0.10566870887795796</v>
      </c>
    </row>
    <row r="190" spans="1:5" x14ac:dyDescent="0.25">
      <c r="A190" s="27">
        <f>IF('Data - Energy &amp; Metals'!A190="",#N/A,'Data - Energy &amp; Metals'!A190)</f>
        <v>40190</v>
      </c>
      <c r="B190" s="7">
        <f>IF(ISBLANK(HLOOKUP(B$2,'Data - Energy &amp; Metals'!$B$2:$AH$1048576,MATCH($A190,'Data - Energy &amp; Metals'!$A$2:$A$1048576,FALSE),FALSE)),#N/A,HLOOKUP(B$2,'Data - Energy &amp; Metals'!$B$2:$AH$1048576,MATCH($A190,'Data - Energy &amp; Metals'!$A$2:$A$1048576,FALSE),FALSE))</f>
        <v>151749</v>
      </c>
      <c r="C190" s="7">
        <f>IF(ISBLANK(HLOOKUP(C$2,'Data - Energy &amp; Metals'!$B$2:$AH$1048576,MATCH($A190,'Data - Energy &amp; Metals'!$A$2:$A$1048576,FALSE),FALSE)),#N/A,HLOOKUP(C$2,'Data - Energy &amp; Metals'!$B$2:$AH$1048576,MATCH($A190,'Data - Energy &amp; Metals'!$A$2:$A$1048576,FALSE),FALSE))</f>
        <v>46290</v>
      </c>
      <c r="D190" s="7">
        <f>IF(ISBLANK(HLOOKUP(D$2,'Data - Energy &amp; Metals'!$B$2:$AH$1048576,MATCH($A190,'Data - Energy &amp; Metals'!$A$2:$A$1048576,FALSE),FALSE)),#N/A,HLOOKUP(D$2,'Data - Energy &amp; Metals'!$B$2:$AH$1048576,MATCH($A190,'Data - Energy &amp; Metals'!$A$2:$A$1048576,FALSE),FALSE))</f>
        <v>23431</v>
      </c>
      <c r="E190" s="8">
        <f t="shared" si="2"/>
        <v>0.15063690699773968</v>
      </c>
    </row>
    <row r="191" spans="1:5" x14ac:dyDescent="0.25">
      <c r="A191" s="27">
        <f>IF('Data - Energy &amp; Metals'!A191="",#N/A,'Data - Energy &amp; Metals'!A191)</f>
        <v>40197</v>
      </c>
      <c r="B191" s="7">
        <f>IF(ISBLANK(HLOOKUP(B$2,'Data - Energy &amp; Metals'!$B$2:$AH$1048576,MATCH($A191,'Data - Energy &amp; Metals'!$A$2:$A$1048576,FALSE),FALSE)),#N/A,HLOOKUP(B$2,'Data - Energy &amp; Metals'!$B$2:$AH$1048576,MATCH($A191,'Data - Energy &amp; Metals'!$A$2:$A$1048576,FALSE),FALSE))</f>
        <v>143442</v>
      </c>
      <c r="C191" s="7">
        <f>IF(ISBLANK(HLOOKUP(C$2,'Data - Energy &amp; Metals'!$B$2:$AH$1048576,MATCH($A191,'Data - Energy &amp; Metals'!$A$2:$A$1048576,FALSE),FALSE)),#N/A,HLOOKUP(C$2,'Data - Energy &amp; Metals'!$B$2:$AH$1048576,MATCH($A191,'Data - Energy &amp; Metals'!$A$2:$A$1048576,FALSE),FALSE))</f>
        <v>45009</v>
      </c>
      <c r="D191" s="7">
        <f>IF(ISBLANK(HLOOKUP(D$2,'Data - Energy &amp; Metals'!$B$2:$AH$1048576,MATCH($A191,'Data - Energy &amp; Metals'!$A$2:$A$1048576,FALSE),FALSE)),#N/A,HLOOKUP(D$2,'Data - Energy &amp; Metals'!$B$2:$AH$1048576,MATCH($A191,'Data - Energy &amp; Metals'!$A$2:$A$1048576,FALSE),FALSE))</f>
        <v>16667</v>
      </c>
      <c r="E191" s="8">
        <f t="shared" si="2"/>
        <v>0.19758508665523347</v>
      </c>
    </row>
    <row r="192" spans="1:5" x14ac:dyDescent="0.25">
      <c r="A192" s="27">
        <f>IF('Data - Energy &amp; Metals'!A192="",#N/A,'Data - Energy &amp; Metals'!A192)</f>
        <v>40204</v>
      </c>
      <c r="B192" s="7">
        <f>IF(ISBLANK(HLOOKUP(B$2,'Data - Energy &amp; Metals'!$B$2:$AH$1048576,MATCH($A192,'Data - Energy &amp; Metals'!$A$2:$A$1048576,FALSE),FALSE)),#N/A,HLOOKUP(B$2,'Data - Energy &amp; Metals'!$B$2:$AH$1048576,MATCH($A192,'Data - Energy &amp; Metals'!$A$2:$A$1048576,FALSE),FALSE))</f>
        <v>141166</v>
      </c>
      <c r="C192" s="7">
        <f>IF(ISBLANK(HLOOKUP(C$2,'Data - Energy &amp; Metals'!$B$2:$AH$1048576,MATCH($A192,'Data - Energy &amp; Metals'!$A$2:$A$1048576,FALSE),FALSE)),#N/A,HLOOKUP(C$2,'Data - Energy &amp; Metals'!$B$2:$AH$1048576,MATCH($A192,'Data - Energy &amp; Metals'!$A$2:$A$1048576,FALSE),FALSE))</f>
        <v>43187</v>
      </c>
      <c r="D192" s="7">
        <f>IF(ISBLANK(HLOOKUP(D$2,'Data - Energy &amp; Metals'!$B$2:$AH$1048576,MATCH($A192,'Data - Energy &amp; Metals'!$A$2:$A$1048576,FALSE),FALSE)),#N/A,HLOOKUP(D$2,'Data - Energy &amp; Metals'!$B$2:$AH$1048576,MATCH($A192,'Data - Energy &amp; Metals'!$A$2:$A$1048576,FALSE),FALSE))</f>
        <v>13356</v>
      </c>
      <c r="E192" s="8">
        <f t="shared" si="2"/>
        <v>0.21131858946205176</v>
      </c>
    </row>
    <row r="193" spans="1:5" x14ac:dyDescent="0.25">
      <c r="A193" s="27">
        <f>IF('Data - Energy &amp; Metals'!A193="",#N/A,'Data - Energy &amp; Metals'!A193)</f>
        <v>40211</v>
      </c>
      <c r="B193" s="7">
        <f>IF(ISBLANK(HLOOKUP(B$2,'Data - Energy &amp; Metals'!$B$2:$AH$1048576,MATCH($A193,'Data - Energy &amp; Metals'!$A$2:$A$1048576,FALSE),FALSE)),#N/A,HLOOKUP(B$2,'Data - Energy &amp; Metals'!$B$2:$AH$1048576,MATCH($A193,'Data - Energy &amp; Metals'!$A$2:$A$1048576,FALSE),FALSE))</f>
        <v>132725</v>
      </c>
      <c r="C193" s="7">
        <f>IF(ISBLANK(HLOOKUP(C$2,'Data - Energy &amp; Metals'!$B$2:$AH$1048576,MATCH($A193,'Data - Energy &amp; Metals'!$A$2:$A$1048576,FALSE),FALSE)),#N/A,HLOOKUP(C$2,'Data - Energy &amp; Metals'!$B$2:$AH$1048576,MATCH($A193,'Data - Energy &amp; Metals'!$A$2:$A$1048576,FALSE),FALSE))</f>
        <v>33045</v>
      </c>
      <c r="D193" s="7">
        <f>IF(ISBLANK(HLOOKUP(D$2,'Data - Energy &amp; Metals'!$B$2:$AH$1048576,MATCH($A193,'Data - Energy &amp; Metals'!$A$2:$A$1048576,FALSE),FALSE)),#N/A,HLOOKUP(D$2,'Data - Energy &amp; Metals'!$B$2:$AH$1048576,MATCH($A193,'Data - Energy &amp; Metals'!$A$2:$A$1048576,FALSE),FALSE))</f>
        <v>16589</v>
      </c>
      <c r="E193" s="8">
        <f t="shared" si="2"/>
        <v>0.12398568468638162</v>
      </c>
    </row>
    <row r="194" spans="1:5" x14ac:dyDescent="0.25">
      <c r="A194" s="27">
        <f>IF('Data - Energy &amp; Metals'!A194="",#N/A,'Data - Energy &amp; Metals'!A194)</f>
        <v>40218</v>
      </c>
      <c r="B194" s="7">
        <f>IF(ISBLANK(HLOOKUP(B$2,'Data - Energy &amp; Metals'!$B$2:$AH$1048576,MATCH($A194,'Data - Energy &amp; Metals'!$A$2:$A$1048576,FALSE),FALSE)),#N/A,HLOOKUP(B$2,'Data - Energy &amp; Metals'!$B$2:$AH$1048576,MATCH($A194,'Data - Energy &amp; Metals'!$A$2:$A$1048576,FALSE),FALSE))</f>
        <v>124743</v>
      </c>
      <c r="C194" s="7">
        <f>IF(ISBLANK(HLOOKUP(C$2,'Data - Energy &amp; Metals'!$B$2:$AH$1048576,MATCH($A194,'Data - Energy &amp; Metals'!$A$2:$A$1048576,FALSE),FALSE)),#N/A,HLOOKUP(C$2,'Data - Energy &amp; Metals'!$B$2:$AH$1048576,MATCH($A194,'Data - Energy &amp; Metals'!$A$2:$A$1048576,FALSE),FALSE))</f>
        <v>29582</v>
      </c>
      <c r="D194" s="7">
        <f>IF(ISBLANK(HLOOKUP(D$2,'Data - Energy &amp; Metals'!$B$2:$AH$1048576,MATCH($A194,'Data - Energy &amp; Metals'!$A$2:$A$1048576,FALSE),FALSE)),#N/A,HLOOKUP(D$2,'Data - Energy &amp; Metals'!$B$2:$AH$1048576,MATCH($A194,'Data - Energy &amp; Metals'!$A$2:$A$1048576,FALSE),FALSE))</f>
        <v>17250</v>
      </c>
      <c r="E194" s="8">
        <f t="shared" si="2"/>
        <v>9.8859254627514173E-2</v>
      </c>
    </row>
    <row r="195" spans="1:5" x14ac:dyDescent="0.25">
      <c r="A195" s="27">
        <f>IF('Data - Energy &amp; Metals'!A195="",#N/A,'Data - Energy &amp; Metals'!A195)</f>
        <v>40225</v>
      </c>
      <c r="B195" s="7">
        <f>IF(ISBLANK(HLOOKUP(B$2,'Data - Energy &amp; Metals'!$B$2:$AH$1048576,MATCH($A195,'Data - Energy &amp; Metals'!$A$2:$A$1048576,FALSE),FALSE)),#N/A,HLOOKUP(B$2,'Data - Energy &amp; Metals'!$B$2:$AH$1048576,MATCH($A195,'Data - Energy &amp; Metals'!$A$2:$A$1048576,FALSE),FALSE))</f>
        <v>127108</v>
      </c>
      <c r="C195" s="7">
        <f>IF(ISBLANK(HLOOKUP(C$2,'Data - Energy &amp; Metals'!$B$2:$AH$1048576,MATCH($A195,'Data - Energy &amp; Metals'!$A$2:$A$1048576,FALSE),FALSE)),#N/A,HLOOKUP(C$2,'Data - Energy &amp; Metals'!$B$2:$AH$1048576,MATCH($A195,'Data - Energy &amp; Metals'!$A$2:$A$1048576,FALSE),FALSE))</f>
        <v>30702</v>
      </c>
      <c r="D195" s="7">
        <f>IF(ISBLANK(HLOOKUP(D$2,'Data - Energy &amp; Metals'!$B$2:$AH$1048576,MATCH($A195,'Data - Energy &amp; Metals'!$A$2:$A$1048576,FALSE),FALSE)),#N/A,HLOOKUP(D$2,'Data - Energy &amp; Metals'!$B$2:$AH$1048576,MATCH($A195,'Data - Energy &amp; Metals'!$A$2:$A$1048576,FALSE),FALSE))</f>
        <v>17045</v>
      </c>
      <c r="E195" s="8">
        <f t="shared" si="2"/>
        <v>0.10744406331623502</v>
      </c>
    </row>
    <row r="196" spans="1:5" x14ac:dyDescent="0.25">
      <c r="A196" s="27">
        <f>IF('Data - Energy &amp; Metals'!A196="",#N/A,'Data - Energy &amp; Metals'!A196)</f>
        <v>40232</v>
      </c>
      <c r="B196" s="7">
        <f>IF(ISBLANK(HLOOKUP(B$2,'Data - Energy &amp; Metals'!$B$2:$AH$1048576,MATCH($A196,'Data - Energy &amp; Metals'!$A$2:$A$1048576,FALSE),FALSE)),#N/A,HLOOKUP(B$2,'Data - Energy &amp; Metals'!$B$2:$AH$1048576,MATCH($A196,'Data - Energy &amp; Metals'!$A$2:$A$1048576,FALSE),FALSE))</f>
        <v>126956</v>
      </c>
      <c r="C196" s="7">
        <f>IF(ISBLANK(HLOOKUP(C$2,'Data - Energy &amp; Metals'!$B$2:$AH$1048576,MATCH($A196,'Data - Energy &amp; Metals'!$A$2:$A$1048576,FALSE),FALSE)),#N/A,HLOOKUP(C$2,'Data - Energy &amp; Metals'!$B$2:$AH$1048576,MATCH($A196,'Data - Energy &amp; Metals'!$A$2:$A$1048576,FALSE),FALSE))</f>
        <v>32757</v>
      </c>
      <c r="D196" s="7">
        <f>IF(ISBLANK(HLOOKUP(D$2,'Data - Energy &amp; Metals'!$B$2:$AH$1048576,MATCH($A196,'Data - Energy &amp; Metals'!$A$2:$A$1048576,FALSE),FALSE)),#N/A,HLOOKUP(D$2,'Data - Energy &amp; Metals'!$B$2:$AH$1048576,MATCH($A196,'Data - Energy &amp; Metals'!$A$2:$A$1048576,FALSE),FALSE))</f>
        <v>14789</v>
      </c>
      <c r="E196" s="8">
        <f t="shared" ref="E196:E259" si="3">(C196-D196)/B196</f>
        <v>0.1415293487507483</v>
      </c>
    </row>
    <row r="197" spans="1:5" x14ac:dyDescent="0.25">
      <c r="A197" s="27">
        <f>IF('Data - Energy &amp; Metals'!A197="",#N/A,'Data - Energy &amp; Metals'!A197)</f>
        <v>40239</v>
      </c>
      <c r="B197" s="7">
        <f>IF(ISBLANK(HLOOKUP(B$2,'Data - Energy &amp; Metals'!$B$2:$AH$1048576,MATCH($A197,'Data - Energy &amp; Metals'!$A$2:$A$1048576,FALSE),FALSE)),#N/A,HLOOKUP(B$2,'Data - Energy &amp; Metals'!$B$2:$AH$1048576,MATCH($A197,'Data - Energy &amp; Metals'!$A$2:$A$1048576,FALSE),FALSE))</f>
        <v>126581</v>
      </c>
      <c r="C197" s="7">
        <f>IF(ISBLANK(HLOOKUP(C$2,'Data - Energy &amp; Metals'!$B$2:$AH$1048576,MATCH($A197,'Data - Energy &amp; Metals'!$A$2:$A$1048576,FALSE),FALSE)),#N/A,HLOOKUP(C$2,'Data - Energy &amp; Metals'!$B$2:$AH$1048576,MATCH($A197,'Data - Energy &amp; Metals'!$A$2:$A$1048576,FALSE),FALSE))</f>
        <v>33356</v>
      </c>
      <c r="D197" s="7">
        <f>IF(ISBLANK(HLOOKUP(D$2,'Data - Energy &amp; Metals'!$B$2:$AH$1048576,MATCH($A197,'Data - Energy &amp; Metals'!$A$2:$A$1048576,FALSE),FALSE)),#N/A,HLOOKUP(D$2,'Data - Energy &amp; Metals'!$B$2:$AH$1048576,MATCH($A197,'Data - Energy &amp; Metals'!$A$2:$A$1048576,FALSE),FALSE))</f>
        <v>13945</v>
      </c>
      <c r="E197" s="8">
        <f t="shared" si="3"/>
        <v>0.15334844881933307</v>
      </c>
    </row>
    <row r="198" spans="1:5" x14ac:dyDescent="0.25">
      <c r="A198" s="27">
        <f>IF('Data - Energy &amp; Metals'!A198="",#N/A,'Data - Energy &amp; Metals'!A198)</f>
        <v>40246</v>
      </c>
      <c r="B198" s="7">
        <f>IF(ISBLANK(HLOOKUP(B$2,'Data - Energy &amp; Metals'!$B$2:$AH$1048576,MATCH($A198,'Data - Energy &amp; Metals'!$A$2:$A$1048576,FALSE),FALSE)),#N/A,HLOOKUP(B$2,'Data - Energy &amp; Metals'!$B$2:$AH$1048576,MATCH($A198,'Data - Energy &amp; Metals'!$A$2:$A$1048576,FALSE),FALSE))</f>
        <v>128403</v>
      </c>
      <c r="C198" s="7">
        <f>IF(ISBLANK(HLOOKUP(C$2,'Data - Energy &amp; Metals'!$B$2:$AH$1048576,MATCH($A198,'Data - Energy &amp; Metals'!$A$2:$A$1048576,FALSE),FALSE)),#N/A,HLOOKUP(C$2,'Data - Energy &amp; Metals'!$B$2:$AH$1048576,MATCH($A198,'Data - Energy &amp; Metals'!$A$2:$A$1048576,FALSE),FALSE))</f>
        <v>36199</v>
      </c>
      <c r="D198" s="7">
        <f>IF(ISBLANK(HLOOKUP(D$2,'Data - Energy &amp; Metals'!$B$2:$AH$1048576,MATCH($A198,'Data - Energy &amp; Metals'!$A$2:$A$1048576,FALSE),FALSE)),#N/A,HLOOKUP(D$2,'Data - Energy &amp; Metals'!$B$2:$AH$1048576,MATCH($A198,'Data - Energy &amp; Metals'!$A$2:$A$1048576,FALSE),FALSE))</f>
        <v>14082</v>
      </c>
      <c r="E198" s="8">
        <f t="shared" si="3"/>
        <v>0.17224675435932182</v>
      </c>
    </row>
    <row r="199" spans="1:5" x14ac:dyDescent="0.25">
      <c r="A199" s="27">
        <f>IF('Data - Energy &amp; Metals'!A199="",#N/A,'Data - Energy &amp; Metals'!A199)</f>
        <v>40253</v>
      </c>
      <c r="B199" s="7">
        <f>IF(ISBLANK(HLOOKUP(B$2,'Data - Energy &amp; Metals'!$B$2:$AH$1048576,MATCH($A199,'Data - Energy &amp; Metals'!$A$2:$A$1048576,FALSE),FALSE)),#N/A,HLOOKUP(B$2,'Data - Energy &amp; Metals'!$B$2:$AH$1048576,MATCH($A199,'Data - Energy &amp; Metals'!$A$2:$A$1048576,FALSE),FALSE))</f>
        <v>130889</v>
      </c>
      <c r="C199" s="7">
        <f>IF(ISBLANK(HLOOKUP(C$2,'Data - Energy &amp; Metals'!$B$2:$AH$1048576,MATCH($A199,'Data - Energy &amp; Metals'!$A$2:$A$1048576,FALSE),FALSE)),#N/A,HLOOKUP(C$2,'Data - Energy &amp; Metals'!$B$2:$AH$1048576,MATCH($A199,'Data - Energy &amp; Metals'!$A$2:$A$1048576,FALSE),FALSE))</f>
        <v>36901</v>
      </c>
      <c r="D199" s="7">
        <f>IF(ISBLANK(HLOOKUP(D$2,'Data - Energy &amp; Metals'!$B$2:$AH$1048576,MATCH($A199,'Data - Energy &amp; Metals'!$A$2:$A$1048576,FALSE),FALSE)),#N/A,HLOOKUP(D$2,'Data - Energy &amp; Metals'!$B$2:$AH$1048576,MATCH($A199,'Data - Energy &amp; Metals'!$A$2:$A$1048576,FALSE),FALSE))</f>
        <v>14337</v>
      </c>
      <c r="E199" s="8">
        <f t="shared" si="3"/>
        <v>0.17239034601838199</v>
      </c>
    </row>
    <row r="200" spans="1:5" x14ac:dyDescent="0.25">
      <c r="A200" s="27">
        <f>IF('Data - Energy &amp; Metals'!A200="",#N/A,'Data - Energy &amp; Metals'!A200)</f>
        <v>40260</v>
      </c>
      <c r="B200" s="7">
        <f>IF(ISBLANK(HLOOKUP(B$2,'Data - Energy &amp; Metals'!$B$2:$AH$1048576,MATCH($A200,'Data - Energy &amp; Metals'!$A$2:$A$1048576,FALSE),FALSE)),#N/A,HLOOKUP(B$2,'Data - Energy &amp; Metals'!$B$2:$AH$1048576,MATCH($A200,'Data - Energy &amp; Metals'!$A$2:$A$1048576,FALSE),FALSE))</f>
        <v>133210</v>
      </c>
      <c r="C200" s="7">
        <f>IF(ISBLANK(HLOOKUP(C$2,'Data - Energy &amp; Metals'!$B$2:$AH$1048576,MATCH($A200,'Data - Energy &amp; Metals'!$A$2:$A$1048576,FALSE),FALSE)),#N/A,HLOOKUP(C$2,'Data - Energy &amp; Metals'!$B$2:$AH$1048576,MATCH($A200,'Data - Energy &amp; Metals'!$A$2:$A$1048576,FALSE),FALSE))</f>
        <v>36666</v>
      </c>
      <c r="D200" s="7">
        <f>IF(ISBLANK(HLOOKUP(D$2,'Data - Energy &amp; Metals'!$B$2:$AH$1048576,MATCH($A200,'Data - Energy &amp; Metals'!$A$2:$A$1048576,FALSE),FALSE)),#N/A,HLOOKUP(D$2,'Data - Energy &amp; Metals'!$B$2:$AH$1048576,MATCH($A200,'Data - Energy &amp; Metals'!$A$2:$A$1048576,FALSE),FALSE))</f>
        <v>14688</v>
      </c>
      <c r="E200" s="8">
        <f t="shared" si="3"/>
        <v>0.16498761354252683</v>
      </c>
    </row>
    <row r="201" spans="1:5" x14ac:dyDescent="0.25">
      <c r="A201" s="27">
        <f>IF('Data - Energy &amp; Metals'!A201="",#N/A,'Data - Energy &amp; Metals'!A201)</f>
        <v>40267</v>
      </c>
      <c r="B201" s="7">
        <f>IF(ISBLANK(HLOOKUP(B$2,'Data - Energy &amp; Metals'!$B$2:$AH$1048576,MATCH($A201,'Data - Energy &amp; Metals'!$A$2:$A$1048576,FALSE),FALSE)),#N/A,HLOOKUP(B$2,'Data - Energy &amp; Metals'!$B$2:$AH$1048576,MATCH($A201,'Data - Energy &amp; Metals'!$A$2:$A$1048576,FALSE),FALSE))</f>
        <v>142431</v>
      </c>
      <c r="C201" s="7">
        <f>IF(ISBLANK(HLOOKUP(C$2,'Data - Energy &amp; Metals'!$B$2:$AH$1048576,MATCH($A201,'Data - Energy &amp; Metals'!$A$2:$A$1048576,FALSE),FALSE)),#N/A,HLOOKUP(C$2,'Data - Energy &amp; Metals'!$B$2:$AH$1048576,MATCH($A201,'Data - Energy &amp; Metals'!$A$2:$A$1048576,FALSE),FALSE))</f>
        <v>41665</v>
      </c>
      <c r="D201" s="7">
        <f>IF(ISBLANK(HLOOKUP(D$2,'Data - Energy &amp; Metals'!$B$2:$AH$1048576,MATCH($A201,'Data - Energy &amp; Metals'!$A$2:$A$1048576,FALSE),FALSE)),#N/A,HLOOKUP(D$2,'Data - Energy &amp; Metals'!$B$2:$AH$1048576,MATCH($A201,'Data - Energy &amp; Metals'!$A$2:$A$1048576,FALSE),FALSE))</f>
        <v>13684</v>
      </c>
      <c r="E201" s="8">
        <f t="shared" si="3"/>
        <v>0.19645301935674117</v>
      </c>
    </row>
    <row r="202" spans="1:5" x14ac:dyDescent="0.25">
      <c r="A202" s="27">
        <f>IF('Data - Energy &amp; Metals'!A202="",#N/A,'Data - Energy &amp; Metals'!A202)</f>
        <v>40274</v>
      </c>
      <c r="B202" s="7">
        <f>IF(ISBLANK(HLOOKUP(B$2,'Data - Energy &amp; Metals'!$B$2:$AH$1048576,MATCH($A202,'Data - Energy &amp; Metals'!$A$2:$A$1048576,FALSE),FALSE)),#N/A,HLOOKUP(B$2,'Data - Energy &amp; Metals'!$B$2:$AH$1048576,MATCH($A202,'Data - Energy &amp; Metals'!$A$2:$A$1048576,FALSE),FALSE))</f>
        <v>152534</v>
      </c>
      <c r="C202" s="7">
        <f>IF(ISBLANK(HLOOKUP(C$2,'Data - Energy &amp; Metals'!$B$2:$AH$1048576,MATCH($A202,'Data - Energy &amp; Metals'!$A$2:$A$1048576,FALSE),FALSE)),#N/A,HLOOKUP(C$2,'Data - Energy &amp; Metals'!$B$2:$AH$1048576,MATCH($A202,'Data - Energy &amp; Metals'!$A$2:$A$1048576,FALSE),FALSE))</f>
        <v>44915</v>
      </c>
      <c r="D202" s="7">
        <f>IF(ISBLANK(HLOOKUP(D$2,'Data - Energy &amp; Metals'!$B$2:$AH$1048576,MATCH($A202,'Data - Energy &amp; Metals'!$A$2:$A$1048576,FALSE),FALSE)),#N/A,HLOOKUP(D$2,'Data - Energy &amp; Metals'!$B$2:$AH$1048576,MATCH($A202,'Data - Energy &amp; Metals'!$A$2:$A$1048576,FALSE),FALSE))</f>
        <v>15461</v>
      </c>
      <c r="E202" s="8">
        <f t="shared" si="3"/>
        <v>0.19309793226428207</v>
      </c>
    </row>
    <row r="203" spans="1:5" x14ac:dyDescent="0.25">
      <c r="A203" s="27">
        <f>IF('Data - Energy &amp; Metals'!A203="",#N/A,'Data - Energy &amp; Metals'!A203)</f>
        <v>40281</v>
      </c>
      <c r="B203" s="7">
        <f>IF(ISBLANK(HLOOKUP(B$2,'Data - Energy &amp; Metals'!$B$2:$AH$1048576,MATCH($A203,'Data - Energy &amp; Metals'!$A$2:$A$1048576,FALSE),FALSE)),#N/A,HLOOKUP(B$2,'Data - Energy &amp; Metals'!$B$2:$AH$1048576,MATCH($A203,'Data - Energy &amp; Metals'!$A$2:$A$1048576,FALSE),FALSE))</f>
        <v>151539</v>
      </c>
      <c r="C203" s="7">
        <f>IF(ISBLANK(HLOOKUP(C$2,'Data - Energy &amp; Metals'!$B$2:$AH$1048576,MATCH($A203,'Data - Energy &amp; Metals'!$A$2:$A$1048576,FALSE),FALSE)),#N/A,HLOOKUP(C$2,'Data - Energy &amp; Metals'!$B$2:$AH$1048576,MATCH($A203,'Data - Energy &amp; Metals'!$A$2:$A$1048576,FALSE),FALSE))</f>
        <v>47900</v>
      </c>
      <c r="D203" s="7">
        <f>IF(ISBLANK(HLOOKUP(D$2,'Data - Energy &amp; Metals'!$B$2:$AH$1048576,MATCH($A203,'Data - Energy &amp; Metals'!$A$2:$A$1048576,FALSE),FALSE)),#N/A,HLOOKUP(D$2,'Data - Energy &amp; Metals'!$B$2:$AH$1048576,MATCH($A203,'Data - Energy &amp; Metals'!$A$2:$A$1048576,FALSE),FALSE))</f>
        <v>18542</v>
      </c>
      <c r="E203" s="8">
        <f t="shared" si="3"/>
        <v>0.19373230653495141</v>
      </c>
    </row>
    <row r="204" spans="1:5" x14ac:dyDescent="0.25">
      <c r="A204" s="27">
        <f>IF('Data - Energy &amp; Metals'!A204="",#N/A,'Data - Energy &amp; Metals'!A204)</f>
        <v>40288</v>
      </c>
      <c r="B204" s="7">
        <f>IF(ISBLANK(HLOOKUP(B$2,'Data - Energy &amp; Metals'!$B$2:$AH$1048576,MATCH($A204,'Data - Energy &amp; Metals'!$A$2:$A$1048576,FALSE),FALSE)),#N/A,HLOOKUP(B$2,'Data - Energy &amp; Metals'!$B$2:$AH$1048576,MATCH($A204,'Data - Energy &amp; Metals'!$A$2:$A$1048576,FALSE),FALSE))</f>
        <v>155077</v>
      </c>
      <c r="C204" s="7">
        <f>IF(ISBLANK(HLOOKUP(C$2,'Data - Energy &amp; Metals'!$B$2:$AH$1048576,MATCH($A204,'Data - Energy &amp; Metals'!$A$2:$A$1048576,FALSE),FALSE)),#N/A,HLOOKUP(C$2,'Data - Energy &amp; Metals'!$B$2:$AH$1048576,MATCH($A204,'Data - Energy &amp; Metals'!$A$2:$A$1048576,FALSE),FALSE))</f>
        <v>44611</v>
      </c>
      <c r="D204" s="7">
        <f>IF(ISBLANK(HLOOKUP(D$2,'Data - Energy &amp; Metals'!$B$2:$AH$1048576,MATCH($A204,'Data - Energy &amp; Metals'!$A$2:$A$1048576,FALSE),FALSE)),#N/A,HLOOKUP(D$2,'Data - Energy &amp; Metals'!$B$2:$AH$1048576,MATCH($A204,'Data - Energy &amp; Metals'!$A$2:$A$1048576,FALSE),FALSE))</f>
        <v>19344</v>
      </c>
      <c r="E204" s="8">
        <f t="shared" si="3"/>
        <v>0.16293196283136765</v>
      </c>
    </row>
    <row r="205" spans="1:5" x14ac:dyDescent="0.25">
      <c r="A205" s="27">
        <f>IF('Data - Energy &amp; Metals'!A205="",#N/A,'Data - Energy &amp; Metals'!A205)</f>
        <v>40295</v>
      </c>
      <c r="B205" s="7">
        <f>IF(ISBLANK(HLOOKUP(B$2,'Data - Energy &amp; Metals'!$B$2:$AH$1048576,MATCH($A205,'Data - Energy &amp; Metals'!$A$2:$A$1048576,FALSE),FALSE)),#N/A,HLOOKUP(B$2,'Data - Energy &amp; Metals'!$B$2:$AH$1048576,MATCH($A205,'Data - Energy &amp; Metals'!$A$2:$A$1048576,FALSE),FALSE))</f>
        <v>152101</v>
      </c>
      <c r="C205" s="7">
        <f>IF(ISBLANK(HLOOKUP(C$2,'Data - Energy &amp; Metals'!$B$2:$AH$1048576,MATCH($A205,'Data - Energy &amp; Metals'!$A$2:$A$1048576,FALSE),FALSE)),#N/A,HLOOKUP(C$2,'Data - Energy &amp; Metals'!$B$2:$AH$1048576,MATCH($A205,'Data - Energy &amp; Metals'!$A$2:$A$1048576,FALSE),FALSE))</f>
        <v>41393</v>
      </c>
      <c r="D205" s="7">
        <f>IF(ISBLANK(HLOOKUP(D$2,'Data - Energy &amp; Metals'!$B$2:$AH$1048576,MATCH($A205,'Data - Energy &amp; Metals'!$A$2:$A$1048576,FALSE),FALSE)),#N/A,HLOOKUP(D$2,'Data - Energy &amp; Metals'!$B$2:$AH$1048576,MATCH($A205,'Data - Energy &amp; Metals'!$A$2:$A$1048576,FALSE),FALSE))</f>
        <v>19074</v>
      </c>
      <c r="E205" s="8">
        <f t="shared" si="3"/>
        <v>0.14673802276119158</v>
      </c>
    </row>
    <row r="206" spans="1:5" x14ac:dyDescent="0.25">
      <c r="A206" s="27">
        <f>IF('Data - Energy &amp; Metals'!A206="",#N/A,'Data - Energy &amp; Metals'!A206)</f>
        <v>40302</v>
      </c>
      <c r="B206" s="7">
        <f>IF(ISBLANK(HLOOKUP(B$2,'Data - Energy &amp; Metals'!$B$2:$AH$1048576,MATCH($A206,'Data - Energy &amp; Metals'!$A$2:$A$1048576,FALSE),FALSE)),#N/A,HLOOKUP(B$2,'Data - Energy &amp; Metals'!$B$2:$AH$1048576,MATCH($A206,'Data - Energy &amp; Metals'!$A$2:$A$1048576,FALSE),FALSE))</f>
        <v>142960</v>
      </c>
      <c r="C206" s="7">
        <f>IF(ISBLANK(HLOOKUP(C$2,'Data - Energy &amp; Metals'!$B$2:$AH$1048576,MATCH($A206,'Data - Energy &amp; Metals'!$A$2:$A$1048576,FALSE),FALSE)),#N/A,HLOOKUP(C$2,'Data - Energy &amp; Metals'!$B$2:$AH$1048576,MATCH($A206,'Data - Energy &amp; Metals'!$A$2:$A$1048576,FALSE),FALSE))</f>
        <v>36088</v>
      </c>
      <c r="D206" s="7">
        <f>IF(ISBLANK(HLOOKUP(D$2,'Data - Energy &amp; Metals'!$B$2:$AH$1048576,MATCH($A206,'Data - Energy &amp; Metals'!$A$2:$A$1048576,FALSE),FALSE)),#N/A,HLOOKUP(D$2,'Data - Energy &amp; Metals'!$B$2:$AH$1048576,MATCH($A206,'Data - Energy &amp; Metals'!$A$2:$A$1048576,FALSE),FALSE))</f>
        <v>20506</v>
      </c>
      <c r="E206" s="8">
        <f t="shared" si="3"/>
        <v>0.10899552322327924</v>
      </c>
    </row>
    <row r="207" spans="1:5" x14ac:dyDescent="0.25">
      <c r="A207" s="27">
        <f>IF('Data - Energy &amp; Metals'!A207="",#N/A,'Data - Energy &amp; Metals'!A207)</f>
        <v>40309</v>
      </c>
      <c r="B207" s="7">
        <f>IF(ISBLANK(HLOOKUP(B$2,'Data - Energy &amp; Metals'!$B$2:$AH$1048576,MATCH($A207,'Data - Energy &amp; Metals'!$A$2:$A$1048576,FALSE),FALSE)),#N/A,HLOOKUP(B$2,'Data - Energy &amp; Metals'!$B$2:$AH$1048576,MATCH($A207,'Data - Energy &amp; Metals'!$A$2:$A$1048576,FALSE),FALSE))</f>
        <v>131953</v>
      </c>
      <c r="C207" s="7">
        <f>IF(ISBLANK(HLOOKUP(C$2,'Data - Energy &amp; Metals'!$B$2:$AH$1048576,MATCH($A207,'Data - Energy &amp; Metals'!$A$2:$A$1048576,FALSE),FALSE)),#N/A,HLOOKUP(C$2,'Data - Energy &amp; Metals'!$B$2:$AH$1048576,MATCH($A207,'Data - Energy &amp; Metals'!$A$2:$A$1048576,FALSE),FALSE))</f>
        <v>30506</v>
      </c>
      <c r="D207" s="7">
        <f>IF(ISBLANK(HLOOKUP(D$2,'Data - Energy &amp; Metals'!$B$2:$AH$1048576,MATCH($A207,'Data - Energy &amp; Metals'!$A$2:$A$1048576,FALSE),FALSE)),#N/A,HLOOKUP(D$2,'Data - Energy &amp; Metals'!$B$2:$AH$1048576,MATCH($A207,'Data - Energy &amp; Metals'!$A$2:$A$1048576,FALSE),FALSE))</f>
        <v>16498</v>
      </c>
      <c r="E207" s="8">
        <f t="shared" si="3"/>
        <v>0.10615901116306564</v>
      </c>
    </row>
    <row r="208" spans="1:5" x14ac:dyDescent="0.25">
      <c r="A208" s="27">
        <f>IF('Data - Energy &amp; Metals'!A208="",#N/A,'Data - Energy &amp; Metals'!A208)</f>
        <v>40316</v>
      </c>
      <c r="B208" s="7">
        <f>IF(ISBLANK(HLOOKUP(B$2,'Data - Energy &amp; Metals'!$B$2:$AH$1048576,MATCH($A208,'Data - Energy &amp; Metals'!$A$2:$A$1048576,FALSE),FALSE)),#N/A,HLOOKUP(B$2,'Data - Energy &amp; Metals'!$B$2:$AH$1048576,MATCH($A208,'Data - Energy &amp; Metals'!$A$2:$A$1048576,FALSE),FALSE))</f>
        <v>129554</v>
      </c>
      <c r="C208" s="7">
        <f>IF(ISBLANK(HLOOKUP(C$2,'Data - Energy &amp; Metals'!$B$2:$AH$1048576,MATCH($A208,'Data - Energy &amp; Metals'!$A$2:$A$1048576,FALSE),FALSE)),#N/A,HLOOKUP(C$2,'Data - Energy &amp; Metals'!$B$2:$AH$1048576,MATCH($A208,'Data - Energy &amp; Metals'!$A$2:$A$1048576,FALSE),FALSE))</f>
        <v>29229</v>
      </c>
      <c r="D208" s="7">
        <f>IF(ISBLANK(HLOOKUP(D$2,'Data - Energy &amp; Metals'!$B$2:$AH$1048576,MATCH($A208,'Data - Energy &amp; Metals'!$A$2:$A$1048576,FALSE),FALSE)),#N/A,HLOOKUP(D$2,'Data - Energy &amp; Metals'!$B$2:$AH$1048576,MATCH($A208,'Data - Energy &amp; Metals'!$A$2:$A$1048576,FALSE),FALSE))</f>
        <v>17329</v>
      </c>
      <c r="E208" s="8">
        <f t="shared" si="3"/>
        <v>9.1853590008799418E-2</v>
      </c>
    </row>
    <row r="209" spans="1:5" x14ac:dyDescent="0.25">
      <c r="A209" s="27">
        <f>IF('Data - Energy &amp; Metals'!A209="",#N/A,'Data - Energy &amp; Metals'!A209)</f>
        <v>40323</v>
      </c>
      <c r="B209" s="7">
        <f>IF(ISBLANK(HLOOKUP(B$2,'Data - Energy &amp; Metals'!$B$2:$AH$1048576,MATCH($A209,'Data - Energy &amp; Metals'!$A$2:$A$1048576,FALSE),FALSE)),#N/A,HLOOKUP(B$2,'Data - Energy &amp; Metals'!$B$2:$AH$1048576,MATCH($A209,'Data - Energy &amp; Metals'!$A$2:$A$1048576,FALSE),FALSE))</f>
        <v>129467</v>
      </c>
      <c r="C209" s="7">
        <f>IF(ISBLANK(HLOOKUP(C$2,'Data - Energy &amp; Metals'!$B$2:$AH$1048576,MATCH($A209,'Data - Energy &amp; Metals'!$A$2:$A$1048576,FALSE),FALSE)),#N/A,HLOOKUP(C$2,'Data - Energy &amp; Metals'!$B$2:$AH$1048576,MATCH($A209,'Data - Energy &amp; Metals'!$A$2:$A$1048576,FALSE),FALSE))</f>
        <v>26697</v>
      </c>
      <c r="D209" s="7">
        <f>IF(ISBLANK(HLOOKUP(D$2,'Data - Energy &amp; Metals'!$B$2:$AH$1048576,MATCH($A209,'Data - Energy &amp; Metals'!$A$2:$A$1048576,FALSE),FALSE)),#N/A,HLOOKUP(D$2,'Data - Energy &amp; Metals'!$B$2:$AH$1048576,MATCH($A209,'Data - Energy &amp; Metals'!$A$2:$A$1048576,FALSE),FALSE))</f>
        <v>18416</v>
      </c>
      <c r="E209" s="8">
        <f t="shared" si="3"/>
        <v>6.3962245205341897E-2</v>
      </c>
    </row>
    <row r="210" spans="1:5" x14ac:dyDescent="0.25">
      <c r="A210" s="27">
        <f>IF('Data - Energy &amp; Metals'!A210="",#N/A,'Data - Energy &amp; Metals'!A210)</f>
        <v>40330</v>
      </c>
      <c r="B210" s="7">
        <f>IF(ISBLANK(HLOOKUP(B$2,'Data - Energy &amp; Metals'!$B$2:$AH$1048576,MATCH($A210,'Data - Energy &amp; Metals'!$A$2:$A$1048576,FALSE),FALSE)),#N/A,HLOOKUP(B$2,'Data - Energy &amp; Metals'!$B$2:$AH$1048576,MATCH($A210,'Data - Energy &amp; Metals'!$A$2:$A$1048576,FALSE),FALSE))</f>
        <v>127748</v>
      </c>
      <c r="C210" s="7">
        <f>IF(ISBLANK(HLOOKUP(C$2,'Data - Energy &amp; Metals'!$B$2:$AH$1048576,MATCH($A210,'Data - Energy &amp; Metals'!$A$2:$A$1048576,FALSE),FALSE)),#N/A,HLOOKUP(C$2,'Data - Energy &amp; Metals'!$B$2:$AH$1048576,MATCH($A210,'Data - Energy &amp; Metals'!$A$2:$A$1048576,FALSE),FALSE))</f>
        <v>27073</v>
      </c>
      <c r="D210" s="7">
        <f>IF(ISBLANK(HLOOKUP(D$2,'Data - Energy &amp; Metals'!$B$2:$AH$1048576,MATCH($A210,'Data - Energy &amp; Metals'!$A$2:$A$1048576,FALSE),FALSE)),#N/A,HLOOKUP(D$2,'Data - Energy &amp; Metals'!$B$2:$AH$1048576,MATCH($A210,'Data - Energy &amp; Metals'!$A$2:$A$1048576,FALSE),FALSE))</f>
        <v>18334</v>
      </c>
      <c r="E210" s="8">
        <f t="shared" si="3"/>
        <v>6.8408115978332337E-2</v>
      </c>
    </row>
    <row r="211" spans="1:5" x14ac:dyDescent="0.25">
      <c r="A211" s="27">
        <f>IF('Data - Energy &amp; Metals'!A211="",#N/A,'Data - Energy &amp; Metals'!A211)</f>
        <v>40337</v>
      </c>
      <c r="B211" s="7">
        <f>IF(ISBLANK(HLOOKUP(B$2,'Data - Energy &amp; Metals'!$B$2:$AH$1048576,MATCH($A211,'Data - Energy &amp; Metals'!$A$2:$A$1048576,FALSE),FALSE)),#N/A,HLOOKUP(B$2,'Data - Energy &amp; Metals'!$B$2:$AH$1048576,MATCH($A211,'Data - Energy &amp; Metals'!$A$2:$A$1048576,FALSE),FALSE))</f>
        <v>132631</v>
      </c>
      <c r="C211" s="7">
        <f>IF(ISBLANK(HLOOKUP(C$2,'Data - Energy &amp; Metals'!$B$2:$AH$1048576,MATCH($A211,'Data - Energy &amp; Metals'!$A$2:$A$1048576,FALSE),FALSE)),#N/A,HLOOKUP(C$2,'Data - Energy &amp; Metals'!$B$2:$AH$1048576,MATCH($A211,'Data - Energy &amp; Metals'!$A$2:$A$1048576,FALSE),FALSE))</f>
        <v>26267</v>
      </c>
      <c r="D211" s="7">
        <f>IF(ISBLANK(HLOOKUP(D$2,'Data - Energy &amp; Metals'!$B$2:$AH$1048576,MATCH($A211,'Data - Energy &amp; Metals'!$A$2:$A$1048576,FALSE),FALSE)),#N/A,HLOOKUP(D$2,'Data - Energy &amp; Metals'!$B$2:$AH$1048576,MATCH($A211,'Data - Energy &amp; Metals'!$A$2:$A$1048576,FALSE),FALSE))</f>
        <v>23791</v>
      </c>
      <c r="E211" s="8">
        <f t="shared" si="3"/>
        <v>1.8668335457019854E-2</v>
      </c>
    </row>
    <row r="212" spans="1:5" x14ac:dyDescent="0.25">
      <c r="A212" s="27">
        <f>IF('Data - Energy &amp; Metals'!A212="",#N/A,'Data - Energy &amp; Metals'!A212)</f>
        <v>40344</v>
      </c>
      <c r="B212" s="7">
        <f>IF(ISBLANK(HLOOKUP(B$2,'Data - Energy &amp; Metals'!$B$2:$AH$1048576,MATCH($A212,'Data - Energy &amp; Metals'!$A$2:$A$1048576,FALSE),FALSE)),#N/A,HLOOKUP(B$2,'Data - Energy &amp; Metals'!$B$2:$AH$1048576,MATCH($A212,'Data - Energy &amp; Metals'!$A$2:$A$1048576,FALSE),FALSE))</f>
        <v>138123</v>
      </c>
      <c r="C212" s="7">
        <f>IF(ISBLANK(HLOOKUP(C$2,'Data - Energy &amp; Metals'!$B$2:$AH$1048576,MATCH($A212,'Data - Energy &amp; Metals'!$A$2:$A$1048576,FALSE),FALSE)),#N/A,HLOOKUP(C$2,'Data - Energy &amp; Metals'!$B$2:$AH$1048576,MATCH($A212,'Data - Energy &amp; Metals'!$A$2:$A$1048576,FALSE),FALSE))</f>
        <v>26097</v>
      </c>
      <c r="D212" s="7">
        <f>IF(ISBLANK(HLOOKUP(D$2,'Data - Energy &amp; Metals'!$B$2:$AH$1048576,MATCH($A212,'Data - Energy &amp; Metals'!$A$2:$A$1048576,FALSE),FALSE)),#N/A,HLOOKUP(D$2,'Data - Energy &amp; Metals'!$B$2:$AH$1048576,MATCH($A212,'Data - Energy &amp; Metals'!$A$2:$A$1048576,FALSE),FALSE))</f>
        <v>23464</v>
      </c>
      <c r="E212" s="8">
        <f t="shared" si="3"/>
        <v>1.906271946019128E-2</v>
      </c>
    </row>
    <row r="213" spans="1:5" x14ac:dyDescent="0.25">
      <c r="A213" s="27">
        <f>IF('Data - Energy &amp; Metals'!A213="",#N/A,'Data - Energy &amp; Metals'!A213)</f>
        <v>40351</v>
      </c>
      <c r="B213" s="7">
        <f>IF(ISBLANK(HLOOKUP(B$2,'Data - Energy &amp; Metals'!$B$2:$AH$1048576,MATCH($A213,'Data - Energy &amp; Metals'!$A$2:$A$1048576,FALSE),FALSE)),#N/A,HLOOKUP(B$2,'Data - Energy &amp; Metals'!$B$2:$AH$1048576,MATCH($A213,'Data - Energy &amp; Metals'!$A$2:$A$1048576,FALSE),FALSE))</f>
        <v>140758</v>
      </c>
      <c r="C213" s="7">
        <f>IF(ISBLANK(HLOOKUP(C$2,'Data - Energy &amp; Metals'!$B$2:$AH$1048576,MATCH($A213,'Data - Energy &amp; Metals'!$A$2:$A$1048576,FALSE),FALSE)),#N/A,HLOOKUP(C$2,'Data - Energy &amp; Metals'!$B$2:$AH$1048576,MATCH($A213,'Data - Energy &amp; Metals'!$A$2:$A$1048576,FALSE),FALSE))</f>
        <v>26180</v>
      </c>
      <c r="D213" s="7">
        <f>IF(ISBLANK(HLOOKUP(D$2,'Data - Energy &amp; Metals'!$B$2:$AH$1048576,MATCH($A213,'Data - Energy &amp; Metals'!$A$2:$A$1048576,FALSE),FALSE)),#N/A,HLOOKUP(D$2,'Data - Energy &amp; Metals'!$B$2:$AH$1048576,MATCH($A213,'Data - Energy &amp; Metals'!$A$2:$A$1048576,FALSE),FALSE))</f>
        <v>23507</v>
      </c>
      <c r="E213" s="8">
        <f t="shared" si="3"/>
        <v>1.8990039642506999E-2</v>
      </c>
    </row>
    <row r="214" spans="1:5" x14ac:dyDescent="0.25">
      <c r="A214" s="27">
        <f>IF('Data - Energy &amp; Metals'!A214="",#N/A,'Data - Energy &amp; Metals'!A214)</f>
        <v>40358</v>
      </c>
      <c r="B214" s="7">
        <f>IF(ISBLANK(HLOOKUP(B$2,'Data - Energy &amp; Metals'!$B$2:$AH$1048576,MATCH($A214,'Data - Energy &amp; Metals'!$A$2:$A$1048576,FALSE),FALSE)),#N/A,HLOOKUP(B$2,'Data - Energy &amp; Metals'!$B$2:$AH$1048576,MATCH($A214,'Data - Energy &amp; Metals'!$A$2:$A$1048576,FALSE),FALSE))</f>
        <v>131028</v>
      </c>
      <c r="C214" s="7">
        <f>IF(ISBLANK(HLOOKUP(C$2,'Data - Energy &amp; Metals'!$B$2:$AH$1048576,MATCH($A214,'Data - Energy &amp; Metals'!$A$2:$A$1048576,FALSE),FALSE)),#N/A,HLOOKUP(C$2,'Data - Energy &amp; Metals'!$B$2:$AH$1048576,MATCH($A214,'Data - Energy &amp; Metals'!$A$2:$A$1048576,FALSE),FALSE))</f>
        <v>25870</v>
      </c>
      <c r="D214" s="7">
        <f>IF(ISBLANK(HLOOKUP(D$2,'Data - Energy &amp; Metals'!$B$2:$AH$1048576,MATCH($A214,'Data - Energy &amp; Metals'!$A$2:$A$1048576,FALSE),FALSE)),#N/A,HLOOKUP(D$2,'Data - Energy &amp; Metals'!$B$2:$AH$1048576,MATCH($A214,'Data - Energy &amp; Metals'!$A$2:$A$1048576,FALSE),FALSE))</f>
        <v>20662</v>
      </c>
      <c r="E214" s="8">
        <f t="shared" si="3"/>
        <v>3.97472295997802E-2</v>
      </c>
    </row>
    <row r="215" spans="1:5" x14ac:dyDescent="0.25">
      <c r="A215" s="27">
        <f>IF('Data - Energy &amp; Metals'!A215="",#N/A,'Data - Energy &amp; Metals'!A215)</f>
        <v>40365</v>
      </c>
      <c r="B215" s="7">
        <f>IF(ISBLANK(HLOOKUP(B$2,'Data - Energy &amp; Metals'!$B$2:$AH$1048576,MATCH($A215,'Data - Energy &amp; Metals'!$A$2:$A$1048576,FALSE),FALSE)),#N/A,HLOOKUP(B$2,'Data - Energy &amp; Metals'!$B$2:$AH$1048576,MATCH($A215,'Data - Energy &amp; Metals'!$A$2:$A$1048576,FALSE),FALSE))</f>
        <v>128518</v>
      </c>
      <c r="C215" s="7">
        <f>IF(ISBLANK(HLOOKUP(C$2,'Data - Energy &amp; Metals'!$B$2:$AH$1048576,MATCH($A215,'Data - Energy &amp; Metals'!$A$2:$A$1048576,FALSE),FALSE)),#N/A,HLOOKUP(C$2,'Data - Energy &amp; Metals'!$B$2:$AH$1048576,MATCH($A215,'Data - Energy &amp; Metals'!$A$2:$A$1048576,FALSE),FALSE))</f>
        <v>25998</v>
      </c>
      <c r="D215" s="7">
        <f>IF(ISBLANK(HLOOKUP(D$2,'Data - Energy &amp; Metals'!$B$2:$AH$1048576,MATCH($A215,'Data - Energy &amp; Metals'!$A$2:$A$1048576,FALSE),FALSE)),#N/A,HLOOKUP(D$2,'Data - Energy &amp; Metals'!$B$2:$AH$1048576,MATCH($A215,'Data - Energy &amp; Metals'!$A$2:$A$1048576,FALSE),FALSE))</f>
        <v>21016</v>
      </c>
      <c r="E215" s="8">
        <f t="shared" si="3"/>
        <v>3.876499789912697E-2</v>
      </c>
    </row>
    <row r="216" spans="1:5" x14ac:dyDescent="0.25">
      <c r="A216" s="27">
        <f>IF('Data - Energy &amp; Metals'!A216="",#N/A,'Data - Energy &amp; Metals'!A216)</f>
        <v>40372</v>
      </c>
      <c r="B216" s="7">
        <f>IF(ISBLANK(HLOOKUP(B$2,'Data - Energy &amp; Metals'!$B$2:$AH$1048576,MATCH($A216,'Data - Energy &amp; Metals'!$A$2:$A$1048576,FALSE),FALSE)),#N/A,HLOOKUP(B$2,'Data - Energy &amp; Metals'!$B$2:$AH$1048576,MATCH($A216,'Data - Energy &amp; Metals'!$A$2:$A$1048576,FALSE),FALSE))</f>
        <v>130480</v>
      </c>
      <c r="C216" s="7">
        <f>IF(ISBLANK(HLOOKUP(C$2,'Data - Energy &amp; Metals'!$B$2:$AH$1048576,MATCH($A216,'Data - Energy &amp; Metals'!$A$2:$A$1048576,FALSE),FALSE)),#N/A,HLOOKUP(C$2,'Data - Energy &amp; Metals'!$B$2:$AH$1048576,MATCH($A216,'Data - Energy &amp; Metals'!$A$2:$A$1048576,FALSE),FALSE))</f>
        <v>26262</v>
      </c>
      <c r="D216" s="7">
        <f>IF(ISBLANK(HLOOKUP(D$2,'Data - Energy &amp; Metals'!$B$2:$AH$1048576,MATCH($A216,'Data - Energy &amp; Metals'!$A$2:$A$1048576,FALSE),FALSE)),#N/A,HLOOKUP(D$2,'Data - Energy &amp; Metals'!$B$2:$AH$1048576,MATCH($A216,'Data - Energy &amp; Metals'!$A$2:$A$1048576,FALSE),FALSE))</f>
        <v>19313</v>
      </c>
      <c r="E216" s="8">
        <f t="shared" si="3"/>
        <v>5.3257204169221334E-2</v>
      </c>
    </row>
    <row r="217" spans="1:5" x14ac:dyDescent="0.25">
      <c r="A217" s="27">
        <f>IF('Data - Energy &amp; Metals'!A217="",#N/A,'Data - Energy &amp; Metals'!A217)</f>
        <v>40379</v>
      </c>
      <c r="B217" s="7">
        <f>IF(ISBLANK(HLOOKUP(B$2,'Data - Energy &amp; Metals'!$B$2:$AH$1048576,MATCH($A217,'Data - Energy &amp; Metals'!$A$2:$A$1048576,FALSE),FALSE)),#N/A,HLOOKUP(B$2,'Data - Energy &amp; Metals'!$B$2:$AH$1048576,MATCH($A217,'Data - Energy &amp; Metals'!$A$2:$A$1048576,FALSE),FALSE))</f>
        <v>133129</v>
      </c>
      <c r="C217" s="7">
        <f>IF(ISBLANK(HLOOKUP(C$2,'Data - Energy &amp; Metals'!$B$2:$AH$1048576,MATCH($A217,'Data - Energy &amp; Metals'!$A$2:$A$1048576,FALSE),FALSE)),#N/A,HLOOKUP(C$2,'Data - Energy &amp; Metals'!$B$2:$AH$1048576,MATCH($A217,'Data - Energy &amp; Metals'!$A$2:$A$1048576,FALSE),FALSE))</f>
        <v>26893</v>
      </c>
      <c r="D217" s="7">
        <f>IF(ISBLANK(HLOOKUP(D$2,'Data - Energy &amp; Metals'!$B$2:$AH$1048576,MATCH($A217,'Data - Energy &amp; Metals'!$A$2:$A$1048576,FALSE),FALSE)),#N/A,HLOOKUP(D$2,'Data - Energy &amp; Metals'!$B$2:$AH$1048576,MATCH($A217,'Data - Energy &amp; Metals'!$A$2:$A$1048576,FALSE),FALSE))</f>
        <v>20230</v>
      </c>
      <c r="E217" s="8">
        <f t="shared" si="3"/>
        <v>5.0049200399612408E-2</v>
      </c>
    </row>
    <row r="218" spans="1:5" x14ac:dyDescent="0.25">
      <c r="A218" s="27">
        <f>IF('Data - Energy &amp; Metals'!A218="",#N/A,'Data - Energy &amp; Metals'!A218)</f>
        <v>40386</v>
      </c>
      <c r="B218" s="7">
        <f>IF(ISBLANK(HLOOKUP(B$2,'Data - Energy &amp; Metals'!$B$2:$AH$1048576,MATCH($A218,'Data - Energy &amp; Metals'!$A$2:$A$1048576,FALSE),FALSE)),#N/A,HLOOKUP(B$2,'Data - Energy &amp; Metals'!$B$2:$AH$1048576,MATCH($A218,'Data - Energy &amp; Metals'!$A$2:$A$1048576,FALSE),FALSE))</f>
        <v>136381</v>
      </c>
      <c r="C218" s="7">
        <f>IF(ISBLANK(HLOOKUP(C$2,'Data - Energy &amp; Metals'!$B$2:$AH$1048576,MATCH($A218,'Data - Energy &amp; Metals'!$A$2:$A$1048576,FALSE),FALSE)),#N/A,HLOOKUP(C$2,'Data - Energy &amp; Metals'!$B$2:$AH$1048576,MATCH($A218,'Data - Energy &amp; Metals'!$A$2:$A$1048576,FALSE),FALSE))</f>
        <v>29773</v>
      </c>
      <c r="D218" s="7">
        <f>IF(ISBLANK(HLOOKUP(D$2,'Data - Energy &amp; Metals'!$B$2:$AH$1048576,MATCH($A218,'Data - Energy &amp; Metals'!$A$2:$A$1048576,FALSE),FALSE)),#N/A,HLOOKUP(D$2,'Data - Energy &amp; Metals'!$B$2:$AH$1048576,MATCH($A218,'Data - Energy &amp; Metals'!$A$2:$A$1048576,FALSE),FALSE))</f>
        <v>15353</v>
      </c>
      <c r="E218" s="8">
        <f t="shared" si="3"/>
        <v>0.10573320330544578</v>
      </c>
    </row>
    <row r="219" spans="1:5" x14ac:dyDescent="0.25">
      <c r="A219" s="27">
        <f>IF('Data - Energy &amp; Metals'!A219="",#N/A,'Data - Energy &amp; Metals'!A219)</f>
        <v>40393</v>
      </c>
      <c r="B219" s="7">
        <f>IF(ISBLANK(HLOOKUP(B$2,'Data - Energy &amp; Metals'!$B$2:$AH$1048576,MATCH($A219,'Data - Energy &amp; Metals'!$A$2:$A$1048576,FALSE),FALSE)),#N/A,HLOOKUP(B$2,'Data - Energy &amp; Metals'!$B$2:$AH$1048576,MATCH($A219,'Data - Energy &amp; Metals'!$A$2:$A$1048576,FALSE),FALSE))</f>
        <v>142405</v>
      </c>
      <c r="C219" s="7">
        <f>IF(ISBLANK(HLOOKUP(C$2,'Data - Energy &amp; Metals'!$B$2:$AH$1048576,MATCH($A219,'Data - Energy &amp; Metals'!$A$2:$A$1048576,FALSE),FALSE)),#N/A,HLOOKUP(C$2,'Data - Energy &amp; Metals'!$B$2:$AH$1048576,MATCH($A219,'Data - Energy &amp; Metals'!$A$2:$A$1048576,FALSE),FALSE))</f>
        <v>32337</v>
      </c>
      <c r="D219" s="7">
        <f>IF(ISBLANK(HLOOKUP(D$2,'Data - Energy &amp; Metals'!$B$2:$AH$1048576,MATCH($A219,'Data - Energy &amp; Metals'!$A$2:$A$1048576,FALSE),FALSE)),#N/A,HLOOKUP(D$2,'Data - Energy &amp; Metals'!$B$2:$AH$1048576,MATCH($A219,'Data - Energy &amp; Metals'!$A$2:$A$1048576,FALSE),FALSE))</f>
        <v>15280</v>
      </c>
      <c r="E219" s="8">
        <f t="shared" si="3"/>
        <v>0.11977809767915452</v>
      </c>
    </row>
    <row r="220" spans="1:5" x14ac:dyDescent="0.25">
      <c r="A220" s="27">
        <f>IF('Data - Energy &amp; Metals'!A220="",#N/A,'Data - Energy &amp; Metals'!A220)</f>
        <v>40400</v>
      </c>
      <c r="B220" s="7">
        <f>IF(ISBLANK(HLOOKUP(B$2,'Data - Energy &amp; Metals'!$B$2:$AH$1048576,MATCH($A220,'Data - Energy &amp; Metals'!$A$2:$A$1048576,FALSE),FALSE)),#N/A,HLOOKUP(B$2,'Data - Energy &amp; Metals'!$B$2:$AH$1048576,MATCH($A220,'Data - Energy &amp; Metals'!$A$2:$A$1048576,FALSE),FALSE))</f>
        <v>140232</v>
      </c>
      <c r="C220" s="7">
        <f>IF(ISBLANK(HLOOKUP(C$2,'Data - Energy &amp; Metals'!$B$2:$AH$1048576,MATCH($A220,'Data - Energy &amp; Metals'!$A$2:$A$1048576,FALSE),FALSE)),#N/A,HLOOKUP(C$2,'Data - Energy &amp; Metals'!$B$2:$AH$1048576,MATCH($A220,'Data - Energy &amp; Metals'!$A$2:$A$1048576,FALSE),FALSE))</f>
        <v>34757</v>
      </c>
      <c r="D220" s="7">
        <f>IF(ISBLANK(HLOOKUP(D$2,'Data - Energy &amp; Metals'!$B$2:$AH$1048576,MATCH($A220,'Data - Energy &amp; Metals'!$A$2:$A$1048576,FALSE),FALSE)),#N/A,HLOOKUP(D$2,'Data - Energy &amp; Metals'!$B$2:$AH$1048576,MATCH($A220,'Data - Energy &amp; Metals'!$A$2:$A$1048576,FALSE),FALSE))</f>
        <v>13999</v>
      </c>
      <c r="E220" s="8">
        <f t="shared" si="3"/>
        <v>0.14802612813052657</v>
      </c>
    </row>
    <row r="221" spans="1:5" x14ac:dyDescent="0.25">
      <c r="A221" s="27">
        <f>IF('Data - Energy &amp; Metals'!A221="",#N/A,'Data - Energy &amp; Metals'!A221)</f>
        <v>40407</v>
      </c>
      <c r="B221" s="7">
        <f>IF(ISBLANK(HLOOKUP(B$2,'Data - Energy &amp; Metals'!$B$2:$AH$1048576,MATCH($A221,'Data - Energy &amp; Metals'!$A$2:$A$1048576,FALSE),FALSE)),#N/A,HLOOKUP(B$2,'Data - Energy &amp; Metals'!$B$2:$AH$1048576,MATCH($A221,'Data - Energy &amp; Metals'!$A$2:$A$1048576,FALSE),FALSE))</f>
        <v>141552</v>
      </c>
      <c r="C221" s="7">
        <f>IF(ISBLANK(HLOOKUP(C$2,'Data - Energy &amp; Metals'!$B$2:$AH$1048576,MATCH($A221,'Data - Energy &amp; Metals'!$A$2:$A$1048576,FALSE),FALSE)),#N/A,HLOOKUP(C$2,'Data - Energy &amp; Metals'!$B$2:$AH$1048576,MATCH($A221,'Data - Energy &amp; Metals'!$A$2:$A$1048576,FALSE),FALSE))</f>
        <v>35782</v>
      </c>
      <c r="D221" s="7">
        <f>IF(ISBLANK(HLOOKUP(D$2,'Data - Energy &amp; Metals'!$B$2:$AH$1048576,MATCH($A221,'Data - Energy &amp; Metals'!$A$2:$A$1048576,FALSE),FALSE)),#N/A,HLOOKUP(D$2,'Data - Energy &amp; Metals'!$B$2:$AH$1048576,MATCH($A221,'Data - Energy &amp; Metals'!$A$2:$A$1048576,FALSE),FALSE))</f>
        <v>16602</v>
      </c>
      <c r="E221" s="8">
        <f t="shared" si="3"/>
        <v>0.13549790889567084</v>
      </c>
    </row>
    <row r="222" spans="1:5" x14ac:dyDescent="0.25">
      <c r="A222" s="27">
        <f>IF('Data - Energy &amp; Metals'!A222="",#N/A,'Data - Energy &amp; Metals'!A222)</f>
        <v>40414</v>
      </c>
      <c r="B222" s="7">
        <f>IF(ISBLANK(HLOOKUP(B$2,'Data - Energy &amp; Metals'!$B$2:$AH$1048576,MATCH($A222,'Data - Energy &amp; Metals'!$A$2:$A$1048576,FALSE),FALSE)),#N/A,HLOOKUP(B$2,'Data - Energy &amp; Metals'!$B$2:$AH$1048576,MATCH($A222,'Data - Energy &amp; Metals'!$A$2:$A$1048576,FALSE),FALSE))</f>
        <v>140303</v>
      </c>
      <c r="C222" s="7">
        <f>IF(ISBLANK(HLOOKUP(C$2,'Data - Energy &amp; Metals'!$B$2:$AH$1048576,MATCH($A222,'Data - Energy &amp; Metals'!$A$2:$A$1048576,FALSE),FALSE)),#N/A,HLOOKUP(C$2,'Data - Energy &amp; Metals'!$B$2:$AH$1048576,MATCH($A222,'Data - Energy &amp; Metals'!$A$2:$A$1048576,FALSE),FALSE))</f>
        <v>31565</v>
      </c>
      <c r="D222" s="7">
        <f>IF(ISBLANK(HLOOKUP(D$2,'Data - Energy &amp; Metals'!$B$2:$AH$1048576,MATCH($A222,'Data - Energy &amp; Metals'!$A$2:$A$1048576,FALSE),FALSE)),#N/A,HLOOKUP(D$2,'Data - Energy &amp; Metals'!$B$2:$AH$1048576,MATCH($A222,'Data - Energy &amp; Metals'!$A$2:$A$1048576,FALSE),FALSE))</f>
        <v>16710</v>
      </c>
      <c r="E222" s="8">
        <f t="shared" si="3"/>
        <v>0.10587799263023599</v>
      </c>
    </row>
    <row r="223" spans="1:5" x14ac:dyDescent="0.25">
      <c r="A223" s="27">
        <f>IF('Data - Energy &amp; Metals'!A223="",#N/A,'Data - Energy &amp; Metals'!A223)</f>
        <v>40421</v>
      </c>
      <c r="B223" s="7">
        <f>IF(ISBLANK(HLOOKUP(B$2,'Data - Energy &amp; Metals'!$B$2:$AH$1048576,MATCH($A223,'Data - Energy &amp; Metals'!$A$2:$A$1048576,FALSE),FALSE)),#N/A,HLOOKUP(B$2,'Data - Energy &amp; Metals'!$B$2:$AH$1048576,MATCH($A223,'Data - Energy &amp; Metals'!$A$2:$A$1048576,FALSE),FALSE))</f>
        <v>134538</v>
      </c>
      <c r="C223" s="7">
        <f>IF(ISBLANK(HLOOKUP(C$2,'Data - Energy &amp; Metals'!$B$2:$AH$1048576,MATCH($A223,'Data - Energy &amp; Metals'!$A$2:$A$1048576,FALSE),FALSE)),#N/A,HLOOKUP(C$2,'Data - Energy &amp; Metals'!$B$2:$AH$1048576,MATCH($A223,'Data - Energy &amp; Metals'!$A$2:$A$1048576,FALSE),FALSE))</f>
        <v>34577</v>
      </c>
      <c r="D223" s="7">
        <f>IF(ISBLANK(HLOOKUP(D$2,'Data - Energy &amp; Metals'!$B$2:$AH$1048576,MATCH($A223,'Data - Energy &amp; Metals'!$A$2:$A$1048576,FALSE),FALSE)),#N/A,HLOOKUP(D$2,'Data - Energy &amp; Metals'!$B$2:$AH$1048576,MATCH($A223,'Data - Energy &amp; Metals'!$A$2:$A$1048576,FALSE),FALSE))</f>
        <v>15094</v>
      </c>
      <c r="E223" s="8">
        <f t="shared" si="3"/>
        <v>0.14481410456525293</v>
      </c>
    </row>
    <row r="224" spans="1:5" x14ac:dyDescent="0.25">
      <c r="A224" s="27">
        <f>IF('Data - Energy &amp; Metals'!A224="",#N/A,'Data - Energy &amp; Metals'!A224)</f>
        <v>40428</v>
      </c>
      <c r="B224" s="7">
        <f>IF(ISBLANK(HLOOKUP(B$2,'Data - Energy &amp; Metals'!$B$2:$AH$1048576,MATCH($A224,'Data - Energy &amp; Metals'!$A$2:$A$1048576,FALSE),FALSE)),#N/A,HLOOKUP(B$2,'Data - Energy &amp; Metals'!$B$2:$AH$1048576,MATCH($A224,'Data - Energy &amp; Metals'!$A$2:$A$1048576,FALSE),FALSE))</f>
        <v>137503</v>
      </c>
      <c r="C224" s="7">
        <f>IF(ISBLANK(HLOOKUP(C$2,'Data - Energy &amp; Metals'!$B$2:$AH$1048576,MATCH($A224,'Data - Energy &amp; Metals'!$A$2:$A$1048576,FALSE),FALSE)),#N/A,HLOOKUP(C$2,'Data - Energy &amp; Metals'!$B$2:$AH$1048576,MATCH($A224,'Data - Energy &amp; Metals'!$A$2:$A$1048576,FALSE),FALSE))</f>
        <v>37055</v>
      </c>
      <c r="D224" s="7">
        <f>IF(ISBLANK(HLOOKUP(D$2,'Data - Energy &amp; Metals'!$B$2:$AH$1048576,MATCH($A224,'Data - Energy &amp; Metals'!$A$2:$A$1048576,FALSE),FALSE)),#N/A,HLOOKUP(D$2,'Data - Energy &amp; Metals'!$B$2:$AH$1048576,MATCH($A224,'Data - Energy &amp; Metals'!$A$2:$A$1048576,FALSE),FALSE))</f>
        <v>13085</v>
      </c>
      <c r="E224" s="8">
        <f t="shared" si="3"/>
        <v>0.17432346930612422</v>
      </c>
    </row>
    <row r="225" spans="1:5" x14ac:dyDescent="0.25">
      <c r="A225" s="27">
        <f>IF('Data - Energy &amp; Metals'!A225="",#N/A,'Data - Energy &amp; Metals'!A225)</f>
        <v>40435</v>
      </c>
      <c r="B225" s="7">
        <f>IF(ISBLANK(HLOOKUP(B$2,'Data - Energy &amp; Metals'!$B$2:$AH$1048576,MATCH($A225,'Data - Energy &amp; Metals'!$A$2:$A$1048576,FALSE),FALSE)),#N/A,HLOOKUP(B$2,'Data - Energy &amp; Metals'!$B$2:$AH$1048576,MATCH($A225,'Data - Energy &amp; Metals'!$A$2:$A$1048576,FALSE),FALSE))</f>
        <v>141449</v>
      </c>
      <c r="C225" s="7">
        <f>IF(ISBLANK(HLOOKUP(C$2,'Data - Energy &amp; Metals'!$B$2:$AH$1048576,MATCH($A225,'Data - Energy &amp; Metals'!$A$2:$A$1048576,FALSE),FALSE)),#N/A,HLOOKUP(C$2,'Data - Energy &amp; Metals'!$B$2:$AH$1048576,MATCH($A225,'Data - Energy &amp; Metals'!$A$2:$A$1048576,FALSE),FALSE))</f>
        <v>37272</v>
      </c>
      <c r="D225" s="7">
        <f>IF(ISBLANK(HLOOKUP(D$2,'Data - Energy &amp; Metals'!$B$2:$AH$1048576,MATCH($A225,'Data - Energy &amp; Metals'!$A$2:$A$1048576,FALSE),FALSE)),#N/A,HLOOKUP(D$2,'Data - Energy &amp; Metals'!$B$2:$AH$1048576,MATCH($A225,'Data - Energy &amp; Metals'!$A$2:$A$1048576,FALSE),FALSE))</f>
        <v>13754</v>
      </c>
      <c r="E225" s="8">
        <f t="shared" si="3"/>
        <v>0.16626487285169919</v>
      </c>
    </row>
    <row r="226" spans="1:5" x14ac:dyDescent="0.25">
      <c r="A226" s="27">
        <f>IF('Data - Energy &amp; Metals'!A226="",#N/A,'Data - Energy &amp; Metals'!A226)</f>
        <v>40442</v>
      </c>
      <c r="B226" s="7">
        <f>IF(ISBLANK(HLOOKUP(B$2,'Data - Energy &amp; Metals'!$B$2:$AH$1048576,MATCH($A226,'Data - Energy &amp; Metals'!$A$2:$A$1048576,FALSE),FALSE)),#N/A,HLOOKUP(B$2,'Data - Energy &amp; Metals'!$B$2:$AH$1048576,MATCH($A226,'Data - Energy &amp; Metals'!$A$2:$A$1048576,FALSE),FALSE))</f>
        <v>143340</v>
      </c>
      <c r="C226" s="7">
        <f>IF(ISBLANK(HLOOKUP(C$2,'Data - Energy &amp; Metals'!$B$2:$AH$1048576,MATCH($A226,'Data - Energy &amp; Metals'!$A$2:$A$1048576,FALSE),FALSE)),#N/A,HLOOKUP(C$2,'Data - Energy &amp; Metals'!$B$2:$AH$1048576,MATCH($A226,'Data - Energy &amp; Metals'!$A$2:$A$1048576,FALSE),FALSE))</f>
        <v>38534</v>
      </c>
      <c r="D226" s="7">
        <f>IF(ISBLANK(HLOOKUP(D$2,'Data - Energy &amp; Metals'!$B$2:$AH$1048576,MATCH($A226,'Data - Energy &amp; Metals'!$A$2:$A$1048576,FALSE),FALSE)),#N/A,HLOOKUP(D$2,'Data - Energy &amp; Metals'!$B$2:$AH$1048576,MATCH($A226,'Data - Energy &amp; Metals'!$A$2:$A$1048576,FALSE),FALSE))</f>
        <v>14124</v>
      </c>
      <c r="E226" s="8">
        <f t="shared" si="3"/>
        <v>0.17029440491139947</v>
      </c>
    </row>
    <row r="227" spans="1:5" x14ac:dyDescent="0.25">
      <c r="A227" s="27">
        <f>IF('Data - Energy &amp; Metals'!A227="",#N/A,'Data - Energy &amp; Metals'!A227)</f>
        <v>40449</v>
      </c>
      <c r="B227" s="7">
        <f>IF(ISBLANK(HLOOKUP(B$2,'Data - Energy &amp; Metals'!$B$2:$AH$1048576,MATCH($A227,'Data - Energy &amp; Metals'!$A$2:$A$1048576,FALSE),FALSE)),#N/A,HLOOKUP(B$2,'Data - Energy &amp; Metals'!$B$2:$AH$1048576,MATCH($A227,'Data - Energy &amp; Metals'!$A$2:$A$1048576,FALSE),FALSE))</f>
        <v>148132</v>
      </c>
      <c r="C227" s="7">
        <f>IF(ISBLANK(HLOOKUP(C$2,'Data - Energy &amp; Metals'!$B$2:$AH$1048576,MATCH($A227,'Data - Energy &amp; Metals'!$A$2:$A$1048576,FALSE),FALSE)),#N/A,HLOOKUP(C$2,'Data - Energy &amp; Metals'!$B$2:$AH$1048576,MATCH($A227,'Data - Energy &amp; Metals'!$A$2:$A$1048576,FALSE),FALSE))</f>
        <v>42777</v>
      </c>
      <c r="D227" s="7">
        <f>IF(ISBLANK(HLOOKUP(D$2,'Data - Energy &amp; Metals'!$B$2:$AH$1048576,MATCH($A227,'Data - Energy &amp; Metals'!$A$2:$A$1048576,FALSE),FALSE)),#N/A,HLOOKUP(D$2,'Data - Energy &amp; Metals'!$B$2:$AH$1048576,MATCH($A227,'Data - Energy &amp; Metals'!$A$2:$A$1048576,FALSE),FALSE))</f>
        <v>13610</v>
      </c>
      <c r="E227" s="8">
        <f t="shared" si="3"/>
        <v>0.1968987119596036</v>
      </c>
    </row>
    <row r="228" spans="1:5" x14ac:dyDescent="0.25">
      <c r="A228" s="27">
        <f>IF('Data - Energy &amp; Metals'!A228="",#N/A,'Data - Energy &amp; Metals'!A228)</f>
        <v>40456</v>
      </c>
      <c r="B228" s="7">
        <f>IF(ISBLANK(HLOOKUP(B$2,'Data - Energy &amp; Metals'!$B$2:$AH$1048576,MATCH($A228,'Data - Energy &amp; Metals'!$A$2:$A$1048576,FALSE),FALSE)),#N/A,HLOOKUP(B$2,'Data - Energy &amp; Metals'!$B$2:$AH$1048576,MATCH($A228,'Data - Energy &amp; Metals'!$A$2:$A$1048576,FALSE),FALSE))</f>
        <v>153959</v>
      </c>
      <c r="C228" s="7">
        <f>IF(ISBLANK(HLOOKUP(C$2,'Data - Energy &amp; Metals'!$B$2:$AH$1048576,MATCH($A228,'Data - Energy &amp; Metals'!$A$2:$A$1048576,FALSE),FALSE)),#N/A,HLOOKUP(C$2,'Data - Energy &amp; Metals'!$B$2:$AH$1048576,MATCH($A228,'Data - Energy &amp; Metals'!$A$2:$A$1048576,FALSE),FALSE))</f>
        <v>45546</v>
      </c>
      <c r="D228" s="7">
        <f>IF(ISBLANK(HLOOKUP(D$2,'Data - Energy &amp; Metals'!$B$2:$AH$1048576,MATCH($A228,'Data - Energy &amp; Metals'!$A$2:$A$1048576,FALSE),FALSE)),#N/A,HLOOKUP(D$2,'Data - Energy &amp; Metals'!$B$2:$AH$1048576,MATCH($A228,'Data - Energy &amp; Metals'!$A$2:$A$1048576,FALSE),FALSE))</f>
        <v>14038</v>
      </c>
      <c r="E228" s="8">
        <f t="shared" si="3"/>
        <v>0.20465188784026916</v>
      </c>
    </row>
    <row r="229" spans="1:5" x14ac:dyDescent="0.25">
      <c r="A229" s="27">
        <f>IF('Data - Energy &amp; Metals'!A229="",#N/A,'Data - Energy &amp; Metals'!A229)</f>
        <v>40463</v>
      </c>
      <c r="B229" s="7">
        <f>IF(ISBLANK(HLOOKUP(B$2,'Data - Energy &amp; Metals'!$B$2:$AH$1048576,MATCH($A229,'Data - Energy &amp; Metals'!$A$2:$A$1048576,FALSE),FALSE)),#N/A,HLOOKUP(B$2,'Data - Energy &amp; Metals'!$B$2:$AH$1048576,MATCH($A229,'Data - Energy &amp; Metals'!$A$2:$A$1048576,FALSE),FALSE))</f>
        <v>159480</v>
      </c>
      <c r="C229" s="7">
        <f>IF(ISBLANK(HLOOKUP(C$2,'Data - Energy &amp; Metals'!$B$2:$AH$1048576,MATCH($A229,'Data - Energy &amp; Metals'!$A$2:$A$1048576,FALSE),FALSE)),#N/A,HLOOKUP(C$2,'Data - Energy &amp; Metals'!$B$2:$AH$1048576,MATCH($A229,'Data - Energy &amp; Metals'!$A$2:$A$1048576,FALSE),FALSE))</f>
        <v>47174</v>
      </c>
      <c r="D229" s="7">
        <f>IF(ISBLANK(HLOOKUP(D$2,'Data - Energy &amp; Metals'!$B$2:$AH$1048576,MATCH($A229,'Data - Energy &amp; Metals'!$A$2:$A$1048576,FALSE),FALSE)),#N/A,HLOOKUP(D$2,'Data - Energy &amp; Metals'!$B$2:$AH$1048576,MATCH($A229,'Data - Energy &amp; Metals'!$A$2:$A$1048576,FALSE),FALSE))</f>
        <v>14667</v>
      </c>
      <c r="E229" s="8">
        <f t="shared" si="3"/>
        <v>0.20383120140456484</v>
      </c>
    </row>
    <row r="230" spans="1:5" x14ac:dyDescent="0.25">
      <c r="A230" s="27">
        <f>IF('Data - Energy &amp; Metals'!A230="",#N/A,'Data - Energy &amp; Metals'!A230)</f>
        <v>40470</v>
      </c>
      <c r="B230" s="7">
        <f>IF(ISBLANK(HLOOKUP(B$2,'Data - Energy &amp; Metals'!$B$2:$AH$1048576,MATCH($A230,'Data - Energy &amp; Metals'!$A$2:$A$1048576,FALSE),FALSE)),#N/A,HLOOKUP(B$2,'Data - Energy &amp; Metals'!$B$2:$AH$1048576,MATCH($A230,'Data - Energy &amp; Metals'!$A$2:$A$1048576,FALSE),FALSE))</f>
        <v>163453</v>
      </c>
      <c r="C230" s="7">
        <f>IF(ISBLANK(HLOOKUP(C$2,'Data - Energy &amp; Metals'!$B$2:$AH$1048576,MATCH($A230,'Data - Energy &amp; Metals'!$A$2:$A$1048576,FALSE),FALSE)),#N/A,HLOOKUP(C$2,'Data - Energy &amp; Metals'!$B$2:$AH$1048576,MATCH($A230,'Data - Energy &amp; Metals'!$A$2:$A$1048576,FALSE),FALSE))</f>
        <v>47488</v>
      </c>
      <c r="D230" s="7">
        <f>IF(ISBLANK(HLOOKUP(D$2,'Data - Energy &amp; Metals'!$B$2:$AH$1048576,MATCH($A230,'Data - Energy &amp; Metals'!$A$2:$A$1048576,FALSE),FALSE)),#N/A,HLOOKUP(D$2,'Data - Energy &amp; Metals'!$B$2:$AH$1048576,MATCH($A230,'Data - Energy &amp; Metals'!$A$2:$A$1048576,FALSE),FALSE))</f>
        <v>14732</v>
      </c>
      <c r="E230" s="8">
        <f t="shared" si="3"/>
        <v>0.20040011501777269</v>
      </c>
    </row>
    <row r="231" spans="1:5" x14ac:dyDescent="0.25">
      <c r="A231" s="27">
        <f>IF('Data - Energy &amp; Metals'!A231="",#N/A,'Data - Energy &amp; Metals'!A231)</f>
        <v>40477</v>
      </c>
      <c r="B231" s="7">
        <f>IF(ISBLANK(HLOOKUP(B$2,'Data - Energy &amp; Metals'!$B$2:$AH$1048576,MATCH($A231,'Data - Energy &amp; Metals'!$A$2:$A$1048576,FALSE),FALSE)),#N/A,HLOOKUP(B$2,'Data - Energy &amp; Metals'!$B$2:$AH$1048576,MATCH($A231,'Data - Energy &amp; Metals'!$A$2:$A$1048576,FALSE),FALSE))</f>
        <v>167711</v>
      </c>
      <c r="C231" s="7">
        <f>IF(ISBLANK(HLOOKUP(C$2,'Data - Energy &amp; Metals'!$B$2:$AH$1048576,MATCH($A231,'Data - Energy &amp; Metals'!$A$2:$A$1048576,FALSE),FALSE)),#N/A,HLOOKUP(C$2,'Data - Energy &amp; Metals'!$B$2:$AH$1048576,MATCH($A231,'Data - Energy &amp; Metals'!$A$2:$A$1048576,FALSE),FALSE))</f>
        <v>47307</v>
      </c>
      <c r="D231" s="7">
        <f>IF(ISBLANK(HLOOKUP(D$2,'Data - Energy &amp; Metals'!$B$2:$AH$1048576,MATCH($A231,'Data - Energy &amp; Metals'!$A$2:$A$1048576,FALSE),FALSE)),#N/A,HLOOKUP(D$2,'Data - Energy &amp; Metals'!$B$2:$AH$1048576,MATCH($A231,'Data - Energy &amp; Metals'!$A$2:$A$1048576,FALSE),FALSE))</f>
        <v>14695</v>
      </c>
      <c r="E231" s="8">
        <f t="shared" si="3"/>
        <v>0.19445355403044523</v>
      </c>
    </row>
    <row r="232" spans="1:5" x14ac:dyDescent="0.25">
      <c r="A232" s="27">
        <f>IF('Data - Energy &amp; Metals'!A232="",#N/A,'Data - Energy &amp; Metals'!A232)</f>
        <v>40484</v>
      </c>
      <c r="B232" s="7">
        <f>IF(ISBLANK(HLOOKUP(B$2,'Data - Energy &amp; Metals'!$B$2:$AH$1048576,MATCH($A232,'Data - Energy &amp; Metals'!$A$2:$A$1048576,FALSE),FALSE)),#N/A,HLOOKUP(B$2,'Data - Energy &amp; Metals'!$B$2:$AH$1048576,MATCH($A232,'Data - Energy &amp; Metals'!$A$2:$A$1048576,FALSE),FALSE))</f>
        <v>163851</v>
      </c>
      <c r="C232" s="7">
        <f>IF(ISBLANK(HLOOKUP(C$2,'Data - Energy &amp; Metals'!$B$2:$AH$1048576,MATCH($A232,'Data - Energy &amp; Metals'!$A$2:$A$1048576,FALSE),FALSE)),#N/A,HLOOKUP(C$2,'Data - Energy &amp; Metals'!$B$2:$AH$1048576,MATCH($A232,'Data - Energy &amp; Metals'!$A$2:$A$1048576,FALSE),FALSE))</f>
        <v>45319</v>
      </c>
      <c r="D232" s="7">
        <f>IF(ISBLANK(HLOOKUP(D$2,'Data - Energy &amp; Metals'!$B$2:$AH$1048576,MATCH($A232,'Data - Energy &amp; Metals'!$A$2:$A$1048576,FALSE),FALSE)),#N/A,HLOOKUP(D$2,'Data - Energy &amp; Metals'!$B$2:$AH$1048576,MATCH($A232,'Data - Energy &amp; Metals'!$A$2:$A$1048576,FALSE),FALSE))</f>
        <v>13780</v>
      </c>
      <c r="E232" s="8">
        <f t="shared" si="3"/>
        <v>0.19248585605214494</v>
      </c>
    </row>
    <row r="233" spans="1:5" x14ac:dyDescent="0.25">
      <c r="A233" s="27">
        <f>IF('Data - Energy &amp; Metals'!A233="",#N/A,'Data - Energy &amp; Metals'!A233)</f>
        <v>40491</v>
      </c>
      <c r="B233" s="7">
        <f>IF(ISBLANK(HLOOKUP(B$2,'Data - Energy &amp; Metals'!$B$2:$AH$1048576,MATCH($A233,'Data - Energy &amp; Metals'!$A$2:$A$1048576,FALSE),FALSE)),#N/A,HLOOKUP(B$2,'Data - Energy &amp; Metals'!$B$2:$AH$1048576,MATCH($A233,'Data - Energy &amp; Metals'!$A$2:$A$1048576,FALSE),FALSE))</f>
        <v>164821</v>
      </c>
      <c r="C233" s="7">
        <f>IF(ISBLANK(HLOOKUP(C$2,'Data - Energy &amp; Metals'!$B$2:$AH$1048576,MATCH($A233,'Data - Energy &amp; Metals'!$A$2:$A$1048576,FALSE),FALSE)),#N/A,HLOOKUP(C$2,'Data - Energy &amp; Metals'!$B$2:$AH$1048576,MATCH($A233,'Data - Energy &amp; Metals'!$A$2:$A$1048576,FALSE),FALSE))</f>
        <v>47520</v>
      </c>
      <c r="D233" s="7">
        <f>IF(ISBLANK(HLOOKUP(D$2,'Data - Energy &amp; Metals'!$B$2:$AH$1048576,MATCH($A233,'Data - Energy &amp; Metals'!$A$2:$A$1048576,FALSE),FALSE)),#N/A,HLOOKUP(D$2,'Data - Energy &amp; Metals'!$B$2:$AH$1048576,MATCH($A233,'Data - Energy &amp; Metals'!$A$2:$A$1048576,FALSE),FALSE))</f>
        <v>12480</v>
      </c>
      <c r="E233" s="8">
        <f t="shared" si="3"/>
        <v>0.21259426893417707</v>
      </c>
    </row>
    <row r="234" spans="1:5" x14ac:dyDescent="0.25">
      <c r="A234" s="27">
        <f>IF('Data - Energy &amp; Metals'!A234="",#N/A,'Data - Energy &amp; Metals'!A234)</f>
        <v>40498</v>
      </c>
      <c r="B234" s="7">
        <f>IF(ISBLANK(HLOOKUP(B$2,'Data - Energy &amp; Metals'!$B$2:$AH$1048576,MATCH($A234,'Data - Energy &amp; Metals'!$A$2:$A$1048576,FALSE),FALSE)),#N/A,HLOOKUP(B$2,'Data - Energy &amp; Metals'!$B$2:$AH$1048576,MATCH($A234,'Data - Energy &amp; Metals'!$A$2:$A$1048576,FALSE),FALSE))</f>
        <v>152903</v>
      </c>
      <c r="C234" s="7">
        <f>IF(ISBLANK(HLOOKUP(C$2,'Data - Energy &amp; Metals'!$B$2:$AH$1048576,MATCH($A234,'Data - Energy &amp; Metals'!$A$2:$A$1048576,FALSE),FALSE)),#N/A,HLOOKUP(C$2,'Data - Energy &amp; Metals'!$B$2:$AH$1048576,MATCH($A234,'Data - Energy &amp; Metals'!$A$2:$A$1048576,FALSE),FALSE))</f>
        <v>42912</v>
      </c>
      <c r="D234" s="7">
        <f>IF(ISBLANK(HLOOKUP(D$2,'Data - Energy &amp; Metals'!$B$2:$AH$1048576,MATCH($A234,'Data - Energy &amp; Metals'!$A$2:$A$1048576,FALSE),FALSE)),#N/A,HLOOKUP(D$2,'Data - Energy &amp; Metals'!$B$2:$AH$1048576,MATCH($A234,'Data - Energy &amp; Metals'!$A$2:$A$1048576,FALSE),FALSE))</f>
        <v>12299</v>
      </c>
      <c r="E234" s="8">
        <f t="shared" si="3"/>
        <v>0.20021189904710829</v>
      </c>
    </row>
    <row r="235" spans="1:5" x14ac:dyDescent="0.25">
      <c r="A235" s="27">
        <f>IF('Data - Energy &amp; Metals'!A235="",#N/A,'Data - Energy &amp; Metals'!A235)</f>
        <v>40505</v>
      </c>
      <c r="B235" s="7">
        <f>IF(ISBLANK(HLOOKUP(B$2,'Data - Energy &amp; Metals'!$B$2:$AH$1048576,MATCH($A235,'Data - Energy &amp; Metals'!$A$2:$A$1048576,FALSE),FALSE)),#N/A,HLOOKUP(B$2,'Data - Energy &amp; Metals'!$B$2:$AH$1048576,MATCH($A235,'Data - Energy &amp; Metals'!$A$2:$A$1048576,FALSE),FALSE))</f>
        <v>146185</v>
      </c>
      <c r="C235" s="7">
        <f>IF(ISBLANK(HLOOKUP(C$2,'Data - Energy &amp; Metals'!$B$2:$AH$1048576,MATCH($A235,'Data - Energy &amp; Metals'!$A$2:$A$1048576,FALSE),FALSE)),#N/A,HLOOKUP(C$2,'Data - Energy &amp; Metals'!$B$2:$AH$1048576,MATCH($A235,'Data - Energy &amp; Metals'!$A$2:$A$1048576,FALSE),FALSE))</f>
        <v>39563</v>
      </c>
      <c r="D235" s="7">
        <f>IF(ISBLANK(HLOOKUP(D$2,'Data - Energy &amp; Metals'!$B$2:$AH$1048576,MATCH($A235,'Data - Energy &amp; Metals'!$A$2:$A$1048576,FALSE),FALSE)),#N/A,HLOOKUP(D$2,'Data - Energy &amp; Metals'!$B$2:$AH$1048576,MATCH($A235,'Data - Energy &amp; Metals'!$A$2:$A$1048576,FALSE),FALSE))</f>
        <v>13315</v>
      </c>
      <c r="E235" s="8">
        <f t="shared" si="3"/>
        <v>0.17955330574272327</v>
      </c>
    </row>
    <row r="236" spans="1:5" x14ac:dyDescent="0.25">
      <c r="A236" s="27">
        <f>IF('Data - Energy &amp; Metals'!A236="",#N/A,'Data - Energy &amp; Metals'!A236)</f>
        <v>40512</v>
      </c>
      <c r="B236" s="7">
        <f>IF(ISBLANK(HLOOKUP(B$2,'Data - Energy &amp; Metals'!$B$2:$AH$1048576,MATCH($A236,'Data - Energy &amp; Metals'!$A$2:$A$1048576,FALSE),FALSE)),#N/A,HLOOKUP(B$2,'Data - Energy &amp; Metals'!$B$2:$AH$1048576,MATCH($A236,'Data - Energy &amp; Metals'!$A$2:$A$1048576,FALSE),FALSE))</f>
        <v>148391</v>
      </c>
      <c r="C236" s="7">
        <f>IF(ISBLANK(HLOOKUP(C$2,'Data - Energy &amp; Metals'!$B$2:$AH$1048576,MATCH($A236,'Data - Energy &amp; Metals'!$A$2:$A$1048576,FALSE),FALSE)),#N/A,HLOOKUP(C$2,'Data - Energy &amp; Metals'!$B$2:$AH$1048576,MATCH($A236,'Data - Energy &amp; Metals'!$A$2:$A$1048576,FALSE),FALSE))</f>
        <v>40880</v>
      </c>
      <c r="D236" s="7">
        <f>IF(ISBLANK(HLOOKUP(D$2,'Data - Energy &amp; Metals'!$B$2:$AH$1048576,MATCH($A236,'Data - Energy &amp; Metals'!$A$2:$A$1048576,FALSE),FALSE)),#N/A,HLOOKUP(D$2,'Data - Energy &amp; Metals'!$B$2:$AH$1048576,MATCH($A236,'Data - Energy &amp; Metals'!$A$2:$A$1048576,FALSE),FALSE))</f>
        <v>13827</v>
      </c>
      <c r="E236" s="8">
        <f t="shared" si="3"/>
        <v>0.18230890013545295</v>
      </c>
    </row>
    <row r="237" spans="1:5" x14ac:dyDescent="0.25">
      <c r="A237" s="27">
        <f>IF('Data - Energy &amp; Metals'!A237="",#N/A,'Data - Energy &amp; Metals'!A237)</f>
        <v>40519</v>
      </c>
      <c r="B237" s="7">
        <f>IF(ISBLANK(HLOOKUP(B$2,'Data - Energy &amp; Metals'!$B$2:$AH$1048576,MATCH($A237,'Data - Energy &amp; Metals'!$A$2:$A$1048576,FALSE),FALSE)),#N/A,HLOOKUP(B$2,'Data - Energy &amp; Metals'!$B$2:$AH$1048576,MATCH($A237,'Data - Energy &amp; Metals'!$A$2:$A$1048576,FALSE),FALSE))</f>
        <v>157851</v>
      </c>
      <c r="C237" s="7">
        <f>IF(ISBLANK(HLOOKUP(C$2,'Data - Energy &amp; Metals'!$B$2:$AH$1048576,MATCH($A237,'Data - Energy &amp; Metals'!$A$2:$A$1048576,FALSE),FALSE)),#N/A,HLOOKUP(C$2,'Data - Energy &amp; Metals'!$B$2:$AH$1048576,MATCH($A237,'Data - Energy &amp; Metals'!$A$2:$A$1048576,FALSE),FALSE))</f>
        <v>45906</v>
      </c>
      <c r="D237" s="7">
        <f>IF(ISBLANK(HLOOKUP(D$2,'Data - Energy &amp; Metals'!$B$2:$AH$1048576,MATCH($A237,'Data - Energy &amp; Metals'!$A$2:$A$1048576,FALSE),FALSE)),#N/A,HLOOKUP(D$2,'Data - Energy &amp; Metals'!$B$2:$AH$1048576,MATCH($A237,'Data - Energy &amp; Metals'!$A$2:$A$1048576,FALSE),FALSE))</f>
        <v>13249</v>
      </c>
      <c r="E237" s="8">
        <f t="shared" si="3"/>
        <v>0.20688497380441048</v>
      </c>
    </row>
    <row r="238" spans="1:5" x14ac:dyDescent="0.25">
      <c r="A238" s="27">
        <f>IF('Data - Energy &amp; Metals'!A238="",#N/A,'Data - Energy &amp; Metals'!A238)</f>
        <v>40526</v>
      </c>
      <c r="B238" s="7">
        <f>IF(ISBLANK(HLOOKUP(B$2,'Data - Energy &amp; Metals'!$B$2:$AH$1048576,MATCH($A238,'Data - Energy &amp; Metals'!$A$2:$A$1048576,FALSE),FALSE)),#N/A,HLOOKUP(B$2,'Data - Energy &amp; Metals'!$B$2:$AH$1048576,MATCH($A238,'Data - Energy &amp; Metals'!$A$2:$A$1048576,FALSE),FALSE))</f>
        <v>163783</v>
      </c>
      <c r="C238" s="7">
        <f>IF(ISBLANK(HLOOKUP(C$2,'Data - Energy &amp; Metals'!$B$2:$AH$1048576,MATCH($A238,'Data - Energy &amp; Metals'!$A$2:$A$1048576,FALSE),FALSE)),#N/A,HLOOKUP(C$2,'Data - Energy &amp; Metals'!$B$2:$AH$1048576,MATCH($A238,'Data - Energy &amp; Metals'!$A$2:$A$1048576,FALSE),FALSE))</f>
        <v>49597</v>
      </c>
      <c r="D238" s="7">
        <f>IF(ISBLANK(HLOOKUP(D$2,'Data - Energy &amp; Metals'!$B$2:$AH$1048576,MATCH($A238,'Data - Energy &amp; Metals'!$A$2:$A$1048576,FALSE),FALSE)),#N/A,HLOOKUP(D$2,'Data - Energy &amp; Metals'!$B$2:$AH$1048576,MATCH($A238,'Data - Energy &amp; Metals'!$A$2:$A$1048576,FALSE),FALSE))</f>
        <v>13400</v>
      </c>
      <c r="E238" s="8">
        <f t="shared" si="3"/>
        <v>0.22100584309726895</v>
      </c>
    </row>
    <row r="239" spans="1:5" x14ac:dyDescent="0.25">
      <c r="A239" s="27">
        <f>IF('Data - Energy &amp; Metals'!A239="",#N/A,'Data - Energy &amp; Metals'!A239)</f>
        <v>40533</v>
      </c>
      <c r="B239" s="7">
        <f>IF(ISBLANK(HLOOKUP(B$2,'Data - Energy &amp; Metals'!$B$2:$AH$1048576,MATCH($A239,'Data - Energy &amp; Metals'!$A$2:$A$1048576,FALSE),FALSE)),#N/A,HLOOKUP(B$2,'Data - Energy &amp; Metals'!$B$2:$AH$1048576,MATCH($A239,'Data - Energy &amp; Metals'!$A$2:$A$1048576,FALSE),FALSE))</f>
        <v>166686</v>
      </c>
      <c r="C239" s="7">
        <f>IF(ISBLANK(HLOOKUP(C$2,'Data - Energy &amp; Metals'!$B$2:$AH$1048576,MATCH($A239,'Data - Energy &amp; Metals'!$A$2:$A$1048576,FALSE),FALSE)),#N/A,HLOOKUP(C$2,'Data - Energy &amp; Metals'!$B$2:$AH$1048576,MATCH($A239,'Data - Energy &amp; Metals'!$A$2:$A$1048576,FALSE),FALSE))</f>
        <v>51615</v>
      </c>
      <c r="D239" s="7">
        <f>IF(ISBLANK(HLOOKUP(D$2,'Data - Energy &amp; Metals'!$B$2:$AH$1048576,MATCH($A239,'Data - Energy &amp; Metals'!$A$2:$A$1048576,FALSE),FALSE)),#N/A,HLOOKUP(D$2,'Data - Energy &amp; Metals'!$B$2:$AH$1048576,MATCH($A239,'Data - Energy &amp; Metals'!$A$2:$A$1048576,FALSE),FALSE))</f>
        <v>13011</v>
      </c>
      <c r="E239" s="8">
        <f t="shared" si="3"/>
        <v>0.23159713473237103</v>
      </c>
    </row>
    <row r="240" spans="1:5" x14ac:dyDescent="0.25">
      <c r="A240" s="27">
        <f>IF('Data - Energy &amp; Metals'!A240="",#N/A,'Data - Energy &amp; Metals'!A240)</f>
        <v>40540</v>
      </c>
      <c r="B240" s="7">
        <f>IF(ISBLANK(HLOOKUP(B$2,'Data - Energy &amp; Metals'!$B$2:$AH$1048576,MATCH($A240,'Data - Energy &amp; Metals'!$A$2:$A$1048576,FALSE),FALSE)),#N/A,HLOOKUP(B$2,'Data - Energy &amp; Metals'!$B$2:$AH$1048576,MATCH($A240,'Data - Energy &amp; Metals'!$A$2:$A$1048576,FALSE),FALSE))</f>
        <v>167555</v>
      </c>
      <c r="C240" s="7">
        <f>IF(ISBLANK(HLOOKUP(C$2,'Data - Energy &amp; Metals'!$B$2:$AH$1048576,MATCH($A240,'Data - Energy &amp; Metals'!$A$2:$A$1048576,FALSE),FALSE)),#N/A,HLOOKUP(C$2,'Data - Energy &amp; Metals'!$B$2:$AH$1048576,MATCH($A240,'Data - Energy &amp; Metals'!$A$2:$A$1048576,FALSE),FALSE))</f>
        <v>53134</v>
      </c>
      <c r="D240" s="7">
        <f>IF(ISBLANK(HLOOKUP(D$2,'Data - Energy &amp; Metals'!$B$2:$AH$1048576,MATCH($A240,'Data - Energy &amp; Metals'!$A$2:$A$1048576,FALSE),FALSE)),#N/A,HLOOKUP(D$2,'Data - Energy &amp; Metals'!$B$2:$AH$1048576,MATCH($A240,'Data - Energy &amp; Metals'!$A$2:$A$1048576,FALSE),FALSE))</f>
        <v>14029</v>
      </c>
      <c r="E240" s="8">
        <f t="shared" si="3"/>
        <v>0.23338605234102236</v>
      </c>
    </row>
    <row r="241" spans="1:5" x14ac:dyDescent="0.25">
      <c r="A241" s="27">
        <f>IF('Data - Energy &amp; Metals'!A241="",#N/A,'Data - Energy &amp; Metals'!A241)</f>
        <v>40547</v>
      </c>
      <c r="B241" s="7">
        <f>IF(ISBLANK(HLOOKUP(B$2,'Data - Energy &amp; Metals'!$B$2:$AH$1048576,MATCH($A241,'Data - Energy &amp; Metals'!$A$2:$A$1048576,FALSE),FALSE)),#N/A,HLOOKUP(B$2,'Data - Energy &amp; Metals'!$B$2:$AH$1048576,MATCH($A241,'Data - Energy &amp; Metals'!$A$2:$A$1048576,FALSE),FALSE))</f>
        <v>166551</v>
      </c>
      <c r="C241" s="7">
        <f>IF(ISBLANK(HLOOKUP(C$2,'Data - Energy &amp; Metals'!$B$2:$AH$1048576,MATCH($A241,'Data - Energy &amp; Metals'!$A$2:$A$1048576,FALSE),FALSE)),#N/A,HLOOKUP(C$2,'Data - Energy &amp; Metals'!$B$2:$AH$1048576,MATCH($A241,'Data - Energy &amp; Metals'!$A$2:$A$1048576,FALSE),FALSE))</f>
        <v>52984</v>
      </c>
      <c r="D241" s="7">
        <f>IF(ISBLANK(HLOOKUP(D$2,'Data - Energy &amp; Metals'!$B$2:$AH$1048576,MATCH($A241,'Data - Energy &amp; Metals'!$A$2:$A$1048576,FALSE),FALSE)),#N/A,HLOOKUP(D$2,'Data - Energy &amp; Metals'!$B$2:$AH$1048576,MATCH($A241,'Data - Energy &amp; Metals'!$A$2:$A$1048576,FALSE),FALSE))</f>
        <v>15448</v>
      </c>
      <c r="E241" s="8">
        <f t="shared" si="3"/>
        <v>0.22537240845146531</v>
      </c>
    </row>
    <row r="242" spans="1:5" x14ac:dyDescent="0.25">
      <c r="A242" s="27">
        <f>IF('Data - Energy &amp; Metals'!A242="",#N/A,'Data - Energy &amp; Metals'!A242)</f>
        <v>40554</v>
      </c>
      <c r="B242" s="7">
        <f>IF(ISBLANK(HLOOKUP(B$2,'Data - Energy &amp; Metals'!$B$2:$AH$1048576,MATCH($A242,'Data - Energy &amp; Metals'!$A$2:$A$1048576,FALSE),FALSE)),#N/A,HLOOKUP(B$2,'Data - Energy &amp; Metals'!$B$2:$AH$1048576,MATCH($A242,'Data - Energy &amp; Metals'!$A$2:$A$1048576,FALSE),FALSE))</f>
        <v>165801</v>
      </c>
      <c r="C242" s="7">
        <f>IF(ISBLANK(HLOOKUP(C$2,'Data - Energy &amp; Metals'!$B$2:$AH$1048576,MATCH($A242,'Data - Energy &amp; Metals'!$A$2:$A$1048576,FALSE),FALSE)),#N/A,HLOOKUP(C$2,'Data - Energy &amp; Metals'!$B$2:$AH$1048576,MATCH($A242,'Data - Energy &amp; Metals'!$A$2:$A$1048576,FALSE),FALSE))</f>
        <v>53059</v>
      </c>
      <c r="D242" s="7">
        <f>IF(ISBLANK(HLOOKUP(D$2,'Data - Energy &amp; Metals'!$B$2:$AH$1048576,MATCH($A242,'Data - Energy &amp; Metals'!$A$2:$A$1048576,FALSE),FALSE)),#N/A,HLOOKUP(D$2,'Data - Energy &amp; Metals'!$B$2:$AH$1048576,MATCH($A242,'Data - Energy &amp; Metals'!$A$2:$A$1048576,FALSE),FALSE))</f>
        <v>16979</v>
      </c>
      <c r="E242" s="8">
        <f t="shared" si="3"/>
        <v>0.21761026773059269</v>
      </c>
    </row>
    <row r="243" spans="1:5" x14ac:dyDescent="0.25">
      <c r="A243" s="27">
        <f>IF('Data - Energy &amp; Metals'!A243="",#N/A,'Data - Energy &amp; Metals'!A243)</f>
        <v>40561</v>
      </c>
      <c r="B243" s="7">
        <f>IF(ISBLANK(HLOOKUP(B$2,'Data - Energy &amp; Metals'!$B$2:$AH$1048576,MATCH($A243,'Data - Energy &amp; Metals'!$A$2:$A$1048576,FALSE),FALSE)),#N/A,HLOOKUP(B$2,'Data - Energy &amp; Metals'!$B$2:$AH$1048576,MATCH($A243,'Data - Energy &amp; Metals'!$A$2:$A$1048576,FALSE),FALSE))</f>
        <v>166217</v>
      </c>
      <c r="C243" s="7">
        <f>IF(ISBLANK(HLOOKUP(C$2,'Data - Energy &amp; Metals'!$B$2:$AH$1048576,MATCH($A243,'Data - Energy &amp; Metals'!$A$2:$A$1048576,FALSE),FALSE)),#N/A,HLOOKUP(C$2,'Data - Energy &amp; Metals'!$B$2:$AH$1048576,MATCH($A243,'Data - Energy &amp; Metals'!$A$2:$A$1048576,FALSE),FALSE))</f>
        <v>54289</v>
      </c>
      <c r="D243" s="7">
        <f>IF(ISBLANK(HLOOKUP(D$2,'Data - Energy &amp; Metals'!$B$2:$AH$1048576,MATCH($A243,'Data - Energy &amp; Metals'!$A$2:$A$1048576,FALSE),FALSE)),#N/A,HLOOKUP(D$2,'Data - Energy &amp; Metals'!$B$2:$AH$1048576,MATCH($A243,'Data - Energy &amp; Metals'!$A$2:$A$1048576,FALSE),FALSE))</f>
        <v>17998</v>
      </c>
      <c r="E243" s="8">
        <f t="shared" si="3"/>
        <v>0.21833506801350042</v>
      </c>
    </row>
    <row r="244" spans="1:5" x14ac:dyDescent="0.25">
      <c r="A244" s="27">
        <f>IF('Data - Energy &amp; Metals'!A244="",#N/A,'Data - Energy &amp; Metals'!A244)</f>
        <v>40568</v>
      </c>
      <c r="B244" s="7">
        <f>IF(ISBLANK(HLOOKUP(B$2,'Data - Energy &amp; Metals'!$B$2:$AH$1048576,MATCH($A244,'Data - Energy &amp; Metals'!$A$2:$A$1048576,FALSE),FALSE)),#N/A,HLOOKUP(B$2,'Data - Energy &amp; Metals'!$B$2:$AH$1048576,MATCH($A244,'Data - Energy &amp; Metals'!$A$2:$A$1048576,FALSE),FALSE))</f>
        <v>156145</v>
      </c>
      <c r="C244" s="7">
        <f>IF(ISBLANK(HLOOKUP(C$2,'Data - Energy &amp; Metals'!$B$2:$AH$1048576,MATCH($A244,'Data - Energy &amp; Metals'!$A$2:$A$1048576,FALSE),FALSE)),#N/A,HLOOKUP(C$2,'Data - Energy &amp; Metals'!$B$2:$AH$1048576,MATCH($A244,'Data - Energy &amp; Metals'!$A$2:$A$1048576,FALSE),FALSE))</f>
        <v>45774</v>
      </c>
      <c r="D244" s="7">
        <f>IF(ISBLANK(HLOOKUP(D$2,'Data - Energy &amp; Metals'!$B$2:$AH$1048576,MATCH($A244,'Data - Energy &amp; Metals'!$A$2:$A$1048576,FALSE),FALSE)),#N/A,HLOOKUP(D$2,'Data - Energy &amp; Metals'!$B$2:$AH$1048576,MATCH($A244,'Data - Energy &amp; Metals'!$A$2:$A$1048576,FALSE),FALSE))</f>
        <v>17615</v>
      </c>
      <c r="E244" s="8">
        <f t="shared" si="3"/>
        <v>0.18033878766531108</v>
      </c>
    </row>
    <row r="245" spans="1:5" x14ac:dyDescent="0.25">
      <c r="A245" s="27">
        <f>IF('Data - Energy &amp; Metals'!A245="",#N/A,'Data - Energy &amp; Metals'!A245)</f>
        <v>40575</v>
      </c>
      <c r="B245" s="7">
        <f>IF(ISBLANK(HLOOKUP(B$2,'Data - Energy &amp; Metals'!$B$2:$AH$1048576,MATCH($A245,'Data - Energy &amp; Metals'!$A$2:$A$1048576,FALSE),FALSE)),#N/A,HLOOKUP(B$2,'Data - Energy &amp; Metals'!$B$2:$AH$1048576,MATCH($A245,'Data - Energy &amp; Metals'!$A$2:$A$1048576,FALSE),FALSE))</f>
        <v>160639</v>
      </c>
      <c r="C245" s="7">
        <f>IF(ISBLANK(HLOOKUP(C$2,'Data - Energy &amp; Metals'!$B$2:$AH$1048576,MATCH($A245,'Data - Energy &amp; Metals'!$A$2:$A$1048576,FALSE),FALSE)),#N/A,HLOOKUP(C$2,'Data - Energy &amp; Metals'!$B$2:$AH$1048576,MATCH($A245,'Data - Energy &amp; Metals'!$A$2:$A$1048576,FALSE),FALSE))</f>
        <v>49583</v>
      </c>
      <c r="D245" s="7">
        <f>IF(ISBLANK(HLOOKUP(D$2,'Data - Energy &amp; Metals'!$B$2:$AH$1048576,MATCH($A245,'Data - Energy &amp; Metals'!$A$2:$A$1048576,FALSE),FALSE)),#N/A,HLOOKUP(D$2,'Data - Energy &amp; Metals'!$B$2:$AH$1048576,MATCH($A245,'Data - Energy &amp; Metals'!$A$2:$A$1048576,FALSE),FALSE))</f>
        <v>17543</v>
      </c>
      <c r="E245" s="8">
        <f t="shared" si="3"/>
        <v>0.19945343285254516</v>
      </c>
    </row>
    <row r="246" spans="1:5" x14ac:dyDescent="0.25">
      <c r="A246" s="27">
        <f>IF('Data - Energy &amp; Metals'!A246="",#N/A,'Data - Energy &amp; Metals'!A246)</f>
        <v>40582</v>
      </c>
      <c r="B246" s="7">
        <f>IF(ISBLANK(HLOOKUP(B$2,'Data - Energy &amp; Metals'!$B$2:$AH$1048576,MATCH($A246,'Data - Energy &amp; Metals'!$A$2:$A$1048576,FALSE),FALSE)),#N/A,HLOOKUP(B$2,'Data - Energy &amp; Metals'!$B$2:$AH$1048576,MATCH($A246,'Data - Energy &amp; Metals'!$A$2:$A$1048576,FALSE),FALSE))</f>
        <v>162680</v>
      </c>
      <c r="C246" s="7">
        <f>IF(ISBLANK(HLOOKUP(C$2,'Data - Energy &amp; Metals'!$B$2:$AH$1048576,MATCH($A246,'Data - Energy &amp; Metals'!$A$2:$A$1048576,FALSE),FALSE)),#N/A,HLOOKUP(C$2,'Data - Energy &amp; Metals'!$B$2:$AH$1048576,MATCH($A246,'Data - Energy &amp; Metals'!$A$2:$A$1048576,FALSE),FALSE))</f>
        <v>54743</v>
      </c>
      <c r="D246" s="7">
        <f>IF(ISBLANK(HLOOKUP(D$2,'Data - Energy &amp; Metals'!$B$2:$AH$1048576,MATCH($A246,'Data - Energy &amp; Metals'!$A$2:$A$1048576,FALSE),FALSE)),#N/A,HLOOKUP(D$2,'Data - Energy &amp; Metals'!$B$2:$AH$1048576,MATCH($A246,'Data - Energy &amp; Metals'!$A$2:$A$1048576,FALSE),FALSE))</f>
        <v>18153</v>
      </c>
      <c r="E246" s="8">
        <f t="shared" si="3"/>
        <v>0.22492008851733464</v>
      </c>
    </row>
    <row r="247" spans="1:5" x14ac:dyDescent="0.25">
      <c r="A247" s="27">
        <f>IF('Data - Energy &amp; Metals'!A247="",#N/A,'Data - Energy &amp; Metals'!A247)</f>
        <v>40589</v>
      </c>
      <c r="B247" s="7">
        <f>IF(ISBLANK(HLOOKUP(B$2,'Data - Energy &amp; Metals'!$B$2:$AH$1048576,MATCH($A247,'Data - Energy &amp; Metals'!$A$2:$A$1048576,FALSE),FALSE)),#N/A,HLOOKUP(B$2,'Data - Energy &amp; Metals'!$B$2:$AH$1048576,MATCH($A247,'Data - Energy &amp; Metals'!$A$2:$A$1048576,FALSE),FALSE))</f>
        <v>159897</v>
      </c>
      <c r="C247" s="7">
        <f>IF(ISBLANK(HLOOKUP(C$2,'Data - Energy &amp; Metals'!$B$2:$AH$1048576,MATCH($A247,'Data - Energy &amp; Metals'!$A$2:$A$1048576,FALSE),FALSE)),#N/A,HLOOKUP(C$2,'Data - Energy &amp; Metals'!$B$2:$AH$1048576,MATCH($A247,'Data - Energy &amp; Metals'!$A$2:$A$1048576,FALSE),FALSE))</f>
        <v>50917</v>
      </c>
      <c r="D247" s="7">
        <f>IF(ISBLANK(HLOOKUP(D$2,'Data - Energy &amp; Metals'!$B$2:$AH$1048576,MATCH($A247,'Data - Energy &amp; Metals'!$A$2:$A$1048576,FALSE),FALSE)),#N/A,HLOOKUP(D$2,'Data - Energy &amp; Metals'!$B$2:$AH$1048576,MATCH($A247,'Data - Energy &amp; Metals'!$A$2:$A$1048576,FALSE),FALSE))</f>
        <v>17072</v>
      </c>
      <c r="E247" s="8">
        <f t="shared" si="3"/>
        <v>0.2116675109601806</v>
      </c>
    </row>
    <row r="248" spans="1:5" x14ac:dyDescent="0.25">
      <c r="A248" s="27">
        <f>IF('Data - Energy &amp; Metals'!A248="",#N/A,'Data - Energy &amp; Metals'!A248)</f>
        <v>40596</v>
      </c>
      <c r="B248" s="7">
        <f>IF(ISBLANK(HLOOKUP(B$2,'Data - Energy &amp; Metals'!$B$2:$AH$1048576,MATCH($A248,'Data - Energy &amp; Metals'!$A$2:$A$1048576,FALSE),FALSE)),#N/A,HLOOKUP(B$2,'Data - Energy &amp; Metals'!$B$2:$AH$1048576,MATCH($A248,'Data - Energy &amp; Metals'!$A$2:$A$1048576,FALSE),FALSE))</f>
        <v>152274</v>
      </c>
      <c r="C248" s="7">
        <f>IF(ISBLANK(HLOOKUP(C$2,'Data - Energy &amp; Metals'!$B$2:$AH$1048576,MATCH($A248,'Data - Energy &amp; Metals'!$A$2:$A$1048576,FALSE),FALSE)),#N/A,HLOOKUP(C$2,'Data - Energy &amp; Metals'!$B$2:$AH$1048576,MATCH($A248,'Data - Energy &amp; Metals'!$A$2:$A$1048576,FALSE),FALSE))</f>
        <v>44905</v>
      </c>
      <c r="D248" s="7">
        <f>IF(ISBLANK(HLOOKUP(D$2,'Data - Energy &amp; Metals'!$B$2:$AH$1048576,MATCH($A248,'Data - Energy &amp; Metals'!$A$2:$A$1048576,FALSE),FALSE)),#N/A,HLOOKUP(D$2,'Data - Energy &amp; Metals'!$B$2:$AH$1048576,MATCH($A248,'Data - Energy &amp; Metals'!$A$2:$A$1048576,FALSE),FALSE))</f>
        <v>20712</v>
      </c>
      <c r="E248" s="8">
        <f t="shared" si="3"/>
        <v>0.15887807504892495</v>
      </c>
    </row>
    <row r="249" spans="1:5" x14ac:dyDescent="0.25">
      <c r="A249" s="27">
        <f>IF('Data - Energy &amp; Metals'!A249="",#N/A,'Data - Energy &amp; Metals'!A249)</f>
        <v>40603</v>
      </c>
      <c r="B249" s="7">
        <f>IF(ISBLANK(HLOOKUP(B$2,'Data - Energy &amp; Metals'!$B$2:$AH$1048576,MATCH($A249,'Data - Energy &amp; Metals'!$A$2:$A$1048576,FALSE),FALSE)),#N/A,HLOOKUP(B$2,'Data - Energy &amp; Metals'!$B$2:$AH$1048576,MATCH($A249,'Data - Energy &amp; Metals'!$A$2:$A$1048576,FALSE),FALSE))</f>
        <v>147682</v>
      </c>
      <c r="C249" s="7">
        <f>IF(ISBLANK(HLOOKUP(C$2,'Data - Energy &amp; Metals'!$B$2:$AH$1048576,MATCH($A249,'Data - Energy &amp; Metals'!$A$2:$A$1048576,FALSE),FALSE)),#N/A,HLOOKUP(C$2,'Data - Energy &amp; Metals'!$B$2:$AH$1048576,MATCH($A249,'Data - Energy &amp; Metals'!$A$2:$A$1048576,FALSE),FALSE))</f>
        <v>42879</v>
      </c>
      <c r="D249" s="7">
        <f>IF(ISBLANK(HLOOKUP(D$2,'Data - Energy &amp; Metals'!$B$2:$AH$1048576,MATCH($A249,'Data - Energy &amp; Metals'!$A$2:$A$1048576,FALSE),FALSE)),#N/A,HLOOKUP(D$2,'Data - Energy &amp; Metals'!$B$2:$AH$1048576,MATCH($A249,'Data - Energy &amp; Metals'!$A$2:$A$1048576,FALSE),FALSE))</f>
        <v>17172</v>
      </c>
      <c r="E249" s="8">
        <f t="shared" si="3"/>
        <v>0.17406996113270407</v>
      </c>
    </row>
    <row r="250" spans="1:5" x14ac:dyDescent="0.25">
      <c r="A250" s="27">
        <f>IF('Data - Energy &amp; Metals'!A250="",#N/A,'Data - Energy &amp; Metals'!A250)</f>
        <v>40610</v>
      </c>
      <c r="B250" s="7">
        <f>IF(ISBLANK(HLOOKUP(B$2,'Data - Energy &amp; Metals'!$B$2:$AH$1048576,MATCH($A250,'Data - Energy &amp; Metals'!$A$2:$A$1048576,FALSE),FALSE)),#N/A,HLOOKUP(B$2,'Data - Energy &amp; Metals'!$B$2:$AH$1048576,MATCH($A250,'Data - Energy &amp; Metals'!$A$2:$A$1048576,FALSE),FALSE))</f>
        <v>141912</v>
      </c>
      <c r="C250" s="7">
        <f>IF(ISBLANK(HLOOKUP(C$2,'Data - Energy &amp; Metals'!$B$2:$AH$1048576,MATCH($A250,'Data - Energy &amp; Metals'!$A$2:$A$1048576,FALSE),FALSE)),#N/A,HLOOKUP(C$2,'Data - Energy &amp; Metals'!$B$2:$AH$1048576,MATCH($A250,'Data - Energy &amp; Metals'!$A$2:$A$1048576,FALSE),FALSE))</f>
        <v>40875</v>
      </c>
      <c r="D250" s="7">
        <f>IF(ISBLANK(HLOOKUP(D$2,'Data - Energy &amp; Metals'!$B$2:$AH$1048576,MATCH($A250,'Data - Energy &amp; Metals'!$A$2:$A$1048576,FALSE),FALSE)),#N/A,HLOOKUP(D$2,'Data - Energy &amp; Metals'!$B$2:$AH$1048576,MATCH($A250,'Data - Energy &amp; Metals'!$A$2:$A$1048576,FALSE),FALSE))</f>
        <v>18601</v>
      </c>
      <c r="E250" s="8">
        <f t="shared" si="3"/>
        <v>0.15695642369919385</v>
      </c>
    </row>
    <row r="251" spans="1:5" x14ac:dyDescent="0.25">
      <c r="A251" s="27">
        <f>IF('Data - Energy &amp; Metals'!A251="",#N/A,'Data - Energy &amp; Metals'!A251)</f>
        <v>40617</v>
      </c>
      <c r="B251" s="7">
        <f>IF(ISBLANK(HLOOKUP(B$2,'Data - Energy &amp; Metals'!$B$2:$AH$1048576,MATCH($A251,'Data - Energy &amp; Metals'!$A$2:$A$1048576,FALSE),FALSE)),#N/A,HLOOKUP(B$2,'Data - Energy &amp; Metals'!$B$2:$AH$1048576,MATCH($A251,'Data - Energy &amp; Metals'!$A$2:$A$1048576,FALSE),FALSE))</f>
        <v>134871</v>
      </c>
      <c r="C251" s="7">
        <f>IF(ISBLANK(HLOOKUP(C$2,'Data - Energy &amp; Metals'!$B$2:$AH$1048576,MATCH($A251,'Data - Energy &amp; Metals'!$A$2:$A$1048576,FALSE),FALSE)),#N/A,HLOOKUP(C$2,'Data - Energy &amp; Metals'!$B$2:$AH$1048576,MATCH($A251,'Data - Energy &amp; Metals'!$A$2:$A$1048576,FALSE),FALSE))</f>
        <v>38541</v>
      </c>
      <c r="D251" s="7">
        <f>IF(ISBLANK(HLOOKUP(D$2,'Data - Energy &amp; Metals'!$B$2:$AH$1048576,MATCH($A251,'Data - Energy &amp; Metals'!$A$2:$A$1048576,FALSE),FALSE)),#N/A,HLOOKUP(D$2,'Data - Energy &amp; Metals'!$B$2:$AH$1048576,MATCH($A251,'Data - Energy &amp; Metals'!$A$2:$A$1048576,FALSE),FALSE))</f>
        <v>14738</v>
      </c>
      <c r="E251" s="8">
        <f t="shared" si="3"/>
        <v>0.17648716180646692</v>
      </c>
    </row>
    <row r="252" spans="1:5" x14ac:dyDescent="0.25">
      <c r="A252" s="27">
        <f>IF('Data - Energy &amp; Metals'!A252="",#N/A,'Data - Energy &amp; Metals'!A252)</f>
        <v>40624</v>
      </c>
      <c r="B252" s="7">
        <f>IF(ISBLANK(HLOOKUP(B$2,'Data - Energy &amp; Metals'!$B$2:$AH$1048576,MATCH($A252,'Data - Energy &amp; Metals'!$A$2:$A$1048576,FALSE),FALSE)),#N/A,HLOOKUP(B$2,'Data - Energy &amp; Metals'!$B$2:$AH$1048576,MATCH($A252,'Data - Energy &amp; Metals'!$A$2:$A$1048576,FALSE),FALSE))</f>
        <v>133844</v>
      </c>
      <c r="C252" s="7">
        <f>IF(ISBLANK(HLOOKUP(C$2,'Data - Energy &amp; Metals'!$B$2:$AH$1048576,MATCH($A252,'Data - Energy &amp; Metals'!$A$2:$A$1048576,FALSE),FALSE)),#N/A,HLOOKUP(C$2,'Data - Energy &amp; Metals'!$B$2:$AH$1048576,MATCH($A252,'Data - Energy &amp; Metals'!$A$2:$A$1048576,FALSE),FALSE))</f>
        <v>36716</v>
      </c>
      <c r="D252" s="7">
        <f>IF(ISBLANK(HLOOKUP(D$2,'Data - Energy &amp; Metals'!$B$2:$AH$1048576,MATCH($A252,'Data - Energy &amp; Metals'!$A$2:$A$1048576,FALSE),FALSE)),#N/A,HLOOKUP(D$2,'Data - Energy &amp; Metals'!$B$2:$AH$1048576,MATCH($A252,'Data - Energy &amp; Metals'!$A$2:$A$1048576,FALSE),FALSE))</f>
        <v>17430</v>
      </c>
      <c r="E252" s="8">
        <f t="shared" si="3"/>
        <v>0.14409312333761692</v>
      </c>
    </row>
    <row r="253" spans="1:5" x14ac:dyDescent="0.25">
      <c r="A253" s="27">
        <f>IF('Data - Energy &amp; Metals'!A253="",#N/A,'Data - Energy &amp; Metals'!A253)</f>
        <v>40631</v>
      </c>
      <c r="B253" s="7">
        <f>IF(ISBLANK(HLOOKUP(B$2,'Data - Energy &amp; Metals'!$B$2:$AH$1048576,MATCH($A253,'Data - Energy &amp; Metals'!$A$2:$A$1048576,FALSE),FALSE)),#N/A,HLOOKUP(B$2,'Data - Energy &amp; Metals'!$B$2:$AH$1048576,MATCH($A253,'Data - Energy &amp; Metals'!$A$2:$A$1048576,FALSE),FALSE))</f>
        <v>135993</v>
      </c>
      <c r="C253" s="7">
        <f>IF(ISBLANK(HLOOKUP(C$2,'Data - Energy &amp; Metals'!$B$2:$AH$1048576,MATCH($A253,'Data - Energy &amp; Metals'!$A$2:$A$1048576,FALSE),FALSE)),#N/A,HLOOKUP(C$2,'Data - Energy &amp; Metals'!$B$2:$AH$1048576,MATCH($A253,'Data - Energy &amp; Metals'!$A$2:$A$1048576,FALSE),FALSE))</f>
        <v>40475</v>
      </c>
      <c r="D253" s="7">
        <f>IF(ISBLANK(HLOOKUP(D$2,'Data - Energy &amp; Metals'!$B$2:$AH$1048576,MATCH($A253,'Data - Energy &amp; Metals'!$A$2:$A$1048576,FALSE),FALSE)),#N/A,HLOOKUP(D$2,'Data - Energy &amp; Metals'!$B$2:$AH$1048576,MATCH($A253,'Data - Energy &amp; Metals'!$A$2:$A$1048576,FALSE),FALSE))</f>
        <v>14901</v>
      </c>
      <c r="E253" s="8">
        <f t="shared" si="3"/>
        <v>0.18805379688660445</v>
      </c>
    </row>
    <row r="254" spans="1:5" x14ac:dyDescent="0.25">
      <c r="A254" s="27">
        <f>IF('Data - Energy &amp; Metals'!A254="",#N/A,'Data - Energy &amp; Metals'!A254)</f>
        <v>40638</v>
      </c>
      <c r="B254" s="7">
        <f>IF(ISBLANK(HLOOKUP(B$2,'Data - Energy &amp; Metals'!$B$2:$AH$1048576,MATCH($A254,'Data - Energy &amp; Metals'!$A$2:$A$1048576,FALSE),FALSE)),#N/A,HLOOKUP(B$2,'Data - Energy &amp; Metals'!$B$2:$AH$1048576,MATCH($A254,'Data - Energy &amp; Metals'!$A$2:$A$1048576,FALSE),FALSE))</f>
        <v>134397</v>
      </c>
      <c r="C254" s="7">
        <f>IF(ISBLANK(HLOOKUP(C$2,'Data - Energy &amp; Metals'!$B$2:$AH$1048576,MATCH($A254,'Data - Energy &amp; Metals'!$A$2:$A$1048576,FALSE),FALSE)),#N/A,HLOOKUP(C$2,'Data - Energy &amp; Metals'!$B$2:$AH$1048576,MATCH($A254,'Data - Energy &amp; Metals'!$A$2:$A$1048576,FALSE),FALSE))</f>
        <v>37825</v>
      </c>
      <c r="D254" s="7">
        <f>IF(ISBLANK(HLOOKUP(D$2,'Data - Energy &amp; Metals'!$B$2:$AH$1048576,MATCH($A254,'Data - Energy &amp; Metals'!$A$2:$A$1048576,FALSE),FALSE)),#N/A,HLOOKUP(D$2,'Data - Energy &amp; Metals'!$B$2:$AH$1048576,MATCH($A254,'Data - Energy &amp; Metals'!$A$2:$A$1048576,FALSE),FALSE))</f>
        <v>17635</v>
      </c>
      <c r="E254" s="8">
        <f t="shared" si="3"/>
        <v>0.15022656755731154</v>
      </c>
    </row>
    <row r="255" spans="1:5" x14ac:dyDescent="0.25">
      <c r="A255" s="27">
        <f>IF('Data - Energy &amp; Metals'!A255="",#N/A,'Data - Energy &amp; Metals'!A255)</f>
        <v>40645</v>
      </c>
      <c r="B255" s="7">
        <f>IF(ISBLANK(HLOOKUP(B$2,'Data - Energy &amp; Metals'!$B$2:$AH$1048576,MATCH($A255,'Data - Energy &amp; Metals'!$A$2:$A$1048576,FALSE),FALSE)),#N/A,HLOOKUP(B$2,'Data - Energy &amp; Metals'!$B$2:$AH$1048576,MATCH($A255,'Data - Energy &amp; Metals'!$A$2:$A$1048576,FALSE),FALSE))</f>
        <v>142201</v>
      </c>
      <c r="C255" s="7">
        <f>IF(ISBLANK(HLOOKUP(C$2,'Data - Energy &amp; Metals'!$B$2:$AH$1048576,MATCH($A255,'Data - Energy &amp; Metals'!$A$2:$A$1048576,FALSE),FALSE)),#N/A,HLOOKUP(C$2,'Data - Energy &amp; Metals'!$B$2:$AH$1048576,MATCH($A255,'Data - Energy &amp; Metals'!$A$2:$A$1048576,FALSE),FALSE))</f>
        <v>43729</v>
      </c>
      <c r="D255" s="7">
        <f>IF(ISBLANK(HLOOKUP(D$2,'Data - Energy &amp; Metals'!$B$2:$AH$1048576,MATCH($A255,'Data - Energy &amp; Metals'!$A$2:$A$1048576,FALSE),FALSE)),#N/A,HLOOKUP(D$2,'Data - Energy &amp; Metals'!$B$2:$AH$1048576,MATCH($A255,'Data - Energy &amp; Metals'!$A$2:$A$1048576,FALSE),FALSE))</f>
        <v>15699</v>
      </c>
      <c r="E255" s="8">
        <f t="shared" si="3"/>
        <v>0.19711535080625311</v>
      </c>
    </row>
    <row r="256" spans="1:5" x14ac:dyDescent="0.25">
      <c r="A256" s="27">
        <f>IF('Data - Energy &amp; Metals'!A256="",#N/A,'Data - Energy &amp; Metals'!A256)</f>
        <v>40652</v>
      </c>
      <c r="B256" s="7">
        <f>IF(ISBLANK(HLOOKUP(B$2,'Data - Energy &amp; Metals'!$B$2:$AH$1048576,MATCH($A256,'Data - Energy &amp; Metals'!$A$2:$A$1048576,FALSE),FALSE)),#N/A,HLOOKUP(B$2,'Data - Energy &amp; Metals'!$B$2:$AH$1048576,MATCH($A256,'Data - Energy &amp; Metals'!$A$2:$A$1048576,FALSE),FALSE))</f>
        <v>132501</v>
      </c>
      <c r="C256" s="7">
        <f>IF(ISBLANK(HLOOKUP(C$2,'Data - Energy &amp; Metals'!$B$2:$AH$1048576,MATCH($A256,'Data - Energy &amp; Metals'!$A$2:$A$1048576,FALSE),FALSE)),#N/A,HLOOKUP(C$2,'Data - Energy &amp; Metals'!$B$2:$AH$1048576,MATCH($A256,'Data - Energy &amp; Metals'!$A$2:$A$1048576,FALSE),FALSE))</f>
        <v>32507</v>
      </c>
      <c r="D256" s="7">
        <f>IF(ISBLANK(HLOOKUP(D$2,'Data - Energy &amp; Metals'!$B$2:$AH$1048576,MATCH($A256,'Data - Energy &amp; Metals'!$A$2:$A$1048576,FALSE),FALSE)),#N/A,HLOOKUP(D$2,'Data - Energy &amp; Metals'!$B$2:$AH$1048576,MATCH($A256,'Data - Energy &amp; Metals'!$A$2:$A$1048576,FALSE),FALSE))</f>
        <v>14966</v>
      </c>
      <c r="E256" s="8">
        <f t="shared" si="3"/>
        <v>0.13238390653655444</v>
      </c>
    </row>
    <row r="257" spans="1:5" x14ac:dyDescent="0.25">
      <c r="A257" s="27">
        <f>IF('Data - Energy &amp; Metals'!A257="",#N/A,'Data - Energy &amp; Metals'!A257)</f>
        <v>40659</v>
      </c>
      <c r="B257" s="7">
        <f>IF(ISBLANK(HLOOKUP(B$2,'Data - Energy &amp; Metals'!$B$2:$AH$1048576,MATCH($A257,'Data - Energy &amp; Metals'!$A$2:$A$1048576,FALSE),FALSE)),#N/A,HLOOKUP(B$2,'Data - Energy &amp; Metals'!$B$2:$AH$1048576,MATCH($A257,'Data - Energy &amp; Metals'!$A$2:$A$1048576,FALSE),FALSE))</f>
        <v>130893</v>
      </c>
      <c r="C257" s="7">
        <f>IF(ISBLANK(HLOOKUP(C$2,'Data - Energy &amp; Metals'!$B$2:$AH$1048576,MATCH($A257,'Data - Energy &amp; Metals'!$A$2:$A$1048576,FALSE),FALSE)),#N/A,HLOOKUP(C$2,'Data - Energy &amp; Metals'!$B$2:$AH$1048576,MATCH($A257,'Data - Energy &amp; Metals'!$A$2:$A$1048576,FALSE),FALSE))</f>
        <v>32025</v>
      </c>
      <c r="D257" s="7">
        <f>IF(ISBLANK(HLOOKUP(D$2,'Data - Energy &amp; Metals'!$B$2:$AH$1048576,MATCH($A257,'Data - Energy &amp; Metals'!$A$2:$A$1048576,FALSE),FALSE)),#N/A,HLOOKUP(D$2,'Data - Energy &amp; Metals'!$B$2:$AH$1048576,MATCH($A257,'Data - Energy &amp; Metals'!$A$2:$A$1048576,FALSE),FALSE))</f>
        <v>14470</v>
      </c>
      <c r="E257" s="8">
        <f t="shared" si="3"/>
        <v>0.13411717968111359</v>
      </c>
    </row>
    <row r="258" spans="1:5" x14ac:dyDescent="0.25">
      <c r="A258" s="27">
        <f>IF('Data - Energy &amp; Metals'!A258="",#N/A,'Data - Energy &amp; Metals'!A258)</f>
        <v>40666</v>
      </c>
      <c r="B258" s="7">
        <f>IF(ISBLANK(HLOOKUP(B$2,'Data - Energy &amp; Metals'!$B$2:$AH$1048576,MATCH($A258,'Data - Energy &amp; Metals'!$A$2:$A$1048576,FALSE),FALSE)),#N/A,HLOOKUP(B$2,'Data - Energy &amp; Metals'!$B$2:$AH$1048576,MATCH($A258,'Data - Energy &amp; Metals'!$A$2:$A$1048576,FALSE),FALSE))</f>
        <v>125944</v>
      </c>
      <c r="C258" s="7">
        <f>IF(ISBLANK(HLOOKUP(C$2,'Data - Energy &amp; Metals'!$B$2:$AH$1048576,MATCH($A258,'Data - Energy &amp; Metals'!$A$2:$A$1048576,FALSE),FALSE)),#N/A,HLOOKUP(C$2,'Data - Energy &amp; Metals'!$B$2:$AH$1048576,MATCH($A258,'Data - Energy &amp; Metals'!$A$2:$A$1048576,FALSE),FALSE))</f>
        <v>30572</v>
      </c>
      <c r="D258" s="7">
        <f>IF(ISBLANK(HLOOKUP(D$2,'Data - Energy &amp; Metals'!$B$2:$AH$1048576,MATCH($A258,'Data - Energy &amp; Metals'!$A$2:$A$1048576,FALSE),FALSE)),#N/A,HLOOKUP(D$2,'Data - Energy &amp; Metals'!$B$2:$AH$1048576,MATCH($A258,'Data - Energy &amp; Metals'!$A$2:$A$1048576,FALSE),FALSE))</f>
        <v>15630</v>
      </c>
      <c r="E258" s="8">
        <f t="shared" si="3"/>
        <v>0.11864003048974148</v>
      </c>
    </row>
    <row r="259" spans="1:5" x14ac:dyDescent="0.25">
      <c r="A259" s="27">
        <f>IF('Data - Energy &amp; Metals'!A259="",#N/A,'Data - Energy &amp; Metals'!A259)</f>
        <v>40673</v>
      </c>
      <c r="B259" s="7">
        <f>IF(ISBLANK(HLOOKUP(B$2,'Data - Energy &amp; Metals'!$B$2:$AH$1048576,MATCH($A259,'Data - Energy &amp; Metals'!$A$2:$A$1048576,FALSE),FALSE)),#N/A,HLOOKUP(B$2,'Data - Energy &amp; Metals'!$B$2:$AH$1048576,MATCH($A259,'Data - Energy &amp; Metals'!$A$2:$A$1048576,FALSE),FALSE))</f>
        <v>120373</v>
      </c>
      <c r="C259" s="7">
        <f>IF(ISBLANK(HLOOKUP(C$2,'Data - Energy &amp; Metals'!$B$2:$AH$1048576,MATCH($A259,'Data - Energy &amp; Metals'!$A$2:$A$1048576,FALSE),FALSE)),#N/A,HLOOKUP(C$2,'Data - Energy &amp; Metals'!$B$2:$AH$1048576,MATCH($A259,'Data - Energy &amp; Metals'!$A$2:$A$1048576,FALSE),FALSE))</f>
        <v>24325</v>
      </c>
      <c r="D259" s="7">
        <f>IF(ISBLANK(HLOOKUP(D$2,'Data - Energy &amp; Metals'!$B$2:$AH$1048576,MATCH($A259,'Data - Energy &amp; Metals'!$A$2:$A$1048576,FALSE),FALSE)),#N/A,HLOOKUP(D$2,'Data - Energy &amp; Metals'!$B$2:$AH$1048576,MATCH($A259,'Data - Energy &amp; Metals'!$A$2:$A$1048576,FALSE),FALSE))</f>
        <v>18249</v>
      </c>
      <c r="E259" s="8">
        <f t="shared" si="3"/>
        <v>5.047643574555756E-2</v>
      </c>
    </row>
    <row r="260" spans="1:5" x14ac:dyDescent="0.25">
      <c r="A260" s="27">
        <f>IF('Data - Energy &amp; Metals'!A260="",#N/A,'Data - Energy &amp; Metals'!A260)</f>
        <v>40680</v>
      </c>
      <c r="B260" s="7">
        <f>IF(ISBLANK(HLOOKUP(B$2,'Data - Energy &amp; Metals'!$B$2:$AH$1048576,MATCH($A260,'Data - Energy &amp; Metals'!$A$2:$A$1048576,FALSE),FALSE)),#N/A,HLOOKUP(B$2,'Data - Energy &amp; Metals'!$B$2:$AH$1048576,MATCH($A260,'Data - Energy &amp; Metals'!$A$2:$A$1048576,FALSE),FALSE))</f>
        <v>119862</v>
      </c>
      <c r="C260" s="7">
        <f>IF(ISBLANK(HLOOKUP(C$2,'Data - Energy &amp; Metals'!$B$2:$AH$1048576,MATCH($A260,'Data - Energy &amp; Metals'!$A$2:$A$1048576,FALSE),FALSE)),#N/A,HLOOKUP(C$2,'Data - Energy &amp; Metals'!$B$2:$AH$1048576,MATCH($A260,'Data - Energy &amp; Metals'!$A$2:$A$1048576,FALSE),FALSE))</f>
        <v>21163</v>
      </c>
      <c r="D260" s="7">
        <f>IF(ISBLANK(HLOOKUP(D$2,'Data - Energy &amp; Metals'!$B$2:$AH$1048576,MATCH($A260,'Data - Energy &amp; Metals'!$A$2:$A$1048576,FALSE),FALSE)),#N/A,HLOOKUP(D$2,'Data - Energy &amp; Metals'!$B$2:$AH$1048576,MATCH($A260,'Data - Energy &amp; Metals'!$A$2:$A$1048576,FALSE),FALSE))</f>
        <v>17418</v>
      </c>
      <c r="E260" s="8">
        <f t="shared" ref="E260:E323" si="4">(C260-D260)/B260</f>
        <v>3.124426423720612E-2</v>
      </c>
    </row>
    <row r="261" spans="1:5" x14ac:dyDescent="0.25">
      <c r="A261" s="27">
        <f>IF('Data - Energy &amp; Metals'!A261="",#N/A,'Data - Energy &amp; Metals'!A261)</f>
        <v>40687</v>
      </c>
      <c r="B261" s="7">
        <f>IF(ISBLANK(HLOOKUP(B$2,'Data - Energy &amp; Metals'!$B$2:$AH$1048576,MATCH($A261,'Data - Energy &amp; Metals'!$A$2:$A$1048576,FALSE),FALSE)),#N/A,HLOOKUP(B$2,'Data - Energy &amp; Metals'!$B$2:$AH$1048576,MATCH($A261,'Data - Energy &amp; Metals'!$A$2:$A$1048576,FALSE),FALSE))</f>
        <v>120986</v>
      </c>
      <c r="C261" s="7">
        <f>IF(ISBLANK(HLOOKUP(C$2,'Data - Energy &amp; Metals'!$B$2:$AH$1048576,MATCH($A261,'Data - Energy &amp; Metals'!$A$2:$A$1048576,FALSE),FALSE)),#N/A,HLOOKUP(C$2,'Data - Energy &amp; Metals'!$B$2:$AH$1048576,MATCH($A261,'Data - Energy &amp; Metals'!$A$2:$A$1048576,FALSE),FALSE))</f>
        <v>20377</v>
      </c>
      <c r="D261" s="7">
        <f>IF(ISBLANK(HLOOKUP(D$2,'Data - Energy &amp; Metals'!$B$2:$AH$1048576,MATCH($A261,'Data - Energy &amp; Metals'!$A$2:$A$1048576,FALSE),FALSE)),#N/A,HLOOKUP(D$2,'Data - Energy &amp; Metals'!$B$2:$AH$1048576,MATCH($A261,'Data - Energy &amp; Metals'!$A$2:$A$1048576,FALSE),FALSE))</f>
        <v>17677</v>
      </c>
      <c r="E261" s="8">
        <f t="shared" si="4"/>
        <v>2.231663167639231E-2</v>
      </c>
    </row>
    <row r="262" spans="1:5" x14ac:dyDescent="0.25">
      <c r="A262" s="27">
        <f>IF('Data - Energy &amp; Metals'!A262="",#N/A,'Data - Energy &amp; Metals'!A262)</f>
        <v>40694</v>
      </c>
      <c r="B262" s="7">
        <f>IF(ISBLANK(HLOOKUP(B$2,'Data - Energy &amp; Metals'!$B$2:$AH$1048576,MATCH($A262,'Data - Energy &amp; Metals'!$A$2:$A$1048576,FALSE),FALSE)),#N/A,HLOOKUP(B$2,'Data - Energy &amp; Metals'!$B$2:$AH$1048576,MATCH($A262,'Data - Energy &amp; Metals'!$A$2:$A$1048576,FALSE),FALSE))</f>
        <v>124047</v>
      </c>
      <c r="C262" s="7">
        <f>IF(ISBLANK(HLOOKUP(C$2,'Data - Energy &amp; Metals'!$B$2:$AH$1048576,MATCH($A262,'Data - Energy &amp; Metals'!$A$2:$A$1048576,FALSE),FALSE)),#N/A,HLOOKUP(C$2,'Data - Energy &amp; Metals'!$B$2:$AH$1048576,MATCH($A262,'Data - Energy &amp; Metals'!$A$2:$A$1048576,FALSE),FALSE))</f>
        <v>21672</v>
      </c>
      <c r="D262" s="7">
        <f>IF(ISBLANK(HLOOKUP(D$2,'Data - Energy &amp; Metals'!$B$2:$AH$1048576,MATCH($A262,'Data - Energy &amp; Metals'!$A$2:$A$1048576,FALSE),FALSE)),#N/A,HLOOKUP(D$2,'Data - Energy &amp; Metals'!$B$2:$AH$1048576,MATCH($A262,'Data - Energy &amp; Metals'!$A$2:$A$1048576,FALSE),FALSE))</f>
        <v>14368</v>
      </c>
      <c r="E262" s="8">
        <f t="shared" si="4"/>
        <v>5.8880908042919219E-2</v>
      </c>
    </row>
    <row r="263" spans="1:5" x14ac:dyDescent="0.25">
      <c r="A263" s="27">
        <f>IF('Data - Energy &amp; Metals'!A263="",#N/A,'Data - Energy &amp; Metals'!A263)</f>
        <v>40701</v>
      </c>
      <c r="B263" s="7">
        <f>IF(ISBLANK(HLOOKUP(B$2,'Data - Energy &amp; Metals'!$B$2:$AH$1048576,MATCH($A263,'Data - Energy &amp; Metals'!$A$2:$A$1048576,FALSE),FALSE)),#N/A,HLOOKUP(B$2,'Data - Energy &amp; Metals'!$B$2:$AH$1048576,MATCH($A263,'Data - Energy &amp; Metals'!$A$2:$A$1048576,FALSE),FALSE))</f>
        <v>123120</v>
      </c>
      <c r="C263" s="7">
        <f>IF(ISBLANK(HLOOKUP(C$2,'Data - Energy &amp; Metals'!$B$2:$AH$1048576,MATCH($A263,'Data - Energy &amp; Metals'!$A$2:$A$1048576,FALSE),FALSE)),#N/A,HLOOKUP(C$2,'Data - Energy &amp; Metals'!$B$2:$AH$1048576,MATCH($A263,'Data - Energy &amp; Metals'!$A$2:$A$1048576,FALSE),FALSE))</f>
        <v>22152</v>
      </c>
      <c r="D263" s="7">
        <f>IF(ISBLANK(HLOOKUP(D$2,'Data - Energy &amp; Metals'!$B$2:$AH$1048576,MATCH($A263,'Data - Energy &amp; Metals'!$A$2:$A$1048576,FALSE),FALSE)),#N/A,HLOOKUP(D$2,'Data - Energy &amp; Metals'!$B$2:$AH$1048576,MATCH($A263,'Data - Energy &amp; Metals'!$A$2:$A$1048576,FALSE),FALSE))</f>
        <v>14090</v>
      </c>
      <c r="E263" s="8">
        <f t="shared" si="4"/>
        <v>6.5480831708901885E-2</v>
      </c>
    </row>
    <row r="264" spans="1:5" x14ac:dyDescent="0.25">
      <c r="A264" s="27">
        <f>IF('Data - Energy &amp; Metals'!A264="",#N/A,'Data - Energy &amp; Metals'!A264)</f>
        <v>40708</v>
      </c>
      <c r="B264" s="7">
        <f>IF(ISBLANK(HLOOKUP(B$2,'Data - Energy &amp; Metals'!$B$2:$AH$1048576,MATCH($A264,'Data - Energy &amp; Metals'!$A$2:$A$1048576,FALSE),FALSE)),#N/A,HLOOKUP(B$2,'Data - Energy &amp; Metals'!$B$2:$AH$1048576,MATCH($A264,'Data - Energy &amp; Metals'!$A$2:$A$1048576,FALSE),FALSE))</f>
        <v>132735</v>
      </c>
      <c r="C264" s="7">
        <f>IF(ISBLANK(HLOOKUP(C$2,'Data - Energy &amp; Metals'!$B$2:$AH$1048576,MATCH($A264,'Data - Energy &amp; Metals'!$A$2:$A$1048576,FALSE),FALSE)),#N/A,HLOOKUP(C$2,'Data - Energy &amp; Metals'!$B$2:$AH$1048576,MATCH($A264,'Data - Energy &amp; Metals'!$A$2:$A$1048576,FALSE),FALSE))</f>
        <v>23245</v>
      </c>
      <c r="D264" s="7">
        <f>IF(ISBLANK(HLOOKUP(D$2,'Data - Energy &amp; Metals'!$B$2:$AH$1048576,MATCH($A264,'Data - Energy &amp; Metals'!$A$2:$A$1048576,FALSE),FALSE)),#N/A,HLOOKUP(D$2,'Data - Energy &amp; Metals'!$B$2:$AH$1048576,MATCH($A264,'Data - Energy &amp; Metals'!$A$2:$A$1048576,FALSE),FALSE))</f>
        <v>14291</v>
      </c>
      <c r="E264" s="8">
        <f t="shared" si="4"/>
        <v>6.7457716502806339E-2</v>
      </c>
    </row>
    <row r="265" spans="1:5" x14ac:dyDescent="0.25">
      <c r="A265" s="27">
        <f>IF('Data - Energy &amp; Metals'!A265="",#N/A,'Data - Energy &amp; Metals'!A265)</f>
        <v>40715</v>
      </c>
      <c r="B265" s="7">
        <f>IF(ISBLANK(HLOOKUP(B$2,'Data - Energy &amp; Metals'!$B$2:$AH$1048576,MATCH($A265,'Data - Energy &amp; Metals'!$A$2:$A$1048576,FALSE),FALSE)),#N/A,HLOOKUP(B$2,'Data - Energy &amp; Metals'!$B$2:$AH$1048576,MATCH($A265,'Data - Energy &amp; Metals'!$A$2:$A$1048576,FALSE),FALSE))</f>
        <v>133963</v>
      </c>
      <c r="C265" s="7">
        <f>IF(ISBLANK(HLOOKUP(C$2,'Data - Energy &amp; Metals'!$B$2:$AH$1048576,MATCH($A265,'Data - Energy &amp; Metals'!$A$2:$A$1048576,FALSE),FALSE)),#N/A,HLOOKUP(C$2,'Data - Energy &amp; Metals'!$B$2:$AH$1048576,MATCH($A265,'Data - Energy &amp; Metals'!$A$2:$A$1048576,FALSE),FALSE))</f>
        <v>21939</v>
      </c>
      <c r="D265" s="7">
        <f>IF(ISBLANK(HLOOKUP(D$2,'Data - Energy &amp; Metals'!$B$2:$AH$1048576,MATCH($A265,'Data - Energy &amp; Metals'!$A$2:$A$1048576,FALSE),FALSE)),#N/A,HLOOKUP(D$2,'Data - Energy &amp; Metals'!$B$2:$AH$1048576,MATCH($A265,'Data - Energy &amp; Metals'!$A$2:$A$1048576,FALSE),FALSE))</f>
        <v>14458</v>
      </c>
      <c r="E265" s="8">
        <f t="shared" si="4"/>
        <v>5.5843777759530616E-2</v>
      </c>
    </row>
    <row r="266" spans="1:5" x14ac:dyDescent="0.25">
      <c r="A266" s="27">
        <f>IF('Data - Energy &amp; Metals'!A266="",#N/A,'Data - Energy &amp; Metals'!A266)</f>
        <v>40722</v>
      </c>
      <c r="B266" s="7">
        <f>IF(ISBLANK(HLOOKUP(B$2,'Data - Energy &amp; Metals'!$B$2:$AH$1048576,MATCH($A266,'Data - Energy &amp; Metals'!$A$2:$A$1048576,FALSE),FALSE)),#N/A,HLOOKUP(B$2,'Data - Energy &amp; Metals'!$B$2:$AH$1048576,MATCH($A266,'Data - Energy &amp; Metals'!$A$2:$A$1048576,FALSE),FALSE))</f>
        <v>124292</v>
      </c>
      <c r="C266" s="7">
        <f>IF(ISBLANK(HLOOKUP(C$2,'Data - Energy &amp; Metals'!$B$2:$AH$1048576,MATCH($A266,'Data - Energy &amp; Metals'!$A$2:$A$1048576,FALSE),FALSE)),#N/A,HLOOKUP(C$2,'Data - Energy &amp; Metals'!$B$2:$AH$1048576,MATCH($A266,'Data - Energy &amp; Metals'!$A$2:$A$1048576,FALSE),FALSE))</f>
        <v>22586</v>
      </c>
      <c r="D266" s="7">
        <f>IF(ISBLANK(HLOOKUP(D$2,'Data - Energy &amp; Metals'!$B$2:$AH$1048576,MATCH($A266,'Data - Energy &amp; Metals'!$A$2:$A$1048576,FALSE),FALSE)),#N/A,HLOOKUP(D$2,'Data - Energy &amp; Metals'!$B$2:$AH$1048576,MATCH($A266,'Data - Energy &amp; Metals'!$A$2:$A$1048576,FALSE),FALSE))</f>
        <v>13693</v>
      </c>
      <c r="E266" s="8">
        <f t="shared" si="4"/>
        <v>7.1549254980207894E-2</v>
      </c>
    </row>
    <row r="267" spans="1:5" x14ac:dyDescent="0.25">
      <c r="A267" s="27">
        <f>IF('Data - Energy &amp; Metals'!A267="",#N/A,'Data - Energy &amp; Metals'!A267)</f>
        <v>40729</v>
      </c>
      <c r="B267" s="7">
        <f>IF(ISBLANK(HLOOKUP(B$2,'Data - Energy &amp; Metals'!$B$2:$AH$1048576,MATCH($A267,'Data - Energy &amp; Metals'!$A$2:$A$1048576,FALSE),FALSE)),#N/A,HLOOKUP(B$2,'Data - Energy &amp; Metals'!$B$2:$AH$1048576,MATCH($A267,'Data - Energy &amp; Metals'!$A$2:$A$1048576,FALSE),FALSE))</f>
        <v>138705</v>
      </c>
      <c r="C267" s="7">
        <f>IF(ISBLANK(HLOOKUP(C$2,'Data - Energy &amp; Metals'!$B$2:$AH$1048576,MATCH($A267,'Data - Energy &amp; Metals'!$A$2:$A$1048576,FALSE),FALSE)),#N/A,HLOOKUP(C$2,'Data - Energy &amp; Metals'!$B$2:$AH$1048576,MATCH($A267,'Data - Energy &amp; Metals'!$A$2:$A$1048576,FALSE),FALSE))</f>
        <v>34019</v>
      </c>
      <c r="D267" s="7">
        <f>IF(ISBLANK(HLOOKUP(D$2,'Data - Energy &amp; Metals'!$B$2:$AH$1048576,MATCH($A267,'Data - Energy &amp; Metals'!$A$2:$A$1048576,FALSE),FALSE)),#N/A,HLOOKUP(D$2,'Data - Energy &amp; Metals'!$B$2:$AH$1048576,MATCH($A267,'Data - Energy &amp; Metals'!$A$2:$A$1048576,FALSE),FALSE))</f>
        <v>12118</v>
      </c>
      <c r="E267" s="8">
        <f t="shared" si="4"/>
        <v>0.15789625464114487</v>
      </c>
    </row>
    <row r="268" spans="1:5" x14ac:dyDescent="0.25">
      <c r="A268" s="27">
        <f>IF('Data - Energy &amp; Metals'!A268="",#N/A,'Data - Energy &amp; Metals'!A268)</f>
        <v>40736</v>
      </c>
      <c r="B268" s="7">
        <f>IF(ISBLANK(HLOOKUP(B$2,'Data - Energy &amp; Metals'!$B$2:$AH$1048576,MATCH($A268,'Data - Energy &amp; Metals'!$A$2:$A$1048576,FALSE),FALSE)),#N/A,HLOOKUP(B$2,'Data - Energy &amp; Metals'!$B$2:$AH$1048576,MATCH($A268,'Data - Energy &amp; Metals'!$A$2:$A$1048576,FALSE),FALSE))</f>
        <v>146942</v>
      </c>
      <c r="C268" s="7">
        <f>IF(ISBLANK(HLOOKUP(C$2,'Data - Energy &amp; Metals'!$B$2:$AH$1048576,MATCH($A268,'Data - Energy &amp; Metals'!$A$2:$A$1048576,FALSE),FALSE)),#N/A,HLOOKUP(C$2,'Data - Energy &amp; Metals'!$B$2:$AH$1048576,MATCH($A268,'Data - Energy &amp; Metals'!$A$2:$A$1048576,FALSE),FALSE))</f>
        <v>41293</v>
      </c>
      <c r="D268" s="7">
        <f>IF(ISBLANK(HLOOKUP(D$2,'Data - Energy &amp; Metals'!$B$2:$AH$1048576,MATCH($A268,'Data - Energy &amp; Metals'!$A$2:$A$1048576,FALSE),FALSE)),#N/A,HLOOKUP(D$2,'Data - Energy &amp; Metals'!$B$2:$AH$1048576,MATCH($A268,'Data - Energy &amp; Metals'!$A$2:$A$1048576,FALSE),FALSE))</f>
        <v>14263</v>
      </c>
      <c r="E268" s="8">
        <f t="shared" si="4"/>
        <v>0.18395012998325871</v>
      </c>
    </row>
    <row r="269" spans="1:5" x14ac:dyDescent="0.25">
      <c r="A269" s="27">
        <f>IF('Data - Energy &amp; Metals'!A269="",#N/A,'Data - Energy &amp; Metals'!A269)</f>
        <v>40743</v>
      </c>
      <c r="B269" s="7">
        <f>IF(ISBLANK(HLOOKUP(B$2,'Data - Energy &amp; Metals'!$B$2:$AH$1048576,MATCH($A269,'Data - Energy &amp; Metals'!$A$2:$A$1048576,FALSE),FALSE)),#N/A,HLOOKUP(B$2,'Data - Energy &amp; Metals'!$B$2:$AH$1048576,MATCH($A269,'Data - Energy &amp; Metals'!$A$2:$A$1048576,FALSE),FALSE))</f>
        <v>152968</v>
      </c>
      <c r="C269" s="7">
        <f>IF(ISBLANK(HLOOKUP(C$2,'Data - Energy &amp; Metals'!$B$2:$AH$1048576,MATCH($A269,'Data - Energy &amp; Metals'!$A$2:$A$1048576,FALSE),FALSE)),#N/A,HLOOKUP(C$2,'Data - Energy &amp; Metals'!$B$2:$AH$1048576,MATCH($A269,'Data - Energy &amp; Metals'!$A$2:$A$1048576,FALSE),FALSE))</f>
        <v>43163</v>
      </c>
      <c r="D269" s="7">
        <f>IF(ISBLANK(HLOOKUP(D$2,'Data - Energy &amp; Metals'!$B$2:$AH$1048576,MATCH($A269,'Data - Energy &amp; Metals'!$A$2:$A$1048576,FALSE),FALSE)),#N/A,HLOOKUP(D$2,'Data - Energy &amp; Metals'!$B$2:$AH$1048576,MATCH($A269,'Data - Energy &amp; Metals'!$A$2:$A$1048576,FALSE),FALSE))</f>
        <v>16158</v>
      </c>
      <c r="E269" s="8">
        <f t="shared" si="4"/>
        <v>0.17654019141258304</v>
      </c>
    </row>
    <row r="270" spans="1:5" x14ac:dyDescent="0.25">
      <c r="A270" s="27">
        <f>IF('Data - Energy &amp; Metals'!A270="",#N/A,'Data - Energy &amp; Metals'!A270)</f>
        <v>40750</v>
      </c>
      <c r="B270" s="7">
        <f>IF(ISBLANK(HLOOKUP(B$2,'Data - Energy &amp; Metals'!$B$2:$AH$1048576,MATCH($A270,'Data - Energy &amp; Metals'!$A$2:$A$1048576,FALSE),FALSE)),#N/A,HLOOKUP(B$2,'Data - Energy &amp; Metals'!$B$2:$AH$1048576,MATCH($A270,'Data - Energy &amp; Metals'!$A$2:$A$1048576,FALSE),FALSE))</f>
        <v>156227</v>
      </c>
      <c r="C270" s="7">
        <f>IF(ISBLANK(HLOOKUP(C$2,'Data - Energy &amp; Metals'!$B$2:$AH$1048576,MATCH($A270,'Data - Energy &amp; Metals'!$A$2:$A$1048576,FALSE),FALSE)),#N/A,HLOOKUP(C$2,'Data - Energy &amp; Metals'!$B$2:$AH$1048576,MATCH($A270,'Data - Energy &amp; Metals'!$A$2:$A$1048576,FALSE),FALSE))</f>
        <v>45067</v>
      </c>
      <c r="D270" s="7">
        <f>IF(ISBLANK(HLOOKUP(D$2,'Data - Energy &amp; Metals'!$B$2:$AH$1048576,MATCH($A270,'Data - Energy &amp; Metals'!$A$2:$A$1048576,FALSE),FALSE)),#N/A,HLOOKUP(D$2,'Data - Energy &amp; Metals'!$B$2:$AH$1048576,MATCH($A270,'Data - Energy &amp; Metals'!$A$2:$A$1048576,FALSE),FALSE))</f>
        <v>15894</v>
      </c>
      <c r="E270" s="8">
        <f t="shared" si="4"/>
        <v>0.18673468734597734</v>
      </c>
    </row>
    <row r="271" spans="1:5" x14ac:dyDescent="0.25">
      <c r="A271" s="27">
        <f>IF('Data - Energy &amp; Metals'!A271="",#N/A,'Data - Energy &amp; Metals'!A271)</f>
        <v>40757</v>
      </c>
      <c r="B271" s="7">
        <f>IF(ISBLANK(HLOOKUP(B$2,'Data - Energy &amp; Metals'!$B$2:$AH$1048576,MATCH($A271,'Data - Energy &amp; Metals'!$A$2:$A$1048576,FALSE),FALSE)),#N/A,HLOOKUP(B$2,'Data - Energy &amp; Metals'!$B$2:$AH$1048576,MATCH($A271,'Data - Energy &amp; Metals'!$A$2:$A$1048576,FALSE),FALSE))</f>
        <v>156183</v>
      </c>
      <c r="C271" s="7">
        <f>IF(ISBLANK(HLOOKUP(C$2,'Data - Energy &amp; Metals'!$B$2:$AH$1048576,MATCH($A271,'Data - Energy &amp; Metals'!$A$2:$A$1048576,FALSE),FALSE)),#N/A,HLOOKUP(C$2,'Data - Energy &amp; Metals'!$B$2:$AH$1048576,MATCH($A271,'Data - Energy &amp; Metals'!$A$2:$A$1048576,FALSE),FALSE))</f>
        <v>44102</v>
      </c>
      <c r="D271" s="7">
        <f>IF(ISBLANK(HLOOKUP(D$2,'Data - Energy &amp; Metals'!$B$2:$AH$1048576,MATCH($A271,'Data - Energy &amp; Metals'!$A$2:$A$1048576,FALSE),FALSE)),#N/A,HLOOKUP(D$2,'Data - Energy &amp; Metals'!$B$2:$AH$1048576,MATCH($A271,'Data - Energy &amp; Metals'!$A$2:$A$1048576,FALSE),FALSE))</f>
        <v>16757</v>
      </c>
      <c r="E271" s="8">
        <f t="shared" si="4"/>
        <v>0.17508307562282707</v>
      </c>
    </row>
    <row r="272" spans="1:5" x14ac:dyDescent="0.25">
      <c r="A272" s="27">
        <f>IF('Data - Energy &amp; Metals'!A272="",#N/A,'Data - Energy &amp; Metals'!A272)</f>
        <v>40764</v>
      </c>
      <c r="B272" s="7">
        <f>IF(ISBLANK(HLOOKUP(B$2,'Data - Energy &amp; Metals'!$B$2:$AH$1048576,MATCH($A272,'Data - Energy &amp; Metals'!$A$2:$A$1048576,FALSE),FALSE)),#N/A,HLOOKUP(B$2,'Data - Energy &amp; Metals'!$B$2:$AH$1048576,MATCH($A272,'Data - Energy &amp; Metals'!$A$2:$A$1048576,FALSE),FALSE))</f>
        <v>128676</v>
      </c>
      <c r="C272" s="7">
        <f>IF(ISBLANK(HLOOKUP(C$2,'Data - Energy &amp; Metals'!$B$2:$AH$1048576,MATCH($A272,'Data - Energy &amp; Metals'!$A$2:$A$1048576,FALSE),FALSE)),#N/A,HLOOKUP(C$2,'Data - Energy &amp; Metals'!$B$2:$AH$1048576,MATCH($A272,'Data - Energy &amp; Metals'!$A$2:$A$1048576,FALSE),FALSE))</f>
        <v>28020</v>
      </c>
      <c r="D272" s="7">
        <f>IF(ISBLANK(HLOOKUP(D$2,'Data - Energy &amp; Metals'!$B$2:$AH$1048576,MATCH($A272,'Data - Energy &amp; Metals'!$A$2:$A$1048576,FALSE),FALSE)),#N/A,HLOOKUP(D$2,'Data - Energy &amp; Metals'!$B$2:$AH$1048576,MATCH($A272,'Data - Energy &amp; Metals'!$A$2:$A$1048576,FALSE),FALSE))</f>
        <v>17386</v>
      </c>
      <c r="E272" s="8">
        <f t="shared" si="4"/>
        <v>8.2641673660977966E-2</v>
      </c>
    </row>
    <row r="273" spans="1:5" x14ac:dyDescent="0.25">
      <c r="A273" s="27">
        <f>IF('Data - Energy &amp; Metals'!A273="",#N/A,'Data - Energy &amp; Metals'!A273)</f>
        <v>40771</v>
      </c>
      <c r="B273" s="7">
        <f>IF(ISBLANK(HLOOKUP(B$2,'Data - Energy &amp; Metals'!$B$2:$AH$1048576,MATCH($A273,'Data - Energy &amp; Metals'!$A$2:$A$1048576,FALSE),FALSE)),#N/A,HLOOKUP(B$2,'Data - Energy &amp; Metals'!$B$2:$AH$1048576,MATCH($A273,'Data - Energy &amp; Metals'!$A$2:$A$1048576,FALSE),FALSE))</f>
        <v>125890</v>
      </c>
      <c r="C273" s="7">
        <f>IF(ISBLANK(HLOOKUP(C$2,'Data - Energy &amp; Metals'!$B$2:$AH$1048576,MATCH($A273,'Data - Energy &amp; Metals'!$A$2:$A$1048576,FALSE),FALSE)),#N/A,HLOOKUP(C$2,'Data - Energy &amp; Metals'!$B$2:$AH$1048576,MATCH($A273,'Data - Energy &amp; Metals'!$A$2:$A$1048576,FALSE),FALSE))</f>
        <v>20550</v>
      </c>
      <c r="D273" s="7">
        <f>IF(ISBLANK(HLOOKUP(D$2,'Data - Energy &amp; Metals'!$B$2:$AH$1048576,MATCH($A273,'Data - Energy &amp; Metals'!$A$2:$A$1048576,FALSE),FALSE)),#N/A,HLOOKUP(D$2,'Data - Energy &amp; Metals'!$B$2:$AH$1048576,MATCH($A273,'Data - Energy &amp; Metals'!$A$2:$A$1048576,FALSE),FALSE))</f>
        <v>18014</v>
      </c>
      <c r="E273" s="8">
        <f t="shared" si="4"/>
        <v>2.0144570656922711E-2</v>
      </c>
    </row>
    <row r="274" spans="1:5" x14ac:dyDescent="0.25">
      <c r="A274" s="27">
        <f>IF('Data - Energy &amp; Metals'!A274="",#N/A,'Data - Energy &amp; Metals'!A274)</f>
        <v>40778</v>
      </c>
      <c r="B274" s="7">
        <f>IF(ISBLANK(HLOOKUP(B$2,'Data - Energy &amp; Metals'!$B$2:$AH$1048576,MATCH($A274,'Data - Energy &amp; Metals'!$A$2:$A$1048576,FALSE),FALSE)),#N/A,HLOOKUP(B$2,'Data - Energy &amp; Metals'!$B$2:$AH$1048576,MATCH($A274,'Data - Energy &amp; Metals'!$A$2:$A$1048576,FALSE),FALSE))</f>
        <v>126582</v>
      </c>
      <c r="C274" s="7">
        <f>IF(ISBLANK(HLOOKUP(C$2,'Data - Energy &amp; Metals'!$B$2:$AH$1048576,MATCH($A274,'Data - Energy &amp; Metals'!$A$2:$A$1048576,FALSE),FALSE)),#N/A,HLOOKUP(C$2,'Data - Energy &amp; Metals'!$B$2:$AH$1048576,MATCH($A274,'Data - Energy &amp; Metals'!$A$2:$A$1048576,FALSE),FALSE))</f>
        <v>20433</v>
      </c>
      <c r="D274" s="7">
        <f>IF(ISBLANK(HLOOKUP(D$2,'Data - Energy &amp; Metals'!$B$2:$AH$1048576,MATCH($A274,'Data - Energy &amp; Metals'!$A$2:$A$1048576,FALSE),FALSE)),#N/A,HLOOKUP(D$2,'Data - Energy &amp; Metals'!$B$2:$AH$1048576,MATCH($A274,'Data - Energy &amp; Metals'!$A$2:$A$1048576,FALSE),FALSE))</f>
        <v>20765</v>
      </c>
      <c r="E274" s="8">
        <f t="shared" si="4"/>
        <v>-2.6228057701726945E-3</v>
      </c>
    </row>
    <row r="275" spans="1:5" x14ac:dyDescent="0.25">
      <c r="A275" s="27">
        <f>IF('Data - Energy &amp; Metals'!A275="",#N/A,'Data - Energy &amp; Metals'!A275)</f>
        <v>40785</v>
      </c>
      <c r="B275" s="7">
        <f>IF(ISBLANK(HLOOKUP(B$2,'Data - Energy &amp; Metals'!$B$2:$AH$1048576,MATCH($A275,'Data - Energy &amp; Metals'!$A$2:$A$1048576,FALSE),FALSE)),#N/A,HLOOKUP(B$2,'Data - Energy &amp; Metals'!$B$2:$AH$1048576,MATCH($A275,'Data - Energy &amp; Metals'!$A$2:$A$1048576,FALSE),FALSE))</f>
        <v>115961</v>
      </c>
      <c r="C275" s="7">
        <f>IF(ISBLANK(HLOOKUP(C$2,'Data - Energy &amp; Metals'!$B$2:$AH$1048576,MATCH($A275,'Data - Energy &amp; Metals'!$A$2:$A$1048576,FALSE),FALSE)),#N/A,HLOOKUP(C$2,'Data - Energy &amp; Metals'!$B$2:$AH$1048576,MATCH($A275,'Data - Energy &amp; Metals'!$A$2:$A$1048576,FALSE),FALSE))</f>
        <v>21120</v>
      </c>
      <c r="D275" s="7">
        <f>IF(ISBLANK(HLOOKUP(D$2,'Data - Energy &amp; Metals'!$B$2:$AH$1048576,MATCH($A275,'Data - Energy &amp; Metals'!$A$2:$A$1048576,FALSE),FALSE)),#N/A,HLOOKUP(D$2,'Data - Energy &amp; Metals'!$B$2:$AH$1048576,MATCH($A275,'Data - Energy &amp; Metals'!$A$2:$A$1048576,FALSE),FALSE))</f>
        <v>21938</v>
      </c>
      <c r="E275" s="8">
        <f t="shared" si="4"/>
        <v>-7.0540957735790479E-3</v>
      </c>
    </row>
    <row r="276" spans="1:5" x14ac:dyDescent="0.25">
      <c r="A276" s="27">
        <f>IF('Data - Energy &amp; Metals'!A276="",#N/A,'Data - Energy &amp; Metals'!A276)</f>
        <v>40792</v>
      </c>
      <c r="B276" s="7">
        <f>IF(ISBLANK(HLOOKUP(B$2,'Data - Energy &amp; Metals'!$B$2:$AH$1048576,MATCH($A276,'Data - Energy &amp; Metals'!$A$2:$A$1048576,FALSE),FALSE)),#N/A,HLOOKUP(B$2,'Data - Energy &amp; Metals'!$B$2:$AH$1048576,MATCH($A276,'Data - Energy &amp; Metals'!$A$2:$A$1048576,FALSE),FALSE))</f>
        <v>116034</v>
      </c>
      <c r="C276" s="7">
        <f>IF(ISBLANK(HLOOKUP(C$2,'Data - Energy &amp; Metals'!$B$2:$AH$1048576,MATCH($A276,'Data - Energy &amp; Metals'!$A$2:$A$1048576,FALSE),FALSE)),#N/A,HLOOKUP(C$2,'Data - Energy &amp; Metals'!$B$2:$AH$1048576,MATCH($A276,'Data - Energy &amp; Metals'!$A$2:$A$1048576,FALSE),FALSE))</f>
        <v>23600</v>
      </c>
      <c r="D276" s="7">
        <f>IF(ISBLANK(HLOOKUP(D$2,'Data - Energy &amp; Metals'!$B$2:$AH$1048576,MATCH($A276,'Data - Energy &amp; Metals'!$A$2:$A$1048576,FALSE),FALSE)),#N/A,HLOOKUP(D$2,'Data - Energy &amp; Metals'!$B$2:$AH$1048576,MATCH($A276,'Data - Energy &amp; Metals'!$A$2:$A$1048576,FALSE),FALSE))</f>
        <v>20379</v>
      </c>
      <c r="E276" s="8">
        <f t="shared" si="4"/>
        <v>2.7759105089887447E-2</v>
      </c>
    </row>
    <row r="277" spans="1:5" x14ac:dyDescent="0.25">
      <c r="A277" s="27">
        <f>IF('Data - Energy &amp; Metals'!A277="",#N/A,'Data - Energy &amp; Metals'!A277)</f>
        <v>40799</v>
      </c>
      <c r="B277" s="7">
        <f>IF(ISBLANK(HLOOKUP(B$2,'Data - Energy &amp; Metals'!$B$2:$AH$1048576,MATCH($A277,'Data - Energy &amp; Metals'!$A$2:$A$1048576,FALSE),FALSE)),#N/A,HLOOKUP(B$2,'Data - Energy &amp; Metals'!$B$2:$AH$1048576,MATCH($A277,'Data - Energy &amp; Metals'!$A$2:$A$1048576,FALSE),FALSE))</f>
        <v>118567</v>
      </c>
      <c r="C277" s="7">
        <f>IF(ISBLANK(HLOOKUP(C$2,'Data - Energy &amp; Metals'!$B$2:$AH$1048576,MATCH($A277,'Data - Energy &amp; Metals'!$A$2:$A$1048576,FALSE),FALSE)),#N/A,HLOOKUP(C$2,'Data - Energy &amp; Metals'!$B$2:$AH$1048576,MATCH($A277,'Data - Energy &amp; Metals'!$A$2:$A$1048576,FALSE),FALSE))</f>
        <v>23006</v>
      </c>
      <c r="D277" s="7">
        <f>IF(ISBLANK(HLOOKUP(D$2,'Data - Energy &amp; Metals'!$B$2:$AH$1048576,MATCH($A277,'Data - Energy &amp; Metals'!$A$2:$A$1048576,FALSE),FALSE)),#N/A,HLOOKUP(D$2,'Data - Energy &amp; Metals'!$B$2:$AH$1048576,MATCH($A277,'Data - Energy &amp; Metals'!$A$2:$A$1048576,FALSE),FALSE))</f>
        <v>22706</v>
      </c>
      <c r="E277" s="8">
        <f t="shared" si="4"/>
        <v>2.5302149839331349E-3</v>
      </c>
    </row>
    <row r="278" spans="1:5" x14ac:dyDescent="0.25">
      <c r="A278" s="27">
        <f>IF('Data - Energy &amp; Metals'!A278="",#N/A,'Data - Energy &amp; Metals'!A278)</f>
        <v>40806</v>
      </c>
      <c r="B278" s="7">
        <f>IF(ISBLANK(HLOOKUP(B$2,'Data - Energy &amp; Metals'!$B$2:$AH$1048576,MATCH($A278,'Data - Energy &amp; Metals'!$A$2:$A$1048576,FALSE),FALSE)),#N/A,HLOOKUP(B$2,'Data - Energy &amp; Metals'!$B$2:$AH$1048576,MATCH($A278,'Data - Energy &amp; Metals'!$A$2:$A$1048576,FALSE),FALSE))</f>
        <v>125803</v>
      </c>
      <c r="C278" s="7">
        <f>IF(ISBLANK(HLOOKUP(C$2,'Data - Energy &amp; Metals'!$B$2:$AH$1048576,MATCH($A278,'Data - Energy &amp; Metals'!$A$2:$A$1048576,FALSE),FALSE)),#N/A,HLOOKUP(C$2,'Data - Energy &amp; Metals'!$B$2:$AH$1048576,MATCH($A278,'Data - Energy &amp; Metals'!$A$2:$A$1048576,FALSE),FALSE))</f>
        <v>22536</v>
      </c>
      <c r="D278" s="7">
        <f>IF(ISBLANK(HLOOKUP(D$2,'Data - Energy &amp; Metals'!$B$2:$AH$1048576,MATCH($A278,'Data - Energy &amp; Metals'!$A$2:$A$1048576,FALSE),FALSE)),#N/A,HLOOKUP(D$2,'Data - Energy &amp; Metals'!$B$2:$AH$1048576,MATCH($A278,'Data - Energy &amp; Metals'!$A$2:$A$1048576,FALSE),FALSE))</f>
        <v>29208</v>
      </c>
      <c r="E278" s="8">
        <f t="shared" si="4"/>
        <v>-5.3035301224931046E-2</v>
      </c>
    </row>
    <row r="279" spans="1:5" x14ac:dyDescent="0.25">
      <c r="A279" s="27">
        <f>IF('Data - Energy &amp; Metals'!A279="",#N/A,'Data - Energy &amp; Metals'!A279)</f>
        <v>40813</v>
      </c>
      <c r="B279" s="7">
        <f>IF(ISBLANK(HLOOKUP(B$2,'Data - Energy &amp; Metals'!$B$2:$AH$1048576,MATCH($A279,'Data - Energy &amp; Metals'!$A$2:$A$1048576,FALSE),FALSE)),#N/A,HLOOKUP(B$2,'Data - Energy &amp; Metals'!$B$2:$AH$1048576,MATCH($A279,'Data - Energy &amp; Metals'!$A$2:$A$1048576,FALSE),FALSE))</f>
        <v>120063</v>
      </c>
      <c r="C279" s="7">
        <f>IF(ISBLANK(HLOOKUP(C$2,'Data - Energy &amp; Metals'!$B$2:$AH$1048576,MATCH($A279,'Data - Energy &amp; Metals'!$A$2:$A$1048576,FALSE),FALSE)),#N/A,HLOOKUP(C$2,'Data - Energy &amp; Metals'!$B$2:$AH$1048576,MATCH($A279,'Data - Energy &amp; Metals'!$A$2:$A$1048576,FALSE),FALSE))</f>
        <v>22311</v>
      </c>
      <c r="D279" s="7">
        <f>IF(ISBLANK(HLOOKUP(D$2,'Data - Energy &amp; Metals'!$B$2:$AH$1048576,MATCH($A279,'Data - Energy &amp; Metals'!$A$2:$A$1048576,FALSE),FALSE)),#N/A,HLOOKUP(D$2,'Data - Energy &amp; Metals'!$B$2:$AH$1048576,MATCH($A279,'Data - Energy &amp; Metals'!$A$2:$A$1048576,FALSE),FALSE))</f>
        <v>25839</v>
      </c>
      <c r="E279" s="8">
        <f t="shared" si="4"/>
        <v>-2.938457309912296E-2</v>
      </c>
    </row>
    <row r="280" spans="1:5" x14ac:dyDescent="0.25">
      <c r="A280" s="27">
        <f>IF('Data - Energy &amp; Metals'!A280="",#N/A,'Data - Energy &amp; Metals'!A280)</f>
        <v>40820</v>
      </c>
      <c r="B280" s="7">
        <f>IF(ISBLANK(HLOOKUP(B$2,'Data - Energy &amp; Metals'!$B$2:$AH$1048576,MATCH($A280,'Data - Energy &amp; Metals'!$A$2:$A$1048576,FALSE),FALSE)),#N/A,HLOOKUP(B$2,'Data - Energy &amp; Metals'!$B$2:$AH$1048576,MATCH($A280,'Data - Energy &amp; Metals'!$A$2:$A$1048576,FALSE),FALSE))</f>
        <v>121708</v>
      </c>
      <c r="C280" s="7">
        <f>IF(ISBLANK(HLOOKUP(C$2,'Data - Energy &amp; Metals'!$B$2:$AH$1048576,MATCH($A280,'Data - Energy &amp; Metals'!$A$2:$A$1048576,FALSE),FALSE)),#N/A,HLOOKUP(C$2,'Data - Energy &amp; Metals'!$B$2:$AH$1048576,MATCH($A280,'Data - Energy &amp; Metals'!$A$2:$A$1048576,FALSE),FALSE))</f>
        <v>19926</v>
      </c>
      <c r="D280" s="7">
        <f>IF(ISBLANK(HLOOKUP(D$2,'Data - Energy &amp; Metals'!$B$2:$AH$1048576,MATCH($A280,'Data - Energy &amp; Metals'!$A$2:$A$1048576,FALSE),FALSE)),#N/A,HLOOKUP(D$2,'Data - Energy &amp; Metals'!$B$2:$AH$1048576,MATCH($A280,'Data - Energy &amp; Metals'!$A$2:$A$1048576,FALSE),FALSE))</f>
        <v>25209</v>
      </c>
      <c r="E280" s="8">
        <f t="shared" si="4"/>
        <v>-4.3407171262365665E-2</v>
      </c>
    </row>
    <row r="281" spans="1:5" x14ac:dyDescent="0.25">
      <c r="A281" s="27">
        <f>IF('Data - Energy &amp; Metals'!A281="",#N/A,'Data - Energy &amp; Metals'!A281)</f>
        <v>40827</v>
      </c>
      <c r="B281" s="7">
        <f>IF(ISBLANK(HLOOKUP(B$2,'Data - Energy &amp; Metals'!$B$2:$AH$1048576,MATCH($A281,'Data - Energy &amp; Metals'!$A$2:$A$1048576,FALSE),FALSE)),#N/A,HLOOKUP(B$2,'Data - Energy &amp; Metals'!$B$2:$AH$1048576,MATCH($A281,'Data - Energy &amp; Metals'!$A$2:$A$1048576,FALSE),FALSE))</f>
        <v>123079</v>
      </c>
      <c r="C281" s="7">
        <f>IF(ISBLANK(HLOOKUP(C$2,'Data - Energy &amp; Metals'!$B$2:$AH$1048576,MATCH($A281,'Data - Energy &amp; Metals'!$A$2:$A$1048576,FALSE),FALSE)),#N/A,HLOOKUP(C$2,'Data - Energy &amp; Metals'!$B$2:$AH$1048576,MATCH($A281,'Data - Energy &amp; Metals'!$A$2:$A$1048576,FALSE),FALSE))</f>
        <v>19392</v>
      </c>
      <c r="D281" s="7">
        <f>IF(ISBLANK(HLOOKUP(D$2,'Data - Energy &amp; Metals'!$B$2:$AH$1048576,MATCH($A281,'Data - Energy &amp; Metals'!$A$2:$A$1048576,FALSE),FALSE)),#N/A,HLOOKUP(D$2,'Data - Energy &amp; Metals'!$B$2:$AH$1048576,MATCH($A281,'Data - Energy &amp; Metals'!$A$2:$A$1048576,FALSE),FALSE))</f>
        <v>28881</v>
      </c>
      <c r="E281" s="8">
        <f t="shared" si="4"/>
        <v>-7.7096823991095145E-2</v>
      </c>
    </row>
    <row r="282" spans="1:5" x14ac:dyDescent="0.25">
      <c r="A282" s="27">
        <f>IF('Data - Energy &amp; Metals'!A282="",#N/A,'Data - Energy &amp; Metals'!A282)</f>
        <v>40834</v>
      </c>
      <c r="B282" s="7">
        <f>IF(ISBLANK(HLOOKUP(B$2,'Data - Energy &amp; Metals'!$B$2:$AH$1048576,MATCH($A282,'Data - Energy &amp; Metals'!$A$2:$A$1048576,FALSE),FALSE)),#N/A,HLOOKUP(B$2,'Data - Energy &amp; Metals'!$B$2:$AH$1048576,MATCH($A282,'Data - Energy &amp; Metals'!$A$2:$A$1048576,FALSE),FALSE))</f>
        <v>129217</v>
      </c>
      <c r="C282" s="7">
        <f>IF(ISBLANK(HLOOKUP(C$2,'Data - Energy &amp; Metals'!$B$2:$AH$1048576,MATCH($A282,'Data - Energy &amp; Metals'!$A$2:$A$1048576,FALSE),FALSE)),#N/A,HLOOKUP(C$2,'Data - Energy &amp; Metals'!$B$2:$AH$1048576,MATCH($A282,'Data - Energy &amp; Metals'!$A$2:$A$1048576,FALSE),FALSE))</f>
        <v>19730</v>
      </c>
      <c r="D282" s="7">
        <f>IF(ISBLANK(HLOOKUP(D$2,'Data - Energy &amp; Metals'!$B$2:$AH$1048576,MATCH($A282,'Data - Energy &amp; Metals'!$A$2:$A$1048576,FALSE),FALSE)),#N/A,HLOOKUP(D$2,'Data - Energy &amp; Metals'!$B$2:$AH$1048576,MATCH($A282,'Data - Energy &amp; Metals'!$A$2:$A$1048576,FALSE),FALSE))</f>
        <v>28024</v>
      </c>
      <c r="E282" s="8">
        <f t="shared" si="4"/>
        <v>-6.418660083425555E-2</v>
      </c>
    </row>
    <row r="283" spans="1:5" x14ac:dyDescent="0.25">
      <c r="A283" s="27">
        <f>IF('Data - Energy &amp; Metals'!A283="",#N/A,'Data - Energy &amp; Metals'!A283)</f>
        <v>40841</v>
      </c>
      <c r="B283" s="7">
        <f>IF(ISBLANK(HLOOKUP(B$2,'Data - Energy &amp; Metals'!$B$2:$AH$1048576,MATCH($A283,'Data - Energy &amp; Metals'!$A$2:$A$1048576,FALSE),FALSE)),#N/A,HLOOKUP(B$2,'Data - Energy &amp; Metals'!$B$2:$AH$1048576,MATCH($A283,'Data - Energy &amp; Metals'!$A$2:$A$1048576,FALSE),FALSE))</f>
        <v>130102</v>
      </c>
      <c r="C283" s="7">
        <f>IF(ISBLANK(HLOOKUP(C$2,'Data - Energy &amp; Metals'!$B$2:$AH$1048576,MATCH($A283,'Data - Energy &amp; Metals'!$A$2:$A$1048576,FALSE),FALSE)),#N/A,HLOOKUP(C$2,'Data - Energy &amp; Metals'!$B$2:$AH$1048576,MATCH($A283,'Data - Energy &amp; Metals'!$A$2:$A$1048576,FALSE),FALSE))</f>
        <v>19892</v>
      </c>
      <c r="D283" s="7">
        <f>IF(ISBLANK(HLOOKUP(D$2,'Data - Energy &amp; Metals'!$B$2:$AH$1048576,MATCH($A283,'Data - Energy &amp; Metals'!$A$2:$A$1048576,FALSE),FALSE)),#N/A,HLOOKUP(D$2,'Data - Energy &amp; Metals'!$B$2:$AH$1048576,MATCH($A283,'Data - Energy &amp; Metals'!$A$2:$A$1048576,FALSE),FALSE))</f>
        <v>24915</v>
      </c>
      <c r="E283" s="8">
        <f t="shared" si="4"/>
        <v>-3.8608168975111837E-2</v>
      </c>
    </row>
    <row r="284" spans="1:5" x14ac:dyDescent="0.25">
      <c r="A284" s="27">
        <f>IF('Data - Energy &amp; Metals'!A284="",#N/A,'Data - Energy &amp; Metals'!A284)</f>
        <v>40848</v>
      </c>
      <c r="B284" s="7">
        <f>IF(ISBLANK(HLOOKUP(B$2,'Data - Energy &amp; Metals'!$B$2:$AH$1048576,MATCH($A284,'Data - Energy &amp; Metals'!$A$2:$A$1048576,FALSE),FALSE)),#N/A,HLOOKUP(B$2,'Data - Energy &amp; Metals'!$B$2:$AH$1048576,MATCH($A284,'Data - Energy &amp; Metals'!$A$2:$A$1048576,FALSE),FALSE))</f>
        <v>126523</v>
      </c>
      <c r="C284" s="7">
        <f>IF(ISBLANK(HLOOKUP(C$2,'Data - Energy &amp; Metals'!$B$2:$AH$1048576,MATCH($A284,'Data - Energy &amp; Metals'!$A$2:$A$1048576,FALSE),FALSE)),#N/A,HLOOKUP(C$2,'Data - Energy &amp; Metals'!$B$2:$AH$1048576,MATCH($A284,'Data - Energy &amp; Metals'!$A$2:$A$1048576,FALSE),FALSE))</f>
        <v>19877</v>
      </c>
      <c r="D284" s="7">
        <f>IF(ISBLANK(HLOOKUP(D$2,'Data - Energy &amp; Metals'!$B$2:$AH$1048576,MATCH($A284,'Data - Energy &amp; Metals'!$A$2:$A$1048576,FALSE),FALSE)),#N/A,HLOOKUP(D$2,'Data - Energy &amp; Metals'!$B$2:$AH$1048576,MATCH($A284,'Data - Energy &amp; Metals'!$A$2:$A$1048576,FALSE),FALSE))</f>
        <v>20796</v>
      </c>
      <c r="E284" s="8">
        <f t="shared" si="4"/>
        <v>-7.2635014977513969E-3</v>
      </c>
    </row>
    <row r="285" spans="1:5" x14ac:dyDescent="0.25">
      <c r="A285" s="27">
        <f>IF('Data - Energy &amp; Metals'!A285="",#N/A,'Data - Energy &amp; Metals'!A285)</f>
        <v>40855</v>
      </c>
      <c r="B285" s="7">
        <f>IF(ISBLANK(HLOOKUP(B$2,'Data - Energy &amp; Metals'!$B$2:$AH$1048576,MATCH($A285,'Data - Energy &amp; Metals'!$A$2:$A$1048576,FALSE),FALSE)),#N/A,HLOOKUP(B$2,'Data - Energy &amp; Metals'!$B$2:$AH$1048576,MATCH($A285,'Data - Energy &amp; Metals'!$A$2:$A$1048576,FALSE),FALSE))</f>
        <v>123732</v>
      </c>
      <c r="C285" s="7">
        <f>IF(ISBLANK(HLOOKUP(C$2,'Data - Energy &amp; Metals'!$B$2:$AH$1048576,MATCH($A285,'Data - Energy &amp; Metals'!$A$2:$A$1048576,FALSE),FALSE)),#N/A,HLOOKUP(C$2,'Data - Energy &amp; Metals'!$B$2:$AH$1048576,MATCH($A285,'Data - Energy &amp; Metals'!$A$2:$A$1048576,FALSE),FALSE))</f>
        <v>18611</v>
      </c>
      <c r="D285" s="7">
        <f>IF(ISBLANK(HLOOKUP(D$2,'Data - Energy &amp; Metals'!$B$2:$AH$1048576,MATCH($A285,'Data - Energy &amp; Metals'!$A$2:$A$1048576,FALSE),FALSE)),#N/A,HLOOKUP(D$2,'Data - Energy &amp; Metals'!$B$2:$AH$1048576,MATCH($A285,'Data - Energy &amp; Metals'!$A$2:$A$1048576,FALSE),FALSE))</f>
        <v>20378</v>
      </c>
      <c r="E285" s="8">
        <f t="shared" si="4"/>
        <v>-1.4280865095529047E-2</v>
      </c>
    </row>
    <row r="286" spans="1:5" x14ac:dyDescent="0.25">
      <c r="A286" s="27">
        <f>IF('Data - Energy &amp; Metals'!A286="",#N/A,'Data - Energy &amp; Metals'!A286)</f>
        <v>40862</v>
      </c>
      <c r="B286" s="7">
        <f>IF(ISBLANK(HLOOKUP(B$2,'Data - Energy &amp; Metals'!$B$2:$AH$1048576,MATCH($A286,'Data - Energy &amp; Metals'!$A$2:$A$1048576,FALSE),FALSE)),#N/A,HLOOKUP(B$2,'Data - Energy &amp; Metals'!$B$2:$AH$1048576,MATCH($A286,'Data - Energy &amp; Metals'!$A$2:$A$1048576,FALSE),FALSE))</f>
        <v>130170</v>
      </c>
      <c r="C286" s="7">
        <f>IF(ISBLANK(HLOOKUP(C$2,'Data - Energy &amp; Metals'!$B$2:$AH$1048576,MATCH($A286,'Data - Energy &amp; Metals'!$A$2:$A$1048576,FALSE),FALSE)),#N/A,HLOOKUP(C$2,'Data - Energy &amp; Metals'!$B$2:$AH$1048576,MATCH($A286,'Data - Energy &amp; Metals'!$A$2:$A$1048576,FALSE),FALSE))</f>
        <v>18597</v>
      </c>
      <c r="D286" s="7">
        <f>IF(ISBLANK(HLOOKUP(D$2,'Data - Energy &amp; Metals'!$B$2:$AH$1048576,MATCH($A286,'Data - Energy &amp; Metals'!$A$2:$A$1048576,FALSE),FALSE)),#N/A,HLOOKUP(D$2,'Data - Energy &amp; Metals'!$B$2:$AH$1048576,MATCH($A286,'Data - Energy &amp; Metals'!$A$2:$A$1048576,FALSE),FALSE))</f>
        <v>22088</v>
      </c>
      <c r="E286" s="8">
        <f t="shared" si="4"/>
        <v>-2.6818775447491741E-2</v>
      </c>
    </row>
    <row r="287" spans="1:5" x14ac:dyDescent="0.25">
      <c r="A287" s="27">
        <f>IF('Data - Energy &amp; Metals'!A287="",#N/A,'Data - Energy &amp; Metals'!A287)</f>
        <v>40869</v>
      </c>
      <c r="B287" s="7">
        <f>IF(ISBLANK(HLOOKUP(B$2,'Data - Energy &amp; Metals'!$B$2:$AH$1048576,MATCH($A287,'Data - Energy &amp; Metals'!$A$2:$A$1048576,FALSE),FALSE)),#N/A,HLOOKUP(B$2,'Data - Energy &amp; Metals'!$B$2:$AH$1048576,MATCH($A287,'Data - Energy &amp; Metals'!$A$2:$A$1048576,FALSE),FALSE))</f>
        <v>124242</v>
      </c>
      <c r="C287" s="7">
        <f>IF(ISBLANK(HLOOKUP(C$2,'Data - Energy &amp; Metals'!$B$2:$AH$1048576,MATCH($A287,'Data - Energy &amp; Metals'!$A$2:$A$1048576,FALSE),FALSE)),#N/A,HLOOKUP(C$2,'Data - Energy &amp; Metals'!$B$2:$AH$1048576,MATCH($A287,'Data - Energy &amp; Metals'!$A$2:$A$1048576,FALSE),FALSE))</f>
        <v>16958</v>
      </c>
      <c r="D287" s="7">
        <f>IF(ISBLANK(HLOOKUP(D$2,'Data - Energy &amp; Metals'!$B$2:$AH$1048576,MATCH($A287,'Data - Energy &amp; Metals'!$A$2:$A$1048576,FALSE),FALSE)),#N/A,HLOOKUP(D$2,'Data - Energy &amp; Metals'!$B$2:$AH$1048576,MATCH($A287,'Data - Energy &amp; Metals'!$A$2:$A$1048576,FALSE),FALSE))</f>
        <v>24689</v>
      </c>
      <c r="E287" s="8">
        <f t="shared" si="4"/>
        <v>-6.2225334427971214E-2</v>
      </c>
    </row>
    <row r="288" spans="1:5" x14ac:dyDescent="0.25">
      <c r="A288" s="27">
        <f>IF('Data - Energy &amp; Metals'!A288="",#N/A,'Data - Energy &amp; Metals'!A288)</f>
        <v>40876</v>
      </c>
      <c r="B288" s="7">
        <f>IF(ISBLANK(HLOOKUP(B$2,'Data - Energy &amp; Metals'!$B$2:$AH$1048576,MATCH($A288,'Data - Energy &amp; Metals'!$A$2:$A$1048576,FALSE),FALSE)),#N/A,HLOOKUP(B$2,'Data - Energy &amp; Metals'!$B$2:$AH$1048576,MATCH($A288,'Data - Energy &amp; Metals'!$A$2:$A$1048576,FALSE),FALSE))</f>
        <v>112431</v>
      </c>
      <c r="C288" s="7">
        <f>IF(ISBLANK(HLOOKUP(C$2,'Data - Energy &amp; Metals'!$B$2:$AH$1048576,MATCH($A288,'Data - Energy &amp; Metals'!$A$2:$A$1048576,FALSE),FALSE)),#N/A,HLOOKUP(C$2,'Data - Energy &amp; Metals'!$B$2:$AH$1048576,MATCH($A288,'Data - Energy &amp; Metals'!$A$2:$A$1048576,FALSE),FALSE))</f>
        <v>17329</v>
      </c>
      <c r="D288" s="7">
        <f>IF(ISBLANK(HLOOKUP(D$2,'Data - Energy &amp; Metals'!$B$2:$AH$1048576,MATCH($A288,'Data - Energy &amp; Metals'!$A$2:$A$1048576,FALSE),FALSE)),#N/A,HLOOKUP(D$2,'Data - Energy &amp; Metals'!$B$2:$AH$1048576,MATCH($A288,'Data - Energy &amp; Metals'!$A$2:$A$1048576,FALSE),FALSE))</f>
        <v>24346</v>
      </c>
      <c r="E288" s="8">
        <f t="shared" si="4"/>
        <v>-6.2411612455639462E-2</v>
      </c>
    </row>
    <row r="289" spans="1:5" x14ac:dyDescent="0.25">
      <c r="A289" s="27">
        <f>IF('Data - Energy &amp; Metals'!A289="",#N/A,'Data - Energy &amp; Metals'!A289)</f>
        <v>40883</v>
      </c>
      <c r="B289" s="7">
        <f>IF(ISBLANK(HLOOKUP(B$2,'Data - Energy &amp; Metals'!$B$2:$AH$1048576,MATCH($A289,'Data - Energy &amp; Metals'!$A$2:$A$1048576,FALSE),FALSE)),#N/A,HLOOKUP(B$2,'Data - Energy &amp; Metals'!$B$2:$AH$1048576,MATCH($A289,'Data - Energy &amp; Metals'!$A$2:$A$1048576,FALSE),FALSE))</f>
        <v>113383</v>
      </c>
      <c r="C289" s="7">
        <f>IF(ISBLANK(HLOOKUP(C$2,'Data - Energy &amp; Metals'!$B$2:$AH$1048576,MATCH($A289,'Data - Energy &amp; Metals'!$A$2:$A$1048576,FALSE),FALSE)),#N/A,HLOOKUP(C$2,'Data - Energy &amp; Metals'!$B$2:$AH$1048576,MATCH($A289,'Data - Energy &amp; Metals'!$A$2:$A$1048576,FALSE),FALSE))</f>
        <v>19799</v>
      </c>
      <c r="D289" s="7">
        <f>IF(ISBLANK(HLOOKUP(D$2,'Data - Energy &amp; Metals'!$B$2:$AH$1048576,MATCH($A289,'Data - Energy &amp; Metals'!$A$2:$A$1048576,FALSE),FALSE)),#N/A,HLOOKUP(D$2,'Data - Energy &amp; Metals'!$B$2:$AH$1048576,MATCH($A289,'Data - Energy &amp; Metals'!$A$2:$A$1048576,FALSE),FALSE))</f>
        <v>22503</v>
      </c>
      <c r="E289" s="8">
        <f t="shared" si="4"/>
        <v>-2.3848372330949084E-2</v>
      </c>
    </row>
    <row r="290" spans="1:5" x14ac:dyDescent="0.25">
      <c r="A290" s="27">
        <f>IF('Data - Energy &amp; Metals'!A290="",#N/A,'Data - Energy &amp; Metals'!A290)</f>
        <v>40890</v>
      </c>
      <c r="B290" s="7">
        <f>IF(ISBLANK(HLOOKUP(B$2,'Data - Energy &amp; Metals'!$B$2:$AH$1048576,MATCH($A290,'Data - Energy &amp; Metals'!$A$2:$A$1048576,FALSE),FALSE)),#N/A,HLOOKUP(B$2,'Data - Energy &amp; Metals'!$B$2:$AH$1048576,MATCH($A290,'Data - Energy &amp; Metals'!$A$2:$A$1048576,FALSE),FALSE))</f>
        <v>116107</v>
      </c>
      <c r="C290" s="7">
        <f>IF(ISBLANK(HLOOKUP(C$2,'Data - Energy &amp; Metals'!$B$2:$AH$1048576,MATCH($A290,'Data - Energy &amp; Metals'!$A$2:$A$1048576,FALSE),FALSE)),#N/A,HLOOKUP(C$2,'Data - Energy &amp; Metals'!$B$2:$AH$1048576,MATCH($A290,'Data - Energy &amp; Metals'!$A$2:$A$1048576,FALSE),FALSE))</f>
        <v>20494</v>
      </c>
      <c r="D290" s="7">
        <f>IF(ISBLANK(HLOOKUP(D$2,'Data - Energy &amp; Metals'!$B$2:$AH$1048576,MATCH($A290,'Data - Energy &amp; Metals'!$A$2:$A$1048576,FALSE),FALSE)),#N/A,HLOOKUP(D$2,'Data - Energy &amp; Metals'!$B$2:$AH$1048576,MATCH($A290,'Data - Energy &amp; Metals'!$A$2:$A$1048576,FALSE),FALSE))</f>
        <v>23884</v>
      </c>
      <c r="E290" s="8">
        <f t="shared" si="4"/>
        <v>-2.9197206025476499E-2</v>
      </c>
    </row>
    <row r="291" spans="1:5" x14ac:dyDescent="0.25">
      <c r="A291" s="27">
        <f>IF('Data - Energy &amp; Metals'!A291="",#N/A,'Data - Energy &amp; Metals'!A291)</f>
        <v>40897</v>
      </c>
      <c r="B291" s="7">
        <f>IF(ISBLANK(HLOOKUP(B$2,'Data - Energy &amp; Metals'!$B$2:$AH$1048576,MATCH($A291,'Data - Energy &amp; Metals'!$A$2:$A$1048576,FALSE),FALSE)),#N/A,HLOOKUP(B$2,'Data - Energy &amp; Metals'!$B$2:$AH$1048576,MATCH($A291,'Data - Energy &amp; Metals'!$A$2:$A$1048576,FALSE),FALSE))</f>
        <v>116162</v>
      </c>
      <c r="C291" s="7">
        <f>IF(ISBLANK(HLOOKUP(C$2,'Data - Energy &amp; Metals'!$B$2:$AH$1048576,MATCH($A291,'Data - Energy &amp; Metals'!$A$2:$A$1048576,FALSE),FALSE)),#N/A,HLOOKUP(C$2,'Data - Energy &amp; Metals'!$B$2:$AH$1048576,MATCH($A291,'Data - Energy &amp; Metals'!$A$2:$A$1048576,FALSE),FALSE))</f>
        <v>21318</v>
      </c>
      <c r="D291" s="7">
        <f>IF(ISBLANK(HLOOKUP(D$2,'Data - Energy &amp; Metals'!$B$2:$AH$1048576,MATCH($A291,'Data - Energy &amp; Metals'!$A$2:$A$1048576,FALSE),FALSE)),#N/A,HLOOKUP(D$2,'Data - Energy &amp; Metals'!$B$2:$AH$1048576,MATCH($A291,'Data - Energy &amp; Metals'!$A$2:$A$1048576,FALSE),FALSE))</f>
        <v>26773</v>
      </c>
      <c r="E291" s="8">
        <f t="shared" si="4"/>
        <v>-4.6960279609510852E-2</v>
      </c>
    </row>
    <row r="292" spans="1:5" x14ac:dyDescent="0.25">
      <c r="A292" s="27">
        <f>IF('Data - Energy &amp; Metals'!A292="",#N/A,'Data - Energy &amp; Metals'!A292)</f>
        <v>40904</v>
      </c>
      <c r="B292" s="7">
        <f>IF(ISBLANK(HLOOKUP(B$2,'Data - Energy &amp; Metals'!$B$2:$AH$1048576,MATCH($A292,'Data - Energy &amp; Metals'!$A$2:$A$1048576,FALSE),FALSE)),#N/A,HLOOKUP(B$2,'Data - Energy &amp; Metals'!$B$2:$AH$1048576,MATCH($A292,'Data - Energy &amp; Metals'!$A$2:$A$1048576,FALSE),FALSE))</f>
        <v>117257</v>
      </c>
      <c r="C292" s="7">
        <f>IF(ISBLANK(HLOOKUP(C$2,'Data - Energy &amp; Metals'!$B$2:$AH$1048576,MATCH($A292,'Data - Energy &amp; Metals'!$A$2:$A$1048576,FALSE),FALSE)),#N/A,HLOOKUP(C$2,'Data - Energy &amp; Metals'!$B$2:$AH$1048576,MATCH($A292,'Data - Energy &amp; Metals'!$A$2:$A$1048576,FALSE),FALSE))</f>
        <v>21996</v>
      </c>
      <c r="D292" s="7">
        <f>IF(ISBLANK(HLOOKUP(D$2,'Data - Energy &amp; Metals'!$B$2:$AH$1048576,MATCH($A292,'Data - Energy &amp; Metals'!$A$2:$A$1048576,FALSE),FALSE)),#N/A,HLOOKUP(D$2,'Data - Energy &amp; Metals'!$B$2:$AH$1048576,MATCH($A292,'Data - Energy &amp; Metals'!$A$2:$A$1048576,FALSE),FALSE))</f>
        <v>26014</v>
      </c>
      <c r="E292" s="8">
        <f t="shared" si="4"/>
        <v>-3.4266610948600083E-2</v>
      </c>
    </row>
    <row r="293" spans="1:5" x14ac:dyDescent="0.25">
      <c r="A293" s="27">
        <f>IF('Data - Energy &amp; Metals'!A293="",#N/A,'Data - Energy &amp; Metals'!A293)</f>
        <v>40911</v>
      </c>
      <c r="B293" s="7">
        <f>IF(ISBLANK(HLOOKUP(B$2,'Data - Energy &amp; Metals'!$B$2:$AH$1048576,MATCH($A293,'Data - Energy &amp; Metals'!$A$2:$A$1048576,FALSE),FALSE)),#N/A,HLOOKUP(B$2,'Data - Energy &amp; Metals'!$B$2:$AH$1048576,MATCH($A293,'Data - Energy &amp; Metals'!$A$2:$A$1048576,FALSE),FALSE))</f>
        <v>120924</v>
      </c>
      <c r="C293" s="7">
        <f>IF(ISBLANK(HLOOKUP(C$2,'Data - Energy &amp; Metals'!$B$2:$AH$1048576,MATCH($A293,'Data - Energy &amp; Metals'!$A$2:$A$1048576,FALSE),FALSE)),#N/A,HLOOKUP(C$2,'Data - Energy &amp; Metals'!$B$2:$AH$1048576,MATCH($A293,'Data - Energy &amp; Metals'!$A$2:$A$1048576,FALSE),FALSE))</f>
        <v>22625</v>
      </c>
      <c r="D293" s="7">
        <f>IF(ISBLANK(HLOOKUP(D$2,'Data - Energy &amp; Metals'!$B$2:$AH$1048576,MATCH($A293,'Data - Energy &amp; Metals'!$A$2:$A$1048576,FALSE),FALSE)),#N/A,HLOOKUP(D$2,'Data - Energy &amp; Metals'!$B$2:$AH$1048576,MATCH($A293,'Data - Energy &amp; Metals'!$A$2:$A$1048576,FALSE),FALSE))</f>
        <v>24636</v>
      </c>
      <c r="E293" s="8">
        <f t="shared" si="4"/>
        <v>-1.6630280175978302E-2</v>
      </c>
    </row>
    <row r="294" spans="1:5" x14ac:dyDescent="0.25">
      <c r="A294" s="27">
        <f>IF('Data - Energy &amp; Metals'!A294="",#N/A,'Data - Energy &amp; Metals'!A294)</f>
        <v>40918</v>
      </c>
      <c r="B294" s="7">
        <f>IF(ISBLANK(HLOOKUP(B$2,'Data - Energy &amp; Metals'!$B$2:$AH$1048576,MATCH($A294,'Data - Energy &amp; Metals'!$A$2:$A$1048576,FALSE),FALSE)),#N/A,HLOOKUP(B$2,'Data - Energy &amp; Metals'!$B$2:$AH$1048576,MATCH($A294,'Data - Energy &amp; Metals'!$A$2:$A$1048576,FALSE),FALSE))</f>
        <v>126766</v>
      </c>
      <c r="C294" s="7">
        <f>IF(ISBLANK(HLOOKUP(C$2,'Data - Energy &amp; Metals'!$B$2:$AH$1048576,MATCH($A294,'Data - Energy &amp; Metals'!$A$2:$A$1048576,FALSE),FALSE)),#N/A,HLOOKUP(C$2,'Data - Energy &amp; Metals'!$B$2:$AH$1048576,MATCH($A294,'Data - Energy &amp; Metals'!$A$2:$A$1048576,FALSE),FALSE))</f>
        <v>23792</v>
      </c>
      <c r="D294" s="7">
        <f>IF(ISBLANK(HLOOKUP(D$2,'Data - Energy &amp; Metals'!$B$2:$AH$1048576,MATCH($A294,'Data - Energy &amp; Metals'!$A$2:$A$1048576,FALSE),FALSE)),#N/A,HLOOKUP(D$2,'Data - Energy &amp; Metals'!$B$2:$AH$1048576,MATCH($A294,'Data - Energy &amp; Metals'!$A$2:$A$1048576,FALSE),FALSE))</f>
        <v>26257</v>
      </c>
      <c r="E294" s="8">
        <f t="shared" si="4"/>
        <v>-1.9445277124781092E-2</v>
      </c>
    </row>
    <row r="295" spans="1:5" x14ac:dyDescent="0.25">
      <c r="A295" s="27">
        <f>IF('Data - Energy &amp; Metals'!A295="",#N/A,'Data - Energy &amp; Metals'!A295)</f>
        <v>40925</v>
      </c>
      <c r="B295" s="7">
        <f>IF(ISBLANK(HLOOKUP(B$2,'Data - Energy &amp; Metals'!$B$2:$AH$1048576,MATCH($A295,'Data - Energy &amp; Metals'!$A$2:$A$1048576,FALSE),FALSE)),#N/A,HLOOKUP(B$2,'Data - Energy &amp; Metals'!$B$2:$AH$1048576,MATCH($A295,'Data - Energy &amp; Metals'!$A$2:$A$1048576,FALSE),FALSE))</f>
        <v>132695</v>
      </c>
      <c r="C295" s="7">
        <f>IF(ISBLANK(HLOOKUP(C$2,'Data - Energy &amp; Metals'!$B$2:$AH$1048576,MATCH($A295,'Data - Energy &amp; Metals'!$A$2:$A$1048576,FALSE),FALSE)),#N/A,HLOOKUP(C$2,'Data - Energy &amp; Metals'!$B$2:$AH$1048576,MATCH($A295,'Data - Energy &amp; Metals'!$A$2:$A$1048576,FALSE),FALSE))</f>
        <v>26589</v>
      </c>
      <c r="D295" s="7">
        <f>IF(ISBLANK(HLOOKUP(D$2,'Data - Energy &amp; Metals'!$B$2:$AH$1048576,MATCH($A295,'Data - Energy &amp; Metals'!$A$2:$A$1048576,FALSE),FALSE)),#N/A,HLOOKUP(D$2,'Data - Energy &amp; Metals'!$B$2:$AH$1048576,MATCH($A295,'Data - Energy &amp; Metals'!$A$2:$A$1048576,FALSE),FALSE))</f>
        <v>21814</v>
      </c>
      <c r="E295" s="8">
        <f t="shared" si="4"/>
        <v>3.5984777120464224E-2</v>
      </c>
    </row>
    <row r="296" spans="1:5" x14ac:dyDescent="0.25">
      <c r="A296" s="27">
        <f>IF('Data - Energy &amp; Metals'!A296="",#N/A,'Data - Energy &amp; Metals'!A296)</f>
        <v>40932</v>
      </c>
      <c r="B296" s="7">
        <f>IF(ISBLANK(HLOOKUP(B$2,'Data - Energy &amp; Metals'!$B$2:$AH$1048576,MATCH($A296,'Data - Energy &amp; Metals'!$A$2:$A$1048576,FALSE),FALSE)),#N/A,HLOOKUP(B$2,'Data - Energy &amp; Metals'!$B$2:$AH$1048576,MATCH($A296,'Data - Energy &amp; Metals'!$A$2:$A$1048576,FALSE),FALSE))</f>
        <v>143015</v>
      </c>
      <c r="C296" s="7">
        <f>IF(ISBLANK(HLOOKUP(C$2,'Data - Energy &amp; Metals'!$B$2:$AH$1048576,MATCH($A296,'Data - Energy &amp; Metals'!$A$2:$A$1048576,FALSE),FALSE)),#N/A,HLOOKUP(C$2,'Data - Energy &amp; Metals'!$B$2:$AH$1048576,MATCH($A296,'Data - Energy &amp; Metals'!$A$2:$A$1048576,FALSE),FALSE))</f>
        <v>29021</v>
      </c>
      <c r="D296" s="7">
        <f>IF(ISBLANK(HLOOKUP(D$2,'Data - Energy &amp; Metals'!$B$2:$AH$1048576,MATCH($A296,'Data - Energy &amp; Metals'!$A$2:$A$1048576,FALSE),FALSE)),#N/A,HLOOKUP(D$2,'Data - Energy &amp; Metals'!$B$2:$AH$1048576,MATCH($A296,'Data - Energy &amp; Metals'!$A$2:$A$1048576,FALSE),FALSE))</f>
        <v>21700</v>
      </c>
      <c r="E296" s="8">
        <f t="shared" si="4"/>
        <v>5.1190434569800373E-2</v>
      </c>
    </row>
    <row r="297" spans="1:5" x14ac:dyDescent="0.25">
      <c r="A297" s="27">
        <f>IF('Data - Energy &amp; Metals'!A297="",#N/A,'Data - Energy &amp; Metals'!A297)</f>
        <v>40939</v>
      </c>
      <c r="B297" s="7">
        <f>IF(ISBLANK(HLOOKUP(B$2,'Data - Energy &amp; Metals'!$B$2:$AH$1048576,MATCH($A297,'Data - Energy &amp; Metals'!$A$2:$A$1048576,FALSE),FALSE)),#N/A,HLOOKUP(B$2,'Data - Energy &amp; Metals'!$B$2:$AH$1048576,MATCH($A297,'Data - Energy &amp; Metals'!$A$2:$A$1048576,FALSE),FALSE))</f>
        <v>152058</v>
      </c>
      <c r="C297" s="7">
        <f>IF(ISBLANK(HLOOKUP(C$2,'Data - Energy &amp; Metals'!$B$2:$AH$1048576,MATCH($A297,'Data - Energy &amp; Metals'!$A$2:$A$1048576,FALSE),FALSE)),#N/A,HLOOKUP(C$2,'Data - Energy &amp; Metals'!$B$2:$AH$1048576,MATCH($A297,'Data - Energy &amp; Metals'!$A$2:$A$1048576,FALSE),FALSE))</f>
        <v>30968</v>
      </c>
      <c r="D297" s="7">
        <f>IF(ISBLANK(HLOOKUP(D$2,'Data - Energy &amp; Metals'!$B$2:$AH$1048576,MATCH($A297,'Data - Energy &amp; Metals'!$A$2:$A$1048576,FALSE),FALSE)),#N/A,HLOOKUP(D$2,'Data - Energy &amp; Metals'!$B$2:$AH$1048576,MATCH($A297,'Data - Energy &amp; Metals'!$A$2:$A$1048576,FALSE),FALSE))</f>
        <v>23273</v>
      </c>
      <c r="E297" s="8">
        <f t="shared" si="4"/>
        <v>5.0605689934104095E-2</v>
      </c>
    </row>
    <row r="298" spans="1:5" x14ac:dyDescent="0.25">
      <c r="A298" s="27">
        <f>IF('Data - Energy &amp; Metals'!A298="",#N/A,'Data - Energy &amp; Metals'!A298)</f>
        <v>40946</v>
      </c>
      <c r="B298" s="7">
        <f>IF(ISBLANK(HLOOKUP(B$2,'Data - Energy &amp; Metals'!$B$2:$AH$1048576,MATCH($A298,'Data - Energy &amp; Metals'!$A$2:$A$1048576,FALSE),FALSE)),#N/A,HLOOKUP(B$2,'Data - Energy &amp; Metals'!$B$2:$AH$1048576,MATCH($A298,'Data - Energy &amp; Metals'!$A$2:$A$1048576,FALSE),FALSE))</f>
        <v>160326</v>
      </c>
      <c r="C298" s="7">
        <f>IF(ISBLANK(HLOOKUP(C$2,'Data - Energy &amp; Metals'!$B$2:$AH$1048576,MATCH($A298,'Data - Energy &amp; Metals'!$A$2:$A$1048576,FALSE),FALSE)),#N/A,HLOOKUP(C$2,'Data - Energy &amp; Metals'!$B$2:$AH$1048576,MATCH($A298,'Data - Energy &amp; Metals'!$A$2:$A$1048576,FALSE),FALSE))</f>
        <v>33747</v>
      </c>
      <c r="D298" s="7">
        <f>IF(ISBLANK(HLOOKUP(D$2,'Data - Energy &amp; Metals'!$B$2:$AH$1048576,MATCH($A298,'Data - Energy &amp; Metals'!$A$2:$A$1048576,FALSE),FALSE)),#N/A,HLOOKUP(D$2,'Data - Energy &amp; Metals'!$B$2:$AH$1048576,MATCH($A298,'Data - Energy &amp; Metals'!$A$2:$A$1048576,FALSE),FALSE))</f>
        <v>21449</v>
      </c>
      <c r="E298" s="8">
        <f t="shared" si="4"/>
        <v>7.6706211094894158E-2</v>
      </c>
    </row>
    <row r="299" spans="1:5" x14ac:dyDescent="0.25">
      <c r="A299" s="27">
        <f>IF('Data - Energy &amp; Metals'!A299="",#N/A,'Data - Energy &amp; Metals'!A299)</f>
        <v>40953</v>
      </c>
      <c r="B299" s="7">
        <f>IF(ISBLANK(HLOOKUP(B$2,'Data - Energy &amp; Metals'!$B$2:$AH$1048576,MATCH($A299,'Data - Energy &amp; Metals'!$A$2:$A$1048576,FALSE),FALSE)),#N/A,HLOOKUP(B$2,'Data - Energy &amp; Metals'!$B$2:$AH$1048576,MATCH($A299,'Data - Energy &amp; Metals'!$A$2:$A$1048576,FALSE),FALSE))</f>
        <v>164761</v>
      </c>
      <c r="C299" s="7">
        <f>IF(ISBLANK(HLOOKUP(C$2,'Data - Energy &amp; Metals'!$B$2:$AH$1048576,MATCH($A299,'Data - Energy &amp; Metals'!$A$2:$A$1048576,FALSE),FALSE)),#N/A,HLOOKUP(C$2,'Data - Energy &amp; Metals'!$B$2:$AH$1048576,MATCH($A299,'Data - Energy &amp; Metals'!$A$2:$A$1048576,FALSE),FALSE))</f>
        <v>35559</v>
      </c>
      <c r="D299" s="7">
        <f>IF(ISBLANK(HLOOKUP(D$2,'Data - Energy &amp; Metals'!$B$2:$AH$1048576,MATCH($A299,'Data - Energy &amp; Metals'!$A$2:$A$1048576,FALSE),FALSE)),#N/A,HLOOKUP(D$2,'Data - Energy &amp; Metals'!$B$2:$AH$1048576,MATCH($A299,'Data - Energy &amp; Metals'!$A$2:$A$1048576,FALSE),FALSE))</f>
        <v>20742</v>
      </c>
      <c r="E299" s="8">
        <f t="shared" si="4"/>
        <v>8.9930262622829438E-2</v>
      </c>
    </row>
    <row r="300" spans="1:5" x14ac:dyDescent="0.25">
      <c r="A300" s="27">
        <f>IF('Data - Energy &amp; Metals'!A300="",#N/A,'Data - Energy &amp; Metals'!A300)</f>
        <v>40960</v>
      </c>
      <c r="B300" s="7">
        <f>IF(ISBLANK(HLOOKUP(B$2,'Data - Energy &amp; Metals'!$B$2:$AH$1048576,MATCH($A300,'Data - Energy &amp; Metals'!$A$2:$A$1048576,FALSE),FALSE)),#N/A,HLOOKUP(B$2,'Data - Energy &amp; Metals'!$B$2:$AH$1048576,MATCH($A300,'Data - Energy &amp; Metals'!$A$2:$A$1048576,FALSE),FALSE))</f>
        <v>162787</v>
      </c>
      <c r="C300" s="7">
        <f>IF(ISBLANK(HLOOKUP(C$2,'Data - Energy &amp; Metals'!$B$2:$AH$1048576,MATCH($A300,'Data - Energy &amp; Metals'!$A$2:$A$1048576,FALSE),FALSE)),#N/A,HLOOKUP(C$2,'Data - Energy &amp; Metals'!$B$2:$AH$1048576,MATCH($A300,'Data - Energy &amp; Metals'!$A$2:$A$1048576,FALSE),FALSE))</f>
        <v>35154</v>
      </c>
      <c r="D300" s="7">
        <f>IF(ISBLANK(HLOOKUP(D$2,'Data - Energy &amp; Metals'!$B$2:$AH$1048576,MATCH($A300,'Data - Energy &amp; Metals'!$A$2:$A$1048576,FALSE),FALSE)),#N/A,HLOOKUP(D$2,'Data - Energy &amp; Metals'!$B$2:$AH$1048576,MATCH($A300,'Data - Energy &amp; Metals'!$A$2:$A$1048576,FALSE),FALSE))</f>
        <v>21894</v>
      </c>
      <c r="E300" s="8">
        <f t="shared" si="4"/>
        <v>8.1456135932230458E-2</v>
      </c>
    </row>
    <row r="301" spans="1:5" x14ac:dyDescent="0.25">
      <c r="A301" s="27">
        <f>IF('Data - Energy &amp; Metals'!A301="",#N/A,'Data - Energy &amp; Metals'!A301)</f>
        <v>40967</v>
      </c>
      <c r="B301" s="7">
        <f>IF(ISBLANK(HLOOKUP(B$2,'Data - Energy &amp; Metals'!$B$2:$AH$1048576,MATCH($A301,'Data - Energy &amp; Metals'!$A$2:$A$1048576,FALSE),FALSE)),#N/A,HLOOKUP(B$2,'Data - Energy &amp; Metals'!$B$2:$AH$1048576,MATCH($A301,'Data - Energy &amp; Metals'!$A$2:$A$1048576,FALSE),FALSE))</f>
        <v>153520</v>
      </c>
      <c r="C301" s="7">
        <f>IF(ISBLANK(HLOOKUP(C$2,'Data - Energy &amp; Metals'!$B$2:$AH$1048576,MATCH($A301,'Data - Energy &amp; Metals'!$A$2:$A$1048576,FALSE),FALSE)),#N/A,HLOOKUP(C$2,'Data - Energy &amp; Metals'!$B$2:$AH$1048576,MATCH($A301,'Data - Energy &amp; Metals'!$A$2:$A$1048576,FALSE),FALSE))</f>
        <v>36758</v>
      </c>
      <c r="D301" s="7">
        <f>IF(ISBLANK(HLOOKUP(D$2,'Data - Energy &amp; Metals'!$B$2:$AH$1048576,MATCH($A301,'Data - Energy &amp; Metals'!$A$2:$A$1048576,FALSE),FALSE)),#N/A,HLOOKUP(D$2,'Data - Energy &amp; Metals'!$B$2:$AH$1048576,MATCH($A301,'Data - Energy &amp; Metals'!$A$2:$A$1048576,FALSE),FALSE))</f>
        <v>21140</v>
      </c>
      <c r="E301" s="8">
        <f t="shared" si="4"/>
        <v>0.10173267326732673</v>
      </c>
    </row>
    <row r="302" spans="1:5" x14ac:dyDescent="0.25">
      <c r="A302" s="27">
        <f>IF('Data - Energy &amp; Metals'!A302="",#N/A,'Data - Energy &amp; Metals'!A302)</f>
        <v>40974</v>
      </c>
      <c r="B302" s="7">
        <f>IF(ISBLANK(HLOOKUP(B$2,'Data - Energy &amp; Metals'!$B$2:$AH$1048576,MATCH($A302,'Data - Energy &amp; Metals'!$A$2:$A$1048576,FALSE),FALSE)),#N/A,HLOOKUP(B$2,'Data - Energy &amp; Metals'!$B$2:$AH$1048576,MATCH($A302,'Data - Energy &amp; Metals'!$A$2:$A$1048576,FALSE),FALSE))</f>
        <v>152925</v>
      </c>
      <c r="C302" s="7">
        <f>IF(ISBLANK(HLOOKUP(C$2,'Data - Energy &amp; Metals'!$B$2:$AH$1048576,MATCH($A302,'Data - Energy &amp; Metals'!$A$2:$A$1048576,FALSE),FALSE)),#N/A,HLOOKUP(C$2,'Data - Energy &amp; Metals'!$B$2:$AH$1048576,MATCH($A302,'Data - Energy &amp; Metals'!$A$2:$A$1048576,FALSE),FALSE))</f>
        <v>36249</v>
      </c>
      <c r="D302" s="7">
        <f>IF(ISBLANK(HLOOKUP(D$2,'Data - Energy &amp; Metals'!$B$2:$AH$1048576,MATCH($A302,'Data - Energy &amp; Metals'!$A$2:$A$1048576,FALSE),FALSE)),#N/A,HLOOKUP(D$2,'Data - Energy &amp; Metals'!$B$2:$AH$1048576,MATCH($A302,'Data - Energy &amp; Metals'!$A$2:$A$1048576,FALSE),FALSE))</f>
        <v>22634</v>
      </c>
      <c r="E302" s="8">
        <f t="shared" si="4"/>
        <v>8.903057054111492E-2</v>
      </c>
    </row>
    <row r="303" spans="1:5" x14ac:dyDescent="0.25">
      <c r="A303" s="27">
        <f>IF('Data - Energy &amp; Metals'!A303="",#N/A,'Data - Energy &amp; Metals'!A303)</f>
        <v>40981</v>
      </c>
      <c r="B303" s="7">
        <f>IF(ISBLANK(HLOOKUP(B$2,'Data - Energy &amp; Metals'!$B$2:$AH$1048576,MATCH($A303,'Data - Energy &amp; Metals'!$A$2:$A$1048576,FALSE),FALSE)),#N/A,HLOOKUP(B$2,'Data - Energy &amp; Metals'!$B$2:$AH$1048576,MATCH($A303,'Data - Energy &amp; Metals'!$A$2:$A$1048576,FALSE),FALSE))</f>
        <v>151180</v>
      </c>
      <c r="C303" s="7">
        <f>IF(ISBLANK(HLOOKUP(C$2,'Data - Energy &amp; Metals'!$B$2:$AH$1048576,MATCH($A303,'Data - Energy &amp; Metals'!$A$2:$A$1048576,FALSE),FALSE)),#N/A,HLOOKUP(C$2,'Data - Energy &amp; Metals'!$B$2:$AH$1048576,MATCH($A303,'Data - Energy &amp; Metals'!$A$2:$A$1048576,FALSE),FALSE))</f>
        <v>36765</v>
      </c>
      <c r="D303" s="7">
        <f>IF(ISBLANK(HLOOKUP(D$2,'Data - Energy &amp; Metals'!$B$2:$AH$1048576,MATCH($A303,'Data - Energy &amp; Metals'!$A$2:$A$1048576,FALSE),FALSE)),#N/A,HLOOKUP(D$2,'Data - Energy &amp; Metals'!$B$2:$AH$1048576,MATCH($A303,'Data - Energy &amp; Metals'!$A$2:$A$1048576,FALSE),FALSE))</f>
        <v>22506</v>
      </c>
      <c r="E303" s="8">
        <f t="shared" si="4"/>
        <v>9.4318031485646256E-2</v>
      </c>
    </row>
    <row r="304" spans="1:5" x14ac:dyDescent="0.25">
      <c r="A304" s="27">
        <f>IF('Data - Energy &amp; Metals'!A304="",#N/A,'Data - Energy &amp; Metals'!A304)</f>
        <v>40988</v>
      </c>
      <c r="B304" s="7">
        <f>IF(ISBLANK(HLOOKUP(B$2,'Data - Energy &amp; Metals'!$B$2:$AH$1048576,MATCH($A304,'Data - Energy &amp; Metals'!$A$2:$A$1048576,FALSE),FALSE)),#N/A,HLOOKUP(B$2,'Data - Energy &amp; Metals'!$B$2:$AH$1048576,MATCH($A304,'Data - Energy &amp; Metals'!$A$2:$A$1048576,FALSE),FALSE))</f>
        <v>154590</v>
      </c>
      <c r="C304" s="7">
        <f>IF(ISBLANK(HLOOKUP(C$2,'Data - Energy &amp; Metals'!$B$2:$AH$1048576,MATCH($A304,'Data - Energy &amp; Metals'!$A$2:$A$1048576,FALSE),FALSE)),#N/A,HLOOKUP(C$2,'Data - Energy &amp; Metals'!$B$2:$AH$1048576,MATCH($A304,'Data - Energy &amp; Metals'!$A$2:$A$1048576,FALSE),FALSE))</f>
        <v>41482</v>
      </c>
      <c r="D304" s="7">
        <f>IF(ISBLANK(HLOOKUP(D$2,'Data - Energy &amp; Metals'!$B$2:$AH$1048576,MATCH($A304,'Data - Energy &amp; Metals'!$A$2:$A$1048576,FALSE),FALSE)),#N/A,HLOOKUP(D$2,'Data - Energy &amp; Metals'!$B$2:$AH$1048576,MATCH($A304,'Data - Energy &amp; Metals'!$A$2:$A$1048576,FALSE),FALSE))</f>
        <v>24422</v>
      </c>
      <c r="E304" s="8">
        <f t="shared" si="4"/>
        <v>0.11035642667701663</v>
      </c>
    </row>
    <row r="305" spans="1:5" x14ac:dyDescent="0.25">
      <c r="A305" s="27">
        <f>IF('Data - Energy &amp; Metals'!A305="",#N/A,'Data - Energy &amp; Metals'!A305)</f>
        <v>40995</v>
      </c>
      <c r="B305" s="7">
        <f>IF(ISBLANK(HLOOKUP(B$2,'Data - Energy &amp; Metals'!$B$2:$AH$1048576,MATCH($A305,'Data - Energy &amp; Metals'!$A$2:$A$1048576,FALSE),FALSE)),#N/A,HLOOKUP(B$2,'Data - Energy &amp; Metals'!$B$2:$AH$1048576,MATCH($A305,'Data - Energy &amp; Metals'!$A$2:$A$1048576,FALSE),FALSE))</f>
        <v>152242</v>
      </c>
      <c r="C305" s="7">
        <f>IF(ISBLANK(HLOOKUP(C$2,'Data - Energy &amp; Metals'!$B$2:$AH$1048576,MATCH($A305,'Data - Energy &amp; Metals'!$A$2:$A$1048576,FALSE),FALSE)),#N/A,HLOOKUP(C$2,'Data - Energy &amp; Metals'!$B$2:$AH$1048576,MATCH($A305,'Data - Energy &amp; Metals'!$A$2:$A$1048576,FALSE),FALSE))</f>
        <v>37884</v>
      </c>
      <c r="D305" s="7">
        <f>IF(ISBLANK(HLOOKUP(D$2,'Data - Energy &amp; Metals'!$B$2:$AH$1048576,MATCH($A305,'Data - Energy &amp; Metals'!$A$2:$A$1048576,FALSE),FALSE)),#N/A,HLOOKUP(D$2,'Data - Energy &amp; Metals'!$B$2:$AH$1048576,MATCH($A305,'Data - Energy &amp; Metals'!$A$2:$A$1048576,FALSE),FALSE))</f>
        <v>23001</v>
      </c>
      <c r="E305" s="8">
        <f t="shared" si="4"/>
        <v>9.775883133432299E-2</v>
      </c>
    </row>
    <row r="306" spans="1:5" x14ac:dyDescent="0.25">
      <c r="A306" s="27">
        <f>IF('Data - Energy &amp; Metals'!A306="",#N/A,'Data - Energy &amp; Metals'!A306)</f>
        <v>41002</v>
      </c>
      <c r="B306" s="7">
        <f>IF(ISBLANK(HLOOKUP(B$2,'Data - Energy &amp; Metals'!$B$2:$AH$1048576,MATCH($A306,'Data - Energy &amp; Metals'!$A$2:$A$1048576,FALSE),FALSE)),#N/A,HLOOKUP(B$2,'Data - Energy &amp; Metals'!$B$2:$AH$1048576,MATCH($A306,'Data - Energy &amp; Metals'!$A$2:$A$1048576,FALSE),FALSE))</f>
        <v>156785</v>
      </c>
      <c r="C306" s="7">
        <f>IF(ISBLANK(HLOOKUP(C$2,'Data - Energy &amp; Metals'!$B$2:$AH$1048576,MATCH($A306,'Data - Energy &amp; Metals'!$A$2:$A$1048576,FALSE),FALSE)),#N/A,HLOOKUP(C$2,'Data - Energy &amp; Metals'!$B$2:$AH$1048576,MATCH($A306,'Data - Energy &amp; Metals'!$A$2:$A$1048576,FALSE),FALSE))</f>
        <v>40451</v>
      </c>
      <c r="D306" s="7">
        <f>IF(ISBLANK(HLOOKUP(D$2,'Data - Energy &amp; Metals'!$B$2:$AH$1048576,MATCH($A306,'Data - Energy &amp; Metals'!$A$2:$A$1048576,FALSE),FALSE)),#N/A,HLOOKUP(D$2,'Data - Energy &amp; Metals'!$B$2:$AH$1048576,MATCH($A306,'Data - Energy &amp; Metals'!$A$2:$A$1048576,FALSE),FALSE))</f>
        <v>21809</v>
      </c>
      <c r="E306" s="8">
        <f t="shared" si="4"/>
        <v>0.11890168064546991</v>
      </c>
    </row>
    <row r="307" spans="1:5" x14ac:dyDescent="0.25">
      <c r="A307" s="27">
        <f>IF('Data - Energy &amp; Metals'!A307="",#N/A,'Data - Energy &amp; Metals'!A307)</f>
        <v>41009</v>
      </c>
      <c r="B307" s="7">
        <f>IF(ISBLANK(HLOOKUP(B$2,'Data - Energy &amp; Metals'!$B$2:$AH$1048576,MATCH($A307,'Data - Energy &amp; Metals'!$A$2:$A$1048576,FALSE),FALSE)),#N/A,HLOOKUP(B$2,'Data - Energy &amp; Metals'!$B$2:$AH$1048576,MATCH($A307,'Data - Energy &amp; Metals'!$A$2:$A$1048576,FALSE),FALSE))</f>
        <v>148631</v>
      </c>
      <c r="C307" s="7">
        <f>IF(ISBLANK(HLOOKUP(C$2,'Data - Energy &amp; Metals'!$B$2:$AH$1048576,MATCH($A307,'Data - Energy &amp; Metals'!$A$2:$A$1048576,FALSE),FALSE)),#N/A,HLOOKUP(C$2,'Data - Energy &amp; Metals'!$B$2:$AH$1048576,MATCH($A307,'Data - Energy &amp; Metals'!$A$2:$A$1048576,FALSE),FALSE))</f>
        <v>31944</v>
      </c>
      <c r="D307" s="7">
        <f>IF(ISBLANK(HLOOKUP(D$2,'Data - Energy &amp; Metals'!$B$2:$AH$1048576,MATCH($A307,'Data - Energy &amp; Metals'!$A$2:$A$1048576,FALSE),FALSE)),#N/A,HLOOKUP(D$2,'Data - Energy &amp; Metals'!$B$2:$AH$1048576,MATCH($A307,'Data - Energy &amp; Metals'!$A$2:$A$1048576,FALSE),FALSE))</f>
        <v>28989</v>
      </c>
      <c r="E307" s="8">
        <f t="shared" si="4"/>
        <v>1.9881451379591068E-2</v>
      </c>
    </row>
    <row r="308" spans="1:5" x14ac:dyDescent="0.25">
      <c r="A308" s="27">
        <f>IF('Data - Energy &amp; Metals'!A308="",#N/A,'Data - Energy &amp; Metals'!A308)</f>
        <v>41016</v>
      </c>
      <c r="B308" s="7">
        <f>IF(ISBLANK(HLOOKUP(B$2,'Data - Energy &amp; Metals'!$B$2:$AH$1048576,MATCH($A308,'Data - Energy &amp; Metals'!$A$2:$A$1048576,FALSE),FALSE)),#N/A,HLOOKUP(B$2,'Data - Energy &amp; Metals'!$B$2:$AH$1048576,MATCH($A308,'Data - Energy &amp; Metals'!$A$2:$A$1048576,FALSE),FALSE))</f>
        <v>159263</v>
      </c>
      <c r="C308" s="7">
        <f>IF(ISBLANK(HLOOKUP(C$2,'Data - Energy &amp; Metals'!$B$2:$AH$1048576,MATCH($A308,'Data - Energy &amp; Metals'!$A$2:$A$1048576,FALSE),FALSE)),#N/A,HLOOKUP(C$2,'Data - Energy &amp; Metals'!$B$2:$AH$1048576,MATCH($A308,'Data - Energy &amp; Metals'!$A$2:$A$1048576,FALSE),FALSE))</f>
        <v>32425</v>
      </c>
      <c r="D308" s="7">
        <f>IF(ISBLANK(HLOOKUP(D$2,'Data - Energy &amp; Metals'!$B$2:$AH$1048576,MATCH($A308,'Data - Energy &amp; Metals'!$A$2:$A$1048576,FALSE),FALSE)),#N/A,HLOOKUP(D$2,'Data - Energy &amp; Metals'!$B$2:$AH$1048576,MATCH($A308,'Data - Energy &amp; Metals'!$A$2:$A$1048576,FALSE),FALSE))</f>
        <v>30222</v>
      </c>
      <c r="E308" s="8">
        <f t="shared" si="4"/>
        <v>1.3832465795570847E-2</v>
      </c>
    </row>
    <row r="309" spans="1:5" x14ac:dyDescent="0.25">
      <c r="A309" s="27">
        <f>IF('Data - Energy &amp; Metals'!A309="",#N/A,'Data - Energy &amp; Metals'!A309)</f>
        <v>41023</v>
      </c>
      <c r="B309" s="7">
        <f>IF(ISBLANK(HLOOKUP(B$2,'Data - Energy &amp; Metals'!$B$2:$AH$1048576,MATCH($A309,'Data - Energy &amp; Metals'!$A$2:$A$1048576,FALSE),FALSE)),#N/A,HLOOKUP(B$2,'Data - Energy &amp; Metals'!$B$2:$AH$1048576,MATCH($A309,'Data - Energy &amp; Metals'!$A$2:$A$1048576,FALSE),FALSE))</f>
        <v>159368</v>
      </c>
      <c r="C309" s="7">
        <f>IF(ISBLANK(HLOOKUP(C$2,'Data - Energy &amp; Metals'!$B$2:$AH$1048576,MATCH($A309,'Data - Energy &amp; Metals'!$A$2:$A$1048576,FALSE),FALSE)),#N/A,HLOOKUP(C$2,'Data - Energy &amp; Metals'!$B$2:$AH$1048576,MATCH($A309,'Data - Energy &amp; Metals'!$A$2:$A$1048576,FALSE),FALSE))</f>
        <v>30516</v>
      </c>
      <c r="D309" s="7">
        <f>IF(ISBLANK(HLOOKUP(D$2,'Data - Energy &amp; Metals'!$B$2:$AH$1048576,MATCH($A309,'Data - Energy &amp; Metals'!$A$2:$A$1048576,FALSE),FALSE)),#N/A,HLOOKUP(D$2,'Data - Energy &amp; Metals'!$B$2:$AH$1048576,MATCH($A309,'Data - Energy &amp; Metals'!$A$2:$A$1048576,FALSE),FALSE))</f>
        <v>28299</v>
      </c>
      <c r="E309" s="8">
        <f t="shared" si="4"/>
        <v>1.3911199236986095E-2</v>
      </c>
    </row>
    <row r="310" spans="1:5" x14ac:dyDescent="0.25">
      <c r="A310" s="27">
        <f>IF('Data - Energy &amp; Metals'!A310="",#N/A,'Data - Energy &amp; Metals'!A310)</f>
        <v>41030</v>
      </c>
      <c r="B310" s="7">
        <f>IF(ISBLANK(HLOOKUP(B$2,'Data - Energy &amp; Metals'!$B$2:$AH$1048576,MATCH($A310,'Data - Energy &amp; Metals'!$A$2:$A$1048576,FALSE),FALSE)),#N/A,HLOOKUP(B$2,'Data - Energy &amp; Metals'!$B$2:$AH$1048576,MATCH($A310,'Data - Energy &amp; Metals'!$A$2:$A$1048576,FALSE),FALSE))</f>
        <v>144300</v>
      </c>
      <c r="C310" s="7">
        <f>IF(ISBLANK(HLOOKUP(C$2,'Data - Energy &amp; Metals'!$B$2:$AH$1048576,MATCH($A310,'Data - Energy &amp; Metals'!$A$2:$A$1048576,FALSE),FALSE)),#N/A,HLOOKUP(C$2,'Data - Energy &amp; Metals'!$B$2:$AH$1048576,MATCH($A310,'Data - Energy &amp; Metals'!$A$2:$A$1048576,FALSE),FALSE))</f>
        <v>34702</v>
      </c>
      <c r="D310" s="7">
        <f>IF(ISBLANK(HLOOKUP(D$2,'Data - Energy &amp; Metals'!$B$2:$AH$1048576,MATCH($A310,'Data - Energy &amp; Metals'!$A$2:$A$1048576,FALSE),FALSE)),#N/A,HLOOKUP(D$2,'Data - Energy &amp; Metals'!$B$2:$AH$1048576,MATCH($A310,'Data - Energy &amp; Metals'!$A$2:$A$1048576,FALSE),FALSE))</f>
        <v>19120</v>
      </c>
      <c r="E310" s="8">
        <f t="shared" si="4"/>
        <v>0.10798336798336798</v>
      </c>
    </row>
    <row r="311" spans="1:5" x14ac:dyDescent="0.25">
      <c r="A311" s="27">
        <f>IF('Data - Energy &amp; Metals'!A311="",#N/A,'Data - Energy &amp; Metals'!A311)</f>
        <v>41037</v>
      </c>
      <c r="B311" s="7">
        <f>IF(ISBLANK(HLOOKUP(B$2,'Data - Energy &amp; Metals'!$B$2:$AH$1048576,MATCH($A311,'Data - Energy &amp; Metals'!$A$2:$A$1048576,FALSE),FALSE)),#N/A,HLOOKUP(B$2,'Data - Energy &amp; Metals'!$B$2:$AH$1048576,MATCH($A311,'Data - Energy &amp; Metals'!$A$2:$A$1048576,FALSE),FALSE))</f>
        <v>144652</v>
      </c>
      <c r="C311" s="7">
        <f>IF(ISBLANK(HLOOKUP(C$2,'Data - Energy &amp; Metals'!$B$2:$AH$1048576,MATCH($A311,'Data - Energy &amp; Metals'!$A$2:$A$1048576,FALSE),FALSE)),#N/A,HLOOKUP(C$2,'Data - Energy &amp; Metals'!$B$2:$AH$1048576,MATCH($A311,'Data - Energy &amp; Metals'!$A$2:$A$1048576,FALSE),FALSE))</f>
        <v>36648</v>
      </c>
      <c r="D311" s="7">
        <f>IF(ISBLANK(HLOOKUP(D$2,'Data - Energy &amp; Metals'!$B$2:$AH$1048576,MATCH($A311,'Data - Energy &amp; Metals'!$A$2:$A$1048576,FALSE),FALSE)),#N/A,HLOOKUP(D$2,'Data - Energy &amp; Metals'!$B$2:$AH$1048576,MATCH($A311,'Data - Energy &amp; Metals'!$A$2:$A$1048576,FALSE),FALSE))</f>
        <v>21192</v>
      </c>
      <c r="E311" s="8">
        <f t="shared" si="4"/>
        <v>0.10684954234991566</v>
      </c>
    </row>
    <row r="312" spans="1:5" x14ac:dyDescent="0.25">
      <c r="A312" s="27">
        <f>IF('Data - Energy &amp; Metals'!A312="",#N/A,'Data - Energy &amp; Metals'!A312)</f>
        <v>41044</v>
      </c>
      <c r="B312" s="7">
        <f>IF(ISBLANK(HLOOKUP(B$2,'Data - Energy &amp; Metals'!$B$2:$AH$1048576,MATCH($A312,'Data - Energy &amp; Metals'!$A$2:$A$1048576,FALSE),FALSE)),#N/A,HLOOKUP(B$2,'Data - Energy &amp; Metals'!$B$2:$AH$1048576,MATCH($A312,'Data - Energy &amp; Metals'!$A$2:$A$1048576,FALSE),FALSE))</f>
        <v>148020</v>
      </c>
      <c r="C312" s="7">
        <f>IF(ISBLANK(HLOOKUP(C$2,'Data - Energy &amp; Metals'!$B$2:$AH$1048576,MATCH($A312,'Data - Energy &amp; Metals'!$A$2:$A$1048576,FALSE),FALSE)),#N/A,HLOOKUP(C$2,'Data - Energy &amp; Metals'!$B$2:$AH$1048576,MATCH($A312,'Data - Energy &amp; Metals'!$A$2:$A$1048576,FALSE),FALSE))</f>
        <v>33163</v>
      </c>
      <c r="D312" s="7">
        <f>IF(ISBLANK(HLOOKUP(D$2,'Data - Energy &amp; Metals'!$B$2:$AH$1048576,MATCH($A312,'Data - Energy &amp; Metals'!$A$2:$A$1048576,FALSE),FALSE)),#N/A,HLOOKUP(D$2,'Data - Energy &amp; Metals'!$B$2:$AH$1048576,MATCH($A312,'Data - Energy &amp; Metals'!$A$2:$A$1048576,FALSE),FALSE))</f>
        <v>28330</v>
      </c>
      <c r="E312" s="8">
        <f t="shared" si="4"/>
        <v>3.2650993109039322E-2</v>
      </c>
    </row>
    <row r="313" spans="1:5" x14ac:dyDescent="0.25">
      <c r="A313" s="27">
        <f>IF('Data - Energy &amp; Metals'!A313="",#N/A,'Data - Energy &amp; Metals'!A313)</f>
        <v>41051</v>
      </c>
      <c r="B313" s="7">
        <f>IF(ISBLANK(HLOOKUP(B$2,'Data - Energy &amp; Metals'!$B$2:$AH$1048576,MATCH($A313,'Data - Energy &amp; Metals'!$A$2:$A$1048576,FALSE),FALSE)),#N/A,HLOOKUP(B$2,'Data - Energy &amp; Metals'!$B$2:$AH$1048576,MATCH($A313,'Data - Energy &amp; Metals'!$A$2:$A$1048576,FALSE),FALSE))</f>
        <v>150276</v>
      </c>
      <c r="C313" s="7">
        <f>IF(ISBLANK(HLOOKUP(C$2,'Data - Energy &amp; Metals'!$B$2:$AH$1048576,MATCH($A313,'Data - Energy &amp; Metals'!$A$2:$A$1048576,FALSE),FALSE)),#N/A,HLOOKUP(C$2,'Data - Energy &amp; Metals'!$B$2:$AH$1048576,MATCH($A313,'Data - Energy &amp; Metals'!$A$2:$A$1048576,FALSE),FALSE))</f>
        <v>31600</v>
      </c>
      <c r="D313" s="7">
        <f>IF(ISBLANK(HLOOKUP(D$2,'Data - Energy &amp; Metals'!$B$2:$AH$1048576,MATCH($A313,'Data - Energy &amp; Metals'!$A$2:$A$1048576,FALSE),FALSE)),#N/A,HLOOKUP(D$2,'Data - Energy &amp; Metals'!$B$2:$AH$1048576,MATCH($A313,'Data - Energy &amp; Metals'!$A$2:$A$1048576,FALSE),FALSE))</f>
        <v>34408</v>
      </c>
      <c r="E313" s="8">
        <f t="shared" si="4"/>
        <v>-1.8685618462029863E-2</v>
      </c>
    </row>
    <row r="314" spans="1:5" x14ac:dyDescent="0.25">
      <c r="A314" s="27">
        <f>IF('Data - Energy &amp; Metals'!A314="",#N/A,'Data - Energy &amp; Metals'!A314)</f>
        <v>41058</v>
      </c>
      <c r="B314" s="7">
        <f>IF(ISBLANK(HLOOKUP(B$2,'Data - Energy &amp; Metals'!$B$2:$AH$1048576,MATCH($A314,'Data - Energy &amp; Metals'!$A$2:$A$1048576,FALSE),FALSE)),#N/A,HLOOKUP(B$2,'Data - Energy &amp; Metals'!$B$2:$AH$1048576,MATCH($A314,'Data - Energy &amp; Metals'!$A$2:$A$1048576,FALSE),FALSE))</f>
        <v>148782</v>
      </c>
      <c r="C314" s="7">
        <f>IF(ISBLANK(HLOOKUP(C$2,'Data - Energy &amp; Metals'!$B$2:$AH$1048576,MATCH($A314,'Data - Energy &amp; Metals'!$A$2:$A$1048576,FALSE),FALSE)),#N/A,HLOOKUP(C$2,'Data - Energy &amp; Metals'!$B$2:$AH$1048576,MATCH($A314,'Data - Energy &amp; Metals'!$A$2:$A$1048576,FALSE),FALSE))</f>
        <v>30938</v>
      </c>
      <c r="D314" s="7">
        <f>IF(ISBLANK(HLOOKUP(D$2,'Data - Energy &amp; Metals'!$B$2:$AH$1048576,MATCH($A314,'Data - Energy &amp; Metals'!$A$2:$A$1048576,FALSE),FALSE)),#N/A,HLOOKUP(D$2,'Data - Energy &amp; Metals'!$B$2:$AH$1048576,MATCH($A314,'Data - Energy &amp; Metals'!$A$2:$A$1048576,FALSE),FALSE))</f>
        <v>37695</v>
      </c>
      <c r="E314" s="8">
        <f t="shared" si="4"/>
        <v>-4.5415440039789756E-2</v>
      </c>
    </row>
    <row r="315" spans="1:5" x14ac:dyDescent="0.25">
      <c r="A315" s="27">
        <f>IF('Data - Energy &amp; Metals'!A315="",#N/A,'Data - Energy &amp; Metals'!A315)</f>
        <v>41065</v>
      </c>
      <c r="B315" s="7">
        <f>IF(ISBLANK(HLOOKUP(B$2,'Data - Energy &amp; Metals'!$B$2:$AH$1048576,MATCH($A315,'Data - Energy &amp; Metals'!$A$2:$A$1048576,FALSE),FALSE)),#N/A,HLOOKUP(B$2,'Data - Energy &amp; Metals'!$B$2:$AH$1048576,MATCH($A315,'Data - Energy &amp; Metals'!$A$2:$A$1048576,FALSE),FALSE))</f>
        <v>156367</v>
      </c>
      <c r="C315" s="7">
        <f>IF(ISBLANK(HLOOKUP(C$2,'Data - Energy &amp; Metals'!$B$2:$AH$1048576,MATCH($A315,'Data - Energy &amp; Metals'!$A$2:$A$1048576,FALSE),FALSE)),#N/A,HLOOKUP(C$2,'Data - Energy &amp; Metals'!$B$2:$AH$1048576,MATCH($A315,'Data - Energy &amp; Metals'!$A$2:$A$1048576,FALSE),FALSE))</f>
        <v>28758</v>
      </c>
      <c r="D315" s="7">
        <f>IF(ISBLANK(HLOOKUP(D$2,'Data - Energy &amp; Metals'!$B$2:$AH$1048576,MATCH($A315,'Data - Energy &amp; Metals'!$A$2:$A$1048576,FALSE),FALSE)),#N/A,HLOOKUP(D$2,'Data - Energy &amp; Metals'!$B$2:$AH$1048576,MATCH($A315,'Data - Energy &amp; Metals'!$A$2:$A$1048576,FALSE),FALSE))</f>
        <v>41933</v>
      </c>
      <c r="E315" s="8">
        <f t="shared" si="4"/>
        <v>-8.4256908426969881E-2</v>
      </c>
    </row>
    <row r="316" spans="1:5" x14ac:dyDescent="0.25">
      <c r="A316" s="27">
        <f>IF('Data - Energy &amp; Metals'!A316="",#N/A,'Data - Energy &amp; Metals'!A316)</f>
        <v>41072</v>
      </c>
      <c r="B316" s="7">
        <f>IF(ISBLANK(HLOOKUP(B$2,'Data - Energy &amp; Metals'!$B$2:$AH$1048576,MATCH($A316,'Data - Energy &amp; Metals'!$A$2:$A$1048576,FALSE),FALSE)),#N/A,HLOOKUP(B$2,'Data - Energy &amp; Metals'!$B$2:$AH$1048576,MATCH($A316,'Data - Energy &amp; Metals'!$A$2:$A$1048576,FALSE),FALSE))</f>
        <v>152198</v>
      </c>
      <c r="C316" s="7">
        <f>IF(ISBLANK(HLOOKUP(C$2,'Data - Energy &amp; Metals'!$B$2:$AH$1048576,MATCH($A316,'Data - Energy &amp; Metals'!$A$2:$A$1048576,FALSE),FALSE)),#N/A,HLOOKUP(C$2,'Data - Energy &amp; Metals'!$B$2:$AH$1048576,MATCH($A316,'Data - Energy &amp; Metals'!$A$2:$A$1048576,FALSE),FALSE))</f>
        <v>28590</v>
      </c>
      <c r="D316" s="7">
        <f>IF(ISBLANK(HLOOKUP(D$2,'Data - Energy &amp; Metals'!$B$2:$AH$1048576,MATCH($A316,'Data - Energy &amp; Metals'!$A$2:$A$1048576,FALSE),FALSE)),#N/A,HLOOKUP(D$2,'Data - Energy &amp; Metals'!$B$2:$AH$1048576,MATCH($A316,'Data - Energy &amp; Metals'!$A$2:$A$1048576,FALSE),FALSE))</f>
        <v>41936</v>
      </c>
      <c r="E316" s="8">
        <f t="shared" si="4"/>
        <v>-8.7688405892324475E-2</v>
      </c>
    </row>
    <row r="317" spans="1:5" x14ac:dyDescent="0.25">
      <c r="A317" s="27">
        <f>IF('Data - Energy &amp; Metals'!A317="",#N/A,'Data - Energy &amp; Metals'!A317)</f>
        <v>41079</v>
      </c>
      <c r="B317" s="7">
        <f>IF(ISBLANK(HLOOKUP(B$2,'Data - Energy &amp; Metals'!$B$2:$AH$1048576,MATCH($A317,'Data - Energy &amp; Metals'!$A$2:$A$1048576,FALSE),FALSE)),#N/A,HLOOKUP(B$2,'Data - Energy &amp; Metals'!$B$2:$AH$1048576,MATCH($A317,'Data - Energy &amp; Metals'!$A$2:$A$1048576,FALSE),FALSE))</f>
        <v>144949</v>
      </c>
      <c r="C317" s="7">
        <f>IF(ISBLANK(HLOOKUP(C$2,'Data - Energy &amp; Metals'!$B$2:$AH$1048576,MATCH($A317,'Data - Energy &amp; Metals'!$A$2:$A$1048576,FALSE),FALSE)),#N/A,HLOOKUP(C$2,'Data - Energy &amp; Metals'!$B$2:$AH$1048576,MATCH($A317,'Data - Energy &amp; Metals'!$A$2:$A$1048576,FALSE),FALSE))</f>
        <v>28881</v>
      </c>
      <c r="D317" s="7">
        <f>IF(ISBLANK(HLOOKUP(D$2,'Data - Energy &amp; Metals'!$B$2:$AH$1048576,MATCH($A317,'Data - Energy &amp; Metals'!$A$2:$A$1048576,FALSE),FALSE)),#N/A,HLOOKUP(D$2,'Data - Energy &amp; Metals'!$B$2:$AH$1048576,MATCH($A317,'Data - Energy &amp; Metals'!$A$2:$A$1048576,FALSE),FALSE))</f>
        <v>40778</v>
      </c>
      <c r="E317" s="8">
        <f t="shared" si="4"/>
        <v>-8.2077144374918073E-2</v>
      </c>
    </row>
    <row r="318" spans="1:5" x14ac:dyDescent="0.25">
      <c r="A318" s="27">
        <f>IF('Data - Energy &amp; Metals'!A318="",#N/A,'Data - Energy &amp; Metals'!A318)</f>
        <v>41086</v>
      </c>
      <c r="B318" s="7">
        <f>IF(ISBLANK(HLOOKUP(B$2,'Data - Energy &amp; Metals'!$B$2:$AH$1048576,MATCH($A318,'Data - Energy &amp; Metals'!$A$2:$A$1048576,FALSE),FALSE)),#N/A,HLOOKUP(B$2,'Data - Energy &amp; Metals'!$B$2:$AH$1048576,MATCH($A318,'Data - Energy &amp; Metals'!$A$2:$A$1048576,FALSE),FALSE))</f>
        <v>146469</v>
      </c>
      <c r="C318" s="7">
        <f>IF(ISBLANK(HLOOKUP(C$2,'Data - Energy &amp; Metals'!$B$2:$AH$1048576,MATCH($A318,'Data - Energy &amp; Metals'!$A$2:$A$1048576,FALSE),FALSE)),#N/A,HLOOKUP(C$2,'Data - Energy &amp; Metals'!$B$2:$AH$1048576,MATCH($A318,'Data - Energy &amp; Metals'!$A$2:$A$1048576,FALSE),FALSE))</f>
        <v>27883</v>
      </c>
      <c r="D318" s="7">
        <f>IF(ISBLANK(HLOOKUP(D$2,'Data - Energy &amp; Metals'!$B$2:$AH$1048576,MATCH($A318,'Data - Energy &amp; Metals'!$A$2:$A$1048576,FALSE),FALSE)),#N/A,HLOOKUP(D$2,'Data - Energy &amp; Metals'!$B$2:$AH$1048576,MATCH($A318,'Data - Energy &amp; Metals'!$A$2:$A$1048576,FALSE),FALSE))</f>
        <v>41653</v>
      </c>
      <c r="E318" s="8">
        <f t="shared" si="4"/>
        <v>-9.4013067611576517E-2</v>
      </c>
    </row>
    <row r="319" spans="1:5" x14ac:dyDescent="0.25">
      <c r="A319" s="27">
        <f>IF('Data - Energy &amp; Metals'!A319="",#N/A,'Data - Energy &amp; Metals'!A319)</f>
        <v>41093</v>
      </c>
      <c r="B319" s="7">
        <f>IF(ISBLANK(HLOOKUP(B$2,'Data - Energy &amp; Metals'!$B$2:$AH$1048576,MATCH($A319,'Data - Energy &amp; Metals'!$A$2:$A$1048576,FALSE),FALSE)),#N/A,HLOOKUP(B$2,'Data - Energy &amp; Metals'!$B$2:$AH$1048576,MATCH($A319,'Data - Energy &amp; Metals'!$A$2:$A$1048576,FALSE),FALSE))</f>
        <v>135726</v>
      </c>
      <c r="C319" s="7">
        <f>IF(ISBLANK(HLOOKUP(C$2,'Data - Energy &amp; Metals'!$B$2:$AH$1048576,MATCH($A319,'Data - Energy &amp; Metals'!$A$2:$A$1048576,FALSE),FALSE)),#N/A,HLOOKUP(C$2,'Data - Energy &amp; Metals'!$B$2:$AH$1048576,MATCH($A319,'Data - Energy &amp; Metals'!$A$2:$A$1048576,FALSE),FALSE))</f>
        <v>31702</v>
      </c>
      <c r="D319" s="7">
        <f>IF(ISBLANK(HLOOKUP(D$2,'Data - Energy &amp; Metals'!$B$2:$AH$1048576,MATCH($A319,'Data - Energy &amp; Metals'!$A$2:$A$1048576,FALSE),FALSE)),#N/A,HLOOKUP(D$2,'Data - Energy &amp; Metals'!$B$2:$AH$1048576,MATCH($A319,'Data - Energy &amp; Metals'!$A$2:$A$1048576,FALSE),FALSE))</f>
        <v>33451</v>
      </c>
      <c r="E319" s="8">
        <f t="shared" si="4"/>
        <v>-1.2886256133681093E-2</v>
      </c>
    </row>
    <row r="320" spans="1:5" x14ac:dyDescent="0.25">
      <c r="A320" s="27">
        <f>IF('Data - Energy &amp; Metals'!A320="",#N/A,'Data - Energy &amp; Metals'!A320)</f>
        <v>41100</v>
      </c>
      <c r="B320" s="7">
        <f>IF(ISBLANK(HLOOKUP(B$2,'Data - Energy &amp; Metals'!$B$2:$AH$1048576,MATCH($A320,'Data - Energy &amp; Metals'!$A$2:$A$1048576,FALSE),FALSE)),#N/A,HLOOKUP(B$2,'Data - Energy &amp; Metals'!$B$2:$AH$1048576,MATCH($A320,'Data - Energy &amp; Metals'!$A$2:$A$1048576,FALSE),FALSE))</f>
        <v>134149</v>
      </c>
      <c r="C320" s="7">
        <f>IF(ISBLANK(HLOOKUP(C$2,'Data - Energy &amp; Metals'!$B$2:$AH$1048576,MATCH($A320,'Data - Energy &amp; Metals'!$A$2:$A$1048576,FALSE),FALSE)),#N/A,HLOOKUP(C$2,'Data - Energy &amp; Metals'!$B$2:$AH$1048576,MATCH($A320,'Data - Energy &amp; Metals'!$A$2:$A$1048576,FALSE),FALSE))</f>
        <v>31663</v>
      </c>
      <c r="D320" s="7">
        <f>IF(ISBLANK(HLOOKUP(D$2,'Data - Energy &amp; Metals'!$B$2:$AH$1048576,MATCH($A320,'Data - Energy &amp; Metals'!$A$2:$A$1048576,FALSE),FALSE)),#N/A,HLOOKUP(D$2,'Data - Energy &amp; Metals'!$B$2:$AH$1048576,MATCH($A320,'Data - Energy &amp; Metals'!$A$2:$A$1048576,FALSE),FALSE))</f>
        <v>36476</v>
      </c>
      <c r="E320" s="8">
        <f t="shared" si="4"/>
        <v>-3.5878016235678239E-2</v>
      </c>
    </row>
    <row r="321" spans="1:5" x14ac:dyDescent="0.25">
      <c r="A321" s="27">
        <f>IF('Data - Energy &amp; Metals'!A321="",#N/A,'Data - Energy &amp; Metals'!A321)</f>
        <v>41107</v>
      </c>
      <c r="B321" s="7">
        <f>IF(ISBLANK(HLOOKUP(B$2,'Data - Energy &amp; Metals'!$B$2:$AH$1048576,MATCH($A321,'Data - Energy &amp; Metals'!$A$2:$A$1048576,FALSE),FALSE)),#N/A,HLOOKUP(B$2,'Data - Energy &amp; Metals'!$B$2:$AH$1048576,MATCH($A321,'Data - Energy &amp; Metals'!$A$2:$A$1048576,FALSE),FALSE))</f>
        <v>138148</v>
      </c>
      <c r="C321" s="7">
        <f>IF(ISBLANK(HLOOKUP(C$2,'Data - Energy &amp; Metals'!$B$2:$AH$1048576,MATCH($A321,'Data - Energy &amp; Metals'!$A$2:$A$1048576,FALSE),FALSE)),#N/A,HLOOKUP(C$2,'Data - Energy &amp; Metals'!$B$2:$AH$1048576,MATCH($A321,'Data - Energy &amp; Metals'!$A$2:$A$1048576,FALSE),FALSE))</f>
        <v>32459</v>
      </c>
      <c r="D321" s="7">
        <f>IF(ISBLANK(HLOOKUP(D$2,'Data - Energy &amp; Metals'!$B$2:$AH$1048576,MATCH($A321,'Data - Energy &amp; Metals'!$A$2:$A$1048576,FALSE),FALSE)),#N/A,HLOOKUP(D$2,'Data - Energy &amp; Metals'!$B$2:$AH$1048576,MATCH($A321,'Data - Energy &amp; Metals'!$A$2:$A$1048576,FALSE),FALSE))</f>
        <v>34222</v>
      </c>
      <c r="E321" s="8">
        <f t="shared" si="4"/>
        <v>-1.2761675883834728E-2</v>
      </c>
    </row>
    <row r="322" spans="1:5" x14ac:dyDescent="0.25">
      <c r="A322" s="27">
        <f>IF('Data - Energy &amp; Metals'!A322="",#N/A,'Data - Energy &amp; Metals'!A322)</f>
        <v>41114</v>
      </c>
      <c r="B322" s="7">
        <f>IF(ISBLANK(HLOOKUP(B$2,'Data - Energy &amp; Metals'!$B$2:$AH$1048576,MATCH($A322,'Data - Energy &amp; Metals'!$A$2:$A$1048576,FALSE),FALSE)),#N/A,HLOOKUP(B$2,'Data - Energy &amp; Metals'!$B$2:$AH$1048576,MATCH($A322,'Data - Energy &amp; Metals'!$A$2:$A$1048576,FALSE),FALSE))</f>
        <v>142443</v>
      </c>
      <c r="C322" s="7">
        <f>IF(ISBLANK(HLOOKUP(C$2,'Data - Energy &amp; Metals'!$B$2:$AH$1048576,MATCH($A322,'Data - Energy &amp; Metals'!$A$2:$A$1048576,FALSE),FALSE)),#N/A,HLOOKUP(C$2,'Data - Energy &amp; Metals'!$B$2:$AH$1048576,MATCH($A322,'Data - Energy &amp; Metals'!$A$2:$A$1048576,FALSE),FALSE))</f>
        <v>32010</v>
      </c>
      <c r="D322" s="7">
        <f>IF(ISBLANK(HLOOKUP(D$2,'Data - Energy &amp; Metals'!$B$2:$AH$1048576,MATCH($A322,'Data - Energy &amp; Metals'!$A$2:$A$1048576,FALSE),FALSE)),#N/A,HLOOKUP(D$2,'Data - Energy &amp; Metals'!$B$2:$AH$1048576,MATCH($A322,'Data - Energy &amp; Metals'!$A$2:$A$1048576,FALSE),FALSE))</f>
        <v>39646</v>
      </c>
      <c r="E322" s="8">
        <f t="shared" si="4"/>
        <v>-5.3607407875430876E-2</v>
      </c>
    </row>
    <row r="323" spans="1:5" x14ac:dyDescent="0.25">
      <c r="A323" s="27">
        <f>IF('Data - Energy &amp; Metals'!A323="",#N/A,'Data - Energy &amp; Metals'!A323)</f>
        <v>41121</v>
      </c>
      <c r="B323" s="7">
        <f>IF(ISBLANK(HLOOKUP(B$2,'Data - Energy &amp; Metals'!$B$2:$AH$1048576,MATCH($A323,'Data - Energy &amp; Metals'!$A$2:$A$1048576,FALSE),FALSE)),#N/A,HLOOKUP(B$2,'Data - Energy &amp; Metals'!$B$2:$AH$1048576,MATCH($A323,'Data - Energy &amp; Metals'!$A$2:$A$1048576,FALSE),FALSE))</f>
        <v>142820</v>
      </c>
      <c r="C323" s="7">
        <f>IF(ISBLANK(HLOOKUP(C$2,'Data - Energy &amp; Metals'!$B$2:$AH$1048576,MATCH($A323,'Data - Energy &amp; Metals'!$A$2:$A$1048576,FALSE),FALSE)),#N/A,HLOOKUP(C$2,'Data - Energy &amp; Metals'!$B$2:$AH$1048576,MATCH($A323,'Data - Energy &amp; Metals'!$A$2:$A$1048576,FALSE),FALSE))</f>
        <v>30835</v>
      </c>
      <c r="D323" s="7">
        <f>IF(ISBLANK(HLOOKUP(D$2,'Data - Energy &amp; Metals'!$B$2:$AH$1048576,MATCH($A323,'Data - Energy &amp; Metals'!$A$2:$A$1048576,FALSE),FALSE)),#N/A,HLOOKUP(D$2,'Data - Energy &amp; Metals'!$B$2:$AH$1048576,MATCH($A323,'Data - Energy &amp; Metals'!$A$2:$A$1048576,FALSE),FALSE))</f>
        <v>37499</v>
      </c>
      <c r="E323" s="8">
        <f t="shared" si="4"/>
        <v>-4.6660131634224895E-2</v>
      </c>
    </row>
    <row r="324" spans="1:5" x14ac:dyDescent="0.25">
      <c r="A324" s="27">
        <f>IF('Data - Energy &amp; Metals'!A324="",#N/A,'Data - Energy &amp; Metals'!A324)</f>
        <v>41128</v>
      </c>
      <c r="B324" s="7">
        <f>IF(ISBLANK(HLOOKUP(B$2,'Data - Energy &amp; Metals'!$B$2:$AH$1048576,MATCH($A324,'Data - Energy &amp; Metals'!$A$2:$A$1048576,FALSE),FALSE)),#N/A,HLOOKUP(B$2,'Data - Energy &amp; Metals'!$B$2:$AH$1048576,MATCH($A324,'Data - Energy &amp; Metals'!$A$2:$A$1048576,FALSE),FALSE))</f>
        <v>145107</v>
      </c>
      <c r="C324" s="7">
        <f>IF(ISBLANK(HLOOKUP(C$2,'Data - Energy &amp; Metals'!$B$2:$AH$1048576,MATCH($A324,'Data - Energy &amp; Metals'!$A$2:$A$1048576,FALSE),FALSE)),#N/A,HLOOKUP(C$2,'Data - Energy &amp; Metals'!$B$2:$AH$1048576,MATCH($A324,'Data - Energy &amp; Metals'!$A$2:$A$1048576,FALSE),FALSE))</f>
        <v>31817</v>
      </c>
      <c r="D324" s="7">
        <f>IF(ISBLANK(HLOOKUP(D$2,'Data - Energy &amp; Metals'!$B$2:$AH$1048576,MATCH($A324,'Data - Energy &amp; Metals'!$A$2:$A$1048576,FALSE),FALSE)),#N/A,HLOOKUP(D$2,'Data - Energy &amp; Metals'!$B$2:$AH$1048576,MATCH($A324,'Data - Energy &amp; Metals'!$A$2:$A$1048576,FALSE),FALSE))</f>
        <v>40020</v>
      </c>
      <c r="E324" s="8">
        <f t="shared" ref="E324:E387" si="5">(C324-D324)/B324</f>
        <v>-5.6530698036621252E-2</v>
      </c>
    </row>
    <row r="325" spans="1:5" x14ac:dyDescent="0.25">
      <c r="A325" s="27">
        <f>IF('Data - Energy &amp; Metals'!A325="",#N/A,'Data - Energy &amp; Metals'!A325)</f>
        <v>41135</v>
      </c>
      <c r="B325" s="7">
        <f>IF(ISBLANK(HLOOKUP(B$2,'Data - Energy &amp; Metals'!$B$2:$AH$1048576,MATCH($A325,'Data - Energy &amp; Metals'!$A$2:$A$1048576,FALSE),FALSE)),#N/A,HLOOKUP(B$2,'Data - Energy &amp; Metals'!$B$2:$AH$1048576,MATCH($A325,'Data - Energy &amp; Metals'!$A$2:$A$1048576,FALSE),FALSE))</f>
        <v>156302</v>
      </c>
      <c r="C325" s="7">
        <f>IF(ISBLANK(HLOOKUP(C$2,'Data - Energy &amp; Metals'!$B$2:$AH$1048576,MATCH($A325,'Data - Energy &amp; Metals'!$A$2:$A$1048576,FALSE),FALSE)),#N/A,HLOOKUP(C$2,'Data - Energy &amp; Metals'!$B$2:$AH$1048576,MATCH($A325,'Data - Energy &amp; Metals'!$A$2:$A$1048576,FALSE),FALSE))</f>
        <v>29181</v>
      </c>
      <c r="D325" s="7">
        <f>IF(ISBLANK(HLOOKUP(D$2,'Data - Energy &amp; Metals'!$B$2:$AH$1048576,MATCH($A325,'Data - Energy &amp; Metals'!$A$2:$A$1048576,FALSE),FALSE)),#N/A,HLOOKUP(D$2,'Data - Energy &amp; Metals'!$B$2:$AH$1048576,MATCH($A325,'Data - Energy &amp; Metals'!$A$2:$A$1048576,FALSE),FALSE))</f>
        <v>39956</v>
      </c>
      <c r="E325" s="8">
        <f t="shared" si="5"/>
        <v>-6.8937057747181743E-2</v>
      </c>
    </row>
    <row r="326" spans="1:5" x14ac:dyDescent="0.25">
      <c r="A326" s="27">
        <f>IF('Data - Energy &amp; Metals'!A326="",#N/A,'Data - Energy &amp; Metals'!A326)</f>
        <v>41142</v>
      </c>
      <c r="B326" s="7">
        <f>IF(ISBLANK(HLOOKUP(B$2,'Data - Energy &amp; Metals'!$B$2:$AH$1048576,MATCH($A326,'Data - Energy &amp; Metals'!$A$2:$A$1048576,FALSE),FALSE)),#N/A,HLOOKUP(B$2,'Data - Energy &amp; Metals'!$B$2:$AH$1048576,MATCH($A326,'Data - Energy &amp; Metals'!$A$2:$A$1048576,FALSE),FALSE))</f>
        <v>149521</v>
      </c>
      <c r="C326" s="7">
        <f>IF(ISBLANK(HLOOKUP(C$2,'Data - Energy &amp; Metals'!$B$2:$AH$1048576,MATCH($A326,'Data - Energy &amp; Metals'!$A$2:$A$1048576,FALSE),FALSE)),#N/A,HLOOKUP(C$2,'Data - Energy &amp; Metals'!$B$2:$AH$1048576,MATCH($A326,'Data - Energy &amp; Metals'!$A$2:$A$1048576,FALSE),FALSE))</f>
        <v>32237</v>
      </c>
      <c r="D326" s="7">
        <f>IF(ISBLANK(HLOOKUP(D$2,'Data - Energy &amp; Metals'!$B$2:$AH$1048576,MATCH($A326,'Data - Energy &amp; Metals'!$A$2:$A$1048576,FALSE),FALSE)),#N/A,HLOOKUP(D$2,'Data - Energy &amp; Metals'!$B$2:$AH$1048576,MATCH($A326,'Data - Energy &amp; Metals'!$A$2:$A$1048576,FALSE),FALSE))</f>
        <v>35461</v>
      </c>
      <c r="E326" s="8">
        <f t="shared" si="5"/>
        <v>-2.1562188588893867E-2</v>
      </c>
    </row>
    <row r="327" spans="1:5" x14ac:dyDescent="0.25">
      <c r="A327" s="27">
        <f>IF('Data - Energy &amp; Metals'!A327="",#N/A,'Data - Energy &amp; Metals'!A327)</f>
        <v>41149</v>
      </c>
      <c r="B327" s="7">
        <f>IF(ISBLANK(HLOOKUP(B$2,'Data - Energy &amp; Metals'!$B$2:$AH$1048576,MATCH($A327,'Data - Energy &amp; Metals'!$A$2:$A$1048576,FALSE),FALSE)),#N/A,HLOOKUP(B$2,'Data - Energy &amp; Metals'!$B$2:$AH$1048576,MATCH($A327,'Data - Energy &amp; Metals'!$A$2:$A$1048576,FALSE),FALSE))</f>
        <v>145284</v>
      </c>
      <c r="C327" s="7">
        <f>IF(ISBLANK(HLOOKUP(C$2,'Data - Energy &amp; Metals'!$B$2:$AH$1048576,MATCH($A327,'Data - Energy &amp; Metals'!$A$2:$A$1048576,FALSE),FALSE)),#N/A,HLOOKUP(C$2,'Data - Energy &amp; Metals'!$B$2:$AH$1048576,MATCH($A327,'Data - Energy &amp; Metals'!$A$2:$A$1048576,FALSE),FALSE))</f>
        <v>33200</v>
      </c>
      <c r="D327" s="7">
        <f>IF(ISBLANK(HLOOKUP(D$2,'Data - Energy &amp; Metals'!$B$2:$AH$1048576,MATCH($A327,'Data - Energy &amp; Metals'!$A$2:$A$1048576,FALSE),FALSE)),#N/A,HLOOKUP(D$2,'Data - Energy &amp; Metals'!$B$2:$AH$1048576,MATCH($A327,'Data - Energy &amp; Metals'!$A$2:$A$1048576,FALSE),FALSE))</f>
        <v>29940</v>
      </c>
      <c r="E327" s="8">
        <f t="shared" si="5"/>
        <v>2.2438809504143609E-2</v>
      </c>
    </row>
    <row r="328" spans="1:5" x14ac:dyDescent="0.25">
      <c r="A328" s="27">
        <f>IF('Data - Energy &amp; Metals'!A328="",#N/A,'Data - Energy &amp; Metals'!A328)</f>
        <v>41156</v>
      </c>
      <c r="B328" s="7">
        <f>IF(ISBLANK(HLOOKUP(B$2,'Data - Energy &amp; Metals'!$B$2:$AH$1048576,MATCH($A328,'Data - Energy &amp; Metals'!$A$2:$A$1048576,FALSE),FALSE)),#N/A,HLOOKUP(B$2,'Data - Energy &amp; Metals'!$B$2:$AH$1048576,MATCH($A328,'Data - Energy &amp; Metals'!$A$2:$A$1048576,FALSE),FALSE))</f>
        <v>136572</v>
      </c>
      <c r="C328" s="7">
        <f>IF(ISBLANK(HLOOKUP(C$2,'Data - Energy &amp; Metals'!$B$2:$AH$1048576,MATCH($A328,'Data - Energy &amp; Metals'!$A$2:$A$1048576,FALSE),FALSE)),#N/A,HLOOKUP(C$2,'Data - Energy &amp; Metals'!$B$2:$AH$1048576,MATCH($A328,'Data - Energy &amp; Metals'!$A$2:$A$1048576,FALSE),FALSE))</f>
        <v>30512</v>
      </c>
      <c r="D328" s="7">
        <f>IF(ISBLANK(HLOOKUP(D$2,'Data - Energy &amp; Metals'!$B$2:$AH$1048576,MATCH($A328,'Data - Energy &amp; Metals'!$A$2:$A$1048576,FALSE),FALSE)),#N/A,HLOOKUP(D$2,'Data - Energy &amp; Metals'!$B$2:$AH$1048576,MATCH($A328,'Data - Energy &amp; Metals'!$A$2:$A$1048576,FALSE),FALSE))</f>
        <v>29838</v>
      </c>
      <c r="E328" s="8">
        <f t="shared" si="5"/>
        <v>4.9351257944527426E-3</v>
      </c>
    </row>
    <row r="329" spans="1:5" x14ac:dyDescent="0.25">
      <c r="A329" s="27">
        <f>IF('Data - Energy &amp; Metals'!A329="",#N/A,'Data - Energy &amp; Metals'!A329)</f>
        <v>41163</v>
      </c>
      <c r="B329" s="7">
        <f>IF(ISBLANK(HLOOKUP(B$2,'Data - Energy &amp; Metals'!$B$2:$AH$1048576,MATCH($A329,'Data - Energy &amp; Metals'!$A$2:$A$1048576,FALSE),FALSE)),#N/A,HLOOKUP(B$2,'Data - Energy &amp; Metals'!$B$2:$AH$1048576,MATCH($A329,'Data - Energy &amp; Metals'!$A$2:$A$1048576,FALSE),FALSE))</f>
        <v>147726</v>
      </c>
      <c r="C329" s="7">
        <f>IF(ISBLANK(HLOOKUP(C$2,'Data - Energy &amp; Metals'!$B$2:$AH$1048576,MATCH($A329,'Data - Energy &amp; Metals'!$A$2:$A$1048576,FALSE),FALSE)),#N/A,HLOOKUP(C$2,'Data - Energy &amp; Metals'!$B$2:$AH$1048576,MATCH($A329,'Data - Energy &amp; Metals'!$A$2:$A$1048576,FALSE),FALSE))</f>
        <v>41429</v>
      </c>
      <c r="D329" s="7">
        <f>IF(ISBLANK(HLOOKUP(D$2,'Data - Energy &amp; Metals'!$B$2:$AH$1048576,MATCH($A329,'Data - Energy &amp; Metals'!$A$2:$A$1048576,FALSE),FALSE)),#N/A,HLOOKUP(D$2,'Data - Energy &amp; Metals'!$B$2:$AH$1048576,MATCH($A329,'Data - Energy &amp; Metals'!$A$2:$A$1048576,FALSE),FALSE))</f>
        <v>23920</v>
      </c>
      <c r="E329" s="8">
        <f t="shared" si="5"/>
        <v>0.11852348266385064</v>
      </c>
    </row>
    <row r="330" spans="1:5" x14ac:dyDescent="0.25">
      <c r="A330" s="27">
        <f>IF('Data - Energy &amp; Metals'!A330="",#N/A,'Data - Energy &amp; Metals'!A330)</f>
        <v>41170</v>
      </c>
      <c r="B330" s="7">
        <f>IF(ISBLANK(HLOOKUP(B$2,'Data - Energy &amp; Metals'!$B$2:$AH$1048576,MATCH($A330,'Data - Energy &amp; Metals'!$A$2:$A$1048576,FALSE),FALSE)),#N/A,HLOOKUP(B$2,'Data - Energy &amp; Metals'!$B$2:$AH$1048576,MATCH($A330,'Data - Energy &amp; Metals'!$A$2:$A$1048576,FALSE),FALSE))</f>
        <v>149249</v>
      </c>
      <c r="C330" s="7">
        <f>IF(ISBLANK(HLOOKUP(C$2,'Data - Energy &amp; Metals'!$B$2:$AH$1048576,MATCH($A330,'Data - Energy &amp; Metals'!$A$2:$A$1048576,FALSE),FALSE)),#N/A,HLOOKUP(C$2,'Data - Energy &amp; Metals'!$B$2:$AH$1048576,MATCH($A330,'Data - Energy &amp; Metals'!$A$2:$A$1048576,FALSE),FALSE))</f>
        <v>42111</v>
      </c>
      <c r="D330" s="7">
        <f>IF(ISBLANK(HLOOKUP(D$2,'Data - Energy &amp; Metals'!$B$2:$AH$1048576,MATCH($A330,'Data - Energy &amp; Metals'!$A$2:$A$1048576,FALSE),FALSE)),#N/A,HLOOKUP(D$2,'Data - Energy &amp; Metals'!$B$2:$AH$1048576,MATCH($A330,'Data - Energy &amp; Metals'!$A$2:$A$1048576,FALSE),FALSE))</f>
        <v>24947</v>
      </c>
      <c r="E330" s="8">
        <f t="shared" si="5"/>
        <v>0.11500244557752481</v>
      </c>
    </row>
    <row r="331" spans="1:5" x14ac:dyDescent="0.25">
      <c r="A331" s="27">
        <f>IF('Data - Energy &amp; Metals'!A331="",#N/A,'Data - Energy &amp; Metals'!A331)</f>
        <v>41177</v>
      </c>
      <c r="B331" s="7">
        <f>IF(ISBLANK(HLOOKUP(B$2,'Data - Energy &amp; Metals'!$B$2:$AH$1048576,MATCH($A331,'Data - Energy &amp; Metals'!$A$2:$A$1048576,FALSE),FALSE)),#N/A,HLOOKUP(B$2,'Data - Energy &amp; Metals'!$B$2:$AH$1048576,MATCH($A331,'Data - Energy &amp; Metals'!$A$2:$A$1048576,FALSE),FALSE))</f>
        <v>152396</v>
      </c>
      <c r="C331" s="7">
        <f>IF(ISBLANK(HLOOKUP(C$2,'Data - Energy &amp; Metals'!$B$2:$AH$1048576,MATCH($A331,'Data - Energy &amp; Metals'!$A$2:$A$1048576,FALSE),FALSE)),#N/A,HLOOKUP(C$2,'Data - Energy &amp; Metals'!$B$2:$AH$1048576,MATCH($A331,'Data - Energy &amp; Metals'!$A$2:$A$1048576,FALSE),FALSE))</f>
        <v>46597</v>
      </c>
      <c r="D331" s="7">
        <f>IF(ISBLANK(HLOOKUP(D$2,'Data - Energy &amp; Metals'!$B$2:$AH$1048576,MATCH($A331,'Data - Energy &amp; Metals'!$A$2:$A$1048576,FALSE),FALSE)),#N/A,HLOOKUP(D$2,'Data - Energy &amp; Metals'!$B$2:$AH$1048576,MATCH($A331,'Data - Energy &amp; Metals'!$A$2:$A$1048576,FALSE),FALSE))</f>
        <v>26015</v>
      </c>
      <c r="E331" s="8">
        <f t="shared" si="5"/>
        <v>0.13505603821622614</v>
      </c>
    </row>
    <row r="332" spans="1:5" x14ac:dyDescent="0.25">
      <c r="A332" s="27">
        <f>IF('Data - Energy &amp; Metals'!A332="",#N/A,'Data - Energy &amp; Metals'!A332)</f>
        <v>41184</v>
      </c>
      <c r="B332" s="7">
        <f>IF(ISBLANK(HLOOKUP(B$2,'Data - Energy &amp; Metals'!$B$2:$AH$1048576,MATCH($A332,'Data - Energy &amp; Metals'!$A$2:$A$1048576,FALSE),FALSE)),#N/A,HLOOKUP(B$2,'Data - Energy &amp; Metals'!$B$2:$AH$1048576,MATCH($A332,'Data - Energy &amp; Metals'!$A$2:$A$1048576,FALSE),FALSE))</f>
        <v>152408</v>
      </c>
      <c r="C332" s="7">
        <f>IF(ISBLANK(HLOOKUP(C$2,'Data - Energy &amp; Metals'!$B$2:$AH$1048576,MATCH($A332,'Data - Energy &amp; Metals'!$A$2:$A$1048576,FALSE),FALSE)),#N/A,HLOOKUP(C$2,'Data - Energy &amp; Metals'!$B$2:$AH$1048576,MATCH($A332,'Data - Energy &amp; Metals'!$A$2:$A$1048576,FALSE),FALSE))</f>
        <v>47502</v>
      </c>
      <c r="D332" s="7">
        <f>IF(ISBLANK(HLOOKUP(D$2,'Data - Energy &amp; Metals'!$B$2:$AH$1048576,MATCH($A332,'Data - Energy &amp; Metals'!$A$2:$A$1048576,FALSE),FALSE)),#N/A,HLOOKUP(D$2,'Data - Energy &amp; Metals'!$B$2:$AH$1048576,MATCH($A332,'Data - Energy &amp; Metals'!$A$2:$A$1048576,FALSE),FALSE))</f>
        <v>23186</v>
      </c>
      <c r="E332" s="8">
        <f t="shared" si="5"/>
        <v>0.15954543068605323</v>
      </c>
    </row>
    <row r="333" spans="1:5" x14ac:dyDescent="0.25">
      <c r="A333" s="27">
        <f>IF('Data - Energy &amp; Metals'!A333="",#N/A,'Data - Energy &amp; Metals'!A333)</f>
        <v>41191</v>
      </c>
      <c r="B333" s="7">
        <f>IF(ISBLANK(HLOOKUP(B$2,'Data - Energy &amp; Metals'!$B$2:$AH$1048576,MATCH($A333,'Data - Energy &amp; Metals'!$A$2:$A$1048576,FALSE),FALSE)),#N/A,HLOOKUP(B$2,'Data - Energy &amp; Metals'!$B$2:$AH$1048576,MATCH($A333,'Data - Energy &amp; Metals'!$A$2:$A$1048576,FALSE),FALSE))</f>
        <v>152134</v>
      </c>
      <c r="C333" s="7">
        <f>IF(ISBLANK(HLOOKUP(C$2,'Data - Energy &amp; Metals'!$B$2:$AH$1048576,MATCH($A333,'Data - Energy &amp; Metals'!$A$2:$A$1048576,FALSE),FALSE)),#N/A,HLOOKUP(C$2,'Data - Energy &amp; Metals'!$B$2:$AH$1048576,MATCH($A333,'Data - Energy &amp; Metals'!$A$2:$A$1048576,FALSE),FALSE))</f>
        <v>45002</v>
      </c>
      <c r="D333" s="7">
        <f>IF(ISBLANK(HLOOKUP(D$2,'Data - Energy &amp; Metals'!$B$2:$AH$1048576,MATCH($A333,'Data - Energy &amp; Metals'!$A$2:$A$1048576,FALSE),FALSE)),#N/A,HLOOKUP(D$2,'Data - Energy &amp; Metals'!$B$2:$AH$1048576,MATCH($A333,'Data - Energy &amp; Metals'!$A$2:$A$1048576,FALSE),FALSE))</f>
        <v>21554</v>
      </c>
      <c r="E333" s="8">
        <f t="shared" si="5"/>
        <v>0.15412728252724572</v>
      </c>
    </row>
    <row r="334" spans="1:5" x14ac:dyDescent="0.25">
      <c r="A334" s="27">
        <f>IF('Data - Energy &amp; Metals'!A334="",#N/A,'Data - Energy &amp; Metals'!A334)</f>
        <v>41198</v>
      </c>
      <c r="B334" s="7">
        <f>IF(ISBLANK(HLOOKUP(B$2,'Data - Energy &amp; Metals'!$B$2:$AH$1048576,MATCH($A334,'Data - Energy &amp; Metals'!$A$2:$A$1048576,FALSE),FALSE)),#N/A,HLOOKUP(B$2,'Data - Energy &amp; Metals'!$B$2:$AH$1048576,MATCH($A334,'Data - Energy &amp; Metals'!$A$2:$A$1048576,FALSE),FALSE))</f>
        <v>150433</v>
      </c>
      <c r="C334" s="7">
        <f>IF(ISBLANK(HLOOKUP(C$2,'Data - Energy &amp; Metals'!$B$2:$AH$1048576,MATCH($A334,'Data - Energy &amp; Metals'!$A$2:$A$1048576,FALSE),FALSE)),#N/A,HLOOKUP(C$2,'Data - Energy &amp; Metals'!$B$2:$AH$1048576,MATCH($A334,'Data - Energy &amp; Metals'!$A$2:$A$1048576,FALSE),FALSE))</f>
        <v>43632</v>
      </c>
      <c r="D334" s="7">
        <f>IF(ISBLANK(HLOOKUP(D$2,'Data - Energy &amp; Metals'!$B$2:$AH$1048576,MATCH($A334,'Data - Energy &amp; Metals'!$A$2:$A$1048576,FALSE),FALSE)),#N/A,HLOOKUP(D$2,'Data - Energy &amp; Metals'!$B$2:$AH$1048576,MATCH($A334,'Data - Energy &amp; Metals'!$A$2:$A$1048576,FALSE),FALSE))</f>
        <v>19856</v>
      </c>
      <c r="E334" s="8">
        <f t="shared" si="5"/>
        <v>0.15805042776518449</v>
      </c>
    </row>
    <row r="335" spans="1:5" x14ac:dyDescent="0.25">
      <c r="A335" s="27">
        <f>IF('Data - Energy &amp; Metals'!A335="",#N/A,'Data - Energy &amp; Metals'!A335)</f>
        <v>41205</v>
      </c>
      <c r="B335" s="7">
        <f>IF(ISBLANK(HLOOKUP(B$2,'Data - Energy &amp; Metals'!$B$2:$AH$1048576,MATCH($A335,'Data - Energy &amp; Metals'!$A$2:$A$1048576,FALSE),FALSE)),#N/A,HLOOKUP(B$2,'Data - Energy &amp; Metals'!$B$2:$AH$1048576,MATCH($A335,'Data - Energy &amp; Metals'!$A$2:$A$1048576,FALSE),FALSE))</f>
        <v>153742</v>
      </c>
      <c r="C335" s="7">
        <f>IF(ISBLANK(HLOOKUP(C$2,'Data - Energy &amp; Metals'!$B$2:$AH$1048576,MATCH($A335,'Data - Energy &amp; Metals'!$A$2:$A$1048576,FALSE),FALSE)),#N/A,HLOOKUP(C$2,'Data - Energy &amp; Metals'!$B$2:$AH$1048576,MATCH($A335,'Data - Energy &amp; Metals'!$A$2:$A$1048576,FALSE),FALSE))</f>
        <v>39694</v>
      </c>
      <c r="D335" s="7">
        <f>IF(ISBLANK(HLOOKUP(D$2,'Data - Energy &amp; Metals'!$B$2:$AH$1048576,MATCH($A335,'Data - Energy &amp; Metals'!$A$2:$A$1048576,FALSE),FALSE)),#N/A,HLOOKUP(D$2,'Data - Energy &amp; Metals'!$B$2:$AH$1048576,MATCH($A335,'Data - Energy &amp; Metals'!$A$2:$A$1048576,FALSE),FALSE))</f>
        <v>21627</v>
      </c>
      <c r="E335" s="8">
        <f t="shared" si="5"/>
        <v>0.11751505769405887</v>
      </c>
    </row>
    <row r="336" spans="1:5" x14ac:dyDescent="0.25">
      <c r="A336" s="27">
        <f>IF('Data - Energy &amp; Metals'!A336="",#N/A,'Data - Energy &amp; Metals'!A336)</f>
        <v>41212</v>
      </c>
      <c r="B336" s="7">
        <f>IF(ISBLANK(HLOOKUP(B$2,'Data - Energy &amp; Metals'!$B$2:$AH$1048576,MATCH($A336,'Data - Energy &amp; Metals'!$A$2:$A$1048576,FALSE),FALSE)),#N/A,HLOOKUP(B$2,'Data - Energy &amp; Metals'!$B$2:$AH$1048576,MATCH($A336,'Data - Energy &amp; Metals'!$A$2:$A$1048576,FALSE),FALSE))</f>
        <v>156761</v>
      </c>
      <c r="C336" s="7">
        <f>IF(ISBLANK(HLOOKUP(C$2,'Data - Energy &amp; Metals'!$B$2:$AH$1048576,MATCH($A336,'Data - Energy &amp; Metals'!$A$2:$A$1048576,FALSE),FALSE)),#N/A,HLOOKUP(C$2,'Data - Energy &amp; Metals'!$B$2:$AH$1048576,MATCH($A336,'Data - Energy &amp; Metals'!$A$2:$A$1048576,FALSE),FALSE))</f>
        <v>35512</v>
      </c>
      <c r="D336" s="7">
        <f>IF(ISBLANK(HLOOKUP(D$2,'Data - Energy &amp; Metals'!$B$2:$AH$1048576,MATCH($A336,'Data - Energy &amp; Metals'!$A$2:$A$1048576,FALSE),FALSE)),#N/A,HLOOKUP(D$2,'Data - Energy &amp; Metals'!$B$2:$AH$1048576,MATCH($A336,'Data - Energy &amp; Metals'!$A$2:$A$1048576,FALSE),FALSE))</f>
        <v>28548</v>
      </c>
      <c r="E336" s="8">
        <f t="shared" si="5"/>
        <v>4.4424314721135998E-2</v>
      </c>
    </row>
    <row r="337" spans="1:5" x14ac:dyDescent="0.25">
      <c r="A337" s="27">
        <f>IF('Data - Energy &amp; Metals'!A337="",#N/A,'Data - Energy &amp; Metals'!A337)</f>
        <v>41219</v>
      </c>
      <c r="B337" s="7">
        <f>IF(ISBLANK(HLOOKUP(B$2,'Data - Energy &amp; Metals'!$B$2:$AH$1048576,MATCH($A337,'Data - Energy &amp; Metals'!$A$2:$A$1048576,FALSE),FALSE)),#N/A,HLOOKUP(B$2,'Data - Energy &amp; Metals'!$B$2:$AH$1048576,MATCH($A337,'Data - Energy &amp; Metals'!$A$2:$A$1048576,FALSE),FALSE))</f>
        <v>155633</v>
      </c>
      <c r="C337" s="7">
        <f>IF(ISBLANK(HLOOKUP(C$2,'Data - Energy &amp; Metals'!$B$2:$AH$1048576,MATCH($A337,'Data - Energy &amp; Metals'!$A$2:$A$1048576,FALSE),FALSE)),#N/A,HLOOKUP(C$2,'Data - Energy &amp; Metals'!$B$2:$AH$1048576,MATCH($A337,'Data - Energy &amp; Metals'!$A$2:$A$1048576,FALSE),FALSE))</f>
        <v>32746</v>
      </c>
      <c r="D337" s="7">
        <f>IF(ISBLANK(HLOOKUP(D$2,'Data - Energy &amp; Metals'!$B$2:$AH$1048576,MATCH($A337,'Data - Energy &amp; Metals'!$A$2:$A$1048576,FALSE),FALSE)),#N/A,HLOOKUP(D$2,'Data - Energy &amp; Metals'!$B$2:$AH$1048576,MATCH($A337,'Data - Energy &amp; Metals'!$A$2:$A$1048576,FALSE),FALSE))</f>
        <v>30669</v>
      </c>
      <c r="E337" s="8">
        <f t="shared" si="5"/>
        <v>1.3345498705287439E-2</v>
      </c>
    </row>
    <row r="338" spans="1:5" x14ac:dyDescent="0.25">
      <c r="A338" s="27">
        <f>IF('Data - Energy &amp; Metals'!A338="",#N/A,'Data - Energy &amp; Metals'!A338)</f>
        <v>41226</v>
      </c>
      <c r="B338" s="7">
        <f>IF(ISBLANK(HLOOKUP(B$2,'Data - Energy &amp; Metals'!$B$2:$AH$1048576,MATCH($A338,'Data - Energy &amp; Metals'!$A$2:$A$1048576,FALSE),FALSE)),#N/A,HLOOKUP(B$2,'Data - Energy &amp; Metals'!$B$2:$AH$1048576,MATCH($A338,'Data - Energy &amp; Metals'!$A$2:$A$1048576,FALSE),FALSE))</f>
        <v>152139</v>
      </c>
      <c r="C338" s="7">
        <f>IF(ISBLANK(HLOOKUP(C$2,'Data - Energy &amp; Metals'!$B$2:$AH$1048576,MATCH($A338,'Data - Energy &amp; Metals'!$A$2:$A$1048576,FALSE),FALSE)),#N/A,HLOOKUP(C$2,'Data - Energy &amp; Metals'!$B$2:$AH$1048576,MATCH($A338,'Data - Energy &amp; Metals'!$A$2:$A$1048576,FALSE),FALSE))</f>
        <v>30809</v>
      </c>
      <c r="D338" s="7">
        <f>IF(ISBLANK(HLOOKUP(D$2,'Data - Energy &amp; Metals'!$B$2:$AH$1048576,MATCH($A338,'Data - Energy &amp; Metals'!$A$2:$A$1048576,FALSE),FALSE)),#N/A,HLOOKUP(D$2,'Data - Energy &amp; Metals'!$B$2:$AH$1048576,MATCH($A338,'Data - Energy &amp; Metals'!$A$2:$A$1048576,FALSE),FALSE))</f>
        <v>31635</v>
      </c>
      <c r="E338" s="8">
        <f t="shared" si="5"/>
        <v>-5.4292456240674644E-3</v>
      </c>
    </row>
    <row r="339" spans="1:5" x14ac:dyDescent="0.25">
      <c r="A339" s="27">
        <f>IF('Data - Energy &amp; Metals'!A339="",#N/A,'Data - Energy &amp; Metals'!A339)</f>
        <v>41233</v>
      </c>
      <c r="B339" s="7">
        <f>IF(ISBLANK(HLOOKUP(B$2,'Data - Energy &amp; Metals'!$B$2:$AH$1048576,MATCH($A339,'Data - Energy &amp; Metals'!$A$2:$A$1048576,FALSE),FALSE)),#N/A,HLOOKUP(B$2,'Data - Energy &amp; Metals'!$B$2:$AH$1048576,MATCH($A339,'Data - Energy &amp; Metals'!$A$2:$A$1048576,FALSE),FALSE))</f>
        <v>148006</v>
      </c>
      <c r="C339" s="7">
        <f>IF(ISBLANK(HLOOKUP(C$2,'Data - Energy &amp; Metals'!$B$2:$AH$1048576,MATCH($A339,'Data - Energy &amp; Metals'!$A$2:$A$1048576,FALSE),FALSE)),#N/A,HLOOKUP(C$2,'Data - Energy &amp; Metals'!$B$2:$AH$1048576,MATCH($A339,'Data - Energy &amp; Metals'!$A$2:$A$1048576,FALSE),FALSE))</f>
        <v>29778</v>
      </c>
      <c r="D339" s="7">
        <f>IF(ISBLANK(HLOOKUP(D$2,'Data - Energy &amp; Metals'!$B$2:$AH$1048576,MATCH($A339,'Data - Energy &amp; Metals'!$A$2:$A$1048576,FALSE),FALSE)),#N/A,HLOOKUP(D$2,'Data - Energy &amp; Metals'!$B$2:$AH$1048576,MATCH($A339,'Data - Energy &amp; Metals'!$A$2:$A$1048576,FALSE),FALSE))</f>
        <v>32427</v>
      </c>
      <c r="E339" s="8">
        <f t="shared" si="5"/>
        <v>-1.7897923057173359E-2</v>
      </c>
    </row>
    <row r="340" spans="1:5" x14ac:dyDescent="0.25">
      <c r="A340" s="27">
        <f>IF('Data - Energy &amp; Metals'!A340="",#N/A,'Data - Energy &amp; Metals'!A340)</f>
        <v>41240</v>
      </c>
      <c r="B340" s="7">
        <f>IF(ISBLANK(HLOOKUP(B$2,'Data - Energy &amp; Metals'!$B$2:$AH$1048576,MATCH($A340,'Data - Energy &amp; Metals'!$A$2:$A$1048576,FALSE),FALSE)),#N/A,HLOOKUP(B$2,'Data - Energy &amp; Metals'!$B$2:$AH$1048576,MATCH($A340,'Data - Energy &amp; Metals'!$A$2:$A$1048576,FALSE),FALSE))</f>
        <v>145471</v>
      </c>
      <c r="C340" s="7">
        <f>IF(ISBLANK(HLOOKUP(C$2,'Data - Energy &amp; Metals'!$B$2:$AH$1048576,MATCH($A340,'Data - Energy &amp; Metals'!$A$2:$A$1048576,FALSE),FALSE)),#N/A,HLOOKUP(C$2,'Data - Energy &amp; Metals'!$B$2:$AH$1048576,MATCH($A340,'Data - Energy &amp; Metals'!$A$2:$A$1048576,FALSE),FALSE))</f>
        <v>29202</v>
      </c>
      <c r="D340" s="7">
        <f>IF(ISBLANK(HLOOKUP(D$2,'Data - Energy &amp; Metals'!$B$2:$AH$1048576,MATCH($A340,'Data - Energy &amp; Metals'!$A$2:$A$1048576,FALSE),FALSE)),#N/A,HLOOKUP(D$2,'Data - Energy &amp; Metals'!$B$2:$AH$1048576,MATCH($A340,'Data - Energy &amp; Metals'!$A$2:$A$1048576,FALSE),FALSE))</f>
        <v>30755</v>
      </c>
      <c r="E340" s="8">
        <f t="shared" si="5"/>
        <v>-1.0675667315134975E-2</v>
      </c>
    </row>
    <row r="341" spans="1:5" x14ac:dyDescent="0.25">
      <c r="A341" s="27">
        <f>IF('Data - Energy &amp; Metals'!A341="",#N/A,'Data - Energy &amp; Metals'!A341)</f>
        <v>41247</v>
      </c>
      <c r="B341" s="7">
        <f>IF(ISBLANK(HLOOKUP(B$2,'Data - Energy &amp; Metals'!$B$2:$AH$1048576,MATCH($A341,'Data - Energy &amp; Metals'!$A$2:$A$1048576,FALSE),FALSE)),#N/A,HLOOKUP(B$2,'Data - Energy &amp; Metals'!$B$2:$AH$1048576,MATCH($A341,'Data - Energy &amp; Metals'!$A$2:$A$1048576,FALSE),FALSE))</f>
        <v>144234</v>
      </c>
      <c r="C341" s="7">
        <f>IF(ISBLANK(HLOOKUP(C$2,'Data - Energy &amp; Metals'!$B$2:$AH$1048576,MATCH($A341,'Data - Energy &amp; Metals'!$A$2:$A$1048576,FALSE),FALSE)),#N/A,HLOOKUP(C$2,'Data - Energy &amp; Metals'!$B$2:$AH$1048576,MATCH($A341,'Data - Energy &amp; Metals'!$A$2:$A$1048576,FALSE),FALSE))</f>
        <v>33312</v>
      </c>
      <c r="D341" s="7">
        <f>IF(ISBLANK(HLOOKUP(D$2,'Data - Energy &amp; Metals'!$B$2:$AH$1048576,MATCH($A341,'Data - Energy &amp; Metals'!$A$2:$A$1048576,FALSE),FALSE)),#N/A,HLOOKUP(D$2,'Data - Energy &amp; Metals'!$B$2:$AH$1048576,MATCH($A341,'Data - Energy &amp; Metals'!$A$2:$A$1048576,FALSE),FALSE))</f>
        <v>19831</v>
      </c>
      <c r="E341" s="8">
        <f t="shared" si="5"/>
        <v>9.3466173024390919E-2</v>
      </c>
    </row>
    <row r="342" spans="1:5" x14ac:dyDescent="0.25">
      <c r="A342" s="27">
        <f>IF('Data - Energy &amp; Metals'!A342="",#N/A,'Data - Energy &amp; Metals'!A342)</f>
        <v>41254</v>
      </c>
      <c r="B342" s="7">
        <f>IF(ISBLANK(HLOOKUP(B$2,'Data - Energy &amp; Metals'!$B$2:$AH$1048576,MATCH($A342,'Data - Energy &amp; Metals'!$A$2:$A$1048576,FALSE),FALSE)),#N/A,HLOOKUP(B$2,'Data - Energy &amp; Metals'!$B$2:$AH$1048576,MATCH($A342,'Data - Energy &amp; Metals'!$A$2:$A$1048576,FALSE),FALSE))</f>
        <v>151575</v>
      </c>
      <c r="C342" s="7">
        <f>IF(ISBLANK(HLOOKUP(C$2,'Data - Energy &amp; Metals'!$B$2:$AH$1048576,MATCH($A342,'Data - Energy &amp; Metals'!$A$2:$A$1048576,FALSE),FALSE)),#N/A,HLOOKUP(C$2,'Data - Energy &amp; Metals'!$B$2:$AH$1048576,MATCH($A342,'Data - Energy &amp; Metals'!$A$2:$A$1048576,FALSE),FALSE))</f>
        <v>39284</v>
      </c>
      <c r="D342" s="7">
        <f>IF(ISBLANK(HLOOKUP(D$2,'Data - Energy &amp; Metals'!$B$2:$AH$1048576,MATCH($A342,'Data - Energy &amp; Metals'!$A$2:$A$1048576,FALSE),FALSE)),#N/A,HLOOKUP(D$2,'Data - Energy &amp; Metals'!$B$2:$AH$1048576,MATCH($A342,'Data - Energy &amp; Metals'!$A$2:$A$1048576,FALSE),FALSE))</f>
        <v>17161</v>
      </c>
      <c r="E342" s="8">
        <f t="shared" si="5"/>
        <v>0.14595414811149596</v>
      </c>
    </row>
    <row r="343" spans="1:5" x14ac:dyDescent="0.25">
      <c r="A343" s="27">
        <f>IF('Data - Energy &amp; Metals'!A343="",#N/A,'Data - Energy &amp; Metals'!A343)</f>
        <v>41261</v>
      </c>
      <c r="B343" s="7">
        <f>IF(ISBLANK(HLOOKUP(B$2,'Data - Energy &amp; Metals'!$B$2:$AH$1048576,MATCH($A343,'Data - Energy &amp; Metals'!$A$2:$A$1048576,FALSE),FALSE)),#N/A,HLOOKUP(B$2,'Data - Energy &amp; Metals'!$B$2:$AH$1048576,MATCH($A343,'Data - Energy &amp; Metals'!$A$2:$A$1048576,FALSE),FALSE))</f>
        <v>154107</v>
      </c>
      <c r="C343" s="7">
        <f>IF(ISBLANK(HLOOKUP(C$2,'Data - Energy &amp; Metals'!$B$2:$AH$1048576,MATCH($A343,'Data - Energy &amp; Metals'!$A$2:$A$1048576,FALSE),FALSE)),#N/A,HLOOKUP(C$2,'Data - Energy &amp; Metals'!$B$2:$AH$1048576,MATCH($A343,'Data - Energy &amp; Metals'!$A$2:$A$1048576,FALSE),FALSE))</f>
        <v>42233</v>
      </c>
      <c r="D343" s="7">
        <f>IF(ISBLANK(HLOOKUP(D$2,'Data - Energy &amp; Metals'!$B$2:$AH$1048576,MATCH($A343,'Data - Energy &amp; Metals'!$A$2:$A$1048576,FALSE),FALSE)),#N/A,HLOOKUP(D$2,'Data - Energy &amp; Metals'!$B$2:$AH$1048576,MATCH($A343,'Data - Energy &amp; Metals'!$A$2:$A$1048576,FALSE),FALSE))</f>
        <v>17702</v>
      </c>
      <c r="E343" s="8">
        <f t="shared" si="5"/>
        <v>0.15918160758434075</v>
      </c>
    </row>
    <row r="344" spans="1:5" x14ac:dyDescent="0.25">
      <c r="A344" s="27">
        <f>IF('Data - Energy &amp; Metals'!A344="",#N/A,'Data - Energy &amp; Metals'!A344)</f>
        <v>41267</v>
      </c>
      <c r="B344" s="7">
        <f>IF(ISBLANK(HLOOKUP(B$2,'Data - Energy &amp; Metals'!$B$2:$AH$1048576,MATCH($A344,'Data - Energy &amp; Metals'!$A$2:$A$1048576,FALSE),FALSE)),#N/A,HLOOKUP(B$2,'Data - Energy &amp; Metals'!$B$2:$AH$1048576,MATCH($A344,'Data - Energy &amp; Metals'!$A$2:$A$1048576,FALSE),FALSE))</f>
        <v>148703</v>
      </c>
      <c r="C344" s="7">
        <f>IF(ISBLANK(HLOOKUP(C$2,'Data - Energy &amp; Metals'!$B$2:$AH$1048576,MATCH($A344,'Data - Energy &amp; Metals'!$A$2:$A$1048576,FALSE),FALSE)),#N/A,HLOOKUP(C$2,'Data - Energy &amp; Metals'!$B$2:$AH$1048576,MATCH($A344,'Data - Energy &amp; Metals'!$A$2:$A$1048576,FALSE),FALSE))</f>
        <v>35797</v>
      </c>
      <c r="D344" s="7">
        <f>IF(ISBLANK(HLOOKUP(D$2,'Data - Energy &amp; Metals'!$B$2:$AH$1048576,MATCH($A344,'Data - Energy &amp; Metals'!$A$2:$A$1048576,FALSE),FALSE)),#N/A,HLOOKUP(D$2,'Data - Energy &amp; Metals'!$B$2:$AH$1048576,MATCH($A344,'Data - Energy &amp; Metals'!$A$2:$A$1048576,FALSE),FALSE))</f>
        <v>20809</v>
      </c>
      <c r="E344" s="8">
        <f t="shared" si="5"/>
        <v>0.10079151059494429</v>
      </c>
    </row>
    <row r="345" spans="1:5" x14ac:dyDescent="0.25">
      <c r="A345" s="27">
        <f>IF('Data - Energy &amp; Metals'!A345="",#N/A,'Data - Energy &amp; Metals'!A345)</f>
        <v>41274</v>
      </c>
      <c r="B345" s="7">
        <f>IF(ISBLANK(HLOOKUP(B$2,'Data - Energy &amp; Metals'!$B$2:$AH$1048576,MATCH($A345,'Data - Energy &amp; Metals'!$A$2:$A$1048576,FALSE),FALSE)),#N/A,HLOOKUP(B$2,'Data - Energy &amp; Metals'!$B$2:$AH$1048576,MATCH($A345,'Data - Energy &amp; Metals'!$A$2:$A$1048576,FALSE),FALSE))</f>
        <v>146756</v>
      </c>
      <c r="C345" s="7">
        <f>IF(ISBLANK(HLOOKUP(C$2,'Data - Energy &amp; Metals'!$B$2:$AH$1048576,MATCH($A345,'Data - Energy &amp; Metals'!$A$2:$A$1048576,FALSE),FALSE)),#N/A,HLOOKUP(C$2,'Data - Energy &amp; Metals'!$B$2:$AH$1048576,MATCH($A345,'Data - Energy &amp; Metals'!$A$2:$A$1048576,FALSE),FALSE))</f>
        <v>34694</v>
      </c>
      <c r="D345" s="7">
        <f>IF(ISBLANK(HLOOKUP(D$2,'Data - Energy &amp; Metals'!$B$2:$AH$1048576,MATCH($A345,'Data - Energy &amp; Metals'!$A$2:$A$1048576,FALSE),FALSE)),#N/A,HLOOKUP(D$2,'Data - Energy &amp; Metals'!$B$2:$AH$1048576,MATCH($A345,'Data - Energy &amp; Metals'!$A$2:$A$1048576,FALSE),FALSE))</f>
        <v>18770</v>
      </c>
      <c r="E345" s="8">
        <f t="shared" si="5"/>
        <v>0.10850663686663578</v>
      </c>
    </row>
    <row r="346" spans="1:5" x14ac:dyDescent="0.25">
      <c r="A346" s="27">
        <f>IF('Data - Energy &amp; Metals'!A346="",#N/A,'Data - Energy &amp; Metals'!A346)</f>
        <v>41282</v>
      </c>
      <c r="B346" s="7">
        <f>IF(ISBLANK(HLOOKUP(B$2,'Data - Energy &amp; Metals'!$B$2:$AH$1048576,MATCH($A346,'Data - Energy &amp; Metals'!$A$2:$A$1048576,FALSE),FALSE)),#N/A,HLOOKUP(B$2,'Data - Energy &amp; Metals'!$B$2:$AH$1048576,MATCH($A346,'Data - Energy &amp; Metals'!$A$2:$A$1048576,FALSE),FALSE))</f>
        <v>156476</v>
      </c>
      <c r="C346" s="7">
        <f>IF(ISBLANK(HLOOKUP(C$2,'Data - Energy &amp; Metals'!$B$2:$AH$1048576,MATCH($A346,'Data - Energy &amp; Metals'!$A$2:$A$1048576,FALSE),FALSE)),#N/A,HLOOKUP(C$2,'Data - Energy &amp; Metals'!$B$2:$AH$1048576,MATCH($A346,'Data - Energy &amp; Metals'!$A$2:$A$1048576,FALSE),FALSE))</f>
        <v>36715</v>
      </c>
      <c r="D346" s="7">
        <f>IF(ISBLANK(HLOOKUP(D$2,'Data - Energy &amp; Metals'!$B$2:$AH$1048576,MATCH($A346,'Data - Energy &amp; Metals'!$A$2:$A$1048576,FALSE),FALSE)),#N/A,HLOOKUP(D$2,'Data - Energy &amp; Metals'!$B$2:$AH$1048576,MATCH($A346,'Data - Energy &amp; Metals'!$A$2:$A$1048576,FALSE),FALSE))</f>
        <v>16550</v>
      </c>
      <c r="E346" s="8">
        <f t="shared" si="5"/>
        <v>0.12886960300621181</v>
      </c>
    </row>
    <row r="347" spans="1:5" x14ac:dyDescent="0.25">
      <c r="A347" s="27">
        <f>IF('Data - Energy &amp; Metals'!A347="",#N/A,'Data - Energy &amp; Metals'!A347)</f>
        <v>41289</v>
      </c>
      <c r="B347" s="7">
        <f>IF(ISBLANK(HLOOKUP(B$2,'Data - Energy &amp; Metals'!$B$2:$AH$1048576,MATCH($A347,'Data - Energy &amp; Metals'!$A$2:$A$1048576,FALSE),FALSE)),#N/A,HLOOKUP(B$2,'Data - Energy &amp; Metals'!$B$2:$AH$1048576,MATCH($A347,'Data - Energy &amp; Metals'!$A$2:$A$1048576,FALSE),FALSE))</f>
        <v>155931</v>
      </c>
      <c r="C347" s="7">
        <f>IF(ISBLANK(HLOOKUP(C$2,'Data - Energy &amp; Metals'!$B$2:$AH$1048576,MATCH($A347,'Data - Energy &amp; Metals'!$A$2:$A$1048576,FALSE),FALSE)),#N/A,HLOOKUP(C$2,'Data - Energy &amp; Metals'!$B$2:$AH$1048576,MATCH($A347,'Data - Energy &amp; Metals'!$A$2:$A$1048576,FALSE),FALSE))</f>
        <v>35789</v>
      </c>
      <c r="D347" s="7">
        <f>IF(ISBLANK(HLOOKUP(D$2,'Data - Energy &amp; Metals'!$B$2:$AH$1048576,MATCH($A347,'Data - Energy &amp; Metals'!$A$2:$A$1048576,FALSE),FALSE)),#N/A,HLOOKUP(D$2,'Data - Energy &amp; Metals'!$B$2:$AH$1048576,MATCH($A347,'Data - Energy &amp; Metals'!$A$2:$A$1048576,FALSE),FALSE))</f>
        <v>19621</v>
      </c>
      <c r="E347" s="8">
        <f t="shared" si="5"/>
        <v>0.103686887148803</v>
      </c>
    </row>
    <row r="348" spans="1:5" x14ac:dyDescent="0.25">
      <c r="A348" s="27">
        <f>IF('Data - Energy &amp; Metals'!A348="",#N/A,'Data - Energy &amp; Metals'!A348)</f>
        <v>41296</v>
      </c>
      <c r="B348" s="7">
        <f>IF(ISBLANK(HLOOKUP(B$2,'Data - Energy &amp; Metals'!$B$2:$AH$1048576,MATCH($A348,'Data - Energy &amp; Metals'!$A$2:$A$1048576,FALSE),FALSE)),#N/A,HLOOKUP(B$2,'Data - Energy &amp; Metals'!$B$2:$AH$1048576,MATCH($A348,'Data - Energy &amp; Metals'!$A$2:$A$1048576,FALSE),FALSE))</f>
        <v>162159</v>
      </c>
      <c r="C348" s="7">
        <f>IF(ISBLANK(HLOOKUP(C$2,'Data - Energy &amp; Metals'!$B$2:$AH$1048576,MATCH($A348,'Data - Energy &amp; Metals'!$A$2:$A$1048576,FALSE),FALSE)),#N/A,HLOOKUP(C$2,'Data - Energy &amp; Metals'!$B$2:$AH$1048576,MATCH($A348,'Data - Energy &amp; Metals'!$A$2:$A$1048576,FALSE),FALSE))</f>
        <v>35415</v>
      </c>
      <c r="D348" s="7">
        <f>IF(ISBLANK(HLOOKUP(D$2,'Data - Energy &amp; Metals'!$B$2:$AH$1048576,MATCH($A348,'Data - Energy &amp; Metals'!$A$2:$A$1048576,FALSE),FALSE)),#N/A,HLOOKUP(D$2,'Data - Energy &amp; Metals'!$B$2:$AH$1048576,MATCH($A348,'Data - Energy &amp; Metals'!$A$2:$A$1048576,FALSE),FALSE))</f>
        <v>18977</v>
      </c>
      <c r="E348" s="8">
        <f t="shared" si="5"/>
        <v>0.10136964337471248</v>
      </c>
    </row>
    <row r="349" spans="1:5" x14ac:dyDescent="0.25">
      <c r="A349" s="27">
        <f>IF('Data - Energy &amp; Metals'!A349="",#N/A,'Data - Energy &amp; Metals'!A349)</f>
        <v>41303</v>
      </c>
      <c r="B349" s="7">
        <f>IF(ISBLANK(HLOOKUP(B$2,'Data - Energy &amp; Metals'!$B$2:$AH$1048576,MATCH($A349,'Data - Energy &amp; Metals'!$A$2:$A$1048576,FALSE),FALSE)),#N/A,HLOOKUP(B$2,'Data - Energy &amp; Metals'!$B$2:$AH$1048576,MATCH($A349,'Data - Energy &amp; Metals'!$A$2:$A$1048576,FALSE),FALSE))</f>
        <v>168695</v>
      </c>
      <c r="C349" s="7">
        <f>IF(ISBLANK(HLOOKUP(C$2,'Data - Energy &amp; Metals'!$B$2:$AH$1048576,MATCH($A349,'Data - Energy &amp; Metals'!$A$2:$A$1048576,FALSE),FALSE)),#N/A,HLOOKUP(C$2,'Data - Energy &amp; Metals'!$B$2:$AH$1048576,MATCH($A349,'Data - Energy &amp; Metals'!$A$2:$A$1048576,FALSE),FALSE))</f>
        <v>35221</v>
      </c>
      <c r="D349" s="7">
        <f>IF(ISBLANK(HLOOKUP(D$2,'Data - Energy &amp; Metals'!$B$2:$AH$1048576,MATCH($A349,'Data - Energy &amp; Metals'!$A$2:$A$1048576,FALSE),FALSE)),#N/A,HLOOKUP(D$2,'Data - Energy &amp; Metals'!$B$2:$AH$1048576,MATCH($A349,'Data - Energy &amp; Metals'!$A$2:$A$1048576,FALSE),FALSE))</f>
        <v>20773</v>
      </c>
      <c r="E349" s="8">
        <f t="shared" si="5"/>
        <v>8.5645691929221376E-2</v>
      </c>
    </row>
    <row r="350" spans="1:5" x14ac:dyDescent="0.25">
      <c r="A350" s="27">
        <f>IF('Data - Energy &amp; Metals'!A350="",#N/A,'Data - Energy &amp; Metals'!A350)</f>
        <v>41310</v>
      </c>
      <c r="B350" s="7">
        <f>IF(ISBLANK(HLOOKUP(B$2,'Data - Energy &amp; Metals'!$B$2:$AH$1048576,MATCH($A350,'Data - Energy &amp; Metals'!$A$2:$A$1048576,FALSE),FALSE)),#N/A,HLOOKUP(B$2,'Data - Energy &amp; Metals'!$B$2:$AH$1048576,MATCH($A350,'Data - Energy &amp; Metals'!$A$2:$A$1048576,FALSE),FALSE))</f>
        <v>184248</v>
      </c>
      <c r="C350" s="7">
        <f>IF(ISBLANK(HLOOKUP(C$2,'Data - Energy &amp; Metals'!$B$2:$AH$1048576,MATCH($A350,'Data - Energy &amp; Metals'!$A$2:$A$1048576,FALSE),FALSE)),#N/A,HLOOKUP(C$2,'Data - Energy &amp; Metals'!$B$2:$AH$1048576,MATCH($A350,'Data - Energy &amp; Metals'!$A$2:$A$1048576,FALSE),FALSE))</f>
        <v>44912</v>
      </c>
      <c r="D350" s="7">
        <f>IF(ISBLANK(HLOOKUP(D$2,'Data - Energy &amp; Metals'!$B$2:$AH$1048576,MATCH($A350,'Data - Energy &amp; Metals'!$A$2:$A$1048576,FALSE),FALSE)),#N/A,HLOOKUP(D$2,'Data - Energy &amp; Metals'!$B$2:$AH$1048576,MATCH($A350,'Data - Energy &amp; Metals'!$A$2:$A$1048576,FALSE),FALSE))</f>
        <v>22262</v>
      </c>
      <c r="E350" s="8">
        <f t="shared" si="5"/>
        <v>0.12293213494854761</v>
      </c>
    </row>
    <row r="351" spans="1:5" x14ac:dyDescent="0.25">
      <c r="A351" s="27">
        <f>IF('Data - Energy &amp; Metals'!A351="",#N/A,'Data - Energy &amp; Metals'!A351)</f>
        <v>41317</v>
      </c>
      <c r="B351" s="7">
        <f>IF(ISBLANK(HLOOKUP(B$2,'Data - Energy &amp; Metals'!$B$2:$AH$1048576,MATCH($A351,'Data - Energy &amp; Metals'!$A$2:$A$1048576,FALSE),FALSE)),#N/A,HLOOKUP(B$2,'Data - Energy &amp; Metals'!$B$2:$AH$1048576,MATCH($A351,'Data - Energy &amp; Metals'!$A$2:$A$1048576,FALSE),FALSE))</f>
        <v>174775</v>
      </c>
      <c r="C351" s="7">
        <f>IF(ISBLANK(HLOOKUP(C$2,'Data - Energy &amp; Metals'!$B$2:$AH$1048576,MATCH($A351,'Data - Energy &amp; Metals'!$A$2:$A$1048576,FALSE),FALSE)),#N/A,HLOOKUP(C$2,'Data - Energy &amp; Metals'!$B$2:$AH$1048576,MATCH($A351,'Data - Energy &amp; Metals'!$A$2:$A$1048576,FALSE),FALSE))</f>
        <v>44964</v>
      </c>
      <c r="D351" s="7">
        <f>IF(ISBLANK(HLOOKUP(D$2,'Data - Energy &amp; Metals'!$B$2:$AH$1048576,MATCH($A351,'Data - Energy &amp; Metals'!$A$2:$A$1048576,FALSE),FALSE)),#N/A,HLOOKUP(D$2,'Data - Energy &amp; Metals'!$B$2:$AH$1048576,MATCH($A351,'Data - Energy &amp; Metals'!$A$2:$A$1048576,FALSE),FALSE))</f>
        <v>21866</v>
      </c>
      <c r="E351" s="8">
        <f t="shared" si="5"/>
        <v>0.13215848948648262</v>
      </c>
    </row>
    <row r="352" spans="1:5" x14ac:dyDescent="0.25">
      <c r="A352" s="27">
        <f>IF('Data - Energy &amp; Metals'!A352="",#N/A,'Data - Energy &amp; Metals'!A352)</f>
        <v>41324</v>
      </c>
      <c r="B352" s="7">
        <f>IF(ISBLANK(HLOOKUP(B$2,'Data - Energy &amp; Metals'!$B$2:$AH$1048576,MATCH($A352,'Data - Energy &amp; Metals'!$A$2:$A$1048576,FALSE),FALSE)),#N/A,HLOOKUP(B$2,'Data - Energy &amp; Metals'!$B$2:$AH$1048576,MATCH($A352,'Data - Energy &amp; Metals'!$A$2:$A$1048576,FALSE),FALSE))</f>
        <v>178678</v>
      </c>
      <c r="C352" s="7">
        <f>IF(ISBLANK(HLOOKUP(C$2,'Data - Energy &amp; Metals'!$B$2:$AH$1048576,MATCH($A352,'Data - Energy &amp; Metals'!$A$2:$A$1048576,FALSE),FALSE)),#N/A,HLOOKUP(C$2,'Data - Energy &amp; Metals'!$B$2:$AH$1048576,MATCH($A352,'Data - Energy &amp; Metals'!$A$2:$A$1048576,FALSE),FALSE))</f>
        <v>38179</v>
      </c>
      <c r="D352" s="7">
        <f>IF(ISBLANK(HLOOKUP(D$2,'Data - Energy &amp; Metals'!$B$2:$AH$1048576,MATCH($A352,'Data - Energy &amp; Metals'!$A$2:$A$1048576,FALSE),FALSE)),#N/A,HLOOKUP(D$2,'Data - Energy &amp; Metals'!$B$2:$AH$1048576,MATCH($A352,'Data - Energy &amp; Metals'!$A$2:$A$1048576,FALSE),FALSE))</f>
        <v>26766</v>
      </c>
      <c r="E352" s="8">
        <f t="shared" si="5"/>
        <v>6.3874679591219966E-2</v>
      </c>
    </row>
    <row r="353" spans="1:5" x14ac:dyDescent="0.25">
      <c r="A353" s="27">
        <f>IF('Data - Energy &amp; Metals'!A353="",#N/A,'Data - Energy &amp; Metals'!A353)</f>
        <v>41331</v>
      </c>
      <c r="B353" s="7">
        <f>IF(ISBLANK(HLOOKUP(B$2,'Data - Energy &amp; Metals'!$B$2:$AH$1048576,MATCH($A353,'Data - Energy &amp; Metals'!$A$2:$A$1048576,FALSE),FALSE)),#N/A,HLOOKUP(B$2,'Data - Energy &amp; Metals'!$B$2:$AH$1048576,MATCH($A353,'Data - Energy &amp; Metals'!$A$2:$A$1048576,FALSE),FALSE))</f>
        <v>161489</v>
      </c>
      <c r="C353" s="7">
        <f>IF(ISBLANK(HLOOKUP(C$2,'Data - Energy &amp; Metals'!$B$2:$AH$1048576,MATCH($A353,'Data - Energy &amp; Metals'!$A$2:$A$1048576,FALSE),FALSE)),#N/A,HLOOKUP(C$2,'Data - Energy &amp; Metals'!$B$2:$AH$1048576,MATCH($A353,'Data - Energy &amp; Metals'!$A$2:$A$1048576,FALSE),FALSE))</f>
        <v>25833</v>
      </c>
      <c r="D353" s="7">
        <f>IF(ISBLANK(HLOOKUP(D$2,'Data - Energy &amp; Metals'!$B$2:$AH$1048576,MATCH($A353,'Data - Energy &amp; Metals'!$A$2:$A$1048576,FALSE),FALSE)),#N/A,HLOOKUP(D$2,'Data - Energy &amp; Metals'!$B$2:$AH$1048576,MATCH($A353,'Data - Energy &amp; Metals'!$A$2:$A$1048576,FALSE),FALSE))</f>
        <v>33005</v>
      </c>
      <c r="E353" s="8">
        <f t="shared" si="5"/>
        <v>-4.4411693675730238E-2</v>
      </c>
    </row>
    <row r="354" spans="1:5" x14ac:dyDescent="0.25">
      <c r="A354" s="27">
        <f>IF('Data - Energy &amp; Metals'!A354="",#N/A,'Data - Energy &amp; Metals'!A354)</f>
        <v>41338</v>
      </c>
      <c r="B354" s="7">
        <f>IF(ISBLANK(HLOOKUP(B$2,'Data - Energy &amp; Metals'!$B$2:$AH$1048576,MATCH($A354,'Data - Energy &amp; Metals'!$A$2:$A$1048576,FALSE),FALSE)),#N/A,HLOOKUP(B$2,'Data - Energy &amp; Metals'!$B$2:$AH$1048576,MATCH($A354,'Data - Energy &amp; Metals'!$A$2:$A$1048576,FALSE),FALSE))</f>
        <v>159876</v>
      </c>
      <c r="C354" s="7">
        <f>IF(ISBLANK(HLOOKUP(C$2,'Data - Energy &amp; Metals'!$B$2:$AH$1048576,MATCH($A354,'Data - Energy &amp; Metals'!$A$2:$A$1048576,FALSE),FALSE)),#N/A,HLOOKUP(C$2,'Data - Energy &amp; Metals'!$B$2:$AH$1048576,MATCH($A354,'Data - Energy &amp; Metals'!$A$2:$A$1048576,FALSE),FALSE))</f>
        <v>24573</v>
      </c>
      <c r="D354" s="7">
        <f>IF(ISBLANK(HLOOKUP(D$2,'Data - Energy &amp; Metals'!$B$2:$AH$1048576,MATCH($A354,'Data - Energy &amp; Metals'!$A$2:$A$1048576,FALSE),FALSE)),#N/A,HLOOKUP(D$2,'Data - Energy &amp; Metals'!$B$2:$AH$1048576,MATCH($A354,'Data - Energy &amp; Metals'!$A$2:$A$1048576,FALSE),FALSE))</f>
        <v>40964</v>
      </c>
      <c r="E354" s="8">
        <f t="shared" si="5"/>
        <v>-0.1025232054842503</v>
      </c>
    </row>
    <row r="355" spans="1:5" x14ac:dyDescent="0.25">
      <c r="A355" s="27">
        <f>IF('Data - Energy &amp; Metals'!A355="",#N/A,'Data - Energy &amp; Metals'!A355)</f>
        <v>41345</v>
      </c>
      <c r="B355" s="7">
        <f>IF(ISBLANK(HLOOKUP(B$2,'Data - Energy &amp; Metals'!$B$2:$AH$1048576,MATCH($A355,'Data - Energy &amp; Metals'!$A$2:$A$1048576,FALSE),FALSE)),#N/A,HLOOKUP(B$2,'Data - Energy &amp; Metals'!$B$2:$AH$1048576,MATCH($A355,'Data - Energy &amp; Metals'!$A$2:$A$1048576,FALSE),FALSE))</f>
        <v>158882</v>
      </c>
      <c r="C355" s="7">
        <f>IF(ISBLANK(HLOOKUP(C$2,'Data - Energy &amp; Metals'!$B$2:$AH$1048576,MATCH($A355,'Data - Energy &amp; Metals'!$A$2:$A$1048576,FALSE),FALSE)),#N/A,HLOOKUP(C$2,'Data - Energy &amp; Metals'!$B$2:$AH$1048576,MATCH($A355,'Data - Energy &amp; Metals'!$A$2:$A$1048576,FALSE),FALSE))</f>
        <v>24540</v>
      </c>
      <c r="D355" s="7">
        <f>IF(ISBLANK(HLOOKUP(D$2,'Data - Energy &amp; Metals'!$B$2:$AH$1048576,MATCH($A355,'Data - Energy &amp; Metals'!$A$2:$A$1048576,FALSE),FALSE)),#N/A,HLOOKUP(D$2,'Data - Energy &amp; Metals'!$B$2:$AH$1048576,MATCH($A355,'Data - Energy &amp; Metals'!$A$2:$A$1048576,FALSE),FALSE))</f>
        <v>41304</v>
      </c>
      <c r="E355" s="8">
        <f t="shared" si="5"/>
        <v>-0.10551226696542088</v>
      </c>
    </row>
    <row r="356" spans="1:5" x14ac:dyDescent="0.25">
      <c r="A356" s="27">
        <f>IF('Data - Energy &amp; Metals'!A356="",#N/A,'Data - Energy &amp; Metals'!A356)</f>
        <v>41352</v>
      </c>
      <c r="B356" s="7">
        <f>IF(ISBLANK(HLOOKUP(B$2,'Data - Energy &amp; Metals'!$B$2:$AH$1048576,MATCH($A356,'Data - Energy &amp; Metals'!$A$2:$A$1048576,FALSE),FALSE)),#N/A,HLOOKUP(B$2,'Data - Energy &amp; Metals'!$B$2:$AH$1048576,MATCH($A356,'Data - Energy &amp; Metals'!$A$2:$A$1048576,FALSE),FALSE))</f>
        <v>169444</v>
      </c>
      <c r="C356" s="7">
        <f>IF(ISBLANK(HLOOKUP(C$2,'Data - Energy &amp; Metals'!$B$2:$AH$1048576,MATCH($A356,'Data - Energy &amp; Metals'!$A$2:$A$1048576,FALSE),FALSE)),#N/A,HLOOKUP(C$2,'Data - Energy &amp; Metals'!$B$2:$AH$1048576,MATCH($A356,'Data - Energy &amp; Metals'!$A$2:$A$1048576,FALSE),FALSE))</f>
        <v>22064</v>
      </c>
      <c r="D356" s="7">
        <f>IF(ISBLANK(HLOOKUP(D$2,'Data - Energy &amp; Metals'!$B$2:$AH$1048576,MATCH($A356,'Data - Energy &amp; Metals'!$A$2:$A$1048576,FALSE),FALSE)),#N/A,HLOOKUP(D$2,'Data - Energy &amp; Metals'!$B$2:$AH$1048576,MATCH($A356,'Data - Energy &amp; Metals'!$A$2:$A$1048576,FALSE),FALSE))</f>
        <v>47783</v>
      </c>
      <c r="E356" s="8">
        <f t="shared" si="5"/>
        <v>-0.15178466041878141</v>
      </c>
    </row>
    <row r="357" spans="1:5" x14ac:dyDescent="0.25">
      <c r="A357" s="27">
        <f>IF('Data - Energy &amp; Metals'!A357="",#N/A,'Data - Energy &amp; Metals'!A357)</f>
        <v>41359</v>
      </c>
      <c r="B357" s="7">
        <f>IF(ISBLANK(HLOOKUP(B$2,'Data - Energy &amp; Metals'!$B$2:$AH$1048576,MATCH($A357,'Data - Energy &amp; Metals'!$A$2:$A$1048576,FALSE),FALSE)),#N/A,HLOOKUP(B$2,'Data - Energy &amp; Metals'!$B$2:$AH$1048576,MATCH($A357,'Data - Energy &amp; Metals'!$A$2:$A$1048576,FALSE),FALSE))</f>
        <v>173895</v>
      </c>
      <c r="C357" s="7">
        <f>IF(ISBLANK(HLOOKUP(C$2,'Data - Energy &amp; Metals'!$B$2:$AH$1048576,MATCH($A357,'Data - Energy &amp; Metals'!$A$2:$A$1048576,FALSE),FALSE)),#N/A,HLOOKUP(C$2,'Data - Energy &amp; Metals'!$B$2:$AH$1048576,MATCH($A357,'Data - Energy &amp; Metals'!$A$2:$A$1048576,FALSE),FALSE))</f>
        <v>22684</v>
      </c>
      <c r="D357" s="7">
        <f>IF(ISBLANK(HLOOKUP(D$2,'Data - Energy &amp; Metals'!$B$2:$AH$1048576,MATCH($A357,'Data - Energy &amp; Metals'!$A$2:$A$1048576,FALSE),FALSE)),#N/A,HLOOKUP(D$2,'Data - Energy &amp; Metals'!$B$2:$AH$1048576,MATCH($A357,'Data - Energy &amp; Metals'!$A$2:$A$1048576,FALSE),FALSE))</f>
        <v>52720</v>
      </c>
      <c r="E357" s="8">
        <f t="shared" si="5"/>
        <v>-0.17272492021047184</v>
      </c>
    </row>
    <row r="358" spans="1:5" x14ac:dyDescent="0.25">
      <c r="A358" s="27">
        <f>IF('Data - Energy &amp; Metals'!A358="",#N/A,'Data - Energy &amp; Metals'!A358)</f>
        <v>41366</v>
      </c>
      <c r="B358" s="7">
        <f>IF(ISBLANK(HLOOKUP(B$2,'Data - Energy &amp; Metals'!$B$2:$AH$1048576,MATCH($A358,'Data - Energy &amp; Metals'!$A$2:$A$1048576,FALSE),FALSE)),#N/A,HLOOKUP(B$2,'Data - Energy &amp; Metals'!$B$2:$AH$1048576,MATCH($A358,'Data - Energy &amp; Metals'!$A$2:$A$1048576,FALSE),FALSE))</f>
        <v>181020</v>
      </c>
      <c r="C358" s="7">
        <f>IF(ISBLANK(HLOOKUP(C$2,'Data - Energy &amp; Metals'!$B$2:$AH$1048576,MATCH($A358,'Data - Energy &amp; Metals'!$A$2:$A$1048576,FALSE),FALSE)),#N/A,HLOOKUP(C$2,'Data - Energy &amp; Metals'!$B$2:$AH$1048576,MATCH($A358,'Data - Energy &amp; Metals'!$A$2:$A$1048576,FALSE),FALSE))</f>
        <v>21304</v>
      </c>
      <c r="D358" s="7">
        <f>IF(ISBLANK(HLOOKUP(D$2,'Data - Energy &amp; Metals'!$B$2:$AH$1048576,MATCH($A358,'Data - Energy &amp; Metals'!$A$2:$A$1048576,FALSE),FALSE)),#N/A,HLOOKUP(D$2,'Data - Energy &amp; Metals'!$B$2:$AH$1048576,MATCH($A358,'Data - Energy &amp; Metals'!$A$2:$A$1048576,FALSE),FALSE))</f>
        <v>60255</v>
      </c>
      <c r="E358" s="8">
        <f t="shared" si="5"/>
        <v>-0.21517511877140647</v>
      </c>
    </row>
    <row r="359" spans="1:5" x14ac:dyDescent="0.25">
      <c r="A359" s="27">
        <f>IF('Data - Energy &amp; Metals'!A359="",#N/A,'Data - Energy &amp; Metals'!A359)</f>
        <v>41373</v>
      </c>
      <c r="B359" s="7">
        <f>IF(ISBLANK(HLOOKUP(B$2,'Data - Energy &amp; Metals'!$B$2:$AH$1048576,MATCH($A359,'Data - Energy &amp; Metals'!$A$2:$A$1048576,FALSE),FALSE)),#N/A,HLOOKUP(B$2,'Data - Energy &amp; Metals'!$B$2:$AH$1048576,MATCH($A359,'Data - Energy &amp; Metals'!$A$2:$A$1048576,FALSE),FALSE))</f>
        <v>184439</v>
      </c>
      <c r="C359" s="7">
        <f>IF(ISBLANK(HLOOKUP(C$2,'Data - Energy &amp; Metals'!$B$2:$AH$1048576,MATCH($A359,'Data - Energy &amp; Metals'!$A$2:$A$1048576,FALSE),FALSE)),#N/A,HLOOKUP(C$2,'Data - Energy &amp; Metals'!$B$2:$AH$1048576,MATCH($A359,'Data - Energy &amp; Metals'!$A$2:$A$1048576,FALSE),FALSE))</f>
        <v>24749</v>
      </c>
      <c r="D359" s="7">
        <f>IF(ISBLANK(HLOOKUP(D$2,'Data - Energy &amp; Metals'!$B$2:$AH$1048576,MATCH($A359,'Data - Energy &amp; Metals'!$A$2:$A$1048576,FALSE),FALSE)),#N/A,HLOOKUP(D$2,'Data - Energy &amp; Metals'!$B$2:$AH$1048576,MATCH($A359,'Data - Energy &amp; Metals'!$A$2:$A$1048576,FALSE),FALSE))</f>
        <v>57599</v>
      </c>
      <c r="E359" s="8">
        <f t="shared" si="5"/>
        <v>-0.17810766703354497</v>
      </c>
    </row>
    <row r="360" spans="1:5" x14ac:dyDescent="0.25">
      <c r="A360" s="27">
        <f>IF('Data - Energy &amp; Metals'!A360="",#N/A,'Data - Energy &amp; Metals'!A360)</f>
        <v>41380</v>
      </c>
      <c r="B360" s="7">
        <f>IF(ISBLANK(HLOOKUP(B$2,'Data - Energy &amp; Metals'!$B$2:$AH$1048576,MATCH($A360,'Data - Energy &amp; Metals'!$A$2:$A$1048576,FALSE),FALSE)),#N/A,HLOOKUP(B$2,'Data - Energy &amp; Metals'!$B$2:$AH$1048576,MATCH($A360,'Data - Energy &amp; Metals'!$A$2:$A$1048576,FALSE),FALSE))</f>
        <v>189202</v>
      </c>
      <c r="C360" s="7">
        <f>IF(ISBLANK(HLOOKUP(C$2,'Data - Energy &amp; Metals'!$B$2:$AH$1048576,MATCH($A360,'Data - Energy &amp; Metals'!$A$2:$A$1048576,FALSE),FALSE)),#N/A,HLOOKUP(C$2,'Data - Energy &amp; Metals'!$B$2:$AH$1048576,MATCH($A360,'Data - Energy &amp; Metals'!$A$2:$A$1048576,FALSE),FALSE))</f>
        <v>26087</v>
      </c>
      <c r="D360" s="7">
        <f>IF(ISBLANK(HLOOKUP(D$2,'Data - Energy &amp; Metals'!$B$2:$AH$1048576,MATCH($A360,'Data - Energy &amp; Metals'!$A$2:$A$1048576,FALSE),FALSE)),#N/A,HLOOKUP(D$2,'Data - Energy &amp; Metals'!$B$2:$AH$1048576,MATCH($A360,'Data - Energy &amp; Metals'!$A$2:$A$1048576,FALSE),FALSE))</f>
        <v>53499</v>
      </c>
      <c r="E360" s="8">
        <f t="shared" si="5"/>
        <v>-0.14488218940603165</v>
      </c>
    </row>
    <row r="361" spans="1:5" x14ac:dyDescent="0.25">
      <c r="A361" s="27">
        <f>IF('Data - Energy &amp; Metals'!A361="",#N/A,'Data - Energy &amp; Metals'!A361)</f>
        <v>41387</v>
      </c>
      <c r="B361" s="7">
        <f>IF(ISBLANK(HLOOKUP(B$2,'Data - Energy &amp; Metals'!$B$2:$AH$1048576,MATCH($A361,'Data - Energy &amp; Metals'!$A$2:$A$1048576,FALSE),FALSE)),#N/A,HLOOKUP(B$2,'Data - Energy &amp; Metals'!$B$2:$AH$1048576,MATCH($A361,'Data - Energy &amp; Metals'!$A$2:$A$1048576,FALSE),FALSE))</f>
        <v>174272</v>
      </c>
      <c r="C361" s="7">
        <f>IF(ISBLANK(HLOOKUP(C$2,'Data - Energy &amp; Metals'!$B$2:$AH$1048576,MATCH($A361,'Data - Energy &amp; Metals'!$A$2:$A$1048576,FALSE),FALSE)),#N/A,HLOOKUP(C$2,'Data - Energy &amp; Metals'!$B$2:$AH$1048576,MATCH($A361,'Data - Energy &amp; Metals'!$A$2:$A$1048576,FALSE),FALSE))</f>
        <v>30291</v>
      </c>
      <c r="D361" s="7">
        <f>IF(ISBLANK(HLOOKUP(D$2,'Data - Energy &amp; Metals'!$B$2:$AH$1048576,MATCH($A361,'Data - Energy &amp; Metals'!$A$2:$A$1048576,FALSE),FALSE)),#N/A,HLOOKUP(D$2,'Data - Energy &amp; Metals'!$B$2:$AH$1048576,MATCH($A361,'Data - Energy &amp; Metals'!$A$2:$A$1048576,FALSE),FALSE))</f>
        <v>46018</v>
      </c>
      <c r="E361" s="8">
        <f t="shared" si="5"/>
        <v>-9.0243986412045535E-2</v>
      </c>
    </row>
    <row r="362" spans="1:5" x14ac:dyDescent="0.25">
      <c r="A362" s="27">
        <f>IF('Data - Energy &amp; Metals'!A362="",#N/A,'Data - Energy &amp; Metals'!A362)</f>
        <v>41394</v>
      </c>
      <c r="B362" s="7">
        <f>IF(ISBLANK(HLOOKUP(B$2,'Data - Energy &amp; Metals'!$B$2:$AH$1048576,MATCH($A362,'Data - Energy &amp; Metals'!$A$2:$A$1048576,FALSE),FALSE)),#N/A,HLOOKUP(B$2,'Data - Energy &amp; Metals'!$B$2:$AH$1048576,MATCH($A362,'Data - Energy &amp; Metals'!$A$2:$A$1048576,FALSE),FALSE))</f>
        <v>167425</v>
      </c>
      <c r="C362" s="7">
        <f>IF(ISBLANK(HLOOKUP(C$2,'Data - Energy &amp; Metals'!$B$2:$AH$1048576,MATCH($A362,'Data - Energy &amp; Metals'!$A$2:$A$1048576,FALSE),FALSE)),#N/A,HLOOKUP(C$2,'Data - Energy &amp; Metals'!$B$2:$AH$1048576,MATCH($A362,'Data - Energy &amp; Metals'!$A$2:$A$1048576,FALSE),FALSE))</f>
        <v>27705</v>
      </c>
      <c r="D362" s="7">
        <f>IF(ISBLANK(HLOOKUP(D$2,'Data - Energy &amp; Metals'!$B$2:$AH$1048576,MATCH($A362,'Data - Energy &amp; Metals'!$A$2:$A$1048576,FALSE),FALSE)),#N/A,HLOOKUP(D$2,'Data - Energy &amp; Metals'!$B$2:$AH$1048576,MATCH($A362,'Data - Energy &amp; Metals'!$A$2:$A$1048576,FALSE),FALSE))</f>
        <v>51073</v>
      </c>
      <c r="E362" s="8">
        <f t="shared" si="5"/>
        <v>-0.13957294310885471</v>
      </c>
    </row>
    <row r="363" spans="1:5" x14ac:dyDescent="0.25">
      <c r="A363" s="27">
        <f>IF('Data - Energy &amp; Metals'!A363="",#N/A,'Data - Energy &amp; Metals'!A363)</f>
        <v>41401</v>
      </c>
      <c r="B363" s="7">
        <f>IF(ISBLANK(HLOOKUP(B$2,'Data - Energy &amp; Metals'!$B$2:$AH$1048576,MATCH($A363,'Data - Energy &amp; Metals'!$A$2:$A$1048576,FALSE),FALSE)),#N/A,HLOOKUP(B$2,'Data - Energy &amp; Metals'!$B$2:$AH$1048576,MATCH($A363,'Data - Energy &amp; Metals'!$A$2:$A$1048576,FALSE),FALSE))</f>
        <v>160460</v>
      </c>
      <c r="C363" s="7">
        <f>IF(ISBLANK(HLOOKUP(C$2,'Data - Energy &amp; Metals'!$B$2:$AH$1048576,MATCH($A363,'Data - Energy &amp; Metals'!$A$2:$A$1048576,FALSE),FALSE)),#N/A,HLOOKUP(C$2,'Data - Energy &amp; Metals'!$B$2:$AH$1048576,MATCH($A363,'Data - Energy &amp; Metals'!$A$2:$A$1048576,FALSE),FALSE))</f>
        <v>26935</v>
      </c>
      <c r="D363" s="7">
        <f>IF(ISBLANK(HLOOKUP(D$2,'Data - Energy &amp; Metals'!$B$2:$AH$1048576,MATCH($A363,'Data - Energy &amp; Metals'!$A$2:$A$1048576,FALSE),FALSE)),#N/A,HLOOKUP(D$2,'Data - Energy &amp; Metals'!$B$2:$AH$1048576,MATCH($A363,'Data - Energy &amp; Metals'!$A$2:$A$1048576,FALSE),FALSE))</f>
        <v>43733</v>
      </c>
      <c r="E363" s="8">
        <f t="shared" si="5"/>
        <v>-0.10468652623706842</v>
      </c>
    </row>
    <row r="364" spans="1:5" x14ac:dyDescent="0.25">
      <c r="A364" s="27">
        <f>IF('Data - Energy &amp; Metals'!A364="",#N/A,'Data - Energy &amp; Metals'!A364)</f>
        <v>41408</v>
      </c>
      <c r="B364" s="7">
        <f>IF(ISBLANK(HLOOKUP(B$2,'Data - Energy &amp; Metals'!$B$2:$AH$1048576,MATCH($A364,'Data - Energy &amp; Metals'!$A$2:$A$1048576,FALSE),FALSE)),#N/A,HLOOKUP(B$2,'Data - Energy &amp; Metals'!$B$2:$AH$1048576,MATCH($A364,'Data - Energy &amp; Metals'!$A$2:$A$1048576,FALSE),FALSE))</f>
        <v>161621</v>
      </c>
      <c r="C364" s="7">
        <f>IF(ISBLANK(HLOOKUP(C$2,'Data - Energy &amp; Metals'!$B$2:$AH$1048576,MATCH($A364,'Data - Energy &amp; Metals'!$A$2:$A$1048576,FALSE),FALSE)),#N/A,HLOOKUP(C$2,'Data - Energy &amp; Metals'!$B$2:$AH$1048576,MATCH($A364,'Data - Energy &amp; Metals'!$A$2:$A$1048576,FALSE),FALSE))</f>
        <v>27503</v>
      </c>
      <c r="D364" s="7">
        <f>IF(ISBLANK(HLOOKUP(D$2,'Data - Energy &amp; Metals'!$B$2:$AH$1048576,MATCH($A364,'Data - Energy &amp; Metals'!$A$2:$A$1048576,FALSE),FALSE)),#N/A,HLOOKUP(D$2,'Data - Energy &amp; Metals'!$B$2:$AH$1048576,MATCH($A364,'Data - Energy &amp; Metals'!$A$2:$A$1048576,FALSE),FALSE))</f>
        <v>40618</v>
      </c>
      <c r="E364" s="8">
        <f t="shared" si="5"/>
        <v>-8.1146633172669388E-2</v>
      </c>
    </row>
    <row r="365" spans="1:5" x14ac:dyDescent="0.25">
      <c r="A365" s="27">
        <f>IF('Data - Energy &amp; Metals'!A365="",#N/A,'Data - Energy &amp; Metals'!A365)</f>
        <v>41415</v>
      </c>
      <c r="B365" s="7">
        <f>IF(ISBLANK(HLOOKUP(B$2,'Data - Energy &amp; Metals'!$B$2:$AH$1048576,MATCH($A365,'Data - Energy &amp; Metals'!$A$2:$A$1048576,FALSE),FALSE)),#N/A,HLOOKUP(B$2,'Data - Energy &amp; Metals'!$B$2:$AH$1048576,MATCH($A365,'Data - Energy &amp; Metals'!$A$2:$A$1048576,FALSE),FALSE))</f>
        <v>164199</v>
      </c>
      <c r="C365" s="7">
        <f>IF(ISBLANK(HLOOKUP(C$2,'Data - Energy &amp; Metals'!$B$2:$AH$1048576,MATCH($A365,'Data - Energy &amp; Metals'!$A$2:$A$1048576,FALSE),FALSE)),#N/A,HLOOKUP(C$2,'Data - Energy &amp; Metals'!$B$2:$AH$1048576,MATCH($A365,'Data - Energy &amp; Metals'!$A$2:$A$1048576,FALSE),FALSE))</f>
        <v>27848</v>
      </c>
      <c r="D365" s="7">
        <f>IF(ISBLANK(HLOOKUP(D$2,'Data - Energy &amp; Metals'!$B$2:$AH$1048576,MATCH($A365,'Data - Energy &amp; Metals'!$A$2:$A$1048576,FALSE),FALSE)),#N/A,HLOOKUP(D$2,'Data - Energy &amp; Metals'!$B$2:$AH$1048576,MATCH($A365,'Data - Energy &amp; Metals'!$A$2:$A$1048576,FALSE),FALSE))</f>
        <v>36881</v>
      </c>
      <c r="E365" s="8">
        <f t="shared" si="5"/>
        <v>-5.5012515301554821E-2</v>
      </c>
    </row>
    <row r="366" spans="1:5" x14ac:dyDescent="0.25">
      <c r="A366" s="27">
        <f>IF('Data - Energy &amp; Metals'!A366="",#N/A,'Data - Energy &amp; Metals'!A366)</f>
        <v>41422</v>
      </c>
      <c r="B366" s="7">
        <f>IF(ISBLANK(HLOOKUP(B$2,'Data - Energy &amp; Metals'!$B$2:$AH$1048576,MATCH($A366,'Data - Energy &amp; Metals'!$A$2:$A$1048576,FALSE),FALSE)),#N/A,HLOOKUP(B$2,'Data - Energy &amp; Metals'!$B$2:$AH$1048576,MATCH($A366,'Data - Energy &amp; Metals'!$A$2:$A$1048576,FALSE),FALSE))</f>
        <v>167166</v>
      </c>
      <c r="C366" s="7">
        <f>IF(ISBLANK(HLOOKUP(C$2,'Data - Energy &amp; Metals'!$B$2:$AH$1048576,MATCH($A366,'Data - Energy &amp; Metals'!$A$2:$A$1048576,FALSE),FALSE)),#N/A,HLOOKUP(C$2,'Data - Energy &amp; Metals'!$B$2:$AH$1048576,MATCH($A366,'Data - Energy &amp; Metals'!$A$2:$A$1048576,FALSE),FALSE))</f>
        <v>27120</v>
      </c>
      <c r="D366" s="7">
        <f>IF(ISBLANK(HLOOKUP(D$2,'Data - Energy &amp; Metals'!$B$2:$AH$1048576,MATCH($A366,'Data - Energy &amp; Metals'!$A$2:$A$1048576,FALSE),FALSE)),#N/A,HLOOKUP(D$2,'Data - Energy &amp; Metals'!$B$2:$AH$1048576,MATCH($A366,'Data - Energy &amp; Metals'!$A$2:$A$1048576,FALSE),FALSE))</f>
        <v>35992</v>
      </c>
      <c r="E366" s="8">
        <f t="shared" si="5"/>
        <v>-5.3072993312037138E-2</v>
      </c>
    </row>
    <row r="367" spans="1:5" x14ac:dyDescent="0.25">
      <c r="A367" s="27">
        <f>IF('Data - Energy &amp; Metals'!A367="",#N/A,'Data - Energy &amp; Metals'!A367)</f>
        <v>41429</v>
      </c>
      <c r="B367" s="7">
        <f>IF(ISBLANK(HLOOKUP(B$2,'Data - Energy &amp; Metals'!$B$2:$AH$1048576,MATCH($A367,'Data - Energy &amp; Metals'!$A$2:$A$1048576,FALSE),FALSE)),#N/A,HLOOKUP(B$2,'Data - Energy &amp; Metals'!$B$2:$AH$1048576,MATCH($A367,'Data - Energy &amp; Metals'!$A$2:$A$1048576,FALSE),FALSE))</f>
        <v>169723</v>
      </c>
      <c r="C367" s="7">
        <f>IF(ISBLANK(HLOOKUP(C$2,'Data - Energy &amp; Metals'!$B$2:$AH$1048576,MATCH($A367,'Data - Energy &amp; Metals'!$A$2:$A$1048576,FALSE),FALSE)),#N/A,HLOOKUP(C$2,'Data - Energy &amp; Metals'!$B$2:$AH$1048576,MATCH($A367,'Data - Energy &amp; Metals'!$A$2:$A$1048576,FALSE),FALSE))</f>
        <v>28533</v>
      </c>
      <c r="D367" s="7">
        <f>IF(ISBLANK(HLOOKUP(D$2,'Data - Energy &amp; Metals'!$B$2:$AH$1048576,MATCH($A367,'Data - Energy &amp; Metals'!$A$2:$A$1048576,FALSE),FALSE)),#N/A,HLOOKUP(D$2,'Data - Energy &amp; Metals'!$B$2:$AH$1048576,MATCH($A367,'Data - Energy &amp; Metals'!$A$2:$A$1048576,FALSE),FALSE))</f>
        <v>35159</v>
      </c>
      <c r="E367" s="8">
        <f t="shared" si="5"/>
        <v>-3.9040082958703301E-2</v>
      </c>
    </row>
    <row r="368" spans="1:5" x14ac:dyDescent="0.25">
      <c r="A368" s="27">
        <f>IF('Data - Energy &amp; Metals'!A368="",#N/A,'Data - Energy &amp; Metals'!A368)</f>
        <v>41436</v>
      </c>
      <c r="B368" s="7">
        <f>IF(ISBLANK(HLOOKUP(B$2,'Data - Energy &amp; Metals'!$B$2:$AH$1048576,MATCH($A368,'Data - Energy &amp; Metals'!$A$2:$A$1048576,FALSE),FALSE)),#N/A,HLOOKUP(B$2,'Data - Energy &amp; Metals'!$B$2:$AH$1048576,MATCH($A368,'Data - Energy &amp; Metals'!$A$2:$A$1048576,FALSE),FALSE))</f>
        <v>182355</v>
      </c>
      <c r="C368" s="7">
        <f>IF(ISBLANK(HLOOKUP(C$2,'Data - Energy &amp; Metals'!$B$2:$AH$1048576,MATCH($A368,'Data - Energy &amp; Metals'!$A$2:$A$1048576,FALSE),FALSE)),#N/A,HLOOKUP(C$2,'Data - Energy &amp; Metals'!$B$2:$AH$1048576,MATCH($A368,'Data - Energy &amp; Metals'!$A$2:$A$1048576,FALSE),FALSE))</f>
        <v>26035</v>
      </c>
      <c r="D368" s="7">
        <f>IF(ISBLANK(HLOOKUP(D$2,'Data - Energy &amp; Metals'!$B$2:$AH$1048576,MATCH($A368,'Data - Energy &amp; Metals'!$A$2:$A$1048576,FALSE),FALSE)),#N/A,HLOOKUP(D$2,'Data - Energy &amp; Metals'!$B$2:$AH$1048576,MATCH($A368,'Data - Energy &amp; Metals'!$A$2:$A$1048576,FALSE),FALSE))</f>
        <v>44757</v>
      </c>
      <c r="E368" s="8">
        <f t="shared" si="5"/>
        <v>-0.1026678731046585</v>
      </c>
    </row>
    <row r="369" spans="1:5" x14ac:dyDescent="0.25">
      <c r="A369" s="27">
        <f>IF('Data - Energy &amp; Metals'!A369="",#N/A,'Data - Energy &amp; Metals'!A369)</f>
        <v>41443</v>
      </c>
      <c r="B369" s="7">
        <f>IF(ISBLANK(HLOOKUP(B$2,'Data - Energy &amp; Metals'!$B$2:$AH$1048576,MATCH($A369,'Data - Energy &amp; Metals'!$A$2:$A$1048576,FALSE),FALSE)),#N/A,HLOOKUP(B$2,'Data - Energy &amp; Metals'!$B$2:$AH$1048576,MATCH($A369,'Data - Energy &amp; Metals'!$A$2:$A$1048576,FALSE),FALSE))</f>
        <v>196007</v>
      </c>
      <c r="C369" s="7">
        <f>IF(ISBLANK(HLOOKUP(C$2,'Data - Energy &amp; Metals'!$B$2:$AH$1048576,MATCH($A369,'Data - Energy &amp; Metals'!$A$2:$A$1048576,FALSE),FALSE)),#N/A,HLOOKUP(C$2,'Data - Energy &amp; Metals'!$B$2:$AH$1048576,MATCH($A369,'Data - Energy &amp; Metals'!$A$2:$A$1048576,FALSE),FALSE))</f>
        <v>26878</v>
      </c>
      <c r="D369" s="7">
        <f>IF(ISBLANK(HLOOKUP(D$2,'Data - Energy &amp; Metals'!$B$2:$AH$1048576,MATCH($A369,'Data - Energy &amp; Metals'!$A$2:$A$1048576,FALSE),FALSE)),#N/A,HLOOKUP(D$2,'Data - Energy &amp; Metals'!$B$2:$AH$1048576,MATCH($A369,'Data - Energy &amp; Metals'!$A$2:$A$1048576,FALSE),FALSE))</f>
        <v>55896</v>
      </c>
      <c r="E369" s="8">
        <f t="shared" si="5"/>
        <v>-0.14804573306055396</v>
      </c>
    </row>
    <row r="370" spans="1:5" x14ac:dyDescent="0.25">
      <c r="A370" s="27">
        <f>IF('Data - Energy &amp; Metals'!A370="",#N/A,'Data - Energy &amp; Metals'!A370)</f>
        <v>41450</v>
      </c>
      <c r="B370" s="7">
        <f>IF(ISBLANK(HLOOKUP(B$2,'Data - Energy &amp; Metals'!$B$2:$AH$1048576,MATCH($A370,'Data - Energy &amp; Metals'!$A$2:$A$1048576,FALSE),FALSE)),#N/A,HLOOKUP(B$2,'Data - Energy &amp; Metals'!$B$2:$AH$1048576,MATCH($A370,'Data - Energy &amp; Metals'!$A$2:$A$1048576,FALSE),FALSE))</f>
        <v>179494</v>
      </c>
      <c r="C370" s="7">
        <f>IF(ISBLANK(HLOOKUP(C$2,'Data - Energy &amp; Metals'!$B$2:$AH$1048576,MATCH($A370,'Data - Energy &amp; Metals'!$A$2:$A$1048576,FALSE),FALSE)),#N/A,HLOOKUP(C$2,'Data - Energy &amp; Metals'!$B$2:$AH$1048576,MATCH($A370,'Data - Energy &amp; Metals'!$A$2:$A$1048576,FALSE),FALSE))</f>
        <v>27035</v>
      </c>
      <c r="D370" s="7">
        <f>IF(ISBLANK(HLOOKUP(D$2,'Data - Energy &amp; Metals'!$B$2:$AH$1048576,MATCH($A370,'Data - Energy &amp; Metals'!$A$2:$A$1048576,FALSE),FALSE)),#N/A,HLOOKUP(D$2,'Data - Energy &amp; Metals'!$B$2:$AH$1048576,MATCH($A370,'Data - Energy &amp; Metals'!$A$2:$A$1048576,FALSE),FALSE))</f>
        <v>59634</v>
      </c>
      <c r="E370" s="8">
        <f t="shared" si="5"/>
        <v>-0.18161609858825364</v>
      </c>
    </row>
    <row r="371" spans="1:5" x14ac:dyDescent="0.25">
      <c r="A371" s="27">
        <f>IF('Data - Energy &amp; Metals'!A371="",#N/A,'Data - Energy &amp; Metals'!A371)</f>
        <v>41457</v>
      </c>
      <c r="B371" s="7">
        <f>IF(ISBLANK(HLOOKUP(B$2,'Data - Energy &amp; Metals'!$B$2:$AH$1048576,MATCH($A371,'Data - Energy &amp; Metals'!$A$2:$A$1048576,FALSE),FALSE)),#N/A,HLOOKUP(B$2,'Data - Energy &amp; Metals'!$B$2:$AH$1048576,MATCH($A371,'Data - Energy &amp; Metals'!$A$2:$A$1048576,FALSE),FALSE))</f>
        <v>171686</v>
      </c>
      <c r="C371" s="7">
        <f>IF(ISBLANK(HLOOKUP(C$2,'Data - Energy &amp; Metals'!$B$2:$AH$1048576,MATCH($A371,'Data - Energy &amp; Metals'!$A$2:$A$1048576,FALSE),FALSE)),#N/A,HLOOKUP(C$2,'Data - Energy &amp; Metals'!$B$2:$AH$1048576,MATCH($A371,'Data - Energy &amp; Metals'!$A$2:$A$1048576,FALSE),FALSE))</f>
        <v>29465</v>
      </c>
      <c r="D371" s="7">
        <f>IF(ISBLANK(HLOOKUP(D$2,'Data - Energy &amp; Metals'!$B$2:$AH$1048576,MATCH($A371,'Data - Energy &amp; Metals'!$A$2:$A$1048576,FALSE),FALSE)),#N/A,HLOOKUP(D$2,'Data - Energy &amp; Metals'!$B$2:$AH$1048576,MATCH($A371,'Data - Energy &amp; Metals'!$A$2:$A$1048576,FALSE),FALSE))</f>
        <v>56428</v>
      </c>
      <c r="E371" s="8">
        <f t="shared" si="5"/>
        <v>-0.15704833242081476</v>
      </c>
    </row>
    <row r="372" spans="1:5" x14ac:dyDescent="0.25">
      <c r="A372" s="27">
        <f>IF('Data - Energy &amp; Metals'!A372="",#N/A,'Data - Energy &amp; Metals'!A372)</f>
        <v>41464</v>
      </c>
      <c r="B372" s="7">
        <f>IF(ISBLANK(HLOOKUP(B$2,'Data - Energy &amp; Metals'!$B$2:$AH$1048576,MATCH($A372,'Data - Energy &amp; Metals'!$A$2:$A$1048576,FALSE),FALSE)),#N/A,HLOOKUP(B$2,'Data - Energy &amp; Metals'!$B$2:$AH$1048576,MATCH($A372,'Data - Energy &amp; Metals'!$A$2:$A$1048576,FALSE),FALSE))</f>
        <v>169838</v>
      </c>
      <c r="C372" s="7">
        <f>IF(ISBLANK(HLOOKUP(C$2,'Data - Energy &amp; Metals'!$B$2:$AH$1048576,MATCH($A372,'Data - Energy &amp; Metals'!$A$2:$A$1048576,FALSE),FALSE)),#N/A,HLOOKUP(C$2,'Data - Energy &amp; Metals'!$B$2:$AH$1048576,MATCH($A372,'Data - Energy &amp; Metals'!$A$2:$A$1048576,FALSE),FALSE))</f>
        <v>28384</v>
      </c>
      <c r="D372" s="7">
        <f>IF(ISBLANK(HLOOKUP(D$2,'Data - Energy &amp; Metals'!$B$2:$AH$1048576,MATCH($A372,'Data - Energy &amp; Metals'!$A$2:$A$1048576,FALSE),FALSE)),#N/A,HLOOKUP(D$2,'Data - Energy &amp; Metals'!$B$2:$AH$1048576,MATCH($A372,'Data - Energy &amp; Metals'!$A$2:$A$1048576,FALSE),FALSE))</f>
        <v>54668</v>
      </c>
      <c r="E372" s="8">
        <f t="shared" si="5"/>
        <v>-0.15475924115922232</v>
      </c>
    </row>
    <row r="373" spans="1:5" x14ac:dyDescent="0.25">
      <c r="A373" s="27">
        <f>IF('Data - Energy &amp; Metals'!A373="",#N/A,'Data - Energy &amp; Metals'!A373)</f>
        <v>41471</v>
      </c>
      <c r="B373" s="7">
        <f>IF(ISBLANK(HLOOKUP(B$2,'Data - Energy &amp; Metals'!$B$2:$AH$1048576,MATCH($A373,'Data - Energy &amp; Metals'!$A$2:$A$1048576,FALSE),FALSE)),#N/A,HLOOKUP(B$2,'Data - Energy &amp; Metals'!$B$2:$AH$1048576,MATCH($A373,'Data - Energy &amp; Metals'!$A$2:$A$1048576,FALSE),FALSE))</f>
        <v>164547</v>
      </c>
      <c r="C373" s="7">
        <f>IF(ISBLANK(HLOOKUP(C$2,'Data - Energy &amp; Metals'!$B$2:$AH$1048576,MATCH($A373,'Data - Energy &amp; Metals'!$A$2:$A$1048576,FALSE),FALSE)),#N/A,HLOOKUP(C$2,'Data - Energy &amp; Metals'!$B$2:$AH$1048576,MATCH($A373,'Data - Energy &amp; Metals'!$A$2:$A$1048576,FALSE),FALSE))</f>
        <v>28748</v>
      </c>
      <c r="D373" s="7">
        <f>IF(ISBLANK(HLOOKUP(D$2,'Data - Energy &amp; Metals'!$B$2:$AH$1048576,MATCH($A373,'Data - Energy &amp; Metals'!$A$2:$A$1048576,FALSE),FALSE)),#N/A,HLOOKUP(D$2,'Data - Energy &amp; Metals'!$B$2:$AH$1048576,MATCH($A373,'Data - Energy &amp; Metals'!$A$2:$A$1048576,FALSE),FALSE))</f>
        <v>44421</v>
      </c>
      <c r="E373" s="8">
        <f t="shared" si="5"/>
        <v>-9.5249381635642102E-2</v>
      </c>
    </row>
    <row r="374" spans="1:5" x14ac:dyDescent="0.25">
      <c r="A374" s="27">
        <f>IF('Data - Energy &amp; Metals'!A374="",#N/A,'Data - Energy &amp; Metals'!A374)</f>
        <v>41478</v>
      </c>
      <c r="B374" s="7">
        <f>IF(ISBLANK(HLOOKUP(B$2,'Data - Energy &amp; Metals'!$B$2:$AH$1048576,MATCH($A374,'Data - Energy &amp; Metals'!$A$2:$A$1048576,FALSE),FALSE)),#N/A,HLOOKUP(B$2,'Data - Energy &amp; Metals'!$B$2:$AH$1048576,MATCH($A374,'Data - Energy &amp; Metals'!$A$2:$A$1048576,FALSE),FALSE))</f>
        <v>162459</v>
      </c>
      <c r="C374" s="7">
        <f>IF(ISBLANK(HLOOKUP(C$2,'Data - Energy &amp; Metals'!$B$2:$AH$1048576,MATCH($A374,'Data - Energy &amp; Metals'!$A$2:$A$1048576,FALSE),FALSE)),#N/A,HLOOKUP(C$2,'Data - Energy &amp; Metals'!$B$2:$AH$1048576,MATCH($A374,'Data - Energy &amp; Metals'!$A$2:$A$1048576,FALSE),FALSE))</f>
        <v>29208</v>
      </c>
      <c r="D374" s="7">
        <f>IF(ISBLANK(HLOOKUP(D$2,'Data - Energy &amp; Metals'!$B$2:$AH$1048576,MATCH($A374,'Data - Energy &amp; Metals'!$A$2:$A$1048576,FALSE),FALSE)),#N/A,HLOOKUP(D$2,'Data - Energy &amp; Metals'!$B$2:$AH$1048576,MATCH($A374,'Data - Energy &amp; Metals'!$A$2:$A$1048576,FALSE),FALSE))</f>
        <v>42182</v>
      </c>
      <c r="E374" s="8">
        <f t="shared" si="5"/>
        <v>-7.9860149329984795E-2</v>
      </c>
    </row>
    <row r="375" spans="1:5" x14ac:dyDescent="0.25">
      <c r="A375" s="27">
        <f>IF('Data - Energy &amp; Metals'!A375="",#N/A,'Data - Energy &amp; Metals'!A375)</f>
        <v>41485</v>
      </c>
      <c r="B375" s="7">
        <f>IF(ISBLANK(HLOOKUP(B$2,'Data - Energy &amp; Metals'!$B$2:$AH$1048576,MATCH($A375,'Data - Energy &amp; Metals'!$A$2:$A$1048576,FALSE),FALSE)),#N/A,HLOOKUP(B$2,'Data - Energy &amp; Metals'!$B$2:$AH$1048576,MATCH($A375,'Data - Energy &amp; Metals'!$A$2:$A$1048576,FALSE),FALSE))</f>
        <v>166738</v>
      </c>
      <c r="C375" s="7">
        <f>IF(ISBLANK(HLOOKUP(C$2,'Data - Energy &amp; Metals'!$B$2:$AH$1048576,MATCH($A375,'Data - Energy &amp; Metals'!$A$2:$A$1048576,FALSE),FALSE)),#N/A,HLOOKUP(C$2,'Data - Energy &amp; Metals'!$B$2:$AH$1048576,MATCH($A375,'Data - Energy &amp; Metals'!$A$2:$A$1048576,FALSE),FALSE))</f>
        <v>25644</v>
      </c>
      <c r="D375" s="7">
        <f>IF(ISBLANK(HLOOKUP(D$2,'Data - Energy &amp; Metals'!$B$2:$AH$1048576,MATCH($A375,'Data - Energy &amp; Metals'!$A$2:$A$1048576,FALSE),FALSE)),#N/A,HLOOKUP(D$2,'Data - Energy &amp; Metals'!$B$2:$AH$1048576,MATCH($A375,'Data - Energy &amp; Metals'!$A$2:$A$1048576,FALSE),FALSE))</f>
        <v>52568</v>
      </c>
      <c r="E375" s="8">
        <f t="shared" si="5"/>
        <v>-0.16147488874761601</v>
      </c>
    </row>
    <row r="376" spans="1:5" x14ac:dyDescent="0.25">
      <c r="A376" s="27">
        <f>IF('Data - Energy &amp; Metals'!A376="",#N/A,'Data - Energy &amp; Metals'!A376)</f>
        <v>41492</v>
      </c>
      <c r="B376" s="7">
        <f>IF(ISBLANK(HLOOKUP(B$2,'Data - Energy &amp; Metals'!$B$2:$AH$1048576,MATCH($A376,'Data - Energy &amp; Metals'!$A$2:$A$1048576,FALSE),FALSE)),#N/A,HLOOKUP(B$2,'Data - Energy &amp; Metals'!$B$2:$AH$1048576,MATCH($A376,'Data - Energy &amp; Metals'!$A$2:$A$1048576,FALSE),FALSE))</f>
        <v>164603</v>
      </c>
      <c r="C376" s="7">
        <f>IF(ISBLANK(HLOOKUP(C$2,'Data - Energy &amp; Metals'!$B$2:$AH$1048576,MATCH($A376,'Data - Energy &amp; Metals'!$A$2:$A$1048576,FALSE),FALSE)),#N/A,HLOOKUP(C$2,'Data - Energy &amp; Metals'!$B$2:$AH$1048576,MATCH($A376,'Data - Energy &amp; Metals'!$A$2:$A$1048576,FALSE),FALSE))</f>
        <v>26763</v>
      </c>
      <c r="D376" s="7">
        <f>IF(ISBLANK(HLOOKUP(D$2,'Data - Energy &amp; Metals'!$B$2:$AH$1048576,MATCH($A376,'Data - Energy &amp; Metals'!$A$2:$A$1048576,FALSE),FALSE)),#N/A,HLOOKUP(D$2,'Data - Energy &amp; Metals'!$B$2:$AH$1048576,MATCH($A376,'Data - Energy &amp; Metals'!$A$2:$A$1048576,FALSE),FALSE))</f>
        <v>41423</v>
      </c>
      <c r="E376" s="8">
        <f t="shared" si="5"/>
        <v>-8.9062775283561046E-2</v>
      </c>
    </row>
    <row r="377" spans="1:5" x14ac:dyDescent="0.25">
      <c r="A377" s="27">
        <f>IF('Data - Energy &amp; Metals'!A377="",#N/A,'Data - Energy &amp; Metals'!A377)</f>
        <v>41499</v>
      </c>
      <c r="B377" s="7">
        <f>IF(ISBLANK(HLOOKUP(B$2,'Data - Energy &amp; Metals'!$B$2:$AH$1048576,MATCH($A377,'Data - Energy &amp; Metals'!$A$2:$A$1048576,FALSE),FALSE)),#N/A,HLOOKUP(B$2,'Data - Energy &amp; Metals'!$B$2:$AH$1048576,MATCH($A377,'Data - Energy &amp; Metals'!$A$2:$A$1048576,FALSE),FALSE))</f>
        <v>162476</v>
      </c>
      <c r="C377" s="7">
        <f>IF(ISBLANK(HLOOKUP(C$2,'Data - Energy &amp; Metals'!$B$2:$AH$1048576,MATCH($A377,'Data - Energy &amp; Metals'!$A$2:$A$1048576,FALSE),FALSE)),#N/A,HLOOKUP(C$2,'Data - Energy &amp; Metals'!$B$2:$AH$1048576,MATCH($A377,'Data - Energy &amp; Metals'!$A$2:$A$1048576,FALSE),FALSE))</f>
        <v>30485</v>
      </c>
      <c r="D377" s="7">
        <f>IF(ISBLANK(HLOOKUP(D$2,'Data - Energy &amp; Metals'!$B$2:$AH$1048576,MATCH($A377,'Data - Energy &amp; Metals'!$A$2:$A$1048576,FALSE),FALSE)),#N/A,HLOOKUP(D$2,'Data - Energy &amp; Metals'!$B$2:$AH$1048576,MATCH($A377,'Data - Energy &amp; Metals'!$A$2:$A$1048576,FALSE),FALSE))</f>
        <v>23444</v>
      </c>
      <c r="E377" s="8">
        <f t="shared" si="5"/>
        <v>4.3335631108594501E-2</v>
      </c>
    </row>
    <row r="378" spans="1:5" x14ac:dyDescent="0.25">
      <c r="A378" s="27">
        <f>IF('Data - Energy &amp; Metals'!A378="",#N/A,'Data - Energy &amp; Metals'!A378)</f>
        <v>41506</v>
      </c>
      <c r="B378" s="7">
        <f>IF(ISBLANK(HLOOKUP(B$2,'Data - Energy &amp; Metals'!$B$2:$AH$1048576,MATCH($A378,'Data - Energy &amp; Metals'!$A$2:$A$1048576,FALSE),FALSE)),#N/A,HLOOKUP(B$2,'Data - Energy &amp; Metals'!$B$2:$AH$1048576,MATCH($A378,'Data - Energy &amp; Metals'!$A$2:$A$1048576,FALSE),FALSE))</f>
        <v>160917</v>
      </c>
      <c r="C378" s="7">
        <f>IF(ISBLANK(HLOOKUP(C$2,'Data - Energy &amp; Metals'!$B$2:$AH$1048576,MATCH($A378,'Data - Energy &amp; Metals'!$A$2:$A$1048576,FALSE),FALSE)),#N/A,HLOOKUP(C$2,'Data - Energy &amp; Metals'!$B$2:$AH$1048576,MATCH($A378,'Data - Energy &amp; Metals'!$A$2:$A$1048576,FALSE),FALSE))</f>
        <v>36260</v>
      </c>
      <c r="D378" s="7">
        <f>IF(ISBLANK(HLOOKUP(D$2,'Data - Energy &amp; Metals'!$B$2:$AH$1048576,MATCH($A378,'Data - Energy &amp; Metals'!$A$2:$A$1048576,FALSE),FALSE)),#N/A,HLOOKUP(D$2,'Data - Energy &amp; Metals'!$B$2:$AH$1048576,MATCH($A378,'Data - Energy &amp; Metals'!$A$2:$A$1048576,FALSE),FALSE))</f>
        <v>21904</v>
      </c>
      <c r="E378" s="8">
        <f t="shared" si="5"/>
        <v>8.9213694016169826E-2</v>
      </c>
    </row>
    <row r="379" spans="1:5" x14ac:dyDescent="0.25">
      <c r="A379" s="27">
        <f>IF('Data - Energy &amp; Metals'!A379="",#N/A,'Data - Energy &amp; Metals'!A379)</f>
        <v>41513</v>
      </c>
      <c r="B379" s="7">
        <f>IF(ISBLANK(HLOOKUP(B$2,'Data - Energy &amp; Metals'!$B$2:$AH$1048576,MATCH($A379,'Data - Energy &amp; Metals'!$A$2:$A$1048576,FALSE),FALSE)),#N/A,HLOOKUP(B$2,'Data - Energy &amp; Metals'!$B$2:$AH$1048576,MATCH($A379,'Data - Energy &amp; Metals'!$A$2:$A$1048576,FALSE),FALSE))</f>
        <v>157322</v>
      </c>
      <c r="C379" s="7">
        <f>IF(ISBLANK(HLOOKUP(C$2,'Data - Energy &amp; Metals'!$B$2:$AH$1048576,MATCH($A379,'Data - Energy &amp; Metals'!$A$2:$A$1048576,FALSE),FALSE)),#N/A,HLOOKUP(C$2,'Data - Energy &amp; Metals'!$B$2:$AH$1048576,MATCH($A379,'Data - Energy &amp; Metals'!$A$2:$A$1048576,FALSE),FALSE))</f>
        <v>34638</v>
      </c>
      <c r="D379" s="7">
        <f>IF(ISBLANK(HLOOKUP(D$2,'Data - Energy &amp; Metals'!$B$2:$AH$1048576,MATCH($A379,'Data - Energy &amp; Metals'!$A$2:$A$1048576,FALSE),FALSE)),#N/A,HLOOKUP(D$2,'Data - Energy &amp; Metals'!$B$2:$AH$1048576,MATCH($A379,'Data - Energy &amp; Metals'!$A$2:$A$1048576,FALSE),FALSE))</f>
        <v>21595</v>
      </c>
      <c r="E379" s="8">
        <f t="shared" si="5"/>
        <v>8.2906395799697441E-2</v>
      </c>
    </row>
    <row r="380" spans="1:5" x14ac:dyDescent="0.25">
      <c r="A380" s="27">
        <f>IF('Data - Energy &amp; Metals'!A380="",#N/A,'Data - Energy &amp; Metals'!A380)</f>
        <v>41520</v>
      </c>
      <c r="B380" s="7">
        <f>IF(ISBLANK(HLOOKUP(B$2,'Data - Energy &amp; Metals'!$B$2:$AH$1048576,MATCH($A380,'Data - Energy &amp; Metals'!$A$2:$A$1048576,FALSE),FALSE)),#N/A,HLOOKUP(B$2,'Data - Energy &amp; Metals'!$B$2:$AH$1048576,MATCH($A380,'Data - Energy &amp; Metals'!$A$2:$A$1048576,FALSE),FALSE))</f>
        <v>149509</v>
      </c>
      <c r="C380" s="7">
        <f>IF(ISBLANK(HLOOKUP(C$2,'Data - Energy &amp; Metals'!$B$2:$AH$1048576,MATCH($A380,'Data - Energy &amp; Metals'!$A$2:$A$1048576,FALSE),FALSE)),#N/A,HLOOKUP(C$2,'Data - Energy &amp; Metals'!$B$2:$AH$1048576,MATCH($A380,'Data - Energy &amp; Metals'!$A$2:$A$1048576,FALSE),FALSE))</f>
        <v>32446</v>
      </c>
      <c r="D380" s="7">
        <f>IF(ISBLANK(HLOOKUP(D$2,'Data - Energy &amp; Metals'!$B$2:$AH$1048576,MATCH($A380,'Data - Energy &amp; Metals'!$A$2:$A$1048576,FALSE),FALSE)),#N/A,HLOOKUP(D$2,'Data - Energy &amp; Metals'!$B$2:$AH$1048576,MATCH($A380,'Data - Energy &amp; Metals'!$A$2:$A$1048576,FALSE),FALSE))</f>
        <v>24235</v>
      </c>
      <c r="E380" s="8">
        <f t="shared" si="5"/>
        <v>5.4919770716144178E-2</v>
      </c>
    </row>
    <row r="381" spans="1:5" x14ac:dyDescent="0.25">
      <c r="A381" s="27">
        <f>IF('Data - Energy &amp; Metals'!A381="",#N/A,'Data - Energy &amp; Metals'!A381)</f>
        <v>41527</v>
      </c>
      <c r="B381" s="7">
        <f>IF(ISBLANK(HLOOKUP(B$2,'Data - Energy &amp; Metals'!$B$2:$AH$1048576,MATCH($A381,'Data - Energy &amp; Metals'!$A$2:$A$1048576,FALSE),FALSE)),#N/A,HLOOKUP(B$2,'Data - Energy &amp; Metals'!$B$2:$AH$1048576,MATCH($A381,'Data - Energy &amp; Metals'!$A$2:$A$1048576,FALSE),FALSE))</f>
        <v>149577</v>
      </c>
      <c r="C381" s="7">
        <f>IF(ISBLANK(HLOOKUP(C$2,'Data - Energy &amp; Metals'!$B$2:$AH$1048576,MATCH($A381,'Data - Energy &amp; Metals'!$A$2:$A$1048576,FALSE),FALSE)),#N/A,HLOOKUP(C$2,'Data - Energy &amp; Metals'!$B$2:$AH$1048576,MATCH($A381,'Data - Energy &amp; Metals'!$A$2:$A$1048576,FALSE),FALSE))</f>
        <v>29114</v>
      </c>
      <c r="D381" s="7">
        <f>IF(ISBLANK(HLOOKUP(D$2,'Data - Energy &amp; Metals'!$B$2:$AH$1048576,MATCH($A381,'Data - Energy &amp; Metals'!$A$2:$A$1048576,FALSE),FALSE)),#N/A,HLOOKUP(D$2,'Data - Energy &amp; Metals'!$B$2:$AH$1048576,MATCH($A381,'Data - Energy &amp; Metals'!$A$2:$A$1048576,FALSE),FALSE))</f>
        <v>27107</v>
      </c>
      <c r="E381" s="8">
        <f t="shared" si="5"/>
        <v>1.3417838304017328E-2</v>
      </c>
    </row>
    <row r="382" spans="1:5" x14ac:dyDescent="0.25">
      <c r="A382" s="27">
        <f>IF('Data - Energy &amp; Metals'!A382="",#N/A,'Data - Energy &amp; Metals'!A382)</f>
        <v>41534</v>
      </c>
      <c r="B382" s="7">
        <f>IF(ISBLANK(HLOOKUP(B$2,'Data - Energy &amp; Metals'!$B$2:$AH$1048576,MATCH($A382,'Data - Energy &amp; Metals'!$A$2:$A$1048576,FALSE),FALSE)),#N/A,HLOOKUP(B$2,'Data - Energy &amp; Metals'!$B$2:$AH$1048576,MATCH($A382,'Data - Energy &amp; Metals'!$A$2:$A$1048576,FALSE),FALSE))</f>
        <v>149546</v>
      </c>
      <c r="C382" s="7">
        <f>IF(ISBLANK(HLOOKUP(C$2,'Data - Energy &amp; Metals'!$B$2:$AH$1048576,MATCH($A382,'Data - Energy &amp; Metals'!$A$2:$A$1048576,FALSE),FALSE)),#N/A,HLOOKUP(C$2,'Data - Energy &amp; Metals'!$B$2:$AH$1048576,MATCH($A382,'Data - Energy &amp; Metals'!$A$2:$A$1048576,FALSE),FALSE))</f>
        <v>27078</v>
      </c>
      <c r="D382" s="7">
        <f>IF(ISBLANK(HLOOKUP(D$2,'Data - Energy &amp; Metals'!$B$2:$AH$1048576,MATCH($A382,'Data - Energy &amp; Metals'!$A$2:$A$1048576,FALSE),FALSE)),#N/A,HLOOKUP(D$2,'Data - Energy &amp; Metals'!$B$2:$AH$1048576,MATCH($A382,'Data - Energy &amp; Metals'!$A$2:$A$1048576,FALSE),FALSE))</f>
        <v>30885</v>
      </c>
      <c r="E382" s="8">
        <f t="shared" si="5"/>
        <v>-2.5457050004680834E-2</v>
      </c>
    </row>
    <row r="383" spans="1:5" x14ac:dyDescent="0.25">
      <c r="A383" s="27">
        <f>IF('Data - Energy &amp; Metals'!A383="",#N/A,'Data - Energy &amp; Metals'!A383)</f>
        <v>41541</v>
      </c>
      <c r="B383" s="7">
        <f>IF(ISBLANK(HLOOKUP(B$2,'Data - Energy &amp; Metals'!$B$2:$AH$1048576,MATCH($A383,'Data - Energy &amp; Metals'!$A$2:$A$1048576,FALSE),FALSE)),#N/A,HLOOKUP(B$2,'Data - Energy &amp; Metals'!$B$2:$AH$1048576,MATCH($A383,'Data - Energy &amp; Metals'!$A$2:$A$1048576,FALSE),FALSE))</f>
        <v>147904</v>
      </c>
      <c r="C383" s="7">
        <f>IF(ISBLANK(HLOOKUP(C$2,'Data - Energy &amp; Metals'!$B$2:$AH$1048576,MATCH($A383,'Data - Energy &amp; Metals'!$A$2:$A$1048576,FALSE),FALSE)),#N/A,HLOOKUP(C$2,'Data - Energy &amp; Metals'!$B$2:$AH$1048576,MATCH($A383,'Data - Energy &amp; Metals'!$A$2:$A$1048576,FALSE),FALSE))</f>
        <v>29218</v>
      </c>
      <c r="D383" s="7">
        <f>IF(ISBLANK(HLOOKUP(D$2,'Data - Energy &amp; Metals'!$B$2:$AH$1048576,MATCH($A383,'Data - Energy &amp; Metals'!$A$2:$A$1048576,FALSE),FALSE)),#N/A,HLOOKUP(D$2,'Data - Energy &amp; Metals'!$B$2:$AH$1048576,MATCH($A383,'Data - Energy &amp; Metals'!$A$2:$A$1048576,FALSE),FALSE))</f>
        <v>23934</v>
      </c>
      <c r="E383" s="8">
        <f t="shared" si="5"/>
        <v>3.5725876244050193E-2</v>
      </c>
    </row>
    <row r="384" spans="1:5" x14ac:dyDescent="0.25">
      <c r="A384" s="27">
        <f>IF('Data - Energy &amp; Metals'!A384="",#N/A,'Data - Energy &amp; Metals'!A384)</f>
        <v>41548</v>
      </c>
      <c r="B384" s="7">
        <f>IF(ISBLANK(HLOOKUP(B$2,'Data - Energy &amp; Metals'!$B$2:$AH$1048576,MATCH($A384,'Data - Energy &amp; Metals'!$A$2:$A$1048576,FALSE),FALSE)),#N/A,HLOOKUP(B$2,'Data - Energy &amp; Metals'!$B$2:$AH$1048576,MATCH($A384,'Data - Energy &amp; Metals'!$A$2:$A$1048576,FALSE),FALSE))</f>
        <v>148305</v>
      </c>
      <c r="C384" s="7">
        <f>IF(ISBLANK(HLOOKUP(C$2,'Data - Energy &amp; Metals'!$B$2:$AH$1048576,MATCH($A384,'Data - Energy &amp; Metals'!$A$2:$A$1048576,FALSE),FALSE)),#N/A,HLOOKUP(C$2,'Data - Energy &amp; Metals'!$B$2:$AH$1048576,MATCH($A384,'Data - Energy &amp; Metals'!$A$2:$A$1048576,FALSE),FALSE))</f>
        <v>30036</v>
      </c>
      <c r="D384" s="7">
        <f>IF(ISBLANK(HLOOKUP(D$2,'Data - Energy &amp; Metals'!$B$2:$AH$1048576,MATCH($A384,'Data - Energy &amp; Metals'!$A$2:$A$1048576,FALSE),FALSE)),#N/A,HLOOKUP(D$2,'Data - Energy &amp; Metals'!$B$2:$AH$1048576,MATCH($A384,'Data - Energy &amp; Metals'!$A$2:$A$1048576,FALSE),FALSE))</f>
        <v>22204</v>
      </c>
      <c r="E384" s="8">
        <f t="shared" si="5"/>
        <v>5.2810087320049895E-2</v>
      </c>
    </row>
    <row r="385" spans="1:5" x14ac:dyDescent="0.25">
      <c r="A385" s="27">
        <f>IF('Data - Energy &amp; Metals'!A385="",#N/A,'Data - Energy &amp; Metals'!A385)</f>
        <v>41555</v>
      </c>
      <c r="B385" s="7">
        <f>IF(ISBLANK(HLOOKUP(B$2,'Data - Energy &amp; Metals'!$B$2:$AH$1048576,MATCH($A385,'Data - Energy &amp; Metals'!$A$2:$A$1048576,FALSE),FALSE)),#N/A,HLOOKUP(B$2,'Data - Energy &amp; Metals'!$B$2:$AH$1048576,MATCH($A385,'Data - Energy &amp; Metals'!$A$2:$A$1048576,FALSE),FALSE))</f>
        <v>148254</v>
      </c>
      <c r="C385" s="7">
        <f>IF(ISBLANK(HLOOKUP(C$2,'Data - Energy &amp; Metals'!$B$2:$AH$1048576,MATCH($A385,'Data - Energy &amp; Metals'!$A$2:$A$1048576,FALSE),FALSE)),#N/A,HLOOKUP(C$2,'Data - Energy &amp; Metals'!$B$2:$AH$1048576,MATCH($A385,'Data - Energy &amp; Metals'!$A$2:$A$1048576,FALSE),FALSE))</f>
        <v>27721</v>
      </c>
      <c r="D385" s="7">
        <f>IF(ISBLANK(HLOOKUP(D$2,'Data - Energy &amp; Metals'!$B$2:$AH$1048576,MATCH($A385,'Data - Energy &amp; Metals'!$A$2:$A$1048576,FALSE),FALSE)),#N/A,HLOOKUP(D$2,'Data - Energy &amp; Metals'!$B$2:$AH$1048576,MATCH($A385,'Data - Energy &amp; Metals'!$A$2:$A$1048576,FALSE),FALSE))</f>
        <v>23307</v>
      </c>
      <c r="E385" s="8">
        <f t="shared" si="5"/>
        <v>2.9773227029287575E-2</v>
      </c>
    </row>
    <row r="386" spans="1:5" x14ac:dyDescent="0.25">
      <c r="A386" s="27">
        <f>IF('Data - Energy &amp; Metals'!A386="",#N/A,'Data - Energy &amp; Metals'!A386)</f>
        <v>41562</v>
      </c>
      <c r="B386" s="7">
        <f>IF(ISBLANK(HLOOKUP(B$2,'Data - Energy &amp; Metals'!$B$2:$AH$1048576,MATCH($A386,'Data - Energy &amp; Metals'!$A$2:$A$1048576,FALSE),FALSE)),#N/A,HLOOKUP(B$2,'Data - Energy &amp; Metals'!$B$2:$AH$1048576,MATCH($A386,'Data - Energy &amp; Metals'!$A$2:$A$1048576,FALSE),FALSE))</f>
        <v>150150</v>
      </c>
      <c r="C386" s="7">
        <f>IF(ISBLANK(HLOOKUP(C$2,'Data - Energy &amp; Metals'!$B$2:$AH$1048576,MATCH($A386,'Data - Energy &amp; Metals'!$A$2:$A$1048576,FALSE),FALSE)),#N/A,HLOOKUP(C$2,'Data - Energy &amp; Metals'!$B$2:$AH$1048576,MATCH($A386,'Data - Energy &amp; Metals'!$A$2:$A$1048576,FALSE),FALSE))</f>
        <v>28591</v>
      </c>
      <c r="D386" s="7">
        <f>IF(ISBLANK(HLOOKUP(D$2,'Data - Energy &amp; Metals'!$B$2:$AH$1048576,MATCH($A386,'Data - Energy &amp; Metals'!$A$2:$A$1048576,FALSE),FALSE)),#N/A,HLOOKUP(D$2,'Data - Energy &amp; Metals'!$B$2:$AH$1048576,MATCH($A386,'Data - Energy &amp; Metals'!$A$2:$A$1048576,FALSE),FALSE))</f>
        <v>24508</v>
      </c>
      <c r="E386" s="8">
        <f t="shared" si="5"/>
        <v>2.7192807192807193E-2</v>
      </c>
    </row>
    <row r="387" spans="1:5" x14ac:dyDescent="0.25">
      <c r="A387" s="27">
        <f>IF('Data - Energy &amp; Metals'!A387="",#N/A,'Data - Energy &amp; Metals'!A387)</f>
        <v>41569</v>
      </c>
      <c r="B387" s="7">
        <f>IF(ISBLANK(HLOOKUP(B$2,'Data - Energy &amp; Metals'!$B$2:$AH$1048576,MATCH($A387,'Data - Energy &amp; Metals'!$A$2:$A$1048576,FALSE),FALSE)),#N/A,HLOOKUP(B$2,'Data - Energy &amp; Metals'!$B$2:$AH$1048576,MATCH($A387,'Data - Energy &amp; Metals'!$A$2:$A$1048576,FALSE),FALSE))</f>
        <v>155397</v>
      </c>
      <c r="C387" s="7">
        <f>IF(ISBLANK(HLOOKUP(C$2,'Data - Energy &amp; Metals'!$B$2:$AH$1048576,MATCH($A387,'Data - Energy &amp; Metals'!$A$2:$A$1048576,FALSE),FALSE)),#N/A,HLOOKUP(C$2,'Data - Energy &amp; Metals'!$B$2:$AH$1048576,MATCH($A387,'Data - Energy &amp; Metals'!$A$2:$A$1048576,FALSE),FALSE))</f>
        <v>35451</v>
      </c>
      <c r="D387" s="7">
        <f>IF(ISBLANK(HLOOKUP(D$2,'Data - Energy &amp; Metals'!$B$2:$AH$1048576,MATCH($A387,'Data - Energy &amp; Metals'!$A$2:$A$1048576,FALSE),FALSE)),#N/A,HLOOKUP(D$2,'Data - Energy &amp; Metals'!$B$2:$AH$1048576,MATCH($A387,'Data - Energy &amp; Metals'!$A$2:$A$1048576,FALSE),FALSE))</f>
        <v>16902</v>
      </c>
      <c r="E387" s="8">
        <f t="shared" si="5"/>
        <v>0.11936523871117204</v>
      </c>
    </row>
    <row r="388" spans="1:5" x14ac:dyDescent="0.25">
      <c r="A388" s="27">
        <f>IF('Data - Energy &amp; Metals'!A388="",#N/A,'Data - Energy &amp; Metals'!A388)</f>
        <v>41576</v>
      </c>
      <c r="B388" s="7">
        <f>IF(ISBLANK(HLOOKUP(B$2,'Data - Energy &amp; Metals'!$B$2:$AH$1048576,MATCH($A388,'Data - Energy &amp; Metals'!$A$2:$A$1048576,FALSE),FALSE)),#N/A,HLOOKUP(B$2,'Data - Energy &amp; Metals'!$B$2:$AH$1048576,MATCH($A388,'Data - Energy &amp; Metals'!$A$2:$A$1048576,FALSE),FALSE))</f>
        <v>154912</v>
      </c>
      <c r="C388" s="7">
        <f>IF(ISBLANK(HLOOKUP(C$2,'Data - Energy &amp; Metals'!$B$2:$AH$1048576,MATCH($A388,'Data - Energy &amp; Metals'!$A$2:$A$1048576,FALSE),FALSE)),#N/A,HLOOKUP(C$2,'Data - Energy &amp; Metals'!$B$2:$AH$1048576,MATCH($A388,'Data - Energy &amp; Metals'!$A$2:$A$1048576,FALSE),FALSE))</f>
        <v>30992</v>
      </c>
      <c r="D388" s="7">
        <f>IF(ISBLANK(HLOOKUP(D$2,'Data - Energy &amp; Metals'!$B$2:$AH$1048576,MATCH($A388,'Data - Energy &amp; Metals'!$A$2:$A$1048576,FALSE),FALSE)),#N/A,HLOOKUP(D$2,'Data - Energy &amp; Metals'!$B$2:$AH$1048576,MATCH($A388,'Data - Energy &amp; Metals'!$A$2:$A$1048576,FALSE),FALSE))</f>
        <v>20695</v>
      </c>
      <c r="E388" s="8">
        <f t="shared" ref="E388:E451" si="6">(C388-D388)/B388</f>
        <v>6.6469995868622192E-2</v>
      </c>
    </row>
    <row r="389" spans="1:5" x14ac:dyDescent="0.25">
      <c r="A389" s="27">
        <f>IF('Data - Energy &amp; Metals'!A389="",#N/A,'Data - Energy &amp; Metals'!A389)</f>
        <v>41583</v>
      </c>
      <c r="B389" s="7">
        <f>IF(ISBLANK(HLOOKUP(B$2,'Data - Energy &amp; Metals'!$B$2:$AH$1048576,MATCH($A389,'Data - Energy &amp; Metals'!$A$2:$A$1048576,FALSE),FALSE)),#N/A,HLOOKUP(B$2,'Data - Energy &amp; Metals'!$B$2:$AH$1048576,MATCH($A389,'Data - Energy &amp; Metals'!$A$2:$A$1048576,FALSE),FALSE))</f>
        <v>149044</v>
      </c>
      <c r="C389" s="7">
        <f>IF(ISBLANK(HLOOKUP(C$2,'Data - Energy &amp; Metals'!$B$2:$AH$1048576,MATCH($A389,'Data - Energy &amp; Metals'!$A$2:$A$1048576,FALSE),FALSE)),#N/A,HLOOKUP(C$2,'Data - Energy &amp; Metals'!$B$2:$AH$1048576,MATCH($A389,'Data - Energy &amp; Metals'!$A$2:$A$1048576,FALSE),FALSE))</f>
        <v>28774</v>
      </c>
      <c r="D389" s="7">
        <f>IF(ISBLANK(HLOOKUP(D$2,'Data - Energy &amp; Metals'!$B$2:$AH$1048576,MATCH($A389,'Data - Energy &amp; Metals'!$A$2:$A$1048576,FALSE),FALSE)),#N/A,HLOOKUP(D$2,'Data - Energy &amp; Metals'!$B$2:$AH$1048576,MATCH($A389,'Data - Energy &amp; Metals'!$A$2:$A$1048576,FALSE),FALSE))</f>
        <v>23820</v>
      </c>
      <c r="E389" s="8">
        <f t="shared" si="6"/>
        <v>3.3238506749684656E-2</v>
      </c>
    </row>
    <row r="390" spans="1:5" x14ac:dyDescent="0.25">
      <c r="A390" s="27">
        <f>IF('Data - Energy &amp; Metals'!A390="",#N/A,'Data - Energy &amp; Metals'!A390)</f>
        <v>41590</v>
      </c>
      <c r="B390" s="7">
        <f>IF(ISBLANK(HLOOKUP(B$2,'Data - Energy &amp; Metals'!$B$2:$AH$1048576,MATCH($A390,'Data - Energy &amp; Metals'!$A$2:$A$1048576,FALSE),FALSE)),#N/A,HLOOKUP(B$2,'Data - Energy &amp; Metals'!$B$2:$AH$1048576,MATCH($A390,'Data - Energy &amp; Metals'!$A$2:$A$1048576,FALSE),FALSE))</f>
        <v>163718</v>
      </c>
      <c r="C390" s="7">
        <f>IF(ISBLANK(HLOOKUP(C$2,'Data - Energy &amp; Metals'!$B$2:$AH$1048576,MATCH($A390,'Data - Energy &amp; Metals'!$A$2:$A$1048576,FALSE),FALSE)),#N/A,HLOOKUP(C$2,'Data - Energy &amp; Metals'!$B$2:$AH$1048576,MATCH($A390,'Data - Energy &amp; Metals'!$A$2:$A$1048576,FALSE),FALSE))</f>
        <v>28404</v>
      </c>
      <c r="D390" s="7">
        <f>IF(ISBLANK(HLOOKUP(D$2,'Data - Energy &amp; Metals'!$B$2:$AH$1048576,MATCH($A390,'Data - Energy &amp; Metals'!$A$2:$A$1048576,FALSE),FALSE)),#N/A,HLOOKUP(D$2,'Data - Energy &amp; Metals'!$B$2:$AH$1048576,MATCH($A390,'Data - Energy &amp; Metals'!$A$2:$A$1048576,FALSE),FALSE))</f>
        <v>36521</v>
      </c>
      <c r="E390" s="8">
        <f t="shared" si="6"/>
        <v>-4.9579154399638406E-2</v>
      </c>
    </row>
    <row r="391" spans="1:5" x14ac:dyDescent="0.25">
      <c r="A391" s="27">
        <f>IF('Data - Energy &amp; Metals'!A391="",#N/A,'Data - Energy &amp; Metals'!A391)</f>
        <v>41597</v>
      </c>
      <c r="B391" s="7">
        <f>IF(ISBLANK(HLOOKUP(B$2,'Data - Energy &amp; Metals'!$B$2:$AH$1048576,MATCH($A391,'Data - Energy &amp; Metals'!$A$2:$A$1048576,FALSE),FALSE)),#N/A,HLOOKUP(B$2,'Data - Energy &amp; Metals'!$B$2:$AH$1048576,MATCH($A391,'Data - Energy &amp; Metals'!$A$2:$A$1048576,FALSE),FALSE))</f>
        <v>173776</v>
      </c>
      <c r="C391" s="7">
        <f>IF(ISBLANK(HLOOKUP(C$2,'Data - Energy &amp; Metals'!$B$2:$AH$1048576,MATCH($A391,'Data - Energy &amp; Metals'!$A$2:$A$1048576,FALSE),FALSE)),#N/A,HLOOKUP(C$2,'Data - Energy &amp; Metals'!$B$2:$AH$1048576,MATCH($A391,'Data - Energy &amp; Metals'!$A$2:$A$1048576,FALSE),FALSE))</f>
        <v>27739</v>
      </c>
      <c r="D391" s="7">
        <f>IF(ISBLANK(HLOOKUP(D$2,'Data - Energy &amp; Metals'!$B$2:$AH$1048576,MATCH($A391,'Data - Energy &amp; Metals'!$A$2:$A$1048576,FALSE),FALSE)),#N/A,HLOOKUP(D$2,'Data - Energy &amp; Metals'!$B$2:$AH$1048576,MATCH($A391,'Data - Energy &amp; Metals'!$A$2:$A$1048576,FALSE),FALSE))</f>
        <v>51806</v>
      </c>
      <c r="E391" s="8">
        <f t="shared" si="6"/>
        <v>-0.1384943835742565</v>
      </c>
    </row>
    <row r="392" spans="1:5" x14ac:dyDescent="0.25">
      <c r="A392" s="27">
        <f>IF('Data - Energy &amp; Metals'!A392="",#N/A,'Data - Energy &amp; Metals'!A392)</f>
        <v>41604</v>
      </c>
      <c r="B392" s="7">
        <f>IF(ISBLANK(HLOOKUP(B$2,'Data - Energy &amp; Metals'!$B$2:$AH$1048576,MATCH($A392,'Data - Energy &amp; Metals'!$A$2:$A$1048576,FALSE),FALSE)),#N/A,HLOOKUP(B$2,'Data - Energy &amp; Metals'!$B$2:$AH$1048576,MATCH($A392,'Data - Energy &amp; Metals'!$A$2:$A$1048576,FALSE),FALSE))</f>
        <v>159279</v>
      </c>
      <c r="C392" s="7">
        <f>IF(ISBLANK(HLOOKUP(C$2,'Data - Energy &amp; Metals'!$B$2:$AH$1048576,MATCH($A392,'Data - Energy &amp; Metals'!$A$2:$A$1048576,FALSE),FALSE)),#N/A,HLOOKUP(C$2,'Data - Energy &amp; Metals'!$B$2:$AH$1048576,MATCH($A392,'Data - Energy &amp; Metals'!$A$2:$A$1048576,FALSE),FALSE))</f>
        <v>29315</v>
      </c>
      <c r="D392" s="7">
        <f>IF(ISBLANK(HLOOKUP(D$2,'Data - Energy &amp; Metals'!$B$2:$AH$1048576,MATCH($A392,'Data - Energy &amp; Metals'!$A$2:$A$1048576,FALSE),FALSE)),#N/A,HLOOKUP(D$2,'Data - Energy &amp; Metals'!$B$2:$AH$1048576,MATCH($A392,'Data - Energy &amp; Metals'!$A$2:$A$1048576,FALSE),FALSE))</f>
        <v>49053</v>
      </c>
      <c r="E392" s="8">
        <f t="shared" si="6"/>
        <v>-0.12392091863961979</v>
      </c>
    </row>
    <row r="393" spans="1:5" x14ac:dyDescent="0.25">
      <c r="A393" s="27">
        <f>IF('Data - Energy &amp; Metals'!A393="",#N/A,'Data - Energy &amp; Metals'!A393)</f>
        <v>41611</v>
      </c>
      <c r="B393" s="7">
        <f>IF(ISBLANK(HLOOKUP(B$2,'Data - Energy &amp; Metals'!$B$2:$AH$1048576,MATCH($A393,'Data - Energy &amp; Metals'!$A$2:$A$1048576,FALSE),FALSE)),#N/A,HLOOKUP(B$2,'Data - Energy &amp; Metals'!$B$2:$AH$1048576,MATCH($A393,'Data - Energy &amp; Metals'!$A$2:$A$1048576,FALSE),FALSE))</f>
        <v>160620</v>
      </c>
      <c r="C393" s="7">
        <f>IF(ISBLANK(HLOOKUP(C$2,'Data - Energy &amp; Metals'!$B$2:$AH$1048576,MATCH($A393,'Data - Energy &amp; Metals'!$A$2:$A$1048576,FALSE),FALSE)),#N/A,HLOOKUP(C$2,'Data - Energy &amp; Metals'!$B$2:$AH$1048576,MATCH($A393,'Data - Energy &amp; Metals'!$A$2:$A$1048576,FALSE),FALSE))</f>
        <v>30360</v>
      </c>
      <c r="D393" s="7">
        <f>IF(ISBLANK(HLOOKUP(D$2,'Data - Energy &amp; Metals'!$B$2:$AH$1048576,MATCH($A393,'Data - Energy &amp; Metals'!$A$2:$A$1048576,FALSE),FALSE)),#N/A,HLOOKUP(D$2,'Data - Energy &amp; Metals'!$B$2:$AH$1048576,MATCH($A393,'Data - Energy &amp; Metals'!$A$2:$A$1048576,FALSE),FALSE))</f>
        <v>49676</v>
      </c>
      <c r="E393" s="8">
        <f t="shared" si="6"/>
        <v>-0.12025899638899265</v>
      </c>
    </row>
    <row r="394" spans="1:5" x14ac:dyDescent="0.25">
      <c r="A394" s="27">
        <f>IF('Data - Energy &amp; Metals'!A394="",#N/A,'Data - Energy &amp; Metals'!A394)</f>
        <v>41618</v>
      </c>
      <c r="B394" s="7">
        <f>IF(ISBLANK(HLOOKUP(B$2,'Data - Energy &amp; Metals'!$B$2:$AH$1048576,MATCH($A394,'Data - Energy &amp; Metals'!$A$2:$A$1048576,FALSE),FALSE)),#N/A,HLOOKUP(B$2,'Data - Energy &amp; Metals'!$B$2:$AH$1048576,MATCH($A394,'Data - Energy &amp; Metals'!$A$2:$A$1048576,FALSE),FALSE))</f>
        <v>160228</v>
      </c>
      <c r="C394" s="7">
        <f>IF(ISBLANK(HLOOKUP(C$2,'Data - Energy &amp; Metals'!$B$2:$AH$1048576,MATCH($A394,'Data - Energy &amp; Metals'!$A$2:$A$1048576,FALSE),FALSE)),#N/A,HLOOKUP(C$2,'Data - Energy &amp; Metals'!$B$2:$AH$1048576,MATCH($A394,'Data - Energy &amp; Metals'!$A$2:$A$1048576,FALSE),FALSE))</f>
        <v>34596</v>
      </c>
      <c r="D394" s="7">
        <f>IF(ISBLANK(HLOOKUP(D$2,'Data - Energy &amp; Metals'!$B$2:$AH$1048576,MATCH($A394,'Data - Energy &amp; Metals'!$A$2:$A$1048576,FALSE),FALSE)),#N/A,HLOOKUP(D$2,'Data - Energy &amp; Metals'!$B$2:$AH$1048576,MATCH($A394,'Data - Energy &amp; Metals'!$A$2:$A$1048576,FALSE),FALSE))</f>
        <v>35819</v>
      </c>
      <c r="E394" s="8">
        <f t="shared" si="6"/>
        <v>-7.632873155753052E-3</v>
      </c>
    </row>
    <row r="395" spans="1:5" x14ac:dyDescent="0.25">
      <c r="A395" s="27">
        <f>IF('Data - Energy &amp; Metals'!A395="",#N/A,'Data - Energy &amp; Metals'!A395)</f>
        <v>41625</v>
      </c>
      <c r="B395" s="7">
        <f>IF(ISBLANK(HLOOKUP(B$2,'Data - Energy &amp; Metals'!$B$2:$AH$1048576,MATCH($A395,'Data - Energy &amp; Metals'!$A$2:$A$1048576,FALSE),FALSE)),#N/A,HLOOKUP(B$2,'Data - Energy &amp; Metals'!$B$2:$AH$1048576,MATCH($A395,'Data - Energy &amp; Metals'!$A$2:$A$1048576,FALSE),FALSE))</f>
        <v>160613</v>
      </c>
      <c r="C395" s="7">
        <f>IF(ISBLANK(HLOOKUP(C$2,'Data - Energy &amp; Metals'!$B$2:$AH$1048576,MATCH($A395,'Data - Energy &amp; Metals'!$A$2:$A$1048576,FALSE),FALSE)),#N/A,HLOOKUP(C$2,'Data - Energy &amp; Metals'!$B$2:$AH$1048576,MATCH($A395,'Data - Energy &amp; Metals'!$A$2:$A$1048576,FALSE),FALSE))</f>
        <v>43742</v>
      </c>
      <c r="D395" s="7">
        <f>IF(ISBLANK(HLOOKUP(D$2,'Data - Energy &amp; Metals'!$B$2:$AH$1048576,MATCH($A395,'Data - Energy &amp; Metals'!$A$2:$A$1048576,FALSE),FALSE)),#N/A,HLOOKUP(D$2,'Data - Energy &amp; Metals'!$B$2:$AH$1048576,MATCH($A395,'Data - Energy &amp; Metals'!$A$2:$A$1048576,FALSE),FALSE))</f>
        <v>23054</v>
      </c>
      <c r="E395" s="8">
        <f t="shared" si="6"/>
        <v>0.12880651005833899</v>
      </c>
    </row>
    <row r="396" spans="1:5" x14ac:dyDescent="0.25">
      <c r="A396" s="27">
        <f>IF('Data - Energy &amp; Metals'!A396="",#N/A,'Data - Energy &amp; Metals'!A396)</f>
        <v>41632</v>
      </c>
      <c r="B396" s="7">
        <f>IF(ISBLANK(HLOOKUP(B$2,'Data - Energy &amp; Metals'!$B$2:$AH$1048576,MATCH($A396,'Data - Energy &amp; Metals'!$A$2:$A$1048576,FALSE),FALSE)),#N/A,HLOOKUP(B$2,'Data - Energy &amp; Metals'!$B$2:$AH$1048576,MATCH($A396,'Data - Energy &amp; Metals'!$A$2:$A$1048576,FALSE),FALSE))</f>
        <v>165813</v>
      </c>
      <c r="C396" s="7">
        <f>IF(ISBLANK(HLOOKUP(C$2,'Data - Energy &amp; Metals'!$B$2:$AH$1048576,MATCH($A396,'Data - Energy &amp; Metals'!$A$2:$A$1048576,FALSE),FALSE)),#N/A,HLOOKUP(C$2,'Data - Energy &amp; Metals'!$B$2:$AH$1048576,MATCH($A396,'Data - Energy &amp; Metals'!$A$2:$A$1048576,FALSE),FALSE))</f>
        <v>50492</v>
      </c>
      <c r="D396" s="7">
        <f>IF(ISBLANK(HLOOKUP(D$2,'Data - Energy &amp; Metals'!$B$2:$AH$1048576,MATCH($A396,'Data - Energy &amp; Metals'!$A$2:$A$1048576,FALSE),FALSE)),#N/A,HLOOKUP(D$2,'Data - Energy &amp; Metals'!$B$2:$AH$1048576,MATCH($A396,'Data - Energy &amp; Metals'!$A$2:$A$1048576,FALSE),FALSE))</f>
        <v>21003</v>
      </c>
      <c r="E396" s="8">
        <f t="shared" si="6"/>
        <v>0.17784492168889049</v>
      </c>
    </row>
    <row r="397" spans="1:5" x14ac:dyDescent="0.25">
      <c r="A397" s="27">
        <f>IF('Data - Energy &amp; Metals'!A397="",#N/A,'Data - Energy &amp; Metals'!A397)</f>
        <v>41639</v>
      </c>
      <c r="B397" s="7">
        <f>IF(ISBLANK(HLOOKUP(B$2,'Data - Energy &amp; Metals'!$B$2:$AH$1048576,MATCH($A397,'Data - Energy &amp; Metals'!$A$2:$A$1048576,FALSE),FALSE)),#N/A,HLOOKUP(B$2,'Data - Energy &amp; Metals'!$B$2:$AH$1048576,MATCH($A397,'Data - Energy &amp; Metals'!$A$2:$A$1048576,FALSE),FALSE))</f>
        <v>167779</v>
      </c>
      <c r="C397" s="7">
        <f>IF(ISBLANK(HLOOKUP(C$2,'Data - Energy &amp; Metals'!$B$2:$AH$1048576,MATCH($A397,'Data - Energy &amp; Metals'!$A$2:$A$1048576,FALSE),FALSE)),#N/A,HLOOKUP(C$2,'Data - Energy &amp; Metals'!$B$2:$AH$1048576,MATCH($A397,'Data - Energy &amp; Metals'!$A$2:$A$1048576,FALSE),FALSE))</f>
        <v>55831</v>
      </c>
      <c r="D397" s="7">
        <f>IF(ISBLANK(HLOOKUP(D$2,'Data - Energy &amp; Metals'!$B$2:$AH$1048576,MATCH($A397,'Data - Energy &amp; Metals'!$A$2:$A$1048576,FALSE),FALSE)),#N/A,HLOOKUP(D$2,'Data - Energy &amp; Metals'!$B$2:$AH$1048576,MATCH($A397,'Data - Energy &amp; Metals'!$A$2:$A$1048576,FALSE),FALSE))</f>
        <v>20196</v>
      </c>
      <c r="E397" s="8">
        <f t="shared" si="6"/>
        <v>0.21239249250502149</v>
      </c>
    </row>
    <row r="398" spans="1:5" x14ac:dyDescent="0.25">
      <c r="A398" s="27">
        <f>IF('Data - Energy &amp; Metals'!A398="",#N/A,'Data - Energy &amp; Metals'!A398)</f>
        <v>41646</v>
      </c>
      <c r="B398" s="7">
        <f>IF(ISBLANK(HLOOKUP(B$2,'Data - Energy &amp; Metals'!$B$2:$AH$1048576,MATCH($A398,'Data - Energy &amp; Metals'!$A$2:$A$1048576,FALSE),FALSE)),#N/A,HLOOKUP(B$2,'Data - Energy &amp; Metals'!$B$2:$AH$1048576,MATCH($A398,'Data - Energy &amp; Metals'!$A$2:$A$1048576,FALSE),FALSE))</f>
        <v>170337</v>
      </c>
      <c r="C398" s="7">
        <f>IF(ISBLANK(HLOOKUP(C$2,'Data - Energy &amp; Metals'!$B$2:$AH$1048576,MATCH($A398,'Data - Energy &amp; Metals'!$A$2:$A$1048576,FALSE),FALSE)),#N/A,HLOOKUP(C$2,'Data - Energy &amp; Metals'!$B$2:$AH$1048576,MATCH($A398,'Data - Energy &amp; Metals'!$A$2:$A$1048576,FALSE),FALSE))</f>
        <v>55828</v>
      </c>
      <c r="D398" s="7">
        <f>IF(ISBLANK(HLOOKUP(D$2,'Data - Energy &amp; Metals'!$B$2:$AH$1048576,MATCH($A398,'Data - Energy &amp; Metals'!$A$2:$A$1048576,FALSE),FALSE)),#N/A,HLOOKUP(D$2,'Data - Energy &amp; Metals'!$B$2:$AH$1048576,MATCH($A398,'Data - Energy &amp; Metals'!$A$2:$A$1048576,FALSE),FALSE))</f>
        <v>20798</v>
      </c>
      <c r="E398" s="8">
        <f t="shared" si="6"/>
        <v>0.20565115036662615</v>
      </c>
    </row>
    <row r="399" spans="1:5" x14ac:dyDescent="0.25">
      <c r="A399" s="27">
        <f>IF('Data - Energy &amp; Metals'!A399="",#N/A,'Data - Energy &amp; Metals'!A399)</f>
        <v>41653</v>
      </c>
      <c r="B399" s="7">
        <f>IF(ISBLANK(HLOOKUP(B$2,'Data - Energy &amp; Metals'!$B$2:$AH$1048576,MATCH($A399,'Data - Energy &amp; Metals'!$A$2:$A$1048576,FALSE),FALSE)),#N/A,HLOOKUP(B$2,'Data - Energy &amp; Metals'!$B$2:$AH$1048576,MATCH($A399,'Data - Energy &amp; Metals'!$A$2:$A$1048576,FALSE),FALSE))</f>
        <v>164019</v>
      </c>
      <c r="C399" s="7">
        <f>IF(ISBLANK(HLOOKUP(C$2,'Data - Energy &amp; Metals'!$B$2:$AH$1048576,MATCH($A399,'Data - Energy &amp; Metals'!$A$2:$A$1048576,FALSE),FALSE)),#N/A,HLOOKUP(C$2,'Data - Energy &amp; Metals'!$B$2:$AH$1048576,MATCH($A399,'Data - Energy &amp; Metals'!$A$2:$A$1048576,FALSE),FALSE))</f>
        <v>47778</v>
      </c>
      <c r="D399" s="7">
        <f>IF(ISBLANK(HLOOKUP(D$2,'Data - Energy &amp; Metals'!$B$2:$AH$1048576,MATCH($A399,'Data - Energy &amp; Metals'!$A$2:$A$1048576,FALSE),FALSE)),#N/A,HLOOKUP(D$2,'Data - Energy &amp; Metals'!$B$2:$AH$1048576,MATCH($A399,'Data - Energy &amp; Metals'!$A$2:$A$1048576,FALSE),FALSE))</f>
        <v>22114</v>
      </c>
      <c r="E399" s="8">
        <f t="shared" si="6"/>
        <v>0.15646967729348429</v>
      </c>
    </row>
    <row r="400" spans="1:5" x14ac:dyDescent="0.25">
      <c r="A400" s="27">
        <f>IF('Data - Energy &amp; Metals'!A400="",#N/A,'Data - Energy &amp; Metals'!A400)</f>
        <v>41660</v>
      </c>
      <c r="B400" s="7">
        <f>IF(ISBLANK(HLOOKUP(B$2,'Data - Energy &amp; Metals'!$B$2:$AH$1048576,MATCH($A400,'Data - Energy &amp; Metals'!$A$2:$A$1048576,FALSE),FALSE)),#N/A,HLOOKUP(B$2,'Data - Energy &amp; Metals'!$B$2:$AH$1048576,MATCH($A400,'Data - Energy &amp; Metals'!$A$2:$A$1048576,FALSE),FALSE))</f>
        <v>160900</v>
      </c>
      <c r="C400" s="7">
        <f>IF(ISBLANK(HLOOKUP(C$2,'Data - Energy &amp; Metals'!$B$2:$AH$1048576,MATCH($A400,'Data - Energy &amp; Metals'!$A$2:$A$1048576,FALSE),FALSE)),#N/A,HLOOKUP(C$2,'Data - Energy &amp; Metals'!$B$2:$AH$1048576,MATCH($A400,'Data - Energy &amp; Metals'!$A$2:$A$1048576,FALSE),FALSE))</f>
        <v>51056</v>
      </c>
      <c r="D400" s="7">
        <f>IF(ISBLANK(HLOOKUP(D$2,'Data - Energy &amp; Metals'!$B$2:$AH$1048576,MATCH($A400,'Data - Energy &amp; Metals'!$A$2:$A$1048576,FALSE),FALSE)),#N/A,HLOOKUP(D$2,'Data - Energy &amp; Metals'!$B$2:$AH$1048576,MATCH($A400,'Data - Energy &amp; Metals'!$A$2:$A$1048576,FALSE),FALSE))</f>
        <v>20367</v>
      </c>
      <c r="E400" s="8">
        <f t="shared" si="6"/>
        <v>0.190733374766936</v>
      </c>
    </row>
    <row r="401" spans="1:5" x14ac:dyDescent="0.25">
      <c r="A401" s="27">
        <f>IF('Data - Energy &amp; Metals'!A401="",#N/A,'Data - Energy &amp; Metals'!A401)</f>
        <v>41667</v>
      </c>
      <c r="B401" s="7">
        <f>IF(ISBLANK(HLOOKUP(B$2,'Data - Energy &amp; Metals'!$B$2:$AH$1048576,MATCH($A401,'Data - Energy &amp; Metals'!$A$2:$A$1048576,FALSE),FALSE)),#N/A,HLOOKUP(B$2,'Data - Energy &amp; Metals'!$B$2:$AH$1048576,MATCH($A401,'Data - Energy &amp; Metals'!$A$2:$A$1048576,FALSE),FALSE))</f>
        <v>153430</v>
      </c>
      <c r="C401" s="7">
        <f>IF(ISBLANK(HLOOKUP(C$2,'Data - Energy &amp; Metals'!$B$2:$AH$1048576,MATCH($A401,'Data - Energy &amp; Metals'!$A$2:$A$1048576,FALSE),FALSE)),#N/A,HLOOKUP(C$2,'Data - Energy &amp; Metals'!$B$2:$AH$1048576,MATCH($A401,'Data - Energy &amp; Metals'!$A$2:$A$1048576,FALSE),FALSE))</f>
        <v>41472</v>
      </c>
      <c r="D401" s="7">
        <f>IF(ISBLANK(HLOOKUP(D$2,'Data - Energy &amp; Metals'!$B$2:$AH$1048576,MATCH($A401,'Data - Energy &amp; Metals'!$A$2:$A$1048576,FALSE),FALSE)),#N/A,HLOOKUP(D$2,'Data - Energy &amp; Metals'!$B$2:$AH$1048576,MATCH($A401,'Data - Energy &amp; Metals'!$A$2:$A$1048576,FALSE),FALSE))</f>
        <v>29737</v>
      </c>
      <c r="E401" s="8">
        <f t="shared" si="6"/>
        <v>7.6484390275695757E-2</v>
      </c>
    </row>
    <row r="402" spans="1:5" x14ac:dyDescent="0.25">
      <c r="A402" s="27">
        <f>IF('Data - Energy &amp; Metals'!A402="",#N/A,'Data - Energy &amp; Metals'!A402)</f>
        <v>41674</v>
      </c>
      <c r="B402" s="7">
        <f>IF(ISBLANK(HLOOKUP(B$2,'Data - Energy &amp; Metals'!$B$2:$AH$1048576,MATCH($A402,'Data - Energy &amp; Metals'!$A$2:$A$1048576,FALSE),FALSE)),#N/A,HLOOKUP(B$2,'Data - Energy &amp; Metals'!$B$2:$AH$1048576,MATCH($A402,'Data - Energy &amp; Metals'!$A$2:$A$1048576,FALSE),FALSE))</f>
        <v>152388</v>
      </c>
      <c r="C402" s="7">
        <f>IF(ISBLANK(HLOOKUP(C$2,'Data - Energy &amp; Metals'!$B$2:$AH$1048576,MATCH($A402,'Data - Energy &amp; Metals'!$A$2:$A$1048576,FALSE),FALSE)),#N/A,HLOOKUP(C$2,'Data - Energy &amp; Metals'!$B$2:$AH$1048576,MATCH($A402,'Data - Energy &amp; Metals'!$A$2:$A$1048576,FALSE),FALSE))</f>
        <v>33467</v>
      </c>
      <c r="D402" s="7">
        <f>IF(ISBLANK(HLOOKUP(D$2,'Data - Energy &amp; Metals'!$B$2:$AH$1048576,MATCH($A402,'Data - Energy &amp; Metals'!$A$2:$A$1048576,FALSE),FALSE)),#N/A,HLOOKUP(D$2,'Data - Energy &amp; Metals'!$B$2:$AH$1048576,MATCH($A402,'Data - Energy &amp; Metals'!$A$2:$A$1048576,FALSE),FALSE))</f>
        <v>40299</v>
      </c>
      <c r="E402" s="8">
        <f t="shared" si="6"/>
        <v>-4.4832926477150432E-2</v>
      </c>
    </row>
    <row r="403" spans="1:5" x14ac:dyDescent="0.25">
      <c r="A403" s="27">
        <f>IF('Data - Energy &amp; Metals'!A403="",#N/A,'Data - Energy &amp; Metals'!A403)</f>
        <v>41681</v>
      </c>
      <c r="B403" s="7">
        <f>IF(ISBLANK(HLOOKUP(B$2,'Data - Energy &amp; Metals'!$B$2:$AH$1048576,MATCH($A403,'Data - Energy &amp; Metals'!$A$2:$A$1048576,FALSE),FALSE)),#N/A,HLOOKUP(B$2,'Data - Energy &amp; Metals'!$B$2:$AH$1048576,MATCH($A403,'Data - Energy &amp; Metals'!$A$2:$A$1048576,FALSE),FALSE))</f>
        <v>165563</v>
      </c>
      <c r="C403" s="7">
        <f>IF(ISBLANK(HLOOKUP(C$2,'Data - Energy &amp; Metals'!$B$2:$AH$1048576,MATCH($A403,'Data - Energy &amp; Metals'!$A$2:$A$1048576,FALSE),FALSE)),#N/A,HLOOKUP(C$2,'Data - Energy &amp; Metals'!$B$2:$AH$1048576,MATCH($A403,'Data - Energy &amp; Metals'!$A$2:$A$1048576,FALSE),FALSE))</f>
        <v>31524</v>
      </c>
      <c r="D403" s="7">
        <f>IF(ISBLANK(HLOOKUP(D$2,'Data - Energy &amp; Metals'!$B$2:$AH$1048576,MATCH($A403,'Data - Energy &amp; Metals'!$A$2:$A$1048576,FALSE),FALSE)),#N/A,HLOOKUP(D$2,'Data - Energy &amp; Metals'!$B$2:$AH$1048576,MATCH($A403,'Data - Energy &amp; Metals'!$A$2:$A$1048576,FALSE),FALSE))</f>
        <v>47316</v>
      </c>
      <c r="E403" s="8">
        <f t="shared" si="6"/>
        <v>-9.538363040051219E-2</v>
      </c>
    </row>
    <row r="404" spans="1:5" x14ac:dyDescent="0.25">
      <c r="A404" s="27">
        <f>IF('Data - Energy &amp; Metals'!A404="",#N/A,'Data - Energy &amp; Metals'!A404)</f>
        <v>41688</v>
      </c>
      <c r="B404" s="7">
        <f>IF(ISBLANK(HLOOKUP(B$2,'Data - Energy &amp; Metals'!$B$2:$AH$1048576,MATCH($A404,'Data - Energy &amp; Metals'!$A$2:$A$1048576,FALSE),FALSE)),#N/A,HLOOKUP(B$2,'Data - Energy &amp; Metals'!$B$2:$AH$1048576,MATCH($A404,'Data - Energy &amp; Metals'!$A$2:$A$1048576,FALSE),FALSE))</f>
        <v>163586</v>
      </c>
      <c r="C404" s="7">
        <f>IF(ISBLANK(HLOOKUP(C$2,'Data - Energy &amp; Metals'!$B$2:$AH$1048576,MATCH($A404,'Data - Energy &amp; Metals'!$A$2:$A$1048576,FALSE),FALSE)),#N/A,HLOOKUP(C$2,'Data - Energy &amp; Metals'!$B$2:$AH$1048576,MATCH($A404,'Data - Energy &amp; Metals'!$A$2:$A$1048576,FALSE),FALSE))</f>
        <v>32313</v>
      </c>
      <c r="D404" s="7">
        <f>IF(ISBLANK(HLOOKUP(D$2,'Data - Energy &amp; Metals'!$B$2:$AH$1048576,MATCH($A404,'Data - Energy &amp; Metals'!$A$2:$A$1048576,FALSE),FALSE)),#N/A,HLOOKUP(D$2,'Data - Energy &amp; Metals'!$B$2:$AH$1048576,MATCH($A404,'Data - Energy &amp; Metals'!$A$2:$A$1048576,FALSE),FALSE))</f>
        <v>41201</v>
      </c>
      <c r="E404" s="8">
        <f t="shared" si="6"/>
        <v>-5.4332277823285612E-2</v>
      </c>
    </row>
    <row r="405" spans="1:5" x14ac:dyDescent="0.25">
      <c r="A405" s="27">
        <f>IF('Data - Energy &amp; Metals'!A405="",#N/A,'Data - Energy &amp; Metals'!A405)</f>
        <v>41695</v>
      </c>
      <c r="B405" s="7">
        <f>IF(ISBLANK(HLOOKUP(B$2,'Data - Energy &amp; Metals'!$B$2:$AH$1048576,MATCH($A405,'Data - Energy &amp; Metals'!$A$2:$A$1048576,FALSE),FALSE)),#N/A,HLOOKUP(B$2,'Data - Energy &amp; Metals'!$B$2:$AH$1048576,MATCH($A405,'Data - Energy &amp; Metals'!$A$2:$A$1048576,FALSE),FALSE))</f>
        <v>146640</v>
      </c>
      <c r="C405" s="7">
        <f>IF(ISBLANK(HLOOKUP(C$2,'Data - Energy &amp; Metals'!$B$2:$AH$1048576,MATCH($A405,'Data - Energy &amp; Metals'!$A$2:$A$1048576,FALSE),FALSE)),#N/A,HLOOKUP(C$2,'Data - Energy &amp; Metals'!$B$2:$AH$1048576,MATCH($A405,'Data - Energy &amp; Metals'!$A$2:$A$1048576,FALSE),FALSE))</f>
        <v>34461</v>
      </c>
      <c r="D405" s="7">
        <f>IF(ISBLANK(HLOOKUP(D$2,'Data - Energy &amp; Metals'!$B$2:$AH$1048576,MATCH($A405,'Data - Energy &amp; Metals'!$A$2:$A$1048576,FALSE),FALSE)),#N/A,HLOOKUP(D$2,'Data - Energy &amp; Metals'!$B$2:$AH$1048576,MATCH($A405,'Data - Energy &amp; Metals'!$A$2:$A$1048576,FALSE),FALSE))</f>
        <v>33002</v>
      </c>
      <c r="E405" s="8">
        <f t="shared" si="6"/>
        <v>9.9495362793235141E-3</v>
      </c>
    </row>
    <row r="406" spans="1:5" x14ac:dyDescent="0.25">
      <c r="A406" s="27">
        <f>IF('Data - Energy &amp; Metals'!A406="",#N/A,'Data - Energy &amp; Metals'!A406)</f>
        <v>41702</v>
      </c>
      <c r="B406" s="7">
        <f>IF(ISBLANK(HLOOKUP(B$2,'Data - Energy &amp; Metals'!$B$2:$AH$1048576,MATCH($A406,'Data - Energy &amp; Metals'!$A$2:$A$1048576,FALSE),FALSE)),#N/A,HLOOKUP(B$2,'Data - Energy &amp; Metals'!$B$2:$AH$1048576,MATCH($A406,'Data - Energy &amp; Metals'!$A$2:$A$1048576,FALSE),FALSE))</f>
        <v>145733</v>
      </c>
      <c r="C406" s="7">
        <f>IF(ISBLANK(HLOOKUP(C$2,'Data - Energy &amp; Metals'!$B$2:$AH$1048576,MATCH($A406,'Data - Energy &amp; Metals'!$A$2:$A$1048576,FALSE),FALSE)),#N/A,HLOOKUP(C$2,'Data - Energy &amp; Metals'!$B$2:$AH$1048576,MATCH($A406,'Data - Energy &amp; Metals'!$A$2:$A$1048576,FALSE),FALSE))</f>
        <v>35425</v>
      </c>
      <c r="D406" s="7">
        <f>IF(ISBLANK(HLOOKUP(D$2,'Data - Energy &amp; Metals'!$B$2:$AH$1048576,MATCH($A406,'Data - Energy &amp; Metals'!$A$2:$A$1048576,FALSE),FALSE)),#N/A,HLOOKUP(D$2,'Data - Energy &amp; Metals'!$B$2:$AH$1048576,MATCH($A406,'Data - Energy &amp; Metals'!$A$2:$A$1048576,FALSE),FALSE))</f>
        <v>37992</v>
      </c>
      <c r="E406" s="8">
        <f t="shared" si="6"/>
        <v>-1.761440442452979E-2</v>
      </c>
    </row>
    <row r="407" spans="1:5" x14ac:dyDescent="0.25">
      <c r="A407" s="27">
        <f>IF('Data - Energy &amp; Metals'!A407="",#N/A,'Data - Energy &amp; Metals'!A407)</f>
        <v>41709</v>
      </c>
      <c r="B407" s="7">
        <f>IF(ISBLANK(HLOOKUP(B$2,'Data - Energy &amp; Metals'!$B$2:$AH$1048576,MATCH($A407,'Data - Energy &amp; Metals'!$A$2:$A$1048576,FALSE),FALSE)),#N/A,HLOOKUP(B$2,'Data - Energy &amp; Metals'!$B$2:$AH$1048576,MATCH($A407,'Data - Energy &amp; Metals'!$A$2:$A$1048576,FALSE),FALSE))</f>
        <v>156494</v>
      </c>
      <c r="C407" s="7">
        <f>IF(ISBLANK(HLOOKUP(C$2,'Data - Energy &amp; Metals'!$B$2:$AH$1048576,MATCH($A407,'Data - Energy &amp; Metals'!$A$2:$A$1048576,FALSE),FALSE)),#N/A,HLOOKUP(C$2,'Data - Energy &amp; Metals'!$B$2:$AH$1048576,MATCH($A407,'Data - Energy &amp; Metals'!$A$2:$A$1048576,FALSE),FALSE))</f>
        <v>32137</v>
      </c>
      <c r="D407" s="7">
        <f>IF(ISBLANK(HLOOKUP(D$2,'Data - Energy &amp; Metals'!$B$2:$AH$1048576,MATCH($A407,'Data - Energy &amp; Metals'!$A$2:$A$1048576,FALSE),FALSE)),#N/A,HLOOKUP(D$2,'Data - Energy &amp; Metals'!$B$2:$AH$1048576,MATCH($A407,'Data - Energy &amp; Metals'!$A$2:$A$1048576,FALSE),FALSE))</f>
        <v>42610</v>
      </c>
      <c r="E407" s="8">
        <f t="shared" si="6"/>
        <v>-6.6922693521796361E-2</v>
      </c>
    </row>
    <row r="408" spans="1:5" x14ac:dyDescent="0.25">
      <c r="A408" s="27">
        <f>IF('Data - Energy &amp; Metals'!A408="",#N/A,'Data - Energy &amp; Metals'!A408)</f>
        <v>41716</v>
      </c>
      <c r="B408" s="7">
        <f>IF(ISBLANK(HLOOKUP(B$2,'Data - Energy &amp; Metals'!$B$2:$AH$1048576,MATCH($A408,'Data - Energy &amp; Metals'!$A$2:$A$1048576,FALSE),FALSE)),#N/A,HLOOKUP(B$2,'Data - Energy &amp; Metals'!$B$2:$AH$1048576,MATCH($A408,'Data - Energy &amp; Metals'!$A$2:$A$1048576,FALSE),FALSE))</f>
        <v>160339</v>
      </c>
      <c r="C408" s="7">
        <f>IF(ISBLANK(HLOOKUP(C$2,'Data - Energy &amp; Metals'!$B$2:$AH$1048576,MATCH($A408,'Data - Energy &amp; Metals'!$A$2:$A$1048576,FALSE),FALSE)),#N/A,HLOOKUP(C$2,'Data - Energy &amp; Metals'!$B$2:$AH$1048576,MATCH($A408,'Data - Energy &amp; Metals'!$A$2:$A$1048576,FALSE),FALSE))</f>
        <v>29077</v>
      </c>
      <c r="D408" s="7">
        <f>IF(ISBLANK(HLOOKUP(D$2,'Data - Energy &amp; Metals'!$B$2:$AH$1048576,MATCH($A408,'Data - Energy &amp; Metals'!$A$2:$A$1048576,FALSE),FALSE)),#N/A,HLOOKUP(D$2,'Data - Energy &amp; Metals'!$B$2:$AH$1048576,MATCH($A408,'Data - Energy &amp; Metals'!$A$2:$A$1048576,FALSE),FALSE))</f>
        <v>51042</v>
      </c>
      <c r="E408" s="8">
        <f t="shared" si="6"/>
        <v>-0.13699100031807607</v>
      </c>
    </row>
    <row r="409" spans="1:5" x14ac:dyDescent="0.25">
      <c r="A409" s="27">
        <f>IF('Data - Energy &amp; Metals'!A409="",#N/A,'Data - Energy &amp; Metals'!A409)</f>
        <v>41723</v>
      </c>
      <c r="B409" s="7">
        <f>IF(ISBLANK(HLOOKUP(B$2,'Data - Energy &amp; Metals'!$B$2:$AH$1048576,MATCH($A409,'Data - Energy &amp; Metals'!$A$2:$A$1048576,FALSE),FALSE)),#N/A,HLOOKUP(B$2,'Data - Energy &amp; Metals'!$B$2:$AH$1048576,MATCH($A409,'Data - Energy &amp; Metals'!$A$2:$A$1048576,FALSE),FALSE))</f>
        <v>154910</v>
      </c>
      <c r="C409" s="7">
        <f>IF(ISBLANK(HLOOKUP(C$2,'Data - Energy &amp; Metals'!$B$2:$AH$1048576,MATCH($A409,'Data - Energy &amp; Metals'!$A$2:$A$1048576,FALSE),FALSE)),#N/A,HLOOKUP(C$2,'Data - Energy &amp; Metals'!$B$2:$AH$1048576,MATCH($A409,'Data - Energy &amp; Metals'!$A$2:$A$1048576,FALSE),FALSE))</f>
        <v>28600</v>
      </c>
      <c r="D409" s="7">
        <f>IF(ISBLANK(HLOOKUP(D$2,'Data - Energy &amp; Metals'!$B$2:$AH$1048576,MATCH($A409,'Data - Energy &amp; Metals'!$A$2:$A$1048576,FALSE),FALSE)),#N/A,HLOOKUP(D$2,'Data - Energy &amp; Metals'!$B$2:$AH$1048576,MATCH($A409,'Data - Energy &amp; Metals'!$A$2:$A$1048576,FALSE),FALSE))</f>
        <v>53634</v>
      </c>
      <c r="E409" s="8">
        <f t="shared" si="6"/>
        <v>-0.16160351171648055</v>
      </c>
    </row>
    <row r="410" spans="1:5" x14ac:dyDescent="0.25">
      <c r="A410" s="27">
        <f>IF('Data - Energy &amp; Metals'!A410="",#N/A,'Data - Energy &amp; Metals'!A410)</f>
        <v>41730</v>
      </c>
      <c r="B410" s="7">
        <f>IF(ISBLANK(HLOOKUP(B$2,'Data - Energy &amp; Metals'!$B$2:$AH$1048576,MATCH($A410,'Data - Energy &amp; Metals'!$A$2:$A$1048576,FALSE),FALSE)),#N/A,HLOOKUP(B$2,'Data - Energy &amp; Metals'!$B$2:$AH$1048576,MATCH($A410,'Data - Energy &amp; Metals'!$A$2:$A$1048576,FALSE),FALSE))</f>
        <v>153967</v>
      </c>
      <c r="C410" s="7">
        <f>IF(ISBLANK(HLOOKUP(C$2,'Data - Energy &amp; Metals'!$B$2:$AH$1048576,MATCH($A410,'Data - Energy &amp; Metals'!$A$2:$A$1048576,FALSE),FALSE)),#N/A,HLOOKUP(C$2,'Data - Energy &amp; Metals'!$B$2:$AH$1048576,MATCH($A410,'Data - Energy &amp; Metals'!$A$2:$A$1048576,FALSE),FALSE))</f>
        <v>28894</v>
      </c>
      <c r="D410" s="7">
        <f>IF(ISBLANK(HLOOKUP(D$2,'Data - Energy &amp; Metals'!$B$2:$AH$1048576,MATCH($A410,'Data - Energy &amp; Metals'!$A$2:$A$1048576,FALSE),FALSE)),#N/A,HLOOKUP(D$2,'Data - Energy &amp; Metals'!$B$2:$AH$1048576,MATCH($A410,'Data - Energy &amp; Metals'!$A$2:$A$1048576,FALSE),FALSE))</f>
        <v>48672</v>
      </c>
      <c r="E410" s="8">
        <f t="shared" si="6"/>
        <v>-0.12845609773522898</v>
      </c>
    </row>
    <row r="411" spans="1:5" x14ac:dyDescent="0.25">
      <c r="A411" s="27">
        <f>IF('Data - Energy &amp; Metals'!A411="",#N/A,'Data - Energy &amp; Metals'!A411)</f>
        <v>41737</v>
      </c>
      <c r="B411" s="7">
        <f>IF(ISBLANK(HLOOKUP(B$2,'Data - Energy &amp; Metals'!$B$2:$AH$1048576,MATCH($A411,'Data - Energy &amp; Metals'!$A$2:$A$1048576,FALSE),FALSE)),#N/A,HLOOKUP(B$2,'Data - Energy &amp; Metals'!$B$2:$AH$1048576,MATCH($A411,'Data - Energy &amp; Metals'!$A$2:$A$1048576,FALSE),FALSE))</f>
        <v>154200</v>
      </c>
      <c r="C411" s="7">
        <f>IF(ISBLANK(HLOOKUP(C$2,'Data - Energy &amp; Metals'!$B$2:$AH$1048576,MATCH($A411,'Data - Energy &amp; Metals'!$A$2:$A$1048576,FALSE),FALSE)),#N/A,HLOOKUP(C$2,'Data - Energy &amp; Metals'!$B$2:$AH$1048576,MATCH($A411,'Data - Energy &amp; Metals'!$A$2:$A$1048576,FALSE),FALSE))</f>
        <v>29092</v>
      </c>
      <c r="D411" s="7">
        <f>IF(ISBLANK(HLOOKUP(D$2,'Data - Energy &amp; Metals'!$B$2:$AH$1048576,MATCH($A411,'Data - Energy &amp; Metals'!$A$2:$A$1048576,FALSE),FALSE)),#N/A,HLOOKUP(D$2,'Data - Energy &amp; Metals'!$B$2:$AH$1048576,MATCH($A411,'Data - Energy &amp; Metals'!$A$2:$A$1048576,FALSE),FALSE))</f>
        <v>42511</v>
      </c>
      <c r="E411" s="8">
        <f t="shared" si="6"/>
        <v>-8.7023346303501947E-2</v>
      </c>
    </row>
    <row r="412" spans="1:5" x14ac:dyDescent="0.25">
      <c r="A412" s="27">
        <f>IF('Data - Energy &amp; Metals'!A412="",#N/A,'Data - Energy &amp; Metals'!A412)</f>
        <v>41744</v>
      </c>
      <c r="B412" s="7">
        <f>IF(ISBLANK(HLOOKUP(B$2,'Data - Energy &amp; Metals'!$B$2:$AH$1048576,MATCH($A412,'Data - Energy &amp; Metals'!$A$2:$A$1048576,FALSE),FALSE)),#N/A,HLOOKUP(B$2,'Data - Energy &amp; Metals'!$B$2:$AH$1048576,MATCH($A412,'Data - Energy &amp; Metals'!$A$2:$A$1048576,FALSE),FALSE))</f>
        <v>164980</v>
      </c>
      <c r="C412" s="7">
        <f>IF(ISBLANK(HLOOKUP(C$2,'Data - Energy &amp; Metals'!$B$2:$AH$1048576,MATCH($A412,'Data - Energy &amp; Metals'!$A$2:$A$1048576,FALSE),FALSE)),#N/A,HLOOKUP(C$2,'Data - Energy &amp; Metals'!$B$2:$AH$1048576,MATCH($A412,'Data - Energy &amp; Metals'!$A$2:$A$1048576,FALSE),FALSE))</f>
        <v>28894</v>
      </c>
      <c r="D412" s="7">
        <f>IF(ISBLANK(HLOOKUP(D$2,'Data - Energy &amp; Metals'!$B$2:$AH$1048576,MATCH($A412,'Data - Energy &amp; Metals'!$A$2:$A$1048576,FALSE),FALSE)),#N/A,HLOOKUP(D$2,'Data - Energy &amp; Metals'!$B$2:$AH$1048576,MATCH($A412,'Data - Energy &amp; Metals'!$A$2:$A$1048576,FALSE),FALSE))</f>
        <v>43786</v>
      </c>
      <c r="E412" s="8">
        <f t="shared" si="6"/>
        <v>-9.0265486725663716E-2</v>
      </c>
    </row>
    <row r="413" spans="1:5" x14ac:dyDescent="0.25">
      <c r="A413" s="27">
        <f>IF('Data - Energy &amp; Metals'!A413="",#N/A,'Data - Energy &amp; Metals'!A413)</f>
        <v>41751</v>
      </c>
      <c r="B413" s="7">
        <f>IF(ISBLANK(HLOOKUP(B$2,'Data - Energy &amp; Metals'!$B$2:$AH$1048576,MATCH($A413,'Data - Energy &amp; Metals'!$A$2:$A$1048576,FALSE),FALSE)),#N/A,HLOOKUP(B$2,'Data - Energy &amp; Metals'!$B$2:$AH$1048576,MATCH($A413,'Data - Energy &amp; Metals'!$A$2:$A$1048576,FALSE),FALSE))</f>
        <v>153788</v>
      </c>
      <c r="C413" s="7">
        <f>IF(ISBLANK(HLOOKUP(C$2,'Data - Energy &amp; Metals'!$B$2:$AH$1048576,MATCH($A413,'Data - Energy &amp; Metals'!$A$2:$A$1048576,FALSE),FALSE)),#N/A,HLOOKUP(C$2,'Data - Energy &amp; Metals'!$B$2:$AH$1048576,MATCH($A413,'Data - Energy &amp; Metals'!$A$2:$A$1048576,FALSE),FALSE))</f>
        <v>31896</v>
      </c>
      <c r="D413" s="7">
        <f>IF(ISBLANK(HLOOKUP(D$2,'Data - Energy &amp; Metals'!$B$2:$AH$1048576,MATCH($A413,'Data - Energy &amp; Metals'!$A$2:$A$1048576,FALSE),FALSE)),#N/A,HLOOKUP(D$2,'Data - Energy &amp; Metals'!$B$2:$AH$1048576,MATCH($A413,'Data - Energy &amp; Metals'!$A$2:$A$1048576,FALSE),FALSE))</f>
        <v>35423</v>
      </c>
      <c r="E413" s="8">
        <f t="shared" si="6"/>
        <v>-2.2934169115925818E-2</v>
      </c>
    </row>
    <row r="414" spans="1:5" x14ac:dyDescent="0.25">
      <c r="A414" s="27">
        <f>IF('Data - Energy &amp; Metals'!A414="",#N/A,'Data - Energy &amp; Metals'!A414)</f>
        <v>41758</v>
      </c>
      <c r="B414" s="7">
        <f>IF(ISBLANK(HLOOKUP(B$2,'Data - Energy &amp; Metals'!$B$2:$AH$1048576,MATCH($A414,'Data - Energy &amp; Metals'!$A$2:$A$1048576,FALSE),FALSE)),#N/A,HLOOKUP(B$2,'Data - Energy &amp; Metals'!$B$2:$AH$1048576,MATCH($A414,'Data - Energy &amp; Metals'!$A$2:$A$1048576,FALSE),FALSE))</f>
        <v>139482</v>
      </c>
      <c r="C414" s="7">
        <f>IF(ISBLANK(HLOOKUP(C$2,'Data - Energy &amp; Metals'!$B$2:$AH$1048576,MATCH($A414,'Data - Energy &amp; Metals'!$A$2:$A$1048576,FALSE),FALSE)),#N/A,HLOOKUP(C$2,'Data - Energy &amp; Metals'!$B$2:$AH$1048576,MATCH($A414,'Data - Energy &amp; Metals'!$A$2:$A$1048576,FALSE),FALSE))</f>
        <v>33870</v>
      </c>
      <c r="D414" s="7">
        <f>IF(ISBLANK(HLOOKUP(D$2,'Data - Energy &amp; Metals'!$B$2:$AH$1048576,MATCH($A414,'Data - Energy &amp; Metals'!$A$2:$A$1048576,FALSE),FALSE)),#N/A,HLOOKUP(D$2,'Data - Energy &amp; Metals'!$B$2:$AH$1048576,MATCH($A414,'Data - Energy &amp; Metals'!$A$2:$A$1048576,FALSE),FALSE))</f>
        <v>28803</v>
      </c>
      <c r="E414" s="8">
        <f t="shared" si="6"/>
        <v>3.6327268034585108E-2</v>
      </c>
    </row>
    <row r="415" spans="1:5" x14ac:dyDescent="0.25">
      <c r="A415" s="27">
        <f>IF('Data - Energy &amp; Metals'!A415="",#N/A,'Data - Energy &amp; Metals'!A415)</f>
        <v>41765</v>
      </c>
      <c r="B415" s="7">
        <f>IF(ISBLANK(HLOOKUP(B$2,'Data - Energy &amp; Metals'!$B$2:$AH$1048576,MATCH($A415,'Data - Energy &amp; Metals'!$A$2:$A$1048576,FALSE),FALSE)),#N/A,HLOOKUP(B$2,'Data - Energy &amp; Metals'!$B$2:$AH$1048576,MATCH($A415,'Data - Energy &amp; Metals'!$A$2:$A$1048576,FALSE),FALSE))</f>
        <v>142582</v>
      </c>
      <c r="C415" s="7">
        <f>IF(ISBLANK(HLOOKUP(C$2,'Data - Energy &amp; Metals'!$B$2:$AH$1048576,MATCH($A415,'Data - Energy &amp; Metals'!$A$2:$A$1048576,FALSE),FALSE)),#N/A,HLOOKUP(C$2,'Data - Energy &amp; Metals'!$B$2:$AH$1048576,MATCH($A415,'Data - Energy &amp; Metals'!$A$2:$A$1048576,FALSE),FALSE))</f>
        <v>32328</v>
      </c>
      <c r="D415" s="7">
        <f>IF(ISBLANK(HLOOKUP(D$2,'Data - Energy &amp; Metals'!$B$2:$AH$1048576,MATCH($A415,'Data - Energy &amp; Metals'!$A$2:$A$1048576,FALSE),FALSE)),#N/A,HLOOKUP(D$2,'Data - Energy &amp; Metals'!$B$2:$AH$1048576,MATCH($A415,'Data - Energy &amp; Metals'!$A$2:$A$1048576,FALSE),FALSE))</f>
        <v>31630</v>
      </c>
      <c r="E415" s="8">
        <f t="shared" si="6"/>
        <v>4.895428595474885E-3</v>
      </c>
    </row>
    <row r="416" spans="1:5" x14ac:dyDescent="0.25">
      <c r="A416" s="27">
        <f>IF('Data - Energy &amp; Metals'!A416="",#N/A,'Data - Energy &amp; Metals'!A416)</f>
        <v>41772</v>
      </c>
      <c r="B416" s="7">
        <f>IF(ISBLANK(HLOOKUP(B$2,'Data - Energy &amp; Metals'!$B$2:$AH$1048576,MATCH($A416,'Data - Energy &amp; Metals'!$A$2:$A$1048576,FALSE),FALSE)),#N/A,HLOOKUP(B$2,'Data - Energy &amp; Metals'!$B$2:$AH$1048576,MATCH($A416,'Data - Energy &amp; Metals'!$A$2:$A$1048576,FALSE),FALSE))</f>
        <v>152093</v>
      </c>
      <c r="C416" s="7">
        <f>IF(ISBLANK(HLOOKUP(C$2,'Data - Energy &amp; Metals'!$B$2:$AH$1048576,MATCH($A416,'Data - Energy &amp; Metals'!$A$2:$A$1048576,FALSE),FALSE)),#N/A,HLOOKUP(C$2,'Data - Energy &amp; Metals'!$B$2:$AH$1048576,MATCH($A416,'Data - Energy &amp; Metals'!$A$2:$A$1048576,FALSE),FALSE))</f>
        <v>40720</v>
      </c>
      <c r="D416" s="7">
        <f>IF(ISBLANK(HLOOKUP(D$2,'Data - Energy &amp; Metals'!$B$2:$AH$1048576,MATCH($A416,'Data - Energy &amp; Metals'!$A$2:$A$1048576,FALSE),FALSE)),#N/A,HLOOKUP(D$2,'Data - Energy &amp; Metals'!$B$2:$AH$1048576,MATCH($A416,'Data - Energy &amp; Metals'!$A$2:$A$1048576,FALSE),FALSE))</f>
        <v>27546</v>
      </c>
      <c r="E416" s="8">
        <f t="shared" si="6"/>
        <v>8.661805605780673E-2</v>
      </c>
    </row>
    <row r="417" spans="1:5" x14ac:dyDescent="0.25">
      <c r="A417" s="27">
        <f>IF('Data - Energy &amp; Metals'!A417="",#N/A,'Data - Energy &amp; Metals'!A417)</f>
        <v>41779</v>
      </c>
      <c r="B417" s="7">
        <f>IF(ISBLANK(HLOOKUP(B$2,'Data - Energy &amp; Metals'!$B$2:$AH$1048576,MATCH($A417,'Data - Energy &amp; Metals'!$A$2:$A$1048576,FALSE),FALSE)),#N/A,HLOOKUP(B$2,'Data - Energy &amp; Metals'!$B$2:$AH$1048576,MATCH($A417,'Data - Energy &amp; Metals'!$A$2:$A$1048576,FALSE),FALSE))</f>
        <v>150858</v>
      </c>
      <c r="C417" s="7">
        <f>IF(ISBLANK(HLOOKUP(C$2,'Data - Energy &amp; Metals'!$B$2:$AH$1048576,MATCH($A417,'Data - Energy &amp; Metals'!$A$2:$A$1048576,FALSE),FALSE)),#N/A,HLOOKUP(C$2,'Data - Energy &amp; Metals'!$B$2:$AH$1048576,MATCH($A417,'Data - Energy &amp; Metals'!$A$2:$A$1048576,FALSE),FALSE))</f>
        <v>41903</v>
      </c>
      <c r="D417" s="7">
        <f>IF(ISBLANK(HLOOKUP(D$2,'Data - Energy &amp; Metals'!$B$2:$AH$1048576,MATCH($A417,'Data - Energy &amp; Metals'!$A$2:$A$1048576,FALSE),FALSE)),#N/A,HLOOKUP(D$2,'Data - Energy &amp; Metals'!$B$2:$AH$1048576,MATCH($A417,'Data - Energy &amp; Metals'!$A$2:$A$1048576,FALSE),FALSE))</f>
        <v>23116</v>
      </c>
      <c r="E417" s="8">
        <f t="shared" si="6"/>
        <v>0.12453433029736573</v>
      </c>
    </row>
    <row r="418" spans="1:5" x14ac:dyDescent="0.25">
      <c r="A418" s="27">
        <f>IF('Data - Energy &amp; Metals'!A418="",#N/A,'Data - Energy &amp; Metals'!A418)</f>
        <v>41786</v>
      </c>
      <c r="B418" s="7">
        <f>IF(ISBLANK(HLOOKUP(B$2,'Data - Energy &amp; Metals'!$B$2:$AH$1048576,MATCH($A418,'Data - Energy &amp; Metals'!$A$2:$A$1048576,FALSE),FALSE)),#N/A,HLOOKUP(B$2,'Data - Energy &amp; Metals'!$B$2:$AH$1048576,MATCH($A418,'Data - Energy &amp; Metals'!$A$2:$A$1048576,FALSE),FALSE))</f>
        <v>153981</v>
      </c>
      <c r="C418" s="7">
        <f>IF(ISBLANK(HLOOKUP(C$2,'Data - Energy &amp; Metals'!$B$2:$AH$1048576,MATCH($A418,'Data - Energy &amp; Metals'!$A$2:$A$1048576,FALSE),FALSE)),#N/A,HLOOKUP(C$2,'Data - Energy &amp; Metals'!$B$2:$AH$1048576,MATCH($A418,'Data - Energy &amp; Metals'!$A$2:$A$1048576,FALSE),FALSE))</f>
        <v>42800</v>
      </c>
      <c r="D418" s="7">
        <f>IF(ISBLANK(HLOOKUP(D$2,'Data - Energy &amp; Metals'!$B$2:$AH$1048576,MATCH($A418,'Data - Energy &amp; Metals'!$A$2:$A$1048576,FALSE),FALSE)),#N/A,HLOOKUP(D$2,'Data - Energy &amp; Metals'!$B$2:$AH$1048576,MATCH($A418,'Data - Energy &amp; Metals'!$A$2:$A$1048576,FALSE),FALSE))</f>
        <v>21485</v>
      </c>
      <c r="E418" s="8">
        <f t="shared" si="6"/>
        <v>0.13842616946246614</v>
      </c>
    </row>
    <row r="419" spans="1:5" x14ac:dyDescent="0.25">
      <c r="A419" s="27">
        <f>IF('Data - Energy &amp; Metals'!A419="",#N/A,'Data - Energy &amp; Metals'!A419)</f>
        <v>41793</v>
      </c>
      <c r="B419" s="7">
        <f>IF(ISBLANK(HLOOKUP(B$2,'Data - Energy &amp; Metals'!$B$2:$AH$1048576,MATCH($A419,'Data - Energy &amp; Metals'!$A$2:$A$1048576,FALSE),FALSE)),#N/A,HLOOKUP(B$2,'Data - Energy &amp; Metals'!$B$2:$AH$1048576,MATCH($A419,'Data - Energy &amp; Metals'!$A$2:$A$1048576,FALSE),FALSE))</f>
        <v>152241</v>
      </c>
      <c r="C419" s="7">
        <f>IF(ISBLANK(HLOOKUP(C$2,'Data - Energy &amp; Metals'!$B$2:$AH$1048576,MATCH($A419,'Data - Energy &amp; Metals'!$A$2:$A$1048576,FALSE),FALSE)),#N/A,HLOOKUP(C$2,'Data - Energy &amp; Metals'!$B$2:$AH$1048576,MATCH($A419,'Data - Energy &amp; Metals'!$A$2:$A$1048576,FALSE),FALSE))</f>
        <v>38042</v>
      </c>
      <c r="D419" s="7">
        <f>IF(ISBLANK(HLOOKUP(D$2,'Data - Energy &amp; Metals'!$B$2:$AH$1048576,MATCH($A419,'Data - Energy &amp; Metals'!$A$2:$A$1048576,FALSE),FALSE)),#N/A,HLOOKUP(D$2,'Data - Energy &amp; Metals'!$B$2:$AH$1048576,MATCH($A419,'Data - Energy &amp; Metals'!$A$2:$A$1048576,FALSE),FALSE))</f>
        <v>21802</v>
      </c>
      <c r="E419" s="8">
        <f t="shared" si="6"/>
        <v>0.10667297245814203</v>
      </c>
    </row>
    <row r="420" spans="1:5" x14ac:dyDescent="0.25">
      <c r="A420" s="27">
        <f>IF('Data - Energy &amp; Metals'!A420="",#N/A,'Data - Energy &amp; Metals'!A420)</f>
        <v>41800</v>
      </c>
      <c r="B420" s="7">
        <f>IF(ISBLANK(HLOOKUP(B$2,'Data - Energy &amp; Metals'!$B$2:$AH$1048576,MATCH($A420,'Data - Energy &amp; Metals'!$A$2:$A$1048576,FALSE),FALSE)),#N/A,HLOOKUP(B$2,'Data - Energy &amp; Metals'!$B$2:$AH$1048576,MATCH($A420,'Data - Energy &amp; Metals'!$A$2:$A$1048576,FALSE),FALSE))</f>
        <v>148047</v>
      </c>
      <c r="C420" s="7">
        <f>IF(ISBLANK(HLOOKUP(C$2,'Data - Energy &amp; Metals'!$B$2:$AH$1048576,MATCH($A420,'Data - Energy &amp; Metals'!$A$2:$A$1048576,FALSE),FALSE)),#N/A,HLOOKUP(C$2,'Data - Energy &amp; Metals'!$B$2:$AH$1048576,MATCH($A420,'Data - Energy &amp; Metals'!$A$2:$A$1048576,FALSE),FALSE))</f>
        <v>30841</v>
      </c>
      <c r="D420" s="7">
        <f>IF(ISBLANK(HLOOKUP(D$2,'Data - Energy &amp; Metals'!$B$2:$AH$1048576,MATCH($A420,'Data - Energy &amp; Metals'!$A$2:$A$1048576,FALSE),FALSE)),#N/A,HLOOKUP(D$2,'Data - Energy &amp; Metals'!$B$2:$AH$1048576,MATCH($A420,'Data - Energy &amp; Metals'!$A$2:$A$1048576,FALSE),FALSE))</f>
        <v>25734</v>
      </c>
      <c r="E420" s="8">
        <f t="shared" si="6"/>
        <v>3.4495802008821526E-2</v>
      </c>
    </row>
    <row r="421" spans="1:5" x14ac:dyDescent="0.25">
      <c r="A421" s="27">
        <f>IF('Data - Energy &amp; Metals'!A421="",#N/A,'Data - Energy &amp; Metals'!A421)</f>
        <v>41807</v>
      </c>
      <c r="B421" s="7">
        <f>IF(ISBLANK(HLOOKUP(B$2,'Data - Energy &amp; Metals'!$B$2:$AH$1048576,MATCH($A421,'Data - Energy &amp; Metals'!$A$2:$A$1048576,FALSE),FALSE)),#N/A,HLOOKUP(B$2,'Data - Energy &amp; Metals'!$B$2:$AH$1048576,MATCH($A421,'Data - Energy &amp; Metals'!$A$2:$A$1048576,FALSE),FALSE))</f>
        <v>152137</v>
      </c>
      <c r="C421" s="7">
        <f>IF(ISBLANK(HLOOKUP(C$2,'Data - Energy &amp; Metals'!$B$2:$AH$1048576,MATCH($A421,'Data - Energy &amp; Metals'!$A$2:$A$1048576,FALSE),FALSE)),#N/A,HLOOKUP(C$2,'Data - Energy &amp; Metals'!$B$2:$AH$1048576,MATCH($A421,'Data - Energy &amp; Metals'!$A$2:$A$1048576,FALSE),FALSE))</f>
        <v>28750</v>
      </c>
      <c r="D421" s="7">
        <f>IF(ISBLANK(HLOOKUP(D$2,'Data - Energy &amp; Metals'!$B$2:$AH$1048576,MATCH($A421,'Data - Energy &amp; Metals'!$A$2:$A$1048576,FALSE),FALSE)),#N/A,HLOOKUP(D$2,'Data - Energy &amp; Metals'!$B$2:$AH$1048576,MATCH($A421,'Data - Energy &amp; Metals'!$A$2:$A$1048576,FALSE),FALSE))</f>
        <v>29063</v>
      </c>
      <c r="E421" s="8">
        <f t="shared" si="6"/>
        <v>-2.0573561986893391E-3</v>
      </c>
    </row>
    <row r="422" spans="1:5" x14ac:dyDescent="0.25">
      <c r="A422" s="27">
        <f>IF('Data - Energy &amp; Metals'!A422="",#N/A,'Data - Energy &amp; Metals'!A422)</f>
        <v>41814</v>
      </c>
      <c r="B422" s="7">
        <f>IF(ISBLANK(HLOOKUP(B$2,'Data - Energy &amp; Metals'!$B$2:$AH$1048576,MATCH($A422,'Data - Energy &amp; Metals'!$A$2:$A$1048576,FALSE),FALSE)),#N/A,HLOOKUP(B$2,'Data - Energy &amp; Metals'!$B$2:$AH$1048576,MATCH($A422,'Data - Energy &amp; Metals'!$A$2:$A$1048576,FALSE),FALSE))</f>
        <v>143153</v>
      </c>
      <c r="C422" s="7">
        <f>IF(ISBLANK(HLOOKUP(C$2,'Data - Energy &amp; Metals'!$B$2:$AH$1048576,MATCH($A422,'Data - Energy &amp; Metals'!$A$2:$A$1048576,FALSE),FALSE)),#N/A,HLOOKUP(C$2,'Data - Energy &amp; Metals'!$B$2:$AH$1048576,MATCH($A422,'Data - Energy &amp; Metals'!$A$2:$A$1048576,FALSE),FALSE))</f>
        <v>34514</v>
      </c>
      <c r="D422" s="7">
        <f>IF(ISBLANK(HLOOKUP(D$2,'Data - Energy &amp; Metals'!$B$2:$AH$1048576,MATCH($A422,'Data - Energy &amp; Metals'!$A$2:$A$1048576,FALSE),FALSE)),#N/A,HLOOKUP(D$2,'Data - Energy &amp; Metals'!$B$2:$AH$1048576,MATCH($A422,'Data - Energy &amp; Metals'!$A$2:$A$1048576,FALSE),FALSE))</f>
        <v>20189</v>
      </c>
      <c r="E422" s="8">
        <f t="shared" si="6"/>
        <v>0.100067759669724</v>
      </c>
    </row>
    <row r="423" spans="1:5" x14ac:dyDescent="0.25">
      <c r="A423" s="27">
        <f>IF('Data - Energy &amp; Metals'!A423="",#N/A,'Data - Energy &amp; Metals'!A423)</f>
        <v>41821</v>
      </c>
      <c r="B423" s="7">
        <f>IF(ISBLANK(HLOOKUP(B$2,'Data - Energy &amp; Metals'!$B$2:$AH$1048576,MATCH($A423,'Data - Energy &amp; Metals'!$A$2:$A$1048576,FALSE),FALSE)),#N/A,HLOOKUP(B$2,'Data - Energy &amp; Metals'!$B$2:$AH$1048576,MATCH($A423,'Data - Energy &amp; Metals'!$A$2:$A$1048576,FALSE),FALSE))</f>
        <v>146615</v>
      </c>
      <c r="C423" s="7">
        <f>IF(ISBLANK(HLOOKUP(C$2,'Data - Energy &amp; Metals'!$B$2:$AH$1048576,MATCH($A423,'Data - Energy &amp; Metals'!$A$2:$A$1048576,FALSE),FALSE)),#N/A,HLOOKUP(C$2,'Data - Energy &amp; Metals'!$B$2:$AH$1048576,MATCH($A423,'Data - Energy &amp; Metals'!$A$2:$A$1048576,FALSE),FALSE))</f>
        <v>44419</v>
      </c>
      <c r="D423" s="7">
        <f>IF(ISBLANK(HLOOKUP(D$2,'Data - Energy &amp; Metals'!$B$2:$AH$1048576,MATCH($A423,'Data - Energy &amp; Metals'!$A$2:$A$1048576,FALSE),FALSE)),#N/A,HLOOKUP(D$2,'Data - Energy &amp; Metals'!$B$2:$AH$1048576,MATCH($A423,'Data - Energy &amp; Metals'!$A$2:$A$1048576,FALSE),FALSE))</f>
        <v>19652</v>
      </c>
      <c r="E423" s="8">
        <f t="shared" si="6"/>
        <v>0.16892541690822904</v>
      </c>
    </row>
    <row r="424" spans="1:5" x14ac:dyDescent="0.25">
      <c r="A424" s="27">
        <f>IF('Data - Energy &amp; Metals'!A424="",#N/A,'Data - Energy &amp; Metals'!A424)</f>
        <v>41828</v>
      </c>
      <c r="B424" s="7">
        <f>IF(ISBLANK(HLOOKUP(B$2,'Data - Energy &amp; Metals'!$B$2:$AH$1048576,MATCH($A424,'Data - Energy &amp; Metals'!$A$2:$A$1048576,FALSE),FALSE)),#N/A,HLOOKUP(B$2,'Data - Energy &amp; Metals'!$B$2:$AH$1048576,MATCH($A424,'Data - Energy &amp; Metals'!$A$2:$A$1048576,FALSE),FALSE))</f>
        <v>161515</v>
      </c>
      <c r="C424" s="7">
        <f>IF(ISBLANK(HLOOKUP(C$2,'Data - Energy &amp; Metals'!$B$2:$AH$1048576,MATCH($A424,'Data - Energy &amp; Metals'!$A$2:$A$1048576,FALSE),FALSE)),#N/A,HLOOKUP(C$2,'Data - Energy &amp; Metals'!$B$2:$AH$1048576,MATCH($A424,'Data - Energy &amp; Metals'!$A$2:$A$1048576,FALSE),FALSE))</f>
        <v>56092</v>
      </c>
      <c r="D424" s="7">
        <f>IF(ISBLANK(HLOOKUP(D$2,'Data - Energy &amp; Metals'!$B$2:$AH$1048576,MATCH($A424,'Data - Energy &amp; Metals'!$A$2:$A$1048576,FALSE),FALSE)),#N/A,HLOOKUP(D$2,'Data - Energy &amp; Metals'!$B$2:$AH$1048576,MATCH($A424,'Data - Energy &amp; Metals'!$A$2:$A$1048576,FALSE),FALSE))</f>
        <v>17725</v>
      </c>
      <c r="E424" s="8">
        <f t="shared" si="6"/>
        <v>0.23754450051078846</v>
      </c>
    </row>
    <row r="425" spans="1:5" x14ac:dyDescent="0.25">
      <c r="A425" s="27">
        <f>IF('Data - Energy &amp; Metals'!A425="",#N/A,'Data - Energy &amp; Metals'!A425)</f>
        <v>41835</v>
      </c>
      <c r="B425" s="7">
        <f>IF(ISBLANK(HLOOKUP(B$2,'Data - Energy &amp; Metals'!$B$2:$AH$1048576,MATCH($A425,'Data - Energy &amp; Metals'!$A$2:$A$1048576,FALSE),FALSE)),#N/A,HLOOKUP(B$2,'Data - Energy &amp; Metals'!$B$2:$AH$1048576,MATCH($A425,'Data - Energy &amp; Metals'!$A$2:$A$1048576,FALSE),FALSE))</f>
        <v>179964</v>
      </c>
      <c r="C425" s="7">
        <f>IF(ISBLANK(HLOOKUP(C$2,'Data - Energy &amp; Metals'!$B$2:$AH$1048576,MATCH($A425,'Data - Energy &amp; Metals'!$A$2:$A$1048576,FALSE),FALSE)),#N/A,HLOOKUP(C$2,'Data - Energy &amp; Metals'!$B$2:$AH$1048576,MATCH($A425,'Data - Energy &amp; Metals'!$A$2:$A$1048576,FALSE),FALSE))</f>
        <v>66450</v>
      </c>
      <c r="D425" s="7">
        <f>IF(ISBLANK(HLOOKUP(D$2,'Data - Energy &amp; Metals'!$B$2:$AH$1048576,MATCH($A425,'Data - Energy &amp; Metals'!$A$2:$A$1048576,FALSE),FALSE)),#N/A,HLOOKUP(D$2,'Data - Energy &amp; Metals'!$B$2:$AH$1048576,MATCH($A425,'Data - Energy &amp; Metals'!$A$2:$A$1048576,FALSE),FALSE))</f>
        <v>17456</v>
      </c>
      <c r="E425" s="8">
        <f t="shared" si="6"/>
        <v>0.27224333755640018</v>
      </c>
    </row>
    <row r="426" spans="1:5" x14ac:dyDescent="0.25">
      <c r="A426" s="27">
        <f>IF('Data - Energy &amp; Metals'!A426="",#N/A,'Data - Energy &amp; Metals'!A426)</f>
        <v>41842</v>
      </c>
      <c r="B426" s="7">
        <f>IF(ISBLANK(HLOOKUP(B$2,'Data - Energy &amp; Metals'!$B$2:$AH$1048576,MATCH($A426,'Data - Energy &amp; Metals'!$A$2:$A$1048576,FALSE),FALSE)),#N/A,HLOOKUP(B$2,'Data - Energy &amp; Metals'!$B$2:$AH$1048576,MATCH($A426,'Data - Energy &amp; Metals'!$A$2:$A$1048576,FALSE),FALSE))</f>
        <v>181072</v>
      </c>
      <c r="C426" s="7">
        <f>IF(ISBLANK(HLOOKUP(C$2,'Data - Energy &amp; Metals'!$B$2:$AH$1048576,MATCH($A426,'Data - Energy &amp; Metals'!$A$2:$A$1048576,FALSE),FALSE)),#N/A,HLOOKUP(C$2,'Data - Energy &amp; Metals'!$B$2:$AH$1048576,MATCH($A426,'Data - Energy &amp; Metals'!$A$2:$A$1048576,FALSE),FALSE))</f>
        <v>62547</v>
      </c>
      <c r="D426" s="7">
        <f>IF(ISBLANK(HLOOKUP(D$2,'Data - Energy &amp; Metals'!$B$2:$AH$1048576,MATCH($A426,'Data - Energy &amp; Metals'!$A$2:$A$1048576,FALSE),FALSE)),#N/A,HLOOKUP(D$2,'Data - Energy &amp; Metals'!$B$2:$AH$1048576,MATCH($A426,'Data - Energy &amp; Metals'!$A$2:$A$1048576,FALSE),FALSE))</f>
        <v>18440</v>
      </c>
      <c r="E426" s="8">
        <f t="shared" si="6"/>
        <v>0.24358818591499515</v>
      </c>
    </row>
    <row r="427" spans="1:5" x14ac:dyDescent="0.25">
      <c r="A427" s="27">
        <f>IF('Data - Energy &amp; Metals'!A427="",#N/A,'Data - Energy &amp; Metals'!A427)</f>
        <v>41849</v>
      </c>
      <c r="B427" s="7">
        <f>IF(ISBLANK(HLOOKUP(B$2,'Data - Energy &amp; Metals'!$B$2:$AH$1048576,MATCH($A427,'Data - Energy &amp; Metals'!$A$2:$A$1048576,FALSE),FALSE)),#N/A,HLOOKUP(B$2,'Data - Energy &amp; Metals'!$B$2:$AH$1048576,MATCH($A427,'Data - Energy &amp; Metals'!$A$2:$A$1048576,FALSE),FALSE))</f>
        <v>175593</v>
      </c>
      <c r="C427" s="7">
        <f>IF(ISBLANK(HLOOKUP(C$2,'Data - Energy &amp; Metals'!$B$2:$AH$1048576,MATCH($A427,'Data - Energy &amp; Metals'!$A$2:$A$1048576,FALSE),FALSE)),#N/A,HLOOKUP(C$2,'Data - Energy &amp; Metals'!$B$2:$AH$1048576,MATCH($A427,'Data - Energy &amp; Metals'!$A$2:$A$1048576,FALSE),FALSE))</f>
        <v>56755</v>
      </c>
      <c r="D427" s="7">
        <f>IF(ISBLANK(HLOOKUP(D$2,'Data - Energy &amp; Metals'!$B$2:$AH$1048576,MATCH($A427,'Data - Energy &amp; Metals'!$A$2:$A$1048576,FALSE),FALSE)),#N/A,HLOOKUP(D$2,'Data - Energy &amp; Metals'!$B$2:$AH$1048576,MATCH($A427,'Data - Energy &amp; Metals'!$A$2:$A$1048576,FALSE),FALSE))</f>
        <v>17896</v>
      </c>
      <c r="E427" s="8">
        <f t="shared" si="6"/>
        <v>0.22130153252122806</v>
      </c>
    </row>
    <row r="428" spans="1:5" x14ac:dyDescent="0.25">
      <c r="A428" s="27">
        <f>IF('Data - Energy &amp; Metals'!A428="",#N/A,'Data - Energy &amp; Metals'!A428)</f>
        <v>41856</v>
      </c>
      <c r="B428" s="7">
        <f>IF(ISBLANK(HLOOKUP(B$2,'Data - Energy &amp; Metals'!$B$2:$AH$1048576,MATCH($A428,'Data - Energy &amp; Metals'!$A$2:$A$1048576,FALSE),FALSE)),#N/A,HLOOKUP(B$2,'Data - Energy &amp; Metals'!$B$2:$AH$1048576,MATCH($A428,'Data - Energy &amp; Metals'!$A$2:$A$1048576,FALSE),FALSE))</f>
        <v>171881</v>
      </c>
      <c r="C428" s="7">
        <f>IF(ISBLANK(HLOOKUP(C$2,'Data - Energy &amp; Metals'!$B$2:$AH$1048576,MATCH($A428,'Data - Energy &amp; Metals'!$A$2:$A$1048576,FALSE),FALSE)),#N/A,HLOOKUP(C$2,'Data - Energy &amp; Metals'!$B$2:$AH$1048576,MATCH($A428,'Data - Energy &amp; Metals'!$A$2:$A$1048576,FALSE),FALSE))</f>
        <v>54145</v>
      </c>
      <c r="D428" s="7">
        <f>IF(ISBLANK(HLOOKUP(D$2,'Data - Energy &amp; Metals'!$B$2:$AH$1048576,MATCH($A428,'Data - Energy &amp; Metals'!$A$2:$A$1048576,FALSE),FALSE)),#N/A,HLOOKUP(D$2,'Data - Energy &amp; Metals'!$B$2:$AH$1048576,MATCH($A428,'Data - Energy &amp; Metals'!$A$2:$A$1048576,FALSE),FALSE))</f>
        <v>19815</v>
      </c>
      <c r="E428" s="8">
        <f t="shared" si="6"/>
        <v>0.19973120938323607</v>
      </c>
    </row>
    <row r="429" spans="1:5" x14ac:dyDescent="0.25">
      <c r="A429" s="27">
        <f>IF('Data - Energy &amp; Metals'!A429="",#N/A,'Data - Energy &amp; Metals'!A429)</f>
        <v>41863</v>
      </c>
      <c r="B429" s="7">
        <f>IF(ISBLANK(HLOOKUP(B$2,'Data - Energy &amp; Metals'!$B$2:$AH$1048576,MATCH($A429,'Data - Energy &amp; Metals'!$A$2:$A$1048576,FALSE),FALSE)),#N/A,HLOOKUP(B$2,'Data - Energy &amp; Metals'!$B$2:$AH$1048576,MATCH($A429,'Data - Energy &amp; Metals'!$A$2:$A$1048576,FALSE),FALSE))</f>
        <v>154233</v>
      </c>
      <c r="C429" s="7">
        <f>IF(ISBLANK(HLOOKUP(C$2,'Data - Energy &amp; Metals'!$B$2:$AH$1048576,MATCH($A429,'Data - Energy &amp; Metals'!$A$2:$A$1048576,FALSE),FALSE)),#N/A,HLOOKUP(C$2,'Data - Energy &amp; Metals'!$B$2:$AH$1048576,MATCH($A429,'Data - Energy &amp; Metals'!$A$2:$A$1048576,FALSE),FALSE))</f>
        <v>39743</v>
      </c>
      <c r="D429" s="7">
        <f>IF(ISBLANK(HLOOKUP(D$2,'Data - Energy &amp; Metals'!$B$2:$AH$1048576,MATCH($A429,'Data - Energy &amp; Metals'!$A$2:$A$1048576,FALSE),FALSE)),#N/A,HLOOKUP(D$2,'Data - Energy &amp; Metals'!$B$2:$AH$1048576,MATCH($A429,'Data - Energy &amp; Metals'!$A$2:$A$1048576,FALSE),FALSE))</f>
        <v>20647</v>
      </c>
      <c r="E429" s="8">
        <f t="shared" si="6"/>
        <v>0.12381267303365687</v>
      </c>
    </row>
    <row r="430" spans="1:5" x14ac:dyDescent="0.25">
      <c r="A430" s="27">
        <f>IF('Data - Energy &amp; Metals'!A430="",#N/A,'Data - Energy &amp; Metals'!A430)</f>
        <v>41870</v>
      </c>
      <c r="B430" s="7">
        <f>IF(ISBLANK(HLOOKUP(B$2,'Data - Energy &amp; Metals'!$B$2:$AH$1048576,MATCH($A430,'Data - Energy &amp; Metals'!$A$2:$A$1048576,FALSE),FALSE)),#N/A,HLOOKUP(B$2,'Data - Energy &amp; Metals'!$B$2:$AH$1048576,MATCH($A430,'Data - Energy &amp; Metals'!$A$2:$A$1048576,FALSE),FALSE))</f>
        <v>152812</v>
      </c>
      <c r="C430" s="7">
        <f>IF(ISBLANK(HLOOKUP(C$2,'Data - Energy &amp; Metals'!$B$2:$AH$1048576,MATCH($A430,'Data - Energy &amp; Metals'!$A$2:$A$1048576,FALSE),FALSE)),#N/A,HLOOKUP(C$2,'Data - Energy &amp; Metals'!$B$2:$AH$1048576,MATCH($A430,'Data - Energy &amp; Metals'!$A$2:$A$1048576,FALSE),FALSE))</f>
        <v>33078</v>
      </c>
      <c r="D430" s="7">
        <f>IF(ISBLANK(HLOOKUP(D$2,'Data - Energy &amp; Metals'!$B$2:$AH$1048576,MATCH($A430,'Data - Energy &amp; Metals'!$A$2:$A$1048576,FALSE),FALSE)),#N/A,HLOOKUP(D$2,'Data - Energy &amp; Metals'!$B$2:$AH$1048576,MATCH($A430,'Data - Energy &amp; Metals'!$A$2:$A$1048576,FALSE),FALSE))</f>
        <v>24421</v>
      </c>
      <c r="E430" s="8">
        <f t="shared" si="6"/>
        <v>5.6651310106536137E-2</v>
      </c>
    </row>
    <row r="431" spans="1:5" x14ac:dyDescent="0.25">
      <c r="A431" s="27">
        <f>IF('Data - Energy &amp; Metals'!A431="",#N/A,'Data - Energy &amp; Metals'!A431)</f>
        <v>41877</v>
      </c>
      <c r="B431" s="7">
        <f>IF(ISBLANK(HLOOKUP(B$2,'Data - Energy &amp; Metals'!$B$2:$AH$1048576,MATCH($A431,'Data - Energy &amp; Metals'!$A$2:$A$1048576,FALSE),FALSE)),#N/A,HLOOKUP(B$2,'Data - Energy &amp; Metals'!$B$2:$AH$1048576,MATCH($A431,'Data - Energy &amp; Metals'!$A$2:$A$1048576,FALSE),FALSE))</f>
        <v>147081</v>
      </c>
      <c r="C431" s="7">
        <f>IF(ISBLANK(HLOOKUP(C$2,'Data - Energy &amp; Metals'!$B$2:$AH$1048576,MATCH($A431,'Data - Energy &amp; Metals'!$A$2:$A$1048576,FALSE),FALSE)),#N/A,HLOOKUP(C$2,'Data - Energy &amp; Metals'!$B$2:$AH$1048576,MATCH($A431,'Data - Energy &amp; Metals'!$A$2:$A$1048576,FALSE),FALSE))</f>
        <v>36639</v>
      </c>
      <c r="D431" s="7">
        <f>IF(ISBLANK(HLOOKUP(D$2,'Data - Energy &amp; Metals'!$B$2:$AH$1048576,MATCH($A431,'Data - Energy &amp; Metals'!$A$2:$A$1048576,FALSE),FALSE)),#N/A,HLOOKUP(D$2,'Data - Energy &amp; Metals'!$B$2:$AH$1048576,MATCH($A431,'Data - Energy &amp; Metals'!$A$2:$A$1048576,FALSE),FALSE))</f>
        <v>19228</v>
      </c>
      <c r="E431" s="8">
        <f t="shared" si="6"/>
        <v>0.11837694875612757</v>
      </c>
    </row>
    <row r="432" spans="1:5" x14ac:dyDescent="0.25">
      <c r="A432" s="27">
        <f>IF('Data - Energy &amp; Metals'!A432="",#N/A,'Data - Energy &amp; Metals'!A432)</f>
        <v>41884</v>
      </c>
      <c r="B432" s="7">
        <f>IF(ISBLANK(HLOOKUP(B$2,'Data - Energy &amp; Metals'!$B$2:$AH$1048576,MATCH($A432,'Data - Energy &amp; Metals'!$A$2:$A$1048576,FALSE),FALSE)),#N/A,HLOOKUP(B$2,'Data - Energy &amp; Metals'!$B$2:$AH$1048576,MATCH($A432,'Data - Energy &amp; Metals'!$A$2:$A$1048576,FALSE),FALSE))</f>
        <v>137012</v>
      </c>
      <c r="C432" s="7">
        <f>IF(ISBLANK(HLOOKUP(C$2,'Data - Energy &amp; Metals'!$B$2:$AH$1048576,MATCH($A432,'Data - Energy &amp; Metals'!$A$2:$A$1048576,FALSE),FALSE)),#N/A,HLOOKUP(C$2,'Data - Energy &amp; Metals'!$B$2:$AH$1048576,MATCH($A432,'Data - Energy &amp; Metals'!$A$2:$A$1048576,FALSE),FALSE))</f>
        <v>30572</v>
      </c>
      <c r="D432" s="7">
        <f>IF(ISBLANK(HLOOKUP(D$2,'Data - Energy &amp; Metals'!$B$2:$AH$1048576,MATCH($A432,'Data - Energy &amp; Metals'!$A$2:$A$1048576,FALSE),FALSE)),#N/A,HLOOKUP(D$2,'Data - Energy &amp; Metals'!$B$2:$AH$1048576,MATCH($A432,'Data - Energy &amp; Metals'!$A$2:$A$1048576,FALSE),FALSE))</f>
        <v>23915</v>
      </c>
      <c r="E432" s="8">
        <f t="shared" si="6"/>
        <v>4.8586985081598692E-2</v>
      </c>
    </row>
    <row r="433" spans="1:5" x14ac:dyDescent="0.25">
      <c r="A433" s="27">
        <f>IF('Data - Energy &amp; Metals'!A433="",#N/A,'Data - Energy &amp; Metals'!A433)</f>
        <v>41891</v>
      </c>
      <c r="B433" s="7">
        <f>IF(ISBLANK(HLOOKUP(B$2,'Data - Energy &amp; Metals'!$B$2:$AH$1048576,MATCH($A433,'Data - Energy &amp; Metals'!$A$2:$A$1048576,FALSE),FALSE)),#N/A,HLOOKUP(B$2,'Data - Energy &amp; Metals'!$B$2:$AH$1048576,MATCH($A433,'Data - Energy &amp; Metals'!$A$2:$A$1048576,FALSE),FALSE))</f>
        <v>144848</v>
      </c>
      <c r="C433" s="7">
        <f>IF(ISBLANK(HLOOKUP(C$2,'Data - Energy &amp; Metals'!$B$2:$AH$1048576,MATCH($A433,'Data - Energy &amp; Metals'!$A$2:$A$1048576,FALSE),FALSE)),#N/A,HLOOKUP(C$2,'Data - Energy &amp; Metals'!$B$2:$AH$1048576,MATCH($A433,'Data - Energy &amp; Metals'!$A$2:$A$1048576,FALSE),FALSE))</f>
        <v>30701</v>
      </c>
      <c r="D433" s="7">
        <f>IF(ISBLANK(HLOOKUP(D$2,'Data - Energy &amp; Metals'!$B$2:$AH$1048576,MATCH($A433,'Data - Energy &amp; Metals'!$A$2:$A$1048576,FALSE),FALSE)),#N/A,HLOOKUP(D$2,'Data - Energy &amp; Metals'!$B$2:$AH$1048576,MATCH($A433,'Data - Energy &amp; Metals'!$A$2:$A$1048576,FALSE),FALSE))</f>
        <v>32778</v>
      </c>
      <c r="E433" s="8">
        <f t="shared" si="6"/>
        <v>-1.4339169336131668E-2</v>
      </c>
    </row>
    <row r="434" spans="1:5" x14ac:dyDescent="0.25">
      <c r="A434" s="27">
        <f>IF('Data - Energy &amp; Metals'!A434="",#N/A,'Data - Energy &amp; Metals'!A434)</f>
        <v>41898</v>
      </c>
      <c r="B434" s="7">
        <f>IF(ISBLANK(HLOOKUP(B$2,'Data - Energy &amp; Metals'!$B$2:$AH$1048576,MATCH($A434,'Data - Energy &amp; Metals'!$A$2:$A$1048576,FALSE),FALSE)),#N/A,HLOOKUP(B$2,'Data - Energy &amp; Metals'!$B$2:$AH$1048576,MATCH($A434,'Data - Energy &amp; Metals'!$A$2:$A$1048576,FALSE),FALSE))</f>
        <v>143992</v>
      </c>
      <c r="C434" s="7">
        <f>IF(ISBLANK(HLOOKUP(C$2,'Data - Energy &amp; Metals'!$B$2:$AH$1048576,MATCH($A434,'Data - Energy &amp; Metals'!$A$2:$A$1048576,FALSE),FALSE)),#N/A,HLOOKUP(C$2,'Data - Energy &amp; Metals'!$B$2:$AH$1048576,MATCH($A434,'Data - Energy &amp; Metals'!$A$2:$A$1048576,FALSE),FALSE))</f>
        <v>34170</v>
      </c>
      <c r="D434" s="7">
        <f>IF(ISBLANK(HLOOKUP(D$2,'Data - Energy &amp; Metals'!$B$2:$AH$1048576,MATCH($A434,'Data - Energy &amp; Metals'!$A$2:$A$1048576,FALSE),FALSE)),#N/A,HLOOKUP(D$2,'Data - Energy &amp; Metals'!$B$2:$AH$1048576,MATCH($A434,'Data - Energy &amp; Metals'!$A$2:$A$1048576,FALSE),FALSE))</f>
        <v>33365</v>
      </c>
      <c r="E434" s="8">
        <f t="shared" si="6"/>
        <v>5.5905883660203343E-3</v>
      </c>
    </row>
    <row r="435" spans="1:5" x14ac:dyDescent="0.25">
      <c r="A435" s="27">
        <f>IF('Data - Energy &amp; Metals'!A435="",#N/A,'Data - Energy &amp; Metals'!A435)</f>
        <v>41905</v>
      </c>
      <c r="B435" s="7">
        <f>IF(ISBLANK(HLOOKUP(B$2,'Data - Energy &amp; Metals'!$B$2:$AH$1048576,MATCH($A435,'Data - Energy &amp; Metals'!$A$2:$A$1048576,FALSE),FALSE)),#N/A,HLOOKUP(B$2,'Data - Energy &amp; Metals'!$B$2:$AH$1048576,MATCH($A435,'Data - Energy &amp; Metals'!$A$2:$A$1048576,FALSE),FALSE))</f>
        <v>153068</v>
      </c>
      <c r="C435" s="7">
        <f>IF(ISBLANK(HLOOKUP(C$2,'Data - Energy &amp; Metals'!$B$2:$AH$1048576,MATCH($A435,'Data - Energy &amp; Metals'!$A$2:$A$1048576,FALSE),FALSE)),#N/A,HLOOKUP(C$2,'Data - Energy &amp; Metals'!$B$2:$AH$1048576,MATCH($A435,'Data - Energy &amp; Metals'!$A$2:$A$1048576,FALSE),FALSE))</f>
        <v>31926</v>
      </c>
      <c r="D435" s="7">
        <f>IF(ISBLANK(HLOOKUP(D$2,'Data - Energy &amp; Metals'!$B$2:$AH$1048576,MATCH($A435,'Data - Energy &amp; Metals'!$A$2:$A$1048576,FALSE),FALSE)),#N/A,HLOOKUP(D$2,'Data - Energy &amp; Metals'!$B$2:$AH$1048576,MATCH($A435,'Data - Energy &amp; Metals'!$A$2:$A$1048576,FALSE),FALSE))</f>
        <v>44230</v>
      </c>
      <c r="E435" s="8">
        <f t="shared" si="6"/>
        <v>-8.0382575064677136E-2</v>
      </c>
    </row>
    <row r="436" spans="1:5" x14ac:dyDescent="0.25">
      <c r="A436" s="27">
        <f>IF('Data - Energy &amp; Metals'!A436="",#N/A,'Data - Energy &amp; Metals'!A436)</f>
        <v>41912</v>
      </c>
      <c r="B436" s="7">
        <f>IF(ISBLANK(HLOOKUP(B$2,'Data - Energy &amp; Metals'!$B$2:$AH$1048576,MATCH($A436,'Data - Energy &amp; Metals'!$A$2:$A$1048576,FALSE),FALSE)),#N/A,HLOOKUP(B$2,'Data - Energy &amp; Metals'!$B$2:$AH$1048576,MATCH($A436,'Data - Energy &amp; Metals'!$A$2:$A$1048576,FALSE),FALSE))</f>
        <v>161179</v>
      </c>
      <c r="C436" s="7">
        <f>IF(ISBLANK(HLOOKUP(C$2,'Data - Energy &amp; Metals'!$B$2:$AH$1048576,MATCH($A436,'Data - Energy &amp; Metals'!$A$2:$A$1048576,FALSE),FALSE)),#N/A,HLOOKUP(C$2,'Data - Energy &amp; Metals'!$B$2:$AH$1048576,MATCH($A436,'Data - Energy &amp; Metals'!$A$2:$A$1048576,FALSE),FALSE))</f>
        <v>32180</v>
      </c>
      <c r="D436" s="7">
        <f>IF(ISBLANK(HLOOKUP(D$2,'Data - Energy &amp; Metals'!$B$2:$AH$1048576,MATCH($A436,'Data - Energy &amp; Metals'!$A$2:$A$1048576,FALSE),FALSE)),#N/A,HLOOKUP(D$2,'Data - Energy &amp; Metals'!$B$2:$AH$1048576,MATCH($A436,'Data - Energy &amp; Metals'!$A$2:$A$1048576,FALSE),FALSE))</f>
        <v>53618</v>
      </c>
      <c r="E436" s="8">
        <f t="shared" si="6"/>
        <v>-0.13300740170865932</v>
      </c>
    </row>
    <row r="437" spans="1:5" x14ac:dyDescent="0.25">
      <c r="A437" s="27">
        <f>IF('Data - Energy &amp; Metals'!A437="",#N/A,'Data - Energy &amp; Metals'!A437)</f>
        <v>41919</v>
      </c>
      <c r="B437" s="7">
        <f>IF(ISBLANK(HLOOKUP(B$2,'Data - Energy &amp; Metals'!$B$2:$AH$1048576,MATCH($A437,'Data - Energy &amp; Metals'!$A$2:$A$1048576,FALSE),FALSE)),#N/A,HLOOKUP(B$2,'Data - Energy &amp; Metals'!$B$2:$AH$1048576,MATCH($A437,'Data - Energy &amp; Metals'!$A$2:$A$1048576,FALSE),FALSE))</f>
        <v>168359</v>
      </c>
      <c r="C437" s="7">
        <f>IF(ISBLANK(HLOOKUP(C$2,'Data - Energy &amp; Metals'!$B$2:$AH$1048576,MATCH($A437,'Data - Energy &amp; Metals'!$A$2:$A$1048576,FALSE),FALSE)),#N/A,HLOOKUP(C$2,'Data - Energy &amp; Metals'!$B$2:$AH$1048576,MATCH($A437,'Data - Energy &amp; Metals'!$A$2:$A$1048576,FALSE),FALSE))</f>
        <v>33468</v>
      </c>
      <c r="D437" s="7">
        <f>IF(ISBLANK(HLOOKUP(D$2,'Data - Energy &amp; Metals'!$B$2:$AH$1048576,MATCH($A437,'Data - Energy &amp; Metals'!$A$2:$A$1048576,FALSE),FALSE)),#N/A,HLOOKUP(D$2,'Data - Energy &amp; Metals'!$B$2:$AH$1048576,MATCH($A437,'Data - Energy &amp; Metals'!$A$2:$A$1048576,FALSE),FALSE))</f>
        <v>54717</v>
      </c>
      <c r="E437" s="8">
        <f t="shared" si="6"/>
        <v>-0.12621243889545555</v>
      </c>
    </row>
    <row r="438" spans="1:5" x14ac:dyDescent="0.25">
      <c r="A438" s="27">
        <f>IF('Data - Energy &amp; Metals'!A438="",#N/A,'Data - Energy &amp; Metals'!A438)</f>
        <v>41926</v>
      </c>
      <c r="B438" s="7">
        <f>IF(ISBLANK(HLOOKUP(B$2,'Data - Energy &amp; Metals'!$B$2:$AH$1048576,MATCH($A438,'Data - Energy &amp; Metals'!$A$2:$A$1048576,FALSE),FALSE)),#N/A,HLOOKUP(B$2,'Data - Energy &amp; Metals'!$B$2:$AH$1048576,MATCH($A438,'Data - Energy &amp; Metals'!$A$2:$A$1048576,FALSE),FALSE))</f>
        <v>168266</v>
      </c>
      <c r="C438" s="7">
        <f>IF(ISBLANK(HLOOKUP(C$2,'Data - Energy &amp; Metals'!$B$2:$AH$1048576,MATCH($A438,'Data - Energy &amp; Metals'!$A$2:$A$1048576,FALSE),FALSE)),#N/A,HLOOKUP(C$2,'Data - Energy &amp; Metals'!$B$2:$AH$1048576,MATCH($A438,'Data - Energy &amp; Metals'!$A$2:$A$1048576,FALSE),FALSE))</f>
        <v>37062</v>
      </c>
      <c r="D438" s="7">
        <f>IF(ISBLANK(HLOOKUP(D$2,'Data - Energy &amp; Metals'!$B$2:$AH$1048576,MATCH($A438,'Data - Energy &amp; Metals'!$A$2:$A$1048576,FALSE),FALSE)),#N/A,HLOOKUP(D$2,'Data - Energy &amp; Metals'!$B$2:$AH$1048576,MATCH($A438,'Data - Energy &amp; Metals'!$A$2:$A$1048576,FALSE),FALSE))</f>
        <v>48437</v>
      </c>
      <c r="E438" s="8">
        <f t="shared" si="6"/>
        <v>-6.7601297944920549E-2</v>
      </c>
    </row>
    <row r="439" spans="1:5" x14ac:dyDescent="0.25">
      <c r="A439" s="27">
        <f>IF('Data - Energy &amp; Metals'!A439="",#N/A,'Data - Energy &amp; Metals'!A439)</f>
        <v>41933</v>
      </c>
      <c r="B439" s="7">
        <f>IF(ISBLANK(HLOOKUP(B$2,'Data - Energy &amp; Metals'!$B$2:$AH$1048576,MATCH($A439,'Data - Energy &amp; Metals'!$A$2:$A$1048576,FALSE),FALSE)),#N/A,HLOOKUP(B$2,'Data - Energy &amp; Metals'!$B$2:$AH$1048576,MATCH($A439,'Data - Energy &amp; Metals'!$A$2:$A$1048576,FALSE),FALSE))</f>
        <v>176372</v>
      </c>
      <c r="C439" s="7">
        <f>IF(ISBLANK(HLOOKUP(C$2,'Data - Energy &amp; Metals'!$B$2:$AH$1048576,MATCH($A439,'Data - Energy &amp; Metals'!$A$2:$A$1048576,FALSE),FALSE)),#N/A,HLOOKUP(C$2,'Data - Energy &amp; Metals'!$B$2:$AH$1048576,MATCH($A439,'Data - Energy &amp; Metals'!$A$2:$A$1048576,FALSE),FALSE))</f>
        <v>35376</v>
      </c>
      <c r="D439" s="7">
        <f>IF(ISBLANK(HLOOKUP(D$2,'Data - Energy &amp; Metals'!$B$2:$AH$1048576,MATCH($A439,'Data - Energy &amp; Metals'!$A$2:$A$1048576,FALSE),FALSE)),#N/A,HLOOKUP(D$2,'Data - Energy &amp; Metals'!$B$2:$AH$1048576,MATCH($A439,'Data - Energy &amp; Metals'!$A$2:$A$1048576,FALSE),FALSE))</f>
        <v>47318</v>
      </c>
      <c r="E439" s="8">
        <f t="shared" si="6"/>
        <v>-6.7709160184156209E-2</v>
      </c>
    </row>
    <row r="440" spans="1:5" x14ac:dyDescent="0.25">
      <c r="A440" s="27">
        <f>IF('Data - Energy &amp; Metals'!A440="",#N/A,'Data - Energy &amp; Metals'!A440)</f>
        <v>41940</v>
      </c>
      <c r="B440" s="7">
        <f>IF(ISBLANK(HLOOKUP(B$2,'Data - Energy &amp; Metals'!$B$2:$AH$1048576,MATCH($A440,'Data - Energy &amp; Metals'!$A$2:$A$1048576,FALSE),FALSE)),#N/A,HLOOKUP(B$2,'Data - Energy &amp; Metals'!$B$2:$AH$1048576,MATCH($A440,'Data - Energy &amp; Metals'!$A$2:$A$1048576,FALSE),FALSE))</f>
        <v>170643</v>
      </c>
      <c r="C440" s="7">
        <f>IF(ISBLANK(HLOOKUP(C$2,'Data - Energy &amp; Metals'!$B$2:$AH$1048576,MATCH($A440,'Data - Energy &amp; Metals'!$A$2:$A$1048576,FALSE),FALSE)),#N/A,HLOOKUP(C$2,'Data - Energy &amp; Metals'!$B$2:$AH$1048576,MATCH($A440,'Data - Energy &amp; Metals'!$A$2:$A$1048576,FALSE),FALSE))</f>
        <v>38407</v>
      </c>
      <c r="D440" s="7">
        <f>IF(ISBLANK(HLOOKUP(D$2,'Data - Energy &amp; Metals'!$B$2:$AH$1048576,MATCH($A440,'Data - Energy &amp; Metals'!$A$2:$A$1048576,FALSE),FALSE)),#N/A,HLOOKUP(D$2,'Data - Energy &amp; Metals'!$B$2:$AH$1048576,MATCH($A440,'Data - Energy &amp; Metals'!$A$2:$A$1048576,FALSE),FALSE))</f>
        <v>39653</v>
      </c>
      <c r="E440" s="8">
        <f t="shared" si="6"/>
        <v>-7.3017938034375864E-3</v>
      </c>
    </row>
    <row r="441" spans="1:5" x14ac:dyDescent="0.25">
      <c r="A441" s="27">
        <f>IF('Data - Energy &amp; Metals'!A441="",#N/A,'Data - Energy &amp; Metals'!A441)</f>
        <v>41947</v>
      </c>
      <c r="B441" s="7">
        <f>IF(ISBLANK(HLOOKUP(B$2,'Data - Energy &amp; Metals'!$B$2:$AH$1048576,MATCH($A441,'Data - Energy &amp; Metals'!$A$2:$A$1048576,FALSE),FALSE)),#N/A,HLOOKUP(B$2,'Data - Energy &amp; Metals'!$B$2:$AH$1048576,MATCH($A441,'Data - Energy &amp; Metals'!$A$2:$A$1048576,FALSE),FALSE))</f>
        <v>165732</v>
      </c>
      <c r="C441" s="7">
        <f>IF(ISBLANK(HLOOKUP(C$2,'Data - Energy &amp; Metals'!$B$2:$AH$1048576,MATCH($A441,'Data - Energy &amp; Metals'!$A$2:$A$1048576,FALSE),FALSE)),#N/A,HLOOKUP(C$2,'Data - Energy &amp; Metals'!$B$2:$AH$1048576,MATCH($A441,'Data - Energy &amp; Metals'!$A$2:$A$1048576,FALSE),FALSE))</f>
        <v>32801</v>
      </c>
      <c r="D441" s="7">
        <f>IF(ISBLANK(HLOOKUP(D$2,'Data - Energy &amp; Metals'!$B$2:$AH$1048576,MATCH($A441,'Data - Energy &amp; Metals'!$A$2:$A$1048576,FALSE),FALSE)),#N/A,HLOOKUP(D$2,'Data - Energy &amp; Metals'!$B$2:$AH$1048576,MATCH($A441,'Data - Energy &amp; Metals'!$A$2:$A$1048576,FALSE),FALSE))</f>
        <v>38762</v>
      </c>
      <c r="E441" s="8">
        <f t="shared" si="6"/>
        <v>-3.5967706900296867E-2</v>
      </c>
    </row>
    <row r="442" spans="1:5" x14ac:dyDescent="0.25">
      <c r="A442" s="27">
        <f>IF('Data - Energy &amp; Metals'!A442="",#N/A,'Data - Energy &amp; Metals'!A442)</f>
        <v>41954</v>
      </c>
      <c r="B442" s="7">
        <f>IF(ISBLANK(HLOOKUP(B$2,'Data - Energy &amp; Metals'!$B$2:$AH$1048576,MATCH($A442,'Data - Energy &amp; Metals'!$A$2:$A$1048576,FALSE),FALSE)),#N/A,HLOOKUP(B$2,'Data - Energy &amp; Metals'!$B$2:$AH$1048576,MATCH($A442,'Data - Energy &amp; Metals'!$A$2:$A$1048576,FALSE),FALSE))</f>
        <v>171153</v>
      </c>
      <c r="C442" s="7">
        <f>IF(ISBLANK(HLOOKUP(C$2,'Data - Energy &amp; Metals'!$B$2:$AH$1048576,MATCH($A442,'Data - Energy &amp; Metals'!$A$2:$A$1048576,FALSE),FALSE)),#N/A,HLOOKUP(C$2,'Data - Energy &amp; Metals'!$B$2:$AH$1048576,MATCH($A442,'Data - Energy &amp; Metals'!$A$2:$A$1048576,FALSE),FALSE))</f>
        <v>33220</v>
      </c>
      <c r="D442" s="7">
        <f>IF(ISBLANK(HLOOKUP(D$2,'Data - Energy &amp; Metals'!$B$2:$AH$1048576,MATCH($A442,'Data - Energy &amp; Metals'!$A$2:$A$1048576,FALSE),FALSE)),#N/A,HLOOKUP(D$2,'Data - Energy &amp; Metals'!$B$2:$AH$1048576,MATCH($A442,'Data - Energy &amp; Metals'!$A$2:$A$1048576,FALSE),FALSE))</f>
        <v>34884</v>
      </c>
      <c r="E442" s="8">
        <f t="shared" si="6"/>
        <v>-9.7222952562911556E-3</v>
      </c>
    </row>
    <row r="443" spans="1:5" x14ac:dyDescent="0.25">
      <c r="A443" s="27">
        <f>IF('Data - Energy &amp; Metals'!A443="",#N/A,'Data - Energy &amp; Metals'!A443)</f>
        <v>41961</v>
      </c>
      <c r="B443" s="7">
        <f>IF(ISBLANK(HLOOKUP(B$2,'Data - Energy &amp; Metals'!$B$2:$AH$1048576,MATCH($A443,'Data - Energy &amp; Metals'!$A$2:$A$1048576,FALSE),FALSE)),#N/A,HLOOKUP(B$2,'Data - Energy &amp; Metals'!$B$2:$AH$1048576,MATCH($A443,'Data - Energy &amp; Metals'!$A$2:$A$1048576,FALSE),FALSE))</f>
        <v>177218</v>
      </c>
      <c r="C443" s="7">
        <f>IF(ISBLANK(HLOOKUP(C$2,'Data - Energy &amp; Metals'!$B$2:$AH$1048576,MATCH($A443,'Data - Energy &amp; Metals'!$A$2:$A$1048576,FALSE),FALSE)),#N/A,HLOOKUP(C$2,'Data - Energy &amp; Metals'!$B$2:$AH$1048576,MATCH($A443,'Data - Energy &amp; Metals'!$A$2:$A$1048576,FALSE),FALSE))</f>
        <v>35738</v>
      </c>
      <c r="D443" s="7">
        <f>IF(ISBLANK(HLOOKUP(D$2,'Data - Energy &amp; Metals'!$B$2:$AH$1048576,MATCH($A443,'Data - Energy &amp; Metals'!$A$2:$A$1048576,FALSE),FALSE)),#N/A,HLOOKUP(D$2,'Data - Energy &amp; Metals'!$B$2:$AH$1048576,MATCH($A443,'Data - Energy &amp; Metals'!$A$2:$A$1048576,FALSE),FALSE))</f>
        <v>37042</v>
      </c>
      <c r="E443" s="8">
        <f t="shared" si="6"/>
        <v>-7.358169034748163E-3</v>
      </c>
    </row>
    <row r="444" spans="1:5" x14ac:dyDescent="0.25">
      <c r="A444" s="27">
        <f>IF('Data - Energy &amp; Metals'!A444="",#N/A,'Data - Energy &amp; Metals'!A444)</f>
        <v>41968</v>
      </c>
      <c r="B444" s="7">
        <f>IF(ISBLANK(HLOOKUP(B$2,'Data - Energy &amp; Metals'!$B$2:$AH$1048576,MATCH($A444,'Data - Energy &amp; Metals'!$A$2:$A$1048576,FALSE),FALSE)),#N/A,HLOOKUP(B$2,'Data - Energy &amp; Metals'!$B$2:$AH$1048576,MATCH($A444,'Data - Energy &amp; Metals'!$A$2:$A$1048576,FALSE),FALSE))</f>
        <v>161294</v>
      </c>
      <c r="C444" s="7">
        <f>IF(ISBLANK(HLOOKUP(C$2,'Data - Energy &amp; Metals'!$B$2:$AH$1048576,MATCH($A444,'Data - Energy &amp; Metals'!$A$2:$A$1048576,FALSE),FALSE)),#N/A,HLOOKUP(C$2,'Data - Energy &amp; Metals'!$B$2:$AH$1048576,MATCH($A444,'Data - Energy &amp; Metals'!$A$2:$A$1048576,FALSE),FALSE))</f>
        <v>39334</v>
      </c>
      <c r="D444" s="7">
        <f>IF(ISBLANK(HLOOKUP(D$2,'Data - Energy &amp; Metals'!$B$2:$AH$1048576,MATCH($A444,'Data - Energy &amp; Metals'!$A$2:$A$1048576,FALSE),FALSE)),#N/A,HLOOKUP(D$2,'Data - Energy &amp; Metals'!$B$2:$AH$1048576,MATCH($A444,'Data - Energy &amp; Metals'!$A$2:$A$1048576,FALSE),FALSE))</f>
        <v>41206</v>
      </c>
      <c r="E444" s="8">
        <f t="shared" si="6"/>
        <v>-1.1606135380113333E-2</v>
      </c>
    </row>
    <row r="445" spans="1:5" x14ac:dyDescent="0.25">
      <c r="A445" s="27">
        <f>IF('Data - Energy &amp; Metals'!A445="",#N/A,'Data - Energy &amp; Metals'!A445)</f>
        <v>41975</v>
      </c>
      <c r="B445" s="7">
        <f>IF(ISBLANK(HLOOKUP(B$2,'Data - Energy &amp; Metals'!$B$2:$AH$1048576,MATCH($A445,'Data - Energy &amp; Metals'!$A$2:$A$1048576,FALSE),FALSE)),#N/A,HLOOKUP(B$2,'Data - Energy &amp; Metals'!$B$2:$AH$1048576,MATCH($A445,'Data - Energy &amp; Metals'!$A$2:$A$1048576,FALSE),FALSE))</f>
        <v>159724</v>
      </c>
      <c r="C445" s="7">
        <f>IF(ISBLANK(HLOOKUP(C$2,'Data - Energy &amp; Metals'!$B$2:$AH$1048576,MATCH($A445,'Data - Energy &amp; Metals'!$A$2:$A$1048576,FALSE),FALSE)),#N/A,HLOOKUP(C$2,'Data - Energy &amp; Metals'!$B$2:$AH$1048576,MATCH($A445,'Data - Energy &amp; Metals'!$A$2:$A$1048576,FALSE),FALSE))</f>
        <v>35892</v>
      </c>
      <c r="D445" s="7">
        <f>IF(ISBLANK(HLOOKUP(D$2,'Data - Energy &amp; Metals'!$B$2:$AH$1048576,MATCH($A445,'Data - Energy &amp; Metals'!$A$2:$A$1048576,FALSE),FALSE)),#N/A,HLOOKUP(D$2,'Data - Energy &amp; Metals'!$B$2:$AH$1048576,MATCH($A445,'Data - Energy &amp; Metals'!$A$2:$A$1048576,FALSE),FALSE))</f>
        <v>41811</v>
      </c>
      <c r="E445" s="8">
        <f t="shared" si="6"/>
        <v>-3.7057674488492648E-2</v>
      </c>
    </row>
    <row r="446" spans="1:5" x14ac:dyDescent="0.25">
      <c r="A446" s="27">
        <f>IF('Data - Energy &amp; Metals'!A446="",#N/A,'Data - Energy &amp; Metals'!A446)</f>
        <v>41982</v>
      </c>
      <c r="B446" s="7">
        <f>IF(ISBLANK(HLOOKUP(B$2,'Data - Energy &amp; Metals'!$B$2:$AH$1048576,MATCH($A446,'Data - Energy &amp; Metals'!$A$2:$A$1048576,FALSE),FALSE)),#N/A,HLOOKUP(B$2,'Data - Energy &amp; Metals'!$B$2:$AH$1048576,MATCH($A446,'Data - Energy &amp; Metals'!$A$2:$A$1048576,FALSE),FALSE))</f>
        <v>152738</v>
      </c>
      <c r="C446" s="7">
        <f>IF(ISBLANK(HLOOKUP(C$2,'Data - Energy &amp; Metals'!$B$2:$AH$1048576,MATCH($A446,'Data - Energy &amp; Metals'!$A$2:$A$1048576,FALSE),FALSE)),#N/A,HLOOKUP(C$2,'Data - Energy &amp; Metals'!$B$2:$AH$1048576,MATCH($A446,'Data - Energy &amp; Metals'!$A$2:$A$1048576,FALSE),FALSE))</f>
        <v>36316</v>
      </c>
      <c r="D446" s="7">
        <f>IF(ISBLANK(HLOOKUP(D$2,'Data - Energy &amp; Metals'!$B$2:$AH$1048576,MATCH($A446,'Data - Energy &amp; Metals'!$A$2:$A$1048576,FALSE),FALSE)),#N/A,HLOOKUP(D$2,'Data - Energy &amp; Metals'!$B$2:$AH$1048576,MATCH($A446,'Data - Energy &amp; Metals'!$A$2:$A$1048576,FALSE),FALSE))</f>
        <v>41633</v>
      </c>
      <c r="E446" s="8">
        <f t="shared" si="6"/>
        <v>-3.4811245400620673E-2</v>
      </c>
    </row>
    <row r="447" spans="1:5" x14ac:dyDescent="0.25">
      <c r="A447" s="27">
        <f>IF('Data - Energy &amp; Metals'!A447="",#N/A,'Data - Energy &amp; Metals'!A447)</f>
        <v>41989</v>
      </c>
      <c r="B447" s="7">
        <f>IF(ISBLANK(HLOOKUP(B$2,'Data - Energy &amp; Metals'!$B$2:$AH$1048576,MATCH($A447,'Data - Energy &amp; Metals'!$A$2:$A$1048576,FALSE),FALSE)),#N/A,HLOOKUP(B$2,'Data - Energy &amp; Metals'!$B$2:$AH$1048576,MATCH($A447,'Data - Energy &amp; Metals'!$A$2:$A$1048576,FALSE),FALSE))</f>
        <v>152538</v>
      </c>
      <c r="C447" s="7">
        <f>IF(ISBLANK(HLOOKUP(C$2,'Data - Energy &amp; Metals'!$B$2:$AH$1048576,MATCH($A447,'Data - Energy &amp; Metals'!$A$2:$A$1048576,FALSE),FALSE)),#N/A,HLOOKUP(C$2,'Data - Energy &amp; Metals'!$B$2:$AH$1048576,MATCH($A447,'Data - Energy &amp; Metals'!$A$2:$A$1048576,FALSE),FALSE))</f>
        <v>35311</v>
      </c>
      <c r="D447" s="7">
        <f>IF(ISBLANK(HLOOKUP(D$2,'Data - Energy &amp; Metals'!$B$2:$AH$1048576,MATCH($A447,'Data - Energy &amp; Metals'!$A$2:$A$1048576,FALSE),FALSE)),#N/A,HLOOKUP(D$2,'Data - Energy &amp; Metals'!$B$2:$AH$1048576,MATCH($A447,'Data - Energy &amp; Metals'!$A$2:$A$1048576,FALSE),FALSE))</f>
        <v>40232</v>
      </c>
      <c r="E447" s="8">
        <f t="shared" si="6"/>
        <v>-3.2260813698881591E-2</v>
      </c>
    </row>
    <row r="448" spans="1:5" x14ac:dyDescent="0.25">
      <c r="A448" s="27">
        <f>IF('Data - Energy &amp; Metals'!A448="",#N/A,'Data - Energy &amp; Metals'!A448)</f>
        <v>41996</v>
      </c>
      <c r="B448" s="7">
        <f>IF(ISBLANK(HLOOKUP(B$2,'Data - Energy &amp; Metals'!$B$2:$AH$1048576,MATCH($A448,'Data - Energy &amp; Metals'!$A$2:$A$1048576,FALSE),FALSE)),#N/A,HLOOKUP(B$2,'Data - Energy &amp; Metals'!$B$2:$AH$1048576,MATCH($A448,'Data - Energy &amp; Metals'!$A$2:$A$1048576,FALSE),FALSE))</f>
        <v>153226</v>
      </c>
      <c r="C448" s="7">
        <f>IF(ISBLANK(HLOOKUP(C$2,'Data - Energy &amp; Metals'!$B$2:$AH$1048576,MATCH($A448,'Data - Energy &amp; Metals'!$A$2:$A$1048576,FALSE),FALSE)),#N/A,HLOOKUP(C$2,'Data - Energy &amp; Metals'!$B$2:$AH$1048576,MATCH($A448,'Data - Energy &amp; Metals'!$A$2:$A$1048576,FALSE),FALSE))</f>
        <v>35064</v>
      </c>
      <c r="D448" s="7">
        <f>IF(ISBLANK(HLOOKUP(D$2,'Data - Energy &amp; Metals'!$B$2:$AH$1048576,MATCH($A448,'Data - Energy &amp; Metals'!$A$2:$A$1048576,FALSE),FALSE)),#N/A,HLOOKUP(D$2,'Data - Energy &amp; Metals'!$B$2:$AH$1048576,MATCH($A448,'Data - Energy &amp; Metals'!$A$2:$A$1048576,FALSE),FALSE))</f>
        <v>39233</v>
      </c>
      <c r="E448" s="8">
        <f t="shared" si="6"/>
        <v>-2.7208176158093275E-2</v>
      </c>
    </row>
    <row r="449" spans="1:5" x14ac:dyDescent="0.25">
      <c r="A449" s="27">
        <f>IF('Data - Energy &amp; Metals'!A449="",#N/A,'Data - Energy &amp; Metals'!A449)</f>
        <v>42003</v>
      </c>
      <c r="B449" s="7">
        <f>IF(ISBLANK(HLOOKUP(B$2,'Data - Energy &amp; Metals'!$B$2:$AH$1048576,MATCH($A449,'Data - Energy &amp; Metals'!$A$2:$A$1048576,FALSE),FALSE)),#N/A,HLOOKUP(B$2,'Data - Energy &amp; Metals'!$B$2:$AH$1048576,MATCH($A449,'Data - Energy &amp; Metals'!$A$2:$A$1048576,FALSE),FALSE))</f>
        <v>159515</v>
      </c>
      <c r="C449" s="7">
        <f>IF(ISBLANK(HLOOKUP(C$2,'Data - Energy &amp; Metals'!$B$2:$AH$1048576,MATCH($A449,'Data - Energy &amp; Metals'!$A$2:$A$1048576,FALSE),FALSE)),#N/A,HLOOKUP(C$2,'Data - Energy &amp; Metals'!$B$2:$AH$1048576,MATCH($A449,'Data - Energy &amp; Metals'!$A$2:$A$1048576,FALSE),FALSE))</f>
        <v>34773</v>
      </c>
      <c r="D449" s="7">
        <f>IF(ISBLANK(HLOOKUP(D$2,'Data - Energy &amp; Metals'!$B$2:$AH$1048576,MATCH($A449,'Data - Energy &amp; Metals'!$A$2:$A$1048576,FALSE),FALSE)),#N/A,HLOOKUP(D$2,'Data - Energy &amp; Metals'!$B$2:$AH$1048576,MATCH($A449,'Data - Energy &amp; Metals'!$A$2:$A$1048576,FALSE),FALSE))</f>
        <v>39228</v>
      </c>
      <c r="E449" s="8">
        <f t="shared" si="6"/>
        <v>-2.7928407986709713E-2</v>
      </c>
    </row>
    <row r="450" spans="1:5" x14ac:dyDescent="0.25">
      <c r="A450" s="27">
        <f>IF('Data - Energy &amp; Metals'!A450="",#N/A,'Data - Energy &amp; Metals'!A450)</f>
        <v>42010</v>
      </c>
      <c r="B450" s="7">
        <f>IF(ISBLANK(HLOOKUP(B$2,'Data - Energy &amp; Metals'!$B$2:$AH$1048576,MATCH($A450,'Data - Energy &amp; Metals'!$A$2:$A$1048576,FALSE),FALSE)),#N/A,HLOOKUP(B$2,'Data - Energy &amp; Metals'!$B$2:$AH$1048576,MATCH($A450,'Data - Energy &amp; Metals'!$A$2:$A$1048576,FALSE),FALSE))</f>
        <v>170492</v>
      </c>
      <c r="C450" s="7">
        <f>IF(ISBLANK(HLOOKUP(C$2,'Data - Energy &amp; Metals'!$B$2:$AH$1048576,MATCH($A450,'Data - Energy &amp; Metals'!$A$2:$A$1048576,FALSE),FALSE)),#N/A,HLOOKUP(C$2,'Data - Energy &amp; Metals'!$B$2:$AH$1048576,MATCH($A450,'Data - Energy &amp; Metals'!$A$2:$A$1048576,FALSE),FALSE))</f>
        <v>33936</v>
      </c>
      <c r="D450" s="7">
        <f>IF(ISBLANK(HLOOKUP(D$2,'Data - Energy &amp; Metals'!$B$2:$AH$1048576,MATCH($A450,'Data - Energy &amp; Metals'!$A$2:$A$1048576,FALSE),FALSE)),#N/A,HLOOKUP(D$2,'Data - Energy &amp; Metals'!$B$2:$AH$1048576,MATCH($A450,'Data - Energy &amp; Metals'!$A$2:$A$1048576,FALSE),FALSE))</f>
        <v>44817</v>
      </c>
      <c r="E450" s="8">
        <f t="shared" si="6"/>
        <v>-6.3821176360181128E-2</v>
      </c>
    </row>
    <row r="451" spans="1:5" x14ac:dyDescent="0.25">
      <c r="A451" s="27">
        <f>IF('Data - Energy &amp; Metals'!A451="",#N/A,'Data - Energy &amp; Metals'!A451)</f>
        <v>42017</v>
      </c>
      <c r="B451" s="7">
        <f>IF(ISBLANK(HLOOKUP(B$2,'Data - Energy &amp; Metals'!$B$2:$AH$1048576,MATCH($A451,'Data - Energy &amp; Metals'!$A$2:$A$1048576,FALSE),FALSE)),#N/A,HLOOKUP(B$2,'Data - Energy &amp; Metals'!$B$2:$AH$1048576,MATCH($A451,'Data - Energy &amp; Metals'!$A$2:$A$1048576,FALSE),FALSE))</f>
        <v>180063</v>
      </c>
      <c r="C451" s="7">
        <f>IF(ISBLANK(HLOOKUP(C$2,'Data - Energy &amp; Metals'!$B$2:$AH$1048576,MATCH($A451,'Data - Energy &amp; Metals'!$A$2:$A$1048576,FALSE),FALSE)),#N/A,HLOOKUP(C$2,'Data - Energy &amp; Metals'!$B$2:$AH$1048576,MATCH($A451,'Data - Energy &amp; Metals'!$A$2:$A$1048576,FALSE),FALSE))</f>
        <v>38187</v>
      </c>
      <c r="D451" s="7">
        <f>IF(ISBLANK(HLOOKUP(D$2,'Data - Energy &amp; Metals'!$B$2:$AH$1048576,MATCH($A451,'Data - Energy &amp; Metals'!$A$2:$A$1048576,FALSE),FALSE)),#N/A,HLOOKUP(D$2,'Data - Energy &amp; Metals'!$B$2:$AH$1048576,MATCH($A451,'Data - Energy &amp; Metals'!$A$2:$A$1048576,FALSE),FALSE))</f>
        <v>48068</v>
      </c>
      <c r="E451" s="8">
        <f t="shared" si="6"/>
        <v>-5.4875238111105555E-2</v>
      </c>
    </row>
    <row r="452" spans="1:5" x14ac:dyDescent="0.25">
      <c r="A452" s="27">
        <f>IF('Data - Energy &amp; Metals'!A452="",#N/A,'Data - Energy &amp; Metals'!A452)</f>
        <v>42024</v>
      </c>
      <c r="B452" s="7">
        <f>IF(ISBLANK(HLOOKUP(B$2,'Data - Energy &amp; Metals'!$B$2:$AH$1048576,MATCH($A452,'Data - Energy &amp; Metals'!$A$2:$A$1048576,FALSE),FALSE)),#N/A,HLOOKUP(B$2,'Data - Energy &amp; Metals'!$B$2:$AH$1048576,MATCH($A452,'Data - Energy &amp; Metals'!$A$2:$A$1048576,FALSE),FALSE))</f>
        <v>173587</v>
      </c>
      <c r="C452" s="7">
        <f>IF(ISBLANK(HLOOKUP(C$2,'Data - Energy &amp; Metals'!$B$2:$AH$1048576,MATCH($A452,'Data - Energy &amp; Metals'!$A$2:$A$1048576,FALSE),FALSE)),#N/A,HLOOKUP(C$2,'Data - Energy &amp; Metals'!$B$2:$AH$1048576,MATCH($A452,'Data - Energy &amp; Metals'!$A$2:$A$1048576,FALSE),FALSE))</f>
        <v>35658</v>
      </c>
      <c r="D452" s="7">
        <f>IF(ISBLANK(HLOOKUP(D$2,'Data - Energy &amp; Metals'!$B$2:$AH$1048576,MATCH($A452,'Data - Energy &amp; Metals'!$A$2:$A$1048576,FALSE),FALSE)),#N/A,HLOOKUP(D$2,'Data - Energy &amp; Metals'!$B$2:$AH$1048576,MATCH($A452,'Data - Energy &amp; Metals'!$A$2:$A$1048576,FALSE),FALSE))</f>
        <v>43663</v>
      </c>
      <c r="E452" s="8">
        <f t="shared" ref="E452:E515" si="7">(C452-D452)/B452</f>
        <v>-4.6115204479598125E-2</v>
      </c>
    </row>
    <row r="453" spans="1:5" x14ac:dyDescent="0.25">
      <c r="A453" s="27">
        <f>IF('Data - Energy &amp; Metals'!A453="",#N/A,'Data - Energy &amp; Metals'!A453)</f>
        <v>42031</v>
      </c>
      <c r="B453" s="7">
        <f>IF(ISBLANK(HLOOKUP(B$2,'Data - Energy &amp; Metals'!$B$2:$AH$1048576,MATCH($A453,'Data - Energy &amp; Metals'!$A$2:$A$1048576,FALSE),FALSE)),#N/A,HLOOKUP(B$2,'Data - Energy &amp; Metals'!$B$2:$AH$1048576,MATCH($A453,'Data - Energy &amp; Metals'!$A$2:$A$1048576,FALSE),FALSE))</f>
        <v>179900</v>
      </c>
      <c r="C453" s="7">
        <f>IF(ISBLANK(HLOOKUP(C$2,'Data - Energy &amp; Metals'!$B$2:$AH$1048576,MATCH($A453,'Data - Energy &amp; Metals'!$A$2:$A$1048576,FALSE),FALSE)),#N/A,HLOOKUP(C$2,'Data - Energy &amp; Metals'!$B$2:$AH$1048576,MATCH($A453,'Data - Energy &amp; Metals'!$A$2:$A$1048576,FALSE),FALSE))</f>
        <v>35584</v>
      </c>
      <c r="D453" s="7">
        <f>IF(ISBLANK(HLOOKUP(D$2,'Data - Energy &amp; Metals'!$B$2:$AH$1048576,MATCH($A453,'Data - Energy &amp; Metals'!$A$2:$A$1048576,FALSE),FALSE)),#N/A,HLOOKUP(D$2,'Data - Energy &amp; Metals'!$B$2:$AH$1048576,MATCH($A453,'Data - Energy &amp; Metals'!$A$2:$A$1048576,FALSE),FALSE))</f>
        <v>48560</v>
      </c>
      <c r="E453" s="8">
        <f t="shared" si="7"/>
        <v>-7.2128960533629799E-2</v>
      </c>
    </row>
    <row r="454" spans="1:5" x14ac:dyDescent="0.25">
      <c r="A454" s="27">
        <f>IF('Data - Energy &amp; Metals'!A454="",#N/A,'Data - Energy &amp; Metals'!A454)</f>
        <v>42038</v>
      </c>
      <c r="B454" s="7">
        <f>IF(ISBLANK(HLOOKUP(B$2,'Data - Energy &amp; Metals'!$B$2:$AH$1048576,MATCH($A454,'Data - Energy &amp; Metals'!$A$2:$A$1048576,FALSE),FALSE)),#N/A,HLOOKUP(B$2,'Data - Energy &amp; Metals'!$B$2:$AH$1048576,MATCH($A454,'Data - Energy &amp; Metals'!$A$2:$A$1048576,FALSE),FALSE))</f>
        <v>182044</v>
      </c>
      <c r="C454" s="7">
        <f>IF(ISBLANK(HLOOKUP(C$2,'Data - Energy &amp; Metals'!$B$2:$AH$1048576,MATCH($A454,'Data - Energy &amp; Metals'!$A$2:$A$1048576,FALSE),FALSE)),#N/A,HLOOKUP(C$2,'Data - Energy &amp; Metals'!$B$2:$AH$1048576,MATCH($A454,'Data - Energy &amp; Metals'!$A$2:$A$1048576,FALSE),FALSE))</f>
        <v>37503</v>
      </c>
      <c r="D454" s="7">
        <f>IF(ISBLANK(HLOOKUP(D$2,'Data - Energy &amp; Metals'!$B$2:$AH$1048576,MATCH($A454,'Data - Energy &amp; Metals'!$A$2:$A$1048576,FALSE),FALSE)),#N/A,HLOOKUP(D$2,'Data - Energy &amp; Metals'!$B$2:$AH$1048576,MATCH($A454,'Data - Energy &amp; Metals'!$A$2:$A$1048576,FALSE),FALSE))</f>
        <v>47778</v>
      </c>
      <c r="E454" s="8">
        <f t="shared" si="7"/>
        <v>-5.6442398541012066E-2</v>
      </c>
    </row>
    <row r="455" spans="1:5" x14ac:dyDescent="0.25">
      <c r="A455" s="27">
        <f>IF('Data - Energy &amp; Metals'!A455="",#N/A,'Data - Energy &amp; Metals'!A455)</f>
        <v>42045</v>
      </c>
      <c r="B455" s="7">
        <f>IF(ISBLANK(HLOOKUP(B$2,'Data - Energy &amp; Metals'!$B$2:$AH$1048576,MATCH($A455,'Data - Energy &amp; Metals'!$A$2:$A$1048576,FALSE),FALSE)),#N/A,HLOOKUP(B$2,'Data - Energy &amp; Metals'!$B$2:$AH$1048576,MATCH($A455,'Data - Energy &amp; Metals'!$A$2:$A$1048576,FALSE),FALSE))</f>
        <v>187046</v>
      </c>
      <c r="C455" s="7">
        <f>IF(ISBLANK(HLOOKUP(C$2,'Data - Energy &amp; Metals'!$B$2:$AH$1048576,MATCH($A455,'Data - Energy &amp; Metals'!$A$2:$A$1048576,FALSE),FALSE)),#N/A,HLOOKUP(C$2,'Data - Energy &amp; Metals'!$B$2:$AH$1048576,MATCH($A455,'Data - Energy &amp; Metals'!$A$2:$A$1048576,FALSE),FALSE))</f>
        <v>36216</v>
      </c>
      <c r="D455" s="7">
        <f>IF(ISBLANK(HLOOKUP(D$2,'Data - Energy &amp; Metals'!$B$2:$AH$1048576,MATCH($A455,'Data - Energy &amp; Metals'!$A$2:$A$1048576,FALSE),FALSE)),#N/A,HLOOKUP(D$2,'Data - Energy &amp; Metals'!$B$2:$AH$1048576,MATCH($A455,'Data - Energy &amp; Metals'!$A$2:$A$1048576,FALSE),FALSE))</f>
        <v>50340</v>
      </c>
      <c r="E455" s="8">
        <f t="shared" si="7"/>
        <v>-7.5510836906429429E-2</v>
      </c>
    </row>
    <row r="456" spans="1:5" x14ac:dyDescent="0.25">
      <c r="A456" s="27">
        <f>IF('Data - Energy &amp; Metals'!A456="",#N/A,'Data - Energy &amp; Metals'!A456)</f>
        <v>42052</v>
      </c>
      <c r="B456" s="7">
        <f>IF(ISBLANK(HLOOKUP(B$2,'Data - Energy &amp; Metals'!$B$2:$AH$1048576,MATCH($A456,'Data - Energy &amp; Metals'!$A$2:$A$1048576,FALSE),FALSE)),#N/A,HLOOKUP(B$2,'Data - Energy &amp; Metals'!$B$2:$AH$1048576,MATCH($A456,'Data - Energy &amp; Metals'!$A$2:$A$1048576,FALSE),FALSE))</f>
        <v>187012</v>
      </c>
      <c r="C456" s="7">
        <f>IF(ISBLANK(HLOOKUP(C$2,'Data - Energy &amp; Metals'!$B$2:$AH$1048576,MATCH($A456,'Data - Energy &amp; Metals'!$A$2:$A$1048576,FALSE),FALSE)),#N/A,HLOOKUP(C$2,'Data - Energy &amp; Metals'!$B$2:$AH$1048576,MATCH($A456,'Data - Energy &amp; Metals'!$A$2:$A$1048576,FALSE),FALSE))</f>
        <v>36167</v>
      </c>
      <c r="D456" s="7">
        <f>IF(ISBLANK(HLOOKUP(D$2,'Data - Energy &amp; Metals'!$B$2:$AH$1048576,MATCH($A456,'Data - Energy &amp; Metals'!$A$2:$A$1048576,FALSE),FALSE)),#N/A,HLOOKUP(D$2,'Data - Energy &amp; Metals'!$B$2:$AH$1048576,MATCH($A456,'Data - Energy &amp; Metals'!$A$2:$A$1048576,FALSE),FALSE))</f>
        <v>45355</v>
      </c>
      <c r="E456" s="8">
        <f t="shared" si="7"/>
        <v>-4.9130537077834574E-2</v>
      </c>
    </row>
    <row r="457" spans="1:5" x14ac:dyDescent="0.25">
      <c r="A457" s="27">
        <f>IF('Data - Energy &amp; Metals'!A457="",#N/A,'Data - Energy &amp; Metals'!A457)</f>
        <v>42059</v>
      </c>
      <c r="B457" s="7">
        <f>IF(ISBLANK(HLOOKUP(B$2,'Data - Energy &amp; Metals'!$B$2:$AH$1048576,MATCH($A457,'Data - Energy &amp; Metals'!$A$2:$A$1048576,FALSE),FALSE)),#N/A,HLOOKUP(B$2,'Data - Energy &amp; Metals'!$B$2:$AH$1048576,MATCH($A457,'Data - Energy &amp; Metals'!$A$2:$A$1048576,FALSE),FALSE))</f>
        <v>172321</v>
      </c>
      <c r="C457" s="7">
        <f>IF(ISBLANK(HLOOKUP(C$2,'Data - Energy &amp; Metals'!$B$2:$AH$1048576,MATCH($A457,'Data - Energy &amp; Metals'!$A$2:$A$1048576,FALSE),FALSE)),#N/A,HLOOKUP(C$2,'Data - Energy &amp; Metals'!$B$2:$AH$1048576,MATCH($A457,'Data - Energy &amp; Metals'!$A$2:$A$1048576,FALSE),FALSE))</f>
        <v>39924</v>
      </c>
      <c r="D457" s="7">
        <f>IF(ISBLANK(HLOOKUP(D$2,'Data - Energy &amp; Metals'!$B$2:$AH$1048576,MATCH($A457,'Data - Energy &amp; Metals'!$A$2:$A$1048576,FALSE),FALSE)),#N/A,HLOOKUP(D$2,'Data - Energy &amp; Metals'!$B$2:$AH$1048576,MATCH($A457,'Data - Energy &amp; Metals'!$A$2:$A$1048576,FALSE),FALSE))</f>
        <v>40267</v>
      </c>
      <c r="E457" s="8">
        <f t="shared" si="7"/>
        <v>-1.990471271638396E-3</v>
      </c>
    </row>
    <row r="458" spans="1:5" x14ac:dyDescent="0.25">
      <c r="A458" s="27">
        <f>IF('Data - Energy &amp; Metals'!A458="",#N/A,'Data - Energy &amp; Metals'!A458)</f>
        <v>42066</v>
      </c>
      <c r="B458" s="7">
        <f>IF(ISBLANK(HLOOKUP(B$2,'Data - Energy &amp; Metals'!$B$2:$AH$1048576,MATCH($A458,'Data - Energy &amp; Metals'!$A$2:$A$1048576,FALSE),FALSE)),#N/A,HLOOKUP(B$2,'Data - Energy &amp; Metals'!$B$2:$AH$1048576,MATCH($A458,'Data - Energy &amp; Metals'!$A$2:$A$1048576,FALSE),FALSE))</f>
        <v>163690</v>
      </c>
      <c r="C458" s="7">
        <f>IF(ISBLANK(HLOOKUP(C$2,'Data - Energy &amp; Metals'!$B$2:$AH$1048576,MATCH($A458,'Data - Energy &amp; Metals'!$A$2:$A$1048576,FALSE),FALSE)),#N/A,HLOOKUP(C$2,'Data - Energy &amp; Metals'!$B$2:$AH$1048576,MATCH($A458,'Data - Energy &amp; Metals'!$A$2:$A$1048576,FALSE),FALSE))</f>
        <v>40133</v>
      </c>
      <c r="D458" s="7">
        <f>IF(ISBLANK(HLOOKUP(D$2,'Data - Energy &amp; Metals'!$B$2:$AH$1048576,MATCH($A458,'Data - Energy &amp; Metals'!$A$2:$A$1048576,FALSE),FALSE)),#N/A,HLOOKUP(D$2,'Data - Energy &amp; Metals'!$B$2:$AH$1048576,MATCH($A458,'Data - Energy &amp; Metals'!$A$2:$A$1048576,FALSE),FALSE))</f>
        <v>39135</v>
      </c>
      <c r="E458" s="8">
        <f t="shared" si="7"/>
        <v>6.0968904636813492E-3</v>
      </c>
    </row>
    <row r="459" spans="1:5" x14ac:dyDescent="0.25">
      <c r="A459" s="27">
        <f>IF('Data - Energy &amp; Metals'!A459="",#N/A,'Data - Energy &amp; Metals'!A459)</f>
        <v>42073</v>
      </c>
      <c r="B459" s="7">
        <f>IF(ISBLANK(HLOOKUP(B$2,'Data - Energy &amp; Metals'!$B$2:$AH$1048576,MATCH($A459,'Data - Energy &amp; Metals'!$A$2:$A$1048576,FALSE),FALSE)),#N/A,HLOOKUP(B$2,'Data - Energy &amp; Metals'!$B$2:$AH$1048576,MATCH($A459,'Data - Energy &amp; Metals'!$A$2:$A$1048576,FALSE),FALSE))</f>
        <v>164858</v>
      </c>
      <c r="C459" s="7">
        <f>IF(ISBLANK(HLOOKUP(C$2,'Data - Energy &amp; Metals'!$B$2:$AH$1048576,MATCH($A459,'Data - Energy &amp; Metals'!$A$2:$A$1048576,FALSE),FALSE)),#N/A,HLOOKUP(C$2,'Data - Energy &amp; Metals'!$B$2:$AH$1048576,MATCH($A459,'Data - Energy &amp; Metals'!$A$2:$A$1048576,FALSE),FALSE))</f>
        <v>41280</v>
      </c>
      <c r="D459" s="7">
        <f>IF(ISBLANK(HLOOKUP(D$2,'Data - Energy &amp; Metals'!$B$2:$AH$1048576,MATCH($A459,'Data - Energy &amp; Metals'!$A$2:$A$1048576,FALSE),FALSE)),#N/A,HLOOKUP(D$2,'Data - Energy &amp; Metals'!$B$2:$AH$1048576,MATCH($A459,'Data - Energy &amp; Metals'!$A$2:$A$1048576,FALSE),FALSE))</f>
        <v>38942</v>
      </c>
      <c r="E459" s="8">
        <f t="shared" si="7"/>
        <v>1.418190200050953E-2</v>
      </c>
    </row>
    <row r="460" spans="1:5" x14ac:dyDescent="0.25">
      <c r="A460" s="27">
        <f>IF('Data - Energy &amp; Metals'!A460="",#N/A,'Data - Energy &amp; Metals'!A460)</f>
        <v>42080</v>
      </c>
      <c r="B460" s="7">
        <f>IF(ISBLANK(HLOOKUP(B$2,'Data - Energy &amp; Metals'!$B$2:$AH$1048576,MATCH($A460,'Data - Energy &amp; Metals'!$A$2:$A$1048576,FALSE),FALSE)),#N/A,HLOOKUP(B$2,'Data - Energy &amp; Metals'!$B$2:$AH$1048576,MATCH($A460,'Data - Energy &amp; Metals'!$A$2:$A$1048576,FALSE),FALSE))</f>
        <v>165071</v>
      </c>
      <c r="C460" s="7">
        <f>IF(ISBLANK(HLOOKUP(C$2,'Data - Energy &amp; Metals'!$B$2:$AH$1048576,MATCH($A460,'Data - Energy &amp; Metals'!$A$2:$A$1048576,FALSE),FALSE)),#N/A,HLOOKUP(C$2,'Data - Energy &amp; Metals'!$B$2:$AH$1048576,MATCH($A460,'Data - Energy &amp; Metals'!$A$2:$A$1048576,FALSE),FALSE))</f>
        <v>40984</v>
      </c>
      <c r="D460" s="7">
        <f>IF(ISBLANK(HLOOKUP(D$2,'Data - Energy &amp; Metals'!$B$2:$AH$1048576,MATCH($A460,'Data - Energy &amp; Metals'!$A$2:$A$1048576,FALSE),FALSE)),#N/A,HLOOKUP(D$2,'Data - Energy &amp; Metals'!$B$2:$AH$1048576,MATCH($A460,'Data - Energy &amp; Metals'!$A$2:$A$1048576,FALSE),FALSE))</f>
        <v>37142</v>
      </c>
      <c r="E460" s="8">
        <f t="shared" si="7"/>
        <v>2.3274833253569677E-2</v>
      </c>
    </row>
    <row r="461" spans="1:5" x14ac:dyDescent="0.25">
      <c r="A461" s="27">
        <f>IF('Data - Energy &amp; Metals'!A461="",#N/A,'Data - Energy &amp; Metals'!A461)</f>
        <v>42087</v>
      </c>
      <c r="B461" s="7">
        <f>IF(ISBLANK(HLOOKUP(B$2,'Data - Energy &amp; Metals'!$B$2:$AH$1048576,MATCH($A461,'Data - Energy &amp; Metals'!$A$2:$A$1048576,FALSE),FALSE)),#N/A,HLOOKUP(B$2,'Data - Energy &amp; Metals'!$B$2:$AH$1048576,MATCH($A461,'Data - Energy &amp; Metals'!$A$2:$A$1048576,FALSE),FALSE))</f>
        <v>166385</v>
      </c>
      <c r="C461" s="7">
        <f>IF(ISBLANK(HLOOKUP(C$2,'Data - Energy &amp; Metals'!$B$2:$AH$1048576,MATCH($A461,'Data - Energy &amp; Metals'!$A$2:$A$1048576,FALSE),FALSE)),#N/A,HLOOKUP(C$2,'Data - Energy &amp; Metals'!$B$2:$AH$1048576,MATCH($A461,'Data - Energy &amp; Metals'!$A$2:$A$1048576,FALSE),FALSE))</f>
        <v>43491</v>
      </c>
      <c r="D461" s="7">
        <f>IF(ISBLANK(HLOOKUP(D$2,'Data - Energy &amp; Metals'!$B$2:$AH$1048576,MATCH($A461,'Data - Energy &amp; Metals'!$A$2:$A$1048576,FALSE),FALSE)),#N/A,HLOOKUP(D$2,'Data - Energy &amp; Metals'!$B$2:$AH$1048576,MATCH($A461,'Data - Energy &amp; Metals'!$A$2:$A$1048576,FALSE),FALSE))</f>
        <v>28455</v>
      </c>
      <c r="E461" s="8">
        <f t="shared" si="7"/>
        <v>9.0368723142110169E-2</v>
      </c>
    </row>
    <row r="462" spans="1:5" x14ac:dyDescent="0.25">
      <c r="A462" s="27">
        <f>IF('Data - Energy &amp; Metals'!A462="",#N/A,'Data - Energy &amp; Metals'!A462)</f>
        <v>42094</v>
      </c>
      <c r="B462" s="7">
        <f>IF(ISBLANK(HLOOKUP(B$2,'Data - Energy &amp; Metals'!$B$2:$AH$1048576,MATCH($A462,'Data - Energy &amp; Metals'!$A$2:$A$1048576,FALSE),FALSE)),#N/A,HLOOKUP(B$2,'Data - Energy &amp; Metals'!$B$2:$AH$1048576,MATCH($A462,'Data - Energy &amp; Metals'!$A$2:$A$1048576,FALSE),FALSE))</f>
        <v>170680</v>
      </c>
      <c r="C462" s="7">
        <f>IF(ISBLANK(HLOOKUP(C$2,'Data - Energy &amp; Metals'!$B$2:$AH$1048576,MATCH($A462,'Data - Energy &amp; Metals'!$A$2:$A$1048576,FALSE),FALSE)),#N/A,HLOOKUP(C$2,'Data - Energy &amp; Metals'!$B$2:$AH$1048576,MATCH($A462,'Data - Energy &amp; Metals'!$A$2:$A$1048576,FALSE),FALSE))</f>
        <v>45875</v>
      </c>
      <c r="D462" s="7">
        <f>IF(ISBLANK(HLOOKUP(D$2,'Data - Energy &amp; Metals'!$B$2:$AH$1048576,MATCH($A462,'Data - Energy &amp; Metals'!$A$2:$A$1048576,FALSE),FALSE)),#N/A,HLOOKUP(D$2,'Data - Energy &amp; Metals'!$B$2:$AH$1048576,MATCH($A462,'Data - Energy &amp; Metals'!$A$2:$A$1048576,FALSE),FALSE))</f>
        <v>28788</v>
      </c>
      <c r="E462" s="8">
        <f t="shared" si="7"/>
        <v>0.10011131942816967</v>
      </c>
    </row>
    <row r="463" spans="1:5" x14ac:dyDescent="0.25">
      <c r="A463" s="27">
        <f>IF('Data - Energy &amp; Metals'!A463="",#N/A,'Data - Energy &amp; Metals'!A463)</f>
        <v>42101</v>
      </c>
      <c r="B463" s="7">
        <f>IF(ISBLANK(HLOOKUP(B$2,'Data - Energy &amp; Metals'!$B$2:$AH$1048576,MATCH($A463,'Data - Energy &amp; Metals'!$A$2:$A$1048576,FALSE),FALSE)),#N/A,HLOOKUP(B$2,'Data - Energy &amp; Metals'!$B$2:$AH$1048576,MATCH($A463,'Data - Energy &amp; Metals'!$A$2:$A$1048576,FALSE),FALSE))</f>
        <v>171590</v>
      </c>
      <c r="C463" s="7">
        <f>IF(ISBLANK(HLOOKUP(C$2,'Data - Energy &amp; Metals'!$B$2:$AH$1048576,MATCH($A463,'Data - Energy &amp; Metals'!$A$2:$A$1048576,FALSE),FALSE)),#N/A,HLOOKUP(C$2,'Data - Energy &amp; Metals'!$B$2:$AH$1048576,MATCH($A463,'Data - Energy &amp; Metals'!$A$2:$A$1048576,FALSE),FALSE))</f>
        <v>44887</v>
      </c>
      <c r="D463" s="7">
        <f>IF(ISBLANK(HLOOKUP(D$2,'Data - Energy &amp; Metals'!$B$2:$AH$1048576,MATCH($A463,'Data - Energy &amp; Metals'!$A$2:$A$1048576,FALSE),FALSE)),#N/A,HLOOKUP(D$2,'Data - Energy &amp; Metals'!$B$2:$AH$1048576,MATCH($A463,'Data - Energy &amp; Metals'!$A$2:$A$1048576,FALSE),FALSE))</f>
        <v>29467</v>
      </c>
      <c r="E463" s="8">
        <f t="shared" si="7"/>
        <v>8.9865376770208061E-2</v>
      </c>
    </row>
    <row r="464" spans="1:5" x14ac:dyDescent="0.25">
      <c r="A464" s="27">
        <f>IF('Data - Energy &amp; Metals'!A464="",#N/A,'Data - Energy &amp; Metals'!A464)</f>
        <v>42108</v>
      </c>
      <c r="B464" s="7">
        <f>IF(ISBLANK(HLOOKUP(B$2,'Data - Energy &amp; Metals'!$B$2:$AH$1048576,MATCH($A464,'Data - Energy &amp; Metals'!$A$2:$A$1048576,FALSE),FALSE)),#N/A,HLOOKUP(B$2,'Data - Energy &amp; Metals'!$B$2:$AH$1048576,MATCH($A464,'Data - Energy &amp; Metals'!$A$2:$A$1048576,FALSE),FALSE))</f>
        <v>166187</v>
      </c>
      <c r="C464" s="7">
        <f>IF(ISBLANK(HLOOKUP(C$2,'Data - Energy &amp; Metals'!$B$2:$AH$1048576,MATCH($A464,'Data - Energy &amp; Metals'!$A$2:$A$1048576,FALSE),FALSE)),#N/A,HLOOKUP(C$2,'Data - Energy &amp; Metals'!$B$2:$AH$1048576,MATCH($A464,'Data - Energy &amp; Metals'!$A$2:$A$1048576,FALSE),FALSE))</f>
        <v>42064</v>
      </c>
      <c r="D464" s="7">
        <f>IF(ISBLANK(HLOOKUP(D$2,'Data - Energy &amp; Metals'!$B$2:$AH$1048576,MATCH($A464,'Data - Energy &amp; Metals'!$A$2:$A$1048576,FALSE),FALSE)),#N/A,HLOOKUP(D$2,'Data - Energy &amp; Metals'!$B$2:$AH$1048576,MATCH($A464,'Data - Energy &amp; Metals'!$A$2:$A$1048576,FALSE),FALSE))</f>
        <v>27769</v>
      </c>
      <c r="E464" s="8">
        <f t="shared" si="7"/>
        <v>8.6017558533459298E-2</v>
      </c>
    </row>
    <row r="465" spans="1:5" x14ac:dyDescent="0.25">
      <c r="A465" s="27">
        <f>IF('Data - Energy &amp; Metals'!A465="",#N/A,'Data - Energy &amp; Metals'!A465)</f>
        <v>42115</v>
      </c>
      <c r="B465" s="7">
        <f>IF(ISBLANK(HLOOKUP(B$2,'Data - Energy &amp; Metals'!$B$2:$AH$1048576,MATCH($A465,'Data - Energy &amp; Metals'!$A$2:$A$1048576,FALSE),FALSE)),#N/A,HLOOKUP(B$2,'Data - Energy &amp; Metals'!$B$2:$AH$1048576,MATCH($A465,'Data - Energy &amp; Metals'!$A$2:$A$1048576,FALSE),FALSE))</f>
        <v>158158</v>
      </c>
      <c r="C465" s="7">
        <f>IF(ISBLANK(HLOOKUP(C$2,'Data - Energy &amp; Metals'!$B$2:$AH$1048576,MATCH($A465,'Data - Energy &amp; Metals'!$A$2:$A$1048576,FALSE),FALSE)),#N/A,HLOOKUP(C$2,'Data - Energy &amp; Metals'!$B$2:$AH$1048576,MATCH($A465,'Data - Energy &amp; Metals'!$A$2:$A$1048576,FALSE),FALSE))</f>
        <v>38321</v>
      </c>
      <c r="D465" s="7">
        <f>IF(ISBLANK(HLOOKUP(D$2,'Data - Energy &amp; Metals'!$B$2:$AH$1048576,MATCH($A465,'Data - Energy &amp; Metals'!$A$2:$A$1048576,FALSE),FALSE)),#N/A,HLOOKUP(D$2,'Data - Energy &amp; Metals'!$B$2:$AH$1048576,MATCH($A465,'Data - Energy &amp; Metals'!$A$2:$A$1048576,FALSE),FALSE))</f>
        <v>24725</v>
      </c>
      <c r="E465" s="8">
        <f t="shared" si="7"/>
        <v>8.5964668243149259E-2</v>
      </c>
    </row>
    <row r="466" spans="1:5" x14ac:dyDescent="0.25">
      <c r="A466" s="27">
        <f>IF('Data - Energy &amp; Metals'!A466="",#N/A,'Data - Energy &amp; Metals'!A466)</f>
        <v>42122</v>
      </c>
      <c r="B466" s="7">
        <f>IF(ISBLANK(HLOOKUP(B$2,'Data - Energy &amp; Metals'!$B$2:$AH$1048576,MATCH($A466,'Data - Energy &amp; Metals'!$A$2:$A$1048576,FALSE),FALSE)),#N/A,HLOOKUP(B$2,'Data - Energy &amp; Metals'!$B$2:$AH$1048576,MATCH($A466,'Data - Energy &amp; Metals'!$A$2:$A$1048576,FALSE),FALSE))</f>
        <v>154860</v>
      </c>
      <c r="C466" s="7">
        <f>IF(ISBLANK(HLOOKUP(C$2,'Data - Energy &amp; Metals'!$B$2:$AH$1048576,MATCH($A466,'Data - Energy &amp; Metals'!$A$2:$A$1048576,FALSE),FALSE)),#N/A,HLOOKUP(C$2,'Data - Energy &amp; Metals'!$B$2:$AH$1048576,MATCH($A466,'Data - Energy &amp; Metals'!$A$2:$A$1048576,FALSE),FALSE))</f>
        <v>37371</v>
      </c>
      <c r="D466" s="7">
        <f>IF(ISBLANK(HLOOKUP(D$2,'Data - Energy &amp; Metals'!$B$2:$AH$1048576,MATCH($A466,'Data - Energy &amp; Metals'!$A$2:$A$1048576,FALSE),FALSE)),#N/A,HLOOKUP(D$2,'Data - Energy &amp; Metals'!$B$2:$AH$1048576,MATCH($A466,'Data - Energy &amp; Metals'!$A$2:$A$1048576,FALSE),FALSE))</f>
        <v>23448</v>
      </c>
      <c r="E466" s="8">
        <f t="shared" si="7"/>
        <v>8.9907012785741966E-2</v>
      </c>
    </row>
    <row r="467" spans="1:5" x14ac:dyDescent="0.25">
      <c r="A467" s="27">
        <f>IF('Data - Energy &amp; Metals'!A467="",#N/A,'Data - Energy &amp; Metals'!A467)</f>
        <v>42129</v>
      </c>
      <c r="B467" s="7">
        <f>IF(ISBLANK(HLOOKUP(B$2,'Data - Energy &amp; Metals'!$B$2:$AH$1048576,MATCH($A467,'Data - Energy &amp; Metals'!$A$2:$A$1048576,FALSE),FALSE)),#N/A,HLOOKUP(B$2,'Data - Energy &amp; Metals'!$B$2:$AH$1048576,MATCH($A467,'Data - Energy &amp; Metals'!$A$2:$A$1048576,FALSE),FALSE))</f>
        <v>166837</v>
      </c>
      <c r="C467" s="7">
        <f>IF(ISBLANK(HLOOKUP(C$2,'Data - Energy &amp; Metals'!$B$2:$AH$1048576,MATCH($A467,'Data - Energy &amp; Metals'!$A$2:$A$1048576,FALSE),FALSE)),#N/A,HLOOKUP(C$2,'Data - Energy &amp; Metals'!$B$2:$AH$1048576,MATCH($A467,'Data - Energy &amp; Metals'!$A$2:$A$1048576,FALSE),FALSE))</f>
        <v>49487</v>
      </c>
      <c r="D467" s="7">
        <f>IF(ISBLANK(HLOOKUP(D$2,'Data - Energy &amp; Metals'!$B$2:$AH$1048576,MATCH($A467,'Data - Energy &amp; Metals'!$A$2:$A$1048576,FALSE),FALSE)),#N/A,HLOOKUP(D$2,'Data - Energy &amp; Metals'!$B$2:$AH$1048576,MATCH($A467,'Data - Energy &amp; Metals'!$A$2:$A$1048576,FALSE),FALSE))</f>
        <v>17833</v>
      </c>
      <c r="E467" s="8">
        <f t="shared" si="7"/>
        <v>0.18973009584204942</v>
      </c>
    </row>
    <row r="468" spans="1:5" x14ac:dyDescent="0.25">
      <c r="A468" s="27">
        <f>IF('Data - Energy &amp; Metals'!A468="",#N/A,'Data - Energy &amp; Metals'!A468)</f>
        <v>42136</v>
      </c>
      <c r="B468" s="7">
        <f>IF(ISBLANK(HLOOKUP(B$2,'Data - Energy &amp; Metals'!$B$2:$AH$1048576,MATCH($A468,'Data - Energy &amp; Metals'!$A$2:$A$1048576,FALSE),FALSE)),#N/A,HLOOKUP(B$2,'Data - Energy &amp; Metals'!$B$2:$AH$1048576,MATCH($A468,'Data - Energy &amp; Metals'!$A$2:$A$1048576,FALSE),FALSE))</f>
        <v>178740</v>
      </c>
      <c r="C468" s="7">
        <f>IF(ISBLANK(HLOOKUP(C$2,'Data - Energy &amp; Metals'!$B$2:$AH$1048576,MATCH($A468,'Data - Energy &amp; Metals'!$A$2:$A$1048576,FALSE),FALSE)),#N/A,HLOOKUP(C$2,'Data - Energy &amp; Metals'!$B$2:$AH$1048576,MATCH($A468,'Data - Energy &amp; Metals'!$A$2:$A$1048576,FALSE),FALSE))</f>
        <v>58415</v>
      </c>
      <c r="D468" s="7">
        <f>IF(ISBLANK(HLOOKUP(D$2,'Data - Energy &amp; Metals'!$B$2:$AH$1048576,MATCH($A468,'Data - Energy &amp; Metals'!$A$2:$A$1048576,FALSE),FALSE)),#N/A,HLOOKUP(D$2,'Data - Energy &amp; Metals'!$B$2:$AH$1048576,MATCH($A468,'Data - Energy &amp; Metals'!$A$2:$A$1048576,FALSE),FALSE))</f>
        <v>18383</v>
      </c>
      <c r="E468" s="8">
        <f t="shared" si="7"/>
        <v>0.22396777442094662</v>
      </c>
    </row>
    <row r="469" spans="1:5" x14ac:dyDescent="0.25">
      <c r="A469" s="27">
        <f>IF('Data - Energy &amp; Metals'!A469="",#N/A,'Data - Energy &amp; Metals'!A469)</f>
        <v>42143</v>
      </c>
      <c r="B469" s="7">
        <f>IF(ISBLANK(HLOOKUP(B$2,'Data - Energy &amp; Metals'!$B$2:$AH$1048576,MATCH($A469,'Data - Energy &amp; Metals'!$A$2:$A$1048576,FALSE),FALSE)),#N/A,HLOOKUP(B$2,'Data - Energy &amp; Metals'!$B$2:$AH$1048576,MATCH($A469,'Data - Energy &amp; Metals'!$A$2:$A$1048576,FALSE),FALSE))</f>
        <v>179735</v>
      </c>
      <c r="C469" s="7">
        <f>IF(ISBLANK(HLOOKUP(C$2,'Data - Energy &amp; Metals'!$B$2:$AH$1048576,MATCH($A469,'Data - Energy &amp; Metals'!$A$2:$A$1048576,FALSE),FALSE)),#N/A,HLOOKUP(C$2,'Data - Energy &amp; Metals'!$B$2:$AH$1048576,MATCH($A469,'Data - Energy &amp; Metals'!$A$2:$A$1048576,FALSE),FALSE))</f>
        <v>59061</v>
      </c>
      <c r="D469" s="7">
        <f>IF(ISBLANK(HLOOKUP(D$2,'Data - Energy &amp; Metals'!$B$2:$AH$1048576,MATCH($A469,'Data - Energy &amp; Metals'!$A$2:$A$1048576,FALSE),FALSE)),#N/A,HLOOKUP(D$2,'Data - Energy &amp; Metals'!$B$2:$AH$1048576,MATCH($A469,'Data - Energy &amp; Metals'!$A$2:$A$1048576,FALSE),FALSE))</f>
        <v>20497</v>
      </c>
      <c r="E469" s="8">
        <f t="shared" si="7"/>
        <v>0.21456032492280303</v>
      </c>
    </row>
    <row r="470" spans="1:5" x14ac:dyDescent="0.25">
      <c r="A470" s="27">
        <f>IF('Data - Energy &amp; Metals'!A470="",#N/A,'Data - Energy &amp; Metals'!A470)</f>
        <v>42150</v>
      </c>
      <c r="B470" s="7">
        <f>IF(ISBLANK(HLOOKUP(B$2,'Data - Energy &amp; Metals'!$B$2:$AH$1048576,MATCH($A470,'Data - Energy &amp; Metals'!$A$2:$A$1048576,FALSE),FALSE)),#N/A,HLOOKUP(B$2,'Data - Energy &amp; Metals'!$B$2:$AH$1048576,MATCH($A470,'Data - Energy &amp; Metals'!$A$2:$A$1048576,FALSE),FALSE))</f>
        <v>172973</v>
      </c>
      <c r="C470" s="7">
        <f>IF(ISBLANK(HLOOKUP(C$2,'Data - Energy &amp; Metals'!$B$2:$AH$1048576,MATCH($A470,'Data - Energy &amp; Metals'!$A$2:$A$1048576,FALSE),FALSE)),#N/A,HLOOKUP(C$2,'Data - Energy &amp; Metals'!$B$2:$AH$1048576,MATCH($A470,'Data - Energy &amp; Metals'!$A$2:$A$1048576,FALSE),FALSE))</f>
        <v>51954</v>
      </c>
      <c r="D470" s="7">
        <f>IF(ISBLANK(HLOOKUP(D$2,'Data - Energy &amp; Metals'!$B$2:$AH$1048576,MATCH($A470,'Data - Energy &amp; Metals'!$A$2:$A$1048576,FALSE),FALSE)),#N/A,HLOOKUP(D$2,'Data - Energy &amp; Metals'!$B$2:$AH$1048576,MATCH($A470,'Data - Energy &amp; Metals'!$A$2:$A$1048576,FALSE),FALSE))</f>
        <v>23640</v>
      </c>
      <c r="E470" s="8">
        <f t="shared" si="7"/>
        <v>0.16369028692339266</v>
      </c>
    </row>
    <row r="471" spans="1:5" x14ac:dyDescent="0.25">
      <c r="A471" s="27">
        <f>IF('Data - Energy &amp; Metals'!A471="",#N/A,'Data - Energy &amp; Metals'!A471)</f>
        <v>42157</v>
      </c>
      <c r="B471" s="7">
        <f>IF(ISBLANK(HLOOKUP(B$2,'Data - Energy &amp; Metals'!$B$2:$AH$1048576,MATCH($A471,'Data - Energy &amp; Metals'!$A$2:$A$1048576,FALSE),FALSE)),#N/A,HLOOKUP(B$2,'Data - Energy &amp; Metals'!$B$2:$AH$1048576,MATCH($A471,'Data - Energy &amp; Metals'!$A$2:$A$1048576,FALSE),FALSE))</f>
        <v>160961</v>
      </c>
      <c r="C471" s="7">
        <f>IF(ISBLANK(HLOOKUP(C$2,'Data - Energy &amp; Metals'!$B$2:$AH$1048576,MATCH($A471,'Data - Energy &amp; Metals'!$A$2:$A$1048576,FALSE),FALSE)),#N/A,HLOOKUP(C$2,'Data - Energy &amp; Metals'!$B$2:$AH$1048576,MATCH($A471,'Data - Energy &amp; Metals'!$A$2:$A$1048576,FALSE),FALSE))</f>
        <v>35473</v>
      </c>
      <c r="D471" s="7">
        <f>IF(ISBLANK(HLOOKUP(D$2,'Data - Energy &amp; Metals'!$B$2:$AH$1048576,MATCH($A471,'Data - Energy &amp; Metals'!$A$2:$A$1048576,FALSE),FALSE)),#N/A,HLOOKUP(D$2,'Data - Energy &amp; Metals'!$B$2:$AH$1048576,MATCH($A471,'Data - Energy &amp; Metals'!$A$2:$A$1048576,FALSE),FALSE))</f>
        <v>31252</v>
      </c>
      <c r="E471" s="8">
        <f t="shared" si="7"/>
        <v>2.622374363976367E-2</v>
      </c>
    </row>
    <row r="472" spans="1:5" x14ac:dyDescent="0.25">
      <c r="A472" s="27">
        <f>IF('Data - Energy &amp; Metals'!A472="",#N/A,'Data - Energy &amp; Metals'!A472)</f>
        <v>42164</v>
      </c>
      <c r="B472" s="7">
        <f>IF(ISBLANK(HLOOKUP(B$2,'Data - Energy &amp; Metals'!$B$2:$AH$1048576,MATCH($A472,'Data - Energy &amp; Metals'!$A$2:$A$1048576,FALSE),FALSE)),#N/A,HLOOKUP(B$2,'Data - Energy &amp; Metals'!$B$2:$AH$1048576,MATCH($A472,'Data - Energy &amp; Metals'!$A$2:$A$1048576,FALSE),FALSE))</f>
        <v>171901</v>
      </c>
      <c r="C472" s="7">
        <f>IF(ISBLANK(HLOOKUP(C$2,'Data - Energy &amp; Metals'!$B$2:$AH$1048576,MATCH($A472,'Data - Energy &amp; Metals'!$A$2:$A$1048576,FALSE),FALSE)),#N/A,HLOOKUP(C$2,'Data - Energy &amp; Metals'!$B$2:$AH$1048576,MATCH($A472,'Data - Energy &amp; Metals'!$A$2:$A$1048576,FALSE),FALSE))</f>
        <v>33595</v>
      </c>
      <c r="D472" s="7">
        <f>IF(ISBLANK(HLOOKUP(D$2,'Data - Energy &amp; Metals'!$B$2:$AH$1048576,MATCH($A472,'Data - Energy &amp; Metals'!$A$2:$A$1048576,FALSE),FALSE)),#N/A,HLOOKUP(D$2,'Data - Energy &amp; Metals'!$B$2:$AH$1048576,MATCH($A472,'Data - Energy &amp; Metals'!$A$2:$A$1048576,FALSE),FALSE))</f>
        <v>37730</v>
      </c>
      <c r="E472" s="8">
        <f t="shared" si="7"/>
        <v>-2.4054543021855602E-2</v>
      </c>
    </row>
    <row r="473" spans="1:5" x14ac:dyDescent="0.25">
      <c r="A473" s="27">
        <f>IF('Data - Energy &amp; Metals'!A473="",#N/A,'Data - Energy &amp; Metals'!A473)</f>
        <v>42171</v>
      </c>
      <c r="B473" s="7">
        <f>IF(ISBLANK(HLOOKUP(B$2,'Data - Energy &amp; Metals'!$B$2:$AH$1048576,MATCH($A473,'Data - Energy &amp; Metals'!$A$2:$A$1048576,FALSE),FALSE)),#N/A,HLOOKUP(B$2,'Data - Energy &amp; Metals'!$B$2:$AH$1048576,MATCH($A473,'Data - Energy &amp; Metals'!$A$2:$A$1048576,FALSE),FALSE))</f>
        <v>182164</v>
      </c>
      <c r="C473" s="7">
        <f>IF(ISBLANK(HLOOKUP(C$2,'Data - Energy &amp; Metals'!$B$2:$AH$1048576,MATCH($A473,'Data - Energy &amp; Metals'!$A$2:$A$1048576,FALSE),FALSE)),#N/A,HLOOKUP(C$2,'Data - Energy &amp; Metals'!$B$2:$AH$1048576,MATCH($A473,'Data - Energy &amp; Metals'!$A$2:$A$1048576,FALSE),FALSE))</f>
        <v>36278</v>
      </c>
      <c r="D473" s="7">
        <f>IF(ISBLANK(HLOOKUP(D$2,'Data - Energy &amp; Metals'!$B$2:$AH$1048576,MATCH($A473,'Data - Energy &amp; Metals'!$A$2:$A$1048576,FALSE),FALSE)),#N/A,HLOOKUP(D$2,'Data - Energy &amp; Metals'!$B$2:$AH$1048576,MATCH($A473,'Data - Energy &amp; Metals'!$A$2:$A$1048576,FALSE),FALSE))</f>
        <v>43064</v>
      </c>
      <c r="E473" s="8">
        <f t="shared" si="7"/>
        <v>-3.7252146417513891E-2</v>
      </c>
    </row>
    <row r="474" spans="1:5" x14ac:dyDescent="0.25">
      <c r="A474" s="27">
        <f>IF('Data - Energy &amp; Metals'!A474="",#N/A,'Data - Energy &amp; Metals'!A474)</f>
        <v>42178</v>
      </c>
      <c r="B474" s="7">
        <f>IF(ISBLANK(HLOOKUP(B$2,'Data - Energy &amp; Metals'!$B$2:$AH$1048576,MATCH($A474,'Data - Energy &amp; Metals'!$A$2:$A$1048576,FALSE),FALSE)),#N/A,HLOOKUP(B$2,'Data - Energy &amp; Metals'!$B$2:$AH$1048576,MATCH($A474,'Data - Energy &amp; Metals'!$A$2:$A$1048576,FALSE),FALSE))</f>
        <v>185075</v>
      </c>
      <c r="C474" s="7">
        <f>IF(ISBLANK(HLOOKUP(C$2,'Data - Energy &amp; Metals'!$B$2:$AH$1048576,MATCH($A474,'Data - Energy &amp; Metals'!$A$2:$A$1048576,FALSE),FALSE)),#N/A,HLOOKUP(C$2,'Data - Energy &amp; Metals'!$B$2:$AH$1048576,MATCH($A474,'Data - Energy &amp; Metals'!$A$2:$A$1048576,FALSE),FALSE))</f>
        <v>34130</v>
      </c>
      <c r="D474" s="7">
        <f>IF(ISBLANK(HLOOKUP(D$2,'Data - Energy &amp; Metals'!$B$2:$AH$1048576,MATCH($A474,'Data - Energy &amp; Metals'!$A$2:$A$1048576,FALSE),FALSE)),#N/A,HLOOKUP(D$2,'Data - Energy &amp; Metals'!$B$2:$AH$1048576,MATCH($A474,'Data - Energy &amp; Metals'!$A$2:$A$1048576,FALSE),FALSE))</f>
        <v>52614</v>
      </c>
      <c r="E474" s="8">
        <f t="shared" si="7"/>
        <v>-9.9873024449547487E-2</v>
      </c>
    </row>
    <row r="475" spans="1:5" x14ac:dyDescent="0.25">
      <c r="A475" s="27">
        <f>IF('Data - Energy &amp; Metals'!A475="",#N/A,'Data - Energy &amp; Metals'!A475)</f>
        <v>42185</v>
      </c>
      <c r="B475" s="7">
        <f>IF(ISBLANK(HLOOKUP(B$2,'Data - Energy &amp; Metals'!$B$2:$AH$1048576,MATCH($A475,'Data - Energy &amp; Metals'!$A$2:$A$1048576,FALSE),FALSE)),#N/A,HLOOKUP(B$2,'Data - Energy &amp; Metals'!$B$2:$AH$1048576,MATCH($A475,'Data - Energy &amp; Metals'!$A$2:$A$1048576,FALSE),FALSE))</f>
        <v>166565</v>
      </c>
      <c r="C475" s="7">
        <f>IF(ISBLANK(HLOOKUP(C$2,'Data - Energy &amp; Metals'!$B$2:$AH$1048576,MATCH($A475,'Data - Energy &amp; Metals'!$A$2:$A$1048576,FALSE),FALSE)),#N/A,HLOOKUP(C$2,'Data - Energy &amp; Metals'!$B$2:$AH$1048576,MATCH($A475,'Data - Energy &amp; Metals'!$A$2:$A$1048576,FALSE),FALSE))</f>
        <v>35476</v>
      </c>
      <c r="D475" s="7">
        <f>IF(ISBLANK(HLOOKUP(D$2,'Data - Energy &amp; Metals'!$B$2:$AH$1048576,MATCH($A475,'Data - Energy &amp; Metals'!$A$2:$A$1048576,FALSE),FALSE)),#N/A,HLOOKUP(D$2,'Data - Energy &amp; Metals'!$B$2:$AH$1048576,MATCH($A475,'Data - Energy &amp; Metals'!$A$2:$A$1048576,FALSE),FALSE))</f>
        <v>56751</v>
      </c>
      <c r="E475" s="8">
        <f t="shared" si="7"/>
        <v>-0.12772791402755682</v>
      </c>
    </row>
    <row r="476" spans="1:5" x14ac:dyDescent="0.25">
      <c r="A476" s="27">
        <f>IF('Data - Energy &amp; Metals'!A476="",#N/A,'Data - Energy &amp; Metals'!A476)</f>
        <v>42192</v>
      </c>
      <c r="B476" s="7">
        <f>IF(ISBLANK(HLOOKUP(B$2,'Data - Energy &amp; Metals'!$B$2:$AH$1048576,MATCH($A476,'Data - Energy &amp; Metals'!$A$2:$A$1048576,FALSE),FALSE)),#N/A,HLOOKUP(B$2,'Data - Energy &amp; Metals'!$B$2:$AH$1048576,MATCH($A476,'Data - Energy &amp; Metals'!$A$2:$A$1048576,FALSE),FALSE))</f>
        <v>167416</v>
      </c>
      <c r="C476" s="7">
        <f>IF(ISBLANK(HLOOKUP(C$2,'Data - Energy &amp; Metals'!$B$2:$AH$1048576,MATCH($A476,'Data - Energy &amp; Metals'!$A$2:$A$1048576,FALSE),FALSE)),#N/A,HLOOKUP(C$2,'Data - Energy &amp; Metals'!$B$2:$AH$1048576,MATCH($A476,'Data - Energy &amp; Metals'!$A$2:$A$1048576,FALSE),FALSE))</f>
        <v>34057</v>
      </c>
      <c r="D476" s="7">
        <f>IF(ISBLANK(HLOOKUP(D$2,'Data - Energy &amp; Metals'!$B$2:$AH$1048576,MATCH($A476,'Data - Energy &amp; Metals'!$A$2:$A$1048576,FALSE),FALSE)),#N/A,HLOOKUP(D$2,'Data - Energy &amp; Metals'!$B$2:$AH$1048576,MATCH($A476,'Data - Energy &amp; Metals'!$A$2:$A$1048576,FALSE),FALSE))</f>
        <v>59066</v>
      </c>
      <c r="E476" s="8">
        <f t="shared" si="7"/>
        <v>-0.14938237683375544</v>
      </c>
    </row>
    <row r="477" spans="1:5" x14ac:dyDescent="0.25">
      <c r="A477" s="27">
        <f>IF('Data - Energy &amp; Metals'!A477="",#N/A,'Data - Energy &amp; Metals'!A477)</f>
        <v>42199</v>
      </c>
      <c r="B477" s="7">
        <f>IF(ISBLANK(HLOOKUP(B$2,'Data - Energy &amp; Metals'!$B$2:$AH$1048576,MATCH($A477,'Data - Energy &amp; Metals'!$A$2:$A$1048576,FALSE),FALSE)),#N/A,HLOOKUP(B$2,'Data - Energy &amp; Metals'!$B$2:$AH$1048576,MATCH($A477,'Data - Energy &amp; Metals'!$A$2:$A$1048576,FALSE),FALSE))</f>
        <v>162147</v>
      </c>
      <c r="C477" s="7">
        <f>IF(ISBLANK(HLOOKUP(C$2,'Data - Energy &amp; Metals'!$B$2:$AH$1048576,MATCH($A477,'Data - Energy &amp; Metals'!$A$2:$A$1048576,FALSE),FALSE)),#N/A,HLOOKUP(C$2,'Data - Energy &amp; Metals'!$B$2:$AH$1048576,MATCH($A477,'Data - Energy &amp; Metals'!$A$2:$A$1048576,FALSE),FALSE))</f>
        <v>32666</v>
      </c>
      <c r="D477" s="7">
        <f>IF(ISBLANK(HLOOKUP(D$2,'Data - Energy &amp; Metals'!$B$2:$AH$1048576,MATCH($A477,'Data - Energy &amp; Metals'!$A$2:$A$1048576,FALSE),FALSE)),#N/A,HLOOKUP(D$2,'Data - Energy &amp; Metals'!$B$2:$AH$1048576,MATCH($A477,'Data - Energy &amp; Metals'!$A$2:$A$1048576,FALSE),FALSE))</f>
        <v>54000</v>
      </c>
      <c r="E477" s="8">
        <f t="shared" si="7"/>
        <v>-0.13157196864573503</v>
      </c>
    </row>
    <row r="478" spans="1:5" x14ac:dyDescent="0.25">
      <c r="A478" s="27">
        <f>IF('Data - Energy &amp; Metals'!A478="",#N/A,'Data - Energy &amp; Metals'!A478)</f>
        <v>42206</v>
      </c>
      <c r="B478" s="7">
        <f>IF(ISBLANK(HLOOKUP(B$2,'Data - Energy &amp; Metals'!$B$2:$AH$1048576,MATCH($A478,'Data - Energy &amp; Metals'!$A$2:$A$1048576,FALSE),FALSE)),#N/A,HLOOKUP(B$2,'Data - Energy &amp; Metals'!$B$2:$AH$1048576,MATCH($A478,'Data - Energy &amp; Metals'!$A$2:$A$1048576,FALSE),FALSE))</f>
        <v>166328</v>
      </c>
      <c r="C478" s="7">
        <f>IF(ISBLANK(HLOOKUP(C$2,'Data - Energy &amp; Metals'!$B$2:$AH$1048576,MATCH($A478,'Data - Energy &amp; Metals'!$A$2:$A$1048576,FALSE),FALSE)),#N/A,HLOOKUP(C$2,'Data - Energy &amp; Metals'!$B$2:$AH$1048576,MATCH($A478,'Data - Energy &amp; Metals'!$A$2:$A$1048576,FALSE),FALSE))</f>
        <v>32628</v>
      </c>
      <c r="D478" s="7">
        <f>IF(ISBLANK(HLOOKUP(D$2,'Data - Energy &amp; Metals'!$B$2:$AH$1048576,MATCH($A478,'Data - Energy &amp; Metals'!$A$2:$A$1048576,FALSE),FALSE)),#N/A,HLOOKUP(D$2,'Data - Energy &amp; Metals'!$B$2:$AH$1048576,MATCH($A478,'Data - Energy &amp; Metals'!$A$2:$A$1048576,FALSE),FALSE))</f>
        <v>58806</v>
      </c>
      <c r="E478" s="8">
        <f t="shared" si="7"/>
        <v>-0.15738781203405319</v>
      </c>
    </row>
    <row r="479" spans="1:5" x14ac:dyDescent="0.25">
      <c r="A479" s="27">
        <f>IF('Data - Energy &amp; Metals'!A479="",#N/A,'Data - Energy &amp; Metals'!A479)</f>
        <v>42213</v>
      </c>
      <c r="B479" s="7">
        <f>IF(ISBLANK(HLOOKUP(B$2,'Data - Energy &amp; Metals'!$B$2:$AH$1048576,MATCH($A479,'Data - Energy &amp; Metals'!$A$2:$A$1048576,FALSE),FALSE)),#N/A,HLOOKUP(B$2,'Data - Energy &amp; Metals'!$B$2:$AH$1048576,MATCH($A479,'Data - Energy &amp; Metals'!$A$2:$A$1048576,FALSE),FALSE))</f>
        <v>164113</v>
      </c>
      <c r="C479" s="7">
        <f>IF(ISBLANK(HLOOKUP(C$2,'Data - Energy &amp; Metals'!$B$2:$AH$1048576,MATCH($A479,'Data - Energy &amp; Metals'!$A$2:$A$1048576,FALSE),FALSE)),#N/A,HLOOKUP(C$2,'Data - Energy &amp; Metals'!$B$2:$AH$1048576,MATCH($A479,'Data - Energy &amp; Metals'!$A$2:$A$1048576,FALSE),FALSE))</f>
        <v>32960</v>
      </c>
      <c r="D479" s="7">
        <f>IF(ISBLANK(HLOOKUP(D$2,'Data - Energy &amp; Metals'!$B$2:$AH$1048576,MATCH($A479,'Data - Energy &amp; Metals'!$A$2:$A$1048576,FALSE),FALSE)),#N/A,HLOOKUP(D$2,'Data - Energy &amp; Metals'!$B$2:$AH$1048576,MATCH($A479,'Data - Energy &amp; Metals'!$A$2:$A$1048576,FALSE),FALSE))</f>
        <v>58706</v>
      </c>
      <c r="E479" s="8">
        <f t="shared" si="7"/>
        <v>-0.15687971093088299</v>
      </c>
    </row>
    <row r="480" spans="1:5" x14ac:dyDescent="0.25">
      <c r="A480" s="27">
        <f>IF('Data - Energy &amp; Metals'!A480="",#N/A,'Data - Energy &amp; Metals'!A480)</f>
        <v>42220</v>
      </c>
      <c r="B480" s="7">
        <f>IF(ISBLANK(HLOOKUP(B$2,'Data - Energy &amp; Metals'!$B$2:$AH$1048576,MATCH($A480,'Data - Energy &amp; Metals'!$A$2:$A$1048576,FALSE),FALSE)),#N/A,HLOOKUP(B$2,'Data - Energy &amp; Metals'!$B$2:$AH$1048576,MATCH($A480,'Data - Energy &amp; Metals'!$A$2:$A$1048576,FALSE),FALSE))</f>
        <v>181781</v>
      </c>
      <c r="C480" s="7">
        <f>IF(ISBLANK(HLOOKUP(C$2,'Data - Energy &amp; Metals'!$B$2:$AH$1048576,MATCH($A480,'Data - Energy &amp; Metals'!$A$2:$A$1048576,FALSE),FALSE)),#N/A,HLOOKUP(C$2,'Data - Energy &amp; Metals'!$B$2:$AH$1048576,MATCH($A480,'Data - Energy &amp; Metals'!$A$2:$A$1048576,FALSE),FALSE))</f>
        <v>33373</v>
      </c>
      <c r="D480" s="7">
        <f>IF(ISBLANK(HLOOKUP(D$2,'Data - Energy &amp; Metals'!$B$2:$AH$1048576,MATCH($A480,'Data - Energy &amp; Metals'!$A$2:$A$1048576,FALSE),FALSE)),#N/A,HLOOKUP(D$2,'Data - Energy &amp; Metals'!$B$2:$AH$1048576,MATCH($A480,'Data - Energy &amp; Metals'!$A$2:$A$1048576,FALSE),FALSE))</f>
        <v>66920</v>
      </c>
      <c r="E480" s="8">
        <f t="shared" si="7"/>
        <v>-0.18454623970601988</v>
      </c>
    </row>
    <row r="481" spans="1:5" x14ac:dyDescent="0.25">
      <c r="A481" s="27">
        <f>IF('Data - Energy &amp; Metals'!A481="",#N/A,'Data - Energy &amp; Metals'!A481)</f>
        <v>42227</v>
      </c>
      <c r="B481" s="7">
        <f>IF(ISBLANK(HLOOKUP(B$2,'Data - Energy &amp; Metals'!$B$2:$AH$1048576,MATCH($A481,'Data - Energy &amp; Metals'!$A$2:$A$1048576,FALSE),FALSE)),#N/A,HLOOKUP(B$2,'Data - Energy &amp; Metals'!$B$2:$AH$1048576,MATCH($A481,'Data - Energy &amp; Metals'!$A$2:$A$1048576,FALSE),FALSE))</f>
        <v>195724</v>
      </c>
      <c r="C481" s="7">
        <f>IF(ISBLANK(HLOOKUP(C$2,'Data - Energy &amp; Metals'!$B$2:$AH$1048576,MATCH($A481,'Data - Energy &amp; Metals'!$A$2:$A$1048576,FALSE),FALSE)),#N/A,HLOOKUP(C$2,'Data - Energy &amp; Metals'!$B$2:$AH$1048576,MATCH($A481,'Data - Energy &amp; Metals'!$A$2:$A$1048576,FALSE),FALSE))</f>
        <v>34245</v>
      </c>
      <c r="D481" s="7">
        <f>IF(ISBLANK(HLOOKUP(D$2,'Data - Energy &amp; Metals'!$B$2:$AH$1048576,MATCH($A481,'Data - Energy &amp; Metals'!$A$2:$A$1048576,FALSE),FALSE)),#N/A,HLOOKUP(D$2,'Data - Energy &amp; Metals'!$B$2:$AH$1048576,MATCH($A481,'Data - Energy &amp; Metals'!$A$2:$A$1048576,FALSE),FALSE))</f>
        <v>66965</v>
      </c>
      <c r="E481" s="8">
        <f t="shared" si="7"/>
        <v>-0.16717418405509799</v>
      </c>
    </row>
    <row r="482" spans="1:5" x14ac:dyDescent="0.25">
      <c r="A482" s="27">
        <f>IF('Data - Energy &amp; Metals'!A482="",#N/A,'Data - Energy &amp; Metals'!A482)</f>
        <v>42234</v>
      </c>
      <c r="B482" s="7">
        <f>IF(ISBLANK(HLOOKUP(B$2,'Data - Energy &amp; Metals'!$B$2:$AH$1048576,MATCH($A482,'Data - Energy &amp; Metals'!$A$2:$A$1048576,FALSE),FALSE)),#N/A,HLOOKUP(B$2,'Data - Energy &amp; Metals'!$B$2:$AH$1048576,MATCH($A482,'Data - Energy &amp; Metals'!$A$2:$A$1048576,FALSE),FALSE))</f>
        <v>191961</v>
      </c>
      <c r="C482" s="7">
        <f>IF(ISBLANK(HLOOKUP(C$2,'Data - Energy &amp; Metals'!$B$2:$AH$1048576,MATCH($A482,'Data - Energy &amp; Metals'!$A$2:$A$1048576,FALSE),FALSE)),#N/A,HLOOKUP(C$2,'Data - Energy &amp; Metals'!$B$2:$AH$1048576,MATCH($A482,'Data - Energy &amp; Metals'!$A$2:$A$1048576,FALSE),FALSE))</f>
        <v>34655</v>
      </c>
      <c r="D482" s="7">
        <f>IF(ISBLANK(HLOOKUP(D$2,'Data - Energy &amp; Metals'!$B$2:$AH$1048576,MATCH($A482,'Data - Energy &amp; Metals'!$A$2:$A$1048576,FALSE),FALSE)),#N/A,HLOOKUP(D$2,'Data - Energy &amp; Metals'!$B$2:$AH$1048576,MATCH($A482,'Data - Energy &amp; Metals'!$A$2:$A$1048576,FALSE),FALSE))</f>
        <v>62169</v>
      </c>
      <c r="E482" s="8">
        <f t="shared" si="7"/>
        <v>-0.14333119748282203</v>
      </c>
    </row>
    <row r="483" spans="1:5" x14ac:dyDescent="0.25">
      <c r="A483" s="27">
        <f>IF('Data - Energy &amp; Metals'!A483="",#N/A,'Data - Energy &amp; Metals'!A483)</f>
        <v>42241</v>
      </c>
      <c r="B483" s="7">
        <f>IF(ISBLANK(HLOOKUP(B$2,'Data - Energy &amp; Metals'!$B$2:$AH$1048576,MATCH($A483,'Data - Energy &amp; Metals'!$A$2:$A$1048576,FALSE),FALSE)),#N/A,HLOOKUP(B$2,'Data - Energy &amp; Metals'!$B$2:$AH$1048576,MATCH($A483,'Data - Energy &amp; Metals'!$A$2:$A$1048576,FALSE),FALSE))</f>
        <v>167713</v>
      </c>
      <c r="C483" s="7">
        <f>IF(ISBLANK(HLOOKUP(C$2,'Data - Energy &amp; Metals'!$B$2:$AH$1048576,MATCH($A483,'Data - Energy &amp; Metals'!$A$2:$A$1048576,FALSE),FALSE)),#N/A,HLOOKUP(C$2,'Data - Energy &amp; Metals'!$B$2:$AH$1048576,MATCH($A483,'Data - Energy &amp; Metals'!$A$2:$A$1048576,FALSE),FALSE))</f>
        <v>34516</v>
      </c>
      <c r="D483" s="7">
        <f>IF(ISBLANK(HLOOKUP(D$2,'Data - Energy &amp; Metals'!$B$2:$AH$1048576,MATCH($A483,'Data - Energy &amp; Metals'!$A$2:$A$1048576,FALSE),FALSE)),#N/A,HLOOKUP(D$2,'Data - Energy &amp; Metals'!$B$2:$AH$1048576,MATCH($A483,'Data - Energy &amp; Metals'!$A$2:$A$1048576,FALSE),FALSE))</f>
        <v>52782</v>
      </c>
      <c r="E483" s="8">
        <f t="shared" si="7"/>
        <v>-0.10891224890139703</v>
      </c>
    </row>
    <row r="484" spans="1:5" x14ac:dyDescent="0.25">
      <c r="A484" s="27">
        <f>IF('Data - Energy &amp; Metals'!A484="",#N/A,'Data - Energy &amp; Metals'!A484)</f>
        <v>42248</v>
      </c>
      <c r="B484" s="7">
        <f>IF(ISBLANK(HLOOKUP(B$2,'Data - Energy &amp; Metals'!$B$2:$AH$1048576,MATCH($A484,'Data - Energy &amp; Metals'!$A$2:$A$1048576,FALSE),FALSE)),#N/A,HLOOKUP(B$2,'Data - Energy &amp; Metals'!$B$2:$AH$1048576,MATCH($A484,'Data - Energy &amp; Metals'!$A$2:$A$1048576,FALSE),FALSE))</f>
        <v>159151</v>
      </c>
      <c r="C484" s="7">
        <f>IF(ISBLANK(HLOOKUP(C$2,'Data - Energy &amp; Metals'!$B$2:$AH$1048576,MATCH($A484,'Data - Energy &amp; Metals'!$A$2:$A$1048576,FALSE),FALSE)),#N/A,HLOOKUP(C$2,'Data - Energy &amp; Metals'!$B$2:$AH$1048576,MATCH($A484,'Data - Energy &amp; Metals'!$A$2:$A$1048576,FALSE),FALSE))</f>
        <v>34515</v>
      </c>
      <c r="D484" s="7">
        <f>IF(ISBLANK(HLOOKUP(D$2,'Data - Energy &amp; Metals'!$B$2:$AH$1048576,MATCH($A484,'Data - Energy &amp; Metals'!$A$2:$A$1048576,FALSE),FALSE)),#N/A,HLOOKUP(D$2,'Data - Energy &amp; Metals'!$B$2:$AH$1048576,MATCH($A484,'Data - Energy &amp; Metals'!$A$2:$A$1048576,FALSE),FALSE))</f>
        <v>50321</v>
      </c>
      <c r="E484" s="8">
        <f t="shared" si="7"/>
        <v>-9.9314487499293128E-2</v>
      </c>
    </row>
    <row r="485" spans="1:5" x14ac:dyDescent="0.25">
      <c r="A485" s="27">
        <f>IF('Data - Energy &amp; Metals'!A485="",#N/A,'Data - Energy &amp; Metals'!A485)</f>
        <v>42255</v>
      </c>
      <c r="B485" s="7">
        <f>IF(ISBLANK(HLOOKUP(B$2,'Data - Energy &amp; Metals'!$B$2:$AH$1048576,MATCH($A485,'Data - Energy &amp; Metals'!$A$2:$A$1048576,FALSE),FALSE)),#N/A,HLOOKUP(B$2,'Data - Energy &amp; Metals'!$B$2:$AH$1048576,MATCH($A485,'Data - Energy &amp; Metals'!$A$2:$A$1048576,FALSE),FALSE))</f>
        <v>159848</v>
      </c>
      <c r="C485" s="7">
        <f>IF(ISBLANK(HLOOKUP(C$2,'Data - Energy &amp; Metals'!$B$2:$AH$1048576,MATCH($A485,'Data - Energy &amp; Metals'!$A$2:$A$1048576,FALSE),FALSE)),#N/A,HLOOKUP(C$2,'Data - Energy &amp; Metals'!$B$2:$AH$1048576,MATCH($A485,'Data - Energy &amp; Metals'!$A$2:$A$1048576,FALSE),FALSE))</f>
        <v>38571</v>
      </c>
      <c r="D485" s="7">
        <f>IF(ISBLANK(HLOOKUP(D$2,'Data - Energy &amp; Metals'!$B$2:$AH$1048576,MATCH($A485,'Data - Energy &amp; Metals'!$A$2:$A$1048576,FALSE),FALSE)),#N/A,HLOOKUP(D$2,'Data - Energy &amp; Metals'!$B$2:$AH$1048576,MATCH($A485,'Data - Energy &amp; Metals'!$A$2:$A$1048576,FALSE),FALSE))</f>
        <v>43189</v>
      </c>
      <c r="E485" s="8">
        <f t="shared" si="7"/>
        <v>-2.8889945448175768E-2</v>
      </c>
    </row>
    <row r="486" spans="1:5" x14ac:dyDescent="0.25">
      <c r="A486" s="27">
        <f>IF('Data - Energy &amp; Metals'!A486="",#N/A,'Data - Energy &amp; Metals'!A486)</f>
        <v>42262</v>
      </c>
      <c r="B486" s="7">
        <f>IF(ISBLANK(HLOOKUP(B$2,'Data - Energy &amp; Metals'!$B$2:$AH$1048576,MATCH($A486,'Data - Energy &amp; Metals'!$A$2:$A$1048576,FALSE),FALSE)),#N/A,HLOOKUP(B$2,'Data - Energy &amp; Metals'!$B$2:$AH$1048576,MATCH($A486,'Data - Energy &amp; Metals'!$A$2:$A$1048576,FALSE),FALSE))</f>
        <v>155506</v>
      </c>
      <c r="C486" s="7">
        <f>IF(ISBLANK(HLOOKUP(C$2,'Data - Energy &amp; Metals'!$B$2:$AH$1048576,MATCH($A486,'Data - Energy &amp; Metals'!$A$2:$A$1048576,FALSE),FALSE)),#N/A,HLOOKUP(C$2,'Data - Energy &amp; Metals'!$B$2:$AH$1048576,MATCH($A486,'Data - Energy &amp; Metals'!$A$2:$A$1048576,FALSE),FALSE))</f>
        <v>36888</v>
      </c>
      <c r="D486" s="7">
        <f>IF(ISBLANK(HLOOKUP(D$2,'Data - Energy &amp; Metals'!$B$2:$AH$1048576,MATCH($A486,'Data - Energy &amp; Metals'!$A$2:$A$1048576,FALSE),FALSE)),#N/A,HLOOKUP(D$2,'Data - Energy &amp; Metals'!$B$2:$AH$1048576,MATCH($A486,'Data - Energy &amp; Metals'!$A$2:$A$1048576,FALSE),FALSE))</f>
        <v>35766</v>
      </c>
      <c r="E486" s="8">
        <f t="shared" si="7"/>
        <v>7.2151556853111776E-3</v>
      </c>
    </row>
    <row r="487" spans="1:5" x14ac:dyDescent="0.25">
      <c r="A487" s="27">
        <f>IF('Data - Energy &amp; Metals'!A487="",#N/A,'Data - Energy &amp; Metals'!A487)</f>
        <v>42269</v>
      </c>
      <c r="B487" s="7">
        <f>IF(ISBLANK(HLOOKUP(B$2,'Data - Energy &amp; Metals'!$B$2:$AH$1048576,MATCH($A487,'Data - Energy &amp; Metals'!$A$2:$A$1048576,FALSE),FALSE)),#N/A,HLOOKUP(B$2,'Data - Energy &amp; Metals'!$B$2:$AH$1048576,MATCH($A487,'Data - Energy &amp; Metals'!$A$2:$A$1048576,FALSE),FALSE))</f>
        <v>153304</v>
      </c>
      <c r="C487" s="7">
        <f>IF(ISBLANK(HLOOKUP(C$2,'Data - Energy &amp; Metals'!$B$2:$AH$1048576,MATCH($A487,'Data - Energy &amp; Metals'!$A$2:$A$1048576,FALSE),FALSE)),#N/A,HLOOKUP(C$2,'Data - Energy &amp; Metals'!$B$2:$AH$1048576,MATCH($A487,'Data - Energy &amp; Metals'!$A$2:$A$1048576,FALSE),FALSE))</f>
        <v>33337</v>
      </c>
      <c r="D487" s="7">
        <f>IF(ISBLANK(HLOOKUP(D$2,'Data - Energy &amp; Metals'!$B$2:$AH$1048576,MATCH($A487,'Data - Energy &amp; Metals'!$A$2:$A$1048576,FALSE),FALSE)),#N/A,HLOOKUP(D$2,'Data - Energy &amp; Metals'!$B$2:$AH$1048576,MATCH($A487,'Data - Energy &amp; Metals'!$A$2:$A$1048576,FALSE),FALSE))</f>
        <v>38443</v>
      </c>
      <c r="E487" s="8">
        <f t="shared" si="7"/>
        <v>-3.3306371653707666E-2</v>
      </c>
    </row>
    <row r="488" spans="1:5" x14ac:dyDescent="0.25">
      <c r="A488" s="27">
        <f>IF('Data - Energy &amp; Metals'!A488="",#N/A,'Data - Energy &amp; Metals'!A488)</f>
        <v>42276</v>
      </c>
      <c r="B488" s="7">
        <f>IF(ISBLANK(HLOOKUP(B$2,'Data - Energy &amp; Metals'!$B$2:$AH$1048576,MATCH($A488,'Data - Energy &amp; Metals'!$A$2:$A$1048576,FALSE),FALSE)),#N/A,HLOOKUP(B$2,'Data - Energy &amp; Metals'!$B$2:$AH$1048576,MATCH($A488,'Data - Energy &amp; Metals'!$A$2:$A$1048576,FALSE),FALSE))</f>
        <v>152292</v>
      </c>
      <c r="C488" s="7">
        <f>IF(ISBLANK(HLOOKUP(C$2,'Data - Energy &amp; Metals'!$B$2:$AH$1048576,MATCH($A488,'Data - Energy &amp; Metals'!$A$2:$A$1048576,FALSE),FALSE)),#N/A,HLOOKUP(C$2,'Data - Energy &amp; Metals'!$B$2:$AH$1048576,MATCH($A488,'Data - Energy &amp; Metals'!$A$2:$A$1048576,FALSE),FALSE))</f>
        <v>32010</v>
      </c>
      <c r="D488" s="7">
        <f>IF(ISBLANK(HLOOKUP(D$2,'Data - Energy &amp; Metals'!$B$2:$AH$1048576,MATCH($A488,'Data - Energy &amp; Metals'!$A$2:$A$1048576,FALSE),FALSE)),#N/A,HLOOKUP(D$2,'Data - Energy &amp; Metals'!$B$2:$AH$1048576,MATCH($A488,'Data - Energy &amp; Metals'!$A$2:$A$1048576,FALSE),FALSE))</f>
        <v>40905</v>
      </c>
      <c r="E488" s="8">
        <f t="shared" si="7"/>
        <v>-5.8407532897328814E-2</v>
      </c>
    </row>
    <row r="489" spans="1:5" x14ac:dyDescent="0.25">
      <c r="A489" s="27">
        <f>IF('Data - Energy &amp; Metals'!A489="",#N/A,'Data - Energy &amp; Metals'!A489)</f>
        <v>42283</v>
      </c>
      <c r="B489" s="7">
        <f>IF(ISBLANK(HLOOKUP(B$2,'Data - Energy &amp; Metals'!$B$2:$AH$1048576,MATCH($A489,'Data - Energy &amp; Metals'!$A$2:$A$1048576,FALSE),FALSE)),#N/A,HLOOKUP(B$2,'Data - Energy &amp; Metals'!$B$2:$AH$1048576,MATCH($A489,'Data - Energy &amp; Metals'!$A$2:$A$1048576,FALSE),FALSE))</f>
        <v>154158</v>
      </c>
      <c r="C489" s="7">
        <f>IF(ISBLANK(HLOOKUP(C$2,'Data - Energy &amp; Metals'!$B$2:$AH$1048576,MATCH($A489,'Data - Energy &amp; Metals'!$A$2:$A$1048576,FALSE),FALSE)),#N/A,HLOOKUP(C$2,'Data - Energy &amp; Metals'!$B$2:$AH$1048576,MATCH($A489,'Data - Energy &amp; Metals'!$A$2:$A$1048576,FALSE),FALSE))</f>
        <v>34739</v>
      </c>
      <c r="D489" s="7">
        <f>IF(ISBLANK(HLOOKUP(D$2,'Data - Energy &amp; Metals'!$B$2:$AH$1048576,MATCH($A489,'Data - Energy &amp; Metals'!$A$2:$A$1048576,FALSE),FALSE)),#N/A,HLOOKUP(D$2,'Data - Energy &amp; Metals'!$B$2:$AH$1048576,MATCH($A489,'Data - Energy &amp; Metals'!$A$2:$A$1048576,FALSE),FALSE))</f>
        <v>35733</v>
      </c>
      <c r="E489" s="8">
        <f t="shared" si="7"/>
        <v>-6.4479300457971692E-3</v>
      </c>
    </row>
    <row r="490" spans="1:5" x14ac:dyDescent="0.25">
      <c r="A490" s="27">
        <f>IF('Data - Energy &amp; Metals'!A490="",#N/A,'Data - Energy &amp; Metals'!A490)</f>
        <v>42290</v>
      </c>
      <c r="B490" s="7">
        <f>IF(ISBLANK(HLOOKUP(B$2,'Data - Energy &amp; Metals'!$B$2:$AH$1048576,MATCH($A490,'Data - Energy &amp; Metals'!$A$2:$A$1048576,FALSE),FALSE)),#N/A,HLOOKUP(B$2,'Data - Energy &amp; Metals'!$B$2:$AH$1048576,MATCH($A490,'Data - Energy &amp; Metals'!$A$2:$A$1048576,FALSE),FALSE))</f>
        <v>157319</v>
      </c>
      <c r="C490" s="7">
        <f>IF(ISBLANK(HLOOKUP(C$2,'Data - Energy &amp; Metals'!$B$2:$AH$1048576,MATCH($A490,'Data - Energy &amp; Metals'!$A$2:$A$1048576,FALSE),FALSE)),#N/A,HLOOKUP(C$2,'Data - Energy &amp; Metals'!$B$2:$AH$1048576,MATCH($A490,'Data - Energy &amp; Metals'!$A$2:$A$1048576,FALSE),FALSE))</f>
        <v>36957</v>
      </c>
      <c r="D490" s="7">
        <f>IF(ISBLANK(HLOOKUP(D$2,'Data - Energy &amp; Metals'!$B$2:$AH$1048576,MATCH($A490,'Data - Energy &amp; Metals'!$A$2:$A$1048576,FALSE),FALSE)),#N/A,HLOOKUP(D$2,'Data - Energy &amp; Metals'!$B$2:$AH$1048576,MATCH($A490,'Data - Energy &amp; Metals'!$A$2:$A$1048576,FALSE),FALSE))</f>
        <v>29620</v>
      </c>
      <c r="E490" s="8">
        <f t="shared" si="7"/>
        <v>4.6637723351915537E-2</v>
      </c>
    </row>
    <row r="491" spans="1:5" x14ac:dyDescent="0.25">
      <c r="A491" s="27">
        <f>IF('Data - Energy &amp; Metals'!A491="",#N/A,'Data - Energy &amp; Metals'!A491)</f>
        <v>42297</v>
      </c>
      <c r="B491" s="7">
        <f>IF(ISBLANK(HLOOKUP(B$2,'Data - Energy &amp; Metals'!$B$2:$AH$1048576,MATCH($A491,'Data - Energy &amp; Metals'!$A$2:$A$1048576,FALSE),FALSE)),#N/A,HLOOKUP(B$2,'Data - Energy &amp; Metals'!$B$2:$AH$1048576,MATCH($A491,'Data - Energy &amp; Metals'!$A$2:$A$1048576,FALSE),FALSE))</f>
        <v>163713</v>
      </c>
      <c r="C491" s="7">
        <f>IF(ISBLANK(HLOOKUP(C$2,'Data - Energy &amp; Metals'!$B$2:$AH$1048576,MATCH($A491,'Data - Energy &amp; Metals'!$A$2:$A$1048576,FALSE),FALSE)),#N/A,HLOOKUP(C$2,'Data - Energy &amp; Metals'!$B$2:$AH$1048576,MATCH($A491,'Data - Energy &amp; Metals'!$A$2:$A$1048576,FALSE),FALSE))</f>
        <v>35861</v>
      </c>
      <c r="D491" s="7">
        <f>IF(ISBLANK(HLOOKUP(D$2,'Data - Energy &amp; Metals'!$B$2:$AH$1048576,MATCH($A491,'Data - Energy &amp; Metals'!$A$2:$A$1048576,FALSE),FALSE)),#N/A,HLOOKUP(D$2,'Data - Energy &amp; Metals'!$B$2:$AH$1048576,MATCH($A491,'Data - Energy &amp; Metals'!$A$2:$A$1048576,FALSE),FALSE))</f>
        <v>28872</v>
      </c>
      <c r="E491" s="8">
        <f t="shared" si="7"/>
        <v>4.2690562142285587E-2</v>
      </c>
    </row>
    <row r="492" spans="1:5" x14ac:dyDescent="0.25">
      <c r="A492" s="27">
        <f>IF('Data - Energy &amp; Metals'!A492="",#N/A,'Data - Energy &amp; Metals'!A492)</f>
        <v>42304</v>
      </c>
      <c r="B492" s="7">
        <f>IF(ISBLANK(HLOOKUP(B$2,'Data - Energy &amp; Metals'!$B$2:$AH$1048576,MATCH($A492,'Data - Energy &amp; Metals'!$A$2:$A$1048576,FALSE),FALSE)),#N/A,HLOOKUP(B$2,'Data - Energy &amp; Metals'!$B$2:$AH$1048576,MATCH($A492,'Data - Energy &amp; Metals'!$A$2:$A$1048576,FALSE),FALSE))</f>
        <v>166489</v>
      </c>
      <c r="C492" s="7">
        <f>IF(ISBLANK(HLOOKUP(C$2,'Data - Energy &amp; Metals'!$B$2:$AH$1048576,MATCH($A492,'Data - Energy &amp; Metals'!$A$2:$A$1048576,FALSE),FALSE)),#N/A,HLOOKUP(C$2,'Data - Energy &amp; Metals'!$B$2:$AH$1048576,MATCH($A492,'Data - Energy &amp; Metals'!$A$2:$A$1048576,FALSE),FALSE))</f>
        <v>36773</v>
      </c>
      <c r="D492" s="7">
        <f>IF(ISBLANK(HLOOKUP(D$2,'Data - Energy &amp; Metals'!$B$2:$AH$1048576,MATCH($A492,'Data - Energy &amp; Metals'!$A$2:$A$1048576,FALSE),FALSE)),#N/A,HLOOKUP(D$2,'Data - Energy &amp; Metals'!$B$2:$AH$1048576,MATCH($A492,'Data - Energy &amp; Metals'!$A$2:$A$1048576,FALSE),FALSE))</f>
        <v>28587</v>
      </c>
      <c r="E492" s="8">
        <f t="shared" si="7"/>
        <v>4.9168413528821724E-2</v>
      </c>
    </row>
    <row r="493" spans="1:5" x14ac:dyDescent="0.25">
      <c r="A493" s="27">
        <f>IF('Data - Energy &amp; Metals'!A493="",#N/A,'Data - Energy &amp; Metals'!A493)</f>
        <v>42311</v>
      </c>
      <c r="B493" s="7">
        <f>IF(ISBLANK(HLOOKUP(B$2,'Data - Energy &amp; Metals'!$B$2:$AH$1048576,MATCH($A493,'Data - Energy &amp; Metals'!$A$2:$A$1048576,FALSE),FALSE)),#N/A,HLOOKUP(B$2,'Data - Energy &amp; Metals'!$B$2:$AH$1048576,MATCH($A493,'Data - Energy &amp; Metals'!$A$2:$A$1048576,FALSE),FALSE))</f>
        <v>165916</v>
      </c>
      <c r="C493" s="7">
        <f>IF(ISBLANK(HLOOKUP(C$2,'Data - Energy &amp; Metals'!$B$2:$AH$1048576,MATCH($A493,'Data - Energy &amp; Metals'!$A$2:$A$1048576,FALSE),FALSE)),#N/A,HLOOKUP(C$2,'Data - Energy &amp; Metals'!$B$2:$AH$1048576,MATCH($A493,'Data - Energy &amp; Metals'!$A$2:$A$1048576,FALSE),FALSE))</f>
        <v>32428</v>
      </c>
      <c r="D493" s="7">
        <f>IF(ISBLANK(HLOOKUP(D$2,'Data - Energy &amp; Metals'!$B$2:$AH$1048576,MATCH($A493,'Data - Energy &amp; Metals'!$A$2:$A$1048576,FALSE),FALSE)),#N/A,HLOOKUP(D$2,'Data - Energy &amp; Metals'!$B$2:$AH$1048576,MATCH($A493,'Data - Energy &amp; Metals'!$A$2:$A$1048576,FALSE),FALSE))</f>
        <v>35327</v>
      </c>
      <c r="E493" s="8">
        <f t="shared" si="7"/>
        <v>-1.7472697027411461E-2</v>
      </c>
    </row>
    <row r="494" spans="1:5" x14ac:dyDescent="0.25">
      <c r="A494" s="27">
        <f>IF('Data - Energy &amp; Metals'!A494="",#N/A,'Data - Energy &amp; Metals'!A494)</f>
        <v>42318</v>
      </c>
      <c r="B494" s="7">
        <f>IF(ISBLANK(HLOOKUP(B$2,'Data - Energy &amp; Metals'!$B$2:$AH$1048576,MATCH($A494,'Data - Energy &amp; Metals'!$A$2:$A$1048576,FALSE),FALSE)),#N/A,HLOOKUP(B$2,'Data - Energy &amp; Metals'!$B$2:$AH$1048576,MATCH($A494,'Data - Energy &amp; Metals'!$A$2:$A$1048576,FALSE),FALSE))</f>
        <v>174496</v>
      </c>
      <c r="C494" s="7">
        <f>IF(ISBLANK(HLOOKUP(C$2,'Data - Energy &amp; Metals'!$B$2:$AH$1048576,MATCH($A494,'Data - Energy &amp; Metals'!$A$2:$A$1048576,FALSE),FALSE)),#N/A,HLOOKUP(C$2,'Data - Energy &amp; Metals'!$B$2:$AH$1048576,MATCH($A494,'Data - Energy &amp; Metals'!$A$2:$A$1048576,FALSE),FALSE))</f>
        <v>29628</v>
      </c>
      <c r="D494" s="7">
        <f>IF(ISBLANK(HLOOKUP(D$2,'Data - Energy &amp; Metals'!$B$2:$AH$1048576,MATCH($A494,'Data - Energy &amp; Metals'!$A$2:$A$1048576,FALSE),FALSE)),#N/A,HLOOKUP(D$2,'Data - Energy &amp; Metals'!$B$2:$AH$1048576,MATCH($A494,'Data - Energy &amp; Metals'!$A$2:$A$1048576,FALSE),FALSE))</f>
        <v>49026</v>
      </c>
      <c r="E494" s="8">
        <f t="shared" si="7"/>
        <v>-0.11116587199706583</v>
      </c>
    </row>
    <row r="495" spans="1:5" x14ac:dyDescent="0.25">
      <c r="A495" s="27">
        <f>IF('Data - Energy &amp; Metals'!A495="",#N/A,'Data - Energy &amp; Metals'!A495)</f>
        <v>42325</v>
      </c>
      <c r="B495" s="7">
        <f>IF(ISBLANK(HLOOKUP(B$2,'Data - Energy &amp; Metals'!$B$2:$AH$1048576,MATCH($A495,'Data - Energy &amp; Metals'!$A$2:$A$1048576,FALSE),FALSE)),#N/A,HLOOKUP(B$2,'Data - Energy &amp; Metals'!$B$2:$AH$1048576,MATCH($A495,'Data - Energy &amp; Metals'!$A$2:$A$1048576,FALSE),FALSE))</f>
        <v>194391</v>
      </c>
      <c r="C495" s="7">
        <f>IF(ISBLANK(HLOOKUP(C$2,'Data - Energy &amp; Metals'!$B$2:$AH$1048576,MATCH($A495,'Data - Energy &amp; Metals'!$A$2:$A$1048576,FALSE),FALSE)),#N/A,HLOOKUP(C$2,'Data - Energy &amp; Metals'!$B$2:$AH$1048576,MATCH($A495,'Data - Energy &amp; Metals'!$A$2:$A$1048576,FALSE),FALSE))</f>
        <v>28816</v>
      </c>
      <c r="D495" s="7">
        <f>IF(ISBLANK(HLOOKUP(D$2,'Data - Energy &amp; Metals'!$B$2:$AH$1048576,MATCH($A495,'Data - Energy &amp; Metals'!$A$2:$A$1048576,FALSE),FALSE)),#N/A,HLOOKUP(D$2,'Data - Energy &amp; Metals'!$B$2:$AH$1048576,MATCH($A495,'Data - Energy &amp; Metals'!$A$2:$A$1048576,FALSE),FALSE))</f>
        <v>56643</v>
      </c>
      <c r="E495" s="8">
        <f t="shared" si="7"/>
        <v>-0.14314963141297693</v>
      </c>
    </row>
    <row r="496" spans="1:5" x14ac:dyDescent="0.25">
      <c r="A496" s="27">
        <f>IF('Data - Energy &amp; Metals'!A496="",#N/A,'Data - Energy &amp; Metals'!A496)</f>
        <v>42332</v>
      </c>
      <c r="B496" s="7">
        <f>IF(ISBLANK(HLOOKUP(B$2,'Data - Energy &amp; Metals'!$B$2:$AH$1048576,MATCH($A496,'Data - Energy &amp; Metals'!$A$2:$A$1048576,FALSE),FALSE)),#N/A,HLOOKUP(B$2,'Data - Energy &amp; Metals'!$B$2:$AH$1048576,MATCH($A496,'Data - Energy &amp; Metals'!$A$2:$A$1048576,FALSE),FALSE))</f>
        <v>187353</v>
      </c>
      <c r="C496" s="7">
        <f>IF(ISBLANK(HLOOKUP(C$2,'Data - Energy &amp; Metals'!$B$2:$AH$1048576,MATCH($A496,'Data - Energy &amp; Metals'!$A$2:$A$1048576,FALSE),FALSE)),#N/A,HLOOKUP(C$2,'Data - Energy &amp; Metals'!$B$2:$AH$1048576,MATCH($A496,'Data - Energy &amp; Metals'!$A$2:$A$1048576,FALSE),FALSE))</f>
        <v>29974</v>
      </c>
      <c r="D496" s="7">
        <f>IF(ISBLANK(HLOOKUP(D$2,'Data - Energy &amp; Metals'!$B$2:$AH$1048576,MATCH($A496,'Data - Energy &amp; Metals'!$A$2:$A$1048576,FALSE),FALSE)),#N/A,HLOOKUP(D$2,'Data - Energy &amp; Metals'!$B$2:$AH$1048576,MATCH($A496,'Data - Energy &amp; Metals'!$A$2:$A$1048576,FALSE),FALSE))</f>
        <v>59891</v>
      </c>
      <c r="E496" s="8">
        <f t="shared" si="7"/>
        <v>-0.1596825244324884</v>
      </c>
    </row>
    <row r="497" spans="1:5" x14ac:dyDescent="0.25">
      <c r="A497" s="27">
        <f>IF('Data - Energy &amp; Metals'!A497="",#N/A,'Data - Energy &amp; Metals'!A497)</f>
        <v>42339</v>
      </c>
      <c r="B497" s="7">
        <f>IF(ISBLANK(HLOOKUP(B$2,'Data - Energy &amp; Metals'!$B$2:$AH$1048576,MATCH($A497,'Data - Energy &amp; Metals'!$A$2:$A$1048576,FALSE),FALSE)),#N/A,HLOOKUP(B$2,'Data - Energy &amp; Metals'!$B$2:$AH$1048576,MATCH($A497,'Data - Energy &amp; Metals'!$A$2:$A$1048576,FALSE),FALSE))</f>
        <v>181753</v>
      </c>
      <c r="C497" s="7">
        <f>IF(ISBLANK(HLOOKUP(C$2,'Data - Energy &amp; Metals'!$B$2:$AH$1048576,MATCH($A497,'Data - Energy &amp; Metals'!$A$2:$A$1048576,FALSE),FALSE)),#N/A,HLOOKUP(C$2,'Data - Energy &amp; Metals'!$B$2:$AH$1048576,MATCH($A497,'Data - Energy &amp; Metals'!$A$2:$A$1048576,FALSE),FALSE))</f>
        <v>29786</v>
      </c>
      <c r="D497" s="7">
        <f>IF(ISBLANK(HLOOKUP(D$2,'Data - Energy &amp; Metals'!$B$2:$AH$1048576,MATCH($A497,'Data - Energy &amp; Metals'!$A$2:$A$1048576,FALSE),FALSE)),#N/A,HLOOKUP(D$2,'Data - Energy &amp; Metals'!$B$2:$AH$1048576,MATCH($A497,'Data - Energy &amp; Metals'!$A$2:$A$1048576,FALSE),FALSE))</f>
        <v>66679</v>
      </c>
      <c r="E497" s="8">
        <f t="shared" si="7"/>
        <v>-0.20298426986074508</v>
      </c>
    </row>
    <row r="498" spans="1:5" x14ac:dyDescent="0.25">
      <c r="A498" s="27">
        <f>IF('Data - Energy &amp; Metals'!A498="",#N/A,'Data - Energy &amp; Metals'!A498)</f>
        <v>42346</v>
      </c>
      <c r="B498" s="7">
        <f>IF(ISBLANK(HLOOKUP(B$2,'Data - Energy &amp; Metals'!$B$2:$AH$1048576,MATCH($A498,'Data - Energy &amp; Metals'!$A$2:$A$1048576,FALSE),FALSE)),#N/A,HLOOKUP(B$2,'Data - Energy &amp; Metals'!$B$2:$AH$1048576,MATCH($A498,'Data - Energy &amp; Metals'!$A$2:$A$1048576,FALSE),FALSE))</f>
        <v>180525</v>
      </c>
      <c r="C498" s="7">
        <f>IF(ISBLANK(HLOOKUP(C$2,'Data - Energy &amp; Metals'!$B$2:$AH$1048576,MATCH($A498,'Data - Energy &amp; Metals'!$A$2:$A$1048576,FALSE),FALSE)),#N/A,HLOOKUP(C$2,'Data - Energy &amp; Metals'!$B$2:$AH$1048576,MATCH($A498,'Data - Energy &amp; Metals'!$A$2:$A$1048576,FALSE),FALSE))</f>
        <v>29933</v>
      </c>
      <c r="D498" s="7">
        <f>IF(ISBLANK(HLOOKUP(D$2,'Data - Energy &amp; Metals'!$B$2:$AH$1048576,MATCH($A498,'Data - Energy &amp; Metals'!$A$2:$A$1048576,FALSE),FALSE)),#N/A,HLOOKUP(D$2,'Data - Energy &amp; Metals'!$B$2:$AH$1048576,MATCH($A498,'Data - Energy &amp; Metals'!$A$2:$A$1048576,FALSE),FALSE))</f>
        <v>65415</v>
      </c>
      <c r="E498" s="8">
        <f t="shared" si="7"/>
        <v>-0.19654895443844342</v>
      </c>
    </row>
    <row r="499" spans="1:5" x14ac:dyDescent="0.25">
      <c r="A499" s="27">
        <f>IF('Data - Energy &amp; Metals'!A499="",#N/A,'Data - Energy &amp; Metals'!A499)</f>
        <v>42353</v>
      </c>
      <c r="B499" s="7">
        <f>IF(ISBLANK(HLOOKUP(B$2,'Data - Energy &amp; Metals'!$B$2:$AH$1048576,MATCH($A499,'Data - Energy &amp; Metals'!$A$2:$A$1048576,FALSE),FALSE)),#N/A,HLOOKUP(B$2,'Data - Energy &amp; Metals'!$B$2:$AH$1048576,MATCH($A499,'Data - Energy &amp; Metals'!$A$2:$A$1048576,FALSE),FALSE))</f>
        <v>180050</v>
      </c>
      <c r="C499" s="7">
        <f>IF(ISBLANK(HLOOKUP(C$2,'Data - Energy &amp; Metals'!$B$2:$AH$1048576,MATCH($A499,'Data - Energy &amp; Metals'!$A$2:$A$1048576,FALSE),FALSE)),#N/A,HLOOKUP(C$2,'Data - Energy &amp; Metals'!$B$2:$AH$1048576,MATCH($A499,'Data - Energy &amp; Metals'!$A$2:$A$1048576,FALSE),FALSE))</f>
        <v>29914</v>
      </c>
      <c r="D499" s="7">
        <f>IF(ISBLANK(HLOOKUP(D$2,'Data - Energy &amp; Metals'!$B$2:$AH$1048576,MATCH($A499,'Data - Energy &amp; Metals'!$A$2:$A$1048576,FALSE),FALSE)),#N/A,HLOOKUP(D$2,'Data - Energy &amp; Metals'!$B$2:$AH$1048576,MATCH($A499,'Data - Energy &amp; Metals'!$A$2:$A$1048576,FALSE),FALSE))</f>
        <v>66813</v>
      </c>
      <c r="E499" s="8">
        <f t="shared" si="7"/>
        <v>-0.20493751735628993</v>
      </c>
    </row>
    <row r="500" spans="1:5" x14ac:dyDescent="0.25">
      <c r="A500" s="27">
        <f>IF('Data - Energy &amp; Metals'!A500="",#N/A,'Data - Energy &amp; Metals'!A500)</f>
        <v>42360</v>
      </c>
      <c r="B500" s="7">
        <f>IF(ISBLANK(HLOOKUP(B$2,'Data - Energy &amp; Metals'!$B$2:$AH$1048576,MATCH($A500,'Data - Energy &amp; Metals'!$A$2:$A$1048576,FALSE),FALSE)),#N/A,HLOOKUP(B$2,'Data - Energy &amp; Metals'!$B$2:$AH$1048576,MATCH($A500,'Data - Energy &amp; Metals'!$A$2:$A$1048576,FALSE),FALSE))</f>
        <v>171305</v>
      </c>
      <c r="C500" s="7">
        <f>IF(ISBLANK(HLOOKUP(C$2,'Data - Energy &amp; Metals'!$B$2:$AH$1048576,MATCH($A500,'Data - Energy &amp; Metals'!$A$2:$A$1048576,FALSE),FALSE)),#N/A,HLOOKUP(C$2,'Data - Energy &amp; Metals'!$B$2:$AH$1048576,MATCH($A500,'Data - Energy &amp; Metals'!$A$2:$A$1048576,FALSE),FALSE))</f>
        <v>29392</v>
      </c>
      <c r="D500" s="7">
        <f>IF(ISBLANK(HLOOKUP(D$2,'Data - Energy &amp; Metals'!$B$2:$AH$1048576,MATCH($A500,'Data - Energy &amp; Metals'!$A$2:$A$1048576,FALSE),FALSE)),#N/A,HLOOKUP(D$2,'Data - Energy &amp; Metals'!$B$2:$AH$1048576,MATCH($A500,'Data - Energy &amp; Metals'!$A$2:$A$1048576,FALSE),FALSE))</f>
        <v>57999</v>
      </c>
      <c r="E500" s="8">
        <f t="shared" si="7"/>
        <v>-0.16699454189895216</v>
      </c>
    </row>
    <row r="501" spans="1:5" x14ac:dyDescent="0.25">
      <c r="A501" s="27">
        <f>IF('Data - Energy &amp; Metals'!A501="",#N/A,'Data - Energy &amp; Metals'!A501)</f>
        <v>42367</v>
      </c>
      <c r="B501" s="7">
        <f>IF(ISBLANK(HLOOKUP(B$2,'Data - Energy &amp; Metals'!$B$2:$AH$1048576,MATCH($A501,'Data - Energy &amp; Metals'!$A$2:$A$1048576,FALSE),FALSE)),#N/A,HLOOKUP(B$2,'Data - Energy &amp; Metals'!$B$2:$AH$1048576,MATCH($A501,'Data - Energy &amp; Metals'!$A$2:$A$1048576,FALSE),FALSE))</f>
        <v>168364</v>
      </c>
      <c r="C501" s="7">
        <f>IF(ISBLANK(HLOOKUP(C$2,'Data - Energy &amp; Metals'!$B$2:$AH$1048576,MATCH($A501,'Data - Energy &amp; Metals'!$A$2:$A$1048576,FALSE),FALSE)),#N/A,HLOOKUP(C$2,'Data - Energy &amp; Metals'!$B$2:$AH$1048576,MATCH($A501,'Data - Energy &amp; Metals'!$A$2:$A$1048576,FALSE),FALSE))</f>
        <v>28222</v>
      </c>
      <c r="D501" s="7">
        <f>IF(ISBLANK(HLOOKUP(D$2,'Data - Energy &amp; Metals'!$B$2:$AH$1048576,MATCH($A501,'Data - Energy &amp; Metals'!$A$2:$A$1048576,FALSE),FALSE)),#N/A,HLOOKUP(D$2,'Data - Energy &amp; Metals'!$B$2:$AH$1048576,MATCH($A501,'Data - Energy &amp; Metals'!$A$2:$A$1048576,FALSE),FALSE))</f>
        <v>54186</v>
      </c>
      <c r="E501" s="8">
        <f t="shared" si="7"/>
        <v>-0.15421348981967642</v>
      </c>
    </row>
    <row r="502" spans="1:5" x14ac:dyDescent="0.25">
      <c r="A502" s="27">
        <f>IF('Data - Energy &amp; Metals'!A502="",#N/A,'Data - Energy &amp; Metals'!A502)</f>
        <v>42374</v>
      </c>
      <c r="B502" s="7">
        <f>IF(ISBLANK(HLOOKUP(B$2,'Data - Energy &amp; Metals'!$B$2:$AH$1048576,MATCH($A502,'Data - Energy &amp; Metals'!$A$2:$A$1048576,FALSE),FALSE)),#N/A,HLOOKUP(B$2,'Data - Energy &amp; Metals'!$B$2:$AH$1048576,MATCH($A502,'Data - Energy &amp; Metals'!$A$2:$A$1048576,FALSE),FALSE))</f>
        <v>172493</v>
      </c>
      <c r="C502" s="7">
        <f>IF(ISBLANK(HLOOKUP(C$2,'Data - Energy &amp; Metals'!$B$2:$AH$1048576,MATCH($A502,'Data - Energy &amp; Metals'!$A$2:$A$1048576,FALSE),FALSE)),#N/A,HLOOKUP(C$2,'Data - Energy &amp; Metals'!$B$2:$AH$1048576,MATCH($A502,'Data - Energy &amp; Metals'!$A$2:$A$1048576,FALSE),FALSE))</f>
        <v>26775</v>
      </c>
      <c r="D502" s="7">
        <f>IF(ISBLANK(HLOOKUP(D$2,'Data - Energy &amp; Metals'!$B$2:$AH$1048576,MATCH($A502,'Data - Energy &amp; Metals'!$A$2:$A$1048576,FALSE),FALSE)),#N/A,HLOOKUP(D$2,'Data - Energy &amp; Metals'!$B$2:$AH$1048576,MATCH($A502,'Data - Energy &amp; Metals'!$A$2:$A$1048576,FALSE),FALSE))</f>
        <v>55534</v>
      </c>
      <c r="E502" s="8">
        <f t="shared" si="7"/>
        <v>-0.16672560625648578</v>
      </c>
    </row>
    <row r="503" spans="1:5" x14ac:dyDescent="0.25">
      <c r="A503" s="27">
        <f>IF('Data - Energy &amp; Metals'!A503="",#N/A,'Data - Energy &amp; Metals'!A503)</f>
        <v>42381</v>
      </c>
      <c r="B503" s="7">
        <f>IF(ISBLANK(HLOOKUP(B$2,'Data - Energy &amp; Metals'!$B$2:$AH$1048576,MATCH($A503,'Data - Energy &amp; Metals'!$A$2:$A$1048576,FALSE),FALSE)),#N/A,HLOOKUP(B$2,'Data - Energy &amp; Metals'!$B$2:$AH$1048576,MATCH($A503,'Data - Energy &amp; Metals'!$A$2:$A$1048576,FALSE),FALSE))</f>
        <v>194338</v>
      </c>
      <c r="C503" s="7">
        <f>IF(ISBLANK(HLOOKUP(C$2,'Data - Energy &amp; Metals'!$B$2:$AH$1048576,MATCH($A503,'Data - Energy &amp; Metals'!$A$2:$A$1048576,FALSE),FALSE)),#N/A,HLOOKUP(C$2,'Data - Energy &amp; Metals'!$B$2:$AH$1048576,MATCH($A503,'Data - Energy &amp; Metals'!$A$2:$A$1048576,FALSE),FALSE))</f>
        <v>29053</v>
      </c>
      <c r="D503" s="7">
        <f>IF(ISBLANK(HLOOKUP(D$2,'Data - Energy &amp; Metals'!$B$2:$AH$1048576,MATCH($A503,'Data - Energy &amp; Metals'!$A$2:$A$1048576,FALSE),FALSE)),#N/A,HLOOKUP(D$2,'Data - Energy &amp; Metals'!$B$2:$AH$1048576,MATCH($A503,'Data - Energy &amp; Metals'!$A$2:$A$1048576,FALSE),FALSE))</f>
        <v>60780</v>
      </c>
      <c r="E503" s="8">
        <f t="shared" si="7"/>
        <v>-0.16325680000823309</v>
      </c>
    </row>
    <row r="504" spans="1:5" x14ac:dyDescent="0.25">
      <c r="A504" s="27">
        <f>IF('Data - Energy &amp; Metals'!A504="",#N/A,'Data - Energy &amp; Metals'!A504)</f>
        <v>42388</v>
      </c>
      <c r="B504" s="7">
        <f>IF(ISBLANK(HLOOKUP(B$2,'Data - Energy &amp; Metals'!$B$2:$AH$1048576,MATCH($A504,'Data - Energy &amp; Metals'!$A$2:$A$1048576,FALSE),FALSE)),#N/A,HLOOKUP(B$2,'Data - Energy &amp; Metals'!$B$2:$AH$1048576,MATCH($A504,'Data - Energy &amp; Metals'!$A$2:$A$1048576,FALSE),FALSE))</f>
        <v>199973</v>
      </c>
      <c r="C504" s="7">
        <f>IF(ISBLANK(HLOOKUP(C$2,'Data - Energy &amp; Metals'!$B$2:$AH$1048576,MATCH($A504,'Data - Energy &amp; Metals'!$A$2:$A$1048576,FALSE),FALSE)),#N/A,HLOOKUP(C$2,'Data - Energy &amp; Metals'!$B$2:$AH$1048576,MATCH($A504,'Data - Energy &amp; Metals'!$A$2:$A$1048576,FALSE),FALSE))</f>
        <v>29759</v>
      </c>
      <c r="D504" s="7">
        <f>IF(ISBLANK(HLOOKUP(D$2,'Data - Energy &amp; Metals'!$B$2:$AH$1048576,MATCH($A504,'Data - Energy &amp; Metals'!$A$2:$A$1048576,FALSE),FALSE)),#N/A,HLOOKUP(D$2,'Data - Energy &amp; Metals'!$B$2:$AH$1048576,MATCH($A504,'Data - Energy &amp; Metals'!$A$2:$A$1048576,FALSE),FALSE))</f>
        <v>63758</v>
      </c>
      <c r="E504" s="8">
        <f t="shared" si="7"/>
        <v>-0.17001795242357717</v>
      </c>
    </row>
    <row r="505" spans="1:5" x14ac:dyDescent="0.25">
      <c r="A505" s="27">
        <f>IF('Data - Energy &amp; Metals'!A505="",#N/A,'Data - Energy &amp; Metals'!A505)</f>
        <v>42395</v>
      </c>
      <c r="B505" s="7">
        <f>IF(ISBLANK(HLOOKUP(B$2,'Data - Energy &amp; Metals'!$B$2:$AH$1048576,MATCH($A505,'Data - Energy &amp; Metals'!$A$2:$A$1048576,FALSE),FALSE)),#N/A,HLOOKUP(B$2,'Data - Energy &amp; Metals'!$B$2:$AH$1048576,MATCH($A505,'Data - Energy &amp; Metals'!$A$2:$A$1048576,FALSE),FALSE))</f>
        <v>203598</v>
      </c>
      <c r="C505" s="7">
        <f>IF(ISBLANK(HLOOKUP(C$2,'Data - Energy &amp; Metals'!$B$2:$AH$1048576,MATCH($A505,'Data - Energy &amp; Metals'!$A$2:$A$1048576,FALSE),FALSE)),#N/A,HLOOKUP(C$2,'Data - Energy &amp; Metals'!$B$2:$AH$1048576,MATCH($A505,'Data - Energy &amp; Metals'!$A$2:$A$1048576,FALSE),FALSE))</f>
        <v>32602</v>
      </c>
      <c r="D505" s="7">
        <f>IF(ISBLANK(HLOOKUP(D$2,'Data - Energy &amp; Metals'!$B$2:$AH$1048576,MATCH($A505,'Data - Energy &amp; Metals'!$A$2:$A$1048576,FALSE),FALSE)),#N/A,HLOOKUP(D$2,'Data - Energy &amp; Metals'!$B$2:$AH$1048576,MATCH($A505,'Data - Energy &amp; Metals'!$A$2:$A$1048576,FALSE),FALSE))</f>
        <v>56518</v>
      </c>
      <c r="E505" s="8">
        <f t="shared" si="7"/>
        <v>-0.11746677275808211</v>
      </c>
    </row>
    <row r="506" spans="1:5" x14ac:dyDescent="0.25">
      <c r="A506" s="27">
        <f>IF('Data - Energy &amp; Metals'!A506="",#N/A,'Data - Energy &amp; Metals'!A506)</f>
        <v>42402</v>
      </c>
      <c r="B506" s="7">
        <f>IF(ISBLANK(HLOOKUP(B$2,'Data - Energy &amp; Metals'!$B$2:$AH$1048576,MATCH($A506,'Data - Energy &amp; Metals'!$A$2:$A$1048576,FALSE),FALSE)),#N/A,HLOOKUP(B$2,'Data - Energy &amp; Metals'!$B$2:$AH$1048576,MATCH($A506,'Data - Energy &amp; Metals'!$A$2:$A$1048576,FALSE),FALSE))</f>
        <v>202356</v>
      </c>
      <c r="C506" s="7">
        <f>IF(ISBLANK(HLOOKUP(C$2,'Data - Energy &amp; Metals'!$B$2:$AH$1048576,MATCH($A506,'Data - Energy &amp; Metals'!$A$2:$A$1048576,FALSE),FALSE)),#N/A,HLOOKUP(C$2,'Data - Energy &amp; Metals'!$B$2:$AH$1048576,MATCH($A506,'Data - Energy &amp; Metals'!$A$2:$A$1048576,FALSE),FALSE))</f>
        <v>30970</v>
      </c>
      <c r="D506" s="7">
        <f>IF(ISBLANK(HLOOKUP(D$2,'Data - Energy &amp; Metals'!$B$2:$AH$1048576,MATCH($A506,'Data - Energy &amp; Metals'!$A$2:$A$1048576,FALSE),FALSE)),#N/A,HLOOKUP(D$2,'Data - Energy &amp; Metals'!$B$2:$AH$1048576,MATCH($A506,'Data - Energy &amp; Metals'!$A$2:$A$1048576,FALSE),FALSE))</f>
        <v>49991</v>
      </c>
      <c r="E506" s="8">
        <f t="shared" si="7"/>
        <v>-9.399770701140564E-2</v>
      </c>
    </row>
    <row r="507" spans="1:5" x14ac:dyDescent="0.25">
      <c r="A507" s="27">
        <f>IF('Data - Energy &amp; Metals'!A507="",#N/A,'Data - Energy &amp; Metals'!A507)</f>
        <v>42409</v>
      </c>
      <c r="B507" s="7">
        <f>IF(ISBLANK(HLOOKUP(B$2,'Data - Energy &amp; Metals'!$B$2:$AH$1048576,MATCH($A507,'Data - Energy &amp; Metals'!$A$2:$A$1048576,FALSE),FALSE)),#N/A,HLOOKUP(B$2,'Data - Energy &amp; Metals'!$B$2:$AH$1048576,MATCH($A507,'Data - Energy &amp; Metals'!$A$2:$A$1048576,FALSE),FALSE))</f>
        <v>190339</v>
      </c>
      <c r="C507" s="7">
        <f>IF(ISBLANK(HLOOKUP(C$2,'Data - Energy &amp; Metals'!$B$2:$AH$1048576,MATCH($A507,'Data - Energy &amp; Metals'!$A$2:$A$1048576,FALSE),FALSE)),#N/A,HLOOKUP(C$2,'Data - Energy &amp; Metals'!$B$2:$AH$1048576,MATCH($A507,'Data - Energy &amp; Metals'!$A$2:$A$1048576,FALSE),FALSE))</f>
        <v>36559</v>
      </c>
      <c r="D507" s="7">
        <f>IF(ISBLANK(HLOOKUP(D$2,'Data - Energy &amp; Metals'!$B$2:$AH$1048576,MATCH($A507,'Data - Energy &amp; Metals'!$A$2:$A$1048576,FALSE),FALSE)),#N/A,HLOOKUP(D$2,'Data - Energy &amp; Metals'!$B$2:$AH$1048576,MATCH($A507,'Data - Energy &amp; Metals'!$A$2:$A$1048576,FALSE),FALSE))</f>
        <v>43693</v>
      </c>
      <c r="E507" s="8">
        <f t="shared" si="7"/>
        <v>-3.7480495326759102E-2</v>
      </c>
    </row>
    <row r="508" spans="1:5" x14ac:dyDescent="0.25">
      <c r="A508" s="27">
        <f>IF('Data - Energy &amp; Metals'!A508="",#N/A,'Data - Energy &amp; Metals'!A508)</f>
        <v>42416</v>
      </c>
      <c r="B508" s="7">
        <f>IF(ISBLANK(HLOOKUP(B$2,'Data - Energy &amp; Metals'!$B$2:$AH$1048576,MATCH($A508,'Data - Energy &amp; Metals'!$A$2:$A$1048576,FALSE),FALSE)),#N/A,HLOOKUP(B$2,'Data - Energy &amp; Metals'!$B$2:$AH$1048576,MATCH($A508,'Data - Energy &amp; Metals'!$A$2:$A$1048576,FALSE),FALSE))</f>
        <v>191975</v>
      </c>
      <c r="C508" s="7">
        <f>IF(ISBLANK(HLOOKUP(C$2,'Data - Energy &amp; Metals'!$B$2:$AH$1048576,MATCH($A508,'Data - Energy &amp; Metals'!$A$2:$A$1048576,FALSE),FALSE)),#N/A,HLOOKUP(C$2,'Data - Energy &amp; Metals'!$B$2:$AH$1048576,MATCH($A508,'Data - Energy &amp; Metals'!$A$2:$A$1048576,FALSE),FALSE))</f>
        <v>33217</v>
      </c>
      <c r="D508" s="7">
        <f>IF(ISBLANK(HLOOKUP(D$2,'Data - Energy &amp; Metals'!$B$2:$AH$1048576,MATCH($A508,'Data - Energy &amp; Metals'!$A$2:$A$1048576,FALSE),FALSE)),#N/A,HLOOKUP(D$2,'Data - Energy &amp; Metals'!$B$2:$AH$1048576,MATCH($A508,'Data - Energy &amp; Metals'!$A$2:$A$1048576,FALSE),FALSE))</f>
        <v>40889</v>
      </c>
      <c r="E508" s="8">
        <f t="shared" si="7"/>
        <v>-3.9963536918869648E-2</v>
      </c>
    </row>
    <row r="509" spans="1:5" x14ac:dyDescent="0.25">
      <c r="A509" s="27">
        <f>IF('Data - Energy &amp; Metals'!A509="",#N/A,'Data - Energy &amp; Metals'!A509)</f>
        <v>42423</v>
      </c>
      <c r="B509" s="7">
        <f>IF(ISBLANK(HLOOKUP(B$2,'Data - Energy &amp; Metals'!$B$2:$AH$1048576,MATCH($A509,'Data - Energy &amp; Metals'!$A$2:$A$1048576,FALSE),FALSE)),#N/A,HLOOKUP(B$2,'Data - Energy &amp; Metals'!$B$2:$AH$1048576,MATCH($A509,'Data - Energy &amp; Metals'!$A$2:$A$1048576,FALSE),FALSE))</f>
        <v>174429</v>
      </c>
      <c r="C509" s="7">
        <f>IF(ISBLANK(HLOOKUP(C$2,'Data - Energy &amp; Metals'!$B$2:$AH$1048576,MATCH($A509,'Data - Energy &amp; Metals'!$A$2:$A$1048576,FALSE),FALSE)),#N/A,HLOOKUP(C$2,'Data - Energy &amp; Metals'!$B$2:$AH$1048576,MATCH($A509,'Data - Energy &amp; Metals'!$A$2:$A$1048576,FALSE),FALSE))</f>
        <v>30784</v>
      </c>
      <c r="D509" s="7">
        <f>IF(ISBLANK(HLOOKUP(D$2,'Data - Energy &amp; Metals'!$B$2:$AH$1048576,MATCH($A509,'Data - Energy &amp; Metals'!$A$2:$A$1048576,FALSE),FALSE)),#N/A,HLOOKUP(D$2,'Data - Energy &amp; Metals'!$B$2:$AH$1048576,MATCH($A509,'Data - Energy &amp; Metals'!$A$2:$A$1048576,FALSE),FALSE))</f>
        <v>32879</v>
      </c>
      <c r="E509" s="8">
        <f t="shared" si="7"/>
        <v>-1.2010617500530302E-2</v>
      </c>
    </row>
    <row r="510" spans="1:5" x14ac:dyDescent="0.25">
      <c r="A510" s="27">
        <f>IF('Data - Energy &amp; Metals'!A510="",#N/A,'Data - Energy &amp; Metals'!A510)</f>
        <v>42430</v>
      </c>
      <c r="B510" s="7">
        <f>IF(ISBLANK(HLOOKUP(B$2,'Data - Energy &amp; Metals'!$B$2:$AH$1048576,MATCH($A510,'Data - Energy &amp; Metals'!$A$2:$A$1048576,FALSE),FALSE)),#N/A,HLOOKUP(B$2,'Data - Energy &amp; Metals'!$B$2:$AH$1048576,MATCH($A510,'Data - Energy &amp; Metals'!$A$2:$A$1048576,FALSE),FALSE))</f>
        <v>160638</v>
      </c>
      <c r="C510" s="7">
        <f>IF(ISBLANK(HLOOKUP(C$2,'Data - Energy &amp; Metals'!$B$2:$AH$1048576,MATCH($A510,'Data - Energy &amp; Metals'!$A$2:$A$1048576,FALSE),FALSE)),#N/A,HLOOKUP(C$2,'Data - Energy &amp; Metals'!$B$2:$AH$1048576,MATCH($A510,'Data - Energy &amp; Metals'!$A$2:$A$1048576,FALSE),FALSE))</f>
        <v>36254</v>
      </c>
      <c r="D510" s="7">
        <f>IF(ISBLANK(HLOOKUP(D$2,'Data - Energy &amp; Metals'!$B$2:$AH$1048576,MATCH($A510,'Data - Energy &amp; Metals'!$A$2:$A$1048576,FALSE),FALSE)),#N/A,HLOOKUP(D$2,'Data - Energy &amp; Metals'!$B$2:$AH$1048576,MATCH($A510,'Data - Energy &amp; Metals'!$A$2:$A$1048576,FALSE),FALSE))</f>
        <v>30297</v>
      </c>
      <c r="E510" s="8">
        <f t="shared" si="7"/>
        <v>3.7083380022161633E-2</v>
      </c>
    </row>
    <row r="511" spans="1:5" x14ac:dyDescent="0.25">
      <c r="A511" s="27">
        <f>IF('Data - Energy &amp; Metals'!A511="",#N/A,'Data - Energy &amp; Metals'!A511)</f>
        <v>42437</v>
      </c>
      <c r="B511" s="7">
        <f>IF(ISBLANK(HLOOKUP(B$2,'Data - Energy &amp; Metals'!$B$2:$AH$1048576,MATCH($A511,'Data - Energy &amp; Metals'!$A$2:$A$1048576,FALSE),FALSE)),#N/A,HLOOKUP(B$2,'Data - Energy &amp; Metals'!$B$2:$AH$1048576,MATCH($A511,'Data - Energy &amp; Metals'!$A$2:$A$1048576,FALSE),FALSE))</f>
        <v>166904</v>
      </c>
      <c r="C511" s="7">
        <f>IF(ISBLANK(HLOOKUP(C$2,'Data - Energy &amp; Metals'!$B$2:$AH$1048576,MATCH($A511,'Data - Energy &amp; Metals'!$A$2:$A$1048576,FALSE),FALSE)),#N/A,HLOOKUP(C$2,'Data - Energy &amp; Metals'!$B$2:$AH$1048576,MATCH($A511,'Data - Energy &amp; Metals'!$A$2:$A$1048576,FALSE),FALSE))</f>
        <v>47964</v>
      </c>
      <c r="D511" s="7">
        <f>IF(ISBLANK(HLOOKUP(D$2,'Data - Energy &amp; Metals'!$B$2:$AH$1048576,MATCH($A511,'Data - Energy &amp; Metals'!$A$2:$A$1048576,FALSE),FALSE)),#N/A,HLOOKUP(D$2,'Data - Energy &amp; Metals'!$B$2:$AH$1048576,MATCH($A511,'Data - Energy &amp; Metals'!$A$2:$A$1048576,FALSE),FALSE))</f>
        <v>20102</v>
      </c>
      <c r="E511" s="8">
        <f t="shared" si="7"/>
        <v>0.16693428557733786</v>
      </c>
    </row>
    <row r="512" spans="1:5" x14ac:dyDescent="0.25">
      <c r="A512" s="27">
        <f>IF('Data - Energy &amp; Metals'!A512="",#N/A,'Data - Energy &amp; Metals'!A512)</f>
        <v>42444</v>
      </c>
      <c r="B512" s="7">
        <f>IF(ISBLANK(HLOOKUP(B$2,'Data - Energy &amp; Metals'!$B$2:$AH$1048576,MATCH($A512,'Data - Energy &amp; Metals'!$A$2:$A$1048576,FALSE),FALSE)),#N/A,HLOOKUP(B$2,'Data - Energy &amp; Metals'!$B$2:$AH$1048576,MATCH($A512,'Data - Energy &amp; Metals'!$A$2:$A$1048576,FALSE),FALSE))</f>
        <v>176543</v>
      </c>
      <c r="C512" s="7">
        <f>IF(ISBLANK(HLOOKUP(C$2,'Data - Energy &amp; Metals'!$B$2:$AH$1048576,MATCH($A512,'Data - Energy &amp; Metals'!$A$2:$A$1048576,FALSE),FALSE)),#N/A,HLOOKUP(C$2,'Data - Energy &amp; Metals'!$B$2:$AH$1048576,MATCH($A512,'Data - Energy &amp; Metals'!$A$2:$A$1048576,FALSE),FALSE))</f>
        <v>43814</v>
      </c>
      <c r="D512" s="7">
        <f>IF(ISBLANK(HLOOKUP(D$2,'Data - Energy &amp; Metals'!$B$2:$AH$1048576,MATCH($A512,'Data - Energy &amp; Metals'!$A$2:$A$1048576,FALSE),FALSE)),#N/A,HLOOKUP(D$2,'Data - Energy &amp; Metals'!$B$2:$AH$1048576,MATCH($A512,'Data - Energy &amp; Metals'!$A$2:$A$1048576,FALSE),FALSE))</f>
        <v>19739</v>
      </c>
      <c r="E512" s="8">
        <f t="shared" si="7"/>
        <v>0.13636904323592552</v>
      </c>
    </row>
    <row r="513" spans="1:5" x14ac:dyDescent="0.25">
      <c r="A513" s="27">
        <f>IF('Data - Energy &amp; Metals'!A513="",#N/A,'Data - Energy &amp; Metals'!A513)</f>
        <v>42451</v>
      </c>
      <c r="B513" s="7">
        <f>IF(ISBLANK(HLOOKUP(B$2,'Data - Energy &amp; Metals'!$B$2:$AH$1048576,MATCH($A513,'Data - Energy &amp; Metals'!$A$2:$A$1048576,FALSE),FALSE)),#N/A,HLOOKUP(B$2,'Data - Energy &amp; Metals'!$B$2:$AH$1048576,MATCH($A513,'Data - Energy &amp; Metals'!$A$2:$A$1048576,FALSE),FALSE))</f>
        <v>179525</v>
      </c>
      <c r="C513" s="7">
        <f>IF(ISBLANK(HLOOKUP(C$2,'Data - Energy &amp; Metals'!$B$2:$AH$1048576,MATCH($A513,'Data - Energy &amp; Metals'!$A$2:$A$1048576,FALSE),FALSE)),#N/A,HLOOKUP(C$2,'Data - Energy &amp; Metals'!$B$2:$AH$1048576,MATCH($A513,'Data - Energy &amp; Metals'!$A$2:$A$1048576,FALSE),FALSE))</f>
        <v>42805</v>
      </c>
      <c r="D513" s="7">
        <f>IF(ISBLANK(HLOOKUP(D$2,'Data - Energy &amp; Metals'!$B$2:$AH$1048576,MATCH($A513,'Data - Energy &amp; Metals'!$A$2:$A$1048576,FALSE),FALSE)),#N/A,HLOOKUP(D$2,'Data - Energy &amp; Metals'!$B$2:$AH$1048576,MATCH($A513,'Data - Energy &amp; Metals'!$A$2:$A$1048576,FALSE),FALSE))</f>
        <v>19794</v>
      </c>
      <c r="E513" s="8">
        <f t="shared" si="7"/>
        <v>0.12817713410388526</v>
      </c>
    </row>
    <row r="514" spans="1:5" x14ac:dyDescent="0.25">
      <c r="A514" s="27">
        <f>IF('Data - Energy &amp; Metals'!A514="",#N/A,'Data - Energy &amp; Metals'!A514)</f>
        <v>42458</v>
      </c>
      <c r="B514" s="7">
        <f>IF(ISBLANK(HLOOKUP(B$2,'Data - Energy &amp; Metals'!$B$2:$AH$1048576,MATCH($A514,'Data - Energy &amp; Metals'!$A$2:$A$1048576,FALSE),FALSE)),#N/A,HLOOKUP(B$2,'Data - Energy &amp; Metals'!$B$2:$AH$1048576,MATCH($A514,'Data - Energy &amp; Metals'!$A$2:$A$1048576,FALSE),FALSE))</f>
        <v>187372</v>
      </c>
      <c r="C514" s="7">
        <f>IF(ISBLANK(HLOOKUP(C$2,'Data - Energy &amp; Metals'!$B$2:$AH$1048576,MATCH($A514,'Data - Energy &amp; Metals'!$A$2:$A$1048576,FALSE),FALSE)),#N/A,HLOOKUP(C$2,'Data - Energy &amp; Metals'!$B$2:$AH$1048576,MATCH($A514,'Data - Energy &amp; Metals'!$A$2:$A$1048576,FALSE),FALSE))</f>
        <v>43527</v>
      </c>
      <c r="D514" s="7">
        <f>IF(ISBLANK(HLOOKUP(D$2,'Data - Energy &amp; Metals'!$B$2:$AH$1048576,MATCH($A514,'Data - Energy &amp; Metals'!$A$2:$A$1048576,FALSE),FALSE)),#N/A,HLOOKUP(D$2,'Data - Energy &amp; Metals'!$B$2:$AH$1048576,MATCH($A514,'Data - Energy &amp; Metals'!$A$2:$A$1048576,FALSE),FALSE))</f>
        <v>22454</v>
      </c>
      <c r="E514" s="8">
        <f t="shared" si="7"/>
        <v>0.1124661101978951</v>
      </c>
    </row>
    <row r="515" spans="1:5" x14ac:dyDescent="0.25">
      <c r="A515" s="27">
        <f>IF('Data - Energy &amp; Metals'!A515="",#N/A,'Data - Energy &amp; Metals'!A515)</f>
        <v>42465</v>
      </c>
      <c r="B515" s="7">
        <f>IF(ISBLANK(HLOOKUP(B$2,'Data - Energy &amp; Metals'!$B$2:$AH$1048576,MATCH($A515,'Data - Energy &amp; Metals'!$A$2:$A$1048576,FALSE),FALSE)),#N/A,HLOOKUP(B$2,'Data - Energy &amp; Metals'!$B$2:$AH$1048576,MATCH($A515,'Data - Energy &amp; Metals'!$A$2:$A$1048576,FALSE),FALSE))</f>
        <v>193525</v>
      </c>
      <c r="C515" s="7">
        <f>IF(ISBLANK(HLOOKUP(C$2,'Data - Energy &amp; Metals'!$B$2:$AH$1048576,MATCH($A515,'Data - Energy &amp; Metals'!$A$2:$A$1048576,FALSE),FALSE)),#N/A,HLOOKUP(C$2,'Data - Energy &amp; Metals'!$B$2:$AH$1048576,MATCH($A515,'Data - Energy &amp; Metals'!$A$2:$A$1048576,FALSE),FALSE))</f>
        <v>38199</v>
      </c>
      <c r="D515" s="7">
        <f>IF(ISBLANK(HLOOKUP(D$2,'Data - Energy &amp; Metals'!$B$2:$AH$1048576,MATCH($A515,'Data - Energy &amp; Metals'!$A$2:$A$1048576,FALSE),FALSE)),#N/A,HLOOKUP(D$2,'Data - Energy &amp; Metals'!$B$2:$AH$1048576,MATCH($A515,'Data - Energy &amp; Metals'!$A$2:$A$1048576,FALSE),FALSE))</f>
        <v>29720</v>
      </c>
      <c r="E515" s="8">
        <f t="shared" si="7"/>
        <v>4.3813460793179174E-2</v>
      </c>
    </row>
    <row r="516" spans="1:5" x14ac:dyDescent="0.25">
      <c r="A516" s="27">
        <f>IF('Data - Energy &amp; Metals'!A516="",#N/A,'Data - Energy &amp; Metals'!A516)</f>
        <v>42472</v>
      </c>
      <c r="B516" s="7">
        <f>IF(ISBLANK(HLOOKUP(B$2,'Data - Energy &amp; Metals'!$B$2:$AH$1048576,MATCH($A516,'Data - Energy &amp; Metals'!$A$2:$A$1048576,FALSE),FALSE)),#N/A,HLOOKUP(B$2,'Data - Energy &amp; Metals'!$B$2:$AH$1048576,MATCH($A516,'Data - Energy &amp; Metals'!$A$2:$A$1048576,FALSE),FALSE))</f>
        <v>202077</v>
      </c>
      <c r="C516" s="7">
        <f>IF(ISBLANK(HLOOKUP(C$2,'Data - Energy &amp; Metals'!$B$2:$AH$1048576,MATCH($A516,'Data - Energy &amp; Metals'!$A$2:$A$1048576,FALSE),FALSE)),#N/A,HLOOKUP(C$2,'Data - Energy &amp; Metals'!$B$2:$AH$1048576,MATCH($A516,'Data - Energy &amp; Metals'!$A$2:$A$1048576,FALSE),FALSE))</f>
        <v>34313</v>
      </c>
      <c r="D516" s="7">
        <f>IF(ISBLANK(HLOOKUP(D$2,'Data - Energy &amp; Metals'!$B$2:$AH$1048576,MATCH($A516,'Data - Energy &amp; Metals'!$A$2:$A$1048576,FALSE),FALSE)),#N/A,HLOOKUP(D$2,'Data - Energy &amp; Metals'!$B$2:$AH$1048576,MATCH($A516,'Data - Energy &amp; Metals'!$A$2:$A$1048576,FALSE),FALSE))</f>
        <v>44001</v>
      </c>
      <c r="E516" s="8">
        <f t="shared" ref="E516:E579" si="8">(C516-D516)/B516</f>
        <v>-4.7942121072660424E-2</v>
      </c>
    </row>
    <row r="517" spans="1:5" x14ac:dyDescent="0.25">
      <c r="A517" s="27">
        <f>IF('Data - Energy &amp; Metals'!A517="",#N/A,'Data - Energy &amp; Metals'!A517)</f>
        <v>42479</v>
      </c>
      <c r="B517" s="7">
        <f>IF(ISBLANK(HLOOKUP(B$2,'Data - Energy &amp; Metals'!$B$2:$AH$1048576,MATCH($A517,'Data - Energy &amp; Metals'!$A$2:$A$1048576,FALSE),FALSE)),#N/A,HLOOKUP(B$2,'Data - Energy &amp; Metals'!$B$2:$AH$1048576,MATCH($A517,'Data - Energy &amp; Metals'!$A$2:$A$1048576,FALSE),FALSE))</f>
        <v>202995</v>
      </c>
      <c r="C517" s="7">
        <f>IF(ISBLANK(HLOOKUP(C$2,'Data - Energy &amp; Metals'!$B$2:$AH$1048576,MATCH($A517,'Data - Energy &amp; Metals'!$A$2:$A$1048576,FALSE),FALSE)),#N/A,HLOOKUP(C$2,'Data - Energy &amp; Metals'!$B$2:$AH$1048576,MATCH($A517,'Data - Energy &amp; Metals'!$A$2:$A$1048576,FALSE),FALSE))</f>
        <v>37222</v>
      </c>
      <c r="D517" s="7">
        <f>IF(ISBLANK(HLOOKUP(D$2,'Data - Energy &amp; Metals'!$B$2:$AH$1048576,MATCH($A517,'Data - Energy &amp; Metals'!$A$2:$A$1048576,FALSE),FALSE)),#N/A,HLOOKUP(D$2,'Data - Energy &amp; Metals'!$B$2:$AH$1048576,MATCH($A517,'Data - Energy &amp; Metals'!$A$2:$A$1048576,FALSE),FALSE))</f>
        <v>45386</v>
      </c>
      <c r="E517" s="8">
        <f t="shared" si="8"/>
        <v>-4.0217739353186038E-2</v>
      </c>
    </row>
    <row r="518" spans="1:5" x14ac:dyDescent="0.25">
      <c r="A518" s="27">
        <f>IF('Data - Energy &amp; Metals'!A518="",#N/A,'Data - Energy &amp; Metals'!A518)</f>
        <v>42486</v>
      </c>
      <c r="B518" s="7">
        <f>IF(ISBLANK(HLOOKUP(B$2,'Data - Energy &amp; Metals'!$B$2:$AH$1048576,MATCH($A518,'Data - Energy &amp; Metals'!$A$2:$A$1048576,FALSE),FALSE)),#N/A,HLOOKUP(B$2,'Data - Energy &amp; Metals'!$B$2:$AH$1048576,MATCH($A518,'Data - Energy &amp; Metals'!$A$2:$A$1048576,FALSE),FALSE))</f>
        <v>173226</v>
      </c>
      <c r="C518" s="7">
        <f>IF(ISBLANK(HLOOKUP(C$2,'Data - Energy &amp; Metals'!$B$2:$AH$1048576,MATCH($A518,'Data - Energy &amp; Metals'!$A$2:$A$1048576,FALSE),FALSE)),#N/A,HLOOKUP(C$2,'Data - Energy &amp; Metals'!$B$2:$AH$1048576,MATCH($A518,'Data - Energy &amp; Metals'!$A$2:$A$1048576,FALSE),FALSE))</f>
        <v>43391</v>
      </c>
      <c r="D518" s="7">
        <f>IF(ISBLANK(HLOOKUP(D$2,'Data - Energy &amp; Metals'!$B$2:$AH$1048576,MATCH($A518,'Data - Energy &amp; Metals'!$A$2:$A$1048576,FALSE),FALSE)),#N/A,HLOOKUP(D$2,'Data - Energy &amp; Metals'!$B$2:$AH$1048576,MATCH($A518,'Data - Energy &amp; Metals'!$A$2:$A$1048576,FALSE),FALSE))</f>
        <v>27567</v>
      </c>
      <c r="E518" s="8">
        <f t="shared" si="8"/>
        <v>9.1348873725653187E-2</v>
      </c>
    </row>
    <row r="519" spans="1:5" x14ac:dyDescent="0.25">
      <c r="A519" s="27">
        <f>IF('Data - Energy &amp; Metals'!A519="",#N/A,'Data - Energy &amp; Metals'!A519)</f>
        <v>42493</v>
      </c>
      <c r="B519" s="7">
        <f>IF(ISBLANK(HLOOKUP(B$2,'Data - Energy &amp; Metals'!$B$2:$AH$1048576,MATCH($A519,'Data - Energy &amp; Metals'!$A$2:$A$1048576,FALSE),FALSE)),#N/A,HLOOKUP(B$2,'Data - Energy &amp; Metals'!$B$2:$AH$1048576,MATCH($A519,'Data - Energy &amp; Metals'!$A$2:$A$1048576,FALSE),FALSE))</f>
        <v>177311</v>
      </c>
      <c r="C519" s="7">
        <f>IF(ISBLANK(HLOOKUP(C$2,'Data - Energy &amp; Metals'!$B$2:$AH$1048576,MATCH($A519,'Data - Energy &amp; Metals'!$A$2:$A$1048576,FALSE),FALSE)),#N/A,HLOOKUP(C$2,'Data - Energy &amp; Metals'!$B$2:$AH$1048576,MATCH($A519,'Data - Energy &amp; Metals'!$A$2:$A$1048576,FALSE),FALSE))</f>
        <v>44233</v>
      </c>
      <c r="D519" s="7">
        <f>IF(ISBLANK(HLOOKUP(D$2,'Data - Energy &amp; Metals'!$B$2:$AH$1048576,MATCH($A519,'Data - Energy &amp; Metals'!$A$2:$A$1048576,FALSE),FALSE)),#N/A,HLOOKUP(D$2,'Data - Energy &amp; Metals'!$B$2:$AH$1048576,MATCH($A519,'Data - Energy &amp; Metals'!$A$2:$A$1048576,FALSE),FALSE))</f>
        <v>27530</v>
      </c>
      <c r="E519" s="8">
        <f t="shared" si="8"/>
        <v>9.4201713373676763E-2</v>
      </c>
    </row>
    <row r="520" spans="1:5" x14ac:dyDescent="0.25">
      <c r="A520" s="27">
        <f>IF('Data - Energy &amp; Metals'!A520="",#N/A,'Data - Energy &amp; Metals'!A520)</f>
        <v>42500</v>
      </c>
      <c r="B520" s="7">
        <f>IF(ISBLANK(HLOOKUP(B$2,'Data - Energy &amp; Metals'!$B$2:$AH$1048576,MATCH($A520,'Data - Energy &amp; Metals'!$A$2:$A$1048576,FALSE),FALSE)),#N/A,HLOOKUP(B$2,'Data - Energy &amp; Metals'!$B$2:$AH$1048576,MATCH($A520,'Data - Energy &amp; Metals'!$A$2:$A$1048576,FALSE),FALSE))</f>
        <v>185742</v>
      </c>
      <c r="C520" s="7">
        <f>IF(ISBLANK(HLOOKUP(C$2,'Data - Energy &amp; Metals'!$B$2:$AH$1048576,MATCH($A520,'Data - Energy &amp; Metals'!$A$2:$A$1048576,FALSE),FALSE)),#N/A,HLOOKUP(C$2,'Data - Energy &amp; Metals'!$B$2:$AH$1048576,MATCH($A520,'Data - Energy &amp; Metals'!$A$2:$A$1048576,FALSE),FALSE))</f>
        <v>38224</v>
      </c>
      <c r="D520" s="7">
        <f>IF(ISBLANK(HLOOKUP(D$2,'Data - Energy &amp; Metals'!$B$2:$AH$1048576,MATCH($A520,'Data - Energy &amp; Metals'!$A$2:$A$1048576,FALSE),FALSE)),#N/A,HLOOKUP(D$2,'Data - Energy &amp; Metals'!$B$2:$AH$1048576,MATCH($A520,'Data - Energy &amp; Metals'!$A$2:$A$1048576,FALSE),FALSE))</f>
        <v>44631</v>
      </c>
      <c r="E520" s="8">
        <f t="shared" si="8"/>
        <v>-3.4494083190662314E-2</v>
      </c>
    </row>
    <row r="521" spans="1:5" x14ac:dyDescent="0.25">
      <c r="A521" s="27">
        <f>IF('Data - Energy &amp; Metals'!A521="",#N/A,'Data - Energy &amp; Metals'!A521)</f>
        <v>42507</v>
      </c>
      <c r="B521" s="7">
        <f>IF(ISBLANK(HLOOKUP(B$2,'Data - Energy &amp; Metals'!$B$2:$AH$1048576,MATCH($A521,'Data - Energy &amp; Metals'!$A$2:$A$1048576,FALSE),FALSE)),#N/A,HLOOKUP(B$2,'Data - Energy &amp; Metals'!$B$2:$AH$1048576,MATCH($A521,'Data - Energy &amp; Metals'!$A$2:$A$1048576,FALSE),FALSE))</f>
        <v>204320</v>
      </c>
      <c r="C521" s="7">
        <f>IF(ISBLANK(HLOOKUP(C$2,'Data - Energy &amp; Metals'!$B$2:$AH$1048576,MATCH($A521,'Data - Energy &amp; Metals'!$A$2:$A$1048576,FALSE),FALSE)),#N/A,HLOOKUP(C$2,'Data - Energy &amp; Metals'!$B$2:$AH$1048576,MATCH($A521,'Data - Energy &amp; Metals'!$A$2:$A$1048576,FALSE),FALSE))</f>
        <v>38990</v>
      </c>
      <c r="D521" s="7">
        <f>IF(ISBLANK(HLOOKUP(D$2,'Data - Energy &amp; Metals'!$B$2:$AH$1048576,MATCH($A521,'Data - Energy &amp; Metals'!$A$2:$A$1048576,FALSE),FALSE)),#N/A,HLOOKUP(D$2,'Data - Energy &amp; Metals'!$B$2:$AH$1048576,MATCH($A521,'Data - Energy &amp; Metals'!$A$2:$A$1048576,FALSE),FALSE))</f>
        <v>63322</v>
      </c>
      <c r="E521" s="8">
        <f t="shared" si="8"/>
        <v>-0.11908770555990603</v>
      </c>
    </row>
    <row r="522" spans="1:5" x14ac:dyDescent="0.25">
      <c r="A522" s="27">
        <f>IF('Data - Energy &amp; Metals'!A522="",#N/A,'Data - Energy &amp; Metals'!A522)</f>
        <v>42514</v>
      </c>
      <c r="B522" s="7">
        <f>IF(ISBLANK(HLOOKUP(B$2,'Data - Energy &amp; Metals'!$B$2:$AH$1048576,MATCH($A522,'Data - Energy &amp; Metals'!$A$2:$A$1048576,FALSE),FALSE)),#N/A,HLOOKUP(B$2,'Data - Energy &amp; Metals'!$B$2:$AH$1048576,MATCH($A522,'Data - Energy &amp; Metals'!$A$2:$A$1048576,FALSE),FALSE))</f>
        <v>211618</v>
      </c>
      <c r="C522" s="7">
        <f>IF(ISBLANK(HLOOKUP(C$2,'Data - Energy &amp; Metals'!$B$2:$AH$1048576,MATCH($A522,'Data - Energy &amp; Metals'!$A$2:$A$1048576,FALSE),FALSE)),#N/A,HLOOKUP(C$2,'Data - Energy &amp; Metals'!$B$2:$AH$1048576,MATCH($A522,'Data - Energy &amp; Metals'!$A$2:$A$1048576,FALSE),FALSE))</f>
        <v>32658</v>
      </c>
      <c r="D522" s="7">
        <f>IF(ISBLANK(HLOOKUP(D$2,'Data - Energy &amp; Metals'!$B$2:$AH$1048576,MATCH($A522,'Data - Energy &amp; Metals'!$A$2:$A$1048576,FALSE),FALSE)),#N/A,HLOOKUP(D$2,'Data - Energy &amp; Metals'!$B$2:$AH$1048576,MATCH($A522,'Data - Energy &amp; Metals'!$A$2:$A$1048576,FALSE),FALSE))</f>
        <v>66127</v>
      </c>
      <c r="E522" s="8">
        <f t="shared" si="8"/>
        <v>-0.1581576236426013</v>
      </c>
    </row>
    <row r="523" spans="1:5" x14ac:dyDescent="0.25">
      <c r="A523" s="27">
        <f>IF('Data - Energy &amp; Metals'!A523="",#N/A,'Data - Energy &amp; Metals'!A523)</f>
        <v>42521</v>
      </c>
      <c r="B523" s="7">
        <f>IF(ISBLANK(HLOOKUP(B$2,'Data - Energy &amp; Metals'!$B$2:$AH$1048576,MATCH($A523,'Data - Energy &amp; Metals'!$A$2:$A$1048576,FALSE),FALSE)),#N/A,HLOOKUP(B$2,'Data - Energy &amp; Metals'!$B$2:$AH$1048576,MATCH($A523,'Data - Energy &amp; Metals'!$A$2:$A$1048576,FALSE),FALSE))</f>
        <v>218099</v>
      </c>
      <c r="C523" s="7">
        <f>IF(ISBLANK(HLOOKUP(C$2,'Data - Energy &amp; Metals'!$B$2:$AH$1048576,MATCH($A523,'Data - Energy &amp; Metals'!$A$2:$A$1048576,FALSE),FALSE)),#N/A,HLOOKUP(C$2,'Data - Energy &amp; Metals'!$B$2:$AH$1048576,MATCH($A523,'Data - Energy &amp; Metals'!$A$2:$A$1048576,FALSE),FALSE))</f>
        <v>31718</v>
      </c>
      <c r="D523" s="7">
        <f>IF(ISBLANK(HLOOKUP(D$2,'Data - Energy &amp; Metals'!$B$2:$AH$1048576,MATCH($A523,'Data - Energy &amp; Metals'!$A$2:$A$1048576,FALSE),FALSE)),#N/A,HLOOKUP(D$2,'Data - Energy &amp; Metals'!$B$2:$AH$1048576,MATCH($A523,'Data - Energy &amp; Metals'!$A$2:$A$1048576,FALSE),FALSE))</f>
        <v>62995</v>
      </c>
      <c r="E523" s="8">
        <f t="shared" si="8"/>
        <v>-0.14340735170725222</v>
      </c>
    </row>
    <row r="524" spans="1:5" x14ac:dyDescent="0.25">
      <c r="A524" s="27">
        <f>IF('Data - Energy &amp; Metals'!A524="",#N/A,'Data - Energy &amp; Metals'!A524)</f>
        <v>42528</v>
      </c>
      <c r="B524" s="7">
        <f>IF(ISBLANK(HLOOKUP(B$2,'Data - Energy &amp; Metals'!$B$2:$AH$1048576,MATCH($A524,'Data - Energy &amp; Metals'!$A$2:$A$1048576,FALSE),FALSE)),#N/A,HLOOKUP(B$2,'Data - Energy &amp; Metals'!$B$2:$AH$1048576,MATCH($A524,'Data - Energy &amp; Metals'!$A$2:$A$1048576,FALSE),FALSE))</f>
        <v>228947</v>
      </c>
      <c r="C524" s="7">
        <f>IF(ISBLANK(HLOOKUP(C$2,'Data - Energy &amp; Metals'!$B$2:$AH$1048576,MATCH($A524,'Data - Energy &amp; Metals'!$A$2:$A$1048576,FALSE),FALSE)),#N/A,HLOOKUP(C$2,'Data - Energy &amp; Metals'!$B$2:$AH$1048576,MATCH($A524,'Data - Energy &amp; Metals'!$A$2:$A$1048576,FALSE),FALSE))</f>
        <v>33508</v>
      </c>
      <c r="D524" s="7">
        <f>IF(ISBLANK(HLOOKUP(D$2,'Data - Energy &amp; Metals'!$B$2:$AH$1048576,MATCH($A524,'Data - Energy &amp; Metals'!$A$2:$A$1048576,FALSE),FALSE)),#N/A,HLOOKUP(D$2,'Data - Energy &amp; Metals'!$B$2:$AH$1048576,MATCH($A524,'Data - Energy &amp; Metals'!$A$2:$A$1048576,FALSE),FALSE))</f>
        <v>70628</v>
      </c>
      <c r="E524" s="8">
        <f t="shared" si="8"/>
        <v>-0.16213359423796775</v>
      </c>
    </row>
    <row r="525" spans="1:5" x14ac:dyDescent="0.25">
      <c r="A525" s="27">
        <f>IF('Data - Energy &amp; Metals'!A525="",#N/A,'Data - Energy &amp; Metals'!A525)</f>
        <v>42535</v>
      </c>
      <c r="B525" s="7">
        <f>IF(ISBLANK(HLOOKUP(B$2,'Data - Energy &amp; Metals'!$B$2:$AH$1048576,MATCH($A525,'Data - Energy &amp; Metals'!$A$2:$A$1048576,FALSE),FALSE)),#N/A,HLOOKUP(B$2,'Data - Energy &amp; Metals'!$B$2:$AH$1048576,MATCH($A525,'Data - Energy &amp; Metals'!$A$2:$A$1048576,FALSE),FALSE))</f>
        <v>240180</v>
      </c>
      <c r="C525" s="7">
        <f>IF(ISBLANK(HLOOKUP(C$2,'Data - Energy &amp; Metals'!$B$2:$AH$1048576,MATCH($A525,'Data - Energy &amp; Metals'!$A$2:$A$1048576,FALSE),FALSE)),#N/A,HLOOKUP(C$2,'Data - Energy &amp; Metals'!$B$2:$AH$1048576,MATCH($A525,'Data - Energy &amp; Metals'!$A$2:$A$1048576,FALSE),FALSE))</f>
        <v>31442</v>
      </c>
      <c r="D525" s="7">
        <f>IF(ISBLANK(HLOOKUP(D$2,'Data - Energy &amp; Metals'!$B$2:$AH$1048576,MATCH($A525,'Data - Energy &amp; Metals'!$A$2:$A$1048576,FALSE),FALSE)),#N/A,HLOOKUP(D$2,'Data - Energy &amp; Metals'!$B$2:$AH$1048576,MATCH($A525,'Data - Energy &amp; Metals'!$A$2:$A$1048576,FALSE),FALSE))</f>
        <v>78551</v>
      </c>
      <c r="E525" s="8">
        <f t="shared" si="8"/>
        <v>-0.19614039470397202</v>
      </c>
    </row>
    <row r="526" spans="1:5" x14ac:dyDescent="0.25">
      <c r="A526" s="27">
        <f>IF('Data - Energy &amp; Metals'!A526="",#N/A,'Data - Energy &amp; Metals'!A526)</f>
        <v>42542</v>
      </c>
      <c r="B526" s="7">
        <f>IF(ISBLANK(HLOOKUP(B$2,'Data - Energy &amp; Metals'!$B$2:$AH$1048576,MATCH($A526,'Data - Energy &amp; Metals'!$A$2:$A$1048576,FALSE),FALSE)),#N/A,HLOOKUP(B$2,'Data - Energy &amp; Metals'!$B$2:$AH$1048576,MATCH($A526,'Data - Energy &amp; Metals'!$A$2:$A$1048576,FALSE),FALSE))</f>
        <v>216708</v>
      </c>
      <c r="C526" s="7">
        <f>IF(ISBLANK(HLOOKUP(C$2,'Data - Energy &amp; Metals'!$B$2:$AH$1048576,MATCH($A526,'Data - Energy &amp; Metals'!$A$2:$A$1048576,FALSE),FALSE)),#N/A,HLOOKUP(C$2,'Data - Energy &amp; Metals'!$B$2:$AH$1048576,MATCH($A526,'Data - Energy &amp; Metals'!$A$2:$A$1048576,FALSE),FALSE))</f>
        <v>32150</v>
      </c>
      <c r="D526" s="7">
        <f>IF(ISBLANK(HLOOKUP(D$2,'Data - Energy &amp; Metals'!$B$2:$AH$1048576,MATCH($A526,'Data - Energy &amp; Metals'!$A$2:$A$1048576,FALSE),FALSE)),#N/A,HLOOKUP(D$2,'Data - Energy &amp; Metals'!$B$2:$AH$1048576,MATCH($A526,'Data - Energy &amp; Metals'!$A$2:$A$1048576,FALSE),FALSE))</f>
        <v>59912</v>
      </c>
      <c r="E526" s="8">
        <f t="shared" si="8"/>
        <v>-0.12810786865274931</v>
      </c>
    </row>
    <row r="527" spans="1:5" x14ac:dyDescent="0.25">
      <c r="A527" s="27">
        <f>IF('Data - Energy &amp; Metals'!A527="",#N/A,'Data - Energy &amp; Metals'!A527)</f>
        <v>42549</v>
      </c>
      <c r="B527" s="7">
        <f>IF(ISBLANK(HLOOKUP(B$2,'Data - Energy &amp; Metals'!$B$2:$AH$1048576,MATCH($A527,'Data - Energy &amp; Metals'!$A$2:$A$1048576,FALSE),FALSE)),#N/A,HLOOKUP(B$2,'Data - Energy &amp; Metals'!$B$2:$AH$1048576,MATCH($A527,'Data - Energy &amp; Metals'!$A$2:$A$1048576,FALSE),FALSE))</f>
        <v>168725</v>
      </c>
      <c r="C527" s="7">
        <f>IF(ISBLANK(HLOOKUP(C$2,'Data - Energy &amp; Metals'!$B$2:$AH$1048576,MATCH($A527,'Data - Energy &amp; Metals'!$A$2:$A$1048576,FALSE),FALSE)),#N/A,HLOOKUP(C$2,'Data - Energy &amp; Metals'!$B$2:$AH$1048576,MATCH($A527,'Data - Energy &amp; Metals'!$A$2:$A$1048576,FALSE),FALSE))</f>
        <v>31985</v>
      </c>
      <c r="D527" s="7">
        <f>IF(ISBLANK(HLOOKUP(D$2,'Data - Energy &amp; Metals'!$B$2:$AH$1048576,MATCH($A527,'Data - Energy &amp; Metals'!$A$2:$A$1048576,FALSE),FALSE)),#N/A,HLOOKUP(D$2,'Data - Energy &amp; Metals'!$B$2:$AH$1048576,MATCH($A527,'Data - Energy &amp; Metals'!$A$2:$A$1048576,FALSE),FALSE))</f>
        <v>37898</v>
      </c>
      <c r="E527" s="8">
        <f t="shared" si="8"/>
        <v>-3.5045191880278562E-2</v>
      </c>
    </row>
    <row r="528" spans="1:5" x14ac:dyDescent="0.25">
      <c r="A528" s="27">
        <f>IF('Data - Energy &amp; Metals'!A528="",#N/A,'Data - Energy &amp; Metals'!A528)</f>
        <v>42556</v>
      </c>
      <c r="B528" s="7">
        <f>IF(ISBLANK(HLOOKUP(B$2,'Data - Energy &amp; Metals'!$B$2:$AH$1048576,MATCH($A528,'Data - Energy &amp; Metals'!$A$2:$A$1048576,FALSE),FALSE)),#N/A,HLOOKUP(B$2,'Data - Energy &amp; Metals'!$B$2:$AH$1048576,MATCH($A528,'Data - Energy &amp; Metals'!$A$2:$A$1048576,FALSE),FALSE))</f>
        <v>165608</v>
      </c>
      <c r="C528" s="7">
        <f>IF(ISBLANK(HLOOKUP(C$2,'Data - Energy &amp; Metals'!$B$2:$AH$1048576,MATCH($A528,'Data - Energy &amp; Metals'!$A$2:$A$1048576,FALSE),FALSE)),#N/A,HLOOKUP(C$2,'Data - Energy &amp; Metals'!$B$2:$AH$1048576,MATCH($A528,'Data - Energy &amp; Metals'!$A$2:$A$1048576,FALSE),FALSE))</f>
        <v>33001</v>
      </c>
      <c r="D528" s="7">
        <f>IF(ISBLANK(HLOOKUP(D$2,'Data - Energy &amp; Metals'!$B$2:$AH$1048576,MATCH($A528,'Data - Energy &amp; Metals'!$A$2:$A$1048576,FALSE),FALSE)),#N/A,HLOOKUP(D$2,'Data - Energy &amp; Metals'!$B$2:$AH$1048576,MATCH($A528,'Data - Energy &amp; Metals'!$A$2:$A$1048576,FALSE),FALSE))</f>
        <v>28787</v>
      </c>
      <c r="E528" s="8">
        <f t="shared" si="8"/>
        <v>2.544563064586252E-2</v>
      </c>
    </row>
    <row r="529" spans="1:5" x14ac:dyDescent="0.25">
      <c r="A529" s="27">
        <f>IF('Data - Energy &amp; Metals'!A529="",#N/A,'Data - Energy &amp; Metals'!A529)</f>
        <v>42563</v>
      </c>
      <c r="B529" s="7">
        <f>IF(ISBLANK(HLOOKUP(B$2,'Data - Energy &amp; Metals'!$B$2:$AH$1048576,MATCH($A529,'Data - Energy &amp; Metals'!$A$2:$A$1048576,FALSE),FALSE)),#N/A,HLOOKUP(B$2,'Data - Energy &amp; Metals'!$B$2:$AH$1048576,MATCH($A529,'Data - Energy &amp; Metals'!$A$2:$A$1048576,FALSE),FALSE))</f>
        <v>167442</v>
      </c>
      <c r="C529" s="7">
        <f>IF(ISBLANK(HLOOKUP(C$2,'Data - Energy &amp; Metals'!$B$2:$AH$1048576,MATCH($A529,'Data - Energy &amp; Metals'!$A$2:$A$1048576,FALSE),FALSE)),#N/A,HLOOKUP(C$2,'Data - Energy &amp; Metals'!$B$2:$AH$1048576,MATCH($A529,'Data - Energy &amp; Metals'!$A$2:$A$1048576,FALSE),FALSE))</f>
        <v>36644</v>
      </c>
      <c r="D529" s="7">
        <f>IF(ISBLANK(HLOOKUP(D$2,'Data - Energy &amp; Metals'!$B$2:$AH$1048576,MATCH($A529,'Data - Energy &amp; Metals'!$A$2:$A$1048576,FALSE),FALSE)),#N/A,HLOOKUP(D$2,'Data - Energy &amp; Metals'!$B$2:$AH$1048576,MATCH($A529,'Data - Energy &amp; Metals'!$A$2:$A$1048576,FALSE),FALSE))</f>
        <v>31776</v>
      </c>
      <c r="E529" s="8">
        <f t="shared" si="8"/>
        <v>2.9072753550483152E-2</v>
      </c>
    </row>
    <row r="530" spans="1:5" x14ac:dyDescent="0.25">
      <c r="A530" s="27">
        <f>IF('Data - Energy &amp; Metals'!A530="",#N/A,'Data - Energy &amp; Metals'!A530)</f>
        <v>42570</v>
      </c>
      <c r="B530" s="7">
        <f>IF(ISBLANK(HLOOKUP(B$2,'Data - Energy &amp; Metals'!$B$2:$AH$1048576,MATCH($A530,'Data - Energy &amp; Metals'!$A$2:$A$1048576,FALSE),FALSE)),#N/A,HLOOKUP(B$2,'Data - Energy &amp; Metals'!$B$2:$AH$1048576,MATCH($A530,'Data - Energy &amp; Metals'!$A$2:$A$1048576,FALSE),FALSE))</f>
        <v>180490</v>
      </c>
      <c r="C530" s="7">
        <f>IF(ISBLANK(HLOOKUP(C$2,'Data - Energy &amp; Metals'!$B$2:$AH$1048576,MATCH($A530,'Data - Energy &amp; Metals'!$A$2:$A$1048576,FALSE),FALSE)),#N/A,HLOOKUP(C$2,'Data - Energy &amp; Metals'!$B$2:$AH$1048576,MATCH($A530,'Data - Energy &amp; Metals'!$A$2:$A$1048576,FALSE),FALSE))</f>
        <v>41632</v>
      </c>
      <c r="D530" s="7">
        <f>IF(ISBLANK(HLOOKUP(D$2,'Data - Energy &amp; Metals'!$B$2:$AH$1048576,MATCH($A530,'Data - Energy &amp; Metals'!$A$2:$A$1048576,FALSE),FALSE)),#N/A,HLOOKUP(D$2,'Data - Energy &amp; Metals'!$B$2:$AH$1048576,MATCH($A530,'Data - Energy &amp; Metals'!$A$2:$A$1048576,FALSE),FALSE))</f>
        <v>23348</v>
      </c>
      <c r="E530" s="8">
        <f t="shared" si="8"/>
        <v>0.10130201119175578</v>
      </c>
    </row>
    <row r="531" spans="1:5" x14ac:dyDescent="0.25">
      <c r="A531" s="27">
        <f>IF('Data - Energy &amp; Metals'!A531="",#N/A,'Data - Energy &amp; Metals'!A531)</f>
        <v>42577</v>
      </c>
      <c r="B531" s="7">
        <f>IF(ISBLANK(HLOOKUP(B$2,'Data - Energy &amp; Metals'!$B$2:$AH$1048576,MATCH($A531,'Data - Energy &amp; Metals'!$A$2:$A$1048576,FALSE),FALSE)),#N/A,HLOOKUP(B$2,'Data - Energy &amp; Metals'!$B$2:$AH$1048576,MATCH($A531,'Data - Energy &amp; Metals'!$A$2:$A$1048576,FALSE),FALSE))</f>
        <v>188833</v>
      </c>
      <c r="C531" s="7">
        <f>IF(ISBLANK(HLOOKUP(C$2,'Data - Energy &amp; Metals'!$B$2:$AH$1048576,MATCH($A531,'Data - Energy &amp; Metals'!$A$2:$A$1048576,FALSE),FALSE)),#N/A,HLOOKUP(C$2,'Data - Energy &amp; Metals'!$B$2:$AH$1048576,MATCH($A531,'Data - Energy &amp; Metals'!$A$2:$A$1048576,FALSE),FALSE))</f>
        <v>47866</v>
      </c>
      <c r="D531" s="7">
        <f>IF(ISBLANK(HLOOKUP(D$2,'Data - Energy &amp; Metals'!$B$2:$AH$1048576,MATCH($A531,'Data - Energy &amp; Metals'!$A$2:$A$1048576,FALSE),FALSE)),#N/A,HLOOKUP(D$2,'Data - Energy &amp; Metals'!$B$2:$AH$1048576,MATCH($A531,'Data - Energy &amp; Metals'!$A$2:$A$1048576,FALSE),FALSE))</f>
        <v>18538</v>
      </c>
      <c r="E531" s="8">
        <f t="shared" si="8"/>
        <v>0.15531183638453025</v>
      </c>
    </row>
    <row r="532" spans="1:5" x14ac:dyDescent="0.25">
      <c r="A532" s="27">
        <f>IF('Data - Energy &amp; Metals'!A532="",#N/A,'Data - Energy &amp; Metals'!A532)</f>
        <v>42584</v>
      </c>
      <c r="B532" s="7">
        <f>IF(ISBLANK(HLOOKUP(B$2,'Data - Energy &amp; Metals'!$B$2:$AH$1048576,MATCH($A532,'Data - Energy &amp; Metals'!$A$2:$A$1048576,FALSE),FALSE)),#N/A,HLOOKUP(B$2,'Data - Energy &amp; Metals'!$B$2:$AH$1048576,MATCH($A532,'Data - Energy &amp; Metals'!$A$2:$A$1048576,FALSE),FALSE))</f>
        <v>190599</v>
      </c>
      <c r="C532" s="7">
        <f>IF(ISBLANK(HLOOKUP(C$2,'Data - Energy &amp; Metals'!$B$2:$AH$1048576,MATCH($A532,'Data - Energy &amp; Metals'!$A$2:$A$1048576,FALSE),FALSE)),#N/A,HLOOKUP(C$2,'Data - Energy &amp; Metals'!$B$2:$AH$1048576,MATCH($A532,'Data - Energy &amp; Metals'!$A$2:$A$1048576,FALSE),FALSE))</f>
        <v>43440</v>
      </c>
      <c r="D532" s="7">
        <f>IF(ISBLANK(HLOOKUP(D$2,'Data - Energy &amp; Metals'!$B$2:$AH$1048576,MATCH($A532,'Data - Energy &amp; Metals'!$A$2:$A$1048576,FALSE),FALSE)),#N/A,HLOOKUP(D$2,'Data - Energy &amp; Metals'!$B$2:$AH$1048576,MATCH($A532,'Data - Energy &amp; Metals'!$A$2:$A$1048576,FALSE),FALSE))</f>
        <v>25297</v>
      </c>
      <c r="E532" s="8">
        <f t="shared" si="8"/>
        <v>9.51893766494053E-2</v>
      </c>
    </row>
    <row r="533" spans="1:5" x14ac:dyDescent="0.25">
      <c r="A533" s="27">
        <f>IF('Data - Energy &amp; Metals'!A533="",#N/A,'Data - Energy &amp; Metals'!A533)</f>
        <v>42591</v>
      </c>
      <c r="B533" s="7">
        <f>IF(ISBLANK(HLOOKUP(B$2,'Data - Energy &amp; Metals'!$B$2:$AH$1048576,MATCH($A533,'Data - Energy &amp; Metals'!$A$2:$A$1048576,FALSE),FALSE)),#N/A,HLOOKUP(B$2,'Data - Energy &amp; Metals'!$B$2:$AH$1048576,MATCH($A533,'Data - Energy &amp; Metals'!$A$2:$A$1048576,FALSE),FALSE))</f>
        <v>190161</v>
      </c>
      <c r="C533" s="7">
        <f>IF(ISBLANK(HLOOKUP(C$2,'Data - Energy &amp; Metals'!$B$2:$AH$1048576,MATCH($A533,'Data - Energy &amp; Metals'!$A$2:$A$1048576,FALSE),FALSE)),#N/A,HLOOKUP(C$2,'Data - Energy &amp; Metals'!$B$2:$AH$1048576,MATCH($A533,'Data - Energy &amp; Metals'!$A$2:$A$1048576,FALSE),FALSE))</f>
        <v>39450</v>
      </c>
      <c r="D533" s="7">
        <f>IF(ISBLANK(HLOOKUP(D$2,'Data - Energy &amp; Metals'!$B$2:$AH$1048576,MATCH($A533,'Data - Energy &amp; Metals'!$A$2:$A$1048576,FALSE),FALSE)),#N/A,HLOOKUP(D$2,'Data - Energy &amp; Metals'!$B$2:$AH$1048576,MATCH($A533,'Data - Energy &amp; Metals'!$A$2:$A$1048576,FALSE),FALSE))</f>
        <v>39650</v>
      </c>
      <c r="E533" s="8">
        <f t="shared" si="8"/>
        <v>-1.0517403673729103E-3</v>
      </c>
    </row>
    <row r="534" spans="1:5" x14ac:dyDescent="0.25">
      <c r="A534" s="27">
        <f>IF('Data - Energy &amp; Metals'!A534="",#N/A,'Data - Energy &amp; Metals'!A534)</f>
        <v>42598</v>
      </c>
      <c r="B534" s="7">
        <f>IF(ISBLANK(HLOOKUP(B$2,'Data - Energy &amp; Metals'!$B$2:$AH$1048576,MATCH($A534,'Data - Energy &amp; Metals'!$A$2:$A$1048576,FALSE),FALSE)),#N/A,HLOOKUP(B$2,'Data - Energy &amp; Metals'!$B$2:$AH$1048576,MATCH($A534,'Data - Energy &amp; Metals'!$A$2:$A$1048576,FALSE),FALSE))</f>
        <v>182189</v>
      </c>
      <c r="C534" s="7">
        <f>IF(ISBLANK(HLOOKUP(C$2,'Data - Energy &amp; Metals'!$B$2:$AH$1048576,MATCH($A534,'Data - Energy &amp; Metals'!$A$2:$A$1048576,FALSE),FALSE)),#N/A,HLOOKUP(C$2,'Data - Energy &amp; Metals'!$B$2:$AH$1048576,MATCH($A534,'Data - Energy &amp; Metals'!$A$2:$A$1048576,FALSE),FALSE))</f>
        <v>38217</v>
      </c>
      <c r="D534" s="7">
        <f>IF(ISBLANK(HLOOKUP(D$2,'Data - Energy &amp; Metals'!$B$2:$AH$1048576,MATCH($A534,'Data - Energy &amp; Metals'!$A$2:$A$1048576,FALSE),FALSE)),#N/A,HLOOKUP(D$2,'Data - Energy &amp; Metals'!$B$2:$AH$1048576,MATCH($A534,'Data - Energy &amp; Metals'!$A$2:$A$1048576,FALSE),FALSE))</f>
        <v>35980</v>
      </c>
      <c r="E534" s="8">
        <f t="shared" si="8"/>
        <v>1.2278458084736181E-2</v>
      </c>
    </row>
    <row r="535" spans="1:5" x14ac:dyDescent="0.25">
      <c r="A535" s="27">
        <f>IF('Data - Energy &amp; Metals'!A535="",#N/A,'Data - Energy &amp; Metals'!A535)</f>
        <v>42605</v>
      </c>
      <c r="B535" s="7">
        <f>IF(ISBLANK(HLOOKUP(B$2,'Data - Energy &amp; Metals'!$B$2:$AH$1048576,MATCH($A535,'Data - Energy &amp; Metals'!$A$2:$A$1048576,FALSE),FALSE)),#N/A,HLOOKUP(B$2,'Data - Energy &amp; Metals'!$B$2:$AH$1048576,MATCH($A535,'Data - Energy &amp; Metals'!$A$2:$A$1048576,FALSE),FALSE))</f>
        <v>194434</v>
      </c>
      <c r="C535" s="7">
        <f>IF(ISBLANK(HLOOKUP(C$2,'Data - Energy &amp; Metals'!$B$2:$AH$1048576,MATCH($A535,'Data - Energy &amp; Metals'!$A$2:$A$1048576,FALSE),FALSE)),#N/A,HLOOKUP(C$2,'Data - Energy &amp; Metals'!$B$2:$AH$1048576,MATCH($A535,'Data - Energy &amp; Metals'!$A$2:$A$1048576,FALSE),FALSE))</f>
        <v>43672</v>
      </c>
      <c r="D535" s="7">
        <f>IF(ISBLANK(HLOOKUP(D$2,'Data - Energy &amp; Metals'!$B$2:$AH$1048576,MATCH($A535,'Data - Energy &amp; Metals'!$A$2:$A$1048576,FALSE),FALSE)),#N/A,HLOOKUP(D$2,'Data - Energy &amp; Metals'!$B$2:$AH$1048576,MATCH($A535,'Data - Energy &amp; Metals'!$A$2:$A$1048576,FALSE),FALSE))</f>
        <v>48663</v>
      </c>
      <c r="E535" s="8">
        <f t="shared" si="8"/>
        <v>-2.5669378812347633E-2</v>
      </c>
    </row>
    <row r="536" spans="1:5" x14ac:dyDescent="0.25">
      <c r="A536" s="27">
        <f>IF('Data - Energy &amp; Metals'!A536="",#N/A,'Data - Energy &amp; Metals'!A536)</f>
        <v>42612</v>
      </c>
      <c r="B536" s="7">
        <f>IF(ISBLANK(HLOOKUP(B$2,'Data - Energy &amp; Metals'!$B$2:$AH$1048576,MATCH($A536,'Data - Energy &amp; Metals'!$A$2:$A$1048576,FALSE),FALSE)),#N/A,HLOOKUP(B$2,'Data - Energy &amp; Metals'!$B$2:$AH$1048576,MATCH($A536,'Data - Energy &amp; Metals'!$A$2:$A$1048576,FALSE),FALSE))</f>
        <v>187895</v>
      </c>
      <c r="C536" s="7">
        <f>IF(ISBLANK(HLOOKUP(C$2,'Data - Energy &amp; Metals'!$B$2:$AH$1048576,MATCH($A536,'Data - Energy &amp; Metals'!$A$2:$A$1048576,FALSE),FALSE)),#N/A,HLOOKUP(C$2,'Data - Energy &amp; Metals'!$B$2:$AH$1048576,MATCH($A536,'Data - Energy &amp; Metals'!$A$2:$A$1048576,FALSE),FALSE))</f>
        <v>39788</v>
      </c>
      <c r="D536" s="7">
        <f>IF(ISBLANK(HLOOKUP(D$2,'Data - Energy &amp; Metals'!$B$2:$AH$1048576,MATCH($A536,'Data - Energy &amp; Metals'!$A$2:$A$1048576,FALSE),FALSE)),#N/A,HLOOKUP(D$2,'Data - Energy &amp; Metals'!$B$2:$AH$1048576,MATCH($A536,'Data - Energy &amp; Metals'!$A$2:$A$1048576,FALSE),FALSE))</f>
        <v>66643</v>
      </c>
      <c r="E536" s="8">
        <f t="shared" si="8"/>
        <v>-0.14292557013225471</v>
      </c>
    </row>
    <row r="537" spans="1:5" x14ac:dyDescent="0.25">
      <c r="A537" s="27">
        <f>IF('Data - Energy &amp; Metals'!A537="",#N/A,'Data - Energy &amp; Metals'!A537)</f>
        <v>42619</v>
      </c>
      <c r="B537" s="7">
        <f>IF(ISBLANK(HLOOKUP(B$2,'Data - Energy &amp; Metals'!$B$2:$AH$1048576,MATCH($A537,'Data - Energy &amp; Metals'!$A$2:$A$1048576,FALSE),FALSE)),#N/A,HLOOKUP(B$2,'Data - Energy &amp; Metals'!$B$2:$AH$1048576,MATCH($A537,'Data - Energy &amp; Metals'!$A$2:$A$1048576,FALSE),FALSE))</f>
        <v>204529</v>
      </c>
      <c r="C537" s="7">
        <f>IF(ISBLANK(HLOOKUP(C$2,'Data - Energy &amp; Metals'!$B$2:$AH$1048576,MATCH($A537,'Data - Energy &amp; Metals'!$A$2:$A$1048576,FALSE),FALSE)),#N/A,HLOOKUP(C$2,'Data - Energy &amp; Metals'!$B$2:$AH$1048576,MATCH($A537,'Data - Energy &amp; Metals'!$A$2:$A$1048576,FALSE),FALSE))</f>
        <v>44086</v>
      </c>
      <c r="D537" s="7">
        <f>IF(ISBLANK(HLOOKUP(D$2,'Data - Energy &amp; Metals'!$B$2:$AH$1048576,MATCH($A537,'Data - Energy &amp; Metals'!$A$2:$A$1048576,FALSE),FALSE)),#N/A,HLOOKUP(D$2,'Data - Energy &amp; Metals'!$B$2:$AH$1048576,MATCH($A537,'Data - Energy &amp; Metals'!$A$2:$A$1048576,FALSE),FALSE))</f>
        <v>85781</v>
      </c>
      <c r="E537" s="8">
        <f t="shared" si="8"/>
        <v>-0.20385862151577527</v>
      </c>
    </row>
    <row r="538" spans="1:5" x14ac:dyDescent="0.25">
      <c r="A538" s="27">
        <f>IF('Data - Energy &amp; Metals'!A538="",#N/A,'Data - Energy &amp; Metals'!A538)</f>
        <v>42626</v>
      </c>
      <c r="B538" s="7">
        <f>IF(ISBLANK(HLOOKUP(B$2,'Data - Energy &amp; Metals'!$B$2:$AH$1048576,MATCH($A538,'Data - Energy &amp; Metals'!$A$2:$A$1048576,FALSE),FALSE)),#N/A,HLOOKUP(B$2,'Data - Energy &amp; Metals'!$B$2:$AH$1048576,MATCH($A538,'Data - Energy &amp; Metals'!$A$2:$A$1048576,FALSE),FALSE))</f>
        <v>205025</v>
      </c>
      <c r="C538" s="7">
        <f>IF(ISBLANK(HLOOKUP(C$2,'Data - Energy &amp; Metals'!$B$2:$AH$1048576,MATCH($A538,'Data - Energy &amp; Metals'!$A$2:$A$1048576,FALSE),FALSE)),#N/A,HLOOKUP(C$2,'Data - Energy &amp; Metals'!$B$2:$AH$1048576,MATCH($A538,'Data - Energy &amp; Metals'!$A$2:$A$1048576,FALSE),FALSE))</f>
        <v>48564</v>
      </c>
      <c r="D538" s="7">
        <f>IF(ISBLANK(HLOOKUP(D$2,'Data - Energy &amp; Metals'!$B$2:$AH$1048576,MATCH($A538,'Data - Energy &amp; Metals'!$A$2:$A$1048576,FALSE),FALSE)),#N/A,HLOOKUP(D$2,'Data - Energy &amp; Metals'!$B$2:$AH$1048576,MATCH($A538,'Data - Energy &amp; Metals'!$A$2:$A$1048576,FALSE),FALSE))</f>
        <v>85179</v>
      </c>
      <c r="E538" s="8">
        <f t="shared" si="8"/>
        <v>-0.17858797707596635</v>
      </c>
    </row>
    <row r="539" spans="1:5" x14ac:dyDescent="0.25">
      <c r="A539" s="27">
        <f>IF('Data - Energy &amp; Metals'!A539="",#N/A,'Data - Energy &amp; Metals'!A539)</f>
        <v>42633</v>
      </c>
      <c r="B539" s="7">
        <f>IF(ISBLANK(HLOOKUP(B$2,'Data - Energy &amp; Metals'!$B$2:$AH$1048576,MATCH($A539,'Data - Energy &amp; Metals'!$A$2:$A$1048576,FALSE),FALSE)),#N/A,HLOOKUP(B$2,'Data - Energy &amp; Metals'!$B$2:$AH$1048576,MATCH($A539,'Data - Energy &amp; Metals'!$A$2:$A$1048576,FALSE),FALSE))</f>
        <v>191965</v>
      </c>
      <c r="C539" s="7">
        <f>IF(ISBLANK(HLOOKUP(C$2,'Data - Energy &amp; Metals'!$B$2:$AH$1048576,MATCH($A539,'Data - Energy &amp; Metals'!$A$2:$A$1048576,FALSE),FALSE)),#N/A,HLOOKUP(C$2,'Data - Energy &amp; Metals'!$B$2:$AH$1048576,MATCH($A539,'Data - Energy &amp; Metals'!$A$2:$A$1048576,FALSE),FALSE))</f>
        <v>49616</v>
      </c>
      <c r="D539" s="7">
        <f>IF(ISBLANK(HLOOKUP(D$2,'Data - Energy &amp; Metals'!$B$2:$AH$1048576,MATCH($A539,'Data - Energy &amp; Metals'!$A$2:$A$1048576,FALSE),FALSE)),#N/A,HLOOKUP(D$2,'Data - Energy &amp; Metals'!$B$2:$AH$1048576,MATCH($A539,'Data - Energy &amp; Metals'!$A$2:$A$1048576,FALSE),FALSE))</f>
        <v>69184</v>
      </c>
      <c r="E539" s="8">
        <f t="shared" si="8"/>
        <v>-0.10193524861302841</v>
      </c>
    </row>
    <row r="540" spans="1:5" x14ac:dyDescent="0.25">
      <c r="A540" s="27">
        <f>IF('Data - Energy &amp; Metals'!A540="",#N/A,'Data - Energy &amp; Metals'!A540)</f>
        <v>42640</v>
      </c>
      <c r="B540" s="7">
        <f>IF(ISBLANK(HLOOKUP(B$2,'Data - Energy &amp; Metals'!$B$2:$AH$1048576,MATCH($A540,'Data - Energy &amp; Metals'!$A$2:$A$1048576,FALSE),FALSE)),#N/A,HLOOKUP(B$2,'Data - Energy &amp; Metals'!$B$2:$AH$1048576,MATCH($A540,'Data - Energy &amp; Metals'!$A$2:$A$1048576,FALSE),FALSE))</f>
        <v>180588</v>
      </c>
      <c r="C540" s="7">
        <f>IF(ISBLANK(HLOOKUP(C$2,'Data - Energy &amp; Metals'!$B$2:$AH$1048576,MATCH($A540,'Data - Energy &amp; Metals'!$A$2:$A$1048576,FALSE),FALSE)),#N/A,HLOOKUP(C$2,'Data - Energy &amp; Metals'!$B$2:$AH$1048576,MATCH($A540,'Data - Energy &amp; Metals'!$A$2:$A$1048576,FALSE),FALSE))</f>
        <v>53176</v>
      </c>
      <c r="D540" s="7">
        <f>IF(ISBLANK(HLOOKUP(D$2,'Data - Energy &amp; Metals'!$B$2:$AH$1048576,MATCH($A540,'Data - Energy &amp; Metals'!$A$2:$A$1048576,FALSE),FALSE)),#N/A,HLOOKUP(D$2,'Data - Energy &amp; Metals'!$B$2:$AH$1048576,MATCH($A540,'Data - Energy &amp; Metals'!$A$2:$A$1048576,FALSE),FALSE))</f>
        <v>50280</v>
      </c>
      <c r="E540" s="8">
        <f t="shared" si="8"/>
        <v>1.6036502979156975E-2</v>
      </c>
    </row>
    <row r="541" spans="1:5" x14ac:dyDescent="0.25">
      <c r="A541" s="27">
        <f>IF('Data - Energy &amp; Metals'!A541="",#N/A,'Data - Energy &amp; Metals'!A541)</f>
        <v>42647</v>
      </c>
      <c r="B541" s="7">
        <f>IF(ISBLANK(HLOOKUP(B$2,'Data - Energy &amp; Metals'!$B$2:$AH$1048576,MATCH($A541,'Data - Energy &amp; Metals'!$A$2:$A$1048576,FALSE),FALSE)),#N/A,HLOOKUP(B$2,'Data - Energy &amp; Metals'!$B$2:$AH$1048576,MATCH($A541,'Data - Energy &amp; Metals'!$A$2:$A$1048576,FALSE),FALSE))</f>
        <v>182586</v>
      </c>
      <c r="C541" s="7">
        <f>IF(ISBLANK(HLOOKUP(C$2,'Data - Energy &amp; Metals'!$B$2:$AH$1048576,MATCH($A541,'Data - Energy &amp; Metals'!$A$2:$A$1048576,FALSE),FALSE)),#N/A,HLOOKUP(C$2,'Data - Energy &amp; Metals'!$B$2:$AH$1048576,MATCH($A541,'Data - Energy &amp; Metals'!$A$2:$A$1048576,FALSE),FALSE))</f>
        <v>56226</v>
      </c>
      <c r="D541" s="7">
        <f>IF(ISBLANK(HLOOKUP(D$2,'Data - Energy &amp; Metals'!$B$2:$AH$1048576,MATCH($A541,'Data - Energy &amp; Metals'!$A$2:$A$1048576,FALSE),FALSE)),#N/A,HLOOKUP(D$2,'Data - Energy &amp; Metals'!$B$2:$AH$1048576,MATCH($A541,'Data - Energy &amp; Metals'!$A$2:$A$1048576,FALSE),FALSE))</f>
        <v>49184</v>
      </c>
      <c r="E541" s="8">
        <f t="shared" si="8"/>
        <v>3.85681268005214E-2</v>
      </c>
    </row>
    <row r="542" spans="1:5" x14ac:dyDescent="0.25">
      <c r="A542" s="27">
        <f>IF('Data - Energy &amp; Metals'!A542="",#N/A,'Data - Energy &amp; Metals'!A542)</f>
        <v>42654</v>
      </c>
      <c r="B542" s="7">
        <f>IF(ISBLANK(HLOOKUP(B$2,'Data - Energy &amp; Metals'!$B$2:$AH$1048576,MATCH($A542,'Data - Energy &amp; Metals'!$A$2:$A$1048576,FALSE),FALSE)),#N/A,HLOOKUP(B$2,'Data - Energy &amp; Metals'!$B$2:$AH$1048576,MATCH($A542,'Data - Energy &amp; Metals'!$A$2:$A$1048576,FALSE),FALSE))</f>
        <v>186602</v>
      </c>
      <c r="C542" s="7">
        <f>IF(ISBLANK(HLOOKUP(C$2,'Data - Energy &amp; Metals'!$B$2:$AH$1048576,MATCH($A542,'Data - Energy &amp; Metals'!$A$2:$A$1048576,FALSE),FALSE)),#N/A,HLOOKUP(C$2,'Data - Energy &amp; Metals'!$B$2:$AH$1048576,MATCH($A542,'Data - Energy &amp; Metals'!$A$2:$A$1048576,FALSE),FALSE))</f>
        <v>57719</v>
      </c>
      <c r="D542" s="7">
        <f>IF(ISBLANK(HLOOKUP(D$2,'Data - Energy &amp; Metals'!$B$2:$AH$1048576,MATCH($A542,'Data - Energy &amp; Metals'!$A$2:$A$1048576,FALSE),FALSE)),#N/A,HLOOKUP(D$2,'Data - Energy &amp; Metals'!$B$2:$AH$1048576,MATCH($A542,'Data - Energy &amp; Metals'!$A$2:$A$1048576,FALSE),FALSE))</f>
        <v>44874</v>
      </c>
      <c r="E542" s="8">
        <f t="shared" si="8"/>
        <v>6.8836346877311064E-2</v>
      </c>
    </row>
    <row r="543" spans="1:5" x14ac:dyDescent="0.25">
      <c r="A543" s="27">
        <f>IF('Data - Energy &amp; Metals'!A543="",#N/A,'Data - Energy &amp; Metals'!A543)</f>
        <v>42661</v>
      </c>
      <c r="B543" s="7">
        <f>IF(ISBLANK(HLOOKUP(B$2,'Data - Energy &amp; Metals'!$B$2:$AH$1048576,MATCH($A543,'Data - Energy &amp; Metals'!$A$2:$A$1048576,FALSE),FALSE)),#N/A,HLOOKUP(B$2,'Data - Energy &amp; Metals'!$B$2:$AH$1048576,MATCH($A543,'Data - Energy &amp; Metals'!$A$2:$A$1048576,FALSE),FALSE))</f>
        <v>208983</v>
      </c>
      <c r="C543" s="7">
        <f>IF(ISBLANK(HLOOKUP(C$2,'Data - Energy &amp; Metals'!$B$2:$AH$1048576,MATCH($A543,'Data - Energy &amp; Metals'!$A$2:$A$1048576,FALSE),FALSE)),#N/A,HLOOKUP(C$2,'Data - Energy &amp; Metals'!$B$2:$AH$1048576,MATCH($A543,'Data - Energy &amp; Metals'!$A$2:$A$1048576,FALSE),FALSE))</f>
        <v>54669</v>
      </c>
      <c r="D543" s="7">
        <f>IF(ISBLANK(HLOOKUP(D$2,'Data - Energy &amp; Metals'!$B$2:$AH$1048576,MATCH($A543,'Data - Energy &amp; Metals'!$A$2:$A$1048576,FALSE),FALSE)),#N/A,HLOOKUP(D$2,'Data - Energy &amp; Metals'!$B$2:$AH$1048576,MATCH($A543,'Data - Energy &amp; Metals'!$A$2:$A$1048576,FALSE),FALSE))</f>
        <v>68621</v>
      </c>
      <c r="E543" s="8">
        <f t="shared" si="8"/>
        <v>-6.6761411215266311E-2</v>
      </c>
    </row>
    <row r="544" spans="1:5" x14ac:dyDescent="0.25">
      <c r="A544" s="27">
        <f>IF('Data - Energy &amp; Metals'!A544="",#N/A,'Data - Energy &amp; Metals'!A544)</f>
        <v>42668</v>
      </c>
      <c r="B544" s="7">
        <f>IF(ISBLANK(HLOOKUP(B$2,'Data - Energy &amp; Metals'!$B$2:$AH$1048576,MATCH($A544,'Data - Energy &amp; Metals'!$A$2:$A$1048576,FALSE),FALSE)),#N/A,HLOOKUP(B$2,'Data - Energy &amp; Metals'!$B$2:$AH$1048576,MATCH($A544,'Data - Energy &amp; Metals'!$A$2:$A$1048576,FALSE),FALSE))</f>
        <v>214999</v>
      </c>
      <c r="C544" s="7">
        <f>IF(ISBLANK(HLOOKUP(C$2,'Data - Energy &amp; Metals'!$B$2:$AH$1048576,MATCH($A544,'Data - Energy &amp; Metals'!$A$2:$A$1048576,FALSE),FALSE)),#N/A,HLOOKUP(C$2,'Data - Energy &amp; Metals'!$B$2:$AH$1048576,MATCH($A544,'Data - Energy &amp; Metals'!$A$2:$A$1048576,FALSE),FALSE))</f>
        <v>56290</v>
      </c>
      <c r="D544" s="7">
        <f>IF(ISBLANK(HLOOKUP(D$2,'Data - Energy &amp; Metals'!$B$2:$AH$1048576,MATCH($A544,'Data - Energy &amp; Metals'!$A$2:$A$1048576,FALSE),FALSE)),#N/A,HLOOKUP(D$2,'Data - Energy &amp; Metals'!$B$2:$AH$1048576,MATCH($A544,'Data - Energy &amp; Metals'!$A$2:$A$1048576,FALSE),FALSE))</f>
        <v>72984</v>
      </c>
      <c r="E544" s="8">
        <f t="shared" si="8"/>
        <v>-7.7646872776152454E-2</v>
      </c>
    </row>
    <row r="545" spans="1:5" x14ac:dyDescent="0.25">
      <c r="A545" s="27">
        <f>IF('Data - Energy &amp; Metals'!A545="",#N/A,'Data - Energy &amp; Metals'!A545)</f>
        <v>42675</v>
      </c>
      <c r="B545" s="7">
        <f>IF(ISBLANK(HLOOKUP(B$2,'Data - Energy &amp; Metals'!$B$2:$AH$1048576,MATCH($A545,'Data - Energy &amp; Metals'!$A$2:$A$1048576,FALSE),FALSE)),#N/A,HLOOKUP(B$2,'Data - Energy &amp; Metals'!$B$2:$AH$1048576,MATCH($A545,'Data - Energy &amp; Metals'!$A$2:$A$1048576,FALSE),FALSE))</f>
        <v>204508</v>
      </c>
      <c r="C545" s="7">
        <f>IF(ISBLANK(HLOOKUP(C$2,'Data - Energy &amp; Metals'!$B$2:$AH$1048576,MATCH($A545,'Data - Energy &amp; Metals'!$A$2:$A$1048576,FALSE),FALSE)),#N/A,HLOOKUP(C$2,'Data - Energy &amp; Metals'!$B$2:$AH$1048576,MATCH($A545,'Data - Energy &amp; Metals'!$A$2:$A$1048576,FALSE),FALSE))</f>
        <v>67806</v>
      </c>
      <c r="D545" s="7">
        <f>IF(ISBLANK(HLOOKUP(D$2,'Data - Energy &amp; Metals'!$B$2:$AH$1048576,MATCH($A545,'Data - Energy &amp; Metals'!$A$2:$A$1048576,FALSE),FALSE)),#N/A,HLOOKUP(D$2,'Data - Energy &amp; Metals'!$B$2:$AH$1048576,MATCH($A545,'Data - Energy &amp; Metals'!$A$2:$A$1048576,FALSE),FALSE))</f>
        <v>44466</v>
      </c>
      <c r="E545" s="8">
        <f t="shared" si="8"/>
        <v>0.11412756469184579</v>
      </c>
    </row>
    <row r="546" spans="1:5" x14ac:dyDescent="0.25">
      <c r="A546" s="27">
        <f>IF('Data - Energy &amp; Metals'!A546="",#N/A,'Data - Energy &amp; Metals'!A546)</f>
        <v>42682</v>
      </c>
      <c r="B546" s="7">
        <f>IF(ISBLANK(HLOOKUP(B$2,'Data - Energy &amp; Metals'!$B$2:$AH$1048576,MATCH($A546,'Data - Energy &amp; Metals'!$A$2:$A$1048576,FALSE),FALSE)),#N/A,HLOOKUP(B$2,'Data - Energy &amp; Metals'!$B$2:$AH$1048576,MATCH($A546,'Data - Energy &amp; Metals'!$A$2:$A$1048576,FALSE),FALSE))</f>
        <v>236021</v>
      </c>
      <c r="C546" s="7">
        <f>IF(ISBLANK(HLOOKUP(C$2,'Data - Energy &amp; Metals'!$B$2:$AH$1048576,MATCH($A546,'Data - Energy &amp; Metals'!$A$2:$A$1048576,FALSE),FALSE)),#N/A,HLOOKUP(C$2,'Data - Energy &amp; Metals'!$B$2:$AH$1048576,MATCH($A546,'Data - Energy &amp; Metals'!$A$2:$A$1048576,FALSE),FALSE))</f>
        <v>92032</v>
      </c>
      <c r="D546" s="7">
        <f>IF(ISBLANK(HLOOKUP(D$2,'Data - Energy &amp; Metals'!$B$2:$AH$1048576,MATCH($A546,'Data - Energy &amp; Metals'!$A$2:$A$1048576,FALSE),FALSE)),#N/A,HLOOKUP(D$2,'Data - Energy &amp; Metals'!$B$2:$AH$1048576,MATCH($A546,'Data - Energy &amp; Metals'!$A$2:$A$1048576,FALSE),FALSE))</f>
        <v>32769</v>
      </c>
      <c r="E546" s="8">
        <f t="shared" si="8"/>
        <v>0.25109206384177679</v>
      </c>
    </row>
    <row r="547" spans="1:5" x14ac:dyDescent="0.25">
      <c r="A547" s="27">
        <f>IF('Data - Energy &amp; Metals'!A547="",#N/A,'Data - Energy &amp; Metals'!A547)</f>
        <v>42689</v>
      </c>
      <c r="B547" s="7">
        <f>IF(ISBLANK(HLOOKUP(B$2,'Data - Energy &amp; Metals'!$B$2:$AH$1048576,MATCH($A547,'Data - Energy &amp; Metals'!$A$2:$A$1048576,FALSE),FALSE)),#N/A,HLOOKUP(B$2,'Data - Energy &amp; Metals'!$B$2:$AH$1048576,MATCH($A547,'Data - Energy &amp; Metals'!$A$2:$A$1048576,FALSE),FALSE))</f>
        <v>241085</v>
      </c>
      <c r="C547" s="7">
        <f>IF(ISBLANK(HLOOKUP(C$2,'Data - Energy &amp; Metals'!$B$2:$AH$1048576,MATCH($A547,'Data - Energy &amp; Metals'!$A$2:$A$1048576,FALSE),FALSE)),#N/A,HLOOKUP(C$2,'Data - Energy &amp; Metals'!$B$2:$AH$1048576,MATCH($A547,'Data - Energy &amp; Metals'!$A$2:$A$1048576,FALSE),FALSE))</f>
        <v>96973</v>
      </c>
      <c r="D547" s="7">
        <f>IF(ISBLANK(HLOOKUP(D$2,'Data - Energy &amp; Metals'!$B$2:$AH$1048576,MATCH($A547,'Data - Energy &amp; Metals'!$A$2:$A$1048576,FALSE),FALSE)),#N/A,HLOOKUP(D$2,'Data - Energy &amp; Metals'!$B$2:$AH$1048576,MATCH($A547,'Data - Energy &amp; Metals'!$A$2:$A$1048576,FALSE),FALSE))</f>
        <v>26427</v>
      </c>
      <c r="E547" s="8">
        <f t="shared" si="8"/>
        <v>0.29261878590538609</v>
      </c>
    </row>
    <row r="548" spans="1:5" x14ac:dyDescent="0.25">
      <c r="A548" s="27">
        <f>IF('Data - Energy &amp; Metals'!A548="",#N/A,'Data - Energy &amp; Metals'!A548)</f>
        <v>42696</v>
      </c>
      <c r="B548" s="7">
        <f>IF(ISBLANK(HLOOKUP(B$2,'Data - Energy &amp; Metals'!$B$2:$AH$1048576,MATCH($A548,'Data - Energy &amp; Metals'!$A$2:$A$1048576,FALSE),FALSE)),#N/A,HLOOKUP(B$2,'Data - Energy &amp; Metals'!$B$2:$AH$1048576,MATCH($A548,'Data - Energy &amp; Metals'!$A$2:$A$1048576,FALSE),FALSE))</f>
        <v>237190</v>
      </c>
      <c r="C548" s="7">
        <f>IF(ISBLANK(HLOOKUP(C$2,'Data - Energy &amp; Metals'!$B$2:$AH$1048576,MATCH($A548,'Data - Energy &amp; Metals'!$A$2:$A$1048576,FALSE),FALSE)),#N/A,HLOOKUP(C$2,'Data - Energy &amp; Metals'!$B$2:$AH$1048576,MATCH($A548,'Data - Energy &amp; Metals'!$A$2:$A$1048576,FALSE),FALSE))</f>
        <v>100427</v>
      </c>
      <c r="D548" s="7">
        <f>IF(ISBLANK(HLOOKUP(D$2,'Data - Energy &amp; Metals'!$B$2:$AH$1048576,MATCH($A548,'Data - Energy &amp; Metals'!$A$2:$A$1048576,FALSE),FALSE)),#N/A,HLOOKUP(D$2,'Data - Energy &amp; Metals'!$B$2:$AH$1048576,MATCH($A548,'Data - Energy &amp; Metals'!$A$2:$A$1048576,FALSE),FALSE))</f>
        <v>24081</v>
      </c>
      <c r="E548" s="8">
        <f t="shared" si="8"/>
        <v>0.32187697626375478</v>
      </c>
    </row>
    <row r="549" spans="1:5" x14ac:dyDescent="0.25">
      <c r="A549" s="27">
        <f>IF('Data - Energy &amp; Metals'!A549="",#N/A,'Data - Energy &amp; Metals'!A549)</f>
        <v>42703</v>
      </c>
      <c r="B549" s="7">
        <f>IF(ISBLANK(HLOOKUP(B$2,'Data - Energy &amp; Metals'!$B$2:$AH$1048576,MATCH($A549,'Data - Energy &amp; Metals'!$A$2:$A$1048576,FALSE),FALSE)),#N/A,HLOOKUP(B$2,'Data - Energy &amp; Metals'!$B$2:$AH$1048576,MATCH($A549,'Data - Energy &amp; Metals'!$A$2:$A$1048576,FALSE),FALSE))</f>
        <v>231474</v>
      </c>
      <c r="C549" s="7">
        <f>IF(ISBLANK(HLOOKUP(C$2,'Data - Energy &amp; Metals'!$B$2:$AH$1048576,MATCH($A549,'Data - Energy &amp; Metals'!$A$2:$A$1048576,FALSE),FALSE)),#N/A,HLOOKUP(C$2,'Data - Energy &amp; Metals'!$B$2:$AH$1048576,MATCH($A549,'Data - Energy &amp; Metals'!$A$2:$A$1048576,FALSE),FALSE))</f>
        <v>104326</v>
      </c>
      <c r="D549" s="7">
        <f>IF(ISBLANK(HLOOKUP(D$2,'Data - Energy &amp; Metals'!$B$2:$AH$1048576,MATCH($A549,'Data - Energy &amp; Metals'!$A$2:$A$1048576,FALSE),FALSE)),#N/A,HLOOKUP(D$2,'Data - Energy &amp; Metals'!$B$2:$AH$1048576,MATCH($A549,'Data - Energy &amp; Metals'!$A$2:$A$1048576,FALSE),FALSE))</f>
        <v>23403</v>
      </c>
      <c r="E549" s="8">
        <f t="shared" si="8"/>
        <v>0.34959865902865983</v>
      </c>
    </row>
    <row r="550" spans="1:5" x14ac:dyDescent="0.25">
      <c r="A550" s="27">
        <f>IF('Data - Energy &amp; Metals'!A550="",#N/A,'Data - Energy &amp; Metals'!A550)</f>
        <v>42710</v>
      </c>
      <c r="B550" s="7">
        <f>IF(ISBLANK(HLOOKUP(B$2,'Data - Energy &amp; Metals'!$B$2:$AH$1048576,MATCH($A550,'Data - Energy &amp; Metals'!$A$2:$A$1048576,FALSE),FALSE)),#N/A,HLOOKUP(B$2,'Data - Energy &amp; Metals'!$B$2:$AH$1048576,MATCH($A550,'Data - Energy &amp; Metals'!$A$2:$A$1048576,FALSE),FALSE))</f>
        <v>237404</v>
      </c>
      <c r="C550" s="7">
        <f>IF(ISBLANK(HLOOKUP(C$2,'Data - Energy &amp; Metals'!$B$2:$AH$1048576,MATCH($A550,'Data - Energy &amp; Metals'!$A$2:$A$1048576,FALSE),FALSE)),#N/A,HLOOKUP(C$2,'Data - Energy &amp; Metals'!$B$2:$AH$1048576,MATCH($A550,'Data - Energy &amp; Metals'!$A$2:$A$1048576,FALSE),FALSE))</f>
        <v>104165</v>
      </c>
      <c r="D550" s="7">
        <f>IF(ISBLANK(HLOOKUP(D$2,'Data - Energy &amp; Metals'!$B$2:$AH$1048576,MATCH($A550,'Data - Energy &amp; Metals'!$A$2:$A$1048576,FALSE),FALSE)),#N/A,HLOOKUP(D$2,'Data - Energy &amp; Metals'!$B$2:$AH$1048576,MATCH($A550,'Data - Energy &amp; Metals'!$A$2:$A$1048576,FALSE),FALSE))</f>
        <v>21370</v>
      </c>
      <c r="E550" s="8">
        <f t="shared" si="8"/>
        <v>0.34875149534127481</v>
      </c>
    </row>
    <row r="551" spans="1:5" x14ac:dyDescent="0.25">
      <c r="A551" s="27">
        <f>IF('Data - Energy &amp; Metals'!A551="",#N/A,'Data - Energy &amp; Metals'!A551)</f>
        <v>42717</v>
      </c>
      <c r="B551" s="7">
        <f>IF(ISBLANK(HLOOKUP(B$2,'Data - Energy &amp; Metals'!$B$2:$AH$1048576,MATCH($A551,'Data - Energy &amp; Metals'!$A$2:$A$1048576,FALSE),FALSE)),#N/A,HLOOKUP(B$2,'Data - Energy &amp; Metals'!$B$2:$AH$1048576,MATCH($A551,'Data - Energy &amp; Metals'!$A$2:$A$1048576,FALSE),FALSE))</f>
        <v>237997</v>
      </c>
      <c r="C551" s="7">
        <f>IF(ISBLANK(HLOOKUP(C$2,'Data - Energy &amp; Metals'!$B$2:$AH$1048576,MATCH($A551,'Data - Energy &amp; Metals'!$A$2:$A$1048576,FALSE),FALSE)),#N/A,HLOOKUP(C$2,'Data - Energy &amp; Metals'!$B$2:$AH$1048576,MATCH($A551,'Data - Energy &amp; Metals'!$A$2:$A$1048576,FALSE),FALSE))</f>
        <v>108036</v>
      </c>
      <c r="D551" s="7">
        <f>IF(ISBLANK(HLOOKUP(D$2,'Data - Energy &amp; Metals'!$B$2:$AH$1048576,MATCH($A551,'Data - Energy &amp; Metals'!$A$2:$A$1048576,FALSE),FALSE)),#N/A,HLOOKUP(D$2,'Data - Energy &amp; Metals'!$B$2:$AH$1048576,MATCH($A551,'Data - Energy &amp; Metals'!$A$2:$A$1048576,FALSE),FALSE))</f>
        <v>21021</v>
      </c>
      <c r="E551" s="8">
        <f t="shared" si="8"/>
        <v>0.36561385227544885</v>
      </c>
    </row>
    <row r="552" spans="1:5" x14ac:dyDescent="0.25">
      <c r="A552" s="27">
        <f>IF('Data - Energy &amp; Metals'!A552="",#N/A,'Data - Energy &amp; Metals'!A552)</f>
        <v>42724</v>
      </c>
      <c r="B552" s="7">
        <f>IF(ISBLANK(HLOOKUP(B$2,'Data - Energy &amp; Metals'!$B$2:$AH$1048576,MATCH($A552,'Data - Energy &amp; Metals'!$A$2:$A$1048576,FALSE),FALSE)),#N/A,HLOOKUP(B$2,'Data - Energy &amp; Metals'!$B$2:$AH$1048576,MATCH($A552,'Data - Energy &amp; Metals'!$A$2:$A$1048576,FALSE),FALSE))</f>
        <v>234318</v>
      </c>
      <c r="C552" s="7">
        <f>IF(ISBLANK(HLOOKUP(C$2,'Data - Energy &amp; Metals'!$B$2:$AH$1048576,MATCH($A552,'Data - Energy &amp; Metals'!$A$2:$A$1048576,FALSE),FALSE)),#N/A,HLOOKUP(C$2,'Data - Energy &amp; Metals'!$B$2:$AH$1048576,MATCH($A552,'Data - Energy &amp; Metals'!$A$2:$A$1048576,FALSE),FALSE))</f>
        <v>102376</v>
      </c>
      <c r="D552" s="7">
        <f>IF(ISBLANK(HLOOKUP(D$2,'Data - Energy &amp; Metals'!$B$2:$AH$1048576,MATCH($A552,'Data - Energy &amp; Metals'!$A$2:$A$1048576,FALSE),FALSE)),#N/A,HLOOKUP(D$2,'Data - Energy &amp; Metals'!$B$2:$AH$1048576,MATCH($A552,'Data - Energy &amp; Metals'!$A$2:$A$1048576,FALSE),FALSE))</f>
        <v>23297</v>
      </c>
      <c r="E552" s="8">
        <f t="shared" si="8"/>
        <v>0.33748580988229671</v>
      </c>
    </row>
    <row r="553" spans="1:5" x14ac:dyDescent="0.25">
      <c r="A553" s="27">
        <f>IF('Data - Energy &amp; Metals'!A553="",#N/A,'Data - Energy &amp; Metals'!A553)</f>
        <v>42731</v>
      </c>
      <c r="B553" s="7">
        <f>IF(ISBLANK(HLOOKUP(B$2,'Data - Energy &amp; Metals'!$B$2:$AH$1048576,MATCH($A553,'Data - Energy &amp; Metals'!$A$2:$A$1048576,FALSE),FALSE)),#N/A,HLOOKUP(B$2,'Data - Energy &amp; Metals'!$B$2:$AH$1048576,MATCH($A553,'Data - Energy &amp; Metals'!$A$2:$A$1048576,FALSE),FALSE))</f>
        <v>228415</v>
      </c>
      <c r="C553" s="7">
        <f>IF(ISBLANK(HLOOKUP(C$2,'Data - Energy &amp; Metals'!$B$2:$AH$1048576,MATCH($A553,'Data - Energy &amp; Metals'!$A$2:$A$1048576,FALSE),FALSE)),#N/A,HLOOKUP(C$2,'Data - Energy &amp; Metals'!$B$2:$AH$1048576,MATCH($A553,'Data - Energy &amp; Metals'!$A$2:$A$1048576,FALSE),FALSE))</f>
        <v>96708</v>
      </c>
      <c r="D553" s="7">
        <f>IF(ISBLANK(HLOOKUP(D$2,'Data - Energy &amp; Metals'!$B$2:$AH$1048576,MATCH($A553,'Data - Energy &amp; Metals'!$A$2:$A$1048576,FALSE),FALSE)),#N/A,HLOOKUP(D$2,'Data - Energy &amp; Metals'!$B$2:$AH$1048576,MATCH($A553,'Data - Energy &amp; Metals'!$A$2:$A$1048576,FALSE),FALSE))</f>
        <v>24577</v>
      </c>
      <c r="E553" s="8">
        <f t="shared" si="8"/>
        <v>0.31578924326335839</v>
      </c>
    </row>
    <row r="554" spans="1:5" x14ac:dyDescent="0.25">
      <c r="A554" s="27">
        <f>IF('Data - Energy &amp; Metals'!A554="",#N/A,'Data - Energy &amp; Metals'!A554)</f>
        <v>42738</v>
      </c>
      <c r="B554" s="7">
        <f>IF(ISBLANK(HLOOKUP(B$2,'Data - Energy &amp; Metals'!$B$2:$AH$1048576,MATCH($A554,'Data - Energy &amp; Metals'!$A$2:$A$1048576,FALSE),FALSE)),#N/A,HLOOKUP(B$2,'Data - Energy &amp; Metals'!$B$2:$AH$1048576,MATCH($A554,'Data - Energy &amp; Metals'!$A$2:$A$1048576,FALSE),FALSE))</f>
        <v>224559</v>
      </c>
      <c r="C554" s="7">
        <f>IF(ISBLANK(HLOOKUP(C$2,'Data - Energy &amp; Metals'!$B$2:$AH$1048576,MATCH($A554,'Data - Energy &amp; Metals'!$A$2:$A$1048576,FALSE),FALSE)),#N/A,HLOOKUP(C$2,'Data - Energy &amp; Metals'!$B$2:$AH$1048576,MATCH($A554,'Data - Energy &amp; Metals'!$A$2:$A$1048576,FALSE),FALSE))</f>
        <v>94060</v>
      </c>
      <c r="D554" s="7">
        <f>IF(ISBLANK(HLOOKUP(D$2,'Data - Energy &amp; Metals'!$B$2:$AH$1048576,MATCH($A554,'Data - Energy &amp; Metals'!$A$2:$A$1048576,FALSE),FALSE)),#N/A,HLOOKUP(D$2,'Data - Energy &amp; Metals'!$B$2:$AH$1048576,MATCH($A554,'Data - Energy &amp; Metals'!$A$2:$A$1048576,FALSE),FALSE))</f>
        <v>23513</v>
      </c>
      <c r="E554" s="8">
        <f t="shared" si="8"/>
        <v>0.31415797184704242</v>
      </c>
    </row>
    <row r="555" spans="1:5" x14ac:dyDescent="0.25">
      <c r="A555" s="27">
        <f>IF('Data - Energy &amp; Metals'!A555="",#N/A,'Data - Energy &amp; Metals'!A555)</f>
        <v>42745</v>
      </c>
      <c r="B555" s="7">
        <f>IF(ISBLANK(HLOOKUP(B$2,'Data - Energy &amp; Metals'!$B$2:$AH$1048576,MATCH($A555,'Data - Energy &amp; Metals'!$A$2:$A$1048576,FALSE),FALSE)),#N/A,HLOOKUP(B$2,'Data - Energy &amp; Metals'!$B$2:$AH$1048576,MATCH($A555,'Data - Energy &amp; Metals'!$A$2:$A$1048576,FALSE),FALSE))</f>
        <v>237691</v>
      </c>
      <c r="C555" s="7">
        <f>IF(ISBLANK(HLOOKUP(C$2,'Data - Energy &amp; Metals'!$B$2:$AH$1048576,MATCH($A555,'Data - Energy &amp; Metals'!$A$2:$A$1048576,FALSE),FALSE)),#N/A,HLOOKUP(C$2,'Data - Energy &amp; Metals'!$B$2:$AH$1048576,MATCH($A555,'Data - Energy &amp; Metals'!$A$2:$A$1048576,FALSE),FALSE))</f>
        <v>99495</v>
      </c>
      <c r="D555" s="7">
        <f>IF(ISBLANK(HLOOKUP(D$2,'Data - Energy &amp; Metals'!$B$2:$AH$1048576,MATCH($A555,'Data - Energy &amp; Metals'!$A$2:$A$1048576,FALSE),FALSE)),#N/A,HLOOKUP(D$2,'Data - Energy &amp; Metals'!$B$2:$AH$1048576,MATCH($A555,'Data - Energy &amp; Metals'!$A$2:$A$1048576,FALSE),FALSE))</f>
        <v>25629</v>
      </c>
      <c r="E555" s="8">
        <f t="shared" si="8"/>
        <v>0.31076481650546295</v>
      </c>
    </row>
    <row r="556" spans="1:5" x14ac:dyDescent="0.25">
      <c r="A556" s="27">
        <f>IF('Data - Energy &amp; Metals'!A556="",#N/A,'Data - Energy &amp; Metals'!A556)</f>
        <v>42752</v>
      </c>
      <c r="B556" s="7">
        <f>IF(ISBLANK(HLOOKUP(B$2,'Data - Energy &amp; Metals'!$B$2:$AH$1048576,MATCH($A556,'Data - Energy &amp; Metals'!$A$2:$A$1048576,FALSE),FALSE)),#N/A,HLOOKUP(B$2,'Data - Energy &amp; Metals'!$B$2:$AH$1048576,MATCH($A556,'Data - Energy &amp; Metals'!$A$2:$A$1048576,FALSE),FALSE))</f>
        <v>253013</v>
      </c>
      <c r="C556" s="7">
        <f>IF(ISBLANK(HLOOKUP(C$2,'Data - Energy &amp; Metals'!$B$2:$AH$1048576,MATCH($A556,'Data - Energy &amp; Metals'!$A$2:$A$1048576,FALSE),FALSE)),#N/A,HLOOKUP(C$2,'Data - Energy &amp; Metals'!$B$2:$AH$1048576,MATCH($A556,'Data - Energy &amp; Metals'!$A$2:$A$1048576,FALSE),FALSE))</f>
        <v>100360</v>
      </c>
      <c r="D556" s="7">
        <f>IF(ISBLANK(HLOOKUP(D$2,'Data - Energy &amp; Metals'!$B$2:$AH$1048576,MATCH($A556,'Data - Energy &amp; Metals'!$A$2:$A$1048576,FALSE),FALSE)),#N/A,HLOOKUP(D$2,'Data - Energy &amp; Metals'!$B$2:$AH$1048576,MATCH($A556,'Data - Energy &amp; Metals'!$A$2:$A$1048576,FALSE),FALSE))</f>
        <v>25350</v>
      </c>
      <c r="E556" s="8">
        <f t="shared" si="8"/>
        <v>0.29646697995755161</v>
      </c>
    </row>
    <row r="557" spans="1:5" x14ac:dyDescent="0.25">
      <c r="A557" s="27">
        <f>IF('Data - Energy &amp; Metals'!A557="",#N/A,'Data - Energy &amp; Metals'!A557)</f>
        <v>42759</v>
      </c>
      <c r="B557" s="7">
        <f>IF(ISBLANK(HLOOKUP(B$2,'Data - Energy &amp; Metals'!$B$2:$AH$1048576,MATCH($A557,'Data - Energy &amp; Metals'!$A$2:$A$1048576,FALSE),FALSE)),#N/A,HLOOKUP(B$2,'Data - Energy &amp; Metals'!$B$2:$AH$1048576,MATCH($A557,'Data - Energy &amp; Metals'!$A$2:$A$1048576,FALSE),FALSE))</f>
        <v>272424</v>
      </c>
      <c r="C557" s="7">
        <f>IF(ISBLANK(HLOOKUP(C$2,'Data - Energy &amp; Metals'!$B$2:$AH$1048576,MATCH($A557,'Data - Energy &amp; Metals'!$A$2:$A$1048576,FALSE),FALSE)),#N/A,HLOOKUP(C$2,'Data - Energy &amp; Metals'!$B$2:$AH$1048576,MATCH($A557,'Data - Energy &amp; Metals'!$A$2:$A$1048576,FALSE),FALSE))</f>
        <v>114298</v>
      </c>
      <c r="D557" s="7">
        <f>IF(ISBLANK(HLOOKUP(D$2,'Data - Energy &amp; Metals'!$B$2:$AH$1048576,MATCH($A557,'Data - Energy &amp; Metals'!$A$2:$A$1048576,FALSE),FALSE)),#N/A,HLOOKUP(D$2,'Data - Energy &amp; Metals'!$B$2:$AH$1048576,MATCH($A557,'Data - Energy &amp; Metals'!$A$2:$A$1048576,FALSE),FALSE))</f>
        <v>23107</v>
      </c>
      <c r="E557" s="8">
        <f t="shared" si="8"/>
        <v>0.33473923002378647</v>
      </c>
    </row>
    <row r="558" spans="1:5" x14ac:dyDescent="0.25">
      <c r="A558" s="27">
        <f>IF('Data - Energy &amp; Metals'!A558="",#N/A,'Data - Energy &amp; Metals'!A558)</f>
        <v>42766</v>
      </c>
      <c r="B558" s="7">
        <f>IF(ISBLANK(HLOOKUP(B$2,'Data - Energy &amp; Metals'!$B$2:$AH$1048576,MATCH($A558,'Data - Energy &amp; Metals'!$A$2:$A$1048576,FALSE),FALSE)),#N/A,HLOOKUP(B$2,'Data - Energy &amp; Metals'!$B$2:$AH$1048576,MATCH($A558,'Data - Energy &amp; Metals'!$A$2:$A$1048576,FALSE),FALSE))</f>
        <v>293152</v>
      </c>
      <c r="C558" s="7">
        <f>IF(ISBLANK(HLOOKUP(C$2,'Data - Energy &amp; Metals'!$B$2:$AH$1048576,MATCH($A558,'Data - Energy &amp; Metals'!$A$2:$A$1048576,FALSE),FALSE)),#N/A,HLOOKUP(C$2,'Data - Energy &amp; Metals'!$B$2:$AH$1048576,MATCH($A558,'Data - Energy &amp; Metals'!$A$2:$A$1048576,FALSE),FALSE))</f>
        <v>119756</v>
      </c>
      <c r="D558" s="7">
        <f>IF(ISBLANK(HLOOKUP(D$2,'Data - Energy &amp; Metals'!$B$2:$AH$1048576,MATCH($A558,'Data - Energy &amp; Metals'!$A$2:$A$1048576,FALSE),FALSE)),#N/A,HLOOKUP(D$2,'Data - Energy &amp; Metals'!$B$2:$AH$1048576,MATCH($A558,'Data - Energy &amp; Metals'!$A$2:$A$1048576,FALSE),FALSE))</f>
        <v>18617</v>
      </c>
      <c r="E558" s="8">
        <f t="shared" si="8"/>
        <v>0.34500532147145507</v>
      </c>
    </row>
    <row r="559" spans="1:5" x14ac:dyDescent="0.25">
      <c r="A559" s="27">
        <f>IF('Data - Energy &amp; Metals'!A559="",#N/A,'Data - Energy &amp; Metals'!A559)</f>
        <v>42773</v>
      </c>
      <c r="B559" s="7">
        <f>IF(ISBLANK(HLOOKUP(B$2,'Data - Energy &amp; Metals'!$B$2:$AH$1048576,MATCH($A559,'Data - Energy &amp; Metals'!$A$2:$A$1048576,FALSE),FALSE)),#N/A,HLOOKUP(B$2,'Data - Energy &amp; Metals'!$B$2:$AH$1048576,MATCH($A559,'Data - Energy &amp; Metals'!$A$2:$A$1048576,FALSE),FALSE))</f>
        <v>293061</v>
      </c>
      <c r="C559" s="7">
        <f>IF(ISBLANK(HLOOKUP(C$2,'Data - Energy &amp; Metals'!$B$2:$AH$1048576,MATCH($A559,'Data - Energy &amp; Metals'!$A$2:$A$1048576,FALSE),FALSE)),#N/A,HLOOKUP(C$2,'Data - Energy &amp; Metals'!$B$2:$AH$1048576,MATCH($A559,'Data - Energy &amp; Metals'!$A$2:$A$1048576,FALSE),FALSE))</f>
        <v>115680</v>
      </c>
      <c r="D559" s="7">
        <f>IF(ISBLANK(HLOOKUP(D$2,'Data - Energy &amp; Metals'!$B$2:$AH$1048576,MATCH($A559,'Data - Energy &amp; Metals'!$A$2:$A$1048576,FALSE),FALSE)),#N/A,HLOOKUP(D$2,'Data - Energy &amp; Metals'!$B$2:$AH$1048576,MATCH($A559,'Data - Energy &amp; Metals'!$A$2:$A$1048576,FALSE),FALSE))</f>
        <v>30203</v>
      </c>
      <c r="E559" s="8">
        <f t="shared" si="8"/>
        <v>0.29166965239318776</v>
      </c>
    </row>
    <row r="560" spans="1:5" x14ac:dyDescent="0.25">
      <c r="A560" s="27">
        <f>IF('Data - Energy &amp; Metals'!A560="",#N/A,'Data - Energy &amp; Metals'!A560)</f>
        <v>42780</v>
      </c>
      <c r="B560" s="7">
        <f>IF(ISBLANK(HLOOKUP(B$2,'Data - Energy &amp; Metals'!$B$2:$AH$1048576,MATCH($A560,'Data - Energy &amp; Metals'!$A$2:$A$1048576,FALSE),FALSE)),#N/A,HLOOKUP(B$2,'Data - Energy &amp; Metals'!$B$2:$AH$1048576,MATCH($A560,'Data - Energy &amp; Metals'!$A$2:$A$1048576,FALSE),FALSE))</f>
        <v>297783</v>
      </c>
      <c r="C560" s="7">
        <f>IF(ISBLANK(HLOOKUP(C$2,'Data - Energy &amp; Metals'!$B$2:$AH$1048576,MATCH($A560,'Data - Energy &amp; Metals'!$A$2:$A$1048576,FALSE),FALSE)),#N/A,HLOOKUP(C$2,'Data - Energy &amp; Metals'!$B$2:$AH$1048576,MATCH($A560,'Data - Energy &amp; Metals'!$A$2:$A$1048576,FALSE),FALSE))</f>
        <v>115261</v>
      </c>
      <c r="D560" s="7">
        <f>IF(ISBLANK(HLOOKUP(D$2,'Data - Energy &amp; Metals'!$B$2:$AH$1048576,MATCH($A560,'Data - Energy &amp; Metals'!$A$2:$A$1048576,FALSE),FALSE)),#N/A,HLOOKUP(D$2,'Data - Energy &amp; Metals'!$B$2:$AH$1048576,MATCH($A560,'Data - Energy &amp; Metals'!$A$2:$A$1048576,FALSE),FALSE))</f>
        <v>26953</v>
      </c>
      <c r="E560" s="8">
        <f t="shared" si="8"/>
        <v>0.29655151570103061</v>
      </c>
    </row>
    <row r="561" spans="1:5" x14ac:dyDescent="0.25">
      <c r="A561" s="27">
        <f>IF('Data - Energy &amp; Metals'!A561="",#N/A,'Data - Energy &amp; Metals'!A561)</f>
        <v>42787</v>
      </c>
      <c r="B561" s="7">
        <f>IF(ISBLANK(HLOOKUP(B$2,'Data - Energy &amp; Metals'!$B$2:$AH$1048576,MATCH($A561,'Data - Energy &amp; Metals'!$A$2:$A$1048576,FALSE),FALSE)),#N/A,HLOOKUP(B$2,'Data - Energy &amp; Metals'!$B$2:$AH$1048576,MATCH($A561,'Data - Energy &amp; Metals'!$A$2:$A$1048576,FALSE),FALSE))</f>
        <v>285489</v>
      </c>
      <c r="C561" s="7">
        <f>IF(ISBLANK(HLOOKUP(C$2,'Data - Energy &amp; Metals'!$B$2:$AH$1048576,MATCH($A561,'Data - Energy &amp; Metals'!$A$2:$A$1048576,FALSE),FALSE)),#N/A,HLOOKUP(C$2,'Data - Energy &amp; Metals'!$B$2:$AH$1048576,MATCH($A561,'Data - Energy &amp; Metals'!$A$2:$A$1048576,FALSE),FALSE))</f>
        <v>111166</v>
      </c>
      <c r="D561" s="7">
        <f>IF(ISBLANK(HLOOKUP(D$2,'Data - Energy &amp; Metals'!$B$2:$AH$1048576,MATCH($A561,'Data - Energy &amp; Metals'!$A$2:$A$1048576,FALSE),FALSE)),#N/A,HLOOKUP(D$2,'Data - Energy &amp; Metals'!$B$2:$AH$1048576,MATCH($A561,'Data - Energy &amp; Metals'!$A$2:$A$1048576,FALSE),FALSE))</f>
        <v>32655</v>
      </c>
      <c r="E561" s="8">
        <f t="shared" si="8"/>
        <v>0.27500534171193985</v>
      </c>
    </row>
    <row r="562" spans="1:5" x14ac:dyDescent="0.25">
      <c r="A562" s="27">
        <f>IF('Data - Energy &amp; Metals'!A562="",#N/A,'Data - Energy &amp; Metals'!A562)</f>
        <v>42794</v>
      </c>
      <c r="B562" s="7">
        <f>IF(ISBLANK(HLOOKUP(B$2,'Data - Energy &amp; Metals'!$B$2:$AH$1048576,MATCH($A562,'Data - Energy &amp; Metals'!$A$2:$A$1048576,FALSE),FALSE)),#N/A,HLOOKUP(B$2,'Data - Energy &amp; Metals'!$B$2:$AH$1048576,MATCH($A562,'Data - Energy &amp; Metals'!$A$2:$A$1048576,FALSE),FALSE))</f>
        <v>268330</v>
      </c>
      <c r="C562" s="7">
        <f>IF(ISBLANK(HLOOKUP(C$2,'Data - Energy &amp; Metals'!$B$2:$AH$1048576,MATCH($A562,'Data - Energy &amp; Metals'!$A$2:$A$1048576,FALSE),FALSE)),#N/A,HLOOKUP(C$2,'Data - Energy &amp; Metals'!$B$2:$AH$1048576,MATCH($A562,'Data - Energy &amp; Metals'!$A$2:$A$1048576,FALSE),FALSE))</f>
        <v>103982</v>
      </c>
      <c r="D562" s="7">
        <f>IF(ISBLANK(HLOOKUP(D$2,'Data - Energy &amp; Metals'!$B$2:$AH$1048576,MATCH($A562,'Data - Energy &amp; Metals'!$A$2:$A$1048576,FALSE),FALSE)),#N/A,HLOOKUP(D$2,'Data - Energy &amp; Metals'!$B$2:$AH$1048576,MATCH($A562,'Data - Energy &amp; Metals'!$A$2:$A$1048576,FALSE),FALSE))</f>
        <v>33322</v>
      </c>
      <c r="E562" s="8">
        <f t="shared" si="8"/>
        <v>0.26333246375731373</v>
      </c>
    </row>
    <row r="563" spans="1:5" x14ac:dyDescent="0.25">
      <c r="A563" s="27">
        <f>IF('Data - Energy &amp; Metals'!A563="",#N/A,'Data - Energy &amp; Metals'!A563)</f>
        <v>42801</v>
      </c>
      <c r="B563" s="7">
        <f>IF(ISBLANK(HLOOKUP(B$2,'Data - Energy &amp; Metals'!$B$2:$AH$1048576,MATCH($A563,'Data - Energy &amp; Metals'!$A$2:$A$1048576,FALSE),FALSE)),#N/A,HLOOKUP(B$2,'Data - Energy &amp; Metals'!$B$2:$AH$1048576,MATCH($A563,'Data - Energy &amp; Metals'!$A$2:$A$1048576,FALSE),FALSE))</f>
        <v>268193</v>
      </c>
      <c r="C563" s="7">
        <f>IF(ISBLANK(HLOOKUP(C$2,'Data - Energy &amp; Metals'!$B$2:$AH$1048576,MATCH($A563,'Data - Energy &amp; Metals'!$A$2:$A$1048576,FALSE),FALSE)),#N/A,HLOOKUP(C$2,'Data - Energy &amp; Metals'!$B$2:$AH$1048576,MATCH($A563,'Data - Energy &amp; Metals'!$A$2:$A$1048576,FALSE),FALSE))</f>
        <v>96996</v>
      </c>
      <c r="D563" s="7">
        <f>IF(ISBLANK(HLOOKUP(D$2,'Data - Energy &amp; Metals'!$B$2:$AH$1048576,MATCH($A563,'Data - Energy &amp; Metals'!$A$2:$A$1048576,FALSE),FALSE)),#N/A,HLOOKUP(D$2,'Data - Energy &amp; Metals'!$B$2:$AH$1048576,MATCH($A563,'Data - Energy &amp; Metals'!$A$2:$A$1048576,FALSE),FALSE))</f>
        <v>39847</v>
      </c>
      <c r="E563" s="8">
        <f t="shared" si="8"/>
        <v>0.21308908137050556</v>
      </c>
    </row>
    <row r="564" spans="1:5" x14ac:dyDescent="0.25">
      <c r="A564" s="27">
        <f>IF('Data - Energy &amp; Metals'!A564="",#N/A,'Data - Energy &amp; Metals'!A564)</f>
        <v>42808</v>
      </c>
      <c r="B564" s="7">
        <f>IF(ISBLANK(HLOOKUP(B$2,'Data - Energy &amp; Metals'!$B$2:$AH$1048576,MATCH($A564,'Data - Energy &amp; Metals'!$A$2:$A$1048576,FALSE),FALSE)),#N/A,HLOOKUP(B$2,'Data - Energy &amp; Metals'!$B$2:$AH$1048576,MATCH($A564,'Data - Energy &amp; Metals'!$A$2:$A$1048576,FALSE),FALSE))</f>
        <v>260839</v>
      </c>
      <c r="C564" s="7">
        <f>IF(ISBLANK(HLOOKUP(C$2,'Data - Energy &amp; Metals'!$B$2:$AH$1048576,MATCH($A564,'Data - Energy &amp; Metals'!$A$2:$A$1048576,FALSE),FALSE)),#N/A,HLOOKUP(C$2,'Data - Energy &amp; Metals'!$B$2:$AH$1048576,MATCH($A564,'Data - Energy &amp; Metals'!$A$2:$A$1048576,FALSE),FALSE))</f>
        <v>92121</v>
      </c>
      <c r="D564" s="7">
        <f>IF(ISBLANK(HLOOKUP(D$2,'Data - Energy &amp; Metals'!$B$2:$AH$1048576,MATCH($A564,'Data - Energy &amp; Metals'!$A$2:$A$1048576,FALSE),FALSE)),#N/A,HLOOKUP(D$2,'Data - Energy &amp; Metals'!$B$2:$AH$1048576,MATCH($A564,'Data - Energy &amp; Metals'!$A$2:$A$1048576,FALSE),FALSE))</f>
        <v>39672</v>
      </c>
      <c r="E564" s="8">
        <f t="shared" si="8"/>
        <v>0.20107805964598852</v>
      </c>
    </row>
    <row r="565" spans="1:5" x14ac:dyDescent="0.25">
      <c r="A565" s="27">
        <f>IF('Data - Energy &amp; Metals'!A565="",#N/A,'Data - Energy &amp; Metals'!A565)</f>
        <v>42815</v>
      </c>
      <c r="B565" s="7">
        <f>IF(ISBLANK(HLOOKUP(B$2,'Data - Energy &amp; Metals'!$B$2:$AH$1048576,MATCH($A565,'Data - Energy &amp; Metals'!$A$2:$A$1048576,FALSE),FALSE)),#N/A,HLOOKUP(B$2,'Data - Energy &amp; Metals'!$B$2:$AH$1048576,MATCH($A565,'Data - Energy &amp; Metals'!$A$2:$A$1048576,FALSE),FALSE))</f>
        <v>270146</v>
      </c>
      <c r="C565" s="7">
        <f>IF(ISBLANK(HLOOKUP(C$2,'Data - Energy &amp; Metals'!$B$2:$AH$1048576,MATCH($A565,'Data - Energy &amp; Metals'!$A$2:$A$1048576,FALSE),FALSE)),#N/A,HLOOKUP(C$2,'Data - Energy &amp; Metals'!$B$2:$AH$1048576,MATCH($A565,'Data - Energy &amp; Metals'!$A$2:$A$1048576,FALSE),FALSE))</f>
        <v>93986</v>
      </c>
      <c r="D565" s="7">
        <f>IF(ISBLANK(HLOOKUP(D$2,'Data - Energy &amp; Metals'!$B$2:$AH$1048576,MATCH($A565,'Data - Energy &amp; Metals'!$A$2:$A$1048576,FALSE),FALSE)),#N/A,HLOOKUP(D$2,'Data - Energy &amp; Metals'!$B$2:$AH$1048576,MATCH($A565,'Data - Energy &amp; Metals'!$A$2:$A$1048576,FALSE),FALSE))</f>
        <v>39306</v>
      </c>
      <c r="E565" s="8">
        <f t="shared" si="8"/>
        <v>0.20240906768932354</v>
      </c>
    </row>
    <row r="566" spans="1:5" x14ac:dyDescent="0.25">
      <c r="A566" s="27">
        <f>IF('Data - Energy &amp; Metals'!A566="",#N/A,'Data - Energy &amp; Metals'!A566)</f>
        <v>42822</v>
      </c>
      <c r="B566" s="7">
        <f>IF(ISBLANK(HLOOKUP(B$2,'Data - Energy &amp; Metals'!$B$2:$AH$1048576,MATCH($A566,'Data - Energy &amp; Metals'!$A$2:$A$1048576,FALSE),FALSE)),#N/A,HLOOKUP(B$2,'Data - Energy &amp; Metals'!$B$2:$AH$1048576,MATCH($A566,'Data - Energy &amp; Metals'!$A$2:$A$1048576,FALSE),FALSE))</f>
        <v>273737</v>
      </c>
      <c r="C566" s="7">
        <f>IF(ISBLANK(HLOOKUP(C$2,'Data - Energy &amp; Metals'!$B$2:$AH$1048576,MATCH($A566,'Data - Energy &amp; Metals'!$A$2:$A$1048576,FALSE),FALSE)),#N/A,HLOOKUP(C$2,'Data - Energy &amp; Metals'!$B$2:$AH$1048576,MATCH($A566,'Data - Energy &amp; Metals'!$A$2:$A$1048576,FALSE),FALSE))</f>
        <v>97852</v>
      </c>
      <c r="D566" s="7">
        <f>IF(ISBLANK(HLOOKUP(D$2,'Data - Energy &amp; Metals'!$B$2:$AH$1048576,MATCH($A566,'Data - Energy &amp; Metals'!$A$2:$A$1048576,FALSE),FALSE)),#N/A,HLOOKUP(D$2,'Data - Energy &amp; Metals'!$B$2:$AH$1048576,MATCH($A566,'Data - Energy &amp; Metals'!$A$2:$A$1048576,FALSE),FALSE))</f>
        <v>37079</v>
      </c>
      <c r="E566" s="8">
        <f t="shared" si="8"/>
        <v>0.22201236953718351</v>
      </c>
    </row>
    <row r="567" spans="1:5" x14ac:dyDescent="0.25">
      <c r="A567" s="27">
        <f>IF('Data - Energy &amp; Metals'!A567="",#N/A,'Data - Energy &amp; Metals'!A567)</f>
        <v>42829</v>
      </c>
      <c r="B567" s="7">
        <f>IF(ISBLANK(HLOOKUP(B$2,'Data - Energy &amp; Metals'!$B$2:$AH$1048576,MATCH($A567,'Data - Energy &amp; Metals'!$A$2:$A$1048576,FALSE),FALSE)),#N/A,HLOOKUP(B$2,'Data - Energy &amp; Metals'!$B$2:$AH$1048576,MATCH($A567,'Data - Energy &amp; Metals'!$A$2:$A$1048576,FALSE),FALSE))</f>
        <v>278641</v>
      </c>
      <c r="C567" s="7">
        <f>IF(ISBLANK(HLOOKUP(C$2,'Data - Energy &amp; Metals'!$B$2:$AH$1048576,MATCH($A567,'Data - Energy &amp; Metals'!$A$2:$A$1048576,FALSE),FALSE)),#N/A,HLOOKUP(C$2,'Data - Energy &amp; Metals'!$B$2:$AH$1048576,MATCH($A567,'Data - Energy &amp; Metals'!$A$2:$A$1048576,FALSE),FALSE))</f>
        <v>95241</v>
      </c>
      <c r="D567" s="7">
        <f>IF(ISBLANK(HLOOKUP(D$2,'Data - Energy &amp; Metals'!$B$2:$AH$1048576,MATCH($A567,'Data - Energy &amp; Metals'!$A$2:$A$1048576,FALSE),FALSE)),#N/A,HLOOKUP(D$2,'Data - Energy &amp; Metals'!$B$2:$AH$1048576,MATCH($A567,'Data - Energy &amp; Metals'!$A$2:$A$1048576,FALSE),FALSE))</f>
        <v>41068</v>
      </c>
      <c r="E567" s="8">
        <f t="shared" si="8"/>
        <v>0.19441862468193841</v>
      </c>
    </row>
    <row r="568" spans="1:5" x14ac:dyDescent="0.25">
      <c r="A568" s="27">
        <f>IF('Data - Energy &amp; Metals'!A568="",#N/A,'Data - Energy &amp; Metals'!A568)</f>
        <v>42836</v>
      </c>
      <c r="B568" s="7">
        <f>IF(ISBLANK(HLOOKUP(B$2,'Data - Energy &amp; Metals'!$B$2:$AH$1048576,MATCH($A568,'Data - Energy &amp; Metals'!$A$2:$A$1048576,FALSE),FALSE)),#N/A,HLOOKUP(B$2,'Data - Energy &amp; Metals'!$B$2:$AH$1048576,MATCH($A568,'Data - Energy &amp; Metals'!$A$2:$A$1048576,FALSE),FALSE))</f>
        <v>285671</v>
      </c>
      <c r="C568" s="7">
        <f>IF(ISBLANK(HLOOKUP(C$2,'Data - Energy &amp; Metals'!$B$2:$AH$1048576,MATCH($A568,'Data - Energy &amp; Metals'!$A$2:$A$1048576,FALSE),FALSE)),#N/A,HLOOKUP(C$2,'Data - Energy &amp; Metals'!$B$2:$AH$1048576,MATCH($A568,'Data - Energy &amp; Metals'!$A$2:$A$1048576,FALSE),FALSE))</f>
        <v>95281</v>
      </c>
      <c r="D568" s="7">
        <f>IF(ISBLANK(HLOOKUP(D$2,'Data - Energy &amp; Metals'!$B$2:$AH$1048576,MATCH($A568,'Data - Energy &amp; Metals'!$A$2:$A$1048576,FALSE),FALSE)),#N/A,HLOOKUP(D$2,'Data - Energy &amp; Metals'!$B$2:$AH$1048576,MATCH($A568,'Data - Energy &amp; Metals'!$A$2:$A$1048576,FALSE),FALSE))</f>
        <v>39769</v>
      </c>
      <c r="E568" s="8">
        <f t="shared" si="8"/>
        <v>0.19432143969811427</v>
      </c>
    </row>
    <row r="569" spans="1:5" x14ac:dyDescent="0.25">
      <c r="A569" s="27">
        <f>IF('Data - Energy &amp; Metals'!A569="",#N/A,'Data - Energy &amp; Metals'!A569)</f>
        <v>42843</v>
      </c>
      <c r="B569" s="7">
        <f>IF(ISBLANK(HLOOKUP(B$2,'Data - Energy &amp; Metals'!$B$2:$AH$1048576,MATCH($A569,'Data - Energy &amp; Metals'!$A$2:$A$1048576,FALSE),FALSE)),#N/A,HLOOKUP(B$2,'Data - Energy &amp; Metals'!$B$2:$AH$1048576,MATCH($A569,'Data - Energy &amp; Metals'!$A$2:$A$1048576,FALSE),FALSE))</f>
        <v>276708</v>
      </c>
      <c r="C569" s="7">
        <f>IF(ISBLANK(HLOOKUP(C$2,'Data - Energy &amp; Metals'!$B$2:$AH$1048576,MATCH($A569,'Data - Energy &amp; Metals'!$A$2:$A$1048576,FALSE),FALSE)),#N/A,HLOOKUP(C$2,'Data - Energy &amp; Metals'!$B$2:$AH$1048576,MATCH($A569,'Data - Energy &amp; Metals'!$A$2:$A$1048576,FALSE),FALSE))</f>
        <v>82628</v>
      </c>
      <c r="D569" s="7">
        <f>IF(ISBLANK(HLOOKUP(D$2,'Data - Energy &amp; Metals'!$B$2:$AH$1048576,MATCH($A569,'Data - Energy &amp; Metals'!$A$2:$A$1048576,FALSE),FALSE)),#N/A,HLOOKUP(D$2,'Data - Energy &amp; Metals'!$B$2:$AH$1048576,MATCH($A569,'Data - Energy &amp; Metals'!$A$2:$A$1048576,FALSE),FALSE))</f>
        <v>43469</v>
      </c>
      <c r="E569" s="8">
        <f t="shared" si="8"/>
        <v>0.1415174118565419</v>
      </c>
    </row>
    <row r="570" spans="1:5" x14ac:dyDescent="0.25">
      <c r="A570" s="27">
        <f>IF('Data - Energy &amp; Metals'!A570="",#N/A,'Data - Energy &amp; Metals'!A570)</f>
        <v>42850</v>
      </c>
      <c r="B570" s="7">
        <f>IF(ISBLANK(HLOOKUP(B$2,'Data - Energy &amp; Metals'!$B$2:$AH$1048576,MATCH($A570,'Data - Energy &amp; Metals'!$A$2:$A$1048576,FALSE),FALSE)),#N/A,HLOOKUP(B$2,'Data - Energy &amp; Metals'!$B$2:$AH$1048576,MATCH($A570,'Data - Energy &amp; Metals'!$A$2:$A$1048576,FALSE),FALSE))</f>
        <v>261273</v>
      </c>
      <c r="C570" s="7">
        <f>IF(ISBLANK(HLOOKUP(C$2,'Data - Energy &amp; Metals'!$B$2:$AH$1048576,MATCH($A570,'Data - Energy &amp; Metals'!$A$2:$A$1048576,FALSE),FALSE)),#N/A,HLOOKUP(C$2,'Data - Energy &amp; Metals'!$B$2:$AH$1048576,MATCH($A570,'Data - Energy &amp; Metals'!$A$2:$A$1048576,FALSE),FALSE))</f>
        <v>82858</v>
      </c>
      <c r="D570" s="7">
        <f>IF(ISBLANK(HLOOKUP(D$2,'Data - Energy &amp; Metals'!$B$2:$AH$1048576,MATCH($A570,'Data - Energy &amp; Metals'!$A$2:$A$1048576,FALSE),FALSE)),#N/A,HLOOKUP(D$2,'Data - Energy &amp; Metals'!$B$2:$AH$1048576,MATCH($A570,'Data - Energy &amp; Metals'!$A$2:$A$1048576,FALSE),FALSE))</f>
        <v>42971</v>
      </c>
      <c r="E570" s="8">
        <f t="shared" si="8"/>
        <v>0.15266407167981383</v>
      </c>
    </row>
    <row r="571" spans="1:5" x14ac:dyDescent="0.25">
      <c r="A571" s="27">
        <f>IF('Data - Energy &amp; Metals'!A571="",#N/A,'Data - Energy &amp; Metals'!A571)</f>
        <v>42857</v>
      </c>
      <c r="B571" s="7">
        <f>IF(ISBLANK(HLOOKUP(B$2,'Data - Energy &amp; Metals'!$B$2:$AH$1048576,MATCH($A571,'Data - Energy &amp; Metals'!$A$2:$A$1048576,FALSE),FALSE)),#N/A,HLOOKUP(B$2,'Data - Energy &amp; Metals'!$B$2:$AH$1048576,MATCH($A571,'Data - Energy &amp; Metals'!$A$2:$A$1048576,FALSE),FALSE))</f>
        <v>249490</v>
      </c>
      <c r="C571" s="7">
        <f>IF(ISBLANK(HLOOKUP(C$2,'Data - Energy &amp; Metals'!$B$2:$AH$1048576,MATCH($A571,'Data - Energy &amp; Metals'!$A$2:$A$1048576,FALSE),FALSE)),#N/A,HLOOKUP(C$2,'Data - Energy &amp; Metals'!$B$2:$AH$1048576,MATCH($A571,'Data - Energy &amp; Metals'!$A$2:$A$1048576,FALSE),FALSE))</f>
        <v>87737</v>
      </c>
      <c r="D571" s="7">
        <f>IF(ISBLANK(HLOOKUP(D$2,'Data - Energy &amp; Metals'!$B$2:$AH$1048576,MATCH($A571,'Data - Energy &amp; Metals'!$A$2:$A$1048576,FALSE),FALSE)),#N/A,HLOOKUP(D$2,'Data - Energy &amp; Metals'!$B$2:$AH$1048576,MATCH($A571,'Data - Energy &amp; Metals'!$A$2:$A$1048576,FALSE),FALSE))</f>
        <v>36461</v>
      </c>
      <c r="E571" s="8">
        <f t="shared" si="8"/>
        <v>0.20552326746562988</v>
      </c>
    </row>
    <row r="572" spans="1:5" x14ac:dyDescent="0.25">
      <c r="A572" s="27">
        <f>IF('Data - Energy &amp; Metals'!A572="",#N/A,'Data - Energy &amp; Metals'!A572)</f>
        <v>42864</v>
      </c>
      <c r="B572" s="7">
        <f>IF(ISBLANK(HLOOKUP(B$2,'Data - Energy &amp; Metals'!$B$2:$AH$1048576,MATCH($A572,'Data - Energy &amp; Metals'!$A$2:$A$1048576,FALSE),FALSE)),#N/A,HLOOKUP(B$2,'Data - Energy &amp; Metals'!$B$2:$AH$1048576,MATCH($A572,'Data - Energy &amp; Metals'!$A$2:$A$1048576,FALSE),FALSE))</f>
        <v>244297</v>
      </c>
      <c r="C572" s="7">
        <f>IF(ISBLANK(HLOOKUP(C$2,'Data - Energy &amp; Metals'!$B$2:$AH$1048576,MATCH($A572,'Data - Energy &amp; Metals'!$A$2:$A$1048576,FALSE),FALSE)),#N/A,HLOOKUP(C$2,'Data - Energy &amp; Metals'!$B$2:$AH$1048576,MATCH($A572,'Data - Energy &amp; Metals'!$A$2:$A$1048576,FALSE),FALSE))</f>
        <v>76791</v>
      </c>
      <c r="D572" s="7">
        <f>IF(ISBLANK(HLOOKUP(D$2,'Data - Energy &amp; Metals'!$B$2:$AH$1048576,MATCH($A572,'Data - Energy &amp; Metals'!$A$2:$A$1048576,FALSE),FALSE)),#N/A,HLOOKUP(D$2,'Data - Energy &amp; Metals'!$B$2:$AH$1048576,MATCH($A572,'Data - Energy &amp; Metals'!$A$2:$A$1048576,FALSE),FALSE))</f>
        <v>47004</v>
      </c>
      <c r="E572" s="8">
        <f t="shared" si="8"/>
        <v>0.12192945472109767</v>
      </c>
    </row>
    <row r="573" spans="1:5" x14ac:dyDescent="0.25">
      <c r="A573" s="27">
        <f>IF('Data - Energy &amp; Metals'!A573="",#N/A,'Data - Energy &amp; Metals'!A573)</f>
        <v>42871</v>
      </c>
      <c r="B573" s="7">
        <f>IF(ISBLANK(HLOOKUP(B$2,'Data - Energy &amp; Metals'!$B$2:$AH$1048576,MATCH($A573,'Data - Energy &amp; Metals'!$A$2:$A$1048576,FALSE),FALSE)),#N/A,HLOOKUP(B$2,'Data - Energy &amp; Metals'!$B$2:$AH$1048576,MATCH($A573,'Data - Energy &amp; Metals'!$A$2:$A$1048576,FALSE),FALSE))</f>
        <v>251394</v>
      </c>
      <c r="C573" s="7">
        <f>IF(ISBLANK(HLOOKUP(C$2,'Data - Energy &amp; Metals'!$B$2:$AH$1048576,MATCH($A573,'Data - Energy &amp; Metals'!$A$2:$A$1048576,FALSE),FALSE)),#N/A,HLOOKUP(C$2,'Data - Energy &amp; Metals'!$B$2:$AH$1048576,MATCH($A573,'Data - Energy &amp; Metals'!$A$2:$A$1048576,FALSE),FALSE))</f>
        <v>78234</v>
      </c>
      <c r="D573" s="7">
        <f>IF(ISBLANK(HLOOKUP(D$2,'Data - Energy &amp; Metals'!$B$2:$AH$1048576,MATCH($A573,'Data - Energy &amp; Metals'!$A$2:$A$1048576,FALSE),FALSE)),#N/A,HLOOKUP(D$2,'Data - Energy &amp; Metals'!$B$2:$AH$1048576,MATCH($A573,'Data - Energy &amp; Metals'!$A$2:$A$1048576,FALSE),FALSE))</f>
        <v>40245</v>
      </c>
      <c r="E573" s="8">
        <f t="shared" si="8"/>
        <v>0.1511133917277262</v>
      </c>
    </row>
    <row r="574" spans="1:5" x14ac:dyDescent="0.25">
      <c r="A574" s="27">
        <f>IF('Data - Energy &amp; Metals'!A574="",#N/A,'Data - Energy &amp; Metals'!A574)</f>
        <v>42878</v>
      </c>
      <c r="B574" s="7">
        <f>IF(ISBLANK(HLOOKUP(B$2,'Data - Energy &amp; Metals'!$B$2:$AH$1048576,MATCH($A574,'Data - Energy &amp; Metals'!$A$2:$A$1048576,FALSE),FALSE)),#N/A,HLOOKUP(B$2,'Data - Energy &amp; Metals'!$B$2:$AH$1048576,MATCH($A574,'Data - Energy &amp; Metals'!$A$2:$A$1048576,FALSE),FALSE))</f>
        <v>257500</v>
      </c>
      <c r="C574" s="7">
        <f>IF(ISBLANK(HLOOKUP(C$2,'Data - Energy &amp; Metals'!$B$2:$AH$1048576,MATCH($A574,'Data - Energy &amp; Metals'!$A$2:$A$1048576,FALSE),FALSE)),#N/A,HLOOKUP(C$2,'Data - Energy &amp; Metals'!$B$2:$AH$1048576,MATCH($A574,'Data - Energy &amp; Metals'!$A$2:$A$1048576,FALSE),FALSE))</f>
        <v>81185</v>
      </c>
      <c r="D574" s="7">
        <f>IF(ISBLANK(HLOOKUP(D$2,'Data - Energy &amp; Metals'!$B$2:$AH$1048576,MATCH($A574,'Data - Energy &amp; Metals'!$A$2:$A$1048576,FALSE),FALSE)),#N/A,HLOOKUP(D$2,'Data - Energy &amp; Metals'!$B$2:$AH$1048576,MATCH($A574,'Data - Energy &amp; Metals'!$A$2:$A$1048576,FALSE),FALSE))</f>
        <v>30994</v>
      </c>
      <c r="E574" s="8">
        <f t="shared" si="8"/>
        <v>0.19491650485436893</v>
      </c>
    </row>
    <row r="575" spans="1:5" x14ac:dyDescent="0.25">
      <c r="A575" s="27">
        <f>IF('Data - Energy &amp; Metals'!A575="",#N/A,'Data - Energy &amp; Metals'!A575)</f>
        <v>42885</v>
      </c>
      <c r="B575" s="7">
        <f>IF(ISBLANK(HLOOKUP(B$2,'Data - Energy &amp; Metals'!$B$2:$AH$1048576,MATCH($A575,'Data - Energy &amp; Metals'!$A$2:$A$1048576,FALSE),FALSE)),#N/A,HLOOKUP(B$2,'Data - Energy &amp; Metals'!$B$2:$AH$1048576,MATCH($A575,'Data - Energy &amp; Metals'!$A$2:$A$1048576,FALSE),FALSE))</f>
        <v>250320</v>
      </c>
      <c r="C575" s="7">
        <f>IF(ISBLANK(HLOOKUP(C$2,'Data - Energy &amp; Metals'!$B$2:$AH$1048576,MATCH($A575,'Data - Energy &amp; Metals'!$A$2:$A$1048576,FALSE),FALSE)),#N/A,HLOOKUP(C$2,'Data - Energy &amp; Metals'!$B$2:$AH$1048576,MATCH($A575,'Data - Energy &amp; Metals'!$A$2:$A$1048576,FALSE),FALSE))</f>
        <v>80753</v>
      </c>
      <c r="D575" s="7">
        <f>IF(ISBLANK(HLOOKUP(D$2,'Data - Energy &amp; Metals'!$B$2:$AH$1048576,MATCH($A575,'Data - Energy &amp; Metals'!$A$2:$A$1048576,FALSE),FALSE)),#N/A,HLOOKUP(D$2,'Data - Energy &amp; Metals'!$B$2:$AH$1048576,MATCH($A575,'Data - Energy &amp; Metals'!$A$2:$A$1048576,FALSE),FALSE))</f>
        <v>31017</v>
      </c>
      <c r="E575" s="8">
        <f t="shared" si="8"/>
        <v>0.19868967721316716</v>
      </c>
    </row>
    <row r="576" spans="1:5" x14ac:dyDescent="0.25">
      <c r="A576" s="27">
        <f>IF('Data - Energy &amp; Metals'!A576="",#N/A,'Data - Energy &amp; Metals'!A576)</f>
        <v>42892</v>
      </c>
      <c r="B576" s="7">
        <f>IF(ISBLANK(HLOOKUP(B$2,'Data - Energy &amp; Metals'!$B$2:$AH$1048576,MATCH($A576,'Data - Energy &amp; Metals'!$A$2:$A$1048576,FALSE),FALSE)),#N/A,HLOOKUP(B$2,'Data - Energy &amp; Metals'!$B$2:$AH$1048576,MATCH($A576,'Data - Energy &amp; Metals'!$A$2:$A$1048576,FALSE),FALSE))</f>
        <v>254753</v>
      </c>
      <c r="C576" s="7">
        <f>IF(ISBLANK(HLOOKUP(C$2,'Data - Energy &amp; Metals'!$B$2:$AH$1048576,MATCH($A576,'Data - Energy &amp; Metals'!$A$2:$A$1048576,FALSE),FALSE)),#N/A,HLOOKUP(C$2,'Data - Energy &amp; Metals'!$B$2:$AH$1048576,MATCH($A576,'Data - Energy &amp; Metals'!$A$2:$A$1048576,FALSE),FALSE))</f>
        <v>83406</v>
      </c>
      <c r="D576" s="7">
        <f>IF(ISBLANK(HLOOKUP(D$2,'Data - Energy &amp; Metals'!$B$2:$AH$1048576,MATCH($A576,'Data - Energy &amp; Metals'!$A$2:$A$1048576,FALSE),FALSE)),#N/A,HLOOKUP(D$2,'Data - Energy &amp; Metals'!$B$2:$AH$1048576,MATCH($A576,'Data - Energy &amp; Metals'!$A$2:$A$1048576,FALSE),FALSE))</f>
        <v>31718</v>
      </c>
      <c r="E576" s="8">
        <f t="shared" si="8"/>
        <v>0.20289456846435566</v>
      </c>
    </row>
    <row r="577" spans="1:5" x14ac:dyDescent="0.25">
      <c r="A577" s="27">
        <f>IF('Data - Energy &amp; Metals'!A577="",#N/A,'Data - Energy &amp; Metals'!A577)</f>
        <v>42899</v>
      </c>
      <c r="B577" s="7">
        <f>IF(ISBLANK(HLOOKUP(B$2,'Data - Energy &amp; Metals'!$B$2:$AH$1048576,MATCH($A577,'Data - Energy &amp; Metals'!$A$2:$A$1048576,FALSE),FALSE)),#N/A,HLOOKUP(B$2,'Data - Energy &amp; Metals'!$B$2:$AH$1048576,MATCH($A577,'Data - Energy &amp; Metals'!$A$2:$A$1048576,FALSE),FALSE))</f>
        <v>261715</v>
      </c>
      <c r="C577" s="7">
        <f>IF(ISBLANK(HLOOKUP(C$2,'Data - Energy &amp; Metals'!$B$2:$AH$1048576,MATCH($A577,'Data - Energy &amp; Metals'!$A$2:$A$1048576,FALSE),FALSE)),#N/A,HLOOKUP(C$2,'Data - Energy &amp; Metals'!$B$2:$AH$1048576,MATCH($A577,'Data - Energy &amp; Metals'!$A$2:$A$1048576,FALSE),FALSE))</f>
        <v>94527</v>
      </c>
      <c r="D577" s="7">
        <f>IF(ISBLANK(HLOOKUP(D$2,'Data - Energy &amp; Metals'!$B$2:$AH$1048576,MATCH($A577,'Data - Energy &amp; Metals'!$A$2:$A$1048576,FALSE),FALSE)),#N/A,HLOOKUP(D$2,'Data - Energy &amp; Metals'!$B$2:$AH$1048576,MATCH($A577,'Data - Energy &amp; Metals'!$A$2:$A$1048576,FALSE),FALSE))</f>
        <v>31690</v>
      </c>
      <c r="E577" s="8">
        <f t="shared" si="8"/>
        <v>0.24009705213686644</v>
      </c>
    </row>
    <row r="578" spans="1:5" x14ac:dyDescent="0.25">
      <c r="A578" s="27">
        <f>IF('Data - Energy &amp; Metals'!A578="",#N/A,'Data - Energy &amp; Metals'!A578)</f>
        <v>42906</v>
      </c>
      <c r="B578" s="7">
        <f>IF(ISBLANK(HLOOKUP(B$2,'Data - Energy &amp; Metals'!$B$2:$AH$1048576,MATCH($A578,'Data - Energy &amp; Metals'!$A$2:$A$1048576,FALSE),FALSE)),#N/A,HLOOKUP(B$2,'Data - Energy &amp; Metals'!$B$2:$AH$1048576,MATCH($A578,'Data - Energy &amp; Metals'!$A$2:$A$1048576,FALSE),FALSE))</f>
        <v>272699</v>
      </c>
      <c r="C578" s="7">
        <f>IF(ISBLANK(HLOOKUP(C$2,'Data - Energy &amp; Metals'!$B$2:$AH$1048576,MATCH($A578,'Data - Energy &amp; Metals'!$A$2:$A$1048576,FALSE),FALSE)),#N/A,HLOOKUP(C$2,'Data - Energy &amp; Metals'!$B$2:$AH$1048576,MATCH($A578,'Data - Energy &amp; Metals'!$A$2:$A$1048576,FALSE),FALSE))</f>
        <v>88766</v>
      </c>
      <c r="D578" s="7">
        <f>IF(ISBLANK(HLOOKUP(D$2,'Data - Energy &amp; Metals'!$B$2:$AH$1048576,MATCH($A578,'Data - Energy &amp; Metals'!$A$2:$A$1048576,FALSE),FALSE)),#N/A,HLOOKUP(D$2,'Data - Energy &amp; Metals'!$B$2:$AH$1048576,MATCH($A578,'Data - Energy &amp; Metals'!$A$2:$A$1048576,FALSE),FALSE))</f>
        <v>39481</v>
      </c>
      <c r="E578" s="8">
        <f t="shared" si="8"/>
        <v>0.18073040238504726</v>
      </c>
    </row>
    <row r="579" spans="1:5" x14ac:dyDescent="0.25">
      <c r="A579" s="27">
        <f>IF('Data - Energy &amp; Metals'!A579="",#N/A,'Data - Energy &amp; Metals'!A579)</f>
        <v>42913</v>
      </c>
      <c r="B579" s="7">
        <f>IF(ISBLANK(HLOOKUP(B$2,'Data - Energy &amp; Metals'!$B$2:$AH$1048576,MATCH($A579,'Data - Energy &amp; Metals'!$A$2:$A$1048576,FALSE),FALSE)),#N/A,HLOOKUP(B$2,'Data - Energy &amp; Metals'!$B$2:$AH$1048576,MATCH($A579,'Data - Energy &amp; Metals'!$A$2:$A$1048576,FALSE),FALSE))</f>
        <v>254088</v>
      </c>
      <c r="C579" s="7">
        <f>IF(ISBLANK(HLOOKUP(C$2,'Data - Energy &amp; Metals'!$B$2:$AH$1048576,MATCH($A579,'Data - Energy &amp; Metals'!$A$2:$A$1048576,FALSE),FALSE)),#N/A,HLOOKUP(C$2,'Data - Energy &amp; Metals'!$B$2:$AH$1048576,MATCH($A579,'Data - Energy &amp; Metals'!$A$2:$A$1048576,FALSE),FALSE))</f>
        <v>95490</v>
      </c>
      <c r="D579" s="7">
        <f>IF(ISBLANK(HLOOKUP(D$2,'Data - Energy &amp; Metals'!$B$2:$AH$1048576,MATCH($A579,'Data - Energy &amp; Metals'!$A$2:$A$1048576,FALSE),FALSE)),#N/A,HLOOKUP(D$2,'Data - Energy &amp; Metals'!$B$2:$AH$1048576,MATCH($A579,'Data - Energy &amp; Metals'!$A$2:$A$1048576,FALSE),FALSE))</f>
        <v>36674</v>
      </c>
      <c r="E579" s="8">
        <f t="shared" si="8"/>
        <v>0.23147885771858567</v>
      </c>
    </row>
    <row r="580" spans="1:5" x14ac:dyDescent="0.25">
      <c r="A580" s="27">
        <f>IF('Data - Energy &amp; Metals'!A580="",#N/A,'Data - Energy &amp; Metals'!A580)</f>
        <v>42919</v>
      </c>
      <c r="B580" s="7">
        <f>IF(ISBLANK(HLOOKUP(B$2,'Data - Energy &amp; Metals'!$B$2:$AH$1048576,MATCH($A580,'Data - Energy &amp; Metals'!$A$2:$A$1048576,FALSE),FALSE)),#N/A,HLOOKUP(B$2,'Data - Energy &amp; Metals'!$B$2:$AH$1048576,MATCH($A580,'Data - Energy &amp; Metals'!$A$2:$A$1048576,FALSE),FALSE))</f>
        <v>267910</v>
      </c>
      <c r="C580" s="7">
        <f>IF(ISBLANK(HLOOKUP(C$2,'Data - Energy &amp; Metals'!$B$2:$AH$1048576,MATCH($A580,'Data - Energy &amp; Metals'!$A$2:$A$1048576,FALSE),FALSE)),#N/A,HLOOKUP(C$2,'Data - Energy &amp; Metals'!$B$2:$AH$1048576,MATCH($A580,'Data - Energy &amp; Metals'!$A$2:$A$1048576,FALSE),FALSE))</f>
        <v>105608</v>
      </c>
      <c r="D580" s="7">
        <f>IF(ISBLANK(HLOOKUP(D$2,'Data - Energy &amp; Metals'!$B$2:$AH$1048576,MATCH($A580,'Data - Energy &amp; Metals'!$A$2:$A$1048576,FALSE),FALSE)),#N/A,HLOOKUP(D$2,'Data - Energy &amp; Metals'!$B$2:$AH$1048576,MATCH($A580,'Data - Energy &amp; Metals'!$A$2:$A$1048576,FALSE),FALSE))</f>
        <v>36457</v>
      </c>
      <c r="E580" s="8">
        <f t="shared" ref="E580:E643" si="9">(C580-D580)/B580</f>
        <v>0.258112799074316</v>
      </c>
    </row>
    <row r="581" spans="1:5" x14ac:dyDescent="0.25">
      <c r="A581" s="27">
        <f>IF('Data - Energy &amp; Metals'!A581="",#N/A,'Data - Energy &amp; Metals'!A581)</f>
        <v>42927</v>
      </c>
      <c r="B581" s="7">
        <f>IF(ISBLANK(HLOOKUP(B$2,'Data - Energy &amp; Metals'!$B$2:$AH$1048576,MATCH($A581,'Data - Energy &amp; Metals'!$A$2:$A$1048576,FALSE),FALSE)),#N/A,HLOOKUP(B$2,'Data - Energy &amp; Metals'!$B$2:$AH$1048576,MATCH($A581,'Data - Energy &amp; Metals'!$A$2:$A$1048576,FALSE),FALSE))</f>
        <v>264964</v>
      </c>
      <c r="C581" s="7">
        <f>IF(ISBLANK(HLOOKUP(C$2,'Data - Energy &amp; Metals'!$B$2:$AH$1048576,MATCH($A581,'Data - Energy &amp; Metals'!$A$2:$A$1048576,FALSE),FALSE)),#N/A,HLOOKUP(C$2,'Data - Energy &amp; Metals'!$B$2:$AH$1048576,MATCH($A581,'Data - Energy &amp; Metals'!$A$2:$A$1048576,FALSE),FALSE))</f>
        <v>101328</v>
      </c>
      <c r="D581" s="7">
        <f>IF(ISBLANK(HLOOKUP(D$2,'Data - Energy &amp; Metals'!$B$2:$AH$1048576,MATCH($A581,'Data - Energy &amp; Metals'!$A$2:$A$1048576,FALSE),FALSE)),#N/A,HLOOKUP(D$2,'Data - Energy &amp; Metals'!$B$2:$AH$1048576,MATCH($A581,'Data - Energy &amp; Metals'!$A$2:$A$1048576,FALSE),FALSE))</f>
        <v>34801</v>
      </c>
      <c r="E581" s="8">
        <f t="shared" si="9"/>
        <v>0.25107939191739254</v>
      </c>
    </row>
    <row r="582" spans="1:5" x14ac:dyDescent="0.25">
      <c r="A582" s="27">
        <f>IF('Data - Energy &amp; Metals'!A582="",#N/A,'Data - Energy &amp; Metals'!A582)</f>
        <v>42934</v>
      </c>
      <c r="B582" s="7">
        <f>IF(ISBLANK(HLOOKUP(B$2,'Data - Energy &amp; Metals'!$B$2:$AH$1048576,MATCH($A582,'Data - Energy &amp; Metals'!$A$2:$A$1048576,FALSE),FALSE)),#N/A,HLOOKUP(B$2,'Data - Energy &amp; Metals'!$B$2:$AH$1048576,MATCH($A582,'Data - Energy &amp; Metals'!$A$2:$A$1048576,FALSE),FALSE))</f>
        <v>278150</v>
      </c>
      <c r="C582" s="7">
        <f>IF(ISBLANK(HLOOKUP(C$2,'Data - Energy &amp; Metals'!$B$2:$AH$1048576,MATCH($A582,'Data - Energy &amp; Metals'!$A$2:$A$1048576,FALSE),FALSE)),#N/A,HLOOKUP(C$2,'Data - Energy &amp; Metals'!$B$2:$AH$1048576,MATCH($A582,'Data - Energy &amp; Metals'!$A$2:$A$1048576,FALSE),FALSE))</f>
        <v>108229</v>
      </c>
      <c r="D582" s="7">
        <f>IF(ISBLANK(HLOOKUP(D$2,'Data - Energy &amp; Metals'!$B$2:$AH$1048576,MATCH($A582,'Data - Energy &amp; Metals'!$A$2:$A$1048576,FALSE),FALSE)),#N/A,HLOOKUP(D$2,'Data - Energy &amp; Metals'!$B$2:$AH$1048576,MATCH($A582,'Data - Energy &amp; Metals'!$A$2:$A$1048576,FALSE),FALSE))</f>
        <v>33996</v>
      </c>
      <c r="E582" s="8">
        <f t="shared" si="9"/>
        <v>0.26688117921984539</v>
      </c>
    </row>
    <row r="583" spans="1:5" x14ac:dyDescent="0.25">
      <c r="A583" s="27">
        <f>IF('Data - Energy &amp; Metals'!A583="",#N/A,'Data - Energy &amp; Metals'!A583)</f>
        <v>42941</v>
      </c>
      <c r="B583" s="7">
        <f>IF(ISBLANK(HLOOKUP(B$2,'Data - Energy &amp; Metals'!$B$2:$AH$1048576,MATCH($A583,'Data - Energy &amp; Metals'!$A$2:$A$1048576,FALSE),FALSE)),#N/A,HLOOKUP(B$2,'Data - Energy &amp; Metals'!$B$2:$AH$1048576,MATCH($A583,'Data - Energy &amp; Metals'!$A$2:$A$1048576,FALSE),FALSE))</f>
        <v>300406</v>
      </c>
      <c r="C583" s="7">
        <f>IF(ISBLANK(HLOOKUP(C$2,'Data - Energy &amp; Metals'!$B$2:$AH$1048576,MATCH($A583,'Data - Energy &amp; Metals'!$A$2:$A$1048576,FALSE),FALSE)),#N/A,HLOOKUP(C$2,'Data - Energy &amp; Metals'!$B$2:$AH$1048576,MATCH($A583,'Data - Energy &amp; Metals'!$A$2:$A$1048576,FALSE),FALSE))</f>
        <v>121116</v>
      </c>
      <c r="D583" s="7">
        <f>IF(ISBLANK(HLOOKUP(D$2,'Data - Energy &amp; Metals'!$B$2:$AH$1048576,MATCH($A583,'Data - Energy &amp; Metals'!$A$2:$A$1048576,FALSE),FALSE)),#N/A,HLOOKUP(D$2,'Data - Energy &amp; Metals'!$B$2:$AH$1048576,MATCH($A583,'Data - Energy &amp; Metals'!$A$2:$A$1048576,FALSE),FALSE))</f>
        <v>35493</v>
      </c>
      <c r="E583" s="8">
        <f t="shared" si="9"/>
        <v>0.28502426715844559</v>
      </c>
    </row>
    <row r="584" spans="1:5" x14ac:dyDescent="0.25">
      <c r="A584" s="27">
        <f>IF('Data - Energy &amp; Metals'!A584="",#N/A,'Data - Energy &amp; Metals'!A584)</f>
        <v>42948</v>
      </c>
      <c r="B584" s="7">
        <f>IF(ISBLANK(HLOOKUP(B$2,'Data - Energy &amp; Metals'!$B$2:$AH$1048576,MATCH($A584,'Data - Energy &amp; Metals'!$A$2:$A$1048576,FALSE),FALSE)),#N/A,HLOOKUP(B$2,'Data - Energy &amp; Metals'!$B$2:$AH$1048576,MATCH($A584,'Data - Energy &amp; Metals'!$A$2:$A$1048576,FALSE),FALSE))</f>
        <v>323290</v>
      </c>
      <c r="C584" s="7">
        <f>IF(ISBLANK(HLOOKUP(C$2,'Data - Energy &amp; Metals'!$B$2:$AH$1048576,MATCH($A584,'Data - Energy &amp; Metals'!$A$2:$A$1048576,FALSE),FALSE)),#N/A,HLOOKUP(C$2,'Data - Energy &amp; Metals'!$B$2:$AH$1048576,MATCH($A584,'Data - Energy &amp; Metals'!$A$2:$A$1048576,FALSE),FALSE))</f>
        <v>137984</v>
      </c>
      <c r="D584" s="7">
        <f>IF(ISBLANK(HLOOKUP(D$2,'Data - Energy &amp; Metals'!$B$2:$AH$1048576,MATCH($A584,'Data - Energy &amp; Metals'!$A$2:$A$1048576,FALSE),FALSE)),#N/A,HLOOKUP(D$2,'Data - Energy &amp; Metals'!$B$2:$AH$1048576,MATCH($A584,'Data - Energy &amp; Metals'!$A$2:$A$1048576,FALSE),FALSE))</f>
        <v>33716</v>
      </c>
      <c r="E584" s="8">
        <f t="shared" si="9"/>
        <v>0.32252157505645085</v>
      </c>
    </row>
    <row r="585" spans="1:5" x14ac:dyDescent="0.25">
      <c r="A585" s="27">
        <f>IF('Data - Energy &amp; Metals'!A585="",#N/A,'Data - Energy &amp; Metals'!A585)</f>
        <v>42955</v>
      </c>
      <c r="B585" s="7">
        <f>IF(ISBLANK(HLOOKUP(B$2,'Data - Energy &amp; Metals'!$B$2:$AH$1048576,MATCH($A585,'Data - Energy &amp; Metals'!$A$2:$A$1048576,FALSE),FALSE)),#N/A,HLOOKUP(B$2,'Data - Energy &amp; Metals'!$B$2:$AH$1048576,MATCH($A585,'Data - Energy &amp; Metals'!$A$2:$A$1048576,FALSE),FALSE))</f>
        <v>330951</v>
      </c>
      <c r="C585" s="7">
        <f>IF(ISBLANK(HLOOKUP(C$2,'Data - Energy &amp; Metals'!$B$2:$AH$1048576,MATCH($A585,'Data - Energy &amp; Metals'!$A$2:$A$1048576,FALSE),FALSE)),#N/A,HLOOKUP(C$2,'Data - Energy &amp; Metals'!$B$2:$AH$1048576,MATCH($A585,'Data - Energy &amp; Metals'!$A$2:$A$1048576,FALSE),FALSE))</f>
        <v>142594</v>
      </c>
      <c r="D585" s="7">
        <f>IF(ISBLANK(HLOOKUP(D$2,'Data - Energy &amp; Metals'!$B$2:$AH$1048576,MATCH($A585,'Data - Energy &amp; Metals'!$A$2:$A$1048576,FALSE),FALSE)),#N/A,HLOOKUP(D$2,'Data - Energy &amp; Metals'!$B$2:$AH$1048576,MATCH($A585,'Data - Energy &amp; Metals'!$A$2:$A$1048576,FALSE),FALSE))</f>
        <v>30482</v>
      </c>
      <c r="E585" s="8">
        <f t="shared" si="9"/>
        <v>0.3387570969720593</v>
      </c>
    </row>
    <row r="586" spans="1:5" x14ac:dyDescent="0.25">
      <c r="A586" s="27">
        <f>IF('Data - Energy &amp; Metals'!A586="",#N/A,'Data - Energy &amp; Metals'!A586)</f>
        <v>42962</v>
      </c>
      <c r="B586" s="7">
        <f>IF(ISBLANK(HLOOKUP(B$2,'Data - Energy &amp; Metals'!$B$2:$AH$1048576,MATCH($A586,'Data - Energy &amp; Metals'!$A$2:$A$1048576,FALSE),FALSE)),#N/A,HLOOKUP(B$2,'Data - Energy &amp; Metals'!$B$2:$AH$1048576,MATCH($A586,'Data - Energy &amp; Metals'!$A$2:$A$1048576,FALSE),FALSE))</f>
        <v>336007</v>
      </c>
      <c r="C586" s="7">
        <f>IF(ISBLANK(HLOOKUP(C$2,'Data - Energy &amp; Metals'!$B$2:$AH$1048576,MATCH($A586,'Data - Energy &amp; Metals'!$A$2:$A$1048576,FALSE),FALSE)),#N/A,HLOOKUP(C$2,'Data - Energy &amp; Metals'!$B$2:$AH$1048576,MATCH($A586,'Data - Energy &amp; Metals'!$A$2:$A$1048576,FALSE),FALSE))</f>
        <v>149526</v>
      </c>
      <c r="D586" s="7">
        <f>IF(ISBLANK(HLOOKUP(D$2,'Data - Energy &amp; Metals'!$B$2:$AH$1048576,MATCH($A586,'Data - Energy &amp; Metals'!$A$2:$A$1048576,FALSE),FALSE)),#N/A,HLOOKUP(D$2,'Data - Energy &amp; Metals'!$B$2:$AH$1048576,MATCH($A586,'Data - Energy &amp; Metals'!$A$2:$A$1048576,FALSE),FALSE))</f>
        <v>29351</v>
      </c>
      <c r="E586" s="8">
        <f t="shared" si="9"/>
        <v>0.35765623930453833</v>
      </c>
    </row>
    <row r="587" spans="1:5" x14ac:dyDescent="0.25">
      <c r="A587" s="27">
        <f>IF('Data - Energy &amp; Metals'!A587="",#N/A,'Data - Energy &amp; Metals'!A587)</f>
        <v>42969</v>
      </c>
      <c r="B587" s="7">
        <f>IF(ISBLANK(HLOOKUP(B$2,'Data - Energy &amp; Metals'!$B$2:$AH$1048576,MATCH($A587,'Data - Energy &amp; Metals'!$A$2:$A$1048576,FALSE),FALSE)),#N/A,HLOOKUP(B$2,'Data - Energy &amp; Metals'!$B$2:$AH$1048576,MATCH($A587,'Data - Energy &amp; Metals'!$A$2:$A$1048576,FALSE),FALSE))</f>
        <v>332408</v>
      </c>
      <c r="C587" s="7">
        <f>IF(ISBLANK(HLOOKUP(C$2,'Data - Energy &amp; Metals'!$B$2:$AH$1048576,MATCH($A587,'Data - Energy &amp; Metals'!$A$2:$A$1048576,FALSE),FALSE)),#N/A,HLOOKUP(C$2,'Data - Energy &amp; Metals'!$B$2:$AH$1048576,MATCH($A587,'Data - Energy &amp; Metals'!$A$2:$A$1048576,FALSE),FALSE))</f>
        <v>149474</v>
      </c>
      <c r="D587" s="7">
        <f>IF(ISBLANK(HLOOKUP(D$2,'Data - Energy &amp; Metals'!$B$2:$AH$1048576,MATCH($A587,'Data - Energy &amp; Metals'!$A$2:$A$1048576,FALSE),FALSE)),#N/A,HLOOKUP(D$2,'Data - Energy &amp; Metals'!$B$2:$AH$1048576,MATCH($A587,'Data - Energy &amp; Metals'!$A$2:$A$1048576,FALSE),FALSE))</f>
        <v>27341</v>
      </c>
      <c r="E587" s="8">
        <f t="shared" si="9"/>
        <v>0.36741895501913313</v>
      </c>
    </row>
    <row r="588" spans="1:5" x14ac:dyDescent="0.25">
      <c r="A588" s="27">
        <f>IF('Data - Energy &amp; Metals'!A588="",#N/A,'Data - Energy &amp; Metals'!A588)</f>
        <v>42976</v>
      </c>
      <c r="B588" s="7">
        <f>IF(ISBLANK(HLOOKUP(B$2,'Data - Energy &amp; Metals'!$B$2:$AH$1048576,MATCH($A588,'Data - Energy &amp; Metals'!$A$2:$A$1048576,FALSE),FALSE)),#N/A,HLOOKUP(B$2,'Data - Energy &amp; Metals'!$B$2:$AH$1048576,MATCH($A588,'Data - Energy &amp; Metals'!$A$2:$A$1048576,FALSE),FALSE))</f>
        <v>331194</v>
      </c>
      <c r="C588" s="7">
        <f>IF(ISBLANK(HLOOKUP(C$2,'Data - Energy &amp; Metals'!$B$2:$AH$1048576,MATCH($A588,'Data - Energy &amp; Metals'!$A$2:$A$1048576,FALSE),FALSE)),#N/A,HLOOKUP(C$2,'Data - Energy &amp; Metals'!$B$2:$AH$1048576,MATCH($A588,'Data - Energy &amp; Metals'!$A$2:$A$1048576,FALSE),FALSE))</f>
        <v>151400</v>
      </c>
      <c r="D588" s="7">
        <f>IF(ISBLANK(HLOOKUP(D$2,'Data - Energy &amp; Metals'!$B$2:$AH$1048576,MATCH($A588,'Data - Energy &amp; Metals'!$A$2:$A$1048576,FALSE),FALSE)),#N/A,HLOOKUP(D$2,'Data - Energy &amp; Metals'!$B$2:$AH$1048576,MATCH($A588,'Data - Energy &amp; Metals'!$A$2:$A$1048576,FALSE),FALSE))</f>
        <v>26471</v>
      </c>
      <c r="E588" s="8">
        <f t="shared" si="9"/>
        <v>0.37720792043334117</v>
      </c>
    </row>
    <row r="589" spans="1:5" x14ac:dyDescent="0.25">
      <c r="A589" s="27">
        <f>IF('Data - Energy &amp; Metals'!A589="",#N/A,'Data - Energy &amp; Metals'!A589)</f>
        <v>42983</v>
      </c>
      <c r="B589" s="7">
        <f>IF(ISBLANK(HLOOKUP(B$2,'Data - Energy &amp; Metals'!$B$2:$AH$1048576,MATCH($A589,'Data - Energy &amp; Metals'!$A$2:$A$1048576,FALSE),FALSE)),#N/A,HLOOKUP(B$2,'Data - Energy &amp; Metals'!$B$2:$AH$1048576,MATCH($A589,'Data - Energy &amp; Metals'!$A$2:$A$1048576,FALSE),FALSE))</f>
        <v>333177</v>
      </c>
      <c r="C589" s="7">
        <f>IF(ISBLANK(HLOOKUP(C$2,'Data - Energy &amp; Metals'!$B$2:$AH$1048576,MATCH($A589,'Data - Energy &amp; Metals'!$A$2:$A$1048576,FALSE),FALSE)),#N/A,HLOOKUP(C$2,'Data - Energy &amp; Metals'!$B$2:$AH$1048576,MATCH($A589,'Data - Energy &amp; Metals'!$A$2:$A$1048576,FALSE),FALSE))</f>
        <v>153952</v>
      </c>
      <c r="D589" s="7">
        <f>IF(ISBLANK(HLOOKUP(D$2,'Data - Energy &amp; Metals'!$B$2:$AH$1048576,MATCH($A589,'Data - Energy &amp; Metals'!$A$2:$A$1048576,FALSE),FALSE)),#N/A,HLOOKUP(D$2,'Data - Energy &amp; Metals'!$B$2:$AH$1048576,MATCH($A589,'Data - Energy &amp; Metals'!$A$2:$A$1048576,FALSE),FALSE))</f>
        <v>28576</v>
      </c>
      <c r="E589" s="8">
        <f t="shared" si="9"/>
        <v>0.37630448680431122</v>
      </c>
    </row>
    <row r="590" spans="1:5" x14ac:dyDescent="0.25">
      <c r="A590" s="27">
        <f>IF('Data - Energy &amp; Metals'!A590="",#N/A,'Data - Energy &amp; Metals'!A590)</f>
        <v>42990</v>
      </c>
      <c r="B590" s="7">
        <f>IF(ISBLANK(HLOOKUP(B$2,'Data - Energy &amp; Metals'!$B$2:$AH$1048576,MATCH($A590,'Data - Energy &amp; Metals'!$A$2:$A$1048576,FALSE),FALSE)),#N/A,HLOOKUP(B$2,'Data - Energy &amp; Metals'!$B$2:$AH$1048576,MATCH($A590,'Data - Energy &amp; Metals'!$A$2:$A$1048576,FALSE),FALSE))</f>
        <v>319213</v>
      </c>
      <c r="C590" s="7">
        <f>IF(ISBLANK(HLOOKUP(C$2,'Data - Energy &amp; Metals'!$B$2:$AH$1048576,MATCH($A590,'Data - Energy &amp; Metals'!$A$2:$A$1048576,FALSE),FALSE)),#N/A,HLOOKUP(C$2,'Data - Energy &amp; Metals'!$B$2:$AH$1048576,MATCH($A590,'Data - Energy &amp; Metals'!$A$2:$A$1048576,FALSE),FALSE))</f>
        <v>149344</v>
      </c>
      <c r="D590" s="7">
        <f>IF(ISBLANK(HLOOKUP(D$2,'Data - Energy &amp; Metals'!$B$2:$AH$1048576,MATCH($A590,'Data - Energy &amp; Metals'!$A$2:$A$1048576,FALSE),FALSE)),#N/A,HLOOKUP(D$2,'Data - Energy &amp; Metals'!$B$2:$AH$1048576,MATCH($A590,'Data - Energy &amp; Metals'!$A$2:$A$1048576,FALSE),FALSE))</f>
        <v>28057</v>
      </c>
      <c r="E590" s="8">
        <f t="shared" si="9"/>
        <v>0.37995633009933805</v>
      </c>
    </row>
    <row r="591" spans="1:5" x14ac:dyDescent="0.25">
      <c r="A591" s="27">
        <f>IF('Data - Energy &amp; Metals'!A591="",#N/A,'Data - Energy &amp; Metals'!A591)</f>
        <v>42997</v>
      </c>
      <c r="B591" s="7">
        <f>IF(ISBLANK(HLOOKUP(B$2,'Data - Energy &amp; Metals'!$B$2:$AH$1048576,MATCH($A591,'Data - Energy &amp; Metals'!$A$2:$A$1048576,FALSE),FALSE)),#N/A,HLOOKUP(B$2,'Data - Energy &amp; Metals'!$B$2:$AH$1048576,MATCH($A591,'Data - Energy &amp; Metals'!$A$2:$A$1048576,FALSE),FALSE))</f>
        <v>293529</v>
      </c>
      <c r="C591" s="7">
        <f>IF(ISBLANK(HLOOKUP(C$2,'Data - Energy &amp; Metals'!$B$2:$AH$1048576,MATCH($A591,'Data - Energy &amp; Metals'!$A$2:$A$1048576,FALSE),FALSE)),#N/A,HLOOKUP(C$2,'Data - Energy &amp; Metals'!$B$2:$AH$1048576,MATCH($A591,'Data - Energy &amp; Metals'!$A$2:$A$1048576,FALSE),FALSE))</f>
        <v>130723</v>
      </c>
      <c r="D591" s="7">
        <f>IF(ISBLANK(HLOOKUP(D$2,'Data - Energy &amp; Metals'!$B$2:$AH$1048576,MATCH($A591,'Data - Energy &amp; Metals'!$A$2:$A$1048576,FALSE),FALSE)),#N/A,HLOOKUP(D$2,'Data - Energy &amp; Metals'!$B$2:$AH$1048576,MATCH($A591,'Data - Energy &amp; Metals'!$A$2:$A$1048576,FALSE),FALSE))</f>
        <v>30994</v>
      </c>
      <c r="E591" s="8">
        <f t="shared" si="9"/>
        <v>0.33975859284772542</v>
      </c>
    </row>
    <row r="592" spans="1:5" x14ac:dyDescent="0.25">
      <c r="A592" s="27">
        <f>IF('Data - Energy &amp; Metals'!A592="",#N/A,'Data - Energy &amp; Metals'!A592)</f>
        <v>43004</v>
      </c>
      <c r="B592" s="7">
        <f>IF(ISBLANK(HLOOKUP(B$2,'Data - Energy &amp; Metals'!$B$2:$AH$1048576,MATCH($A592,'Data - Energy &amp; Metals'!$A$2:$A$1048576,FALSE),FALSE)),#N/A,HLOOKUP(B$2,'Data - Energy &amp; Metals'!$B$2:$AH$1048576,MATCH($A592,'Data - Energy &amp; Metals'!$A$2:$A$1048576,FALSE),FALSE))</f>
        <v>277914</v>
      </c>
      <c r="C592" s="7">
        <f>IF(ISBLANK(HLOOKUP(C$2,'Data - Energy &amp; Metals'!$B$2:$AH$1048576,MATCH($A592,'Data - Energy &amp; Metals'!$A$2:$A$1048576,FALSE),FALSE)),#N/A,HLOOKUP(C$2,'Data - Energy &amp; Metals'!$B$2:$AH$1048576,MATCH($A592,'Data - Energy &amp; Metals'!$A$2:$A$1048576,FALSE),FALSE))</f>
        <v>122832</v>
      </c>
      <c r="D592" s="7">
        <f>IF(ISBLANK(HLOOKUP(D$2,'Data - Energy &amp; Metals'!$B$2:$AH$1048576,MATCH($A592,'Data - Energy &amp; Metals'!$A$2:$A$1048576,FALSE),FALSE)),#N/A,HLOOKUP(D$2,'Data - Energy &amp; Metals'!$B$2:$AH$1048576,MATCH($A592,'Data - Energy &amp; Metals'!$A$2:$A$1048576,FALSE),FALSE))</f>
        <v>31930</v>
      </c>
      <c r="E592" s="8">
        <f t="shared" si="9"/>
        <v>0.32708679663493023</v>
      </c>
    </row>
    <row r="593" spans="1:5" x14ac:dyDescent="0.25">
      <c r="A593" s="27">
        <f>IF('Data - Energy &amp; Metals'!A593="",#N/A,'Data - Energy &amp; Metals'!A593)</f>
        <v>43011</v>
      </c>
      <c r="B593" s="7">
        <f>IF(ISBLANK(HLOOKUP(B$2,'Data - Energy &amp; Metals'!$B$2:$AH$1048576,MATCH($A593,'Data - Energy &amp; Metals'!$A$2:$A$1048576,FALSE),FALSE)),#N/A,HLOOKUP(B$2,'Data - Energy &amp; Metals'!$B$2:$AH$1048576,MATCH($A593,'Data - Energy &amp; Metals'!$A$2:$A$1048576,FALSE),FALSE))</f>
        <v>275813</v>
      </c>
      <c r="C593" s="7">
        <f>IF(ISBLANK(HLOOKUP(C$2,'Data - Energy &amp; Metals'!$B$2:$AH$1048576,MATCH($A593,'Data - Energy &amp; Metals'!$A$2:$A$1048576,FALSE),FALSE)),#N/A,HLOOKUP(C$2,'Data - Energy &amp; Metals'!$B$2:$AH$1048576,MATCH($A593,'Data - Energy &amp; Metals'!$A$2:$A$1048576,FALSE),FALSE))</f>
        <v>122812</v>
      </c>
      <c r="D593" s="7">
        <f>IF(ISBLANK(HLOOKUP(D$2,'Data - Energy &amp; Metals'!$B$2:$AH$1048576,MATCH($A593,'Data - Energy &amp; Metals'!$A$2:$A$1048576,FALSE),FALSE)),#N/A,HLOOKUP(D$2,'Data - Energy &amp; Metals'!$B$2:$AH$1048576,MATCH($A593,'Data - Energy &amp; Metals'!$A$2:$A$1048576,FALSE),FALSE))</f>
        <v>32800</v>
      </c>
      <c r="E593" s="8">
        <f t="shared" si="9"/>
        <v>0.32635154978191744</v>
      </c>
    </row>
    <row r="594" spans="1:5" x14ac:dyDescent="0.25">
      <c r="A594" s="27">
        <f>IF('Data - Energy &amp; Metals'!A594="",#N/A,'Data - Energy &amp; Metals'!A594)</f>
        <v>43018</v>
      </c>
      <c r="B594" s="7">
        <f>IF(ISBLANK(HLOOKUP(B$2,'Data - Energy &amp; Metals'!$B$2:$AH$1048576,MATCH($A594,'Data - Energy &amp; Metals'!$A$2:$A$1048576,FALSE),FALSE)),#N/A,HLOOKUP(B$2,'Data - Energy &amp; Metals'!$B$2:$AH$1048576,MATCH($A594,'Data - Energy &amp; Metals'!$A$2:$A$1048576,FALSE),FALSE))</f>
        <v>292876</v>
      </c>
      <c r="C594" s="7">
        <f>IF(ISBLANK(HLOOKUP(C$2,'Data - Energy &amp; Metals'!$B$2:$AH$1048576,MATCH($A594,'Data - Energy &amp; Metals'!$A$2:$A$1048576,FALSE),FALSE)),#N/A,HLOOKUP(C$2,'Data - Energy &amp; Metals'!$B$2:$AH$1048576,MATCH($A594,'Data - Energy &amp; Metals'!$A$2:$A$1048576,FALSE),FALSE))</f>
        <v>127084</v>
      </c>
      <c r="D594" s="7">
        <f>IF(ISBLANK(HLOOKUP(D$2,'Data - Energy &amp; Metals'!$B$2:$AH$1048576,MATCH($A594,'Data - Energy &amp; Metals'!$A$2:$A$1048576,FALSE),FALSE)),#N/A,HLOOKUP(D$2,'Data - Energy &amp; Metals'!$B$2:$AH$1048576,MATCH($A594,'Data - Energy &amp; Metals'!$A$2:$A$1048576,FALSE),FALSE))</f>
        <v>32838</v>
      </c>
      <c r="E594" s="8">
        <f t="shared" si="9"/>
        <v>0.32179488930468869</v>
      </c>
    </row>
    <row r="595" spans="1:5" x14ac:dyDescent="0.25">
      <c r="A595" s="27">
        <f>IF('Data - Energy &amp; Metals'!A595="",#N/A,'Data - Energy &amp; Metals'!A595)</f>
        <v>43025</v>
      </c>
      <c r="B595" s="7">
        <f>IF(ISBLANK(HLOOKUP(B$2,'Data - Energy &amp; Metals'!$B$2:$AH$1048576,MATCH($A595,'Data - Energy &amp; Metals'!$A$2:$A$1048576,FALSE),FALSE)),#N/A,HLOOKUP(B$2,'Data - Energy &amp; Metals'!$B$2:$AH$1048576,MATCH($A595,'Data - Energy &amp; Metals'!$A$2:$A$1048576,FALSE),FALSE))</f>
        <v>311525</v>
      </c>
      <c r="C595" s="7">
        <f>IF(ISBLANK(HLOOKUP(C$2,'Data - Energy &amp; Metals'!$B$2:$AH$1048576,MATCH($A595,'Data - Energy &amp; Metals'!$A$2:$A$1048576,FALSE),FALSE)),#N/A,HLOOKUP(C$2,'Data - Energy &amp; Metals'!$B$2:$AH$1048576,MATCH($A595,'Data - Energy &amp; Metals'!$A$2:$A$1048576,FALSE),FALSE))</f>
        <v>135065</v>
      </c>
      <c r="D595" s="7">
        <f>IF(ISBLANK(HLOOKUP(D$2,'Data - Energy &amp; Metals'!$B$2:$AH$1048576,MATCH($A595,'Data - Energy &amp; Metals'!$A$2:$A$1048576,FALSE),FALSE)),#N/A,HLOOKUP(D$2,'Data - Energy &amp; Metals'!$B$2:$AH$1048576,MATCH($A595,'Data - Energy &amp; Metals'!$A$2:$A$1048576,FALSE),FALSE))</f>
        <v>27352</v>
      </c>
      <c r="E595" s="8">
        <f t="shared" si="9"/>
        <v>0.34576037236176871</v>
      </c>
    </row>
    <row r="596" spans="1:5" x14ac:dyDescent="0.25">
      <c r="A596" s="27">
        <f>IF('Data - Energy &amp; Metals'!A596="",#N/A,'Data - Energy &amp; Metals'!A596)</f>
        <v>43032</v>
      </c>
      <c r="B596" s="7">
        <f>IF(ISBLANK(HLOOKUP(B$2,'Data - Energy &amp; Metals'!$B$2:$AH$1048576,MATCH($A596,'Data - Energy &amp; Metals'!$A$2:$A$1048576,FALSE),FALSE)),#N/A,HLOOKUP(B$2,'Data - Energy &amp; Metals'!$B$2:$AH$1048576,MATCH($A596,'Data - Energy &amp; Metals'!$A$2:$A$1048576,FALSE),FALSE))</f>
        <v>314981</v>
      </c>
      <c r="C596" s="7">
        <f>IF(ISBLANK(HLOOKUP(C$2,'Data - Energy &amp; Metals'!$B$2:$AH$1048576,MATCH($A596,'Data - Energy &amp; Metals'!$A$2:$A$1048576,FALSE),FALSE)),#N/A,HLOOKUP(C$2,'Data - Energy &amp; Metals'!$B$2:$AH$1048576,MATCH($A596,'Data - Energy &amp; Metals'!$A$2:$A$1048576,FALSE),FALSE))</f>
        <v>133649</v>
      </c>
      <c r="D596" s="7">
        <f>IF(ISBLANK(HLOOKUP(D$2,'Data - Energy &amp; Metals'!$B$2:$AH$1048576,MATCH($A596,'Data - Energy &amp; Metals'!$A$2:$A$1048576,FALSE),FALSE)),#N/A,HLOOKUP(D$2,'Data - Energy &amp; Metals'!$B$2:$AH$1048576,MATCH($A596,'Data - Energy &amp; Metals'!$A$2:$A$1048576,FALSE),FALSE))</f>
        <v>24910</v>
      </c>
      <c r="E596" s="8">
        <f t="shared" si="9"/>
        <v>0.34522399763795275</v>
      </c>
    </row>
    <row r="597" spans="1:5" x14ac:dyDescent="0.25">
      <c r="A597" s="27">
        <f>IF('Data - Energy &amp; Metals'!A597="",#N/A,'Data - Energy &amp; Metals'!A597)</f>
        <v>43039</v>
      </c>
      <c r="B597" s="7">
        <f>IF(ISBLANK(HLOOKUP(B$2,'Data - Energy &amp; Metals'!$B$2:$AH$1048576,MATCH($A597,'Data - Energy &amp; Metals'!$A$2:$A$1048576,FALSE),FALSE)),#N/A,HLOOKUP(B$2,'Data - Energy &amp; Metals'!$B$2:$AH$1048576,MATCH($A597,'Data - Energy &amp; Metals'!$A$2:$A$1048576,FALSE),FALSE))</f>
        <v>303760</v>
      </c>
      <c r="C597" s="7">
        <f>IF(ISBLANK(HLOOKUP(C$2,'Data - Energy &amp; Metals'!$B$2:$AH$1048576,MATCH($A597,'Data - Energy &amp; Metals'!$A$2:$A$1048576,FALSE),FALSE)),#N/A,HLOOKUP(C$2,'Data - Energy &amp; Metals'!$B$2:$AH$1048576,MATCH($A597,'Data - Energy &amp; Metals'!$A$2:$A$1048576,FALSE),FALSE))</f>
        <v>131213</v>
      </c>
      <c r="D597" s="7">
        <f>IF(ISBLANK(HLOOKUP(D$2,'Data - Energy &amp; Metals'!$B$2:$AH$1048576,MATCH($A597,'Data - Energy &amp; Metals'!$A$2:$A$1048576,FALSE),FALSE)),#N/A,HLOOKUP(D$2,'Data - Energy &amp; Metals'!$B$2:$AH$1048576,MATCH($A597,'Data - Energy &amp; Metals'!$A$2:$A$1048576,FALSE),FALSE))</f>
        <v>26136</v>
      </c>
      <c r="E597" s="8">
        <f t="shared" si="9"/>
        <v>0.34592112193837238</v>
      </c>
    </row>
    <row r="598" spans="1:5" x14ac:dyDescent="0.25">
      <c r="A598" s="27">
        <f>IF('Data - Energy &amp; Metals'!A598="",#N/A,'Data - Energy &amp; Metals'!A598)</f>
        <v>43046</v>
      </c>
      <c r="B598" s="7">
        <f>IF(ISBLANK(HLOOKUP(B$2,'Data - Energy &amp; Metals'!$B$2:$AH$1048576,MATCH($A598,'Data - Energy &amp; Metals'!$A$2:$A$1048576,FALSE),FALSE)),#N/A,HLOOKUP(B$2,'Data - Energy &amp; Metals'!$B$2:$AH$1048576,MATCH($A598,'Data - Energy &amp; Metals'!$A$2:$A$1048576,FALSE),FALSE))</f>
        <v>303854</v>
      </c>
      <c r="C598" s="7">
        <f>IF(ISBLANK(HLOOKUP(C$2,'Data - Energy &amp; Metals'!$B$2:$AH$1048576,MATCH($A598,'Data - Energy &amp; Metals'!$A$2:$A$1048576,FALSE),FALSE)),#N/A,HLOOKUP(C$2,'Data - Energy &amp; Metals'!$B$2:$AH$1048576,MATCH($A598,'Data - Energy &amp; Metals'!$A$2:$A$1048576,FALSE),FALSE))</f>
        <v>120448</v>
      </c>
      <c r="D598" s="7">
        <f>IF(ISBLANK(HLOOKUP(D$2,'Data - Energy &amp; Metals'!$B$2:$AH$1048576,MATCH($A598,'Data - Energy &amp; Metals'!$A$2:$A$1048576,FALSE),FALSE)),#N/A,HLOOKUP(D$2,'Data - Energy &amp; Metals'!$B$2:$AH$1048576,MATCH($A598,'Data - Energy &amp; Metals'!$A$2:$A$1048576,FALSE),FALSE))</f>
        <v>34662</v>
      </c>
      <c r="E598" s="8">
        <f t="shared" si="9"/>
        <v>0.2823263804327078</v>
      </c>
    </row>
    <row r="599" spans="1:5" x14ac:dyDescent="0.25">
      <c r="A599" s="27">
        <f>IF('Data - Energy &amp; Metals'!A599="",#N/A,'Data - Energy &amp; Metals'!A599)</f>
        <v>43053</v>
      </c>
      <c r="B599" s="7">
        <f>IF(ISBLANK(HLOOKUP(B$2,'Data - Energy &amp; Metals'!$B$2:$AH$1048576,MATCH($A599,'Data - Energy &amp; Metals'!$A$2:$A$1048576,FALSE),FALSE)),#N/A,HLOOKUP(B$2,'Data - Energy &amp; Metals'!$B$2:$AH$1048576,MATCH($A599,'Data - Energy &amp; Metals'!$A$2:$A$1048576,FALSE),FALSE))</f>
        <v>287849</v>
      </c>
      <c r="C599" s="7">
        <f>IF(ISBLANK(HLOOKUP(C$2,'Data - Energy &amp; Metals'!$B$2:$AH$1048576,MATCH($A599,'Data - Energy &amp; Metals'!$A$2:$A$1048576,FALSE),FALSE)),#N/A,HLOOKUP(C$2,'Data - Energy &amp; Metals'!$B$2:$AH$1048576,MATCH($A599,'Data - Energy &amp; Metals'!$A$2:$A$1048576,FALSE),FALSE))</f>
        <v>113473</v>
      </c>
      <c r="D599" s="7">
        <f>IF(ISBLANK(HLOOKUP(D$2,'Data - Energy &amp; Metals'!$B$2:$AH$1048576,MATCH($A599,'Data - Energy &amp; Metals'!$A$2:$A$1048576,FALSE),FALSE)),#N/A,HLOOKUP(D$2,'Data - Energy &amp; Metals'!$B$2:$AH$1048576,MATCH($A599,'Data - Energy &amp; Metals'!$A$2:$A$1048576,FALSE),FALSE))</f>
        <v>33552</v>
      </c>
      <c r="E599" s="8">
        <f t="shared" si="9"/>
        <v>0.27764904515909383</v>
      </c>
    </row>
    <row r="600" spans="1:5" x14ac:dyDescent="0.25">
      <c r="A600" s="27">
        <f>IF('Data - Energy &amp; Metals'!A600="",#N/A,'Data - Energy &amp; Metals'!A600)</f>
        <v>43060</v>
      </c>
      <c r="B600" s="7">
        <f>IF(ISBLANK(HLOOKUP(B$2,'Data - Energy &amp; Metals'!$B$2:$AH$1048576,MATCH($A600,'Data - Energy &amp; Metals'!$A$2:$A$1048576,FALSE),FALSE)),#N/A,HLOOKUP(B$2,'Data - Energy &amp; Metals'!$B$2:$AH$1048576,MATCH($A600,'Data - Energy &amp; Metals'!$A$2:$A$1048576,FALSE),FALSE))</f>
        <v>282043</v>
      </c>
      <c r="C600" s="7">
        <f>IF(ISBLANK(HLOOKUP(C$2,'Data - Energy &amp; Metals'!$B$2:$AH$1048576,MATCH($A600,'Data - Energy &amp; Metals'!$A$2:$A$1048576,FALSE),FALSE)),#N/A,HLOOKUP(C$2,'Data - Energy &amp; Metals'!$B$2:$AH$1048576,MATCH($A600,'Data - Energy &amp; Metals'!$A$2:$A$1048576,FALSE),FALSE))</f>
        <v>112107</v>
      </c>
      <c r="D600" s="7">
        <f>IF(ISBLANK(HLOOKUP(D$2,'Data - Energy &amp; Metals'!$B$2:$AH$1048576,MATCH($A600,'Data - Energy &amp; Metals'!$A$2:$A$1048576,FALSE),FALSE)),#N/A,HLOOKUP(D$2,'Data - Energy &amp; Metals'!$B$2:$AH$1048576,MATCH($A600,'Data - Energy &amp; Metals'!$A$2:$A$1048576,FALSE),FALSE))</f>
        <v>31035</v>
      </c>
      <c r="E600" s="8">
        <f t="shared" si="9"/>
        <v>0.287445531355148</v>
      </c>
    </row>
    <row r="601" spans="1:5" x14ac:dyDescent="0.25">
      <c r="A601" s="27">
        <f>IF('Data - Energy &amp; Metals'!A601="",#N/A,'Data - Energy &amp; Metals'!A601)</f>
        <v>43067</v>
      </c>
      <c r="B601" s="7">
        <f>IF(ISBLANK(HLOOKUP(B$2,'Data - Energy &amp; Metals'!$B$2:$AH$1048576,MATCH($A601,'Data - Energy &amp; Metals'!$A$2:$A$1048576,FALSE),FALSE)),#N/A,HLOOKUP(B$2,'Data - Energy &amp; Metals'!$B$2:$AH$1048576,MATCH($A601,'Data - Energy &amp; Metals'!$A$2:$A$1048576,FALSE),FALSE))</f>
        <v>275113</v>
      </c>
      <c r="C601" s="7">
        <f>IF(ISBLANK(HLOOKUP(C$2,'Data - Energy &amp; Metals'!$B$2:$AH$1048576,MATCH($A601,'Data - Energy &amp; Metals'!$A$2:$A$1048576,FALSE),FALSE)),#N/A,HLOOKUP(C$2,'Data - Energy &amp; Metals'!$B$2:$AH$1048576,MATCH($A601,'Data - Energy &amp; Metals'!$A$2:$A$1048576,FALSE),FALSE))</f>
        <v>114546</v>
      </c>
      <c r="D601" s="7">
        <f>IF(ISBLANK(HLOOKUP(D$2,'Data - Energy &amp; Metals'!$B$2:$AH$1048576,MATCH($A601,'Data - Energy &amp; Metals'!$A$2:$A$1048576,FALSE),FALSE)),#N/A,HLOOKUP(D$2,'Data - Energy &amp; Metals'!$B$2:$AH$1048576,MATCH($A601,'Data - Energy &amp; Metals'!$A$2:$A$1048576,FALSE),FALSE))</f>
        <v>32795</v>
      </c>
      <c r="E601" s="8">
        <f t="shared" si="9"/>
        <v>0.29715426024942476</v>
      </c>
    </row>
    <row r="602" spans="1:5" x14ac:dyDescent="0.25">
      <c r="A602" s="27">
        <f>IF('Data - Energy &amp; Metals'!A602="",#N/A,'Data - Energy &amp; Metals'!A602)</f>
        <v>43074</v>
      </c>
      <c r="B602" s="7">
        <f>IF(ISBLANK(HLOOKUP(B$2,'Data - Energy &amp; Metals'!$B$2:$AH$1048576,MATCH($A602,'Data - Energy &amp; Metals'!$A$2:$A$1048576,FALSE),FALSE)),#N/A,HLOOKUP(B$2,'Data - Energy &amp; Metals'!$B$2:$AH$1048576,MATCH($A602,'Data - Energy &amp; Metals'!$A$2:$A$1048576,FALSE),FALSE))</f>
        <v>261076</v>
      </c>
      <c r="C602" s="7">
        <f>IF(ISBLANK(HLOOKUP(C$2,'Data - Energy &amp; Metals'!$B$2:$AH$1048576,MATCH($A602,'Data - Energy &amp; Metals'!$A$2:$A$1048576,FALSE),FALSE)),#N/A,HLOOKUP(C$2,'Data - Energy &amp; Metals'!$B$2:$AH$1048576,MATCH($A602,'Data - Energy &amp; Metals'!$A$2:$A$1048576,FALSE),FALSE))</f>
        <v>97528</v>
      </c>
      <c r="D602" s="7">
        <f>IF(ISBLANK(HLOOKUP(D$2,'Data - Energy &amp; Metals'!$B$2:$AH$1048576,MATCH($A602,'Data - Energy &amp; Metals'!$A$2:$A$1048576,FALSE),FALSE)),#N/A,HLOOKUP(D$2,'Data - Energy &amp; Metals'!$B$2:$AH$1048576,MATCH($A602,'Data - Energy &amp; Metals'!$A$2:$A$1048576,FALSE),FALSE))</f>
        <v>42647</v>
      </c>
      <c r="E602" s="8">
        <f t="shared" si="9"/>
        <v>0.2102108198379016</v>
      </c>
    </row>
    <row r="603" spans="1:5" x14ac:dyDescent="0.25">
      <c r="A603" s="27">
        <f>IF('Data - Energy &amp; Metals'!A603="",#N/A,'Data - Energy &amp; Metals'!A603)</f>
        <v>43081</v>
      </c>
      <c r="B603" s="7">
        <f>IF(ISBLANK(HLOOKUP(B$2,'Data - Energy &amp; Metals'!$B$2:$AH$1048576,MATCH($A603,'Data - Energy &amp; Metals'!$A$2:$A$1048576,FALSE),FALSE)),#N/A,HLOOKUP(B$2,'Data - Energy &amp; Metals'!$B$2:$AH$1048576,MATCH($A603,'Data - Energy &amp; Metals'!$A$2:$A$1048576,FALSE),FALSE))</f>
        <v>238182</v>
      </c>
      <c r="C603" s="7">
        <f>IF(ISBLANK(HLOOKUP(C$2,'Data - Energy &amp; Metals'!$B$2:$AH$1048576,MATCH($A603,'Data - Energy &amp; Metals'!$A$2:$A$1048576,FALSE),FALSE)),#N/A,HLOOKUP(C$2,'Data - Energy &amp; Metals'!$B$2:$AH$1048576,MATCH($A603,'Data - Energy &amp; Metals'!$A$2:$A$1048576,FALSE),FALSE))</f>
        <v>84694</v>
      </c>
      <c r="D603" s="7">
        <f>IF(ISBLANK(HLOOKUP(D$2,'Data - Energy &amp; Metals'!$B$2:$AH$1048576,MATCH($A603,'Data - Energy &amp; Metals'!$A$2:$A$1048576,FALSE),FALSE)),#N/A,HLOOKUP(D$2,'Data - Energy &amp; Metals'!$B$2:$AH$1048576,MATCH($A603,'Data - Energy &amp; Metals'!$A$2:$A$1048576,FALSE),FALSE))</f>
        <v>36310</v>
      </c>
      <c r="E603" s="8">
        <f t="shared" si="9"/>
        <v>0.20313877622994181</v>
      </c>
    </row>
    <row r="604" spans="1:5" x14ac:dyDescent="0.25">
      <c r="A604" s="27">
        <f>IF('Data - Energy &amp; Metals'!A604="",#N/A,'Data - Energy &amp; Metals'!A604)</f>
        <v>43088</v>
      </c>
      <c r="B604" s="7">
        <f>IF(ISBLANK(HLOOKUP(B$2,'Data - Energy &amp; Metals'!$B$2:$AH$1048576,MATCH($A604,'Data - Energy &amp; Metals'!$A$2:$A$1048576,FALSE),FALSE)),#N/A,HLOOKUP(B$2,'Data - Energy &amp; Metals'!$B$2:$AH$1048576,MATCH($A604,'Data - Energy &amp; Metals'!$A$2:$A$1048576,FALSE),FALSE))</f>
        <v>252927</v>
      </c>
      <c r="C604" s="7">
        <f>IF(ISBLANK(HLOOKUP(C$2,'Data - Energy &amp; Metals'!$B$2:$AH$1048576,MATCH($A604,'Data - Energy &amp; Metals'!$A$2:$A$1048576,FALSE),FALSE)),#N/A,HLOOKUP(C$2,'Data - Energy &amp; Metals'!$B$2:$AH$1048576,MATCH($A604,'Data - Energy &amp; Metals'!$A$2:$A$1048576,FALSE),FALSE))</f>
        <v>105189</v>
      </c>
      <c r="D604" s="7">
        <f>IF(ISBLANK(HLOOKUP(D$2,'Data - Energy &amp; Metals'!$B$2:$AH$1048576,MATCH($A604,'Data - Energy &amp; Metals'!$A$2:$A$1048576,FALSE),FALSE)),#N/A,HLOOKUP(D$2,'Data - Energy &amp; Metals'!$B$2:$AH$1048576,MATCH($A604,'Data - Energy &amp; Metals'!$A$2:$A$1048576,FALSE),FALSE))</f>
        <v>27497</v>
      </c>
      <c r="E604" s="8">
        <f t="shared" si="9"/>
        <v>0.30717163450323609</v>
      </c>
    </row>
    <row r="605" spans="1:5" x14ac:dyDescent="0.25">
      <c r="A605" s="27">
        <f>IF('Data - Energy &amp; Metals'!A605="",#N/A,'Data - Energy &amp; Metals'!A605)</f>
        <v>43095</v>
      </c>
      <c r="B605" s="7">
        <f>IF(ISBLANK(HLOOKUP(B$2,'Data - Energy &amp; Metals'!$B$2:$AH$1048576,MATCH($A605,'Data - Energy &amp; Metals'!$A$2:$A$1048576,FALSE),FALSE)),#N/A,HLOOKUP(B$2,'Data - Energy &amp; Metals'!$B$2:$AH$1048576,MATCH($A605,'Data - Energy &amp; Metals'!$A$2:$A$1048576,FALSE),FALSE))</f>
        <v>271449</v>
      </c>
      <c r="C605" s="7">
        <f>IF(ISBLANK(HLOOKUP(C$2,'Data - Energy &amp; Metals'!$B$2:$AH$1048576,MATCH($A605,'Data - Energy &amp; Metals'!$A$2:$A$1048576,FALSE),FALSE)),#N/A,HLOOKUP(C$2,'Data - Energy &amp; Metals'!$B$2:$AH$1048576,MATCH($A605,'Data - Energy &amp; Metals'!$A$2:$A$1048576,FALSE),FALSE))</f>
        <v>122394</v>
      </c>
      <c r="D605" s="7">
        <f>IF(ISBLANK(HLOOKUP(D$2,'Data - Energy &amp; Metals'!$B$2:$AH$1048576,MATCH($A605,'Data - Energy &amp; Metals'!$A$2:$A$1048576,FALSE),FALSE)),#N/A,HLOOKUP(D$2,'Data - Energy &amp; Metals'!$B$2:$AH$1048576,MATCH($A605,'Data - Energy &amp; Metals'!$A$2:$A$1048576,FALSE),FALSE))</f>
        <v>22874</v>
      </c>
      <c r="E605" s="8">
        <f t="shared" si="9"/>
        <v>0.36662503822080761</v>
      </c>
    </row>
    <row r="606" spans="1:5" x14ac:dyDescent="0.25">
      <c r="A606" s="27">
        <f>IF('Data - Energy &amp; Metals'!A606="",#N/A,'Data - Energy &amp; Metals'!A606)</f>
        <v>43102</v>
      </c>
      <c r="B606" s="7">
        <f>IF(ISBLANK(HLOOKUP(B$2,'Data - Energy &amp; Metals'!$B$2:$AH$1048576,MATCH($A606,'Data - Energy &amp; Metals'!$A$2:$A$1048576,FALSE),FALSE)),#N/A,HLOOKUP(B$2,'Data - Energy &amp; Metals'!$B$2:$AH$1048576,MATCH($A606,'Data - Energy &amp; Metals'!$A$2:$A$1048576,FALSE),FALSE))</f>
        <v>292750</v>
      </c>
      <c r="C606" s="7">
        <f>IF(ISBLANK(HLOOKUP(C$2,'Data - Energy &amp; Metals'!$B$2:$AH$1048576,MATCH($A606,'Data - Energy &amp; Metals'!$A$2:$A$1048576,FALSE),FALSE)),#N/A,HLOOKUP(C$2,'Data - Energy &amp; Metals'!$B$2:$AH$1048576,MATCH($A606,'Data - Energy &amp; Metals'!$A$2:$A$1048576,FALSE),FALSE))</f>
        <v>134564</v>
      </c>
      <c r="D606" s="7">
        <f>IF(ISBLANK(HLOOKUP(D$2,'Data - Energy &amp; Metals'!$B$2:$AH$1048576,MATCH($A606,'Data - Energy &amp; Metals'!$A$2:$A$1048576,FALSE),FALSE)),#N/A,HLOOKUP(D$2,'Data - Energy &amp; Metals'!$B$2:$AH$1048576,MATCH($A606,'Data - Energy &amp; Metals'!$A$2:$A$1048576,FALSE),FALSE))</f>
        <v>21440</v>
      </c>
      <c r="E606" s="8">
        <f t="shared" si="9"/>
        <v>0.38641844577284373</v>
      </c>
    </row>
    <row r="607" spans="1:5" x14ac:dyDescent="0.25">
      <c r="A607" s="27">
        <f>IF('Data - Energy &amp; Metals'!A607="",#N/A,'Data - Energy &amp; Metals'!A607)</f>
        <v>43109</v>
      </c>
      <c r="B607" s="7">
        <f>IF(ISBLANK(HLOOKUP(B$2,'Data - Energy &amp; Metals'!$B$2:$AH$1048576,MATCH($A607,'Data - Energy &amp; Metals'!$A$2:$A$1048576,FALSE),FALSE)),#N/A,HLOOKUP(B$2,'Data - Energy &amp; Metals'!$B$2:$AH$1048576,MATCH($A607,'Data - Energy &amp; Metals'!$A$2:$A$1048576,FALSE),FALSE))</f>
        <v>296542</v>
      </c>
      <c r="C607" s="7">
        <f>IF(ISBLANK(HLOOKUP(C$2,'Data - Energy &amp; Metals'!$B$2:$AH$1048576,MATCH($A607,'Data - Energy &amp; Metals'!$A$2:$A$1048576,FALSE),FALSE)),#N/A,HLOOKUP(C$2,'Data - Energy &amp; Metals'!$B$2:$AH$1048576,MATCH($A607,'Data - Energy &amp; Metals'!$A$2:$A$1048576,FALSE),FALSE))</f>
        <v>132185</v>
      </c>
      <c r="D607" s="7">
        <f>IF(ISBLANK(HLOOKUP(D$2,'Data - Energy &amp; Metals'!$B$2:$AH$1048576,MATCH($A607,'Data - Energy &amp; Metals'!$A$2:$A$1048576,FALSE),FALSE)),#N/A,HLOOKUP(D$2,'Data - Energy &amp; Metals'!$B$2:$AH$1048576,MATCH($A607,'Data - Energy &amp; Metals'!$A$2:$A$1048576,FALSE),FALSE))</f>
        <v>25714</v>
      </c>
      <c r="E607" s="8">
        <f t="shared" si="9"/>
        <v>0.35904188951312127</v>
      </c>
    </row>
    <row r="608" spans="1:5" x14ac:dyDescent="0.25">
      <c r="A608" s="27">
        <f>IF('Data - Energy &amp; Metals'!A608="",#N/A,'Data - Energy &amp; Metals'!A608)</f>
        <v>43116</v>
      </c>
      <c r="B608" s="7">
        <f>IF(ISBLANK(HLOOKUP(B$2,'Data - Energy &amp; Metals'!$B$2:$AH$1048576,MATCH($A608,'Data - Energy &amp; Metals'!$A$2:$A$1048576,FALSE),FALSE)),#N/A,HLOOKUP(B$2,'Data - Energy &amp; Metals'!$B$2:$AH$1048576,MATCH($A608,'Data - Energy &amp; Metals'!$A$2:$A$1048576,FALSE),FALSE))</f>
        <v>293299</v>
      </c>
      <c r="C608" s="7">
        <f>IF(ISBLANK(HLOOKUP(C$2,'Data - Energy &amp; Metals'!$B$2:$AH$1048576,MATCH($A608,'Data - Energy &amp; Metals'!$A$2:$A$1048576,FALSE),FALSE)),#N/A,HLOOKUP(C$2,'Data - Energy &amp; Metals'!$B$2:$AH$1048576,MATCH($A608,'Data - Energy &amp; Metals'!$A$2:$A$1048576,FALSE),FALSE))</f>
        <v>121257</v>
      </c>
      <c r="D608" s="7">
        <f>IF(ISBLANK(HLOOKUP(D$2,'Data - Energy &amp; Metals'!$B$2:$AH$1048576,MATCH($A608,'Data - Energy &amp; Metals'!$A$2:$A$1048576,FALSE),FALSE)),#N/A,HLOOKUP(D$2,'Data - Energy &amp; Metals'!$B$2:$AH$1048576,MATCH($A608,'Data - Energy &amp; Metals'!$A$2:$A$1048576,FALSE),FALSE))</f>
        <v>27863</v>
      </c>
      <c r="E608" s="8">
        <f t="shared" si="9"/>
        <v>0.31842590666862142</v>
      </c>
    </row>
    <row r="609" spans="1:5" x14ac:dyDescent="0.25">
      <c r="A609" s="27">
        <f>IF('Data - Energy &amp; Metals'!A609="",#N/A,'Data - Energy &amp; Metals'!A609)</f>
        <v>43123</v>
      </c>
      <c r="B609" s="7">
        <f>IF(ISBLANK(HLOOKUP(B$2,'Data - Energy &amp; Metals'!$B$2:$AH$1048576,MATCH($A609,'Data - Energy &amp; Metals'!$A$2:$A$1048576,FALSE),FALSE)),#N/A,HLOOKUP(B$2,'Data - Energy &amp; Metals'!$B$2:$AH$1048576,MATCH($A609,'Data - Energy &amp; Metals'!$A$2:$A$1048576,FALSE),FALSE))</f>
        <v>289744</v>
      </c>
      <c r="C609" s="7">
        <f>IF(ISBLANK(HLOOKUP(C$2,'Data - Energy &amp; Metals'!$B$2:$AH$1048576,MATCH($A609,'Data - Energy &amp; Metals'!$A$2:$A$1048576,FALSE),FALSE)),#N/A,HLOOKUP(C$2,'Data - Energy &amp; Metals'!$B$2:$AH$1048576,MATCH($A609,'Data - Energy &amp; Metals'!$A$2:$A$1048576,FALSE),FALSE))</f>
        <v>106358</v>
      </c>
      <c r="D609" s="7">
        <f>IF(ISBLANK(HLOOKUP(D$2,'Data - Energy &amp; Metals'!$B$2:$AH$1048576,MATCH($A609,'Data - Energy &amp; Metals'!$A$2:$A$1048576,FALSE),FALSE)),#N/A,HLOOKUP(D$2,'Data - Energy &amp; Metals'!$B$2:$AH$1048576,MATCH($A609,'Data - Energy &amp; Metals'!$A$2:$A$1048576,FALSE),FALSE))</f>
        <v>44903</v>
      </c>
      <c r="E609" s="8">
        <f t="shared" si="9"/>
        <v>0.21210102711358994</v>
      </c>
    </row>
    <row r="610" spans="1:5" x14ac:dyDescent="0.25">
      <c r="A610" s="27">
        <f>IF('Data - Energy &amp; Metals'!A610="",#N/A,'Data - Energy &amp; Metals'!A610)</f>
        <v>43130</v>
      </c>
      <c r="B610" s="7">
        <f>IF(ISBLANK(HLOOKUP(B$2,'Data - Energy &amp; Metals'!$B$2:$AH$1048576,MATCH($A610,'Data - Energy &amp; Metals'!$A$2:$A$1048576,FALSE),FALSE)),#N/A,HLOOKUP(B$2,'Data - Energy &amp; Metals'!$B$2:$AH$1048576,MATCH($A610,'Data - Energy &amp; Metals'!$A$2:$A$1048576,FALSE),FALSE))</f>
        <v>291016</v>
      </c>
      <c r="C610" s="7">
        <f>IF(ISBLANK(HLOOKUP(C$2,'Data - Energy &amp; Metals'!$B$2:$AH$1048576,MATCH($A610,'Data - Energy &amp; Metals'!$A$2:$A$1048576,FALSE),FALSE)),#N/A,HLOOKUP(C$2,'Data - Energy &amp; Metals'!$B$2:$AH$1048576,MATCH($A610,'Data - Energy &amp; Metals'!$A$2:$A$1048576,FALSE),FALSE))</f>
        <v>98755</v>
      </c>
      <c r="D610" s="7">
        <f>IF(ISBLANK(HLOOKUP(D$2,'Data - Energy &amp; Metals'!$B$2:$AH$1048576,MATCH($A610,'Data - Energy &amp; Metals'!$A$2:$A$1048576,FALSE),FALSE)),#N/A,HLOOKUP(D$2,'Data - Energy &amp; Metals'!$B$2:$AH$1048576,MATCH($A610,'Data - Energy &amp; Metals'!$A$2:$A$1048576,FALSE),FALSE))</f>
        <v>43144</v>
      </c>
      <c r="E610" s="8">
        <f t="shared" si="9"/>
        <v>0.19109258597465431</v>
      </c>
    </row>
    <row r="611" spans="1:5" x14ac:dyDescent="0.25">
      <c r="A611" s="27">
        <f>IF('Data - Energy &amp; Metals'!A611="",#N/A,'Data - Energy &amp; Metals'!A611)</f>
        <v>43137</v>
      </c>
      <c r="B611" s="7">
        <f>IF(ISBLANK(HLOOKUP(B$2,'Data - Energy &amp; Metals'!$B$2:$AH$1048576,MATCH($A611,'Data - Energy &amp; Metals'!$A$2:$A$1048576,FALSE),FALSE)),#N/A,HLOOKUP(B$2,'Data - Energy &amp; Metals'!$B$2:$AH$1048576,MATCH($A611,'Data - Energy &amp; Metals'!$A$2:$A$1048576,FALSE),FALSE))</f>
        <v>289647</v>
      </c>
      <c r="C611" s="7">
        <f>IF(ISBLANK(HLOOKUP(C$2,'Data - Energy &amp; Metals'!$B$2:$AH$1048576,MATCH($A611,'Data - Energy &amp; Metals'!$A$2:$A$1048576,FALSE),FALSE)),#N/A,HLOOKUP(C$2,'Data - Energy &amp; Metals'!$B$2:$AH$1048576,MATCH($A611,'Data - Energy &amp; Metals'!$A$2:$A$1048576,FALSE),FALSE))</f>
        <v>95795</v>
      </c>
      <c r="D611" s="7">
        <f>IF(ISBLANK(HLOOKUP(D$2,'Data - Energy &amp; Metals'!$B$2:$AH$1048576,MATCH($A611,'Data - Energy &amp; Metals'!$A$2:$A$1048576,FALSE),FALSE)),#N/A,HLOOKUP(D$2,'Data - Energy &amp; Metals'!$B$2:$AH$1048576,MATCH($A611,'Data - Energy &amp; Metals'!$A$2:$A$1048576,FALSE),FALSE))</f>
        <v>41986</v>
      </c>
      <c r="E611" s="8">
        <f t="shared" si="9"/>
        <v>0.18577440815889687</v>
      </c>
    </row>
    <row r="612" spans="1:5" x14ac:dyDescent="0.25">
      <c r="A612" s="27">
        <f>IF('Data - Energy &amp; Metals'!A612="",#N/A,'Data - Energy &amp; Metals'!A612)</f>
        <v>43144</v>
      </c>
      <c r="B612" s="7">
        <f>IF(ISBLANK(HLOOKUP(B$2,'Data - Energy &amp; Metals'!$B$2:$AH$1048576,MATCH($A612,'Data - Energy &amp; Metals'!$A$2:$A$1048576,FALSE),FALSE)),#N/A,HLOOKUP(B$2,'Data - Energy &amp; Metals'!$B$2:$AH$1048576,MATCH($A612,'Data - Energy &amp; Metals'!$A$2:$A$1048576,FALSE),FALSE))</f>
        <v>260295</v>
      </c>
      <c r="C612" s="7">
        <f>IF(ISBLANK(HLOOKUP(C$2,'Data - Energy &amp; Metals'!$B$2:$AH$1048576,MATCH($A612,'Data - Energy &amp; Metals'!$A$2:$A$1048576,FALSE),FALSE)),#N/A,HLOOKUP(C$2,'Data - Energy &amp; Metals'!$B$2:$AH$1048576,MATCH($A612,'Data - Energy &amp; Metals'!$A$2:$A$1048576,FALSE),FALSE))</f>
        <v>78737</v>
      </c>
      <c r="D612" s="7">
        <f>IF(ISBLANK(HLOOKUP(D$2,'Data - Energy &amp; Metals'!$B$2:$AH$1048576,MATCH($A612,'Data - Energy &amp; Metals'!$A$2:$A$1048576,FALSE),FALSE)),#N/A,HLOOKUP(D$2,'Data - Energy &amp; Metals'!$B$2:$AH$1048576,MATCH($A612,'Data - Energy &amp; Metals'!$A$2:$A$1048576,FALSE),FALSE))</f>
        <v>42618</v>
      </c>
      <c r="E612" s="8">
        <f t="shared" si="9"/>
        <v>0.13876178950805818</v>
      </c>
    </row>
    <row r="613" spans="1:5" x14ac:dyDescent="0.25">
      <c r="A613" s="27">
        <f>IF('Data - Energy &amp; Metals'!A613="",#N/A,'Data - Energy &amp; Metals'!A613)</f>
        <v>43151</v>
      </c>
      <c r="B613" s="7">
        <f>IF(ISBLANK(HLOOKUP(B$2,'Data - Energy &amp; Metals'!$B$2:$AH$1048576,MATCH($A613,'Data - Energy &amp; Metals'!$A$2:$A$1048576,FALSE),FALSE)),#N/A,HLOOKUP(B$2,'Data - Energy &amp; Metals'!$B$2:$AH$1048576,MATCH($A613,'Data - Energy &amp; Metals'!$A$2:$A$1048576,FALSE),FALSE))</f>
        <v>260811</v>
      </c>
      <c r="C613" s="7">
        <f>IF(ISBLANK(HLOOKUP(C$2,'Data - Energy &amp; Metals'!$B$2:$AH$1048576,MATCH($A613,'Data - Energy &amp; Metals'!$A$2:$A$1048576,FALSE),FALSE)),#N/A,HLOOKUP(C$2,'Data - Energy &amp; Metals'!$B$2:$AH$1048576,MATCH($A613,'Data - Energy &amp; Metals'!$A$2:$A$1048576,FALSE),FALSE))</f>
        <v>82448</v>
      </c>
      <c r="D613" s="7">
        <f>IF(ISBLANK(HLOOKUP(D$2,'Data - Energy &amp; Metals'!$B$2:$AH$1048576,MATCH($A613,'Data - Energy &amp; Metals'!$A$2:$A$1048576,FALSE),FALSE)),#N/A,HLOOKUP(D$2,'Data - Energy &amp; Metals'!$B$2:$AH$1048576,MATCH($A613,'Data - Energy &amp; Metals'!$A$2:$A$1048576,FALSE),FALSE))</f>
        <v>35427</v>
      </c>
      <c r="E613" s="8">
        <f t="shared" si="9"/>
        <v>0.18028764124212551</v>
      </c>
    </row>
    <row r="614" spans="1:5" x14ac:dyDescent="0.25">
      <c r="A614" s="27">
        <f>IF('Data - Energy &amp; Metals'!A614="",#N/A,'Data - Energy &amp; Metals'!A614)</f>
        <v>43158</v>
      </c>
      <c r="B614" s="7">
        <f>IF(ISBLANK(HLOOKUP(B$2,'Data - Energy &amp; Metals'!$B$2:$AH$1048576,MATCH($A614,'Data - Energy &amp; Metals'!$A$2:$A$1048576,FALSE),FALSE)),#N/A,HLOOKUP(B$2,'Data - Energy &amp; Metals'!$B$2:$AH$1048576,MATCH($A614,'Data - Energy &amp; Metals'!$A$2:$A$1048576,FALSE),FALSE))</f>
        <v>267323</v>
      </c>
      <c r="C614" s="7">
        <f>IF(ISBLANK(HLOOKUP(C$2,'Data - Energy &amp; Metals'!$B$2:$AH$1048576,MATCH($A614,'Data - Energy &amp; Metals'!$A$2:$A$1048576,FALSE),FALSE)),#N/A,HLOOKUP(C$2,'Data - Energy &amp; Metals'!$B$2:$AH$1048576,MATCH($A614,'Data - Energy &amp; Metals'!$A$2:$A$1048576,FALSE),FALSE))</f>
        <v>85498</v>
      </c>
      <c r="D614" s="7">
        <f>IF(ISBLANK(HLOOKUP(D$2,'Data - Energy &amp; Metals'!$B$2:$AH$1048576,MATCH($A614,'Data - Energy &amp; Metals'!$A$2:$A$1048576,FALSE),FALSE)),#N/A,HLOOKUP(D$2,'Data - Energy &amp; Metals'!$B$2:$AH$1048576,MATCH($A614,'Data - Energy &amp; Metals'!$A$2:$A$1048576,FALSE),FALSE))</f>
        <v>44095</v>
      </c>
      <c r="E614" s="8">
        <f t="shared" si="9"/>
        <v>0.15488005147331133</v>
      </c>
    </row>
    <row r="615" spans="1:5" x14ac:dyDescent="0.25">
      <c r="A615" s="27">
        <f>IF('Data - Energy &amp; Metals'!A615="",#N/A,'Data - Energy &amp; Metals'!A615)</f>
        <v>43165</v>
      </c>
      <c r="B615" s="7">
        <f>IF(ISBLANK(HLOOKUP(B$2,'Data - Energy &amp; Metals'!$B$2:$AH$1048576,MATCH($A615,'Data - Energy &amp; Metals'!$A$2:$A$1048576,FALSE),FALSE)),#N/A,HLOOKUP(B$2,'Data - Energy &amp; Metals'!$B$2:$AH$1048576,MATCH($A615,'Data - Energy &amp; Metals'!$A$2:$A$1048576,FALSE),FALSE))</f>
        <v>263620</v>
      </c>
      <c r="C615" s="7">
        <f>IF(ISBLANK(HLOOKUP(C$2,'Data - Energy &amp; Metals'!$B$2:$AH$1048576,MATCH($A615,'Data - Energy &amp; Metals'!$A$2:$A$1048576,FALSE),FALSE)),#N/A,HLOOKUP(C$2,'Data - Energy &amp; Metals'!$B$2:$AH$1048576,MATCH($A615,'Data - Energy &amp; Metals'!$A$2:$A$1048576,FALSE),FALSE))</f>
        <v>80661</v>
      </c>
      <c r="D615" s="7">
        <f>IF(ISBLANK(HLOOKUP(D$2,'Data - Energy &amp; Metals'!$B$2:$AH$1048576,MATCH($A615,'Data - Energy &amp; Metals'!$A$2:$A$1048576,FALSE),FALSE)),#N/A,HLOOKUP(D$2,'Data - Energy &amp; Metals'!$B$2:$AH$1048576,MATCH($A615,'Data - Energy &amp; Metals'!$A$2:$A$1048576,FALSE),FALSE))</f>
        <v>51885</v>
      </c>
      <c r="E615" s="8">
        <f t="shared" si="9"/>
        <v>0.10915712009710947</v>
      </c>
    </row>
    <row r="616" spans="1:5" x14ac:dyDescent="0.25">
      <c r="A616" s="27">
        <f>IF('Data - Energy &amp; Metals'!A616="",#N/A,'Data - Energy &amp; Metals'!A616)</f>
        <v>43172</v>
      </c>
      <c r="B616" s="7">
        <f>IF(ISBLANK(HLOOKUP(B$2,'Data - Energy &amp; Metals'!$B$2:$AH$1048576,MATCH($A616,'Data - Energy &amp; Metals'!$A$2:$A$1048576,FALSE),FALSE)),#N/A,HLOOKUP(B$2,'Data - Energy &amp; Metals'!$B$2:$AH$1048576,MATCH($A616,'Data - Energy &amp; Metals'!$A$2:$A$1048576,FALSE),FALSE))</f>
        <v>277467</v>
      </c>
      <c r="C616" s="7">
        <f>IF(ISBLANK(HLOOKUP(C$2,'Data - Energy &amp; Metals'!$B$2:$AH$1048576,MATCH($A616,'Data - Energy &amp; Metals'!$A$2:$A$1048576,FALSE),FALSE)),#N/A,HLOOKUP(C$2,'Data - Energy &amp; Metals'!$B$2:$AH$1048576,MATCH($A616,'Data - Energy &amp; Metals'!$A$2:$A$1048576,FALSE),FALSE))</f>
        <v>77561</v>
      </c>
      <c r="D616" s="7">
        <f>IF(ISBLANK(HLOOKUP(D$2,'Data - Energy &amp; Metals'!$B$2:$AH$1048576,MATCH($A616,'Data - Energy &amp; Metals'!$A$2:$A$1048576,FALSE),FALSE)),#N/A,HLOOKUP(D$2,'Data - Energy &amp; Metals'!$B$2:$AH$1048576,MATCH($A616,'Data - Energy &amp; Metals'!$A$2:$A$1048576,FALSE),FALSE))</f>
        <v>50204</v>
      </c>
      <c r="E616" s="8">
        <f t="shared" si="9"/>
        <v>9.8595508655083305E-2</v>
      </c>
    </row>
    <row r="617" spans="1:5" x14ac:dyDescent="0.25">
      <c r="A617" s="27">
        <f>IF('Data - Energy &amp; Metals'!A617="",#N/A,'Data - Energy &amp; Metals'!A617)</f>
        <v>43179</v>
      </c>
      <c r="B617" s="7">
        <f>IF(ISBLANK(HLOOKUP(B$2,'Data - Energy &amp; Metals'!$B$2:$AH$1048576,MATCH($A617,'Data - Energy &amp; Metals'!$A$2:$A$1048576,FALSE),FALSE)),#N/A,HLOOKUP(B$2,'Data - Energy &amp; Metals'!$B$2:$AH$1048576,MATCH($A617,'Data - Energy &amp; Metals'!$A$2:$A$1048576,FALSE),FALSE))</f>
        <v>288912</v>
      </c>
      <c r="C617" s="7">
        <f>IF(ISBLANK(HLOOKUP(C$2,'Data - Energy &amp; Metals'!$B$2:$AH$1048576,MATCH($A617,'Data - Energy &amp; Metals'!$A$2:$A$1048576,FALSE),FALSE)),#N/A,HLOOKUP(C$2,'Data - Energy &amp; Metals'!$B$2:$AH$1048576,MATCH($A617,'Data - Energy &amp; Metals'!$A$2:$A$1048576,FALSE),FALSE))</f>
        <v>74507</v>
      </c>
      <c r="D617" s="7">
        <f>IF(ISBLANK(HLOOKUP(D$2,'Data - Energy &amp; Metals'!$B$2:$AH$1048576,MATCH($A617,'Data - Energy &amp; Metals'!$A$2:$A$1048576,FALSE),FALSE)),#N/A,HLOOKUP(D$2,'Data - Energy &amp; Metals'!$B$2:$AH$1048576,MATCH($A617,'Data - Energy &amp; Metals'!$A$2:$A$1048576,FALSE),FALSE))</f>
        <v>54738</v>
      </c>
      <c r="E617" s="8">
        <f t="shared" si="9"/>
        <v>6.84256797917705E-2</v>
      </c>
    </row>
    <row r="618" spans="1:5" x14ac:dyDescent="0.25">
      <c r="A618" s="27">
        <f>IF('Data - Energy &amp; Metals'!A618="",#N/A,'Data - Energy &amp; Metals'!A618)</f>
        <v>43186</v>
      </c>
      <c r="B618" s="7">
        <f>IF(ISBLANK(HLOOKUP(B$2,'Data - Energy &amp; Metals'!$B$2:$AH$1048576,MATCH($A618,'Data - Energy &amp; Metals'!$A$2:$A$1048576,FALSE),FALSE)),#N/A,HLOOKUP(B$2,'Data - Energy &amp; Metals'!$B$2:$AH$1048576,MATCH($A618,'Data - Energy &amp; Metals'!$A$2:$A$1048576,FALSE),FALSE))</f>
        <v>297451</v>
      </c>
      <c r="C618" s="7">
        <f>IF(ISBLANK(HLOOKUP(C$2,'Data - Energy &amp; Metals'!$B$2:$AH$1048576,MATCH($A618,'Data - Energy &amp; Metals'!$A$2:$A$1048576,FALSE),FALSE)),#N/A,HLOOKUP(C$2,'Data - Energy &amp; Metals'!$B$2:$AH$1048576,MATCH($A618,'Data - Energy &amp; Metals'!$A$2:$A$1048576,FALSE),FALSE))</f>
        <v>68686</v>
      </c>
      <c r="D618" s="7">
        <f>IF(ISBLANK(HLOOKUP(D$2,'Data - Energy &amp; Metals'!$B$2:$AH$1048576,MATCH($A618,'Data - Energy &amp; Metals'!$A$2:$A$1048576,FALSE),FALSE)),#N/A,HLOOKUP(D$2,'Data - Energy &amp; Metals'!$B$2:$AH$1048576,MATCH($A618,'Data - Energy &amp; Metals'!$A$2:$A$1048576,FALSE),FALSE))</f>
        <v>64962</v>
      </c>
      <c r="E618" s="8">
        <f t="shared" si="9"/>
        <v>1.2519709128562352E-2</v>
      </c>
    </row>
    <row r="619" spans="1:5" x14ac:dyDescent="0.25">
      <c r="A619" s="27">
        <f>IF('Data - Energy &amp; Metals'!A619="",#N/A,'Data - Energy &amp; Metals'!A619)</f>
        <v>43193</v>
      </c>
      <c r="B619" s="7">
        <f>IF(ISBLANK(HLOOKUP(B$2,'Data - Energy &amp; Metals'!$B$2:$AH$1048576,MATCH($A619,'Data - Energy &amp; Metals'!$A$2:$A$1048576,FALSE),FALSE)),#N/A,HLOOKUP(B$2,'Data - Energy &amp; Metals'!$B$2:$AH$1048576,MATCH($A619,'Data - Energy &amp; Metals'!$A$2:$A$1048576,FALSE),FALSE))</f>
        <v>293774</v>
      </c>
      <c r="C619" s="7">
        <f>IF(ISBLANK(HLOOKUP(C$2,'Data - Energy &amp; Metals'!$B$2:$AH$1048576,MATCH($A619,'Data - Energy &amp; Metals'!$A$2:$A$1048576,FALSE),FALSE)),#N/A,HLOOKUP(C$2,'Data - Energy &amp; Metals'!$B$2:$AH$1048576,MATCH($A619,'Data - Energy &amp; Metals'!$A$2:$A$1048576,FALSE),FALSE))</f>
        <v>67086</v>
      </c>
      <c r="D619" s="7">
        <f>IF(ISBLANK(HLOOKUP(D$2,'Data - Energy &amp; Metals'!$B$2:$AH$1048576,MATCH($A619,'Data - Energy &amp; Metals'!$A$2:$A$1048576,FALSE),FALSE)),#N/A,HLOOKUP(D$2,'Data - Energy &amp; Metals'!$B$2:$AH$1048576,MATCH($A619,'Data - Energy &amp; Metals'!$A$2:$A$1048576,FALSE),FALSE))</f>
        <v>63265</v>
      </c>
      <c r="E619" s="8">
        <f t="shared" si="9"/>
        <v>1.3006596907827106E-2</v>
      </c>
    </row>
    <row r="620" spans="1:5" x14ac:dyDescent="0.25">
      <c r="A620" s="27">
        <f>IF('Data - Energy &amp; Metals'!A620="",#N/A,'Data - Energy &amp; Metals'!A620)</f>
        <v>43200</v>
      </c>
      <c r="B620" s="7">
        <f>IF(ISBLANK(HLOOKUP(B$2,'Data - Energy &amp; Metals'!$B$2:$AH$1048576,MATCH($A620,'Data - Energy &amp; Metals'!$A$2:$A$1048576,FALSE),FALSE)),#N/A,HLOOKUP(B$2,'Data - Energy &amp; Metals'!$B$2:$AH$1048576,MATCH($A620,'Data - Energy &amp; Metals'!$A$2:$A$1048576,FALSE),FALSE))</f>
        <v>262363</v>
      </c>
      <c r="C620" s="7">
        <f>IF(ISBLANK(HLOOKUP(C$2,'Data - Energy &amp; Metals'!$B$2:$AH$1048576,MATCH($A620,'Data - Energy &amp; Metals'!$A$2:$A$1048576,FALSE),FALSE)),#N/A,HLOOKUP(C$2,'Data - Energy &amp; Metals'!$B$2:$AH$1048576,MATCH($A620,'Data - Energy &amp; Metals'!$A$2:$A$1048576,FALSE),FALSE))</f>
        <v>66739</v>
      </c>
      <c r="D620" s="7">
        <f>IF(ISBLANK(HLOOKUP(D$2,'Data - Energy &amp; Metals'!$B$2:$AH$1048576,MATCH($A620,'Data - Energy &amp; Metals'!$A$2:$A$1048576,FALSE),FALSE)),#N/A,HLOOKUP(D$2,'Data - Energy &amp; Metals'!$B$2:$AH$1048576,MATCH($A620,'Data - Energy &amp; Metals'!$A$2:$A$1048576,FALSE),FALSE))</f>
        <v>52695</v>
      </c>
      <c r="E620" s="8">
        <f t="shared" si="9"/>
        <v>5.3528889363210513E-2</v>
      </c>
    </row>
    <row r="621" spans="1:5" x14ac:dyDescent="0.25">
      <c r="A621" s="27">
        <f>IF('Data - Energy &amp; Metals'!A621="",#N/A,'Data - Energy &amp; Metals'!A621)</f>
        <v>43207</v>
      </c>
      <c r="B621" s="7">
        <f>IF(ISBLANK(HLOOKUP(B$2,'Data - Energy &amp; Metals'!$B$2:$AH$1048576,MATCH($A621,'Data - Energy &amp; Metals'!$A$2:$A$1048576,FALSE),FALSE)),#N/A,HLOOKUP(B$2,'Data - Energy &amp; Metals'!$B$2:$AH$1048576,MATCH($A621,'Data - Energy &amp; Metals'!$A$2:$A$1048576,FALSE),FALSE))</f>
        <v>245814</v>
      </c>
      <c r="C621" s="7">
        <f>IF(ISBLANK(HLOOKUP(C$2,'Data - Energy &amp; Metals'!$B$2:$AH$1048576,MATCH($A621,'Data - Energy &amp; Metals'!$A$2:$A$1048576,FALSE),FALSE)),#N/A,HLOOKUP(C$2,'Data - Energy &amp; Metals'!$B$2:$AH$1048576,MATCH($A621,'Data - Energy &amp; Metals'!$A$2:$A$1048576,FALSE),FALSE))</f>
        <v>69778</v>
      </c>
      <c r="D621" s="7">
        <f>IF(ISBLANK(HLOOKUP(D$2,'Data - Energy &amp; Metals'!$B$2:$AH$1048576,MATCH($A621,'Data - Energy &amp; Metals'!$A$2:$A$1048576,FALSE),FALSE)),#N/A,HLOOKUP(D$2,'Data - Energy &amp; Metals'!$B$2:$AH$1048576,MATCH($A621,'Data - Energy &amp; Metals'!$A$2:$A$1048576,FALSE),FALSE))</f>
        <v>47300</v>
      </c>
      <c r="E621" s="8">
        <f t="shared" si="9"/>
        <v>9.1443123662606693E-2</v>
      </c>
    </row>
    <row r="622" spans="1:5" x14ac:dyDescent="0.25">
      <c r="A622" s="27">
        <f>IF('Data - Energy &amp; Metals'!A622="",#N/A,'Data - Energy &amp; Metals'!A622)</f>
        <v>43214</v>
      </c>
      <c r="B622" s="7">
        <f>IF(ISBLANK(HLOOKUP(B$2,'Data - Energy &amp; Metals'!$B$2:$AH$1048576,MATCH($A622,'Data - Energy &amp; Metals'!$A$2:$A$1048576,FALSE),FALSE)),#N/A,HLOOKUP(B$2,'Data - Energy &amp; Metals'!$B$2:$AH$1048576,MATCH($A622,'Data - Energy &amp; Metals'!$A$2:$A$1048576,FALSE),FALSE))</f>
        <v>248720</v>
      </c>
      <c r="C622" s="7">
        <f>IF(ISBLANK(HLOOKUP(C$2,'Data - Energy &amp; Metals'!$B$2:$AH$1048576,MATCH($A622,'Data - Energy &amp; Metals'!$A$2:$A$1048576,FALSE),FALSE)),#N/A,HLOOKUP(C$2,'Data - Energy &amp; Metals'!$B$2:$AH$1048576,MATCH($A622,'Data - Energy &amp; Metals'!$A$2:$A$1048576,FALSE),FALSE))</f>
        <v>76487</v>
      </c>
      <c r="D622" s="7">
        <f>IF(ISBLANK(HLOOKUP(D$2,'Data - Energy &amp; Metals'!$B$2:$AH$1048576,MATCH($A622,'Data - Energy &amp; Metals'!$A$2:$A$1048576,FALSE),FALSE)),#N/A,HLOOKUP(D$2,'Data - Energy &amp; Metals'!$B$2:$AH$1048576,MATCH($A622,'Data - Energy &amp; Metals'!$A$2:$A$1048576,FALSE),FALSE))</f>
        <v>38988</v>
      </c>
      <c r="E622" s="8">
        <f t="shared" si="9"/>
        <v>0.15076793181087167</v>
      </c>
    </row>
    <row r="623" spans="1:5" x14ac:dyDescent="0.25">
      <c r="A623" s="27">
        <f>IF('Data - Energy &amp; Metals'!A623="",#N/A,'Data - Energy &amp; Metals'!A623)</f>
        <v>43221</v>
      </c>
      <c r="B623" s="7">
        <f>IF(ISBLANK(HLOOKUP(B$2,'Data - Energy &amp; Metals'!$B$2:$AH$1048576,MATCH($A623,'Data - Energy &amp; Metals'!$A$2:$A$1048576,FALSE),FALSE)),#N/A,HLOOKUP(B$2,'Data - Energy &amp; Metals'!$B$2:$AH$1048576,MATCH($A623,'Data - Energy &amp; Metals'!$A$2:$A$1048576,FALSE),FALSE))</f>
        <v>247112</v>
      </c>
      <c r="C623" s="7">
        <f>IF(ISBLANK(HLOOKUP(C$2,'Data - Energy &amp; Metals'!$B$2:$AH$1048576,MATCH($A623,'Data - Energy &amp; Metals'!$A$2:$A$1048576,FALSE),FALSE)),#N/A,HLOOKUP(C$2,'Data - Energy &amp; Metals'!$B$2:$AH$1048576,MATCH($A623,'Data - Energy &amp; Metals'!$A$2:$A$1048576,FALSE),FALSE))</f>
        <v>80562</v>
      </c>
      <c r="D623" s="7">
        <f>IF(ISBLANK(HLOOKUP(D$2,'Data - Energy &amp; Metals'!$B$2:$AH$1048576,MATCH($A623,'Data - Energy &amp; Metals'!$A$2:$A$1048576,FALSE),FALSE)),#N/A,HLOOKUP(D$2,'Data - Energy &amp; Metals'!$B$2:$AH$1048576,MATCH($A623,'Data - Energy &amp; Metals'!$A$2:$A$1048576,FALSE),FALSE))</f>
        <v>53425</v>
      </c>
      <c r="E623" s="8">
        <f t="shared" si="9"/>
        <v>0.10981660137913173</v>
      </c>
    </row>
    <row r="624" spans="1:5" x14ac:dyDescent="0.25">
      <c r="A624" s="27">
        <f>IF('Data - Energy &amp; Metals'!A624="",#N/A,'Data - Energy &amp; Metals'!A624)</f>
        <v>43228</v>
      </c>
      <c r="B624" s="7">
        <f>IF(ISBLANK(HLOOKUP(B$2,'Data - Energy &amp; Metals'!$B$2:$AH$1048576,MATCH($A624,'Data - Energy &amp; Metals'!$A$2:$A$1048576,FALSE),FALSE)),#N/A,HLOOKUP(B$2,'Data - Energy &amp; Metals'!$B$2:$AH$1048576,MATCH($A624,'Data - Energy &amp; Metals'!$A$2:$A$1048576,FALSE),FALSE))</f>
        <v>258077</v>
      </c>
      <c r="C624" s="7">
        <f>IF(ISBLANK(HLOOKUP(C$2,'Data - Energy &amp; Metals'!$B$2:$AH$1048576,MATCH($A624,'Data - Energy &amp; Metals'!$A$2:$A$1048576,FALSE),FALSE)),#N/A,HLOOKUP(C$2,'Data - Energy &amp; Metals'!$B$2:$AH$1048576,MATCH($A624,'Data - Energy &amp; Metals'!$A$2:$A$1048576,FALSE),FALSE))</f>
        <v>76371</v>
      </c>
      <c r="D624" s="7">
        <f>IF(ISBLANK(HLOOKUP(D$2,'Data - Energy &amp; Metals'!$B$2:$AH$1048576,MATCH($A624,'Data - Energy &amp; Metals'!$A$2:$A$1048576,FALSE),FALSE)),#N/A,HLOOKUP(D$2,'Data - Energy &amp; Metals'!$B$2:$AH$1048576,MATCH($A624,'Data - Energy &amp; Metals'!$A$2:$A$1048576,FALSE),FALSE))</f>
        <v>55221</v>
      </c>
      <c r="E624" s="8">
        <f t="shared" si="9"/>
        <v>8.1952285558186122E-2</v>
      </c>
    </row>
    <row r="625" spans="1:5" x14ac:dyDescent="0.25">
      <c r="A625" s="27">
        <f>IF('Data - Energy &amp; Metals'!A625="",#N/A,'Data - Energy &amp; Metals'!A625)</f>
        <v>43235</v>
      </c>
      <c r="B625" s="7">
        <f>IF(ISBLANK(HLOOKUP(B$2,'Data - Energy &amp; Metals'!$B$2:$AH$1048576,MATCH($A625,'Data - Energy &amp; Metals'!$A$2:$A$1048576,FALSE),FALSE)),#N/A,HLOOKUP(B$2,'Data - Energy &amp; Metals'!$B$2:$AH$1048576,MATCH($A625,'Data - Energy &amp; Metals'!$A$2:$A$1048576,FALSE),FALSE))</f>
        <v>263286</v>
      </c>
      <c r="C625" s="7">
        <f>IF(ISBLANK(HLOOKUP(C$2,'Data - Energy &amp; Metals'!$B$2:$AH$1048576,MATCH($A625,'Data - Energy &amp; Metals'!$A$2:$A$1048576,FALSE),FALSE)),#N/A,HLOOKUP(C$2,'Data - Energy &amp; Metals'!$B$2:$AH$1048576,MATCH($A625,'Data - Energy &amp; Metals'!$A$2:$A$1048576,FALSE),FALSE))</f>
        <v>78313</v>
      </c>
      <c r="D625" s="7">
        <f>IF(ISBLANK(HLOOKUP(D$2,'Data - Energy &amp; Metals'!$B$2:$AH$1048576,MATCH($A625,'Data - Energy &amp; Metals'!$A$2:$A$1048576,FALSE),FALSE)),#N/A,HLOOKUP(D$2,'Data - Energy &amp; Metals'!$B$2:$AH$1048576,MATCH($A625,'Data - Energy &amp; Metals'!$A$2:$A$1048576,FALSE),FALSE))</f>
        <v>53180</v>
      </c>
      <c r="E625" s="8">
        <f t="shared" si="9"/>
        <v>9.5458930592587532E-2</v>
      </c>
    </row>
    <row r="626" spans="1:5" x14ac:dyDescent="0.25">
      <c r="A626" s="27">
        <f>IF('Data - Energy &amp; Metals'!A626="",#N/A,'Data - Energy &amp; Metals'!A626)</f>
        <v>43242</v>
      </c>
      <c r="B626" s="7">
        <f>IF(ISBLANK(HLOOKUP(B$2,'Data - Energy &amp; Metals'!$B$2:$AH$1048576,MATCH($A626,'Data - Energy &amp; Metals'!$A$2:$A$1048576,FALSE),FALSE)),#N/A,HLOOKUP(B$2,'Data - Energy &amp; Metals'!$B$2:$AH$1048576,MATCH($A626,'Data - Energy &amp; Metals'!$A$2:$A$1048576,FALSE),FALSE))</f>
        <v>265784</v>
      </c>
      <c r="C626" s="7">
        <f>IF(ISBLANK(HLOOKUP(C$2,'Data - Energy &amp; Metals'!$B$2:$AH$1048576,MATCH($A626,'Data - Energy &amp; Metals'!$A$2:$A$1048576,FALSE),FALSE)),#N/A,HLOOKUP(C$2,'Data - Energy &amp; Metals'!$B$2:$AH$1048576,MATCH($A626,'Data - Energy &amp; Metals'!$A$2:$A$1048576,FALSE),FALSE))</f>
        <v>83721</v>
      </c>
      <c r="D626" s="7">
        <f>IF(ISBLANK(HLOOKUP(D$2,'Data - Energy &amp; Metals'!$B$2:$AH$1048576,MATCH($A626,'Data - Energy &amp; Metals'!$A$2:$A$1048576,FALSE),FALSE)),#N/A,HLOOKUP(D$2,'Data - Energy &amp; Metals'!$B$2:$AH$1048576,MATCH($A626,'Data - Energy &amp; Metals'!$A$2:$A$1048576,FALSE),FALSE))</f>
        <v>49473</v>
      </c>
      <c r="E626" s="8">
        <f t="shared" si="9"/>
        <v>0.1288565150648647</v>
      </c>
    </row>
    <row r="627" spans="1:5" x14ac:dyDescent="0.25">
      <c r="A627" s="27">
        <f>IF('Data - Energy &amp; Metals'!A627="",#N/A,'Data - Energy &amp; Metals'!A627)</f>
        <v>43249</v>
      </c>
      <c r="B627" s="7">
        <f>IF(ISBLANK(HLOOKUP(B$2,'Data - Energy &amp; Metals'!$B$2:$AH$1048576,MATCH($A627,'Data - Energy &amp; Metals'!$A$2:$A$1048576,FALSE),FALSE)),#N/A,HLOOKUP(B$2,'Data - Energy &amp; Metals'!$B$2:$AH$1048576,MATCH($A627,'Data - Energy &amp; Metals'!$A$2:$A$1048576,FALSE),FALSE))</f>
        <v>271165</v>
      </c>
      <c r="C627" s="7">
        <f>IF(ISBLANK(HLOOKUP(C$2,'Data - Energy &amp; Metals'!$B$2:$AH$1048576,MATCH($A627,'Data - Energy &amp; Metals'!$A$2:$A$1048576,FALSE),FALSE)),#N/A,HLOOKUP(C$2,'Data - Energy &amp; Metals'!$B$2:$AH$1048576,MATCH($A627,'Data - Energy &amp; Metals'!$A$2:$A$1048576,FALSE),FALSE))</f>
        <v>80642</v>
      </c>
      <c r="D627" s="7">
        <f>IF(ISBLANK(HLOOKUP(D$2,'Data - Energy &amp; Metals'!$B$2:$AH$1048576,MATCH($A627,'Data - Energy &amp; Metals'!$A$2:$A$1048576,FALSE),FALSE)),#N/A,HLOOKUP(D$2,'Data - Energy &amp; Metals'!$B$2:$AH$1048576,MATCH($A627,'Data - Energy &amp; Metals'!$A$2:$A$1048576,FALSE),FALSE))</f>
        <v>50730</v>
      </c>
      <c r="E627" s="8">
        <f t="shared" si="9"/>
        <v>0.11030922132281083</v>
      </c>
    </row>
    <row r="628" spans="1:5" x14ac:dyDescent="0.25">
      <c r="A628" s="27">
        <f>IF('Data - Energy &amp; Metals'!A628="",#N/A,'Data - Energy &amp; Metals'!A628)</f>
        <v>43256</v>
      </c>
      <c r="B628" s="7">
        <f>IF(ISBLANK(HLOOKUP(B$2,'Data - Energy &amp; Metals'!$B$2:$AH$1048576,MATCH($A628,'Data - Energy &amp; Metals'!$A$2:$A$1048576,FALSE),FALSE)),#N/A,HLOOKUP(B$2,'Data - Energy &amp; Metals'!$B$2:$AH$1048576,MATCH($A628,'Data - Energy &amp; Metals'!$A$2:$A$1048576,FALSE),FALSE))</f>
        <v>272877</v>
      </c>
      <c r="C628" s="7">
        <f>IF(ISBLANK(HLOOKUP(C$2,'Data - Energy &amp; Metals'!$B$2:$AH$1048576,MATCH($A628,'Data - Energy &amp; Metals'!$A$2:$A$1048576,FALSE),FALSE)),#N/A,HLOOKUP(C$2,'Data - Energy &amp; Metals'!$B$2:$AH$1048576,MATCH($A628,'Data - Energy &amp; Metals'!$A$2:$A$1048576,FALSE),FALSE))</f>
        <v>90233</v>
      </c>
      <c r="D628" s="7">
        <f>IF(ISBLANK(HLOOKUP(D$2,'Data - Energy &amp; Metals'!$B$2:$AH$1048576,MATCH($A628,'Data - Energy &amp; Metals'!$A$2:$A$1048576,FALSE),FALSE)),#N/A,HLOOKUP(D$2,'Data - Energy &amp; Metals'!$B$2:$AH$1048576,MATCH($A628,'Data - Energy &amp; Metals'!$A$2:$A$1048576,FALSE),FALSE))</f>
        <v>41434</v>
      </c>
      <c r="E628" s="8">
        <f t="shared" si="9"/>
        <v>0.17883148817965602</v>
      </c>
    </row>
    <row r="629" spans="1:5" x14ac:dyDescent="0.25">
      <c r="A629" s="27">
        <f>IF('Data - Energy &amp; Metals'!A629="",#N/A,'Data - Energy &amp; Metals'!A629)</f>
        <v>43263</v>
      </c>
      <c r="B629" s="7">
        <f>IF(ISBLANK(HLOOKUP(B$2,'Data - Energy &amp; Metals'!$B$2:$AH$1048576,MATCH($A629,'Data - Energy &amp; Metals'!$A$2:$A$1048576,FALSE),FALSE)),#N/A,HLOOKUP(B$2,'Data - Energy &amp; Metals'!$B$2:$AH$1048576,MATCH($A629,'Data - Energy &amp; Metals'!$A$2:$A$1048576,FALSE),FALSE))</f>
        <v>295881</v>
      </c>
      <c r="C629" s="7">
        <f>IF(ISBLANK(HLOOKUP(C$2,'Data - Energy &amp; Metals'!$B$2:$AH$1048576,MATCH($A629,'Data - Energy &amp; Metals'!$A$2:$A$1048576,FALSE),FALSE)),#N/A,HLOOKUP(C$2,'Data - Energy &amp; Metals'!$B$2:$AH$1048576,MATCH($A629,'Data - Energy &amp; Metals'!$A$2:$A$1048576,FALSE),FALSE))</f>
        <v>108465</v>
      </c>
      <c r="D629" s="7">
        <f>IF(ISBLANK(HLOOKUP(D$2,'Data - Energy &amp; Metals'!$B$2:$AH$1048576,MATCH($A629,'Data - Energy &amp; Metals'!$A$2:$A$1048576,FALSE),FALSE)),#N/A,HLOOKUP(D$2,'Data - Energy &amp; Metals'!$B$2:$AH$1048576,MATCH($A629,'Data - Energy &amp; Metals'!$A$2:$A$1048576,FALSE),FALSE))</f>
        <v>30725</v>
      </c>
      <c r="E629" s="8">
        <f t="shared" si="9"/>
        <v>0.26274076402337426</v>
      </c>
    </row>
    <row r="630" spans="1:5" x14ac:dyDescent="0.25">
      <c r="A630" s="27">
        <f>IF('Data - Energy &amp; Metals'!A630="",#N/A,'Data - Energy &amp; Metals'!A630)</f>
        <v>43270</v>
      </c>
      <c r="B630" s="7">
        <f>IF(ISBLANK(HLOOKUP(B$2,'Data - Energy &amp; Metals'!$B$2:$AH$1048576,MATCH($A630,'Data - Energy &amp; Metals'!$A$2:$A$1048576,FALSE),FALSE)),#N/A,HLOOKUP(B$2,'Data - Energy &amp; Metals'!$B$2:$AH$1048576,MATCH($A630,'Data - Energy &amp; Metals'!$A$2:$A$1048576,FALSE),FALSE))</f>
        <v>275504</v>
      </c>
      <c r="C630" s="7">
        <f>IF(ISBLANK(HLOOKUP(C$2,'Data - Energy &amp; Metals'!$B$2:$AH$1048576,MATCH($A630,'Data - Energy &amp; Metals'!$A$2:$A$1048576,FALSE),FALSE)),#N/A,HLOOKUP(C$2,'Data - Energy &amp; Metals'!$B$2:$AH$1048576,MATCH($A630,'Data - Energy &amp; Metals'!$A$2:$A$1048576,FALSE),FALSE))</f>
        <v>93009</v>
      </c>
      <c r="D630" s="7">
        <f>IF(ISBLANK(HLOOKUP(D$2,'Data - Energy &amp; Metals'!$B$2:$AH$1048576,MATCH($A630,'Data - Energy &amp; Metals'!$A$2:$A$1048576,FALSE),FALSE)),#N/A,HLOOKUP(D$2,'Data - Energy &amp; Metals'!$B$2:$AH$1048576,MATCH($A630,'Data - Energy &amp; Metals'!$A$2:$A$1048576,FALSE),FALSE))</f>
        <v>41708</v>
      </c>
      <c r="E630" s="8">
        <f t="shared" si="9"/>
        <v>0.1862078227539346</v>
      </c>
    </row>
    <row r="631" spans="1:5" x14ac:dyDescent="0.25">
      <c r="A631" s="27">
        <f>IF('Data - Energy &amp; Metals'!A631="",#N/A,'Data - Energy &amp; Metals'!A631)</f>
        <v>43277</v>
      </c>
      <c r="B631" s="7">
        <f>IF(ISBLANK(HLOOKUP(B$2,'Data - Energy &amp; Metals'!$B$2:$AH$1048576,MATCH($A631,'Data - Energy &amp; Metals'!$A$2:$A$1048576,FALSE),FALSE)),#N/A,HLOOKUP(B$2,'Data - Energy &amp; Metals'!$B$2:$AH$1048576,MATCH($A631,'Data - Energy &amp; Metals'!$A$2:$A$1048576,FALSE),FALSE))</f>
        <v>273526</v>
      </c>
      <c r="C631" s="7">
        <f>IF(ISBLANK(HLOOKUP(C$2,'Data - Energy &amp; Metals'!$B$2:$AH$1048576,MATCH($A631,'Data - Energy &amp; Metals'!$A$2:$A$1048576,FALSE),FALSE)),#N/A,HLOOKUP(C$2,'Data - Energy &amp; Metals'!$B$2:$AH$1048576,MATCH($A631,'Data - Energy &amp; Metals'!$A$2:$A$1048576,FALSE),FALSE))</f>
        <v>72470</v>
      </c>
      <c r="D631" s="7">
        <f>IF(ISBLANK(HLOOKUP(D$2,'Data - Energy &amp; Metals'!$B$2:$AH$1048576,MATCH($A631,'Data - Energy &amp; Metals'!$A$2:$A$1048576,FALSE),FALSE)),#N/A,HLOOKUP(D$2,'Data - Energy &amp; Metals'!$B$2:$AH$1048576,MATCH($A631,'Data - Energy &amp; Metals'!$A$2:$A$1048576,FALSE),FALSE))</f>
        <v>50409</v>
      </c>
      <c r="E631" s="8">
        <f t="shared" si="9"/>
        <v>8.0654124288001866E-2</v>
      </c>
    </row>
    <row r="632" spans="1:5" x14ac:dyDescent="0.25">
      <c r="A632" s="27">
        <f>IF('Data - Energy &amp; Metals'!A632="",#N/A,'Data - Energy &amp; Metals'!A632)</f>
        <v>43284</v>
      </c>
      <c r="B632" s="7">
        <f>IF(ISBLANK(HLOOKUP(B$2,'Data - Energy &amp; Metals'!$B$2:$AH$1048576,MATCH($A632,'Data - Energy &amp; Metals'!$A$2:$A$1048576,FALSE),FALSE)),#N/A,HLOOKUP(B$2,'Data - Energy &amp; Metals'!$B$2:$AH$1048576,MATCH($A632,'Data - Energy &amp; Metals'!$A$2:$A$1048576,FALSE),FALSE))</f>
        <v>268505</v>
      </c>
      <c r="C632" s="7">
        <f>IF(ISBLANK(HLOOKUP(C$2,'Data - Energy &amp; Metals'!$B$2:$AH$1048576,MATCH($A632,'Data - Energy &amp; Metals'!$A$2:$A$1048576,FALSE),FALSE)),#N/A,HLOOKUP(C$2,'Data - Energy &amp; Metals'!$B$2:$AH$1048576,MATCH($A632,'Data - Energy &amp; Metals'!$A$2:$A$1048576,FALSE),FALSE))</f>
        <v>65221</v>
      </c>
      <c r="D632" s="7">
        <f>IF(ISBLANK(HLOOKUP(D$2,'Data - Energy &amp; Metals'!$B$2:$AH$1048576,MATCH($A632,'Data - Energy &amp; Metals'!$A$2:$A$1048576,FALSE),FALSE)),#N/A,HLOOKUP(D$2,'Data - Energy &amp; Metals'!$B$2:$AH$1048576,MATCH($A632,'Data - Energy &amp; Metals'!$A$2:$A$1048576,FALSE),FALSE))</f>
        <v>57899</v>
      </c>
      <c r="E632" s="8">
        <f t="shared" si="9"/>
        <v>2.7269510809854566E-2</v>
      </c>
    </row>
    <row r="633" spans="1:5" x14ac:dyDescent="0.25">
      <c r="A633" s="27">
        <f>IF('Data - Energy &amp; Metals'!A633="",#N/A,'Data - Energy &amp; Metals'!A633)</f>
        <v>43291</v>
      </c>
      <c r="B633" s="7">
        <f>IF(ISBLANK(HLOOKUP(B$2,'Data - Energy &amp; Metals'!$B$2:$AH$1048576,MATCH($A633,'Data - Energy &amp; Metals'!$A$2:$A$1048576,FALSE),FALSE)),#N/A,HLOOKUP(B$2,'Data - Energy &amp; Metals'!$B$2:$AH$1048576,MATCH($A633,'Data - Energy &amp; Metals'!$A$2:$A$1048576,FALSE),FALSE))</f>
        <v>289428</v>
      </c>
      <c r="C633" s="7">
        <f>IF(ISBLANK(HLOOKUP(C$2,'Data - Energy &amp; Metals'!$B$2:$AH$1048576,MATCH($A633,'Data - Energy &amp; Metals'!$A$2:$A$1048576,FALSE),FALSE)),#N/A,HLOOKUP(C$2,'Data - Energy &amp; Metals'!$B$2:$AH$1048576,MATCH($A633,'Data - Energy &amp; Metals'!$A$2:$A$1048576,FALSE),FALSE))</f>
        <v>58651</v>
      </c>
      <c r="D633" s="7">
        <f>IF(ISBLANK(HLOOKUP(D$2,'Data - Energy &amp; Metals'!$B$2:$AH$1048576,MATCH($A633,'Data - Energy &amp; Metals'!$A$2:$A$1048576,FALSE),FALSE)),#N/A,HLOOKUP(D$2,'Data - Energy &amp; Metals'!$B$2:$AH$1048576,MATCH($A633,'Data - Energy &amp; Metals'!$A$2:$A$1048576,FALSE),FALSE))</f>
        <v>71570</v>
      </c>
      <c r="E633" s="8">
        <f t="shared" si="9"/>
        <v>-4.4636317149688354E-2</v>
      </c>
    </row>
    <row r="634" spans="1:5" x14ac:dyDescent="0.25">
      <c r="A634" s="27">
        <f>IF('Data - Energy &amp; Metals'!A634="",#N/A,'Data - Energy &amp; Metals'!A634)</f>
        <v>43298</v>
      </c>
      <c r="B634" s="7">
        <f>IF(ISBLANK(HLOOKUP(B$2,'Data - Energy &amp; Metals'!$B$2:$AH$1048576,MATCH($A634,'Data - Energy &amp; Metals'!$A$2:$A$1048576,FALSE),FALSE)),#N/A,HLOOKUP(B$2,'Data - Energy &amp; Metals'!$B$2:$AH$1048576,MATCH($A634,'Data - Energy &amp; Metals'!$A$2:$A$1048576,FALSE),FALSE))</f>
        <v>314308</v>
      </c>
      <c r="C634" s="7">
        <f>IF(ISBLANK(HLOOKUP(C$2,'Data - Energy &amp; Metals'!$B$2:$AH$1048576,MATCH($A634,'Data - Energy &amp; Metals'!$A$2:$A$1048576,FALSE),FALSE)),#N/A,HLOOKUP(C$2,'Data - Energy &amp; Metals'!$B$2:$AH$1048576,MATCH($A634,'Data - Energy &amp; Metals'!$A$2:$A$1048576,FALSE),FALSE))</f>
        <v>58124</v>
      </c>
      <c r="D634" s="7">
        <f>IF(ISBLANK(HLOOKUP(D$2,'Data - Energy &amp; Metals'!$B$2:$AH$1048576,MATCH($A634,'Data - Energy &amp; Metals'!$A$2:$A$1048576,FALSE),FALSE)),#N/A,HLOOKUP(D$2,'Data - Energy &amp; Metals'!$B$2:$AH$1048576,MATCH($A634,'Data - Energy &amp; Metals'!$A$2:$A$1048576,FALSE),FALSE))</f>
        <v>81847</v>
      </c>
      <c r="E634" s="8">
        <f t="shared" si="9"/>
        <v>-7.5476920727439334E-2</v>
      </c>
    </row>
    <row r="635" spans="1:5" x14ac:dyDescent="0.25">
      <c r="A635" s="27">
        <f>IF('Data - Energy &amp; Metals'!A635="",#N/A,'Data - Energy &amp; Metals'!A635)</f>
        <v>43305</v>
      </c>
      <c r="B635" s="7">
        <f>IF(ISBLANK(HLOOKUP(B$2,'Data - Energy &amp; Metals'!$B$2:$AH$1048576,MATCH($A635,'Data - Energy &amp; Metals'!$A$2:$A$1048576,FALSE),FALSE)),#N/A,HLOOKUP(B$2,'Data - Energy &amp; Metals'!$B$2:$AH$1048576,MATCH($A635,'Data - Energy &amp; Metals'!$A$2:$A$1048576,FALSE),FALSE))</f>
        <v>327116</v>
      </c>
      <c r="C635" s="7">
        <f>IF(ISBLANK(HLOOKUP(C$2,'Data - Energy &amp; Metals'!$B$2:$AH$1048576,MATCH($A635,'Data - Energy &amp; Metals'!$A$2:$A$1048576,FALSE),FALSE)),#N/A,HLOOKUP(C$2,'Data - Energy &amp; Metals'!$B$2:$AH$1048576,MATCH($A635,'Data - Energy &amp; Metals'!$A$2:$A$1048576,FALSE),FALSE))</f>
        <v>61592</v>
      </c>
      <c r="D635" s="7">
        <f>IF(ISBLANK(HLOOKUP(D$2,'Data - Energy &amp; Metals'!$B$2:$AH$1048576,MATCH($A635,'Data - Energy &amp; Metals'!$A$2:$A$1048576,FALSE),FALSE)),#N/A,HLOOKUP(D$2,'Data - Energy &amp; Metals'!$B$2:$AH$1048576,MATCH($A635,'Data - Energy &amp; Metals'!$A$2:$A$1048576,FALSE),FALSE))</f>
        <v>87942</v>
      </c>
      <c r="E635" s="8">
        <f t="shared" si="9"/>
        <v>-8.0552464569143667E-2</v>
      </c>
    </row>
    <row r="636" spans="1:5" x14ac:dyDescent="0.25">
      <c r="A636" s="27">
        <f>IF('Data - Energy &amp; Metals'!A636="",#N/A,'Data - Energy &amp; Metals'!A636)</f>
        <v>43312</v>
      </c>
      <c r="B636" s="7">
        <f>IF(ISBLANK(HLOOKUP(B$2,'Data - Energy &amp; Metals'!$B$2:$AH$1048576,MATCH($A636,'Data - Energy &amp; Metals'!$A$2:$A$1048576,FALSE),FALSE)),#N/A,HLOOKUP(B$2,'Data - Energy &amp; Metals'!$B$2:$AH$1048576,MATCH($A636,'Data - Energy &amp; Metals'!$A$2:$A$1048576,FALSE),FALSE))</f>
        <v>308912</v>
      </c>
      <c r="C636" s="7">
        <f>IF(ISBLANK(HLOOKUP(C$2,'Data - Energy &amp; Metals'!$B$2:$AH$1048576,MATCH($A636,'Data - Energy &amp; Metals'!$A$2:$A$1048576,FALSE),FALSE)),#N/A,HLOOKUP(C$2,'Data - Energy &amp; Metals'!$B$2:$AH$1048576,MATCH($A636,'Data - Energy &amp; Metals'!$A$2:$A$1048576,FALSE),FALSE))</f>
        <v>59147</v>
      </c>
      <c r="D636" s="7">
        <f>IF(ISBLANK(HLOOKUP(D$2,'Data - Energy &amp; Metals'!$B$2:$AH$1048576,MATCH($A636,'Data - Energy &amp; Metals'!$A$2:$A$1048576,FALSE),FALSE)),#N/A,HLOOKUP(D$2,'Data - Energy &amp; Metals'!$B$2:$AH$1048576,MATCH($A636,'Data - Energy &amp; Metals'!$A$2:$A$1048576,FALSE),FALSE))</f>
        <v>82539</v>
      </c>
      <c r="E636" s="8">
        <f t="shared" si="9"/>
        <v>-7.5723830734966593E-2</v>
      </c>
    </row>
    <row r="637" spans="1:5" x14ac:dyDescent="0.25">
      <c r="A637" s="27">
        <f>IF('Data - Energy &amp; Metals'!A637="",#N/A,'Data - Energy &amp; Metals'!A637)</f>
        <v>43319</v>
      </c>
      <c r="B637" s="7">
        <f>IF(ISBLANK(HLOOKUP(B$2,'Data - Energy &amp; Metals'!$B$2:$AH$1048576,MATCH($A637,'Data - Energy &amp; Metals'!$A$2:$A$1048576,FALSE),FALSE)),#N/A,HLOOKUP(B$2,'Data - Energy &amp; Metals'!$B$2:$AH$1048576,MATCH($A637,'Data - Energy &amp; Metals'!$A$2:$A$1048576,FALSE),FALSE))</f>
        <v>299554</v>
      </c>
      <c r="C637" s="7">
        <f>IF(ISBLANK(HLOOKUP(C$2,'Data - Energy &amp; Metals'!$B$2:$AH$1048576,MATCH($A637,'Data - Energy &amp; Metals'!$A$2:$A$1048576,FALSE),FALSE)),#N/A,HLOOKUP(C$2,'Data - Energy &amp; Metals'!$B$2:$AH$1048576,MATCH($A637,'Data - Energy &amp; Metals'!$A$2:$A$1048576,FALSE),FALSE))</f>
        <v>53501</v>
      </c>
      <c r="D637" s="7">
        <f>IF(ISBLANK(HLOOKUP(D$2,'Data - Energy &amp; Metals'!$B$2:$AH$1048576,MATCH($A637,'Data - Energy &amp; Metals'!$A$2:$A$1048576,FALSE),FALSE)),#N/A,HLOOKUP(D$2,'Data - Energy &amp; Metals'!$B$2:$AH$1048576,MATCH($A637,'Data - Energy &amp; Metals'!$A$2:$A$1048576,FALSE),FALSE))</f>
        <v>83487</v>
      </c>
      <c r="E637" s="8">
        <f t="shared" si="9"/>
        <v>-0.10010215186577379</v>
      </c>
    </row>
    <row r="638" spans="1:5" x14ac:dyDescent="0.25">
      <c r="A638" s="27">
        <f>IF('Data - Energy &amp; Metals'!A638="",#N/A,'Data - Energy &amp; Metals'!A638)</f>
        <v>43326</v>
      </c>
      <c r="B638" s="7">
        <f>IF(ISBLANK(HLOOKUP(B$2,'Data - Energy &amp; Metals'!$B$2:$AH$1048576,MATCH($A638,'Data - Energy &amp; Metals'!$A$2:$A$1048576,FALSE),FALSE)),#N/A,HLOOKUP(B$2,'Data - Energy &amp; Metals'!$B$2:$AH$1048576,MATCH($A638,'Data - Energy &amp; Metals'!$A$2:$A$1048576,FALSE),FALSE))</f>
        <v>296949</v>
      </c>
      <c r="C638" s="7">
        <f>IF(ISBLANK(HLOOKUP(C$2,'Data - Energy &amp; Metals'!$B$2:$AH$1048576,MATCH($A638,'Data - Energy &amp; Metals'!$A$2:$A$1048576,FALSE),FALSE)),#N/A,HLOOKUP(C$2,'Data - Energy &amp; Metals'!$B$2:$AH$1048576,MATCH($A638,'Data - Energy &amp; Metals'!$A$2:$A$1048576,FALSE),FALSE))</f>
        <v>51561</v>
      </c>
      <c r="D638" s="7">
        <f>IF(ISBLANK(HLOOKUP(D$2,'Data - Energy &amp; Metals'!$B$2:$AH$1048576,MATCH($A638,'Data - Energy &amp; Metals'!$A$2:$A$1048576,FALSE),FALSE)),#N/A,HLOOKUP(D$2,'Data - Energy &amp; Metals'!$B$2:$AH$1048576,MATCH($A638,'Data - Energy &amp; Metals'!$A$2:$A$1048576,FALSE),FALSE))</f>
        <v>81040</v>
      </c>
      <c r="E638" s="8">
        <f t="shared" si="9"/>
        <v>-9.9272939124226717E-2</v>
      </c>
    </row>
    <row r="639" spans="1:5" x14ac:dyDescent="0.25">
      <c r="A639" s="27">
        <f>IF('Data - Energy &amp; Metals'!A639="",#N/A,'Data - Energy &amp; Metals'!A639)</f>
        <v>43333</v>
      </c>
      <c r="B639" s="7">
        <f>IF(ISBLANK(HLOOKUP(B$2,'Data - Energy &amp; Metals'!$B$2:$AH$1048576,MATCH($A639,'Data - Energy &amp; Metals'!$A$2:$A$1048576,FALSE),FALSE)),#N/A,HLOOKUP(B$2,'Data - Energy &amp; Metals'!$B$2:$AH$1048576,MATCH($A639,'Data - Energy &amp; Metals'!$A$2:$A$1048576,FALSE),FALSE))</f>
        <v>276178</v>
      </c>
      <c r="C639" s="7">
        <f>IF(ISBLANK(HLOOKUP(C$2,'Data - Energy &amp; Metals'!$B$2:$AH$1048576,MATCH($A639,'Data - Energy &amp; Metals'!$A$2:$A$1048576,FALSE),FALSE)),#N/A,HLOOKUP(C$2,'Data - Energy &amp; Metals'!$B$2:$AH$1048576,MATCH($A639,'Data - Energy &amp; Metals'!$A$2:$A$1048576,FALSE),FALSE))</f>
        <v>47620</v>
      </c>
      <c r="D639" s="7">
        <f>IF(ISBLANK(HLOOKUP(D$2,'Data - Energy &amp; Metals'!$B$2:$AH$1048576,MATCH($A639,'Data - Energy &amp; Metals'!$A$2:$A$1048576,FALSE),FALSE)),#N/A,HLOOKUP(D$2,'Data - Energy &amp; Metals'!$B$2:$AH$1048576,MATCH($A639,'Data - Energy &amp; Metals'!$A$2:$A$1048576,FALSE),FALSE))</f>
        <v>75640</v>
      </c>
      <c r="E639" s="8">
        <f t="shared" si="9"/>
        <v>-0.10145630716422017</v>
      </c>
    </row>
    <row r="640" spans="1:5" x14ac:dyDescent="0.25">
      <c r="A640" s="27">
        <f>IF('Data - Energy &amp; Metals'!A640="",#N/A,'Data - Energy &amp; Metals'!A640)</f>
        <v>43340</v>
      </c>
      <c r="B640" s="7">
        <f>IF(ISBLANK(HLOOKUP(B$2,'Data - Energy &amp; Metals'!$B$2:$AH$1048576,MATCH($A640,'Data - Energy &amp; Metals'!$A$2:$A$1048576,FALSE),FALSE)),#N/A,HLOOKUP(B$2,'Data - Energy &amp; Metals'!$B$2:$AH$1048576,MATCH($A640,'Data - Energy &amp; Metals'!$A$2:$A$1048576,FALSE),FALSE))</f>
        <v>239862</v>
      </c>
      <c r="C640" s="7">
        <f>IF(ISBLANK(HLOOKUP(C$2,'Data - Energy &amp; Metals'!$B$2:$AH$1048576,MATCH($A640,'Data - Energy &amp; Metals'!$A$2:$A$1048576,FALSE),FALSE)),#N/A,HLOOKUP(C$2,'Data - Energy &amp; Metals'!$B$2:$AH$1048576,MATCH($A640,'Data - Energy &amp; Metals'!$A$2:$A$1048576,FALSE),FALSE))</f>
        <v>47114</v>
      </c>
      <c r="D640" s="7">
        <f>IF(ISBLANK(HLOOKUP(D$2,'Data - Energy &amp; Metals'!$B$2:$AH$1048576,MATCH($A640,'Data - Energy &amp; Metals'!$A$2:$A$1048576,FALSE),FALSE)),#N/A,HLOOKUP(D$2,'Data - Energy &amp; Metals'!$B$2:$AH$1048576,MATCH($A640,'Data - Energy &amp; Metals'!$A$2:$A$1048576,FALSE),FALSE))</f>
        <v>68097</v>
      </c>
      <c r="E640" s="8">
        <f t="shared" si="9"/>
        <v>-8.7479467360398896E-2</v>
      </c>
    </row>
    <row r="641" spans="1:5" x14ac:dyDescent="0.25">
      <c r="A641" s="27">
        <f>IF('Data - Energy &amp; Metals'!A641="",#N/A,'Data - Energy &amp; Metals'!A641)</f>
        <v>43347</v>
      </c>
      <c r="B641" s="7">
        <f>IF(ISBLANK(HLOOKUP(B$2,'Data - Energy &amp; Metals'!$B$2:$AH$1048576,MATCH($A641,'Data - Energy &amp; Metals'!$A$2:$A$1048576,FALSE),FALSE)),#N/A,HLOOKUP(B$2,'Data - Energy &amp; Metals'!$B$2:$AH$1048576,MATCH($A641,'Data - Energy &amp; Metals'!$A$2:$A$1048576,FALSE),FALSE))</f>
        <v>244835</v>
      </c>
      <c r="C641" s="7">
        <f>IF(ISBLANK(HLOOKUP(C$2,'Data - Energy &amp; Metals'!$B$2:$AH$1048576,MATCH($A641,'Data - Energy &amp; Metals'!$A$2:$A$1048576,FALSE),FALSE)),#N/A,HLOOKUP(C$2,'Data - Energy &amp; Metals'!$B$2:$AH$1048576,MATCH($A641,'Data - Energy &amp; Metals'!$A$2:$A$1048576,FALSE),FALSE))</f>
        <v>41266</v>
      </c>
      <c r="D641" s="7">
        <f>IF(ISBLANK(HLOOKUP(D$2,'Data - Energy &amp; Metals'!$B$2:$AH$1048576,MATCH($A641,'Data - Energy &amp; Metals'!$A$2:$A$1048576,FALSE),FALSE)),#N/A,HLOOKUP(D$2,'Data - Energy &amp; Metals'!$B$2:$AH$1048576,MATCH($A641,'Data - Energy &amp; Metals'!$A$2:$A$1048576,FALSE),FALSE))</f>
        <v>66658</v>
      </c>
      <c r="E641" s="8">
        <f t="shared" si="9"/>
        <v>-0.10371066228276186</v>
      </c>
    </row>
    <row r="642" spans="1:5" x14ac:dyDescent="0.25">
      <c r="A642" s="27">
        <f>IF('Data - Energy &amp; Metals'!A642="",#N/A,'Data - Energy &amp; Metals'!A642)</f>
        <v>43354</v>
      </c>
      <c r="B642" s="7">
        <f>IF(ISBLANK(HLOOKUP(B$2,'Data - Energy &amp; Metals'!$B$2:$AH$1048576,MATCH($A642,'Data - Energy &amp; Metals'!$A$2:$A$1048576,FALSE),FALSE)),#N/A,HLOOKUP(B$2,'Data - Energy &amp; Metals'!$B$2:$AH$1048576,MATCH($A642,'Data - Energy &amp; Metals'!$A$2:$A$1048576,FALSE),FALSE))</f>
        <v>237726</v>
      </c>
      <c r="C642" s="7">
        <f>IF(ISBLANK(HLOOKUP(C$2,'Data - Energy &amp; Metals'!$B$2:$AH$1048576,MATCH($A642,'Data - Energy &amp; Metals'!$A$2:$A$1048576,FALSE),FALSE)),#N/A,HLOOKUP(C$2,'Data - Energy &amp; Metals'!$B$2:$AH$1048576,MATCH($A642,'Data - Energy &amp; Metals'!$A$2:$A$1048576,FALSE),FALSE))</f>
        <v>39455</v>
      </c>
      <c r="D642" s="7">
        <f>IF(ISBLANK(HLOOKUP(D$2,'Data - Energy &amp; Metals'!$B$2:$AH$1048576,MATCH($A642,'Data - Energy &amp; Metals'!$A$2:$A$1048576,FALSE),FALSE)),#N/A,HLOOKUP(D$2,'Data - Energy &amp; Metals'!$B$2:$AH$1048576,MATCH($A642,'Data - Energy &amp; Metals'!$A$2:$A$1048576,FALSE),FALSE))</f>
        <v>64541</v>
      </c>
      <c r="E642" s="8">
        <f t="shared" si="9"/>
        <v>-0.10552484793417632</v>
      </c>
    </row>
    <row r="643" spans="1:5" x14ac:dyDescent="0.25">
      <c r="A643" s="27">
        <f>IF('Data - Energy &amp; Metals'!A643="",#N/A,'Data - Energy &amp; Metals'!A643)</f>
        <v>43361</v>
      </c>
      <c r="B643" s="7">
        <f>IF(ISBLANK(HLOOKUP(B$2,'Data - Energy &amp; Metals'!$B$2:$AH$1048576,MATCH($A643,'Data - Energy &amp; Metals'!$A$2:$A$1048576,FALSE),FALSE)),#N/A,HLOOKUP(B$2,'Data - Energy &amp; Metals'!$B$2:$AH$1048576,MATCH($A643,'Data - Energy &amp; Metals'!$A$2:$A$1048576,FALSE),FALSE))</f>
        <v>244060</v>
      </c>
      <c r="C643" s="7">
        <f>IF(ISBLANK(HLOOKUP(C$2,'Data - Energy &amp; Metals'!$B$2:$AH$1048576,MATCH($A643,'Data - Energy &amp; Metals'!$A$2:$A$1048576,FALSE),FALSE)),#N/A,HLOOKUP(C$2,'Data - Energy &amp; Metals'!$B$2:$AH$1048576,MATCH($A643,'Data - Energy &amp; Metals'!$A$2:$A$1048576,FALSE),FALSE))</f>
        <v>45429</v>
      </c>
      <c r="D643" s="7">
        <f>IF(ISBLANK(HLOOKUP(D$2,'Data - Energy &amp; Metals'!$B$2:$AH$1048576,MATCH($A643,'Data - Energy &amp; Metals'!$A$2:$A$1048576,FALSE),FALSE)),#N/A,HLOOKUP(D$2,'Data - Energy &amp; Metals'!$B$2:$AH$1048576,MATCH($A643,'Data - Energy &amp; Metals'!$A$2:$A$1048576,FALSE),FALSE))</f>
        <v>59167</v>
      </c>
      <c r="E643" s="8">
        <f t="shared" si="9"/>
        <v>-5.6289437023682699E-2</v>
      </c>
    </row>
    <row r="644" spans="1:5" x14ac:dyDescent="0.25">
      <c r="A644" s="27">
        <f>IF('Data - Energy &amp; Metals'!A644="",#N/A,'Data - Energy &amp; Metals'!A644)</f>
        <v>43368</v>
      </c>
      <c r="B644" s="7">
        <f>IF(ISBLANK(HLOOKUP(B$2,'Data - Energy &amp; Metals'!$B$2:$AH$1048576,MATCH($A644,'Data - Energy &amp; Metals'!$A$2:$A$1048576,FALSE),FALSE)),#N/A,HLOOKUP(B$2,'Data - Energy &amp; Metals'!$B$2:$AH$1048576,MATCH($A644,'Data - Energy &amp; Metals'!$A$2:$A$1048576,FALSE),FALSE))</f>
        <v>244801</v>
      </c>
      <c r="C644" s="7">
        <f>IF(ISBLANK(HLOOKUP(C$2,'Data - Energy &amp; Metals'!$B$2:$AH$1048576,MATCH($A644,'Data - Energy &amp; Metals'!$A$2:$A$1048576,FALSE),FALSE)),#N/A,HLOOKUP(C$2,'Data - Energy &amp; Metals'!$B$2:$AH$1048576,MATCH($A644,'Data - Energy &amp; Metals'!$A$2:$A$1048576,FALSE),FALSE))</f>
        <v>50390</v>
      </c>
      <c r="D644" s="7">
        <f>IF(ISBLANK(HLOOKUP(D$2,'Data - Energy &amp; Metals'!$B$2:$AH$1048576,MATCH($A644,'Data - Energy &amp; Metals'!$A$2:$A$1048576,FALSE),FALSE)),#N/A,HLOOKUP(D$2,'Data - Energy &amp; Metals'!$B$2:$AH$1048576,MATCH($A644,'Data - Energy &amp; Metals'!$A$2:$A$1048576,FALSE),FALSE))</f>
        <v>48955</v>
      </c>
      <c r="E644" s="8">
        <f t="shared" ref="E644:E707" si="10">(C644-D644)/B644</f>
        <v>5.8619041588882396E-3</v>
      </c>
    </row>
    <row r="645" spans="1:5" x14ac:dyDescent="0.25">
      <c r="A645" s="27">
        <f>IF('Data - Energy &amp; Metals'!A645="",#N/A,'Data - Energy &amp; Metals'!A645)</f>
        <v>43375</v>
      </c>
      <c r="B645" s="7">
        <f>IF(ISBLANK(HLOOKUP(B$2,'Data - Energy &amp; Metals'!$B$2:$AH$1048576,MATCH($A645,'Data - Energy &amp; Metals'!$A$2:$A$1048576,FALSE),FALSE)),#N/A,HLOOKUP(B$2,'Data - Energy &amp; Metals'!$B$2:$AH$1048576,MATCH($A645,'Data - Energy &amp; Metals'!$A$2:$A$1048576,FALSE),FALSE))</f>
        <v>242360</v>
      </c>
      <c r="C645" s="7">
        <f>IF(ISBLANK(HLOOKUP(C$2,'Data - Energy &amp; Metals'!$B$2:$AH$1048576,MATCH($A645,'Data - Energy &amp; Metals'!$A$2:$A$1048576,FALSE),FALSE)),#N/A,HLOOKUP(C$2,'Data - Energy &amp; Metals'!$B$2:$AH$1048576,MATCH($A645,'Data - Energy &amp; Metals'!$A$2:$A$1048576,FALSE),FALSE))</f>
        <v>49645</v>
      </c>
      <c r="D645" s="7">
        <f>IF(ISBLANK(HLOOKUP(D$2,'Data - Energy &amp; Metals'!$B$2:$AH$1048576,MATCH($A645,'Data - Energy &amp; Metals'!$A$2:$A$1048576,FALSE),FALSE)),#N/A,HLOOKUP(D$2,'Data - Energy &amp; Metals'!$B$2:$AH$1048576,MATCH($A645,'Data - Energy &amp; Metals'!$A$2:$A$1048576,FALSE),FALSE))</f>
        <v>49746</v>
      </c>
      <c r="E645" s="8">
        <f t="shared" si="10"/>
        <v>-4.1673543489024594E-4</v>
      </c>
    </row>
    <row r="646" spans="1:5" x14ac:dyDescent="0.25">
      <c r="A646" s="27">
        <f>IF('Data - Energy &amp; Metals'!A646="",#N/A,'Data - Energy &amp; Metals'!A646)</f>
        <v>43382</v>
      </c>
      <c r="B646" s="7">
        <f>IF(ISBLANK(HLOOKUP(B$2,'Data - Energy &amp; Metals'!$B$2:$AH$1048576,MATCH($A646,'Data - Energy &amp; Metals'!$A$2:$A$1048576,FALSE),FALSE)),#N/A,HLOOKUP(B$2,'Data - Energy &amp; Metals'!$B$2:$AH$1048576,MATCH($A646,'Data - Energy &amp; Metals'!$A$2:$A$1048576,FALSE),FALSE))</f>
        <v>245410</v>
      </c>
      <c r="C646" s="7">
        <f>IF(ISBLANK(HLOOKUP(C$2,'Data - Energy &amp; Metals'!$B$2:$AH$1048576,MATCH($A646,'Data - Energy &amp; Metals'!$A$2:$A$1048576,FALSE),FALSE)),#N/A,HLOOKUP(C$2,'Data - Energy &amp; Metals'!$B$2:$AH$1048576,MATCH($A646,'Data - Energy &amp; Metals'!$A$2:$A$1048576,FALSE),FALSE))</f>
        <v>41981</v>
      </c>
      <c r="D646" s="7">
        <f>IF(ISBLANK(HLOOKUP(D$2,'Data - Energy &amp; Metals'!$B$2:$AH$1048576,MATCH($A646,'Data - Energy &amp; Metals'!$A$2:$A$1048576,FALSE),FALSE)),#N/A,HLOOKUP(D$2,'Data - Energy &amp; Metals'!$B$2:$AH$1048576,MATCH($A646,'Data - Energy &amp; Metals'!$A$2:$A$1048576,FALSE),FALSE))</f>
        <v>49831</v>
      </c>
      <c r="E646" s="8">
        <f t="shared" si="10"/>
        <v>-3.1987286581638893E-2</v>
      </c>
    </row>
    <row r="647" spans="1:5" x14ac:dyDescent="0.25">
      <c r="A647" s="27">
        <f>IF('Data - Energy &amp; Metals'!A647="",#N/A,'Data - Energy &amp; Metals'!A647)</f>
        <v>43389</v>
      </c>
      <c r="B647" s="7">
        <f>IF(ISBLANK(HLOOKUP(B$2,'Data - Energy &amp; Metals'!$B$2:$AH$1048576,MATCH($A647,'Data - Energy &amp; Metals'!$A$2:$A$1048576,FALSE),FALSE)),#N/A,HLOOKUP(B$2,'Data - Energy &amp; Metals'!$B$2:$AH$1048576,MATCH($A647,'Data - Energy &amp; Metals'!$A$2:$A$1048576,FALSE),FALSE))</f>
        <v>247334</v>
      </c>
      <c r="C647" s="7">
        <f>IF(ISBLANK(HLOOKUP(C$2,'Data - Energy &amp; Metals'!$B$2:$AH$1048576,MATCH($A647,'Data - Energy &amp; Metals'!$A$2:$A$1048576,FALSE),FALSE)),#N/A,HLOOKUP(C$2,'Data - Energy &amp; Metals'!$B$2:$AH$1048576,MATCH($A647,'Data - Energy &amp; Metals'!$A$2:$A$1048576,FALSE),FALSE))</f>
        <v>44434</v>
      </c>
      <c r="D647" s="7">
        <f>IF(ISBLANK(HLOOKUP(D$2,'Data - Energy &amp; Metals'!$B$2:$AH$1048576,MATCH($A647,'Data - Energy &amp; Metals'!$A$2:$A$1048576,FALSE),FALSE)),#N/A,HLOOKUP(D$2,'Data - Energy &amp; Metals'!$B$2:$AH$1048576,MATCH($A647,'Data - Energy &amp; Metals'!$A$2:$A$1048576,FALSE),FALSE))</f>
        <v>46313</v>
      </c>
      <c r="E647" s="8">
        <f t="shared" si="10"/>
        <v>-7.5970145633030639E-3</v>
      </c>
    </row>
    <row r="648" spans="1:5" x14ac:dyDescent="0.25">
      <c r="A648" s="27">
        <f>IF('Data - Energy &amp; Metals'!A648="",#N/A,'Data - Energy &amp; Metals'!A648)</f>
        <v>43396</v>
      </c>
      <c r="B648" s="7">
        <f>IF(ISBLANK(HLOOKUP(B$2,'Data - Energy &amp; Metals'!$B$2:$AH$1048576,MATCH($A648,'Data - Energy &amp; Metals'!$A$2:$A$1048576,FALSE),FALSE)),#N/A,HLOOKUP(B$2,'Data - Energy &amp; Metals'!$B$2:$AH$1048576,MATCH($A648,'Data - Energy &amp; Metals'!$A$2:$A$1048576,FALSE),FALSE))</f>
        <v>256644</v>
      </c>
      <c r="C648" s="7">
        <f>IF(ISBLANK(HLOOKUP(C$2,'Data - Energy &amp; Metals'!$B$2:$AH$1048576,MATCH($A648,'Data - Energy &amp; Metals'!$A$2:$A$1048576,FALSE),FALSE)),#N/A,HLOOKUP(C$2,'Data - Energy &amp; Metals'!$B$2:$AH$1048576,MATCH($A648,'Data - Energy &amp; Metals'!$A$2:$A$1048576,FALSE),FALSE))</f>
        <v>40911</v>
      </c>
      <c r="D648" s="7">
        <f>IF(ISBLANK(HLOOKUP(D$2,'Data - Energy &amp; Metals'!$B$2:$AH$1048576,MATCH($A648,'Data - Energy &amp; Metals'!$A$2:$A$1048576,FALSE),FALSE)),#N/A,HLOOKUP(D$2,'Data - Energy &amp; Metals'!$B$2:$AH$1048576,MATCH($A648,'Data - Energy &amp; Metals'!$A$2:$A$1048576,FALSE),FALSE))</f>
        <v>45600</v>
      </c>
      <c r="E648" s="8">
        <f t="shared" si="10"/>
        <v>-1.8270444662645532E-2</v>
      </c>
    </row>
    <row r="649" spans="1:5" x14ac:dyDescent="0.25">
      <c r="A649" s="27">
        <f>IF('Data - Energy &amp; Metals'!A649="",#N/A,'Data - Energy &amp; Metals'!A649)</f>
        <v>43403</v>
      </c>
      <c r="B649" s="7">
        <f>IF(ISBLANK(HLOOKUP(B$2,'Data - Energy &amp; Metals'!$B$2:$AH$1048576,MATCH($A649,'Data - Energy &amp; Metals'!$A$2:$A$1048576,FALSE),FALSE)),#N/A,HLOOKUP(B$2,'Data - Energy &amp; Metals'!$B$2:$AH$1048576,MATCH($A649,'Data - Energy &amp; Metals'!$A$2:$A$1048576,FALSE),FALSE))</f>
        <v>265564</v>
      </c>
      <c r="C649" s="7">
        <f>IF(ISBLANK(HLOOKUP(C$2,'Data - Energy &amp; Metals'!$B$2:$AH$1048576,MATCH($A649,'Data - Energy &amp; Metals'!$A$2:$A$1048576,FALSE),FALSE)),#N/A,HLOOKUP(C$2,'Data - Energy &amp; Metals'!$B$2:$AH$1048576,MATCH($A649,'Data - Energy &amp; Metals'!$A$2:$A$1048576,FALSE),FALSE))</f>
        <v>41698</v>
      </c>
      <c r="D649" s="7">
        <f>IF(ISBLANK(HLOOKUP(D$2,'Data - Energy &amp; Metals'!$B$2:$AH$1048576,MATCH($A649,'Data - Energy &amp; Metals'!$A$2:$A$1048576,FALSE),FALSE)),#N/A,HLOOKUP(D$2,'Data - Energy &amp; Metals'!$B$2:$AH$1048576,MATCH($A649,'Data - Energy &amp; Metals'!$A$2:$A$1048576,FALSE),FALSE))</f>
        <v>56111</v>
      </c>
      <c r="E649" s="8">
        <f t="shared" si="10"/>
        <v>-5.4273169556114532E-2</v>
      </c>
    </row>
    <row r="650" spans="1:5" x14ac:dyDescent="0.25">
      <c r="A650" s="27">
        <f>IF('Data - Energy &amp; Metals'!A650="",#N/A,'Data - Energy &amp; Metals'!A650)</f>
        <v>43410</v>
      </c>
      <c r="B650" s="7">
        <f>IF(ISBLANK(HLOOKUP(B$2,'Data - Energy &amp; Metals'!$B$2:$AH$1048576,MATCH($A650,'Data - Energy &amp; Metals'!$A$2:$A$1048576,FALSE),FALSE)),#N/A,HLOOKUP(B$2,'Data - Energy &amp; Metals'!$B$2:$AH$1048576,MATCH($A650,'Data - Energy &amp; Metals'!$A$2:$A$1048576,FALSE),FALSE))</f>
        <v>257205</v>
      </c>
      <c r="C650" s="7">
        <f>IF(ISBLANK(HLOOKUP(C$2,'Data - Energy &amp; Metals'!$B$2:$AH$1048576,MATCH($A650,'Data - Energy &amp; Metals'!$A$2:$A$1048576,FALSE),FALSE)),#N/A,HLOOKUP(C$2,'Data - Energy &amp; Metals'!$B$2:$AH$1048576,MATCH($A650,'Data - Energy &amp; Metals'!$A$2:$A$1048576,FALSE),FALSE))</f>
        <v>50310</v>
      </c>
      <c r="D650" s="7">
        <f>IF(ISBLANK(HLOOKUP(D$2,'Data - Energy &amp; Metals'!$B$2:$AH$1048576,MATCH($A650,'Data - Energy &amp; Metals'!$A$2:$A$1048576,FALSE),FALSE)),#N/A,HLOOKUP(D$2,'Data - Energy &amp; Metals'!$B$2:$AH$1048576,MATCH($A650,'Data - Energy &amp; Metals'!$A$2:$A$1048576,FALSE),FALSE))</f>
        <v>52510</v>
      </c>
      <c r="E650" s="8">
        <f t="shared" si="10"/>
        <v>-8.5534884625104481E-3</v>
      </c>
    </row>
    <row r="651" spans="1:5" x14ac:dyDescent="0.25">
      <c r="A651" s="27">
        <f>IF('Data - Energy &amp; Metals'!A651="",#N/A,'Data - Energy &amp; Metals'!A651)</f>
        <v>43417</v>
      </c>
      <c r="B651" s="7">
        <f>IF(ISBLANK(HLOOKUP(B$2,'Data - Energy &amp; Metals'!$B$2:$AH$1048576,MATCH($A651,'Data - Energy &amp; Metals'!$A$2:$A$1048576,FALSE),FALSE)),#N/A,HLOOKUP(B$2,'Data - Energy &amp; Metals'!$B$2:$AH$1048576,MATCH($A651,'Data - Energy &amp; Metals'!$A$2:$A$1048576,FALSE),FALSE))</f>
        <v>250971</v>
      </c>
      <c r="C651" s="7">
        <f>IF(ISBLANK(HLOOKUP(C$2,'Data - Energy &amp; Metals'!$B$2:$AH$1048576,MATCH($A651,'Data - Energy &amp; Metals'!$A$2:$A$1048576,FALSE),FALSE)),#N/A,HLOOKUP(C$2,'Data - Energy &amp; Metals'!$B$2:$AH$1048576,MATCH($A651,'Data - Energy &amp; Metals'!$A$2:$A$1048576,FALSE),FALSE))</f>
        <v>48634</v>
      </c>
      <c r="D651" s="7">
        <f>IF(ISBLANK(HLOOKUP(D$2,'Data - Energy &amp; Metals'!$B$2:$AH$1048576,MATCH($A651,'Data - Energy &amp; Metals'!$A$2:$A$1048576,FALSE),FALSE)),#N/A,HLOOKUP(D$2,'Data - Energy &amp; Metals'!$B$2:$AH$1048576,MATCH($A651,'Data - Energy &amp; Metals'!$A$2:$A$1048576,FALSE),FALSE))</f>
        <v>56356</v>
      </c>
      <c r="E651" s="8">
        <f t="shared" si="10"/>
        <v>-3.0768495164779995E-2</v>
      </c>
    </row>
    <row r="652" spans="1:5" x14ac:dyDescent="0.25">
      <c r="A652" s="27">
        <f>IF('Data - Energy &amp; Metals'!A652="",#N/A,'Data - Energy &amp; Metals'!A652)</f>
        <v>43424</v>
      </c>
      <c r="B652" s="7">
        <f>IF(ISBLANK(HLOOKUP(B$2,'Data - Energy &amp; Metals'!$B$2:$AH$1048576,MATCH($A652,'Data - Energy &amp; Metals'!$A$2:$A$1048576,FALSE),FALSE)),#N/A,HLOOKUP(B$2,'Data - Energy &amp; Metals'!$B$2:$AH$1048576,MATCH($A652,'Data - Energy &amp; Metals'!$A$2:$A$1048576,FALSE),FALSE))</f>
        <v>239017</v>
      </c>
      <c r="C652" s="7">
        <f>IF(ISBLANK(HLOOKUP(C$2,'Data - Energy &amp; Metals'!$B$2:$AH$1048576,MATCH($A652,'Data - Energy &amp; Metals'!$A$2:$A$1048576,FALSE),FALSE)),#N/A,HLOOKUP(C$2,'Data - Energy &amp; Metals'!$B$2:$AH$1048576,MATCH($A652,'Data - Energy &amp; Metals'!$A$2:$A$1048576,FALSE),FALSE))</f>
        <v>56924</v>
      </c>
      <c r="D652" s="7">
        <f>IF(ISBLANK(HLOOKUP(D$2,'Data - Energy &amp; Metals'!$B$2:$AH$1048576,MATCH($A652,'Data - Energy &amp; Metals'!$A$2:$A$1048576,FALSE),FALSE)),#N/A,HLOOKUP(D$2,'Data - Energy &amp; Metals'!$B$2:$AH$1048576,MATCH($A652,'Data - Energy &amp; Metals'!$A$2:$A$1048576,FALSE),FALSE))</f>
        <v>51472</v>
      </c>
      <c r="E652" s="8">
        <f t="shared" si="10"/>
        <v>2.2810093005936817E-2</v>
      </c>
    </row>
    <row r="653" spans="1:5" x14ac:dyDescent="0.25">
      <c r="A653" s="27">
        <f>IF('Data - Energy &amp; Metals'!A653="",#N/A,'Data - Energy &amp; Metals'!A653)</f>
        <v>43431</v>
      </c>
      <c r="B653" s="7">
        <f>IF(ISBLANK(HLOOKUP(B$2,'Data - Energy &amp; Metals'!$B$2:$AH$1048576,MATCH($A653,'Data - Energy &amp; Metals'!$A$2:$A$1048576,FALSE),FALSE)),#N/A,HLOOKUP(B$2,'Data - Energy &amp; Metals'!$B$2:$AH$1048576,MATCH($A653,'Data - Energy &amp; Metals'!$A$2:$A$1048576,FALSE),FALSE))</f>
        <v>224029</v>
      </c>
      <c r="C653" s="7">
        <f>IF(ISBLANK(HLOOKUP(C$2,'Data - Energy &amp; Metals'!$B$2:$AH$1048576,MATCH($A653,'Data - Energy &amp; Metals'!$A$2:$A$1048576,FALSE),FALSE)),#N/A,HLOOKUP(C$2,'Data - Energy &amp; Metals'!$B$2:$AH$1048576,MATCH($A653,'Data - Energy &amp; Metals'!$A$2:$A$1048576,FALSE),FALSE))</f>
        <v>53477</v>
      </c>
      <c r="D653" s="7">
        <f>IF(ISBLANK(HLOOKUP(D$2,'Data - Energy &amp; Metals'!$B$2:$AH$1048576,MATCH($A653,'Data - Energy &amp; Metals'!$A$2:$A$1048576,FALSE),FALSE)),#N/A,HLOOKUP(D$2,'Data - Energy &amp; Metals'!$B$2:$AH$1048576,MATCH($A653,'Data - Energy &amp; Metals'!$A$2:$A$1048576,FALSE),FALSE))</f>
        <v>49340</v>
      </c>
      <c r="E653" s="8">
        <f t="shared" si="10"/>
        <v>1.8466359265987886E-2</v>
      </c>
    </row>
    <row r="654" spans="1:5" x14ac:dyDescent="0.25">
      <c r="A654" s="27">
        <f>IF('Data - Energy &amp; Metals'!A654="",#N/A,'Data - Energy &amp; Metals'!A654)</f>
        <v>43438</v>
      </c>
      <c r="B654" s="7">
        <f>IF(ISBLANK(HLOOKUP(B$2,'Data - Energy &amp; Metals'!$B$2:$AH$1048576,MATCH($A654,'Data - Energy &amp; Metals'!$A$2:$A$1048576,FALSE),FALSE)),#N/A,HLOOKUP(B$2,'Data - Energy &amp; Metals'!$B$2:$AH$1048576,MATCH($A654,'Data - Energy &amp; Metals'!$A$2:$A$1048576,FALSE),FALSE))</f>
        <v>221919</v>
      </c>
      <c r="C654" s="7">
        <f>IF(ISBLANK(HLOOKUP(C$2,'Data - Energy &amp; Metals'!$B$2:$AH$1048576,MATCH($A654,'Data - Energy &amp; Metals'!$A$2:$A$1048576,FALSE),FALSE)),#N/A,HLOOKUP(C$2,'Data - Energy &amp; Metals'!$B$2:$AH$1048576,MATCH($A654,'Data - Energy &amp; Metals'!$A$2:$A$1048576,FALSE),FALSE))</f>
        <v>49176</v>
      </c>
      <c r="D654" s="7">
        <f>IF(ISBLANK(HLOOKUP(D$2,'Data - Energy &amp; Metals'!$B$2:$AH$1048576,MATCH($A654,'Data - Energy &amp; Metals'!$A$2:$A$1048576,FALSE),FALSE)),#N/A,HLOOKUP(D$2,'Data - Energy &amp; Metals'!$B$2:$AH$1048576,MATCH($A654,'Data - Energy &amp; Metals'!$A$2:$A$1048576,FALSE),FALSE))</f>
        <v>48216</v>
      </c>
      <c r="E654" s="8">
        <f t="shared" si="10"/>
        <v>4.3259026942262715E-3</v>
      </c>
    </row>
    <row r="655" spans="1:5" x14ac:dyDescent="0.25">
      <c r="A655" s="27">
        <f>IF('Data - Energy &amp; Metals'!A655="",#N/A,'Data - Energy &amp; Metals'!A655)</f>
        <v>43445</v>
      </c>
      <c r="B655" s="7">
        <f>IF(ISBLANK(HLOOKUP(B$2,'Data - Energy &amp; Metals'!$B$2:$AH$1048576,MATCH($A655,'Data - Energy &amp; Metals'!$A$2:$A$1048576,FALSE),FALSE)),#N/A,HLOOKUP(B$2,'Data - Energy &amp; Metals'!$B$2:$AH$1048576,MATCH($A655,'Data - Energy &amp; Metals'!$A$2:$A$1048576,FALSE),FALSE))</f>
        <v>214206</v>
      </c>
      <c r="C655" s="7">
        <f>IF(ISBLANK(HLOOKUP(C$2,'Data - Energy &amp; Metals'!$B$2:$AH$1048576,MATCH($A655,'Data - Energy &amp; Metals'!$A$2:$A$1048576,FALSE),FALSE)),#N/A,HLOOKUP(C$2,'Data - Energy &amp; Metals'!$B$2:$AH$1048576,MATCH($A655,'Data - Energy &amp; Metals'!$A$2:$A$1048576,FALSE),FALSE))</f>
        <v>48677</v>
      </c>
      <c r="D655" s="7">
        <f>IF(ISBLANK(HLOOKUP(D$2,'Data - Energy &amp; Metals'!$B$2:$AH$1048576,MATCH($A655,'Data - Energy &amp; Metals'!$A$2:$A$1048576,FALSE),FALSE)),#N/A,HLOOKUP(D$2,'Data - Energy &amp; Metals'!$B$2:$AH$1048576,MATCH($A655,'Data - Energy &amp; Metals'!$A$2:$A$1048576,FALSE),FALSE))</f>
        <v>49590</v>
      </c>
      <c r="E655" s="8">
        <f t="shared" si="10"/>
        <v>-4.2622522244941787E-3</v>
      </c>
    </row>
    <row r="656" spans="1:5" x14ac:dyDescent="0.25">
      <c r="A656" s="27">
        <f>IF('Data - Energy &amp; Metals'!A656="",#N/A,'Data - Energy &amp; Metals'!A656)</f>
        <v>43452</v>
      </c>
      <c r="B656" s="7">
        <f>IF(ISBLANK(HLOOKUP(B$2,'Data - Energy &amp; Metals'!$B$2:$AH$1048576,MATCH($A656,'Data - Energy &amp; Metals'!$A$2:$A$1048576,FALSE),FALSE)),#N/A,HLOOKUP(B$2,'Data - Energy &amp; Metals'!$B$2:$AH$1048576,MATCH($A656,'Data - Energy &amp; Metals'!$A$2:$A$1048576,FALSE),FALSE))</f>
        <v>220551</v>
      </c>
      <c r="C656" s="7">
        <f>IF(ISBLANK(HLOOKUP(C$2,'Data - Energy &amp; Metals'!$B$2:$AH$1048576,MATCH($A656,'Data - Energy &amp; Metals'!$A$2:$A$1048576,FALSE),FALSE)),#N/A,HLOOKUP(C$2,'Data - Energy &amp; Metals'!$B$2:$AH$1048576,MATCH($A656,'Data - Energy &amp; Metals'!$A$2:$A$1048576,FALSE),FALSE))</f>
        <v>47625</v>
      </c>
      <c r="D656" s="7">
        <f>IF(ISBLANK(HLOOKUP(D$2,'Data - Energy &amp; Metals'!$B$2:$AH$1048576,MATCH($A656,'Data - Energy &amp; Metals'!$A$2:$A$1048576,FALSE),FALSE)),#N/A,HLOOKUP(D$2,'Data - Energy &amp; Metals'!$B$2:$AH$1048576,MATCH($A656,'Data - Energy &amp; Metals'!$A$2:$A$1048576,FALSE),FALSE))</f>
        <v>63697</v>
      </c>
      <c r="E656" s="8">
        <f t="shared" si="10"/>
        <v>-7.2872034132694927E-2</v>
      </c>
    </row>
    <row r="657" spans="1:5" x14ac:dyDescent="0.25">
      <c r="A657" s="27">
        <f>IF('Data - Energy &amp; Metals'!A657="",#N/A,'Data - Energy &amp; Metals'!A657)</f>
        <v>43458</v>
      </c>
      <c r="B657" s="7">
        <f>IF(ISBLANK(HLOOKUP(B$2,'Data - Energy &amp; Metals'!$B$2:$AH$1048576,MATCH($A657,'Data - Energy &amp; Metals'!$A$2:$A$1048576,FALSE),FALSE)),#N/A,HLOOKUP(B$2,'Data - Energy &amp; Metals'!$B$2:$AH$1048576,MATCH($A657,'Data - Energy &amp; Metals'!$A$2:$A$1048576,FALSE),FALSE))</f>
        <v>224911</v>
      </c>
      <c r="C657" s="7">
        <f>IF(ISBLANK(HLOOKUP(C$2,'Data - Energy &amp; Metals'!$B$2:$AH$1048576,MATCH($A657,'Data - Energy &amp; Metals'!$A$2:$A$1048576,FALSE),FALSE)),#N/A,HLOOKUP(C$2,'Data - Energy &amp; Metals'!$B$2:$AH$1048576,MATCH($A657,'Data - Energy &amp; Metals'!$A$2:$A$1048576,FALSE),FALSE))</f>
        <v>45766</v>
      </c>
      <c r="D657" s="7">
        <f>IF(ISBLANK(HLOOKUP(D$2,'Data - Energy &amp; Metals'!$B$2:$AH$1048576,MATCH($A657,'Data - Energy &amp; Metals'!$A$2:$A$1048576,FALSE),FALSE)),#N/A,HLOOKUP(D$2,'Data - Energy &amp; Metals'!$B$2:$AH$1048576,MATCH($A657,'Data - Energy &amp; Metals'!$A$2:$A$1048576,FALSE),FALSE))</f>
        <v>65962</v>
      </c>
      <c r="E657" s="8">
        <f t="shared" si="10"/>
        <v>-8.9795519116450506E-2</v>
      </c>
    </row>
    <row r="658" spans="1:5" x14ac:dyDescent="0.25">
      <c r="A658" s="27">
        <f>IF('Data - Energy &amp; Metals'!A658="",#N/A,'Data - Energy &amp; Metals'!A658)</f>
        <v>43465</v>
      </c>
      <c r="B658" s="7">
        <f>IF(ISBLANK(HLOOKUP(B$2,'Data - Energy &amp; Metals'!$B$2:$AH$1048576,MATCH($A658,'Data - Energy &amp; Metals'!$A$2:$A$1048576,FALSE),FALSE)),#N/A,HLOOKUP(B$2,'Data - Energy &amp; Metals'!$B$2:$AH$1048576,MATCH($A658,'Data - Energy &amp; Metals'!$A$2:$A$1048576,FALSE),FALSE))</f>
        <v>230197</v>
      </c>
      <c r="C658" s="7">
        <f>IF(ISBLANK(HLOOKUP(C$2,'Data - Energy &amp; Metals'!$B$2:$AH$1048576,MATCH($A658,'Data - Energy &amp; Metals'!$A$2:$A$1048576,FALSE),FALSE)),#N/A,HLOOKUP(C$2,'Data - Energy &amp; Metals'!$B$2:$AH$1048576,MATCH($A658,'Data - Energy &amp; Metals'!$A$2:$A$1048576,FALSE),FALSE))</f>
        <v>44647</v>
      </c>
      <c r="D658" s="7">
        <f>IF(ISBLANK(HLOOKUP(D$2,'Data - Energy &amp; Metals'!$B$2:$AH$1048576,MATCH($A658,'Data - Energy &amp; Metals'!$A$2:$A$1048576,FALSE),FALSE)),#N/A,HLOOKUP(D$2,'Data - Energy &amp; Metals'!$B$2:$AH$1048576,MATCH($A658,'Data - Energy &amp; Metals'!$A$2:$A$1048576,FALSE),FALSE))</f>
        <v>68400</v>
      </c>
      <c r="E658" s="8">
        <f t="shared" si="10"/>
        <v>-0.10318553239182092</v>
      </c>
    </row>
    <row r="659" spans="1:5" x14ac:dyDescent="0.25">
      <c r="A659" s="27">
        <f>IF('Data - Energy &amp; Metals'!A659="",#N/A,'Data - Energy &amp; Metals'!A659)</f>
        <v>43473</v>
      </c>
      <c r="B659" s="7">
        <f>IF(ISBLANK(HLOOKUP(B$2,'Data - Energy &amp; Metals'!$B$2:$AH$1048576,MATCH($A659,'Data - Energy &amp; Metals'!$A$2:$A$1048576,FALSE),FALSE)),#N/A,HLOOKUP(B$2,'Data - Energy &amp; Metals'!$B$2:$AH$1048576,MATCH($A659,'Data - Energy &amp; Metals'!$A$2:$A$1048576,FALSE),FALSE))</f>
        <v>249357</v>
      </c>
      <c r="C659" s="7">
        <f>IF(ISBLANK(HLOOKUP(C$2,'Data - Energy &amp; Metals'!$B$2:$AH$1048576,MATCH($A659,'Data - Energy &amp; Metals'!$A$2:$A$1048576,FALSE),FALSE)),#N/A,HLOOKUP(C$2,'Data - Energy &amp; Metals'!$B$2:$AH$1048576,MATCH($A659,'Data - Energy &amp; Metals'!$A$2:$A$1048576,FALSE),FALSE))</f>
        <v>41639</v>
      </c>
      <c r="D659" s="7">
        <f>IF(ISBLANK(HLOOKUP(D$2,'Data - Energy &amp; Metals'!$B$2:$AH$1048576,MATCH($A659,'Data - Energy &amp; Metals'!$A$2:$A$1048576,FALSE),FALSE)),#N/A,HLOOKUP(D$2,'Data - Energy &amp; Metals'!$B$2:$AH$1048576,MATCH($A659,'Data - Energy &amp; Metals'!$A$2:$A$1048576,FALSE),FALSE))</f>
        <v>77731</v>
      </c>
      <c r="E659" s="8">
        <f t="shared" si="10"/>
        <v>-0.14474027197953135</v>
      </c>
    </row>
    <row r="660" spans="1:5" x14ac:dyDescent="0.25">
      <c r="A660" s="27">
        <f>IF('Data - Energy &amp; Metals'!A660="",#N/A,'Data - Energy &amp; Metals'!A660)</f>
        <v>43480</v>
      </c>
      <c r="B660" s="7">
        <f>IF(ISBLANK(HLOOKUP(B$2,'Data - Energy &amp; Metals'!$B$2:$AH$1048576,MATCH($A660,'Data - Energy &amp; Metals'!$A$2:$A$1048576,FALSE),FALSE)),#N/A,HLOOKUP(B$2,'Data - Energy &amp; Metals'!$B$2:$AH$1048576,MATCH($A660,'Data - Energy &amp; Metals'!$A$2:$A$1048576,FALSE),FALSE))</f>
        <v>278351</v>
      </c>
      <c r="C660" s="7">
        <f>IF(ISBLANK(HLOOKUP(C$2,'Data - Energy &amp; Metals'!$B$2:$AH$1048576,MATCH($A660,'Data - Energy &amp; Metals'!$A$2:$A$1048576,FALSE),FALSE)),#N/A,HLOOKUP(C$2,'Data - Energy &amp; Metals'!$B$2:$AH$1048576,MATCH($A660,'Data - Energy &amp; Metals'!$A$2:$A$1048576,FALSE),FALSE))</f>
        <v>42907</v>
      </c>
      <c r="D660" s="7">
        <f>IF(ISBLANK(HLOOKUP(D$2,'Data - Energy &amp; Metals'!$B$2:$AH$1048576,MATCH($A660,'Data - Energy &amp; Metals'!$A$2:$A$1048576,FALSE),FALSE)),#N/A,HLOOKUP(D$2,'Data - Energy &amp; Metals'!$B$2:$AH$1048576,MATCH($A660,'Data - Energy &amp; Metals'!$A$2:$A$1048576,FALSE),FALSE))</f>
        <v>88003</v>
      </c>
      <c r="E660" s="8">
        <f t="shared" si="10"/>
        <v>-0.16201127353593126</v>
      </c>
    </row>
    <row r="661" spans="1:5" x14ac:dyDescent="0.25">
      <c r="A661" s="27">
        <f>IF('Data - Energy &amp; Metals'!A661="",#N/A,'Data - Energy &amp; Metals'!A661)</f>
        <v>43487</v>
      </c>
      <c r="B661" s="7">
        <f>IF(ISBLANK(HLOOKUP(B$2,'Data - Energy &amp; Metals'!$B$2:$AH$1048576,MATCH($A661,'Data - Energy &amp; Metals'!$A$2:$A$1048576,FALSE),FALSE)),#N/A,HLOOKUP(B$2,'Data - Energy &amp; Metals'!$B$2:$AH$1048576,MATCH($A661,'Data - Energy &amp; Metals'!$A$2:$A$1048576,FALSE),FALSE))</f>
        <v>280028</v>
      </c>
      <c r="C661" s="7">
        <f>IF(ISBLANK(HLOOKUP(C$2,'Data - Energy &amp; Metals'!$B$2:$AH$1048576,MATCH($A661,'Data - Energy &amp; Metals'!$A$2:$A$1048576,FALSE),FALSE)),#N/A,HLOOKUP(C$2,'Data - Energy &amp; Metals'!$B$2:$AH$1048576,MATCH($A661,'Data - Energy &amp; Metals'!$A$2:$A$1048576,FALSE),FALSE))</f>
        <v>45410</v>
      </c>
      <c r="D661" s="7">
        <f>IF(ISBLANK(HLOOKUP(D$2,'Data - Energy &amp; Metals'!$B$2:$AH$1048576,MATCH($A661,'Data - Energy &amp; Metals'!$A$2:$A$1048576,FALSE),FALSE)),#N/A,HLOOKUP(D$2,'Data - Energy &amp; Metals'!$B$2:$AH$1048576,MATCH($A661,'Data - Energy &amp; Metals'!$A$2:$A$1048576,FALSE),FALSE))</f>
        <v>85441</v>
      </c>
      <c r="E661" s="8">
        <f t="shared" si="10"/>
        <v>-0.14295356178667848</v>
      </c>
    </row>
    <row r="662" spans="1:5" x14ac:dyDescent="0.25">
      <c r="A662" s="27">
        <f>IF('Data - Energy &amp; Metals'!A662="",#N/A,'Data - Energy &amp; Metals'!A662)</f>
        <v>43494</v>
      </c>
      <c r="B662" s="7">
        <f>IF(ISBLANK(HLOOKUP(B$2,'Data - Energy &amp; Metals'!$B$2:$AH$1048576,MATCH($A662,'Data - Energy &amp; Metals'!$A$2:$A$1048576,FALSE),FALSE)),#N/A,HLOOKUP(B$2,'Data - Energy &amp; Metals'!$B$2:$AH$1048576,MATCH($A662,'Data - Energy &amp; Metals'!$A$2:$A$1048576,FALSE),FALSE))</f>
        <v>273993</v>
      </c>
      <c r="C662" s="7">
        <f>IF(ISBLANK(HLOOKUP(C$2,'Data - Energy &amp; Metals'!$B$2:$AH$1048576,MATCH($A662,'Data - Energy &amp; Metals'!$A$2:$A$1048576,FALSE),FALSE)),#N/A,HLOOKUP(C$2,'Data - Energy &amp; Metals'!$B$2:$AH$1048576,MATCH($A662,'Data - Energy &amp; Metals'!$A$2:$A$1048576,FALSE),FALSE))</f>
        <v>46567</v>
      </c>
      <c r="D662" s="7">
        <f>IF(ISBLANK(HLOOKUP(D$2,'Data - Energy &amp; Metals'!$B$2:$AH$1048576,MATCH($A662,'Data - Energy &amp; Metals'!$A$2:$A$1048576,FALSE),FALSE)),#N/A,HLOOKUP(D$2,'Data - Energy &amp; Metals'!$B$2:$AH$1048576,MATCH($A662,'Data - Energy &amp; Metals'!$A$2:$A$1048576,FALSE),FALSE))</f>
        <v>86871</v>
      </c>
      <c r="E662" s="8">
        <f t="shared" si="10"/>
        <v>-0.14709864850561877</v>
      </c>
    </row>
    <row r="663" spans="1:5" x14ac:dyDescent="0.25">
      <c r="A663" s="27">
        <f>IF('Data - Energy &amp; Metals'!A663="",#N/A,'Data - Energy &amp; Metals'!A663)</f>
        <v>43501</v>
      </c>
      <c r="B663" s="7">
        <f>IF(ISBLANK(HLOOKUP(B$2,'Data - Energy &amp; Metals'!$B$2:$AH$1048576,MATCH($A663,'Data - Energy &amp; Metals'!$A$2:$A$1048576,FALSE),FALSE)),#N/A,HLOOKUP(B$2,'Data - Energy &amp; Metals'!$B$2:$AH$1048576,MATCH($A663,'Data - Energy &amp; Metals'!$A$2:$A$1048576,FALSE),FALSE))</f>
        <v>257490</v>
      </c>
      <c r="C663" s="7">
        <f>IF(ISBLANK(HLOOKUP(C$2,'Data - Energy &amp; Metals'!$B$2:$AH$1048576,MATCH($A663,'Data - Energy &amp; Metals'!$A$2:$A$1048576,FALSE),FALSE)),#N/A,HLOOKUP(C$2,'Data - Energy &amp; Metals'!$B$2:$AH$1048576,MATCH($A663,'Data - Energy &amp; Metals'!$A$2:$A$1048576,FALSE),FALSE))</f>
        <v>53750</v>
      </c>
      <c r="D663" s="7">
        <f>IF(ISBLANK(HLOOKUP(D$2,'Data - Energy &amp; Metals'!$B$2:$AH$1048576,MATCH($A663,'Data - Energy &amp; Metals'!$A$2:$A$1048576,FALSE),FALSE)),#N/A,HLOOKUP(D$2,'Data - Energy &amp; Metals'!$B$2:$AH$1048576,MATCH($A663,'Data - Energy &amp; Metals'!$A$2:$A$1048576,FALSE),FALSE))</f>
        <v>71624</v>
      </c>
      <c r="E663" s="8">
        <f t="shared" si="10"/>
        <v>-6.9416288011184907E-2</v>
      </c>
    </row>
    <row r="664" spans="1:5" x14ac:dyDescent="0.25">
      <c r="A664" s="27">
        <f>IF('Data - Energy &amp; Metals'!A664="",#N/A,'Data - Energy &amp; Metals'!A664)</f>
        <v>43508</v>
      </c>
      <c r="B664" s="7">
        <f>IF(ISBLANK(HLOOKUP(B$2,'Data - Energy &amp; Metals'!$B$2:$AH$1048576,MATCH($A664,'Data - Energy &amp; Metals'!$A$2:$A$1048576,FALSE),FALSE)),#N/A,HLOOKUP(B$2,'Data - Energy &amp; Metals'!$B$2:$AH$1048576,MATCH($A664,'Data - Energy &amp; Metals'!$A$2:$A$1048576,FALSE),FALSE))</f>
        <v>257692</v>
      </c>
      <c r="C664" s="7">
        <f>IF(ISBLANK(HLOOKUP(C$2,'Data - Energy &amp; Metals'!$B$2:$AH$1048576,MATCH($A664,'Data - Energy &amp; Metals'!$A$2:$A$1048576,FALSE),FALSE)),#N/A,HLOOKUP(C$2,'Data - Energy &amp; Metals'!$B$2:$AH$1048576,MATCH($A664,'Data - Energy &amp; Metals'!$A$2:$A$1048576,FALSE),FALSE))</f>
        <v>59715</v>
      </c>
      <c r="D664" s="7">
        <f>IF(ISBLANK(HLOOKUP(D$2,'Data - Energy &amp; Metals'!$B$2:$AH$1048576,MATCH($A664,'Data - Energy &amp; Metals'!$A$2:$A$1048576,FALSE),FALSE)),#N/A,HLOOKUP(D$2,'Data - Energy &amp; Metals'!$B$2:$AH$1048576,MATCH($A664,'Data - Energy &amp; Metals'!$A$2:$A$1048576,FALSE),FALSE))</f>
        <v>64779</v>
      </c>
      <c r="E664" s="8">
        <f t="shared" si="10"/>
        <v>-1.9651366747900596E-2</v>
      </c>
    </row>
    <row r="665" spans="1:5" x14ac:dyDescent="0.25">
      <c r="A665" s="27">
        <f>IF('Data - Energy &amp; Metals'!A665="",#N/A,'Data - Energy &amp; Metals'!A665)</f>
        <v>43515</v>
      </c>
      <c r="B665" s="7">
        <f>IF(ISBLANK(HLOOKUP(B$2,'Data - Energy &amp; Metals'!$B$2:$AH$1048576,MATCH($A665,'Data - Energy &amp; Metals'!$A$2:$A$1048576,FALSE),FALSE)),#N/A,HLOOKUP(B$2,'Data - Energy &amp; Metals'!$B$2:$AH$1048576,MATCH($A665,'Data - Energy &amp; Metals'!$A$2:$A$1048576,FALSE),FALSE))</f>
        <v>272004</v>
      </c>
      <c r="C665" s="7">
        <f>IF(ISBLANK(HLOOKUP(C$2,'Data - Energy &amp; Metals'!$B$2:$AH$1048576,MATCH($A665,'Data - Energy &amp; Metals'!$A$2:$A$1048576,FALSE),FALSE)),#N/A,HLOOKUP(C$2,'Data - Energy &amp; Metals'!$B$2:$AH$1048576,MATCH($A665,'Data - Energy &amp; Metals'!$A$2:$A$1048576,FALSE),FALSE))</f>
        <v>62276</v>
      </c>
      <c r="D665" s="7">
        <f>IF(ISBLANK(HLOOKUP(D$2,'Data - Energy &amp; Metals'!$B$2:$AH$1048576,MATCH($A665,'Data - Energy &amp; Metals'!$A$2:$A$1048576,FALSE),FALSE)),#N/A,HLOOKUP(D$2,'Data - Energy &amp; Metals'!$B$2:$AH$1048576,MATCH($A665,'Data - Energy &amp; Metals'!$A$2:$A$1048576,FALSE),FALSE))</f>
        <v>69443</v>
      </c>
      <c r="E665" s="8">
        <f t="shared" si="10"/>
        <v>-2.6348877222393787E-2</v>
      </c>
    </row>
    <row r="666" spans="1:5" x14ac:dyDescent="0.25">
      <c r="A666" s="27">
        <f>IF('Data - Energy &amp; Metals'!A666="",#N/A,'Data - Energy &amp; Metals'!A666)</f>
        <v>43522</v>
      </c>
      <c r="B666" s="7">
        <f>IF(ISBLANK(HLOOKUP(B$2,'Data - Energy &amp; Metals'!$B$2:$AH$1048576,MATCH($A666,'Data - Energy &amp; Metals'!$A$2:$A$1048576,FALSE),FALSE)),#N/A,HLOOKUP(B$2,'Data - Energy &amp; Metals'!$B$2:$AH$1048576,MATCH($A666,'Data - Energy &amp; Metals'!$A$2:$A$1048576,FALSE),FALSE))</f>
        <v>269760</v>
      </c>
      <c r="C666" s="7">
        <f>IF(ISBLANK(HLOOKUP(C$2,'Data - Energy &amp; Metals'!$B$2:$AH$1048576,MATCH($A666,'Data - Energy &amp; Metals'!$A$2:$A$1048576,FALSE),FALSE)),#N/A,HLOOKUP(C$2,'Data - Energy &amp; Metals'!$B$2:$AH$1048576,MATCH($A666,'Data - Energy &amp; Metals'!$A$2:$A$1048576,FALSE),FALSE))</f>
        <v>74086</v>
      </c>
      <c r="D666" s="7">
        <f>IF(ISBLANK(HLOOKUP(D$2,'Data - Energy &amp; Metals'!$B$2:$AH$1048576,MATCH($A666,'Data - Energy &amp; Metals'!$A$2:$A$1048576,FALSE),FALSE)),#N/A,HLOOKUP(D$2,'Data - Energy &amp; Metals'!$B$2:$AH$1048576,MATCH($A666,'Data - Energy &amp; Metals'!$A$2:$A$1048576,FALSE),FALSE))</f>
        <v>58448</v>
      </c>
      <c r="E666" s="8">
        <f t="shared" si="10"/>
        <v>5.7970047449584818E-2</v>
      </c>
    </row>
    <row r="667" spans="1:5" x14ac:dyDescent="0.25">
      <c r="A667" s="27">
        <f>IF('Data - Energy &amp; Metals'!A667="",#N/A,'Data - Energy &amp; Metals'!A667)</f>
        <v>43529</v>
      </c>
      <c r="B667" s="7">
        <f>IF(ISBLANK(HLOOKUP(B$2,'Data - Energy &amp; Metals'!$B$2:$AH$1048576,MATCH($A667,'Data - Energy &amp; Metals'!$A$2:$A$1048576,FALSE),FALSE)),#N/A,HLOOKUP(B$2,'Data - Energy &amp; Metals'!$B$2:$AH$1048576,MATCH($A667,'Data - Energy &amp; Metals'!$A$2:$A$1048576,FALSE),FALSE))</f>
        <v>271257</v>
      </c>
      <c r="C667" s="7">
        <f>IF(ISBLANK(HLOOKUP(C$2,'Data - Energy &amp; Metals'!$B$2:$AH$1048576,MATCH($A667,'Data - Energy &amp; Metals'!$A$2:$A$1048576,FALSE),FALSE)),#N/A,HLOOKUP(C$2,'Data - Energy &amp; Metals'!$B$2:$AH$1048576,MATCH($A667,'Data - Energy &amp; Metals'!$A$2:$A$1048576,FALSE),FALSE))</f>
        <v>72684</v>
      </c>
      <c r="D667" s="7">
        <f>IF(ISBLANK(HLOOKUP(D$2,'Data - Energy &amp; Metals'!$B$2:$AH$1048576,MATCH($A667,'Data - Energy &amp; Metals'!$A$2:$A$1048576,FALSE),FALSE)),#N/A,HLOOKUP(D$2,'Data - Energy &amp; Metals'!$B$2:$AH$1048576,MATCH($A667,'Data - Energy &amp; Metals'!$A$2:$A$1048576,FALSE),FALSE))</f>
        <v>49558</v>
      </c>
      <c r="E667" s="8">
        <f t="shared" si="10"/>
        <v>8.5254942729588543E-2</v>
      </c>
    </row>
    <row r="668" spans="1:5" x14ac:dyDescent="0.25">
      <c r="A668" s="27">
        <f>IF('Data - Energy &amp; Metals'!A668="",#N/A,'Data - Energy &amp; Metals'!A668)</f>
        <v>43536</v>
      </c>
      <c r="B668" s="7">
        <f>IF(ISBLANK(HLOOKUP(B$2,'Data - Energy &amp; Metals'!$B$2:$AH$1048576,MATCH($A668,'Data - Energy &amp; Metals'!$A$2:$A$1048576,FALSE),FALSE)),#N/A,HLOOKUP(B$2,'Data - Energy &amp; Metals'!$B$2:$AH$1048576,MATCH($A668,'Data - Energy &amp; Metals'!$A$2:$A$1048576,FALSE),FALSE))</f>
        <v>275086</v>
      </c>
      <c r="C668" s="7">
        <f>IF(ISBLANK(HLOOKUP(C$2,'Data - Energy &amp; Metals'!$B$2:$AH$1048576,MATCH($A668,'Data - Energy &amp; Metals'!$A$2:$A$1048576,FALSE),FALSE)),#N/A,HLOOKUP(C$2,'Data - Energy &amp; Metals'!$B$2:$AH$1048576,MATCH($A668,'Data - Energy &amp; Metals'!$A$2:$A$1048576,FALSE),FALSE))</f>
        <v>66930</v>
      </c>
      <c r="D668" s="7">
        <f>IF(ISBLANK(HLOOKUP(D$2,'Data - Energy &amp; Metals'!$B$2:$AH$1048576,MATCH($A668,'Data - Energy &amp; Metals'!$A$2:$A$1048576,FALSE),FALSE)),#N/A,HLOOKUP(D$2,'Data - Energy &amp; Metals'!$B$2:$AH$1048576,MATCH($A668,'Data - Energy &amp; Metals'!$A$2:$A$1048576,FALSE),FALSE))</f>
        <v>50207</v>
      </c>
      <c r="E668" s="8">
        <f t="shared" si="10"/>
        <v>6.0791897806504146E-2</v>
      </c>
    </row>
    <row r="669" spans="1:5" x14ac:dyDescent="0.25">
      <c r="A669" s="27">
        <f>IF('Data - Energy &amp; Metals'!A669="",#N/A,'Data - Energy &amp; Metals'!A669)</f>
        <v>43543</v>
      </c>
      <c r="B669" s="7">
        <f>IF(ISBLANK(HLOOKUP(B$2,'Data - Energy &amp; Metals'!$B$2:$AH$1048576,MATCH($A669,'Data - Energy &amp; Metals'!$A$2:$A$1048576,FALSE),FALSE)),#N/A,HLOOKUP(B$2,'Data - Energy &amp; Metals'!$B$2:$AH$1048576,MATCH($A669,'Data - Energy &amp; Metals'!$A$2:$A$1048576,FALSE),FALSE))</f>
        <v>272393</v>
      </c>
      <c r="C669" s="7">
        <f>IF(ISBLANK(HLOOKUP(C$2,'Data - Energy &amp; Metals'!$B$2:$AH$1048576,MATCH($A669,'Data - Energy &amp; Metals'!$A$2:$A$1048576,FALSE),FALSE)),#N/A,HLOOKUP(C$2,'Data - Energy &amp; Metals'!$B$2:$AH$1048576,MATCH($A669,'Data - Energy &amp; Metals'!$A$2:$A$1048576,FALSE),FALSE))</f>
        <v>62112</v>
      </c>
      <c r="D669" s="7">
        <f>IF(ISBLANK(HLOOKUP(D$2,'Data - Energy &amp; Metals'!$B$2:$AH$1048576,MATCH($A669,'Data - Energy &amp; Metals'!$A$2:$A$1048576,FALSE),FALSE)),#N/A,HLOOKUP(D$2,'Data - Energy &amp; Metals'!$B$2:$AH$1048576,MATCH($A669,'Data - Energy &amp; Metals'!$A$2:$A$1048576,FALSE),FALSE))</f>
        <v>52215</v>
      </c>
      <c r="E669" s="8">
        <f t="shared" si="10"/>
        <v>3.6333532800035241E-2</v>
      </c>
    </row>
    <row r="670" spans="1:5" x14ac:dyDescent="0.25">
      <c r="A670" s="27">
        <f>IF('Data - Energy &amp; Metals'!A670="",#N/A,'Data - Energy &amp; Metals'!A670)</f>
        <v>43550</v>
      </c>
      <c r="B670" s="7">
        <f>IF(ISBLANK(HLOOKUP(B$2,'Data - Energy &amp; Metals'!$B$2:$AH$1048576,MATCH($A670,'Data - Energy &amp; Metals'!$A$2:$A$1048576,FALSE),FALSE)),#N/A,HLOOKUP(B$2,'Data - Energy &amp; Metals'!$B$2:$AH$1048576,MATCH($A670,'Data - Energy &amp; Metals'!$A$2:$A$1048576,FALSE),FALSE))</f>
        <v>262626</v>
      </c>
      <c r="C670" s="7">
        <f>IF(ISBLANK(HLOOKUP(C$2,'Data - Energy &amp; Metals'!$B$2:$AH$1048576,MATCH($A670,'Data - Energy &amp; Metals'!$A$2:$A$1048576,FALSE),FALSE)),#N/A,HLOOKUP(C$2,'Data - Energy &amp; Metals'!$B$2:$AH$1048576,MATCH($A670,'Data - Energy &amp; Metals'!$A$2:$A$1048576,FALSE),FALSE))</f>
        <v>54870</v>
      </c>
      <c r="D670" s="7">
        <f>IF(ISBLANK(HLOOKUP(D$2,'Data - Energy &amp; Metals'!$B$2:$AH$1048576,MATCH($A670,'Data - Energy &amp; Metals'!$A$2:$A$1048576,FALSE),FALSE)),#N/A,HLOOKUP(D$2,'Data - Energy &amp; Metals'!$B$2:$AH$1048576,MATCH($A670,'Data - Energy &amp; Metals'!$A$2:$A$1048576,FALSE),FALSE))</f>
        <v>60667</v>
      </c>
      <c r="E670" s="8">
        <f t="shared" si="10"/>
        <v>-2.2073214380906689E-2</v>
      </c>
    </row>
    <row r="671" spans="1:5" x14ac:dyDescent="0.25">
      <c r="A671" s="27">
        <f>IF('Data - Energy &amp; Metals'!A671="",#N/A,'Data - Energy &amp; Metals'!A671)</f>
        <v>43557</v>
      </c>
      <c r="B671" s="7">
        <f>IF(ISBLANK(HLOOKUP(B$2,'Data - Energy &amp; Metals'!$B$2:$AH$1048576,MATCH($A671,'Data - Energy &amp; Metals'!$A$2:$A$1048576,FALSE),FALSE)),#N/A,HLOOKUP(B$2,'Data - Energy &amp; Metals'!$B$2:$AH$1048576,MATCH($A671,'Data - Energy &amp; Metals'!$A$2:$A$1048576,FALSE),FALSE))</f>
        <v>262507</v>
      </c>
      <c r="C671" s="7">
        <f>IF(ISBLANK(HLOOKUP(C$2,'Data - Energy &amp; Metals'!$B$2:$AH$1048576,MATCH($A671,'Data - Energy &amp; Metals'!$A$2:$A$1048576,FALSE),FALSE)),#N/A,HLOOKUP(C$2,'Data - Energy &amp; Metals'!$B$2:$AH$1048576,MATCH($A671,'Data - Energy &amp; Metals'!$A$2:$A$1048576,FALSE),FALSE))</f>
        <v>60635</v>
      </c>
      <c r="D671" s="7">
        <f>IF(ISBLANK(HLOOKUP(D$2,'Data - Energy &amp; Metals'!$B$2:$AH$1048576,MATCH($A671,'Data - Energy &amp; Metals'!$A$2:$A$1048576,FALSE),FALSE)),#N/A,HLOOKUP(D$2,'Data - Energy &amp; Metals'!$B$2:$AH$1048576,MATCH($A671,'Data - Energy &amp; Metals'!$A$2:$A$1048576,FALSE),FALSE))</f>
        <v>61224</v>
      </c>
      <c r="E671" s="8">
        <f t="shared" si="10"/>
        <v>-2.2437496904844441E-3</v>
      </c>
    </row>
    <row r="672" spans="1:5" x14ac:dyDescent="0.25">
      <c r="A672" s="27">
        <f>IF('Data - Energy &amp; Metals'!A672="",#N/A,'Data - Energy &amp; Metals'!A672)</f>
        <v>43564</v>
      </c>
      <c r="B672" s="7">
        <f>IF(ISBLANK(HLOOKUP(B$2,'Data - Energy &amp; Metals'!$B$2:$AH$1048576,MATCH($A672,'Data - Energy &amp; Metals'!$A$2:$A$1048576,FALSE),FALSE)),#N/A,HLOOKUP(B$2,'Data - Energy &amp; Metals'!$B$2:$AH$1048576,MATCH($A672,'Data - Energy &amp; Metals'!$A$2:$A$1048576,FALSE),FALSE))</f>
        <v>259454</v>
      </c>
      <c r="C672" s="7">
        <f>IF(ISBLANK(HLOOKUP(C$2,'Data - Energy &amp; Metals'!$B$2:$AH$1048576,MATCH($A672,'Data - Energy &amp; Metals'!$A$2:$A$1048576,FALSE),FALSE)),#N/A,HLOOKUP(C$2,'Data - Energy &amp; Metals'!$B$2:$AH$1048576,MATCH($A672,'Data - Energy &amp; Metals'!$A$2:$A$1048576,FALSE),FALSE))</f>
        <v>63699</v>
      </c>
      <c r="D672" s="7">
        <f>IF(ISBLANK(HLOOKUP(D$2,'Data - Energy &amp; Metals'!$B$2:$AH$1048576,MATCH($A672,'Data - Energy &amp; Metals'!$A$2:$A$1048576,FALSE),FALSE)),#N/A,HLOOKUP(D$2,'Data - Energy &amp; Metals'!$B$2:$AH$1048576,MATCH($A672,'Data - Energy &amp; Metals'!$A$2:$A$1048576,FALSE),FALSE))</f>
        <v>62811</v>
      </c>
      <c r="E672" s="8">
        <f t="shared" si="10"/>
        <v>3.4225720166195166E-3</v>
      </c>
    </row>
    <row r="673" spans="1:5" x14ac:dyDescent="0.25">
      <c r="A673" s="27">
        <f>IF('Data - Energy &amp; Metals'!A673="",#N/A,'Data - Energy &amp; Metals'!A673)</f>
        <v>43571</v>
      </c>
      <c r="B673" s="7">
        <f>IF(ISBLANK(HLOOKUP(B$2,'Data - Energy &amp; Metals'!$B$2:$AH$1048576,MATCH($A673,'Data - Energy &amp; Metals'!$A$2:$A$1048576,FALSE),FALSE)),#N/A,HLOOKUP(B$2,'Data - Energy &amp; Metals'!$B$2:$AH$1048576,MATCH($A673,'Data - Energy &amp; Metals'!$A$2:$A$1048576,FALSE),FALSE))</f>
        <v>270733</v>
      </c>
      <c r="C673" s="7">
        <f>IF(ISBLANK(HLOOKUP(C$2,'Data - Energy &amp; Metals'!$B$2:$AH$1048576,MATCH($A673,'Data - Energy &amp; Metals'!$A$2:$A$1048576,FALSE),FALSE)),#N/A,HLOOKUP(C$2,'Data - Energy &amp; Metals'!$B$2:$AH$1048576,MATCH($A673,'Data - Energy &amp; Metals'!$A$2:$A$1048576,FALSE),FALSE))</f>
        <v>66614</v>
      </c>
      <c r="D673" s="7">
        <f>IF(ISBLANK(HLOOKUP(D$2,'Data - Energy &amp; Metals'!$B$2:$AH$1048576,MATCH($A673,'Data - Energy &amp; Metals'!$A$2:$A$1048576,FALSE),FALSE)),#N/A,HLOOKUP(D$2,'Data - Energy &amp; Metals'!$B$2:$AH$1048576,MATCH($A673,'Data - Energy &amp; Metals'!$A$2:$A$1048576,FALSE),FALSE))</f>
        <v>63288</v>
      </c>
      <c r="E673" s="8">
        <f t="shared" si="10"/>
        <v>1.22851665663218E-2</v>
      </c>
    </row>
    <row r="674" spans="1:5" x14ac:dyDescent="0.25">
      <c r="A674" s="27">
        <f>IF('Data - Energy &amp; Metals'!A674="",#N/A,'Data - Energy &amp; Metals'!A674)</f>
        <v>43578</v>
      </c>
      <c r="B674" s="7">
        <f>IF(ISBLANK(HLOOKUP(B$2,'Data - Energy &amp; Metals'!$B$2:$AH$1048576,MATCH($A674,'Data - Energy &amp; Metals'!$A$2:$A$1048576,FALSE),FALSE)),#N/A,HLOOKUP(B$2,'Data - Energy &amp; Metals'!$B$2:$AH$1048576,MATCH($A674,'Data - Energy &amp; Metals'!$A$2:$A$1048576,FALSE),FALSE))</f>
        <v>268079</v>
      </c>
      <c r="C674" s="7">
        <f>IF(ISBLANK(HLOOKUP(C$2,'Data - Energy &amp; Metals'!$B$2:$AH$1048576,MATCH($A674,'Data - Energy &amp; Metals'!$A$2:$A$1048576,FALSE),FALSE)),#N/A,HLOOKUP(C$2,'Data - Energy &amp; Metals'!$B$2:$AH$1048576,MATCH($A674,'Data - Energy &amp; Metals'!$A$2:$A$1048576,FALSE),FALSE))</f>
        <v>61475</v>
      </c>
      <c r="D674" s="7">
        <f>IF(ISBLANK(HLOOKUP(D$2,'Data - Energy &amp; Metals'!$B$2:$AH$1048576,MATCH($A674,'Data - Energy &amp; Metals'!$A$2:$A$1048576,FALSE),FALSE)),#N/A,HLOOKUP(D$2,'Data - Energy &amp; Metals'!$B$2:$AH$1048576,MATCH($A674,'Data - Energy &amp; Metals'!$A$2:$A$1048576,FALSE),FALSE))</f>
        <v>68075</v>
      </c>
      <c r="E674" s="8">
        <f t="shared" si="10"/>
        <v>-2.4619608399016706E-2</v>
      </c>
    </row>
    <row r="675" spans="1:5" x14ac:dyDescent="0.25">
      <c r="A675" s="27">
        <f>IF('Data - Energy &amp; Metals'!A675="",#N/A,'Data - Energy &amp; Metals'!A675)</f>
        <v>43585</v>
      </c>
      <c r="B675" s="7">
        <f>IF(ISBLANK(HLOOKUP(B$2,'Data - Energy &amp; Metals'!$B$2:$AH$1048576,MATCH($A675,'Data - Energy &amp; Metals'!$A$2:$A$1048576,FALSE),FALSE)),#N/A,HLOOKUP(B$2,'Data - Energy &amp; Metals'!$B$2:$AH$1048576,MATCH($A675,'Data - Energy &amp; Metals'!$A$2:$A$1048576,FALSE),FALSE))</f>
        <v>256106</v>
      </c>
      <c r="C675" s="7">
        <f>IF(ISBLANK(HLOOKUP(C$2,'Data - Energy &amp; Metals'!$B$2:$AH$1048576,MATCH($A675,'Data - Energy &amp; Metals'!$A$2:$A$1048576,FALSE),FALSE)),#N/A,HLOOKUP(C$2,'Data - Energy &amp; Metals'!$B$2:$AH$1048576,MATCH($A675,'Data - Energy &amp; Metals'!$A$2:$A$1048576,FALSE),FALSE))</f>
        <v>58835</v>
      </c>
      <c r="D675" s="7">
        <f>IF(ISBLANK(HLOOKUP(D$2,'Data - Energy &amp; Metals'!$B$2:$AH$1048576,MATCH($A675,'Data - Energy &amp; Metals'!$A$2:$A$1048576,FALSE),FALSE)),#N/A,HLOOKUP(D$2,'Data - Energy &amp; Metals'!$B$2:$AH$1048576,MATCH($A675,'Data - Energy &amp; Metals'!$A$2:$A$1048576,FALSE),FALSE))</f>
        <v>68629</v>
      </c>
      <c r="E675" s="8">
        <f t="shared" si="10"/>
        <v>-3.8241977931012937E-2</v>
      </c>
    </row>
    <row r="676" spans="1:5" x14ac:dyDescent="0.25">
      <c r="A676" s="27">
        <f>IF('Data - Energy &amp; Metals'!A676="",#N/A,'Data - Energy &amp; Metals'!A676)</f>
        <v>43592</v>
      </c>
      <c r="B676" s="7">
        <f>IF(ISBLANK(HLOOKUP(B$2,'Data - Energy &amp; Metals'!$B$2:$AH$1048576,MATCH($A676,'Data - Energy &amp; Metals'!$A$2:$A$1048576,FALSE),FALSE)),#N/A,HLOOKUP(B$2,'Data - Energy &amp; Metals'!$B$2:$AH$1048576,MATCH($A676,'Data - Energy &amp; Metals'!$A$2:$A$1048576,FALSE),FALSE))</f>
        <v>254930</v>
      </c>
      <c r="C676" s="7">
        <f>IF(ISBLANK(HLOOKUP(C$2,'Data - Energy &amp; Metals'!$B$2:$AH$1048576,MATCH($A676,'Data - Energy &amp; Metals'!$A$2:$A$1048576,FALSE),FALSE)),#N/A,HLOOKUP(C$2,'Data - Energy &amp; Metals'!$B$2:$AH$1048576,MATCH($A676,'Data - Energy &amp; Metals'!$A$2:$A$1048576,FALSE),FALSE))</f>
        <v>51297</v>
      </c>
      <c r="D676" s="7">
        <f>IF(ISBLANK(HLOOKUP(D$2,'Data - Energy &amp; Metals'!$B$2:$AH$1048576,MATCH($A676,'Data - Energy &amp; Metals'!$A$2:$A$1048576,FALSE),FALSE)),#N/A,HLOOKUP(D$2,'Data - Energy &amp; Metals'!$B$2:$AH$1048576,MATCH($A676,'Data - Energy &amp; Metals'!$A$2:$A$1048576,FALSE),FALSE))</f>
        <v>78103</v>
      </c>
      <c r="E676" s="8">
        <f t="shared" si="10"/>
        <v>-0.10515043345232024</v>
      </c>
    </row>
    <row r="677" spans="1:5" x14ac:dyDescent="0.25">
      <c r="A677" s="27">
        <f>IF('Data - Energy &amp; Metals'!A677="",#N/A,'Data - Energy &amp; Metals'!A677)</f>
        <v>43599</v>
      </c>
      <c r="B677" s="7">
        <f>IF(ISBLANK(HLOOKUP(B$2,'Data - Energy &amp; Metals'!$B$2:$AH$1048576,MATCH($A677,'Data - Energy &amp; Metals'!$A$2:$A$1048576,FALSE),FALSE)),#N/A,HLOOKUP(B$2,'Data - Energy &amp; Metals'!$B$2:$AH$1048576,MATCH($A677,'Data - Energy &amp; Metals'!$A$2:$A$1048576,FALSE),FALSE))</f>
        <v>267951</v>
      </c>
      <c r="C677" s="7">
        <f>IF(ISBLANK(HLOOKUP(C$2,'Data - Energy &amp; Metals'!$B$2:$AH$1048576,MATCH($A677,'Data - Energy &amp; Metals'!$A$2:$A$1048576,FALSE),FALSE)),#N/A,HLOOKUP(C$2,'Data - Energy &amp; Metals'!$B$2:$AH$1048576,MATCH($A677,'Data - Energy &amp; Metals'!$A$2:$A$1048576,FALSE),FALSE))</f>
        <v>47648</v>
      </c>
      <c r="D677" s="7">
        <f>IF(ISBLANK(HLOOKUP(D$2,'Data - Energy &amp; Metals'!$B$2:$AH$1048576,MATCH($A677,'Data - Energy &amp; Metals'!$A$2:$A$1048576,FALSE),FALSE)),#N/A,HLOOKUP(D$2,'Data - Energy &amp; Metals'!$B$2:$AH$1048576,MATCH($A677,'Data - Energy &amp; Metals'!$A$2:$A$1048576,FALSE),FALSE))</f>
        <v>82905</v>
      </c>
      <c r="E677" s="8">
        <f t="shared" si="10"/>
        <v>-0.13158002769163019</v>
      </c>
    </row>
    <row r="678" spans="1:5" x14ac:dyDescent="0.25">
      <c r="A678" s="27">
        <f>IF('Data - Energy &amp; Metals'!A678="",#N/A,'Data - Energy &amp; Metals'!A678)</f>
        <v>43606</v>
      </c>
      <c r="B678" s="7">
        <f>IF(ISBLANK(HLOOKUP(B$2,'Data - Energy &amp; Metals'!$B$2:$AH$1048576,MATCH($A678,'Data - Energy &amp; Metals'!$A$2:$A$1048576,FALSE),FALSE)),#N/A,HLOOKUP(B$2,'Data - Energy &amp; Metals'!$B$2:$AH$1048576,MATCH($A678,'Data - Energy &amp; Metals'!$A$2:$A$1048576,FALSE),FALSE))</f>
        <v>273936</v>
      </c>
      <c r="C678" s="7">
        <f>IF(ISBLANK(HLOOKUP(C$2,'Data - Energy &amp; Metals'!$B$2:$AH$1048576,MATCH($A678,'Data - Energy &amp; Metals'!$A$2:$A$1048576,FALSE),FALSE)),#N/A,HLOOKUP(C$2,'Data - Energy &amp; Metals'!$B$2:$AH$1048576,MATCH($A678,'Data - Energy &amp; Metals'!$A$2:$A$1048576,FALSE),FALSE))</f>
        <v>47066</v>
      </c>
      <c r="D678" s="7">
        <f>IF(ISBLANK(HLOOKUP(D$2,'Data - Energy &amp; Metals'!$B$2:$AH$1048576,MATCH($A678,'Data - Energy &amp; Metals'!$A$2:$A$1048576,FALSE),FALSE)),#N/A,HLOOKUP(D$2,'Data - Energy &amp; Metals'!$B$2:$AH$1048576,MATCH($A678,'Data - Energy &amp; Metals'!$A$2:$A$1048576,FALSE),FALSE))</f>
        <v>84033</v>
      </c>
      <c r="E678" s="8">
        <f t="shared" si="10"/>
        <v>-0.13494757899655394</v>
      </c>
    </row>
    <row r="679" spans="1:5" x14ac:dyDescent="0.25">
      <c r="A679" s="27">
        <f>IF('Data - Energy &amp; Metals'!A679="",#N/A,'Data - Energy &amp; Metals'!A679)</f>
        <v>43613</v>
      </c>
      <c r="B679" s="7">
        <f>IF(ISBLANK(HLOOKUP(B$2,'Data - Energy &amp; Metals'!$B$2:$AH$1048576,MATCH($A679,'Data - Energy &amp; Metals'!$A$2:$A$1048576,FALSE),FALSE)),#N/A,HLOOKUP(B$2,'Data - Energy &amp; Metals'!$B$2:$AH$1048576,MATCH($A679,'Data - Energy &amp; Metals'!$A$2:$A$1048576,FALSE),FALSE))</f>
        <v>281018</v>
      </c>
      <c r="C679" s="7">
        <f>IF(ISBLANK(HLOOKUP(C$2,'Data - Energy &amp; Metals'!$B$2:$AH$1048576,MATCH($A679,'Data - Energy &amp; Metals'!$A$2:$A$1048576,FALSE),FALSE)),#N/A,HLOOKUP(C$2,'Data - Energy &amp; Metals'!$B$2:$AH$1048576,MATCH($A679,'Data - Energy &amp; Metals'!$A$2:$A$1048576,FALSE),FALSE))</f>
        <v>46877</v>
      </c>
      <c r="D679" s="7">
        <f>IF(ISBLANK(HLOOKUP(D$2,'Data - Energy &amp; Metals'!$B$2:$AH$1048576,MATCH($A679,'Data - Energy &amp; Metals'!$A$2:$A$1048576,FALSE),FALSE)),#N/A,HLOOKUP(D$2,'Data - Energy &amp; Metals'!$B$2:$AH$1048576,MATCH($A679,'Data - Energy &amp; Metals'!$A$2:$A$1048576,FALSE),FALSE))</f>
        <v>87553</v>
      </c>
      <c r="E679" s="8">
        <f t="shared" si="10"/>
        <v>-0.14474517646556448</v>
      </c>
    </row>
    <row r="680" spans="1:5" x14ac:dyDescent="0.25">
      <c r="A680" s="27">
        <f>IF('Data - Energy &amp; Metals'!A680="",#N/A,'Data - Energy &amp; Metals'!A680)</f>
        <v>43620</v>
      </c>
      <c r="B680" s="7">
        <f>IF(ISBLANK(HLOOKUP(B$2,'Data - Energy &amp; Metals'!$B$2:$AH$1048576,MATCH($A680,'Data - Energy &amp; Metals'!$A$2:$A$1048576,FALSE),FALSE)),#N/A,HLOOKUP(B$2,'Data - Energy &amp; Metals'!$B$2:$AH$1048576,MATCH($A680,'Data - Energy &amp; Metals'!$A$2:$A$1048576,FALSE),FALSE))</f>
        <v>292384</v>
      </c>
      <c r="C680" s="7">
        <f>IF(ISBLANK(HLOOKUP(C$2,'Data - Energy &amp; Metals'!$B$2:$AH$1048576,MATCH($A680,'Data - Energy &amp; Metals'!$A$2:$A$1048576,FALSE),FALSE)),#N/A,HLOOKUP(C$2,'Data - Energy &amp; Metals'!$B$2:$AH$1048576,MATCH($A680,'Data - Energy &amp; Metals'!$A$2:$A$1048576,FALSE),FALSE))</f>
        <v>45870</v>
      </c>
      <c r="D680" s="7">
        <f>IF(ISBLANK(HLOOKUP(D$2,'Data - Energy &amp; Metals'!$B$2:$AH$1048576,MATCH($A680,'Data - Energy &amp; Metals'!$A$2:$A$1048576,FALSE),FALSE)),#N/A,HLOOKUP(D$2,'Data - Energy &amp; Metals'!$B$2:$AH$1048576,MATCH($A680,'Data - Energy &amp; Metals'!$A$2:$A$1048576,FALSE),FALSE))</f>
        <v>91547</v>
      </c>
      <c r="E680" s="8">
        <f t="shared" si="10"/>
        <v>-0.15622263872168107</v>
      </c>
    </row>
    <row r="681" spans="1:5" x14ac:dyDescent="0.25">
      <c r="A681" s="27">
        <f>IF('Data - Energy &amp; Metals'!A681="",#N/A,'Data - Energy &amp; Metals'!A681)</f>
        <v>43627</v>
      </c>
      <c r="B681" s="7">
        <f>IF(ISBLANK(HLOOKUP(B$2,'Data - Energy &amp; Metals'!$B$2:$AH$1048576,MATCH($A681,'Data - Energy &amp; Metals'!$A$2:$A$1048576,FALSE),FALSE)),#N/A,HLOOKUP(B$2,'Data - Energy &amp; Metals'!$B$2:$AH$1048576,MATCH($A681,'Data - Energy &amp; Metals'!$A$2:$A$1048576,FALSE),FALSE))</f>
        <v>297885</v>
      </c>
      <c r="C681" s="7">
        <f>IF(ISBLANK(HLOOKUP(C$2,'Data - Energy &amp; Metals'!$B$2:$AH$1048576,MATCH($A681,'Data - Energy &amp; Metals'!$A$2:$A$1048576,FALSE),FALSE)),#N/A,HLOOKUP(C$2,'Data - Energy &amp; Metals'!$B$2:$AH$1048576,MATCH($A681,'Data - Energy &amp; Metals'!$A$2:$A$1048576,FALSE),FALSE))</f>
        <v>49856</v>
      </c>
      <c r="D681" s="7">
        <f>IF(ISBLANK(HLOOKUP(D$2,'Data - Energy &amp; Metals'!$B$2:$AH$1048576,MATCH($A681,'Data - Energy &amp; Metals'!$A$2:$A$1048576,FALSE),FALSE)),#N/A,HLOOKUP(D$2,'Data - Energy &amp; Metals'!$B$2:$AH$1048576,MATCH($A681,'Data - Energy &amp; Metals'!$A$2:$A$1048576,FALSE),FALSE))</f>
        <v>101593</v>
      </c>
      <c r="E681" s="8">
        <f t="shared" si="10"/>
        <v>-0.17368111855246152</v>
      </c>
    </row>
    <row r="682" spans="1:5" x14ac:dyDescent="0.25">
      <c r="A682" s="27">
        <f>IF('Data - Energy &amp; Metals'!A682="",#N/A,'Data - Energy &amp; Metals'!A682)</f>
        <v>43634</v>
      </c>
      <c r="B682" s="7">
        <f>IF(ISBLANK(HLOOKUP(B$2,'Data - Energy &amp; Metals'!$B$2:$AH$1048576,MATCH($A682,'Data - Energy &amp; Metals'!$A$2:$A$1048576,FALSE),FALSE)),#N/A,HLOOKUP(B$2,'Data - Energy &amp; Metals'!$B$2:$AH$1048576,MATCH($A682,'Data - Energy &amp; Metals'!$A$2:$A$1048576,FALSE),FALSE))</f>
        <v>295122</v>
      </c>
      <c r="C682" s="7">
        <f>IF(ISBLANK(HLOOKUP(C$2,'Data - Energy &amp; Metals'!$B$2:$AH$1048576,MATCH($A682,'Data - Energy &amp; Metals'!$A$2:$A$1048576,FALSE),FALSE)),#N/A,HLOOKUP(C$2,'Data - Energy &amp; Metals'!$B$2:$AH$1048576,MATCH($A682,'Data - Energy &amp; Metals'!$A$2:$A$1048576,FALSE),FALSE))</f>
        <v>53694</v>
      </c>
      <c r="D682" s="7">
        <f>IF(ISBLANK(HLOOKUP(D$2,'Data - Energy &amp; Metals'!$B$2:$AH$1048576,MATCH($A682,'Data - Energy &amp; Metals'!$A$2:$A$1048576,FALSE),FALSE)),#N/A,HLOOKUP(D$2,'Data - Energy &amp; Metals'!$B$2:$AH$1048576,MATCH($A682,'Data - Energy &amp; Metals'!$A$2:$A$1048576,FALSE),FALSE))</f>
        <v>97753</v>
      </c>
      <c r="E682" s="8">
        <f t="shared" si="10"/>
        <v>-0.14929080177011542</v>
      </c>
    </row>
    <row r="683" spans="1:5" x14ac:dyDescent="0.25">
      <c r="A683" s="27">
        <f>IF('Data - Energy &amp; Metals'!A683="",#N/A,'Data - Energy &amp; Metals'!A683)</f>
        <v>43641</v>
      </c>
      <c r="B683" s="7">
        <f>IF(ISBLANK(HLOOKUP(B$2,'Data - Energy &amp; Metals'!$B$2:$AH$1048576,MATCH($A683,'Data - Energy &amp; Metals'!$A$2:$A$1048576,FALSE),FALSE)),#N/A,HLOOKUP(B$2,'Data - Energy &amp; Metals'!$B$2:$AH$1048576,MATCH($A683,'Data - Energy &amp; Metals'!$A$2:$A$1048576,FALSE),FALSE))</f>
        <v>255231</v>
      </c>
      <c r="C683" s="7">
        <f>IF(ISBLANK(HLOOKUP(C$2,'Data - Energy &amp; Metals'!$B$2:$AH$1048576,MATCH($A683,'Data - Energy &amp; Metals'!$A$2:$A$1048576,FALSE),FALSE)),#N/A,HLOOKUP(C$2,'Data - Energy &amp; Metals'!$B$2:$AH$1048576,MATCH($A683,'Data - Energy &amp; Metals'!$A$2:$A$1048576,FALSE),FALSE))</f>
        <v>50468</v>
      </c>
      <c r="D683" s="7">
        <f>IF(ISBLANK(HLOOKUP(D$2,'Data - Energy &amp; Metals'!$B$2:$AH$1048576,MATCH($A683,'Data - Energy &amp; Metals'!$A$2:$A$1048576,FALSE),FALSE)),#N/A,HLOOKUP(D$2,'Data - Energy &amp; Metals'!$B$2:$AH$1048576,MATCH($A683,'Data - Energy &amp; Metals'!$A$2:$A$1048576,FALSE),FALSE))</f>
        <v>84450</v>
      </c>
      <c r="E683" s="8">
        <f t="shared" si="10"/>
        <v>-0.13314213398842617</v>
      </c>
    </row>
    <row r="684" spans="1:5" x14ac:dyDescent="0.25">
      <c r="A684" s="27">
        <f>IF('Data - Energy &amp; Metals'!A684="",#N/A,'Data - Energy &amp; Metals'!A684)</f>
        <v>43648</v>
      </c>
      <c r="B684" s="7">
        <f>IF(ISBLANK(HLOOKUP(B$2,'Data - Energy &amp; Metals'!$B$2:$AH$1048576,MATCH($A684,'Data - Energy &amp; Metals'!$A$2:$A$1048576,FALSE),FALSE)),#N/A,HLOOKUP(B$2,'Data - Energy &amp; Metals'!$B$2:$AH$1048576,MATCH($A684,'Data - Energy &amp; Metals'!$A$2:$A$1048576,FALSE),FALSE))</f>
        <v>263659</v>
      </c>
      <c r="C684" s="7">
        <f>IF(ISBLANK(HLOOKUP(C$2,'Data - Energy &amp; Metals'!$B$2:$AH$1048576,MATCH($A684,'Data - Energy &amp; Metals'!$A$2:$A$1048576,FALSE),FALSE)),#N/A,HLOOKUP(C$2,'Data - Energy &amp; Metals'!$B$2:$AH$1048576,MATCH($A684,'Data - Energy &amp; Metals'!$A$2:$A$1048576,FALSE),FALSE))</f>
        <v>45749</v>
      </c>
      <c r="D684" s="7">
        <f>IF(ISBLANK(HLOOKUP(D$2,'Data - Energy &amp; Metals'!$B$2:$AH$1048576,MATCH($A684,'Data - Energy &amp; Metals'!$A$2:$A$1048576,FALSE),FALSE)),#N/A,HLOOKUP(D$2,'Data - Energy &amp; Metals'!$B$2:$AH$1048576,MATCH($A684,'Data - Energy &amp; Metals'!$A$2:$A$1048576,FALSE),FALSE))</f>
        <v>90061</v>
      </c>
      <c r="E684" s="8">
        <f t="shared" si="10"/>
        <v>-0.16806556954247723</v>
      </c>
    </row>
    <row r="685" spans="1:5" x14ac:dyDescent="0.25">
      <c r="A685" s="27">
        <f>IF('Data - Energy &amp; Metals'!A685="",#N/A,'Data - Energy &amp; Metals'!A685)</f>
        <v>43655</v>
      </c>
      <c r="B685" s="7">
        <f>IF(ISBLANK(HLOOKUP(B$2,'Data - Energy &amp; Metals'!$B$2:$AH$1048576,MATCH($A685,'Data - Energy &amp; Metals'!$A$2:$A$1048576,FALSE),FALSE)),#N/A,HLOOKUP(B$2,'Data - Energy &amp; Metals'!$B$2:$AH$1048576,MATCH($A685,'Data - Energy &amp; Metals'!$A$2:$A$1048576,FALSE),FALSE))</f>
        <v>274453</v>
      </c>
      <c r="C685" s="7">
        <f>IF(ISBLANK(HLOOKUP(C$2,'Data - Energy &amp; Metals'!$B$2:$AH$1048576,MATCH($A685,'Data - Energy &amp; Metals'!$A$2:$A$1048576,FALSE),FALSE)),#N/A,HLOOKUP(C$2,'Data - Energy &amp; Metals'!$B$2:$AH$1048576,MATCH($A685,'Data - Energy &amp; Metals'!$A$2:$A$1048576,FALSE),FALSE))</f>
        <v>43914</v>
      </c>
      <c r="D685" s="7">
        <f>IF(ISBLANK(HLOOKUP(D$2,'Data - Energy &amp; Metals'!$B$2:$AH$1048576,MATCH($A685,'Data - Energy &amp; Metals'!$A$2:$A$1048576,FALSE),FALSE)),#N/A,HLOOKUP(D$2,'Data - Energy &amp; Metals'!$B$2:$AH$1048576,MATCH($A685,'Data - Energy &amp; Metals'!$A$2:$A$1048576,FALSE),FALSE))</f>
        <v>99912</v>
      </c>
      <c r="E685" s="8">
        <f t="shared" si="10"/>
        <v>-0.20403493494332364</v>
      </c>
    </row>
    <row r="686" spans="1:5" x14ac:dyDescent="0.25">
      <c r="A686" s="27">
        <f>IF('Data - Energy &amp; Metals'!A686="",#N/A,'Data - Energy &amp; Metals'!A686)</f>
        <v>43662</v>
      </c>
      <c r="B686" s="7">
        <f>IF(ISBLANK(HLOOKUP(B$2,'Data - Energy &amp; Metals'!$B$2:$AH$1048576,MATCH($A686,'Data - Energy &amp; Metals'!$A$2:$A$1048576,FALSE),FALSE)),#N/A,HLOOKUP(B$2,'Data - Energy &amp; Metals'!$B$2:$AH$1048576,MATCH($A686,'Data - Energy &amp; Metals'!$A$2:$A$1048576,FALSE),FALSE))</f>
        <v>278459</v>
      </c>
      <c r="C686" s="7">
        <f>IF(ISBLANK(HLOOKUP(C$2,'Data - Energy &amp; Metals'!$B$2:$AH$1048576,MATCH($A686,'Data - Energy &amp; Metals'!$A$2:$A$1048576,FALSE),FALSE)),#N/A,HLOOKUP(C$2,'Data - Energy &amp; Metals'!$B$2:$AH$1048576,MATCH($A686,'Data - Energy &amp; Metals'!$A$2:$A$1048576,FALSE),FALSE))</f>
        <v>48244</v>
      </c>
      <c r="D686" s="7">
        <f>IF(ISBLANK(HLOOKUP(D$2,'Data - Energy &amp; Metals'!$B$2:$AH$1048576,MATCH($A686,'Data - Energy &amp; Metals'!$A$2:$A$1048576,FALSE),FALSE)),#N/A,HLOOKUP(D$2,'Data - Energy &amp; Metals'!$B$2:$AH$1048576,MATCH($A686,'Data - Energy &amp; Metals'!$A$2:$A$1048576,FALSE),FALSE))</f>
        <v>85498</v>
      </c>
      <c r="E686" s="8">
        <f t="shared" si="10"/>
        <v>-0.13378630247181811</v>
      </c>
    </row>
    <row r="687" spans="1:5" x14ac:dyDescent="0.25">
      <c r="A687" s="27">
        <f>IF('Data - Energy &amp; Metals'!A687="",#N/A,'Data - Energy &amp; Metals'!A687)</f>
        <v>43669</v>
      </c>
      <c r="B687" s="7">
        <f>IF(ISBLANK(HLOOKUP(B$2,'Data - Energy &amp; Metals'!$B$2:$AH$1048576,MATCH($A687,'Data - Energy &amp; Metals'!$A$2:$A$1048576,FALSE),FALSE)),#N/A,HLOOKUP(B$2,'Data - Energy &amp; Metals'!$B$2:$AH$1048576,MATCH($A687,'Data - Energy &amp; Metals'!$A$2:$A$1048576,FALSE),FALSE))</f>
        <v>276154</v>
      </c>
      <c r="C687" s="7">
        <f>IF(ISBLANK(HLOOKUP(C$2,'Data - Energy &amp; Metals'!$B$2:$AH$1048576,MATCH($A687,'Data - Energy &amp; Metals'!$A$2:$A$1048576,FALSE),FALSE)),#N/A,HLOOKUP(C$2,'Data - Energy &amp; Metals'!$B$2:$AH$1048576,MATCH($A687,'Data - Energy &amp; Metals'!$A$2:$A$1048576,FALSE),FALSE))</f>
        <v>48675</v>
      </c>
      <c r="D687" s="7">
        <f>IF(ISBLANK(HLOOKUP(D$2,'Data - Energy &amp; Metals'!$B$2:$AH$1048576,MATCH($A687,'Data - Energy &amp; Metals'!$A$2:$A$1048576,FALSE),FALSE)),#N/A,HLOOKUP(D$2,'Data - Energy &amp; Metals'!$B$2:$AH$1048576,MATCH($A687,'Data - Energy &amp; Metals'!$A$2:$A$1048576,FALSE),FALSE))</f>
        <v>79258</v>
      </c>
      <c r="E687" s="8">
        <f t="shared" si="10"/>
        <v>-0.11074617785728252</v>
      </c>
    </row>
    <row r="688" spans="1:5" x14ac:dyDescent="0.25">
      <c r="A688" s="27">
        <f>IF('Data - Energy &amp; Metals'!A688="",#N/A,'Data - Energy &amp; Metals'!A688)</f>
        <v>43676</v>
      </c>
      <c r="B688" s="7">
        <f>IF(ISBLANK(HLOOKUP(B$2,'Data - Energy &amp; Metals'!$B$2:$AH$1048576,MATCH($A688,'Data - Energy &amp; Metals'!$A$2:$A$1048576,FALSE),FALSE)),#N/A,HLOOKUP(B$2,'Data - Energy &amp; Metals'!$B$2:$AH$1048576,MATCH($A688,'Data - Energy &amp; Metals'!$A$2:$A$1048576,FALSE),FALSE))</f>
        <v>278244</v>
      </c>
      <c r="C688" s="7">
        <f>IF(ISBLANK(HLOOKUP(C$2,'Data - Energy &amp; Metals'!$B$2:$AH$1048576,MATCH($A688,'Data - Energy &amp; Metals'!$A$2:$A$1048576,FALSE),FALSE)),#N/A,HLOOKUP(C$2,'Data - Energy &amp; Metals'!$B$2:$AH$1048576,MATCH($A688,'Data - Energy &amp; Metals'!$A$2:$A$1048576,FALSE),FALSE))</f>
        <v>46469</v>
      </c>
      <c r="D688" s="7">
        <f>IF(ISBLANK(HLOOKUP(D$2,'Data - Energy &amp; Metals'!$B$2:$AH$1048576,MATCH($A688,'Data - Energy &amp; Metals'!$A$2:$A$1048576,FALSE),FALSE)),#N/A,HLOOKUP(D$2,'Data - Energy &amp; Metals'!$B$2:$AH$1048576,MATCH($A688,'Data - Energy &amp; Metals'!$A$2:$A$1048576,FALSE),FALSE))</f>
        <v>86841</v>
      </c>
      <c r="E688" s="8">
        <f t="shared" si="10"/>
        <v>-0.14509567142508015</v>
      </c>
    </row>
    <row r="689" spans="1:5" x14ac:dyDescent="0.25">
      <c r="A689" s="27">
        <f>IF('Data - Energy &amp; Metals'!A689="",#N/A,'Data - Energy &amp; Metals'!A689)</f>
        <v>43683</v>
      </c>
      <c r="B689" s="7">
        <f>IF(ISBLANK(HLOOKUP(B$2,'Data - Energy &amp; Metals'!$B$2:$AH$1048576,MATCH($A689,'Data - Energy &amp; Metals'!$A$2:$A$1048576,FALSE),FALSE)),#N/A,HLOOKUP(B$2,'Data - Energy &amp; Metals'!$B$2:$AH$1048576,MATCH($A689,'Data - Energy &amp; Metals'!$A$2:$A$1048576,FALSE),FALSE))</f>
        <v>314276</v>
      </c>
      <c r="C689" s="7">
        <f>IF(ISBLANK(HLOOKUP(C$2,'Data - Energy &amp; Metals'!$B$2:$AH$1048576,MATCH($A689,'Data - Energy &amp; Metals'!$A$2:$A$1048576,FALSE),FALSE)),#N/A,HLOOKUP(C$2,'Data - Energy &amp; Metals'!$B$2:$AH$1048576,MATCH($A689,'Data - Energy &amp; Metals'!$A$2:$A$1048576,FALSE),FALSE))</f>
        <v>43851</v>
      </c>
      <c r="D689" s="7">
        <f>IF(ISBLANK(HLOOKUP(D$2,'Data - Energy &amp; Metals'!$B$2:$AH$1048576,MATCH($A689,'Data - Energy &amp; Metals'!$A$2:$A$1048576,FALSE),FALSE)),#N/A,HLOOKUP(D$2,'Data - Energy &amp; Metals'!$B$2:$AH$1048576,MATCH($A689,'Data - Energy &amp; Metals'!$A$2:$A$1048576,FALSE),FALSE))</f>
        <v>118448</v>
      </c>
      <c r="E689" s="8">
        <f t="shared" si="10"/>
        <v>-0.23736142753503289</v>
      </c>
    </row>
    <row r="690" spans="1:5" x14ac:dyDescent="0.25">
      <c r="A690" s="27">
        <f>IF('Data - Energy &amp; Metals'!A690="",#N/A,'Data - Energy &amp; Metals'!A690)</f>
        <v>43690</v>
      </c>
      <c r="B690" s="7">
        <f>IF(ISBLANK(HLOOKUP(B$2,'Data - Energy &amp; Metals'!$B$2:$AH$1048576,MATCH($A690,'Data - Energy &amp; Metals'!$A$2:$A$1048576,FALSE),FALSE)),#N/A,HLOOKUP(B$2,'Data - Energy &amp; Metals'!$B$2:$AH$1048576,MATCH($A690,'Data - Energy &amp; Metals'!$A$2:$A$1048576,FALSE),FALSE))</f>
        <v>307384</v>
      </c>
      <c r="C690" s="7">
        <f>IF(ISBLANK(HLOOKUP(C$2,'Data - Energy &amp; Metals'!$B$2:$AH$1048576,MATCH($A690,'Data - Energy &amp; Metals'!$A$2:$A$1048576,FALSE),FALSE)),#N/A,HLOOKUP(C$2,'Data - Energy &amp; Metals'!$B$2:$AH$1048576,MATCH($A690,'Data - Energy &amp; Metals'!$A$2:$A$1048576,FALSE),FALSE))</f>
        <v>43813</v>
      </c>
      <c r="D690" s="7">
        <f>IF(ISBLANK(HLOOKUP(D$2,'Data - Energy &amp; Metals'!$B$2:$AH$1048576,MATCH($A690,'Data - Energy &amp; Metals'!$A$2:$A$1048576,FALSE),FALSE)),#N/A,HLOOKUP(D$2,'Data - Energy &amp; Metals'!$B$2:$AH$1048576,MATCH($A690,'Data - Energy &amp; Metals'!$A$2:$A$1048576,FALSE),FALSE))</f>
        <v>112358</v>
      </c>
      <c r="E690" s="8">
        <f t="shared" si="10"/>
        <v>-0.22299469068006142</v>
      </c>
    </row>
    <row r="691" spans="1:5" x14ac:dyDescent="0.25">
      <c r="A691" s="27">
        <f>IF('Data - Energy &amp; Metals'!A691="",#N/A,'Data - Energy &amp; Metals'!A691)</f>
        <v>43697</v>
      </c>
      <c r="B691" s="7">
        <f>IF(ISBLANK(HLOOKUP(B$2,'Data - Energy &amp; Metals'!$B$2:$AH$1048576,MATCH($A691,'Data - Energy &amp; Metals'!$A$2:$A$1048576,FALSE),FALSE)),#N/A,HLOOKUP(B$2,'Data - Energy &amp; Metals'!$B$2:$AH$1048576,MATCH($A691,'Data - Energy &amp; Metals'!$A$2:$A$1048576,FALSE),FALSE))</f>
        <v>294104</v>
      </c>
      <c r="C691" s="7">
        <f>IF(ISBLANK(HLOOKUP(C$2,'Data - Energy &amp; Metals'!$B$2:$AH$1048576,MATCH($A691,'Data - Energy &amp; Metals'!$A$2:$A$1048576,FALSE),FALSE)),#N/A,HLOOKUP(C$2,'Data - Energy &amp; Metals'!$B$2:$AH$1048576,MATCH($A691,'Data - Energy &amp; Metals'!$A$2:$A$1048576,FALSE),FALSE))</f>
        <v>43537</v>
      </c>
      <c r="D691" s="7">
        <f>IF(ISBLANK(HLOOKUP(D$2,'Data - Energy &amp; Metals'!$B$2:$AH$1048576,MATCH($A691,'Data - Energy &amp; Metals'!$A$2:$A$1048576,FALSE),FALSE)),#N/A,HLOOKUP(D$2,'Data - Energy &amp; Metals'!$B$2:$AH$1048576,MATCH($A691,'Data - Energy &amp; Metals'!$A$2:$A$1048576,FALSE),FALSE))</f>
        <v>105686</v>
      </c>
      <c r="E691" s="8">
        <f t="shared" si="10"/>
        <v>-0.21131640508119576</v>
      </c>
    </row>
    <row r="692" spans="1:5" x14ac:dyDescent="0.25">
      <c r="A692" s="27">
        <f>IF('Data - Energy &amp; Metals'!A692="",#N/A,'Data - Energy &amp; Metals'!A692)</f>
        <v>43704</v>
      </c>
      <c r="B692" s="7">
        <f>IF(ISBLANK(HLOOKUP(B$2,'Data - Energy &amp; Metals'!$B$2:$AH$1048576,MATCH($A692,'Data - Energy &amp; Metals'!$A$2:$A$1048576,FALSE),FALSE)),#N/A,HLOOKUP(B$2,'Data - Energy &amp; Metals'!$B$2:$AH$1048576,MATCH($A692,'Data - Energy &amp; Metals'!$A$2:$A$1048576,FALSE),FALSE))</f>
        <v>268607</v>
      </c>
      <c r="C692" s="7">
        <f>IF(ISBLANK(HLOOKUP(C$2,'Data - Energy &amp; Metals'!$B$2:$AH$1048576,MATCH($A692,'Data - Energy &amp; Metals'!$A$2:$A$1048576,FALSE),FALSE)),#N/A,HLOOKUP(C$2,'Data - Energy &amp; Metals'!$B$2:$AH$1048576,MATCH($A692,'Data - Energy &amp; Metals'!$A$2:$A$1048576,FALSE),FALSE))</f>
        <v>42797</v>
      </c>
      <c r="D692" s="7">
        <f>IF(ISBLANK(HLOOKUP(D$2,'Data - Energy &amp; Metals'!$B$2:$AH$1048576,MATCH($A692,'Data - Energy &amp; Metals'!$A$2:$A$1048576,FALSE),FALSE)),#N/A,HLOOKUP(D$2,'Data - Energy &amp; Metals'!$B$2:$AH$1048576,MATCH($A692,'Data - Energy &amp; Metals'!$A$2:$A$1048576,FALSE),FALSE))</f>
        <v>113600</v>
      </c>
      <c r="E692" s="8">
        <f t="shared" si="10"/>
        <v>-0.26359327940076022</v>
      </c>
    </row>
    <row r="693" spans="1:5" x14ac:dyDescent="0.25">
      <c r="A693" s="27">
        <f>IF('Data - Energy &amp; Metals'!A693="",#N/A,'Data - Energy &amp; Metals'!A693)</f>
        <v>43711</v>
      </c>
      <c r="B693" s="7">
        <f>IF(ISBLANK(HLOOKUP(B$2,'Data - Energy &amp; Metals'!$B$2:$AH$1048576,MATCH($A693,'Data - Energy &amp; Metals'!$A$2:$A$1048576,FALSE),FALSE)),#N/A,HLOOKUP(B$2,'Data - Energy &amp; Metals'!$B$2:$AH$1048576,MATCH($A693,'Data - Energy &amp; Metals'!$A$2:$A$1048576,FALSE),FALSE))</f>
        <v>267681</v>
      </c>
      <c r="C693" s="7">
        <f>IF(ISBLANK(HLOOKUP(C$2,'Data - Energy &amp; Metals'!$B$2:$AH$1048576,MATCH($A693,'Data - Energy &amp; Metals'!$A$2:$A$1048576,FALSE),FALSE)),#N/A,HLOOKUP(C$2,'Data - Energy &amp; Metals'!$B$2:$AH$1048576,MATCH($A693,'Data - Energy &amp; Metals'!$A$2:$A$1048576,FALSE),FALSE))</f>
        <v>46519</v>
      </c>
      <c r="D693" s="7">
        <f>IF(ISBLANK(HLOOKUP(D$2,'Data - Energy &amp; Metals'!$B$2:$AH$1048576,MATCH($A693,'Data - Energy &amp; Metals'!$A$2:$A$1048576,FALSE),FALSE)),#N/A,HLOOKUP(D$2,'Data - Energy &amp; Metals'!$B$2:$AH$1048576,MATCH($A693,'Data - Energy &amp; Metals'!$A$2:$A$1048576,FALSE),FALSE))</f>
        <v>117898</v>
      </c>
      <c r="E693" s="8">
        <f t="shared" si="10"/>
        <v>-0.2666569536126957</v>
      </c>
    </row>
    <row r="694" spans="1:5" x14ac:dyDescent="0.25">
      <c r="A694" s="27">
        <f>IF('Data - Energy &amp; Metals'!A694="",#N/A,'Data - Energy &amp; Metals'!A694)</f>
        <v>43718</v>
      </c>
      <c r="B694" s="7">
        <f>IF(ISBLANK(HLOOKUP(B$2,'Data - Energy &amp; Metals'!$B$2:$AH$1048576,MATCH($A694,'Data - Energy &amp; Metals'!$A$2:$A$1048576,FALSE),FALSE)),#N/A,HLOOKUP(B$2,'Data - Energy &amp; Metals'!$B$2:$AH$1048576,MATCH($A694,'Data - Energy &amp; Metals'!$A$2:$A$1048576,FALSE),FALSE))</f>
        <v>250250</v>
      </c>
      <c r="C694" s="7">
        <f>IF(ISBLANK(HLOOKUP(C$2,'Data - Energy &amp; Metals'!$B$2:$AH$1048576,MATCH($A694,'Data - Energy &amp; Metals'!$A$2:$A$1048576,FALSE),FALSE)),#N/A,HLOOKUP(C$2,'Data - Energy &amp; Metals'!$B$2:$AH$1048576,MATCH($A694,'Data - Energy &amp; Metals'!$A$2:$A$1048576,FALSE),FALSE))</f>
        <v>50828</v>
      </c>
      <c r="D694" s="7">
        <f>IF(ISBLANK(HLOOKUP(D$2,'Data - Energy &amp; Metals'!$B$2:$AH$1048576,MATCH($A694,'Data - Energy &amp; Metals'!$A$2:$A$1048576,FALSE),FALSE)),#N/A,HLOOKUP(D$2,'Data - Energy &amp; Metals'!$B$2:$AH$1048576,MATCH($A694,'Data - Energy &amp; Metals'!$A$2:$A$1048576,FALSE),FALSE))</f>
        <v>102287</v>
      </c>
      <c r="E694" s="8">
        <f t="shared" si="10"/>
        <v>-0.20563036963036962</v>
      </c>
    </row>
    <row r="695" spans="1:5" x14ac:dyDescent="0.25">
      <c r="A695" s="27">
        <f>IF('Data - Energy &amp; Metals'!A695="",#N/A,'Data - Energy &amp; Metals'!A695)</f>
        <v>43725</v>
      </c>
      <c r="B695" s="7">
        <f>IF(ISBLANK(HLOOKUP(B$2,'Data - Energy &amp; Metals'!$B$2:$AH$1048576,MATCH($A695,'Data - Energy &amp; Metals'!$A$2:$A$1048576,FALSE),FALSE)),#N/A,HLOOKUP(B$2,'Data - Energy &amp; Metals'!$B$2:$AH$1048576,MATCH($A695,'Data - Energy &amp; Metals'!$A$2:$A$1048576,FALSE),FALSE))</f>
        <v>243458</v>
      </c>
      <c r="C695" s="7">
        <f>IF(ISBLANK(HLOOKUP(C$2,'Data - Energy &amp; Metals'!$B$2:$AH$1048576,MATCH($A695,'Data - Energy &amp; Metals'!$A$2:$A$1048576,FALSE),FALSE)),#N/A,HLOOKUP(C$2,'Data - Energy &amp; Metals'!$B$2:$AH$1048576,MATCH($A695,'Data - Energy &amp; Metals'!$A$2:$A$1048576,FALSE),FALSE))</f>
        <v>46005</v>
      </c>
      <c r="D695" s="7">
        <f>IF(ISBLANK(HLOOKUP(D$2,'Data - Energy &amp; Metals'!$B$2:$AH$1048576,MATCH($A695,'Data - Energy &amp; Metals'!$A$2:$A$1048576,FALSE),FALSE)),#N/A,HLOOKUP(D$2,'Data - Energy &amp; Metals'!$B$2:$AH$1048576,MATCH($A695,'Data - Energy &amp; Metals'!$A$2:$A$1048576,FALSE),FALSE))</f>
        <v>94472</v>
      </c>
      <c r="E695" s="8">
        <f t="shared" si="10"/>
        <v>-0.19907745894569084</v>
      </c>
    </row>
    <row r="696" spans="1:5" x14ac:dyDescent="0.25">
      <c r="A696" s="27">
        <f>IF('Data - Energy &amp; Metals'!A696="",#N/A,'Data - Energy &amp; Metals'!A696)</f>
        <v>43732</v>
      </c>
      <c r="B696" s="7">
        <f>IF(ISBLANK(HLOOKUP(B$2,'Data - Energy &amp; Metals'!$B$2:$AH$1048576,MATCH($A696,'Data - Energy &amp; Metals'!$A$2:$A$1048576,FALSE),FALSE)),#N/A,HLOOKUP(B$2,'Data - Energy &amp; Metals'!$B$2:$AH$1048576,MATCH($A696,'Data - Energy &amp; Metals'!$A$2:$A$1048576,FALSE),FALSE))</f>
        <v>238338</v>
      </c>
      <c r="C696" s="7">
        <f>IF(ISBLANK(HLOOKUP(C$2,'Data - Energy &amp; Metals'!$B$2:$AH$1048576,MATCH($A696,'Data - Energy &amp; Metals'!$A$2:$A$1048576,FALSE),FALSE)),#N/A,HLOOKUP(C$2,'Data - Energy &amp; Metals'!$B$2:$AH$1048576,MATCH($A696,'Data - Energy &amp; Metals'!$A$2:$A$1048576,FALSE),FALSE))</f>
        <v>42938</v>
      </c>
      <c r="D696" s="7">
        <f>IF(ISBLANK(HLOOKUP(D$2,'Data - Energy &amp; Metals'!$B$2:$AH$1048576,MATCH($A696,'Data - Energy &amp; Metals'!$A$2:$A$1048576,FALSE),FALSE)),#N/A,HLOOKUP(D$2,'Data - Energy &amp; Metals'!$B$2:$AH$1048576,MATCH($A696,'Data - Energy &amp; Metals'!$A$2:$A$1048576,FALSE),FALSE))</f>
        <v>95593</v>
      </c>
      <c r="E696" s="8">
        <f t="shared" si="10"/>
        <v>-0.22092574411130411</v>
      </c>
    </row>
    <row r="697" spans="1:5" x14ac:dyDescent="0.25">
      <c r="A697" s="27">
        <f>IF('Data - Energy &amp; Metals'!A697="",#N/A,'Data - Energy &amp; Metals'!A697)</f>
        <v>43739</v>
      </c>
      <c r="B697" s="7">
        <f>IF(ISBLANK(HLOOKUP(B$2,'Data - Energy &amp; Metals'!$B$2:$AH$1048576,MATCH($A697,'Data - Energy &amp; Metals'!$A$2:$A$1048576,FALSE),FALSE)),#N/A,HLOOKUP(B$2,'Data - Energy &amp; Metals'!$B$2:$AH$1048576,MATCH($A697,'Data - Energy &amp; Metals'!$A$2:$A$1048576,FALSE),FALSE))</f>
        <v>248931</v>
      </c>
      <c r="C697" s="7">
        <f>IF(ISBLANK(HLOOKUP(C$2,'Data - Energy &amp; Metals'!$B$2:$AH$1048576,MATCH($A697,'Data - Energy &amp; Metals'!$A$2:$A$1048576,FALSE),FALSE)),#N/A,HLOOKUP(C$2,'Data - Energy &amp; Metals'!$B$2:$AH$1048576,MATCH($A697,'Data - Energy &amp; Metals'!$A$2:$A$1048576,FALSE),FALSE))</f>
        <v>39870</v>
      </c>
      <c r="D697" s="7">
        <f>IF(ISBLANK(HLOOKUP(D$2,'Data - Energy &amp; Metals'!$B$2:$AH$1048576,MATCH($A697,'Data - Energy &amp; Metals'!$A$2:$A$1048576,FALSE),FALSE)),#N/A,HLOOKUP(D$2,'Data - Energy &amp; Metals'!$B$2:$AH$1048576,MATCH($A697,'Data - Energy &amp; Metals'!$A$2:$A$1048576,FALSE),FALSE))</f>
        <v>102611</v>
      </c>
      <c r="E697" s="8">
        <f t="shared" si="10"/>
        <v>-0.25204173043935868</v>
      </c>
    </row>
    <row r="698" spans="1:5" x14ac:dyDescent="0.25">
      <c r="A698" s="27">
        <f>IF('Data - Energy &amp; Metals'!A698="",#N/A,'Data - Energy &amp; Metals'!A698)</f>
        <v>43746</v>
      </c>
      <c r="B698" s="7">
        <f>IF(ISBLANK(HLOOKUP(B$2,'Data - Energy &amp; Metals'!$B$2:$AH$1048576,MATCH($A698,'Data - Energy &amp; Metals'!$A$2:$A$1048576,FALSE),FALSE)),#N/A,HLOOKUP(B$2,'Data - Energy &amp; Metals'!$B$2:$AH$1048576,MATCH($A698,'Data - Energy &amp; Metals'!$A$2:$A$1048576,FALSE),FALSE))</f>
        <v>262846</v>
      </c>
      <c r="C698" s="7">
        <f>IF(ISBLANK(HLOOKUP(C$2,'Data - Energy &amp; Metals'!$B$2:$AH$1048576,MATCH($A698,'Data - Energy &amp; Metals'!$A$2:$A$1048576,FALSE),FALSE)),#N/A,HLOOKUP(C$2,'Data - Energy &amp; Metals'!$B$2:$AH$1048576,MATCH($A698,'Data - Energy &amp; Metals'!$A$2:$A$1048576,FALSE),FALSE))</f>
        <v>41940</v>
      </c>
      <c r="D698" s="7">
        <f>IF(ISBLANK(HLOOKUP(D$2,'Data - Energy &amp; Metals'!$B$2:$AH$1048576,MATCH($A698,'Data - Energy &amp; Metals'!$A$2:$A$1048576,FALSE),FALSE)),#N/A,HLOOKUP(D$2,'Data - Energy &amp; Metals'!$B$2:$AH$1048576,MATCH($A698,'Data - Energy &amp; Metals'!$A$2:$A$1048576,FALSE),FALSE))</f>
        <v>99666</v>
      </c>
      <c r="E698" s="8">
        <f t="shared" si="10"/>
        <v>-0.21961909254848846</v>
      </c>
    </row>
    <row r="699" spans="1:5" x14ac:dyDescent="0.25">
      <c r="A699" s="27">
        <f>IF('Data - Energy &amp; Metals'!A699="",#N/A,'Data - Energy &amp; Metals'!A699)</f>
        <v>43753</v>
      </c>
      <c r="B699" s="7">
        <f>IF(ISBLANK(HLOOKUP(B$2,'Data - Energy &amp; Metals'!$B$2:$AH$1048576,MATCH($A699,'Data - Energy &amp; Metals'!$A$2:$A$1048576,FALSE),FALSE)),#N/A,HLOOKUP(B$2,'Data - Energy &amp; Metals'!$B$2:$AH$1048576,MATCH($A699,'Data - Energy &amp; Metals'!$A$2:$A$1048576,FALSE),FALSE))</f>
        <v>264279</v>
      </c>
      <c r="C699" s="7">
        <f>IF(ISBLANK(HLOOKUP(C$2,'Data - Energy &amp; Metals'!$B$2:$AH$1048576,MATCH($A699,'Data - Energy &amp; Metals'!$A$2:$A$1048576,FALSE),FALSE)),#N/A,HLOOKUP(C$2,'Data - Energy &amp; Metals'!$B$2:$AH$1048576,MATCH($A699,'Data - Energy &amp; Metals'!$A$2:$A$1048576,FALSE),FALSE))</f>
        <v>40734</v>
      </c>
      <c r="D699" s="7">
        <f>IF(ISBLANK(HLOOKUP(D$2,'Data - Energy &amp; Metals'!$B$2:$AH$1048576,MATCH($A699,'Data - Energy &amp; Metals'!$A$2:$A$1048576,FALSE),FALSE)),#N/A,HLOOKUP(D$2,'Data - Energy &amp; Metals'!$B$2:$AH$1048576,MATCH($A699,'Data - Energy &amp; Metals'!$A$2:$A$1048576,FALSE),FALSE))</f>
        <v>93608</v>
      </c>
      <c r="E699" s="8">
        <f t="shared" si="10"/>
        <v>-0.20006886661444911</v>
      </c>
    </row>
    <row r="700" spans="1:5" x14ac:dyDescent="0.25">
      <c r="A700" s="27">
        <f>IF('Data - Energy &amp; Metals'!A700="",#N/A,'Data - Energy &amp; Metals'!A700)</f>
        <v>43760</v>
      </c>
      <c r="B700" s="7">
        <f>IF(ISBLANK(HLOOKUP(B$2,'Data - Energy &amp; Metals'!$B$2:$AH$1048576,MATCH($A700,'Data - Energy &amp; Metals'!$A$2:$A$1048576,FALSE),FALSE)),#N/A,HLOOKUP(B$2,'Data - Energy &amp; Metals'!$B$2:$AH$1048576,MATCH($A700,'Data - Energy &amp; Metals'!$A$2:$A$1048576,FALSE),FALSE))</f>
        <v>259604</v>
      </c>
      <c r="C700" s="7">
        <f>IF(ISBLANK(HLOOKUP(C$2,'Data - Energy &amp; Metals'!$B$2:$AH$1048576,MATCH($A700,'Data - Energy &amp; Metals'!$A$2:$A$1048576,FALSE),FALSE)),#N/A,HLOOKUP(C$2,'Data - Energy &amp; Metals'!$B$2:$AH$1048576,MATCH($A700,'Data - Energy &amp; Metals'!$A$2:$A$1048576,FALSE),FALSE))</f>
        <v>44415</v>
      </c>
      <c r="D700" s="7">
        <f>IF(ISBLANK(HLOOKUP(D$2,'Data - Energy &amp; Metals'!$B$2:$AH$1048576,MATCH($A700,'Data - Energy &amp; Metals'!$A$2:$A$1048576,FALSE),FALSE)),#N/A,HLOOKUP(D$2,'Data - Energy &amp; Metals'!$B$2:$AH$1048576,MATCH($A700,'Data - Energy &amp; Metals'!$A$2:$A$1048576,FALSE),FALSE))</f>
        <v>88243</v>
      </c>
      <c r="E700" s="8">
        <f t="shared" si="10"/>
        <v>-0.16882636631176715</v>
      </c>
    </row>
    <row r="701" spans="1:5" x14ac:dyDescent="0.25">
      <c r="A701" s="27">
        <f>IF('Data - Energy &amp; Metals'!A701="",#N/A,'Data - Energy &amp; Metals'!A701)</f>
        <v>43767</v>
      </c>
      <c r="B701" s="7">
        <f>IF(ISBLANK(HLOOKUP(B$2,'Data - Energy &amp; Metals'!$B$2:$AH$1048576,MATCH($A701,'Data - Energy &amp; Metals'!$A$2:$A$1048576,FALSE),FALSE)),#N/A,HLOOKUP(B$2,'Data - Energy &amp; Metals'!$B$2:$AH$1048576,MATCH($A701,'Data - Energy &amp; Metals'!$A$2:$A$1048576,FALSE),FALSE))</f>
        <v>255706</v>
      </c>
      <c r="C701" s="7">
        <f>IF(ISBLANK(HLOOKUP(C$2,'Data - Energy &amp; Metals'!$B$2:$AH$1048576,MATCH($A701,'Data - Energy &amp; Metals'!$A$2:$A$1048576,FALSE),FALSE)),#N/A,HLOOKUP(C$2,'Data - Energy &amp; Metals'!$B$2:$AH$1048576,MATCH($A701,'Data - Energy &amp; Metals'!$A$2:$A$1048576,FALSE),FALSE))</f>
        <v>55929</v>
      </c>
      <c r="D701" s="7">
        <f>IF(ISBLANK(HLOOKUP(D$2,'Data - Energy &amp; Metals'!$B$2:$AH$1048576,MATCH($A701,'Data - Energy &amp; Metals'!$A$2:$A$1048576,FALSE),FALSE)),#N/A,HLOOKUP(D$2,'Data - Energy &amp; Metals'!$B$2:$AH$1048576,MATCH($A701,'Data - Energy &amp; Metals'!$A$2:$A$1048576,FALSE),FALSE))</f>
        <v>76294</v>
      </c>
      <c r="E701" s="8">
        <f t="shared" si="10"/>
        <v>-7.9642245391191441E-2</v>
      </c>
    </row>
    <row r="702" spans="1:5" x14ac:dyDescent="0.25">
      <c r="A702" s="27">
        <f>IF('Data - Energy &amp; Metals'!A702="",#N/A,'Data - Energy &amp; Metals'!A702)</f>
        <v>43774</v>
      </c>
      <c r="B702" s="7">
        <f>IF(ISBLANK(HLOOKUP(B$2,'Data - Energy &amp; Metals'!$B$2:$AH$1048576,MATCH($A702,'Data - Energy &amp; Metals'!$A$2:$A$1048576,FALSE),FALSE)),#N/A,HLOOKUP(B$2,'Data - Energy &amp; Metals'!$B$2:$AH$1048576,MATCH($A702,'Data - Energy &amp; Metals'!$A$2:$A$1048576,FALSE),FALSE))</f>
        <v>249535</v>
      </c>
      <c r="C702" s="7">
        <f>IF(ISBLANK(HLOOKUP(C$2,'Data - Energy &amp; Metals'!$B$2:$AH$1048576,MATCH($A702,'Data - Energy &amp; Metals'!$A$2:$A$1048576,FALSE),FALSE)),#N/A,HLOOKUP(C$2,'Data - Energy &amp; Metals'!$B$2:$AH$1048576,MATCH($A702,'Data - Energy &amp; Metals'!$A$2:$A$1048576,FALSE),FALSE))</f>
        <v>61835</v>
      </c>
      <c r="D702" s="7">
        <f>IF(ISBLANK(HLOOKUP(D$2,'Data - Energy &amp; Metals'!$B$2:$AH$1048576,MATCH($A702,'Data - Energy &amp; Metals'!$A$2:$A$1048576,FALSE),FALSE)),#N/A,HLOOKUP(D$2,'Data - Energy &amp; Metals'!$B$2:$AH$1048576,MATCH($A702,'Data - Energy &amp; Metals'!$A$2:$A$1048576,FALSE),FALSE))</f>
        <v>79673</v>
      </c>
      <c r="E702" s="8">
        <f t="shared" si="10"/>
        <v>-7.1484962029374641E-2</v>
      </c>
    </row>
    <row r="703" spans="1:5" x14ac:dyDescent="0.25">
      <c r="A703" s="27">
        <f>IF('Data - Energy &amp; Metals'!A703="",#N/A,'Data - Energy &amp; Metals'!A703)</f>
        <v>43781</v>
      </c>
      <c r="B703" s="7">
        <f>IF(ISBLANK(HLOOKUP(B$2,'Data - Energy &amp; Metals'!$B$2:$AH$1048576,MATCH($A703,'Data - Energy &amp; Metals'!$A$2:$A$1048576,FALSE),FALSE)),#N/A,HLOOKUP(B$2,'Data - Energy &amp; Metals'!$B$2:$AH$1048576,MATCH($A703,'Data - Energy &amp; Metals'!$A$2:$A$1048576,FALSE),FALSE))</f>
        <v>250566</v>
      </c>
      <c r="C703" s="7">
        <f>IF(ISBLANK(HLOOKUP(C$2,'Data - Energy &amp; Metals'!$B$2:$AH$1048576,MATCH($A703,'Data - Energy &amp; Metals'!$A$2:$A$1048576,FALSE),FALSE)),#N/A,HLOOKUP(C$2,'Data - Energy &amp; Metals'!$B$2:$AH$1048576,MATCH($A703,'Data - Energy &amp; Metals'!$A$2:$A$1048576,FALSE),FALSE))</f>
        <v>54445</v>
      </c>
      <c r="D703" s="7">
        <f>IF(ISBLANK(HLOOKUP(D$2,'Data - Energy &amp; Metals'!$B$2:$AH$1048576,MATCH($A703,'Data - Energy &amp; Metals'!$A$2:$A$1048576,FALSE),FALSE)),#N/A,HLOOKUP(D$2,'Data - Energy &amp; Metals'!$B$2:$AH$1048576,MATCH($A703,'Data - Energy &amp; Metals'!$A$2:$A$1048576,FALSE),FALSE))</f>
        <v>76002</v>
      </c>
      <c r="E703" s="8">
        <f t="shared" si="10"/>
        <v>-8.6033220788135661E-2</v>
      </c>
    </row>
    <row r="704" spans="1:5" x14ac:dyDescent="0.25">
      <c r="A704" s="27">
        <f>IF('Data - Energy &amp; Metals'!A704="",#N/A,'Data - Energy &amp; Metals'!A704)</f>
        <v>43788</v>
      </c>
      <c r="B704" s="7">
        <f>IF(ISBLANK(HLOOKUP(B$2,'Data - Energy &amp; Metals'!$B$2:$AH$1048576,MATCH($A704,'Data - Energy &amp; Metals'!$A$2:$A$1048576,FALSE),FALSE)),#N/A,HLOOKUP(B$2,'Data - Energy &amp; Metals'!$B$2:$AH$1048576,MATCH($A704,'Data - Energy &amp; Metals'!$A$2:$A$1048576,FALSE),FALSE))</f>
        <v>239098</v>
      </c>
      <c r="C704" s="7">
        <f>IF(ISBLANK(HLOOKUP(C$2,'Data - Energy &amp; Metals'!$B$2:$AH$1048576,MATCH($A704,'Data - Energy &amp; Metals'!$A$2:$A$1048576,FALSE),FALSE)),#N/A,HLOOKUP(C$2,'Data - Energy &amp; Metals'!$B$2:$AH$1048576,MATCH($A704,'Data - Energy &amp; Metals'!$A$2:$A$1048576,FALSE),FALSE))</f>
        <v>44285</v>
      </c>
      <c r="D704" s="7">
        <f>IF(ISBLANK(HLOOKUP(D$2,'Data - Energy &amp; Metals'!$B$2:$AH$1048576,MATCH($A704,'Data - Energy &amp; Metals'!$A$2:$A$1048576,FALSE),FALSE)),#N/A,HLOOKUP(D$2,'Data - Energy &amp; Metals'!$B$2:$AH$1048576,MATCH($A704,'Data - Energy &amp; Metals'!$A$2:$A$1048576,FALSE),FALSE))</f>
        <v>78014</v>
      </c>
      <c r="E704" s="8">
        <f t="shared" si="10"/>
        <v>-0.1410676793616007</v>
      </c>
    </row>
    <row r="705" spans="1:5" x14ac:dyDescent="0.25">
      <c r="A705" s="27">
        <f>IF('Data - Energy &amp; Metals'!A705="",#N/A,'Data - Energy &amp; Metals'!A705)</f>
        <v>43795</v>
      </c>
      <c r="B705" s="7">
        <f>IF(ISBLANK(HLOOKUP(B$2,'Data - Energy &amp; Metals'!$B$2:$AH$1048576,MATCH($A705,'Data - Energy &amp; Metals'!$A$2:$A$1048576,FALSE),FALSE)),#N/A,HLOOKUP(B$2,'Data - Energy &amp; Metals'!$B$2:$AH$1048576,MATCH($A705,'Data - Energy &amp; Metals'!$A$2:$A$1048576,FALSE),FALSE))</f>
        <v>219084</v>
      </c>
      <c r="C705" s="7">
        <f>IF(ISBLANK(HLOOKUP(C$2,'Data - Energy &amp; Metals'!$B$2:$AH$1048576,MATCH($A705,'Data - Energy &amp; Metals'!$A$2:$A$1048576,FALSE),FALSE)),#N/A,HLOOKUP(C$2,'Data - Energy &amp; Metals'!$B$2:$AH$1048576,MATCH($A705,'Data - Energy &amp; Metals'!$A$2:$A$1048576,FALSE),FALSE))</f>
        <v>43555</v>
      </c>
      <c r="D705" s="7">
        <f>IF(ISBLANK(HLOOKUP(D$2,'Data - Energy &amp; Metals'!$B$2:$AH$1048576,MATCH($A705,'Data - Energy &amp; Metals'!$A$2:$A$1048576,FALSE),FALSE)),#N/A,HLOOKUP(D$2,'Data - Energy &amp; Metals'!$B$2:$AH$1048576,MATCH($A705,'Data - Energy &amp; Metals'!$A$2:$A$1048576,FALSE),FALSE))</f>
        <v>79960</v>
      </c>
      <c r="E705" s="8">
        <f t="shared" si="10"/>
        <v>-0.1661691406036041</v>
      </c>
    </row>
    <row r="706" spans="1:5" x14ac:dyDescent="0.25">
      <c r="A706" s="27">
        <f>IF('Data - Energy &amp; Metals'!A706="",#N/A,'Data - Energy &amp; Metals'!A706)</f>
        <v>43802</v>
      </c>
      <c r="B706" s="7">
        <f>IF(ISBLANK(HLOOKUP(B$2,'Data - Energy &amp; Metals'!$B$2:$AH$1048576,MATCH($A706,'Data - Energy &amp; Metals'!$A$2:$A$1048576,FALSE),FALSE)),#N/A,HLOOKUP(B$2,'Data - Energy &amp; Metals'!$B$2:$AH$1048576,MATCH($A706,'Data - Energy &amp; Metals'!$A$2:$A$1048576,FALSE),FALSE))</f>
        <v>220884</v>
      </c>
      <c r="C706" s="7">
        <f>IF(ISBLANK(HLOOKUP(C$2,'Data - Energy &amp; Metals'!$B$2:$AH$1048576,MATCH($A706,'Data - Energy &amp; Metals'!$A$2:$A$1048576,FALSE),FALSE)),#N/A,HLOOKUP(C$2,'Data - Energy &amp; Metals'!$B$2:$AH$1048576,MATCH($A706,'Data - Energy &amp; Metals'!$A$2:$A$1048576,FALSE),FALSE))</f>
        <v>41488</v>
      </c>
      <c r="D706" s="7">
        <f>IF(ISBLANK(HLOOKUP(D$2,'Data - Energy &amp; Metals'!$B$2:$AH$1048576,MATCH($A706,'Data - Energy &amp; Metals'!$A$2:$A$1048576,FALSE),FALSE)),#N/A,HLOOKUP(D$2,'Data - Energy &amp; Metals'!$B$2:$AH$1048576,MATCH($A706,'Data - Energy &amp; Metals'!$A$2:$A$1048576,FALSE),FALSE))</f>
        <v>86042</v>
      </c>
      <c r="E706" s="8">
        <f t="shared" si="10"/>
        <v>-0.20170768367106717</v>
      </c>
    </row>
    <row r="707" spans="1:5" x14ac:dyDescent="0.25">
      <c r="A707" s="27">
        <f>IF('Data - Energy &amp; Metals'!A707="",#N/A,'Data - Energy &amp; Metals'!A707)</f>
        <v>43809</v>
      </c>
      <c r="B707" s="7">
        <f>IF(ISBLANK(HLOOKUP(B$2,'Data - Energy &amp; Metals'!$B$2:$AH$1048576,MATCH($A707,'Data - Energy &amp; Metals'!$A$2:$A$1048576,FALSE),FALSE)),#N/A,HLOOKUP(B$2,'Data - Energy &amp; Metals'!$B$2:$AH$1048576,MATCH($A707,'Data - Energy &amp; Metals'!$A$2:$A$1048576,FALSE),FALSE))</f>
        <v>239078</v>
      </c>
      <c r="C707" s="7">
        <f>IF(ISBLANK(HLOOKUP(C$2,'Data - Energy &amp; Metals'!$B$2:$AH$1048576,MATCH($A707,'Data - Energy &amp; Metals'!$A$2:$A$1048576,FALSE),FALSE)),#N/A,HLOOKUP(C$2,'Data - Energy &amp; Metals'!$B$2:$AH$1048576,MATCH($A707,'Data - Energy &amp; Metals'!$A$2:$A$1048576,FALSE),FALSE))</f>
        <v>60068</v>
      </c>
      <c r="D707" s="7">
        <f>IF(ISBLANK(HLOOKUP(D$2,'Data - Energy &amp; Metals'!$B$2:$AH$1048576,MATCH($A707,'Data - Energy &amp; Metals'!$A$2:$A$1048576,FALSE),FALSE)),#N/A,HLOOKUP(D$2,'Data - Energy &amp; Metals'!$B$2:$AH$1048576,MATCH($A707,'Data - Energy &amp; Metals'!$A$2:$A$1048576,FALSE),FALSE))</f>
        <v>73382</v>
      </c>
      <c r="E707" s="8">
        <f t="shared" si="10"/>
        <v>-5.5688938338115591E-2</v>
      </c>
    </row>
    <row r="708" spans="1:5" x14ac:dyDescent="0.25">
      <c r="A708" s="27">
        <f>IF('Data - Energy &amp; Metals'!A708="",#N/A,'Data - Energy &amp; Metals'!A708)</f>
        <v>43816</v>
      </c>
      <c r="B708" s="7">
        <f>IF(ISBLANK(HLOOKUP(B$2,'Data - Energy &amp; Metals'!$B$2:$AH$1048576,MATCH($A708,'Data - Energy &amp; Metals'!$A$2:$A$1048576,FALSE),FALSE)),#N/A,HLOOKUP(B$2,'Data - Energy &amp; Metals'!$B$2:$AH$1048576,MATCH($A708,'Data - Energy &amp; Metals'!$A$2:$A$1048576,FALSE),FALSE))</f>
        <v>275222</v>
      </c>
      <c r="C708" s="7">
        <f>IF(ISBLANK(HLOOKUP(C$2,'Data - Energy &amp; Metals'!$B$2:$AH$1048576,MATCH($A708,'Data - Energy &amp; Metals'!$A$2:$A$1048576,FALSE),FALSE)),#N/A,HLOOKUP(C$2,'Data - Energy &amp; Metals'!$B$2:$AH$1048576,MATCH($A708,'Data - Energy &amp; Metals'!$A$2:$A$1048576,FALSE),FALSE))</f>
        <v>75603</v>
      </c>
      <c r="D708" s="7">
        <f>IF(ISBLANK(HLOOKUP(D$2,'Data - Energy &amp; Metals'!$B$2:$AH$1048576,MATCH($A708,'Data - Energy &amp; Metals'!$A$2:$A$1048576,FALSE),FALSE)),#N/A,HLOOKUP(D$2,'Data - Energy &amp; Metals'!$B$2:$AH$1048576,MATCH($A708,'Data - Energy &amp; Metals'!$A$2:$A$1048576,FALSE),FALSE))</f>
        <v>68494</v>
      </c>
      <c r="E708" s="8">
        <f t="shared" ref="E708:E770" si="11">(C708-D708)/B708</f>
        <v>2.583005719019555E-2</v>
      </c>
    </row>
    <row r="709" spans="1:5" x14ac:dyDescent="0.25">
      <c r="A709" s="27">
        <f>IF('Data - Energy &amp; Metals'!A709="",#N/A,'Data - Energy &amp; Metals'!A709)</f>
        <v>43823</v>
      </c>
      <c r="B709" s="7">
        <f>IF(ISBLANK(HLOOKUP(B$2,'Data - Energy &amp; Metals'!$B$2:$AH$1048576,MATCH($A709,'Data - Energy &amp; Metals'!$A$2:$A$1048576,FALSE),FALSE)),#N/A,HLOOKUP(B$2,'Data - Energy &amp; Metals'!$B$2:$AH$1048576,MATCH($A709,'Data - Energy &amp; Metals'!$A$2:$A$1048576,FALSE),FALSE))</f>
        <v>280142</v>
      </c>
      <c r="C709" s="7">
        <f>IF(ISBLANK(HLOOKUP(C$2,'Data - Energy &amp; Metals'!$B$2:$AH$1048576,MATCH($A709,'Data - Energy &amp; Metals'!$A$2:$A$1048576,FALSE),FALSE)),#N/A,HLOOKUP(C$2,'Data - Energy &amp; Metals'!$B$2:$AH$1048576,MATCH($A709,'Data - Energy &amp; Metals'!$A$2:$A$1048576,FALSE),FALSE))</f>
        <v>78291</v>
      </c>
      <c r="D709" s="7">
        <f>IF(ISBLANK(HLOOKUP(D$2,'Data - Energy &amp; Metals'!$B$2:$AH$1048576,MATCH($A709,'Data - Energy &amp; Metals'!$A$2:$A$1048576,FALSE),FALSE)),#N/A,HLOOKUP(D$2,'Data - Energy &amp; Metals'!$B$2:$AH$1048576,MATCH($A709,'Data - Energy &amp; Metals'!$A$2:$A$1048576,FALSE),FALSE))</f>
        <v>68804</v>
      </c>
      <c r="E709" s="8">
        <f t="shared" si="11"/>
        <v>3.3864968480270721E-2</v>
      </c>
    </row>
    <row r="710" spans="1:5" x14ac:dyDescent="0.25">
      <c r="A710" s="27">
        <f>IF('Data - Energy &amp; Metals'!A710="",#N/A,'Data - Energy &amp; Metals'!A710)</f>
        <v>43830</v>
      </c>
      <c r="B710" s="7">
        <f>IF(ISBLANK(HLOOKUP(B$2,'Data - Energy &amp; Metals'!$B$2:$AH$1048576,MATCH($A710,'Data - Energy &amp; Metals'!$A$2:$A$1048576,FALSE),FALSE)),#N/A,HLOOKUP(B$2,'Data - Energy &amp; Metals'!$B$2:$AH$1048576,MATCH($A710,'Data - Energy &amp; Metals'!$A$2:$A$1048576,FALSE),FALSE))</f>
        <v>273722</v>
      </c>
      <c r="C710" s="7">
        <f>IF(ISBLANK(HLOOKUP(C$2,'Data - Energy &amp; Metals'!$B$2:$AH$1048576,MATCH($A710,'Data - Energy &amp; Metals'!$A$2:$A$1048576,FALSE),FALSE)),#N/A,HLOOKUP(C$2,'Data - Energy &amp; Metals'!$B$2:$AH$1048576,MATCH($A710,'Data - Energy &amp; Metals'!$A$2:$A$1048576,FALSE),FALSE))</f>
        <v>78350</v>
      </c>
      <c r="D710" s="7">
        <f>IF(ISBLANK(HLOOKUP(D$2,'Data - Energy &amp; Metals'!$B$2:$AH$1048576,MATCH($A710,'Data - Energy &amp; Metals'!$A$2:$A$1048576,FALSE),FALSE)),#N/A,HLOOKUP(D$2,'Data - Energy &amp; Metals'!$B$2:$AH$1048576,MATCH($A710,'Data - Energy &amp; Metals'!$A$2:$A$1048576,FALSE),FALSE))</f>
        <v>68012</v>
      </c>
      <c r="E710" s="8">
        <f t="shared" si="11"/>
        <v>3.7768246615178906E-2</v>
      </c>
    </row>
    <row r="711" spans="1:5" x14ac:dyDescent="0.25">
      <c r="A711" s="27">
        <f>IF('Data - Energy &amp; Metals'!A711="",#N/A,'Data - Energy &amp; Metals'!A711)</f>
        <v>43837</v>
      </c>
      <c r="B711" s="7">
        <f>IF(ISBLANK(HLOOKUP(B$2,'Data - Energy &amp; Metals'!$B$2:$AH$1048576,MATCH($A711,'Data - Energy &amp; Metals'!$A$2:$A$1048576,FALSE),FALSE)),#N/A,HLOOKUP(B$2,'Data - Energy &amp; Metals'!$B$2:$AH$1048576,MATCH($A711,'Data - Energy &amp; Metals'!$A$2:$A$1048576,FALSE),FALSE))</f>
        <v>278454</v>
      </c>
      <c r="C711" s="7">
        <f>IF(ISBLANK(HLOOKUP(C$2,'Data - Energy &amp; Metals'!$B$2:$AH$1048576,MATCH($A711,'Data - Energy &amp; Metals'!$A$2:$A$1048576,FALSE),FALSE)),#N/A,HLOOKUP(C$2,'Data - Energy &amp; Metals'!$B$2:$AH$1048576,MATCH($A711,'Data - Energy &amp; Metals'!$A$2:$A$1048576,FALSE),FALSE))</f>
        <v>72988</v>
      </c>
      <c r="D711" s="7">
        <f>IF(ISBLANK(HLOOKUP(D$2,'Data - Energy &amp; Metals'!$B$2:$AH$1048576,MATCH($A711,'Data - Energy &amp; Metals'!$A$2:$A$1048576,FALSE),FALSE)),#N/A,HLOOKUP(D$2,'Data - Energy &amp; Metals'!$B$2:$AH$1048576,MATCH($A711,'Data - Energy &amp; Metals'!$A$2:$A$1048576,FALSE),FALSE))</f>
        <v>72738</v>
      </c>
      <c r="E711" s="8">
        <f t="shared" si="11"/>
        <v>8.9781436072026261E-4</v>
      </c>
    </row>
    <row r="712" spans="1:5" x14ac:dyDescent="0.25">
      <c r="A712" s="27">
        <f>IF('Data - Energy &amp; Metals'!A712="",#N/A,'Data - Energy &amp; Metals'!A712)</f>
        <v>43844</v>
      </c>
      <c r="B712" s="7">
        <f>IF(ISBLANK(HLOOKUP(B$2,'Data - Energy &amp; Metals'!$B$2:$AH$1048576,MATCH($A712,'Data - Energy &amp; Metals'!$A$2:$A$1048576,FALSE),FALSE)),#N/A,HLOOKUP(B$2,'Data - Energy &amp; Metals'!$B$2:$AH$1048576,MATCH($A712,'Data - Energy &amp; Metals'!$A$2:$A$1048576,FALSE),FALSE))</f>
        <v>291980</v>
      </c>
      <c r="C712" s="7">
        <f>IF(ISBLANK(HLOOKUP(C$2,'Data - Energy &amp; Metals'!$B$2:$AH$1048576,MATCH($A712,'Data - Energy &amp; Metals'!$A$2:$A$1048576,FALSE),FALSE)),#N/A,HLOOKUP(C$2,'Data - Energy &amp; Metals'!$B$2:$AH$1048576,MATCH($A712,'Data - Energy &amp; Metals'!$A$2:$A$1048576,FALSE),FALSE))</f>
        <v>81511</v>
      </c>
      <c r="D712" s="7">
        <f>IF(ISBLANK(HLOOKUP(D$2,'Data - Energy &amp; Metals'!$B$2:$AH$1048576,MATCH($A712,'Data - Energy &amp; Metals'!$A$2:$A$1048576,FALSE),FALSE)),#N/A,HLOOKUP(D$2,'Data - Energy &amp; Metals'!$B$2:$AH$1048576,MATCH($A712,'Data - Energy &amp; Metals'!$A$2:$A$1048576,FALSE),FALSE))</f>
        <v>74605</v>
      </c>
      <c r="E712" s="8">
        <f t="shared" si="11"/>
        <v>2.3652304952393999E-2</v>
      </c>
    </row>
    <row r="713" spans="1:5" x14ac:dyDescent="0.25">
      <c r="A713" s="27">
        <f>IF('Data - Energy &amp; Metals'!A713="",#N/A,'Data - Energy &amp; Metals'!A713)</f>
        <v>43851</v>
      </c>
      <c r="B713" s="7">
        <f>IF(ISBLANK(HLOOKUP(B$2,'Data - Energy &amp; Metals'!$B$2:$AH$1048576,MATCH($A713,'Data - Energy &amp; Metals'!$A$2:$A$1048576,FALSE),FALSE)),#N/A,HLOOKUP(B$2,'Data - Energy &amp; Metals'!$B$2:$AH$1048576,MATCH($A713,'Data - Energy &amp; Metals'!$A$2:$A$1048576,FALSE),FALSE))</f>
        <v>291261</v>
      </c>
      <c r="C713" s="7">
        <f>IF(ISBLANK(HLOOKUP(C$2,'Data - Energy &amp; Metals'!$B$2:$AH$1048576,MATCH($A713,'Data - Energy &amp; Metals'!$A$2:$A$1048576,FALSE),FALSE)),#N/A,HLOOKUP(C$2,'Data - Energy &amp; Metals'!$B$2:$AH$1048576,MATCH($A713,'Data - Energy &amp; Metals'!$A$2:$A$1048576,FALSE),FALSE))</f>
        <v>78956</v>
      </c>
      <c r="D713" s="7">
        <f>IF(ISBLANK(HLOOKUP(D$2,'Data - Energy &amp; Metals'!$B$2:$AH$1048576,MATCH($A713,'Data - Energy &amp; Metals'!$A$2:$A$1048576,FALSE),FALSE)),#N/A,HLOOKUP(D$2,'Data - Energy &amp; Metals'!$B$2:$AH$1048576,MATCH($A713,'Data - Energy &amp; Metals'!$A$2:$A$1048576,FALSE),FALSE))</f>
        <v>71687</v>
      </c>
      <c r="E713" s="8">
        <f t="shared" si="11"/>
        <v>2.4956997332289597E-2</v>
      </c>
    </row>
    <row r="714" spans="1:5" x14ac:dyDescent="0.25">
      <c r="A714" s="27">
        <f>IF('Data - Energy &amp; Metals'!A714="",#N/A,'Data - Energy &amp; Metals'!A714)</f>
        <v>43858</v>
      </c>
      <c r="B714" s="7">
        <f>IF(ISBLANK(HLOOKUP(B$2,'Data - Energy &amp; Metals'!$B$2:$AH$1048576,MATCH($A714,'Data - Energy &amp; Metals'!$A$2:$A$1048576,FALSE),FALSE)),#N/A,HLOOKUP(B$2,'Data - Energy &amp; Metals'!$B$2:$AH$1048576,MATCH($A714,'Data - Energy &amp; Metals'!$A$2:$A$1048576,FALSE),FALSE))</f>
        <v>258658</v>
      </c>
      <c r="C714" s="7">
        <f>IF(ISBLANK(HLOOKUP(C$2,'Data - Energy &amp; Metals'!$B$2:$AH$1048576,MATCH($A714,'Data - Energy &amp; Metals'!$A$2:$A$1048576,FALSE),FALSE)),#N/A,HLOOKUP(C$2,'Data - Energy &amp; Metals'!$B$2:$AH$1048576,MATCH($A714,'Data - Energy &amp; Metals'!$A$2:$A$1048576,FALSE),FALSE))</f>
        <v>52224</v>
      </c>
      <c r="D714" s="7">
        <f>IF(ISBLANK(HLOOKUP(D$2,'Data - Energy &amp; Metals'!$B$2:$AH$1048576,MATCH($A714,'Data - Energy &amp; Metals'!$A$2:$A$1048576,FALSE),FALSE)),#N/A,HLOOKUP(D$2,'Data - Energy &amp; Metals'!$B$2:$AH$1048576,MATCH($A714,'Data - Energy &amp; Metals'!$A$2:$A$1048576,FALSE),FALSE))</f>
        <v>72422</v>
      </c>
      <c r="E714" s="8">
        <f t="shared" si="11"/>
        <v>-7.8087667885779671E-2</v>
      </c>
    </row>
    <row r="715" spans="1:5" x14ac:dyDescent="0.25">
      <c r="A715" s="27">
        <f>IF('Data - Energy &amp; Metals'!A715="",#N/A,'Data - Energy &amp; Metals'!A715)</f>
        <v>43865</v>
      </c>
      <c r="B715" s="7">
        <f>IF(ISBLANK(HLOOKUP(B$2,'Data - Energy &amp; Metals'!$B$2:$AH$1048576,MATCH($A715,'Data - Energy &amp; Metals'!$A$2:$A$1048576,FALSE),FALSE)),#N/A,HLOOKUP(B$2,'Data - Energy &amp; Metals'!$B$2:$AH$1048576,MATCH($A715,'Data - Energy &amp; Metals'!$A$2:$A$1048576,FALSE),FALSE))</f>
        <v>278303</v>
      </c>
      <c r="C715" s="7">
        <f>IF(ISBLANK(HLOOKUP(C$2,'Data - Energy &amp; Metals'!$B$2:$AH$1048576,MATCH($A715,'Data - Energy &amp; Metals'!$A$2:$A$1048576,FALSE),FALSE)),#N/A,HLOOKUP(C$2,'Data - Energy &amp; Metals'!$B$2:$AH$1048576,MATCH($A715,'Data - Energy &amp; Metals'!$A$2:$A$1048576,FALSE),FALSE))</f>
        <v>44713</v>
      </c>
      <c r="D715" s="7">
        <f>IF(ISBLANK(HLOOKUP(D$2,'Data - Energy &amp; Metals'!$B$2:$AH$1048576,MATCH($A715,'Data - Energy &amp; Metals'!$A$2:$A$1048576,FALSE),FALSE)),#N/A,HLOOKUP(D$2,'Data - Energy &amp; Metals'!$B$2:$AH$1048576,MATCH($A715,'Data - Energy &amp; Metals'!$A$2:$A$1048576,FALSE),FALSE))</f>
        <v>91241</v>
      </c>
      <c r="E715" s="8">
        <f t="shared" si="11"/>
        <v>-0.16718468719345461</v>
      </c>
    </row>
    <row r="716" spans="1:5" x14ac:dyDescent="0.25">
      <c r="A716" s="27">
        <f>IF('Data - Energy &amp; Metals'!A716="",#N/A,'Data - Energy &amp; Metals'!A716)</f>
        <v>43872</v>
      </c>
      <c r="B716" s="7">
        <f>IF(ISBLANK(HLOOKUP(B$2,'Data - Energy &amp; Metals'!$B$2:$AH$1048576,MATCH($A716,'Data - Energy &amp; Metals'!$A$2:$A$1048576,FALSE),FALSE)),#N/A,HLOOKUP(B$2,'Data - Energy &amp; Metals'!$B$2:$AH$1048576,MATCH($A716,'Data - Energy &amp; Metals'!$A$2:$A$1048576,FALSE),FALSE))</f>
        <v>286838</v>
      </c>
      <c r="C716" s="7">
        <f>IF(ISBLANK(HLOOKUP(C$2,'Data - Energy &amp; Metals'!$B$2:$AH$1048576,MATCH($A716,'Data - Energy &amp; Metals'!$A$2:$A$1048576,FALSE),FALSE)),#N/A,HLOOKUP(C$2,'Data - Energy &amp; Metals'!$B$2:$AH$1048576,MATCH($A716,'Data - Energy &amp; Metals'!$A$2:$A$1048576,FALSE),FALSE))</f>
        <v>42306</v>
      </c>
      <c r="D716" s="7">
        <f>IF(ISBLANK(HLOOKUP(D$2,'Data - Energy &amp; Metals'!$B$2:$AH$1048576,MATCH($A716,'Data - Energy &amp; Metals'!$A$2:$A$1048576,FALSE),FALSE)),#N/A,HLOOKUP(D$2,'Data - Energy &amp; Metals'!$B$2:$AH$1048576,MATCH($A716,'Data - Energy &amp; Metals'!$A$2:$A$1048576,FALSE),FALSE))</f>
        <v>100863</v>
      </c>
      <c r="E716" s="8">
        <f t="shared" si="11"/>
        <v>-0.20414659145580433</v>
      </c>
    </row>
    <row r="717" spans="1:5" x14ac:dyDescent="0.25">
      <c r="A717" s="27">
        <f>IF('Data - Energy &amp; Metals'!A717="",#N/A,'Data - Energy &amp; Metals'!A717)</f>
        <v>43879</v>
      </c>
      <c r="B717" s="7">
        <f>IF(ISBLANK(HLOOKUP(B$2,'Data - Energy &amp; Metals'!$B$2:$AH$1048576,MATCH($A717,'Data - Energy &amp; Metals'!$A$2:$A$1048576,FALSE),FALSE)),#N/A,HLOOKUP(B$2,'Data - Energy &amp; Metals'!$B$2:$AH$1048576,MATCH($A717,'Data - Energy &amp; Metals'!$A$2:$A$1048576,FALSE),FALSE))</f>
        <v>293857</v>
      </c>
      <c r="C717" s="7">
        <f>IF(ISBLANK(HLOOKUP(C$2,'Data - Energy &amp; Metals'!$B$2:$AH$1048576,MATCH($A717,'Data - Energy &amp; Metals'!$A$2:$A$1048576,FALSE),FALSE)),#N/A,HLOOKUP(C$2,'Data - Energy &amp; Metals'!$B$2:$AH$1048576,MATCH($A717,'Data - Energy &amp; Metals'!$A$2:$A$1048576,FALSE),FALSE))</f>
        <v>43694</v>
      </c>
      <c r="D717" s="7">
        <f>IF(ISBLANK(HLOOKUP(D$2,'Data - Energy &amp; Metals'!$B$2:$AH$1048576,MATCH($A717,'Data - Energy &amp; Metals'!$A$2:$A$1048576,FALSE),FALSE)),#N/A,HLOOKUP(D$2,'Data - Energy &amp; Metals'!$B$2:$AH$1048576,MATCH($A717,'Data - Energy &amp; Metals'!$A$2:$A$1048576,FALSE),FALSE))</f>
        <v>99067</v>
      </c>
      <c r="E717" s="8">
        <f t="shared" si="11"/>
        <v>-0.18843519126650038</v>
      </c>
    </row>
    <row r="718" spans="1:5" x14ac:dyDescent="0.25">
      <c r="A718" s="27">
        <f>IF('Data - Energy &amp; Metals'!A718="",#N/A,'Data - Energy &amp; Metals'!A718)</f>
        <v>43886</v>
      </c>
      <c r="B718" s="7">
        <f>IF(ISBLANK(HLOOKUP(B$2,'Data - Energy &amp; Metals'!$B$2:$AH$1048576,MATCH($A718,'Data - Energy &amp; Metals'!$A$2:$A$1048576,FALSE),FALSE)),#N/A,HLOOKUP(B$2,'Data - Energy &amp; Metals'!$B$2:$AH$1048576,MATCH($A718,'Data - Energy &amp; Metals'!$A$2:$A$1048576,FALSE),FALSE))</f>
        <v>272845</v>
      </c>
      <c r="C718" s="7">
        <f>IF(ISBLANK(HLOOKUP(C$2,'Data - Energy &amp; Metals'!$B$2:$AH$1048576,MATCH($A718,'Data - Energy &amp; Metals'!$A$2:$A$1048576,FALSE),FALSE)),#N/A,HLOOKUP(C$2,'Data - Energy &amp; Metals'!$B$2:$AH$1048576,MATCH($A718,'Data - Energy &amp; Metals'!$A$2:$A$1048576,FALSE),FALSE))</f>
        <v>44900</v>
      </c>
      <c r="D718" s="7">
        <f>IF(ISBLANK(HLOOKUP(D$2,'Data - Energy &amp; Metals'!$B$2:$AH$1048576,MATCH($A718,'Data - Energy &amp; Metals'!$A$2:$A$1048576,FALSE),FALSE)),#N/A,HLOOKUP(D$2,'Data - Energy &amp; Metals'!$B$2:$AH$1048576,MATCH($A718,'Data - Energy &amp; Metals'!$A$2:$A$1048576,FALSE),FALSE))</f>
        <v>99007</v>
      </c>
      <c r="E718" s="8">
        <f t="shared" si="11"/>
        <v>-0.19830673092781617</v>
      </c>
    </row>
    <row r="719" spans="1:5" x14ac:dyDescent="0.25">
      <c r="A719" s="27">
        <f>IF('Data - Energy &amp; Metals'!A719="",#N/A,'Data - Energy &amp; Metals'!A719)</f>
        <v>43893</v>
      </c>
      <c r="B719" s="7">
        <f>IF(ISBLANK(HLOOKUP(B$2,'Data - Energy &amp; Metals'!$B$2:$AH$1048576,MATCH($A719,'Data - Energy &amp; Metals'!$A$2:$A$1048576,FALSE),FALSE)),#N/A,HLOOKUP(B$2,'Data - Energy &amp; Metals'!$B$2:$AH$1048576,MATCH($A719,'Data - Energy &amp; Metals'!$A$2:$A$1048576,FALSE),FALSE))</f>
        <v>256536</v>
      </c>
      <c r="C719" s="7">
        <f>IF(ISBLANK(HLOOKUP(C$2,'Data - Energy &amp; Metals'!$B$2:$AH$1048576,MATCH($A719,'Data - Energy &amp; Metals'!$A$2:$A$1048576,FALSE),FALSE)),#N/A,HLOOKUP(C$2,'Data - Energy &amp; Metals'!$B$2:$AH$1048576,MATCH($A719,'Data - Energy &amp; Metals'!$A$2:$A$1048576,FALSE),FALSE))</f>
        <v>46418</v>
      </c>
      <c r="D719" s="7">
        <f>IF(ISBLANK(HLOOKUP(D$2,'Data - Energy &amp; Metals'!$B$2:$AH$1048576,MATCH($A719,'Data - Energy &amp; Metals'!$A$2:$A$1048576,FALSE),FALSE)),#N/A,HLOOKUP(D$2,'Data - Energy &amp; Metals'!$B$2:$AH$1048576,MATCH($A719,'Data - Energy &amp; Metals'!$A$2:$A$1048576,FALSE),FALSE))</f>
        <v>89565</v>
      </c>
      <c r="E719" s="8">
        <f t="shared" si="11"/>
        <v>-0.1681908192222534</v>
      </c>
    </row>
    <row r="720" spans="1:5" x14ac:dyDescent="0.25">
      <c r="A720" s="27">
        <f>IF('Data - Energy &amp; Metals'!A720="",#N/A,'Data - Energy &amp; Metals'!A720)</f>
        <v>43900</v>
      </c>
      <c r="B720" s="7">
        <f>IF(ISBLANK(HLOOKUP(B$2,'Data - Energy &amp; Metals'!$B$2:$AH$1048576,MATCH($A720,'Data - Energy &amp; Metals'!$A$2:$A$1048576,FALSE),FALSE)),#N/A,HLOOKUP(B$2,'Data - Energy &amp; Metals'!$B$2:$AH$1048576,MATCH($A720,'Data - Energy &amp; Metals'!$A$2:$A$1048576,FALSE),FALSE))</f>
        <v>240759</v>
      </c>
      <c r="C720" s="7">
        <f>IF(ISBLANK(HLOOKUP(C$2,'Data - Energy &amp; Metals'!$B$2:$AH$1048576,MATCH($A720,'Data - Energy &amp; Metals'!$A$2:$A$1048576,FALSE),FALSE)),#N/A,HLOOKUP(C$2,'Data - Energy &amp; Metals'!$B$2:$AH$1048576,MATCH($A720,'Data - Energy &amp; Metals'!$A$2:$A$1048576,FALSE),FALSE))</f>
        <v>41128</v>
      </c>
      <c r="D720" s="7">
        <f>IF(ISBLANK(HLOOKUP(D$2,'Data - Energy &amp; Metals'!$B$2:$AH$1048576,MATCH($A720,'Data - Energy &amp; Metals'!$A$2:$A$1048576,FALSE),FALSE)),#N/A,HLOOKUP(D$2,'Data - Energy &amp; Metals'!$B$2:$AH$1048576,MATCH($A720,'Data - Energy &amp; Metals'!$A$2:$A$1048576,FALSE),FALSE))</f>
        <v>83566</v>
      </c>
      <c r="E720" s="8">
        <f t="shared" si="11"/>
        <v>-0.17626755386091486</v>
      </c>
    </row>
    <row r="721" spans="1:5" x14ac:dyDescent="0.25">
      <c r="A721" s="27">
        <f>IF('Data - Energy &amp; Metals'!A721="",#N/A,'Data - Energy &amp; Metals'!A721)</f>
        <v>43907</v>
      </c>
      <c r="B721" s="7">
        <f>IF(ISBLANK(HLOOKUP(B$2,'Data - Energy &amp; Metals'!$B$2:$AH$1048576,MATCH($A721,'Data - Energy &amp; Metals'!$A$2:$A$1048576,FALSE),FALSE)),#N/A,HLOOKUP(B$2,'Data - Energy &amp; Metals'!$B$2:$AH$1048576,MATCH($A721,'Data - Energy &amp; Metals'!$A$2:$A$1048576,FALSE),FALSE))</f>
        <v>233939</v>
      </c>
      <c r="C721" s="7">
        <f>IF(ISBLANK(HLOOKUP(C$2,'Data - Energy &amp; Metals'!$B$2:$AH$1048576,MATCH($A721,'Data - Energy &amp; Metals'!$A$2:$A$1048576,FALSE),FALSE)),#N/A,HLOOKUP(C$2,'Data - Energy &amp; Metals'!$B$2:$AH$1048576,MATCH($A721,'Data - Energy &amp; Metals'!$A$2:$A$1048576,FALSE),FALSE))</f>
        <v>36208</v>
      </c>
      <c r="D721" s="7">
        <f>IF(ISBLANK(HLOOKUP(D$2,'Data - Energy &amp; Metals'!$B$2:$AH$1048576,MATCH($A721,'Data - Energy &amp; Metals'!$A$2:$A$1048576,FALSE),FALSE)),#N/A,HLOOKUP(D$2,'Data - Energy &amp; Metals'!$B$2:$AH$1048576,MATCH($A721,'Data - Energy &amp; Metals'!$A$2:$A$1048576,FALSE),FALSE))</f>
        <v>77551</v>
      </c>
      <c r="E721" s="8">
        <f t="shared" si="11"/>
        <v>-0.17672555666220682</v>
      </c>
    </row>
    <row r="722" spans="1:5" x14ac:dyDescent="0.25">
      <c r="A722" s="27">
        <f>IF('Data - Energy &amp; Metals'!A722="",#N/A,'Data - Energy &amp; Metals'!A722)</f>
        <v>43914</v>
      </c>
      <c r="B722" s="7">
        <f>IF(ISBLANK(HLOOKUP(B$2,'Data - Energy &amp; Metals'!$B$2:$AH$1048576,MATCH($A722,'Data - Energy &amp; Metals'!$A$2:$A$1048576,FALSE),FALSE)),#N/A,HLOOKUP(B$2,'Data - Energy &amp; Metals'!$B$2:$AH$1048576,MATCH($A722,'Data - Energy &amp; Metals'!$A$2:$A$1048576,FALSE),FALSE))</f>
        <v>204923</v>
      </c>
      <c r="C722" s="7">
        <f>IF(ISBLANK(HLOOKUP(C$2,'Data - Energy &amp; Metals'!$B$2:$AH$1048576,MATCH($A722,'Data - Energy &amp; Metals'!$A$2:$A$1048576,FALSE),FALSE)),#N/A,HLOOKUP(C$2,'Data - Energy &amp; Metals'!$B$2:$AH$1048576,MATCH($A722,'Data - Energy &amp; Metals'!$A$2:$A$1048576,FALSE),FALSE))</f>
        <v>31125</v>
      </c>
      <c r="D722" s="7">
        <f>IF(ISBLANK(HLOOKUP(D$2,'Data - Energy &amp; Metals'!$B$2:$AH$1048576,MATCH($A722,'Data - Energy &amp; Metals'!$A$2:$A$1048576,FALSE),FALSE)),#N/A,HLOOKUP(D$2,'Data - Energy &amp; Metals'!$B$2:$AH$1048576,MATCH($A722,'Data - Energy &amp; Metals'!$A$2:$A$1048576,FALSE),FALSE))</f>
        <v>57761</v>
      </c>
      <c r="E722" s="8">
        <f t="shared" si="11"/>
        <v>-0.12998052927197046</v>
      </c>
    </row>
    <row r="723" spans="1:5" x14ac:dyDescent="0.25">
      <c r="A723" s="27">
        <f>IF('Data - Energy &amp; Metals'!A723="",#N/A,'Data - Energy &amp; Metals'!A723)</f>
        <v>43921</v>
      </c>
      <c r="B723" s="7">
        <f>IF(ISBLANK(HLOOKUP(B$2,'Data - Energy &amp; Metals'!$B$2:$AH$1048576,MATCH($A723,'Data - Energy &amp; Metals'!$A$2:$A$1048576,FALSE),FALSE)),#N/A,HLOOKUP(B$2,'Data - Energy &amp; Metals'!$B$2:$AH$1048576,MATCH($A723,'Data - Energy &amp; Metals'!$A$2:$A$1048576,FALSE),FALSE))</f>
        <v>198301</v>
      </c>
      <c r="C723" s="7">
        <f>IF(ISBLANK(HLOOKUP(C$2,'Data - Energy &amp; Metals'!$B$2:$AH$1048576,MATCH($A723,'Data - Energy &amp; Metals'!$A$2:$A$1048576,FALSE),FALSE)),#N/A,HLOOKUP(C$2,'Data - Energy &amp; Metals'!$B$2:$AH$1048576,MATCH($A723,'Data - Energy &amp; Metals'!$A$2:$A$1048576,FALSE),FALSE))</f>
        <v>29422</v>
      </c>
      <c r="D723" s="7">
        <f>IF(ISBLANK(HLOOKUP(D$2,'Data - Energy &amp; Metals'!$B$2:$AH$1048576,MATCH($A723,'Data - Energy &amp; Metals'!$A$2:$A$1048576,FALSE),FALSE)),#N/A,HLOOKUP(D$2,'Data - Energy &amp; Metals'!$B$2:$AH$1048576,MATCH($A723,'Data - Energy &amp; Metals'!$A$2:$A$1048576,FALSE),FALSE))</f>
        <v>53642</v>
      </c>
      <c r="E723" s="8">
        <f t="shared" si="11"/>
        <v>-0.12213755855996691</v>
      </c>
    </row>
    <row r="724" spans="1:5" x14ac:dyDescent="0.25">
      <c r="A724" s="27">
        <f>IF('Data - Energy &amp; Metals'!A724="",#N/A,'Data - Energy &amp; Metals'!A724)</f>
        <v>43928</v>
      </c>
      <c r="B724" s="7">
        <f>IF(ISBLANK(HLOOKUP(B$2,'Data - Energy &amp; Metals'!$B$2:$AH$1048576,MATCH($A724,'Data - Energy &amp; Metals'!$A$2:$A$1048576,FALSE),FALSE)),#N/A,HLOOKUP(B$2,'Data - Energy &amp; Metals'!$B$2:$AH$1048576,MATCH($A724,'Data - Energy &amp; Metals'!$A$2:$A$1048576,FALSE),FALSE))</f>
        <v>203075</v>
      </c>
      <c r="C724" s="7">
        <f>IF(ISBLANK(HLOOKUP(C$2,'Data - Energy &amp; Metals'!$B$2:$AH$1048576,MATCH($A724,'Data - Energy &amp; Metals'!$A$2:$A$1048576,FALSE),FALSE)),#N/A,HLOOKUP(C$2,'Data - Energy &amp; Metals'!$B$2:$AH$1048576,MATCH($A724,'Data - Energy &amp; Metals'!$A$2:$A$1048576,FALSE),FALSE))</f>
        <v>29282</v>
      </c>
      <c r="D724" s="7">
        <f>IF(ISBLANK(HLOOKUP(D$2,'Data - Energy &amp; Metals'!$B$2:$AH$1048576,MATCH($A724,'Data - Energy &amp; Metals'!$A$2:$A$1048576,FALSE),FALSE)),#N/A,HLOOKUP(D$2,'Data - Energy &amp; Metals'!$B$2:$AH$1048576,MATCH($A724,'Data - Energy &amp; Metals'!$A$2:$A$1048576,FALSE),FALSE))</f>
        <v>54801</v>
      </c>
      <c r="E724" s="8">
        <f t="shared" si="11"/>
        <v>-0.12566293241413271</v>
      </c>
    </row>
    <row r="725" spans="1:5" x14ac:dyDescent="0.25">
      <c r="A725" s="27">
        <f>IF('Data - Energy &amp; Metals'!A725="",#N/A,'Data - Energy &amp; Metals'!A725)</f>
        <v>43935</v>
      </c>
      <c r="B725" s="7">
        <f>IF(ISBLANK(HLOOKUP(B$2,'Data - Energy &amp; Metals'!$B$2:$AH$1048576,MATCH($A725,'Data - Energy &amp; Metals'!$A$2:$A$1048576,FALSE),FALSE)),#N/A,HLOOKUP(B$2,'Data - Energy &amp; Metals'!$B$2:$AH$1048576,MATCH($A725,'Data - Energy &amp; Metals'!$A$2:$A$1048576,FALSE),FALSE))</f>
        <v>211740</v>
      </c>
      <c r="C725" s="7">
        <f>IF(ISBLANK(HLOOKUP(C$2,'Data - Energy &amp; Metals'!$B$2:$AH$1048576,MATCH($A725,'Data - Energy &amp; Metals'!$A$2:$A$1048576,FALSE),FALSE)),#N/A,HLOOKUP(C$2,'Data - Energy &amp; Metals'!$B$2:$AH$1048576,MATCH($A725,'Data - Energy &amp; Metals'!$A$2:$A$1048576,FALSE),FALSE))</f>
        <v>28991</v>
      </c>
      <c r="D725" s="7">
        <f>IF(ISBLANK(HLOOKUP(D$2,'Data - Energy &amp; Metals'!$B$2:$AH$1048576,MATCH($A725,'Data - Energy &amp; Metals'!$A$2:$A$1048576,FALSE),FALSE)),#N/A,HLOOKUP(D$2,'Data - Energy &amp; Metals'!$B$2:$AH$1048576,MATCH($A725,'Data - Energy &amp; Metals'!$A$2:$A$1048576,FALSE),FALSE))</f>
        <v>53948</v>
      </c>
      <c r="E725" s="8">
        <f t="shared" si="11"/>
        <v>-0.11786625106262397</v>
      </c>
    </row>
    <row r="726" spans="1:5" x14ac:dyDescent="0.25">
      <c r="A726" s="27">
        <f>IF('Data - Energy &amp; Metals'!A726="",#N/A,'Data - Energy &amp; Metals'!A726)</f>
        <v>43942</v>
      </c>
      <c r="B726" s="7">
        <f>IF(ISBLANK(HLOOKUP(B$2,'Data - Energy &amp; Metals'!$B$2:$AH$1048576,MATCH($A726,'Data - Energy &amp; Metals'!$A$2:$A$1048576,FALSE),FALSE)),#N/A,HLOOKUP(B$2,'Data - Energy &amp; Metals'!$B$2:$AH$1048576,MATCH($A726,'Data - Energy &amp; Metals'!$A$2:$A$1048576,FALSE),FALSE))</f>
        <v>197253</v>
      </c>
      <c r="C726" s="7">
        <f>IF(ISBLANK(HLOOKUP(C$2,'Data - Energy &amp; Metals'!$B$2:$AH$1048576,MATCH($A726,'Data - Energy &amp; Metals'!$A$2:$A$1048576,FALSE),FALSE)),#N/A,HLOOKUP(C$2,'Data - Energy &amp; Metals'!$B$2:$AH$1048576,MATCH($A726,'Data - Energy &amp; Metals'!$A$2:$A$1048576,FALSE),FALSE))</f>
        <v>32268</v>
      </c>
      <c r="D726" s="7">
        <f>IF(ISBLANK(HLOOKUP(D$2,'Data - Energy &amp; Metals'!$B$2:$AH$1048576,MATCH($A726,'Data - Energy &amp; Metals'!$A$2:$A$1048576,FALSE),FALSE)),#N/A,HLOOKUP(D$2,'Data - Energy &amp; Metals'!$B$2:$AH$1048576,MATCH($A726,'Data - Energy &amp; Metals'!$A$2:$A$1048576,FALSE),FALSE))</f>
        <v>52508</v>
      </c>
      <c r="E726" s="8">
        <f t="shared" si="11"/>
        <v>-0.10260933927494131</v>
      </c>
    </row>
    <row r="727" spans="1:5" x14ac:dyDescent="0.25">
      <c r="A727" s="27">
        <f>IF('Data - Energy &amp; Metals'!A727="",#N/A,'Data - Energy &amp; Metals'!A727)</f>
        <v>43949</v>
      </c>
      <c r="B727" s="7">
        <f>IF(ISBLANK(HLOOKUP(B$2,'Data - Energy &amp; Metals'!$B$2:$AH$1048576,MATCH($A727,'Data - Energy &amp; Metals'!$A$2:$A$1048576,FALSE),FALSE)),#N/A,HLOOKUP(B$2,'Data - Energy &amp; Metals'!$B$2:$AH$1048576,MATCH($A727,'Data - Energy &amp; Metals'!$A$2:$A$1048576,FALSE),FALSE))</f>
        <v>173761</v>
      </c>
      <c r="C727" s="7">
        <f>IF(ISBLANK(HLOOKUP(C$2,'Data - Energy &amp; Metals'!$B$2:$AH$1048576,MATCH($A727,'Data - Energy &amp; Metals'!$A$2:$A$1048576,FALSE),FALSE)),#N/A,HLOOKUP(C$2,'Data - Energy &amp; Metals'!$B$2:$AH$1048576,MATCH($A727,'Data - Energy &amp; Metals'!$A$2:$A$1048576,FALSE),FALSE))</f>
        <v>32267</v>
      </c>
      <c r="D727" s="7">
        <f>IF(ISBLANK(HLOOKUP(D$2,'Data - Energy &amp; Metals'!$B$2:$AH$1048576,MATCH($A727,'Data - Energy &amp; Metals'!$A$2:$A$1048576,FALSE),FALSE)),#N/A,HLOOKUP(D$2,'Data - Energy &amp; Metals'!$B$2:$AH$1048576,MATCH($A727,'Data - Energy &amp; Metals'!$A$2:$A$1048576,FALSE),FALSE))</f>
        <v>48310</v>
      </c>
      <c r="E727" s="8">
        <f t="shared" si="11"/>
        <v>-9.2327967725784263E-2</v>
      </c>
    </row>
    <row r="728" spans="1:5" x14ac:dyDescent="0.25">
      <c r="A728" s="27">
        <f>IF('Data - Energy &amp; Metals'!A728="",#N/A,'Data - Energy &amp; Metals'!A728)</f>
        <v>43956</v>
      </c>
      <c r="B728" s="7">
        <f>IF(ISBLANK(HLOOKUP(B$2,'Data - Energy &amp; Metals'!$B$2:$AH$1048576,MATCH($A728,'Data - Energy &amp; Metals'!$A$2:$A$1048576,FALSE),FALSE)),#N/A,HLOOKUP(B$2,'Data - Energy &amp; Metals'!$B$2:$AH$1048576,MATCH($A728,'Data - Energy &amp; Metals'!$A$2:$A$1048576,FALSE),FALSE))</f>
        <v>168365</v>
      </c>
      <c r="C728" s="7">
        <f>IF(ISBLANK(HLOOKUP(C$2,'Data - Energy &amp; Metals'!$B$2:$AH$1048576,MATCH($A728,'Data - Energy &amp; Metals'!$A$2:$A$1048576,FALSE),FALSE)),#N/A,HLOOKUP(C$2,'Data - Energy &amp; Metals'!$B$2:$AH$1048576,MATCH($A728,'Data - Energy &amp; Metals'!$A$2:$A$1048576,FALSE),FALSE))</f>
        <v>31239</v>
      </c>
      <c r="D728" s="7">
        <f>IF(ISBLANK(HLOOKUP(D$2,'Data - Energy &amp; Metals'!$B$2:$AH$1048576,MATCH($A728,'Data - Energy &amp; Metals'!$A$2:$A$1048576,FALSE),FALSE)),#N/A,HLOOKUP(D$2,'Data - Energy &amp; Metals'!$B$2:$AH$1048576,MATCH($A728,'Data - Energy &amp; Metals'!$A$2:$A$1048576,FALSE),FALSE))</f>
        <v>47316</v>
      </c>
      <c r="E728" s="8">
        <f t="shared" si="11"/>
        <v>-9.548896742197012E-2</v>
      </c>
    </row>
    <row r="729" spans="1:5" x14ac:dyDescent="0.25">
      <c r="A729" s="27">
        <f>IF('Data - Energy &amp; Metals'!A729="",#N/A,'Data - Energy &amp; Metals'!A729)</f>
        <v>43963</v>
      </c>
      <c r="B729" s="7">
        <f>IF(ISBLANK(HLOOKUP(B$2,'Data - Energy &amp; Metals'!$B$2:$AH$1048576,MATCH($A729,'Data - Energy &amp; Metals'!$A$2:$A$1048576,FALSE),FALSE)),#N/A,HLOOKUP(B$2,'Data - Energy &amp; Metals'!$B$2:$AH$1048576,MATCH($A729,'Data - Energy &amp; Metals'!$A$2:$A$1048576,FALSE),FALSE))</f>
        <v>173821</v>
      </c>
      <c r="C729" s="7">
        <f>IF(ISBLANK(HLOOKUP(C$2,'Data - Energy &amp; Metals'!$B$2:$AH$1048576,MATCH($A729,'Data - Energy &amp; Metals'!$A$2:$A$1048576,FALSE),FALSE)),#N/A,HLOOKUP(C$2,'Data - Energy &amp; Metals'!$B$2:$AH$1048576,MATCH($A729,'Data - Energy &amp; Metals'!$A$2:$A$1048576,FALSE),FALSE))</f>
        <v>31735</v>
      </c>
      <c r="D729" s="7">
        <f>IF(ISBLANK(HLOOKUP(D$2,'Data - Energy &amp; Metals'!$B$2:$AH$1048576,MATCH($A729,'Data - Energy &amp; Metals'!$A$2:$A$1048576,FALSE),FALSE)),#N/A,HLOOKUP(D$2,'Data - Energy &amp; Metals'!$B$2:$AH$1048576,MATCH($A729,'Data - Energy &amp; Metals'!$A$2:$A$1048576,FALSE),FALSE))</f>
        <v>44887</v>
      </c>
      <c r="E729" s="8">
        <f t="shared" si="11"/>
        <v>-7.5664045195919946E-2</v>
      </c>
    </row>
    <row r="730" spans="1:5" x14ac:dyDescent="0.25">
      <c r="A730" s="27">
        <f>IF('Data - Energy &amp; Metals'!A730="",#N/A,'Data - Energy &amp; Metals'!A730)</f>
        <v>43970</v>
      </c>
      <c r="B730" s="7">
        <f>IF(ISBLANK(HLOOKUP(B$2,'Data - Energy &amp; Metals'!$B$2:$AH$1048576,MATCH($A730,'Data - Energy &amp; Metals'!$A$2:$A$1048576,FALSE),FALSE)),#N/A,HLOOKUP(B$2,'Data - Energy &amp; Metals'!$B$2:$AH$1048576,MATCH($A730,'Data - Energy &amp; Metals'!$A$2:$A$1048576,FALSE),FALSE))</f>
        <v>176498</v>
      </c>
      <c r="C730" s="7">
        <f>IF(ISBLANK(HLOOKUP(C$2,'Data - Energy &amp; Metals'!$B$2:$AH$1048576,MATCH($A730,'Data - Energy &amp; Metals'!$A$2:$A$1048576,FALSE),FALSE)),#N/A,HLOOKUP(C$2,'Data - Energy &amp; Metals'!$B$2:$AH$1048576,MATCH($A730,'Data - Energy &amp; Metals'!$A$2:$A$1048576,FALSE),FALSE))</f>
        <v>35996</v>
      </c>
      <c r="D730" s="7">
        <f>IF(ISBLANK(HLOOKUP(D$2,'Data - Energy &amp; Metals'!$B$2:$AH$1048576,MATCH($A730,'Data - Energy &amp; Metals'!$A$2:$A$1048576,FALSE),FALSE)),#N/A,HLOOKUP(D$2,'Data - Energy &amp; Metals'!$B$2:$AH$1048576,MATCH($A730,'Data - Energy &amp; Metals'!$A$2:$A$1048576,FALSE),FALSE))</f>
        <v>45698</v>
      </c>
      <c r="E730" s="8">
        <f t="shared" si="11"/>
        <v>-5.4969461410327596E-2</v>
      </c>
    </row>
    <row r="731" spans="1:5" x14ac:dyDescent="0.25">
      <c r="A731" s="27">
        <f>IF('Data - Energy &amp; Metals'!A731="",#N/A,'Data - Energy &amp; Metals'!A731)</f>
        <v>43977</v>
      </c>
      <c r="B731" s="7">
        <f>IF(ISBLANK(HLOOKUP(B$2,'Data - Energy &amp; Metals'!$B$2:$AH$1048576,MATCH($A731,'Data - Energy &amp; Metals'!$A$2:$A$1048576,FALSE),FALSE)),#N/A,HLOOKUP(B$2,'Data - Energy &amp; Metals'!$B$2:$AH$1048576,MATCH($A731,'Data - Energy &amp; Metals'!$A$2:$A$1048576,FALSE),FALSE))</f>
        <v>177980</v>
      </c>
      <c r="C731" s="7">
        <f>IF(ISBLANK(HLOOKUP(C$2,'Data - Energy &amp; Metals'!$B$2:$AH$1048576,MATCH($A731,'Data - Energy &amp; Metals'!$A$2:$A$1048576,FALSE),FALSE)),#N/A,HLOOKUP(C$2,'Data - Energy &amp; Metals'!$B$2:$AH$1048576,MATCH($A731,'Data - Energy &amp; Metals'!$A$2:$A$1048576,FALSE),FALSE))</f>
        <v>35915</v>
      </c>
      <c r="D731" s="7">
        <f>IF(ISBLANK(HLOOKUP(D$2,'Data - Energy &amp; Metals'!$B$2:$AH$1048576,MATCH($A731,'Data - Energy &amp; Metals'!$A$2:$A$1048576,FALSE),FALSE)),#N/A,HLOOKUP(D$2,'Data - Energy &amp; Metals'!$B$2:$AH$1048576,MATCH($A731,'Data - Energy &amp; Metals'!$A$2:$A$1048576,FALSE),FALSE))</f>
        <v>41215</v>
      </c>
      <c r="E731" s="8">
        <f t="shared" si="11"/>
        <v>-2.9778626812001347E-2</v>
      </c>
    </row>
    <row r="732" spans="1:5" x14ac:dyDescent="0.25">
      <c r="A732" s="27">
        <f>IF('Data - Energy &amp; Metals'!A732="",#N/A,'Data - Energy &amp; Metals'!A732)</f>
        <v>43984</v>
      </c>
      <c r="B732" s="7">
        <f>IF(ISBLANK(HLOOKUP(B$2,'Data - Energy &amp; Metals'!$B$2:$AH$1048576,MATCH($A732,'Data - Energy &amp; Metals'!$A$2:$A$1048576,FALSE),FALSE)),#N/A,HLOOKUP(B$2,'Data - Energy &amp; Metals'!$B$2:$AH$1048576,MATCH($A732,'Data - Energy &amp; Metals'!$A$2:$A$1048576,FALSE),FALSE))</f>
        <v>184653</v>
      </c>
      <c r="C732" s="7">
        <f>IF(ISBLANK(HLOOKUP(C$2,'Data - Energy &amp; Metals'!$B$2:$AH$1048576,MATCH($A732,'Data - Energy &amp; Metals'!$A$2:$A$1048576,FALSE),FALSE)),#N/A,HLOOKUP(C$2,'Data - Energy &amp; Metals'!$B$2:$AH$1048576,MATCH($A732,'Data - Energy &amp; Metals'!$A$2:$A$1048576,FALSE),FALSE))</f>
        <v>41006</v>
      </c>
      <c r="D732" s="7">
        <f>IF(ISBLANK(HLOOKUP(D$2,'Data - Energy &amp; Metals'!$B$2:$AH$1048576,MATCH($A732,'Data - Energy &amp; Metals'!$A$2:$A$1048576,FALSE),FALSE)),#N/A,HLOOKUP(D$2,'Data - Energy &amp; Metals'!$B$2:$AH$1048576,MATCH($A732,'Data - Energy &amp; Metals'!$A$2:$A$1048576,FALSE),FALSE))</f>
        <v>38545</v>
      </c>
      <c r="E732" s="8">
        <f t="shared" si="11"/>
        <v>1.3327701147557852E-2</v>
      </c>
    </row>
    <row r="733" spans="1:5" x14ac:dyDescent="0.25">
      <c r="A733" s="27">
        <f>IF('Data - Energy &amp; Metals'!A733="",#N/A,'Data - Energy &amp; Metals'!A733)</f>
        <v>43991</v>
      </c>
      <c r="B733" s="7">
        <f>IF(ISBLANK(HLOOKUP(B$2,'Data - Energy &amp; Metals'!$B$2:$AH$1048576,MATCH($A733,'Data - Energy &amp; Metals'!$A$2:$A$1048576,FALSE),FALSE)),#N/A,HLOOKUP(B$2,'Data - Energy &amp; Metals'!$B$2:$AH$1048576,MATCH($A733,'Data - Energy &amp; Metals'!$A$2:$A$1048576,FALSE),FALSE))</f>
        <v>186522</v>
      </c>
      <c r="C733" s="7">
        <f>IF(ISBLANK(HLOOKUP(C$2,'Data - Energy &amp; Metals'!$B$2:$AH$1048576,MATCH($A733,'Data - Energy &amp; Metals'!$A$2:$A$1048576,FALSE),FALSE)),#N/A,HLOOKUP(C$2,'Data - Energy &amp; Metals'!$B$2:$AH$1048576,MATCH($A733,'Data - Energy &amp; Metals'!$A$2:$A$1048576,FALSE),FALSE))</f>
        <v>43745</v>
      </c>
      <c r="D733" s="7">
        <f>IF(ISBLANK(HLOOKUP(D$2,'Data - Energy &amp; Metals'!$B$2:$AH$1048576,MATCH($A733,'Data - Energy &amp; Metals'!$A$2:$A$1048576,FALSE),FALSE)),#N/A,HLOOKUP(D$2,'Data - Energy &amp; Metals'!$B$2:$AH$1048576,MATCH($A733,'Data - Energy &amp; Metals'!$A$2:$A$1048576,FALSE),FALSE))</f>
        <v>29768</v>
      </c>
      <c r="E733" s="8">
        <f t="shared" si="11"/>
        <v>7.4934860230964712E-2</v>
      </c>
    </row>
    <row r="734" spans="1:5" x14ac:dyDescent="0.25">
      <c r="A734" s="27">
        <f>IF('Data - Energy &amp; Metals'!A734="",#N/A,'Data - Energy &amp; Metals'!A734)</f>
        <v>43998</v>
      </c>
      <c r="B734" s="7">
        <f>IF(ISBLANK(HLOOKUP(B$2,'Data - Energy &amp; Metals'!$B$2:$AH$1048576,MATCH($A734,'Data - Energy &amp; Metals'!$A$2:$A$1048576,FALSE),FALSE)),#N/A,HLOOKUP(B$2,'Data - Energy &amp; Metals'!$B$2:$AH$1048576,MATCH($A734,'Data - Energy &amp; Metals'!$A$2:$A$1048576,FALSE),FALSE))</f>
        <v>186217</v>
      </c>
      <c r="C734" s="7">
        <f>IF(ISBLANK(HLOOKUP(C$2,'Data - Energy &amp; Metals'!$B$2:$AH$1048576,MATCH($A734,'Data - Energy &amp; Metals'!$A$2:$A$1048576,FALSE),FALSE)),#N/A,HLOOKUP(C$2,'Data - Energy &amp; Metals'!$B$2:$AH$1048576,MATCH($A734,'Data - Energy &amp; Metals'!$A$2:$A$1048576,FALSE),FALSE))</f>
        <v>40086</v>
      </c>
      <c r="D734" s="7">
        <f>IF(ISBLANK(HLOOKUP(D$2,'Data - Energy &amp; Metals'!$B$2:$AH$1048576,MATCH($A734,'Data - Energy &amp; Metals'!$A$2:$A$1048576,FALSE),FALSE)),#N/A,HLOOKUP(D$2,'Data - Energy &amp; Metals'!$B$2:$AH$1048576,MATCH($A734,'Data - Energy &amp; Metals'!$A$2:$A$1048576,FALSE),FALSE))</f>
        <v>30994</v>
      </c>
      <c r="E734" s="8">
        <f t="shared" si="11"/>
        <v>4.88247582121933E-2</v>
      </c>
    </row>
    <row r="735" spans="1:5" x14ac:dyDescent="0.25">
      <c r="A735" s="27">
        <f>IF('Data - Energy &amp; Metals'!A735="",#N/A,'Data - Energy &amp; Metals'!A735)</f>
        <v>44005</v>
      </c>
      <c r="B735" s="7">
        <f>IF(ISBLANK(HLOOKUP(B$2,'Data - Energy &amp; Metals'!$B$2:$AH$1048576,MATCH($A735,'Data - Energy &amp; Metals'!$A$2:$A$1048576,FALSE),FALSE)),#N/A,HLOOKUP(B$2,'Data - Energy &amp; Metals'!$B$2:$AH$1048576,MATCH($A735,'Data - Energy &amp; Metals'!$A$2:$A$1048576,FALSE),FALSE))</f>
        <v>197829</v>
      </c>
      <c r="C735" s="7">
        <f>IF(ISBLANK(HLOOKUP(C$2,'Data - Energy &amp; Metals'!$B$2:$AH$1048576,MATCH($A735,'Data - Energy &amp; Metals'!$A$2:$A$1048576,FALSE),FALSE)),#N/A,HLOOKUP(C$2,'Data - Energy &amp; Metals'!$B$2:$AH$1048576,MATCH($A735,'Data - Energy &amp; Metals'!$A$2:$A$1048576,FALSE),FALSE))</f>
        <v>45985</v>
      </c>
      <c r="D735" s="7">
        <f>IF(ISBLANK(HLOOKUP(D$2,'Data - Energy &amp; Metals'!$B$2:$AH$1048576,MATCH($A735,'Data - Energy &amp; Metals'!$A$2:$A$1048576,FALSE),FALSE)),#N/A,HLOOKUP(D$2,'Data - Energy &amp; Metals'!$B$2:$AH$1048576,MATCH($A735,'Data - Energy &amp; Metals'!$A$2:$A$1048576,FALSE),FALSE))</f>
        <v>28559</v>
      </c>
      <c r="E735" s="8">
        <f t="shared" si="11"/>
        <v>8.8086175434339761E-2</v>
      </c>
    </row>
    <row r="736" spans="1:5" x14ac:dyDescent="0.25">
      <c r="A736" s="27">
        <f>IF('Data - Energy &amp; Metals'!A736="",#N/A,'Data - Energy &amp; Metals'!A736)</f>
        <v>44012</v>
      </c>
      <c r="B736" s="7">
        <f>IF(ISBLANK(HLOOKUP(B$2,'Data - Energy &amp; Metals'!$B$2:$AH$1048576,MATCH($A736,'Data - Energy &amp; Metals'!$A$2:$A$1048576,FALSE),FALSE)),#N/A,HLOOKUP(B$2,'Data - Energy &amp; Metals'!$B$2:$AH$1048576,MATCH($A736,'Data - Energy &amp; Metals'!$A$2:$A$1048576,FALSE),FALSE))</f>
        <v>196704</v>
      </c>
      <c r="C736" s="7">
        <f>IF(ISBLANK(HLOOKUP(C$2,'Data - Energy &amp; Metals'!$B$2:$AH$1048576,MATCH($A736,'Data - Energy &amp; Metals'!$A$2:$A$1048576,FALSE),FALSE)),#N/A,HLOOKUP(C$2,'Data - Energy &amp; Metals'!$B$2:$AH$1048576,MATCH($A736,'Data - Energy &amp; Metals'!$A$2:$A$1048576,FALSE),FALSE))</f>
        <v>52925</v>
      </c>
      <c r="D736" s="7">
        <f>IF(ISBLANK(HLOOKUP(D$2,'Data - Energy &amp; Metals'!$B$2:$AH$1048576,MATCH($A736,'Data - Energy &amp; Metals'!$A$2:$A$1048576,FALSE),FALSE)),#N/A,HLOOKUP(D$2,'Data - Energy &amp; Metals'!$B$2:$AH$1048576,MATCH($A736,'Data - Energy &amp; Metals'!$A$2:$A$1048576,FALSE),FALSE))</f>
        <v>25220</v>
      </c>
      <c r="E736" s="8">
        <f t="shared" si="11"/>
        <v>0.14084614446071253</v>
      </c>
    </row>
    <row r="737" spans="1:5" x14ac:dyDescent="0.25">
      <c r="A737" s="27">
        <f>IF('Data - Energy &amp; Metals'!A737="",#N/A,'Data - Energy &amp; Metals'!A737)</f>
        <v>44019</v>
      </c>
      <c r="B737" s="7">
        <f>IF(ISBLANK(HLOOKUP(B$2,'Data - Energy &amp; Metals'!$B$2:$AH$1048576,MATCH($A737,'Data - Energy &amp; Metals'!$A$2:$A$1048576,FALSE),FALSE)),#N/A,HLOOKUP(B$2,'Data - Energy &amp; Metals'!$B$2:$AH$1048576,MATCH($A737,'Data - Energy &amp; Metals'!$A$2:$A$1048576,FALSE),FALSE))</f>
        <v>210871</v>
      </c>
      <c r="C737" s="7">
        <f>IF(ISBLANK(HLOOKUP(C$2,'Data - Energy &amp; Metals'!$B$2:$AH$1048576,MATCH($A737,'Data - Energy &amp; Metals'!$A$2:$A$1048576,FALSE),FALSE)),#N/A,HLOOKUP(C$2,'Data - Energy &amp; Metals'!$B$2:$AH$1048576,MATCH($A737,'Data - Energy &amp; Metals'!$A$2:$A$1048576,FALSE),FALSE))</f>
        <v>59818</v>
      </c>
      <c r="D737" s="7">
        <f>IF(ISBLANK(HLOOKUP(D$2,'Data - Energy &amp; Metals'!$B$2:$AH$1048576,MATCH($A737,'Data - Energy &amp; Metals'!$A$2:$A$1048576,FALSE),FALSE)),#N/A,HLOOKUP(D$2,'Data - Energy &amp; Metals'!$B$2:$AH$1048576,MATCH($A737,'Data - Energy &amp; Metals'!$A$2:$A$1048576,FALSE),FALSE))</f>
        <v>28301</v>
      </c>
      <c r="E737" s="8">
        <f t="shared" si="11"/>
        <v>0.14946104490423054</v>
      </c>
    </row>
    <row r="738" spans="1:5" x14ac:dyDescent="0.25">
      <c r="A738" s="27">
        <f>IF('Data - Energy &amp; Metals'!A738="",#N/A,'Data - Energy &amp; Metals'!A738)</f>
        <v>44026</v>
      </c>
      <c r="B738" s="7">
        <f>IF(ISBLANK(HLOOKUP(B$2,'Data - Energy &amp; Metals'!$B$2:$AH$1048576,MATCH($A738,'Data - Energy &amp; Metals'!$A$2:$A$1048576,FALSE),FALSE)),#N/A,HLOOKUP(B$2,'Data - Energy &amp; Metals'!$B$2:$AH$1048576,MATCH($A738,'Data - Energy &amp; Metals'!$A$2:$A$1048576,FALSE),FALSE))</f>
        <v>227043</v>
      </c>
      <c r="C738" s="7">
        <f>IF(ISBLANK(HLOOKUP(C$2,'Data - Energy &amp; Metals'!$B$2:$AH$1048576,MATCH($A738,'Data - Energy &amp; Metals'!$A$2:$A$1048576,FALSE),FALSE)),#N/A,HLOOKUP(C$2,'Data - Energy &amp; Metals'!$B$2:$AH$1048576,MATCH($A738,'Data - Energy &amp; Metals'!$A$2:$A$1048576,FALSE),FALSE))</f>
        <v>69015</v>
      </c>
      <c r="D738" s="7">
        <f>IF(ISBLANK(HLOOKUP(D$2,'Data - Energy &amp; Metals'!$B$2:$AH$1048576,MATCH($A738,'Data - Energy &amp; Metals'!$A$2:$A$1048576,FALSE),FALSE)),#N/A,HLOOKUP(D$2,'Data - Energy &amp; Metals'!$B$2:$AH$1048576,MATCH($A738,'Data - Energy &amp; Metals'!$A$2:$A$1048576,FALSE),FALSE))</f>
        <v>27706</v>
      </c>
      <c r="E738" s="8">
        <f t="shared" si="11"/>
        <v>0.18194350849839017</v>
      </c>
    </row>
    <row r="739" spans="1:5" x14ac:dyDescent="0.25">
      <c r="A739" s="27">
        <f>IF('Data - Energy &amp; Metals'!A739="",#N/A,'Data - Energy &amp; Metals'!A739)</f>
        <v>44033</v>
      </c>
      <c r="B739" s="7">
        <f>IF(ISBLANK(HLOOKUP(B$2,'Data - Energy &amp; Metals'!$B$2:$AH$1048576,MATCH($A739,'Data - Energy &amp; Metals'!$A$2:$A$1048576,FALSE),FALSE)),#N/A,HLOOKUP(B$2,'Data - Energy &amp; Metals'!$B$2:$AH$1048576,MATCH($A739,'Data - Energy &amp; Metals'!$A$2:$A$1048576,FALSE),FALSE))</f>
        <v>233739</v>
      </c>
      <c r="C739" s="7">
        <f>IF(ISBLANK(HLOOKUP(C$2,'Data - Energy &amp; Metals'!$B$2:$AH$1048576,MATCH($A739,'Data - Energy &amp; Metals'!$A$2:$A$1048576,FALSE),FALSE)),#N/A,HLOOKUP(C$2,'Data - Energy &amp; Metals'!$B$2:$AH$1048576,MATCH($A739,'Data - Energy &amp; Metals'!$A$2:$A$1048576,FALSE),FALSE))</f>
        <v>78737</v>
      </c>
      <c r="D739" s="7">
        <f>IF(ISBLANK(HLOOKUP(D$2,'Data - Energy &amp; Metals'!$B$2:$AH$1048576,MATCH($A739,'Data - Energy &amp; Metals'!$A$2:$A$1048576,FALSE),FALSE)),#N/A,HLOOKUP(D$2,'Data - Energy &amp; Metals'!$B$2:$AH$1048576,MATCH($A739,'Data - Energy &amp; Metals'!$A$2:$A$1048576,FALSE),FALSE))</f>
        <v>24263</v>
      </c>
      <c r="E739" s="8">
        <f t="shared" si="11"/>
        <v>0.23305481755291158</v>
      </c>
    </row>
    <row r="740" spans="1:5" x14ac:dyDescent="0.25">
      <c r="A740" s="27">
        <f>IF('Data - Energy &amp; Metals'!A740="",#N/A,'Data - Energy &amp; Metals'!A740)</f>
        <v>44040</v>
      </c>
      <c r="B740" s="7">
        <f>IF(ISBLANK(HLOOKUP(B$2,'Data - Energy &amp; Metals'!$B$2:$AH$1048576,MATCH($A740,'Data - Energy &amp; Metals'!$A$2:$A$1048576,FALSE),FALSE)),#N/A,HLOOKUP(B$2,'Data - Energy &amp; Metals'!$B$2:$AH$1048576,MATCH($A740,'Data - Energy &amp; Metals'!$A$2:$A$1048576,FALSE),FALSE))</f>
        <v>239440</v>
      </c>
      <c r="C740" s="7">
        <f>IF(ISBLANK(HLOOKUP(C$2,'Data - Energy &amp; Metals'!$B$2:$AH$1048576,MATCH($A740,'Data - Energy &amp; Metals'!$A$2:$A$1048576,FALSE),FALSE)),#N/A,HLOOKUP(C$2,'Data - Energy &amp; Metals'!$B$2:$AH$1048576,MATCH($A740,'Data - Energy &amp; Metals'!$A$2:$A$1048576,FALSE),FALSE))</f>
        <v>82613</v>
      </c>
      <c r="D740" s="7">
        <f>IF(ISBLANK(HLOOKUP(D$2,'Data - Energy &amp; Metals'!$B$2:$AH$1048576,MATCH($A740,'Data - Energy &amp; Metals'!$A$2:$A$1048576,FALSE),FALSE)),#N/A,HLOOKUP(D$2,'Data - Energy &amp; Metals'!$B$2:$AH$1048576,MATCH($A740,'Data - Energy &amp; Metals'!$A$2:$A$1048576,FALSE),FALSE))</f>
        <v>22962</v>
      </c>
      <c r="E740" s="8">
        <f t="shared" si="11"/>
        <v>0.24912712996992983</v>
      </c>
    </row>
    <row r="741" spans="1:5" x14ac:dyDescent="0.25">
      <c r="A741" s="27">
        <f>IF('Data - Energy &amp; Metals'!A741="",#N/A,'Data - Energy &amp; Metals'!A741)</f>
        <v>44047</v>
      </c>
      <c r="B741" s="7">
        <f>IF(ISBLANK(HLOOKUP(B$2,'Data - Energy &amp; Metals'!$B$2:$AH$1048576,MATCH($A741,'Data - Energy &amp; Metals'!$A$2:$A$1048576,FALSE),FALSE)),#N/A,HLOOKUP(B$2,'Data - Energy &amp; Metals'!$B$2:$AH$1048576,MATCH($A741,'Data - Energy &amp; Metals'!$A$2:$A$1048576,FALSE),FALSE))</f>
        <v>237232</v>
      </c>
      <c r="C741" s="7">
        <f>IF(ISBLANK(HLOOKUP(C$2,'Data - Energy &amp; Metals'!$B$2:$AH$1048576,MATCH($A741,'Data - Energy &amp; Metals'!$A$2:$A$1048576,FALSE),FALSE)),#N/A,HLOOKUP(C$2,'Data - Energy &amp; Metals'!$B$2:$AH$1048576,MATCH($A741,'Data - Energy &amp; Metals'!$A$2:$A$1048576,FALSE),FALSE))</f>
        <v>78797</v>
      </c>
      <c r="D741" s="7">
        <f>IF(ISBLANK(HLOOKUP(D$2,'Data - Energy &amp; Metals'!$B$2:$AH$1048576,MATCH($A741,'Data - Energy &amp; Metals'!$A$2:$A$1048576,FALSE),FALSE)),#N/A,HLOOKUP(D$2,'Data - Energy &amp; Metals'!$B$2:$AH$1048576,MATCH($A741,'Data - Energy &amp; Metals'!$A$2:$A$1048576,FALSE),FALSE))</f>
        <v>25064</v>
      </c>
      <c r="E741" s="8">
        <f t="shared" si="11"/>
        <v>0.22649979766641937</v>
      </c>
    </row>
    <row r="742" spans="1:5" x14ac:dyDescent="0.25">
      <c r="A742" s="27">
        <f>IF('Data - Energy &amp; Metals'!A742="",#N/A,'Data - Energy &amp; Metals'!A742)</f>
        <v>44054</v>
      </c>
      <c r="B742" s="7">
        <f>IF(ISBLANK(HLOOKUP(B$2,'Data - Energy &amp; Metals'!$B$2:$AH$1048576,MATCH($A742,'Data - Energy &amp; Metals'!$A$2:$A$1048576,FALSE),FALSE)),#N/A,HLOOKUP(B$2,'Data - Energy &amp; Metals'!$B$2:$AH$1048576,MATCH($A742,'Data - Energy &amp; Metals'!$A$2:$A$1048576,FALSE),FALSE))</f>
        <v>232486</v>
      </c>
      <c r="C742" s="7">
        <f>IF(ISBLANK(HLOOKUP(C$2,'Data - Energy &amp; Metals'!$B$2:$AH$1048576,MATCH($A742,'Data - Energy &amp; Metals'!$A$2:$A$1048576,FALSE),FALSE)),#N/A,HLOOKUP(C$2,'Data - Energy &amp; Metals'!$B$2:$AH$1048576,MATCH($A742,'Data - Energy &amp; Metals'!$A$2:$A$1048576,FALSE),FALSE))</f>
        <v>74120</v>
      </c>
      <c r="D742" s="7">
        <f>IF(ISBLANK(HLOOKUP(D$2,'Data - Energy &amp; Metals'!$B$2:$AH$1048576,MATCH($A742,'Data - Energy &amp; Metals'!$A$2:$A$1048576,FALSE),FALSE)),#N/A,HLOOKUP(D$2,'Data - Energy &amp; Metals'!$B$2:$AH$1048576,MATCH($A742,'Data - Energy &amp; Metals'!$A$2:$A$1048576,FALSE),FALSE))</f>
        <v>26713</v>
      </c>
      <c r="E742" s="8">
        <f t="shared" si="11"/>
        <v>0.20391335392238671</v>
      </c>
    </row>
    <row r="743" spans="1:5" x14ac:dyDescent="0.25">
      <c r="A743" s="27">
        <f>IF('Data - Energy &amp; Metals'!A743="",#N/A,'Data - Energy &amp; Metals'!A743)</f>
        <v>44061</v>
      </c>
      <c r="B743" s="7">
        <f>IF(ISBLANK(HLOOKUP(B$2,'Data - Energy &amp; Metals'!$B$2:$AH$1048576,MATCH($A743,'Data - Energy &amp; Metals'!$A$2:$A$1048576,FALSE),FALSE)),#N/A,HLOOKUP(B$2,'Data - Energy &amp; Metals'!$B$2:$AH$1048576,MATCH($A743,'Data - Energy &amp; Metals'!$A$2:$A$1048576,FALSE),FALSE))</f>
        <v>238681</v>
      </c>
      <c r="C743" s="7">
        <f>IF(ISBLANK(HLOOKUP(C$2,'Data - Energy &amp; Metals'!$B$2:$AH$1048576,MATCH($A743,'Data - Energy &amp; Metals'!$A$2:$A$1048576,FALSE),FALSE)),#N/A,HLOOKUP(C$2,'Data - Energy &amp; Metals'!$B$2:$AH$1048576,MATCH($A743,'Data - Energy &amp; Metals'!$A$2:$A$1048576,FALSE),FALSE))</f>
        <v>84477</v>
      </c>
      <c r="D743" s="7">
        <f>IF(ISBLANK(HLOOKUP(D$2,'Data - Energy &amp; Metals'!$B$2:$AH$1048576,MATCH($A743,'Data - Energy &amp; Metals'!$A$2:$A$1048576,FALSE),FALSE)),#N/A,HLOOKUP(D$2,'Data - Energy &amp; Metals'!$B$2:$AH$1048576,MATCH($A743,'Data - Energy &amp; Metals'!$A$2:$A$1048576,FALSE),FALSE))</f>
        <v>23503</v>
      </c>
      <c r="E743" s="8">
        <f t="shared" si="11"/>
        <v>0.25546231162095012</v>
      </c>
    </row>
    <row r="744" spans="1:5" x14ac:dyDescent="0.25">
      <c r="A744" s="27">
        <f>IF('Data - Energy &amp; Metals'!A744="",#N/A,'Data - Energy &amp; Metals'!A744)</f>
        <v>44068</v>
      </c>
      <c r="B744" s="7">
        <f>IF(ISBLANK(HLOOKUP(B$2,'Data - Energy &amp; Metals'!$B$2:$AH$1048576,MATCH($A744,'Data - Energy &amp; Metals'!$A$2:$A$1048576,FALSE),FALSE)),#N/A,HLOOKUP(B$2,'Data - Energy &amp; Metals'!$B$2:$AH$1048576,MATCH($A744,'Data - Energy &amp; Metals'!$A$2:$A$1048576,FALSE),FALSE))</f>
        <v>232745</v>
      </c>
      <c r="C744" s="7">
        <f>IF(ISBLANK(HLOOKUP(C$2,'Data - Energy &amp; Metals'!$B$2:$AH$1048576,MATCH($A744,'Data - Energy &amp; Metals'!$A$2:$A$1048576,FALSE),FALSE)),#N/A,HLOOKUP(C$2,'Data - Energy &amp; Metals'!$B$2:$AH$1048576,MATCH($A744,'Data - Energy &amp; Metals'!$A$2:$A$1048576,FALSE),FALSE))</f>
        <v>84015</v>
      </c>
      <c r="D744" s="7">
        <f>IF(ISBLANK(HLOOKUP(D$2,'Data - Energy &amp; Metals'!$B$2:$AH$1048576,MATCH($A744,'Data - Energy &amp; Metals'!$A$2:$A$1048576,FALSE),FALSE)),#N/A,HLOOKUP(D$2,'Data - Energy &amp; Metals'!$B$2:$AH$1048576,MATCH($A744,'Data - Energy &amp; Metals'!$A$2:$A$1048576,FALSE),FALSE))</f>
        <v>21262</v>
      </c>
      <c r="E744" s="8">
        <f t="shared" si="11"/>
        <v>0.26962125931813785</v>
      </c>
    </row>
    <row r="745" spans="1:5" x14ac:dyDescent="0.25">
      <c r="A745" s="27">
        <f>IF('Data - Energy &amp; Metals'!A745="",#N/A,'Data - Energy &amp; Metals'!A745)</f>
        <v>44075</v>
      </c>
      <c r="B745" s="7">
        <f>IF(ISBLANK(HLOOKUP(B$2,'Data - Energy &amp; Metals'!$B$2:$AH$1048576,MATCH($A745,'Data - Energy &amp; Metals'!$A$2:$A$1048576,FALSE),FALSE)),#N/A,HLOOKUP(B$2,'Data - Energy &amp; Metals'!$B$2:$AH$1048576,MATCH($A745,'Data - Energy &amp; Metals'!$A$2:$A$1048576,FALSE),FALSE))</f>
        <v>237717</v>
      </c>
      <c r="C745" s="7">
        <f>IF(ISBLANK(HLOOKUP(C$2,'Data - Energy &amp; Metals'!$B$2:$AH$1048576,MATCH($A745,'Data - Energy &amp; Metals'!$A$2:$A$1048576,FALSE),FALSE)),#N/A,HLOOKUP(C$2,'Data - Energy &amp; Metals'!$B$2:$AH$1048576,MATCH($A745,'Data - Energy &amp; Metals'!$A$2:$A$1048576,FALSE),FALSE))</f>
        <v>89815</v>
      </c>
      <c r="D745" s="7">
        <f>IF(ISBLANK(HLOOKUP(D$2,'Data - Energy &amp; Metals'!$B$2:$AH$1048576,MATCH($A745,'Data - Energy &amp; Metals'!$A$2:$A$1048576,FALSE),FALSE)),#N/A,HLOOKUP(D$2,'Data - Energy &amp; Metals'!$B$2:$AH$1048576,MATCH($A745,'Data - Energy &amp; Metals'!$A$2:$A$1048576,FALSE),FALSE))</f>
        <v>20279</v>
      </c>
      <c r="E745" s="8">
        <f t="shared" si="11"/>
        <v>0.292515890744036</v>
      </c>
    </row>
    <row r="746" spans="1:5" x14ac:dyDescent="0.25">
      <c r="A746" s="27">
        <f>IF('Data - Energy &amp; Metals'!A746="",#N/A,'Data - Energy &amp; Metals'!A746)</f>
        <v>44082</v>
      </c>
      <c r="B746" s="7">
        <f>IF(ISBLANK(HLOOKUP(B$2,'Data - Energy &amp; Metals'!$B$2:$AH$1048576,MATCH($A746,'Data - Energy &amp; Metals'!$A$2:$A$1048576,FALSE),FALSE)),#N/A,HLOOKUP(B$2,'Data - Energy &amp; Metals'!$B$2:$AH$1048576,MATCH($A746,'Data - Energy &amp; Metals'!$A$2:$A$1048576,FALSE),FALSE))</f>
        <v>241142</v>
      </c>
      <c r="C746" s="7">
        <f>IF(ISBLANK(HLOOKUP(C$2,'Data - Energy &amp; Metals'!$B$2:$AH$1048576,MATCH($A746,'Data - Energy &amp; Metals'!$A$2:$A$1048576,FALSE),FALSE)),#N/A,HLOOKUP(C$2,'Data - Energy &amp; Metals'!$B$2:$AH$1048576,MATCH($A746,'Data - Energy &amp; Metals'!$A$2:$A$1048576,FALSE),FALSE))</f>
        <v>89985</v>
      </c>
      <c r="D746" s="7">
        <f>IF(ISBLANK(HLOOKUP(D$2,'Data - Energy &amp; Metals'!$B$2:$AH$1048576,MATCH($A746,'Data - Energy &amp; Metals'!$A$2:$A$1048576,FALSE),FALSE)),#N/A,HLOOKUP(D$2,'Data - Energy &amp; Metals'!$B$2:$AH$1048576,MATCH($A746,'Data - Energy &amp; Metals'!$A$2:$A$1048576,FALSE),FALSE))</f>
        <v>20798</v>
      </c>
      <c r="E746" s="8">
        <f t="shared" si="11"/>
        <v>0.2869139345282033</v>
      </c>
    </row>
    <row r="747" spans="1:5" x14ac:dyDescent="0.25">
      <c r="A747" s="27">
        <f>IF('Data - Energy &amp; Metals'!A747="",#N/A,'Data - Energy &amp; Metals'!A747)</f>
        <v>44089</v>
      </c>
      <c r="B747" s="7">
        <f>IF(ISBLANK(HLOOKUP(B$2,'Data - Energy &amp; Metals'!$B$2:$AH$1048576,MATCH($A747,'Data - Energy &amp; Metals'!$A$2:$A$1048576,FALSE),FALSE)),#N/A,HLOOKUP(B$2,'Data - Energy &amp; Metals'!$B$2:$AH$1048576,MATCH($A747,'Data - Energy &amp; Metals'!$A$2:$A$1048576,FALSE),FALSE))</f>
        <v>250342</v>
      </c>
      <c r="C747" s="7">
        <f>IF(ISBLANK(HLOOKUP(C$2,'Data - Energy &amp; Metals'!$B$2:$AH$1048576,MATCH($A747,'Data - Energy &amp; Metals'!$A$2:$A$1048576,FALSE),FALSE)),#N/A,HLOOKUP(C$2,'Data - Energy &amp; Metals'!$B$2:$AH$1048576,MATCH($A747,'Data - Energy &amp; Metals'!$A$2:$A$1048576,FALSE),FALSE))</f>
        <v>97033</v>
      </c>
      <c r="D747" s="7">
        <f>IF(ISBLANK(HLOOKUP(D$2,'Data - Energy &amp; Metals'!$B$2:$AH$1048576,MATCH($A747,'Data - Energy &amp; Metals'!$A$2:$A$1048576,FALSE),FALSE)),#N/A,HLOOKUP(D$2,'Data - Energy &amp; Metals'!$B$2:$AH$1048576,MATCH($A747,'Data - Energy &amp; Metals'!$A$2:$A$1048576,FALSE),FALSE))</f>
        <v>20336</v>
      </c>
      <c r="E747" s="8">
        <f t="shared" si="11"/>
        <v>0.30636888736208867</v>
      </c>
    </row>
    <row r="748" spans="1:5" x14ac:dyDescent="0.25">
      <c r="A748" s="27">
        <f>IF('Data - Energy &amp; Metals'!A748="",#N/A,'Data - Energy &amp; Metals'!A748)</f>
        <v>44096</v>
      </c>
      <c r="B748" s="7">
        <f>IF(ISBLANK(HLOOKUP(B$2,'Data - Energy &amp; Metals'!$B$2:$AH$1048576,MATCH($A748,'Data - Energy &amp; Metals'!$A$2:$A$1048576,FALSE),FALSE)),#N/A,HLOOKUP(B$2,'Data - Energy &amp; Metals'!$B$2:$AH$1048576,MATCH($A748,'Data - Energy &amp; Metals'!$A$2:$A$1048576,FALSE),FALSE))</f>
        <v>258255</v>
      </c>
      <c r="C748" s="7">
        <f>IF(ISBLANK(HLOOKUP(C$2,'Data - Energy &amp; Metals'!$B$2:$AH$1048576,MATCH($A748,'Data - Energy &amp; Metals'!$A$2:$A$1048576,FALSE),FALSE)),#N/A,HLOOKUP(C$2,'Data - Energy &amp; Metals'!$B$2:$AH$1048576,MATCH($A748,'Data - Energy &amp; Metals'!$A$2:$A$1048576,FALSE),FALSE))</f>
        <v>109548</v>
      </c>
      <c r="D748" s="7">
        <f>IF(ISBLANK(HLOOKUP(D$2,'Data - Energy &amp; Metals'!$B$2:$AH$1048576,MATCH($A748,'Data - Energy &amp; Metals'!$A$2:$A$1048576,FALSE),FALSE)),#N/A,HLOOKUP(D$2,'Data - Energy &amp; Metals'!$B$2:$AH$1048576,MATCH($A748,'Data - Energy &amp; Metals'!$A$2:$A$1048576,FALSE),FALSE))</f>
        <v>22240</v>
      </c>
      <c r="E748" s="8">
        <f t="shared" si="11"/>
        <v>0.33806896284679872</v>
      </c>
    </row>
    <row r="749" spans="1:5" x14ac:dyDescent="0.25">
      <c r="A749" s="27">
        <f>IF('Data - Energy &amp; Metals'!A749="",#N/A,'Data - Energy &amp; Metals'!A749)</f>
        <v>44103</v>
      </c>
      <c r="B749" s="7">
        <f>IF(ISBLANK(HLOOKUP(B$2,'Data - Energy &amp; Metals'!$B$2:$AH$1048576,MATCH($A749,'Data - Energy &amp; Metals'!$A$2:$A$1048576,FALSE),FALSE)),#N/A,HLOOKUP(B$2,'Data - Energy &amp; Metals'!$B$2:$AH$1048576,MATCH($A749,'Data - Energy &amp; Metals'!$A$2:$A$1048576,FALSE),FALSE))</f>
        <v>239254</v>
      </c>
      <c r="C749" s="7">
        <f>IF(ISBLANK(HLOOKUP(C$2,'Data - Energy &amp; Metals'!$B$2:$AH$1048576,MATCH($A749,'Data - Energy &amp; Metals'!$A$2:$A$1048576,FALSE),FALSE)),#N/A,HLOOKUP(C$2,'Data - Energy &amp; Metals'!$B$2:$AH$1048576,MATCH($A749,'Data - Energy &amp; Metals'!$A$2:$A$1048576,FALSE),FALSE))</f>
        <v>102316</v>
      </c>
      <c r="D749" s="7">
        <f>IF(ISBLANK(HLOOKUP(D$2,'Data - Energy &amp; Metals'!$B$2:$AH$1048576,MATCH($A749,'Data - Energy &amp; Metals'!$A$2:$A$1048576,FALSE),FALSE)),#N/A,HLOOKUP(D$2,'Data - Energy &amp; Metals'!$B$2:$AH$1048576,MATCH($A749,'Data - Energy &amp; Metals'!$A$2:$A$1048576,FALSE),FALSE))</f>
        <v>25580</v>
      </c>
      <c r="E749" s="8">
        <f t="shared" si="11"/>
        <v>0.32073026992234194</v>
      </c>
    </row>
    <row r="750" spans="1:5" x14ac:dyDescent="0.25">
      <c r="A750" s="27">
        <f>IF('Data - Energy &amp; Metals'!A750="",#N/A,'Data - Energy &amp; Metals'!A750)</f>
        <v>44110</v>
      </c>
      <c r="B750" s="7">
        <f>IF(ISBLANK(HLOOKUP(B$2,'Data - Energy &amp; Metals'!$B$2:$AH$1048576,MATCH($A750,'Data - Energy &amp; Metals'!$A$2:$A$1048576,FALSE),FALSE)),#N/A,HLOOKUP(B$2,'Data - Energy &amp; Metals'!$B$2:$AH$1048576,MATCH($A750,'Data - Energy &amp; Metals'!$A$2:$A$1048576,FALSE),FALSE))</f>
        <v>231845</v>
      </c>
      <c r="C750" s="7">
        <f>IF(ISBLANK(HLOOKUP(C$2,'Data - Energy &amp; Metals'!$B$2:$AH$1048576,MATCH($A750,'Data - Energy &amp; Metals'!$A$2:$A$1048576,FALSE),FALSE)),#N/A,HLOOKUP(C$2,'Data - Energy &amp; Metals'!$B$2:$AH$1048576,MATCH($A750,'Data - Energy &amp; Metals'!$A$2:$A$1048576,FALSE),FALSE))</f>
        <v>93723</v>
      </c>
      <c r="D750" s="7">
        <f>IF(ISBLANK(HLOOKUP(D$2,'Data - Energy &amp; Metals'!$B$2:$AH$1048576,MATCH($A750,'Data - Energy &amp; Metals'!$A$2:$A$1048576,FALSE),FALSE)),#N/A,HLOOKUP(D$2,'Data - Energy &amp; Metals'!$B$2:$AH$1048576,MATCH($A750,'Data - Energy &amp; Metals'!$A$2:$A$1048576,FALSE),FALSE))</f>
        <v>23917</v>
      </c>
      <c r="E750" s="8">
        <f t="shared" si="11"/>
        <v>0.30108908969354525</v>
      </c>
    </row>
    <row r="751" spans="1:5" x14ac:dyDescent="0.25">
      <c r="A751" s="27">
        <f>IF('Data - Energy &amp; Metals'!A751="",#N/A,'Data - Energy &amp; Metals'!A751)</f>
        <v>44117</v>
      </c>
      <c r="B751" s="7">
        <f>IF(ISBLANK(HLOOKUP(B$2,'Data - Energy &amp; Metals'!$B$2:$AH$1048576,MATCH($A751,'Data - Energy &amp; Metals'!$A$2:$A$1048576,FALSE),FALSE)),#N/A,HLOOKUP(B$2,'Data - Energy &amp; Metals'!$B$2:$AH$1048576,MATCH($A751,'Data - Energy &amp; Metals'!$A$2:$A$1048576,FALSE),FALSE))</f>
        <v>240920</v>
      </c>
      <c r="C751" s="7">
        <f>IF(ISBLANK(HLOOKUP(C$2,'Data - Energy &amp; Metals'!$B$2:$AH$1048576,MATCH($A751,'Data - Energy &amp; Metals'!$A$2:$A$1048576,FALSE),FALSE)),#N/A,HLOOKUP(C$2,'Data - Energy &amp; Metals'!$B$2:$AH$1048576,MATCH($A751,'Data - Energy &amp; Metals'!$A$2:$A$1048576,FALSE),FALSE))</f>
        <v>106385</v>
      </c>
      <c r="D751" s="7">
        <f>IF(ISBLANK(HLOOKUP(D$2,'Data - Energy &amp; Metals'!$B$2:$AH$1048576,MATCH($A751,'Data - Energy &amp; Metals'!$A$2:$A$1048576,FALSE),FALSE)),#N/A,HLOOKUP(D$2,'Data - Energy &amp; Metals'!$B$2:$AH$1048576,MATCH($A751,'Data - Energy &amp; Metals'!$A$2:$A$1048576,FALSE),FALSE))</f>
        <v>25847</v>
      </c>
      <c r="E751" s="8">
        <f t="shared" si="11"/>
        <v>0.33429354142453926</v>
      </c>
    </row>
    <row r="752" spans="1:5" x14ac:dyDescent="0.25">
      <c r="A752" s="27">
        <f>IF('Data - Energy &amp; Metals'!A752="",#N/A,'Data - Energy &amp; Metals'!A752)</f>
        <v>44124</v>
      </c>
      <c r="B752" s="7">
        <f>IF(ISBLANK(HLOOKUP(B$2,'Data - Energy &amp; Metals'!$B$2:$AH$1048576,MATCH($A752,'Data - Energy &amp; Metals'!$A$2:$A$1048576,FALSE),FALSE)),#N/A,HLOOKUP(B$2,'Data - Energy &amp; Metals'!$B$2:$AH$1048576,MATCH($A752,'Data - Energy &amp; Metals'!$A$2:$A$1048576,FALSE),FALSE))</f>
        <v>253749</v>
      </c>
      <c r="C752" s="7">
        <f>IF(ISBLANK(HLOOKUP(C$2,'Data - Energy &amp; Metals'!$B$2:$AH$1048576,MATCH($A752,'Data - Energy &amp; Metals'!$A$2:$A$1048576,FALSE),FALSE)),#N/A,HLOOKUP(C$2,'Data - Energy &amp; Metals'!$B$2:$AH$1048576,MATCH($A752,'Data - Energy &amp; Metals'!$A$2:$A$1048576,FALSE),FALSE))</f>
        <v>117490</v>
      </c>
      <c r="D752" s="7">
        <f>IF(ISBLANK(HLOOKUP(D$2,'Data - Energy &amp; Metals'!$B$2:$AH$1048576,MATCH($A752,'Data - Energy &amp; Metals'!$A$2:$A$1048576,FALSE),FALSE)),#N/A,HLOOKUP(D$2,'Data - Energy &amp; Metals'!$B$2:$AH$1048576,MATCH($A752,'Data - Energy &amp; Metals'!$A$2:$A$1048576,FALSE),FALSE))</f>
        <v>25912</v>
      </c>
      <c r="E752" s="8">
        <f t="shared" si="11"/>
        <v>0.36089994443327855</v>
      </c>
    </row>
    <row r="753" spans="1:5" x14ac:dyDescent="0.25">
      <c r="A753" s="27">
        <f>IF('Data - Energy &amp; Metals'!A753="",#N/A,'Data - Energy &amp; Metals'!A753)</f>
        <v>44131</v>
      </c>
      <c r="B753" s="7">
        <f>IF(ISBLANK(HLOOKUP(B$2,'Data - Energy &amp; Metals'!$B$2:$AH$1048576,MATCH($A753,'Data - Energy &amp; Metals'!$A$2:$A$1048576,FALSE),FALSE)),#N/A,HLOOKUP(B$2,'Data - Energy &amp; Metals'!$B$2:$AH$1048576,MATCH($A753,'Data - Energy &amp; Metals'!$A$2:$A$1048576,FALSE),FALSE))</f>
        <v>243678</v>
      </c>
      <c r="C753" s="7">
        <f>IF(ISBLANK(HLOOKUP(C$2,'Data - Energy &amp; Metals'!$B$2:$AH$1048576,MATCH($A753,'Data - Energy &amp; Metals'!$A$2:$A$1048576,FALSE),FALSE)),#N/A,HLOOKUP(C$2,'Data - Energy &amp; Metals'!$B$2:$AH$1048576,MATCH($A753,'Data - Energy &amp; Metals'!$A$2:$A$1048576,FALSE),FALSE))</f>
        <v>113284</v>
      </c>
      <c r="D753" s="7">
        <f>IF(ISBLANK(HLOOKUP(D$2,'Data - Energy &amp; Metals'!$B$2:$AH$1048576,MATCH($A753,'Data - Energy &amp; Metals'!$A$2:$A$1048576,FALSE),FALSE)),#N/A,HLOOKUP(D$2,'Data - Energy &amp; Metals'!$B$2:$AH$1048576,MATCH($A753,'Data - Energy &amp; Metals'!$A$2:$A$1048576,FALSE),FALSE))</f>
        <v>25027</v>
      </c>
      <c r="E753" s="8">
        <f t="shared" si="11"/>
        <v>0.36218698446310293</v>
      </c>
    </row>
    <row r="754" spans="1:5" x14ac:dyDescent="0.25">
      <c r="A754" s="27">
        <f>IF('Data - Energy &amp; Metals'!A754="",#N/A,'Data - Energy &amp; Metals'!A754)</f>
        <v>44138</v>
      </c>
      <c r="B754" s="7">
        <f>IF(ISBLANK(HLOOKUP(B$2,'Data - Energy &amp; Metals'!$B$2:$AH$1048576,MATCH($A754,'Data - Energy &amp; Metals'!$A$2:$A$1048576,FALSE),FALSE)),#N/A,HLOOKUP(B$2,'Data - Energy &amp; Metals'!$B$2:$AH$1048576,MATCH($A754,'Data - Energy &amp; Metals'!$A$2:$A$1048576,FALSE),FALSE))</f>
        <v>236668</v>
      </c>
      <c r="C754" s="7">
        <f>IF(ISBLANK(HLOOKUP(C$2,'Data - Energy &amp; Metals'!$B$2:$AH$1048576,MATCH($A754,'Data - Energy &amp; Metals'!$A$2:$A$1048576,FALSE),FALSE)),#N/A,HLOOKUP(C$2,'Data - Energy &amp; Metals'!$B$2:$AH$1048576,MATCH($A754,'Data - Energy &amp; Metals'!$A$2:$A$1048576,FALSE),FALSE))</f>
        <v>102830</v>
      </c>
      <c r="D754" s="7">
        <f>IF(ISBLANK(HLOOKUP(D$2,'Data - Energy &amp; Metals'!$B$2:$AH$1048576,MATCH($A754,'Data - Energy &amp; Metals'!$A$2:$A$1048576,FALSE),FALSE)),#N/A,HLOOKUP(D$2,'Data - Energy &amp; Metals'!$B$2:$AH$1048576,MATCH($A754,'Data - Energy &amp; Metals'!$A$2:$A$1048576,FALSE),FALSE))</f>
        <v>23450</v>
      </c>
      <c r="E754" s="8">
        <f t="shared" si="11"/>
        <v>0.33540656108979666</v>
      </c>
    </row>
    <row r="755" spans="1:5" x14ac:dyDescent="0.25">
      <c r="A755" s="27">
        <f>IF('Data - Energy &amp; Metals'!A755="",#N/A,'Data - Energy &amp; Metals'!A755)</f>
        <v>44145</v>
      </c>
      <c r="B755" s="7">
        <f>IF(ISBLANK(HLOOKUP(B$2,'Data - Energy &amp; Metals'!$B$2:$AH$1048576,MATCH($A755,'Data - Energy &amp; Metals'!$A$2:$A$1048576,FALSE),FALSE)),#N/A,HLOOKUP(B$2,'Data - Energy &amp; Metals'!$B$2:$AH$1048576,MATCH($A755,'Data - Energy &amp; Metals'!$A$2:$A$1048576,FALSE),FALSE))</f>
        <v>231980</v>
      </c>
      <c r="C755" s="7">
        <f>IF(ISBLANK(HLOOKUP(C$2,'Data - Energy &amp; Metals'!$B$2:$AH$1048576,MATCH($A755,'Data - Energy &amp; Metals'!$A$2:$A$1048576,FALSE),FALSE)),#N/A,HLOOKUP(C$2,'Data - Energy &amp; Metals'!$B$2:$AH$1048576,MATCH($A755,'Data - Energy &amp; Metals'!$A$2:$A$1048576,FALSE),FALSE))</f>
        <v>107117</v>
      </c>
      <c r="D755" s="7">
        <f>IF(ISBLANK(HLOOKUP(D$2,'Data - Energy &amp; Metals'!$B$2:$AH$1048576,MATCH($A755,'Data - Energy &amp; Metals'!$A$2:$A$1048576,FALSE),FALSE)),#N/A,HLOOKUP(D$2,'Data - Energy &amp; Metals'!$B$2:$AH$1048576,MATCH($A755,'Data - Energy &amp; Metals'!$A$2:$A$1048576,FALSE),FALSE))</f>
        <v>27312</v>
      </c>
      <c r="E755" s="8">
        <f t="shared" si="11"/>
        <v>0.34401672557979135</v>
      </c>
    </row>
    <row r="756" spans="1:5" x14ac:dyDescent="0.25">
      <c r="A756" s="27">
        <f>IF('Data - Energy &amp; Metals'!A756="",#N/A,'Data - Energy &amp; Metals'!A756)</f>
        <v>44152</v>
      </c>
      <c r="B756" s="7">
        <f>IF(ISBLANK(HLOOKUP(B$2,'Data - Energy &amp; Metals'!$B$2:$AH$1048576,MATCH($A756,'Data - Energy &amp; Metals'!$A$2:$A$1048576,FALSE),FALSE)),#N/A,HLOOKUP(B$2,'Data - Energy &amp; Metals'!$B$2:$AH$1048576,MATCH($A756,'Data - Energy &amp; Metals'!$A$2:$A$1048576,FALSE),FALSE))</f>
        <v>232676</v>
      </c>
      <c r="C756" s="7">
        <f>IF(ISBLANK(HLOOKUP(C$2,'Data - Energy &amp; Metals'!$B$2:$AH$1048576,MATCH($A756,'Data - Energy &amp; Metals'!$A$2:$A$1048576,FALSE),FALSE)),#N/A,HLOOKUP(C$2,'Data - Energy &amp; Metals'!$B$2:$AH$1048576,MATCH($A756,'Data - Energy &amp; Metals'!$A$2:$A$1048576,FALSE),FALSE))</f>
        <v>107279</v>
      </c>
      <c r="D756" s="7">
        <f>IF(ISBLANK(HLOOKUP(D$2,'Data - Energy &amp; Metals'!$B$2:$AH$1048576,MATCH($A756,'Data - Energy &amp; Metals'!$A$2:$A$1048576,FALSE),FALSE)),#N/A,HLOOKUP(D$2,'Data - Energy &amp; Metals'!$B$2:$AH$1048576,MATCH($A756,'Data - Energy &amp; Metals'!$A$2:$A$1048576,FALSE),FALSE))</f>
        <v>28414</v>
      </c>
      <c r="E756" s="8">
        <f t="shared" si="11"/>
        <v>0.33894772129484779</v>
      </c>
    </row>
    <row r="757" spans="1:5" x14ac:dyDescent="0.25">
      <c r="A757" s="27">
        <f>IF('Data - Energy &amp; Metals'!A757="",#N/A,'Data - Energy &amp; Metals'!A757)</f>
        <v>44159</v>
      </c>
      <c r="B757" s="7">
        <f>IF(ISBLANK(HLOOKUP(B$2,'Data - Energy &amp; Metals'!$B$2:$AH$1048576,MATCH($A757,'Data - Energy &amp; Metals'!$A$2:$A$1048576,FALSE),FALSE)),#N/A,HLOOKUP(B$2,'Data - Energy &amp; Metals'!$B$2:$AH$1048576,MATCH($A757,'Data - Energy &amp; Metals'!$A$2:$A$1048576,FALSE),FALSE))</f>
        <v>240354</v>
      </c>
      <c r="C757" s="7">
        <f>IF(ISBLANK(HLOOKUP(C$2,'Data - Energy &amp; Metals'!$B$2:$AH$1048576,MATCH($A757,'Data - Energy &amp; Metals'!$A$2:$A$1048576,FALSE),FALSE)),#N/A,HLOOKUP(C$2,'Data - Energy &amp; Metals'!$B$2:$AH$1048576,MATCH($A757,'Data - Energy &amp; Metals'!$A$2:$A$1048576,FALSE),FALSE))</f>
        <v>109361</v>
      </c>
      <c r="D757" s="7">
        <f>IF(ISBLANK(HLOOKUP(D$2,'Data - Energy &amp; Metals'!$B$2:$AH$1048576,MATCH($A757,'Data - Energy &amp; Metals'!$A$2:$A$1048576,FALSE),FALSE)),#N/A,HLOOKUP(D$2,'Data - Energy &amp; Metals'!$B$2:$AH$1048576,MATCH($A757,'Data - Energy &amp; Metals'!$A$2:$A$1048576,FALSE),FALSE))</f>
        <v>29350</v>
      </c>
      <c r="E757" s="8">
        <f t="shared" si="11"/>
        <v>0.3328881566356291</v>
      </c>
    </row>
    <row r="758" spans="1:5" x14ac:dyDescent="0.25">
      <c r="A758" s="27">
        <f>IF('Data - Energy &amp; Metals'!A758="",#N/A,'Data - Energy &amp; Metals'!A758)</f>
        <v>44166</v>
      </c>
      <c r="B758" s="7">
        <f>IF(ISBLANK(HLOOKUP(B$2,'Data - Energy &amp; Metals'!$B$2:$AH$1048576,MATCH($A758,'Data - Energy &amp; Metals'!$A$2:$A$1048576,FALSE),FALSE)),#N/A,HLOOKUP(B$2,'Data - Energy &amp; Metals'!$B$2:$AH$1048576,MATCH($A758,'Data - Energy &amp; Metals'!$A$2:$A$1048576,FALSE),FALSE))</f>
        <v>246228</v>
      </c>
      <c r="C758" s="7">
        <f>IF(ISBLANK(HLOOKUP(C$2,'Data - Energy &amp; Metals'!$B$2:$AH$1048576,MATCH($A758,'Data - Energy &amp; Metals'!$A$2:$A$1048576,FALSE),FALSE)),#N/A,HLOOKUP(C$2,'Data - Energy &amp; Metals'!$B$2:$AH$1048576,MATCH($A758,'Data - Energy &amp; Metals'!$A$2:$A$1048576,FALSE),FALSE))</f>
        <v>112208</v>
      </c>
      <c r="D758" s="7">
        <f>IF(ISBLANK(HLOOKUP(D$2,'Data - Energy &amp; Metals'!$B$2:$AH$1048576,MATCH($A758,'Data - Energy &amp; Metals'!$A$2:$A$1048576,FALSE),FALSE)),#N/A,HLOOKUP(D$2,'Data - Energy &amp; Metals'!$B$2:$AH$1048576,MATCH($A758,'Data - Energy &amp; Metals'!$A$2:$A$1048576,FALSE),FALSE))</f>
        <v>26468</v>
      </c>
      <c r="E758" s="8">
        <f t="shared" si="11"/>
        <v>0.34821385057751353</v>
      </c>
    </row>
    <row r="759" spans="1:5" x14ac:dyDescent="0.25">
      <c r="A759" s="27">
        <f>IF('Data - Energy &amp; Metals'!A759="",#N/A,'Data - Energy &amp; Metals'!A759)</f>
        <v>44173</v>
      </c>
      <c r="B759" s="7">
        <f>IF(ISBLANK(HLOOKUP(B$2,'Data - Energy &amp; Metals'!$B$2:$AH$1048576,MATCH($A759,'Data - Energy &amp; Metals'!$A$2:$A$1048576,FALSE),FALSE)),#N/A,HLOOKUP(B$2,'Data - Energy &amp; Metals'!$B$2:$AH$1048576,MATCH($A759,'Data - Energy &amp; Metals'!$A$2:$A$1048576,FALSE),FALSE))</f>
        <v>248870</v>
      </c>
      <c r="C759" s="7">
        <f>IF(ISBLANK(HLOOKUP(C$2,'Data - Energy &amp; Metals'!$B$2:$AH$1048576,MATCH($A759,'Data - Energy &amp; Metals'!$A$2:$A$1048576,FALSE),FALSE)),#N/A,HLOOKUP(C$2,'Data - Energy &amp; Metals'!$B$2:$AH$1048576,MATCH($A759,'Data - Energy &amp; Metals'!$A$2:$A$1048576,FALSE),FALSE))</f>
        <v>116839</v>
      </c>
      <c r="D759" s="7">
        <f>IF(ISBLANK(HLOOKUP(D$2,'Data - Energy &amp; Metals'!$B$2:$AH$1048576,MATCH($A759,'Data - Energy &amp; Metals'!$A$2:$A$1048576,FALSE),FALSE)),#N/A,HLOOKUP(D$2,'Data - Energy &amp; Metals'!$B$2:$AH$1048576,MATCH($A759,'Data - Energy &amp; Metals'!$A$2:$A$1048576,FALSE),FALSE))</f>
        <v>26405</v>
      </c>
      <c r="E759" s="8">
        <f t="shared" si="11"/>
        <v>0.36337847068750756</v>
      </c>
    </row>
    <row r="760" spans="1:5" x14ac:dyDescent="0.25">
      <c r="A760" s="27">
        <f>IF('Data - Energy &amp; Metals'!A760="",#N/A,'Data - Energy &amp; Metals'!A760)</f>
        <v>44180</v>
      </c>
      <c r="B760" s="7">
        <f>IF(ISBLANK(HLOOKUP(B$2,'Data - Energy &amp; Metals'!$B$2:$AH$1048576,MATCH($A760,'Data - Energy &amp; Metals'!$A$2:$A$1048576,FALSE),FALSE)),#N/A,HLOOKUP(B$2,'Data - Energy &amp; Metals'!$B$2:$AH$1048576,MATCH($A760,'Data - Energy &amp; Metals'!$A$2:$A$1048576,FALSE),FALSE))</f>
        <v>251429</v>
      </c>
      <c r="C760" s="7">
        <f>IF(ISBLANK(HLOOKUP(C$2,'Data - Energy &amp; Metals'!$B$2:$AH$1048576,MATCH($A760,'Data - Energy &amp; Metals'!$A$2:$A$1048576,FALSE),FALSE)),#N/A,HLOOKUP(C$2,'Data - Energy &amp; Metals'!$B$2:$AH$1048576,MATCH($A760,'Data - Energy &amp; Metals'!$A$2:$A$1048576,FALSE),FALSE))</f>
        <v>114513</v>
      </c>
      <c r="D760" s="7">
        <f>IF(ISBLANK(HLOOKUP(D$2,'Data - Energy &amp; Metals'!$B$2:$AH$1048576,MATCH($A760,'Data - Energy &amp; Metals'!$A$2:$A$1048576,FALSE),FALSE)),#N/A,HLOOKUP(D$2,'Data - Energy &amp; Metals'!$B$2:$AH$1048576,MATCH($A760,'Data - Energy &amp; Metals'!$A$2:$A$1048576,FALSE),FALSE))</f>
        <v>27344</v>
      </c>
      <c r="E760" s="8">
        <f t="shared" si="11"/>
        <v>0.346694295407451</v>
      </c>
    </row>
    <row r="761" spans="1:5" x14ac:dyDescent="0.25">
      <c r="A761" s="27">
        <f>IF('Data - Energy &amp; Metals'!A761="",#N/A,'Data - Energy &amp; Metals'!A761)</f>
        <v>44186</v>
      </c>
      <c r="B761" s="7">
        <f>IF(ISBLANK(HLOOKUP(B$2,'Data - Energy &amp; Metals'!$B$2:$AH$1048576,MATCH($A761,'Data - Energy &amp; Metals'!$A$2:$A$1048576,FALSE),FALSE)),#N/A,HLOOKUP(B$2,'Data - Energy &amp; Metals'!$B$2:$AH$1048576,MATCH($A761,'Data - Energy &amp; Metals'!$A$2:$A$1048576,FALSE),FALSE))</f>
        <v>255646</v>
      </c>
      <c r="C761" s="7">
        <f>IF(ISBLANK(HLOOKUP(C$2,'Data - Energy &amp; Metals'!$B$2:$AH$1048576,MATCH($A761,'Data - Energy &amp; Metals'!$A$2:$A$1048576,FALSE),FALSE)),#N/A,HLOOKUP(C$2,'Data - Energy &amp; Metals'!$B$2:$AH$1048576,MATCH($A761,'Data - Energy &amp; Metals'!$A$2:$A$1048576,FALSE),FALSE))</f>
        <v>113932</v>
      </c>
      <c r="D761" s="7">
        <f>IF(ISBLANK(HLOOKUP(D$2,'Data - Energy &amp; Metals'!$B$2:$AH$1048576,MATCH($A761,'Data - Energy &amp; Metals'!$A$2:$A$1048576,FALSE),FALSE)),#N/A,HLOOKUP(D$2,'Data - Energy &amp; Metals'!$B$2:$AH$1048576,MATCH($A761,'Data - Energy &amp; Metals'!$A$2:$A$1048576,FALSE),FALSE))</f>
        <v>28268</v>
      </c>
      <c r="E761" s="8">
        <f t="shared" si="11"/>
        <v>0.33508836437886763</v>
      </c>
    </row>
    <row r="762" spans="1:5" x14ac:dyDescent="0.25">
      <c r="A762" s="27">
        <f>IF('Data - Energy &amp; Metals'!A762="",#N/A,'Data - Energy &amp; Metals'!A762)</f>
        <v>44194</v>
      </c>
      <c r="B762" s="7">
        <f>IF(ISBLANK(HLOOKUP(B$2,'Data - Energy &amp; Metals'!$B$2:$AH$1048576,MATCH($A762,'Data - Energy &amp; Metals'!$A$2:$A$1048576,FALSE),FALSE)),#N/A,HLOOKUP(B$2,'Data - Energy &amp; Metals'!$B$2:$AH$1048576,MATCH($A762,'Data - Energy &amp; Metals'!$A$2:$A$1048576,FALSE),FALSE))</f>
        <v>251859</v>
      </c>
      <c r="C762" s="7">
        <f>IF(ISBLANK(HLOOKUP(C$2,'Data - Energy &amp; Metals'!$B$2:$AH$1048576,MATCH($A762,'Data - Energy &amp; Metals'!$A$2:$A$1048576,FALSE),FALSE)),#N/A,HLOOKUP(C$2,'Data - Energy &amp; Metals'!$B$2:$AH$1048576,MATCH($A762,'Data - Energy &amp; Metals'!$A$2:$A$1048576,FALSE),FALSE))</f>
        <v>111256</v>
      </c>
      <c r="D762" s="7">
        <f>IF(ISBLANK(HLOOKUP(D$2,'Data - Energy &amp; Metals'!$B$2:$AH$1048576,MATCH($A762,'Data - Energy &amp; Metals'!$A$2:$A$1048576,FALSE),FALSE)),#N/A,HLOOKUP(D$2,'Data - Energy &amp; Metals'!$B$2:$AH$1048576,MATCH($A762,'Data - Energy &amp; Metals'!$A$2:$A$1048576,FALSE),FALSE))</f>
        <v>29250</v>
      </c>
      <c r="E762" s="8">
        <f t="shared" si="11"/>
        <v>0.32560281744944591</v>
      </c>
    </row>
    <row r="763" spans="1:5" x14ac:dyDescent="0.25">
      <c r="A763" s="27">
        <f>IF('Data - Energy &amp; Metals'!A763="",#N/A,'Data - Energy &amp; Metals'!A763)</f>
        <v>44201</v>
      </c>
      <c r="B763" s="7">
        <f>IF(ISBLANK(HLOOKUP(B$2,'Data - Energy &amp; Metals'!$B$2:$AH$1048576,MATCH($A763,'Data - Energy &amp; Metals'!$A$2:$A$1048576,FALSE),FALSE)),#N/A,HLOOKUP(B$2,'Data - Energy &amp; Metals'!$B$2:$AH$1048576,MATCH($A763,'Data - Energy &amp; Metals'!$A$2:$A$1048576,FALSE),FALSE))</f>
        <v>256942</v>
      </c>
      <c r="C763" s="7">
        <f>IF(ISBLANK(HLOOKUP(C$2,'Data - Energy &amp; Metals'!$B$2:$AH$1048576,MATCH($A763,'Data - Energy &amp; Metals'!$A$2:$A$1048576,FALSE),FALSE)),#N/A,HLOOKUP(C$2,'Data - Energy &amp; Metals'!$B$2:$AH$1048576,MATCH($A763,'Data - Energy &amp; Metals'!$A$2:$A$1048576,FALSE),FALSE))</f>
        <v>112975</v>
      </c>
      <c r="D763" s="7">
        <f>IF(ISBLANK(HLOOKUP(D$2,'Data - Energy &amp; Metals'!$B$2:$AH$1048576,MATCH($A763,'Data - Energy &amp; Metals'!$A$2:$A$1048576,FALSE),FALSE)),#N/A,HLOOKUP(D$2,'Data - Energy &amp; Metals'!$B$2:$AH$1048576,MATCH($A763,'Data - Energy &amp; Metals'!$A$2:$A$1048576,FALSE),FALSE))</f>
        <v>32467</v>
      </c>
      <c r="E763" s="8">
        <f t="shared" si="11"/>
        <v>0.3133314133150672</v>
      </c>
    </row>
    <row r="764" spans="1:5" x14ac:dyDescent="0.25">
      <c r="A764" s="27">
        <f>IF('Data - Energy &amp; Metals'!A764="",#N/A,'Data - Energy &amp; Metals'!A764)</f>
        <v>44208</v>
      </c>
      <c r="B764" s="7">
        <f>IF(ISBLANK(HLOOKUP(B$2,'Data - Energy &amp; Metals'!$B$2:$AH$1048576,MATCH($A764,'Data - Energy &amp; Metals'!$A$2:$A$1048576,FALSE),FALSE)),#N/A,HLOOKUP(B$2,'Data - Energy &amp; Metals'!$B$2:$AH$1048576,MATCH($A764,'Data - Energy &amp; Metals'!$A$2:$A$1048576,FALSE),FALSE))</f>
        <v>251140</v>
      </c>
      <c r="C764" s="7">
        <f>IF(ISBLANK(HLOOKUP(C$2,'Data - Energy &amp; Metals'!$B$2:$AH$1048576,MATCH($A764,'Data - Energy &amp; Metals'!$A$2:$A$1048576,FALSE),FALSE)),#N/A,HLOOKUP(C$2,'Data - Energy &amp; Metals'!$B$2:$AH$1048576,MATCH($A764,'Data - Energy &amp; Metals'!$A$2:$A$1048576,FALSE),FALSE))</f>
        <v>108709</v>
      </c>
      <c r="D764" s="7">
        <f>IF(ISBLANK(HLOOKUP(D$2,'Data - Energy &amp; Metals'!$B$2:$AH$1048576,MATCH($A764,'Data - Energy &amp; Metals'!$A$2:$A$1048576,FALSE),FALSE)),#N/A,HLOOKUP(D$2,'Data - Energy &amp; Metals'!$B$2:$AH$1048576,MATCH($A764,'Data - Energy &amp; Metals'!$A$2:$A$1048576,FALSE),FALSE))</f>
        <v>32730</v>
      </c>
      <c r="E764" s="8">
        <f t="shared" si="11"/>
        <v>0.30253643386159113</v>
      </c>
    </row>
    <row r="765" spans="1:5" x14ac:dyDescent="0.25">
      <c r="A765" s="27">
        <f>IF('Data - Energy &amp; Metals'!A765="",#N/A,'Data - Energy &amp; Metals'!A765)</f>
        <v>44215</v>
      </c>
      <c r="B765" s="7">
        <f>IF(ISBLANK(HLOOKUP(B$2,'Data - Energy &amp; Metals'!$B$2:$AH$1048576,MATCH($A765,'Data - Energy &amp; Metals'!$A$2:$A$1048576,FALSE),FALSE)),#N/A,HLOOKUP(B$2,'Data - Energy &amp; Metals'!$B$2:$AH$1048576,MATCH($A765,'Data - Energy &amp; Metals'!$A$2:$A$1048576,FALSE),FALSE))</f>
        <v>254998</v>
      </c>
      <c r="C765" s="7">
        <f>IF(ISBLANK(HLOOKUP(C$2,'Data - Energy &amp; Metals'!$B$2:$AH$1048576,MATCH($A765,'Data - Energy &amp; Metals'!$A$2:$A$1048576,FALSE),FALSE)),#N/A,HLOOKUP(C$2,'Data - Energy &amp; Metals'!$B$2:$AH$1048576,MATCH($A765,'Data - Energy &amp; Metals'!$A$2:$A$1048576,FALSE),FALSE))</f>
        <v>109901</v>
      </c>
      <c r="D765" s="7">
        <f>IF(ISBLANK(HLOOKUP(D$2,'Data - Energy &amp; Metals'!$B$2:$AH$1048576,MATCH($A765,'Data - Energy &amp; Metals'!$A$2:$A$1048576,FALSE),FALSE)),#N/A,HLOOKUP(D$2,'Data - Energy &amp; Metals'!$B$2:$AH$1048576,MATCH($A765,'Data - Energy &amp; Metals'!$A$2:$A$1048576,FALSE),FALSE))</f>
        <v>32043</v>
      </c>
      <c r="E765" s="8">
        <f t="shared" si="11"/>
        <v>0.30532788492458762</v>
      </c>
    </row>
    <row r="766" spans="1:5" x14ac:dyDescent="0.25">
      <c r="A766" s="27">
        <f>IF('Data - Energy &amp; Metals'!A766="",#N/A,'Data - Energy &amp; Metals'!A766)</f>
        <v>44222</v>
      </c>
      <c r="B766" s="7">
        <f>IF(ISBLANK(HLOOKUP(B$2,'Data - Energy &amp; Metals'!$B$2:$AH$1048576,MATCH($A766,'Data - Energy &amp; Metals'!$A$2:$A$1048576,FALSE),FALSE)),#N/A,HLOOKUP(B$2,'Data - Energy &amp; Metals'!$B$2:$AH$1048576,MATCH($A766,'Data - Energy &amp; Metals'!$A$2:$A$1048576,FALSE),FALSE))</f>
        <v>256365</v>
      </c>
      <c r="C766" s="7">
        <f>IF(ISBLANK(HLOOKUP(C$2,'Data - Energy &amp; Metals'!$B$2:$AH$1048576,MATCH($A766,'Data - Energy &amp; Metals'!$A$2:$A$1048576,FALSE),FALSE)),#N/A,HLOOKUP(C$2,'Data - Energy &amp; Metals'!$B$2:$AH$1048576,MATCH($A766,'Data - Energy &amp; Metals'!$A$2:$A$1048576,FALSE),FALSE))</f>
        <v>108279</v>
      </c>
      <c r="D766" s="7">
        <f>IF(ISBLANK(HLOOKUP(D$2,'Data - Energy &amp; Metals'!$B$2:$AH$1048576,MATCH($A766,'Data - Energy &amp; Metals'!$A$2:$A$1048576,FALSE),FALSE)),#N/A,HLOOKUP(D$2,'Data - Energy &amp; Metals'!$B$2:$AH$1048576,MATCH($A766,'Data - Energy &amp; Metals'!$A$2:$A$1048576,FALSE),FALSE))</f>
        <v>30143</v>
      </c>
      <c r="E766" s="8">
        <f t="shared" si="11"/>
        <v>0.3047841944103134</v>
      </c>
    </row>
    <row r="767" spans="1:5" x14ac:dyDescent="0.25">
      <c r="A767" s="27">
        <f>IF('Data - Energy &amp; Metals'!A767="",#N/A,'Data - Energy &amp; Metals'!A767)</f>
        <v>44229</v>
      </c>
      <c r="B767" s="7">
        <f>IF(ISBLANK(HLOOKUP(B$2,'Data - Energy &amp; Metals'!$B$2:$AH$1048576,MATCH($A767,'Data - Energy &amp; Metals'!$A$2:$A$1048576,FALSE),FALSE)),#N/A,HLOOKUP(B$2,'Data - Energy &amp; Metals'!$B$2:$AH$1048576,MATCH($A767,'Data - Energy &amp; Metals'!$A$2:$A$1048576,FALSE),FALSE))</f>
        <v>257036</v>
      </c>
      <c r="C767" s="7">
        <f>IF(ISBLANK(HLOOKUP(C$2,'Data - Energy &amp; Metals'!$B$2:$AH$1048576,MATCH($A767,'Data - Energy &amp; Metals'!$A$2:$A$1048576,FALSE),FALSE)),#N/A,HLOOKUP(C$2,'Data - Energy &amp; Metals'!$B$2:$AH$1048576,MATCH($A767,'Data - Energy &amp; Metals'!$A$2:$A$1048576,FALSE),FALSE))</f>
        <v>108418</v>
      </c>
      <c r="D767" s="7">
        <f>IF(ISBLANK(HLOOKUP(D$2,'Data - Energy &amp; Metals'!$B$2:$AH$1048576,MATCH($A767,'Data - Energy &amp; Metals'!$A$2:$A$1048576,FALSE),FALSE)),#N/A,HLOOKUP(D$2,'Data - Energy &amp; Metals'!$B$2:$AH$1048576,MATCH($A767,'Data - Energy &amp; Metals'!$A$2:$A$1048576,FALSE),FALSE))</f>
        <v>31210</v>
      </c>
      <c r="E767" s="8">
        <f t="shared" si="11"/>
        <v>0.30037815714530258</v>
      </c>
    </row>
    <row r="768" spans="1:5" x14ac:dyDescent="0.25">
      <c r="A768" s="27">
        <f>IF('Data - Energy &amp; Metals'!A768="",#N/A,'Data - Energy &amp; Metals'!A768)</f>
        <v>44236</v>
      </c>
      <c r="B768" s="7">
        <f>IF(ISBLANK(HLOOKUP(B$2,'Data - Energy &amp; Metals'!$B$2:$AH$1048576,MATCH($A768,'Data - Energy &amp; Metals'!$A$2:$A$1048576,FALSE),FALSE)),#N/A,HLOOKUP(B$2,'Data - Energy &amp; Metals'!$B$2:$AH$1048576,MATCH($A768,'Data - Energy &amp; Metals'!$A$2:$A$1048576,FALSE),FALSE))</f>
        <v>264096</v>
      </c>
      <c r="C768" s="7">
        <f>IF(ISBLANK(HLOOKUP(C$2,'Data - Energy &amp; Metals'!$B$2:$AH$1048576,MATCH($A768,'Data - Energy &amp; Metals'!$A$2:$A$1048576,FALSE),FALSE)),#N/A,HLOOKUP(C$2,'Data - Energy &amp; Metals'!$B$2:$AH$1048576,MATCH($A768,'Data - Energy &amp; Metals'!$A$2:$A$1048576,FALSE),FALSE))</f>
        <v>117403</v>
      </c>
      <c r="D768" s="7">
        <f>IF(ISBLANK(HLOOKUP(D$2,'Data - Energy &amp; Metals'!$B$2:$AH$1048576,MATCH($A768,'Data - Energy &amp; Metals'!$A$2:$A$1048576,FALSE),FALSE)),#N/A,HLOOKUP(D$2,'Data - Energy &amp; Metals'!$B$2:$AH$1048576,MATCH($A768,'Data - Energy &amp; Metals'!$A$2:$A$1048576,FALSE),FALSE))</f>
        <v>30444</v>
      </c>
      <c r="E768" s="8">
        <f t="shared" si="11"/>
        <v>0.32927041681812674</v>
      </c>
    </row>
    <row r="769" spans="1:5" x14ac:dyDescent="0.25">
      <c r="A769" s="27">
        <f>IF('Data - Energy &amp; Metals'!A769="",#N/A,'Data - Energy &amp; Metals'!A769)</f>
        <v>44243</v>
      </c>
      <c r="B769" s="7">
        <f>IF(ISBLANK(HLOOKUP(B$2,'Data - Energy &amp; Metals'!$B$2:$AH$1048576,MATCH($A769,'Data - Energy &amp; Metals'!$A$2:$A$1048576,FALSE),FALSE)),#N/A,HLOOKUP(B$2,'Data - Energy &amp; Metals'!$B$2:$AH$1048576,MATCH($A769,'Data - Energy &amp; Metals'!$A$2:$A$1048576,FALSE),FALSE))</f>
        <v>272276</v>
      </c>
      <c r="C769" s="7">
        <f>IF(ISBLANK(HLOOKUP(C$2,'Data - Energy &amp; Metals'!$B$2:$AH$1048576,MATCH($A769,'Data - Energy &amp; Metals'!$A$2:$A$1048576,FALSE),FALSE)),#N/A,HLOOKUP(C$2,'Data - Energy &amp; Metals'!$B$2:$AH$1048576,MATCH($A769,'Data - Energy &amp; Metals'!$A$2:$A$1048576,FALSE),FALSE))</f>
        <v>117810</v>
      </c>
      <c r="D769" s="7">
        <f>IF(ISBLANK(HLOOKUP(D$2,'Data - Energy &amp; Metals'!$B$2:$AH$1048576,MATCH($A769,'Data - Energy &amp; Metals'!$A$2:$A$1048576,FALSE),FALSE)),#N/A,HLOOKUP(D$2,'Data - Energy &amp; Metals'!$B$2:$AH$1048576,MATCH($A769,'Data - Energy &amp; Metals'!$A$2:$A$1048576,FALSE),FALSE))</f>
        <v>31142</v>
      </c>
      <c r="E769" s="8">
        <f t="shared" si="11"/>
        <v>0.31830936255858028</v>
      </c>
    </row>
    <row r="770" spans="1:5" x14ac:dyDescent="0.25">
      <c r="A770" s="27">
        <f>IF('Data - Energy &amp; Metals'!A770="",#N/A,'Data - Energy &amp; Metals'!A770)</f>
        <v>44250</v>
      </c>
      <c r="B770" s="7">
        <f>IF(ISBLANK(HLOOKUP(B$2,'Data - Energy &amp; Metals'!$B$2:$AH$1048576,MATCH($A770,'Data - Energy &amp; Metals'!$A$2:$A$1048576,FALSE),FALSE)),#N/A,HLOOKUP(B$2,'Data - Energy &amp; Metals'!$B$2:$AH$1048576,MATCH($A770,'Data - Energy &amp; Metals'!$A$2:$A$1048576,FALSE),FALSE))</f>
        <v>268170</v>
      </c>
      <c r="C770" s="7">
        <f>IF(ISBLANK(HLOOKUP(C$2,'Data - Energy &amp; Metals'!$B$2:$AH$1048576,MATCH($A770,'Data - Energy &amp; Metals'!$A$2:$A$1048576,FALSE),FALSE)),#N/A,HLOOKUP(C$2,'Data - Energy &amp; Metals'!$B$2:$AH$1048576,MATCH($A770,'Data - Energy &amp; Metals'!$A$2:$A$1048576,FALSE),FALSE))</f>
        <v>100788</v>
      </c>
      <c r="D770" s="7">
        <f>IF(ISBLANK(HLOOKUP(D$2,'Data - Energy &amp; Metals'!$B$2:$AH$1048576,MATCH($A770,'Data - Energy &amp; Metals'!$A$2:$A$1048576,FALSE),FALSE)),#N/A,HLOOKUP(D$2,'Data - Energy &amp; Metals'!$B$2:$AH$1048576,MATCH($A770,'Data - Energy &amp; Metals'!$A$2:$A$1048576,FALSE),FALSE))</f>
        <v>30452</v>
      </c>
      <c r="E770" s="8">
        <f t="shared" si="11"/>
        <v>0.26228138867136519</v>
      </c>
    </row>
    <row r="771" spans="1:5" x14ac:dyDescent="0.25">
      <c r="A771" s="27">
        <f>IF('Data - Energy &amp; Metals'!A771="",#N/A,'Data - Energy &amp; Metals'!A771)</f>
        <v>44257</v>
      </c>
      <c r="B771" s="7">
        <f>IF(ISBLANK(HLOOKUP(B$2,'Data - Energy &amp; Metals'!$B$2:$AH$1048576,MATCH($A771,'Data - Energy &amp; Metals'!$A$2:$A$1048576,FALSE),FALSE)),#N/A,HLOOKUP(B$2,'Data - Energy &amp; Metals'!$B$2:$AH$1048576,MATCH($A771,'Data - Energy &amp; Metals'!$A$2:$A$1048576,FALSE),FALSE))</f>
        <v>251989</v>
      </c>
      <c r="C771" s="7">
        <f>IF(ISBLANK(HLOOKUP(C$2,'Data - Energy &amp; Metals'!$B$2:$AH$1048576,MATCH($A771,'Data - Energy &amp; Metals'!$A$2:$A$1048576,FALSE),FALSE)),#N/A,HLOOKUP(C$2,'Data - Energy &amp; Metals'!$B$2:$AH$1048576,MATCH($A771,'Data - Energy &amp; Metals'!$A$2:$A$1048576,FALSE),FALSE))</f>
        <v>96521</v>
      </c>
      <c r="D771" s="7">
        <f>IF(ISBLANK(HLOOKUP(D$2,'Data - Energy &amp; Metals'!$B$2:$AH$1048576,MATCH($A771,'Data - Energy &amp; Metals'!$A$2:$A$1048576,FALSE),FALSE)),#N/A,HLOOKUP(D$2,'Data - Energy &amp; Metals'!$B$2:$AH$1048576,MATCH($A771,'Data - Energy &amp; Metals'!$A$2:$A$1048576,FALSE),FALSE))</f>
        <v>31500</v>
      </c>
      <c r="E771" s="8">
        <f t="shared" ref="E771:E783" si="12">(C771-D771)/B771</f>
        <v>0.25803110453234068</v>
      </c>
    </row>
    <row r="772" spans="1:5" x14ac:dyDescent="0.25">
      <c r="A772" s="27">
        <f>IF('Data - Energy &amp; Metals'!A772="",#N/A,'Data - Energy &amp; Metals'!A772)</f>
        <v>44264</v>
      </c>
      <c r="B772" s="7">
        <f>IF(ISBLANK(HLOOKUP(B$2,'Data - Energy &amp; Metals'!$B$2:$AH$1048576,MATCH($A772,'Data - Energy &amp; Metals'!$A$2:$A$1048576,FALSE),FALSE)),#N/A,HLOOKUP(B$2,'Data - Energy &amp; Metals'!$B$2:$AH$1048576,MATCH($A772,'Data - Energy &amp; Metals'!$A$2:$A$1048576,FALSE),FALSE))</f>
        <v>239307</v>
      </c>
      <c r="C772" s="7">
        <f>IF(ISBLANK(HLOOKUP(C$2,'Data - Energy &amp; Metals'!$B$2:$AH$1048576,MATCH($A772,'Data - Energy &amp; Metals'!$A$2:$A$1048576,FALSE),FALSE)),#N/A,HLOOKUP(C$2,'Data - Energy &amp; Metals'!$B$2:$AH$1048576,MATCH($A772,'Data - Energy &amp; Metals'!$A$2:$A$1048576,FALSE),FALSE))</f>
        <v>82479</v>
      </c>
      <c r="D772" s="7">
        <f>IF(ISBLANK(HLOOKUP(D$2,'Data - Energy &amp; Metals'!$B$2:$AH$1048576,MATCH($A772,'Data - Energy &amp; Metals'!$A$2:$A$1048576,FALSE),FALSE)),#N/A,HLOOKUP(D$2,'Data - Energy &amp; Metals'!$B$2:$AH$1048576,MATCH($A772,'Data - Energy &amp; Metals'!$A$2:$A$1048576,FALSE),FALSE))</f>
        <v>32033</v>
      </c>
      <c r="E772" s="8">
        <f t="shared" si="12"/>
        <v>0.21080035268504474</v>
      </c>
    </row>
    <row r="773" spans="1:5" x14ac:dyDescent="0.25">
      <c r="A773" s="27">
        <f>IF('Data - Energy &amp; Metals'!A773="",#N/A,'Data - Energy &amp; Metals'!A773)</f>
        <v>44271</v>
      </c>
      <c r="B773" s="7">
        <f>IF(ISBLANK(HLOOKUP(B$2,'Data - Energy &amp; Metals'!$B$2:$AH$1048576,MATCH($A773,'Data - Energy &amp; Metals'!$A$2:$A$1048576,FALSE),FALSE)),#N/A,HLOOKUP(B$2,'Data - Energy &amp; Metals'!$B$2:$AH$1048576,MATCH($A773,'Data - Energy &amp; Metals'!$A$2:$A$1048576,FALSE),FALSE))</f>
        <v>239811</v>
      </c>
      <c r="C773" s="7">
        <f>IF(ISBLANK(HLOOKUP(C$2,'Data - Energy &amp; Metals'!$B$2:$AH$1048576,MATCH($A773,'Data - Energy &amp; Metals'!$A$2:$A$1048576,FALSE),FALSE)),#N/A,HLOOKUP(C$2,'Data - Energy &amp; Metals'!$B$2:$AH$1048576,MATCH($A773,'Data - Energy &amp; Metals'!$A$2:$A$1048576,FALSE),FALSE))</f>
        <v>77633</v>
      </c>
      <c r="D773" s="7">
        <f>IF(ISBLANK(HLOOKUP(D$2,'Data - Energy &amp; Metals'!$B$2:$AH$1048576,MATCH($A773,'Data - Energy &amp; Metals'!$A$2:$A$1048576,FALSE),FALSE)),#N/A,HLOOKUP(D$2,'Data - Energy &amp; Metals'!$B$2:$AH$1048576,MATCH($A773,'Data - Energy &amp; Metals'!$A$2:$A$1048576,FALSE),FALSE))</f>
        <v>34032</v>
      </c>
      <c r="E773" s="8">
        <f t="shared" si="12"/>
        <v>0.18181401186767912</v>
      </c>
    </row>
    <row r="774" spans="1:5" x14ac:dyDescent="0.25">
      <c r="A774" s="27">
        <f>IF('Data - Energy &amp; Metals'!A774="",#N/A,'Data - Energy &amp; Metals'!A774)</f>
        <v>44278</v>
      </c>
      <c r="B774" s="7">
        <f>IF(ISBLANK(HLOOKUP(B$2,'Data - Energy &amp; Metals'!$B$2:$AH$1048576,MATCH($A774,'Data - Energy &amp; Metals'!$A$2:$A$1048576,FALSE),FALSE)),#N/A,HLOOKUP(B$2,'Data - Energy &amp; Metals'!$B$2:$AH$1048576,MATCH($A774,'Data - Energy &amp; Metals'!$A$2:$A$1048576,FALSE),FALSE))</f>
        <v>238358</v>
      </c>
      <c r="C774" s="7">
        <f>IF(ISBLANK(HLOOKUP(C$2,'Data - Energy &amp; Metals'!$B$2:$AH$1048576,MATCH($A774,'Data - Energy &amp; Metals'!$A$2:$A$1048576,FALSE),FALSE)),#N/A,HLOOKUP(C$2,'Data - Energy &amp; Metals'!$B$2:$AH$1048576,MATCH($A774,'Data - Energy &amp; Metals'!$A$2:$A$1048576,FALSE),FALSE))</f>
        <v>78836</v>
      </c>
      <c r="D774" s="7">
        <f>IF(ISBLANK(HLOOKUP(D$2,'Data - Energy &amp; Metals'!$B$2:$AH$1048576,MATCH($A774,'Data - Energy &amp; Metals'!$A$2:$A$1048576,FALSE),FALSE)),#N/A,HLOOKUP(D$2,'Data - Energy &amp; Metals'!$B$2:$AH$1048576,MATCH($A774,'Data - Energy &amp; Metals'!$A$2:$A$1048576,FALSE),FALSE))</f>
        <v>34358</v>
      </c>
      <c r="E774" s="8">
        <f t="shared" si="12"/>
        <v>0.1866016664009599</v>
      </c>
    </row>
    <row r="775" spans="1:5" x14ac:dyDescent="0.25">
      <c r="A775" s="27">
        <f>IF('Data - Energy &amp; Metals'!A775="",#N/A,'Data - Energy &amp; Metals'!A775)</f>
        <v>44285</v>
      </c>
      <c r="B775" s="7">
        <f>IF(ISBLANK(HLOOKUP(B$2,'Data - Energy &amp; Metals'!$B$2:$AH$1048576,MATCH($A775,'Data - Energy &amp; Metals'!$A$2:$A$1048576,FALSE),FALSE)),#N/A,HLOOKUP(B$2,'Data - Energy &amp; Metals'!$B$2:$AH$1048576,MATCH($A775,'Data - Energy &amp; Metals'!$A$2:$A$1048576,FALSE),FALSE))</f>
        <v>229202</v>
      </c>
      <c r="C775" s="7">
        <f>IF(ISBLANK(HLOOKUP(C$2,'Data - Energy &amp; Metals'!$B$2:$AH$1048576,MATCH($A775,'Data - Energy &amp; Metals'!$A$2:$A$1048576,FALSE),FALSE)),#N/A,HLOOKUP(C$2,'Data - Energy &amp; Metals'!$B$2:$AH$1048576,MATCH($A775,'Data - Energy &amp; Metals'!$A$2:$A$1048576,FALSE),FALSE))</f>
        <v>76425</v>
      </c>
      <c r="D775" s="7">
        <f>IF(ISBLANK(HLOOKUP(D$2,'Data - Energy &amp; Metals'!$B$2:$AH$1048576,MATCH($A775,'Data - Energy &amp; Metals'!$A$2:$A$1048576,FALSE),FALSE)),#N/A,HLOOKUP(D$2,'Data - Energy &amp; Metals'!$B$2:$AH$1048576,MATCH($A775,'Data - Energy &amp; Metals'!$A$2:$A$1048576,FALSE),FALSE))</f>
        <v>34239</v>
      </c>
      <c r="E775" s="8">
        <f t="shared" si="12"/>
        <v>0.1840559855498643</v>
      </c>
    </row>
    <row r="776" spans="1:5" x14ac:dyDescent="0.25">
      <c r="A776" s="27">
        <f>IF('Data - Energy &amp; Metals'!A776="",#N/A,'Data - Energy &amp; Metals'!A776)</f>
        <v>44292</v>
      </c>
      <c r="B776" s="7">
        <f>IF(ISBLANK(HLOOKUP(B$2,'Data - Energy &amp; Metals'!$B$2:$AH$1048576,MATCH($A776,'Data - Energy &amp; Metals'!$A$2:$A$1048576,FALSE),FALSE)),#N/A,HLOOKUP(B$2,'Data - Energy &amp; Metals'!$B$2:$AH$1048576,MATCH($A776,'Data - Energy &amp; Metals'!$A$2:$A$1048576,FALSE),FALSE))</f>
        <v>243342</v>
      </c>
      <c r="C776" s="7">
        <f>IF(ISBLANK(HLOOKUP(C$2,'Data - Energy &amp; Metals'!$B$2:$AH$1048576,MATCH($A776,'Data - Energy &amp; Metals'!$A$2:$A$1048576,FALSE),FALSE)),#N/A,HLOOKUP(C$2,'Data - Energy &amp; Metals'!$B$2:$AH$1048576,MATCH($A776,'Data - Energy &amp; Metals'!$A$2:$A$1048576,FALSE),FALSE))</f>
        <v>81806</v>
      </c>
      <c r="D776" s="7">
        <f>IF(ISBLANK(HLOOKUP(D$2,'Data - Energy &amp; Metals'!$B$2:$AH$1048576,MATCH($A776,'Data - Energy &amp; Metals'!$A$2:$A$1048576,FALSE),FALSE)),#N/A,HLOOKUP(D$2,'Data - Energy &amp; Metals'!$B$2:$AH$1048576,MATCH($A776,'Data - Energy &amp; Metals'!$A$2:$A$1048576,FALSE),FALSE))</f>
        <v>34839</v>
      </c>
      <c r="E776" s="8">
        <f t="shared" si="12"/>
        <v>0.19300819422869869</v>
      </c>
    </row>
    <row r="777" spans="1:5" x14ac:dyDescent="0.25">
      <c r="A777" s="27">
        <f>IF('Data - Energy &amp; Metals'!A777="",#N/A,'Data - Energy &amp; Metals'!A777)</f>
        <v>44299</v>
      </c>
      <c r="B777" s="7">
        <f>IF(ISBLANK(HLOOKUP(B$2,'Data - Energy &amp; Metals'!$B$2:$AH$1048576,MATCH($A777,'Data - Energy &amp; Metals'!$A$2:$A$1048576,FALSE),FALSE)),#N/A,HLOOKUP(B$2,'Data - Energy &amp; Metals'!$B$2:$AH$1048576,MATCH($A777,'Data - Energy &amp; Metals'!$A$2:$A$1048576,FALSE),FALSE))</f>
        <v>236602</v>
      </c>
      <c r="C777" s="7">
        <f>IF(ISBLANK(HLOOKUP(C$2,'Data - Energy &amp; Metals'!$B$2:$AH$1048576,MATCH($A777,'Data - Energy &amp; Metals'!$A$2:$A$1048576,FALSE),FALSE)),#N/A,HLOOKUP(C$2,'Data - Energy &amp; Metals'!$B$2:$AH$1048576,MATCH($A777,'Data - Energy &amp; Metals'!$A$2:$A$1048576,FALSE),FALSE))</f>
        <v>75197</v>
      </c>
      <c r="D777" s="7">
        <f>IF(ISBLANK(HLOOKUP(D$2,'Data - Energy &amp; Metals'!$B$2:$AH$1048576,MATCH($A777,'Data - Energy &amp; Metals'!$A$2:$A$1048576,FALSE),FALSE)),#N/A,HLOOKUP(D$2,'Data - Energy &amp; Metals'!$B$2:$AH$1048576,MATCH($A777,'Data - Energy &amp; Metals'!$A$2:$A$1048576,FALSE),FALSE))</f>
        <v>38076</v>
      </c>
      <c r="E777" s="8">
        <f t="shared" si="12"/>
        <v>0.1568921649013956</v>
      </c>
    </row>
    <row r="778" spans="1:5" x14ac:dyDescent="0.25">
      <c r="A778" s="27">
        <f>IF('Data - Energy &amp; Metals'!A778="",#N/A,'Data - Energy &amp; Metals'!A778)</f>
        <v>44306</v>
      </c>
      <c r="B778" s="7">
        <f>IF(ISBLANK(HLOOKUP(B$2,'Data - Energy &amp; Metals'!$B$2:$AH$1048576,MATCH($A778,'Data - Energy &amp; Metals'!$A$2:$A$1048576,FALSE),FALSE)),#N/A,HLOOKUP(B$2,'Data - Energy &amp; Metals'!$B$2:$AH$1048576,MATCH($A778,'Data - Energy &amp; Metals'!$A$2:$A$1048576,FALSE),FALSE))</f>
        <v>248509</v>
      </c>
      <c r="C778" s="7">
        <f>IF(ISBLANK(HLOOKUP(C$2,'Data - Energy &amp; Metals'!$B$2:$AH$1048576,MATCH($A778,'Data - Energy &amp; Metals'!$A$2:$A$1048576,FALSE),FALSE)),#N/A,HLOOKUP(C$2,'Data - Energy &amp; Metals'!$B$2:$AH$1048576,MATCH($A778,'Data - Energy &amp; Metals'!$A$2:$A$1048576,FALSE),FALSE))</f>
        <v>81205</v>
      </c>
      <c r="D778" s="7">
        <f>IF(ISBLANK(HLOOKUP(D$2,'Data - Energy &amp; Metals'!$B$2:$AH$1048576,MATCH($A778,'Data - Energy &amp; Metals'!$A$2:$A$1048576,FALSE),FALSE)),#N/A,HLOOKUP(D$2,'Data - Energy &amp; Metals'!$B$2:$AH$1048576,MATCH($A778,'Data - Energy &amp; Metals'!$A$2:$A$1048576,FALSE),FALSE))</f>
        <v>37858</v>
      </c>
      <c r="E778" s="8">
        <f t="shared" si="12"/>
        <v>0.17442829032348928</v>
      </c>
    </row>
    <row r="779" spans="1:5" x14ac:dyDescent="0.25">
      <c r="A779" s="27">
        <f>IF('Data - Energy &amp; Metals'!A779="",#N/A,'Data - Energy &amp; Metals'!A779)</f>
        <v>44313</v>
      </c>
      <c r="B779" s="7">
        <f>IF(ISBLANK(HLOOKUP(B$2,'Data - Energy &amp; Metals'!$B$2:$AH$1048576,MATCH($A779,'Data - Energy &amp; Metals'!$A$2:$A$1048576,FALSE),FALSE)),#N/A,HLOOKUP(B$2,'Data - Energy &amp; Metals'!$B$2:$AH$1048576,MATCH($A779,'Data - Energy &amp; Metals'!$A$2:$A$1048576,FALSE),FALSE))</f>
        <v>254183</v>
      </c>
      <c r="C779" s="7">
        <f>IF(ISBLANK(HLOOKUP(C$2,'Data - Energy &amp; Metals'!$B$2:$AH$1048576,MATCH($A779,'Data - Energy &amp; Metals'!$A$2:$A$1048576,FALSE),FALSE)),#N/A,HLOOKUP(C$2,'Data - Energy &amp; Metals'!$B$2:$AH$1048576,MATCH($A779,'Data - Energy &amp; Metals'!$A$2:$A$1048576,FALSE),FALSE))</f>
        <v>90484</v>
      </c>
      <c r="D779" s="7">
        <f>IF(ISBLANK(HLOOKUP(D$2,'Data - Energy &amp; Metals'!$B$2:$AH$1048576,MATCH($A779,'Data - Energy &amp; Metals'!$A$2:$A$1048576,FALSE),FALSE)),#N/A,HLOOKUP(D$2,'Data - Energy &amp; Metals'!$B$2:$AH$1048576,MATCH($A779,'Data - Energy &amp; Metals'!$A$2:$A$1048576,FALSE),FALSE))</f>
        <v>36205</v>
      </c>
      <c r="E779" s="8">
        <f t="shared" si="12"/>
        <v>0.21354299854829001</v>
      </c>
    </row>
    <row r="780" spans="1:5" x14ac:dyDescent="0.25">
      <c r="A780" s="27">
        <f>IF('Data - Energy &amp; Metals'!A780="",#N/A,'Data - Energy &amp; Metals'!A780)</f>
        <v>44320</v>
      </c>
      <c r="B780" s="7">
        <f>IF(ISBLANK(HLOOKUP(B$2,'Data - Energy &amp; Metals'!$B$2:$AH$1048576,MATCH($A780,'Data - Energy &amp; Metals'!$A$2:$A$1048576,FALSE),FALSE)),#N/A,HLOOKUP(B$2,'Data - Energy &amp; Metals'!$B$2:$AH$1048576,MATCH($A780,'Data - Energy &amp; Metals'!$A$2:$A$1048576,FALSE),FALSE))</f>
        <v>259609</v>
      </c>
      <c r="C780" s="7">
        <f>IF(ISBLANK(HLOOKUP(C$2,'Data - Energy &amp; Metals'!$B$2:$AH$1048576,MATCH($A780,'Data - Energy &amp; Metals'!$A$2:$A$1048576,FALSE),FALSE)),#N/A,HLOOKUP(C$2,'Data - Energy &amp; Metals'!$B$2:$AH$1048576,MATCH($A780,'Data - Energy &amp; Metals'!$A$2:$A$1048576,FALSE),FALSE))</f>
        <v>100251</v>
      </c>
      <c r="D780" s="7">
        <f>IF(ISBLANK(HLOOKUP(D$2,'Data - Energy &amp; Metals'!$B$2:$AH$1048576,MATCH($A780,'Data - Energy &amp; Metals'!$A$2:$A$1048576,FALSE),FALSE)),#N/A,HLOOKUP(D$2,'Data - Energy &amp; Metals'!$B$2:$AH$1048576,MATCH($A780,'Data - Energy &amp; Metals'!$A$2:$A$1048576,FALSE),FALSE))</f>
        <v>35136</v>
      </c>
      <c r="E780" s="8">
        <f t="shared" si="12"/>
        <v>0.25081950163515132</v>
      </c>
    </row>
    <row r="781" spans="1:5" x14ac:dyDescent="0.25">
      <c r="A781" s="27">
        <f>IF('Data - Energy &amp; Metals'!A781="",#N/A,'Data - Energy &amp; Metals'!A781)</f>
        <v>44327</v>
      </c>
      <c r="B781" s="7">
        <f>IF(ISBLANK(HLOOKUP(B$2,'Data - Energy &amp; Metals'!$B$2:$AH$1048576,MATCH($A781,'Data - Energy &amp; Metals'!$A$2:$A$1048576,FALSE),FALSE)),#N/A,HLOOKUP(B$2,'Data - Energy &amp; Metals'!$B$2:$AH$1048576,MATCH($A781,'Data - Energy &amp; Metals'!$A$2:$A$1048576,FALSE),FALSE))</f>
        <v>258498</v>
      </c>
      <c r="C781" s="7">
        <f>IF(ISBLANK(HLOOKUP(C$2,'Data - Energy &amp; Metals'!$B$2:$AH$1048576,MATCH($A781,'Data - Energy &amp; Metals'!$A$2:$A$1048576,FALSE),FALSE)),#N/A,HLOOKUP(C$2,'Data - Energy &amp; Metals'!$B$2:$AH$1048576,MATCH($A781,'Data - Energy &amp; Metals'!$A$2:$A$1048576,FALSE),FALSE))</f>
        <v>95238</v>
      </c>
      <c r="D781" s="7">
        <f>IF(ISBLANK(HLOOKUP(D$2,'Data - Energy &amp; Metals'!$B$2:$AH$1048576,MATCH($A781,'Data - Energy &amp; Metals'!$A$2:$A$1048576,FALSE),FALSE)),#N/A,HLOOKUP(D$2,'Data - Energy &amp; Metals'!$B$2:$AH$1048576,MATCH($A781,'Data - Energy &amp; Metals'!$A$2:$A$1048576,FALSE),FALSE))</f>
        <v>35031</v>
      </c>
      <c r="E781" s="8">
        <f t="shared" si="12"/>
        <v>0.23291089292760486</v>
      </c>
    </row>
    <row r="782" spans="1:5" x14ac:dyDescent="0.25">
      <c r="A782" s="27">
        <f>IF('Data - Energy &amp; Metals'!A782="",#N/A,'Data - Energy &amp; Metals'!A782)</f>
        <v>44334</v>
      </c>
      <c r="B782" s="7">
        <f>IF(ISBLANK(HLOOKUP(B$2,'Data - Energy &amp; Metals'!$B$2:$AH$1048576,MATCH($A782,'Data - Energy &amp; Metals'!$A$2:$A$1048576,FALSE),FALSE)),#N/A,HLOOKUP(B$2,'Data - Energy &amp; Metals'!$B$2:$AH$1048576,MATCH($A782,'Data - Energy &amp; Metals'!$A$2:$A$1048576,FALSE),FALSE))</f>
        <v>241354</v>
      </c>
      <c r="C782" s="7">
        <f>IF(ISBLANK(HLOOKUP(C$2,'Data - Energy &amp; Metals'!$B$2:$AH$1048576,MATCH($A782,'Data - Energy &amp; Metals'!$A$2:$A$1048576,FALSE),FALSE)),#N/A,HLOOKUP(C$2,'Data - Energy &amp; Metals'!$B$2:$AH$1048576,MATCH($A782,'Data - Energy &amp; Metals'!$A$2:$A$1048576,FALSE),FALSE))</f>
        <v>85005</v>
      </c>
      <c r="D782" s="7">
        <f>IF(ISBLANK(HLOOKUP(D$2,'Data - Energy &amp; Metals'!$B$2:$AH$1048576,MATCH($A782,'Data - Energy &amp; Metals'!$A$2:$A$1048576,FALSE),FALSE)),#N/A,HLOOKUP(D$2,'Data - Energy &amp; Metals'!$B$2:$AH$1048576,MATCH($A782,'Data - Energy &amp; Metals'!$A$2:$A$1048576,FALSE),FALSE))</f>
        <v>34314</v>
      </c>
      <c r="E782" s="8">
        <f t="shared" si="12"/>
        <v>0.21002759432203319</v>
      </c>
    </row>
    <row r="783" spans="1:5" x14ac:dyDescent="0.25">
      <c r="A783" s="27">
        <f>IF('Data - Energy &amp; Metals'!A783="",#N/A,'Data - Energy &amp; Metals'!A783)</f>
        <v>44341</v>
      </c>
      <c r="B783" s="7">
        <f>IF(ISBLANK(HLOOKUP(B$2,'Data - Energy &amp; Metals'!$B$2:$AH$1048576,MATCH($A783,'Data - Energy &amp; Metals'!$A$2:$A$1048576,FALSE),FALSE)),#N/A,HLOOKUP(B$2,'Data - Energy &amp; Metals'!$B$2:$AH$1048576,MATCH($A783,'Data - Energy &amp; Metals'!$A$2:$A$1048576,FALSE),FALSE))</f>
        <v>230730</v>
      </c>
      <c r="C783" s="7">
        <f>IF(ISBLANK(HLOOKUP(C$2,'Data - Energy &amp; Metals'!$B$2:$AH$1048576,MATCH($A783,'Data - Energy &amp; Metals'!$A$2:$A$1048576,FALSE),FALSE)),#N/A,HLOOKUP(C$2,'Data - Energy &amp; Metals'!$B$2:$AH$1048576,MATCH($A783,'Data - Energy &amp; Metals'!$A$2:$A$1048576,FALSE),FALSE))</f>
        <v>70997</v>
      </c>
      <c r="D783" s="7">
        <f>IF(ISBLANK(HLOOKUP(D$2,'Data - Energy &amp; Metals'!$B$2:$AH$1048576,MATCH($A783,'Data - Energy &amp; Metals'!$A$2:$A$1048576,FALSE),FALSE)),#N/A,HLOOKUP(D$2,'Data - Energy &amp; Metals'!$B$2:$AH$1048576,MATCH($A783,'Data - Energy &amp; Metals'!$A$2:$A$1048576,FALSE),FALSE))</f>
        <v>37949</v>
      </c>
      <c r="E783" s="8">
        <f t="shared" si="12"/>
        <v>0.14323234949941491</v>
      </c>
    </row>
    <row r="784" spans="1:5" x14ac:dyDescent="0.25">
      <c r="A784" s="27">
        <f>IF('Data - Energy &amp; Metals'!A784="",#N/A,'Data - Energy &amp; Metals'!A784)</f>
        <v>44348</v>
      </c>
      <c r="B784" s="7">
        <f>IF(ISBLANK(HLOOKUP(B$2,'Data - Energy &amp; Metals'!$B$2:$AH$1048576,MATCH($A784,'Data - Energy &amp; Metals'!$A$2:$A$1048576,FALSE),FALSE)),#N/A,HLOOKUP(B$2,'Data - Energy &amp; Metals'!$B$2:$AH$1048576,MATCH($A784,'Data - Energy &amp; Metals'!$A$2:$A$1048576,FALSE),FALSE))</f>
        <v>232824</v>
      </c>
      <c r="C784" s="7">
        <f>IF(ISBLANK(HLOOKUP(C$2,'Data - Energy &amp; Metals'!$B$2:$AH$1048576,MATCH($A784,'Data - Energy &amp; Metals'!$A$2:$A$1048576,FALSE),FALSE)),#N/A,HLOOKUP(C$2,'Data - Energy &amp; Metals'!$B$2:$AH$1048576,MATCH($A784,'Data - Energy &amp; Metals'!$A$2:$A$1048576,FALSE),FALSE))</f>
        <v>67542</v>
      </c>
      <c r="D784" s="7">
        <f>IF(ISBLANK(HLOOKUP(D$2,'Data - Energy &amp; Metals'!$B$2:$AH$1048576,MATCH($A784,'Data - Energy &amp; Metals'!$A$2:$A$1048576,FALSE),FALSE)),#N/A,HLOOKUP(D$2,'Data - Energy &amp; Metals'!$B$2:$AH$1048576,MATCH($A784,'Data - Energy &amp; Metals'!$A$2:$A$1048576,FALSE),FALSE))</f>
        <v>40774</v>
      </c>
      <c r="E784" s="8">
        <f t="shared" ref="E784:E847" si="13">(C784-D784)/B784</f>
        <v>0.11497096519259183</v>
      </c>
    </row>
    <row r="785" spans="1:5" x14ac:dyDescent="0.25">
      <c r="A785" s="27">
        <f>IF('Data - Energy &amp; Metals'!A785="",#N/A,'Data - Energy &amp; Metals'!A785)</f>
        <v>44355</v>
      </c>
      <c r="B785" s="7">
        <f>IF(ISBLANK(HLOOKUP(B$2,'Data - Energy &amp; Metals'!$B$2:$AH$1048576,MATCH($A785,'Data - Energy &amp; Metals'!$A$2:$A$1048576,FALSE),FALSE)),#N/A,HLOOKUP(B$2,'Data - Energy &amp; Metals'!$B$2:$AH$1048576,MATCH($A785,'Data - Energy &amp; Metals'!$A$2:$A$1048576,FALSE),FALSE))</f>
        <v>234207</v>
      </c>
      <c r="C785" s="7">
        <f>IF(ISBLANK(HLOOKUP(C$2,'Data - Energy &amp; Metals'!$B$2:$AH$1048576,MATCH($A785,'Data - Energy &amp; Metals'!$A$2:$A$1048576,FALSE),FALSE)),#N/A,HLOOKUP(C$2,'Data - Energy &amp; Metals'!$B$2:$AH$1048576,MATCH($A785,'Data - Energy &amp; Metals'!$A$2:$A$1048576,FALSE),FALSE))</f>
        <v>66095</v>
      </c>
      <c r="D785" s="7">
        <f>IF(ISBLANK(HLOOKUP(D$2,'Data - Energy &amp; Metals'!$B$2:$AH$1048576,MATCH($A785,'Data - Energy &amp; Metals'!$A$2:$A$1048576,FALSE),FALSE)),#N/A,HLOOKUP(D$2,'Data - Energy &amp; Metals'!$B$2:$AH$1048576,MATCH($A785,'Data - Energy &amp; Metals'!$A$2:$A$1048576,FALSE),FALSE))</f>
        <v>42417</v>
      </c>
      <c r="E785" s="8">
        <f t="shared" si="13"/>
        <v>0.10109860081039422</v>
      </c>
    </row>
    <row r="786" spans="1:5" x14ac:dyDescent="0.25">
      <c r="A786" s="27">
        <f>IF('Data - Energy &amp; Metals'!A786="",#N/A,'Data - Energy &amp; Metals'!A786)</f>
        <v>44362</v>
      </c>
      <c r="B786" s="7">
        <f>IF(ISBLANK(HLOOKUP(B$2,'Data - Energy &amp; Metals'!$B$2:$AH$1048576,MATCH($A786,'Data - Energy &amp; Metals'!$A$2:$A$1048576,FALSE),FALSE)),#N/A,HLOOKUP(B$2,'Data - Energy &amp; Metals'!$B$2:$AH$1048576,MATCH($A786,'Data - Energy &amp; Metals'!$A$2:$A$1048576,FALSE),FALSE))</f>
        <v>229832</v>
      </c>
      <c r="C786" s="7">
        <f>IF(ISBLANK(HLOOKUP(C$2,'Data - Energy &amp; Metals'!$B$2:$AH$1048576,MATCH($A786,'Data - Energy &amp; Metals'!$A$2:$A$1048576,FALSE),FALSE)),#N/A,HLOOKUP(C$2,'Data - Energy &amp; Metals'!$B$2:$AH$1048576,MATCH($A786,'Data - Energy &amp; Metals'!$A$2:$A$1048576,FALSE),FALSE))</f>
        <v>64592</v>
      </c>
      <c r="D786" s="7">
        <f>IF(ISBLANK(HLOOKUP(D$2,'Data - Energy &amp; Metals'!$B$2:$AH$1048576,MATCH($A786,'Data - Energy &amp; Metals'!$A$2:$A$1048576,FALSE),FALSE)),#N/A,HLOOKUP(D$2,'Data - Energy &amp; Metals'!$B$2:$AH$1048576,MATCH($A786,'Data - Energy &amp; Metals'!$A$2:$A$1048576,FALSE),FALSE))</f>
        <v>45428</v>
      </c>
      <c r="E786" s="8">
        <f t="shared" si="13"/>
        <v>8.3382644714400087E-2</v>
      </c>
    </row>
    <row r="787" spans="1:5" x14ac:dyDescent="0.25">
      <c r="A787" s="27">
        <f>IF('Data - Energy &amp; Metals'!A787="",#N/A,'Data - Energy &amp; Metals'!A787)</f>
        <v>44369</v>
      </c>
      <c r="B787" s="7">
        <f>IF(ISBLANK(HLOOKUP(B$2,'Data - Energy &amp; Metals'!$B$2:$AH$1048576,MATCH($A787,'Data - Energy &amp; Metals'!$A$2:$A$1048576,FALSE),FALSE)),#N/A,HLOOKUP(B$2,'Data - Energy &amp; Metals'!$B$2:$AH$1048576,MATCH($A787,'Data - Energy &amp; Metals'!$A$2:$A$1048576,FALSE),FALSE))</f>
        <v>206167</v>
      </c>
      <c r="C787" s="7">
        <f>IF(ISBLANK(HLOOKUP(C$2,'Data - Energy &amp; Metals'!$B$2:$AH$1048576,MATCH($A787,'Data - Energy &amp; Metals'!$A$2:$A$1048576,FALSE),FALSE)),#N/A,HLOOKUP(C$2,'Data - Energy &amp; Metals'!$B$2:$AH$1048576,MATCH($A787,'Data - Energy &amp; Metals'!$A$2:$A$1048576,FALSE),FALSE))</f>
        <v>57273</v>
      </c>
      <c r="D787" s="7">
        <f>IF(ISBLANK(HLOOKUP(D$2,'Data - Energy &amp; Metals'!$B$2:$AH$1048576,MATCH($A787,'Data - Energy &amp; Metals'!$A$2:$A$1048576,FALSE),FALSE)),#N/A,HLOOKUP(D$2,'Data - Energy &amp; Metals'!$B$2:$AH$1048576,MATCH($A787,'Data - Energy &amp; Metals'!$A$2:$A$1048576,FALSE),FALSE))</f>
        <v>39438</v>
      </c>
      <c r="E787" s="8">
        <f t="shared" si="13"/>
        <v>8.6507540003977354E-2</v>
      </c>
    </row>
    <row r="788" spans="1:5" x14ac:dyDescent="0.25">
      <c r="A788" s="27">
        <f>IF('Data - Energy &amp; Metals'!A788="",#N/A,'Data - Energy &amp; Metals'!A788)</f>
        <v>44376</v>
      </c>
      <c r="B788" s="7">
        <f>IF(ISBLANK(HLOOKUP(B$2,'Data - Energy &amp; Metals'!$B$2:$AH$1048576,MATCH($A788,'Data - Energy &amp; Metals'!$A$2:$A$1048576,FALSE),FALSE)),#N/A,HLOOKUP(B$2,'Data - Energy &amp; Metals'!$B$2:$AH$1048576,MATCH($A788,'Data - Energy &amp; Metals'!$A$2:$A$1048576,FALSE),FALSE))</f>
        <v>197783</v>
      </c>
      <c r="C788" s="7">
        <f>IF(ISBLANK(HLOOKUP(C$2,'Data - Energy &amp; Metals'!$B$2:$AH$1048576,MATCH($A788,'Data - Energy &amp; Metals'!$A$2:$A$1048576,FALSE),FALSE)),#N/A,HLOOKUP(C$2,'Data - Energy &amp; Metals'!$B$2:$AH$1048576,MATCH($A788,'Data - Energy &amp; Metals'!$A$2:$A$1048576,FALSE),FALSE))</f>
        <v>58756</v>
      </c>
      <c r="D788" s="7">
        <f>IF(ISBLANK(HLOOKUP(D$2,'Data - Energy &amp; Metals'!$B$2:$AH$1048576,MATCH($A788,'Data - Energy &amp; Metals'!$A$2:$A$1048576,FALSE),FALSE)),#N/A,HLOOKUP(D$2,'Data - Energy &amp; Metals'!$B$2:$AH$1048576,MATCH($A788,'Data - Energy &amp; Metals'!$A$2:$A$1048576,FALSE),FALSE))</f>
        <v>32750</v>
      </c>
      <c r="E788" s="8">
        <f t="shared" si="13"/>
        <v>0.13148753937396035</v>
      </c>
    </row>
    <row r="789" spans="1:5" x14ac:dyDescent="0.25">
      <c r="A789" s="27">
        <f>IF('Data - Energy &amp; Metals'!A789="",#N/A,'Data - Energy &amp; Metals'!A789)</f>
        <v>44383</v>
      </c>
      <c r="B789" s="7">
        <f>IF(ISBLANK(HLOOKUP(B$2,'Data - Energy &amp; Metals'!$B$2:$AH$1048576,MATCH($A789,'Data - Energy &amp; Metals'!$A$2:$A$1048576,FALSE),FALSE)),#N/A,HLOOKUP(B$2,'Data - Energy &amp; Metals'!$B$2:$AH$1048576,MATCH($A789,'Data - Energy &amp; Metals'!$A$2:$A$1048576,FALSE),FALSE))</f>
        <v>202781</v>
      </c>
      <c r="C789" s="7">
        <f>IF(ISBLANK(HLOOKUP(C$2,'Data - Energy &amp; Metals'!$B$2:$AH$1048576,MATCH($A789,'Data - Energy &amp; Metals'!$A$2:$A$1048576,FALSE),FALSE)),#N/A,HLOOKUP(C$2,'Data - Energy &amp; Metals'!$B$2:$AH$1048576,MATCH($A789,'Data - Energy &amp; Metals'!$A$2:$A$1048576,FALSE),FALSE))</f>
        <v>58722</v>
      </c>
      <c r="D789" s="7">
        <f>IF(ISBLANK(HLOOKUP(D$2,'Data - Energy &amp; Metals'!$B$2:$AH$1048576,MATCH($A789,'Data - Energy &amp; Metals'!$A$2:$A$1048576,FALSE),FALSE)),#N/A,HLOOKUP(D$2,'Data - Energy &amp; Metals'!$B$2:$AH$1048576,MATCH($A789,'Data - Energy &amp; Metals'!$A$2:$A$1048576,FALSE),FALSE))</f>
        <v>27799</v>
      </c>
      <c r="E789" s="8">
        <f t="shared" si="13"/>
        <v>0.15249456310009321</v>
      </c>
    </row>
    <row r="790" spans="1:5" x14ac:dyDescent="0.25">
      <c r="A790" s="27">
        <f>IF('Data - Energy &amp; Metals'!A790="",#N/A,'Data - Energy &amp; Metals'!A790)</f>
        <v>44390</v>
      </c>
      <c r="B790" s="7">
        <f>IF(ISBLANK(HLOOKUP(B$2,'Data - Energy &amp; Metals'!$B$2:$AH$1048576,MATCH($A790,'Data - Energy &amp; Metals'!$A$2:$A$1048576,FALSE),FALSE)),#N/A,HLOOKUP(B$2,'Data - Energy &amp; Metals'!$B$2:$AH$1048576,MATCH($A790,'Data - Energy &amp; Metals'!$A$2:$A$1048576,FALSE),FALSE))</f>
        <v>199936</v>
      </c>
      <c r="C790" s="7">
        <f>IF(ISBLANK(HLOOKUP(C$2,'Data - Energy &amp; Metals'!$B$2:$AH$1048576,MATCH($A790,'Data - Energy &amp; Metals'!$A$2:$A$1048576,FALSE),FALSE)),#N/A,HLOOKUP(C$2,'Data - Energy &amp; Metals'!$B$2:$AH$1048576,MATCH($A790,'Data - Energy &amp; Metals'!$A$2:$A$1048576,FALSE),FALSE))</f>
        <v>57039</v>
      </c>
      <c r="D790" s="7">
        <f>IF(ISBLANK(HLOOKUP(D$2,'Data - Energy &amp; Metals'!$B$2:$AH$1048576,MATCH($A790,'Data - Energy &amp; Metals'!$A$2:$A$1048576,FALSE),FALSE)),#N/A,HLOOKUP(D$2,'Data - Energy &amp; Metals'!$B$2:$AH$1048576,MATCH($A790,'Data - Energy &amp; Metals'!$A$2:$A$1048576,FALSE),FALSE))</f>
        <v>27896</v>
      </c>
      <c r="E790" s="8">
        <f t="shared" si="13"/>
        <v>0.14576164372599232</v>
      </c>
    </row>
    <row r="791" spans="1:5" x14ac:dyDescent="0.25">
      <c r="A791" s="27">
        <f>IF('Data - Energy &amp; Metals'!A791="",#N/A,'Data - Energy &amp; Metals'!A791)</f>
        <v>44397</v>
      </c>
      <c r="B791" s="7">
        <f>IF(ISBLANK(HLOOKUP(B$2,'Data - Energy &amp; Metals'!$B$2:$AH$1048576,MATCH($A791,'Data - Energy &amp; Metals'!$A$2:$A$1048576,FALSE),FALSE)),#N/A,HLOOKUP(B$2,'Data - Energy &amp; Metals'!$B$2:$AH$1048576,MATCH($A791,'Data - Energy &amp; Metals'!$A$2:$A$1048576,FALSE),FALSE))</f>
        <v>197428</v>
      </c>
      <c r="C791" s="7">
        <f>IF(ISBLANK(HLOOKUP(C$2,'Data - Energy &amp; Metals'!$B$2:$AH$1048576,MATCH($A791,'Data - Energy &amp; Metals'!$A$2:$A$1048576,FALSE),FALSE)),#N/A,HLOOKUP(C$2,'Data - Energy &amp; Metals'!$B$2:$AH$1048576,MATCH($A791,'Data - Energy &amp; Metals'!$A$2:$A$1048576,FALSE),FALSE))</f>
        <v>56075</v>
      </c>
      <c r="D791" s="7">
        <f>IF(ISBLANK(HLOOKUP(D$2,'Data - Energy &amp; Metals'!$B$2:$AH$1048576,MATCH($A791,'Data - Energy &amp; Metals'!$A$2:$A$1048576,FALSE),FALSE)),#N/A,HLOOKUP(D$2,'Data - Energy &amp; Metals'!$B$2:$AH$1048576,MATCH($A791,'Data - Energy &amp; Metals'!$A$2:$A$1048576,FALSE),FALSE))</f>
        <v>28240</v>
      </c>
      <c r="E791" s="8">
        <f t="shared" si="13"/>
        <v>0.1409881070567498</v>
      </c>
    </row>
    <row r="792" spans="1:5" x14ac:dyDescent="0.25">
      <c r="A792" s="27">
        <f>IF('Data - Energy &amp; Metals'!A792="",#N/A,'Data - Energy &amp; Metals'!A792)</f>
        <v>44404</v>
      </c>
      <c r="B792" s="7">
        <f>IF(ISBLANK(HLOOKUP(B$2,'Data - Energy &amp; Metals'!$B$2:$AH$1048576,MATCH($A792,'Data - Energy &amp; Metals'!$A$2:$A$1048576,FALSE),FALSE)),#N/A,HLOOKUP(B$2,'Data - Energy &amp; Metals'!$B$2:$AH$1048576,MATCH($A792,'Data - Energy &amp; Metals'!$A$2:$A$1048576,FALSE),FALSE))</f>
        <v>208816</v>
      </c>
      <c r="C792" s="7">
        <f>IF(ISBLANK(HLOOKUP(C$2,'Data - Energy &amp; Metals'!$B$2:$AH$1048576,MATCH($A792,'Data - Energy &amp; Metals'!$A$2:$A$1048576,FALSE),FALSE)),#N/A,HLOOKUP(C$2,'Data - Energy &amp; Metals'!$B$2:$AH$1048576,MATCH($A792,'Data - Energy &amp; Metals'!$A$2:$A$1048576,FALSE),FALSE))</f>
        <v>67753</v>
      </c>
      <c r="D792" s="7">
        <f>IF(ISBLANK(HLOOKUP(D$2,'Data - Energy &amp; Metals'!$B$2:$AH$1048576,MATCH($A792,'Data - Energy &amp; Metals'!$A$2:$A$1048576,FALSE),FALSE)),#N/A,HLOOKUP(D$2,'Data - Energy &amp; Metals'!$B$2:$AH$1048576,MATCH($A792,'Data - Energy &amp; Metals'!$A$2:$A$1048576,FALSE),FALSE))</f>
        <v>22168</v>
      </c>
      <c r="E792" s="8">
        <f t="shared" si="13"/>
        <v>0.21830223737644625</v>
      </c>
    </row>
    <row r="793" spans="1:5" x14ac:dyDescent="0.25">
      <c r="A793" s="27">
        <f>IF('Data - Energy &amp; Metals'!A793="",#N/A,'Data - Energy &amp; Metals'!A793)</f>
        <v>44411</v>
      </c>
      <c r="B793" s="7">
        <f>IF(ISBLANK(HLOOKUP(B$2,'Data - Energy &amp; Metals'!$B$2:$AH$1048576,MATCH($A793,'Data - Energy &amp; Metals'!$A$2:$A$1048576,FALSE),FALSE)),#N/A,HLOOKUP(B$2,'Data - Energy &amp; Metals'!$B$2:$AH$1048576,MATCH($A793,'Data - Energy &amp; Metals'!$A$2:$A$1048576,FALSE),FALSE))</f>
        <v>211071</v>
      </c>
      <c r="C793" s="7">
        <f>IF(ISBLANK(HLOOKUP(C$2,'Data - Energy &amp; Metals'!$B$2:$AH$1048576,MATCH($A793,'Data - Energy &amp; Metals'!$A$2:$A$1048576,FALSE),FALSE)),#N/A,HLOOKUP(C$2,'Data - Energy &amp; Metals'!$B$2:$AH$1048576,MATCH($A793,'Data - Energy &amp; Metals'!$A$2:$A$1048576,FALSE),FALSE))</f>
        <v>65290</v>
      </c>
      <c r="D793" s="7">
        <f>IF(ISBLANK(HLOOKUP(D$2,'Data - Energy &amp; Metals'!$B$2:$AH$1048576,MATCH($A793,'Data - Energy &amp; Metals'!$A$2:$A$1048576,FALSE),FALSE)),#N/A,HLOOKUP(D$2,'Data - Energy &amp; Metals'!$B$2:$AH$1048576,MATCH($A793,'Data - Energy &amp; Metals'!$A$2:$A$1048576,FALSE),FALSE))</f>
        <v>26644</v>
      </c>
      <c r="E793" s="8">
        <f t="shared" si="13"/>
        <v>0.18309478800972184</v>
      </c>
    </row>
    <row r="794" spans="1:5" x14ac:dyDescent="0.25">
      <c r="A794" s="27">
        <f>IF('Data - Energy &amp; Metals'!A794="",#N/A,'Data - Energy &amp; Metals'!A794)</f>
        <v>44418</v>
      </c>
      <c r="B794" s="7">
        <f>IF(ISBLANK(HLOOKUP(B$2,'Data - Energy &amp; Metals'!$B$2:$AH$1048576,MATCH($A794,'Data - Energy &amp; Metals'!$A$2:$A$1048576,FALSE),FALSE)),#N/A,HLOOKUP(B$2,'Data - Energy &amp; Metals'!$B$2:$AH$1048576,MATCH($A794,'Data - Energy &amp; Metals'!$A$2:$A$1048576,FALSE),FALSE))</f>
        <v>199899</v>
      </c>
      <c r="C794" s="7">
        <f>IF(ISBLANK(HLOOKUP(C$2,'Data - Energy &amp; Metals'!$B$2:$AH$1048576,MATCH($A794,'Data - Energy &amp; Metals'!$A$2:$A$1048576,FALSE),FALSE)),#N/A,HLOOKUP(C$2,'Data - Energy &amp; Metals'!$B$2:$AH$1048576,MATCH($A794,'Data - Energy &amp; Metals'!$A$2:$A$1048576,FALSE),FALSE))</f>
        <v>62475</v>
      </c>
      <c r="D794" s="7">
        <f>IF(ISBLANK(HLOOKUP(D$2,'Data - Energy &amp; Metals'!$B$2:$AH$1048576,MATCH($A794,'Data - Energy &amp; Metals'!$A$2:$A$1048576,FALSE),FALSE)),#N/A,HLOOKUP(D$2,'Data - Energy &amp; Metals'!$B$2:$AH$1048576,MATCH($A794,'Data - Energy &amp; Metals'!$A$2:$A$1048576,FALSE),FALSE))</f>
        <v>31373</v>
      </c>
      <c r="E794" s="8">
        <f t="shared" si="13"/>
        <v>0.15558857222897562</v>
      </c>
    </row>
    <row r="795" spans="1:5" x14ac:dyDescent="0.25">
      <c r="A795" s="27">
        <f>IF('Data - Energy &amp; Metals'!A795="",#N/A,'Data - Energy &amp; Metals'!A795)</f>
        <v>44425</v>
      </c>
      <c r="B795" s="7">
        <f>IF(ISBLANK(HLOOKUP(B$2,'Data - Energy &amp; Metals'!$B$2:$AH$1048576,MATCH($A795,'Data - Energy &amp; Metals'!$A$2:$A$1048576,FALSE),FALSE)),#N/A,HLOOKUP(B$2,'Data - Energy &amp; Metals'!$B$2:$AH$1048576,MATCH($A795,'Data - Energy &amp; Metals'!$A$2:$A$1048576,FALSE),FALSE))</f>
        <v>208878</v>
      </c>
      <c r="C795" s="7">
        <f>IF(ISBLANK(HLOOKUP(C$2,'Data - Energy &amp; Metals'!$B$2:$AH$1048576,MATCH($A795,'Data - Energy &amp; Metals'!$A$2:$A$1048576,FALSE),FALSE)),#N/A,HLOOKUP(C$2,'Data - Energy &amp; Metals'!$B$2:$AH$1048576,MATCH($A795,'Data - Energy &amp; Metals'!$A$2:$A$1048576,FALSE),FALSE))</f>
        <v>57717</v>
      </c>
      <c r="D795" s="7">
        <f>IF(ISBLANK(HLOOKUP(D$2,'Data - Energy &amp; Metals'!$B$2:$AH$1048576,MATCH($A795,'Data - Energy &amp; Metals'!$A$2:$A$1048576,FALSE),FALSE)),#N/A,HLOOKUP(D$2,'Data - Energy &amp; Metals'!$B$2:$AH$1048576,MATCH($A795,'Data - Energy &amp; Metals'!$A$2:$A$1048576,FALSE),FALSE))</f>
        <v>38759</v>
      </c>
      <c r="E795" s="8">
        <f t="shared" si="13"/>
        <v>9.0761114143184066E-2</v>
      </c>
    </row>
    <row r="796" spans="1:5" x14ac:dyDescent="0.25">
      <c r="A796" s="27">
        <f>IF('Data - Energy &amp; Metals'!A796="",#N/A,'Data - Energy &amp; Metals'!A796)</f>
        <v>44432</v>
      </c>
      <c r="B796" s="7">
        <f>IF(ISBLANK(HLOOKUP(B$2,'Data - Energy &amp; Metals'!$B$2:$AH$1048576,MATCH($A796,'Data - Energy &amp; Metals'!$A$2:$A$1048576,FALSE),FALSE)),#N/A,HLOOKUP(B$2,'Data - Energy &amp; Metals'!$B$2:$AH$1048576,MATCH($A796,'Data - Energy &amp; Metals'!$A$2:$A$1048576,FALSE),FALSE))</f>
        <v>192968</v>
      </c>
      <c r="C796" s="7">
        <f>IF(ISBLANK(HLOOKUP(C$2,'Data - Energy &amp; Metals'!$B$2:$AH$1048576,MATCH($A796,'Data - Energy &amp; Metals'!$A$2:$A$1048576,FALSE),FALSE)),#N/A,HLOOKUP(C$2,'Data - Energy &amp; Metals'!$B$2:$AH$1048576,MATCH($A796,'Data - Energy &amp; Metals'!$A$2:$A$1048576,FALSE),FALSE))</f>
        <v>50793</v>
      </c>
      <c r="D796" s="7">
        <f>IF(ISBLANK(HLOOKUP(D$2,'Data - Energy &amp; Metals'!$B$2:$AH$1048576,MATCH($A796,'Data - Energy &amp; Metals'!$A$2:$A$1048576,FALSE),FALSE)),#N/A,HLOOKUP(D$2,'Data - Energy &amp; Metals'!$B$2:$AH$1048576,MATCH($A796,'Data - Energy &amp; Metals'!$A$2:$A$1048576,FALSE),FALSE))</f>
        <v>38526</v>
      </c>
      <c r="E796" s="8">
        <f t="shared" si="13"/>
        <v>6.3570125616682557E-2</v>
      </c>
    </row>
    <row r="797" spans="1:5" x14ac:dyDescent="0.25">
      <c r="A797" s="27">
        <f>IF('Data - Energy &amp; Metals'!A797="",#N/A,'Data - Energy &amp; Metals'!A797)</f>
        <v>44439</v>
      </c>
      <c r="B797" s="7">
        <f>IF(ISBLANK(HLOOKUP(B$2,'Data - Energy &amp; Metals'!$B$2:$AH$1048576,MATCH($A797,'Data - Energy &amp; Metals'!$A$2:$A$1048576,FALSE),FALSE)),#N/A,HLOOKUP(B$2,'Data - Energy &amp; Metals'!$B$2:$AH$1048576,MATCH($A797,'Data - Energy &amp; Metals'!$A$2:$A$1048576,FALSE),FALSE))</f>
        <v>190030</v>
      </c>
      <c r="C797" s="7">
        <f>IF(ISBLANK(HLOOKUP(C$2,'Data - Energy &amp; Metals'!$B$2:$AH$1048576,MATCH($A797,'Data - Energy &amp; Metals'!$A$2:$A$1048576,FALSE),FALSE)),#N/A,HLOOKUP(C$2,'Data - Energy &amp; Metals'!$B$2:$AH$1048576,MATCH($A797,'Data - Energy &amp; Metals'!$A$2:$A$1048576,FALSE),FALSE))</f>
        <v>58189</v>
      </c>
      <c r="D797" s="7">
        <f>IF(ISBLANK(HLOOKUP(D$2,'Data - Energy &amp; Metals'!$B$2:$AH$1048576,MATCH($A797,'Data - Energy &amp; Metals'!$A$2:$A$1048576,FALSE),FALSE)),#N/A,HLOOKUP(D$2,'Data - Energy &amp; Metals'!$B$2:$AH$1048576,MATCH($A797,'Data - Energy &amp; Metals'!$A$2:$A$1048576,FALSE),FALSE))</f>
        <v>27221</v>
      </c>
      <c r="E797" s="8">
        <f t="shared" si="13"/>
        <v>0.16296374256696311</v>
      </c>
    </row>
    <row r="798" spans="1:5" x14ac:dyDescent="0.25">
      <c r="A798" s="27">
        <f>IF('Data - Energy &amp; Metals'!A798="",#N/A,'Data - Energy &amp; Metals'!A798)</f>
        <v>44446</v>
      </c>
      <c r="B798" s="7">
        <f>IF(ISBLANK(HLOOKUP(B$2,'Data - Energy &amp; Metals'!$B$2:$AH$1048576,MATCH($A798,'Data - Energy &amp; Metals'!$A$2:$A$1048576,FALSE),FALSE)),#N/A,HLOOKUP(B$2,'Data - Energy &amp; Metals'!$B$2:$AH$1048576,MATCH($A798,'Data - Energy &amp; Metals'!$A$2:$A$1048576,FALSE),FALSE))</f>
        <v>190379</v>
      </c>
      <c r="C798" s="7">
        <f>IF(ISBLANK(HLOOKUP(C$2,'Data - Energy &amp; Metals'!$B$2:$AH$1048576,MATCH($A798,'Data - Energy &amp; Metals'!$A$2:$A$1048576,FALSE),FALSE)),#N/A,HLOOKUP(C$2,'Data - Energy &amp; Metals'!$B$2:$AH$1048576,MATCH($A798,'Data - Energy &amp; Metals'!$A$2:$A$1048576,FALSE),FALSE))</f>
        <v>57092</v>
      </c>
      <c r="D798" s="7">
        <f>IF(ISBLANK(HLOOKUP(D$2,'Data - Energy &amp; Metals'!$B$2:$AH$1048576,MATCH($A798,'Data - Energy &amp; Metals'!$A$2:$A$1048576,FALSE),FALSE)),#N/A,HLOOKUP(D$2,'Data - Energy &amp; Metals'!$B$2:$AH$1048576,MATCH($A798,'Data - Energy &amp; Metals'!$A$2:$A$1048576,FALSE),FALSE))</f>
        <v>26311</v>
      </c>
      <c r="E798" s="8">
        <f t="shared" si="13"/>
        <v>0.16168274862248463</v>
      </c>
    </row>
    <row r="799" spans="1:5" x14ac:dyDescent="0.25">
      <c r="A799" s="27">
        <f>IF('Data - Energy &amp; Metals'!A799="",#N/A,'Data - Energy &amp; Metals'!A799)</f>
        <v>44453</v>
      </c>
      <c r="B799" s="7">
        <f>IF(ISBLANK(HLOOKUP(B$2,'Data - Energy &amp; Metals'!$B$2:$AH$1048576,MATCH($A799,'Data - Energy &amp; Metals'!$A$2:$A$1048576,FALSE),FALSE)),#N/A,HLOOKUP(B$2,'Data - Energy &amp; Metals'!$B$2:$AH$1048576,MATCH($A799,'Data - Energy &amp; Metals'!$A$2:$A$1048576,FALSE),FALSE))</f>
        <v>192156</v>
      </c>
      <c r="C799" s="7">
        <f>IF(ISBLANK(HLOOKUP(C$2,'Data - Energy &amp; Metals'!$B$2:$AH$1048576,MATCH($A799,'Data - Energy &amp; Metals'!$A$2:$A$1048576,FALSE),FALSE)),#N/A,HLOOKUP(C$2,'Data - Energy &amp; Metals'!$B$2:$AH$1048576,MATCH($A799,'Data - Energy &amp; Metals'!$A$2:$A$1048576,FALSE),FALSE))</f>
        <v>59963</v>
      </c>
      <c r="D799" s="7">
        <f>IF(ISBLANK(HLOOKUP(D$2,'Data - Energy &amp; Metals'!$B$2:$AH$1048576,MATCH($A799,'Data - Energy &amp; Metals'!$A$2:$A$1048576,FALSE),FALSE)),#N/A,HLOOKUP(D$2,'Data - Energy &amp; Metals'!$B$2:$AH$1048576,MATCH($A799,'Data - Energy &amp; Metals'!$A$2:$A$1048576,FALSE),FALSE))</f>
        <v>24903</v>
      </c>
      <c r="E799" s="8">
        <f t="shared" si="13"/>
        <v>0.18245592123066676</v>
      </c>
    </row>
    <row r="800" spans="1:5" x14ac:dyDescent="0.25">
      <c r="A800" s="27">
        <f>IF('Data - Energy &amp; Metals'!A800="",#N/A,'Data - Energy &amp; Metals'!A800)</f>
        <v>44460</v>
      </c>
      <c r="B800" s="7">
        <f>IF(ISBLANK(HLOOKUP(B$2,'Data - Energy &amp; Metals'!$B$2:$AH$1048576,MATCH($A800,'Data - Energy &amp; Metals'!$A$2:$A$1048576,FALSE),FALSE)),#N/A,HLOOKUP(B$2,'Data - Energy &amp; Metals'!$B$2:$AH$1048576,MATCH($A800,'Data - Energy &amp; Metals'!$A$2:$A$1048576,FALSE),FALSE))</f>
        <v>190659</v>
      </c>
      <c r="C800" s="7">
        <f>IF(ISBLANK(HLOOKUP(C$2,'Data - Energy &amp; Metals'!$B$2:$AH$1048576,MATCH($A800,'Data - Energy &amp; Metals'!$A$2:$A$1048576,FALSE),FALSE)),#N/A,HLOOKUP(C$2,'Data - Energy &amp; Metals'!$B$2:$AH$1048576,MATCH($A800,'Data - Energy &amp; Metals'!$A$2:$A$1048576,FALSE),FALSE))</f>
        <v>54897</v>
      </c>
      <c r="D800" s="7">
        <f>IF(ISBLANK(HLOOKUP(D$2,'Data - Energy &amp; Metals'!$B$2:$AH$1048576,MATCH($A800,'Data - Energy &amp; Metals'!$A$2:$A$1048576,FALSE),FALSE)),#N/A,HLOOKUP(D$2,'Data - Energy &amp; Metals'!$B$2:$AH$1048576,MATCH($A800,'Data - Energy &amp; Metals'!$A$2:$A$1048576,FALSE),FALSE))</f>
        <v>32854</v>
      </c>
      <c r="E800" s="8">
        <f t="shared" si="13"/>
        <v>0.11561478870653889</v>
      </c>
    </row>
    <row r="801" spans="1:5" x14ac:dyDescent="0.25">
      <c r="A801" s="27">
        <f>IF('Data - Energy &amp; Metals'!A801="",#N/A,'Data - Energy &amp; Metals'!A801)</f>
        <v>44467</v>
      </c>
      <c r="B801" s="7">
        <f>IF(ISBLANK(HLOOKUP(B$2,'Data - Energy &amp; Metals'!$B$2:$AH$1048576,MATCH($A801,'Data - Energy &amp; Metals'!$A$2:$A$1048576,FALSE),FALSE)),#N/A,HLOOKUP(B$2,'Data - Energy &amp; Metals'!$B$2:$AH$1048576,MATCH($A801,'Data - Energy &amp; Metals'!$A$2:$A$1048576,FALSE),FALSE))</f>
        <v>184988</v>
      </c>
      <c r="C801" s="7">
        <f>IF(ISBLANK(HLOOKUP(C$2,'Data - Energy &amp; Metals'!$B$2:$AH$1048576,MATCH($A801,'Data - Energy &amp; Metals'!$A$2:$A$1048576,FALSE),FALSE)),#N/A,HLOOKUP(C$2,'Data - Energy &amp; Metals'!$B$2:$AH$1048576,MATCH($A801,'Data - Energy &amp; Metals'!$A$2:$A$1048576,FALSE),FALSE))</f>
        <v>59298</v>
      </c>
      <c r="D801" s="7">
        <f>IF(ISBLANK(HLOOKUP(D$2,'Data - Energy &amp; Metals'!$B$2:$AH$1048576,MATCH($A801,'Data - Energy &amp; Metals'!$A$2:$A$1048576,FALSE),FALSE)),#N/A,HLOOKUP(D$2,'Data - Energy &amp; Metals'!$B$2:$AH$1048576,MATCH($A801,'Data - Energy &amp; Metals'!$A$2:$A$1048576,FALSE),FALSE))</f>
        <v>30340</v>
      </c>
      <c r="E801" s="8">
        <f t="shared" si="13"/>
        <v>0.15653988366812982</v>
      </c>
    </row>
    <row r="802" spans="1:5" x14ac:dyDescent="0.25">
      <c r="A802" s="27">
        <f>IF('Data - Energy &amp; Metals'!A802="",#N/A,'Data - Energy &amp; Metals'!A802)</f>
        <v>44474</v>
      </c>
      <c r="B802" s="7">
        <f>IF(ISBLANK(HLOOKUP(B$2,'Data - Energy &amp; Metals'!$B$2:$AH$1048576,MATCH($A802,'Data - Energy &amp; Metals'!$A$2:$A$1048576,FALSE),FALSE)),#N/A,HLOOKUP(B$2,'Data - Energy &amp; Metals'!$B$2:$AH$1048576,MATCH($A802,'Data - Energy &amp; Metals'!$A$2:$A$1048576,FALSE),FALSE))</f>
        <v>185655</v>
      </c>
      <c r="C802" s="7">
        <f>IF(ISBLANK(HLOOKUP(C$2,'Data - Energy &amp; Metals'!$B$2:$AH$1048576,MATCH($A802,'Data - Energy &amp; Metals'!$A$2:$A$1048576,FALSE),FALSE)),#N/A,HLOOKUP(C$2,'Data - Energy &amp; Metals'!$B$2:$AH$1048576,MATCH($A802,'Data - Energy &amp; Metals'!$A$2:$A$1048576,FALSE),FALSE))</f>
        <v>57585</v>
      </c>
      <c r="D802" s="7">
        <f>IF(ISBLANK(HLOOKUP(D$2,'Data - Energy &amp; Metals'!$B$2:$AH$1048576,MATCH($A802,'Data - Energy &amp; Metals'!$A$2:$A$1048576,FALSE),FALSE)),#N/A,HLOOKUP(D$2,'Data - Energy &amp; Metals'!$B$2:$AH$1048576,MATCH($A802,'Data - Energy &amp; Metals'!$A$2:$A$1048576,FALSE),FALSE))</f>
        <v>31929</v>
      </c>
      <c r="E802" s="8">
        <f t="shared" si="13"/>
        <v>0.13819180738466511</v>
      </c>
    </row>
    <row r="803" spans="1:5" x14ac:dyDescent="0.25">
      <c r="A803" s="27">
        <f>IF('Data - Energy &amp; Metals'!A803="",#N/A,'Data - Energy &amp; Metals'!A803)</f>
        <v>44481</v>
      </c>
      <c r="B803" s="7">
        <f>IF(ISBLANK(HLOOKUP(B$2,'Data - Energy &amp; Metals'!$B$2:$AH$1048576,MATCH($A803,'Data - Energy &amp; Metals'!$A$2:$A$1048576,FALSE),FALSE)),#N/A,HLOOKUP(B$2,'Data - Energy &amp; Metals'!$B$2:$AH$1048576,MATCH($A803,'Data - Energy &amp; Metals'!$A$2:$A$1048576,FALSE),FALSE))</f>
        <v>194817</v>
      </c>
      <c r="C803" s="7">
        <f>IF(ISBLANK(HLOOKUP(C$2,'Data - Energy &amp; Metals'!$B$2:$AH$1048576,MATCH($A803,'Data - Energy &amp; Metals'!$A$2:$A$1048576,FALSE),FALSE)),#N/A,HLOOKUP(C$2,'Data - Energy &amp; Metals'!$B$2:$AH$1048576,MATCH($A803,'Data - Energy &amp; Metals'!$A$2:$A$1048576,FALSE),FALSE))</f>
        <v>65593</v>
      </c>
      <c r="D803" s="7">
        <f>IF(ISBLANK(HLOOKUP(D$2,'Data - Energy &amp; Metals'!$B$2:$AH$1048576,MATCH($A803,'Data - Energy &amp; Metals'!$A$2:$A$1048576,FALSE),FALSE)),#N/A,HLOOKUP(D$2,'Data - Energy &amp; Metals'!$B$2:$AH$1048576,MATCH($A803,'Data - Energy &amp; Metals'!$A$2:$A$1048576,FALSE),FALSE))</f>
        <v>30967</v>
      </c>
      <c r="E803" s="8">
        <f t="shared" si="13"/>
        <v>0.17773602919663067</v>
      </c>
    </row>
    <row r="804" spans="1:5" x14ac:dyDescent="0.25">
      <c r="A804" s="27">
        <f>IF('Data - Energy &amp; Metals'!A804="",#N/A,'Data - Energy &amp; Metals'!A804)</f>
        <v>44488</v>
      </c>
      <c r="B804" s="7">
        <f>IF(ISBLANK(HLOOKUP(B$2,'Data - Energy &amp; Metals'!$B$2:$AH$1048576,MATCH($A804,'Data - Energy &amp; Metals'!$A$2:$A$1048576,FALSE),FALSE)),#N/A,HLOOKUP(B$2,'Data - Energy &amp; Metals'!$B$2:$AH$1048576,MATCH($A804,'Data - Energy &amp; Metals'!$A$2:$A$1048576,FALSE),FALSE))</f>
        <v>225225</v>
      </c>
      <c r="C804" s="7">
        <f>IF(ISBLANK(HLOOKUP(C$2,'Data - Energy &amp; Metals'!$B$2:$AH$1048576,MATCH($A804,'Data - Energy &amp; Metals'!$A$2:$A$1048576,FALSE),FALSE)),#N/A,HLOOKUP(C$2,'Data - Energy &amp; Metals'!$B$2:$AH$1048576,MATCH($A804,'Data - Energy &amp; Metals'!$A$2:$A$1048576,FALSE),FALSE))</f>
        <v>81574</v>
      </c>
      <c r="D804" s="7">
        <f>IF(ISBLANK(HLOOKUP(D$2,'Data - Energy &amp; Metals'!$B$2:$AH$1048576,MATCH($A804,'Data - Energy &amp; Metals'!$A$2:$A$1048576,FALSE),FALSE)),#N/A,HLOOKUP(D$2,'Data - Energy &amp; Metals'!$B$2:$AH$1048576,MATCH($A804,'Data - Energy &amp; Metals'!$A$2:$A$1048576,FALSE),FALSE))</f>
        <v>28400</v>
      </c>
      <c r="E804" s="8">
        <f t="shared" si="13"/>
        <v>0.2360927960927961</v>
      </c>
    </row>
    <row r="805" spans="1:5" x14ac:dyDescent="0.25">
      <c r="A805" s="27">
        <f>IF('Data - Energy &amp; Metals'!A805="",#N/A,'Data - Energy &amp; Metals'!A805)</f>
        <v>44495</v>
      </c>
      <c r="B805" s="7">
        <f>IF(ISBLANK(HLOOKUP(B$2,'Data - Energy &amp; Metals'!$B$2:$AH$1048576,MATCH($A805,'Data - Energy &amp; Metals'!$A$2:$A$1048576,FALSE),FALSE)),#N/A,HLOOKUP(B$2,'Data - Energy &amp; Metals'!$B$2:$AH$1048576,MATCH($A805,'Data - Energy &amp; Metals'!$A$2:$A$1048576,FALSE),FALSE))</f>
        <v>222927</v>
      </c>
      <c r="C805" s="7">
        <f>IF(ISBLANK(HLOOKUP(C$2,'Data - Energy &amp; Metals'!$B$2:$AH$1048576,MATCH($A805,'Data - Energy &amp; Metals'!$A$2:$A$1048576,FALSE),FALSE)),#N/A,HLOOKUP(C$2,'Data - Energy &amp; Metals'!$B$2:$AH$1048576,MATCH($A805,'Data - Energy &amp; Metals'!$A$2:$A$1048576,FALSE),FALSE))</f>
        <v>76431</v>
      </c>
      <c r="D805" s="7">
        <f>IF(ISBLANK(HLOOKUP(D$2,'Data - Energy &amp; Metals'!$B$2:$AH$1048576,MATCH($A805,'Data - Energy &amp; Metals'!$A$2:$A$1048576,FALSE),FALSE)),#N/A,HLOOKUP(D$2,'Data - Energy &amp; Metals'!$B$2:$AH$1048576,MATCH($A805,'Data - Energy &amp; Metals'!$A$2:$A$1048576,FALSE),FALSE))</f>
        <v>29362</v>
      </c>
      <c r="E805" s="8">
        <f t="shared" si="13"/>
        <v>0.2111408667411305</v>
      </c>
    </row>
    <row r="806" spans="1:5" x14ac:dyDescent="0.25">
      <c r="A806" s="27">
        <f>IF('Data - Energy &amp; Metals'!A806="",#N/A,'Data - Energy &amp; Metals'!A806)</f>
        <v>44502</v>
      </c>
      <c r="B806" s="7">
        <f>IF(ISBLANK(HLOOKUP(B$2,'Data - Energy &amp; Metals'!$B$2:$AH$1048576,MATCH($A806,'Data - Energy &amp; Metals'!$A$2:$A$1048576,FALSE),FALSE)),#N/A,HLOOKUP(B$2,'Data - Energy &amp; Metals'!$B$2:$AH$1048576,MATCH($A806,'Data - Energy &amp; Metals'!$A$2:$A$1048576,FALSE),FALSE))</f>
        <v>217216</v>
      </c>
      <c r="C806" s="7">
        <f>IF(ISBLANK(HLOOKUP(C$2,'Data - Energy &amp; Metals'!$B$2:$AH$1048576,MATCH($A806,'Data - Energy &amp; Metals'!$A$2:$A$1048576,FALSE),FALSE)),#N/A,HLOOKUP(C$2,'Data - Energy &amp; Metals'!$B$2:$AH$1048576,MATCH($A806,'Data - Energy &amp; Metals'!$A$2:$A$1048576,FALSE),FALSE))</f>
        <v>67154</v>
      </c>
      <c r="D806" s="7">
        <f>IF(ISBLANK(HLOOKUP(D$2,'Data - Energy &amp; Metals'!$B$2:$AH$1048576,MATCH($A806,'Data - Energy &amp; Metals'!$A$2:$A$1048576,FALSE),FALSE)),#N/A,HLOOKUP(D$2,'Data - Energy &amp; Metals'!$B$2:$AH$1048576,MATCH($A806,'Data - Energy &amp; Metals'!$A$2:$A$1048576,FALSE),FALSE))</f>
        <v>32214</v>
      </c>
      <c r="E806" s="8">
        <f t="shared" si="13"/>
        <v>0.16085371243370655</v>
      </c>
    </row>
    <row r="807" spans="1:5" x14ac:dyDescent="0.25">
      <c r="A807" s="27">
        <f>IF('Data - Energy &amp; Metals'!A807="",#N/A,'Data - Energy &amp; Metals'!A807)</f>
        <v>44509</v>
      </c>
      <c r="B807" s="7">
        <f>IF(ISBLANK(HLOOKUP(B$2,'Data - Energy &amp; Metals'!$B$2:$AH$1048576,MATCH($A807,'Data - Energy &amp; Metals'!$A$2:$A$1048576,FALSE),FALSE)),#N/A,HLOOKUP(B$2,'Data - Energy &amp; Metals'!$B$2:$AH$1048576,MATCH($A807,'Data - Energy &amp; Metals'!$A$2:$A$1048576,FALSE),FALSE))</f>
        <v>213365</v>
      </c>
      <c r="C807" s="7">
        <f>IF(ISBLANK(HLOOKUP(C$2,'Data - Energy &amp; Metals'!$B$2:$AH$1048576,MATCH($A807,'Data - Energy &amp; Metals'!$A$2:$A$1048576,FALSE),FALSE)),#N/A,HLOOKUP(C$2,'Data - Energy &amp; Metals'!$B$2:$AH$1048576,MATCH($A807,'Data - Energy &amp; Metals'!$A$2:$A$1048576,FALSE),FALSE))</f>
        <v>60874</v>
      </c>
      <c r="D807" s="7">
        <f>IF(ISBLANK(HLOOKUP(D$2,'Data - Energy &amp; Metals'!$B$2:$AH$1048576,MATCH($A807,'Data - Energy &amp; Metals'!$A$2:$A$1048576,FALSE),FALSE)),#N/A,HLOOKUP(D$2,'Data - Energy &amp; Metals'!$B$2:$AH$1048576,MATCH($A807,'Data - Energy &amp; Metals'!$A$2:$A$1048576,FALSE),FALSE))</f>
        <v>36954</v>
      </c>
      <c r="E807" s="8">
        <f t="shared" si="13"/>
        <v>0.11210835891547348</v>
      </c>
    </row>
    <row r="808" spans="1:5" x14ac:dyDescent="0.25">
      <c r="A808" s="27">
        <f>IF('Data - Energy &amp; Metals'!A808="",#N/A,'Data - Energy &amp; Metals'!A808)</f>
        <v>44516</v>
      </c>
      <c r="B808" s="7">
        <f>IF(ISBLANK(HLOOKUP(B$2,'Data - Energy &amp; Metals'!$B$2:$AH$1048576,MATCH($A808,'Data - Energy &amp; Metals'!$A$2:$A$1048576,FALSE),FALSE)),#N/A,HLOOKUP(B$2,'Data - Energy &amp; Metals'!$B$2:$AH$1048576,MATCH($A808,'Data - Energy &amp; Metals'!$A$2:$A$1048576,FALSE),FALSE))</f>
        <v>208066</v>
      </c>
      <c r="C808" s="7">
        <f>IF(ISBLANK(HLOOKUP(C$2,'Data - Energy &amp; Metals'!$B$2:$AH$1048576,MATCH($A808,'Data - Energy &amp; Metals'!$A$2:$A$1048576,FALSE),FALSE)),#N/A,HLOOKUP(C$2,'Data - Energy &amp; Metals'!$B$2:$AH$1048576,MATCH($A808,'Data - Energy &amp; Metals'!$A$2:$A$1048576,FALSE),FALSE))</f>
        <v>62719</v>
      </c>
      <c r="D808" s="7">
        <f>IF(ISBLANK(HLOOKUP(D$2,'Data - Energy &amp; Metals'!$B$2:$AH$1048576,MATCH($A808,'Data - Energy &amp; Metals'!$A$2:$A$1048576,FALSE),FALSE)),#N/A,HLOOKUP(D$2,'Data - Energy &amp; Metals'!$B$2:$AH$1048576,MATCH($A808,'Data - Energy &amp; Metals'!$A$2:$A$1048576,FALSE),FALSE))</f>
        <v>38592</v>
      </c>
      <c r="E808" s="8">
        <f t="shared" si="13"/>
        <v>0.11595839781607759</v>
      </c>
    </row>
    <row r="809" spans="1:5" x14ac:dyDescent="0.25">
      <c r="A809" s="27">
        <f>IF('Data - Energy &amp; Metals'!A809="",#N/A,'Data - Energy &amp; Metals'!A809)</f>
        <v>44523</v>
      </c>
      <c r="B809" s="7">
        <f>IF(ISBLANK(HLOOKUP(B$2,'Data - Energy &amp; Metals'!$B$2:$AH$1048576,MATCH($A809,'Data - Energy &amp; Metals'!$A$2:$A$1048576,FALSE),FALSE)),#N/A,HLOOKUP(B$2,'Data - Energy &amp; Metals'!$B$2:$AH$1048576,MATCH($A809,'Data - Energy &amp; Metals'!$A$2:$A$1048576,FALSE),FALSE))</f>
        <v>190681</v>
      </c>
      <c r="C809" s="7">
        <f>IF(ISBLANK(HLOOKUP(C$2,'Data - Energy &amp; Metals'!$B$2:$AH$1048576,MATCH($A809,'Data - Energy &amp; Metals'!$A$2:$A$1048576,FALSE),FALSE)),#N/A,HLOOKUP(C$2,'Data - Energy &amp; Metals'!$B$2:$AH$1048576,MATCH($A809,'Data - Energy &amp; Metals'!$A$2:$A$1048576,FALSE),FALSE))</f>
        <v>56321</v>
      </c>
      <c r="D809" s="7">
        <f>IF(ISBLANK(HLOOKUP(D$2,'Data - Energy &amp; Metals'!$B$2:$AH$1048576,MATCH($A809,'Data - Energy &amp; Metals'!$A$2:$A$1048576,FALSE),FALSE)),#N/A,HLOOKUP(D$2,'Data - Energy &amp; Metals'!$B$2:$AH$1048576,MATCH($A809,'Data - Energy &amp; Metals'!$A$2:$A$1048576,FALSE),FALSE))</f>
        <v>37175</v>
      </c>
      <c r="E809" s="8">
        <f t="shared" si="13"/>
        <v>0.10040853572196495</v>
      </c>
    </row>
    <row r="810" spans="1:5" x14ac:dyDescent="0.25">
      <c r="A810" s="27">
        <f>IF('Data - Energy &amp; Metals'!A810="",#N/A,'Data - Energy &amp; Metals'!A810)</f>
        <v>44530</v>
      </c>
      <c r="B810" s="7">
        <f>IF(ISBLANK(HLOOKUP(B$2,'Data - Energy &amp; Metals'!$B$2:$AH$1048576,MATCH($A810,'Data - Energy &amp; Metals'!$A$2:$A$1048576,FALSE),FALSE)),#N/A,HLOOKUP(B$2,'Data - Energy &amp; Metals'!$B$2:$AH$1048576,MATCH($A810,'Data - Energy &amp; Metals'!$A$2:$A$1048576,FALSE),FALSE))</f>
        <v>184214</v>
      </c>
      <c r="C810" s="7">
        <f>IF(ISBLANK(HLOOKUP(C$2,'Data - Energy &amp; Metals'!$B$2:$AH$1048576,MATCH($A810,'Data - Energy &amp; Metals'!$A$2:$A$1048576,FALSE),FALSE)),#N/A,HLOOKUP(C$2,'Data - Energy &amp; Metals'!$B$2:$AH$1048576,MATCH($A810,'Data - Energy &amp; Metals'!$A$2:$A$1048576,FALSE),FALSE))</f>
        <v>52438</v>
      </c>
      <c r="D810" s="7">
        <f>IF(ISBLANK(HLOOKUP(D$2,'Data - Energy &amp; Metals'!$B$2:$AH$1048576,MATCH($A810,'Data - Energy &amp; Metals'!$A$2:$A$1048576,FALSE),FALSE)),#N/A,HLOOKUP(D$2,'Data - Energy &amp; Metals'!$B$2:$AH$1048576,MATCH($A810,'Data - Energy &amp; Metals'!$A$2:$A$1048576,FALSE),FALSE))</f>
        <v>39406</v>
      </c>
      <c r="E810" s="8">
        <f t="shared" si="13"/>
        <v>7.074380883103347E-2</v>
      </c>
    </row>
    <row r="811" spans="1:5" x14ac:dyDescent="0.25">
      <c r="A811" s="27">
        <f>IF('Data - Energy &amp; Metals'!A811="",#N/A,'Data - Energy &amp; Metals'!A811)</f>
        <v>44537</v>
      </c>
      <c r="B811" s="7">
        <f>IF(ISBLANK(HLOOKUP(B$2,'Data - Energy &amp; Metals'!$B$2:$AH$1048576,MATCH($A811,'Data - Energy &amp; Metals'!$A$2:$A$1048576,FALSE),FALSE)),#N/A,HLOOKUP(B$2,'Data - Energy &amp; Metals'!$B$2:$AH$1048576,MATCH($A811,'Data - Energy &amp; Metals'!$A$2:$A$1048576,FALSE),FALSE))</f>
        <v>173954</v>
      </c>
      <c r="C811" s="7">
        <f>IF(ISBLANK(HLOOKUP(C$2,'Data - Energy &amp; Metals'!$B$2:$AH$1048576,MATCH($A811,'Data - Energy &amp; Metals'!$A$2:$A$1048576,FALSE),FALSE)),#N/A,HLOOKUP(C$2,'Data - Energy &amp; Metals'!$B$2:$AH$1048576,MATCH($A811,'Data - Energy &amp; Metals'!$A$2:$A$1048576,FALSE),FALSE))</f>
        <v>49830</v>
      </c>
      <c r="D811" s="7">
        <f>IF(ISBLANK(HLOOKUP(D$2,'Data - Energy &amp; Metals'!$B$2:$AH$1048576,MATCH($A811,'Data - Energy &amp; Metals'!$A$2:$A$1048576,FALSE),FALSE)),#N/A,HLOOKUP(D$2,'Data - Energy &amp; Metals'!$B$2:$AH$1048576,MATCH($A811,'Data - Energy &amp; Metals'!$A$2:$A$1048576,FALSE),FALSE))</f>
        <v>36111</v>
      </c>
      <c r="E811" s="8">
        <f t="shared" si="13"/>
        <v>7.8865677133035175E-2</v>
      </c>
    </row>
    <row r="812" spans="1:5" x14ac:dyDescent="0.25">
      <c r="A812" s="27">
        <f>IF('Data - Energy &amp; Metals'!A812="",#N/A,'Data - Energy &amp; Metals'!A812)</f>
        <v>44544</v>
      </c>
      <c r="B812" s="7">
        <f>IF(ISBLANK(HLOOKUP(B$2,'Data - Energy &amp; Metals'!$B$2:$AH$1048576,MATCH($A812,'Data - Energy &amp; Metals'!$A$2:$A$1048576,FALSE),FALSE)),#N/A,HLOOKUP(B$2,'Data - Energy &amp; Metals'!$B$2:$AH$1048576,MATCH($A812,'Data - Energy &amp; Metals'!$A$2:$A$1048576,FALSE),FALSE))</f>
        <v>171976</v>
      </c>
      <c r="C812" s="7">
        <f>IF(ISBLANK(HLOOKUP(C$2,'Data - Energy &amp; Metals'!$B$2:$AH$1048576,MATCH($A812,'Data - Energy &amp; Metals'!$A$2:$A$1048576,FALSE),FALSE)),#N/A,HLOOKUP(C$2,'Data - Energy &amp; Metals'!$B$2:$AH$1048576,MATCH($A812,'Data - Energy &amp; Metals'!$A$2:$A$1048576,FALSE),FALSE))</f>
        <v>48494</v>
      </c>
      <c r="D812" s="7">
        <f>IF(ISBLANK(HLOOKUP(D$2,'Data - Energy &amp; Metals'!$B$2:$AH$1048576,MATCH($A812,'Data - Energy &amp; Metals'!$A$2:$A$1048576,FALSE),FALSE)),#N/A,HLOOKUP(D$2,'Data - Energy &amp; Metals'!$B$2:$AH$1048576,MATCH($A812,'Data - Energy &amp; Metals'!$A$2:$A$1048576,FALSE),FALSE))</f>
        <v>36866</v>
      </c>
      <c r="E812" s="8">
        <f t="shared" si="13"/>
        <v>6.7614085686374836E-2</v>
      </c>
    </row>
    <row r="813" spans="1:5" x14ac:dyDescent="0.25">
      <c r="A813" s="27">
        <f>IF('Data - Energy &amp; Metals'!A813="",#N/A,'Data - Energy &amp; Metals'!A813)</f>
        <v>44551</v>
      </c>
      <c r="B813" s="7">
        <f>IF(ISBLANK(HLOOKUP(B$2,'Data - Energy &amp; Metals'!$B$2:$AH$1048576,MATCH($A813,'Data - Energy &amp; Metals'!$A$2:$A$1048576,FALSE),FALSE)),#N/A,HLOOKUP(B$2,'Data - Energy &amp; Metals'!$B$2:$AH$1048576,MATCH($A813,'Data - Energy &amp; Metals'!$A$2:$A$1048576,FALSE),FALSE))</f>
        <v>170353</v>
      </c>
      <c r="C813" s="7">
        <f>IF(ISBLANK(HLOOKUP(C$2,'Data - Energy &amp; Metals'!$B$2:$AH$1048576,MATCH($A813,'Data - Energy &amp; Metals'!$A$2:$A$1048576,FALSE),FALSE)),#N/A,HLOOKUP(C$2,'Data - Energy &amp; Metals'!$B$2:$AH$1048576,MATCH($A813,'Data - Energy &amp; Metals'!$A$2:$A$1048576,FALSE),FALSE))</f>
        <v>47565</v>
      </c>
      <c r="D813" s="7">
        <f>IF(ISBLANK(HLOOKUP(D$2,'Data - Energy &amp; Metals'!$B$2:$AH$1048576,MATCH($A813,'Data - Energy &amp; Metals'!$A$2:$A$1048576,FALSE),FALSE)),#N/A,HLOOKUP(D$2,'Data - Energy &amp; Metals'!$B$2:$AH$1048576,MATCH($A813,'Data - Energy &amp; Metals'!$A$2:$A$1048576,FALSE),FALSE))</f>
        <v>37556</v>
      </c>
      <c r="E813" s="8">
        <f t="shared" si="13"/>
        <v>5.8754468662130986E-2</v>
      </c>
    </row>
    <row r="814" spans="1:5" x14ac:dyDescent="0.25">
      <c r="A814" s="27">
        <f>IF('Data - Energy &amp; Metals'!A814="",#N/A,'Data - Energy &amp; Metals'!A814)</f>
        <v>44558</v>
      </c>
      <c r="B814" s="7">
        <f>IF(ISBLANK(HLOOKUP(B$2,'Data - Energy &amp; Metals'!$B$2:$AH$1048576,MATCH($A814,'Data - Energy &amp; Metals'!$A$2:$A$1048576,FALSE),FALSE)),#N/A,HLOOKUP(B$2,'Data - Energy &amp; Metals'!$B$2:$AH$1048576,MATCH($A814,'Data - Energy &amp; Metals'!$A$2:$A$1048576,FALSE),FALSE))</f>
        <v>180736</v>
      </c>
      <c r="C814" s="7">
        <f>IF(ISBLANK(HLOOKUP(C$2,'Data - Energy &amp; Metals'!$B$2:$AH$1048576,MATCH($A814,'Data - Energy &amp; Metals'!$A$2:$A$1048576,FALSE),FALSE)),#N/A,HLOOKUP(C$2,'Data - Energy &amp; Metals'!$B$2:$AH$1048576,MATCH($A814,'Data - Energy &amp; Metals'!$A$2:$A$1048576,FALSE),FALSE))</f>
        <v>56670</v>
      </c>
      <c r="D814" s="7">
        <f>IF(ISBLANK(HLOOKUP(D$2,'Data - Energy &amp; Metals'!$B$2:$AH$1048576,MATCH($A814,'Data - Energy &amp; Metals'!$A$2:$A$1048576,FALSE),FALSE)),#N/A,HLOOKUP(D$2,'Data - Energy &amp; Metals'!$B$2:$AH$1048576,MATCH($A814,'Data - Energy &amp; Metals'!$A$2:$A$1048576,FALSE),FALSE))</f>
        <v>36133</v>
      </c>
      <c r="E814" s="8">
        <f t="shared" si="13"/>
        <v>0.11362982471671389</v>
      </c>
    </row>
    <row r="815" spans="1:5" x14ac:dyDescent="0.25">
      <c r="A815" s="27">
        <f>IF('Data - Energy &amp; Metals'!A815="",#N/A,'Data - Energy &amp; Metals'!A815)</f>
        <v>44565</v>
      </c>
      <c r="B815" s="7">
        <f>IF(ISBLANK(HLOOKUP(B$2,'Data - Energy &amp; Metals'!$B$2:$AH$1048576,MATCH($A815,'Data - Energy &amp; Metals'!$A$2:$A$1048576,FALSE),FALSE)),#N/A,HLOOKUP(B$2,'Data - Energy &amp; Metals'!$B$2:$AH$1048576,MATCH($A815,'Data - Energy &amp; Metals'!$A$2:$A$1048576,FALSE),FALSE))</f>
        <v>185905</v>
      </c>
      <c r="C815" s="7">
        <f>IF(ISBLANK(HLOOKUP(C$2,'Data - Energy &amp; Metals'!$B$2:$AH$1048576,MATCH($A815,'Data - Energy &amp; Metals'!$A$2:$A$1048576,FALSE),FALSE)),#N/A,HLOOKUP(C$2,'Data - Energy &amp; Metals'!$B$2:$AH$1048576,MATCH($A815,'Data - Energy &amp; Metals'!$A$2:$A$1048576,FALSE),FALSE))</f>
        <v>60718</v>
      </c>
      <c r="D815" s="7">
        <f>IF(ISBLANK(HLOOKUP(D$2,'Data - Energy &amp; Metals'!$B$2:$AH$1048576,MATCH($A815,'Data - Energy &amp; Metals'!$A$2:$A$1048576,FALSE),FALSE)),#N/A,HLOOKUP(D$2,'Data - Energy &amp; Metals'!$B$2:$AH$1048576,MATCH($A815,'Data - Energy &amp; Metals'!$A$2:$A$1048576,FALSE),FALSE))</f>
        <v>34542</v>
      </c>
      <c r="E815" s="8">
        <f t="shared" si="13"/>
        <v>0.14080309835668756</v>
      </c>
    </row>
    <row r="816" spans="1:5" x14ac:dyDescent="0.25">
      <c r="A816" s="27">
        <f>IF('Data - Energy &amp; Metals'!A816="",#N/A,'Data - Energy &amp; Metals'!A816)</f>
        <v>44572</v>
      </c>
      <c r="B816" s="7">
        <f>IF(ISBLANK(HLOOKUP(B$2,'Data - Energy &amp; Metals'!$B$2:$AH$1048576,MATCH($A816,'Data - Energy &amp; Metals'!$A$2:$A$1048576,FALSE),FALSE)),#N/A,HLOOKUP(B$2,'Data - Energy &amp; Metals'!$B$2:$AH$1048576,MATCH($A816,'Data - Energy &amp; Metals'!$A$2:$A$1048576,FALSE),FALSE))</f>
        <v>189678</v>
      </c>
      <c r="C816" s="7">
        <f>IF(ISBLANK(HLOOKUP(C$2,'Data - Energy &amp; Metals'!$B$2:$AH$1048576,MATCH($A816,'Data - Energy &amp; Metals'!$A$2:$A$1048576,FALSE),FALSE)),#N/A,HLOOKUP(C$2,'Data - Energy &amp; Metals'!$B$2:$AH$1048576,MATCH($A816,'Data - Energy &amp; Metals'!$A$2:$A$1048576,FALSE),FALSE))</f>
        <v>59108</v>
      </c>
      <c r="D816" s="7">
        <f>IF(ISBLANK(HLOOKUP(D$2,'Data - Energy &amp; Metals'!$B$2:$AH$1048576,MATCH($A816,'Data - Energy &amp; Metals'!$A$2:$A$1048576,FALSE),FALSE)),#N/A,HLOOKUP(D$2,'Data - Energy &amp; Metals'!$B$2:$AH$1048576,MATCH($A816,'Data - Energy &amp; Metals'!$A$2:$A$1048576,FALSE),FALSE))</f>
        <v>36964</v>
      </c>
      <c r="E816" s="8">
        <f t="shared" si="13"/>
        <v>0.11674522084796339</v>
      </c>
    </row>
    <row r="817" spans="1:5" x14ac:dyDescent="0.25">
      <c r="A817" s="27">
        <f>IF('Data - Energy &amp; Metals'!A817="",#N/A,'Data - Energy &amp; Metals'!A817)</f>
        <v>44579</v>
      </c>
      <c r="B817" s="7">
        <f>IF(ISBLANK(HLOOKUP(B$2,'Data - Energy &amp; Metals'!$B$2:$AH$1048576,MATCH($A817,'Data - Energy &amp; Metals'!$A$2:$A$1048576,FALSE),FALSE)),#N/A,HLOOKUP(B$2,'Data - Energy &amp; Metals'!$B$2:$AH$1048576,MATCH($A817,'Data - Energy &amp; Metals'!$A$2:$A$1048576,FALSE),FALSE))</f>
        <v>203198</v>
      </c>
      <c r="C817" s="7">
        <f>IF(ISBLANK(HLOOKUP(C$2,'Data - Energy &amp; Metals'!$B$2:$AH$1048576,MATCH($A817,'Data - Energy &amp; Metals'!$A$2:$A$1048576,FALSE),FALSE)),#N/A,HLOOKUP(C$2,'Data - Energy &amp; Metals'!$B$2:$AH$1048576,MATCH($A817,'Data - Energy &amp; Metals'!$A$2:$A$1048576,FALSE),FALSE))</f>
        <v>61814</v>
      </c>
      <c r="D817" s="7">
        <f>IF(ISBLANK(HLOOKUP(D$2,'Data - Energy &amp; Metals'!$B$2:$AH$1048576,MATCH($A817,'Data - Energy &amp; Metals'!$A$2:$A$1048576,FALSE),FALSE)),#N/A,HLOOKUP(D$2,'Data - Energy &amp; Metals'!$B$2:$AH$1048576,MATCH($A817,'Data - Energy &amp; Metals'!$A$2:$A$1048576,FALSE),FALSE))</f>
        <v>34024</v>
      </c>
      <c r="E817" s="8">
        <f t="shared" si="13"/>
        <v>0.13676315711768816</v>
      </c>
    </row>
    <row r="818" spans="1:5" x14ac:dyDescent="0.25">
      <c r="A818" s="27">
        <f>IF('Data - Energy &amp; Metals'!A818="",#N/A,'Data - Energy &amp; Metals'!A818)</f>
        <v>44586</v>
      </c>
      <c r="B818" s="7">
        <f>IF(ISBLANK(HLOOKUP(B$2,'Data - Energy &amp; Metals'!$B$2:$AH$1048576,MATCH($A818,'Data - Energy &amp; Metals'!$A$2:$A$1048576,FALSE),FALSE)),#N/A,HLOOKUP(B$2,'Data - Energy &amp; Metals'!$B$2:$AH$1048576,MATCH($A818,'Data - Energy &amp; Metals'!$A$2:$A$1048576,FALSE),FALSE))</f>
        <v>205771</v>
      </c>
      <c r="C818" s="7">
        <f>IF(ISBLANK(HLOOKUP(C$2,'Data - Energy &amp; Metals'!$B$2:$AH$1048576,MATCH($A818,'Data - Energy &amp; Metals'!$A$2:$A$1048576,FALSE),FALSE)),#N/A,HLOOKUP(C$2,'Data - Energy &amp; Metals'!$B$2:$AH$1048576,MATCH($A818,'Data - Energy &amp; Metals'!$A$2:$A$1048576,FALSE),FALSE))</f>
        <v>60854</v>
      </c>
      <c r="D818" s="7">
        <f>IF(ISBLANK(HLOOKUP(D$2,'Data - Energy &amp; Metals'!$B$2:$AH$1048576,MATCH($A818,'Data - Energy &amp; Metals'!$A$2:$A$1048576,FALSE),FALSE)),#N/A,HLOOKUP(D$2,'Data - Energy &amp; Metals'!$B$2:$AH$1048576,MATCH($A818,'Data - Energy &amp; Metals'!$A$2:$A$1048576,FALSE),FALSE))</f>
        <v>32690</v>
      </c>
      <c r="E818" s="8">
        <f t="shared" si="13"/>
        <v>0.13687059886961719</v>
      </c>
    </row>
    <row r="819" spans="1:5" x14ac:dyDescent="0.25">
      <c r="A819" s="27">
        <f>IF('Data - Energy &amp; Metals'!A819="",#N/A,'Data - Energy &amp; Metals'!A819)</f>
        <v>44593</v>
      </c>
      <c r="B819" s="7">
        <f>IF(ISBLANK(HLOOKUP(B$2,'Data - Energy &amp; Metals'!$B$2:$AH$1048576,MATCH($A819,'Data - Energy &amp; Metals'!$A$2:$A$1048576,FALSE),FALSE)),#N/A,HLOOKUP(B$2,'Data - Energy &amp; Metals'!$B$2:$AH$1048576,MATCH($A819,'Data - Energy &amp; Metals'!$A$2:$A$1048576,FALSE),FALSE))</f>
        <v>198437</v>
      </c>
      <c r="C819" s="7">
        <f>IF(ISBLANK(HLOOKUP(C$2,'Data - Energy &amp; Metals'!$B$2:$AH$1048576,MATCH($A819,'Data - Energy &amp; Metals'!$A$2:$A$1048576,FALSE),FALSE)),#N/A,HLOOKUP(C$2,'Data - Energy &amp; Metals'!$B$2:$AH$1048576,MATCH($A819,'Data - Energy &amp; Metals'!$A$2:$A$1048576,FALSE),FALSE))</f>
        <v>52531</v>
      </c>
      <c r="D819" s="7">
        <f>IF(ISBLANK(HLOOKUP(D$2,'Data - Energy &amp; Metals'!$B$2:$AH$1048576,MATCH($A819,'Data - Energy &amp; Metals'!$A$2:$A$1048576,FALSE),FALSE)),#N/A,HLOOKUP(D$2,'Data - Energy &amp; Metals'!$B$2:$AH$1048576,MATCH($A819,'Data - Energy &amp; Metals'!$A$2:$A$1048576,FALSE),FALSE))</f>
        <v>33764</v>
      </c>
      <c r="E819" s="8">
        <f t="shared" si="13"/>
        <v>9.4574096564652765E-2</v>
      </c>
    </row>
    <row r="820" spans="1:5" x14ac:dyDescent="0.25">
      <c r="A820" s="27">
        <f>IF('Data - Energy &amp; Metals'!A820="",#N/A,'Data - Energy &amp; Metals'!A820)</f>
        <v>44600</v>
      </c>
      <c r="B820" s="7">
        <f>IF(ISBLANK(HLOOKUP(B$2,'Data - Energy &amp; Metals'!$B$2:$AH$1048576,MATCH($A820,'Data - Energy &amp; Metals'!$A$2:$A$1048576,FALSE),FALSE)),#N/A,HLOOKUP(B$2,'Data - Energy &amp; Metals'!$B$2:$AH$1048576,MATCH($A820,'Data - Energy &amp; Metals'!$A$2:$A$1048576,FALSE),FALSE))</f>
        <v>201860</v>
      </c>
      <c r="C820" s="7">
        <f>IF(ISBLANK(HLOOKUP(C$2,'Data - Energy &amp; Metals'!$B$2:$AH$1048576,MATCH($A820,'Data - Energy &amp; Metals'!$A$2:$A$1048576,FALSE),FALSE)),#N/A,HLOOKUP(C$2,'Data - Energy &amp; Metals'!$B$2:$AH$1048576,MATCH($A820,'Data - Energy &amp; Metals'!$A$2:$A$1048576,FALSE),FALSE))</f>
        <v>56784</v>
      </c>
      <c r="D820" s="7">
        <f>IF(ISBLANK(HLOOKUP(D$2,'Data - Energy &amp; Metals'!$B$2:$AH$1048576,MATCH($A820,'Data - Energy &amp; Metals'!$A$2:$A$1048576,FALSE),FALSE)),#N/A,HLOOKUP(D$2,'Data - Energy &amp; Metals'!$B$2:$AH$1048576,MATCH($A820,'Data - Energy &amp; Metals'!$A$2:$A$1048576,FALSE),FALSE))</f>
        <v>32600</v>
      </c>
      <c r="E820" s="8">
        <f t="shared" si="13"/>
        <v>0.1198058060041613</v>
      </c>
    </row>
    <row r="821" spans="1:5" x14ac:dyDescent="0.25">
      <c r="A821" s="27">
        <f>IF('Data - Energy &amp; Metals'!A821="",#N/A,'Data - Energy &amp; Metals'!A821)</f>
        <v>44607</v>
      </c>
      <c r="B821" s="7">
        <f>IF(ISBLANK(HLOOKUP(B$2,'Data - Energy &amp; Metals'!$B$2:$AH$1048576,MATCH($A821,'Data - Energy &amp; Metals'!$A$2:$A$1048576,FALSE),FALSE)),#N/A,HLOOKUP(B$2,'Data - Energy &amp; Metals'!$B$2:$AH$1048576,MATCH($A821,'Data - Energy &amp; Metals'!$A$2:$A$1048576,FALSE),FALSE))</f>
        <v>210089</v>
      </c>
      <c r="C821" s="7">
        <f>IF(ISBLANK(HLOOKUP(C$2,'Data - Energy &amp; Metals'!$B$2:$AH$1048576,MATCH($A821,'Data - Energy &amp; Metals'!$A$2:$A$1048576,FALSE),FALSE)),#N/A,HLOOKUP(C$2,'Data - Energy &amp; Metals'!$B$2:$AH$1048576,MATCH($A821,'Data - Energy &amp; Metals'!$A$2:$A$1048576,FALSE),FALSE))</f>
        <v>66718</v>
      </c>
      <c r="D821" s="7">
        <f>IF(ISBLANK(HLOOKUP(D$2,'Data - Energy &amp; Metals'!$B$2:$AH$1048576,MATCH($A821,'Data - Energy &amp; Metals'!$A$2:$A$1048576,FALSE),FALSE)),#N/A,HLOOKUP(D$2,'Data - Energy &amp; Metals'!$B$2:$AH$1048576,MATCH($A821,'Data - Energy &amp; Metals'!$A$2:$A$1048576,FALSE),FALSE))</f>
        <v>30745</v>
      </c>
      <c r="E821" s="8">
        <f t="shared" si="13"/>
        <v>0.17122743218350317</v>
      </c>
    </row>
    <row r="822" spans="1:5" x14ac:dyDescent="0.25">
      <c r="A822" s="27">
        <f>IF('Data - Energy &amp; Metals'!A822="",#N/A,'Data - Energy &amp; Metals'!A822)</f>
        <v>44614</v>
      </c>
      <c r="B822" s="7">
        <f>IF(ISBLANK(HLOOKUP(B$2,'Data - Energy &amp; Metals'!$B$2:$AH$1048576,MATCH($A822,'Data - Energy &amp; Metals'!$A$2:$A$1048576,FALSE),FALSE)),#N/A,HLOOKUP(B$2,'Data - Energy &amp; Metals'!$B$2:$AH$1048576,MATCH($A822,'Data - Energy &amp; Metals'!$A$2:$A$1048576,FALSE),FALSE))</f>
        <v>204123</v>
      </c>
      <c r="C822" s="7">
        <f>IF(ISBLANK(HLOOKUP(C$2,'Data - Energy &amp; Metals'!$B$2:$AH$1048576,MATCH($A822,'Data - Energy &amp; Metals'!$A$2:$A$1048576,FALSE),FALSE)),#N/A,HLOOKUP(C$2,'Data - Energy &amp; Metals'!$B$2:$AH$1048576,MATCH($A822,'Data - Energy &amp; Metals'!$A$2:$A$1048576,FALSE),FALSE))</f>
        <v>65026</v>
      </c>
      <c r="D822" s="7">
        <f>IF(ISBLANK(HLOOKUP(D$2,'Data - Energy &amp; Metals'!$B$2:$AH$1048576,MATCH($A822,'Data - Energy &amp; Metals'!$A$2:$A$1048576,FALSE),FALSE)),#N/A,HLOOKUP(D$2,'Data - Energy &amp; Metals'!$B$2:$AH$1048576,MATCH($A822,'Data - Energy &amp; Metals'!$A$2:$A$1048576,FALSE),FALSE))</f>
        <v>32407</v>
      </c>
      <c r="E822" s="8">
        <f t="shared" si="13"/>
        <v>0.15980070839640806</v>
      </c>
    </row>
    <row r="823" spans="1:5" x14ac:dyDescent="0.25">
      <c r="A823" s="27">
        <f>IF('Data - Energy &amp; Metals'!A823="",#N/A,'Data - Energy &amp; Metals'!A823)</f>
        <v>44621</v>
      </c>
      <c r="B823" s="7">
        <f>IF(ISBLANK(HLOOKUP(B$2,'Data - Energy &amp; Metals'!$B$2:$AH$1048576,MATCH($A823,'Data - Energy &amp; Metals'!$A$2:$A$1048576,FALSE),FALSE)),#N/A,HLOOKUP(B$2,'Data - Energy &amp; Metals'!$B$2:$AH$1048576,MATCH($A823,'Data - Energy &amp; Metals'!$A$2:$A$1048576,FALSE),FALSE))</f>
        <v>195398</v>
      </c>
      <c r="C823" s="7">
        <f>IF(ISBLANK(HLOOKUP(C$2,'Data - Energy &amp; Metals'!$B$2:$AH$1048576,MATCH($A823,'Data - Energy &amp; Metals'!$A$2:$A$1048576,FALSE),FALSE)),#N/A,HLOOKUP(C$2,'Data - Energy &amp; Metals'!$B$2:$AH$1048576,MATCH($A823,'Data - Energy &amp; Metals'!$A$2:$A$1048576,FALSE),FALSE))</f>
        <v>62039</v>
      </c>
      <c r="D823" s="7">
        <f>IF(ISBLANK(HLOOKUP(D$2,'Data - Energy &amp; Metals'!$B$2:$AH$1048576,MATCH($A823,'Data - Energy &amp; Metals'!$A$2:$A$1048576,FALSE),FALSE)),#N/A,HLOOKUP(D$2,'Data - Energy &amp; Metals'!$B$2:$AH$1048576,MATCH($A823,'Data - Energy &amp; Metals'!$A$2:$A$1048576,FALSE),FALSE))</f>
        <v>31687</v>
      </c>
      <c r="E823" s="8">
        <f t="shared" si="13"/>
        <v>0.15533424088271119</v>
      </c>
    </row>
    <row r="824" spans="1:5" x14ac:dyDescent="0.25">
      <c r="A824" s="27">
        <f>IF('Data - Energy &amp; Metals'!A824="",#N/A,'Data - Energy &amp; Metals'!A824)</f>
        <v>44628</v>
      </c>
      <c r="B824" s="7">
        <f>IF(ISBLANK(HLOOKUP(B$2,'Data - Energy &amp; Metals'!$B$2:$AH$1048576,MATCH($A824,'Data - Energy &amp; Metals'!$A$2:$A$1048576,FALSE),FALSE)),#N/A,HLOOKUP(B$2,'Data - Energy &amp; Metals'!$B$2:$AH$1048576,MATCH($A824,'Data - Energy &amp; Metals'!$A$2:$A$1048576,FALSE),FALSE))</f>
        <v>198844</v>
      </c>
      <c r="C824" s="7">
        <f>IF(ISBLANK(HLOOKUP(C$2,'Data - Energy &amp; Metals'!$B$2:$AH$1048576,MATCH($A824,'Data - Energy &amp; Metals'!$A$2:$A$1048576,FALSE),FALSE)),#N/A,HLOOKUP(C$2,'Data - Energy &amp; Metals'!$B$2:$AH$1048576,MATCH($A824,'Data - Energy &amp; Metals'!$A$2:$A$1048576,FALSE),FALSE))</f>
        <v>71536</v>
      </c>
      <c r="D824" s="7">
        <f>IF(ISBLANK(HLOOKUP(D$2,'Data - Energy &amp; Metals'!$B$2:$AH$1048576,MATCH($A824,'Data - Energy &amp; Metals'!$A$2:$A$1048576,FALSE),FALSE)),#N/A,HLOOKUP(D$2,'Data - Energy &amp; Metals'!$B$2:$AH$1048576,MATCH($A824,'Data - Energy &amp; Metals'!$A$2:$A$1048576,FALSE),FALSE))</f>
        <v>30058</v>
      </c>
      <c r="E824" s="8">
        <f t="shared" si="13"/>
        <v>0.20859568304801754</v>
      </c>
    </row>
    <row r="825" spans="1:5" x14ac:dyDescent="0.25">
      <c r="A825" s="27">
        <f>IF('Data - Energy &amp; Metals'!A825="",#N/A,'Data - Energy &amp; Metals'!A825)</f>
        <v>44635</v>
      </c>
      <c r="B825" s="7">
        <f>IF(ISBLANK(HLOOKUP(B$2,'Data - Energy &amp; Metals'!$B$2:$AH$1048576,MATCH($A825,'Data - Energy &amp; Metals'!$A$2:$A$1048576,FALSE),FALSE)),#N/A,HLOOKUP(B$2,'Data - Energy &amp; Metals'!$B$2:$AH$1048576,MATCH($A825,'Data - Energy &amp; Metals'!$A$2:$A$1048576,FALSE),FALSE))</f>
        <v>183170</v>
      </c>
      <c r="C825" s="7">
        <f>IF(ISBLANK(HLOOKUP(C$2,'Data - Energy &amp; Metals'!$B$2:$AH$1048576,MATCH($A825,'Data - Energy &amp; Metals'!$A$2:$A$1048576,FALSE),FALSE)),#N/A,HLOOKUP(C$2,'Data - Energy &amp; Metals'!$B$2:$AH$1048576,MATCH($A825,'Data - Energy &amp; Metals'!$A$2:$A$1048576,FALSE),FALSE))</f>
        <v>60685</v>
      </c>
      <c r="D825" s="7">
        <f>IF(ISBLANK(HLOOKUP(D$2,'Data - Energy &amp; Metals'!$B$2:$AH$1048576,MATCH($A825,'Data - Energy &amp; Metals'!$A$2:$A$1048576,FALSE),FALSE)),#N/A,HLOOKUP(D$2,'Data - Energy &amp; Metals'!$B$2:$AH$1048576,MATCH($A825,'Data - Energy &amp; Metals'!$A$2:$A$1048576,FALSE),FALSE))</f>
        <v>31930</v>
      </c>
      <c r="E825" s="8">
        <f t="shared" si="13"/>
        <v>0.15698531418900474</v>
      </c>
    </row>
    <row r="826" spans="1:5" x14ac:dyDescent="0.25">
      <c r="A826" s="27">
        <f>IF('Data - Energy &amp; Metals'!A826="",#N/A,'Data - Energy &amp; Metals'!A826)</f>
        <v>44642</v>
      </c>
      <c r="B826" s="7">
        <f>IF(ISBLANK(HLOOKUP(B$2,'Data - Energy &amp; Metals'!$B$2:$AH$1048576,MATCH($A826,'Data - Energy &amp; Metals'!$A$2:$A$1048576,FALSE),FALSE)),#N/A,HLOOKUP(B$2,'Data - Energy &amp; Metals'!$B$2:$AH$1048576,MATCH($A826,'Data - Energy &amp; Metals'!$A$2:$A$1048576,FALSE),FALSE))</f>
        <v>197244</v>
      </c>
      <c r="C826" s="7">
        <f>IF(ISBLANK(HLOOKUP(C$2,'Data - Energy &amp; Metals'!$B$2:$AH$1048576,MATCH($A826,'Data - Energy &amp; Metals'!$A$2:$A$1048576,FALSE),FALSE)),#N/A,HLOOKUP(C$2,'Data - Energy &amp; Metals'!$B$2:$AH$1048576,MATCH($A826,'Data - Energy &amp; Metals'!$A$2:$A$1048576,FALSE),FALSE))</f>
        <v>66249</v>
      </c>
      <c r="D826" s="7">
        <f>IF(ISBLANK(HLOOKUP(D$2,'Data - Energy &amp; Metals'!$B$2:$AH$1048576,MATCH($A826,'Data - Energy &amp; Metals'!$A$2:$A$1048576,FALSE),FALSE)),#N/A,HLOOKUP(D$2,'Data - Energy &amp; Metals'!$B$2:$AH$1048576,MATCH($A826,'Data - Energy &amp; Metals'!$A$2:$A$1048576,FALSE),FALSE))</f>
        <v>30369</v>
      </c>
      <c r="E826" s="8">
        <f t="shared" si="13"/>
        <v>0.18190667396726898</v>
      </c>
    </row>
    <row r="827" spans="1:5" x14ac:dyDescent="0.25">
      <c r="A827" s="27">
        <f>IF('Data - Energy &amp; Metals'!A827="",#N/A,'Data - Energy &amp; Metals'!A827)</f>
        <v>44649</v>
      </c>
      <c r="B827" s="7">
        <f>IF(ISBLANK(HLOOKUP(B$2,'Data - Energy &amp; Metals'!$B$2:$AH$1048576,MATCH($A827,'Data - Energy &amp; Metals'!$A$2:$A$1048576,FALSE),FALSE)),#N/A,HLOOKUP(B$2,'Data - Energy &amp; Metals'!$B$2:$AH$1048576,MATCH($A827,'Data - Energy &amp; Metals'!$A$2:$A$1048576,FALSE),FALSE))</f>
        <v>203692</v>
      </c>
      <c r="C827" s="7">
        <f>IF(ISBLANK(HLOOKUP(C$2,'Data - Energy &amp; Metals'!$B$2:$AH$1048576,MATCH($A827,'Data - Energy &amp; Metals'!$A$2:$A$1048576,FALSE),FALSE)),#N/A,HLOOKUP(C$2,'Data - Energy &amp; Metals'!$B$2:$AH$1048576,MATCH($A827,'Data - Energy &amp; Metals'!$A$2:$A$1048576,FALSE),FALSE))</f>
        <v>70677</v>
      </c>
      <c r="D827" s="7">
        <f>IF(ISBLANK(HLOOKUP(D$2,'Data - Energy &amp; Metals'!$B$2:$AH$1048576,MATCH($A827,'Data - Energy &amp; Metals'!$A$2:$A$1048576,FALSE),FALSE)),#N/A,HLOOKUP(D$2,'Data - Energy &amp; Metals'!$B$2:$AH$1048576,MATCH($A827,'Data - Energy &amp; Metals'!$A$2:$A$1048576,FALSE),FALSE))</f>
        <v>29983</v>
      </c>
      <c r="E827" s="8">
        <f t="shared" si="13"/>
        <v>0.19978202383991517</v>
      </c>
    </row>
    <row r="828" spans="1:5" x14ac:dyDescent="0.25">
      <c r="A828" s="27">
        <f>IF('Data - Energy &amp; Metals'!A828="",#N/A,'Data - Energy &amp; Metals'!A828)</f>
        <v>44656</v>
      </c>
      <c r="B828" s="7">
        <f>IF(ISBLANK(HLOOKUP(B$2,'Data - Energy &amp; Metals'!$B$2:$AH$1048576,MATCH($A828,'Data - Energy &amp; Metals'!$A$2:$A$1048576,FALSE),FALSE)),#N/A,HLOOKUP(B$2,'Data - Energy &amp; Metals'!$B$2:$AH$1048576,MATCH($A828,'Data - Energy &amp; Metals'!$A$2:$A$1048576,FALSE),FALSE))</f>
        <v>216157</v>
      </c>
      <c r="C828" s="7">
        <f>IF(ISBLANK(HLOOKUP(C$2,'Data - Energy &amp; Metals'!$B$2:$AH$1048576,MATCH($A828,'Data - Energy &amp; Metals'!$A$2:$A$1048576,FALSE),FALSE)),#N/A,HLOOKUP(C$2,'Data - Energy &amp; Metals'!$B$2:$AH$1048576,MATCH($A828,'Data - Energy &amp; Metals'!$A$2:$A$1048576,FALSE),FALSE))</f>
        <v>75427</v>
      </c>
      <c r="D828" s="7">
        <f>IF(ISBLANK(HLOOKUP(D$2,'Data - Energy &amp; Metals'!$B$2:$AH$1048576,MATCH($A828,'Data - Energy &amp; Metals'!$A$2:$A$1048576,FALSE),FALSE)),#N/A,HLOOKUP(D$2,'Data - Energy &amp; Metals'!$B$2:$AH$1048576,MATCH($A828,'Data - Energy &amp; Metals'!$A$2:$A$1048576,FALSE),FALSE))</f>
        <v>34873</v>
      </c>
      <c r="E828" s="8">
        <f t="shared" si="13"/>
        <v>0.18761363268365122</v>
      </c>
    </row>
    <row r="829" spans="1:5" x14ac:dyDescent="0.25">
      <c r="A829" s="27">
        <f>IF('Data - Energy &amp; Metals'!A829="",#N/A,'Data - Energy &amp; Metals'!A829)</f>
        <v>44663</v>
      </c>
      <c r="B829" s="7">
        <f>IF(ISBLANK(HLOOKUP(B$2,'Data - Energy &amp; Metals'!$B$2:$AH$1048576,MATCH($A829,'Data - Energy &amp; Metals'!$A$2:$A$1048576,FALSE),FALSE)),#N/A,HLOOKUP(B$2,'Data - Energy &amp; Metals'!$B$2:$AH$1048576,MATCH($A829,'Data - Energy &amp; Metals'!$A$2:$A$1048576,FALSE),FALSE))</f>
        <v>204825</v>
      </c>
      <c r="C829" s="7">
        <f>IF(ISBLANK(HLOOKUP(C$2,'Data - Energy &amp; Metals'!$B$2:$AH$1048576,MATCH($A829,'Data - Energy &amp; Metals'!$A$2:$A$1048576,FALSE),FALSE)),#N/A,HLOOKUP(C$2,'Data - Energy &amp; Metals'!$B$2:$AH$1048576,MATCH($A829,'Data - Energy &amp; Metals'!$A$2:$A$1048576,FALSE),FALSE))</f>
        <v>68628</v>
      </c>
      <c r="D829" s="7">
        <f>IF(ISBLANK(HLOOKUP(D$2,'Data - Energy &amp; Metals'!$B$2:$AH$1048576,MATCH($A829,'Data - Energy &amp; Metals'!$A$2:$A$1048576,FALSE),FALSE)),#N/A,HLOOKUP(D$2,'Data - Energy &amp; Metals'!$B$2:$AH$1048576,MATCH($A829,'Data - Energy &amp; Metals'!$A$2:$A$1048576,FALSE),FALSE))</f>
        <v>41241</v>
      </c>
      <c r="E829" s="8">
        <f t="shared" si="13"/>
        <v>0.13370926400585867</v>
      </c>
    </row>
    <row r="830" spans="1:5" x14ac:dyDescent="0.25">
      <c r="A830" s="27">
        <f>IF('Data - Energy &amp; Metals'!A830="",#N/A,'Data - Energy &amp; Metals'!A830)</f>
        <v>44670</v>
      </c>
      <c r="B830" s="7">
        <f>IF(ISBLANK(HLOOKUP(B$2,'Data - Energy &amp; Metals'!$B$2:$AH$1048576,MATCH($A830,'Data - Energy &amp; Metals'!$A$2:$A$1048576,FALSE),FALSE)),#N/A,HLOOKUP(B$2,'Data - Energy &amp; Metals'!$B$2:$AH$1048576,MATCH($A830,'Data - Energy &amp; Metals'!$A$2:$A$1048576,FALSE),FALSE))</f>
        <v>203896</v>
      </c>
      <c r="C830" s="7">
        <f>IF(ISBLANK(HLOOKUP(C$2,'Data - Energy &amp; Metals'!$B$2:$AH$1048576,MATCH($A830,'Data - Energy &amp; Metals'!$A$2:$A$1048576,FALSE),FALSE)),#N/A,HLOOKUP(C$2,'Data - Energy &amp; Metals'!$B$2:$AH$1048576,MATCH($A830,'Data - Energy &amp; Metals'!$A$2:$A$1048576,FALSE),FALSE))</f>
        <v>69111</v>
      </c>
      <c r="D830" s="7">
        <f>IF(ISBLANK(HLOOKUP(D$2,'Data - Energy &amp; Metals'!$B$2:$AH$1048576,MATCH($A830,'Data - Energy &amp; Metals'!$A$2:$A$1048576,FALSE),FALSE)),#N/A,HLOOKUP(D$2,'Data - Energy &amp; Metals'!$B$2:$AH$1048576,MATCH($A830,'Data - Energy &amp; Metals'!$A$2:$A$1048576,FALSE),FALSE))</f>
        <v>45022</v>
      </c>
      <c r="E830" s="8">
        <f t="shared" si="13"/>
        <v>0.11814356338525522</v>
      </c>
    </row>
    <row r="831" spans="1:5" x14ac:dyDescent="0.25">
      <c r="A831" s="27">
        <f>IF('Data - Energy &amp; Metals'!A831="",#N/A,'Data - Energy &amp; Metals'!A831)</f>
        <v>44677</v>
      </c>
      <c r="B831" s="7">
        <f>IF(ISBLANK(HLOOKUP(B$2,'Data - Energy &amp; Metals'!$B$2:$AH$1048576,MATCH($A831,'Data - Energy &amp; Metals'!$A$2:$A$1048576,FALSE),FALSE)),#N/A,HLOOKUP(B$2,'Data - Energy &amp; Metals'!$B$2:$AH$1048576,MATCH($A831,'Data - Energy &amp; Metals'!$A$2:$A$1048576,FALSE),FALSE))</f>
        <v>193763</v>
      </c>
      <c r="C831" s="7">
        <f>IF(ISBLANK(HLOOKUP(C$2,'Data - Energy &amp; Metals'!$B$2:$AH$1048576,MATCH($A831,'Data - Energy &amp; Metals'!$A$2:$A$1048576,FALSE),FALSE)),#N/A,HLOOKUP(C$2,'Data - Energy &amp; Metals'!$B$2:$AH$1048576,MATCH($A831,'Data - Energy &amp; Metals'!$A$2:$A$1048576,FALSE),FALSE))</f>
        <v>58010</v>
      </c>
      <c r="D831" s="7">
        <f>IF(ISBLANK(HLOOKUP(D$2,'Data - Energy &amp; Metals'!$B$2:$AH$1048576,MATCH($A831,'Data - Energy &amp; Metals'!$A$2:$A$1048576,FALSE),FALSE)),#N/A,HLOOKUP(D$2,'Data - Energy &amp; Metals'!$B$2:$AH$1048576,MATCH($A831,'Data - Energy &amp; Metals'!$A$2:$A$1048576,FALSE),FALSE))</f>
        <v>56433</v>
      </c>
      <c r="E831" s="8">
        <f t="shared" si="13"/>
        <v>8.1388087508967137E-3</v>
      </c>
    </row>
    <row r="832" spans="1:5" x14ac:dyDescent="0.25">
      <c r="A832" s="27">
        <f>IF('Data - Energy &amp; Metals'!A832="",#N/A,'Data - Energy &amp; Metals'!A832)</f>
        <v>44684</v>
      </c>
      <c r="B832" s="7">
        <f>IF(ISBLANK(HLOOKUP(B$2,'Data - Energy &amp; Metals'!$B$2:$AH$1048576,MATCH($A832,'Data - Energy &amp; Metals'!$A$2:$A$1048576,FALSE),FALSE)),#N/A,HLOOKUP(B$2,'Data - Energy &amp; Metals'!$B$2:$AH$1048576,MATCH($A832,'Data - Energy &amp; Metals'!$A$2:$A$1048576,FALSE),FALSE))</f>
        <v>185255</v>
      </c>
      <c r="C832" s="7">
        <f>IF(ISBLANK(HLOOKUP(C$2,'Data - Energy &amp; Metals'!$B$2:$AH$1048576,MATCH($A832,'Data - Energy &amp; Metals'!$A$2:$A$1048576,FALSE),FALSE)),#N/A,HLOOKUP(C$2,'Data - Energy &amp; Metals'!$B$2:$AH$1048576,MATCH($A832,'Data - Energy &amp; Metals'!$A$2:$A$1048576,FALSE),FALSE))</f>
        <v>53686</v>
      </c>
      <c r="D832" s="7">
        <f>IF(ISBLANK(HLOOKUP(D$2,'Data - Energy &amp; Metals'!$B$2:$AH$1048576,MATCH($A832,'Data - Energy &amp; Metals'!$A$2:$A$1048576,FALSE),FALSE)),#N/A,HLOOKUP(D$2,'Data - Energy &amp; Metals'!$B$2:$AH$1048576,MATCH($A832,'Data - Energy &amp; Metals'!$A$2:$A$1048576,FALSE),FALSE))</f>
        <v>63760</v>
      </c>
      <c r="E832" s="8">
        <f t="shared" si="13"/>
        <v>-5.437909907964697E-2</v>
      </c>
    </row>
    <row r="833" spans="1:5" x14ac:dyDescent="0.25">
      <c r="A833" s="27">
        <f>IF('Data - Energy &amp; Metals'!A833="",#N/A,'Data - Energy &amp; Metals'!A833)</f>
        <v>44691</v>
      </c>
      <c r="B833" s="7">
        <f>IF(ISBLANK(HLOOKUP(B$2,'Data - Energy &amp; Metals'!$B$2:$AH$1048576,MATCH($A833,'Data - Energy &amp; Metals'!$A$2:$A$1048576,FALSE),FALSE)),#N/A,HLOOKUP(B$2,'Data - Energy &amp; Metals'!$B$2:$AH$1048576,MATCH($A833,'Data - Energy &amp; Metals'!$A$2:$A$1048576,FALSE),FALSE))</f>
        <v>184502</v>
      </c>
      <c r="C833" s="7">
        <f>IF(ISBLANK(HLOOKUP(C$2,'Data - Energy &amp; Metals'!$B$2:$AH$1048576,MATCH($A833,'Data - Energy &amp; Metals'!$A$2:$A$1048576,FALSE),FALSE)),#N/A,HLOOKUP(C$2,'Data - Energy &amp; Metals'!$B$2:$AH$1048576,MATCH($A833,'Data - Energy &amp; Metals'!$A$2:$A$1048576,FALSE),FALSE))</f>
        <v>45247</v>
      </c>
      <c r="D833" s="7">
        <f>IF(ISBLANK(HLOOKUP(D$2,'Data - Energy &amp; Metals'!$B$2:$AH$1048576,MATCH($A833,'Data - Energy &amp; Metals'!$A$2:$A$1048576,FALSE),FALSE)),#N/A,HLOOKUP(D$2,'Data - Energy &amp; Metals'!$B$2:$AH$1048576,MATCH($A833,'Data - Energy &amp; Metals'!$A$2:$A$1048576,FALSE),FALSE))</f>
        <v>64194</v>
      </c>
      <c r="E833" s="8">
        <f t="shared" si="13"/>
        <v>-0.10269265373817087</v>
      </c>
    </row>
    <row r="834" spans="1:5" x14ac:dyDescent="0.25">
      <c r="A834" s="27">
        <f>IF('Data - Energy &amp; Metals'!A834="",#N/A,'Data - Energy &amp; Metals'!A834)</f>
        <v>44698</v>
      </c>
      <c r="B834" s="7">
        <f>IF(ISBLANK(HLOOKUP(B$2,'Data - Energy &amp; Metals'!$B$2:$AH$1048576,MATCH($A834,'Data - Energy &amp; Metals'!$A$2:$A$1048576,FALSE),FALSE)),#N/A,HLOOKUP(B$2,'Data - Energy &amp; Metals'!$B$2:$AH$1048576,MATCH($A834,'Data - Energy &amp; Metals'!$A$2:$A$1048576,FALSE),FALSE))</f>
        <v>189483</v>
      </c>
      <c r="C834" s="7">
        <f>IF(ISBLANK(HLOOKUP(C$2,'Data - Energy &amp; Metals'!$B$2:$AH$1048576,MATCH($A834,'Data - Energy &amp; Metals'!$A$2:$A$1048576,FALSE),FALSE)),#N/A,HLOOKUP(C$2,'Data - Energy &amp; Metals'!$B$2:$AH$1048576,MATCH($A834,'Data - Energy &amp; Metals'!$A$2:$A$1048576,FALSE),FALSE))</f>
        <v>40694</v>
      </c>
      <c r="D834" s="7">
        <f>IF(ISBLANK(HLOOKUP(D$2,'Data - Energy &amp; Metals'!$B$2:$AH$1048576,MATCH($A834,'Data - Energy &amp; Metals'!$A$2:$A$1048576,FALSE),FALSE)),#N/A,HLOOKUP(D$2,'Data - Energy &amp; Metals'!$B$2:$AH$1048576,MATCH($A834,'Data - Energy &amp; Metals'!$A$2:$A$1048576,FALSE),FALSE))</f>
        <v>60113</v>
      </c>
      <c r="E834" s="8">
        <f t="shared" si="13"/>
        <v>-0.10248412786371337</v>
      </c>
    </row>
    <row r="835" spans="1:5" x14ac:dyDescent="0.25">
      <c r="A835" s="27">
        <f>IF('Data - Energy &amp; Metals'!A835="",#N/A,'Data - Energy &amp; Metals'!A835)</f>
        <v>44705</v>
      </c>
      <c r="B835" s="7">
        <f>IF(ISBLANK(HLOOKUP(B$2,'Data - Energy &amp; Metals'!$B$2:$AH$1048576,MATCH($A835,'Data - Energy &amp; Metals'!$A$2:$A$1048576,FALSE),FALSE)),#N/A,HLOOKUP(B$2,'Data - Energy &amp; Metals'!$B$2:$AH$1048576,MATCH($A835,'Data - Energy &amp; Metals'!$A$2:$A$1048576,FALSE),FALSE))</f>
        <v>186433</v>
      </c>
      <c r="C835" s="7">
        <f>IF(ISBLANK(HLOOKUP(C$2,'Data - Energy &amp; Metals'!$B$2:$AH$1048576,MATCH($A835,'Data - Energy &amp; Metals'!$A$2:$A$1048576,FALSE),FALSE)),#N/A,HLOOKUP(C$2,'Data - Energy &amp; Metals'!$B$2:$AH$1048576,MATCH($A835,'Data - Energy &amp; Metals'!$A$2:$A$1048576,FALSE),FALSE))</f>
        <v>41616</v>
      </c>
      <c r="D835" s="7">
        <f>IF(ISBLANK(HLOOKUP(D$2,'Data - Energy &amp; Metals'!$B$2:$AH$1048576,MATCH($A835,'Data - Energy &amp; Metals'!$A$2:$A$1048576,FALSE),FALSE)),#N/A,HLOOKUP(D$2,'Data - Energy &amp; Metals'!$B$2:$AH$1048576,MATCH($A835,'Data - Energy &amp; Metals'!$A$2:$A$1048576,FALSE),FALSE))</f>
        <v>54630</v>
      </c>
      <c r="E835" s="8">
        <f t="shared" si="13"/>
        <v>-6.980523834299722E-2</v>
      </c>
    </row>
    <row r="836" spans="1:5" x14ac:dyDescent="0.25">
      <c r="A836" s="27">
        <f>IF('Data - Energy &amp; Metals'!A836="",#N/A,'Data - Energy &amp; Metals'!A836)</f>
        <v>44712</v>
      </c>
      <c r="B836" s="7">
        <f>IF(ISBLANK(HLOOKUP(B$2,'Data - Energy &amp; Metals'!$B$2:$AH$1048576,MATCH($A836,'Data - Energy &amp; Metals'!$A$2:$A$1048576,FALSE),FALSE)),#N/A,HLOOKUP(B$2,'Data - Energy &amp; Metals'!$B$2:$AH$1048576,MATCH($A836,'Data - Energy &amp; Metals'!$A$2:$A$1048576,FALSE),FALSE))</f>
        <v>189923</v>
      </c>
      <c r="C836" s="7">
        <f>IF(ISBLANK(HLOOKUP(C$2,'Data - Energy &amp; Metals'!$B$2:$AH$1048576,MATCH($A836,'Data - Energy &amp; Metals'!$A$2:$A$1048576,FALSE),FALSE)),#N/A,HLOOKUP(C$2,'Data - Energy &amp; Metals'!$B$2:$AH$1048576,MATCH($A836,'Data - Energy &amp; Metals'!$A$2:$A$1048576,FALSE),FALSE))</f>
        <v>40043</v>
      </c>
      <c r="D836" s="7">
        <f>IF(ISBLANK(HLOOKUP(D$2,'Data - Energy &amp; Metals'!$B$2:$AH$1048576,MATCH($A836,'Data - Energy &amp; Metals'!$A$2:$A$1048576,FALSE),FALSE)),#N/A,HLOOKUP(D$2,'Data - Energy &amp; Metals'!$B$2:$AH$1048576,MATCH($A836,'Data - Energy &amp; Metals'!$A$2:$A$1048576,FALSE),FALSE))</f>
        <v>51715</v>
      </c>
      <c r="E836" s="8">
        <f t="shared" si="13"/>
        <v>-6.1456484996551236E-2</v>
      </c>
    </row>
    <row r="837" spans="1:5" x14ac:dyDescent="0.25">
      <c r="A837" s="27">
        <f>IF('Data - Energy &amp; Metals'!A837="",#N/A,'Data - Energy &amp; Metals'!A837)</f>
        <v>44719</v>
      </c>
      <c r="B837" s="7">
        <f>IF(ISBLANK(HLOOKUP(B$2,'Data - Energy &amp; Metals'!$B$2:$AH$1048576,MATCH($A837,'Data - Energy &amp; Metals'!$A$2:$A$1048576,FALSE),FALSE)),#N/A,HLOOKUP(B$2,'Data - Energy &amp; Metals'!$B$2:$AH$1048576,MATCH($A837,'Data - Energy &amp; Metals'!$A$2:$A$1048576,FALSE),FALSE))</f>
        <v>194187</v>
      </c>
      <c r="C837" s="7">
        <f>IF(ISBLANK(HLOOKUP(C$2,'Data - Energy &amp; Metals'!$B$2:$AH$1048576,MATCH($A837,'Data - Energy &amp; Metals'!$A$2:$A$1048576,FALSE),FALSE)),#N/A,HLOOKUP(C$2,'Data - Energy &amp; Metals'!$B$2:$AH$1048576,MATCH($A837,'Data - Energy &amp; Metals'!$A$2:$A$1048576,FALSE),FALSE))</f>
        <v>44270</v>
      </c>
      <c r="D837" s="7">
        <f>IF(ISBLANK(HLOOKUP(D$2,'Data - Energy &amp; Metals'!$B$2:$AH$1048576,MATCH($A837,'Data - Energy &amp; Metals'!$A$2:$A$1048576,FALSE),FALSE)),#N/A,HLOOKUP(D$2,'Data - Energy &amp; Metals'!$B$2:$AH$1048576,MATCH($A837,'Data - Energy &amp; Metals'!$A$2:$A$1048576,FALSE),FALSE))</f>
        <v>40154</v>
      </c>
      <c r="E837" s="8">
        <f t="shared" si="13"/>
        <v>2.1196063588190765E-2</v>
      </c>
    </row>
    <row r="838" spans="1:5" x14ac:dyDescent="0.25">
      <c r="A838" s="27">
        <f>IF('Data - Energy &amp; Metals'!A838="",#N/A,'Data - Energy &amp; Metals'!A838)</f>
        <v>44726</v>
      </c>
      <c r="B838" s="7">
        <f>IF(ISBLANK(HLOOKUP(B$2,'Data - Energy &amp; Metals'!$B$2:$AH$1048576,MATCH($A838,'Data - Energy &amp; Metals'!$A$2:$A$1048576,FALSE),FALSE)),#N/A,HLOOKUP(B$2,'Data - Energy &amp; Metals'!$B$2:$AH$1048576,MATCH($A838,'Data - Energy &amp; Metals'!$A$2:$A$1048576,FALSE),FALSE))</f>
        <v>187247</v>
      </c>
      <c r="C838" s="7">
        <f>IF(ISBLANK(HLOOKUP(C$2,'Data - Energy &amp; Metals'!$B$2:$AH$1048576,MATCH($A838,'Data - Energy &amp; Metals'!$A$2:$A$1048576,FALSE),FALSE)),#N/A,HLOOKUP(C$2,'Data - Energy &amp; Metals'!$B$2:$AH$1048576,MATCH($A838,'Data - Energy &amp; Metals'!$A$2:$A$1048576,FALSE),FALSE))</f>
        <v>36554</v>
      </c>
      <c r="D838" s="7">
        <f>IF(ISBLANK(HLOOKUP(D$2,'Data - Energy &amp; Metals'!$B$2:$AH$1048576,MATCH($A838,'Data - Energy &amp; Metals'!$A$2:$A$1048576,FALSE),FALSE)),#N/A,HLOOKUP(D$2,'Data - Energy &amp; Metals'!$B$2:$AH$1048576,MATCH($A838,'Data - Energy &amp; Metals'!$A$2:$A$1048576,FALSE),FALSE))</f>
        <v>44764</v>
      </c>
      <c r="E838" s="8">
        <f t="shared" si="13"/>
        <v>-4.3845829305676459E-2</v>
      </c>
    </row>
    <row r="839" spans="1:5" x14ac:dyDescent="0.25">
      <c r="A839" s="27">
        <f>IF('Data - Energy &amp; Metals'!A839="",#N/A,'Data - Energy &amp; Metals'!A839)</f>
        <v>44733</v>
      </c>
      <c r="B839" s="7">
        <f>IF(ISBLANK(HLOOKUP(B$2,'Data - Energy &amp; Metals'!$B$2:$AH$1048576,MATCH($A839,'Data - Energy &amp; Metals'!$A$2:$A$1048576,FALSE),FALSE)),#N/A,HLOOKUP(B$2,'Data - Energy &amp; Metals'!$B$2:$AH$1048576,MATCH($A839,'Data - Energy &amp; Metals'!$A$2:$A$1048576,FALSE),FALSE))</f>
        <v>187170</v>
      </c>
      <c r="C839" s="7">
        <f>IF(ISBLANK(HLOOKUP(C$2,'Data - Energy &amp; Metals'!$B$2:$AH$1048576,MATCH($A839,'Data - Energy &amp; Metals'!$A$2:$A$1048576,FALSE),FALSE)),#N/A,HLOOKUP(C$2,'Data - Energy &amp; Metals'!$B$2:$AH$1048576,MATCH($A839,'Data - Energy &amp; Metals'!$A$2:$A$1048576,FALSE),FALSE))</f>
        <v>33733</v>
      </c>
      <c r="D839" s="7">
        <f>IF(ISBLANK(HLOOKUP(D$2,'Data - Energy &amp; Metals'!$B$2:$AH$1048576,MATCH($A839,'Data - Energy &amp; Metals'!$A$2:$A$1048576,FALSE),FALSE)),#N/A,HLOOKUP(D$2,'Data - Energy &amp; Metals'!$B$2:$AH$1048576,MATCH($A839,'Data - Energy &amp; Metals'!$A$2:$A$1048576,FALSE),FALSE))</f>
        <v>50116</v>
      </c>
      <c r="E839" s="8">
        <f t="shared" si="13"/>
        <v>-8.7530052893091848E-2</v>
      </c>
    </row>
    <row r="840" spans="1:5" x14ac:dyDescent="0.25">
      <c r="A840" s="27">
        <f>IF('Data - Energy &amp; Metals'!A840="",#N/A,'Data - Energy &amp; Metals'!A840)</f>
        <v>44740</v>
      </c>
      <c r="B840" s="7">
        <f>IF(ISBLANK(HLOOKUP(B$2,'Data - Energy &amp; Metals'!$B$2:$AH$1048576,MATCH($A840,'Data - Energy &amp; Metals'!$A$2:$A$1048576,FALSE),FALSE)),#N/A,HLOOKUP(B$2,'Data - Energy &amp; Metals'!$B$2:$AH$1048576,MATCH($A840,'Data - Energy &amp; Metals'!$A$2:$A$1048576,FALSE),FALSE))</f>
        <v>182352</v>
      </c>
      <c r="C840" s="7">
        <f>IF(ISBLANK(HLOOKUP(C$2,'Data - Energy &amp; Metals'!$B$2:$AH$1048576,MATCH($A840,'Data - Energy &amp; Metals'!$A$2:$A$1048576,FALSE),FALSE)),#N/A,HLOOKUP(C$2,'Data - Energy &amp; Metals'!$B$2:$AH$1048576,MATCH($A840,'Data - Energy &amp; Metals'!$A$2:$A$1048576,FALSE),FALSE))</f>
        <v>33068</v>
      </c>
      <c r="D840" s="7">
        <f>IF(ISBLANK(HLOOKUP(D$2,'Data - Energy &amp; Metals'!$B$2:$AH$1048576,MATCH($A840,'Data - Energy &amp; Metals'!$A$2:$A$1048576,FALSE),FALSE)),#N/A,HLOOKUP(D$2,'Data - Energy &amp; Metals'!$B$2:$AH$1048576,MATCH($A840,'Data - Energy &amp; Metals'!$A$2:$A$1048576,FALSE),FALSE))</f>
        <v>58827</v>
      </c>
      <c r="E840" s="8">
        <f t="shared" si="13"/>
        <v>-0.1412597613407037</v>
      </c>
    </row>
    <row r="841" spans="1:5" x14ac:dyDescent="0.25">
      <c r="A841" s="27">
        <f>IF('Data - Energy &amp; Metals'!A841="",#N/A,'Data - Energy &amp; Metals'!A841)</f>
        <v>44747</v>
      </c>
      <c r="B841" s="7">
        <f>IF(ISBLANK(HLOOKUP(B$2,'Data - Energy &amp; Metals'!$B$2:$AH$1048576,MATCH($A841,'Data - Energy &amp; Metals'!$A$2:$A$1048576,FALSE),FALSE)),#N/A,HLOOKUP(B$2,'Data - Energy &amp; Metals'!$B$2:$AH$1048576,MATCH($A841,'Data - Energy &amp; Metals'!$A$2:$A$1048576,FALSE),FALSE))</f>
        <v>183331</v>
      </c>
      <c r="C841" s="7">
        <f>IF(ISBLANK(HLOOKUP(C$2,'Data - Energy &amp; Metals'!$B$2:$AH$1048576,MATCH($A841,'Data - Energy &amp; Metals'!$A$2:$A$1048576,FALSE),FALSE)),#N/A,HLOOKUP(C$2,'Data - Energy &amp; Metals'!$B$2:$AH$1048576,MATCH($A841,'Data - Energy &amp; Metals'!$A$2:$A$1048576,FALSE),FALSE))</f>
        <v>38877</v>
      </c>
      <c r="D841" s="7">
        <f>IF(ISBLANK(HLOOKUP(D$2,'Data - Energy &amp; Metals'!$B$2:$AH$1048576,MATCH($A841,'Data - Energy &amp; Metals'!$A$2:$A$1048576,FALSE),FALSE)),#N/A,HLOOKUP(D$2,'Data - Energy &amp; Metals'!$B$2:$AH$1048576,MATCH($A841,'Data - Energy &amp; Metals'!$A$2:$A$1048576,FALSE),FALSE))</f>
        <v>65604</v>
      </c>
      <c r="E841" s="8">
        <f t="shared" si="13"/>
        <v>-0.14578549181535039</v>
      </c>
    </row>
    <row r="842" spans="1:5" x14ac:dyDescent="0.25">
      <c r="A842" s="27">
        <f>IF('Data - Energy &amp; Metals'!A842="",#N/A,'Data - Energy &amp; Metals'!A842)</f>
        <v>44754</v>
      </c>
      <c r="B842" s="7">
        <f>IF(ISBLANK(HLOOKUP(B$2,'Data - Energy &amp; Metals'!$B$2:$AH$1048576,MATCH($A842,'Data - Energy &amp; Metals'!$A$2:$A$1048576,FALSE),FALSE)),#N/A,HLOOKUP(B$2,'Data - Energy &amp; Metals'!$B$2:$AH$1048576,MATCH($A842,'Data - Energy &amp; Metals'!$A$2:$A$1048576,FALSE),FALSE))</f>
        <v>172037</v>
      </c>
      <c r="C842" s="7">
        <f>IF(ISBLANK(HLOOKUP(C$2,'Data - Energy &amp; Metals'!$B$2:$AH$1048576,MATCH($A842,'Data - Energy &amp; Metals'!$A$2:$A$1048576,FALSE),FALSE)),#N/A,HLOOKUP(C$2,'Data - Energy &amp; Metals'!$B$2:$AH$1048576,MATCH($A842,'Data - Energy &amp; Metals'!$A$2:$A$1048576,FALSE),FALSE))</f>
        <v>39968</v>
      </c>
      <c r="D842" s="7">
        <f>IF(ISBLANK(HLOOKUP(D$2,'Data - Energy &amp; Metals'!$B$2:$AH$1048576,MATCH($A842,'Data - Energy &amp; Metals'!$A$2:$A$1048576,FALSE),FALSE)),#N/A,HLOOKUP(D$2,'Data - Energy &amp; Metals'!$B$2:$AH$1048576,MATCH($A842,'Data - Energy &amp; Metals'!$A$2:$A$1048576,FALSE),FALSE))</f>
        <v>58309</v>
      </c>
      <c r="E842" s="8">
        <f t="shared" si="13"/>
        <v>-0.10661078721437831</v>
      </c>
    </row>
    <row r="843" spans="1:5" x14ac:dyDescent="0.25">
      <c r="A843" s="27">
        <f>IF('Data - Energy &amp; Metals'!A843="",#N/A,'Data - Energy &amp; Metals'!A843)</f>
        <v>44761</v>
      </c>
      <c r="B843" s="7">
        <f>IF(ISBLANK(HLOOKUP(B$2,'Data - Energy &amp; Metals'!$B$2:$AH$1048576,MATCH($A843,'Data - Energy &amp; Metals'!$A$2:$A$1048576,FALSE),FALSE)),#N/A,HLOOKUP(B$2,'Data - Energy &amp; Metals'!$B$2:$AH$1048576,MATCH($A843,'Data - Energy &amp; Metals'!$A$2:$A$1048576,FALSE),FALSE))</f>
        <v>174592</v>
      </c>
      <c r="C843" s="7">
        <f>IF(ISBLANK(HLOOKUP(C$2,'Data - Energy &amp; Metals'!$B$2:$AH$1048576,MATCH($A843,'Data - Energy &amp; Metals'!$A$2:$A$1048576,FALSE),FALSE)),#N/A,HLOOKUP(C$2,'Data - Energy &amp; Metals'!$B$2:$AH$1048576,MATCH($A843,'Data - Energy &amp; Metals'!$A$2:$A$1048576,FALSE),FALSE))</f>
        <v>38869</v>
      </c>
      <c r="D843" s="7">
        <f>IF(ISBLANK(HLOOKUP(D$2,'Data - Energy &amp; Metals'!$B$2:$AH$1048576,MATCH($A843,'Data - Energy &amp; Metals'!$A$2:$A$1048576,FALSE),FALSE)),#N/A,HLOOKUP(D$2,'Data - Energy &amp; Metals'!$B$2:$AH$1048576,MATCH($A843,'Data - Energy &amp; Metals'!$A$2:$A$1048576,FALSE),FALSE))</f>
        <v>53405</v>
      </c>
      <c r="E843" s="8">
        <f t="shared" si="13"/>
        <v>-8.325696480938416E-2</v>
      </c>
    </row>
    <row r="844" spans="1:5" x14ac:dyDescent="0.25">
      <c r="A844" s="27">
        <f>IF('Data - Energy &amp; Metals'!A844="",#N/A,'Data - Energy &amp; Metals'!A844)</f>
        <v>44768</v>
      </c>
      <c r="B844" s="7">
        <f>IF(ISBLANK(HLOOKUP(B$2,'Data - Energy &amp; Metals'!$B$2:$AH$1048576,MATCH($A844,'Data - Energy &amp; Metals'!$A$2:$A$1048576,FALSE),FALSE)),#N/A,HLOOKUP(B$2,'Data - Energy &amp; Metals'!$B$2:$AH$1048576,MATCH($A844,'Data - Energy &amp; Metals'!$A$2:$A$1048576,FALSE),FALSE))</f>
        <v>183958</v>
      </c>
      <c r="C844" s="7">
        <f>IF(ISBLANK(HLOOKUP(C$2,'Data - Energy &amp; Metals'!$B$2:$AH$1048576,MATCH($A844,'Data - Energy &amp; Metals'!$A$2:$A$1048576,FALSE),FALSE)),#N/A,HLOOKUP(C$2,'Data - Energy &amp; Metals'!$B$2:$AH$1048576,MATCH($A844,'Data - Energy &amp; Metals'!$A$2:$A$1048576,FALSE),FALSE))</f>
        <v>38995</v>
      </c>
      <c r="D844" s="7">
        <f>IF(ISBLANK(HLOOKUP(D$2,'Data - Energy &amp; Metals'!$B$2:$AH$1048576,MATCH($A844,'Data - Energy &amp; Metals'!$A$2:$A$1048576,FALSE),FALSE)),#N/A,HLOOKUP(D$2,'Data - Energy &amp; Metals'!$B$2:$AH$1048576,MATCH($A844,'Data - Energy &amp; Metals'!$A$2:$A$1048576,FALSE),FALSE))</f>
        <v>59155</v>
      </c>
      <c r="E844" s="8">
        <f t="shared" si="13"/>
        <v>-0.10959023255308277</v>
      </c>
    </row>
    <row r="845" spans="1:5" x14ac:dyDescent="0.25">
      <c r="A845" s="27">
        <f>IF('Data - Energy &amp; Metals'!A845="",#N/A,'Data - Energy &amp; Metals'!A845)</f>
        <v>44775</v>
      </c>
      <c r="B845" s="7">
        <f>IF(ISBLANK(HLOOKUP(B$2,'Data - Energy &amp; Metals'!$B$2:$AH$1048576,MATCH($A845,'Data - Energy &amp; Metals'!$A$2:$A$1048576,FALSE),FALSE)),#N/A,HLOOKUP(B$2,'Data - Energy &amp; Metals'!$B$2:$AH$1048576,MATCH($A845,'Data - Energy &amp; Metals'!$A$2:$A$1048576,FALSE),FALSE))</f>
        <v>184441</v>
      </c>
      <c r="C845" s="7">
        <f>IF(ISBLANK(HLOOKUP(C$2,'Data - Energy &amp; Metals'!$B$2:$AH$1048576,MATCH($A845,'Data - Energy &amp; Metals'!$A$2:$A$1048576,FALSE),FALSE)),#N/A,HLOOKUP(C$2,'Data - Energy &amp; Metals'!$B$2:$AH$1048576,MATCH($A845,'Data - Energy &amp; Metals'!$A$2:$A$1048576,FALSE),FALSE))</f>
        <v>38295</v>
      </c>
      <c r="D845" s="7">
        <f>IF(ISBLANK(HLOOKUP(D$2,'Data - Energy &amp; Metals'!$B$2:$AH$1048576,MATCH($A845,'Data - Energy &amp; Metals'!$A$2:$A$1048576,FALSE),FALSE)),#N/A,HLOOKUP(D$2,'Data - Energy &amp; Metals'!$B$2:$AH$1048576,MATCH($A845,'Data - Energy &amp; Metals'!$A$2:$A$1048576,FALSE),FALSE))</f>
        <v>56461</v>
      </c>
      <c r="E845" s="8">
        <f t="shared" si="13"/>
        <v>-9.8492200757965956E-2</v>
      </c>
    </row>
    <row r="846" spans="1:5" x14ac:dyDescent="0.25">
      <c r="A846" s="27">
        <f>IF('Data - Energy &amp; Metals'!A846="",#N/A,'Data - Energy &amp; Metals'!A846)</f>
        <v>44782</v>
      </c>
      <c r="B846" s="7">
        <f>IF(ISBLANK(HLOOKUP(B$2,'Data - Energy &amp; Metals'!$B$2:$AH$1048576,MATCH($A846,'Data - Energy &amp; Metals'!$A$2:$A$1048576,FALSE),FALSE)),#N/A,HLOOKUP(B$2,'Data - Energy &amp; Metals'!$B$2:$AH$1048576,MATCH($A846,'Data - Energy &amp; Metals'!$A$2:$A$1048576,FALSE),FALSE))</f>
        <v>187988</v>
      </c>
      <c r="C846" s="7">
        <f>IF(ISBLANK(HLOOKUP(C$2,'Data - Energy &amp; Metals'!$B$2:$AH$1048576,MATCH($A846,'Data - Energy &amp; Metals'!$A$2:$A$1048576,FALSE),FALSE)),#N/A,HLOOKUP(C$2,'Data - Energy &amp; Metals'!$B$2:$AH$1048576,MATCH($A846,'Data - Energy &amp; Metals'!$A$2:$A$1048576,FALSE),FALSE))</f>
        <v>37345</v>
      </c>
      <c r="D846" s="7">
        <f>IF(ISBLANK(HLOOKUP(D$2,'Data - Energy &amp; Metals'!$B$2:$AH$1048576,MATCH($A846,'Data - Energy &amp; Metals'!$A$2:$A$1048576,FALSE),FALSE)),#N/A,HLOOKUP(D$2,'Data - Energy &amp; Metals'!$B$2:$AH$1048576,MATCH($A846,'Data - Energy &amp; Metals'!$A$2:$A$1048576,FALSE),FALSE))</f>
        <v>57179</v>
      </c>
      <c r="E846" s="8">
        <f t="shared" si="13"/>
        <v>-0.10550673447241313</v>
      </c>
    </row>
    <row r="847" spans="1:5" x14ac:dyDescent="0.25">
      <c r="A847" s="27">
        <f>IF('Data - Energy &amp; Metals'!A847="",#N/A,'Data - Energy &amp; Metals'!A847)</f>
        <v>44789</v>
      </c>
      <c r="B847" s="7">
        <f>IF(ISBLANK(HLOOKUP(B$2,'Data - Energy &amp; Metals'!$B$2:$AH$1048576,MATCH($A847,'Data - Energy &amp; Metals'!$A$2:$A$1048576,FALSE),FALSE)),#N/A,HLOOKUP(B$2,'Data - Energy &amp; Metals'!$B$2:$AH$1048576,MATCH($A847,'Data - Energy &amp; Metals'!$A$2:$A$1048576,FALSE),FALSE))</f>
        <v>183500</v>
      </c>
      <c r="C847" s="7">
        <f>IF(ISBLANK(HLOOKUP(C$2,'Data - Energy &amp; Metals'!$B$2:$AH$1048576,MATCH($A847,'Data - Energy &amp; Metals'!$A$2:$A$1048576,FALSE),FALSE)),#N/A,HLOOKUP(C$2,'Data - Energy &amp; Metals'!$B$2:$AH$1048576,MATCH($A847,'Data - Energy &amp; Metals'!$A$2:$A$1048576,FALSE),FALSE))</f>
        <v>36227</v>
      </c>
      <c r="D847" s="7">
        <f>IF(ISBLANK(HLOOKUP(D$2,'Data - Energy &amp; Metals'!$B$2:$AH$1048576,MATCH($A847,'Data - Energy &amp; Metals'!$A$2:$A$1048576,FALSE),FALSE)),#N/A,HLOOKUP(D$2,'Data - Energy &amp; Metals'!$B$2:$AH$1048576,MATCH($A847,'Data - Energy &amp; Metals'!$A$2:$A$1048576,FALSE),FALSE))</f>
        <v>53400</v>
      </c>
      <c r="E847" s="8">
        <f t="shared" si="13"/>
        <v>-9.3585831062670294E-2</v>
      </c>
    </row>
    <row r="848" spans="1:5" x14ac:dyDescent="0.25">
      <c r="A848" s="27">
        <f>IF('Data - Energy &amp; Metals'!A848="",#N/A,'Data - Energy &amp; Metals'!A848)</f>
        <v>44796</v>
      </c>
      <c r="B848" s="7">
        <f>IF(ISBLANK(HLOOKUP(B$2,'Data - Energy &amp; Metals'!$B$2:$AH$1048576,MATCH($A848,'Data - Energy &amp; Metals'!$A$2:$A$1048576,FALSE),FALSE)),#N/A,HLOOKUP(B$2,'Data - Energy &amp; Metals'!$B$2:$AH$1048576,MATCH($A848,'Data - Energy &amp; Metals'!$A$2:$A$1048576,FALSE),FALSE))</f>
        <v>173145</v>
      </c>
      <c r="C848" s="7">
        <f>IF(ISBLANK(HLOOKUP(C$2,'Data - Energy &amp; Metals'!$B$2:$AH$1048576,MATCH($A848,'Data - Energy &amp; Metals'!$A$2:$A$1048576,FALSE),FALSE)),#N/A,HLOOKUP(C$2,'Data - Energy &amp; Metals'!$B$2:$AH$1048576,MATCH($A848,'Data - Energy &amp; Metals'!$A$2:$A$1048576,FALSE),FALSE))</f>
        <v>40743</v>
      </c>
      <c r="D848" s="7">
        <f>IF(ISBLANK(HLOOKUP(D$2,'Data - Energy &amp; Metals'!$B$2:$AH$1048576,MATCH($A848,'Data - Energy &amp; Metals'!$A$2:$A$1048576,FALSE),FALSE)),#N/A,HLOOKUP(D$2,'Data - Energy &amp; Metals'!$B$2:$AH$1048576,MATCH($A848,'Data - Energy &amp; Metals'!$A$2:$A$1048576,FALSE),FALSE))</f>
        <v>46221</v>
      </c>
      <c r="E848" s="8">
        <f t="shared" ref="E848:E911" si="14">(C848-D848)/B848</f>
        <v>-3.1638222299228969E-2</v>
      </c>
    </row>
    <row r="849" spans="1:5" x14ac:dyDescent="0.25">
      <c r="A849" s="27">
        <f>IF('Data - Energy &amp; Metals'!A849="",#N/A,'Data - Energy &amp; Metals'!A849)</f>
        <v>44803</v>
      </c>
      <c r="B849" s="7">
        <f>IF(ISBLANK(HLOOKUP(B$2,'Data - Energy &amp; Metals'!$B$2:$AH$1048576,MATCH($A849,'Data - Energy &amp; Metals'!$A$2:$A$1048576,FALSE),FALSE)),#N/A,HLOOKUP(B$2,'Data - Energy &amp; Metals'!$B$2:$AH$1048576,MATCH($A849,'Data - Energy &amp; Metals'!$A$2:$A$1048576,FALSE),FALSE))</f>
        <v>158390</v>
      </c>
      <c r="C849" s="7">
        <f>IF(ISBLANK(HLOOKUP(C$2,'Data - Energy &amp; Metals'!$B$2:$AH$1048576,MATCH($A849,'Data - Energy &amp; Metals'!$A$2:$A$1048576,FALSE),FALSE)),#N/A,HLOOKUP(C$2,'Data - Energy &amp; Metals'!$B$2:$AH$1048576,MATCH($A849,'Data - Energy &amp; Metals'!$A$2:$A$1048576,FALSE),FALSE))</f>
        <v>37617</v>
      </c>
      <c r="D849" s="7">
        <f>IF(ISBLANK(HLOOKUP(D$2,'Data - Energy &amp; Metals'!$B$2:$AH$1048576,MATCH($A849,'Data - Energy &amp; Metals'!$A$2:$A$1048576,FALSE),FALSE)),#N/A,HLOOKUP(D$2,'Data - Energy &amp; Metals'!$B$2:$AH$1048576,MATCH($A849,'Data - Energy &amp; Metals'!$A$2:$A$1048576,FALSE),FALSE))</f>
        <v>46284</v>
      </c>
      <c r="E849" s="8">
        <f t="shared" si="14"/>
        <v>-5.4719363596186628E-2</v>
      </c>
    </row>
    <row r="850" spans="1:5" x14ac:dyDescent="0.25">
      <c r="A850" s="27">
        <f>IF('Data - Energy &amp; Metals'!A850="",#N/A,'Data - Energy &amp; Metals'!A850)</f>
        <v>44810</v>
      </c>
      <c r="B850" s="7">
        <f>IF(ISBLANK(HLOOKUP(B$2,'Data - Energy &amp; Metals'!$B$2:$AH$1048576,MATCH($A850,'Data - Energy &amp; Metals'!$A$2:$A$1048576,FALSE),FALSE)),#N/A,HLOOKUP(B$2,'Data - Energy &amp; Metals'!$B$2:$AH$1048576,MATCH($A850,'Data - Energy &amp; Metals'!$A$2:$A$1048576,FALSE),FALSE))</f>
        <v>160251</v>
      </c>
      <c r="C850" s="7">
        <f>IF(ISBLANK(HLOOKUP(C$2,'Data - Energy &amp; Metals'!$B$2:$AH$1048576,MATCH($A850,'Data - Energy &amp; Metals'!$A$2:$A$1048576,FALSE),FALSE)),#N/A,HLOOKUP(C$2,'Data - Energy &amp; Metals'!$B$2:$AH$1048576,MATCH($A850,'Data - Energy &amp; Metals'!$A$2:$A$1048576,FALSE),FALSE))</f>
        <v>36543</v>
      </c>
      <c r="D850" s="7">
        <f>IF(ISBLANK(HLOOKUP(D$2,'Data - Energy &amp; Metals'!$B$2:$AH$1048576,MATCH($A850,'Data - Energy &amp; Metals'!$A$2:$A$1048576,FALSE),FALSE)),#N/A,HLOOKUP(D$2,'Data - Energy &amp; Metals'!$B$2:$AH$1048576,MATCH($A850,'Data - Energy &amp; Metals'!$A$2:$A$1048576,FALSE),FALSE))</f>
        <v>47676</v>
      </c>
      <c r="E850" s="8">
        <f t="shared" si="14"/>
        <v>-6.9472265383679357E-2</v>
      </c>
    </row>
    <row r="851" spans="1:5" x14ac:dyDescent="0.25">
      <c r="A851" s="27">
        <f>IF('Data - Energy &amp; Metals'!A851="",#N/A,'Data - Energy &amp; Metals'!A851)</f>
        <v>44817</v>
      </c>
      <c r="B851" s="7">
        <f>IF(ISBLANK(HLOOKUP(B$2,'Data - Energy &amp; Metals'!$B$2:$AH$1048576,MATCH($A851,'Data - Energy &amp; Metals'!$A$2:$A$1048576,FALSE),FALSE)),#N/A,HLOOKUP(B$2,'Data - Energy &amp; Metals'!$B$2:$AH$1048576,MATCH($A851,'Data - Energy &amp; Metals'!$A$2:$A$1048576,FALSE),FALSE))</f>
        <v>157900</v>
      </c>
      <c r="C851" s="7">
        <f>IF(ISBLANK(HLOOKUP(C$2,'Data - Energy &amp; Metals'!$B$2:$AH$1048576,MATCH($A851,'Data - Energy &amp; Metals'!$A$2:$A$1048576,FALSE),FALSE)),#N/A,HLOOKUP(C$2,'Data - Energy &amp; Metals'!$B$2:$AH$1048576,MATCH($A851,'Data - Energy &amp; Metals'!$A$2:$A$1048576,FALSE),FALSE))</f>
        <v>35360</v>
      </c>
      <c r="D851" s="7">
        <f>IF(ISBLANK(HLOOKUP(D$2,'Data - Energy &amp; Metals'!$B$2:$AH$1048576,MATCH($A851,'Data - Energy &amp; Metals'!$A$2:$A$1048576,FALSE),FALSE)),#N/A,HLOOKUP(D$2,'Data - Energy &amp; Metals'!$B$2:$AH$1048576,MATCH($A851,'Data - Energy &amp; Metals'!$A$2:$A$1048576,FALSE),FALSE))</f>
        <v>40229</v>
      </c>
      <c r="E851" s="8">
        <f t="shared" si="14"/>
        <v>-3.0835972134262191E-2</v>
      </c>
    </row>
    <row r="852" spans="1:5" x14ac:dyDescent="0.25">
      <c r="A852" s="27">
        <f>IF('Data - Energy &amp; Metals'!A852="",#N/A,'Data - Energy &amp; Metals'!A852)</f>
        <v>44824</v>
      </c>
      <c r="B852" s="7">
        <f>IF(ISBLANK(HLOOKUP(B$2,'Data - Energy &amp; Metals'!$B$2:$AH$1048576,MATCH($A852,'Data - Energy &amp; Metals'!$A$2:$A$1048576,FALSE),FALSE)),#N/A,HLOOKUP(B$2,'Data - Energy &amp; Metals'!$B$2:$AH$1048576,MATCH($A852,'Data - Energy &amp; Metals'!$A$2:$A$1048576,FALSE),FALSE))</f>
        <v>163058</v>
      </c>
      <c r="C852" s="7">
        <f>IF(ISBLANK(HLOOKUP(C$2,'Data - Energy &amp; Metals'!$B$2:$AH$1048576,MATCH($A852,'Data - Energy &amp; Metals'!$A$2:$A$1048576,FALSE),FALSE)),#N/A,HLOOKUP(C$2,'Data - Energy &amp; Metals'!$B$2:$AH$1048576,MATCH($A852,'Data - Energy &amp; Metals'!$A$2:$A$1048576,FALSE),FALSE))</f>
        <v>36819</v>
      </c>
      <c r="D852" s="7">
        <f>IF(ISBLANK(HLOOKUP(D$2,'Data - Energy &amp; Metals'!$B$2:$AH$1048576,MATCH($A852,'Data - Energy &amp; Metals'!$A$2:$A$1048576,FALSE),FALSE)),#N/A,HLOOKUP(D$2,'Data - Energy &amp; Metals'!$B$2:$AH$1048576,MATCH($A852,'Data - Energy &amp; Metals'!$A$2:$A$1048576,FALSE),FALSE))</f>
        <v>41081</v>
      </c>
      <c r="E852" s="8">
        <f t="shared" si="14"/>
        <v>-2.6137938647597787E-2</v>
      </c>
    </row>
    <row r="853" spans="1:5" x14ac:dyDescent="0.25">
      <c r="A853" s="27">
        <f>IF('Data - Energy &amp; Metals'!A853="",#N/A,'Data - Energy &amp; Metals'!A853)</f>
        <v>44831</v>
      </c>
      <c r="B853" s="7">
        <f>IF(ISBLANK(HLOOKUP(B$2,'Data - Energy &amp; Metals'!$B$2:$AH$1048576,MATCH($A853,'Data - Energy &amp; Metals'!$A$2:$A$1048576,FALSE),FALSE)),#N/A,HLOOKUP(B$2,'Data - Energy &amp; Metals'!$B$2:$AH$1048576,MATCH($A853,'Data - Energy &amp; Metals'!$A$2:$A$1048576,FALSE),FALSE))</f>
        <v>173661</v>
      </c>
      <c r="C853" s="7">
        <f>IF(ISBLANK(HLOOKUP(C$2,'Data - Energy &amp; Metals'!$B$2:$AH$1048576,MATCH($A853,'Data - Energy &amp; Metals'!$A$2:$A$1048576,FALSE),FALSE)),#N/A,HLOOKUP(C$2,'Data - Energy &amp; Metals'!$B$2:$AH$1048576,MATCH($A853,'Data - Energy &amp; Metals'!$A$2:$A$1048576,FALSE),FALSE))</f>
        <v>40474</v>
      </c>
      <c r="D853" s="7">
        <f>IF(ISBLANK(HLOOKUP(D$2,'Data - Energy &amp; Metals'!$B$2:$AH$1048576,MATCH($A853,'Data - Energy &amp; Metals'!$A$2:$A$1048576,FALSE),FALSE)),#N/A,HLOOKUP(D$2,'Data - Energy &amp; Metals'!$B$2:$AH$1048576,MATCH($A853,'Data - Energy &amp; Metals'!$A$2:$A$1048576,FALSE),FALSE))</f>
        <v>51670</v>
      </c>
      <c r="E853" s="8">
        <f t="shared" si="14"/>
        <v>-6.4470433776150082E-2</v>
      </c>
    </row>
    <row r="854" spans="1:5" x14ac:dyDescent="0.25">
      <c r="A854" s="27">
        <f>IF('Data - Energy &amp; Metals'!A854="",#N/A,'Data - Energy &amp; Metals'!A854)</f>
        <v>44838</v>
      </c>
      <c r="B854" s="7">
        <f>IF(ISBLANK(HLOOKUP(B$2,'Data - Energy &amp; Metals'!$B$2:$AH$1048576,MATCH($A854,'Data - Energy &amp; Metals'!$A$2:$A$1048576,FALSE),FALSE)),#N/A,HLOOKUP(B$2,'Data - Energy &amp; Metals'!$B$2:$AH$1048576,MATCH($A854,'Data - Energy &amp; Metals'!$A$2:$A$1048576,FALSE),FALSE))</f>
        <v>166161</v>
      </c>
      <c r="C854" s="7">
        <f>IF(ISBLANK(HLOOKUP(C$2,'Data - Energy &amp; Metals'!$B$2:$AH$1048576,MATCH($A854,'Data - Energy &amp; Metals'!$A$2:$A$1048576,FALSE),FALSE)),#N/A,HLOOKUP(C$2,'Data - Energy &amp; Metals'!$B$2:$AH$1048576,MATCH($A854,'Data - Energy &amp; Metals'!$A$2:$A$1048576,FALSE),FALSE))</f>
        <v>41079</v>
      </c>
      <c r="D854" s="7">
        <f>IF(ISBLANK(HLOOKUP(D$2,'Data - Energy &amp; Metals'!$B$2:$AH$1048576,MATCH($A854,'Data - Energy &amp; Metals'!$A$2:$A$1048576,FALSE),FALSE)),#N/A,HLOOKUP(D$2,'Data - Energy &amp; Metals'!$B$2:$AH$1048576,MATCH($A854,'Data - Energy &amp; Metals'!$A$2:$A$1048576,FALSE),FALSE))</f>
        <v>44057</v>
      </c>
      <c r="E854" s="8">
        <f t="shared" si="14"/>
        <v>-1.7922376490271483E-2</v>
      </c>
    </row>
    <row r="855" spans="1:5" x14ac:dyDescent="0.25">
      <c r="A855" s="27">
        <f>IF('Data - Energy &amp; Metals'!A855="",#N/A,'Data - Energy &amp; Metals'!A855)</f>
        <v>44845</v>
      </c>
      <c r="B855" s="7">
        <f>IF(ISBLANK(HLOOKUP(B$2,'Data - Energy &amp; Metals'!$B$2:$AH$1048576,MATCH($A855,'Data - Energy &amp; Metals'!$A$2:$A$1048576,FALSE),FALSE)),#N/A,HLOOKUP(B$2,'Data - Energy &amp; Metals'!$B$2:$AH$1048576,MATCH($A855,'Data - Energy &amp; Metals'!$A$2:$A$1048576,FALSE),FALSE))</f>
        <v>167449</v>
      </c>
      <c r="C855" s="7">
        <f>IF(ISBLANK(HLOOKUP(C$2,'Data - Energy &amp; Metals'!$B$2:$AH$1048576,MATCH($A855,'Data - Energy &amp; Metals'!$A$2:$A$1048576,FALSE),FALSE)),#N/A,HLOOKUP(C$2,'Data - Energy &amp; Metals'!$B$2:$AH$1048576,MATCH($A855,'Data - Energy &amp; Metals'!$A$2:$A$1048576,FALSE),FALSE))</f>
        <v>41002</v>
      </c>
      <c r="D855" s="7">
        <f>IF(ISBLANK(HLOOKUP(D$2,'Data - Energy &amp; Metals'!$B$2:$AH$1048576,MATCH($A855,'Data - Energy &amp; Metals'!$A$2:$A$1048576,FALSE),FALSE)),#N/A,HLOOKUP(D$2,'Data - Energy &amp; Metals'!$B$2:$AH$1048576,MATCH($A855,'Data - Energy &amp; Metals'!$A$2:$A$1048576,FALSE),FALSE))</f>
        <v>41165</v>
      </c>
      <c r="E855" s="8">
        <f t="shared" si="14"/>
        <v>-9.7343071621807233E-4</v>
      </c>
    </row>
    <row r="856" spans="1:5" x14ac:dyDescent="0.25">
      <c r="A856" s="27">
        <f>IF('Data - Energy &amp; Metals'!A856="",#N/A,'Data - Energy &amp; Metals'!A856)</f>
        <v>44852</v>
      </c>
      <c r="B856" s="7">
        <f>IF(ISBLANK(HLOOKUP(B$2,'Data - Energy &amp; Metals'!$B$2:$AH$1048576,MATCH($A856,'Data - Energy &amp; Metals'!$A$2:$A$1048576,FALSE),FALSE)),#N/A,HLOOKUP(B$2,'Data - Energy &amp; Metals'!$B$2:$AH$1048576,MATCH($A856,'Data - Energy &amp; Metals'!$A$2:$A$1048576,FALSE),FALSE))</f>
        <v>178730</v>
      </c>
      <c r="C856" s="7">
        <f>IF(ISBLANK(HLOOKUP(C$2,'Data - Energy &amp; Metals'!$B$2:$AH$1048576,MATCH($A856,'Data - Energy &amp; Metals'!$A$2:$A$1048576,FALSE),FALSE)),#N/A,HLOOKUP(C$2,'Data - Energy &amp; Metals'!$B$2:$AH$1048576,MATCH($A856,'Data - Energy &amp; Metals'!$A$2:$A$1048576,FALSE),FALSE))</f>
        <v>38297</v>
      </c>
      <c r="D856" s="7">
        <f>IF(ISBLANK(HLOOKUP(D$2,'Data - Energy &amp; Metals'!$B$2:$AH$1048576,MATCH($A856,'Data - Energy &amp; Metals'!$A$2:$A$1048576,FALSE),FALSE)),#N/A,HLOOKUP(D$2,'Data - Energy &amp; Metals'!$B$2:$AH$1048576,MATCH($A856,'Data - Energy &amp; Metals'!$A$2:$A$1048576,FALSE),FALSE))</f>
        <v>44535</v>
      </c>
      <c r="E856" s="8">
        <f t="shared" si="14"/>
        <v>-3.4901807195210653E-2</v>
      </c>
    </row>
    <row r="857" spans="1:5" x14ac:dyDescent="0.25">
      <c r="A857" s="27">
        <f>IF('Data - Energy &amp; Metals'!A857="",#N/A,'Data - Energy &amp; Metals'!A857)</f>
        <v>44859</v>
      </c>
      <c r="B857" s="7">
        <f>IF(ISBLANK(HLOOKUP(B$2,'Data - Energy &amp; Metals'!$B$2:$AH$1048576,MATCH($A857,'Data - Energy &amp; Metals'!$A$2:$A$1048576,FALSE),FALSE)),#N/A,HLOOKUP(B$2,'Data - Energy &amp; Metals'!$B$2:$AH$1048576,MATCH($A857,'Data - Energy &amp; Metals'!$A$2:$A$1048576,FALSE),FALSE))</f>
        <v>179344</v>
      </c>
      <c r="C857" s="7">
        <f>IF(ISBLANK(HLOOKUP(C$2,'Data - Energy &amp; Metals'!$B$2:$AH$1048576,MATCH($A857,'Data - Energy &amp; Metals'!$A$2:$A$1048576,FALSE),FALSE)),#N/A,HLOOKUP(C$2,'Data - Energy &amp; Metals'!$B$2:$AH$1048576,MATCH($A857,'Data - Energy &amp; Metals'!$A$2:$A$1048576,FALSE),FALSE))</f>
        <v>38663</v>
      </c>
      <c r="D857" s="7">
        <f>IF(ISBLANK(HLOOKUP(D$2,'Data - Energy &amp; Metals'!$B$2:$AH$1048576,MATCH($A857,'Data - Energy &amp; Metals'!$A$2:$A$1048576,FALSE),FALSE)),#N/A,HLOOKUP(D$2,'Data - Energy &amp; Metals'!$B$2:$AH$1048576,MATCH($A857,'Data - Energy &amp; Metals'!$A$2:$A$1048576,FALSE),FALSE))</f>
        <v>41951</v>
      </c>
      <c r="E857" s="8">
        <f t="shared" si="14"/>
        <v>-1.8333482023374075E-2</v>
      </c>
    </row>
    <row r="858" spans="1:5" x14ac:dyDescent="0.25">
      <c r="A858" s="27">
        <f>IF('Data - Energy &amp; Metals'!A858="",#N/A,'Data - Energy &amp; Metals'!A858)</f>
        <v>44866</v>
      </c>
      <c r="B858" s="7">
        <f>IF(ISBLANK(HLOOKUP(B$2,'Data - Energy &amp; Metals'!$B$2:$AH$1048576,MATCH($A858,'Data - Energy &amp; Metals'!$A$2:$A$1048576,FALSE),FALSE)),#N/A,HLOOKUP(B$2,'Data - Energy &amp; Metals'!$B$2:$AH$1048576,MATCH($A858,'Data - Energy &amp; Metals'!$A$2:$A$1048576,FALSE),FALSE))</f>
        <v>179801</v>
      </c>
      <c r="C858" s="7">
        <f>IF(ISBLANK(HLOOKUP(C$2,'Data - Energy &amp; Metals'!$B$2:$AH$1048576,MATCH($A858,'Data - Energy &amp; Metals'!$A$2:$A$1048576,FALSE),FALSE)),#N/A,HLOOKUP(C$2,'Data - Energy &amp; Metals'!$B$2:$AH$1048576,MATCH($A858,'Data - Energy &amp; Metals'!$A$2:$A$1048576,FALSE),FALSE))</f>
        <v>39527</v>
      </c>
      <c r="D858" s="7">
        <f>IF(ISBLANK(HLOOKUP(D$2,'Data - Energy &amp; Metals'!$B$2:$AH$1048576,MATCH($A858,'Data - Energy &amp; Metals'!$A$2:$A$1048576,FALSE),FALSE)),#N/A,HLOOKUP(D$2,'Data - Energy &amp; Metals'!$B$2:$AH$1048576,MATCH($A858,'Data - Energy &amp; Metals'!$A$2:$A$1048576,FALSE),FALSE))</f>
        <v>34438</v>
      </c>
      <c r="E858" s="8">
        <f t="shared" si="14"/>
        <v>2.8303513328624425E-2</v>
      </c>
    </row>
    <row r="859" spans="1:5" x14ac:dyDescent="0.25">
      <c r="A859" s="27">
        <f>IF('Data - Energy &amp; Metals'!A859="",#N/A,'Data - Energy &amp; Metals'!A859)</f>
        <v>44873</v>
      </c>
      <c r="B859" s="7">
        <f>IF(ISBLANK(HLOOKUP(B$2,'Data - Energy &amp; Metals'!$B$2:$AH$1048576,MATCH($A859,'Data - Energy &amp; Metals'!$A$2:$A$1048576,FALSE),FALSE)),#N/A,HLOOKUP(B$2,'Data - Energy &amp; Metals'!$B$2:$AH$1048576,MATCH($A859,'Data - Energy &amp; Metals'!$A$2:$A$1048576,FALSE),FALSE))</f>
        <v>169929</v>
      </c>
      <c r="C859" s="7">
        <f>IF(ISBLANK(HLOOKUP(C$2,'Data - Energy &amp; Metals'!$B$2:$AH$1048576,MATCH($A859,'Data - Energy &amp; Metals'!$A$2:$A$1048576,FALSE),FALSE)),#N/A,HLOOKUP(C$2,'Data - Energy &amp; Metals'!$B$2:$AH$1048576,MATCH($A859,'Data - Energy &amp; Metals'!$A$2:$A$1048576,FALSE),FALSE))</f>
        <v>44528</v>
      </c>
      <c r="D859" s="7">
        <f>IF(ISBLANK(HLOOKUP(D$2,'Data - Energy &amp; Metals'!$B$2:$AH$1048576,MATCH($A859,'Data - Energy &amp; Metals'!$A$2:$A$1048576,FALSE),FALSE)),#N/A,HLOOKUP(D$2,'Data - Energy &amp; Metals'!$B$2:$AH$1048576,MATCH($A859,'Data - Energy &amp; Metals'!$A$2:$A$1048576,FALSE),FALSE))</f>
        <v>28698</v>
      </c>
      <c r="E859" s="8">
        <f t="shared" si="14"/>
        <v>9.3156553619452825E-2</v>
      </c>
    </row>
    <row r="860" spans="1:5" x14ac:dyDescent="0.25">
      <c r="A860" s="27">
        <f>IF('Data - Energy &amp; Metals'!A860="",#N/A,'Data - Energy &amp; Metals'!A860)</f>
        <v>44880</v>
      </c>
      <c r="B860" s="7">
        <f>IF(ISBLANK(HLOOKUP(B$2,'Data - Energy &amp; Metals'!$B$2:$AH$1048576,MATCH($A860,'Data - Energy &amp; Metals'!$A$2:$A$1048576,FALSE),FALSE)),#N/A,HLOOKUP(B$2,'Data - Energy &amp; Metals'!$B$2:$AH$1048576,MATCH($A860,'Data - Energy &amp; Metals'!$A$2:$A$1048576,FALSE),FALSE))</f>
        <v>168962</v>
      </c>
      <c r="C860" s="7">
        <f>IF(ISBLANK(HLOOKUP(C$2,'Data - Energy &amp; Metals'!$B$2:$AH$1048576,MATCH($A860,'Data - Energy &amp; Metals'!$A$2:$A$1048576,FALSE),FALSE)),#N/A,HLOOKUP(C$2,'Data - Energy &amp; Metals'!$B$2:$AH$1048576,MATCH($A860,'Data - Energy &amp; Metals'!$A$2:$A$1048576,FALSE),FALSE))</f>
        <v>51616</v>
      </c>
      <c r="D860" s="7">
        <f>IF(ISBLANK(HLOOKUP(D$2,'Data - Energy &amp; Metals'!$B$2:$AH$1048576,MATCH($A860,'Data - Energy &amp; Metals'!$A$2:$A$1048576,FALSE),FALSE)),#N/A,HLOOKUP(D$2,'Data - Energy &amp; Metals'!$B$2:$AH$1048576,MATCH($A860,'Data - Energy &amp; Metals'!$A$2:$A$1048576,FALSE),FALSE))</f>
        <v>26250</v>
      </c>
      <c r="E860" s="8">
        <f t="shared" si="14"/>
        <v>0.15012843124489531</v>
      </c>
    </row>
    <row r="861" spans="1:5" x14ac:dyDescent="0.25">
      <c r="A861" s="27">
        <f>IF('Data - Energy &amp; Metals'!A861="",#N/A,'Data - Energy &amp; Metals'!A861)</f>
        <v>44887</v>
      </c>
      <c r="B861" s="7">
        <f>IF(ISBLANK(HLOOKUP(B$2,'Data - Energy &amp; Metals'!$B$2:$AH$1048576,MATCH($A861,'Data - Energy &amp; Metals'!$A$2:$A$1048576,FALSE),FALSE)),#N/A,HLOOKUP(B$2,'Data - Energy &amp; Metals'!$B$2:$AH$1048576,MATCH($A861,'Data - Energy &amp; Metals'!$A$2:$A$1048576,FALSE),FALSE))</f>
        <v>155127</v>
      </c>
      <c r="C861" s="7">
        <f>IF(ISBLANK(HLOOKUP(C$2,'Data - Energy &amp; Metals'!$B$2:$AH$1048576,MATCH($A861,'Data - Energy &amp; Metals'!$A$2:$A$1048576,FALSE),FALSE)),#N/A,HLOOKUP(C$2,'Data - Energy &amp; Metals'!$B$2:$AH$1048576,MATCH($A861,'Data - Energy &amp; Metals'!$A$2:$A$1048576,FALSE),FALSE))</f>
        <v>42940</v>
      </c>
      <c r="D861" s="7">
        <f>IF(ISBLANK(HLOOKUP(D$2,'Data - Energy &amp; Metals'!$B$2:$AH$1048576,MATCH($A861,'Data - Energy &amp; Metals'!$A$2:$A$1048576,FALSE),FALSE)),#N/A,HLOOKUP(D$2,'Data - Energy &amp; Metals'!$B$2:$AH$1048576,MATCH($A861,'Data - Energy &amp; Metals'!$A$2:$A$1048576,FALSE),FALSE))</f>
        <v>28999</v>
      </c>
      <c r="E861" s="8">
        <f t="shared" si="14"/>
        <v>8.9868301456226193E-2</v>
      </c>
    </row>
    <row r="862" spans="1:5" x14ac:dyDescent="0.25">
      <c r="A862" s="27">
        <f>IF('Data - Energy &amp; Metals'!A862="",#N/A,'Data - Energy &amp; Metals'!A862)</f>
        <v>44894</v>
      </c>
      <c r="B862" s="7">
        <f>IF(ISBLANK(HLOOKUP(B$2,'Data - Energy &amp; Metals'!$B$2:$AH$1048576,MATCH($A862,'Data - Energy &amp; Metals'!$A$2:$A$1048576,FALSE),FALSE)),#N/A,HLOOKUP(B$2,'Data - Energy &amp; Metals'!$B$2:$AH$1048576,MATCH($A862,'Data - Energy &amp; Metals'!$A$2:$A$1048576,FALSE),FALSE))</f>
        <v>146760</v>
      </c>
      <c r="C862" s="7">
        <f>IF(ISBLANK(HLOOKUP(C$2,'Data - Energy &amp; Metals'!$B$2:$AH$1048576,MATCH($A862,'Data - Energy &amp; Metals'!$A$2:$A$1048576,FALSE),FALSE)),#N/A,HLOOKUP(C$2,'Data - Energy &amp; Metals'!$B$2:$AH$1048576,MATCH($A862,'Data - Energy &amp; Metals'!$A$2:$A$1048576,FALSE),FALSE))</f>
        <v>41677</v>
      </c>
      <c r="D862" s="7">
        <f>IF(ISBLANK(HLOOKUP(D$2,'Data - Energy &amp; Metals'!$B$2:$AH$1048576,MATCH($A862,'Data - Energy &amp; Metals'!$A$2:$A$1048576,FALSE),FALSE)),#N/A,HLOOKUP(D$2,'Data - Energy &amp; Metals'!$B$2:$AH$1048576,MATCH($A862,'Data - Energy &amp; Metals'!$A$2:$A$1048576,FALSE),FALSE))</f>
        <v>29195</v>
      </c>
      <c r="E862" s="8">
        <f t="shared" si="14"/>
        <v>8.505042245843554E-2</v>
      </c>
    </row>
    <row r="863" spans="1:5" x14ac:dyDescent="0.25">
      <c r="A863" s="27">
        <f>IF('Data - Energy &amp; Metals'!A863="",#N/A,'Data - Energy &amp; Metals'!A863)</f>
        <v>44901</v>
      </c>
      <c r="B863" s="7">
        <f>IF(ISBLANK(HLOOKUP(B$2,'Data - Energy &amp; Metals'!$B$2:$AH$1048576,MATCH($A863,'Data - Energy &amp; Metals'!$A$2:$A$1048576,FALSE),FALSE)),#N/A,HLOOKUP(B$2,'Data - Energy &amp; Metals'!$B$2:$AH$1048576,MATCH($A863,'Data - Energy &amp; Metals'!$A$2:$A$1048576,FALSE),FALSE))</f>
        <v>158762</v>
      </c>
      <c r="C863" s="7">
        <f>IF(ISBLANK(HLOOKUP(C$2,'Data - Energy &amp; Metals'!$B$2:$AH$1048576,MATCH($A863,'Data - Energy &amp; Metals'!$A$2:$A$1048576,FALSE),FALSE)),#N/A,HLOOKUP(C$2,'Data - Energy &amp; Metals'!$B$2:$AH$1048576,MATCH($A863,'Data - Energy &amp; Metals'!$A$2:$A$1048576,FALSE),FALSE))</f>
        <v>45689</v>
      </c>
      <c r="D863" s="7">
        <f>IF(ISBLANK(HLOOKUP(D$2,'Data - Energy &amp; Metals'!$B$2:$AH$1048576,MATCH($A863,'Data - Energy &amp; Metals'!$A$2:$A$1048576,FALSE),FALSE)),#N/A,HLOOKUP(D$2,'Data - Energy &amp; Metals'!$B$2:$AH$1048576,MATCH($A863,'Data - Energy &amp; Metals'!$A$2:$A$1048576,FALSE),FALSE))</f>
        <v>30362</v>
      </c>
      <c r="E863" s="8">
        <f t="shared" si="14"/>
        <v>9.6540733928773895E-2</v>
      </c>
    </row>
    <row r="864" spans="1:5" x14ac:dyDescent="0.25">
      <c r="A864" s="27">
        <f>IF('Data - Energy &amp; Metals'!A864="",#N/A,'Data - Energy &amp; Metals'!A864)</f>
        <v>44908</v>
      </c>
      <c r="B864" s="7">
        <f>IF(ISBLANK(HLOOKUP(B$2,'Data - Energy &amp; Metals'!$B$2:$AH$1048576,MATCH($A864,'Data - Energy &amp; Metals'!$A$2:$A$1048576,FALSE),FALSE)),#N/A,HLOOKUP(B$2,'Data - Energy &amp; Metals'!$B$2:$AH$1048576,MATCH($A864,'Data - Energy &amp; Metals'!$A$2:$A$1048576,FALSE),FALSE))</f>
        <v>162191</v>
      </c>
      <c r="C864" s="7">
        <f>IF(ISBLANK(HLOOKUP(C$2,'Data - Energy &amp; Metals'!$B$2:$AH$1048576,MATCH($A864,'Data - Energy &amp; Metals'!$A$2:$A$1048576,FALSE),FALSE)),#N/A,HLOOKUP(C$2,'Data - Energy &amp; Metals'!$B$2:$AH$1048576,MATCH($A864,'Data - Energy &amp; Metals'!$A$2:$A$1048576,FALSE),FALSE))</f>
        <v>47367</v>
      </c>
      <c r="D864" s="7">
        <f>IF(ISBLANK(HLOOKUP(D$2,'Data - Energy &amp; Metals'!$B$2:$AH$1048576,MATCH($A864,'Data - Energy &amp; Metals'!$A$2:$A$1048576,FALSE),FALSE)),#N/A,HLOOKUP(D$2,'Data - Energy &amp; Metals'!$B$2:$AH$1048576,MATCH($A864,'Data - Energy &amp; Metals'!$A$2:$A$1048576,FALSE),FALSE))</f>
        <v>31518</v>
      </c>
      <c r="E864" s="8">
        <f t="shared" si="14"/>
        <v>9.7718122460555765E-2</v>
      </c>
    </row>
    <row r="865" spans="1:5" x14ac:dyDescent="0.25">
      <c r="A865" s="27">
        <f>IF('Data - Energy &amp; Metals'!A865="",#N/A,'Data - Energy &amp; Metals'!A865)</f>
        <v>44915</v>
      </c>
      <c r="B865" s="7">
        <f>IF(ISBLANK(HLOOKUP(B$2,'Data - Energy &amp; Metals'!$B$2:$AH$1048576,MATCH($A865,'Data - Energy &amp; Metals'!$A$2:$A$1048576,FALSE),FALSE)),#N/A,HLOOKUP(B$2,'Data - Energy &amp; Metals'!$B$2:$AH$1048576,MATCH($A865,'Data - Energy &amp; Metals'!$A$2:$A$1048576,FALSE),FALSE))</f>
        <v>156204</v>
      </c>
      <c r="C865" s="7">
        <f>IF(ISBLANK(HLOOKUP(C$2,'Data - Energy &amp; Metals'!$B$2:$AH$1048576,MATCH($A865,'Data - Energy &amp; Metals'!$A$2:$A$1048576,FALSE),FALSE)),#N/A,HLOOKUP(C$2,'Data - Energy &amp; Metals'!$B$2:$AH$1048576,MATCH($A865,'Data - Energy &amp; Metals'!$A$2:$A$1048576,FALSE),FALSE))</f>
        <v>45967</v>
      </c>
      <c r="D865" s="7">
        <f>IF(ISBLANK(HLOOKUP(D$2,'Data - Energy &amp; Metals'!$B$2:$AH$1048576,MATCH($A865,'Data - Energy &amp; Metals'!$A$2:$A$1048576,FALSE),FALSE)),#N/A,HLOOKUP(D$2,'Data - Energy &amp; Metals'!$B$2:$AH$1048576,MATCH($A865,'Data - Energy &amp; Metals'!$A$2:$A$1048576,FALSE),FALSE))</f>
        <v>31754</v>
      </c>
      <c r="E865" s="8">
        <f t="shared" si="14"/>
        <v>9.0989987452305965E-2</v>
      </c>
    </row>
    <row r="866" spans="1:5" x14ac:dyDescent="0.25">
      <c r="A866" s="27">
        <f>IF('Data - Energy &amp; Metals'!A866="",#N/A,'Data - Energy &amp; Metals'!A866)</f>
        <v>44922</v>
      </c>
      <c r="B866" s="7">
        <f>IF(ISBLANK(HLOOKUP(B$2,'Data - Energy &amp; Metals'!$B$2:$AH$1048576,MATCH($A866,'Data - Energy &amp; Metals'!$A$2:$A$1048576,FALSE),FALSE)),#N/A,HLOOKUP(B$2,'Data - Energy &amp; Metals'!$B$2:$AH$1048576,MATCH($A866,'Data - Energy &amp; Metals'!$A$2:$A$1048576,FALSE),FALSE))</f>
        <v>160334</v>
      </c>
      <c r="C866" s="7">
        <f>IF(ISBLANK(HLOOKUP(C$2,'Data - Energy &amp; Metals'!$B$2:$AH$1048576,MATCH($A866,'Data - Energy &amp; Metals'!$A$2:$A$1048576,FALSE),FALSE)),#N/A,HLOOKUP(C$2,'Data - Energy &amp; Metals'!$B$2:$AH$1048576,MATCH($A866,'Data - Energy &amp; Metals'!$A$2:$A$1048576,FALSE),FALSE))</f>
        <v>48395</v>
      </c>
      <c r="D866" s="7">
        <f>IF(ISBLANK(HLOOKUP(D$2,'Data - Energy &amp; Metals'!$B$2:$AH$1048576,MATCH($A866,'Data - Energy &amp; Metals'!$A$2:$A$1048576,FALSE),FALSE)),#N/A,HLOOKUP(D$2,'Data - Energy &amp; Metals'!$B$2:$AH$1048576,MATCH($A866,'Data - Energy &amp; Metals'!$A$2:$A$1048576,FALSE),FALSE))</f>
        <v>34364</v>
      </c>
      <c r="E866" s="8">
        <f t="shared" si="14"/>
        <v>8.7511070640038921E-2</v>
      </c>
    </row>
    <row r="867" spans="1:5" x14ac:dyDescent="0.25">
      <c r="A867" s="27">
        <f>IF('Data - Energy &amp; Metals'!A867="",#N/A,'Data - Energy &amp; Metals'!A867)</f>
        <v>44929</v>
      </c>
      <c r="B867" s="7">
        <f>IF(ISBLANK(HLOOKUP(B$2,'Data - Energy &amp; Metals'!$B$2:$AH$1048576,MATCH($A867,'Data - Energy &amp; Metals'!$A$2:$A$1048576,FALSE),FALSE)),#N/A,HLOOKUP(B$2,'Data - Energy &amp; Metals'!$B$2:$AH$1048576,MATCH($A867,'Data - Energy &amp; Metals'!$A$2:$A$1048576,FALSE),FALSE))</f>
        <v>164594</v>
      </c>
      <c r="C867" s="7">
        <f>IF(ISBLANK(HLOOKUP(C$2,'Data - Energy &amp; Metals'!$B$2:$AH$1048576,MATCH($A867,'Data - Energy &amp; Metals'!$A$2:$A$1048576,FALSE),FALSE)),#N/A,HLOOKUP(C$2,'Data - Energy &amp; Metals'!$B$2:$AH$1048576,MATCH($A867,'Data - Energy &amp; Metals'!$A$2:$A$1048576,FALSE),FALSE))</f>
        <v>47697</v>
      </c>
      <c r="D867" s="7">
        <f>IF(ISBLANK(HLOOKUP(D$2,'Data - Energy &amp; Metals'!$B$2:$AH$1048576,MATCH($A867,'Data - Energy &amp; Metals'!$A$2:$A$1048576,FALSE),FALSE)),#N/A,HLOOKUP(D$2,'Data - Energy &amp; Metals'!$B$2:$AH$1048576,MATCH($A867,'Data - Energy &amp; Metals'!$A$2:$A$1048576,FALSE),FALSE))</f>
        <v>40188</v>
      </c>
      <c r="E867" s="8">
        <f t="shared" si="14"/>
        <v>4.5621347072189754E-2</v>
      </c>
    </row>
    <row r="868" spans="1:5" x14ac:dyDescent="0.25">
      <c r="A868" s="27">
        <f>IF('Data - Energy &amp; Metals'!A868="",#N/A,'Data - Energy &amp; Metals'!A868)</f>
        <v>44936</v>
      </c>
      <c r="B868" s="7">
        <f>IF(ISBLANK(HLOOKUP(B$2,'Data - Energy &amp; Metals'!$B$2:$AH$1048576,MATCH($A868,'Data - Energy &amp; Metals'!$A$2:$A$1048576,FALSE),FALSE)),#N/A,HLOOKUP(B$2,'Data - Energy &amp; Metals'!$B$2:$AH$1048576,MATCH($A868,'Data - Energy &amp; Metals'!$A$2:$A$1048576,FALSE),FALSE))</f>
        <v>186383</v>
      </c>
      <c r="C868" s="7">
        <f>IF(ISBLANK(HLOOKUP(C$2,'Data - Energy &amp; Metals'!$B$2:$AH$1048576,MATCH($A868,'Data - Energy &amp; Metals'!$A$2:$A$1048576,FALSE),FALSE)),#N/A,HLOOKUP(C$2,'Data - Energy &amp; Metals'!$B$2:$AH$1048576,MATCH($A868,'Data - Energy &amp; Metals'!$A$2:$A$1048576,FALSE),FALSE))</f>
        <v>63033</v>
      </c>
      <c r="D868" s="7">
        <f>IF(ISBLANK(HLOOKUP(D$2,'Data - Energy &amp; Metals'!$B$2:$AH$1048576,MATCH($A868,'Data - Energy &amp; Metals'!$A$2:$A$1048576,FALSE),FALSE)),#N/A,HLOOKUP(D$2,'Data - Energy &amp; Metals'!$B$2:$AH$1048576,MATCH($A868,'Data - Energy &amp; Metals'!$A$2:$A$1048576,FALSE),FALSE))</f>
        <v>36622</v>
      </c>
      <c r="E868" s="8">
        <f t="shared" si="14"/>
        <v>0.14170283770515552</v>
      </c>
    </row>
    <row r="869" spans="1:5" x14ac:dyDescent="0.25">
      <c r="A869" s="27">
        <f>IF('Data - Energy &amp; Metals'!A869="",#N/A,'Data - Energy &amp; Metals'!A869)</f>
        <v>44943</v>
      </c>
      <c r="B869" s="7">
        <f>IF(ISBLANK(HLOOKUP(B$2,'Data - Energy &amp; Metals'!$B$2:$AH$1048576,MATCH($A869,'Data - Energy &amp; Metals'!$A$2:$A$1048576,FALSE),FALSE)),#N/A,HLOOKUP(B$2,'Data - Energy &amp; Metals'!$B$2:$AH$1048576,MATCH($A869,'Data - Energy &amp; Metals'!$A$2:$A$1048576,FALSE),FALSE))</f>
        <v>201455</v>
      </c>
      <c r="C869" s="7">
        <f>IF(ISBLANK(HLOOKUP(C$2,'Data - Energy &amp; Metals'!$B$2:$AH$1048576,MATCH($A869,'Data - Energy &amp; Metals'!$A$2:$A$1048576,FALSE),FALSE)),#N/A,HLOOKUP(C$2,'Data - Energy &amp; Metals'!$B$2:$AH$1048576,MATCH($A869,'Data - Energy &amp; Metals'!$A$2:$A$1048576,FALSE),FALSE))</f>
        <v>72421</v>
      </c>
      <c r="D869" s="7">
        <f>IF(ISBLANK(HLOOKUP(D$2,'Data - Energy &amp; Metals'!$B$2:$AH$1048576,MATCH($A869,'Data - Energy &amp; Metals'!$A$2:$A$1048576,FALSE),FALSE)),#N/A,HLOOKUP(D$2,'Data - Energy &amp; Metals'!$B$2:$AH$1048576,MATCH($A869,'Data - Energy &amp; Metals'!$A$2:$A$1048576,FALSE),FALSE))</f>
        <v>39467</v>
      </c>
      <c r="E869" s="8">
        <f t="shared" si="14"/>
        <v>0.16357995582139931</v>
      </c>
    </row>
    <row r="870" spans="1:5" x14ac:dyDescent="0.25">
      <c r="A870" s="27">
        <f>IF('Data - Energy &amp; Metals'!A870="",#N/A,'Data - Energy &amp; Metals'!A870)</f>
        <v>44950</v>
      </c>
      <c r="B870" s="7">
        <f>IF(ISBLANK(HLOOKUP(B$2,'Data - Energy &amp; Metals'!$B$2:$AH$1048576,MATCH($A870,'Data - Energy &amp; Metals'!$A$2:$A$1048576,FALSE),FALSE)),#N/A,HLOOKUP(B$2,'Data - Energy &amp; Metals'!$B$2:$AH$1048576,MATCH($A870,'Data - Energy &amp; Metals'!$A$2:$A$1048576,FALSE),FALSE))</f>
        <v>213398</v>
      </c>
      <c r="C870" s="7">
        <f>IF(ISBLANK(HLOOKUP(C$2,'Data - Energy &amp; Metals'!$B$2:$AH$1048576,MATCH($A870,'Data - Energy &amp; Metals'!$A$2:$A$1048576,FALSE),FALSE)),#N/A,HLOOKUP(C$2,'Data - Energy &amp; Metals'!$B$2:$AH$1048576,MATCH($A870,'Data - Energy &amp; Metals'!$A$2:$A$1048576,FALSE),FALSE))</f>
        <v>76224</v>
      </c>
      <c r="D870" s="7">
        <f>IF(ISBLANK(HLOOKUP(D$2,'Data - Energy &amp; Metals'!$B$2:$AH$1048576,MATCH($A870,'Data - Energy &amp; Metals'!$A$2:$A$1048576,FALSE),FALSE)),#N/A,HLOOKUP(D$2,'Data - Energy &amp; Metals'!$B$2:$AH$1048576,MATCH($A870,'Data - Energy &amp; Metals'!$A$2:$A$1048576,FALSE),FALSE))</f>
        <v>36996</v>
      </c>
      <c r="E870" s="8">
        <f t="shared" si="14"/>
        <v>0.1838255278868593</v>
      </c>
    </row>
    <row r="871" spans="1:5" x14ac:dyDescent="0.25">
      <c r="A871" s="27">
        <f>IF('Data - Energy &amp; Metals'!A871="",#N/A,'Data - Energy &amp; Metals'!A871)</f>
        <v>44957</v>
      </c>
      <c r="B871" s="7">
        <f>IF(ISBLANK(HLOOKUP(B$2,'Data - Energy &amp; Metals'!$B$2:$AH$1048576,MATCH($A871,'Data - Energy &amp; Metals'!$A$2:$A$1048576,FALSE),FALSE)),#N/A,HLOOKUP(B$2,'Data - Energy &amp; Metals'!$B$2:$AH$1048576,MATCH($A871,'Data - Energy &amp; Metals'!$A$2:$A$1048576,FALSE),FALSE))</f>
        <v>224824</v>
      </c>
      <c r="C871" s="7">
        <f>IF(ISBLANK(HLOOKUP(C$2,'Data - Energy &amp; Metals'!$B$2:$AH$1048576,MATCH($A871,'Data - Energy &amp; Metals'!$A$2:$A$1048576,FALSE),FALSE)),#N/A,HLOOKUP(C$2,'Data - Energy &amp; Metals'!$B$2:$AH$1048576,MATCH($A871,'Data - Energy &amp; Metals'!$A$2:$A$1048576,FALSE),FALSE))</f>
        <v>74348</v>
      </c>
      <c r="D871" s="7">
        <f>IF(ISBLANK(HLOOKUP(D$2,'Data - Energy &amp; Metals'!$B$2:$AH$1048576,MATCH($A871,'Data - Energy &amp; Metals'!$A$2:$A$1048576,FALSE),FALSE)),#N/A,HLOOKUP(D$2,'Data - Energy &amp; Metals'!$B$2:$AH$1048576,MATCH($A871,'Data - Energy &amp; Metals'!$A$2:$A$1048576,FALSE),FALSE))</f>
        <v>37076</v>
      </c>
      <c r="E871" s="8">
        <f t="shared" si="14"/>
        <v>0.16578301248976979</v>
      </c>
    </row>
    <row r="872" spans="1:5" x14ac:dyDescent="0.25">
      <c r="A872" s="27">
        <f>IF('Data - Energy &amp; Metals'!A872="",#N/A,'Data - Energy &amp; Metals'!A872)</f>
        <v>44964</v>
      </c>
      <c r="B872" s="7">
        <f>IF(ISBLANK(HLOOKUP(B$2,'Data - Energy &amp; Metals'!$B$2:$AH$1048576,MATCH($A872,'Data - Energy &amp; Metals'!$A$2:$A$1048576,FALSE),FALSE)),#N/A,HLOOKUP(B$2,'Data - Energy &amp; Metals'!$B$2:$AH$1048576,MATCH($A872,'Data - Energy &amp; Metals'!$A$2:$A$1048576,FALSE),FALSE))</f>
        <v>222502</v>
      </c>
      <c r="C872" s="7">
        <f>IF(ISBLANK(HLOOKUP(C$2,'Data - Energy &amp; Metals'!$B$2:$AH$1048576,MATCH($A872,'Data - Energy &amp; Metals'!$A$2:$A$1048576,FALSE),FALSE)),#N/A,HLOOKUP(C$2,'Data - Energy &amp; Metals'!$B$2:$AH$1048576,MATCH($A872,'Data - Energy &amp; Metals'!$A$2:$A$1048576,FALSE),FALSE))</f>
        <v>64746</v>
      </c>
      <c r="D872" s="7">
        <f>IF(ISBLANK(HLOOKUP(D$2,'Data - Energy &amp; Metals'!$B$2:$AH$1048576,MATCH($A872,'Data - Energy &amp; Metals'!$A$2:$A$1048576,FALSE),FALSE)),#N/A,HLOOKUP(D$2,'Data - Energy &amp; Metals'!$B$2:$AH$1048576,MATCH($A872,'Data - Energy &amp; Metals'!$A$2:$A$1048576,FALSE),FALSE))</f>
        <v>47735</v>
      </c>
      <c r="E872" s="8">
        <f t="shared" si="14"/>
        <v>7.6453245364086611E-2</v>
      </c>
    </row>
    <row r="873" spans="1:5" x14ac:dyDescent="0.25">
      <c r="A873" s="27">
        <f>IF('Data - Energy &amp; Metals'!A873="",#N/A,'Data - Energy &amp; Metals'!A873)</f>
        <v>44971</v>
      </c>
      <c r="B873" s="7">
        <f>IF(ISBLANK(HLOOKUP(B$2,'Data - Energy &amp; Metals'!$B$2:$AH$1048576,MATCH($A873,'Data - Energy &amp; Metals'!$A$2:$A$1048576,FALSE),FALSE)),#N/A,HLOOKUP(B$2,'Data - Energy &amp; Metals'!$B$2:$AH$1048576,MATCH($A873,'Data - Energy &amp; Metals'!$A$2:$A$1048576,FALSE),FALSE))</f>
        <v>218099</v>
      </c>
      <c r="C873" s="7">
        <f>IF(ISBLANK(HLOOKUP(C$2,'Data - Energy &amp; Metals'!$B$2:$AH$1048576,MATCH($A873,'Data - Energy &amp; Metals'!$A$2:$A$1048576,FALSE),FALSE)),#N/A,HLOOKUP(C$2,'Data - Energy &amp; Metals'!$B$2:$AH$1048576,MATCH($A873,'Data - Energy &amp; Metals'!$A$2:$A$1048576,FALSE),FALSE))</f>
        <v>55616</v>
      </c>
      <c r="D873" s="7">
        <f>IF(ISBLANK(HLOOKUP(D$2,'Data - Energy &amp; Metals'!$B$2:$AH$1048576,MATCH($A873,'Data - Energy &amp; Metals'!$A$2:$A$1048576,FALSE),FALSE)),#N/A,HLOOKUP(D$2,'Data - Energy &amp; Metals'!$B$2:$AH$1048576,MATCH($A873,'Data - Energy &amp; Metals'!$A$2:$A$1048576,FALSE),FALSE))</f>
        <v>48131</v>
      </c>
      <c r="E873" s="8">
        <f t="shared" si="14"/>
        <v>3.4319277025570957E-2</v>
      </c>
    </row>
    <row r="874" spans="1:5" x14ac:dyDescent="0.25">
      <c r="A874" s="27">
        <f>IF('Data - Energy &amp; Metals'!A874="",#N/A,'Data - Energy &amp; Metals'!A874)</f>
        <v>44978</v>
      </c>
      <c r="B874" s="7">
        <f>IF(ISBLANK(HLOOKUP(B$2,'Data - Energy &amp; Metals'!$B$2:$AH$1048576,MATCH($A874,'Data - Energy &amp; Metals'!$A$2:$A$1048576,FALSE),FALSE)),#N/A,HLOOKUP(B$2,'Data - Energy &amp; Metals'!$B$2:$AH$1048576,MATCH($A874,'Data - Energy &amp; Metals'!$A$2:$A$1048576,FALSE),FALSE))</f>
        <v>219205</v>
      </c>
      <c r="C874" s="7">
        <f>IF(ISBLANK(HLOOKUP(C$2,'Data - Energy &amp; Metals'!$B$2:$AH$1048576,MATCH($A874,'Data - Energy &amp; Metals'!$A$2:$A$1048576,FALSE),FALSE)),#N/A,HLOOKUP(C$2,'Data - Energy &amp; Metals'!$B$2:$AH$1048576,MATCH($A874,'Data - Energy &amp; Metals'!$A$2:$A$1048576,FALSE),FALSE))</f>
        <v>61717</v>
      </c>
      <c r="D874" s="7">
        <f>IF(ISBLANK(HLOOKUP(D$2,'Data - Energy &amp; Metals'!$B$2:$AH$1048576,MATCH($A874,'Data - Energy &amp; Metals'!$A$2:$A$1048576,FALSE),FALSE)),#N/A,HLOOKUP(D$2,'Data - Energy &amp; Metals'!$B$2:$AH$1048576,MATCH($A874,'Data - Energy &amp; Metals'!$A$2:$A$1048576,FALSE),FALSE))</f>
        <v>43655</v>
      </c>
      <c r="E874" s="8">
        <f t="shared" si="14"/>
        <v>8.2397755525649513E-2</v>
      </c>
    </row>
    <row r="875" spans="1:5" x14ac:dyDescent="0.25">
      <c r="A875" s="27">
        <f>IF('Data - Energy &amp; Metals'!A875="",#N/A,'Data - Energy &amp; Metals'!A875)</f>
        <v>44985</v>
      </c>
      <c r="B875" s="7">
        <f>IF(ISBLANK(HLOOKUP(B$2,'Data - Energy &amp; Metals'!$B$2:$AH$1048576,MATCH($A875,'Data - Energy &amp; Metals'!$A$2:$A$1048576,FALSE),FALSE)),#N/A,HLOOKUP(B$2,'Data - Energy &amp; Metals'!$B$2:$AH$1048576,MATCH($A875,'Data - Energy &amp; Metals'!$A$2:$A$1048576,FALSE),FALSE))</f>
        <v>196143</v>
      </c>
      <c r="C875" s="7">
        <f>IF(ISBLANK(HLOOKUP(C$2,'Data - Energy &amp; Metals'!$B$2:$AH$1048576,MATCH($A875,'Data - Energy &amp; Metals'!$A$2:$A$1048576,FALSE),FALSE)),#N/A,HLOOKUP(C$2,'Data - Energy &amp; Metals'!$B$2:$AH$1048576,MATCH($A875,'Data - Energy &amp; Metals'!$A$2:$A$1048576,FALSE),FALSE))</f>
        <v>48670</v>
      </c>
      <c r="D875" s="7">
        <f>IF(ISBLANK(HLOOKUP(D$2,'Data - Energy &amp; Metals'!$B$2:$AH$1048576,MATCH($A875,'Data - Energy &amp; Metals'!$A$2:$A$1048576,FALSE),FALSE)),#N/A,HLOOKUP(D$2,'Data - Energy &amp; Metals'!$B$2:$AH$1048576,MATCH($A875,'Data - Energy &amp; Metals'!$A$2:$A$1048576,FALSE),FALSE))</f>
        <v>46316</v>
      </c>
      <c r="E875" s="8">
        <f t="shared" si="14"/>
        <v>1.2001447923198891E-2</v>
      </c>
    </row>
    <row r="876" spans="1:5" x14ac:dyDescent="0.25">
      <c r="A876" s="27">
        <f>IF('Data - Energy &amp; Metals'!A876="",#N/A,'Data - Energy &amp; Metals'!A876)</f>
        <v>44992</v>
      </c>
      <c r="B876" s="7">
        <f>IF(ISBLANK(HLOOKUP(B$2,'Data - Energy &amp; Metals'!$B$2:$AH$1048576,MATCH($A876,'Data - Energy &amp; Metals'!$A$2:$A$1048576,FALSE),FALSE)),#N/A,HLOOKUP(B$2,'Data - Energy &amp; Metals'!$B$2:$AH$1048576,MATCH($A876,'Data - Energy &amp; Metals'!$A$2:$A$1048576,FALSE),FALSE))</f>
        <v>210430</v>
      </c>
      <c r="C876" s="7">
        <f>IF(ISBLANK(HLOOKUP(C$2,'Data - Energy &amp; Metals'!$B$2:$AH$1048576,MATCH($A876,'Data - Energy &amp; Metals'!$A$2:$A$1048576,FALSE),FALSE)),#N/A,HLOOKUP(C$2,'Data - Energy &amp; Metals'!$B$2:$AH$1048576,MATCH($A876,'Data - Energy &amp; Metals'!$A$2:$A$1048576,FALSE),FALSE))</f>
        <v>50235</v>
      </c>
      <c r="D876" s="7">
        <f>IF(ISBLANK(HLOOKUP(D$2,'Data - Energy &amp; Metals'!$B$2:$AH$1048576,MATCH($A876,'Data - Energy &amp; Metals'!$A$2:$A$1048576,FALSE),FALSE)),#N/A,HLOOKUP(D$2,'Data - Energy &amp; Metals'!$B$2:$AH$1048576,MATCH($A876,'Data - Energy &amp; Metals'!$A$2:$A$1048576,FALSE),FALSE))</f>
        <v>51715</v>
      </c>
      <c r="E876" s="8">
        <f t="shared" si="14"/>
        <v>-7.0332176970964218E-3</v>
      </c>
    </row>
    <row r="877" spans="1:5" x14ac:dyDescent="0.25">
      <c r="A877" s="27">
        <f>IF('Data - Energy &amp; Metals'!A877="",#N/A,'Data - Energy &amp; Metals'!A877)</f>
        <v>44999</v>
      </c>
      <c r="B877" s="7">
        <f>IF(ISBLANK(HLOOKUP(B$2,'Data - Energy &amp; Metals'!$B$2:$AH$1048576,MATCH($A877,'Data - Energy &amp; Metals'!$A$2:$A$1048576,FALSE),FALSE)),#N/A,HLOOKUP(B$2,'Data - Energy &amp; Metals'!$B$2:$AH$1048576,MATCH($A877,'Data - Energy &amp; Metals'!$A$2:$A$1048576,FALSE),FALSE))</f>
        <v>205997</v>
      </c>
      <c r="C877" s="7">
        <f>IF(ISBLANK(HLOOKUP(C$2,'Data - Energy &amp; Metals'!$B$2:$AH$1048576,MATCH($A877,'Data - Energy &amp; Metals'!$A$2:$A$1048576,FALSE),FALSE)),#N/A,HLOOKUP(C$2,'Data - Energy &amp; Metals'!$B$2:$AH$1048576,MATCH($A877,'Data - Energy &amp; Metals'!$A$2:$A$1048576,FALSE),FALSE))</f>
        <v>40927</v>
      </c>
      <c r="D877" s="7">
        <f>IF(ISBLANK(HLOOKUP(D$2,'Data - Energy &amp; Metals'!$B$2:$AH$1048576,MATCH($A877,'Data - Energy &amp; Metals'!$A$2:$A$1048576,FALSE),FALSE)),#N/A,HLOOKUP(D$2,'Data - Energy &amp; Metals'!$B$2:$AH$1048576,MATCH($A877,'Data - Energy &amp; Metals'!$A$2:$A$1048576,FALSE),FALSE))</f>
        <v>50139</v>
      </c>
      <c r="E877" s="8">
        <f t="shared" si="14"/>
        <v>-4.4719097850939575E-2</v>
      </c>
    </row>
    <row r="878" spans="1:5" x14ac:dyDescent="0.25">
      <c r="A878" s="27">
        <f>IF('Data - Energy &amp; Metals'!A878="",#N/A,'Data - Energy &amp; Metals'!A878)</f>
        <v>45006</v>
      </c>
      <c r="B878" s="7">
        <f>IF(ISBLANK(HLOOKUP(B$2,'Data - Energy &amp; Metals'!$B$2:$AH$1048576,MATCH($A878,'Data - Energy &amp; Metals'!$A$2:$A$1048576,FALSE),FALSE)),#N/A,HLOOKUP(B$2,'Data - Energy &amp; Metals'!$B$2:$AH$1048576,MATCH($A878,'Data - Energy &amp; Metals'!$A$2:$A$1048576,FALSE),FALSE))</f>
        <v>201636</v>
      </c>
      <c r="C878" s="7">
        <f>IF(ISBLANK(HLOOKUP(C$2,'Data - Energy &amp; Metals'!$B$2:$AH$1048576,MATCH($A878,'Data - Energy &amp; Metals'!$A$2:$A$1048576,FALSE),FALSE)),#N/A,HLOOKUP(C$2,'Data - Energy &amp; Metals'!$B$2:$AH$1048576,MATCH($A878,'Data - Energy &amp; Metals'!$A$2:$A$1048576,FALSE),FALSE))</f>
        <v>36310</v>
      </c>
      <c r="D878" s="7">
        <f>IF(ISBLANK(HLOOKUP(D$2,'Data - Energy &amp; Metals'!$B$2:$AH$1048576,MATCH($A878,'Data - Energy &amp; Metals'!$A$2:$A$1048576,FALSE),FALSE)),#N/A,HLOOKUP(D$2,'Data - Energy &amp; Metals'!$B$2:$AH$1048576,MATCH($A878,'Data - Energy &amp; Metals'!$A$2:$A$1048576,FALSE),FALSE))</f>
        <v>43743</v>
      </c>
      <c r="E878" s="8">
        <f t="shared" si="14"/>
        <v>-3.6863456922374971E-2</v>
      </c>
    </row>
    <row r="879" spans="1:5" x14ac:dyDescent="0.25">
      <c r="A879" s="27">
        <f>IF('Data - Energy &amp; Metals'!A879="",#N/A,'Data - Energy &amp; Metals'!A879)</f>
        <v>45013</v>
      </c>
      <c r="B879" s="7">
        <f>IF(ISBLANK(HLOOKUP(B$2,'Data - Energy &amp; Metals'!$B$2:$AH$1048576,MATCH($A879,'Data - Energy &amp; Metals'!$A$2:$A$1048576,FALSE),FALSE)),#N/A,HLOOKUP(B$2,'Data - Energy &amp; Metals'!$B$2:$AH$1048576,MATCH($A879,'Data - Energy &amp; Metals'!$A$2:$A$1048576,FALSE),FALSE))</f>
        <v>211889</v>
      </c>
      <c r="C879" s="7">
        <f>IF(ISBLANK(HLOOKUP(C$2,'Data - Energy &amp; Metals'!$B$2:$AH$1048576,MATCH($A879,'Data - Energy &amp; Metals'!$A$2:$A$1048576,FALSE),FALSE)),#N/A,HLOOKUP(C$2,'Data - Energy &amp; Metals'!$B$2:$AH$1048576,MATCH($A879,'Data - Energy &amp; Metals'!$A$2:$A$1048576,FALSE),FALSE))</f>
        <v>42299</v>
      </c>
      <c r="D879" s="7">
        <f>IF(ISBLANK(HLOOKUP(D$2,'Data - Energy &amp; Metals'!$B$2:$AH$1048576,MATCH($A879,'Data - Energy &amp; Metals'!$A$2:$A$1048576,FALSE),FALSE)),#N/A,HLOOKUP(D$2,'Data - Energy &amp; Metals'!$B$2:$AH$1048576,MATCH($A879,'Data - Energy &amp; Metals'!$A$2:$A$1048576,FALSE),FALSE))</f>
        <v>37015</v>
      </c>
      <c r="E879" s="8">
        <f t="shared" si="14"/>
        <v>2.4937585245104747E-2</v>
      </c>
    </row>
    <row r="880" spans="1:5" x14ac:dyDescent="0.25">
      <c r="A880" s="27">
        <f>IF('Data - Energy &amp; Metals'!A880="",#N/A,'Data - Energy &amp; Metals'!A880)</f>
        <v>45020</v>
      </c>
      <c r="B880" s="7">
        <f>IF(ISBLANK(HLOOKUP(B$2,'Data - Energy &amp; Metals'!$B$2:$AH$1048576,MATCH($A880,'Data - Energy &amp; Metals'!$A$2:$A$1048576,FALSE),FALSE)),#N/A,HLOOKUP(B$2,'Data - Energy &amp; Metals'!$B$2:$AH$1048576,MATCH($A880,'Data - Energy &amp; Metals'!$A$2:$A$1048576,FALSE),FALSE))</f>
        <v>218687</v>
      </c>
      <c r="C880" s="7">
        <f>IF(ISBLANK(HLOOKUP(C$2,'Data - Energy &amp; Metals'!$B$2:$AH$1048576,MATCH($A880,'Data - Energy &amp; Metals'!$A$2:$A$1048576,FALSE),FALSE)),#N/A,HLOOKUP(C$2,'Data - Energy &amp; Metals'!$B$2:$AH$1048576,MATCH($A880,'Data - Energy &amp; Metals'!$A$2:$A$1048576,FALSE),FALSE))</f>
        <v>45053</v>
      </c>
      <c r="D880" s="7">
        <f>IF(ISBLANK(HLOOKUP(D$2,'Data - Energy &amp; Metals'!$B$2:$AH$1048576,MATCH($A880,'Data - Energy &amp; Metals'!$A$2:$A$1048576,FALSE),FALSE)),#N/A,HLOOKUP(D$2,'Data - Energy &amp; Metals'!$B$2:$AH$1048576,MATCH($A880,'Data - Energy &amp; Metals'!$A$2:$A$1048576,FALSE),FALSE))</f>
        <v>41517</v>
      </c>
      <c r="E880" s="8">
        <f t="shared" si="14"/>
        <v>1.6169228166283318E-2</v>
      </c>
    </row>
    <row r="881" spans="1:5" x14ac:dyDescent="0.25">
      <c r="A881" s="27">
        <f>IF('Data - Energy &amp; Metals'!A881="",#N/A,'Data - Energy &amp; Metals'!A881)</f>
        <v>45027</v>
      </c>
      <c r="B881" s="7">
        <f>IF(ISBLANK(HLOOKUP(B$2,'Data - Energy &amp; Metals'!$B$2:$AH$1048576,MATCH($A881,'Data - Energy &amp; Metals'!$A$2:$A$1048576,FALSE),FALSE)),#N/A,HLOOKUP(B$2,'Data - Energy &amp; Metals'!$B$2:$AH$1048576,MATCH($A881,'Data - Energy &amp; Metals'!$A$2:$A$1048576,FALSE),FALSE))</f>
        <v>209501</v>
      </c>
      <c r="C881" s="7">
        <f>IF(ISBLANK(HLOOKUP(C$2,'Data - Energy &amp; Metals'!$B$2:$AH$1048576,MATCH($A881,'Data - Energy &amp; Metals'!$A$2:$A$1048576,FALSE),FALSE)),#N/A,HLOOKUP(C$2,'Data - Energy &amp; Metals'!$B$2:$AH$1048576,MATCH($A881,'Data - Energy &amp; Metals'!$A$2:$A$1048576,FALSE),FALSE))</f>
        <v>43196</v>
      </c>
      <c r="D881" s="7">
        <f>IF(ISBLANK(HLOOKUP(D$2,'Data - Energy &amp; Metals'!$B$2:$AH$1048576,MATCH($A881,'Data - Energy &amp; Metals'!$A$2:$A$1048576,FALSE),FALSE)),#N/A,HLOOKUP(D$2,'Data - Energy &amp; Metals'!$B$2:$AH$1048576,MATCH($A881,'Data - Energy &amp; Metals'!$A$2:$A$1048576,FALSE),FALSE))</f>
        <v>38036</v>
      </c>
      <c r="E881" s="8">
        <f t="shared" si="14"/>
        <v>2.4629954033632297E-2</v>
      </c>
    </row>
    <row r="882" spans="1:5" x14ac:dyDescent="0.25">
      <c r="A882" s="27">
        <f>IF('Data - Energy &amp; Metals'!A882="",#N/A,'Data - Energy &amp; Metals'!A882)</f>
        <v>45034</v>
      </c>
      <c r="B882" s="7">
        <f>IF(ISBLANK(HLOOKUP(B$2,'Data - Energy &amp; Metals'!$B$2:$AH$1048576,MATCH($A882,'Data - Energy &amp; Metals'!$A$2:$A$1048576,FALSE),FALSE)),#N/A,HLOOKUP(B$2,'Data - Energy &amp; Metals'!$B$2:$AH$1048576,MATCH($A882,'Data - Energy &amp; Metals'!$A$2:$A$1048576,FALSE),FALSE))</f>
        <v>206216</v>
      </c>
      <c r="C882" s="7">
        <f>IF(ISBLANK(HLOOKUP(C$2,'Data - Energy &amp; Metals'!$B$2:$AH$1048576,MATCH($A882,'Data - Energy &amp; Metals'!$A$2:$A$1048576,FALSE),FALSE)),#N/A,HLOOKUP(C$2,'Data - Energy &amp; Metals'!$B$2:$AH$1048576,MATCH($A882,'Data - Energy &amp; Metals'!$A$2:$A$1048576,FALSE),FALSE))</f>
        <v>52984</v>
      </c>
      <c r="D882" s="7">
        <f>IF(ISBLANK(HLOOKUP(D$2,'Data - Energy &amp; Metals'!$B$2:$AH$1048576,MATCH($A882,'Data - Energy &amp; Metals'!$A$2:$A$1048576,FALSE),FALSE)),#N/A,HLOOKUP(D$2,'Data - Energy &amp; Metals'!$B$2:$AH$1048576,MATCH($A882,'Data - Energy &amp; Metals'!$A$2:$A$1048576,FALSE),FALSE))</f>
        <v>34885</v>
      </c>
      <c r="E882" s="8">
        <f t="shared" si="14"/>
        <v>8.776719556193506E-2</v>
      </c>
    </row>
    <row r="883" spans="1:5" x14ac:dyDescent="0.25">
      <c r="A883" s="27">
        <f>IF('Data - Energy &amp; Metals'!A883="",#N/A,'Data - Energy &amp; Metals'!A883)</f>
        <v>45041</v>
      </c>
      <c r="B883" s="7">
        <f>IF(ISBLANK(HLOOKUP(B$2,'Data - Energy &amp; Metals'!$B$2:$AH$1048576,MATCH($A883,'Data - Energy &amp; Metals'!$A$2:$A$1048576,FALSE),FALSE)),#N/A,HLOOKUP(B$2,'Data - Energy &amp; Metals'!$B$2:$AH$1048576,MATCH($A883,'Data - Energy &amp; Metals'!$A$2:$A$1048576,FALSE),FALSE))</f>
        <v>202422</v>
      </c>
      <c r="C883" s="7">
        <f>IF(ISBLANK(HLOOKUP(C$2,'Data - Energy &amp; Metals'!$B$2:$AH$1048576,MATCH($A883,'Data - Energy &amp; Metals'!$A$2:$A$1048576,FALSE),FALSE)),#N/A,HLOOKUP(C$2,'Data - Energy &amp; Metals'!$B$2:$AH$1048576,MATCH($A883,'Data - Energy &amp; Metals'!$A$2:$A$1048576,FALSE),FALSE))</f>
        <v>43654</v>
      </c>
      <c r="D883" s="7">
        <f>IF(ISBLANK(HLOOKUP(D$2,'Data - Energy &amp; Metals'!$B$2:$AH$1048576,MATCH($A883,'Data - Energy &amp; Metals'!$A$2:$A$1048576,FALSE),FALSE)),#N/A,HLOOKUP(D$2,'Data - Energy &amp; Metals'!$B$2:$AH$1048576,MATCH($A883,'Data - Energy &amp; Metals'!$A$2:$A$1048576,FALSE),FALSE))</f>
        <v>54854</v>
      </c>
      <c r="E883" s="8">
        <f t="shared" si="14"/>
        <v>-5.5329954253984251E-2</v>
      </c>
    </row>
    <row r="884" spans="1:5" x14ac:dyDescent="0.25">
      <c r="A884" s="27">
        <f>IF('Data - Energy &amp; Metals'!A884="",#N/A,'Data - Energy &amp; Metals'!A884)</f>
        <v>45048</v>
      </c>
      <c r="B884" s="7">
        <f>IF(ISBLANK(HLOOKUP(B$2,'Data - Energy &amp; Metals'!$B$2:$AH$1048576,MATCH($A884,'Data - Energy &amp; Metals'!$A$2:$A$1048576,FALSE),FALSE)),#N/A,HLOOKUP(B$2,'Data - Energy &amp; Metals'!$B$2:$AH$1048576,MATCH($A884,'Data - Energy &amp; Metals'!$A$2:$A$1048576,FALSE),FALSE))</f>
        <v>195462</v>
      </c>
      <c r="C884" s="7">
        <f>IF(ISBLANK(HLOOKUP(C$2,'Data - Energy &amp; Metals'!$B$2:$AH$1048576,MATCH($A884,'Data - Energy &amp; Metals'!$A$2:$A$1048576,FALSE),FALSE)),#N/A,HLOOKUP(C$2,'Data - Energy &amp; Metals'!$B$2:$AH$1048576,MATCH($A884,'Data - Energy &amp; Metals'!$A$2:$A$1048576,FALSE),FALSE))</f>
        <v>40842</v>
      </c>
      <c r="D884" s="7">
        <f>IF(ISBLANK(HLOOKUP(D$2,'Data - Energy &amp; Metals'!$B$2:$AH$1048576,MATCH($A884,'Data - Energy &amp; Metals'!$A$2:$A$1048576,FALSE),FALSE)),#N/A,HLOOKUP(D$2,'Data - Energy &amp; Metals'!$B$2:$AH$1048576,MATCH($A884,'Data - Energy &amp; Metals'!$A$2:$A$1048576,FALSE),FALSE))</f>
        <v>57228</v>
      </c>
      <c r="E884" s="8">
        <f t="shared" si="14"/>
        <v>-8.38321515179421E-2</v>
      </c>
    </row>
    <row r="885" spans="1:5" x14ac:dyDescent="0.25">
      <c r="A885" s="27">
        <f>IF('Data - Energy &amp; Metals'!A885="",#N/A,'Data - Energy &amp; Metals'!A885)</f>
        <v>45055</v>
      </c>
      <c r="B885" s="7">
        <f>IF(ISBLANK(HLOOKUP(B$2,'Data - Energy &amp; Metals'!$B$2:$AH$1048576,MATCH($A885,'Data - Energy &amp; Metals'!$A$2:$A$1048576,FALSE),FALSE)),#N/A,HLOOKUP(B$2,'Data - Energy &amp; Metals'!$B$2:$AH$1048576,MATCH($A885,'Data - Energy &amp; Metals'!$A$2:$A$1048576,FALSE),FALSE))</f>
        <v>194243</v>
      </c>
      <c r="C885" s="7">
        <f>IF(ISBLANK(HLOOKUP(C$2,'Data - Energy &amp; Metals'!$B$2:$AH$1048576,MATCH($A885,'Data - Energy &amp; Metals'!$A$2:$A$1048576,FALSE),FALSE)),#N/A,HLOOKUP(C$2,'Data - Energy &amp; Metals'!$B$2:$AH$1048576,MATCH($A885,'Data - Energy &amp; Metals'!$A$2:$A$1048576,FALSE),FALSE))</f>
        <v>41474</v>
      </c>
      <c r="D885" s="7">
        <f>IF(ISBLANK(HLOOKUP(D$2,'Data - Energy &amp; Metals'!$B$2:$AH$1048576,MATCH($A885,'Data - Energy &amp; Metals'!$A$2:$A$1048576,FALSE),FALSE)),#N/A,HLOOKUP(D$2,'Data - Energy &amp; Metals'!$B$2:$AH$1048576,MATCH($A885,'Data - Energy &amp; Metals'!$A$2:$A$1048576,FALSE),FALSE))</f>
        <v>58302</v>
      </c>
      <c r="E885" s="8">
        <f t="shared" si="14"/>
        <v>-8.6633752567660094E-2</v>
      </c>
    </row>
    <row r="886" spans="1:5" x14ac:dyDescent="0.25">
      <c r="A886" s="27">
        <f>IF('Data - Energy &amp; Metals'!A886="",#N/A,'Data - Energy &amp; Metals'!A886)</f>
        <v>45062</v>
      </c>
      <c r="B886" s="7">
        <f>IF(ISBLANK(HLOOKUP(B$2,'Data - Energy &amp; Metals'!$B$2:$AH$1048576,MATCH($A886,'Data - Energy &amp; Metals'!$A$2:$A$1048576,FALSE),FALSE)),#N/A,HLOOKUP(B$2,'Data - Energy &amp; Metals'!$B$2:$AH$1048576,MATCH($A886,'Data - Energy &amp; Metals'!$A$2:$A$1048576,FALSE),FALSE))</f>
        <v>210415</v>
      </c>
      <c r="C886" s="7">
        <f>IF(ISBLANK(HLOOKUP(C$2,'Data - Energy &amp; Metals'!$B$2:$AH$1048576,MATCH($A886,'Data - Energy &amp; Metals'!$A$2:$A$1048576,FALSE),FALSE)),#N/A,HLOOKUP(C$2,'Data - Energy &amp; Metals'!$B$2:$AH$1048576,MATCH($A886,'Data - Energy &amp; Metals'!$A$2:$A$1048576,FALSE),FALSE))</f>
        <v>44065</v>
      </c>
      <c r="D886" s="7">
        <f>IF(ISBLANK(HLOOKUP(D$2,'Data - Energy &amp; Metals'!$B$2:$AH$1048576,MATCH($A886,'Data - Energy &amp; Metals'!$A$2:$A$1048576,FALSE),FALSE)),#N/A,HLOOKUP(D$2,'Data - Energy &amp; Metals'!$B$2:$AH$1048576,MATCH($A886,'Data - Energy &amp; Metals'!$A$2:$A$1048576,FALSE),FALSE))</f>
        <v>68060</v>
      </c>
      <c r="E886" s="8">
        <f t="shared" si="14"/>
        <v>-0.11403654682413326</v>
      </c>
    </row>
    <row r="887" spans="1:5" x14ac:dyDescent="0.25">
      <c r="A887" s="27">
        <f>IF('Data - Energy &amp; Metals'!A887="",#N/A,'Data - Energy &amp; Metals'!A887)</f>
        <v>45069</v>
      </c>
      <c r="B887" s="7">
        <f>IF(ISBLANK(HLOOKUP(B$2,'Data - Energy &amp; Metals'!$B$2:$AH$1048576,MATCH($A887,'Data - Energy &amp; Metals'!$A$2:$A$1048576,FALSE),FALSE)),#N/A,HLOOKUP(B$2,'Data - Energy &amp; Metals'!$B$2:$AH$1048576,MATCH($A887,'Data - Energy &amp; Metals'!$A$2:$A$1048576,FALSE),FALSE))</f>
        <v>215394</v>
      </c>
      <c r="C887" s="7">
        <f>IF(ISBLANK(HLOOKUP(C$2,'Data - Energy &amp; Metals'!$B$2:$AH$1048576,MATCH($A887,'Data - Energy &amp; Metals'!$A$2:$A$1048576,FALSE),FALSE)),#N/A,HLOOKUP(C$2,'Data - Energy &amp; Metals'!$B$2:$AH$1048576,MATCH($A887,'Data - Energy &amp; Metals'!$A$2:$A$1048576,FALSE),FALSE))</f>
        <v>46068</v>
      </c>
      <c r="D887" s="7">
        <f>IF(ISBLANK(HLOOKUP(D$2,'Data - Energy &amp; Metals'!$B$2:$AH$1048576,MATCH($A887,'Data - Energy &amp; Metals'!$A$2:$A$1048576,FALSE),FALSE)),#N/A,HLOOKUP(D$2,'Data - Energy &amp; Metals'!$B$2:$AH$1048576,MATCH($A887,'Data - Energy &amp; Metals'!$A$2:$A$1048576,FALSE),FALSE))</f>
        <v>63971</v>
      </c>
      <c r="E887" s="8">
        <f t="shared" si="14"/>
        <v>-8.3117449882540828E-2</v>
      </c>
    </row>
    <row r="888" spans="1:5" x14ac:dyDescent="0.25">
      <c r="A888" s="27">
        <f>IF('Data - Energy &amp; Metals'!A888="",#N/A,'Data - Energy &amp; Metals'!A888)</f>
        <v>45076</v>
      </c>
      <c r="B888" s="7">
        <f>IF(ISBLANK(HLOOKUP(B$2,'Data - Energy &amp; Metals'!$B$2:$AH$1048576,MATCH($A888,'Data - Energy &amp; Metals'!$A$2:$A$1048576,FALSE),FALSE)),#N/A,HLOOKUP(B$2,'Data - Energy &amp; Metals'!$B$2:$AH$1048576,MATCH($A888,'Data - Energy &amp; Metals'!$A$2:$A$1048576,FALSE),FALSE))</f>
        <v>223185</v>
      </c>
      <c r="C888" s="7">
        <f>IF(ISBLANK(HLOOKUP(C$2,'Data - Energy &amp; Metals'!$B$2:$AH$1048576,MATCH($A888,'Data - Energy &amp; Metals'!$A$2:$A$1048576,FALSE),FALSE)),#N/A,HLOOKUP(C$2,'Data - Energy &amp; Metals'!$B$2:$AH$1048576,MATCH($A888,'Data - Energy &amp; Metals'!$A$2:$A$1048576,FALSE),FALSE))</f>
        <v>39652</v>
      </c>
      <c r="D888" s="7">
        <f>IF(ISBLANK(HLOOKUP(D$2,'Data - Energy &amp; Metals'!$B$2:$AH$1048576,MATCH($A888,'Data - Energy &amp; Metals'!$A$2:$A$1048576,FALSE),FALSE)),#N/A,HLOOKUP(D$2,'Data - Energy &amp; Metals'!$B$2:$AH$1048576,MATCH($A888,'Data - Energy &amp; Metals'!$A$2:$A$1048576,FALSE),FALSE))</f>
        <v>63901</v>
      </c>
      <c r="E888" s="8">
        <f t="shared" si="14"/>
        <v>-0.10864977485046039</v>
      </c>
    </row>
    <row r="889" spans="1:5" x14ac:dyDescent="0.25">
      <c r="A889" s="27">
        <f>IF('Data - Energy &amp; Metals'!A889="",#N/A,'Data - Energy &amp; Metals'!A889)</f>
        <v>45083</v>
      </c>
      <c r="B889" s="7">
        <f>IF(ISBLANK(HLOOKUP(B$2,'Data - Energy &amp; Metals'!$B$2:$AH$1048576,MATCH($A889,'Data - Energy &amp; Metals'!$A$2:$A$1048576,FALSE),FALSE)),#N/A,HLOOKUP(B$2,'Data - Energy &amp; Metals'!$B$2:$AH$1048576,MATCH($A889,'Data - Energy &amp; Metals'!$A$2:$A$1048576,FALSE),FALSE))</f>
        <v>229756</v>
      </c>
      <c r="C889" s="7">
        <f>IF(ISBLANK(HLOOKUP(C$2,'Data - Energy &amp; Metals'!$B$2:$AH$1048576,MATCH($A889,'Data - Energy &amp; Metals'!$A$2:$A$1048576,FALSE),FALSE)),#N/A,HLOOKUP(C$2,'Data - Energy &amp; Metals'!$B$2:$AH$1048576,MATCH($A889,'Data - Energy &amp; Metals'!$A$2:$A$1048576,FALSE),FALSE))</f>
        <v>42970</v>
      </c>
      <c r="D889" s="7">
        <f>IF(ISBLANK(HLOOKUP(D$2,'Data - Energy &amp; Metals'!$B$2:$AH$1048576,MATCH($A889,'Data - Energy &amp; Metals'!$A$2:$A$1048576,FALSE),FALSE)),#N/A,HLOOKUP(D$2,'Data - Energy &amp; Metals'!$B$2:$AH$1048576,MATCH($A889,'Data - Energy &amp; Metals'!$A$2:$A$1048576,FALSE),FALSE))</f>
        <v>55247</v>
      </c>
      <c r="E889" s="8">
        <f t="shared" si="14"/>
        <v>-5.3434948380020546E-2</v>
      </c>
    </row>
    <row r="890" spans="1:5" x14ac:dyDescent="0.25">
      <c r="A890" s="27">
        <f>IF('Data - Energy &amp; Metals'!A890="",#N/A,'Data - Energy &amp; Metals'!A890)</f>
        <v>45090</v>
      </c>
      <c r="B890" s="7">
        <f>IF(ISBLANK(HLOOKUP(B$2,'Data - Energy &amp; Metals'!$B$2:$AH$1048576,MATCH($A890,'Data - Energy &amp; Metals'!$A$2:$A$1048576,FALSE),FALSE)),#N/A,HLOOKUP(B$2,'Data - Energy &amp; Metals'!$B$2:$AH$1048576,MATCH($A890,'Data - Energy &amp; Metals'!$A$2:$A$1048576,FALSE),FALSE))</f>
        <v>211957</v>
      </c>
      <c r="C890" s="7">
        <f>IF(ISBLANK(HLOOKUP(C$2,'Data - Energy &amp; Metals'!$B$2:$AH$1048576,MATCH($A890,'Data - Energy &amp; Metals'!$A$2:$A$1048576,FALSE),FALSE)),#N/A,HLOOKUP(C$2,'Data - Energy &amp; Metals'!$B$2:$AH$1048576,MATCH($A890,'Data - Energy &amp; Metals'!$A$2:$A$1048576,FALSE),FALSE))</f>
        <v>48623</v>
      </c>
      <c r="D890" s="7">
        <f>IF(ISBLANK(HLOOKUP(D$2,'Data - Energy &amp; Metals'!$B$2:$AH$1048576,MATCH($A890,'Data - Energy &amp; Metals'!$A$2:$A$1048576,FALSE),FALSE)),#N/A,HLOOKUP(D$2,'Data - Energy &amp; Metals'!$B$2:$AH$1048576,MATCH($A890,'Data - Energy &amp; Metals'!$A$2:$A$1048576,FALSE),FALSE))</f>
        <v>43023</v>
      </c>
      <c r="E890" s="8">
        <f t="shared" si="14"/>
        <v>2.6420453205131228E-2</v>
      </c>
    </row>
    <row r="891" spans="1:5" x14ac:dyDescent="0.25">
      <c r="A891" s="27">
        <f>IF('Data - Energy &amp; Metals'!A891="",#N/A,'Data - Energy &amp; Metals'!A891)</f>
        <v>45097</v>
      </c>
      <c r="B891" s="7">
        <f>IF(ISBLANK(HLOOKUP(B$2,'Data - Energy &amp; Metals'!$B$2:$AH$1048576,MATCH($A891,'Data - Energy &amp; Metals'!$A$2:$A$1048576,FALSE),FALSE)),#N/A,HLOOKUP(B$2,'Data - Energy &amp; Metals'!$B$2:$AH$1048576,MATCH($A891,'Data - Energy &amp; Metals'!$A$2:$A$1048576,FALSE),FALSE))</f>
        <v>204399</v>
      </c>
      <c r="C891" s="7">
        <f>IF(ISBLANK(HLOOKUP(C$2,'Data - Energy &amp; Metals'!$B$2:$AH$1048576,MATCH($A891,'Data - Energy &amp; Metals'!$A$2:$A$1048576,FALSE),FALSE)),#N/A,HLOOKUP(C$2,'Data - Energy &amp; Metals'!$B$2:$AH$1048576,MATCH($A891,'Data - Energy &amp; Metals'!$A$2:$A$1048576,FALSE),FALSE))</f>
        <v>52726</v>
      </c>
      <c r="D891" s="7">
        <f>IF(ISBLANK(HLOOKUP(D$2,'Data - Energy &amp; Metals'!$B$2:$AH$1048576,MATCH($A891,'Data - Energy &amp; Metals'!$A$2:$A$1048576,FALSE),FALSE)),#N/A,HLOOKUP(D$2,'Data - Energy &amp; Metals'!$B$2:$AH$1048576,MATCH($A891,'Data - Energy &amp; Metals'!$A$2:$A$1048576,FALSE),FALSE))</f>
        <v>30886</v>
      </c>
      <c r="E891" s="8">
        <f t="shared" si="14"/>
        <v>0.10684983781721046</v>
      </c>
    </row>
    <row r="892" spans="1:5" x14ac:dyDescent="0.25">
      <c r="A892" s="27">
        <f>IF('Data - Energy &amp; Metals'!A892="",#N/A,'Data - Energy &amp; Metals'!A892)</f>
        <v>45104</v>
      </c>
      <c r="B892" s="7">
        <f>IF(ISBLANK(HLOOKUP(B$2,'Data - Energy &amp; Metals'!$B$2:$AH$1048576,MATCH($A892,'Data - Energy &amp; Metals'!$A$2:$A$1048576,FALSE),FALSE)),#N/A,HLOOKUP(B$2,'Data - Energy &amp; Metals'!$B$2:$AH$1048576,MATCH($A892,'Data - Energy &amp; Metals'!$A$2:$A$1048576,FALSE),FALSE))</f>
        <v>194048</v>
      </c>
      <c r="C892" s="7">
        <f>IF(ISBLANK(HLOOKUP(C$2,'Data - Energy &amp; Metals'!$B$2:$AH$1048576,MATCH($A892,'Data - Energy &amp; Metals'!$A$2:$A$1048576,FALSE),FALSE)),#N/A,HLOOKUP(C$2,'Data - Energy &amp; Metals'!$B$2:$AH$1048576,MATCH($A892,'Data - Energy &amp; Metals'!$A$2:$A$1048576,FALSE),FALSE))</f>
        <v>53620</v>
      </c>
      <c r="D892" s="7">
        <f>IF(ISBLANK(HLOOKUP(D$2,'Data - Energy &amp; Metals'!$B$2:$AH$1048576,MATCH($A892,'Data - Energy &amp; Metals'!$A$2:$A$1048576,FALSE),FALSE)),#N/A,HLOOKUP(D$2,'Data - Energy &amp; Metals'!$B$2:$AH$1048576,MATCH($A892,'Data - Energy &amp; Metals'!$A$2:$A$1048576,FALSE),FALSE))</f>
        <v>32977</v>
      </c>
      <c r="E892" s="8">
        <f t="shared" si="14"/>
        <v>0.10638089544854881</v>
      </c>
    </row>
    <row r="893" spans="1:5" x14ac:dyDescent="0.25">
      <c r="A893" s="27">
        <f>IF('Data - Energy &amp; Metals'!A893="",#N/A,'Data - Energy &amp; Metals'!A893)</f>
        <v>45111</v>
      </c>
      <c r="B893" s="7">
        <f>IF(ISBLANK(HLOOKUP(B$2,'Data - Energy &amp; Metals'!$B$2:$AH$1048576,MATCH($A893,'Data - Energy &amp; Metals'!$A$2:$A$1048576,FALSE),FALSE)),#N/A,HLOOKUP(B$2,'Data - Energy &amp; Metals'!$B$2:$AH$1048576,MATCH($A893,'Data - Energy &amp; Metals'!$A$2:$A$1048576,FALSE),FALSE))</f>
        <v>187371</v>
      </c>
      <c r="C893" s="7">
        <f>IF(ISBLANK(HLOOKUP(C$2,'Data - Energy &amp; Metals'!$B$2:$AH$1048576,MATCH($A893,'Data - Energy &amp; Metals'!$A$2:$A$1048576,FALSE),FALSE)),#N/A,HLOOKUP(C$2,'Data - Energy &amp; Metals'!$B$2:$AH$1048576,MATCH($A893,'Data - Energy &amp; Metals'!$A$2:$A$1048576,FALSE),FALSE))</f>
        <v>48806</v>
      </c>
      <c r="D893" s="7">
        <f>IF(ISBLANK(HLOOKUP(D$2,'Data - Energy &amp; Metals'!$B$2:$AH$1048576,MATCH($A893,'Data - Energy &amp; Metals'!$A$2:$A$1048576,FALSE),FALSE)),#N/A,HLOOKUP(D$2,'Data - Energy &amp; Metals'!$B$2:$AH$1048576,MATCH($A893,'Data - Energy &amp; Metals'!$A$2:$A$1048576,FALSE),FALSE))</f>
        <v>39840</v>
      </c>
      <c r="E893" s="8">
        <f t="shared" si="14"/>
        <v>4.7851588559595669E-2</v>
      </c>
    </row>
    <row r="894" spans="1:5" x14ac:dyDescent="0.25">
      <c r="A894" s="27">
        <f>IF('Data - Energy &amp; Metals'!A894="",#N/A,'Data - Energy &amp; Metals'!A894)</f>
        <v>45118</v>
      </c>
      <c r="B894" s="7">
        <f>IF(ISBLANK(HLOOKUP(B$2,'Data - Energy &amp; Metals'!$B$2:$AH$1048576,MATCH($A894,'Data - Energy &amp; Metals'!$A$2:$A$1048576,FALSE),FALSE)),#N/A,HLOOKUP(B$2,'Data - Energy &amp; Metals'!$B$2:$AH$1048576,MATCH($A894,'Data - Energy &amp; Metals'!$A$2:$A$1048576,FALSE),FALSE))</f>
        <v>197785</v>
      </c>
      <c r="C894" s="7">
        <f>IF(ISBLANK(HLOOKUP(C$2,'Data - Energy &amp; Metals'!$B$2:$AH$1048576,MATCH($A894,'Data - Energy &amp; Metals'!$A$2:$A$1048576,FALSE),FALSE)),#N/A,HLOOKUP(C$2,'Data - Energy &amp; Metals'!$B$2:$AH$1048576,MATCH($A894,'Data - Energy &amp; Metals'!$A$2:$A$1048576,FALSE),FALSE))</f>
        <v>47048</v>
      </c>
      <c r="D894" s="7">
        <f>IF(ISBLANK(HLOOKUP(D$2,'Data - Energy &amp; Metals'!$B$2:$AH$1048576,MATCH($A894,'Data - Energy &amp; Metals'!$A$2:$A$1048576,FALSE),FALSE)),#N/A,HLOOKUP(D$2,'Data - Energy &amp; Metals'!$B$2:$AH$1048576,MATCH($A894,'Data - Energy &amp; Metals'!$A$2:$A$1048576,FALSE),FALSE))</f>
        <v>43907</v>
      </c>
      <c r="E894" s="8">
        <f t="shared" si="14"/>
        <v>1.5880880754354475E-2</v>
      </c>
    </row>
    <row r="895" spans="1:5" x14ac:dyDescent="0.25">
      <c r="A895" s="27">
        <f>IF('Data - Energy &amp; Metals'!A895="",#N/A,'Data - Energy &amp; Metals'!A895)</f>
        <v>45125</v>
      </c>
      <c r="B895" s="7">
        <f>IF(ISBLANK(HLOOKUP(B$2,'Data - Energy &amp; Metals'!$B$2:$AH$1048576,MATCH($A895,'Data - Energy &amp; Metals'!$A$2:$A$1048576,FALSE),FALSE)),#N/A,HLOOKUP(B$2,'Data - Energy &amp; Metals'!$B$2:$AH$1048576,MATCH($A895,'Data - Energy &amp; Metals'!$A$2:$A$1048576,FALSE),FALSE))</f>
        <v>216862</v>
      </c>
      <c r="C895" s="7">
        <f>IF(ISBLANK(HLOOKUP(C$2,'Data - Energy &amp; Metals'!$B$2:$AH$1048576,MATCH($A895,'Data - Energy &amp; Metals'!$A$2:$A$1048576,FALSE),FALSE)),#N/A,HLOOKUP(C$2,'Data - Energy &amp; Metals'!$B$2:$AH$1048576,MATCH($A895,'Data - Energy &amp; Metals'!$A$2:$A$1048576,FALSE),FALSE))</f>
        <v>54064</v>
      </c>
      <c r="D895" s="7">
        <f>IF(ISBLANK(HLOOKUP(D$2,'Data - Energy &amp; Metals'!$B$2:$AH$1048576,MATCH($A895,'Data - Energy &amp; Metals'!$A$2:$A$1048576,FALSE),FALSE)),#N/A,HLOOKUP(D$2,'Data - Energy &amp; Metals'!$B$2:$AH$1048576,MATCH($A895,'Data - Energy &amp; Metals'!$A$2:$A$1048576,FALSE),FALSE))</f>
        <v>44517</v>
      </c>
      <c r="E895" s="8">
        <f t="shared" si="14"/>
        <v>4.402338814545656E-2</v>
      </c>
    </row>
    <row r="896" spans="1:5" x14ac:dyDescent="0.25">
      <c r="A896" s="27">
        <f>IF('Data - Energy &amp; Metals'!A896="",#N/A,'Data - Energy &amp; Metals'!A896)</f>
        <v>45132</v>
      </c>
      <c r="B896" s="7">
        <f>IF(ISBLANK(HLOOKUP(B$2,'Data - Energy &amp; Metals'!$B$2:$AH$1048576,MATCH($A896,'Data - Energy &amp; Metals'!$A$2:$A$1048576,FALSE),FALSE)),#N/A,HLOOKUP(B$2,'Data - Energy &amp; Metals'!$B$2:$AH$1048576,MATCH($A896,'Data - Energy &amp; Metals'!$A$2:$A$1048576,FALSE),FALSE))</f>
        <v>234713</v>
      </c>
      <c r="C896" s="7">
        <f>IF(ISBLANK(HLOOKUP(C$2,'Data - Energy &amp; Metals'!$B$2:$AH$1048576,MATCH($A896,'Data - Energy &amp; Metals'!$A$2:$A$1048576,FALSE),FALSE)),#N/A,HLOOKUP(C$2,'Data - Energy &amp; Metals'!$B$2:$AH$1048576,MATCH($A896,'Data - Energy &amp; Metals'!$A$2:$A$1048576,FALSE),FALSE))</f>
        <v>58122</v>
      </c>
      <c r="D896" s="7">
        <f>IF(ISBLANK(HLOOKUP(D$2,'Data - Energy &amp; Metals'!$B$2:$AH$1048576,MATCH($A896,'Data - Energy &amp; Metals'!$A$2:$A$1048576,FALSE),FALSE)),#N/A,HLOOKUP(D$2,'Data - Energy &amp; Metals'!$B$2:$AH$1048576,MATCH($A896,'Data - Energy &amp; Metals'!$A$2:$A$1048576,FALSE),FALSE))</f>
        <v>46661</v>
      </c>
      <c r="E896" s="8">
        <f t="shared" si="14"/>
        <v>4.88298475159024E-2</v>
      </c>
    </row>
    <row r="897" spans="1:5" x14ac:dyDescent="0.25">
      <c r="A897" s="27">
        <f>IF('Data - Energy &amp; Metals'!A897="",#N/A,'Data - Energy &amp; Metals'!A897)</f>
        <v>45139</v>
      </c>
      <c r="B897" s="7">
        <f>IF(ISBLANK(HLOOKUP(B$2,'Data - Energy &amp; Metals'!$B$2:$AH$1048576,MATCH($A897,'Data - Energy &amp; Metals'!$A$2:$A$1048576,FALSE),FALSE)),#N/A,HLOOKUP(B$2,'Data - Energy &amp; Metals'!$B$2:$AH$1048576,MATCH($A897,'Data - Energy &amp; Metals'!$A$2:$A$1048576,FALSE),FALSE))</f>
        <v>236399</v>
      </c>
      <c r="C897" s="7">
        <f>IF(ISBLANK(HLOOKUP(C$2,'Data - Energy &amp; Metals'!$B$2:$AH$1048576,MATCH($A897,'Data - Energy &amp; Metals'!$A$2:$A$1048576,FALSE),FALSE)),#N/A,HLOOKUP(C$2,'Data - Energy &amp; Metals'!$B$2:$AH$1048576,MATCH($A897,'Data - Energy &amp; Metals'!$A$2:$A$1048576,FALSE),FALSE))</f>
        <v>62016</v>
      </c>
      <c r="D897" s="7">
        <f>IF(ISBLANK(HLOOKUP(D$2,'Data - Energy &amp; Metals'!$B$2:$AH$1048576,MATCH($A897,'Data - Energy &amp; Metals'!$A$2:$A$1048576,FALSE),FALSE)),#N/A,HLOOKUP(D$2,'Data - Energy &amp; Metals'!$B$2:$AH$1048576,MATCH($A897,'Data - Energy &amp; Metals'!$A$2:$A$1048576,FALSE),FALSE))</f>
        <v>42233</v>
      </c>
      <c r="E897" s="8">
        <f t="shared" si="14"/>
        <v>8.3684787160690194E-2</v>
      </c>
    </row>
    <row r="898" spans="1:5" x14ac:dyDescent="0.25">
      <c r="A898" s="27">
        <f>IF('Data - Energy &amp; Metals'!A898="",#N/A,'Data - Energy &amp; Metals'!A898)</f>
        <v>45146</v>
      </c>
      <c r="B898" s="7">
        <f>IF(ISBLANK(HLOOKUP(B$2,'Data - Energy &amp; Metals'!$B$2:$AH$1048576,MATCH($A898,'Data - Energy &amp; Metals'!$A$2:$A$1048576,FALSE),FALSE)),#N/A,HLOOKUP(B$2,'Data - Energy &amp; Metals'!$B$2:$AH$1048576,MATCH($A898,'Data - Energy &amp; Metals'!$A$2:$A$1048576,FALSE),FALSE))</f>
        <v>228537</v>
      </c>
      <c r="C898" s="7">
        <f>IF(ISBLANK(HLOOKUP(C$2,'Data - Energy &amp; Metals'!$B$2:$AH$1048576,MATCH($A898,'Data - Energy &amp; Metals'!$A$2:$A$1048576,FALSE),FALSE)),#N/A,HLOOKUP(C$2,'Data - Energy &amp; Metals'!$B$2:$AH$1048576,MATCH($A898,'Data - Energy &amp; Metals'!$A$2:$A$1048576,FALSE),FALSE))</f>
        <v>52777</v>
      </c>
      <c r="D898" s="7">
        <f>IF(ISBLANK(HLOOKUP(D$2,'Data - Energy &amp; Metals'!$B$2:$AH$1048576,MATCH($A898,'Data - Energy &amp; Metals'!$A$2:$A$1048576,FALSE),FALSE)),#N/A,HLOOKUP(D$2,'Data - Energy &amp; Metals'!$B$2:$AH$1048576,MATCH($A898,'Data - Energy &amp; Metals'!$A$2:$A$1048576,FALSE),FALSE))</f>
        <v>57956</v>
      </c>
      <c r="E898" s="8">
        <f t="shared" si="14"/>
        <v>-2.266153839422063E-2</v>
      </c>
    </row>
    <row r="899" spans="1:5" x14ac:dyDescent="0.25">
      <c r="A899" s="27">
        <f>IF('Data - Energy &amp; Metals'!A899="",#N/A,'Data - Energy &amp; Metals'!A899)</f>
        <v>45153</v>
      </c>
      <c r="B899" s="7">
        <f>IF(ISBLANK(HLOOKUP(B$2,'Data - Energy &amp; Metals'!$B$2:$AH$1048576,MATCH($A899,'Data - Energy &amp; Metals'!$A$2:$A$1048576,FALSE),FALSE)),#N/A,HLOOKUP(B$2,'Data - Energy &amp; Metals'!$B$2:$AH$1048576,MATCH($A899,'Data - Energy &amp; Metals'!$A$2:$A$1048576,FALSE),FALSE))</f>
        <v>224215</v>
      </c>
      <c r="C899" s="7">
        <f>IF(ISBLANK(HLOOKUP(C$2,'Data - Energy &amp; Metals'!$B$2:$AH$1048576,MATCH($A899,'Data - Energy &amp; Metals'!$A$2:$A$1048576,FALSE),FALSE)),#N/A,HLOOKUP(C$2,'Data - Energy &amp; Metals'!$B$2:$AH$1048576,MATCH($A899,'Data - Energy &amp; Metals'!$A$2:$A$1048576,FALSE),FALSE))</f>
        <v>50097</v>
      </c>
      <c r="D899" s="7">
        <f>IF(ISBLANK(HLOOKUP(D$2,'Data - Energy &amp; Metals'!$B$2:$AH$1048576,MATCH($A899,'Data - Energy &amp; Metals'!$A$2:$A$1048576,FALSE),FALSE)),#N/A,HLOOKUP(D$2,'Data - Energy &amp; Metals'!$B$2:$AH$1048576,MATCH($A899,'Data - Energy &amp; Metals'!$A$2:$A$1048576,FALSE),FALSE))</f>
        <v>70081</v>
      </c>
      <c r="E899" s="8">
        <f t="shared" si="14"/>
        <v>-8.9128738041611852E-2</v>
      </c>
    </row>
    <row r="900" spans="1:5" x14ac:dyDescent="0.25">
      <c r="A900" s="27">
        <f>IF('Data - Energy &amp; Metals'!A900="",#N/A,'Data - Energy &amp; Metals'!A900)</f>
        <v>45160</v>
      </c>
      <c r="B900" s="7">
        <f>IF(ISBLANK(HLOOKUP(B$2,'Data - Energy &amp; Metals'!$B$2:$AH$1048576,MATCH($A900,'Data - Energy &amp; Metals'!$A$2:$A$1048576,FALSE),FALSE)),#N/A,HLOOKUP(B$2,'Data - Energy &amp; Metals'!$B$2:$AH$1048576,MATCH($A900,'Data - Energy &amp; Metals'!$A$2:$A$1048576,FALSE),FALSE))</f>
        <v>211645</v>
      </c>
      <c r="C900" s="7">
        <f>IF(ISBLANK(HLOOKUP(C$2,'Data - Energy &amp; Metals'!$B$2:$AH$1048576,MATCH($A900,'Data - Energy &amp; Metals'!$A$2:$A$1048576,FALSE),FALSE)),#N/A,HLOOKUP(C$2,'Data - Energy &amp; Metals'!$B$2:$AH$1048576,MATCH($A900,'Data - Energy &amp; Metals'!$A$2:$A$1048576,FALSE),FALSE))</f>
        <v>48066</v>
      </c>
      <c r="D900" s="7">
        <f>IF(ISBLANK(HLOOKUP(D$2,'Data - Energy &amp; Metals'!$B$2:$AH$1048576,MATCH($A900,'Data - Energy &amp; Metals'!$A$2:$A$1048576,FALSE),FALSE)),#N/A,HLOOKUP(D$2,'Data - Energy &amp; Metals'!$B$2:$AH$1048576,MATCH($A900,'Data - Energy &amp; Metals'!$A$2:$A$1048576,FALSE),FALSE))</f>
        <v>64836</v>
      </c>
      <c r="E900" s="8">
        <f t="shared" si="14"/>
        <v>-7.9236457275154146E-2</v>
      </c>
    </row>
    <row r="901" spans="1:5" x14ac:dyDescent="0.25">
      <c r="A901" s="27">
        <f>IF('Data - Energy &amp; Metals'!A901="",#N/A,'Data - Energy &amp; Metals'!A901)</f>
        <v>45167</v>
      </c>
      <c r="B901" s="7">
        <f>IF(ISBLANK(HLOOKUP(B$2,'Data - Energy &amp; Metals'!$B$2:$AH$1048576,MATCH($A901,'Data - Energy &amp; Metals'!$A$2:$A$1048576,FALSE),FALSE)),#N/A,HLOOKUP(B$2,'Data - Energy &amp; Metals'!$B$2:$AH$1048576,MATCH($A901,'Data - Energy &amp; Metals'!$A$2:$A$1048576,FALSE),FALSE))</f>
        <v>190629</v>
      </c>
      <c r="C901" s="7">
        <f>IF(ISBLANK(HLOOKUP(C$2,'Data - Energy &amp; Metals'!$B$2:$AH$1048576,MATCH($A901,'Data - Energy &amp; Metals'!$A$2:$A$1048576,FALSE),FALSE)),#N/A,HLOOKUP(C$2,'Data - Energy &amp; Metals'!$B$2:$AH$1048576,MATCH($A901,'Data - Energy &amp; Metals'!$A$2:$A$1048576,FALSE),FALSE))</f>
        <v>49375</v>
      </c>
      <c r="D901" s="7">
        <f>IF(ISBLANK(HLOOKUP(D$2,'Data - Energy &amp; Metals'!$B$2:$AH$1048576,MATCH($A901,'Data - Energy &amp; Metals'!$A$2:$A$1048576,FALSE),FALSE)),#N/A,HLOOKUP(D$2,'Data - Energy &amp; Metals'!$B$2:$AH$1048576,MATCH($A901,'Data - Energy &amp; Metals'!$A$2:$A$1048576,FALSE),FALSE))</f>
        <v>55810</v>
      </c>
      <c r="E901" s="8">
        <f t="shared" si="14"/>
        <v>-3.3756668712525376E-2</v>
      </c>
    </row>
    <row r="902" spans="1:5" x14ac:dyDescent="0.25">
      <c r="A902" s="27">
        <f>IF('Data - Energy &amp; Metals'!A902="",#N/A,'Data - Energy &amp; Metals'!A902)</f>
        <v>45174</v>
      </c>
      <c r="B902" s="7">
        <f>IF(ISBLANK(HLOOKUP(B$2,'Data - Energy &amp; Metals'!$B$2:$AH$1048576,MATCH($A902,'Data - Energy &amp; Metals'!$A$2:$A$1048576,FALSE),FALSE)),#N/A,HLOOKUP(B$2,'Data - Energy &amp; Metals'!$B$2:$AH$1048576,MATCH($A902,'Data - Energy &amp; Metals'!$A$2:$A$1048576,FALSE),FALSE))</f>
        <v>193597</v>
      </c>
      <c r="C902" s="7">
        <f>IF(ISBLANK(HLOOKUP(C$2,'Data - Energy &amp; Metals'!$B$2:$AH$1048576,MATCH($A902,'Data - Energy &amp; Metals'!$A$2:$A$1048576,FALSE),FALSE)),#N/A,HLOOKUP(C$2,'Data - Energy &amp; Metals'!$B$2:$AH$1048576,MATCH($A902,'Data - Energy &amp; Metals'!$A$2:$A$1048576,FALSE),FALSE))</f>
        <v>52778</v>
      </c>
      <c r="D902" s="7">
        <f>IF(ISBLANK(HLOOKUP(D$2,'Data - Energy &amp; Metals'!$B$2:$AH$1048576,MATCH($A902,'Data - Energy &amp; Metals'!$A$2:$A$1048576,FALSE),FALSE)),#N/A,HLOOKUP(D$2,'Data - Energy &amp; Metals'!$B$2:$AH$1048576,MATCH($A902,'Data - Energy &amp; Metals'!$A$2:$A$1048576,FALSE),FALSE))</f>
        <v>48941</v>
      </c>
      <c r="E902" s="8">
        <f t="shared" si="14"/>
        <v>1.9819521996725157E-2</v>
      </c>
    </row>
    <row r="903" spans="1:5" x14ac:dyDescent="0.25">
      <c r="A903" s="27">
        <f>IF('Data - Energy &amp; Metals'!A903="",#N/A,'Data - Energy &amp; Metals'!A903)</f>
        <v>45181</v>
      </c>
      <c r="B903" s="7">
        <f>IF(ISBLANK(HLOOKUP(B$2,'Data - Energy &amp; Metals'!$B$2:$AH$1048576,MATCH($A903,'Data - Energy &amp; Metals'!$A$2:$A$1048576,FALSE),FALSE)),#N/A,HLOOKUP(B$2,'Data - Energy &amp; Metals'!$B$2:$AH$1048576,MATCH($A903,'Data - Energy &amp; Metals'!$A$2:$A$1048576,FALSE),FALSE))</f>
        <v>196198</v>
      </c>
      <c r="C903" s="7">
        <f>IF(ISBLANK(HLOOKUP(C$2,'Data - Energy &amp; Metals'!$B$2:$AH$1048576,MATCH($A903,'Data - Energy &amp; Metals'!$A$2:$A$1048576,FALSE),FALSE)),#N/A,HLOOKUP(C$2,'Data - Energy &amp; Metals'!$B$2:$AH$1048576,MATCH($A903,'Data - Energy &amp; Metals'!$A$2:$A$1048576,FALSE),FALSE))</f>
        <v>54069</v>
      </c>
      <c r="D903" s="7">
        <f>IF(ISBLANK(HLOOKUP(D$2,'Data - Energy &amp; Metals'!$B$2:$AH$1048576,MATCH($A903,'Data - Energy &amp; Metals'!$A$2:$A$1048576,FALSE),FALSE)),#N/A,HLOOKUP(D$2,'Data - Energy &amp; Metals'!$B$2:$AH$1048576,MATCH($A903,'Data - Energy &amp; Metals'!$A$2:$A$1048576,FALSE),FALSE))</f>
        <v>57848</v>
      </c>
      <c r="E903" s="8">
        <f t="shared" si="14"/>
        <v>-1.9261154547956655E-2</v>
      </c>
    </row>
    <row r="904" spans="1:5" x14ac:dyDescent="0.25">
      <c r="A904" s="27">
        <f>IF('Data - Energy &amp; Metals'!A904="",#N/A,'Data - Energy &amp; Metals'!A904)</f>
        <v>45188</v>
      </c>
      <c r="B904" s="7">
        <f>IF(ISBLANK(HLOOKUP(B$2,'Data - Energy &amp; Metals'!$B$2:$AH$1048576,MATCH($A904,'Data - Energy &amp; Metals'!$A$2:$A$1048576,FALSE),FALSE)),#N/A,HLOOKUP(B$2,'Data - Energy &amp; Metals'!$B$2:$AH$1048576,MATCH($A904,'Data - Energy &amp; Metals'!$A$2:$A$1048576,FALSE),FALSE))</f>
        <v>201097</v>
      </c>
      <c r="C904" s="7">
        <f>IF(ISBLANK(HLOOKUP(C$2,'Data - Energy &amp; Metals'!$B$2:$AH$1048576,MATCH($A904,'Data - Energy &amp; Metals'!$A$2:$A$1048576,FALSE),FALSE)),#N/A,HLOOKUP(C$2,'Data - Energy &amp; Metals'!$B$2:$AH$1048576,MATCH($A904,'Data - Energy &amp; Metals'!$A$2:$A$1048576,FALSE),FALSE))</f>
        <v>54927</v>
      </c>
      <c r="D904" s="7">
        <f>IF(ISBLANK(HLOOKUP(D$2,'Data - Energy &amp; Metals'!$B$2:$AH$1048576,MATCH($A904,'Data - Energy &amp; Metals'!$A$2:$A$1048576,FALSE),FALSE)),#N/A,HLOOKUP(D$2,'Data - Energy &amp; Metals'!$B$2:$AH$1048576,MATCH($A904,'Data - Energy &amp; Metals'!$A$2:$A$1048576,FALSE),FALSE))</f>
        <v>61166</v>
      </c>
      <c r="E904" s="8">
        <f t="shared" si="14"/>
        <v>-3.1024828813955456E-2</v>
      </c>
    </row>
    <row r="905" spans="1:5" x14ac:dyDescent="0.25">
      <c r="A905" s="27">
        <f>IF('Data - Energy &amp; Metals'!A905="",#N/A,'Data - Energy &amp; Metals'!A905)</f>
        <v>45195</v>
      </c>
      <c r="B905" s="7">
        <f>IF(ISBLANK(HLOOKUP(B$2,'Data - Energy &amp; Metals'!$B$2:$AH$1048576,MATCH($A905,'Data - Energy &amp; Metals'!$A$2:$A$1048576,FALSE),FALSE)),#N/A,HLOOKUP(B$2,'Data - Energy &amp; Metals'!$B$2:$AH$1048576,MATCH($A905,'Data - Energy &amp; Metals'!$A$2:$A$1048576,FALSE),FALSE))</f>
        <v>216031</v>
      </c>
      <c r="C905" s="7">
        <f>IF(ISBLANK(HLOOKUP(C$2,'Data - Energy &amp; Metals'!$B$2:$AH$1048576,MATCH($A905,'Data - Energy &amp; Metals'!$A$2:$A$1048576,FALSE),FALSE)),#N/A,HLOOKUP(C$2,'Data - Energy &amp; Metals'!$B$2:$AH$1048576,MATCH($A905,'Data - Energy &amp; Metals'!$A$2:$A$1048576,FALSE),FALSE))</f>
        <v>55921</v>
      </c>
      <c r="D905" s="7">
        <f>IF(ISBLANK(HLOOKUP(D$2,'Data - Energy &amp; Metals'!$B$2:$AH$1048576,MATCH($A905,'Data - Energy &amp; Metals'!$A$2:$A$1048576,FALSE),FALSE)),#N/A,HLOOKUP(D$2,'Data - Energy &amp; Metals'!$B$2:$AH$1048576,MATCH($A905,'Data - Energy &amp; Metals'!$A$2:$A$1048576,FALSE),FALSE))</f>
        <v>77298</v>
      </c>
      <c r="E905" s="8">
        <f t="shared" si="14"/>
        <v>-9.8953390948521278E-2</v>
      </c>
    </row>
    <row r="906" spans="1:5" x14ac:dyDescent="0.25">
      <c r="A906" s="27">
        <f>IF('Data - Energy &amp; Metals'!A906="",#N/A,'Data - Energy &amp; Metals'!A906)</f>
        <v>45202</v>
      </c>
      <c r="B906" s="7">
        <f>IF(ISBLANK(HLOOKUP(B$2,'Data - Energy &amp; Metals'!$B$2:$AH$1048576,MATCH($A906,'Data - Energy &amp; Metals'!$A$2:$A$1048576,FALSE),FALSE)),#N/A,HLOOKUP(B$2,'Data - Energy &amp; Metals'!$B$2:$AH$1048576,MATCH($A906,'Data - Energy &amp; Metals'!$A$2:$A$1048576,FALSE),FALSE))</f>
        <v>208795</v>
      </c>
      <c r="C906" s="7">
        <f>IF(ISBLANK(HLOOKUP(C$2,'Data - Energy &amp; Metals'!$B$2:$AH$1048576,MATCH($A906,'Data - Energy &amp; Metals'!$A$2:$A$1048576,FALSE),FALSE)),#N/A,HLOOKUP(C$2,'Data - Energy &amp; Metals'!$B$2:$AH$1048576,MATCH($A906,'Data - Energy &amp; Metals'!$A$2:$A$1048576,FALSE),FALSE))</f>
        <v>54763</v>
      </c>
      <c r="D906" s="7">
        <f>IF(ISBLANK(HLOOKUP(D$2,'Data - Energy &amp; Metals'!$B$2:$AH$1048576,MATCH($A906,'Data - Energy &amp; Metals'!$A$2:$A$1048576,FALSE),FALSE)),#N/A,HLOOKUP(D$2,'Data - Energy &amp; Metals'!$B$2:$AH$1048576,MATCH($A906,'Data - Energy &amp; Metals'!$A$2:$A$1048576,FALSE),FALSE))</f>
        <v>67807</v>
      </c>
      <c r="E906" s="8">
        <f t="shared" si="14"/>
        <v>-6.2472760363035514E-2</v>
      </c>
    </row>
    <row r="907" spans="1:5" x14ac:dyDescent="0.25">
      <c r="A907" s="27">
        <f>IF('Data - Energy &amp; Metals'!A907="",#N/A,'Data - Energy &amp; Metals'!A907)</f>
        <v>45209</v>
      </c>
      <c r="B907" s="7">
        <f>IF(ISBLANK(HLOOKUP(B$2,'Data - Energy &amp; Metals'!$B$2:$AH$1048576,MATCH($A907,'Data - Energy &amp; Metals'!$A$2:$A$1048576,FALSE),FALSE)),#N/A,HLOOKUP(B$2,'Data - Energy &amp; Metals'!$B$2:$AH$1048576,MATCH($A907,'Data - Energy &amp; Metals'!$A$2:$A$1048576,FALSE),FALSE))</f>
        <v>201214</v>
      </c>
      <c r="C907" s="7">
        <f>IF(ISBLANK(HLOOKUP(C$2,'Data - Energy &amp; Metals'!$B$2:$AH$1048576,MATCH($A907,'Data - Energy &amp; Metals'!$A$2:$A$1048576,FALSE),FALSE)),#N/A,HLOOKUP(C$2,'Data - Energy &amp; Metals'!$B$2:$AH$1048576,MATCH($A907,'Data - Energy &amp; Metals'!$A$2:$A$1048576,FALSE),FALSE))</f>
        <v>54354</v>
      </c>
      <c r="D907" s="7">
        <f>IF(ISBLANK(HLOOKUP(D$2,'Data - Energy &amp; Metals'!$B$2:$AH$1048576,MATCH($A907,'Data - Energy &amp; Metals'!$A$2:$A$1048576,FALSE),FALSE)),#N/A,HLOOKUP(D$2,'Data - Energy &amp; Metals'!$B$2:$AH$1048576,MATCH($A907,'Data - Energy &amp; Metals'!$A$2:$A$1048576,FALSE),FALSE))</f>
        <v>59510</v>
      </c>
      <c r="E907" s="8">
        <f t="shared" si="14"/>
        <v>-2.5624459530648961E-2</v>
      </c>
    </row>
    <row r="908" spans="1:5" x14ac:dyDescent="0.25">
      <c r="A908" s="27">
        <f>IF('Data - Energy &amp; Metals'!A908="",#N/A,'Data - Energy &amp; Metals'!A908)</f>
        <v>45216</v>
      </c>
      <c r="B908" s="7">
        <f>IF(ISBLANK(HLOOKUP(B$2,'Data - Energy &amp; Metals'!$B$2:$AH$1048576,MATCH($A908,'Data - Energy &amp; Metals'!$A$2:$A$1048576,FALSE),FALSE)),#N/A,HLOOKUP(B$2,'Data - Energy &amp; Metals'!$B$2:$AH$1048576,MATCH($A908,'Data - Energy &amp; Metals'!$A$2:$A$1048576,FALSE),FALSE))</f>
        <v>220619</v>
      </c>
      <c r="C908" s="7">
        <f>IF(ISBLANK(HLOOKUP(C$2,'Data - Energy &amp; Metals'!$B$2:$AH$1048576,MATCH($A908,'Data - Energy &amp; Metals'!$A$2:$A$1048576,FALSE),FALSE)),#N/A,HLOOKUP(C$2,'Data - Energy &amp; Metals'!$B$2:$AH$1048576,MATCH($A908,'Data - Energy &amp; Metals'!$A$2:$A$1048576,FALSE),FALSE))</f>
        <v>55559</v>
      </c>
      <c r="D908" s="7">
        <f>IF(ISBLANK(HLOOKUP(D$2,'Data - Energy &amp; Metals'!$B$2:$AH$1048576,MATCH($A908,'Data - Energy &amp; Metals'!$A$2:$A$1048576,FALSE),FALSE)),#N/A,HLOOKUP(D$2,'Data - Energy &amp; Metals'!$B$2:$AH$1048576,MATCH($A908,'Data - Energy &amp; Metals'!$A$2:$A$1048576,FALSE),FALSE))</f>
        <v>76986</v>
      </c>
      <c r="E908" s="8">
        <f t="shared" si="14"/>
        <v>-9.7122188025510037E-2</v>
      </c>
    </row>
    <row r="909" spans="1:5" x14ac:dyDescent="0.25">
      <c r="A909" s="27">
        <f>IF('Data - Energy &amp; Metals'!A909="",#N/A,'Data - Energy &amp; Metals'!A909)</f>
        <v>45223</v>
      </c>
      <c r="B909" s="7">
        <f>IF(ISBLANK(HLOOKUP(B$2,'Data - Energy &amp; Metals'!$B$2:$AH$1048576,MATCH($A909,'Data - Energy &amp; Metals'!$A$2:$A$1048576,FALSE),FALSE)),#N/A,HLOOKUP(B$2,'Data - Energy &amp; Metals'!$B$2:$AH$1048576,MATCH($A909,'Data - Energy &amp; Metals'!$A$2:$A$1048576,FALSE),FALSE))</f>
        <v>224704</v>
      </c>
      <c r="C909" s="7">
        <f>IF(ISBLANK(HLOOKUP(C$2,'Data - Energy &amp; Metals'!$B$2:$AH$1048576,MATCH($A909,'Data - Energy &amp; Metals'!$A$2:$A$1048576,FALSE),FALSE)),#N/A,HLOOKUP(C$2,'Data - Energy &amp; Metals'!$B$2:$AH$1048576,MATCH($A909,'Data - Energy &amp; Metals'!$A$2:$A$1048576,FALSE),FALSE))</f>
        <v>56538</v>
      </c>
      <c r="D909" s="7">
        <f>IF(ISBLANK(HLOOKUP(D$2,'Data - Energy &amp; Metals'!$B$2:$AH$1048576,MATCH($A909,'Data - Energy &amp; Metals'!$A$2:$A$1048576,FALSE),FALSE)),#N/A,HLOOKUP(D$2,'Data - Energy &amp; Metals'!$B$2:$AH$1048576,MATCH($A909,'Data - Energy &amp; Metals'!$A$2:$A$1048576,FALSE),FALSE))</f>
        <v>74242</v>
      </c>
      <c r="E909" s="8">
        <f t="shared" si="14"/>
        <v>-7.8788094559954433E-2</v>
      </c>
    </row>
    <row r="910" spans="1:5" x14ac:dyDescent="0.25">
      <c r="A910" s="27">
        <f>IF('Data - Energy &amp; Metals'!A910="",#N/A,'Data - Energy &amp; Metals'!A910)</f>
        <v>45230</v>
      </c>
      <c r="B910" s="7">
        <f>IF(ISBLANK(HLOOKUP(B$2,'Data - Energy &amp; Metals'!$B$2:$AH$1048576,MATCH($A910,'Data - Energy &amp; Metals'!$A$2:$A$1048576,FALSE),FALSE)),#N/A,HLOOKUP(B$2,'Data - Energy &amp; Metals'!$B$2:$AH$1048576,MATCH($A910,'Data - Energy &amp; Metals'!$A$2:$A$1048576,FALSE),FALSE))</f>
        <v>222566</v>
      </c>
      <c r="C910" s="7">
        <f>IF(ISBLANK(HLOOKUP(C$2,'Data - Energy &amp; Metals'!$B$2:$AH$1048576,MATCH($A910,'Data - Energy &amp; Metals'!$A$2:$A$1048576,FALSE),FALSE)),#N/A,HLOOKUP(C$2,'Data - Energy &amp; Metals'!$B$2:$AH$1048576,MATCH($A910,'Data - Energy &amp; Metals'!$A$2:$A$1048576,FALSE),FALSE))</f>
        <v>53397</v>
      </c>
      <c r="D910" s="7">
        <f>IF(ISBLANK(HLOOKUP(D$2,'Data - Energy &amp; Metals'!$B$2:$AH$1048576,MATCH($A910,'Data - Energy &amp; Metals'!$A$2:$A$1048576,FALSE),FALSE)),#N/A,HLOOKUP(D$2,'Data - Energy &amp; Metals'!$B$2:$AH$1048576,MATCH($A910,'Data - Energy &amp; Metals'!$A$2:$A$1048576,FALSE),FALSE))</f>
        <v>67870</v>
      </c>
      <c r="E910" s="8">
        <f t="shared" si="14"/>
        <v>-6.5027901835859922E-2</v>
      </c>
    </row>
    <row r="911" spans="1:5" x14ac:dyDescent="0.25">
      <c r="A911" s="27">
        <f>IF('Data - Energy &amp; Metals'!A911="",#N/A,'Data - Energy &amp; Metals'!A911)</f>
        <v>45237</v>
      </c>
      <c r="B911" s="7">
        <f>IF(ISBLANK(HLOOKUP(B$2,'Data - Energy &amp; Metals'!$B$2:$AH$1048576,MATCH($A911,'Data - Energy &amp; Metals'!$A$2:$A$1048576,FALSE),FALSE)),#N/A,HLOOKUP(B$2,'Data - Energy &amp; Metals'!$B$2:$AH$1048576,MATCH($A911,'Data - Energy &amp; Metals'!$A$2:$A$1048576,FALSE),FALSE))</f>
        <v>213615</v>
      </c>
      <c r="C911" s="7">
        <f>IF(ISBLANK(HLOOKUP(C$2,'Data - Energy &amp; Metals'!$B$2:$AH$1048576,MATCH($A911,'Data - Energy &amp; Metals'!$A$2:$A$1048576,FALSE),FALSE)),#N/A,HLOOKUP(C$2,'Data - Energy &amp; Metals'!$B$2:$AH$1048576,MATCH($A911,'Data - Energy &amp; Metals'!$A$2:$A$1048576,FALSE),FALSE))</f>
        <v>50797</v>
      </c>
      <c r="D911" s="7">
        <f>IF(ISBLANK(HLOOKUP(D$2,'Data - Energy &amp; Metals'!$B$2:$AH$1048576,MATCH($A911,'Data - Energy &amp; Metals'!$A$2:$A$1048576,FALSE),FALSE)),#N/A,HLOOKUP(D$2,'Data - Energy &amp; Metals'!$B$2:$AH$1048576,MATCH($A911,'Data - Energy &amp; Metals'!$A$2:$A$1048576,FALSE),FALSE))</f>
        <v>59516</v>
      </c>
      <c r="E911" s="8">
        <f t="shared" si="14"/>
        <v>-4.0816422067738688E-2</v>
      </c>
    </row>
    <row r="912" spans="1:5" x14ac:dyDescent="0.25">
      <c r="A912" s="27">
        <f>IF('Data - Energy &amp; Metals'!A912="",#N/A,'Data - Energy &amp; Metals'!A912)</f>
        <v>45244</v>
      </c>
      <c r="B912" s="7">
        <f>IF(ISBLANK(HLOOKUP(B$2,'Data - Energy &amp; Metals'!$B$2:$AH$1048576,MATCH($A912,'Data - Energy &amp; Metals'!$A$2:$A$1048576,FALSE),FALSE)),#N/A,HLOOKUP(B$2,'Data - Energy &amp; Metals'!$B$2:$AH$1048576,MATCH($A912,'Data - Energy &amp; Metals'!$A$2:$A$1048576,FALSE),FALSE))</f>
        <v>206072</v>
      </c>
      <c r="C912" s="7">
        <f>IF(ISBLANK(HLOOKUP(C$2,'Data - Energy &amp; Metals'!$B$2:$AH$1048576,MATCH($A912,'Data - Energy &amp; Metals'!$A$2:$A$1048576,FALSE),FALSE)),#N/A,HLOOKUP(C$2,'Data - Energy &amp; Metals'!$B$2:$AH$1048576,MATCH($A912,'Data - Energy &amp; Metals'!$A$2:$A$1048576,FALSE),FALSE))</f>
        <v>47682</v>
      </c>
      <c r="D912" s="7">
        <f>IF(ISBLANK(HLOOKUP(D$2,'Data - Energy &amp; Metals'!$B$2:$AH$1048576,MATCH($A912,'Data - Energy &amp; Metals'!$A$2:$A$1048576,FALSE),FALSE)),#N/A,HLOOKUP(D$2,'Data - Energy &amp; Metals'!$B$2:$AH$1048576,MATCH($A912,'Data - Energy &amp; Metals'!$A$2:$A$1048576,FALSE),FALSE))</f>
        <v>60291</v>
      </c>
      <c r="E912" s="8">
        <f t="shared" ref="E912:E975" si="15">(C912-D912)/B912</f>
        <v>-6.1187351993478009E-2</v>
      </c>
    </row>
    <row r="913" spans="1:5" x14ac:dyDescent="0.25">
      <c r="A913" s="27">
        <f>IF('Data - Energy &amp; Metals'!A913="",#N/A,'Data - Energy &amp; Metals'!A913)</f>
        <v>45251</v>
      </c>
      <c r="B913" s="7">
        <f>IF(ISBLANK(HLOOKUP(B$2,'Data - Energy &amp; Metals'!$B$2:$AH$1048576,MATCH($A913,'Data - Energy &amp; Metals'!$A$2:$A$1048576,FALSE),FALSE)),#N/A,HLOOKUP(B$2,'Data - Energy &amp; Metals'!$B$2:$AH$1048576,MATCH($A913,'Data - Energy &amp; Metals'!$A$2:$A$1048576,FALSE),FALSE))</f>
        <v>187077</v>
      </c>
      <c r="C913" s="7">
        <f>IF(ISBLANK(HLOOKUP(C$2,'Data - Energy &amp; Metals'!$B$2:$AH$1048576,MATCH($A913,'Data - Energy &amp; Metals'!$A$2:$A$1048576,FALSE),FALSE)),#N/A,HLOOKUP(C$2,'Data - Energy &amp; Metals'!$B$2:$AH$1048576,MATCH($A913,'Data - Energy &amp; Metals'!$A$2:$A$1048576,FALSE),FALSE))</f>
        <v>53756</v>
      </c>
      <c r="D913" s="7">
        <f>IF(ISBLANK(HLOOKUP(D$2,'Data - Energy &amp; Metals'!$B$2:$AH$1048576,MATCH($A913,'Data - Energy &amp; Metals'!$A$2:$A$1048576,FALSE),FALSE)),#N/A,HLOOKUP(D$2,'Data - Energy &amp; Metals'!$B$2:$AH$1048576,MATCH($A913,'Data - Energy &amp; Metals'!$A$2:$A$1048576,FALSE),FALSE))</f>
        <v>43462</v>
      </c>
      <c r="E913" s="8">
        <f t="shared" si="15"/>
        <v>5.502547079544786E-2</v>
      </c>
    </row>
    <row r="914" spans="1:5" x14ac:dyDescent="0.25">
      <c r="A914" s="27">
        <f>IF('Data - Energy &amp; Metals'!A914="",#N/A,'Data - Energy &amp; Metals'!A914)</f>
        <v>45258</v>
      </c>
      <c r="B914" s="7">
        <f>IF(ISBLANK(HLOOKUP(B$2,'Data - Energy &amp; Metals'!$B$2:$AH$1048576,MATCH($A914,'Data - Energy &amp; Metals'!$A$2:$A$1048576,FALSE),FALSE)),#N/A,HLOOKUP(B$2,'Data - Energy &amp; Metals'!$B$2:$AH$1048576,MATCH($A914,'Data - Energy &amp; Metals'!$A$2:$A$1048576,FALSE),FALSE))</f>
        <v>173233</v>
      </c>
      <c r="C914" s="7">
        <f>IF(ISBLANK(HLOOKUP(C$2,'Data - Energy &amp; Metals'!$B$2:$AH$1048576,MATCH($A914,'Data - Energy &amp; Metals'!$A$2:$A$1048576,FALSE),FALSE)),#N/A,HLOOKUP(C$2,'Data - Energy &amp; Metals'!$B$2:$AH$1048576,MATCH($A914,'Data - Energy &amp; Metals'!$A$2:$A$1048576,FALSE),FALSE))</f>
        <v>51983</v>
      </c>
      <c r="D914" s="7">
        <f>IF(ISBLANK(HLOOKUP(D$2,'Data - Energy &amp; Metals'!$B$2:$AH$1048576,MATCH($A914,'Data - Energy &amp; Metals'!$A$2:$A$1048576,FALSE),FALSE)),#N/A,HLOOKUP(D$2,'Data - Energy &amp; Metals'!$B$2:$AH$1048576,MATCH($A914,'Data - Energy &amp; Metals'!$A$2:$A$1048576,FALSE),FALSE))</f>
        <v>45233</v>
      </c>
      <c r="E914" s="8">
        <f t="shared" si="15"/>
        <v>3.8964862353015883E-2</v>
      </c>
    </row>
    <row r="915" spans="1:5" x14ac:dyDescent="0.25">
      <c r="A915" s="27">
        <f>IF('Data - Energy &amp; Metals'!A915="",#N/A,'Data - Energy &amp; Metals'!A915)</f>
        <v>45265</v>
      </c>
      <c r="B915" s="7">
        <f>IF(ISBLANK(HLOOKUP(B$2,'Data - Energy &amp; Metals'!$B$2:$AH$1048576,MATCH($A915,'Data - Energy &amp; Metals'!$A$2:$A$1048576,FALSE),FALSE)),#N/A,HLOOKUP(B$2,'Data - Energy &amp; Metals'!$B$2:$AH$1048576,MATCH($A915,'Data - Energy &amp; Metals'!$A$2:$A$1048576,FALSE),FALSE))</f>
        <v>176373</v>
      </c>
      <c r="C915" s="7">
        <f>IF(ISBLANK(HLOOKUP(C$2,'Data - Energy &amp; Metals'!$B$2:$AH$1048576,MATCH($A915,'Data - Energy &amp; Metals'!$A$2:$A$1048576,FALSE),FALSE)),#N/A,HLOOKUP(C$2,'Data - Energy &amp; Metals'!$B$2:$AH$1048576,MATCH($A915,'Data - Energy &amp; Metals'!$A$2:$A$1048576,FALSE),FALSE))</f>
        <v>50634</v>
      </c>
      <c r="D915" s="7">
        <f>IF(ISBLANK(HLOOKUP(D$2,'Data - Energy &amp; Metals'!$B$2:$AH$1048576,MATCH($A915,'Data - Energy &amp; Metals'!$A$2:$A$1048576,FALSE),FALSE)),#N/A,HLOOKUP(D$2,'Data - Energy &amp; Metals'!$B$2:$AH$1048576,MATCH($A915,'Data - Energy &amp; Metals'!$A$2:$A$1048576,FALSE),FALSE))</f>
        <v>43459</v>
      </c>
      <c r="E915" s="8">
        <f t="shared" si="15"/>
        <v>4.0680829832230557E-2</v>
      </c>
    </row>
    <row r="916" spans="1:5" x14ac:dyDescent="0.25">
      <c r="A916" s="27">
        <f>IF('Data - Energy &amp; Metals'!A916="",#N/A,'Data - Energy &amp; Metals'!A916)</f>
        <v>45272</v>
      </c>
      <c r="B916" s="7">
        <f>IF(ISBLANK(HLOOKUP(B$2,'Data - Energy &amp; Metals'!$B$2:$AH$1048576,MATCH($A916,'Data - Energy &amp; Metals'!$A$2:$A$1048576,FALSE),FALSE)),#N/A,HLOOKUP(B$2,'Data - Energy &amp; Metals'!$B$2:$AH$1048576,MATCH($A916,'Data - Energy &amp; Metals'!$A$2:$A$1048576,FALSE),FALSE))</f>
        <v>176034</v>
      </c>
      <c r="C916" s="7">
        <f>IF(ISBLANK(HLOOKUP(C$2,'Data - Energy &amp; Metals'!$B$2:$AH$1048576,MATCH($A916,'Data - Energy &amp; Metals'!$A$2:$A$1048576,FALSE),FALSE)),#N/A,HLOOKUP(C$2,'Data - Energy &amp; Metals'!$B$2:$AH$1048576,MATCH($A916,'Data - Energy &amp; Metals'!$A$2:$A$1048576,FALSE),FALSE))</f>
        <v>53187</v>
      </c>
      <c r="D916" s="7">
        <f>IF(ISBLANK(HLOOKUP(D$2,'Data - Energy &amp; Metals'!$B$2:$AH$1048576,MATCH($A916,'Data - Energy &amp; Metals'!$A$2:$A$1048576,FALSE),FALSE)),#N/A,HLOOKUP(D$2,'Data - Energy &amp; Metals'!$B$2:$AH$1048576,MATCH($A916,'Data - Energy &amp; Metals'!$A$2:$A$1048576,FALSE),FALSE))</f>
        <v>46887</v>
      </c>
      <c r="E916" s="8">
        <f t="shared" si="15"/>
        <v>3.5788540850063055E-2</v>
      </c>
    </row>
    <row r="917" spans="1:5" x14ac:dyDescent="0.25">
      <c r="A917" s="27">
        <f>IF('Data - Energy &amp; Metals'!A917="",#N/A,'Data - Energy &amp; Metals'!A917)</f>
        <v>45279</v>
      </c>
      <c r="B917" s="7">
        <f>IF(ISBLANK(HLOOKUP(B$2,'Data - Energy &amp; Metals'!$B$2:$AH$1048576,MATCH($A917,'Data - Energy &amp; Metals'!$A$2:$A$1048576,FALSE),FALSE)),#N/A,HLOOKUP(B$2,'Data - Energy &amp; Metals'!$B$2:$AH$1048576,MATCH($A917,'Data - Energy &amp; Metals'!$A$2:$A$1048576,FALSE),FALSE))</f>
        <v>189537</v>
      </c>
      <c r="C917" s="7">
        <f>IF(ISBLANK(HLOOKUP(C$2,'Data - Energy &amp; Metals'!$B$2:$AH$1048576,MATCH($A917,'Data - Energy &amp; Metals'!$A$2:$A$1048576,FALSE),FALSE)),#N/A,HLOOKUP(C$2,'Data - Energy &amp; Metals'!$B$2:$AH$1048576,MATCH($A917,'Data - Energy &amp; Metals'!$A$2:$A$1048576,FALSE),FALSE))</f>
        <v>60873</v>
      </c>
      <c r="D917" s="7">
        <f>IF(ISBLANK(HLOOKUP(D$2,'Data - Energy &amp; Metals'!$B$2:$AH$1048576,MATCH($A917,'Data - Energy &amp; Metals'!$A$2:$A$1048576,FALSE),FALSE)),#N/A,HLOOKUP(D$2,'Data - Energy &amp; Metals'!$B$2:$AH$1048576,MATCH($A917,'Data - Energy &amp; Metals'!$A$2:$A$1048576,FALSE),FALSE))</f>
        <v>45806</v>
      </c>
      <c r="E917" s="8">
        <f t="shared" si="15"/>
        <v>7.94937136284736E-2</v>
      </c>
    </row>
    <row r="918" spans="1:5" x14ac:dyDescent="0.25">
      <c r="A918" s="27">
        <f>IF('Data - Energy &amp; Metals'!A918="",#N/A,'Data - Energy &amp; Metals'!A918)</f>
        <v>45286</v>
      </c>
      <c r="B918" s="7">
        <f>IF(ISBLANK(HLOOKUP(B$2,'Data - Energy &amp; Metals'!$B$2:$AH$1048576,MATCH($A918,'Data - Energy &amp; Metals'!$A$2:$A$1048576,FALSE),FALSE)),#N/A,HLOOKUP(B$2,'Data - Energy &amp; Metals'!$B$2:$AH$1048576,MATCH($A918,'Data - Energy &amp; Metals'!$A$2:$A$1048576,FALSE),FALSE))</f>
        <v>189731</v>
      </c>
      <c r="C918" s="7">
        <f>IF(ISBLANK(HLOOKUP(C$2,'Data - Energy &amp; Metals'!$B$2:$AH$1048576,MATCH($A918,'Data - Energy &amp; Metals'!$A$2:$A$1048576,FALSE),FALSE)),#N/A,HLOOKUP(C$2,'Data - Energy &amp; Metals'!$B$2:$AH$1048576,MATCH($A918,'Data - Energy &amp; Metals'!$A$2:$A$1048576,FALSE),FALSE))</f>
        <v>59378</v>
      </c>
      <c r="D918" s="7">
        <f>IF(ISBLANK(HLOOKUP(D$2,'Data - Energy &amp; Metals'!$B$2:$AH$1048576,MATCH($A918,'Data - Energy &amp; Metals'!$A$2:$A$1048576,FALSE),FALSE)),#N/A,HLOOKUP(D$2,'Data - Energy &amp; Metals'!$B$2:$AH$1048576,MATCH($A918,'Data - Energy &amp; Metals'!$A$2:$A$1048576,FALSE),FALSE))</f>
        <v>45180</v>
      </c>
      <c r="E918" s="8">
        <f t="shared" si="15"/>
        <v>7.4832262519040113E-2</v>
      </c>
    </row>
    <row r="919" spans="1:5" x14ac:dyDescent="0.25">
      <c r="A919" s="27">
        <f>IF('Data - Energy &amp; Metals'!A919="",#N/A,'Data - Energy &amp; Metals'!A919)</f>
        <v>45293</v>
      </c>
      <c r="B919" s="7">
        <f>IF(ISBLANK(HLOOKUP(B$2,'Data - Energy &amp; Metals'!$B$2:$AH$1048576,MATCH($A919,'Data - Energy &amp; Metals'!$A$2:$A$1048576,FALSE),FALSE)),#N/A,HLOOKUP(B$2,'Data - Energy &amp; Metals'!$B$2:$AH$1048576,MATCH($A919,'Data - Energy &amp; Metals'!$A$2:$A$1048576,FALSE),FALSE))</f>
        <v>190752</v>
      </c>
      <c r="C919" s="7">
        <f>IF(ISBLANK(HLOOKUP(C$2,'Data - Energy &amp; Metals'!$B$2:$AH$1048576,MATCH($A919,'Data - Energy &amp; Metals'!$A$2:$A$1048576,FALSE),FALSE)),#N/A,HLOOKUP(C$2,'Data - Energy &amp; Metals'!$B$2:$AH$1048576,MATCH($A919,'Data - Energy &amp; Metals'!$A$2:$A$1048576,FALSE),FALSE))</f>
        <v>54649</v>
      </c>
      <c r="D919" s="7">
        <f>IF(ISBLANK(HLOOKUP(D$2,'Data - Energy &amp; Metals'!$B$2:$AH$1048576,MATCH($A919,'Data - Energy &amp; Metals'!$A$2:$A$1048576,FALSE),FALSE)),#N/A,HLOOKUP(D$2,'Data - Energy &amp; Metals'!$B$2:$AH$1048576,MATCH($A919,'Data - Energy &amp; Metals'!$A$2:$A$1048576,FALSE),FALSE))</f>
        <v>45960</v>
      </c>
      <c r="E919" s="8">
        <f t="shared" si="15"/>
        <v>4.5551291729575574E-2</v>
      </c>
    </row>
    <row r="920" spans="1:5" x14ac:dyDescent="0.25">
      <c r="A920" s="27">
        <f>IF('Data - Energy &amp; Metals'!A920="",#N/A,'Data - Energy &amp; Metals'!A920)</f>
        <v>45300</v>
      </c>
      <c r="B920" s="7">
        <f>IF(ISBLANK(HLOOKUP(B$2,'Data - Energy &amp; Metals'!$B$2:$AH$1048576,MATCH($A920,'Data - Energy &amp; Metals'!$A$2:$A$1048576,FALSE),FALSE)),#N/A,HLOOKUP(B$2,'Data - Energy &amp; Metals'!$B$2:$AH$1048576,MATCH($A920,'Data - Energy &amp; Metals'!$A$2:$A$1048576,FALSE),FALSE))</f>
        <v>206716</v>
      </c>
      <c r="C920" s="7">
        <f>IF(ISBLANK(HLOOKUP(C$2,'Data - Energy &amp; Metals'!$B$2:$AH$1048576,MATCH($A920,'Data - Energy &amp; Metals'!$A$2:$A$1048576,FALSE),FALSE)),#N/A,HLOOKUP(C$2,'Data - Energy &amp; Metals'!$B$2:$AH$1048576,MATCH($A920,'Data - Energy &amp; Metals'!$A$2:$A$1048576,FALSE),FALSE))</f>
        <v>44702</v>
      </c>
      <c r="D920" s="7">
        <f>IF(ISBLANK(HLOOKUP(D$2,'Data - Energy &amp; Metals'!$B$2:$AH$1048576,MATCH($A920,'Data - Energy &amp; Metals'!$A$2:$A$1048576,FALSE),FALSE)),#N/A,HLOOKUP(D$2,'Data - Energy &amp; Metals'!$B$2:$AH$1048576,MATCH($A920,'Data - Energy &amp; Metals'!$A$2:$A$1048576,FALSE),FALSE))</f>
        <v>62874</v>
      </c>
      <c r="E920" s="8">
        <f t="shared" si="15"/>
        <v>-8.7908047756342034E-2</v>
      </c>
    </row>
    <row r="921" spans="1:5" x14ac:dyDescent="0.25">
      <c r="A921" s="27">
        <f>IF('Data - Energy &amp; Metals'!A921="",#N/A,'Data - Energy &amp; Metals'!A921)</f>
        <v>45307</v>
      </c>
      <c r="B921" s="7">
        <f>IF(ISBLANK(HLOOKUP(B$2,'Data - Energy &amp; Metals'!$B$2:$AH$1048576,MATCH($A921,'Data - Energy &amp; Metals'!$A$2:$A$1048576,FALSE),FALSE)),#N/A,HLOOKUP(B$2,'Data - Energy &amp; Metals'!$B$2:$AH$1048576,MATCH($A921,'Data - Energy &amp; Metals'!$A$2:$A$1048576,FALSE),FALSE))</f>
        <v>219315</v>
      </c>
      <c r="C921" s="7">
        <f>IF(ISBLANK(HLOOKUP(C$2,'Data - Energy &amp; Metals'!$B$2:$AH$1048576,MATCH($A921,'Data - Energy &amp; Metals'!$A$2:$A$1048576,FALSE),FALSE)),#N/A,HLOOKUP(C$2,'Data - Energy &amp; Metals'!$B$2:$AH$1048576,MATCH($A921,'Data - Energy &amp; Metals'!$A$2:$A$1048576,FALSE),FALSE))</f>
        <v>43330</v>
      </c>
      <c r="D921" s="7">
        <f>IF(ISBLANK(HLOOKUP(D$2,'Data - Energy &amp; Metals'!$B$2:$AH$1048576,MATCH($A921,'Data - Energy &amp; Metals'!$A$2:$A$1048576,FALSE),FALSE)),#N/A,HLOOKUP(D$2,'Data - Energy &amp; Metals'!$B$2:$AH$1048576,MATCH($A921,'Data - Energy &amp; Metals'!$A$2:$A$1048576,FALSE),FALSE))</f>
        <v>70488</v>
      </c>
      <c r="E921" s="8">
        <f t="shared" si="15"/>
        <v>-0.1238310193101247</v>
      </c>
    </row>
    <row r="922" spans="1:5" x14ac:dyDescent="0.25">
      <c r="A922" s="27">
        <f>IF('Data - Energy &amp; Metals'!A922="",#N/A,'Data - Energy &amp; Metals'!A922)</f>
        <v>45314</v>
      </c>
      <c r="B922" s="7">
        <f>IF(ISBLANK(HLOOKUP(B$2,'Data - Energy &amp; Metals'!$B$2:$AH$1048576,MATCH($A922,'Data - Energy &amp; Metals'!$A$2:$A$1048576,FALSE),FALSE)),#N/A,HLOOKUP(B$2,'Data - Energy &amp; Metals'!$B$2:$AH$1048576,MATCH($A922,'Data - Energy &amp; Metals'!$A$2:$A$1048576,FALSE),FALSE))</f>
        <v>233110</v>
      </c>
      <c r="C922" s="7">
        <f>IF(ISBLANK(HLOOKUP(C$2,'Data - Energy &amp; Metals'!$B$2:$AH$1048576,MATCH($A922,'Data - Energy &amp; Metals'!$A$2:$A$1048576,FALSE),FALSE)),#N/A,HLOOKUP(C$2,'Data - Energy &amp; Metals'!$B$2:$AH$1048576,MATCH($A922,'Data - Energy &amp; Metals'!$A$2:$A$1048576,FALSE),FALSE))</f>
        <v>46280</v>
      </c>
      <c r="D922" s="7">
        <f>IF(ISBLANK(HLOOKUP(D$2,'Data - Energy &amp; Metals'!$B$2:$AH$1048576,MATCH($A922,'Data - Energy &amp; Metals'!$A$2:$A$1048576,FALSE),FALSE)),#N/A,HLOOKUP(D$2,'Data - Energy &amp; Metals'!$B$2:$AH$1048576,MATCH($A922,'Data - Energy &amp; Metals'!$A$2:$A$1048576,FALSE),FALSE))</f>
        <v>78987</v>
      </c>
      <c r="E922" s="8">
        <f t="shared" si="15"/>
        <v>-0.14030715113036762</v>
      </c>
    </row>
    <row r="923" spans="1:5" x14ac:dyDescent="0.25">
      <c r="A923" s="27">
        <f>IF('Data - Energy &amp; Metals'!A923="",#N/A,'Data - Energy &amp; Metals'!A923)</f>
        <v>45321</v>
      </c>
      <c r="B923" s="7">
        <f>IF(ISBLANK(HLOOKUP(B$2,'Data - Energy &amp; Metals'!$B$2:$AH$1048576,MATCH($A923,'Data - Energy &amp; Metals'!$A$2:$A$1048576,FALSE),FALSE)),#N/A,HLOOKUP(B$2,'Data - Energy &amp; Metals'!$B$2:$AH$1048576,MATCH($A923,'Data - Energy &amp; Metals'!$A$2:$A$1048576,FALSE),FALSE))</f>
        <v>229699</v>
      </c>
      <c r="C923" s="7">
        <f>IF(ISBLANK(HLOOKUP(C$2,'Data - Energy &amp; Metals'!$B$2:$AH$1048576,MATCH($A923,'Data - Energy &amp; Metals'!$A$2:$A$1048576,FALSE),FALSE)),#N/A,HLOOKUP(C$2,'Data - Energy &amp; Metals'!$B$2:$AH$1048576,MATCH($A923,'Data - Energy &amp; Metals'!$A$2:$A$1048576,FALSE),FALSE))</f>
        <v>54098</v>
      </c>
      <c r="D923" s="7">
        <f>IF(ISBLANK(HLOOKUP(D$2,'Data - Energy &amp; Metals'!$B$2:$AH$1048576,MATCH($A923,'Data - Energy &amp; Metals'!$A$2:$A$1048576,FALSE),FALSE)),#N/A,HLOOKUP(D$2,'Data - Energy &amp; Metals'!$B$2:$AH$1048576,MATCH($A923,'Data - Energy &amp; Metals'!$A$2:$A$1048576,FALSE),FALSE))</f>
        <v>58919</v>
      </c>
      <c r="E923" s="8">
        <f t="shared" si="15"/>
        <v>-2.0988336910478494E-2</v>
      </c>
    </row>
    <row r="924" spans="1:5" x14ac:dyDescent="0.25">
      <c r="A924" s="27">
        <f>IF('Data - Energy &amp; Metals'!A924="",#N/A,'Data - Energy &amp; Metals'!A924)</f>
        <v>45328</v>
      </c>
      <c r="B924" s="7">
        <f>IF(ISBLANK(HLOOKUP(B$2,'Data - Energy &amp; Metals'!$B$2:$AH$1048576,MATCH($A924,'Data - Energy &amp; Metals'!$A$2:$A$1048576,FALSE),FALSE)),#N/A,HLOOKUP(B$2,'Data - Energy &amp; Metals'!$B$2:$AH$1048576,MATCH($A924,'Data - Energy &amp; Metals'!$A$2:$A$1048576,FALSE),FALSE))</f>
        <v>245784</v>
      </c>
      <c r="C924" s="7">
        <f>IF(ISBLANK(HLOOKUP(C$2,'Data - Energy &amp; Metals'!$B$2:$AH$1048576,MATCH($A924,'Data - Energy &amp; Metals'!$A$2:$A$1048576,FALSE),FALSE)),#N/A,HLOOKUP(C$2,'Data - Energy &amp; Metals'!$B$2:$AH$1048576,MATCH($A924,'Data - Energy &amp; Metals'!$A$2:$A$1048576,FALSE),FALSE))</f>
        <v>50487</v>
      </c>
      <c r="D924" s="7">
        <f>IF(ISBLANK(HLOOKUP(D$2,'Data - Energy &amp; Metals'!$B$2:$AH$1048576,MATCH($A924,'Data - Energy &amp; Metals'!$A$2:$A$1048576,FALSE),FALSE)),#N/A,HLOOKUP(D$2,'Data - Energy &amp; Metals'!$B$2:$AH$1048576,MATCH($A924,'Data - Energy &amp; Metals'!$A$2:$A$1048576,FALSE),FALSE))</f>
        <v>72604</v>
      </c>
      <c r="E924" s="8">
        <f t="shared" si="15"/>
        <v>-8.9985515737395438E-2</v>
      </c>
    </row>
    <row r="925" spans="1:5" x14ac:dyDescent="0.25">
      <c r="A925" s="27">
        <f>IF('Data - Energy &amp; Metals'!A925="",#N/A,'Data - Energy &amp; Metals'!A925)</f>
        <v>45335</v>
      </c>
      <c r="B925" s="7">
        <f>IF(ISBLANK(HLOOKUP(B$2,'Data - Energy &amp; Metals'!$B$2:$AH$1048576,MATCH($A925,'Data - Energy &amp; Metals'!$A$2:$A$1048576,FALSE),FALSE)),#N/A,HLOOKUP(B$2,'Data - Energy &amp; Metals'!$B$2:$AH$1048576,MATCH($A925,'Data - Energy &amp; Metals'!$A$2:$A$1048576,FALSE),FALSE))</f>
        <v>257761</v>
      </c>
      <c r="C925" s="7">
        <f>IF(ISBLANK(HLOOKUP(C$2,'Data - Energy &amp; Metals'!$B$2:$AH$1048576,MATCH($A925,'Data - Energy &amp; Metals'!$A$2:$A$1048576,FALSE),FALSE)),#N/A,HLOOKUP(C$2,'Data - Energy &amp; Metals'!$B$2:$AH$1048576,MATCH($A925,'Data - Energy &amp; Metals'!$A$2:$A$1048576,FALSE),FALSE))</f>
        <v>52279</v>
      </c>
      <c r="D925" s="7">
        <f>IF(ISBLANK(HLOOKUP(D$2,'Data - Energy &amp; Metals'!$B$2:$AH$1048576,MATCH($A925,'Data - Energy &amp; Metals'!$A$2:$A$1048576,FALSE),FALSE)),#N/A,HLOOKUP(D$2,'Data - Energy &amp; Metals'!$B$2:$AH$1048576,MATCH($A925,'Data - Energy &amp; Metals'!$A$2:$A$1048576,FALSE),FALSE))</f>
        <v>96207</v>
      </c>
      <c r="E925" s="8">
        <f t="shared" si="15"/>
        <v>-0.17042143691248871</v>
      </c>
    </row>
    <row r="926" spans="1:5" x14ac:dyDescent="0.25">
      <c r="A926" s="27">
        <f>IF('Data - Energy &amp; Metals'!A926="",#N/A,'Data - Energy &amp; Metals'!A926)</f>
        <v>45342</v>
      </c>
      <c r="B926" s="7">
        <f>IF(ISBLANK(HLOOKUP(B$2,'Data - Energy &amp; Metals'!$B$2:$AH$1048576,MATCH($A926,'Data - Energy &amp; Metals'!$A$2:$A$1048576,FALSE),FALSE)),#N/A,HLOOKUP(B$2,'Data - Energy &amp; Metals'!$B$2:$AH$1048576,MATCH($A926,'Data - Energy &amp; Metals'!$A$2:$A$1048576,FALSE),FALSE))</f>
        <v>229777</v>
      </c>
      <c r="C926" s="7">
        <f>IF(ISBLANK(HLOOKUP(C$2,'Data - Energy &amp; Metals'!$B$2:$AH$1048576,MATCH($A926,'Data - Energy &amp; Metals'!$A$2:$A$1048576,FALSE),FALSE)),#N/A,HLOOKUP(C$2,'Data - Energy &amp; Metals'!$B$2:$AH$1048576,MATCH($A926,'Data - Energy &amp; Metals'!$A$2:$A$1048576,FALSE),FALSE))</f>
        <v>63104</v>
      </c>
      <c r="D926" s="7">
        <f>IF(ISBLANK(HLOOKUP(D$2,'Data - Energy &amp; Metals'!$B$2:$AH$1048576,MATCH($A926,'Data - Energy &amp; Metals'!$A$2:$A$1048576,FALSE),FALSE)),#N/A,HLOOKUP(D$2,'Data - Energy &amp; Metals'!$B$2:$AH$1048576,MATCH($A926,'Data - Energy &amp; Metals'!$A$2:$A$1048576,FALSE),FALSE))</f>
        <v>74057</v>
      </c>
      <c r="E926" s="8">
        <f t="shared" si="15"/>
        <v>-4.7667956322869562E-2</v>
      </c>
    </row>
    <row r="927" spans="1:5" x14ac:dyDescent="0.25">
      <c r="A927" s="27">
        <f>IF('Data - Energy &amp; Metals'!A927="",#N/A,'Data - Energy &amp; Metals'!A927)</f>
        <v>45349</v>
      </c>
      <c r="B927" s="7">
        <f>IF(ISBLANK(HLOOKUP(B$2,'Data - Energy &amp; Metals'!$B$2:$AH$1048576,MATCH($A927,'Data - Energy &amp; Metals'!$A$2:$A$1048576,FALSE),FALSE)),#N/A,HLOOKUP(B$2,'Data - Energy &amp; Metals'!$B$2:$AH$1048576,MATCH($A927,'Data - Energy &amp; Metals'!$A$2:$A$1048576,FALSE),FALSE))</f>
        <v>189805</v>
      </c>
      <c r="C927" s="7">
        <f>IF(ISBLANK(HLOOKUP(C$2,'Data - Energy &amp; Metals'!$B$2:$AH$1048576,MATCH($A927,'Data - Energy &amp; Metals'!$A$2:$A$1048576,FALSE),FALSE)),#N/A,HLOOKUP(C$2,'Data - Energy &amp; Metals'!$B$2:$AH$1048576,MATCH($A927,'Data - Energy &amp; Metals'!$A$2:$A$1048576,FALSE),FALSE))</f>
        <v>54512</v>
      </c>
      <c r="D927" s="7">
        <f>IF(ISBLANK(HLOOKUP(D$2,'Data - Energy &amp; Metals'!$B$2:$AH$1048576,MATCH($A927,'Data - Energy &amp; Metals'!$A$2:$A$1048576,FALSE),FALSE)),#N/A,HLOOKUP(D$2,'Data - Energy &amp; Metals'!$B$2:$AH$1048576,MATCH($A927,'Data - Energy &amp; Metals'!$A$2:$A$1048576,FALSE),FALSE))</f>
        <v>49466</v>
      </c>
      <c r="E927" s="8">
        <f t="shared" si="15"/>
        <v>2.6585179526355997E-2</v>
      </c>
    </row>
    <row r="928" spans="1:5" x14ac:dyDescent="0.25">
      <c r="A928" s="27">
        <f>IF('Data - Energy &amp; Metals'!A928="",#N/A,'Data - Energy &amp; Metals'!A928)</f>
        <v>45356</v>
      </c>
      <c r="B928" s="7">
        <f>IF(ISBLANK(HLOOKUP(B$2,'Data - Energy &amp; Metals'!$B$2:$AH$1048576,MATCH($A928,'Data - Energy &amp; Metals'!$A$2:$A$1048576,FALSE),FALSE)),#N/A,HLOOKUP(B$2,'Data - Energy &amp; Metals'!$B$2:$AH$1048576,MATCH($A928,'Data - Energy &amp; Metals'!$A$2:$A$1048576,FALSE),FALSE))</f>
        <v>198561</v>
      </c>
      <c r="C928" s="7">
        <f>IF(ISBLANK(HLOOKUP(C$2,'Data - Energy &amp; Metals'!$B$2:$AH$1048576,MATCH($A928,'Data - Energy &amp; Metals'!$A$2:$A$1048576,FALSE),FALSE)),#N/A,HLOOKUP(C$2,'Data - Energy &amp; Metals'!$B$2:$AH$1048576,MATCH($A928,'Data - Energy &amp; Metals'!$A$2:$A$1048576,FALSE),FALSE))</f>
        <v>51724</v>
      </c>
      <c r="D928" s="7">
        <f>IF(ISBLANK(HLOOKUP(D$2,'Data - Energy &amp; Metals'!$B$2:$AH$1048576,MATCH($A928,'Data - Energy &amp; Metals'!$A$2:$A$1048576,FALSE),FALSE)),#N/A,HLOOKUP(D$2,'Data - Energy &amp; Metals'!$B$2:$AH$1048576,MATCH($A928,'Data - Energy &amp; Metals'!$A$2:$A$1048576,FALSE),FALSE))</f>
        <v>60287</v>
      </c>
      <c r="E928" s="8">
        <f t="shared" si="15"/>
        <v>-4.3125286435906345E-2</v>
      </c>
    </row>
    <row r="929" spans="1:5" x14ac:dyDescent="0.25">
      <c r="A929" s="27">
        <f>IF('Data - Energy &amp; Metals'!A929="",#N/A,'Data - Energy &amp; Metals'!A929)</f>
        <v>45363</v>
      </c>
      <c r="B929" s="7">
        <f>IF(ISBLANK(HLOOKUP(B$2,'Data - Energy &amp; Metals'!$B$2:$AH$1048576,MATCH($A929,'Data - Energy &amp; Metals'!$A$2:$A$1048576,FALSE),FALSE)),#N/A,HLOOKUP(B$2,'Data - Energy &amp; Metals'!$B$2:$AH$1048576,MATCH($A929,'Data - Energy &amp; Metals'!$A$2:$A$1048576,FALSE),FALSE))</f>
        <v>219445</v>
      </c>
      <c r="C929" s="7">
        <f>IF(ISBLANK(HLOOKUP(C$2,'Data - Energy &amp; Metals'!$B$2:$AH$1048576,MATCH($A929,'Data - Energy &amp; Metals'!$A$2:$A$1048576,FALSE),FALSE)),#N/A,HLOOKUP(C$2,'Data - Energy &amp; Metals'!$B$2:$AH$1048576,MATCH($A929,'Data - Energy &amp; Metals'!$A$2:$A$1048576,FALSE),FALSE))</f>
        <v>66445</v>
      </c>
      <c r="D929" s="7">
        <f>IF(ISBLANK(HLOOKUP(D$2,'Data - Energy &amp; Metals'!$B$2:$AH$1048576,MATCH($A929,'Data - Energy &amp; Metals'!$A$2:$A$1048576,FALSE),FALSE)),#N/A,HLOOKUP(D$2,'Data - Energy &amp; Metals'!$B$2:$AH$1048576,MATCH($A929,'Data - Energy &amp; Metals'!$A$2:$A$1048576,FALSE),FALSE))</f>
        <v>60662</v>
      </c>
      <c r="E929" s="8">
        <f t="shared" si="15"/>
        <v>2.635284467634259E-2</v>
      </c>
    </row>
    <row r="930" spans="1:5" x14ac:dyDescent="0.25">
      <c r="A930" s="27">
        <f>IF('Data - Energy &amp; Metals'!A930="",#N/A,'Data - Energy &amp; Metals'!A930)</f>
        <v>45370</v>
      </c>
      <c r="B930" s="7">
        <f>IF(ISBLANK(HLOOKUP(B$2,'Data - Energy &amp; Metals'!$B$2:$AH$1048576,MATCH($A930,'Data - Energy &amp; Metals'!$A$2:$A$1048576,FALSE),FALSE)),#N/A,HLOOKUP(B$2,'Data - Energy &amp; Metals'!$B$2:$AH$1048576,MATCH($A930,'Data - Energy &amp; Metals'!$A$2:$A$1048576,FALSE),FALSE))</f>
        <v>269690</v>
      </c>
      <c r="C930" s="7">
        <f>IF(ISBLANK(HLOOKUP(C$2,'Data - Energy &amp; Metals'!$B$2:$AH$1048576,MATCH($A930,'Data - Energy &amp; Metals'!$A$2:$A$1048576,FALSE),FALSE)),#N/A,HLOOKUP(C$2,'Data - Energy &amp; Metals'!$B$2:$AH$1048576,MATCH($A930,'Data - Energy &amp; Metals'!$A$2:$A$1048576,FALSE),FALSE))</f>
        <v>90239</v>
      </c>
      <c r="D930" s="7">
        <f>IF(ISBLANK(HLOOKUP(D$2,'Data - Energy &amp; Metals'!$B$2:$AH$1048576,MATCH($A930,'Data - Energy &amp; Metals'!$A$2:$A$1048576,FALSE),FALSE)),#N/A,HLOOKUP(D$2,'Data - Energy &amp; Metals'!$B$2:$AH$1048576,MATCH($A930,'Data - Energy &amp; Metals'!$A$2:$A$1048576,FALSE),FALSE))</f>
        <v>59094</v>
      </c>
      <c r="E930" s="8">
        <f t="shared" si="15"/>
        <v>0.11548444510363751</v>
      </c>
    </row>
    <row r="931" spans="1:5" x14ac:dyDescent="0.25">
      <c r="A931" s="27">
        <f>IF('Data - Energy &amp; Metals'!A931="",#N/A,'Data - Energy &amp; Metals'!A931)</f>
        <v>45377</v>
      </c>
      <c r="B931" s="7">
        <f>IF(ISBLANK(HLOOKUP(B$2,'Data - Energy &amp; Metals'!$B$2:$AH$1048576,MATCH($A931,'Data - Energy &amp; Metals'!$A$2:$A$1048576,FALSE),FALSE)),#N/A,HLOOKUP(B$2,'Data - Energy &amp; Metals'!$B$2:$AH$1048576,MATCH($A931,'Data - Energy &amp; Metals'!$A$2:$A$1048576,FALSE),FALSE))</f>
        <v>280731</v>
      </c>
      <c r="C931" s="7">
        <f>IF(ISBLANK(HLOOKUP(C$2,'Data - Energy &amp; Metals'!$B$2:$AH$1048576,MATCH($A931,'Data - Energy &amp; Metals'!$A$2:$A$1048576,FALSE),FALSE)),#N/A,HLOOKUP(C$2,'Data - Energy &amp; Metals'!$B$2:$AH$1048576,MATCH($A931,'Data - Energy &amp; Metals'!$A$2:$A$1048576,FALSE),FALSE))</f>
        <v>87053</v>
      </c>
      <c r="D931" s="7">
        <f>IF(ISBLANK(HLOOKUP(D$2,'Data - Energy &amp; Metals'!$B$2:$AH$1048576,MATCH($A931,'Data - Energy &amp; Metals'!$A$2:$A$1048576,FALSE),FALSE)),#N/A,HLOOKUP(D$2,'Data - Energy &amp; Metals'!$B$2:$AH$1048576,MATCH($A931,'Data - Energy &amp; Metals'!$A$2:$A$1048576,FALSE),FALSE))</f>
        <v>71966</v>
      </c>
      <c r="E931" s="8">
        <f t="shared" si="15"/>
        <v>5.3741838272225013E-2</v>
      </c>
    </row>
    <row r="932" spans="1:5" x14ac:dyDescent="0.25">
      <c r="A932" s="27">
        <f>IF('Data - Energy &amp; Metals'!A932="",#N/A,'Data - Energy &amp; Metals'!A932)</f>
        <v>45384</v>
      </c>
      <c r="B932" s="7">
        <f>IF(ISBLANK(HLOOKUP(B$2,'Data - Energy &amp; Metals'!$B$2:$AH$1048576,MATCH($A932,'Data - Energy &amp; Metals'!$A$2:$A$1048576,FALSE),FALSE)),#N/A,HLOOKUP(B$2,'Data - Energy &amp; Metals'!$B$2:$AH$1048576,MATCH($A932,'Data - Energy &amp; Metals'!$A$2:$A$1048576,FALSE),FALSE))</f>
        <v>293955</v>
      </c>
      <c r="C932" s="7">
        <f>IF(ISBLANK(HLOOKUP(C$2,'Data - Energy &amp; Metals'!$B$2:$AH$1048576,MATCH($A932,'Data - Energy &amp; Metals'!$A$2:$A$1048576,FALSE),FALSE)),#N/A,HLOOKUP(C$2,'Data - Energy &amp; Metals'!$B$2:$AH$1048576,MATCH($A932,'Data - Energy &amp; Metals'!$A$2:$A$1048576,FALSE),FALSE))</f>
        <v>92986</v>
      </c>
      <c r="D932" s="7">
        <f>IF(ISBLANK(HLOOKUP(D$2,'Data - Energy &amp; Metals'!$B$2:$AH$1048576,MATCH($A932,'Data - Energy &amp; Metals'!$A$2:$A$1048576,FALSE),FALSE)),#N/A,HLOOKUP(D$2,'Data - Energy &amp; Metals'!$B$2:$AH$1048576,MATCH($A932,'Data - Energy &amp; Metals'!$A$2:$A$1048576,FALSE),FALSE))</f>
        <v>82706</v>
      </c>
      <c r="E932" s="8">
        <f t="shared" si="15"/>
        <v>3.4971339150550257E-2</v>
      </c>
    </row>
    <row r="933" spans="1:5" x14ac:dyDescent="0.25">
      <c r="A933" s="27">
        <f>IF('Data - Energy &amp; Metals'!A933="",#N/A,'Data - Energy &amp; Metals'!A933)</f>
        <v>45391</v>
      </c>
      <c r="B933" s="7">
        <f>IF(ISBLANK(HLOOKUP(B$2,'Data - Energy &amp; Metals'!$B$2:$AH$1048576,MATCH($A933,'Data - Energy &amp; Metals'!$A$2:$A$1048576,FALSE),FALSE)),#N/A,HLOOKUP(B$2,'Data - Energy &amp; Metals'!$B$2:$AH$1048576,MATCH($A933,'Data - Energy &amp; Metals'!$A$2:$A$1048576,FALSE),FALSE))</f>
        <v>301181</v>
      </c>
      <c r="C933" s="7">
        <f>IF(ISBLANK(HLOOKUP(C$2,'Data - Energy &amp; Metals'!$B$2:$AH$1048576,MATCH($A933,'Data - Energy &amp; Metals'!$A$2:$A$1048576,FALSE),FALSE)),#N/A,HLOOKUP(C$2,'Data - Energy &amp; Metals'!$B$2:$AH$1048576,MATCH($A933,'Data - Energy &amp; Metals'!$A$2:$A$1048576,FALSE),FALSE))</f>
        <v>109654</v>
      </c>
      <c r="D933" s="7">
        <f>IF(ISBLANK(HLOOKUP(D$2,'Data - Energy &amp; Metals'!$B$2:$AH$1048576,MATCH($A933,'Data - Energy &amp; Metals'!$A$2:$A$1048576,FALSE),FALSE)),#N/A,HLOOKUP(D$2,'Data - Energy &amp; Metals'!$B$2:$AH$1048576,MATCH($A933,'Data - Energy &amp; Metals'!$A$2:$A$1048576,FALSE),FALSE))</f>
        <v>66422</v>
      </c>
      <c r="E933" s="8">
        <f t="shared" si="15"/>
        <v>0.14354159126903757</v>
      </c>
    </row>
    <row r="934" spans="1:5" x14ac:dyDescent="0.25">
      <c r="A934" s="27">
        <f>IF('Data - Energy &amp; Metals'!A934="",#N/A,'Data - Energy &amp; Metals'!A934)</f>
        <v>45398</v>
      </c>
      <c r="B934" s="7">
        <f>IF(ISBLANK(HLOOKUP(B$2,'Data - Energy &amp; Metals'!$B$2:$AH$1048576,MATCH($A934,'Data - Energy &amp; Metals'!$A$2:$A$1048576,FALSE),FALSE)),#N/A,HLOOKUP(B$2,'Data - Energy &amp; Metals'!$B$2:$AH$1048576,MATCH($A934,'Data - Energy &amp; Metals'!$A$2:$A$1048576,FALSE),FALSE))</f>
        <v>299220</v>
      </c>
      <c r="C934" s="7">
        <f>IF(ISBLANK(HLOOKUP(C$2,'Data - Energy &amp; Metals'!$B$2:$AH$1048576,MATCH($A934,'Data - Energy &amp; Metals'!$A$2:$A$1048576,FALSE),FALSE)),#N/A,HLOOKUP(C$2,'Data - Energy &amp; Metals'!$B$2:$AH$1048576,MATCH($A934,'Data - Energy &amp; Metals'!$A$2:$A$1048576,FALSE),FALSE))</f>
        <v>106799</v>
      </c>
      <c r="D934" s="7">
        <f>IF(ISBLANK(HLOOKUP(D$2,'Data - Energy &amp; Metals'!$B$2:$AH$1048576,MATCH($A934,'Data - Energy &amp; Metals'!$A$2:$A$1048576,FALSE),FALSE)),#N/A,HLOOKUP(D$2,'Data - Energy &amp; Metals'!$B$2:$AH$1048576,MATCH($A934,'Data - Energy &amp; Metals'!$A$2:$A$1048576,FALSE),FALSE))</f>
        <v>59728</v>
      </c>
      <c r="E934" s="8">
        <f t="shared" si="15"/>
        <v>0.15731234543145511</v>
      </c>
    </row>
    <row r="935" spans="1:5" x14ac:dyDescent="0.25">
      <c r="A935" s="27">
        <f>IF('Data - Energy &amp; Metals'!A935="",#N/A,'Data - Energy &amp; Metals'!A935)</f>
        <v>45405</v>
      </c>
      <c r="B935" s="7">
        <f>IF(ISBLANK(HLOOKUP(B$2,'Data - Energy &amp; Metals'!$B$2:$AH$1048576,MATCH($A935,'Data - Energy &amp; Metals'!$A$2:$A$1048576,FALSE),FALSE)),#N/A,HLOOKUP(B$2,'Data - Energy &amp; Metals'!$B$2:$AH$1048576,MATCH($A935,'Data - Energy &amp; Metals'!$A$2:$A$1048576,FALSE),FALSE))</f>
        <v>308479</v>
      </c>
      <c r="C935" s="7">
        <f>IF(ISBLANK(HLOOKUP(C$2,'Data - Energy &amp; Metals'!$B$2:$AH$1048576,MATCH($A935,'Data - Energy &amp; Metals'!$A$2:$A$1048576,FALSE),FALSE)),#N/A,HLOOKUP(C$2,'Data - Energy &amp; Metals'!$B$2:$AH$1048576,MATCH($A935,'Data - Energy &amp; Metals'!$A$2:$A$1048576,FALSE),FALSE))</f>
        <v>113712</v>
      </c>
      <c r="D935" s="7">
        <f>IF(ISBLANK(HLOOKUP(D$2,'Data - Energy &amp; Metals'!$B$2:$AH$1048576,MATCH($A935,'Data - Energy &amp; Metals'!$A$2:$A$1048576,FALSE),FALSE)),#N/A,HLOOKUP(D$2,'Data - Energy &amp; Metals'!$B$2:$AH$1048576,MATCH($A935,'Data - Energy &amp; Metals'!$A$2:$A$1048576,FALSE),FALSE))</f>
        <v>50720</v>
      </c>
      <c r="E935" s="8">
        <f t="shared" si="15"/>
        <v>0.20420190677485339</v>
      </c>
    </row>
    <row r="936" spans="1:5" x14ac:dyDescent="0.25">
      <c r="A936" s="27">
        <f>IF('Data - Energy &amp; Metals'!A936="",#N/A,'Data - Energy &amp; Metals'!A936)</f>
        <v>45412</v>
      </c>
      <c r="B936" s="7">
        <f>IF(ISBLANK(HLOOKUP(B$2,'Data - Energy &amp; Metals'!$B$2:$AH$1048576,MATCH($A936,'Data - Energy &amp; Metals'!$A$2:$A$1048576,FALSE),FALSE)),#N/A,HLOOKUP(B$2,'Data - Energy &amp; Metals'!$B$2:$AH$1048576,MATCH($A936,'Data - Energy &amp; Metals'!$A$2:$A$1048576,FALSE),FALSE))</f>
        <v>293492</v>
      </c>
      <c r="C936" s="7">
        <f>IF(ISBLANK(HLOOKUP(C$2,'Data - Energy &amp; Metals'!$B$2:$AH$1048576,MATCH($A936,'Data - Energy &amp; Metals'!$A$2:$A$1048576,FALSE),FALSE)),#N/A,HLOOKUP(C$2,'Data - Energy &amp; Metals'!$B$2:$AH$1048576,MATCH($A936,'Data - Energy &amp; Metals'!$A$2:$A$1048576,FALSE),FALSE))</f>
        <v>117712</v>
      </c>
      <c r="D936" s="7">
        <f>IF(ISBLANK(HLOOKUP(D$2,'Data - Energy &amp; Metals'!$B$2:$AH$1048576,MATCH($A936,'Data - Energy &amp; Metals'!$A$2:$A$1048576,FALSE),FALSE)),#N/A,HLOOKUP(D$2,'Data - Energy &amp; Metals'!$B$2:$AH$1048576,MATCH($A936,'Data - Energy &amp; Metals'!$A$2:$A$1048576,FALSE),FALSE))</f>
        <v>58704</v>
      </c>
      <c r="E936" s="8">
        <f t="shared" si="15"/>
        <v>0.20105488394913659</v>
      </c>
    </row>
    <row r="937" spans="1:5" x14ac:dyDescent="0.25">
      <c r="A937" s="27">
        <f>IF('Data - Energy &amp; Metals'!A937="",#N/A,'Data - Energy &amp; Metals'!A937)</f>
        <v>45419</v>
      </c>
      <c r="B937" s="7">
        <f>IF(ISBLANK(HLOOKUP(B$2,'Data - Energy &amp; Metals'!$B$2:$AH$1048576,MATCH($A937,'Data - Energy &amp; Metals'!$A$2:$A$1048576,FALSE),FALSE)),#N/A,HLOOKUP(B$2,'Data - Energy &amp; Metals'!$B$2:$AH$1048576,MATCH($A937,'Data - Energy &amp; Metals'!$A$2:$A$1048576,FALSE),FALSE))</f>
        <v>300392</v>
      </c>
      <c r="C937" s="7">
        <f>IF(ISBLANK(HLOOKUP(C$2,'Data - Energy &amp; Metals'!$B$2:$AH$1048576,MATCH($A937,'Data - Energy &amp; Metals'!$A$2:$A$1048576,FALSE),FALSE)),#N/A,HLOOKUP(C$2,'Data - Energy &amp; Metals'!$B$2:$AH$1048576,MATCH($A937,'Data - Energy &amp; Metals'!$A$2:$A$1048576,FALSE),FALSE))</f>
        <v>124099</v>
      </c>
      <c r="D937" s="7">
        <f>IF(ISBLANK(HLOOKUP(D$2,'Data - Energy &amp; Metals'!$B$2:$AH$1048576,MATCH($A937,'Data - Energy &amp; Metals'!$A$2:$A$1048576,FALSE),FALSE)),#N/A,HLOOKUP(D$2,'Data - Energy &amp; Metals'!$B$2:$AH$1048576,MATCH($A937,'Data - Energy &amp; Metals'!$A$2:$A$1048576,FALSE),FALSE))</f>
        <v>62248</v>
      </c>
      <c r="E937" s="8">
        <f t="shared" si="15"/>
        <v>0.20590095608405018</v>
      </c>
    </row>
    <row r="938" spans="1:5" x14ac:dyDescent="0.25">
      <c r="A938" s="27">
        <f>IF('Data - Energy &amp; Metals'!A938="",#N/A,'Data - Energy &amp; Metals'!A938)</f>
        <v>45426</v>
      </c>
      <c r="B938" s="7">
        <f>IF(ISBLANK(HLOOKUP(B$2,'Data - Energy &amp; Metals'!$B$2:$AH$1048576,MATCH($A938,'Data - Energy &amp; Metals'!$A$2:$A$1048576,FALSE),FALSE)),#N/A,HLOOKUP(B$2,'Data - Energy &amp; Metals'!$B$2:$AH$1048576,MATCH($A938,'Data - Energy &amp; Metals'!$A$2:$A$1048576,FALSE),FALSE))</f>
        <v>316141</v>
      </c>
      <c r="C938" s="7">
        <f>IF(ISBLANK(HLOOKUP(C$2,'Data - Energy &amp; Metals'!$B$2:$AH$1048576,MATCH($A938,'Data - Energy &amp; Metals'!$A$2:$A$1048576,FALSE),FALSE)),#N/A,HLOOKUP(C$2,'Data - Energy &amp; Metals'!$B$2:$AH$1048576,MATCH($A938,'Data - Energy &amp; Metals'!$A$2:$A$1048576,FALSE),FALSE))</f>
        <v>133711</v>
      </c>
      <c r="D938" s="7">
        <f>IF(ISBLANK(HLOOKUP(D$2,'Data - Energy &amp; Metals'!$B$2:$AH$1048576,MATCH($A938,'Data - Energy &amp; Metals'!$A$2:$A$1048576,FALSE),FALSE)),#N/A,HLOOKUP(D$2,'Data - Energy &amp; Metals'!$B$2:$AH$1048576,MATCH($A938,'Data - Energy &amp; Metals'!$A$2:$A$1048576,FALSE),FALSE))</f>
        <v>64486</v>
      </c>
      <c r="E938" s="8">
        <f t="shared" si="15"/>
        <v>0.21896875128502788</v>
      </c>
    </row>
    <row r="939" spans="1:5" x14ac:dyDescent="0.25">
      <c r="A939" s="27">
        <f>IF('Data - Energy &amp; Metals'!A939="",#N/A,'Data - Energy &amp; Metals'!A939)</f>
        <v>45433</v>
      </c>
      <c r="B939" s="7">
        <f>IF(ISBLANK(HLOOKUP(B$2,'Data - Energy &amp; Metals'!$B$2:$AH$1048576,MATCH($A939,'Data - Energy &amp; Metals'!$A$2:$A$1048576,FALSE),FALSE)),#N/A,HLOOKUP(B$2,'Data - Energy &amp; Metals'!$B$2:$AH$1048576,MATCH($A939,'Data - Energy &amp; Metals'!$A$2:$A$1048576,FALSE),FALSE))</f>
        <v>303409</v>
      </c>
      <c r="C939" s="7">
        <f>IF(ISBLANK(HLOOKUP(C$2,'Data - Energy &amp; Metals'!$B$2:$AH$1048576,MATCH($A939,'Data - Energy &amp; Metals'!$A$2:$A$1048576,FALSE),FALSE)),#N/A,HLOOKUP(C$2,'Data - Energy &amp; Metals'!$B$2:$AH$1048576,MATCH($A939,'Data - Energy &amp; Metals'!$A$2:$A$1048576,FALSE),FALSE))</f>
        <v>133449</v>
      </c>
      <c r="D939" s="7">
        <f>IF(ISBLANK(HLOOKUP(D$2,'Data - Energy &amp; Metals'!$B$2:$AH$1048576,MATCH($A939,'Data - Energy &amp; Metals'!$A$2:$A$1048576,FALSE),FALSE)),#N/A,HLOOKUP(D$2,'Data - Energy &amp; Metals'!$B$2:$AH$1048576,MATCH($A939,'Data - Energy &amp; Metals'!$A$2:$A$1048576,FALSE),FALSE))</f>
        <v>58142</v>
      </c>
      <c r="E939" s="8">
        <f t="shared" si="15"/>
        <v>0.24820292080986392</v>
      </c>
    </row>
    <row r="940" spans="1:5" x14ac:dyDescent="0.25">
      <c r="A940" s="27">
        <f>IF('Data - Energy &amp; Metals'!A940="",#N/A,'Data - Energy &amp; Metals'!A940)</f>
        <v>45440</v>
      </c>
      <c r="B940" s="7">
        <f>IF(ISBLANK(HLOOKUP(B$2,'Data - Energy &amp; Metals'!$B$2:$AH$1048576,MATCH($A940,'Data - Energy &amp; Metals'!$A$2:$A$1048576,FALSE),FALSE)),#N/A,HLOOKUP(B$2,'Data - Energy &amp; Metals'!$B$2:$AH$1048576,MATCH($A940,'Data - Energy &amp; Metals'!$A$2:$A$1048576,FALSE),FALSE))</f>
        <v>298839</v>
      </c>
      <c r="C940" s="7">
        <f>IF(ISBLANK(HLOOKUP(C$2,'Data - Energy &amp; Metals'!$B$2:$AH$1048576,MATCH($A940,'Data - Energy &amp; Metals'!$A$2:$A$1048576,FALSE),FALSE)),#N/A,HLOOKUP(C$2,'Data - Energy &amp; Metals'!$B$2:$AH$1048576,MATCH($A940,'Data - Energy &amp; Metals'!$A$2:$A$1048576,FALSE),FALSE))</f>
        <v>122862</v>
      </c>
      <c r="D940" s="7">
        <f>IF(ISBLANK(HLOOKUP(D$2,'Data - Energy &amp; Metals'!$B$2:$AH$1048576,MATCH($A940,'Data - Energy &amp; Metals'!$A$2:$A$1048576,FALSE),FALSE)),#N/A,HLOOKUP(D$2,'Data - Energy &amp; Metals'!$B$2:$AH$1048576,MATCH($A940,'Data - Energy &amp; Metals'!$A$2:$A$1048576,FALSE),FALSE))</f>
        <v>59874</v>
      </c>
      <c r="E940" s="8">
        <f t="shared" si="15"/>
        <v>0.21077570196661077</v>
      </c>
    </row>
    <row r="941" spans="1:5" x14ac:dyDescent="0.25">
      <c r="A941" s="27">
        <f>IF('Data - Energy &amp; Metals'!A941="",#N/A,'Data - Energy &amp; Metals'!A941)</f>
        <v>45447</v>
      </c>
      <c r="B941" s="7">
        <f>IF(ISBLANK(HLOOKUP(B$2,'Data - Energy &amp; Metals'!$B$2:$AH$1048576,MATCH($A941,'Data - Energy &amp; Metals'!$A$2:$A$1048576,FALSE),FALSE)),#N/A,HLOOKUP(B$2,'Data - Energy &amp; Metals'!$B$2:$AH$1048576,MATCH($A941,'Data - Energy &amp; Metals'!$A$2:$A$1048576,FALSE),FALSE))</f>
        <v>283719</v>
      </c>
      <c r="C941" s="7">
        <f>IF(ISBLANK(HLOOKUP(C$2,'Data - Energy &amp; Metals'!$B$2:$AH$1048576,MATCH($A941,'Data - Energy &amp; Metals'!$A$2:$A$1048576,FALSE),FALSE)),#N/A,HLOOKUP(C$2,'Data - Energy &amp; Metals'!$B$2:$AH$1048576,MATCH($A941,'Data - Energy &amp; Metals'!$A$2:$A$1048576,FALSE),FALSE))</f>
        <v>111635</v>
      </c>
      <c r="D941" s="7">
        <f>IF(ISBLANK(HLOOKUP(D$2,'Data - Energy &amp; Metals'!$B$2:$AH$1048576,MATCH($A941,'Data - Energy &amp; Metals'!$A$2:$A$1048576,FALSE),FALSE)),#N/A,HLOOKUP(D$2,'Data - Energy &amp; Metals'!$B$2:$AH$1048576,MATCH($A941,'Data - Energy &amp; Metals'!$A$2:$A$1048576,FALSE),FALSE))</f>
        <v>56585</v>
      </c>
      <c r="E941" s="8">
        <f t="shared" si="15"/>
        <v>0.19403000856481237</v>
      </c>
    </row>
    <row r="942" spans="1:5" x14ac:dyDescent="0.25">
      <c r="A942" s="27">
        <f>IF('Data - Energy &amp; Metals'!A942="",#N/A,'Data - Energy &amp; Metals'!A942)</f>
        <v>45454</v>
      </c>
      <c r="B942" s="7">
        <f>IF(ISBLANK(HLOOKUP(B$2,'Data - Energy &amp; Metals'!$B$2:$AH$1048576,MATCH($A942,'Data - Energy &amp; Metals'!$A$2:$A$1048576,FALSE),FALSE)),#N/A,HLOOKUP(B$2,'Data - Energy &amp; Metals'!$B$2:$AH$1048576,MATCH($A942,'Data - Energy &amp; Metals'!$A$2:$A$1048576,FALSE),FALSE))</f>
        <v>270090</v>
      </c>
      <c r="C942" s="7">
        <f>IF(ISBLANK(HLOOKUP(C$2,'Data - Energy &amp; Metals'!$B$2:$AH$1048576,MATCH($A942,'Data - Energy &amp; Metals'!$A$2:$A$1048576,FALSE),FALSE)),#N/A,HLOOKUP(C$2,'Data - Energy &amp; Metals'!$B$2:$AH$1048576,MATCH($A942,'Data - Energy &amp; Metals'!$A$2:$A$1048576,FALSE),FALSE))</f>
        <v>108350</v>
      </c>
      <c r="D942" s="7">
        <f>IF(ISBLANK(HLOOKUP(D$2,'Data - Energy &amp; Metals'!$B$2:$AH$1048576,MATCH($A942,'Data - Energy &amp; Metals'!$A$2:$A$1048576,FALSE),FALSE)),#N/A,HLOOKUP(D$2,'Data - Energy &amp; Metals'!$B$2:$AH$1048576,MATCH($A942,'Data - Energy &amp; Metals'!$A$2:$A$1048576,FALSE),FALSE))</f>
        <v>55133</v>
      </c>
      <c r="E942" s="8">
        <f t="shared" si="15"/>
        <v>0.19703432189270242</v>
      </c>
    </row>
    <row r="943" spans="1:5" x14ac:dyDescent="0.25">
      <c r="A943" s="27">
        <f>IF('Data - Energy &amp; Metals'!A943="",#N/A,'Data - Energy &amp; Metals'!A943)</f>
        <v>45461</v>
      </c>
      <c r="B943" s="7">
        <f>IF(ISBLANK(HLOOKUP(B$2,'Data - Energy &amp; Metals'!$B$2:$AH$1048576,MATCH($A943,'Data - Energy &amp; Metals'!$A$2:$A$1048576,FALSE),FALSE)),#N/A,HLOOKUP(B$2,'Data - Energy &amp; Metals'!$B$2:$AH$1048576,MATCH($A943,'Data - Energy &amp; Metals'!$A$2:$A$1048576,FALSE),FALSE))</f>
        <v>265935</v>
      </c>
      <c r="C943" s="7">
        <f>IF(ISBLANK(HLOOKUP(C$2,'Data - Energy &amp; Metals'!$B$2:$AH$1048576,MATCH($A943,'Data - Energy &amp; Metals'!$A$2:$A$1048576,FALSE),FALSE)),#N/A,HLOOKUP(C$2,'Data - Energy &amp; Metals'!$B$2:$AH$1048576,MATCH($A943,'Data - Energy &amp; Metals'!$A$2:$A$1048576,FALSE),FALSE))</f>
        <v>104248</v>
      </c>
      <c r="D943" s="7">
        <f>IF(ISBLANK(HLOOKUP(D$2,'Data - Energy &amp; Metals'!$B$2:$AH$1048576,MATCH($A943,'Data - Energy &amp; Metals'!$A$2:$A$1048576,FALSE),FALSE)),#N/A,HLOOKUP(D$2,'Data - Energy &amp; Metals'!$B$2:$AH$1048576,MATCH($A943,'Data - Energy &amp; Metals'!$A$2:$A$1048576,FALSE),FALSE))</f>
        <v>58614</v>
      </c>
      <c r="E943" s="8">
        <f t="shared" si="15"/>
        <v>0.17159832289845264</v>
      </c>
    </row>
    <row r="944" spans="1:5" x14ac:dyDescent="0.25">
      <c r="A944" s="27">
        <f>IF('Data - Energy &amp; Metals'!A944="",#N/A,'Data - Energy &amp; Metals'!A944)</f>
        <v>45468</v>
      </c>
      <c r="B944" s="7">
        <f>IF(ISBLANK(HLOOKUP(B$2,'Data - Energy &amp; Metals'!$B$2:$AH$1048576,MATCH($A944,'Data - Energy &amp; Metals'!$A$2:$A$1048576,FALSE),FALSE)),#N/A,HLOOKUP(B$2,'Data - Energy &amp; Metals'!$B$2:$AH$1048576,MATCH($A944,'Data - Energy &amp; Metals'!$A$2:$A$1048576,FALSE),FALSE))</f>
        <v>255809</v>
      </c>
      <c r="C944" s="7">
        <f>IF(ISBLANK(HLOOKUP(C$2,'Data - Energy &amp; Metals'!$B$2:$AH$1048576,MATCH($A944,'Data - Energy &amp; Metals'!$A$2:$A$1048576,FALSE),FALSE)),#N/A,HLOOKUP(C$2,'Data - Energy &amp; Metals'!$B$2:$AH$1048576,MATCH($A944,'Data - Energy &amp; Metals'!$A$2:$A$1048576,FALSE),FALSE))</f>
        <v>103661</v>
      </c>
      <c r="D944" s="7">
        <f>IF(ISBLANK(HLOOKUP(D$2,'Data - Energy &amp; Metals'!$B$2:$AH$1048576,MATCH($A944,'Data - Energy &amp; Metals'!$A$2:$A$1048576,FALSE),FALSE)),#N/A,HLOOKUP(D$2,'Data - Energy &amp; Metals'!$B$2:$AH$1048576,MATCH($A944,'Data - Energy &amp; Metals'!$A$2:$A$1048576,FALSE),FALSE))</f>
        <v>64630</v>
      </c>
      <c r="E944" s="8">
        <f t="shared" si="15"/>
        <v>0.15257868175083755</v>
      </c>
    </row>
    <row r="945" spans="1:5" x14ac:dyDescent="0.25">
      <c r="A945" s="27">
        <f>IF('Data - Energy &amp; Metals'!A945="",#N/A,'Data - Energy &amp; Metals'!A945)</f>
        <v>45475</v>
      </c>
      <c r="B945" s="7">
        <f>IF(ISBLANK(HLOOKUP(B$2,'Data - Energy &amp; Metals'!$B$2:$AH$1048576,MATCH($A945,'Data - Energy &amp; Metals'!$A$2:$A$1048576,FALSE),FALSE)),#N/A,HLOOKUP(B$2,'Data - Energy &amp; Metals'!$B$2:$AH$1048576,MATCH($A945,'Data - Energy &amp; Metals'!$A$2:$A$1048576,FALSE),FALSE))</f>
        <v>256039</v>
      </c>
      <c r="C945" s="7">
        <f>IF(ISBLANK(HLOOKUP(C$2,'Data - Energy &amp; Metals'!$B$2:$AH$1048576,MATCH($A945,'Data - Energy &amp; Metals'!$A$2:$A$1048576,FALSE),FALSE)),#N/A,HLOOKUP(C$2,'Data - Energy &amp; Metals'!$B$2:$AH$1048576,MATCH($A945,'Data - Energy &amp; Metals'!$A$2:$A$1048576,FALSE),FALSE))</f>
        <v>101147</v>
      </c>
      <c r="D945" s="7">
        <f>IF(ISBLANK(HLOOKUP(D$2,'Data - Energy &amp; Metals'!$B$2:$AH$1048576,MATCH($A945,'Data - Energy &amp; Metals'!$A$2:$A$1048576,FALSE),FALSE)),#N/A,HLOOKUP(D$2,'Data - Energy &amp; Metals'!$B$2:$AH$1048576,MATCH($A945,'Data - Energy &amp; Metals'!$A$2:$A$1048576,FALSE),FALSE))</f>
        <v>67400</v>
      </c>
      <c r="E945" s="8">
        <f t="shared" si="15"/>
        <v>0.13180413921316675</v>
      </c>
    </row>
    <row r="946" spans="1:5" x14ac:dyDescent="0.25">
      <c r="A946" s="27">
        <f>IF('Data - Energy &amp; Metals'!A946="",#N/A,'Data - Energy &amp; Metals'!A946)</f>
        <v>45482</v>
      </c>
      <c r="B946" s="7">
        <f>IF(ISBLANK(HLOOKUP(B$2,'Data - Energy &amp; Metals'!$B$2:$AH$1048576,MATCH($A946,'Data - Energy &amp; Metals'!$A$2:$A$1048576,FALSE),FALSE)),#N/A,HLOOKUP(B$2,'Data - Energy &amp; Metals'!$B$2:$AH$1048576,MATCH($A946,'Data - Energy &amp; Metals'!$A$2:$A$1048576,FALSE),FALSE))</f>
        <v>263869</v>
      </c>
      <c r="C946" s="7">
        <f>IF(ISBLANK(HLOOKUP(C$2,'Data - Energy &amp; Metals'!$B$2:$AH$1048576,MATCH($A946,'Data - Energy &amp; Metals'!$A$2:$A$1048576,FALSE),FALSE)),#N/A,HLOOKUP(C$2,'Data - Energy &amp; Metals'!$B$2:$AH$1048576,MATCH($A946,'Data - Energy &amp; Metals'!$A$2:$A$1048576,FALSE),FALSE))</f>
        <v>107438</v>
      </c>
      <c r="D946" s="7">
        <f>IF(ISBLANK(HLOOKUP(D$2,'Data - Energy &amp; Metals'!$B$2:$AH$1048576,MATCH($A946,'Data - Energy &amp; Metals'!$A$2:$A$1048576,FALSE),FALSE)),#N/A,HLOOKUP(D$2,'Data - Energy &amp; Metals'!$B$2:$AH$1048576,MATCH($A946,'Data - Energy &amp; Metals'!$A$2:$A$1048576,FALSE),FALSE))</f>
        <v>63482</v>
      </c>
      <c r="E946" s="8">
        <f t="shared" si="15"/>
        <v>0.16658266033524211</v>
      </c>
    </row>
    <row r="947" spans="1:5" x14ac:dyDescent="0.25">
      <c r="A947" s="27">
        <f>IF('Data - Energy &amp; Metals'!A947="",#N/A,'Data - Energy &amp; Metals'!A947)</f>
        <v>45489</v>
      </c>
      <c r="B947" s="7">
        <f>IF(ISBLANK(HLOOKUP(B$2,'Data - Energy &amp; Metals'!$B$2:$AH$1048576,MATCH($A947,'Data - Energy &amp; Metals'!$A$2:$A$1048576,FALSE),FALSE)),#N/A,HLOOKUP(B$2,'Data - Energy &amp; Metals'!$B$2:$AH$1048576,MATCH($A947,'Data - Energy &amp; Metals'!$A$2:$A$1048576,FALSE),FALSE))</f>
        <v>270330</v>
      </c>
      <c r="C947" s="7">
        <f>IF(ISBLANK(HLOOKUP(C$2,'Data - Energy &amp; Metals'!$B$2:$AH$1048576,MATCH($A947,'Data - Energy &amp; Metals'!$A$2:$A$1048576,FALSE),FALSE)),#N/A,HLOOKUP(C$2,'Data - Energy &amp; Metals'!$B$2:$AH$1048576,MATCH($A947,'Data - Energy &amp; Metals'!$A$2:$A$1048576,FALSE),FALSE))</f>
        <v>103818</v>
      </c>
      <c r="D947" s="7">
        <f>IF(ISBLANK(HLOOKUP(D$2,'Data - Energy &amp; Metals'!$B$2:$AH$1048576,MATCH($A947,'Data - Energy &amp; Metals'!$A$2:$A$1048576,FALSE),FALSE)),#N/A,HLOOKUP(D$2,'Data - Energy &amp; Metals'!$B$2:$AH$1048576,MATCH($A947,'Data - Energy &amp; Metals'!$A$2:$A$1048576,FALSE),FALSE))</f>
        <v>60923</v>
      </c>
      <c r="E947" s="8">
        <f t="shared" si="15"/>
        <v>0.15867643250841565</v>
      </c>
    </row>
    <row r="948" spans="1:5" x14ac:dyDescent="0.25">
      <c r="A948" s="27">
        <f>IF('Data - Energy &amp; Metals'!A948="",#N/A,'Data - Energy &amp; Metals'!A948)</f>
        <v>45496</v>
      </c>
      <c r="B948" s="7">
        <f>IF(ISBLANK(HLOOKUP(B$2,'Data - Energy &amp; Metals'!$B$2:$AH$1048576,MATCH($A948,'Data - Energy &amp; Metals'!$A$2:$A$1048576,FALSE),FALSE)),#N/A,HLOOKUP(B$2,'Data - Energy &amp; Metals'!$B$2:$AH$1048576,MATCH($A948,'Data - Energy &amp; Metals'!$A$2:$A$1048576,FALSE),FALSE))</f>
        <v>254535</v>
      </c>
      <c r="C948" s="7">
        <f>IF(ISBLANK(HLOOKUP(C$2,'Data - Energy &amp; Metals'!$B$2:$AH$1048576,MATCH($A948,'Data - Energy &amp; Metals'!$A$2:$A$1048576,FALSE),FALSE)),#N/A,HLOOKUP(C$2,'Data - Energy &amp; Metals'!$B$2:$AH$1048576,MATCH($A948,'Data - Energy &amp; Metals'!$A$2:$A$1048576,FALSE),FALSE))</f>
        <v>80593</v>
      </c>
      <c r="D948" s="7">
        <f>IF(ISBLANK(HLOOKUP(D$2,'Data - Energy &amp; Metals'!$B$2:$AH$1048576,MATCH($A948,'Data - Energy &amp; Metals'!$A$2:$A$1048576,FALSE),FALSE)),#N/A,HLOOKUP(D$2,'Data - Energy &amp; Metals'!$B$2:$AH$1048576,MATCH($A948,'Data - Energy &amp; Metals'!$A$2:$A$1048576,FALSE),FALSE))</f>
        <v>58962</v>
      </c>
      <c r="E948" s="8">
        <f t="shared" si="15"/>
        <v>8.4982418920777097E-2</v>
      </c>
    </row>
    <row r="949" spans="1:5" x14ac:dyDescent="0.25">
      <c r="A949" s="27">
        <f>IF('Data - Energy &amp; Metals'!A949="",#N/A,'Data - Energy &amp; Metals'!A949)</f>
        <v>45503</v>
      </c>
      <c r="B949" s="7">
        <f>IF(ISBLANK(HLOOKUP(B$2,'Data - Energy &amp; Metals'!$B$2:$AH$1048576,MATCH($A949,'Data - Energy &amp; Metals'!$A$2:$A$1048576,FALSE),FALSE)),#N/A,HLOOKUP(B$2,'Data - Energy &amp; Metals'!$B$2:$AH$1048576,MATCH($A949,'Data - Energy &amp; Metals'!$A$2:$A$1048576,FALSE),FALSE))</f>
        <v>260246</v>
      </c>
      <c r="C949" s="7">
        <f>IF(ISBLANK(HLOOKUP(C$2,'Data - Energy &amp; Metals'!$B$2:$AH$1048576,MATCH($A949,'Data - Energy &amp; Metals'!$A$2:$A$1048576,FALSE),FALSE)),#N/A,HLOOKUP(C$2,'Data - Energy &amp; Metals'!$B$2:$AH$1048576,MATCH($A949,'Data - Energy &amp; Metals'!$A$2:$A$1048576,FALSE),FALSE))</f>
        <v>70537</v>
      </c>
      <c r="D949" s="7">
        <f>IF(ISBLANK(HLOOKUP(D$2,'Data - Energy &amp; Metals'!$B$2:$AH$1048576,MATCH($A949,'Data - Energy &amp; Metals'!$A$2:$A$1048576,FALSE),FALSE)),#N/A,HLOOKUP(D$2,'Data - Energy &amp; Metals'!$B$2:$AH$1048576,MATCH($A949,'Data - Energy &amp; Metals'!$A$2:$A$1048576,FALSE),FALSE))</f>
        <v>60332</v>
      </c>
      <c r="E949" s="8">
        <f t="shared" si="15"/>
        <v>3.9212898565203692E-2</v>
      </c>
    </row>
    <row r="950" spans="1:5" x14ac:dyDescent="0.25">
      <c r="A950" s="27">
        <f>IF('Data - Energy &amp; Metals'!A950="",#N/A,'Data - Energy &amp; Metals'!A950)</f>
        <v>45510</v>
      </c>
      <c r="B950" s="7">
        <f>IF(ISBLANK(HLOOKUP(B$2,'Data - Energy &amp; Metals'!$B$2:$AH$1048576,MATCH($A950,'Data - Energy &amp; Metals'!$A$2:$A$1048576,FALSE),FALSE)),#N/A,HLOOKUP(B$2,'Data - Energy &amp; Metals'!$B$2:$AH$1048576,MATCH($A950,'Data - Energy &amp; Metals'!$A$2:$A$1048576,FALSE),FALSE))</f>
        <v>249019</v>
      </c>
      <c r="C950" s="7">
        <f>IF(ISBLANK(HLOOKUP(C$2,'Data - Energy &amp; Metals'!$B$2:$AH$1048576,MATCH($A950,'Data - Energy &amp; Metals'!$A$2:$A$1048576,FALSE),FALSE)),#N/A,HLOOKUP(C$2,'Data - Energy &amp; Metals'!$B$2:$AH$1048576,MATCH($A950,'Data - Energy &amp; Metals'!$A$2:$A$1048576,FALSE),FALSE))</f>
        <v>57101</v>
      </c>
      <c r="D950" s="7">
        <f>IF(ISBLANK(HLOOKUP(D$2,'Data - Energy &amp; Metals'!$B$2:$AH$1048576,MATCH($A950,'Data - Energy &amp; Metals'!$A$2:$A$1048576,FALSE),FALSE)),#N/A,HLOOKUP(D$2,'Data - Energy &amp; Metals'!$B$2:$AH$1048576,MATCH($A950,'Data - Energy &amp; Metals'!$A$2:$A$1048576,FALSE),FALSE))</f>
        <v>50165</v>
      </c>
      <c r="E950" s="8">
        <f t="shared" si="15"/>
        <v>2.7853296334817826E-2</v>
      </c>
    </row>
    <row r="951" spans="1:5" x14ac:dyDescent="0.25">
      <c r="A951" s="27">
        <f>IF('Data - Energy &amp; Metals'!A951="",#N/A,'Data - Energy &amp; Metals'!A951)</f>
        <v>45517</v>
      </c>
      <c r="B951" s="7">
        <f>IF(ISBLANK(HLOOKUP(B$2,'Data - Energy &amp; Metals'!$B$2:$AH$1048576,MATCH($A951,'Data - Energy &amp; Metals'!$A$2:$A$1048576,FALSE),FALSE)),#N/A,HLOOKUP(B$2,'Data - Energy &amp; Metals'!$B$2:$AH$1048576,MATCH($A951,'Data - Energy &amp; Metals'!$A$2:$A$1048576,FALSE),FALSE))</f>
        <v>229752</v>
      </c>
      <c r="C951" s="7">
        <f>IF(ISBLANK(HLOOKUP(C$2,'Data - Energy &amp; Metals'!$B$2:$AH$1048576,MATCH($A951,'Data - Energy &amp; Metals'!$A$2:$A$1048576,FALSE),FALSE)),#N/A,HLOOKUP(C$2,'Data - Energy &amp; Metals'!$B$2:$AH$1048576,MATCH($A951,'Data - Energy &amp; Metals'!$A$2:$A$1048576,FALSE),FALSE))</f>
        <v>55476</v>
      </c>
      <c r="D951" s="7">
        <f>IF(ISBLANK(HLOOKUP(D$2,'Data - Energy &amp; Metals'!$B$2:$AH$1048576,MATCH($A951,'Data - Energy &amp; Metals'!$A$2:$A$1048576,FALSE),FALSE)),#N/A,HLOOKUP(D$2,'Data - Energy &amp; Metals'!$B$2:$AH$1048576,MATCH($A951,'Data - Energy &amp; Metals'!$A$2:$A$1048576,FALSE),FALSE))</f>
        <v>48001</v>
      </c>
      <c r="E951" s="8">
        <f t="shared" si="15"/>
        <v>3.2535081305059367E-2</v>
      </c>
    </row>
    <row r="952" spans="1:5" x14ac:dyDescent="0.25">
      <c r="A952" s="27">
        <f>IF('Data - Energy &amp; Metals'!A952="",#N/A,'Data - Energy &amp; Metals'!A952)</f>
        <v>45524</v>
      </c>
      <c r="B952" s="7">
        <f>IF(ISBLANK(HLOOKUP(B$2,'Data - Energy &amp; Metals'!$B$2:$AH$1048576,MATCH($A952,'Data - Energy &amp; Metals'!$A$2:$A$1048576,FALSE),FALSE)),#N/A,HLOOKUP(B$2,'Data - Energy &amp; Metals'!$B$2:$AH$1048576,MATCH($A952,'Data - Energy &amp; Metals'!$A$2:$A$1048576,FALSE),FALSE))</f>
        <v>228892</v>
      </c>
      <c r="C952" s="7">
        <f>IF(ISBLANK(HLOOKUP(C$2,'Data - Energy &amp; Metals'!$B$2:$AH$1048576,MATCH($A952,'Data - Energy &amp; Metals'!$A$2:$A$1048576,FALSE),FALSE)),#N/A,HLOOKUP(C$2,'Data - Energy &amp; Metals'!$B$2:$AH$1048576,MATCH($A952,'Data - Energy &amp; Metals'!$A$2:$A$1048576,FALSE),FALSE))</f>
        <v>64256</v>
      </c>
      <c r="D952" s="7">
        <f>IF(ISBLANK(HLOOKUP(D$2,'Data - Energy &amp; Metals'!$B$2:$AH$1048576,MATCH($A952,'Data - Energy &amp; Metals'!$A$2:$A$1048576,FALSE),FALSE)),#N/A,HLOOKUP(D$2,'Data - Energy &amp; Metals'!$B$2:$AH$1048576,MATCH($A952,'Data - Energy &amp; Metals'!$A$2:$A$1048576,FALSE),FALSE))</f>
        <v>50644</v>
      </c>
      <c r="E952" s="8">
        <f t="shared" si="15"/>
        <v>5.9469094594830747E-2</v>
      </c>
    </row>
    <row r="953" spans="1:5" x14ac:dyDescent="0.25">
      <c r="A953" s="27">
        <f>IF('Data - Energy &amp; Metals'!A953="",#N/A,'Data - Energy &amp; Metals'!A953)</f>
        <v>45531</v>
      </c>
      <c r="B953" s="7">
        <f>IF(ISBLANK(HLOOKUP(B$2,'Data - Energy &amp; Metals'!$B$2:$AH$1048576,MATCH($A953,'Data - Energy &amp; Metals'!$A$2:$A$1048576,FALSE),FALSE)),#N/A,HLOOKUP(B$2,'Data - Energy &amp; Metals'!$B$2:$AH$1048576,MATCH($A953,'Data - Energy &amp; Metals'!$A$2:$A$1048576,FALSE),FALSE))</f>
        <v>214577</v>
      </c>
      <c r="C953" s="7">
        <f>IF(ISBLANK(HLOOKUP(C$2,'Data - Energy &amp; Metals'!$B$2:$AH$1048576,MATCH($A953,'Data - Energy &amp; Metals'!$A$2:$A$1048576,FALSE),FALSE)),#N/A,HLOOKUP(C$2,'Data - Energy &amp; Metals'!$B$2:$AH$1048576,MATCH($A953,'Data - Energy &amp; Metals'!$A$2:$A$1048576,FALSE),FALSE))</f>
        <v>64926</v>
      </c>
      <c r="D953" s="7">
        <f>IF(ISBLANK(HLOOKUP(D$2,'Data - Energy &amp; Metals'!$B$2:$AH$1048576,MATCH($A953,'Data - Energy &amp; Metals'!$A$2:$A$1048576,FALSE),FALSE)),#N/A,HLOOKUP(D$2,'Data - Energy &amp; Metals'!$B$2:$AH$1048576,MATCH($A953,'Data - Energy &amp; Metals'!$A$2:$A$1048576,FALSE),FALSE))</f>
        <v>48339</v>
      </c>
      <c r="E953" s="8">
        <f t="shared" si="15"/>
        <v>7.7300922279647868E-2</v>
      </c>
    </row>
    <row r="954" spans="1:5" x14ac:dyDescent="0.25">
      <c r="A954" s="27">
        <f>IF('Data - Energy &amp; Metals'!A954="",#N/A,'Data - Energy &amp; Metals'!A954)</f>
        <v>45538</v>
      </c>
      <c r="B954" s="7">
        <f>IF(ISBLANK(HLOOKUP(B$2,'Data - Energy &amp; Metals'!$B$2:$AH$1048576,MATCH($A954,'Data - Energy &amp; Metals'!$A$2:$A$1048576,FALSE),FALSE)),#N/A,HLOOKUP(B$2,'Data - Energy &amp; Metals'!$B$2:$AH$1048576,MATCH($A954,'Data - Energy &amp; Metals'!$A$2:$A$1048576,FALSE),FALSE))</f>
        <v>201953</v>
      </c>
      <c r="C954" s="7">
        <f>IF(ISBLANK(HLOOKUP(C$2,'Data - Energy &amp; Metals'!$B$2:$AH$1048576,MATCH($A954,'Data - Energy &amp; Metals'!$A$2:$A$1048576,FALSE),FALSE)),#N/A,HLOOKUP(C$2,'Data - Energy &amp; Metals'!$B$2:$AH$1048576,MATCH($A954,'Data - Energy &amp; Metals'!$A$2:$A$1048576,FALSE),FALSE))</f>
        <v>54645</v>
      </c>
      <c r="D954" s="7">
        <f>IF(ISBLANK(HLOOKUP(D$2,'Data - Energy &amp; Metals'!$B$2:$AH$1048576,MATCH($A954,'Data - Energy &amp; Metals'!$A$2:$A$1048576,FALSE),FALSE)),#N/A,HLOOKUP(D$2,'Data - Energy &amp; Metals'!$B$2:$AH$1048576,MATCH($A954,'Data - Energy &amp; Metals'!$A$2:$A$1048576,FALSE),FALSE))</f>
        <v>42369</v>
      </c>
      <c r="E954" s="8">
        <f t="shared" si="15"/>
        <v>6.0786420602813529E-2</v>
      </c>
    </row>
    <row r="955" spans="1:5" x14ac:dyDescent="0.25">
      <c r="A955" s="27">
        <f>IF('Data - Energy &amp; Metals'!A955="",#N/A,'Data - Energy &amp; Metals'!A955)</f>
        <v>45545</v>
      </c>
      <c r="B955" s="7">
        <f>IF(ISBLANK(HLOOKUP(B$2,'Data - Energy &amp; Metals'!$B$2:$AH$1048576,MATCH($A955,'Data - Energy &amp; Metals'!$A$2:$A$1048576,FALSE),FALSE)),#N/A,HLOOKUP(B$2,'Data - Energy &amp; Metals'!$B$2:$AH$1048576,MATCH($A955,'Data - Energy &amp; Metals'!$A$2:$A$1048576,FALSE),FALSE))</f>
        <v>203377</v>
      </c>
      <c r="C955" s="7">
        <f>IF(ISBLANK(HLOOKUP(C$2,'Data - Energy &amp; Metals'!$B$2:$AH$1048576,MATCH($A955,'Data - Energy &amp; Metals'!$A$2:$A$1048576,FALSE),FALSE)),#N/A,HLOOKUP(C$2,'Data - Energy &amp; Metals'!$B$2:$AH$1048576,MATCH($A955,'Data - Energy &amp; Metals'!$A$2:$A$1048576,FALSE),FALSE))</f>
        <v>54703</v>
      </c>
      <c r="D955" s="7">
        <f>IF(ISBLANK(HLOOKUP(D$2,'Data - Energy &amp; Metals'!$B$2:$AH$1048576,MATCH($A955,'Data - Energy &amp; Metals'!$A$2:$A$1048576,FALSE),FALSE)),#N/A,HLOOKUP(D$2,'Data - Energy &amp; Metals'!$B$2:$AH$1048576,MATCH($A955,'Data - Energy &amp; Metals'!$A$2:$A$1048576,FALSE),FALSE))</f>
        <v>39180</v>
      </c>
      <c r="E955" s="8">
        <f t="shared" si="15"/>
        <v>7.6326231579775486E-2</v>
      </c>
    </row>
    <row r="956" spans="1:5" x14ac:dyDescent="0.25">
      <c r="A956" s="27">
        <f>IF('Data - Energy &amp; Metals'!A956="",#N/A,'Data - Energy &amp; Metals'!A956)</f>
        <v>45552</v>
      </c>
      <c r="B956" s="7">
        <f>IF(ISBLANK(HLOOKUP(B$2,'Data - Energy &amp; Metals'!$B$2:$AH$1048576,MATCH($A956,'Data - Energy &amp; Metals'!$A$2:$A$1048576,FALSE),FALSE)),#N/A,HLOOKUP(B$2,'Data - Energy &amp; Metals'!$B$2:$AH$1048576,MATCH($A956,'Data - Energy &amp; Metals'!$A$2:$A$1048576,FALSE),FALSE))</f>
        <v>204717</v>
      </c>
      <c r="C956" s="7">
        <f>IF(ISBLANK(HLOOKUP(C$2,'Data - Energy &amp; Metals'!$B$2:$AH$1048576,MATCH($A956,'Data - Energy &amp; Metals'!$A$2:$A$1048576,FALSE),FALSE)),#N/A,HLOOKUP(C$2,'Data - Energy &amp; Metals'!$B$2:$AH$1048576,MATCH($A956,'Data - Energy &amp; Metals'!$A$2:$A$1048576,FALSE),FALSE))</f>
        <v>58880</v>
      </c>
      <c r="D956" s="7">
        <f>IF(ISBLANK(HLOOKUP(D$2,'Data - Energy &amp; Metals'!$B$2:$AH$1048576,MATCH($A956,'Data - Energy &amp; Metals'!$A$2:$A$1048576,FALSE),FALSE)),#N/A,HLOOKUP(D$2,'Data - Energy &amp; Metals'!$B$2:$AH$1048576,MATCH($A956,'Data - Energy &amp; Metals'!$A$2:$A$1048576,FALSE),FALSE))</f>
        <v>38998</v>
      </c>
      <c r="E956" s="8">
        <f t="shared" si="15"/>
        <v>9.711943805350802E-2</v>
      </c>
    </row>
    <row r="957" spans="1:5" x14ac:dyDescent="0.25">
      <c r="A957" s="27">
        <f>IF('Data - Energy &amp; Metals'!A957="",#N/A,'Data - Energy &amp; Metals'!A957)</f>
        <v>45559</v>
      </c>
      <c r="B957" s="7">
        <f>IF(ISBLANK(HLOOKUP(B$2,'Data - Energy &amp; Metals'!$B$2:$AH$1048576,MATCH($A957,'Data - Energy &amp; Metals'!$A$2:$A$1048576,FALSE),FALSE)),#N/A,HLOOKUP(B$2,'Data - Energy &amp; Metals'!$B$2:$AH$1048576,MATCH($A957,'Data - Energy &amp; Metals'!$A$2:$A$1048576,FALSE),FALSE))</f>
        <v>226141</v>
      </c>
      <c r="C957" s="7">
        <f>IF(ISBLANK(HLOOKUP(C$2,'Data - Energy &amp; Metals'!$B$2:$AH$1048576,MATCH($A957,'Data - Energy &amp; Metals'!$A$2:$A$1048576,FALSE),FALSE)),#N/A,HLOOKUP(C$2,'Data - Energy &amp; Metals'!$B$2:$AH$1048576,MATCH($A957,'Data - Energy &amp; Metals'!$A$2:$A$1048576,FALSE),FALSE))</f>
        <v>72976</v>
      </c>
      <c r="D957" s="7">
        <f>IF(ISBLANK(HLOOKUP(D$2,'Data - Energy &amp; Metals'!$B$2:$AH$1048576,MATCH($A957,'Data - Energy &amp; Metals'!$A$2:$A$1048576,FALSE),FALSE)),#N/A,HLOOKUP(D$2,'Data - Energy &amp; Metals'!$B$2:$AH$1048576,MATCH($A957,'Data - Energy &amp; Metals'!$A$2:$A$1048576,FALSE),FALSE))</f>
        <v>40128</v>
      </c>
      <c r="E957" s="8">
        <f t="shared" si="15"/>
        <v>0.14525450935478307</v>
      </c>
    </row>
    <row r="958" spans="1:5" x14ac:dyDescent="0.25">
      <c r="A958" s="27">
        <f>IF('Data - Energy &amp; Metals'!A958="",#N/A,'Data - Energy &amp; Metals'!A958)</f>
        <v>45566</v>
      </c>
      <c r="B958" s="7">
        <f>IF(ISBLANK(HLOOKUP(B$2,'Data - Energy &amp; Metals'!$B$2:$AH$1048576,MATCH($A958,'Data - Energy &amp; Metals'!$A$2:$A$1048576,FALSE),FALSE)),#N/A,HLOOKUP(B$2,'Data - Energy &amp; Metals'!$B$2:$AH$1048576,MATCH($A958,'Data - Energy &amp; Metals'!$A$2:$A$1048576,FALSE),FALSE))</f>
        <v>240587</v>
      </c>
      <c r="C958" s="7">
        <f>IF(ISBLANK(HLOOKUP(C$2,'Data - Energy &amp; Metals'!$B$2:$AH$1048576,MATCH($A958,'Data - Energy &amp; Metals'!$A$2:$A$1048576,FALSE),FALSE)),#N/A,HLOOKUP(C$2,'Data - Energy &amp; Metals'!$B$2:$AH$1048576,MATCH($A958,'Data - Energy &amp; Metals'!$A$2:$A$1048576,FALSE),FALSE))</f>
        <v>82808</v>
      </c>
      <c r="D958" s="7">
        <f>IF(ISBLANK(HLOOKUP(D$2,'Data - Energy &amp; Metals'!$B$2:$AH$1048576,MATCH($A958,'Data - Energy &amp; Metals'!$A$2:$A$1048576,FALSE),FALSE)),#N/A,HLOOKUP(D$2,'Data - Energy &amp; Metals'!$B$2:$AH$1048576,MATCH($A958,'Data - Energy &amp; Metals'!$A$2:$A$1048576,FALSE),FALSE))</f>
        <v>44803</v>
      </c>
      <c r="E958" s="8">
        <f t="shared" si="15"/>
        <v>0.15796780374666961</v>
      </c>
    </row>
    <row r="959" spans="1:5" x14ac:dyDescent="0.25">
      <c r="A959" s="27">
        <f>IF('Data - Energy &amp; Metals'!A959="",#N/A,'Data - Energy &amp; Metals'!A959)</f>
        <v>45573</v>
      </c>
      <c r="B959" s="7">
        <f>IF(ISBLANK(HLOOKUP(B$2,'Data - Energy &amp; Metals'!$B$2:$AH$1048576,MATCH($A959,'Data - Energy &amp; Metals'!$A$2:$A$1048576,FALSE),FALSE)),#N/A,HLOOKUP(B$2,'Data - Energy &amp; Metals'!$B$2:$AH$1048576,MATCH($A959,'Data - Energy &amp; Metals'!$A$2:$A$1048576,FALSE),FALSE))</f>
        <v>241373</v>
      </c>
      <c r="C959" s="7">
        <f>IF(ISBLANK(HLOOKUP(C$2,'Data - Energy &amp; Metals'!$B$2:$AH$1048576,MATCH($A959,'Data - Energy &amp; Metals'!$A$2:$A$1048576,FALSE),FALSE)),#N/A,HLOOKUP(C$2,'Data - Energy &amp; Metals'!$B$2:$AH$1048576,MATCH($A959,'Data - Energy &amp; Metals'!$A$2:$A$1048576,FALSE),FALSE))</f>
        <v>80838</v>
      </c>
      <c r="D959" s="7">
        <f>IF(ISBLANK(HLOOKUP(D$2,'Data - Energy &amp; Metals'!$B$2:$AH$1048576,MATCH($A959,'Data - Energy &amp; Metals'!$A$2:$A$1048576,FALSE),FALSE)),#N/A,HLOOKUP(D$2,'Data - Energy &amp; Metals'!$B$2:$AH$1048576,MATCH($A959,'Data - Energy &amp; Metals'!$A$2:$A$1048576,FALSE),FALSE))</f>
        <v>45145</v>
      </c>
      <c r="E959" s="8">
        <f t="shared" si="15"/>
        <v>0.14787486587149351</v>
      </c>
    </row>
    <row r="960" spans="1:5" x14ac:dyDescent="0.25">
      <c r="A960" s="27">
        <f>IF('Data - Energy &amp; Metals'!A960="",#N/A,'Data - Energy &amp; Metals'!A960)</f>
        <v>45580</v>
      </c>
      <c r="B960" s="7">
        <f>IF(ISBLANK(HLOOKUP(B$2,'Data - Energy &amp; Metals'!$B$2:$AH$1048576,MATCH($A960,'Data - Energy &amp; Metals'!$A$2:$A$1048576,FALSE),FALSE)),#N/A,HLOOKUP(B$2,'Data - Energy &amp; Metals'!$B$2:$AH$1048576,MATCH($A960,'Data - Energy &amp; Metals'!$A$2:$A$1048576,FALSE),FALSE))</f>
        <v>242791</v>
      </c>
      <c r="C960" s="7">
        <f>IF(ISBLANK(HLOOKUP(C$2,'Data - Energy &amp; Metals'!$B$2:$AH$1048576,MATCH($A960,'Data - Energy &amp; Metals'!$A$2:$A$1048576,FALSE),FALSE)),#N/A,HLOOKUP(C$2,'Data - Energy &amp; Metals'!$B$2:$AH$1048576,MATCH($A960,'Data - Energy &amp; Metals'!$A$2:$A$1048576,FALSE),FALSE))</f>
        <v>72366</v>
      </c>
      <c r="D960" s="7">
        <f>IF(ISBLANK(HLOOKUP(D$2,'Data - Energy &amp; Metals'!$B$2:$AH$1048576,MATCH($A960,'Data - Energy &amp; Metals'!$A$2:$A$1048576,FALSE),FALSE)),#N/A,HLOOKUP(D$2,'Data - Energy &amp; Metals'!$B$2:$AH$1048576,MATCH($A960,'Data - Energy &amp; Metals'!$A$2:$A$1048576,FALSE),FALSE))</f>
        <v>46155</v>
      </c>
      <c r="E960" s="8">
        <f t="shared" si="15"/>
        <v>0.1079570494787698</v>
      </c>
    </row>
    <row r="961" spans="1:5" x14ac:dyDescent="0.25">
      <c r="A961" s="27">
        <f>IF('Data - Energy &amp; Metals'!A961="",#N/A,'Data - Energy &amp; Metals'!A961)</f>
        <v>45587</v>
      </c>
      <c r="B961" s="7">
        <f>IF(ISBLANK(HLOOKUP(B$2,'Data - Energy &amp; Metals'!$B$2:$AH$1048576,MATCH($A961,'Data - Energy &amp; Metals'!$A$2:$A$1048576,FALSE),FALSE)),#N/A,HLOOKUP(B$2,'Data - Energy &amp; Metals'!$B$2:$AH$1048576,MATCH($A961,'Data - Energy &amp; Metals'!$A$2:$A$1048576,FALSE),FALSE))</f>
        <v>242120</v>
      </c>
      <c r="C961" s="7">
        <f>IF(ISBLANK(HLOOKUP(C$2,'Data - Energy &amp; Metals'!$B$2:$AH$1048576,MATCH($A961,'Data - Energy &amp; Metals'!$A$2:$A$1048576,FALSE),FALSE)),#N/A,HLOOKUP(C$2,'Data - Energy &amp; Metals'!$B$2:$AH$1048576,MATCH($A961,'Data - Energy &amp; Metals'!$A$2:$A$1048576,FALSE),FALSE))</f>
        <v>72314</v>
      </c>
      <c r="D961" s="7">
        <f>IF(ISBLANK(HLOOKUP(D$2,'Data - Energy &amp; Metals'!$B$2:$AH$1048576,MATCH($A961,'Data - Energy &amp; Metals'!$A$2:$A$1048576,FALSE),FALSE)),#N/A,HLOOKUP(D$2,'Data - Energy &amp; Metals'!$B$2:$AH$1048576,MATCH($A961,'Data - Energy &amp; Metals'!$A$2:$A$1048576,FALSE),FALSE))</f>
        <v>49074</v>
      </c>
      <c r="E961" s="8">
        <f t="shared" si="15"/>
        <v>9.59854617545019E-2</v>
      </c>
    </row>
    <row r="962" spans="1:5" x14ac:dyDescent="0.25">
      <c r="A962" s="27">
        <f>IF('Data - Energy &amp; Metals'!A962="",#N/A,'Data - Energy &amp; Metals'!A962)</f>
        <v>45594</v>
      </c>
      <c r="B962" s="7">
        <f>IF(ISBLANK(HLOOKUP(B$2,'Data - Energy &amp; Metals'!$B$2:$AH$1048576,MATCH($A962,'Data - Energy &amp; Metals'!$A$2:$A$1048576,FALSE),FALSE)),#N/A,HLOOKUP(B$2,'Data - Energy &amp; Metals'!$B$2:$AH$1048576,MATCH($A962,'Data - Energy &amp; Metals'!$A$2:$A$1048576,FALSE),FALSE))</f>
        <v>247710</v>
      </c>
      <c r="C962" s="7">
        <f>IF(ISBLANK(HLOOKUP(C$2,'Data - Energy &amp; Metals'!$B$2:$AH$1048576,MATCH($A962,'Data - Energy &amp; Metals'!$A$2:$A$1048576,FALSE),FALSE)),#N/A,HLOOKUP(C$2,'Data - Energy &amp; Metals'!$B$2:$AH$1048576,MATCH($A962,'Data - Energy &amp; Metals'!$A$2:$A$1048576,FALSE),FALSE))</f>
        <v>71951</v>
      </c>
      <c r="D962" s="7">
        <f>IF(ISBLANK(HLOOKUP(D$2,'Data - Energy &amp; Metals'!$B$2:$AH$1048576,MATCH($A962,'Data - Energy &amp; Metals'!$A$2:$A$1048576,FALSE),FALSE)),#N/A,HLOOKUP(D$2,'Data - Energy &amp; Metals'!$B$2:$AH$1048576,MATCH($A962,'Data - Energy &amp; Metals'!$A$2:$A$1048576,FALSE),FALSE))</f>
        <v>54431</v>
      </c>
      <c r="E962" s="8">
        <f t="shared" si="15"/>
        <v>7.0727867264139516E-2</v>
      </c>
    </row>
    <row r="963" spans="1:5" x14ac:dyDescent="0.25">
      <c r="A963" s="27">
        <f>IF('Data - Energy &amp; Metals'!A963="",#N/A,'Data - Energy &amp; Metals'!A963)</f>
        <v>45601</v>
      </c>
      <c r="B963" s="7">
        <f>IF(ISBLANK(HLOOKUP(B$2,'Data - Energy &amp; Metals'!$B$2:$AH$1048576,MATCH($A963,'Data - Energy &amp; Metals'!$A$2:$A$1048576,FALSE),FALSE)),#N/A,HLOOKUP(B$2,'Data - Energy &amp; Metals'!$B$2:$AH$1048576,MATCH($A963,'Data - Energy &amp; Metals'!$A$2:$A$1048576,FALSE),FALSE))</f>
        <v>251994</v>
      </c>
      <c r="C963" s="7">
        <f>IF(ISBLANK(HLOOKUP(C$2,'Data - Energy &amp; Metals'!$B$2:$AH$1048576,MATCH($A963,'Data - Energy &amp; Metals'!$A$2:$A$1048576,FALSE),FALSE)),#N/A,HLOOKUP(C$2,'Data - Energy &amp; Metals'!$B$2:$AH$1048576,MATCH($A963,'Data - Energy &amp; Metals'!$A$2:$A$1048576,FALSE),FALSE))</f>
        <v>77733</v>
      </c>
      <c r="D963" s="7">
        <f>IF(ISBLANK(HLOOKUP(D$2,'Data - Energy &amp; Metals'!$B$2:$AH$1048576,MATCH($A963,'Data - Energy &amp; Metals'!$A$2:$A$1048576,FALSE),FALSE)),#N/A,HLOOKUP(D$2,'Data - Energy &amp; Metals'!$B$2:$AH$1048576,MATCH($A963,'Data - Energy &amp; Metals'!$A$2:$A$1048576,FALSE),FALSE))</f>
        <v>58803</v>
      </c>
      <c r="E963" s="8">
        <f t="shared" si="15"/>
        <v>7.5120836210385955E-2</v>
      </c>
    </row>
    <row r="964" spans="1:5" x14ac:dyDescent="0.25">
      <c r="A964" s="27">
        <f>IF('Data - Energy &amp; Metals'!A964="",#N/A,'Data - Energy &amp; Metals'!A964)</f>
        <v>45608</v>
      </c>
      <c r="B964" s="7">
        <f>IF(ISBLANK(HLOOKUP(B$2,'Data - Energy &amp; Metals'!$B$2:$AH$1048576,MATCH($A964,'Data - Energy &amp; Metals'!$A$2:$A$1048576,FALSE),FALSE)),#N/A,HLOOKUP(B$2,'Data - Energy &amp; Metals'!$B$2:$AH$1048576,MATCH($A964,'Data - Energy &amp; Metals'!$A$2:$A$1048576,FALSE),FALSE))</f>
        <v>232280</v>
      </c>
      <c r="C964" s="7">
        <f>IF(ISBLANK(HLOOKUP(C$2,'Data - Energy &amp; Metals'!$B$2:$AH$1048576,MATCH($A964,'Data - Energy &amp; Metals'!$A$2:$A$1048576,FALSE),FALSE)),#N/A,HLOOKUP(C$2,'Data - Energy &amp; Metals'!$B$2:$AH$1048576,MATCH($A964,'Data - Energy &amp; Metals'!$A$2:$A$1048576,FALSE),FALSE))</f>
        <v>65147</v>
      </c>
      <c r="D964" s="7">
        <f>IF(ISBLANK(HLOOKUP(D$2,'Data - Energy &amp; Metals'!$B$2:$AH$1048576,MATCH($A964,'Data - Energy &amp; Metals'!$A$2:$A$1048576,FALSE),FALSE)),#N/A,HLOOKUP(D$2,'Data - Energy &amp; Metals'!$B$2:$AH$1048576,MATCH($A964,'Data - Energy &amp; Metals'!$A$2:$A$1048576,FALSE),FALSE))</f>
        <v>55248</v>
      </c>
      <c r="E964" s="8">
        <f t="shared" si="15"/>
        <v>4.2616669536765975E-2</v>
      </c>
    </row>
    <row r="965" spans="1:5" x14ac:dyDescent="0.25">
      <c r="A965" s="27">
        <f>IF('Data - Energy &amp; Metals'!A965="",#N/A,'Data - Energy &amp; Metals'!A965)</f>
        <v>45615</v>
      </c>
      <c r="B965" s="7">
        <f>IF(ISBLANK(HLOOKUP(B$2,'Data - Energy &amp; Metals'!$B$2:$AH$1048576,MATCH($A965,'Data - Energy &amp; Metals'!$A$2:$A$1048576,FALSE),FALSE)),#N/A,HLOOKUP(B$2,'Data - Energy &amp; Metals'!$B$2:$AH$1048576,MATCH($A965,'Data - Energy &amp; Metals'!$A$2:$A$1048576,FALSE),FALSE))</f>
        <v>223447</v>
      </c>
      <c r="C965" s="7">
        <f>IF(ISBLANK(HLOOKUP(C$2,'Data - Energy &amp; Metals'!$B$2:$AH$1048576,MATCH($A965,'Data - Energy &amp; Metals'!$A$2:$A$1048576,FALSE),FALSE)),#N/A,HLOOKUP(C$2,'Data - Energy &amp; Metals'!$B$2:$AH$1048576,MATCH($A965,'Data - Energy &amp; Metals'!$A$2:$A$1048576,FALSE),FALSE))</f>
        <v>62704</v>
      </c>
      <c r="D965" s="7">
        <f>IF(ISBLANK(HLOOKUP(D$2,'Data - Energy &amp; Metals'!$B$2:$AH$1048576,MATCH($A965,'Data - Energy &amp; Metals'!$A$2:$A$1048576,FALSE),FALSE)),#N/A,HLOOKUP(D$2,'Data - Energy &amp; Metals'!$B$2:$AH$1048576,MATCH($A965,'Data - Energy &amp; Metals'!$A$2:$A$1048576,FALSE),FALSE))</f>
        <v>53368</v>
      </c>
      <c r="E965" s="8">
        <f t="shared" si="15"/>
        <v>4.178172004994473E-2</v>
      </c>
    </row>
    <row r="966" spans="1:5" x14ac:dyDescent="0.25">
      <c r="A966" s="27">
        <f>IF('Data - Energy &amp; Metals'!A966="",#N/A,'Data - Energy &amp; Metals'!A966)</f>
        <v>45622</v>
      </c>
      <c r="B966" s="7">
        <f>IF(ISBLANK(HLOOKUP(B$2,'Data - Energy &amp; Metals'!$B$2:$AH$1048576,MATCH($A966,'Data - Energy &amp; Metals'!$A$2:$A$1048576,FALSE),FALSE)),#N/A,HLOOKUP(B$2,'Data - Energy &amp; Metals'!$B$2:$AH$1048576,MATCH($A966,'Data - Energy &amp; Metals'!$A$2:$A$1048576,FALSE),FALSE))</f>
        <v>203954</v>
      </c>
      <c r="C966" s="7">
        <f>IF(ISBLANK(HLOOKUP(C$2,'Data - Energy &amp; Metals'!$B$2:$AH$1048576,MATCH($A966,'Data - Energy &amp; Metals'!$A$2:$A$1048576,FALSE),FALSE)),#N/A,HLOOKUP(C$2,'Data - Energy &amp; Metals'!$B$2:$AH$1048576,MATCH($A966,'Data - Energy &amp; Metals'!$A$2:$A$1048576,FALSE),FALSE))</f>
        <v>64992</v>
      </c>
      <c r="D966" s="7">
        <f>IF(ISBLANK(HLOOKUP(D$2,'Data - Energy &amp; Metals'!$B$2:$AH$1048576,MATCH($A966,'Data - Energy &amp; Metals'!$A$2:$A$1048576,FALSE),FALSE)),#N/A,HLOOKUP(D$2,'Data - Energy &amp; Metals'!$B$2:$AH$1048576,MATCH($A966,'Data - Energy &amp; Metals'!$A$2:$A$1048576,FALSE),FALSE))</f>
        <v>55773</v>
      </c>
      <c r="E966" s="8">
        <f t="shared" si="15"/>
        <v>4.5201368936132656E-2</v>
      </c>
    </row>
    <row r="967" spans="1:5" x14ac:dyDescent="0.25">
      <c r="A967" s="27">
        <f>IF('Data - Energy &amp; Metals'!A967="",#N/A,'Data - Energy &amp; Metals'!A967)</f>
        <v>45629</v>
      </c>
      <c r="B967" s="7">
        <f>IF(ISBLANK(HLOOKUP(B$2,'Data - Energy &amp; Metals'!$B$2:$AH$1048576,MATCH($A967,'Data - Energy &amp; Metals'!$A$2:$A$1048576,FALSE),FALSE)),#N/A,HLOOKUP(B$2,'Data - Energy &amp; Metals'!$B$2:$AH$1048576,MATCH($A967,'Data - Energy &amp; Metals'!$A$2:$A$1048576,FALSE),FALSE))</f>
        <v>213182</v>
      </c>
      <c r="C967" s="7">
        <f>IF(ISBLANK(HLOOKUP(C$2,'Data - Energy &amp; Metals'!$B$2:$AH$1048576,MATCH($A967,'Data - Energy &amp; Metals'!$A$2:$A$1048576,FALSE),FALSE)),#N/A,HLOOKUP(C$2,'Data - Energy &amp; Metals'!$B$2:$AH$1048576,MATCH($A967,'Data - Energy &amp; Metals'!$A$2:$A$1048576,FALSE),FALSE))</f>
        <v>68231</v>
      </c>
      <c r="D967" s="7">
        <f>IF(ISBLANK(HLOOKUP(D$2,'Data - Energy &amp; Metals'!$B$2:$AH$1048576,MATCH($A967,'Data - Energy &amp; Metals'!$A$2:$A$1048576,FALSE),FALSE)),#N/A,HLOOKUP(D$2,'Data - Energy &amp; Metals'!$B$2:$AH$1048576,MATCH($A967,'Data - Energy &amp; Metals'!$A$2:$A$1048576,FALSE),FALSE))</f>
        <v>56544</v>
      </c>
      <c r="E967" s="8">
        <f t="shared" si="15"/>
        <v>5.4821701644604141E-2</v>
      </c>
    </row>
    <row r="968" spans="1:5" x14ac:dyDescent="0.25">
      <c r="A968" s="27">
        <f>IF('Data - Energy &amp; Metals'!A968="",#N/A,'Data - Energy &amp; Metals'!A968)</f>
        <v>45636</v>
      </c>
      <c r="B968" s="7">
        <f>IF(ISBLANK(HLOOKUP(B$2,'Data - Energy &amp; Metals'!$B$2:$AH$1048576,MATCH($A968,'Data - Energy &amp; Metals'!$A$2:$A$1048576,FALSE),FALSE)),#N/A,HLOOKUP(B$2,'Data - Energy &amp; Metals'!$B$2:$AH$1048576,MATCH($A968,'Data - Energy &amp; Metals'!$A$2:$A$1048576,FALSE),FALSE))</f>
        <v>208126</v>
      </c>
      <c r="C968" s="7">
        <f>IF(ISBLANK(HLOOKUP(C$2,'Data - Energy &amp; Metals'!$B$2:$AH$1048576,MATCH($A968,'Data - Energy &amp; Metals'!$A$2:$A$1048576,FALSE),FALSE)),#N/A,HLOOKUP(C$2,'Data - Energy &amp; Metals'!$B$2:$AH$1048576,MATCH($A968,'Data - Energy &amp; Metals'!$A$2:$A$1048576,FALSE),FALSE))</f>
        <v>67251</v>
      </c>
      <c r="D968" s="7">
        <f>IF(ISBLANK(HLOOKUP(D$2,'Data - Energy &amp; Metals'!$B$2:$AH$1048576,MATCH($A968,'Data - Energy &amp; Metals'!$A$2:$A$1048576,FALSE),FALSE)),#N/A,HLOOKUP(D$2,'Data - Energy &amp; Metals'!$B$2:$AH$1048576,MATCH($A968,'Data - Energy &amp; Metals'!$A$2:$A$1048576,FALSE),FALSE))</f>
        <v>53712</v>
      </c>
      <c r="E968" s="8">
        <f t="shared" si="15"/>
        <v>6.5051939690379867E-2</v>
      </c>
    </row>
    <row r="969" spans="1:5" x14ac:dyDescent="0.25">
      <c r="A969" s="27">
        <f>IF('Data - Energy &amp; Metals'!A969="",#N/A,'Data - Energy &amp; Metals'!A969)</f>
        <v>45643</v>
      </c>
      <c r="B969" s="7">
        <f>IF(ISBLANK(HLOOKUP(B$2,'Data - Energy &amp; Metals'!$B$2:$AH$1048576,MATCH($A969,'Data - Energy &amp; Metals'!$A$2:$A$1048576,FALSE),FALSE)),#N/A,HLOOKUP(B$2,'Data - Energy &amp; Metals'!$B$2:$AH$1048576,MATCH($A969,'Data - Energy &amp; Metals'!$A$2:$A$1048576,FALSE),FALSE))</f>
        <v>207513</v>
      </c>
      <c r="C969" s="7">
        <f>IF(ISBLANK(HLOOKUP(C$2,'Data - Energy &amp; Metals'!$B$2:$AH$1048576,MATCH($A969,'Data - Energy &amp; Metals'!$A$2:$A$1048576,FALSE),FALSE)),#N/A,HLOOKUP(C$2,'Data - Energy &amp; Metals'!$B$2:$AH$1048576,MATCH($A969,'Data - Energy &amp; Metals'!$A$2:$A$1048576,FALSE),FALSE))</f>
        <v>64176</v>
      </c>
      <c r="D969" s="7">
        <f>IF(ISBLANK(HLOOKUP(D$2,'Data - Energy &amp; Metals'!$B$2:$AH$1048576,MATCH($A969,'Data - Energy &amp; Metals'!$A$2:$A$1048576,FALSE),FALSE)),#N/A,HLOOKUP(D$2,'Data - Energy &amp; Metals'!$B$2:$AH$1048576,MATCH($A969,'Data - Energy &amp; Metals'!$A$2:$A$1048576,FALSE),FALSE))</f>
        <v>57794</v>
      </c>
      <c r="E969" s="8">
        <f t="shared" si="15"/>
        <v>3.0754699705560617E-2</v>
      </c>
    </row>
    <row r="970" spans="1:5" x14ac:dyDescent="0.25">
      <c r="A970" s="27">
        <f>IF('Data - Energy &amp; Metals'!A970="",#N/A,'Data - Energy &amp; Metals'!A970)</f>
        <v>45650</v>
      </c>
      <c r="B970" s="7">
        <f>IF(ISBLANK(HLOOKUP(B$2,'Data - Energy &amp; Metals'!$B$2:$AH$1048576,MATCH($A970,'Data - Energy &amp; Metals'!$A$2:$A$1048576,FALSE),FALSE)),#N/A,HLOOKUP(B$2,'Data - Energy &amp; Metals'!$B$2:$AH$1048576,MATCH($A970,'Data - Energy &amp; Metals'!$A$2:$A$1048576,FALSE),FALSE))</f>
        <v>213742</v>
      </c>
      <c r="C970" s="7">
        <f>IF(ISBLANK(HLOOKUP(C$2,'Data - Energy &amp; Metals'!$B$2:$AH$1048576,MATCH($A970,'Data - Energy &amp; Metals'!$A$2:$A$1048576,FALSE),FALSE)),#N/A,HLOOKUP(C$2,'Data - Energy &amp; Metals'!$B$2:$AH$1048576,MATCH($A970,'Data - Energy &amp; Metals'!$A$2:$A$1048576,FALSE),FALSE))</f>
        <v>64644</v>
      </c>
      <c r="D970" s="7">
        <f>IF(ISBLANK(HLOOKUP(D$2,'Data - Energy &amp; Metals'!$B$2:$AH$1048576,MATCH($A970,'Data - Energy &amp; Metals'!$A$2:$A$1048576,FALSE),FALSE)),#N/A,HLOOKUP(D$2,'Data - Energy &amp; Metals'!$B$2:$AH$1048576,MATCH($A970,'Data - Energy &amp; Metals'!$A$2:$A$1048576,FALSE),FALSE))</f>
        <v>63206</v>
      </c>
      <c r="E970" s="8">
        <f t="shared" si="15"/>
        <v>6.7277371784674979E-3</v>
      </c>
    </row>
    <row r="971" spans="1:5" x14ac:dyDescent="0.25">
      <c r="A971" s="27">
        <f>IF('Data - Energy &amp; Metals'!A971="",#N/A,'Data - Energy &amp; Metals'!A971)</f>
        <v>45657</v>
      </c>
      <c r="B971" s="7">
        <f>IF(ISBLANK(HLOOKUP(B$2,'Data - Energy &amp; Metals'!$B$2:$AH$1048576,MATCH($A971,'Data - Energy &amp; Metals'!$A$2:$A$1048576,FALSE),FALSE)),#N/A,HLOOKUP(B$2,'Data - Energy &amp; Metals'!$B$2:$AH$1048576,MATCH($A971,'Data - Energy &amp; Metals'!$A$2:$A$1048576,FALSE),FALSE))</f>
        <v>219739</v>
      </c>
      <c r="C971" s="7">
        <f>IF(ISBLANK(HLOOKUP(C$2,'Data - Energy &amp; Metals'!$B$2:$AH$1048576,MATCH($A971,'Data - Energy &amp; Metals'!$A$2:$A$1048576,FALSE),FALSE)),#N/A,HLOOKUP(C$2,'Data - Energy &amp; Metals'!$B$2:$AH$1048576,MATCH($A971,'Data - Energy &amp; Metals'!$A$2:$A$1048576,FALSE),FALSE))</f>
        <v>65055</v>
      </c>
      <c r="D971" s="7">
        <f>IF(ISBLANK(HLOOKUP(D$2,'Data - Energy &amp; Metals'!$B$2:$AH$1048576,MATCH($A971,'Data - Energy &amp; Metals'!$A$2:$A$1048576,FALSE),FALSE)),#N/A,HLOOKUP(D$2,'Data - Energy &amp; Metals'!$B$2:$AH$1048576,MATCH($A971,'Data - Energy &amp; Metals'!$A$2:$A$1048576,FALSE),FALSE))</f>
        <v>69374</v>
      </c>
      <c r="E971" s="8">
        <f t="shared" si="15"/>
        <v>-1.965513632081697E-2</v>
      </c>
    </row>
    <row r="972" spans="1:5" x14ac:dyDescent="0.25">
      <c r="A972" s="27">
        <f>IF('Data - Energy &amp; Metals'!A972="",#N/A,'Data - Energy &amp; Metals'!A972)</f>
        <v>45664</v>
      </c>
      <c r="B972" s="7">
        <f>IF(ISBLANK(HLOOKUP(B$2,'Data - Energy &amp; Metals'!$B$2:$AH$1048576,MATCH($A972,'Data - Energy &amp; Metals'!$A$2:$A$1048576,FALSE),FALSE)),#N/A,HLOOKUP(B$2,'Data - Energy &amp; Metals'!$B$2:$AH$1048576,MATCH($A972,'Data - Energy &amp; Metals'!$A$2:$A$1048576,FALSE),FALSE))</f>
        <v>218477</v>
      </c>
      <c r="C972" s="7">
        <f>IF(ISBLANK(HLOOKUP(C$2,'Data - Energy &amp; Metals'!$B$2:$AH$1048576,MATCH($A972,'Data - Energy &amp; Metals'!$A$2:$A$1048576,FALSE),FALSE)),#N/A,HLOOKUP(C$2,'Data - Energy &amp; Metals'!$B$2:$AH$1048576,MATCH($A972,'Data - Energy &amp; Metals'!$A$2:$A$1048576,FALSE),FALSE))</f>
        <v>69434</v>
      </c>
      <c r="D972" s="7">
        <f>IF(ISBLANK(HLOOKUP(D$2,'Data - Energy &amp; Metals'!$B$2:$AH$1048576,MATCH($A972,'Data - Energy &amp; Metals'!$A$2:$A$1048576,FALSE),FALSE)),#N/A,HLOOKUP(D$2,'Data - Energy &amp; Metals'!$B$2:$AH$1048576,MATCH($A972,'Data - Energy &amp; Metals'!$A$2:$A$1048576,FALSE),FALSE))</f>
        <v>63252</v>
      </c>
      <c r="E972" s="8">
        <f t="shared" si="15"/>
        <v>2.8295884692667878E-2</v>
      </c>
    </row>
    <row r="973" spans="1:5" x14ac:dyDescent="0.25">
      <c r="A973" s="27">
        <f>IF('Data - Energy &amp; Metals'!A973="",#N/A,'Data - Energy &amp; Metals'!A973)</f>
        <v>45671</v>
      </c>
      <c r="B973" s="7">
        <f>IF(ISBLANK(HLOOKUP(B$2,'Data - Energy &amp; Metals'!$B$2:$AH$1048576,MATCH($A973,'Data - Energy &amp; Metals'!$A$2:$A$1048576,FALSE),FALSE)),#N/A,HLOOKUP(B$2,'Data - Energy &amp; Metals'!$B$2:$AH$1048576,MATCH($A973,'Data - Energy &amp; Metals'!$A$2:$A$1048576,FALSE),FALSE))</f>
        <v>209052</v>
      </c>
      <c r="C973" s="7">
        <f>IF(ISBLANK(HLOOKUP(C$2,'Data - Energy &amp; Metals'!$B$2:$AH$1048576,MATCH($A973,'Data - Energy &amp; Metals'!$A$2:$A$1048576,FALSE),FALSE)),#N/A,HLOOKUP(C$2,'Data - Energy &amp; Metals'!$B$2:$AH$1048576,MATCH($A973,'Data - Energy &amp; Metals'!$A$2:$A$1048576,FALSE),FALSE))</f>
        <v>66275</v>
      </c>
      <c r="D973" s="7">
        <f>IF(ISBLANK(HLOOKUP(D$2,'Data - Energy &amp; Metals'!$B$2:$AH$1048576,MATCH($A973,'Data - Energy &amp; Metals'!$A$2:$A$1048576,FALSE),FALSE)),#N/A,HLOOKUP(D$2,'Data - Energy &amp; Metals'!$B$2:$AH$1048576,MATCH($A973,'Data - Energy &amp; Metals'!$A$2:$A$1048576,FALSE),FALSE))</f>
        <v>51710</v>
      </c>
      <c r="E973" s="8">
        <f t="shared" si="15"/>
        <v>6.9671660639458122E-2</v>
      </c>
    </row>
    <row r="974" spans="1:5" x14ac:dyDescent="0.25">
      <c r="A974" s="27">
        <f>IF('Data - Energy &amp; Metals'!A974="",#N/A,'Data - Energy &amp; Metals'!A974)</f>
        <v>45678</v>
      </c>
      <c r="B974" s="7">
        <f>IF(ISBLANK(HLOOKUP(B$2,'Data - Energy &amp; Metals'!$B$2:$AH$1048576,MATCH($A974,'Data - Energy &amp; Metals'!$A$2:$A$1048576,FALSE),FALSE)),#N/A,HLOOKUP(B$2,'Data - Energy &amp; Metals'!$B$2:$AH$1048576,MATCH($A974,'Data - Energy &amp; Metals'!$A$2:$A$1048576,FALSE),FALSE))</f>
        <v>217298</v>
      </c>
      <c r="C974" s="7">
        <f>IF(ISBLANK(HLOOKUP(C$2,'Data - Energy &amp; Metals'!$B$2:$AH$1048576,MATCH($A974,'Data - Energy &amp; Metals'!$A$2:$A$1048576,FALSE),FALSE)),#N/A,HLOOKUP(C$2,'Data - Energy &amp; Metals'!$B$2:$AH$1048576,MATCH($A974,'Data - Energy &amp; Metals'!$A$2:$A$1048576,FALSE),FALSE))</f>
        <v>69678</v>
      </c>
      <c r="D974" s="7">
        <f>IF(ISBLANK(HLOOKUP(D$2,'Data - Energy &amp; Metals'!$B$2:$AH$1048576,MATCH($A974,'Data - Energy &amp; Metals'!$A$2:$A$1048576,FALSE),FALSE)),#N/A,HLOOKUP(D$2,'Data - Energy &amp; Metals'!$B$2:$AH$1048576,MATCH($A974,'Data - Energy &amp; Metals'!$A$2:$A$1048576,FALSE),FALSE))</f>
        <v>50364</v>
      </c>
      <c r="E974" s="8">
        <f t="shared" si="15"/>
        <v>8.8882548389768889E-2</v>
      </c>
    </row>
    <row r="975" spans="1:5" x14ac:dyDescent="0.25">
      <c r="A975" s="27">
        <f>IF('Data - Energy &amp; Metals'!A975="",#N/A,'Data - Energy &amp; Metals'!A975)</f>
        <v>45685</v>
      </c>
      <c r="B975" s="7">
        <f>IF(ISBLANK(HLOOKUP(B$2,'Data - Energy &amp; Metals'!$B$2:$AH$1048576,MATCH($A975,'Data - Energy &amp; Metals'!$A$2:$A$1048576,FALSE),FALSE)),#N/A,HLOOKUP(B$2,'Data - Energy &amp; Metals'!$B$2:$AH$1048576,MATCH($A975,'Data - Energy &amp; Metals'!$A$2:$A$1048576,FALSE),FALSE))</f>
        <v>234867</v>
      </c>
      <c r="C975" s="7">
        <f>IF(ISBLANK(HLOOKUP(C$2,'Data - Energy &amp; Metals'!$B$2:$AH$1048576,MATCH($A975,'Data - Energy &amp; Metals'!$A$2:$A$1048576,FALSE),FALSE)),#N/A,HLOOKUP(C$2,'Data - Energy &amp; Metals'!$B$2:$AH$1048576,MATCH($A975,'Data - Energy &amp; Metals'!$A$2:$A$1048576,FALSE),FALSE))</f>
        <v>67992</v>
      </c>
      <c r="D975" s="7">
        <f>IF(ISBLANK(HLOOKUP(D$2,'Data - Energy &amp; Metals'!$B$2:$AH$1048576,MATCH($A975,'Data - Energy &amp; Metals'!$A$2:$A$1048576,FALSE),FALSE)),#N/A,HLOOKUP(D$2,'Data - Energy &amp; Metals'!$B$2:$AH$1048576,MATCH($A975,'Data - Energy &amp; Metals'!$A$2:$A$1048576,FALSE),FALSE))</f>
        <v>51450</v>
      </c>
      <c r="E975" s="8">
        <f t="shared" si="15"/>
        <v>7.0431350509011489E-2</v>
      </c>
    </row>
    <row r="976" spans="1:5" x14ac:dyDescent="0.25">
      <c r="A976" s="27">
        <f>IF('Data - Energy &amp; Metals'!A976="",#N/A,'Data - Energy &amp; Metals'!A976)</f>
        <v>45692</v>
      </c>
      <c r="B976" s="7">
        <f>IF(ISBLANK(HLOOKUP(B$2,'Data - Energy &amp; Metals'!$B$2:$AH$1048576,MATCH($A976,'Data - Energy &amp; Metals'!$A$2:$A$1048576,FALSE),FALSE)),#N/A,HLOOKUP(B$2,'Data - Energy &amp; Metals'!$B$2:$AH$1048576,MATCH($A976,'Data - Energy &amp; Metals'!$A$2:$A$1048576,FALSE),FALSE))</f>
        <v>235599</v>
      </c>
      <c r="C976" s="7">
        <f>IF(ISBLANK(HLOOKUP(C$2,'Data - Energy &amp; Metals'!$B$2:$AH$1048576,MATCH($A976,'Data - Energy &amp; Metals'!$A$2:$A$1048576,FALSE),FALSE)),#N/A,HLOOKUP(C$2,'Data - Energy &amp; Metals'!$B$2:$AH$1048576,MATCH($A976,'Data - Energy &amp; Metals'!$A$2:$A$1048576,FALSE),FALSE))</f>
        <v>72058</v>
      </c>
      <c r="D976" s="7">
        <f>IF(ISBLANK(HLOOKUP(D$2,'Data - Energy &amp; Metals'!$B$2:$AH$1048576,MATCH($A976,'Data - Energy &amp; Metals'!$A$2:$A$1048576,FALSE),FALSE)),#N/A,HLOOKUP(D$2,'Data - Energy &amp; Metals'!$B$2:$AH$1048576,MATCH($A976,'Data - Energy &amp; Metals'!$A$2:$A$1048576,FALSE),FALSE))</f>
        <v>53594</v>
      </c>
      <c r="E976" s="8">
        <f t="shared" ref="E976:E986" si="16">(C976-D976)/B976</f>
        <v>7.8370451487485088E-2</v>
      </c>
    </row>
    <row r="977" spans="1:5" x14ac:dyDescent="0.25">
      <c r="A977" s="27">
        <f>IF('Data - Energy &amp; Metals'!A977="",#N/A,'Data - Energy &amp; Metals'!A977)</f>
        <v>45699</v>
      </c>
      <c r="B977" s="7">
        <f>IF(ISBLANK(HLOOKUP(B$2,'Data - Energy &amp; Metals'!$B$2:$AH$1048576,MATCH($A977,'Data - Energy &amp; Metals'!$A$2:$A$1048576,FALSE),FALSE)),#N/A,HLOOKUP(B$2,'Data - Energy &amp; Metals'!$B$2:$AH$1048576,MATCH($A977,'Data - Energy &amp; Metals'!$A$2:$A$1048576,FALSE),FALSE))</f>
        <v>243961</v>
      </c>
      <c r="C977" s="7">
        <f>IF(ISBLANK(HLOOKUP(C$2,'Data - Energy &amp; Metals'!$B$2:$AH$1048576,MATCH($A977,'Data - Energy &amp; Metals'!$A$2:$A$1048576,FALSE),FALSE)),#N/A,HLOOKUP(C$2,'Data - Energy &amp; Metals'!$B$2:$AH$1048576,MATCH($A977,'Data - Energy &amp; Metals'!$A$2:$A$1048576,FALSE),FALSE))</f>
        <v>79403</v>
      </c>
      <c r="D977" s="7">
        <f>IF(ISBLANK(HLOOKUP(D$2,'Data - Energy &amp; Metals'!$B$2:$AH$1048576,MATCH($A977,'Data - Energy &amp; Metals'!$A$2:$A$1048576,FALSE),FALSE)),#N/A,HLOOKUP(D$2,'Data - Energy &amp; Metals'!$B$2:$AH$1048576,MATCH($A977,'Data - Energy &amp; Metals'!$A$2:$A$1048576,FALSE),FALSE))</f>
        <v>54970</v>
      </c>
      <c r="E977" s="8">
        <f t="shared" si="16"/>
        <v>0.10015125368399047</v>
      </c>
    </row>
    <row r="978" spans="1:5" x14ac:dyDescent="0.25">
      <c r="A978" s="27">
        <f>IF('Data - Energy &amp; Metals'!A978="",#N/A,'Data - Energy &amp; Metals'!A978)</f>
        <v>45706</v>
      </c>
      <c r="B978" s="7">
        <f>IF(ISBLANK(HLOOKUP(B$2,'Data - Energy &amp; Metals'!$B$2:$AH$1048576,MATCH($A978,'Data - Energy &amp; Metals'!$A$2:$A$1048576,FALSE),FALSE)),#N/A,HLOOKUP(B$2,'Data - Energy &amp; Metals'!$B$2:$AH$1048576,MATCH($A978,'Data - Energy &amp; Metals'!$A$2:$A$1048576,FALSE),FALSE))</f>
        <v>238331</v>
      </c>
      <c r="C978" s="7">
        <f>IF(ISBLANK(HLOOKUP(C$2,'Data - Energy &amp; Metals'!$B$2:$AH$1048576,MATCH($A978,'Data - Energy &amp; Metals'!$A$2:$A$1048576,FALSE),FALSE)),#N/A,HLOOKUP(C$2,'Data - Energy &amp; Metals'!$B$2:$AH$1048576,MATCH($A978,'Data - Energy &amp; Metals'!$A$2:$A$1048576,FALSE),FALSE))</f>
        <v>80431</v>
      </c>
      <c r="D978" s="7">
        <f>IF(ISBLANK(HLOOKUP(D$2,'Data - Energy &amp; Metals'!$B$2:$AH$1048576,MATCH($A978,'Data - Energy &amp; Metals'!$A$2:$A$1048576,FALSE),FALSE)),#N/A,HLOOKUP(D$2,'Data - Energy &amp; Metals'!$B$2:$AH$1048576,MATCH($A978,'Data - Energy &amp; Metals'!$A$2:$A$1048576,FALSE),FALSE))</f>
        <v>50385</v>
      </c>
      <c r="E978" s="8">
        <f t="shared" si="16"/>
        <v>0.12606836710289471</v>
      </c>
    </row>
    <row r="979" spans="1:5" x14ac:dyDescent="0.25">
      <c r="A979" s="27">
        <f>IF('Data - Energy &amp; Metals'!A979="",#N/A,'Data - Energy &amp; Metals'!A979)</f>
        <v>45713</v>
      </c>
      <c r="B979" s="7">
        <f>IF(ISBLANK(HLOOKUP(B$2,'Data - Energy &amp; Metals'!$B$2:$AH$1048576,MATCH($A979,'Data - Energy &amp; Metals'!$A$2:$A$1048576,FALSE),FALSE)),#N/A,HLOOKUP(B$2,'Data - Energy &amp; Metals'!$B$2:$AH$1048576,MATCH($A979,'Data - Energy &amp; Metals'!$A$2:$A$1048576,FALSE),FALSE))</f>
        <v>222133</v>
      </c>
      <c r="C979" s="7">
        <f>IF(ISBLANK(HLOOKUP(C$2,'Data - Energy &amp; Metals'!$B$2:$AH$1048576,MATCH($A979,'Data - Energy &amp; Metals'!$A$2:$A$1048576,FALSE),FALSE)),#N/A,HLOOKUP(C$2,'Data - Energy &amp; Metals'!$B$2:$AH$1048576,MATCH($A979,'Data - Energy &amp; Metals'!$A$2:$A$1048576,FALSE),FALSE))</f>
        <v>70584</v>
      </c>
      <c r="D979" s="7">
        <f>IF(ISBLANK(HLOOKUP(D$2,'Data - Energy &amp; Metals'!$B$2:$AH$1048576,MATCH($A979,'Data - Energy &amp; Metals'!$A$2:$A$1048576,FALSE),FALSE)),#N/A,HLOOKUP(D$2,'Data - Energy &amp; Metals'!$B$2:$AH$1048576,MATCH($A979,'Data - Energy &amp; Metals'!$A$2:$A$1048576,FALSE),FALSE))</f>
        <v>51927</v>
      </c>
      <c r="E979" s="8">
        <f t="shared" si="16"/>
        <v>8.3990222074162776E-2</v>
      </c>
    </row>
    <row r="980" spans="1:5" x14ac:dyDescent="0.25">
      <c r="A980" s="27">
        <f>IF('Data - Energy &amp; Metals'!A980="",#N/A,'Data - Energy &amp; Metals'!A980)</f>
        <v>45720</v>
      </c>
      <c r="B980" s="7">
        <f>IF(ISBLANK(HLOOKUP(B$2,'Data - Energy &amp; Metals'!$B$2:$AH$1048576,MATCH($A980,'Data - Energy &amp; Metals'!$A$2:$A$1048576,FALSE),FALSE)),#N/A,HLOOKUP(B$2,'Data - Energy &amp; Metals'!$B$2:$AH$1048576,MATCH($A980,'Data - Energy &amp; Metals'!$A$2:$A$1048576,FALSE),FALSE))</f>
        <v>218780</v>
      </c>
      <c r="C980" s="7">
        <f>IF(ISBLANK(HLOOKUP(C$2,'Data - Energy &amp; Metals'!$B$2:$AH$1048576,MATCH($A980,'Data - Energy &amp; Metals'!$A$2:$A$1048576,FALSE),FALSE)),#N/A,HLOOKUP(C$2,'Data - Energy &amp; Metals'!$B$2:$AH$1048576,MATCH($A980,'Data - Energy &amp; Metals'!$A$2:$A$1048576,FALSE),FALSE))</f>
        <v>64740</v>
      </c>
      <c r="D980" s="7">
        <f>IF(ISBLANK(HLOOKUP(D$2,'Data - Energy &amp; Metals'!$B$2:$AH$1048576,MATCH($A980,'Data - Energy &amp; Metals'!$A$2:$A$1048576,FALSE),FALSE)),#N/A,HLOOKUP(D$2,'Data - Energy &amp; Metals'!$B$2:$AH$1048576,MATCH($A980,'Data - Energy &amp; Metals'!$A$2:$A$1048576,FALSE),FALSE))</f>
        <v>55838</v>
      </c>
      <c r="E980" s="8">
        <f t="shared" si="16"/>
        <v>4.0689276899168111E-2</v>
      </c>
    </row>
    <row r="981" spans="1:5" x14ac:dyDescent="0.25">
      <c r="A981" s="27">
        <f>IF('Data - Energy &amp; Metals'!A981="",#N/A,'Data - Energy &amp; Metals'!A981)</f>
        <v>45727</v>
      </c>
      <c r="B981" s="7">
        <f>IF(ISBLANK(HLOOKUP(B$2,'Data - Energy &amp; Metals'!$B$2:$AH$1048576,MATCH($A981,'Data - Energy &amp; Metals'!$A$2:$A$1048576,FALSE),FALSE)),#N/A,HLOOKUP(B$2,'Data - Energy &amp; Metals'!$B$2:$AH$1048576,MATCH($A981,'Data - Energy &amp; Metals'!$A$2:$A$1048576,FALSE),FALSE))</f>
        <v>227359</v>
      </c>
      <c r="C981" s="7">
        <f>IF(ISBLANK(HLOOKUP(C$2,'Data - Energy &amp; Metals'!$B$2:$AH$1048576,MATCH($A981,'Data - Energy &amp; Metals'!$A$2:$A$1048576,FALSE),FALSE)),#N/A,HLOOKUP(C$2,'Data - Energy &amp; Metals'!$B$2:$AH$1048576,MATCH($A981,'Data - Energy &amp; Metals'!$A$2:$A$1048576,FALSE),FALSE))</f>
        <v>69303</v>
      </c>
      <c r="D981" s="7">
        <f>IF(ISBLANK(HLOOKUP(D$2,'Data - Energy &amp; Metals'!$B$2:$AH$1048576,MATCH($A981,'Data - Energy &amp; Metals'!$A$2:$A$1048576,FALSE),FALSE)),#N/A,HLOOKUP(D$2,'Data - Energy &amp; Metals'!$B$2:$AH$1048576,MATCH($A981,'Data - Energy &amp; Metals'!$A$2:$A$1048576,FALSE),FALSE))</f>
        <v>55087</v>
      </c>
      <c r="E981" s="8">
        <f t="shared" si="16"/>
        <v>6.2526664878012311E-2</v>
      </c>
    </row>
    <row r="982" spans="1:5" x14ac:dyDescent="0.25">
      <c r="A982" s="27">
        <f>IF('Data - Energy &amp; Metals'!A982="",#N/A,'Data - Energy &amp; Metals'!A982)</f>
        <v>45734</v>
      </c>
      <c r="B982" s="7">
        <f>IF(ISBLANK(HLOOKUP(B$2,'Data - Energy &amp; Metals'!$B$2:$AH$1048576,MATCH($A982,'Data - Energy &amp; Metals'!$A$2:$A$1048576,FALSE),FALSE)),#N/A,HLOOKUP(B$2,'Data - Energy &amp; Metals'!$B$2:$AH$1048576,MATCH($A982,'Data - Energy &amp; Metals'!$A$2:$A$1048576,FALSE),FALSE))</f>
        <v>237882</v>
      </c>
      <c r="C982" s="7">
        <f>IF(ISBLANK(HLOOKUP(C$2,'Data - Energy &amp; Metals'!$B$2:$AH$1048576,MATCH($A982,'Data - Energy &amp; Metals'!$A$2:$A$1048576,FALSE),FALSE)),#N/A,HLOOKUP(C$2,'Data - Energy &amp; Metals'!$B$2:$AH$1048576,MATCH($A982,'Data - Energy &amp; Metals'!$A$2:$A$1048576,FALSE),FALSE))</f>
        <v>75519</v>
      </c>
      <c r="D982" s="7">
        <f>IF(ISBLANK(HLOOKUP(D$2,'Data - Energy &amp; Metals'!$B$2:$AH$1048576,MATCH($A982,'Data - Energy &amp; Metals'!$A$2:$A$1048576,FALSE),FALSE)),#N/A,HLOOKUP(D$2,'Data - Energy &amp; Metals'!$B$2:$AH$1048576,MATCH($A982,'Data - Energy &amp; Metals'!$A$2:$A$1048576,FALSE),FALSE))</f>
        <v>51567</v>
      </c>
      <c r="E982" s="8">
        <f t="shared" si="16"/>
        <v>0.10068857668928292</v>
      </c>
    </row>
    <row r="983" spans="1:5" x14ac:dyDescent="0.25">
      <c r="A983" s="27">
        <f>IF('Data - Energy &amp; Metals'!A983="",#N/A,'Data - Energy &amp; Metals'!A983)</f>
        <v>45741</v>
      </c>
      <c r="B983" s="7">
        <f>IF(ISBLANK(HLOOKUP(B$2,'Data - Energy &amp; Metals'!$B$2:$AH$1048576,MATCH($A983,'Data - Energy &amp; Metals'!$A$2:$A$1048576,FALSE),FALSE)),#N/A,HLOOKUP(B$2,'Data - Energy &amp; Metals'!$B$2:$AH$1048576,MATCH($A983,'Data - Energy &amp; Metals'!$A$2:$A$1048576,FALSE),FALSE))</f>
        <v>251957</v>
      </c>
      <c r="C983" s="7">
        <f>IF(ISBLANK(HLOOKUP(C$2,'Data - Energy &amp; Metals'!$B$2:$AH$1048576,MATCH($A983,'Data - Energy &amp; Metals'!$A$2:$A$1048576,FALSE),FALSE)),#N/A,HLOOKUP(C$2,'Data - Energy &amp; Metals'!$B$2:$AH$1048576,MATCH($A983,'Data - Energy &amp; Metals'!$A$2:$A$1048576,FALSE),FALSE))</f>
        <v>80018</v>
      </c>
      <c r="D983" s="7">
        <f>IF(ISBLANK(HLOOKUP(D$2,'Data - Energy &amp; Metals'!$B$2:$AH$1048576,MATCH($A983,'Data - Energy &amp; Metals'!$A$2:$A$1048576,FALSE),FALSE)),#N/A,HLOOKUP(D$2,'Data - Energy &amp; Metals'!$B$2:$AH$1048576,MATCH($A983,'Data - Energy &amp; Metals'!$A$2:$A$1048576,FALSE),FALSE))</f>
        <v>43322</v>
      </c>
      <c r="E983" s="8">
        <f t="shared" si="16"/>
        <v>0.14564389955428902</v>
      </c>
    </row>
    <row r="984" spans="1:5" x14ac:dyDescent="0.25">
      <c r="A984" s="27">
        <f>IF('Data - Energy &amp; Metals'!A984="",#N/A,'Data - Energy &amp; Metals'!A984)</f>
        <v>45748</v>
      </c>
      <c r="B984" s="7">
        <f>IF(ISBLANK(HLOOKUP(B$2,'Data - Energy &amp; Metals'!$B$2:$AH$1048576,MATCH($A984,'Data - Energy &amp; Metals'!$A$2:$A$1048576,FALSE),FALSE)),#N/A,HLOOKUP(B$2,'Data - Energy &amp; Metals'!$B$2:$AH$1048576,MATCH($A984,'Data - Energy &amp; Metals'!$A$2:$A$1048576,FALSE),FALSE))</f>
        <v>245181</v>
      </c>
      <c r="C984" s="7">
        <f>IF(ISBLANK(HLOOKUP(C$2,'Data - Energy &amp; Metals'!$B$2:$AH$1048576,MATCH($A984,'Data - Energy &amp; Metals'!$A$2:$A$1048576,FALSE),FALSE)),#N/A,HLOOKUP(C$2,'Data - Energy &amp; Metals'!$B$2:$AH$1048576,MATCH($A984,'Data - Energy &amp; Metals'!$A$2:$A$1048576,FALSE),FALSE))</f>
        <v>71844</v>
      </c>
      <c r="D984" s="7">
        <f>IF(ISBLANK(HLOOKUP(D$2,'Data - Energy &amp; Metals'!$B$2:$AH$1048576,MATCH($A984,'Data - Energy &amp; Metals'!$A$2:$A$1048576,FALSE),FALSE)),#N/A,HLOOKUP(D$2,'Data - Energy &amp; Metals'!$B$2:$AH$1048576,MATCH($A984,'Data - Energy &amp; Metals'!$A$2:$A$1048576,FALSE),FALSE))</f>
        <v>37412</v>
      </c>
      <c r="E984" s="8">
        <f t="shared" si="16"/>
        <v>0.14043502555255097</v>
      </c>
    </row>
    <row r="985" spans="1:5" x14ac:dyDescent="0.25">
      <c r="A985" s="27">
        <f>IF('Data - Energy &amp; Metals'!A985="",#N/A,'Data - Energy &amp; Metals'!A985)</f>
        <v>45755</v>
      </c>
      <c r="B985" s="7">
        <f>IF(ISBLANK(HLOOKUP(B$2,'Data - Energy &amp; Metals'!$B$2:$AH$1048576,MATCH($A985,'Data - Energy &amp; Metals'!$A$2:$A$1048576,FALSE),FALSE)),#N/A,HLOOKUP(B$2,'Data - Energy &amp; Metals'!$B$2:$AH$1048576,MATCH($A985,'Data - Energy &amp; Metals'!$A$2:$A$1048576,FALSE),FALSE))</f>
        <v>220390</v>
      </c>
      <c r="C985" s="7">
        <f>IF(ISBLANK(HLOOKUP(C$2,'Data - Energy &amp; Metals'!$B$2:$AH$1048576,MATCH($A985,'Data - Energy &amp; Metals'!$A$2:$A$1048576,FALSE),FALSE)),#N/A,HLOOKUP(C$2,'Data - Energy &amp; Metals'!$B$2:$AH$1048576,MATCH($A985,'Data - Energy &amp; Metals'!$A$2:$A$1048576,FALSE),FALSE))</f>
        <v>51157</v>
      </c>
      <c r="D985" s="7">
        <f>IF(ISBLANK(HLOOKUP(D$2,'Data - Energy &amp; Metals'!$B$2:$AH$1048576,MATCH($A985,'Data - Energy &amp; Metals'!$A$2:$A$1048576,FALSE),FALSE)),#N/A,HLOOKUP(D$2,'Data - Energy &amp; Metals'!$B$2:$AH$1048576,MATCH($A985,'Data - Energy &amp; Metals'!$A$2:$A$1048576,FALSE),FALSE))</f>
        <v>36991</v>
      </c>
      <c r="E985" s="8">
        <f t="shared" si="16"/>
        <v>6.4276963564590048E-2</v>
      </c>
    </row>
    <row r="986" spans="1:5" x14ac:dyDescent="0.25">
      <c r="A986" s="27">
        <f>IF('Data - Energy &amp; Metals'!A986="",#N/A,'Data - Energy &amp; Metals'!A986)</f>
        <v>45762</v>
      </c>
      <c r="B986" s="7">
        <f>IF(ISBLANK(HLOOKUP(B$2,'Data - Energy &amp; Metals'!$B$2:$AH$1048576,MATCH($A986,'Data - Energy &amp; Metals'!$A$2:$A$1048576,FALSE),FALSE)),#N/A,HLOOKUP(B$2,'Data - Energy &amp; Metals'!$B$2:$AH$1048576,MATCH($A986,'Data - Energy &amp; Metals'!$A$2:$A$1048576,FALSE),FALSE))</f>
        <v>202997</v>
      </c>
      <c r="C986" s="7">
        <f>IF(ISBLANK(HLOOKUP(C$2,'Data - Energy &amp; Metals'!$B$2:$AH$1048576,MATCH($A986,'Data - Energy &amp; Metals'!$A$2:$A$1048576,FALSE),FALSE)),#N/A,HLOOKUP(C$2,'Data - Energy &amp; Metals'!$B$2:$AH$1048576,MATCH($A986,'Data - Energy &amp; Metals'!$A$2:$A$1048576,FALSE),FALSE))</f>
        <v>49786</v>
      </c>
      <c r="D986" s="7">
        <f>IF(ISBLANK(HLOOKUP(D$2,'Data - Energy &amp; Metals'!$B$2:$AH$1048576,MATCH($A986,'Data - Energy &amp; Metals'!$A$2:$A$1048576,FALSE),FALSE)),#N/A,HLOOKUP(D$2,'Data - Energy &amp; Metals'!$B$2:$AH$1048576,MATCH($A986,'Data - Energy &amp; Metals'!$A$2:$A$1048576,FALSE),FALSE))</f>
        <v>36416</v>
      </c>
      <c r="E986" s="8">
        <f t="shared" si="16"/>
        <v>6.5863042310970107E-2</v>
      </c>
    </row>
  </sheetData>
  <mergeCells count="1">
    <mergeCell ref="A1:E1"/>
  </mergeCells>
  <pageMargins left="0.7" right="0.7" top="0.75" bottom="0.75" header="0.3" footer="0.3"/>
  <pageSetup paperSize="9" orientation="portrait" horizontalDpi="0" verticalDpi="0" r:id="rId1"/>
  <headerFooter>
    <oddHeader>&amp;C&amp;G</oddHead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6EE362-79C8-443D-B832-671BACCEE35F}">
  <sheetPr codeName="Sheet13">
    <tabColor theme="7" tint="0.59999389629810485"/>
    <pageSetUpPr autoPageBreaks="0"/>
  </sheetPr>
  <dimension ref="A1:E1057"/>
  <sheetViews>
    <sheetView showGridLines="0" zoomScaleNormal="100" workbookViewId="0">
      <selection activeCell="G2" sqref="G2"/>
    </sheetView>
  </sheetViews>
  <sheetFormatPr defaultRowHeight="15" x14ac:dyDescent="0.25"/>
  <cols>
    <col min="1" max="1" width="10.7109375" style="28" bestFit="1" customWidth="1"/>
    <col min="2" max="4" width="19.85546875" style="15" customWidth="1"/>
    <col min="5" max="5" width="20" style="17" customWidth="1"/>
  </cols>
  <sheetData>
    <row r="1" spans="1:5" ht="32.25" customHeight="1" thickBot="1" x14ac:dyDescent="0.3">
      <c r="A1" s="39" t="s">
        <v>9</v>
      </c>
      <c r="B1" s="40"/>
      <c r="C1" s="40"/>
      <c r="D1" s="40"/>
      <c r="E1" s="41"/>
    </row>
    <row r="2" spans="1:5" ht="30" customHeight="1" x14ac:dyDescent="0.25">
      <c r="A2" s="27"/>
      <c r="B2" s="9" t="str">
        <f>$A$1&amp;" - Open Interest"</f>
        <v>Aluminium - Open Interest</v>
      </c>
      <c r="C2" s="9" t="str">
        <f>$A$1&amp;" - Manager Longs"</f>
        <v>Aluminium - Manager Longs</v>
      </c>
      <c r="D2" s="9" t="str">
        <f>$A$1&amp;" - Manager Shorts"</f>
        <v>Aluminium - Manager Shorts</v>
      </c>
      <c r="E2" s="10" t="str">
        <f>$A$1&amp;" - Net Long/Short (% OI)"</f>
        <v>Aluminium - Net Long/Short (% OI)</v>
      </c>
    </row>
    <row r="3" spans="1:5" x14ac:dyDescent="0.25">
      <c r="A3" s="27">
        <f>IF('Data - Energy &amp; Metals'!A3="",#N/A,'Data - Energy &amp; Metals'!A3)</f>
        <v>38881</v>
      </c>
      <c r="B3" s="7" t="e">
        <f>IF(ISBLANK(HLOOKUP(B$2,'Data - Energy &amp; Metals'!$B$2:$AH$1048576,MATCH($A3,'Data - Energy &amp; Metals'!$A$2:$A$1048576,FALSE),FALSE)),#N/A,HLOOKUP(B$2,'Data - Energy &amp; Metals'!$B$2:$AH$1048576,MATCH($A3,'Data - Energy &amp; Metals'!$A$2:$A$1048576,FALSE),FALSE))</f>
        <v>#N/A</v>
      </c>
      <c r="C3" s="7" t="e">
        <f>IF(ISBLANK(HLOOKUP(C$2,'Data - Energy &amp; Metals'!$B$2:$AH$1048576,MATCH($A3,'Data - Energy &amp; Metals'!$A$2:$A$1048576,FALSE),FALSE)),#N/A,HLOOKUP(C$2,'Data - Energy &amp; Metals'!$B$2:$AH$1048576,MATCH($A3,'Data - Energy &amp; Metals'!$A$2:$A$1048576,FALSE),FALSE))</f>
        <v>#N/A</v>
      </c>
      <c r="D3" s="7" t="e">
        <f>IF(ISBLANK(HLOOKUP(D$2,'Data - Energy &amp; Metals'!$B$2:$AH$1048576,MATCH($A3,'Data - Energy &amp; Metals'!$A$2:$A$1048576,FALSE),FALSE)),#N/A,HLOOKUP(D$2,'Data - Energy &amp; Metals'!$B$2:$AH$1048576,MATCH($A3,'Data - Energy &amp; Metals'!$A$2:$A$1048576,FALSE),FALSE))</f>
        <v>#N/A</v>
      </c>
      <c r="E3" s="8" t="e">
        <f>(C3-D3)/B3</f>
        <v>#N/A</v>
      </c>
    </row>
    <row r="4" spans="1:5" x14ac:dyDescent="0.25">
      <c r="A4" s="27">
        <f>IF('Data - Energy &amp; Metals'!A4="",#N/A,'Data - Energy &amp; Metals'!A4)</f>
        <v>38888</v>
      </c>
      <c r="B4" s="7" t="e">
        <f>IF(ISBLANK(HLOOKUP(B$2,'Data - Energy &amp; Metals'!$B$2:$AH$1048576,MATCH($A4,'Data - Energy &amp; Metals'!$A$2:$A$1048576,FALSE),FALSE)),#N/A,HLOOKUP(B$2,'Data - Energy &amp; Metals'!$B$2:$AH$1048576,MATCH($A4,'Data - Energy &amp; Metals'!$A$2:$A$1048576,FALSE),FALSE))</f>
        <v>#N/A</v>
      </c>
      <c r="C4" s="7" t="e">
        <f>IF(ISBLANK(HLOOKUP(C$2,'Data - Energy &amp; Metals'!$B$2:$AH$1048576,MATCH($A4,'Data - Energy &amp; Metals'!$A$2:$A$1048576,FALSE),FALSE)),#N/A,HLOOKUP(C$2,'Data - Energy &amp; Metals'!$B$2:$AH$1048576,MATCH($A4,'Data - Energy &amp; Metals'!$A$2:$A$1048576,FALSE),FALSE))</f>
        <v>#N/A</v>
      </c>
      <c r="D4" s="7" t="e">
        <f>IF(ISBLANK(HLOOKUP(D$2,'Data - Energy &amp; Metals'!$B$2:$AH$1048576,MATCH($A4,'Data - Energy &amp; Metals'!$A$2:$A$1048576,FALSE),FALSE)),#N/A,HLOOKUP(D$2,'Data - Energy &amp; Metals'!$B$2:$AH$1048576,MATCH($A4,'Data - Energy &amp; Metals'!$A$2:$A$1048576,FALSE),FALSE))</f>
        <v>#N/A</v>
      </c>
      <c r="E4" s="8" t="e">
        <f t="shared" ref="E4:E67" si="0">(C4-D4)/B4</f>
        <v>#N/A</v>
      </c>
    </row>
    <row r="5" spans="1:5" x14ac:dyDescent="0.25">
      <c r="A5" s="27">
        <f>IF('Data - Energy &amp; Metals'!A5="",#N/A,'Data - Energy &amp; Metals'!A5)</f>
        <v>38895</v>
      </c>
      <c r="B5" s="7" t="e">
        <f>IF(ISBLANK(HLOOKUP(B$2,'Data - Energy &amp; Metals'!$B$2:$AH$1048576,MATCH($A5,'Data - Energy &amp; Metals'!$A$2:$A$1048576,FALSE),FALSE)),#N/A,HLOOKUP(B$2,'Data - Energy &amp; Metals'!$B$2:$AH$1048576,MATCH($A5,'Data - Energy &amp; Metals'!$A$2:$A$1048576,FALSE),FALSE))</f>
        <v>#N/A</v>
      </c>
      <c r="C5" s="7" t="e">
        <f>IF(ISBLANK(HLOOKUP(C$2,'Data - Energy &amp; Metals'!$B$2:$AH$1048576,MATCH($A5,'Data - Energy &amp; Metals'!$A$2:$A$1048576,FALSE),FALSE)),#N/A,HLOOKUP(C$2,'Data - Energy &amp; Metals'!$B$2:$AH$1048576,MATCH($A5,'Data - Energy &amp; Metals'!$A$2:$A$1048576,FALSE),FALSE))</f>
        <v>#N/A</v>
      </c>
      <c r="D5" s="7" t="e">
        <f>IF(ISBLANK(HLOOKUP(D$2,'Data - Energy &amp; Metals'!$B$2:$AH$1048576,MATCH($A5,'Data - Energy &amp; Metals'!$A$2:$A$1048576,FALSE),FALSE)),#N/A,HLOOKUP(D$2,'Data - Energy &amp; Metals'!$B$2:$AH$1048576,MATCH($A5,'Data - Energy &amp; Metals'!$A$2:$A$1048576,FALSE),FALSE))</f>
        <v>#N/A</v>
      </c>
      <c r="E5" s="8" t="e">
        <f t="shared" si="0"/>
        <v>#N/A</v>
      </c>
    </row>
    <row r="6" spans="1:5" x14ac:dyDescent="0.25">
      <c r="A6" s="27">
        <f>IF('Data - Energy &amp; Metals'!A6="",#N/A,'Data - Energy &amp; Metals'!A6)</f>
        <v>38901</v>
      </c>
      <c r="B6" s="7" t="e">
        <f>IF(ISBLANK(HLOOKUP(B$2,'Data - Energy &amp; Metals'!$B$2:$AH$1048576,MATCH($A6,'Data - Energy &amp; Metals'!$A$2:$A$1048576,FALSE),FALSE)),#N/A,HLOOKUP(B$2,'Data - Energy &amp; Metals'!$B$2:$AH$1048576,MATCH($A6,'Data - Energy &amp; Metals'!$A$2:$A$1048576,FALSE),FALSE))</f>
        <v>#N/A</v>
      </c>
      <c r="C6" s="7" t="e">
        <f>IF(ISBLANK(HLOOKUP(C$2,'Data - Energy &amp; Metals'!$B$2:$AH$1048576,MATCH($A6,'Data - Energy &amp; Metals'!$A$2:$A$1048576,FALSE),FALSE)),#N/A,HLOOKUP(C$2,'Data - Energy &amp; Metals'!$B$2:$AH$1048576,MATCH($A6,'Data - Energy &amp; Metals'!$A$2:$A$1048576,FALSE),FALSE))</f>
        <v>#N/A</v>
      </c>
      <c r="D6" s="7" t="e">
        <f>IF(ISBLANK(HLOOKUP(D$2,'Data - Energy &amp; Metals'!$B$2:$AH$1048576,MATCH($A6,'Data - Energy &amp; Metals'!$A$2:$A$1048576,FALSE),FALSE)),#N/A,HLOOKUP(D$2,'Data - Energy &amp; Metals'!$B$2:$AH$1048576,MATCH($A6,'Data - Energy &amp; Metals'!$A$2:$A$1048576,FALSE),FALSE))</f>
        <v>#N/A</v>
      </c>
      <c r="E6" s="8" t="e">
        <f t="shared" si="0"/>
        <v>#N/A</v>
      </c>
    </row>
    <row r="7" spans="1:5" x14ac:dyDescent="0.25">
      <c r="A7" s="27">
        <f>IF('Data - Energy &amp; Metals'!A7="",#N/A,'Data - Energy &amp; Metals'!A7)</f>
        <v>38909</v>
      </c>
      <c r="B7" s="7" t="e">
        <f>IF(ISBLANK(HLOOKUP(B$2,'Data - Energy &amp; Metals'!$B$2:$AH$1048576,MATCH($A7,'Data - Energy &amp; Metals'!$A$2:$A$1048576,FALSE),FALSE)),#N/A,HLOOKUP(B$2,'Data - Energy &amp; Metals'!$B$2:$AH$1048576,MATCH($A7,'Data - Energy &amp; Metals'!$A$2:$A$1048576,FALSE),FALSE))</f>
        <v>#N/A</v>
      </c>
      <c r="C7" s="7" t="e">
        <f>IF(ISBLANK(HLOOKUP(C$2,'Data - Energy &amp; Metals'!$B$2:$AH$1048576,MATCH($A7,'Data - Energy &amp; Metals'!$A$2:$A$1048576,FALSE),FALSE)),#N/A,HLOOKUP(C$2,'Data - Energy &amp; Metals'!$B$2:$AH$1048576,MATCH($A7,'Data - Energy &amp; Metals'!$A$2:$A$1048576,FALSE),FALSE))</f>
        <v>#N/A</v>
      </c>
      <c r="D7" s="7" t="e">
        <f>IF(ISBLANK(HLOOKUP(D$2,'Data - Energy &amp; Metals'!$B$2:$AH$1048576,MATCH($A7,'Data - Energy &amp; Metals'!$A$2:$A$1048576,FALSE),FALSE)),#N/A,HLOOKUP(D$2,'Data - Energy &amp; Metals'!$B$2:$AH$1048576,MATCH($A7,'Data - Energy &amp; Metals'!$A$2:$A$1048576,FALSE),FALSE))</f>
        <v>#N/A</v>
      </c>
      <c r="E7" s="8" t="e">
        <f t="shared" si="0"/>
        <v>#N/A</v>
      </c>
    </row>
    <row r="8" spans="1:5" x14ac:dyDescent="0.25">
      <c r="A8" s="27">
        <f>IF('Data - Energy &amp; Metals'!A8="",#N/A,'Data - Energy &amp; Metals'!A8)</f>
        <v>38916</v>
      </c>
      <c r="B8" s="7" t="e">
        <f>IF(ISBLANK(HLOOKUP(B$2,'Data - Energy &amp; Metals'!$B$2:$AH$1048576,MATCH($A8,'Data - Energy &amp; Metals'!$A$2:$A$1048576,FALSE),FALSE)),#N/A,HLOOKUP(B$2,'Data - Energy &amp; Metals'!$B$2:$AH$1048576,MATCH($A8,'Data - Energy &amp; Metals'!$A$2:$A$1048576,FALSE),FALSE))</f>
        <v>#N/A</v>
      </c>
      <c r="C8" s="7" t="e">
        <f>IF(ISBLANK(HLOOKUP(C$2,'Data - Energy &amp; Metals'!$B$2:$AH$1048576,MATCH($A8,'Data - Energy &amp; Metals'!$A$2:$A$1048576,FALSE),FALSE)),#N/A,HLOOKUP(C$2,'Data - Energy &amp; Metals'!$B$2:$AH$1048576,MATCH($A8,'Data - Energy &amp; Metals'!$A$2:$A$1048576,FALSE),FALSE))</f>
        <v>#N/A</v>
      </c>
      <c r="D8" s="7" t="e">
        <f>IF(ISBLANK(HLOOKUP(D$2,'Data - Energy &amp; Metals'!$B$2:$AH$1048576,MATCH($A8,'Data - Energy &amp; Metals'!$A$2:$A$1048576,FALSE),FALSE)),#N/A,HLOOKUP(D$2,'Data - Energy &amp; Metals'!$B$2:$AH$1048576,MATCH($A8,'Data - Energy &amp; Metals'!$A$2:$A$1048576,FALSE),FALSE))</f>
        <v>#N/A</v>
      </c>
      <c r="E8" s="8" t="e">
        <f t="shared" si="0"/>
        <v>#N/A</v>
      </c>
    </row>
    <row r="9" spans="1:5" x14ac:dyDescent="0.25">
      <c r="A9" s="27">
        <f>IF('Data - Energy &amp; Metals'!A9="",#N/A,'Data - Energy &amp; Metals'!A9)</f>
        <v>38923</v>
      </c>
      <c r="B9" s="7" t="e">
        <f>IF(ISBLANK(HLOOKUP(B$2,'Data - Energy &amp; Metals'!$B$2:$AH$1048576,MATCH($A9,'Data - Energy &amp; Metals'!$A$2:$A$1048576,FALSE),FALSE)),#N/A,HLOOKUP(B$2,'Data - Energy &amp; Metals'!$B$2:$AH$1048576,MATCH($A9,'Data - Energy &amp; Metals'!$A$2:$A$1048576,FALSE),FALSE))</f>
        <v>#N/A</v>
      </c>
      <c r="C9" s="7" t="e">
        <f>IF(ISBLANK(HLOOKUP(C$2,'Data - Energy &amp; Metals'!$B$2:$AH$1048576,MATCH($A9,'Data - Energy &amp; Metals'!$A$2:$A$1048576,FALSE),FALSE)),#N/A,HLOOKUP(C$2,'Data - Energy &amp; Metals'!$B$2:$AH$1048576,MATCH($A9,'Data - Energy &amp; Metals'!$A$2:$A$1048576,FALSE),FALSE))</f>
        <v>#N/A</v>
      </c>
      <c r="D9" s="7" t="e">
        <f>IF(ISBLANK(HLOOKUP(D$2,'Data - Energy &amp; Metals'!$B$2:$AH$1048576,MATCH($A9,'Data - Energy &amp; Metals'!$A$2:$A$1048576,FALSE),FALSE)),#N/A,HLOOKUP(D$2,'Data - Energy &amp; Metals'!$B$2:$AH$1048576,MATCH($A9,'Data - Energy &amp; Metals'!$A$2:$A$1048576,FALSE),FALSE))</f>
        <v>#N/A</v>
      </c>
      <c r="E9" s="8" t="e">
        <f t="shared" si="0"/>
        <v>#N/A</v>
      </c>
    </row>
    <row r="10" spans="1:5" x14ac:dyDescent="0.25">
      <c r="A10" s="27">
        <f>IF('Data - Energy &amp; Metals'!A10="",#N/A,'Data - Energy &amp; Metals'!A10)</f>
        <v>38930</v>
      </c>
      <c r="B10" s="7" t="e">
        <f>IF(ISBLANK(HLOOKUP(B$2,'Data - Energy &amp; Metals'!$B$2:$AH$1048576,MATCH($A10,'Data - Energy &amp; Metals'!$A$2:$A$1048576,FALSE),FALSE)),#N/A,HLOOKUP(B$2,'Data - Energy &amp; Metals'!$B$2:$AH$1048576,MATCH($A10,'Data - Energy &amp; Metals'!$A$2:$A$1048576,FALSE),FALSE))</f>
        <v>#N/A</v>
      </c>
      <c r="C10" s="7" t="e">
        <f>IF(ISBLANK(HLOOKUP(C$2,'Data - Energy &amp; Metals'!$B$2:$AH$1048576,MATCH($A10,'Data - Energy &amp; Metals'!$A$2:$A$1048576,FALSE),FALSE)),#N/A,HLOOKUP(C$2,'Data - Energy &amp; Metals'!$B$2:$AH$1048576,MATCH($A10,'Data - Energy &amp; Metals'!$A$2:$A$1048576,FALSE),FALSE))</f>
        <v>#N/A</v>
      </c>
      <c r="D10" s="7" t="e">
        <f>IF(ISBLANK(HLOOKUP(D$2,'Data - Energy &amp; Metals'!$B$2:$AH$1048576,MATCH($A10,'Data - Energy &amp; Metals'!$A$2:$A$1048576,FALSE),FALSE)),#N/A,HLOOKUP(D$2,'Data - Energy &amp; Metals'!$B$2:$AH$1048576,MATCH($A10,'Data - Energy &amp; Metals'!$A$2:$A$1048576,FALSE),FALSE))</f>
        <v>#N/A</v>
      </c>
      <c r="E10" s="8" t="e">
        <f t="shared" si="0"/>
        <v>#N/A</v>
      </c>
    </row>
    <row r="11" spans="1:5" x14ac:dyDescent="0.25">
      <c r="A11" s="27">
        <f>IF('Data - Energy &amp; Metals'!A11="",#N/A,'Data - Energy &amp; Metals'!A11)</f>
        <v>38937</v>
      </c>
      <c r="B11" s="7" t="e">
        <f>IF(ISBLANK(HLOOKUP(B$2,'Data - Energy &amp; Metals'!$B$2:$AH$1048576,MATCH($A11,'Data - Energy &amp; Metals'!$A$2:$A$1048576,FALSE),FALSE)),#N/A,HLOOKUP(B$2,'Data - Energy &amp; Metals'!$B$2:$AH$1048576,MATCH($A11,'Data - Energy &amp; Metals'!$A$2:$A$1048576,FALSE),FALSE))</f>
        <v>#N/A</v>
      </c>
      <c r="C11" s="7" t="e">
        <f>IF(ISBLANK(HLOOKUP(C$2,'Data - Energy &amp; Metals'!$B$2:$AH$1048576,MATCH($A11,'Data - Energy &amp; Metals'!$A$2:$A$1048576,FALSE),FALSE)),#N/A,HLOOKUP(C$2,'Data - Energy &amp; Metals'!$B$2:$AH$1048576,MATCH($A11,'Data - Energy &amp; Metals'!$A$2:$A$1048576,FALSE),FALSE))</f>
        <v>#N/A</v>
      </c>
      <c r="D11" s="7" t="e">
        <f>IF(ISBLANK(HLOOKUP(D$2,'Data - Energy &amp; Metals'!$B$2:$AH$1048576,MATCH($A11,'Data - Energy &amp; Metals'!$A$2:$A$1048576,FALSE),FALSE)),#N/A,HLOOKUP(D$2,'Data - Energy &amp; Metals'!$B$2:$AH$1048576,MATCH($A11,'Data - Energy &amp; Metals'!$A$2:$A$1048576,FALSE),FALSE))</f>
        <v>#N/A</v>
      </c>
      <c r="E11" s="8" t="e">
        <f t="shared" si="0"/>
        <v>#N/A</v>
      </c>
    </row>
    <row r="12" spans="1:5" x14ac:dyDescent="0.25">
      <c r="A12" s="27">
        <f>IF('Data - Energy &amp; Metals'!A12="",#N/A,'Data - Energy &amp; Metals'!A12)</f>
        <v>38944</v>
      </c>
      <c r="B12" s="7" t="e">
        <f>IF(ISBLANK(HLOOKUP(B$2,'Data - Energy &amp; Metals'!$B$2:$AH$1048576,MATCH($A12,'Data - Energy &amp; Metals'!$A$2:$A$1048576,FALSE),FALSE)),#N/A,HLOOKUP(B$2,'Data - Energy &amp; Metals'!$B$2:$AH$1048576,MATCH($A12,'Data - Energy &amp; Metals'!$A$2:$A$1048576,FALSE),FALSE))</f>
        <v>#N/A</v>
      </c>
      <c r="C12" s="7" t="e">
        <f>IF(ISBLANK(HLOOKUP(C$2,'Data - Energy &amp; Metals'!$B$2:$AH$1048576,MATCH($A12,'Data - Energy &amp; Metals'!$A$2:$A$1048576,FALSE),FALSE)),#N/A,HLOOKUP(C$2,'Data - Energy &amp; Metals'!$B$2:$AH$1048576,MATCH($A12,'Data - Energy &amp; Metals'!$A$2:$A$1048576,FALSE),FALSE))</f>
        <v>#N/A</v>
      </c>
      <c r="D12" s="7" t="e">
        <f>IF(ISBLANK(HLOOKUP(D$2,'Data - Energy &amp; Metals'!$B$2:$AH$1048576,MATCH($A12,'Data - Energy &amp; Metals'!$A$2:$A$1048576,FALSE),FALSE)),#N/A,HLOOKUP(D$2,'Data - Energy &amp; Metals'!$B$2:$AH$1048576,MATCH($A12,'Data - Energy &amp; Metals'!$A$2:$A$1048576,FALSE),FALSE))</f>
        <v>#N/A</v>
      </c>
      <c r="E12" s="8" t="e">
        <f t="shared" si="0"/>
        <v>#N/A</v>
      </c>
    </row>
    <row r="13" spans="1:5" x14ac:dyDescent="0.25">
      <c r="A13" s="27">
        <f>IF('Data - Energy &amp; Metals'!A13="",#N/A,'Data - Energy &amp; Metals'!A13)</f>
        <v>38951</v>
      </c>
      <c r="B13" s="7" t="e">
        <f>IF(ISBLANK(HLOOKUP(B$2,'Data - Energy &amp; Metals'!$B$2:$AH$1048576,MATCH($A13,'Data - Energy &amp; Metals'!$A$2:$A$1048576,FALSE),FALSE)),#N/A,HLOOKUP(B$2,'Data - Energy &amp; Metals'!$B$2:$AH$1048576,MATCH($A13,'Data - Energy &amp; Metals'!$A$2:$A$1048576,FALSE),FALSE))</f>
        <v>#N/A</v>
      </c>
      <c r="C13" s="7" t="e">
        <f>IF(ISBLANK(HLOOKUP(C$2,'Data - Energy &amp; Metals'!$B$2:$AH$1048576,MATCH($A13,'Data - Energy &amp; Metals'!$A$2:$A$1048576,FALSE),FALSE)),#N/A,HLOOKUP(C$2,'Data - Energy &amp; Metals'!$B$2:$AH$1048576,MATCH($A13,'Data - Energy &amp; Metals'!$A$2:$A$1048576,FALSE),FALSE))</f>
        <v>#N/A</v>
      </c>
      <c r="D13" s="7" t="e">
        <f>IF(ISBLANK(HLOOKUP(D$2,'Data - Energy &amp; Metals'!$B$2:$AH$1048576,MATCH($A13,'Data - Energy &amp; Metals'!$A$2:$A$1048576,FALSE),FALSE)),#N/A,HLOOKUP(D$2,'Data - Energy &amp; Metals'!$B$2:$AH$1048576,MATCH($A13,'Data - Energy &amp; Metals'!$A$2:$A$1048576,FALSE),FALSE))</f>
        <v>#N/A</v>
      </c>
      <c r="E13" s="8" t="e">
        <f t="shared" si="0"/>
        <v>#N/A</v>
      </c>
    </row>
    <row r="14" spans="1:5" x14ac:dyDescent="0.25">
      <c r="A14" s="27">
        <f>IF('Data - Energy &amp; Metals'!A14="",#N/A,'Data - Energy &amp; Metals'!A14)</f>
        <v>38958</v>
      </c>
      <c r="B14" s="7" t="e">
        <f>IF(ISBLANK(HLOOKUP(B$2,'Data - Energy &amp; Metals'!$B$2:$AH$1048576,MATCH($A14,'Data - Energy &amp; Metals'!$A$2:$A$1048576,FALSE),FALSE)),#N/A,HLOOKUP(B$2,'Data - Energy &amp; Metals'!$B$2:$AH$1048576,MATCH($A14,'Data - Energy &amp; Metals'!$A$2:$A$1048576,FALSE),FALSE))</f>
        <v>#N/A</v>
      </c>
      <c r="C14" s="7" t="e">
        <f>IF(ISBLANK(HLOOKUP(C$2,'Data - Energy &amp; Metals'!$B$2:$AH$1048576,MATCH($A14,'Data - Energy &amp; Metals'!$A$2:$A$1048576,FALSE),FALSE)),#N/A,HLOOKUP(C$2,'Data - Energy &amp; Metals'!$B$2:$AH$1048576,MATCH($A14,'Data - Energy &amp; Metals'!$A$2:$A$1048576,FALSE),FALSE))</f>
        <v>#N/A</v>
      </c>
      <c r="D14" s="7" t="e">
        <f>IF(ISBLANK(HLOOKUP(D$2,'Data - Energy &amp; Metals'!$B$2:$AH$1048576,MATCH($A14,'Data - Energy &amp; Metals'!$A$2:$A$1048576,FALSE),FALSE)),#N/A,HLOOKUP(D$2,'Data - Energy &amp; Metals'!$B$2:$AH$1048576,MATCH($A14,'Data - Energy &amp; Metals'!$A$2:$A$1048576,FALSE),FALSE))</f>
        <v>#N/A</v>
      </c>
      <c r="E14" s="8" t="e">
        <f t="shared" si="0"/>
        <v>#N/A</v>
      </c>
    </row>
    <row r="15" spans="1:5" x14ac:dyDescent="0.25">
      <c r="A15" s="27">
        <f>IF('Data - Energy &amp; Metals'!A15="",#N/A,'Data - Energy &amp; Metals'!A15)</f>
        <v>38965</v>
      </c>
      <c r="B15" s="7" t="e">
        <f>IF(ISBLANK(HLOOKUP(B$2,'Data - Energy &amp; Metals'!$B$2:$AH$1048576,MATCH($A15,'Data - Energy &amp; Metals'!$A$2:$A$1048576,FALSE),FALSE)),#N/A,HLOOKUP(B$2,'Data - Energy &amp; Metals'!$B$2:$AH$1048576,MATCH($A15,'Data - Energy &amp; Metals'!$A$2:$A$1048576,FALSE),FALSE))</f>
        <v>#N/A</v>
      </c>
      <c r="C15" s="7" t="e">
        <f>IF(ISBLANK(HLOOKUP(C$2,'Data - Energy &amp; Metals'!$B$2:$AH$1048576,MATCH($A15,'Data - Energy &amp; Metals'!$A$2:$A$1048576,FALSE),FALSE)),#N/A,HLOOKUP(C$2,'Data - Energy &amp; Metals'!$B$2:$AH$1048576,MATCH($A15,'Data - Energy &amp; Metals'!$A$2:$A$1048576,FALSE),FALSE))</f>
        <v>#N/A</v>
      </c>
      <c r="D15" s="7" t="e">
        <f>IF(ISBLANK(HLOOKUP(D$2,'Data - Energy &amp; Metals'!$B$2:$AH$1048576,MATCH($A15,'Data - Energy &amp; Metals'!$A$2:$A$1048576,FALSE),FALSE)),#N/A,HLOOKUP(D$2,'Data - Energy &amp; Metals'!$B$2:$AH$1048576,MATCH($A15,'Data - Energy &amp; Metals'!$A$2:$A$1048576,FALSE),FALSE))</f>
        <v>#N/A</v>
      </c>
      <c r="E15" s="8" t="e">
        <f t="shared" si="0"/>
        <v>#N/A</v>
      </c>
    </row>
    <row r="16" spans="1:5" x14ac:dyDescent="0.25">
      <c r="A16" s="27">
        <f>IF('Data - Energy &amp; Metals'!A16="",#N/A,'Data - Energy &amp; Metals'!A16)</f>
        <v>38972</v>
      </c>
      <c r="B16" s="7" t="e">
        <f>IF(ISBLANK(HLOOKUP(B$2,'Data - Energy &amp; Metals'!$B$2:$AH$1048576,MATCH($A16,'Data - Energy &amp; Metals'!$A$2:$A$1048576,FALSE),FALSE)),#N/A,HLOOKUP(B$2,'Data - Energy &amp; Metals'!$B$2:$AH$1048576,MATCH($A16,'Data - Energy &amp; Metals'!$A$2:$A$1048576,FALSE),FALSE))</f>
        <v>#N/A</v>
      </c>
      <c r="C16" s="7" t="e">
        <f>IF(ISBLANK(HLOOKUP(C$2,'Data - Energy &amp; Metals'!$B$2:$AH$1048576,MATCH($A16,'Data - Energy &amp; Metals'!$A$2:$A$1048576,FALSE),FALSE)),#N/A,HLOOKUP(C$2,'Data - Energy &amp; Metals'!$B$2:$AH$1048576,MATCH($A16,'Data - Energy &amp; Metals'!$A$2:$A$1048576,FALSE),FALSE))</f>
        <v>#N/A</v>
      </c>
      <c r="D16" s="7" t="e">
        <f>IF(ISBLANK(HLOOKUP(D$2,'Data - Energy &amp; Metals'!$B$2:$AH$1048576,MATCH($A16,'Data - Energy &amp; Metals'!$A$2:$A$1048576,FALSE),FALSE)),#N/A,HLOOKUP(D$2,'Data - Energy &amp; Metals'!$B$2:$AH$1048576,MATCH($A16,'Data - Energy &amp; Metals'!$A$2:$A$1048576,FALSE),FALSE))</f>
        <v>#N/A</v>
      </c>
      <c r="E16" s="8" t="e">
        <f t="shared" si="0"/>
        <v>#N/A</v>
      </c>
    </row>
    <row r="17" spans="1:5" x14ac:dyDescent="0.25">
      <c r="A17" s="27">
        <f>IF('Data - Energy &amp; Metals'!A17="",#N/A,'Data - Energy &amp; Metals'!A17)</f>
        <v>38979</v>
      </c>
      <c r="B17" s="7" t="e">
        <f>IF(ISBLANK(HLOOKUP(B$2,'Data - Energy &amp; Metals'!$B$2:$AH$1048576,MATCH($A17,'Data - Energy &amp; Metals'!$A$2:$A$1048576,FALSE),FALSE)),#N/A,HLOOKUP(B$2,'Data - Energy &amp; Metals'!$B$2:$AH$1048576,MATCH($A17,'Data - Energy &amp; Metals'!$A$2:$A$1048576,FALSE),FALSE))</f>
        <v>#N/A</v>
      </c>
      <c r="C17" s="7" t="e">
        <f>IF(ISBLANK(HLOOKUP(C$2,'Data - Energy &amp; Metals'!$B$2:$AH$1048576,MATCH($A17,'Data - Energy &amp; Metals'!$A$2:$A$1048576,FALSE),FALSE)),#N/A,HLOOKUP(C$2,'Data - Energy &amp; Metals'!$B$2:$AH$1048576,MATCH($A17,'Data - Energy &amp; Metals'!$A$2:$A$1048576,FALSE),FALSE))</f>
        <v>#N/A</v>
      </c>
      <c r="D17" s="7" t="e">
        <f>IF(ISBLANK(HLOOKUP(D$2,'Data - Energy &amp; Metals'!$B$2:$AH$1048576,MATCH($A17,'Data - Energy &amp; Metals'!$A$2:$A$1048576,FALSE),FALSE)),#N/A,HLOOKUP(D$2,'Data - Energy &amp; Metals'!$B$2:$AH$1048576,MATCH($A17,'Data - Energy &amp; Metals'!$A$2:$A$1048576,FALSE),FALSE))</f>
        <v>#N/A</v>
      </c>
      <c r="E17" s="8" t="e">
        <f t="shared" si="0"/>
        <v>#N/A</v>
      </c>
    </row>
    <row r="18" spans="1:5" x14ac:dyDescent="0.25">
      <c r="A18" s="27">
        <f>IF('Data - Energy &amp; Metals'!A18="",#N/A,'Data - Energy &amp; Metals'!A18)</f>
        <v>38986</v>
      </c>
      <c r="B18" s="7" t="e">
        <f>IF(ISBLANK(HLOOKUP(B$2,'Data - Energy &amp; Metals'!$B$2:$AH$1048576,MATCH($A18,'Data - Energy &amp; Metals'!$A$2:$A$1048576,FALSE),FALSE)),#N/A,HLOOKUP(B$2,'Data - Energy &amp; Metals'!$B$2:$AH$1048576,MATCH($A18,'Data - Energy &amp; Metals'!$A$2:$A$1048576,FALSE),FALSE))</f>
        <v>#N/A</v>
      </c>
      <c r="C18" s="7" t="e">
        <f>IF(ISBLANK(HLOOKUP(C$2,'Data - Energy &amp; Metals'!$B$2:$AH$1048576,MATCH($A18,'Data - Energy &amp; Metals'!$A$2:$A$1048576,FALSE),FALSE)),#N/A,HLOOKUP(C$2,'Data - Energy &amp; Metals'!$B$2:$AH$1048576,MATCH($A18,'Data - Energy &amp; Metals'!$A$2:$A$1048576,FALSE),FALSE))</f>
        <v>#N/A</v>
      </c>
      <c r="D18" s="7" t="e">
        <f>IF(ISBLANK(HLOOKUP(D$2,'Data - Energy &amp; Metals'!$B$2:$AH$1048576,MATCH($A18,'Data - Energy &amp; Metals'!$A$2:$A$1048576,FALSE),FALSE)),#N/A,HLOOKUP(D$2,'Data - Energy &amp; Metals'!$B$2:$AH$1048576,MATCH($A18,'Data - Energy &amp; Metals'!$A$2:$A$1048576,FALSE),FALSE))</f>
        <v>#N/A</v>
      </c>
      <c r="E18" s="8" t="e">
        <f t="shared" si="0"/>
        <v>#N/A</v>
      </c>
    </row>
    <row r="19" spans="1:5" x14ac:dyDescent="0.25">
      <c r="A19" s="27">
        <f>IF('Data - Energy &amp; Metals'!A19="",#N/A,'Data - Energy &amp; Metals'!A19)</f>
        <v>38993</v>
      </c>
      <c r="B19" s="7" t="e">
        <f>IF(ISBLANK(HLOOKUP(B$2,'Data - Energy &amp; Metals'!$B$2:$AH$1048576,MATCH($A19,'Data - Energy &amp; Metals'!$A$2:$A$1048576,FALSE),FALSE)),#N/A,HLOOKUP(B$2,'Data - Energy &amp; Metals'!$B$2:$AH$1048576,MATCH($A19,'Data - Energy &amp; Metals'!$A$2:$A$1048576,FALSE),FALSE))</f>
        <v>#N/A</v>
      </c>
      <c r="C19" s="7" t="e">
        <f>IF(ISBLANK(HLOOKUP(C$2,'Data - Energy &amp; Metals'!$B$2:$AH$1048576,MATCH($A19,'Data - Energy &amp; Metals'!$A$2:$A$1048576,FALSE),FALSE)),#N/A,HLOOKUP(C$2,'Data - Energy &amp; Metals'!$B$2:$AH$1048576,MATCH($A19,'Data - Energy &amp; Metals'!$A$2:$A$1048576,FALSE),FALSE))</f>
        <v>#N/A</v>
      </c>
      <c r="D19" s="7" t="e">
        <f>IF(ISBLANK(HLOOKUP(D$2,'Data - Energy &amp; Metals'!$B$2:$AH$1048576,MATCH($A19,'Data - Energy &amp; Metals'!$A$2:$A$1048576,FALSE),FALSE)),#N/A,HLOOKUP(D$2,'Data - Energy &amp; Metals'!$B$2:$AH$1048576,MATCH($A19,'Data - Energy &amp; Metals'!$A$2:$A$1048576,FALSE),FALSE))</f>
        <v>#N/A</v>
      </c>
      <c r="E19" s="8" t="e">
        <f t="shared" si="0"/>
        <v>#N/A</v>
      </c>
    </row>
    <row r="20" spans="1:5" x14ac:dyDescent="0.25">
      <c r="A20" s="27">
        <f>IF('Data - Energy &amp; Metals'!A20="",#N/A,'Data - Energy &amp; Metals'!A20)</f>
        <v>39000</v>
      </c>
      <c r="B20" s="7" t="e">
        <f>IF(ISBLANK(HLOOKUP(B$2,'Data - Energy &amp; Metals'!$B$2:$AH$1048576,MATCH($A20,'Data - Energy &amp; Metals'!$A$2:$A$1048576,FALSE),FALSE)),#N/A,HLOOKUP(B$2,'Data - Energy &amp; Metals'!$B$2:$AH$1048576,MATCH($A20,'Data - Energy &amp; Metals'!$A$2:$A$1048576,FALSE),FALSE))</f>
        <v>#N/A</v>
      </c>
      <c r="C20" s="7" t="e">
        <f>IF(ISBLANK(HLOOKUP(C$2,'Data - Energy &amp; Metals'!$B$2:$AH$1048576,MATCH($A20,'Data - Energy &amp; Metals'!$A$2:$A$1048576,FALSE),FALSE)),#N/A,HLOOKUP(C$2,'Data - Energy &amp; Metals'!$B$2:$AH$1048576,MATCH($A20,'Data - Energy &amp; Metals'!$A$2:$A$1048576,FALSE),FALSE))</f>
        <v>#N/A</v>
      </c>
      <c r="D20" s="7" t="e">
        <f>IF(ISBLANK(HLOOKUP(D$2,'Data - Energy &amp; Metals'!$B$2:$AH$1048576,MATCH($A20,'Data - Energy &amp; Metals'!$A$2:$A$1048576,FALSE),FALSE)),#N/A,HLOOKUP(D$2,'Data - Energy &amp; Metals'!$B$2:$AH$1048576,MATCH($A20,'Data - Energy &amp; Metals'!$A$2:$A$1048576,FALSE),FALSE))</f>
        <v>#N/A</v>
      </c>
      <c r="E20" s="8" t="e">
        <f t="shared" si="0"/>
        <v>#N/A</v>
      </c>
    </row>
    <row r="21" spans="1:5" x14ac:dyDescent="0.25">
      <c r="A21" s="27">
        <f>IF('Data - Energy &amp; Metals'!A21="",#N/A,'Data - Energy &amp; Metals'!A21)</f>
        <v>39007</v>
      </c>
      <c r="B21" s="7" t="e">
        <f>IF(ISBLANK(HLOOKUP(B$2,'Data - Energy &amp; Metals'!$B$2:$AH$1048576,MATCH($A21,'Data - Energy &amp; Metals'!$A$2:$A$1048576,FALSE),FALSE)),#N/A,HLOOKUP(B$2,'Data - Energy &amp; Metals'!$B$2:$AH$1048576,MATCH($A21,'Data - Energy &amp; Metals'!$A$2:$A$1048576,FALSE),FALSE))</f>
        <v>#N/A</v>
      </c>
      <c r="C21" s="7" t="e">
        <f>IF(ISBLANK(HLOOKUP(C$2,'Data - Energy &amp; Metals'!$B$2:$AH$1048576,MATCH($A21,'Data - Energy &amp; Metals'!$A$2:$A$1048576,FALSE),FALSE)),#N/A,HLOOKUP(C$2,'Data - Energy &amp; Metals'!$B$2:$AH$1048576,MATCH($A21,'Data - Energy &amp; Metals'!$A$2:$A$1048576,FALSE),FALSE))</f>
        <v>#N/A</v>
      </c>
      <c r="D21" s="7" t="e">
        <f>IF(ISBLANK(HLOOKUP(D$2,'Data - Energy &amp; Metals'!$B$2:$AH$1048576,MATCH($A21,'Data - Energy &amp; Metals'!$A$2:$A$1048576,FALSE),FALSE)),#N/A,HLOOKUP(D$2,'Data - Energy &amp; Metals'!$B$2:$AH$1048576,MATCH($A21,'Data - Energy &amp; Metals'!$A$2:$A$1048576,FALSE),FALSE))</f>
        <v>#N/A</v>
      </c>
      <c r="E21" s="8" t="e">
        <f t="shared" si="0"/>
        <v>#N/A</v>
      </c>
    </row>
    <row r="22" spans="1:5" x14ac:dyDescent="0.25">
      <c r="A22" s="27">
        <f>IF('Data - Energy &amp; Metals'!A22="",#N/A,'Data - Energy &amp; Metals'!A22)</f>
        <v>39014</v>
      </c>
      <c r="B22" s="7" t="e">
        <f>IF(ISBLANK(HLOOKUP(B$2,'Data - Energy &amp; Metals'!$B$2:$AH$1048576,MATCH($A22,'Data - Energy &amp; Metals'!$A$2:$A$1048576,FALSE),FALSE)),#N/A,HLOOKUP(B$2,'Data - Energy &amp; Metals'!$B$2:$AH$1048576,MATCH($A22,'Data - Energy &amp; Metals'!$A$2:$A$1048576,FALSE),FALSE))</f>
        <v>#N/A</v>
      </c>
      <c r="C22" s="7" t="e">
        <f>IF(ISBLANK(HLOOKUP(C$2,'Data - Energy &amp; Metals'!$B$2:$AH$1048576,MATCH($A22,'Data - Energy &amp; Metals'!$A$2:$A$1048576,FALSE),FALSE)),#N/A,HLOOKUP(C$2,'Data - Energy &amp; Metals'!$B$2:$AH$1048576,MATCH($A22,'Data - Energy &amp; Metals'!$A$2:$A$1048576,FALSE),FALSE))</f>
        <v>#N/A</v>
      </c>
      <c r="D22" s="7" t="e">
        <f>IF(ISBLANK(HLOOKUP(D$2,'Data - Energy &amp; Metals'!$B$2:$AH$1048576,MATCH($A22,'Data - Energy &amp; Metals'!$A$2:$A$1048576,FALSE),FALSE)),#N/A,HLOOKUP(D$2,'Data - Energy &amp; Metals'!$B$2:$AH$1048576,MATCH($A22,'Data - Energy &amp; Metals'!$A$2:$A$1048576,FALSE),FALSE))</f>
        <v>#N/A</v>
      </c>
      <c r="E22" s="8" t="e">
        <f t="shared" si="0"/>
        <v>#N/A</v>
      </c>
    </row>
    <row r="23" spans="1:5" x14ac:dyDescent="0.25">
      <c r="A23" s="27">
        <f>IF('Data - Energy &amp; Metals'!A23="",#N/A,'Data - Energy &amp; Metals'!A23)</f>
        <v>39021</v>
      </c>
      <c r="B23" s="7" t="e">
        <f>IF(ISBLANK(HLOOKUP(B$2,'Data - Energy &amp; Metals'!$B$2:$AH$1048576,MATCH($A23,'Data - Energy &amp; Metals'!$A$2:$A$1048576,FALSE),FALSE)),#N/A,HLOOKUP(B$2,'Data - Energy &amp; Metals'!$B$2:$AH$1048576,MATCH($A23,'Data - Energy &amp; Metals'!$A$2:$A$1048576,FALSE),FALSE))</f>
        <v>#N/A</v>
      </c>
      <c r="C23" s="7" t="e">
        <f>IF(ISBLANK(HLOOKUP(C$2,'Data - Energy &amp; Metals'!$B$2:$AH$1048576,MATCH($A23,'Data - Energy &amp; Metals'!$A$2:$A$1048576,FALSE),FALSE)),#N/A,HLOOKUP(C$2,'Data - Energy &amp; Metals'!$B$2:$AH$1048576,MATCH($A23,'Data - Energy &amp; Metals'!$A$2:$A$1048576,FALSE),FALSE))</f>
        <v>#N/A</v>
      </c>
      <c r="D23" s="7" t="e">
        <f>IF(ISBLANK(HLOOKUP(D$2,'Data - Energy &amp; Metals'!$B$2:$AH$1048576,MATCH($A23,'Data - Energy &amp; Metals'!$A$2:$A$1048576,FALSE),FALSE)),#N/A,HLOOKUP(D$2,'Data - Energy &amp; Metals'!$B$2:$AH$1048576,MATCH($A23,'Data - Energy &amp; Metals'!$A$2:$A$1048576,FALSE),FALSE))</f>
        <v>#N/A</v>
      </c>
      <c r="E23" s="8" t="e">
        <f t="shared" si="0"/>
        <v>#N/A</v>
      </c>
    </row>
    <row r="24" spans="1:5" x14ac:dyDescent="0.25">
      <c r="A24" s="27">
        <f>IF('Data - Energy &amp; Metals'!A24="",#N/A,'Data - Energy &amp; Metals'!A24)</f>
        <v>39028</v>
      </c>
      <c r="B24" s="7" t="e">
        <f>IF(ISBLANK(HLOOKUP(B$2,'Data - Energy &amp; Metals'!$B$2:$AH$1048576,MATCH($A24,'Data - Energy &amp; Metals'!$A$2:$A$1048576,FALSE),FALSE)),#N/A,HLOOKUP(B$2,'Data - Energy &amp; Metals'!$B$2:$AH$1048576,MATCH($A24,'Data - Energy &amp; Metals'!$A$2:$A$1048576,FALSE),FALSE))</f>
        <v>#N/A</v>
      </c>
      <c r="C24" s="7" t="e">
        <f>IF(ISBLANK(HLOOKUP(C$2,'Data - Energy &amp; Metals'!$B$2:$AH$1048576,MATCH($A24,'Data - Energy &amp; Metals'!$A$2:$A$1048576,FALSE),FALSE)),#N/A,HLOOKUP(C$2,'Data - Energy &amp; Metals'!$B$2:$AH$1048576,MATCH($A24,'Data - Energy &amp; Metals'!$A$2:$A$1048576,FALSE),FALSE))</f>
        <v>#N/A</v>
      </c>
      <c r="D24" s="7" t="e">
        <f>IF(ISBLANK(HLOOKUP(D$2,'Data - Energy &amp; Metals'!$B$2:$AH$1048576,MATCH($A24,'Data - Energy &amp; Metals'!$A$2:$A$1048576,FALSE),FALSE)),#N/A,HLOOKUP(D$2,'Data - Energy &amp; Metals'!$B$2:$AH$1048576,MATCH($A24,'Data - Energy &amp; Metals'!$A$2:$A$1048576,FALSE),FALSE))</f>
        <v>#N/A</v>
      </c>
      <c r="E24" s="8" t="e">
        <f t="shared" si="0"/>
        <v>#N/A</v>
      </c>
    </row>
    <row r="25" spans="1:5" x14ac:dyDescent="0.25">
      <c r="A25" s="27">
        <f>IF('Data - Energy &amp; Metals'!A25="",#N/A,'Data - Energy &amp; Metals'!A25)</f>
        <v>39035</v>
      </c>
      <c r="B25" s="7" t="e">
        <f>IF(ISBLANK(HLOOKUP(B$2,'Data - Energy &amp; Metals'!$B$2:$AH$1048576,MATCH($A25,'Data - Energy &amp; Metals'!$A$2:$A$1048576,FALSE),FALSE)),#N/A,HLOOKUP(B$2,'Data - Energy &amp; Metals'!$B$2:$AH$1048576,MATCH($A25,'Data - Energy &amp; Metals'!$A$2:$A$1048576,FALSE),FALSE))</f>
        <v>#N/A</v>
      </c>
      <c r="C25" s="7" t="e">
        <f>IF(ISBLANK(HLOOKUP(C$2,'Data - Energy &amp; Metals'!$B$2:$AH$1048576,MATCH($A25,'Data - Energy &amp; Metals'!$A$2:$A$1048576,FALSE),FALSE)),#N/A,HLOOKUP(C$2,'Data - Energy &amp; Metals'!$B$2:$AH$1048576,MATCH($A25,'Data - Energy &amp; Metals'!$A$2:$A$1048576,FALSE),FALSE))</f>
        <v>#N/A</v>
      </c>
      <c r="D25" s="7" t="e">
        <f>IF(ISBLANK(HLOOKUP(D$2,'Data - Energy &amp; Metals'!$B$2:$AH$1048576,MATCH($A25,'Data - Energy &amp; Metals'!$A$2:$A$1048576,FALSE),FALSE)),#N/A,HLOOKUP(D$2,'Data - Energy &amp; Metals'!$B$2:$AH$1048576,MATCH($A25,'Data - Energy &amp; Metals'!$A$2:$A$1048576,FALSE),FALSE))</f>
        <v>#N/A</v>
      </c>
      <c r="E25" s="8" t="e">
        <f t="shared" si="0"/>
        <v>#N/A</v>
      </c>
    </row>
    <row r="26" spans="1:5" x14ac:dyDescent="0.25">
      <c r="A26" s="27">
        <f>IF('Data - Energy &amp; Metals'!A26="",#N/A,'Data - Energy &amp; Metals'!A26)</f>
        <v>39042</v>
      </c>
      <c r="B26" s="7" t="e">
        <f>IF(ISBLANK(HLOOKUP(B$2,'Data - Energy &amp; Metals'!$B$2:$AH$1048576,MATCH($A26,'Data - Energy &amp; Metals'!$A$2:$A$1048576,FALSE),FALSE)),#N/A,HLOOKUP(B$2,'Data - Energy &amp; Metals'!$B$2:$AH$1048576,MATCH($A26,'Data - Energy &amp; Metals'!$A$2:$A$1048576,FALSE),FALSE))</f>
        <v>#N/A</v>
      </c>
      <c r="C26" s="7" t="e">
        <f>IF(ISBLANK(HLOOKUP(C$2,'Data - Energy &amp; Metals'!$B$2:$AH$1048576,MATCH($A26,'Data - Energy &amp; Metals'!$A$2:$A$1048576,FALSE),FALSE)),#N/A,HLOOKUP(C$2,'Data - Energy &amp; Metals'!$B$2:$AH$1048576,MATCH($A26,'Data - Energy &amp; Metals'!$A$2:$A$1048576,FALSE),FALSE))</f>
        <v>#N/A</v>
      </c>
      <c r="D26" s="7" t="e">
        <f>IF(ISBLANK(HLOOKUP(D$2,'Data - Energy &amp; Metals'!$B$2:$AH$1048576,MATCH($A26,'Data - Energy &amp; Metals'!$A$2:$A$1048576,FALSE),FALSE)),#N/A,HLOOKUP(D$2,'Data - Energy &amp; Metals'!$B$2:$AH$1048576,MATCH($A26,'Data - Energy &amp; Metals'!$A$2:$A$1048576,FALSE),FALSE))</f>
        <v>#N/A</v>
      </c>
      <c r="E26" s="8" t="e">
        <f t="shared" si="0"/>
        <v>#N/A</v>
      </c>
    </row>
    <row r="27" spans="1:5" x14ac:dyDescent="0.25">
      <c r="A27" s="27">
        <f>IF('Data - Energy &amp; Metals'!A27="",#N/A,'Data - Energy &amp; Metals'!A27)</f>
        <v>39049</v>
      </c>
      <c r="B27" s="7" t="e">
        <f>IF(ISBLANK(HLOOKUP(B$2,'Data - Energy &amp; Metals'!$B$2:$AH$1048576,MATCH($A27,'Data - Energy &amp; Metals'!$A$2:$A$1048576,FALSE),FALSE)),#N/A,HLOOKUP(B$2,'Data - Energy &amp; Metals'!$B$2:$AH$1048576,MATCH($A27,'Data - Energy &amp; Metals'!$A$2:$A$1048576,FALSE),FALSE))</f>
        <v>#N/A</v>
      </c>
      <c r="C27" s="7" t="e">
        <f>IF(ISBLANK(HLOOKUP(C$2,'Data - Energy &amp; Metals'!$B$2:$AH$1048576,MATCH($A27,'Data - Energy &amp; Metals'!$A$2:$A$1048576,FALSE),FALSE)),#N/A,HLOOKUP(C$2,'Data - Energy &amp; Metals'!$B$2:$AH$1048576,MATCH($A27,'Data - Energy &amp; Metals'!$A$2:$A$1048576,FALSE),FALSE))</f>
        <v>#N/A</v>
      </c>
      <c r="D27" s="7" t="e">
        <f>IF(ISBLANK(HLOOKUP(D$2,'Data - Energy &amp; Metals'!$B$2:$AH$1048576,MATCH($A27,'Data - Energy &amp; Metals'!$A$2:$A$1048576,FALSE),FALSE)),#N/A,HLOOKUP(D$2,'Data - Energy &amp; Metals'!$B$2:$AH$1048576,MATCH($A27,'Data - Energy &amp; Metals'!$A$2:$A$1048576,FALSE),FALSE))</f>
        <v>#N/A</v>
      </c>
      <c r="E27" s="8" t="e">
        <f t="shared" si="0"/>
        <v>#N/A</v>
      </c>
    </row>
    <row r="28" spans="1:5" x14ac:dyDescent="0.25">
      <c r="A28" s="27">
        <f>IF('Data - Energy &amp; Metals'!A28="",#N/A,'Data - Energy &amp; Metals'!A28)</f>
        <v>39056</v>
      </c>
      <c r="B28" s="7" t="e">
        <f>IF(ISBLANK(HLOOKUP(B$2,'Data - Energy &amp; Metals'!$B$2:$AH$1048576,MATCH($A28,'Data - Energy &amp; Metals'!$A$2:$A$1048576,FALSE),FALSE)),#N/A,HLOOKUP(B$2,'Data - Energy &amp; Metals'!$B$2:$AH$1048576,MATCH($A28,'Data - Energy &amp; Metals'!$A$2:$A$1048576,FALSE),FALSE))</f>
        <v>#N/A</v>
      </c>
      <c r="C28" s="7" t="e">
        <f>IF(ISBLANK(HLOOKUP(C$2,'Data - Energy &amp; Metals'!$B$2:$AH$1048576,MATCH($A28,'Data - Energy &amp; Metals'!$A$2:$A$1048576,FALSE),FALSE)),#N/A,HLOOKUP(C$2,'Data - Energy &amp; Metals'!$B$2:$AH$1048576,MATCH($A28,'Data - Energy &amp; Metals'!$A$2:$A$1048576,FALSE),FALSE))</f>
        <v>#N/A</v>
      </c>
      <c r="D28" s="7" t="e">
        <f>IF(ISBLANK(HLOOKUP(D$2,'Data - Energy &amp; Metals'!$B$2:$AH$1048576,MATCH($A28,'Data - Energy &amp; Metals'!$A$2:$A$1048576,FALSE),FALSE)),#N/A,HLOOKUP(D$2,'Data - Energy &amp; Metals'!$B$2:$AH$1048576,MATCH($A28,'Data - Energy &amp; Metals'!$A$2:$A$1048576,FALSE),FALSE))</f>
        <v>#N/A</v>
      </c>
      <c r="E28" s="8" t="e">
        <f t="shared" si="0"/>
        <v>#N/A</v>
      </c>
    </row>
    <row r="29" spans="1:5" x14ac:dyDescent="0.25">
      <c r="A29" s="27">
        <f>IF('Data - Energy &amp; Metals'!A29="",#N/A,'Data - Energy &amp; Metals'!A29)</f>
        <v>39063</v>
      </c>
      <c r="B29" s="7" t="e">
        <f>IF(ISBLANK(HLOOKUP(B$2,'Data - Energy &amp; Metals'!$B$2:$AH$1048576,MATCH($A29,'Data - Energy &amp; Metals'!$A$2:$A$1048576,FALSE),FALSE)),#N/A,HLOOKUP(B$2,'Data - Energy &amp; Metals'!$B$2:$AH$1048576,MATCH($A29,'Data - Energy &amp; Metals'!$A$2:$A$1048576,FALSE),FALSE))</f>
        <v>#N/A</v>
      </c>
      <c r="C29" s="7" t="e">
        <f>IF(ISBLANK(HLOOKUP(C$2,'Data - Energy &amp; Metals'!$B$2:$AH$1048576,MATCH($A29,'Data - Energy &amp; Metals'!$A$2:$A$1048576,FALSE),FALSE)),#N/A,HLOOKUP(C$2,'Data - Energy &amp; Metals'!$B$2:$AH$1048576,MATCH($A29,'Data - Energy &amp; Metals'!$A$2:$A$1048576,FALSE),FALSE))</f>
        <v>#N/A</v>
      </c>
      <c r="D29" s="7" t="e">
        <f>IF(ISBLANK(HLOOKUP(D$2,'Data - Energy &amp; Metals'!$B$2:$AH$1048576,MATCH($A29,'Data - Energy &amp; Metals'!$A$2:$A$1048576,FALSE),FALSE)),#N/A,HLOOKUP(D$2,'Data - Energy &amp; Metals'!$B$2:$AH$1048576,MATCH($A29,'Data - Energy &amp; Metals'!$A$2:$A$1048576,FALSE),FALSE))</f>
        <v>#N/A</v>
      </c>
      <c r="E29" s="8" t="e">
        <f t="shared" si="0"/>
        <v>#N/A</v>
      </c>
    </row>
    <row r="30" spans="1:5" x14ac:dyDescent="0.25">
      <c r="A30" s="27">
        <f>IF('Data - Energy &amp; Metals'!A30="",#N/A,'Data - Energy &amp; Metals'!A30)</f>
        <v>39070</v>
      </c>
      <c r="B30" s="7" t="e">
        <f>IF(ISBLANK(HLOOKUP(B$2,'Data - Energy &amp; Metals'!$B$2:$AH$1048576,MATCH($A30,'Data - Energy &amp; Metals'!$A$2:$A$1048576,FALSE),FALSE)),#N/A,HLOOKUP(B$2,'Data - Energy &amp; Metals'!$B$2:$AH$1048576,MATCH($A30,'Data - Energy &amp; Metals'!$A$2:$A$1048576,FALSE),FALSE))</f>
        <v>#N/A</v>
      </c>
      <c r="C30" s="7" t="e">
        <f>IF(ISBLANK(HLOOKUP(C$2,'Data - Energy &amp; Metals'!$B$2:$AH$1048576,MATCH($A30,'Data - Energy &amp; Metals'!$A$2:$A$1048576,FALSE),FALSE)),#N/A,HLOOKUP(C$2,'Data - Energy &amp; Metals'!$B$2:$AH$1048576,MATCH($A30,'Data - Energy &amp; Metals'!$A$2:$A$1048576,FALSE),FALSE))</f>
        <v>#N/A</v>
      </c>
      <c r="D30" s="7" t="e">
        <f>IF(ISBLANK(HLOOKUP(D$2,'Data - Energy &amp; Metals'!$B$2:$AH$1048576,MATCH($A30,'Data - Energy &amp; Metals'!$A$2:$A$1048576,FALSE),FALSE)),#N/A,HLOOKUP(D$2,'Data - Energy &amp; Metals'!$B$2:$AH$1048576,MATCH($A30,'Data - Energy &amp; Metals'!$A$2:$A$1048576,FALSE),FALSE))</f>
        <v>#N/A</v>
      </c>
      <c r="E30" s="8" t="e">
        <f t="shared" si="0"/>
        <v>#N/A</v>
      </c>
    </row>
    <row r="31" spans="1:5" x14ac:dyDescent="0.25">
      <c r="A31" s="27">
        <f>IF('Data - Energy &amp; Metals'!A31="",#N/A,'Data - Energy &amp; Metals'!A31)</f>
        <v>39077</v>
      </c>
      <c r="B31" s="7" t="e">
        <f>IF(ISBLANK(HLOOKUP(B$2,'Data - Energy &amp; Metals'!$B$2:$AH$1048576,MATCH($A31,'Data - Energy &amp; Metals'!$A$2:$A$1048576,FALSE),FALSE)),#N/A,HLOOKUP(B$2,'Data - Energy &amp; Metals'!$B$2:$AH$1048576,MATCH($A31,'Data - Energy &amp; Metals'!$A$2:$A$1048576,FALSE),FALSE))</f>
        <v>#N/A</v>
      </c>
      <c r="C31" s="7" t="e">
        <f>IF(ISBLANK(HLOOKUP(C$2,'Data - Energy &amp; Metals'!$B$2:$AH$1048576,MATCH($A31,'Data - Energy &amp; Metals'!$A$2:$A$1048576,FALSE),FALSE)),#N/A,HLOOKUP(C$2,'Data - Energy &amp; Metals'!$B$2:$AH$1048576,MATCH($A31,'Data - Energy &amp; Metals'!$A$2:$A$1048576,FALSE),FALSE))</f>
        <v>#N/A</v>
      </c>
      <c r="D31" s="7" t="e">
        <f>IF(ISBLANK(HLOOKUP(D$2,'Data - Energy &amp; Metals'!$B$2:$AH$1048576,MATCH($A31,'Data - Energy &amp; Metals'!$A$2:$A$1048576,FALSE),FALSE)),#N/A,HLOOKUP(D$2,'Data - Energy &amp; Metals'!$B$2:$AH$1048576,MATCH($A31,'Data - Energy &amp; Metals'!$A$2:$A$1048576,FALSE),FALSE))</f>
        <v>#N/A</v>
      </c>
      <c r="E31" s="8" t="e">
        <f t="shared" si="0"/>
        <v>#N/A</v>
      </c>
    </row>
    <row r="32" spans="1:5" x14ac:dyDescent="0.25">
      <c r="A32" s="27">
        <f>IF('Data - Energy &amp; Metals'!A32="",#N/A,'Data - Energy &amp; Metals'!A32)</f>
        <v>39085</v>
      </c>
      <c r="B32" s="7" t="e">
        <f>IF(ISBLANK(HLOOKUP(B$2,'Data - Energy &amp; Metals'!$B$2:$AH$1048576,MATCH($A32,'Data - Energy &amp; Metals'!$A$2:$A$1048576,FALSE),FALSE)),#N/A,HLOOKUP(B$2,'Data - Energy &amp; Metals'!$B$2:$AH$1048576,MATCH($A32,'Data - Energy &amp; Metals'!$A$2:$A$1048576,FALSE),FALSE))</f>
        <v>#N/A</v>
      </c>
      <c r="C32" s="7" t="e">
        <f>IF(ISBLANK(HLOOKUP(C$2,'Data - Energy &amp; Metals'!$B$2:$AH$1048576,MATCH($A32,'Data - Energy &amp; Metals'!$A$2:$A$1048576,FALSE),FALSE)),#N/A,HLOOKUP(C$2,'Data - Energy &amp; Metals'!$B$2:$AH$1048576,MATCH($A32,'Data - Energy &amp; Metals'!$A$2:$A$1048576,FALSE),FALSE))</f>
        <v>#N/A</v>
      </c>
      <c r="D32" s="7" t="e">
        <f>IF(ISBLANK(HLOOKUP(D$2,'Data - Energy &amp; Metals'!$B$2:$AH$1048576,MATCH($A32,'Data - Energy &amp; Metals'!$A$2:$A$1048576,FALSE),FALSE)),#N/A,HLOOKUP(D$2,'Data - Energy &amp; Metals'!$B$2:$AH$1048576,MATCH($A32,'Data - Energy &amp; Metals'!$A$2:$A$1048576,FALSE),FALSE))</f>
        <v>#N/A</v>
      </c>
      <c r="E32" s="8" t="e">
        <f t="shared" si="0"/>
        <v>#N/A</v>
      </c>
    </row>
    <row r="33" spans="1:5" x14ac:dyDescent="0.25">
      <c r="A33" s="27">
        <f>IF('Data - Energy &amp; Metals'!A33="",#N/A,'Data - Energy &amp; Metals'!A33)</f>
        <v>39091</v>
      </c>
      <c r="B33" s="7" t="e">
        <f>IF(ISBLANK(HLOOKUP(B$2,'Data - Energy &amp; Metals'!$B$2:$AH$1048576,MATCH($A33,'Data - Energy &amp; Metals'!$A$2:$A$1048576,FALSE),FALSE)),#N/A,HLOOKUP(B$2,'Data - Energy &amp; Metals'!$B$2:$AH$1048576,MATCH($A33,'Data - Energy &amp; Metals'!$A$2:$A$1048576,FALSE),FALSE))</f>
        <v>#N/A</v>
      </c>
      <c r="C33" s="7" t="e">
        <f>IF(ISBLANK(HLOOKUP(C$2,'Data - Energy &amp; Metals'!$B$2:$AH$1048576,MATCH($A33,'Data - Energy &amp; Metals'!$A$2:$A$1048576,FALSE),FALSE)),#N/A,HLOOKUP(C$2,'Data - Energy &amp; Metals'!$B$2:$AH$1048576,MATCH($A33,'Data - Energy &amp; Metals'!$A$2:$A$1048576,FALSE),FALSE))</f>
        <v>#N/A</v>
      </c>
      <c r="D33" s="7" t="e">
        <f>IF(ISBLANK(HLOOKUP(D$2,'Data - Energy &amp; Metals'!$B$2:$AH$1048576,MATCH($A33,'Data - Energy &amp; Metals'!$A$2:$A$1048576,FALSE),FALSE)),#N/A,HLOOKUP(D$2,'Data - Energy &amp; Metals'!$B$2:$AH$1048576,MATCH($A33,'Data - Energy &amp; Metals'!$A$2:$A$1048576,FALSE),FALSE))</f>
        <v>#N/A</v>
      </c>
      <c r="E33" s="8" t="e">
        <f t="shared" si="0"/>
        <v>#N/A</v>
      </c>
    </row>
    <row r="34" spans="1:5" x14ac:dyDescent="0.25">
      <c r="A34" s="27">
        <f>IF('Data - Energy &amp; Metals'!A34="",#N/A,'Data - Energy &amp; Metals'!A34)</f>
        <v>39098</v>
      </c>
      <c r="B34" s="7" t="e">
        <f>IF(ISBLANK(HLOOKUP(B$2,'Data - Energy &amp; Metals'!$B$2:$AH$1048576,MATCH($A34,'Data - Energy &amp; Metals'!$A$2:$A$1048576,FALSE),FALSE)),#N/A,HLOOKUP(B$2,'Data - Energy &amp; Metals'!$B$2:$AH$1048576,MATCH($A34,'Data - Energy &amp; Metals'!$A$2:$A$1048576,FALSE),FALSE))</f>
        <v>#N/A</v>
      </c>
      <c r="C34" s="7" t="e">
        <f>IF(ISBLANK(HLOOKUP(C$2,'Data - Energy &amp; Metals'!$B$2:$AH$1048576,MATCH($A34,'Data - Energy &amp; Metals'!$A$2:$A$1048576,FALSE),FALSE)),#N/A,HLOOKUP(C$2,'Data - Energy &amp; Metals'!$B$2:$AH$1048576,MATCH($A34,'Data - Energy &amp; Metals'!$A$2:$A$1048576,FALSE),FALSE))</f>
        <v>#N/A</v>
      </c>
      <c r="D34" s="7" t="e">
        <f>IF(ISBLANK(HLOOKUP(D$2,'Data - Energy &amp; Metals'!$B$2:$AH$1048576,MATCH($A34,'Data - Energy &amp; Metals'!$A$2:$A$1048576,FALSE),FALSE)),#N/A,HLOOKUP(D$2,'Data - Energy &amp; Metals'!$B$2:$AH$1048576,MATCH($A34,'Data - Energy &amp; Metals'!$A$2:$A$1048576,FALSE),FALSE))</f>
        <v>#N/A</v>
      </c>
      <c r="E34" s="8" t="e">
        <f t="shared" si="0"/>
        <v>#N/A</v>
      </c>
    </row>
    <row r="35" spans="1:5" x14ac:dyDescent="0.25">
      <c r="A35" s="27">
        <f>IF('Data - Energy &amp; Metals'!A35="",#N/A,'Data - Energy &amp; Metals'!A35)</f>
        <v>39105</v>
      </c>
      <c r="B35" s="7" t="e">
        <f>IF(ISBLANK(HLOOKUP(B$2,'Data - Energy &amp; Metals'!$B$2:$AH$1048576,MATCH($A35,'Data - Energy &amp; Metals'!$A$2:$A$1048576,FALSE),FALSE)),#N/A,HLOOKUP(B$2,'Data - Energy &amp; Metals'!$B$2:$AH$1048576,MATCH($A35,'Data - Energy &amp; Metals'!$A$2:$A$1048576,FALSE),FALSE))</f>
        <v>#N/A</v>
      </c>
      <c r="C35" s="7" t="e">
        <f>IF(ISBLANK(HLOOKUP(C$2,'Data - Energy &amp; Metals'!$B$2:$AH$1048576,MATCH($A35,'Data - Energy &amp; Metals'!$A$2:$A$1048576,FALSE),FALSE)),#N/A,HLOOKUP(C$2,'Data - Energy &amp; Metals'!$B$2:$AH$1048576,MATCH($A35,'Data - Energy &amp; Metals'!$A$2:$A$1048576,FALSE),FALSE))</f>
        <v>#N/A</v>
      </c>
      <c r="D35" s="7" t="e">
        <f>IF(ISBLANK(HLOOKUP(D$2,'Data - Energy &amp; Metals'!$B$2:$AH$1048576,MATCH($A35,'Data - Energy &amp; Metals'!$A$2:$A$1048576,FALSE),FALSE)),#N/A,HLOOKUP(D$2,'Data - Energy &amp; Metals'!$B$2:$AH$1048576,MATCH($A35,'Data - Energy &amp; Metals'!$A$2:$A$1048576,FALSE),FALSE))</f>
        <v>#N/A</v>
      </c>
      <c r="E35" s="8" t="e">
        <f t="shared" si="0"/>
        <v>#N/A</v>
      </c>
    </row>
    <row r="36" spans="1:5" x14ac:dyDescent="0.25">
      <c r="A36" s="27">
        <f>IF('Data - Energy &amp; Metals'!A36="",#N/A,'Data - Energy &amp; Metals'!A36)</f>
        <v>39112</v>
      </c>
      <c r="B36" s="7" t="e">
        <f>IF(ISBLANK(HLOOKUP(B$2,'Data - Energy &amp; Metals'!$B$2:$AH$1048576,MATCH($A36,'Data - Energy &amp; Metals'!$A$2:$A$1048576,FALSE),FALSE)),#N/A,HLOOKUP(B$2,'Data - Energy &amp; Metals'!$B$2:$AH$1048576,MATCH($A36,'Data - Energy &amp; Metals'!$A$2:$A$1048576,FALSE),FALSE))</f>
        <v>#N/A</v>
      </c>
      <c r="C36" s="7" t="e">
        <f>IF(ISBLANK(HLOOKUP(C$2,'Data - Energy &amp; Metals'!$B$2:$AH$1048576,MATCH($A36,'Data - Energy &amp; Metals'!$A$2:$A$1048576,FALSE),FALSE)),#N/A,HLOOKUP(C$2,'Data - Energy &amp; Metals'!$B$2:$AH$1048576,MATCH($A36,'Data - Energy &amp; Metals'!$A$2:$A$1048576,FALSE),FALSE))</f>
        <v>#N/A</v>
      </c>
      <c r="D36" s="7" t="e">
        <f>IF(ISBLANK(HLOOKUP(D$2,'Data - Energy &amp; Metals'!$B$2:$AH$1048576,MATCH($A36,'Data - Energy &amp; Metals'!$A$2:$A$1048576,FALSE),FALSE)),#N/A,HLOOKUP(D$2,'Data - Energy &amp; Metals'!$B$2:$AH$1048576,MATCH($A36,'Data - Energy &amp; Metals'!$A$2:$A$1048576,FALSE),FALSE))</f>
        <v>#N/A</v>
      </c>
      <c r="E36" s="8" t="e">
        <f t="shared" si="0"/>
        <v>#N/A</v>
      </c>
    </row>
    <row r="37" spans="1:5" x14ac:dyDescent="0.25">
      <c r="A37" s="27">
        <f>IF('Data - Energy &amp; Metals'!A37="",#N/A,'Data - Energy &amp; Metals'!A37)</f>
        <v>39119</v>
      </c>
      <c r="B37" s="7" t="e">
        <f>IF(ISBLANK(HLOOKUP(B$2,'Data - Energy &amp; Metals'!$B$2:$AH$1048576,MATCH($A37,'Data - Energy &amp; Metals'!$A$2:$A$1048576,FALSE),FALSE)),#N/A,HLOOKUP(B$2,'Data - Energy &amp; Metals'!$B$2:$AH$1048576,MATCH($A37,'Data - Energy &amp; Metals'!$A$2:$A$1048576,FALSE),FALSE))</f>
        <v>#N/A</v>
      </c>
      <c r="C37" s="7" t="e">
        <f>IF(ISBLANK(HLOOKUP(C$2,'Data - Energy &amp; Metals'!$B$2:$AH$1048576,MATCH($A37,'Data - Energy &amp; Metals'!$A$2:$A$1048576,FALSE),FALSE)),#N/A,HLOOKUP(C$2,'Data - Energy &amp; Metals'!$B$2:$AH$1048576,MATCH($A37,'Data - Energy &amp; Metals'!$A$2:$A$1048576,FALSE),FALSE))</f>
        <v>#N/A</v>
      </c>
      <c r="D37" s="7" t="e">
        <f>IF(ISBLANK(HLOOKUP(D$2,'Data - Energy &amp; Metals'!$B$2:$AH$1048576,MATCH($A37,'Data - Energy &amp; Metals'!$A$2:$A$1048576,FALSE),FALSE)),#N/A,HLOOKUP(D$2,'Data - Energy &amp; Metals'!$B$2:$AH$1048576,MATCH($A37,'Data - Energy &amp; Metals'!$A$2:$A$1048576,FALSE),FALSE))</f>
        <v>#N/A</v>
      </c>
      <c r="E37" s="8" t="e">
        <f t="shared" si="0"/>
        <v>#N/A</v>
      </c>
    </row>
    <row r="38" spans="1:5" x14ac:dyDescent="0.25">
      <c r="A38" s="27">
        <f>IF('Data - Energy &amp; Metals'!A38="",#N/A,'Data - Energy &amp; Metals'!A38)</f>
        <v>39126</v>
      </c>
      <c r="B38" s="7" t="e">
        <f>IF(ISBLANK(HLOOKUP(B$2,'Data - Energy &amp; Metals'!$B$2:$AH$1048576,MATCH($A38,'Data - Energy &amp; Metals'!$A$2:$A$1048576,FALSE),FALSE)),#N/A,HLOOKUP(B$2,'Data - Energy &amp; Metals'!$B$2:$AH$1048576,MATCH($A38,'Data - Energy &amp; Metals'!$A$2:$A$1048576,FALSE),FALSE))</f>
        <v>#N/A</v>
      </c>
      <c r="C38" s="7" t="e">
        <f>IF(ISBLANK(HLOOKUP(C$2,'Data - Energy &amp; Metals'!$B$2:$AH$1048576,MATCH($A38,'Data - Energy &amp; Metals'!$A$2:$A$1048576,FALSE),FALSE)),#N/A,HLOOKUP(C$2,'Data - Energy &amp; Metals'!$B$2:$AH$1048576,MATCH($A38,'Data - Energy &amp; Metals'!$A$2:$A$1048576,FALSE),FALSE))</f>
        <v>#N/A</v>
      </c>
      <c r="D38" s="7" t="e">
        <f>IF(ISBLANK(HLOOKUP(D$2,'Data - Energy &amp; Metals'!$B$2:$AH$1048576,MATCH($A38,'Data - Energy &amp; Metals'!$A$2:$A$1048576,FALSE),FALSE)),#N/A,HLOOKUP(D$2,'Data - Energy &amp; Metals'!$B$2:$AH$1048576,MATCH($A38,'Data - Energy &amp; Metals'!$A$2:$A$1048576,FALSE),FALSE))</f>
        <v>#N/A</v>
      </c>
      <c r="E38" s="8" t="e">
        <f t="shared" si="0"/>
        <v>#N/A</v>
      </c>
    </row>
    <row r="39" spans="1:5" x14ac:dyDescent="0.25">
      <c r="A39" s="27">
        <f>IF('Data - Energy &amp; Metals'!A39="",#N/A,'Data - Energy &amp; Metals'!A39)</f>
        <v>39133</v>
      </c>
      <c r="B39" s="7" t="e">
        <f>IF(ISBLANK(HLOOKUP(B$2,'Data - Energy &amp; Metals'!$B$2:$AH$1048576,MATCH($A39,'Data - Energy &amp; Metals'!$A$2:$A$1048576,FALSE),FALSE)),#N/A,HLOOKUP(B$2,'Data - Energy &amp; Metals'!$B$2:$AH$1048576,MATCH($A39,'Data - Energy &amp; Metals'!$A$2:$A$1048576,FALSE),FALSE))</f>
        <v>#N/A</v>
      </c>
      <c r="C39" s="7" t="e">
        <f>IF(ISBLANK(HLOOKUP(C$2,'Data - Energy &amp; Metals'!$B$2:$AH$1048576,MATCH($A39,'Data - Energy &amp; Metals'!$A$2:$A$1048576,FALSE),FALSE)),#N/A,HLOOKUP(C$2,'Data - Energy &amp; Metals'!$B$2:$AH$1048576,MATCH($A39,'Data - Energy &amp; Metals'!$A$2:$A$1048576,FALSE),FALSE))</f>
        <v>#N/A</v>
      </c>
      <c r="D39" s="7" t="e">
        <f>IF(ISBLANK(HLOOKUP(D$2,'Data - Energy &amp; Metals'!$B$2:$AH$1048576,MATCH($A39,'Data - Energy &amp; Metals'!$A$2:$A$1048576,FALSE),FALSE)),#N/A,HLOOKUP(D$2,'Data - Energy &amp; Metals'!$B$2:$AH$1048576,MATCH($A39,'Data - Energy &amp; Metals'!$A$2:$A$1048576,FALSE),FALSE))</f>
        <v>#N/A</v>
      </c>
      <c r="E39" s="8" t="e">
        <f t="shared" si="0"/>
        <v>#N/A</v>
      </c>
    </row>
    <row r="40" spans="1:5" x14ac:dyDescent="0.25">
      <c r="A40" s="27">
        <f>IF('Data - Energy &amp; Metals'!A40="",#N/A,'Data - Energy &amp; Metals'!A40)</f>
        <v>39140</v>
      </c>
      <c r="B40" s="7" t="e">
        <f>IF(ISBLANK(HLOOKUP(B$2,'Data - Energy &amp; Metals'!$B$2:$AH$1048576,MATCH($A40,'Data - Energy &amp; Metals'!$A$2:$A$1048576,FALSE),FALSE)),#N/A,HLOOKUP(B$2,'Data - Energy &amp; Metals'!$B$2:$AH$1048576,MATCH($A40,'Data - Energy &amp; Metals'!$A$2:$A$1048576,FALSE),FALSE))</f>
        <v>#N/A</v>
      </c>
      <c r="C40" s="7" t="e">
        <f>IF(ISBLANK(HLOOKUP(C$2,'Data - Energy &amp; Metals'!$B$2:$AH$1048576,MATCH($A40,'Data - Energy &amp; Metals'!$A$2:$A$1048576,FALSE),FALSE)),#N/A,HLOOKUP(C$2,'Data - Energy &amp; Metals'!$B$2:$AH$1048576,MATCH($A40,'Data - Energy &amp; Metals'!$A$2:$A$1048576,FALSE),FALSE))</f>
        <v>#N/A</v>
      </c>
      <c r="D40" s="7" t="e">
        <f>IF(ISBLANK(HLOOKUP(D$2,'Data - Energy &amp; Metals'!$B$2:$AH$1048576,MATCH($A40,'Data - Energy &amp; Metals'!$A$2:$A$1048576,FALSE),FALSE)),#N/A,HLOOKUP(D$2,'Data - Energy &amp; Metals'!$B$2:$AH$1048576,MATCH($A40,'Data - Energy &amp; Metals'!$A$2:$A$1048576,FALSE),FALSE))</f>
        <v>#N/A</v>
      </c>
      <c r="E40" s="8" t="e">
        <f t="shared" si="0"/>
        <v>#N/A</v>
      </c>
    </row>
    <row r="41" spans="1:5" x14ac:dyDescent="0.25">
      <c r="A41" s="27">
        <f>IF('Data - Energy &amp; Metals'!A41="",#N/A,'Data - Energy &amp; Metals'!A41)</f>
        <v>39147</v>
      </c>
      <c r="B41" s="7" t="e">
        <f>IF(ISBLANK(HLOOKUP(B$2,'Data - Energy &amp; Metals'!$B$2:$AH$1048576,MATCH($A41,'Data - Energy &amp; Metals'!$A$2:$A$1048576,FALSE),FALSE)),#N/A,HLOOKUP(B$2,'Data - Energy &amp; Metals'!$B$2:$AH$1048576,MATCH($A41,'Data - Energy &amp; Metals'!$A$2:$A$1048576,FALSE),FALSE))</f>
        <v>#N/A</v>
      </c>
      <c r="C41" s="7" t="e">
        <f>IF(ISBLANK(HLOOKUP(C$2,'Data - Energy &amp; Metals'!$B$2:$AH$1048576,MATCH($A41,'Data - Energy &amp; Metals'!$A$2:$A$1048576,FALSE),FALSE)),#N/A,HLOOKUP(C$2,'Data - Energy &amp; Metals'!$B$2:$AH$1048576,MATCH($A41,'Data - Energy &amp; Metals'!$A$2:$A$1048576,FALSE),FALSE))</f>
        <v>#N/A</v>
      </c>
      <c r="D41" s="7" t="e">
        <f>IF(ISBLANK(HLOOKUP(D$2,'Data - Energy &amp; Metals'!$B$2:$AH$1048576,MATCH($A41,'Data - Energy &amp; Metals'!$A$2:$A$1048576,FALSE),FALSE)),#N/A,HLOOKUP(D$2,'Data - Energy &amp; Metals'!$B$2:$AH$1048576,MATCH($A41,'Data - Energy &amp; Metals'!$A$2:$A$1048576,FALSE),FALSE))</f>
        <v>#N/A</v>
      </c>
      <c r="E41" s="8" t="e">
        <f t="shared" si="0"/>
        <v>#N/A</v>
      </c>
    </row>
    <row r="42" spans="1:5" x14ac:dyDescent="0.25">
      <c r="A42" s="27">
        <f>IF('Data - Energy &amp; Metals'!A42="",#N/A,'Data - Energy &amp; Metals'!A42)</f>
        <v>39154</v>
      </c>
      <c r="B42" s="7" t="e">
        <f>IF(ISBLANK(HLOOKUP(B$2,'Data - Energy &amp; Metals'!$B$2:$AH$1048576,MATCH($A42,'Data - Energy &amp; Metals'!$A$2:$A$1048576,FALSE),FALSE)),#N/A,HLOOKUP(B$2,'Data - Energy &amp; Metals'!$B$2:$AH$1048576,MATCH($A42,'Data - Energy &amp; Metals'!$A$2:$A$1048576,FALSE),FALSE))</f>
        <v>#N/A</v>
      </c>
      <c r="C42" s="7" t="e">
        <f>IF(ISBLANK(HLOOKUP(C$2,'Data - Energy &amp; Metals'!$B$2:$AH$1048576,MATCH($A42,'Data - Energy &amp; Metals'!$A$2:$A$1048576,FALSE),FALSE)),#N/A,HLOOKUP(C$2,'Data - Energy &amp; Metals'!$B$2:$AH$1048576,MATCH($A42,'Data - Energy &amp; Metals'!$A$2:$A$1048576,FALSE),FALSE))</f>
        <v>#N/A</v>
      </c>
      <c r="D42" s="7" t="e">
        <f>IF(ISBLANK(HLOOKUP(D$2,'Data - Energy &amp; Metals'!$B$2:$AH$1048576,MATCH($A42,'Data - Energy &amp; Metals'!$A$2:$A$1048576,FALSE),FALSE)),#N/A,HLOOKUP(D$2,'Data - Energy &amp; Metals'!$B$2:$AH$1048576,MATCH($A42,'Data - Energy &amp; Metals'!$A$2:$A$1048576,FALSE),FALSE))</f>
        <v>#N/A</v>
      </c>
      <c r="E42" s="8" t="e">
        <f t="shared" si="0"/>
        <v>#N/A</v>
      </c>
    </row>
    <row r="43" spans="1:5" x14ac:dyDescent="0.25">
      <c r="A43" s="27">
        <f>IF('Data - Energy &amp; Metals'!A43="",#N/A,'Data - Energy &amp; Metals'!A43)</f>
        <v>39161</v>
      </c>
      <c r="B43" s="7" t="e">
        <f>IF(ISBLANK(HLOOKUP(B$2,'Data - Energy &amp; Metals'!$B$2:$AH$1048576,MATCH($A43,'Data - Energy &amp; Metals'!$A$2:$A$1048576,FALSE),FALSE)),#N/A,HLOOKUP(B$2,'Data - Energy &amp; Metals'!$B$2:$AH$1048576,MATCH($A43,'Data - Energy &amp; Metals'!$A$2:$A$1048576,FALSE),FALSE))</f>
        <v>#N/A</v>
      </c>
      <c r="C43" s="7" t="e">
        <f>IF(ISBLANK(HLOOKUP(C$2,'Data - Energy &amp; Metals'!$B$2:$AH$1048576,MATCH($A43,'Data - Energy &amp; Metals'!$A$2:$A$1048576,FALSE),FALSE)),#N/A,HLOOKUP(C$2,'Data - Energy &amp; Metals'!$B$2:$AH$1048576,MATCH($A43,'Data - Energy &amp; Metals'!$A$2:$A$1048576,FALSE),FALSE))</f>
        <v>#N/A</v>
      </c>
      <c r="D43" s="7" t="e">
        <f>IF(ISBLANK(HLOOKUP(D$2,'Data - Energy &amp; Metals'!$B$2:$AH$1048576,MATCH($A43,'Data - Energy &amp; Metals'!$A$2:$A$1048576,FALSE),FALSE)),#N/A,HLOOKUP(D$2,'Data - Energy &amp; Metals'!$B$2:$AH$1048576,MATCH($A43,'Data - Energy &amp; Metals'!$A$2:$A$1048576,FALSE),FALSE))</f>
        <v>#N/A</v>
      </c>
      <c r="E43" s="8" t="e">
        <f t="shared" si="0"/>
        <v>#N/A</v>
      </c>
    </row>
    <row r="44" spans="1:5" x14ac:dyDescent="0.25">
      <c r="A44" s="27">
        <f>IF('Data - Energy &amp; Metals'!A44="",#N/A,'Data - Energy &amp; Metals'!A44)</f>
        <v>39168</v>
      </c>
      <c r="B44" s="7" t="e">
        <f>IF(ISBLANK(HLOOKUP(B$2,'Data - Energy &amp; Metals'!$B$2:$AH$1048576,MATCH($A44,'Data - Energy &amp; Metals'!$A$2:$A$1048576,FALSE),FALSE)),#N/A,HLOOKUP(B$2,'Data - Energy &amp; Metals'!$B$2:$AH$1048576,MATCH($A44,'Data - Energy &amp; Metals'!$A$2:$A$1048576,FALSE),FALSE))</f>
        <v>#N/A</v>
      </c>
      <c r="C44" s="7" t="e">
        <f>IF(ISBLANK(HLOOKUP(C$2,'Data - Energy &amp; Metals'!$B$2:$AH$1048576,MATCH($A44,'Data - Energy &amp; Metals'!$A$2:$A$1048576,FALSE),FALSE)),#N/A,HLOOKUP(C$2,'Data - Energy &amp; Metals'!$B$2:$AH$1048576,MATCH($A44,'Data - Energy &amp; Metals'!$A$2:$A$1048576,FALSE),FALSE))</f>
        <v>#N/A</v>
      </c>
      <c r="D44" s="7" t="e">
        <f>IF(ISBLANK(HLOOKUP(D$2,'Data - Energy &amp; Metals'!$B$2:$AH$1048576,MATCH($A44,'Data - Energy &amp; Metals'!$A$2:$A$1048576,FALSE),FALSE)),#N/A,HLOOKUP(D$2,'Data - Energy &amp; Metals'!$B$2:$AH$1048576,MATCH($A44,'Data - Energy &amp; Metals'!$A$2:$A$1048576,FALSE),FALSE))</f>
        <v>#N/A</v>
      </c>
      <c r="E44" s="8" t="e">
        <f t="shared" si="0"/>
        <v>#N/A</v>
      </c>
    </row>
    <row r="45" spans="1:5" x14ac:dyDescent="0.25">
      <c r="A45" s="27">
        <f>IF('Data - Energy &amp; Metals'!A45="",#N/A,'Data - Energy &amp; Metals'!A45)</f>
        <v>39175</v>
      </c>
      <c r="B45" s="7" t="e">
        <f>IF(ISBLANK(HLOOKUP(B$2,'Data - Energy &amp; Metals'!$B$2:$AH$1048576,MATCH($A45,'Data - Energy &amp; Metals'!$A$2:$A$1048576,FALSE),FALSE)),#N/A,HLOOKUP(B$2,'Data - Energy &amp; Metals'!$B$2:$AH$1048576,MATCH($A45,'Data - Energy &amp; Metals'!$A$2:$A$1048576,FALSE),FALSE))</f>
        <v>#N/A</v>
      </c>
      <c r="C45" s="7" t="e">
        <f>IF(ISBLANK(HLOOKUP(C$2,'Data - Energy &amp; Metals'!$B$2:$AH$1048576,MATCH($A45,'Data - Energy &amp; Metals'!$A$2:$A$1048576,FALSE),FALSE)),#N/A,HLOOKUP(C$2,'Data - Energy &amp; Metals'!$B$2:$AH$1048576,MATCH($A45,'Data - Energy &amp; Metals'!$A$2:$A$1048576,FALSE),FALSE))</f>
        <v>#N/A</v>
      </c>
      <c r="D45" s="7" t="e">
        <f>IF(ISBLANK(HLOOKUP(D$2,'Data - Energy &amp; Metals'!$B$2:$AH$1048576,MATCH($A45,'Data - Energy &amp; Metals'!$A$2:$A$1048576,FALSE),FALSE)),#N/A,HLOOKUP(D$2,'Data - Energy &amp; Metals'!$B$2:$AH$1048576,MATCH($A45,'Data - Energy &amp; Metals'!$A$2:$A$1048576,FALSE),FALSE))</f>
        <v>#N/A</v>
      </c>
      <c r="E45" s="8" t="e">
        <f t="shared" si="0"/>
        <v>#N/A</v>
      </c>
    </row>
    <row r="46" spans="1:5" x14ac:dyDescent="0.25">
      <c r="A46" s="27">
        <f>IF('Data - Energy &amp; Metals'!A46="",#N/A,'Data - Energy &amp; Metals'!A46)</f>
        <v>39182</v>
      </c>
      <c r="B46" s="7" t="e">
        <f>IF(ISBLANK(HLOOKUP(B$2,'Data - Energy &amp; Metals'!$B$2:$AH$1048576,MATCH($A46,'Data - Energy &amp; Metals'!$A$2:$A$1048576,FALSE),FALSE)),#N/A,HLOOKUP(B$2,'Data - Energy &amp; Metals'!$B$2:$AH$1048576,MATCH($A46,'Data - Energy &amp; Metals'!$A$2:$A$1048576,FALSE),FALSE))</f>
        <v>#N/A</v>
      </c>
      <c r="C46" s="7" t="e">
        <f>IF(ISBLANK(HLOOKUP(C$2,'Data - Energy &amp; Metals'!$B$2:$AH$1048576,MATCH($A46,'Data - Energy &amp; Metals'!$A$2:$A$1048576,FALSE),FALSE)),#N/A,HLOOKUP(C$2,'Data - Energy &amp; Metals'!$B$2:$AH$1048576,MATCH($A46,'Data - Energy &amp; Metals'!$A$2:$A$1048576,FALSE),FALSE))</f>
        <v>#N/A</v>
      </c>
      <c r="D46" s="7" t="e">
        <f>IF(ISBLANK(HLOOKUP(D$2,'Data - Energy &amp; Metals'!$B$2:$AH$1048576,MATCH($A46,'Data - Energy &amp; Metals'!$A$2:$A$1048576,FALSE),FALSE)),#N/A,HLOOKUP(D$2,'Data - Energy &amp; Metals'!$B$2:$AH$1048576,MATCH($A46,'Data - Energy &amp; Metals'!$A$2:$A$1048576,FALSE),FALSE))</f>
        <v>#N/A</v>
      </c>
      <c r="E46" s="8" t="e">
        <f t="shared" si="0"/>
        <v>#N/A</v>
      </c>
    </row>
    <row r="47" spans="1:5" x14ac:dyDescent="0.25">
      <c r="A47" s="27">
        <f>IF('Data - Energy &amp; Metals'!A47="",#N/A,'Data - Energy &amp; Metals'!A47)</f>
        <v>39189</v>
      </c>
      <c r="B47" s="7" t="e">
        <f>IF(ISBLANK(HLOOKUP(B$2,'Data - Energy &amp; Metals'!$B$2:$AH$1048576,MATCH($A47,'Data - Energy &amp; Metals'!$A$2:$A$1048576,FALSE),FALSE)),#N/A,HLOOKUP(B$2,'Data - Energy &amp; Metals'!$B$2:$AH$1048576,MATCH($A47,'Data - Energy &amp; Metals'!$A$2:$A$1048576,FALSE),FALSE))</f>
        <v>#N/A</v>
      </c>
      <c r="C47" s="7" t="e">
        <f>IF(ISBLANK(HLOOKUP(C$2,'Data - Energy &amp; Metals'!$B$2:$AH$1048576,MATCH($A47,'Data - Energy &amp; Metals'!$A$2:$A$1048576,FALSE),FALSE)),#N/A,HLOOKUP(C$2,'Data - Energy &amp; Metals'!$B$2:$AH$1048576,MATCH($A47,'Data - Energy &amp; Metals'!$A$2:$A$1048576,FALSE),FALSE))</f>
        <v>#N/A</v>
      </c>
      <c r="D47" s="7" t="e">
        <f>IF(ISBLANK(HLOOKUP(D$2,'Data - Energy &amp; Metals'!$B$2:$AH$1048576,MATCH($A47,'Data - Energy &amp; Metals'!$A$2:$A$1048576,FALSE),FALSE)),#N/A,HLOOKUP(D$2,'Data - Energy &amp; Metals'!$B$2:$AH$1048576,MATCH($A47,'Data - Energy &amp; Metals'!$A$2:$A$1048576,FALSE),FALSE))</f>
        <v>#N/A</v>
      </c>
      <c r="E47" s="8" t="e">
        <f t="shared" si="0"/>
        <v>#N/A</v>
      </c>
    </row>
    <row r="48" spans="1:5" x14ac:dyDescent="0.25">
      <c r="A48" s="27">
        <f>IF('Data - Energy &amp; Metals'!A48="",#N/A,'Data - Energy &amp; Metals'!A48)</f>
        <v>39196</v>
      </c>
      <c r="B48" s="7" t="e">
        <f>IF(ISBLANK(HLOOKUP(B$2,'Data - Energy &amp; Metals'!$B$2:$AH$1048576,MATCH($A48,'Data - Energy &amp; Metals'!$A$2:$A$1048576,FALSE),FALSE)),#N/A,HLOOKUP(B$2,'Data - Energy &amp; Metals'!$B$2:$AH$1048576,MATCH($A48,'Data - Energy &amp; Metals'!$A$2:$A$1048576,FALSE),FALSE))</f>
        <v>#N/A</v>
      </c>
      <c r="C48" s="7" t="e">
        <f>IF(ISBLANK(HLOOKUP(C$2,'Data - Energy &amp; Metals'!$B$2:$AH$1048576,MATCH($A48,'Data - Energy &amp; Metals'!$A$2:$A$1048576,FALSE),FALSE)),#N/A,HLOOKUP(C$2,'Data - Energy &amp; Metals'!$B$2:$AH$1048576,MATCH($A48,'Data - Energy &amp; Metals'!$A$2:$A$1048576,FALSE),FALSE))</f>
        <v>#N/A</v>
      </c>
      <c r="D48" s="7" t="e">
        <f>IF(ISBLANK(HLOOKUP(D$2,'Data - Energy &amp; Metals'!$B$2:$AH$1048576,MATCH($A48,'Data - Energy &amp; Metals'!$A$2:$A$1048576,FALSE),FALSE)),#N/A,HLOOKUP(D$2,'Data - Energy &amp; Metals'!$B$2:$AH$1048576,MATCH($A48,'Data - Energy &amp; Metals'!$A$2:$A$1048576,FALSE),FALSE))</f>
        <v>#N/A</v>
      </c>
      <c r="E48" s="8" t="e">
        <f t="shared" si="0"/>
        <v>#N/A</v>
      </c>
    </row>
    <row r="49" spans="1:5" x14ac:dyDescent="0.25">
      <c r="A49" s="27">
        <f>IF('Data - Energy &amp; Metals'!A49="",#N/A,'Data - Energy &amp; Metals'!A49)</f>
        <v>39203</v>
      </c>
      <c r="B49" s="7" t="e">
        <f>IF(ISBLANK(HLOOKUP(B$2,'Data - Energy &amp; Metals'!$B$2:$AH$1048576,MATCH($A49,'Data - Energy &amp; Metals'!$A$2:$A$1048576,FALSE),FALSE)),#N/A,HLOOKUP(B$2,'Data - Energy &amp; Metals'!$B$2:$AH$1048576,MATCH($A49,'Data - Energy &amp; Metals'!$A$2:$A$1048576,FALSE),FALSE))</f>
        <v>#N/A</v>
      </c>
      <c r="C49" s="7" t="e">
        <f>IF(ISBLANK(HLOOKUP(C$2,'Data - Energy &amp; Metals'!$B$2:$AH$1048576,MATCH($A49,'Data - Energy &amp; Metals'!$A$2:$A$1048576,FALSE),FALSE)),#N/A,HLOOKUP(C$2,'Data - Energy &amp; Metals'!$B$2:$AH$1048576,MATCH($A49,'Data - Energy &amp; Metals'!$A$2:$A$1048576,FALSE),FALSE))</f>
        <v>#N/A</v>
      </c>
      <c r="D49" s="7" t="e">
        <f>IF(ISBLANK(HLOOKUP(D$2,'Data - Energy &amp; Metals'!$B$2:$AH$1048576,MATCH($A49,'Data - Energy &amp; Metals'!$A$2:$A$1048576,FALSE),FALSE)),#N/A,HLOOKUP(D$2,'Data - Energy &amp; Metals'!$B$2:$AH$1048576,MATCH($A49,'Data - Energy &amp; Metals'!$A$2:$A$1048576,FALSE),FALSE))</f>
        <v>#N/A</v>
      </c>
      <c r="E49" s="8" t="e">
        <f t="shared" si="0"/>
        <v>#N/A</v>
      </c>
    </row>
    <row r="50" spans="1:5" x14ac:dyDescent="0.25">
      <c r="A50" s="27">
        <f>IF('Data - Energy &amp; Metals'!A50="",#N/A,'Data - Energy &amp; Metals'!A50)</f>
        <v>39210</v>
      </c>
      <c r="B50" s="7" t="e">
        <f>IF(ISBLANK(HLOOKUP(B$2,'Data - Energy &amp; Metals'!$B$2:$AH$1048576,MATCH($A50,'Data - Energy &amp; Metals'!$A$2:$A$1048576,FALSE),FALSE)),#N/A,HLOOKUP(B$2,'Data - Energy &amp; Metals'!$B$2:$AH$1048576,MATCH($A50,'Data - Energy &amp; Metals'!$A$2:$A$1048576,FALSE),FALSE))</f>
        <v>#N/A</v>
      </c>
      <c r="C50" s="7" t="e">
        <f>IF(ISBLANK(HLOOKUP(C$2,'Data - Energy &amp; Metals'!$B$2:$AH$1048576,MATCH($A50,'Data - Energy &amp; Metals'!$A$2:$A$1048576,FALSE),FALSE)),#N/A,HLOOKUP(C$2,'Data - Energy &amp; Metals'!$B$2:$AH$1048576,MATCH($A50,'Data - Energy &amp; Metals'!$A$2:$A$1048576,FALSE),FALSE))</f>
        <v>#N/A</v>
      </c>
      <c r="D50" s="7" t="e">
        <f>IF(ISBLANK(HLOOKUP(D$2,'Data - Energy &amp; Metals'!$B$2:$AH$1048576,MATCH($A50,'Data - Energy &amp; Metals'!$A$2:$A$1048576,FALSE),FALSE)),#N/A,HLOOKUP(D$2,'Data - Energy &amp; Metals'!$B$2:$AH$1048576,MATCH($A50,'Data - Energy &amp; Metals'!$A$2:$A$1048576,FALSE),FALSE))</f>
        <v>#N/A</v>
      </c>
      <c r="E50" s="8" t="e">
        <f t="shared" si="0"/>
        <v>#N/A</v>
      </c>
    </row>
    <row r="51" spans="1:5" x14ac:dyDescent="0.25">
      <c r="A51" s="27">
        <f>IF('Data - Energy &amp; Metals'!A51="",#N/A,'Data - Energy &amp; Metals'!A51)</f>
        <v>39217</v>
      </c>
      <c r="B51" s="7" t="e">
        <f>IF(ISBLANK(HLOOKUP(B$2,'Data - Energy &amp; Metals'!$B$2:$AH$1048576,MATCH($A51,'Data - Energy &amp; Metals'!$A$2:$A$1048576,FALSE),FALSE)),#N/A,HLOOKUP(B$2,'Data - Energy &amp; Metals'!$B$2:$AH$1048576,MATCH($A51,'Data - Energy &amp; Metals'!$A$2:$A$1048576,FALSE),FALSE))</f>
        <v>#N/A</v>
      </c>
      <c r="C51" s="7" t="e">
        <f>IF(ISBLANK(HLOOKUP(C$2,'Data - Energy &amp; Metals'!$B$2:$AH$1048576,MATCH($A51,'Data - Energy &amp; Metals'!$A$2:$A$1048576,FALSE),FALSE)),#N/A,HLOOKUP(C$2,'Data - Energy &amp; Metals'!$B$2:$AH$1048576,MATCH($A51,'Data - Energy &amp; Metals'!$A$2:$A$1048576,FALSE),FALSE))</f>
        <v>#N/A</v>
      </c>
      <c r="D51" s="7" t="e">
        <f>IF(ISBLANK(HLOOKUP(D$2,'Data - Energy &amp; Metals'!$B$2:$AH$1048576,MATCH($A51,'Data - Energy &amp; Metals'!$A$2:$A$1048576,FALSE),FALSE)),#N/A,HLOOKUP(D$2,'Data - Energy &amp; Metals'!$B$2:$AH$1048576,MATCH($A51,'Data - Energy &amp; Metals'!$A$2:$A$1048576,FALSE),FALSE))</f>
        <v>#N/A</v>
      </c>
      <c r="E51" s="8" t="e">
        <f t="shared" si="0"/>
        <v>#N/A</v>
      </c>
    </row>
    <row r="52" spans="1:5" x14ac:dyDescent="0.25">
      <c r="A52" s="27">
        <f>IF('Data - Energy &amp; Metals'!A52="",#N/A,'Data - Energy &amp; Metals'!A52)</f>
        <v>39224</v>
      </c>
      <c r="B52" s="7" t="e">
        <f>IF(ISBLANK(HLOOKUP(B$2,'Data - Energy &amp; Metals'!$B$2:$AH$1048576,MATCH($A52,'Data - Energy &amp; Metals'!$A$2:$A$1048576,FALSE),FALSE)),#N/A,HLOOKUP(B$2,'Data - Energy &amp; Metals'!$B$2:$AH$1048576,MATCH($A52,'Data - Energy &amp; Metals'!$A$2:$A$1048576,FALSE),FALSE))</f>
        <v>#N/A</v>
      </c>
      <c r="C52" s="7" t="e">
        <f>IF(ISBLANK(HLOOKUP(C$2,'Data - Energy &amp; Metals'!$B$2:$AH$1048576,MATCH($A52,'Data - Energy &amp; Metals'!$A$2:$A$1048576,FALSE),FALSE)),#N/A,HLOOKUP(C$2,'Data - Energy &amp; Metals'!$B$2:$AH$1048576,MATCH($A52,'Data - Energy &amp; Metals'!$A$2:$A$1048576,FALSE),FALSE))</f>
        <v>#N/A</v>
      </c>
      <c r="D52" s="7" t="e">
        <f>IF(ISBLANK(HLOOKUP(D$2,'Data - Energy &amp; Metals'!$B$2:$AH$1048576,MATCH($A52,'Data - Energy &amp; Metals'!$A$2:$A$1048576,FALSE),FALSE)),#N/A,HLOOKUP(D$2,'Data - Energy &amp; Metals'!$B$2:$AH$1048576,MATCH($A52,'Data - Energy &amp; Metals'!$A$2:$A$1048576,FALSE),FALSE))</f>
        <v>#N/A</v>
      </c>
      <c r="E52" s="8" t="e">
        <f t="shared" si="0"/>
        <v>#N/A</v>
      </c>
    </row>
    <row r="53" spans="1:5" x14ac:dyDescent="0.25">
      <c r="A53" s="27">
        <f>IF('Data - Energy &amp; Metals'!A53="",#N/A,'Data - Energy &amp; Metals'!A53)</f>
        <v>39231</v>
      </c>
      <c r="B53" s="7" t="e">
        <f>IF(ISBLANK(HLOOKUP(B$2,'Data - Energy &amp; Metals'!$B$2:$AH$1048576,MATCH($A53,'Data - Energy &amp; Metals'!$A$2:$A$1048576,FALSE),FALSE)),#N/A,HLOOKUP(B$2,'Data - Energy &amp; Metals'!$B$2:$AH$1048576,MATCH($A53,'Data - Energy &amp; Metals'!$A$2:$A$1048576,FALSE),FALSE))</f>
        <v>#N/A</v>
      </c>
      <c r="C53" s="7" t="e">
        <f>IF(ISBLANK(HLOOKUP(C$2,'Data - Energy &amp; Metals'!$B$2:$AH$1048576,MATCH($A53,'Data - Energy &amp; Metals'!$A$2:$A$1048576,FALSE),FALSE)),#N/A,HLOOKUP(C$2,'Data - Energy &amp; Metals'!$B$2:$AH$1048576,MATCH($A53,'Data - Energy &amp; Metals'!$A$2:$A$1048576,FALSE),FALSE))</f>
        <v>#N/A</v>
      </c>
      <c r="D53" s="7" t="e">
        <f>IF(ISBLANK(HLOOKUP(D$2,'Data - Energy &amp; Metals'!$B$2:$AH$1048576,MATCH($A53,'Data - Energy &amp; Metals'!$A$2:$A$1048576,FALSE),FALSE)),#N/A,HLOOKUP(D$2,'Data - Energy &amp; Metals'!$B$2:$AH$1048576,MATCH($A53,'Data - Energy &amp; Metals'!$A$2:$A$1048576,FALSE),FALSE))</f>
        <v>#N/A</v>
      </c>
      <c r="E53" s="8" t="e">
        <f t="shared" si="0"/>
        <v>#N/A</v>
      </c>
    </row>
    <row r="54" spans="1:5" x14ac:dyDescent="0.25">
      <c r="A54" s="27">
        <f>IF('Data - Energy &amp; Metals'!A54="",#N/A,'Data - Energy &amp; Metals'!A54)</f>
        <v>39238</v>
      </c>
      <c r="B54" s="7" t="e">
        <f>IF(ISBLANK(HLOOKUP(B$2,'Data - Energy &amp; Metals'!$B$2:$AH$1048576,MATCH($A54,'Data - Energy &amp; Metals'!$A$2:$A$1048576,FALSE),FALSE)),#N/A,HLOOKUP(B$2,'Data - Energy &amp; Metals'!$B$2:$AH$1048576,MATCH($A54,'Data - Energy &amp; Metals'!$A$2:$A$1048576,FALSE),FALSE))</f>
        <v>#N/A</v>
      </c>
      <c r="C54" s="7" t="e">
        <f>IF(ISBLANK(HLOOKUP(C$2,'Data - Energy &amp; Metals'!$B$2:$AH$1048576,MATCH($A54,'Data - Energy &amp; Metals'!$A$2:$A$1048576,FALSE),FALSE)),#N/A,HLOOKUP(C$2,'Data - Energy &amp; Metals'!$B$2:$AH$1048576,MATCH($A54,'Data - Energy &amp; Metals'!$A$2:$A$1048576,FALSE),FALSE))</f>
        <v>#N/A</v>
      </c>
      <c r="D54" s="7" t="e">
        <f>IF(ISBLANK(HLOOKUP(D$2,'Data - Energy &amp; Metals'!$B$2:$AH$1048576,MATCH($A54,'Data - Energy &amp; Metals'!$A$2:$A$1048576,FALSE),FALSE)),#N/A,HLOOKUP(D$2,'Data - Energy &amp; Metals'!$B$2:$AH$1048576,MATCH($A54,'Data - Energy &amp; Metals'!$A$2:$A$1048576,FALSE),FALSE))</f>
        <v>#N/A</v>
      </c>
      <c r="E54" s="8" t="e">
        <f t="shared" si="0"/>
        <v>#N/A</v>
      </c>
    </row>
    <row r="55" spans="1:5" x14ac:dyDescent="0.25">
      <c r="A55" s="27">
        <f>IF('Data - Energy &amp; Metals'!A55="",#N/A,'Data - Energy &amp; Metals'!A55)</f>
        <v>39245</v>
      </c>
      <c r="B55" s="7" t="e">
        <f>IF(ISBLANK(HLOOKUP(B$2,'Data - Energy &amp; Metals'!$B$2:$AH$1048576,MATCH($A55,'Data - Energy &amp; Metals'!$A$2:$A$1048576,FALSE),FALSE)),#N/A,HLOOKUP(B$2,'Data - Energy &amp; Metals'!$B$2:$AH$1048576,MATCH($A55,'Data - Energy &amp; Metals'!$A$2:$A$1048576,FALSE),FALSE))</f>
        <v>#N/A</v>
      </c>
      <c r="C55" s="7" t="e">
        <f>IF(ISBLANK(HLOOKUP(C$2,'Data - Energy &amp; Metals'!$B$2:$AH$1048576,MATCH($A55,'Data - Energy &amp; Metals'!$A$2:$A$1048576,FALSE),FALSE)),#N/A,HLOOKUP(C$2,'Data - Energy &amp; Metals'!$B$2:$AH$1048576,MATCH($A55,'Data - Energy &amp; Metals'!$A$2:$A$1048576,FALSE),FALSE))</f>
        <v>#N/A</v>
      </c>
      <c r="D55" s="7" t="e">
        <f>IF(ISBLANK(HLOOKUP(D$2,'Data - Energy &amp; Metals'!$B$2:$AH$1048576,MATCH($A55,'Data - Energy &amp; Metals'!$A$2:$A$1048576,FALSE),FALSE)),#N/A,HLOOKUP(D$2,'Data - Energy &amp; Metals'!$B$2:$AH$1048576,MATCH($A55,'Data - Energy &amp; Metals'!$A$2:$A$1048576,FALSE),FALSE))</f>
        <v>#N/A</v>
      </c>
      <c r="E55" s="8" t="e">
        <f t="shared" si="0"/>
        <v>#N/A</v>
      </c>
    </row>
    <row r="56" spans="1:5" x14ac:dyDescent="0.25">
      <c r="A56" s="27">
        <f>IF('Data - Energy &amp; Metals'!A56="",#N/A,'Data - Energy &amp; Metals'!A56)</f>
        <v>39252</v>
      </c>
      <c r="B56" s="7" t="e">
        <f>IF(ISBLANK(HLOOKUP(B$2,'Data - Energy &amp; Metals'!$B$2:$AH$1048576,MATCH($A56,'Data - Energy &amp; Metals'!$A$2:$A$1048576,FALSE),FALSE)),#N/A,HLOOKUP(B$2,'Data - Energy &amp; Metals'!$B$2:$AH$1048576,MATCH($A56,'Data - Energy &amp; Metals'!$A$2:$A$1048576,FALSE),FALSE))</f>
        <v>#N/A</v>
      </c>
      <c r="C56" s="7" t="e">
        <f>IF(ISBLANK(HLOOKUP(C$2,'Data - Energy &amp; Metals'!$B$2:$AH$1048576,MATCH($A56,'Data - Energy &amp; Metals'!$A$2:$A$1048576,FALSE),FALSE)),#N/A,HLOOKUP(C$2,'Data - Energy &amp; Metals'!$B$2:$AH$1048576,MATCH($A56,'Data - Energy &amp; Metals'!$A$2:$A$1048576,FALSE),FALSE))</f>
        <v>#N/A</v>
      </c>
      <c r="D56" s="7" t="e">
        <f>IF(ISBLANK(HLOOKUP(D$2,'Data - Energy &amp; Metals'!$B$2:$AH$1048576,MATCH($A56,'Data - Energy &amp; Metals'!$A$2:$A$1048576,FALSE),FALSE)),#N/A,HLOOKUP(D$2,'Data - Energy &amp; Metals'!$B$2:$AH$1048576,MATCH($A56,'Data - Energy &amp; Metals'!$A$2:$A$1048576,FALSE),FALSE))</f>
        <v>#N/A</v>
      </c>
      <c r="E56" s="8" t="e">
        <f t="shared" si="0"/>
        <v>#N/A</v>
      </c>
    </row>
    <row r="57" spans="1:5" x14ac:dyDescent="0.25">
      <c r="A57" s="27">
        <f>IF('Data - Energy &amp; Metals'!A57="",#N/A,'Data - Energy &amp; Metals'!A57)</f>
        <v>39259</v>
      </c>
      <c r="B57" s="7" t="e">
        <f>IF(ISBLANK(HLOOKUP(B$2,'Data - Energy &amp; Metals'!$B$2:$AH$1048576,MATCH($A57,'Data - Energy &amp; Metals'!$A$2:$A$1048576,FALSE),FALSE)),#N/A,HLOOKUP(B$2,'Data - Energy &amp; Metals'!$B$2:$AH$1048576,MATCH($A57,'Data - Energy &amp; Metals'!$A$2:$A$1048576,FALSE),FALSE))</f>
        <v>#N/A</v>
      </c>
      <c r="C57" s="7" t="e">
        <f>IF(ISBLANK(HLOOKUP(C$2,'Data - Energy &amp; Metals'!$B$2:$AH$1048576,MATCH($A57,'Data - Energy &amp; Metals'!$A$2:$A$1048576,FALSE),FALSE)),#N/A,HLOOKUP(C$2,'Data - Energy &amp; Metals'!$B$2:$AH$1048576,MATCH($A57,'Data - Energy &amp; Metals'!$A$2:$A$1048576,FALSE),FALSE))</f>
        <v>#N/A</v>
      </c>
      <c r="D57" s="7" t="e">
        <f>IF(ISBLANK(HLOOKUP(D$2,'Data - Energy &amp; Metals'!$B$2:$AH$1048576,MATCH($A57,'Data - Energy &amp; Metals'!$A$2:$A$1048576,FALSE),FALSE)),#N/A,HLOOKUP(D$2,'Data - Energy &amp; Metals'!$B$2:$AH$1048576,MATCH($A57,'Data - Energy &amp; Metals'!$A$2:$A$1048576,FALSE),FALSE))</f>
        <v>#N/A</v>
      </c>
      <c r="E57" s="8" t="e">
        <f t="shared" si="0"/>
        <v>#N/A</v>
      </c>
    </row>
    <row r="58" spans="1:5" x14ac:dyDescent="0.25">
      <c r="A58" s="27">
        <f>IF('Data - Energy &amp; Metals'!A58="",#N/A,'Data - Energy &amp; Metals'!A58)</f>
        <v>39266</v>
      </c>
      <c r="B58" s="7" t="e">
        <f>IF(ISBLANK(HLOOKUP(B$2,'Data - Energy &amp; Metals'!$B$2:$AH$1048576,MATCH($A58,'Data - Energy &amp; Metals'!$A$2:$A$1048576,FALSE),FALSE)),#N/A,HLOOKUP(B$2,'Data - Energy &amp; Metals'!$B$2:$AH$1048576,MATCH($A58,'Data - Energy &amp; Metals'!$A$2:$A$1048576,FALSE),FALSE))</f>
        <v>#N/A</v>
      </c>
      <c r="C58" s="7" t="e">
        <f>IF(ISBLANK(HLOOKUP(C$2,'Data - Energy &amp; Metals'!$B$2:$AH$1048576,MATCH($A58,'Data - Energy &amp; Metals'!$A$2:$A$1048576,FALSE),FALSE)),#N/A,HLOOKUP(C$2,'Data - Energy &amp; Metals'!$B$2:$AH$1048576,MATCH($A58,'Data - Energy &amp; Metals'!$A$2:$A$1048576,FALSE),FALSE))</f>
        <v>#N/A</v>
      </c>
      <c r="D58" s="7" t="e">
        <f>IF(ISBLANK(HLOOKUP(D$2,'Data - Energy &amp; Metals'!$B$2:$AH$1048576,MATCH($A58,'Data - Energy &amp; Metals'!$A$2:$A$1048576,FALSE),FALSE)),#N/A,HLOOKUP(D$2,'Data - Energy &amp; Metals'!$B$2:$AH$1048576,MATCH($A58,'Data - Energy &amp; Metals'!$A$2:$A$1048576,FALSE),FALSE))</f>
        <v>#N/A</v>
      </c>
      <c r="E58" s="8" t="e">
        <f t="shared" si="0"/>
        <v>#N/A</v>
      </c>
    </row>
    <row r="59" spans="1:5" x14ac:dyDescent="0.25">
      <c r="A59" s="27">
        <f>IF('Data - Energy &amp; Metals'!A59="",#N/A,'Data - Energy &amp; Metals'!A59)</f>
        <v>39273</v>
      </c>
      <c r="B59" s="7" t="e">
        <f>IF(ISBLANK(HLOOKUP(B$2,'Data - Energy &amp; Metals'!$B$2:$AH$1048576,MATCH($A59,'Data - Energy &amp; Metals'!$A$2:$A$1048576,FALSE),FALSE)),#N/A,HLOOKUP(B$2,'Data - Energy &amp; Metals'!$B$2:$AH$1048576,MATCH($A59,'Data - Energy &amp; Metals'!$A$2:$A$1048576,FALSE),FALSE))</f>
        <v>#N/A</v>
      </c>
      <c r="C59" s="7" t="e">
        <f>IF(ISBLANK(HLOOKUP(C$2,'Data - Energy &amp; Metals'!$B$2:$AH$1048576,MATCH($A59,'Data - Energy &amp; Metals'!$A$2:$A$1048576,FALSE),FALSE)),#N/A,HLOOKUP(C$2,'Data - Energy &amp; Metals'!$B$2:$AH$1048576,MATCH($A59,'Data - Energy &amp; Metals'!$A$2:$A$1048576,FALSE),FALSE))</f>
        <v>#N/A</v>
      </c>
      <c r="D59" s="7" t="e">
        <f>IF(ISBLANK(HLOOKUP(D$2,'Data - Energy &amp; Metals'!$B$2:$AH$1048576,MATCH($A59,'Data - Energy &amp; Metals'!$A$2:$A$1048576,FALSE),FALSE)),#N/A,HLOOKUP(D$2,'Data - Energy &amp; Metals'!$B$2:$AH$1048576,MATCH($A59,'Data - Energy &amp; Metals'!$A$2:$A$1048576,FALSE),FALSE))</f>
        <v>#N/A</v>
      </c>
      <c r="E59" s="8" t="e">
        <f t="shared" si="0"/>
        <v>#N/A</v>
      </c>
    </row>
    <row r="60" spans="1:5" x14ac:dyDescent="0.25">
      <c r="A60" s="27">
        <f>IF('Data - Energy &amp; Metals'!A60="",#N/A,'Data - Energy &amp; Metals'!A60)</f>
        <v>39280</v>
      </c>
      <c r="B60" s="7" t="e">
        <f>IF(ISBLANK(HLOOKUP(B$2,'Data - Energy &amp; Metals'!$B$2:$AH$1048576,MATCH($A60,'Data - Energy &amp; Metals'!$A$2:$A$1048576,FALSE),FALSE)),#N/A,HLOOKUP(B$2,'Data - Energy &amp; Metals'!$B$2:$AH$1048576,MATCH($A60,'Data - Energy &amp; Metals'!$A$2:$A$1048576,FALSE),FALSE))</f>
        <v>#N/A</v>
      </c>
      <c r="C60" s="7" t="e">
        <f>IF(ISBLANK(HLOOKUP(C$2,'Data - Energy &amp; Metals'!$B$2:$AH$1048576,MATCH($A60,'Data - Energy &amp; Metals'!$A$2:$A$1048576,FALSE),FALSE)),#N/A,HLOOKUP(C$2,'Data - Energy &amp; Metals'!$B$2:$AH$1048576,MATCH($A60,'Data - Energy &amp; Metals'!$A$2:$A$1048576,FALSE),FALSE))</f>
        <v>#N/A</v>
      </c>
      <c r="D60" s="7" t="e">
        <f>IF(ISBLANK(HLOOKUP(D$2,'Data - Energy &amp; Metals'!$B$2:$AH$1048576,MATCH($A60,'Data - Energy &amp; Metals'!$A$2:$A$1048576,FALSE),FALSE)),#N/A,HLOOKUP(D$2,'Data - Energy &amp; Metals'!$B$2:$AH$1048576,MATCH($A60,'Data - Energy &amp; Metals'!$A$2:$A$1048576,FALSE),FALSE))</f>
        <v>#N/A</v>
      </c>
      <c r="E60" s="8" t="e">
        <f t="shared" si="0"/>
        <v>#N/A</v>
      </c>
    </row>
    <row r="61" spans="1:5" x14ac:dyDescent="0.25">
      <c r="A61" s="27">
        <f>IF('Data - Energy &amp; Metals'!A61="",#N/A,'Data - Energy &amp; Metals'!A61)</f>
        <v>39287</v>
      </c>
      <c r="B61" s="7" t="e">
        <f>IF(ISBLANK(HLOOKUP(B$2,'Data - Energy &amp; Metals'!$B$2:$AH$1048576,MATCH($A61,'Data - Energy &amp; Metals'!$A$2:$A$1048576,FALSE),FALSE)),#N/A,HLOOKUP(B$2,'Data - Energy &amp; Metals'!$B$2:$AH$1048576,MATCH($A61,'Data - Energy &amp; Metals'!$A$2:$A$1048576,FALSE),FALSE))</f>
        <v>#N/A</v>
      </c>
      <c r="C61" s="7" t="e">
        <f>IF(ISBLANK(HLOOKUP(C$2,'Data - Energy &amp; Metals'!$B$2:$AH$1048576,MATCH($A61,'Data - Energy &amp; Metals'!$A$2:$A$1048576,FALSE),FALSE)),#N/A,HLOOKUP(C$2,'Data - Energy &amp; Metals'!$B$2:$AH$1048576,MATCH($A61,'Data - Energy &amp; Metals'!$A$2:$A$1048576,FALSE),FALSE))</f>
        <v>#N/A</v>
      </c>
      <c r="D61" s="7" t="e">
        <f>IF(ISBLANK(HLOOKUP(D$2,'Data - Energy &amp; Metals'!$B$2:$AH$1048576,MATCH($A61,'Data - Energy &amp; Metals'!$A$2:$A$1048576,FALSE),FALSE)),#N/A,HLOOKUP(D$2,'Data - Energy &amp; Metals'!$B$2:$AH$1048576,MATCH($A61,'Data - Energy &amp; Metals'!$A$2:$A$1048576,FALSE),FALSE))</f>
        <v>#N/A</v>
      </c>
      <c r="E61" s="8" t="e">
        <f t="shared" si="0"/>
        <v>#N/A</v>
      </c>
    </row>
    <row r="62" spans="1:5" x14ac:dyDescent="0.25">
      <c r="A62" s="27">
        <f>IF('Data - Energy &amp; Metals'!A62="",#N/A,'Data - Energy &amp; Metals'!A62)</f>
        <v>39294</v>
      </c>
      <c r="B62" s="7" t="e">
        <f>IF(ISBLANK(HLOOKUP(B$2,'Data - Energy &amp; Metals'!$B$2:$AH$1048576,MATCH($A62,'Data - Energy &amp; Metals'!$A$2:$A$1048576,FALSE),FALSE)),#N/A,HLOOKUP(B$2,'Data - Energy &amp; Metals'!$B$2:$AH$1048576,MATCH($A62,'Data - Energy &amp; Metals'!$A$2:$A$1048576,FALSE),FALSE))</f>
        <v>#N/A</v>
      </c>
      <c r="C62" s="7" t="e">
        <f>IF(ISBLANK(HLOOKUP(C$2,'Data - Energy &amp; Metals'!$B$2:$AH$1048576,MATCH($A62,'Data - Energy &amp; Metals'!$A$2:$A$1048576,FALSE),FALSE)),#N/A,HLOOKUP(C$2,'Data - Energy &amp; Metals'!$B$2:$AH$1048576,MATCH($A62,'Data - Energy &amp; Metals'!$A$2:$A$1048576,FALSE),FALSE))</f>
        <v>#N/A</v>
      </c>
      <c r="D62" s="7" t="e">
        <f>IF(ISBLANK(HLOOKUP(D$2,'Data - Energy &amp; Metals'!$B$2:$AH$1048576,MATCH($A62,'Data - Energy &amp; Metals'!$A$2:$A$1048576,FALSE),FALSE)),#N/A,HLOOKUP(D$2,'Data - Energy &amp; Metals'!$B$2:$AH$1048576,MATCH($A62,'Data - Energy &amp; Metals'!$A$2:$A$1048576,FALSE),FALSE))</f>
        <v>#N/A</v>
      </c>
      <c r="E62" s="8" t="e">
        <f t="shared" si="0"/>
        <v>#N/A</v>
      </c>
    </row>
    <row r="63" spans="1:5" x14ac:dyDescent="0.25">
      <c r="A63" s="27">
        <f>IF('Data - Energy &amp; Metals'!A63="",#N/A,'Data - Energy &amp; Metals'!A63)</f>
        <v>39301</v>
      </c>
      <c r="B63" s="7" t="e">
        <f>IF(ISBLANK(HLOOKUP(B$2,'Data - Energy &amp; Metals'!$B$2:$AH$1048576,MATCH($A63,'Data - Energy &amp; Metals'!$A$2:$A$1048576,FALSE),FALSE)),#N/A,HLOOKUP(B$2,'Data - Energy &amp; Metals'!$B$2:$AH$1048576,MATCH($A63,'Data - Energy &amp; Metals'!$A$2:$A$1048576,FALSE),FALSE))</f>
        <v>#N/A</v>
      </c>
      <c r="C63" s="7" t="e">
        <f>IF(ISBLANK(HLOOKUP(C$2,'Data - Energy &amp; Metals'!$B$2:$AH$1048576,MATCH($A63,'Data - Energy &amp; Metals'!$A$2:$A$1048576,FALSE),FALSE)),#N/A,HLOOKUP(C$2,'Data - Energy &amp; Metals'!$B$2:$AH$1048576,MATCH($A63,'Data - Energy &amp; Metals'!$A$2:$A$1048576,FALSE),FALSE))</f>
        <v>#N/A</v>
      </c>
      <c r="D63" s="7" t="e">
        <f>IF(ISBLANK(HLOOKUP(D$2,'Data - Energy &amp; Metals'!$B$2:$AH$1048576,MATCH($A63,'Data - Energy &amp; Metals'!$A$2:$A$1048576,FALSE),FALSE)),#N/A,HLOOKUP(D$2,'Data - Energy &amp; Metals'!$B$2:$AH$1048576,MATCH($A63,'Data - Energy &amp; Metals'!$A$2:$A$1048576,FALSE),FALSE))</f>
        <v>#N/A</v>
      </c>
      <c r="E63" s="8" t="e">
        <f t="shared" si="0"/>
        <v>#N/A</v>
      </c>
    </row>
    <row r="64" spans="1:5" x14ac:dyDescent="0.25">
      <c r="A64" s="27">
        <f>IF('Data - Energy &amp; Metals'!A64="",#N/A,'Data - Energy &amp; Metals'!A64)</f>
        <v>39308</v>
      </c>
      <c r="B64" s="7" t="e">
        <f>IF(ISBLANK(HLOOKUP(B$2,'Data - Energy &amp; Metals'!$B$2:$AH$1048576,MATCH($A64,'Data - Energy &amp; Metals'!$A$2:$A$1048576,FALSE),FALSE)),#N/A,HLOOKUP(B$2,'Data - Energy &amp; Metals'!$B$2:$AH$1048576,MATCH($A64,'Data - Energy &amp; Metals'!$A$2:$A$1048576,FALSE),FALSE))</f>
        <v>#N/A</v>
      </c>
      <c r="C64" s="7" t="e">
        <f>IF(ISBLANK(HLOOKUP(C$2,'Data - Energy &amp; Metals'!$B$2:$AH$1048576,MATCH($A64,'Data - Energy &amp; Metals'!$A$2:$A$1048576,FALSE),FALSE)),#N/A,HLOOKUP(C$2,'Data - Energy &amp; Metals'!$B$2:$AH$1048576,MATCH($A64,'Data - Energy &amp; Metals'!$A$2:$A$1048576,FALSE),FALSE))</f>
        <v>#N/A</v>
      </c>
      <c r="D64" s="7" t="e">
        <f>IF(ISBLANK(HLOOKUP(D$2,'Data - Energy &amp; Metals'!$B$2:$AH$1048576,MATCH($A64,'Data - Energy &amp; Metals'!$A$2:$A$1048576,FALSE),FALSE)),#N/A,HLOOKUP(D$2,'Data - Energy &amp; Metals'!$B$2:$AH$1048576,MATCH($A64,'Data - Energy &amp; Metals'!$A$2:$A$1048576,FALSE),FALSE))</f>
        <v>#N/A</v>
      </c>
      <c r="E64" s="8" t="e">
        <f t="shared" si="0"/>
        <v>#N/A</v>
      </c>
    </row>
    <row r="65" spans="1:5" x14ac:dyDescent="0.25">
      <c r="A65" s="27">
        <f>IF('Data - Energy &amp; Metals'!A65="",#N/A,'Data - Energy &amp; Metals'!A65)</f>
        <v>39315</v>
      </c>
      <c r="B65" s="7" t="e">
        <f>IF(ISBLANK(HLOOKUP(B$2,'Data - Energy &amp; Metals'!$B$2:$AH$1048576,MATCH($A65,'Data - Energy &amp; Metals'!$A$2:$A$1048576,FALSE),FALSE)),#N/A,HLOOKUP(B$2,'Data - Energy &amp; Metals'!$B$2:$AH$1048576,MATCH($A65,'Data - Energy &amp; Metals'!$A$2:$A$1048576,FALSE),FALSE))</f>
        <v>#N/A</v>
      </c>
      <c r="C65" s="7" t="e">
        <f>IF(ISBLANK(HLOOKUP(C$2,'Data - Energy &amp; Metals'!$B$2:$AH$1048576,MATCH($A65,'Data - Energy &amp; Metals'!$A$2:$A$1048576,FALSE),FALSE)),#N/A,HLOOKUP(C$2,'Data - Energy &amp; Metals'!$B$2:$AH$1048576,MATCH($A65,'Data - Energy &amp; Metals'!$A$2:$A$1048576,FALSE),FALSE))</f>
        <v>#N/A</v>
      </c>
      <c r="D65" s="7" t="e">
        <f>IF(ISBLANK(HLOOKUP(D$2,'Data - Energy &amp; Metals'!$B$2:$AH$1048576,MATCH($A65,'Data - Energy &amp; Metals'!$A$2:$A$1048576,FALSE),FALSE)),#N/A,HLOOKUP(D$2,'Data - Energy &amp; Metals'!$B$2:$AH$1048576,MATCH($A65,'Data - Energy &amp; Metals'!$A$2:$A$1048576,FALSE),FALSE))</f>
        <v>#N/A</v>
      </c>
      <c r="E65" s="8" t="e">
        <f t="shared" si="0"/>
        <v>#N/A</v>
      </c>
    </row>
    <row r="66" spans="1:5" x14ac:dyDescent="0.25">
      <c r="A66" s="27">
        <f>IF('Data - Energy &amp; Metals'!A66="",#N/A,'Data - Energy &amp; Metals'!A66)</f>
        <v>39322</v>
      </c>
      <c r="B66" s="7" t="e">
        <f>IF(ISBLANK(HLOOKUP(B$2,'Data - Energy &amp; Metals'!$B$2:$AH$1048576,MATCH($A66,'Data - Energy &amp; Metals'!$A$2:$A$1048576,FALSE),FALSE)),#N/A,HLOOKUP(B$2,'Data - Energy &amp; Metals'!$B$2:$AH$1048576,MATCH($A66,'Data - Energy &amp; Metals'!$A$2:$A$1048576,FALSE),FALSE))</f>
        <v>#N/A</v>
      </c>
      <c r="C66" s="7" t="e">
        <f>IF(ISBLANK(HLOOKUP(C$2,'Data - Energy &amp; Metals'!$B$2:$AH$1048576,MATCH($A66,'Data - Energy &amp; Metals'!$A$2:$A$1048576,FALSE),FALSE)),#N/A,HLOOKUP(C$2,'Data - Energy &amp; Metals'!$B$2:$AH$1048576,MATCH($A66,'Data - Energy &amp; Metals'!$A$2:$A$1048576,FALSE),FALSE))</f>
        <v>#N/A</v>
      </c>
      <c r="D66" s="7" t="e">
        <f>IF(ISBLANK(HLOOKUP(D$2,'Data - Energy &amp; Metals'!$B$2:$AH$1048576,MATCH($A66,'Data - Energy &amp; Metals'!$A$2:$A$1048576,FALSE),FALSE)),#N/A,HLOOKUP(D$2,'Data - Energy &amp; Metals'!$B$2:$AH$1048576,MATCH($A66,'Data - Energy &amp; Metals'!$A$2:$A$1048576,FALSE),FALSE))</f>
        <v>#N/A</v>
      </c>
      <c r="E66" s="8" t="e">
        <f t="shared" si="0"/>
        <v>#N/A</v>
      </c>
    </row>
    <row r="67" spans="1:5" x14ac:dyDescent="0.25">
      <c r="A67" s="27">
        <f>IF('Data - Energy &amp; Metals'!A67="",#N/A,'Data - Energy &amp; Metals'!A67)</f>
        <v>39329</v>
      </c>
      <c r="B67" s="7" t="e">
        <f>IF(ISBLANK(HLOOKUP(B$2,'Data - Energy &amp; Metals'!$B$2:$AH$1048576,MATCH($A67,'Data - Energy &amp; Metals'!$A$2:$A$1048576,FALSE),FALSE)),#N/A,HLOOKUP(B$2,'Data - Energy &amp; Metals'!$B$2:$AH$1048576,MATCH($A67,'Data - Energy &amp; Metals'!$A$2:$A$1048576,FALSE),FALSE))</f>
        <v>#N/A</v>
      </c>
      <c r="C67" s="7" t="e">
        <f>IF(ISBLANK(HLOOKUP(C$2,'Data - Energy &amp; Metals'!$B$2:$AH$1048576,MATCH($A67,'Data - Energy &amp; Metals'!$A$2:$A$1048576,FALSE),FALSE)),#N/A,HLOOKUP(C$2,'Data - Energy &amp; Metals'!$B$2:$AH$1048576,MATCH($A67,'Data - Energy &amp; Metals'!$A$2:$A$1048576,FALSE),FALSE))</f>
        <v>#N/A</v>
      </c>
      <c r="D67" s="7" t="e">
        <f>IF(ISBLANK(HLOOKUP(D$2,'Data - Energy &amp; Metals'!$B$2:$AH$1048576,MATCH($A67,'Data - Energy &amp; Metals'!$A$2:$A$1048576,FALSE),FALSE)),#N/A,HLOOKUP(D$2,'Data - Energy &amp; Metals'!$B$2:$AH$1048576,MATCH($A67,'Data - Energy &amp; Metals'!$A$2:$A$1048576,FALSE),FALSE))</f>
        <v>#N/A</v>
      </c>
      <c r="E67" s="8" t="e">
        <f t="shared" si="0"/>
        <v>#N/A</v>
      </c>
    </row>
    <row r="68" spans="1:5" x14ac:dyDescent="0.25">
      <c r="A68" s="27">
        <f>IF('Data - Energy &amp; Metals'!A68="",#N/A,'Data - Energy &amp; Metals'!A68)</f>
        <v>39336</v>
      </c>
      <c r="B68" s="7" t="e">
        <f>IF(ISBLANK(HLOOKUP(B$2,'Data - Energy &amp; Metals'!$B$2:$AH$1048576,MATCH($A68,'Data - Energy &amp; Metals'!$A$2:$A$1048576,FALSE),FALSE)),#N/A,HLOOKUP(B$2,'Data - Energy &amp; Metals'!$B$2:$AH$1048576,MATCH($A68,'Data - Energy &amp; Metals'!$A$2:$A$1048576,FALSE),FALSE))</f>
        <v>#N/A</v>
      </c>
      <c r="C68" s="7" t="e">
        <f>IF(ISBLANK(HLOOKUP(C$2,'Data - Energy &amp; Metals'!$B$2:$AH$1048576,MATCH($A68,'Data - Energy &amp; Metals'!$A$2:$A$1048576,FALSE),FALSE)),#N/A,HLOOKUP(C$2,'Data - Energy &amp; Metals'!$B$2:$AH$1048576,MATCH($A68,'Data - Energy &amp; Metals'!$A$2:$A$1048576,FALSE),FALSE))</f>
        <v>#N/A</v>
      </c>
      <c r="D68" s="7" t="e">
        <f>IF(ISBLANK(HLOOKUP(D$2,'Data - Energy &amp; Metals'!$B$2:$AH$1048576,MATCH($A68,'Data - Energy &amp; Metals'!$A$2:$A$1048576,FALSE),FALSE)),#N/A,HLOOKUP(D$2,'Data - Energy &amp; Metals'!$B$2:$AH$1048576,MATCH($A68,'Data - Energy &amp; Metals'!$A$2:$A$1048576,FALSE),FALSE))</f>
        <v>#N/A</v>
      </c>
      <c r="E68" s="8" t="e">
        <f t="shared" ref="E68:E131" si="1">(C68-D68)/B68</f>
        <v>#N/A</v>
      </c>
    </row>
    <row r="69" spans="1:5" x14ac:dyDescent="0.25">
      <c r="A69" s="27">
        <f>IF('Data - Energy &amp; Metals'!A69="",#N/A,'Data - Energy &amp; Metals'!A69)</f>
        <v>39343</v>
      </c>
      <c r="B69" s="7" t="e">
        <f>IF(ISBLANK(HLOOKUP(B$2,'Data - Energy &amp; Metals'!$B$2:$AH$1048576,MATCH($A69,'Data - Energy &amp; Metals'!$A$2:$A$1048576,FALSE),FALSE)),#N/A,HLOOKUP(B$2,'Data - Energy &amp; Metals'!$B$2:$AH$1048576,MATCH($A69,'Data - Energy &amp; Metals'!$A$2:$A$1048576,FALSE),FALSE))</f>
        <v>#N/A</v>
      </c>
      <c r="C69" s="7" t="e">
        <f>IF(ISBLANK(HLOOKUP(C$2,'Data - Energy &amp; Metals'!$B$2:$AH$1048576,MATCH($A69,'Data - Energy &amp; Metals'!$A$2:$A$1048576,FALSE),FALSE)),#N/A,HLOOKUP(C$2,'Data - Energy &amp; Metals'!$B$2:$AH$1048576,MATCH($A69,'Data - Energy &amp; Metals'!$A$2:$A$1048576,FALSE),FALSE))</f>
        <v>#N/A</v>
      </c>
      <c r="D69" s="7" t="e">
        <f>IF(ISBLANK(HLOOKUP(D$2,'Data - Energy &amp; Metals'!$B$2:$AH$1048576,MATCH($A69,'Data - Energy &amp; Metals'!$A$2:$A$1048576,FALSE),FALSE)),#N/A,HLOOKUP(D$2,'Data - Energy &amp; Metals'!$B$2:$AH$1048576,MATCH($A69,'Data - Energy &amp; Metals'!$A$2:$A$1048576,FALSE),FALSE))</f>
        <v>#N/A</v>
      </c>
      <c r="E69" s="8" t="e">
        <f t="shared" si="1"/>
        <v>#N/A</v>
      </c>
    </row>
    <row r="70" spans="1:5" x14ac:dyDescent="0.25">
      <c r="A70" s="27">
        <f>IF('Data - Energy &amp; Metals'!A70="",#N/A,'Data - Energy &amp; Metals'!A70)</f>
        <v>39350</v>
      </c>
      <c r="B70" s="7" t="e">
        <f>IF(ISBLANK(HLOOKUP(B$2,'Data - Energy &amp; Metals'!$B$2:$AH$1048576,MATCH($A70,'Data - Energy &amp; Metals'!$A$2:$A$1048576,FALSE),FALSE)),#N/A,HLOOKUP(B$2,'Data - Energy &amp; Metals'!$B$2:$AH$1048576,MATCH($A70,'Data - Energy &amp; Metals'!$A$2:$A$1048576,FALSE),FALSE))</f>
        <v>#N/A</v>
      </c>
      <c r="C70" s="7" t="e">
        <f>IF(ISBLANK(HLOOKUP(C$2,'Data - Energy &amp; Metals'!$B$2:$AH$1048576,MATCH($A70,'Data - Energy &amp; Metals'!$A$2:$A$1048576,FALSE),FALSE)),#N/A,HLOOKUP(C$2,'Data - Energy &amp; Metals'!$B$2:$AH$1048576,MATCH($A70,'Data - Energy &amp; Metals'!$A$2:$A$1048576,FALSE),FALSE))</f>
        <v>#N/A</v>
      </c>
      <c r="D70" s="7" t="e">
        <f>IF(ISBLANK(HLOOKUP(D$2,'Data - Energy &amp; Metals'!$B$2:$AH$1048576,MATCH($A70,'Data - Energy &amp; Metals'!$A$2:$A$1048576,FALSE),FALSE)),#N/A,HLOOKUP(D$2,'Data - Energy &amp; Metals'!$B$2:$AH$1048576,MATCH($A70,'Data - Energy &amp; Metals'!$A$2:$A$1048576,FALSE),FALSE))</f>
        <v>#N/A</v>
      </c>
      <c r="E70" s="8" t="e">
        <f t="shared" si="1"/>
        <v>#N/A</v>
      </c>
    </row>
    <row r="71" spans="1:5" x14ac:dyDescent="0.25">
      <c r="A71" s="27">
        <f>IF('Data - Energy &amp; Metals'!A71="",#N/A,'Data - Energy &amp; Metals'!A71)</f>
        <v>39357</v>
      </c>
      <c r="B71" s="7" t="e">
        <f>IF(ISBLANK(HLOOKUP(B$2,'Data - Energy &amp; Metals'!$B$2:$AH$1048576,MATCH($A71,'Data - Energy &amp; Metals'!$A$2:$A$1048576,FALSE),FALSE)),#N/A,HLOOKUP(B$2,'Data - Energy &amp; Metals'!$B$2:$AH$1048576,MATCH($A71,'Data - Energy &amp; Metals'!$A$2:$A$1048576,FALSE),FALSE))</f>
        <v>#N/A</v>
      </c>
      <c r="C71" s="7" t="e">
        <f>IF(ISBLANK(HLOOKUP(C$2,'Data - Energy &amp; Metals'!$B$2:$AH$1048576,MATCH($A71,'Data - Energy &amp; Metals'!$A$2:$A$1048576,FALSE),FALSE)),#N/A,HLOOKUP(C$2,'Data - Energy &amp; Metals'!$B$2:$AH$1048576,MATCH($A71,'Data - Energy &amp; Metals'!$A$2:$A$1048576,FALSE),FALSE))</f>
        <v>#N/A</v>
      </c>
      <c r="D71" s="7" t="e">
        <f>IF(ISBLANK(HLOOKUP(D$2,'Data - Energy &amp; Metals'!$B$2:$AH$1048576,MATCH($A71,'Data - Energy &amp; Metals'!$A$2:$A$1048576,FALSE),FALSE)),#N/A,HLOOKUP(D$2,'Data - Energy &amp; Metals'!$B$2:$AH$1048576,MATCH($A71,'Data - Energy &amp; Metals'!$A$2:$A$1048576,FALSE),FALSE))</f>
        <v>#N/A</v>
      </c>
      <c r="E71" s="8" t="e">
        <f t="shared" si="1"/>
        <v>#N/A</v>
      </c>
    </row>
    <row r="72" spans="1:5" x14ac:dyDescent="0.25">
      <c r="A72" s="27">
        <f>IF('Data - Energy &amp; Metals'!A72="",#N/A,'Data - Energy &amp; Metals'!A72)</f>
        <v>39364</v>
      </c>
      <c r="B72" s="7" t="e">
        <f>IF(ISBLANK(HLOOKUP(B$2,'Data - Energy &amp; Metals'!$B$2:$AH$1048576,MATCH($A72,'Data - Energy &amp; Metals'!$A$2:$A$1048576,FALSE),FALSE)),#N/A,HLOOKUP(B$2,'Data - Energy &amp; Metals'!$B$2:$AH$1048576,MATCH($A72,'Data - Energy &amp; Metals'!$A$2:$A$1048576,FALSE),FALSE))</f>
        <v>#N/A</v>
      </c>
      <c r="C72" s="7" t="e">
        <f>IF(ISBLANK(HLOOKUP(C$2,'Data - Energy &amp; Metals'!$B$2:$AH$1048576,MATCH($A72,'Data - Energy &amp; Metals'!$A$2:$A$1048576,FALSE),FALSE)),#N/A,HLOOKUP(C$2,'Data - Energy &amp; Metals'!$B$2:$AH$1048576,MATCH($A72,'Data - Energy &amp; Metals'!$A$2:$A$1048576,FALSE),FALSE))</f>
        <v>#N/A</v>
      </c>
      <c r="D72" s="7" t="e">
        <f>IF(ISBLANK(HLOOKUP(D$2,'Data - Energy &amp; Metals'!$B$2:$AH$1048576,MATCH($A72,'Data - Energy &amp; Metals'!$A$2:$A$1048576,FALSE),FALSE)),#N/A,HLOOKUP(D$2,'Data - Energy &amp; Metals'!$B$2:$AH$1048576,MATCH($A72,'Data - Energy &amp; Metals'!$A$2:$A$1048576,FALSE),FALSE))</f>
        <v>#N/A</v>
      </c>
      <c r="E72" s="8" t="e">
        <f t="shared" si="1"/>
        <v>#N/A</v>
      </c>
    </row>
    <row r="73" spans="1:5" x14ac:dyDescent="0.25">
      <c r="A73" s="27">
        <f>IF('Data - Energy &amp; Metals'!A73="",#N/A,'Data - Energy &amp; Metals'!A73)</f>
        <v>39371</v>
      </c>
      <c r="B73" s="7" t="e">
        <f>IF(ISBLANK(HLOOKUP(B$2,'Data - Energy &amp; Metals'!$B$2:$AH$1048576,MATCH($A73,'Data - Energy &amp; Metals'!$A$2:$A$1048576,FALSE),FALSE)),#N/A,HLOOKUP(B$2,'Data - Energy &amp; Metals'!$B$2:$AH$1048576,MATCH($A73,'Data - Energy &amp; Metals'!$A$2:$A$1048576,FALSE),FALSE))</f>
        <v>#N/A</v>
      </c>
      <c r="C73" s="7" t="e">
        <f>IF(ISBLANK(HLOOKUP(C$2,'Data - Energy &amp; Metals'!$B$2:$AH$1048576,MATCH($A73,'Data - Energy &amp; Metals'!$A$2:$A$1048576,FALSE),FALSE)),#N/A,HLOOKUP(C$2,'Data - Energy &amp; Metals'!$B$2:$AH$1048576,MATCH($A73,'Data - Energy &amp; Metals'!$A$2:$A$1048576,FALSE),FALSE))</f>
        <v>#N/A</v>
      </c>
      <c r="D73" s="7" t="e">
        <f>IF(ISBLANK(HLOOKUP(D$2,'Data - Energy &amp; Metals'!$B$2:$AH$1048576,MATCH($A73,'Data - Energy &amp; Metals'!$A$2:$A$1048576,FALSE),FALSE)),#N/A,HLOOKUP(D$2,'Data - Energy &amp; Metals'!$B$2:$AH$1048576,MATCH($A73,'Data - Energy &amp; Metals'!$A$2:$A$1048576,FALSE),FALSE))</f>
        <v>#N/A</v>
      </c>
      <c r="E73" s="8" t="e">
        <f t="shared" si="1"/>
        <v>#N/A</v>
      </c>
    </row>
    <row r="74" spans="1:5" x14ac:dyDescent="0.25">
      <c r="A74" s="27">
        <f>IF('Data - Energy &amp; Metals'!A74="",#N/A,'Data - Energy &amp; Metals'!A74)</f>
        <v>39378</v>
      </c>
      <c r="B74" s="7" t="e">
        <f>IF(ISBLANK(HLOOKUP(B$2,'Data - Energy &amp; Metals'!$B$2:$AH$1048576,MATCH($A74,'Data - Energy &amp; Metals'!$A$2:$A$1048576,FALSE),FALSE)),#N/A,HLOOKUP(B$2,'Data - Energy &amp; Metals'!$B$2:$AH$1048576,MATCH($A74,'Data - Energy &amp; Metals'!$A$2:$A$1048576,FALSE),FALSE))</f>
        <v>#N/A</v>
      </c>
      <c r="C74" s="7" t="e">
        <f>IF(ISBLANK(HLOOKUP(C$2,'Data - Energy &amp; Metals'!$B$2:$AH$1048576,MATCH($A74,'Data - Energy &amp; Metals'!$A$2:$A$1048576,FALSE),FALSE)),#N/A,HLOOKUP(C$2,'Data - Energy &amp; Metals'!$B$2:$AH$1048576,MATCH($A74,'Data - Energy &amp; Metals'!$A$2:$A$1048576,FALSE),FALSE))</f>
        <v>#N/A</v>
      </c>
      <c r="D74" s="7" t="e">
        <f>IF(ISBLANK(HLOOKUP(D$2,'Data - Energy &amp; Metals'!$B$2:$AH$1048576,MATCH($A74,'Data - Energy &amp; Metals'!$A$2:$A$1048576,FALSE),FALSE)),#N/A,HLOOKUP(D$2,'Data - Energy &amp; Metals'!$B$2:$AH$1048576,MATCH($A74,'Data - Energy &amp; Metals'!$A$2:$A$1048576,FALSE),FALSE))</f>
        <v>#N/A</v>
      </c>
      <c r="E74" s="8" t="e">
        <f t="shared" si="1"/>
        <v>#N/A</v>
      </c>
    </row>
    <row r="75" spans="1:5" x14ac:dyDescent="0.25">
      <c r="A75" s="27">
        <f>IF('Data - Energy &amp; Metals'!A75="",#N/A,'Data - Energy &amp; Metals'!A75)</f>
        <v>39385</v>
      </c>
      <c r="B75" s="7" t="e">
        <f>IF(ISBLANK(HLOOKUP(B$2,'Data - Energy &amp; Metals'!$B$2:$AH$1048576,MATCH($A75,'Data - Energy &amp; Metals'!$A$2:$A$1048576,FALSE),FALSE)),#N/A,HLOOKUP(B$2,'Data - Energy &amp; Metals'!$B$2:$AH$1048576,MATCH($A75,'Data - Energy &amp; Metals'!$A$2:$A$1048576,FALSE),FALSE))</f>
        <v>#N/A</v>
      </c>
      <c r="C75" s="7" t="e">
        <f>IF(ISBLANK(HLOOKUP(C$2,'Data - Energy &amp; Metals'!$B$2:$AH$1048576,MATCH($A75,'Data - Energy &amp; Metals'!$A$2:$A$1048576,FALSE),FALSE)),#N/A,HLOOKUP(C$2,'Data - Energy &amp; Metals'!$B$2:$AH$1048576,MATCH($A75,'Data - Energy &amp; Metals'!$A$2:$A$1048576,FALSE),FALSE))</f>
        <v>#N/A</v>
      </c>
      <c r="D75" s="7" t="e">
        <f>IF(ISBLANK(HLOOKUP(D$2,'Data - Energy &amp; Metals'!$B$2:$AH$1048576,MATCH($A75,'Data - Energy &amp; Metals'!$A$2:$A$1048576,FALSE),FALSE)),#N/A,HLOOKUP(D$2,'Data - Energy &amp; Metals'!$B$2:$AH$1048576,MATCH($A75,'Data - Energy &amp; Metals'!$A$2:$A$1048576,FALSE),FALSE))</f>
        <v>#N/A</v>
      </c>
      <c r="E75" s="8" t="e">
        <f t="shared" si="1"/>
        <v>#N/A</v>
      </c>
    </row>
    <row r="76" spans="1:5" x14ac:dyDescent="0.25">
      <c r="A76" s="27">
        <f>IF('Data - Energy &amp; Metals'!A76="",#N/A,'Data - Energy &amp; Metals'!A76)</f>
        <v>39392</v>
      </c>
      <c r="B76" s="7" t="e">
        <f>IF(ISBLANK(HLOOKUP(B$2,'Data - Energy &amp; Metals'!$B$2:$AH$1048576,MATCH($A76,'Data - Energy &amp; Metals'!$A$2:$A$1048576,FALSE),FALSE)),#N/A,HLOOKUP(B$2,'Data - Energy &amp; Metals'!$B$2:$AH$1048576,MATCH($A76,'Data - Energy &amp; Metals'!$A$2:$A$1048576,FALSE),FALSE))</f>
        <v>#N/A</v>
      </c>
      <c r="C76" s="7" t="e">
        <f>IF(ISBLANK(HLOOKUP(C$2,'Data - Energy &amp; Metals'!$B$2:$AH$1048576,MATCH($A76,'Data - Energy &amp; Metals'!$A$2:$A$1048576,FALSE),FALSE)),#N/A,HLOOKUP(C$2,'Data - Energy &amp; Metals'!$B$2:$AH$1048576,MATCH($A76,'Data - Energy &amp; Metals'!$A$2:$A$1048576,FALSE),FALSE))</f>
        <v>#N/A</v>
      </c>
      <c r="D76" s="7" t="e">
        <f>IF(ISBLANK(HLOOKUP(D$2,'Data - Energy &amp; Metals'!$B$2:$AH$1048576,MATCH($A76,'Data - Energy &amp; Metals'!$A$2:$A$1048576,FALSE),FALSE)),#N/A,HLOOKUP(D$2,'Data - Energy &amp; Metals'!$B$2:$AH$1048576,MATCH($A76,'Data - Energy &amp; Metals'!$A$2:$A$1048576,FALSE),FALSE))</f>
        <v>#N/A</v>
      </c>
      <c r="E76" s="8" t="e">
        <f t="shared" si="1"/>
        <v>#N/A</v>
      </c>
    </row>
    <row r="77" spans="1:5" x14ac:dyDescent="0.25">
      <c r="A77" s="27">
        <f>IF('Data - Energy &amp; Metals'!A77="",#N/A,'Data - Energy &amp; Metals'!A77)</f>
        <v>39399</v>
      </c>
      <c r="B77" s="7" t="e">
        <f>IF(ISBLANK(HLOOKUP(B$2,'Data - Energy &amp; Metals'!$B$2:$AH$1048576,MATCH($A77,'Data - Energy &amp; Metals'!$A$2:$A$1048576,FALSE),FALSE)),#N/A,HLOOKUP(B$2,'Data - Energy &amp; Metals'!$B$2:$AH$1048576,MATCH($A77,'Data - Energy &amp; Metals'!$A$2:$A$1048576,FALSE),FALSE))</f>
        <v>#N/A</v>
      </c>
      <c r="C77" s="7" t="e">
        <f>IF(ISBLANK(HLOOKUP(C$2,'Data - Energy &amp; Metals'!$B$2:$AH$1048576,MATCH($A77,'Data - Energy &amp; Metals'!$A$2:$A$1048576,FALSE),FALSE)),#N/A,HLOOKUP(C$2,'Data - Energy &amp; Metals'!$B$2:$AH$1048576,MATCH($A77,'Data - Energy &amp; Metals'!$A$2:$A$1048576,FALSE),FALSE))</f>
        <v>#N/A</v>
      </c>
      <c r="D77" s="7" t="e">
        <f>IF(ISBLANK(HLOOKUP(D$2,'Data - Energy &amp; Metals'!$B$2:$AH$1048576,MATCH($A77,'Data - Energy &amp; Metals'!$A$2:$A$1048576,FALSE),FALSE)),#N/A,HLOOKUP(D$2,'Data - Energy &amp; Metals'!$B$2:$AH$1048576,MATCH($A77,'Data - Energy &amp; Metals'!$A$2:$A$1048576,FALSE),FALSE))</f>
        <v>#N/A</v>
      </c>
      <c r="E77" s="8" t="e">
        <f t="shared" si="1"/>
        <v>#N/A</v>
      </c>
    </row>
    <row r="78" spans="1:5" x14ac:dyDescent="0.25">
      <c r="A78" s="27">
        <f>IF('Data - Energy &amp; Metals'!A78="",#N/A,'Data - Energy &amp; Metals'!A78)</f>
        <v>39406</v>
      </c>
      <c r="B78" s="7" t="e">
        <f>IF(ISBLANK(HLOOKUP(B$2,'Data - Energy &amp; Metals'!$B$2:$AH$1048576,MATCH($A78,'Data - Energy &amp; Metals'!$A$2:$A$1048576,FALSE),FALSE)),#N/A,HLOOKUP(B$2,'Data - Energy &amp; Metals'!$B$2:$AH$1048576,MATCH($A78,'Data - Energy &amp; Metals'!$A$2:$A$1048576,FALSE),FALSE))</f>
        <v>#N/A</v>
      </c>
      <c r="C78" s="7" t="e">
        <f>IF(ISBLANK(HLOOKUP(C$2,'Data - Energy &amp; Metals'!$B$2:$AH$1048576,MATCH($A78,'Data - Energy &amp; Metals'!$A$2:$A$1048576,FALSE),FALSE)),#N/A,HLOOKUP(C$2,'Data - Energy &amp; Metals'!$B$2:$AH$1048576,MATCH($A78,'Data - Energy &amp; Metals'!$A$2:$A$1048576,FALSE),FALSE))</f>
        <v>#N/A</v>
      </c>
      <c r="D78" s="7" t="e">
        <f>IF(ISBLANK(HLOOKUP(D$2,'Data - Energy &amp; Metals'!$B$2:$AH$1048576,MATCH($A78,'Data - Energy &amp; Metals'!$A$2:$A$1048576,FALSE),FALSE)),#N/A,HLOOKUP(D$2,'Data - Energy &amp; Metals'!$B$2:$AH$1048576,MATCH($A78,'Data - Energy &amp; Metals'!$A$2:$A$1048576,FALSE),FALSE))</f>
        <v>#N/A</v>
      </c>
      <c r="E78" s="8" t="e">
        <f t="shared" si="1"/>
        <v>#N/A</v>
      </c>
    </row>
    <row r="79" spans="1:5" x14ac:dyDescent="0.25">
      <c r="A79" s="27">
        <f>IF('Data - Energy &amp; Metals'!A79="",#N/A,'Data - Energy &amp; Metals'!A79)</f>
        <v>39413</v>
      </c>
      <c r="B79" s="7" t="e">
        <f>IF(ISBLANK(HLOOKUP(B$2,'Data - Energy &amp; Metals'!$B$2:$AH$1048576,MATCH($A79,'Data - Energy &amp; Metals'!$A$2:$A$1048576,FALSE),FALSE)),#N/A,HLOOKUP(B$2,'Data - Energy &amp; Metals'!$B$2:$AH$1048576,MATCH($A79,'Data - Energy &amp; Metals'!$A$2:$A$1048576,FALSE),FALSE))</f>
        <v>#N/A</v>
      </c>
      <c r="C79" s="7" t="e">
        <f>IF(ISBLANK(HLOOKUP(C$2,'Data - Energy &amp; Metals'!$B$2:$AH$1048576,MATCH($A79,'Data - Energy &amp; Metals'!$A$2:$A$1048576,FALSE),FALSE)),#N/A,HLOOKUP(C$2,'Data - Energy &amp; Metals'!$B$2:$AH$1048576,MATCH($A79,'Data - Energy &amp; Metals'!$A$2:$A$1048576,FALSE),FALSE))</f>
        <v>#N/A</v>
      </c>
      <c r="D79" s="7" t="e">
        <f>IF(ISBLANK(HLOOKUP(D$2,'Data - Energy &amp; Metals'!$B$2:$AH$1048576,MATCH($A79,'Data - Energy &amp; Metals'!$A$2:$A$1048576,FALSE),FALSE)),#N/A,HLOOKUP(D$2,'Data - Energy &amp; Metals'!$B$2:$AH$1048576,MATCH($A79,'Data - Energy &amp; Metals'!$A$2:$A$1048576,FALSE),FALSE))</f>
        <v>#N/A</v>
      </c>
      <c r="E79" s="8" t="e">
        <f t="shared" si="1"/>
        <v>#N/A</v>
      </c>
    </row>
    <row r="80" spans="1:5" x14ac:dyDescent="0.25">
      <c r="A80" s="27">
        <f>IF('Data - Energy &amp; Metals'!A80="",#N/A,'Data - Energy &amp; Metals'!A80)</f>
        <v>39420</v>
      </c>
      <c r="B80" s="7" t="e">
        <f>IF(ISBLANK(HLOOKUP(B$2,'Data - Energy &amp; Metals'!$B$2:$AH$1048576,MATCH($A80,'Data - Energy &amp; Metals'!$A$2:$A$1048576,FALSE),FALSE)),#N/A,HLOOKUP(B$2,'Data - Energy &amp; Metals'!$B$2:$AH$1048576,MATCH($A80,'Data - Energy &amp; Metals'!$A$2:$A$1048576,FALSE),FALSE))</f>
        <v>#N/A</v>
      </c>
      <c r="C80" s="7" t="e">
        <f>IF(ISBLANK(HLOOKUP(C$2,'Data - Energy &amp; Metals'!$B$2:$AH$1048576,MATCH($A80,'Data - Energy &amp; Metals'!$A$2:$A$1048576,FALSE),FALSE)),#N/A,HLOOKUP(C$2,'Data - Energy &amp; Metals'!$B$2:$AH$1048576,MATCH($A80,'Data - Energy &amp; Metals'!$A$2:$A$1048576,FALSE),FALSE))</f>
        <v>#N/A</v>
      </c>
      <c r="D80" s="7" t="e">
        <f>IF(ISBLANK(HLOOKUP(D$2,'Data - Energy &amp; Metals'!$B$2:$AH$1048576,MATCH($A80,'Data - Energy &amp; Metals'!$A$2:$A$1048576,FALSE),FALSE)),#N/A,HLOOKUP(D$2,'Data - Energy &amp; Metals'!$B$2:$AH$1048576,MATCH($A80,'Data - Energy &amp; Metals'!$A$2:$A$1048576,FALSE),FALSE))</f>
        <v>#N/A</v>
      </c>
      <c r="E80" s="8" t="e">
        <f t="shared" si="1"/>
        <v>#N/A</v>
      </c>
    </row>
    <row r="81" spans="1:5" x14ac:dyDescent="0.25">
      <c r="A81" s="27">
        <f>IF('Data - Energy &amp; Metals'!A81="",#N/A,'Data - Energy &amp; Metals'!A81)</f>
        <v>39427</v>
      </c>
      <c r="B81" s="7" t="e">
        <f>IF(ISBLANK(HLOOKUP(B$2,'Data - Energy &amp; Metals'!$B$2:$AH$1048576,MATCH($A81,'Data - Energy &amp; Metals'!$A$2:$A$1048576,FALSE),FALSE)),#N/A,HLOOKUP(B$2,'Data - Energy &amp; Metals'!$B$2:$AH$1048576,MATCH($A81,'Data - Energy &amp; Metals'!$A$2:$A$1048576,FALSE),FALSE))</f>
        <v>#N/A</v>
      </c>
      <c r="C81" s="7" t="e">
        <f>IF(ISBLANK(HLOOKUP(C$2,'Data - Energy &amp; Metals'!$B$2:$AH$1048576,MATCH($A81,'Data - Energy &amp; Metals'!$A$2:$A$1048576,FALSE),FALSE)),#N/A,HLOOKUP(C$2,'Data - Energy &amp; Metals'!$B$2:$AH$1048576,MATCH($A81,'Data - Energy &amp; Metals'!$A$2:$A$1048576,FALSE),FALSE))</f>
        <v>#N/A</v>
      </c>
      <c r="D81" s="7" t="e">
        <f>IF(ISBLANK(HLOOKUP(D$2,'Data - Energy &amp; Metals'!$B$2:$AH$1048576,MATCH($A81,'Data - Energy &amp; Metals'!$A$2:$A$1048576,FALSE),FALSE)),#N/A,HLOOKUP(D$2,'Data - Energy &amp; Metals'!$B$2:$AH$1048576,MATCH($A81,'Data - Energy &amp; Metals'!$A$2:$A$1048576,FALSE),FALSE))</f>
        <v>#N/A</v>
      </c>
      <c r="E81" s="8" t="e">
        <f t="shared" si="1"/>
        <v>#N/A</v>
      </c>
    </row>
    <row r="82" spans="1:5" x14ac:dyDescent="0.25">
      <c r="A82" s="27">
        <f>IF('Data - Energy &amp; Metals'!A82="",#N/A,'Data - Energy &amp; Metals'!A82)</f>
        <v>39434</v>
      </c>
      <c r="B82" s="7" t="e">
        <f>IF(ISBLANK(HLOOKUP(B$2,'Data - Energy &amp; Metals'!$B$2:$AH$1048576,MATCH($A82,'Data - Energy &amp; Metals'!$A$2:$A$1048576,FALSE),FALSE)),#N/A,HLOOKUP(B$2,'Data - Energy &amp; Metals'!$B$2:$AH$1048576,MATCH($A82,'Data - Energy &amp; Metals'!$A$2:$A$1048576,FALSE),FALSE))</f>
        <v>#N/A</v>
      </c>
      <c r="C82" s="7" t="e">
        <f>IF(ISBLANK(HLOOKUP(C$2,'Data - Energy &amp; Metals'!$B$2:$AH$1048576,MATCH($A82,'Data - Energy &amp; Metals'!$A$2:$A$1048576,FALSE),FALSE)),#N/A,HLOOKUP(C$2,'Data - Energy &amp; Metals'!$B$2:$AH$1048576,MATCH($A82,'Data - Energy &amp; Metals'!$A$2:$A$1048576,FALSE),FALSE))</f>
        <v>#N/A</v>
      </c>
      <c r="D82" s="7" t="e">
        <f>IF(ISBLANK(HLOOKUP(D$2,'Data - Energy &amp; Metals'!$B$2:$AH$1048576,MATCH($A82,'Data - Energy &amp; Metals'!$A$2:$A$1048576,FALSE),FALSE)),#N/A,HLOOKUP(D$2,'Data - Energy &amp; Metals'!$B$2:$AH$1048576,MATCH($A82,'Data - Energy &amp; Metals'!$A$2:$A$1048576,FALSE),FALSE))</f>
        <v>#N/A</v>
      </c>
      <c r="E82" s="8" t="e">
        <f t="shared" si="1"/>
        <v>#N/A</v>
      </c>
    </row>
    <row r="83" spans="1:5" x14ac:dyDescent="0.25">
      <c r="A83" s="27">
        <f>IF('Data - Energy &amp; Metals'!A83="",#N/A,'Data - Energy &amp; Metals'!A83)</f>
        <v>39440</v>
      </c>
      <c r="B83" s="7" t="e">
        <f>IF(ISBLANK(HLOOKUP(B$2,'Data - Energy &amp; Metals'!$B$2:$AH$1048576,MATCH($A83,'Data - Energy &amp; Metals'!$A$2:$A$1048576,FALSE),FALSE)),#N/A,HLOOKUP(B$2,'Data - Energy &amp; Metals'!$B$2:$AH$1048576,MATCH($A83,'Data - Energy &amp; Metals'!$A$2:$A$1048576,FALSE),FALSE))</f>
        <v>#N/A</v>
      </c>
      <c r="C83" s="7" t="e">
        <f>IF(ISBLANK(HLOOKUP(C$2,'Data - Energy &amp; Metals'!$B$2:$AH$1048576,MATCH($A83,'Data - Energy &amp; Metals'!$A$2:$A$1048576,FALSE),FALSE)),#N/A,HLOOKUP(C$2,'Data - Energy &amp; Metals'!$B$2:$AH$1048576,MATCH($A83,'Data - Energy &amp; Metals'!$A$2:$A$1048576,FALSE),FALSE))</f>
        <v>#N/A</v>
      </c>
      <c r="D83" s="7" t="e">
        <f>IF(ISBLANK(HLOOKUP(D$2,'Data - Energy &amp; Metals'!$B$2:$AH$1048576,MATCH($A83,'Data - Energy &amp; Metals'!$A$2:$A$1048576,FALSE),FALSE)),#N/A,HLOOKUP(D$2,'Data - Energy &amp; Metals'!$B$2:$AH$1048576,MATCH($A83,'Data - Energy &amp; Metals'!$A$2:$A$1048576,FALSE),FALSE))</f>
        <v>#N/A</v>
      </c>
      <c r="E83" s="8" t="e">
        <f t="shared" si="1"/>
        <v>#N/A</v>
      </c>
    </row>
    <row r="84" spans="1:5" x14ac:dyDescent="0.25">
      <c r="A84" s="27">
        <f>IF('Data - Energy &amp; Metals'!A84="",#N/A,'Data - Energy &amp; Metals'!A84)</f>
        <v>39447</v>
      </c>
      <c r="B84" s="7" t="e">
        <f>IF(ISBLANK(HLOOKUP(B$2,'Data - Energy &amp; Metals'!$B$2:$AH$1048576,MATCH($A84,'Data - Energy &amp; Metals'!$A$2:$A$1048576,FALSE),FALSE)),#N/A,HLOOKUP(B$2,'Data - Energy &amp; Metals'!$B$2:$AH$1048576,MATCH($A84,'Data - Energy &amp; Metals'!$A$2:$A$1048576,FALSE),FALSE))</f>
        <v>#N/A</v>
      </c>
      <c r="C84" s="7" t="e">
        <f>IF(ISBLANK(HLOOKUP(C$2,'Data - Energy &amp; Metals'!$B$2:$AH$1048576,MATCH($A84,'Data - Energy &amp; Metals'!$A$2:$A$1048576,FALSE),FALSE)),#N/A,HLOOKUP(C$2,'Data - Energy &amp; Metals'!$B$2:$AH$1048576,MATCH($A84,'Data - Energy &amp; Metals'!$A$2:$A$1048576,FALSE),FALSE))</f>
        <v>#N/A</v>
      </c>
      <c r="D84" s="7" t="e">
        <f>IF(ISBLANK(HLOOKUP(D$2,'Data - Energy &amp; Metals'!$B$2:$AH$1048576,MATCH($A84,'Data - Energy &amp; Metals'!$A$2:$A$1048576,FALSE),FALSE)),#N/A,HLOOKUP(D$2,'Data - Energy &amp; Metals'!$B$2:$AH$1048576,MATCH($A84,'Data - Energy &amp; Metals'!$A$2:$A$1048576,FALSE),FALSE))</f>
        <v>#N/A</v>
      </c>
      <c r="E84" s="8" t="e">
        <f t="shared" si="1"/>
        <v>#N/A</v>
      </c>
    </row>
    <row r="85" spans="1:5" x14ac:dyDescent="0.25">
      <c r="A85" s="27">
        <f>IF('Data - Energy &amp; Metals'!A85="",#N/A,'Data - Energy &amp; Metals'!A85)</f>
        <v>39455</v>
      </c>
      <c r="B85" s="7" t="e">
        <f>IF(ISBLANK(HLOOKUP(B$2,'Data - Energy &amp; Metals'!$B$2:$AH$1048576,MATCH($A85,'Data - Energy &amp; Metals'!$A$2:$A$1048576,FALSE),FALSE)),#N/A,HLOOKUP(B$2,'Data - Energy &amp; Metals'!$B$2:$AH$1048576,MATCH($A85,'Data - Energy &amp; Metals'!$A$2:$A$1048576,FALSE),FALSE))</f>
        <v>#N/A</v>
      </c>
      <c r="C85" s="7" t="e">
        <f>IF(ISBLANK(HLOOKUP(C$2,'Data - Energy &amp; Metals'!$B$2:$AH$1048576,MATCH($A85,'Data - Energy &amp; Metals'!$A$2:$A$1048576,FALSE),FALSE)),#N/A,HLOOKUP(C$2,'Data - Energy &amp; Metals'!$B$2:$AH$1048576,MATCH($A85,'Data - Energy &amp; Metals'!$A$2:$A$1048576,FALSE),FALSE))</f>
        <v>#N/A</v>
      </c>
      <c r="D85" s="7" t="e">
        <f>IF(ISBLANK(HLOOKUP(D$2,'Data - Energy &amp; Metals'!$B$2:$AH$1048576,MATCH($A85,'Data - Energy &amp; Metals'!$A$2:$A$1048576,FALSE),FALSE)),#N/A,HLOOKUP(D$2,'Data - Energy &amp; Metals'!$B$2:$AH$1048576,MATCH($A85,'Data - Energy &amp; Metals'!$A$2:$A$1048576,FALSE),FALSE))</f>
        <v>#N/A</v>
      </c>
      <c r="E85" s="8" t="e">
        <f t="shared" si="1"/>
        <v>#N/A</v>
      </c>
    </row>
    <row r="86" spans="1:5" x14ac:dyDescent="0.25">
      <c r="A86" s="27">
        <f>IF('Data - Energy &amp; Metals'!A86="",#N/A,'Data - Energy &amp; Metals'!A86)</f>
        <v>39462</v>
      </c>
      <c r="B86" s="7" t="e">
        <f>IF(ISBLANK(HLOOKUP(B$2,'Data - Energy &amp; Metals'!$B$2:$AH$1048576,MATCH($A86,'Data - Energy &amp; Metals'!$A$2:$A$1048576,FALSE),FALSE)),#N/A,HLOOKUP(B$2,'Data - Energy &amp; Metals'!$B$2:$AH$1048576,MATCH($A86,'Data - Energy &amp; Metals'!$A$2:$A$1048576,FALSE),FALSE))</f>
        <v>#N/A</v>
      </c>
      <c r="C86" s="7" t="e">
        <f>IF(ISBLANK(HLOOKUP(C$2,'Data - Energy &amp; Metals'!$B$2:$AH$1048576,MATCH($A86,'Data - Energy &amp; Metals'!$A$2:$A$1048576,FALSE),FALSE)),#N/A,HLOOKUP(C$2,'Data - Energy &amp; Metals'!$B$2:$AH$1048576,MATCH($A86,'Data - Energy &amp; Metals'!$A$2:$A$1048576,FALSE),FALSE))</f>
        <v>#N/A</v>
      </c>
      <c r="D86" s="7" t="e">
        <f>IF(ISBLANK(HLOOKUP(D$2,'Data - Energy &amp; Metals'!$B$2:$AH$1048576,MATCH($A86,'Data - Energy &amp; Metals'!$A$2:$A$1048576,FALSE),FALSE)),#N/A,HLOOKUP(D$2,'Data - Energy &amp; Metals'!$B$2:$AH$1048576,MATCH($A86,'Data - Energy &amp; Metals'!$A$2:$A$1048576,FALSE),FALSE))</f>
        <v>#N/A</v>
      </c>
      <c r="E86" s="8" t="e">
        <f t="shared" si="1"/>
        <v>#N/A</v>
      </c>
    </row>
    <row r="87" spans="1:5" x14ac:dyDescent="0.25">
      <c r="A87" s="27">
        <f>IF('Data - Energy &amp; Metals'!A87="",#N/A,'Data - Energy &amp; Metals'!A87)</f>
        <v>39469</v>
      </c>
      <c r="B87" s="7" t="e">
        <f>IF(ISBLANK(HLOOKUP(B$2,'Data - Energy &amp; Metals'!$B$2:$AH$1048576,MATCH($A87,'Data - Energy &amp; Metals'!$A$2:$A$1048576,FALSE),FALSE)),#N/A,HLOOKUP(B$2,'Data - Energy &amp; Metals'!$B$2:$AH$1048576,MATCH($A87,'Data - Energy &amp; Metals'!$A$2:$A$1048576,FALSE),FALSE))</f>
        <v>#N/A</v>
      </c>
      <c r="C87" s="7" t="e">
        <f>IF(ISBLANK(HLOOKUP(C$2,'Data - Energy &amp; Metals'!$B$2:$AH$1048576,MATCH($A87,'Data - Energy &amp; Metals'!$A$2:$A$1048576,FALSE),FALSE)),#N/A,HLOOKUP(C$2,'Data - Energy &amp; Metals'!$B$2:$AH$1048576,MATCH($A87,'Data - Energy &amp; Metals'!$A$2:$A$1048576,FALSE),FALSE))</f>
        <v>#N/A</v>
      </c>
      <c r="D87" s="7" t="e">
        <f>IF(ISBLANK(HLOOKUP(D$2,'Data - Energy &amp; Metals'!$B$2:$AH$1048576,MATCH($A87,'Data - Energy &amp; Metals'!$A$2:$A$1048576,FALSE),FALSE)),#N/A,HLOOKUP(D$2,'Data - Energy &amp; Metals'!$B$2:$AH$1048576,MATCH($A87,'Data - Energy &amp; Metals'!$A$2:$A$1048576,FALSE),FALSE))</f>
        <v>#N/A</v>
      </c>
      <c r="E87" s="8" t="e">
        <f t="shared" si="1"/>
        <v>#N/A</v>
      </c>
    </row>
    <row r="88" spans="1:5" x14ac:dyDescent="0.25">
      <c r="A88" s="27">
        <f>IF('Data - Energy &amp; Metals'!A88="",#N/A,'Data - Energy &amp; Metals'!A88)</f>
        <v>39476</v>
      </c>
      <c r="B88" s="7" t="e">
        <f>IF(ISBLANK(HLOOKUP(B$2,'Data - Energy &amp; Metals'!$B$2:$AH$1048576,MATCH($A88,'Data - Energy &amp; Metals'!$A$2:$A$1048576,FALSE),FALSE)),#N/A,HLOOKUP(B$2,'Data - Energy &amp; Metals'!$B$2:$AH$1048576,MATCH($A88,'Data - Energy &amp; Metals'!$A$2:$A$1048576,FALSE),FALSE))</f>
        <v>#N/A</v>
      </c>
      <c r="C88" s="7" t="e">
        <f>IF(ISBLANK(HLOOKUP(C$2,'Data - Energy &amp; Metals'!$B$2:$AH$1048576,MATCH($A88,'Data - Energy &amp; Metals'!$A$2:$A$1048576,FALSE),FALSE)),#N/A,HLOOKUP(C$2,'Data - Energy &amp; Metals'!$B$2:$AH$1048576,MATCH($A88,'Data - Energy &amp; Metals'!$A$2:$A$1048576,FALSE),FALSE))</f>
        <v>#N/A</v>
      </c>
      <c r="D88" s="7" t="e">
        <f>IF(ISBLANK(HLOOKUP(D$2,'Data - Energy &amp; Metals'!$B$2:$AH$1048576,MATCH($A88,'Data - Energy &amp; Metals'!$A$2:$A$1048576,FALSE),FALSE)),#N/A,HLOOKUP(D$2,'Data - Energy &amp; Metals'!$B$2:$AH$1048576,MATCH($A88,'Data - Energy &amp; Metals'!$A$2:$A$1048576,FALSE),FALSE))</f>
        <v>#N/A</v>
      </c>
      <c r="E88" s="8" t="e">
        <f t="shared" si="1"/>
        <v>#N/A</v>
      </c>
    </row>
    <row r="89" spans="1:5" x14ac:dyDescent="0.25">
      <c r="A89" s="27">
        <f>IF('Data - Energy &amp; Metals'!A89="",#N/A,'Data - Energy &amp; Metals'!A89)</f>
        <v>39483</v>
      </c>
      <c r="B89" s="7" t="e">
        <f>IF(ISBLANK(HLOOKUP(B$2,'Data - Energy &amp; Metals'!$B$2:$AH$1048576,MATCH($A89,'Data - Energy &amp; Metals'!$A$2:$A$1048576,FALSE),FALSE)),#N/A,HLOOKUP(B$2,'Data - Energy &amp; Metals'!$B$2:$AH$1048576,MATCH($A89,'Data - Energy &amp; Metals'!$A$2:$A$1048576,FALSE),FALSE))</f>
        <v>#N/A</v>
      </c>
      <c r="C89" s="7" t="e">
        <f>IF(ISBLANK(HLOOKUP(C$2,'Data - Energy &amp; Metals'!$B$2:$AH$1048576,MATCH($A89,'Data - Energy &amp; Metals'!$A$2:$A$1048576,FALSE),FALSE)),#N/A,HLOOKUP(C$2,'Data - Energy &amp; Metals'!$B$2:$AH$1048576,MATCH($A89,'Data - Energy &amp; Metals'!$A$2:$A$1048576,FALSE),FALSE))</f>
        <v>#N/A</v>
      </c>
      <c r="D89" s="7" t="e">
        <f>IF(ISBLANK(HLOOKUP(D$2,'Data - Energy &amp; Metals'!$B$2:$AH$1048576,MATCH($A89,'Data - Energy &amp; Metals'!$A$2:$A$1048576,FALSE),FALSE)),#N/A,HLOOKUP(D$2,'Data - Energy &amp; Metals'!$B$2:$AH$1048576,MATCH($A89,'Data - Energy &amp; Metals'!$A$2:$A$1048576,FALSE),FALSE))</f>
        <v>#N/A</v>
      </c>
      <c r="E89" s="8" t="e">
        <f t="shared" si="1"/>
        <v>#N/A</v>
      </c>
    </row>
    <row r="90" spans="1:5" x14ac:dyDescent="0.25">
      <c r="A90" s="27">
        <f>IF('Data - Energy &amp; Metals'!A90="",#N/A,'Data - Energy &amp; Metals'!A90)</f>
        <v>39490</v>
      </c>
      <c r="B90" s="7" t="e">
        <f>IF(ISBLANK(HLOOKUP(B$2,'Data - Energy &amp; Metals'!$B$2:$AH$1048576,MATCH($A90,'Data - Energy &amp; Metals'!$A$2:$A$1048576,FALSE),FALSE)),#N/A,HLOOKUP(B$2,'Data - Energy &amp; Metals'!$B$2:$AH$1048576,MATCH($A90,'Data - Energy &amp; Metals'!$A$2:$A$1048576,FALSE),FALSE))</f>
        <v>#N/A</v>
      </c>
      <c r="C90" s="7" t="e">
        <f>IF(ISBLANK(HLOOKUP(C$2,'Data - Energy &amp; Metals'!$B$2:$AH$1048576,MATCH($A90,'Data - Energy &amp; Metals'!$A$2:$A$1048576,FALSE),FALSE)),#N/A,HLOOKUP(C$2,'Data - Energy &amp; Metals'!$B$2:$AH$1048576,MATCH($A90,'Data - Energy &amp; Metals'!$A$2:$A$1048576,FALSE),FALSE))</f>
        <v>#N/A</v>
      </c>
      <c r="D90" s="7" t="e">
        <f>IF(ISBLANK(HLOOKUP(D$2,'Data - Energy &amp; Metals'!$B$2:$AH$1048576,MATCH($A90,'Data - Energy &amp; Metals'!$A$2:$A$1048576,FALSE),FALSE)),#N/A,HLOOKUP(D$2,'Data - Energy &amp; Metals'!$B$2:$AH$1048576,MATCH($A90,'Data - Energy &amp; Metals'!$A$2:$A$1048576,FALSE),FALSE))</f>
        <v>#N/A</v>
      </c>
      <c r="E90" s="8" t="e">
        <f t="shared" si="1"/>
        <v>#N/A</v>
      </c>
    </row>
    <row r="91" spans="1:5" x14ac:dyDescent="0.25">
      <c r="A91" s="27">
        <f>IF('Data - Energy &amp; Metals'!A91="",#N/A,'Data - Energy &amp; Metals'!A91)</f>
        <v>39497</v>
      </c>
      <c r="B91" s="7" t="e">
        <f>IF(ISBLANK(HLOOKUP(B$2,'Data - Energy &amp; Metals'!$B$2:$AH$1048576,MATCH($A91,'Data - Energy &amp; Metals'!$A$2:$A$1048576,FALSE),FALSE)),#N/A,HLOOKUP(B$2,'Data - Energy &amp; Metals'!$B$2:$AH$1048576,MATCH($A91,'Data - Energy &amp; Metals'!$A$2:$A$1048576,FALSE),FALSE))</f>
        <v>#N/A</v>
      </c>
      <c r="C91" s="7" t="e">
        <f>IF(ISBLANK(HLOOKUP(C$2,'Data - Energy &amp; Metals'!$B$2:$AH$1048576,MATCH($A91,'Data - Energy &amp; Metals'!$A$2:$A$1048576,FALSE),FALSE)),#N/A,HLOOKUP(C$2,'Data - Energy &amp; Metals'!$B$2:$AH$1048576,MATCH($A91,'Data - Energy &amp; Metals'!$A$2:$A$1048576,FALSE),FALSE))</f>
        <v>#N/A</v>
      </c>
      <c r="D91" s="7" t="e">
        <f>IF(ISBLANK(HLOOKUP(D$2,'Data - Energy &amp; Metals'!$B$2:$AH$1048576,MATCH($A91,'Data - Energy &amp; Metals'!$A$2:$A$1048576,FALSE),FALSE)),#N/A,HLOOKUP(D$2,'Data - Energy &amp; Metals'!$B$2:$AH$1048576,MATCH($A91,'Data - Energy &amp; Metals'!$A$2:$A$1048576,FALSE),FALSE))</f>
        <v>#N/A</v>
      </c>
      <c r="E91" s="8" t="e">
        <f t="shared" si="1"/>
        <v>#N/A</v>
      </c>
    </row>
    <row r="92" spans="1:5" x14ac:dyDescent="0.25">
      <c r="A92" s="27">
        <f>IF('Data - Energy &amp; Metals'!A92="",#N/A,'Data - Energy &amp; Metals'!A92)</f>
        <v>39504</v>
      </c>
      <c r="B92" s="7" t="e">
        <f>IF(ISBLANK(HLOOKUP(B$2,'Data - Energy &amp; Metals'!$B$2:$AH$1048576,MATCH($A92,'Data - Energy &amp; Metals'!$A$2:$A$1048576,FALSE),FALSE)),#N/A,HLOOKUP(B$2,'Data - Energy &amp; Metals'!$B$2:$AH$1048576,MATCH($A92,'Data - Energy &amp; Metals'!$A$2:$A$1048576,FALSE),FALSE))</f>
        <v>#N/A</v>
      </c>
      <c r="C92" s="7" t="e">
        <f>IF(ISBLANK(HLOOKUP(C$2,'Data - Energy &amp; Metals'!$B$2:$AH$1048576,MATCH($A92,'Data - Energy &amp; Metals'!$A$2:$A$1048576,FALSE),FALSE)),#N/A,HLOOKUP(C$2,'Data - Energy &amp; Metals'!$B$2:$AH$1048576,MATCH($A92,'Data - Energy &amp; Metals'!$A$2:$A$1048576,FALSE),FALSE))</f>
        <v>#N/A</v>
      </c>
      <c r="D92" s="7" t="e">
        <f>IF(ISBLANK(HLOOKUP(D$2,'Data - Energy &amp; Metals'!$B$2:$AH$1048576,MATCH($A92,'Data - Energy &amp; Metals'!$A$2:$A$1048576,FALSE),FALSE)),#N/A,HLOOKUP(D$2,'Data - Energy &amp; Metals'!$B$2:$AH$1048576,MATCH($A92,'Data - Energy &amp; Metals'!$A$2:$A$1048576,FALSE),FALSE))</f>
        <v>#N/A</v>
      </c>
      <c r="E92" s="8" t="e">
        <f t="shared" si="1"/>
        <v>#N/A</v>
      </c>
    </row>
    <row r="93" spans="1:5" x14ac:dyDescent="0.25">
      <c r="A93" s="27">
        <f>IF('Data - Energy &amp; Metals'!A93="",#N/A,'Data - Energy &amp; Metals'!A93)</f>
        <v>39511</v>
      </c>
      <c r="B93" s="7" t="e">
        <f>IF(ISBLANK(HLOOKUP(B$2,'Data - Energy &amp; Metals'!$B$2:$AH$1048576,MATCH($A93,'Data - Energy &amp; Metals'!$A$2:$A$1048576,FALSE),FALSE)),#N/A,HLOOKUP(B$2,'Data - Energy &amp; Metals'!$B$2:$AH$1048576,MATCH($A93,'Data - Energy &amp; Metals'!$A$2:$A$1048576,FALSE),FALSE))</f>
        <v>#N/A</v>
      </c>
      <c r="C93" s="7" t="e">
        <f>IF(ISBLANK(HLOOKUP(C$2,'Data - Energy &amp; Metals'!$B$2:$AH$1048576,MATCH($A93,'Data - Energy &amp; Metals'!$A$2:$A$1048576,FALSE),FALSE)),#N/A,HLOOKUP(C$2,'Data - Energy &amp; Metals'!$B$2:$AH$1048576,MATCH($A93,'Data - Energy &amp; Metals'!$A$2:$A$1048576,FALSE),FALSE))</f>
        <v>#N/A</v>
      </c>
      <c r="D93" s="7" t="e">
        <f>IF(ISBLANK(HLOOKUP(D$2,'Data - Energy &amp; Metals'!$B$2:$AH$1048576,MATCH($A93,'Data - Energy &amp; Metals'!$A$2:$A$1048576,FALSE),FALSE)),#N/A,HLOOKUP(D$2,'Data - Energy &amp; Metals'!$B$2:$AH$1048576,MATCH($A93,'Data - Energy &amp; Metals'!$A$2:$A$1048576,FALSE),FALSE))</f>
        <v>#N/A</v>
      </c>
      <c r="E93" s="8" t="e">
        <f t="shared" si="1"/>
        <v>#N/A</v>
      </c>
    </row>
    <row r="94" spans="1:5" x14ac:dyDescent="0.25">
      <c r="A94" s="27">
        <f>IF('Data - Energy &amp; Metals'!A94="",#N/A,'Data - Energy &amp; Metals'!A94)</f>
        <v>39518</v>
      </c>
      <c r="B94" s="7" t="e">
        <f>IF(ISBLANK(HLOOKUP(B$2,'Data - Energy &amp; Metals'!$B$2:$AH$1048576,MATCH($A94,'Data - Energy &amp; Metals'!$A$2:$A$1048576,FALSE),FALSE)),#N/A,HLOOKUP(B$2,'Data - Energy &amp; Metals'!$B$2:$AH$1048576,MATCH($A94,'Data - Energy &amp; Metals'!$A$2:$A$1048576,FALSE),FALSE))</f>
        <v>#N/A</v>
      </c>
      <c r="C94" s="7" t="e">
        <f>IF(ISBLANK(HLOOKUP(C$2,'Data - Energy &amp; Metals'!$B$2:$AH$1048576,MATCH($A94,'Data - Energy &amp; Metals'!$A$2:$A$1048576,FALSE),FALSE)),#N/A,HLOOKUP(C$2,'Data - Energy &amp; Metals'!$B$2:$AH$1048576,MATCH($A94,'Data - Energy &amp; Metals'!$A$2:$A$1048576,FALSE),FALSE))</f>
        <v>#N/A</v>
      </c>
      <c r="D94" s="7" t="e">
        <f>IF(ISBLANK(HLOOKUP(D$2,'Data - Energy &amp; Metals'!$B$2:$AH$1048576,MATCH($A94,'Data - Energy &amp; Metals'!$A$2:$A$1048576,FALSE),FALSE)),#N/A,HLOOKUP(D$2,'Data - Energy &amp; Metals'!$B$2:$AH$1048576,MATCH($A94,'Data - Energy &amp; Metals'!$A$2:$A$1048576,FALSE),FALSE))</f>
        <v>#N/A</v>
      </c>
      <c r="E94" s="8" t="e">
        <f t="shared" si="1"/>
        <v>#N/A</v>
      </c>
    </row>
    <row r="95" spans="1:5" x14ac:dyDescent="0.25">
      <c r="A95" s="27">
        <f>IF('Data - Energy &amp; Metals'!A95="",#N/A,'Data - Energy &amp; Metals'!A95)</f>
        <v>39525</v>
      </c>
      <c r="B95" s="7" t="e">
        <f>IF(ISBLANK(HLOOKUP(B$2,'Data - Energy &amp; Metals'!$B$2:$AH$1048576,MATCH($A95,'Data - Energy &amp; Metals'!$A$2:$A$1048576,FALSE),FALSE)),#N/A,HLOOKUP(B$2,'Data - Energy &amp; Metals'!$B$2:$AH$1048576,MATCH($A95,'Data - Energy &amp; Metals'!$A$2:$A$1048576,FALSE),FALSE))</f>
        <v>#N/A</v>
      </c>
      <c r="C95" s="7" t="e">
        <f>IF(ISBLANK(HLOOKUP(C$2,'Data - Energy &amp; Metals'!$B$2:$AH$1048576,MATCH($A95,'Data - Energy &amp; Metals'!$A$2:$A$1048576,FALSE),FALSE)),#N/A,HLOOKUP(C$2,'Data - Energy &amp; Metals'!$B$2:$AH$1048576,MATCH($A95,'Data - Energy &amp; Metals'!$A$2:$A$1048576,FALSE),FALSE))</f>
        <v>#N/A</v>
      </c>
      <c r="D95" s="7" t="e">
        <f>IF(ISBLANK(HLOOKUP(D$2,'Data - Energy &amp; Metals'!$B$2:$AH$1048576,MATCH($A95,'Data - Energy &amp; Metals'!$A$2:$A$1048576,FALSE),FALSE)),#N/A,HLOOKUP(D$2,'Data - Energy &amp; Metals'!$B$2:$AH$1048576,MATCH($A95,'Data - Energy &amp; Metals'!$A$2:$A$1048576,FALSE),FALSE))</f>
        <v>#N/A</v>
      </c>
      <c r="E95" s="8" t="e">
        <f t="shared" si="1"/>
        <v>#N/A</v>
      </c>
    </row>
    <row r="96" spans="1:5" x14ac:dyDescent="0.25">
      <c r="A96" s="27">
        <f>IF('Data - Energy &amp; Metals'!A96="",#N/A,'Data - Energy &amp; Metals'!A96)</f>
        <v>39532</v>
      </c>
      <c r="B96" s="7" t="e">
        <f>IF(ISBLANK(HLOOKUP(B$2,'Data - Energy &amp; Metals'!$B$2:$AH$1048576,MATCH($A96,'Data - Energy &amp; Metals'!$A$2:$A$1048576,FALSE),FALSE)),#N/A,HLOOKUP(B$2,'Data - Energy &amp; Metals'!$B$2:$AH$1048576,MATCH($A96,'Data - Energy &amp; Metals'!$A$2:$A$1048576,FALSE),FALSE))</f>
        <v>#N/A</v>
      </c>
      <c r="C96" s="7" t="e">
        <f>IF(ISBLANK(HLOOKUP(C$2,'Data - Energy &amp; Metals'!$B$2:$AH$1048576,MATCH($A96,'Data - Energy &amp; Metals'!$A$2:$A$1048576,FALSE),FALSE)),#N/A,HLOOKUP(C$2,'Data - Energy &amp; Metals'!$B$2:$AH$1048576,MATCH($A96,'Data - Energy &amp; Metals'!$A$2:$A$1048576,FALSE),FALSE))</f>
        <v>#N/A</v>
      </c>
      <c r="D96" s="7" t="e">
        <f>IF(ISBLANK(HLOOKUP(D$2,'Data - Energy &amp; Metals'!$B$2:$AH$1048576,MATCH($A96,'Data - Energy &amp; Metals'!$A$2:$A$1048576,FALSE),FALSE)),#N/A,HLOOKUP(D$2,'Data - Energy &amp; Metals'!$B$2:$AH$1048576,MATCH($A96,'Data - Energy &amp; Metals'!$A$2:$A$1048576,FALSE),FALSE))</f>
        <v>#N/A</v>
      </c>
      <c r="E96" s="8" t="e">
        <f t="shared" si="1"/>
        <v>#N/A</v>
      </c>
    </row>
    <row r="97" spans="1:5" x14ac:dyDescent="0.25">
      <c r="A97" s="27">
        <f>IF('Data - Energy &amp; Metals'!A97="",#N/A,'Data - Energy &amp; Metals'!A97)</f>
        <v>39539</v>
      </c>
      <c r="B97" s="7" t="e">
        <f>IF(ISBLANK(HLOOKUP(B$2,'Data - Energy &amp; Metals'!$B$2:$AH$1048576,MATCH($A97,'Data - Energy &amp; Metals'!$A$2:$A$1048576,FALSE),FALSE)),#N/A,HLOOKUP(B$2,'Data - Energy &amp; Metals'!$B$2:$AH$1048576,MATCH($A97,'Data - Energy &amp; Metals'!$A$2:$A$1048576,FALSE),FALSE))</f>
        <v>#N/A</v>
      </c>
      <c r="C97" s="7" t="e">
        <f>IF(ISBLANK(HLOOKUP(C$2,'Data - Energy &amp; Metals'!$B$2:$AH$1048576,MATCH($A97,'Data - Energy &amp; Metals'!$A$2:$A$1048576,FALSE),FALSE)),#N/A,HLOOKUP(C$2,'Data - Energy &amp; Metals'!$B$2:$AH$1048576,MATCH($A97,'Data - Energy &amp; Metals'!$A$2:$A$1048576,FALSE),FALSE))</f>
        <v>#N/A</v>
      </c>
      <c r="D97" s="7" t="e">
        <f>IF(ISBLANK(HLOOKUP(D$2,'Data - Energy &amp; Metals'!$B$2:$AH$1048576,MATCH($A97,'Data - Energy &amp; Metals'!$A$2:$A$1048576,FALSE),FALSE)),#N/A,HLOOKUP(D$2,'Data - Energy &amp; Metals'!$B$2:$AH$1048576,MATCH($A97,'Data - Energy &amp; Metals'!$A$2:$A$1048576,FALSE),FALSE))</f>
        <v>#N/A</v>
      </c>
      <c r="E97" s="8" t="e">
        <f t="shared" si="1"/>
        <v>#N/A</v>
      </c>
    </row>
    <row r="98" spans="1:5" x14ac:dyDescent="0.25">
      <c r="A98" s="27">
        <f>IF('Data - Energy &amp; Metals'!A98="",#N/A,'Data - Energy &amp; Metals'!A98)</f>
        <v>39546</v>
      </c>
      <c r="B98" s="7" t="e">
        <f>IF(ISBLANK(HLOOKUP(B$2,'Data - Energy &amp; Metals'!$B$2:$AH$1048576,MATCH($A98,'Data - Energy &amp; Metals'!$A$2:$A$1048576,FALSE),FALSE)),#N/A,HLOOKUP(B$2,'Data - Energy &amp; Metals'!$B$2:$AH$1048576,MATCH($A98,'Data - Energy &amp; Metals'!$A$2:$A$1048576,FALSE),FALSE))</f>
        <v>#N/A</v>
      </c>
      <c r="C98" s="7" t="e">
        <f>IF(ISBLANK(HLOOKUP(C$2,'Data - Energy &amp; Metals'!$B$2:$AH$1048576,MATCH($A98,'Data - Energy &amp; Metals'!$A$2:$A$1048576,FALSE),FALSE)),#N/A,HLOOKUP(C$2,'Data - Energy &amp; Metals'!$B$2:$AH$1048576,MATCH($A98,'Data - Energy &amp; Metals'!$A$2:$A$1048576,FALSE),FALSE))</f>
        <v>#N/A</v>
      </c>
      <c r="D98" s="7" t="e">
        <f>IF(ISBLANK(HLOOKUP(D$2,'Data - Energy &amp; Metals'!$B$2:$AH$1048576,MATCH($A98,'Data - Energy &amp; Metals'!$A$2:$A$1048576,FALSE),FALSE)),#N/A,HLOOKUP(D$2,'Data - Energy &amp; Metals'!$B$2:$AH$1048576,MATCH($A98,'Data - Energy &amp; Metals'!$A$2:$A$1048576,FALSE),FALSE))</f>
        <v>#N/A</v>
      </c>
      <c r="E98" s="8" t="e">
        <f t="shared" si="1"/>
        <v>#N/A</v>
      </c>
    </row>
    <row r="99" spans="1:5" x14ac:dyDescent="0.25">
      <c r="A99" s="27">
        <f>IF('Data - Energy &amp; Metals'!A99="",#N/A,'Data - Energy &amp; Metals'!A99)</f>
        <v>39553</v>
      </c>
      <c r="B99" s="7" t="e">
        <f>IF(ISBLANK(HLOOKUP(B$2,'Data - Energy &amp; Metals'!$B$2:$AH$1048576,MATCH($A99,'Data - Energy &amp; Metals'!$A$2:$A$1048576,FALSE),FALSE)),#N/A,HLOOKUP(B$2,'Data - Energy &amp; Metals'!$B$2:$AH$1048576,MATCH($A99,'Data - Energy &amp; Metals'!$A$2:$A$1048576,FALSE),FALSE))</f>
        <v>#N/A</v>
      </c>
      <c r="C99" s="7" t="e">
        <f>IF(ISBLANK(HLOOKUP(C$2,'Data - Energy &amp; Metals'!$B$2:$AH$1048576,MATCH($A99,'Data - Energy &amp; Metals'!$A$2:$A$1048576,FALSE),FALSE)),#N/A,HLOOKUP(C$2,'Data - Energy &amp; Metals'!$B$2:$AH$1048576,MATCH($A99,'Data - Energy &amp; Metals'!$A$2:$A$1048576,FALSE),FALSE))</f>
        <v>#N/A</v>
      </c>
      <c r="D99" s="7" t="e">
        <f>IF(ISBLANK(HLOOKUP(D$2,'Data - Energy &amp; Metals'!$B$2:$AH$1048576,MATCH($A99,'Data - Energy &amp; Metals'!$A$2:$A$1048576,FALSE),FALSE)),#N/A,HLOOKUP(D$2,'Data - Energy &amp; Metals'!$B$2:$AH$1048576,MATCH($A99,'Data - Energy &amp; Metals'!$A$2:$A$1048576,FALSE),FALSE))</f>
        <v>#N/A</v>
      </c>
      <c r="E99" s="8" t="e">
        <f t="shared" si="1"/>
        <v>#N/A</v>
      </c>
    </row>
    <row r="100" spans="1:5" x14ac:dyDescent="0.25">
      <c r="A100" s="27">
        <f>IF('Data - Energy &amp; Metals'!A100="",#N/A,'Data - Energy &amp; Metals'!A100)</f>
        <v>39560</v>
      </c>
      <c r="B100" s="7" t="e">
        <f>IF(ISBLANK(HLOOKUP(B$2,'Data - Energy &amp; Metals'!$B$2:$AH$1048576,MATCH($A100,'Data - Energy &amp; Metals'!$A$2:$A$1048576,FALSE),FALSE)),#N/A,HLOOKUP(B$2,'Data - Energy &amp; Metals'!$B$2:$AH$1048576,MATCH($A100,'Data - Energy &amp; Metals'!$A$2:$A$1048576,FALSE),FALSE))</f>
        <v>#N/A</v>
      </c>
      <c r="C100" s="7" t="e">
        <f>IF(ISBLANK(HLOOKUP(C$2,'Data - Energy &amp; Metals'!$B$2:$AH$1048576,MATCH($A100,'Data - Energy &amp; Metals'!$A$2:$A$1048576,FALSE),FALSE)),#N/A,HLOOKUP(C$2,'Data - Energy &amp; Metals'!$B$2:$AH$1048576,MATCH($A100,'Data - Energy &amp; Metals'!$A$2:$A$1048576,FALSE),FALSE))</f>
        <v>#N/A</v>
      </c>
      <c r="D100" s="7" t="e">
        <f>IF(ISBLANK(HLOOKUP(D$2,'Data - Energy &amp; Metals'!$B$2:$AH$1048576,MATCH($A100,'Data - Energy &amp; Metals'!$A$2:$A$1048576,FALSE),FALSE)),#N/A,HLOOKUP(D$2,'Data - Energy &amp; Metals'!$B$2:$AH$1048576,MATCH($A100,'Data - Energy &amp; Metals'!$A$2:$A$1048576,FALSE),FALSE))</f>
        <v>#N/A</v>
      </c>
      <c r="E100" s="8" t="e">
        <f t="shared" si="1"/>
        <v>#N/A</v>
      </c>
    </row>
    <row r="101" spans="1:5" x14ac:dyDescent="0.25">
      <c r="A101" s="27">
        <f>IF('Data - Energy &amp; Metals'!A101="",#N/A,'Data - Energy &amp; Metals'!A101)</f>
        <v>39567</v>
      </c>
      <c r="B101" s="7" t="e">
        <f>IF(ISBLANK(HLOOKUP(B$2,'Data - Energy &amp; Metals'!$B$2:$AH$1048576,MATCH($A101,'Data - Energy &amp; Metals'!$A$2:$A$1048576,FALSE),FALSE)),#N/A,HLOOKUP(B$2,'Data - Energy &amp; Metals'!$B$2:$AH$1048576,MATCH($A101,'Data - Energy &amp; Metals'!$A$2:$A$1048576,FALSE),FALSE))</f>
        <v>#N/A</v>
      </c>
      <c r="C101" s="7" t="e">
        <f>IF(ISBLANK(HLOOKUP(C$2,'Data - Energy &amp; Metals'!$B$2:$AH$1048576,MATCH($A101,'Data - Energy &amp; Metals'!$A$2:$A$1048576,FALSE),FALSE)),#N/A,HLOOKUP(C$2,'Data - Energy &amp; Metals'!$B$2:$AH$1048576,MATCH($A101,'Data - Energy &amp; Metals'!$A$2:$A$1048576,FALSE),FALSE))</f>
        <v>#N/A</v>
      </c>
      <c r="D101" s="7" t="e">
        <f>IF(ISBLANK(HLOOKUP(D$2,'Data - Energy &amp; Metals'!$B$2:$AH$1048576,MATCH($A101,'Data - Energy &amp; Metals'!$A$2:$A$1048576,FALSE),FALSE)),#N/A,HLOOKUP(D$2,'Data - Energy &amp; Metals'!$B$2:$AH$1048576,MATCH($A101,'Data - Energy &amp; Metals'!$A$2:$A$1048576,FALSE),FALSE))</f>
        <v>#N/A</v>
      </c>
      <c r="E101" s="8" t="e">
        <f t="shared" si="1"/>
        <v>#N/A</v>
      </c>
    </row>
    <row r="102" spans="1:5" x14ac:dyDescent="0.25">
      <c r="A102" s="27">
        <f>IF('Data - Energy &amp; Metals'!A102="",#N/A,'Data - Energy &amp; Metals'!A102)</f>
        <v>39574</v>
      </c>
      <c r="B102" s="7" t="e">
        <f>IF(ISBLANK(HLOOKUP(B$2,'Data - Energy &amp; Metals'!$B$2:$AH$1048576,MATCH($A102,'Data - Energy &amp; Metals'!$A$2:$A$1048576,FALSE),FALSE)),#N/A,HLOOKUP(B$2,'Data - Energy &amp; Metals'!$B$2:$AH$1048576,MATCH($A102,'Data - Energy &amp; Metals'!$A$2:$A$1048576,FALSE),FALSE))</f>
        <v>#N/A</v>
      </c>
      <c r="C102" s="7" t="e">
        <f>IF(ISBLANK(HLOOKUP(C$2,'Data - Energy &amp; Metals'!$B$2:$AH$1048576,MATCH($A102,'Data - Energy &amp; Metals'!$A$2:$A$1048576,FALSE),FALSE)),#N/A,HLOOKUP(C$2,'Data - Energy &amp; Metals'!$B$2:$AH$1048576,MATCH($A102,'Data - Energy &amp; Metals'!$A$2:$A$1048576,FALSE),FALSE))</f>
        <v>#N/A</v>
      </c>
      <c r="D102" s="7" t="e">
        <f>IF(ISBLANK(HLOOKUP(D$2,'Data - Energy &amp; Metals'!$B$2:$AH$1048576,MATCH($A102,'Data - Energy &amp; Metals'!$A$2:$A$1048576,FALSE),FALSE)),#N/A,HLOOKUP(D$2,'Data - Energy &amp; Metals'!$B$2:$AH$1048576,MATCH($A102,'Data - Energy &amp; Metals'!$A$2:$A$1048576,FALSE),FALSE))</f>
        <v>#N/A</v>
      </c>
      <c r="E102" s="8" t="e">
        <f t="shared" si="1"/>
        <v>#N/A</v>
      </c>
    </row>
    <row r="103" spans="1:5" x14ac:dyDescent="0.25">
      <c r="A103" s="27">
        <f>IF('Data - Energy &amp; Metals'!A103="",#N/A,'Data - Energy &amp; Metals'!A103)</f>
        <v>39581</v>
      </c>
      <c r="B103" s="7" t="e">
        <f>IF(ISBLANK(HLOOKUP(B$2,'Data - Energy &amp; Metals'!$B$2:$AH$1048576,MATCH($A103,'Data - Energy &amp; Metals'!$A$2:$A$1048576,FALSE),FALSE)),#N/A,HLOOKUP(B$2,'Data - Energy &amp; Metals'!$B$2:$AH$1048576,MATCH($A103,'Data - Energy &amp; Metals'!$A$2:$A$1048576,FALSE),FALSE))</f>
        <v>#N/A</v>
      </c>
      <c r="C103" s="7" t="e">
        <f>IF(ISBLANK(HLOOKUP(C$2,'Data - Energy &amp; Metals'!$B$2:$AH$1048576,MATCH($A103,'Data - Energy &amp; Metals'!$A$2:$A$1048576,FALSE),FALSE)),#N/A,HLOOKUP(C$2,'Data - Energy &amp; Metals'!$B$2:$AH$1048576,MATCH($A103,'Data - Energy &amp; Metals'!$A$2:$A$1048576,FALSE),FALSE))</f>
        <v>#N/A</v>
      </c>
      <c r="D103" s="7" t="e">
        <f>IF(ISBLANK(HLOOKUP(D$2,'Data - Energy &amp; Metals'!$B$2:$AH$1048576,MATCH($A103,'Data - Energy &amp; Metals'!$A$2:$A$1048576,FALSE),FALSE)),#N/A,HLOOKUP(D$2,'Data - Energy &amp; Metals'!$B$2:$AH$1048576,MATCH($A103,'Data - Energy &amp; Metals'!$A$2:$A$1048576,FALSE),FALSE))</f>
        <v>#N/A</v>
      </c>
      <c r="E103" s="8" t="e">
        <f t="shared" si="1"/>
        <v>#N/A</v>
      </c>
    </row>
    <row r="104" spans="1:5" x14ac:dyDescent="0.25">
      <c r="A104" s="27">
        <f>IF('Data - Energy &amp; Metals'!A104="",#N/A,'Data - Energy &amp; Metals'!A104)</f>
        <v>39588</v>
      </c>
      <c r="B104" s="7" t="e">
        <f>IF(ISBLANK(HLOOKUP(B$2,'Data - Energy &amp; Metals'!$B$2:$AH$1048576,MATCH($A104,'Data - Energy &amp; Metals'!$A$2:$A$1048576,FALSE),FALSE)),#N/A,HLOOKUP(B$2,'Data - Energy &amp; Metals'!$B$2:$AH$1048576,MATCH($A104,'Data - Energy &amp; Metals'!$A$2:$A$1048576,FALSE),FALSE))</f>
        <v>#N/A</v>
      </c>
      <c r="C104" s="7" t="e">
        <f>IF(ISBLANK(HLOOKUP(C$2,'Data - Energy &amp; Metals'!$B$2:$AH$1048576,MATCH($A104,'Data - Energy &amp; Metals'!$A$2:$A$1048576,FALSE),FALSE)),#N/A,HLOOKUP(C$2,'Data - Energy &amp; Metals'!$B$2:$AH$1048576,MATCH($A104,'Data - Energy &amp; Metals'!$A$2:$A$1048576,FALSE),FALSE))</f>
        <v>#N/A</v>
      </c>
      <c r="D104" s="7" t="e">
        <f>IF(ISBLANK(HLOOKUP(D$2,'Data - Energy &amp; Metals'!$B$2:$AH$1048576,MATCH($A104,'Data - Energy &amp; Metals'!$A$2:$A$1048576,FALSE),FALSE)),#N/A,HLOOKUP(D$2,'Data - Energy &amp; Metals'!$B$2:$AH$1048576,MATCH($A104,'Data - Energy &amp; Metals'!$A$2:$A$1048576,FALSE),FALSE))</f>
        <v>#N/A</v>
      </c>
      <c r="E104" s="8" t="e">
        <f t="shared" si="1"/>
        <v>#N/A</v>
      </c>
    </row>
    <row r="105" spans="1:5" x14ac:dyDescent="0.25">
      <c r="A105" s="27">
        <f>IF('Data - Energy &amp; Metals'!A105="",#N/A,'Data - Energy &amp; Metals'!A105)</f>
        <v>39595</v>
      </c>
      <c r="B105" s="7" t="e">
        <f>IF(ISBLANK(HLOOKUP(B$2,'Data - Energy &amp; Metals'!$B$2:$AH$1048576,MATCH($A105,'Data - Energy &amp; Metals'!$A$2:$A$1048576,FALSE),FALSE)),#N/A,HLOOKUP(B$2,'Data - Energy &amp; Metals'!$B$2:$AH$1048576,MATCH($A105,'Data - Energy &amp; Metals'!$A$2:$A$1048576,FALSE),FALSE))</f>
        <v>#N/A</v>
      </c>
      <c r="C105" s="7" t="e">
        <f>IF(ISBLANK(HLOOKUP(C$2,'Data - Energy &amp; Metals'!$B$2:$AH$1048576,MATCH($A105,'Data - Energy &amp; Metals'!$A$2:$A$1048576,FALSE),FALSE)),#N/A,HLOOKUP(C$2,'Data - Energy &amp; Metals'!$B$2:$AH$1048576,MATCH($A105,'Data - Energy &amp; Metals'!$A$2:$A$1048576,FALSE),FALSE))</f>
        <v>#N/A</v>
      </c>
      <c r="D105" s="7" t="e">
        <f>IF(ISBLANK(HLOOKUP(D$2,'Data - Energy &amp; Metals'!$B$2:$AH$1048576,MATCH($A105,'Data - Energy &amp; Metals'!$A$2:$A$1048576,FALSE),FALSE)),#N/A,HLOOKUP(D$2,'Data - Energy &amp; Metals'!$B$2:$AH$1048576,MATCH($A105,'Data - Energy &amp; Metals'!$A$2:$A$1048576,FALSE),FALSE))</f>
        <v>#N/A</v>
      </c>
      <c r="E105" s="8" t="e">
        <f t="shared" si="1"/>
        <v>#N/A</v>
      </c>
    </row>
    <row r="106" spans="1:5" x14ac:dyDescent="0.25">
      <c r="A106" s="27">
        <f>IF('Data - Energy &amp; Metals'!A106="",#N/A,'Data - Energy &amp; Metals'!A106)</f>
        <v>39602</v>
      </c>
      <c r="B106" s="7" t="e">
        <f>IF(ISBLANK(HLOOKUP(B$2,'Data - Energy &amp; Metals'!$B$2:$AH$1048576,MATCH($A106,'Data - Energy &amp; Metals'!$A$2:$A$1048576,FALSE),FALSE)),#N/A,HLOOKUP(B$2,'Data - Energy &amp; Metals'!$B$2:$AH$1048576,MATCH($A106,'Data - Energy &amp; Metals'!$A$2:$A$1048576,FALSE),FALSE))</f>
        <v>#N/A</v>
      </c>
      <c r="C106" s="7" t="e">
        <f>IF(ISBLANK(HLOOKUP(C$2,'Data - Energy &amp; Metals'!$B$2:$AH$1048576,MATCH($A106,'Data - Energy &amp; Metals'!$A$2:$A$1048576,FALSE),FALSE)),#N/A,HLOOKUP(C$2,'Data - Energy &amp; Metals'!$B$2:$AH$1048576,MATCH($A106,'Data - Energy &amp; Metals'!$A$2:$A$1048576,FALSE),FALSE))</f>
        <v>#N/A</v>
      </c>
      <c r="D106" s="7" t="e">
        <f>IF(ISBLANK(HLOOKUP(D$2,'Data - Energy &amp; Metals'!$B$2:$AH$1048576,MATCH($A106,'Data - Energy &amp; Metals'!$A$2:$A$1048576,FALSE),FALSE)),#N/A,HLOOKUP(D$2,'Data - Energy &amp; Metals'!$B$2:$AH$1048576,MATCH($A106,'Data - Energy &amp; Metals'!$A$2:$A$1048576,FALSE),FALSE))</f>
        <v>#N/A</v>
      </c>
      <c r="E106" s="8" t="e">
        <f t="shared" si="1"/>
        <v>#N/A</v>
      </c>
    </row>
    <row r="107" spans="1:5" x14ac:dyDescent="0.25">
      <c r="A107" s="27">
        <f>IF('Data - Energy &amp; Metals'!A107="",#N/A,'Data - Energy &amp; Metals'!A107)</f>
        <v>39609</v>
      </c>
      <c r="B107" s="7" t="e">
        <f>IF(ISBLANK(HLOOKUP(B$2,'Data - Energy &amp; Metals'!$B$2:$AH$1048576,MATCH($A107,'Data - Energy &amp; Metals'!$A$2:$A$1048576,FALSE),FALSE)),#N/A,HLOOKUP(B$2,'Data - Energy &amp; Metals'!$B$2:$AH$1048576,MATCH($A107,'Data - Energy &amp; Metals'!$A$2:$A$1048576,FALSE),FALSE))</f>
        <v>#N/A</v>
      </c>
      <c r="C107" s="7" t="e">
        <f>IF(ISBLANK(HLOOKUP(C$2,'Data - Energy &amp; Metals'!$B$2:$AH$1048576,MATCH($A107,'Data - Energy &amp; Metals'!$A$2:$A$1048576,FALSE),FALSE)),#N/A,HLOOKUP(C$2,'Data - Energy &amp; Metals'!$B$2:$AH$1048576,MATCH($A107,'Data - Energy &amp; Metals'!$A$2:$A$1048576,FALSE),FALSE))</f>
        <v>#N/A</v>
      </c>
      <c r="D107" s="7" t="e">
        <f>IF(ISBLANK(HLOOKUP(D$2,'Data - Energy &amp; Metals'!$B$2:$AH$1048576,MATCH($A107,'Data - Energy &amp; Metals'!$A$2:$A$1048576,FALSE),FALSE)),#N/A,HLOOKUP(D$2,'Data - Energy &amp; Metals'!$B$2:$AH$1048576,MATCH($A107,'Data - Energy &amp; Metals'!$A$2:$A$1048576,FALSE),FALSE))</f>
        <v>#N/A</v>
      </c>
      <c r="E107" s="8" t="e">
        <f t="shared" si="1"/>
        <v>#N/A</v>
      </c>
    </row>
    <row r="108" spans="1:5" x14ac:dyDescent="0.25">
      <c r="A108" s="27">
        <f>IF('Data - Energy &amp; Metals'!A108="",#N/A,'Data - Energy &amp; Metals'!A108)</f>
        <v>39616</v>
      </c>
      <c r="B108" s="7" t="e">
        <f>IF(ISBLANK(HLOOKUP(B$2,'Data - Energy &amp; Metals'!$B$2:$AH$1048576,MATCH($A108,'Data - Energy &amp; Metals'!$A$2:$A$1048576,FALSE),FALSE)),#N/A,HLOOKUP(B$2,'Data - Energy &amp; Metals'!$B$2:$AH$1048576,MATCH($A108,'Data - Energy &amp; Metals'!$A$2:$A$1048576,FALSE),FALSE))</f>
        <v>#N/A</v>
      </c>
      <c r="C108" s="7" t="e">
        <f>IF(ISBLANK(HLOOKUP(C$2,'Data - Energy &amp; Metals'!$B$2:$AH$1048576,MATCH($A108,'Data - Energy &amp; Metals'!$A$2:$A$1048576,FALSE),FALSE)),#N/A,HLOOKUP(C$2,'Data - Energy &amp; Metals'!$B$2:$AH$1048576,MATCH($A108,'Data - Energy &amp; Metals'!$A$2:$A$1048576,FALSE),FALSE))</f>
        <v>#N/A</v>
      </c>
      <c r="D108" s="7" t="e">
        <f>IF(ISBLANK(HLOOKUP(D$2,'Data - Energy &amp; Metals'!$B$2:$AH$1048576,MATCH($A108,'Data - Energy &amp; Metals'!$A$2:$A$1048576,FALSE),FALSE)),#N/A,HLOOKUP(D$2,'Data - Energy &amp; Metals'!$B$2:$AH$1048576,MATCH($A108,'Data - Energy &amp; Metals'!$A$2:$A$1048576,FALSE),FALSE))</f>
        <v>#N/A</v>
      </c>
      <c r="E108" s="8" t="e">
        <f t="shared" si="1"/>
        <v>#N/A</v>
      </c>
    </row>
    <row r="109" spans="1:5" x14ac:dyDescent="0.25">
      <c r="A109" s="27">
        <f>IF('Data - Energy &amp; Metals'!A109="",#N/A,'Data - Energy &amp; Metals'!A109)</f>
        <v>39623</v>
      </c>
      <c r="B109" s="7" t="e">
        <f>IF(ISBLANK(HLOOKUP(B$2,'Data - Energy &amp; Metals'!$B$2:$AH$1048576,MATCH($A109,'Data - Energy &amp; Metals'!$A$2:$A$1048576,FALSE),FALSE)),#N/A,HLOOKUP(B$2,'Data - Energy &amp; Metals'!$B$2:$AH$1048576,MATCH($A109,'Data - Energy &amp; Metals'!$A$2:$A$1048576,FALSE),FALSE))</f>
        <v>#N/A</v>
      </c>
      <c r="C109" s="7" t="e">
        <f>IF(ISBLANK(HLOOKUP(C$2,'Data - Energy &amp; Metals'!$B$2:$AH$1048576,MATCH($A109,'Data - Energy &amp; Metals'!$A$2:$A$1048576,FALSE),FALSE)),#N/A,HLOOKUP(C$2,'Data - Energy &amp; Metals'!$B$2:$AH$1048576,MATCH($A109,'Data - Energy &amp; Metals'!$A$2:$A$1048576,FALSE),FALSE))</f>
        <v>#N/A</v>
      </c>
      <c r="D109" s="7" t="e">
        <f>IF(ISBLANK(HLOOKUP(D$2,'Data - Energy &amp; Metals'!$B$2:$AH$1048576,MATCH($A109,'Data - Energy &amp; Metals'!$A$2:$A$1048576,FALSE),FALSE)),#N/A,HLOOKUP(D$2,'Data - Energy &amp; Metals'!$B$2:$AH$1048576,MATCH($A109,'Data - Energy &amp; Metals'!$A$2:$A$1048576,FALSE),FALSE))</f>
        <v>#N/A</v>
      </c>
      <c r="E109" s="8" t="e">
        <f t="shared" si="1"/>
        <v>#N/A</v>
      </c>
    </row>
    <row r="110" spans="1:5" x14ac:dyDescent="0.25">
      <c r="A110" s="27">
        <f>IF('Data - Energy &amp; Metals'!A110="",#N/A,'Data - Energy &amp; Metals'!A110)</f>
        <v>39630</v>
      </c>
      <c r="B110" s="7" t="e">
        <f>IF(ISBLANK(HLOOKUP(B$2,'Data - Energy &amp; Metals'!$B$2:$AH$1048576,MATCH($A110,'Data - Energy &amp; Metals'!$A$2:$A$1048576,FALSE),FALSE)),#N/A,HLOOKUP(B$2,'Data - Energy &amp; Metals'!$B$2:$AH$1048576,MATCH($A110,'Data - Energy &amp; Metals'!$A$2:$A$1048576,FALSE),FALSE))</f>
        <v>#N/A</v>
      </c>
      <c r="C110" s="7" t="e">
        <f>IF(ISBLANK(HLOOKUP(C$2,'Data - Energy &amp; Metals'!$B$2:$AH$1048576,MATCH($A110,'Data - Energy &amp; Metals'!$A$2:$A$1048576,FALSE),FALSE)),#N/A,HLOOKUP(C$2,'Data - Energy &amp; Metals'!$B$2:$AH$1048576,MATCH($A110,'Data - Energy &amp; Metals'!$A$2:$A$1048576,FALSE),FALSE))</f>
        <v>#N/A</v>
      </c>
      <c r="D110" s="7" t="e">
        <f>IF(ISBLANK(HLOOKUP(D$2,'Data - Energy &amp; Metals'!$B$2:$AH$1048576,MATCH($A110,'Data - Energy &amp; Metals'!$A$2:$A$1048576,FALSE),FALSE)),#N/A,HLOOKUP(D$2,'Data - Energy &amp; Metals'!$B$2:$AH$1048576,MATCH($A110,'Data - Energy &amp; Metals'!$A$2:$A$1048576,FALSE),FALSE))</f>
        <v>#N/A</v>
      </c>
      <c r="E110" s="8" t="e">
        <f t="shared" si="1"/>
        <v>#N/A</v>
      </c>
    </row>
    <row r="111" spans="1:5" x14ac:dyDescent="0.25">
      <c r="A111" s="27">
        <f>IF('Data - Energy &amp; Metals'!A111="",#N/A,'Data - Energy &amp; Metals'!A111)</f>
        <v>39637</v>
      </c>
      <c r="B111" s="7" t="e">
        <f>IF(ISBLANK(HLOOKUP(B$2,'Data - Energy &amp; Metals'!$B$2:$AH$1048576,MATCH($A111,'Data - Energy &amp; Metals'!$A$2:$A$1048576,FALSE),FALSE)),#N/A,HLOOKUP(B$2,'Data - Energy &amp; Metals'!$B$2:$AH$1048576,MATCH($A111,'Data - Energy &amp; Metals'!$A$2:$A$1048576,FALSE),FALSE))</f>
        <v>#N/A</v>
      </c>
      <c r="C111" s="7" t="e">
        <f>IF(ISBLANK(HLOOKUP(C$2,'Data - Energy &amp; Metals'!$B$2:$AH$1048576,MATCH($A111,'Data - Energy &amp; Metals'!$A$2:$A$1048576,FALSE),FALSE)),#N/A,HLOOKUP(C$2,'Data - Energy &amp; Metals'!$B$2:$AH$1048576,MATCH($A111,'Data - Energy &amp; Metals'!$A$2:$A$1048576,FALSE),FALSE))</f>
        <v>#N/A</v>
      </c>
      <c r="D111" s="7" t="e">
        <f>IF(ISBLANK(HLOOKUP(D$2,'Data - Energy &amp; Metals'!$B$2:$AH$1048576,MATCH($A111,'Data - Energy &amp; Metals'!$A$2:$A$1048576,FALSE),FALSE)),#N/A,HLOOKUP(D$2,'Data - Energy &amp; Metals'!$B$2:$AH$1048576,MATCH($A111,'Data - Energy &amp; Metals'!$A$2:$A$1048576,FALSE),FALSE))</f>
        <v>#N/A</v>
      </c>
      <c r="E111" s="8" t="e">
        <f t="shared" si="1"/>
        <v>#N/A</v>
      </c>
    </row>
    <row r="112" spans="1:5" x14ac:dyDescent="0.25">
      <c r="A112" s="27">
        <f>IF('Data - Energy &amp; Metals'!A112="",#N/A,'Data - Energy &amp; Metals'!A112)</f>
        <v>39644</v>
      </c>
      <c r="B112" s="7" t="e">
        <f>IF(ISBLANK(HLOOKUP(B$2,'Data - Energy &amp; Metals'!$B$2:$AH$1048576,MATCH($A112,'Data - Energy &amp; Metals'!$A$2:$A$1048576,FALSE),FALSE)),#N/A,HLOOKUP(B$2,'Data - Energy &amp; Metals'!$B$2:$AH$1048576,MATCH($A112,'Data - Energy &amp; Metals'!$A$2:$A$1048576,FALSE),FALSE))</f>
        <v>#N/A</v>
      </c>
      <c r="C112" s="7" t="e">
        <f>IF(ISBLANK(HLOOKUP(C$2,'Data - Energy &amp; Metals'!$B$2:$AH$1048576,MATCH($A112,'Data - Energy &amp; Metals'!$A$2:$A$1048576,FALSE),FALSE)),#N/A,HLOOKUP(C$2,'Data - Energy &amp; Metals'!$B$2:$AH$1048576,MATCH($A112,'Data - Energy &amp; Metals'!$A$2:$A$1048576,FALSE),FALSE))</f>
        <v>#N/A</v>
      </c>
      <c r="D112" s="7" t="e">
        <f>IF(ISBLANK(HLOOKUP(D$2,'Data - Energy &amp; Metals'!$B$2:$AH$1048576,MATCH($A112,'Data - Energy &amp; Metals'!$A$2:$A$1048576,FALSE),FALSE)),#N/A,HLOOKUP(D$2,'Data - Energy &amp; Metals'!$B$2:$AH$1048576,MATCH($A112,'Data - Energy &amp; Metals'!$A$2:$A$1048576,FALSE),FALSE))</f>
        <v>#N/A</v>
      </c>
      <c r="E112" s="8" t="e">
        <f t="shared" si="1"/>
        <v>#N/A</v>
      </c>
    </row>
    <row r="113" spans="1:5" x14ac:dyDescent="0.25">
      <c r="A113" s="27">
        <f>IF('Data - Energy &amp; Metals'!A113="",#N/A,'Data - Energy &amp; Metals'!A113)</f>
        <v>39651</v>
      </c>
      <c r="B113" s="7" t="e">
        <f>IF(ISBLANK(HLOOKUP(B$2,'Data - Energy &amp; Metals'!$B$2:$AH$1048576,MATCH($A113,'Data - Energy &amp; Metals'!$A$2:$A$1048576,FALSE),FALSE)),#N/A,HLOOKUP(B$2,'Data - Energy &amp; Metals'!$B$2:$AH$1048576,MATCH($A113,'Data - Energy &amp; Metals'!$A$2:$A$1048576,FALSE),FALSE))</f>
        <v>#N/A</v>
      </c>
      <c r="C113" s="7" t="e">
        <f>IF(ISBLANK(HLOOKUP(C$2,'Data - Energy &amp; Metals'!$B$2:$AH$1048576,MATCH($A113,'Data - Energy &amp; Metals'!$A$2:$A$1048576,FALSE),FALSE)),#N/A,HLOOKUP(C$2,'Data - Energy &amp; Metals'!$B$2:$AH$1048576,MATCH($A113,'Data - Energy &amp; Metals'!$A$2:$A$1048576,FALSE),FALSE))</f>
        <v>#N/A</v>
      </c>
      <c r="D113" s="7" t="e">
        <f>IF(ISBLANK(HLOOKUP(D$2,'Data - Energy &amp; Metals'!$B$2:$AH$1048576,MATCH($A113,'Data - Energy &amp; Metals'!$A$2:$A$1048576,FALSE),FALSE)),#N/A,HLOOKUP(D$2,'Data - Energy &amp; Metals'!$B$2:$AH$1048576,MATCH($A113,'Data - Energy &amp; Metals'!$A$2:$A$1048576,FALSE),FALSE))</f>
        <v>#N/A</v>
      </c>
      <c r="E113" s="8" t="e">
        <f t="shared" si="1"/>
        <v>#N/A</v>
      </c>
    </row>
    <row r="114" spans="1:5" x14ac:dyDescent="0.25">
      <c r="A114" s="27">
        <f>IF('Data - Energy &amp; Metals'!A114="",#N/A,'Data - Energy &amp; Metals'!A114)</f>
        <v>39658</v>
      </c>
      <c r="B114" s="7" t="e">
        <f>IF(ISBLANK(HLOOKUP(B$2,'Data - Energy &amp; Metals'!$B$2:$AH$1048576,MATCH($A114,'Data - Energy &amp; Metals'!$A$2:$A$1048576,FALSE),FALSE)),#N/A,HLOOKUP(B$2,'Data - Energy &amp; Metals'!$B$2:$AH$1048576,MATCH($A114,'Data - Energy &amp; Metals'!$A$2:$A$1048576,FALSE),FALSE))</f>
        <v>#N/A</v>
      </c>
      <c r="C114" s="7" t="e">
        <f>IF(ISBLANK(HLOOKUP(C$2,'Data - Energy &amp; Metals'!$B$2:$AH$1048576,MATCH($A114,'Data - Energy &amp; Metals'!$A$2:$A$1048576,FALSE),FALSE)),#N/A,HLOOKUP(C$2,'Data - Energy &amp; Metals'!$B$2:$AH$1048576,MATCH($A114,'Data - Energy &amp; Metals'!$A$2:$A$1048576,FALSE),FALSE))</f>
        <v>#N/A</v>
      </c>
      <c r="D114" s="7" t="e">
        <f>IF(ISBLANK(HLOOKUP(D$2,'Data - Energy &amp; Metals'!$B$2:$AH$1048576,MATCH($A114,'Data - Energy &amp; Metals'!$A$2:$A$1048576,FALSE),FALSE)),#N/A,HLOOKUP(D$2,'Data - Energy &amp; Metals'!$B$2:$AH$1048576,MATCH($A114,'Data - Energy &amp; Metals'!$A$2:$A$1048576,FALSE),FALSE))</f>
        <v>#N/A</v>
      </c>
      <c r="E114" s="8" t="e">
        <f t="shared" si="1"/>
        <v>#N/A</v>
      </c>
    </row>
    <row r="115" spans="1:5" x14ac:dyDescent="0.25">
      <c r="A115" s="27">
        <f>IF('Data - Energy &amp; Metals'!A115="",#N/A,'Data - Energy &amp; Metals'!A115)</f>
        <v>39665</v>
      </c>
      <c r="B115" s="7" t="e">
        <f>IF(ISBLANK(HLOOKUP(B$2,'Data - Energy &amp; Metals'!$B$2:$AH$1048576,MATCH($A115,'Data - Energy &amp; Metals'!$A$2:$A$1048576,FALSE),FALSE)),#N/A,HLOOKUP(B$2,'Data - Energy &amp; Metals'!$B$2:$AH$1048576,MATCH($A115,'Data - Energy &amp; Metals'!$A$2:$A$1048576,FALSE),FALSE))</f>
        <v>#N/A</v>
      </c>
      <c r="C115" s="7" t="e">
        <f>IF(ISBLANK(HLOOKUP(C$2,'Data - Energy &amp; Metals'!$B$2:$AH$1048576,MATCH($A115,'Data - Energy &amp; Metals'!$A$2:$A$1048576,FALSE),FALSE)),#N/A,HLOOKUP(C$2,'Data - Energy &amp; Metals'!$B$2:$AH$1048576,MATCH($A115,'Data - Energy &amp; Metals'!$A$2:$A$1048576,FALSE),FALSE))</f>
        <v>#N/A</v>
      </c>
      <c r="D115" s="7" t="e">
        <f>IF(ISBLANK(HLOOKUP(D$2,'Data - Energy &amp; Metals'!$B$2:$AH$1048576,MATCH($A115,'Data - Energy &amp; Metals'!$A$2:$A$1048576,FALSE),FALSE)),#N/A,HLOOKUP(D$2,'Data - Energy &amp; Metals'!$B$2:$AH$1048576,MATCH($A115,'Data - Energy &amp; Metals'!$A$2:$A$1048576,FALSE),FALSE))</f>
        <v>#N/A</v>
      </c>
      <c r="E115" s="8" t="e">
        <f t="shared" si="1"/>
        <v>#N/A</v>
      </c>
    </row>
    <row r="116" spans="1:5" x14ac:dyDescent="0.25">
      <c r="A116" s="27">
        <f>IF('Data - Energy &amp; Metals'!A116="",#N/A,'Data - Energy &amp; Metals'!A116)</f>
        <v>39672</v>
      </c>
      <c r="B116" s="7" t="e">
        <f>IF(ISBLANK(HLOOKUP(B$2,'Data - Energy &amp; Metals'!$B$2:$AH$1048576,MATCH($A116,'Data - Energy &amp; Metals'!$A$2:$A$1048576,FALSE),FALSE)),#N/A,HLOOKUP(B$2,'Data - Energy &amp; Metals'!$B$2:$AH$1048576,MATCH($A116,'Data - Energy &amp; Metals'!$A$2:$A$1048576,FALSE),FALSE))</f>
        <v>#N/A</v>
      </c>
      <c r="C116" s="7" t="e">
        <f>IF(ISBLANK(HLOOKUP(C$2,'Data - Energy &amp; Metals'!$B$2:$AH$1048576,MATCH($A116,'Data - Energy &amp; Metals'!$A$2:$A$1048576,FALSE),FALSE)),#N/A,HLOOKUP(C$2,'Data - Energy &amp; Metals'!$B$2:$AH$1048576,MATCH($A116,'Data - Energy &amp; Metals'!$A$2:$A$1048576,FALSE),FALSE))</f>
        <v>#N/A</v>
      </c>
      <c r="D116" s="7" t="e">
        <f>IF(ISBLANK(HLOOKUP(D$2,'Data - Energy &amp; Metals'!$B$2:$AH$1048576,MATCH($A116,'Data - Energy &amp; Metals'!$A$2:$A$1048576,FALSE),FALSE)),#N/A,HLOOKUP(D$2,'Data - Energy &amp; Metals'!$B$2:$AH$1048576,MATCH($A116,'Data - Energy &amp; Metals'!$A$2:$A$1048576,FALSE),FALSE))</f>
        <v>#N/A</v>
      </c>
      <c r="E116" s="8" t="e">
        <f t="shared" si="1"/>
        <v>#N/A</v>
      </c>
    </row>
    <row r="117" spans="1:5" x14ac:dyDescent="0.25">
      <c r="A117" s="27">
        <f>IF('Data - Energy &amp; Metals'!A117="",#N/A,'Data - Energy &amp; Metals'!A117)</f>
        <v>39679</v>
      </c>
      <c r="B117" s="7" t="e">
        <f>IF(ISBLANK(HLOOKUP(B$2,'Data - Energy &amp; Metals'!$B$2:$AH$1048576,MATCH($A117,'Data - Energy &amp; Metals'!$A$2:$A$1048576,FALSE),FALSE)),#N/A,HLOOKUP(B$2,'Data - Energy &amp; Metals'!$B$2:$AH$1048576,MATCH($A117,'Data - Energy &amp; Metals'!$A$2:$A$1048576,FALSE),FALSE))</f>
        <v>#N/A</v>
      </c>
      <c r="C117" s="7" t="e">
        <f>IF(ISBLANK(HLOOKUP(C$2,'Data - Energy &amp; Metals'!$B$2:$AH$1048576,MATCH($A117,'Data - Energy &amp; Metals'!$A$2:$A$1048576,FALSE),FALSE)),#N/A,HLOOKUP(C$2,'Data - Energy &amp; Metals'!$B$2:$AH$1048576,MATCH($A117,'Data - Energy &amp; Metals'!$A$2:$A$1048576,FALSE),FALSE))</f>
        <v>#N/A</v>
      </c>
      <c r="D117" s="7" t="e">
        <f>IF(ISBLANK(HLOOKUP(D$2,'Data - Energy &amp; Metals'!$B$2:$AH$1048576,MATCH($A117,'Data - Energy &amp; Metals'!$A$2:$A$1048576,FALSE),FALSE)),#N/A,HLOOKUP(D$2,'Data - Energy &amp; Metals'!$B$2:$AH$1048576,MATCH($A117,'Data - Energy &amp; Metals'!$A$2:$A$1048576,FALSE),FALSE))</f>
        <v>#N/A</v>
      </c>
      <c r="E117" s="8" t="e">
        <f t="shared" si="1"/>
        <v>#N/A</v>
      </c>
    </row>
    <row r="118" spans="1:5" x14ac:dyDescent="0.25">
      <c r="A118" s="27">
        <f>IF('Data - Energy &amp; Metals'!A118="",#N/A,'Data - Energy &amp; Metals'!A118)</f>
        <v>39686</v>
      </c>
      <c r="B118" s="7" t="e">
        <f>IF(ISBLANK(HLOOKUP(B$2,'Data - Energy &amp; Metals'!$B$2:$AH$1048576,MATCH($A118,'Data - Energy &amp; Metals'!$A$2:$A$1048576,FALSE),FALSE)),#N/A,HLOOKUP(B$2,'Data - Energy &amp; Metals'!$B$2:$AH$1048576,MATCH($A118,'Data - Energy &amp; Metals'!$A$2:$A$1048576,FALSE),FALSE))</f>
        <v>#N/A</v>
      </c>
      <c r="C118" s="7" t="e">
        <f>IF(ISBLANK(HLOOKUP(C$2,'Data - Energy &amp; Metals'!$B$2:$AH$1048576,MATCH($A118,'Data - Energy &amp; Metals'!$A$2:$A$1048576,FALSE),FALSE)),#N/A,HLOOKUP(C$2,'Data - Energy &amp; Metals'!$B$2:$AH$1048576,MATCH($A118,'Data - Energy &amp; Metals'!$A$2:$A$1048576,FALSE),FALSE))</f>
        <v>#N/A</v>
      </c>
      <c r="D118" s="7" t="e">
        <f>IF(ISBLANK(HLOOKUP(D$2,'Data - Energy &amp; Metals'!$B$2:$AH$1048576,MATCH($A118,'Data - Energy &amp; Metals'!$A$2:$A$1048576,FALSE),FALSE)),#N/A,HLOOKUP(D$2,'Data - Energy &amp; Metals'!$B$2:$AH$1048576,MATCH($A118,'Data - Energy &amp; Metals'!$A$2:$A$1048576,FALSE),FALSE))</f>
        <v>#N/A</v>
      </c>
      <c r="E118" s="8" t="e">
        <f t="shared" si="1"/>
        <v>#N/A</v>
      </c>
    </row>
    <row r="119" spans="1:5" x14ac:dyDescent="0.25">
      <c r="A119" s="27">
        <f>IF('Data - Energy &amp; Metals'!A119="",#N/A,'Data - Energy &amp; Metals'!A119)</f>
        <v>39693</v>
      </c>
      <c r="B119" s="7" t="e">
        <f>IF(ISBLANK(HLOOKUP(B$2,'Data - Energy &amp; Metals'!$B$2:$AH$1048576,MATCH($A119,'Data - Energy &amp; Metals'!$A$2:$A$1048576,FALSE),FALSE)),#N/A,HLOOKUP(B$2,'Data - Energy &amp; Metals'!$B$2:$AH$1048576,MATCH($A119,'Data - Energy &amp; Metals'!$A$2:$A$1048576,FALSE),FALSE))</f>
        <v>#N/A</v>
      </c>
      <c r="C119" s="7" t="e">
        <f>IF(ISBLANK(HLOOKUP(C$2,'Data - Energy &amp; Metals'!$B$2:$AH$1048576,MATCH($A119,'Data - Energy &amp; Metals'!$A$2:$A$1048576,FALSE),FALSE)),#N/A,HLOOKUP(C$2,'Data - Energy &amp; Metals'!$B$2:$AH$1048576,MATCH($A119,'Data - Energy &amp; Metals'!$A$2:$A$1048576,FALSE),FALSE))</f>
        <v>#N/A</v>
      </c>
      <c r="D119" s="7" t="e">
        <f>IF(ISBLANK(HLOOKUP(D$2,'Data - Energy &amp; Metals'!$B$2:$AH$1048576,MATCH($A119,'Data - Energy &amp; Metals'!$A$2:$A$1048576,FALSE),FALSE)),#N/A,HLOOKUP(D$2,'Data - Energy &amp; Metals'!$B$2:$AH$1048576,MATCH($A119,'Data - Energy &amp; Metals'!$A$2:$A$1048576,FALSE),FALSE))</f>
        <v>#N/A</v>
      </c>
      <c r="E119" s="8" t="e">
        <f t="shared" si="1"/>
        <v>#N/A</v>
      </c>
    </row>
    <row r="120" spans="1:5" x14ac:dyDescent="0.25">
      <c r="A120" s="27">
        <f>IF('Data - Energy &amp; Metals'!A120="",#N/A,'Data - Energy &amp; Metals'!A120)</f>
        <v>39700</v>
      </c>
      <c r="B120" s="7" t="e">
        <f>IF(ISBLANK(HLOOKUP(B$2,'Data - Energy &amp; Metals'!$B$2:$AH$1048576,MATCH($A120,'Data - Energy &amp; Metals'!$A$2:$A$1048576,FALSE),FALSE)),#N/A,HLOOKUP(B$2,'Data - Energy &amp; Metals'!$B$2:$AH$1048576,MATCH($A120,'Data - Energy &amp; Metals'!$A$2:$A$1048576,FALSE),FALSE))</f>
        <v>#N/A</v>
      </c>
      <c r="C120" s="7" t="e">
        <f>IF(ISBLANK(HLOOKUP(C$2,'Data - Energy &amp; Metals'!$B$2:$AH$1048576,MATCH($A120,'Data - Energy &amp; Metals'!$A$2:$A$1048576,FALSE),FALSE)),#N/A,HLOOKUP(C$2,'Data - Energy &amp; Metals'!$B$2:$AH$1048576,MATCH($A120,'Data - Energy &amp; Metals'!$A$2:$A$1048576,FALSE),FALSE))</f>
        <v>#N/A</v>
      </c>
      <c r="D120" s="7" t="e">
        <f>IF(ISBLANK(HLOOKUP(D$2,'Data - Energy &amp; Metals'!$B$2:$AH$1048576,MATCH($A120,'Data - Energy &amp; Metals'!$A$2:$A$1048576,FALSE),FALSE)),#N/A,HLOOKUP(D$2,'Data - Energy &amp; Metals'!$B$2:$AH$1048576,MATCH($A120,'Data - Energy &amp; Metals'!$A$2:$A$1048576,FALSE),FALSE))</f>
        <v>#N/A</v>
      </c>
      <c r="E120" s="8" t="e">
        <f t="shared" si="1"/>
        <v>#N/A</v>
      </c>
    </row>
    <row r="121" spans="1:5" x14ac:dyDescent="0.25">
      <c r="A121" s="27">
        <f>IF('Data - Energy &amp; Metals'!A121="",#N/A,'Data - Energy &amp; Metals'!A121)</f>
        <v>39707</v>
      </c>
      <c r="B121" s="7" t="e">
        <f>IF(ISBLANK(HLOOKUP(B$2,'Data - Energy &amp; Metals'!$B$2:$AH$1048576,MATCH($A121,'Data - Energy &amp; Metals'!$A$2:$A$1048576,FALSE),FALSE)),#N/A,HLOOKUP(B$2,'Data - Energy &amp; Metals'!$B$2:$AH$1048576,MATCH($A121,'Data - Energy &amp; Metals'!$A$2:$A$1048576,FALSE),FALSE))</f>
        <v>#N/A</v>
      </c>
      <c r="C121" s="7" t="e">
        <f>IF(ISBLANK(HLOOKUP(C$2,'Data - Energy &amp; Metals'!$B$2:$AH$1048576,MATCH($A121,'Data - Energy &amp; Metals'!$A$2:$A$1048576,FALSE),FALSE)),#N/A,HLOOKUP(C$2,'Data - Energy &amp; Metals'!$B$2:$AH$1048576,MATCH($A121,'Data - Energy &amp; Metals'!$A$2:$A$1048576,FALSE),FALSE))</f>
        <v>#N/A</v>
      </c>
      <c r="D121" s="7" t="e">
        <f>IF(ISBLANK(HLOOKUP(D$2,'Data - Energy &amp; Metals'!$B$2:$AH$1048576,MATCH($A121,'Data - Energy &amp; Metals'!$A$2:$A$1048576,FALSE),FALSE)),#N/A,HLOOKUP(D$2,'Data - Energy &amp; Metals'!$B$2:$AH$1048576,MATCH($A121,'Data - Energy &amp; Metals'!$A$2:$A$1048576,FALSE),FALSE))</f>
        <v>#N/A</v>
      </c>
      <c r="E121" s="8" t="e">
        <f t="shared" si="1"/>
        <v>#N/A</v>
      </c>
    </row>
    <row r="122" spans="1:5" x14ac:dyDescent="0.25">
      <c r="A122" s="27">
        <f>IF('Data - Energy &amp; Metals'!A122="",#N/A,'Data - Energy &amp; Metals'!A122)</f>
        <v>39714</v>
      </c>
      <c r="B122" s="7" t="e">
        <f>IF(ISBLANK(HLOOKUP(B$2,'Data - Energy &amp; Metals'!$B$2:$AH$1048576,MATCH($A122,'Data - Energy &amp; Metals'!$A$2:$A$1048576,FALSE),FALSE)),#N/A,HLOOKUP(B$2,'Data - Energy &amp; Metals'!$B$2:$AH$1048576,MATCH($A122,'Data - Energy &amp; Metals'!$A$2:$A$1048576,FALSE),FALSE))</f>
        <v>#N/A</v>
      </c>
      <c r="C122" s="7" t="e">
        <f>IF(ISBLANK(HLOOKUP(C$2,'Data - Energy &amp; Metals'!$B$2:$AH$1048576,MATCH($A122,'Data - Energy &amp; Metals'!$A$2:$A$1048576,FALSE),FALSE)),#N/A,HLOOKUP(C$2,'Data - Energy &amp; Metals'!$B$2:$AH$1048576,MATCH($A122,'Data - Energy &amp; Metals'!$A$2:$A$1048576,FALSE),FALSE))</f>
        <v>#N/A</v>
      </c>
      <c r="D122" s="7" t="e">
        <f>IF(ISBLANK(HLOOKUP(D$2,'Data - Energy &amp; Metals'!$B$2:$AH$1048576,MATCH($A122,'Data - Energy &amp; Metals'!$A$2:$A$1048576,FALSE),FALSE)),#N/A,HLOOKUP(D$2,'Data - Energy &amp; Metals'!$B$2:$AH$1048576,MATCH($A122,'Data - Energy &amp; Metals'!$A$2:$A$1048576,FALSE),FALSE))</f>
        <v>#N/A</v>
      </c>
      <c r="E122" s="8" t="e">
        <f t="shared" si="1"/>
        <v>#N/A</v>
      </c>
    </row>
    <row r="123" spans="1:5" x14ac:dyDescent="0.25">
      <c r="A123" s="27">
        <f>IF('Data - Energy &amp; Metals'!A123="",#N/A,'Data - Energy &amp; Metals'!A123)</f>
        <v>39721</v>
      </c>
      <c r="B123" s="7" t="e">
        <f>IF(ISBLANK(HLOOKUP(B$2,'Data - Energy &amp; Metals'!$B$2:$AH$1048576,MATCH($A123,'Data - Energy &amp; Metals'!$A$2:$A$1048576,FALSE),FALSE)),#N/A,HLOOKUP(B$2,'Data - Energy &amp; Metals'!$B$2:$AH$1048576,MATCH($A123,'Data - Energy &amp; Metals'!$A$2:$A$1048576,FALSE),FALSE))</f>
        <v>#N/A</v>
      </c>
      <c r="C123" s="7" t="e">
        <f>IF(ISBLANK(HLOOKUP(C$2,'Data - Energy &amp; Metals'!$B$2:$AH$1048576,MATCH($A123,'Data - Energy &amp; Metals'!$A$2:$A$1048576,FALSE),FALSE)),#N/A,HLOOKUP(C$2,'Data - Energy &amp; Metals'!$B$2:$AH$1048576,MATCH($A123,'Data - Energy &amp; Metals'!$A$2:$A$1048576,FALSE),FALSE))</f>
        <v>#N/A</v>
      </c>
      <c r="D123" s="7" t="e">
        <f>IF(ISBLANK(HLOOKUP(D$2,'Data - Energy &amp; Metals'!$B$2:$AH$1048576,MATCH($A123,'Data - Energy &amp; Metals'!$A$2:$A$1048576,FALSE),FALSE)),#N/A,HLOOKUP(D$2,'Data - Energy &amp; Metals'!$B$2:$AH$1048576,MATCH($A123,'Data - Energy &amp; Metals'!$A$2:$A$1048576,FALSE),FALSE))</f>
        <v>#N/A</v>
      </c>
      <c r="E123" s="8" t="e">
        <f t="shared" si="1"/>
        <v>#N/A</v>
      </c>
    </row>
    <row r="124" spans="1:5" x14ac:dyDescent="0.25">
      <c r="A124" s="27">
        <f>IF('Data - Energy &amp; Metals'!A124="",#N/A,'Data - Energy &amp; Metals'!A124)</f>
        <v>39728</v>
      </c>
      <c r="B124" s="7" t="e">
        <f>IF(ISBLANK(HLOOKUP(B$2,'Data - Energy &amp; Metals'!$B$2:$AH$1048576,MATCH($A124,'Data - Energy &amp; Metals'!$A$2:$A$1048576,FALSE),FALSE)),#N/A,HLOOKUP(B$2,'Data - Energy &amp; Metals'!$B$2:$AH$1048576,MATCH($A124,'Data - Energy &amp; Metals'!$A$2:$A$1048576,FALSE),FALSE))</f>
        <v>#N/A</v>
      </c>
      <c r="C124" s="7" t="e">
        <f>IF(ISBLANK(HLOOKUP(C$2,'Data - Energy &amp; Metals'!$B$2:$AH$1048576,MATCH($A124,'Data - Energy &amp; Metals'!$A$2:$A$1048576,FALSE),FALSE)),#N/A,HLOOKUP(C$2,'Data - Energy &amp; Metals'!$B$2:$AH$1048576,MATCH($A124,'Data - Energy &amp; Metals'!$A$2:$A$1048576,FALSE),FALSE))</f>
        <v>#N/A</v>
      </c>
      <c r="D124" s="7" t="e">
        <f>IF(ISBLANK(HLOOKUP(D$2,'Data - Energy &amp; Metals'!$B$2:$AH$1048576,MATCH($A124,'Data - Energy &amp; Metals'!$A$2:$A$1048576,FALSE),FALSE)),#N/A,HLOOKUP(D$2,'Data - Energy &amp; Metals'!$B$2:$AH$1048576,MATCH($A124,'Data - Energy &amp; Metals'!$A$2:$A$1048576,FALSE),FALSE))</f>
        <v>#N/A</v>
      </c>
      <c r="E124" s="8" t="e">
        <f t="shared" si="1"/>
        <v>#N/A</v>
      </c>
    </row>
    <row r="125" spans="1:5" x14ac:dyDescent="0.25">
      <c r="A125" s="27">
        <f>IF('Data - Energy &amp; Metals'!A125="",#N/A,'Data - Energy &amp; Metals'!A125)</f>
        <v>39735</v>
      </c>
      <c r="B125" s="7" t="e">
        <f>IF(ISBLANK(HLOOKUP(B$2,'Data - Energy &amp; Metals'!$B$2:$AH$1048576,MATCH($A125,'Data - Energy &amp; Metals'!$A$2:$A$1048576,FALSE),FALSE)),#N/A,HLOOKUP(B$2,'Data - Energy &amp; Metals'!$B$2:$AH$1048576,MATCH($A125,'Data - Energy &amp; Metals'!$A$2:$A$1048576,FALSE),FALSE))</f>
        <v>#N/A</v>
      </c>
      <c r="C125" s="7" t="e">
        <f>IF(ISBLANK(HLOOKUP(C$2,'Data - Energy &amp; Metals'!$B$2:$AH$1048576,MATCH($A125,'Data - Energy &amp; Metals'!$A$2:$A$1048576,FALSE),FALSE)),#N/A,HLOOKUP(C$2,'Data - Energy &amp; Metals'!$B$2:$AH$1048576,MATCH($A125,'Data - Energy &amp; Metals'!$A$2:$A$1048576,FALSE),FALSE))</f>
        <v>#N/A</v>
      </c>
      <c r="D125" s="7" t="e">
        <f>IF(ISBLANK(HLOOKUP(D$2,'Data - Energy &amp; Metals'!$B$2:$AH$1048576,MATCH($A125,'Data - Energy &amp; Metals'!$A$2:$A$1048576,FALSE),FALSE)),#N/A,HLOOKUP(D$2,'Data - Energy &amp; Metals'!$B$2:$AH$1048576,MATCH($A125,'Data - Energy &amp; Metals'!$A$2:$A$1048576,FALSE),FALSE))</f>
        <v>#N/A</v>
      </c>
      <c r="E125" s="8" t="e">
        <f t="shared" si="1"/>
        <v>#N/A</v>
      </c>
    </row>
    <row r="126" spans="1:5" x14ac:dyDescent="0.25">
      <c r="A126" s="27">
        <f>IF('Data - Energy &amp; Metals'!A126="",#N/A,'Data - Energy &amp; Metals'!A126)</f>
        <v>39742</v>
      </c>
      <c r="B126" s="7" t="e">
        <f>IF(ISBLANK(HLOOKUP(B$2,'Data - Energy &amp; Metals'!$B$2:$AH$1048576,MATCH($A126,'Data - Energy &amp; Metals'!$A$2:$A$1048576,FALSE),FALSE)),#N/A,HLOOKUP(B$2,'Data - Energy &amp; Metals'!$B$2:$AH$1048576,MATCH($A126,'Data - Energy &amp; Metals'!$A$2:$A$1048576,FALSE),FALSE))</f>
        <v>#N/A</v>
      </c>
      <c r="C126" s="7" t="e">
        <f>IF(ISBLANK(HLOOKUP(C$2,'Data - Energy &amp; Metals'!$B$2:$AH$1048576,MATCH($A126,'Data - Energy &amp; Metals'!$A$2:$A$1048576,FALSE),FALSE)),#N/A,HLOOKUP(C$2,'Data - Energy &amp; Metals'!$B$2:$AH$1048576,MATCH($A126,'Data - Energy &amp; Metals'!$A$2:$A$1048576,FALSE),FALSE))</f>
        <v>#N/A</v>
      </c>
      <c r="D126" s="7" t="e">
        <f>IF(ISBLANK(HLOOKUP(D$2,'Data - Energy &amp; Metals'!$B$2:$AH$1048576,MATCH($A126,'Data - Energy &amp; Metals'!$A$2:$A$1048576,FALSE),FALSE)),#N/A,HLOOKUP(D$2,'Data - Energy &amp; Metals'!$B$2:$AH$1048576,MATCH($A126,'Data - Energy &amp; Metals'!$A$2:$A$1048576,FALSE),FALSE))</f>
        <v>#N/A</v>
      </c>
      <c r="E126" s="8" t="e">
        <f t="shared" si="1"/>
        <v>#N/A</v>
      </c>
    </row>
    <row r="127" spans="1:5" x14ac:dyDescent="0.25">
      <c r="A127" s="27">
        <f>IF('Data - Energy &amp; Metals'!A127="",#N/A,'Data - Energy &amp; Metals'!A127)</f>
        <v>39749</v>
      </c>
      <c r="B127" s="7" t="e">
        <f>IF(ISBLANK(HLOOKUP(B$2,'Data - Energy &amp; Metals'!$B$2:$AH$1048576,MATCH($A127,'Data - Energy &amp; Metals'!$A$2:$A$1048576,FALSE),FALSE)),#N/A,HLOOKUP(B$2,'Data - Energy &amp; Metals'!$B$2:$AH$1048576,MATCH($A127,'Data - Energy &amp; Metals'!$A$2:$A$1048576,FALSE),FALSE))</f>
        <v>#N/A</v>
      </c>
      <c r="C127" s="7" t="e">
        <f>IF(ISBLANK(HLOOKUP(C$2,'Data - Energy &amp; Metals'!$B$2:$AH$1048576,MATCH($A127,'Data - Energy &amp; Metals'!$A$2:$A$1048576,FALSE),FALSE)),#N/A,HLOOKUP(C$2,'Data - Energy &amp; Metals'!$B$2:$AH$1048576,MATCH($A127,'Data - Energy &amp; Metals'!$A$2:$A$1048576,FALSE),FALSE))</f>
        <v>#N/A</v>
      </c>
      <c r="D127" s="7" t="e">
        <f>IF(ISBLANK(HLOOKUP(D$2,'Data - Energy &amp; Metals'!$B$2:$AH$1048576,MATCH($A127,'Data - Energy &amp; Metals'!$A$2:$A$1048576,FALSE),FALSE)),#N/A,HLOOKUP(D$2,'Data - Energy &amp; Metals'!$B$2:$AH$1048576,MATCH($A127,'Data - Energy &amp; Metals'!$A$2:$A$1048576,FALSE),FALSE))</f>
        <v>#N/A</v>
      </c>
      <c r="E127" s="8" t="e">
        <f t="shared" si="1"/>
        <v>#N/A</v>
      </c>
    </row>
    <row r="128" spans="1:5" x14ac:dyDescent="0.25">
      <c r="A128" s="27">
        <f>IF('Data - Energy &amp; Metals'!A128="",#N/A,'Data - Energy &amp; Metals'!A128)</f>
        <v>39756</v>
      </c>
      <c r="B128" s="7" t="e">
        <f>IF(ISBLANK(HLOOKUP(B$2,'Data - Energy &amp; Metals'!$B$2:$AH$1048576,MATCH($A128,'Data - Energy &amp; Metals'!$A$2:$A$1048576,FALSE),FALSE)),#N/A,HLOOKUP(B$2,'Data - Energy &amp; Metals'!$B$2:$AH$1048576,MATCH($A128,'Data - Energy &amp; Metals'!$A$2:$A$1048576,FALSE),FALSE))</f>
        <v>#N/A</v>
      </c>
      <c r="C128" s="7" t="e">
        <f>IF(ISBLANK(HLOOKUP(C$2,'Data - Energy &amp; Metals'!$B$2:$AH$1048576,MATCH($A128,'Data - Energy &amp; Metals'!$A$2:$A$1048576,FALSE),FALSE)),#N/A,HLOOKUP(C$2,'Data - Energy &amp; Metals'!$B$2:$AH$1048576,MATCH($A128,'Data - Energy &amp; Metals'!$A$2:$A$1048576,FALSE),FALSE))</f>
        <v>#N/A</v>
      </c>
      <c r="D128" s="7" t="e">
        <f>IF(ISBLANK(HLOOKUP(D$2,'Data - Energy &amp; Metals'!$B$2:$AH$1048576,MATCH($A128,'Data - Energy &amp; Metals'!$A$2:$A$1048576,FALSE),FALSE)),#N/A,HLOOKUP(D$2,'Data - Energy &amp; Metals'!$B$2:$AH$1048576,MATCH($A128,'Data - Energy &amp; Metals'!$A$2:$A$1048576,FALSE),FALSE))</f>
        <v>#N/A</v>
      </c>
      <c r="E128" s="8" t="e">
        <f t="shared" si="1"/>
        <v>#N/A</v>
      </c>
    </row>
    <row r="129" spans="1:5" x14ac:dyDescent="0.25">
      <c r="A129" s="27">
        <f>IF('Data - Energy &amp; Metals'!A129="",#N/A,'Data - Energy &amp; Metals'!A129)</f>
        <v>39763</v>
      </c>
      <c r="B129" s="7" t="e">
        <f>IF(ISBLANK(HLOOKUP(B$2,'Data - Energy &amp; Metals'!$B$2:$AH$1048576,MATCH($A129,'Data - Energy &amp; Metals'!$A$2:$A$1048576,FALSE),FALSE)),#N/A,HLOOKUP(B$2,'Data - Energy &amp; Metals'!$B$2:$AH$1048576,MATCH($A129,'Data - Energy &amp; Metals'!$A$2:$A$1048576,FALSE),FALSE))</f>
        <v>#N/A</v>
      </c>
      <c r="C129" s="7" t="e">
        <f>IF(ISBLANK(HLOOKUP(C$2,'Data - Energy &amp; Metals'!$B$2:$AH$1048576,MATCH($A129,'Data - Energy &amp; Metals'!$A$2:$A$1048576,FALSE),FALSE)),#N/A,HLOOKUP(C$2,'Data - Energy &amp; Metals'!$B$2:$AH$1048576,MATCH($A129,'Data - Energy &amp; Metals'!$A$2:$A$1048576,FALSE),FALSE))</f>
        <v>#N/A</v>
      </c>
      <c r="D129" s="7" t="e">
        <f>IF(ISBLANK(HLOOKUP(D$2,'Data - Energy &amp; Metals'!$B$2:$AH$1048576,MATCH($A129,'Data - Energy &amp; Metals'!$A$2:$A$1048576,FALSE),FALSE)),#N/A,HLOOKUP(D$2,'Data - Energy &amp; Metals'!$B$2:$AH$1048576,MATCH($A129,'Data - Energy &amp; Metals'!$A$2:$A$1048576,FALSE),FALSE))</f>
        <v>#N/A</v>
      </c>
      <c r="E129" s="8" t="e">
        <f t="shared" si="1"/>
        <v>#N/A</v>
      </c>
    </row>
    <row r="130" spans="1:5" x14ac:dyDescent="0.25">
      <c r="A130" s="27">
        <f>IF('Data - Energy &amp; Metals'!A130="",#N/A,'Data - Energy &amp; Metals'!A130)</f>
        <v>39770</v>
      </c>
      <c r="B130" s="7" t="e">
        <f>IF(ISBLANK(HLOOKUP(B$2,'Data - Energy &amp; Metals'!$B$2:$AH$1048576,MATCH($A130,'Data - Energy &amp; Metals'!$A$2:$A$1048576,FALSE),FALSE)),#N/A,HLOOKUP(B$2,'Data - Energy &amp; Metals'!$B$2:$AH$1048576,MATCH($A130,'Data - Energy &amp; Metals'!$A$2:$A$1048576,FALSE),FALSE))</f>
        <v>#N/A</v>
      </c>
      <c r="C130" s="7" t="e">
        <f>IF(ISBLANK(HLOOKUP(C$2,'Data - Energy &amp; Metals'!$B$2:$AH$1048576,MATCH($A130,'Data - Energy &amp; Metals'!$A$2:$A$1048576,FALSE),FALSE)),#N/A,HLOOKUP(C$2,'Data - Energy &amp; Metals'!$B$2:$AH$1048576,MATCH($A130,'Data - Energy &amp; Metals'!$A$2:$A$1048576,FALSE),FALSE))</f>
        <v>#N/A</v>
      </c>
      <c r="D130" s="7" t="e">
        <f>IF(ISBLANK(HLOOKUP(D$2,'Data - Energy &amp; Metals'!$B$2:$AH$1048576,MATCH($A130,'Data - Energy &amp; Metals'!$A$2:$A$1048576,FALSE),FALSE)),#N/A,HLOOKUP(D$2,'Data - Energy &amp; Metals'!$B$2:$AH$1048576,MATCH($A130,'Data - Energy &amp; Metals'!$A$2:$A$1048576,FALSE),FALSE))</f>
        <v>#N/A</v>
      </c>
      <c r="E130" s="8" t="e">
        <f t="shared" si="1"/>
        <v>#N/A</v>
      </c>
    </row>
    <row r="131" spans="1:5" x14ac:dyDescent="0.25">
      <c r="A131" s="27">
        <f>IF('Data - Energy &amp; Metals'!A131="",#N/A,'Data - Energy &amp; Metals'!A131)</f>
        <v>39777</v>
      </c>
      <c r="B131" s="7" t="e">
        <f>IF(ISBLANK(HLOOKUP(B$2,'Data - Energy &amp; Metals'!$B$2:$AH$1048576,MATCH($A131,'Data - Energy &amp; Metals'!$A$2:$A$1048576,FALSE),FALSE)),#N/A,HLOOKUP(B$2,'Data - Energy &amp; Metals'!$B$2:$AH$1048576,MATCH($A131,'Data - Energy &amp; Metals'!$A$2:$A$1048576,FALSE),FALSE))</f>
        <v>#N/A</v>
      </c>
      <c r="C131" s="7" t="e">
        <f>IF(ISBLANK(HLOOKUP(C$2,'Data - Energy &amp; Metals'!$B$2:$AH$1048576,MATCH($A131,'Data - Energy &amp; Metals'!$A$2:$A$1048576,FALSE),FALSE)),#N/A,HLOOKUP(C$2,'Data - Energy &amp; Metals'!$B$2:$AH$1048576,MATCH($A131,'Data - Energy &amp; Metals'!$A$2:$A$1048576,FALSE),FALSE))</f>
        <v>#N/A</v>
      </c>
      <c r="D131" s="7" t="e">
        <f>IF(ISBLANK(HLOOKUP(D$2,'Data - Energy &amp; Metals'!$B$2:$AH$1048576,MATCH($A131,'Data - Energy &amp; Metals'!$A$2:$A$1048576,FALSE),FALSE)),#N/A,HLOOKUP(D$2,'Data - Energy &amp; Metals'!$B$2:$AH$1048576,MATCH($A131,'Data - Energy &amp; Metals'!$A$2:$A$1048576,FALSE),FALSE))</f>
        <v>#N/A</v>
      </c>
      <c r="E131" s="8" t="e">
        <f t="shared" si="1"/>
        <v>#N/A</v>
      </c>
    </row>
    <row r="132" spans="1:5" x14ac:dyDescent="0.25">
      <c r="A132" s="27">
        <f>IF('Data - Energy &amp; Metals'!A132="",#N/A,'Data - Energy &amp; Metals'!A132)</f>
        <v>39784</v>
      </c>
      <c r="B132" s="7" t="e">
        <f>IF(ISBLANK(HLOOKUP(B$2,'Data - Energy &amp; Metals'!$B$2:$AH$1048576,MATCH($A132,'Data - Energy &amp; Metals'!$A$2:$A$1048576,FALSE),FALSE)),#N/A,HLOOKUP(B$2,'Data - Energy &amp; Metals'!$B$2:$AH$1048576,MATCH($A132,'Data - Energy &amp; Metals'!$A$2:$A$1048576,FALSE),FALSE))</f>
        <v>#N/A</v>
      </c>
      <c r="C132" s="7" t="e">
        <f>IF(ISBLANK(HLOOKUP(C$2,'Data - Energy &amp; Metals'!$B$2:$AH$1048576,MATCH($A132,'Data - Energy &amp; Metals'!$A$2:$A$1048576,FALSE),FALSE)),#N/A,HLOOKUP(C$2,'Data - Energy &amp; Metals'!$B$2:$AH$1048576,MATCH($A132,'Data - Energy &amp; Metals'!$A$2:$A$1048576,FALSE),FALSE))</f>
        <v>#N/A</v>
      </c>
      <c r="D132" s="7" t="e">
        <f>IF(ISBLANK(HLOOKUP(D$2,'Data - Energy &amp; Metals'!$B$2:$AH$1048576,MATCH($A132,'Data - Energy &amp; Metals'!$A$2:$A$1048576,FALSE),FALSE)),#N/A,HLOOKUP(D$2,'Data - Energy &amp; Metals'!$B$2:$AH$1048576,MATCH($A132,'Data - Energy &amp; Metals'!$A$2:$A$1048576,FALSE),FALSE))</f>
        <v>#N/A</v>
      </c>
      <c r="E132" s="8" t="e">
        <f t="shared" ref="E132:E195" si="2">(C132-D132)/B132</f>
        <v>#N/A</v>
      </c>
    </row>
    <row r="133" spans="1:5" x14ac:dyDescent="0.25">
      <c r="A133" s="27">
        <f>IF('Data - Energy &amp; Metals'!A133="",#N/A,'Data - Energy &amp; Metals'!A133)</f>
        <v>39791</v>
      </c>
      <c r="B133" s="7" t="e">
        <f>IF(ISBLANK(HLOOKUP(B$2,'Data - Energy &amp; Metals'!$B$2:$AH$1048576,MATCH($A133,'Data - Energy &amp; Metals'!$A$2:$A$1048576,FALSE),FALSE)),#N/A,HLOOKUP(B$2,'Data - Energy &amp; Metals'!$B$2:$AH$1048576,MATCH($A133,'Data - Energy &amp; Metals'!$A$2:$A$1048576,FALSE),FALSE))</f>
        <v>#N/A</v>
      </c>
      <c r="C133" s="7" t="e">
        <f>IF(ISBLANK(HLOOKUP(C$2,'Data - Energy &amp; Metals'!$B$2:$AH$1048576,MATCH($A133,'Data - Energy &amp; Metals'!$A$2:$A$1048576,FALSE),FALSE)),#N/A,HLOOKUP(C$2,'Data - Energy &amp; Metals'!$B$2:$AH$1048576,MATCH($A133,'Data - Energy &amp; Metals'!$A$2:$A$1048576,FALSE),FALSE))</f>
        <v>#N/A</v>
      </c>
      <c r="D133" s="7" t="e">
        <f>IF(ISBLANK(HLOOKUP(D$2,'Data - Energy &amp; Metals'!$B$2:$AH$1048576,MATCH($A133,'Data - Energy &amp; Metals'!$A$2:$A$1048576,FALSE),FALSE)),#N/A,HLOOKUP(D$2,'Data - Energy &amp; Metals'!$B$2:$AH$1048576,MATCH($A133,'Data - Energy &amp; Metals'!$A$2:$A$1048576,FALSE),FALSE))</f>
        <v>#N/A</v>
      </c>
      <c r="E133" s="8" t="e">
        <f t="shared" si="2"/>
        <v>#N/A</v>
      </c>
    </row>
    <row r="134" spans="1:5" x14ac:dyDescent="0.25">
      <c r="A134" s="27">
        <f>IF('Data - Energy &amp; Metals'!A134="",#N/A,'Data - Energy &amp; Metals'!A134)</f>
        <v>39798</v>
      </c>
      <c r="B134" s="7" t="e">
        <f>IF(ISBLANK(HLOOKUP(B$2,'Data - Energy &amp; Metals'!$B$2:$AH$1048576,MATCH($A134,'Data - Energy &amp; Metals'!$A$2:$A$1048576,FALSE),FALSE)),#N/A,HLOOKUP(B$2,'Data - Energy &amp; Metals'!$B$2:$AH$1048576,MATCH($A134,'Data - Energy &amp; Metals'!$A$2:$A$1048576,FALSE),FALSE))</f>
        <v>#N/A</v>
      </c>
      <c r="C134" s="7" t="e">
        <f>IF(ISBLANK(HLOOKUP(C$2,'Data - Energy &amp; Metals'!$B$2:$AH$1048576,MATCH($A134,'Data - Energy &amp; Metals'!$A$2:$A$1048576,FALSE),FALSE)),#N/A,HLOOKUP(C$2,'Data - Energy &amp; Metals'!$B$2:$AH$1048576,MATCH($A134,'Data - Energy &amp; Metals'!$A$2:$A$1048576,FALSE),FALSE))</f>
        <v>#N/A</v>
      </c>
      <c r="D134" s="7" t="e">
        <f>IF(ISBLANK(HLOOKUP(D$2,'Data - Energy &amp; Metals'!$B$2:$AH$1048576,MATCH($A134,'Data - Energy &amp; Metals'!$A$2:$A$1048576,FALSE),FALSE)),#N/A,HLOOKUP(D$2,'Data - Energy &amp; Metals'!$B$2:$AH$1048576,MATCH($A134,'Data - Energy &amp; Metals'!$A$2:$A$1048576,FALSE),FALSE))</f>
        <v>#N/A</v>
      </c>
      <c r="E134" s="8" t="e">
        <f t="shared" si="2"/>
        <v>#N/A</v>
      </c>
    </row>
    <row r="135" spans="1:5" x14ac:dyDescent="0.25">
      <c r="A135" s="27">
        <f>IF('Data - Energy &amp; Metals'!A135="",#N/A,'Data - Energy &amp; Metals'!A135)</f>
        <v>39804</v>
      </c>
      <c r="B135" s="7" t="e">
        <f>IF(ISBLANK(HLOOKUP(B$2,'Data - Energy &amp; Metals'!$B$2:$AH$1048576,MATCH($A135,'Data - Energy &amp; Metals'!$A$2:$A$1048576,FALSE),FALSE)),#N/A,HLOOKUP(B$2,'Data - Energy &amp; Metals'!$B$2:$AH$1048576,MATCH($A135,'Data - Energy &amp; Metals'!$A$2:$A$1048576,FALSE),FALSE))</f>
        <v>#N/A</v>
      </c>
      <c r="C135" s="7" t="e">
        <f>IF(ISBLANK(HLOOKUP(C$2,'Data - Energy &amp; Metals'!$B$2:$AH$1048576,MATCH($A135,'Data - Energy &amp; Metals'!$A$2:$A$1048576,FALSE),FALSE)),#N/A,HLOOKUP(C$2,'Data - Energy &amp; Metals'!$B$2:$AH$1048576,MATCH($A135,'Data - Energy &amp; Metals'!$A$2:$A$1048576,FALSE),FALSE))</f>
        <v>#N/A</v>
      </c>
      <c r="D135" s="7" t="e">
        <f>IF(ISBLANK(HLOOKUP(D$2,'Data - Energy &amp; Metals'!$B$2:$AH$1048576,MATCH($A135,'Data - Energy &amp; Metals'!$A$2:$A$1048576,FALSE),FALSE)),#N/A,HLOOKUP(D$2,'Data - Energy &amp; Metals'!$B$2:$AH$1048576,MATCH($A135,'Data - Energy &amp; Metals'!$A$2:$A$1048576,FALSE),FALSE))</f>
        <v>#N/A</v>
      </c>
      <c r="E135" s="8" t="e">
        <f t="shared" si="2"/>
        <v>#N/A</v>
      </c>
    </row>
    <row r="136" spans="1:5" x14ac:dyDescent="0.25">
      <c r="A136" s="27">
        <f>IF('Data - Energy &amp; Metals'!A136="",#N/A,'Data - Energy &amp; Metals'!A136)</f>
        <v>39812</v>
      </c>
      <c r="B136" s="7" t="e">
        <f>IF(ISBLANK(HLOOKUP(B$2,'Data - Energy &amp; Metals'!$B$2:$AH$1048576,MATCH($A136,'Data - Energy &amp; Metals'!$A$2:$A$1048576,FALSE),FALSE)),#N/A,HLOOKUP(B$2,'Data - Energy &amp; Metals'!$B$2:$AH$1048576,MATCH($A136,'Data - Energy &amp; Metals'!$A$2:$A$1048576,FALSE),FALSE))</f>
        <v>#N/A</v>
      </c>
      <c r="C136" s="7" t="e">
        <f>IF(ISBLANK(HLOOKUP(C$2,'Data - Energy &amp; Metals'!$B$2:$AH$1048576,MATCH($A136,'Data - Energy &amp; Metals'!$A$2:$A$1048576,FALSE),FALSE)),#N/A,HLOOKUP(C$2,'Data - Energy &amp; Metals'!$B$2:$AH$1048576,MATCH($A136,'Data - Energy &amp; Metals'!$A$2:$A$1048576,FALSE),FALSE))</f>
        <v>#N/A</v>
      </c>
      <c r="D136" s="7" t="e">
        <f>IF(ISBLANK(HLOOKUP(D$2,'Data - Energy &amp; Metals'!$B$2:$AH$1048576,MATCH($A136,'Data - Energy &amp; Metals'!$A$2:$A$1048576,FALSE),FALSE)),#N/A,HLOOKUP(D$2,'Data - Energy &amp; Metals'!$B$2:$AH$1048576,MATCH($A136,'Data - Energy &amp; Metals'!$A$2:$A$1048576,FALSE),FALSE))</f>
        <v>#N/A</v>
      </c>
      <c r="E136" s="8" t="e">
        <f t="shared" si="2"/>
        <v>#N/A</v>
      </c>
    </row>
    <row r="137" spans="1:5" x14ac:dyDescent="0.25">
      <c r="A137" s="27">
        <f>IF('Data - Energy &amp; Metals'!A137="",#N/A,'Data - Energy &amp; Metals'!A137)</f>
        <v>39819</v>
      </c>
      <c r="B137" s="7" t="e">
        <f>IF(ISBLANK(HLOOKUP(B$2,'Data - Energy &amp; Metals'!$B$2:$AH$1048576,MATCH($A137,'Data - Energy &amp; Metals'!$A$2:$A$1048576,FALSE),FALSE)),#N/A,HLOOKUP(B$2,'Data - Energy &amp; Metals'!$B$2:$AH$1048576,MATCH($A137,'Data - Energy &amp; Metals'!$A$2:$A$1048576,FALSE),FALSE))</f>
        <v>#N/A</v>
      </c>
      <c r="C137" s="7" t="e">
        <f>IF(ISBLANK(HLOOKUP(C$2,'Data - Energy &amp; Metals'!$B$2:$AH$1048576,MATCH($A137,'Data - Energy &amp; Metals'!$A$2:$A$1048576,FALSE),FALSE)),#N/A,HLOOKUP(C$2,'Data - Energy &amp; Metals'!$B$2:$AH$1048576,MATCH($A137,'Data - Energy &amp; Metals'!$A$2:$A$1048576,FALSE),FALSE))</f>
        <v>#N/A</v>
      </c>
      <c r="D137" s="7" t="e">
        <f>IF(ISBLANK(HLOOKUP(D$2,'Data - Energy &amp; Metals'!$B$2:$AH$1048576,MATCH($A137,'Data - Energy &amp; Metals'!$A$2:$A$1048576,FALSE),FALSE)),#N/A,HLOOKUP(D$2,'Data - Energy &amp; Metals'!$B$2:$AH$1048576,MATCH($A137,'Data - Energy &amp; Metals'!$A$2:$A$1048576,FALSE),FALSE))</f>
        <v>#N/A</v>
      </c>
      <c r="E137" s="8" t="e">
        <f t="shared" si="2"/>
        <v>#N/A</v>
      </c>
    </row>
    <row r="138" spans="1:5" x14ac:dyDescent="0.25">
      <c r="A138" s="27">
        <f>IF('Data - Energy &amp; Metals'!A138="",#N/A,'Data - Energy &amp; Metals'!A138)</f>
        <v>39826</v>
      </c>
      <c r="B138" s="7" t="e">
        <f>IF(ISBLANK(HLOOKUP(B$2,'Data - Energy &amp; Metals'!$B$2:$AH$1048576,MATCH($A138,'Data - Energy &amp; Metals'!$A$2:$A$1048576,FALSE),FALSE)),#N/A,HLOOKUP(B$2,'Data - Energy &amp; Metals'!$B$2:$AH$1048576,MATCH($A138,'Data - Energy &amp; Metals'!$A$2:$A$1048576,FALSE),FALSE))</f>
        <v>#N/A</v>
      </c>
      <c r="C138" s="7" t="e">
        <f>IF(ISBLANK(HLOOKUP(C$2,'Data - Energy &amp; Metals'!$B$2:$AH$1048576,MATCH($A138,'Data - Energy &amp; Metals'!$A$2:$A$1048576,FALSE),FALSE)),#N/A,HLOOKUP(C$2,'Data - Energy &amp; Metals'!$B$2:$AH$1048576,MATCH($A138,'Data - Energy &amp; Metals'!$A$2:$A$1048576,FALSE),FALSE))</f>
        <v>#N/A</v>
      </c>
      <c r="D138" s="7" t="e">
        <f>IF(ISBLANK(HLOOKUP(D$2,'Data - Energy &amp; Metals'!$B$2:$AH$1048576,MATCH($A138,'Data - Energy &amp; Metals'!$A$2:$A$1048576,FALSE),FALSE)),#N/A,HLOOKUP(D$2,'Data - Energy &amp; Metals'!$B$2:$AH$1048576,MATCH($A138,'Data - Energy &amp; Metals'!$A$2:$A$1048576,FALSE),FALSE))</f>
        <v>#N/A</v>
      </c>
      <c r="E138" s="8" t="e">
        <f t="shared" si="2"/>
        <v>#N/A</v>
      </c>
    </row>
    <row r="139" spans="1:5" x14ac:dyDescent="0.25">
      <c r="A139" s="27">
        <f>IF('Data - Energy &amp; Metals'!A139="",#N/A,'Data - Energy &amp; Metals'!A139)</f>
        <v>39833</v>
      </c>
      <c r="B139" s="7" t="e">
        <f>IF(ISBLANK(HLOOKUP(B$2,'Data - Energy &amp; Metals'!$B$2:$AH$1048576,MATCH($A139,'Data - Energy &amp; Metals'!$A$2:$A$1048576,FALSE),FALSE)),#N/A,HLOOKUP(B$2,'Data - Energy &amp; Metals'!$B$2:$AH$1048576,MATCH($A139,'Data - Energy &amp; Metals'!$A$2:$A$1048576,FALSE),FALSE))</f>
        <v>#N/A</v>
      </c>
      <c r="C139" s="7" t="e">
        <f>IF(ISBLANK(HLOOKUP(C$2,'Data - Energy &amp; Metals'!$B$2:$AH$1048576,MATCH($A139,'Data - Energy &amp; Metals'!$A$2:$A$1048576,FALSE),FALSE)),#N/A,HLOOKUP(C$2,'Data - Energy &amp; Metals'!$B$2:$AH$1048576,MATCH($A139,'Data - Energy &amp; Metals'!$A$2:$A$1048576,FALSE),FALSE))</f>
        <v>#N/A</v>
      </c>
      <c r="D139" s="7" t="e">
        <f>IF(ISBLANK(HLOOKUP(D$2,'Data - Energy &amp; Metals'!$B$2:$AH$1048576,MATCH($A139,'Data - Energy &amp; Metals'!$A$2:$A$1048576,FALSE),FALSE)),#N/A,HLOOKUP(D$2,'Data - Energy &amp; Metals'!$B$2:$AH$1048576,MATCH($A139,'Data - Energy &amp; Metals'!$A$2:$A$1048576,FALSE),FALSE))</f>
        <v>#N/A</v>
      </c>
      <c r="E139" s="8" t="e">
        <f t="shared" si="2"/>
        <v>#N/A</v>
      </c>
    </row>
    <row r="140" spans="1:5" x14ac:dyDescent="0.25">
      <c r="A140" s="27">
        <f>IF('Data - Energy &amp; Metals'!A140="",#N/A,'Data - Energy &amp; Metals'!A140)</f>
        <v>39840</v>
      </c>
      <c r="B140" s="7" t="e">
        <f>IF(ISBLANK(HLOOKUP(B$2,'Data - Energy &amp; Metals'!$B$2:$AH$1048576,MATCH($A140,'Data - Energy &amp; Metals'!$A$2:$A$1048576,FALSE),FALSE)),#N/A,HLOOKUP(B$2,'Data - Energy &amp; Metals'!$B$2:$AH$1048576,MATCH($A140,'Data - Energy &amp; Metals'!$A$2:$A$1048576,FALSE),FALSE))</f>
        <v>#N/A</v>
      </c>
      <c r="C140" s="7" t="e">
        <f>IF(ISBLANK(HLOOKUP(C$2,'Data - Energy &amp; Metals'!$B$2:$AH$1048576,MATCH($A140,'Data - Energy &amp; Metals'!$A$2:$A$1048576,FALSE),FALSE)),#N/A,HLOOKUP(C$2,'Data - Energy &amp; Metals'!$B$2:$AH$1048576,MATCH($A140,'Data - Energy &amp; Metals'!$A$2:$A$1048576,FALSE),FALSE))</f>
        <v>#N/A</v>
      </c>
      <c r="D140" s="7" t="e">
        <f>IF(ISBLANK(HLOOKUP(D$2,'Data - Energy &amp; Metals'!$B$2:$AH$1048576,MATCH($A140,'Data - Energy &amp; Metals'!$A$2:$A$1048576,FALSE),FALSE)),#N/A,HLOOKUP(D$2,'Data - Energy &amp; Metals'!$B$2:$AH$1048576,MATCH($A140,'Data - Energy &amp; Metals'!$A$2:$A$1048576,FALSE),FALSE))</f>
        <v>#N/A</v>
      </c>
      <c r="E140" s="8" t="e">
        <f t="shared" si="2"/>
        <v>#N/A</v>
      </c>
    </row>
    <row r="141" spans="1:5" x14ac:dyDescent="0.25">
      <c r="A141" s="27">
        <f>IF('Data - Energy &amp; Metals'!A141="",#N/A,'Data - Energy &amp; Metals'!A141)</f>
        <v>39847</v>
      </c>
      <c r="B141" s="7" t="e">
        <f>IF(ISBLANK(HLOOKUP(B$2,'Data - Energy &amp; Metals'!$B$2:$AH$1048576,MATCH($A141,'Data - Energy &amp; Metals'!$A$2:$A$1048576,FALSE),FALSE)),#N/A,HLOOKUP(B$2,'Data - Energy &amp; Metals'!$B$2:$AH$1048576,MATCH($A141,'Data - Energy &amp; Metals'!$A$2:$A$1048576,FALSE),FALSE))</f>
        <v>#N/A</v>
      </c>
      <c r="C141" s="7" t="e">
        <f>IF(ISBLANK(HLOOKUP(C$2,'Data - Energy &amp; Metals'!$B$2:$AH$1048576,MATCH($A141,'Data - Energy &amp; Metals'!$A$2:$A$1048576,FALSE),FALSE)),#N/A,HLOOKUP(C$2,'Data - Energy &amp; Metals'!$B$2:$AH$1048576,MATCH($A141,'Data - Energy &amp; Metals'!$A$2:$A$1048576,FALSE),FALSE))</f>
        <v>#N/A</v>
      </c>
      <c r="D141" s="7" t="e">
        <f>IF(ISBLANK(HLOOKUP(D$2,'Data - Energy &amp; Metals'!$B$2:$AH$1048576,MATCH($A141,'Data - Energy &amp; Metals'!$A$2:$A$1048576,FALSE),FALSE)),#N/A,HLOOKUP(D$2,'Data - Energy &amp; Metals'!$B$2:$AH$1048576,MATCH($A141,'Data - Energy &amp; Metals'!$A$2:$A$1048576,FALSE),FALSE))</f>
        <v>#N/A</v>
      </c>
      <c r="E141" s="8" t="e">
        <f t="shared" si="2"/>
        <v>#N/A</v>
      </c>
    </row>
    <row r="142" spans="1:5" x14ac:dyDescent="0.25">
      <c r="A142" s="27">
        <f>IF('Data - Energy &amp; Metals'!A142="",#N/A,'Data - Energy &amp; Metals'!A142)</f>
        <v>39854</v>
      </c>
      <c r="B142" s="7" t="e">
        <f>IF(ISBLANK(HLOOKUP(B$2,'Data - Energy &amp; Metals'!$B$2:$AH$1048576,MATCH($A142,'Data - Energy &amp; Metals'!$A$2:$A$1048576,FALSE),FALSE)),#N/A,HLOOKUP(B$2,'Data - Energy &amp; Metals'!$B$2:$AH$1048576,MATCH($A142,'Data - Energy &amp; Metals'!$A$2:$A$1048576,FALSE),FALSE))</f>
        <v>#N/A</v>
      </c>
      <c r="C142" s="7" t="e">
        <f>IF(ISBLANK(HLOOKUP(C$2,'Data - Energy &amp; Metals'!$B$2:$AH$1048576,MATCH($A142,'Data - Energy &amp; Metals'!$A$2:$A$1048576,FALSE),FALSE)),#N/A,HLOOKUP(C$2,'Data - Energy &amp; Metals'!$B$2:$AH$1048576,MATCH($A142,'Data - Energy &amp; Metals'!$A$2:$A$1048576,FALSE),FALSE))</f>
        <v>#N/A</v>
      </c>
      <c r="D142" s="7" t="e">
        <f>IF(ISBLANK(HLOOKUP(D$2,'Data - Energy &amp; Metals'!$B$2:$AH$1048576,MATCH($A142,'Data - Energy &amp; Metals'!$A$2:$A$1048576,FALSE),FALSE)),#N/A,HLOOKUP(D$2,'Data - Energy &amp; Metals'!$B$2:$AH$1048576,MATCH($A142,'Data - Energy &amp; Metals'!$A$2:$A$1048576,FALSE),FALSE))</f>
        <v>#N/A</v>
      </c>
      <c r="E142" s="8" t="e">
        <f t="shared" si="2"/>
        <v>#N/A</v>
      </c>
    </row>
    <row r="143" spans="1:5" x14ac:dyDescent="0.25">
      <c r="A143" s="27">
        <f>IF('Data - Energy &amp; Metals'!A143="",#N/A,'Data - Energy &amp; Metals'!A143)</f>
        <v>39861</v>
      </c>
      <c r="B143" s="7" t="e">
        <f>IF(ISBLANK(HLOOKUP(B$2,'Data - Energy &amp; Metals'!$B$2:$AH$1048576,MATCH($A143,'Data - Energy &amp; Metals'!$A$2:$A$1048576,FALSE),FALSE)),#N/A,HLOOKUP(B$2,'Data - Energy &amp; Metals'!$B$2:$AH$1048576,MATCH($A143,'Data - Energy &amp; Metals'!$A$2:$A$1048576,FALSE),FALSE))</f>
        <v>#N/A</v>
      </c>
      <c r="C143" s="7" t="e">
        <f>IF(ISBLANK(HLOOKUP(C$2,'Data - Energy &amp; Metals'!$B$2:$AH$1048576,MATCH($A143,'Data - Energy &amp; Metals'!$A$2:$A$1048576,FALSE),FALSE)),#N/A,HLOOKUP(C$2,'Data - Energy &amp; Metals'!$B$2:$AH$1048576,MATCH($A143,'Data - Energy &amp; Metals'!$A$2:$A$1048576,FALSE),FALSE))</f>
        <v>#N/A</v>
      </c>
      <c r="D143" s="7" t="e">
        <f>IF(ISBLANK(HLOOKUP(D$2,'Data - Energy &amp; Metals'!$B$2:$AH$1048576,MATCH($A143,'Data - Energy &amp; Metals'!$A$2:$A$1048576,FALSE),FALSE)),#N/A,HLOOKUP(D$2,'Data - Energy &amp; Metals'!$B$2:$AH$1048576,MATCH($A143,'Data - Energy &amp; Metals'!$A$2:$A$1048576,FALSE),FALSE))</f>
        <v>#N/A</v>
      </c>
      <c r="E143" s="8" t="e">
        <f t="shared" si="2"/>
        <v>#N/A</v>
      </c>
    </row>
    <row r="144" spans="1:5" x14ac:dyDescent="0.25">
      <c r="A144" s="27">
        <f>IF('Data - Energy &amp; Metals'!A144="",#N/A,'Data - Energy &amp; Metals'!A144)</f>
        <v>39868</v>
      </c>
      <c r="B144" s="7" t="e">
        <f>IF(ISBLANK(HLOOKUP(B$2,'Data - Energy &amp; Metals'!$B$2:$AH$1048576,MATCH($A144,'Data - Energy &amp; Metals'!$A$2:$A$1048576,FALSE),FALSE)),#N/A,HLOOKUP(B$2,'Data - Energy &amp; Metals'!$B$2:$AH$1048576,MATCH($A144,'Data - Energy &amp; Metals'!$A$2:$A$1048576,FALSE),FALSE))</f>
        <v>#N/A</v>
      </c>
      <c r="C144" s="7" t="e">
        <f>IF(ISBLANK(HLOOKUP(C$2,'Data - Energy &amp; Metals'!$B$2:$AH$1048576,MATCH($A144,'Data - Energy &amp; Metals'!$A$2:$A$1048576,FALSE),FALSE)),#N/A,HLOOKUP(C$2,'Data - Energy &amp; Metals'!$B$2:$AH$1048576,MATCH($A144,'Data - Energy &amp; Metals'!$A$2:$A$1048576,FALSE),FALSE))</f>
        <v>#N/A</v>
      </c>
      <c r="D144" s="7" t="e">
        <f>IF(ISBLANK(HLOOKUP(D$2,'Data - Energy &amp; Metals'!$B$2:$AH$1048576,MATCH($A144,'Data - Energy &amp; Metals'!$A$2:$A$1048576,FALSE),FALSE)),#N/A,HLOOKUP(D$2,'Data - Energy &amp; Metals'!$B$2:$AH$1048576,MATCH($A144,'Data - Energy &amp; Metals'!$A$2:$A$1048576,FALSE),FALSE))</f>
        <v>#N/A</v>
      </c>
      <c r="E144" s="8" t="e">
        <f t="shared" si="2"/>
        <v>#N/A</v>
      </c>
    </row>
    <row r="145" spans="1:5" x14ac:dyDescent="0.25">
      <c r="A145" s="27">
        <f>IF('Data - Energy &amp; Metals'!A145="",#N/A,'Data - Energy &amp; Metals'!A145)</f>
        <v>39875</v>
      </c>
      <c r="B145" s="7" t="e">
        <f>IF(ISBLANK(HLOOKUP(B$2,'Data - Energy &amp; Metals'!$B$2:$AH$1048576,MATCH($A145,'Data - Energy &amp; Metals'!$A$2:$A$1048576,FALSE),FALSE)),#N/A,HLOOKUP(B$2,'Data - Energy &amp; Metals'!$B$2:$AH$1048576,MATCH($A145,'Data - Energy &amp; Metals'!$A$2:$A$1048576,FALSE),FALSE))</f>
        <v>#N/A</v>
      </c>
      <c r="C145" s="7" t="e">
        <f>IF(ISBLANK(HLOOKUP(C$2,'Data - Energy &amp; Metals'!$B$2:$AH$1048576,MATCH($A145,'Data - Energy &amp; Metals'!$A$2:$A$1048576,FALSE),FALSE)),#N/A,HLOOKUP(C$2,'Data - Energy &amp; Metals'!$B$2:$AH$1048576,MATCH($A145,'Data - Energy &amp; Metals'!$A$2:$A$1048576,FALSE),FALSE))</f>
        <v>#N/A</v>
      </c>
      <c r="D145" s="7" t="e">
        <f>IF(ISBLANK(HLOOKUP(D$2,'Data - Energy &amp; Metals'!$B$2:$AH$1048576,MATCH($A145,'Data - Energy &amp; Metals'!$A$2:$A$1048576,FALSE),FALSE)),#N/A,HLOOKUP(D$2,'Data - Energy &amp; Metals'!$B$2:$AH$1048576,MATCH($A145,'Data - Energy &amp; Metals'!$A$2:$A$1048576,FALSE),FALSE))</f>
        <v>#N/A</v>
      </c>
      <c r="E145" s="8" t="e">
        <f t="shared" si="2"/>
        <v>#N/A</v>
      </c>
    </row>
    <row r="146" spans="1:5" x14ac:dyDescent="0.25">
      <c r="A146" s="27">
        <f>IF('Data - Energy &amp; Metals'!A146="",#N/A,'Data - Energy &amp; Metals'!A146)</f>
        <v>39882</v>
      </c>
      <c r="B146" s="7" t="e">
        <f>IF(ISBLANK(HLOOKUP(B$2,'Data - Energy &amp; Metals'!$B$2:$AH$1048576,MATCH($A146,'Data - Energy &amp; Metals'!$A$2:$A$1048576,FALSE),FALSE)),#N/A,HLOOKUP(B$2,'Data - Energy &amp; Metals'!$B$2:$AH$1048576,MATCH($A146,'Data - Energy &amp; Metals'!$A$2:$A$1048576,FALSE),FALSE))</f>
        <v>#N/A</v>
      </c>
      <c r="C146" s="7" t="e">
        <f>IF(ISBLANK(HLOOKUP(C$2,'Data - Energy &amp; Metals'!$B$2:$AH$1048576,MATCH($A146,'Data - Energy &amp; Metals'!$A$2:$A$1048576,FALSE),FALSE)),#N/A,HLOOKUP(C$2,'Data - Energy &amp; Metals'!$B$2:$AH$1048576,MATCH($A146,'Data - Energy &amp; Metals'!$A$2:$A$1048576,FALSE),FALSE))</f>
        <v>#N/A</v>
      </c>
      <c r="D146" s="7" t="e">
        <f>IF(ISBLANK(HLOOKUP(D$2,'Data - Energy &amp; Metals'!$B$2:$AH$1048576,MATCH($A146,'Data - Energy &amp; Metals'!$A$2:$A$1048576,FALSE),FALSE)),#N/A,HLOOKUP(D$2,'Data - Energy &amp; Metals'!$B$2:$AH$1048576,MATCH($A146,'Data - Energy &amp; Metals'!$A$2:$A$1048576,FALSE),FALSE))</f>
        <v>#N/A</v>
      </c>
      <c r="E146" s="8" t="e">
        <f t="shared" si="2"/>
        <v>#N/A</v>
      </c>
    </row>
    <row r="147" spans="1:5" x14ac:dyDescent="0.25">
      <c r="A147" s="27">
        <f>IF('Data - Energy &amp; Metals'!A147="",#N/A,'Data - Energy &amp; Metals'!A147)</f>
        <v>39889</v>
      </c>
      <c r="B147" s="7" t="e">
        <f>IF(ISBLANK(HLOOKUP(B$2,'Data - Energy &amp; Metals'!$B$2:$AH$1048576,MATCH($A147,'Data - Energy &amp; Metals'!$A$2:$A$1048576,FALSE),FALSE)),#N/A,HLOOKUP(B$2,'Data - Energy &amp; Metals'!$B$2:$AH$1048576,MATCH($A147,'Data - Energy &amp; Metals'!$A$2:$A$1048576,FALSE),FALSE))</f>
        <v>#N/A</v>
      </c>
      <c r="C147" s="7" t="e">
        <f>IF(ISBLANK(HLOOKUP(C$2,'Data - Energy &amp; Metals'!$B$2:$AH$1048576,MATCH($A147,'Data - Energy &amp; Metals'!$A$2:$A$1048576,FALSE),FALSE)),#N/A,HLOOKUP(C$2,'Data - Energy &amp; Metals'!$B$2:$AH$1048576,MATCH($A147,'Data - Energy &amp; Metals'!$A$2:$A$1048576,FALSE),FALSE))</f>
        <v>#N/A</v>
      </c>
      <c r="D147" s="7" t="e">
        <f>IF(ISBLANK(HLOOKUP(D$2,'Data - Energy &amp; Metals'!$B$2:$AH$1048576,MATCH($A147,'Data - Energy &amp; Metals'!$A$2:$A$1048576,FALSE),FALSE)),#N/A,HLOOKUP(D$2,'Data - Energy &amp; Metals'!$B$2:$AH$1048576,MATCH($A147,'Data - Energy &amp; Metals'!$A$2:$A$1048576,FALSE),FALSE))</f>
        <v>#N/A</v>
      </c>
      <c r="E147" s="8" t="e">
        <f t="shared" si="2"/>
        <v>#N/A</v>
      </c>
    </row>
    <row r="148" spans="1:5" x14ac:dyDescent="0.25">
      <c r="A148" s="27">
        <f>IF('Data - Energy &amp; Metals'!A148="",#N/A,'Data - Energy &amp; Metals'!A148)</f>
        <v>39896</v>
      </c>
      <c r="B148" s="7" t="e">
        <f>IF(ISBLANK(HLOOKUP(B$2,'Data - Energy &amp; Metals'!$B$2:$AH$1048576,MATCH($A148,'Data - Energy &amp; Metals'!$A$2:$A$1048576,FALSE),FALSE)),#N/A,HLOOKUP(B$2,'Data - Energy &amp; Metals'!$B$2:$AH$1048576,MATCH($A148,'Data - Energy &amp; Metals'!$A$2:$A$1048576,FALSE),FALSE))</f>
        <v>#N/A</v>
      </c>
      <c r="C148" s="7" t="e">
        <f>IF(ISBLANK(HLOOKUP(C$2,'Data - Energy &amp; Metals'!$B$2:$AH$1048576,MATCH($A148,'Data - Energy &amp; Metals'!$A$2:$A$1048576,FALSE),FALSE)),#N/A,HLOOKUP(C$2,'Data - Energy &amp; Metals'!$B$2:$AH$1048576,MATCH($A148,'Data - Energy &amp; Metals'!$A$2:$A$1048576,FALSE),FALSE))</f>
        <v>#N/A</v>
      </c>
      <c r="D148" s="7" t="e">
        <f>IF(ISBLANK(HLOOKUP(D$2,'Data - Energy &amp; Metals'!$B$2:$AH$1048576,MATCH($A148,'Data - Energy &amp; Metals'!$A$2:$A$1048576,FALSE),FALSE)),#N/A,HLOOKUP(D$2,'Data - Energy &amp; Metals'!$B$2:$AH$1048576,MATCH($A148,'Data - Energy &amp; Metals'!$A$2:$A$1048576,FALSE),FALSE))</f>
        <v>#N/A</v>
      </c>
      <c r="E148" s="8" t="e">
        <f t="shared" si="2"/>
        <v>#N/A</v>
      </c>
    </row>
    <row r="149" spans="1:5" x14ac:dyDescent="0.25">
      <c r="A149" s="27">
        <f>IF('Data - Energy &amp; Metals'!A149="",#N/A,'Data - Energy &amp; Metals'!A149)</f>
        <v>39903</v>
      </c>
      <c r="B149" s="7" t="e">
        <f>IF(ISBLANK(HLOOKUP(B$2,'Data - Energy &amp; Metals'!$B$2:$AH$1048576,MATCH($A149,'Data - Energy &amp; Metals'!$A$2:$A$1048576,FALSE),FALSE)),#N/A,HLOOKUP(B$2,'Data - Energy &amp; Metals'!$B$2:$AH$1048576,MATCH($A149,'Data - Energy &amp; Metals'!$A$2:$A$1048576,FALSE),FALSE))</f>
        <v>#N/A</v>
      </c>
      <c r="C149" s="7" t="e">
        <f>IF(ISBLANK(HLOOKUP(C$2,'Data - Energy &amp; Metals'!$B$2:$AH$1048576,MATCH($A149,'Data - Energy &amp; Metals'!$A$2:$A$1048576,FALSE),FALSE)),#N/A,HLOOKUP(C$2,'Data - Energy &amp; Metals'!$B$2:$AH$1048576,MATCH($A149,'Data - Energy &amp; Metals'!$A$2:$A$1048576,FALSE),FALSE))</f>
        <v>#N/A</v>
      </c>
      <c r="D149" s="7" t="e">
        <f>IF(ISBLANK(HLOOKUP(D$2,'Data - Energy &amp; Metals'!$B$2:$AH$1048576,MATCH($A149,'Data - Energy &amp; Metals'!$A$2:$A$1048576,FALSE),FALSE)),#N/A,HLOOKUP(D$2,'Data - Energy &amp; Metals'!$B$2:$AH$1048576,MATCH($A149,'Data - Energy &amp; Metals'!$A$2:$A$1048576,FALSE),FALSE))</f>
        <v>#N/A</v>
      </c>
      <c r="E149" s="8" t="e">
        <f t="shared" si="2"/>
        <v>#N/A</v>
      </c>
    </row>
    <row r="150" spans="1:5" x14ac:dyDescent="0.25">
      <c r="A150" s="27">
        <f>IF('Data - Energy &amp; Metals'!A150="",#N/A,'Data - Energy &amp; Metals'!A150)</f>
        <v>39910</v>
      </c>
      <c r="B150" s="7" t="e">
        <f>IF(ISBLANK(HLOOKUP(B$2,'Data - Energy &amp; Metals'!$B$2:$AH$1048576,MATCH($A150,'Data - Energy &amp; Metals'!$A$2:$A$1048576,FALSE),FALSE)),#N/A,HLOOKUP(B$2,'Data - Energy &amp; Metals'!$B$2:$AH$1048576,MATCH($A150,'Data - Energy &amp; Metals'!$A$2:$A$1048576,FALSE),FALSE))</f>
        <v>#N/A</v>
      </c>
      <c r="C150" s="7" t="e">
        <f>IF(ISBLANK(HLOOKUP(C$2,'Data - Energy &amp; Metals'!$B$2:$AH$1048576,MATCH($A150,'Data - Energy &amp; Metals'!$A$2:$A$1048576,FALSE),FALSE)),#N/A,HLOOKUP(C$2,'Data - Energy &amp; Metals'!$B$2:$AH$1048576,MATCH($A150,'Data - Energy &amp; Metals'!$A$2:$A$1048576,FALSE),FALSE))</f>
        <v>#N/A</v>
      </c>
      <c r="D150" s="7" t="e">
        <f>IF(ISBLANK(HLOOKUP(D$2,'Data - Energy &amp; Metals'!$B$2:$AH$1048576,MATCH($A150,'Data - Energy &amp; Metals'!$A$2:$A$1048576,FALSE),FALSE)),#N/A,HLOOKUP(D$2,'Data - Energy &amp; Metals'!$B$2:$AH$1048576,MATCH($A150,'Data - Energy &amp; Metals'!$A$2:$A$1048576,FALSE),FALSE))</f>
        <v>#N/A</v>
      </c>
      <c r="E150" s="8" t="e">
        <f t="shared" si="2"/>
        <v>#N/A</v>
      </c>
    </row>
    <row r="151" spans="1:5" x14ac:dyDescent="0.25">
      <c r="A151" s="27">
        <f>IF('Data - Energy &amp; Metals'!A151="",#N/A,'Data - Energy &amp; Metals'!A151)</f>
        <v>39917</v>
      </c>
      <c r="B151" s="7" t="e">
        <f>IF(ISBLANK(HLOOKUP(B$2,'Data - Energy &amp; Metals'!$B$2:$AH$1048576,MATCH($A151,'Data - Energy &amp; Metals'!$A$2:$A$1048576,FALSE),FALSE)),#N/A,HLOOKUP(B$2,'Data - Energy &amp; Metals'!$B$2:$AH$1048576,MATCH($A151,'Data - Energy &amp; Metals'!$A$2:$A$1048576,FALSE),FALSE))</f>
        <v>#N/A</v>
      </c>
      <c r="C151" s="7" t="e">
        <f>IF(ISBLANK(HLOOKUP(C$2,'Data - Energy &amp; Metals'!$B$2:$AH$1048576,MATCH($A151,'Data - Energy &amp; Metals'!$A$2:$A$1048576,FALSE),FALSE)),#N/A,HLOOKUP(C$2,'Data - Energy &amp; Metals'!$B$2:$AH$1048576,MATCH($A151,'Data - Energy &amp; Metals'!$A$2:$A$1048576,FALSE),FALSE))</f>
        <v>#N/A</v>
      </c>
      <c r="D151" s="7" t="e">
        <f>IF(ISBLANK(HLOOKUP(D$2,'Data - Energy &amp; Metals'!$B$2:$AH$1048576,MATCH($A151,'Data - Energy &amp; Metals'!$A$2:$A$1048576,FALSE),FALSE)),#N/A,HLOOKUP(D$2,'Data - Energy &amp; Metals'!$B$2:$AH$1048576,MATCH($A151,'Data - Energy &amp; Metals'!$A$2:$A$1048576,FALSE),FALSE))</f>
        <v>#N/A</v>
      </c>
      <c r="E151" s="8" t="e">
        <f t="shared" si="2"/>
        <v>#N/A</v>
      </c>
    </row>
    <row r="152" spans="1:5" x14ac:dyDescent="0.25">
      <c r="A152" s="27">
        <f>IF('Data - Energy &amp; Metals'!A152="",#N/A,'Data - Energy &amp; Metals'!A152)</f>
        <v>39924</v>
      </c>
      <c r="B152" s="7" t="e">
        <f>IF(ISBLANK(HLOOKUP(B$2,'Data - Energy &amp; Metals'!$B$2:$AH$1048576,MATCH($A152,'Data - Energy &amp; Metals'!$A$2:$A$1048576,FALSE),FALSE)),#N/A,HLOOKUP(B$2,'Data - Energy &amp; Metals'!$B$2:$AH$1048576,MATCH($A152,'Data - Energy &amp; Metals'!$A$2:$A$1048576,FALSE),FALSE))</f>
        <v>#N/A</v>
      </c>
      <c r="C152" s="7" t="e">
        <f>IF(ISBLANK(HLOOKUP(C$2,'Data - Energy &amp; Metals'!$B$2:$AH$1048576,MATCH($A152,'Data - Energy &amp; Metals'!$A$2:$A$1048576,FALSE),FALSE)),#N/A,HLOOKUP(C$2,'Data - Energy &amp; Metals'!$B$2:$AH$1048576,MATCH($A152,'Data - Energy &amp; Metals'!$A$2:$A$1048576,FALSE),FALSE))</f>
        <v>#N/A</v>
      </c>
      <c r="D152" s="7" t="e">
        <f>IF(ISBLANK(HLOOKUP(D$2,'Data - Energy &amp; Metals'!$B$2:$AH$1048576,MATCH($A152,'Data - Energy &amp; Metals'!$A$2:$A$1048576,FALSE),FALSE)),#N/A,HLOOKUP(D$2,'Data - Energy &amp; Metals'!$B$2:$AH$1048576,MATCH($A152,'Data - Energy &amp; Metals'!$A$2:$A$1048576,FALSE),FALSE))</f>
        <v>#N/A</v>
      </c>
      <c r="E152" s="8" t="e">
        <f t="shared" si="2"/>
        <v>#N/A</v>
      </c>
    </row>
    <row r="153" spans="1:5" x14ac:dyDescent="0.25">
      <c r="A153" s="27">
        <f>IF('Data - Energy &amp; Metals'!A153="",#N/A,'Data - Energy &amp; Metals'!A153)</f>
        <v>39931</v>
      </c>
      <c r="B153" s="7" t="e">
        <f>IF(ISBLANK(HLOOKUP(B$2,'Data - Energy &amp; Metals'!$B$2:$AH$1048576,MATCH($A153,'Data - Energy &amp; Metals'!$A$2:$A$1048576,FALSE),FALSE)),#N/A,HLOOKUP(B$2,'Data - Energy &amp; Metals'!$B$2:$AH$1048576,MATCH($A153,'Data - Energy &amp; Metals'!$A$2:$A$1048576,FALSE),FALSE))</f>
        <v>#N/A</v>
      </c>
      <c r="C153" s="7" t="e">
        <f>IF(ISBLANK(HLOOKUP(C$2,'Data - Energy &amp; Metals'!$B$2:$AH$1048576,MATCH($A153,'Data - Energy &amp; Metals'!$A$2:$A$1048576,FALSE),FALSE)),#N/A,HLOOKUP(C$2,'Data - Energy &amp; Metals'!$B$2:$AH$1048576,MATCH($A153,'Data - Energy &amp; Metals'!$A$2:$A$1048576,FALSE),FALSE))</f>
        <v>#N/A</v>
      </c>
      <c r="D153" s="7" t="e">
        <f>IF(ISBLANK(HLOOKUP(D$2,'Data - Energy &amp; Metals'!$B$2:$AH$1048576,MATCH($A153,'Data - Energy &amp; Metals'!$A$2:$A$1048576,FALSE),FALSE)),#N/A,HLOOKUP(D$2,'Data - Energy &amp; Metals'!$B$2:$AH$1048576,MATCH($A153,'Data - Energy &amp; Metals'!$A$2:$A$1048576,FALSE),FALSE))</f>
        <v>#N/A</v>
      </c>
      <c r="E153" s="8" t="e">
        <f t="shared" si="2"/>
        <v>#N/A</v>
      </c>
    </row>
    <row r="154" spans="1:5" x14ac:dyDescent="0.25">
      <c r="A154" s="27">
        <f>IF('Data - Energy &amp; Metals'!A154="",#N/A,'Data - Energy &amp; Metals'!A154)</f>
        <v>39938</v>
      </c>
      <c r="B154" s="7" t="e">
        <f>IF(ISBLANK(HLOOKUP(B$2,'Data - Energy &amp; Metals'!$B$2:$AH$1048576,MATCH($A154,'Data - Energy &amp; Metals'!$A$2:$A$1048576,FALSE),FALSE)),#N/A,HLOOKUP(B$2,'Data - Energy &amp; Metals'!$B$2:$AH$1048576,MATCH($A154,'Data - Energy &amp; Metals'!$A$2:$A$1048576,FALSE),FALSE))</f>
        <v>#N/A</v>
      </c>
      <c r="C154" s="7" t="e">
        <f>IF(ISBLANK(HLOOKUP(C$2,'Data - Energy &amp; Metals'!$B$2:$AH$1048576,MATCH($A154,'Data - Energy &amp; Metals'!$A$2:$A$1048576,FALSE),FALSE)),#N/A,HLOOKUP(C$2,'Data - Energy &amp; Metals'!$B$2:$AH$1048576,MATCH($A154,'Data - Energy &amp; Metals'!$A$2:$A$1048576,FALSE),FALSE))</f>
        <v>#N/A</v>
      </c>
      <c r="D154" s="7" t="e">
        <f>IF(ISBLANK(HLOOKUP(D$2,'Data - Energy &amp; Metals'!$B$2:$AH$1048576,MATCH($A154,'Data - Energy &amp; Metals'!$A$2:$A$1048576,FALSE),FALSE)),#N/A,HLOOKUP(D$2,'Data - Energy &amp; Metals'!$B$2:$AH$1048576,MATCH($A154,'Data - Energy &amp; Metals'!$A$2:$A$1048576,FALSE),FALSE))</f>
        <v>#N/A</v>
      </c>
      <c r="E154" s="8" t="e">
        <f t="shared" si="2"/>
        <v>#N/A</v>
      </c>
    </row>
    <row r="155" spans="1:5" x14ac:dyDescent="0.25">
      <c r="A155" s="27">
        <f>IF('Data - Energy &amp; Metals'!A155="",#N/A,'Data - Energy &amp; Metals'!A155)</f>
        <v>39945</v>
      </c>
      <c r="B155" s="7" t="e">
        <f>IF(ISBLANK(HLOOKUP(B$2,'Data - Energy &amp; Metals'!$B$2:$AH$1048576,MATCH($A155,'Data - Energy &amp; Metals'!$A$2:$A$1048576,FALSE),FALSE)),#N/A,HLOOKUP(B$2,'Data - Energy &amp; Metals'!$B$2:$AH$1048576,MATCH($A155,'Data - Energy &amp; Metals'!$A$2:$A$1048576,FALSE),FALSE))</f>
        <v>#N/A</v>
      </c>
      <c r="C155" s="7" t="e">
        <f>IF(ISBLANK(HLOOKUP(C$2,'Data - Energy &amp; Metals'!$B$2:$AH$1048576,MATCH($A155,'Data - Energy &amp; Metals'!$A$2:$A$1048576,FALSE),FALSE)),#N/A,HLOOKUP(C$2,'Data - Energy &amp; Metals'!$B$2:$AH$1048576,MATCH($A155,'Data - Energy &amp; Metals'!$A$2:$A$1048576,FALSE),FALSE))</f>
        <v>#N/A</v>
      </c>
      <c r="D155" s="7" t="e">
        <f>IF(ISBLANK(HLOOKUP(D$2,'Data - Energy &amp; Metals'!$B$2:$AH$1048576,MATCH($A155,'Data - Energy &amp; Metals'!$A$2:$A$1048576,FALSE),FALSE)),#N/A,HLOOKUP(D$2,'Data - Energy &amp; Metals'!$B$2:$AH$1048576,MATCH($A155,'Data - Energy &amp; Metals'!$A$2:$A$1048576,FALSE),FALSE))</f>
        <v>#N/A</v>
      </c>
      <c r="E155" s="8" t="e">
        <f t="shared" si="2"/>
        <v>#N/A</v>
      </c>
    </row>
    <row r="156" spans="1:5" x14ac:dyDescent="0.25">
      <c r="A156" s="27">
        <f>IF('Data - Energy &amp; Metals'!A156="",#N/A,'Data - Energy &amp; Metals'!A156)</f>
        <v>39952</v>
      </c>
      <c r="B156" s="7" t="e">
        <f>IF(ISBLANK(HLOOKUP(B$2,'Data - Energy &amp; Metals'!$B$2:$AH$1048576,MATCH($A156,'Data - Energy &amp; Metals'!$A$2:$A$1048576,FALSE),FALSE)),#N/A,HLOOKUP(B$2,'Data - Energy &amp; Metals'!$B$2:$AH$1048576,MATCH($A156,'Data - Energy &amp; Metals'!$A$2:$A$1048576,FALSE),FALSE))</f>
        <v>#N/A</v>
      </c>
      <c r="C156" s="7" t="e">
        <f>IF(ISBLANK(HLOOKUP(C$2,'Data - Energy &amp; Metals'!$B$2:$AH$1048576,MATCH($A156,'Data - Energy &amp; Metals'!$A$2:$A$1048576,FALSE),FALSE)),#N/A,HLOOKUP(C$2,'Data - Energy &amp; Metals'!$B$2:$AH$1048576,MATCH($A156,'Data - Energy &amp; Metals'!$A$2:$A$1048576,FALSE),FALSE))</f>
        <v>#N/A</v>
      </c>
      <c r="D156" s="7" t="e">
        <f>IF(ISBLANK(HLOOKUP(D$2,'Data - Energy &amp; Metals'!$B$2:$AH$1048576,MATCH($A156,'Data - Energy &amp; Metals'!$A$2:$A$1048576,FALSE),FALSE)),#N/A,HLOOKUP(D$2,'Data - Energy &amp; Metals'!$B$2:$AH$1048576,MATCH($A156,'Data - Energy &amp; Metals'!$A$2:$A$1048576,FALSE),FALSE))</f>
        <v>#N/A</v>
      </c>
      <c r="E156" s="8" t="e">
        <f t="shared" si="2"/>
        <v>#N/A</v>
      </c>
    </row>
    <row r="157" spans="1:5" x14ac:dyDescent="0.25">
      <c r="A157" s="27">
        <f>IF('Data - Energy &amp; Metals'!A157="",#N/A,'Data - Energy &amp; Metals'!A157)</f>
        <v>39959</v>
      </c>
      <c r="B157" s="7" t="e">
        <f>IF(ISBLANK(HLOOKUP(B$2,'Data - Energy &amp; Metals'!$B$2:$AH$1048576,MATCH($A157,'Data - Energy &amp; Metals'!$A$2:$A$1048576,FALSE),FALSE)),#N/A,HLOOKUP(B$2,'Data - Energy &amp; Metals'!$B$2:$AH$1048576,MATCH($A157,'Data - Energy &amp; Metals'!$A$2:$A$1048576,FALSE),FALSE))</f>
        <v>#N/A</v>
      </c>
      <c r="C157" s="7" t="e">
        <f>IF(ISBLANK(HLOOKUP(C$2,'Data - Energy &amp; Metals'!$B$2:$AH$1048576,MATCH($A157,'Data - Energy &amp; Metals'!$A$2:$A$1048576,FALSE),FALSE)),#N/A,HLOOKUP(C$2,'Data - Energy &amp; Metals'!$B$2:$AH$1048576,MATCH($A157,'Data - Energy &amp; Metals'!$A$2:$A$1048576,FALSE),FALSE))</f>
        <v>#N/A</v>
      </c>
      <c r="D157" s="7" t="e">
        <f>IF(ISBLANK(HLOOKUP(D$2,'Data - Energy &amp; Metals'!$B$2:$AH$1048576,MATCH($A157,'Data - Energy &amp; Metals'!$A$2:$A$1048576,FALSE),FALSE)),#N/A,HLOOKUP(D$2,'Data - Energy &amp; Metals'!$B$2:$AH$1048576,MATCH($A157,'Data - Energy &amp; Metals'!$A$2:$A$1048576,FALSE),FALSE))</f>
        <v>#N/A</v>
      </c>
      <c r="E157" s="8" t="e">
        <f t="shared" si="2"/>
        <v>#N/A</v>
      </c>
    </row>
    <row r="158" spans="1:5" x14ac:dyDescent="0.25">
      <c r="A158" s="27">
        <f>IF('Data - Energy &amp; Metals'!A158="",#N/A,'Data - Energy &amp; Metals'!A158)</f>
        <v>39966</v>
      </c>
      <c r="B158" s="7" t="e">
        <f>IF(ISBLANK(HLOOKUP(B$2,'Data - Energy &amp; Metals'!$B$2:$AH$1048576,MATCH($A158,'Data - Energy &amp; Metals'!$A$2:$A$1048576,FALSE),FALSE)),#N/A,HLOOKUP(B$2,'Data - Energy &amp; Metals'!$B$2:$AH$1048576,MATCH($A158,'Data - Energy &amp; Metals'!$A$2:$A$1048576,FALSE),FALSE))</f>
        <v>#N/A</v>
      </c>
      <c r="C158" s="7" t="e">
        <f>IF(ISBLANK(HLOOKUP(C$2,'Data - Energy &amp; Metals'!$B$2:$AH$1048576,MATCH($A158,'Data - Energy &amp; Metals'!$A$2:$A$1048576,FALSE),FALSE)),#N/A,HLOOKUP(C$2,'Data - Energy &amp; Metals'!$B$2:$AH$1048576,MATCH($A158,'Data - Energy &amp; Metals'!$A$2:$A$1048576,FALSE),FALSE))</f>
        <v>#N/A</v>
      </c>
      <c r="D158" s="7" t="e">
        <f>IF(ISBLANK(HLOOKUP(D$2,'Data - Energy &amp; Metals'!$B$2:$AH$1048576,MATCH($A158,'Data - Energy &amp; Metals'!$A$2:$A$1048576,FALSE),FALSE)),#N/A,HLOOKUP(D$2,'Data - Energy &amp; Metals'!$B$2:$AH$1048576,MATCH($A158,'Data - Energy &amp; Metals'!$A$2:$A$1048576,FALSE),FALSE))</f>
        <v>#N/A</v>
      </c>
      <c r="E158" s="8" t="e">
        <f t="shared" si="2"/>
        <v>#N/A</v>
      </c>
    </row>
    <row r="159" spans="1:5" x14ac:dyDescent="0.25">
      <c r="A159" s="27">
        <f>IF('Data - Energy &amp; Metals'!A159="",#N/A,'Data - Energy &amp; Metals'!A159)</f>
        <v>39973</v>
      </c>
      <c r="B159" s="7" t="e">
        <f>IF(ISBLANK(HLOOKUP(B$2,'Data - Energy &amp; Metals'!$B$2:$AH$1048576,MATCH($A159,'Data - Energy &amp; Metals'!$A$2:$A$1048576,FALSE),FALSE)),#N/A,HLOOKUP(B$2,'Data - Energy &amp; Metals'!$B$2:$AH$1048576,MATCH($A159,'Data - Energy &amp; Metals'!$A$2:$A$1048576,FALSE),FALSE))</f>
        <v>#N/A</v>
      </c>
      <c r="C159" s="7" t="e">
        <f>IF(ISBLANK(HLOOKUP(C$2,'Data - Energy &amp; Metals'!$B$2:$AH$1048576,MATCH($A159,'Data - Energy &amp; Metals'!$A$2:$A$1048576,FALSE),FALSE)),#N/A,HLOOKUP(C$2,'Data - Energy &amp; Metals'!$B$2:$AH$1048576,MATCH($A159,'Data - Energy &amp; Metals'!$A$2:$A$1048576,FALSE),FALSE))</f>
        <v>#N/A</v>
      </c>
      <c r="D159" s="7" t="e">
        <f>IF(ISBLANK(HLOOKUP(D$2,'Data - Energy &amp; Metals'!$B$2:$AH$1048576,MATCH($A159,'Data - Energy &amp; Metals'!$A$2:$A$1048576,FALSE),FALSE)),#N/A,HLOOKUP(D$2,'Data - Energy &amp; Metals'!$B$2:$AH$1048576,MATCH($A159,'Data - Energy &amp; Metals'!$A$2:$A$1048576,FALSE),FALSE))</f>
        <v>#N/A</v>
      </c>
      <c r="E159" s="8" t="e">
        <f t="shared" si="2"/>
        <v>#N/A</v>
      </c>
    </row>
    <row r="160" spans="1:5" x14ac:dyDescent="0.25">
      <c r="A160" s="27">
        <f>IF('Data - Energy &amp; Metals'!A160="",#N/A,'Data - Energy &amp; Metals'!A160)</f>
        <v>39980</v>
      </c>
      <c r="B160" s="7" t="e">
        <f>IF(ISBLANK(HLOOKUP(B$2,'Data - Energy &amp; Metals'!$B$2:$AH$1048576,MATCH($A160,'Data - Energy &amp; Metals'!$A$2:$A$1048576,FALSE),FALSE)),#N/A,HLOOKUP(B$2,'Data - Energy &amp; Metals'!$B$2:$AH$1048576,MATCH($A160,'Data - Energy &amp; Metals'!$A$2:$A$1048576,FALSE),FALSE))</f>
        <v>#N/A</v>
      </c>
      <c r="C160" s="7" t="e">
        <f>IF(ISBLANK(HLOOKUP(C$2,'Data - Energy &amp; Metals'!$B$2:$AH$1048576,MATCH($A160,'Data - Energy &amp; Metals'!$A$2:$A$1048576,FALSE),FALSE)),#N/A,HLOOKUP(C$2,'Data - Energy &amp; Metals'!$B$2:$AH$1048576,MATCH($A160,'Data - Energy &amp; Metals'!$A$2:$A$1048576,FALSE),FALSE))</f>
        <v>#N/A</v>
      </c>
      <c r="D160" s="7" t="e">
        <f>IF(ISBLANK(HLOOKUP(D$2,'Data - Energy &amp; Metals'!$B$2:$AH$1048576,MATCH($A160,'Data - Energy &amp; Metals'!$A$2:$A$1048576,FALSE),FALSE)),#N/A,HLOOKUP(D$2,'Data - Energy &amp; Metals'!$B$2:$AH$1048576,MATCH($A160,'Data - Energy &amp; Metals'!$A$2:$A$1048576,FALSE),FALSE))</f>
        <v>#N/A</v>
      </c>
      <c r="E160" s="8" t="e">
        <f t="shared" si="2"/>
        <v>#N/A</v>
      </c>
    </row>
    <row r="161" spans="1:5" x14ac:dyDescent="0.25">
      <c r="A161" s="27">
        <f>IF('Data - Energy &amp; Metals'!A161="",#N/A,'Data - Energy &amp; Metals'!A161)</f>
        <v>39987</v>
      </c>
      <c r="B161" s="7" t="e">
        <f>IF(ISBLANK(HLOOKUP(B$2,'Data - Energy &amp; Metals'!$B$2:$AH$1048576,MATCH($A161,'Data - Energy &amp; Metals'!$A$2:$A$1048576,FALSE),FALSE)),#N/A,HLOOKUP(B$2,'Data - Energy &amp; Metals'!$B$2:$AH$1048576,MATCH($A161,'Data - Energy &amp; Metals'!$A$2:$A$1048576,FALSE),FALSE))</f>
        <v>#N/A</v>
      </c>
      <c r="C161" s="7" t="e">
        <f>IF(ISBLANK(HLOOKUP(C$2,'Data - Energy &amp; Metals'!$B$2:$AH$1048576,MATCH($A161,'Data - Energy &amp; Metals'!$A$2:$A$1048576,FALSE),FALSE)),#N/A,HLOOKUP(C$2,'Data - Energy &amp; Metals'!$B$2:$AH$1048576,MATCH($A161,'Data - Energy &amp; Metals'!$A$2:$A$1048576,FALSE),FALSE))</f>
        <v>#N/A</v>
      </c>
      <c r="D161" s="7" t="e">
        <f>IF(ISBLANK(HLOOKUP(D$2,'Data - Energy &amp; Metals'!$B$2:$AH$1048576,MATCH($A161,'Data - Energy &amp; Metals'!$A$2:$A$1048576,FALSE),FALSE)),#N/A,HLOOKUP(D$2,'Data - Energy &amp; Metals'!$B$2:$AH$1048576,MATCH($A161,'Data - Energy &amp; Metals'!$A$2:$A$1048576,FALSE),FALSE))</f>
        <v>#N/A</v>
      </c>
      <c r="E161" s="8" t="e">
        <f t="shared" si="2"/>
        <v>#N/A</v>
      </c>
    </row>
    <row r="162" spans="1:5" x14ac:dyDescent="0.25">
      <c r="A162" s="27">
        <f>IF('Data - Energy &amp; Metals'!A162="",#N/A,'Data - Energy &amp; Metals'!A162)</f>
        <v>39994</v>
      </c>
      <c r="B162" s="7" t="e">
        <f>IF(ISBLANK(HLOOKUP(B$2,'Data - Energy &amp; Metals'!$B$2:$AH$1048576,MATCH($A162,'Data - Energy &amp; Metals'!$A$2:$A$1048576,FALSE),FALSE)),#N/A,HLOOKUP(B$2,'Data - Energy &amp; Metals'!$B$2:$AH$1048576,MATCH($A162,'Data - Energy &amp; Metals'!$A$2:$A$1048576,FALSE),FALSE))</f>
        <v>#N/A</v>
      </c>
      <c r="C162" s="7" t="e">
        <f>IF(ISBLANK(HLOOKUP(C$2,'Data - Energy &amp; Metals'!$B$2:$AH$1048576,MATCH($A162,'Data - Energy &amp; Metals'!$A$2:$A$1048576,FALSE),FALSE)),#N/A,HLOOKUP(C$2,'Data - Energy &amp; Metals'!$B$2:$AH$1048576,MATCH($A162,'Data - Energy &amp; Metals'!$A$2:$A$1048576,FALSE),FALSE))</f>
        <v>#N/A</v>
      </c>
      <c r="D162" s="7" t="e">
        <f>IF(ISBLANK(HLOOKUP(D$2,'Data - Energy &amp; Metals'!$B$2:$AH$1048576,MATCH($A162,'Data - Energy &amp; Metals'!$A$2:$A$1048576,FALSE),FALSE)),#N/A,HLOOKUP(D$2,'Data - Energy &amp; Metals'!$B$2:$AH$1048576,MATCH($A162,'Data - Energy &amp; Metals'!$A$2:$A$1048576,FALSE),FALSE))</f>
        <v>#N/A</v>
      </c>
      <c r="E162" s="8" t="e">
        <f t="shared" si="2"/>
        <v>#N/A</v>
      </c>
    </row>
    <row r="163" spans="1:5" x14ac:dyDescent="0.25">
      <c r="A163" s="27">
        <f>IF('Data - Energy &amp; Metals'!A163="",#N/A,'Data - Energy &amp; Metals'!A163)</f>
        <v>40001</v>
      </c>
      <c r="B163" s="7" t="e">
        <f>IF(ISBLANK(HLOOKUP(B$2,'Data - Energy &amp; Metals'!$B$2:$AH$1048576,MATCH($A163,'Data - Energy &amp; Metals'!$A$2:$A$1048576,FALSE),FALSE)),#N/A,HLOOKUP(B$2,'Data - Energy &amp; Metals'!$B$2:$AH$1048576,MATCH($A163,'Data - Energy &amp; Metals'!$A$2:$A$1048576,FALSE),FALSE))</f>
        <v>#N/A</v>
      </c>
      <c r="C163" s="7" t="e">
        <f>IF(ISBLANK(HLOOKUP(C$2,'Data - Energy &amp; Metals'!$B$2:$AH$1048576,MATCH($A163,'Data - Energy &amp; Metals'!$A$2:$A$1048576,FALSE),FALSE)),#N/A,HLOOKUP(C$2,'Data - Energy &amp; Metals'!$B$2:$AH$1048576,MATCH($A163,'Data - Energy &amp; Metals'!$A$2:$A$1048576,FALSE),FALSE))</f>
        <v>#N/A</v>
      </c>
      <c r="D163" s="7" t="e">
        <f>IF(ISBLANK(HLOOKUP(D$2,'Data - Energy &amp; Metals'!$B$2:$AH$1048576,MATCH($A163,'Data - Energy &amp; Metals'!$A$2:$A$1048576,FALSE),FALSE)),#N/A,HLOOKUP(D$2,'Data - Energy &amp; Metals'!$B$2:$AH$1048576,MATCH($A163,'Data - Energy &amp; Metals'!$A$2:$A$1048576,FALSE),FALSE))</f>
        <v>#N/A</v>
      </c>
      <c r="E163" s="8" t="e">
        <f t="shared" si="2"/>
        <v>#N/A</v>
      </c>
    </row>
    <row r="164" spans="1:5" x14ac:dyDescent="0.25">
      <c r="A164" s="27">
        <f>IF('Data - Energy &amp; Metals'!A164="",#N/A,'Data - Energy &amp; Metals'!A164)</f>
        <v>40008</v>
      </c>
      <c r="B164" s="7" t="e">
        <f>IF(ISBLANK(HLOOKUP(B$2,'Data - Energy &amp; Metals'!$B$2:$AH$1048576,MATCH($A164,'Data - Energy &amp; Metals'!$A$2:$A$1048576,FALSE),FALSE)),#N/A,HLOOKUP(B$2,'Data - Energy &amp; Metals'!$B$2:$AH$1048576,MATCH($A164,'Data - Energy &amp; Metals'!$A$2:$A$1048576,FALSE),FALSE))</f>
        <v>#N/A</v>
      </c>
      <c r="C164" s="7" t="e">
        <f>IF(ISBLANK(HLOOKUP(C$2,'Data - Energy &amp; Metals'!$B$2:$AH$1048576,MATCH($A164,'Data - Energy &amp; Metals'!$A$2:$A$1048576,FALSE),FALSE)),#N/A,HLOOKUP(C$2,'Data - Energy &amp; Metals'!$B$2:$AH$1048576,MATCH($A164,'Data - Energy &amp; Metals'!$A$2:$A$1048576,FALSE),FALSE))</f>
        <v>#N/A</v>
      </c>
      <c r="D164" s="7" t="e">
        <f>IF(ISBLANK(HLOOKUP(D$2,'Data - Energy &amp; Metals'!$B$2:$AH$1048576,MATCH($A164,'Data - Energy &amp; Metals'!$A$2:$A$1048576,FALSE),FALSE)),#N/A,HLOOKUP(D$2,'Data - Energy &amp; Metals'!$B$2:$AH$1048576,MATCH($A164,'Data - Energy &amp; Metals'!$A$2:$A$1048576,FALSE),FALSE))</f>
        <v>#N/A</v>
      </c>
      <c r="E164" s="8" t="e">
        <f t="shared" si="2"/>
        <v>#N/A</v>
      </c>
    </row>
    <row r="165" spans="1:5" x14ac:dyDescent="0.25">
      <c r="A165" s="27">
        <f>IF('Data - Energy &amp; Metals'!A165="",#N/A,'Data - Energy &amp; Metals'!A165)</f>
        <v>40015</v>
      </c>
      <c r="B165" s="7" t="e">
        <f>IF(ISBLANK(HLOOKUP(B$2,'Data - Energy &amp; Metals'!$B$2:$AH$1048576,MATCH($A165,'Data - Energy &amp; Metals'!$A$2:$A$1048576,FALSE),FALSE)),#N/A,HLOOKUP(B$2,'Data - Energy &amp; Metals'!$B$2:$AH$1048576,MATCH($A165,'Data - Energy &amp; Metals'!$A$2:$A$1048576,FALSE),FALSE))</f>
        <v>#N/A</v>
      </c>
      <c r="C165" s="7" t="e">
        <f>IF(ISBLANK(HLOOKUP(C$2,'Data - Energy &amp; Metals'!$B$2:$AH$1048576,MATCH($A165,'Data - Energy &amp; Metals'!$A$2:$A$1048576,FALSE),FALSE)),#N/A,HLOOKUP(C$2,'Data - Energy &amp; Metals'!$B$2:$AH$1048576,MATCH($A165,'Data - Energy &amp; Metals'!$A$2:$A$1048576,FALSE),FALSE))</f>
        <v>#N/A</v>
      </c>
      <c r="D165" s="7" t="e">
        <f>IF(ISBLANK(HLOOKUP(D$2,'Data - Energy &amp; Metals'!$B$2:$AH$1048576,MATCH($A165,'Data - Energy &amp; Metals'!$A$2:$A$1048576,FALSE),FALSE)),#N/A,HLOOKUP(D$2,'Data - Energy &amp; Metals'!$B$2:$AH$1048576,MATCH($A165,'Data - Energy &amp; Metals'!$A$2:$A$1048576,FALSE),FALSE))</f>
        <v>#N/A</v>
      </c>
      <c r="E165" s="8" t="e">
        <f t="shared" si="2"/>
        <v>#N/A</v>
      </c>
    </row>
    <row r="166" spans="1:5" x14ac:dyDescent="0.25">
      <c r="A166" s="27">
        <f>IF('Data - Energy &amp; Metals'!A166="",#N/A,'Data - Energy &amp; Metals'!A166)</f>
        <v>40022</v>
      </c>
      <c r="B166" s="7" t="e">
        <f>IF(ISBLANK(HLOOKUP(B$2,'Data - Energy &amp; Metals'!$B$2:$AH$1048576,MATCH($A166,'Data - Energy &amp; Metals'!$A$2:$A$1048576,FALSE),FALSE)),#N/A,HLOOKUP(B$2,'Data - Energy &amp; Metals'!$B$2:$AH$1048576,MATCH($A166,'Data - Energy &amp; Metals'!$A$2:$A$1048576,FALSE),FALSE))</f>
        <v>#N/A</v>
      </c>
      <c r="C166" s="7" t="e">
        <f>IF(ISBLANK(HLOOKUP(C$2,'Data - Energy &amp; Metals'!$B$2:$AH$1048576,MATCH($A166,'Data - Energy &amp; Metals'!$A$2:$A$1048576,FALSE),FALSE)),#N/A,HLOOKUP(C$2,'Data - Energy &amp; Metals'!$B$2:$AH$1048576,MATCH($A166,'Data - Energy &amp; Metals'!$A$2:$A$1048576,FALSE),FALSE))</f>
        <v>#N/A</v>
      </c>
      <c r="D166" s="7" t="e">
        <f>IF(ISBLANK(HLOOKUP(D$2,'Data - Energy &amp; Metals'!$B$2:$AH$1048576,MATCH($A166,'Data - Energy &amp; Metals'!$A$2:$A$1048576,FALSE),FALSE)),#N/A,HLOOKUP(D$2,'Data - Energy &amp; Metals'!$B$2:$AH$1048576,MATCH($A166,'Data - Energy &amp; Metals'!$A$2:$A$1048576,FALSE),FALSE))</f>
        <v>#N/A</v>
      </c>
      <c r="E166" s="8" t="e">
        <f t="shared" si="2"/>
        <v>#N/A</v>
      </c>
    </row>
    <row r="167" spans="1:5" x14ac:dyDescent="0.25">
      <c r="A167" s="27">
        <f>IF('Data - Energy &amp; Metals'!A167="",#N/A,'Data - Energy &amp; Metals'!A167)</f>
        <v>40029</v>
      </c>
      <c r="B167" s="7" t="e">
        <f>IF(ISBLANK(HLOOKUP(B$2,'Data - Energy &amp; Metals'!$B$2:$AH$1048576,MATCH($A167,'Data - Energy &amp; Metals'!$A$2:$A$1048576,FALSE),FALSE)),#N/A,HLOOKUP(B$2,'Data - Energy &amp; Metals'!$B$2:$AH$1048576,MATCH($A167,'Data - Energy &amp; Metals'!$A$2:$A$1048576,FALSE),FALSE))</f>
        <v>#N/A</v>
      </c>
      <c r="C167" s="7" t="e">
        <f>IF(ISBLANK(HLOOKUP(C$2,'Data - Energy &amp; Metals'!$B$2:$AH$1048576,MATCH($A167,'Data - Energy &amp; Metals'!$A$2:$A$1048576,FALSE),FALSE)),#N/A,HLOOKUP(C$2,'Data - Energy &amp; Metals'!$B$2:$AH$1048576,MATCH($A167,'Data - Energy &amp; Metals'!$A$2:$A$1048576,FALSE),FALSE))</f>
        <v>#N/A</v>
      </c>
      <c r="D167" s="7" t="e">
        <f>IF(ISBLANK(HLOOKUP(D$2,'Data - Energy &amp; Metals'!$B$2:$AH$1048576,MATCH($A167,'Data - Energy &amp; Metals'!$A$2:$A$1048576,FALSE),FALSE)),#N/A,HLOOKUP(D$2,'Data - Energy &amp; Metals'!$B$2:$AH$1048576,MATCH($A167,'Data - Energy &amp; Metals'!$A$2:$A$1048576,FALSE),FALSE))</f>
        <v>#N/A</v>
      </c>
      <c r="E167" s="8" t="e">
        <f t="shared" si="2"/>
        <v>#N/A</v>
      </c>
    </row>
    <row r="168" spans="1:5" x14ac:dyDescent="0.25">
      <c r="A168" s="27">
        <f>IF('Data - Energy &amp; Metals'!A168="",#N/A,'Data - Energy &amp; Metals'!A168)</f>
        <v>40036</v>
      </c>
      <c r="B168" s="7" t="e">
        <f>IF(ISBLANK(HLOOKUP(B$2,'Data - Energy &amp; Metals'!$B$2:$AH$1048576,MATCH($A168,'Data - Energy &amp; Metals'!$A$2:$A$1048576,FALSE),FALSE)),#N/A,HLOOKUP(B$2,'Data - Energy &amp; Metals'!$B$2:$AH$1048576,MATCH($A168,'Data - Energy &amp; Metals'!$A$2:$A$1048576,FALSE),FALSE))</f>
        <v>#N/A</v>
      </c>
      <c r="C168" s="7" t="e">
        <f>IF(ISBLANK(HLOOKUP(C$2,'Data - Energy &amp; Metals'!$B$2:$AH$1048576,MATCH($A168,'Data - Energy &amp; Metals'!$A$2:$A$1048576,FALSE),FALSE)),#N/A,HLOOKUP(C$2,'Data - Energy &amp; Metals'!$B$2:$AH$1048576,MATCH($A168,'Data - Energy &amp; Metals'!$A$2:$A$1048576,FALSE),FALSE))</f>
        <v>#N/A</v>
      </c>
      <c r="D168" s="7" t="e">
        <f>IF(ISBLANK(HLOOKUP(D$2,'Data - Energy &amp; Metals'!$B$2:$AH$1048576,MATCH($A168,'Data - Energy &amp; Metals'!$A$2:$A$1048576,FALSE),FALSE)),#N/A,HLOOKUP(D$2,'Data - Energy &amp; Metals'!$B$2:$AH$1048576,MATCH($A168,'Data - Energy &amp; Metals'!$A$2:$A$1048576,FALSE),FALSE))</f>
        <v>#N/A</v>
      </c>
      <c r="E168" s="8" t="e">
        <f t="shared" si="2"/>
        <v>#N/A</v>
      </c>
    </row>
    <row r="169" spans="1:5" x14ac:dyDescent="0.25">
      <c r="A169" s="27">
        <f>IF('Data - Energy &amp; Metals'!A169="",#N/A,'Data - Energy &amp; Metals'!A169)</f>
        <v>40043</v>
      </c>
      <c r="B169" s="7" t="e">
        <f>IF(ISBLANK(HLOOKUP(B$2,'Data - Energy &amp; Metals'!$B$2:$AH$1048576,MATCH($A169,'Data - Energy &amp; Metals'!$A$2:$A$1048576,FALSE),FALSE)),#N/A,HLOOKUP(B$2,'Data - Energy &amp; Metals'!$B$2:$AH$1048576,MATCH($A169,'Data - Energy &amp; Metals'!$A$2:$A$1048576,FALSE),FALSE))</f>
        <v>#N/A</v>
      </c>
      <c r="C169" s="7" t="e">
        <f>IF(ISBLANK(HLOOKUP(C$2,'Data - Energy &amp; Metals'!$B$2:$AH$1048576,MATCH($A169,'Data - Energy &amp; Metals'!$A$2:$A$1048576,FALSE),FALSE)),#N/A,HLOOKUP(C$2,'Data - Energy &amp; Metals'!$B$2:$AH$1048576,MATCH($A169,'Data - Energy &amp; Metals'!$A$2:$A$1048576,FALSE),FALSE))</f>
        <v>#N/A</v>
      </c>
      <c r="D169" s="7" t="e">
        <f>IF(ISBLANK(HLOOKUP(D$2,'Data - Energy &amp; Metals'!$B$2:$AH$1048576,MATCH($A169,'Data - Energy &amp; Metals'!$A$2:$A$1048576,FALSE),FALSE)),#N/A,HLOOKUP(D$2,'Data - Energy &amp; Metals'!$B$2:$AH$1048576,MATCH($A169,'Data - Energy &amp; Metals'!$A$2:$A$1048576,FALSE),FALSE))</f>
        <v>#N/A</v>
      </c>
      <c r="E169" s="8" t="e">
        <f t="shared" si="2"/>
        <v>#N/A</v>
      </c>
    </row>
    <row r="170" spans="1:5" x14ac:dyDescent="0.25">
      <c r="A170" s="27">
        <f>IF('Data - Energy &amp; Metals'!A170="",#N/A,'Data - Energy &amp; Metals'!A170)</f>
        <v>40050</v>
      </c>
      <c r="B170" s="7" t="e">
        <f>IF(ISBLANK(HLOOKUP(B$2,'Data - Energy &amp; Metals'!$B$2:$AH$1048576,MATCH($A170,'Data - Energy &amp; Metals'!$A$2:$A$1048576,FALSE),FALSE)),#N/A,HLOOKUP(B$2,'Data - Energy &amp; Metals'!$B$2:$AH$1048576,MATCH($A170,'Data - Energy &amp; Metals'!$A$2:$A$1048576,FALSE),FALSE))</f>
        <v>#N/A</v>
      </c>
      <c r="C170" s="7" t="e">
        <f>IF(ISBLANK(HLOOKUP(C$2,'Data - Energy &amp; Metals'!$B$2:$AH$1048576,MATCH($A170,'Data - Energy &amp; Metals'!$A$2:$A$1048576,FALSE),FALSE)),#N/A,HLOOKUP(C$2,'Data - Energy &amp; Metals'!$B$2:$AH$1048576,MATCH($A170,'Data - Energy &amp; Metals'!$A$2:$A$1048576,FALSE),FALSE))</f>
        <v>#N/A</v>
      </c>
      <c r="D170" s="7" t="e">
        <f>IF(ISBLANK(HLOOKUP(D$2,'Data - Energy &amp; Metals'!$B$2:$AH$1048576,MATCH($A170,'Data - Energy &amp; Metals'!$A$2:$A$1048576,FALSE),FALSE)),#N/A,HLOOKUP(D$2,'Data - Energy &amp; Metals'!$B$2:$AH$1048576,MATCH($A170,'Data - Energy &amp; Metals'!$A$2:$A$1048576,FALSE),FALSE))</f>
        <v>#N/A</v>
      </c>
      <c r="E170" s="8" t="e">
        <f t="shared" si="2"/>
        <v>#N/A</v>
      </c>
    </row>
    <row r="171" spans="1:5" x14ac:dyDescent="0.25">
      <c r="A171" s="27">
        <f>IF('Data - Energy &amp; Metals'!A171="",#N/A,'Data - Energy &amp; Metals'!A171)</f>
        <v>40057</v>
      </c>
      <c r="B171" s="7" t="e">
        <f>IF(ISBLANK(HLOOKUP(B$2,'Data - Energy &amp; Metals'!$B$2:$AH$1048576,MATCH($A171,'Data - Energy &amp; Metals'!$A$2:$A$1048576,FALSE),FALSE)),#N/A,HLOOKUP(B$2,'Data - Energy &amp; Metals'!$B$2:$AH$1048576,MATCH($A171,'Data - Energy &amp; Metals'!$A$2:$A$1048576,FALSE),FALSE))</f>
        <v>#N/A</v>
      </c>
      <c r="C171" s="7" t="e">
        <f>IF(ISBLANK(HLOOKUP(C$2,'Data - Energy &amp; Metals'!$B$2:$AH$1048576,MATCH($A171,'Data - Energy &amp; Metals'!$A$2:$A$1048576,FALSE),FALSE)),#N/A,HLOOKUP(C$2,'Data - Energy &amp; Metals'!$B$2:$AH$1048576,MATCH($A171,'Data - Energy &amp; Metals'!$A$2:$A$1048576,FALSE),FALSE))</f>
        <v>#N/A</v>
      </c>
      <c r="D171" s="7" t="e">
        <f>IF(ISBLANK(HLOOKUP(D$2,'Data - Energy &amp; Metals'!$B$2:$AH$1048576,MATCH($A171,'Data - Energy &amp; Metals'!$A$2:$A$1048576,FALSE),FALSE)),#N/A,HLOOKUP(D$2,'Data - Energy &amp; Metals'!$B$2:$AH$1048576,MATCH($A171,'Data - Energy &amp; Metals'!$A$2:$A$1048576,FALSE),FALSE))</f>
        <v>#N/A</v>
      </c>
      <c r="E171" s="8" t="e">
        <f t="shared" si="2"/>
        <v>#N/A</v>
      </c>
    </row>
    <row r="172" spans="1:5" x14ac:dyDescent="0.25">
      <c r="A172" s="27">
        <f>IF('Data - Energy &amp; Metals'!A172="",#N/A,'Data - Energy &amp; Metals'!A172)</f>
        <v>40064</v>
      </c>
      <c r="B172" s="7" t="e">
        <f>IF(ISBLANK(HLOOKUP(B$2,'Data - Energy &amp; Metals'!$B$2:$AH$1048576,MATCH($A172,'Data - Energy &amp; Metals'!$A$2:$A$1048576,FALSE),FALSE)),#N/A,HLOOKUP(B$2,'Data - Energy &amp; Metals'!$B$2:$AH$1048576,MATCH($A172,'Data - Energy &amp; Metals'!$A$2:$A$1048576,FALSE),FALSE))</f>
        <v>#N/A</v>
      </c>
      <c r="C172" s="7" t="e">
        <f>IF(ISBLANK(HLOOKUP(C$2,'Data - Energy &amp; Metals'!$B$2:$AH$1048576,MATCH($A172,'Data - Energy &amp; Metals'!$A$2:$A$1048576,FALSE),FALSE)),#N/A,HLOOKUP(C$2,'Data - Energy &amp; Metals'!$B$2:$AH$1048576,MATCH($A172,'Data - Energy &amp; Metals'!$A$2:$A$1048576,FALSE),FALSE))</f>
        <v>#N/A</v>
      </c>
      <c r="D172" s="7" t="e">
        <f>IF(ISBLANK(HLOOKUP(D$2,'Data - Energy &amp; Metals'!$B$2:$AH$1048576,MATCH($A172,'Data - Energy &amp; Metals'!$A$2:$A$1048576,FALSE),FALSE)),#N/A,HLOOKUP(D$2,'Data - Energy &amp; Metals'!$B$2:$AH$1048576,MATCH($A172,'Data - Energy &amp; Metals'!$A$2:$A$1048576,FALSE),FALSE))</f>
        <v>#N/A</v>
      </c>
      <c r="E172" s="8" t="e">
        <f t="shared" si="2"/>
        <v>#N/A</v>
      </c>
    </row>
    <row r="173" spans="1:5" x14ac:dyDescent="0.25">
      <c r="A173" s="27">
        <f>IF('Data - Energy &amp; Metals'!A173="",#N/A,'Data - Energy &amp; Metals'!A173)</f>
        <v>40071</v>
      </c>
      <c r="B173" s="7" t="e">
        <f>IF(ISBLANK(HLOOKUP(B$2,'Data - Energy &amp; Metals'!$B$2:$AH$1048576,MATCH($A173,'Data - Energy &amp; Metals'!$A$2:$A$1048576,FALSE),FALSE)),#N/A,HLOOKUP(B$2,'Data - Energy &amp; Metals'!$B$2:$AH$1048576,MATCH($A173,'Data - Energy &amp; Metals'!$A$2:$A$1048576,FALSE),FALSE))</f>
        <v>#N/A</v>
      </c>
      <c r="C173" s="7" t="e">
        <f>IF(ISBLANK(HLOOKUP(C$2,'Data - Energy &amp; Metals'!$B$2:$AH$1048576,MATCH($A173,'Data - Energy &amp; Metals'!$A$2:$A$1048576,FALSE),FALSE)),#N/A,HLOOKUP(C$2,'Data - Energy &amp; Metals'!$B$2:$AH$1048576,MATCH($A173,'Data - Energy &amp; Metals'!$A$2:$A$1048576,FALSE),FALSE))</f>
        <v>#N/A</v>
      </c>
      <c r="D173" s="7" t="e">
        <f>IF(ISBLANK(HLOOKUP(D$2,'Data - Energy &amp; Metals'!$B$2:$AH$1048576,MATCH($A173,'Data - Energy &amp; Metals'!$A$2:$A$1048576,FALSE),FALSE)),#N/A,HLOOKUP(D$2,'Data - Energy &amp; Metals'!$B$2:$AH$1048576,MATCH($A173,'Data - Energy &amp; Metals'!$A$2:$A$1048576,FALSE),FALSE))</f>
        <v>#N/A</v>
      </c>
      <c r="E173" s="8" t="e">
        <f t="shared" si="2"/>
        <v>#N/A</v>
      </c>
    </row>
    <row r="174" spans="1:5" x14ac:dyDescent="0.25">
      <c r="A174" s="27">
        <f>IF('Data - Energy &amp; Metals'!A174="",#N/A,'Data - Energy &amp; Metals'!A174)</f>
        <v>40078</v>
      </c>
      <c r="B174" s="7" t="e">
        <f>IF(ISBLANK(HLOOKUP(B$2,'Data - Energy &amp; Metals'!$B$2:$AH$1048576,MATCH($A174,'Data - Energy &amp; Metals'!$A$2:$A$1048576,FALSE),FALSE)),#N/A,HLOOKUP(B$2,'Data - Energy &amp; Metals'!$B$2:$AH$1048576,MATCH($A174,'Data - Energy &amp; Metals'!$A$2:$A$1048576,FALSE),FALSE))</f>
        <v>#N/A</v>
      </c>
      <c r="C174" s="7" t="e">
        <f>IF(ISBLANK(HLOOKUP(C$2,'Data - Energy &amp; Metals'!$B$2:$AH$1048576,MATCH($A174,'Data - Energy &amp; Metals'!$A$2:$A$1048576,FALSE),FALSE)),#N/A,HLOOKUP(C$2,'Data - Energy &amp; Metals'!$B$2:$AH$1048576,MATCH($A174,'Data - Energy &amp; Metals'!$A$2:$A$1048576,FALSE),FALSE))</f>
        <v>#N/A</v>
      </c>
      <c r="D174" s="7" t="e">
        <f>IF(ISBLANK(HLOOKUP(D$2,'Data - Energy &amp; Metals'!$B$2:$AH$1048576,MATCH($A174,'Data - Energy &amp; Metals'!$A$2:$A$1048576,FALSE),FALSE)),#N/A,HLOOKUP(D$2,'Data - Energy &amp; Metals'!$B$2:$AH$1048576,MATCH($A174,'Data - Energy &amp; Metals'!$A$2:$A$1048576,FALSE),FALSE))</f>
        <v>#N/A</v>
      </c>
      <c r="E174" s="8" t="e">
        <f t="shared" si="2"/>
        <v>#N/A</v>
      </c>
    </row>
    <row r="175" spans="1:5" x14ac:dyDescent="0.25">
      <c r="A175" s="27">
        <f>IF('Data - Energy &amp; Metals'!A175="",#N/A,'Data - Energy &amp; Metals'!A175)</f>
        <v>40085</v>
      </c>
      <c r="B175" s="7" t="e">
        <f>IF(ISBLANK(HLOOKUP(B$2,'Data - Energy &amp; Metals'!$B$2:$AH$1048576,MATCH($A175,'Data - Energy &amp; Metals'!$A$2:$A$1048576,FALSE),FALSE)),#N/A,HLOOKUP(B$2,'Data - Energy &amp; Metals'!$B$2:$AH$1048576,MATCH($A175,'Data - Energy &amp; Metals'!$A$2:$A$1048576,FALSE),FALSE))</f>
        <v>#N/A</v>
      </c>
      <c r="C175" s="7" t="e">
        <f>IF(ISBLANK(HLOOKUP(C$2,'Data - Energy &amp; Metals'!$B$2:$AH$1048576,MATCH($A175,'Data - Energy &amp; Metals'!$A$2:$A$1048576,FALSE),FALSE)),#N/A,HLOOKUP(C$2,'Data - Energy &amp; Metals'!$B$2:$AH$1048576,MATCH($A175,'Data - Energy &amp; Metals'!$A$2:$A$1048576,FALSE),FALSE))</f>
        <v>#N/A</v>
      </c>
      <c r="D175" s="7" t="e">
        <f>IF(ISBLANK(HLOOKUP(D$2,'Data - Energy &amp; Metals'!$B$2:$AH$1048576,MATCH($A175,'Data - Energy &amp; Metals'!$A$2:$A$1048576,FALSE),FALSE)),#N/A,HLOOKUP(D$2,'Data - Energy &amp; Metals'!$B$2:$AH$1048576,MATCH($A175,'Data - Energy &amp; Metals'!$A$2:$A$1048576,FALSE),FALSE))</f>
        <v>#N/A</v>
      </c>
      <c r="E175" s="8" t="e">
        <f t="shared" si="2"/>
        <v>#N/A</v>
      </c>
    </row>
    <row r="176" spans="1:5" x14ac:dyDescent="0.25">
      <c r="A176" s="27">
        <f>IF('Data - Energy &amp; Metals'!A176="",#N/A,'Data - Energy &amp; Metals'!A176)</f>
        <v>40092</v>
      </c>
      <c r="B176" s="7" t="e">
        <f>IF(ISBLANK(HLOOKUP(B$2,'Data - Energy &amp; Metals'!$B$2:$AH$1048576,MATCH($A176,'Data - Energy &amp; Metals'!$A$2:$A$1048576,FALSE),FALSE)),#N/A,HLOOKUP(B$2,'Data - Energy &amp; Metals'!$B$2:$AH$1048576,MATCH($A176,'Data - Energy &amp; Metals'!$A$2:$A$1048576,FALSE),FALSE))</f>
        <v>#N/A</v>
      </c>
      <c r="C176" s="7" t="e">
        <f>IF(ISBLANK(HLOOKUP(C$2,'Data - Energy &amp; Metals'!$B$2:$AH$1048576,MATCH($A176,'Data - Energy &amp; Metals'!$A$2:$A$1048576,FALSE),FALSE)),#N/A,HLOOKUP(C$2,'Data - Energy &amp; Metals'!$B$2:$AH$1048576,MATCH($A176,'Data - Energy &amp; Metals'!$A$2:$A$1048576,FALSE),FALSE))</f>
        <v>#N/A</v>
      </c>
      <c r="D176" s="7" t="e">
        <f>IF(ISBLANK(HLOOKUP(D$2,'Data - Energy &amp; Metals'!$B$2:$AH$1048576,MATCH($A176,'Data - Energy &amp; Metals'!$A$2:$A$1048576,FALSE),FALSE)),#N/A,HLOOKUP(D$2,'Data - Energy &amp; Metals'!$B$2:$AH$1048576,MATCH($A176,'Data - Energy &amp; Metals'!$A$2:$A$1048576,FALSE),FALSE))</f>
        <v>#N/A</v>
      </c>
      <c r="E176" s="8" t="e">
        <f t="shared" si="2"/>
        <v>#N/A</v>
      </c>
    </row>
    <row r="177" spans="1:5" x14ac:dyDescent="0.25">
      <c r="A177" s="27">
        <f>IF('Data - Energy &amp; Metals'!A177="",#N/A,'Data - Energy &amp; Metals'!A177)</f>
        <v>40099</v>
      </c>
      <c r="B177" s="7" t="e">
        <f>IF(ISBLANK(HLOOKUP(B$2,'Data - Energy &amp; Metals'!$B$2:$AH$1048576,MATCH($A177,'Data - Energy &amp; Metals'!$A$2:$A$1048576,FALSE),FALSE)),#N/A,HLOOKUP(B$2,'Data - Energy &amp; Metals'!$B$2:$AH$1048576,MATCH($A177,'Data - Energy &amp; Metals'!$A$2:$A$1048576,FALSE),FALSE))</f>
        <v>#N/A</v>
      </c>
      <c r="C177" s="7" t="e">
        <f>IF(ISBLANK(HLOOKUP(C$2,'Data - Energy &amp; Metals'!$B$2:$AH$1048576,MATCH($A177,'Data - Energy &amp; Metals'!$A$2:$A$1048576,FALSE),FALSE)),#N/A,HLOOKUP(C$2,'Data - Energy &amp; Metals'!$B$2:$AH$1048576,MATCH($A177,'Data - Energy &amp; Metals'!$A$2:$A$1048576,FALSE),FALSE))</f>
        <v>#N/A</v>
      </c>
      <c r="D177" s="7" t="e">
        <f>IF(ISBLANK(HLOOKUP(D$2,'Data - Energy &amp; Metals'!$B$2:$AH$1048576,MATCH($A177,'Data - Energy &amp; Metals'!$A$2:$A$1048576,FALSE),FALSE)),#N/A,HLOOKUP(D$2,'Data - Energy &amp; Metals'!$B$2:$AH$1048576,MATCH($A177,'Data - Energy &amp; Metals'!$A$2:$A$1048576,FALSE),FALSE))</f>
        <v>#N/A</v>
      </c>
      <c r="E177" s="8" t="e">
        <f t="shared" si="2"/>
        <v>#N/A</v>
      </c>
    </row>
    <row r="178" spans="1:5" x14ac:dyDescent="0.25">
      <c r="A178" s="27">
        <f>IF('Data - Energy &amp; Metals'!A178="",#N/A,'Data - Energy &amp; Metals'!A178)</f>
        <v>40106</v>
      </c>
      <c r="B178" s="7" t="e">
        <f>IF(ISBLANK(HLOOKUP(B$2,'Data - Energy &amp; Metals'!$B$2:$AH$1048576,MATCH($A178,'Data - Energy &amp; Metals'!$A$2:$A$1048576,FALSE),FALSE)),#N/A,HLOOKUP(B$2,'Data - Energy &amp; Metals'!$B$2:$AH$1048576,MATCH($A178,'Data - Energy &amp; Metals'!$A$2:$A$1048576,FALSE),FALSE))</f>
        <v>#N/A</v>
      </c>
      <c r="C178" s="7" t="e">
        <f>IF(ISBLANK(HLOOKUP(C$2,'Data - Energy &amp; Metals'!$B$2:$AH$1048576,MATCH($A178,'Data - Energy &amp; Metals'!$A$2:$A$1048576,FALSE),FALSE)),#N/A,HLOOKUP(C$2,'Data - Energy &amp; Metals'!$B$2:$AH$1048576,MATCH($A178,'Data - Energy &amp; Metals'!$A$2:$A$1048576,FALSE),FALSE))</f>
        <v>#N/A</v>
      </c>
      <c r="D178" s="7" t="e">
        <f>IF(ISBLANK(HLOOKUP(D$2,'Data - Energy &amp; Metals'!$B$2:$AH$1048576,MATCH($A178,'Data - Energy &amp; Metals'!$A$2:$A$1048576,FALSE),FALSE)),#N/A,HLOOKUP(D$2,'Data - Energy &amp; Metals'!$B$2:$AH$1048576,MATCH($A178,'Data - Energy &amp; Metals'!$A$2:$A$1048576,FALSE),FALSE))</f>
        <v>#N/A</v>
      </c>
      <c r="E178" s="8" t="e">
        <f t="shared" si="2"/>
        <v>#N/A</v>
      </c>
    </row>
    <row r="179" spans="1:5" x14ac:dyDescent="0.25">
      <c r="A179" s="27">
        <f>IF('Data - Energy &amp; Metals'!A179="",#N/A,'Data - Energy &amp; Metals'!A179)</f>
        <v>40113</v>
      </c>
      <c r="B179" s="7" t="e">
        <f>IF(ISBLANK(HLOOKUP(B$2,'Data - Energy &amp; Metals'!$B$2:$AH$1048576,MATCH($A179,'Data - Energy &amp; Metals'!$A$2:$A$1048576,FALSE),FALSE)),#N/A,HLOOKUP(B$2,'Data - Energy &amp; Metals'!$B$2:$AH$1048576,MATCH($A179,'Data - Energy &amp; Metals'!$A$2:$A$1048576,FALSE),FALSE))</f>
        <v>#N/A</v>
      </c>
      <c r="C179" s="7" t="e">
        <f>IF(ISBLANK(HLOOKUP(C$2,'Data - Energy &amp; Metals'!$B$2:$AH$1048576,MATCH($A179,'Data - Energy &amp; Metals'!$A$2:$A$1048576,FALSE),FALSE)),#N/A,HLOOKUP(C$2,'Data - Energy &amp; Metals'!$B$2:$AH$1048576,MATCH($A179,'Data - Energy &amp; Metals'!$A$2:$A$1048576,FALSE),FALSE))</f>
        <v>#N/A</v>
      </c>
      <c r="D179" s="7" t="e">
        <f>IF(ISBLANK(HLOOKUP(D$2,'Data - Energy &amp; Metals'!$B$2:$AH$1048576,MATCH($A179,'Data - Energy &amp; Metals'!$A$2:$A$1048576,FALSE),FALSE)),#N/A,HLOOKUP(D$2,'Data - Energy &amp; Metals'!$B$2:$AH$1048576,MATCH($A179,'Data - Energy &amp; Metals'!$A$2:$A$1048576,FALSE),FALSE))</f>
        <v>#N/A</v>
      </c>
      <c r="E179" s="8" t="e">
        <f t="shared" si="2"/>
        <v>#N/A</v>
      </c>
    </row>
    <row r="180" spans="1:5" x14ac:dyDescent="0.25">
      <c r="A180" s="27">
        <f>IF('Data - Energy &amp; Metals'!A180="",#N/A,'Data - Energy &amp; Metals'!A180)</f>
        <v>40120</v>
      </c>
      <c r="B180" s="7" t="e">
        <f>IF(ISBLANK(HLOOKUP(B$2,'Data - Energy &amp; Metals'!$B$2:$AH$1048576,MATCH($A180,'Data - Energy &amp; Metals'!$A$2:$A$1048576,FALSE),FALSE)),#N/A,HLOOKUP(B$2,'Data - Energy &amp; Metals'!$B$2:$AH$1048576,MATCH($A180,'Data - Energy &amp; Metals'!$A$2:$A$1048576,FALSE),FALSE))</f>
        <v>#N/A</v>
      </c>
      <c r="C180" s="7" t="e">
        <f>IF(ISBLANK(HLOOKUP(C$2,'Data - Energy &amp; Metals'!$B$2:$AH$1048576,MATCH($A180,'Data - Energy &amp; Metals'!$A$2:$A$1048576,FALSE),FALSE)),#N/A,HLOOKUP(C$2,'Data - Energy &amp; Metals'!$B$2:$AH$1048576,MATCH($A180,'Data - Energy &amp; Metals'!$A$2:$A$1048576,FALSE),FALSE))</f>
        <v>#N/A</v>
      </c>
      <c r="D180" s="7" t="e">
        <f>IF(ISBLANK(HLOOKUP(D$2,'Data - Energy &amp; Metals'!$B$2:$AH$1048576,MATCH($A180,'Data - Energy &amp; Metals'!$A$2:$A$1048576,FALSE),FALSE)),#N/A,HLOOKUP(D$2,'Data - Energy &amp; Metals'!$B$2:$AH$1048576,MATCH($A180,'Data - Energy &amp; Metals'!$A$2:$A$1048576,FALSE),FALSE))</f>
        <v>#N/A</v>
      </c>
      <c r="E180" s="8" t="e">
        <f t="shared" si="2"/>
        <v>#N/A</v>
      </c>
    </row>
    <row r="181" spans="1:5" x14ac:dyDescent="0.25">
      <c r="A181" s="27">
        <f>IF('Data - Energy &amp; Metals'!A181="",#N/A,'Data - Energy &amp; Metals'!A181)</f>
        <v>40126</v>
      </c>
      <c r="B181" s="7" t="e">
        <f>IF(ISBLANK(HLOOKUP(B$2,'Data - Energy &amp; Metals'!$B$2:$AH$1048576,MATCH($A181,'Data - Energy &amp; Metals'!$A$2:$A$1048576,FALSE),FALSE)),#N/A,HLOOKUP(B$2,'Data - Energy &amp; Metals'!$B$2:$AH$1048576,MATCH($A181,'Data - Energy &amp; Metals'!$A$2:$A$1048576,FALSE),FALSE))</f>
        <v>#N/A</v>
      </c>
      <c r="C181" s="7" t="e">
        <f>IF(ISBLANK(HLOOKUP(C$2,'Data - Energy &amp; Metals'!$B$2:$AH$1048576,MATCH($A181,'Data - Energy &amp; Metals'!$A$2:$A$1048576,FALSE),FALSE)),#N/A,HLOOKUP(C$2,'Data - Energy &amp; Metals'!$B$2:$AH$1048576,MATCH($A181,'Data - Energy &amp; Metals'!$A$2:$A$1048576,FALSE),FALSE))</f>
        <v>#N/A</v>
      </c>
      <c r="D181" s="7" t="e">
        <f>IF(ISBLANK(HLOOKUP(D$2,'Data - Energy &amp; Metals'!$B$2:$AH$1048576,MATCH($A181,'Data - Energy &amp; Metals'!$A$2:$A$1048576,FALSE),FALSE)),#N/A,HLOOKUP(D$2,'Data - Energy &amp; Metals'!$B$2:$AH$1048576,MATCH($A181,'Data - Energy &amp; Metals'!$A$2:$A$1048576,FALSE),FALSE))</f>
        <v>#N/A</v>
      </c>
      <c r="E181" s="8" t="e">
        <f t="shared" si="2"/>
        <v>#N/A</v>
      </c>
    </row>
    <row r="182" spans="1:5" x14ac:dyDescent="0.25">
      <c r="A182" s="27">
        <f>IF('Data - Energy &amp; Metals'!A182="",#N/A,'Data - Energy &amp; Metals'!A182)</f>
        <v>40134</v>
      </c>
      <c r="B182" s="7" t="e">
        <f>IF(ISBLANK(HLOOKUP(B$2,'Data - Energy &amp; Metals'!$B$2:$AH$1048576,MATCH($A182,'Data - Energy &amp; Metals'!$A$2:$A$1048576,FALSE),FALSE)),#N/A,HLOOKUP(B$2,'Data - Energy &amp; Metals'!$B$2:$AH$1048576,MATCH($A182,'Data - Energy &amp; Metals'!$A$2:$A$1048576,FALSE),FALSE))</f>
        <v>#N/A</v>
      </c>
      <c r="C182" s="7" t="e">
        <f>IF(ISBLANK(HLOOKUP(C$2,'Data - Energy &amp; Metals'!$B$2:$AH$1048576,MATCH($A182,'Data - Energy &amp; Metals'!$A$2:$A$1048576,FALSE),FALSE)),#N/A,HLOOKUP(C$2,'Data - Energy &amp; Metals'!$B$2:$AH$1048576,MATCH($A182,'Data - Energy &amp; Metals'!$A$2:$A$1048576,FALSE),FALSE))</f>
        <v>#N/A</v>
      </c>
      <c r="D182" s="7" t="e">
        <f>IF(ISBLANK(HLOOKUP(D$2,'Data - Energy &amp; Metals'!$B$2:$AH$1048576,MATCH($A182,'Data - Energy &amp; Metals'!$A$2:$A$1048576,FALSE),FALSE)),#N/A,HLOOKUP(D$2,'Data - Energy &amp; Metals'!$B$2:$AH$1048576,MATCH($A182,'Data - Energy &amp; Metals'!$A$2:$A$1048576,FALSE),FALSE))</f>
        <v>#N/A</v>
      </c>
      <c r="E182" s="8" t="e">
        <f t="shared" si="2"/>
        <v>#N/A</v>
      </c>
    </row>
    <row r="183" spans="1:5" x14ac:dyDescent="0.25">
      <c r="A183" s="27">
        <f>IF('Data - Energy &amp; Metals'!A183="",#N/A,'Data - Energy &amp; Metals'!A183)</f>
        <v>40141</v>
      </c>
      <c r="B183" s="7" t="e">
        <f>IF(ISBLANK(HLOOKUP(B$2,'Data - Energy &amp; Metals'!$B$2:$AH$1048576,MATCH($A183,'Data - Energy &amp; Metals'!$A$2:$A$1048576,FALSE),FALSE)),#N/A,HLOOKUP(B$2,'Data - Energy &amp; Metals'!$B$2:$AH$1048576,MATCH($A183,'Data - Energy &amp; Metals'!$A$2:$A$1048576,FALSE),FALSE))</f>
        <v>#N/A</v>
      </c>
      <c r="C183" s="7" t="e">
        <f>IF(ISBLANK(HLOOKUP(C$2,'Data - Energy &amp; Metals'!$B$2:$AH$1048576,MATCH($A183,'Data - Energy &amp; Metals'!$A$2:$A$1048576,FALSE),FALSE)),#N/A,HLOOKUP(C$2,'Data - Energy &amp; Metals'!$B$2:$AH$1048576,MATCH($A183,'Data - Energy &amp; Metals'!$A$2:$A$1048576,FALSE),FALSE))</f>
        <v>#N/A</v>
      </c>
      <c r="D183" s="7" t="e">
        <f>IF(ISBLANK(HLOOKUP(D$2,'Data - Energy &amp; Metals'!$B$2:$AH$1048576,MATCH($A183,'Data - Energy &amp; Metals'!$A$2:$A$1048576,FALSE),FALSE)),#N/A,HLOOKUP(D$2,'Data - Energy &amp; Metals'!$B$2:$AH$1048576,MATCH($A183,'Data - Energy &amp; Metals'!$A$2:$A$1048576,FALSE),FALSE))</f>
        <v>#N/A</v>
      </c>
      <c r="E183" s="8" t="e">
        <f t="shared" si="2"/>
        <v>#N/A</v>
      </c>
    </row>
    <row r="184" spans="1:5" x14ac:dyDescent="0.25">
      <c r="A184" s="27">
        <f>IF('Data - Energy &amp; Metals'!A184="",#N/A,'Data - Energy &amp; Metals'!A184)</f>
        <v>40148</v>
      </c>
      <c r="B184" s="7" t="e">
        <f>IF(ISBLANK(HLOOKUP(B$2,'Data - Energy &amp; Metals'!$B$2:$AH$1048576,MATCH($A184,'Data - Energy &amp; Metals'!$A$2:$A$1048576,FALSE),FALSE)),#N/A,HLOOKUP(B$2,'Data - Energy &amp; Metals'!$B$2:$AH$1048576,MATCH($A184,'Data - Energy &amp; Metals'!$A$2:$A$1048576,FALSE),FALSE))</f>
        <v>#N/A</v>
      </c>
      <c r="C184" s="7" t="e">
        <f>IF(ISBLANK(HLOOKUP(C$2,'Data - Energy &amp; Metals'!$B$2:$AH$1048576,MATCH($A184,'Data - Energy &amp; Metals'!$A$2:$A$1048576,FALSE),FALSE)),#N/A,HLOOKUP(C$2,'Data - Energy &amp; Metals'!$B$2:$AH$1048576,MATCH($A184,'Data - Energy &amp; Metals'!$A$2:$A$1048576,FALSE),FALSE))</f>
        <v>#N/A</v>
      </c>
      <c r="D184" s="7" t="e">
        <f>IF(ISBLANK(HLOOKUP(D$2,'Data - Energy &amp; Metals'!$B$2:$AH$1048576,MATCH($A184,'Data - Energy &amp; Metals'!$A$2:$A$1048576,FALSE),FALSE)),#N/A,HLOOKUP(D$2,'Data - Energy &amp; Metals'!$B$2:$AH$1048576,MATCH($A184,'Data - Energy &amp; Metals'!$A$2:$A$1048576,FALSE),FALSE))</f>
        <v>#N/A</v>
      </c>
      <c r="E184" s="8" t="e">
        <f t="shared" si="2"/>
        <v>#N/A</v>
      </c>
    </row>
    <row r="185" spans="1:5" x14ac:dyDescent="0.25">
      <c r="A185" s="27">
        <f>IF('Data - Energy &amp; Metals'!A185="",#N/A,'Data - Energy &amp; Metals'!A185)</f>
        <v>40155</v>
      </c>
      <c r="B185" s="7" t="e">
        <f>IF(ISBLANK(HLOOKUP(B$2,'Data - Energy &amp; Metals'!$B$2:$AH$1048576,MATCH($A185,'Data - Energy &amp; Metals'!$A$2:$A$1048576,FALSE),FALSE)),#N/A,HLOOKUP(B$2,'Data - Energy &amp; Metals'!$B$2:$AH$1048576,MATCH($A185,'Data - Energy &amp; Metals'!$A$2:$A$1048576,FALSE),FALSE))</f>
        <v>#N/A</v>
      </c>
      <c r="C185" s="7" t="e">
        <f>IF(ISBLANK(HLOOKUP(C$2,'Data - Energy &amp; Metals'!$B$2:$AH$1048576,MATCH($A185,'Data - Energy &amp; Metals'!$A$2:$A$1048576,FALSE),FALSE)),#N/A,HLOOKUP(C$2,'Data - Energy &amp; Metals'!$B$2:$AH$1048576,MATCH($A185,'Data - Energy &amp; Metals'!$A$2:$A$1048576,FALSE),FALSE))</f>
        <v>#N/A</v>
      </c>
      <c r="D185" s="7" t="e">
        <f>IF(ISBLANK(HLOOKUP(D$2,'Data - Energy &amp; Metals'!$B$2:$AH$1048576,MATCH($A185,'Data - Energy &amp; Metals'!$A$2:$A$1048576,FALSE),FALSE)),#N/A,HLOOKUP(D$2,'Data - Energy &amp; Metals'!$B$2:$AH$1048576,MATCH($A185,'Data - Energy &amp; Metals'!$A$2:$A$1048576,FALSE),FALSE))</f>
        <v>#N/A</v>
      </c>
      <c r="E185" s="8" t="e">
        <f t="shared" si="2"/>
        <v>#N/A</v>
      </c>
    </row>
    <row r="186" spans="1:5" x14ac:dyDescent="0.25">
      <c r="A186" s="27">
        <f>IF('Data - Energy &amp; Metals'!A186="",#N/A,'Data - Energy &amp; Metals'!A186)</f>
        <v>40162</v>
      </c>
      <c r="B186" s="7" t="e">
        <f>IF(ISBLANK(HLOOKUP(B$2,'Data - Energy &amp; Metals'!$B$2:$AH$1048576,MATCH($A186,'Data - Energy &amp; Metals'!$A$2:$A$1048576,FALSE),FALSE)),#N/A,HLOOKUP(B$2,'Data - Energy &amp; Metals'!$B$2:$AH$1048576,MATCH($A186,'Data - Energy &amp; Metals'!$A$2:$A$1048576,FALSE),FALSE))</f>
        <v>#N/A</v>
      </c>
      <c r="C186" s="7" t="e">
        <f>IF(ISBLANK(HLOOKUP(C$2,'Data - Energy &amp; Metals'!$B$2:$AH$1048576,MATCH($A186,'Data - Energy &amp; Metals'!$A$2:$A$1048576,FALSE),FALSE)),#N/A,HLOOKUP(C$2,'Data - Energy &amp; Metals'!$B$2:$AH$1048576,MATCH($A186,'Data - Energy &amp; Metals'!$A$2:$A$1048576,FALSE),FALSE))</f>
        <v>#N/A</v>
      </c>
      <c r="D186" s="7" t="e">
        <f>IF(ISBLANK(HLOOKUP(D$2,'Data - Energy &amp; Metals'!$B$2:$AH$1048576,MATCH($A186,'Data - Energy &amp; Metals'!$A$2:$A$1048576,FALSE),FALSE)),#N/A,HLOOKUP(D$2,'Data - Energy &amp; Metals'!$B$2:$AH$1048576,MATCH($A186,'Data - Energy &amp; Metals'!$A$2:$A$1048576,FALSE),FALSE))</f>
        <v>#N/A</v>
      </c>
      <c r="E186" s="8" t="e">
        <f t="shared" si="2"/>
        <v>#N/A</v>
      </c>
    </row>
    <row r="187" spans="1:5" x14ac:dyDescent="0.25">
      <c r="A187" s="27">
        <f>IF('Data - Energy &amp; Metals'!A187="",#N/A,'Data - Energy &amp; Metals'!A187)</f>
        <v>40169</v>
      </c>
      <c r="B187" s="7" t="e">
        <f>IF(ISBLANK(HLOOKUP(B$2,'Data - Energy &amp; Metals'!$B$2:$AH$1048576,MATCH($A187,'Data - Energy &amp; Metals'!$A$2:$A$1048576,FALSE),FALSE)),#N/A,HLOOKUP(B$2,'Data - Energy &amp; Metals'!$B$2:$AH$1048576,MATCH($A187,'Data - Energy &amp; Metals'!$A$2:$A$1048576,FALSE),FALSE))</f>
        <v>#N/A</v>
      </c>
      <c r="C187" s="7" t="e">
        <f>IF(ISBLANK(HLOOKUP(C$2,'Data - Energy &amp; Metals'!$B$2:$AH$1048576,MATCH($A187,'Data - Energy &amp; Metals'!$A$2:$A$1048576,FALSE),FALSE)),#N/A,HLOOKUP(C$2,'Data - Energy &amp; Metals'!$B$2:$AH$1048576,MATCH($A187,'Data - Energy &amp; Metals'!$A$2:$A$1048576,FALSE),FALSE))</f>
        <v>#N/A</v>
      </c>
      <c r="D187" s="7" t="e">
        <f>IF(ISBLANK(HLOOKUP(D$2,'Data - Energy &amp; Metals'!$B$2:$AH$1048576,MATCH($A187,'Data - Energy &amp; Metals'!$A$2:$A$1048576,FALSE),FALSE)),#N/A,HLOOKUP(D$2,'Data - Energy &amp; Metals'!$B$2:$AH$1048576,MATCH($A187,'Data - Energy &amp; Metals'!$A$2:$A$1048576,FALSE),FALSE))</f>
        <v>#N/A</v>
      </c>
      <c r="E187" s="8" t="e">
        <f t="shared" si="2"/>
        <v>#N/A</v>
      </c>
    </row>
    <row r="188" spans="1:5" x14ac:dyDescent="0.25">
      <c r="A188" s="27">
        <f>IF('Data - Energy &amp; Metals'!A188="",#N/A,'Data - Energy &amp; Metals'!A188)</f>
        <v>40176</v>
      </c>
      <c r="B188" s="7" t="e">
        <f>IF(ISBLANK(HLOOKUP(B$2,'Data - Energy &amp; Metals'!$B$2:$AH$1048576,MATCH($A188,'Data - Energy &amp; Metals'!$A$2:$A$1048576,FALSE),FALSE)),#N/A,HLOOKUP(B$2,'Data - Energy &amp; Metals'!$B$2:$AH$1048576,MATCH($A188,'Data - Energy &amp; Metals'!$A$2:$A$1048576,FALSE),FALSE))</f>
        <v>#N/A</v>
      </c>
      <c r="C188" s="7" t="e">
        <f>IF(ISBLANK(HLOOKUP(C$2,'Data - Energy &amp; Metals'!$B$2:$AH$1048576,MATCH($A188,'Data - Energy &amp; Metals'!$A$2:$A$1048576,FALSE),FALSE)),#N/A,HLOOKUP(C$2,'Data - Energy &amp; Metals'!$B$2:$AH$1048576,MATCH($A188,'Data - Energy &amp; Metals'!$A$2:$A$1048576,FALSE),FALSE))</f>
        <v>#N/A</v>
      </c>
      <c r="D188" s="7" t="e">
        <f>IF(ISBLANK(HLOOKUP(D$2,'Data - Energy &amp; Metals'!$B$2:$AH$1048576,MATCH($A188,'Data - Energy &amp; Metals'!$A$2:$A$1048576,FALSE),FALSE)),#N/A,HLOOKUP(D$2,'Data - Energy &amp; Metals'!$B$2:$AH$1048576,MATCH($A188,'Data - Energy &amp; Metals'!$A$2:$A$1048576,FALSE),FALSE))</f>
        <v>#N/A</v>
      </c>
      <c r="E188" s="8" t="e">
        <f t="shared" si="2"/>
        <v>#N/A</v>
      </c>
    </row>
    <row r="189" spans="1:5" x14ac:dyDescent="0.25">
      <c r="A189" s="27">
        <f>IF('Data - Energy &amp; Metals'!A189="",#N/A,'Data - Energy &amp; Metals'!A189)</f>
        <v>40183</v>
      </c>
      <c r="B189" s="7" t="e">
        <f>IF(ISBLANK(HLOOKUP(B$2,'Data - Energy &amp; Metals'!$B$2:$AH$1048576,MATCH($A189,'Data - Energy &amp; Metals'!$A$2:$A$1048576,FALSE),FALSE)),#N/A,HLOOKUP(B$2,'Data - Energy &amp; Metals'!$B$2:$AH$1048576,MATCH($A189,'Data - Energy &amp; Metals'!$A$2:$A$1048576,FALSE),FALSE))</f>
        <v>#N/A</v>
      </c>
      <c r="C189" s="7" t="e">
        <f>IF(ISBLANK(HLOOKUP(C$2,'Data - Energy &amp; Metals'!$B$2:$AH$1048576,MATCH($A189,'Data - Energy &amp; Metals'!$A$2:$A$1048576,FALSE),FALSE)),#N/A,HLOOKUP(C$2,'Data - Energy &amp; Metals'!$B$2:$AH$1048576,MATCH($A189,'Data - Energy &amp; Metals'!$A$2:$A$1048576,FALSE),FALSE))</f>
        <v>#N/A</v>
      </c>
      <c r="D189" s="7" t="e">
        <f>IF(ISBLANK(HLOOKUP(D$2,'Data - Energy &amp; Metals'!$B$2:$AH$1048576,MATCH($A189,'Data - Energy &amp; Metals'!$A$2:$A$1048576,FALSE),FALSE)),#N/A,HLOOKUP(D$2,'Data - Energy &amp; Metals'!$B$2:$AH$1048576,MATCH($A189,'Data - Energy &amp; Metals'!$A$2:$A$1048576,FALSE),FALSE))</f>
        <v>#N/A</v>
      </c>
      <c r="E189" s="8" t="e">
        <f t="shared" si="2"/>
        <v>#N/A</v>
      </c>
    </row>
    <row r="190" spans="1:5" x14ac:dyDescent="0.25">
      <c r="A190" s="27">
        <f>IF('Data - Energy &amp; Metals'!A190="",#N/A,'Data - Energy &amp; Metals'!A190)</f>
        <v>40190</v>
      </c>
      <c r="B190" s="7" t="e">
        <f>IF(ISBLANK(HLOOKUP(B$2,'Data - Energy &amp; Metals'!$B$2:$AH$1048576,MATCH($A190,'Data - Energy &amp; Metals'!$A$2:$A$1048576,FALSE),FALSE)),#N/A,HLOOKUP(B$2,'Data - Energy &amp; Metals'!$B$2:$AH$1048576,MATCH($A190,'Data - Energy &amp; Metals'!$A$2:$A$1048576,FALSE),FALSE))</f>
        <v>#N/A</v>
      </c>
      <c r="C190" s="7" t="e">
        <f>IF(ISBLANK(HLOOKUP(C$2,'Data - Energy &amp; Metals'!$B$2:$AH$1048576,MATCH($A190,'Data - Energy &amp; Metals'!$A$2:$A$1048576,FALSE),FALSE)),#N/A,HLOOKUP(C$2,'Data - Energy &amp; Metals'!$B$2:$AH$1048576,MATCH($A190,'Data - Energy &amp; Metals'!$A$2:$A$1048576,FALSE),FALSE))</f>
        <v>#N/A</v>
      </c>
      <c r="D190" s="7" t="e">
        <f>IF(ISBLANK(HLOOKUP(D$2,'Data - Energy &amp; Metals'!$B$2:$AH$1048576,MATCH($A190,'Data - Energy &amp; Metals'!$A$2:$A$1048576,FALSE),FALSE)),#N/A,HLOOKUP(D$2,'Data - Energy &amp; Metals'!$B$2:$AH$1048576,MATCH($A190,'Data - Energy &amp; Metals'!$A$2:$A$1048576,FALSE),FALSE))</f>
        <v>#N/A</v>
      </c>
      <c r="E190" s="8" t="e">
        <f t="shared" si="2"/>
        <v>#N/A</v>
      </c>
    </row>
    <row r="191" spans="1:5" x14ac:dyDescent="0.25">
      <c r="A191" s="27">
        <f>IF('Data - Energy &amp; Metals'!A191="",#N/A,'Data - Energy &amp; Metals'!A191)</f>
        <v>40197</v>
      </c>
      <c r="B191" s="7" t="e">
        <f>IF(ISBLANK(HLOOKUP(B$2,'Data - Energy &amp; Metals'!$B$2:$AH$1048576,MATCH($A191,'Data - Energy &amp; Metals'!$A$2:$A$1048576,FALSE),FALSE)),#N/A,HLOOKUP(B$2,'Data - Energy &amp; Metals'!$B$2:$AH$1048576,MATCH($A191,'Data - Energy &amp; Metals'!$A$2:$A$1048576,FALSE),FALSE))</f>
        <v>#N/A</v>
      </c>
      <c r="C191" s="7" t="e">
        <f>IF(ISBLANK(HLOOKUP(C$2,'Data - Energy &amp; Metals'!$B$2:$AH$1048576,MATCH($A191,'Data - Energy &amp; Metals'!$A$2:$A$1048576,FALSE),FALSE)),#N/A,HLOOKUP(C$2,'Data - Energy &amp; Metals'!$B$2:$AH$1048576,MATCH($A191,'Data - Energy &amp; Metals'!$A$2:$A$1048576,FALSE),FALSE))</f>
        <v>#N/A</v>
      </c>
      <c r="D191" s="7" t="e">
        <f>IF(ISBLANK(HLOOKUP(D$2,'Data - Energy &amp; Metals'!$B$2:$AH$1048576,MATCH($A191,'Data - Energy &amp; Metals'!$A$2:$A$1048576,FALSE),FALSE)),#N/A,HLOOKUP(D$2,'Data - Energy &amp; Metals'!$B$2:$AH$1048576,MATCH($A191,'Data - Energy &amp; Metals'!$A$2:$A$1048576,FALSE),FALSE))</f>
        <v>#N/A</v>
      </c>
      <c r="E191" s="8" t="e">
        <f t="shared" si="2"/>
        <v>#N/A</v>
      </c>
    </row>
    <row r="192" spans="1:5" x14ac:dyDescent="0.25">
      <c r="A192" s="27">
        <f>IF('Data - Energy &amp; Metals'!A192="",#N/A,'Data - Energy &amp; Metals'!A192)</f>
        <v>40204</v>
      </c>
      <c r="B192" s="7" t="e">
        <f>IF(ISBLANK(HLOOKUP(B$2,'Data - Energy &amp; Metals'!$B$2:$AH$1048576,MATCH($A192,'Data - Energy &amp; Metals'!$A$2:$A$1048576,FALSE),FALSE)),#N/A,HLOOKUP(B$2,'Data - Energy &amp; Metals'!$B$2:$AH$1048576,MATCH($A192,'Data - Energy &amp; Metals'!$A$2:$A$1048576,FALSE),FALSE))</f>
        <v>#N/A</v>
      </c>
      <c r="C192" s="7" t="e">
        <f>IF(ISBLANK(HLOOKUP(C$2,'Data - Energy &amp; Metals'!$B$2:$AH$1048576,MATCH($A192,'Data - Energy &amp; Metals'!$A$2:$A$1048576,FALSE),FALSE)),#N/A,HLOOKUP(C$2,'Data - Energy &amp; Metals'!$B$2:$AH$1048576,MATCH($A192,'Data - Energy &amp; Metals'!$A$2:$A$1048576,FALSE),FALSE))</f>
        <v>#N/A</v>
      </c>
      <c r="D192" s="7" t="e">
        <f>IF(ISBLANK(HLOOKUP(D$2,'Data - Energy &amp; Metals'!$B$2:$AH$1048576,MATCH($A192,'Data - Energy &amp; Metals'!$A$2:$A$1048576,FALSE),FALSE)),#N/A,HLOOKUP(D$2,'Data - Energy &amp; Metals'!$B$2:$AH$1048576,MATCH($A192,'Data - Energy &amp; Metals'!$A$2:$A$1048576,FALSE),FALSE))</f>
        <v>#N/A</v>
      </c>
      <c r="E192" s="8" t="e">
        <f t="shared" si="2"/>
        <v>#N/A</v>
      </c>
    </row>
    <row r="193" spans="1:5" x14ac:dyDescent="0.25">
      <c r="A193" s="27">
        <f>IF('Data - Energy &amp; Metals'!A193="",#N/A,'Data - Energy &amp; Metals'!A193)</f>
        <v>40211</v>
      </c>
      <c r="B193" s="7" t="e">
        <f>IF(ISBLANK(HLOOKUP(B$2,'Data - Energy &amp; Metals'!$B$2:$AH$1048576,MATCH($A193,'Data - Energy &amp; Metals'!$A$2:$A$1048576,FALSE),FALSE)),#N/A,HLOOKUP(B$2,'Data - Energy &amp; Metals'!$B$2:$AH$1048576,MATCH($A193,'Data - Energy &amp; Metals'!$A$2:$A$1048576,FALSE),FALSE))</f>
        <v>#N/A</v>
      </c>
      <c r="C193" s="7" t="e">
        <f>IF(ISBLANK(HLOOKUP(C$2,'Data - Energy &amp; Metals'!$B$2:$AH$1048576,MATCH($A193,'Data - Energy &amp; Metals'!$A$2:$A$1048576,FALSE),FALSE)),#N/A,HLOOKUP(C$2,'Data - Energy &amp; Metals'!$B$2:$AH$1048576,MATCH($A193,'Data - Energy &amp; Metals'!$A$2:$A$1048576,FALSE),FALSE))</f>
        <v>#N/A</v>
      </c>
      <c r="D193" s="7" t="e">
        <f>IF(ISBLANK(HLOOKUP(D$2,'Data - Energy &amp; Metals'!$B$2:$AH$1048576,MATCH($A193,'Data - Energy &amp; Metals'!$A$2:$A$1048576,FALSE),FALSE)),#N/A,HLOOKUP(D$2,'Data - Energy &amp; Metals'!$B$2:$AH$1048576,MATCH($A193,'Data - Energy &amp; Metals'!$A$2:$A$1048576,FALSE),FALSE))</f>
        <v>#N/A</v>
      </c>
      <c r="E193" s="8" t="e">
        <f t="shared" si="2"/>
        <v>#N/A</v>
      </c>
    </row>
    <row r="194" spans="1:5" x14ac:dyDescent="0.25">
      <c r="A194" s="27">
        <f>IF('Data - Energy &amp; Metals'!A194="",#N/A,'Data - Energy &amp; Metals'!A194)</f>
        <v>40218</v>
      </c>
      <c r="B194" s="7" t="e">
        <f>IF(ISBLANK(HLOOKUP(B$2,'Data - Energy &amp; Metals'!$B$2:$AH$1048576,MATCH($A194,'Data - Energy &amp; Metals'!$A$2:$A$1048576,FALSE),FALSE)),#N/A,HLOOKUP(B$2,'Data - Energy &amp; Metals'!$B$2:$AH$1048576,MATCH($A194,'Data - Energy &amp; Metals'!$A$2:$A$1048576,FALSE),FALSE))</f>
        <v>#N/A</v>
      </c>
      <c r="C194" s="7" t="e">
        <f>IF(ISBLANK(HLOOKUP(C$2,'Data - Energy &amp; Metals'!$B$2:$AH$1048576,MATCH($A194,'Data - Energy &amp; Metals'!$A$2:$A$1048576,FALSE),FALSE)),#N/A,HLOOKUP(C$2,'Data - Energy &amp; Metals'!$B$2:$AH$1048576,MATCH($A194,'Data - Energy &amp; Metals'!$A$2:$A$1048576,FALSE),FALSE))</f>
        <v>#N/A</v>
      </c>
      <c r="D194" s="7" t="e">
        <f>IF(ISBLANK(HLOOKUP(D$2,'Data - Energy &amp; Metals'!$B$2:$AH$1048576,MATCH($A194,'Data - Energy &amp; Metals'!$A$2:$A$1048576,FALSE),FALSE)),#N/A,HLOOKUP(D$2,'Data - Energy &amp; Metals'!$B$2:$AH$1048576,MATCH($A194,'Data - Energy &amp; Metals'!$A$2:$A$1048576,FALSE),FALSE))</f>
        <v>#N/A</v>
      </c>
      <c r="E194" s="8" t="e">
        <f t="shared" si="2"/>
        <v>#N/A</v>
      </c>
    </row>
    <row r="195" spans="1:5" x14ac:dyDescent="0.25">
      <c r="A195" s="27">
        <f>IF('Data - Energy &amp; Metals'!A195="",#N/A,'Data - Energy &amp; Metals'!A195)</f>
        <v>40225</v>
      </c>
      <c r="B195" s="7" t="e">
        <f>IF(ISBLANK(HLOOKUP(B$2,'Data - Energy &amp; Metals'!$B$2:$AH$1048576,MATCH($A195,'Data - Energy &amp; Metals'!$A$2:$A$1048576,FALSE),FALSE)),#N/A,HLOOKUP(B$2,'Data - Energy &amp; Metals'!$B$2:$AH$1048576,MATCH($A195,'Data - Energy &amp; Metals'!$A$2:$A$1048576,FALSE),FALSE))</f>
        <v>#N/A</v>
      </c>
      <c r="C195" s="7" t="e">
        <f>IF(ISBLANK(HLOOKUP(C$2,'Data - Energy &amp; Metals'!$B$2:$AH$1048576,MATCH($A195,'Data - Energy &amp; Metals'!$A$2:$A$1048576,FALSE),FALSE)),#N/A,HLOOKUP(C$2,'Data - Energy &amp; Metals'!$B$2:$AH$1048576,MATCH($A195,'Data - Energy &amp; Metals'!$A$2:$A$1048576,FALSE),FALSE))</f>
        <v>#N/A</v>
      </c>
      <c r="D195" s="7" t="e">
        <f>IF(ISBLANK(HLOOKUP(D$2,'Data - Energy &amp; Metals'!$B$2:$AH$1048576,MATCH($A195,'Data - Energy &amp; Metals'!$A$2:$A$1048576,FALSE),FALSE)),#N/A,HLOOKUP(D$2,'Data - Energy &amp; Metals'!$B$2:$AH$1048576,MATCH($A195,'Data - Energy &amp; Metals'!$A$2:$A$1048576,FALSE),FALSE))</f>
        <v>#N/A</v>
      </c>
      <c r="E195" s="8" t="e">
        <f t="shared" si="2"/>
        <v>#N/A</v>
      </c>
    </row>
    <row r="196" spans="1:5" x14ac:dyDescent="0.25">
      <c r="A196" s="27">
        <f>IF('Data - Energy &amp; Metals'!A196="",#N/A,'Data - Energy &amp; Metals'!A196)</f>
        <v>40232</v>
      </c>
      <c r="B196" s="7" t="e">
        <f>IF(ISBLANK(HLOOKUP(B$2,'Data - Energy &amp; Metals'!$B$2:$AH$1048576,MATCH($A196,'Data - Energy &amp; Metals'!$A$2:$A$1048576,FALSE),FALSE)),#N/A,HLOOKUP(B$2,'Data - Energy &amp; Metals'!$B$2:$AH$1048576,MATCH($A196,'Data - Energy &amp; Metals'!$A$2:$A$1048576,FALSE),FALSE))</f>
        <v>#N/A</v>
      </c>
      <c r="C196" s="7" t="e">
        <f>IF(ISBLANK(HLOOKUP(C$2,'Data - Energy &amp; Metals'!$B$2:$AH$1048576,MATCH($A196,'Data - Energy &amp; Metals'!$A$2:$A$1048576,FALSE),FALSE)),#N/A,HLOOKUP(C$2,'Data - Energy &amp; Metals'!$B$2:$AH$1048576,MATCH($A196,'Data - Energy &amp; Metals'!$A$2:$A$1048576,FALSE),FALSE))</f>
        <v>#N/A</v>
      </c>
      <c r="D196" s="7" t="e">
        <f>IF(ISBLANK(HLOOKUP(D$2,'Data - Energy &amp; Metals'!$B$2:$AH$1048576,MATCH($A196,'Data - Energy &amp; Metals'!$A$2:$A$1048576,FALSE),FALSE)),#N/A,HLOOKUP(D$2,'Data - Energy &amp; Metals'!$B$2:$AH$1048576,MATCH($A196,'Data - Energy &amp; Metals'!$A$2:$A$1048576,FALSE),FALSE))</f>
        <v>#N/A</v>
      </c>
      <c r="E196" s="8" t="e">
        <f t="shared" ref="E196:E259" si="3">(C196-D196)/B196</f>
        <v>#N/A</v>
      </c>
    </row>
    <row r="197" spans="1:5" x14ac:dyDescent="0.25">
      <c r="A197" s="27">
        <f>IF('Data - Energy &amp; Metals'!A197="",#N/A,'Data - Energy &amp; Metals'!A197)</f>
        <v>40239</v>
      </c>
      <c r="B197" s="7" t="e">
        <f>IF(ISBLANK(HLOOKUP(B$2,'Data - Energy &amp; Metals'!$B$2:$AH$1048576,MATCH($A197,'Data - Energy &amp; Metals'!$A$2:$A$1048576,FALSE),FALSE)),#N/A,HLOOKUP(B$2,'Data - Energy &amp; Metals'!$B$2:$AH$1048576,MATCH($A197,'Data - Energy &amp; Metals'!$A$2:$A$1048576,FALSE),FALSE))</f>
        <v>#N/A</v>
      </c>
      <c r="C197" s="7" t="e">
        <f>IF(ISBLANK(HLOOKUP(C$2,'Data - Energy &amp; Metals'!$B$2:$AH$1048576,MATCH($A197,'Data - Energy &amp; Metals'!$A$2:$A$1048576,FALSE),FALSE)),#N/A,HLOOKUP(C$2,'Data - Energy &amp; Metals'!$B$2:$AH$1048576,MATCH($A197,'Data - Energy &amp; Metals'!$A$2:$A$1048576,FALSE),FALSE))</f>
        <v>#N/A</v>
      </c>
      <c r="D197" s="7" t="e">
        <f>IF(ISBLANK(HLOOKUP(D$2,'Data - Energy &amp; Metals'!$B$2:$AH$1048576,MATCH($A197,'Data - Energy &amp; Metals'!$A$2:$A$1048576,FALSE),FALSE)),#N/A,HLOOKUP(D$2,'Data - Energy &amp; Metals'!$B$2:$AH$1048576,MATCH($A197,'Data - Energy &amp; Metals'!$A$2:$A$1048576,FALSE),FALSE))</f>
        <v>#N/A</v>
      </c>
      <c r="E197" s="8" t="e">
        <f t="shared" si="3"/>
        <v>#N/A</v>
      </c>
    </row>
    <row r="198" spans="1:5" x14ac:dyDescent="0.25">
      <c r="A198" s="27">
        <f>IF('Data - Energy &amp; Metals'!A198="",#N/A,'Data - Energy &amp; Metals'!A198)</f>
        <v>40246</v>
      </c>
      <c r="B198" s="7" t="e">
        <f>IF(ISBLANK(HLOOKUP(B$2,'Data - Energy &amp; Metals'!$B$2:$AH$1048576,MATCH($A198,'Data - Energy &amp; Metals'!$A$2:$A$1048576,FALSE),FALSE)),#N/A,HLOOKUP(B$2,'Data - Energy &amp; Metals'!$B$2:$AH$1048576,MATCH($A198,'Data - Energy &amp; Metals'!$A$2:$A$1048576,FALSE),FALSE))</f>
        <v>#N/A</v>
      </c>
      <c r="C198" s="7" t="e">
        <f>IF(ISBLANK(HLOOKUP(C$2,'Data - Energy &amp; Metals'!$B$2:$AH$1048576,MATCH($A198,'Data - Energy &amp; Metals'!$A$2:$A$1048576,FALSE),FALSE)),#N/A,HLOOKUP(C$2,'Data - Energy &amp; Metals'!$B$2:$AH$1048576,MATCH($A198,'Data - Energy &amp; Metals'!$A$2:$A$1048576,FALSE),FALSE))</f>
        <v>#N/A</v>
      </c>
      <c r="D198" s="7" t="e">
        <f>IF(ISBLANK(HLOOKUP(D$2,'Data - Energy &amp; Metals'!$B$2:$AH$1048576,MATCH($A198,'Data - Energy &amp; Metals'!$A$2:$A$1048576,FALSE),FALSE)),#N/A,HLOOKUP(D$2,'Data - Energy &amp; Metals'!$B$2:$AH$1048576,MATCH($A198,'Data - Energy &amp; Metals'!$A$2:$A$1048576,FALSE),FALSE))</f>
        <v>#N/A</v>
      </c>
      <c r="E198" s="8" t="e">
        <f t="shared" si="3"/>
        <v>#N/A</v>
      </c>
    </row>
    <row r="199" spans="1:5" x14ac:dyDescent="0.25">
      <c r="A199" s="27">
        <f>IF('Data - Energy &amp; Metals'!A199="",#N/A,'Data - Energy &amp; Metals'!A199)</f>
        <v>40253</v>
      </c>
      <c r="B199" s="7" t="e">
        <f>IF(ISBLANK(HLOOKUP(B$2,'Data - Energy &amp; Metals'!$B$2:$AH$1048576,MATCH($A199,'Data - Energy &amp; Metals'!$A$2:$A$1048576,FALSE),FALSE)),#N/A,HLOOKUP(B$2,'Data - Energy &amp; Metals'!$B$2:$AH$1048576,MATCH($A199,'Data - Energy &amp; Metals'!$A$2:$A$1048576,FALSE),FALSE))</f>
        <v>#N/A</v>
      </c>
      <c r="C199" s="7" t="e">
        <f>IF(ISBLANK(HLOOKUP(C$2,'Data - Energy &amp; Metals'!$B$2:$AH$1048576,MATCH($A199,'Data - Energy &amp; Metals'!$A$2:$A$1048576,FALSE),FALSE)),#N/A,HLOOKUP(C$2,'Data - Energy &amp; Metals'!$B$2:$AH$1048576,MATCH($A199,'Data - Energy &amp; Metals'!$A$2:$A$1048576,FALSE),FALSE))</f>
        <v>#N/A</v>
      </c>
      <c r="D199" s="7" t="e">
        <f>IF(ISBLANK(HLOOKUP(D$2,'Data - Energy &amp; Metals'!$B$2:$AH$1048576,MATCH($A199,'Data - Energy &amp; Metals'!$A$2:$A$1048576,FALSE),FALSE)),#N/A,HLOOKUP(D$2,'Data - Energy &amp; Metals'!$B$2:$AH$1048576,MATCH($A199,'Data - Energy &amp; Metals'!$A$2:$A$1048576,FALSE),FALSE))</f>
        <v>#N/A</v>
      </c>
      <c r="E199" s="8" t="e">
        <f t="shared" si="3"/>
        <v>#N/A</v>
      </c>
    </row>
    <row r="200" spans="1:5" x14ac:dyDescent="0.25">
      <c r="A200" s="27">
        <f>IF('Data - Energy &amp; Metals'!A200="",#N/A,'Data - Energy &amp; Metals'!A200)</f>
        <v>40260</v>
      </c>
      <c r="B200" s="7" t="e">
        <f>IF(ISBLANK(HLOOKUP(B$2,'Data - Energy &amp; Metals'!$B$2:$AH$1048576,MATCH($A200,'Data - Energy &amp; Metals'!$A$2:$A$1048576,FALSE),FALSE)),#N/A,HLOOKUP(B$2,'Data - Energy &amp; Metals'!$B$2:$AH$1048576,MATCH($A200,'Data - Energy &amp; Metals'!$A$2:$A$1048576,FALSE),FALSE))</f>
        <v>#N/A</v>
      </c>
      <c r="C200" s="7" t="e">
        <f>IF(ISBLANK(HLOOKUP(C$2,'Data - Energy &amp; Metals'!$B$2:$AH$1048576,MATCH($A200,'Data - Energy &amp; Metals'!$A$2:$A$1048576,FALSE),FALSE)),#N/A,HLOOKUP(C$2,'Data - Energy &amp; Metals'!$B$2:$AH$1048576,MATCH($A200,'Data - Energy &amp; Metals'!$A$2:$A$1048576,FALSE),FALSE))</f>
        <v>#N/A</v>
      </c>
      <c r="D200" s="7" t="e">
        <f>IF(ISBLANK(HLOOKUP(D$2,'Data - Energy &amp; Metals'!$B$2:$AH$1048576,MATCH($A200,'Data - Energy &amp; Metals'!$A$2:$A$1048576,FALSE),FALSE)),#N/A,HLOOKUP(D$2,'Data - Energy &amp; Metals'!$B$2:$AH$1048576,MATCH($A200,'Data - Energy &amp; Metals'!$A$2:$A$1048576,FALSE),FALSE))</f>
        <v>#N/A</v>
      </c>
      <c r="E200" s="8" t="e">
        <f t="shared" si="3"/>
        <v>#N/A</v>
      </c>
    </row>
    <row r="201" spans="1:5" x14ac:dyDescent="0.25">
      <c r="A201" s="27">
        <f>IF('Data - Energy &amp; Metals'!A201="",#N/A,'Data - Energy &amp; Metals'!A201)</f>
        <v>40267</v>
      </c>
      <c r="B201" s="7" t="e">
        <f>IF(ISBLANK(HLOOKUP(B$2,'Data - Energy &amp; Metals'!$B$2:$AH$1048576,MATCH($A201,'Data - Energy &amp; Metals'!$A$2:$A$1048576,FALSE),FALSE)),#N/A,HLOOKUP(B$2,'Data - Energy &amp; Metals'!$B$2:$AH$1048576,MATCH($A201,'Data - Energy &amp; Metals'!$A$2:$A$1048576,FALSE),FALSE))</f>
        <v>#N/A</v>
      </c>
      <c r="C201" s="7" t="e">
        <f>IF(ISBLANK(HLOOKUP(C$2,'Data - Energy &amp; Metals'!$B$2:$AH$1048576,MATCH($A201,'Data - Energy &amp; Metals'!$A$2:$A$1048576,FALSE),FALSE)),#N/A,HLOOKUP(C$2,'Data - Energy &amp; Metals'!$B$2:$AH$1048576,MATCH($A201,'Data - Energy &amp; Metals'!$A$2:$A$1048576,FALSE),FALSE))</f>
        <v>#N/A</v>
      </c>
      <c r="D201" s="7" t="e">
        <f>IF(ISBLANK(HLOOKUP(D$2,'Data - Energy &amp; Metals'!$B$2:$AH$1048576,MATCH($A201,'Data - Energy &amp; Metals'!$A$2:$A$1048576,FALSE),FALSE)),#N/A,HLOOKUP(D$2,'Data - Energy &amp; Metals'!$B$2:$AH$1048576,MATCH($A201,'Data - Energy &amp; Metals'!$A$2:$A$1048576,FALSE),FALSE))</f>
        <v>#N/A</v>
      </c>
      <c r="E201" s="8" t="e">
        <f t="shared" si="3"/>
        <v>#N/A</v>
      </c>
    </row>
    <row r="202" spans="1:5" x14ac:dyDescent="0.25">
      <c r="A202" s="27">
        <f>IF('Data - Energy &amp; Metals'!A202="",#N/A,'Data - Energy &amp; Metals'!A202)</f>
        <v>40274</v>
      </c>
      <c r="B202" s="7" t="e">
        <f>IF(ISBLANK(HLOOKUP(B$2,'Data - Energy &amp; Metals'!$B$2:$AH$1048576,MATCH($A202,'Data - Energy &amp; Metals'!$A$2:$A$1048576,FALSE),FALSE)),#N/A,HLOOKUP(B$2,'Data - Energy &amp; Metals'!$B$2:$AH$1048576,MATCH($A202,'Data - Energy &amp; Metals'!$A$2:$A$1048576,FALSE),FALSE))</f>
        <v>#N/A</v>
      </c>
      <c r="C202" s="7" t="e">
        <f>IF(ISBLANK(HLOOKUP(C$2,'Data - Energy &amp; Metals'!$B$2:$AH$1048576,MATCH($A202,'Data - Energy &amp; Metals'!$A$2:$A$1048576,FALSE),FALSE)),#N/A,HLOOKUP(C$2,'Data - Energy &amp; Metals'!$B$2:$AH$1048576,MATCH($A202,'Data - Energy &amp; Metals'!$A$2:$A$1048576,FALSE),FALSE))</f>
        <v>#N/A</v>
      </c>
      <c r="D202" s="7" t="e">
        <f>IF(ISBLANK(HLOOKUP(D$2,'Data - Energy &amp; Metals'!$B$2:$AH$1048576,MATCH($A202,'Data - Energy &amp; Metals'!$A$2:$A$1048576,FALSE),FALSE)),#N/A,HLOOKUP(D$2,'Data - Energy &amp; Metals'!$B$2:$AH$1048576,MATCH($A202,'Data - Energy &amp; Metals'!$A$2:$A$1048576,FALSE),FALSE))</f>
        <v>#N/A</v>
      </c>
      <c r="E202" s="8" t="e">
        <f t="shared" si="3"/>
        <v>#N/A</v>
      </c>
    </row>
    <row r="203" spans="1:5" x14ac:dyDescent="0.25">
      <c r="A203" s="27">
        <f>IF('Data - Energy &amp; Metals'!A203="",#N/A,'Data - Energy &amp; Metals'!A203)</f>
        <v>40281</v>
      </c>
      <c r="B203" s="7" t="e">
        <f>IF(ISBLANK(HLOOKUP(B$2,'Data - Energy &amp; Metals'!$B$2:$AH$1048576,MATCH($A203,'Data - Energy &amp; Metals'!$A$2:$A$1048576,FALSE),FALSE)),#N/A,HLOOKUP(B$2,'Data - Energy &amp; Metals'!$B$2:$AH$1048576,MATCH($A203,'Data - Energy &amp; Metals'!$A$2:$A$1048576,FALSE),FALSE))</f>
        <v>#N/A</v>
      </c>
      <c r="C203" s="7" t="e">
        <f>IF(ISBLANK(HLOOKUP(C$2,'Data - Energy &amp; Metals'!$B$2:$AH$1048576,MATCH($A203,'Data - Energy &amp; Metals'!$A$2:$A$1048576,FALSE),FALSE)),#N/A,HLOOKUP(C$2,'Data - Energy &amp; Metals'!$B$2:$AH$1048576,MATCH($A203,'Data - Energy &amp; Metals'!$A$2:$A$1048576,FALSE),FALSE))</f>
        <v>#N/A</v>
      </c>
      <c r="D203" s="7" t="e">
        <f>IF(ISBLANK(HLOOKUP(D$2,'Data - Energy &amp; Metals'!$B$2:$AH$1048576,MATCH($A203,'Data - Energy &amp; Metals'!$A$2:$A$1048576,FALSE),FALSE)),#N/A,HLOOKUP(D$2,'Data - Energy &amp; Metals'!$B$2:$AH$1048576,MATCH($A203,'Data - Energy &amp; Metals'!$A$2:$A$1048576,FALSE),FALSE))</f>
        <v>#N/A</v>
      </c>
      <c r="E203" s="8" t="e">
        <f t="shared" si="3"/>
        <v>#N/A</v>
      </c>
    </row>
    <row r="204" spans="1:5" x14ac:dyDescent="0.25">
      <c r="A204" s="27">
        <f>IF('Data - Energy &amp; Metals'!A204="",#N/A,'Data - Energy &amp; Metals'!A204)</f>
        <v>40288</v>
      </c>
      <c r="B204" s="7" t="e">
        <f>IF(ISBLANK(HLOOKUP(B$2,'Data - Energy &amp; Metals'!$B$2:$AH$1048576,MATCH($A204,'Data - Energy &amp; Metals'!$A$2:$A$1048576,FALSE),FALSE)),#N/A,HLOOKUP(B$2,'Data - Energy &amp; Metals'!$B$2:$AH$1048576,MATCH($A204,'Data - Energy &amp; Metals'!$A$2:$A$1048576,FALSE),FALSE))</f>
        <v>#N/A</v>
      </c>
      <c r="C204" s="7" t="e">
        <f>IF(ISBLANK(HLOOKUP(C$2,'Data - Energy &amp; Metals'!$B$2:$AH$1048576,MATCH($A204,'Data - Energy &amp; Metals'!$A$2:$A$1048576,FALSE),FALSE)),#N/A,HLOOKUP(C$2,'Data - Energy &amp; Metals'!$B$2:$AH$1048576,MATCH($A204,'Data - Energy &amp; Metals'!$A$2:$A$1048576,FALSE),FALSE))</f>
        <v>#N/A</v>
      </c>
      <c r="D204" s="7" t="e">
        <f>IF(ISBLANK(HLOOKUP(D$2,'Data - Energy &amp; Metals'!$B$2:$AH$1048576,MATCH($A204,'Data - Energy &amp; Metals'!$A$2:$A$1048576,FALSE),FALSE)),#N/A,HLOOKUP(D$2,'Data - Energy &amp; Metals'!$B$2:$AH$1048576,MATCH($A204,'Data - Energy &amp; Metals'!$A$2:$A$1048576,FALSE),FALSE))</f>
        <v>#N/A</v>
      </c>
      <c r="E204" s="8" t="e">
        <f t="shared" si="3"/>
        <v>#N/A</v>
      </c>
    </row>
    <row r="205" spans="1:5" x14ac:dyDescent="0.25">
      <c r="A205" s="27">
        <f>IF('Data - Energy &amp; Metals'!A205="",#N/A,'Data - Energy &amp; Metals'!A205)</f>
        <v>40295</v>
      </c>
      <c r="B205" s="7" t="e">
        <f>IF(ISBLANK(HLOOKUP(B$2,'Data - Energy &amp; Metals'!$B$2:$AH$1048576,MATCH($A205,'Data - Energy &amp; Metals'!$A$2:$A$1048576,FALSE),FALSE)),#N/A,HLOOKUP(B$2,'Data - Energy &amp; Metals'!$B$2:$AH$1048576,MATCH($A205,'Data - Energy &amp; Metals'!$A$2:$A$1048576,FALSE),FALSE))</f>
        <v>#N/A</v>
      </c>
      <c r="C205" s="7" t="e">
        <f>IF(ISBLANK(HLOOKUP(C$2,'Data - Energy &amp; Metals'!$B$2:$AH$1048576,MATCH($A205,'Data - Energy &amp; Metals'!$A$2:$A$1048576,FALSE),FALSE)),#N/A,HLOOKUP(C$2,'Data - Energy &amp; Metals'!$B$2:$AH$1048576,MATCH($A205,'Data - Energy &amp; Metals'!$A$2:$A$1048576,FALSE),FALSE))</f>
        <v>#N/A</v>
      </c>
      <c r="D205" s="7" t="e">
        <f>IF(ISBLANK(HLOOKUP(D$2,'Data - Energy &amp; Metals'!$B$2:$AH$1048576,MATCH($A205,'Data - Energy &amp; Metals'!$A$2:$A$1048576,FALSE),FALSE)),#N/A,HLOOKUP(D$2,'Data - Energy &amp; Metals'!$B$2:$AH$1048576,MATCH($A205,'Data - Energy &amp; Metals'!$A$2:$A$1048576,FALSE),FALSE))</f>
        <v>#N/A</v>
      </c>
      <c r="E205" s="8" t="e">
        <f t="shared" si="3"/>
        <v>#N/A</v>
      </c>
    </row>
    <row r="206" spans="1:5" x14ac:dyDescent="0.25">
      <c r="A206" s="27">
        <f>IF('Data - Energy &amp; Metals'!A206="",#N/A,'Data - Energy &amp; Metals'!A206)</f>
        <v>40302</v>
      </c>
      <c r="B206" s="7" t="e">
        <f>IF(ISBLANK(HLOOKUP(B$2,'Data - Energy &amp; Metals'!$B$2:$AH$1048576,MATCH($A206,'Data - Energy &amp; Metals'!$A$2:$A$1048576,FALSE),FALSE)),#N/A,HLOOKUP(B$2,'Data - Energy &amp; Metals'!$B$2:$AH$1048576,MATCH($A206,'Data - Energy &amp; Metals'!$A$2:$A$1048576,FALSE),FALSE))</f>
        <v>#N/A</v>
      </c>
      <c r="C206" s="7" t="e">
        <f>IF(ISBLANK(HLOOKUP(C$2,'Data - Energy &amp; Metals'!$B$2:$AH$1048576,MATCH($A206,'Data - Energy &amp; Metals'!$A$2:$A$1048576,FALSE),FALSE)),#N/A,HLOOKUP(C$2,'Data - Energy &amp; Metals'!$B$2:$AH$1048576,MATCH($A206,'Data - Energy &amp; Metals'!$A$2:$A$1048576,FALSE),FALSE))</f>
        <v>#N/A</v>
      </c>
      <c r="D206" s="7" t="e">
        <f>IF(ISBLANK(HLOOKUP(D$2,'Data - Energy &amp; Metals'!$B$2:$AH$1048576,MATCH($A206,'Data - Energy &amp; Metals'!$A$2:$A$1048576,FALSE),FALSE)),#N/A,HLOOKUP(D$2,'Data - Energy &amp; Metals'!$B$2:$AH$1048576,MATCH($A206,'Data - Energy &amp; Metals'!$A$2:$A$1048576,FALSE),FALSE))</f>
        <v>#N/A</v>
      </c>
      <c r="E206" s="8" t="e">
        <f t="shared" si="3"/>
        <v>#N/A</v>
      </c>
    </row>
    <row r="207" spans="1:5" x14ac:dyDescent="0.25">
      <c r="A207" s="27">
        <f>IF('Data - Energy &amp; Metals'!A207="",#N/A,'Data - Energy &amp; Metals'!A207)</f>
        <v>40309</v>
      </c>
      <c r="B207" s="7" t="e">
        <f>IF(ISBLANK(HLOOKUP(B$2,'Data - Energy &amp; Metals'!$B$2:$AH$1048576,MATCH($A207,'Data - Energy &amp; Metals'!$A$2:$A$1048576,FALSE),FALSE)),#N/A,HLOOKUP(B$2,'Data - Energy &amp; Metals'!$B$2:$AH$1048576,MATCH($A207,'Data - Energy &amp; Metals'!$A$2:$A$1048576,FALSE),FALSE))</f>
        <v>#N/A</v>
      </c>
      <c r="C207" s="7" t="e">
        <f>IF(ISBLANK(HLOOKUP(C$2,'Data - Energy &amp; Metals'!$B$2:$AH$1048576,MATCH($A207,'Data - Energy &amp; Metals'!$A$2:$A$1048576,FALSE),FALSE)),#N/A,HLOOKUP(C$2,'Data - Energy &amp; Metals'!$B$2:$AH$1048576,MATCH($A207,'Data - Energy &amp; Metals'!$A$2:$A$1048576,FALSE),FALSE))</f>
        <v>#N/A</v>
      </c>
      <c r="D207" s="7" t="e">
        <f>IF(ISBLANK(HLOOKUP(D$2,'Data - Energy &amp; Metals'!$B$2:$AH$1048576,MATCH($A207,'Data - Energy &amp; Metals'!$A$2:$A$1048576,FALSE),FALSE)),#N/A,HLOOKUP(D$2,'Data - Energy &amp; Metals'!$B$2:$AH$1048576,MATCH($A207,'Data - Energy &amp; Metals'!$A$2:$A$1048576,FALSE),FALSE))</f>
        <v>#N/A</v>
      </c>
      <c r="E207" s="8" t="e">
        <f t="shared" si="3"/>
        <v>#N/A</v>
      </c>
    </row>
    <row r="208" spans="1:5" x14ac:dyDescent="0.25">
      <c r="A208" s="27">
        <f>IF('Data - Energy &amp; Metals'!A208="",#N/A,'Data - Energy &amp; Metals'!A208)</f>
        <v>40316</v>
      </c>
      <c r="B208" s="7" t="e">
        <f>IF(ISBLANK(HLOOKUP(B$2,'Data - Energy &amp; Metals'!$B$2:$AH$1048576,MATCH($A208,'Data - Energy &amp; Metals'!$A$2:$A$1048576,FALSE),FALSE)),#N/A,HLOOKUP(B$2,'Data - Energy &amp; Metals'!$B$2:$AH$1048576,MATCH($A208,'Data - Energy &amp; Metals'!$A$2:$A$1048576,FALSE),FALSE))</f>
        <v>#N/A</v>
      </c>
      <c r="C208" s="7" t="e">
        <f>IF(ISBLANK(HLOOKUP(C$2,'Data - Energy &amp; Metals'!$B$2:$AH$1048576,MATCH($A208,'Data - Energy &amp; Metals'!$A$2:$A$1048576,FALSE),FALSE)),#N/A,HLOOKUP(C$2,'Data - Energy &amp; Metals'!$B$2:$AH$1048576,MATCH($A208,'Data - Energy &amp; Metals'!$A$2:$A$1048576,FALSE),FALSE))</f>
        <v>#N/A</v>
      </c>
      <c r="D208" s="7" t="e">
        <f>IF(ISBLANK(HLOOKUP(D$2,'Data - Energy &amp; Metals'!$B$2:$AH$1048576,MATCH($A208,'Data - Energy &amp; Metals'!$A$2:$A$1048576,FALSE),FALSE)),#N/A,HLOOKUP(D$2,'Data - Energy &amp; Metals'!$B$2:$AH$1048576,MATCH($A208,'Data - Energy &amp; Metals'!$A$2:$A$1048576,FALSE),FALSE))</f>
        <v>#N/A</v>
      </c>
      <c r="E208" s="8" t="e">
        <f t="shared" si="3"/>
        <v>#N/A</v>
      </c>
    </row>
    <row r="209" spans="1:5" x14ac:dyDescent="0.25">
      <c r="A209" s="27">
        <f>IF('Data - Energy &amp; Metals'!A209="",#N/A,'Data - Energy &amp; Metals'!A209)</f>
        <v>40323</v>
      </c>
      <c r="B209" s="7" t="e">
        <f>IF(ISBLANK(HLOOKUP(B$2,'Data - Energy &amp; Metals'!$B$2:$AH$1048576,MATCH($A209,'Data - Energy &amp; Metals'!$A$2:$A$1048576,FALSE),FALSE)),#N/A,HLOOKUP(B$2,'Data - Energy &amp; Metals'!$B$2:$AH$1048576,MATCH($A209,'Data - Energy &amp; Metals'!$A$2:$A$1048576,FALSE),FALSE))</f>
        <v>#N/A</v>
      </c>
      <c r="C209" s="7" t="e">
        <f>IF(ISBLANK(HLOOKUP(C$2,'Data - Energy &amp; Metals'!$B$2:$AH$1048576,MATCH($A209,'Data - Energy &amp; Metals'!$A$2:$A$1048576,FALSE),FALSE)),#N/A,HLOOKUP(C$2,'Data - Energy &amp; Metals'!$B$2:$AH$1048576,MATCH($A209,'Data - Energy &amp; Metals'!$A$2:$A$1048576,FALSE),FALSE))</f>
        <v>#N/A</v>
      </c>
      <c r="D209" s="7" t="e">
        <f>IF(ISBLANK(HLOOKUP(D$2,'Data - Energy &amp; Metals'!$B$2:$AH$1048576,MATCH($A209,'Data - Energy &amp; Metals'!$A$2:$A$1048576,FALSE),FALSE)),#N/A,HLOOKUP(D$2,'Data - Energy &amp; Metals'!$B$2:$AH$1048576,MATCH($A209,'Data - Energy &amp; Metals'!$A$2:$A$1048576,FALSE),FALSE))</f>
        <v>#N/A</v>
      </c>
      <c r="E209" s="8" t="e">
        <f t="shared" si="3"/>
        <v>#N/A</v>
      </c>
    </row>
    <row r="210" spans="1:5" x14ac:dyDescent="0.25">
      <c r="A210" s="27">
        <f>IF('Data - Energy &amp; Metals'!A210="",#N/A,'Data - Energy &amp; Metals'!A210)</f>
        <v>40330</v>
      </c>
      <c r="B210" s="7" t="e">
        <f>IF(ISBLANK(HLOOKUP(B$2,'Data - Energy &amp; Metals'!$B$2:$AH$1048576,MATCH($A210,'Data - Energy &amp; Metals'!$A$2:$A$1048576,FALSE),FALSE)),#N/A,HLOOKUP(B$2,'Data - Energy &amp; Metals'!$B$2:$AH$1048576,MATCH($A210,'Data - Energy &amp; Metals'!$A$2:$A$1048576,FALSE),FALSE))</f>
        <v>#N/A</v>
      </c>
      <c r="C210" s="7" t="e">
        <f>IF(ISBLANK(HLOOKUP(C$2,'Data - Energy &amp; Metals'!$B$2:$AH$1048576,MATCH($A210,'Data - Energy &amp; Metals'!$A$2:$A$1048576,FALSE),FALSE)),#N/A,HLOOKUP(C$2,'Data - Energy &amp; Metals'!$B$2:$AH$1048576,MATCH($A210,'Data - Energy &amp; Metals'!$A$2:$A$1048576,FALSE),FALSE))</f>
        <v>#N/A</v>
      </c>
      <c r="D210" s="7" t="e">
        <f>IF(ISBLANK(HLOOKUP(D$2,'Data - Energy &amp; Metals'!$B$2:$AH$1048576,MATCH($A210,'Data - Energy &amp; Metals'!$A$2:$A$1048576,FALSE),FALSE)),#N/A,HLOOKUP(D$2,'Data - Energy &amp; Metals'!$B$2:$AH$1048576,MATCH($A210,'Data - Energy &amp; Metals'!$A$2:$A$1048576,FALSE),FALSE))</f>
        <v>#N/A</v>
      </c>
      <c r="E210" s="8" t="e">
        <f t="shared" si="3"/>
        <v>#N/A</v>
      </c>
    </row>
    <row r="211" spans="1:5" x14ac:dyDescent="0.25">
      <c r="A211" s="27">
        <f>IF('Data - Energy &amp; Metals'!A211="",#N/A,'Data - Energy &amp; Metals'!A211)</f>
        <v>40337</v>
      </c>
      <c r="B211" s="7" t="e">
        <f>IF(ISBLANK(HLOOKUP(B$2,'Data - Energy &amp; Metals'!$B$2:$AH$1048576,MATCH($A211,'Data - Energy &amp; Metals'!$A$2:$A$1048576,FALSE),FALSE)),#N/A,HLOOKUP(B$2,'Data - Energy &amp; Metals'!$B$2:$AH$1048576,MATCH($A211,'Data - Energy &amp; Metals'!$A$2:$A$1048576,FALSE),FALSE))</f>
        <v>#N/A</v>
      </c>
      <c r="C211" s="7" t="e">
        <f>IF(ISBLANK(HLOOKUP(C$2,'Data - Energy &amp; Metals'!$B$2:$AH$1048576,MATCH($A211,'Data - Energy &amp; Metals'!$A$2:$A$1048576,FALSE),FALSE)),#N/A,HLOOKUP(C$2,'Data - Energy &amp; Metals'!$B$2:$AH$1048576,MATCH($A211,'Data - Energy &amp; Metals'!$A$2:$A$1048576,FALSE),FALSE))</f>
        <v>#N/A</v>
      </c>
      <c r="D211" s="7" t="e">
        <f>IF(ISBLANK(HLOOKUP(D$2,'Data - Energy &amp; Metals'!$B$2:$AH$1048576,MATCH($A211,'Data - Energy &amp; Metals'!$A$2:$A$1048576,FALSE),FALSE)),#N/A,HLOOKUP(D$2,'Data - Energy &amp; Metals'!$B$2:$AH$1048576,MATCH($A211,'Data - Energy &amp; Metals'!$A$2:$A$1048576,FALSE),FALSE))</f>
        <v>#N/A</v>
      </c>
      <c r="E211" s="8" t="e">
        <f t="shared" si="3"/>
        <v>#N/A</v>
      </c>
    </row>
    <row r="212" spans="1:5" x14ac:dyDescent="0.25">
      <c r="A212" s="27">
        <f>IF('Data - Energy &amp; Metals'!A212="",#N/A,'Data - Energy &amp; Metals'!A212)</f>
        <v>40344</v>
      </c>
      <c r="B212" s="7" t="e">
        <f>IF(ISBLANK(HLOOKUP(B$2,'Data - Energy &amp; Metals'!$B$2:$AH$1048576,MATCH($A212,'Data - Energy &amp; Metals'!$A$2:$A$1048576,FALSE),FALSE)),#N/A,HLOOKUP(B$2,'Data - Energy &amp; Metals'!$B$2:$AH$1048576,MATCH($A212,'Data - Energy &amp; Metals'!$A$2:$A$1048576,FALSE),FALSE))</f>
        <v>#N/A</v>
      </c>
      <c r="C212" s="7" t="e">
        <f>IF(ISBLANK(HLOOKUP(C$2,'Data - Energy &amp; Metals'!$B$2:$AH$1048576,MATCH($A212,'Data - Energy &amp; Metals'!$A$2:$A$1048576,FALSE),FALSE)),#N/A,HLOOKUP(C$2,'Data - Energy &amp; Metals'!$B$2:$AH$1048576,MATCH($A212,'Data - Energy &amp; Metals'!$A$2:$A$1048576,FALSE),FALSE))</f>
        <v>#N/A</v>
      </c>
      <c r="D212" s="7" t="e">
        <f>IF(ISBLANK(HLOOKUP(D$2,'Data - Energy &amp; Metals'!$B$2:$AH$1048576,MATCH($A212,'Data - Energy &amp; Metals'!$A$2:$A$1048576,FALSE),FALSE)),#N/A,HLOOKUP(D$2,'Data - Energy &amp; Metals'!$B$2:$AH$1048576,MATCH($A212,'Data - Energy &amp; Metals'!$A$2:$A$1048576,FALSE),FALSE))</f>
        <v>#N/A</v>
      </c>
      <c r="E212" s="8" t="e">
        <f t="shared" si="3"/>
        <v>#N/A</v>
      </c>
    </row>
    <row r="213" spans="1:5" x14ac:dyDescent="0.25">
      <c r="A213" s="27">
        <f>IF('Data - Energy &amp; Metals'!A213="",#N/A,'Data - Energy &amp; Metals'!A213)</f>
        <v>40351</v>
      </c>
      <c r="B213" s="7" t="e">
        <f>IF(ISBLANK(HLOOKUP(B$2,'Data - Energy &amp; Metals'!$B$2:$AH$1048576,MATCH($A213,'Data - Energy &amp; Metals'!$A$2:$A$1048576,FALSE),FALSE)),#N/A,HLOOKUP(B$2,'Data - Energy &amp; Metals'!$B$2:$AH$1048576,MATCH($A213,'Data - Energy &amp; Metals'!$A$2:$A$1048576,FALSE),FALSE))</f>
        <v>#N/A</v>
      </c>
      <c r="C213" s="7" t="e">
        <f>IF(ISBLANK(HLOOKUP(C$2,'Data - Energy &amp; Metals'!$B$2:$AH$1048576,MATCH($A213,'Data - Energy &amp; Metals'!$A$2:$A$1048576,FALSE),FALSE)),#N/A,HLOOKUP(C$2,'Data - Energy &amp; Metals'!$B$2:$AH$1048576,MATCH($A213,'Data - Energy &amp; Metals'!$A$2:$A$1048576,FALSE),FALSE))</f>
        <v>#N/A</v>
      </c>
      <c r="D213" s="7" t="e">
        <f>IF(ISBLANK(HLOOKUP(D$2,'Data - Energy &amp; Metals'!$B$2:$AH$1048576,MATCH($A213,'Data - Energy &amp; Metals'!$A$2:$A$1048576,FALSE),FALSE)),#N/A,HLOOKUP(D$2,'Data - Energy &amp; Metals'!$B$2:$AH$1048576,MATCH($A213,'Data - Energy &amp; Metals'!$A$2:$A$1048576,FALSE),FALSE))</f>
        <v>#N/A</v>
      </c>
      <c r="E213" s="8" t="e">
        <f t="shared" si="3"/>
        <v>#N/A</v>
      </c>
    </row>
    <row r="214" spans="1:5" x14ac:dyDescent="0.25">
      <c r="A214" s="27">
        <f>IF('Data - Energy &amp; Metals'!A214="",#N/A,'Data - Energy &amp; Metals'!A214)</f>
        <v>40358</v>
      </c>
      <c r="B214" s="7" t="e">
        <f>IF(ISBLANK(HLOOKUP(B$2,'Data - Energy &amp; Metals'!$B$2:$AH$1048576,MATCH($A214,'Data - Energy &amp; Metals'!$A$2:$A$1048576,FALSE),FALSE)),#N/A,HLOOKUP(B$2,'Data - Energy &amp; Metals'!$B$2:$AH$1048576,MATCH($A214,'Data - Energy &amp; Metals'!$A$2:$A$1048576,FALSE),FALSE))</f>
        <v>#N/A</v>
      </c>
      <c r="C214" s="7" t="e">
        <f>IF(ISBLANK(HLOOKUP(C$2,'Data - Energy &amp; Metals'!$B$2:$AH$1048576,MATCH($A214,'Data - Energy &amp; Metals'!$A$2:$A$1048576,FALSE),FALSE)),#N/A,HLOOKUP(C$2,'Data - Energy &amp; Metals'!$B$2:$AH$1048576,MATCH($A214,'Data - Energy &amp; Metals'!$A$2:$A$1048576,FALSE),FALSE))</f>
        <v>#N/A</v>
      </c>
      <c r="D214" s="7" t="e">
        <f>IF(ISBLANK(HLOOKUP(D$2,'Data - Energy &amp; Metals'!$B$2:$AH$1048576,MATCH($A214,'Data - Energy &amp; Metals'!$A$2:$A$1048576,FALSE),FALSE)),#N/A,HLOOKUP(D$2,'Data - Energy &amp; Metals'!$B$2:$AH$1048576,MATCH($A214,'Data - Energy &amp; Metals'!$A$2:$A$1048576,FALSE),FALSE))</f>
        <v>#N/A</v>
      </c>
      <c r="E214" s="8" t="e">
        <f t="shared" si="3"/>
        <v>#N/A</v>
      </c>
    </row>
    <row r="215" spans="1:5" x14ac:dyDescent="0.25">
      <c r="A215" s="27">
        <f>IF('Data - Energy &amp; Metals'!A215="",#N/A,'Data - Energy &amp; Metals'!A215)</f>
        <v>40365</v>
      </c>
      <c r="B215" s="7" t="e">
        <f>IF(ISBLANK(HLOOKUP(B$2,'Data - Energy &amp; Metals'!$B$2:$AH$1048576,MATCH($A215,'Data - Energy &amp; Metals'!$A$2:$A$1048576,FALSE),FALSE)),#N/A,HLOOKUP(B$2,'Data - Energy &amp; Metals'!$B$2:$AH$1048576,MATCH($A215,'Data - Energy &amp; Metals'!$A$2:$A$1048576,FALSE),FALSE))</f>
        <v>#N/A</v>
      </c>
      <c r="C215" s="7" t="e">
        <f>IF(ISBLANK(HLOOKUP(C$2,'Data - Energy &amp; Metals'!$B$2:$AH$1048576,MATCH($A215,'Data - Energy &amp; Metals'!$A$2:$A$1048576,FALSE),FALSE)),#N/A,HLOOKUP(C$2,'Data - Energy &amp; Metals'!$B$2:$AH$1048576,MATCH($A215,'Data - Energy &amp; Metals'!$A$2:$A$1048576,FALSE),FALSE))</f>
        <v>#N/A</v>
      </c>
      <c r="D215" s="7" t="e">
        <f>IF(ISBLANK(HLOOKUP(D$2,'Data - Energy &amp; Metals'!$B$2:$AH$1048576,MATCH($A215,'Data - Energy &amp; Metals'!$A$2:$A$1048576,FALSE),FALSE)),#N/A,HLOOKUP(D$2,'Data - Energy &amp; Metals'!$B$2:$AH$1048576,MATCH($A215,'Data - Energy &amp; Metals'!$A$2:$A$1048576,FALSE),FALSE))</f>
        <v>#N/A</v>
      </c>
      <c r="E215" s="8" t="e">
        <f t="shared" si="3"/>
        <v>#N/A</v>
      </c>
    </row>
    <row r="216" spans="1:5" x14ac:dyDescent="0.25">
      <c r="A216" s="27">
        <f>IF('Data - Energy &amp; Metals'!A216="",#N/A,'Data - Energy &amp; Metals'!A216)</f>
        <v>40372</v>
      </c>
      <c r="B216" s="7" t="e">
        <f>IF(ISBLANK(HLOOKUP(B$2,'Data - Energy &amp; Metals'!$B$2:$AH$1048576,MATCH($A216,'Data - Energy &amp; Metals'!$A$2:$A$1048576,FALSE),FALSE)),#N/A,HLOOKUP(B$2,'Data - Energy &amp; Metals'!$B$2:$AH$1048576,MATCH($A216,'Data - Energy &amp; Metals'!$A$2:$A$1048576,FALSE),FALSE))</f>
        <v>#N/A</v>
      </c>
      <c r="C216" s="7" t="e">
        <f>IF(ISBLANK(HLOOKUP(C$2,'Data - Energy &amp; Metals'!$B$2:$AH$1048576,MATCH($A216,'Data - Energy &amp; Metals'!$A$2:$A$1048576,FALSE),FALSE)),#N/A,HLOOKUP(C$2,'Data - Energy &amp; Metals'!$B$2:$AH$1048576,MATCH($A216,'Data - Energy &amp; Metals'!$A$2:$A$1048576,FALSE),FALSE))</f>
        <v>#N/A</v>
      </c>
      <c r="D216" s="7" t="e">
        <f>IF(ISBLANK(HLOOKUP(D$2,'Data - Energy &amp; Metals'!$B$2:$AH$1048576,MATCH($A216,'Data - Energy &amp; Metals'!$A$2:$A$1048576,FALSE),FALSE)),#N/A,HLOOKUP(D$2,'Data - Energy &amp; Metals'!$B$2:$AH$1048576,MATCH($A216,'Data - Energy &amp; Metals'!$A$2:$A$1048576,FALSE),FALSE))</f>
        <v>#N/A</v>
      </c>
      <c r="E216" s="8" t="e">
        <f t="shared" si="3"/>
        <v>#N/A</v>
      </c>
    </row>
    <row r="217" spans="1:5" x14ac:dyDescent="0.25">
      <c r="A217" s="27">
        <f>IF('Data - Energy &amp; Metals'!A217="",#N/A,'Data - Energy &amp; Metals'!A217)</f>
        <v>40379</v>
      </c>
      <c r="B217" s="7" t="e">
        <f>IF(ISBLANK(HLOOKUP(B$2,'Data - Energy &amp; Metals'!$B$2:$AH$1048576,MATCH($A217,'Data - Energy &amp; Metals'!$A$2:$A$1048576,FALSE),FALSE)),#N/A,HLOOKUP(B$2,'Data - Energy &amp; Metals'!$B$2:$AH$1048576,MATCH($A217,'Data - Energy &amp; Metals'!$A$2:$A$1048576,FALSE),FALSE))</f>
        <v>#N/A</v>
      </c>
      <c r="C217" s="7" t="e">
        <f>IF(ISBLANK(HLOOKUP(C$2,'Data - Energy &amp; Metals'!$B$2:$AH$1048576,MATCH($A217,'Data - Energy &amp; Metals'!$A$2:$A$1048576,FALSE),FALSE)),#N/A,HLOOKUP(C$2,'Data - Energy &amp; Metals'!$B$2:$AH$1048576,MATCH($A217,'Data - Energy &amp; Metals'!$A$2:$A$1048576,FALSE),FALSE))</f>
        <v>#N/A</v>
      </c>
      <c r="D217" s="7" t="e">
        <f>IF(ISBLANK(HLOOKUP(D$2,'Data - Energy &amp; Metals'!$B$2:$AH$1048576,MATCH($A217,'Data - Energy &amp; Metals'!$A$2:$A$1048576,FALSE),FALSE)),#N/A,HLOOKUP(D$2,'Data - Energy &amp; Metals'!$B$2:$AH$1048576,MATCH($A217,'Data - Energy &amp; Metals'!$A$2:$A$1048576,FALSE),FALSE))</f>
        <v>#N/A</v>
      </c>
      <c r="E217" s="8" t="e">
        <f t="shared" si="3"/>
        <v>#N/A</v>
      </c>
    </row>
    <row r="218" spans="1:5" x14ac:dyDescent="0.25">
      <c r="A218" s="27">
        <f>IF('Data - Energy &amp; Metals'!A218="",#N/A,'Data - Energy &amp; Metals'!A218)</f>
        <v>40386</v>
      </c>
      <c r="B218" s="7" t="e">
        <f>IF(ISBLANK(HLOOKUP(B$2,'Data - Energy &amp; Metals'!$B$2:$AH$1048576,MATCH($A218,'Data - Energy &amp; Metals'!$A$2:$A$1048576,FALSE),FALSE)),#N/A,HLOOKUP(B$2,'Data - Energy &amp; Metals'!$B$2:$AH$1048576,MATCH($A218,'Data - Energy &amp; Metals'!$A$2:$A$1048576,FALSE),FALSE))</f>
        <v>#N/A</v>
      </c>
      <c r="C218" s="7" t="e">
        <f>IF(ISBLANK(HLOOKUP(C$2,'Data - Energy &amp; Metals'!$B$2:$AH$1048576,MATCH($A218,'Data - Energy &amp; Metals'!$A$2:$A$1048576,FALSE),FALSE)),#N/A,HLOOKUP(C$2,'Data - Energy &amp; Metals'!$B$2:$AH$1048576,MATCH($A218,'Data - Energy &amp; Metals'!$A$2:$A$1048576,FALSE),FALSE))</f>
        <v>#N/A</v>
      </c>
      <c r="D218" s="7" t="e">
        <f>IF(ISBLANK(HLOOKUP(D$2,'Data - Energy &amp; Metals'!$B$2:$AH$1048576,MATCH($A218,'Data - Energy &amp; Metals'!$A$2:$A$1048576,FALSE),FALSE)),#N/A,HLOOKUP(D$2,'Data - Energy &amp; Metals'!$B$2:$AH$1048576,MATCH($A218,'Data - Energy &amp; Metals'!$A$2:$A$1048576,FALSE),FALSE))</f>
        <v>#N/A</v>
      </c>
      <c r="E218" s="8" t="e">
        <f t="shared" si="3"/>
        <v>#N/A</v>
      </c>
    </row>
    <row r="219" spans="1:5" x14ac:dyDescent="0.25">
      <c r="A219" s="27">
        <f>IF('Data - Energy &amp; Metals'!A219="",#N/A,'Data - Energy &amp; Metals'!A219)</f>
        <v>40393</v>
      </c>
      <c r="B219" s="7" t="e">
        <f>IF(ISBLANK(HLOOKUP(B$2,'Data - Energy &amp; Metals'!$B$2:$AH$1048576,MATCH($A219,'Data - Energy &amp; Metals'!$A$2:$A$1048576,FALSE),FALSE)),#N/A,HLOOKUP(B$2,'Data - Energy &amp; Metals'!$B$2:$AH$1048576,MATCH($A219,'Data - Energy &amp; Metals'!$A$2:$A$1048576,FALSE),FALSE))</f>
        <v>#N/A</v>
      </c>
      <c r="C219" s="7" t="e">
        <f>IF(ISBLANK(HLOOKUP(C$2,'Data - Energy &amp; Metals'!$B$2:$AH$1048576,MATCH($A219,'Data - Energy &amp; Metals'!$A$2:$A$1048576,FALSE),FALSE)),#N/A,HLOOKUP(C$2,'Data - Energy &amp; Metals'!$B$2:$AH$1048576,MATCH($A219,'Data - Energy &amp; Metals'!$A$2:$A$1048576,FALSE),FALSE))</f>
        <v>#N/A</v>
      </c>
      <c r="D219" s="7" t="e">
        <f>IF(ISBLANK(HLOOKUP(D$2,'Data - Energy &amp; Metals'!$B$2:$AH$1048576,MATCH($A219,'Data - Energy &amp; Metals'!$A$2:$A$1048576,FALSE),FALSE)),#N/A,HLOOKUP(D$2,'Data - Energy &amp; Metals'!$B$2:$AH$1048576,MATCH($A219,'Data - Energy &amp; Metals'!$A$2:$A$1048576,FALSE),FALSE))</f>
        <v>#N/A</v>
      </c>
      <c r="E219" s="8" t="e">
        <f t="shared" si="3"/>
        <v>#N/A</v>
      </c>
    </row>
    <row r="220" spans="1:5" x14ac:dyDescent="0.25">
      <c r="A220" s="27">
        <f>IF('Data - Energy &amp; Metals'!A220="",#N/A,'Data - Energy &amp; Metals'!A220)</f>
        <v>40400</v>
      </c>
      <c r="B220" s="7" t="e">
        <f>IF(ISBLANK(HLOOKUP(B$2,'Data - Energy &amp; Metals'!$B$2:$AH$1048576,MATCH($A220,'Data - Energy &amp; Metals'!$A$2:$A$1048576,FALSE),FALSE)),#N/A,HLOOKUP(B$2,'Data - Energy &amp; Metals'!$B$2:$AH$1048576,MATCH($A220,'Data - Energy &amp; Metals'!$A$2:$A$1048576,FALSE),FALSE))</f>
        <v>#N/A</v>
      </c>
      <c r="C220" s="7" t="e">
        <f>IF(ISBLANK(HLOOKUP(C$2,'Data - Energy &amp; Metals'!$B$2:$AH$1048576,MATCH($A220,'Data - Energy &amp; Metals'!$A$2:$A$1048576,FALSE),FALSE)),#N/A,HLOOKUP(C$2,'Data - Energy &amp; Metals'!$B$2:$AH$1048576,MATCH($A220,'Data - Energy &amp; Metals'!$A$2:$A$1048576,FALSE),FALSE))</f>
        <v>#N/A</v>
      </c>
      <c r="D220" s="7" t="e">
        <f>IF(ISBLANK(HLOOKUP(D$2,'Data - Energy &amp; Metals'!$B$2:$AH$1048576,MATCH($A220,'Data - Energy &amp; Metals'!$A$2:$A$1048576,FALSE),FALSE)),#N/A,HLOOKUP(D$2,'Data - Energy &amp; Metals'!$B$2:$AH$1048576,MATCH($A220,'Data - Energy &amp; Metals'!$A$2:$A$1048576,FALSE),FALSE))</f>
        <v>#N/A</v>
      </c>
      <c r="E220" s="8" t="e">
        <f t="shared" si="3"/>
        <v>#N/A</v>
      </c>
    </row>
    <row r="221" spans="1:5" x14ac:dyDescent="0.25">
      <c r="A221" s="27">
        <f>IF('Data - Energy &amp; Metals'!A221="",#N/A,'Data - Energy &amp; Metals'!A221)</f>
        <v>40407</v>
      </c>
      <c r="B221" s="7" t="e">
        <f>IF(ISBLANK(HLOOKUP(B$2,'Data - Energy &amp; Metals'!$B$2:$AH$1048576,MATCH($A221,'Data - Energy &amp; Metals'!$A$2:$A$1048576,FALSE),FALSE)),#N/A,HLOOKUP(B$2,'Data - Energy &amp; Metals'!$B$2:$AH$1048576,MATCH($A221,'Data - Energy &amp; Metals'!$A$2:$A$1048576,FALSE),FALSE))</f>
        <v>#N/A</v>
      </c>
      <c r="C221" s="7" t="e">
        <f>IF(ISBLANK(HLOOKUP(C$2,'Data - Energy &amp; Metals'!$B$2:$AH$1048576,MATCH($A221,'Data - Energy &amp; Metals'!$A$2:$A$1048576,FALSE),FALSE)),#N/A,HLOOKUP(C$2,'Data - Energy &amp; Metals'!$B$2:$AH$1048576,MATCH($A221,'Data - Energy &amp; Metals'!$A$2:$A$1048576,FALSE),FALSE))</f>
        <v>#N/A</v>
      </c>
      <c r="D221" s="7" t="e">
        <f>IF(ISBLANK(HLOOKUP(D$2,'Data - Energy &amp; Metals'!$B$2:$AH$1048576,MATCH($A221,'Data - Energy &amp; Metals'!$A$2:$A$1048576,FALSE),FALSE)),#N/A,HLOOKUP(D$2,'Data - Energy &amp; Metals'!$B$2:$AH$1048576,MATCH($A221,'Data - Energy &amp; Metals'!$A$2:$A$1048576,FALSE),FALSE))</f>
        <v>#N/A</v>
      </c>
      <c r="E221" s="8" t="e">
        <f t="shared" si="3"/>
        <v>#N/A</v>
      </c>
    </row>
    <row r="222" spans="1:5" x14ac:dyDescent="0.25">
      <c r="A222" s="27">
        <f>IF('Data - Energy &amp; Metals'!A222="",#N/A,'Data - Energy &amp; Metals'!A222)</f>
        <v>40414</v>
      </c>
      <c r="B222" s="7" t="e">
        <f>IF(ISBLANK(HLOOKUP(B$2,'Data - Energy &amp; Metals'!$B$2:$AH$1048576,MATCH($A222,'Data - Energy &amp; Metals'!$A$2:$A$1048576,FALSE),FALSE)),#N/A,HLOOKUP(B$2,'Data - Energy &amp; Metals'!$B$2:$AH$1048576,MATCH($A222,'Data - Energy &amp; Metals'!$A$2:$A$1048576,FALSE),FALSE))</f>
        <v>#N/A</v>
      </c>
      <c r="C222" s="7" t="e">
        <f>IF(ISBLANK(HLOOKUP(C$2,'Data - Energy &amp; Metals'!$B$2:$AH$1048576,MATCH($A222,'Data - Energy &amp; Metals'!$A$2:$A$1048576,FALSE),FALSE)),#N/A,HLOOKUP(C$2,'Data - Energy &amp; Metals'!$B$2:$AH$1048576,MATCH($A222,'Data - Energy &amp; Metals'!$A$2:$A$1048576,FALSE),FALSE))</f>
        <v>#N/A</v>
      </c>
      <c r="D222" s="7" t="e">
        <f>IF(ISBLANK(HLOOKUP(D$2,'Data - Energy &amp; Metals'!$B$2:$AH$1048576,MATCH($A222,'Data - Energy &amp; Metals'!$A$2:$A$1048576,FALSE),FALSE)),#N/A,HLOOKUP(D$2,'Data - Energy &amp; Metals'!$B$2:$AH$1048576,MATCH($A222,'Data - Energy &amp; Metals'!$A$2:$A$1048576,FALSE),FALSE))</f>
        <v>#N/A</v>
      </c>
      <c r="E222" s="8" t="e">
        <f t="shared" si="3"/>
        <v>#N/A</v>
      </c>
    </row>
    <row r="223" spans="1:5" x14ac:dyDescent="0.25">
      <c r="A223" s="27">
        <f>IF('Data - Energy &amp; Metals'!A223="",#N/A,'Data - Energy &amp; Metals'!A223)</f>
        <v>40421</v>
      </c>
      <c r="B223" s="7" t="e">
        <f>IF(ISBLANK(HLOOKUP(B$2,'Data - Energy &amp; Metals'!$B$2:$AH$1048576,MATCH($A223,'Data - Energy &amp; Metals'!$A$2:$A$1048576,FALSE),FALSE)),#N/A,HLOOKUP(B$2,'Data - Energy &amp; Metals'!$B$2:$AH$1048576,MATCH($A223,'Data - Energy &amp; Metals'!$A$2:$A$1048576,FALSE),FALSE))</f>
        <v>#N/A</v>
      </c>
      <c r="C223" s="7" t="e">
        <f>IF(ISBLANK(HLOOKUP(C$2,'Data - Energy &amp; Metals'!$B$2:$AH$1048576,MATCH($A223,'Data - Energy &amp; Metals'!$A$2:$A$1048576,FALSE),FALSE)),#N/A,HLOOKUP(C$2,'Data - Energy &amp; Metals'!$B$2:$AH$1048576,MATCH($A223,'Data - Energy &amp; Metals'!$A$2:$A$1048576,FALSE),FALSE))</f>
        <v>#N/A</v>
      </c>
      <c r="D223" s="7" t="e">
        <f>IF(ISBLANK(HLOOKUP(D$2,'Data - Energy &amp; Metals'!$B$2:$AH$1048576,MATCH($A223,'Data - Energy &amp; Metals'!$A$2:$A$1048576,FALSE),FALSE)),#N/A,HLOOKUP(D$2,'Data - Energy &amp; Metals'!$B$2:$AH$1048576,MATCH($A223,'Data - Energy &amp; Metals'!$A$2:$A$1048576,FALSE),FALSE))</f>
        <v>#N/A</v>
      </c>
      <c r="E223" s="8" t="e">
        <f t="shared" si="3"/>
        <v>#N/A</v>
      </c>
    </row>
    <row r="224" spans="1:5" x14ac:dyDescent="0.25">
      <c r="A224" s="27">
        <f>IF('Data - Energy &amp; Metals'!A224="",#N/A,'Data - Energy &amp; Metals'!A224)</f>
        <v>40428</v>
      </c>
      <c r="B224" s="7" t="e">
        <f>IF(ISBLANK(HLOOKUP(B$2,'Data - Energy &amp; Metals'!$B$2:$AH$1048576,MATCH($A224,'Data - Energy &amp; Metals'!$A$2:$A$1048576,FALSE),FALSE)),#N/A,HLOOKUP(B$2,'Data - Energy &amp; Metals'!$B$2:$AH$1048576,MATCH($A224,'Data - Energy &amp; Metals'!$A$2:$A$1048576,FALSE),FALSE))</f>
        <v>#N/A</v>
      </c>
      <c r="C224" s="7" t="e">
        <f>IF(ISBLANK(HLOOKUP(C$2,'Data - Energy &amp; Metals'!$B$2:$AH$1048576,MATCH($A224,'Data - Energy &amp; Metals'!$A$2:$A$1048576,FALSE),FALSE)),#N/A,HLOOKUP(C$2,'Data - Energy &amp; Metals'!$B$2:$AH$1048576,MATCH($A224,'Data - Energy &amp; Metals'!$A$2:$A$1048576,FALSE),FALSE))</f>
        <v>#N/A</v>
      </c>
      <c r="D224" s="7" t="e">
        <f>IF(ISBLANK(HLOOKUP(D$2,'Data - Energy &amp; Metals'!$B$2:$AH$1048576,MATCH($A224,'Data - Energy &amp; Metals'!$A$2:$A$1048576,FALSE),FALSE)),#N/A,HLOOKUP(D$2,'Data - Energy &amp; Metals'!$B$2:$AH$1048576,MATCH($A224,'Data - Energy &amp; Metals'!$A$2:$A$1048576,FALSE),FALSE))</f>
        <v>#N/A</v>
      </c>
      <c r="E224" s="8" t="e">
        <f t="shared" si="3"/>
        <v>#N/A</v>
      </c>
    </row>
    <row r="225" spans="1:5" x14ac:dyDescent="0.25">
      <c r="A225" s="27">
        <f>IF('Data - Energy &amp; Metals'!A225="",#N/A,'Data - Energy &amp; Metals'!A225)</f>
        <v>40435</v>
      </c>
      <c r="B225" s="7" t="e">
        <f>IF(ISBLANK(HLOOKUP(B$2,'Data - Energy &amp; Metals'!$B$2:$AH$1048576,MATCH($A225,'Data - Energy &amp; Metals'!$A$2:$A$1048576,FALSE),FALSE)),#N/A,HLOOKUP(B$2,'Data - Energy &amp; Metals'!$B$2:$AH$1048576,MATCH($A225,'Data - Energy &amp; Metals'!$A$2:$A$1048576,FALSE),FALSE))</f>
        <v>#N/A</v>
      </c>
      <c r="C225" s="7" t="e">
        <f>IF(ISBLANK(HLOOKUP(C$2,'Data - Energy &amp; Metals'!$B$2:$AH$1048576,MATCH($A225,'Data - Energy &amp; Metals'!$A$2:$A$1048576,FALSE),FALSE)),#N/A,HLOOKUP(C$2,'Data - Energy &amp; Metals'!$B$2:$AH$1048576,MATCH($A225,'Data - Energy &amp; Metals'!$A$2:$A$1048576,FALSE),FALSE))</f>
        <v>#N/A</v>
      </c>
      <c r="D225" s="7" t="e">
        <f>IF(ISBLANK(HLOOKUP(D$2,'Data - Energy &amp; Metals'!$B$2:$AH$1048576,MATCH($A225,'Data - Energy &amp; Metals'!$A$2:$A$1048576,FALSE),FALSE)),#N/A,HLOOKUP(D$2,'Data - Energy &amp; Metals'!$B$2:$AH$1048576,MATCH($A225,'Data - Energy &amp; Metals'!$A$2:$A$1048576,FALSE),FALSE))</f>
        <v>#N/A</v>
      </c>
      <c r="E225" s="8" t="e">
        <f t="shared" si="3"/>
        <v>#N/A</v>
      </c>
    </row>
    <row r="226" spans="1:5" x14ac:dyDescent="0.25">
      <c r="A226" s="27">
        <f>IF('Data - Energy &amp; Metals'!A226="",#N/A,'Data - Energy &amp; Metals'!A226)</f>
        <v>40442</v>
      </c>
      <c r="B226" s="7" t="e">
        <f>IF(ISBLANK(HLOOKUP(B$2,'Data - Energy &amp; Metals'!$B$2:$AH$1048576,MATCH($A226,'Data - Energy &amp; Metals'!$A$2:$A$1048576,FALSE),FALSE)),#N/A,HLOOKUP(B$2,'Data - Energy &amp; Metals'!$B$2:$AH$1048576,MATCH($A226,'Data - Energy &amp; Metals'!$A$2:$A$1048576,FALSE),FALSE))</f>
        <v>#N/A</v>
      </c>
      <c r="C226" s="7" t="e">
        <f>IF(ISBLANK(HLOOKUP(C$2,'Data - Energy &amp; Metals'!$B$2:$AH$1048576,MATCH($A226,'Data - Energy &amp; Metals'!$A$2:$A$1048576,FALSE),FALSE)),#N/A,HLOOKUP(C$2,'Data - Energy &amp; Metals'!$B$2:$AH$1048576,MATCH($A226,'Data - Energy &amp; Metals'!$A$2:$A$1048576,FALSE),FALSE))</f>
        <v>#N/A</v>
      </c>
      <c r="D226" s="7" t="e">
        <f>IF(ISBLANK(HLOOKUP(D$2,'Data - Energy &amp; Metals'!$B$2:$AH$1048576,MATCH($A226,'Data - Energy &amp; Metals'!$A$2:$A$1048576,FALSE),FALSE)),#N/A,HLOOKUP(D$2,'Data - Energy &amp; Metals'!$B$2:$AH$1048576,MATCH($A226,'Data - Energy &amp; Metals'!$A$2:$A$1048576,FALSE),FALSE))</f>
        <v>#N/A</v>
      </c>
      <c r="E226" s="8" t="e">
        <f t="shared" si="3"/>
        <v>#N/A</v>
      </c>
    </row>
    <row r="227" spans="1:5" x14ac:dyDescent="0.25">
      <c r="A227" s="27">
        <f>IF('Data - Energy &amp; Metals'!A227="",#N/A,'Data - Energy &amp; Metals'!A227)</f>
        <v>40449</v>
      </c>
      <c r="B227" s="7" t="e">
        <f>IF(ISBLANK(HLOOKUP(B$2,'Data - Energy &amp; Metals'!$B$2:$AH$1048576,MATCH($A227,'Data - Energy &amp; Metals'!$A$2:$A$1048576,FALSE),FALSE)),#N/A,HLOOKUP(B$2,'Data - Energy &amp; Metals'!$B$2:$AH$1048576,MATCH($A227,'Data - Energy &amp; Metals'!$A$2:$A$1048576,FALSE),FALSE))</f>
        <v>#N/A</v>
      </c>
      <c r="C227" s="7" t="e">
        <f>IF(ISBLANK(HLOOKUP(C$2,'Data - Energy &amp; Metals'!$B$2:$AH$1048576,MATCH($A227,'Data - Energy &amp; Metals'!$A$2:$A$1048576,FALSE),FALSE)),#N/A,HLOOKUP(C$2,'Data - Energy &amp; Metals'!$B$2:$AH$1048576,MATCH($A227,'Data - Energy &amp; Metals'!$A$2:$A$1048576,FALSE),FALSE))</f>
        <v>#N/A</v>
      </c>
      <c r="D227" s="7" t="e">
        <f>IF(ISBLANK(HLOOKUP(D$2,'Data - Energy &amp; Metals'!$B$2:$AH$1048576,MATCH($A227,'Data - Energy &amp; Metals'!$A$2:$A$1048576,FALSE),FALSE)),#N/A,HLOOKUP(D$2,'Data - Energy &amp; Metals'!$B$2:$AH$1048576,MATCH($A227,'Data - Energy &amp; Metals'!$A$2:$A$1048576,FALSE),FALSE))</f>
        <v>#N/A</v>
      </c>
      <c r="E227" s="8" t="e">
        <f t="shared" si="3"/>
        <v>#N/A</v>
      </c>
    </row>
    <row r="228" spans="1:5" x14ac:dyDescent="0.25">
      <c r="A228" s="27">
        <f>IF('Data - Energy &amp; Metals'!A228="",#N/A,'Data - Energy &amp; Metals'!A228)</f>
        <v>40456</v>
      </c>
      <c r="B228" s="7" t="e">
        <f>IF(ISBLANK(HLOOKUP(B$2,'Data - Energy &amp; Metals'!$B$2:$AH$1048576,MATCH($A228,'Data - Energy &amp; Metals'!$A$2:$A$1048576,FALSE),FALSE)),#N/A,HLOOKUP(B$2,'Data - Energy &amp; Metals'!$B$2:$AH$1048576,MATCH($A228,'Data - Energy &amp; Metals'!$A$2:$A$1048576,FALSE),FALSE))</f>
        <v>#N/A</v>
      </c>
      <c r="C228" s="7" t="e">
        <f>IF(ISBLANK(HLOOKUP(C$2,'Data - Energy &amp; Metals'!$B$2:$AH$1048576,MATCH($A228,'Data - Energy &amp; Metals'!$A$2:$A$1048576,FALSE),FALSE)),#N/A,HLOOKUP(C$2,'Data - Energy &amp; Metals'!$B$2:$AH$1048576,MATCH($A228,'Data - Energy &amp; Metals'!$A$2:$A$1048576,FALSE),FALSE))</f>
        <v>#N/A</v>
      </c>
      <c r="D228" s="7" t="e">
        <f>IF(ISBLANK(HLOOKUP(D$2,'Data - Energy &amp; Metals'!$B$2:$AH$1048576,MATCH($A228,'Data - Energy &amp; Metals'!$A$2:$A$1048576,FALSE),FALSE)),#N/A,HLOOKUP(D$2,'Data - Energy &amp; Metals'!$B$2:$AH$1048576,MATCH($A228,'Data - Energy &amp; Metals'!$A$2:$A$1048576,FALSE),FALSE))</f>
        <v>#N/A</v>
      </c>
      <c r="E228" s="8" t="e">
        <f t="shared" si="3"/>
        <v>#N/A</v>
      </c>
    </row>
    <row r="229" spans="1:5" x14ac:dyDescent="0.25">
      <c r="A229" s="27">
        <f>IF('Data - Energy &amp; Metals'!A229="",#N/A,'Data - Energy &amp; Metals'!A229)</f>
        <v>40463</v>
      </c>
      <c r="B229" s="7" t="e">
        <f>IF(ISBLANK(HLOOKUP(B$2,'Data - Energy &amp; Metals'!$B$2:$AH$1048576,MATCH($A229,'Data - Energy &amp; Metals'!$A$2:$A$1048576,FALSE),FALSE)),#N/A,HLOOKUP(B$2,'Data - Energy &amp; Metals'!$B$2:$AH$1048576,MATCH($A229,'Data - Energy &amp; Metals'!$A$2:$A$1048576,FALSE),FALSE))</f>
        <v>#N/A</v>
      </c>
      <c r="C229" s="7" t="e">
        <f>IF(ISBLANK(HLOOKUP(C$2,'Data - Energy &amp; Metals'!$B$2:$AH$1048576,MATCH($A229,'Data - Energy &amp; Metals'!$A$2:$A$1048576,FALSE),FALSE)),#N/A,HLOOKUP(C$2,'Data - Energy &amp; Metals'!$B$2:$AH$1048576,MATCH($A229,'Data - Energy &amp; Metals'!$A$2:$A$1048576,FALSE),FALSE))</f>
        <v>#N/A</v>
      </c>
      <c r="D229" s="7" t="e">
        <f>IF(ISBLANK(HLOOKUP(D$2,'Data - Energy &amp; Metals'!$B$2:$AH$1048576,MATCH($A229,'Data - Energy &amp; Metals'!$A$2:$A$1048576,FALSE),FALSE)),#N/A,HLOOKUP(D$2,'Data - Energy &amp; Metals'!$B$2:$AH$1048576,MATCH($A229,'Data - Energy &amp; Metals'!$A$2:$A$1048576,FALSE),FALSE))</f>
        <v>#N/A</v>
      </c>
      <c r="E229" s="8" t="e">
        <f t="shared" si="3"/>
        <v>#N/A</v>
      </c>
    </row>
    <row r="230" spans="1:5" x14ac:dyDescent="0.25">
      <c r="A230" s="27">
        <f>IF('Data - Energy &amp; Metals'!A230="",#N/A,'Data - Energy &amp; Metals'!A230)</f>
        <v>40470</v>
      </c>
      <c r="B230" s="7" t="e">
        <f>IF(ISBLANK(HLOOKUP(B$2,'Data - Energy &amp; Metals'!$B$2:$AH$1048576,MATCH($A230,'Data - Energy &amp; Metals'!$A$2:$A$1048576,FALSE),FALSE)),#N/A,HLOOKUP(B$2,'Data - Energy &amp; Metals'!$B$2:$AH$1048576,MATCH($A230,'Data - Energy &amp; Metals'!$A$2:$A$1048576,FALSE),FALSE))</f>
        <v>#N/A</v>
      </c>
      <c r="C230" s="7" t="e">
        <f>IF(ISBLANK(HLOOKUP(C$2,'Data - Energy &amp; Metals'!$B$2:$AH$1048576,MATCH($A230,'Data - Energy &amp; Metals'!$A$2:$A$1048576,FALSE),FALSE)),#N/A,HLOOKUP(C$2,'Data - Energy &amp; Metals'!$B$2:$AH$1048576,MATCH($A230,'Data - Energy &amp; Metals'!$A$2:$A$1048576,FALSE),FALSE))</f>
        <v>#N/A</v>
      </c>
      <c r="D230" s="7" t="e">
        <f>IF(ISBLANK(HLOOKUP(D$2,'Data - Energy &amp; Metals'!$B$2:$AH$1048576,MATCH($A230,'Data - Energy &amp; Metals'!$A$2:$A$1048576,FALSE),FALSE)),#N/A,HLOOKUP(D$2,'Data - Energy &amp; Metals'!$B$2:$AH$1048576,MATCH($A230,'Data - Energy &amp; Metals'!$A$2:$A$1048576,FALSE),FALSE))</f>
        <v>#N/A</v>
      </c>
      <c r="E230" s="8" t="e">
        <f t="shared" si="3"/>
        <v>#N/A</v>
      </c>
    </row>
    <row r="231" spans="1:5" x14ac:dyDescent="0.25">
      <c r="A231" s="27">
        <f>IF('Data - Energy &amp; Metals'!A231="",#N/A,'Data - Energy &amp; Metals'!A231)</f>
        <v>40477</v>
      </c>
      <c r="B231" s="7" t="e">
        <f>IF(ISBLANK(HLOOKUP(B$2,'Data - Energy &amp; Metals'!$B$2:$AH$1048576,MATCH($A231,'Data - Energy &amp; Metals'!$A$2:$A$1048576,FALSE),FALSE)),#N/A,HLOOKUP(B$2,'Data - Energy &amp; Metals'!$B$2:$AH$1048576,MATCH($A231,'Data - Energy &amp; Metals'!$A$2:$A$1048576,FALSE),FALSE))</f>
        <v>#N/A</v>
      </c>
      <c r="C231" s="7" t="e">
        <f>IF(ISBLANK(HLOOKUP(C$2,'Data - Energy &amp; Metals'!$B$2:$AH$1048576,MATCH($A231,'Data - Energy &amp; Metals'!$A$2:$A$1048576,FALSE),FALSE)),#N/A,HLOOKUP(C$2,'Data - Energy &amp; Metals'!$B$2:$AH$1048576,MATCH($A231,'Data - Energy &amp; Metals'!$A$2:$A$1048576,FALSE),FALSE))</f>
        <v>#N/A</v>
      </c>
      <c r="D231" s="7" t="e">
        <f>IF(ISBLANK(HLOOKUP(D$2,'Data - Energy &amp; Metals'!$B$2:$AH$1048576,MATCH($A231,'Data - Energy &amp; Metals'!$A$2:$A$1048576,FALSE),FALSE)),#N/A,HLOOKUP(D$2,'Data - Energy &amp; Metals'!$B$2:$AH$1048576,MATCH($A231,'Data - Energy &amp; Metals'!$A$2:$A$1048576,FALSE),FALSE))</f>
        <v>#N/A</v>
      </c>
      <c r="E231" s="8" t="e">
        <f t="shared" si="3"/>
        <v>#N/A</v>
      </c>
    </row>
    <row r="232" spans="1:5" x14ac:dyDescent="0.25">
      <c r="A232" s="27">
        <f>IF('Data - Energy &amp; Metals'!A232="",#N/A,'Data - Energy &amp; Metals'!A232)</f>
        <v>40484</v>
      </c>
      <c r="B232" s="7" t="e">
        <f>IF(ISBLANK(HLOOKUP(B$2,'Data - Energy &amp; Metals'!$B$2:$AH$1048576,MATCH($A232,'Data - Energy &amp; Metals'!$A$2:$A$1048576,FALSE),FALSE)),#N/A,HLOOKUP(B$2,'Data - Energy &amp; Metals'!$B$2:$AH$1048576,MATCH($A232,'Data - Energy &amp; Metals'!$A$2:$A$1048576,FALSE),FALSE))</f>
        <v>#N/A</v>
      </c>
      <c r="C232" s="7" t="e">
        <f>IF(ISBLANK(HLOOKUP(C$2,'Data - Energy &amp; Metals'!$B$2:$AH$1048576,MATCH($A232,'Data - Energy &amp; Metals'!$A$2:$A$1048576,FALSE),FALSE)),#N/A,HLOOKUP(C$2,'Data - Energy &amp; Metals'!$B$2:$AH$1048576,MATCH($A232,'Data - Energy &amp; Metals'!$A$2:$A$1048576,FALSE),FALSE))</f>
        <v>#N/A</v>
      </c>
      <c r="D232" s="7" t="e">
        <f>IF(ISBLANK(HLOOKUP(D$2,'Data - Energy &amp; Metals'!$B$2:$AH$1048576,MATCH($A232,'Data - Energy &amp; Metals'!$A$2:$A$1048576,FALSE),FALSE)),#N/A,HLOOKUP(D$2,'Data - Energy &amp; Metals'!$B$2:$AH$1048576,MATCH($A232,'Data - Energy &amp; Metals'!$A$2:$A$1048576,FALSE),FALSE))</f>
        <v>#N/A</v>
      </c>
      <c r="E232" s="8" t="e">
        <f t="shared" si="3"/>
        <v>#N/A</v>
      </c>
    </row>
    <row r="233" spans="1:5" x14ac:dyDescent="0.25">
      <c r="A233" s="27">
        <f>IF('Data - Energy &amp; Metals'!A233="",#N/A,'Data - Energy &amp; Metals'!A233)</f>
        <v>40491</v>
      </c>
      <c r="B233" s="7" t="e">
        <f>IF(ISBLANK(HLOOKUP(B$2,'Data - Energy &amp; Metals'!$B$2:$AH$1048576,MATCH($A233,'Data - Energy &amp; Metals'!$A$2:$A$1048576,FALSE),FALSE)),#N/A,HLOOKUP(B$2,'Data - Energy &amp; Metals'!$B$2:$AH$1048576,MATCH($A233,'Data - Energy &amp; Metals'!$A$2:$A$1048576,FALSE),FALSE))</f>
        <v>#N/A</v>
      </c>
      <c r="C233" s="7" t="e">
        <f>IF(ISBLANK(HLOOKUP(C$2,'Data - Energy &amp; Metals'!$B$2:$AH$1048576,MATCH($A233,'Data - Energy &amp; Metals'!$A$2:$A$1048576,FALSE),FALSE)),#N/A,HLOOKUP(C$2,'Data - Energy &amp; Metals'!$B$2:$AH$1048576,MATCH($A233,'Data - Energy &amp; Metals'!$A$2:$A$1048576,FALSE),FALSE))</f>
        <v>#N/A</v>
      </c>
      <c r="D233" s="7" t="e">
        <f>IF(ISBLANK(HLOOKUP(D$2,'Data - Energy &amp; Metals'!$B$2:$AH$1048576,MATCH($A233,'Data - Energy &amp; Metals'!$A$2:$A$1048576,FALSE),FALSE)),#N/A,HLOOKUP(D$2,'Data - Energy &amp; Metals'!$B$2:$AH$1048576,MATCH($A233,'Data - Energy &amp; Metals'!$A$2:$A$1048576,FALSE),FALSE))</f>
        <v>#N/A</v>
      </c>
      <c r="E233" s="8" t="e">
        <f t="shared" si="3"/>
        <v>#N/A</v>
      </c>
    </row>
    <row r="234" spans="1:5" x14ac:dyDescent="0.25">
      <c r="A234" s="27">
        <f>IF('Data - Energy &amp; Metals'!A234="",#N/A,'Data - Energy &amp; Metals'!A234)</f>
        <v>40498</v>
      </c>
      <c r="B234" s="7" t="e">
        <f>IF(ISBLANK(HLOOKUP(B$2,'Data - Energy &amp; Metals'!$B$2:$AH$1048576,MATCH($A234,'Data - Energy &amp; Metals'!$A$2:$A$1048576,FALSE),FALSE)),#N/A,HLOOKUP(B$2,'Data - Energy &amp; Metals'!$B$2:$AH$1048576,MATCH($A234,'Data - Energy &amp; Metals'!$A$2:$A$1048576,FALSE),FALSE))</f>
        <v>#N/A</v>
      </c>
      <c r="C234" s="7" t="e">
        <f>IF(ISBLANK(HLOOKUP(C$2,'Data - Energy &amp; Metals'!$B$2:$AH$1048576,MATCH($A234,'Data - Energy &amp; Metals'!$A$2:$A$1048576,FALSE),FALSE)),#N/A,HLOOKUP(C$2,'Data - Energy &amp; Metals'!$B$2:$AH$1048576,MATCH($A234,'Data - Energy &amp; Metals'!$A$2:$A$1048576,FALSE),FALSE))</f>
        <v>#N/A</v>
      </c>
      <c r="D234" s="7" t="e">
        <f>IF(ISBLANK(HLOOKUP(D$2,'Data - Energy &amp; Metals'!$B$2:$AH$1048576,MATCH($A234,'Data - Energy &amp; Metals'!$A$2:$A$1048576,FALSE),FALSE)),#N/A,HLOOKUP(D$2,'Data - Energy &amp; Metals'!$B$2:$AH$1048576,MATCH($A234,'Data - Energy &amp; Metals'!$A$2:$A$1048576,FALSE),FALSE))</f>
        <v>#N/A</v>
      </c>
      <c r="E234" s="8" t="e">
        <f t="shared" si="3"/>
        <v>#N/A</v>
      </c>
    </row>
    <row r="235" spans="1:5" x14ac:dyDescent="0.25">
      <c r="A235" s="27">
        <f>IF('Data - Energy &amp; Metals'!A235="",#N/A,'Data - Energy &amp; Metals'!A235)</f>
        <v>40505</v>
      </c>
      <c r="B235" s="7" t="e">
        <f>IF(ISBLANK(HLOOKUP(B$2,'Data - Energy &amp; Metals'!$B$2:$AH$1048576,MATCH($A235,'Data - Energy &amp; Metals'!$A$2:$A$1048576,FALSE),FALSE)),#N/A,HLOOKUP(B$2,'Data - Energy &amp; Metals'!$B$2:$AH$1048576,MATCH($A235,'Data - Energy &amp; Metals'!$A$2:$A$1048576,FALSE),FALSE))</f>
        <v>#N/A</v>
      </c>
      <c r="C235" s="7" t="e">
        <f>IF(ISBLANK(HLOOKUP(C$2,'Data - Energy &amp; Metals'!$B$2:$AH$1048576,MATCH($A235,'Data - Energy &amp; Metals'!$A$2:$A$1048576,FALSE),FALSE)),#N/A,HLOOKUP(C$2,'Data - Energy &amp; Metals'!$B$2:$AH$1048576,MATCH($A235,'Data - Energy &amp; Metals'!$A$2:$A$1048576,FALSE),FALSE))</f>
        <v>#N/A</v>
      </c>
      <c r="D235" s="7" t="e">
        <f>IF(ISBLANK(HLOOKUP(D$2,'Data - Energy &amp; Metals'!$B$2:$AH$1048576,MATCH($A235,'Data - Energy &amp; Metals'!$A$2:$A$1048576,FALSE),FALSE)),#N/A,HLOOKUP(D$2,'Data - Energy &amp; Metals'!$B$2:$AH$1048576,MATCH($A235,'Data - Energy &amp; Metals'!$A$2:$A$1048576,FALSE),FALSE))</f>
        <v>#N/A</v>
      </c>
      <c r="E235" s="8" t="e">
        <f t="shared" si="3"/>
        <v>#N/A</v>
      </c>
    </row>
    <row r="236" spans="1:5" x14ac:dyDescent="0.25">
      <c r="A236" s="27">
        <f>IF('Data - Energy &amp; Metals'!A236="",#N/A,'Data - Energy &amp; Metals'!A236)</f>
        <v>40512</v>
      </c>
      <c r="B236" s="7" t="e">
        <f>IF(ISBLANK(HLOOKUP(B$2,'Data - Energy &amp; Metals'!$B$2:$AH$1048576,MATCH($A236,'Data - Energy &amp; Metals'!$A$2:$A$1048576,FALSE),FALSE)),#N/A,HLOOKUP(B$2,'Data - Energy &amp; Metals'!$B$2:$AH$1048576,MATCH($A236,'Data - Energy &amp; Metals'!$A$2:$A$1048576,FALSE),FALSE))</f>
        <v>#N/A</v>
      </c>
      <c r="C236" s="7" t="e">
        <f>IF(ISBLANK(HLOOKUP(C$2,'Data - Energy &amp; Metals'!$B$2:$AH$1048576,MATCH($A236,'Data - Energy &amp; Metals'!$A$2:$A$1048576,FALSE),FALSE)),#N/A,HLOOKUP(C$2,'Data - Energy &amp; Metals'!$B$2:$AH$1048576,MATCH($A236,'Data - Energy &amp; Metals'!$A$2:$A$1048576,FALSE),FALSE))</f>
        <v>#N/A</v>
      </c>
      <c r="D236" s="7" t="e">
        <f>IF(ISBLANK(HLOOKUP(D$2,'Data - Energy &amp; Metals'!$B$2:$AH$1048576,MATCH($A236,'Data - Energy &amp; Metals'!$A$2:$A$1048576,FALSE),FALSE)),#N/A,HLOOKUP(D$2,'Data - Energy &amp; Metals'!$B$2:$AH$1048576,MATCH($A236,'Data - Energy &amp; Metals'!$A$2:$A$1048576,FALSE),FALSE))</f>
        <v>#N/A</v>
      </c>
      <c r="E236" s="8" t="e">
        <f t="shared" si="3"/>
        <v>#N/A</v>
      </c>
    </row>
    <row r="237" spans="1:5" x14ac:dyDescent="0.25">
      <c r="A237" s="27">
        <f>IF('Data - Energy &amp; Metals'!A237="",#N/A,'Data - Energy &amp; Metals'!A237)</f>
        <v>40519</v>
      </c>
      <c r="B237" s="7" t="e">
        <f>IF(ISBLANK(HLOOKUP(B$2,'Data - Energy &amp; Metals'!$B$2:$AH$1048576,MATCH($A237,'Data - Energy &amp; Metals'!$A$2:$A$1048576,FALSE),FALSE)),#N/A,HLOOKUP(B$2,'Data - Energy &amp; Metals'!$B$2:$AH$1048576,MATCH($A237,'Data - Energy &amp; Metals'!$A$2:$A$1048576,FALSE),FALSE))</f>
        <v>#N/A</v>
      </c>
      <c r="C237" s="7" t="e">
        <f>IF(ISBLANK(HLOOKUP(C$2,'Data - Energy &amp; Metals'!$B$2:$AH$1048576,MATCH($A237,'Data - Energy &amp; Metals'!$A$2:$A$1048576,FALSE),FALSE)),#N/A,HLOOKUP(C$2,'Data - Energy &amp; Metals'!$B$2:$AH$1048576,MATCH($A237,'Data - Energy &amp; Metals'!$A$2:$A$1048576,FALSE),FALSE))</f>
        <v>#N/A</v>
      </c>
      <c r="D237" s="7" t="e">
        <f>IF(ISBLANK(HLOOKUP(D$2,'Data - Energy &amp; Metals'!$B$2:$AH$1048576,MATCH($A237,'Data - Energy &amp; Metals'!$A$2:$A$1048576,FALSE),FALSE)),#N/A,HLOOKUP(D$2,'Data - Energy &amp; Metals'!$B$2:$AH$1048576,MATCH($A237,'Data - Energy &amp; Metals'!$A$2:$A$1048576,FALSE),FALSE))</f>
        <v>#N/A</v>
      </c>
      <c r="E237" s="8" t="e">
        <f t="shared" si="3"/>
        <v>#N/A</v>
      </c>
    </row>
    <row r="238" spans="1:5" x14ac:dyDescent="0.25">
      <c r="A238" s="27">
        <f>IF('Data - Energy &amp; Metals'!A238="",#N/A,'Data - Energy &amp; Metals'!A238)</f>
        <v>40526</v>
      </c>
      <c r="B238" s="7" t="e">
        <f>IF(ISBLANK(HLOOKUP(B$2,'Data - Energy &amp; Metals'!$B$2:$AH$1048576,MATCH($A238,'Data - Energy &amp; Metals'!$A$2:$A$1048576,FALSE),FALSE)),#N/A,HLOOKUP(B$2,'Data - Energy &amp; Metals'!$B$2:$AH$1048576,MATCH($A238,'Data - Energy &amp; Metals'!$A$2:$A$1048576,FALSE),FALSE))</f>
        <v>#N/A</v>
      </c>
      <c r="C238" s="7" t="e">
        <f>IF(ISBLANK(HLOOKUP(C$2,'Data - Energy &amp; Metals'!$B$2:$AH$1048576,MATCH($A238,'Data - Energy &amp; Metals'!$A$2:$A$1048576,FALSE),FALSE)),#N/A,HLOOKUP(C$2,'Data - Energy &amp; Metals'!$B$2:$AH$1048576,MATCH($A238,'Data - Energy &amp; Metals'!$A$2:$A$1048576,FALSE),FALSE))</f>
        <v>#N/A</v>
      </c>
      <c r="D238" s="7" t="e">
        <f>IF(ISBLANK(HLOOKUP(D$2,'Data - Energy &amp; Metals'!$B$2:$AH$1048576,MATCH($A238,'Data - Energy &amp; Metals'!$A$2:$A$1048576,FALSE),FALSE)),#N/A,HLOOKUP(D$2,'Data - Energy &amp; Metals'!$B$2:$AH$1048576,MATCH($A238,'Data - Energy &amp; Metals'!$A$2:$A$1048576,FALSE),FALSE))</f>
        <v>#N/A</v>
      </c>
      <c r="E238" s="8" t="e">
        <f t="shared" si="3"/>
        <v>#N/A</v>
      </c>
    </row>
    <row r="239" spans="1:5" x14ac:dyDescent="0.25">
      <c r="A239" s="27">
        <f>IF('Data - Energy &amp; Metals'!A239="",#N/A,'Data - Energy &amp; Metals'!A239)</f>
        <v>40533</v>
      </c>
      <c r="B239" s="7" t="e">
        <f>IF(ISBLANK(HLOOKUP(B$2,'Data - Energy &amp; Metals'!$B$2:$AH$1048576,MATCH($A239,'Data - Energy &amp; Metals'!$A$2:$A$1048576,FALSE),FALSE)),#N/A,HLOOKUP(B$2,'Data - Energy &amp; Metals'!$B$2:$AH$1048576,MATCH($A239,'Data - Energy &amp; Metals'!$A$2:$A$1048576,FALSE),FALSE))</f>
        <v>#N/A</v>
      </c>
      <c r="C239" s="7" t="e">
        <f>IF(ISBLANK(HLOOKUP(C$2,'Data - Energy &amp; Metals'!$B$2:$AH$1048576,MATCH($A239,'Data - Energy &amp; Metals'!$A$2:$A$1048576,FALSE),FALSE)),#N/A,HLOOKUP(C$2,'Data - Energy &amp; Metals'!$B$2:$AH$1048576,MATCH($A239,'Data - Energy &amp; Metals'!$A$2:$A$1048576,FALSE),FALSE))</f>
        <v>#N/A</v>
      </c>
      <c r="D239" s="7" t="e">
        <f>IF(ISBLANK(HLOOKUP(D$2,'Data - Energy &amp; Metals'!$B$2:$AH$1048576,MATCH($A239,'Data - Energy &amp; Metals'!$A$2:$A$1048576,FALSE),FALSE)),#N/A,HLOOKUP(D$2,'Data - Energy &amp; Metals'!$B$2:$AH$1048576,MATCH($A239,'Data - Energy &amp; Metals'!$A$2:$A$1048576,FALSE),FALSE))</f>
        <v>#N/A</v>
      </c>
      <c r="E239" s="8" t="e">
        <f t="shared" si="3"/>
        <v>#N/A</v>
      </c>
    </row>
    <row r="240" spans="1:5" x14ac:dyDescent="0.25">
      <c r="A240" s="27">
        <f>IF('Data - Energy &amp; Metals'!A240="",#N/A,'Data - Energy &amp; Metals'!A240)</f>
        <v>40540</v>
      </c>
      <c r="B240" s="7" t="e">
        <f>IF(ISBLANK(HLOOKUP(B$2,'Data - Energy &amp; Metals'!$B$2:$AH$1048576,MATCH($A240,'Data - Energy &amp; Metals'!$A$2:$A$1048576,FALSE),FALSE)),#N/A,HLOOKUP(B$2,'Data - Energy &amp; Metals'!$B$2:$AH$1048576,MATCH($A240,'Data - Energy &amp; Metals'!$A$2:$A$1048576,FALSE),FALSE))</f>
        <v>#N/A</v>
      </c>
      <c r="C240" s="7" t="e">
        <f>IF(ISBLANK(HLOOKUP(C$2,'Data - Energy &amp; Metals'!$B$2:$AH$1048576,MATCH($A240,'Data - Energy &amp; Metals'!$A$2:$A$1048576,FALSE),FALSE)),#N/A,HLOOKUP(C$2,'Data - Energy &amp; Metals'!$B$2:$AH$1048576,MATCH($A240,'Data - Energy &amp; Metals'!$A$2:$A$1048576,FALSE),FALSE))</f>
        <v>#N/A</v>
      </c>
      <c r="D240" s="7" t="e">
        <f>IF(ISBLANK(HLOOKUP(D$2,'Data - Energy &amp; Metals'!$B$2:$AH$1048576,MATCH($A240,'Data - Energy &amp; Metals'!$A$2:$A$1048576,FALSE),FALSE)),#N/A,HLOOKUP(D$2,'Data - Energy &amp; Metals'!$B$2:$AH$1048576,MATCH($A240,'Data - Energy &amp; Metals'!$A$2:$A$1048576,FALSE),FALSE))</f>
        <v>#N/A</v>
      </c>
      <c r="E240" s="8" t="e">
        <f t="shared" si="3"/>
        <v>#N/A</v>
      </c>
    </row>
    <row r="241" spans="1:5" x14ac:dyDescent="0.25">
      <c r="A241" s="27">
        <f>IF('Data - Energy &amp; Metals'!A241="",#N/A,'Data - Energy &amp; Metals'!A241)</f>
        <v>40547</v>
      </c>
      <c r="B241" s="7" t="e">
        <f>IF(ISBLANK(HLOOKUP(B$2,'Data - Energy &amp; Metals'!$B$2:$AH$1048576,MATCH($A241,'Data - Energy &amp; Metals'!$A$2:$A$1048576,FALSE),FALSE)),#N/A,HLOOKUP(B$2,'Data - Energy &amp; Metals'!$B$2:$AH$1048576,MATCH($A241,'Data - Energy &amp; Metals'!$A$2:$A$1048576,FALSE),FALSE))</f>
        <v>#N/A</v>
      </c>
      <c r="C241" s="7" t="e">
        <f>IF(ISBLANK(HLOOKUP(C$2,'Data - Energy &amp; Metals'!$B$2:$AH$1048576,MATCH($A241,'Data - Energy &amp; Metals'!$A$2:$A$1048576,FALSE),FALSE)),#N/A,HLOOKUP(C$2,'Data - Energy &amp; Metals'!$B$2:$AH$1048576,MATCH($A241,'Data - Energy &amp; Metals'!$A$2:$A$1048576,FALSE),FALSE))</f>
        <v>#N/A</v>
      </c>
      <c r="D241" s="7" t="e">
        <f>IF(ISBLANK(HLOOKUP(D$2,'Data - Energy &amp; Metals'!$B$2:$AH$1048576,MATCH($A241,'Data - Energy &amp; Metals'!$A$2:$A$1048576,FALSE),FALSE)),#N/A,HLOOKUP(D$2,'Data - Energy &amp; Metals'!$B$2:$AH$1048576,MATCH($A241,'Data - Energy &amp; Metals'!$A$2:$A$1048576,FALSE),FALSE))</f>
        <v>#N/A</v>
      </c>
      <c r="E241" s="8" t="e">
        <f t="shared" si="3"/>
        <v>#N/A</v>
      </c>
    </row>
    <row r="242" spans="1:5" x14ac:dyDescent="0.25">
      <c r="A242" s="27">
        <f>IF('Data - Energy &amp; Metals'!A242="",#N/A,'Data - Energy &amp; Metals'!A242)</f>
        <v>40554</v>
      </c>
      <c r="B242" s="7" t="e">
        <f>IF(ISBLANK(HLOOKUP(B$2,'Data - Energy &amp; Metals'!$B$2:$AH$1048576,MATCH($A242,'Data - Energy &amp; Metals'!$A$2:$A$1048576,FALSE),FALSE)),#N/A,HLOOKUP(B$2,'Data - Energy &amp; Metals'!$B$2:$AH$1048576,MATCH($A242,'Data - Energy &amp; Metals'!$A$2:$A$1048576,FALSE),FALSE))</f>
        <v>#N/A</v>
      </c>
      <c r="C242" s="7" t="e">
        <f>IF(ISBLANK(HLOOKUP(C$2,'Data - Energy &amp; Metals'!$B$2:$AH$1048576,MATCH($A242,'Data - Energy &amp; Metals'!$A$2:$A$1048576,FALSE),FALSE)),#N/A,HLOOKUP(C$2,'Data - Energy &amp; Metals'!$B$2:$AH$1048576,MATCH($A242,'Data - Energy &amp; Metals'!$A$2:$A$1048576,FALSE),FALSE))</f>
        <v>#N/A</v>
      </c>
      <c r="D242" s="7" t="e">
        <f>IF(ISBLANK(HLOOKUP(D$2,'Data - Energy &amp; Metals'!$B$2:$AH$1048576,MATCH($A242,'Data - Energy &amp; Metals'!$A$2:$A$1048576,FALSE),FALSE)),#N/A,HLOOKUP(D$2,'Data - Energy &amp; Metals'!$B$2:$AH$1048576,MATCH($A242,'Data - Energy &amp; Metals'!$A$2:$A$1048576,FALSE),FALSE))</f>
        <v>#N/A</v>
      </c>
      <c r="E242" s="8" t="e">
        <f t="shared" si="3"/>
        <v>#N/A</v>
      </c>
    </row>
    <row r="243" spans="1:5" x14ac:dyDescent="0.25">
      <c r="A243" s="27">
        <f>IF('Data - Energy &amp; Metals'!A243="",#N/A,'Data - Energy &amp; Metals'!A243)</f>
        <v>40561</v>
      </c>
      <c r="B243" s="7" t="e">
        <f>IF(ISBLANK(HLOOKUP(B$2,'Data - Energy &amp; Metals'!$B$2:$AH$1048576,MATCH($A243,'Data - Energy &amp; Metals'!$A$2:$A$1048576,FALSE),FALSE)),#N/A,HLOOKUP(B$2,'Data - Energy &amp; Metals'!$B$2:$AH$1048576,MATCH($A243,'Data - Energy &amp; Metals'!$A$2:$A$1048576,FALSE),FALSE))</f>
        <v>#N/A</v>
      </c>
      <c r="C243" s="7" t="e">
        <f>IF(ISBLANK(HLOOKUP(C$2,'Data - Energy &amp; Metals'!$B$2:$AH$1048576,MATCH($A243,'Data - Energy &amp; Metals'!$A$2:$A$1048576,FALSE),FALSE)),#N/A,HLOOKUP(C$2,'Data - Energy &amp; Metals'!$B$2:$AH$1048576,MATCH($A243,'Data - Energy &amp; Metals'!$A$2:$A$1048576,FALSE),FALSE))</f>
        <v>#N/A</v>
      </c>
      <c r="D243" s="7" t="e">
        <f>IF(ISBLANK(HLOOKUP(D$2,'Data - Energy &amp; Metals'!$B$2:$AH$1048576,MATCH($A243,'Data - Energy &amp; Metals'!$A$2:$A$1048576,FALSE),FALSE)),#N/A,HLOOKUP(D$2,'Data - Energy &amp; Metals'!$B$2:$AH$1048576,MATCH($A243,'Data - Energy &amp; Metals'!$A$2:$A$1048576,FALSE),FALSE))</f>
        <v>#N/A</v>
      </c>
      <c r="E243" s="8" t="e">
        <f t="shared" si="3"/>
        <v>#N/A</v>
      </c>
    </row>
    <row r="244" spans="1:5" x14ac:dyDescent="0.25">
      <c r="A244" s="27">
        <f>IF('Data - Energy &amp; Metals'!A244="",#N/A,'Data - Energy &amp; Metals'!A244)</f>
        <v>40568</v>
      </c>
      <c r="B244" s="7" t="e">
        <f>IF(ISBLANK(HLOOKUP(B$2,'Data - Energy &amp; Metals'!$B$2:$AH$1048576,MATCH($A244,'Data - Energy &amp; Metals'!$A$2:$A$1048576,FALSE),FALSE)),#N/A,HLOOKUP(B$2,'Data - Energy &amp; Metals'!$B$2:$AH$1048576,MATCH($A244,'Data - Energy &amp; Metals'!$A$2:$A$1048576,FALSE),FALSE))</f>
        <v>#N/A</v>
      </c>
      <c r="C244" s="7" t="e">
        <f>IF(ISBLANK(HLOOKUP(C$2,'Data - Energy &amp; Metals'!$B$2:$AH$1048576,MATCH($A244,'Data - Energy &amp; Metals'!$A$2:$A$1048576,FALSE),FALSE)),#N/A,HLOOKUP(C$2,'Data - Energy &amp; Metals'!$B$2:$AH$1048576,MATCH($A244,'Data - Energy &amp; Metals'!$A$2:$A$1048576,FALSE),FALSE))</f>
        <v>#N/A</v>
      </c>
      <c r="D244" s="7" t="e">
        <f>IF(ISBLANK(HLOOKUP(D$2,'Data - Energy &amp; Metals'!$B$2:$AH$1048576,MATCH($A244,'Data - Energy &amp; Metals'!$A$2:$A$1048576,FALSE),FALSE)),#N/A,HLOOKUP(D$2,'Data - Energy &amp; Metals'!$B$2:$AH$1048576,MATCH($A244,'Data - Energy &amp; Metals'!$A$2:$A$1048576,FALSE),FALSE))</f>
        <v>#N/A</v>
      </c>
      <c r="E244" s="8" t="e">
        <f t="shared" si="3"/>
        <v>#N/A</v>
      </c>
    </row>
    <row r="245" spans="1:5" x14ac:dyDescent="0.25">
      <c r="A245" s="27">
        <f>IF('Data - Energy &amp; Metals'!A245="",#N/A,'Data - Energy &amp; Metals'!A245)</f>
        <v>40575</v>
      </c>
      <c r="B245" s="7" t="e">
        <f>IF(ISBLANK(HLOOKUP(B$2,'Data - Energy &amp; Metals'!$B$2:$AH$1048576,MATCH($A245,'Data - Energy &amp; Metals'!$A$2:$A$1048576,FALSE),FALSE)),#N/A,HLOOKUP(B$2,'Data - Energy &amp; Metals'!$B$2:$AH$1048576,MATCH($A245,'Data - Energy &amp; Metals'!$A$2:$A$1048576,FALSE),FALSE))</f>
        <v>#N/A</v>
      </c>
      <c r="C245" s="7" t="e">
        <f>IF(ISBLANK(HLOOKUP(C$2,'Data - Energy &amp; Metals'!$B$2:$AH$1048576,MATCH($A245,'Data - Energy &amp; Metals'!$A$2:$A$1048576,FALSE),FALSE)),#N/A,HLOOKUP(C$2,'Data - Energy &amp; Metals'!$B$2:$AH$1048576,MATCH($A245,'Data - Energy &amp; Metals'!$A$2:$A$1048576,FALSE),FALSE))</f>
        <v>#N/A</v>
      </c>
      <c r="D245" s="7" t="e">
        <f>IF(ISBLANK(HLOOKUP(D$2,'Data - Energy &amp; Metals'!$B$2:$AH$1048576,MATCH($A245,'Data - Energy &amp; Metals'!$A$2:$A$1048576,FALSE),FALSE)),#N/A,HLOOKUP(D$2,'Data - Energy &amp; Metals'!$B$2:$AH$1048576,MATCH($A245,'Data - Energy &amp; Metals'!$A$2:$A$1048576,FALSE),FALSE))</f>
        <v>#N/A</v>
      </c>
      <c r="E245" s="8" t="e">
        <f t="shared" si="3"/>
        <v>#N/A</v>
      </c>
    </row>
    <row r="246" spans="1:5" x14ac:dyDescent="0.25">
      <c r="A246" s="27">
        <f>IF('Data - Energy &amp; Metals'!A246="",#N/A,'Data - Energy &amp; Metals'!A246)</f>
        <v>40582</v>
      </c>
      <c r="B246" s="7" t="e">
        <f>IF(ISBLANK(HLOOKUP(B$2,'Data - Energy &amp; Metals'!$B$2:$AH$1048576,MATCH($A246,'Data - Energy &amp; Metals'!$A$2:$A$1048576,FALSE),FALSE)),#N/A,HLOOKUP(B$2,'Data - Energy &amp; Metals'!$B$2:$AH$1048576,MATCH($A246,'Data - Energy &amp; Metals'!$A$2:$A$1048576,FALSE),FALSE))</f>
        <v>#N/A</v>
      </c>
      <c r="C246" s="7" t="e">
        <f>IF(ISBLANK(HLOOKUP(C$2,'Data - Energy &amp; Metals'!$B$2:$AH$1048576,MATCH($A246,'Data - Energy &amp; Metals'!$A$2:$A$1048576,FALSE),FALSE)),#N/A,HLOOKUP(C$2,'Data - Energy &amp; Metals'!$B$2:$AH$1048576,MATCH($A246,'Data - Energy &amp; Metals'!$A$2:$A$1048576,FALSE),FALSE))</f>
        <v>#N/A</v>
      </c>
      <c r="D246" s="7" t="e">
        <f>IF(ISBLANK(HLOOKUP(D$2,'Data - Energy &amp; Metals'!$B$2:$AH$1048576,MATCH($A246,'Data - Energy &amp; Metals'!$A$2:$A$1048576,FALSE),FALSE)),#N/A,HLOOKUP(D$2,'Data - Energy &amp; Metals'!$B$2:$AH$1048576,MATCH($A246,'Data - Energy &amp; Metals'!$A$2:$A$1048576,FALSE),FALSE))</f>
        <v>#N/A</v>
      </c>
      <c r="E246" s="8" t="e">
        <f t="shared" si="3"/>
        <v>#N/A</v>
      </c>
    </row>
    <row r="247" spans="1:5" x14ac:dyDescent="0.25">
      <c r="A247" s="27">
        <f>IF('Data - Energy &amp; Metals'!A247="",#N/A,'Data - Energy &amp; Metals'!A247)</f>
        <v>40589</v>
      </c>
      <c r="B247" s="7" t="e">
        <f>IF(ISBLANK(HLOOKUP(B$2,'Data - Energy &amp; Metals'!$B$2:$AH$1048576,MATCH($A247,'Data - Energy &amp; Metals'!$A$2:$A$1048576,FALSE),FALSE)),#N/A,HLOOKUP(B$2,'Data - Energy &amp; Metals'!$B$2:$AH$1048576,MATCH($A247,'Data - Energy &amp; Metals'!$A$2:$A$1048576,FALSE),FALSE))</f>
        <v>#N/A</v>
      </c>
      <c r="C247" s="7" t="e">
        <f>IF(ISBLANK(HLOOKUP(C$2,'Data - Energy &amp; Metals'!$B$2:$AH$1048576,MATCH($A247,'Data - Energy &amp; Metals'!$A$2:$A$1048576,FALSE),FALSE)),#N/A,HLOOKUP(C$2,'Data - Energy &amp; Metals'!$B$2:$AH$1048576,MATCH($A247,'Data - Energy &amp; Metals'!$A$2:$A$1048576,FALSE),FALSE))</f>
        <v>#N/A</v>
      </c>
      <c r="D247" s="7" t="e">
        <f>IF(ISBLANK(HLOOKUP(D$2,'Data - Energy &amp; Metals'!$B$2:$AH$1048576,MATCH($A247,'Data - Energy &amp; Metals'!$A$2:$A$1048576,FALSE),FALSE)),#N/A,HLOOKUP(D$2,'Data - Energy &amp; Metals'!$B$2:$AH$1048576,MATCH($A247,'Data - Energy &amp; Metals'!$A$2:$A$1048576,FALSE),FALSE))</f>
        <v>#N/A</v>
      </c>
      <c r="E247" s="8" t="e">
        <f t="shared" si="3"/>
        <v>#N/A</v>
      </c>
    </row>
    <row r="248" spans="1:5" x14ac:dyDescent="0.25">
      <c r="A248" s="27">
        <f>IF('Data - Energy &amp; Metals'!A248="",#N/A,'Data - Energy &amp; Metals'!A248)</f>
        <v>40596</v>
      </c>
      <c r="B248" s="7" t="e">
        <f>IF(ISBLANK(HLOOKUP(B$2,'Data - Energy &amp; Metals'!$B$2:$AH$1048576,MATCH($A248,'Data - Energy &amp; Metals'!$A$2:$A$1048576,FALSE),FALSE)),#N/A,HLOOKUP(B$2,'Data - Energy &amp; Metals'!$B$2:$AH$1048576,MATCH($A248,'Data - Energy &amp; Metals'!$A$2:$A$1048576,FALSE),FALSE))</f>
        <v>#N/A</v>
      </c>
      <c r="C248" s="7" t="e">
        <f>IF(ISBLANK(HLOOKUP(C$2,'Data - Energy &amp; Metals'!$B$2:$AH$1048576,MATCH($A248,'Data - Energy &amp; Metals'!$A$2:$A$1048576,FALSE),FALSE)),#N/A,HLOOKUP(C$2,'Data - Energy &amp; Metals'!$B$2:$AH$1048576,MATCH($A248,'Data - Energy &amp; Metals'!$A$2:$A$1048576,FALSE),FALSE))</f>
        <v>#N/A</v>
      </c>
      <c r="D248" s="7" t="e">
        <f>IF(ISBLANK(HLOOKUP(D$2,'Data - Energy &amp; Metals'!$B$2:$AH$1048576,MATCH($A248,'Data - Energy &amp; Metals'!$A$2:$A$1048576,FALSE),FALSE)),#N/A,HLOOKUP(D$2,'Data - Energy &amp; Metals'!$B$2:$AH$1048576,MATCH($A248,'Data - Energy &amp; Metals'!$A$2:$A$1048576,FALSE),FALSE))</f>
        <v>#N/A</v>
      </c>
      <c r="E248" s="8" t="e">
        <f t="shared" si="3"/>
        <v>#N/A</v>
      </c>
    </row>
    <row r="249" spans="1:5" x14ac:dyDescent="0.25">
      <c r="A249" s="27">
        <f>IF('Data - Energy &amp; Metals'!A249="",#N/A,'Data - Energy &amp; Metals'!A249)</f>
        <v>40603</v>
      </c>
      <c r="B249" s="7" t="e">
        <f>IF(ISBLANK(HLOOKUP(B$2,'Data - Energy &amp; Metals'!$B$2:$AH$1048576,MATCH($A249,'Data - Energy &amp; Metals'!$A$2:$A$1048576,FALSE),FALSE)),#N/A,HLOOKUP(B$2,'Data - Energy &amp; Metals'!$B$2:$AH$1048576,MATCH($A249,'Data - Energy &amp; Metals'!$A$2:$A$1048576,FALSE),FALSE))</f>
        <v>#N/A</v>
      </c>
      <c r="C249" s="7" t="e">
        <f>IF(ISBLANK(HLOOKUP(C$2,'Data - Energy &amp; Metals'!$B$2:$AH$1048576,MATCH($A249,'Data - Energy &amp; Metals'!$A$2:$A$1048576,FALSE),FALSE)),#N/A,HLOOKUP(C$2,'Data - Energy &amp; Metals'!$B$2:$AH$1048576,MATCH($A249,'Data - Energy &amp; Metals'!$A$2:$A$1048576,FALSE),FALSE))</f>
        <v>#N/A</v>
      </c>
      <c r="D249" s="7" t="e">
        <f>IF(ISBLANK(HLOOKUP(D$2,'Data - Energy &amp; Metals'!$B$2:$AH$1048576,MATCH($A249,'Data - Energy &amp; Metals'!$A$2:$A$1048576,FALSE),FALSE)),#N/A,HLOOKUP(D$2,'Data - Energy &amp; Metals'!$B$2:$AH$1048576,MATCH($A249,'Data - Energy &amp; Metals'!$A$2:$A$1048576,FALSE),FALSE))</f>
        <v>#N/A</v>
      </c>
      <c r="E249" s="8" t="e">
        <f t="shared" si="3"/>
        <v>#N/A</v>
      </c>
    </row>
    <row r="250" spans="1:5" x14ac:dyDescent="0.25">
      <c r="A250" s="27">
        <f>IF('Data - Energy &amp; Metals'!A250="",#N/A,'Data - Energy &amp; Metals'!A250)</f>
        <v>40610</v>
      </c>
      <c r="B250" s="7" t="e">
        <f>IF(ISBLANK(HLOOKUP(B$2,'Data - Energy &amp; Metals'!$B$2:$AH$1048576,MATCH($A250,'Data - Energy &amp; Metals'!$A$2:$A$1048576,FALSE),FALSE)),#N/A,HLOOKUP(B$2,'Data - Energy &amp; Metals'!$B$2:$AH$1048576,MATCH($A250,'Data - Energy &amp; Metals'!$A$2:$A$1048576,FALSE),FALSE))</f>
        <v>#N/A</v>
      </c>
      <c r="C250" s="7" t="e">
        <f>IF(ISBLANK(HLOOKUP(C$2,'Data - Energy &amp; Metals'!$B$2:$AH$1048576,MATCH($A250,'Data - Energy &amp; Metals'!$A$2:$A$1048576,FALSE),FALSE)),#N/A,HLOOKUP(C$2,'Data - Energy &amp; Metals'!$B$2:$AH$1048576,MATCH($A250,'Data - Energy &amp; Metals'!$A$2:$A$1048576,FALSE),FALSE))</f>
        <v>#N/A</v>
      </c>
      <c r="D250" s="7" t="e">
        <f>IF(ISBLANK(HLOOKUP(D$2,'Data - Energy &amp; Metals'!$B$2:$AH$1048576,MATCH($A250,'Data - Energy &amp; Metals'!$A$2:$A$1048576,FALSE),FALSE)),#N/A,HLOOKUP(D$2,'Data - Energy &amp; Metals'!$B$2:$AH$1048576,MATCH($A250,'Data - Energy &amp; Metals'!$A$2:$A$1048576,FALSE),FALSE))</f>
        <v>#N/A</v>
      </c>
      <c r="E250" s="8" t="e">
        <f t="shared" si="3"/>
        <v>#N/A</v>
      </c>
    </row>
    <row r="251" spans="1:5" x14ac:dyDescent="0.25">
      <c r="A251" s="27">
        <f>IF('Data - Energy &amp; Metals'!A251="",#N/A,'Data - Energy &amp; Metals'!A251)</f>
        <v>40617</v>
      </c>
      <c r="B251" s="7" t="e">
        <f>IF(ISBLANK(HLOOKUP(B$2,'Data - Energy &amp; Metals'!$B$2:$AH$1048576,MATCH($A251,'Data - Energy &amp; Metals'!$A$2:$A$1048576,FALSE),FALSE)),#N/A,HLOOKUP(B$2,'Data - Energy &amp; Metals'!$B$2:$AH$1048576,MATCH($A251,'Data - Energy &amp; Metals'!$A$2:$A$1048576,FALSE),FALSE))</f>
        <v>#N/A</v>
      </c>
      <c r="C251" s="7" t="e">
        <f>IF(ISBLANK(HLOOKUP(C$2,'Data - Energy &amp; Metals'!$B$2:$AH$1048576,MATCH($A251,'Data - Energy &amp; Metals'!$A$2:$A$1048576,FALSE),FALSE)),#N/A,HLOOKUP(C$2,'Data - Energy &amp; Metals'!$B$2:$AH$1048576,MATCH($A251,'Data - Energy &amp; Metals'!$A$2:$A$1048576,FALSE),FALSE))</f>
        <v>#N/A</v>
      </c>
      <c r="D251" s="7" t="e">
        <f>IF(ISBLANK(HLOOKUP(D$2,'Data - Energy &amp; Metals'!$B$2:$AH$1048576,MATCH($A251,'Data - Energy &amp; Metals'!$A$2:$A$1048576,FALSE),FALSE)),#N/A,HLOOKUP(D$2,'Data - Energy &amp; Metals'!$B$2:$AH$1048576,MATCH($A251,'Data - Energy &amp; Metals'!$A$2:$A$1048576,FALSE),FALSE))</f>
        <v>#N/A</v>
      </c>
      <c r="E251" s="8" t="e">
        <f t="shared" si="3"/>
        <v>#N/A</v>
      </c>
    </row>
    <row r="252" spans="1:5" x14ac:dyDescent="0.25">
      <c r="A252" s="27">
        <f>IF('Data - Energy &amp; Metals'!A252="",#N/A,'Data - Energy &amp; Metals'!A252)</f>
        <v>40624</v>
      </c>
      <c r="B252" s="7" t="e">
        <f>IF(ISBLANK(HLOOKUP(B$2,'Data - Energy &amp; Metals'!$B$2:$AH$1048576,MATCH($A252,'Data - Energy &amp; Metals'!$A$2:$A$1048576,FALSE),FALSE)),#N/A,HLOOKUP(B$2,'Data - Energy &amp; Metals'!$B$2:$AH$1048576,MATCH($A252,'Data - Energy &amp; Metals'!$A$2:$A$1048576,FALSE),FALSE))</f>
        <v>#N/A</v>
      </c>
      <c r="C252" s="7" t="e">
        <f>IF(ISBLANK(HLOOKUP(C$2,'Data - Energy &amp; Metals'!$B$2:$AH$1048576,MATCH($A252,'Data - Energy &amp; Metals'!$A$2:$A$1048576,FALSE),FALSE)),#N/A,HLOOKUP(C$2,'Data - Energy &amp; Metals'!$B$2:$AH$1048576,MATCH($A252,'Data - Energy &amp; Metals'!$A$2:$A$1048576,FALSE),FALSE))</f>
        <v>#N/A</v>
      </c>
      <c r="D252" s="7" t="e">
        <f>IF(ISBLANK(HLOOKUP(D$2,'Data - Energy &amp; Metals'!$B$2:$AH$1048576,MATCH($A252,'Data - Energy &amp; Metals'!$A$2:$A$1048576,FALSE),FALSE)),#N/A,HLOOKUP(D$2,'Data - Energy &amp; Metals'!$B$2:$AH$1048576,MATCH($A252,'Data - Energy &amp; Metals'!$A$2:$A$1048576,FALSE),FALSE))</f>
        <v>#N/A</v>
      </c>
      <c r="E252" s="8" t="e">
        <f t="shared" si="3"/>
        <v>#N/A</v>
      </c>
    </row>
    <row r="253" spans="1:5" x14ac:dyDescent="0.25">
      <c r="A253" s="27">
        <f>IF('Data - Energy &amp; Metals'!A253="",#N/A,'Data - Energy &amp; Metals'!A253)</f>
        <v>40631</v>
      </c>
      <c r="B253" s="7" t="e">
        <f>IF(ISBLANK(HLOOKUP(B$2,'Data - Energy &amp; Metals'!$B$2:$AH$1048576,MATCH($A253,'Data - Energy &amp; Metals'!$A$2:$A$1048576,FALSE),FALSE)),#N/A,HLOOKUP(B$2,'Data - Energy &amp; Metals'!$B$2:$AH$1048576,MATCH($A253,'Data - Energy &amp; Metals'!$A$2:$A$1048576,FALSE),FALSE))</f>
        <v>#N/A</v>
      </c>
      <c r="C253" s="7" t="e">
        <f>IF(ISBLANK(HLOOKUP(C$2,'Data - Energy &amp; Metals'!$B$2:$AH$1048576,MATCH($A253,'Data - Energy &amp; Metals'!$A$2:$A$1048576,FALSE),FALSE)),#N/A,HLOOKUP(C$2,'Data - Energy &amp; Metals'!$B$2:$AH$1048576,MATCH($A253,'Data - Energy &amp; Metals'!$A$2:$A$1048576,FALSE),FALSE))</f>
        <v>#N/A</v>
      </c>
      <c r="D253" s="7" t="e">
        <f>IF(ISBLANK(HLOOKUP(D$2,'Data - Energy &amp; Metals'!$B$2:$AH$1048576,MATCH($A253,'Data - Energy &amp; Metals'!$A$2:$A$1048576,FALSE),FALSE)),#N/A,HLOOKUP(D$2,'Data - Energy &amp; Metals'!$B$2:$AH$1048576,MATCH($A253,'Data - Energy &amp; Metals'!$A$2:$A$1048576,FALSE),FALSE))</f>
        <v>#N/A</v>
      </c>
      <c r="E253" s="8" t="e">
        <f t="shared" si="3"/>
        <v>#N/A</v>
      </c>
    </row>
    <row r="254" spans="1:5" x14ac:dyDescent="0.25">
      <c r="A254" s="27">
        <f>IF('Data - Energy &amp; Metals'!A254="",#N/A,'Data - Energy &amp; Metals'!A254)</f>
        <v>40638</v>
      </c>
      <c r="B254" s="7" t="e">
        <f>IF(ISBLANK(HLOOKUP(B$2,'Data - Energy &amp; Metals'!$B$2:$AH$1048576,MATCH($A254,'Data - Energy &amp; Metals'!$A$2:$A$1048576,FALSE),FALSE)),#N/A,HLOOKUP(B$2,'Data - Energy &amp; Metals'!$B$2:$AH$1048576,MATCH($A254,'Data - Energy &amp; Metals'!$A$2:$A$1048576,FALSE),FALSE))</f>
        <v>#N/A</v>
      </c>
      <c r="C254" s="7" t="e">
        <f>IF(ISBLANK(HLOOKUP(C$2,'Data - Energy &amp; Metals'!$B$2:$AH$1048576,MATCH($A254,'Data - Energy &amp; Metals'!$A$2:$A$1048576,FALSE),FALSE)),#N/A,HLOOKUP(C$2,'Data - Energy &amp; Metals'!$B$2:$AH$1048576,MATCH($A254,'Data - Energy &amp; Metals'!$A$2:$A$1048576,FALSE),FALSE))</f>
        <v>#N/A</v>
      </c>
      <c r="D254" s="7" t="e">
        <f>IF(ISBLANK(HLOOKUP(D$2,'Data - Energy &amp; Metals'!$B$2:$AH$1048576,MATCH($A254,'Data - Energy &amp; Metals'!$A$2:$A$1048576,FALSE),FALSE)),#N/A,HLOOKUP(D$2,'Data - Energy &amp; Metals'!$B$2:$AH$1048576,MATCH($A254,'Data - Energy &amp; Metals'!$A$2:$A$1048576,FALSE),FALSE))</f>
        <v>#N/A</v>
      </c>
      <c r="E254" s="8" t="e">
        <f t="shared" si="3"/>
        <v>#N/A</v>
      </c>
    </row>
    <row r="255" spans="1:5" x14ac:dyDescent="0.25">
      <c r="A255" s="27">
        <f>IF('Data - Energy &amp; Metals'!A255="",#N/A,'Data - Energy &amp; Metals'!A255)</f>
        <v>40645</v>
      </c>
      <c r="B255" s="7" t="e">
        <f>IF(ISBLANK(HLOOKUP(B$2,'Data - Energy &amp; Metals'!$B$2:$AH$1048576,MATCH($A255,'Data - Energy &amp; Metals'!$A$2:$A$1048576,FALSE),FALSE)),#N/A,HLOOKUP(B$2,'Data - Energy &amp; Metals'!$B$2:$AH$1048576,MATCH($A255,'Data - Energy &amp; Metals'!$A$2:$A$1048576,FALSE),FALSE))</f>
        <v>#N/A</v>
      </c>
      <c r="C255" s="7" t="e">
        <f>IF(ISBLANK(HLOOKUP(C$2,'Data - Energy &amp; Metals'!$B$2:$AH$1048576,MATCH($A255,'Data - Energy &amp; Metals'!$A$2:$A$1048576,FALSE),FALSE)),#N/A,HLOOKUP(C$2,'Data - Energy &amp; Metals'!$B$2:$AH$1048576,MATCH($A255,'Data - Energy &amp; Metals'!$A$2:$A$1048576,FALSE),FALSE))</f>
        <v>#N/A</v>
      </c>
      <c r="D255" s="7" t="e">
        <f>IF(ISBLANK(HLOOKUP(D$2,'Data - Energy &amp; Metals'!$B$2:$AH$1048576,MATCH($A255,'Data - Energy &amp; Metals'!$A$2:$A$1048576,FALSE),FALSE)),#N/A,HLOOKUP(D$2,'Data - Energy &amp; Metals'!$B$2:$AH$1048576,MATCH($A255,'Data - Energy &amp; Metals'!$A$2:$A$1048576,FALSE),FALSE))</f>
        <v>#N/A</v>
      </c>
      <c r="E255" s="8" t="e">
        <f t="shared" si="3"/>
        <v>#N/A</v>
      </c>
    </row>
    <row r="256" spans="1:5" x14ac:dyDescent="0.25">
      <c r="A256" s="27">
        <f>IF('Data - Energy &amp; Metals'!A256="",#N/A,'Data - Energy &amp; Metals'!A256)</f>
        <v>40652</v>
      </c>
      <c r="B256" s="7" t="e">
        <f>IF(ISBLANK(HLOOKUP(B$2,'Data - Energy &amp; Metals'!$B$2:$AH$1048576,MATCH($A256,'Data - Energy &amp; Metals'!$A$2:$A$1048576,FALSE),FALSE)),#N/A,HLOOKUP(B$2,'Data - Energy &amp; Metals'!$B$2:$AH$1048576,MATCH($A256,'Data - Energy &amp; Metals'!$A$2:$A$1048576,FALSE),FALSE))</f>
        <v>#N/A</v>
      </c>
      <c r="C256" s="7" t="e">
        <f>IF(ISBLANK(HLOOKUP(C$2,'Data - Energy &amp; Metals'!$B$2:$AH$1048576,MATCH($A256,'Data - Energy &amp; Metals'!$A$2:$A$1048576,FALSE),FALSE)),#N/A,HLOOKUP(C$2,'Data - Energy &amp; Metals'!$B$2:$AH$1048576,MATCH($A256,'Data - Energy &amp; Metals'!$A$2:$A$1048576,FALSE),FALSE))</f>
        <v>#N/A</v>
      </c>
      <c r="D256" s="7" t="e">
        <f>IF(ISBLANK(HLOOKUP(D$2,'Data - Energy &amp; Metals'!$B$2:$AH$1048576,MATCH($A256,'Data - Energy &amp; Metals'!$A$2:$A$1048576,FALSE),FALSE)),#N/A,HLOOKUP(D$2,'Data - Energy &amp; Metals'!$B$2:$AH$1048576,MATCH($A256,'Data - Energy &amp; Metals'!$A$2:$A$1048576,FALSE),FALSE))</f>
        <v>#N/A</v>
      </c>
      <c r="E256" s="8" t="e">
        <f t="shared" si="3"/>
        <v>#N/A</v>
      </c>
    </row>
    <row r="257" spans="1:5" x14ac:dyDescent="0.25">
      <c r="A257" s="27">
        <f>IF('Data - Energy &amp; Metals'!A257="",#N/A,'Data - Energy &amp; Metals'!A257)</f>
        <v>40659</v>
      </c>
      <c r="B257" s="7" t="e">
        <f>IF(ISBLANK(HLOOKUP(B$2,'Data - Energy &amp; Metals'!$B$2:$AH$1048576,MATCH($A257,'Data - Energy &amp; Metals'!$A$2:$A$1048576,FALSE),FALSE)),#N/A,HLOOKUP(B$2,'Data - Energy &amp; Metals'!$B$2:$AH$1048576,MATCH($A257,'Data - Energy &amp; Metals'!$A$2:$A$1048576,FALSE),FALSE))</f>
        <v>#N/A</v>
      </c>
      <c r="C257" s="7" t="e">
        <f>IF(ISBLANK(HLOOKUP(C$2,'Data - Energy &amp; Metals'!$B$2:$AH$1048576,MATCH($A257,'Data - Energy &amp; Metals'!$A$2:$A$1048576,FALSE),FALSE)),#N/A,HLOOKUP(C$2,'Data - Energy &amp; Metals'!$B$2:$AH$1048576,MATCH($A257,'Data - Energy &amp; Metals'!$A$2:$A$1048576,FALSE),FALSE))</f>
        <v>#N/A</v>
      </c>
      <c r="D257" s="7" t="e">
        <f>IF(ISBLANK(HLOOKUP(D$2,'Data - Energy &amp; Metals'!$B$2:$AH$1048576,MATCH($A257,'Data - Energy &amp; Metals'!$A$2:$A$1048576,FALSE),FALSE)),#N/A,HLOOKUP(D$2,'Data - Energy &amp; Metals'!$B$2:$AH$1048576,MATCH($A257,'Data - Energy &amp; Metals'!$A$2:$A$1048576,FALSE),FALSE))</f>
        <v>#N/A</v>
      </c>
      <c r="E257" s="8" t="e">
        <f t="shared" si="3"/>
        <v>#N/A</v>
      </c>
    </row>
    <row r="258" spans="1:5" x14ac:dyDescent="0.25">
      <c r="A258" s="27">
        <f>IF('Data - Energy &amp; Metals'!A258="",#N/A,'Data - Energy &amp; Metals'!A258)</f>
        <v>40666</v>
      </c>
      <c r="B258" s="7" t="e">
        <f>IF(ISBLANK(HLOOKUP(B$2,'Data - Energy &amp; Metals'!$B$2:$AH$1048576,MATCH($A258,'Data - Energy &amp; Metals'!$A$2:$A$1048576,FALSE),FALSE)),#N/A,HLOOKUP(B$2,'Data - Energy &amp; Metals'!$B$2:$AH$1048576,MATCH($A258,'Data - Energy &amp; Metals'!$A$2:$A$1048576,FALSE),FALSE))</f>
        <v>#N/A</v>
      </c>
      <c r="C258" s="7" t="e">
        <f>IF(ISBLANK(HLOOKUP(C$2,'Data - Energy &amp; Metals'!$B$2:$AH$1048576,MATCH($A258,'Data - Energy &amp; Metals'!$A$2:$A$1048576,FALSE),FALSE)),#N/A,HLOOKUP(C$2,'Data - Energy &amp; Metals'!$B$2:$AH$1048576,MATCH($A258,'Data - Energy &amp; Metals'!$A$2:$A$1048576,FALSE),FALSE))</f>
        <v>#N/A</v>
      </c>
      <c r="D258" s="7" t="e">
        <f>IF(ISBLANK(HLOOKUP(D$2,'Data - Energy &amp; Metals'!$B$2:$AH$1048576,MATCH($A258,'Data - Energy &amp; Metals'!$A$2:$A$1048576,FALSE),FALSE)),#N/A,HLOOKUP(D$2,'Data - Energy &amp; Metals'!$B$2:$AH$1048576,MATCH($A258,'Data - Energy &amp; Metals'!$A$2:$A$1048576,FALSE),FALSE))</f>
        <v>#N/A</v>
      </c>
      <c r="E258" s="8" t="e">
        <f t="shared" si="3"/>
        <v>#N/A</v>
      </c>
    </row>
    <row r="259" spans="1:5" x14ac:dyDescent="0.25">
      <c r="A259" s="27">
        <f>IF('Data - Energy &amp; Metals'!A259="",#N/A,'Data - Energy &amp; Metals'!A259)</f>
        <v>40673</v>
      </c>
      <c r="B259" s="7" t="e">
        <f>IF(ISBLANK(HLOOKUP(B$2,'Data - Energy &amp; Metals'!$B$2:$AH$1048576,MATCH($A259,'Data - Energy &amp; Metals'!$A$2:$A$1048576,FALSE),FALSE)),#N/A,HLOOKUP(B$2,'Data - Energy &amp; Metals'!$B$2:$AH$1048576,MATCH($A259,'Data - Energy &amp; Metals'!$A$2:$A$1048576,FALSE),FALSE))</f>
        <v>#N/A</v>
      </c>
      <c r="C259" s="7" t="e">
        <f>IF(ISBLANK(HLOOKUP(C$2,'Data - Energy &amp; Metals'!$B$2:$AH$1048576,MATCH($A259,'Data - Energy &amp; Metals'!$A$2:$A$1048576,FALSE),FALSE)),#N/A,HLOOKUP(C$2,'Data - Energy &amp; Metals'!$B$2:$AH$1048576,MATCH($A259,'Data - Energy &amp; Metals'!$A$2:$A$1048576,FALSE),FALSE))</f>
        <v>#N/A</v>
      </c>
      <c r="D259" s="7" t="e">
        <f>IF(ISBLANK(HLOOKUP(D$2,'Data - Energy &amp; Metals'!$B$2:$AH$1048576,MATCH($A259,'Data - Energy &amp; Metals'!$A$2:$A$1048576,FALSE),FALSE)),#N/A,HLOOKUP(D$2,'Data - Energy &amp; Metals'!$B$2:$AH$1048576,MATCH($A259,'Data - Energy &amp; Metals'!$A$2:$A$1048576,FALSE),FALSE))</f>
        <v>#N/A</v>
      </c>
      <c r="E259" s="8" t="e">
        <f t="shared" si="3"/>
        <v>#N/A</v>
      </c>
    </row>
    <row r="260" spans="1:5" x14ac:dyDescent="0.25">
      <c r="A260" s="27">
        <f>IF('Data - Energy &amp; Metals'!A260="",#N/A,'Data - Energy &amp; Metals'!A260)</f>
        <v>40680</v>
      </c>
      <c r="B260" s="7" t="e">
        <f>IF(ISBLANK(HLOOKUP(B$2,'Data - Energy &amp; Metals'!$B$2:$AH$1048576,MATCH($A260,'Data - Energy &amp; Metals'!$A$2:$A$1048576,FALSE),FALSE)),#N/A,HLOOKUP(B$2,'Data - Energy &amp; Metals'!$B$2:$AH$1048576,MATCH($A260,'Data - Energy &amp; Metals'!$A$2:$A$1048576,FALSE),FALSE))</f>
        <v>#N/A</v>
      </c>
      <c r="C260" s="7" t="e">
        <f>IF(ISBLANK(HLOOKUP(C$2,'Data - Energy &amp; Metals'!$B$2:$AH$1048576,MATCH($A260,'Data - Energy &amp; Metals'!$A$2:$A$1048576,FALSE),FALSE)),#N/A,HLOOKUP(C$2,'Data - Energy &amp; Metals'!$B$2:$AH$1048576,MATCH($A260,'Data - Energy &amp; Metals'!$A$2:$A$1048576,FALSE),FALSE))</f>
        <v>#N/A</v>
      </c>
      <c r="D260" s="7" t="e">
        <f>IF(ISBLANK(HLOOKUP(D$2,'Data - Energy &amp; Metals'!$B$2:$AH$1048576,MATCH($A260,'Data - Energy &amp; Metals'!$A$2:$A$1048576,FALSE),FALSE)),#N/A,HLOOKUP(D$2,'Data - Energy &amp; Metals'!$B$2:$AH$1048576,MATCH($A260,'Data - Energy &amp; Metals'!$A$2:$A$1048576,FALSE),FALSE))</f>
        <v>#N/A</v>
      </c>
      <c r="E260" s="8" t="e">
        <f t="shared" ref="E260:E323" si="4">(C260-D260)/B260</f>
        <v>#N/A</v>
      </c>
    </row>
    <row r="261" spans="1:5" x14ac:dyDescent="0.25">
      <c r="A261" s="27">
        <f>IF('Data - Energy &amp; Metals'!A261="",#N/A,'Data - Energy &amp; Metals'!A261)</f>
        <v>40687</v>
      </c>
      <c r="B261" s="7" t="e">
        <f>IF(ISBLANK(HLOOKUP(B$2,'Data - Energy &amp; Metals'!$B$2:$AH$1048576,MATCH($A261,'Data - Energy &amp; Metals'!$A$2:$A$1048576,FALSE),FALSE)),#N/A,HLOOKUP(B$2,'Data - Energy &amp; Metals'!$B$2:$AH$1048576,MATCH($A261,'Data - Energy &amp; Metals'!$A$2:$A$1048576,FALSE),FALSE))</f>
        <v>#N/A</v>
      </c>
      <c r="C261" s="7" t="e">
        <f>IF(ISBLANK(HLOOKUP(C$2,'Data - Energy &amp; Metals'!$B$2:$AH$1048576,MATCH($A261,'Data - Energy &amp; Metals'!$A$2:$A$1048576,FALSE),FALSE)),#N/A,HLOOKUP(C$2,'Data - Energy &amp; Metals'!$B$2:$AH$1048576,MATCH($A261,'Data - Energy &amp; Metals'!$A$2:$A$1048576,FALSE),FALSE))</f>
        <v>#N/A</v>
      </c>
      <c r="D261" s="7" t="e">
        <f>IF(ISBLANK(HLOOKUP(D$2,'Data - Energy &amp; Metals'!$B$2:$AH$1048576,MATCH($A261,'Data - Energy &amp; Metals'!$A$2:$A$1048576,FALSE),FALSE)),#N/A,HLOOKUP(D$2,'Data - Energy &amp; Metals'!$B$2:$AH$1048576,MATCH($A261,'Data - Energy &amp; Metals'!$A$2:$A$1048576,FALSE),FALSE))</f>
        <v>#N/A</v>
      </c>
      <c r="E261" s="8" t="e">
        <f t="shared" si="4"/>
        <v>#N/A</v>
      </c>
    </row>
    <row r="262" spans="1:5" x14ac:dyDescent="0.25">
      <c r="A262" s="27">
        <f>IF('Data - Energy &amp; Metals'!A262="",#N/A,'Data - Energy &amp; Metals'!A262)</f>
        <v>40694</v>
      </c>
      <c r="B262" s="7" t="e">
        <f>IF(ISBLANK(HLOOKUP(B$2,'Data - Energy &amp; Metals'!$B$2:$AH$1048576,MATCH($A262,'Data - Energy &amp; Metals'!$A$2:$A$1048576,FALSE),FALSE)),#N/A,HLOOKUP(B$2,'Data - Energy &amp; Metals'!$B$2:$AH$1048576,MATCH($A262,'Data - Energy &amp; Metals'!$A$2:$A$1048576,FALSE),FALSE))</f>
        <v>#N/A</v>
      </c>
      <c r="C262" s="7" t="e">
        <f>IF(ISBLANK(HLOOKUP(C$2,'Data - Energy &amp; Metals'!$B$2:$AH$1048576,MATCH($A262,'Data - Energy &amp; Metals'!$A$2:$A$1048576,FALSE),FALSE)),#N/A,HLOOKUP(C$2,'Data - Energy &amp; Metals'!$B$2:$AH$1048576,MATCH($A262,'Data - Energy &amp; Metals'!$A$2:$A$1048576,FALSE),FALSE))</f>
        <v>#N/A</v>
      </c>
      <c r="D262" s="7" t="e">
        <f>IF(ISBLANK(HLOOKUP(D$2,'Data - Energy &amp; Metals'!$B$2:$AH$1048576,MATCH($A262,'Data - Energy &amp; Metals'!$A$2:$A$1048576,FALSE),FALSE)),#N/A,HLOOKUP(D$2,'Data - Energy &amp; Metals'!$B$2:$AH$1048576,MATCH($A262,'Data - Energy &amp; Metals'!$A$2:$A$1048576,FALSE),FALSE))</f>
        <v>#N/A</v>
      </c>
      <c r="E262" s="8" t="e">
        <f t="shared" si="4"/>
        <v>#N/A</v>
      </c>
    </row>
    <row r="263" spans="1:5" x14ac:dyDescent="0.25">
      <c r="A263" s="27">
        <f>IF('Data - Energy &amp; Metals'!A263="",#N/A,'Data - Energy &amp; Metals'!A263)</f>
        <v>40701</v>
      </c>
      <c r="B263" s="7" t="e">
        <f>IF(ISBLANK(HLOOKUP(B$2,'Data - Energy &amp; Metals'!$B$2:$AH$1048576,MATCH($A263,'Data - Energy &amp; Metals'!$A$2:$A$1048576,FALSE),FALSE)),#N/A,HLOOKUP(B$2,'Data - Energy &amp; Metals'!$B$2:$AH$1048576,MATCH($A263,'Data - Energy &amp; Metals'!$A$2:$A$1048576,FALSE),FALSE))</f>
        <v>#N/A</v>
      </c>
      <c r="C263" s="7" t="e">
        <f>IF(ISBLANK(HLOOKUP(C$2,'Data - Energy &amp; Metals'!$B$2:$AH$1048576,MATCH($A263,'Data - Energy &amp; Metals'!$A$2:$A$1048576,FALSE),FALSE)),#N/A,HLOOKUP(C$2,'Data - Energy &amp; Metals'!$B$2:$AH$1048576,MATCH($A263,'Data - Energy &amp; Metals'!$A$2:$A$1048576,FALSE),FALSE))</f>
        <v>#N/A</v>
      </c>
      <c r="D263" s="7" t="e">
        <f>IF(ISBLANK(HLOOKUP(D$2,'Data - Energy &amp; Metals'!$B$2:$AH$1048576,MATCH($A263,'Data - Energy &amp; Metals'!$A$2:$A$1048576,FALSE),FALSE)),#N/A,HLOOKUP(D$2,'Data - Energy &amp; Metals'!$B$2:$AH$1048576,MATCH($A263,'Data - Energy &amp; Metals'!$A$2:$A$1048576,FALSE),FALSE))</f>
        <v>#N/A</v>
      </c>
      <c r="E263" s="8" t="e">
        <f t="shared" si="4"/>
        <v>#N/A</v>
      </c>
    </row>
    <row r="264" spans="1:5" x14ac:dyDescent="0.25">
      <c r="A264" s="27">
        <f>IF('Data - Energy &amp; Metals'!A264="",#N/A,'Data - Energy &amp; Metals'!A264)</f>
        <v>40708</v>
      </c>
      <c r="B264" s="7" t="e">
        <f>IF(ISBLANK(HLOOKUP(B$2,'Data - Energy &amp; Metals'!$B$2:$AH$1048576,MATCH($A264,'Data - Energy &amp; Metals'!$A$2:$A$1048576,FALSE),FALSE)),#N/A,HLOOKUP(B$2,'Data - Energy &amp; Metals'!$B$2:$AH$1048576,MATCH($A264,'Data - Energy &amp; Metals'!$A$2:$A$1048576,FALSE),FALSE))</f>
        <v>#N/A</v>
      </c>
      <c r="C264" s="7" t="e">
        <f>IF(ISBLANK(HLOOKUP(C$2,'Data - Energy &amp; Metals'!$B$2:$AH$1048576,MATCH($A264,'Data - Energy &amp; Metals'!$A$2:$A$1048576,FALSE),FALSE)),#N/A,HLOOKUP(C$2,'Data - Energy &amp; Metals'!$B$2:$AH$1048576,MATCH($A264,'Data - Energy &amp; Metals'!$A$2:$A$1048576,FALSE),FALSE))</f>
        <v>#N/A</v>
      </c>
      <c r="D264" s="7" t="e">
        <f>IF(ISBLANK(HLOOKUP(D$2,'Data - Energy &amp; Metals'!$B$2:$AH$1048576,MATCH($A264,'Data - Energy &amp; Metals'!$A$2:$A$1048576,FALSE),FALSE)),#N/A,HLOOKUP(D$2,'Data - Energy &amp; Metals'!$B$2:$AH$1048576,MATCH($A264,'Data - Energy &amp; Metals'!$A$2:$A$1048576,FALSE),FALSE))</f>
        <v>#N/A</v>
      </c>
      <c r="E264" s="8" t="e">
        <f t="shared" si="4"/>
        <v>#N/A</v>
      </c>
    </row>
    <row r="265" spans="1:5" x14ac:dyDescent="0.25">
      <c r="A265" s="27">
        <f>IF('Data - Energy &amp; Metals'!A265="",#N/A,'Data - Energy &amp; Metals'!A265)</f>
        <v>40715</v>
      </c>
      <c r="B265" s="7" t="e">
        <f>IF(ISBLANK(HLOOKUP(B$2,'Data - Energy &amp; Metals'!$B$2:$AH$1048576,MATCH($A265,'Data - Energy &amp; Metals'!$A$2:$A$1048576,FALSE),FALSE)),#N/A,HLOOKUP(B$2,'Data - Energy &amp; Metals'!$B$2:$AH$1048576,MATCH($A265,'Data - Energy &amp; Metals'!$A$2:$A$1048576,FALSE),FALSE))</f>
        <v>#N/A</v>
      </c>
      <c r="C265" s="7" t="e">
        <f>IF(ISBLANK(HLOOKUP(C$2,'Data - Energy &amp; Metals'!$B$2:$AH$1048576,MATCH($A265,'Data - Energy &amp; Metals'!$A$2:$A$1048576,FALSE),FALSE)),#N/A,HLOOKUP(C$2,'Data - Energy &amp; Metals'!$B$2:$AH$1048576,MATCH($A265,'Data - Energy &amp; Metals'!$A$2:$A$1048576,FALSE),FALSE))</f>
        <v>#N/A</v>
      </c>
      <c r="D265" s="7" t="e">
        <f>IF(ISBLANK(HLOOKUP(D$2,'Data - Energy &amp; Metals'!$B$2:$AH$1048576,MATCH($A265,'Data - Energy &amp; Metals'!$A$2:$A$1048576,FALSE),FALSE)),#N/A,HLOOKUP(D$2,'Data - Energy &amp; Metals'!$B$2:$AH$1048576,MATCH($A265,'Data - Energy &amp; Metals'!$A$2:$A$1048576,FALSE),FALSE))</f>
        <v>#N/A</v>
      </c>
      <c r="E265" s="8" t="e">
        <f t="shared" si="4"/>
        <v>#N/A</v>
      </c>
    </row>
    <row r="266" spans="1:5" x14ac:dyDescent="0.25">
      <c r="A266" s="27">
        <f>IF('Data - Energy &amp; Metals'!A266="",#N/A,'Data - Energy &amp; Metals'!A266)</f>
        <v>40722</v>
      </c>
      <c r="B266" s="7" t="e">
        <f>IF(ISBLANK(HLOOKUP(B$2,'Data - Energy &amp; Metals'!$B$2:$AH$1048576,MATCH($A266,'Data - Energy &amp; Metals'!$A$2:$A$1048576,FALSE),FALSE)),#N/A,HLOOKUP(B$2,'Data - Energy &amp; Metals'!$B$2:$AH$1048576,MATCH($A266,'Data - Energy &amp; Metals'!$A$2:$A$1048576,FALSE),FALSE))</f>
        <v>#N/A</v>
      </c>
      <c r="C266" s="7" t="e">
        <f>IF(ISBLANK(HLOOKUP(C$2,'Data - Energy &amp; Metals'!$B$2:$AH$1048576,MATCH($A266,'Data - Energy &amp; Metals'!$A$2:$A$1048576,FALSE),FALSE)),#N/A,HLOOKUP(C$2,'Data - Energy &amp; Metals'!$B$2:$AH$1048576,MATCH($A266,'Data - Energy &amp; Metals'!$A$2:$A$1048576,FALSE),FALSE))</f>
        <v>#N/A</v>
      </c>
      <c r="D266" s="7" t="e">
        <f>IF(ISBLANK(HLOOKUP(D$2,'Data - Energy &amp; Metals'!$B$2:$AH$1048576,MATCH($A266,'Data - Energy &amp; Metals'!$A$2:$A$1048576,FALSE),FALSE)),#N/A,HLOOKUP(D$2,'Data - Energy &amp; Metals'!$B$2:$AH$1048576,MATCH($A266,'Data - Energy &amp; Metals'!$A$2:$A$1048576,FALSE),FALSE))</f>
        <v>#N/A</v>
      </c>
      <c r="E266" s="8" t="e">
        <f t="shared" si="4"/>
        <v>#N/A</v>
      </c>
    </row>
    <row r="267" spans="1:5" x14ac:dyDescent="0.25">
      <c r="A267" s="27">
        <f>IF('Data - Energy &amp; Metals'!A267="",#N/A,'Data - Energy &amp; Metals'!A267)</f>
        <v>40729</v>
      </c>
      <c r="B267" s="7" t="e">
        <f>IF(ISBLANK(HLOOKUP(B$2,'Data - Energy &amp; Metals'!$B$2:$AH$1048576,MATCH($A267,'Data - Energy &amp; Metals'!$A$2:$A$1048576,FALSE),FALSE)),#N/A,HLOOKUP(B$2,'Data - Energy &amp; Metals'!$B$2:$AH$1048576,MATCH($A267,'Data - Energy &amp; Metals'!$A$2:$A$1048576,FALSE),FALSE))</f>
        <v>#N/A</v>
      </c>
      <c r="C267" s="7" t="e">
        <f>IF(ISBLANK(HLOOKUP(C$2,'Data - Energy &amp; Metals'!$B$2:$AH$1048576,MATCH($A267,'Data - Energy &amp; Metals'!$A$2:$A$1048576,FALSE),FALSE)),#N/A,HLOOKUP(C$2,'Data - Energy &amp; Metals'!$B$2:$AH$1048576,MATCH($A267,'Data - Energy &amp; Metals'!$A$2:$A$1048576,FALSE),FALSE))</f>
        <v>#N/A</v>
      </c>
      <c r="D267" s="7" t="e">
        <f>IF(ISBLANK(HLOOKUP(D$2,'Data - Energy &amp; Metals'!$B$2:$AH$1048576,MATCH($A267,'Data - Energy &amp; Metals'!$A$2:$A$1048576,FALSE),FALSE)),#N/A,HLOOKUP(D$2,'Data - Energy &amp; Metals'!$B$2:$AH$1048576,MATCH($A267,'Data - Energy &amp; Metals'!$A$2:$A$1048576,FALSE),FALSE))</f>
        <v>#N/A</v>
      </c>
      <c r="E267" s="8" t="e">
        <f t="shared" si="4"/>
        <v>#N/A</v>
      </c>
    </row>
    <row r="268" spans="1:5" x14ac:dyDescent="0.25">
      <c r="A268" s="27">
        <f>IF('Data - Energy &amp; Metals'!A268="",#N/A,'Data - Energy &amp; Metals'!A268)</f>
        <v>40736</v>
      </c>
      <c r="B268" s="7" t="e">
        <f>IF(ISBLANK(HLOOKUP(B$2,'Data - Energy &amp; Metals'!$B$2:$AH$1048576,MATCH($A268,'Data - Energy &amp; Metals'!$A$2:$A$1048576,FALSE),FALSE)),#N/A,HLOOKUP(B$2,'Data - Energy &amp; Metals'!$B$2:$AH$1048576,MATCH($A268,'Data - Energy &amp; Metals'!$A$2:$A$1048576,FALSE),FALSE))</f>
        <v>#N/A</v>
      </c>
      <c r="C268" s="7" t="e">
        <f>IF(ISBLANK(HLOOKUP(C$2,'Data - Energy &amp; Metals'!$B$2:$AH$1048576,MATCH($A268,'Data - Energy &amp; Metals'!$A$2:$A$1048576,FALSE),FALSE)),#N/A,HLOOKUP(C$2,'Data - Energy &amp; Metals'!$B$2:$AH$1048576,MATCH($A268,'Data - Energy &amp; Metals'!$A$2:$A$1048576,FALSE),FALSE))</f>
        <v>#N/A</v>
      </c>
      <c r="D268" s="7" t="e">
        <f>IF(ISBLANK(HLOOKUP(D$2,'Data - Energy &amp; Metals'!$B$2:$AH$1048576,MATCH($A268,'Data - Energy &amp; Metals'!$A$2:$A$1048576,FALSE),FALSE)),#N/A,HLOOKUP(D$2,'Data - Energy &amp; Metals'!$B$2:$AH$1048576,MATCH($A268,'Data - Energy &amp; Metals'!$A$2:$A$1048576,FALSE),FALSE))</f>
        <v>#N/A</v>
      </c>
      <c r="E268" s="8" t="e">
        <f t="shared" si="4"/>
        <v>#N/A</v>
      </c>
    </row>
    <row r="269" spans="1:5" x14ac:dyDescent="0.25">
      <c r="A269" s="27">
        <f>IF('Data - Energy &amp; Metals'!A269="",#N/A,'Data - Energy &amp; Metals'!A269)</f>
        <v>40743</v>
      </c>
      <c r="B269" s="7" t="e">
        <f>IF(ISBLANK(HLOOKUP(B$2,'Data - Energy &amp; Metals'!$B$2:$AH$1048576,MATCH($A269,'Data - Energy &amp; Metals'!$A$2:$A$1048576,FALSE),FALSE)),#N/A,HLOOKUP(B$2,'Data - Energy &amp; Metals'!$B$2:$AH$1048576,MATCH($A269,'Data - Energy &amp; Metals'!$A$2:$A$1048576,FALSE),FALSE))</f>
        <v>#N/A</v>
      </c>
      <c r="C269" s="7" t="e">
        <f>IF(ISBLANK(HLOOKUP(C$2,'Data - Energy &amp; Metals'!$B$2:$AH$1048576,MATCH($A269,'Data - Energy &amp; Metals'!$A$2:$A$1048576,FALSE),FALSE)),#N/A,HLOOKUP(C$2,'Data - Energy &amp; Metals'!$B$2:$AH$1048576,MATCH($A269,'Data - Energy &amp; Metals'!$A$2:$A$1048576,FALSE),FALSE))</f>
        <v>#N/A</v>
      </c>
      <c r="D269" s="7" t="e">
        <f>IF(ISBLANK(HLOOKUP(D$2,'Data - Energy &amp; Metals'!$B$2:$AH$1048576,MATCH($A269,'Data - Energy &amp; Metals'!$A$2:$A$1048576,FALSE),FALSE)),#N/A,HLOOKUP(D$2,'Data - Energy &amp; Metals'!$B$2:$AH$1048576,MATCH($A269,'Data - Energy &amp; Metals'!$A$2:$A$1048576,FALSE),FALSE))</f>
        <v>#N/A</v>
      </c>
      <c r="E269" s="8" t="e">
        <f t="shared" si="4"/>
        <v>#N/A</v>
      </c>
    </row>
    <row r="270" spans="1:5" x14ac:dyDescent="0.25">
      <c r="A270" s="27">
        <f>IF('Data - Energy &amp; Metals'!A270="",#N/A,'Data - Energy &amp; Metals'!A270)</f>
        <v>40750</v>
      </c>
      <c r="B270" s="7" t="e">
        <f>IF(ISBLANK(HLOOKUP(B$2,'Data - Energy &amp; Metals'!$B$2:$AH$1048576,MATCH($A270,'Data - Energy &amp; Metals'!$A$2:$A$1048576,FALSE),FALSE)),#N/A,HLOOKUP(B$2,'Data - Energy &amp; Metals'!$B$2:$AH$1048576,MATCH($A270,'Data - Energy &amp; Metals'!$A$2:$A$1048576,FALSE),FALSE))</f>
        <v>#N/A</v>
      </c>
      <c r="C270" s="7" t="e">
        <f>IF(ISBLANK(HLOOKUP(C$2,'Data - Energy &amp; Metals'!$B$2:$AH$1048576,MATCH($A270,'Data - Energy &amp; Metals'!$A$2:$A$1048576,FALSE),FALSE)),#N/A,HLOOKUP(C$2,'Data - Energy &amp; Metals'!$B$2:$AH$1048576,MATCH($A270,'Data - Energy &amp; Metals'!$A$2:$A$1048576,FALSE),FALSE))</f>
        <v>#N/A</v>
      </c>
      <c r="D270" s="7" t="e">
        <f>IF(ISBLANK(HLOOKUP(D$2,'Data - Energy &amp; Metals'!$B$2:$AH$1048576,MATCH($A270,'Data - Energy &amp; Metals'!$A$2:$A$1048576,FALSE),FALSE)),#N/A,HLOOKUP(D$2,'Data - Energy &amp; Metals'!$B$2:$AH$1048576,MATCH($A270,'Data - Energy &amp; Metals'!$A$2:$A$1048576,FALSE),FALSE))</f>
        <v>#N/A</v>
      </c>
      <c r="E270" s="8" t="e">
        <f t="shared" si="4"/>
        <v>#N/A</v>
      </c>
    </row>
    <row r="271" spans="1:5" x14ac:dyDescent="0.25">
      <c r="A271" s="27">
        <f>IF('Data - Energy &amp; Metals'!A271="",#N/A,'Data - Energy &amp; Metals'!A271)</f>
        <v>40757</v>
      </c>
      <c r="B271" s="7" t="e">
        <f>IF(ISBLANK(HLOOKUP(B$2,'Data - Energy &amp; Metals'!$B$2:$AH$1048576,MATCH($A271,'Data - Energy &amp; Metals'!$A$2:$A$1048576,FALSE),FALSE)),#N/A,HLOOKUP(B$2,'Data - Energy &amp; Metals'!$B$2:$AH$1048576,MATCH($A271,'Data - Energy &amp; Metals'!$A$2:$A$1048576,FALSE),FALSE))</f>
        <v>#N/A</v>
      </c>
      <c r="C271" s="7" t="e">
        <f>IF(ISBLANK(HLOOKUP(C$2,'Data - Energy &amp; Metals'!$B$2:$AH$1048576,MATCH($A271,'Data - Energy &amp; Metals'!$A$2:$A$1048576,FALSE),FALSE)),#N/A,HLOOKUP(C$2,'Data - Energy &amp; Metals'!$B$2:$AH$1048576,MATCH($A271,'Data - Energy &amp; Metals'!$A$2:$A$1048576,FALSE),FALSE))</f>
        <v>#N/A</v>
      </c>
      <c r="D271" s="7" t="e">
        <f>IF(ISBLANK(HLOOKUP(D$2,'Data - Energy &amp; Metals'!$B$2:$AH$1048576,MATCH($A271,'Data - Energy &amp; Metals'!$A$2:$A$1048576,FALSE),FALSE)),#N/A,HLOOKUP(D$2,'Data - Energy &amp; Metals'!$B$2:$AH$1048576,MATCH($A271,'Data - Energy &amp; Metals'!$A$2:$A$1048576,FALSE),FALSE))</f>
        <v>#N/A</v>
      </c>
      <c r="E271" s="8" t="e">
        <f t="shared" si="4"/>
        <v>#N/A</v>
      </c>
    </row>
    <row r="272" spans="1:5" x14ac:dyDescent="0.25">
      <c r="A272" s="27">
        <f>IF('Data - Energy &amp; Metals'!A272="",#N/A,'Data - Energy &amp; Metals'!A272)</f>
        <v>40764</v>
      </c>
      <c r="B272" s="7" t="e">
        <f>IF(ISBLANK(HLOOKUP(B$2,'Data - Energy &amp; Metals'!$B$2:$AH$1048576,MATCH($A272,'Data - Energy &amp; Metals'!$A$2:$A$1048576,FALSE),FALSE)),#N/A,HLOOKUP(B$2,'Data - Energy &amp; Metals'!$B$2:$AH$1048576,MATCH($A272,'Data - Energy &amp; Metals'!$A$2:$A$1048576,FALSE),FALSE))</f>
        <v>#N/A</v>
      </c>
      <c r="C272" s="7" t="e">
        <f>IF(ISBLANK(HLOOKUP(C$2,'Data - Energy &amp; Metals'!$B$2:$AH$1048576,MATCH($A272,'Data - Energy &amp; Metals'!$A$2:$A$1048576,FALSE),FALSE)),#N/A,HLOOKUP(C$2,'Data - Energy &amp; Metals'!$B$2:$AH$1048576,MATCH($A272,'Data - Energy &amp; Metals'!$A$2:$A$1048576,FALSE),FALSE))</f>
        <v>#N/A</v>
      </c>
      <c r="D272" s="7" t="e">
        <f>IF(ISBLANK(HLOOKUP(D$2,'Data - Energy &amp; Metals'!$B$2:$AH$1048576,MATCH($A272,'Data - Energy &amp; Metals'!$A$2:$A$1048576,FALSE),FALSE)),#N/A,HLOOKUP(D$2,'Data - Energy &amp; Metals'!$B$2:$AH$1048576,MATCH($A272,'Data - Energy &amp; Metals'!$A$2:$A$1048576,FALSE),FALSE))</f>
        <v>#N/A</v>
      </c>
      <c r="E272" s="8" t="e">
        <f t="shared" si="4"/>
        <v>#N/A</v>
      </c>
    </row>
    <row r="273" spans="1:5" x14ac:dyDescent="0.25">
      <c r="A273" s="27">
        <f>IF('Data - Energy &amp; Metals'!A273="",#N/A,'Data - Energy &amp; Metals'!A273)</f>
        <v>40771</v>
      </c>
      <c r="B273" s="7" t="e">
        <f>IF(ISBLANK(HLOOKUP(B$2,'Data - Energy &amp; Metals'!$B$2:$AH$1048576,MATCH($A273,'Data - Energy &amp; Metals'!$A$2:$A$1048576,FALSE),FALSE)),#N/A,HLOOKUP(B$2,'Data - Energy &amp; Metals'!$B$2:$AH$1048576,MATCH($A273,'Data - Energy &amp; Metals'!$A$2:$A$1048576,FALSE),FALSE))</f>
        <v>#N/A</v>
      </c>
      <c r="C273" s="7" t="e">
        <f>IF(ISBLANK(HLOOKUP(C$2,'Data - Energy &amp; Metals'!$B$2:$AH$1048576,MATCH($A273,'Data - Energy &amp; Metals'!$A$2:$A$1048576,FALSE),FALSE)),#N/A,HLOOKUP(C$2,'Data - Energy &amp; Metals'!$B$2:$AH$1048576,MATCH($A273,'Data - Energy &amp; Metals'!$A$2:$A$1048576,FALSE),FALSE))</f>
        <v>#N/A</v>
      </c>
      <c r="D273" s="7" t="e">
        <f>IF(ISBLANK(HLOOKUP(D$2,'Data - Energy &amp; Metals'!$B$2:$AH$1048576,MATCH($A273,'Data - Energy &amp; Metals'!$A$2:$A$1048576,FALSE),FALSE)),#N/A,HLOOKUP(D$2,'Data - Energy &amp; Metals'!$B$2:$AH$1048576,MATCH($A273,'Data - Energy &amp; Metals'!$A$2:$A$1048576,FALSE),FALSE))</f>
        <v>#N/A</v>
      </c>
      <c r="E273" s="8" t="e">
        <f t="shared" si="4"/>
        <v>#N/A</v>
      </c>
    </row>
    <row r="274" spans="1:5" x14ac:dyDescent="0.25">
      <c r="A274" s="27">
        <f>IF('Data - Energy &amp; Metals'!A274="",#N/A,'Data - Energy &amp; Metals'!A274)</f>
        <v>40778</v>
      </c>
      <c r="B274" s="7" t="e">
        <f>IF(ISBLANK(HLOOKUP(B$2,'Data - Energy &amp; Metals'!$B$2:$AH$1048576,MATCH($A274,'Data - Energy &amp; Metals'!$A$2:$A$1048576,FALSE),FALSE)),#N/A,HLOOKUP(B$2,'Data - Energy &amp; Metals'!$B$2:$AH$1048576,MATCH($A274,'Data - Energy &amp; Metals'!$A$2:$A$1048576,FALSE),FALSE))</f>
        <v>#N/A</v>
      </c>
      <c r="C274" s="7" t="e">
        <f>IF(ISBLANK(HLOOKUP(C$2,'Data - Energy &amp; Metals'!$B$2:$AH$1048576,MATCH($A274,'Data - Energy &amp; Metals'!$A$2:$A$1048576,FALSE),FALSE)),#N/A,HLOOKUP(C$2,'Data - Energy &amp; Metals'!$B$2:$AH$1048576,MATCH($A274,'Data - Energy &amp; Metals'!$A$2:$A$1048576,FALSE),FALSE))</f>
        <v>#N/A</v>
      </c>
      <c r="D274" s="7" t="e">
        <f>IF(ISBLANK(HLOOKUP(D$2,'Data - Energy &amp; Metals'!$B$2:$AH$1048576,MATCH($A274,'Data - Energy &amp; Metals'!$A$2:$A$1048576,FALSE),FALSE)),#N/A,HLOOKUP(D$2,'Data - Energy &amp; Metals'!$B$2:$AH$1048576,MATCH($A274,'Data - Energy &amp; Metals'!$A$2:$A$1048576,FALSE),FALSE))</f>
        <v>#N/A</v>
      </c>
      <c r="E274" s="8" t="e">
        <f t="shared" si="4"/>
        <v>#N/A</v>
      </c>
    </row>
    <row r="275" spans="1:5" x14ac:dyDescent="0.25">
      <c r="A275" s="27">
        <f>IF('Data - Energy &amp; Metals'!A275="",#N/A,'Data - Energy &amp; Metals'!A275)</f>
        <v>40785</v>
      </c>
      <c r="B275" s="7" t="e">
        <f>IF(ISBLANK(HLOOKUP(B$2,'Data - Energy &amp; Metals'!$B$2:$AH$1048576,MATCH($A275,'Data - Energy &amp; Metals'!$A$2:$A$1048576,FALSE),FALSE)),#N/A,HLOOKUP(B$2,'Data - Energy &amp; Metals'!$B$2:$AH$1048576,MATCH($A275,'Data - Energy &amp; Metals'!$A$2:$A$1048576,FALSE),FALSE))</f>
        <v>#N/A</v>
      </c>
      <c r="C275" s="7" t="e">
        <f>IF(ISBLANK(HLOOKUP(C$2,'Data - Energy &amp; Metals'!$B$2:$AH$1048576,MATCH($A275,'Data - Energy &amp; Metals'!$A$2:$A$1048576,FALSE),FALSE)),#N/A,HLOOKUP(C$2,'Data - Energy &amp; Metals'!$B$2:$AH$1048576,MATCH($A275,'Data - Energy &amp; Metals'!$A$2:$A$1048576,FALSE),FALSE))</f>
        <v>#N/A</v>
      </c>
      <c r="D275" s="7" t="e">
        <f>IF(ISBLANK(HLOOKUP(D$2,'Data - Energy &amp; Metals'!$B$2:$AH$1048576,MATCH($A275,'Data - Energy &amp; Metals'!$A$2:$A$1048576,FALSE),FALSE)),#N/A,HLOOKUP(D$2,'Data - Energy &amp; Metals'!$B$2:$AH$1048576,MATCH($A275,'Data - Energy &amp; Metals'!$A$2:$A$1048576,FALSE),FALSE))</f>
        <v>#N/A</v>
      </c>
      <c r="E275" s="8" t="e">
        <f t="shared" si="4"/>
        <v>#N/A</v>
      </c>
    </row>
    <row r="276" spans="1:5" x14ac:dyDescent="0.25">
      <c r="A276" s="27">
        <f>IF('Data - Energy &amp; Metals'!A276="",#N/A,'Data - Energy &amp; Metals'!A276)</f>
        <v>40792</v>
      </c>
      <c r="B276" s="7" t="e">
        <f>IF(ISBLANK(HLOOKUP(B$2,'Data - Energy &amp; Metals'!$B$2:$AH$1048576,MATCH($A276,'Data - Energy &amp; Metals'!$A$2:$A$1048576,FALSE),FALSE)),#N/A,HLOOKUP(B$2,'Data - Energy &amp; Metals'!$B$2:$AH$1048576,MATCH($A276,'Data - Energy &amp; Metals'!$A$2:$A$1048576,FALSE),FALSE))</f>
        <v>#N/A</v>
      </c>
      <c r="C276" s="7" t="e">
        <f>IF(ISBLANK(HLOOKUP(C$2,'Data - Energy &amp; Metals'!$B$2:$AH$1048576,MATCH($A276,'Data - Energy &amp; Metals'!$A$2:$A$1048576,FALSE),FALSE)),#N/A,HLOOKUP(C$2,'Data - Energy &amp; Metals'!$B$2:$AH$1048576,MATCH($A276,'Data - Energy &amp; Metals'!$A$2:$A$1048576,FALSE),FALSE))</f>
        <v>#N/A</v>
      </c>
      <c r="D276" s="7" t="e">
        <f>IF(ISBLANK(HLOOKUP(D$2,'Data - Energy &amp; Metals'!$B$2:$AH$1048576,MATCH($A276,'Data - Energy &amp; Metals'!$A$2:$A$1048576,FALSE),FALSE)),#N/A,HLOOKUP(D$2,'Data - Energy &amp; Metals'!$B$2:$AH$1048576,MATCH($A276,'Data - Energy &amp; Metals'!$A$2:$A$1048576,FALSE),FALSE))</f>
        <v>#N/A</v>
      </c>
      <c r="E276" s="8" t="e">
        <f t="shared" si="4"/>
        <v>#N/A</v>
      </c>
    </row>
    <row r="277" spans="1:5" x14ac:dyDescent="0.25">
      <c r="A277" s="27">
        <f>IF('Data - Energy &amp; Metals'!A277="",#N/A,'Data - Energy &amp; Metals'!A277)</f>
        <v>40799</v>
      </c>
      <c r="B277" s="7" t="e">
        <f>IF(ISBLANK(HLOOKUP(B$2,'Data - Energy &amp; Metals'!$B$2:$AH$1048576,MATCH($A277,'Data - Energy &amp; Metals'!$A$2:$A$1048576,FALSE),FALSE)),#N/A,HLOOKUP(B$2,'Data - Energy &amp; Metals'!$B$2:$AH$1048576,MATCH($A277,'Data - Energy &amp; Metals'!$A$2:$A$1048576,FALSE),FALSE))</f>
        <v>#N/A</v>
      </c>
      <c r="C277" s="7" t="e">
        <f>IF(ISBLANK(HLOOKUP(C$2,'Data - Energy &amp; Metals'!$B$2:$AH$1048576,MATCH($A277,'Data - Energy &amp; Metals'!$A$2:$A$1048576,FALSE),FALSE)),#N/A,HLOOKUP(C$2,'Data - Energy &amp; Metals'!$B$2:$AH$1048576,MATCH($A277,'Data - Energy &amp; Metals'!$A$2:$A$1048576,FALSE),FALSE))</f>
        <v>#N/A</v>
      </c>
      <c r="D277" s="7" t="e">
        <f>IF(ISBLANK(HLOOKUP(D$2,'Data - Energy &amp; Metals'!$B$2:$AH$1048576,MATCH($A277,'Data - Energy &amp; Metals'!$A$2:$A$1048576,FALSE),FALSE)),#N/A,HLOOKUP(D$2,'Data - Energy &amp; Metals'!$B$2:$AH$1048576,MATCH($A277,'Data - Energy &amp; Metals'!$A$2:$A$1048576,FALSE),FALSE))</f>
        <v>#N/A</v>
      </c>
      <c r="E277" s="8" t="e">
        <f t="shared" si="4"/>
        <v>#N/A</v>
      </c>
    </row>
    <row r="278" spans="1:5" x14ac:dyDescent="0.25">
      <c r="A278" s="27">
        <f>IF('Data - Energy &amp; Metals'!A278="",#N/A,'Data - Energy &amp; Metals'!A278)</f>
        <v>40806</v>
      </c>
      <c r="B278" s="7" t="e">
        <f>IF(ISBLANK(HLOOKUP(B$2,'Data - Energy &amp; Metals'!$B$2:$AH$1048576,MATCH($A278,'Data - Energy &amp; Metals'!$A$2:$A$1048576,FALSE),FALSE)),#N/A,HLOOKUP(B$2,'Data - Energy &amp; Metals'!$B$2:$AH$1048576,MATCH($A278,'Data - Energy &amp; Metals'!$A$2:$A$1048576,FALSE),FALSE))</f>
        <v>#N/A</v>
      </c>
      <c r="C278" s="7" t="e">
        <f>IF(ISBLANK(HLOOKUP(C$2,'Data - Energy &amp; Metals'!$B$2:$AH$1048576,MATCH($A278,'Data - Energy &amp; Metals'!$A$2:$A$1048576,FALSE),FALSE)),#N/A,HLOOKUP(C$2,'Data - Energy &amp; Metals'!$B$2:$AH$1048576,MATCH($A278,'Data - Energy &amp; Metals'!$A$2:$A$1048576,FALSE),FALSE))</f>
        <v>#N/A</v>
      </c>
      <c r="D278" s="7" t="e">
        <f>IF(ISBLANK(HLOOKUP(D$2,'Data - Energy &amp; Metals'!$B$2:$AH$1048576,MATCH($A278,'Data - Energy &amp; Metals'!$A$2:$A$1048576,FALSE),FALSE)),#N/A,HLOOKUP(D$2,'Data - Energy &amp; Metals'!$B$2:$AH$1048576,MATCH($A278,'Data - Energy &amp; Metals'!$A$2:$A$1048576,FALSE),FALSE))</f>
        <v>#N/A</v>
      </c>
      <c r="E278" s="8" t="e">
        <f t="shared" si="4"/>
        <v>#N/A</v>
      </c>
    </row>
    <row r="279" spans="1:5" x14ac:dyDescent="0.25">
      <c r="A279" s="27">
        <f>IF('Data - Energy &amp; Metals'!A279="",#N/A,'Data - Energy &amp; Metals'!A279)</f>
        <v>40813</v>
      </c>
      <c r="B279" s="7" t="e">
        <f>IF(ISBLANK(HLOOKUP(B$2,'Data - Energy &amp; Metals'!$B$2:$AH$1048576,MATCH($A279,'Data - Energy &amp; Metals'!$A$2:$A$1048576,FALSE),FALSE)),#N/A,HLOOKUP(B$2,'Data - Energy &amp; Metals'!$B$2:$AH$1048576,MATCH($A279,'Data - Energy &amp; Metals'!$A$2:$A$1048576,FALSE),FALSE))</f>
        <v>#N/A</v>
      </c>
      <c r="C279" s="7" t="e">
        <f>IF(ISBLANK(HLOOKUP(C$2,'Data - Energy &amp; Metals'!$B$2:$AH$1048576,MATCH($A279,'Data - Energy &amp; Metals'!$A$2:$A$1048576,FALSE),FALSE)),#N/A,HLOOKUP(C$2,'Data - Energy &amp; Metals'!$B$2:$AH$1048576,MATCH($A279,'Data - Energy &amp; Metals'!$A$2:$A$1048576,FALSE),FALSE))</f>
        <v>#N/A</v>
      </c>
      <c r="D279" s="7" t="e">
        <f>IF(ISBLANK(HLOOKUP(D$2,'Data - Energy &amp; Metals'!$B$2:$AH$1048576,MATCH($A279,'Data - Energy &amp; Metals'!$A$2:$A$1048576,FALSE),FALSE)),#N/A,HLOOKUP(D$2,'Data - Energy &amp; Metals'!$B$2:$AH$1048576,MATCH($A279,'Data - Energy &amp; Metals'!$A$2:$A$1048576,FALSE),FALSE))</f>
        <v>#N/A</v>
      </c>
      <c r="E279" s="8" t="e">
        <f t="shared" si="4"/>
        <v>#N/A</v>
      </c>
    </row>
    <row r="280" spans="1:5" x14ac:dyDescent="0.25">
      <c r="A280" s="27">
        <f>IF('Data - Energy &amp; Metals'!A280="",#N/A,'Data - Energy &amp; Metals'!A280)</f>
        <v>40820</v>
      </c>
      <c r="B280" s="7" t="e">
        <f>IF(ISBLANK(HLOOKUP(B$2,'Data - Energy &amp; Metals'!$B$2:$AH$1048576,MATCH($A280,'Data - Energy &amp; Metals'!$A$2:$A$1048576,FALSE),FALSE)),#N/A,HLOOKUP(B$2,'Data - Energy &amp; Metals'!$B$2:$AH$1048576,MATCH($A280,'Data - Energy &amp; Metals'!$A$2:$A$1048576,FALSE),FALSE))</f>
        <v>#N/A</v>
      </c>
      <c r="C280" s="7" t="e">
        <f>IF(ISBLANK(HLOOKUP(C$2,'Data - Energy &amp; Metals'!$B$2:$AH$1048576,MATCH($A280,'Data - Energy &amp; Metals'!$A$2:$A$1048576,FALSE),FALSE)),#N/A,HLOOKUP(C$2,'Data - Energy &amp; Metals'!$B$2:$AH$1048576,MATCH($A280,'Data - Energy &amp; Metals'!$A$2:$A$1048576,FALSE),FALSE))</f>
        <v>#N/A</v>
      </c>
      <c r="D280" s="7" t="e">
        <f>IF(ISBLANK(HLOOKUP(D$2,'Data - Energy &amp; Metals'!$B$2:$AH$1048576,MATCH($A280,'Data - Energy &amp; Metals'!$A$2:$A$1048576,FALSE),FALSE)),#N/A,HLOOKUP(D$2,'Data - Energy &amp; Metals'!$B$2:$AH$1048576,MATCH($A280,'Data - Energy &amp; Metals'!$A$2:$A$1048576,FALSE),FALSE))</f>
        <v>#N/A</v>
      </c>
      <c r="E280" s="8" t="e">
        <f t="shared" si="4"/>
        <v>#N/A</v>
      </c>
    </row>
    <row r="281" spans="1:5" x14ac:dyDescent="0.25">
      <c r="A281" s="27">
        <f>IF('Data - Energy &amp; Metals'!A281="",#N/A,'Data - Energy &amp; Metals'!A281)</f>
        <v>40827</v>
      </c>
      <c r="B281" s="7" t="e">
        <f>IF(ISBLANK(HLOOKUP(B$2,'Data - Energy &amp; Metals'!$B$2:$AH$1048576,MATCH($A281,'Data - Energy &amp; Metals'!$A$2:$A$1048576,FALSE),FALSE)),#N/A,HLOOKUP(B$2,'Data - Energy &amp; Metals'!$B$2:$AH$1048576,MATCH($A281,'Data - Energy &amp; Metals'!$A$2:$A$1048576,FALSE),FALSE))</f>
        <v>#N/A</v>
      </c>
      <c r="C281" s="7" t="e">
        <f>IF(ISBLANK(HLOOKUP(C$2,'Data - Energy &amp; Metals'!$B$2:$AH$1048576,MATCH($A281,'Data - Energy &amp; Metals'!$A$2:$A$1048576,FALSE),FALSE)),#N/A,HLOOKUP(C$2,'Data - Energy &amp; Metals'!$B$2:$AH$1048576,MATCH($A281,'Data - Energy &amp; Metals'!$A$2:$A$1048576,FALSE),FALSE))</f>
        <v>#N/A</v>
      </c>
      <c r="D281" s="7" t="e">
        <f>IF(ISBLANK(HLOOKUP(D$2,'Data - Energy &amp; Metals'!$B$2:$AH$1048576,MATCH($A281,'Data - Energy &amp; Metals'!$A$2:$A$1048576,FALSE),FALSE)),#N/A,HLOOKUP(D$2,'Data - Energy &amp; Metals'!$B$2:$AH$1048576,MATCH($A281,'Data - Energy &amp; Metals'!$A$2:$A$1048576,FALSE),FALSE))</f>
        <v>#N/A</v>
      </c>
      <c r="E281" s="8" t="e">
        <f t="shared" si="4"/>
        <v>#N/A</v>
      </c>
    </row>
    <row r="282" spans="1:5" x14ac:dyDescent="0.25">
      <c r="A282" s="27">
        <f>IF('Data - Energy &amp; Metals'!A282="",#N/A,'Data - Energy &amp; Metals'!A282)</f>
        <v>40834</v>
      </c>
      <c r="B282" s="7" t="e">
        <f>IF(ISBLANK(HLOOKUP(B$2,'Data - Energy &amp; Metals'!$B$2:$AH$1048576,MATCH($A282,'Data - Energy &amp; Metals'!$A$2:$A$1048576,FALSE),FALSE)),#N/A,HLOOKUP(B$2,'Data - Energy &amp; Metals'!$B$2:$AH$1048576,MATCH($A282,'Data - Energy &amp; Metals'!$A$2:$A$1048576,FALSE),FALSE))</f>
        <v>#N/A</v>
      </c>
      <c r="C282" s="7" t="e">
        <f>IF(ISBLANK(HLOOKUP(C$2,'Data - Energy &amp; Metals'!$B$2:$AH$1048576,MATCH($A282,'Data - Energy &amp; Metals'!$A$2:$A$1048576,FALSE),FALSE)),#N/A,HLOOKUP(C$2,'Data - Energy &amp; Metals'!$B$2:$AH$1048576,MATCH($A282,'Data - Energy &amp; Metals'!$A$2:$A$1048576,FALSE),FALSE))</f>
        <v>#N/A</v>
      </c>
      <c r="D282" s="7" t="e">
        <f>IF(ISBLANK(HLOOKUP(D$2,'Data - Energy &amp; Metals'!$B$2:$AH$1048576,MATCH($A282,'Data - Energy &amp; Metals'!$A$2:$A$1048576,FALSE),FALSE)),#N/A,HLOOKUP(D$2,'Data - Energy &amp; Metals'!$B$2:$AH$1048576,MATCH($A282,'Data - Energy &amp; Metals'!$A$2:$A$1048576,FALSE),FALSE))</f>
        <v>#N/A</v>
      </c>
      <c r="E282" s="8" t="e">
        <f t="shared" si="4"/>
        <v>#N/A</v>
      </c>
    </row>
    <row r="283" spans="1:5" x14ac:dyDescent="0.25">
      <c r="A283" s="27">
        <f>IF('Data - Energy &amp; Metals'!A283="",#N/A,'Data - Energy &amp; Metals'!A283)</f>
        <v>40841</v>
      </c>
      <c r="B283" s="7" t="e">
        <f>IF(ISBLANK(HLOOKUP(B$2,'Data - Energy &amp; Metals'!$B$2:$AH$1048576,MATCH($A283,'Data - Energy &amp; Metals'!$A$2:$A$1048576,FALSE),FALSE)),#N/A,HLOOKUP(B$2,'Data - Energy &amp; Metals'!$B$2:$AH$1048576,MATCH($A283,'Data - Energy &amp; Metals'!$A$2:$A$1048576,FALSE),FALSE))</f>
        <v>#N/A</v>
      </c>
      <c r="C283" s="7" t="e">
        <f>IF(ISBLANK(HLOOKUP(C$2,'Data - Energy &amp; Metals'!$B$2:$AH$1048576,MATCH($A283,'Data - Energy &amp; Metals'!$A$2:$A$1048576,FALSE),FALSE)),#N/A,HLOOKUP(C$2,'Data - Energy &amp; Metals'!$B$2:$AH$1048576,MATCH($A283,'Data - Energy &amp; Metals'!$A$2:$A$1048576,FALSE),FALSE))</f>
        <v>#N/A</v>
      </c>
      <c r="D283" s="7" t="e">
        <f>IF(ISBLANK(HLOOKUP(D$2,'Data - Energy &amp; Metals'!$B$2:$AH$1048576,MATCH($A283,'Data - Energy &amp; Metals'!$A$2:$A$1048576,FALSE),FALSE)),#N/A,HLOOKUP(D$2,'Data - Energy &amp; Metals'!$B$2:$AH$1048576,MATCH($A283,'Data - Energy &amp; Metals'!$A$2:$A$1048576,FALSE),FALSE))</f>
        <v>#N/A</v>
      </c>
      <c r="E283" s="8" t="e">
        <f t="shared" si="4"/>
        <v>#N/A</v>
      </c>
    </row>
    <row r="284" spans="1:5" x14ac:dyDescent="0.25">
      <c r="A284" s="27">
        <f>IF('Data - Energy &amp; Metals'!A284="",#N/A,'Data - Energy &amp; Metals'!A284)</f>
        <v>40848</v>
      </c>
      <c r="B284" s="7" t="e">
        <f>IF(ISBLANK(HLOOKUP(B$2,'Data - Energy &amp; Metals'!$B$2:$AH$1048576,MATCH($A284,'Data - Energy &amp; Metals'!$A$2:$A$1048576,FALSE),FALSE)),#N/A,HLOOKUP(B$2,'Data - Energy &amp; Metals'!$B$2:$AH$1048576,MATCH($A284,'Data - Energy &amp; Metals'!$A$2:$A$1048576,FALSE),FALSE))</f>
        <v>#N/A</v>
      </c>
      <c r="C284" s="7" t="e">
        <f>IF(ISBLANK(HLOOKUP(C$2,'Data - Energy &amp; Metals'!$B$2:$AH$1048576,MATCH($A284,'Data - Energy &amp; Metals'!$A$2:$A$1048576,FALSE),FALSE)),#N/A,HLOOKUP(C$2,'Data - Energy &amp; Metals'!$B$2:$AH$1048576,MATCH($A284,'Data - Energy &amp; Metals'!$A$2:$A$1048576,FALSE),FALSE))</f>
        <v>#N/A</v>
      </c>
      <c r="D284" s="7" t="e">
        <f>IF(ISBLANK(HLOOKUP(D$2,'Data - Energy &amp; Metals'!$B$2:$AH$1048576,MATCH($A284,'Data - Energy &amp; Metals'!$A$2:$A$1048576,FALSE),FALSE)),#N/A,HLOOKUP(D$2,'Data - Energy &amp; Metals'!$B$2:$AH$1048576,MATCH($A284,'Data - Energy &amp; Metals'!$A$2:$A$1048576,FALSE),FALSE))</f>
        <v>#N/A</v>
      </c>
      <c r="E284" s="8" t="e">
        <f t="shared" si="4"/>
        <v>#N/A</v>
      </c>
    </row>
    <row r="285" spans="1:5" x14ac:dyDescent="0.25">
      <c r="A285" s="27">
        <f>IF('Data - Energy &amp; Metals'!A285="",#N/A,'Data - Energy &amp; Metals'!A285)</f>
        <v>40855</v>
      </c>
      <c r="B285" s="7" t="e">
        <f>IF(ISBLANK(HLOOKUP(B$2,'Data - Energy &amp; Metals'!$B$2:$AH$1048576,MATCH($A285,'Data - Energy &amp; Metals'!$A$2:$A$1048576,FALSE),FALSE)),#N/A,HLOOKUP(B$2,'Data - Energy &amp; Metals'!$B$2:$AH$1048576,MATCH($A285,'Data - Energy &amp; Metals'!$A$2:$A$1048576,FALSE),FALSE))</f>
        <v>#N/A</v>
      </c>
      <c r="C285" s="7" t="e">
        <f>IF(ISBLANK(HLOOKUP(C$2,'Data - Energy &amp; Metals'!$B$2:$AH$1048576,MATCH($A285,'Data - Energy &amp; Metals'!$A$2:$A$1048576,FALSE),FALSE)),#N/A,HLOOKUP(C$2,'Data - Energy &amp; Metals'!$B$2:$AH$1048576,MATCH($A285,'Data - Energy &amp; Metals'!$A$2:$A$1048576,FALSE),FALSE))</f>
        <v>#N/A</v>
      </c>
      <c r="D285" s="7" t="e">
        <f>IF(ISBLANK(HLOOKUP(D$2,'Data - Energy &amp; Metals'!$B$2:$AH$1048576,MATCH($A285,'Data - Energy &amp; Metals'!$A$2:$A$1048576,FALSE),FALSE)),#N/A,HLOOKUP(D$2,'Data - Energy &amp; Metals'!$B$2:$AH$1048576,MATCH($A285,'Data - Energy &amp; Metals'!$A$2:$A$1048576,FALSE),FALSE))</f>
        <v>#N/A</v>
      </c>
      <c r="E285" s="8" t="e">
        <f t="shared" si="4"/>
        <v>#N/A</v>
      </c>
    </row>
    <row r="286" spans="1:5" x14ac:dyDescent="0.25">
      <c r="A286" s="27">
        <f>IF('Data - Energy &amp; Metals'!A286="",#N/A,'Data - Energy &amp; Metals'!A286)</f>
        <v>40862</v>
      </c>
      <c r="B286" s="7" t="e">
        <f>IF(ISBLANK(HLOOKUP(B$2,'Data - Energy &amp; Metals'!$B$2:$AH$1048576,MATCH($A286,'Data - Energy &amp; Metals'!$A$2:$A$1048576,FALSE),FALSE)),#N/A,HLOOKUP(B$2,'Data - Energy &amp; Metals'!$B$2:$AH$1048576,MATCH($A286,'Data - Energy &amp; Metals'!$A$2:$A$1048576,FALSE),FALSE))</f>
        <v>#N/A</v>
      </c>
      <c r="C286" s="7" t="e">
        <f>IF(ISBLANK(HLOOKUP(C$2,'Data - Energy &amp; Metals'!$B$2:$AH$1048576,MATCH($A286,'Data - Energy &amp; Metals'!$A$2:$A$1048576,FALSE),FALSE)),#N/A,HLOOKUP(C$2,'Data - Energy &amp; Metals'!$B$2:$AH$1048576,MATCH($A286,'Data - Energy &amp; Metals'!$A$2:$A$1048576,FALSE),FALSE))</f>
        <v>#N/A</v>
      </c>
      <c r="D286" s="7" t="e">
        <f>IF(ISBLANK(HLOOKUP(D$2,'Data - Energy &amp; Metals'!$B$2:$AH$1048576,MATCH($A286,'Data - Energy &amp; Metals'!$A$2:$A$1048576,FALSE),FALSE)),#N/A,HLOOKUP(D$2,'Data - Energy &amp; Metals'!$B$2:$AH$1048576,MATCH($A286,'Data - Energy &amp; Metals'!$A$2:$A$1048576,FALSE),FALSE))</f>
        <v>#N/A</v>
      </c>
      <c r="E286" s="8" t="e">
        <f t="shared" si="4"/>
        <v>#N/A</v>
      </c>
    </row>
    <row r="287" spans="1:5" x14ac:dyDescent="0.25">
      <c r="A287" s="27">
        <f>IF('Data - Energy &amp; Metals'!A287="",#N/A,'Data - Energy &amp; Metals'!A287)</f>
        <v>40869</v>
      </c>
      <c r="B287" s="7" t="e">
        <f>IF(ISBLANK(HLOOKUP(B$2,'Data - Energy &amp; Metals'!$B$2:$AH$1048576,MATCH($A287,'Data - Energy &amp; Metals'!$A$2:$A$1048576,FALSE),FALSE)),#N/A,HLOOKUP(B$2,'Data - Energy &amp; Metals'!$B$2:$AH$1048576,MATCH($A287,'Data - Energy &amp; Metals'!$A$2:$A$1048576,FALSE),FALSE))</f>
        <v>#N/A</v>
      </c>
      <c r="C287" s="7" t="e">
        <f>IF(ISBLANK(HLOOKUP(C$2,'Data - Energy &amp; Metals'!$B$2:$AH$1048576,MATCH($A287,'Data - Energy &amp; Metals'!$A$2:$A$1048576,FALSE),FALSE)),#N/A,HLOOKUP(C$2,'Data - Energy &amp; Metals'!$B$2:$AH$1048576,MATCH($A287,'Data - Energy &amp; Metals'!$A$2:$A$1048576,FALSE),FALSE))</f>
        <v>#N/A</v>
      </c>
      <c r="D287" s="7" t="e">
        <f>IF(ISBLANK(HLOOKUP(D$2,'Data - Energy &amp; Metals'!$B$2:$AH$1048576,MATCH($A287,'Data - Energy &amp; Metals'!$A$2:$A$1048576,FALSE),FALSE)),#N/A,HLOOKUP(D$2,'Data - Energy &amp; Metals'!$B$2:$AH$1048576,MATCH($A287,'Data - Energy &amp; Metals'!$A$2:$A$1048576,FALSE),FALSE))</f>
        <v>#N/A</v>
      </c>
      <c r="E287" s="8" t="e">
        <f t="shared" si="4"/>
        <v>#N/A</v>
      </c>
    </row>
    <row r="288" spans="1:5" x14ac:dyDescent="0.25">
      <c r="A288" s="27">
        <f>IF('Data - Energy &amp; Metals'!A288="",#N/A,'Data - Energy &amp; Metals'!A288)</f>
        <v>40876</v>
      </c>
      <c r="B288" s="7" t="e">
        <f>IF(ISBLANK(HLOOKUP(B$2,'Data - Energy &amp; Metals'!$B$2:$AH$1048576,MATCH($A288,'Data - Energy &amp; Metals'!$A$2:$A$1048576,FALSE),FALSE)),#N/A,HLOOKUP(B$2,'Data - Energy &amp; Metals'!$B$2:$AH$1048576,MATCH($A288,'Data - Energy &amp; Metals'!$A$2:$A$1048576,FALSE),FALSE))</f>
        <v>#N/A</v>
      </c>
      <c r="C288" s="7" t="e">
        <f>IF(ISBLANK(HLOOKUP(C$2,'Data - Energy &amp; Metals'!$B$2:$AH$1048576,MATCH($A288,'Data - Energy &amp; Metals'!$A$2:$A$1048576,FALSE),FALSE)),#N/A,HLOOKUP(C$2,'Data - Energy &amp; Metals'!$B$2:$AH$1048576,MATCH($A288,'Data - Energy &amp; Metals'!$A$2:$A$1048576,FALSE),FALSE))</f>
        <v>#N/A</v>
      </c>
      <c r="D288" s="7" t="e">
        <f>IF(ISBLANK(HLOOKUP(D$2,'Data - Energy &amp; Metals'!$B$2:$AH$1048576,MATCH($A288,'Data - Energy &amp; Metals'!$A$2:$A$1048576,FALSE),FALSE)),#N/A,HLOOKUP(D$2,'Data - Energy &amp; Metals'!$B$2:$AH$1048576,MATCH($A288,'Data - Energy &amp; Metals'!$A$2:$A$1048576,FALSE),FALSE))</f>
        <v>#N/A</v>
      </c>
      <c r="E288" s="8" t="e">
        <f t="shared" si="4"/>
        <v>#N/A</v>
      </c>
    </row>
    <row r="289" spans="1:5" x14ac:dyDescent="0.25">
      <c r="A289" s="27">
        <f>IF('Data - Energy &amp; Metals'!A289="",#N/A,'Data - Energy &amp; Metals'!A289)</f>
        <v>40883</v>
      </c>
      <c r="B289" s="7" t="e">
        <f>IF(ISBLANK(HLOOKUP(B$2,'Data - Energy &amp; Metals'!$B$2:$AH$1048576,MATCH($A289,'Data - Energy &amp; Metals'!$A$2:$A$1048576,FALSE),FALSE)),#N/A,HLOOKUP(B$2,'Data - Energy &amp; Metals'!$B$2:$AH$1048576,MATCH($A289,'Data - Energy &amp; Metals'!$A$2:$A$1048576,FALSE),FALSE))</f>
        <v>#N/A</v>
      </c>
      <c r="C289" s="7" t="e">
        <f>IF(ISBLANK(HLOOKUP(C$2,'Data - Energy &amp; Metals'!$B$2:$AH$1048576,MATCH($A289,'Data - Energy &amp; Metals'!$A$2:$A$1048576,FALSE),FALSE)),#N/A,HLOOKUP(C$2,'Data - Energy &amp; Metals'!$B$2:$AH$1048576,MATCH($A289,'Data - Energy &amp; Metals'!$A$2:$A$1048576,FALSE),FALSE))</f>
        <v>#N/A</v>
      </c>
      <c r="D289" s="7" t="e">
        <f>IF(ISBLANK(HLOOKUP(D$2,'Data - Energy &amp; Metals'!$B$2:$AH$1048576,MATCH($A289,'Data - Energy &amp; Metals'!$A$2:$A$1048576,FALSE),FALSE)),#N/A,HLOOKUP(D$2,'Data - Energy &amp; Metals'!$B$2:$AH$1048576,MATCH($A289,'Data - Energy &amp; Metals'!$A$2:$A$1048576,FALSE),FALSE))</f>
        <v>#N/A</v>
      </c>
      <c r="E289" s="8" t="e">
        <f t="shared" si="4"/>
        <v>#N/A</v>
      </c>
    </row>
    <row r="290" spans="1:5" x14ac:dyDescent="0.25">
      <c r="A290" s="27">
        <f>IF('Data - Energy &amp; Metals'!A290="",#N/A,'Data - Energy &amp; Metals'!A290)</f>
        <v>40890</v>
      </c>
      <c r="B290" s="7" t="e">
        <f>IF(ISBLANK(HLOOKUP(B$2,'Data - Energy &amp; Metals'!$B$2:$AH$1048576,MATCH($A290,'Data - Energy &amp; Metals'!$A$2:$A$1048576,FALSE),FALSE)),#N/A,HLOOKUP(B$2,'Data - Energy &amp; Metals'!$B$2:$AH$1048576,MATCH($A290,'Data - Energy &amp; Metals'!$A$2:$A$1048576,FALSE),FALSE))</f>
        <v>#N/A</v>
      </c>
      <c r="C290" s="7" t="e">
        <f>IF(ISBLANK(HLOOKUP(C$2,'Data - Energy &amp; Metals'!$B$2:$AH$1048576,MATCH($A290,'Data - Energy &amp; Metals'!$A$2:$A$1048576,FALSE),FALSE)),#N/A,HLOOKUP(C$2,'Data - Energy &amp; Metals'!$B$2:$AH$1048576,MATCH($A290,'Data - Energy &amp; Metals'!$A$2:$A$1048576,FALSE),FALSE))</f>
        <v>#N/A</v>
      </c>
      <c r="D290" s="7" t="e">
        <f>IF(ISBLANK(HLOOKUP(D$2,'Data - Energy &amp; Metals'!$B$2:$AH$1048576,MATCH($A290,'Data - Energy &amp; Metals'!$A$2:$A$1048576,FALSE),FALSE)),#N/A,HLOOKUP(D$2,'Data - Energy &amp; Metals'!$B$2:$AH$1048576,MATCH($A290,'Data - Energy &amp; Metals'!$A$2:$A$1048576,FALSE),FALSE))</f>
        <v>#N/A</v>
      </c>
      <c r="E290" s="8" t="e">
        <f t="shared" si="4"/>
        <v>#N/A</v>
      </c>
    </row>
    <row r="291" spans="1:5" x14ac:dyDescent="0.25">
      <c r="A291" s="27">
        <f>IF('Data - Energy &amp; Metals'!A291="",#N/A,'Data - Energy &amp; Metals'!A291)</f>
        <v>40897</v>
      </c>
      <c r="B291" s="7" t="e">
        <f>IF(ISBLANK(HLOOKUP(B$2,'Data - Energy &amp; Metals'!$B$2:$AH$1048576,MATCH($A291,'Data - Energy &amp; Metals'!$A$2:$A$1048576,FALSE),FALSE)),#N/A,HLOOKUP(B$2,'Data - Energy &amp; Metals'!$B$2:$AH$1048576,MATCH($A291,'Data - Energy &amp; Metals'!$A$2:$A$1048576,FALSE),FALSE))</f>
        <v>#N/A</v>
      </c>
      <c r="C291" s="7" t="e">
        <f>IF(ISBLANK(HLOOKUP(C$2,'Data - Energy &amp; Metals'!$B$2:$AH$1048576,MATCH($A291,'Data - Energy &amp; Metals'!$A$2:$A$1048576,FALSE),FALSE)),#N/A,HLOOKUP(C$2,'Data - Energy &amp; Metals'!$B$2:$AH$1048576,MATCH($A291,'Data - Energy &amp; Metals'!$A$2:$A$1048576,FALSE),FALSE))</f>
        <v>#N/A</v>
      </c>
      <c r="D291" s="7" t="e">
        <f>IF(ISBLANK(HLOOKUP(D$2,'Data - Energy &amp; Metals'!$B$2:$AH$1048576,MATCH($A291,'Data - Energy &amp; Metals'!$A$2:$A$1048576,FALSE),FALSE)),#N/A,HLOOKUP(D$2,'Data - Energy &amp; Metals'!$B$2:$AH$1048576,MATCH($A291,'Data - Energy &amp; Metals'!$A$2:$A$1048576,FALSE),FALSE))</f>
        <v>#N/A</v>
      </c>
      <c r="E291" s="8" t="e">
        <f t="shared" si="4"/>
        <v>#N/A</v>
      </c>
    </row>
    <row r="292" spans="1:5" x14ac:dyDescent="0.25">
      <c r="A292" s="27">
        <f>IF('Data - Energy &amp; Metals'!A292="",#N/A,'Data - Energy &amp; Metals'!A292)</f>
        <v>40904</v>
      </c>
      <c r="B292" s="7" t="e">
        <f>IF(ISBLANK(HLOOKUP(B$2,'Data - Energy &amp; Metals'!$B$2:$AH$1048576,MATCH($A292,'Data - Energy &amp; Metals'!$A$2:$A$1048576,FALSE),FALSE)),#N/A,HLOOKUP(B$2,'Data - Energy &amp; Metals'!$B$2:$AH$1048576,MATCH($A292,'Data - Energy &amp; Metals'!$A$2:$A$1048576,FALSE),FALSE))</f>
        <v>#N/A</v>
      </c>
      <c r="C292" s="7" t="e">
        <f>IF(ISBLANK(HLOOKUP(C$2,'Data - Energy &amp; Metals'!$B$2:$AH$1048576,MATCH($A292,'Data - Energy &amp; Metals'!$A$2:$A$1048576,FALSE),FALSE)),#N/A,HLOOKUP(C$2,'Data - Energy &amp; Metals'!$B$2:$AH$1048576,MATCH($A292,'Data - Energy &amp; Metals'!$A$2:$A$1048576,FALSE),FALSE))</f>
        <v>#N/A</v>
      </c>
      <c r="D292" s="7" t="e">
        <f>IF(ISBLANK(HLOOKUP(D$2,'Data - Energy &amp; Metals'!$B$2:$AH$1048576,MATCH($A292,'Data - Energy &amp; Metals'!$A$2:$A$1048576,FALSE),FALSE)),#N/A,HLOOKUP(D$2,'Data - Energy &amp; Metals'!$B$2:$AH$1048576,MATCH($A292,'Data - Energy &amp; Metals'!$A$2:$A$1048576,FALSE),FALSE))</f>
        <v>#N/A</v>
      </c>
      <c r="E292" s="8" t="e">
        <f t="shared" si="4"/>
        <v>#N/A</v>
      </c>
    </row>
    <row r="293" spans="1:5" x14ac:dyDescent="0.25">
      <c r="A293" s="27">
        <f>IF('Data - Energy &amp; Metals'!A293="",#N/A,'Data - Energy &amp; Metals'!A293)</f>
        <v>40911</v>
      </c>
      <c r="B293" s="7" t="e">
        <f>IF(ISBLANK(HLOOKUP(B$2,'Data - Energy &amp; Metals'!$B$2:$AH$1048576,MATCH($A293,'Data - Energy &amp; Metals'!$A$2:$A$1048576,FALSE),FALSE)),#N/A,HLOOKUP(B$2,'Data - Energy &amp; Metals'!$B$2:$AH$1048576,MATCH($A293,'Data - Energy &amp; Metals'!$A$2:$A$1048576,FALSE),FALSE))</f>
        <v>#N/A</v>
      </c>
      <c r="C293" s="7" t="e">
        <f>IF(ISBLANK(HLOOKUP(C$2,'Data - Energy &amp; Metals'!$B$2:$AH$1048576,MATCH($A293,'Data - Energy &amp; Metals'!$A$2:$A$1048576,FALSE),FALSE)),#N/A,HLOOKUP(C$2,'Data - Energy &amp; Metals'!$B$2:$AH$1048576,MATCH($A293,'Data - Energy &amp; Metals'!$A$2:$A$1048576,FALSE),FALSE))</f>
        <v>#N/A</v>
      </c>
      <c r="D293" s="7" t="e">
        <f>IF(ISBLANK(HLOOKUP(D$2,'Data - Energy &amp; Metals'!$B$2:$AH$1048576,MATCH($A293,'Data - Energy &amp; Metals'!$A$2:$A$1048576,FALSE),FALSE)),#N/A,HLOOKUP(D$2,'Data - Energy &amp; Metals'!$B$2:$AH$1048576,MATCH($A293,'Data - Energy &amp; Metals'!$A$2:$A$1048576,FALSE),FALSE))</f>
        <v>#N/A</v>
      </c>
      <c r="E293" s="8" t="e">
        <f t="shared" si="4"/>
        <v>#N/A</v>
      </c>
    </row>
    <row r="294" spans="1:5" x14ac:dyDescent="0.25">
      <c r="A294" s="27">
        <f>IF('Data - Energy &amp; Metals'!A294="",#N/A,'Data - Energy &amp; Metals'!A294)</f>
        <v>40918</v>
      </c>
      <c r="B294" s="7" t="e">
        <f>IF(ISBLANK(HLOOKUP(B$2,'Data - Energy &amp; Metals'!$B$2:$AH$1048576,MATCH($A294,'Data - Energy &amp; Metals'!$A$2:$A$1048576,FALSE),FALSE)),#N/A,HLOOKUP(B$2,'Data - Energy &amp; Metals'!$B$2:$AH$1048576,MATCH($A294,'Data - Energy &amp; Metals'!$A$2:$A$1048576,FALSE),FALSE))</f>
        <v>#N/A</v>
      </c>
      <c r="C294" s="7" t="e">
        <f>IF(ISBLANK(HLOOKUP(C$2,'Data - Energy &amp; Metals'!$B$2:$AH$1048576,MATCH($A294,'Data - Energy &amp; Metals'!$A$2:$A$1048576,FALSE),FALSE)),#N/A,HLOOKUP(C$2,'Data - Energy &amp; Metals'!$B$2:$AH$1048576,MATCH($A294,'Data - Energy &amp; Metals'!$A$2:$A$1048576,FALSE),FALSE))</f>
        <v>#N/A</v>
      </c>
      <c r="D294" s="7" t="e">
        <f>IF(ISBLANK(HLOOKUP(D$2,'Data - Energy &amp; Metals'!$B$2:$AH$1048576,MATCH($A294,'Data - Energy &amp; Metals'!$A$2:$A$1048576,FALSE),FALSE)),#N/A,HLOOKUP(D$2,'Data - Energy &amp; Metals'!$B$2:$AH$1048576,MATCH($A294,'Data - Energy &amp; Metals'!$A$2:$A$1048576,FALSE),FALSE))</f>
        <v>#N/A</v>
      </c>
      <c r="E294" s="8" t="e">
        <f t="shared" si="4"/>
        <v>#N/A</v>
      </c>
    </row>
    <row r="295" spans="1:5" x14ac:dyDescent="0.25">
      <c r="A295" s="27">
        <f>IF('Data - Energy &amp; Metals'!A295="",#N/A,'Data - Energy &amp; Metals'!A295)</f>
        <v>40925</v>
      </c>
      <c r="B295" s="7" t="e">
        <f>IF(ISBLANK(HLOOKUP(B$2,'Data - Energy &amp; Metals'!$B$2:$AH$1048576,MATCH($A295,'Data - Energy &amp; Metals'!$A$2:$A$1048576,FALSE),FALSE)),#N/A,HLOOKUP(B$2,'Data - Energy &amp; Metals'!$B$2:$AH$1048576,MATCH($A295,'Data - Energy &amp; Metals'!$A$2:$A$1048576,FALSE),FALSE))</f>
        <v>#N/A</v>
      </c>
      <c r="C295" s="7" t="e">
        <f>IF(ISBLANK(HLOOKUP(C$2,'Data - Energy &amp; Metals'!$B$2:$AH$1048576,MATCH($A295,'Data - Energy &amp; Metals'!$A$2:$A$1048576,FALSE),FALSE)),#N/A,HLOOKUP(C$2,'Data - Energy &amp; Metals'!$B$2:$AH$1048576,MATCH($A295,'Data - Energy &amp; Metals'!$A$2:$A$1048576,FALSE),FALSE))</f>
        <v>#N/A</v>
      </c>
      <c r="D295" s="7" t="e">
        <f>IF(ISBLANK(HLOOKUP(D$2,'Data - Energy &amp; Metals'!$B$2:$AH$1048576,MATCH($A295,'Data - Energy &amp; Metals'!$A$2:$A$1048576,FALSE),FALSE)),#N/A,HLOOKUP(D$2,'Data - Energy &amp; Metals'!$B$2:$AH$1048576,MATCH($A295,'Data - Energy &amp; Metals'!$A$2:$A$1048576,FALSE),FALSE))</f>
        <v>#N/A</v>
      </c>
      <c r="E295" s="8" t="e">
        <f t="shared" si="4"/>
        <v>#N/A</v>
      </c>
    </row>
    <row r="296" spans="1:5" x14ac:dyDescent="0.25">
      <c r="A296" s="27">
        <f>IF('Data - Energy &amp; Metals'!A296="",#N/A,'Data - Energy &amp; Metals'!A296)</f>
        <v>40932</v>
      </c>
      <c r="B296" s="7" t="e">
        <f>IF(ISBLANK(HLOOKUP(B$2,'Data - Energy &amp; Metals'!$B$2:$AH$1048576,MATCH($A296,'Data - Energy &amp; Metals'!$A$2:$A$1048576,FALSE),FALSE)),#N/A,HLOOKUP(B$2,'Data - Energy &amp; Metals'!$B$2:$AH$1048576,MATCH($A296,'Data - Energy &amp; Metals'!$A$2:$A$1048576,FALSE),FALSE))</f>
        <v>#N/A</v>
      </c>
      <c r="C296" s="7" t="e">
        <f>IF(ISBLANK(HLOOKUP(C$2,'Data - Energy &amp; Metals'!$B$2:$AH$1048576,MATCH($A296,'Data - Energy &amp; Metals'!$A$2:$A$1048576,FALSE),FALSE)),#N/A,HLOOKUP(C$2,'Data - Energy &amp; Metals'!$B$2:$AH$1048576,MATCH($A296,'Data - Energy &amp; Metals'!$A$2:$A$1048576,FALSE),FALSE))</f>
        <v>#N/A</v>
      </c>
      <c r="D296" s="7" t="e">
        <f>IF(ISBLANK(HLOOKUP(D$2,'Data - Energy &amp; Metals'!$B$2:$AH$1048576,MATCH($A296,'Data - Energy &amp; Metals'!$A$2:$A$1048576,FALSE),FALSE)),#N/A,HLOOKUP(D$2,'Data - Energy &amp; Metals'!$B$2:$AH$1048576,MATCH($A296,'Data - Energy &amp; Metals'!$A$2:$A$1048576,FALSE),FALSE))</f>
        <v>#N/A</v>
      </c>
      <c r="E296" s="8" t="e">
        <f t="shared" si="4"/>
        <v>#N/A</v>
      </c>
    </row>
    <row r="297" spans="1:5" x14ac:dyDescent="0.25">
      <c r="A297" s="27">
        <f>IF('Data - Energy &amp; Metals'!A297="",#N/A,'Data - Energy &amp; Metals'!A297)</f>
        <v>40939</v>
      </c>
      <c r="B297" s="7" t="e">
        <f>IF(ISBLANK(HLOOKUP(B$2,'Data - Energy &amp; Metals'!$B$2:$AH$1048576,MATCH($A297,'Data - Energy &amp; Metals'!$A$2:$A$1048576,FALSE),FALSE)),#N/A,HLOOKUP(B$2,'Data - Energy &amp; Metals'!$B$2:$AH$1048576,MATCH($A297,'Data - Energy &amp; Metals'!$A$2:$A$1048576,FALSE),FALSE))</f>
        <v>#N/A</v>
      </c>
      <c r="C297" s="7" t="e">
        <f>IF(ISBLANK(HLOOKUP(C$2,'Data - Energy &amp; Metals'!$B$2:$AH$1048576,MATCH($A297,'Data - Energy &amp; Metals'!$A$2:$A$1048576,FALSE),FALSE)),#N/A,HLOOKUP(C$2,'Data - Energy &amp; Metals'!$B$2:$AH$1048576,MATCH($A297,'Data - Energy &amp; Metals'!$A$2:$A$1048576,FALSE),FALSE))</f>
        <v>#N/A</v>
      </c>
      <c r="D297" s="7" t="e">
        <f>IF(ISBLANK(HLOOKUP(D$2,'Data - Energy &amp; Metals'!$B$2:$AH$1048576,MATCH($A297,'Data - Energy &amp; Metals'!$A$2:$A$1048576,FALSE),FALSE)),#N/A,HLOOKUP(D$2,'Data - Energy &amp; Metals'!$B$2:$AH$1048576,MATCH($A297,'Data - Energy &amp; Metals'!$A$2:$A$1048576,FALSE),FALSE))</f>
        <v>#N/A</v>
      </c>
      <c r="E297" s="8" t="e">
        <f t="shared" si="4"/>
        <v>#N/A</v>
      </c>
    </row>
    <row r="298" spans="1:5" x14ac:dyDescent="0.25">
      <c r="A298" s="27">
        <f>IF('Data - Energy &amp; Metals'!A298="",#N/A,'Data - Energy &amp; Metals'!A298)</f>
        <v>40946</v>
      </c>
      <c r="B298" s="7" t="e">
        <f>IF(ISBLANK(HLOOKUP(B$2,'Data - Energy &amp; Metals'!$B$2:$AH$1048576,MATCH($A298,'Data - Energy &amp; Metals'!$A$2:$A$1048576,FALSE),FALSE)),#N/A,HLOOKUP(B$2,'Data - Energy &amp; Metals'!$B$2:$AH$1048576,MATCH($A298,'Data - Energy &amp; Metals'!$A$2:$A$1048576,FALSE),FALSE))</f>
        <v>#N/A</v>
      </c>
      <c r="C298" s="7" t="e">
        <f>IF(ISBLANK(HLOOKUP(C$2,'Data - Energy &amp; Metals'!$B$2:$AH$1048576,MATCH($A298,'Data - Energy &amp; Metals'!$A$2:$A$1048576,FALSE),FALSE)),#N/A,HLOOKUP(C$2,'Data - Energy &amp; Metals'!$B$2:$AH$1048576,MATCH($A298,'Data - Energy &amp; Metals'!$A$2:$A$1048576,FALSE),FALSE))</f>
        <v>#N/A</v>
      </c>
      <c r="D298" s="7" t="e">
        <f>IF(ISBLANK(HLOOKUP(D$2,'Data - Energy &amp; Metals'!$B$2:$AH$1048576,MATCH($A298,'Data - Energy &amp; Metals'!$A$2:$A$1048576,FALSE),FALSE)),#N/A,HLOOKUP(D$2,'Data - Energy &amp; Metals'!$B$2:$AH$1048576,MATCH($A298,'Data - Energy &amp; Metals'!$A$2:$A$1048576,FALSE),FALSE))</f>
        <v>#N/A</v>
      </c>
      <c r="E298" s="8" t="e">
        <f t="shared" si="4"/>
        <v>#N/A</v>
      </c>
    </row>
    <row r="299" spans="1:5" x14ac:dyDescent="0.25">
      <c r="A299" s="27">
        <f>IF('Data - Energy &amp; Metals'!A299="",#N/A,'Data - Energy &amp; Metals'!A299)</f>
        <v>40953</v>
      </c>
      <c r="B299" s="7" t="e">
        <f>IF(ISBLANK(HLOOKUP(B$2,'Data - Energy &amp; Metals'!$B$2:$AH$1048576,MATCH($A299,'Data - Energy &amp; Metals'!$A$2:$A$1048576,FALSE),FALSE)),#N/A,HLOOKUP(B$2,'Data - Energy &amp; Metals'!$B$2:$AH$1048576,MATCH($A299,'Data - Energy &amp; Metals'!$A$2:$A$1048576,FALSE),FALSE))</f>
        <v>#N/A</v>
      </c>
      <c r="C299" s="7" t="e">
        <f>IF(ISBLANK(HLOOKUP(C$2,'Data - Energy &amp; Metals'!$B$2:$AH$1048576,MATCH($A299,'Data - Energy &amp; Metals'!$A$2:$A$1048576,FALSE),FALSE)),#N/A,HLOOKUP(C$2,'Data - Energy &amp; Metals'!$B$2:$AH$1048576,MATCH($A299,'Data - Energy &amp; Metals'!$A$2:$A$1048576,FALSE),FALSE))</f>
        <v>#N/A</v>
      </c>
      <c r="D299" s="7" t="e">
        <f>IF(ISBLANK(HLOOKUP(D$2,'Data - Energy &amp; Metals'!$B$2:$AH$1048576,MATCH($A299,'Data - Energy &amp; Metals'!$A$2:$A$1048576,FALSE),FALSE)),#N/A,HLOOKUP(D$2,'Data - Energy &amp; Metals'!$B$2:$AH$1048576,MATCH($A299,'Data - Energy &amp; Metals'!$A$2:$A$1048576,FALSE),FALSE))</f>
        <v>#N/A</v>
      </c>
      <c r="E299" s="8" t="e">
        <f t="shared" si="4"/>
        <v>#N/A</v>
      </c>
    </row>
    <row r="300" spans="1:5" x14ac:dyDescent="0.25">
      <c r="A300" s="27">
        <f>IF('Data - Energy &amp; Metals'!A300="",#N/A,'Data - Energy &amp; Metals'!A300)</f>
        <v>40960</v>
      </c>
      <c r="B300" s="7" t="e">
        <f>IF(ISBLANK(HLOOKUP(B$2,'Data - Energy &amp; Metals'!$B$2:$AH$1048576,MATCH($A300,'Data - Energy &amp; Metals'!$A$2:$A$1048576,FALSE),FALSE)),#N/A,HLOOKUP(B$2,'Data - Energy &amp; Metals'!$B$2:$AH$1048576,MATCH($A300,'Data - Energy &amp; Metals'!$A$2:$A$1048576,FALSE),FALSE))</f>
        <v>#N/A</v>
      </c>
      <c r="C300" s="7" t="e">
        <f>IF(ISBLANK(HLOOKUP(C$2,'Data - Energy &amp; Metals'!$B$2:$AH$1048576,MATCH($A300,'Data - Energy &amp; Metals'!$A$2:$A$1048576,FALSE),FALSE)),#N/A,HLOOKUP(C$2,'Data - Energy &amp; Metals'!$B$2:$AH$1048576,MATCH($A300,'Data - Energy &amp; Metals'!$A$2:$A$1048576,FALSE),FALSE))</f>
        <v>#N/A</v>
      </c>
      <c r="D300" s="7" t="e">
        <f>IF(ISBLANK(HLOOKUP(D$2,'Data - Energy &amp; Metals'!$B$2:$AH$1048576,MATCH($A300,'Data - Energy &amp; Metals'!$A$2:$A$1048576,FALSE),FALSE)),#N/A,HLOOKUP(D$2,'Data - Energy &amp; Metals'!$B$2:$AH$1048576,MATCH($A300,'Data - Energy &amp; Metals'!$A$2:$A$1048576,FALSE),FALSE))</f>
        <v>#N/A</v>
      </c>
      <c r="E300" s="8" t="e">
        <f t="shared" si="4"/>
        <v>#N/A</v>
      </c>
    </row>
    <row r="301" spans="1:5" x14ac:dyDescent="0.25">
      <c r="A301" s="27">
        <f>IF('Data - Energy &amp; Metals'!A301="",#N/A,'Data - Energy &amp; Metals'!A301)</f>
        <v>40967</v>
      </c>
      <c r="B301" s="7" t="e">
        <f>IF(ISBLANK(HLOOKUP(B$2,'Data - Energy &amp; Metals'!$B$2:$AH$1048576,MATCH($A301,'Data - Energy &amp; Metals'!$A$2:$A$1048576,FALSE),FALSE)),#N/A,HLOOKUP(B$2,'Data - Energy &amp; Metals'!$B$2:$AH$1048576,MATCH($A301,'Data - Energy &amp; Metals'!$A$2:$A$1048576,FALSE),FALSE))</f>
        <v>#N/A</v>
      </c>
      <c r="C301" s="7" t="e">
        <f>IF(ISBLANK(HLOOKUP(C$2,'Data - Energy &amp; Metals'!$B$2:$AH$1048576,MATCH($A301,'Data - Energy &amp; Metals'!$A$2:$A$1048576,FALSE),FALSE)),#N/A,HLOOKUP(C$2,'Data - Energy &amp; Metals'!$B$2:$AH$1048576,MATCH($A301,'Data - Energy &amp; Metals'!$A$2:$A$1048576,FALSE),FALSE))</f>
        <v>#N/A</v>
      </c>
      <c r="D301" s="7" t="e">
        <f>IF(ISBLANK(HLOOKUP(D$2,'Data - Energy &amp; Metals'!$B$2:$AH$1048576,MATCH($A301,'Data - Energy &amp; Metals'!$A$2:$A$1048576,FALSE),FALSE)),#N/A,HLOOKUP(D$2,'Data - Energy &amp; Metals'!$B$2:$AH$1048576,MATCH($A301,'Data - Energy &amp; Metals'!$A$2:$A$1048576,FALSE),FALSE))</f>
        <v>#N/A</v>
      </c>
      <c r="E301" s="8" t="e">
        <f t="shared" si="4"/>
        <v>#N/A</v>
      </c>
    </row>
    <row r="302" spans="1:5" x14ac:dyDescent="0.25">
      <c r="A302" s="27">
        <f>IF('Data - Energy &amp; Metals'!A302="",#N/A,'Data - Energy &amp; Metals'!A302)</f>
        <v>40974</v>
      </c>
      <c r="B302" s="7" t="e">
        <f>IF(ISBLANK(HLOOKUP(B$2,'Data - Energy &amp; Metals'!$B$2:$AH$1048576,MATCH($A302,'Data - Energy &amp; Metals'!$A$2:$A$1048576,FALSE),FALSE)),#N/A,HLOOKUP(B$2,'Data - Energy &amp; Metals'!$B$2:$AH$1048576,MATCH($A302,'Data - Energy &amp; Metals'!$A$2:$A$1048576,FALSE),FALSE))</f>
        <v>#N/A</v>
      </c>
      <c r="C302" s="7" t="e">
        <f>IF(ISBLANK(HLOOKUP(C$2,'Data - Energy &amp; Metals'!$B$2:$AH$1048576,MATCH($A302,'Data - Energy &amp; Metals'!$A$2:$A$1048576,FALSE),FALSE)),#N/A,HLOOKUP(C$2,'Data - Energy &amp; Metals'!$B$2:$AH$1048576,MATCH($A302,'Data - Energy &amp; Metals'!$A$2:$A$1048576,FALSE),FALSE))</f>
        <v>#N/A</v>
      </c>
      <c r="D302" s="7" t="e">
        <f>IF(ISBLANK(HLOOKUP(D$2,'Data - Energy &amp; Metals'!$B$2:$AH$1048576,MATCH($A302,'Data - Energy &amp; Metals'!$A$2:$A$1048576,FALSE),FALSE)),#N/A,HLOOKUP(D$2,'Data - Energy &amp; Metals'!$B$2:$AH$1048576,MATCH($A302,'Data - Energy &amp; Metals'!$A$2:$A$1048576,FALSE),FALSE))</f>
        <v>#N/A</v>
      </c>
      <c r="E302" s="8" t="e">
        <f t="shared" si="4"/>
        <v>#N/A</v>
      </c>
    </row>
    <row r="303" spans="1:5" x14ac:dyDescent="0.25">
      <c r="A303" s="27">
        <f>IF('Data - Energy &amp; Metals'!A303="",#N/A,'Data - Energy &amp; Metals'!A303)</f>
        <v>40981</v>
      </c>
      <c r="B303" s="7" t="e">
        <f>IF(ISBLANK(HLOOKUP(B$2,'Data - Energy &amp; Metals'!$B$2:$AH$1048576,MATCH($A303,'Data - Energy &amp; Metals'!$A$2:$A$1048576,FALSE),FALSE)),#N/A,HLOOKUP(B$2,'Data - Energy &amp; Metals'!$B$2:$AH$1048576,MATCH($A303,'Data - Energy &amp; Metals'!$A$2:$A$1048576,FALSE),FALSE))</f>
        <v>#N/A</v>
      </c>
      <c r="C303" s="7" t="e">
        <f>IF(ISBLANK(HLOOKUP(C$2,'Data - Energy &amp; Metals'!$B$2:$AH$1048576,MATCH($A303,'Data - Energy &amp; Metals'!$A$2:$A$1048576,FALSE),FALSE)),#N/A,HLOOKUP(C$2,'Data - Energy &amp; Metals'!$B$2:$AH$1048576,MATCH($A303,'Data - Energy &amp; Metals'!$A$2:$A$1048576,FALSE),FALSE))</f>
        <v>#N/A</v>
      </c>
      <c r="D303" s="7" t="e">
        <f>IF(ISBLANK(HLOOKUP(D$2,'Data - Energy &amp; Metals'!$B$2:$AH$1048576,MATCH($A303,'Data - Energy &amp; Metals'!$A$2:$A$1048576,FALSE),FALSE)),#N/A,HLOOKUP(D$2,'Data - Energy &amp; Metals'!$B$2:$AH$1048576,MATCH($A303,'Data - Energy &amp; Metals'!$A$2:$A$1048576,FALSE),FALSE))</f>
        <v>#N/A</v>
      </c>
      <c r="E303" s="8" t="e">
        <f t="shared" si="4"/>
        <v>#N/A</v>
      </c>
    </row>
    <row r="304" spans="1:5" x14ac:dyDescent="0.25">
      <c r="A304" s="27">
        <f>IF('Data - Energy &amp; Metals'!A304="",#N/A,'Data - Energy &amp; Metals'!A304)</f>
        <v>40988</v>
      </c>
      <c r="B304" s="7" t="e">
        <f>IF(ISBLANK(HLOOKUP(B$2,'Data - Energy &amp; Metals'!$B$2:$AH$1048576,MATCH($A304,'Data - Energy &amp; Metals'!$A$2:$A$1048576,FALSE),FALSE)),#N/A,HLOOKUP(B$2,'Data - Energy &amp; Metals'!$B$2:$AH$1048576,MATCH($A304,'Data - Energy &amp; Metals'!$A$2:$A$1048576,FALSE),FALSE))</f>
        <v>#N/A</v>
      </c>
      <c r="C304" s="7" t="e">
        <f>IF(ISBLANK(HLOOKUP(C$2,'Data - Energy &amp; Metals'!$B$2:$AH$1048576,MATCH($A304,'Data - Energy &amp; Metals'!$A$2:$A$1048576,FALSE),FALSE)),#N/A,HLOOKUP(C$2,'Data - Energy &amp; Metals'!$B$2:$AH$1048576,MATCH($A304,'Data - Energy &amp; Metals'!$A$2:$A$1048576,FALSE),FALSE))</f>
        <v>#N/A</v>
      </c>
      <c r="D304" s="7" t="e">
        <f>IF(ISBLANK(HLOOKUP(D$2,'Data - Energy &amp; Metals'!$B$2:$AH$1048576,MATCH($A304,'Data - Energy &amp; Metals'!$A$2:$A$1048576,FALSE),FALSE)),#N/A,HLOOKUP(D$2,'Data - Energy &amp; Metals'!$B$2:$AH$1048576,MATCH($A304,'Data - Energy &amp; Metals'!$A$2:$A$1048576,FALSE),FALSE))</f>
        <v>#N/A</v>
      </c>
      <c r="E304" s="8" t="e">
        <f t="shared" si="4"/>
        <v>#N/A</v>
      </c>
    </row>
    <row r="305" spans="1:5" x14ac:dyDescent="0.25">
      <c r="A305" s="27">
        <f>IF('Data - Energy &amp; Metals'!A305="",#N/A,'Data - Energy &amp; Metals'!A305)</f>
        <v>40995</v>
      </c>
      <c r="B305" s="7" t="e">
        <f>IF(ISBLANK(HLOOKUP(B$2,'Data - Energy &amp; Metals'!$B$2:$AH$1048576,MATCH($A305,'Data - Energy &amp; Metals'!$A$2:$A$1048576,FALSE),FALSE)),#N/A,HLOOKUP(B$2,'Data - Energy &amp; Metals'!$B$2:$AH$1048576,MATCH($A305,'Data - Energy &amp; Metals'!$A$2:$A$1048576,FALSE),FALSE))</f>
        <v>#N/A</v>
      </c>
      <c r="C305" s="7" t="e">
        <f>IF(ISBLANK(HLOOKUP(C$2,'Data - Energy &amp; Metals'!$B$2:$AH$1048576,MATCH($A305,'Data - Energy &amp; Metals'!$A$2:$A$1048576,FALSE),FALSE)),#N/A,HLOOKUP(C$2,'Data - Energy &amp; Metals'!$B$2:$AH$1048576,MATCH($A305,'Data - Energy &amp; Metals'!$A$2:$A$1048576,FALSE),FALSE))</f>
        <v>#N/A</v>
      </c>
      <c r="D305" s="7" t="e">
        <f>IF(ISBLANK(HLOOKUP(D$2,'Data - Energy &amp; Metals'!$B$2:$AH$1048576,MATCH($A305,'Data - Energy &amp; Metals'!$A$2:$A$1048576,FALSE),FALSE)),#N/A,HLOOKUP(D$2,'Data - Energy &amp; Metals'!$B$2:$AH$1048576,MATCH($A305,'Data - Energy &amp; Metals'!$A$2:$A$1048576,FALSE),FALSE))</f>
        <v>#N/A</v>
      </c>
      <c r="E305" s="8" t="e">
        <f t="shared" si="4"/>
        <v>#N/A</v>
      </c>
    </row>
    <row r="306" spans="1:5" x14ac:dyDescent="0.25">
      <c r="A306" s="27">
        <f>IF('Data - Energy &amp; Metals'!A306="",#N/A,'Data - Energy &amp; Metals'!A306)</f>
        <v>41002</v>
      </c>
      <c r="B306" s="7" t="e">
        <f>IF(ISBLANK(HLOOKUP(B$2,'Data - Energy &amp; Metals'!$B$2:$AH$1048576,MATCH($A306,'Data - Energy &amp; Metals'!$A$2:$A$1048576,FALSE),FALSE)),#N/A,HLOOKUP(B$2,'Data - Energy &amp; Metals'!$B$2:$AH$1048576,MATCH($A306,'Data - Energy &amp; Metals'!$A$2:$A$1048576,FALSE),FALSE))</f>
        <v>#N/A</v>
      </c>
      <c r="C306" s="7" t="e">
        <f>IF(ISBLANK(HLOOKUP(C$2,'Data - Energy &amp; Metals'!$B$2:$AH$1048576,MATCH($A306,'Data - Energy &amp; Metals'!$A$2:$A$1048576,FALSE),FALSE)),#N/A,HLOOKUP(C$2,'Data - Energy &amp; Metals'!$B$2:$AH$1048576,MATCH($A306,'Data - Energy &amp; Metals'!$A$2:$A$1048576,FALSE),FALSE))</f>
        <v>#N/A</v>
      </c>
      <c r="D306" s="7" t="e">
        <f>IF(ISBLANK(HLOOKUP(D$2,'Data - Energy &amp; Metals'!$B$2:$AH$1048576,MATCH($A306,'Data - Energy &amp; Metals'!$A$2:$A$1048576,FALSE),FALSE)),#N/A,HLOOKUP(D$2,'Data - Energy &amp; Metals'!$B$2:$AH$1048576,MATCH($A306,'Data - Energy &amp; Metals'!$A$2:$A$1048576,FALSE),FALSE))</f>
        <v>#N/A</v>
      </c>
      <c r="E306" s="8" t="e">
        <f t="shared" si="4"/>
        <v>#N/A</v>
      </c>
    </row>
    <row r="307" spans="1:5" x14ac:dyDescent="0.25">
      <c r="A307" s="27">
        <f>IF('Data - Energy &amp; Metals'!A307="",#N/A,'Data - Energy &amp; Metals'!A307)</f>
        <v>41009</v>
      </c>
      <c r="B307" s="7" t="e">
        <f>IF(ISBLANK(HLOOKUP(B$2,'Data - Energy &amp; Metals'!$B$2:$AH$1048576,MATCH($A307,'Data - Energy &amp; Metals'!$A$2:$A$1048576,FALSE),FALSE)),#N/A,HLOOKUP(B$2,'Data - Energy &amp; Metals'!$B$2:$AH$1048576,MATCH($A307,'Data - Energy &amp; Metals'!$A$2:$A$1048576,FALSE),FALSE))</f>
        <v>#N/A</v>
      </c>
      <c r="C307" s="7" t="e">
        <f>IF(ISBLANK(HLOOKUP(C$2,'Data - Energy &amp; Metals'!$B$2:$AH$1048576,MATCH($A307,'Data - Energy &amp; Metals'!$A$2:$A$1048576,FALSE),FALSE)),#N/A,HLOOKUP(C$2,'Data - Energy &amp; Metals'!$B$2:$AH$1048576,MATCH($A307,'Data - Energy &amp; Metals'!$A$2:$A$1048576,FALSE),FALSE))</f>
        <v>#N/A</v>
      </c>
      <c r="D307" s="7" t="e">
        <f>IF(ISBLANK(HLOOKUP(D$2,'Data - Energy &amp; Metals'!$B$2:$AH$1048576,MATCH($A307,'Data - Energy &amp; Metals'!$A$2:$A$1048576,FALSE),FALSE)),#N/A,HLOOKUP(D$2,'Data - Energy &amp; Metals'!$B$2:$AH$1048576,MATCH($A307,'Data - Energy &amp; Metals'!$A$2:$A$1048576,FALSE),FALSE))</f>
        <v>#N/A</v>
      </c>
      <c r="E307" s="8" t="e">
        <f t="shared" si="4"/>
        <v>#N/A</v>
      </c>
    </row>
    <row r="308" spans="1:5" x14ac:dyDescent="0.25">
      <c r="A308" s="27">
        <f>IF('Data - Energy &amp; Metals'!A308="",#N/A,'Data - Energy &amp; Metals'!A308)</f>
        <v>41016</v>
      </c>
      <c r="B308" s="7" t="e">
        <f>IF(ISBLANK(HLOOKUP(B$2,'Data - Energy &amp; Metals'!$B$2:$AH$1048576,MATCH($A308,'Data - Energy &amp; Metals'!$A$2:$A$1048576,FALSE),FALSE)),#N/A,HLOOKUP(B$2,'Data - Energy &amp; Metals'!$B$2:$AH$1048576,MATCH($A308,'Data - Energy &amp; Metals'!$A$2:$A$1048576,FALSE),FALSE))</f>
        <v>#N/A</v>
      </c>
      <c r="C308" s="7" t="e">
        <f>IF(ISBLANK(HLOOKUP(C$2,'Data - Energy &amp; Metals'!$B$2:$AH$1048576,MATCH($A308,'Data - Energy &amp; Metals'!$A$2:$A$1048576,FALSE),FALSE)),#N/A,HLOOKUP(C$2,'Data - Energy &amp; Metals'!$B$2:$AH$1048576,MATCH($A308,'Data - Energy &amp; Metals'!$A$2:$A$1048576,FALSE),FALSE))</f>
        <v>#N/A</v>
      </c>
      <c r="D308" s="7" t="e">
        <f>IF(ISBLANK(HLOOKUP(D$2,'Data - Energy &amp; Metals'!$B$2:$AH$1048576,MATCH($A308,'Data - Energy &amp; Metals'!$A$2:$A$1048576,FALSE),FALSE)),#N/A,HLOOKUP(D$2,'Data - Energy &amp; Metals'!$B$2:$AH$1048576,MATCH($A308,'Data - Energy &amp; Metals'!$A$2:$A$1048576,FALSE),FALSE))</f>
        <v>#N/A</v>
      </c>
      <c r="E308" s="8" t="e">
        <f t="shared" si="4"/>
        <v>#N/A</v>
      </c>
    </row>
    <row r="309" spans="1:5" x14ac:dyDescent="0.25">
      <c r="A309" s="27">
        <f>IF('Data - Energy &amp; Metals'!A309="",#N/A,'Data - Energy &amp; Metals'!A309)</f>
        <v>41023</v>
      </c>
      <c r="B309" s="7" t="e">
        <f>IF(ISBLANK(HLOOKUP(B$2,'Data - Energy &amp; Metals'!$B$2:$AH$1048576,MATCH($A309,'Data - Energy &amp; Metals'!$A$2:$A$1048576,FALSE),FALSE)),#N/A,HLOOKUP(B$2,'Data - Energy &amp; Metals'!$B$2:$AH$1048576,MATCH($A309,'Data - Energy &amp; Metals'!$A$2:$A$1048576,FALSE),FALSE))</f>
        <v>#N/A</v>
      </c>
      <c r="C309" s="7" t="e">
        <f>IF(ISBLANK(HLOOKUP(C$2,'Data - Energy &amp; Metals'!$B$2:$AH$1048576,MATCH($A309,'Data - Energy &amp; Metals'!$A$2:$A$1048576,FALSE),FALSE)),#N/A,HLOOKUP(C$2,'Data - Energy &amp; Metals'!$B$2:$AH$1048576,MATCH($A309,'Data - Energy &amp; Metals'!$A$2:$A$1048576,FALSE),FALSE))</f>
        <v>#N/A</v>
      </c>
      <c r="D309" s="7" t="e">
        <f>IF(ISBLANK(HLOOKUP(D$2,'Data - Energy &amp; Metals'!$B$2:$AH$1048576,MATCH($A309,'Data - Energy &amp; Metals'!$A$2:$A$1048576,FALSE),FALSE)),#N/A,HLOOKUP(D$2,'Data - Energy &amp; Metals'!$B$2:$AH$1048576,MATCH($A309,'Data - Energy &amp; Metals'!$A$2:$A$1048576,FALSE),FALSE))</f>
        <v>#N/A</v>
      </c>
      <c r="E309" s="8" t="e">
        <f t="shared" si="4"/>
        <v>#N/A</v>
      </c>
    </row>
    <row r="310" spans="1:5" x14ac:dyDescent="0.25">
      <c r="A310" s="27">
        <f>IF('Data - Energy &amp; Metals'!A310="",#N/A,'Data - Energy &amp; Metals'!A310)</f>
        <v>41030</v>
      </c>
      <c r="B310" s="7" t="e">
        <f>IF(ISBLANK(HLOOKUP(B$2,'Data - Energy &amp; Metals'!$B$2:$AH$1048576,MATCH($A310,'Data - Energy &amp; Metals'!$A$2:$A$1048576,FALSE),FALSE)),#N/A,HLOOKUP(B$2,'Data - Energy &amp; Metals'!$B$2:$AH$1048576,MATCH($A310,'Data - Energy &amp; Metals'!$A$2:$A$1048576,FALSE),FALSE))</f>
        <v>#N/A</v>
      </c>
      <c r="C310" s="7" t="e">
        <f>IF(ISBLANK(HLOOKUP(C$2,'Data - Energy &amp; Metals'!$B$2:$AH$1048576,MATCH($A310,'Data - Energy &amp; Metals'!$A$2:$A$1048576,FALSE),FALSE)),#N/A,HLOOKUP(C$2,'Data - Energy &amp; Metals'!$B$2:$AH$1048576,MATCH($A310,'Data - Energy &amp; Metals'!$A$2:$A$1048576,FALSE),FALSE))</f>
        <v>#N/A</v>
      </c>
      <c r="D310" s="7" t="e">
        <f>IF(ISBLANK(HLOOKUP(D$2,'Data - Energy &amp; Metals'!$B$2:$AH$1048576,MATCH($A310,'Data - Energy &amp; Metals'!$A$2:$A$1048576,FALSE),FALSE)),#N/A,HLOOKUP(D$2,'Data - Energy &amp; Metals'!$B$2:$AH$1048576,MATCH($A310,'Data - Energy &amp; Metals'!$A$2:$A$1048576,FALSE),FALSE))</f>
        <v>#N/A</v>
      </c>
      <c r="E310" s="8" t="e">
        <f t="shared" si="4"/>
        <v>#N/A</v>
      </c>
    </row>
    <row r="311" spans="1:5" x14ac:dyDescent="0.25">
      <c r="A311" s="27">
        <f>IF('Data - Energy &amp; Metals'!A311="",#N/A,'Data - Energy &amp; Metals'!A311)</f>
        <v>41037</v>
      </c>
      <c r="B311" s="7" t="e">
        <f>IF(ISBLANK(HLOOKUP(B$2,'Data - Energy &amp; Metals'!$B$2:$AH$1048576,MATCH($A311,'Data - Energy &amp; Metals'!$A$2:$A$1048576,FALSE),FALSE)),#N/A,HLOOKUP(B$2,'Data - Energy &amp; Metals'!$B$2:$AH$1048576,MATCH($A311,'Data - Energy &amp; Metals'!$A$2:$A$1048576,FALSE),FALSE))</f>
        <v>#N/A</v>
      </c>
      <c r="C311" s="7" t="e">
        <f>IF(ISBLANK(HLOOKUP(C$2,'Data - Energy &amp; Metals'!$B$2:$AH$1048576,MATCH($A311,'Data - Energy &amp; Metals'!$A$2:$A$1048576,FALSE),FALSE)),#N/A,HLOOKUP(C$2,'Data - Energy &amp; Metals'!$B$2:$AH$1048576,MATCH($A311,'Data - Energy &amp; Metals'!$A$2:$A$1048576,FALSE),FALSE))</f>
        <v>#N/A</v>
      </c>
      <c r="D311" s="7" t="e">
        <f>IF(ISBLANK(HLOOKUP(D$2,'Data - Energy &amp; Metals'!$B$2:$AH$1048576,MATCH($A311,'Data - Energy &amp; Metals'!$A$2:$A$1048576,FALSE),FALSE)),#N/A,HLOOKUP(D$2,'Data - Energy &amp; Metals'!$B$2:$AH$1048576,MATCH($A311,'Data - Energy &amp; Metals'!$A$2:$A$1048576,FALSE),FALSE))</f>
        <v>#N/A</v>
      </c>
      <c r="E311" s="8" t="e">
        <f t="shared" si="4"/>
        <v>#N/A</v>
      </c>
    </row>
    <row r="312" spans="1:5" x14ac:dyDescent="0.25">
      <c r="A312" s="27">
        <f>IF('Data - Energy &amp; Metals'!A312="",#N/A,'Data - Energy &amp; Metals'!A312)</f>
        <v>41044</v>
      </c>
      <c r="B312" s="7" t="e">
        <f>IF(ISBLANK(HLOOKUP(B$2,'Data - Energy &amp; Metals'!$B$2:$AH$1048576,MATCH($A312,'Data - Energy &amp; Metals'!$A$2:$A$1048576,FALSE),FALSE)),#N/A,HLOOKUP(B$2,'Data - Energy &amp; Metals'!$B$2:$AH$1048576,MATCH($A312,'Data - Energy &amp; Metals'!$A$2:$A$1048576,FALSE),FALSE))</f>
        <v>#N/A</v>
      </c>
      <c r="C312" s="7" t="e">
        <f>IF(ISBLANK(HLOOKUP(C$2,'Data - Energy &amp; Metals'!$B$2:$AH$1048576,MATCH($A312,'Data - Energy &amp; Metals'!$A$2:$A$1048576,FALSE),FALSE)),#N/A,HLOOKUP(C$2,'Data - Energy &amp; Metals'!$B$2:$AH$1048576,MATCH($A312,'Data - Energy &amp; Metals'!$A$2:$A$1048576,FALSE),FALSE))</f>
        <v>#N/A</v>
      </c>
      <c r="D312" s="7" t="e">
        <f>IF(ISBLANK(HLOOKUP(D$2,'Data - Energy &amp; Metals'!$B$2:$AH$1048576,MATCH($A312,'Data - Energy &amp; Metals'!$A$2:$A$1048576,FALSE),FALSE)),#N/A,HLOOKUP(D$2,'Data - Energy &amp; Metals'!$B$2:$AH$1048576,MATCH($A312,'Data - Energy &amp; Metals'!$A$2:$A$1048576,FALSE),FALSE))</f>
        <v>#N/A</v>
      </c>
      <c r="E312" s="8" t="e">
        <f t="shared" si="4"/>
        <v>#N/A</v>
      </c>
    </row>
    <row r="313" spans="1:5" x14ac:dyDescent="0.25">
      <c r="A313" s="27">
        <f>IF('Data - Energy &amp; Metals'!A313="",#N/A,'Data - Energy &amp; Metals'!A313)</f>
        <v>41051</v>
      </c>
      <c r="B313" s="7" t="e">
        <f>IF(ISBLANK(HLOOKUP(B$2,'Data - Energy &amp; Metals'!$B$2:$AH$1048576,MATCH($A313,'Data - Energy &amp; Metals'!$A$2:$A$1048576,FALSE),FALSE)),#N/A,HLOOKUP(B$2,'Data - Energy &amp; Metals'!$B$2:$AH$1048576,MATCH($A313,'Data - Energy &amp; Metals'!$A$2:$A$1048576,FALSE),FALSE))</f>
        <v>#N/A</v>
      </c>
      <c r="C313" s="7" t="e">
        <f>IF(ISBLANK(HLOOKUP(C$2,'Data - Energy &amp; Metals'!$B$2:$AH$1048576,MATCH($A313,'Data - Energy &amp; Metals'!$A$2:$A$1048576,FALSE),FALSE)),#N/A,HLOOKUP(C$2,'Data - Energy &amp; Metals'!$B$2:$AH$1048576,MATCH($A313,'Data - Energy &amp; Metals'!$A$2:$A$1048576,FALSE),FALSE))</f>
        <v>#N/A</v>
      </c>
      <c r="D313" s="7" t="e">
        <f>IF(ISBLANK(HLOOKUP(D$2,'Data - Energy &amp; Metals'!$B$2:$AH$1048576,MATCH($A313,'Data - Energy &amp; Metals'!$A$2:$A$1048576,FALSE),FALSE)),#N/A,HLOOKUP(D$2,'Data - Energy &amp; Metals'!$B$2:$AH$1048576,MATCH($A313,'Data - Energy &amp; Metals'!$A$2:$A$1048576,FALSE),FALSE))</f>
        <v>#N/A</v>
      </c>
      <c r="E313" s="8" t="e">
        <f t="shared" si="4"/>
        <v>#N/A</v>
      </c>
    </row>
    <row r="314" spans="1:5" x14ac:dyDescent="0.25">
      <c r="A314" s="27">
        <f>IF('Data - Energy &amp; Metals'!A314="",#N/A,'Data - Energy &amp; Metals'!A314)</f>
        <v>41058</v>
      </c>
      <c r="B314" s="7" t="e">
        <f>IF(ISBLANK(HLOOKUP(B$2,'Data - Energy &amp; Metals'!$B$2:$AH$1048576,MATCH($A314,'Data - Energy &amp; Metals'!$A$2:$A$1048576,FALSE),FALSE)),#N/A,HLOOKUP(B$2,'Data - Energy &amp; Metals'!$B$2:$AH$1048576,MATCH($A314,'Data - Energy &amp; Metals'!$A$2:$A$1048576,FALSE),FALSE))</f>
        <v>#N/A</v>
      </c>
      <c r="C314" s="7" t="e">
        <f>IF(ISBLANK(HLOOKUP(C$2,'Data - Energy &amp; Metals'!$B$2:$AH$1048576,MATCH($A314,'Data - Energy &amp; Metals'!$A$2:$A$1048576,FALSE),FALSE)),#N/A,HLOOKUP(C$2,'Data - Energy &amp; Metals'!$B$2:$AH$1048576,MATCH($A314,'Data - Energy &amp; Metals'!$A$2:$A$1048576,FALSE),FALSE))</f>
        <v>#N/A</v>
      </c>
      <c r="D314" s="7" t="e">
        <f>IF(ISBLANK(HLOOKUP(D$2,'Data - Energy &amp; Metals'!$B$2:$AH$1048576,MATCH($A314,'Data - Energy &amp; Metals'!$A$2:$A$1048576,FALSE),FALSE)),#N/A,HLOOKUP(D$2,'Data - Energy &amp; Metals'!$B$2:$AH$1048576,MATCH($A314,'Data - Energy &amp; Metals'!$A$2:$A$1048576,FALSE),FALSE))</f>
        <v>#N/A</v>
      </c>
      <c r="E314" s="8" t="e">
        <f t="shared" si="4"/>
        <v>#N/A</v>
      </c>
    </row>
    <row r="315" spans="1:5" x14ac:dyDescent="0.25">
      <c r="A315" s="27">
        <f>IF('Data - Energy &amp; Metals'!A315="",#N/A,'Data - Energy &amp; Metals'!A315)</f>
        <v>41065</v>
      </c>
      <c r="B315" s="7" t="e">
        <f>IF(ISBLANK(HLOOKUP(B$2,'Data - Energy &amp; Metals'!$B$2:$AH$1048576,MATCH($A315,'Data - Energy &amp; Metals'!$A$2:$A$1048576,FALSE),FALSE)),#N/A,HLOOKUP(B$2,'Data - Energy &amp; Metals'!$B$2:$AH$1048576,MATCH($A315,'Data - Energy &amp; Metals'!$A$2:$A$1048576,FALSE),FALSE))</f>
        <v>#N/A</v>
      </c>
      <c r="C315" s="7" t="e">
        <f>IF(ISBLANK(HLOOKUP(C$2,'Data - Energy &amp; Metals'!$B$2:$AH$1048576,MATCH($A315,'Data - Energy &amp; Metals'!$A$2:$A$1048576,FALSE),FALSE)),#N/A,HLOOKUP(C$2,'Data - Energy &amp; Metals'!$B$2:$AH$1048576,MATCH($A315,'Data - Energy &amp; Metals'!$A$2:$A$1048576,FALSE),FALSE))</f>
        <v>#N/A</v>
      </c>
      <c r="D315" s="7" t="e">
        <f>IF(ISBLANK(HLOOKUP(D$2,'Data - Energy &amp; Metals'!$B$2:$AH$1048576,MATCH($A315,'Data - Energy &amp; Metals'!$A$2:$A$1048576,FALSE),FALSE)),#N/A,HLOOKUP(D$2,'Data - Energy &amp; Metals'!$B$2:$AH$1048576,MATCH($A315,'Data - Energy &amp; Metals'!$A$2:$A$1048576,FALSE),FALSE))</f>
        <v>#N/A</v>
      </c>
      <c r="E315" s="8" t="e">
        <f t="shared" si="4"/>
        <v>#N/A</v>
      </c>
    </row>
    <row r="316" spans="1:5" x14ac:dyDescent="0.25">
      <c r="A316" s="27">
        <f>IF('Data - Energy &amp; Metals'!A316="",#N/A,'Data - Energy &amp; Metals'!A316)</f>
        <v>41072</v>
      </c>
      <c r="B316" s="7" t="e">
        <f>IF(ISBLANK(HLOOKUP(B$2,'Data - Energy &amp; Metals'!$B$2:$AH$1048576,MATCH($A316,'Data - Energy &amp; Metals'!$A$2:$A$1048576,FALSE),FALSE)),#N/A,HLOOKUP(B$2,'Data - Energy &amp; Metals'!$B$2:$AH$1048576,MATCH($A316,'Data - Energy &amp; Metals'!$A$2:$A$1048576,FALSE),FALSE))</f>
        <v>#N/A</v>
      </c>
      <c r="C316" s="7" t="e">
        <f>IF(ISBLANK(HLOOKUP(C$2,'Data - Energy &amp; Metals'!$B$2:$AH$1048576,MATCH($A316,'Data - Energy &amp; Metals'!$A$2:$A$1048576,FALSE),FALSE)),#N/A,HLOOKUP(C$2,'Data - Energy &amp; Metals'!$B$2:$AH$1048576,MATCH($A316,'Data - Energy &amp; Metals'!$A$2:$A$1048576,FALSE),FALSE))</f>
        <v>#N/A</v>
      </c>
      <c r="D316" s="7" t="e">
        <f>IF(ISBLANK(HLOOKUP(D$2,'Data - Energy &amp; Metals'!$B$2:$AH$1048576,MATCH($A316,'Data - Energy &amp; Metals'!$A$2:$A$1048576,FALSE),FALSE)),#N/A,HLOOKUP(D$2,'Data - Energy &amp; Metals'!$B$2:$AH$1048576,MATCH($A316,'Data - Energy &amp; Metals'!$A$2:$A$1048576,FALSE),FALSE))</f>
        <v>#N/A</v>
      </c>
      <c r="E316" s="8" t="e">
        <f t="shared" si="4"/>
        <v>#N/A</v>
      </c>
    </row>
    <row r="317" spans="1:5" x14ac:dyDescent="0.25">
      <c r="A317" s="27">
        <f>IF('Data - Energy &amp; Metals'!A317="",#N/A,'Data - Energy &amp; Metals'!A317)</f>
        <v>41079</v>
      </c>
      <c r="B317" s="7" t="e">
        <f>IF(ISBLANK(HLOOKUP(B$2,'Data - Energy &amp; Metals'!$B$2:$AH$1048576,MATCH($A317,'Data - Energy &amp; Metals'!$A$2:$A$1048576,FALSE),FALSE)),#N/A,HLOOKUP(B$2,'Data - Energy &amp; Metals'!$B$2:$AH$1048576,MATCH($A317,'Data - Energy &amp; Metals'!$A$2:$A$1048576,FALSE),FALSE))</f>
        <v>#N/A</v>
      </c>
      <c r="C317" s="7" t="e">
        <f>IF(ISBLANK(HLOOKUP(C$2,'Data - Energy &amp; Metals'!$B$2:$AH$1048576,MATCH($A317,'Data - Energy &amp; Metals'!$A$2:$A$1048576,FALSE),FALSE)),#N/A,HLOOKUP(C$2,'Data - Energy &amp; Metals'!$B$2:$AH$1048576,MATCH($A317,'Data - Energy &amp; Metals'!$A$2:$A$1048576,FALSE),FALSE))</f>
        <v>#N/A</v>
      </c>
      <c r="D317" s="7" t="e">
        <f>IF(ISBLANK(HLOOKUP(D$2,'Data - Energy &amp; Metals'!$B$2:$AH$1048576,MATCH($A317,'Data - Energy &amp; Metals'!$A$2:$A$1048576,FALSE),FALSE)),#N/A,HLOOKUP(D$2,'Data - Energy &amp; Metals'!$B$2:$AH$1048576,MATCH($A317,'Data - Energy &amp; Metals'!$A$2:$A$1048576,FALSE),FALSE))</f>
        <v>#N/A</v>
      </c>
      <c r="E317" s="8" t="e">
        <f t="shared" si="4"/>
        <v>#N/A</v>
      </c>
    </row>
    <row r="318" spans="1:5" x14ac:dyDescent="0.25">
      <c r="A318" s="27">
        <f>IF('Data - Energy &amp; Metals'!A318="",#N/A,'Data - Energy &amp; Metals'!A318)</f>
        <v>41086</v>
      </c>
      <c r="B318" s="7" t="e">
        <f>IF(ISBLANK(HLOOKUP(B$2,'Data - Energy &amp; Metals'!$B$2:$AH$1048576,MATCH($A318,'Data - Energy &amp; Metals'!$A$2:$A$1048576,FALSE),FALSE)),#N/A,HLOOKUP(B$2,'Data - Energy &amp; Metals'!$B$2:$AH$1048576,MATCH($A318,'Data - Energy &amp; Metals'!$A$2:$A$1048576,FALSE),FALSE))</f>
        <v>#N/A</v>
      </c>
      <c r="C318" s="7" t="e">
        <f>IF(ISBLANK(HLOOKUP(C$2,'Data - Energy &amp; Metals'!$B$2:$AH$1048576,MATCH($A318,'Data - Energy &amp; Metals'!$A$2:$A$1048576,FALSE),FALSE)),#N/A,HLOOKUP(C$2,'Data - Energy &amp; Metals'!$B$2:$AH$1048576,MATCH($A318,'Data - Energy &amp; Metals'!$A$2:$A$1048576,FALSE),FALSE))</f>
        <v>#N/A</v>
      </c>
      <c r="D318" s="7" t="e">
        <f>IF(ISBLANK(HLOOKUP(D$2,'Data - Energy &amp; Metals'!$B$2:$AH$1048576,MATCH($A318,'Data - Energy &amp; Metals'!$A$2:$A$1048576,FALSE),FALSE)),#N/A,HLOOKUP(D$2,'Data - Energy &amp; Metals'!$B$2:$AH$1048576,MATCH($A318,'Data - Energy &amp; Metals'!$A$2:$A$1048576,FALSE),FALSE))</f>
        <v>#N/A</v>
      </c>
      <c r="E318" s="8" t="e">
        <f t="shared" si="4"/>
        <v>#N/A</v>
      </c>
    </row>
    <row r="319" spans="1:5" x14ac:dyDescent="0.25">
      <c r="A319" s="27">
        <f>IF('Data - Energy &amp; Metals'!A319="",#N/A,'Data - Energy &amp; Metals'!A319)</f>
        <v>41093</v>
      </c>
      <c r="B319" s="7" t="e">
        <f>IF(ISBLANK(HLOOKUP(B$2,'Data - Energy &amp; Metals'!$B$2:$AH$1048576,MATCH($A319,'Data - Energy &amp; Metals'!$A$2:$A$1048576,FALSE),FALSE)),#N/A,HLOOKUP(B$2,'Data - Energy &amp; Metals'!$B$2:$AH$1048576,MATCH($A319,'Data - Energy &amp; Metals'!$A$2:$A$1048576,FALSE),FALSE))</f>
        <v>#N/A</v>
      </c>
      <c r="C319" s="7" t="e">
        <f>IF(ISBLANK(HLOOKUP(C$2,'Data - Energy &amp; Metals'!$B$2:$AH$1048576,MATCH($A319,'Data - Energy &amp; Metals'!$A$2:$A$1048576,FALSE),FALSE)),#N/A,HLOOKUP(C$2,'Data - Energy &amp; Metals'!$B$2:$AH$1048576,MATCH($A319,'Data - Energy &amp; Metals'!$A$2:$A$1048576,FALSE),FALSE))</f>
        <v>#N/A</v>
      </c>
      <c r="D319" s="7" t="e">
        <f>IF(ISBLANK(HLOOKUP(D$2,'Data - Energy &amp; Metals'!$B$2:$AH$1048576,MATCH($A319,'Data - Energy &amp; Metals'!$A$2:$A$1048576,FALSE),FALSE)),#N/A,HLOOKUP(D$2,'Data - Energy &amp; Metals'!$B$2:$AH$1048576,MATCH($A319,'Data - Energy &amp; Metals'!$A$2:$A$1048576,FALSE),FALSE))</f>
        <v>#N/A</v>
      </c>
      <c r="E319" s="8" t="e">
        <f t="shared" si="4"/>
        <v>#N/A</v>
      </c>
    </row>
    <row r="320" spans="1:5" x14ac:dyDescent="0.25">
      <c r="A320" s="27">
        <f>IF('Data - Energy &amp; Metals'!A320="",#N/A,'Data - Energy &amp; Metals'!A320)</f>
        <v>41100</v>
      </c>
      <c r="B320" s="7" t="e">
        <f>IF(ISBLANK(HLOOKUP(B$2,'Data - Energy &amp; Metals'!$B$2:$AH$1048576,MATCH($A320,'Data - Energy &amp; Metals'!$A$2:$A$1048576,FALSE),FALSE)),#N/A,HLOOKUP(B$2,'Data - Energy &amp; Metals'!$B$2:$AH$1048576,MATCH($A320,'Data - Energy &amp; Metals'!$A$2:$A$1048576,FALSE),FALSE))</f>
        <v>#N/A</v>
      </c>
      <c r="C320" s="7" t="e">
        <f>IF(ISBLANK(HLOOKUP(C$2,'Data - Energy &amp; Metals'!$B$2:$AH$1048576,MATCH($A320,'Data - Energy &amp; Metals'!$A$2:$A$1048576,FALSE),FALSE)),#N/A,HLOOKUP(C$2,'Data - Energy &amp; Metals'!$B$2:$AH$1048576,MATCH($A320,'Data - Energy &amp; Metals'!$A$2:$A$1048576,FALSE),FALSE))</f>
        <v>#N/A</v>
      </c>
      <c r="D320" s="7" t="e">
        <f>IF(ISBLANK(HLOOKUP(D$2,'Data - Energy &amp; Metals'!$B$2:$AH$1048576,MATCH($A320,'Data - Energy &amp; Metals'!$A$2:$A$1048576,FALSE),FALSE)),#N/A,HLOOKUP(D$2,'Data - Energy &amp; Metals'!$B$2:$AH$1048576,MATCH($A320,'Data - Energy &amp; Metals'!$A$2:$A$1048576,FALSE),FALSE))</f>
        <v>#N/A</v>
      </c>
      <c r="E320" s="8" t="e">
        <f t="shared" si="4"/>
        <v>#N/A</v>
      </c>
    </row>
    <row r="321" spans="1:5" x14ac:dyDescent="0.25">
      <c r="A321" s="27">
        <f>IF('Data - Energy &amp; Metals'!A321="",#N/A,'Data - Energy &amp; Metals'!A321)</f>
        <v>41107</v>
      </c>
      <c r="B321" s="7" t="e">
        <f>IF(ISBLANK(HLOOKUP(B$2,'Data - Energy &amp; Metals'!$B$2:$AH$1048576,MATCH($A321,'Data - Energy &amp; Metals'!$A$2:$A$1048576,FALSE),FALSE)),#N/A,HLOOKUP(B$2,'Data - Energy &amp; Metals'!$B$2:$AH$1048576,MATCH($A321,'Data - Energy &amp; Metals'!$A$2:$A$1048576,FALSE),FALSE))</f>
        <v>#N/A</v>
      </c>
      <c r="C321" s="7" t="e">
        <f>IF(ISBLANK(HLOOKUP(C$2,'Data - Energy &amp; Metals'!$B$2:$AH$1048576,MATCH($A321,'Data - Energy &amp; Metals'!$A$2:$A$1048576,FALSE),FALSE)),#N/A,HLOOKUP(C$2,'Data - Energy &amp; Metals'!$B$2:$AH$1048576,MATCH($A321,'Data - Energy &amp; Metals'!$A$2:$A$1048576,FALSE),FALSE))</f>
        <v>#N/A</v>
      </c>
      <c r="D321" s="7" t="e">
        <f>IF(ISBLANK(HLOOKUP(D$2,'Data - Energy &amp; Metals'!$B$2:$AH$1048576,MATCH($A321,'Data - Energy &amp; Metals'!$A$2:$A$1048576,FALSE),FALSE)),#N/A,HLOOKUP(D$2,'Data - Energy &amp; Metals'!$B$2:$AH$1048576,MATCH($A321,'Data - Energy &amp; Metals'!$A$2:$A$1048576,FALSE),FALSE))</f>
        <v>#N/A</v>
      </c>
      <c r="E321" s="8" t="e">
        <f t="shared" si="4"/>
        <v>#N/A</v>
      </c>
    </row>
    <row r="322" spans="1:5" x14ac:dyDescent="0.25">
      <c r="A322" s="27">
        <f>IF('Data - Energy &amp; Metals'!A322="",#N/A,'Data - Energy &amp; Metals'!A322)</f>
        <v>41114</v>
      </c>
      <c r="B322" s="7" t="e">
        <f>IF(ISBLANK(HLOOKUP(B$2,'Data - Energy &amp; Metals'!$B$2:$AH$1048576,MATCH($A322,'Data - Energy &amp; Metals'!$A$2:$A$1048576,FALSE),FALSE)),#N/A,HLOOKUP(B$2,'Data - Energy &amp; Metals'!$B$2:$AH$1048576,MATCH($A322,'Data - Energy &amp; Metals'!$A$2:$A$1048576,FALSE),FALSE))</f>
        <v>#N/A</v>
      </c>
      <c r="C322" s="7" t="e">
        <f>IF(ISBLANK(HLOOKUP(C$2,'Data - Energy &amp; Metals'!$B$2:$AH$1048576,MATCH($A322,'Data - Energy &amp; Metals'!$A$2:$A$1048576,FALSE),FALSE)),#N/A,HLOOKUP(C$2,'Data - Energy &amp; Metals'!$B$2:$AH$1048576,MATCH($A322,'Data - Energy &amp; Metals'!$A$2:$A$1048576,FALSE),FALSE))</f>
        <v>#N/A</v>
      </c>
      <c r="D322" s="7" t="e">
        <f>IF(ISBLANK(HLOOKUP(D$2,'Data - Energy &amp; Metals'!$B$2:$AH$1048576,MATCH($A322,'Data - Energy &amp; Metals'!$A$2:$A$1048576,FALSE),FALSE)),#N/A,HLOOKUP(D$2,'Data - Energy &amp; Metals'!$B$2:$AH$1048576,MATCH($A322,'Data - Energy &amp; Metals'!$A$2:$A$1048576,FALSE),FALSE))</f>
        <v>#N/A</v>
      </c>
      <c r="E322" s="8" t="e">
        <f t="shared" si="4"/>
        <v>#N/A</v>
      </c>
    </row>
    <row r="323" spans="1:5" x14ac:dyDescent="0.25">
      <c r="A323" s="27">
        <f>IF('Data - Energy &amp; Metals'!A323="",#N/A,'Data - Energy &amp; Metals'!A323)</f>
        <v>41121</v>
      </c>
      <c r="B323" s="7" t="e">
        <f>IF(ISBLANK(HLOOKUP(B$2,'Data - Energy &amp; Metals'!$B$2:$AH$1048576,MATCH($A323,'Data - Energy &amp; Metals'!$A$2:$A$1048576,FALSE),FALSE)),#N/A,HLOOKUP(B$2,'Data - Energy &amp; Metals'!$B$2:$AH$1048576,MATCH($A323,'Data - Energy &amp; Metals'!$A$2:$A$1048576,FALSE),FALSE))</f>
        <v>#N/A</v>
      </c>
      <c r="C323" s="7" t="e">
        <f>IF(ISBLANK(HLOOKUP(C$2,'Data - Energy &amp; Metals'!$B$2:$AH$1048576,MATCH($A323,'Data - Energy &amp; Metals'!$A$2:$A$1048576,FALSE),FALSE)),#N/A,HLOOKUP(C$2,'Data - Energy &amp; Metals'!$B$2:$AH$1048576,MATCH($A323,'Data - Energy &amp; Metals'!$A$2:$A$1048576,FALSE),FALSE))</f>
        <v>#N/A</v>
      </c>
      <c r="D323" s="7" t="e">
        <f>IF(ISBLANK(HLOOKUP(D$2,'Data - Energy &amp; Metals'!$B$2:$AH$1048576,MATCH($A323,'Data - Energy &amp; Metals'!$A$2:$A$1048576,FALSE),FALSE)),#N/A,HLOOKUP(D$2,'Data - Energy &amp; Metals'!$B$2:$AH$1048576,MATCH($A323,'Data - Energy &amp; Metals'!$A$2:$A$1048576,FALSE),FALSE))</f>
        <v>#N/A</v>
      </c>
      <c r="E323" s="8" t="e">
        <f t="shared" si="4"/>
        <v>#N/A</v>
      </c>
    </row>
    <row r="324" spans="1:5" x14ac:dyDescent="0.25">
      <c r="A324" s="27">
        <f>IF('Data - Energy &amp; Metals'!A324="",#N/A,'Data - Energy &amp; Metals'!A324)</f>
        <v>41128</v>
      </c>
      <c r="B324" s="7" t="e">
        <f>IF(ISBLANK(HLOOKUP(B$2,'Data - Energy &amp; Metals'!$B$2:$AH$1048576,MATCH($A324,'Data - Energy &amp; Metals'!$A$2:$A$1048576,FALSE),FALSE)),#N/A,HLOOKUP(B$2,'Data - Energy &amp; Metals'!$B$2:$AH$1048576,MATCH($A324,'Data - Energy &amp; Metals'!$A$2:$A$1048576,FALSE),FALSE))</f>
        <v>#N/A</v>
      </c>
      <c r="C324" s="7" t="e">
        <f>IF(ISBLANK(HLOOKUP(C$2,'Data - Energy &amp; Metals'!$B$2:$AH$1048576,MATCH($A324,'Data - Energy &amp; Metals'!$A$2:$A$1048576,FALSE),FALSE)),#N/A,HLOOKUP(C$2,'Data - Energy &amp; Metals'!$B$2:$AH$1048576,MATCH($A324,'Data - Energy &amp; Metals'!$A$2:$A$1048576,FALSE),FALSE))</f>
        <v>#N/A</v>
      </c>
      <c r="D324" s="7" t="e">
        <f>IF(ISBLANK(HLOOKUP(D$2,'Data - Energy &amp; Metals'!$B$2:$AH$1048576,MATCH($A324,'Data - Energy &amp; Metals'!$A$2:$A$1048576,FALSE),FALSE)),#N/A,HLOOKUP(D$2,'Data - Energy &amp; Metals'!$B$2:$AH$1048576,MATCH($A324,'Data - Energy &amp; Metals'!$A$2:$A$1048576,FALSE),FALSE))</f>
        <v>#N/A</v>
      </c>
      <c r="E324" s="8" t="e">
        <f t="shared" ref="E324:E387" si="5">(C324-D324)/B324</f>
        <v>#N/A</v>
      </c>
    </row>
    <row r="325" spans="1:5" x14ac:dyDescent="0.25">
      <c r="A325" s="27">
        <f>IF('Data - Energy &amp; Metals'!A325="",#N/A,'Data - Energy &amp; Metals'!A325)</f>
        <v>41135</v>
      </c>
      <c r="B325" s="7" t="e">
        <f>IF(ISBLANK(HLOOKUP(B$2,'Data - Energy &amp; Metals'!$B$2:$AH$1048576,MATCH($A325,'Data - Energy &amp; Metals'!$A$2:$A$1048576,FALSE),FALSE)),#N/A,HLOOKUP(B$2,'Data - Energy &amp; Metals'!$B$2:$AH$1048576,MATCH($A325,'Data - Energy &amp; Metals'!$A$2:$A$1048576,FALSE),FALSE))</f>
        <v>#N/A</v>
      </c>
      <c r="C325" s="7" t="e">
        <f>IF(ISBLANK(HLOOKUP(C$2,'Data - Energy &amp; Metals'!$B$2:$AH$1048576,MATCH($A325,'Data - Energy &amp; Metals'!$A$2:$A$1048576,FALSE),FALSE)),#N/A,HLOOKUP(C$2,'Data - Energy &amp; Metals'!$B$2:$AH$1048576,MATCH($A325,'Data - Energy &amp; Metals'!$A$2:$A$1048576,FALSE),FALSE))</f>
        <v>#N/A</v>
      </c>
      <c r="D325" s="7" t="e">
        <f>IF(ISBLANK(HLOOKUP(D$2,'Data - Energy &amp; Metals'!$B$2:$AH$1048576,MATCH($A325,'Data - Energy &amp; Metals'!$A$2:$A$1048576,FALSE),FALSE)),#N/A,HLOOKUP(D$2,'Data - Energy &amp; Metals'!$B$2:$AH$1048576,MATCH($A325,'Data - Energy &amp; Metals'!$A$2:$A$1048576,FALSE),FALSE))</f>
        <v>#N/A</v>
      </c>
      <c r="E325" s="8" t="e">
        <f t="shared" si="5"/>
        <v>#N/A</v>
      </c>
    </row>
    <row r="326" spans="1:5" x14ac:dyDescent="0.25">
      <c r="A326" s="27">
        <f>IF('Data - Energy &amp; Metals'!A326="",#N/A,'Data - Energy &amp; Metals'!A326)</f>
        <v>41142</v>
      </c>
      <c r="B326" s="7" t="e">
        <f>IF(ISBLANK(HLOOKUP(B$2,'Data - Energy &amp; Metals'!$B$2:$AH$1048576,MATCH($A326,'Data - Energy &amp; Metals'!$A$2:$A$1048576,FALSE),FALSE)),#N/A,HLOOKUP(B$2,'Data - Energy &amp; Metals'!$B$2:$AH$1048576,MATCH($A326,'Data - Energy &amp; Metals'!$A$2:$A$1048576,FALSE),FALSE))</f>
        <v>#N/A</v>
      </c>
      <c r="C326" s="7" t="e">
        <f>IF(ISBLANK(HLOOKUP(C$2,'Data - Energy &amp; Metals'!$B$2:$AH$1048576,MATCH($A326,'Data - Energy &amp; Metals'!$A$2:$A$1048576,FALSE),FALSE)),#N/A,HLOOKUP(C$2,'Data - Energy &amp; Metals'!$B$2:$AH$1048576,MATCH($A326,'Data - Energy &amp; Metals'!$A$2:$A$1048576,FALSE),FALSE))</f>
        <v>#N/A</v>
      </c>
      <c r="D326" s="7" t="e">
        <f>IF(ISBLANK(HLOOKUP(D$2,'Data - Energy &amp; Metals'!$B$2:$AH$1048576,MATCH($A326,'Data - Energy &amp; Metals'!$A$2:$A$1048576,FALSE),FALSE)),#N/A,HLOOKUP(D$2,'Data - Energy &amp; Metals'!$B$2:$AH$1048576,MATCH($A326,'Data - Energy &amp; Metals'!$A$2:$A$1048576,FALSE),FALSE))</f>
        <v>#N/A</v>
      </c>
      <c r="E326" s="8" t="e">
        <f t="shared" si="5"/>
        <v>#N/A</v>
      </c>
    </row>
    <row r="327" spans="1:5" x14ac:dyDescent="0.25">
      <c r="A327" s="27">
        <f>IF('Data - Energy &amp; Metals'!A327="",#N/A,'Data - Energy &amp; Metals'!A327)</f>
        <v>41149</v>
      </c>
      <c r="B327" s="7" t="e">
        <f>IF(ISBLANK(HLOOKUP(B$2,'Data - Energy &amp; Metals'!$B$2:$AH$1048576,MATCH($A327,'Data - Energy &amp; Metals'!$A$2:$A$1048576,FALSE),FALSE)),#N/A,HLOOKUP(B$2,'Data - Energy &amp; Metals'!$B$2:$AH$1048576,MATCH($A327,'Data - Energy &amp; Metals'!$A$2:$A$1048576,FALSE),FALSE))</f>
        <v>#N/A</v>
      </c>
      <c r="C327" s="7" t="e">
        <f>IF(ISBLANK(HLOOKUP(C$2,'Data - Energy &amp; Metals'!$B$2:$AH$1048576,MATCH($A327,'Data - Energy &amp; Metals'!$A$2:$A$1048576,FALSE),FALSE)),#N/A,HLOOKUP(C$2,'Data - Energy &amp; Metals'!$B$2:$AH$1048576,MATCH($A327,'Data - Energy &amp; Metals'!$A$2:$A$1048576,FALSE),FALSE))</f>
        <v>#N/A</v>
      </c>
      <c r="D327" s="7" t="e">
        <f>IF(ISBLANK(HLOOKUP(D$2,'Data - Energy &amp; Metals'!$B$2:$AH$1048576,MATCH($A327,'Data - Energy &amp; Metals'!$A$2:$A$1048576,FALSE),FALSE)),#N/A,HLOOKUP(D$2,'Data - Energy &amp; Metals'!$B$2:$AH$1048576,MATCH($A327,'Data - Energy &amp; Metals'!$A$2:$A$1048576,FALSE),FALSE))</f>
        <v>#N/A</v>
      </c>
      <c r="E327" s="8" t="e">
        <f t="shared" si="5"/>
        <v>#N/A</v>
      </c>
    </row>
    <row r="328" spans="1:5" x14ac:dyDescent="0.25">
      <c r="A328" s="27">
        <f>IF('Data - Energy &amp; Metals'!A328="",#N/A,'Data - Energy &amp; Metals'!A328)</f>
        <v>41156</v>
      </c>
      <c r="B328" s="7" t="e">
        <f>IF(ISBLANK(HLOOKUP(B$2,'Data - Energy &amp; Metals'!$B$2:$AH$1048576,MATCH($A328,'Data - Energy &amp; Metals'!$A$2:$A$1048576,FALSE),FALSE)),#N/A,HLOOKUP(B$2,'Data - Energy &amp; Metals'!$B$2:$AH$1048576,MATCH($A328,'Data - Energy &amp; Metals'!$A$2:$A$1048576,FALSE),FALSE))</f>
        <v>#N/A</v>
      </c>
      <c r="C328" s="7" t="e">
        <f>IF(ISBLANK(HLOOKUP(C$2,'Data - Energy &amp; Metals'!$B$2:$AH$1048576,MATCH($A328,'Data - Energy &amp; Metals'!$A$2:$A$1048576,FALSE),FALSE)),#N/A,HLOOKUP(C$2,'Data - Energy &amp; Metals'!$B$2:$AH$1048576,MATCH($A328,'Data - Energy &amp; Metals'!$A$2:$A$1048576,FALSE),FALSE))</f>
        <v>#N/A</v>
      </c>
      <c r="D328" s="7" t="e">
        <f>IF(ISBLANK(HLOOKUP(D$2,'Data - Energy &amp; Metals'!$B$2:$AH$1048576,MATCH($A328,'Data - Energy &amp; Metals'!$A$2:$A$1048576,FALSE),FALSE)),#N/A,HLOOKUP(D$2,'Data - Energy &amp; Metals'!$B$2:$AH$1048576,MATCH($A328,'Data - Energy &amp; Metals'!$A$2:$A$1048576,FALSE),FALSE))</f>
        <v>#N/A</v>
      </c>
      <c r="E328" s="8" t="e">
        <f t="shared" si="5"/>
        <v>#N/A</v>
      </c>
    </row>
    <row r="329" spans="1:5" x14ac:dyDescent="0.25">
      <c r="A329" s="27">
        <f>IF('Data - Energy &amp; Metals'!A329="",#N/A,'Data - Energy &amp; Metals'!A329)</f>
        <v>41163</v>
      </c>
      <c r="B329" s="7" t="e">
        <f>IF(ISBLANK(HLOOKUP(B$2,'Data - Energy &amp; Metals'!$B$2:$AH$1048576,MATCH($A329,'Data - Energy &amp; Metals'!$A$2:$A$1048576,FALSE),FALSE)),#N/A,HLOOKUP(B$2,'Data - Energy &amp; Metals'!$B$2:$AH$1048576,MATCH($A329,'Data - Energy &amp; Metals'!$A$2:$A$1048576,FALSE),FALSE))</f>
        <v>#N/A</v>
      </c>
      <c r="C329" s="7" t="e">
        <f>IF(ISBLANK(HLOOKUP(C$2,'Data - Energy &amp; Metals'!$B$2:$AH$1048576,MATCH($A329,'Data - Energy &amp; Metals'!$A$2:$A$1048576,FALSE),FALSE)),#N/A,HLOOKUP(C$2,'Data - Energy &amp; Metals'!$B$2:$AH$1048576,MATCH($A329,'Data - Energy &amp; Metals'!$A$2:$A$1048576,FALSE),FALSE))</f>
        <v>#N/A</v>
      </c>
      <c r="D329" s="7" t="e">
        <f>IF(ISBLANK(HLOOKUP(D$2,'Data - Energy &amp; Metals'!$B$2:$AH$1048576,MATCH($A329,'Data - Energy &amp; Metals'!$A$2:$A$1048576,FALSE),FALSE)),#N/A,HLOOKUP(D$2,'Data - Energy &amp; Metals'!$B$2:$AH$1048576,MATCH($A329,'Data - Energy &amp; Metals'!$A$2:$A$1048576,FALSE),FALSE))</f>
        <v>#N/A</v>
      </c>
      <c r="E329" s="8" t="e">
        <f t="shared" si="5"/>
        <v>#N/A</v>
      </c>
    </row>
    <row r="330" spans="1:5" x14ac:dyDescent="0.25">
      <c r="A330" s="27">
        <f>IF('Data - Energy &amp; Metals'!A330="",#N/A,'Data - Energy &amp; Metals'!A330)</f>
        <v>41170</v>
      </c>
      <c r="B330" s="7" t="e">
        <f>IF(ISBLANK(HLOOKUP(B$2,'Data - Energy &amp; Metals'!$B$2:$AH$1048576,MATCH($A330,'Data - Energy &amp; Metals'!$A$2:$A$1048576,FALSE),FALSE)),#N/A,HLOOKUP(B$2,'Data - Energy &amp; Metals'!$B$2:$AH$1048576,MATCH($A330,'Data - Energy &amp; Metals'!$A$2:$A$1048576,FALSE),FALSE))</f>
        <v>#N/A</v>
      </c>
      <c r="C330" s="7" t="e">
        <f>IF(ISBLANK(HLOOKUP(C$2,'Data - Energy &amp; Metals'!$B$2:$AH$1048576,MATCH($A330,'Data - Energy &amp; Metals'!$A$2:$A$1048576,FALSE),FALSE)),#N/A,HLOOKUP(C$2,'Data - Energy &amp; Metals'!$B$2:$AH$1048576,MATCH($A330,'Data - Energy &amp; Metals'!$A$2:$A$1048576,FALSE),FALSE))</f>
        <v>#N/A</v>
      </c>
      <c r="D330" s="7" t="e">
        <f>IF(ISBLANK(HLOOKUP(D$2,'Data - Energy &amp; Metals'!$B$2:$AH$1048576,MATCH($A330,'Data - Energy &amp; Metals'!$A$2:$A$1048576,FALSE),FALSE)),#N/A,HLOOKUP(D$2,'Data - Energy &amp; Metals'!$B$2:$AH$1048576,MATCH($A330,'Data - Energy &amp; Metals'!$A$2:$A$1048576,FALSE),FALSE))</f>
        <v>#N/A</v>
      </c>
      <c r="E330" s="8" t="e">
        <f t="shared" si="5"/>
        <v>#N/A</v>
      </c>
    </row>
    <row r="331" spans="1:5" x14ac:dyDescent="0.25">
      <c r="A331" s="27">
        <f>IF('Data - Energy &amp; Metals'!A331="",#N/A,'Data - Energy &amp; Metals'!A331)</f>
        <v>41177</v>
      </c>
      <c r="B331" s="7" t="e">
        <f>IF(ISBLANK(HLOOKUP(B$2,'Data - Energy &amp; Metals'!$B$2:$AH$1048576,MATCH($A331,'Data - Energy &amp; Metals'!$A$2:$A$1048576,FALSE),FALSE)),#N/A,HLOOKUP(B$2,'Data - Energy &amp; Metals'!$B$2:$AH$1048576,MATCH($A331,'Data - Energy &amp; Metals'!$A$2:$A$1048576,FALSE),FALSE))</f>
        <v>#N/A</v>
      </c>
      <c r="C331" s="7" t="e">
        <f>IF(ISBLANK(HLOOKUP(C$2,'Data - Energy &amp; Metals'!$B$2:$AH$1048576,MATCH($A331,'Data - Energy &amp; Metals'!$A$2:$A$1048576,FALSE),FALSE)),#N/A,HLOOKUP(C$2,'Data - Energy &amp; Metals'!$B$2:$AH$1048576,MATCH($A331,'Data - Energy &amp; Metals'!$A$2:$A$1048576,FALSE),FALSE))</f>
        <v>#N/A</v>
      </c>
      <c r="D331" s="7" t="e">
        <f>IF(ISBLANK(HLOOKUP(D$2,'Data - Energy &amp; Metals'!$B$2:$AH$1048576,MATCH($A331,'Data - Energy &amp; Metals'!$A$2:$A$1048576,FALSE),FALSE)),#N/A,HLOOKUP(D$2,'Data - Energy &amp; Metals'!$B$2:$AH$1048576,MATCH($A331,'Data - Energy &amp; Metals'!$A$2:$A$1048576,FALSE),FALSE))</f>
        <v>#N/A</v>
      </c>
      <c r="E331" s="8" t="e">
        <f t="shared" si="5"/>
        <v>#N/A</v>
      </c>
    </row>
    <row r="332" spans="1:5" x14ac:dyDescent="0.25">
      <c r="A332" s="27">
        <f>IF('Data - Energy &amp; Metals'!A332="",#N/A,'Data - Energy &amp; Metals'!A332)</f>
        <v>41184</v>
      </c>
      <c r="B332" s="7" t="e">
        <f>IF(ISBLANK(HLOOKUP(B$2,'Data - Energy &amp; Metals'!$B$2:$AH$1048576,MATCH($A332,'Data - Energy &amp; Metals'!$A$2:$A$1048576,FALSE),FALSE)),#N/A,HLOOKUP(B$2,'Data - Energy &amp; Metals'!$B$2:$AH$1048576,MATCH($A332,'Data - Energy &amp; Metals'!$A$2:$A$1048576,FALSE),FALSE))</f>
        <v>#N/A</v>
      </c>
      <c r="C332" s="7" t="e">
        <f>IF(ISBLANK(HLOOKUP(C$2,'Data - Energy &amp; Metals'!$B$2:$AH$1048576,MATCH($A332,'Data - Energy &amp; Metals'!$A$2:$A$1048576,FALSE),FALSE)),#N/A,HLOOKUP(C$2,'Data - Energy &amp; Metals'!$B$2:$AH$1048576,MATCH($A332,'Data - Energy &amp; Metals'!$A$2:$A$1048576,FALSE),FALSE))</f>
        <v>#N/A</v>
      </c>
      <c r="D332" s="7" t="e">
        <f>IF(ISBLANK(HLOOKUP(D$2,'Data - Energy &amp; Metals'!$B$2:$AH$1048576,MATCH($A332,'Data - Energy &amp; Metals'!$A$2:$A$1048576,FALSE),FALSE)),#N/A,HLOOKUP(D$2,'Data - Energy &amp; Metals'!$B$2:$AH$1048576,MATCH($A332,'Data - Energy &amp; Metals'!$A$2:$A$1048576,FALSE),FALSE))</f>
        <v>#N/A</v>
      </c>
      <c r="E332" s="8" t="e">
        <f t="shared" si="5"/>
        <v>#N/A</v>
      </c>
    </row>
    <row r="333" spans="1:5" x14ac:dyDescent="0.25">
      <c r="A333" s="27">
        <f>IF('Data - Energy &amp; Metals'!A333="",#N/A,'Data - Energy &amp; Metals'!A333)</f>
        <v>41191</v>
      </c>
      <c r="B333" s="7" t="e">
        <f>IF(ISBLANK(HLOOKUP(B$2,'Data - Energy &amp; Metals'!$B$2:$AH$1048576,MATCH($A333,'Data - Energy &amp; Metals'!$A$2:$A$1048576,FALSE),FALSE)),#N/A,HLOOKUP(B$2,'Data - Energy &amp; Metals'!$B$2:$AH$1048576,MATCH($A333,'Data - Energy &amp; Metals'!$A$2:$A$1048576,FALSE),FALSE))</f>
        <v>#N/A</v>
      </c>
      <c r="C333" s="7" t="e">
        <f>IF(ISBLANK(HLOOKUP(C$2,'Data - Energy &amp; Metals'!$B$2:$AH$1048576,MATCH($A333,'Data - Energy &amp; Metals'!$A$2:$A$1048576,FALSE),FALSE)),#N/A,HLOOKUP(C$2,'Data - Energy &amp; Metals'!$B$2:$AH$1048576,MATCH($A333,'Data - Energy &amp; Metals'!$A$2:$A$1048576,FALSE),FALSE))</f>
        <v>#N/A</v>
      </c>
      <c r="D333" s="7" t="e">
        <f>IF(ISBLANK(HLOOKUP(D$2,'Data - Energy &amp; Metals'!$B$2:$AH$1048576,MATCH($A333,'Data - Energy &amp; Metals'!$A$2:$A$1048576,FALSE),FALSE)),#N/A,HLOOKUP(D$2,'Data - Energy &amp; Metals'!$B$2:$AH$1048576,MATCH($A333,'Data - Energy &amp; Metals'!$A$2:$A$1048576,FALSE),FALSE))</f>
        <v>#N/A</v>
      </c>
      <c r="E333" s="8" t="e">
        <f t="shared" si="5"/>
        <v>#N/A</v>
      </c>
    </row>
    <row r="334" spans="1:5" x14ac:dyDescent="0.25">
      <c r="A334" s="27">
        <f>IF('Data - Energy &amp; Metals'!A334="",#N/A,'Data - Energy &amp; Metals'!A334)</f>
        <v>41198</v>
      </c>
      <c r="B334" s="7" t="e">
        <f>IF(ISBLANK(HLOOKUP(B$2,'Data - Energy &amp; Metals'!$B$2:$AH$1048576,MATCH($A334,'Data - Energy &amp; Metals'!$A$2:$A$1048576,FALSE),FALSE)),#N/A,HLOOKUP(B$2,'Data - Energy &amp; Metals'!$B$2:$AH$1048576,MATCH($A334,'Data - Energy &amp; Metals'!$A$2:$A$1048576,FALSE),FALSE))</f>
        <v>#N/A</v>
      </c>
      <c r="C334" s="7" t="e">
        <f>IF(ISBLANK(HLOOKUP(C$2,'Data - Energy &amp; Metals'!$B$2:$AH$1048576,MATCH($A334,'Data - Energy &amp; Metals'!$A$2:$A$1048576,FALSE),FALSE)),#N/A,HLOOKUP(C$2,'Data - Energy &amp; Metals'!$B$2:$AH$1048576,MATCH($A334,'Data - Energy &amp; Metals'!$A$2:$A$1048576,FALSE),FALSE))</f>
        <v>#N/A</v>
      </c>
      <c r="D334" s="7" t="e">
        <f>IF(ISBLANK(HLOOKUP(D$2,'Data - Energy &amp; Metals'!$B$2:$AH$1048576,MATCH($A334,'Data - Energy &amp; Metals'!$A$2:$A$1048576,FALSE),FALSE)),#N/A,HLOOKUP(D$2,'Data - Energy &amp; Metals'!$B$2:$AH$1048576,MATCH($A334,'Data - Energy &amp; Metals'!$A$2:$A$1048576,FALSE),FALSE))</f>
        <v>#N/A</v>
      </c>
      <c r="E334" s="8" t="e">
        <f t="shared" si="5"/>
        <v>#N/A</v>
      </c>
    </row>
    <row r="335" spans="1:5" x14ac:dyDescent="0.25">
      <c r="A335" s="27">
        <f>IF('Data - Energy &amp; Metals'!A335="",#N/A,'Data - Energy &amp; Metals'!A335)</f>
        <v>41205</v>
      </c>
      <c r="B335" s="7" t="e">
        <f>IF(ISBLANK(HLOOKUP(B$2,'Data - Energy &amp; Metals'!$B$2:$AH$1048576,MATCH($A335,'Data - Energy &amp; Metals'!$A$2:$A$1048576,FALSE),FALSE)),#N/A,HLOOKUP(B$2,'Data - Energy &amp; Metals'!$B$2:$AH$1048576,MATCH($A335,'Data - Energy &amp; Metals'!$A$2:$A$1048576,FALSE),FALSE))</f>
        <v>#N/A</v>
      </c>
      <c r="C335" s="7" t="e">
        <f>IF(ISBLANK(HLOOKUP(C$2,'Data - Energy &amp; Metals'!$B$2:$AH$1048576,MATCH($A335,'Data - Energy &amp; Metals'!$A$2:$A$1048576,FALSE),FALSE)),#N/A,HLOOKUP(C$2,'Data - Energy &amp; Metals'!$B$2:$AH$1048576,MATCH($A335,'Data - Energy &amp; Metals'!$A$2:$A$1048576,FALSE),FALSE))</f>
        <v>#N/A</v>
      </c>
      <c r="D335" s="7" t="e">
        <f>IF(ISBLANK(HLOOKUP(D$2,'Data - Energy &amp; Metals'!$B$2:$AH$1048576,MATCH($A335,'Data - Energy &amp; Metals'!$A$2:$A$1048576,FALSE),FALSE)),#N/A,HLOOKUP(D$2,'Data - Energy &amp; Metals'!$B$2:$AH$1048576,MATCH($A335,'Data - Energy &amp; Metals'!$A$2:$A$1048576,FALSE),FALSE))</f>
        <v>#N/A</v>
      </c>
      <c r="E335" s="8" t="e">
        <f t="shared" si="5"/>
        <v>#N/A</v>
      </c>
    </row>
    <row r="336" spans="1:5" x14ac:dyDescent="0.25">
      <c r="A336" s="27">
        <f>IF('Data - Energy &amp; Metals'!A336="",#N/A,'Data - Energy &amp; Metals'!A336)</f>
        <v>41212</v>
      </c>
      <c r="B336" s="7" t="e">
        <f>IF(ISBLANK(HLOOKUP(B$2,'Data - Energy &amp; Metals'!$B$2:$AH$1048576,MATCH($A336,'Data - Energy &amp; Metals'!$A$2:$A$1048576,FALSE),FALSE)),#N/A,HLOOKUP(B$2,'Data - Energy &amp; Metals'!$B$2:$AH$1048576,MATCH($A336,'Data - Energy &amp; Metals'!$A$2:$A$1048576,FALSE),FALSE))</f>
        <v>#N/A</v>
      </c>
      <c r="C336" s="7" t="e">
        <f>IF(ISBLANK(HLOOKUP(C$2,'Data - Energy &amp; Metals'!$B$2:$AH$1048576,MATCH($A336,'Data - Energy &amp; Metals'!$A$2:$A$1048576,FALSE),FALSE)),#N/A,HLOOKUP(C$2,'Data - Energy &amp; Metals'!$B$2:$AH$1048576,MATCH($A336,'Data - Energy &amp; Metals'!$A$2:$A$1048576,FALSE),FALSE))</f>
        <v>#N/A</v>
      </c>
      <c r="D336" s="7" t="e">
        <f>IF(ISBLANK(HLOOKUP(D$2,'Data - Energy &amp; Metals'!$B$2:$AH$1048576,MATCH($A336,'Data - Energy &amp; Metals'!$A$2:$A$1048576,FALSE),FALSE)),#N/A,HLOOKUP(D$2,'Data - Energy &amp; Metals'!$B$2:$AH$1048576,MATCH($A336,'Data - Energy &amp; Metals'!$A$2:$A$1048576,FALSE),FALSE))</f>
        <v>#N/A</v>
      </c>
      <c r="E336" s="8" t="e">
        <f t="shared" si="5"/>
        <v>#N/A</v>
      </c>
    </row>
    <row r="337" spans="1:5" x14ac:dyDescent="0.25">
      <c r="A337" s="27">
        <f>IF('Data - Energy &amp; Metals'!A337="",#N/A,'Data - Energy &amp; Metals'!A337)</f>
        <v>41219</v>
      </c>
      <c r="B337" s="7" t="e">
        <f>IF(ISBLANK(HLOOKUP(B$2,'Data - Energy &amp; Metals'!$B$2:$AH$1048576,MATCH($A337,'Data - Energy &amp; Metals'!$A$2:$A$1048576,FALSE),FALSE)),#N/A,HLOOKUP(B$2,'Data - Energy &amp; Metals'!$B$2:$AH$1048576,MATCH($A337,'Data - Energy &amp; Metals'!$A$2:$A$1048576,FALSE),FALSE))</f>
        <v>#N/A</v>
      </c>
      <c r="C337" s="7" t="e">
        <f>IF(ISBLANK(HLOOKUP(C$2,'Data - Energy &amp; Metals'!$B$2:$AH$1048576,MATCH($A337,'Data - Energy &amp; Metals'!$A$2:$A$1048576,FALSE),FALSE)),#N/A,HLOOKUP(C$2,'Data - Energy &amp; Metals'!$B$2:$AH$1048576,MATCH($A337,'Data - Energy &amp; Metals'!$A$2:$A$1048576,FALSE),FALSE))</f>
        <v>#N/A</v>
      </c>
      <c r="D337" s="7" t="e">
        <f>IF(ISBLANK(HLOOKUP(D$2,'Data - Energy &amp; Metals'!$B$2:$AH$1048576,MATCH($A337,'Data - Energy &amp; Metals'!$A$2:$A$1048576,FALSE),FALSE)),#N/A,HLOOKUP(D$2,'Data - Energy &amp; Metals'!$B$2:$AH$1048576,MATCH($A337,'Data - Energy &amp; Metals'!$A$2:$A$1048576,FALSE),FALSE))</f>
        <v>#N/A</v>
      </c>
      <c r="E337" s="8" t="e">
        <f t="shared" si="5"/>
        <v>#N/A</v>
      </c>
    </row>
    <row r="338" spans="1:5" x14ac:dyDescent="0.25">
      <c r="A338" s="27">
        <f>IF('Data - Energy &amp; Metals'!A338="",#N/A,'Data - Energy &amp; Metals'!A338)</f>
        <v>41226</v>
      </c>
      <c r="B338" s="7" t="e">
        <f>IF(ISBLANK(HLOOKUP(B$2,'Data - Energy &amp; Metals'!$B$2:$AH$1048576,MATCH($A338,'Data - Energy &amp; Metals'!$A$2:$A$1048576,FALSE),FALSE)),#N/A,HLOOKUP(B$2,'Data - Energy &amp; Metals'!$B$2:$AH$1048576,MATCH($A338,'Data - Energy &amp; Metals'!$A$2:$A$1048576,FALSE),FALSE))</f>
        <v>#N/A</v>
      </c>
      <c r="C338" s="7" t="e">
        <f>IF(ISBLANK(HLOOKUP(C$2,'Data - Energy &amp; Metals'!$B$2:$AH$1048576,MATCH($A338,'Data - Energy &amp; Metals'!$A$2:$A$1048576,FALSE),FALSE)),#N/A,HLOOKUP(C$2,'Data - Energy &amp; Metals'!$B$2:$AH$1048576,MATCH($A338,'Data - Energy &amp; Metals'!$A$2:$A$1048576,FALSE),FALSE))</f>
        <v>#N/A</v>
      </c>
      <c r="D338" s="7" t="e">
        <f>IF(ISBLANK(HLOOKUP(D$2,'Data - Energy &amp; Metals'!$B$2:$AH$1048576,MATCH($A338,'Data - Energy &amp; Metals'!$A$2:$A$1048576,FALSE),FALSE)),#N/A,HLOOKUP(D$2,'Data - Energy &amp; Metals'!$B$2:$AH$1048576,MATCH($A338,'Data - Energy &amp; Metals'!$A$2:$A$1048576,FALSE),FALSE))</f>
        <v>#N/A</v>
      </c>
      <c r="E338" s="8" t="e">
        <f t="shared" si="5"/>
        <v>#N/A</v>
      </c>
    </row>
    <row r="339" spans="1:5" x14ac:dyDescent="0.25">
      <c r="A339" s="27">
        <f>IF('Data - Energy &amp; Metals'!A339="",#N/A,'Data - Energy &amp; Metals'!A339)</f>
        <v>41233</v>
      </c>
      <c r="B339" s="7" t="e">
        <f>IF(ISBLANK(HLOOKUP(B$2,'Data - Energy &amp; Metals'!$B$2:$AH$1048576,MATCH($A339,'Data - Energy &amp; Metals'!$A$2:$A$1048576,FALSE),FALSE)),#N/A,HLOOKUP(B$2,'Data - Energy &amp; Metals'!$B$2:$AH$1048576,MATCH($A339,'Data - Energy &amp; Metals'!$A$2:$A$1048576,FALSE),FALSE))</f>
        <v>#N/A</v>
      </c>
      <c r="C339" s="7" t="e">
        <f>IF(ISBLANK(HLOOKUP(C$2,'Data - Energy &amp; Metals'!$B$2:$AH$1048576,MATCH($A339,'Data - Energy &amp; Metals'!$A$2:$A$1048576,FALSE),FALSE)),#N/A,HLOOKUP(C$2,'Data - Energy &amp; Metals'!$B$2:$AH$1048576,MATCH($A339,'Data - Energy &amp; Metals'!$A$2:$A$1048576,FALSE),FALSE))</f>
        <v>#N/A</v>
      </c>
      <c r="D339" s="7" t="e">
        <f>IF(ISBLANK(HLOOKUP(D$2,'Data - Energy &amp; Metals'!$B$2:$AH$1048576,MATCH($A339,'Data - Energy &amp; Metals'!$A$2:$A$1048576,FALSE),FALSE)),#N/A,HLOOKUP(D$2,'Data - Energy &amp; Metals'!$B$2:$AH$1048576,MATCH($A339,'Data - Energy &amp; Metals'!$A$2:$A$1048576,FALSE),FALSE))</f>
        <v>#N/A</v>
      </c>
      <c r="E339" s="8" t="e">
        <f t="shared" si="5"/>
        <v>#N/A</v>
      </c>
    </row>
    <row r="340" spans="1:5" x14ac:dyDescent="0.25">
      <c r="A340" s="27">
        <f>IF('Data - Energy &amp; Metals'!A340="",#N/A,'Data - Energy &amp; Metals'!A340)</f>
        <v>41240</v>
      </c>
      <c r="B340" s="7" t="e">
        <f>IF(ISBLANK(HLOOKUP(B$2,'Data - Energy &amp; Metals'!$B$2:$AH$1048576,MATCH($A340,'Data - Energy &amp; Metals'!$A$2:$A$1048576,FALSE),FALSE)),#N/A,HLOOKUP(B$2,'Data - Energy &amp; Metals'!$B$2:$AH$1048576,MATCH($A340,'Data - Energy &amp; Metals'!$A$2:$A$1048576,FALSE),FALSE))</f>
        <v>#N/A</v>
      </c>
      <c r="C340" s="7" t="e">
        <f>IF(ISBLANK(HLOOKUP(C$2,'Data - Energy &amp; Metals'!$B$2:$AH$1048576,MATCH($A340,'Data - Energy &amp; Metals'!$A$2:$A$1048576,FALSE),FALSE)),#N/A,HLOOKUP(C$2,'Data - Energy &amp; Metals'!$B$2:$AH$1048576,MATCH($A340,'Data - Energy &amp; Metals'!$A$2:$A$1048576,FALSE),FALSE))</f>
        <v>#N/A</v>
      </c>
      <c r="D340" s="7" t="e">
        <f>IF(ISBLANK(HLOOKUP(D$2,'Data - Energy &amp; Metals'!$B$2:$AH$1048576,MATCH($A340,'Data - Energy &amp; Metals'!$A$2:$A$1048576,FALSE),FALSE)),#N/A,HLOOKUP(D$2,'Data - Energy &amp; Metals'!$B$2:$AH$1048576,MATCH($A340,'Data - Energy &amp; Metals'!$A$2:$A$1048576,FALSE),FALSE))</f>
        <v>#N/A</v>
      </c>
      <c r="E340" s="8" t="e">
        <f t="shared" si="5"/>
        <v>#N/A</v>
      </c>
    </row>
    <row r="341" spans="1:5" x14ac:dyDescent="0.25">
      <c r="A341" s="27">
        <f>IF('Data - Energy &amp; Metals'!A341="",#N/A,'Data - Energy &amp; Metals'!A341)</f>
        <v>41247</v>
      </c>
      <c r="B341" s="7" t="e">
        <f>IF(ISBLANK(HLOOKUP(B$2,'Data - Energy &amp; Metals'!$B$2:$AH$1048576,MATCH($A341,'Data - Energy &amp; Metals'!$A$2:$A$1048576,FALSE),FALSE)),#N/A,HLOOKUP(B$2,'Data - Energy &amp; Metals'!$B$2:$AH$1048576,MATCH($A341,'Data - Energy &amp; Metals'!$A$2:$A$1048576,FALSE),FALSE))</f>
        <v>#N/A</v>
      </c>
      <c r="C341" s="7" t="e">
        <f>IF(ISBLANK(HLOOKUP(C$2,'Data - Energy &amp; Metals'!$B$2:$AH$1048576,MATCH($A341,'Data - Energy &amp; Metals'!$A$2:$A$1048576,FALSE),FALSE)),#N/A,HLOOKUP(C$2,'Data - Energy &amp; Metals'!$B$2:$AH$1048576,MATCH($A341,'Data - Energy &amp; Metals'!$A$2:$A$1048576,FALSE),FALSE))</f>
        <v>#N/A</v>
      </c>
      <c r="D341" s="7" t="e">
        <f>IF(ISBLANK(HLOOKUP(D$2,'Data - Energy &amp; Metals'!$B$2:$AH$1048576,MATCH($A341,'Data - Energy &amp; Metals'!$A$2:$A$1048576,FALSE),FALSE)),#N/A,HLOOKUP(D$2,'Data - Energy &amp; Metals'!$B$2:$AH$1048576,MATCH($A341,'Data - Energy &amp; Metals'!$A$2:$A$1048576,FALSE),FALSE))</f>
        <v>#N/A</v>
      </c>
      <c r="E341" s="8" t="e">
        <f t="shared" si="5"/>
        <v>#N/A</v>
      </c>
    </row>
    <row r="342" spans="1:5" x14ac:dyDescent="0.25">
      <c r="A342" s="27">
        <f>IF('Data - Energy &amp; Metals'!A342="",#N/A,'Data - Energy &amp; Metals'!A342)</f>
        <v>41254</v>
      </c>
      <c r="B342" s="7" t="e">
        <f>IF(ISBLANK(HLOOKUP(B$2,'Data - Energy &amp; Metals'!$B$2:$AH$1048576,MATCH($A342,'Data - Energy &amp; Metals'!$A$2:$A$1048576,FALSE),FALSE)),#N/A,HLOOKUP(B$2,'Data - Energy &amp; Metals'!$B$2:$AH$1048576,MATCH($A342,'Data - Energy &amp; Metals'!$A$2:$A$1048576,FALSE),FALSE))</f>
        <v>#N/A</v>
      </c>
      <c r="C342" s="7" t="e">
        <f>IF(ISBLANK(HLOOKUP(C$2,'Data - Energy &amp; Metals'!$B$2:$AH$1048576,MATCH($A342,'Data - Energy &amp; Metals'!$A$2:$A$1048576,FALSE),FALSE)),#N/A,HLOOKUP(C$2,'Data - Energy &amp; Metals'!$B$2:$AH$1048576,MATCH($A342,'Data - Energy &amp; Metals'!$A$2:$A$1048576,FALSE),FALSE))</f>
        <v>#N/A</v>
      </c>
      <c r="D342" s="7" t="e">
        <f>IF(ISBLANK(HLOOKUP(D$2,'Data - Energy &amp; Metals'!$B$2:$AH$1048576,MATCH($A342,'Data - Energy &amp; Metals'!$A$2:$A$1048576,FALSE),FALSE)),#N/A,HLOOKUP(D$2,'Data - Energy &amp; Metals'!$B$2:$AH$1048576,MATCH($A342,'Data - Energy &amp; Metals'!$A$2:$A$1048576,FALSE),FALSE))</f>
        <v>#N/A</v>
      </c>
      <c r="E342" s="8" t="e">
        <f t="shared" si="5"/>
        <v>#N/A</v>
      </c>
    </row>
    <row r="343" spans="1:5" x14ac:dyDescent="0.25">
      <c r="A343" s="27">
        <f>IF('Data - Energy &amp; Metals'!A343="",#N/A,'Data - Energy &amp; Metals'!A343)</f>
        <v>41261</v>
      </c>
      <c r="B343" s="7" t="e">
        <f>IF(ISBLANK(HLOOKUP(B$2,'Data - Energy &amp; Metals'!$B$2:$AH$1048576,MATCH($A343,'Data - Energy &amp; Metals'!$A$2:$A$1048576,FALSE),FALSE)),#N/A,HLOOKUP(B$2,'Data - Energy &amp; Metals'!$B$2:$AH$1048576,MATCH($A343,'Data - Energy &amp; Metals'!$A$2:$A$1048576,FALSE),FALSE))</f>
        <v>#N/A</v>
      </c>
      <c r="C343" s="7" t="e">
        <f>IF(ISBLANK(HLOOKUP(C$2,'Data - Energy &amp; Metals'!$B$2:$AH$1048576,MATCH($A343,'Data - Energy &amp; Metals'!$A$2:$A$1048576,FALSE),FALSE)),#N/A,HLOOKUP(C$2,'Data - Energy &amp; Metals'!$B$2:$AH$1048576,MATCH($A343,'Data - Energy &amp; Metals'!$A$2:$A$1048576,FALSE),FALSE))</f>
        <v>#N/A</v>
      </c>
      <c r="D343" s="7" t="e">
        <f>IF(ISBLANK(HLOOKUP(D$2,'Data - Energy &amp; Metals'!$B$2:$AH$1048576,MATCH($A343,'Data - Energy &amp; Metals'!$A$2:$A$1048576,FALSE),FALSE)),#N/A,HLOOKUP(D$2,'Data - Energy &amp; Metals'!$B$2:$AH$1048576,MATCH($A343,'Data - Energy &amp; Metals'!$A$2:$A$1048576,FALSE),FALSE))</f>
        <v>#N/A</v>
      </c>
      <c r="E343" s="8" t="e">
        <f t="shared" si="5"/>
        <v>#N/A</v>
      </c>
    </row>
    <row r="344" spans="1:5" x14ac:dyDescent="0.25">
      <c r="A344" s="27">
        <f>IF('Data - Energy &amp; Metals'!A344="",#N/A,'Data - Energy &amp; Metals'!A344)</f>
        <v>41267</v>
      </c>
      <c r="B344" s="7" t="e">
        <f>IF(ISBLANK(HLOOKUP(B$2,'Data - Energy &amp; Metals'!$B$2:$AH$1048576,MATCH($A344,'Data - Energy &amp; Metals'!$A$2:$A$1048576,FALSE),FALSE)),#N/A,HLOOKUP(B$2,'Data - Energy &amp; Metals'!$B$2:$AH$1048576,MATCH($A344,'Data - Energy &amp; Metals'!$A$2:$A$1048576,FALSE),FALSE))</f>
        <v>#N/A</v>
      </c>
      <c r="C344" s="7" t="e">
        <f>IF(ISBLANK(HLOOKUP(C$2,'Data - Energy &amp; Metals'!$B$2:$AH$1048576,MATCH($A344,'Data - Energy &amp; Metals'!$A$2:$A$1048576,FALSE),FALSE)),#N/A,HLOOKUP(C$2,'Data - Energy &amp; Metals'!$B$2:$AH$1048576,MATCH($A344,'Data - Energy &amp; Metals'!$A$2:$A$1048576,FALSE),FALSE))</f>
        <v>#N/A</v>
      </c>
      <c r="D344" s="7" t="e">
        <f>IF(ISBLANK(HLOOKUP(D$2,'Data - Energy &amp; Metals'!$B$2:$AH$1048576,MATCH($A344,'Data - Energy &amp; Metals'!$A$2:$A$1048576,FALSE),FALSE)),#N/A,HLOOKUP(D$2,'Data - Energy &amp; Metals'!$B$2:$AH$1048576,MATCH($A344,'Data - Energy &amp; Metals'!$A$2:$A$1048576,FALSE),FALSE))</f>
        <v>#N/A</v>
      </c>
      <c r="E344" s="8" t="e">
        <f t="shared" si="5"/>
        <v>#N/A</v>
      </c>
    </row>
    <row r="345" spans="1:5" x14ac:dyDescent="0.25">
      <c r="A345" s="27">
        <f>IF('Data - Energy &amp; Metals'!A345="",#N/A,'Data - Energy &amp; Metals'!A345)</f>
        <v>41274</v>
      </c>
      <c r="B345" s="7" t="e">
        <f>IF(ISBLANK(HLOOKUP(B$2,'Data - Energy &amp; Metals'!$B$2:$AH$1048576,MATCH($A345,'Data - Energy &amp; Metals'!$A$2:$A$1048576,FALSE),FALSE)),#N/A,HLOOKUP(B$2,'Data - Energy &amp; Metals'!$B$2:$AH$1048576,MATCH($A345,'Data - Energy &amp; Metals'!$A$2:$A$1048576,FALSE),FALSE))</f>
        <v>#N/A</v>
      </c>
      <c r="C345" s="7" t="e">
        <f>IF(ISBLANK(HLOOKUP(C$2,'Data - Energy &amp; Metals'!$B$2:$AH$1048576,MATCH($A345,'Data - Energy &amp; Metals'!$A$2:$A$1048576,FALSE),FALSE)),#N/A,HLOOKUP(C$2,'Data - Energy &amp; Metals'!$B$2:$AH$1048576,MATCH($A345,'Data - Energy &amp; Metals'!$A$2:$A$1048576,FALSE),FALSE))</f>
        <v>#N/A</v>
      </c>
      <c r="D345" s="7" t="e">
        <f>IF(ISBLANK(HLOOKUP(D$2,'Data - Energy &amp; Metals'!$B$2:$AH$1048576,MATCH($A345,'Data - Energy &amp; Metals'!$A$2:$A$1048576,FALSE),FALSE)),#N/A,HLOOKUP(D$2,'Data - Energy &amp; Metals'!$B$2:$AH$1048576,MATCH($A345,'Data - Energy &amp; Metals'!$A$2:$A$1048576,FALSE),FALSE))</f>
        <v>#N/A</v>
      </c>
      <c r="E345" s="8" t="e">
        <f t="shared" si="5"/>
        <v>#N/A</v>
      </c>
    </row>
    <row r="346" spans="1:5" x14ac:dyDescent="0.25">
      <c r="A346" s="27">
        <f>IF('Data - Energy &amp; Metals'!A346="",#N/A,'Data - Energy &amp; Metals'!A346)</f>
        <v>41282</v>
      </c>
      <c r="B346" s="7" t="e">
        <f>IF(ISBLANK(HLOOKUP(B$2,'Data - Energy &amp; Metals'!$B$2:$AH$1048576,MATCH($A346,'Data - Energy &amp; Metals'!$A$2:$A$1048576,FALSE),FALSE)),#N/A,HLOOKUP(B$2,'Data - Energy &amp; Metals'!$B$2:$AH$1048576,MATCH($A346,'Data - Energy &amp; Metals'!$A$2:$A$1048576,FALSE),FALSE))</f>
        <v>#N/A</v>
      </c>
      <c r="C346" s="7" t="e">
        <f>IF(ISBLANK(HLOOKUP(C$2,'Data - Energy &amp; Metals'!$B$2:$AH$1048576,MATCH($A346,'Data - Energy &amp; Metals'!$A$2:$A$1048576,FALSE),FALSE)),#N/A,HLOOKUP(C$2,'Data - Energy &amp; Metals'!$B$2:$AH$1048576,MATCH($A346,'Data - Energy &amp; Metals'!$A$2:$A$1048576,FALSE),FALSE))</f>
        <v>#N/A</v>
      </c>
      <c r="D346" s="7" t="e">
        <f>IF(ISBLANK(HLOOKUP(D$2,'Data - Energy &amp; Metals'!$B$2:$AH$1048576,MATCH($A346,'Data - Energy &amp; Metals'!$A$2:$A$1048576,FALSE),FALSE)),#N/A,HLOOKUP(D$2,'Data - Energy &amp; Metals'!$B$2:$AH$1048576,MATCH($A346,'Data - Energy &amp; Metals'!$A$2:$A$1048576,FALSE),FALSE))</f>
        <v>#N/A</v>
      </c>
      <c r="E346" s="8" t="e">
        <f t="shared" si="5"/>
        <v>#N/A</v>
      </c>
    </row>
    <row r="347" spans="1:5" x14ac:dyDescent="0.25">
      <c r="A347" s="27">
        <f>IF('Data - Energy &amp; Metals'!A347="",#N/A,'Data - Energy &amp; Metals'!A347)</f>
        <v>41289</v>
      </c>
      <c r="B347" s="7" t="e">
        <f>IF(ISBLANK(HLOOKUP(B$2,'Data - Energy &amp; Metals'!$B$2:$AH$1048576,MATCH($A347,'Data - Energy &amp; Metals'!$A$2:$A$1048576,FALSE),FALSE)),#N/A,HLOOKUP(B$2,'Data - Energy &amp; Metals'!$B$2:$AH$1048576,MATCH($A347,'Data - Energy &amp; Metals'!$A$2:$A$1048576,FALSE),FALSE))</f>
        <v>#N/A</v>
      </c>
      <c r="C347" s="7" t="e">
        <f>IF(ISBLANK(HLOOKUP(C$2,'Data - Energy &amp; Metals'!$B$2:$AH$1048576,MATCH($A347,'Data - Energy &amp; Metals'!$A$2:$A$1048576,FALSE),FALSE)),#N/A,HLOOKUP(C$2,'Data - Energy &amp; Metals'!$B$2:$AH$1048576,MATCH($A347,'Data - Energy &amp; Metals'!$A$2:$A$1048576,FALSE),FALSE))</f>
        <v>#N/A</v>
      </c>
      <c r="D347" s="7" t="e">
        <f>IF(ISBLANK(HLOOKUP(D$2,'Data - Energy &amp; Metals'!$B$2:$AH$1048576,MATCH($A347,'Data - Energy &amp; Metals'!$A$2:$A$1048576,FALSE),FALSE)),#N/A,HLOOKUP(D$2,'Data - Energy &amp; Metals'!$B$2:$AH$1048576,MATCH($A347,'Data - Energy &amp; Metals'!$A$2:$A$1048576,FALSE),FALSE))</f>
        <v>#N/A</v>
      </c>
      <c r="E347" s="8" t="e">
        <f t="shared" si="5"/>
        <v>#N/A</v>
      </c>
    </row>
    <row r="348" spans="1:5" x14ac:dyDescent="0.25">
      <c r="A348" s="27">
        <f>IF('Data - Energy &amp; Metals'!A348="",#N/A,'Data - Energy &amp; Metals'!A348)</f>
        <v>41296</v>
      </c>
      <c r="B348" s="7" t="e">
        <f>IF(ISBLANK(HLOOKUP(B$2,'Data - Energy &amp; Metals'!$B$2:$AH$1048576,MATCH($A348,'Data - Energy &amp; Metals'!$A$2:$A$1048576,FALSE),FALSE)),#N/A,HLOOKUP(B$2,'Data - Energy &amp; Metals'!$B$2:$AH$1048576,MATCH($A348,'Data - Energy &amp; Metals'!$A$2:$A$1048576,FALSE),FALSE))</f>
        <v>#N/A</v>
      </c>
      <c r="C348" s="7" t="e">
        <f>IF(ISBLANK(HLOOKUP(C$2,'Data - Energy &amp; Metals'!$B$2:$AH$1048576,MATCH($A348,'Data - Energy &amp; Metals'!$A$2:$A$1048576,FALSE),FALSE)),#N/A,HLOOKUP(C$2,'Data - Energy &amp; Metals'!$B$2:$AH$1048576,MATCH($A348,'Data - Energy &amp; Metals'!$A$2:$A$1048576,FALSE),FALSE))</f>
        <v>#N/A</v>
      </c>
      <c r="D348" s="7" t="e">
        <f>IF(ISBLANK(HLOOKUP(D$2,'Data - Energy &amp; Metals'!$B$2:$AH$1048576,MATCH($A348,'Data - Energy &amp; Metals'!$A$2:$A$1048576,FALSE),FALSE)),#N/A,HLOOKUP(D$2,'Data - Energy &amp; Metals'!$B$2:$AH$1048576,MATCH($A348,'Data - Energy &amp; Metals'!$A$2:$A$1048576,FALSE),FALSE))</f>
        <v>#N/A</v>
      </c>
      <c r="E348" s="8" t="e">
        <f t="shared" si="5"/>
        <v>#N/A</v>
      </c>
    </row>
    <row r="349" spans="1:5" x14ac:dyDescent="0.25">
      <c r="A349" s="27">
        <f>IF('Data - Energy &amp; Metals'!A349="",#N/A,'Data - Energy &amp; Metals'!A349)</f>
        <v>41303</v>
      </c>
      <c r="B349" s="7" t="e">
        <f>IF(ISBLANK(HLOOKUP(B$2,'Data - Energy &amp; Metals'!$B$2:$AH$1048576,MATCH($A349,'Data - Energy &amp; Metals'!$A$2:$A$1048576,FALSE),FALSE)),#N/A,HLOOKUP(B$2,'Data - Energy &amp; Metals'!$B$2:$AH$1048576,MATCH($A349,'Data - Energy &amp; Metals'!$A$2:$A$1048576,FALSE),FALSE))</f>
        <v>#N/A</v>
      </c>
      <c r="C349" s="7" t="e">
        <f>IF(ISBLANK(HLOOKUP(C$2,'Data - Energy &amp; Metals'!$B$2:$AH$1048576,MATCH($A349,'Data - Energy &amp; Metals'!$A$2:$A$1048576,FALSE),FALSE)),#N/A,HLOOKUP(C$2,'Data - Energy &amp; Metals'!$B$2:$AH$1048576,MATCH($A349,'Data - Energy &amp; Metals'!$A$2:$A$1048576,FALSE),FALSE))</f>
        <v>#N/A</v>
      </c>
      <c r="D349" s="7" t="e">
        <f>IF(ISBLANK(HLOOKUP(D$2,'Data - Energy &amp; Metals'!$B$2:$AH$1048576,MATCH($A349,'Data - Energy &amp; Metals'!$A$2:$A$1048576,FALSE),FALSE)),#N/A,HLOOKUP(D$2,'Data - Energy &amp; Metals'!$B$2:$AH$1048576,MATCH($A349,'Data - Energy &amp; Metals'!$A$2:$A$1048576,FALSE),FALSE))</f>
        <v>#N/A</v>
      </c>
      <c r="E349" s="8" t="e">
        <f t="shared" si="5"/>
        <v>#N/A</v>
      </c>
    </row>
    <row r="350" spans="1:5" x14ac:dyDescent="0.25">
      <c r="A350" s="27">
        <f>IF('Data - Energy &amp; Metals'!A350="",#N/A,'Data - Energy &amp; Metals'!A350)</f>
        <v>41310</v>
      </c>
      <c r="B350" s="7" t="e">
        <f>IF(ISBLANK(HLOOKUP(B$2,'Data - Energy &amp; Metals'!$B$2:$AH$1048576,MATCH($A350,'Data - Energy &amp; Metals'!$A$2:$A$1048576,FALSE),FALSE)),#N/A,HLOOKUP(B$2,'Data - Energy &amp; Metals'!$B$2:$AH$1048576,MATCH($A350,'Data - Energy &amp; Metals'!$A$2:$A$1048576,FALSE),FALSE))</f>
        <v>#N/A</v>
      </c>
      <c r="C350" s="7" t="e">
        <f>IF(ISBLANK(HLOOKUP(C$2,'Data - Energy &amp; Metals'!$B$2:$AH$1048576,MATCH($A350,'Data - Energy &amp; Metals'!$A$2:$A$1048576,FALSE),FALSE)),#N/A,HLOOKUP(C$2,'Data - Energy &amp; Metals'!$B$2:$AH$1048576,MATCH($A350,'Data - Energy &amp; Metals'!$A$2:$A$1048576,FALSE),FALSE))</f>
        <v>#N/A</v>
      </c>
      <c r="D350" s="7" t="e">
        <f>IF(ISBLANK(HLOOKUP(D$2,'Data - Energy &amp; Metals'!$B$2:$AH$1048576,MATCH($A350,'Data - Energy &amp; Metals'!$A$2:$A$1048576,FALSE),FALSE)),#N/A,HLOOKUP(D$2,'Data - Energy &amp; Metals'!$B$2:$AH$1048576,MATCH($A350,'Data - Energy &amp; Metals'!$A$2:$A$1048576,FALSE),FALSE))</f>
        <v>#N/A</v>
      </c>
      <c r="E350" s="8" t="e">
        <f t="shared" si="5"/>
        <v>#N/A</v>
      </c>
    </row>
    <row r="351" spans="1:5" x14ac:dyDescent="0.25">
      <c r="A351" s="27">
        <f>IF('Data - Energy &amp; Metals'!A351="",#N/A,'Data - Energy &amp; Metals'!A351)</f>
        <v>41317</v>
      </c>
      <c r="B351" s="7" t="e">
        <f>IF(ISBLANK(HLOOKUP(B$2,'Data - Energy &amp; Metals'!$B$2:$AH$1048576,MATCH($A351,'Data - Energy &amp; Metals'!$A$2:$A$1048576,FALSE),FALSE)),#N/A,HLOOKUP(B$2,'Data - Energy &amp; Metals'!$B$2:$AH$1048576,MATCH($A351,'Data - Energy &amp; Metals'!$A$2:$A$1048576,FALSE),FALSE))</f>
        <v>#N/A</v>
      </c>
      <c r="C351" s="7" t="e">
        <f>IF(ISBLANK(HLOOKUP(C$2,'Data - Energy &amp; Metals'!$B$2:$AH$1048576,MATCH($A351,'Data - Energy &amp; Metals'!$A$2:$A$1048576,FALSE),FALSE)),#N/A,HLOOKUP(C$2,'Data - Energy &amp; Metals'!$B$2:$AH$1048576,MATCH($A351,'Data - Energy &amp; Metals'!$A$2:$A$1048576,FALSE),FALSE))</f>
        <v>#N/A</v>
      </c>
      <c r="D351" s="7" t="e">
        <f>IF(ISBLANK(HLOOKUP(D$2,'Data - Energy &amp; Metals'!$B$2:$AH$1048576,MATCH($A351,'Data - Energy &amp; Metals'!$A$2:$A$1048576,FALSE),FALSE)),#N/A,HLOOKUP(D$2,'Data - Energy &amp; Metals'!$B$2:$AH$1048576,MATCH($A351,'Data - Energy &amp; Metals'!$A$2:$A$1048576,FALSE),FALSE))</f>
        <v>#N/A</v>
      </c>
      <c r="E351" s="8" t="e">
        <f t="shared" si="5"/>
        <v>#N/A</v>
      </c>
    </row>
    <row r="352" spans="1:5" x14ac:dyDescent="0.25">
      <c r="A352" s="27">
        <f>IF('Data - Energy &amp; Metals'!A352="",#N/A,'Data - Energy &amp; Metals'!A352)</f>
        <v>41324</v>
      </c>
      <c r="B352" s="7" t="e">
        <f>IF(ISBLANK(HLOOKUP(B$2,'Data - Energy &amp; Metals'!$B$2:$AH$1048576,MATCH($A352,'Data - Energy &amp; Metals'!$A$2:$A$1048576,FALSE),FALSE)),#N/A,HLOOKUP(B$2,'Data - Energy &amp; Metals'!$B$2:$AH$1048576,MATCH($A352,'Data - Energy &amp; Metals'!$A$2:$A$1048576,FALSE),FALSE))</f>
        <v>#N/A</v>
      </c>
      <c r="C352" s="7" t="e">
        <f>IF(ISBLANK(HLOOKUP(C$2,'Data - Energy &amp; Metals'!$B$2:$AH$1048576,MATCH($A352,'Data - Energy &amp; Metals'!$A$2:$A$1048576,FALSE),FALSE)),#N/A,HLOOKUP(C$2,'Data - Energy &amp; Metals'!$B$2:$AH$1048576,MATCH($A352,'Data - Energy &amp; Metals'!$A$2:$A$1048576,FALSE),FALSE))</f>
        <v>#N/A</v>
      </c>
      <c r="D352" s="7" t="e">
        <f>IF(ISBLANK(HLOOKUP(D$2,'Data - Energy &amp; Metals'!$B$2:$AH$1048576,MATCH($A352,'Data - Energy &amp; Metals'!$A$2:$A$1048576,FALSE),FALSE)),#N/A,HLOOKUP(D$2,'Data - Energy &amp; Metals'!$B$2:$AH$1048576,MATCH($A352,'Data - Energy &amp; Metals'!$A$2:$A$1048576,FALSE),FALSE))</f>
        <v>#N/A</v>
      </c>
      <c r="E352" s="8" t="e">
        <f t="shared" si="5"/>
        <v>#N/A</v>
      </c>
    </row>
    <row r="353" spans="1:5" x14ac:dyDescent="0.25">
      <c r="A353" s="27">
        <f>IF('Data - Energy &amp; Metals'!A353="",#N/A,'Data - Energy &amp; Metals'!A353)</f>
        <v>41331</v>
      </c>
      <c r="B353" s="7" t="e">
        <f>IF(ISBLANK(HLOOKUP(B$2,'Data - Energy &amp; Metals'!$B$2:$AH$1048576,MATCH($A353,'Data - Energy &amp; Metals'!$A$2:$A$1048576,FALSE),FALSE)),#N/A,HLOOKUP(B$2,'Data - Energy &amp; Metals'!$B$2:$AH$1048576,MATCH($A353,'Data - Energy &amp; Metals'!$A$2:$A$1048576,FALSE),FALSE))</f>
        <v>#N/A</v>
      </c>
      <c r="C353" s="7" t="e">
        <f>IF(ISBLANK(HLOOKUP(C$2,'Data - Energy &amp; Metals'!$B$2:$AH$1048576,MATCH($A353,'Data - Energy &amp; Metals'!$A$2:$A$1048576,FALSE),FALSE)),#N/A,HLOOKUP(C$2,'Data - Energy &amp; Metals'!$B$2:$AH$1048576,MATCH($A353,'Data - Energy &amp; Metals'!$A$2:$A$1048576,FALSE),FALSE))</f>
        <v>#N/A</v>
      </c>
      <c r="D353" s="7" t="e">
        <f>IF(ISBLANK(HLOOKUP(D$2,'Data - Energy &amp; Metals'!$B$2:$AH$1048576,MATCH($A353,'Data - Energy &amp; Metals'!$A$2:$A$1048576,FALSE),FALSE)),#N/A,HLOOKUP(D$2,'Data - Energy &amp; Metals'!$B$2:$AH$1048576,MATCH($A353,'Data - Energy &amp; Metals'!$A$2:$A$1048576,FALSE),FALSE))</f>
        <v>#N/A</v>
      </c>
      <c r="E353" s="8" t="e">
        <f t="shared" si="5"/>
        <v>#N/A</v>
      </c>
    </row>
    <row r="354" spans="1:5" x14ac:dyDescent="0.25">
      <c r="A354" s="27">
        <f>IF('Data - Energy &amp; Metals'!A354="",#N/A,'Data - Energy &amp; Metals'!A354)</f>
        <v>41338</v>
      </c>
      <c r="B354" s="7" t="e">
        <f>IF(ISBLANK(HLOOKUP(B$2,'Data - Energy &amp; Metals'!$B$2:$AH$1048576,MATCH($A354,'Data - Energy &amp; Metals'!$A$2:$A$1048576,FALSE),FALSE)),#N/A,HLOOKUP(B$2,'Data - Energy &amp; Metals'!$B$2:$AH$1048576,MATCH($A354,'Data - Energy &amp; Metals'!$A$2:$A$1048576,FALSE),FALSE))</f>
        <v>#N/A</v>
      </c>
      <c r="C354" s="7" t="e">
        <f>IF(ISBLANK(HLOOKUP(C$2,'Data - Energy &amp; Metals'!$B$2:$AH$1048576,MATCH($A354,'Data - Energy &amp; Metals'!$A$2:$A$1048576,FALSE),FALSE)),#N/A,HLOOKUP(C$2,'Data - Energy &amp; Metals'!$B$2:$AH$1048576,MATCH($A354,'Data - Energy &amp; Metals'!$A$2:$A$1048576,FALSE),FALSE))</f>
        <v>#N/A</v>
      </c>
      <c r="D354" s="7" t="e">
        <f>IF(ISBLANK(HLOOKUP(D$2,'Data - Energy &amp; Metals'!$B$2:$AH$1048576,MATCH($A354,'Data - Energy &amp; Metals'!$A$2:$A$1048576,FALSE),FALSE)),#N/A,HLOOKUP(D$2,'Data - Energy &amp; Metals'!$B$2:$AH$1048576,MATCH($A354,'Data - Energy &amp; Metals'!$A$2:$A$1048576,FALSE),FALSE))</f>
        <v>#N/A</v>
      </c>
      <c r="E354" s="8" t="e">
        <f t="shared" si="5"/>
        <v>#N/A</v>
      </c>
    </row>
    <row r="355" spans="1:5" x14ac:dyDescent="0.25">
      <c r="A355" s="27">
        <f>IF('Data - Energy &amp; Metals'!A355="",#N/A,'Data - Energy &amp; Metals'!A355)</f>
        <v>41345</v>
      </c>
      <c r="B355" s="7" t="e">
        <f>IF(ISBLANK(HLOOKUP(B$2,'Data - Energy &amp; Metals'!$B$2:$AH$1048576,MATCH($A355,'Data - Energy &amp; Metals'!$A$2:$A$1048576,FALSE),FALSE)),#N/A,HLOOKUP(B$2,'Data - Energy &amp; Metals'!$B$2:$AH$1048576,MATCH($A355,'Data - Energy &amp; Metals'!$A$2:$A$1048576,FALSE),FALSE))</f>
        <v>#N/A</v>
      </c>
      <c r="C355" s="7" t="e">
        <f>IF(ISBLANK(HLOOKUP(C$2,'Data - Energy &amp; Metals'!$B$2:$AH$1048576,MATCH($A355,'Data - Energy &amp; Metals'!$A$2:$A$1048576,FALSE),FALSE)),#N/A,HLOOKUP(C$2,'Data - Energy &amp; Metals'!$B$2:$AH$1048576,MATCH($A355,'Data - Energy &amp; Metals'!$A$2:$A$1048576,FALSE),FALSE))</f>
        <v>#N/A</v>
      </c>
      <c r="D355" s="7" t="e">
        <f>IF(ISBLANK(HLOOKUP(D$2,'Data - Energy &amp; Metals'!$B$2:$AH$1048576,MATCH($A355,'Data - Energy &amp; Metals'!$A$2:$A$1048576,FALSE),FALSE)),#N/A,HLOOKUP(D$2,'Data - Energy &amp; Metals'!$B$2:$AH$1048576,MATCH($A355,'Data - Energy &amp; Metals'!$A$2:$A$1048576,FALSE),FALSE))</f>
        <v>#N/A</v>
      </c>
      <c r="E355" s="8" t="e">
        <f t="shared" si="5"/>
        <v>#N/A</v>
      </c>
    </row>
    <row r="356" spans="1:5" x14ac:dyDescent="0.25">
      <c r="A356" s="27">
        <f>IF('Data - Energy &amp; Metals'!A356="",#N/A,'Data - Energy &amp; Metals'!A356)</f>
        <v>41352</v>
      </c>
      <c r="B356" s="7" t="e">
        <f>IF(ISBLANK(HLOOKUP(B$2,'Data - Energy &amp; Metals'!$B$2:$AH$1048576,MATCH($A356,'Data - Energy &amp; Metals'!$A$2:$A$1048576,FALSE),FALSE)),#N/A,HLOOKUP(B$2,'Data - Energy &amp; Metals'!$B$2:$AH$1048576,MATCH($A356,'Data - Energy &amp; Metals'!$A$2:$A$1048576,FALSE),FALSE))</f>
        <v>#N/A</v>
      </c>
      <c r="C356" s="7" t="e">
        <f>IF(ISBLANK(HLOOKUP(C$2,'Data - Energy &amp; Metals'!$B$2:$AH$1048576,MATCH($A356,'Data - Energy &amp; Metals'!$A$2:$A$1048576,FALSE),FALSE)),#N/A,HLOOKUP(C$2,'Data - Energy &amp; Metals'!$B$2:$AH$1048576,MATCH($A356,'Data - Energy &amp; Metals'!$A$2:$A$1048576,FALSE),FALSE))</f>
        <v>#N/A</v>
      </c>
      <c r="D356" s="7" t="e">
        <f>IF(ISBLANK(HLOOKUP(D$2,'Data - Energy &amp; Metals'!$B$2:$AH$1048576,MATCH($A356,'Data - Energy &amp; Metals'!$A$2:$A$1048576,FALSE),FALSE)),#N/A,HLOOKUP(D$2,'Data - Energy &amp; Metals'!$B$2:$AH$1048576,MATCH($A356,'Data - Energy &amp; Metals'!$A$2:$A$1048576,FALSE),FALSE))</f>
        <v>#N/A</v>
      </c>
      <c r="E356" s="8" t="e">
        <f t="shared" si="5"/>
        <v>#N/A</v>
      </c>
    </row>
    <row r="357" spans="1:5" x14ac:dyDescent="0.25">
      <c r="A357" s="27">
        <f>IF('Data - Energy &amp; Metals'!A357="",#N/A,'Data - Energy &amp; Metals'!A357)</f>
        <v>41359</v>
      </c>
      <c r="B357" s="7" t="e">
        <f>IF(ISBLANK(HLOOKUP(B$2,'Data - Energy &amp; Metals'!$B$2:$AH$1048576,MATCH($A357,'Data - Energy &amp; Metals'!$A$2:$A$1048576,FALSE),FALSE)),#N/A,HLOOKUP(B$2,'Data - Energy &amp; Metals'!$B$2:$AH$1048576,MATCH($A357,'Data - Energy &amp; Metals'!$A$2:$A$1048576,FALSE),FALSE))</f>
        <v>#N/A</v>
      </c>
      <c r="C357" s="7" t="e">
        <f>IF(ISBLANK(HLOOKUP(C$2,'Data - Energy &amp; Metals'!$B$2:$AH$1048576,MATCH($A357,'Data - Energy &amp; Metals'!$A$2:$A$1048576,FALSE),FALSE)),#N/A,HLOOKUP(C$2,'Data - Energy &amp; Metals'!$B$2:$AH$1048576,MATCH($A357,'Data - Energy &amp; Metals'!$A$2:$A$1048576,FALSE),FALSE))</f>
        <v>#N/A</v>
      </c>
      <c r="D357" s="7" t="e">
        <f>IF(ISBLANK(HLOOKUP(D$2,'Data - Energy &amp; Metals'!$B$2:$AH$1048576,MATCH($A357,'Data - Energy &amp; Metals'!$A$2:$A$1048576,FALSE),FALSE)),#N/A,HLOOKUP(D$2,'Data - Energy &amp; Metals'!$B$2:$AH$1048576,MATCH($A357,'Data - Energy &amp; Metals'!$A$2:$A$1048576,FALSE),FALSE))</f>
        <v>#N/A</v>
      </c>
      <c r="E357" s="8" t="e">
        <f t="shared" si="5"/>
        <v>#N/A</v>
      </c>
    </row>
    <row r="358" spans="1:5" x14ac:dyDescent="0.25">
      <c r="A358" s="27">
        <f>IF('Data - Energy &amp; Metals'!A358="",#N/A,'Data - Energy &amp; Metals'!A358)</f>
        <v>41366</v>
      </c>
      <c r="B358" s="7" t="e">
        <f>IF(ISBLANK(HLOOKUP(B$2,'Data - Energy &amp; Metals'!$B$2:$AH$1048576,MATCH($A358,'Data - Energy &amp; Metals'!$A$2:$A$1048576,FALSE),FALSE)),#N/A,HLOOKUP(B$2,'Data - Energy &amp; Metals'!$B$2:$AH$1048576,MATCH($A358,'Data - Energy &amp; Metals'!$A$2:$A$1048576,FALSE),FALSE))</f>
        <v>#N/A</v>
      </c>
      <c r="C358" s="7" t="e">
        <f>IF(ISBLANK(HLOOKUP(C$2,'Data - Energy &amp; Metals'!$B$2:$AH$1048576,MATCH($A358,'Data - Energy &amp; Metals'!$A$2:$A$1048576,FALSE),FALSE)),#N/A,HLOOKUP(C$2,'Data - Energy &amp; Metals'!$B$2:$AH$1048576,MATCH($A358,'Data - Energy &amp; Metals'!$A$2:$A$1048576,FALSE),FALSE))</f>
        <v>#N/A</v>
      </c>
      <c r="D358" s="7" t="e">
        <f>IF(ISBLANK(HLOOKUP(D$2,'Data - Energy &amp; Metals'!$B$2:$AH$1048576,MATCH($A358,'Data - Energy &amp; Metals'!$A$2:$A$1048576,FALSE),FALSE)),#N/A,HLOOKUP(D$2,'Data - Energy &amp; Metals'!$B$2:$AH$1048576,MATCH($A358,'Data - Energy &amp; Metals'!$A$2:$A$1048576,FALSE),FALSE))</f>
        <v>#N/A</v>
      </c>
      <c r="E358" s="8" t="e">
        <f t="shared" si="5"/>
        <v>#N/A</v>
      </c>
    </row>
    <row r="359" spans="1:5" x14ac:dyDescent="0.25">
      <c r="A359" s="27">
        <f>IF('Data - Energy &amp; Metals'!A359="",#N/A,'Data - Energy &amp; Metals'!A359)</f>
        <v>41373</v>
      </c>
      <c r="B359" s="7" t="e">
        <f>IF(ISBLANK(HLOOKUP(B$2,'Data - Energy &amp; Metals'!$B$2:$AH$1048576,MATCH($A359,'Data - Energy &amp; Metals'!$A$2:$A$1048576,FALSE),FALSE)),#N/A,HLOOKUP(B$2,'Data - Energy &amp; Metals'!$B$2:$AH$1048576,MATCH($A359,'Data - Energy &amp; Metals'!$A$2:$A$1048576,FALSE),FALSE))</f>
        <v>#N/A</v>
      </c>
      <c r="C359" s="7" t="e">
        <f>IF(ISBLANK(HLOOKUP(C$2,'Data - Energy &amp; Metals'!$B$2:$AH$1048576,MATCH($A359,'Data - Energy &amp; Metals'!$A$2:$A$1048576,FALSE),FALSE)),#N/A,HLOOKUP(C$2,'Data - Energy &amp; Metals'!$B$2:$AH$1048576,MATCH($A359,'Data - Energy &amp; Metals'!$A$2:$A$1048576,FALSE),FALSE))</f>
        <v>#N/A</v>
      </c>
      <c r="D359" s="7" t="e">
        <f>IF(ISBLANK(HLOOKUP(D$2,'Data - Energy &amp; Metals'!$B$2:$AH$1048576,MATCH($A359,'Data - Energy &amp; Metals'!$A$2:$A$1048576,FALSE),FALSE)),#N/A,HLOOKUP(D$2,'Data - Energy &amp; Metals'!$B$2:$AH$1048576,MATCH($A359,'Data - Energy &amp; Metals'!$A$2:$A$1048576,FALSE),FALSE))</f>
        <v>#N/A</v>
      </c>
      <c r="E359" s="8" t="e">
        <f t="shared" si="5"/>
        <v>#N/A</v>
      </c>
    </row>
    <row r="360" spans="1:5" x14ac:dyDescent="0.25">
      <c r="A360" s="27">
        <f>IF('Data - Energy &amp; Metals'!A360="",#N/A,'Data - Energy &amp; Metals'!A360)</f>
        <v>41380</v>
      </c>
      <c r="B360" s="7" t="e">
        <f>IF(ISBLANK(HLOOKUP(B$2,'Data - Energy &amp; Metals'!$B$2:$AH$1048576,MATCH($A360,'Data - Energy &amp; Metals'!$A$2:$A$1048576,FALSE),FALSE)),#N/A,HLOOKUP(B$2,'Data - Energy &amp; Metals'!$B$2:$AH$1048576,MATCH($A360,'Data - Energy &amp; Metals'!$A$2:$A$1048576,FALSE),FALSE))</f>
        <v>#N/A</v>
      </c>
      <c r="C360" s="7" t="e">
        <f>IF(ISBLANK(HLOOKUP(C$2,'Data - Energy &amp; Metals'!$B$2:$AH$1048576,MATCH($A360,'Data - Energy &amp; Metals'!$A$2:$A$1048576,FALSE),FALSE)),#N/A,HLOOKUP(C$2,'Data - Energy &amp; Metals'!$B$2:$AH$1048576,MATCH($A360,'Data - Energy &amp; Metals'!$A$2:$A$1048576,FALSE),FALSE))</f>
        <v>#N/A</v>
      </c>
      <c r="D360" s="7" t="e">
        <f>IF(ISBLANK(HLOOKUP(D$2,'Data - Energy &amp; Metals'!$B$2:$AH$1048576,MATCH($A360,'Data - Energy &amp; Metals'!$A$2:$A$1048576,FALSE),FALSE)),#N/A,HLOOKUP(D$2,'Data - Energy &amp; Metals'!$B$2:$AH$1048576,MATCH($A360,'Data - Energy &amp; Metals'!$A$2:$A$1048576,FALSE),FALSE))</f>
        <v>#N/A</v>
      </c>
      <c r="E360" s="8" t="e">
        <f t="shared" si="5"/>
        <v>#N/A</v>
      </c>
    </row>
    <row r="361" spans="1:5" x14ac:dyDescent="0.25">
      <c r="A361" s="27">
        <f>IF('Data - Energy &amp; Metals'!A361="",#N/A,'Data - Energy &amp; Metals'!A361)</f>
        <v>41387</v>
      </c>
      <c r="B361" s="7" t="e">
        <f>IF(ISBLANK(HLOOKUP(B$2,'Data - Energy &amp; Metals'!$B$2:$AH$1048576,MATCH($A361,'Data - Energy &amp; Metals'!$A$2:$A$1048576,FALSE),FALSE)),#N/A,HLOOKUP(B$2,'Data - Energy &amp; Metals'!$B$2:$AH$1048576,MATCH($A361,'Data - Energy &amp; Metals'!$A$2:$A$1048576,FALSE),FALSE))</f>
        <v>#N/A</v>
      </c>
      <c r="C361" s="7" t="e">
        <f>IF(ISBLANK(HLOOKUP(C$2,'Data - Energy &amp; Metals'!$B$2:$AH$1048576,MATCH($A361,'Data - Energy &amp; Metals'!$A$2:$A$1048576,FALSE),FALSE)),#N/A,HLOOKUP(C$2,'Data - Energy &amp; Metals'!$B$2:$AH$1048576,MATCH($A361,'Data - Energy &amp; Metals'!$A$2:$A$1048576,FALSE),FALSE))</f>
        <v>#N/A</v>
      </c>
      <c r="D361" s="7" t="e">
        <f>IF(ISBLANK(HLOOKUP(D$2,'Data - Energy &amp; Metals'!$B$2:$AH$1048576,MATCH($A361,'Data - Energy &amp; Metals'!$A$2:$A$1048576,FALSE),FALSE)),#N/A,HLOOKUP(D$2,'Data - Energy &amp; Metals'!$B$2:$AH$1048576,MATCH($A361,'Data - Energy &amp; Metals'!$A$2:$A$1048576,FALSE),FALSE))</f>
        <v>#N/A</v>
      </c>
      <c r="E361" s="8" t="e">
        <f t="shared" si="5"/>
        <v>#N/A</v>
      </c>
    </row>
    <row r="362" spans="1:5" x14ac:dyDescent="0.25">
      <c r="A362" s="27">
        <f>IF('Data - Energy &amp; Metals'!A362="",#N/A,'Data - Energy &amp; Metals'!A362)</f>
        <v>41394</v>
      </c>
      <c r="B362" s="7" t="e">
        <f>IF(ISBLANK(HLOOKUP(B$2,'Data - Energy &amp; Metals'!$B$2:$AH$1048576,MATCH($A362,'Data - Energy &amp; Metals'!$A$2:$A$1048576,FALSE),FALSE)),#N/A,HLOOKUP(B$2,'Data - Energy &amp; Metals'!$B$2:$AH$1048576,MATCH($A362,'Data - Energy &amp; Metals'!$A$2:$A$1048576,FALSE),FALSE))</f>
        <v>#N/A</v>
      </c>
      <c r="C362" s="7" t="e">
        <f>IF(ISBLANK(HLOOKUP(C$2,'Data - Energy &amp; Metals'!$B$2:$AH$1048576,MATCH($A362,'Data - Energy &amp; Metals'!$A$2:$A$1048576,FALSE),FALSE)),#N/A,HLOOKUP(C$2,'Data - Energy &amp; Metals'!$B$2:$AH$1048576,MATCH($A362,'Data - Energy &amp; Metals'!$A$2:$A$1048576,FALSE),FALSE))</f>
        <v>#N/A</v>
      </c>
      <c r="D362" s="7" t="e">
        <f>IF(ISBLANK(HLOOKUP(D$2,'Data - Energy &amp; Metals'!$B$2:$AH$1048576,MATCH($A362,'Data - Energy &amp; Metals'!$A$2:$A$1048576,FALSE),FALSE)),#N/A,HLOOKUP(D$2,'Data - Energy &amp; Metals'!$B$2:$AH$1048576,MATCH($A362,'Data - Energy &amp; Metals'!$A$2:$A$1048576,FALSE),FALSE))</f>
        <v>#N/A</v>
      </c>
      <c r="E362" s="8" t="e">
        <f t="shared" si="5"/>
        <v>#N/A</v>
      </c>
    </row>
    <row r="363" spans="1:5" x14ac:dyDescent="0.25">
      <c r="A363" s="27">
        <f>IF('Data - Energy &amp; Metals'!A363="",#N/A,'Data - Energy &amp; Metals'!A363)</f>
        <v>41401</v>
      </c>
      <c r="B363" s="7" t="e">
        <f>IF(ISBLANK(HLOOKUP(B$2,'Data - Energy &amp; Metals'!$B$2:$AH$1048576,MATCH($A363,'Data - Energy &amp; Metals'!$A$2:$A$1048576,FALSE),FALSE)),#N/A,HLOOKUP(B$2,'Data - Energy &amp; Metals'!$B$2:$AH$1048576,MATCH($A363,'Data - Energy &amp; Metals'!$A$2:$A$1048576,FALSE),FALSE))</f>
        <v>#N/A</v>
      </c>
      <c r="C363" s="7" t="e">
        <f>IF(ISBLANK(HLOOKUP(C$2,'Data - Energy &amp; Metals'!$B$2:$AH$1048576,MATCH($A363,'Data - Energy &amp; Metals'!$A$2:$A$1048576,FALSE),FALSE)),#N/A,HLOOKUP(C$2,'Data - Energy &amp; Metals'!$B$2:$AH$1048576,MATCH($A363,'Data - Energy &amp; Metals'!$A$2:$A$1048576,FALSE),FALSE))</f>
        <v>#N/A</v>
      </c>
      <c r="D363" s="7" t="e">
        <f>IF(ISBLANK(HLOOKUP(D$2,'Data - Energy &amp; Metals'!$B$2:$AH$1048576,MATCH($A363,'Data - Energy &amp; Metals'!$A$2:$A$1048576,FALSE),FALSE)),#N/A,HLOOKUP(D$2,'Data - Energy &amp; Metals'!$B$2:$AH$1048576,MATCH($A363,'Data - Energy &amp; Metals'!$A$2:$A$1048576,FALSE),FALSE))</f>
        <v>#N/A</v>
      </c>
      <c r="E363" s="8" t="e">
        <f t="shared" si="5"/>
        <v>#N/A</v>
      </c>
    </row>
    <row r="364" spans="1:5" x14ac:dyDescent="0.25">
      <c r="A364" s="27">
        <f>IF('Data - Energy &amp; Metals'!A364="",#N/A,'Data - Energy &amp; Metals'!A364)</f>
        <v>41408</v>
      </c>
      <c r="B364" s="7" t="e">
        <f>IF(ISBLANK(HLOOKUP(B$2,'Data - Energy &amp; Metals'!$B$2:$AH$1048576,MATCH($A364,'Data - Energy &amp; Metals'!$A$2:$A$1048576,FALSE),FALSE)),#N/A,HLOOKUP(B$2,'Data - Energy &amp; Metals'!$B$2:$AH$1048576,MATCH($A364,'Data - Energy &amp; Metals'!$A$2:$A$1048576,FALSE),FALSE))</f>
        <v>#N/A</v>
      </c>
      <c r="C364" s="7" t="e">
        <f>IF(ISBLANK(HLOOKUP(C$2,'Data - Energy &amp; Metals'!$B$2:$AH$1048576,MATCH($A364,'Data - Energy &amp; Metals'!$A$2:$A$1048576,FALSE),FALSE)),#N/A,HLOOKUP(C$2,'Data - Energy &amp; Metals'!$B$2:$AH$1048576,MATCH($A364,'Data - Energy &amp; Metals'!$A$2:$A$1048576,FALSE),FALSE))</f>
        <v>#N/A</v>
      </c>
      <c r="D364" s="7" t="e">
        <f>IF(ISBLANK(HLOOKUP(D$2,'Data - Energy &amp; Metals'!$B$2:$AH$1048576,MATCH($A364,'Data - Energy &amp; Metals'!$A$2:$A$1048576,FALSE),FALSE)),#N/A,HLOOKUP(D$2,'Data - Energy &amp; Metals'!$B$2:$AH$1048576,MATCH($A364,'Data - Energy &amp; Metals'!$A$2:$A$1048576,FALSE),FALSE))</f>
        <v>#N/A</v>
      </c>
      <c r="E364" s="8" t="e">
        <f t="shared" si="5"/>
        <v>#N/A</v>
      </c>
    </row>
    <row r="365" spans="1:5" x14ac:dyDescent="0.25">
      <c r="A365" s="27">
        <f>IF('Data - Energy &amp; Metals'!A365="",#N/A,'Data - Energy &amp; Metals'!A365)</f>
        <v>41415</v>
      </c>
      <c r="B365" s="7" t="e">
        <f>IF(ISBLANK(HLOOKUP(B$2,'Data - Energy &amp; Metals'!$B$2:$AH$1048576,MATCH($A365,'Data - Energy &amp; Metals'!$A$2:$A$1048576,FALSE),FALSE)),#N/A,HLOOKUP(B$2,'Data - Energy &amp; Metals'!$B$2:$AH$1048576,MATCH($A365,'Data - Energy &amp; Metals'!$A$2:$A$1048576,FALSE),FALSE))</f>
        <v>#N/A</v>
      </c>
      <c r="C365" s="7" t="e">
        <f>IF(ISBLANK(HLOOKUP(C$2,'Data - Energy &amp; Metals'!$B$2:$AH$1048576,MATCH($A365,'Data - Energy &amp; Metals'!$A$2:$A$1048576,FALSE),FALSE)),#N/A,HLOOKUP(C$2,'Data - Energy &amp; Metals'!$B$2:$AH$1048576,MATCH($A365,'Data - Energy &amp; Metals'!$A$2:$A$1048576,FALSE),FALSE))</f>
        <v>#N/A</v>
      </c>
      <c r="D365" s="7" t="e">
        <f>IF(ISBLANK(HLOOKUP(D$2,'Data - Energy &amp; Metals'!$B$2:$AH$1048576,MATCH($A365,'Data - Energy &amp; Metals'!$A$2:$A$1048576,FALSE),FALSE)),#N/A,HLOOKUP(D$2,'Data - Energy &amp; Metals'!$B$2:$AH$1048576,MATCH($A365,'Data - Energy &amp; Metals'!$A$2:$A$1048576,FALSE),FALSE))</f>
        <v>#N/A</v>
      </c>
      <c r="E365" s="8" t="e">
        <f t="shared" si="5"/>
        <v>#N/A</v>
      </c>
    </row>
    <row r="366" spans="1:5" x14ac:dyDescent="0.25">
      <c r="A366" s="27">
        <f>IF('Data - Energy &amp; Metals'!A366="",#N/A,'Data - Energy &amp; Metals'!A366)</f>
        <v>41422</v>
      </c>
      <c r="B366" s="7" t="e">
        <f>IF(ISBLANK(HLOOKUP(B$2,'Data - Energy &amp; Metals'!$B$2:$AH$1048576,MATCH($A366,'Data - Energy &amp; Metals'!$A$2:$A$1048576,FALSE),FALSE)),#N/A,HLOOKUP(B$2,'Data - Energy &amp; Metals'!$B$2:$AH$1048576,MATCH($A366,'Data - Energy &amp; Metals'!$A$2:$A$1048576,FALSE),FALSE))</f>
        <v>#N/A</v>
      </c>
      <c r="C366" s="7" t="e">
        <f>IF(ISBLANK(HLOOKUP(C$2,'Data - Energy &amp; Metals'!$B$2:$AH$1048576,MATCH($A366,'Data - Energy &amp; Metals'!$A$2:$A$1048576,FALSE),FALSE)),#N/A,HLOOKUP(C$2,'Data - Energy &amp; Metals'!$B$2:$AH$1048576,MATCH($A366,'Data - Energy &amp; Metals'!$A$2:$A$1048576,FALSE),FALSE))</f>
        <v>#N/A</v>
      </c>
      <c r="D366" s="7" t="e">
        <f>IF(ISBLANK(HLOOKUP(D$2,'Data - Energy &amp; Metals'!$B$2:$AH$1048576,MATCH($A366,'Data - Energy &amp; Metals'!$A$2:$A$1048576,FALSE),FALSE)),#N/A,HLOOKUP(D$2,'Data - Energy &amp; Metals'!$B$2:$AH$1048576,MATCH($A366,'Data - Energy &amp; Metals'!$A$2:$A$1048576,FALSE),FALSE))</f>
        <v>#N/A</v>
      </c>
      <c r="E366" s="8" t="e">
        <f t="shared" si="5"/>
        <v>#N/A</v>
      </c>
    </row>
    <row r="367" spans="1:5" x14ac:dyDescent="0.25">
      <c r="A367" s="27">
        <f>IF('Data - Energy &amp; Metals'!A367="",#N/A,'Data - Energy &amp; Metals'!A367)</f>
        <v>41429</v>
      </c>
      <c r="B367" s="7" t="e">
        <f>IF(ISBLANK(HLOOKUP(B$2,'Data - Energy &amp; Metals'!$B$2:$AH$1048576,MATCH($A367,'Data - Energy &amp; Metals'!$A$2:$A$1048576,FALSE),FALSE)),#N/A,HLOOKUP(B$2,'Data - Energy &amp; Metals'!$B$2:$AH$1048576,MATCH($A367,'Data - Energy &amp; Metals'!$A$2:$A$1048576,FALSE),FALSE))</f>
        <v>#N/A</v>
      </c>
      <c r="C367" s="7" t="e">
        <f>IF(ISBLANK(HLOOKUP(C$2,'Data - Energy &amp; Metals'!$B$2:$AH$1048576,MATCH($A367,'Data - Energy &amp; Metals'!$A$2:$A$1048576,FALSE),FALSE)),#N/A,HLOOKUP(C$2,'Data - Energy &amp; Metals'!$B$2:$AH$1048576,MATCH($A367,'Data - Energy &amp; Metals'!$A$2:$A$1048576,FALSE),FALSE))</f>
        <v>#N/A</v>
      </c>
      <c r="D367" s="7" t="e">
        <f>IF(ISBLANK(HLOOKUP(D$2,'Data - Energy &amp; Metals'!$B$2:$AH$1048576,MATCH($A367,'Data - Energy &amp; Metals'!$A$2:$A$1048576,FALSE),FALSE)),#N/A,HLOOKUP(D$2,'Data - Energy &amp; Metals'!$B$2:$AH$1048576,MATCH($A367,'Data - Energy &amp; Metals'!$A$2:$A$1048576,FALSE),FALSE))</f>
        <v>#N/A</v>
      </c>
      <c r="E367" s="8" t="e">
        <f t="shared" si="5"/>
        <v>#N/A</v>
      </c>
    </row>
    <row r="368" spans="1:5" x14ac:dyDescent="0.25">
      <c r="A368" s="27">
        <f>IF('Data - Energy &amp; Metals'!A368="",#N/A,'Data - Energy &amp; Metals'!A368)</f>
        <v>41436</v>
      </c>
      <c r="B368" s="7" t="e">
        <f>IF(ISBLANK(HLOOKUP(B$2,'Data - Energy &amp; Metals'!$B$2:$AH$1048576,MATCH($A368,'Data - Energy &amp; Metals'!$A$2:$A$1048576,FALSE),FALSE)),#N/A,HLOOKUP(B$2,'Data - Energy &amp; Metals'!$B$2:$AH$1048576,MATCH($A368,'Data - Energy &amp; Metals'!$A$2:$A$1048576,FALSE),FALSE))</f>
        <v>#N/A</v>
      </c>
      <c r="C368" s="7" t="e">
        <f>IF(ISBLANK(HLOOKUP(C$2,'Data - Energy &amp; Metals'!$B$2:$AH$1048576,MATCH($A368,'Data - Energy &amp; Metals'!$A$2:$A$1048576,FALSE),FALSE)),#N/A,HLOOKUP(C$2,'Data - Energy &amp; Metals'!$B$2:$AH$1048576,MATCH($A368,'Data - Energy &amp; Metals'!$A$2:$A$1048576,FALSE),FALSE))</f>
        <v>#N/A</v>
      </c>
      <c r="D368" s="7" t="e">
        <f>IF(ISBLANK(HLOOKUP(D$2,'Data - Energy &amp; Metals'!$B$2:$AH$1048576,MATCH($A368,'Data - Energy &amp; Metals'!$A$2:$A$1048576,FALSE),FALSE)),#N/A,HLOOKUP(D$2,'Data - Energy &amp; Metals'!$B$2:$AH$1048576,MATCH($A368,'Data - Energy &amp; Metals'!$A$2:$A$1048576,FALSE),FALSE))</f>
        <v>#N/A</v>
      </c>
      <c r="E368" s="8" t="e">
        <f t="shared" si="5"/>
        <v>#N/A</v>
      </c>
    </row>
    <row r="369" spans="1:5" x14ac:dyDescent="0.25">
      <c r="A369" s="27">
        <f>IF('Data - Energy &amp; Metals'!A369="",#N/A,'Data - Energy &amp; Metals'!A369)</f>
        <v>41443</v>
      </c>
      <c r="B369" s="7" t="e">
        <f>IF(ISBLANK(HLOOKUP(B$2,'Data - Energy &amp; Metals'!$B$2:$AH$1048576,MATCH($A369,'Data - Energy &amp; Metals'!$A$2:$A$1048576,FALSE),FALSE)),#N/A,HLOOKUP(B$2,'Data - Energy &amp; Metals'!$B$2:$AH$1048576,MATCH($A369,'Data - Energy &amp; Metals'!$A$2:$A$1048576,FALSE),FALSE))</f>
        <v>#N/A</v>
      </c>
      <c r="C369" s="7" t="e">
        <f>IF(ISBLANK(HLOOKUP(C$2,'Data - Energy &amp; Metals'!$B$2:$AH$1048576,MATCH($A369,'Data - Energy &amp; Metals'!$A$2:$A$1048576,FALSE),FALSE)),#N/A,HLOOKUP(C$2,'Data - Energy &amp; Metals'!$B$2:$AH$1048576,MATCH($A369,'Data - Energy &amp; Metals'!$A$2:$A$1048576,FALSE),FALSE))</f>
        <v>#N/A</v>
      </c>
      <c r="D369" s="7" t="e">
        <f>IF(ISBLANK(HLOOKUP(D$2,'Data - Energy &amp; Metals'!$B$2:$AH$1048576,MATCH($A369,'Data - Energy &amp; Metals'!$A$2:$A$1048576,FALSE),FALSE)),#N/A,HLOOKUP(D$2,'Data - Energy &amp; Metals'!$B$2:$AH$1048576,MATCH($A369,'Data - Energy &amp; Metals'!$A$2:$A$1048576,FALSE),FALSE))</f>
        <v>#N/A</v>
      </c>
      <c r="E369" s="8" t="e">
        <f t="shared" si="5"/>
        <v>#N/A</v>
      </c>
    </row>
    <row r="370" spans="1:5" x14ac:dyDescent="0.25">
      <c r="A370" s="27">
        <f>IF('Data - Energy &amp; Metals'!A370="",#N/A,'Data - Energy &amp; Metals'!A370)</f>
        <v>41450</v>
      </c>
      <c r="B370" s="7" t="e">
        <f>IF(ISBLANK(HLOOKUP(B$2,'Data - Energy &amp; Metals'!$B$2:$AH$1048576,MATCH($A370,'Data - Energy &amp; Metals'!$A$2:$A$1048576,FALSE),FALSE)),#N/A,HLOOKUP(B$2,'Data - Energy &amp; Metals'!$B$2:$AH$1048576,MATCH($A370,'Data - Energy &amp; Metals'!$A$2:$A$1048576,FALSE),FALSE))</f>
        <v>#N/A</v>
      </c>
      <c r="C370" s="7" t="e">
        <f>IF(ISBLANK(HLOOKUP(C$2,'Data - Energy &amp; Metals'!$B$2:$AH$1048576,MATCH($A370,'Data - Energy &amp; Metals'!$A$2:$A$1048576,FALSE),FALSE)),#N/A,HLOOKUP(C$2,'Data - Energy &amp; Metals'!$B$2:$AH$1048576,MATCH($A370,'Data - Energy &amp; Metals'!$A$2:$A$1048576,FALSE),FALSE))</f>
        <v>#N/A</v>
      </c>
      <c r="D370" s="7" t="e">
        <f>IF(ISBLANK(HLOOKUP(D$2,'Data - Energy &amp; Metals'!$B$2:$AH$1048576,MATCH($A370,'Data - Energy &amp; Metals'!$A$2:$A$1048576,FALSE),FALSE)),#N/A,HLOOKUP(D$2,'Data - Energy &amp; Metals'!$B$2:$AH$1048576,MATCH($A370,'Data - Energy &amp; Metals'!$A$2:$A$1048576,FALSE),FALSE))</f>
        <v>#N/A</v>
      </c>
      <c r="E370" s="8" t="e">
        <f t="shared" si="5"/>
        <v>#N/A</v>
      </c>
    </row>
    <row r="371" spans="1:5" x14ac:dyDescent="0.25">
      <c r="A371" s="27">
        <f>IF('Data - Energy &amp; Metals'!A371="",#N/A,'Data - Energy &amp; Metals'!A371)</f>
        <v>41457</v>
      </c>
      <c r="B371" s="7" t="e">
        <f>IF(ISBLANK(HLOOKUP(B$2,'Data - Energy &amp; Metals'!$B$2:$AH$1048576,MATCH($A371,'Data - Energy &amp; Metals'!$A$2:$A$1048576,FALSE),FALSE)),#N/A,HLOOKUP(B$2,'Data - Energy &amp; Metals'!$B$2:$AH$1048576,MATCH($A371,'Data - Energy &amp; Metals'!$A$2:$A$1048576,FALSE),FALSE))</f>
        <v>#N/A</v>
      </c>
      <c r="C371" s="7" t="e">
        <f>IF(ISBLANK(HLOOKUP(C$2,'Data - Energy &amp; Metals'!$B$2:$AH$1048576,MATCH($A371,'Data - Energy &amp; Metals'!$A$2:$A$1048576,FALSE),FALSE)),#N/A,HLOOKUP(C$2,'Data - Energy &amp; Metals'!$B$2:$AH$1048576,MATCH($A371,'Data - Energy &amp; Metals'!$A$2:$A$1048576,FALSE),FALSE))</f>
        <v>#N/A</v>
      </c>
      <c r="D371" s="7" t="e">
        <f>IF(ISBLANK(HLOOKUP(D$2,'Data - Energy &amp; Metals'!$B$2:$AH$1048576,MATCH($A371,'Data - Energy &amp; Metals'!$A$2:$A$1048576,FALSE),FALSE)),#N/A,HLOOKUP(D$2,'Data - Energy &amp; Metals'!$B$2:$AH$1048576,MATCH($A371,'Data - Energy &amp; Metals'!$A$2:$A$1048576,FALSE),FALSE))</f>
        <v>#N/A</v>
      </c>
      <c r="E371" s="8" t="e">
        <f t="shared" si="5"/>
        <v>#N/A</v>
      </c>
    </row>
    <row r="372" spans="1:5" x14ac:dyDescent="0.25">
      <c r="A372" s="27">
        <f>IF('Data - Energy &amp; Metals'!A372="",#N/A,'Data - Energy &amp; Metals'!A372)</f>
        <v>41464</v>
      </c>
      <c r="B372" s="7" t="e">
        <f>IF(ISBLANK(HLOOKUP(B$2,'Data - Energy &amp; Metals'!$B$2:$AH$1048576,MATCH($A372,'Data - Energy &amp; Metals'!$A$2:$A$1048576,FALSE),FALSE)),#N/A,HLOOKUP(B$2,'Data - Energy &amp; Metals'!$B$2:$AH$1048576,MATCH($A372,'Data - Energy &amp; Metals'!$A$2:$A$1048576,FALSE),FALSE))</f>
        <v>#N/A</v>
      </c>
      <c r="C372" s="7" t="e">
        <f>IF(ISBLANK(HLOOKUP(C$2,'Data - Energy &amp; Metals'!$B$2:$AH$1048576,MATCH($A372,'Data - Energy &amp; Metals'!$A$2:$A$1048576,FALSE),FALSE)),#N/A,HLOOKUP(C$2,'Data - Energy &amp; Metals'!$B$2:$AH$1048576,MATCH($A372,'Data - Energy &amp; Metals'!$A$2:$A$1048576,FALSE),FALSE))</f>
        <v>#N/A</v>
      </c>
      <c r="D372" s="7" t="e">
        <f>IF(ISBLANK(HLOOKUP(D$2,'Data - Energy &amp; Metals'!$B$2:$AH$1048576,MATCH($A372,'Data - Energy &amp; Metals'!$A$2:$A$1048576,FALSE),FALSE)),#N/A,HLOOKUP(D$2,'Data - Energy &amp; Metals'!$B$2:$AH$1048576,MATCH($A372,'Data - Energy &amp; Metals'!$A$2:$A$1048576,FALSE),FALSE))</f>
        <v>#N/A</v>
      </c>
      <c r="E372" s="8" t="e">
        <f t="shared" si="5"/>
        <v>#N/A</v>
      </c>
    </row>
    <row r="373" spans="1:5" x14ac:dyDescent="0.25">
      <c r="A373" s="27">
        <f>IF('Data - Energy &amp; Metals'!A373="",#N/A,'Data - Energy &amp; Metals'!A373)</f>
        <v>41471</v>
      </c>
      <c r="B373" s="7" t="e">
        <f>IF(ISBLANK(HLOOKUP(B$2,'Data - Energy &amp; Metals'!$B$2:$AH$1048576,MATCH($A373,'Data - Energy &amp; Metals'!$A$2:$A$1048576,FALSE),FALSE)),#N/A,HLOOKUP(B$2,'Data - Energy &amp; Metals'!$B$2:$AH$1048576,MATCH($A373,'Data - Energy &amp; Metals'!$A$2:$A$1048576,FALSE),FALSE))</f>
        <v>#N/A</v>
      </c>
      <c r="C373" s="7" t="e">
        <f>IF(ISBLANK(HLOOKUP(C$2,'Data - Energy &amp; Metals'!$B$2:$AH$1048576,MATCH($A373,'Data - Energy &amp; Metals'!$A$2:$A$1048576,FALSE),FALSE)),#N/A,HLOOKUP(C$2,'Data - Energy &amp; Metals'!$B$2:$AH$1048576,MATCH($A373,'Data - Energy &amp; Metals'!$A$2:$A$1048576,FALSE),FALSE))</f>
        <v>#N/A</v>
      </c>
      <c r="D373" s="7" t="e">
        <f>IF(ISBLANK(HLOOKUP(D$2,'Data - Energy &amp; Metals'!$B$2:$AH$1048576,MATCH($A373,'Data - Energy &amp; Metals'!$A$2:$A$1048576,FALSE),FALSE)),#N/A,HLOOKUP(D$2,'Data - Energy &amp; Metals'!$B$2:$AH$1048576,MATCH($A373,'Data - Energy &amp; Metals'!$A$2:$A$1048576,FALSE),FALSE))</f>
        <v>#N/A</v>
      </c>
      <c r="E373" s="8" t="e">
        <f t="shared" si="5"/>
        <v>#N/A</v>
      </c>
    </row>
    <row r="374" spans="1:5" x14ac:dyDescent="0.25">
      <c r="A374" s="27">
        <f>IF('Data - Energy &amp; Metals'!A374="",#N/A,'Data - Energy &amp; Metals'!A374)</f>
        <v>41478</v>
      </c>
      <c r="B374" s="7" t="e">
        <f>IF(ISBLANK(HLOOKUP(B$2,'Data - Energy &amp; Metals'!$B$2:$AH$1048576,MATCH($A374,'Data - Energy &amp; Metals'!$A$2:$A$1048576,FALSE),FALSE)),#N/A,HLOOKUP(B$2,'Data - Energy &amp; Metals'!$B$2:$AH$1048576,MATCH($A374,'Data - Energy &amp; Metals'!$A$2:$A$1048576,FALSE),FALSE))</f>
        <v>#N/A</v>
      </c>
      <c r="C374" s="7" t="e">
        <f>IF(ISBLANK(HLOOKUP(C$2,'Data - Energy &amp; Metals'!$B$2:$AH$1048576,MATCH($A374,'Data - Energy &amp; Metals'!$A$2:$A$1048576,FALSE),FALSE)),#N/A,HLOOKUP(C$2,'Data - Energy &amp; Metals'!$B$2:$AH$1048576,MATCH($A374,'Data - Energy &amp; Metals'!$A$2:$A$1048576,FALSE),FALSE))</f>
        <v>#N/A</v>
      </c>
      <c r="D374" s="7" t="e">
        <f>IF(ISBLANK(HLOOKUP(D$2,'Data - Energy &amp; Metals'!$B$2:$AH$1048576,MATCH($A374,'Data - Energy &amp; Metals'!$A$2:$A$1048576,FALSE),FALSE)),#N/A,HLOOKUP(D$2,'Data - Energy &amp; Metals'!$B$2:$AH$1048576,MATCH($A374,'Data - Energy &amp; Metals'!$A$2:$A$1048576,FALSE),FALSE))</f>
        <v>#N/A</v>
      </c>
      <c r="E374" s="8" t="e">
        <f t="shared" si="5"/>
        <v>#N/A</v>
      </c>
    </row>
    <row r="375" spans="1:5" x14ac:dyDescent="0.25">
      <c r="A375" s="27">
        <f>IF('Data - Energy &amp; Metals'!A375="",#N/A,'Data - Energy &amp; Metals'!A375)</f>
        <v>41485</v>
      </c>
      <c r="B375" s="7" t="e">
        <f>IF(ISBLANK(HLOOKUP(B$2,'Data - Energy &amp; Metals'!$B$2:$AH$1048576,MATCH($A375,'Data - Energy &amp; Metals'!$A$2:$A$1048576,FALSE),FALSE)),#N/A,HLOOKUP(B$2,'Data - Energy &amp; Metals'!$B$2:$AH$1048576,MATCH($A375,'Data - Energy &amp; Metals'!$A$2:$A$1048576,FALSE),FALSE))</f>
        <v>#N/A</v>
      </c>
      <c r="C375" s="7" t="e">
        <f>IF(ISBLANK(HLOOKUP(C$2,'Data - Energy &amp; Metals'!$B$2:$AH$1048576,MATCH($A375,'Data - Energy &amp; Metals'!$A$2:$A$1048576,FALSE),FALSE)),#N/A,HLOOKUP(C$2,'Data - Energy &amp; Metals'!$B$2:$AH$1048576,MATCH($A375,'Data - Energy &amp; Metals'!$A$2:$A$1048576,FALSE),FALSE))</f>
        <v>#N/A</v>
      </c>
      <c r="D375" s="7" t="e">
        <f>IF(ISBLANK(HLOOKUP(D$2,'Data - Energy &amp; Metals'!$B$2:$AH$1048576,MATCH($A375,'Data - Energy &amp; Metals'!$A$2:$A$1048576,FALSE),FALSE)),#N/A,HLOOKUP(D$2,'Data - Energy &amp; Metals'!$B$2:$AH$1048576,MATCH($A375,'Data - Energy &amp; Metals'!$A$2:$A$1048576,FALSE),FALSE))</f>
        <v>#N/A</v>
      </c>
      <c r="E375" s="8" t="e">
        <f t="shared" si="5"/>
        <v>#N/A</v>
      </c>
    </row>
    <row r="376" spans="1:5" x14ac:dyDescent="0.25">
      <c r="A376" s="27">
        <f>IF('Data - Energy &amp; Metals'!A376="",#N/A,'Data - Energy &amp; Metals'!A376)</f>
        <v>41492</v>
      </c>
      <c r="B376" s="7" t="e">
        <f>IF(ISBLANK(HLOOKUP(B$2,'Data - Energy &amp; Metals'!$B$2:$AH$1048576,MATCH($A376,'Data - Energy &amp; Metals'!$A$2:$A$1048576,FALSE),FALSE)),#N/A,HLOOKUP(B$2,'Data - Energy &amp; Metals'!$B$2:$AH$1048576,MATCH($A376,'Data - Energy &amp; Metals'!$A$2:$A$1048576,FALSE),FALSE))</f>
        <v>#N/A</v>
      </c>
      <c r="C376" s="7" t="e">
        <f>IF(ISBLANK(HLOOKUP(C$2,'Data - Energy &amp; Metals'!$B$2:$AH$1048576,MATCH($A376,'Data - Energy &amp; Metals'!$A$2:$A$1048576,FALSE),FALSE)),#N/A,HLOOKUP(C$2,'Data - Energy &amp; Metals'!$B$2:$AH$1048576,MATCH($A376,'Data - Energy &amp; Metals'!$A$2:$A$1048576,FALSE),FALSE))</f>
        <v>#N/A</v>
      </c>
      <c r="D376" s="7" t="e">
        <f>IF(ISBLANK(HLOOKUP(D$2,'Data - Energy &amp; Metals'!$B$2:$AH$1048576,MATCH($A376,'Data - Energy &amp; Metals'!$A$2:$A$1048576,FALSE),FALSE)),#N/A,HLOOKUP(D$2,'Data - Energy &amp; Metals'!$B$2:$AH$1048576,MATCH($A376,'Data - Energy &amp; Metals'!$A$2:$A$1048576,FALSE),FALSE))</f>
        <v>#N/A</v>
      </c>
      <c r="E376" s="8" t="e">
        <f t="shared" si="5"/>
        <v>#N/A</v>
      </c>
    </row>
    <row r="377" spans="1:5" x14ac:dyDescent="0.25">
      <c r="A377" s="27">
        <f>IF('Data - Energy &amp; Metals'!A377="",#N/A,'Data - Energy &amp; Metals'!A377)</f>
        <v>41499</v>
      </c>
      <c r="B377" s="7" t="e">
        <f>IF(ISBLANK(HLOOKUP(B$2,'Data - Energy &amp; Metals'!$B$2:$AH$1048576,MATCH($A377,'Data - Energy &amp; Metals'!$A$2:$A$1048576,FALSE),FALSE)),#N/A,HLOOKUP(B$2,'Data - Energy &amp; Metals'!$B$2:$AH$1048576,MATCH($A377,'Data - Energy &amp; Metals'!$A$2:$A$1048576,FALSE),FALSE))</f>
        <v>#N/A</v>
      </c>
      <c r="C377" s="7" t="e">
        <f>IF(ISBLANK(HLOOKUP(C$2,'Data - Energy &amp; Metals'!$B$2:$AH$1048576,MATCH($A377,'Data - Energy &amp; Metals'!$A$2:$A$1048576,FALSE),FALSE)),#N/A,HLOOKUP(C$2,'Data - Energy &amp; Metals'!$B$2:$AH$1048576,MATCH($A377,'Data - Energy &amp; Metals'!$A$2:$A$1048576,FALSE),FALSE))</f>
        <v>#N/A</v>
      </c>
      <c r="D377" s="7" t="e">
        <f>IF(ISBLANK(HLOOKUP(D$2,'Data - Energy &amp; Metals'!$B$2:$AH$1048576,MATCH($A377,'Data - Energy &amp; Metals'!$A$2:$A$1048576,FALSE),FALSE)),#N/A,HLOOKUP(D$2,'Data - Energy &amp; Metals'!$B$2:$AH$1048576,MATCH($A377,'Data - Energy &amp; Metals'!$A$2:$A$1048576,FALSE),FALSE))</f>
        <v>#N/A</v>
      </c>
      <c r="E377" s="8" t="e">
        <f t="shared" si="5"/>
        <v>#N/A</v>
      </c>
    </row>
    <row r="378" spans="1:5" x14ac:dyDescent="0.25">
      <c r="A378" s="27">
        <f>IF('Data - Energy &amp; Metals'!A378="",#N/A,'Data - Energy &amp; Metals'!A378)</f>
        <v>41506</v>
      </c>
      <c r="B378" s="7" t="e">
        <f>IF(ISBLANK(HLOOKUP(B$2,'Data - Energy &amp; Metals'!$B$2:$AH$1048576,MATCH($A378,'Data - Energy &amp; Metals'!$A$2:$A$1048576,FALSE),FALSE)),#N/A,HLOOKUP(B$2,'Data - Energy &amp; Metals'!$B$2:$AH$1048576,MATCH($A378,'Data - Energy &amp; Metals'!$A$2:$A$1048576,FALSE),FALSE))</f>
        <v>#N/A</v>
      </c>
      <c r="C378" s="7" t="e">
        <f>IF(ISBLANK(HLOOKUP(C$2,'Data - Energy &amp; Metals'!$B$2:$AH$1048576,MATCH($A378,'Data - Energy &amp; Metals'!$A$2:$A$1048576,FALSE),FALSE)),#N/A,HLOOKUP(C$2,'Data - Energy &amp; Metals'!$B$2:$AH$1048576,MATCH($A378,'Data - Energy &amp; Metals'!$A$2:$A$1048576,FALSE),FALSE))</f>
        <v>#N/A</v>
      </c>
      <c r="D378" s="7" t="e">
        <f>IF(ISBLANK(HLOOKUP(D$2,'Data - Energy &amp; Metals'!$B$2:$AH$1048576,MATCH($A378,'Data - Energy &amp; Metals'!$A$2:$A$1048576,FALSE),FALSE)),#N/A,HLOOKUP(D$2,'Data - Energy &amp; Metals'!$B$2:$AH$1048576,MATCH($A378,'Data - Energy &amp; Metals'!$A$2:$A$1048576,FALSE),FALSE))</f>
        <v>#N/A</v>
      </c>
      <c r="E378" s="8" t="e">
        <f t="shared" si="5"/>
        <v>#N/A</v>
      </c>
    </row>
    <row r="379" spans="1:5" x14ac:dyDescent="0.25">
      <c r="A379" s="27">
        <f>IF('Data - Energy &amp; Metals'!A379="",#N/A,'Data - Energy &amp; Metals'!A379)</f>
        <v>41513</v>
      </c>
      <c r="B379" s="7" t="e">
        <f>IF(ISBLANK(HLOOKUP(B$2,'Data - Energy &amp; Metals'!$B$2:$AH$1048576,MATCH($A379,'Data - Energy &amp; Metals'!$A$2:$A$1048576,FALSE),FALSE)),#N/A,HLOOKUP(B$2,'Data - Energy &amp; Metals'!$B$2:$AH$1048576,MATCH($A379,'Data - Energy &amp; Metals'!$A$2:$A$1048576,FALSE),FALSE))</f>
        <v>#N/A</v>
      </c>
      <c r="C379" s="7" t="e">
        <f>IF(ISBLANK(HLOOKUP(C$2,'Data - Energy &amp; Metals'!$B$2:$AH$1048576,MATCH($A379,'Data - Energy &amp; Metals'!$A$2:$A$1048576,FALSE),FALSE)),#N/A,HLOOKUP(C$2,'Data - Energy &amp; Metals'!$B$2:$AH$1048576,MATCH($A379,'Data - Energy &amp; Metals'!$A$2:$A$1048576,FALSE),FALSE))</f>
        <v>#N/A</v>
      </c>
      <c r="D379" s="7" t="e">
        <f>IF(ISBLANK(HLOOKUP(D$2,'Data - Energy &amp; Metals'!$B$2:$AH$1048576,MATCH($A379,'Data - Energy &amp; Metals'!$A$2:$A$1048576,FALSE),FALSE)),#N/A,HLOOKUP(D$2,'Data - Energy &amp; Metals'!$B$2:$AH$1048576,MATCH($A379,'Data - Energy &amp; Metals'!$A$2:$A$1048576,FALSE),FALSE))</f>
        <v>#N/A</v>
      </c>
      <c r="E379" s="8" t="e">
        <f t="shared" si="5"/>
        <v>#N/A</v>
      </c>
    </row>
    <row r="380" spans="1:5" x14ac:dyDescent="0.25">
      <c r="A380" s="27">
        <f>IF('Data - Energy &amp; Metals'!A380="",#N/A,'Data - Energy &amp; Metals'!A380)</f>
        <v>41520</v>
      </c>
      <c r="B380" s="7" t="e">
        <f>IF(ISBLANK(HLOOKUP(B$2,'Data - Energy &amp; Metals'!$B$2:$AH$1048576,MATCH($A380,'Data - Energy &amp; Metals'!$A$2:$A$1048576,FALSE),FALSE)),#N/A,HLOOKUP(B$2,'Data - Energy &amp; Metals'!$B$2:$AH$1048576,MATCH($A380,'Data - Energy &amp; Metals'!$A$2:$A$1048576,FALSE),FALSE))</f>
        <v>#N/A</v>
      </c>
      <c r="C380" s="7" t="e">
        <f>IF(ISBLANK(HLOOKUP(C$2,'Data - Energy &amp; Metals'!$B$2:$AH$1048576,MATCH($A380,'Data - Energy &amp; Metals'!$A$2:$A$1048576,FALSE),FALSE)),#N/A,HLOOKUP(C$2,'Data - Energy &amp; Metals'!$B$2:$AH$1048576,MATCH($A380,'Data - Energy &amp; Metals'!$A$2:$A$1048576,FALSE),FALSE))</f>
        <v>#N/A</v>
      </c>
      <c r="D380" s="7" t="e">
        <f>IF(ISBLANK(HLOOKUP(D$2,'Data - Energy &amp; Metals'!$B$2:$AH$1048576,MATCH($A380,'Data - Energy &amp; Metals'!$A$2:$A$1048576,FALSE),FALSE)),#N/A,HLOOKUP(D$2,'Data - Energy &amp; Metals'!$B$2:$AH$1048576,MATCH($A380,'Data - Energy &amp; Metals'!$A$2:$A$1048576,FALSE),FALSE))</f>
        <v>#N/A</v>
      </c>
      <c r="E380" s="8" t="e">
        <f t="shared" si="5"/>
        <v>#N/A</v>
      </c>
    </row>
    <row r="381" spans="1:5" x14ac:dyDescent="0.25">
      <c r="A381" s="27">
        <f>IF('Data - Energy &amp; Metals'!A381="",#N/A,'Data - Energy &amp; Metals'!A381)</f>
        <v>41527</v>
      </c>
      <c r="B381" s="7" t="e">
        <f>IF(ISBLANK(HLOOKUP(B$2,'Data - Energy &amp; Metals'!$B$2:$AH$1048576,MATCH($A381,'Data - Energy &amp; Metals'!$A$2:$A$1048576,FALSE),FALSE)),#N/A,HLOOKUP(B$2,'Data - Energy &amp; Metals'!$B$2:$AH$1048576,MATCH($A381,'Data - Energy &amp; Metals'!$A$2:$A$1048576,FALSE),FALSE))</f>
        <v>#N/A</v>
      </c>
      <c r="C381" s="7" t="e">
        <f>IF(ISBLANK(HLOOKUP(C$2,'Data - Energy &amp; Metals'!$B$2:$AH$1048576,MATCH($A381,'Data - Energy &amp; Metals'!$A$2:$A$1048576,FALSE),FALSE)),#N/A,HLOOKUP(C$2,'Data - Energy &amp; Metals'!$B$2:$AH$1048576,MATCH($A381,'Data - Energy &amp; Metals'!$A$2:$A$1048576,FALSE),FALSE))</f>
        <v>#N/A</v>
      </c>
      <c r="D381" s="7" t="e">
        <f>IF(ISBLANK(HLOOKUP(D$2,'Data - Energy &amp; Metals'!$B$2:$AH$1048576,MATCH($A381,'Data - Energy &amp; Metals'!$A$2:$A$1048576,FALSE),FALSE)),#N/A,HLOOKUP(D$2,'Data - Energy &amp; Metals'!$B$2:$AH$1048576,MATCH($A381,'Data - Energy &amp; Metals'!$A$2:$A$1048576,FALSE),FALSE))</f>
        <v>#N/A</v>
      </c>
      <c r="E381" s="8" t="e">
        <f t="shared" si="5"/>
        <v>#N/A</v>
      </c>
    </row>
    <row r="382" spans="1:5" x14ac:dyDescent="0.25">
      <c r="A382" s="27">
        <f>IF('Data - Energy &amp; Metals'!A382="",#N/A,'Data - Energy &amp; Metals'!A382)</f>
        <v>41534</v>
      </c>
      <c r="B382" s="7" t="e">
        <f>IF(ISBLANK(HLOOKUP(B$2,'Data - Energy &amp; Metals'!$B$2:$AH$1048576,MATCH($A382,'Data - Energy &amp; Metals'!$A$2:$A$1048576,FALSE),FALSE)),#N/A,HLOOKUP(B$2,'Data - Energy &amp; Metals'!$B$2:$AH$1048576,MATCH($A382,'Data - Energy &amp; Metals'!$A$2:$A$1048576,FALSE),FALSE))</f>
        <v>#N/A</v>
      </c>
      <c r="C382" s="7" t="e">
        <f>IF(ISBLANK(HLOOKUP(C$2,'Data - Energy &amp; Metals'!$B$2:$AH$1048576,MATCH($A382,'Data - Energy &amp; Metals'!$A$2:$A$1048576,FALSE),FALSE)),#N/A,HLOOKUP(C$2,'Data - Energy &amp; Metals'!$B$2:$AH$1048576,MATCH($A382,'Data - Energy &amp; Metals'!$A$2:$A$1048576,FALSE),FALSE))</f>
        <v>#N/A</v>
      </c>
      <c r="D382" s="7" t="e">
        <f>IF(ISBLANK(HLOOKUP(D$2,'Data - Energy &amp; Metals'!$B$2:$AH$1048576,MATCH($A382,'Data - Energy &amp; Metals'!$A$2:$A$1048576,FALSE),FALSE)),#N/A,HLOOKUP(D$2,'Data - Energy &amp; Metals'!$B$2:$AH$1048576,MATCH($A382,'Data - Energy &amp; Metals'!$A$2:$A$1048576,FALSE),FALSE))</f>
        <v>#N/A</v>
      </c>
      <c r="E382" s="8" t="e">
        <f t="shared" si="5"/>
        <v>#N/A</v>
      </c>
    </row>
    <row r="383" spans="1:5" x14ac:dyDescent="0.25">
      <c r="A383" s="27">
        <f>IF('Data - Energy &amp; Metals'!A383="",#N/A,'Data - Energy &amp; Metals'!A383)</f>
        <v>41541</v>
      </c>
      <c r="B383" s="7" t="e">
        <f>IF(ISBLANK(HLOOKUP(B$2,'Data - Energy &amp; Metals'!$B$2:$AH$1048576,MATCH($A383,'Data - Energy &amp; Metals'!$A$2:$A$1048576,FALSE),FALSE)),#N/A,HLOOKUP(B$2,'Data - Energy &amp; Metals'!$B$2:$AH$1048576,MATCH($A383,'Data - Energy &amp; Metals'!$A$2:$A$1048576,FALSE),FALSE))</f>
        <v>#N/A</v>
      </c>
      <c r="C383" s="7" t="e">
        <f>IF(ISBLANK(HLOOKUP(C$2,'Data - Energy &amp; Metals'!$B$2:$AH$1048576,MATCH($A383,'Data - Energy &amp; Metals'!$A$2:$A$1048576,FALSE),FALSE)),#N/A,HLOOKUP(C$2,'Data - Energy &amp; Metals'!$B$2:$AH$1048576,MATCH($A383,'Data - Energy &amp; Metals'!$A$2:$A$1048576,FALSE),FALSE))</f>
        <v>#N/A</v>
      </c>
      <c r="D383" s="7" t="e">
        <f>IF(ISBLANK(HLOOKUP(D$2,'Data - Energy &amp; Metals'!$B$2:$AH$1048576,MATCH($A383,'Data - Energy &amp; Metals'!$A$2:$A$1048576,FALSE),FALSE)),#N/A,HLOOKUP(D$2,'Data - Energy &amp; Metals'!$B$2:$AH$1048576,MATCH($A383,'Data - Energy &amp; Metals'!$A$2:$A$1048576,FALSE),FALSE))</f>
        <v>#N/A</v>
      </c>
      <c r="E383" s="8" t="e">
        <f t="shared" si="5"/>
        <v>#N/A</v>
      </c>
    </row>
    <row r="384" spans="1:5" x14ac:dyDescent="0.25">
      <c r="A384" s="27">
        <f>IF('Data - Energy &amp; Metals'!A384="",#N/A,'Data - Energy &amp; Metals'!A384)</f>
        <v>41548</v>
      </c>
      <c r="B384" s="7" t="e">
        <f>IF(ISBLANK(HLOOKUP(B$2,'Data - Energy &amp; Metals'!$B$2:$AH$1048576,MATCH($A384,'Data - Energy &amp; Metals'!$A$2:$A$1048576,FALSE),FALSE)),#N/A,HLOOKUP(B$2,'Data - Energy &amp; Metals'!$B$2:$AH$1048576,MATCH($A384,'Data - Energy &amp; Metals'!$A$2:$A$1048576,FALSE),FALSE))</f>
        <v>#N/A</v>
      </c>
      <c r="C384" s="7" t="e">
        <f>IF(ISBLANK(HLOOKUP(C$2,'Data - Energy &amp; Metals'!$B$2:$AH$1048576,MATCH($A384,'Data - Energy &amp; Metals'!$A$2:$A$1048576,FALSE),FALSE)),#N/A,HLOOKUP(C$2,'Data - Energy &amp; Metals'!$B$2:$AH$1048576,MATCH($A384,'Data - Energy &amp; Metals'!$A$2:$A$1048576,FALSE),FALSE))</f>
        <v>#N/A</v>
      </c>
      <c r="D384" s="7" t="e">
        <f>IF(ISBLANK(HLOOKUP(D$2,'Data - Energy &amp; Metals'!$B$2:$AH$1048576,MATCH($A384,'Data - Energy &amp; Metals'!$A$2:$A$1048576,FALSE),FALSE)),#N/A,HLOOKUP(D$2,'Data - Energy &amp; Metals'!$B$2:$AH$1048576,MATCH($A384,'Data - Energy &amp; Metals'!$A$2:$A$1048576,FALSE),FALSE))</f>
        <v>#N/A</v>
      </c>
      <c r="E384" s="8" t="e">
        <f t="shared" si="5"/>
        <v>#N/A</v>
      </c>
    </row>
    <row r="385" spans="1:5" x14ac:dyDescent="0.25">
      <c r="A385" s="27">
        <f>IF('Data - Energy &amp; Metals'!A385="",#N/A,'Data - Energy &amp; Metals'!A385)</f>
        <v>41555</v>
      </c>
      <c r="B385" s="7" t="e">
        <f>IF(ISBLANK(HLOOKUP(B$2,'Data - Energy &amp; Metals'!$B$2:$AH$1048576,MATCH($A385,'Data - Energy &amp; Metals'!$A$2:$A$1048576,FALSE),FALSE)),#N/A,HLOOKUP(B$2,'Data - Energy &amp; Metals'!$B$2:$AH$1048576,MATCH($A385,'Data - Energy &amp; Metals'!$A$2:$A$1048576,FALSE),FALSE))</f>
        <v>#N/A</v>
      </c>
      <c r="C385" s="7" t="e">
        <f>IF(ISBLANK(HLOOKUP(C$2,'Data - Energy &amp; Metals'!$B$2:$AH$1048576,MATCH($A385,'Data - Energy &amp; Metals'!$A$2:$A$1048576,FALSE),FALSE)),#N/A,HLOOKUP(C$2,'Data - Energy &amp; Metals'!$B$2:$AH$1048576,MATCH($A385,'Data - Energy &amp; Metals'!$A$2:$A$1048576,FALSE),FALSE))</f>
        <v>#N/A</v>
      </c>
      <c r="D385" s="7" t="e">
        <f>IF(ISBLANK(HLOOKUP(D$2,'Data - Energy &amp; Metals'!$B$2:$AH$1048576,MATCH($A385,'Data - Energy &amp; Metals'!$A$2:$A$1048576,FALSE),FALSE)),#N/A,HLOOKUP(D$2,'Data - Energy &amp; Metals'!$B$2:$AH$1048576,MATCH($A385,'Data - Energy &amp; Metals'!$A$2:$A$1048576,FALSE),FALSE))</f>
        <v>#N/A</v>
      </c>
      <c r="E385" s="8" t="e">
        <f t="shared" si="5"/>
        <v>#N/A</v>
      </c>
    </row>
    <row r="386" spans="1:5" x14ac:dyDescent="0.25">
      <c r="A386" s="27">
        <f>IF('Data - Energy &amp; Metals'!A386="",#N/A,'Data - Energy &amp; Metals'!A386)</f>
        <v>41562</v>
      </c>
      <c r="B386" s="7" t="e">
        <f>IF(ISBLANK(HLOOKUP(B$2,'Data - Energy &amp; Metals'!$B$2:$AH$1048576,MATCH($A386,'Data - Energy &amp; Metals'!$A$2:$A$1048576,FALSE),FALSE)),#N/A,HLOOKUP(B$2,'Data - Energy &amp; Metals'!$B$2:$AH$1048576,MATCH($A386,'Data - Energy &amp; Metals'!$A$2:$A$1048576,FALSE),FALSE))</f>
        <v>#N/A</v>
      </c>
      <c r="C386" s="7" t="e">
        <f>IF(ISBLANK(HLOOKUP(C$2,'Data - Energy &amp; Metals'!$B$2:$AH$1048576,MATCH($A386,'Data - Energy &amp; Metals'!$A$2:$A$1048576,FALSE),FALSE)),#N/A,HLOOKUP(C$2,'Data - Energy &amp; Metals'!$B$2:$AH$1048576,MATCH($A386,'Data - Energy &amp; Metals'!$A$2:$A$1048576,FALSE),FALSE))</f>
        <v>#N/A</v>
      </c>
      <c r="D386" s="7" t="e">
        <f>IF(ISBLANK(HLOOKUP(D$2,'Data - Energy &amp; Metals'!$B$2:$AH$1048576,MATCH($A386,'Data - Energy &amp; Metals'!$A$2:$A$1048576,FALSE),FALSE)),#N/A,HLOOKUP(D$2,'Data - Energy &amp; Metals'!$B$2:$AH$1048576,MATCH($A386,'Data - Energy &amp; Metals'!$A$2:$A$1048576,FALSE),FALSE))</f>
        <v>#N/A</v>
      </c>
      <c r="E386" s="8" t="e">
        <f t="shared" si="5"/>
        <v>#N/A</v>
      </c>
    </row>
    <row r="387" spans="1:5" x14ac:dyDescent="0.25">
      <c r="A387" s="27">
        <f>IF('Data - Energy &amp; Metals'!A387="",#N/A,'Data - Energy &amp; Metals'!A387)</f>
        <v>41569</v>
      </c>
      <c r="B387" s="7" t="e">
        <f>IF(ISBLANK(HLOOKUP(B$2,'Data - Energy &amp; Metals'!$B$2:$AH$1048576,MATCH($A387,'Data - Energy &amp; Metals'!$A$2:$A$1048576,FALSE),FALSE)),#N/A,HLOOKUP(B$2,'Data - Energy &amp; Metals'!$B$2:$AH$1048576,MATCH($A387,'Data - Energy &amp; Metals'!$A$2:$A$1048576,FALSE),FALSE))</f>
        <v>#N/A</v>
      </c>
      <c r="C387" s="7" t="e">
        <f>IF(ISBLANK(HLOOKUP(C$2,'Data - Energy &amp; Metals'!$B$2:$AH$1048576,MATCH($A387,'Data - Energy &amp; Metals'!$A$2:$A$1048576,FALSE),FALSE)),#N/A,HLOOKUP(C$2,'Data - Energy &amp; Metals'!$B$2:$AH$1048576,MATCH($A387,'Data - Energy &amp; Metals'!$A$2:$A$1048576,FALSE),FALSE))</f>
        <v>#N/A</v>
      </c>
      <c r="D387" s="7" t="e">
        <f>IF(ISBLANK(HLOOKUP(D$2,'Data - Energy &amp; Metals'!$B$2:$AH$1048576,MATCH($A387,'Data - Energy &amp; Metals'!$A$2:$A$1048576,FALSE),FALSE)),#N/A,HLOOKUP(D$2,'Data - Energy &amp; Metals'!$B$2:$AH$1048576,MATCH($A387,'Data - Energy &amp; Metals'!$A$2:$A$1048576,FALSE),FALSE))</f>
        <v>#N/A</v>
      </c>
      <c r="E387" s="8" t="e">
        <f t="shared" si="5"/>
        <v>#N/A</v>
      </c>
    </row>
    <row r="388" spans="1:5" x14ac:dyDescent="0.25">
      <c r="A388" s="27">
        <f>IF('Data - Energy &amp; Metals'!A388="",#N/A,'Data - Energy &amp; Metals'!A388)</f>
        <v>41576</v>
      </c>
      <c r="B388" s="7" t="e">
        <f>IF(ISBLANK(HLOOKUP(B$2,'Data - Energy &amp; Metals'!$B$2:$AH$1048576,MATCH($A388,'Data - Energy &amp; Metals'!$A$2:$A$1048576,FALSE),FALSE)),#N/A,HLOOKUP(B$2,'Data - Energy &amp; Metals'!$B$2:$AH$1048576,MATCH($A388,'Data - Energy &amp; Metals'!$A$2:$A$1048576,FALSE),FALSE))</f>
        <v>#N/A</v>
      </c>
      <c r="C388" s="7" t="e">
        <f>IF(ISBLANK(HLOOKUP(C$2,'Data - Energy &amp; Metals'!$B$2:$AH$1048576,MATCH($A388,'Data - Energy &amp; Metals'!$A$2:$A$1048576,FALSE),FALSE)),#N/A,HLOOKUP(C$2,'Data - Energy &amp; Metals'!$B$2:$AH$1048576,MATCH($A388,'Data - Energy &amp; Metals'!$A$2:$A$1048576,FALSE),FALSE))</f>
        <v>#N/A</v>
      </c>
      <c r="D388" s="7" t="e">
        <f>IF(ISBLANK(HLOOKUP(D$2,'Data - Energy &amp; Metals'!$B$2:$AH$1048576,MATCH($A388,'Data - Energy &amp; Metals'!$A$2:$A$1048576,FALSE),FALSE)),#N/A,HLOOKUP(D$2,'Data - Energy &amp; Metals'!$B$2:$AH$1048576,MATCH($A388,'Data - Energy &amp; Metals'!$A$2:$A$1048576,FALSE),FALSE))</f>
        <v>#N/A</v>
      </c>
      <c r="E388" s="8" t="e">
        <f t="shared" ref="E388:E451" si="6">(C388-D388)/B388</f>
        <v>#N/A</v>
      </c>
    </row>
    <row r="389" spans="1:5" x14ac:dyDescent="0.25">
      <c r="A389" s="27">
        <f>IF('Data - Energy &amp; Metals'!A389="",#N/A,'Data - Energy &amp; Metals'!A389)</f>
        <v>41583</v>
      </c>
      <c r="B389" s="7" t="e">
        <f>IF(ISBLANK(HLOOKUP(B$2,'Data - Energy &amp; Metals'!$B$2:$AH$1048576,MATCH($A389,'Data - Energy &amp; Metals'!$A$2:$A$1048576,FALSE),FALSE)),#N/A,HLOOKUP(B$2,'Data - Energy &amp; Metals'!$B$2:$AH$1048576,MATCH($A389,'Data - Energy &amp; Metals'!$A$2:$A$1048576,FALSE),FALSE))</f>
        <v>#N/A</v>
      </c>
      <c r="C389" s="7" t="e">
        <f>IF(ISBLANK(HLOOKUP(C$2,'Data - Energy &amp; Metals'!$B$2:$AH$1048576,MATCH($A389,'Data - Energy &amp; Metals'!$A$2:$A$1048576,FALSE),FALSE)),#N/A,HLOOKUP(C$2,'Data - Energy &amp; Metals'!$B$2:$AH$1048576,MATCH($A389,'Data - Energy &amp; Metals'!$A$2:$A$1048576,FALSE),FALSE))</f>
        <v>#N/A</v>
      </c>
      <c r="D389" s="7" t="e">
        <f>IF(ISBLANK(HLOOKUP(D$2,'Data - Energy &amp; Metals'!$B$2:$AH$1048576,MATCH($A389,'Data - Energy &amp; Metals'!$A$2:$A$1048576,FALSE),FALSE)),#N/A,HLOOKUP(D$2,'Data - Energy &amp; Metals'!$B$2:$AH$1048576,MATCH($A389,'Data - Energy &amp; Metals'!$A$2:$A$1048576,FALSE),FALSE))</f>
        <v>#N/A</v>
      </c>
      <c r="E389" s="8" t="e">
        <f t="shared" si="6"/>
        <v>#N/A</v>
      </c>
    </row>
    <row r="390" spans="1:5" x14ac:dyDescent="0.25">
      <c r="A390" s="27">
        <f>IF('Data - Energy &amp; Metals'!A390="",#N/A,'Data - Energy &amp; Metals'!A390)</f>
        <v>41590</v>
      </c>
      <c r="B390" s="7" t="e">
        <f>IF(ISBLANK(HLOOKUP(B$2,'Data - Energy &amp; Metals'!$B$2:$AH$1048576,MATCH($A390,'Data - Energy &amp; Metals'!$A$2:$A$1048576,FALSE),FALSE)),#N/A,HLOOKUP(B$2,'Data - Energy &amp; Metals'!$B$2:$AH$1048576,MATCH($A390,'Data - Energy &amp; Metals'!$A$2:$A$1048576,FALSE),FALSE))</f>
        <v>#N/A</v>
      </c>
      <c r="C390" s="7" t="e">
        <f>IF(ISBLANK(HLOOKUP(C$2,'Data - Energy &amp; Metals'!$B$2:$AH$1048576,MATCH($A390,'Data - Energy &amp; Metals'!$A$2:$A$1048576,FALSE),FALSE)),#N/A,HLOOKUP(C$2,'Data - Energy &amp; Metals'!$B$2:$AH$1048576,MATCH($A390,'Data - Energy &amp; Metals'!$A$2:$A$1048576,FALSE),FALSE))</f>
        <v>#N/A</v>
      </c>
      <c r="D390" s="7" t="e">
        <f>IF(ISBLANK(HLOOKUP(D$2,'Data - Energy &amp; Metals'!$B$2:$AH$1048576,MATCH($A390,'Data - Energy &amp; Metals'!$A$2:$A$1048576,FALSE),FALSE)),#N/A,HLOOKUP(D$2,'Data - Energy &amp; Metals'!$B$2:$AH$1048576,MATCH($A390,'Data - Energy &amp; Metals'!$A$2:$A$1048576,FALSE),FALSE))</f>
        <v>#N/A</v>
      </c>
      <c r="E390" s="8" t="e">
        <f t="shared" si="6"/>
        <v>#N/A</v>
      </c>
    </row>
    <row r="391" spans="1:5" x14ac:dyDescent="0.25">
      <c r="A391" s="27">
        <f>IF('Data - Energy &amp; Metals'!A391="",#N/A,'Data - Energy &amp; Metals'!A391)</f>
        <v>41597</v>
      </c>
      <c r="B391" s="7" t="e">
        <f>IF(ISBLANK(HLOOKUP(B$2,'Data - Energy &amp; Metals'!$B$2:$AH$1048576,MATCH($A391,'Data - Energy &amp; Metals'!$A$2:$A$1048576,FALSE),FALSE)),#N/A,HLOOKUP(B$2,'Data - Energy &amp; Metals'!$B$2:$AH$1048576,MATCH($A391,'Data - Energy &amp; Metals'!$A$2:$A$1048576,FALSE),FALSE))</f>
        <v>#N/A</v>
      </c>
      <c r="C391" s="7" t="e">
        <f>IF(ISBLANK(HLOOKUP(C$2,'Data - Energy &amp; Metals'!$B$2:$AH$1048576,MATCH($A391,'Data - Energy &amp; Metals'!$A$2:$A$1048576,FALSE),FALSE)),#N/A,HLOOKUP(C$2,'Data - Energy &amp; Metals'!$B$2:$AH$1048576,MATCH($A391,'Data - Energy &amp; Metals'!$A$2:$A$1048576,FALSE),FALSE))</f>
        <v>#N/A</v>
      </c>
      <c r="D391" s="7" t="e">
        <f>IF(ISBLANK(HLOOKUP(D$2,'Data - Energy &amp; Metals'!$B$2:$AH$1048576,MATCH($A391,'Data - Energy &amp; Metals'!$A$2:$A$1048576,FALSE),FALSE)),#N/A,HLOOKUP(D$2,'Data - Energy &amp; Metals'!$B$2:$AH$1048576,MATCH($A391,'Data - Energy &amp; Metals'!$A$2:$A$1048576,FALSE),FALSE))</f>
        <v>#N/A</v>
      </c>
      <c r="E391" s="8" t="e">
        <f t="shared" si="6"/>
        <v>#N/A</v>
      </c>
    </row>
    <row r="392" spans="1:5" x14ac:dyDescent="0.25">
      <c r="A392" s="27">
        <f>IF('Data - Energy &amp; Metals'!A392="",#N/A,'Data - Energy &amp; Metals'!A392)</f>
        <v>41604</v>
      </c>
      <c r="B392" s="7" t="e">
        <f>IF(ISBLANK(HLOOKUP(B$2,'Data - Energy &amp; Metals'!$B$2:$AH$1048576,MATCH($A392,'Data - Energy &amp; Metals'!$A$2:$A$1048576,FALSE),FALSE)),#N/A,HLOOKUP(B$2,'Data - Energy &amp; Metals'!$B$2:$AH$1048576,MATCH($A392,'Data - Energy &amp; Metals'!$A$2:$A$1048576,FALSE),FALSE))</f>
        <v>#N/A</v>
      </c>
      <c r="C392" s="7" t="e">
        <f>IF(ISBLANK(HLOOKUP(C$2,'Data - Energy &amp; Metals'!$B$2:$AH$1048576,MATCH($A392,'Data - Energy &amp; Metals'!$A$2:$A$1048576,FALSE),FALSE)),#N/A,HLOOKUP(C$2,'Data - Energy &amp; Metals'!$B$2:$AH$1048576,MATCH($A392,'Data - Energy &amp; Metals'!$A$2:$A$1048576,FALSE),FALSE))</f>
        <v>#N/A</v>
      </c>
      <c r="D392" s="7" t="e">
        <f>IF(ISBLANK(HLOOKUP(D$2,'Data - Energy &amp; Metals'!$B$2:$AH$1048576,MATCH($A392,'Data - Energy &amp; Metals'!$A$2:$A$1048576,FALSE),FALSE)),#N/A,HLOOKUP(D$2,'Data - Energy &amp; Metals'!$B$2:$AH$1048576,MATCH($A392,'Data - Energy &amp; Metals'!$A$2:$A$1048576,FALSE),FALSE))</f>
        <v>#N/A</v>
      </c>
      <c r="E392" s="8" t="e">
        <f t="shared" si="6"/>
        <v>#N/A</v>
      </c>
    </row>
    <row r="393" spans="1:5" x14ac:dyDescent="0.25">
      <c r="A393" s="27">
        <f>IF('Data - Energy &amp; Metals'!A393="",#N/A,'Data - Energy &amp; Metals'!A393)</f>
        <v>41611</v>
      </c>
      <c r="B393" s="7" t="e">
        <f>IF(ISBLANK(HLOOKUP(B$2,'Data - Energy &amp; Metals'!$B$2:$AH$1048576,MATCH($A393,'Data - Energy &amp; Metals'!$A$2:$A$1048576,FALSE),FALSE)),#N/A,HLOOKUP(B$2,'Data - Energy &amp; Metals'!$B$2:$AH$1048576,MATCH($A393,'Data - Energy &amp; Metals'!$A$2:$A$1048576,FALSE),FALSE))</f>
        <v>#N/A</v>
      </c>
      <c r="C393" s="7" t="e">
        <f>IF(ISBLANK(HLOOKUP(C$2,'Data - Energy &amp; Metals'!$B$2:$AH$1048576,MATCH($A393,'Data - Energy &amp; Metals'!$A$2:$A$1048576,FALSE),FALSE)),#N/A,HLOOKUP(C$2,'Data - Energy &amp; Metals'!$B$2:$AH$1048576,MATCH($A393,'Data - Energy &amp; Metals'!$A$2:$A$1048576,FALSE),FALSE))</f>
        <v>#N/A</v>
      </c>
      <c r="D393" s="7" t="e">
        <f>IF(ISBLANK(HLOOKUP(D$2,'Data - Energy &amp; Metals'!$B$2:$AH$1048576,MATCH($A393,'Data - Energy &amp; Metals'!$A$2:$A$1048576,FALSE),FALSE)),#N/A,HLOOKUP(D$2,'Data - Energy &amp; Metals'!$B$2:$AH$1048576,MATCH($A393,'Data - Energy &amp; Metals'!$A$2:$A$1048576,FALSE),FALSE))</f>
        <v>#N/A</v>
      </c>
      <c r="E393" s="8" t="e">
        <f t="shared" si="6"/>
        <v>#N/A</v>
      </c>
    </row>
    <row r="394" spans="1:5" x14ac:dyDescent="0.25">
      <c r="A394" s="27">
        <f>IF('Data - Energy &amp; Metals'!A394="",#N/A,'Data - Energy &amp; Metals'!A394)</f>
        <v>41618</v>
      </c>
      <c r="B394" s="7" t="e">
        <f>IF(ISBLANK(HLOOKUP(B$2,'Data - Energy &amp; Metals'!$B$2:$AH$1048576,MATCH($A394,'Data - Energy &amp; Metals'!$A$2:$A$1048576,FALSE),FALSE)),#N/A,HLOOKUP(B$2,'Data - Energy &amp; Metals'!$B$2:$AH$1048576,MATCH($A394,'Data - Energy &amp; Metals'!$A$2:$A$1048576,FALSE),FALSE))</f>
        <v>#N/A</v>
      </c>
      <c r="C394" s="7" t="e">
        <f>IF(ISBLANK(HLOOKUP(C$2,'Data - Energy &amp; Metals'!$B$2:$AH$1048576,MATCH($A394,'Data - Energy &amp; Metals'!$A$2:$A$1048576,FALSE),FALSE)),#N/A,HLOOKUP(C$2,'Data - Energy &amp; Metals'!$B$2:$AH$1048576,MATCH($A394,'Data - Energy &amp; Metals'!$A$2:$A$1048576,FALSE),FALSE))</f>
        <v>#N/A</v>
      </c>
      <c r="D394" s="7" t="e">
        <f>IF(ISBLANK(HLOOKUP(D$2,'Data - Energy &amp; Metals'!$B$2:$AH$1048576,MATCH($A394,'Data - Energy &amp; Metals'!$A$2:$A$1048576,FALSE),FALSE)),#N/A,HLOOKUP(D$2,'Data - Energy &amp; Metals'!$B$2:$AH$1048576,MATCH($A394,'Data - Energy &amp; Metals'!$A$2:$A$1048576,FALSE),FALSE))</f>
        <v>#N/A</v>
      </c>
      <c r="E394" s="8" t="e">
        <f t="shared" si="6"/>
        <v>#N/A</v>
      </c>
    </row>
    <row r="395" spans="1:5" x14ac:dyDescent="0.25">
      <c r="A395" s="27">
        <f>IF('Data - Energy &amp; Metals'!A395="",#N/A,'Data - Energy &amp; Metals'!A395)</f>
        <v>41625</v>
      </c>
      <c r="B395" s="7" t="e">
        <f>IF(ISBLANK(HLOOKUP(B$2,'Data - Energy &amp; Metals'!$B$2:$AH$1048576,MATCH($A395,'Data - Energy &amp; Metals'!$A$2:$A$1048576,FALSE),FALSE)),#N/A,HLOOKUP(B$2,'Data - Energy &amp; Metals'!$B$2:$AH$1048576,MATCH($A395,'Data - Energy &amp; Metals'!$A$2:$A$1048576,FALSE),FALSE))</f>
        <v>#N/A</v>
      </c>
      <c r="C395" s="7" t="e">
        <f>IF(ISBLANK(HLOOKUP(C$2,'Data - Energy &amp; Metals'!$B$2:$AH$1048576,MATCH($A395,'Data - Energy &amp; Metals'!$A$2:$A$1048576,FALSE),FALSE)),#N/A,HLOOKUP(C$2,'Data - Energy &amp; Metals'!$B$2:$AH$1048576,MATCH($A395,'Data - Energy &amp; Metals'!$A$2:$A$1048576,FALSE),FALSE))</f>
        <v>#N/A</v>
      </c>
      <c r="D395" s="7" t="e">
        <f>IF(ISBLANK(HLOOKUP(D$2,'Data - Energy &amp; Metals'!$B$2:$AH$1048576,MATCH($A395,'Data - Energy &amp; Metals'!$A$2:$A$1048576,FALSE),FALSE)),#N/A,HLOOKUP(D$2,'Data - Energy &amp; Metals'!$B$2:$AH$1048576,MATCH($A395,'Data - Energy &amp; Metals'!$A$2:$A$1048576,FALSE),FALSE))</f>
        <v>#N/A</v>
      </c>
      <c r="E395" s="8" t="e">
        <f t="shared" si="6"/>
        <v>#N/A</v>
      </c>
    </row>
    <row r="396" spans="1:5" x14ac:dyDescent="0.25">
      <c r="A396" s="27">
        <f>IF('Data - Energy &amp; Metals'!A396="",#N/A,'Data - Energy &amp; Metals'!A396)</f>
        <v>41632</v>
      </c>
      <c r="B396" s="7" t="e">
        <f>IF(ISBLANK(HLOOKUP(B$2,'Data - Energy &amp; Metals'!$B$2:$AH$1048576,MATCH($A396,'Data - Energy &amp; Metals'!$A$2:$A$1048576,FALSE),FALSE)),#N/A,HLOOKUP(B$2,'Data - Energy &amp; Metals'!$B$2:$AH$1048576,MATCH($A396,'Data - Energy &amp; Metals'!$A$2:$A$1048576,FALSE),FALSE))</f>
        <v>#N/A</v>
      </c>
      <c r="C396" s="7" t="e">
        <f>IF(ISBLANK(HLOOKUP(C$2,'Data - Energy &amp; Metals'!$B$2:$AH$1048576,MATCH($A396,'Data - Energy &amp; Metals'!$A$2:$A$1048576,FALSE),FALSE)),#N/A,HLOOKUP(C$2,'Data - Energy &amp; Metals'!$B$2:$AH$1048576,MATCH($A396,'Data - Energy &amp; Metals'!$A$2:$A$1048576,FALSE),FALSE))</f>
        <v>#N/A</v>
      </c>
      <c r="D396" s="7" t="e">
        <f>IF(ISBLANK(HLOOKUP(D$2,'Data - Energy &amp; Metals'!$B$2:$AH$1048576,MATCH($A396,'Data - Energy &amp; Metals'!$A$2:$A$1048576,FALSE),FALSE)),#N/A,HLOOKUP(D$2,'Data - Energy &amp; Metals'!$B$2:$AH$1048576,MATCH($A396,'Data - Energy &amp; Metals'!$A$2:$A$1048576,FALSE),FALSE))</f>
        <v>#N/A</v>
      </c>
      <c r="E396" s="8" t="e">
        <f t="shared" si="6"/>
        <v>#N/A</v>
      </c>
    </row>
    <row r="397" spans="1:5" x14ac:dyDescent="0.25">
      <c r="A397" s="27">
        <f>IF('Data - Energy &amp; Metals'!A397="",#N/A,'Data - Energy &amp; Metals'!A397)</f>
        <v>41639</v>
      </c>
      <c r="B397" s="7" t="e">
        <f>IF(ISBLANK(HLOOKUP(B$2,'Data - Energy &amp; Metals'!$B$2:$AH$1048576,MATCH($A397,'Data - Energy &amp; Metals'!$A$2:$A$1048576,FALSE),FALSE)),#N/A,HLOOKUP(B$2,'Data - Energy &amp; Metals'!$B$2:$AH$1048576,MATCH($A397,'Data - Energy &amp; Metals'!$A$2:$A$1048576,FALSE),FALSE))</f>
        <v>#N/A</v>
      </c>
      <c r="C397" s="7" t="e">
        <f>IF(ISBLANK(HLOOKUP(C$2,'Data - Energy &amp; Metals'!$B$2:$AH$1048576,MATCH($A397,'Data - Energy &amp; Metals'!$A$2:$A$1048576,FALSE),FALSE)),#N/A,HLOOKUP(C$2,'Data - Energy &amp; Metals'!$B$2:$AH$1048576,MATCH($A397,'Data - Energy &amp; Metals'!$A$2:$A$1048576,FALSE),FALSE))</f>
        <v>#N/A</v>
      </c>
      <c r="D397" s="7" t="e">
        <f>IF(ISBLANK(HLOOKUP(D$2,'Data - Energy &amp; Metals'!$B$2:$AH$1048576,MATCH($A397,'Data - Energy &amp; Metals'!$A$2:$A$1048576,FALSE),FALSE)),#N/A,HLOOKUP(D$2,'Data - Energy &amp; Metals'!$B$2:$AH$1048576,MATCH($A397,'Data - Energy &amp; Metals'!$A$2:$A$1048576,FALSE),FALSE))</f>
        <v>#N/A</v>
      </c>
      <c r="E397" s="8" t="e">
        <f t="shared" si="6"/>
        <v>#N/A</v>
      </c>
    </row>
    <row r="398" spans="1:5" x14ac:dyDescent="0.25">
      <c r="A398" s="27">
        <f>IF('Data - Energy &amp; Metals'!A398="",#N/A,'Data - Energy &amp; Metals'!A398)</f>
        <v>41646</v>
      </c>
      <c r="B398" s="7" t="e">
        <f>IF(ISBLANK(HLOOKUP(B$2,'Data - Energy &amp; Metals'!$B$2:$AH$1048576,MATCH($A398,'Data - Energy &amp; Metals'!$A$2:$A$1048576,FALSE),FALSE)),#N/A,HLOOKUP(B$2,'Data - Energy &amp; Metals'!$B$2:$AH$1048576,MATCH($A398,'Data - Energy &amp; Metals'!$A$2:$A$1048576,FALSE),FALSE))</f>
        <v>#N/A</v>
      </c>
      <c r="C398" s="7" t="e">
        <f>IF(ISBLANK(HLOOKUP(C$2,'Data - Energy &amp; Metals'!$B$2:$AH$1048576,MATCH($A398,'Data - Energy &amp; Metals'!$A$2:$A$1048576,FALSE),FALSE)),#N/A,HLOOKUP(C$2,'Data - Energy &amp; Metals'!$B$2:$AH$1048576,MATCH($A398,'Data - Energy &amp; Metals'!$A$2:$A$1048576,FALSE),FALSE))</f>
        <v>#N/A</v>
      </c>
      <c r="D398" s="7" t="e">
        <f>IF(ISBLANK(HLOOKUP(D$2,'Data - Energy &amp; Metals'!$B$2:$AH$1048576,MATCH($A398,'Data - Energy &amp; Metals'!$A$2:$A$1048576,FALSE),FALSE)),#N/A,HLOOKUP(D$2,'Data - Energy &amp; Metals'!$B$2:$AH$1048576,MATCH($A398,'Data - Energy &amp; Metals'!$A$2:$A$1048576,FALSE),FALSE))</f>
        <v>#N/A</v>
      </c>
      <c r="E398" s="8" t="e">
        <f t="shared" si="6"/>
        <v>#N/A</v>
      </c>
    </row>
    <row r="399" spans="1:5" x14ac:dyDescent="0.25">
      <c r="A399" s="27">
        <f>IF('Data - Energy &amp; Metals'!A399="",#N/A,'Data - Energy &amp; Metals'!A399)</f>
        <v>41653</v>
      </c>
      <c r="B399" s="7" t="e">
        <f>IF(ISBLANK(HLOOKUP(B$2,'Data - Energy &amp; Metals'!$B$2:$AH$1048576,MATCH($A399,'Data - Energy &amp; Metals'!$A$2:$A$1048576,FALSE),FALSE)),#N/A,HLOOKUP(B$2,'Data - Energy &amp; Metals'!$B$2:$AH$1048576,MATCH($A399,'Data - Energy &amp; Metals'!$A$2:$A$1048576,FALSE),FALSE))</f>
        <v>#N/A</v>
      </c>
      <c r="C399" s="7" t="e">
        <f>IF(ISBLANK(HLOOKUP(C$2,'Data - Energy &amp; Metals'!$B$2:$AH$1048576,MATCH($A399,'Data - Energy &amp; Metals'!$A$2:$A$1048576,FALSE),FALSE)),#N/A,HLOOKUP(C$2,'Data - Energy &amp; Metals'!$B$2:$AH$1048576,MATCH($A399,'Data - Energy &amp; Metals'!$A$2:$A$1048576,FALSE),FALSE))</f>
        <v>#N/A</v>
      </c>
      <c r="D399" s="7" t="e">
        <f>IF(ISBLANK(HLOOKUP(D$2,'Data - Energy &amp; Metals'!$B$2:$AH$1048576,MATCH($A399,'Data - Energy &amp; Metals'!$A$2:$A$1048576,FALSE),FALSE)),#N/A,HLOOKUP(D$2,'Data - Energy &amp; Metals'!$B$2:$AH$1048576,MATCH($A399,'Data - Energy &amp; Metals'!$A$2:$A$1048576,FALSE),FALSE))</f>
        <v>#N/A</v>
      </c>
      <c r="E399" s="8" t="e">
        <f t="shared" si="6"/>
        <v>#N/A</v>
      </c>
    </row>
    <row r="400" spans="1:5" x14ac:dyDescent="0.25">
      <c r="A400" s="27">
        <f>IF('Data - Energy &amp; Metals'!A400="",#N/A,'Data - Energy &amp; Metals'!A400)</f>
        <v>41660</v>
      </c>
      <c r="B400" s="7" t="e">
        <f>IF(ISBLANK(HLOOKUP(B$2,'Data - Energy &amp; Metals'!$B$2:$AH$1048576,MATCH($A400,'Data - Energy &amp; Metals'!$A$2:$A$1048576,FALSE),FALSE)),#N/A,HLOOKUP(B$2,'Data - Energy &amp; Metals'!$B$2:$AH$1048576,MATCH($A400,'Data - Energy &amp; Metals'!$A$2:$A$1048576,FALSE),FALSE))</f>
        <v>#N/A</v>
      </c>
      <c r="C400" s="7" t="e">
        <f>IF(ISBLANK(HLOOKUP(C$2,'Data - Energy &amp; Metals'!$B$2:$AH$1048576,MATCH($A400,'Data - Energy &amp; Metals'!$A$2:$A$1048576,FALSE),FALSE)),#N/A,HLOOKUP(C$2,'Data - Energy &amp; Metals'!$B$2:$AH$1048576,MATCH($A400,'Data - Energy &amp; Metals'!$A$2:$A$1048576,FALSE),FALSE))</f>
        <v>#N/A</v>
      </c>
      <c r="D400" s="7" t="e">
        <f>IF(ISBLANK(HLOOKUP(D$2,'Data - Energy &amp; Metals'!$B$2:$AH$1048576,MATCH($A400,'Data - Energy &amp; Metals'!$A$2:$A$1048576,FALSE),FALSE)),#N/A,HLOOKUP(D$2,'Data - Energy &amp; Metals'!$B$2:$AH$1048576,MATCH($A400,'Data - Energy &amp; Metals'!$A$2:$A$1048576,FALSE),FALSE))</f>
        <v>#N/A</v>
      </c>
      <c r="E400" s="8" t="e">
        <f t="shared" si="6"/>
        <v>#N/A</v>
      </c>
    </row>
    <row r="401" spans="1:5" x14ac:dyDescent="0.25">
      <c r="A401" s="27">
        <f>IF('Data - Energy &amp; Metals'!A401="",#N/A,'Data - Energy &amp; Metals'!A401)</f>
        <v>41667</v>
      </c>
      <c r="B401" s="7" t="e">
        <f>IF(ISBLANK(HLOOKUP(B$2,'Data - Energy &amp; Metals'!$B$2:$AH$1048576,MATCH($A401,'Data - Energy &amp; Metals'!$A$2:$A$1048576,FALSE),FALSE)),#N/A,HLOOKUP(B$2,'Data - Energy &amp; Metals'!$B$2:$AH$1048576,MATCH($A401,'Data - Energy &amp; Metals'!$A$2:$A$1048576,FALSE),FALSE))</f>
        <v>#N/A</v>
      </c>
      <c r="C401" s="7" t="e">
        <f>IF(ISBLANK(HLOOKUP(C$2,'Data - Energy &amp; Metals'!$B$2:$AH$1048576,MATCH($A401,'Data - Energy &amp; Metals'!$A$2:$A$1048576,FALSE),FALSE)),#N/A,HLOOKUP(C$2,'Data - Energy &amp; Metals'!$B$2:$AH$1048576,MATCH($A401,'Data - Energy &amp; Metals'!$A$2:$A$1048576,FALSE),FALSE))</f>
        <v>#N/A</v>
      </c>
      <c r="D401" s="7" t="e">
        <f>IF(ISBLANK(HLOOKUP(D$2,'Data - Energy &amp; Metals'!$B$2:$AH$1048576,MATCH($A401,'Data - Energy &amp; Metals'!$A$2:$A$1048576,FALSE),FALSE)),#N/A,HLOOKUP(D$2,'Data - Energy &amp; Metals'!$B$2:$AH$1048576,MATCH($A401,'Data - Energy &amp; Metals'!$A$2:$A$1048576,FALSE),FALSE))</f>
        <v>#N/A</v>
      </c>
      <c r="E401" s="8" t="e">
        <f t="shared" si="6"/>
        <v>#N/A</v>
      </c>
    </row>
    <row r="402" spans="1:5" x14ac:dyDescent="0.25">
      <c r="A402" s="27">
        <f>IF('Data - Energy &amp; Metals'!A402="",#N/A,'Data - Energy &amp; Metals'!A402)</f>
        <v>41674</v>
      </c>
      <c r="B402" s="7" t="e">
        <f>IF(ISBLANK(HLOOKUP(B$2,'Data - Energy &amp; Metals'!$B$2:$AH$1048576,MATCH($A402,'Data - Energy &amp; Metals'!$A$2:$A$1048576,FALSE),FALSE)),#N/A,HLOOKUP(B$2,'Data - Energy &amp; Metals'!$B$2:$AH$1048576,MATCH($A402,'Data - Energy &amp; Metals'!$A$2:$A$1048576,FALSE),FALSE))</f>
        <v>#N/A</v>
      </c>
      <c r="C402" s="7" t="e">
        <f>IF(ISBLANK(HLOOKUP(C$2,'Data - Energy &amp; Metals'!$B$2:$AH$1048576,MATCH($A402,'Data - Energy &amp; Metals'!$A$2:$A$1048576,FALSE),FALSE)),#N/A,HLOOKUP(C$2,'Data - Energy &amp; Metals'!$B$2:$AH$1048576,MATCH($A402,'Data - Energy &amp; Metals'!$A$2:$A$1048576,FALSE),FALSE))</f>
        <v>#N/A</v>
      </c>
      <c r="D402" s="7" t="e">
        <f>IF(ISBLANK(HLOOKUP(D$2,'Data - Energy &amp; Metals'!$B$2:$AH$1048576,MATCH($A402,'Data - Energy &amp; Metals'!$A$2:$A$1048576,FALSE),FALSE)),#N/A,HLOOKUP(D$2,'Data - Energy &amp; Metals'!$B$2:$AH$1048576,MATCH($A402,'Data - Energy &amp; Metals'!$A$2:$A$1048576,FALSE),FALSE))</f>
        <v>#N/A</v>
      </c>
      <c r="E402" s="8" t="e">
        <f t="shared" si="6"/>
        <v>#N/A</v>
      </c>
    </row>
    <row r="403" spans="1:5" x14ac:dyDescent="0.25">
      <c r="A403" s="27">
        <f>IF('Data - Energy &amp; Metals'!A403="",#N/A,'Data - Energy &amp; Metals'!A403)</f>
        <v>41681</v>
      </c>
      <c r="B403" s="7" t="e">
        <f>IF(ISBLANK(HLOOKUP(B$2,'Data - Energy &amp; Metals'!$B$2:$AH$1048576,MATCH($A403,'Data - Energy &amp; Metals'!$A$2:$A$1048576,FALSE),FALSE)),#N/A,HLOOKUP(B$2,'Data - Energy &amp; Metals'!$B$2:$AH$1048576,MATCH($A403,'Data - Energy &amp; Metals'!$A$2:$A$1048576,FALSE),FALSE))</f>
        <v>#N/A</v>
      </c>
      <c r="C403" s="7" t="e">
        <f>IF(ISBLANK(HLOOKUP(C$2,'Data - Energy &amp; Metals'!$B$2:$AH$1048576,MATCH($A403,'Data - Energy &amp; Metals'!$A$2:$A$1048576,FALSE),FALSE)),#N/A,HLOOKUP(C$2,'Data - Energy &amp; Metals'!$B$2:$AH$1048576,MATCH($A403,'Data - Energy &amp; Metals'!$A$2:$A$1048576,FALSE),FALSE))</f>
        <v>#N/A</v>
      </c>
      <c r="D403" s="7" t="e">
        <f>IF(ISBLANK(HLOOKUP(D$2,'Data - Energy &amp; Metals'!$B$2:$AH$1048576,MATCH($A403,'Data - Energy &amp; Metals'!$A$2:$A$1048576,FALSE),FALSE)),#N/A,HLOOKUP(D$2,'Data - Energy &amp; Metals'!$B$2:$AH$1048576,MATCH($A403,'Data - Energy &amp; Metals'!$A$2:$A$1048576,FALSE),FALSE))</f>
        <v>#N/A</v>
      </c>
      <c r="E403" s="8" t="e">
        <f t="shared" si="6"/>
        <v>#N/A</v>
      </c>
    </row>
    <row r="404" spans="1:5" x14ac:dyDescent="0.25">
      <c r="A404" s="27">
        <f>IF('Data - Energy &amp; Metals'!A404="",#N/A,'Data - Energy &amp; Metals'!A404)</f>
        <v>41688</v>
      </c>
      <c r="B404" s="7" t="e">
        <f>IF(ISBLANK(HLOOKUP(B$2,'Data - Energy &amp; Metals'!$B$2:$AH$1048576,MATCH($A404,'Data - Energy &amp; Metals'!$A$2:$A$1048576,FALSE),FALSE)),#N/A,HLOOKUP(B$2,'Data - Energy &amp; Metals'!$B$2:$AH$1048576,MATCH($A404,'Data - Energy &amp; Metals'!$A$2:$A$1048576,FALSE),FALSE))</f>
        <v>#N/A</v>
      </c>
      <c r="C404" s="7" t="e">
        <f>IF(ISBLANK(HLOOKUP(C$2,'Data - Energy &amp; Metals'!$B$2:$AH$1048576,MATCH($A404,'Data - Energy &amp; Metals'!$A$2:$A$1048576,FALSE),FALSE)),#N/A,HLOOKUP(C$2,'Data - Energy &amp; Metals'!$B$2:$AH$1048576,MATCH($A404,'Data - Energy &amp; Metals'!$A$2:$A$1048576,FALSE),FALSE))</f>
        <v>#N/A</v>
      </c>
      <c r="D404" s="7" t="e">
        <f>IF(ISBLANK(HLOOKUP(D$2,'Data - Energy &amp; Metals'!$B$2:$AH$1048576,MATCH($A404,'Data - Energy &amp; Metals'!$A$2:$A$1048576,FALSE),FALSE)),#N/A,HLOOKUP(D$2,'Data - Energy &amp; Metals'!$B$2:$AH$1048576,MATCH($A404,'Data - Energy &amp; Metals'!$A$2:$A$1048576,FALSE),FALSE))</f>
        <v>#N/A</v>
      </c>
      <c r="E404" s="8" t="e">
        <f t="shared" si="6"/>
        <v>#N/A</v>
      </c>
    </row>
    <row r="405" spans="1:5" x14ac:dyDescent="0.25">
      <c r="A405" s="27">
        <f>IF('Data - Energy &amp; Metals'!A405="",#N/A,'Data - Energy &amp; Metals'!A405)</f>
        <v>41695</v>
      </c>
      <c r="B405" s="7" t="e">
        <f>IF(ISBLANK(HLOOKUP(B$2,'Data - Energy &amp; Metals'!$B$2:$AH$1048576,MATCH($A405,'Data - Energy &amp; Metals'!$A$2:$A$1048576,FALSE),FALSE)),#N/A,HLOOKUP(B$2,'Data - Energy &amp; Metals'!$B$2:$AH$1048576,MATCH($A405,'Data - Energy &amp; Metals'!$A$2:$A$1048576,FALSE),FALSE))</f>
        <v>#N/A</v>
      </c>
      <c r="C405" s="7" t="e">
        <f>IF(ISBLANK(HLOOKUP(C$2,'Data - Energy &amp; Metals'!$B$2:$AH$1048576,MATCH($A405,'Data - Energy &amp; Metals'!$A$2:$A$1048576,FALSE),FALSE)),#N/A,HLOOKUP(C$2,'Data - Energy &amp; Metals'!$B$2:$AH$1048576,MATCH($A405,'Data - Energy &amp; Metals'!$A$2:$A$1048576,FALSE),FALSE))</f>
        <v>#N/A</v>
      </c>
      <c r="D405" s="7" t="e">
        <f>IF(ISBLANK(HLOOKUP(D$2,'Data - Energy &amp; Metals'!$B$2:$AH$1048576,MATCH($A405,'Data - Energy &amp; Metals'!$A$2:$A$1048576,FALSE),FALSE)),#N/A,HLOOKUP(D$2,'Data - Energy &amp; Metals'!$B$2:$AH$1048576,MATCH($A405,'Data - Energy &amp; Metals'!$A$2:$A$1048576,FALSE),FALSE))</f>
        <v>#N/A</v>
      </c>
      <c r="E405" s="8" t="e">
        <f t="shared" si="6"/>
        <v>#N/A</v>
      </c>
    </row>
    <row r="406" spans="1:5" x14ac:dyDescent="0.25">
      <c r="A406" s="27">
        <f>IF('Data - Energy &amp; Metals'!A406="",#N/A,'Data - Energy &amp; Metals'!A406)</f>
        <v>41702</v>
      </c>
      <c r="B406" s="7" t="e">
        <f>IF(ISBLANK(HLOOKUP(B$2,'Data - Energy &amp; Metals'!$B$2:$AH$1048576,MATCH($A406,'Data - Energy &amp; Metals'!$A$2:$A$1048576,FALSE),FALSE)),#N/A,HLOOKUP(B$2,'Data - Energy &amp; Metals'!$B$2:$AH$1048576,MATCH($A406,'Data - Energy &amp; Metals'!$A$2:$A$1048576,FALSE),FALSE))</f>
        <v>#N/A</v>
      </c>
      <c r="C406" s="7" t="e">
        <f>IF(ISBLANK(HLOOKUP(C$2,'Data - Energy &amp; Metals'!$B$2:$AH$1048576,MATCH($A406,'Data - Energy &amp; Metals'!$A$2:$A$1048576,FALSE),FALSE)),#N/A,HLOOKUP(C$2,'Data - Energy &amp; Metals'!$B$2:$AH$1048576,MATCH($A406,'Data - Energy &amp; Metals'!$A$2:$A$1048576,FALSE),FALSE))</f>
        <v>#N/A</v>
      </c>
      <c r="D406" s="7" t="e">
        <f>IF(ISBLANK(HLOOKUP(D$2,'Data - Energy &amp; Metals'!$B$2:$AH$1048576,MATCH($A406,'Data - Energy &amp; Metals'!$A$2:$A$1048576,FALSE),FALSE)),#N/A,HLOOKUP(D$2,'Data - Energy &amp; Metals'!$B$2:$AH$1048576,MATCH($A406,'Data - Energy &amp; Metals'!$A$2:$A$1048576,FALSE),FALSE))</f>
        <v>#N/A</v>
      </c>
      <c r="E406" s="8" t="e">
        <f t="shared" si="6"/>
        <v>#N/A</v>
      </c>
    </row>
    <row r="407" spans="1:5" x14ac:dyDescent="0.25">
      <c r="A407" s="27">
        <f>IF('Data - Energy &amp; Metals'!A407="",#N/A,'Data - Energy &amp; Metals'!A407)</f>
        <v>41709</v>
      </c>
      <c r="B407" s="7" t="e">
        <f>IF(ISBLANK(HLOOKUP(B$2,'Data - Energy &amp; Metals'!$B$2:$AH$1048576,MATCH($A407,'Data - Energy &amp; Metals'!$A$2:$A$1048576,FALSE),FALSE)),#N/A,HLOOKUP(B$2,'Data - Energy &amp; Metals'!$B$2:$AH$1048576,MATCH($A407,'Data - Energy &amp; Metals'!$A$2:$A$1048576,FALSE),FALSE))</f>
        <v>#N/A</v>
      </c>
      <c r="C407" s="7" t="e">
        <f>IF(ISBLANK(HLOOKUP(C$2,'Data - Energy &amp; Metals'!$B$2:$AH$1048576,MATCH($A407,'Data - Energy &amp; Metals'!$A$2:$A$1048576,FALSE),FALSE)),#N/A,HLOOKUP(C$2,'Data - Energy &amp; Metals'!$B$2:$AH$1048576,MATCH($A407,'Data - Energy &amp; Metals'!$A$2:$A$1048576,FALSE),FALSE))</f>
        <v>#N/A</v>
      </c>
      <c r="D407" s="7" t="e">
        <f>IF(ISBLANK(HLOOKUP(D$2,'Data - Energy &amp; Metals'!$B$2:$AH$1048576,MATCH($A407,'Data - Energy &amp; Metals'!$A$2:$A$1048576,FALSE),FALSE)),#N/A,HLOOKUP(D$2,'Data - Energy &amp; Metals'!$B$2:$AH$1048576,MATCH($A407,'Data - Energy &amp; Metals'!$A$2:$A$1048576,FALSE),FALSE))</f>
        <v>#N/A</v>
      </c>
      <c r="E407" s="8" t="e">
        <f t="shared" si="6"/>
        <v>#N/A</v>
      </c>
    </row>
    <row r="408" spans="1:5" x14ac:dyDescent="0.25">
      <c r="A408" s="27">
        <f>IF('Data - Energy &amp; Metals'!A408="",#N/A,'Data - Energy &amp; Metals'!A408)</f>
        <v>41716</v>
      </c>
      <c r="B408" s="7" t="e">
        <f>IF(ISBLANK(HLOOKUP(B$2,'Data - Energy &amp; Metals'!$B$2:$AH$1048576,MATCH($A408,'Data - Energy &amp; Metals'!$A$2:$A$1048576,FALSE),FALSE)),#N/A,HLOOKUP(B$2,'Data - Energy &amp; Metals'!$B$2:$AH$1048576,MATCH($A408,'Data - Energy &amp; Metals'!$A$2:$A$1048576,FALSE),FALSE))</f>
        <v>#N/A</v>
      </c>
      <c r="C408" s="7" t="e">
        <f>IF(ISBLANK(HLOOKUP(C$2,'Data - Energy &amp; Metals'!$B$2:$AH$1048576,MATCH($A408,'Data - Energy &amp; Metals'!$A$2:$A$1048576,FALSE),FALSE)),#N/A,HLOOKUP(C$2,'Data - Energy &amp; Metals'!$B$2:$AH$1048576,MATCH($A408,'Data - Energy &amp; Metals'!$A$2:$A$1048576,FALSE),FALSE))</f>
        <v>#N/A</v>
      </c>
      <c r="D408" s="7" t="e">
        <f>IF(ISBLANK(HLOOKUP(D$2,'Data - Energy &amp; Metals'!$B$2:$AH$1048576,MATCH($A408,'Data - Energy &amp; Metals'!$A$2:$A$1048576,FALSE),FALSE)),#N/A,HLOOKUP(D$2,'Data - Energy &amp; Metals'!$B$2:$AH$1048576,MATCH($A408,'Data - Energy &amp; Metals'!$A$2:$A$1048576,FALSE),FALSE))</f>
        <v>#N/A</v>
      </c>
      <c r="E408" s="8" t="e">
        <f t="shared" si="6"/>
        <v>#N/A</v>
      </c>
    </row>
    <row r="409" spans="1:5" x14ac:dyDescent="0.25">
      <c r="A409" s="27">
        <f>IF('Data - Energy &amp; Metals'!A409="",#N/A,'Data - Energy &amp; Metals'!A409)</f>
        <v>41723</v>
      </c>
      <c r="B409" s="7" t="e">
        <f>IF(ISBLANK(HLOOKUP(B$2,'Data - Energy &amp; Metals'!$B$2:$AH$1048576,MATCH($A409,'Data - Energy &amp; Metals'!$A$2:$A$1048576,FALSE),FALSE)),#N/A,HLOOKUP(B$2,'Data - Energy &amp; Metals'!$B$2:$AH$1048576,MATCH($A409,'Data - Energy &amp; Metals'!$A$2:$A$1048576,FALSE),FALSE))</f>
        <v>#N/A</v>
      </c>
      <c r="C409" s="7" t="e">
        <f>IF(ISBLANK(HLOOKUP(C$2,'Data - Energy &amp; Metals'!$B$2:$AH$1048576,MATCH($A409,'Data - Energy &amp; Metals'!$A$2:$A$1048576,FALSE),FALSE)),#N/A,HLOOKUP(C$2,'Data - Energy &amp; Metals'!$B$2:$AH$1048576,MATCH($A409,'Data - Energy &amp; Metals'!$A$2:$A$1048576,FALSE),FALSE))</f>
        <v>#N/A</v>
      </c>
      <c r="D409" s="7" t="e">
        <f>IF(ISBLANK(HLOOKUP(D$2,'Data - Energy &amp; Metals'!$B$2:$AH$1048576,MATCH($A409,'Data - Energy &amp; Metals'!$A$2:$A$1048576,FALSE),FALSE)),#N/A,HLOOKUP(D$2,'Data - Energy &amp; Metals'!$B$2:$AH$1048576,MATCH($A409,'Data - Energy &amp; Metals'!$A$2:$A$1048576,FALSE),FALSE))</f>
        <v>#N/A</v>
      </c>
      <c r="E409" s="8" t="e">
        <f t="shared" si="6"/>
        <v>#N/A</v>
      </c>
    </row>
    <row r="410" spans="1:5" x14ac:dyDescent="0.25">
      <c r="A410" s="27">
        <f>IF('Data - Energy &amp; Metals'!A410="",#N/A,'Data - Energy &amp; Metals'!A410)</f>
        <v>41730</v>
      </c>
      <c r="B410" s="7" t="e">
        <f>IF(ISBLANK(HLOOKUP(B$2,'Data - Energy &amp; Metals'!$B$2:$AH$1048576,MATCH($A410,'Data - Energy &amp; Metals'!$A$2:$A$1048576,FALSE),FALSE)),#N/A,HLOOKUP(B$2,'Data - Energy &amp; Metals'!$B$2:$AH$1048576,MATCH($A410,'Data - Energy &amp; Metals'!$A$2:$A$1048576,FALSE),FALSE))</f>
        <v>#N/A</v>
      </c>
      <c r="C410" s="7" t="e">
        <f>IF(ISBLANK(HLOOKUP(C$2,'Data - Energy &amp; Metals'!$B$2:$AH$1048576,MATCH($A410,'Data - Energy &amp; Metals'!$A$2:$A$1048576,FALSE),FALSE)),#N/A,HLOOKUP(C$2,'Data - Energy &amp; Metals'!$B$2:$AH$1048576,MATCH($A410,'Data - Energy &amp; Metals'!$A$2:$A$1048576,FALSE),FALSE))</f>
        <v>#N/A</v>
      </c>
      <c r="D410" s="7" t="e">
        <f>IF(ISBLANK(HLOOKUP(D$2,'Data - Energy &amp; Metals'!$B$2:$AH$1048576,MATCH($A410,'Data - Energy &amp; Metals'!$A$2:$A$1048576,FALSE),FALSE)),#N/A,HLOOKUP(D$2,'Data - Energy &amp; Metals'!$B$2:$AH$1048576,MATCH($A410,'Data - Energy &amp; Metals'!$A$2:$A$1048576,FALSE),FALSE))</f>
        <v>#N/A</v>
      </c>
      <c r="E410" s="8" t="e">
        <f t="shared" si="6"/>
        <v>#N/A</v>
      </c>
    </row>
    <row r="411" spans="1:5" x14ac:dyDescent="0.25">
      <c r="A411" s="27">
        <f>IF('Data - Energy &amp; Metals'!A411="",#N/A,'Data - Energy &amp; Metals'!A411)</f>
        <v>41737</v>
      </c>
      <c r="B411" s="7" t="e">
        <f>IF(ISBLANK(HLOOKUP(B$2,'Data - Energy &amp; Metals'!$B$2:$AH$1048576,MATCH($A411,'Data - Energy &amp; Metals'!$A$2:$A$1048576,FALSE),FALSE)),#N/A,HLOOKUP(B$2,'Data - Energy &amp; Metals'!$B$2:$AH$1048576,MATCH($A411,'Data - Energy &amp; Metals'!$A$2:$A$1048576,FALSE),FALSE))</f>
        <v>#N/A</v>
      </c>
      <c r="C411" s="7" t="e">
        <f>IF(ISBLANK(HLOOKUP(C$2,'Data - Energy &amp; Metals'!$B$2:$AH$1048576,MATCH($A411,'Data - Energy &amp; Metals'!$A$2:$A$1048576,FALSE),FALSE)),#N/A,HLOOKUP(C$2,'Data - Energy &amp; Metals'!$B$2:$AH$1048576,MATCH($A411,'Data - Energy &amp; Metals'!$A$2:$A$1048576,FALSE),FALSE))</f>
        <v>#N/A</v>
      </c>
      <c r="D411" s="7" t="e">
        <f>IF(ISBLANK(HLOOKUP(D$2,'Data - Energy &amp; Metals'!$B$2:$AH$1048576,MATCH($A411,'Data - Energy &amp; Metals'!$A$2:$A$1048576,FALSE),FALSE)),#N/A,HLOOKUP(D$2,'Data - Energy &amp; Metals'!$B$2:$AH$1048576,MATCH($A411,'Data - Energy &amp; Metals'!$A$2:$A$1048576,FALSE),FALSE))</f>
        <v>#N/A</v>
      </c>
      <c r="E411" s="8" t="e">
        <f t="shared" si="6"/>
        <v>#N/A</v>
      </c>
    </row>
    <row r="412" spans="1:5" x14ac:dyDescent="0.25">
      <c r="A412" s="27">
        <f>IF('Data - Energy &amp; Metals'!A412="",#N/A,'Data - Energy &amp; Metals'!A412)</f>
        <v>41744</v>
      </c>
      <c r="B412" s="7" t="e">
        <f>IF(ISBLANK(HLOOKUP(B$2,'Data - Energy &amp; Metals'!$B$2:$AH$1048576,MATCH($A412,'Data - Energy &amp; Metals'!$A$2:$A$1048576,FALSE),FALSE)),#N/A,HLOOKUP(B$2,'Data - Energy &amp; Metals'!$B$2:$AH$1048576,MATCH($A412,'Data - Energy &amp; Metals'!$A$2:$A$1048576,FALSE),FALSE))</f>
        <v>#N/A</v>
      </c>
      <c r="C412" s="7" t="e">
        <f>IF(ISBLANK(HLOOKUP(C$2,'Data - Energy &amp; Metals'!$B$2:$AH$1048576,MATCH($A412,'Data - Energy &amp; Metals'!$A$2:$A$1048576,FALSE),FALSE)),#N/A,HLOOKUP(C$2,'Data - Energy &amp; Metals'!$B$2:$AH$1048576,MATCH($A412,'Data - Energy &amp; Metals'!$A$2:$A$1048576,FALSE),FALSE))</f>
        <v>#N/A</v>
      </c>
      <c r="D412" s="7" t="e">
        <f>IF(ISBLANK(HLOOKUP(D$2,'Data - Energy &amp; Metals'!$B$2:$AH$1048576,MATCH($A412,'Data - Energy &amp; Metals'!$A$2:$A$1048576,FALSE),FALSE)),#N/A,HLOOKUP(D$2,'Data - Energy &amp; Metals'!$B$2:$AH$1048576,MATCH($A412,'Data - Energy &amp; Metals'!$A$2:$A$1048576,FALSE),FALSE))</f>
        <v>#N/A</v>
      </c>
      <c r="E412" s="8" t="e">
        <f t="shared" si="6"/>
        <v>#N/A</v>
      </c>
    </row>
    <row r="413" spans="1:5" x14ac:dyDescent="0.25">
      <c r="A413" s="27">
        <f>IF('Data - Energy &amp; Metals'!A413="",#N/A,'Data - Energy &amp; Metals'!A413)</f>
        <v>41751</v>
      </c>
      <c r="B413" s="7" t="e">
        <f>IF(ISBLANK(HLOOKUP(B$2,'Data - Energy &amp; Metals'!$B$2:$AH$1048576,MATCH($A413,'Data - Energy &amp; Metals'!$A$2:$A$1048576,FALSE),FALSE)),#N/A,HLOOKUP(B$2,'Data - Energy &amp; Metals'!$B$2:$AH$1048576,MATCH($A413,'Data - Energy &amp; Metals'!$A$2:$A$1048576,FALSE),FALSE))</f>
        <v>#N/A</v>
      </c>
      <c r="C413" s="7" t="e">
        <f>IF(ISBLANK(HLOOKUP(C$2,'Data - Energy &amp; Metals'!$B$2:$AH$1048576,MATCH($A413,'Data - Energy &amp; Metals'!$A$2:$A$1048576,FALSE),FALSE)),#N/A,HLOOKUP(C$2,'Data - Energy &amp; Metals'!$B$2:$AH$1048576,MATCH($A413,'Data - Energy &amp; Metals'!$A$2:$A$1048576,FALSE),FALSE))</f>
        <v>#N/A</v>
      </c>
      <c r="D413" s="7" t="e">
        <f>IF(ISBLANK(HLOOKUP(D$2,'Data - Energy &amp; Metals'!$B$2:$AH$1048576,MATCH($A413,'Data - Energy &amp; Metals'!$A$2:$A$1048576,FALSE),FALSE)),#N/A,HLOOKUP(D$2,'Data - Energy &amp; Metals'!$B$2:$AH$1048576,MATCH($A413,'Data - Energy &amp; Metals'!$A$2:$A$1048576,FALSE),FALSE))</f>
        <v>#N/A</v>
      </c>
      <c r="E413" s="8" t="e">
        <f t="shared" si="6"/>
        <v>#N/A</v>
      </c>
    </row>
    <row r="414" spans="1:5" x14ac:dyDescent="0.25">
      <c r="A414" s="27">
        <f>IF('Data - Energy &amp; Metals'!A414="",#N/A,'Data - Energy &amp; Metals'!A414)</f>
        <v>41758</v>
      </c>
      <c r="B414" s="7" t="e">
        <f>IF(ISBLANK(HLOOKUP(B$2,'Data - Energy &amp; Metals'!$B$2:$AH$1048576,MATCH($A414,'Data - Energy &amp; Metals'!$A$2:$A$1048576,FALSE),FALSE)),#N/A,HLOOKUP(B$2,'Data - Energy &amp; Metals'!$B$2:$AH$1048576,MATCH($A414,'Data - Energy &amp; Metals'!$A$2:$A$1048576,FALSE),FALSE))</f>
        <v>#N/A</v>
      </c>
      <c r="C414" s="7" t="e">
        <f>IF(ISBLANK(HLOOKUP(C$2,'Data - Energy &amp; Metals'!$B$2:$AH$1048576,MATCH($A414,'Data - Energy &amp; Metals'!$A$2:$A$1048576,FALSE),FALSE)),#N/A,HLOOKUP(C$2,'Data - Energy &amp; Metals'!$B$2:$AH$1048576,MATCH($A414,'Data - Energy &amp; Metals'!$A$2:$A$1048576,FALSE),FALSE))</f>
        <v>#N/A</v>
      </c>
      <c r="D414" s="7" t="e">
        <f>IF(ISBLANK(HLOOKUP(D$2,'Data - Energy &amp; Metals'!$B$2:$AH$1048576,MATCH($A414,'Data - Energy &amp; Metals'!$A$2:$A$1048576,FALSE),FALSE)),#N/A,HLOOKUP(D$2,'Data - Energy &amp; Metals'!$B$2:$AH$1048576,MATCH($A414,'Data - Energy &amp; Metals'!$A$2:$A$1048576,FALSE),FALSE))</f>
        <v>#N/A</v>
      </c>
      <c r="E414" s="8" t="e">
        <f t="shared" si="6"/>
        <v>#N/A</v>
      </c>
    </row>
    <row r="415" spans="1:5" x14ac:dyDescent="0.25">
      <c r="A415" s="27">
        <f>IF('Data - Energy &amp; Metals'!A415="",#N/A,'Data - Energy &amp; Metals'!A415)</f>
        <v>41765</v>
      </c>
      <c r="B415" s="7" t="e">
        <f>IF(ISBLANK(HLOOKUP(B$2,'Data - Energy &amp; Metals'!$B$2:$AH$1048576,MATCH($A415,'Data - Energy &amp; Metals'!$A$2:$A$1048576,FALSE),FALSE)),#N/A,HLOOKUP(B$2,'Data - Energy &amp; Metals'!$B$2:$AH$1048576,MATCH($A415,'Data - Energy &amp; Metals'!$A$2:$A$1048576,FALSE),FALSE))</f>
        <v>#N/A</v>
      </c>
      <c r="C415" s="7" t="e">
        <f>IF(ISBLANK(HLOOKUP(C$2,'Data - Energy &amp; Metals'!$B$2:$AH$1048576,MATCH($A415,'Data - Energy &amp; Metals'!$A$2:$A$1048576,FALSE),FALSE)),#N/A,HLOOKUP(C$2,'Data - Energy &amp; Metals'!$B$2:$AH$1048576,MATCH($A415,'Data - Energy &amp; Metals'!$A$2:$A$1048576,FALSE),FALSE))</f>
        <v>#N/A</v>
      </c>
      <c r="D415" s="7" t="e">
        <f>IF(ISBLANK(HLOOKUP(D$2,'Data - Energy &amp; Metals'!$B$2:$AH$1048576,MATCH($A415,'Data - Energy &amp; Metals'!$A$2:$A$1048576,FALSE),FALSE)),#N/A,HLOOKUP(D$2,'Data - Energy &amp; Metals'!$B$2:$AH$1048576,MATCH($A415,'Data - Energy &amp; Metals'!$A$2:$A$1048576,FALSE),FALSE))</f>
        <v>#N/A</v>
      </c>
      <c r="E415" s="8" t="e">
        <f t="shared" si="6"/>
        <v>#N/A</v>
      </c>
    </row>
    <row r="416" spans="1:5" x14ac:dyDescent="0.25">
      <c r="A416" s="27">
        <f>IF('Data - Energy &amp; Metals'!A416="",#N/A,'Data - Energy &amp; Metals'!A416)</f>
        <v>41772</v>
      </c>
      <c r="B416" s="7" t="e">
        <f>IF(ISBLANK(HLOOKUP(B$2,'Data - Energy &amp; Metals'!$B$2:$AH$1048576,MATCH($A416,'Data - Energy &amp; Metals'!$A$2:$A$1048576,FALSE),FALSE)),#N/A,HLOOKUP(B$2,'Data - Energy &amp; Metals'!$B$2:$AH$1048576,MATCH($A416,'Data - Energy &amp; Metals'!$A$2:$A$1048576,FALSE),FALSE))</f>
        <v>#N/A</v>
      </c>
      <c r="C416" s="7" t="e">
        <f>IF(ISBLANK(HLOOKUP(C$2,'Data - Energy &amp; Metals'!$B$2:$AH$1048576,MATCH($A416,'Data - Energy &amp; Metals'!$A$2:$A$1048576,FALSE),FALSE)),#N/A,HLOOKUP(C$2,'Data - Energy &amp; Metals'!$B$2:$AH$1048576,MATCH($A416,'Data - Energy &amp; Metals'!$A$2:$A$1048576,FALSE),FALSE))</f>
        <v>#N/A</v>
      </c>
      <c r="D416" s="7" t="e">
        <f>IF(ISBLANK(HLOOKUP(D$2,'Data - Energy &amp; Metals'!$B$2:$AH$1048576,MATCH($A416,'Data - Energy &amp; Metals'!$A$2:$A$1048576,FALSE),FALSE)),#N/A,HLOOKUP(D$2,'Data - Energy &amp; Metals'!$B$2:$AH$1048576,MATCH($A416,'Data - Energy &amp; Metals'!$A$2:$A$1048576,FALSE),FALSE))</f>
        <v>#N/A</v>
      </c>
      <c r="E416" s="8" t="e">
        <f t="shared" si="6"/>
        <v>#N/A</v>
      </c>
    </row>
    <row r="417" spans="1:5" x14ac:dyDescent="0.25">
      <c r="A417" s="27">
        <f>IF('Data - Energy &amp; Metals'!A417="",#N/A,'Data - Energy &amp; Metals'!A417)</f>
        <v>41779</v>
      </c>
      <c r="B417" s="7" t="e">
        <f>IF(ISBLANK(HLOOKUP(B$2,'Data - Energy &amp; Metals'!$B$2:$AH$1048576,MATCH($A417,'Data - Energy &amp; Metals'!$A$2:$A$1048576,FALSE),FALSE)),#N/A,HLOOKUP(B$2,'Data - Energy &amp; Metals'!$B$2:$AH$1048576,MATCH($A417,'Data - Energy &amp; Metals'!$A$2:$A$1048576,FALSE),FALSE))</f>
        <v>#N/A</v>
      </c>
      <c r="C417" s="7" t="e">
        <f>IF(ISBLANK(HLOOKUP(C$2,'Data - Energy &amp; Metals'!$B$2:$AH$1048576,MATCH($A417,'Data - Energy &amp; Metals'!$A$2:$A$1048576,FALSE),FALSE)),#N/A,HLOOKUP(C$2,'Data - Energy &amp; Metals'!$B$2:$AH$1048576,MATCH($A417,'Data - Energy &amp; Metals'!$A$2:$A$1048576,FALSE),FALSE))</f>
        <v>#N/A</v>
      </c>
      <c r="D417" s="7" t="e">
        <f>IF(ISBLANK(HLOOKUP(D$2,'Data - Energy &amp; Metals'!$B$2:$AH$1048576,MATCH($A417,'Data - Energy &amp; Metals'!$A$2:$A$1048576,FALSE),FALSE)),#N/A,HLOOKUP(D$2,'Data - Energy &amp; Metals'!$B$2:$AH$1048576,MATCH($A417,'Data - Energy &amp; Metals'!$A$2:$A$1048576,FALSE),FALSE))</f>
        <v>#N/A</v>
      </c>
      <c r="E417" s="8" t="e">
        <f t="shared" si="6"/>
        <v>#N/A</v>
      </c>
    </row>
    <row r="418" spans="1:5" x14ac:dyDescent="0.25">
      <c r="A418" s="27">
        <f>IF('Data - Energy &amp; Metals'!A418="",#N/A,'Data - Energy &amp; Metals'!A418)</f>
        <v>41786</v>
      </c>
      <c r="B418" s="7" t="e">
        <f>IF(ISBLANK(HLOOKUP(B$2,'Data - Energy &amp; Metals'!$B$2:$AH$1048576,MATCH($A418,'Data - Energy &amp; Metals'!$A$2:$A$1048576,FALSE),FALSE)),#N/A,HLOOKUP(B$2,'Data - Energy &amp; Metals'!$B$2:$AH$1048576,MATCH($A418,'Data - Energy &amp; Metals'!$A$2:$A$1048576,FALSE),FALSE))</f>
        <v>#N/A</v>
      </c>
      <c r="C418" s="7" t="e">
        <f>IF(ISBLANK(HLOOKUP(C$2,'Data - Energy &amp; Metals'!$B$2:$AH$1048576,MATCH($A418,'Data - Energy &amp; Metals'!$A$2:$A$1048576,FALSE),FALSE)),#N/A,HLOOKUP(C$2,'Data - Energy &amp; Metals'!$B$2:$AH$1048576,MATCH($A418,'Data - Energy &amp; Metals'!$A$2:$A$1048576,FALSE),FALSE))</f>
        <v>#N/A</v>
      </c>
      <c r="D418" s="7" t="e">
        <f>IF(ISBLANK(HLOOKUP(D$2,'Data - Energy &amp; Metals'!$B$2:$AH$1048576,MATCH($A418,'Data - Energy &amp; Metals'!$A$2:$A$1048576,FALSE),FALSE)),#N/A,HLOOKUP(D$2,'Data - Energy &amp; Metals'!$B$2:$AH$1048576,MATCH($A418,'Data - Energy &amp; Metals'!$A$2:$A$1048576,FALSE),FALSE))</f>
        <v>#N/A</v>
      </c>
      <c r="E418" s="8" t="e">
        <f t="shared" si="6"/>
        <v>#N/A</v>
      </c>
    </row>
    <row r="419" spans="1:5" x14ac:dyDescent="0.25">
      <c r="A419" s="27">
        <f>IF('Data - Energy &amp; Metals'!A419="",#N/A,'Data - Energy &amp; Metals'!A419)</f>
        <v>41793</v>
      </c>
      <c r="B419" s="7" t="e">
        <f>IF(ISBLANK(HLOOKUP(B$2,'Data - Energy &amp; Metals'!$B$2:$AH$1048576,MATCH($A419,'Data - Energy &amp; Metals'!$A$2:$A$1048576,FALSE),FALSE)),#N/A,HLOOKUP(B$2,'Data - Energy &amp; Metals'!$B$2:$AH$1048576,MATCH($A419,'Data - Energy &amp; Metals'!$A$2:$A$1048576,FALSE),FALSE))</f>
        <v>#N/A</v>
      </c>
      <c r="C419" s="7" t="e">
        <f>IF(ISBLANK(HLOOKUP(C$2,'Data - Energy &amp; Metals'!$B$2:$AH$1048576,MATCH($A419,'Data - Energy &amp; Metals'!$A$2:$A$1048576,FALSE),FALSE)),#N/A,HLOOKUP(C$2,'Data - Energy &amp; Metals'!$B$2:$AH$1048576,MATCH($A419,'Data - Energy &amp; Metals'!$A$2:$A$1048576,FALSE),FALSE))</f>
        <v>#N/A</v>
      </c>
      <c r="D419" s="7" t="e">
        <f>IF(ISBLANK(HLOOKUP(D$2,'Data - Energy &amp; Metals'!$B$2:$AH$1048576,MATCH($A419,'Data - Energy &amp; Metals'!$A$2:$A$1048576,FALSE),FALSE)),#N/A,HLOOKUP(D$2,'Data - Energy &amp; Metals'!$B$2:$AH$1048576,MATCH($A419,'Data - Energy &amp; Metals'!$A$2:$A$1048576,FALSE),FALSE))</f>
        <v>#N/A</v>
      </c>
      <c r="E419" s="8" t="e">
        <f t="shared" si="6"/>
        <v>#N/A</v>
      </c>
    </row>
    <row r="420" spans="1:5" x14ac:dyDescent="0.25">
      <c r="A420" s="27">
        <f>IF('Data - Energy &amp; Metals'!A420="",#N/A,'Data - Energy &amp; Metals'!A420)</f>
        <v>41800</v>
      </c>
      <c r="B420" s="7" t="e">
        <f>IF(ISBLANK(HLOOKUP(B$2,'Data - Energy &amp; Metals'!$B$2:$AH$1048576,MATCH($A420,'Data - Energy &amp; Metals'!$A$2:$A$1048576,FALSE),FALSE)),#N/A,HLOOKUP(B$2,'Data - Energy &amp; Metals'!$B$2:$AH$1048576,MATCH($A420,'Data - Energy &amp; Metals'!$A$2:$A$1048576,FALSE),FALSE))</f>
        <v>#N/A</v>
      </c>
      <c r="C420" s="7" t="e">
        <f>IF(ISBLANK(HLOOKUP(C$2,'Data - Energy &amp; Metals'!$B$2:$AH$1048576,MATCH($A420,'Data - Energy &amp; Metals'!$A$2:$A$1048576,FALSE),FALSE)),#N/A,HLOOKUP(C$2,'Data - Energy &amp; Metals'!$B$2:$AH$1048576,MATCH($A420,'Data - Energy &amp; Metals'!$A$2:$A$1048576,FALSE),FALSE))</f>
        <v>#N/A</v>
      </c>
      <c r="D420" s="7" t="e">
        <f>IF(ISBLANK(HLOOKUP(D$2,'Data - Energy &amp; Metals'!$B$2:$AH$1048576,MATCH($A420,'Data - Energy &amp; Metals'!$A$2:$A$1048576,FALSE),FALSE)),#N/A,HLOOKUP(D$2,'Data - Energy &amp; Metals'!$B$2:$AH$1048576,MATCH($A420,'Data - Energy &amp; Metals'!$A$2:$A$1048576,FALSE),FALSE))</f>
        <v>#N/A</v>
      </c>
      <c r="E420" s="8" t="e">
        <f t="shared" si="6"/>
        <v>#N/A</v>
      </c>
    </row>
    <row r="421" spans="1:5" x14ac:dyDescent="0.25">
      <c r="A421" s="27">
        <f>IF('Data - Energy &amp; Metals'!A421="",#N/A,'Data - Energy &amp; Metals'!A421)</f>
        <v>41807</v>
      </c>
      <c r="B421" s="7" t="e">
        <f>IF(ISBLANK(HLOOKUP(B$2,'Data - Energy &amp; Metals'!$B$2:$AH$1048576,MATCH($A421,'Data - Energy &amp; Metals'!$A$2:$A$1048576,FALSE),FALSE)),#N/A,HLOOKUP(B$2,'Data - Energy &amp; Metals'!$B$2:$AH$1048576,MATCH($A421,'Data - Energy &amp; Metals'!$A$2:$A$1048576,FALSE),FALSE))</f>
        <v>#N/A</v>
      </c>
      <c r="C421" s="7" t="e">
        <f>IF(ISBLANK(HLOOKUP(C$2,'Data - Energy &amp; Metals'!$B$2:$AH$1048576,MATCH($A421,'Data - Energy &amp; Metals'!$A$2:$A$1048576,FALSE),FALSE)),#N/A,HLOOKUP(C$2,'Data - Energy &amp; Metals'!$B$2:$AH$1048576,MATCH($A421,'Data - Energy &amp; Metals'!$A$2:$A$1048576,FALSE),FALSE))</f>
        <v>#N/A</v>
      </c>
      <c r="D421" s="7" t="e">
        <f>IF(ISBLANK(HLOOKUP(D$2,'Data - Energy &amp; Metals'!$B$2:$AH$1048576,MATCH($A421,'Data - Energy &amp; Metals'!$A$2:$A$1048576,FALSE),FALSE)),#N/A,HLOOKUP(D$2,'Data - Energy &amp; Metals'!$B$2:$AH$1048576,MATCH($A421,'Data - Energy &amp; Metals'!$A$2:$A$1048576,FALSE),FALSE))</f>
        <v>#N/A</v>
      </c>
      <c r="E421" s="8" t="e">
        <f t="shared" si="6"/>
        <v>#N/A</v>
      </c>
    </row>
    <row r="422" spans="1:5" x14ac:dyDescent="0.25">
      <c r="A422" s="27">
        <f>IF('Data - Energy &amp; Metals'!A422="",#N/A,'Data - Energy &amp; Metals'!A422)</f>
        <v>41814</v>
      </c>
      <c r="B422" s="7" t="e">
        <f>IF(ISBLANK(HLOOKUP(B$2,'Data - Energy &amp; Metals'!$B$2:$AH$1048576,MATCH($A422,'Data - Energy &amp; Metals'!$A$2:$A$1048576,FALSE),FALSE)),#N/A,HLOOKUP(B$2,'Data - Energy &amp; Metals'!$B$2:$AH$1048576,MATCH($A422,'Data - Energy &amp; Metals'!$A$2:$A$1048576,FALSE),FALSE))</f>
        <v>#N/A</v>
      </c>
      <c r="C422" s="7" t="e">
        <f>IF(ISBLANK(HLOOKUP(C$2,'Data - Energy &amp; Metals'!$B$2:$AH$1048576,MATCH($A422,'Data - Energy &amp; Metals'!$A$2:$A$1048576,FALSE),FALSE)),#N/A,HLOOKUP(C$2,'Data - Energy &amp; Metals'!$B$2:$AH$1048576,MATCH($A422,'Data - Energy &amp; Metals'!$A$2:$A$1048576,FALSE),FALSE))</f>
        <v>#N/A</v>
      </c>
      <c r="D422" s="7" t="e">
        <f>IF(ISBLANK(HLOOKUP(D$2,'Data - Energy &amp; Metals'!$B$2:$AH$1048576,MATCH($A422,'Data - Energy &amp; Metals'!$A$2:$A$1048576,FALSE),FALSE)),#N/A,HLOOKUP(D$2,'Data - Energy &amp; Metals'!$B$2:$AH$1048576,MATCH($A422,'Data - Energy &amp; Metals'!$A$2:$A$1048576,FALSE),FALSE))</f>
        <v>#N/A</v>
      </c>
      <c r="E422" s="8" t="e">
        <f t="shared" si="6"/>
        <v>#N/A</v>
      </c>
    </row>
    <row r="423" spans="1:5" x14ac:dyDescent="0.25">
      <c r="A423" s="27">
        <f>IF('Data - Energy &amp; Metals'!A423="",#N/A,'Data - Energy &amp; Metals'!A423)</f>
        <v>41821</v>
      </c>
      <c r="B423" s="7" t="e">
        <f>IF(ISBLANK(HLOOKUP(B$2,'Data - Energy &amp; Metals'!$B$2:$AH$1048576,MATCH($A423,'Data - Energy &amp; Metals'!$A$2:$A$1048576,FALSE),FALSE)),#N/A,HLOOKUP(B$2,'Data - Energy &amp; Metals'!$B$2:$AH$1048576,MATCH($A423,'Data - Energy &amp; Metals'!$A$2:$A$1048576,FALSE),FALSE))</f>
        <v>#N/A</v>
      </c>
      <c r="C423" s="7" t="e">
        <f>IF(ISBLANK(HLOOKUP(C$2,'Data - Energy &amp; Metals'!$B$2:$AH$1048576,MATCH($A423,'Data - Energy &amp; Metals'!$A$2:$A$1048576,FALSE),FALSE)),#N/A,HLOOKUP(C$2,'Data - Energy &amp; Metals'!$B$2:$AH$1048576,MATCH($A423,'Data - Energy &amp; Metals'!$A$2:$A$1048576,FALSE),FALSE))</f>
        <v>#N/A</v>
      </c>
      <c r="D423" s="7" t="e">
        <f>IF(ISBLANK(HLOOKUP(D$2,'Data - Energy &amp; Metals'!$B$2:$AH$1048576,MATCH($A423,'Data - Energy &amp; Metals'!$A$2:$A$1048576,FALSE),FALSE)),#N/A,HLOOKUP(D$2,'Data - Energy &amp; Metals'!$B$2:$AH$1048576,MATCH($A423,'Data - Energy &amp; Metals'!$A$2:$A$1048576,FALSE),FALSE))</f>
        <v>#N/A</v>
      </c>
      <c r="E423" s="8" t="e">
        <f t="shared" si="6"/>
        <v>#N/A</v>
      </c>
    </row>
    <row r="424" spans="1:5" x14ac:dyDescent="0.25">
      <c r="A424" s="27">
        <f>IF('Data - Energy &amp; Metals'!A424="",#N/A,'Data - Energy &amp; Metals'!A424)</f>
        <v>41828</v>
      </c>
      <c r="B424" s="7" t="e">
        <f>IF(ISBLANK(HLOOKUP(B$2,'Data - Energy &amp; Metals'!$B$2:$AH$1048576,MATCH($A424,'Data - Energy &amp; Metals'!$A$2:$A$1048576,FALSE),FALSE)),#N/A,HLOOKUP(B$2,'Data - Energy &amp; Metals'!$B$2:$AH$1048576,MATCH($A424,'Data - Energy &amp; Metals'!$A$2:$A$1048576,FALSE),FALSE))</f>
        <v>#N/A</v>
      </c>
      <c r="C424" s="7" t="e">
        <f>IF(ISBLANK(HLOOKUP(C$2,'Data - Energy &amp; Metals'!$B$2:$AH$1048576,MATCH($A424,'Data - Energy &amp; Metals'!$A$2:$A$1048576,FALSE),FALSE)),#N/A,HLOOKUP(C$2,'Data - Energy &amp; Metals'!$B$2:$AH$1048576,MATCH($A424,'Data - Energy &amp; Metals'!$A$2:$A$1048576,FALSE),FALSE))</f>
        <v>#N/A</v>
      </c>
      <c r="D424" s="7" t="e">
        <f>IF(ISBLANK(HLOOKUP(D$2,'Data - Energy &amp; Metals'!$B$2:$AH$1048576,MATCH($A424,'Data - Energy &amp; Metals'!$A$2:$A$1048576,FALSE),FALSE)),#N/A,HLOOKUP(D$2,'Data - Energy &amp; Metals'!$B$2:$AH$1048576,MATCH($A424,'Data - Energy &amp; Metals'!$A$2:$A$1048576,FALSE),FALSE))</f>
        <v>#N/A</v>
      </c>
      <c r="E424" s="8" t="e">
        <f t="shared" si="6"/>
        <v>#N/A</v>
      </c>
    </row>
    <row r="425" spans="1:5" x14ac:dyDescent="0.25">
      <c r="A425" s="27">
        <f>IF('Data - Energy &amp; Metals'!A425="",#N/A,'Data - Energy &amp; Metals'!A425)</f>
        <v>41835</v>
      </c>
      <c r="B425" s="7" t="e">
        <f>IF(ISBLANK(HLOOKUP(B$2,'Data - Energy &amp; Metals'!$B$2:$AH$1048576,MATCH($A425,'Data - Energy &amp; Metals'!$A$2:$A$1048576,FALSE),FALSE)),#N/A,HLOOKUP(B$2,'Data - Energy &amp; Metals'!$B$2:$AH$1048576,MATCH($A425,'Data - Energy &amp; Metals'!$A$2:$A$1048576,FALSE),FALSE))</f>
        <v>#N/A</v>
      </c>
      <c r="C425" s="7" t="e">
        <f>IF(ISBLANK(HLOOKUP(C$2,'Data - Energy &amp; Metals'!$B$2:$AH$1048576,MATCH($A425,'Data - Energy &amp; Metals'!$A$2:$A$1048576,FALSE),FALSE)),#N/A,HLOOKUP(C$2,'Data - Energy &amp; Metals'!$B$2:$AH$1048576,MATCH($A425,'Data - Energy &amp; Metals'!$A$2:$A$1048576,FALSE),FALSE))</f>
        <v>#N/A</v>
      </c>
      <c r="D425" s="7" t="e">
        <f>IF(ISBLANK(HLOOKUP(D$2,'Data - Energy &amp; Metals'!$B$2:$AH$1048576,MATCH($A425,'Data - Energy &amp; Metals'!$A$2:$A$1048576,FALSE),FALSE)),#N/A,HLOOKUP(D$2,'Data - Energy &amp; Metals'!$B$2:$AH$1048576,MATCH($A425,'Data - Energy &amp; Metals'!$A$2:$A$1048576,FALSE),FALSE))</f>
        <v>#N/A</v>
      </c>
      <c r="E425" s="8" t="e">
        <f t="shared" si="6"/>
        <v>#N/A</v>
      </c>
    </row>
    <row r="426" spans="1:5" x14ac:dyDescent="0.25">
      <c r="A426" s="27">
        <f>IF('Data - Energy &amp; Metals'!A426="",#N/A,'Data - Energy &amp; Metals'!A426)</f>
        <v>41842</v>
      </c>
      <c r="B426" s="7" t="e">
        <f>IF(ISBLANK(HLOOKUP(B$2,'Data - Energy &amp; Metals'!$B$2:$AH$1048576,MATCH($A426,'Data - Energy &amp; Metals'!$A$2:$A$1048576,FALSE),FALSE)),#N/A,HLOOKUP(B$2,'Data - Energy &amp; Metals'!$B$2:$AH$1048576,MATCH($A426,'Data - Energy &amp; Metals'!$A$2:$A$1048576,FALSE),FALSE))</f>
        <v>#N/A</v>
      </c>
      <c r="C426" s="7" t="e">
        <f>IF(ISBLANK(HLOOKUP(C$2,'Data - Energy &amp; Metals'!$B$2:$AH$1048576,MATCH($A426,'Data - Energy &amp; Metals'!$A$2:$A$1048576,FALSE),FALSE)),#N/A,HLOOKUP(C$2,'Data - Energy &amp; Metals'!$B$2:$AH$1048576,MATCH($A426,'Data - Energy &amp; Metals'!$A$2:$A$1048576,FALSE),FALSE))</f>
        <v>#N/A</v>
      </c>
      <c r="D426" s="7" t="e">
        <f>IF(ISBLANK(HLOOKUP(D$2,'Data - Energy &amp; Metals'!$B$2:$AH$1048576,MATCH($A426,'Data - Energy &amp; Metals'!$A$2:$A$1048576,FALSE),FALSE)),#N/A,HLOOKUP(D$2,'Data - Energy &amp; Metals'!$B$2:$AH$1048576,MATCH($A426,'Data - Energy &amp; Metals'!$A$2:$A$1048576,FALSE),FALSE))</f>
        <v>#N/A</v>
      </c>
      <c r="E426" s="8" t="e">
        <f t="shared" si="6"/>
        <v>#N/A</v>
      </c>
    </row>
    <row r="427" spans="1:5" x14ac:dyDescent="0.25">
      <c r="A427" s="27">
        <f>IF('Data - Energy &amp; Metals'!A427="",#N/A,'Data - Energy &amp; Metals'!A427)</f>
        <v>41849</v>
      </c>
      <c r="B427" s="7" t="e">
        <f>IF(ISBLANK(HLOOKUP(B$2,'Data - Energy &amp; Metals'!$B$2:$AH$1048576,MATCH($A427,'Data - Energy &amp; Metals'!$A$2:$A$1048576,FALSE),FALSE)),#N/A,HLOOKUP(B$2,'Data - Energy &amp; Metals'!$B$2:$AH$1048576,MATCH($A427,'Data - Energy &amp; Metals'!$A$2:$A$1048576,FALSE),FALSE))</f>
        <v>#N/A</v>
      </c>
      <c r="C427" s="7" t="e">
        <f>IF(ISBLANK(HLOOKUP(C$2,'Data - Energy &amp; Metals'!$B$2:$AH$1048576,MATCH($A427,'Data - Energy &amp; Metals'!$A$2:$A$1048576,FALSE),FALSE)),#N/A,HLOOKUP(C$2,'Data - Energy &amp; Metals'!$B$2:$AH$1048576,MATCH($A427,'Data - Energy &amp; Metals'!$A$2:$A$1048576,FALSE),FALSE))</f>
        <v>#N/A</v>
      </c>
      <c r="D427" s="7" t="e">
        <f>IF(ISBLANK(HLOOKUP(D$2,'Data - Energy &amp; Metals'!$B$2:$AH$1048576,MATCH($A427,'Data - Energy &amp; Metals'!$A$2:$A$1048576,FALSE),FALSE)),#N/A,HLOOKUP(D$2,'Data - Energy &amp; Metals'!$B$2:$AH$1048576,MATCH($A427,'Data - Energy &amp; Metals'!$A$2:$A$1048576,FALSE),FALSE))</f>
        <v>#N/A</v>
      </c>
      <c r="E427" s="8" t="e">
        <f t="shared" si="6"/>
        <v>#N/A</v>
      </c>
    </row>
    <row r="428" spans="1:5" x14ac:dyDescent="0.25">
      <c r="A428" s="27">
        <f>IF('Data - Energy &amp; Metals'!A428="",#N/A,'Data - Energy &amp; Metals'!A428)</f>
        <v>41856</v>
      </c>
      <c r="B428" s="7" t="e">
        <f>IF(ISBLANK(HLOOKUP(B$2,'Data - Energy &amp; Metals'!$B$2:$AH$1048576,MATCH($A428,'Data - Energy &amp; Metals'!$A$2:$A$1048576,FALSE),FALSE)),#N/A,HLOOKUP(B$2,'Data - Energy &amp; Metals'!$B$2:$AH$1048576,MATCH($A428,'Data - Energy &amp; Metals'!$A$2:$A$1048576,FALSE),FALSE))</f>
        <v>#N/A</v>
      </c>
      <c r="C428" s="7" t="e">
        <f>IF(ISBLANK(HLOOKUP(C$2,'Data - Energy &amp; Metals'!$B$2:$AH$1048576,MATCH($A428,'Data - Energy &amp; Metals'!$A$2:$A$1048576,FALSE),FALSE)),#N/A,HLOOKUP(C$2,'Data - Energy &amp; Metals'!$B$2:$AH$1048576,MATCH($A428,'Data - Energy &amp; Metals'!$A$2:$A$1048576,FALSE),FALSE))</f>
        <v>#N/A</v>
      </c>
      <c r="D428" s="7" t="e">
        <f>IF(ISBLANK(HLOOKUP(D$2,'Data - Energy &amp; Metals'!$B$2:$AH$1048576,MATCH($A428,'Data - Energy &amp; Metals'!$A$2:$A$1048576,FALSE),FALSE)),#N/A,HLOOKUP(D$2,'Data - Energy &amp; Metals'!$B$2:$AH$1048576,MATCH($A428,'Data - Energy &amp; Metals'!$A$2:$A$1048576,FALSE),FALSE))</f>
        <v>#N/A</v>
      </c>
      <c r="E428" s="8" t="e">
        <f t="shared" si="6"/>
        <v>#N/A</v>
      </c>
    </row>
    <row r="429" spans="1:5" x14ac:dyDescent="0.25">
      <c r="A429" s="27">
        <f>IF('Data - Energy &amp; Metals'!A429="",#N/A,'Data - Energy &amp; Metals'!A429)</f>
        <v>41863</v>
      </c>
      <c r="B429" s="7" t="e">
        <f>IF(ISBLANK(HLOOKUP(B$2,'Data - Energy &amp; Metals'!$B$2:$AH$1048576,MATCH($A429,'Data - Energy &amp; Metals'!$A$2:$A$1048576,FALSE),FALSE)),#N/A,HLOOKUP(B$2,'Data - Energy &amp; Metals'!$B$2:$AH$1048576,MATCH($A429,'Data - Energy &amp; Metals'!$A$2:$A$1048576,FALSE),FALSE))</f>
        <v>#N/A</v>
      </c>
      <c r="C429" s="7" t="e">
        <f>IF(ISBLANK(HLOOKUP(C$2,'Data - Energy &amp; Metals'!$B$2:$AH$1048576,MATCH($A429,'Data - Energy &amp; Metals'!$A$2:$A$1048576,FALSE),FALSE)),#N/A,HLOOKUP(C$2,'Data - Energy &amp; Metals'!$B$2:$AH$1048576,MATCH($A429,'Data - Energy &amp; Metals'!$A$2:$A$1048576,FALSE),FALSE))</f>
        <v>#N/A</v>
      </c>
      <c r="D429" s="7" t="e">
        <f>IF(ISBLANK(HLOOKUP(D$2,'Data - Energy &amp; Metals'!$B$2:$AH$1048576,MATCH($A429,'Data - Energy &amp; Metals'!$A$2:$A$1048576,FALSE),FALSE)),#N/A,HLOOKUP(D$2,'Data - Energy &amp; Metals'!$B$2:$AH$1048576,MATCH($A429,'Data - Energy &amp; Metals'!$A$2:$A$1048576,FALSE),FALSE))</f>
        <v>#N/A</v>
      </c>
      <c r="E429" s="8" t="e">
        <f t="shared" si="6"/>
        <v>#N/A</v>
      </c>
    </row>
    <row r="430" spans="1:5" x14ac:dyDescent="0.25">
      <c r="A430" s="27">
        <f>IF('Data - Energy &amp; Metals'!A430="",#N/A,'Data - Energy &amp; Metals'!A430)</f>
        <v>41870</v>
      </c>
      <c r="B430" s="7" t="e">
        <f>IF(ISBLANK(HLOOKUP(B$2,'Data - Energy &amp; Metals'!$B$2:$AH$1048576,MATCH($A430,'Data - Energy &amp; Metals'!$A$2:$A$1048576,FALSE),FALSE)),#N/A,HLOOKUP(B$2,'Data - Energy &amp; Metals'!$B$2:$AH$1048576,MATCH($A430,'Data - Energy &amp; Metals'!$A$2:$A$1048576,FALSE),FALSE))</f>
        <v>#N/A</v>
      </c>
      <c r="C430" s="7" t="e">
        <f>IF(ISBLANK(HLOOKUP(C$2,'Data - Energy &amp; Metals'!$B$2:$AH$1048576,MATCH($A430,'Data - Energy &amp; Metals'!$A$2:$A$1048576,FALSE),FALSE)),#N/A,HLOOKUP(C$2,'Data - Energy &amp; Metals'!$B$2:$AH$1048576,MATCH($A430,'Data - Energy &amp; Metals'!$A$2:$A$1048576,FALSE),FALSE))</f>
        <v>#N/A</v>
      </c>
      <c r="D430" s="7" t="e">
        <f>IF(ISBLANK(HLOOKUP(D$2,'Data - Energy &amp; Metals'!$B$2:$AH$1048576,MATCH($A430,'Data - Energy &amp; Metals'!$A$2:$A$1048576,FALSE),FALSE)),#N/A,HLOOKUP(D$2,'Data - Energy &amp; Metals'!$B$2:$AH$1048576,MATCH($A430,'Data - Energy &amp; Metals'!$A$2:$A$1048576,FALSE),FALSE))</f>
        <v>#N/A</v>
      </c>
      <c r="E430" s="8" t="e">
        <f t="shared" si="6"/>
        <v>#N/A</v>
      </c>
    </row>
    <row r="431" spans="1:5" x14ac:dyDescent="0.25">
      <c r="A431" s="27">
        <f>IF('Data - Energy &amp; Metals'!A431="",#N/A,'Data - Energy &amp; Metals'!A431)</f>
        <v>41877</v>
      </c>
      <c r="B431" s="7" t="e">
        <f>IF(ISBLANK(HLOOKUP(B$2,'Data - Energy &amp; Metals'!$B$2:$AH$1048576,MATCH($A431,'Data - Energy &amp; Metals'!$A$2:$A$1048576,FALSE),FALSE)),#N/A,HLOOKUP(B$2,'Data - Energy &amp; Metals'!$B$2:$AH$1048576,MATCH($A431,'Data - Energy &amp; Metals'!$A$2:$A$1048576,FALSE),FALSE))</f>
        <v>#N/A</v>
      </c>
      <c r="C431" s="7" t="e">
        <f>IF(ISBLANK(HLOOKUP(C$2,'Data - Energy &amp; Metals'!$B$2:$AH$1048576,MATCH($A431,'Data - Energy &amp; Metals'!$A$2:$A$1048576,FALSE),FALSE)),#N/A,HLOOKUP(C$2,'Data - Energy &amp; Metals'!$B$2:$AH$1048576,MATCH($A431,'Data - Energy &amp; Metals'!$A$2:$A$1048576,FALSE),FALSE))</f>
        <v>#N/A</v>
      </c>
      <c r="D431" s="7" t="e">
        <f>IF(ISBLANK(HLOOKUP(D$2,'Data - Energy &amp; Metals'!$B$2:$AH$1048576,MATCH($A431,'Data - Energy &amp; Metals'!$A$2:$A$1048576,FALSE),FALSE)),#N/A,HLOOKUP(D$2,'Data - Energy &amp; Metals'!$B$2:$AH$1048576,MATCH($A431,'Data - Energy &amp; Metals'!$A$2:$A$1048576,FALSE),FALSE))</f>
        <v>#N/A</v>
      </c>
      <c r="E431" s="8" t="e">
        <f t="shared" si="6"/>
        <v>#N/A</v>
      </c>
    </row>
    <row r="432" spans="1:5" x14ac:dyDescent="0.25">
      <c r="A432" s="27">
        <f>IF('Data - Energy &amp; Metals'!A432="",#N/A,'Data - Energy &amp; Metals'!A432)</f>
        <v>41884</v>
      </c>
      <c r="B432" s="7" t="e">
        <f>IF(ISBLANK(HLOOKUP(B$2,'Data - Energy &amp; Metals'!$B$2:$AH$1048576,MATCH($A432,'Data - Energy &amp; Metals'!$A$2:$A$1048576,FALSE),FALSE)),#N/A,HLOOKUP(B$2,'Data - Energy &amp; Metals'!$B$2:$AH$1048576,MATCH($A432,'Data - Energy &amp; Metals'!$A$2:$A$1048576,FALSE),FALSE))</f>
        <v>#N/A</v>
      </c>
      <c r="C432" s="7" t="e">
        <f>IF(ISBLANK(HLOOKUP(C$2,'Data - Energy &amp; Metals'!$B$2:$AH$1048576,MATCH($A432,'Data - Energy &amp; Metals'!$A$2:$A$1048576,FALSE),FALSE)),#N/A,HLOOKUP(C$2,'Data - Energy &amp; Metals'!$B$2:$AH$1048576,MATCH($A432,'Data - Energy &amp; Metals'!$A$2:$A$1048576,FALSE),FALSE))</f>
        <v>#N/A</v>
      </c>
      <c r="D432" s="7" t="e">
        <f>IF(ISBLANK(HLOOKUP(D$2,'Data - Energy &amp; Metals'!$B$2:$AH$1048576,MATCH($A432,'Data - Energy &amp; Metals'!$A$2:$A$1048576,FALSE),FALSE)),#N/A,HLOOKUP(D$2,'Data - Energy &amp; Metals'!$B$2:$AH$1048576,MATCH($A432,'Data - Energy &amp; Metals'!$A$2:$A$1048576,FALSE),FALSE))</f>
        <v>#N/A</v>
      </c>
      <c r="E432" s="8" t="e">
        <f t="shared" si="6"/>
        <v>#N/A</v>
      </c>
    </row>
    <row r="433" spans="1:5" x14ac:dyDescent="0.25">
      <c r="A433" s="27">
        <f>IF('Data - Energy &amp; Metals'!A433="",#N/A,'Data - Energy &amp; Metals'!A433)</f>
        <v>41891</v>
      </c>
      <c r="B433" s="7" t="e">
        <f>IF(ISBLANK(HLOOKUP(B$2,'Data - Energy &amp; Metals'!$B$2:$AH$1048576,MATCH($A433,'Data - Energy &amp; Metals'!$A$2:$A$1048576,FALSE),FALSE)),#N/A,HLOOKUP(B$2,'Data - Energy &amp; Metals'!$B$2:$AH$1048576,MATCH($A433,'Data - Energy &amp; Metals'!$A$2:$A$1048576,FALSE),FALSE))</f>
        <v>#N/A</v>
      </c>
      <c r="C433" s="7" t="e">
        <f>IF(ISBLANK(HLOOKUP(C$2,'Data - Energy &amp; Metals'!$B$2:$AH$1048576,MATCH($A433,'Data - Energy &amp; Metals'!$A$2:$A$1048576,FALSE),FALSE)),#N/A,HLOOKUP(C$2,'Data - Energy &amp; Metals'!$B$2:$AH$1048576,MATCH($A433,'Data - Energy &amp; Metals'!$A$2:$A$1048576,FALSE),FALSE))</f>
        <v>#N/A</v>
      </c>
      <c r="D433" s="7" t="e">
        <f>IF(ISBLANK(HLOOKUP(D$2,'Data - Energy &amp; Metals'!$B$2:$AH$1048576,MATCH($A433,'Data - Energy &amp; Metals'!$A$2:$A$1048576,FALSE),FALSE)),#N/A,HLOOKUP(D$2,'Data - Energy &amp; Metals'!$B$2:$AH$1048576,MATCH($A433,'Data - Energy &amp; Metals'!$A$2:$A$1048576,FALSE),FALSE))</f>
        <v>#N/A</v>
      </c>
      <c r="E433" s="8" t="e">
        <f t="shared" si="6"/>
        <v>#N/A</v>
      </c>
    </row>
    <row r="434" spans="1:5" x14ac:dyDescent="0.25">
      <c r="A434" s="27">
        <f>IF('Data - Energy &amp; Metals'!A434="",#N/A,'Data - Energy &amp; Metals'!A434)</f>
        <v>41898</v>
      </c>
      <c r="B434" s="7" t="e">
        <f>IF(ISBLANK(HLOOKUP(B$2,'Data - Energy &amp; Metals'!$B$2:$AH$1048576,MATCH($A434,'Data - Energy &amp; Metals'!$A$2:$A$1048576,FALSE),FALSE)),#N/A,HLOOKUP(B$2,'Data - Energy &amp; Metals'!$B$2:$AH$1048576,MATCH($A434,'Data - Energy &amp; Metals'!$A$2:$A$1048576,FALSE),FALSE))</f>
        <v>#N/A</v>
      </c>
      <c r="C434" s="7" t="e">
        <f>IF(ISBLANK(HLOOKUP(C$2,'Data - Energy &amp; Metals'!$B$2:$AH$1048576,MATCH($A434,'Data - Energy &amp; Metals'!$A$2:$A$1048576,FALSE),FALSE)),#N/A,HLOOKUP(C$2,'Data - Energy &amp; Metals'!$B$2:$AH$1048576,MATCH($A434,'Data - Energy &amp; Metals'!$A$2:$A$1048576,FALSE),FALSE))</f>
        <v>#N/A</v>
      </c>
      <c r="D434" s="7" t="e">
        <f>IF(ISBLANK(HLOOKUP(D$2,'Data - Energy &amp; Metals'!$B$2:$AH$1048576,MATCH($A434,'Data - Energy &amp; Metals'!$A$2:$A$1048576,FALSE),FALSE)),#N/A,HLOOKUP(D$2,'Data - Energy &amp; Metals'!$B$2:$AH$1048576,MATCH($A434,'Data - Energy &amp; Metals'!$A$2:$A$1048576,FALSE),FALSE))</f>
        <v>#N/A</v>
      </c>
      <c r="E434" s="8" t="e">
        <f t="shared" si="6"/>
        <v>#N/A</v>
      </c>
    </row>
    <row r="435" spans="1:5" x14ac:dyDescent="0.25">
      <c r="A435" s="27">
        <f>IF('Data - Energy &amp; Metals'!A435="",#N/A,'Data - Energy &amp; Metals'!A435)</f>
        <v>41905</v>
      </c>
      <c r="B435" s="7" t="e">
        <f>IF(ISBLANK(HLOOKUP(B$2,'Data - Energy &amp; Metals'!$B$2:$AH$1048576,MATCH($A435,'Data - Energy &amp; Metals'!$A$2:$A$1048576,FALSE),FALSE)),#N/A,HLOOKUP(B$2,'Data - Energy &amp; Metals'!$B$2:$AH$1048576,MATCH($A435,'Data - Energy &amp; Metals'!$A$2:$A$1048576,FALSE),FALSE))</f>
        <v>#N/A</v>
      </c>
      <c r="C435" s="7" t="e">
        <f>IF(ISBLANK(HLOOKUP(C$2,'Data - Energy &amp; Metals'!$B$2:$AH$1048576,MATCH($A435,'Data - Energy &amp; Metals'!$A$2:$A$1048576,FALSE),FALSE)),#N/A,HLOOKUP(C$2,'Data - Energy &amp; Metals'!$B$2:$AH$1048576,MATCH($A435,'Data - Energy &amp; Metals'!$A$2:$A$1048576,FALSE),FALSE))</f>
        <v>#N/A</v>
      </c>
      <c r="D435" s="7" t="e">
        <f>IF(ISBLANK(HLOOKUP(D$2,'Data - Energy &amp; Metals'!$B$2:$AH$1048576,MATCH($A435,'Data - Energy &amp; Metals'!$A$2:$A$1048576,FALSE),FALSE)),#N/A,HLOOKUP(D$2,'Data - Energy &amp; Metals'!$B$2:$AH$1048576,MATCH($A435,'Data - Energy &amp; Metals'!$A$2:$A$1048576,FALSE),FALSE))</f>
        <v>#N/A</v>
      </c>
      <c r="E435" s="8" t="e">
        <f t="shared" si="6"/>
        <v>#N/A</v>
      </c>
    </row>
    <row r="436" spans="1:5" x14ac:dyDescent="0.25">
      <c r="A436" s="27">
        <f>IF('Data - Energy &amp; Metals'!A436="",#N/A,'Data - Energy &amp; Metals'!A436)</f>
        <v>41912</v>
      </c>
      <c r="B436" s="7" t="e">
        <f>IF(ISBLANK(HLOOKUP(B$2,'Data - Energy &amp; Metals'!$B$2:$AH$1048576,MATCH($A436,'Data - Energy &amp; Metals'!$A$2:$A$1048576,FALSE),FALSE)),#N/A,HLOOKUP(B$2,'Data - Energy &amp; Metals'!$B$2:$AH$1048576,MATCH($A436,'Data - Energy &amp; Metals'!$A$2:$A$1048576,FALSE),FALSE))</f>
        <v>#N/A</v>
      </c>
      <c r="C436" s="7" t="e">
        <f>IF(ISBLANK(HLOOKUP(C$2,'Data - Energy &amp; Metals'!$B$2:$AH$1048576,MATCH($A436,'Data - Energy &amp; Metals'!$A$2:$A$1048576,FALSE),FALSE)),#N/A,HLOOKUP(C$2,'Data - Energy &amp; Metals'!$B$2:$AH$1048576,MATCH($A436,'Data - Energy &amp; Metals'!$A$2:$A$1048576,FALSE),FALSE))</f>
        <v>#N/A</v>
      </c>
      <c r="D436" s="7" t="e">
        <f>IF(ISBLANK(HLOOKUP(D$2,'Data - Energy &amp; Metals'!$B$2:$AH$1048576,MATCH($A436,'Data - Energy &amp; Metals'!$A$2:$A$1048576,FALSE),FALSE)),#N/A,HLOOKUP(D$2,'Data - Energy &amp; Metals'!$B$2:$AH$1048576,MATCH($A436,'Data - Energy &amp; Metals'!$A$2:$A$1048576,FALSE),FALSE))</f>
        <v>#N/A</v>
      </c>
      <c r="E436" s="8" t="e">
        <f t="shared" si="6"/>
        <v>#N/A</v>
      </c>
    </row>
    <row r="437" spans="1:5" x14ac:dyDescent="0.25">
      <c r="A437" s="27">
        <f>IF('Data - Energy &amp; Metals'!A437="",#N/A,'Data - Energy &amp; Metals'!A437)</f>
        <v>41919</v>
      </c>
      <c r="B437" s="7" t="e">
        <f>IF(ISBLANK(HLOOKUP(B$2,'Data - Energy &amp; Metals'!$B$2:$AH$1048576,MATCH($A437,'Data - Energy &amp; Metals'!$A$2:$A$1048576,FALSE),FALSE)),#N/A,HLOOKUP(B$2,'Data - Energy &amp; Metals'!$B$2:$AH$1048576,MATCH($A437,'Data - Energy &amp; Metals'!$A$2:$A$1048576,FALSE),FALSE))</f>
        <v>#N/A</v>
      </c>
      <c r="C437" s="7" t="e">
        <f>IF(ISBLANK(HLOOKUP(C$2,'Data - Energy &amp; Metals'!$B$2:$AH$1048576,MATCH($A437,'Data - Energy &amp; Metals'!$A$2:$A$1048576,FALSE),FALSE)),#N/A,HLOOKUP(C$2,'Data - Energy &amp; Metals'!$B$2:$AH$1048576,MATCH($A437,'Data - Energy &amp; Metals'!$A$2:$A$1048576,FALSE),FALSE))</f>
        <v>#N/A</v>
      </c>
      <c r="D437" s="7" t="e">
        <f>IF(ISBLANK(HLOOKUP(D$2,'Data - Energy &amp; Metals'!$B$2:$AH$1048576,MATCH($A437,'Data - Energy &amp; Metals'!$A$2:$A$1048576,FALSE),FALSE)),#N/A,HLOOKUP(D$2,'Data - Energy &amp; Metals'!$B$2:$AH$1048576,MATCH($A437,'Data - Energy &amp; Metals'!$A$2:$A$1048576,FALSE),FALSE))</f>
        <v>#N/A</v>
      </c>
      <c r="E437" s="8" t="e">
        <f t="shared" si="6"/>
        <v>#N/A</v>
      </c>
    </row>
    <row r="438" spans="1:5" x14ac:dyDescent="0.25">
      <c r="A438" s="27">
        <f>IF('Data - Energy &amp; Metals'!A438="",#N/A,'Data - Energy &amp; Metals'!A438)</f>
        <v>41926</v>
      </c>
      <c r="B438" s="7" t="e">
        <f>IF(ISBLANK(HLOOKUP(B$2,'Data - Energy &amp; Metals'!$B$2:$AH$1048576,MATCH($A438,'Data - Energy &amp; Metals'!$A$2:$A$1048576,FALSE),FALSE)),#N/A,HLOOKUP(B$2,'Data - Energy &amp; Metals'!$B$2:$AH$1048576,MATCH($A438,'Data - Energy &amp; Metals'!$A$2:$A$1048576,FALSE),FALSE))</f>
        <v>#N/A</v>
      </c>
      <c r="C438" s="7" t="e">
        <f>IF(ISBLANK(HLOOKUP(C$2,'Data - Energy &amp; Metals'!$B$2:$AH$1048576,MATCH($A438,'Data - Energy &amp; Metals'!$A$2:$A$1048576,FALSE),FALSE)),#N/A,HLOOKUP(C$2,'Data - Energy &amp; Metals'!$B$2:$AH$1048576,MATCH($A438,'Data - Energy &amp; Metals'!$A$2:$A$1048576,FALSE),FALSE))</f>
        <v>#N/A</v>
      </c>
      <c r="D438" s="7" t="e">
        <f>IF(ISBLANK(HLOOKUP(D$2,'Data - Energy &amp; Metals'!$B$2:$AH$1048576,MATCH($A438,'Data - Energy &amp; Metals'!$A$2:$A$1048576,FALSE),FALSE)),#N/A,HLOOKUP(D$2,'Data - Energy &amp; Metals'!$B$2:$AH$1048576,MATCH($A438,'Data - Energy &amp; Metals'!$A$2:$A$1048576,FALSE),FALSE))</f>
        <v>#N/A</v>
      </c>
      <c r="E438" s="8" t="e">
        <f t="shared" si="6"/>
        <v>#N/A</v>
      </c>
    </row>
    <row r="439" spans="1:5" x14ac:dyDescent="0.25">
      <c r="A439" s="27">
        <f>IF('Data - Energy &amp; Metals'!A439="",#N/A,'Data - Energy &amp; Metals'!A439)</f>
        <v>41933</v>
      </c>
      <c r="B439" s="7" t="e">
        <f>IF(ISBLANK(HLOOKUP(B$2,'Data - Energy &amp; Metals'!$B$2:$AH$1048576,MATCH($A439,'Data - Energy &amp; Metals'!$A$2:$A$1048576,FALSE),FALSE)),#N/A,HLOOKUP(B$2,'Data - Energy &amp; Metals'!$B$2:$AH$1048576,MATCH($A439,'Data - Energy &amp; Metals'!$A$2:$A$1048576,FALSE),FALSE))</f>
        <v>#N/A</v>
      </c>
      <c r="C439" s="7" t="e">
        <f>IF(ISBLANK(HLOOKUP(C$2,'Data - Energy &amp; Metals'!$B$2:$AH$1048576,MATCH($A439,'Data - Energy &amp; Metals'!$A$2:$A$1048576,FALSE),FALSE)),#N/A,HLOOKUP(C$2,'Data - Energy &amp; Metals'!$B$2:$AH$1048576,MATCH($A439,'Data - Energy &amp; Metals'!$A$2:$A$1048576,FALSE),FALSE))</f>
        <v>#N/A</v>
      </c>
      <c r="D439" s="7" t="e">
        <f>IF(ISBLANK(HLOOKUP(D$2,'Data - Energy &amp; Metals'!$B$2:$AH$1048576,MATCH($A439,'Data - Energy &amp; Metals'!$A$2:$A$1048576,FALSE),FALSE)),#N/A,HLOOKUP(D$2,'Data - Energy &amp; Metals'!$B$2:$AH$1048576,MATCH($A439,'Data - Energy &amp; Metals'!$A$2:$A$1048576,FALSE),FALSE))</f>
        <v>#N/A</v>
      </c>
      <c r="E439" s="8" t="e">
        <f t="shared" si="6"/>
        <v>#N/A</v>
      </c>
    </row>
    <row r="440" spans="1:5" x14ac:dyDescent="0.25">
      <c r="A440" s="27">
        <f>IF('Data - Energy &amp; Metals'!A440="",#N/A,'Data - Energy &amp; Metals'!A440)</f>
        <v>41940</v>
      </c>
      <c r="B440" s="7" t="e">
        <f>IF(ISBLANK(HLOOKUP(B$2,'Data - Energy &amp; Metals'!$B$2:$AH$1048576,MATCH($A440,'Data - Energy &amp; Metals'!$A$2:$A$1048576,FALSE),FALSE)),#N/A,HLOOKUP(B$2,'Data - Energy &amp; Metals'!$B$2:$AH$1048576,MATCH($A440,'Data - Energy &amp; Metals'!$A$2:$A$1048576,FALSE),FALSE))</f>
        <v>#N/A</v>
      </c>
      <c r="C440" s="7" t="e">
        <f>IF(ISBLANK(HLOOKUP(C$2,'Data - Energy &amp; Metals'!$B$2:$AH$1048576,MATCH($A440,'Data - Energy &amp; Metals'!$A$2:$A$1048576,FALSE),FALSE)),#N/A,HLOOKUP(C$2,'Data - Energy &amp; Metals'!$B$2:$AH$1048576,MATCH($A440,'Data - Energy &amp; Metals'!$A$2:$A$1048576,FALSE),FALSE))</f>
        <v>#N/A</v>
      </c>
      <c r="D440" s="7" t="e">
        <f>IF(ISBLANK(HLOOKUP(D$2,'Data - Energy &amp; Metals'!$B$2:$AH$1048576,MATCH($A440,'Data - Energy &amp; Metals'!$A$2:$A$1048576,FALSE),FALSE)),#N/A,HLOOKUP(D$2,'Data - Energy &amp; Metals'!$B$2:$AH$1048576,MATCH($A440,'Data - Energy &amp; Metals'!$A$2:$A$1048576,FALSE),FALSE))</f>
        <v>#N/A</v>
      </c>
      <c r="E440" s="8" t="e">
        <f t="shared" si="6"/>
        <v>#N/A</v>
      </c>
    </row>
    <row r="441" spans="1:5" x14ac:dyDescent="0.25">
      <c r="A441" s="27">
        <f>IF('Data - Energy &amp; Metals'!A441="",#N/A,'Data - Energy &amp; Metals'!A441)</f>
        <v>41947</v>
      </c>
      <c r="B441" s="7" t="e">
        <f>IF(ISBLANK(HLOOKUP(B$2,'Data - Energy &amp; Metals'!$B$2:$AH$1048576,MATCH($A441,'Data - Energy &amp; Metals'!$A$2:$A$1048576,FALSE),FALSE)),#N/A,HLOOKUP(B$2,'Data - Energy &amp; Metals'!$B$2:$AH$1048576,MATCH($A441,'Data - Energy &amp; Metals'!$A$2:$A$1048576,FALSE),FALSE))</f>
        <v>#N/A</v>
      </c>
      <c r="C441" s="7" t="e">
        <f>IF(ISBLANK(HLOOKUP(C$2,'Data - Energy &amp; Metals'!$B$2:$AH$1048576,MATCH($A441,'Data - Energy &amp; Metals'!$A$2:$A$1048576,FALSE),FALSE)),#N/A,HLOOKUP(C$2,'Data - Energy &amp; Metals'!$B$2:$AH$1048576,MATCH($A441,'Data - Energy &amp; Metals'!$A$2:$A$1048576,FALSE),FALSE))</f>
        <v>#N/A</v>
      </c>
      <c r="D441" s="7" t="e">
        <f>IF(ISBLANK(HLOOKUP(D$2,'Data - Energy &amp; Metals'!$B$2:$AH$1048576,MATCH($A441,'Data - Energy &amp; Metals'!$A$2:$A$1048576,FALSE),FALSE)),#N/A,HLOOKUP(D$2,'Data - Energy &amp; Metals'!$B$2:$AH$1048576,MATCH($A441,'Data - Energy &amp; Metals'!$A$2:$A$1048576,FALSE),FALSE))</f>
        <v>#N/A</v>
      </c>
      <c r="E441" s="8" t="e">
        <f t="shared" si="6"/>
        <v>#N/A</v>
      </c>
    </row>
    <row r="442" spans="1:5" x14ac:dyDescent="0.25">
      <c r="A442" s="27">
        <f>IF('Data - Energy &amp; Metals'!A442="",#N/A,'Data - Energy &amp; Metals'!A442)</f>
        <v>41954</v>
      </c>
      <c r="B442" s="7" t="e">
        <f>IF(ISBLANK(HLOOKUP(B$2,'Data - Energy &amp; Metals'!$B$2:$AH$1048576,MATCH($A442,'Data - Energy &amp; Metals'!$A$2:$A$1048576,FALSE),FALSE)),#N/A,HLOOKUP(B$2,'Data - Energy &amp; Metals'!$B$2:$AH$1048576,MATCH($A442,'Data - Energy &amp; Metals'!$A$2:$A$1048576,FALSE),FALSE))</f>
        <v>#N/A</v>
      </c>
      <c r="C442" s="7" t="e">
        <f>IF(ISBLANK(HLOOKUP(C$2,'Data - Energy &amp; Metals'!$B$2:$AH$1048576,MATCH($A442,'Data - Energy &amp; Metals'!$A$2:$A$1048576,FALSE),FALSE)),#N/A,HLOOKUP(C$2,'Data - Energy &amp; Metals'!$B$2:$AH$1048576,MATCH($A442,'Data - Energy &amp; Metals'!$A$2:$A$1048576,FALSE),FALSE))</f>
        <v>#N/A</v>
      </c>
      <c r="D442" s="7" t="e">
        <f>IF(ISBLANK(HLOOKUP(D$2,'Data - Energy &amp; Metals'!$B$2:$AH$1048576,MATCH($A442,'Data - Energy &amp; Metals'!$A$2:$A$1048576,FALSE),FALSE)),#N/A,HLOOKUP(D$2,'Data - Energy &amp; Metals'!$B$2:$AH$1048576,MATCH($A442,'Data - Energy &amp; Metals'!$A$2:$A$1048576,FALSE),FALSE))</f>
        <v>#N/A</v>
      </c>
      <c r="E442" s="8" t="e">
        <f t="shared" si="6"/>
        <v>#N/A</v>
      </c>
    </row>
    <row r="443" spans="1:5" x14ac:dyDescent="0.25">
      <c r="A443" s="27">
        <f>IF('Data - Energy &amp; Metals'!A443="",#N/A,'Data - Energy &amp; Metals'!A443)</f>
        <v>41961</v>
      </c>
      <c r="B443" s="7" t="e">
        <f>IF(ISBLANK(HLOOKUP(B$2,'Data - Energy &amp; Metals'!$B$2:$AH$1048576,MATCH($A443,'Data - Energy &amp; Metals'!$A$2:$A$1048576,FALSE),FALSE)),#N/A,HLOOKUP(B$2,'Data - Energy &amp; Metals'!$B$2:$AH$1048576,MATCH($A443,'Data - Energy &amp; Metals'!$A$2:$A$1048576,FALSE),FALSE))</f>
        <v>#N/A</v>
      </c>
      <c r="C443" s="7" t="e">
        <f>IF(ISBLANK(HLOOKUP(C$2,'Data - Energy &amp; Metals'!$B$2:$AH$1048576,MATCH($A443,'Data - Energy &amp; Metals'!$A$2:$A$1048576,FALSE),FALSE)),#N/A,HLOOKUP(C$2,'Data - Energy &amp; Metals'!$B$2:$AH$1048576,MATCH($A443,'Data - Energy &amp; Metals'!$A$2:$A$1048576,FALSE),FALSE))</f>
        <v>#N/A</v>
      </c>
      <c r="D443" s="7" t="e">
        <f>IF(ISBLANK(HLOOKUP(D$2,'Data - Energy &amp; Metals'!$B$2:$AH$1048576,MATCH($A443,'Data - Energy &amp; Metals'!$A$2:$A$1048576,FALSE),FALSE)),#N/A,HLOOKUP(D$2,'Data - Energy &amp; Metals'!$B$2:$AH$1048576,MATCH($A443,'Data - Energy &amp; Metals'!$A$2:$A$1048576,FALSE),FALSE))</f>
        <v>#N/A</v>
      </c>
      <c r="E443" s="8" t="e">
        <f t="shared" si="6"/>
        <v>#N/A</v>
      </c>
    </row>
    <row r="444" spans="1:5" x14ac:dyDescent="0.25">
      <c r="A444" s="27">
        <f>IF('Data - Energy &amp; Metals'!A444="",#N/A,'Data - Energy &amp; Metals'!A444)</f>
        <v>41968</v>
      </c>
      <c r="B444" s="7" t="e">
        <f>IF(ISBLANK(HLOOKUP(B$2,'Data - Energy &amp; Metals'!$B$2:$AH$1048576,MATCH($A444,'Data - Energy &amp; Metals'!$A$2:$A$1048576,FALSE),FALSE)),#N/A,HLOOKUP(B$2,'Data - Energy &amp; Metals'!$B$2:$AH$1048576,MATCH($A444,'Data - Energy &amp; Metals'!$A$2:$A$1048576,FALSE),FALSE))</f>
        <v>#N/A</v>
      </c>
      <c r="C444" s="7" t="e">
        <f>IF(ISBLANK(HLOOKUP(C$2,'Data - Energy &amp; Metals'!$B$2:$AH$1048576,MATCH($A444,'Data - Energy &amp; Metals'!$A$2:$A$1048576,FALSE),FALSE)),#N/A,HLOOKUP(C$2,'Data - Energy &amp; Metals'!$B$2:$AH$1048576,MATCH($A444,'Data - Energy &amp; Metals'!$A$2:$A$1048576,FALSE),FALSE))</f>
        <v>#N/A</v>
      </c>
      <c r="D444" s="7" t="e">
        <f>IF(ISBLANK(HLOOKUP(D$2,'Data - Energy &amp; Metals'!$B$2:$AH$1048576,MATCH($A444,'Data - Energy &amp; Metals'!$A$2:$A$1048576,FALSE),FALSE)),#N/A,HLOOKUP(D$2,'Data - Energy &amp; Metals'!$B$2:$AH$1048576,MATCH($A444,'Data - Energy &amp; Metals'!$A$2:$A$1048576,FALSE),FALSE))</f>
        <v>#N/A</v>
      </c>
      <c r="E444" s="8" t="e">
        <f t="shared" si="6"/>
        <v>#N/A</v>
      </c>
    </row>
    <row r="445" spans="1:5" x14ac:dyDescent="0.25">
      <c r="A445" s="27">
        <f>IF('Data - Energy &amp; Metals'!A445="",#N/A,'Data - Energy &amp; Metals'!A445)</f>
        <v>41975</v>
      </c>
      <c r="B445" s="7" t="e">
        <f>IF(ISBLANK(HLOOKUP(B$2,'Data - Energy &amp; Metals'!$B$2:$AH$1048576,MATCH($A445,'Data - Energy &amp; Metals'!$A$2:$A$1048576,FALSE),FALSE)),#N/A,HLOOKUP(B$2,'Data - Energy &amp; Metals'!$B$2:$AH$1048576,MATCH($A445,'Data - Energy &amp; Metals'!$A$2:$A$1048576,FALSE),FALSE))</f>
        <v>#N/A</v>
      </c>
      <c r="C445" s="7" t="e">
        <f>IF(ISBLANK(HLOOKUP(C$2,'Data - Energy &amp; Metals'!$B$2:$AH$1048576,MATCH($A445,'Data - Energy &amp; Metals'!$A$2:$A$1048576,FALSE),FALSE)),#N/A,HLOOKUP(C$2,'Data - Energy &amp; Metals'!$B$2:$AH$1048576,MATCH($A445,'Data - Energy &amp; Metals'!$A$2:$A$1048576,FALSE),FALSE))</f>
        <v>#N/A</v>
      </c>
      <c r="D445" s="7" t="e">
        <f>IF(ISBLANK(HLOOKUP(D$2,'Data - Energy &amp; Metals'!$B$2:$AH$1048576,MATCH($A445,'Data - Energy &amp; Metals'!$A$2:$A$1048576,FALSE),FALSE)),#N/A,HLOOKUP(D$2,'Data - Energy &amp; Metals'!$B$2:$AH$1048576,MATCH($A445,'Data - Energy &amp; Metals'!$A$2:$A$1048576,FALSE),FALSE))</f>
        <v>#N/A</v>
      </c>
      <c r="E445" s="8" t="e">
        <f t="shared" si="6"/>
        <v>#N/A</v>
      </c>
    </row>
    <row r="446" spans="1:5" x14ac:dyDescent="0.25">
      <c r="A446" s="27">
        <f>IF('Data - Energy &amp; Metals'!A446="",#N/A,'Data - Energy &amp; Metals'!A446)</f>
        <v>41982</v>
      </c>
      <c r="B446" s="7" t="e">
        <f>IF(ISBLANK(HLOOKUP(B$2,'Data - Energy &amp; Metals'!$B$2:$AH$1048576,MATCH($A446,'Data - Energy &amp; Metals'!$A$2:$A$1048576,FALSE),FALSE)),#N/A,HLOOKUP(B$2,'Data - Energy &amp; Metals'!$B$2:$AH$1048576,MATCH($A446,'Data - Energy &amp; Metals'!$A$2:$A$1048576,FALSE),FALSE))</f>
        <v>#N/A</v>
      </c>
      <c r="C446" s="7" t="e">
        <f>IF(ISBLANK(HLOOKUP(C$2,'Data - Energy &amp; Metals'!$B$2:$AH$1048576,MATCH($A446,'Data - Energy &amp; Metals'!$A$2:$A$1048576,FALSE),FALSE)),#N/A,HLOOKUP(C$2,'Data - Energy &amp; Metals'!$B$2:$AH$1048576,MATCH($A446,'Data - Energy &amp; Metals'!$A$2:$A$1048576,FALSE),FALSE))</f>
        <v>#N/A</v>
      </c>
      <c r="D446" s="7" t="e">
        <f>IF(ISBLANK(HLOOKUP(D$2,'Data - Energy &amp; Metals'!$B$2:$AH$1048576,MATCH($A446,'Data - Energy &amp; Metals'!$A$2:$A$1048576,FALSE),FALSE)),#N/A,HLOOKUP(D$2,'Data - Energy &amp; Metals'!$B$2:$AH$1048576,MATCH($A446,'Data - Energy &amp; Metals'!$A$2:$A$1048576,FALSE),FALSE))</f>
        <v>#N/A</v>
      </c>
      <c r="E446" s="8" t="e">
        <f t="shared" si="6"/>
        <v>#N/A</v>
      </c>
    </row>
    <row r="447" spans="1:5" x14ac:dyDescent="0.25">
      <c r="A447" s="27">
        <f>IF('Data - Energy &amp; Metals'!A447="",#N/A,'Data - Energy &amp; Metals'!A447)</f>
        <v>41989</v>
      </c>
      <c r="B447" s="7" t="e">
        <f>IF(ISBLANK(HLOOKUP(B$2,'Data - Energy &amp; Metals'!$B$2:$AH$1048576,MATCH($A447,'Data - Energy &amp; Metals'!$A$2:$A$1048576,FALSE),FALSE)),#N/A,HLOOKUP(B$2,'Data - Energy &amp; Metals'!$B$2:$AH$1048576,MATCH($A447,'Data - Energy &amp; Metals'!$A$2:$A$1048576,FALSE),FALSE))</f>
        <v>#N/A</v>
      </c>
      <c r="C447" s="7" t="e">
        <f>IF(ISBLANK(HLOOKUP(C$2,'Data - Energy &amp; Metals'!$B$2:$AH$1048576,MATCH($A447,'Data - Energy &amp; Metals'!$A$2:$A$1048576,FALSE),FALSE)),#N/A,HLOOKUP(C$2,'Data - Energy &amp; Metals'!$B$2:$AH$1048576,MATCH($A447,'Data - Energy &amp; Metals'!$A$2:$A$1048576,FALSE),FALSE))</f>
        <v>#N/A</v>
      </c>
      <c r="D447" s="7" t="e">
        <f>IF(ISBLANK(HLOOKUP(D$2,'Data - Energy &amp; Metals'!$B$2:$AH$1048576,MATCH($A447,'Data - Energy &amp; Metals'!$A$2:$A$1048576,FALSE),FALSE)),#N/A,HLOOKUP(D$2,'Data - Energy &amp; Metals'!$B$2:$AH$1048576,MATCH($A447,'Data - Energy &amp; Metals'!$A$2:$A$1048576,FALSE),FALSE))</f>
        <v>#N/A</v>
      </c>
      <c r="E447" s="8" t="e">
        <f t="shared" si="6"/>
        <v>#N/A</v>
      </c>
    </row>
    <row r="448" spans="1:5" x14ac:dyDescent="0.25">
      <c r="A448" s="27">
        <f>IF('Data - Energy &amp; Metals'!A448="",#N/A,'Data - Energy &amp; Metals'!A448)</f>
        <v>41996</v>
      </c>
      <c r="B448" s="7" t="e">
        <f>IF(ISBLANK(HLOOKUP(B$2,'Data - Energy &amp; Metals'!$B$2:$AH$1048576,MATCH($A448,'Data - Energy &amp; Metals'!$A$2:$A$1048576,FALSE),FALSE)),#N/A,HLOOKUP(B$2,'Data - Energy &amp; Metals'!$B$2:$AH$1048576,MATCH($A448,'Data - Energy &amp; Metals'!$A$2:$A$1048576,FALSE),FALSE))</f>
        <v>#N/A</v>
      </c>
      <c r="C448" s="7" t="e">
        <f>IF(ISBLANK(HLOOKUP(C$2,'Data - Energy &amp; Metals'!$B$2:$AH$1048576,MATCH($A448,'Data - Energy &amp; Metals'!$A$2:$A$1048576,FALSE),FALSE)),#N/A,HLOOKUP(C$2,'Data - Energy &amp; Metals'!$B$2:$AH$1048576,MATCH($A448,'Data - Energy &amp; Metals'!$A$2:$A$1048576,FALSE),FALSE))</f>
        <v>#N/A</v>
      </c>
      <c r="D448" s="7" t="e">
        <f>IF(ISBLANK(HLOOKUP(D$2,'Data - Energy &amp; Metals'!$B$2:$AH$1048576,MATCH($A448,'Data - Energy &amp; Metals'!$A$2:$A$1048576,FALSE),FALSE)),#N/A,HLOOKUP(D$2,'Data - Energy &amp; Metals'!$B$2:$AH$1048576,MATCH($A448,'Data - Energy &amp; Metals'!$A$2:$A$1048576,FALSE),FALSE))</f>
        <v>#N/A</v>
      </c>
      <c r="E448" s="8" t="e">
        <f t="shared" si="6"/>
        <v>#N/A</v>
      </c>
    </row>
    <row r="449" spans="1:5" x14ac:dyDescent="0.25">
      <c r="A449" s="27">
        <f>IF('Data - Energy &amp; Metals'!A449="",#N/A,'Data - Energy &amp; Metals'!A449)</f>
        <v>42003</v>
      </c>
      <c r="B449" s="7" t="e">
        <f>IF(ISBLANK(HLOOKUP(B$2,'Data - Energy &amp; Metals'!$B$2:$AH$1048576,MATCH($A449,'Data - Energy &amp; Metals'!$A$2:$A$1048576,FALSE),FALSE)),#N/A,HLOOKUP(B$2,'Data - Energy &amp; Metals'!$B$2:$AH$1048576,MATCH($A449,'Data - Energy &amp; Metals'!$A$2:$A$1048576,FALSE),FALSE))</f>
        <v>#N/A</v>
      </c>
      <c r="C449" s="7" t="e">
        <f>IF(ISBLANK(HLOOKUP(C$2,'Data - Energy &amp; Metals'!$B$2:$AH$1048576,MATCH($A449,'Data - Energy &amp; Metals'!$A$2:$A$1048576,FALSE),FALSE)),#N/A,HLOOKUP(C$2,'Data - Energy &amp; Metals'!$B$2:$AH$1048576,MATCH($A449,'Data - Energy &amp; Metals'!$A$2:$A$1048576,FALSE),FALSE))</f>
        <v>#N/A</v>
      </c>
      <c r="D449" s="7" t="e">
        <f>IF(ISBLANK(HLOOKUP(D$2,'Data - Energy &amp; Metals'!$B$2:$AH$1048576,MATCH($A449,'Data - Energy &amp; Metals'!$A$2:$A$1048576,FALSE),FALSE)),#N/A,HLOOKUP(D$2,'Data - Energy &amp; Metals'!$B$2:$AH$1048576,MATCH($A449,'Data - Energy &amp; Metals'!$A$2:$A$1048576,FALSE),FALSE))</f>
        <v>#N/A</v>
      </c>
      <c r="E449" s="8" t="e">
        <f t="shared" si="6"/>
        <v>#N/A</v>
      </c>
    </row>
    <row r="450" spans="1:5" x14ac:dyDescent="0.25">
      <c r="A450" s="27">
        <f>IF('Data - Energy &amp; Metals'!A450="",#N/A,'Data - Energy &amp; Metals'!A450)</f>
        <v>42010</v>
      </c>
      <c r="B450" s="7" t="e">
        <f>IF(ISBLANK(HLOOKUP(B$2,'Data - Energy &amp; Metals'!$B$2:$AH$1048576,MATCH($A450,'Data - Energy &amp; Metals'!$A$2:$A$1048576,FALSE),FALSE)),#N/A,HLOOKUP(B$2,'Data - Energy &amp; Metals'!$B$2:$AH$1048576,MATCH($A450,'Data - Energy &amp; Metals'!$A$2:$A$1048576,FALSE),FALSE))</f>
        <v>#N/A</v>
      </c>
      <c r="C450" s="7" t="e">
        <f>IF(ISBLANK(HLOOKUP(C$2,'Data - Energy &amp; Metals'!$B$2:$AH$1048576,MATCH($A450,'Data - Energy &amp; Metals'!$A$2:$A$1048576,FALSE),FALSE)),#N/A,HLOOKUP(C$2,'Data - Energy &amp; Metals'!$B$2:$AH$1048576,MATCH($A450,'Data - Energy &amp; Metals'!$A$2:$A$1048576,FALSE),FALSE))</f>
        <v>#N/A</v>
      </c>
      <c r="D450" s="7" t="e">
        <f>IF(ISBLANK(HLOOKUP(D$2,'Data - Energy &amp; Metals'!$B$2:$AH$1048576,MATCH($A450,'Data - Energy &amp; Metals'!$A$2:$A$1048576,FALSE),FALSE)),#N/A,HLOOKUP(D$2,'Data - Energy &amp; Metals'!$B$2:$AH$1048576,MATCH($A450,'Data - Energy &amp; Metals'!$A$2:$A$1048576,FALSE),FALSE))</f>
        <v>#N/A</v>
      </c>
      <c r="E450" s="8" t="e">
        <f t="shared" si="6"/>
        <v>#N/A</v>
      </c>
    </row>
    <row r="451" spans="1:5" x14ac:dyDescent="0.25">
      <c r="A451" s="27">
        <f>IF('Data - Energy &amp; Metals'!A451="",#N/A,'Data - Energy &amp; Metals'!A451)</f>
        <v>42017</v>
      </c>
      <c r="B451" s="7" t="e">
        <f>IF(ISBLANK(HLOOKUP(B$2,'Data - Energy &amp; Metals'!$B$2:$AH$1048576,MATCH($A451,'Data - Energy &amp; Metals'!$A$2:$A$1048576,FALSE),FALSE)),#N/A,HLOOKUP(B$2,'Data - Energy &amp; Metals'!$B$2:$AH$1048576,MATCH($A451,'Data - Energy &amp; Metals'!$A$2:$A$1048576,FALSE),FALSE))</f>
        <v>#N/A</v>
      </c>
      <c r="C451" s="7" t="e">
        <f>IF(ISBLANK(HLOOKUP(C$2,'Data - Energy &amp; Metals'!$B$2:$AH$1048576,MATCH($A451,'Data - Energy &amp; Metals'!$A$2:$A$1048576,FALSE),FALSE)),#N/A,HLOOKUP(C$2,'Data - Energy &amp; Metals'!$B$2:$AH$1048576,MATCH($A451,'Data - Energy &amp; Metals'!$A$2:$A$1048576,FALSE),FALSE))</f>
        <v>#N/A</v>
      </c>
      <c r="D451" s="7" t="e">
        <f>IF(ISBLANK(HLOOKUP(D$2,'Data - Energy &amp; Metals'!$B$2:$AH$1048576,MATCH($A451,'Data - Energy &amp; Metals'!$A$2:$A$1048576,FALSE),FALSE)),#N/A,HLOOKUP(D$2,'Data - Energy &amp; Metals'!$B$2:$AH$1048576,MATCH($A451,'Data - Energy &amp; Metals'!$A$2:$A$1048576,FALSE),FALSE))</f>
        <v>#N/A</v>
      </c>
      <c r="E451" s="8" t="e">
        <f t="shared" si="6"/>
        <v>#N/A</v>
      </c>
    </row>
    <row r="452" spans="1:5" x14ac:dyDescent="0.25">
      <c r="A452" s="27">
        <f>IF('Data - Energy &amp; Metals'!A452="",#N/A,'Data - Energy &amp; Metals'!A452)</f>
        <v>42024</v>
      </c>
      <c r="B452" s="7" t="e">
        <f>IF(ISBLANK(HLOOKUP(B$2,'Data - Energy &amp; Metals'!$B$2:$AH$1048576,MATCH($A452,'Data - Energy &amp; Metals'!$A$2:$A$1048576,FALSE),FALSE)),#N/A,HLOOKUP(B$2,'Data - Energy &amp; Metals'!$B$2:$AH$1048576,MATCH($A452,'Data - Energy &amp; Metals'!$A$2:$A$1048576,FALSE),FALSE))</f>
        <v>#N/A</v>
      </c>
      <c r="C452" s="7" t="e">
        <f>IF(ISBLANK(HLOOKUP(C$2,'Data - Energy &amp; Metals'!$B$2:$AH$1048576,MATCH($A452,'Data - Energy &amp; Metals'!$A$2:$A$1048576,FALSE),FALSE)),#N/A,HLOOKUP(C$2,'Data - Energy &amp; Metals'!$B$2:$AH$1048576,MATCH($A452,'Data - Energy &amp; Metals'!$A$2:$A$1048576,FALSE),FALSE))</f>
        <v>#N/A</v>
      </c>
      <c r="D452" s="7" t="e">
        <f>IF(ISBLANK(HLOOKUP(D$2,'Data - Energy &amp; Metals'!$B$2:$AH$1048576,MATCH($A452,'Data - Energy &amp; Metals'!$A$2:$A$1048576,FALSE),FALSE)),#N/A,HLOOKUP(D$2,'Data - Energy &amp; Metals'!$B$2:$AH$1048576,MATCH($A452,'Data - Energy &amp; Metals'!$A$2:$A$1048576,FALSE),FALSE))</f>
        <v>#N/A</v>
      </c>
      <c r="E452" s="8" t="e">
        <f t="shared" ref="E452:E515" si="7">(C452-D452)/B452</f>
        <v>#N/A</v>
      </c>
    </row>
    <row r="453" spans="1:5" x14ac:dyDescent="0.25">
      <c r="A453" s="27">
        <f>IF('Data - Energy &amp; Metals'!A453="",#N/A,'Data - Energy &amp; Metals'!A453)</f>
        <v>42031</v>
      </c>
      <c r="B453" s="7" t="e">
        <f>IF(ISBLANK(HLOOKUP(B$2,'Data - Energy &amp; Metals'!$B$2:$AH$1048576,MATCH($A453,'Data - Energy &amp; Metals'!$A$2:$A$1048576,FALSE),FALSE)),#N/A,HLOOKUP(B$2,'Data - Energy &amp; Metals'!$B$2:$AH$1048576,MATCH($A453,'Data - Energy &amp; Metals'!$A$2:$A$1048576,FALSE),FALSE))</f>
        <v>#N/A</v>
      </c>
      <c r="C453" s="7" t="e">
        <f>IF(ISBLANK(HLOOKUP(C$2,'Data - Energy &amp; Metals'!$B$2:$AH$1048576,MATCH($A453,'Data - Energy &amp; Metals'!$A$2:$A$1048576,FALSE),FALSE)),#N/A,HLOOKUP(C$2,'Data - Energy &amp; Metals'!$B$2:$AH$1048576,MATCH($A453,'Data - Energy &amp; Metals'!$A$2:$A$1048576,FALSE),FALSE))</f>
        <v>#N/A</v>
      </c>
      <c r="D453" s="7" t="e">
        <f>IF(ISBLANK(HLOOKUP(D$2,'Data - Energy &amp; Metals'!$B$2:$AH$1048576,MATCH($A453,'Data - Energy &amp; Metals'!$A$2:$A$1048576,FALSE),FALSE)),#N/A,HLOOKUP(D$2,'Data - Energy &amp; Metals'!$B$2:$AH$1048576,MATCH($A453,'Data - Energy &amp; Metals'!$A$2:$A$1048576,FALSE),FALSE))</f>
        <v>#N/A</v>
      </c>
      <c r="E453" s="8" t="e">
        <f t="shared" si="7"/>
        <v>#N/A</v>
      </c>
    </row>
    <row r="454" spans="1:5" x14ac:dyDescent="0.25">
      <c r="A454" s="27">
        <f>IF('Data - Energy &amp; Metals'!A454="",#N/A,'Data - Energy &amp; Metals'!A454)</f>
        <v>42038</v>
      </c>
      <c r="B454" s="7" t="e">
        <f>IF(ISBLANK(HLOOKUP(B$2,'Data - Energy &amp; Metals'!$B$2:$AH$1048576,MATCH($A454,'Data - Energy &amp; Metals'!$A$2:$A$1048576,FALSE),FALSE)),#N/A,HLOOKUP(B$2,'Data - Energy &amp; Metals'!$B$2:$AH$1048576,MATCH($A454,'Data - Energy &amp; Metals'!$A$2:$A$1048576,FALSE),FALSE))</f>
        <v>#N/A</v>
      </c>
      <c r="C454" s="7" t="e">
        <f>IF(ISBLANK(HLOOKUP(C$2,'Data - Energy &amp; Metals'!$B$2:$AH$1048576,MATCH($A454,'Data - Energy &amp; Metals'!$A$2:$A$1048576,FALSE),FALSE)),#N/A,HLOOKUP(C$2,'Data - Energy &amp; Metals'!$B$2:$AH$1048576,MATCH($A454,'Data - Energy &amp; Metals'!$A$2:$A$1048576,FALSE),FALSE))</f>
        <v>#N/A</v>
      </c>
      <c r="D454" s="7" t="e">
        <f>IF(ISBLANK(HLOOKUP(D$2,'Data - Energy &amp; Metals'!$B$2:$AH$1048576,MATCH($A454,'Data - Energy &amp; Metals'!$A$2:$A$1048576,FALSE),FALSE)),#N/A,HLOOKUP(D$2,'Data - Energy &amp; Metals'!$B$2:$AH$1048576,MATCH($A454,'Data - Energy &amp; Metals'!$A$2:$A$1048576,FALSE),FALSE))</f>
        <v>#N/A</v>
      </c>
      <c r="E454" s="8" t="e">
        <f t="shared" si="7"/>
        <v>#N/A</v>
      </c>
    </row>
    <row r="455" spans="1:5" x14ac:dyDescent="0.25">
      <c r="A455" s="27">
        <f>IF('Data - Energy &amp; Metals'!A455="",#N/A,'Data - Energy &amp; Metals'!A455)</f>
        <v>42045</v>
      </c>
      <c r="B455" s="7" t="e">
        <f>IF(ISBLANK(HLOOKUP(B$2,'Data - Energy &amp; Metals'!$B$2:$AH$1048576,MATCH($A455,'Data - Energy &amp; Metals'!$A$2:$A$1048576,FALSE),FALSE)),#N/A,HLOOKUP(B$2,'Data - Energy &amp; Metals'!$B$2:$AH$1048576,MATCH($A455,'Data - Energy &amp; Metals'!$A$2:$A$1048576,FALSE),FALSE))</f>
        <v>#N/A</v>
      </c>
      <c r="C455" s="7" t="e">
        <f>IF(ISBLANK(HLOOKUP(C$2,'Data - Energy &amp; Metals'!$B$2:$AH$1048576,MATCH($A455,'Data - Energy &amp; Metals'!$A$2:$A$1048576,FALSE),FALSE)),#N/A,HLOOKUP(C$2,'Data - Energy &amp; Metals'!$B$2:$AH$1048576,MATCH($A455,'Data - Energy &amp; Metals'!$A$2:$A$1048576,FALSE),FALSE))</f>
        <v>#N/A</v>
      </c>
      <c r="D455" s="7" t="e">
        <f>IF(ISBLANK(HLOOKUP(D$2,'Data - Energy &amp; Metals'!$B$2:$AH$1048576,MATCH($A455,'Data - Energy &amp; Metals'!$A$2:$A$1048576,FALSE),FALSE)),#N/A,HLOOKUP(D$2,'Data - Energy &amp; Metals'!$B$2:$AH$1048576,MATCH($A455,'Data - Energy &amp; Metals'!$A$2:$A$1048576,FALSE),FALSE))</f>
        <v>#N/A</v>
      </c>
      <c r="E455" s="8" t="e">
        <f t="shared" si="7"/>
        <v>#N/A</v>
      </c>
    </row>
    <row r="456" spans="1:5" x14ac:dyDescent="0.25">
      <c r="A456" s="27">
        <f>IF('Data - Energy &amp; Metals'!A456="",#N/A,'Data - Energy &amp; Metals'!A456)</f>
        <v>42052</v>
      </c>
      <c r="B456" s="7" t="e">
        <f>IF(ISBLANK(HLOOKUP(B$2,'Data - Energy &amp; Metals'!$B$2:$AH$1048576,MATCH($A456,'Data - Energy &amp; Metals'!$A$2:$A$1048576,FALSE),FALSE)),#N/A,HLOOKUP(B$2,'Data - Energy &amp; Metals'!$B$2:$AH$1048576,MATCH($A456,'Data - Energy &amp; Metals'!$A$2:$A$1048576,FALSE),FALSE))</f>
        <v>#N/A</v>
      </c>
      <c r="C456" s="7" t="e">
        <f>IF(ISBLANK(HLOOKUP(C$2,'Data - Energy &amp; Metals'!$B$2:$AH$1048576,MATCH($A456,'Data - Energy &amp; Metals'!$A$2:$A$1048576,FALSE),FALSE)),#N/A,HLOOKUP(C$2,'Data - Energy &amp; Metals'!$B$2:$AH$1048576,MATCH($A456,'Data - Energy &amp; Metals'!$A$2:$A$1048576,FALSE),FALSE))</f>
        <v>#N/A</v>
      </c>
      <c r="D456" s="7" t="e">
        <f>IF(ISBLANK(HLOOKUP(D$2,'Data - Energy &amp; Metals'!$B$2:$AH$1048576,MATCH($A456,'Data - Energy &amp; Metals'!$A$2:$A$1048576,FALSE),FALSE)),#N/A,HLOOKUP(D$2,'Data - Energy &amp; Metals'!$B$2:$AH$1048576,MATCH($A456,'Data - Energy &amp; Metals'!$A$2:$A$1048576,FALSE),FALSE))</f>
        <v>#N/A</v>
      </c>
      <c r="E456" s="8" t="e">
        <f t="shared" si="7"/>
        <v>#N/A</v>
      </c>
    </row>
    <row r="457" spans="1:5" x14ac:dyDescent="0.25">
      <c r="A457" s="27">
        <f>IF('Data - Energy &amp; Metals'!A457="",#N/A,'Data - Energy &amp; Metals'!A457)</f>
        <v>42059</v>
      </c>
      <c r="B457" s="7" t="e">
        <f>IF(ISBLANK(HLOOKUP(B$2,'Data - Energy &amp; Metals'!$B$2:$AH$1048576,MATCH($A457,'Data - Energy &amp; Metals'!$A$2:$A$1048576,FALSE),FALSE)),#N/A,HLOOKUP(B$2,'Data - Energy &amp; Metals'!$B$2:$AH$1048576,MATCH($A457,'Data - Energy &amp; Metals'!$A$2:$A$1048576,FALSE),FALSE))</f>
        <v>#N/A</v>
      </c>
      <c r="C457" s="7" t="e">
        <f>IF(ISBLANK(HLOOKUP(C$2,'Data - Energy &amp; Metals'!$B$2:$AH$1048576,MATCH($A457,'Data - Energy &amp; Metals'!$A$2:$A$1048576,FALSE),FALSE)),#N/A,HLOOKUP(C$2,'Data - Energy &amp; Metals'!$B$2:$AH$1048576,MATCH($A457,'Data - Energy &amp; Metals'!$A$2:$A$1048576,FALSE),FALSE))</f>
        <v>#N/A</v>
      </c>
      <c r="D457" s="7" t="e">
        <f>IF(ISBLANK(HLOOKUP(D$2,'Data - Energy &amp; Metals'!$B$2:$AH$1048576,MATCH($A457,'Data - Energy &amp; Metals'!$A$2:$A$1048576,FALSE),FALSE)),#N/A,HLOOKUP(D$2,'Data - Energy &amp; Metals'!$B$2:$AH$1048576,MATCH($A457,'Data - Energy &amp; Metals'!$A$2:$A$1048576,FALSE),FALSE))</f>
        <v>#N/A</v>
      </c>
      <c r="E457" s="8" t="e">
        <f t="shared" si="7"/>
        <v>#N/A</v>
      </c>
    </row>
    <row r="458" spans="1:5" x14ac:dyDescent="0.25">
      <c r="A458" s="27">
        <f>IF('Data - Energy &amp; Metals'!A458="",#N/A,'Data - Energy &amp; Metals'!A458)</f>
        <v>42066</v>
      </c>
      <c r="B458" s="7" t="e">
        <f>IF(ISBLANK(HLOOKUP(B$2,'Data - Energy &amp; Metals'!$B$2:$AH$1048576,MATCH($A458,'Data - Energy &amp; Metals'!$A$2:$A$1048576,FALSE),FALSE)),#N/A,HLOOKUP(B$2,'Data - Energy &amp; Metals'!$B$2:$AH$1048576,MATCH($A458,'Data - Energy &amp; Metals'!$A$2:$A$1048576,FALSE),FALSE))</f>
        <v>#N/A</v>
      </c>
      <c r="C458" s="7" t="e">
        <f>IF(ISBLANK(HLOOKUP(C$2,'Data - Energy &amp; Metals'!$B$2:$AH$1048576,MATCH($A458,'Data - Energy &amp; Metals'!$A$2:$A$1048576,FALSE),FALSE)),#N/A,HLOOKUP(C$2,'Data - Energy &amp; Metals'!$B$2:$AH$1048576,MATCH($A458,'Data - Energy &amp; Metals'!$A$2:$A$1048576,FALSE),FALSE))</f>
        <v>#N/A</v>
      </c>
      <c r="D458" s="7" t="e">
        <f>IF(ISBLANK(HLOOKUP(D$2,'Data - Energy &amp; Metals'!$B$2:$AH$1048576,MATCH($A458,'Data - Energy &amp; Metals'!$A$2:$A$1048576,FALSE),FALSE)),#N/A,HLOOKUP(D$2,'Data - Energy &amp; Metals'!$B$2:$AH$1048576,MATCH($A458,'Data - Energy &amp; Metals'!$A$2:$A$1048576,FALSE),FALSE))</f>
        <v>#N/A</v>
      </c>
      <c r="E458" s="8" t="e">
        <f t="shared" si="7"/>
        <v>#N/A</v>
      </c>
    </row>
    <row r="459" spans="1:5" x14ac:dyDescent="0.25">
      <c r="A459" s="27">
        <f>IF('Data - Energy &amp; Metals'!A459="",#N/A,'Data - Energy &amp; Metals'!A459)</f>
        <v>42073</v>
      </c>
      <c r="B459" s="7" t="e">
        <f>IF(ISBLANK(HLOOKUP(B$2,'Data - Energy &amp; Metals'!$B$2:$AH$1048576,MATCH($A459,'Data - Energy &amp; Metals'!$A$2:$A$1048576,FALSE),FALSE)),#N/A,HLOOKUP(B$2,'Data - Energy &amp; Metals'!$B$2:$AH$1048576,MATCH($A459,'Data - Energy &amp; Metals'!$A$2:$A$1048576,FALSE),FALSE))</f>
        <v>#N/A</v>
      </c>
      <c r="C459" s="7" t="e">
        <f>IF(ISBLANK(HLOOKUP(C$2,'Data - Energy &amp; Metals'!$B$2:$AH$1048576,MATCH($A459,'Data - Energy &amp; Metals'!$A$2:$A$1048576,FALSE),FALSE)),#N/A,HLOOKUP(C$2,'Data - Energy &amp; Metals'!$B$2:$AH$1048576,MATCH($A459,'Data - Energy &amp; Metals'!$A$2:$A$1048576,FALSE),FALSE))</f>
        <v>#N/A</v>
      </c>
      <c r="D459" s="7" t="e">
        <f>IF(ISBLANK(HLOOKUP(D$2,'Data - Energy &amp; Metals'!$B$2:$AH$1048576,MATCH($A459,'Data - Energy &amp; Metals'!$A$2:$A$1048576,FALSE),FALSE)),#N/A,HLOOKUP(D$2,'Data - Energy &amp; Metals'!$B$2:$AH$1048576,MATCH($A459,'Data - Energy &amp; Metals'!$A$2:$A$1048576,FALSE),FALSE))</f>
        <v>#N/A</v>
      </c>
      <c r="E459" s="8" t="e">
        <f t="shared" si="7"/>
        <v>#N/A</v>
      </c>
    </row>
    <row r="460" spans="1:5" x14ac:dyDescent="0.25">
      <c r="A460" s="27">
        <f>IF('Data - Energy &amp; Metals'!A460="",#N/A,'Data - Energy &amp; Metals'!A460)</f>
        <v>42080</v>
      </c>
      <c r="B460" s="7" t="e">
        <f>IF(ISBLANK(HLOOKUP(B$2,'Data - Energy &amp; Metals'!$B$2:$AH$1048576,MATCH($A460,'Data - Energy &amp; Metals'!$A$2:$A$1048576,FALSE),FALSE)),#N/A,HLOOKUP(B$2,'Data - Energy &amp; Metals'!$B$2:$AH$1048576,MATCH($A460,'Data - Energy &amp; Metals'!$A$2:$A$1048576,FALSE),FALSE))</f>
        <v>#N/A</v>
      </c>
      <c r="C460" s="7" t="e">
        <f>IF(ISBLANK(HLOOKUP(C$2,'Data - Energy &amp; Metals'!$B$2:$AH$1048576,MATCH($A460,'Data - Energy &amp; Metals'!$A$2:$A$1048576,FALSE),FALSE)),#N/A,HLOOKUP(C$2,'Data - Energy &amp; Metals'!$B$2:$AH$1048576,MATCH($A460,'Data - Energy &amp; Metals'!$A$2:$A$1048576,FALSE),FALSE))</f>
        <v>#N/A</v>
      </c>
      <c r="D460" s="7" t="e">
        <f>IF(ISBLANK(HLOOKUP(D$2,'Data - Energy &amp; Metals'!$B$2:$AH$1048576,MATCH($A460,'Data - Energy &amp; Metals'!$A$2:$A$1048576,FALSE),FALSE)),#N/A,HLOOKUP(D$2,'Data - Energy &amp; Metals'!$B$2:$AH$1048576,MATCH($A460,'Data - Energy &amp; Metals'!$A$2:$A$1048576,FALSE),FALSE))</f>
        <v>#N/A</v>
      </c>
      <c r="E460" s="8" t="e">
        <f t="shared" si="7"/>
        <v>#N/A</v>
      </c>
    </row>
    <row r="461" spans="1:5" x14ac:dyDescent="0.25">
      <c r="A461" s="27">
        <f>IF('Data - Energy &amp; Metals'!A461="",#N/A,'Data - Energy &amp; Metals'!A461)</f>
        <v>42087</v>
      </c>
      <c r="B461" s="7" t="e">
        <f>IF(ISBLANK(HLOOKUP(B$2,'Data - Energy &amp; Metals'!$B$2:$AH$1048576,MATCH($A461,'Data - Energy &amp; Metals'!$A$2:$A$1048576,FALSE),FALSE)),#N/A,HLOOKUP(B$2,'Data - Energy &amp; Metals'!$B$2:$AH$1048576,MATCH($A461,'Data - Energy &amp; Metals'!$A$2:$A$1048576,FALSE),FALSE))</f>
        <v>#N/A</v>
      </c>
      <c r="C461" s="7" t="e">
        <f>IF(ISBLANK(HLOOKUP(C$2,'Data - Energy &amp; Metals'!$B$2:$AH$1048576,MATCH($A461,'Data - Energy &amp; Metals'!$A$2:$A$1048576,FALSE),FALSE)),#N/A,HLOOKUP(C$2,'Data - Energy &amp; Metals'!$B$2:$AH$1048576,MATCH($A461,'Data - Energy &amp; Metals'!$A$2:$A$1048576,FALSE),FALSE))</f>
        <v>#N/A</v>
      </c>
      <c r="D461" s="7" t="e">
        <f>IF(ISBLANK(HLOOKUP(D$2,'Data - Energy &amp; Metals'!$B$2:$AH$1048576,MATCH($A461,'Data - Energy &amp; Metals'!$A$2:$A$1048576,FALSE),FALSE)),#N/A,HLOOKUP(D$2,'Data - Energy &amp; Metals'!$B$2:$AH$1048576,MATCH($A461,'Data - Energy &amp; Metals'!$A$2:$A$1048576,FALSE),FALSE))</f>
        <v>#N/A</v>
      </c>
      <c r="E461" s="8" t="e">
        <f t="shared" si="7"/>
        <v>#N/A</v>
      </c>
    </row>
    <row r="462" spans="1:5" x14ac:dyDescent="0.25">
      <c r="A462" s="27">
        <f>IF('Data - Energy &amp; Metals'!A462="",#N/A,'Data - Energy &amp; Metals'!A462)</f>
        <v>42094</v>
      </c>
      <c r="B462" s="7" t="e">
        <f>IF(ISBLANK(HLOOKUP(B$2,'Data - Energy &amp; Metals'!$B$2:$AH$1048576,MATCH($A462,'Data - Energy &amp; Metals'!$A$2:$A$1048576,FALSE),FALSE)),#N/A,HLOOKUP(B$2,'Data - Energy &amp; Metals'!$B$2:$AH$1048576,MATCH($A462,'Data - Energy &amp; Metals'!$A$2:$A$1048576,FALSE),FALSE))</f>
        <v>#N/A</v>
      </c>
      <c r="C462" s="7" t="e">
        <f>IF(ISBLANK(HLOOKUP(C$2,'Data - Energy &amp; Metals'!$B$2:$AH$1048576,MATCH($A462,'Data - Energy &amp; Metals'!$A$2:$A$1048576,FALSE),FALSE)),#N/A,HLOOKUP(C$2,'Data - Energy &amp; Metals'!$B$2:$AH$1048576,MATCH($A462,'Data - Energy &amp; Metals'!$A$2:$A$1048576,FALSE),FALSE))</f>
        <v>#N/A</v>
      </c>
      <c r="D462" s="7" t="e">
        <f>IF(ISBLANK(HLOOKUP(D$2,'Data - Energy &amp; Metals'!$B$2:$AH$1048576,MATCH($A462,'Data - Energy &amp; Metals'!$A$2:$A$1048576,FALSE),FALSE)),#N/A,HLOOKUP(D$2,'Data - Energy &amp; Metals'!$B$2:$AH$1048576,MATCH($A462,'Data - Energy &amp; Metals'!$A$2:$A$1048576,FALSE),FALSE))</f>
        <v>#N/A</v>
      </c>
      <c r="E462" s="8" t="e">
        <f t="shared" si="7"/>
        <v>#N/A</v>
      </c>
    </row>
    <row r="463" spans="1:5" x14ac:dyDescent="0.25">
      <c r="A463" s="27">
        <f>IF('Data - Energy &amp; Metals'!A463="",#N/A,'Data - Energy &amp; Metals'!A463)</f>
        <v>42101</v>
      </c>
      <c r="B463" s="7" t="e">
        <f>IF(ISBLANK(HLOOKUP(B$2,'Data - Energy &amp; Metals'!$B$2:$AH$1048576,MATCH($A463,'Data - Energy &amp; Metals'!$A$2:$A$1048576,FALSE),FALSE)),#N/A,HLOOKUP(B$2,'Data - Energy &amp; Metals'!$B$2:$AH$1048576,MATCH($A463,'Data - Energy &amp; Metals'!$A$2:$A$1048576,FALSE),FALSE))</f>
        <v>#N/A</v>
      </c>
      <c r="C463" s="7" t="e">
        <f>IF(ISBLANK(HLOOKUP(C$2,'Data - Energy &amp; Metals'!$B$2:$AH$1048576,MATCH($A463,'Data - Energy &amp; Metals'!$A$2:$A$1048576,FALSE),FALSE)),#N/A,HLOOKUP(C$2,'Data - Energy &amp; Metals'!$B$2:$AH$1048576,MATCH($A463,'Data - Energy &amp; Metals'!$A$2:$A$1048576,FALSE),FALSE))</f>
        <v>#N/A</v>
      </c>
      <c r="D463" s="7" t="e">
        <f>IF(ISBLANK(HLOOKUP(D$2,'Data - Energy &amp; Metals'!$B$2:$AH$1048576,MATCH($A463,'Data - Energy &amp; Metals'!$A$2:$A$1048576,FALSE),FALSE)),#N/A,HLOOKUP(D$2,'Data - Energy &amp; Metals'!$B$2:$AH$1048576,MATCH($A463,'Data - Energy &amp; Metals'!$A$2:$A$1048576,FALSE),FALSE))</f>
        <v>#N/A</v>
      </c>
      <c r="E463" s="8" t="e">
        <f t="shared" si="7"/>
        <v>#N/A</v>
      </c>
    </row>
    <row r="464" spans="1:5" x14ac:dyDescent="0.25">
      <c r="A464" s="27">
        <f>IF('Data - Energy &amp; Metals'!A464="",#N/A,'Data - Energy &amp; Metals'!A464)</f>
        <v>42108</v>
      </c>
      <c r="B464" s="7" t="e">
        <f>IF(ISBLANK(HLOOKUP(B$2,'Data - Energy &amp; Metals'!$B$2:$AH$1048576,MATCH($A464,'Data - Energy &amp; Metals'!$A$2:$A$1048576,FALSE),FALSE)),#N/A,HLOOKUP(B$2,'Data - Energy &amp; Metals'!$B$2:$AH$1048576,MATCH($A464,'Data - Energy &amp; Metals'!$A$2:$A$1048576,FALSE),FALSE))</f>
        <v>#N/A</v>
      </c>
      <c r="C464" s="7" t="e">
        <f>IF(ISBLANK(HLOOKUP(C$2,'Data - Energy &amp; Metals'!$B$2:$AH$1048576,MATCH($A464,'Data - Energy &amp; Metals'!$A$2:$A$1048576,FALSE),FALSE)),#N/A,HLOOKUP(C$2,'Data - Energy &amp; Metals'!$B$2:$AH$1048576,MATCH($A464,'Data - Energy &amp; Metals'!$A$2:$A$1048576,FALSE),FALSE))</f>
        <v>#N/A</v>
      </c>
      <c r="D464" s="7" t="e">
        <f>IF(ISBLANK(HLOOKUP(D$2,'Data - Energy &amp; Metals'!$B$2:$AH$1048576,MATCH($A464,'Data - Energy &amp; Metals'!$A$2:$A$1048576,FALSE),FALSE)),#N/A,HLOOKUP(D$2,'Data - Energy &amp; Metals'!$B$2:$AH$1048576,MATCH($A464,'Data - Energy &amp; Metals'!$A$2:$A$1048576,FALSE),FALSE))</f>
        <v>#N/A</v>
      </c>
      <c r="E464" s="8" t="e">
        <f t="shared" si="7"/>
        <v>#N/A</v>
      </c>
    </row>
    <row r="465" spans="1:5" x14ac:dyDescent="0.25">
      <c r="A465" s="27">
        <f>IF('Data - Energy &amp; Metals'!A465="",#N/A,'Data - Energy &amp; Metals'!A465)</f>
        <v>42115</v>
      </c>
      <c r="B465" s="7" t="e">
        <f>IF(ISBLANK(HLOOKUP(B$2,'Data - Energy &amp; Metals'!$B$2:$AH$1048576,MATCH($A465,'Data - Energy &amp; Metals'!$A$2:$A$1048576,FALSE),FALSE)),#N/A,HLOOKUP(B$2,'Data - Energy &amp; Metals'!$B$2:$AH$1048576,MATCH($A465,'Data - Energy &amp; Metals'!$A$2:$A$1048576,FALSE),FALSE))</f>
        <v>#N/A</v>
      </c>
      <c r="C465" s="7" t="e">
        <f>IF(ISBLANK(HLOOKUP(C$2,'Data - Energy &amp; Metals'!$B$2:$AH$1048576,MATCH($A465,'Data - Energy &amp; Metals'!$A$2:$A$1048576,FALSE),FALSE)),#N/A,HLOOKUP(C$2,'Data - Energy &amp; Metals'!$B$2:$AH$1048576,MATCH($A465,'Data - Energy &amp; Metals'!$A$2:$A$1048576,FALSE),FALSE))</f>
        <v>#N/A</v>
      </c>
      <c r="D465" s="7" t="e">
        <f>IF(ISBLANK(HLOOKUP(D$2,'Data - Energy &amp; Metals'!$B$2:$AH$1048576,MATCH($A465,'Data - Energy &amp; Metals'!$A$2:$A$1048576,FALSE),FALSE)),#N/A,HLOOKUP(D$2,'Data - Energy &amp; Metals'!$B$2:$AH$1048576,MATCH($A465,'Data - Energy &amp; Metals'!$A$2:$A$1048576,FALSE),FALSE))</f>
        <v>#N/A</v>
      </c>
      <c r="E465" s="8" t="e">
        <f t="shared" si="7"/>
        <v>#N/A</v>
      </c>
    </row>
    <row r="466" spans="1:5" x14ac:dyDescent="0.25">
      <c r="A466" s="27">
        <f>IF('Data - Energy &amp; Metals'!A466="",#N/A,'Data - Energy &amp; Metals'!A466)</f>
        <v>42122</v>
      </c>
      <c r="B466" s="7" t="e">
        <f>IF(ISBLANK(HLOOKUP(B$2,'Data - Energy &amp; Metals'!$B$2:$AH$1048576,MATCH($A466,'Data - Energy &amp; Metals'!$A$2:$A$1048576,FALSE),FALSE)),#N/A,HLOOKUP(B$2,'Data - Energy &amp; Metals'!$B$2:$AH$1048576,MATCH($A466,'Data - Energy &amp; Metals'!$A$2:$A$1048576,FALSE),FALSE))</f>
        <v>#N/A</v>
      </c>
      <c r="C466" s="7" t="e">
        <f>IF(ISBLANK(HLOOKUP(C$2,'Data - Energy &amp; Metals'!$B$2:$AH$1048576,MATCH($A466,'Data - Energy &amp; Metals'!$A$2:$A$1048576,FALSE),FALSE)),#N/A,HLOOKUP(C$2,'Data - Energy &amp; Metals'!$B$2:$AH$1048576,MATCH($A466,'Data - Energy &amp; Metals'!$A$2:$A$1048576,FALSE),FALSE))</f>
        <v>#N/A</v>
      </c>
      <c r="D466" s="7" t="e">
        <f>IF(ISBLANK(HLOOKUP(D$2,'Data - Energy &amp; Metals'!$B$2:$AH$1048576,MATCH($A466,'Data - Energy &amp; Metals'!$A$2:$A$1048576,FALSE),FALSE)),#N/A,HLOOKUP(D$2,'Data - Energy &amp; Metals'!$B$2:$AH$1048576,MATCH($A466,'Data - Energy &amp; Metals'!$A$2:$A$1048576,FALSE),FALSE))</f>
        <v>#N/A</v>
      </c>
      <c r="E466" s="8" t="e">
        <f t="shared" si="7"/>
        <v>#N/A</v>
      </c>
    </row>
    <row r="467" spans="1:5" x14ac:dyDescent="0.25">
      <c r="A467" s="27">
        <f>IF('Data - Energy &amp; Metals'!A467="",#N/A,'Data - Energy &amp; Metals'!A467)</f>
        <v>42129</v>
      </c>
      <c r="B467" s="7" t="e">
        <f>IF(ISBLANK(HLOOKUP(B$2,'Data - Energy &amp; Metals'!$B$2:$AH$1048576,MATCH($A467,'Data - Energy &amp; Metals'!$A$2:$A$1048576,FALSE),FALSE)),#N/A,HLOOKUP(B$2,'Data - Energy &amp; Metals'!$B$2:$AH$1048576,MATCH($A467,'Data - Energy &amp; Metals'!$A$2:$A$1048576,FALSE),FALSE))</f>
        <v>#N/A</v>
      </c>
      <c r="C467" s="7" t="e">
        <f>IF(ISBLANK(HLOOKUP(C$2,'Data - Energy &amp; Metals'!$B$2:$AH$1048576,MATCH($A467,'Data - Energy &amp; Metals'!$A$2:$A$1048576,FALSE),FALSE)),#N/A,HLOOKUP(C$2,'Data - Energy &amp; Metals'!$B$2:$AH$1048576,MATCH($A467,'Data - Energy &amp; Metals'!$A$2:$A$1048576,FALSE),FALSE))</f>
        <v>#N/A</v>
      </c>
      <c r="D467" s="7" t="e">
        <f>IF(ISBLANK(HLOOKUP(D$2,'Data - Energy &amp; Metals'!$B$2:$AH$1048576,MATCH($A467,'Data - Energy &amp; Metals'!$A$2:$A$1048576,FALSE),FALSE)),#N/A,HLOOKUP(D$2,'Data - Energy &amp; Metals'!$B$2:$AH$1048576,MATCH($A467,'Data - Energy &amp; Metals'!$A$2:$A$1048576,FALSE),FALSE))</f>
        <v>#N/A</v>
      </c>
      <c r="E467" s="8" t="e">
        <f t="shared" si="7"/>
        <v>#N/A</v>
      </c>
    </row>
    <row r="468" spans="1:5" x14ac:dyDescent="0.25">
      <c r="A468" s="27">
        <f>IF('Data - Energy &amp; Metals'!A468="",#N/A,'Data - Energy &amp; Metals'!A468)</f>
        <v>42136</v>
      </c>
      <c r="B468" s="7" t="e">
        <f>IF(ISBLANK(HLOOKUP(B$2,'Data - Energy &amp; Metals'!$B$2:$AH$1048576,MATCH($A468,'Data - Energy &amp; Metals'!$A$2:$A$1048576,FALSE),FALSE)),#N/A,HLOOKUP(B$2,'Data - Energy &amp; Metals'!$B$2:$AH$1048576,MATCH($A468,'Data - Energy &amp; Metals'!$A$2:$A$1048576,FALSE),FALSE))</f>
        <v>#N/A</v>
      </c>
      <c r="C468" s="7" t="e">
        <f>IF(ISBLANK(HLOOKUP(C$2,'Data - Energy &amp; Metals'!$B$2:$AH$1048576,MATCH($A468,'Data - Energy &amp; Metals'!$A$2:$A$1048576,FALSE),FALSE)),#N/A,HLOOKUP(C$2,'Data - Energy &amp; Metals'!$B$2:$AH$1048576,MATCH($A468,'Data - Energy &amp; Metals'!$A$2:$A$1048576,FALSE),FALSE))</f>
        <v>#N/A</v>
      </c>
      <c r="D468" s="7" t="e">
        <f>IF(ISBLANK(HLOOKUP(D$2,'Data - Energy &amp; Metals'!$B$2:$AH$1048576,MATCH($A468,'Data - Energy &amp; Metals'!$A$2:$A$1048576,FALSE),FALSE)),#N/A,HLOOKUP(D$2,'Data - Energy &amp; Metals'!$B$2:$AH$1048576,MATCH($A468,'Data - Energy &amp; Metals'!$A$2:$A$1048576,FALSE),FALSE))</f>
        <v>#N/A</v>
      </c>
      <c r="E468" s="8" t="e">
        <f t="shared" si="7"/>
        <v>#N/A</v>
      </c>
    </row>
    <row r="469" spans="1:5" x14ac:dyDescent="0.25">
      <c r="A469" s="27">
        <f>IF('Data - Energy &amp; Metals'!A469="",#N/A,'Data - Energy &amp; Metals'!A469)</f>
        <v>42143</v>
      </c>
      <c r="B469" s="7" t="e">
        <f>IF(ISBLANK(HLOOKUP(B$2,'Data - Energy &amp; Metals'!$B$2:$AH$1048576,MATCH($A469,'Data - Energy &amp; Metals'!$A$2:$A$1048576,FALSE),FALSE)),#N/A,HLOOKUP(B$2,'Data - Energy &amp; Metals'!$B$2:$AH$1048576,MATCH($A469,'Data - Energy &amp; Metals'!$A$2:$A$1048576,FALSE),FALSE))</f>
        <v>#N/A</v>
      </c>
      <c r="C469" s="7" t="e">
        <f>IF(ISBLANK(HLOOKUP(C$2,'Data - Energy &amp; Metals'!$B$2:$AH$1048576,MATCH($A469,'Data - Energy &amp; Metals'!$A$2:$A$1048576,FALSE),FALSE)),#N/A,HLOOKUP(C$2,'Data - Energy &amp; Metals'!$B$2:$AH$1048576,MATCH($A469,'Data - Energy &amp; Metals'!$A$2:$A$1048576,FALSE),FALSE))</f>
        <v>#N/A</v>
      </c>
      <c r="D469" s="7" t="e">
        <f>IF(ISBLANK(HLOOKUP(D$2,'Data - Energy &amp; Metals'!$B$2:$AH$1048576,MATCH($A469,'Data - Energy &amp; Metals'!$A$2:$A$1048576,FALSE),FALSE)),#N/A,HLOOKUP(D$2,'Data - Energy &amp; Metals'!$B$2:$AH$1048576,MATCH($A469,'Data - Energy &amp; Metals'!$A$2:$A$1048576,FALSE),FALSE))</f>
        <v>#N/A</v>
      </c>
      <c r="E469" s="8" t="e">
        <f t="shared" si="7"/>
        <v>#N/A</v>
      </c>
    </row>
    <row r="470" spans="1:5" x14ac:dyDescent="0.25">
      <c r="A470" s="27">
        <f>IF('Data - Energy &amp; Metals'!A470="",#N/A,'Data - Energy &amp; Metals'!A470)</f>
        <v>42150</v>
      </c>
      <c r="B470" s="7" t="e">
        <f>IF(ISBLANK(HLOOKUP(B$2,'Data - Energy &amp; Metals'!$B$2:$AH$1048576,MATCH($A470,'Data - Energy &amp; Metals'!$A$2:$A$1048576,FALSE),FALSE)),#N/A,HLOOKUP(B$2,'Data - Energy &amp; Metals'!$B$2:$AH$1048576,MATCH($A470,'Data - Energy &amp; Metals'!$A$2:$A$1048576,FALSE),FALSE))</f>
        <v>#N/A</v>
      </c>
      <c r="C470" s="7" t="e">
        <f>IF(ISBLANK(HLOOKUP(C$2,'Data - Energy &amp; Metals'!$B$2:$AH$1048576,MATCH($A470,'Data - Energy &amp; Metals'!$A$2:$A$1048576,FALSE),FALSE)),#N/A,HLOOKUP(C$2,'Data - Energy &amp; Metals'!$B$2:$AH$1048576,MATCH($A470,'Data - Energy &amp; Metals'!$A$2:$A$1048576,FALSE),FALSE))</f>
        <v>#N/A</v>
      </c>
      <c r="D470" s="7" t="e">
        <f>IF(ISBLANK(HLOOKUP(D$2,'Data - Energy &amp; Metals'!$B$2:$AH$1048576,MATCH($A470,'Data - Energy &amp; Metals'!$A$2:$A$1048576,FALSE),FALSE)),#N/A,HLOOKUP(D$2,'Data - Energy &amp; Metals'!$B$2:$AH$1048576,MATCH($A470,'Data - Energy &amp; Metals'!$A$2:$A$1048576,FALSE),FALSE))</f>
        <v>#N/A</v>
      </c>
      <c r="E470" s="8" t="e">
        <f t="shared" si="7"/>
        <v>#N/A</v>
      </c>
    </row>
    <row r="471" spans="1:5" x14ac:dyDescent="0.25">
      <c r="A471" s="27">
        <f>IF('Data - Energy &amp; Metals'!A471="",#N/A,'Data - Energy &amp; Metals'!A471)</f>
        <v>42157</v>
      </c>
      <c r="B471" s="7" t="e">
        <f>IF(ISBLANK(HLOOKUP(B$2,'Data - Energy &amp; Metals'!$B$2:$AH$1048576,MATCH($A471,'Data - Energy &amp; Metals'!$A$2:$A$1048576,FALSE),FALSE)),#N/A,HLOOKUP(B$2,'Data - Energy &amp; Metals'!$B$2:$AH$1048576,MATCH($A471,'Data - Energy &amp; Metals'!$A$2:$A$1048576,FALSE),FALSE))</f>
        <v>#N/A</v>
      </c>
      <c r="C471" s="7" t="e">
        <f>IF(ISBLANK(HLOOKUP(C$2,'Data - Energy &amp; Metals'!$B$2:$AH$1048576,MATCH($A471,'Data - Energy &amp; Metals'!$A$2:$A$1048576,FALSE),FALSE)),#N/A,HLOOKUP(C$2,'Data - Energy &amp; Metals'!$B$2:$AH$1048576,MATCH($A471,'Data - Energy &amp; Metals'!$A$2:$A$1048576,FALSE),FALSE))</f>
        <v>#N/A</v>
      </c>
      <c r="D471" s="7" t="e">
        <f>IF(ISBLANK(HLOOKUP(D$2,'Data - Energy &amp; Metals'!$B$2:$AH$1048576,MATCH($A471,'Data - Energy &amp; Metals'!$A$2:$A$1048576,FALSE),FALSE)),#N/A,HLOOKUP(D$2,'Data - Energy &amp; Metals'!$B$2:$AH$1048576,MATCH($A471,'Data - Energy &amp; Metals'!$A$2:$A$1048576,FALSE),FALSE))</f>
        <v>#N/A</v>
      </c>
      <c r="E471" s="8" t="e">
        <f t="shared" si="7"/>
        <v>#N/A</v>
      </c>
    </row>
    <row r="472" spans="1:5" x14ac:dyDescent="0.25">
      <c r="A472" s="27">
        <f>IF('Data - Energy &amp; Metals'!A472="",#N/A,'Data - Energy &amp; Metals'!A472)</f>
        <v>42164</v>
      </c>
      <c r="B472" s="7" t="e">
        <f>IF(ISBLANK(HLOOKUP(B$2,'Data - Energy &amp; Metals'!$B$2:$AH$1048576,MATCH($A472,'Data - Energy &amp; Metals'!$A$2:$A$1048576,FALSE),FALSE)),#N/A,HLOOKUP(B$2,'Data - Energy &amp; Metals'!$B$2:$AH$1048576,MATCH($A472,'Data - Energy &amp; Metals'!$A$2:$A$1048576,FALSE),FALSE))</f>
        <v>#N/A</v>
      </c>
      <c r="C472" s="7" t="e">
        <f>IF(ISBLANK(HLOOKUP(C$2,'Data - Energy &amp; Metals'!$B$2:$AH$1048576,MATCH($A472,'Data - Energy &amp; Metals'!$A$2:$A$1048576,FALSE),FALSE)),#N/A,HLOOKUP(C$2,'Data - Energy &amp; Metals'!$B$2:$AH$1048576,MATCH($A472,'Data - Energy &amp; Metals'!$A$2:$A$1048576,FALSE),FALSE))</f>
        <v>#N/A</v>
      </c>
      <c r="D472" s="7" t="e">
        <f>IF(ISBLANK(HLOOKUP(D$2,'Data - Energy &amp; Metals'!$B$2:$AH$1048576,MATCH($A472,'Data - Energy &amp; Metals'!$A$2:$A$1048576,FALSE),FALSE)),#N/A,HLOOKUP(D$2,'Data - Energy &amp; Metals'!$B$2:$AH$1048576,MATCH($A472,'Data - Energy &amp; Metals'!$A$2:$A$1048576,FALSE),FALSE))</f>
        <v>#N/A</v>
      </c>
      <c r="E472" s="8" t="e">
        <f t="shared" si="7"/>
        <v>#N/A</v>
      </c>
    </row>
    <row r="473" spans="1:5" x14ac:dyDescent="0.25">
      <c r="A473" s="27">
        <f>IF('Data - Energy &amp; Metals'!A473="",#N/A,'Data - Energy &amp; Metals'!A473)</f>
        <v>42171</v>
      </c>
      <c r="B473" s="7" t="e">
        <f>IF(ISBLANK(HLOOKUP(B$2,'Data - Energy &amp; Metals'!$B$2:$AH$1048576,MATCH($A473,'Data - Energy &amp; Metals'!$A$2:$A$1048576,FALSE),FALSE)),#N/A,HLOOKUP(B$2,'Data - Energy &amp; Metals'!$B$2:$AH$1048576,MATCH($A473,'Data - Energy &amp; Metals'!$A$2:$A$1048576,FALSE),FALSE))</f>
        <v>#N/A</v>
      </c>
      <c r="C473" s="7" t="e">
        <f>IF(ISBLANK(HLOOKUP(C$2,'Data - Energy &amp; Metals'!$B$2:$AH$1048576,MATCH($A473,'Data - Energy &amp; Metals'!$A$2:$A$1048576,FALSE),FALSE)),#N/A,HLOOKUP(C$2,'Data - Energy &amp; Metals'!$B$2:$AH$1048576,MATCH($A473,'Data - Energy &amp; Metals'!$A$2:$A$1048576,FALSE),FALSE))</f>
        <v>#N/A</v>
      </c>
      <c r="D473" s="7" t="e">
        <f>IF(ISBLANK(HLOOKUP(D$2,'Data - Energy &amp; Metals'!$B$2:$AH$1048576,MATCH($A473,'Data - Energy &amp; Metals'!$A$2:$A$1048576,FALSE),FALSE)),#N/A,HLOOKUP(D$2,'Data - Energy &amp; Metals'!$B$2:$AH$1048576,MATCH($A473,'Data - Energy &amp; Metals'!$A$2:$A$1048576,FALSE),FALSE))</f>
        <v>#N/A</v>
      </c>
      <c r="E473" s="8" t="e">
        <f t="shared" si="7"/>
        <v>#N/A</v>
      </c>
    </row>
    <row r="474" spans="1:5" x14ac:dyDescent="0.25">
      <c r="A474" s="27">
        <f>IF('Data - Energy &amp; Metals'!A474="",#N/A,'Data - Energy &amp; Metals'!A474)</f>
        <v>42178</v>
      </c>
      <c r="B474" s="7" t="e">
        <f>IF(ISBLANK(HLOOKUP(B$2,'Data - Energy &amp; Metals'!$B$2:$AH$1048576,MATCH($A474,'Data - Energy &amp; Metals'!$A$2:$A$1048576,FALSE),FALSE)),#N/A,HLOOKUP(B$2,'Data - Energy &amp; Metals'!$B$2:$AH$1048576,MATCH($A474,'Data - Energy &amp; Metals'!$A$2:$A$1048576,FALSE),FALSE))</f>
        <v>#N/A</v>
      </c>
      <c r="C474" s="7" t="e">
        <f>IF(ISBLANK(HLOOKUP(C$2,'Data - Energy &amp; Metals'!$B$2:$AH$1048576,MATCH($A474,'Data - Energy &amp; Metals'!$A$2:$A$1048576,FALSE),FALSE)),#N/A,HLOOKUP(C$2,'Data - Energy &amp; Metals'!$B$2:$AH$1048576,MATCH($A474,'Data - Energy &amp; Metals'!$A$2:$A$1048576,FALSE),FALSE))</f>
        <v>#N/A</v>
      </c>
      <c r="D474" s="7" t="e">
        <f>IF(ISBLANK(HLOOKUP(D$2,'Data - Energy &amp; Metals'!$B$2:$AH$1048576,MATCH($A474,'Data - Energy &amp; Metals'!$A$2:$A$1048576,FALSE),FALSE)),#N/A,HLOOKUP(D$2,'Data - Energy &amp; Metals'!$B$2:$AH$1048576,MATCH($A474,'Data - Energy &amp; Metals'!$A$2:$A$1048576,FALSE),FALSE))</f>
        <v>#N/A</v>
      </c>
      <c r="E474" s="8" t="e">
        <f t="shared" si="7"/>
        <v>#N/A</v>
      </c>
    </row>
    <row r="475" spans="1:5" x14ac:dyDescent="0.25">
      <c r="A475" s="27">
        <f>IF('Data - Energy &amp; Metals'!A475="",#N/A,'Data - Energy &amp; Metals'!A475)</f>
        <v>42185</v>
      </c>
      <c r="B475" s="7" t="e">
        <f>IF(ISBLANK(HLOOKUP(B$2,'Data - Energy &amp; Metals'!$B$2:$AH$1048576,MATCH($A475,'Data - Energy &amp; Metals'!$A$2:$A$1048576,FALSE),FALSE)),#N/A,HLOOKUP(B$2,'Data - Energy &amp; Metals'!$B$2:$AH$1048576,MATCH($A475,'Data - Energy &amp; Metals'!$A$2:$A$1048576,FALSE),FALSE))</f>
        <v>#N/A</v>
      </c>
      <c r="C475" s="7" t="e">
        <f>IF(ISBLANK(HLOOKUP(C$2,'Data - Energy &amp; Metals'!$B$2:$AH$1048576,MATCH($A475,'Data - Energy &amp; Metals'!$A$2:$A$1048576,FALSE),FALSE)),#N/A,HLOOKUP(C$2,'Data - Energy &amp; Metals'!$B$2:$AH$1048576,MATCH($A475,'Data - Energy &amp; Metals'!$A$2:$A$1048576,FALSE),FALSE))</f>
        <v>#N/A</v>
      </c>
      <c r="D475" s="7" t="e">
        <f>IF(ISBLANK(HLOOKUP(D$2,'Data - Energy &amp; Metals'!$B$2:$AH$1048576,MATCH($A475,'Data - Energy &amp; Metals'!$A$2:$A$1048576,FALSE),FALSE)),#N/A,HLOOKUP(D$2,'Data - Energy &amp; Metals'!$B$2:$AH$1048576,MATCH($A475,'Data - Energy &amp; Metals'!$A$2:$A$1048576,FALSE),FALSE))</f>
        <v>#N/A</v>
      </c>
      <c r="E475" s="8" t="e">
        <f t="shared" si="7"/>
        <v>#N/A</v>
      </c>
    </row>
    <row r="476" spans="1:5" x14ac:dyDescent="0.25">
      <c r="A476" s="27">
        <f>IF('Data - Energy &amp; Metals'!A476="",#N/A,'Data - Energy &amp; Metals'!A476)</f>
        <v>42192</v>
      </c>
      <c r="B476" s="7" t="e">
        <f>IF(ISBLANK(HLOOKUP(B$2,'Data - Energy &amp; Metals'!$B$2:$AH$1048576,MATCH($A476,'Data - Energy &amp; Metals'!$A$2:$A$1048576,FALSE),FALSE)),#N/A,HLOOKUP(B$2,'Data - Energy &amp; Metals'!$B$2:$AH$1048576,MATCH($A476,'Data - Energy &amp; Metals'!$A$2:$A$1048576,FALSE),FALSE))</f>
        <v>#N/A</v>
      </c>
      <c r="C476" s="7" t="e">
        <f>IF(ISBLANK(HLOOKUP(C$2,'Data - Energy &amp; Metals'!$B$2:$AH$1048576,MATCH($A476,'Data - Energy &amp; Metals'!$A$2:$A$1048576,FALSE),FALSE)),#N/A,HLOOKUP(C$2,'Data - Energy &amp; Metals'!$B$2:$AH$1048576,MATCH($A476,'Data - Energy &amp; Metals'!$A$2:$A$1048576,FALSE),FALSE))</f>
        <v>#N/A</v>
      </c>
      <c r="D476" s="7" t="e">
        <f>IF(ISBLANK(HLOOKUP(D$2,'Data - Energy &amp; Metals'!$B$2:$AH$1048576,MATCH($A476,'Data - Energy &amp; Metals'!$A$2:$A$1048576,FALSE),FALSE)),#N/A,HLOOKUP(D$2,'Data - Energy &amp; Metals'!$B$2:$AH$1048576,MATCH($A476,'Data - Energy &amp; Metals'!$A$2:$A$1048576,FALSE),FALSE))</f>
        <v>#N/A</v>
      </c>
      <c r="E476" s="8" t="e">
        <f t="shared" si="7"/>
        <v>#N/A</v>
      </c>
    </row>
    <row r="477" spans="1:5" x14ac:dyDescent="0.25">
      <c r="A477" s="27">
        <f>IF('Data - Energy &amp; Metals'!A477="",#N/A,'Data - Energy &amp; Metals'!A477)</f>
        <v>42199</v>
      </c>
      <c r="B477" s="7" t="e">
        <f>IF(ISBLANK(HLOOKUP(B$2,'Data - Energy &amp; Metals'!$B$2:$AH$1048576,MATCH($A477,'Data - Energy &amp; Metals'!$A$2:$A$1048576,FALSE),FALSE)),#N/A,HLOOKUP(B$2,'Data - Energy &amp; Metals'!$B$2:$AH$1048576,MATCH($A477,'Data - Energy &amp; Metals'!$A$2:$A$1048576,FALSE),FALSE))</f>
        <v>#N/A</v>
      </c>
      <c r="C477" s="7" t="e">
        <f>IF(ISBLANK(HLOOKUP(C$2,'Data - Energy &amp; Metals'!$B$2:$AH$1048576,MATCH($A477,'Data - Energy &amp; Metals'!$A$2:$A$1048576,FALSE),FALSE)),#N/A,HLOOKUP(C$2,'Data - Energy &amp; Metals'!$B$2:$AH$1048576,MATCH($A477,'Data - Energy &amp; Metals'!$A$2:$A$1048576,FALSE),FALSE))</f>
        <v>#N/A</v>
      </c>
      <c r="D477" s="7" t="e">
        <f>IF(ISBLANK(HLOOKUP(D$2,'Data - Energy &amp; Metals'!$B$2:$AH$1048576,MATCH($A477,'Data - Energy &amp; Metals'!$A$2:$A$1048576,FALSE),FALSE)),#N/A,HLOOKUP(D$2,'Data - Energy &amp; Metals'!$B$2:$AH$1048576,MATCH($A477,'Data - Energy &amp; Metals'!$A$2:$A$1048576,FALSE),FALSE))</f>
        <v>#N/A</v>
      </c>
      <c r="E477" s="8" t="e">
        <f t="shared" si="7"/>
        <v>#N/A</v>
      </c>
    </row>
    <row r="478" spans="1:5" x14ac:dyDescent="0.25">
      <c r="A478" s="27">
        <f>IF('Data - Energy &amp; Metals'!A478="",#N/A,'Data - Energy &amp; Metals'!A478)</f>
        <v>42206</v>
      </c>
      <c r="B478" s="7" t="e">
        <f>IF(ISBLANK(HLOOKUP(B$2,'Data - Energy &amp; Metals'!$B$2:$AH$1048576,MATCH($A478,'Data - Energy &amp; Metals'!$A$2:$A$1048576,FALSE),FALSE)),#N/A,HLOOKUP(B$2,'Data - Energy &amp; Metals'!$B$2:$AH$1048576,MATCH($A478,'Data - Energy &amp; Metals'!$A$2:$A$1048576,FALSE),FALSE))</f>
        <v>#N/A</v>
      </c>
      <c r="C478" s="7" t="e">
        <f>IF(ISBLANK(HLOOKUP(C$2,'Data - Energy &amp; Metals'!$B$2:$AH$1048576,MATCH($A478,'Data - Energy &amp; Metals'!$A$2:$A$1048576,FALSE),FALSE)),#N/A,HLOOKUP(C$2,'Data - Energy &amp; Metals'!$B$2:$AH$1048576,MATCH($A478,'Data - Energy &amp; Metals'!$A$2:$A$1048576,FALSE),FALSE))</f>
        <v>#N/A</v>
      </c>
      <c r="D478" s="7" t="e">
        <f>IF(ISBLANK(HLOOKUP(D$2,'Data - Energy &amp; Metals'!$B$2:$AH$1048576,MATCH($A478,'Data - Energy &amp; Metals'!$A$2:$A$1048576,FALSE),FALSE)),#N/A,HLOOKUP(D$2,'Data - Energy &amp; Metals'!$B$2:$AH$1048576,MATCH($A478,'Data - Energy &amp; Metals'!$A$2:$A$1048576,FALSE),FALSE))</f>
        <v>#N/A</v>
      </c>
      <c r="E478" s="8" t="e">
        <f t="shared" si="7"/>
        <v>#N/A</v>
      </c>
    </row>
    <row r="479" spans="1:5" x14ac:dyDescent="0.25">
      <c r="A479" s="27">
        <f>IF('Data - Energy &amp; Metals'!A479="",#N/A,'Data - Energy &amp; Metals'!A479)</f>
        <v>42213</v>
      </c>
      <c r="B479" s="7" t="e">
        <f>IF(ISBLANK(HLOOKUP(B$2,'Data - Energy &amp; Metals'!$B$2:$AH$1048576,MATCH($A479,'Data - Energy &amp; Metals'!$A$2:$A$1048576,FALSE),FALSE)),#N/A,HLOOKUP(B$2,'Data - Energy &amp; Metals'!$B$2:$AH$1048576,MATCH($A479,'Data - Energy &amp; Metals'!$A$2:$A$1048576,FALSE),FALSE))</f>
        <v>#N/A</v>
      </c>
      <c r="C479" s="7" t="e">
        <f>IF(ISBLANK(HLOOKUP(C$2,'Data - Energy &amp; Metals'!$B$2:$AH$1048576,MATCH($A479,'Data - Energy &amp; Metals'!$A$2:$A$1048576,FALSE),FALSE)),#N/A,HLOOKUP(C$2,'Data - Energy &amp; Metals'!$B$2:$AH$1048576,MATCH($A479,'Data - Energy &amp; Metals'!$A$2:$A$1048576,FALSE),FALSE))</f>
        <v>#N/A</v>
      </c>
      <c r="D479" s="7" t="e">
        <f>IF(ISBLANK(HLOOKUP(D$2,'Data - Energy &amp; Metals'!$B$2:$AH$1048576,MATCH($A479,'Data - Energy &amp; Metals'!$A$2:$A$1048576,FALSE),FALSE)),#N/A,HLOOKUP(D$2,'Data - Energy &amp; Metals'!$B$2:$AH$1048576,MATCH($A479,'Data - Energy &amp; Metals'!$A$2:$A$1048576,FALSE),FALSE))</f>
        <v>#N/A</v>
      </c>
      <c r="E479" s="8" t="e">
        <f t="shared" si="7"/>
        <v>#N/A</v>
      </c>
    </row>
    <row r="480" spans="1:5" x14ac:dyDescent="0.25">
      <c r="A480" s="27">
        <f>IF('Data - Energy &amp; Metals'!A480="",#N/A,'Data - Energy &amp; Metals'!A480)</f>
        <v>42220</v>
      </c>
      <c r="B480" s="7" t="e">
        <f>IF(ISBLANK(HLOOKUP(B$2,'Data - Energy &amp; Metals'!$B$2:$AH$1048576,MATCH($A480,'Data - Energy &amp; Metals'!$A$2:$A$1048576,FALSE),FALSE)),#N/A,HLOOKUP(B$2,'Data - Energy &amp; Metals'!$B$2:$AH$1048576,MATCH($A480,'Data - Energy &amp; Metals'!$A$2:$A$1048576,FALSE),FALSE))</f>
        <v>#N/A</v>
      </c>
      <c r="C480" s="7" t="e">
        <f>IF(ISBLANK(HLOOKUP(C$2,'Data - Energy &amp; Metals'!$B$2:$AH$1048576,MATCH($A480,'Data - Energy &amp; Metals'!$A$2:$A$1048576,FALSE),FALSE)),#N/A,HLOOKUP(C$2,'Data - Energy &amp; Metals'!$B$2:$AH$1048576,MATCH($A480,'Data - Energy &amp; Metals'!$A$2:$A$1048576,FALSE),FALSE))</f>
        <v>#N/A</v>
      </c>
      <c r="D480" s="7" t="e">
        <f>IF(ISBLANK(HLOOKUP(D$2,'Data - Energy &amp; Metals'!$B$2:$AH$1048576,MATCH($A480,'Data - Energy &amp; Metals'!$A$2:$A$1048576,FALSE),FALSE)),#N/A,HLOOKUP(D$2,'Data - Energy &amp; Metals'!$B$2:$AH$1048576,MATCH($A480,'Data - Energy &amp; Metals'!$A$2:$A$1048576,FALSE),FALSE))</f>
        <v>#N/A</v>
      </c>
      <c r="E480" s="8" t="e">
        <f t="shared" si="7"/>
        <v>#N/A</v>
      </c>
    </row>
    <row r="481" spans="1:5" x14ac:dyDescent="0.25">
      <c r="A481" s="27">
        <f>IF('Data - Energy &amp; Metals'!A481="",#N/A,'Data - Energy &amp; Metals'!A481)</f>
        <v>42227</v>
      </c>
      <c r="B481" s="7" t="e">
        <f>IF(ISBLANK(HLOOKUP(B$2,'Data - Energy &amp; Metals'!$B$2:$AH$1048576,MATCH($A481,'Data - Energy &amp; Metals'!$A$2:$A$1048576,FALSE),FALSE)),#N/A,HLOOKUP(B$2,'Data - Energy &amp; Metals'!$B$2:$AH$1048576,MATCH($A481,'Data - Energy &amp; Metals'!$A$2:$A$1048576,FALSE),FALSE))</f>
        <v>#N/A</v>
      </c>
      <c r="C481" s="7" t="e">
        <f>IF(ISBLANK(HLOOKUP(C$2,'Data - Energy &amp; Metals'!$B$2:$AH$1048576,MATCH($A481,'Data - Energy &amp; Metals'!$A$2:$A$1048576,FALSE),FALSE)),#N/A,HLOOKUP(C$2,'Data - Energy &amp; Metals'!$B$2:$AH$1048576,MATCH($A481,'Data - Energy &amp; Metals'!$A$2:$A$1048576,FALSE),FALSE))</f>
        <v>#N/A</v>
      </c>
      <c r="D481" s="7" t="e">
        <f>IF(ISBLANK(HLOOKUP(D$2,'Data - Energy &amp; Metals'!$B$2:$AH$1048576,MATCH($A481,'Data - Energy &amp; Metals'!$A$2:$A$1048576,FALSE),FALSE)),#N/A,HLOOKUP(D$2,'Data - Energy &amp; Metals'!$B$2:$AH$1048576,MATCH($A481,'Data - Energy &amp; Metals'!$A$2:$A$1048576,FALSE),FALSE))</f>
        <v>#N/A</v>
      </c>
      <c r="E481" s="8" t="e">
        <f t="shared" si="7"/>
        <v>#N/A</v>
      </c>
    </row>
    <row r="482" spans="1:5" x14ac:dyDescent="0.25">
      <c r="A482" s="27">
        <f>IF('Data - Energy &amp; Metals'!A482="",#N/A,'Data - Energy &amp; Metals'!A482)</f>
        <v>42234</v>
      </c>
      <c r="B482" s="7" t="e">
        <f>IF(ISBLANK(HLOOKUP(B$2,'Data - Energy &amp; Metals'!$B$2:$AH$1048576,MATCH($A482,'Data - Energy &amp; Metals'!$A$2:$A$1048576,FALSE),FALSE)),#N/A,HLOOKUP(B$2,'Data - Energy &amp; Metals'!$B$2:$AH$1048576,MATCH($A482,'Data - Energy &amp; Metals'!$A$2:$A$1048576,FALSE),FALSE))</f>
        <v>#N/A</v>
      </c>
      <c r="C482" s="7" t="e">
        <f>IF(ISBLANK(HLOOKUP(C$2,'Data - Energy &amp; Metals'!$B$2:$AH$1048576,MATCH($A482,'Data - Energy &amp; Metals'!$A$2:$A$1048576,FALSE),FALSE)),#N/A,HLOOKUP(C$2,'Data - Energy &amp; Metals'!$B$2:$AH$1048576,MATCH($A482,'Data - Energy &amp; Metals'!$A$2:$A$1048576,FALSE),FALSE))</f>
        <v>#N/A</v>
      </c>
      <c r="D482" s="7" t="e">
        <f>IF(ISBLANK(HLOOKUP(D$2,'Data - Energy &amp; Metals'!$B$2:$AH$1048576,MATCH($A482,'Data - Energy &amp; Metals'!$A$2:$A$1048576,FALSE),FALSE)),#N/A,HLOOKUP(D$2,'Data - Energy &amp; Metals'!$B$2:$AH$1048576,MATCH($A482,'Data - Energy &amp; Metals'!$A$2:$A$1048576,FALSE),FALSE))</f>
        <v>#N/A</v>
      </c>
      <c r="E482" s="8" t="e">
        <f t="shared" si="7"/>
        <v>#N/A</v>
      </c>
    </row>
    <row r="483" spans="1:5" x14ac:dyDescent="0.25">
      <c r="A483" s="27">
        <f>IF('Data - Energy &amp; Metals'!A483="",#N/A,'Data - Energy &amp; Metals'!A483)</f>
        <v>42241</v>
      </c>
      <c r="B483" s="7" t="e">
        <f>IF(ISBLANK(HLOOKUP(B$2,'Data - Energy &amp; Metals'!$B$2:$AH$1048576,MATCH($A483,'Data - Energy &amp; Metals'!$A$2:$A$1048576,FALSE),FALSE)),#N/A,HLOOKUP(B$2,'Data - Energy &amp; Metals'!$B$2:$AH$1048576,MATCH($A483,'Data - Energy &amp; Metals'!$A$2:$A$1048576,FALSE),FALSE))</f>
        <v>#N/A</v>
      </c>
      <c r="C483" s="7" t="e">
        <f>IF(ISBLANK(HLOOKUP(C$2,'Data - Energy &amp; Metals'!$B$2:$AH$1048576,MATCH($A483,'Data - Energy &amp; Metals'!$A$2:$A$1048576,FALSE),FALSE)),#N/A,HLOOKUP(C$2,'Data - Energy &amp; Metals'!$B$2:$AH$1048576,MATCH($A483,'Data - Energy &amp; Metals'!$A$2:$A$1048576,FALSE),FALSE))</f>
        <v>#N/A</v>
      </c>
      <c r="D483" s="7" t="e">
        <f>IF(ISBLANK(HLOOKUP(D$2,'Data - Energy &amp; Metals'!$B$2:$AH$1048576,MATCH($A483,'Data - Energy &amp; Metals'!$A$2:$A$1048576,FALSE),FALSE)),#N/A,HLOOKUP(D$2,'Data - Energy &amp; Metals'!$B$2:$AH$1048576,MATCH($A483,'Data - Energy &amp; Metals'!$A$2:$A$1048576,FALSE),FALSE))</f>
        <v>#N/A</v>
      </c>
      <c r="E483" s="8" t="e">
        <f t="shared" si="7"/>
        <v>#N/A</v>
      </c>
    </row>
    <row r="484" spans="1:5" x14ac:dyDescent="0.25">
      <c r="A484" s="27">
        <f>IF('Data - Energy &amp; Metals'!A484="",#N/A,'Data - Energy &amp; Metals'!A484)</f>
        <v>42248</v>
      </c>
      <c r="B484" s="7" t="e">
        <f>IF(ISBLANK(HLOOKUP(B$2,'Data - Energy &amp; Metals'!$B$2:$AH$1048576,MATCH($A484,'Data - Energy &amp; Metals'!$A$2:$A$1048576,FALSE),FALSE)),#N/A,HLOOKUP(B$2,'Data - Energy &amp; Metals'!$B$2:$AH$1048576,MATCH($A484,'Data - Energy &amp; Metals'!$A$2:$A$1048576,FALSE),FALSE))</f>
        <v>#N/A</v>
      </c>
      <c r="C484" s="7" t="e">
        <f>IF(ISBLANK(HLOOKUP(C$2,'Data - Energy &amp; Metals'!$B$2:$AH$1048576,MATCH($A484,'Data - Energy &amp; Metals'!$A$2:$A$1048576,FALSE),FALSE)),#N/A,HLOOKUP(C$2,'Data - Energy &amp; Metals'!$B$2:$AH$1048576,MATCH($A484,'Data - Energy &amp; Metals'!$A$2:$A$1048576,FALSE),FALSE))</f>
        <v>#N/A</v>
      </c>
      <c r="D484" s="7" t="e">
        <f>IF(ISBLANK(HLOOKUP(D$2,'Data - Energy &amp; Metals'!$B$2:$AH$1048576,MATCH($A484,'Data - Energy &amp; Metals'!$A$2:$A$1048576,FALSE),FALSE)),#N/A,HLOOKUP(D$2,'Data - Energy &amp; Metals'!$B$2:$AH$1048576,MATCH($A484,'Data - Energy &amp; Metals'!$A$2:$A$1048576,FALSE),FALSE))</f>
        <v>#N/A</v>
      </c>
      <c r="E484" s="8" t="e">
        <f t="shared" si="7"/>
        <v>#N/A</v>
      </c>
    </row>
    <row r="485" spans="1:5" x14ac:dyDescent="0.25">
      <c r="A485" s="27">
        <f>IF('Data - Energy &amp; Metals'!A485="",#N/A,'Data - Energy &amp; Metals'!A485)</f>
        <v>42255</v>
      </c>
      <c r="B485" s="7" t="e">
        <f>IF(ISBLANK(HLOOKUP(B$2,'Data - Energy &amp; Metals'!$B$2:$AH$1048576,MATCH($A485,'Data - Energy &amp; Metals'!$A$2:$A$1048576,FALSE),FALSE)),#N/A,HLOOKUP(B$2,'Data - Energy &amp; Metals'!$B$2:$AH$1048576,MATCH($A485,'Data - Energy &amp; Metals'!$A$2:$A$1048576,FALSE),FALSE))</f>
        <v>#N/A</v>
      </c>
      <c r="C485" s="7" t="e">
        <f>IF(ISBLANK(HLOOKUP(C$2,'Data - Energy &amp; Metals'!$B$2:$AH$1048576,MATCH($A485,'Data - Energy &amp; Metals'!$A$2:$A$1048576,FALSE),FALSE)),#N/A,HLOOKUP(C$2,'Data - Energy &amp; Metals'!$B$2:$AH$1048576,MATCH($A485,'Data - Energy &amp; Metals'!$A$2:$A$1048576,FALSE),FALSE))</f>
        <v>#N/A</v>
      </c>
      <c r="D485" s="7" t="e">
        <f>IF(ISBLANK(HLOOKUP(D$2,'Data - Energy &amp; Metals'!$B$2:$AH$1048576,MATCH($A485,'Data - Energy &amp; Metals'!$A$2:$A$1048576,FALSE),FALSE)),#N/A,HLOOKUP(D$2,'Data - Energy &amp; Metals'!$B$2:$AH$1048576,MATCH($A485,'Data - Energy &amp; Metals'!$A$2:$A$1048576,FALSE),FALSE))</f>
        <v>#N/A</v>
      </c>
      <c r="E485" s="8" t="e">
        <f t="shared" si="7"/>
        <v>#N/A</v>
      </c>
    </row>
    <row r="486" spans="1:5" x14ac:dyDescent="0.25">
      <c r="A486" s="27">
        <f>IF('Data - Energy &amp; Metals'!A486="",#N/A,'Data - Energy &amp; Metals'!A486)</f>
        <v>42262</v>
      </c>
      <c r="B486" s="7" t="e">
        <f>IF(ISBLANK(HLOOKUP(B$2,'Data - Energy &amp; Metals'!$B$2:$AH$1048576,MATCH($A486,'Data - Energy &amp; Metals'!$A$2:$A$1048576,FALSE),FALSE)),#N/A,HLOOKUP(B$2,'Data - Energy &amp; Metals'!$B$2:$AH$1048576,MATCH($A486,'Data - Energy &amp; Metals'!$A$2:$A$1048576,FALSE),FALSE))</f>
        <v>#N/A</v>
      </c>
      <c r="C486" s="7" t="e">
        <f>IF(ISBLANK(HLOOKUP(C$2,'Data - Energy &amp; Metals'!$B$2:$AH$1048576,MATCH($A486,'Data - Energy &amp; Metals'!$A$2:$A$1048576,FALSE),FALSE)),#N/A,HLOOKUP(C$2,'Data - Energy &amp; Metals'!$B$2:$AH$1048576,MATCH($A486,'Data - Energy &amp; Metals'!$A$2:$A$1048576,FALSE),FALSE))</f>
        <v>#N/A</v>
      </c>
      <c r="D486" s="7" t="e">
        <f>IF(ISBLANK(HLOOKUP(D$2,'Data - Energy &amp; Metals'!$B$2:$AH$1048576,MATCH($A486,'Data - Energy &amp; Metals'!$A$2:$A$1048576,FALSE),FALSE)),#N/A,HLOOKUP(D$2,'Data - Energy &amp; Metals'!$B$2:$AH$1048576,MATCH($A486,'Data - Energy &amp; Metals'!$A$2:$A$1048576,FALSE),FALSE))</f>
        <v>#N/A</v>
      </c>
      <c r="E486" s="8" t="e">
        <f t="shared" si="7"/>
        <v>#N/A</v>
      </c>
    </row>
    <row r="487" spans="1:5" x14ac:dyDescent="0.25">
      <c r="A487" s="27">
        <f>IF('Data - Energy &amp; Metals'!A487="",#N/A,'Data - Energy &amp; Metals'!A487)</f>
        <v>42269</v>
      </c>
      <c r="B487" s="7" t="e">
        <f>IF(ISBLANK(HLOOKUP(B$2,'Data - Energy &amp; Metals'!$B$2:$AH$1048576,MATCH($A487,'Data - Energy &amp; Metals'!$A$2:$A$1048576,FALSE),FALSE)),#N/A,HLOOKUP(B$2,'Data - Energy &amp; Metals'!$B$2:$AH$1048576,MATCH($A487,'Data - Energy &amp; Metals'!$A$2:$A$1048576,FALSE),FALSE))</f>
        <v>#N/A</v>
      </c>
      <c r="C487" s="7" t="e">
        <f>IF(ISBLANK(HLOOKUP(C$2,'Data - Energy &amp; Metals'!$B$2:$AH$1048576,MATCH($A487,'Data - Energy &amp; Metals'!$A$2:$A$1048576,FALSE),FALSE)),#N/A,HLOOKUP(C$2,'Data - Energy &amp; Metals'!$B$2:$AH$1048576,MATCH($A487,'Data - Energy &amp; Metals'!$A$2:$A$1048576,FALSE),FALSE))</f>
        <v>#N/A</v>
      </c>
      <c r="D487" s="7" t="e">
        <f>IF(ISBLANK(HLOOKUP(D$2,'Data - Energy &amp; Metals'!$B$2:$AH$1048576,MATCH($A487,'Data - Energy &amp; Metals'!$A$2:$A$1048576,FALSE),FALSE)),#N/A,HLOOKUP(D$2,'Data - Energy &amp; Metals'!$B$2:$AH$1048576,MATCH($A487,'Data - Energy &amp; Metals'!$A$2:$A$1048576,FALSE),FALSE))</f>
        <v>#N/A</v>
      </c>
      <c r="E487" s="8" t="e">
        <f t="shared" si="7"/>
        <v>#N/A</v>
      </c>
    </row>
    <row r="488" spans="1:5" x14ac:dyDescent="0.25">
      <c r="A488" s="27">
        <f>IF('Data - Energy &amp; Metals'!A488="",#N/A,'Data - Energy &amp; Metals'!A488)</f>
        <v>42276</v>
      </c>
      <c r="B488" s="7" t="e">
        <f>IF(ISBLANK(HLOOKUP(B$2,'Data - Energy &amp; Metals'!$B$2:$AH$1048576,MATCH($A488,'Data - Energy &amp; Metals'!$A$2:$A$1048576,FALSE),FALSE)),#N/A,HLOOKUP(B$2,'Data - Energy &amp; Metals'!$B$2:$AH$1048576,MATCH($A488,'Data - Energy &amp; Metals'!$A$2:$A$1048576,FALSE),FALSE))</f>
        <v>#N/A</v>
      </c>
      <c r="C488" s="7" t="e">
        <f>IF(ISBLANK(HLOOKUP(C$2,'Data - Energy &amp; Metals'!$B$2:$AH$1048576,MATCH($A488,'Data - Energy &amp; Metals'!$A$2:$A$1048576,FALSE),FALSE)),#N/A,HLOOKUP(C$2,'Data - Energy &amp; Metals'!$B$2:$AH$1048576,MATCH($A488,'Data - Energy &amp; Metals'!$A$2:$A$1048576,FALSE),FALSE))</f>
        <v>#N/A</v>
      </c>
      <c r="D488" s="7" t="e">
        <f>IF(ISBLANK(HLOOKUP(D$2,'Data - Energy &amp; Metals'!$B$2:$AH$1048576,MATCH($A488,'Data - Energy &amp; Metals'!$A$2:$A$1048576,FALSE),FALSE)),#N/A,HLOOKUP(D$2,'Data - Energy &amp; Metals'!$B$2:$AH$1048576,MATCH($A488,'Data - Energy &amp; Metals'!$A$2:$A$1048576,FALSE),FALSE))</f>
        <v>#N/A</v>
      </c>
      <c r="E488" s="8" t="e">
        <f t="shared" si="7"/>
        <v>#N/A</v>
      </c>
    </row>
    <row r="489" spans="1:5" x14ac:dyDescent="0.25">
      <c r="A489" s="27">
        <f>IF('Data - Energy &amp; Metals'!A489="",#N/A,'Data - Energy &amp; Metals'!A489)</f>
        <v>42283</v>
      </c>
      <c r="B489" s="7">
        <f>IF(ISBLANK(HLOOKUP(B$2,'Data - Energy &amp; Metals'!$B$2:$AH$1048576,MATCH($A489,'Data - Energy &amp; Metals'!$A$2:$A$1048576,FALSE),FALSE)),#N/A,HLOOKUP(B$2,'Data - Energy &amp; Metals'!$B$2:$AH$1048576,MATCH($A489,'Data - Energy &amp; Metals'!$A$2:$A$1048576,FALSE),FALSE))</f>
        <v>17857</v>
      </c>
      <c r="C489" s="7">
        <f>IF(ISBLANK(HLOOKUP(C$2,'Data - Energy &amp; Metals'!$B$2:$AH$1048576,MATCH($A489,'Data - Energy &amp; Metals'!$A$2:$A$1048576,FALSE),FALSE)),#N/A,HLOOKUP(C$2,'Data - Energy &amp; Metals'!$B$2:$AH$1048576,MATCH($A489,'Data - Energy &amp; Metals'!$A$2:$A$1048576,FALSE),FALSE))</f>
        <v>300</v>
      </c>
      <c r="D489" s="7">
        <f>IF(ISBLANK(HLOOKUP(D$2,'Data - Energy &amp; Metals'!$B$2:$AH$1048576,MATCH($A489,'Data - Energy &amp; Metals'!$A$2:$A$1048576,FALSE),FALSE)),#N/A,HLOOKUP(D$2,'Data - Energy &amp; Metals'!$B$2:$AH$1048576,MATCH($A489,'Data - Energy &amp; Metals'!$A$2:$A$1048576,FALSE),FALSE))</f>
        <v>0</v>
      </c>
      <c r="E489" s="8">
        <f t="shared" si="7"/>
        <v>1.6800134401075209E-2</v>
      </c>
    </row>
    <row r="490" spans="1:5" x14ac:dyDescent="0.25">
      <c r="A490" s="27">
        <f>IF('Data - Energy &amp; Metals'!A490="",#N/A,'Data - Energy &amp; Metals'!A490)</f>
        <v>42290</v>
      </c>
      <c r="B490" s="7">
        <f>IF(ISBLANK(HLOOKUP(B$2,'Data - Energy &amp; Metals'!$B$2:$AH$1048576,MATCH($A490,'Data - Energy &amp; Metals'!$A$2:$A$1048576,FALSE),FALSE)),#N/A,HLOOKUP(B$2,'Data - Energy &amp; Metals'!$B$2:$AH$1048576,MATCH($A490,'Data - Energy &amp; Metals'!$A$2:$A$1048576,FALSE),FALSE))</f>
        <v>18327</v>
      </c>
      <c r="C490" s="7">
        <f>IF(ISBLANK(HLOOKUP(C$2,'Data - Energy &amp; Metals'!$B$2:$AH$1048576,MATCH($A490,'Data - Energy &amp; Metals'!$A$2:$A$1048576,FALSE),FALSE)),#N/A,HLOOKUP(C$2,'Data - Energy &amp; Metals'!$B$2:$AH$1048576,MATCH($A490,'Data - Energy &amp; Metals'!$A$2:$A$1048576,FALSE),FALSE))</f>
        <v>300</v>
      </c>
      <c r="D490" s="7">
        <f>IF(ISBLANK(HLOOKUP(D$2,'Data - Energy &amp; Metals'!$B$2:$AH$1048576,MATCH($A490,'Data - Energy &amp; Metals'!$A$2:$A$1048576,FALSE),FALSE)),#N/A,HLOOKUP(D$2,'Data - Energy &amp; Metals'!$B$2:$AH$1048576,MATCH($A490,'Data - Energy &amp; Metals'!$A$2:$A$1048576,FALSE),FALSE))</f>
        <v>0</v>
      </c>
      <c r="E490" s="8">
        <f t="shared" si="7"/>
        <v>1.636929120969062E-2</v>
      </c>
    </row>
    <row r="491" spans="1:5" x14ac:dyDescent="0.25">
      <c r="A491" s="27">
        <f>IF('Data - Energy &amp; Metals'!A491="",#N/A,'Data - Energy &amp; Metals'!A491)</f>
        <v>42297</v>
      </c>
      <c r="B491" s="7">
        <f>IF(ISBLANK(HLOOKUP(B$2,'Data - Energy &amp; Metals'!$B$2:$AH$1048576,MATCH($A491,'Data - Energy &amp; Metals'!$A$2:$A$1048576,FALSE),FALSE)),#N/A,HLOOKUP(B$2,'Data - Energy &amp; Metals'!$B$2:$AH$1048576,MATCH($A491,'Data - Energy &amp; Metals'!$A$2:$A$1048576,FALSE),FALSE))</f>
        <v>18459</v>
      </c>
      <c r="C491" s="7">
        <f>IF(ISBLANK(HLOOKUP(C$2,'Data - Energy &amp; Metals'!$B$2:$AH$1048576,MATCH($A491,'Data - Energy &amp; Metals'!$A$2:$A$1048576,FALSE),FALSE)),#N/A,HLOOKUP(C$2,'Data - Energy &amp; Metals'!$B$2:$AH$1048576,MATCH($A491,'Data - Energy &amp; Metals'!$A$2:$A$1048576,FALSE),FALSE))</f>
        <v>300</v>
      </c>
      <c r="D491" s="7">
        <f>IF(ISBLANK(HLOOKUP(D$2,'Data - Energy &amp; Metals'!$B$2:$AH$1048576,MATCH($A491,'Data - Energy &amp; Metals'!$A$2:$A$1048576,FALSE),FALSE)),#N/A,HLOOKUP(D$2,'Data - Energy &amp; Metals'!$B$2:$AH$1048576,MATCH($A491,'Data - Energy &amp; Metals'!$A$2:$A$1048576,FALSE),FALSE))</f>
        <v>0</v>
      </c>
      <c r="E491" s="8">
        <f t="shared" si="7"/>
        <v>1.6252234682268812E-2</v>
      </c>
    </row>
    <row r="492" spans="1:5" x14ac:dyDescent="0.25">
      <c r="A492" s="27">
        <f>IF('Data - Energy &amp; Metals'!A492="",#N/A,'Data - Energy &amp; Metals'!A492)</f>
        <v>42304</v>
      </c>
      <c r="B492" s="7">
        <f>IF(ISBLANK(HLOOKUP(B$2,'Data - Energy &amp; Metals'!$B$2:$AH$1048576,MATCH($A492,'Data - Energy &amp; Metals'!$A$2:$A$1048576,FALSE),FALSE)),#N/A,HLOOKUP(B$2,'Data - Energy &amp; Metals'!$B$2:$AH$1048576,MATCH($A492,'Data - Energy &amp; Metals'!$A$2:$A$1048576,FALSE),FALSE))</f>
        <v>19110</v>
      </c>
      <c r="C492" s="7">
        <f>IF(ISBLANK(HLOOKUP(C$2,'Data - Energy &amp; Metals'!$B$2:$AH$1048576,MATCH($A492,'Data - Energy &amp; Metals'!$A$2:$A$1048576,FALSE),FALSE)),#N/A,HLOOKUP(C$2,'Data - Energy &amp; Metals'!$B$2:$AH$1048576,MATCH($A492,'Data - Energy &amp; Metals'!$A$2:$A$1048576,FALSE),FALSE))</f>
        <v>300</v>
      </c>
      <c r="D492" s="7">
        <f>IF(ISBLANK(HLOOKUP(D$2,'Data - Energy &amp; Metals'!$B$2:$AH$1048576,MATCH($A492,'Data - Energy &amp; Metals'!$A$2:$A$1048576,FALSE),FALSE)),#N/A,HLOOKUP(D$2,'Data - Energy &amp; Metals'!$B$2:$AH$1048576,MATCH($A492,'Data - Energy &amp; Metals'!$A$2:$A$1048576,FALSE),FALSE))</f>
        <v>0</v>
      </c>
      <c r="E492" s="8">
        <f t="shared" si="7"/>
        <v>1.5698587127158554E-2</v>
      </c>
    </row>
    <row r="493" spans="1:5" x14ac:dyDescent="0.25">
      <c r="A493" s="27">
        <f>IF('Data - Energy &amp; Metals'!A493="",#N/A,'Data - Energy &amp; Metals'!A493)</f>
        <v>42311</v>
      </c>
      <c r="B493" s="7">
        <f>IF(ISBLANK(HLOOKUP(B$2,'Data - Energy &amp; Metals'!$B$2:$AH$1048576,MATCH($A493,'Data - Energy &amp; Metals'!$A$2:$A$1048576,FALSE),FALSE)),#N/A,HLOOKUP(B$2,'Data - Energy &amp; Metals'!$B$2:$AH$1048576,MATCH($A493,'Data - Energy &amp; Metals'!$A$2:$A$1048576,FALSE),FALSE))</f>
        <v>18448</v>
      </c>
      <c r="C493" s="7">
        <f>IF(ISBLANK(HLOOKUP(C$2,'Data - Energy &amp; Metals'!$B$2:$AH$1048576,MATCH($A493,'Data - Energy &amp; Metals'!$A$2:$A$1048576,FALSE),FALSE)),#N/A,HLOOKUP(C$2,'Data - Energy &amp; Metals'!$B$2:$AH$1048576,MATCH($A493,'Data - Energy &amp; Metals'!$A$2:$A$1048576,FALSE),FALSE))</f>
        <v>780</v>
      </c>
      <c r="D493" s="7">
        <f>IF(ISBLANK(HLOOKUP(D$2,'Data - Energy &amp; Metals'!$B$2:$AH$1048576,MATCH($A493,'Data - Energy &amp; Metals'!$A$2:$A$1048576,FALSE),FALSE)),#N/A,HLOOKUP(D$2,'Data - Energy &amp; Metals'!$B$2:$AH$1048576,MATCH($A493,'Data - Energy &amp; Metals'!$A$2:$A$1048576,FALSE),FALSE))</f>
        <v>0</v>
      </c>
      <c r="E493" s="8">
        <f t="shared" si="7"/>
        <v>4.2281006071118822E-2</v>
      </c>
    </row>
    <row r="494" spans="1:5" x14ac:dyDescent="0.25">
      <c r="A494" s="27">
        <f>IF('Data - Energy &amp; Metals'!A494="",#N/A,'Data - Energy &amp; Metals'!A494)</f>
        <v>42318</v>
      </c>
      <c r="B494" s="7">
        <f>IF(ISBLANK(HLOOKUP(B$2,'Data - Energy &amp; Metals'!$B$2:$AH$1048576,MATCH($A494,'Data - Energy &amp; Metals'!$A$2:$A$1048576,FALSE),FALSE)),#N/A,HLOOKUP(B$2,'Data - Energy &amp; Metals'!$B$2:$AH$1048576,MATCH($A494,'Data - Energy &amp; Metals'!$A$2:$A$1048576,FALSE),FALSE))</f>
        <v>18836</v>
      </c>
      <c r="C494" s="7">
        <f>IF(ISBLANK(HLOOKUP(C$2,'Data - Energy &amp; Metals'!$B$2:$AH$1048576,MATCH($A494,'Data - Energy &amp; Metals'!$A$2:$A$1048576,FALSE),FALSE)),#N/A,HLOOKUP(C$2,'Data - Energy &amp; Metals'!$B$2:$AH$1048576,MATCH($A494,'Data - Energy &amp; Metals'!$A$2:$A$1048576,FALSE),FALSE))</f>
        <v>780</v>
      </c>
      <c r="D494" s="7">
        <f>IF(ISBLANK(HLOOKUP(D$2,'Data - Energy &amp; Metals'!$B$2:$AH$1048576,MATCH($A494,'Data - Energy &amp; Metals'!$A$2:$A$1048576,FALSE),FALSE)),#N/A,HLOOKUP(D$2,'Data - Energy &amp; Metals'!$B$2:$AH$1048576,MATCH($A494,'Data - Energy &amp; Metals'!$A$2:$A$1048576,FALSE),FALSE))</f>
        <v>0</v>
      </c>
      <c r="E494" s="8">
        <f t="shared" si="7"/>
        <v>4.1410065831386705E-2</v>
      </c>
    </row>
    <row r="495" spans="1:5" x14ac:dyDescent="0.25">
      <c r="A495" s="27">
        <f>IF('Data - Energy &amp; Metals'!A495="",#N/A,'Data - Energy &amp; Metals'!A495)</f>
        <v>42325</v>
      </c>
      <c r="B495" s="7">
        <f>IF(ISBLANK(HLOOKUP(B$2,'Data - Energy &amp; Metals'!$B$2:$AH$1048576,MATCH($A495,'Data - Energy &amp; Metals'!$A$2:$A$1048576,FALSE),FALSE)),#N/A,HLOOKUP(B$2,'Data - Energy &amp; Metals'!$B$2:$AH$1048576,MATCH($A495,'Data - Energy &amp; Metals'!$A$2:$A$1048576,FALSE),FALSE))</f>
        <v>19606</v>
      </c>
      <c r="C495" s="7">
        <f>IF(ISBLANK(HLOOKUP(C$2,'Data - Energy &amp; Metals'!$B$2:$AH$1048576,MATCH($A495,'Data - Energy &amp; Metals'!$A$2:$A$1048576,FALSE),FALSE)),#N/A,HLOOKUP(C$2,'Data - Energy &amp; Metals'!$B$2:$AH$1048576,MATCH($A495,'Data - Energy &amp; Metals'!$A$2:$A$1048576,FALSE),FALSE))</f>
        <v>780</v>
      </c>
      <c r="D495" s="7">
        <f>IF(ISBLANK(HLOOKUP(D$2,'Data - Energy &amp; Metals'!$B$2:$AH$1048576,MATCH($A495,'Data - Energy &amp; Metals'!$A$2:$A$1048576,FALSE),FALSE)),#N/A,HLOOKUP(D$2,'Data - Energy &amp; Metals'!$B$2:$AH$1048576,MATCH($A495,'Data - Energy &amp; Metals'!$A$2:$A$1048576,FALSE),FALSE))</f>
        <v>0</v>
      </c>
      <c r="E495" s="8">
        <f t="shared" si="7"/>
        <v>3.9783739671529122E-2</v>
      </c>
    </row>
    <row r="496" spans="1:5" x14ac:dyDescent="0.25">
      <c r="A496" s="27">
        <f>IF('Data - Energy &amp; Metals'!A496="",#N/A,'Data - Energy &amp; Metals'!A496)</f>
        <v>42332</v>
      </c>
      <c r="B496" s="7">
        <f>IF(ISBLANK(HLOOKUP(B$2,'Data - Energy &amp; Metals'!$B$2:$AH$1048576,MATCH($A496,'Data - Energy &amp; Metals'!$A$2:$A$1048576,FALSE),FALSE)),#N/A,HLOOKUP(B$2,'Data - Energy &amp; Metals'!$B$2:$AH$1048576,MATCH($A496,'Data - Energy &amp; Metals'!$A$2:$A$1048576,FALSE),FALSE))</f>
        <v>20757</v>
      </c>
      <c r="C496" s="7">
        <f>IF(ISBLANK(HLOOKUP(C$2,'Data - Energy &amp; Metals'!$B$2:$AH$1048576,MATCH($A496,'Data - Energy &amp; Metals'!$A$2:$A$1048576,FALSE),FALSE)),#N/A,HLOOKUP(C$2,'Data - Energy &amp; Metals'!$B$2:$AH$1048576,MATCH($A496,'Data - Energy &amp; Metals'!$A$2:$A$1048576,FALSE),FALSE))</f>
        <v>780</v>
      </c>
      <c r="D496" s="7">
        <f>IF(ISBLANK(HLOOKUP(D$2,'Data - Energy &amp; Metals'!$B$2:$AH$1048576,MATCH($A496,'Data - Energy &amp; Metals'!$A$2:$A$1048576,FALSE),FALSE)),#N/A,HLOOKUP(D$2,'Data - Energy &amp; Metals'!$B$2:$AH$1048576,MATCH($A496,'Data - Energy &amp; Metals'!$A$2:$A$1048576,FALSE),FALSE))</f>
        <v>0</v>
      </c>
      <c r="E496" s="8">
        <f t="shared" si="7"/>
        <v>3.7577684636508166E-2</v>
      </c>
    </row>
    <row r="497" spans="1:5" x14ac:dyDescent="0.25">
      <c r="A497" s="27">
        <f>IF('Data - Energy &amp; Metals'!A497="",#N/A,'Data - Energy &amp; Metals'!A497)</f>
        <v>42339</v>
      </c>
      <c r="B497" s="7">
        <f>IF(ISBLANK(HLOOKUP(B$2,'Data - Energy &amp; Metals'!$B$2:$AH$1048576,MATCH($A497,'Data - Energy &amp; Metals'!$A$2:$A$1048576,FALSE),FALSE)),#N/A,HLOOKUP(B$2,'Data - Energy &amp; Metals'!$B$2:$AH$1048576,MATCH($A497,'Data - Energy &amp; Metals'!$A$2:$A$1048576,FALSE),FALSE))</f>
        <v>21207</v>
      </c>
      <c r="C497" s="7">
        <f>IF(ISBLANK(HLOOKUP(C$2,'Data - Energy &amp; Metals'!$B$2:$AH$1048576,MATCH($A497,'Data - Energy &amp; Metals'!$A$2:$A$1048576,FALSE),FALSE)),#N/A,HLOOKUP(C$2,'Data - Energy &amp; Metals'!$B$2:$AH$1048576,MATCH($A497,'Data - Energy &amp; Metals'!$A$2:$A$1048576,FALSE),FALSE))</f>
        <v>780</v>
      </c>
      <c r="D497" s="7">
        <f>IF(ISBLANK(HLOOKUP(D$2,'Data - Energy &amp; Metals'!$B$2:$AH$1048576,MATCH($A497,'Data - Energy &amp; Metals'!$A$2:$A$1048576,FALSE),FALSE)),#N/A,HLOOKUP(D$2,'Data - Energy &amp; Metals'!$B$2:$AH$1048576,MATCH($A497,'Data - Energy &amp; Metals'!$A$2:$A$1048576,FALSE),FALSE))</f>
        <v>0</v>
      </c>
      <c r="E497" s="8">
        <f t="shared" si="7"/>
        <v>3.6780308388739566E-2</v>
      </c>
    </row>
    <row r="498" spans="1:5" x14ac:dyDescent="0.25">
      <c r="A498" s="27">
        <f>IF('Data - Energy &amp; Metals'!A498="",#N/A,'Data - Energy &amp; Metals'!A498)</f>
        <v>42346</v>
      </c>
      <c r="B498" s="7">
        <f>IF(ISBLANK(HLOOKUP(B$2,'Data - Energy &amp; Metals'!$B$2:$AH$1048576,MATCH($A498,'Data - Energy &amp; Metals'!$A$2:$A$1048576,FALSE),FALSE)),#N/A,HLOOKUP(B$2,'Data - Energy &amp; Metals'!$B$2:$AH$1048576,MATCH($A498,'Data - Energy &amp; Metals'!$A$2:$A$1048576,FALSE),FALSE))</f>
        <v>20376</v>
      </c>
      <c r="C498" s="7">
        <f>IF(ISBLANK(HLOOKUP(C$2,'Data - Energy &amp; Metals'!$B$2:$AH$1048576,MATCH($A498,'Data - Energy &amp; Metals'!$A$2:$A$1048576,FALSE),FALSE)),#N/A,HLOOKUP(C$2,'Data - Energy &amp; Metals'!$B$2:$AH$1048576,MATCH($A498,'Data - Energy &amp; Metals'!$A$2:$A$1048576,FALSE),FALSE))</f>
        <v>1020</v>
      </c>
      <c r="D498" s="7">
        <f>IF(ISBLANK(HLOOKUP(D$2,'Data - Energy &amp; Metals'!$B$2:$AH$1048576,MATCH($A498,'Data - Energy &amp; Metals'!$A$2:$A$1048576,FALSE),FALSE)),#N/A,HLOOKUP(D$2,'Data - Energy &amp; Metals'!$B$2:$AH$1048576,MATCH($A498,'Data - Energy &amp; Metals'!$A$2:$A$1048576,FALSE),FALSE))</f>
        <v>0</v>
      </c>
      <c r="E498" s="8">
        <f t="shared" si="7"/>
        <v>5.0058892815076562E-2</v>
      </c>
    </row>
    <row r="499" spans="1:5" x14ac:dyDescent="0.25">
      <c r="A499" s="27">
        <f>IF('Data - Energy &amp; Metals'!A499="",#N/A,'Data - Energy &amp; Metals'!A499)</f>
        <v>42353</v>
      </c>
      <c r="B499" s="7">
        <f>IF(ISBLANK(HLOOKUP(B$2,'Data - Energy &amp; Metals'!$B$2:$AH$1048576,MATCH($A499,'Data - Energy &amp; Metals'!$A$2:$A$1048576,FALSE),FALSE)),#N/A,HLOOKUP(B$2,'Data - Energy &amp; Metals'!$B$2:$AH$1048576,MATCH($A499,'Data - Energy &amp; Metals'!$A$2:$A$1048576,FALSE),FALSE))</f>
        <v>21080</v>
      </c>
      <c r="C499" s="7">
        <f>IF(ISBLANK(HLOOKUP(C$2,'Data - Energy &amp; Metals'!$B$2:$AH$1048576,MATCH($A499,'Data - Energy &amp; Metals'!$A$2:$A$1048576,FALSE),FALSE)),#N/A,HLOOKUP(C$2,'Data - Energy &amp; Metals'!$B$2:$AH$1048576,MATCH($A499,'Data - Energy &amp; Metals'!$A$2:$A$1048576,FALSE),FALSE))</f>
        <v>1020</v>
      </c>
      <c r="D499" s="7">
        <f>IF(ISBLANK(HLOOKUP(D$2,'Data - Energy &amp; Metals'!$B$2:$AH$1048576,MATCH($A499,'Data - Energy &amp; Metals'!$A$2:$A$1048576,FALSE),FALSE)),#N/A,HLOOKUP(D$2,'Data - Energy &amp; Metals'!$B$2:$AH$1048576,MATCH($A499,'Data - Energy &amp; Metals'!$A$2:$A$1048576,FALSE),FALSE))</f>
        <v>0</v>
      </c>
      <c r="E499" s="8">
        <f t="shared" si="7"/>
        <v>4.8387096774193547E-2</v>
      </c>
    </row>
    <row r="500" spans="1:5" x14ac:dyDescent="0.25">
      <c r="A500" s="27">
        <f>IF('Data - Energy &amp; Metals'!A500="",#N/A,'Data - Energy &amp; Metals'!A500)</f>
        <v>42360</v>
      </c>
      <c r="B500" s="7">
        <f>IF(ISBLANK(HLOOKUP(B$2,'Data - Energy &amp; Metals'!$B$2:$AH$1048576,MATCH($A500,'Data - Energy &amp; Metals'!$A$2:$A$1048576,FALSE),FALSE)),#N/A,HLOOKUP(B$2,'Data - Energy &amp; Metals'!$B$2:$AH$1048576,MATCH($A500,'Data - Energy &amp; Metals'!$A$2:$A$1048576,FALSE),FALSE))</f>
        <v>22008</v>
      </c>
      <c r="C500" s="7">
        <f>IF(ISBLANK(HLOOKUP(C$2,'Data - Energy &amp; Metals'!$B$2:$AH$1048576,MATCH($A500,'Data - Energy &amp; Metals'!$A$2:$A$1048576,FALSE),FALSE)),#N/A,HLOOKUP(C$2,'Data - Energy &amp; Metals'!$B$2:$AH$1048576,MATCH($A500,'Data - Energy &amp; Metals'!$A$2:$A$1048576,FALSE),FALSE))</f>
        <v>1020</v>
      </c>
      <c r="D500" s="7">
        <f>IF(ISBLANK(HLOOKUP(D$2,'Data - Energy &amp; Metals'!$B$2:$AH$1048576,MATCH($A500,'Data - Energy &amp; Metals'!$A$2:$A$1048576,FALSE),FALSE)),#N/A,HLOOKUP(D$2,'Data - Energy &amp; Metals'!$B$2:$AH$1048576,MATCH($A500,'Data - Energy &amp; Metals'!$A$2:$A$1048576,FALSE),FALSE))</f>
        <v>0</v>
      </c>
      <c r="E500" s="8">
        <f t="shared" si="7"/>
        <v>4.6346782988004362E-2</v>
      </c>
    </row>
    <row r="501" spans="1:5" x14ac:dyDescent="0.25">
      <c r="A501" s="27">
        <f>IF('Data - Energy &amp; Metals'!A501="",#N/A,'Data - Energy &amp; Metals'!A501)</f>
        <v>42367</v>
      </c>
      <c r="B501" s="7">
        <f>IF(ISBLANK(HLOOKUP(B$2,'Data - Energy &amp; Metals'!$B$2:$AH$1048576,MATCH($A501,'Data - Energy &amp; Metals'!$A$2:$A$1048576,FALSE),FALSE)),#N/A,HLOOKUP(B$2,'Data - Energy &amp; Metals'!$B$2:$AH$1048576,MATCH($A501,'Data - Energy &amp; Metals'!$A$2:$A$1048576,FALSE),FALSE))</f>
        <v>22008</v>
      </c>
      <c r="C501" s="7">
        <f>IF(ISBLANK(HLOOKUP(C$2,'Data - Energy &amp; Metals'!$B$2:$AH$1048576,MATCH($A501,'Data - Energy &amp; Metals'!$A$2:$A$1048576,FALSE),FALSE)),#N/A,HLOOKUP(C$2,'Data - Energy &amp; Metals'!$B$2:$AH$1048576,MATCH($A501,'Data - Energy &amp; Metals'!$A$2:$A$1048576,FALSE),FALSE))</f>
        <v>1020</v>
      </c>
      <c r="D501" s="7">
        <f>IF(ISBLANK(HLOOKUP(D$2,'Data - Energy &amp; Metals'!$B$2:$AH$1048576,MATCH($A501,'Data - Energy &amp; Metals'!$A$2:$A$1048576,FALSE),FALSE)),#N/A,HLOOKUP(D$2,'Data - Energy &amp; Metals'!$B$2:$AH$1048576,MATCH($A501,'Data - Energy &amp; Metals'!$A$2:$A$1048576,FALSE),FALSE))</f>
        <v>0</v>
      </c>
      <c r="E501" s="8">
        <f t="shared" si="7"/>
        <v>4.6346782988004362E-2</v>
      </c>
    </row>
    <row r="502" spans="1:5" x14ac:dyDescent="0.25">
      <c r="A502" s="27">
        <f>IF('Data - Energy &amp; Metals'!A502="",#N/A,'Data - Energy &amp; Metals'!A502)</f>
        <v>42374</v>
      </c>
      <c r="B502" s="7" t="e">
        <f>IF(ISBLANK(HLOOKUP(B$2,'Data - Energy &amp; Metals'!$B$2:$AH$1048576,MATCH($A502,'Data - Energy &amp; Metals'!$A$2:$A$1048576,FALSE),FALSE)),#N/A,HLOOKUP(B$2,'Data - Energy &amp; Metals'!$B$2:$AH$1048576,MATCH($A502,'Data - Energy &amp; Metals'!$A$2:$A$1048576,FALSE),FALSE))</f>
        <v>#N/A</v>
      </c>
      <c r="C502" s="7" t="e">
        <f>IF(ISBLANK(HLOOKUP(C$2,'Data - Energy &amp; Metals'!$B$2:$AH$1048576,MATCH($A502,'Data - Energy &amp; Metals'!$A$2:$A$1048576,FALSE),FALSE)),#N/A,HLOOKUP(C$2,'Data - Energy &amp; Metals'!$B$2:$AH$1048576,MATCH($A502,'Data - Energy &amp; Metals'!$A$2:$A$1048576,FALSE),FALSE))</f>
        <v>#N/A</v>
      </c>
      <c r="D502" s="7" t="e">
        <f>IF(ISBLANK(HLOOKUP(D$2,'Data - Energy &amp; Metals'!$B$2:$AH$1048576,MATCH($A502,'Data - Energy &amp; Metals'!$A$2:$A$1048576,FALSE),FALSE)),#N/A,HLOOKUP(D$2,'Data - Energy &amp; Metals'!$B$2:$AH$1048576,MATCH($A502,'Data - Energy &amp; Metals'!$A$2:$A$1048576,FALSE),FALSE))</f>
        <v>#N/A</v>
      </c>
      <c r="E502" s="8" t="e">
        <f t="shared" si="7"/>
        <v>#N/A</v>
      </c>
    </row>
    <row r="503" spans="1:5" x14ac:dyDescent="0.25">
      <c r="A503" s="27">
        <f>IF('Data - Energy &amp; Metals'!A503="",#N/A,'Data - Energy &amp; Metals'!A503)</f>
        <v>42381</v>
      </c>
      <c r="B503" s="7" t="e">
        <f>IF(ISBLANK(HLOOKUP(B$2,'Data - Energy &amp; Metals'!$B$2:$AH$1048576,MATCH($A503,'Data - Energy &amp; Metals'!$A$2:$A$1048576,FALSE),FALSE)),#N/A,HLOOKUP(B$2,'Data - Energy &amp; Metals'!$B$2:$AH$1048576,MATCH($A503,'Data - Energy &amp; Metals'!$A$2:$A$1048576,FALSE),FALSE))</f>
        <v>#N/A</v>
      </c>
      <c r="C503" s="7" t="e">
        <f>IF(ISBLANK(HLOOKUP(C$2,'Data - Energy &amp; Metals'!$B$2:$AH$1048576,MATCH($A503,'Data - Energy &amp; Metals'!$A$2:$A$1048576,FALSE),FALSE)),#N/A,HLOOKUP(C$2,'Data - Energy &amp; Metals'!$B$2:$AH$1048576,MATCH($A503,'Data - Energy &amp; Metals'!$A$2:$A$1048576,FALSE),FALSE))</f>
        <v>#N/A</v>
      </c>
      <c r="D503" s="7" t="e">
        <f>IF(ISBLANK(HLOOKUP(D$2,'Data - Energy &amp; Metals'!$B$2:$AH$1048576,MATCH($A503,'Data - Energy &amp; Metals'!$A$2:$A$1048576,FALSE),FALSE)),#N/A,HLOOKUP(D$2,'Data - Energy &amp; Metals'!$B$2:$AH$1048576,MATCH($A503,'Data - Energy &amp; Metals'!$A$2:$A$1048576,FALSE),FALSE))</f>
        <v>#N/A</v>
      </c>
      <c r="E503" s="8" t="e">
        <f t="shared" si="7"/>
        <v>#N/A</v>
      </c>
    </row>
    <row r="504" spans="1:5" x14ac:dyDescent="0.25">
      <c r="A504" s="27">
        <f>IF('Data - Energy &amp; Metals'!A504="",#N/A,'Data - Energy &amp; Metals'!A504)</f>
        <v>42388</v>
      </c>
      <c r="B504" s="7" t="e">
        <f>IF(ISBLANK(HLOOKUP(B$2,'Data - Energy &amp; Metals'!$B$2:$AH$1048576,MATCH($A504,'Data - Energy &amp; Metals'!$A$2:$A$1048576,FALSE),FALSE)),#N/A,HLOOKUP(B$2,'Data - Energy &amp; Metals'!$B$2:$AH$1048576,MATCH($A504,'Data - Energy &amp; Metals'!$A$2:$A$1048576,FALSE),FALSE))</f>
        <v>#N/A</v>
      </c>
      <c r="C504" s="7" t="e">
        <f>IF(ISBLANK(HLOOKUP(C$2,'Data - Energy &amp; Metals'!$B$2:$AH$1048576,MATCH($A504,'Data - Energy &amp; Metals'!$A$2:$A$1048576,FALSE),FALSE)),#N/A,HLOOKUP(C$2,'Data - Energy &amp; Metals'!$B$2:$AH$1048576,MATCH($A504,'Data - Energy &amp; Metals'!$A$2:$A$1048576,FALSE),FALSE))</f>
        <v>#N/A</v>
      </c>
      <c r="D504" s="7" t="e">
        <f>IF(ISBLANK(HLOOKUP(D$2,'Data - Energy &amp; Metals'!$B$2:$AH$1048576,MATCH($A504,'Data - Energy &amp; Metals'!$A$2:$A$1048576,FALSE),FALSE)),#N/A,HLOOKUP(D$2,'Data - Energy &amp; Metals'!$B$2:$AH$1048576,MATCH($A504,'Data - Energy &amp; Metals'!$A$2:$A$1048576,FALSE),FALSE))</f>
        <v>#N/A</v>
      </c>
      <c r="E504" s="8" t="e">
        <f t="shared" si="7"/>
        <v>#N/A</v>
      </c>
    </row>
    <row r="505" spans="1:5" x14ac:dyDescent="0.25">
      <c r="A505" s="27">
        <f>IF('Data - Energy &amp; Metals'!A505="",#N/A,'Data - Energy &amp; Metals'!A505)</f>
        <v>42395</v>
      </c>
      <c r="B505" s="7" t="e">
        <f>IF(ISBLANK(HLOOKUP(B$2,'Data - Energy &amp; Metals'!$B$2:$AH$1048576,MATCH($A505,'Data - Energy &amp; Metals'!$A$2:$A$1048576,FALSE),FALSE)),#N/A,HLOOKUP(B$2,'Data - Energy &amp; Metals'!$B$2:$AH$1048576,MATCH($A505,'Data - Energy &amp; Metals'!$A$2:$A$1048576,FALSE),FALSE))</f>
        <v>#N/A</v>
      </c>
      <c r="C505" s="7" t="e">
        <f>IF(ISBLANK(HLOOKUP(C$2,'Data - Energy &amp; Metals'!$B$2:$AH$1048576,MATCH($A505,'Data - Energy &amp; Metals'!$A$2:$A$1048576,FALSE),FALSE)),#N/A,HLOOKUP(C$2,'Data - Energy &amp; Metals'!$B$2:$AH$1048576,MATCH($A505,'Data - Energy &amp; Metals'!$A$2:$A$1048576,FALSE),FALSE))</f>
        <v>#N/A</v>
      </c>
      <c r="D505" s="7" t="e">
        <f>IF(ISBLANK(HLOOKUP(D$2,'Data - Energy &amp; Metals'!$B$2:$AH$1048576,MATCH($A505,'Data - Energy &amp; Metals'!$A$2:$A$1048576,FALSE),FALSE)),#N/A,HLOOKUP(D$2,'Data - Energy &amp; Metals'!$B$2:$AH$1048576,MATCH($A505,'Data - Energy &amp; Metals'!$A$2:$A$1048576,FALSE),FALSE))</f>
        <v>#N/A</v>
      </c>
      <c r="E505" s="8" t="e">
        <f t="shared" si="7"/>
        <v>#N/A</v>
      </c>
    </row>
    <row r="506" spans="1:5" x14ac:dyDescent="0.25">
      <c r="A506" s="27">
        <f>IF('Data - Energy &amp; Metals'!A506="",#N/A,'Data - Energy &amp; Metals'!A506)</f>
        <v>42402</v>
      </c>
      <c r="B506" s="7" t="e">
        <f>IF(ISBLANK(HLOOKUP(B$2,'Data - Energy &amp; Metals'!$B$2:$AH$1048576,MATCH($A506,'Data - Energy &amp; Metals'!$A$2:$A$1048576,FALSE),FALSE)),#N/A,HLOOKUP(B$2,'Data - Energy &amp; Metals'!$B$2:$AH$1048576,MATCH($A506,'Data - Energy &amp; Metals'!$A$2:$A$1048576,FALSE),FALSE))</f>
        <v>#N/A</v>
      </c>
      <c r="C506" s="7" t="e">
        <f>IF(ISBLANK(HLOOKUP(C$2,'Data - Energy &amp; Metals'!$B$2:$AH$1048576,MATCH($A506,'Data - Energy &amp; Metals'!$A$2:$A$1048576,FALSE),FALSE)),#N/A,HLOOKUP(C$2,'Data - Energy &amp; Metals'!$B$2:$AH$1048576,MATCH($A506,'Data - Energy &amp; Metals'!$A$2:$A$1048576,FALSE),FALSE))</f>
        <v>#N/A</v>
      </c>
      <c r="D506" s="7" t="e">
        <f>IF(ISBLANK(HLOOKUP(D$2,'Data - Energy &amp; Metals'!$B$2:$AH$1048576,MATCH($A506,'Data - Energy &amp; Metals'!$A$2:$A$1048576,FALSE),FALSE)),#N/A,HLOOKUP(D$2,'Data - Energy &amp; Metals'!$B$2:$AH$1048576,MATCH($A506,'Data - Energy &amp; Metals'!$A$2:$A$1048576,FALSE),FALSE))</f>
        <v>#N/A</v>
      </c>
      <c r="E506" s="8" t="e">
        <f t="shared" si="7"/>
        <v>#N/A</v>
      </c>
    </row>
    <row r="507" spans="1:5" x14ac:dyDescent="0.25">
      <c r="A507" s="27">
        <f>IF('Data - Energy &amp; Metals'!A507="",#N/A,'Data - Energy &amp; Metals'!A507)</f>
        <v>42409</v>
      </c>
      <c r="B507" s="7">
        <f>IF(ISBLANK(HLOOKUP(B$2,'Data - Energy &amp; Metals'!$B$2:$AH$1048576,MATCH($A507,'Data - Energy &amp; Metals'!$A$2:$A$1048576,FALSE),FALSE)),#N/A,HLOOKUP(B$2,'Data - Energy &amp; Metals'!$B$2:$AH$1048576,MATCH($A507,'Data - Energy &amp; Metals'!$A$2:$A$1048576,FALSE),FALSE))</f>
        <v>25644</v>
      </c>
      <c r="C507" s="7">
        <f>IF(ISBLANK(HLOOKUP(C$2,'Data - Energy &amp; Metals'!$B$2:$AH$1048576,MATCH($A507,'Data - Energy &amp; Metals'!$A$2:$A$1048576,FALSE),FALSE)),#N/A,HLOOKUP(C$2,'Data - Energy &amp; Metals'!$B$2:$AH$1048576,MATCH($A507,'Data - Energy &amp; Metals'!$A$2:$A$1048576,FALSE),FALSE))</f>
        <v>2130</v>
      </c>
      <c r="D507" s="7">
        <f>IF(ISBLANK(HLOOKUP(D$2,'Data - Energy &amp; Metals'!$B$2:$AH$1048576,MATCH($A507,'Data - Energy &amp; Metals'!$A$2:$A$1048576,FALSE),FALSE)),#N/A,HLOOKUP(D$2,'Data - Energy &amp; Metals'!$B$2:$AH$1048576,MATCH($A507,'Data - Energy &amp; Metals'!$A$2:$A$1048576,FALSE),FALSE))</f>
        <v>0</v>
      </c>
      <c r="E507" s="8">
        <f t="shared" si="7"/>
        <v>8.3060364997660271E-2</v>
      </c>
    </row>
    <row r="508" spans="1:5" x14ac:dyDescent="0.25">
      <c r="A508" s="27">
        <f>IF('Data - Energy &amp; Metals'!A508="",#N/A,'Data - Energy &amp; Metals'!A508)</f>
        <v>42416</v>
      </c>
      <c r="B508" s="7">
        <f>IF(ISBLANK(HLOOKUP(B$2,'Data - Energy &amp; Metals'!$B$2:$AH$1048576,MATCH($A508,'Data - Energy &amp; Metals'!$A$2:$A$1048576,FALSE),FALSE)),#N/A,HLOOKUP(B$2,'Data - Energy &amp; Metals'!$B$2:$AH$1048576,MATCH($A508,'Data - Energy &amp; Metals'!$A$2:$A$1048576,FALSE),FALSE))</f>
        <v>26352</v>
      </c>
      <c r="C508" s="7">
        <f>IF(ISBLANK(HLOOKUP(C$2,'Data - Energy &amp; Metals'!$B$2:$AH$1048576,MATCH($A508,'Data - Energy &amp; Metals'!$A$2:$A$1048576,FALSE),FALSE)),#N/A,HLOOKUP(C$2,'Data - Energy &amp; Metals'!$B$2:$AH$1048576,MATCH($A508,'Data - Energy &amp; Metals'!$A$2:$A$1048576,FALSE),FALSE))</f>
        <v>2130</v>
      </c>
      <c r="D508" s="7">
        <f>IF(ISBLANK(HLOOKUP(D$2,'Data - Energy &amp; Metals'!$B$2:$AH$1048576,MATCH($A508,'Data - Energy &amp; Metals'!$A$2:$A$1048576,FALSE),FALSE)),#N/A,HLOOKUP(D$2,'Data - Energy &amp; Metals'!$B$2:$AH$1048576,MATCH($A508,'Data - Energy &amp; Metals'!$A$2:$A$1048576,FALSE),FALSE))</f>
        <v>0</v>
      </c>
      <c r="E508" s="8">
        <f t="shared" si="7"/>
        <v>8.08287795992714E-2</v>
      </c>
    </row>
    <row r="509" spans="1:5" x14ac:dyDescent="0.25">
      <c r="A509" s="27">
        <f>IF('Data - Energy &amp; Metals'!A509="",#N/A,'Data - Energy &amp; Metals'!A509)</f>
        <v>42423</v>
      </c>
      <c r="B509" s="7">
        <f>IF(ISBLANK(HLOOKUP(B$2,'Data - Energy &amp; Metals'!$B$2:$AH$1048576,MATCH($A509,'Data - Energy &amp; Metals'!$A$2:$A$1048576,FALSE),FALSE)),#N/A,HLOOKUP(B$2,'Data - Energy &amp; Metals'!$B$2:$AH$1048576,MATCH($A509,'Data - Energy &amp; Metals'!$A$2:$A$1048576,FALSE),FALSE))</f>
        <v>26904</v>
      </c>
      <c r="C509" s="7">
        <f>IF(ISBLANK(HLOOKUP(C$2,'Data - Energy &amp; Metals'!$B$2:$AH$1048576,MATCH($A509,'Data - Energy &amp; Metals'!$A$2:$A$1048576,FALSE),FALSE)),#N/A,HLOOKUP(C$2,'Data - Energy &amp; Metals'!$B$2:$AH$1048576,MATCH($A509,'Data - Energy &amp; Metals'!$A$2:$A$1048576,FALSE),FALSE))</f>
        <v>2130</v>
      </c>
      <c r="D509" s="7">
        <f>IF(ISBLANK(HLOOKUP(D$2,'Data - Energy &amp; Metals'!$B$2:$AH$1048576,MATCH($A509,'Data - Energy &amp; Metals'!$A$2:$A$1048576,FALSE),FALSE)),#N/A,HLOOKUP(D$2,'Data - Energy &amp; Metals'!$B$2:$AH$1048576,MATCH($A509,'Data - Energy &amp; Metals'!$A$2:$A$1048576,FALSE),FALSE))</f>
        <v>0</v>
      </c>
      <c r="E509" s="8">
        <f t="shared" si="7"/>
        <v>7.9170383586083859E-2</v>
      </c>
    </row>
    <row r="510" spans="1:5" x14ac:dyDescent="0.25">
      <c r="A510" s="27">
        <f>IF('Data - Energy &amp; Metals'!A510="",#N/A,'Data - Energy &amp; Metals'!A510)</f>
        <v>42430</v>
      </c>
      <c r="B510" s="7">
        <f>IF(ISBLANK(HLOOKUP(B$2,'Data - Energy &amp; Metals'!$B$2:$AH$1048576,MATCH($A510,'Data - Energy &amp; Metals'!$A$2:$A$1048576,FALSE),FALSE)),#N/A,HLOOKUP(B$2,'Data - Energy &amp; Metals'!$B$2:$AH$1048576,MATCH($A510,'Data - Energy &amp; Metals'!$A$2:$A$1048576,FALSE),FALSE))</f>
        <v>27227</v>
      </c>
      <c r="C510" s="7">
        <f>IF(ISBLANK(HLOOKUP(C$2,'Data - Energy &amp; Metals'!$B$2:$AH$1048576,MATCH($A510,'Data - Energy &amp; Metals'!$A$2:$A$1048576,FALSE),FALSE)),#N/A,HLOOKUP(C$2,'Data - Energy &amp; Metals'!$B$2:$AH$1048576,MATCH($A510,'Data - Energy &amp; Metals'!$A$2:$A$1048576,FALSE),FALSE))</f>
        <v>2130</v>
      </c>
      <c r="D510" s="7">
        <f>IF(ISBLANK(HLOOKUP(D$2,'Data - Energy &amp; Metals'!$B$2:$AH$1048576,MATCH($A510,'Data - Energy &amp; Metals'!$A$2:$A$1048576,FALSE),FALSE)),#N/A,HLOOKUP(D$2,'Data - Energy &amp; Metals'!$B$2:$AH$1048576,MATCH($A510,'Data - Energy &amp; Metals'!$A$2:$A$1048576,FALSE),FALSE))</f>
        <v>0</v>
      </c>
      <c r="E510" s="8">
        <f t="shared" si="7"/>
        <v>7.823116759099423E-2</v>
      </c>
    </row>
    <row r="511" spans="1:5" x14ac:dyDescent="0.25">
      <c r="A511" s="27">
        <f>IF('Data - Energy &amp; Metals'!A511="",#N/A,'Data - Energy &amp; Metals'!A511)</f>
        <v>42437</v>
      </c>
      <c r="B511" s="7">
        <f>IF(ISBLANK(HLOOKUP(B$2,'Data - Energy &amp; Metals'!$B$2:$AH$1048576,MATCH($A511,'Data - Energy &amp; Metals'!$A$2:$A$1048576,FALSE),FALSE)),#N/A,HLOOKUP(B$2,'Data - Energy &amp; Metals'!$B$2:$AH$1048576,MATCH($A511,'Data - Energy &amp; Metals'!$A$2:$A$1048576,FALSE),FALSE))</f>
        <v>25224</v>
      </c>
      <c r="C511" s="7">
        <f>IF(ISBLANK(HLOOKUP(C$2,'Data - Energy &amp; Metals'!$B$2:$AH$1048576,MATCH($A511,'Data - Energy &amp; Metals'!$A$2:$A$1048576,FALSE),FALSE)),#N/A,HLOOKUP(C$2,'Data - Energy &amp; Metals'!$B$2:$AH$1048576,MATCH($A511,'Data - Energy &amp; Metals'!$A$2:$A$1048576,FALSE),FALSE))</f>
        <v>2020</v>
      </c>
      <c r="D511" s="7">
        <f>IF(ISBLANK(HLOOKUP(D$2,'Data - Energy &amp; Metals'!$B$2:$AH$1048576,MATCH($A511,'Data - Energy &amp; Metals'!$A$2:$A$1048576,FALSE),FALSE)),#N/A,HLOOKUP(D$2,'Data - Energy &amp; Metals'!$B$2:$AH$1048576,MATCH($A511,'Data - Energy &amp; Metals'!$A$2:$A$1048576,FALSE),FALSE))</f>
        <v>0</v>
      </c>
      <c r="E511" s="8">
        <f t="shared" si="7"/>
        <v>8.0082461148112905E-2</v>
      </c>
    </row>
    <row r="512" spans="1:5" x14ac:dyDescent="0.25">
      <c r="A512" s="27">
        <f>IF('Data - Energy &amp; Metals'!A512="",#N/A,'Data - Energy &amp; Metals'!A512)</f>
        <v>42444</v>
      </c>
      <c r="B512" s="7">
        <f>IF(ISBLANK(HLOOKUP(B$2,'Data - Energy &amp; Metals'!$B$2:$AH$1048576,MATCH($A512,'Data - Energy &amp; Metals'!$A$2:$A$1048576,FALSE),FALSE)),#N/A,HLOOKUP(B$2,'Data - Energy &amp; Metals'!$B$2:$AH$1048576,MATCH($A512,'Data - Energy &amp; Metals'!$A$2:$A$1048576,FALSE),FALSE))</f>
        <v>26047</v>
      </c>
      <c r="C512" s="7">
        <f>IF(ISBLANK(HLOOKUP(C$2,'Data - Energy &amp; Metals'!$B$2:$AH$1048576,MATCH($A512,'Data - Energy &amp; Metals'!$A$2:$A$1048576,FALSE),FALSE)),#N/A,HLOOKUP(C$2,'Data - Energy &amp; Metals'!$B$2:$AH$1048576,MATCH($A512,'Data - Energy &amp; Metals'!$A$2:$A$1048576,FALSE),FALSE))</f>
        <v>2200</v>
      </c>
      <c r="D512" s="7">
        <f>IF(ISBLANK(HLOOKUP(D$2,'Data - Energy &amp; Metals'!$B$2:$AH$1048576,MATCH($A512,'Data - Energy &amp; Metals'!$A$2:$A$1048576,FALSE),FALSE)),#N/A,HLOOKUP(D$2,'Data - Energy &amp; Metals'!$B$2:$AH$1048576,MATCH($A512,'Data - Energy &amp; Metals'!$A$2:$A$1048576,FALSE),FALSE))</f>
        <v>0</v>
      </c>
      <c r="E512" s="8">
        <f t="shared" si="7"/>
        <v>8.4462702038622495E-2</v>
      </c>
    </row>
    <row r="513" spans="1:5" x14ac:dyDescent="0.25">
      <c r="A513" s="27">
        <f>IF('Data - Energy &amp; Metals'!A513="",#N/A,'Data - Energy &amp; Metals'!A513)</f>
        <v>42451</v>
      </c>
      <c r="B513" s="7">
        <f>IF(ISBLANK(HLOOKUP(B$2,'Data - Energy &amp; Metals'!$B$2:$AH$1048576,MATCH($A513,'Data - Energy &amp; Metals'!$A$2:$A$1048576,FALSE),FALSE)),#N/A,HLOOKUP(B$2,'Data - Energy &amp; Metals'!$B$2:$AH$1048576,MATCH($A513,'Data - Energy &amp; Metals'!$A$2:$A$1048576,FALSE),FALSE))</f>
        <v>26310</v>
      </c>
      <c r="C513" s="7">
        <f>IF(ISBLANK(HLOOKUP(C$2,'Data - Energy &amp; Metals'!$B$2:$AH$1048576,MATCH($A513,'Data - Energy &amp; Metals'!$A$2:$A$1048576,FALSE),FALSE)),#N/A,HLOOKUP(C$2,'Data - Energy &amp; Metals'!$B$2:$AH$1048576,MATCH($A513,'Data - Energy &amp; Metals'!$A$2:$A$1048576,FALSE),FALSE))</f>
        <v>2200</v>
      </c>
      <c r="D513" s="7">
        <f>IF(ISBLANK(HLOOKUP(D$2,'Data - Energy &amp; Metals'!$B$2:$AH$1048576,MATCH($A513,'Data - Energy &amp; Metals'!$A$2:$A$1048576,FALSE),FALSE)),#N/A,HLOOKUP(D$2,'Data - Energy &amp; Metals'!$B$2:$AH$1048576,MATCH($A513,'Data - Energy &amp; Metals'!$A$2:$A$1048576,FALSE),FALSE))</f>
        <v>0</v>
      </c>
      <c r="E513" s="8">
        <f t="shared" si="7"/>
        <v>8.3618396047130367E-2</v>
      </c>
    </row>
    <row r="514" spans="1:5" x14ac:dyDescent="0.25">
      <c r="A514" s="27">
        <f>IF('Data - Energy &amp; Metals'!A514="",#N/A,'Data - Energy &amp; Metals'!A514)</f>
        <v>42458</v>
      </c>
      <c r="B514" s="7">
        <f>IF(ISBLANK(HLOOKUP(B$2,'Data - Energy &amp; Metals'!$B$2:$AH$1048576,MATCH($A514,'Data - Energy &amp; Metals'!$A$2:$A$1048576,FALSE),FALSE)),#N/A,HLOOKUP(B$2,'Data - Energy &amp; Metals'!$B$2:$AH$1048576,MATCH($A514,'Data - Energy &amp; Metals'!$A$2:$A$1048576,FALSE),FALSE))</f>
        <v>26753</v>
      </c>
      <c r="C514" s="7">
        <f>IF(ISBLANK(HLOOKUP(C$2,'Data - Energy &amp; Metals'!$B$2:$AH$1048576,MATCH($A514,'Data - Energy &amp; Metals'!$A$2:$A$1048576,FALSE),FALSE)),#N/A,HLOOKUP(C$2,'Data - Energy &amp; Metals'!$B$2:$AH$1048576,MATCH($A514,'Data - Energy &amp; Metals'!$A$2:$A$1048576,FALSE),FALSE))</f>
        <v>2800</v>
      </c>
      <c r="D514" s="7">
        <f>IF(ISBLANK(HLOOKUP(D$2,'Data - Energy &amp; Metals'!$B$2:$AH$1048576,MATCH($A514,'Data - Energy &amp; Metals'!$A$2:$A$1048576,FALSE),FALSE)),#N/A,HLOOKUP(D$2,'Data - Energy &amp; Metals'!$B$2:$AH$1048576,MATCH($A514,'Data - Energy &amp; Metals'!$A$2:$A$1048576,FALSE),FALSE))</f>
        <v>0</v>
      </c>
      <c r="E514" s="8">
        <f t="shared" si="7"/>
        <v>0.10466115949613128</v>
      </c>
    </row>
    <row r="515" spans="1:5" x14ac:dyDescent="0.25">
      <c r="A515" s="27">
        <f>IF('Data - Energy &amp; Metals'!A515="",#N/A,'Data - Energy &amp; Metals'!A515)</f>
        <v>42465</v>
      </c>
      <c r="B515" s="7">
        <f>IF(ISBLANK(HLOOKUP(B$2,'Data - Energy &amp; Metals'!$B$2:$AH$1048576,MATCH($A515,'Data - Energy &amp; Metals'!$A$2:$A$1048576,FALSE),FALSE)),#N/A,HLOOKUP(B$2,'Data - Energy &amp; Metals'!$B$2:$AH$1048576,MATCH($A515,'Data - Energy &amp; Metals'!$A$2:$A$1048576,FALSE),FALSE))</f>
        <v>25442</v>
      </c>
      <c r="C515" s="7">
        <f>IF(ISBLANK(HLOOKUP(C$2,'Data - Energy &amp; Metals'!$B$2:$AH$1048576,MATCH($A515,'Data - Energy &amp; Metals'!$A$2:$A$1048576,FALSE),FALSE)),#N/A,HLOOKUP(C$2,'Data - Energy &amp; Metals'!$B$2:$AH$1048576,MATCH($A515,'Data - Energy &amp; Metals'!$A$2:$A$1048576,FALSE),FALSE))</f>
        <v>2670</v>
      </c>
      <c r="D515" s="7">
        <f>IF(ISBLANK(HLOOKUP(D$2,'Data - Energy &amp; Metals'!$B$2:$AH$1048576,MATCH($A515,'Data - Energy &amp; Metals'!$A$2:$A$1048576,FALSE),FALSE)),#N/A,HLOOKUP(D$2,'Data - Energy &amp; Metals'!$B$2:$AH$1048576,MATCH($A515,'Data - Energy &amp; Metals'!$A$2:$A$1048576,FALSE),FALSE))</f>
        <v>0</v>
      </c>
      <c r="E515" s="8">
        <f t="shared" si="7"/>
        <v>0.10494457982862983</v>
      </c>
    </row>
    <row r="516" spans="1:5" x14ac:dyDescent="0.25">
      <c r="A516" s="27">
        <f>IF('Data - Energy &amp; Metals'!A516="",#N/A,'Data - Energy &amp; Metals'!A516)</f>
        <v>42472</v>
      </c>
      <c r="B516" s="7">
        <f>IF(ISBLANK(HLOOKUP(B$2,'Data - Energy &amp; Metals'!$B$2:$AH$1048576,MATCH($A516,'Data - Energy &amp; Metals'!$A$2:$A$1048576,FALSE),FALSE)),#N/A,HLOOKUP(B$2,'Data - Energy &amp; Metals'!$B$2:$AH$1048576,MATCH($A516,'Data - Energy &amp; Metals'!$A$2:$A$1048576,FALSE),FALSE))</f>
        <v>25574</v>
      </c>
      <c r="C516" s="7">
        <f>IF(ISBLANK(HLOOKUP(C$2,'Data - Energy &amp; Metals'!$B$2:$AH$1048576,MATCH($A516,'Data - Energy &amp; Metals'!$A$2:$A$1048576,FALSE),FALSE)),#N/A,HLOOKUP(C$2,'Data - Energy &amp; Metals'!$B$2:$AH$1048576,MATCH($A516,'Data - Energy &amp; Metals'!$A$2:$A$1048576,FALSE),FALSE))</f>
        <v>2670</v>
      </c>
      <c r="D516" s="7">
        <f>IF(ISBLANK(HLOOKUP(D$2,'Data - Energy &amp; Metals'!$B$2:$AH$1048576,MATCH($A516,'Data - Energy &amp; Metals'!$A$2:$A$1048576,FALSE),FALSE)),#N/A,HLOOKUP(D$2,'Data - Energy &amp; Metals'!$B$2:$AH$1048576,MATCH($A516,'Data - Energy &amp; Metals'!$A$2:$A$1048576,FALSE),FALSE))</f>
        <v>0</v>
      </c>
      <c r="E516" s="8">
        <f t="shared" ref="E516:E579" si="8">(C516-D516)/B516</f>
        <v>0.10440290920466098</v>
      </c>
    </row>
    <row r="517" spans="1:5" x14ac:dyDescent="0.25">
      <c r="A517" s="27">
        <f>IF('Data - Energy &amp; Metals'!A517="",#N/A,'Data - Energy &amp; Metals'!A517)</f>
        <v>42479</v>
      </c>
      <c r="B517" s="7">
        <f>IF(ISBLANK(HLOOKUP(B$2,'Data - Energy &amp; Metals'!$B$2:$AH$1048576,MATCH($A517,'Data - Energy &amp; Metals'!$A$2:$A$1048576,FALSE),FALSE)),#N/A,HLOOKUP(B$2,'Data - Energy &amp; Metals'!$B$2:$AH$1048576,MATCH($A517,'Data - Energy &amp; Metals'!$A$2:$A$1048576,FALSE),FALSE))</f>
        <v>25806</v>
      </c>
      <c r="C517" s="7">
        <f>IF(ISBLANK(HLOOKUP(C$2,'Data - Energy &amp; Metals'!$B$2:$AH$1048576,MATCH($A517,'Data - Energy &amp; Metals'!$A$2:$A$1048576,FALSE),FALSE)),#N/A,HLOOKUP(C$2,'Data - Energy &amp; Metals'!$B$2:$AH$1048576,MATCH($A517,'Data - Energy &amp; Metals'!$A$2:$A$1048576,FALSE),FALSE))</f>
        <v>2890</v>
      </c>
      <c r="D517" s="7">
        <f>IF(ISBLANK(HLOOKUP(D$2,'Data - Energy &amp; Metals'!$B$2:$AH$1048576,MATCH($A517,'Data - Energy &amp; Metals'!$A$2:$A$1048576,FALSE),FALSE)),#N/A,HLOOKUP(D$2,'Data - Energy &amp; Metals'!$B$2:$AH$1048576,MATCH($A517,'Data - Energy &amp; Metals'!$A$2:$A$1048576,FALSE),FALSE))</f>
        <v>0</v>
      </c>
      <c r="E517" s="8">
        <f t="shared" si="8"/>
        <v>0.11198945981554677</v>
      </c>
    </row>
    <row r="518" spans="1:5" x14ac:dyDescent="0.25">
      <c r="A518" s="27">
        <f>IF('Data - Energy &amp; Metals'!A518="",#N/A,'Data - Energy &amp; Metals'!A518)</f>
        <v>42486</v>
      </c>
      <c r="B518" s="7">
        <f>IF(ISBLANK(HLOOKUP(B$2,'Data - Energy &amp; Metals'!$B$2:$AH$1048576,MATCH($A518,'Data - Energy &amp; Metals'!$A$2:$A$1048576,FALSE),FALSE)),#N/A,HLOOKUP(B$2,'Data - Energy &amp; Metals'!$B$2:$AH$1048576,MATCH($A518,'Data - Energy &amp; Metals'!$A$2:$A$1048576,FALSE),FALSE))</f>
        <v>26436</v>
      </c>
      <c r="C518" s="7">
        <f>IF(ISBLANK(HLOOKUP(C$2,'Data - Energy &amp; Metals'!$B$2:$AH$1048576,MATCH($A518,'Data - Energy &amp; Metals'!$A$2:$A$1048576,FALSE),FALSE)),#N/A,HLOOKUP(C$2,'Data - Energy &amp; Metals'!$B$2:$AH$1048576,MATCH($A518,'Data - Energy &amp; Metals'!$A$2:$A$1048576,FALSE),FALSE))</f>
        <v>2890</v>
      </c>
      <c r="D518" s="7">
        <f>IF(ISBLANK(HLOOKUP(D$2,'Data - Energy &amp; Metals'!$B$2:$AH$1048576,MATCH($A518,'Data - Energy &amp; Metals'!$A$2:$A$1048576,FALSE),FALSE)),#N/A,HLOOKUP(D$2,'Data - Energy &amp; Metals'!$B$2:$AH$1048576,MATCH($A518,'Data - Energy &amp; Metals'!$A$2:$A$1048576,FALSE),FALSE))</f>
        <v>0</v>
      </c>
      <c r="E518" s="8">
        <f t="shared" si="8"/>
        <v>0.10932062339234377</v>
      </c>
    </row>
    <row r="519" spans="1:5" x14ac:dyDescent="0.25">
      <c r="A519" s="27">
        <f>IF('Data - Energy &amp; Metals'!A519="",#N/A,'Data - Energy &amp; Metals'!A519)</f>
        <v>42493</v>
      </c>
      <c r="B519" s="7">
        <f>IF(ISBLANK(HLOOKUP(B$2,'Data - Energy &amp; Metals'!$B$2:$AH$1048576,MATCH($A519,'Data - Energy &amp; Metals'!$A$2:$A$1048576,FALSE),FALSE)),#N/A,HLOOKUP(B$2,'Data - Energy &amp; Metals'!$B$2:$AH$1048576,MATCH($A519,'Data - Energy &amp; Metals'!$A$2:$A$1048576,FALSE),FALSE))</f>
        <v>25391</v>
      </c>
      <c r="C519" s="7">
        <f>IF(ISBLANK(HLOOKUP(C$2,'Data - Energy &amp; Metals'!$B$2:$AH$1048576,MATCH($A519,'Data - Energy &amp; Metals'!$A$2:$A$1048576,FALSE),FALSE)),#N/A,HLOOKUP(C$2,'Data - Energy &amp; Metals'!$B$2:$AH$1048576,MATCH($A519,'Data - Energy &amp; Metals'!$A$2:$A$1048576,FALSE),FALSE))</f>
        <v>2720</v>
      </c>
      <c r="D519" s="7">
        <f>IF(ISBLANK(HLOOKUP(D$2,'Data - Energy &amp; Metals'!$B$2:$AH$1048576,MATCH($A519,'Data - Energy &amp; Metals'!$A$2:$A$1048576,FALSE),FALSE)),#N/A,HLOOKUP(D$2,'Data - Energy &amp; Metals'!$B$2:$AH$1048576,MATCH($A519,'Data - Energy &amp; Metals'!$A$2:$A$1048576,FALSE),FALSE))</f>
        <v>0</v>
      </c>
      <c r="E519" s="8">
        <f t="shared" si="8"/>
        <v>0.10712457169863338</v>
      </c>
    </row>
    <row r="520" spans="1:5" x14ac:dyDescent="0.25">
      <c r="A520" s="27">
        <f>IF('Data - Energy &amp; Metals'!A520="",#N/A,'Data - Energy &amp; Metals'!A520)</f>
        <v>42500</v>
      </c>
      <c r="B520" s="7">
        <f>IF(ISBLANK(HLOOKUP(B$2,'Data - Energy &amp; Metals'!$B$2:$AH$1048576,MATCH($A520,'Data - Energy &amp; Metals'!$A$2:$A$1048576,FALSE),FALSE)),#N/A,HLOOKUP(B$2,'Data - Energy &amp; Metals'!$B$2:$AH$1048576,MATCH($A520,'Data - Energy &amp; Metals'!$A$2:$A$1048576,FALSE),FALSE))</f>
        <v>25602</v>
      </c>
      <c r="C520" s="7">
        <f>IF(ISBLANK(HLOOKUP(C$2,'Data - Energy &amp; Metals'!$B$2:$AH$1048576,MATCH($A520,'Data - Energy &amp; Metals'!$A$2:$A$1048576,FALSE),FALSE)),#N/A,HLOOKUP(C$2,'Data - Energy &amp; Metals'!$B$2:$AH$1048576,MATCH($A520,'Data - Energy &amp; Metals'!$A$2:$A$1048576,FALSE),FALSE))</f>
        <v>2720</v>
      </c>
      <c r="D520" s="7">
        <f>IF(ISBLANK(HLOOKUP(D$2,'Data - Energy &amp; Metals'!$B$2:$AH$1048576,MATCH($A520,'Data - Energy &amp; Metals'!$A$2:$A$1048576,FALSE),FALSE)),#N/A,HLOOKUP(D$2,'Data - Energy &amp; Metals'!$B$2:$AH$1048576,MATCH($A520,'Data - Energy &amp; Metals'!$A$2:$A$1048576,FALSE),FALSE))</f>
        <v>0</v>
      </c>
      <c r="E520" s="8">
        <f t="shared" si="8"/>
        <v>0.10624169986719788</v>
      </c>
    </row>
    <row r="521" spans="1:5" x14ac:dyDescent="0.25">
      <c r="A521" s="27">
        <f>IF('Data - Energy &amp; Metals'!A521="",#N/A,'Data - Energy &amp; Metals'!A521)</f>
        <v>42507</v>
      </c>
      <c r="B521" s="7">
        <f>IF(ISBLANK(HLOOKUP(B$2,'Data - Energy &amp; Metals'!$B$2:$AH$1048576,MATCH($A521,'Data - Energy &amp; Metals'!$A$2:$A$1048576,FALSE),FALSE)),#N/A,HLOOKUP(B$2,'Data - Energy &amp; Metals'!$B$2:$AH$1048576,MATCH($A521,'Data - Energy &amp; Metals'!$A$2:$A$1048576,FALSE),FALSE))</f>
        <v>26198</v>
      </c>
      <c r="C521" s="7">
        <f>IF(ISBLANK(HLOOKUP(C$2,'Data - Energy &amp; Metals'!$B$2:$AH$1048576,MATCH($A521,'Data - Energy &amp; Metals'!$A$2:$A$1048576,FALSE),FALSE)),#N/A,HLOOKUP(C$2,'Data - Energy &amp; Metals'!$B$2:$AH$1048576,MATCH($A521,'Data - Energy &amp; Metals'!$A$2:$A$1048576,FALSE),FALSE))</f>
        <v>2720</v>
      </c>
      <c r="D521" s="7">
        <f>IF(ISBLANK(HLOOKUP(D$2,'Data - Energy &amp; Metals'!$B$2:$AH$1048576,MATCH($A521,'Data - Energy &amp; Metals'!$A$2:$A$1048576,FALSE),FALSE)),#N/A,HLOOKUP(D$2,'Data - Energy &amp; Metals'!$B$2:$AH$1048576,MATCH($A521,'Data - Energy &amp; Metals'!$A$2:$A$1048576,FALSE),FALSE))</f>
        <v>0</v>
      </c>
      <c r="E521" s="8">
        <f t="shared" si="8"/>
        <v>0.10382471944423238</v>
      </c>
    </row>
    <row r="522" spans="1:5" x14ac:dyDescent="0.25">
      <c r="A522" s="27">
        <f>IF('Data - Energy &amp; Metals'!A522="",#N/A,'Data - Energy &amp; Metals'!A522)</f>
        <v>42514</v>
      </c>
      <c r="B522" s="7">
        <f>IF(ISBLANK(HLOOKUP(B$2,'Data - Energy &amp; Metals'!$B$2:$AH$1048576,MATCH($A522,'Data - Energy &amp; Metals'!$A$2:$A$1048576,FALSE),FALSE)),#N/A,HLOOKUP(B$2,'Data - Energy &amp; Metals'!$B$2:$AH$1048576,MATCH($A522,'Data - Energy &amp; Metals'!$A$2:$A$1048576,FALSE),FALSE))</f>
        <v>27369</v>
      </c>
      <c r="C522" s="7">
        <f>IF(ISBLANK(HLOOKUP(C$2,'Data - Energy &amp; Metals'!$B$2:$AH$1048576,MATCH($A522,'Data - Energy &amp; Metals'!$A$2:$A$1048576,FALSE),FALSE)),#N/A,HLOOKUP(C$2,'Data - Energy &amp; Metals'!$B$2:$AH$1048576,MATCH($A522,'Data - Energy &amp; Metals'!$A$2:$A$1048576,FALSE),FALSE))</f>
        <v>2900</v>
      </c>
      <c r="D522" s="7">
        <f>IF(ISBLANK(HLOOKUP(D$2,'Data - Energy &amp; Metals'!$B$2:$AH$1048576,MATCH($A522,'Data - Energy &amp; Metals'!$A$2:$A$1048576,FALSE),FALSE)),#N/A,HLOOKUP(D$2,'Data - Energy &amp; Metals'!$B$2:$AH$1048576,MATCH($A522,'Data - Energy &amp; Metals'!$A$2:$A$1048576,FALSE),FALSE))</f>
        <v>0</v>
      </c>
      <c r="E522" s="8">
        <f t="shared" si="8"/>
        <v>0.10595929701487083</v>
      </c>
    </row>
    <row r="523" spans="1:5" x14ac:dyDescent="0.25">
      <c r="A523" s="27">
        <f>IF('Data - Energy &amp; Metals'!A523="",#N/A,'Data - Energy &amp; Metals'!A523)</f>
        <v>42521</v>
      </c>
      <c r="B523" s="7">
        <f>IF(ISBLANK(HLOOKUP(B$2,'Data - Energy &amp; Metals'!$B$2:$AH$1048576,MATCH($A523,'Data - Energy &amp; Metals'!$A$2:$A$1048576,FALSE),FALSE)),#N/A,HLOOKUP(B$2,'Data - Energy &amp; Metals'!$B$2:$AH$1048576,MATCH($A523,'Data - Energy &amp; Metals'!$A$2:$A$1048576,FALSE),FALSE))</f>
        <v>27890</v>
      </c>
      <c r="C523" s="7">
        <f>IF(ISBLANK(HLOOKUP(C$2,'Data - Energy &amp; Metals'!$B$2:$AH$1048576,MATCH($A523,'Data - Energy &amp; Metals'!$A$2:$A$1048576,FALSE),FALSE)),#N/A,HLOOKUP(C$2,'Data - Energy &amp; Metals'!$B$2:$AH$1048576,MATCH($A523,'Data - Energy &amp; Metals'!$A$2:$A$1048576,FALSE),FALSE))</f>
        <v>2900</v>
      </c>
      <c r="D523" s="7">
        <f>IF(ISBLANK(HLOOKUP(D$2,'Data - Energy &amp; Metals'!$B$2:$AH$1048576,MATCH($A523,'Data - Energy &amp; Metals'!$A$2:$A$1048576,FALSE),FALSE)),#N/A,HLOOKUP(D$2,'Data - Energy &amp; Metals'!$B$2:$AH$1048576,MATCH($A523,'Data - Energy &amp; Metals'!$A$2:$A$1048576,FALSE),FALSE))</f>
        <v>0</v>
      </c>
      <c r="E523" s="8">
        <f t="shared" si="8"/>
        <v>0.10397992111868053</v>
      </c>
    </row>
    <row r="524" spans="1:5" x14ac:dyDescent="0.25">
      <c r="A524" s="27">
        <f>IF('Data - Energy &amp; Metals'!A524="",#N/A,'Data - Energy &amp; Metals'!A524)</f>
        <v>42528</v>
      </c>
      <c r="B524" s="7">
        <f>IF(ISBLANK(HLOOKUP(B$2,'Data - Energy &amp; Metals'!$B$2:$AH$1048576,MATCH($A524,'Data - Energy &amp; Metals'!$A$2:$A$1048576,FALSE),FALSE)),#N/A,HLOOKUP(B$2,'Data - Energy &amp; Metals'!$B$2:$AH$1048576,MATCH($A524,'Data - Energy &amp; Metals'!$A$2:$A$1048576,FALSE),FALSE))</f>
        <v>26442</v>
      </c>
      <c r="C524" s="7">
        <f>IF(ISBLANK(HLOOKUP(C$2,'Data - Energy &amp; Metals'!$B$2:$AH$1048576,MATCH($A524,'Data - Energy &amp; Metals'!$A$2:$A$1048576,FALSE),FALSE)),#N/A,HLOOKUP(C$2,'Data - Energy &amp; Metals'!$B$2:$AH$1048576,MATCH($A524,'Data - Energy &amp; Metals'!$A$2:$A$1048576,FALSE),FALSE))</f>
        <v>2680</v>
      </c>
      <c r="D524" s="7">
        <f>IF(ISBLANK(HLOOKUP(D$2,'Data - Energy &amp; Metals'!$B$2:$AH$1048576,MATCH($A524,'Data - Energy &amp; Metals'!$A$2:$A$1048576,FALSE),FALSE)),#N/A,HLOOKUP(D$2,'Data - Energy &amp; Metals'!$B$2:$AH$1048576,MATCH($A524,'Data - Energy &amp; Metals'!$A$2:$A$1048576,FALSE),FALSE))</f>
        <v>0</v>
      </c>
      <c r="E524" s="8">
        <f t="shared" si="8"/>
        <v>0.10135390666364118</v>
      </c>
    </row>
    <row r="525" spans="1:5" x14ac:dyDescent="0.25">
      <c r="A525" s="27">
        <f>IF('Data - Energy &amp; Metals'!A525="",#N/A,'Data - Energy &amp; Metals'!A525)</f>
        <v>42535</v>
      </c>
      <c r="B525" s="7">
        <f>IF(ISBLANK(HLOOKUP(B$2,'Data - Energy &amp; Metals'!$B$2:$AH$1048576,MATCH($A525,'Data - Energy &amp; Metals'!$A$2:$A$1048576,FALSE),FALSE)),#N/A,HLOOKUP(B$2,'Data - Energy &amp; Metals'!$B$2:$AH$1048576,MATCH($A525,'Data - Energy &amp; Metals'!$A$2:$A$1048576,FALSE),FALSE))</f>
        <v>29029</v>
      </c>
      <c r="C525" s="7">
        <f>IF(ISBLANK(HLOOKUP(C$2,'Data - Energy &amp; Metals'!$B$2:$AH$1048576,MATCH($A525,'Data - Energy &amp; Metals'!$A$2:$A$1048576,FALSE),FALSE)),#N/A,HLOOKUP(C$2,'Data - Energy &amp; Metals'!$B$2:$AH$1048576,MATCH($A525,'Data - Energy &amp; Metals'!$A$2:$A$1048576,FALSE),FALSE))</f>
        <v>2680</v>
      </c>
      <c r="D525" s="7">
        <f>IF(ISBLANK(HLOOKUP(D$2,'Data - Energy &amp; Metals'!$B$2:$AH$1048576,MATCH($A525,'Data - Energy &amp; Metals'!$A$2:$A$1048576,FALSE),FALSE)),#N/A,HLOOKUP(D$2,'Data - Energy &amp; Metals'!$B$2:$AH$1048576,MATCH($A525,'Data - Energy &amp; Metals'!$A$2:$A$1048576,FALSE),FALSE))</f>
        <v>0</v>
      </c>
      <c r="E525" s="8">
        <f t="shared" si="8"/>
        <v>9.2321471631816462E-2</v>
      </c>
    </row>
    <row r="526" spans="1:5" x14ac:dyDescent="0.25">
      <c r="A526" s="27">
        <f>IF('Data - Energy &amp; Metals'!A526="",#N/A,'Data - Energy &amp; Metals'!A526)</f>
        <v>42542</v>
      </c>
      <c r="B526" s="7">
        <f>IF(ISBLANK(HLOOKUP(B$2,'Data - Energy &amp; Metals'!$B$2:$AH$1048576,MATCH($A526,'Data - Energy &amp; Metals'!$A$2:$A$1048576,FALSE),FALSE)),#N/A,HLOOKUP(B$2,'Data - Energy &amp; Metals'!$B$2:$AH$1048576,MATCH($A526,'Data - Energy &amp; Metals'!$A$2:$A$1048576,FALSE),FALSE))</f>
        <v>29062</v>
      </c>
      <c r="C526" s="7">
        <f>IF(ISBLANK(HLOOKUP(C$2,'Data - Energy &amp; Metals'!$B$2:$AH$1048576,MATCH($A526,'Data - Energy &amp; Metals'!$A$2:$A$1048576,FALSE),FALSE)),#N/A,HLOOKUP(C$2,'Data - Energy &amp; Metals'!$B$2:$AH$1048576,MATCH($A526,'Data - Energy &amp; Metals'!$A$2:$A$1048576,FALSE),FALSE))</f>
        <v>2680</v>
      </c>
      <c r="D526" s="7">
        <f>IF(ISBLANK(HLOOKUP(D$2,'Data - Energy &amp; Metals'!$B$2:$AH$1048576,MATCH($A526,'Data - Energy &amp; Metals'!$A$2:$A$1048576,FALSE),FALSE)),#N/A,HLOOKUP(D$2,'Data - Energy &amp; Metals'!$B$2:$AH$1048576,MATCH($A526,'Data - Energy &amp; Metals'!$A$2:$A$1048576,FALSE),FALSE))</f>
        <v>0</v>
      </c>
      <c r="E526" s="8">
        <f t="shared" si="8"/>
        <v>9.2216640286284499E-2</v>
      </c>
    </row>
    <row r="527" spans="1:5" x14ac:dyDescent="0.25">
      <c r="A527" s="27">
        <f>IF('Data - Energy &amp; Metals'!A527="",#N/A,'Data - Energy &amp; Metals'!A527)</f>
        <v>42549</v>
      </c>
      <c r="B527" s="7">
        <f>IF(ISBLANK(HLOOKUP(B$2,'Data - Energy &amp; Metals'!$B$2:$AH$1048576,MATCH($A527,'Data - Energy &amp; Metals'!$A$2:$A$1048576,FALSE),FALSE)),#N/A,HLOOKUP(B$2,'Data - Energy &amp; Metals'!$B$2:$AH$1048576,MATCH($A527,'Data - Energy &amp; Metals'!$A$2:$A$1048576,FALSE),FALSE))</f>
        <v>31363</v>
      </c>
      <c r="C527" s="7">
        <f>IF(ISBLANK(HLOOKUP(C$2,'Data - Energy &amp; Metals'!$B$2:$AH$1048576,MATCH($A527,'Data - Energy &amp; Metals'!$A$2:$A$1048576,FALSE),FALSE)),#N/A,HLOOKUP(C$2,'Data - Energy &amp; Metals'!$B$2:$AH$1048576,MATCH($A527,'Data - Energy &amp; Metals'!$A$2:$A$1048576,FALSE),FALSE))</f>
        <v>2680</v>
      </c>
      <c r="D527" s="7">
        <f>IF(ISBLANK(HLOOKUP(D$2,'Data - Energy &amp; Metals'!$B$2:$AH$1048576,MATCH($A527,'Data - Energy &amp; Metals'!$A$2:$A$1048576,FALSE),FALSE)),#N/A,HLOOKUP(D$2,'Data - Energy &amp; Metals'!$B$2:$AH$1048576,MATCH($A527,'Data - Energy &amp; Metals'!$A$2:$A$1048576,FALSE),FALSE))</f>
        <v>0</v>
      </c>
      <c r="E527" s="8">
        <f t="shared" si="8"/>
        <v>8.5451009150910306E-2</v>
      </c>
    </row>
    <row r="528" spans="1:5" x14ac:dyDescent="0.25">
      <c r="A528" s="27">
        <f>IF('Data - Energy &amp; Metals'!A528="",#N/A,'Data - Energy &amp; Metals'!A528)</f>
        <v>42556</v>
      </c>
      <c r="B528" s="7">
        <f>IF(ISBLANK(HLOOKUP(B$2,'Data - Energy &amp; Metals'!$B$2:$AH$1048576,MATCH($A528,'Data - Energy &amp; Metals'!$A$2:$A$1048576,FALSE),FALSE)),#N/A,HLOOKUP(B$2,'Data - Energy &amp; Metals'!$B$2:$AH$1048576,MATCH($A528,'Data - Energy &amp; Metals'!$A$2:$A$1048576,FALSE),FALSE))</f>
        <v>30083</v>
      </c>
      <c r="C528" s="7">
        <f>IF(ISBLANK(HLOOKUP(C$2,'Data - Energy &amp; Metals'!$B$2:$AH$1048576,MATCH($A528,'Data - Energy &amp; Metals'!$A$2:$A$1048576,FALSE),FALSE)),#N/A,HLOOKUP(C$2,'Data - Energy &amp; Metals'!$B$2:$AH$1048576,MATCH($A528,'Data - Energy &amp; Metals'!$A$2:$A$1048576,FALSE),FALSE))</f>
        <v>2460</v>
      </c>
      <c r="D528" s="7">
        <f>IF(ISBLANK(HLOOKUP(D$2,'Data - Energy &amp; Metals'!$B$2:$AH$1048576,MATCH($A528,'Data - Energy &amp; Metals'!$A$2:$A$1048576,FALSE),FALSE)),#N/A,HLOOKUP(D$2,'Data - Energy &amp; Metals'!$B$2:$AH$1048576,MATCH($A528,'Data - Energy &amp; Metals'!$A$2:$A$1048576,FALSE),FALSE))</f>
        <v>0</v>
      </c>
      <c r="E528" s="8">
        <f t="shared" si="8"/>
        <v>8.1773759266030643E-2</v>
      </c>
    </row>
    <row r="529" spans="1:5" x14ac:dyDescent="0.25">
      <c r="A529" s="27">
        <f>IF('Data - Energy &amp; Metals'!A529="",#N/A,'Data - Energy &amp; Metals'!A529)</f>
        <v>42563</v>
      </c>
      <c r="B529" s="7">
        <f>IF(ISBLANK(HLOOKUP(B$2,'Data - Energy &amp; Metals'!$B$2:$AH$1048576,MATCH($A529,'Data - Energy &amp; Metals'!$A$2:$A$1048576,FALSE),FALSE)),#N/A,HLOOKUP(B$2,'Data - Energy &amp; Metals'!$B$2:$AH$1048576,MATCH($A529,'Data - Energy &amp; Metals'!$A$2:$A$1048576,FALSE),FALSE))</f>
        <v>30001</v>
      </c>
      <c r="C529" s="7">
        <f>IF(ISBLANK(HLOOKUP(C$2,'Data - Energy &amp; Metals'!$B$2:$AH$1048576,MATCH($A529,'Data - Energy &amp; Metals'!$A$2:$A$1048576,FALSE),FALSE)),#N/A,HLOOKUP(C$2,'Data - Energy &amp; Metals'!$B$2:$AH$1048576,MATCH($A529,'Data - Energy &amp; Metals'!$A$2:$A$1048576,FALSE),FALSE))</f>
        <v>2460</v>
      </c>
      <c r="D529" s="7">
        <f>IF(ISBLANK(HLOOKUP(D$2,'Data - Energy &amp; Metals'!$B$2:$AH$1048576,MATCH($A529,'Data - Energy &amp; Metals'!$A$2:$A$1048576,FALSE),FALSE)),#N/A,HLOOKUP(D$2,'Data - Energy &amp; Metals'!$B$2:$AH$1048576,MATCH($A529,'Data - Energy &amp; Metals'!$A$2:$A$1048576,FALSE),FALSE))</f>
        <v>0</v>
      </c>
      <c r="E529" s="8">
        <f t="shared" si="8"/>
        <v>8.1997266757774745E-2</v>
      </c>
    </row>
    <row r="530" spans="1:5" x14ac:dyDescent="0.25">
      <c r="A530" s="27">
        <f>IF('Data - Energy &amp; Metals'!A530="",#N/A,'Data - Energy &amp; Metals'!A530)</f>
        <v>42570</v>
      </c>
      <c r="B530" s="7">
        <f>IF(ISBLANK(HLOOKUP(B$2,'Data - Energy &amp; Metals'!$B$2:$AH$1048576,MATCH($A530,'Data - Energy &amp; Metals'!$A$2:$A$1048576,FALSE),FALSE)),#N/A,HLOOKUP(B$2,'Data - Energy &amp; Metals'!$B$2:$AH$1048576,MATCH($A530,'Data - Energy &amp; Metals'!$A$2:$A$1048576,FALSE),FALSE))</f>
        <v>31135</v>
      </c>
      <c r="C530" s="7">
        <f>IF(ISBLANK(HLOOKUP(C$2,'Data - Energy &amp; Metals'!$B$2:$AH$1048576,MATCH($A530,'Data - Energy &amp; Metals'!$A$2:$A$1048576,FALSE),FALSE)),#N/A,HLOOKUP(C$2,'Data - Energy &amp; Metals'!$B$2:$AH$1048576,MATCH($A530,'Data - Energy &amp; Metals'!$A$2:$A$1048576,FALSE),FALSE))</f>
        <v>2460</v>
      </c>
      <c r="D530" s="7">
        <f>IF(ISBLANK(HLOOKUP(D$2,'Data - Energy &amp; Metals'!$B$2:$AH$1048576,MATCH($A530,'Data - Energy &amp; Metals'!$A$2:$A$1048576,FALSE),FALSE)),#N/A,HLOOKUP(D$2,'Data - Energy &amp; Metals'!$B$2:$AH$1048576,MATCH($A530,'Data - Energy &amp; Metals'!$A$2:$A$1048576,FALSE),FALSE))</f>
        <v>0</v>
      </c>
      <c r="E530" s="8">
        <f t="shared" si="8"/>
        <v>7.9010759595310745E-2</v>
      </c>
    </row>
    <row r="531" spans="1:5" x14ac:dyDescent="0.25">
      <c r="A531" s="27">
        <f>IF('Data - Energy &amp; Metals'!A531="",#N/A,'Data - Energy &amp; Metals'!A531)</f>
        <v>42577</v>
      </c>
      <c r="B531" s="7">
        <f>IF(ISBLANK(HLOOKUP(B$2,'Data - Energy &amp; Metals'!$B$2:$AH$1048576,MATCH($A531,'Data - Energy &amp; Metals'!$A$2:$A$1048576,FALSE),FALSE)),#N/A,HLOOKUP(B$2,'Data - Energy &amp; Metals'!$B$2:$AH$1048576,MATCH($A531,'Data - Energy &amp; Metals'!$A$2:$A$1048576,FALSE),FALSE))</f>
        <v>31677</v>
      </c>
      <c r="C531" s="7">
        <f>IF(ISBLANK(HLOOKUP(C$2,'Data - Energy &amp; Metals'!$B$2:$AH$1048576,MATCH($A531,'Data - Energy &amp; Metals'!$A$2:$A$1048576,FALSE),FALSE)),#N/A,HLOOKUP(C$2,'Data - Energy &amp; Metals'!$B$2:$AH$1048576,MATCH($A531,'Data - Energy &amp; Metals'!$A$2:$A$1048576,FALSE),FALSE))</f>
        <v>2460</v>
      </c>
      <c r="D531" s="7">
        <f>IF(ISBLANK(HLOOKUP(D$2,'Data - Energy &amp; Metals'!$B$2:$AH$1048576,MATCH($A531,'Data - Energy &amp; Metals'!$A$2:$A$1048576,FALSE),FALSE)),#N/A,HLOOKUP(D$2,'Data - Energy &amp; Metals'!$B$2:$AH$1048576,MATCH($A531,'Data - Energy &amp; Metals'!$A$2:$A$1048576,FALSE),FALSE))</f>
        <v>0</v>
      </c>
      <c r="E531" s="8">
        <f t="shared" si="8"/>
        <v>7.7658869211099532E-2</v>
      </c>
    </row>
    <row r="532" spans="1:5" x14ac:dyDescent="0.25">
      <c r="A532" s="27">
        <f>IF('Data - Energy &amp; Metals'!A532="",#N/A,'Data - Energy &amp; Metals'!A532)</f>
        <v>42584</v>
      </c>
      <c r="B532" s="7">
        <f>IF(ISBLANK(HLOOKUP(B$2,'Data - Energy &amp; Metals'!$B$2:$AH$1048576,MATCH($A532,'Data - Energy &amp; Metals'!$A$2:$A$1048576,FALSE),FALSE)),#N/A,HLOOKUP(B$2,'Data - Energy &amp; Metals'!$B$2:$AH$1048576,MATCH($A532,'Data - Energy &amp; Metals'!$A$2:$A$1048576,FALSE),FALSE))</f>
        <v>28211</v>
      </c>
      <c r="C532" s="7">
        <f>IF(ISBLANK(HLOOKUP(C$2,'Data - Energy &amp; Metals'!$B$2:$AH$1048576,MATCH($A532,'Data - Energy &amp; Metals'!$A$2:$A$1048576,FALSE),FALSE)),#N/A,HLOOKUP(C$2,'Data - Energy &amp; Metals'!$B$2:$AH$1048576,MATCH($A532,'Data - Energy &amp; Metals'!$A$2:$A$1048576,FALSE),FALSE))</f>
        <v>2300</v>
      </c>
      <c r="D532" s="7">
        <f>IF(ISBLANK(HLOOKUP(D$2,'Data - Energy &amp; Metals'!$B$2:$AH$1048576,MATCH($A532,'Data - Energy &amp; Metals'!$A$2:$A$1048576,FALSE),FALSE)),#N/A,HLOOKUP(D$2,'Data - Energy &amp; Metals'!$B$2:$AH$1048576,MATCH($A532,'Data - Energy &amp; Metals'!$A$2:$A$1048576,FALSE),FALSE))</f>
        <v>0</v>
      </c>
      <c r="E532" s="8">
        <f t="shared" si="8"/>
        <v>8.1528481797880262E-2</v>
      </c>
    </row>
    <row r="533" spans="1:5" x14ac:dyDescent="0.25">
      <c r="A533" s="27">
        <f>IF('Data - Energy &amp; Metals'!A533="",#N/A,'Data - Energy &amp; Metals'!A533)</f>
        <v>42591</v>
      </c>
      <c r="B533" s="7">
        <f>IF(ISBLANK(HLOOKUP(B$2,'Data - Energy &amp; Metals'!$B$2:$AH$1048576,MATCH($A533,'Data - Energy &amp; Metals'!$A$2:$A$1048576,FALSE),FALSE)),#N/A,HLOOKUP(B$2,'Data - Energy &amp; Metals'!$B$2:$AH$1048576,MATCH($A533,'Data - Energy &amp; Metals'!$A$2:$A$1048576,FALSE),FALSE))</f>
        <v>28184</v>
      </c>
      <c r="C533" s="7">
        <f>IF(ISBLANK(HLOOKUP(C$2,'Data - Energy &amp; Metals'!$B$2:$AH$1048576,MATCH($A533,'Data - Energy &amp; Metals'!$A$2:$A$1048576,FALSE),FALSE)),#N/A,HLOOKUP(C$2,'Data - Energy &amp; Metals'!$B$2:$AH$1048576,MATCH($A533,'Data - Energy &amp; Metals'!$A$2:$A$1048576,FALSE),FALSE))</f>
        <v>2420</v>
      </c>
      <c r="D533" s="7">
        <f>IF(ISBLANK(HLOOKUP(D$2,'Data - Energy &amp; Metals'!$B$2:$AH$1048576,MATCH($A533,'Data - Energy &amp; Metals'!$A$2:$A$1048576,FALSE),FALSE)),#N/A,HLOOKUP(D$2,'Data - Energy &amp; Metals'!$B$2:$AH$1048576,MATCH($A533,'Data - Energy &amp; Metals'!$A$2:$A$1048576,FALSE),FALSE))</f>
        <v>0</v>
      </c>
      <c r="E533" s="8">
        <f t="shared" si="8"/>
        <v>8.5864320181663359E-2</v>
      </c>
    </row>
    <row r="534" spans="1:5" x14ac:dyDescent="0.25">
      <c r="A534" s="27">
        <f>IF('Data - Energy &amp; Metals'!A534="",#N/A,'Data - Energy &amp; Metals'!A534)</f>
        <v>42598</v>
      </c>
      <c r="B534" s="7">
        <f>IF(ISBLANK(HLOOKUP(B$2,'Data - Energy &amp; Metals'!$B$2:$AH$1048576,MATCH($A534,'Data - Energy &amp; Metals'!$A$2:$A$1048576,FALSE),FALSE)),#N/A,HLOOKUP(B$2,'Data - Energy &amp; Metals'!$B$2:$AH$1048576,MATCH($A534,'Data - Energy &amp; Metals'!$A$2:$A$1048576,FALSE),FALSE))</f>
        <v>28585</v>
      </c>
      <c r="C534" s="7">
        <f>IF(ISBLANK(HLOOKUP(C$2,'Data - Energy &amp; Metals'!$B$2:$AH$1048576,MATCH($A534,'Data - Energy &amp; Metals'!$A$2:$A$1048576,FALSE),FALSE)),#N/A,HLOOKUP(C$2,'Data - Energy &amp; Metals'!$B$2:$AH$1048576,MATCH($A534,'Data - Energy &amp; Metals'!$A$2:$A$1048576,FALSE),FALSE))</f>
        <v>2420</v>
      </c>
      <c r="D534" s="7">
        <f>IF(ISBLANK(HLOOKUP(D$2,'Data - Energy &amp; Metals'!$B$2:$AH$1048576,MATCH($A534,'Data - Energy &amp; Metals'!$A$2:$A$1048576,FALSE),FALSE)),#N/A,HLOOKUP(D$2,'Data - Energy &amp; Metals'!$B$2:$AH$1048576,MATCH($A534,'Data - Energy &amp; Metals'!$A$2:$A$1048576,FALSE),FALSE))</f>
        <v>0</v>
      </c>
      <c r="E534" s="8">
        <f t="shared" si="8"/>
        <v>8.4659786601364348E-2</v>
      </c>
    </row>
    <row r="535" spans="1:5" x14ac:dyDescent="0.25">
      <c r="A535" s="27">
        <f>IF('Data - Energy &amp; Metals'!A535="",#N/A,'Data - Energy &amp; Metals'!A535)</f>
        <v>42605</v>
      </c>
      <c r="B535" s="7">
        <f>IF(ISBLANK(HLOOKUP(B$2,'Data - Energy &amp; Metals'!$B$2:$AH$1048576,MATCH($A535,'Data - Energy &amp; Metals'!$A$2:$A$1048576,FALSE),FALSE)),#N/A,HLOOKUP(B$2,'Data - Energy &amp; Metals'!$B$2:$AH$1048576,MATCH($A535,'Data - Energy &amp; Metals'!$A$2:$A$1048576,FALSE),FALSE))</f>
        <v>29425</v>
      </c>
      <c r="C535" s="7">
        <f>IF(ISBLANK(HLOOKUP(C$2,'Data - Energy &amp; Metals'!$B$2:$AH$1048576,MATCH($A535,'Data - Energy &amp; Metals'!$A$2:$A$1048576,FALSE),FALSE)),#N/A,HLOOKUP(C$2,'Data - Energy &amp; Metals'!$B$2:$AH$1048576,MATCH($A535,'Data - Energy &amp; Metals'!$A$2:$A$1048576,FALSE),FALSE))</f>
        <v>2420</v>
      </c>
      <c r="D535" s="7">
        <f>IF(ISBLANK(HLOOKUP(D$2,'Data - Energy &amp; Metals'!$B$2:$AH$1048576,MATCH($A535,'Data - Energy &amp; Metals'!$A$2:$A$1048576,FALSE),FALSE)),#N/A,HLOOKUP(D$2,'Data - Energy &amp; Metals'!$B$2:$AH$1048576,MATCH($A535,'Data - Energy &amp; Metals'!$A$2:$A$1048576,FALSE),FALSE))</f>
        <v>0</v>
      </c>
      <c r="E535" s="8">
        <f t="shared" si="8"/>
        <v>8.2242990654205608E-2</v>
      </c>
    </row>
    <row r="536" spans="1:5" x14ac:dyDescent="0.25">
      <c r="A536" s="27">
        <f>IF('Data - Energy &amp; Metals'!A536="",#N/A,'Data - Energy &amp; Metals'!A536)</f>
        <v>42612</v>
      </c>
      <c r="B536" s="7">
        <f>IF(ISBLANK(HLOOKUP(B$2,'Data - Energy &amp; Metals'!$B$2:$AH$1048576,MATCH($A536,'Data - Energy &amp; Metals'!$A$2:$A$1048576,FALSE),FALSE)),#N/A,HLOOKUP(B$2,'Data - Energy &amp; Metals'!$B$2:$AH$1048576,MATCH($A536,'Data - Energy &amp; Metals'!$A$2:$A$1048576,FALSE),FALSE))</f>
        <v>29976</v>
      </c>
      <c r="C536" s="7">
        <f>IF(ISBLANK(HLOOKUP(C$2,'Data - Energy &amp; Metals'!$B$2:$AH$1048576,MATCH($A536,'Data - Energy &amp; Metals'!$A$2:$A$1048576,FALSE),FALSE)),#N/A,HLOOKUP(C$2,'Data - Energy &amp; Metals'!$B$2:$AH$1048576,MATCH($A536,'Data - Energy &amp; Metals'!$A$2:$A$1048576,FALSE),FALSE))</f>
        <v>2420</v>
      </c>
      <c r="D536" s="7">
        <f>IF(ISBLANK(HLOOKUP(D$2,'Data - Energy &amp; Metals'!$B$2:$AH$1048576,MATCH($A536,'Data - Energy &amp; Metals'!$A$2:$A$1048576,FALSE),FALSE)),#N/A,HLOOKUP(D$2,'Data - Energy &amp; Metals'!$B$2:$AH$1048576,MATCH($A536,'Data - Energy &amp; Metals'!$A$2:$A$1048576,FALSE),FALSE))</f>
        <v>0</v>
      </c>
      <c r="E536" s="8">
        <f t="shared" si="8"/>
        <v>8.0731251668001061E-2</v>
      </c>
    </row>
    <row r="537" spans="1:5" x14ac:dyDescent="0.25">
      <c r="A537" s="27">
        <f>IF('Data - Energy &amp; Metals'!A537="",#N/A,'Data - Energy &amp; Metals'!A537)</f>
        <v>42619</v>
      </c>
      <c r="B537" s="7">
        <f>IF(ISBLANK(HLOOKUP(B$2,'Data - Energy &amp; Metals'!$B$2:$AH$1048576,MATCH($A537,'Data - Energy &amp; Metals'!$A$2:$A$1048576,FALSE),FALSE)),#N/A,HLOOKUP(B$2,'Data - Energy &amp; Metals'!$B$2:$AH$1048576,MATCH($A537,'Data - Energy &amp; Metals'!$A$2:$A$1048576,FALSE),FALSE))</f>
        <v>28127</v>
      </c>
      <c r="C537" s="7">
        <f>IF(ISBLANK(HLOOKUP(C$2,'Data - Energy &amp; Metals'!$B$2:$AH$1048576,MATCH($A537,'Data - Energy &amp; Metals'!$A$2:$A$1048576,FALSE),FALSE)),#N/A,HLOOKUP(C$2,'Data - Energy &amp; Metals'!$B$2:$AH$1048576,MATCH($A537,'Data - Energy &amp; Metals'!$A$2:$A$1048576,FALSE),FALSE))</f>
        <v>2260</v>
      </c>
      <c r="D537" s="7">
        <f>IF(ISBLANK(HLOOKUP(D$2,'Data - Energy &amp; Metals'!$B$2:$AH$1048576,MATCH($A537,'Data - Energy &amp; Metals'!$A$2:$A$1048576,FALSE),FALSE)),#N/A,HLOOKUP(D$2,'Data - Energy &amp; Metals'!$B$2:$AH$1048576,MATCH($A537,'Data - Energy &amp; Metals'!$A$2:$A$1048576,FALSE),FALSE))</f>
        <v>0</v>
      </c>
      <c r="E537" s="8">
        <f t="shared" si="8"/>
        <v>8.0349841789028334E-2</v>
      </c>
    </row>
    <row r="538" spans="1:5" x14ac:dyDescent="0.25">
      <c r="A538" s="27">
        <f>IF('Data - Energy &amp; Metals'!A538="",#N/A,'Data - Energy &amp; Metals'!A538)</f>
        <v>42626</v>
      </c>
      <c r="B538" s="7">
        <f>IF(ISBLANK(HLOOKUP(B$2,'Data - Energy &amp; Metals'!$B$2:$AH$1048576,MATCH($A538,'Data - Energy &amp; Metals'!$A$2:$A$1048576,FALSE),FALSE)),#N/A,HLOOKUP(B$2,'Data - Energy &amp; Metals'!$B$2:$AH$1048576,MATCH($A538,'Data - Energy &amp; Metals'!$A$2:$A$1048576,FALSE),FALSE))</f>
        <v>28899</v>
      </c>
      <c r="C538" s="7">
        <f>IF(ISBLANK(HLOOKUP(C$2,'Data - Energy &amp; Metals'!$B$2:$AH$1048576,MATCH($A538,'Data - Energy &amp; Metals'!$A$2:$A$1048576,FALSE),FALSE)),#N/A,HLOOKUP(C$2,'Data - Energy &amp; Metals'!$B$2:$AH$1048576,MATCH($A538,'Data - Energy &amp; Metals'!$A$2:$A$1048576,FALSE),FALSE))</f>
        <v>2260</v>
      </c>
      <c r="D538" s="7">
        <f>IF(ISBLANK(HLOOKUP(D$2,'Data - Energy &amp; Metals'!$B$2:$AH$1048576,MATCH($A538,'Data - Energy &amp; Metals'!$A$2:$A$1048576,FALSE),FALSE)),#N/A,HLOOKUP(D$2,'Data - Energy &amp; Metals'!$B$2:$AH$1048576,MATCH($A538,'Data - Energy &amp; Metals'!$A$2:$A$1048576,FALSE),FALSE))</f>
        <v>0</v>
      </c>
      <c r="E538" s="8">
        <f t="shared" si="8"/>
        <v>7.8203398041454722E-2</v>
      </c>
    </row>
    <row r="539" spans="1:5" x14ac:dyDescent="0.25">
      <c r="A539" s="27">
        <f>IF('Data - Energy &amp; Metals'!A539="",#N/A,'Data - Energy &amp; Metals'!A539)</f>
        <v>42633</v>
      </c>
      <c r="B539" s="7">
        <f>IF(ISBLANK(HLOOKUP(B$2,'Data - Energy &amp; Metals'!$B$2:$AH$1048576,MATCH($A539,'Data - Energy &amp; Metals'!$A$2:$A$1048576,FALSE),FALSE)),#N/A,HLOOKUP(B$2,'Data - Energy &amp; Metals'!$B$2:$AH$1048576,MATCH($A539,'Data - Energy &amp; Metals'!$A$2:$A$1048576,FALSE),FALSE))</f>
        <v>29643</v>
      </c>
      <c r="C539" s="7">
        <f>IF(ISBLANK(HLOOKUP(C$2,'Data - Energy &amp; Metals'!$B$2:$AH$1048576,MATCH($A539,'Data - Energy &amp; Metals'!$A$2:$A$1048576,FALSE),FALSE)),#N/A,HLOOKUP(C$2,'Data - Energy &amp; Metals'!$B$2:$AH$1048576,MATCH($A539,'Data - Energy &amp; Metals'!$A$2:$A$1048576,FALSE),FALSE))</f>
        <v>2260</v>
      </c>
      <c r="D539" s="7">
        <f>IF(ISBLANK(HLOOKUP(D$2,'Data - Energy &amp; Metals'!$B$2:$AH$1048576,MATCH($A539,'Data - Energy &amp; Metals'!$A$2:$A$1048576,FALSE),FALSE)),#N/A,HLOOKUP(D$2,'Data - Energy &amp; Metals'!$B$2:$AH$1048576,MATCH($A539,'Data - Energy &amp; Metals'!$A$2:$A$1048576,FALSE),FALSE))</f>
        <v>0</v>
      </c>
      <c r="E539" s="8">
        <f t="shared" si="8"/>
        <v>7.6240596430860577E-2</v>
      </c>
    </row>
    <row r="540" spans="1:5" x14ac:dyDescent="0.25">
      <c r="A540" s="27">
        <f>IF('Data - Energy &amp; Metals'!A540="",#N/A,'Data - Energy &amp; Metals'!A540)</f>
        <v>42640</v>
      </c>
      <c r="B540" s="7">
        <f>IF(ISBLANK(HLOOKUP(B$2,'Data - Energy &amp; Metals'!$B$2:$AH$1048576,MATCH($A540,'Data - Energy &amp; Metals'!$A$2:$A$1048576,FALSE),FALSE)),#N/A,HLOOKUP(B$2,'Data - Energy &amp; Metals'!$B$2:$AH$1048576,MATCH($A540,'Data - Energy &amp; Metals'!$A$2:$A$1048576,FALSE),FALSE))</f>
        <v>30342</v>
      </c>
      <c r="C540" s="7">
        <f>IF(ISBLANK(HLOOKUP(C$2,'Data - Energy &amp; Metals'!$B$2:$AH$1048576,MATCH($A540,'Data - Energy &amp; Metals'!$A$2:$A$1048576,FALSE),FALSE)),#N/A,HLOOKUP(C$2,'Data - Energy &amp; Metals'!$B$2:$AH$1048576,MATCH($A540,'Data - Energy &amp; Metals'!$A$2:$A$1048576,FALSE),FALSE))</f>
        <v>2260</v>
      </c>
      <c r="D540" s="7">
        <f>IF(ISBLANK(HLOOKUP(D$2,'Data - Energy &amp; Metals'!$B$2:$AH$1048576,MATCH($A540,'Data - Energy &amp; Metals'!$A$2:$A$1048576,FALSE),FALSE)),#N/A,HLOOKUP(D$2,'Data - Energy &amp; Metals'!$B$2:$AH$1048576,MATCH($A540,'Data - Energy &amp; Metals'!$A$2:$A$1048576,FALSE),FALSE))</f>
        <v>0</v>
      </c>
      <c r="E540" s="8">
        <f t="shared" si="8"/>
        <v>7.4484213301694024E-2</v>
      </c>
    </row>
    <row r="541" spans="1:5" x14ac:dyDescent="0.25">
      <c r="A541" s="27">
        <f>IF('Data - Energy &amp; Metals'!A541="",#N/A,'Data - Energy &amp; Metals'!A541)</f>
        <v>42647</v>
      </c>
      <c r="B541" s="7">
        <f>IF(ISBLANK(HLOOKUP(B$2,'Data - Energy &amp; Metals'!$B$2:$AH$1048576,MATCH($A541,'Data - Energy &amp; Metals'!$A$2:$A$1048576,FALSE),FALSE)),#N/A,HLOOKUP(B$2,'Data - Energy &amp; Metals'!$B$2:$AH$1048576,MATCH($A541,'Data - Energy &amp; Metals'!$A$2:$A$1048576,FALSE),FALSE))</f>
        <v>28085</v>
      </c>
      <c r="C541" s="7">
        <f>IF(ISBLANK(HLOOKUP(C$2,'Data - Energy &amp; Metals'!$B$2:$AH$1048576,MATCH($A541,'Data - Energy &amp; Metals'!$A$2:$A$1048576,FALSE),FALSE)),#N/A,HLOOKUP(C$2,'Data - Energy &amp; Metals'!$B$2:$AH$1048576,MATCH($A541,'Data - Energy &amp; Metals'!$A$2:$A$1048576,FALSE),FALSE))</f>
        <v>2220</v>
      </c>
      <c r="D541" s="7">
        <f>IF(ISBLANK(HLOOKUP(D$2,'Data - Energy &amp; Metals'!$B$2:$AH$1048576,MATCH($A541,'Data - Energy &amp; Metals'!$A$2:$A$1048576,FALSE),FALSE)),#N/A,HLOOKUP(D$2,'Data - Energy &amp; Metals'!$B$2:$AH$1048576,MATCH($A541,'Data - Energy &amp; Metals'!$A$2:$A$1048576,FALSE),FALSE))</f>
        <v>0</v>
      </c>
      <c r="E541" s="8">
        <f t="shared" si="8"/>
        <v>7.904575396118925E-2</v>
      </c>
    </row>
    <row r="542" spans="1:5" x14ac:dyDescent="0.25">
      <c r="A542" s="27">
        <f>IF('Data - Energy &amp; Metals'!A542="",#N/A,'Data - Energy &amp; Metals'!A542)</f>
        <v>42654</v>
      </c>
      <c r="B542" s="7">
        <f>IF(ISBLANK(HLOOKUP(B$2,'Data - Energy &amp; Metals'!$B$2:$AH$1048576,MATCH($A542,'Data - Energy &amp; Metals'!$A$2:$A$1048576,FALSE),FALSE)),#N/A,HLOOKUP(B$2,'Data - Energy &amp; Metals'!$B$2:$AH$1048576,MATCH($A542,'Data - Energy &amp; Metals'!$A$2:$A$1048576,FALSE),FALSE))</f>
        <v>29298</v>
      </c>
      <c r="C542" s="7">
        <f>IF(ISBLANK(HLOOKUP(C$2,'Data - Energy &amp; Metals'!$B$2:$AH$1048576,MATCH($A542,'Data - Energy &amp; Metals'!$A$2:$A$1048576,FALSE),FALSE)),#N/A,HLOOKUP(C$2,'Data - Energy &amp; Metals'!$B$2:$AH$1048576,MATCH($A542,'Data - Energy &amp; Metals'!$A$2:$A$1048576,FALSE),FALSE))</f>
        <v>2220</v>
      </c>
      <c r="D542" s="7">
        <f>IF(ISBLANK(HLOOKUP(D$2,'Data - Energy &amp; Metals'!$B$2:$AH$1048576,MATCH($A542,'Data - Energy &amp; Metals'!$A$2:$A$1048576,FALSE),FALSE)),#N/A,HLOOKUP(D$2,'Data - Energy &amp; Metals'!$B$2:$AH$1048576,MATCH($A542,'Data - Energy &amp; Metals'!$A$2:$A$1048576,FALSE),FALSE))</f>
        <v>0</v>
      </c>
      <c r="E542" s="8">
        <f t="shared" si="8"/>
        <v>7.5773090313331973E-2</v>
      </c>
    </row>
    <row r="543" spans="1:5" x14ac:dyDescent="0.25">
      <c r="A543" s="27">
        <f>IF('Data - Energy &amp; Metals'!A543="",#N/A,'Data - Energy &amp; Metals'!A543)</f>
        <v>42661</v>
      </c>
      <c r="B543" s="7">
        <f>IF(ISBLANK(HLOOKUP(B$2,'Data - Energy &amp; Metals'!$B$2:$AH$1048576,MATCH($A543,'Data - Energy &amp; Metals'!$A$2:$A$1048576,FALSE),FALSE)),#N/A,HLOOKUP(B$2,'Data - Energy &amp; Metals'!$B$2:$AH$1048576,MATCH($A543,'Data - Energy &amp; Metals'!$A$2:$A$1048576,FALSE),FALSE))</f>
        <v>29520</v>
      </c>
      <c r="C543" s="7">
        <f>IF(ISBLANK(HLOOKUP(C$2,'Data - Energy &amp; Metals'!$B$2:$AH$1048576,MATCH($A543,'Data - Energy &amp; Metals'!$A$2:$A$1048576,FALSE),FALSE)),#N/A,HLOOKUP(C$2,'Data - Energy &amp; Metals'!$B$2:$AH$1048576,MATCH($A543,'Data - Energy &amp; Metals'!$A$2:$A$1048576,FALSE),FALSE))</f>
        <v>2220</v>
      </c>
      <c r="D543" s="7">
        <f>IF(ISBLANK(HLOOKUP(D$2,'Data - Energy &amp; Metals'!$B$2:$AH$1048576,MATCH($A543,'Data - Energy &amp; Metals'!$A$2:$A$1048576,FALSE),FALSE)),#N/A,HLOOKUP(D$2,'Data - Energy &amp; Metals'!$B$2:$AH$1048576,MATCH($A543,'Data - Energy &amp; Metals'!$A$2:$A$1048576,FALSE),FALSE))</f>
        <v>0</v>
      </c>
      <c r="E543" s="8">
        <f t="shared" si="8"/>
        <v>7.5203252032520332E-2</v>
      </c>
    </row>
    <row r="544" spans="1:5" x14ac:dyDescent="0.25">
      <c r="A544" s="27">
        <f>IF('Data - Energy &amp; Metals'!A544="",#N/A,'Data - Energy &amp; Metals'!A544)</f>
        <v>42668</v>
      </c>
      <c r="B544" s="7">
        <f>IF(ISBLANK(HLOOKUP(B$2,'Data - Energy &amp; Metals'!$B$2:$AH$1048576,MATCH($A544,'Data - Energy &amp; Metals'!$A$2:$A$1048576,FALSE),FALSE)),#N/A,HLOOKUP(B$2,'Data - Energy &amp; Metals'!$B$2:$AH$1048576,MATCH($A544,'Data - Energy &amp; Metals'!$A$2:$A$1048576,FALSE),FALSE))</f>
        <v>29652</v>
      </c>
      <c r="C544" s="7">
        <f>IF(ISBLANK(HLOOKUP(C$2,'Data - Energy &amp; Metals'!$B$2:$AH$1048576,MATCH($A544,'Data - Energy &amp; Metals'!$A$2:$A$1048576,FALSE),FALSE)),#N/A,HLOOKUP(C$2,'Data - Energy &amp; Metals'!$B$2:$AH$1048576,MATCH($A544,'Data - Energy &amp; Metals'!$A$2:$A$1048576,FALSE),FALSE))</f>
        <v>2220</v>
      </c>
      <c r="D544" s="7">
        <f>IF(ISBLANK(HLOOKUP(D$2,'Data - Energy &amp; Metals'!$B$2:$AH$1048576,MATCH($A544,'Data - Energy &amp; Metals'!$A$2:$A$1048576,FALSE),FALSE)),#N/A,HLOOKUP(D$2,'Data - Energy &amp; Metals'!$B$2:$AH$1048576,MATCH($A544,'Data - Energy &amp; Metals'!$A$2:$A$1048576,FALSE),FALSE))</f>
        <v>0</v>
      </c>
      <c r="E544" s="8">
        <f t="shared" si="8"/>
        <v>7.4868474301902063E-2</v>
      </c>
    </row>
    <row r="545" spans="1:5" x14ac:dyDescent="0.25">
      <c r="A545" s="27">
        <f>IF('Data - Energy &amp; Metals'!A545="",#N/A,'Data - Energy &amp; Metals'!A545)</f>
        <v>42675</v>
      </c>
      <c r="B545" s="7">
        <f>IF(ISBLANK(HLOOKUP(B$2,'Data - Energy &amp; Metals'!$B$2:$AH$1048576,MATCH($A545,'Data - Energy &amp; Metals'!$A$2:$A$1048576,FALSE),FALSE)),#N/A,HLOOKUP(B$2,'Data - Energy &amp; Metals'!$B$2:$AH$1048576,MATCH($A545,'Data - Energy &amp; Metals'!$A$2:$A$1048576,FALSE),FALSE))</f>
        <v>30013</v>
      </c>
      <c r="C545" s="7">
        <f>IF(ISBLANK(HLOOKUP(C$2,'Data - Energy &amp; Metals'!$B$2:$AH$1048576,MATCH($A545,'Data - Energy &amp; Metals'!$A$2:$A$1048576,FALSE),FALSE)),#N/A,HLOOKUP(C$2,'Data - Energy &amp; Metals'!$B$2:$AH$1048576,MATCH($A545,'Data - Energy &amp; Metals'!$A$2:$A$1048576,FALSE),FALSE))</f>
        <v>2310</v>
      </c>
      <c r="D545" s="7">
        <f>IF(ISBLANK(HLOOKUP(D$2,'Data - Energy &amp; Metals'!$B$2:$AH$1048576,MATCH($A545,'Data - Energy &amp; Metals'!$A$2:$A$1048576,FALSE),FALSE)),#N/A,HLOOKUP(D$2,'Data - Energy &amp; Metals'!$B$2:$AH$1048576,MATCH($A545,'Data - Energy &amp; Metals'!$A$2:$A$1048576,FALSE),FALSE))</f>
        <v>0</v>
      </c>
      <c r="E545" s="8">
        <f t="shared" si="8"/>
        <v>7.6966647785959422E-2</v>
      </c>
    </row>
    <row r="546" spans="1:5" x14ac:dyDescent="0.25">
      <c r="A546" s="27">
        <f>IF('Data - Energy &amp; Metals'!A546="",#N/A,'Data - Energy &amp; Metals'!A546)</f>
        <v>42682</v>
      </c>
      <c r="B546" s="7">
        <f>IF(ISBLANK(HLOOKUP(B$2,'Data - Energy &amp; Metals'!$B$2:$AH$1048576,MATCH($A546,'Data - Energy &amp; Metals'!$A$2:$A$1048576,FALSE),FALSE)),#N/A,HLOOKUP(B$2,'Data - Energy &amp; Metals'!$B$2:$AH$1048576,MATCH($A546,'Data - Energy &amp; Metals'!$A$2:$A$1048576,FALSE),FALSE))</f>
        <v>27640</v>
      </c>
      <c r="C546" s="7">
        <f>IF(ISBLANK(HLOOKUP(C$2,'Data - Energy &amp; Metals'!$B$2:$AH$1048576,MATCH($A546,'Data - Energy &amp; Metals'!$A$2:$A$1048576,FALSE),FALSE)),#N/A,HLOOKUP(C$2,'Data - Energy &amp; Metals'!$B$2:$AH$1048576,MATCH($A546,'Data - Energy &amp; Metals'!$A$2:$A$1048576,FALSE),FALSE))</f>
        <v>2150</v>
      </c>
      <c r="D546" s="7">
        <f>IF(ISBLANK(HLOOKUP(D$2,'Data - Energy &amp; Metals'!$B$2:$AH$1048576,MATCH($A546,'Data - Energy &amp; Metals'!$A$2:$A$1048576,FALSE),FALSE)),#N/A,HLOOKUP(D$2,'Data - Energy &amp; Metals'!$B$2:$AH$1048576,MATCH($A546,'Data - Energy &amp; Metals'!$A$2:$A$1048576,FALSE),FALSE))</f>
        <v>0</v>
      </c>
      <c r="E546" s="8">
        <f t="shared" si="8"/>
        <v>7.7785817655571632E-2</v>
      </c>
    </row>
    <row r="547" spans="1:5" x14ac:dyDescent="0.25">
      <c r="A547" s="27">
        <f>IF('Data - Energy &amp; Metals'!A547="",#N/A,'Data - Energy &amp; Metals'!A547)</f>
        <v>42689</v>
      </c>
      <c r="B547" s="7">
        <f>IF(ISBLANK(HLOOKUP(B$2,'Data - Energy &amp; Metals'!$B$2:$AH$1048576,MATCH($A547,'Data - Energy &amp; Metals'!$A$2:$A$1048576,FALSE),FALSE)),#N/A,HLOOKUP(B$2,'Data - Energy &amp; Metals'!$B$2:$AH$1048576,MATCH($A547,'Data - Energy &amp; Metals'!$A$2:$A$1048576,FALSE),FALSE))</f>
        <v>31020</v>
      </c>
      <c r="C547" s="7">
        <f>IF(ISBLANK(HLOOKUP(C$2,'Data - Energy &amp; Metals'!$B$2:$AH$1048576,MATCH($A547,'Data - Energy &amp; Metals'!$A$2:$A$1048576,FALSE),FALSE)),#N/A,HLOOKUP(C$2,'Data - Energy &amp; Metals'!$B$2:$AH$1048576,MATCH($A547,'Data - Energy &amp; Metals'!$A$2:$A$1048576,FALSE),FALSE))</f>
        <v>2150</v>
      </c>
      <c r="D547" s="7">
        <f>IF(ISBLANK(HLOOKUP(D$2,'Data - Energy &amp; Metals'!$B$2:$AH$1048576,MATCH($A547,'Data - Energy &amp; Metals'!$A$2:$A$1048576,FALSE),FALSE)),#N/A,HLOOKUP(D$2,'Data - Energy &amp; Metals'!$B$2:$AH$1048576,MATCH($A547,'Data - Energy &amp; Metals'!$A$2:$A$1048576,FALSE),FALSE))</f>
        <v>0</v>
      </c>
      <c r="E547" s="8">
        <f t="shared" si="8"/>
        <v>6.9310122501611865E-2</v>
      </c>
    </row>
    <row r="548" spans="1:5" x14ac:dyDescent="0.25">
      <c r="A548" s="27">
        <f>IF('Data - Energy &amp; Metals'!A548="",#N/A,'Data - Energy &amp; Metals'!A548)</f>
        <v>42696</v>
      </c>
      <c r="B548" s="7">
        <f>IF(ISBLANK(HLOOKUP(B$2,'Data - Energy &amp; Metals'!$B$2:$AH$1048576,MATCH($A548,'Data - Energy &amp; Metals'!$A$2:$A$1048576,FALSE),FALSE)),#N/A,HLOOKUP(B$2,'Data - Energy &amp; Metals'!$B$2:$AH$1048576,MATCH($A548,'Data - Energy &amp; Metals'!$A$2:$A$1048576,FALSE),FALSE))</f>
        <v>33579</v>
      </c>
      <c r="C548" s="7">
        <f>IF(ISBLANK(HLOOKUP(C$2,'Data - Energy &amp; Metals'!$B$2:$AH$1048576,MATCH($A548,'Data - Energy &amp; Metals'!$A$2:$A$1048576,FALSE),FALSE)),#N/A,HLOOKUP(C$2,'Data - Energy &amp; Metals'!$B$2:$AH$1048576,MATCH($A548,'Data - Energy &amp; Metals'!$A$2:$A$1048576,FALSE),FALSE))</f>
        <v>2690</v>
      </c>
      <c r="D548" s="7">
        <f>IF(ISBLANK(HLOOKUP(D$2,'Data - Energy &amp; Metals'!$B$2:$AH$1048576,MATCH($A548,'Data - Energy &amp; Metals'!$A$2:$A$1048576,FALSE),FALSE)),#N/A,HLOOKUP(D$2,'Data - Energy &amp; Metals'!$B$2:$AH$1048576,MATCH($A548,'Data - Energy &amp; Metals'!$A$2:$A$1048576,FALSE),FALSE))</f>
        <v>0</v>
      </c>
      <c r="E548" s="8">
        <f t="shared" si="8"/>
        <v>8.0109592304714261E-2</v>
      </c>
    </row>
    <row r="549" spans="1:5" x14ac:dyDescent="0.25">
      <c r="A549" s="27">
        <f>IF('Data - Energy &amp; Metals'!A549="",#N/A,'Data - Energy &amp; Metals'!A549)</f>
        <v>42703</v>
      </c>
      <c r="B549" s="7">
        <f>IF(ISBLANK(HLOOKUP(B$2,'Data - Energy &amp; Metals'!$B$2:$AH$1048576,MATCH($A549,'Data - Energy &amp; Metals'!$A$2:$A$1048576,FALSE),FALSE)),#N/A,HLOOKUP(B$2,'Data - Energy &amp; Metals'!$B$2:$AH$1048576,MATCH($A549,'Data - Energy &amp; Metals'!$A$2:$A$1048576,FALSE),FALSE))</f>
        <v>34428</v>
      </c>
      <c r="C549" s="7">
        <f>IF(ISBLANK(HLOOKUP(C$2,'Data - Energy &amp; Metals'!$B$2:$AH$1048576,MATCH($A549,'Data - Energy &amp; Metals'!$A$2:$A$1048576,FALSE),FALSE)),#N/A,HLOOKUP(C$2,'Data - Energy &amp; Metals'!$B$2:$AH$1048576,MATCH($A549,'Data - Energy &amp; Metals'!$A$2:$A$1048576,FALSE),FALSE))</f>
        <v>2690</v>
      </c>
      <c r="D549" s="7">
        <f>IF(ISBLANK(HLOOKUP(D$2,'Data - Energy &amp; Metals'!$B$2:$AH$1048576,MATCH($A549,'Data - Energy &amp; Metals'!$A$2:$A$1048576,FALSE),FALSE)),#N/A,HLOOKUP(D$2,'Data - Energy &amp; Metals'!$B$2:$AH$1048576,MATCH($A549,'Data - Energy &amp; Metals'!$A$2:$A$1048576,FALSE),FALSE))</f>
        <v>0</v>
      </c>
      <c r="E549" s="8">
        <f t="shared" si="8"/>
        <v>7.813407691413965E-2</v>
      </c>
    </row>
    <row r="550" spans="1:5" x14ac:dyDescent="0.25">
      <c r="A550" s="27">
        <f>IF('Data - Energy &amp; Metals'!A550="",#N/A,'Data - Energy &amp; Metals'!A550)</f>
        <v>42710</v>
      </c>
      <c r="B550" s="7">
        <f>IF(ISBLANK(HLOOKUP(B$2,'Data - Energy &amp; Metals'!$B$2:$AH$1048576,MATCH($A550,'Data - Energy &amp; Metals'!$A$2:$A$1048576,FALSE),FALSE)),#N/A,HLOOKUP(B$2,'Data - Energy &amp; Metals'!$B$2:$AH$1048576,MATCH($A550,'Data - Energy &amp; Metals'!$A$2:$A$1048576,FALSE),FALSE))</f>
        <v>32367</v>
      </c>
      <c r="C550" s="7">
        <f>IF(ISBLANK(HLOOKUP(C$2,'Data - Energy &amp; Metals'!$B$2:$AH$1048576,MATCH($A550,'Data - Energy &amp; Metals'!$A$2:$A$1048576,FALSE),FALSE)),#N/A,HLOOKUP(C$2,'Data - Energy &amp; Metals'!$B$2:$AH$1048576,MATCH($A550,'Data - Energy &amp; Metals'!$A$2:$A$1048576,FALSE),FALSE))</f>
        <v>2530</v>
      </c>
      <c r="D550" s="7">
        <f>IF(ISBLANK(HLOOKUP(D$2,'Data - Energy &amp; Metals'!$B$2:$AH$1048576,MATCH($A550,'Data - Energy &amp; Metals'!$A$2:$A$1048576,FALSE),FALSE)),#N/A,HLOOKUP(D$2,'Data - Energy &amp; Metals'!$B$2:$AH$1048576,MATCH($A550,'Data - Energy &amp; Metals'!$A$2:$A$1048576,FALSE),FALSE))</f>
        <v>0</v>
      </c>
      <c r="E550" s="8">
        <f t="shared" si="8"/>
        <v>7.8166033305527238E-2</v>
      </c>
    </row>
    <row r="551" spans="1:5" x14ac:dyDescent="0.25">
      <c r="A551" s="27">
        <f>IF('Data - Energy &amp; Metals'!A551="",#N/A,'Data - Energy &amp; Metals'!A551)</f>
        <v>42717</v>
      </c>
      <c r="B551" s="7">
        <f>IF(ISBLANK(HLOOKUP(B$2,'Data - Energy &amp; Metals'!$B$2:$AH$1048576,MATCH($A551,'Data - Energy &amp; Metals'!$A$2:$A$1048576,FALSE),FALSE)),#N/A,HLOOKUP(B$2,'Data - Energy &amp; Metals'!$B$2:$AH$1048576,MATCH($A551,'Data - Energy &amp; Metals'!$A$2:$A$1048576,FALSE),FALSE))</f>
        <v>32375</v>
      </c>
      <c r="C551" s="7">
        <f>IF(ISBLANK(HLOOKUP(C$2,'Data - Energy &amp; Metals'!$B$2:$AH$1048576,MATCH($A551,'Data - Energy &amp; Metals'!$A$2:$A$1048576,FALSE),FALSE)),#N/A,HLOOKUP(C$2,'Data - Energy &amp; Metals'!$B$2:$AH$1048576,MATCH($A551,'Data - Energy &amp; Metals'!$A$2:$A$1048576,FALSE),FALSE))</f>
        <v>2530</v>
      </c>
      <c r="D551" s="7">
        <f>IF(ISBLANK(HLOOKUP(D$2,'Data - Energy &amp; Metals'!$B$2:$AH$1048576,MATCH($A551,'Data - Energy &amp; Metals'!$A$2:$A$1048576,FALSE),FALSE)),#N/A,HLOOKUP(D$2,'Data - Energy &amp; Metals'!$B$2:$AH$1048576,MATCH($A551,'Data - Energy &amp; Metals'!$A$2:$A$1048576,FALSE),FALSE))</f>
        <v>0</v>
      </c>
      <c r="E551" s="8">
        <f t="shared" si="8"/>
        <v>7.8146718146718142E-2</v>
      </c>
    </row>
    <row r="552" spans="1:5" x14ac:dyDescent="0.25">
      <c r="A552" s="27">
        <f>IF('Data - Energy &amp; Metals'!A552="",#N/A,'Data - Energy &amp; Metals'!A552)</f>
        <v>42724</v>
      </c>
      <c r="B552" s="7">
        <f>IF(ISBLANK(HLOOKUP(B$2,'Data - Energy &amp; Metals'!$B$2:$AH$1048576,MATCH($A552,'Data - Energy &amp; Metals'!$A$2:$A$1048576,FALSE),FALSE)),#N/A,HLOOKUP(B$2,'Data - Energy &amp; Metals'!$B$2:$AH$1048576,MATCH($A552,'Data - Energy &amp; Metals'!$A$2:$A$1048576,FALSE),FALSE))</f>
        <v>33365</v>
      </c>
      <c r="C552" s="7">
        <f>IF(ISBLANK(HLOOKUP(C$2,'Data - Energy &amp; Metals'!$B$2:$AH$1048576,MATCH($A552,'Data - Energy &amp; Metals'!$A$2:$A$1048576,FALSE),FALSE)),#N/A,HLOOKUP(C$2,'Data - Energy &amp; Metals'!$B$2:$AH$1048576,MATCH($A552,'Data - Energy &amp; Metals'!$A$2:$A$1048576,FALSE),FALSE))</f>
        <v>2530</v>
      </c>
      <c r="D552" s="7">
        <f>IF(ISBLANK(HLOOKUP(D$2,'Data - Energy &amp; Metals'!$B$2:$AH$1048576,MATCH($A552,'Data - Energy &amp; Metals'!$A$2:$A$1048576,FALSE),FALSE)),#N/A,HLOOKUP(D$2,'Data - Energy &amp; Metals'!$B$2:$AH$1048576,MATCH($A552,'Data - Energy &amp; Metals'!$A$2:$A$1048576,FALSE),FALSE))</f>
        <v>0</v>
      </c>
      <c r="E552" s="8">
        <f t="shared" si="8"/>
        <v>7.5827963434736995E-2</v>
      </c>
    </row>
    <row r="553" spans="1:5" x14ac:dyDescent="0.25">
      <c r="A553" s="27">
        <f>IF('Data - Energy &amp; Metals'!A553="",#N/A,'Data - Energy &amp; Metals'!A553)</f>
        <v>42731</v>
      </c>
      <c r="B553" s="7">
        <f>IF(ISBLANK(HLOOKUP(B$2,'Data - Energy &amp; Metals'!$B$2:$AH$1048576,MATCH($A553,'Data - Energy &amp; Metals'!$A$2:$A$1048576,FALSE),FALSE)),#N/A,HLOOKUP(B$2,'Data - Energy &amp; Metals'!$B$2:$AH$1048576,MATCH($A553,'Data - Energy &amp; Metals'!$A$2:$A$1048576,FALSE),FALSE))</f>
        <v>33415</v>
      </c>
      <c r="C553" s="7">
        <f>IF(ISBLANK(HLOOKUP(C$2,'Data - Energy &amp; Metals'!$B$2:$AH$1048576,MATCH($A553,'Data - Energy &amp; Metals'!$A$2:$A$1048576,FALSE),FALSE)),#N/A,HLOOKUP(C$2,'Data - Energy &amp; Metals'!$B$2:$AH$1048576,MATCH($A553,'Data - Energy &amp; Metals'!$A$2:$A$1048576,FALSE),FALSE))</f>
        <v>2530</v>
      </c>
      <c r="D553" s="7">
        <f>IF(ISBLANK(HLOOKUP(D$2,'Data - Energy &amp; Metals'!$B$2:$AH$1048576,MATCH($A553,'Data - Energy &amp; Metals'!$A$2:$A$1048576,FALSE),FALSE)),#N/A,HLOOKUP(D$2,'Data - Energy &amp; Metals'!$B$2:$AH$1048576,MATCH($A553,'Data - Energy &amp; Metals'!$A$2:$A$1048576,FALSE),FALSE))</f>
        <v>0</v>
      </c>
      <c r="E553" s="8">
        <f t="shared" si="8"/>
        <v>7.5714499476283101E-2</v>
      </c>
    </row>
    <row r="554" spans="1:5" x14ac:dyDescent="0.25">
      <c r="A554" s="27">
        <f>IF('Data - Energy &amp; Metals'!A554="",#N/A,'Data - Energy &amp; Metals'!A554)</f>
        <v>42738</v>
      </c>
      <c r="B554" s="7">
        <f>IF(ISBLANK(HLOOKUP(B$2,'Data - Energy &amp; Metals'!$B$2:$AH$1048576,MATCH($A554,'Data - Energy &amp; Metals'!$A$2:$A$1048576,FALSE),FALSE)),#N/A,HLOOKUP(B$2,'Data - Energy &amp; Metals'!$B$2:$AH$1048576,MATCH($A554,'Data - Energy &amp; Metals'!$A$2:$A$1048576,FALSE),FALSE))</f>
        <v>34664</v>
      </c>
      <c r="C554" s="7">
        <f>IF(ISBLANK(HLOOKUP(C$2,'Data - Energy &amp; Metals'!$B$2:$AH$1048576,MATCH($A554,'Data - Energy &amp; Metals'!$A$2:$A$1048576,FALSE),FALSE)),#N/A,HLOOKUP(C$2,'Data - Energy &amp; Metals'!$B$2:$AH$1048576,MATCH($A554,'Data - Energy &amp; Metals'!$A$2:$A$1048576,FALSE),FALSE))</f>
        <v>2530</v>
      </c>
      <c r="D554" s="7">
        <f>IF(ISBLANK(HLOOKUP(D$2,'Data - Energy &amp; Metals'!$B$2:$AH$1048576,MATCH($A554,'Data - Energy &amp; Metals'!$A$2:$A$1048576,FALSE),FALSE)),#N/A,HLOOKUP(D$2,'Data - Energy &amp; Metals'!$B$2:$AH$1048576,MATCH($A554,'Data - Energy &amp; Metals'!$A$2:$A$1048576,FALSE),FALSE))</f>
        <v>0</v>
      </c>
      <c r="E554" s="8">
        <f t="shared" si="8"/>
        <v>7.2986383567966773E-2</v>
      </c>
    </row>
    <row r="555" spans="1:5" x14ac:dyDescent="0.25">
      <c r="A555" s="27">
        <f>IF('Data - Energy &amp; Metals'!A555="",#N/A,'Data - Energy &amp; Metals'!A555)</f>
        <v>42745</v>
      </c>
      <c r="B555" s="7">
        <f>IF(ISBLANK(HLOOKUP(B$2,'Data - Energy &amp; Metals'!$B$2:$AH$1048576,MATCH($A555,'Data - Energy &amp; Metals'!$A$2:$A$1048576,FALSE),FALSE)),#N/A,HLOOKUP(B$2,'Data - Energy &amp; Metals'!$B$2:$AH$1048576,MATCH($A555,'Data - Energy &amp; Metals'!$A$2:$A$1048576,FALSE),FALSE))</f>
        <v>32534</v>
      </c>
      <c r="C555" s="7">
        <f>IF(ISBLANK(HLOOKUP(C$2,'Data - Energy &amp; Metals'!$B$2:$AH$1048576,MATCH($A555,'Data - Energy &amp; Metals'!$A$2:$A$1048576,FALSE),FALSE)),#N/A,HLOOKUP(C$2,'Data - Energy &amp; Metals'!$B$2:$AH$1048576,MATCH($A555,'Data - Energy &amp; Metals'!$A$2:$A$1048576,FALSE),FALSE))</f>
        <v>2610</v>
      </c>
      <c r="D555" s="7">
        <f>IF(ISBLANK(HLOOKUP(D$2,'Data - Energy &amp; Metals'!$B$2:$AH$1048576,MATCH($A555,'Data - Energy &amp; Metals'!$A$2:$A$1048576,FALSE),FALSE)),#N/A,HLOOKUP(D$2,'Data - Energy &amp; Metals'!$B$2:$AH$1048576,MATCH($A555,'Data - Energy &amp; Metals'!$A$2:$A$1048576,FALSE),FALSE))</f>
        <v>0</v>
      </c>
      <c r="E555" s="8">
        <f t="shared" si="8"/>
        <v>8.0223765906436345E-2</v>
      </c>
    </row>
    <row r="556" spans="1:5" x14ac:dyDescent="0.25">
      <c r="A556" s="27">
        <f>IF('Data - Energy &amp; Metals'!A556="",#N/A,'Data - Energy &amp; Metals'!A556)</f>
        <v>42752</v>
      </c>
      <c r="B556" s="7">
        <f>IF(ISBLANK(HLOOKUP(B$2,'Data - Energy &amp; Metals'!$B$2:$AH$1048576,MATCH($A556,'Data - Energy &amp; Metals'!$A$2:$A$1048576,FALSE),FALSE)),#N/A,HLOOKUP(B$2,'Data - Energy &amp; Metals'!$B$2:$AH$1048576,MATCH($A556,'Data - Energy &amp; Metals'!$A$2:$A$1048576,FALSE),FALSE))</f>
        <v>33134</v>
      </c>
      <c r="C556" s="7">
        <f>IF(ISBLANK(HLOOKUP(C$2,'Data - Energy &amp; Metals'!$B$2:$AH$1048576,MATCH($A556,'Data - Energy &amp; Metals'!$A$2:$A$1048576,FALSE),FALSE)),#N/A,HLOOKUP(C$2,'Data - Energy &amp; Metals'!$B$2:$AH$1048576,MATCH($A556,'Data - Energy &amp; Metals'!$A$2:$A$1048576,FALSE),FALSE))</f>
        <v>2530</v>
      </c>
      <c r="D556" s="7">
        <f>IF(ISBLANK(HLOOKUP(D$2,'Data - Energy &amp; Metals'!$B$2:$AH$1048576,MATCH($A556,'Data - Energy &amp; Metals'!$A$2:$A$1048576,FALSE),FALSE)),#N/A,HLOOKUP(D$2,'Data - Energy &amp; Metals'!$B$2:$AH$1048576,MATCH($A556,'Data - Energy &amp; Metals'!$A$2:$A$1048576,FALSE),FALSE))</f>
        <v>0</v>
      </c>
      <c r="E556" s="8">
        <f t="shared" si="8"/>
        <v>7.6356612543007185E-2</v>
      </c>
    </row>
    <row r="557" spans="1:5" x14ac:dyDescent="0.25">
      <c r="A557" s="27">
        <f>IF('Data - Energy &amp; Metals'!A557="",#N/A,'Data - Energy &amp; Metals'!A557)</f>
        <v>42759</v>
      </c>
      <c r="B557" s="7">
        <f>IF(ISBLANK(HLOOKUP(B$2,'Data - Energy &amp; Metals'!$B$2:$AH$1048576,MATCH($A557,'Data - Energy &amp; Metals'!$A$2:$A$1048576,FALSE),FALSE)),#N/A,HLOOKUP(B$2,'Data - Energy &amp; Metals'!$B$2:$AH$1048576,MATCH($A557,'Data - Energy &amp; Metals'!$A$2:$A$1048576,FALSE),FALSE))</f>
        <v>34006</v>
      </c>
      <c r="C557" s="7">
        <f>IF(ISBLANK(HLOOKUP(C$2,'Data - Energy &amp; Metals'!$B$2:$AH$1048576,MATCH($A557,'Data - Energy &amp; Metals'!$A$2:$A$1048576,FALSE),FALSE)),#N/A,HLOOKUP(C$2,'Data - Energy &amp; Metals'!$B$2:$AH$1048576,MATCH($A557,'Data - Energy &amp; Metals'!$A$2:$A$1048576,FALSE),FALSE))</f>
        <v>2490</v>
      </c>
      <c r="D557" s="7">
        <f>IF(ISBLANK(HLOOKUP(D$2,'Data - Energy &amp; Metals'!$B$2:$AH$1048576,MATCH($A557,'Data - Energy &amp; Metals'!$A$2:$A$1048576,FALSE),FALSE)),#N/A,HLOOKUP(D$2,'Data - Energy &amp; Metals'!$B$2:$AH$1048576,MATCH($A557,'Data - Energy &amp; Metals'!$A$2:$A$1048576,FALSE),FALSE))</f>
        <v>0</v>
      </c>
      <c r="E557" s="8">
        <f t="shared" si="8"/>
        <v>7.3222372522496026E-2</v>
      </c>
    </row>
    <row r="558" spans="1:5" x14ac:dyDescent="0.25">
      <c r="A558" s="27">
        <f>IF('Data - Energy &amp; Metals'!A558="",#N/A,'Data - Energy &amp; Metals'!A558)</f>
        <v>42766</v>
      </c>
      <c r="B558" s="7">
        <f>IF(ISBLANK(HLOOKUP(B$2,'Data - Energy &amp; Metals'!$B$2:$AH$1048576,MATCH($A558,'Data - Energy &amp; Metals'!$A$2:$A$1048576,FALSE),FALSE)),#N/A,HLOOKUP(B$2,'Data - Energy &amp; Metals'!$B$2:$AH$1048576,MATCH($A558,'Data - Energy &amp; Metals'!$A$2:$A$1048576,FALSE),FALSE))</f>
        <v>35145</v>
      </c>
      <c r="C558" s="7">
        <f>IF(ISBLANK(HLOOKUP(C$2,'Data - Energy &amp; Metals'!$B$2:$AH$1048576,MATCH($A558,'Data - Energy &amp; Metals'!$A$2:$A$1048576,FALSE),FALSE)),#N/A,HLOOKUP(C$2,'Data - Energy &amp; Metals'!$B$2:$AH$1048576,MATCH($A558,'Data - Energy &amp; Metals'!$A$2:$A$1048576,FALSE),FALSE))</f>
        <v>2490</v>
      </c>
      <c r="D558" s="7">
        <f>IF(ISBLANK(HLOOKUP(D$2,'Data - Energy &amp; Metals'!$B$2:$AH$1048576,MATCH($A558,'Data - Energy &amp; Metals'!$A$2:$A$1048576,FALSE),FALSE)),#N/A,HLOOKUP(D$2,'Data - Energy &amp; Metals'!$B$2:$AH$1048576,MATCH($A558,'Data - Energy &amp; Metals'!$A$2:$A$1048576,FALSE),FALSE))</f>
        <v>0</v>
      </c>
      <c r="E558" s="8">
        <f t="shared" si="8"/>
        <v>7.0849338454972252E-2</v>
      </c>
    </row>
    <row r="559" spans="1:5" x14ac:dyDescent="0.25">
      <c r="A559" s="27">
        <f>IF('Data - Energy &amp; Metals'!A559="",#N/A,'Data - Energy &amp; Metals'!A559)</f>
        <v>42773</v>
      </c>
      <c r="B559" s="7">
        <f>IF(ISBLANK(HLOOKUP(B$2,'Data - Energy &amp; Metals'!$B$2:$AH$1048576,MATCH($A559,'Data - Energy &amp; Metals'!$A$2:$A$1048576,FALSE),FALSE)),#N/A,HLOOKUP(B$2,'Data - Energy &amp; Metals'!$B$2:$AH$1048576,MATCH($A559,'Data - Energy &amp; Metals'!$A$2:$A$1048576,FALSE),FALSE))</f>
        <v>34007</v>
      </c>
      <c r="C559" s="7">
        <f>IF(ISBLANK(HLOOKUP(C$2,'Data - Energy &amp; Metals'!$B$2:$AH$1048576,MATCH($A559,'Data - Energy &amp; Metals'!$A$2:$A$1048576,FALSE),FALSE)),#N/A,HLOOKUP(C$2,'Data - Energy &amp; Metals'!$B$2:$AH$1048576,MATCH($A559,'Data - Energy &amp; Metals'!$A$2:$A$1048576,FALSE),FALSE))</f>
        <v>3215</v>
      </c>
      <c r="D559" s="7">
        <f>IF(ISBLANK(HLOOKUP(D$2,'Data - Energy &amp; Metals'!$B$2:$AH$1048576,MATCH($A559,'Data - Energy &amp; Metals'!$A$2:$A$1048576,FALSE),FALSE)),#N/A,HLOOKUP(D$2,'Data - Energy &amp; Metals'!$B$2:$AH$1048576,MATCH($A559,'Data - Energy &amp; Metals'!$A$2:$A$1048576,FALSE),FALSE))</f>
        <v>0</v>
      </c>
      <c r="E559" s="8">
        <f t="shared" si="8"/>
        <v>9.4539359543623372E-2</v>
      </c>
    </row>
    <row r="560" spans="1:5" x14ac:dyDescent="0.25">
      <c r="A560" s="27">
        <f>IF('Data - Energy &amp; Metals'!A560="",#N/A,'Data - Energy &amp; Metals'!A560)</f>
        <v>42780</v>
      </c>
      <c r="B560" s="7">
        <f>IF(ISBLANK(HLOOKUP(B$2,'Data - Energy &amp; Metals'!$B$2:$AH$1048576,MATCH($A560,'Data - Energy &amp; Metals'!$A$2:$A$1048576,FALSE),FALSE)),#N/A,HLOOKUP(B$2,'Data - Energy &amp; Metals'!$B$2:$AH$1048576,MATCH($A560,'Data - Energy &amp; Metals'!$A$2:$A$1048576,FALSE),FALSE))</f>
        <v>34574</v>
      </c>
      <c r="C560" s="7">
        <f>IF(ISBLANK(HLOOKUP(C$2,'Data - Energy &amp; Metals'!$B$2:$AH$1048576,MATCH($A560,'Data - Energy &amp; Metals'!$A$2:$A$1048576,FALSE),FALSE)),#N/A,HLOOKUP(C$2,'Data - Energy &amp; Metals'!$B$2:$AH$1048576,MATCH($A560,'Data - Energy &amp; Metals'!$A$2:$A$1048576,FALSE),FALSE))</f>
        <v>3215</v>
      </c>
      <c r="D560" s="7">
        <f>IF(ISBLANK(HLOOKUP(D$2,'Data - Energy &amp; Metals'!$B$2:$AH$1048576,MATCH($A560,'Data - Energy &amp; Metals'!$A$2:$A$1048576,FALSE),FALSE)),#N/A,HLOOKUP(D$2,'Data - Energy &amp; Metals'!$B$2:$AH$1048576,MATCH($A560,'Data - Energy &amp; Metals'!$A$2:$A$1048576,FALSE),FALSE))</f>
        <v>0</v>
      </c>
      <c r="E560" s="8">
        <f t="shared" si="8"/>
        <v>9.2988951235032105E-2</v>
      </c>
    </row>
    <row r="561" spans="1:5" x14ac:dyDescent="0.25">
      <c r="A561" s="27">
        <f>IF('Data - Energy &amp; Metals'!A561="",#N/A,'Data - Energy &amp; Metals'!A561)</f>
        <v>42787</v>
      </c>
      <c r="B561" s="7">
        <f>IF(ISBLANK(HLOOKUP(B$2,'Data - Energy &amp; Metals'!$B$2:$AH$1048576,MATCH($A561,'Data - Energy &amp; Metals'!$A$2:$A$1048576,FALSE),FALSE)),#N/A,HLOOKUP(B$2,'Data - Energy &amp; Metals'!$B$2:$AH$1048576,MATCH($A561,'Data - Energy &amp; Metals'!$A$2:$A$1048576,FALSE),FALSE))</f>
        <v>35499</v>
      </c>
      <c r="C561" s="7">
        <f>IF(ISBLANK(HLOOKUP(C$2,'Data - Energy &amp; Metals'!$B$2:$AH$1048576,MATCH($A561,'Data - Energy &amp; Metals'!$A$2:$A$1048576,FALSE),FALSE)),#N/A,HLOOKUP(C$2,'Data - Energy &amp; Metals'!$B$2:$AH$1048576,MATCH($A561,'Data - Energy &amp; Metals'!$A$2:$A$1048576,FALSE),FALSE))</f>
        <v>3215</v>
      </c>
      <c r="D561" s="7">
        <f>IF(ISBLANK(HLOOKUP(D$2,'Data - Energy &amp; Metals'!$B$2:$AH$1048576,MATCH($A561,'Data - Energy &amp; Metals'!$A$2:$A$1048576,FALSE),FALSE)),#N/A,HLOOKUP(D$2,'Data - Energy &amp; Metals'!$B$2:$AH$1048576,MATCH($A561,'Data - Energy &amp; Metals'!$A$2:$A$1048576,FALSE),FALSE))</f>
        <v>0</v>
      </c>
      <c r="E561" s="8">
        <f t="shared" si="8"/>
        <v>9.0565931434688302E-2</v>
      </c>
    </row>
    <row r="562" spans="1:5" x14ac:dyDescent="0.25">
      <c r="A562" s="27">
        <f>IF('Data - Energy &amp; Metals'!A562="",#N/A,'Data - Energy &amp; Metals'!A562)</f>
        <v>42794</v>
      </c>
      <c r="B562" s="7">
        <f>IF(ISBLANK(HLOOKUP(B$2,'Data - Energy &amp; Metals'!$B$2:$AH$1048576,MATCH($A562,'Data - Energy &amp; Metals'!$A$2:$A$1048576,FALSE),FALSE)),#N/A,HLOOKUP(B$2,'Data - Energy &amp; Metals'!$B$2:$AH$1048576,MATCH($A562,'Data - Energy &amp; Metals'!$A$2:$A$1048576,FALSE),FALSE))</f>
        <v>37191</v>
      </c>
      <c r="C562" s="7">
        <f>IF(ISBLANK(HLOOKUP(C$2,'Data - Energy &amp; Metals'!$B$2:$AH$1048576,MATCH($A562,'Data - Energy &amp; Metals'!$A$2:$A$1048576,FALSE),FALSE)),#N/A,HLOOKUP(C$2,'Data - Energy &amp; Metals'!$B$2:$AH$1048576,MATCH($A562,'Data - Energy &amp; Metals'!$A$2:$A$1048576,FALSE),FALSE))</f>
        <v>3215</v>
      </c>
      <c r="D562" s="7">
        <f>IF(ISBLANK(HLOOKUP(D$2,'Data - Energy &amp; Metals'!$B$2:$AH$1048576,MATCH($A562,'Data - Energy &amp; Metals'!$A$2:$A$1048576,FALSE),FALSE)),#N/A,HLOOKUP(D$2,'Data - Energy &amp; Metals'!$B$2:$AH$1048576,MATCH($A562,'Data - Energy &amp; Metals'!$A$2:$A$1048576,FALSE),FALSE))</f>
        <v>0</v>
      </c>
      <c r="E562" s="8">
        <f t="shared" si="8"/>
        <v>8.6445645451856637E-2</v>
      </c>
    </row>
    <row r="563" spans="1:5" x14ac:dyDescent="0.25">
      <c r="A563" s="27">
        <f>IF('Data - Energy &amp; Metals'!A563="",#N/A,'Data - Energy &amp; Metals'!A563)</f>
        <v>42801</v>
      </c>
      <c r="B563" s="7">
        <f>IF(ISBLANK(HLOOKUP(B$2,'Data - Energy &amp; Metals'!$B$2:$AH$1048576,MATCH($A563,'Data - Energy &amp; Metals'!$A$2:$A$1048576,FALSE),FALSE)),#N/A,HLOOKUP(B$2,'Data - Energy &amp; Metals'!$B$2:$AH$1048576,MATCH($A563,'Data - Energy &amp; Metals'!$A$2:$A$1048576,FALSE),FALSE))</f>
        <v>34497</v>
      </c>
      <c r="C563" s="7">
        <f>IF(ISBLANK(HLOOKUP(C$2,'Data - Energy &amp; Metals'!$B$2:$AH$1048576,MATCH($A563,'Data - Energy &amp; Metals'!$A$2:$A$1048576,FALSE),FALSE)),#N/A,HLOOKUP(C$2,'Data - Energy &amp; Metals'!$B$2:$AH$1048576,MATCH($A563,'Data - Energy &amp; Metals'!$A$2:$A$1048576,FALSE),FALSE))</f>
        <v>3040</v>
      </c>
      <c r="D563" s="7">
        <f>IF(ISBLANK(HLOOKUP(D$2,'Data - Energy &amp; Metals'!$B$2:$AH$1048576,MATCH($A563,'Data - Energy &amp; Metals'!$A$2:$A$1048576,FALSE),FALSE)),#N/A,HLOOKUP(D$2,'Data - Energy &amp; Metals'!$B$2:$AH$1048576,MATCH($A563,'Data - Energy &amp; Metals'!$A$2:$A$1048576,FALSE),FALSE))</f>
        <v>0</v>
      </c>
      <c r="E563" s="8">
        <f t="shared" si="8"/>
        <v>8.8123604951155177E-2</v>
      </c>
    </row>
    <row r="564" spans="1:5" x14ac:dyDescent="0.25">
      <c r="A564" s="27">
        <f>IF('Data - Energy &amp; Metals'!A564="",#N/A,'Data - Energy &amp; Metals'!A564)</f>
        <v>42808</v>
      </c>
      <c r="B564" s="7">
        <f>IF(ISBLANK(HLOOKUP(B$2,'Data - Energy &amp; Metals'!$B$2:$AH$1048576,MATCH($A564,'Data - Energy &amp; Metals'!$A$2:$A$1048576,FALSE),FALSE)),#N/A,HLOOKUP(B$2,'Data - Energy &amp; Metals'!$B$2:$AH$1048576,MATCH($A564,'Data - Energy &amp; Metals'!$A$2:$A$1048576,FALSE),FALSE))</f>
        <v>34047</v>
      </c>
      <c r="C564" s="7">
        <f>IF(ISBLANK(HLOOKUP(C$2,'Data - Energy &amp; Metals'!$B$2:$AH$1048576,MATCH($A564,'Data - Energy &amp; Metals'!$A$2:$A$1048576,FALSE),FALSE)),#N/A,HLOOKUP(C$2,'Data - Energy &amp; Metals'!$B$2:$AH$1048576,MATCH($A564,'Data - Energy &amp; Metals'!$A$2:$A$1048576,FALSE),FALSE))</f>
        <v>3040</v>
      </c>
      <c r="D564" s="7">
        <f>IF(ISBLANK(HLOOKUP(D$2,'Data - Energy &amp; Metals'!$B$2:$AH$1048576,MATCH($A564,'Data - Energy &amp; Metals'!$A$2:$A$1048576,FALSE),FALSE)),#N/A,HLOOKUP(D$2,'Data - Energy &amp; Metals'!$B$2:$AH$1048576,MATCH($A564,'Data - Energy &amp; Metals'!$A$2:$A$1048576,FALSE),FALSE))</f>
        <v>0</v>
      </c>
      <c r="E564" s="8">
        <f t="shared" si="8"/>
        <v>8.928833671101713E-2</v>
      </c>
    </row>
    <row r="565" spans="1:5" x14ac:dyDescent="0.25">
      <c r="A565" s="27">
        <f>IF('Data - Energy &amp; Metals'!A565="",#N/A,'Data - Energy &amp; Metals'!A565)</f>
        <v>42815</v>
      </c>
      <c r="B565" s="7">
        <f>IF(ISBLANK(HLOOKUP(B$2,'Data - Energy &amp; Metals'!$B$2:$AH$1048576,MATCH($A565,'Data - Energy &amp; Metals'!$A$2:$A$1048576,FALSE),FALSE)),#N/A,HLOOKUP(B$2,'Data - Energy &amp; Metals'!$B$2:$AH$1048576,MATCH($A565,'Data - Energy &amp; Metals'!$A$2:$A$1048576,FALSE),FALSE))</f>
        <v>34336</v>
      </c>
      <c r="C565" s="7">
        <f>IF(ISBLANK(HLOOKUP(C$2,'Data - Energy &amp; Metals'!$B$2:$AH$1048576,MATCH($A565,'Data - Energy &amp; Metals'!$A$2:$A$1048576,FALSE),FALSE)),#N/A,HLOOKUP(C$2,'Data - Energy &amp; Metals'!$B$2:$AH$1048576,MATCH($A565,'Data - Energy &amp; Metals'!$A$2:$A$1048576,FALSE),FALSE))</f>
        <v>3040</v>
      </c>
      <c r="D565" s="7">
        <f>IF(ISBLANK(HLOOKUP(D$2,'Data - Energy &amp; Metals'!$B$2:$AH$1048576,MATCH($A565,'Data - Energy &amp; Metals'!$A$2:$A$1048576,FALSE),FALSE)),#N/A,HLOOKUP(D$2,'Data - Energy &amp; Metals'!$B$2:$AH$1048576,MATCH($A565,'Data - Energy &amp; Metals'!$A$2:$A$1048576,FALSE),FALSE))</f>
        <v>0</v>
      </c>
      <c r="E565" s="8">
        <f t="shared" si="8"/>
        <v>8.8536812674743712E-2</v>
      </c>
    </row>
    <row r="566" spans="1:5" x14ac:dyDescent="0.25">
      <c r="A566" s="27">
        <f>IF('Data - Energy &amp; Metals'!A566="",#N/A,'Data - Energy &amp; Metals'!A566)</f>
        <v>42822</v>
      </c>
      <c r="B566" s="7">
        <f>IF(ISBLANK(HLOOKUP(B$2,'Data - Energy &amp; Metals'!$B$2:$AH$1048576,MATCH($A566,'Data - Energy &amp; Metals'!$A$2:$A$1048576,FALSE),FALSE)),#N/A,HLOOKUP(B$2,'Data - Energy &amp; Metals'!$B$2:$AH$1048576,MATCH($A566,'Data - Energy &amp; Metals'!$A$2:$A$1048576,FALSE),FALSE))</f>
        <v>34584</v>
      </c>
      <c r="C566" s="7">
        <f>IF(ISBLANK(HLOOKUP(C$2,'Data - Energy &amp; Metals'!$B$2:$AH$1048576,MATCH($A566,'Data - Energy &amp; Metals'!$A$2:$A$1048576,FALSE),FALSE)),#N/A,HLOOKUP(C$2,'Data - Energy &amp; Metals'!$B$2:$AH$1048576,MATCH($A566,'Data - Energy &amp; Metals'!$A$2:$A$1048576,FALSE),FALSE))</f>
        <v>3040</v>
      </c>
      <c r="D566" s="7">
        <f>IF(ISBLANK(HLOOKUP(D$2,'Data - Energy &amp; Metals'!$B$2:$AH$1048576,MATCH($A566,'Data - Energy &amp; Metals'!$A$2:$A$1048576,FALSE),FALSE)),#N/A,HLOOKUP(D$2,'Data - Energy &amp; Metals'!$B$2:$AH$1048576,MATCH($A566,'Data - Energy &amp; Metals'!$A$2:$A$1048576,FALSE),FALSE))</f>
        <v>0</v>
      </c>
      <c r="E566" s="8">
        <f t="shared" si="8"/>
        <v>8.790191996298867E-2</v>
      </c>
    </row>
    <row r="567" spans="1:5" x14ac:dyDescent="0.25">
      <c r="A567" s="27">
        <f>IF('Data - Energy &amp; Metals'!A567="",#N/A,'Data - Energy &amp; Metals'!A567)</f>
        <v>42829</v>
      </c>
      <c r="B567" s="7">
        <f>IF(ISBLANK(HLOOKUP(B$2,'Data - Energy &amp; Metals'!$B$2:$AH$1048576,MATCH($A567,'Data - Energy &amp; Metals'!$A$2:$A$1048576,FALSE),FALSE)),#N/A,HLOOKUP(B$2,'Data - Energy &amp; Metals'!$B$2:$AH$1048576,MATCH($A567,'Data - Energy &amp; Metals'!$A$2:$A$1048576,FALSE),FALSE))</f>
        <v>31890</v>
      </c>
      <c r="C567" s="7">
        <f>IF(ISBLANK(HLOOKUP(C$2,'Data - Energy &amp; Metals'!$B$2:$AH$1048576,MATCH($A567,'Data - Energy &amp; Metals'!$A$2:$A$1048576,FALSE),FALSE)),#N/A,HLOOKUP(C$2,'Data - Energy &amp; Metals'!$B$2:$AH$1048576,MATCH($A567,'Data - Energy &amp; Metals'!$A$2:$A$1048576,FALSE),FALSE))</f>
        <v>2865</v>
      </c>
      <c r="D567" s="7">
        <f>IF(ISBLANK(HLOOKUP(D$2,'Data - Energy &amp; Metals'!$B$2:$AH$1048576,MATCH($A567,'Data - Energy &amp; Metals'!$A$2:$A$1048576,FALSE),FALSE)),#N/A,HLOOKUP(D$2,'Data - Energy &amp; Metals'!$B$2:$AH$1048576,MATCH($A567,'Data - Energy &amp; Metals'!$A$2:$A$1048576,FALSE),FALSE))</f>
        <v>0</v>
      </c>
      <c r="E567" s="8">
        <f t="shared" si="8"/>
        <v>8.9840075258701788E-2</v>
      </c>
    </row>
    <row r="568" spans="1:5" x14ac:dyDescent="0.25">
      <c r="A568" s="27">
        <f>IF('Data - Energy &amp; Metals'!A568="",#N/A,'Data - Energy &amp; Metals'!A568)</f>
        <v>42836</v>
      </c>
      <c r="B568" s="7">
        <f>IF(ISBLANK(HLOOKUP(B$2,'Data - Energy &amp; Metals'!$B$2:$AH$1048576,MATCH($A568,'Data - Energy &amp; Metals'!$A$2:$A$1048576,FALSE),FALSE)),#N/A,HLOOKUP(B$2,'Data - Energy &amp; Metals'!$B$2:$AH$1048576,MATCH($A568,'Data - Energy &amp; Metals'!$A$2:$A$1048576,FALSE),FALSE))</f>
        <v>32430</v>
      </c>
      <c r="C568" s="7">
        <f>IF(ISBLANK(HLOOKUP(C$2,'Data - Energy &amp; Metals'!$B$2:$AH$1048576,MATCH($A568,'Data - Energy &amp; Metals'!$A$2:$A$1048576,FALSE),FALSE)),#N/A,HLOOKUP(C$2,'Data - Energy &amp; Metals'!$B$2:$AH$1048576,MATCH($A568,'Data - Energy &amp; Metals'!$A$2:$A$1048576,FALSE),FALSE))</f>
        <v>2865</v>
      </c>
      <c r="D568" s="7">
        <f>IF(ISBLANK(HLOOKUP(D$2,'Data - Energy &amp; Metals'!$B$2:$AH$1048576,MATCH($A568,'Data - Energy &amp; Metals'!$A$2:$A$1048576,FALSE),FALSE)),#N/A,HLOOKUP(D$2,'Data - Energy &amp; Metals'!$B$2:$AH$1048576,MATCH($A568,'Data - Energy &amp; Metals'!$A$2:$A$1048576,FALSE),FALSE))</f>
        <v>0</v>
      </c>
      <c r="E568" s="8">
        <f t="shared" si="8"/>
        <v>8.8344125809435708E-2</v>
      </c>
    </row>
    <row r="569" spans="1:5" x14ac:dyDescent="0.25">
      <c r="A569" s="27">
        <f>IF('Data - Energy &amp; Metals'!A569="",#N/A,'Data - Energy &amp; Metals'!A569)</f>
        <v>42843</v>
      </c>
      <c r="B569" s="7">
        <f>IF(ISBLANK(HLOOKUP(B$2,'Data - Energy &amp; Metals'!$B$2:$AH$1048576,MATCH($A569,'Data - Energy &amp; Metals'!$A$2:$A$1048576,FALSE),FALSE)),#N/A,HLOOKUP(B$2,'Data - Energy &amp; Metals'!$B$2:$AH$1048576,MATCH($A569,'Data - Energy &amp; Metals'!$A$2:$A$1048576,FALSE),FALSE))</f>
        <v>32859</v>
      </c>
      <c r="C569" s="7">
        <f>IF(ISBLANK(HLOOKUP(C$2,'Data - Energy &amp; Metals'!$B$2:$AH$1048576,MATCH($A569,'Data - Energy &amp; Metals'!$A$2:$A$1048576,FALSE),FALSE)),#N/A,HLOOKUP(C$2,'Data - Energy &amp; Metals'!$B$2:$AH$1048576,MATCH($A569,'Data - Energy &amp; Metals'!$A$2:$A$1048576,FALSE),FALSE))</f>
        <v>3165</v>
      </c>
      <c r="D569" s="7">
        <f>IF(ISBLANK(HLOOKUP(D$2,'Data - Energy &amp; Metals'!$B$2:$AH$1048576,MATCH($A569,'Data - Energy &amp; Metals'!$A$2:$A$1048576,FALSE),FALSE)),#N/A,HLOOKUP(D$2,'Data - Energy &amp; Metals'!$B$2:$AH$1048576,MATCH($A569,'Data - Energy &amp; Metals'!$A$2:$A$1048576,FALSE),FALSE))</f>
        <v>0</v>
      </c>
      <c r="E569" s="8">
        <f t="shared" si="8"/>
        <v>9.6320642746279564E-2</v>
      </c>
    </row>
    <row r="570" spans="1:5" x14ac:dyDescent="0.25">
      <c r="A570" s="27">
        <f>IF('Data - Energy &amp; Metals'!A570="",#N/A,'Data - Energy &amp; Metals'!A570)</f>
        <v>42850</v>
      </c>
      <c r="B570" s="7">
        <f>IF(ISBLANK(HLOOKUP(B$2,'Data - Energy &amp; Metals'!$B$2:$AH$1048576,MATCH($A570,'Data - Energy &amp; Metals'!$A$2:$A$1048576,FALSE),FALSE)),#N/A,HLOOKUP(B$2,'Data - Energy &amp; Metals'!$B$2:$AH$1048576,MATCH($A570,'Data - Energy &amp; Metals'!$A$2:$A$1048576,FALSE),FALSE))</f>
        <v>33631</v>
      </c>
      <c r="C570" s="7">
        <f>IF(ISBLANK(HLOOKUP(C$2,'Data - Energy &amp; Metals'!$B$2:$AH$1048576,MATCH($A570,'Data - Energy &amp; Metals'!$A$2:$A$1048576,FALSE),FALSE)),#N/A,HLOOKUP(C$2,'Data - Energy &amp; Metals'!$B$2:$AH$1048576,MATCH($A570,'Data - Energy &amp; Metals'!$A$2:$A$1048576,FALSE),FALSE))</f>
        <v>3525</v>
      </c>
      <c r="D570" s="7">
        <f>IF(ISBLANK(HLOOKUP(D$2,'Data - Energy &amp; Metals'!$B$2:$AH$1048576,MATCH($A570,'Data - Energy &amp; Metals'!$A$2:$A$1048576,FALSE),FALSE)),#N/A,HLOOKUP(D$2,'Data - Energy &amp; Metals'!$B$2:$AH$1048576,MATCH($A570,'Data - Energy &amp; Metals'!$A$2:$A$1048576,FALSE),FALSE))</f>
        <v>0</v>
      </c>
      <c r="E570" s="8">
        <f t="shared" si="8"/>
        <v>0.10481401088281644</v>
      </c>
    </row>
    <row r="571" spans="1:5" x14ac:dyDescent="0.25">
      <c r="A571" s="27">
        <f>IF('Data - Energy &amp; Metals'!A571="",#N/A,'Data - Energy &amp; Metals'!A571)</f>
        <v>42857</v>
      </c>
      <c r="B571" s="7">
        <f>IF(ISBLANK(HLOOKUP(B$2,'Data - Energy &amp; Metals'!$B$2:$AH$1048576,MATCH($A571,'Data - Energy &amp; Metals'!$A$2:$A$1048576,FALSE),FALSE)),#N/A,HLOOKUP(B$2,'Data - Energy &amp; Metals'!$B$2:$AH$1048576,MATCH($A571,'Data - Energy &amp; Metals'!$A$2:$A$1048576,FALSE),FALSE))</f>
        <v>31230</v>
      </c>
      <c r="C571" s="7">
        <f>IF(ISBLANK(HLOOKUP(C$2,'Data - Energy &amp; Metals'!$B$2:$AH$1048576,MATCH($A571,'Data - Energy &amp; Metals'!$A$2:$A$1048576,FALSE),FALSE)),#N/A,HLOOKUP(C$2,'Data - Energy &amp; Metals'!$B$2:$AH$1048576,MATCH($A571,'Data - Energy &amp; Metals'!$A$2:$A$1048576,FALSE),FALSE))</f>
        <v>3420</v>
      </c>
      <c r="D571" s="7">
        <f>IF(ISBLANK(HLOOKUP(D$2,'Data - Energy &amp; Metals'!$B$2:$AH$1048576,MATCH($A571,'Data - Energy &amp; Metals'!$A$2:$A$1048576,FALSE),FALSE)),#N/A,HLOOKUP(D$2,'Data - Energy &amp; Metals'!$B$2:$AH$1048576,MATCH($A571,'Data - Energy &amp; Metals'!$A$2:$A$1048576,FALSE),FALSE))</f>
        <v>0</v>
      </c>
      <c r="E571" s="8">
        <f t="shared" si="8"/>
        <v>0.10951008645533142</v>
      </c>
    </row>
    <row r="572" spans="1:5" x14ac:dyDescent="0.25">
      <c r="A572" s="27">
        <f>IF('Data - Energy &amp; Metals'!A572="",#N/A,'Data - Energy &amp; Metals'!A572)</f>
        <v>42864</v>
      </c>
      <c r="B572" s="7">
        <f>IF(ISBLANK(HLOOKUP(B$2,'Data - Energy &amp; Metals'!$B$2:$AH$1048576,MATCH($A572,'Data - Energy &amp; Metals'!$A$2:$A$1048576,FALSE),FALSE)),#N/A,HLOOKUP(B$2,'Data - Energy &amp; Metals'!$B$2:$AH$1048576,MATCH($A572,'Data - Energy &amp; Metals'!$A$2:$A$1048576,FALSE),FALSE))</f>
        <v>32050</v>
      </c>
      <c r="C572" s="7">
        <f>IF(ISBLANK(HLOOKUP(C$2,'Data - Energy &amp; Metals'!$B$2:$AH$1048576,MATCH($A572,'Data - Energy &amp; Metals'!$A$2:$A$1048576,FALSE),FALSE)),#N/A,HLOOKUP(C$2,'Data - Energy &amp; Metals'!$B$2:$AH$1048576,MATCH($A572,'Data - Energy &amp; Metals'!$A$2:$A$1048576,FALSE),FALSE))</f>
        <v>3420</v>
      </c>
      <c r="D572" s="7">
        <f>IF(ISBLANK(HLOOKUP(D$2,'Data - Energy &amp; Metals'!$B$2:$AH$1048576,MATCH($A572,'Data - Energy &amp; Metals'!$A$2:$A$1048576,FALSE),FALSE)),#N/A,HLOOKUP(D$2,'Data - Energy &amp; Metals'!$B$2:$AH$1048576,MATCH($A572,'Data - Energy &amp; Metals'!$A$2:$A$1048576,FALSE),FALSE))</f>
        <v>0</v>
      </c>
      <c r="E572" s="8">
        <f t="shared" si="8"/>
        <v>0.10670826833073323</v>
      </c>
    </row>
    <row r="573" spans="1:5" x14ac:dyDescent="0.25">
      <c r="A573" s="27">
        <f>IF('Data - Energy &amp; Metals'!A573="",#N/A,'Data - Energy &amp; Metals'!A573)</f>
        <v>42871</v>
      </c>
      <c r="B573" s="7">
        <f>IF(ISBLANK(HLOOKUP(B$2,'Data - Energy &amp; Metals'!$B$2:$AH$1048576,MATCH($A573,'Data - Energy &amp; Metals'!$A$2:$A$1048576,FALSE),FALSE)),#N/A,HLOOKUP(B$2,'Data - Energy &amp; Metals'!$B$2:$AH$1048576,MATCH($A573,'Data - Energy &amp; Metals'!$A$2:$A$1048576,FALSE),FALSE))</f>
        <v>32609</v>
      </c>
      <c r="C573" s="7">
        <f>IF(ISBLANK(HLOOKUP(C$2,'Data - Energy &amp; Metals'!$B$2:$AH$1048576,MATCH($A573,'Data - Energy &amp; Metals'!$A$2:$A$1048576,FALSE),FALSE)),#N/A,HLOOKUP(C$2,'Data - Energy &amp; Metals'!$B$2:$AH$1048576,MATCH($A573,'Data - Energy &amp; Metals'!$A$2:$A$1048576,FALSE),FALSE))</f>
        <v>3480</v>
      </c>
      <c r="D573" s="7">
        <f>IF(ISBLANK(HLOOKUP(D$2,'Data - Energy &amp; Metals'!$B$2:$AH$1048576,MATCH($A573,'Data - Energy &amp; Metals'!$A$2:$A$1048576,FALSE),FALSE)),#N/A,HLOOKUP(D$2,'Data - Energy &amp; Metals'!$B$2:$AH$1048576,MATCH($A573,'Data - Energy &amp; Metals'!$A$2:$A$1048576,FALSE),FALSE))</f>
        <v>0</v>
      </c>
      <c r="E573" s="8">
        <f t="shared" si="8"/>
        <v>0.10671900395596308</v>
      </c>
    </row>
    <row r="574" spans="1:5" x14ac:dyDescent="0.25">
      <c r="A574" s="27">
        <f>IF('Data - Energy &amp; Metals'!A574="",#N/A,'Data - Energy &amp; Metals'!A574)</f>
        <v>42878</v>
      </c>
      <c r="B574" s="7">
        <f>IF(ISBLANK(HLOOKUP(B$2,'Data - Energy &amp; Metals'!$B$2:$AH$1048576,MATCH($A574,'Data - Energy &amp; Metals'!$A$2:$A$1048576,FALSE),FALSE)),#N/A,HLOOKUP(B$2,'Data - Energy &amp; Metals'!$B$2:$AH$1048576,MATCH($A574,'Data - Energy &amp; Metals'!$A$2:$A$1048576,FALSE),FALSE))</f>
        <v>33293</v>
      </c>
      <c r="C574" s="7">
        <f>IF(ISBLANK(HLOOKUP(C$2,'Data - Energy &amp; Metals'!$B$2:$AH$1048576,MATCH($A574,'Data - Energy &amp; Metals'!$A$2:$A$1048576,FALSE),FALSE)),#N/A,HLOOKUP(C$2,'Data - Energy &amp; Metals'!$B$2:$AH$1048576,MATCH($A574,'Data - Energy &amp; Metals'!$A$2:$A$1048576,FALSE),FALSE))</f>
        <v>3480</v>
      </c>
      <c r="D574" s="7">
        <f>IF(ISBLANK(HLOOKUP(D$2,'Data - Energy &amp; Metals'!$B$2:$AH$1048576,MATCH($A574,'Data - Energy &amp; Metals'!$A$2:$A$1048576,FALSE),FALSE)),#N/A,HLOOKUP(D$2,'Data - Energy &amp; Metals'!$B$2:$AH$1048576,MATCH($A574,'Data - Energy &amp; Metals'!$A$2:$A$1048576,FALSE),FALSE))</f>
        <v>0</v>
      </c>
      <c r="E574" s="8">
        <f t="shared" si="8"/>
        <v>0.10452647703721503</v>
      </c>
    </row>
    <row r="575" spans="1:5" x14ac:dyDescent="0.25">
      <c r="A575" s="27">
        <f>IF('Data - Energy &amp; Metals'!A575="",#N/A,'Data - Energy &amp; Metals'!A575)</f>
        <v>42885</v>
      </c>
      <c r="B575" s="7">
        <f>IF(ISBLANK(HLOOKUP(B$2,'Data - Energy &amp; Metals'!$B$2:$AH$1048576,MATCH($A575,'Data - Energy &amp; Metals'!$A$2:$A$1048576,FALSE),FALSE)),#N/A,HLOOKUP(B$2,'Data - Energy &amp; Metals'!$B$2:$AH$1048576,MATCH($A575,'Data - Energy &amp; Metals'!$A$2:$A$1048576,FALSE),FALSE))</f>
        <v>33422</v>
      </c>
      <c r="C575" s="7">
        <f>IF(ISBLANK(HLOOKUP(C$2,'Data - Energy &amp; Metals'!$B$2:$AH$1048576,MATCH($A575,'Data - Energy &amp; Metals'!$A$2:$A$1048576,FALSE),FALSE)),#N/A,HLOOKUP(C$2,'Data - Energy &amp; Metals'!$B$2:$AH$1048576,MATCH($A575,'Data - Energy &amp; Metals'!$A$2:$A$1048576,FALSE),FALSE))</f>
        <v>3480</v>
      </c>
      <c r="D575" s="7">
        <f>IF(ISBLANK(HLOOKUP(D$2,'Data - Energy &amp; Metals'!$B$2:$AH$1048576,MATCH($A575,'Data - Energy &amp; Metals'!$A$2:$A$1048576,FALSE),FALSE)),#N/A,HLOOKUP(D$2,'Data - Energy &amp; Metals'!$B$2:$AH$1048576,MATCH($A575,'Data - Energy &amp; Metals'!$A$2:$A$1048576,FALSE),FALSE))</f>
        <v>0</v>
      </c>
      <c r="E575" s="8">
        <f t="shared" si="8"/>
        <v>0.1041230327329304</v>
      </c>
    </row>
    <row r="576" spans="1:5" x14ac:dyDescent="0.25">
      <c r="A576" s="27">
        <f>IF('Data - Energy &amp; Metals'!A576="",#N/A,'Data - Energy &amp; Metals'!A576)</f>
        <v>42892</v>
      </c>
      <c r="B576" s="7">
        <f>IF(ISBLANK(HLOOKUP(B$2,'Data - Energy &amp; Metals'!$B$2:$AH$1048576,MATCH($A576,'Data - Energy &amp; Metals'!$A$2:$A$1048576,FALSE),FALSE)),#N/A,HLOOKUP(B$2,'Data - Energy &amp; Metals'!$B$2:$AH$1048576,MATCH($A576,'Data - Energy &amp; Metals'!$A$2:$A$1048576,FALSE),FALSE))</f>
        <v>31064</v>
      </c>
      <c r="C576" s="7">
        <f>IF(ISBLANK(HLOOKUP(C$2,'Data - Energy &amp; Metals'!$B$2:$AH$1048576,MATCH($A576,'Data - Energy &amp; Metals'!$A$2:$A$1048576,FALSE),FALSE)),#N/A,HLOOKUP(C$2,'Data - Energy &amp; Metals'!$B$2:$AH$1048576,MATCH($A576,'Data - Energy &amp; Metals'!$A$2:$A$1048576,FALSE),FALSE))</f>
        <v>3255</v>
      </c>
      <c r="D576" s="7">
        <f>IF(ISBLANK(HLOOKUP(D$2,'Data - Energy &amp; Metals'!$B$2:$AH$1048576,MATCH($A576,'Data - Energy &amp; Metals'!$A$2:$A$1048576,FALSE),FALSE)),#N/A,HLOOKUP(D$2,'Data - Energy &amp; Metals'!$B$2:$AH$1048576,MATCH($A576,'Data - Energy &amp; Metals'!$A$2:$A$1048576,FALSE),FALSE))</f>
        <v>0</v>
      </c>
      <c r="E576" s="8">
        <f t="shared" si="8"/>
        <v>0.10478367241823333</v>
      </c>
    </row>
    <row r="577" spans="1:5" x14ac:dyDescent="0.25">
      <c r="A577" s="27">
        <f>IF('Data - Energy &amp; Metals'!A577="",#N/A,'Data - Energy &amp; Metals'!A577)</f>
        <v>42899</v>
      </c>
      <c r="B577" s="7">
        <f>IF(ISBLANK(HLOOKUP(B$2,'Data - Energy &amp; Metals'!$B$2:$AH$1048576,MATCH($A577,'Data - Energy &amp; Metals'!$A$2:$A$1048576,FALSE),FALSE)),#N/A,HLOOKUP(B$2,'Data - Energy &amp; Metals'!$B$2:$AH$1048576,MATCH($A577,'Data - Energy &amp; Metals'!$A$2:$A$1048576,FALSE),FALSE))</f>
        <v>31844</v>
      </c>
      <c r="C577" s="7">
        <f>IF(ISBLANK(HLOOKUP(C$2,'Data - Energy &amp; Metals'!$B$2:$AH$1048576,MATCH($A577,'Data - Energy &amp; Metals'!$A$2:$A$1048576,FALSE),FALSE)),#N/A,HLOOKUP(C$2,'Data - Energy &amp; Metals'!$B$2:$AH$1048576,MATCH($A577,'Data - Energy &amp; Metals'!$A$2:$A$1048576,FALSE),FALSE))</f>
        <v>3255</v>
      </c>
      <c r="D577" s="7">
        <f>IF(ISBLANK(HLOOKUP(D$2,'Data - Energy &amp; Metals'!$B$2:$AH$1048576,MATCH($A577,'Data - Energy &amp; Metals'!$A$2:$A$1048576,FALSE),FALSE)),#N/A,HLOOKUP(D$2,'Data - Energy &amp; Metals'!$B$2:$AH$1048576,MATCH($A577,'Data - Energy &amp; Metals'!$A$2:$A$1048576,FALSE),FALSE))</f>
        <v>0</v>
      </c>
      <c r="E577" s="8">
        <f t="shared" si="8"/>
        <v>0.10221705815852281</v>
      </c>
    </row>
    <row r="578" spans="1:5" x14ac:dyDescent="0.25">
      <c r="A578" s="27">
        <f>IF('Data - Energy &amp; Metals'!A578="",#N/A,'Data - Energy &amp; Metals'!A578)</f>
        <v>42906</v>
      </c>
      <c r="B578" s="7">
        <f>IF(ISBLANK(HLOOKUP(B$2,'Data - Energy &amp; Metals'!$B$2:$AH$1048576,MATCH($A578,'Data - Energy &amp; Metals'!$A$2:$A$1048576,FALSE),FALSE)),#N/A,HLOOKUP(B$2,'Data - Energy &amp; Metals'!$B$2:$AH$1048576,MATCH($A578,'Data - Energy &amp; Metals'!$A$2:$A$1048576,FALSE),FALSE))</f>
        <v>31987</v>
      </c>
      <c r="C578" s="7">
        <f>IF(ISBLANK(HLOOKUP(C$2,'Data - Energy &amp; Metals'!$B$2:$AH$1048576,MATCH($A578,'Data - Energy &amp; Metals'!$A$2:$A$1048576,FALSE),FALSE)),#N/A,HLOOKUP(C$2,'Data - Energy &amp; Metals'!$B$2:$AH$1048576,MATCH($A578,'Data - Energy &amp; Metals'!$A$2:$A$1048576,FALSE),FALSE))</f>
        <v>3045</v>
      </c>
      <c r="D578" s="7">
        <f>IF(ISBLANK(HLOOKUP(D$2,'Data - Energy &amp; Metals'!$B$2:$AH$1048576,MATCH($A578,'Data - Energy &amp; Metals'!$A$2:$A$1048576,FALSE),FALSE)),#N/A,HLOOKUP(D$2,'Data - Energy &amp; Metals'!$B$2:$AH$1048576,MATCH($A578,'Data - Energy &amp; Metals'!$A$2:$A$1048576,FALSE),FALSE))</f>
        <v>0</v>
      </c>
      <c r="E578" s="8">
        <f t="shared" si="8"/>
        <v>9.5194922937443333E-2</v>
      </c>
    </row>
    <row r="579" spans="1:5" x14ac:dyDescent="0.25">
      <c r="A579" s="27">
        <f>IF('Data - Energy &amp; Metals'!A579="",#N/A,'Data - Energy &amp; Metals'!A579)</f>
        <v>42913</v>
      </c>
      <c r="B579" s="7">
        <f>IF(ISBLANK(HLOOKUP(B$2,'Data - Energy &amp; Metals'!$B$2:$AH$1048576,MATCH($A579,'Data - Energy &amp; Metals'!$A$2:$A$1048576,FALSE),FALSE)),#N/A,HLOOKUP(B$2,'Data - Energy &amp; Metals'!$B$2:$AH$1048576,MATCH($A579,'Data - Energy &amp; Metals'!$A$2:$A$1048576,FALSE),FALSE))</f>
        <v>31810</v>
      </c>
      <c r="C579" s="7">
        <f>IF(ISBLANK(HLOOKUP(C$2,'Data - Energy &amp; Metals'!$B$2:$AH$1048576,MATCH($A579,'Data - Energy &amp; Metals'!$A$2:$A$1048576,FALSE),FALSE)),#N/A,HLOOKUP(C$2,'Data - Energy &amp; Metals'!$B$2:$AH$1048576,MATCH($A579,'Data - Energy &amp; Metals'!$A$2:$A$1048576,FALSE),FALSE))</f>
        <v>3045</v>
      </c>
      <c r="D579" s="7">
        <f>IF(ISBLANK(HLOOKUP(D$2,'Data - Energy &amp; Metals'!$B$2:$AH$1048576,MATCH($A579,'Data - Energy &amp; Metals'!$A$2:$A$1048576,FALSE),FALSE)),#N/A,HLOOKUP(D$2,'Data - Energy &amp; Metals'!$B$2:$AH$1048576,MATCH($A579,'Data - Energy &amp; Metals'!$A$2:$A$1048576,FALSE),FALSE))</f>
        <v>0</v>
      </c>
      <c r="E579" s="8">
        <f t="shared" si="8"/>
        <v>9.5724614900974531E-2</v>
      </c>
    </row>
    <row r="580" spans="1:5" x14ac:dyDescent="0.25">
      <c r="A580" s="27">
        <f>IF('Data - Energy &amp; Metals'!A580="",#N/A,'Data - Energy &amp; Metals'!A580)</f>
        <v>42919</v>
      </c>
      <c r="B580" s="7">
        <f>IF(ISBLANK(HLOOKUP(B$2,'Data - Energy &amp; Metals'!$B$2:$AH$1048576,MATCH($A580,'Data - Energy &amp; Metals'!$A$2:$A$1048576,FALSE),FALSE)),#N/A,HLOOKUP(B$2,'Data - Energy &amp; Metals'!$B$2:$AH$1048576,MATCH($A580,'Data - Energy &amp; Metals'!$A$2:$A$1048576,FALSE),FALSE))</f>
        <v>31664</v>
      </c>
      <c r="C580" s="7">
        <f>IF(ISBLANK(HLOOKUP(C$2,'Data - Energy &amp; Metals'!$B$2:$AH$1048576,MATCH($A580,'Data - Energy &amp; Metals'!$A$2:$A$1048576,FALSE),FALSE)),#N/A,HLOOKUP(C$2,'Data - Energy &amp; Metals'!$B$2:$AH$1048576,MATCH($A580,'Data - Energy &amp; Metals'!$A$2:$A$1048576,FALSE),FALSE))</f>
        <v>2685</v>
      </c>
      <c r="D580" s="7">
        <f>IF(ISBLANK(HLOOKUP(D$2,'Data - Energy &amp; Metals'!$B$2:$AH$1048576,MATCH($A580,'Data - Energy &amp; Metals'!$A$2:$A$1048576,FALSE),FALSE)),#N/A,HLOOKUP(D$2,'Data - Energy &amp; Metals'!$B$2:$AH$1048576,MATCH($A580,'Data - Energy &amp; Metals'!$A$2:$A$1048576,FALSE),FALSE))</f>
        <v>0</v>
      </c>
      <c r="E580" s="8">
        <f t="shared" ref="E580:E643" si="9">(C580-D580)/B580</f>
        <v>8.4796614451743302E-2</v>
      </c>
    </row>
    <row r="581" spans="1:5" x14ac:dyDescent="0.25">
      <c r="A581" s="27">
        <f>IF('Data - Energy &amp; Metals'!A581="",#N/A,'Data - Energy &amp; Metals'!A581)</f>
        <v>42927</v>
      </c>
      <c r="B581" s="7">
        <f>IF(ISBLANK(HLOOKUP(B$2,'Data - Energy &amp; Metals'!$B$2:$AH$1048576,MATCH($A581,'Data - Energy &amp; Metals'!$A$2:$A$1048576,FALSE),FALSE)),#N/A,HLOOKUP(B$2,'Data - Energy &amp; Metals'!$B$2:$AH$1048576,MATCH($A581,'Data - Energy &amp; Metals'!$A$2:$A$1048576,FALSE),FALSE))</f>
        <v>28904</v>
      </c>
      <c r="C581" s="7">
        <f>IF(ISBLANK(HLOOKUP(C$2,'Data - Energy &amp; Metals'!$B$2:$AH$1048576,MATCH($A581,'Data - Energy &amp; Metals'!$A$2:$A$1048576,FALSE),FALSE)),#N/A,HLOOKUP(C$2,'Data - Energy &amp; Metals'!$B$2:$AH$1048576,MATCH($A581,'Data - Energy &amp; Metals'!$A$2:$A$1048576,FALSE),FALSE))</f>
        <v>2070</v>
      </c>
      <c r="D581" s="7">
        <f>IF(ISBLANK(HLOOKUP(D$2,'Data - Energy &amp; Metals'!$B$2:$AH$1048576,MATCH($A581,'Data - Energy &amp; Metals'!$A$2:$A$1048576,FALSE),FALSE)),#N/A,HLOOKUP(D$2,'Data - Energy &amp; Metals'!$B$2:$AH$1048576,MATCH($A581,'Data - Energy &amp; Metals'!$A$2:$A$1048576,FALSE),FALSE))</f>
        <v>30</v>
      </c>
      <c r="E581" s="8">
        <f t="shared" si="9"/>
        <v>7.057846664821478E-2</v>
      </c>
    </row>
    <row r="582" spans="1:5" x14ac:dyDescent="0.25">
      <c r="A582" s="27">
        <f>IF('Data - Energy &amp; Metals'!A582="",#N/A,'Data - Energy &amp; Metals'!A582)</f>
        <v>42934</v>
      </c>
      <c r="B582" s="7">
        <f>IF(ISBLANK(HLOOKUP(B$2,'Data - Energy &amp; Metals'!$B$2:$AH$1048576,MATCH($A582,'Data - Energy &amp; Metals'!$A$2:$A$1048576,FALSE),FALSE)),#N/A,HLOOKUP(B$2,'Data - Energy &amp; Metals'!$B$2:$AH$1048576,MATCH($A582,'Data - Energy &amp; Metals'!$A$2:$A$1048576,FALSE),FALSE))</f>
        <v>28287</v>
      </c>
      <c r="C582" s="7">
        <f>IF(ISBLANK(HLOOKUP(C$2,'Data - Energy &amp; Metals'!$B$2:$AH$1048576,MATCH($A582,'Data - Energy &amp; Metals'!$A$2:$A$1048576,FALSE),FALSE)),#N/A,HLOOKUP(C$2,'Data - Energy &amp; Metals'!$B$2:$AH$1048576,MATCH($A582,'Data - Energy &amp; Metals'!$A$2:$A$1048576,FALSE),FALSE))</f>
        <v>2070</v>
      </c>
      <c r="D582" s="7">
        <f>IF(ISBLANK(HLOOKUP(D$2,'Data - Energy &amp; Metals'!$B$2:$AH$1048576,MATCH($A582,'Data - Energy &amp; Metals'!$A$2:$A$1048576,FALSE),FALSE)),#N/A,HLOOKUP(D$2,'Data - Energy &amp; Metals'!$B$2:$AH$1048576,MATCH($A582,'Data - Energy &amp; Metals'!$A$2:$A$1048576,FALSE),FALSE))</f>
        <v>30</v>
      </c>
      <c r="E582" s="8">
        <f t="shared" si="9"/>
        <v>7.2117934033301523E-2</v>
      </c>
    </row>
    <row r="583" spans="1:5" x14ac:dyDescent="0.25">
      <c r="A583" s="27">
        <f>IF('Data - Energy &amp; Metals'!A583="",#N/A,'Data - Energy &amp; Metals'!A583)</f>
        <v>42941</v>
      </c>
      <c r="B583" s="7">
        <f>IF(ISBLANK(HLOOKUP(B$2,'Data - Energy &amp; Metals'!$B$2:$AH$1048576,MATCH($A583,'Data - Energy &amp; Metals'!$A$2:$A$1048576,FALSE),FALSE)),#N/A,HLOOKUP(B$2,'Data - Energy &amp; Metals'!$B$2:$AH$1048576,MATCH($A583,'Data - Energy &amp; Metals'!$A$2:$A$1048576,FALSE),FALSE))</f>
        <v>28448</v>
      </c>
      <c r="C583" s="7">
        <f>IF(ISBLANK(HLOOKUP(C$2,'Data - Energy &amp; Metals'!$B$2:$AH$1048576,MATCH($A583,'Data - Energy &amp; Metals'!$A$2:$A$1048576,FALSE),FALSE)),#N/A,HLOOKUP(C$2,'Data - Energy &amp; Metals'!$B$2:$AH$1048576,MATCH($A583,'Data - Energy &amp; Metals'!$A$2:$A$1048576,FALSE),FALSE))</f>
        <v>2070</v>
      </c>
      <c r="D583" s="7">
        <f>IF(ISBLANK(HLOOKUP(D$2,'Data - Energy &amp; Metals'!$B$2:$AH$1048576,MATCH($A583,'Data - Energy &amp; Metals'!$A$2:$A$1048576,FALSE),FALSE)),#N/A,HLOOKUP(D$2,'Data - Energy &amp; Metals'!$B$2:$AH$1048576,MATCH($A583,'Data - Energy &amp; Metals'!$A$2:$A$1048576,FALSE),FALSE))</f>
        <v>270</v>
      </c>
      <c r="E583" s="8">
        <f t="shared" si="9"/>
        <v>6.3273340832395955E-2</v>
      </c>
    </row>
    <row r="584" spans="1:5" x14ac:dyDescent="0.25">
      <c r="A584" s="27">
        <f>IF('Data - Energy &amp; Metals'!A584="",#N/A,'Data - Energy &amp; Metals'!A584)</f>
        <v>42948</v>
      </c>
      <c r="B584" s="7">
        <f>IF(ISBLANK(HLOOKUP(B$2,'Data - Energy &amp; Metals'!$B$2:$AH$1048576,MATCH($A584,'Data - Energy &amp; Metals'!$A$2:$A$1048576,FALSE),FALSE)),#N/A,HLOOKUP(B$2,'Data - Energy &amp; Metals'!$B$2:$AH$1048576,MATCH($A584,'Data - Energy &amp; Metals'!$A$2:$A$1048576,FALSE),FALSE))</f>
        <v>28664</v>
      </c>
      <c r="C584" s="7">
        <f>IF(ISBLANK(HLOOKUP(C$2,'Data - Energy &amp; Metals'!$B$2:$AH$1048576,MATCH($A584,'Data - Energy &amp; Metals'!$A$2:$A$1048576,FALSE),FALSE)),#N/A,HLOOKUP(C$2,'Data - Energy &amp; Metals'!$B$2:$AH$1048576,MATCH($A584,'Data - Energy &amp; Metals'!$A$2:$A$1048576,FALSE),FALSE))</f>
        <v>2070</v>
      </c>
      <c r="D584" s="7">
        <f>IF(ISBLANK(HLOOKUP(D$2,'Data - Energy &amp; Metals'!$B$2:$AH$1048576,MATCH($A584,'Data - Energy &amp; Metals'!$A$2:$A$1048576,FALSE),FALSE)),#N/A,HLOOKUP(D$2,'Data - Energy &amp; Metals'!$B$2:$AH$1048576,MATCH($A584,'Data - Energy &amp; Metals'!$A$2:$A$1048576,FALSE),FALSE))</f>
        <v>270</v>
      </c>
      <c r="E584" s="8">
        <f t="shared" si="9"/>
        <v>6.2796539212950045E-2</v>
      </c>
    </row>
    <row r="585" spans="1:5" x14ac:dyDescent="0.25">
      <c r="A585" s="27">
        <f>IF('Data - Energy &amp; Metals'!A585="",#N/A,'Data - Energy &amp; Metals'!A585)</f>
        <v>42955</v>
      </c>
      <c r="B585" s="7">
        <f>IF(ISBLANK(HLOOKUP(B$2,'Data - Energy &amp; Metals'!$B$2:$AH$1048576,MATCH($A585,'Data - Energy &amp; Metals'!$A$2:$A$1048576,FALSE),FALSE)),#N/A,HLOOKUP(B$2,'Data - Energy &amp; Metals'!$B$2:$AH$1048576,MATCH($A585,'Data - Energy &amp; Metals'!$A$2:$A$1048576,FALSE),FALSE))</f>
        <v>26694</v>
      </c>
      <c r="C585" s="7">
        <f>IF(ISBLANK(HLOOKUP(C$2,'Data - Energy &amp; Metals'!$B$2:$AH$1048576,MATCH($A585,'Data - Energy &amp; Metals'!$A$2:$A$1048576,FALSE),FALSE)),#N/A,HLOOKUP(C$2,'Data - Energy &amp; Metals'!$B$2:$AH$1048576,MATCH($A585,'Data - Energy &amp; Metals'!$A$2:$A$1048576,FALSE),FALSE))</f>
        <v>1865</v>
      </c>
      <c r="D585" s="7">
        <f>IF(ISBLANK(HLOOKUP(D$2,'Data - Energy &amp; Metals'!$B$2:$AH$1048576,MATCH($A585,'Data - Energy &amp; Metals'!$A$2:$A$1048576,FALSE),FALSE)),#N/A,HLOOKUP(D$2,'Data - Energy &amp; Metals'!$B$2:$AH$1048576,MATCH($A585,'Data - Energy &amp; Metals'!$A$2:$A$1048576,FALSE),FALSE))</f>
        <v>80</v>
      </c>
      <c r="E585" s="8">
        <f t="shared" si="9"/>
        <v>6.686895931670038E-2</v>
      </c>
    </row>
    <row r="586" spans="1:5" x14ac:dyDescent="0.25">
      <c r="A586" s="27">
        <f>IF('Data - Energy &amp; Metals'!A586="",#N/A,'Data - Energy &amp; Metals'!A586)</f>
        <v>42962</v>
      </c>
      <c r="B586" s="7">
        <f>IF(ISBLANK(HLOOKUP(B$2,'Data - Energy &amp; Metals'!$B$2:$AH$1048576,MATCH($A586,'Data - Energy &amp; Metals'!$A$2:$A$1048576,FALSE),FALSE)),#N/A,HLOOKUP(B$2,'Data - Energy &amp; Metals'!$B$2:$AH$1048576,MATCH($A586,'Data - Energy &amp; Metals'!$A$2:$A$1048576,FALSE),FALSE))</f>
        <v>26948</v>
      </c>
      <c r="C586" s="7">
        <f>IF(ISBLANK(HLOOKUP(C$2,'Data - Energy &amp; Metals'!$B$2:$AH$1048576,MATCH($A586,'Data - Energy &amp; Metals'!$A$2:$A$1048576,FALSE),FALSE)),#N/A,HLOOKUP(C$2,'Data - Energy &amp; Metals'!$B$2:$AH$1048576,MATCH($A586,'Data - Energy &amp; Metals'!$A$2:$A$1048576,FALSE),FALSE))</f>
        <v>1865</v>
      </c>
      <c r="D586" s="7">
        <f>IF(ISBLANK(HLOOKUP(D$2,'Data - Energy &amp; Metals'!$B$2:$AH$1048576,MATCH($A586,'Data - Energy &amp; Metals'!$A$2:$A$1048576,FALSE),FALSE)),#N/A,HLOOKUP(D$2,'Data - Energy &amp; Metals'!$B$2:$AH$1048576,MATCH($A586,'Data - Energy &amp; Metals'!$A$2:$A$1048576,FALSE),FALSE))</f>
        <v>80</v>
      </c>
      <c r="E586" s="8">
        <f t="shared" si="9"/>
        <v>6.6238681905892827E-2</v>
      </c>
    </row>
    <row r="587" spans="1:5" x14ac:dyDescent="0.25">
      <c r="A587" s="27">
        <f>IF('Data - Energy &amp; Metals'!A587="",#N/A,'Data - Energy &amp; Metals'!A587)</f>
        <v>42969</v>
      </c>
      <c r="B587" s="7">
        <f>IF(ISBLANK(HLOOKUP(B$2,'Data - Energy &amp; Metals'!$B$2:$AH$1048576,MATCH($A587,'Data - Energy &amp; Metals'!$A$2:$A$1048576,FALSE),FALSE)),#N/A,HLOOKUP(B$2,'Data - Energy &amp; Metals'!$B$2:$AH$1048576,MATCH($A587,'Data - Energy &amp; Metals'!$A$2:$A$1048576,FALSE),FALSE))</f>
        <v>27996</v>
      </c>
      <c r="C587" s="7">
        <f>IF(ISBLANK(HLOOKUP(C$2,'Data - Energy &amp; Metals'!$B$2:$AH$1048576,MATCH($A587,'Data - Energy &amp; Metals'!$A$2:$A$1048576,FALSE),FALSE)),#N/A,HLOOKUP(C$2,'Data - Energy &amp; Metals'!$B$2:$AH$1048576,MATCH($A587,'Data - Energy &amp; Metals'!$A$2:$A$1048576,FALSE),FALSE))</f>
        <v>1865</v>
      </c>
      <c r="D587" s="7">
        <f>IF(ISBLANK(HLOOKUP(D$2,'Data - Energy &amp; Metals'!$B$2:$AH$1048576,MATCH($A587,'Data - Energy &amp; Metals'!$A$2:$A$1048576,FALSE),FALSE)),#N/A,HLOOKUP(D$2,'Data - Energy &amp; Metals'!$B$2:$AH$1048576,MATCH($A587,'Data - Energy &amp; Metals'!$A$2:$A$1048576,FALSE),FALSE))</f>
        <v>80</v>
      </c>
      <c r="E587" s="8">
        <f t="shared" si="9"/>
        <v>6.3759108444063434E-2</v>
      </c>
    </row>
    <row r="588" spans="1:5" x14ac:dyDescent="0.25">
      <c r="A588" s="27">
        <f>IF('Data - Energy &amp; Metals'!A588="",#N/A,'Data - Energy &amp; Metals'!A588)</f>
        <v>42976</v>
      </c>
      <c r="B588" s="7">
        <f>IF(ISBLANK(HLOOKUP(B$2,'Data - Energy &amp; Metals'!$B$2:$AH$1048576,MATCH($A588,'Data - Energy &amp; Metals'!$A$2:$A$1048576,FALSE),FALSE)),#N/A,HLOOKUP(B$2,'Data - Energy &amp; Metals'!$B$2:$AH$1048576,MATCH($A588,'Data - Energy &amp; Metals'!$A$2:$A$1048576,FALSE),FALSE))</f>
        <v>28116</v>
      </c>
      <c r="C588" s="7">
        <f>IF(ISBLANK(HLOOKUP(C$2,'Data - Energy &amp; Metals'!$B$2:$AH$1048576,MATCH($A588,'Data - Energy &amp; Metals'!$A$2:$A$1048576,FALSE),FALSE)),#N/A,HLOOKUP(C$2,'Data - Energy &amp; Metals'!$B$2:$AH$1048576,MATCH($A588,'Data - Energy &amp; Metals'!$A$2:$A$1048576,FALSE),FALSE))</f>
        <v>1865</v>
      </c>
      <c r="D588" s="7">
        <f>IF(ISBLANK(HLOOKUP(D$2,'Data - Energy &amp; Metals'!$B$2:$AH$1048576,MATCH($A588,'Data - Energy &amp; Metals'!$A$2:$A$1048576,FALSE),FALSE)),#N/A,HLOOKUP(D$2,'Data - Energy &amp; Metals'!$B$2:$AH$1048576,MATCH($A588,'Data - Energy &amp; Metals'!$A$2:$A$1048576,FALSE),FALSE))</f>
        <v>80</v>
      </c>
      <c r="E588" s="8">
        <f t="shared" si="9"/>
        <v>6.3486982501067005E-2</v>
      </c>
    </row>
    <row r="589" spans="1:5" x14ac:dyDescent="0.25">
      <c r="A589" s="27">
        <f>IF('Data - Energy &amp; Metals'!A589="",#N/A,'Data - Energy &amp; Metals'!A589)</f>
        <v>42983</v>
      </c>
      <c r="B589" s="7">
        <f>IF(ISBLANK(HLOOKUP(B$2,'Data - Energy &amp; Metals'!$B$2:$AH$1048576,MATCH($A589,'Data - Energy &amp; Metals'!$A$2:$A$1048576,FALSE),FALSE)),#N/A,HLOOKUP(B$2,'Data - Energy &amp; Metals'!$B$2:$AH$1048576,MATCH($A589,'Data - Energy &amp; Metals'!$A$2:$A$1048576,FALSE),FALSE))</f>
        <v>24530</v>
      </c>
      <c r="C589" s="7">
        <f>IF(ISBLANK(HLOOKUP(C$2,'Data - Energy &amp; Metals'!$B$2:$AH$1048576,MATCH($A589,'Data - Energy &amp; Metals'!$A$2:$A$1048576,FALSE),FALSE)),#N/A,HLOOKUP(C$2,'Data - Energy &amp; Metals'!$B$2:$AH$1048576,MATCH($A589,'Data - Energy &amp; Metals'!$A$2:$A$1048576,FALSE),FALSE))</f>
        <v>1660</v>
      </c>
      <c r="D589" s="7">
        <f>IF(ISBLANK(HLOOKUP(D$2,'Data - Energy &amp; Metals'!$B$2:$AH$1048576,MATCH($A589,'Data - Energy &amp; Metals'!$A$2:$A$1048576,FALSE),FALSE)),#N/A,HLOOKUP(D$2,'Data - Energy &amp; Metals'!$B$2:$AH$1048576,MATCH($A589,'Data - Energy &amp; Metals'!$A$2:$A$1048576,FALSE),FALSE))</f>
        <v>40</v>
      </c>
      <c r="E589" s="8">
        <f t="shared" si="9"/>
        <v>6.6041581736649008E-2</v>
      </c>
    </row>
    <row r="590" spans="1:5" x14ac:dyDescent="0.25">
      <c r="A590" s="27">
        <f>IF('Data - Energy &amp; Metals'!A590="",#N/A,'Data - Energy &amp; Metals'!A590)</f>
        <v>42990</v>
      </c>
      <c r="B590" s="7">
        <f>IF(ISBLANK(HLOOKUP(B$2,'Data - Energy &amp; Metals'!$B$2:$AH$1048576,MATCH($A590,'Data - Energy &amp; Metals'!$A$2:$A$1048576,FALSE),FALSE)),#N/A,HLOOKUP(B$2,'Data - Energy &amp; Metals'!$B$2:$AH$1048576,MATCH($A590,'Data - Energy &amp; Metals'!$A$2:$A$1048576,FALSE),FALSE))</f>
        <v>24702</v>
      </c>
      <c r="C590" s="7">
        <f>IF(ISBLANK(HLOOKUP(C$2,'Data - Energy &amp; Metals'!$B$2:$AH$1048576,MATCH($A590,'Data - Energy &amp; Metals'!$A$2:$A$1048576,FALSE),FALSE)),#N/A,HLOOKUP(C$2,'Data - Energy &amp; Metals'!$B$2:$AH$1048576,MATCH($A590,'Data - Energy &amp; Metals'!$A$2:$A$1048576,FALSE),FALSE))</f>
        <v>1660</v>
      </c>
      <c r="D590" s="7">
        <f>IF(ISBLANK(HLOOKUP(D$2,'Data - Energy &amp; Metals'!$B$2:$AH$1048576,MATCH($A590,'Data - Energy &amp; Metals'!$A$2:$A$1048576,FALSE),FALSE)),#N/A,HLOOKUP(D$2,'Data - Energy &amp; Metals'!$B$2:$AH$1048576,MATCH($A590,'Data - Energy &amp; Metals'!$A$2:$A$1048576,FALSE),FALSE))</f>
        <v>40</v>
      </c>
      <c r="E590" s="8">
        <f t="shared" si="9"/>
        <v>6.5581734272528544E-2</v>
      </c>
    </row>
    <row r="591" spans="1:5" x14ac:dyDescent="0.25">
      <c r="A591" s="27">
        <f>IF('Data - Energy &amp; Metals'!A591="",#N/A,'Data - Energy &amp; Metals'!A591)</f>
        <v>42997</v>
      </c>
      <c r="B591" s="7">
        <f>IF(ISBLANK(HLOOKUP(B$2,'Data - Energy &amp; Metals'!$B$2:$AH$1048576,MATCH($A591,'Data - Energy &amp; Metals'!$A$2:$A$1048576,FALSE),FALSE)),#N/A,HLOOKUP(B$2,'Data - Energy &amp; Metals'!$B$2:$AH$1048576,MATCH($A591,'Data - Energy &amp; Metals'!$A$2:$A$1048576,FALSE),FALSE))</f>
        <v>25344</v>
      </c>
      <c r="C591" s="7">
        <f>IF(ISBLANK(HLOOKUP(C$2,'Data - Energy &amp; Metals'!$B$2:$AH$1048576,MATCH($A591,'Data - Energy &amp; Metals'!$A$2:$A$1048576,FALSE),FALSE)),#N/A,HLOOKUP(C$2,'Data - Energy &amp; Metals'!$B$2:$AH$1048576,MATCH($A591,'Data - Energy &amp; Metals'!$A$2:$A$1048576,FALSE),FALSE))</f>
        <v>1660</v>
      </c>
      <c r="D591" s="7">
        <f>IF(ISBLANK(HLOOKUP(D$2,'Data - Energy &amp; Metals'!$B$2:$AH$1048576,MATCH($A591,'Data - Energy &amp; Metals'!$A$2:$A$1048576,FALSE),FALSE)),#N/A,HLOOKUP(D$2,'Data - Energy &amp; Metals'!$B$2:$AH$1048576,MATCH($A591,'Data - Energy &amp; Metals'!$A$2:$A$1048576,FALSE),FALSE))</f>
        <v>40</v>
      </c>
      <c r="E591" s="8">
        <f t="shared" si="9"/>
        <v>6.3920454545454544E-2</v>
      </c>
    </row>
    <row r="592" spans="1:5" x14ac:dyDescent="0.25">
      <c r="A592" s="27">
        <f>IF('Data - Energy &amp; Metals'!A592="",#N/A,'Data - Energy &amp; Metals'!A592)</f>
        <v>43004</v>
      </c>
      <c r="B592" s="7">
        <f>IF(ISBLANK(HLOOKUP(B$2,'Data - Energy &amp; Metals'!$B$2:$AH$1048576,MATCH($A592,'Data - Energy &amp; Metals'!$A$2:$A$1048576,FALSE),FALSE)),#N/A,HLOOKUP(B$2,'Data - Energy &amp; Metals'!$B$2:$AH$1048576,MATCH($A592,'Data - Energy &amp; Metals'!$A$2:$A$1048576,FALSE),FALSE))</f>
        <v>26306</v>
      </c>
      <c r="C592" s="7">
        <f>IF(ISBLANK(HLOOKUP(C$2,'Data - Energy &amp; Metals'!$B$2:$AH$1048576,MATCH($A592,'Data - Energy &amp; Metals'!$A$2:$A$1048576,FALSE),FALSE)),#N/A,HLOOKUP(C$2,'Data - Energy &amp; Metals'!$B$2:$AH$1048576,MATCH($A592,'Data - Energy &amp; Metals'!$A$2:$A$1048576,FALSE),FALSE))</f>
        <v>1660</v>
      </c>
      <c r="D592" s="7">
        <f>IF(ISBLANK(HLOOKUP(D$2,'Data - Energy &amp; Metals'!$B$2:$AH$1048576,MATCH($A592,'Data - Energy &amp; Metals'!$A$2:$A$1048576,FALSE),FALSE)),#N/A,HLOOKUP(D$2,'Data - Energy &amp; Metals'!$B$2:$AH$1048576,MATCH($A592,'Data - Energy &amp; Metals'!$A$2:$A$1048576,FALSE),FALSE))</f>
        <v>40</v>
      </c>
      <c r="E592" s="8">
        <f t="shared" si="9"/>
        <v>6.1582908842089258E-2</v>
      </c>
    </row>
    <row r="593" spans="1:5" x14ac:dyDescent="0.25">
      <c r="A593" s="27">
        <f>IF('Data - Energy &amp; Metals'!A593="",#N/A,'Data - Energy &amp; Metals'!A593)</f>
        <v>43011</v>
      </c>
      <c r="B593" s="7">
        <f>IF(ISBLANK(HLOOKUP(B$2,'Data - Energy &amp; Metals'!$B$2:$AH$1048576,MATCH($A593,'Data - Energy &amp; Metals'!$A$2:$A$1048576,FALSE),FALSE)),#N/A,HLOOKUP(B$2,'Data - Energy &amp; Metals'!$B$2:$AH$1048576,MATCH($A593,'Data - Energy &amp; Metals'!$A$2:$A$1048576,FALSE),FALSE))</f>
        <v>23459</v>
      </c>
      <c r="C593" s="7">
        <f>IF(ISBLANK(HLOOKUP(C$2,'Data - Energy &amp; Metals'!$B$2:$AH$1048576,MATCH($A593,'Data - Energy &amp; Metals'!$A$2:$A$1048576,FALSE),FALSE)),#N/A,HLOOKUP(C$2,'Data - Energy &amp; Metals'!$B$2:$AH$1048576,MATCH($A593,'Data - Energy &amp; Metals'!$A$2:$A$1048576,FALSE),FALSE))</f>
        <v>1605</v>
      </c>
      <c r="D593" s="7">
        <f>IF(ISBLANK(HLOOKUP(D$2,'Data - Energy &amp; Metals'!$B$2:$AH$1048576,MATCH($A593,'Data - Energy &amp; Metals'!$A$2:$A$1048576,FALSE),FALSE)),#N/A,HLOOKUP(D$2,'Data - Energy &amp; Metals'!$B$2:$AH$1048576,MATCH($A593,'Data - Energy &amp; Metals'!$A$2:$A$1048576,FALSE),FALSE))</f>
        <v>0</v>
      </c>
      <c r="E593" s="8">
        <f t="shared" si="9"/>
        <v>6.8417238586470017E-2</v>
      </c>
    </row>
    <row r="594" spans="1:5" x14ac:dyDescent="0.25">
      <c r="A594" s="27">
        <f>IF('Data - Energy &amp; Metals'!A594="",#N/A,'Data - Energy &amp; Metals'!A594)</f>
        <v>43018</v>
      </c>
      <c r="B594" s="7">
        <f>IF(ISBLANK(HLOOKUP(B$2,'Data - Energy &amp; Metals'!$B$2:$AH$1048576,MATCH($A594,'Data - Energy &amp; Metals'!$A$2:$A$1048576,FALSE),FALSE)),#N/A,HLOOKUP(B$2,'Data - Energy &amp; Metals'!$B$2:$AH$1048576,MATCH($A594,'Data - Energy &amp; Metals'!$A$2:$A$1048576,FALSE),FALSE))</f>
        <v>24906</v>
      </c>
      <c r="C594" s="7">
        <f>IF(ISBLANK(HLOOKUP(C$2,'Data - Energy &amp; Metals'!$B$2:$AH$1048576,MATCH($A594,'Data - Energy &amp; Metals'!$A$2:$A$1048576,FALSE),FALSE)),#N/A,HLOOKUP(C$2,'Data - Energy &amp; Metals'!$B$2:$AH$1048576,MATCH($A594,'Data - Energy &amp; Metals'!$A$2:$A$1048576,FALSE),FALSE))</f>
        <v>1455</v>
      </c>
      <c r="D594" s="7">
        <f>IF(ISBLANK(HLOOKUP(D$2,'Data - Energy &amp; Metals'!$B$2:$AH$1048576,MATCH($A594,'Data - Energy &amp; Metals'!$A$2:$A$1048576,FALSE),FALSE)),#N/A,HLOOKUP(D$2,'Data - Energy &amp; Metals'!$B$2:$AH$1048576,MATCH($A594,'Data - Energy &amp; Metals'!$A$2:$A$1048576,FALSE),FALSE))</f>
        <v>150</v>
      </c>
      <c r="E594" s="8">
        <f t="shared" si="9"/>
        <v>5.2397012768007706E-2</v>
      </c>
    </row>
    <row r="595" spans="1:5" x14ac:dyDescent="0.25">
      <c r="A595" s="27">
        <f>IF('Data - Energy &amp; Metals'!A595="",#N/A,'Data - Energy &amp; Metals'!A595)</f>
        <v>43025</v>
      </c>
      <c r="B595" s="7">
        <f>IF(ISBLANK(HLOOKUP(B$2,'Data - Energy &amp; Metals'!$B$2:$AH$1048576,MATCH($A595,'Data - Energy &amp; Metals'!$A$2:$A$1048576,FALSE),FALSE)),#N/A,HLOOKUP(B$2,'Data - Energy &amp; Metals'!$B$2:$AH$1048576,MATCH($A595,'Data - Energy &amp; Metals'!$A$2:$A$1048576,FALSE),FALSE))</f>
        <v>25023</v>
      </c>
      <c r="C595" s="7">
        <f>IF(ISBLANK(HLOOKUP(C$2,'Data - Energy &amp; Metals'!$B$2:$AH$1048576,MATCH($A595,'Data - Energy &amp; Metals'!$A$2:$A$1048576,FALSE),FALSE)),#N/A,HLOOKUP(C$2,'Data - Energy &amp; Metals'!$B$2:$AH$1048576,MATCH($A595,'Data - Energy &amp; Metals'!$A$2:$A$1048576,FALSE),FALSE))</f>
        <v>1455</v>
      </c>
      <c r="D595" s="7">
        <f>IF(ISBLANK(HLOOKUP(D$2,'Data - Energy &amp; Metals'!$B$2:$AH$1048576,MATCH($A595,'Data - Energy &amp; Metals'!$A$2:$A$1048576,FALSE),FALSE)),#N/A,HLOOKUP(D$2,'Data - Energy &amp; Metals'!$B$2:$AH$1048576,MATCH($A595,'Data - Energy &amp; Metals'!$A$2:$A$1048576,FALSE),FALSE))</f>
        <v>570</v>
      </c>
      <c r="E595" s="8">
        <f t="shared" si="9"/>
        <v>3.536746193501978E-2</v>
      </c>
    </row>
    <row r="596" spans="1:5" x14ac:dyDescent="0.25">
      <c r="A596" s="27">
        <f>IF('Data - Energy &amp; Metals'!A596="",#N/A,'Data - Energy &amp; Metals'!A596)</f>
        <v>43032</v>
      </c>
      <c r="B596" s="7">
        <f>IF(ISBLANK(HLOOKUP(B$2,'Data - Energy &amp; Metals'!$B$2:$AH$1048576,MATCH($A596,'Data - Energy &amp; Metals'!$A$2:$A$1048576,FALSE),FALSE)),#N/A,HLOOKUP(B$2,'Data - Energy &amp; Metals'!$B$2:$AH$1048576,MATCH($A596,'Data - Energy &amp; Metals'!$A$2:$A$1048576,FALSE),FALSE))</f>
        <v>25212</v>
      </c>
      <c r="C596" s="7">
        <f>IF(ISBLANK(HLOOKUP(C$2,'Data - Energy &amp; Metals'!$B$2:$AH$1048576,MATCH($A596,'Data - Energy &amp; Metals'!$A$2:$A$1048576,FALSE),FALSE)),#N/A,HLOOKUP(C$2,'Data - Energy &amp; Metals'!$B$2:$AH$1048576,MATCH($A596,'Data - Energy &amp; Metals'!$A$2:$A$1048576,FALSE),FALSE))</f>
        <v>1455</v>
      </c>
      <c r="D596" s="7">
        <f>IF(ISBLANK(HLOOKUP(D$2,'Data - Energy &amp; Metals'!$B$2:$AH$1048576,MATCH($A596,'Data - Energy &amp; Metals'!$A$2:$A$1048576,FALSE),FALSE)),#N/A,HLOOKUP(D$2,'Data - Energy &amp; Metals'!$B$2:$AH$1048576,MATCH($A596,'Data - Energy &amp; Metals'!$A$2:$A$1048576,FALSE),FALSE))</f>
        <v>570</v>
      </c>
      <c r="E596" s="8">
        <f t="shared" si="9"/>
        <v>3.5102332222751068E-2</v>
      </c>
    </row>
    <row r="597" spans="1:5" x14ac:dyDescent="0.25">
      <c r="A597" s="27">
        <f>IF('Data - Energy &amp; Metals'!A597="",#N/A,'Data - Energy &amp; Metals'!A597)</f>
        <v>43039</v>
      </c>
      <c r="B597" s="7">
        <f>IF(ISBLANK(HLOOKUP(B$2,'Data - Energy &amp; Metals'!$B$2:$AH$1048576,MATCH($A597,'Data - Energy &amp; Metals'!$A$2:$A$1048576,FALSE),FALSE)),#N/A,HLOOKUP(B$2,'Data - Energy &amp; Metals'!$B$2:$AH$1048576,MATCH($A597,'Data - Energy &amp; Metals'!$A$2:$A$1048576,FALSE),FALSE))</f>
        <v>26811</v>
      </c>
      <c r="C597" s="7">
        <f>IF(ISBLANK(HLOOKUP(C$2,'Data - Energy &amp; Metals'!$B$2:$AH$1048576,MATCH($A597,'Data - Energy &amp; Metals'!$A$2:$A$1048576,FALSE),FALSE)),#N/A,HLOOKUP(C$2,'Data - Energy &amp; Metals'!$B$2:$AH$1048576,MATCH($A597,'Data - Energy &amp; Metals'!$A$2:$A$1048576,FALSE),FALSE))</f>
        <v>1455</v>
      </c>
      <c r="D597" s="7">
        <f>IF(ISBLANK(HLOOKUP(D$2,'Data - Energy &amp; Metals'!$B$2:$AH$1048576,MATCH($A597,'Data - Energy &amp; Metals'!$A$2:$A$1048576,FALSE),FALSE)),#N/A,HLOOKUP(D$2,'Data - Energy &amp; Metals'!$B$2:$AH$1048576,MATCH($A597,'Data - Energy &amp; Metals'!$A$2:$A$1048576,FALSE),FALSE))</f>
        <v>570</v>
      </c>
      <c r="E597" s="8">
        <f t="shared" si="9"/>
        <v>3.3008839655365337E-2</v>
      </c>
    </row>
    <row r="598" spans="1:5" x14ac:dyDescent="0.25">
      <c r="A598" s="27">
        <f>IF('Data - Energy &amp; Metals'!A598="",#N/A,'Data - Energy &amp; Metals'!A598)</f>
        <v>43046</v>
      </c>
      <c r="B598" s="7">
        <f>IF(ISBLANK(HLOOKUP(B$2,'Data - Energy &amp; Metals'!$B$2:$AH$1048576,MATCH($A598,'Data - Energy &amp; Metals'!$A$2:$A$1048576,FALSE),FALSE)),#N/A,HLOOKUP(B$2,'Data - Energy &amp; Metals'!$B$2:$AH$1048576,MATCH($A598,'Data - Energy &amp; Metals'!$A$2:$A$1048576,FALSE),FALSE))</f>
        <v>24147</v>
      </c>
      <c r="C598" s="7">
        <f>IF(ISBLANK(HLOOKUP(C$2,'Data - Energy &amp; Metals'!$B$2:$AH$1048576,MATCH($A598,'Data - Energy &amp; Metals'!$A$2:$A$1048576,FALSE),FALSE)),#N/A,HLOOKUP(C$2,'Data - Energy &amp; Metals'!$B$2:$AH$1048576,MATCH($A598,'Data - Energy &amp; Metals'!$A$2:$A$1048576,FALSE),FALSE))</f>
        <v>1250</v>
      </c>
      <c r="D598" s="7">
        <f>IF(ISBLANK(HLOOKUP(D$2,'Data - Energy &amp; Metals'!$B$2:$AH$1048576,MATCH($A598,'Data - Energy &amp; Metals'!$A$2:$A$1048576,FALSE),FALSE)),#N/A,HLOOKUP(D$2,'Data - Energy &amp; Metals'!$B$2:$AH$1048576,MATCH($A598,'Data - Energy &amp; Metals'!$A$2:$A$1048576,FALSE),FALSE))</f>
        <v>380</v>
      </c>
      <c r="E598" s="8">
        <f t="shared" si="9"/>
        <v>3.6029320412473601E-2</v>
      </c>
    </row>
    <row r="599" spans="1:5" x14ac:dyDescent="0.25">
      <c r="A599" s="27">
        <f>IF('Data - Energy &amp; Metals'!A599="",#N/A,'Data - Energy &amp; Metals'!A599)</f>
        <v>43053</v>
      </c>
      <c r="B599" s="7">
        <f>IF(ISBLANK(HLOOKUP(B$2,'Data - Energy &amp; Metals'!$B$2:$AH$1048576,MATCH($A599,'Data - Energy &amp; Metals'!$A$2:$A$1048576,FALSE),FALSE)),#N/A,HLOOKUP(B$2,'Data - Energy &amp; Metals'!$B$2:$AH$1048576,MATCH($A599,'Data - Energy &amp; Metals'!$A$2:$A$1048576,FALSE),FALSE))</f>
        <v>25068</v>
      </c>
      <c r="C599" s="7">
        <f>IF(ISBLANK(HLOOKUP(C$2,'Data - Energy &amp; Metals'!$B$2:$AH$1048576,MATCH($A599,'Data - Energy &amp; Metals'!$A$2:$A$1048576,FALSE),FALSE)),#N/A,HLOOKUP(C$2,'Data - Energy &amp; Metals'!$B$2:$AH$1048576,MATCH($A599,'Data - Energy &amp; Metals'!$A$2:$A$1048576,FALSE),FALSE))</f>
        <v>1250</v>
      </c>
      <c r="D599" s="7">
        <f>IF(ISBLANK(HLOOKUP(D$2,'Data - Energy &amp; Metals'!$B$2:$AH$1048576,MATCH($A599,'Data - Energy &amp; Metals'!$A$2:$A$1048576,FALSE),FALSE)),#N/A,HLOOKUP(D$2,'Data - Energy &amp; Metals'!$B$2:$AH$1048576,MATCH($A599,'Data - Energy &amp; Metals'!$A$2:$A$1048576,FALSE),FALSE))</f>
        <v>380</v>
      </c>
      <c r="E599" s="8">
        <f t="shared" si="9"/>
        <v>3.4705600765916708E-2</v>
      </c>
    </row>
    <row r="600" spans="1:5" x14ac:dyDescent="0.25">
      <c r="A600" s="27">
        <f>IF('Data - Energy &amp; Metals'!A600="",#N/A,'Data - Energy &amp; Metals'!A600)</f>
        <v>43060</v>
      </c>
      <c r="B600" s="7">
        <f>IF(ISBLANK(HLOOKUP(B$2,'Data - Energy &amp; Metals'!$B$2:$AH$1048576,MATCH($A600,'Data - Energy &amp; Metals'!$A$2:$A$1048576,FALSE),FALSE)),#N/A,HLOOKUP(B$2,'Data - Energy &amp; Metals'!$B$2:$AH$1048576,MATCH($A600,'Data - Energy &amp; Metals'!$A$2:$A$1048576,FALSE),FALSE))</f>
        <v>25766</v>
      </c>
      <c r="C600" s="7">
        <f>IF(ISBLANK(HLOOKUP(C$2,'Data - Energy &amp; Metals'!$B$2:$AH$1048576,MATCH($A600,'Data - Energy &amp; Metals'!$A$2:$A$1048576,FALSE),FALSE)),#N/A,HLOOKUP(C$2,'Data - Energy &amp; Metals'!$B$2:$AH$1048576,MATCH($A600,'Data - Energy &amp; Metals'!$A$2:$A$1048576,FALSE),FALSE))</f>
        <v>1250</v>
      </c>
      <c r="D600" s="7">
        <f>IF(ISBLANK(HLOOKUP(D$2,'Data - Energy &amp; Metals'!$B$2:$AH$1048576,MATCH($A600,'Data - Energy &amp; Metals'!$A$2:$A$1048576,FALSE),FALSE)),#N/A,HLOOKUP(D$2,'Data - Energy &amp; Metals'!$B$2:$AH$1048576,MATCH($A600,'Data - Energy &amp; Metals'!$A$2:$A$1048576,FALSE),FALSE))</f>
        <v>380</v>
      </c>
      <c r="E600" s="8">
        <f t="shared" si="9"/>
        <v>3.3765427307304197E-2</v>
      </c>
    </row>
    <row r="601" spans="1:5" x14ac:dyDescent="0.25">
      <c r="A601" s="27">
        <f>IF('Data - Energy &amp; Metals'!A601="",#N/A,'Data - Energy &amp; Metals'!A601)</f>
        <v>43067</v>
      </c>
      <c r="B601" s="7">
        <f>IF(ISBLANK(HLOOKUP(B$2,'Data - Energy &amp; Metals'!$B$2:$AH$1048576,MATCH($A601,'Data - Energy &amp; Metals'!$A$2:$A$1048576,FALSE),FALSE)),#N/A,HLOOKUP(B$2,'Data - Energy &amp; Metals'!$B$2:$AH$1048576,MATCH($A601,'Data - Energy &amp; Metals'!$A$2:$A$1048576,FALSE),FALSE))</f>
        <v>26645</v>
      </c>
      <c r="C601" s="7">
        <f>IF(ISBLANK(HLOOKUP(C$2,'Data - Energy &amp; Metals'!$B$2:$AH$1048576,MATCH($A601,'Data - Energy &amp; Metals'!$A$2:$A$1048576,FALSE),FALSE)),#N/A,HLOOKUP(C$2,'Data - Energy &amp; Metals'!$B$2:$AH$1048576,MATCH($A601,'Data - Energy &amp; Metals'!$A$2:$A$1048576,FALSE),FALSE))</f>
        <v>1250</v>
      </c>
      <c r="D601" s="7">
        <f>IF(ISBLANK(HLOOKUP(D$2,'Data - Energy &amp; Metals'!$B$2:$AH$1048576,MATCH($A601,'Data - Energy &amp; Metals'!$A$2:$A$1048576,FALSE),FALSE)),#N/A,HLOOKUP(D$2,'Data - Energy &amp; Metals'!$B$2:$AH$1048576,MATCH($A601,'Data - Energy &amp; Metals'!$A$2:$A$1048576,FALSE),FALSE))</f>
        <v>380</v>
      </c>
      <c r="E601" s="8">
        <f t="shared" si="9"/>
        <v>3.2651529367611183E-2</v>
      </c>
    </row>
    <row r="602" spans="1:5" x14ac:dyDescent="0.25">
      <c r="A602" s="27">
        <f>IF('Data - Energy &amp; Metals'!A602="",#N/A,'Data - Energy &amp; Metals'!A602)</f>
        <v>43074</v>
      </c>
      <c r="B602" s="7">
        <f>IF(ISBLANK(HLOOKUP(B$2,'Data - Energy &amp; Metals'!$B$2:$AH$1048576,MATCH($A602,'Data - Energy &amp; Metals'!$A$2:$A$1048576,FALSE),FALSE)),#N/A,HLOOKUP(B$2,'Data - Energy &amp; Metals'!$B$2:$AH$1048576,MATCH($A602,'Data - Energy &amp; Metals'!$A$2:$A$1048576,FALSE),FALSE))</f>
        <v>25184</v>
      </c>
      <c r="C602" s="7">
        <f>IF(ISBLANK(HLOOKUP(C$2,'Data - Energy &amp; Metals'!$B$2:$AH$1048576,MATCH($A602,'Data - Energy &amp; Metals'!$A$2:$A$1048576,FALSE),FALSE)),#N/A,HLOOKUP(C$2,'Data - Energy &amp; Metals'!$B$2:$AH$1048576,MATCH($A602,'Data - Energy &amp; Metals'!$A$2:$A$1048576,FALSE),FALSE))</f>
        <v>1045</v>
      </c>
      <c r="D602" s="7">
        <f>IF(ISBLANK(HLOOKUP(D$2,'Data - Energy &amp; Metals'!$B$2:$AH$1048576,MATCH($A602,'Data - Energy &amp; Metals'!$A$2:$A$1048576,FALSE),FALSE)),#N/A,HLOOKUP(D$2,'Data - Energy &amp; Metals'!$B$2:$AH$1048576,MATCH($A602,'Data - Energy &amp; Metals'!$A$2:$A$1048576,FALSE),FALSE))</f>
        <v>190</v>
      </c>
      <c r="E602" s="8">
        <f t="shared" si="9"/>
        <v>3.3950127064803048E-2</v>
      </c>
    </row>
    <row r="603" spans="1:5" x14ac:dyDescent="0.25">
      <c r="A603" s="27">
        <f>IF('Data - Energy &amp; Metals'!A603="",#N/A,'Data - Energy &amp; Metals'!A603)</f>
        <v>43081</v>
      </c>
      <c r="B603" s="7">
        <f>IF(ISBLANK(HLOOKUP(B$2,'Data - Energy &amp; Metals'!$B$2:$AH$1048576,MATCH($A603,'Data - Energy &amp; Metals'!$A$2:$A$1048576,FALSE),FALSE)),#N/A,HLOOKUP(B$2,'Data - Energy &amp; Metals'!$B$2:$AH$1048576,MATCH($A603,'Data - Energy &amp; Metals'!$A$2:$A$1048576,FALSE),FALSE))</f>
        <v>25252</v>
      </c>
      <c r="C603" s="7">
        <f>IF(ISBLANK(HLOOKUP(C$2,'Data - Energy &amp; Metals'!$B$2:$AH$1048576,MATCH($A603,'Data - Energy &amp; Metals'!$A$2:$A$1048576,FALSE),FALSE)),#N/A,HLOOKUP(C$2,'Data - Energy &amp; Metals'!$B$2:$AH$1048576,MATCH($A603,'Data - Energy &amp; Metals'!$A$2:$A$1048576,FALSE),FALSE))</f>
        <v>1045</v>
      </c>
      <c r="D603" s="7">
        <f>IF(ISBLANK(HLOOKUP(D$2,'Data - Energy &amp; Metals'!$B$2:$AH$1048576,MATCH($A603,'Data - Energy &amp; Metals'!$A$2:$A$1048576,FALSE),FALSE)),#N/A,HLOOKUP(D$2,'Data - Energy &amp; Metals'!$B$2:$AH$1048576,MATCH($A603,'Data - Energy &amp; Metals'!$A$2:$A$1048576,FALSE),FALSE))</f>
        <v>190</v>
      </c>
      <c r="E603" s="8">
        <f t="shared" si="9"/>
        <v>3.3858704261048631E-2</v>
      </c>
    </row>
    <row r="604" spans="1:5" x14ac:dyDescent="0.25">
      <c r="A604" s="27">
        <f>IF('Data - Energy &amp; Metals'!A604="",#N/A,'Data - Energy &amp; Metals'!A604)</f>
        <v>43088</v>
      </c>
      <c r="B604" s="7">
        <f>IF(ISBLANK(HLOOKUP(B$2,'Data - Energy &amp; Metals'!$B$2:$AH$1048576,MATCH($A604,'Data - Energy &amp; Metals'!$A$2:$A$1048576,FALSE),FALSE)),#N/A,HLOOKUP(B$2,'Data - Energy &amp; Metals'!$B$2:$AH$1048576,MATCH($A604,'Data - Energy &amp; Metals'!$A$2:$A$1048576,FALSE),FALSE))</f>
        <v>26097</v>
      </c>
      <c r="C604" s="7">
        <f>IF(ISBLANK(HLOOKUP(C$2,'Data - Energy &amp; Metals'!$B$2:$AH$1048576,MATCH($A604,'Data - Energy &amp; Metals'!$A$2:$A$1048576,FALSE),FALSE)),#N/A,HLOOKUP(C$2,'Data - Energy &amp; Metals'!$B$2:$AH$1048576,MATCH($A604,'Data - Energy &amp; Metals'!$A$2:$A$1048576,FALSE),FALSE))</f>
        <v>1045</v>
      </c>
      <c r="D604" s="7">
        <f>IF(ISBLANK(HLOOKUP(D$2,'Data - Energy &amp; Metals'!$B$2:$AH$1048576,MATCH($A604,'Data - Energy &amp; Metals'!$A$2:$A$1048576,FALSE),FALSE)),#N/A,HLOOKUP(D$2,'Data - Energy &amp; Metals'!$B$2:$AH$1048576,MATCH($A604,'Data - Energy &amp; Metals'!$A$2:$A$1048576,FALSE),FALSE))</f>
        <v>190</v>
      </c>
      <c r="E604" s="8">
        <f t="shared" si="9"/>
        <v>3.2762386481204733E-2</v>
      </c>
    </row>
    <row r="605" spans="1:5" x14ac:dyDescent="0.25">
      <c r="A605" s="27">
        <f>IF('Data - Energy &amp; Metals'!A605="",#N/A,'Data - Energy &amp; Metals'!A605)</f>
        <v>43095</v>
      </c>
      <c r="B605" s="7">
        <f>IF(ISBLANK(HLOOKUP(B$2,'Data - Energy &amp; Metals'!$B$2:$AH$1048576,MATCH($A605,'Data - Energy &amp; Metals'!$A$2:$A$1048576,FALSE),FALSE)),#N/A,HLOOKUP(B$2,'Data - Energy &amp; Metals'!$B$2:$AH$1048576,MATCH($A605,'Data - Energy &amp; Metals'!$A$2:$A$1048576,FALSE),FALSE))</f>
        <v>26626</v>
      </c>
      <c r="C605" s="7">
        <f>IF(ISBLANK(HLOOKUP(C$2,'Data - Energy &amp; Metals'!$B$2:$AH$1048576,MATCH($A605,'Data - Energy &amp; Metals'!$A$2:$A$1048576,FALSE),FALSE)),#N/A,HLOOKUP(C$2,'Data - Energy &amp; Metals'!$B$2:$AH$1048576,MATCH($A605,'Data - Energy &amp; Metals'!$A$2:$A$1048576,FALSE),FALSE))</f>
        <v>1045</v>
      </c>
      <c r="D605" s="7">
        <f>IF(ISBLANK(HLOOKUP(D$2,'Data - Energy &amp; Metals'!$B$2:$AH$1048576,MATCH($A605,'Data - Energy &amp; Metals'!$A$2:$A$1048576,FALSE),FALSE)),#N/A,HLOOKUP(D$2,'Data - Energy &amp; Metals'!$B$2:$AH$1048576,MATCH($A605,'Data - Energy &amp; Metals'!$A$2:$A$1048576,FALSE),FALSE))</f>
        <v>190</v>
      </c>
      <c r="E605" s="8">
        <f t="shared" si="9"/>
        <v>3.2111469991737397E-2</v>
      </c>
    </row>
    <row r="606" spans="1:5" x14ac:dyDescent="0.25">
      <c r="A606" s="27">
        <f>IF('Data - Energy &amp; Metals'!A606="",#N/A,'Data - Energy &amp; Metals'!A606)</f>
        <v>43102</v>
      </c>
      <c r="B606" s="7">
        <f>IF(ISBLANK(HLOOKUP(B$2,'Data - Energy &amp; Metals'!$B$2:$AH$1048576,MATCH($A606,'Data - Energy &amp; Metals'!$A$2:$A$1048576,FALSE),FALSE)),#N/A,HLOOKUP(B$2,'Data - Energy &amp; Metals'!$B$2:$AH$1048576,MATCH($A606,'Data - Energy &amp; Metals'!$A$2:$A$1048576,FALSE),FALSE))</f>
        <v>26816</v>
      </c>
      <c r="C606" s="7">
        <f>IF(ISBLANK(HLOOKUP(C$2,'Data - Energy &amp; Metals'!$B$2:$AH$1048576,MATCH($A606,'Data - Energy &amp; Metals'!$A$2:$A$1048576,FALSE),FALSE)),#N/A,HLOOKUP(C$2,'Data - Energy &amp; Metals'!$B$2:$AH$1048576,MATCH($A606,'Data - Energy &amp; Metals'!$A$2:$A$1048576,FALSE),FALSE))</f>
        <v>1045</v>
      </c>
      <c r="D606" s="7">
        <f>IF(ISBLANK(HLOOKUP(D$2,'Data - Energy &amp; Metals'!$B$2:$AH$1048576,MATCH($A606,'Data - Energy &amp; Metals'!$A$2:$A$1048576,FALSE),FALSE)),#N/A,HLOOKUP(D$2,'Data - Energy &amp; Metals'!$B$2:$AH$1048576,MATCH($A606,'Data - Energy &amp; Metals'!$A$2:$A$1048576,FALSE),FALSE))</f>
        <v>190</v>
      </c>
      <c r="E606" s="8">
        <f t="shared" si="9"/>
        <v>3.1883949880668255E-2</v>
      </c>
    </row>
    <row r="607" spans="1:5" x14ac:dyDescent="0.25">
      <c r="A607" s="27">
        <f>IF('Data - Energy &amp; Metals'!A607="",#N/A,'Data - Energy &amp; Metals'!A607)</f>
        <v>43109</v>
      </c>
      <c r="B607" s="7">
        <f>IF(ISBLANK(HLOOKUP(B$2,'Data - Energy &amp; Metals'!$B$2:$AH$1048576,MATCH($A607,'Data - Energy &amp; Metals'!$A$2:$A$1048576,FALSE),FALSE)),#N/A,HLOOKUP(B$2,'Data - Energy &amp; Metals'!$B$2:$AH$1048576,MATCH($A607,'Data - Energy &amp; Metals'!$A$2:$A$1048576,FALSE),FALSE))</f>
        <v>25063</v>
      </c>
      <c r="C607" s="7">
        <f>IF(ISBLANK(HLOOKUP(C$2,'Data - Energy &amp; Metals'!$B$2:$AH$1048576,MATCH($A607,'Data - Energy &amp; Metals'!$A$2:$A$1048576,FALSE),FALSE)),#N/A,HLOOKUP(C$2,'Data - Energy &amp; Metals'!$B$2:$AH$1048576,MATCH($A607,'Data - Energy &amp; Metals'!$A$2:$A$1048576,FALSE),FALSE))</f>
        <v>840</v>
      </c>
      <c r="D607" s="7">
        <f>IF(ISBLANK(HLOOKUP(D$2,'Data - Energy &amp; Metals'!$B$2:$AH$1048576,MATCH($A607,'Data - Energy &amp; Metals'!$A$2:$A$1048576,FALSE),FALSE)),#N/A,HLOOKUP(D$2,'Data - Energy &amp; Metals'!$B$2:$AH$1048576,MATCH($A607,'Data - Energy &amp; Metals'!$A$2:$A$1048576,FALSE),FALSE))</f>
        <v>0</v>
      </c>
      <c r="E607" s="8">
        <f t="shared" si="9"/>
        <v>3.3515540837090532E-2</v>
      </c>
    </row>
    <row r="608" spans="1:5" x14ac:dyDescent="0.25">
      <c r="A608" s="27">
        <f>IF('Data - Energy &amp; Metals'!A608="",#N/A,'Data - Energy &amp; Metals'!A608)</f>
        <v>43116</v>
      </c>
      <c r="B608" s="7">
        <f>IF(ISBLANK(HLOOKUP(B$2,'Data - Energy &amp; Metals'!$B$2:$AH$1048576,MATCH($A608,'Data - Energy &amp; Metals'!$A$2:$A$1048576,FALSE),FALSE)),#N/A,HLOOKUP(B$2,'Data - Energy &amp; Metals'!$B$2:$AH$1048576,MATCH($A608,'Data - Energy &amp; Metals'!$A$2:$A$1048576,FALSE),FALSE))</f>
        <v>26140</v>
      </c>
      <c r="C608" s="7">
        <f>IF(ISBLANK(HLOOKUP(C$2,'Data - Energy &amp; Metals'!$B$2:$AH$1048576,MATCH($A608,'Data - Energy &amp; Metals'!$A$2:$A$1048576,FALSE),FALSE)),#N/A,HLOOKUP(C$2,'Data - Energy &amp; Metals'!$B$2:$AH$1048576,MATCH($A608,'Data - Energy &amp; Metals'!$A$2:$A$1048576,FALSE),FALSE))</f>
        <v>840</v>
      </c>
      <c r="D608" s="7">
        <f>IF(ISBLANK(HLOOKUP(D$2,'Data - Energy &amp; Metals'!$B$2:$AH$1048576,MATCH($A608,'Data - Energy &amp; Metals'!$A$2:$A$1048576,FALSE),FALSE)),#N/A,HLOOKUP(D$2,'Data - Energy &amp; Metals'!$B$2:$AH$1048576,MATCH($A608,'Data - Energy &amp; Metals'!$A$2:$A$1048576,FALSE),FALSE))</f>
        <v>0</v>
      </c>
      <c r="E608" s="8">
        <f t="shared" si="9"/>
        <v>3.2134659525631215E-2</v>
      </c>
    </row>
    <row r="609" spans="1:5" x14ac:dyDescent="0.25">
      <c r="A609" s="27">
        <f>IF('Data - Energy &amp; Metals'!A609="",#N/A,'Data - Energy &amp; Metals'!A609)</f>
        <v>43123</v>
      </c>
      <c r="B609" s="7">
        <f>IF(ISBLANK(HLOOKUP(B$2,'Data - Energy &amp; Metals'!$B$2:$AH$1048576,MATCH($A609,'Data - Energy &amp; Metals'!$A$2:$A$1048576,FALSE),FALSE)),#N/A,HLOOKUP(B$2,'Data - Energy &amp; Metals'!$B$2:$AH$1048576,MATCH($A609,'Data - Energy &amp; Metals'!$A$2:$A$1048576,FALSE),FALSE))</f>
        <v>27139</v>
      </c>
      <c r="C609" s="7">
        <f>IF(ISBLANK(HLOOKUP(C$2,'Data - Energy &amp; Metals'!$B$2:$AH$1048576,MATCH($A609,'Data - Energy &amp; Metals'!$A$2:$A$1048576,FALSE),FALSE)),#N/A,HLOOKUP(C$2,'Data - Energy &amp; Metals'!$B$2:$AH$1048576,MATCH($A609,'Data - Energy &amp; Metals'!$A$2:$A$1048576,FALSE),FALSE))</f>
        <v>1200</v>
      </c>
      <c r="D609" s="7">
        <f>IF(ISBLANK(HLOOKUP(D$2,'Data - Energy &amp; Metals'!$B$2:$AH$1048576,MATCH($A609,'Data - Energy &amp; Metals'!$A$2:$A$1048576,FALSE),FALSE)),#N/A,HLOOKUP(D$2,'Data - Energy &amp; Metals'!$B$2:$AH$1048576,MATCH($A609,'Data - Energy &amp; Metals'!$A$2:$A$1048576,FALSE),FALSE))</f>
        <v>0</v>
      </c>
      <c r="E609" s="8">
        <f t="shared" si="9"/>
        <v>4.4216809757176019E-2</v>
      </c>
    </row>
    <row r="610" spans="1:5" x14ac:dyDescent="0.25">
      <c r="A610" s="27">
        <f>IF('Data - Energy &amp; Metals'!A610="",#N/A,'Data - Energy &amp; Metals'!A610)</f>
        <v>43130</v>
      </c>
      <c r="B610" s="7">
        <f>IF(ISBLANK(HLOOKUP(B$2,'Data - Energy &amp; Metals'!$B$2:$AH$1048576,MATCH($A610,'Data - Energy &amp; Metals'!$A$2:$A$1048576,FALSE),FALSE)),#N/A,HLOOKUP(B$2,'Data - Energy &amp; Metals'!$B$2:$AH$1048576,MATCH($A610,'Data - Energy &amp; Metals'!$A$2:$A$1048576,FALSE),FALSE))</f>
        <v>28086</v>
      </c>
      <c r="C610" s="7">
        <f>IF(ISBLANK(HLOOKUP(C$2,'Data - Energy &amp; Metals'!$B$2:$AH$1048576,MATCH($A610,'Data - Energy &amp; Metals'!$A$2:$A$1048576,FALSE),FALSE)),#N/A,HLOOKUP(C$2,'Data - Energy &amp; Metals'!$B$2:$AH$1048576,MATCH($A610,'Data - Energy &amp; Metals'!$A$2:$A$1048576,FALSE),FALSE))</f>
        <v>1200</v>
      </c>
      <c r="D610" s="7">
        <f>IF(ISBLANK(HLOOKUP(D$2,'Data - Energy &amp; Metals'!$B$2:$AH$1048576,MATCH($A610,'Data - Energy &amp; Metals'!$A$2:$A$1048576,FALSE),FALSE)),#N/A,HLOOKUP(D$2,'Data - Energy &amp; Metals'!$B$2:$AH$1048576,MATCH($A610,'Data - Energy &amp; Metals'!$A$2:$A$1048576,FALSE),FALSE))</f>
        <v>0</v>
      </c>
      <c r="E610" s="8">
        <f t="shared" si="9"/>
        <v>4.2725913266396069E-2</v>
      </c>
    </row>
    <row r="611" spans="1:5" x14ac:dyDescent="0.25">
      <c r="A611" s="27">
        <f>IF('Data - Energy &amp; Metals'!A611="",#N/A,'Data - Energy &amp; Metals'!A611)</f>
        <v>43137</v>
      </c>
      <c r="B611" s="7">
        <f>IF(ISBLANK(HLOOKUP(B$2,'Data - Energy &amp; Metals'!$B$2:$AH$1048576,MATCH($A611,'Data - Energy &amp; Metals'!$A$2:$A$1048576,FALSE),FALSE)),#N/A,HLOOKUP(B$2,'Data - Energy &amp; Metals'!$B$2:$AH$1048576,MATCH($A611,'Data - Energy &amp; Metals'!$A$2:$A$1048576,FALSE),FALSE))</f>
        <v>28403</v>
      </c>
      <c r="C611" s="7">
        <f>IF(ISBLANK(HLOOKUP(C$2,'Data - Energy &amp; Metals'!$B$2:$AH$1048576,MATCH($A611,'Data - Energy &amp; Metals'!$A$2:$A$1048576,FALSE),FALSE)),#N/A,HLOOKUP(C$2,'Data - Energy &amp; Metals'!$B$2:$AH$1048576,MATCH($A611,'Data - Energy &amp; Metals'!$A$2:$A$1048576,FALSE),FALSE))</f>
        <v>1085</v>
      </c>
      <c r="D611" s="7">
        <f>IF(ISBLANK(HLOOKUP(D$2,'Data - Energy &amp; Metals'!$B$2:$AH$1048576,MATCH($A611,'Data - Energy &amp; Metals'!$A$2:$A$1048576,FALSE),FALSE)),#N/A,HLOOKUP(D$2,'Data - Energy &amp; Metals'!$B$2:$AH$1048576,MATCH($A611,'Data - Energy &amp; Metals'!$A$2:$A$1048576,FALSE),FALSE))</f>
        <v>0</v>
      </c>
      <c r="E611" s="8">
        <f t="shared" si="9"/>
        <v>3.8200190120761889E-2</v>
      </c>
    </row>
    <row r="612" spans="1:5" x14ac:dyDescent="0.25">
      <c r="A612" s="27">
        <f>IF('Data - Energy &amp; Metals'!A612="",#N/A,'Data - Energy &amp; Metals'!A612)</f>
        <v>43144</v>
      </c>
      <c r="B612" s="7">
        <f>IF(ISBLANK(HLOOKUP(B$2,'Data - Energy &amp; Metals'!$B$2:$AH$1048576,MATCH($A612,'Data - Energy &amp; Metals'!$A$2:$A$1048576,FALSE),FALSE)),#N/A,HLOOKUP(B$2,'Data - Energy &amp; Metals'!$B$2:$AH$1048576,MATCH($A612,'Data - Energy &amp; Metals'!$A$2:$A$1048576,FALSE),FALSE))</f>
        <v>31428</v>
      </c>
      <c r="C612" s="7">
        <f>IF(ISBLANK(HLOOKUP(C$2,'Data - Energy &amp; Metals'!$B$2:$AH$1048576,MATCH($A612,'Data - Energy &amp; Metals'!$A$2:$A$1048576,FALSE),FALSE)),#N/A,HLOOKUP(C$2,'Data - Energy &amp; Metals'!$B$2:$AH$1048576,MATCH($A612,'Data - Energy &amp; Metals'!$A$2:$A$1048576,FALSE),FALSE))</f>
        <v>1085</v>
      </c>
      <c r="D612" s="7">
        <f>IF(ISBLANK(HLOOKUP(D$2,'Data - Energy &amp; Metals'!$B$2:$AH$1048576,MATCH($A612,'Data - Energy &amp; Metals'!$A$2:$A$1048576,FALSE),FALSE)),#N/A,HLOOKUP(D$2,'Data - Energy &amp; Metals'!$B$2:$AH$1048576,MATCH($A612,'Data - Energy &amp; Metals'!$A$2:$A$1048576,FALSE),FALSE))</f>
        <v>0</v>
      </c>
      <c r="E612" s="8">
        <f t="shared" si="9"/>
        <v>3.4523354970090368E-2</v>
      </c>
    </row>
    <row r="613" spans="1:5" x14ac:dyDescent="0.25">
      <c r="A613" s="27">
        <f>IF('Data - Energy &amp; Metals'!A613="",#N/A,'Data - Energy &amp; Metals'!A613)</f>
        <v>43151</v>
      </c>
      <c r="B613" s="7">
        <f>IF(ISBLANK(HLOOKUP(B$2,'Data - Energy &amp; Metals'!$B$2:$AH$1048576,MATCH($A613,'Data - Energy &amp; Metals'!$A$2:$A$1048576,FALSE),FALSE)),#N/A,HLOOKUP(B$2,'Data - Energy &amp; Metals'!$B$2:$AH$1048576,MATCH($A613,'Data - Energy &amp; Metals'!$A$2:$A$1048576,FALSE),FALSE))</f>
        <v>32458</v>
      </c>
      <c r="C613" s="7">
        <f>IF(ISBLANK(HLOOKUP(C$2,'Data - Energy &amp; Metals'!$B$2:$AH$1048576,MATCH($A613,'Data - Energy &amp; Metals'!$A$2:$A$1048576,FALSE),FALSE)),#N/A,HLOOKUP(C$2,'Data - Energy &amp; Metals'!$B$2:$AH$1048576,MATCH($A613,'Data - Energy &amp; Metals'!$A$2:$A$1048576,FALSE),FALSE))</f>
        <v>1085</v>
      </c>
      <c r="D613" s="7">
        <f>IF(ISBLANK(HLOOKUP(D$2,'Data - Energy &amp; Metals'!$B$2:$AH$1048576,MATCH($A613,'Data - Energy &amp; Metals'!$A$2:$A$1048576,FALSE),FALSE)),#N/A,HLOOKUP(D$2,'Data - Energy &amp; Metals'!$B$2:$AH$1048576,MATCH($A613,'Data - Energy &amp; Metals'!$A$2:$A$1048576,FALSE),FALSE))</f>
        <v>0</v>
      </c>
      <c r="E613" s="8">
        <f t="shared" si="9"/>
        <v>3.3427814406309694E-2</v>
      </c>
    </row>
    <row r="614" spans="1:5" x14ac:dyDescent="0.25">
      <c r="A614" s="27">
        <f>IF('Data - Energy &amp; Metals'!A614="",#N/A,'Data - Energy &amp; Metals'!A614)</f>
        <v>43158</v>
      </c>
      <c r="B614" s="7">
        <f>IF(ISBLANK(HLOOKUP(B$2,'Data - Energy &amp; Metals'!$B$2:$AH$1048576,MATCH($A614,'Data - Energy &amp; Metals'!$A$2:$A$1048576,FALSE),FALSE)),#N/A,HLOOKUP(B$2,'Data - Energy &amp; Metals'!$B$2:$AH$1048576,MATCH($A614,'Data - Energy &amp; Metals'!$A$2:$A$1048576,FALSE),FALSE))</f>
        <v>32915</v>
      </c>
      <c r="C614" s="7">
        <f>IF(ISBLANK(HLOOKUP(C$2,'Data - Energy &amp; Metals'!$B$2:$AH$1048576,MATCH($A614,'Data - Energy &amp; Metals'!$A$2:$A$1048576,FALSE),FALSE)),#N/A,HLOOKUP(C$2,'Data - Energy &amp; Metals'!$B$2:$AH$1048576,MATCH($A614,'Data - Energy &amp; Metals'!$A$2:$A$1048576,FALSE),FALSE))</f>
        <v>1085</v>
      </c>
      <c r="D614" s="7">
        <f>IF(ISBLANK(HLOOKUP(D$2,'Data - Energy &amp; Metals'!$B$2:$AH$1048576,MATCH($A614,'Data - Energy &amp; Metals'!$A$2:$A$1048576,FALSE),FALSE)),#N/A,HLOOKUP(D$2,'Data - Energy &amp; Metals'!$B$2:$AH$1048576,MATCH($A614,'Data - Energy &amp; Metals'!$A$2:$A$1048576,FALSE),FALSE))</f>
        <v>0</v>
      </c>
      <c r="E614" s="8">
        <f t="shared" si="9"/>
        <v>3.2963694364271608E-2</v>
      </c>
    </row>
    <row r="615" spans="1:5" x14ac:dyDescent="0.25">
      <c r="A615" s="27">
        <f>IF('Data - Energy &amp; Metals'!A615="",#N/A,'Data - Energy &amp; Metals'!A615)</f>
        <v>43165</v>
      </c>
      <c r="B615" s="7">
        <f>IF(ISBLANK(HLOOKUP(B$2,'Data - Energy &amp; Metals'!$B$2:$AH$1048576,MATCH($A615,'Data - Energy &amp; Metals'!$A$2:$A$1048576,FALSE),FALSE)),#N/A,HLOOKUP(B$2,'Data - Energy &amp; Metals'!$B$2:$AH$1048576,MATCH($A615,'Data - Energy &amp; Metals'!$A$2:$A$1048576,FALSE),FALSE))</f>
        <v>32012</v>
      </c>
      <c r="C615" s="7">
        <f>IF(ISBLANK(HLOOKUP(C$2,'Data - Energy &amp; Metals'!$B$2:$AH$1048576,MATCH($A615,'Data - Energy &amp; Metals'!$A$2:$A$1048576,FALSE),FALSE)),#N/A,HLOOKUP(C$2,'Data - Energy &amp; Metals'!$B$2:$AH$1048576,MATCH($A615,'Data - Energy &amp; Metals'!$A$2:$A$1048576,FALSE),FALSE))</f>
        <v>865</v>
      </c>
      <c r="D615" s="7">
        <f>IF(ISBLANK(HLOOKUP(D$2,'Data - Energy &amp; Metals'!$B$2:$AH$1048576,MATCH($A615,'Data - Energy &amp; Metals'!$A$2:$A$1048576,FALSE),FALSE)),#N/A,HLOOKUP(D$2,'Data - Energy &amp; Metals'!$B$2:$AH$1048576,MATCH($A615,'Data - Energy &amp; Metals'!$A$2:$A$1048576,FALSE),FALSE))</f>
        <v>0</v>
      </c>
      <c r="E615" s="8">
        <f t="shared" si="9"/>
        <v>2.702111708109459E-2</v>
      </c>
    </row>
    <row r="616" spans="1:5" x14ac:dyDescent="0.25">
      <c r="A616" s="27">
        <f>IF('Data - Energy &amp; Metals'!A616="",#N/A,'Data - Energy &amp; Metals'!A616)</f>
        <v>43172</v>
      </c>
      <c r="B616" s="7">
        <f>IF(ISBLANK(HLOOKUP(B$2,'Data - Energy &amp; Metals'!$B$2:$AH$1048576,MATCH($A616,'Data - Energy &amp; Metals'!$A$2:$A$1048576,FALSE),FALSE)),#N/A,HLOOKUP(B$2,'Data - Energy &amp; Metals'!$B$2:$AH$1048576,MATCH($A616,'Data - Energy &amp; Metals'!$A$2:$A$1048576,FALSE),FALSE))</f>
        <v>34239</v>
      </c>
      <c r="C616" s="7">
        <f>IF(ISBLANK(HLOOKUP(C$2,'Data - Energy &amp; Metals'!$B$2:$AH$1048576,MATCH($A616,'Data - Energy &amp; Metals'!$A$2:$A$1048576,FALSE),FALSE)),#N/A,HLOOKUP(C$2,'Data - Energy &amp; Metals'!$B$2:$AH$1048576,MATCH($A616,'Data - Energy &amp; Metals'!$A$2:$A$1048576,FALSE),FALSE))</f>
        <v>600</v>
      </c>
      <c r="D616" s="7">
        <f>IF(ISBLANK(HLOOKUP(D$2,'Data - Energy &amp; Metals'!$B$2:$AH$1048576,MATCH($A616,'Data - Energy &amp; Metals'!$A$2:$A$1048576,FALSE),FALSE)),#N/A,HLOOKUP(D$2,'Data - Energy &amp; Metals'!$B$2:$AH$1048576,MATCH($A616,'Data - Energy &amp; Metals'!$A$2:$A$1048576,FALSE),FALSE))</f>
        <v>0</v>
      </c>
      <c r="E616" s="8">
        <f t="shared" si="9"/>
        <v>1.7523876281433454E-2</v>
      </c>
    </row>
    <row r="617" spans="1:5" x14ac:dyDescent="0.25">
      <c r="A617" s="27">
        <f>IF('Data - Energy &amp; Metals'!A617="",#N/A,'Data - Energy &amp; Metals'!A617)</f>
        <v>43179</v>
      </c>
      <c r="B617" s="7">
        <f>IF(ISBLANK(HLOOKUP(B$2,'Data - Energy &amp; Metals'!$B$2:$AH$1048576,MATCH($A617,'Data - Energy &amp; Metals'!$A$2:$A$1048576,FALSE),FALSE)),#N/A,HLOOKUP(B$2,'Data - Energy &amp; Metals'!$B$2:$AH$1048576,MATCH($A617,'Data - Energy &amp; Metals'!$A$2:$A$1048576,FALSE),FALSE))</f>
        <v>34769</v>
      </c>
      <c r="C617" s="7">
        <f>IF(ISBLANK(HLOOKUP(C$2,'Data - Energy &amp; Metals'!$B$2:$AH$1048576,MATCH($A617,'Data - Energy &amp; Metals'!$A$2:$A$1048576,FALSE),FALSE)),#N/A,HLOOKUP(C$2,'Data - Energy &amp; Metals'!$B$2:$AH$1048576,MATCH($A617,'Data - Energy &amp; Metals'!$A$2:$A$1048576,FALSE),FALSE))</f>
        <v>480</v>
      </c>
      <c r="D617" s="7">
        <f>IF(ISBLANK(HLOOKUP(D$2,'Data - Energy &amp; Metals'!$B$2:$AH$1048576,MATCH($A617,'Data - Energy &amp; Metals'!$A$2:$A$1048576,FALSE),FALSE)),#N/A,HLOOKUP(D$2,'Data - Energy &amp; Metals'!$B$2:$AH$1048576,MATCH($A617,'Data - Energy &amp; Metals'!$A$2:$A$1048576,FALSE),FALSE))</f>
        <v>0</v>
      </c>
      <c r="E617" s="8">
        <f t="shared" si="9"/>
        <v>1.3805401363283384E-2</v>
      </c>
    </row>
    <row r="618" spans="1:5" x14ac:dyDescent="0.25">
      <c r="A618" s="27">
        <f>IF('Data - Energy &amp; Metals'!A618="",#N/A,'Data - Energy &amp; Metals'!A618)</f>
        <v>43186</v>
      </c>
      <c r="B618" s="7">
        <f>IF(ISBLANK(HLOOKUP(B$2,'Data - Energy &amp; Metals'!$B$2:$AH$1048576,MATCH($A618,'Data - Energy &amp; Metals'!$A$2:$A$1048576,FALSE),FALSE)),#N/A,HLOOKUP(B$2,'Data - Energy &amp; Metals'!$B$2:$AH$1048576,MATCH($A618,'Data - Energy &amp; Metals'!$A$2:$A$1048576,FALSE),FALSE))</f>
        <v>35177</v>
      </c>
      <c r="C618" s="7">
        <f>IF(ISBLANK(HLOOKUP(C$2,'Data - Energy &amp; Metals'!$B$2:$AH$1048576,MATCH($A618,'Data - Energy &amp; Metals'!$A$2:$A$1048576,FALSE),FALSE)),#N/A,HLOOKUP(C$2,'Data - Energy &amp; Metals'!$B$2:$AH$1048576,MATCH($A618,'Data - Energy &amp; Metals'!$A$2:$A$1048576,FALSE),FALSE))</f>
        <v>415</v>
      </c>
      <c r="D618" s="7">
        <f>IF(ISBLANK(HLOOKUP(D$2,'Data - Energy &amp; Metals'!$B$2:$AH$1048576,MATCH($A618,'Data - Energy &amp; Metals'!$A$2:$A$1048576,FALSE),FALSE)),#N/A,HLOOKUP(D$2,'Data - Energy &amp; Metals'!$B$2:$AH$1048576,MATCH($A618,'Data - Energy &amp; Metals'!$A$2:$A$1048576,FALSE),FALSE))</f>
        <v>0</v>
      </c>
      <c r="E618" s="8">
        <f t="shared" si="9"/>
        <v>1.1797481308809733E-2</v>
      </c>
    </row>
    <row r="619" spans="1:5" x14ac:dyDescent="0.25">
      <c r="A619" s="27">
        <f>IF('Data - Energy &amp; Metals'!A619="",#N/A,'Data - Energy &amp; Metals'!A619)</f>
        <v>43193</v>
      </c>
      <c r="B619" s="7">
        <f>IF(ISBLANK(HLOOKUP(B$2,'Data - Energy &amp; Metals'!$B$2:$AH$1048576,MATCH($A619,'Data - Energy &amp; Metals'!$A$2:$A$1048576,FALSE),FALSE)),#N/A,HLOOKUP(B$2,'Data - Energy &amp; Metals'!$B$2:$AH$1048576,MATCH($A619,'Data - Energy &amp; Metals'!$A$2:$A$1048576,FALSE),FALSE))</f>
        <v>33408</v>
      </c>
      <c r="C619" s="7">
        <f>IF(ISBLANK(HLOOKUP(C$2,'Data - Energy &amp; Metals'!$B$2:$AH$1048576,MATCH($A619,'Data - Energy &amp; Metals'!$A$2:$A$1048576,FALSE),FALSE)),#N/A,HLOOKUP(C$2,'Data - Energy &amp; Metals'!$B$2:$AH$1048576,MATCH($A619,'Data - Energy &amp; Metals'!$A$2:$A$1048576,FALSE),FALSE))</f>
        <v>360</v>
      </c>
      <c r="D619" s="7">
        <f>IF(ISBLANK(HLOOKUP(D$2,'Data - Energy &amp; Metals'!$B$2:$AH$1048576,MATCH($A619,'Data - Energy &amp; Metals'!$A$2:$A$1048576,FALSE),FALSE)),#N/A,HLOOKUP(D$2,'Data - Energy &amp; Metals'!$B$2:$AH$1048576,MATCH($A619,'Data - Energy &amp; Metals'!$A$2:$A$1048576,FALSE),FALSE))</f>
        <v>510</v>
      </c>
      <c r="E619" s="8">
        <f t="shared" si="9"/>
        <v>-4.4899425287356319E-3</v>
      </c>
    </row>
    <row r="620" spans="1:5" x14ac:dyDescent="0.25">
      <c r="A620" s="27">
        <f>IF('Data - Energy &amp; Metals'!A620="",#N/A,'Data - Energy &amp; Metals'!A620)</f>
        <v>43200</v>
      </c>
      <c r="B620" s="7">
        <f>IF(ISBLANK(HLOOKUP(B$2,'Data - Energy &amp; Metals'!$B$2:$AH$1048576,MATCH($A620,'Data - Energy &amp; Metals'!$A$2:$A$1048576,FALSE),FALSE)),#N/A,HLOOKUP(B$2,'Data - Energy &amp; Metals'!$B$2:$AH$1048576,MATCH($A620,'Data - Energy &amp; Metals'!$A$2:$A$1048576,FALSE),FALSE))</f>
        <v>33432</v>
      </c>
      <c r="C620" s="7">
        <f>IF(ISBLANK(HLOOKUP(C$2,'Data - Energy &amp; Metals'!$B$2:$AH$1048576,MATCH($A620,'Data - Energy &amp; Metals'!$A$2:$A$1048576,FALSE),FALSE)),#N/A,HLOOKUP(C$2,'Data - Energy &amp; Metals'!$B$2:$AH$1048576,MATCH($A620,'Data - Energy &amp; Metals'!$A$2:$A$1048576,FALSE),FALSE))</f>
        <v>360</v>
      </c>
      <c r="D620" s="7">
        <f>IF(ISBLANK(HLOOKUP(D$2,'Data - Energy &amp; Metals'!$B$2:$AH$1048576,MATCH($A620,'Data - Energy &amp; Metals'!$A$2:$A$1048576,FALSE),FALSE)),#N/A,HLOOKUP(D$2,'Data - Energy &amp; Metals'!$B$2:$AH$1048576,MATCH($A620,'Data - Energy &amp; Metals'!$A$2:$A$1048576,FALSE),FALSE))</f>
        <v>510</v>
      </c>
      <c r="E620" s="8">
        <f t="shared" si="9"/>
        <v>-4.4867193108399138E-3</v>
      </c>
    </row>
    <row r="621" spans="1:5" x14ac:dyDescent="0.25">
      <c r="A621" s="27">
        <f>IF('Data - Energy &amp; Metals'!A621="",#N/A,'Data - Energy &amp; Metals'!A621)</f>
        <v>43207</v>
      </c>
      <c r="B621" s="7">
        <f>IF(ISBLANK(HLOOKUP(B$2,'Data - Energy &amp; Metals'!$B$2:$AH$1048576,MATCH($A621,'Data - Energy &amp; Metals'!$A$2:$A$1048576,FALSE),FALSE)),#N/A,HLOOKUP(B$2,'Data - Energy &amp; Metals'!$B$2:$AH$1048576,MATCH($A621,'Data - Energy &amp; Metals'!$A$2:$A$1048576,FALSE),FALSE))</f>
        <v>33316</v>
      </c>
      <c r="C621" s="7">
        <f>IF(ISBLANK(HLOOKUP(C$2,'Data - Energy &amp; Metals'!$B$2:$AH$1048576,MATCH($A621,'Data - Energy &amp; Metals'!$A$2:$A$1048576,FALSE),FALSE)),#N/A,HLOOKUP(C$2,'Data - Energy &amp; Metals'!$B$2:$AH$1048576,MATCH($A621,'Data - Energy &amp; Metals'!$A$2:$A$1048576,FALSE),FALSE))</f>
        <v>360</v>
      </c>
      <c r="D621" s="7">
        <f>IF(ISBLANK(HLOOKUP(D$2,'Data - Energy &amp; Metals'!$B$2:$AH$1048576,MATCH($A621,'Data - Energy &amp; Metals'!$A$2:$A$1048576,FALSE),FALSE)),#N/A,HLOOKUP(D$2,'Data - Energy &amp; Metals'!$B$2:$AH$1048576,MATCH($A621,'Data - Energy &amp; Metals'!$A$2:$A$1048576,FALSE),FALSE))</f>
        <v>510</v>
      </c>
      <c r="E621" s="8">
        <f t="shared" si="9"/>
        <v>-4.5023412174330655E-3</v>
      </c>
    </row>
    <row r="622" spans="1:5" x14ac:dyDescent="0.25">
      <c r="A622" s="27">
        <f>IF('Data - Energy &amp; Metals'!A622="",#N/A,'Data - Energy &amp; Metals'!A622)</f>
        <v>43214</v>
      </c>
      <c r="B622" s="7">
        <f>IF(ISBLANK(HLOOKUP(B$2,'Data - Energy &amp; Metals'!$B$2:$AH$1048576,MATCH($A622,'Data - Energy &amp; Metals'!$A$2:$A$1048576,FALSE),FALSE)),#N/A,HLOOKUP(B$2,'Data - Energy &amp; Metals'!$B$2:$AH$1048576,MATCH($A622,'Data - Energy &amp; Metals'!$A$2:$A$1048576,FALSE),FALSE))</f>
        <v>33291</v>
      </c>
      <c r="C622" s="7">
        <f>IF(ISBLANK(HLOOKUP(C$2,'Data - Energy &amp; Metals'!$B$2:$AH$1048576,MATCH($A622,'Data - Energy &amp; Metals'!$A$2:$A$1048576,FALSE),FALSE)),#N/A,HLOOKUP(C$2,'Data - Energy &amp; Metals'!$B$2:$AH$1048576,MATCH($A622,'Data - Energy &amp; Metals'!$A$2:$A$1048576,FALSE),FALSE))</f>
        <v>420</v>
      </c>
      <c r="D622" s="7">
        <f>IF(ISBLANK(HLOOKUP(D$2,'Data - Energy &amp; Metals'!$B$2:$AH$1048576,MATCH($A622,'Data - Energy &amp; Metals'!$A$2:$A$1048576,FALSE),FALSE)),#N/A,HLOOKUP(D$2,'Data - Energy &amp; Metals'!$B$2:$AH$1048576,MATCH($A622,'Data - Energy &amp; Metals'!$A$2:$A$1048576,FALSE),FALSE))</f>
        <v>510</v>
      </c>
      <c r="E622" s="8">
        <f t="shared" si="9"/>
        <v>-2.703433360367667E-3</v>
      </c>
    </row>
    <row r="623" spans="1:5" x14ac:dyDescent="0.25">
      <c r="A623" s="27">
        <f>IF('Data - Energy &amp; Metals'!A623="",#N/A,'Data - Energy &amp; Metals'!A623)</f>
        <v>43221</v>
      </c>
      <c r="B623" s="7">
        <f>IF(ISBLANK(HLOOKUP(B$2,'Data - Energy &amp; Metals'!$B$2:$AH$1048576,MATCH($A623,'Data - Energy &amp; Metals'!$A$2:$A$1048576,FALSE),FALSE)),#N/A,HLOOKUP(B$2,'Data - Energy &amp; Metals'!$B$2:$AH$1048576,MATCH($A623,'Data - Energy &amp; Metals'!$A$2:$A$1048576,FALSE),FALSE))</f>
        <v>34647</v>
      </c>
      <c r="C623" s="7">
        <f>IF(ISBLANK(HLOOKUP(C$2,'Data - Energy &amp; Metals'!$B$2:$AH$1048576,MATCH($A623,'Data - Energy &amp; Metals'!$A$2:$A$1048576,FALSE),FALSE)),#N/A,HLOOKUP(C$2,'Data - Energy &amp; Metals'!$B$2:$AH$1048576,MATCH($A623,'Data - Energy &amp; Metals'!$A$2:$A$1048576,FALSE),FALSE))</f>
        <v>564</v>
      </c>
      <c r="D623" s="7">
        <f>IF(ISBLANK(HLOOKUP(D$2,'Data - Energy &amp; Metals'!$B$2:$AH$1048576,MATCH($A623,'Data - Energy &amp; Metals'!$A$2:$A$1048576,FALSE),FALSE)),#N/A,HLOOKUP(D$2,'Data - Energy &amp; Metals'!$B$2:$AH$1048576,MATCH($A623,'Data - Energy &amp; Metals'!$A$2:$A$1048576,FALSE),FALSE))</f>
        <v>890</v>
      </c>
      <c r="E623" s="8">
        <f t="shared" si="9"/>
        <v>-9.4091840563396544E-3</v>
      </c>
    </row>
    <row r="624" spans="1:5" x14ac:dyDescent="0.25">
      <c r="A624" s="27">
        <f>IF('Data - Energy &amp; Metals'!A624="",#N/A,'Data - Energy &amp; Metals'!A624)</f>
        <v>43228</v>
      </c>
      <c r="B624" s="7">
        <f>IF(ISBLANK(HLOOKUP(B$2,'Data - Energy &amp; Metals'!$B$2:$AH$1048576,MATCH($A624,'Data - Energy &amp; Metals'!$A$2:$A$1048576,FALSE),FALSE)),#N/A,HLOOKUP(B$2,'Data - Energy &amp; Metals'!$B$2:$AH$1048576,MATCH($A624,'Data - Energy &amp; Metals'!$A$2:$A$1048576,FALSE),FALSE))</f>
        <v>32113</v>
      </c>
      <c r="C624" s="7">
        <f>IF(ISBLANK(HLOOKUP(C$2,'Data - Energy &amp; Metals'!$B$2:$AH$1048576,MATCH($A624,'Data - Energy &amp; Metals'!$A$2:$A$1048576,FALSE),FALSE)),#N/A,HLOOKUP(C$2,'Data - Energy &amp; Metals'!$B$2:$AH$1048576,MATCH($A624,'Data - Energy &amp; Metals'!$A$2:$A$1048576,FALSE),FALSE))</f>
        <v>464</v>
      </c>
      <c r="D624" s="7">
        <f>IF(ISBLANK(HLOOKUP(D$2,'Data - Energy &amp; Metals'!$B$2:$AH$1048576,MATCH($A624,'Data - Energy &amp; Metals'!$A$2:$A$1048576,FALSE),FALSE)),#N/A,HLOOKUP(D$2,'Data - Energy &amp; Metals'!$B$2:$AH$1048576,MATCH($A624,'Data - Energy &amp; Metals'!$A$2:$A$1048576,FALSE),FALSE))</f>
        <v>860</v>
      </c>
      <c r="E624" s="8">
        <f t="shared" si="9"/>
        <v>-1.233145455111637E-2</v>
      </c>
    </row>
    <row r="625" spans="1:5" x14ac:dyDescent="0.25">
      <c r="A625" s="27">
        <f>IF('Data - Energy &amp; Metals'!A625="",#N/A,'Data - Energy &amp; Metals'!A625)</f>
        <v>43235</v>
      </c>
      <c r="B625" s="7">
        <f>IF(ISBLANK(HLOOKUP(B$2,'Data - Energy &amp; Metals'!$B$2:$AH$1048576,MATCH($A625,'Data - Energy &amp; Metals'!$A$2:$A$1048576,FALSE),FALSE)),#N/A,HLOOKUP(B$2,'Data - Energy &amp; Metals'!$B$2:$AH$1048576,MATCH($A625,'Data - Energy &amp; Metals'!$A$2:$A$1048576,FALSE),FALSE))</f>
        <v>31843</v>
      </c>
      <c r="C625" s="7">
        <f>IF(ISBLANK(HLOOKUP(C$2,'Data - Energy &amp; Metals'!$B$2:$AH$1048576,MATCH($A625,'Data - Energy &amp; Metals'!$A$2:$A$1048576,FALSE),FALSE)),#N/A,HLOOKUP(C$2,'Data - Energy &amp; Metals'!$B$2:$AH$1048576,MATCH($A625,'Data - Energy &amp; Metals'!$A$2:$A$1048576,FALSE),FALSE))</f>
        <v>464</v>
      </c>
      <c r="D625" s="7">
        <f>IF(ISBLANK(HLOOKUP(D$2,'Data - Energy &amp; Metals'!$B$2:$AH$1048576,MATCH($A625,'Data - Energy &amp; Metals'!$A$2:$A$1048576,FALSE),FALSE)),#N/A,HLOOKUP(D$2,'Data - Energy &amp; Metals'!$B$2:$AH$1048576,MATCH($A625,'Data - Energy &amp; Metals'!$A$2:$A$1048576,FALSE),FALSE))</f>
        <v>860</v>
      </c>
      <c r="E625" s="8">
        <f t="shared" si="9"/>
        <v>-1.2436014194642464E-2</v>
      </c>
    </row>
    <row r="626" spans="1:5" x14ac:dyDescent="0.25">
      <c r="A626" s="27">
        <f>IF('Data - Energy &amp; Metals'!A626="",#N/A,'Data - Energy &amp; Metals'!A626)</f>
        <v>43242</v>
      </c>
      <c r="B626" s="7">
        <f>IF(ISBLANK(HLOOKUP(B$2,'Data - Energy &amp; Metals'!$B$2:$AH$1048576,MATCH($A626,'Data - Energy &amp; Metals'!$A$2:$A$1048576,FALSE),FALSE)),#N/A,HLOOKUP(B$2,'Data - Energy &amp; Metals'!$B$2:$AH$1048576,MATCH($A626,'Data - Energy &amp; Metals'!$A$2:$A$1048576,FALSE),FALSE))</f>
        <v>32383</v>
      </c>
      <c r="C626" s="7">
        <f>IF(ISBLANK(HLOOKUP(C$2,'Data - Energy &amp; Metals'!$B$2:$AH$1048576,MATCH($A626,'Data - Energy &amp; Metals'!$A$2:$A$1048576,FALSE),FALSE)),#N/A,HLOOKUP(C$2,'Data - Energy &amp; Metals'!$B$2:$AH$1048576,MATCH($A626,'Data - Energy &amp; Metals'!$A$2:$A$1048576,FALSE),FALSE))</f>
        <v>524</v>
      </c>
      <c r="D626" s="7">
        <f>IF(ISBLANK(HLOOKUP(D$2,'Data - Energy &amp; Metals'!$B$2:$AH$1048576,MATCH($A626,'Data - Energy &amp; Metals'!$A$2:$A$1048576,FALSE),FALSE)),#N/A,HLOOKUP(D$2,'Data - Energy &amp; Metals'!$B$2:$AH$1048576,MATCH($A626,'Data - Energy &amp; Metals'!$A$2:$A$1048576,FALSE),FALSE))</f>
        <v>860</v>
      </c>
      <c r="E626" s="8">
        <f t="shared" si="9"/>
        <v>-1.0375814470555538E-2</v>
      </c>
    </row>
    <row r="627" spans="1:5" x14ac:dyDescent="0.25">
      <c r="A627" s="27">
        <f>IF('Data - Energy &amp; Metals'!A627="",#N/A,'Data - Energy &amp; Metals'!A627)</f>
        <v>43249</v>
      </c>
      <c r="B627" s="7">
        <f>IF(ISBLANK(HLOOKUP(B$2,'Data - Energy &amp; Metals'!$B$2:$AH$1048576,MATCH($A627,'Data - Energy &amp; Metals'!$A$2:$A$1048576,FALSE),FALSE)),#N/A,HLOOKUP(B$2,'Data - Energy &amp; Metals'!$B$2:$AH$1048576,MATCH($A627,'Data - Energy &amp; Metals'!$A$2:$A$1048576,FALSE),FALSE))</f>
        <v>32627</v>
      </c>
      <c r="C627" s="7">
        <f>IF(ISBLANK(HLOOKUP(C$2,'Data - Energy &amp; Metals'!$B$2:$AH$1048576,MATCH($A627,'Data - Energy &amp; Metals'!$A$2:$A$1048576,FALSE),FALSE)),#N/A,HLOOKUP(C$2,'Data - Energy &amp; Metals'!$B$2:$AH$1048576,MATCH($A627,'Data - Energy &amp; Metals'!$A$2:$A$1048576,FALSE),FALSE))</f>
        <v>464</v>
      </c>
      <c r="D627" s="7">
        <f>IF(ISBLANK(HLOOKUP(D$2,'Data - Energy &amp; Metals'!$B$2:$AH$1048576,MATCH($A627,'Data - Energy &amp; Metals'!$A$2:$A$1048576,FALSE),FALSE)),#N/A,HLOOKUP(D$2,'Data - Energy &amp; Metals'!$B$2:$AH$1048576,MATCH($A627,'Data - Energy &amp; Metals'!$A$2:$A$1048576,FALSE),FALSE))</f>
        <v>860</v>
      </c>
      <c r="E627" s="8">
        <f t="shared" si="9"/>
        <v>-1.2137186992368284E-2</v>
      </c>
    </row>
    <row r="628" spans="1:5" x14ac:dyDescent="0.25">
      <c r="A628" s="27">
        <f>IF('Data - Energy &amp; Metals'!A628="",#N/A,'Data - Energy &amp; Metals'!A628)</f>
        <v>43256</v>
      </c>
      <c r="B628" s="7">
        <f>IF(ISBLANK(HLOOKUP(B$2,'Data - Energy &amp; Metals'!$B$2:$AH$1048576,MATCH($A628,'Data - Energy &amp; Metals'!$A$2:$A$1048576,FALSE),FALSE)),#N/A,HLOOKUP(B$2,'Data - Energy &amp; Metals'!$B$2:$AH$1048576,MATCH($A628,'Data - Energy &amp; Metals'!$A$2:$A$1048576,FALSE),FALSE))</f>
        <v>30487</v>
      </c>
      <c r="C628" s="7">
        <f>IF(ISBLANK(HLOOKUP(C$2,'Data - Energy &amp; Metals'!$B$2:$AH$1048576,MATCH($A628,'Data - Energy &amp; Metals'!$A$2:$A$1048576,FALSE),FALSE)),#N/A,HLOOKUP(C$2,'Data - Energy &amp; Metals'!$B$2:$AH$1048576,MATCH($A628,'Data - Energy &amp; Metals'!$A$2:$A$1048576,FALSE),FALSE))</f>
        <v>424</v>
      </c>
      <c r="D628" s="7">
        <f>IF(ISBLANK(HLOOKUP(D$2,'Data - Energy &amp; Metals'!$B$2:$AH$1048576,MATCH($A628,'Data - Energy &amp; Metals'!$A$2:$A$1048576,FALSE),FALSE)),#N/A,HLOOKUP(D$2,'Data - Energy &amp; Metals'!$B$2:$AH$1048576,MATCH($A628,'Data - Energy &amp; Metals'!$A$2:$A$1048576,FALSE),FALSE))</f>
        <v>780</v>
      </c>
      <c r="E628" s="8">
        <f t="shared" si="9"/>
        <v>-1.1677108275658477E-2</v>
      </c>
    </row>
    <row r="629" spans="1:5" x14ac:dyDescent="0.25">
      <c r="A629" s="27">
        <f>IF('Data - Energy &amp; Metals'!A629="",#N/A,'Data - Energy &amp; Metals'!A629)</f>
        <v>43263</v>
      </c>
      <c r="B629" s="7">
        <f>IF(ISBLANK(HLOOKUP(B$2,'Data - Energy &amp; Metals'!$B$2:$AH$1048576,MATCH($A629,'Data - Energy &amp; Metals'!$A$2:$A$1048576,FALSE),FALSE)),#N/A,HLOOKUP(B$2,'Data - Energy &amp; Metals'!$B$2:$AH$1048576,MATCH($A629,'Data - Energy &amp; Metals'!$A$2:$A$1048576,FALSE),FALSE))</f>
        <v>31498</v>
      </c>
      <c r="C629" s="7">
        <f>IF(ISBLANK(HLOOKUP(C$2,'Data - Energy &amp; Metals'!$B$2:$AH$1048576,MATCH($A629,'Data - Energy &amp; Metals'!$A$2:$A$1048576,FALSE),FALSE)),#N/A,HLOOKUP(C$2,'Data - Energy &amp; Metals'!$B$2:$AH$1048576,MATCH($A629,'Data - Energy &amp; Metals'!$A$2:$A$1048576,FALSE),FALSE))</f>
        <v>424</v>
      </c>
      <c r="D629" s="7">
        <f>IF(ISBLANK(HLOOKUP(D$2,'Data - Energy &amp; Metals'!$B$2:$AH$1048576,MATCH($A629,'Data - Energy &amp; Metals'!$A$2:$A$1048576,FALSE),FALSE)),#N/A,HLOOKUP(D$2,'Data - Energy &amp; Metals'!$B$2:$AH$1048576,MATCH($A629,'Data - Energy &amp; Metals'!$A$2:$A$1048576,FALSE),FALSE))</f>
        <v>780</v>
      </c>
      <c r="E629" s="8">
        <f t="shared" si="9"/>
        <v>-1.1302304908248142E-2</v>
      </c>
    </row>
    <row r="630" spans="1:5" x14ac:dyDescent="0.25">
      <c r="A630" s="27">
        <f>IF('Data - Energy &amp; Metals'!A630="",#N/A,'Data - Energy &amp; Metals'!A630)</f>
        <v>43270</v>
      </c>
      <c r="B630" s="7">
        <f>IF(ISBLANK(HLOOKUP(B$2,'Data - Energy &amp; Metals'!$B$2:$AH$1048576,MATCH($A630,'Data - Energy &amp; Metals'!$A$2:$A$1048576,FALSE),FALSE)),#N/A,HLOOKUP(B$2,'Data - Energy &amp; Metals'!$B$2:$AH$1048576,MATCH($A630,'Data - Energy &amp; Metals'!$A$2:$A$1048576,FALSE),FALSE))</f>
        <v>32013</v>
      </c>
      <c r="C630" s="7">
        <f>IF(ISBLANK(HLOOKUP(C$2,'Data - Energy &amp; Metals'!$B$2:$AH$1048576,MATCH($A630,'Data - Energy &amp; Metals'!$A$2:$A$1048576,FALSE),FALSE)),#N/A,HLOOKUP(C$2,'Data - Energy &amp; Metals'!$B$2:$AH$1048576,MATCH($A630,'Data - Energy &amp; Metals'!$A$2:$A$1048576,FALSE),FALSE))</f>
        <v>604</v>
      </c>
      <c r="D630" s="7">
        <f>IF(ISBLANK(HLOOKUP(D$2,'Data - Energy &amp; Metals'!$B$2:$AH$1048576,MATCH($A630,'Data - Energy &amp; Metals'!$A$2:$A$1048576,FALSE),FALSE)),#N/A,HLOOKUP(D$2,'Data - Energy &amp; Metals'!$B$2:$AH$1048576,MATCH($A630,'Data - Energy &amp; Metals'!$A$2:$A$1048576,FALSE),FALSE))</f>
        <v>780</v>
      </c>
      <c r="E630" s="8">
        <f t="shared" si="9"/>
        <v>-5.4977665323462342E-3</v>
      </c>
    </row>
    <row r="631" spans="1:5" x14ac:dyDescent="0.25">
      <c r="A631" s="27">
        <f>IF('Data - Energy &amp; Metals'!A631="",#N/A,'Data - Energy &amp; Metals'!A631)</f>
        <v>43277</v>
      </c>
      <c r="B631" s="7">
        <f>IF(ISBLANK(HLOOKUP(B$2,'Data - Energy &amp; Metals'!$B$2:$AH$1048576,MATCH($A631,'Data - Energy &amp; Metals'!$A$2:$A$1048576,FALSE),FALSE)),#N/A,HLOOKUP(B$2,'Data - Energy &amp; Metals'!$B$2:$AH$1048576,MATCH($A631,'Data - Energy &amp; Metals'!$A$2:$A$1048576,FALSE),FALSE))</f>
        <v>32150</v>
      </c>
      <c r="C631" s="7">
        <f>IF(ISBLANK(HLOOKUP(C$2,'Data - Energy &amp; Metals'!$B$2:$AH$1048576,MATCH($A631,'Data - Energy &amp; Metals'!$A$2:$A$1048576,FALSE),FALSE)),#N/A,HLOOKUP(C$2,'Data - Energy &amp; Metals'!$B$2:$AH$1048576,MATCH($A631,'Data - Energy &amp; Metals'!$A$2:$A$1048576,FALSE),FALSE))</f>
        <v>604</v>
      </c>
      <c r="D631" s="7">
        <f>IF(ISBLANK(HLOOKUP(D$2,'Data - Energy &amp; Metals'!$B$2:$AH$1048576,MATCH($A631,'Data - Energy &amp; Metals'!$A$2:$A$1048576,FALSE),FALSE)),#N/A,HLOOKUP(D$2,'Data - Energy &amp; Metals'!$B$2:$AH$1048576,MATCH($A631,'Data - Energy &amp; Metals'!$A$2:$A$1048576,FALSE),FALSE))</f>
        <v>780</v>
      </c>
      <c r="E631" s="8">
        <f t="shared" si="9"/>
        <v>-5.4743390357698289E-3</v>
      </c>
    </row>
    <row r="632" spans="1:5" x14ac:dyDescent="0.25">
      <c r="A632" s="27">
        <f>IF('Data - Energy &amp; Metals'!A632="",#N/A,'Data - Energy &amp; Metals'!A632)</f>
        <v>43284</v>
      </c>
      <c r="B632" s="7">
        <f>IF(ISBLANK(HLOOKUP(B$2,'Data - Energy &amp; Metals'!$B$2:$AH$1048576,MATCH($A632,'Data - Energy &amp; Metals'!$A$2:$A$1048576,FALSE),FALSE)),#N/A,HLOOKUP(B$2,'Data - Energy &amp; Metals'!$B$2:$AH$1048576,MATCH($A632,'Data - Energy &amp; Metals'!$A$2:$A$1048576,FALSE),FALSE))</f>
        <v>29603</v>
      </c>
      <c r="C632" s="7">
        <f>IF(ISBLANK(HLOOKUP(C$2,'Data - Energy &amp; Metals'!$B$2:$AH$1048576,MATCH($A632,'Data - Energy &amp; Metals'!$A$2:$A$1048576,FALSE),FALSE)),#N/A,HLOOKUP(C$2,'Data - Energy &amp; Metals'!$B$2:$AH$1048576,MATCH($A632,'Data - Energy &amp; Metals'!$A$2:$A$1048576,FALSE),FALSE))</f>
        <v>270</v>
      </c>
      <c r="D632" s="7">
        <f>IF(ISBLANK(HLOOKUP(D$2,'Data - Energy &amp; Metals'!$B$2:$AH$1048576,MATCH($A632,'Data - Energy &amp; Metals'!$A$2:$A$1048576,FALSE),FALSE)),#N/A,HLOOKUP(D$2,'Data - Energy &amp; Metals'!$B$2:$AH$1048576,MATCH($A632,'Data - Energy &amp; Metals'!$A$2:$A$1048576,FALSE),FALSE))</f>
        <v>750</v>
      </c>
      <c r="E632" s="8">
        <f t="shared" si="9"/>
        <v>-1.6214572847346554E-2</v>
      </c>
    </row>
    <row r="633" spans="1:5" x14ac:dyDescent="0.25">
      <c r="A633" s="27">
        <f>IF('Data - Energy &amp; Metals'!A633="",#N/A,'Data - Energy &amp; Metals'!A633)</f>
        <v>43291</v>
      </c>
      <c r="B633" s="7">
        <f>IF(ISBLANK(HLOOKUP(B$2,'Data - Energy &amp; Metals'!$B$2:$AH$1048576,MATCH($A633,'Data - Energy &amp; Metals'!$A$2:$A$1048576,FALSE),FALSE)),#N/A,HLOOKUP(B$2,'Data - Energy &amp; Metals'!$B$2:$AH$1048576,MATCH($A633,'Data - Energy &amp; Metals'!$A$2:$A$1048576,FALSE),FALSE))</f>
        <v>30063</v>
      </c>
      <c r="C633" s="7">
        <f>IF(ISBLANK(HLOOKUP(C$2,'Data - Energy &amp; Metals'!$B$2:$AH$1048576,MATCH($A633,'Data - Energy &amp; Metals'!$A$2:$A$1048576,FALSE),FALSE)),#N/A,HLOOKUP(C$2,'Data - Energy &amp; Metals'!$B$2:$AH$1048576,MATCH($A633,'Data - Energy &amp; Metals'!$A$2:$A$1048576,FALSE),FALSE))</f>
        <v>270</v>
      </c>
      <c r="D633" s="7">
        <f>IF(ISBLANK(HLOOKUP(D$2,'Data - Energy &amp; Metals'!$B$2:$AH$1048576,MATCH($A633,'Data - Energy &amp; Metals'!$A$2:$A$1048576,FALSE),FALSE)),#N/A,HLOOKUP(D$2,'Data - Energy &amp; Metals'!$B$2:$AH$1048576,MATCH($A633,'Data - Energy &amp; Metals'!$A$2:$A$1048576,FALSE),FALSE))</f>
        <v>750</v>
      </c>
      <c r="E633" s="8">
        <f t="shared" si="9"/>
        <v>-1.5966470412134517E-2</v>
      </c>
    </row>
    <row r="634" spans="1:5" x14ac:dyDescent="0.25">
      <c r="A634" s="27">
        <f>IF('Data - Energy &amp; Metals'!A634="",#N/A,'Data - Energy &amp; Metals'!A634)</f>
        <v>43298</v>
      </c>
      <c r="B634" s="7">
        <f>IF(ISBLANK(HLOOKUP(B$2,'Data - Energy &amp; Metals'!$B$2:$AH$1048576,MATCH($A634,'Data - Energy &amp; Metals'!$A$2:$A$1048576,FALSE),FALSE)),#N/A,HLOOKUP(B$2,'Data - Energy &amp; Metals'!$B$2:$AH$1048576,MATCH($A634,'Data - Energy &amp; Metals'!$A$2:$A$1048576,FALSE),FALSE))</f>
        <v>30353</v>
      </c>
      <c r="C634" s="7">
        <f>IF(ISBLANK(HLOOKUP(C$2,'Data - Energy &amp; Metals'!$B$2:$AH$1048576,MATCH($A634,'Data - Energy &amp; Metals'!$A$2:$A$1048576,FALSE),FALSE)),#N/A,HLOOKUP(C$2,'Data - Energy &amp; Metals'!$B$2:$AH$1048576,MATCH($A634,'Data - Energy &amp; Metals'!$A$2:$A$1048576,FALSE),FALSE))</f>
        <v>270</v>
      </c>
      <c r="D634" s="7">
        <f>IF(ISBLANK(HLOOKUP(D$2,'Data - Energy &amp; Metals'!$B$2:$AH$1048576,MATCH($A634,'Data - Energy &amp; Metals'!$A$2:$A$1048576,FALSE),FALSE)),#N/A,HLOOKUP(D$2,'Data - Energy &amp; Metals'!$B$2:$AH$1048576,MATCH($A634,'Data - Energy &amp; Metals'!$A$2:$A$1048576,FALSE),FALSE))</f>
        <v>750</v>
      </c>
      <c r="E634" s="8">
        <f t="shared" si="9"/>
        <v>-1.5813922841234805E-2</v>
      </c>
    </row>
    <row r="635" spans="1:5" x14ac:dyDescent="0.25">
      <c r="A635" s="27">
        <f>IF('Data - Energy &amp; Metals'!A635="",#N/A,'Data - Energy &amp; Metals'!A635)</f>
        <v>43305</v>
      </c>
      <c r="B635" s="7">
        <f>IF(ISBLANK(HLOOKUP(B$2,'Data - Energy &amp; Metals'!$B$2:$AH$1048576,MATCH($A635,'Data - Energy &amp; Metals'!$A$2:$A$1048576,FALSE),FALSE)),#N/A,HLOOKUP(B$2,'Data - Energy &amp; Metals'!$B$2:$AH$1048576,MATCH($A635,'Data - Energy &amp; Metals'!$A$2:$A$1048576,FALSE),FALSE))</f>
        <v>31243</v>
      </c>
      <c r="C635" s="7">
        <f>IF(ISBLANK(HLOOKUP(C$2,'Data - Energy &amp; Metals'!$B$2:$AH$1048576,MATCH($A635,'Data - Energy &amp; Metals'!$A$2:$A$1048576,FALSE),FALSE)),#N/A,HLOOKUP(C$2,'Data - Energy &amp; Metals'!$B$2:$AH$1048576,MATCH($A635,'Data - Energy &amp; Metals'!$A$2:$A$1048576,FALSE),FALSE))</f>
        <v>270</v>
      </c>
      <c r="D635" s="7">
        <f>IF(ISBLANK(HLOOKUP(D$2,'Data - Energy &amp; Metals'!$B$2:$AH$1048576,MATCH($A635,'Data - Energy &amp; Metals'!$A$2:$A$1048576,FALSE),FALSE)),#N/A,HLOOKUP(D$2,'Data - Energy &amp; Metals'!$B$2:$AH$1048576,MATCH($A635,'Data - Energy &amp; Metals'!$A$2:$A$1048576,FALSE),FALSE))</f>
        <v>750</v>
      </c>
      <c r="E635" s="8">
        <f t="shared" si="9"/>
        <v>-1.5363441410876037E-2</v>
      </c>
    </row>
    <row r="636" spans="1:5" x14ac:dyDescent="0.25">
      <c r="A636" s="27">
        <f>IF('Data - Energy &amp; Metals'!A636="",#N/A,'Data - Energy &amp; Metals'!A636)</f>
        <v>43312</v>
      </c>
      <c r="B636" s="7">
        <f>IF(ISBLANK(HLOOKUP(B$2,'Data - Energy &amp; Metals'!$B$2:$AH$1048576,MATCH($A636,'Data - Energy &amp; Metals'!$A$2:$A$1048576,FALSE),FALSE)),#N/A,HLOOKUP(B$2,'Data - Energy &amp; Metals'!$B$2:$AH$1048576,MATCH($A636,'Data - Energy &amp; Metals'!$A$2:$A$1048576,FALSE),FALSE))</f>
        <v>31936</v>
      </c>
      <c r="C636" s="7">
        <f>IF(ISBLANK(HLOOKUP(C$2,'Data - Energy &amp; Metals'!$B$2:$AH$1048576,MATCH($A636,'Data - Energy &amp; Metals'!$A$2:$A$1048576,FALSE),FALSE)),#N/A,HLOOKUP(C$2,'Data - Energy &amp; Metals'!$B$2:$AH$1048576,MATCH($A636,'Data - Energy &amp; Metals'!$A$2:$A$1048576,FALSE),FALSE))</f>
        <v>270</v>
      </c>
      <c r="D636" s="7">
        <f>IF(ISBLANK(HLOOKUP(D$2,'Data - Energy &amp; Metals'!$B$2:$AH$1048576,MATCH($A636,'Data - Energy &amp; Metals'!$A$2:$A$1048576,FALSE),FALSE)),#N/A,HLOOKUP(D$2,'Data - Energy &amp; Metals'!$B$2:$AH$1048576,MATCH($A636,'Data - Energy &amp; Metals'!$A$2:$A$1048576,FALSE),FALSE))</f>
        <v>750</v>
      </c>
      <c r="E636" s="8">
        <f t="shared" si="9"/>
        <v>-1.503006012024048E-2</v>
      </c>
    </row>
    <row r="637" spans="1:5" x14ac:dyDescent="0.25">
      <c r="A637" s="27">
        <f>IF('Data - Energy &amp; Metals'!A637="",#N/A,'Data - Energy &amp; Metals'!A637)</f>
        <v>43319</v>
      </c>
      <c r="B637" s="7">
        <f>IF(ISBLANK(HLOOKUP(B$2,'Data - Energy &amp; Metals'!$B$2:$AH$1048576,MATCH($A637,'Data - Energy &amp; Metals'!$A$2:$A$1048576,FALSE),FALSE)),#N/A,HLOOKUP(B$2,'Data - Energy &amp; Metals'!$B$2:$AH$1048576,MATCH($A637,'Data - Energy &amp; Metals'!$A$2:$A$1048576,FALSE),FALSE))</f>
        <v>28541</v>
      </c>
      <c r="C637" s="7">
        <f>IF(ISBLANK(HLOOKUP(C$2,'Data - Energy &amp; Metals'!$B$2:$AH$1048576,MATCH($A637,'Data - Energy &amp; Metals'!$A$2:$A$1048576,FALSE),FALSE)),#N/A,HLOOKUP(C$2,'Data - Energy &amp; Metals'!$B$2:$AH$1048576,MATCH($A637,'Data - Energy &amp; Metals'!$A$2:$A$1048576,FALSE),FALSE))</f>
        <v>270</v>
      </c>
      <c r="D637" s="7">
        <f>IF(ISBLANK(HLOOKUP(D$2,'Data - Energy &amp; Metals'!$B$2:$AH$1048576,MATCH($A637,'Data - Energy &amp; Metals'!$A$2:$A$1048576,FALSE),FALSE)),#N/A,HLOOKUP(D$2,'Data - Energy &amp; Metals'!$B$2:$AH$1048576,MATCH($A637,'Data - Energy &amp; Metals'!$A$2:$A$1048576,FALSE),FALSE))</f>
        <v>630</v>
      </c>
      <c r="E637" s="8">
        <f t="shared" si="9"/>
        <v>-1.2613433306471392E-2</v>
      </c>
    </row>
    <row r="638" spans="1:5" x14ac:dyDescent="0.25">
      <c r="A638" s="27">
        <f>IF('Data - Energy &amp; Metals'!A638="",#N/A,'Data - Energy &amp; Metals'!A638)</f>
        <v>43326</v>
      </c>
      <c r="B638" s="7">
        <f>IF(ISBLANK(HLOOKUP(B$2,'Data - Energy &amp; Metals'!$B$2:$AH$1048576,MATCH($A638,'Data - Energy &amp; Metals'!$A$2:$A$1048576,FALSE),FALSE)),#N/A,HLOOKUP(B$2,'Data - Energy &amp; Metals'!$B$2:$AH$1048576,MATCH($A638,'Data - Energy &amp; Metals'!$A$2:$A$1048576,FALSE),FALSE))</f>
        <v>28688</v>
      </c>
      <c r="C638" s="7">
        <f>IF(ISBLANK(HLOOKUP(C$2,'Data - Energy &amp; Metals'!$B$2:$AH$1048576,MATCH($A638,'Data - Energy &amp; Metals'!$A$2:$A$1048576,FALSE),FALSE)),#N/A,HLOOKUP(C$2,'Data - Energy &amp; Metals'!$B$2:$AH$1048576,MATCH($A638,'Data - Energy &amp; Metals'!$A$2:$A$1048576,FALSE),FALSE))</f>
        <v>270</v>
      </c>
      <c r="D638" s="7">
        <f>IF(ISBLANK(HLOOKUP(D$2,'Data - Energy &amp; Metals'!$B$2:$AH$1048576,MATCH($A638,'Data - Energy &amp; Metals'!$A$2:$A$1048576,FALSE),FALSE)),#N/A,HLOOKUP(D$2,'Data - Energy &amp; Metals'!$B$2:$AH$1048576,MATCH($A638,'Data - Energy &amp; Metals'!$A$2:$A$1048576,FALSE),FALSE))</f>
        <v>630</v>
      </c>
      <c r="E638" s="8">
        <f t="shared" si="9"/>
        <v>-1.2548800892359175E-2</v>
      </c>
    </row>
    <row r="639" spans="1:5" x14ac:dyDescent="0.25">
      <c r="A639" s="27">
        <f>IF('Data - Energy &amp; Metals'!A639="",#N/A,'Data - Energy &amp; Metals'!A639)</f>
        <v>43333</v>
      </c>
      <c r="B639" s="7">
        <f>IF(ISBLANK(HLOOKUP(B$2,'Data - Energy &amp; Metals'!$B$2:$AH$1048576,MATCH($A639,'Data - Energy &amp; Metals'!$A$2:$A$1048576,FALSE),FALSE)),#N/A,HLOOKUP(B$2,'Data - Energy &amp; Metals'!$B$2:$AH$1048576,MATCH($A639,'Data - Energy &amp; Metals'!$A$2:$A$1048576,FALSE),FALSE))</f>
        <v>28981</v>
      </c>
      <c r="C639" s="7">
        <f>IF(ISBLANK(HLOOKUP(C$2,'Data - Energy &amp; Metals'!$B$2:$AH$1048576,MATCH($A639,'Data - Energy &amp; Metals'!$A$2:$A$1048576,FALSE),FALSE)),#N/A,HLOOKUP(C$2,'Data - Energy &amp; Metals'!$B$2:$AH$1048576,MATCH($A639,'Data - Energy &amp; Metals'!$A$2:$A$1048576,FALSE),FALSE))</f>
        <v>270</v>
      </c>
      <c r="D639" s="7">
        <f>IF(ISBLANK(HLOOKUP(D$2,'Data - Energy &amp; Metals'!$B$2:$AH$1048576,MATCH($A639,'Data - Energy &amp; Metals'!$A$2:$A$1048576,FALSE),FALSE)),#N/A,HLOOKUP(D$2,'Data - Energy &amp; Metals'!$B$2:$AH$1048576,MATCH($A639,'Data - Energy &amp; Metals'!$A$2:$A$1048576,FALSE),FALSE))</f>
        <v>630</v>
      </c>
      <c r="E639" s="8">
        <f t="shared" si="9"/>
        <v>-1.2421931610365412E-2</v>
      </c>
    </row>
    <row r="640" spans="1:5" x14ac:dyDescent="0.25">
      <c r="A640" s="27">
        <f>IF('Data - Energy &amp; Metals'!A640="",#N/A,'Data - Energy &amp; Metals'!A640)</f>
        <v>43340</v>
      </c>
      <c r="B640" s="7">
        <f>IF(ISBLANK(HLOOKUP(B$2,'Data - Energy &amp; Metals'!$B$2:$AH$1048576,MATCH($A640,'Data - Energy &amp; Metals'!$A$2:$A$1048576,FALSE),FALSE)),#N/A,HLOOKUP(B$2,'Data - Energy &amp; Metals'!$B$2:$AH$1048576,MATCH($A640,'Data - Energy &amp; Metals'!$A$2:$A$1048576,FALSE),FALSE))</f>
        <v>29304</v>
      </c>
      <c r="C640" s="7">
        <f>IF(ISBLANK(HLOOKUP(C$2,'Data - Energy &amp; Metals'!$B$2:$AH$1048576,MATCH($A640,'Data - Energy &amp; Metals'!$A$2:$A$1048576,FALSE),FALSE)),#N/A,HLOOKUP(C$2,'Data - Energy &amp; Metals'!$B$2:$AH$1048576,MATCH($A640,'Data - Energy &amp; Metals'!$A$2:$A$1048576,FALSE),FALSE))</f>
        <v>270</v>
      </c>
      <c r="D640" s="7">
        <f>IF(ISBLANK(HLOOKUP(D$2,'Data - Energy &amp; Metals'!$B$2:$AH$1048576,MATCH($A640,'Data - Energy &amp; Metals'!$A$2:$A$1048576,FALSE),FALSE)),#N/A,HLOOKUP(D$2,'Data - Energy &amp; Metals'!$B$2:$AH$1048576,MATCH($A640,'Data - Energy &amp; Metals'!$A$2:$A$1048576,FALSE),FALSE))</f>
        <v>630</v>
      </c>
      <c r="E640" s="8">
        <f t="shared" si="9"/>
        <v>-1.2285012285012284E-2</v>
      </c>
    </row>
    <row r="641" spans="1:5" x14ac:dyDescent="0.25">
      <c r="A641" s="27">
        <f>IF('Data - Energy &amp; Metals'!A641="",#N/A,'Data - Energy &amp; Metals'!A641)</f>
        <v>43347</v>
      </c>
      <c r="B641" s="7">
        <f>IF(ISBLANK(HLOOKUP(B$2,'Data - Energy &amp; Metals'!$B$2:$AH$1048576,MATCH($A641,'Data - Energy &amp; Metals'!$A$2:$A$1048576,FALSE),FALSE)),#N/A,HLOOKUP(B$2,'Data - Energy &amp; Metals'!$B$2:$AH$1048576,MATCH($A641,'Data - Energy &amp; Metals'!$A$2:$A$1048576,FALSE),FALSE))</f>
        <v>29562</v>
      </c>
      <c r="C641" s="7">
        <f>IF(ISBLANK(HLOOKUP(C$2,'Data - Energy &amp; Metals'!$B$2:$AH$1048576,MATCH($A641,'Data - Energy &amp; Metals'!$A$2:$A$1048576,FALSE),FALSE)),#N/A,HLOOKUP(C$2,'Data - Energy &amp; Metals'!$B$2:$AH$1048576,MATCH($A641,'Data - Energy &amp; Metals'!$A$2:$A$1048576,FALSE),FALSE))</f>
        <v>270</v>
      </c>
      <c r="D641" s="7">
        <f>IF(ISBLANK(HLOOKUP(D$2,'Data - Energy &amp; Metals'!$B$2:$AH$1048576,MATCH($A641,'Data - Energy &amp; Metals'!$A$2:$A$1048576,FALSE),FALSE)),#N/A,HLOOKUP(D$2,'Data - Energy &amp; Metals'!$B$2:$AH$1048576,MATCH($A641,'Data - Energy &amp; Metals'!$A$2:$A$1048576,FALSE),FALSE))</f>
        <v>630</v>
      </c>
      <c r="E641" s="8">
        <f t="shared" si="9"/>
        <v>-1.2177795818956769E-2</v>
      </c>
    </row>
    <row r="642" spans="1:5" x14ac:dyDescent="0.25">
      <c r="A642" s="27">
        <f>IF('Data - Energy &amp; Metals'!A642="",#N/A,'Data - Energy &amp; Metals'!A642)</f>
        <v>43354</v>
      </c>
      <c r="B642" s="7">
        <f>IF(ISBLANK(HLOOKUP(B$2,'Data - Energy &amp; Metals'!$B$2:$AH$1048576,MATCH($A642,'Data - Energy &amp; Metals'!$A$2:$A$1048576,FALSE),FALSE)),#N/A,HLOOKUP(B$2,'Data - Energy &amp; Metals'!$B$2:$AH$1048576,MATCH($A642,'Data - Energy &amp; Metals'!$A$2:$A$1048576,FALSE),FALSE))</f>
        <v>26994</v>
      </c>
      <c r="C642" s="7">
        <f>IF(ISBLANK(HLOOKUP(C$2,'Data - Energy &amp; Metals'!$B$2:$AH$1048576,MATCH($A642,'Data - Energy &amp; Metals'!$A$2:$A$1048576,FALSE),FALSE)),#N/A,HLOOKUP(C$2,'Data - Energy &amp; Metals'!$B$2:$AH$1048576,MATCH($A642,'Data - Energy &amp; Metals'!$A$2:$A$1048576,FALSE),FALSE))</f>
        <v>270</v>
      </c>
      <c r="D642" s="7">
        <f>IF(ISBLANK(HLOOKUP(D$2,'Data - Energy &amp; Metals'!$B$2:$AH$1048576,MATCH($A642,'Data - Energy &amp; Metals'!$A$2:$A$1048576,FALSE),FALSE)),#N/A,HLOOKUP(D$2,'Data - Energy &amp; Metals'!$B$2:$AH$1048576,MATCH($A642,'Data - Energy &amp; Metals'!$A$2:$A$1048576,FALSE),FALSE))</f>
        <v>510</v>
      </c>
      <c r="E642" s="8">
        <f t="shared" si="9"/>
        <v>-8.8908646365859073E-3</v>
      </c>
    </row>
    <row r="643" spans="1:5" x14ac:dyDescent="0.25">
      <c r="A643" s="27">
        <f>IF('Data - Energy &amp; Metals'!A643="",#N/A,'Data - Energy &amp; Metals'!A643)</f>
        <v>43361</v>
      </c>
      <c r="B643" s="7">
        <f>IF(ISBLANK(HLOOKUP(B$2,'Data - Energy &amp; Metals'!$B$2:$AH$1048576,MATCH($A643,'Data - Energy &amp; Metals'!$A$2:$A$1048576,FALSE),FALSE)),#N/A,HLOOKUP(B$2,'Data - Energy &amp; Metals'!$B$2:$AH$1048576,MATCH($A643,'Data - Energy &amp; Metals'!$A$2:$A$1048576,FALSE),FALSE))</f>
        <v>27476</v>
      </c>
      <c r="C643" s="7">
        <f>IF(ISBLANK(HLOOKUP(C$2,'Data - Energy &amp; Metals'!$B$2:$AH$1048576,MATCH($A643,'Data - Energy &amp; Metals'!$A$2:$A$1048576,FALSE),FALSE)),#N/A,HLOOKUP(C$2,'Data - Energy &amp; Metals'!$B$2:$AH$1048576,MATCH($A643,'Data - Energy &amp; Metals'!$A$2:$A$1048576,FALSE),FALSE))</f>
        <v>270</v>
      </c>
      <c r="D643" s="7">
        <f>IF(ISBLANK(HLOOKUP(D$2,'Data - Energy &amp; Metals'!$B$2:$AH$1048576,MATCH($A643,'Data - Energy &amp; Metals'!$A$2:$A$1048576,FALSE),FALSE)),#N/A,HLOOKUP(D$2,'Data - Energy &amp; Metals'!$B$2:$AH$1048576,MATCH($A643,'Data - Energy &amp; Metals'!$A$2:$A$1048576,FALSE),FALSE))</f>
        <v>510</v>
      </c>
      <c r="E643" s="8">
        <f t="shared" si="9"/>
        <v>-8.7348959091570824E-3</v>
      </c>
    </row>
    <row r="644" spans="1:5" x14ac:dyDescent="0.25">
      <c r="A644" s="27">
        <f>IF('Data - Energy &amp; Metals'!A644="",#N/A,'Data - Energy &amp; Metals'!A644)</f>
        <v>43368</v>
      </c>
      <c r="B644" s="7">
        <f>IF(ISBLANK(HLOOKUP(B$2,'Data - Energy &amp; Metals'!$B$2:$AH$1048576,MATCH($A644,'Data - Energy &amp; Metals'!$A$2:$A$1048576,FALSE),FALSE)),#N/A,HLOOKUP(B$2,'Data - Energy &amp; Metals'!$B$2:$AH$1048576,MATCH($A644,'Data - Energy &amp; Metals'!$A$2:$A$1048576,FALSE),FALSE))</f>
        <v>28087</v>
      </c>
      <c r="C644" s="7">
        <f>IF(ISBLANK(HLOOKUP(C$2,'Data - Energy &amp; Metals'!$B$2:$AH$1048576,MATCH($A644,'Data - Energy &amp; Metals'!$A$2:$A$1048576,FALSE),FALSE)),#N/A,HLOOKUP(C$2,'Data - Energy &amp; Metals'!$B$2:$AH$1048576,MATCH($A644,'Data - Energy &amp; Metals'!$A$2:$A$1048576,FALSE),FALSE))</f>
        <v>270</v>
      </c>
      <c r="D644" s="7">
        <f>IF(ISBLANK(HLOOKUP(D$2,'Data - Energy &amp; Metals'!$B$2:$AH$1048576,MATCH($A644,'Data - Energy &amp; Metals'!$A$2:$A$1048576,FALSE),FALSE)),#N/A,HLOOKUP(D$2,'Data - Energy &amp; Metals'!$B$2:$AH$1048576,MATCH($A644,'Data - Energy &amp; Metals'!$A$2:$A$1048576,FALSE),FALSE))</f>
        <v>510</v>
      </c>
      <c r="E644" s="8">
        <f t="shared" ref="E644:E707" si="10">(C644-D644)/B644</f>
        <v>-8.5448784135009077E-3</v>
      </c>
    </row>
    <row r="645" spans="1:5" x14ac:dyDescent="0.25">
      <c r="A645" s="27">
        <f>IF('Data - Energy &amp; Metals'!A645="",#N/A,'Data - Energy &amp; Metals'!A645)</f>
        <v>43375</v>
      </c>
      <c r="B645" s="7">
        <f>IF(ISBLANK(HLOOKUP(B$2,'Data - Energy &amp; Metals'!$B$2:$AH$1048576,MATCH($A645,'Data - Energy &amp; Metals'!$A$2:$A$1048576,FALSE),FALSE)),#N/A,HLOOKUP(B$2,'Data - Energy &amp; Metals'!$B$2:$AH$1048576,MATCH($A645,'Data - Energy &amp; Metals'!$A$2:$A$1048576,FALSE),FALSE))</f>
        <v>24934</v>
      </c>
      <c r="C645" s="7">
        <f>IF(ISBLANK(HLOOKUP(C$2,'Data - Energy &amp; Metals'!$B$2:$AH$1048576,MATCH($A645,'Data - Energy &amp; Metals'!$A$2:$A$1048576,FALSE),FALSE)),#N/A,HLOOKUP(C$2,'Data - Energy &amp; Metals'!$B$2:$AH$1048576,MATCH($A645,'Data - Energy &amp; Metals'!$A$2:$A$1048576,FALSE),FALSE))</f>
        <v>270</v>
      </c>
      <c r="D645" s="7">
        <f>IF(ISBLANK(HLOOKUP(D$2,'Data - Energy &amp; Metals'!$B$2:$AH$1048576,MATCH($A645,'Data - Energy &amp; Metals'!$A$2:$A$1048576,FALSE),FALSE)),#N/A,HLOOKUP(D$2,'Data - Energy &amp; Metals'!$B$2:$AH$1048576,MATCH($A645,'Data - Energy &amp; Metals'!$A$2:$A$1048576,FALSE),FALSE))</f>
        <v>390</v>
      </c>
      <c r="E645" s="8">
        <f t="shared" si="10"/>
        <v>-4.8127055426325496E-3</v>
      </c>
    </row>
    <row r="646" spans="1:5" x14ac:dyDescent="0.25">
      <c r="A646" s="27">
        <f>IF('Data - Energy &amp; Metals'!A646="",#N/A,'Data - Energy &amp; Metals'!A646)</f>
        <v>43382</v>
      </c>
      <c r="B646" s="7">
        <f>IF(ISBLANK(HLOOKUP(B$2,'Data - Energy &amp; Metals'!$B$2:$AH$1048576,MATCH($A646,'Data - Energy &amp; Metals'!$A$2:$A$1048576,FALSE),FALSE)),#N/A,HLOOKUP(B$2,'Data - Energy &amp; Metals'!$B$2:$AH$1048576,MATCH($A646,'Data - Energy &amp; Metals'!$A$2:$A$1048576,FALSE),FALSE))</f>
        <v>25675</v>
      </c>
      <c r="C646" s="7">
        <f>IF(ISBLANK(HLOOKUP(C$2,'Data - Energy &amp; Metals'!$B$2:$AH$1048576,MATCH($A646,'Data - Energy &amp; Metals'!$A$2:$A$1048576,FALSE),FALSE)),#N/A,HLOOKUP(C$2,'Data - Energy &amp; Metals'!$B$2:$AH$1048576,MATCH($A646,'Data - Energy &amp; Metals'!$A$2:$A$1048576,FALSE),FALSE))</f>
        <v>270</v>
      </c>
      <c r="D646" s="7">
        <f>IF(ISBLANK(HLOOKUP(D$2,'Data - Energy &amp; Metals'!$B$2:$AH$1048576,MATCH($A646,'Data - Energy &amp; Metals'!$A$2:$A$1048576,FALSE),FALSE)),#N/A,HLOOKUP(D$2,'Data - Energy &amp; Metals'!$B$2:$AH$1048576,MATCH($A646,'Data - Energy &amp; Metals'!$A$2:$A$1048576,FALSE),FALSE))</f>
        <v>390</v>
      </c>
      <c r="E646" s="8">
        <f t="shared" si="10"/>
        <v>-4.6738072054527749E-3</v>
      </c>
    </row>
    <row r="647" spans="1:5" x14ac:dyDescent="0.25">
      <c r="A647" s="27">
        <f>IF('Data - Energy &amp; Metals'!A647="",#N/A,'Data - Energy &amp; Metals'!A647)</f>
        <v>43389</v>
      </c>
      <c r="B647" s="7">
        <f>IF(ISBLANK(HLOOKUP(B$2,'Data - Energy &amp; Metals'!$B$2:$AH$1048576,MATCH($A647,'Data - Energy &amp; Metals'!$A$2:$A$1048576,FALSE),FALSE)),#N/A,HLOOKUP(B$2,'Data - Energy &amp; Metals'!$B$2:$AH$1048576,MATCH($A647,'Data - Energy &amp; Metals'!$A$2:$A$1048576,FALSE),FALSE))</f>
        <v>27026</v>
      </c>
      <c r="C647" s="7">
        <f>IF(ISBLANK(HLOOKUP(C$2,'Data - Energy &amp; Metals'!$B$2:$AH$1048576,MATCH($A647,'Data - Energy &amp; Metals'!$A$2:$A$1048576,FALSE),FALSE)),#N/A,HLOOKUP(C$2,'Data - Energy &amp; Metals'!$B$2:$AH$1048576,MATCH($A647,'Data - Energy &amp; Metals'!$A$2:$A$1048576,FALSE),FALSE))</f>
        <v>270</v>
      </c>
      <c r="D647" s="7">
        <f>IF(ISBLANK(HLOOKUP(D$2,'Data - Energy &amp; Metals'!$B$2:$AH$1048576,MATCH($A647,'Data - Energy &amp; Metals'!$A$2:$A$1048576,FALSE),FALSE)),#N/A,HLOOKUP(D$2,'Data - Energy &amp; Metals'!$B$2:$AH$1048576,MATCH($A647,'Data - Energy &amp; Metals'!$A$2:$A$1048576,FALSE),FALSE))</f>
        <v>390</v>
      </c>
      <c r="E647" s="8">
        <f t="shared" si="10"/>
        <v>-4.440168726411604E-3</v>
      </c>
    </row>
    <row r="648" spans="1:5" x14ac:dyDescent="0.25">
      <c r="A648" s="27">
        <f>IF('Data - Energy &amp; Metals'!A648="",#N/A,'Data - Energy &amp; Metals'!A648)</f>
        <v>43396</v>
      </c>
      <c r="B648" s="7">
        <f>IF(ISBLANK(HLOOKUP(B$2,'Data - Energy &amp; Metals'!$B$2:$AH$1048576,MATCH($A648,'Data - Energy &amp; Metals'!$A$2:$A$1048576,FALSE),FALSE)),#N/A,HLOOKUP(B$2,'Data - Energy &amp; Metals'!$B$2:$AH$1048576,MATCH($A648,'Data - Energy &amp; Metals'!$A$2:$A$1048576,FALSE),FALSE))</f>
        <v>28811</v>
      </c>
      <c r="C648" s="7">
        <f>IF(ISBLANK(HLOOKUP(C$2,'Data - Energy &amp; Metals'!$B$2:$AH$1048576,MATCH($A648,'Data - Energy &amp; Metals'!$A$2:$A$1048576,FALSE),FALSE)),#N/A,HLOOKUP(C$2,'Data - Energy &amp; Metals'!$B$2:$AH$1048576,MATCH($A648,'Data - Energy &amp; Metals'!$A$2:$A$1048576,FALSE),FALSE))</f>
        <v>270</v>
      </c>
      <c r="D648" s="7">
        <f>IF(ISBLANK(HLOOKUP(D$2,'Data - Energy &amp; Metals'!$B$2:$AH$1048576,MATCH($A648,'Data - Energy &amp; Metals'!$A$2:$A$1048576,FALSE),FALSE)),#N/A,HLOOKUP(D$2,'Data - Energy &amp; Metals'!$B$2:$AH$1048576,MATCH($A648,'Data - Energy &amp; Metals'!$A$2:$A$1048576,FALSE),FALSE))</f>
        <v>390</v>
      </c>
      <c r="E648" s="8">
        <f t="shared" si="10"/>
        <v>-4.1650758390892372E-3</v>
      </c>
    </row>
    <row r="649" spans="1:5" x14ac:dyDescent="0.25">
      <c r="A649" s="27">
        <f>IF('Data - Energy &amp; Metals'!A649="",#N/A,'Data - Energy &amp; Metals'!A649)</f>
        <v>43403</v>
      </c>
      <c r="B649" s="7">
        <f>IF(ISBLANK(HLOOKUP(B$2,'Data - Energy &amp; Metals'!$B$2:$AH$1048576,MATCH($A649,'Data - Energy &amp; Metals'!$A$2:$A$1048576,FALSE),FALSE)),#N/A,HLOOKUP(B$2,'Data - Energy &amp; Metals'!$B$2:$AH$1048576,MATCH($A649,'Data - Energy &amp; Metals'!$A$2:$A$1048576,FALSE),FALSE))</f>
        <v>30763</v>
      </c>
      <c r="C649" s="7">
        <f>IF(ISBLANK(HLOOKUP(C$2,'Data - Energy &amp; Metals'!$B$2:$AH$1048576,MATCH($A649,'Data - Energy &amp; Metals'!$A$2:$A$1048576,FALSE),FALSE)),#N/A,HLOOKUP(C$2,'Data - Energy &amp; Metals'!$B$2:$AH$1048576,MATCH($A649,'Data - Energy &amp; Metals'!$A$2:$A$1048576,FALSE),FALSE))</f>
        <v>270</v>
      </c>
      <c r="D649" s="7">
        <f>IF(ISBLANK(HLOOKUP(D$2,'Data - Energy &amp; Metals'!$B$2:$AH$1048576,MATCH($A649,'Data - Energy &amp; Metals'!$A$2:$A$1048576,FALSE),FALSE)),#N/A,HLOOKUP(D$2,'Data - Energy &amp; Metals'!$B$2:$AH$1048576,MATCH($A649,'Data - Energy &amp; Metals'!$A$2:$A$1048576,FALSE),FALSE))</f>
        <v>390</v>
      </c>
      <c r="E649" s="8">
        <f t="shared" si="10"/>
        <v>-3.9007899099567662E-3</v>
      </c>
    </row>
    <row r="650" spans="1:5" x14ac:dyDescent="0.25">
      <c r="A650" s="27">
        <f>IF('Data - Energy &amp; Metals'!A650="",#N/A,'Data - Energy &amp; Metals'!A650)</f>
        <v>43410</v>
      </c>
      <c r="B650" s="7">
        <f>IF(ISBLANK(HLOOKUP(B$2,'Data - Energy &amp; Metals'!$B$2:$AH$1048576,MATCH($A650,'Data - Energy &amp; Metals'!$A$2:$A$1048576,FALSE),FALSE)),#N/A,HLOOKUP(B$2,'Data - Energy &amp; Metals'!$B$2:$AH$1048576,MATCH($A650,'Data - Energy &amp; Metals'!$A$2:$A$1048576,FALSE),FALSE))</f>
        <v>29750</v>
      </c>
      <c r="C650" s="7">
        <f>IF(ISBLANK(HLOOKUP(C$2,'Data - Energy &amp; Metals'!$B$2:$AH$1048576,MATCH($A650,'Data - Energy &amp; Metals'!$A$2:$A$1048576,FALSE),FALSE)),#N/A,HLOOKUP(C$2,'Data - Energy &amp; Metals'!$B$2:$AH$1048576,MATCH($A650,'Data - Energy &amp; Metals'!$A$2:$A$1048576,FALSE),FALSE))</f>
        <v>270</v>
      </c>
      <c r="D650" s="7">
        <f>IF(ISBLANK(HLOOKUP(D$2,'Data - Energy &amp; Metals'!$B$2:$AH$1048576,MATCH($A650,'Data - Energy &amp; Metals'!$A$2:$A$1048576,FALSE),FALSE)),#N/A,HLOOKUP(D$2,'Data - Energy &amp; Metals'!$B$2:$AH$1048576,MATCH($A650,'Data - Energy &amp; Metals'!$A$2:$A$1048576,FALSE),FALSE))</f>
        <v>270</v>
      </c>
      <c r="E650" s="8">
        <f t="shared" si="10"/>
        <v>0</v>
      </c>
    </row>
    <row r="651" spans="1:5" x14ac:dyDescent="0.25">
      <c r="A651" s="27">
        <f>IF('Data - Energy &amp; Metals'!A651="",#N/A,'Data - Energy &amp; Metals'!A651)</f>
        <v>43417</v>
      </c>
      <c r="B651" s="7">
        <f>IF(ISBLANK(HLOOKUP(B$2,'Data - Energy &amp; Metals'!$B$2:$AH$1048576,MATCH($A651,'Data - Energy &amp; Metals'!$A$2:$A$1048576,FALSE),FALSE)),#N/A,HLOOKUP(B$2,'Data - Energy &amp; Metals'!$B$2:$AH$1048576,MATCH($A651,'Data - Energy &amp; Metals'!$A$2:$A$1048576,FALSE),FALSE))</f>
        <v>32341</v>
      </c>
      <c r="C651" s="7">
        <f>IF(ISBLANK(HLOOKUP(C$2,'Data - Energy &amp; Metals'!$B$2:$AH$1048576,MATCH($A651,'Data - Energy &amp; Metals'!$A$2:$A$1048576,FALSE),FALSE)),#N/A,HLOOKUP(C$2,'Data - Energy &amp; Metals'!$B$2:$AH$1048576,MATCH($A651,'Data - Energy &amp; Metals'!$A$2:$A$1048576,FALSE),FALSE))</f>
        <v>270</v>
      </c>
      <c r="D651" s="7">
        <f>IF(ISBLANK(HLOOKUP(D$2,'Data - Energy &amp; Metals'!$B$2:$AH$1048576,MATCH($A651,'Data - Energy &amp; Metals'!$A$2:$A$1048576,FALSE),FALSE)),#N/A,HLOOKUP(D$2,'Data - Energy &amp; Metals'!$B$2:$AH$1048576,MATCH($A651,'Data - Energy &amp; Metals'!$A$2:$A$1048576,FALSE),FALSE))</f>
        <v>270</v>
      </c>
      <c r="E651" s="8">
        <f t="shared" si="10"/>
        <v>0</v>
      </c>
    </row>
    <row r="652" spans="1:5" x14ac:dyDescent="0.25">
      <c r="A652" s="27">
        <f>IF('Data - Energy &amp; Metals'!A652="",#N/A,'Data - Energy &amp; Metals'!A652)</f>
        <v>43424</v>
      </c>
      <c r="B652" s="7">
        <f>IF(ISBLANK(HLOOKUP(B$2,'Data - Energy &amp; Metals'!$B$2:$AH$1048576,MATCH($A652,'Data - Energy &amp; Metals'!$A$2:$A$1048576,FALSE),FALSE)),#N/A,HLOOKUP(B$2,'Data - Energy &amp; Metals'!$B$2:$AH$1048576,MATCH($A652,'Data - Energy &amp; Metals'!$A$2:$A$1048576,FALSE),FALSE))</f>
        <v>33145</v>
      </c>
      <c r="C652" s="7">
        <f>IF(ISBLANK(HLOOKUP(C$2,'Data - Energy &amp; Metals'!$B$2:$AH$1048576,MATCH($A652,'Data - Energy &amp; Metals'!$A$2:$A$1048576,FALSE),FALSE)),#N/A,HLOOKUP(C$2,'Data - Energy &amp; Metals'!$B$2:$AH$1048576,MATCH($A652,'Data - Energy &amp; Metals'!$A$2:$A$1048576,FALSE),FALSE))</f>
        <v>270</v>
      </c>
      <c r="D652" s="7">
        <f>IF(ISBLANK(HLOOKUP(D$2,'Data - Energy &amp; Metals'!$B$2:$AH$1048576,MATCH($A652,'Data - Energy &amp; Metals'!$A$2:$A$1048576,FALSE),FALSE)),#N/A,HLOOKUP(D$2,'Data - Energy &amp; Metals'!$B$2:$AH$1048576,MATCH($A652,'Data - Energy &amp; Metals'!$A$2:$A$1048576,FALSE),FALSE))</f>
        <v>270</v>
      </c>
      <c r="E652" s="8">
        <f t="shared" si="10"/>
        <v>0</v>
      </c>
    </row>
    <row r="653" spans="1:5" x14ac:dyDescent="0.25">
      <c r="A653" s="27">
        <f>IF('Data - Energy &amp; Metals'!A653="",#N/A,'Data - Energy &amp; Metals'!A653)</f>
        <v>43431</v>
      </c>
      <c r="B653" s="7">
        <f>IF(ISBLANK(HLOOKUP(B$2,'Data - Energy &amp; Metals'!$B$2:$AH$1048576,MATCH($A653,'Data - Energy &amp; Metals'!$A$2:$A$1048576,FALSE),FALSE)),#N/A,HLOOKUP(B$2,'Data - Energy &amp; Metals'!$B$2:$AH$1048576,MATCH($A653,'Data - Energy &amp; Metals'!$A$2:$A$1048576,FALSE),FALSE))</f>
        <v>33496</v>
      </c>
      <c r="C653" s="7">
        <f>IF(ISBLANK(HLOOKUP(C$2,'Data - Energy &amp; Metals'!$B$2:$AH$1048576,MATCH($A653,'Data - Energy &amp; Metals'!$A$2:$A$1048576,FALSE),FALSE)),#N/A,HLOOKUP(C$2,'Data - Energy &amp; Metals'!$B$2:$AH$1048576,MATCH($A653,'Data - Energy &amp; Metals'!$A$2:$A$1048576,FALSE),FALSE))</f>
        <v>270</v>
      </c>
      <c r="D653" s="7">
        <f>IF(ISBLANK(HLOOKUP(D$2,'Data - Energy &amp; Metals'!$B$2:$AH$1048576,MATCH($A653,'Data - Energy &amp; Metals'!$A$2:$A$1048576,FALSE),FALSE)),#N/A,HLOOKUP(D$2,'Data - Energy &amp; Metals'!$B$2:$AH$1048576,MATCH($A653,'Data - Energy &amp; Metals'!$A$2:$A$1048576,FALSE),FALSE))</f>
        <v>270</v>
      </c>
      <c r="E653" s="8">
        <f t="shared" si="10"/>
        <v>0</v>
      </c>
    </row>
    <row r="654" spans="1:5" x14ac:dyDescent="0.25">
      <c r="A654" s="27">
        <f>IF('Data - Energy &amp; Metals'!A654="",#N/A,'Data - Energy &amp; Metals'!A654)</f>
        <v>43438</v>
      </c>
      <c r="B654" s="7">
        <f>IF(ISBLANK(HLOOKUP(B$2,'Data - Energy &amp; Metals'!$B$2:$AH$1048576,MATCH($A654,'Data - Energy &amp; Metals'!$A$2:$A$1048576,FALSE),FALSE)),#N/A,HLOOKUP(B$2,'Data - Energy &amp; Metals'!$B$2:$AH$1048576,MATCH($A654,'Data - Energy &amp; Metals'!$A$2:$A$1048576,FALSE),FALSE))</f>
        <v>30837</v>
      </c>
      <c r="C654" s="7">
        <f>IF(ISBLANK(HLOOKUP(C$2,'Data - Energy &amp; Metals'!$B$2:$AH$1048576,MATCH($A654,'Data - Energy &amp; Metals'!$A$2:$A$1048576,FALSE),FALSE)),#N/A,HLOOKUP(C$2,'Data - Energy &amp; Metals'!$B$2:$AH$1048576,MATCH($A654,'Data - Energy &amp; Metals'!$A$2:$A$1048576,FALSE),FALSE))</f>
        <v>270</v>
      </c>
      <c r="D654" s="7">
        <f>IF(ISBLANK(HLOOKUP(D$2,'Data - Energy &amp; Metals'!$B$2:$AH$1048576,MATCH($A654,'Data - Energy &amp; Metals'!$A$2:$A$1048576,FALSE),FALSE)),#N/A,HLOOKUP(D$2,'Data - Energy &amp; Metals'!$B$2:$AH$1048576,MATCH($A654,'Data - Energy &amp; Metals'!$A$2:$A$1048576,FALSE),FALSE))</f>
        <v>150</v>
      </c>
      <c r="E654" s="8">
        <f t="shared" si="10"/>
        <v>3.891429127347018E-3</v>
      </c>
    </row>
    <row r="655" spans="1:5" x14ac:dyDescent="0.25">
      <c r="A655" s="27">
        <f>IF('Data - Energy &amp; Metals'!A655="",#N/A,'Data - Energy &amp; Metals'!A655)</f>
        <v>43445</v>
      </c>
      <c r="B655" s="7">
        <f>IF(ISBLANK(HLOOKUP(B$2,'Data - Energy &amp; Metals'!$B$2:$AH$1048576,MATCH($A655,'Data - Energy &amp; Metals'!$A$2:$A$1048576,FALSE),FALSE)),#N/A,HLOOKUP(B$2,'Data - Energy &amp; Metals'!$B$2:$AH$1048576,MATCH($A655,'Data - Energy &amp; Metals'!$A$2:$A$1048576,FALSE),FALSE))</f>
        <v>30874</v>
      </c>
      <c r="C655" s="7">
        <f>IF(ISBLANK(HLOOKUP(C$2,'Data - Energy &amp; Metals'!$B$2:$AH$1048576,MATCH($A655,'Data - Energy &amp; Metals'!$A$2:$A$1048576,FALSE),FALSE)),#N/A,HLOOKUP(C$2,'Data - Energy &amp; Metals'!$B$2:$AH$1048576,MATCH($A655,'Data - Energy &amp; Metals'!$A$2:$A$1048576,FALSE),FALSE))</f>
        <v>270</v>
      </c>
      <c r="D655" s="7">
        <f>IF(ISBLANK(HLOOKUP(D$2,'Data - Energy &amp; Metals'!$B$2:$AH$1048576,MATCH($A655,'Data - Energy &amp; Metals'!$A$2:$A$1048576,FALSE),FALSE)),#N/A,HLOOKUP(D$2,'Data - Energy &amp; Metals'!$B$2:$AH$1048576,MATCH($A655,'Data - Energy &amp; Metals'!$A$2:$A$1048576,FALSE),FALSE))</f>
        <v>150</v>
      </c>
      <c r="E655" s="8">
        <f t="shared" si="10"/>
        <v>3.8867655632571097E-3</v>
      </c>
    </row>
    <row r="656" spans="1:5" x14ac:dyDescent="0.25">
      <c r="A656" s="27">
        <f>IF('Data - Energy &amp; Metals'!A656="",#N/A,'Data - Energy &amp; Metals'!A656)</f>
        <v>43452</v>
      </c>
      <c r="B656" s="7">
        <f>IF(ISBLANK(HLOOKUP(B$2,'Data - Energy &amp; Metals'!$B$2:$AH$1048576,MATCH($A656,'Data - Energy &amp; Metals'!$A$2:$A$1048576,FALSE),FALSE)),#N/A,HLOOKUP(B$2,'Data - Energy &amp; Metals'!$B$2:$AH$1048576,MATCH($A656,'Data - Energy &amp; Metals'!$A$2:$A$1048576,FALSE),FALSE))</f>
        <v>31414</v>
      </c>
      <c r="C656" s="7">
        <f>IF(ISBLANK(HLOOKUP(C$2,'Data - Energy &amp; Metals'!$B$2:$AH$1048576,MATCH($A656,'Data - Energy &amp; Metals'!$A$2:$A$1048576,FALSE),FALSE)),#N/A,HLOOKUP(C$2,'Data - Energy &amp; Metals'!$B$2:$AH$1048576,MATCH($A656,'Data - Energy &amp; Metals'!$A$2:$A$1048576,FALSE),FALSE))</f>
        <v>270</v>
      </c>
      <c r="D656" s="7">
        <f>IF(ISBLANK(HLOOKUP(D$2,'Data - Energy &amp; Metals'!$B$2:$AH$1048576,MATCH($A656,'Data - Energy &amp; Metals'!$A$2:$A$1048576,FALSE),FALSE)),#N/A,HLOOKUP(D$2,'Data - Energy &amp; Metals'!$B$2:$AH$1048576,MATCH($A656,'Data - Energy &amp; Metals'!$A$2:$A$1048576,FALSE),FALSE))</f>
        <v>150</v>
      </c>
      <c r="E656" s="8">
        <f t="shared" si="10"/>
        <v>3.8199528872477238E-3</v>
      </c>
    </row>
    <row r="657" spans="1:5" x14ac:dyDescent="0.25">
      <c r="A657" s="27">
        <f>IF('Data - Energy &amp; Metals'!A657="",#N/A,'Data - Energy &amp; Metals'!A657)</f>
        <v>43458</v>
      </c>
      <c r="B657" s="7">
        <f>IF(ISBLANK(HLOOKUP(B$2,'Data - Energy &amp; Metals'!$B$2:$AH$1048576,MATCH($A657,'Data - Energy &amp; Metals'!$A$2:$A$1048576,FALSE),FALSE)),#N/A,HLOOKUP(B$2,'Data - Energy &amp; Metals'!$B$2:$AH$1048576,MATCH($A657,'Data - Energy &amp; Metals'!$A$2:$A$1048576,FALSE),FALSE))</f>
        <v>32428</v>
      </c>
      <c r="C657" s="7">
        <f>IF(ISBLANK(HLOOKUP(C$2,'Data - Energy &amp; Metals'!$B$2:$AH$1048576,MATCH($A657,'Data - Energy &amp; Metals'!$A$2:$A$1048576,FALSE),FALSE)),#N/A,HLOOKUP(C$2,'Data - Energy &amp; Metals'!$B$2:$AH$1048576,MATCH($A657,'Data - Energy &amp; Metals'!$A$2:$A$1048576,FALSE),FALSE))</f>
        <v>270</v>
      </c>
      <c r="D657" s="7">
        <f>IF(ISBLANK(HLOOKUP(D$2,'Data - Energy &amp; Metals'!$B$2:$AH$1048576,MATCH($A657,'Data - Energy &amp; Metals'!$A$2:$A$1048576,FALSE),FALSE)),#N/A,HLOOKUP(D$2,'Data - Energy &amp; Metals'!$B$2:$AH$1048576,MATCH($A657,'Data - Energy &amp; Metals'!$A$2:$A$1048576,FALSE),FALSE))</f>
        <v>150</v>
      </c>
      <c r="E657" s="8">
        <f t="shared" si="10"/>
        <v>3.7005057357838906E-3</v>
      </c>
    </row>
    <row r="658" spans="1:5" x14ac:dyDescent="0.25">
      <c r="A658" s="27">
        <f>IF('Data - Energy &amp; Metals'!A658="",#N/A,'Data - Energy &amp; Metals'!A658)</f>
        <v>43465</v>
      </c>
      <c r="B658" s="7">
        <f>IF(ISBLANK(HLOOKUP(B$2,'Data - Energy &amp; Metals'!$B$2:$AH$1048576,MATCH($A658,'Data - Energy &amp; Metals'!$A$2:$A$1048576,FALSE),FALSE)),#N/A,HLOOKUP(B$2,'Data - Energy &amp; Metals'!$B$2:$AH$1048576,MATCH($A658,'Data - Energy &amp; Metals'!$A$2:$A$1048576,FALSE),FALSE))</f>
        <v>32499</v>
      </c>
      <c r="C658" s="7">
        <f>IF(ISBLANK(HLOOKUP(C$2,'Data - Energy &amp; Metals'!$B$2:$AH$1048576,MATCH($A658,'Data - Energy &amp; Metals'!$A$2:$A$1048576,FALSE),FALSE)),#N/A,HLOOKUP(C$2,'Data - Energy &amp; Metals'!$B$2:$AH$1048576,MATCH($A658,'Data - Energy &amp; Metals'!$A$2:$A$1048576,FALSE),FALSE))</f>
        <v>270</v>
      </c>
      <c r="D658" s="7">
        <f>IF(ISBLANK(HLOOKUP(D$2,'Data - Energy &amp; Metals'!$B$2:$AH$1048576,MATCH($A658,'Data - Energy &amp; Metals'!$A$2:$A$1048576,FALSE),FALSE)),#N/A,HLOOKUP(D$2,'Data - Energy &amp; Metals'!$B$2:$AH$1048576,MATCH($A658,'Data - Energy &amp; Metals'!$A$2:$A$1048576,FALSE),FALSE))</f>
        <v>150</v>
      </c>
      <c r="E658" s="8">
        <f t="shared" si="10"/>
        <v>3.6924213052709313E-3</v>
      </c>
    </row>
    <row r="659" spans="1:5" x14ac:dyDescent="0.25">
      <c r="A659" s="27">
        <f>IF('Data - Energy &amp; Metals'!A659="",#N/A,'Data - Energy &amp; Metals'!A659)</f>
        <v>43473</v>
      </c>
      <c r="B659" s="7">
        <f>IF(ISBLANK(HLOOKUP(B$2,'Data - Energy &amp; Metals'!$B$2:$AH$1048576,MATCH($A659,'Data - Energy &amp; Metals'!$A$2:$A$1048576,FALSE),FALSE)),#N/A,HLOOKUP(B$2,'Data - Energy &amp; Metals'!$B$2:$AH$1048576,MATCH($A659,'Data - Energy &amp; Metals'!$A$2:$A$1048576,FALSE),FALSE))</f>
        <v>30451</v>
      </c>
      <c r="C659" s="7">
        <f>IF(ISBLANK(HLOOKUP(C$2,'Data - Energy &amp; Metals'!$B$2:$AH$1048576,MATCH($A659,'Data - Energy &amp; Metals'!$A$2:$A$1048576,FALSE),FALSE)),#N/A,HLOOKUP(C$2,'Data - Energy &amp; Metals'!$B$2:$AH$1048576,MATCH($A659,'Data - Energy &amp; Metals'!$A$2:$A$1048576,FALSE),FALSE))</f>
        <v>270</v>
      </c>
      <c r="D659" s="7">
        <f>IF(ISBLANK(HLOOKUP(D$2,'Data - Energy &amp; Metals'!$B$2:$AH$1048576,MATCH($A659,'Data - Energy &amp; Metals'!$A$2:$A$1048576,FALSE),FALSE)),#N/A,HLOOKUP(D$2,'Data - Energy &amp; Metals'!$B$2:$AH$1048576,MATCH($A659,'Data - Energy &amp; Metals'!$A$2:$A$1048576,FALSE),FALSE))</f>
        <v>30</v>
      </c>
      <c r="E659" s="8">
        <f t="shared" si="10"/>
        <v>7.8815145643821218E-3</v>
      </c>
    </row>
    <row r="660" spans="1:5" x14ac:dyDescent="0.25">
      <c r="A660" s="27">
        <f>IF('Data - Energy &amp; Metals'!A660="",#N/A,'Data - Energy &amp; Metals'!A660)</f>
        <v>43480</v>
      </c>
      <c r="B660" s="7">
        <f>IF(ISBLANK(HLOOKUP(B$2,'Data - Energy &amp; Metals'!$B$2:$AH$1048576,MATCH($A660,'Data - Energy &amp; Metals'!$A$2:$A$1048576,FALSE),FALSE)),#N/A,HLOOKUP(B$2,'Data - Energy &amp; Metals'!$B$2:$AH$1048576,MATCH($A660,'Data - Energy &amp; Metals'!$A$2:$A$1048576,FALSE),FALSE))</f>
        <v>31263</v>
      </c>
      <c r="C660" s="7">
        <f>IF(ISBLANK(HLOOKUP(C$2,'Data - Energy &amp; Metals'!$B$2:$AH$1048576,MATCH($A660,'Data - Energy &amp; Metals'!$A$2:$A$1048576,FALSE),FALSE)),#N/A,HLOOKUP(C$2,'Data - Energy &amp; Metals'!$B$2:$AH$1048576,MATCH($A660,'Data - Energy &amp; Metals'!$A$2:$A$1048576,FALSE),FALSE))</f>
        <v>270</v>
      </c>
      <c r="D660" s="7">
        <f>IF(ISBLANK(HLOOKUP(D$2,'Data - Energy &amp; Metals'!$B$2:$AH$1048576,MATCH($A660,'Data - Energy &amp; Metals'!$A$2:$A$1048576,FALSE),FALSE)),#N/A,HLOOKUP(D$2,'Data - Energy &amp; Metals'!$B$2:$AH$1048576,MATCH($A660,'Data - Energy &amp; Metals'!$A$2:$A$1048576,FALSE),FALSE))</f>
        <v>30</v>
      </c>
      <c r="E660" s="8">
        <f t="shared" si="10"/>
        <v>7.6768064485174163E-3</v>
      </c>
    </row>
    <row r="661" spans="1:5" x14ac:dyDescent="0.25">
      <c r="A661" s="27">
        <f>IF('Data - Energy &amp; Metals'!A661="",#N/A,'Data - Energy &amp; Metals'!A661)</f>
        <v>43487</v>
      </c>
      <c r="B661" s="7">
        <f>IF(ISBLANK(HLOOKUP(B$2,'Data - Energy &amp; Metals'!$B$2:$AH$1048576,MATCH($A661,'Data - Energy &amp; Metals'!$A$2:$A$1048576,FALSE),FALSE)),#N/A,HLOOKUP(B$2,'Data - Energy &amp; Metals'!$B$2:$AH$1048576,MATCH($A661,'Data - Energy &amp; Metals'!$A$2:$A$1048576,FALSE),FALSE))</f>
        <v>31596</v>
      </c>
      <c r="C661" s="7">
        <f>IF(ISBLANK(HLOOKUP(C$2,'Data - Energy &amp; Metals'!$B$2:$AH$1048576,MATCH($A661,'Data - Energy &amp; Metals'!$A$2:$A$1048576,FALSE),FALSE)),#N/A,HLOOKUP(C$2,'Data - Energy &amp; Metals'!$B$2:$AH$1048576,MATCH($A661,'Data - Energy &amp; Metals'!$A$2:$A$1048576,FALSE),FALSE))</f>
        <v>270</v>
      </c>
      <c r="D661" s="7">
        <f>IF(ISBLANK(HLOOKUP(D$2,'Data - Energy &amp; Metals'!$B$2:$AH$1048576,MATCH($A661,'Data - Energy &amp; Metals'!$A$2:$A$1048576,FALSE),FALSE)),#N/A,HLOOKUP(D$2,'Data - Energy &amp; Metals'!$B$2:$AH$1048576,MATCH($A661,'Data - Energy &amp; Metals'!$A$2:$A$1048576,FALSE),FALSE))</f>
        <v>1965</v>
      </c>
      <c r="E661" s="8">
        <f t="shared" si="10"/>
        <v>-5.3646031143182685E-2</v>
      </c>
    </row>
    <row r="662" spans="1:5" x14ac:dyDescent="0.25">
      <c r="A662" s="27">
        <f>IF('Data - Energy &amp; Metals'!A662="",#N/A,'Data - Energy &amp; Metals'!A662)</f>
        <v>43494</v>
      </c>
      <c r="B662" s="7">
        <f>IF(ISBLANK(HLOOKUP(B$2,'Data - Energy &amp; Metals'!$B$2:$AH$1048576,MATCH($A662,'Data - Energy &amp; Metals'!$A$2:$A$1048576,FALSE),FALSE)),#N/A,HLOOKUP(B$2,'Data - Energy &amp; Metals'!$B$2:$AH$1048576,MATCH($A662,'Data - Energy &amp; Metals'!$A$2:$A$1048576,FALSE),FALSE))</f>
        <v>31848</v>
      </c>
      <c r="C662" s="7">
        <f>IF(ISBLANK(HLOOKUP(C$2,'Data - Energy &amp; Metals'!$B$2:$AH$1048576,MATCH($A662,'Data - Energy &amp; Metals'!$A$2:$A$1048576,FALSE),FALSE)),#N/A,HLOOKUP(C$2,'Data - Energy &amp; Metals'!$B$2:$AH$1048576,MATCH($A662,'Data - Energy &amp; Metals'!$A$2:$A$1048576,FALSE),FALSE))</f>
        <v>270</v>
      </c>
      <c r="D662" s="7">
        <f>IF(ISBLANK(HLOOKUP(D$2,'Data - Energy &amp; Metals'!$B$2:$AH$1048576,MATCH($A662,'Data - Energy &amp; Metals'!$A$2:$A$1048576,FALSE),FALSE)),#N/A,HLOOKUP(D$2,'Data - Energy &amp; Metals'!$B$2:$AH$1048576,MATCH($A662,'Data - Energy &amp; Metals'!$A$2:$A$1048576,FALSE),FALSE))</f>
        <v>1965</v>
      </c>
      <c r="E662" s="8">
        <f t="shared" si="10"/>
        <v>-5.3221552373775433E-2</v>
      </c>
    </row>
    <row r="663" spans="1:5" x14ac:dyDescent="0.25">
      <c r="A663" s="27">
        <f>IF('Data - Energy &amp; Metals'!A663="",#N/A,'Data - Energy &amp; Metals'!A663)</f>
        <v>43501</v>
      </c>
      <c r="B663" s="7">
        <f>IF(ISBLANK(HLOOKUP(B$2,'Data - Energy &amp; Metals'!$B$2:$AH$1048576,MATCH($A663,'Data - Energy &amp; Metals'!$A$2:$A$1048576,FALSE),FALSE)),#N/A,HLOOKUP(B$2,'Data - Energy &amp; Metals'!$B$2:$AH$1048576,MATCH($A663,'Data - Energy &amp; Metals'!$A$2:$A$1048576,FALSE),FALSE))</f>
        <v>28855</v>
      </c>
      <c r="C663" s="7">
        <f>IF(ISBLANK(HLOOKUP(C$2,'Data - Energy &amp; Metals'!$B$2:$AH$1048576,MATCH($A663,'Data - Energy &amp; Metals'!$A$2:$A$1048576,FALSE),FALSE)),#N/A,HLOOKUP(C$2,'Data - Energy &amp; Metals'!$B$2:$AH$1048576,MATCH($A663,'Data - Energy &amp; Metals'!$A$2:$A$1048576,FALSE),FALSE))</f>
        <v>210</v>
      </c>
      <c r="D663" s="7">
        <f>IF(ISBLANK(HLOOKUP(D$2,'Data - Energy &amp; Metals'!$B$2:$AH$1048576,MATCH($A663,'Data - Energy &amp; Metals'!$A$2:$A$1048576,FALSE),FALSE)),#N/A,HLOOKUP(D$2,'Data - Energy &amp; Metals'!$B$2:$AH$1048576,MATCH($A663,'Data - Energy &amp; Metals'!$A$2:$A$1048576,FALSE),FALSE))</f>
        <v>1935</v>
      </c>
      <c r="E663" s="8">
        <f t="shared" si="10"/>
        <v>-5.9781666955466987E-2</v>
      </c>
    </row>
    <row r="664" spans="1:5" x14ac:dyDescent="0.25">
      <c r="A664" s="27">
        <f>IF('Data - Energy &amp; Metals'!A664="",#N/A,'Data - Energy &amp; Metals'!A664)</f>
        <v>43508</v>
      </c>
      <c r="B664" s="7">
        <f>IF(ISBLANK(HLOOKUP(B$2,'Data - Energy &amp; Metals'!$B$2:$AH$1048576,MATCH($A664,'Data - Energy &amp; Metals'!$A$2:$A$1048576,FALSE),FALSE)),#N/A,HLOOKUP(B$2,'Data - Energy &amp; Metals'!$B$2:$AH$1048576,MATCH($A664,'Data - Energy &amp; Metals'!$A$2:$A$1048576,FALSE),FALSE))</f>
        <v>29045</v>
      </c>
      <c r="C664" s="7">
        <f>IF(ISBLANK(HLOOKUP(C$2,'Data - Energy &amp; Metals'!$B$2:$AH$1048576,MATCH($A664,'Data - Energy &amp; Metals'!$A$2:$A$1048576,FALSE),FALSE)),#N/A,HLOOKUP(C$2,'Data - Energy &amp; Metals'!$B$2:$AH$1048576,MATCH($A664,'Data - Energy &amp; Metals'!$A$2:$A$1048576,FALSE),FALSE))</f>
        <v>210</v>
      </c>
      <c r="D664" s="7">
        <f>IF(ISBLANK(HLOOKUP(D$2,'Data - Energy &amp; Metals'!$B$2:$AH$1048576,MATCH($A664,'Data - Energy &amp; Metals'!$A$2:$A$1048576,FALSE),FALSE)),#N/A,HLOOKUP(D$2,'Data - Energy &amp; Metals'!$B$2:$AH$1048576,MATCH($A664,'Data - Energy &amp; Metals'!$A$2:$A$1048576,FALSE),FALSE))</f>
        <v>1935</v>
      </c>
      <c r="E664" s="8">
        <f t="shared" si="10"/>
        <v>-5.9390600791874679E-2</v>
      </c>
    </row>
    <row r="665" spans="1:5" x14ac:dyDescent="0.25">
      <c r="A665" s="27">
        <f>IF('Data - Energy &amp; Metals'!A665="",#N/A,'Data - Energy &amp; Metals'!A665)</f>
        <v>43515</v>
      </c>
      <c r="B665" s="7">
        <f>IF(ISBLANK(HLOOKUP(B$2,'Data - Energy &amp; Metals'!$B$2:$AH$1048576,MATCH($A665,'Data - Energy &amp; Metals'!$A$2:$A$1048576,FALSE),FALSE)),#N/A,HLOOKUP(B$2,'Data - Energy &amp; Metals'!$B$2:$AH$1048576,MATCH($A665,'Data - Energy &amp; Metals'!$A$2:$A$1048576,FALSE),FALSE))</f>
        <v>29162</v>
      </c>
      <c r="C665" s="7">
        <f>IF(ISBLANK(HLOOKUP(C$2,'Data - Energy &amp; Metals'!$B$2:$AH$1048576,MATCH($A665,'Data - Energy &amp; Metals'!$A$2:$A$1048576,FALSE),FALSE)),#N/A,HLOOKUP(C$2,'Data - Energy &amp; Metals'!$B$2:$AH$1048576,MATCH($A665,'Data - Energy &amp; Metals'!$A$2:$A$1048576,FALSE),FALSE))</f>
        <v>210</v>
      </c>
      <c r="D665" s="7">
        <f>IF(ISBLANK(HLOOKUP(D$2,'Data - Energy &amp; Metals'!$B$2:$AH$1048576,MATCH($A665,'Data - Energy &amp; Metals'!$A$2:$A$1048576,FALSE),FALSE)),#N/A,HLOOKUP(D$2,'Data - Energy &amp; Metals'!$B$2:$AH$1048576,MATCH($A665,'Data - Energy &amp; Metals'!$A$2:$A$1048576,FALSE),FALSE))</f>
        <v>1935</v>
      </c>
      <c r="E665" s="8">
        <f t="shared" si="10"/>
        <v>-5.915232151429943E-2</v>
      </c>
    </row>
    <row r="666" spans="1:5" x14ac:dyDescent="0.25">
      <c r="A666" s="27">
        <f>IF('Data - Energy &amp; Metals'!A666="",#N/A,'Data - Energy &amp; Metals'!A666)</f>
        <v>43522</v>
      </c>
      <c r="B666" s="7">
        <f>IF(ISBLANK(HLOOKUP(B$2,'Data - Energy &amp; Metals'!$B$2:$AH$1048576,MATCH($A666,'Data - Energy &amp; Metals'!$A$2:$A$1048576,FALSE),FALSE)),#N/A,HLOOKUP(B$2,'Data - Energy &amp; Metals'!$B$2:$AH$1048576,MATCH($A666,'Data - Energy &amp; Metals'!$A$2:$A$1048576,FALSE),FALSE))</f>
        <v>29361</v>
      </c>
      <c r="C666" s="7">
        <f>IF(ISBLANK(HLOOKUP(C$2,'Data - Energy &amp; Metals'!$B$2:$AH$1048576,MATCH($A666,'Data - Energy &amp; Metals'!$A$2:$A$1048576,FALSE),FALSE)),#N/A,HLOOKUP(C$2,'Data - Energy &amp; Metals'!$B$2:$AH$1048576,MATCH($A666,'Data - Energy &amp; Metals'!$A$2:$A$1048576,FALSE),FALSE))</f>
        <v>210</v>
      </c>
      <c r="D666" s="7">
        <f>IF(ISBLANK(HLOOKUP(D$2,'Data - Energy &amp; Metals'!$B$2:$AH$1048576,MATCH($A666,'Data - Energy &amp; Metals'!$A$2:$A$1048576,FALSE),FALSE)),#N/A,HLOOKUP(D$2,'Data - Energy &amp; Metals'!$B$2:$AH$1048576,MATCH($A666,'Data - Energy &amp; Metals'!$A$2:$A$1048576,FALSE),FALSE))</f>
        <v>1935</v>
      </c>
      <c r="E666" s="8">
        <f t="shared" si="10"/>
        <v>-5.8751404924900379E-2</v>
      </c>
    </row>
    <row r="667" spans="1:5" x14ac:dyDescent="0.25">
      <c r="A667" s="27">
        <f>IF('Data - Energy &amp; Metals'!A667="",#N/A,'Data - Energy &amp; Metals'!A667)</f>
        <v>43529</v>
      </c>
      <c r="B667" s="7">
        <f>IF(ISBLANK(HLOOKUP(B$2,'Data - Energy &amp; Metals'!$B$2:$AH$1048576,MATCH($A667,'Data - Energy &amp; Metals'!$A$2:$A$1048576,FALSE),FALSE)),#N/A,HLOOKUP(B$2,'Data - Energy &amp; Metals'!$B$2:$AH$1048576,MATCH($A667,'Data - Energy &amp; Metals'!$A$2:$A$1048576,FALSE),FALSE))</f>
        <v>26183</v>
      </c>
      <c r="C667" s="7">
        <f>IF(ISBLANK(HLOOKUP(C$2,'Data - Energy &amp; Metals'!$B$2:$AH$1048576,MATCH($A667,'Data - Energy &amp; Metals'!$A$2:$A$1048576,FALSE),FALSE)),#N/A,HLOOKUP(C$2,'Data - Energy &amp; Metals'!$B$2:$AH$1048576,MATCH($A667,'Data - Energy &amp; Metals'!$A$2:$A$1048576,FALSE),FALSE))</f>
        <v>150</v>
      </c>
      <c r="D667" s="7">
        <f>IF(ISBLANK(HLOOKUP(D$2,'Data - Energy &amp; Metals'!$B$2:$AH$1048576,MATCH($A667,'Data - Energy &amp; Metals'!$A$2:$A$1048576,FALSE),FALSE)),#N/A,HLOOKUP(D$2,'Data - Energy &amp; Metals'!$B$2:$AH$1048576,MATCH($A667,'Data - Energy &amp; Metals'!$A$2:$A$1048576,FALSE),FALSE))</f>
        <v>2010</v>
      </c>
      <c r="E667" s="8">
        <f t="shared" si="10"/>
        <v>-7.1038460069510756E-2</v>
      </c>
    </row>
    <row r="668" spans="1:5" x14ac:dyDescent="0.25">
      <c r="A668" s="27">
        <f>IF('Data - Energy &amp; Metals'!A668="",#N/A,'Data - Energy &amp; Metals'!A668)</f>
        <v>43536</v>
      </c>
      <c r="B668" s="7">
        <f>IF(ISBLANK(HLOOKUP(B$2,'Data - Energy &amp; Metals'!$B$2:$AH$1048576,MATCH($A668,'Data - Energy &amp; Metals'!$A$2:$A$1048576,FALSE),FALSE)),#N/A,HLOOKUP(B$2,'Data - Energy &amp; Metals'!$B$2:$AH$1048576,MATCH($A668,'Data - Energy &amp; Metals'!$A$2:$A$1048576,FALSE),FALSE))</f>
        <v>26354</v>
      </c>
      <c r="C668" s="7">
        <f>IF(ISBLANK(HLOOKUP(C$2,'Data - Energy &amp; Metals'!$B$2:$AH$1048576,MATCH($A668,'Data - Energy &amp; Metals'!$A$2:$A$1048576,FALSE),FALSE)),#N/A,HLOOKUP(C$2,'Data - Energy &amp; Metals'!$B$2:$AH$1048576,MATCH($A668,'Data - Energy &amp; Metals'!$A$2:$A$1048576,FALSE),FALSE))</f>
        <v>150</v>
      </c>
      <c r="D668" s="7">
        <f>IF(ISBLANK(HLOOKUP(D$2,'Data - Energy &amp; Metals'!$B$2:$AH$1048576,MATCH($A668,'Data - Energy &amp; Metals'!$A$2:$A$1048576,FALSE),FALSE)),#N/A,HLOOKUP(D$2,'Data - Energy &amp; Metals'!$B$2:$AH$1048576,MATCH($A668,'Data - Energy &amp; Metals'!$A$2:$A$1048576,FALSE),FALSE))</f>
        <v>2085</v>
      </c>
      <c r="E668" s="8">
        <f t="shared" si="10"/>
        <v>-7.3423389238825229E-2</v>
      </c>
    </row>
    <row r="669" spans="1:5" x14ac:dyDescent="0.25">
      <c r="A669" s="27">
        <f>IF('Data - Energy &amp; Metals'!A669="",#N/A,'Data - Energy &amp; Metals'!A669)</f>
        <v>43543</v>
      </c>
      <c r="B669" s="7">
        <f>IF(ISBLANK(HLOOKUP(B$2,'Data - Energy &amp; Metals'!$B$2:$AH$1048576,MATCH($A669,'Data - Energy &amp; Metals'!$A$2:$A$1048576,FALSE),FALSE)),#N/A,HLOOKUP(B$2,'Data - Energy &amp; Metals'!$B$2:$AH$1048576,MATCH($A669,'Data - Energy &amp; Metals'!$A$2:$A$1048576,FALSE),FALSE))</f>
        <v>26596</v>
      </c>
      <c r="C669" s="7">
        <f>IF(ISBLANK(HLOOKUP(C$2,'Data - Energy &amp; Metals'!$B$2:$AH$1048576,MATCH($A669,'Data - Energy &amp; Metals'!$A$2:$A$1048576,FALSE),FALSE)),#N/A,HLOOKUP(C$2,'Data - Energy &amp; Metals'!$B$2:$AH$1048576,MATCH($A669,'Data - Energy &amp; Metals'!$A$2:$A$1048576,FALSE),FALSE))</f>
        <v>150</v>
      </c>
      <c r="D669" s="7">
        <f>IF(ISBLANK(HLOOKUP(D$2,'Data - Energy &amp; Metals'!$B$2:$AH$1048576,MATCH($A669,'Data - Energy &amp; Metals'!$A$2:$A$1048576,FALSE),FALSE)),#N/A,HLOOKUP(D$2,'Data - Energy &amp; Metals'!$B$2:$AH$1048576,MATCH($A669,'Data - Energy &amp; Metals'!$A$2:$A$1048576,FALSE),FALSE))</f>
        <v>2085</v>
      </c>
      <c r="E669" s="8">
        <f t="shared" si="10"/>
        <v>-7.2755301549105131E-2</v>
      </c>
    </row>
    <row r="670" spans="1:5" x14ac:dyDescent="0.25">
      <c r="A670" s="27">
        <f>IF('Data - Energy &amp; Metals'!A670="",#N/A,'Data - Energy &amp; Metals'!A670)</f>
        <v>43550</v>
      </c>
      <c r="B670" s="7">
        <f>IF(ISBLANK(HLOOKUP(B$2,'Data - Energy &amp; Metals'!$B$2:$AH$1048576,MATCH($A670,'Data - Energy &amp; Metals'!$A$2:$A$1048576,FALSE),FALSE)),#N/A,HLOOKUP(B$2,'Data - Energy &amp; Metals'!$B$2:$AH$1048576,MATCH($A670,'Data - Energy &amp; Metals'!$A$2:$A$1048576,FALSE),FALSE))</f>
        <v>27852</v>
      </c>
      <c r="C670" s="7">
        <f>IF(ISBLANK(HLOOKUP(C$2,'Data - Energy &amp; Metals'!$B$2:$AH$1048576,MATCH($A670,'Data - Energy &amp; Metals'!$A$2:$A$1048576,FALSE),FALSE)),#N/A,HLOOKUP(C$2,'Data - Energy &amp; Metals'!$B$2:$AH$1048576,MATCH($A670,'Data - Energy &amp; Metals'!$A$2:$A$1048576,FALSE),FALSE))</f>
        <v>150</v>
      </c>
      <c r="D670" s="7">
        <f>IF(ISBLANK(HLOOKUP(D$2,'Data - Energy &amp; Metals'!$B$2:$AH$1048576,MATCH($A670,'Data - Energy &amp; Metals'!$A$2:$A$1048576,FALSE),FALSE)),#N/A,HLOOKUP(D$2,'Data - Energy &amp; Metals'!$B$2:$AH$1048576,MATCH($A670,'Data - Energy &amp; Metals'!$A$2:$A$1048576,FALSE),FALSE))</f>
        <v>2160</v>
      </c>
      <c r="E670" s="8">
        <f t="shared" si="10"/>
        <v>-7.2167169323567426E-2</v>
      </c>
    </row>
    <row r="671" spans="1:5" x14ac:dyDescent="0.25">
      <c r="A671" s="27">
        <f>IF('Data - Energy &amp; Metals'!A671="",#N/A,'Data - Energy &amp; Metals'!A671)</f>
        <v>43557</v>
      </c>
      <c r="B671" s="7">
        <f>IF(ISBLANK(HLOOKUP(B$2,'Data - Energy &amp; Metals'!$B$2:$AH$1048576,MATCH($A671,'Data - Energy &amp; Metals'!$A$2:$A$1048576,FALSE),FALSE)),#N/A,HLOOKUP(B$2,'Data - Energy &amp; Metals'!$B$2:$AH$1048576,MATCH($A671,'Data - Energy &amp; Metals'!$A$2:$A$1048576,FALSE),FALSE))</f>
        <v>24959</v>
      </c>
      <c r="C671" s="7">
        <f>IF(ISBLANK(HLOOKUP(C$2,'Data - Energy &amp; Metals'!$B$2:$AH$1048576,MATCH($A671,'Data - Energy &amp; Metals'!$A$2:$A$1048576,FALSE),FALSE)),#N/A,HLOOKUP(C$2,'Data - Energy &amp; Metals'!$B$2:$AH$1048576,MATCH($A671,'Data - Energy &amp; Metals'!$A$2:$A$1048576,FALSE),FALSE))</f>
        <v>90</v>
      </c>
      <c r="D671" s="7">
        <f>IF(ISBLANK(HLOOKUP(D$2,'Data - Energy &amp; Metals'!$B$2:$AH$1048576,MATCH($A671,'Data - Energy &amp; Metals'!$A$2:$A$1048576,FALSE),FALSE)),#N/A,HLOOKUP(D$2,'Data - Energy &amp; Metals'!$B$2:$AH$1048576,MATCH($A671,'Data - Energy &amp; Metals'!$A$2:$A$1048576,FALSE),FALSE))</f>
        <v>2160</v>
      </c>
      <c r="E671" s="8">
        <f t="shared" si="10"/>
        <v>-8.2936015064706117E-2</v>
      </c>
    </row>
    <row r="672" spans="1:5" x14ac:dyDescent="0.25">
      <c r="A672" s="27">
        <f>IF('Data - Energy &amp; Metals'!A672="",#N/A,'Data - Energy &amp; Metals'!A672)</f>
        <v>43564</v>
      </c>
      <c r="B672" s="7">
        <f>IF(ISBLANK(HLOOKUP(B$2,'Data - Energy &amp; Metals'!$B$2:$AH$1048576,MATCH($A672,'Data - Energy &amp; Metals'!$A$2:$A$1048576,FALSE),FALSE)),#N/A,HLOOKUP(B$2,'Data - Energy &amp; Metals'!$B$2:$AH$1048576,MATCH($A672,'Data - Energy &amp; Metals'!$A$2:$A$1048576,FALSE),FALSE))</f>
        <v>25283</v>
      </c>
      <c r="C672" s="7">
        <f>IF(ISBLANK(HLOOKUP(C$2,'Data - Energy &amp; Metals'!$B$2:$AH$1048576,MATCH($A672,'Data - Energy &amp; Metals'!$A$2:$A$1048576,FALSE),FALSE)),#N/A,HLOOKUP(C$2,'Data - Energy &amp; Metals'!$B$2:$AH$1048576,MATCH($A672,'Data - Energy &amp; Metals'!$A$2:$A$1048576,FALSE),FALSE))</f>
        <v>90</v>
      </c>
      <c r="D672" s="7">
        <f>IF(ISBLANK(HLOOKUP(D$2,'Data - Energy &amp; Metals'!$B$2:$AH$1048576,MATCH($A672,'Data - Energy &amp; Metals'!$A$2:$A$1048576,FALSE),FALSE)),#N/A,HLOOKUP(D$2,'Data - Energy &amp; Metals'!$B$2:$AH$1048576,MATCH($A672,'Data - Energy &amp; Metals'!$A$2:$A$1048576,FALSE),FALSE))</f>
        <v>2160</v>
      </c>
      <c r="E672" s="8">
        <f t="shared" si="10"/>
        <v>-8.1873195427757783E-2</v>
      </c>
    </row>
    <row r="673" spans="1:5" x14ac:dyDescent="0.25">
      <c r="A673" s="27">
        <f>IF('Data - Energy &amp; Metals'!A673="",#N/A,'Data - Energy &amp; Metals'!A673)</f>
        <v>43571</v>
      </c>
      <c r="B673" s="7">
        <f>IF(ISBLANK(HLOOKUP(B$2,'Data - Energy &amp; Metals'!$B$2:$AH$1048576,MATCH($A673,'Data - Energy &amp; Metals'!$A$2:$A$1048576,FALSE),FALSE)),#N/A,HLOOKUP(B$2,'Data - Energy &amp; Metals'!$B$2:$AH$1048576,MATCH($A673,'Data - Energy &amp; Metals'!$A$2:$A$1048576,FALSE),FALSE))</f>
        <v>26419</v>
      </c>
      <c r="C673" s="7">
        <f>IF(ISBLANK(HLOOKUP(C$2,'Data - Energy &amp; Metals'!$B$2:$AH$1048576,MATCH($A673,'Data - Energy &amp; Metals'!$A$2:$A$1048576,FALSE),FALSE)),#N/A,HLOOKUP(C$2,'Data - Energy &amp; Metals'!$B$2:$AH$1048576,MATCH($A673,'Data - Energy &amp; Metals'!$A$2:$A$1048576,FALSE),FALSE))</f>
        <v>90</v>
      </c>
      <c r="D673" s="7">
        <f>IF(ISBLANK(HLOOKUP(D$2,'Data - Energy &amp; Metals'!$B$2:$AH$1048576,MATCH($A673,'Data - Energy &amp; Metals'!$A$2:$A$1048576,FALSE),FALSE)),#N/A,HLOOKUP(D$2,'Data - Energy &amp; Metals'!$B$2:$AH$1048576,MATCH($A673,'Data - Energy &amp; Metals'!$A$2:$A$1048576,FALSE),FALSE))</f>
        <v>2160</v>
      </c>
      <c r="E673" s="8">
        <f t="shared" si="10"/>
        <v>-7.8352700707823908E-2</v>
      </c>
    </row>
    <row r="674" spans="1:5" x14ac:dyDescent="0.25">
      <c r="A674" s="27">
        <f>IF('Data - Energy &amp; Metals'!A674="",#N/A,'Data - Energy &amp; Metals'!A674)</f>
        <v>43578</v>
      </c>
      <c r="B674" s="7">
        <f>IF(ISBLANK(HLOOKUP(B$2,'Data - Energy &amp; Metals'!$B$2:$AH$1048576,MATCH($A674,'Data - Energy &amp; Metals'!$A$2:$A$1048576,FALSE),FALSE)),#N/A,HLOOKUP(B$2,'Data - Energy &amp; Metals'!$B$2:$AH$1048576,MATCH($A674,'Data - Energy &amp; Metals'!$A$2:$A$1048576,FALSE),FALSE))</f>
        <v>26547</v>
      </c>
      <c r="C674" s="7">
        <f>IF(ISBLANK(HLOOKUP(C$2,'Data - Energy &amp; Metals'!$B$2:$AH$1048576,MATCH($A674,'Data - Energy &amp; Metals'!$A$2:$A$1048576,FALSE),FALSE)),#N/A,HLOOKUP(C$2,'Data - Energy &amp; Metals'!$B$2:$AH$1048576,MATCH($A674,'Data - Energy &amp; Metals'!$A$2:$A$1048576,FALSE),FALSE))</f>
        <v>90</v>
      </c>
      <c r="D674" s="7">
        <f>IF(ISBLANK(HLOOKUP(D$2,'Data - Energy &amp; Metals'!$B$2:$AH$1048576,MATCH($A674,'Data - Energy &amp; Metals'!$A$2:$A$1048576,FALSE),FALSE)),#N/A,HLOOKUP(D$2,'Data - Energy &amp; Metals'!$B$2:$AH$1048576,MATCH($A674,'Data - Energy &amp; Metals'!$A$2:$A$1048576,FALSE),FALSE))</f>
        <v>2160</v>
      </c>
      <c r="E674" s="8">
        <f t="shared" si="10"/>
        <v>-7.7974912419482428E-2</v>
      </c>
    </row>
    <row r="675" spans="1:5" x14ac:dyDescent="0.25">
      <c r="A675" s="27">
        <f>IF('Data - Energy &amp; Metals'!A675="",#N/A,'Data - Energy &amp; Metals'!A675)</f>
        <v>43585</v>
      </c>
      <c r="B675" s="7">
        <f>IF(ISBLANK(HLOOKUP(B$2,'Data - Energy &amp; Metals'!$B$2:$AH$1048576,MATCH($A675,'Data - Energy &amp; Metals'!$A$2:$A$1048576,FALSE),FALSE)),#N/A,HLOOKUP(B$2,'Data - Energy &amp; Metals'!$B$2:$AH$1048576,MATCH($A675,'Data - Energy &amp; Metals'!$A$2:$A$1048576,FALSE),FALSE))</f>
        <v>27784</v>
      </c>
      <c r="C675" s="7">
        <f>IF(ISBLANK(HLOOKUP(C$2,'Data - Energy &amp; Metals'!$B$2:$AH$1048576,MATCH($A675,'Data - Energy &amp; Metals'!$A$2:$A$1048576,FALSE),FALSE)),#N/A,HLOOKUP(C$2,'Data - Energy &amp; Metals'!$B$2:$AH$1048576,MATCH($A675,'Data - Energy &amp; Metals'!$A$2:$A$1048576,FALSE),FALSE))</f>
        <v>90</v>
      </c>
      <c r="D675" s="7">
        <f>IF(ISBLANK(HLOOKUP(D$2,'Data - Energy &amp; Metals'!$B$2:$AH$1048576,MATCH($A675,'Data - Energy &amp; Metals'!$A$2:$A$1048576,FALSE),FALSE)),#N/A,HLOOKUP(D$2,'Data - Energy &amp; Metals'!$B$2:$AH$1048576,MATCH($A675,'Data - Energy &amp; Metals'!$A$2:$A$1048576,FALSE),FALSE))</f>
        <v>2210</v>
      </c>
      <c r="E675" s="8">
        <f t="shared" si="10"/>
        <v>-7.6302908148574725E-2</v>
      </c>
    </row>
    <row r="676" spans="1:5" x14ac:dyDescent="0.25">
      <c r="A676" s="27">
        <f>IF('Data - Energy &amp; Metals'!A676="",#N/A,'Data - Energy &amp; Metals'!A676)</f>
        <v>43592</v>
      </c>
      <c r="B676" s="7">
        <f>IF(ISBLANK(HLOOKUP(B$2,'Data - Energy &amp; Metals'!$B$2:$AH$1048576,MATCH($A676,'Data - Energy &amp; Metals'!$A$2:$A$1048576,FALSE),FALSE)),#N/A,HLOOKUP(B$2,'Data - Energy &amp; Metals'!$B$2:$AH$1048576,MATCH($A676,'Data - Energy &amp; Metals'!$A$2:$A$1048576,FALSE),FALSE))</f>
        <v>25073</v>
      </c>
      <c r="C676" s="7">
        <f>IF(ISBLANK(HLOOKUP(C$2,'Data - Energy &amp; Metals'!$B$2:$AH$1048576,MATCH($A676,'Data - Energy &amp; Metals'!$A$2:$A$1048576,FALSE),FALSE)),#N/A,HLOOKUP(C$2,'Data - Energy &amp; Metals'!$B$2:$AH$1048576,MATCH($A676,'Data - Energy &amp; Metals'!$A$2:$A$1048576,FALSE),FALSE))</f>
        <v>60</v>
      </c>
      <c r="D676" s="7">
        <f>IF(ISBLANK(HLOOKUP(D$2,'Data - Energy &amp; Metals'!$B$2:$AH$1048576,MATCH($A676,'Data - Energy &amp; Metals'!$A$2:$A$1048576,FALSE),FALSE)),#N/A,HLOOKUP(D$2,'Data - Energy &amp; Metals'!$B$2:$AH$1048576,MATCH($A676,'Data - Energy &amp; Metals'!$A$2:$A$1048576,FALSE),FALSE))</f>
        <v>1945</v>
      </c>
      <c r="E676" s="8">
        <f t="shared" si="10"/>
        <v>-7.5180473018785152E-2</v>
      </c>
    </row>
    <row r="677" spans="1:5" x14ac:dyDescent="0.25">
      <c r="A677" s="27">
        <f>IF('Data - Energy &amp; Metals'!A677="",#N/A,'Data - Energy &amp; Metals'!A677)</f>
        <v>43599</v>
      </c>
      <c r="B677" s="7">
        <f>IF(ISBLANK(HLOOKUP(B$2,'Data - Energy &amp; Metals'!$B$2:$AH$1048576,MATCH($A677,'Data - Energy &amp; Metals'!$A$2:$A$1048576,FALSE),FALSE)),#N/A,HLOOKUP(B$2,'Data - Energy &amp; Metals'!$B$2:$AH$1048576,MATCH($A677,'Data - Energy &amp; Metals'!$A$2:$A$1048576,FALSE),FALSE))</f>
        <v>25384</v>
      </c>
      <c r="C677" s="7">
        <f>IF(ISBLANK(HLOOKUP(C$2,'Data - Energy &amp; Metals'!$B$2:$AH$1048576,MATCH($A677,'Data - Energy &amp; Metals'!$A$2:$A$1048576,FALSE),FALSE)),#N/A,HLOOKUP(C$2,'Data - Energy &amp; Metals'!$B$2:$AH$1048576,MATCH($A677,'Data - Energy &amp; Metals'!$A$2:$A$1048576,FALSE),FALSE))</f>
        <v>60</v>
      </c>
      <c r="D677" s="7">
        <f>IF(ISBLANK(HLOOKUP(D$2,'Data - Energy &amp; Metals'!$B$2:$AH$1048576,MATCH($A677,'Data - Energy &amp; Metals'!$A$2:$A$1048576,FALSE),FALSE)),#N/A,HLOOKUP(D$2,'Data - Energy &amp; Metals'!$B$2:$AH$1048576,MATCH($A677,'Data - Energy &amp; Metals'!$A$2:$A$1048576,FALSE),FALSE))</f>
        <v>1945</v>
      </c>
      <c r="E677" s="8">
        <f t="shared" si="10"/>
        <v>-7.4259375984872367E-2</v>
      </c>
    </row>
    <row r="678" spans="1:5" x14ac:dyDescent="0.25">
      <c r="A678" s="27">
        <f>IF('Data - Energy &amp; Metals'!A678="",#N/A,'Data - Energy &amp; Metals'!A678)</f>
        <v>43606</v>
      </c>
      <c r="B678" s="7">
        <f>IF(ISBLANK(HLOOKUP(B$2,'Data - Energy &amp; Metals'!$B$2:$AH$1048576,MATCH($A678,'Data - Energy &amp; Metals'!$A$2:$A$1048576,FALSE),FALSE)),#N/A,HLOOKUP(B$2,'Data - Energy &amp; Metals'!$B$2:$AH$1048576,MATCH($A678,'Data - Energy &amp; Metals'!$A$2:$A$1048576,FALSE),FALSE))</f>
        <v>25534</v>
      </c>
      <c r="C678" s="7">
        <f>IF(ISBLANK(HLOOKUP(C$2,'Data - Energy &amp; Metals'!$B$2:$AH$1048576,MATCH($A678,'Data - Energy &amp; Metals'!$A$2:$A$1048576,FALSE),FALSE)),#N/A,HLOOKUP(C$2,'Data - Energy &amp; Metals'!$B$2:$AH$1048576,MATCH($A678,'Data - Energy &amp; Metals'!$A$2:$A$1048576,FALSE),FALSE))</f>
        <v>60</v>
      </c>
      <c r="D678" s="7">
        <f>IF(ISBLANK(HLOOKUP(D$2,'Data - Energy &amp; Metals'!$B$2:$AH$1048576,MATCH($A678,'Data - Energy &amp; Metals'!$A$2:$A$1048576,FALSE),FALSE)),#N/A,HLOOKUP(D$2,'Data - Energy &amp; Metals'!$B$2:$AH$1048576,MATCH($A678,'Data - Energy &amp; Metals'!$A$2:$A$1048576,FALSE),FALSE))</f>
        <v>1945</v>
      </c>
      <c r="E678" s="8">
        <f t="shared" si="10"/>
        <v>-7.3823137777081535E-2</v>
      </c>
    </row>
    <row r="679" spans="1:5" x14ac:dyDescent="0.25">
      <c r="A679" s="27">
        <f>IF('Data - Energy &amp; Metals'!A679="",#N/A,'Data - Energy &amp; Metals'!A679)</f>
        <v>43613</v>
      </c>
      <c r="B679" s="7">
        <f>IF(ISBLANK(HLOOKUP(B$2,'Data - Energy &amp; Metals'!$B$2:$AH$1048576,MATCH($A679,'Data - Energy &amp; Metals'!$A$2:$A$1048576,FALSE),FALSE)),#N/A,HLOOKUP(B$2,'Data - Energy &amp; Metals'!$B$2:$AH$1048576,MATCH($A679,'Data - Energy &amp; Metals'!$A$2:$A$1048576,FALSE),FALSE))</f>
        <v>25739</v>
      </c>
      <c r="C679" s="7">
        <f>IF(ISBLANK(HLOOKUP(C$2,'Data - Energy &amp; Metals'!$B$2:$AH$1048576,MATCH($A679,'Data - Energy &amp; Metals'!$A$2:$A$1048576,FALSE),FALSE)),#N/A,HLOOKUP(C$2,'Data - Energy &amp; Metals'!$B$2:$AH$1048576,MATCH($A679,'Data - Energy &amp; Metals'!$A$2:$A$1048576,FALSE),FALSE))</f>
        <v>60</v>
      </c>
      <c r="D679" s="7">
        <f>IF(ISBLANK(HLOOKUP(D$2,'Data - Energy &amp; Metals'!$B$2:$AH$1048576,MATCH($A679,'Data - Energy &amp; Metals'!$A$2:$A$1048576,FALSE),FALSE)),#N/A,HLOOKUP(D$2,'Data - Energy &amp; Metals'!$B$2:$AH$1048576,MATCH($A679,'Data - Energy &amp; Metals'!$A$2:$A$1048576,FALSE),FALSE))</f>
        <v>1995</v>
      </c>
      <c r="E679" s="8">
        <f t="shared" si="10"/>
        <v>-7.5177745833171453E-2</v>
      </c>
    </row>
    <row r="680" spans="1:5" x14ac:dyDescent="0.25">
      <c r="A680" s="27">
        <f>IF('Data - Energy &amp; Metals'!A680="",#N/A,'Data - Energy &amp; Metals'!A680)</f>
        <v>43620</v>
      </c>
      <c r="B680" s="7">
        <f>IF(ISBLANK(HLOOKUP(B$2,'Data - Energy &amp; Metals'!$B$2:$AH$1048576,MATCH($A680,'Data - Energy &amp; Metals'!$A$2:$A$1048576,FALSE),FALSE)),#N/A,HLOOKUP(B$2,'Data - Energy &amp; Metals'!$B$2:$AH$1048576,MATCH($A680,'Data - Energy &amp; Metals'!$A$2:$A$1048576,FALSE),FALSE))</f>
        <v>22098</v>
      </c>
      <c r="C680" s="7">
        <f>IF(ISBLANK(HLOOKUP(C$2,'Data - Energy &amp; Metals'!$B$2:$AH$1048576,MATCH($A680,'Data - Energy &amp; Metals'!$A$2:$A$1048576,FALSE),FALSE)),#N/A,HLOOKUP(C$2,'Data - Energy &amp; Metals'!$B$2:$AH$1048576,MATCH($A680,'Data - Energy &amp; Metals'!$A$2:$A$1048576,FALSE),FALSE))</f>
        <v>30</v>
      </c>
      <c r="D680" s="7">
        <f>IF(ISBLANK(HLOOKUP(D$2,'Data - Energy &amp; Metals'!$B$2:$AH$1048576,MATCH($A680,'Data - Energy &amp; Metals'!$A$2:$A$1048576,FALSE),FALSE)),#N/A,HLOOKUP(D$2,'Data - Energy &amp; Metals'!$B$2:$AH$1048576,MATCH($A680,'Data - Energy &amp; Metals'!$A$2:$A$1048576,FALSE),FALSE))</f>
        <v>1705</v>
      </c>
      <c r="E680" s="8">
        <f t="shared" si="10"/>
        <v>-7.5798714815820442E-2</v>
      </c>
    </row>
    <row r="681" spans="1:5" x14ac:dyDescent="0.25">
      <c r="A681" s="27">
        <f>IF('Data - Energy &amp; Metals'!A681="",#N/A,'Data - Energy &amp; Metals'!A681)</f>
        <v>43627</v>
      </c>
      <c r="B681" s="7">
        <f>IF(ISBLANK(HLOOKUP(B$2,'Data - Energy &amp; Metals'!$B$2:$AH$1048576,MATCH($A681,'Data - Energy &amp; Metals'!$A$2:$A$1048576,FALSE),FALSE)),#N/A,HLOOKUP(B$2,'Data - Energy &amp; Metals'!$B$2:$AH$1048576,MATCH($A681,'Data - Energy &amp; Metals'!$A$2:$A$1048576,FALSE),FALSE))</f>
        <v>22170</v>
      </c>
      <c r="C681" s="7">
        <f>IF(ISBLANK(HLOOKUP(C$2,'Data - Energy &amp; Metals'!$B$2:$AH$1048576,MATCH($A681,'Data - Energy &amp; Metals'!$A$2:$A$1048576,FALSE),FALSE)),#N/A,HLOOKUP(C$2,'Data - Energy &amp; Metals'!$B$2:$AH$1048576,MATCH($A681,'Data - Energy &amp; Metals'!$A$2:$A$1048576,FALSE),FALSE))</f>
        <v>30</v>
      </c>
      <c r="D681" s="7">
        <f>IF(ISBLANK(HLOOKUP(D$2,'Data - Energy &amp; Metals'!$B$2:$AH$1048576,MATCH($A681,'Data - Energy &amp; Metals'!$A$2:$A$1048576,FALSE),FALSE)),#N/A,HLOOKUP(D$2,'Data - Energy &amp; Metals'!$B$2:$AH$1048576,MATCH($A681,'Data - Energy &amp; Metals'!$A$2:$A$1048576,FALSE),FALSE))</f>
        <v>1705</v>
      </c>
      <c r="E681" s="8">
        <f t="shared" si="10"/>
        <v>-7.5552548488949031E-2</v>
      </c>
    </row>
    <row r="682" spans="1:5" x14ac:dyDescent="0.25">
      <c r="A682" s="27">
        <f>IF('Data - Energy &amp; Metals'!A682="",#N/A,'Data - Energy &amp; Metals'!A682)</f>
        <v>43634</v>
      </c>
      <c r="B682" s="7">
        <f>IF(ISBLANK(HLOOKUP(B$2,'Data - Energy &amp; Metals'!$B$2:$AH$1048576,MATCH($A682,'Data - Energy &amp; Metals'!$A$2:$A$1048576,FALSE),FALSE)),#N/A,HLOOKUP(B$2,'Data - Energy &amp; Metals'!$B$2:$AH$1048576,MATCH($A682,'Data - Energy &amp; Metals'!$A$2:$A$1048576,FALSE),FALSE))</f>
        <v>22306</v>
      </c>
      <c r="C682" s="7">
        <f>IF(ISBLANK(HLOOKUP(C$2,'Data - Energy &amp; Metals'!$B$2:$AH$1048576,MATCH($A682,'Data - Energy &amp; Metals'!$A$2:$A$1048576,FALSE),FALSE)),#N/A,HLOOKUP(C$2,'Data - Energy &amp; Metals'!$B$2:$AH$1048576,MATCH($A682,'Data - Energy &amp; Metals'!$A$2:$A$1048576,FALSE),FALSE))</f>
        <v>30</v>
      </c>
      <c r="D682" s="7">
        <f>IF(ISBLANK(HLOOKUP(D$2,'Data - Energy &amp; Metals'!$B$2:$AH$1048576,MATCH($A682,'Data - Energy &amp; Metals'!$A$2:$A$1048576,FALSE),FALSE)),#N/A,HLOOKUP(D$2,'Data - Energy &amp; Metals'!$B$2:$AH$1048576,MATCH($A682,'Data - Energy &amp; Metals'!$A$2:$A$1048576,FALSE),FALSE))</f>
        <v>1705</v>
      </c>
      <c r="E682" s="8">
        <f t="shared" si="10"/>
        <v>-7.5091903523715586E-2</v>
      </c>
    </row>
    <row r="683" spans="1:5" x14ac:dyDescent="0.25">
      <c r="A683" s="27">
        <f>IF('Data - Energy &amp; Metals'!A683="",#N/A,'Data - Energy &amp; Metals'!A683)</f>
        <v>43641</v>
      </c>
      <c r="B683" s="7">
        <f>IF(ISBLANK(HLOOKUP(B$2,'Data - Energy &amp; Metals'!$B$2:$AH$1048576,MATCH($A683,'Data - Energy &amp; Metals'!$A$2:$A$1048576,FALSE),FALSE)),#N/A,HLOOKUP(B$2,'Data - Energy &amp; Metals'!$B$2:$AH$1048576,MATCH($A683,'Data - Energy &amp; Metals'!$A$2:$A$1048576,FALSE),FALSE))</f>
        <v>22436</v>
      </c>
      <c r="C683" s="7">
        <f>IF(ISBLANK(HLOOKUP(C$2,'Data - Energy &amp; Metals'!$B$2:$AH$1048576,MATCH($A683,'Data - Energy &amp; Metals'!$A$2:$A$1048576,FALSE),FALSE)),#N/A,HLOOKUP(C$2,'Data - Energy &amp; Metals'!$B$2:$AH$1048576,MATCH($A683,'Data - Energy &amp; Metals'!$A$2:$A$1048576,FALSE),FALSE))</f>
        <v>30</v>
      </c>
      <c r="D683" s="7">
        <f>IF(ISBLANK(HLOOKUP(D$2,'Data - Energy &amp; Metals'!$B$2:$AH$1048576,MATCH($A683,'Data - Energy &amp; Metals'!$A$2:$A$1048576,FALSE),FALSE)),#N/A,HLOOKUP(D$2,'Data - Energy &amp; Metals'!$B$2:$AH$1048576,MATCH($A683,'Data - Energy &amp; Metals'!$A$2:$A$1048576,FALSE),FALSE))</f>
        <v>1705</v>
      </c>
      <c r="E683" s="8">
        <f t="shared" si="10"/>
        <v>-7.4656801568907111E-2</v>
      </c>
    </row>
    <row r="684" spans="1:5" x14ac:dyDescent="0.25">
      <c r="A684" s="27">
        <f>IF('Data - Energy &amp; Metals'!A684="",#N/A,'Data - Energy &amp; Metals'!A684)</f>
        <v>43648</v>
      </c>
      <c r="B684" s="7">
        <f>IF(ISBLANK(HLOOKUP(B$2,'Data - Energy &amp; Metals'!$B$2:$AH$1048576,MATCH($A684,'Data - Energy &amp; Metals'!$A$2:$A$1048576,FALSE),FALSE)),#N/A,HLOOKUP(B$2,'Data - Energy &amp; Metals'!$B$2:$AH$1048576,MATCH($A684,'Data - Energy &amp; Metals'!$A$2:$A$1048576,FALSE),FALSE))</f>
        <v>19531</v>
      </c>
      <c r="C684" s="7">
        <f>IF(ISBLANK(HLOOKUP(C$2,'Data - Energy &amp; Metals'!$B$2:$AH$1048576,MATCH($A684,'Data - Energy &amp; Metals'!$A$2:$A$1048576,FALSE),FALSE)),#N/A,HLOOKUP(C$2,'Data - Energy &amp; Metals'!$B$2:$AH$1048576,MATCH($A684,'Data - Energy &amp; Metals'!$A$2:$A$1048576,FALSE),FALSE))</f>
        <v>0</v>
      </c>
      <c r="D684" s="7">
        <f>IF(ISBLANK(HLOOKUP(D$2,'Data - Energy &amp; Metals'!$B$2:$AH$1048576,MATCH($A684,'Data - Energy &amp; Metals'!$A$2:$A$1048576,FALSE),FALSE)),#N/A,HLOOKUP(D$2,'Data - Energy &amp; Metals'!$B$2:$AH$1048576,MATCH($A684,'Data - Energy &amp; Metals'!$A$2:$A$1048576,FALSE),FALSE))</f>
        <v>1390</v>
      </c>
      <c r="E684" s="8">
        <f t="shared" si="10"/>
        <v>-7.1168910962060308E-2</v>
      </c>
    </row>
    <row r="685" spans="1:5" x14ac:dyDescent="0.25">
      <c r="A685" s="27">
        <f>IF('Data - Energy &amp; Metals'!A685="",#N/A,'Data - Energy &amp; Metals'!A685)</f>
        <v>43655</v>
      </c>
      <c r="B685" s="7">
        <f>IF(ISBLANK(HLOOKUP(B$2,'Data - Energy &amp; Metals'!$B$2:$AH$1048576,MATCH($A685,'Data - Energy &amp; Metals'!$A$2:$A$1048576,FALSE),FALSE)),#N/A,HLOOKUP(B$2,'Data - Energy &amp; Metals'!$B$2:$AH$1048576,MATCH($A685,'Data - Energy &amp; Metals'!$A$2:$A$1048576,FALSE),FALSE))</f>
        <v>20057</v>
      </c>
      <c r="C685" s="7">
        <f>IF(ISBLANK(HLOOKUP(C$2,'Data - Energy &amp; Metals'!$B$2:$AH$1048576,MATCH($A685,'Data - Energy &amp; Metals'!$A$2:$A$1048576,FALSE),FALSE)),#N/A,HLOOKUP(C$2,'Data - Energy &amp; Metals'!$B$2:$AH$1048576,MATCH($A685,'Data - Energy &amp; Metals'!$A$2:$A$1048576,FALSE),FALSE))</f>
        <v>0</v>
      </c>
      <c r="D685" s="7">
        <f>IF(ISBLANK(HLOOKUP(D$2,'Data - Energy &amp; Metals'!$B$2:$AH$1048576,MATCH($A685,'Data - Energy &amp; Metals'!$A$2:$A$1048576,FALSE),FALSE)),#N/A,HLOOKUP(D$2,'Data - Energy &amp; Metals'!$B$2:$AH$1048576,MATCH($A685,'Data - Energy &amp; Metals'!$A$2:$A$1048576,FALSE),FALSE))</f>
        <v>1390</v>
      </c>
      <c r="E685" s="8">
        <f t="shared" si="10"/>
        <v>-6.9302487909458046E-2</v>
      </c>
    </row>
    <row r="686" spans="1:5" x14ac:dyDescent="0.25">
      <c r="A686" s="27">
        <f>IF('Data - Energy &amp; Metals'!A686="",#N/A,'Data - Energy &amp; Metals'!A686)</f>
        <v>43662</v>
      </c>
      <c r="B686" s="7">
        <f>IF(ISBLANK(HLOOKUP(B$2,'Data - Energy &amp; Metals'!$B$2:$AH$1048576,MATCH($A686,'Data - Energy &amp; Metals'!$A$2:$A$1048576,FALSE),FALSE)),#N/A,HLOOKUP(B$2,'Data - Energy &amp; Metals'!$B$2:$AH$1048576,MATCH($A686,'Data - Energy &amp; Metals'!$A$2:$A$1048576,FALSE),FALSE))</f>
        <v>20373</v>
      </c>
      <c r="C686" s="7">
        <f>IF(ISBLANK(HLOOKUP(C$2,'Data - Energy &amp; Metals'!$B$2:$AH$1048576,MATCH($A686,'Data - Energy &amp; Metals'!$A$2:$A$1048576,FALSE),FALSE)),#N/A,HLOOKUP(C$2,'Data - Energy &amp; Metals'!$B$2:$AH$1048576,MATCH($A686,'Data - Energy &amp; Metals'!$A$2:$A$1048576,FALSE),FALSE))</f>
        <v>0</v>
      </c>
      <c r="D686" s="7">
        <f>IF(ISBLANK(HLOOKUP(D$2,'Data - Energy &amp; Metals'!$B$2:$AH$1048576,MATCH($A686,'Data - Energy &amp; Metals'!$A$2:$A$1048576,FALSE),FALSE)),#N/A,HLOOKUP(D$2,'Data - Energy &amp; Metals'!$B$2:$AH$1048576,MATCH($A686,'Data - Energy &amp; Metals'!$A$2:$A$1048576,FALSE),FALSE))</f>
        <v>1390</v>
      </c>
      <c r="E686" s="8">
        <f t="shared" si="10"/>
        <v>-6.8227556079124327E-2</v>
      </c>
    </row>
    <row r="687" spans="1:5" x14ac:dyDescent="0.25">
      <c r="A687" s="27">
        <f>IF('Data - Energy &amp; Metals'!A687="",#N/A,'Data - Energy &amp; Metals'!A687)</f>
        <v>43669</v>
      </c>
      <c r="B687" s="7">
        <f>IF(ISBLANK(HLOOKUP(B$2,'Data - Energy &amp; Metals'!$B$2:$AH$1048576,MATCH($A687,'Data - Energy &amp; Metals'!$A$2:$A$1048576,FALSE),FALSE)),#N/A,HLOOKUP(B$2,'Data - Energy &amp; Metals'!$B$2:$AH$1048576,MATCH($A687,'Data - Energy &amp; Metals'!$A$2:$A$1048576,FALSE),FALSE))</f>
        <v>21954</v>
      </c>
      <c r="C687" s="7">
        <f>IF(ISBLANK(HLOOKUP(C$2,'Data - Energy &amp; Metals'!$B$2:$AH$1048576,MATCH($A687,'Data - Energy &amp; Metals'!$A$2:$A$1048576,FALSE),FALSE)),#N/A,HLOOKUP(C$2,'Data - Energy &amp; Metals'!$B$2:$AH$1048576,MATCH($A687,'Data - Energy &amp; Metals'!$A$2:$A$1048576,FALSE),FALSE))</f>
        <v>0</v>
      </c>
      <c r="D687" s="7">
        <f>IF(ISBLANK(HLOOKUP(D$2,'Data - Energy &amp; Metals'!$B$2:$AH$1048576,MATCH($A687,'Data - Energy &amp; Metals'!$A$2:$A$1048576,FALSE),FALSE)),#N/A,HLOOKUP(D$2,'Data - Energy &amp; Metals'!$B$2:$AH$1048576,MATCH($A687,'Data - Energy &amp; Metals'!$A$2:$A$1048576,FALSE),FALSE))</f>
        <v>1390</v>
      </c>
      <c r="E687" s="8">
        <f t="shared" si="10"/>
        <v>-6.3314202423248617E-2</v>
      </c>
    </row>
    <row r="688" spans="1:5" x14ac:dyDescent="0.25">
      <c r="A688" s="27">
        <f>IF('Data - Energy &amp; Metals'!A688="",#N/A,'Data - Energy &amp; Metals'!A688)</f>
        <v>43676</v>
      </c>
      <c r="B688" s="7">
        <f>IF(ISBLANK(HLOOKUP(B$2,'Data - Energy &amp; Metals'!$B$2:$AH$1048576,MATCH($A688,'Data - Energy &amp; Metals'!$A$2:$A$1048576,FALSE),FALSE)),#N/A,HLOOKUP(B$2,'Data - Energy &amp; Metals'!$B$2:$AH$1048576,MATCH($A688,'Data - Energy &amp; Metals'!$A$2:$A$1048576,FALSE),FALSE))</f>
        <v>23231</v>
      </c>
      <c r="C688" s="7">
        <f>IF(ISBLANK(HLOOKUP(C$2,'Data - Energy &amp; Metals'!$B$2:$AH$1048576,MATCH($A688,'Data - Energy &amp; Metals'!$A$2:$A$1048576,FALSE),FALSE)),#N/A,HLOOKUP(C$2,'Data - Energy &amp; Metals'!$B$2:$AH$1048576,MATCH($A688,'Data - Energy &amp; Metals'!$A$2:$A$1048576,FALSE),FALSE))</f>
        <v>0</v>
      </c>
      <c r="D688" s="7">
        <f>IF(ISBLANK(HLOOKUP(D$2,'Data - Energy &amp; Metals'!$B$2:$AH$1048576,MATCH($A688,'Data - Energy &amp; Metals'!$A$2:$A$1048576,FALSE),FALSE)),#N/A,HLOOKUP(D$2,'Data - Energy &amp; Metals'!$B$2:$AH$1048576,MATCH($A688,'Data - Energy &amp; Metals'!$A$2:$A$1048576,FALSE),FALSE))</f>
        <v>1390</v>
      </c>
      <c r="E688" s="8">
        <f t="shared" si="10"/>
        <v>-5.9833842710171753E-2</v>
      </c>
    </row>
    <row r="689" spans="1:5" x14ac:dyDescent="0.25">
      <c r="A689" s="27">
        <f>IF('Data - Energy &amp; Metals'!A689="",#N/A,'Data - Energy &amp; Metals'!A689)</f>
        <v>43683</v>
      </c>
      <c r="B689" s="7">
        <f>IF(ISBLANK(HLOOKUP(B$2,'Data - Energy &amp; Metals'!$B$2:$AH$1048576,MATCH($A689,'Data - Energy &amp; Metals'!$A$2:$A$1048576,FALSE),FALSE)),#N/A,HLOOKUP(B$2,'Data - Energy &amp; Metals'!$B$2:$AH$1048576,MATCH($A689,'Data - Energy &amp; Metals'!$A$2:$A$1048576,FALSE),FALSE))</f>
        <v>21972</v>
      </c>
      <c r="C689" s="7">
        <f>IF(ISBLANK(HLOOKUP(C$2,'Data - Energy &amp; Metals'!$B$2:$AH$1048576,MATCH($A689,'Data - Energy &amp; Metals'!$A$2:$A$1048576,FALSE),FALSE)),#N/A,HLOOKUP(C$2,'Data - Energy &amp; Metals'!$B$2:$AH$1048576,MATCH($A689,'Data - Energy &amp; Metals'!$A$2:$A$1048576,FALSE),FALSE))</f>
        <v>0</v>
      </c>
      <c r="D689" s="7">
        <f>IF(ISBLANK(HLOOKUP(D$2,'Data - Energy &amp; Metals'!$B$2:$AH$1048576,MATCH($A689,'Data - Energy &amp; Metals'!$A$2:$A$1048576,FALSE),FALSE)),#N/A,HLOOKUP(D$2,'Data - Energy &amp; Metals'!$B$2:$AH$1048576,MATCH($A689,'Data - Energy &amp; Metals'!$A$2:$A$1048576,FALSE),FALSE))</f>
        <v>1275</v>
      </c>
      <c r="E689" s="8">
        <f t="shared" si="10"/>
        <v>-5.802839978154014E-2</v>
      </c>
    </row>
    <row r="690" spans="1:5" x14ac:dyDescent="0.25">
      <c r="A690" s="27">
        <f>IF('Data - Energy &amp; Metals'!A690="",#N/A,'Data - Energy &amp; Metals'!A690)</f>
        <v>43690</v>
      </c>
      <c r="B690" s="7">
        <f>IF(ISBLANK(HLOOKUP(B$2,'Data - Energy &amp; Metals'!$B$2:$AH$1048576,MATCH($A690,'Data - Energy &amp; Metals'!$A$2:$A$1048576,FALSE),FALSE)),#N/A,HLOOKUP(B$2,'Data - Energy &amp; Metals'!$B$2:$AH$1048576,MATCH($A690,'Data - Energy &amp; Metals'!$A$2:$A$1048576,FALSE),FALSE))</f>
        <v>22536</v>
      </c>
      <c r="C690" s="7">
        <f>IF(ISBLANK(HLOOKUP(C$2,'Data - Energy &amp; Metals'!$B$2:$AH$1048576,MATCH($A690,'Data - Energy &amp; Metals'!$A$2:$A$1048576,FALSE),FALSE)),#N/A,HLOOKUP(C$2,'Data - Energy &amp; Metals'!$B$2:$AH$1048576,MATCH($A690,'Data - Energy &amp; Metals'!$A$2:$A$1048576,FALSE),FALSE))</f>
        <v>0</v>
      </c>
      <c r="D690" s="7">
        <f>IF(ISBLANK(HLOOKUP(D$2,'Data - Energy &amp; Metals'!$B$2:$AH$1048576,MATCH($A690,'Data - Energy &amp; Metals'!$A$2:$A$1048576,FALSE),FALSE)),#N/A,HLOOKUP(D$2,'Data - Energy &amp; Metals'!$B$2:$AH$1048576,MATCH($A690,'Data - Energy &amp; Metals'!$A$2:$A$1048576,FALSE),FALSE))</f>
        <v>1275</v>
      </c>
      <c r="E690" s="8">
        <f t="shared" si="10"/>
        <v>-5.6576144834930779E-2</v>
      </c>
    </row>
    <row r="691" spans="1:5" x14ac:dyDescent="0.25">
      <c r="A691" s="27">
        <f>IF('Data - Energy &amp; Metals'!A691="",#N/A,'Data - Energy &amp; Metals'!A691)</f>
        <v>43697</v>
      </c>
      <c r="B691" s="7">
        <f>IF(ISBLANK(HLOOKUP(B$2,'Data - Energy &amp; Metals'!$B$2:$AH$1048576,MATCH($A691,'Data - Energy &amp; Metals'!$A$2:$A$1048576,FALSE),FALSE)),#N/A,HLOOKUP(B$2,'Data - Energy &amp; Metals'!$B$2:$AH$1048576,MATCH($A691,'Data - Energy &amp; Metals'!$A$2:$A$1048576,FALSE),FALSE))</f>
        <v>23390</v>
      </c>
      <c r="C691" s="7">
        <f>IF(ISBLANK(HLOOKUP(C$2,'Data - Energy &amp; Metals'!$B$2:$AH$1048576,MATCH($A691,'Data - Energy &amp; Metals'!$A$2:$A$1048576,FALSE),FALSE)),#N/A,HLOOKUP(C$2,'Data - Energy &amp; Metals'!$B$2:$AH$1048576,MATCH($A691,'Data - Energy &amp; Metals'!$A$2:$A$1048576,FALSE),FALSE))</f>
        <v>0</v>
      </c>
      <c r="D691" s="7">
        <f>IF(ISBLANK(HLOOKUP(D$2,'Data - Energy &amp; Metals'!$B$2:$AH$1048576,MATCH($A691,'Data - Energy &amp; Metals'!$A$2:$A$1048576,FALSE),FALSE)),#N/A,HLOOKUP(D$2,'Data - Energy &amp; Metals'!$B$2:$AH$1048576,MATCH($A691,'Data - Energy &amp; Metals'!$A$2:$A$1048576,FALSE),FALSE))</f>
        <v>1275</v>
      </c>
      <c r="E691" s="8">
        <f t="shared" si="10"/>
        <v>-5.4510474561778537E-2</v>
      </c>
    </row>
    <row r="692" spans="1:5" x14ac:dyDescent="0.25">
      <c r="A692" s="27">
        <f>IF('Data - Energy &amp; Metals'!A692="",#N/A,'Data - Energy &amp; Metals'!A692)</f>
        <v>43704</v>
      </c>
      <c r="B692" s="7">
        <f>IF(ISBLANK(HLOOKUP(B$2,'Data - Energy &amp; Metals'!$B$2:$AH$1048576,MATCH($A692,'Data - Energy &amp; Metals'!$A$2:$A$1048576,FALSE),FALSE)),#N/A,HLOOKUP(B$2,'Data - Energy &amp; Metals'!$B$2:$AH$1048576,MATCH($A692,'Data - Energy &amp; Metals'!$A$2:$A$1048576,FALSE),FALSE))</f>
        <v>23635</v>
      </c>
      <c r="C692" s="7">
        <f>IF(ISBLANK(HLOOKUP(C$2,'Data - Energy &amp; Metals'!$B$2:$AH$1048576,MATCH($A692,'Data - Energy &amp; Metals'!$A$2:$A$1048576,FALSE),FALSE)),#N/A,HLOOKUP(C$2,'Data - Energy &amp; Metals'!$B$2:$AH$1048576,MATCH($A692,'Data - Energy &amp; Metals'!$A$2:$A$1048576,FALSE),FALSE))</f>
        <v>0</v>
      </c>
      <c r="D692" s="7">
        <f>IF(ISBLANK(HLOOKUP(D$2,'Data - Energy &amp; Metals'!$B$2:$AH$1048576,MATCH($A692,'Data - Energy &amp; Metals'!$A$2:$A$1048576,FALSE),FALSE)),#N/A,HLOOKUP(D$2,'Data - Energy &amp; Metals'!$B$2:$AH$1048576,MATCH($A692,'Data - Energy &amp; Metals'!$A$2:$A$1048576,FALSE),FALSE))</f>
        <v>1275</v>
      </c>
      <c r="E692" s="8">
        <f t="shared" si="10"/>
        <v>-5.3945419928072773E-2</v>
      </c>
    </row>
    <row r="693" spans="1:5" x14ac:dyDescent="0.25">
      <c r="A693" s="27">
        <f>IF('Data - Energy &amp; Metals'!A693="",#N/A,'Data - Energy &amp; Metals'!A693)</f>
        <v>43711</v>
      </c>
      <c r="B693" s="7">
        <f>IF(ISBLANK(HLOOKUP(B$2,'Data - Energy &amp; Metals'!$B$2:$AH$1048576,MATCH($A693,'Data - Energy &amp; Metals'!$A$2:$A$1048576,FALSE),FALSE)),#N/A,HLOOKUP(B$2,'Data - Energy &amp; Metals'!$B$2:$AH$1048576,MATCH($A693,'Data - Energy &amp; Metals'!$A$2:$A$1048576,FALSE),FALSE))</f>
        <v>24317</v>
      </c>
      <c r="C693" s="7">
        <f>IF(ISBLANK(HLOOKUP(C$2,'Data - Energy &amp; Metals'!$B$2:$AH$1048576,MATCH($A693,'Data - Energy &amp; Metals'!$A$2:$A$1048576,FALSE),FALSE)),#N/A,HLOOKUP(C$2,'Data - Energy &amp; Metals'!$B$2:$AH$1048576,MATCH($A693,'Data - Energy &amp; Metals'!$A$2:$A$1048576,FALSE),FALSE))</f>
        <v>0</v>
      </c>
      <c r="D693" s="7">
        <f>IF(ISBLANK(HLOOKUP(D$2,'Data - Energy &amp; Metals'!$B$2:$AH$1048576,MATCH($A693,'Data - Energy &amp; Metals'!$A$2:$A$1048576,FALSE),FALSE)),#N/A,HLOOKUP(D$2,'Data - Energy &amp; Metals'!$B$2:$AH$1048576,MATCH($A693,'Data - Energy &amp; Metals'!$A$2:$A$1048576,FALSE),FALSE))</f>
        <v>1275</v>
      </c>
      <c r="E693" s="8">
        <f t="shared" si="10"/>
        <v>-5.2432454661348028E-2</v>
      </c>
    </row>
    <row r="694" spans="1:5" x14ac:dyDescent="0.25">
      <c r="A694" s="27">
        <f>IF('Data - Energy &amp; Metals'!A694="",#N/A,'Data - Energy &amp; Metals'!A694)</f>
        <v>43718</v>
      </c>
      <c r="B694" s="7">
        <f>IF(ISBLANK(HLOOKUP(B$2,'Data - Energy &amp; Metals'!$B$2:$AH$1048576,MATCH($A694,'Data - Energy &amp; Metals'!$A$2:$A$1048576,FALSE),FALSE)),#N/A,HLOOKUP(B$2,'Data - Energy &amp; Metals'!$B$2:$AH$1048576,MATCH($A694,'Data - Energy &amp; Metals'!$A$2:$A$1048576,FALSE),FALSE))</f>
        <v>21169</v>
      </c>
      <c r="C694" s="7">
        <f>IF(ISBLANK(HLOOKUP(C$2,'Data - Energy &amp; Metals'!$B$2:$AH$1048576,MATCH($A694,'Data - Energy &amp; Metals'!$A$2:$A$1048576,FALSE),FALSE)),#N/A,HLOOKUP(C$2,'Data - Energy &amp; Metals'!$B$2:$AH$1048576,MATCH($A694,'Data - Energy &amp; Metals'!$A$2:$A$1048576,FALSE),FALSE))</f>
        <v>0</v>
      </c>
      <c r="D694" s="7">
        <f>IF(ISBLANK(HLOOKUP(D$2,'Data - Energy &amp; Metals'!$B$2:$AH$1048576,MATCH($A694,'Data - Energy &amp; Metals'!$A$2:$A$1048576,FALSE),FALSE)),#N/A,HLOOKUP(D$2,'Data - Energy &amp; Metals'!$B$2:$AH$1048576,MATCH($A694,'Data - Energy &amp; Metals'!$A$2:$A$1048576,FALSE),FALSE))</f>
        <v>960</v>
      </c>
      <c r="E694" s="8">
        <f t="shared" si="10"/>
        <v>-4.5349331569748214E-2</v>
      </c>
    </row>
    <row r="695" spans="1:5" x14ac:dyDescent="0.25">
      <c r="A695" s="27">
        <f>IF('Data - Energy &amp; Metals'!A695="",#N/A,'Data - Energy &amp; Metals'!A695)</f>
        <v>43725</v>
      </c>
      <c r="B695" s="7">
        <f>IF(ISBLANK(HLOOKUP(B$2,'Data - Energy &amp; Metals'!$B$2:$AH$1048576,MATCH($A695,'Data - Energy &amp; Metals'!$A$2:$A$1048576,FALSE),FALSE)),#N/A,HLOOKUP(B$2,'Data - Energy &amp; Metals'!$B$2:$AH$1048576,MATCH($A695,'Data - Energy &amp; Metals'!$A$2:$A$1048576,FALSE),FALSE))</f>
        <v>21645</v>
      </c>
      <c r="C695" s="7">
        <f>IF(ISBLANK(HLOOKUP(C$2,'Data - Energy &amp; Metals'!$B$2:$AH$1048576,MATCH($A695,'Data - Energy &amp; Metals'!$A$2:$A$1048576,FALSE),FALSE)),#N/A,HLOOKUP(C$2,'Data - Energy &amp; Metals'!$B$2:$AH$1048576,MATCH($A695,'Data - Energy &amp; Metals'!$A$2:$A$1048576,FALSE),FALSE))</f>
        <v>0</v>
      </c>
      <c r="D695" s="7">
        <f>IF(ISBLANK(HLOOKUP(D$2,'Data - Energy &amp; Metals'!$B$2:$AH$1048576,MATCH($A695,'Data - Energy &amp; Metals'!$A$2:$A$1048576,FALSE),FALSE)),#N/A,HLOOKUP(D$2,'Data - Energy &amp; Metals'!$B$2:$AH$1048576,MATCH($A695,'Data - Energy &amp; Metals'!$A$2:$A$1048576,FALSE),FALSE))</f>
        <v>960</v>
      </c>
      <c r="E695" s="8">
        <f t="shared" si="10"/>
        <v>-4.4352044352044352E-2</v>
      </c>
    </row>
    <row r="696" spans="1:5" x14ac:dyDescent="0.25">
      <c r="A696" s="27">
        <f>IF('Data - Energy &amp; Metals'!A696="",#N/A,'Data - Energy &amp; Metals'!A696)</f>
        <v>43732</v>
      </c>
      <c r="B696" s="7">
        <f>IF(ISBLANK(HLOOKUP(B$2,'Data - Energy &amp; Metals'!$B$2:$AH$1048576,MATCH($A696,'Data - Energy &amp; Metals'!$A$2:$A$1048576,FALSE),FALSE)),#N/A,HLOOKUP(B$2,'Data - Energy &amp; Metals'!$B$2:$AH$1048576,MATCH($A696,'Data - Energy &amp; Metals'!$A$2:$A$1048576,FALSE),FALSE))</f>
        <v>22580</v>
      </c>
      <c r="C696" s="7">
        <f>IF(ISBLANK(HLOOKUP(C$2,'Data - Energy &amp; Metals'!$B$2:$AH$1048576,MATCH($A696,'Data - Energy &amp; Metals'!$A$2:$A$1048576,FALSE),FALSE)),#N/A,HLOOKUP(C$2,'Data - Energy &amp; Metals'!$B$2:$AH$1048576,MATCH($A696,'Data - Energy &amp; Metals'!$A$2:$A$1048576,FALSE),FALSE))</f>
        <v>0</v>
      </c>
      <c r="D696" s="7">
        <f>IF(ISBLANK(HLOOKUP(D$2,'Data - Energy &amp; Metals'!$B$2:$AH$1048576,MATCH($A696,'Data - Energy &amp; Metals'!$A$2:$A$1048576,FALSE),FALSE)),#N/A,HLOOKUP(D$2,'Data - Energy &amp; Metals'!$B$2:$AH$1048576,MATCH($A696,'Data - Energy &amp; Metals'!$A$2:$A$1048576,FALSE),FALSE))</f>
        <v>960</v>
      </c>
      <c r="E696" s="8">
        <f t="shared" si="10"/>
        <v>-4.2515500442869794E-2</v>
      </c>
    </row>
    <row r="697" spans="1:5" x14ac:dyDescent="0.25">
      <c r="A697" s="27">
        <f>IF('Data - Energy &amp; Metals'!A697="",#N/A,'Data - Energy &amp; Metals'!A697)</f>
        <v>43739</v>
      </c>
      <c r="B697" s="7">
        <f>IF(ISBLANK(HLOOKUP(B$2,'Data - Energy &amp; Metals'!$B$2:$AH$1048576,MATCH($A697,'Data - Energy &amp; Metals'!$A$2:$A$1048576,FALSE),FALSE)),#N/A,HLOOKUP(B$2,'Data - Energy &amp; Metals'!$B$2:$AH$1048576,MATCH($A697,'Data - Energy &amp; Metals'!$A$2:$A$1048576,FALSE),FALSE))</f>
        <v>23130</v>
      </c>
      <c r="C697" s="7">
        <f>IF(ISBLANK(HLOOKUP(C$2,'Data - Energy &amp; Metals'!$B$2:$AH$1048576,MATCH($A697,'Data - Energy &amp; Metals'!$A$2:$A$1048576,FALSE),FALSE)),#N/A,HLOOKUP(C$2,'Data - Energy &amp; Metals'!$B$2:$AH$1048576,MATCH($A697,'Data - Energy &amp; Metals'!$A$2:$A$1048576,FALSE),FALSE))</f>
        <v>0</v>
      </c>
      <c r="D697" s="7">
        <f>IF(ISBLANK(HLOOKUP(D$2,'Data - Energy &amp; Metals'!$B$2:$AH$1048576,MATCH($A697,'Data - Energy &amp; Metals'!$A$2:$A$1048576,FALSE),FALSE)),#N/A,HLOOKUP(D$2,'Data - Energy &amp; Metals'!$B$2:$AH$1048576,MATCH($A697,'Data - Energy &amp; Metals'!$A$2:$A$1048576,FALSE),FALSE))</f>
        <v>1035</v>
      </c>
      <c r="E697" s="8">
        <f t="shared" si="10"/>
        <v>-4.4747081712062257E-2</v>
      </c>
    </row>
    <row r="698" spans="1:5" x14ac:dyDescent="0.25">
      <c r="A698" s="27">
        <f>IF('Data - Energy &amp; Metals'!A698="",#N/A,'Data - Energy &amp; Metals'!A698)</f>
        <v>43746</v>
      </c>
      <c r="B698" s="7">
        <f>IF(ISBLANK(HLOOKUP(B$2,'Data - Energy &amp; Metals'!$B$2:$AH$1048576,MATCH($A698,'Data - Energy &amp; Metals'!$A$2:$A$1048576,FALSE),FALSE)),#N/A,HLOOKUP(B$2,'Data - Energy &amp; Metals'!$B$2:$AH$1048576,MATCH($A698,'Data - Energy &amp; Metals'!$A$2:$A$1048576,FALSE),FALSE))</f>
        <v>20756</v>
      </c>
      <c r="C698" s="7">
        <f>IF(ISBLANK(HLOOKUP(C$2,'Data - Energy &amp; Metals'!$B$2:$AH$1048576,MATCH($A698,'Data - Energy &amp; Metals'!$A$2:$A$1048576,FALSE),FALSE)),#N/A,HLOOKUP(C$2,'Data - Energy &amp; Metals'!$B$2:$AH$1048576,MATCH($A698,'Data - Energy &amp; Metals'!$A$2:$A$1048576,FALSE),FALSE))</f>
        <v>0</v>
      </c>
      <c r="D698" s="7">
        <f>IF(ISBLANK(HLOOKUP(D$2,'Data - Energy &amp; Metals'!$B$2:$AH$1048576,MATCH($A698,'Data - Energy &amp; Metals'!$A$2:$A$1048576,FALSE),FALSE)),#N/A,HLOOKUP(D$2,'Data - Energy &amp; Metals'!$B$2:$AH$1048576,MATCH($A698,'Data - Energy &amp; Metals'!$A$2:$A$1048576,FALSE),FALSE))</f>
        <v>870</v>
      </c>
      <c r="E698" s="8">
        <f t="shared" si="10"/>
        <v>-4.1915590672576601E-2</v>
      </c>
    </row>
    <row r="699" spans="1:5" x14ac:dyDescent="0.25">
      <c r="A699" s="27">
        <f>IF('Data - Energy &amp; Metals'!A699="",#N/A,'Data - Energy &amp; Metals'!A699)</f>
        <v>43753</v>
      </c>
      <c r="B699" s="7">
        <f>IF(ISBLANK(HLOOKUP(B$2,'Data - Energy &amp; Metals'!$B$2:$AH$1048576,MATCH($A699,'Data - Energy &amp; Metals'!$A$2:$A$1048576,FALSE),FALSE)),#N/A,HLOOKUP(B$2,'Data - Energy &amp; Metals'!$B$2:$AH$1048576,MATCH($A699,'Data - Energy &amp; Metals'!$A$2:$A$1048576,FALSE),FALSE))</f>
        <v>20981</v>
      </c>
      <c r="C699" s="7">
        <f>IF(ISBLANK(HLOOKUP(C$2,'Data - Energy &amp; Metals'!$B$2:$AH$1048576,MATCH($A699,'Data - Energy &amp; Metals'!$A$2:$A$1048576,FALSE),FALSE)),#N/A,HLOOKUP(C$2,'Data - Energy &amp; Metals'!$B$2:$AH$1048576,MATCH($A699,'Data - Energy &amp; Metals'!$A$2:$A$1048576,FALSE),FALSE))</f>
        <v>0</v>
      </c>
      <c r="D699" s="7">
        <f>IF(ISBLANK(HLOOKUP(D$2,'Data - Energy &amp; Metals'!$B$2:$AH$1048576,MATCH($A699,'Data - Energy &amp; Metals'!$A$2:$A$1048576,FALSE),FALSE)),#N/A,HLOOKUP(D$2,'Data - Energy &amp; Metals'!$B$2:$AH$1048576,MATCH($A699,'Data - Energy &amp; Metals'!$A$2:$A$1048576,FALSE),FALSE))</f>
        <v>870</v>
      </c>
      <c r="E699" s="8">
        <f t="shared" si="10"/>
        <v>-4.1466088365664171E-2</v>
      </c>
    </row>
    <row r="700" spans="1:5" x14ac:dyDescent="0.25">
      <c r="A700" s="27">
        <f>IF('Data - Energy &amp; Metals'!A700="",#N/A,'Data - Energy &amp; Metals'!A700)</f>
        <v>43760</v>
      </c>
      <c r="B700" s="7">
        <f>IF(ISBLANK(HLOOKUP(B$2,'Data - Energy &amp; Metals'!$B$2:$AH$1048576,MATCH($A700,'Data - Energy &amp; Metals'!$A$2:$A$1048576,FALSE),FALSE)),#N/A,HLOOKUP(B$2,'Data - Energy &amp; Metals'!$B$2:$AH$1048576,MATCH($A700,'Data - Energy &amp; Metals'!$A$2:$A$1048576,FALSE),FALSE))</f>
        <v>23673</v>
      </c>
      <c r="C700" s="7">
        <f>IF(ISBLANK(HLOOKUP(C$2,'Data - Energy &amp; Metals'!$B$2:$AH$1048576,MATCH($A700,'Data - Energy &amp; Metals'!$A$2:$A$1048576,FALSE),FALSE)),#N/A,HLOOKUP(C$2,'Data - Energy &amp; Metals'!$B$2:$AH$1048576,MATCH($A700,'Data - Energy &amp; Metals'!$A$2:$A$1048576,FALSE),FALSE))</f>
        <v>0</v>
      </c>
      <c r="D700" s="7">
        <f>IF(ISBLANK(HLOOKUP(D$2,'Data - Energy &amp; Metals'!$B$2:$AH$1048576,MATCH($A700,'Data - Energy &amp; Metals'!$A$2:$A$1048576,FALSE),FALSE)),#N/A,HLOOKUP(D$2,'Data - Energy &amp; Metals'!$B$2:$AH$1048576,MATCH($A700,'Data - Energy &amp; Metals'!$A$2:$A$1048576,FALSE),FALSE))</f>
        <v>870</v>
      </c>
      <c r="E700" s="8">
        <f t="shared" si="10"/>
        <v>-3.6750728678241036E-2</v>
      </c>
    </row>
    <row r="701" spans="1:5" x14ac:dyDescent="0.25">
      <c r="A701" s="27">
        <f>IF('Data - Energy &amp; Metals'!A701="",#N/A,'Data - Energy &amp; Metals'!A701)</f>
        <v>43767</v>
      </c>
      <c r="B701" s="7">
        <f>IF(ISBLANK(HLOOKUP(B$2,'Data - Energy &amp; Metals'!$B$2:$AH$1048576,MATCH($A701,'Data - Energy &amp; Metals'!$A$2:$A$1048576,FALSE),FALSE)),#N/A,HLOOKUP(B$2,'Data - Energy &amp; Metals'!$B$2:$AH$1048576,MATCH($A701,'Data - Energy &amp; Metals'!$A$2:$A$1048576,FALSE),FALSE))</f>
        <v>25017</v>
      </c>
      <c r="C701" s="7">
        <f>IF(ISBLANK(HLOOKUP(C$2,'Data - Energy &amp; Metals'!$B$2:$AH$1048576,MATCH($A701,'Data - Energy &amp; Metals'!$A$2:$A$1048576,FALSE),FALSE)),#N/A,HLOOKUP(C$2,'Data - Energy &amp; Metals'!$B$2:$AH$1048576,MATCH($A701,'Data - Energy &amp; Metals'!$A$2:$A$1048576,FALSE),FALSE))</f>
        <v>0</v>
      </c>
      <c r="D701" s="7">
        <f>IF(ISBLANK(HLOOKUP(D$2,'Data - Energy &amp; Metals'!$B$2:$AH$1048576,MATCH($A701,'Data - Energy &amp; Metals'!$A$2:$A$1048576,FALSE),FALSE)),#N/A,HLOOKUP(D$2,'Data - Energy &amp; Metals'!$B$2:$AH$1048576,MATCH($A701,'Data - Energy &amp; Metals'!$A$2:$A$1048576,FALSE),FALSE))</f>
        <v>870</v>
      </c>
      <c r="E701" s="8">
        <f t="shared" si="10"/>
        <v>-3.4776352080585202E-2</v>
      </c>
    </row>
    <row r="702" spans="1:5" x14ac:dyDescent="0.25">
      <c r="A702" s="27">
        <f>IF('Data - Energy &amp; Metals'!A702="",#N/A,'Data - Energy &amp; Metals'!A702)</f>
        <v>43774</v>
      </c>
      <c r="B702" s="7">
        <f>IF(ISBLANK(HLOOKUP(B$2,'Data - Energy &amp; Metals'!$B$2:$AH$1048576,MATCH($A702,'Data - Energy &amp; Metals'!$A$2:$A$1048576,FALSE),FALSE)),#N/A,HLOOKUP(B$2,'Data - Energy &amp; Metals'!$B$2:$AH$1048576,MATCH($A702,'Data - Energy &amp; Metals'!$A$2:$A$1048576,FALSE),FALSE))</f>
        <v>24566</v>
      </c>
      <c r="C702" s="7">
        <f>IF(ISBLANK(HLOOKUP(C$2,'Data - Energy &amp; Metals'!$B$2:$AH$1048576,MATCH($A702,'Data - Energy &amp; Metals'!$A$2:$A$1048576,FALSE),FALSE)),#N/A,HLOOKUP(C$2,'Data - Energy &amp; Metals'!$B$2:$AH$1048576,MATCH($A702,'Data - Energy &amp; Metals'!$A$2:$A$1048576,FALSE),FALSE))</f>
        <v>0</v>
      </c>
      <c r="D702" s="7">
        <f>IF(ISBLANK(HLOOKUP(D$2,'Data - Energy &amp; Metals'!$B$2:$AH$1048576,MATCH($A702,'Data - Energy &amp; Metals'!$A$2:$A$1048576,FALSE),FALSE)),#N/A,HLOOKUP(D$2,'Data - Energy &amp; Metals'!$B$2:$AH$1048576,MATCH($A702,'Data - Energy &amp; Metals'!$A$2:$A$1048576,FALSE),FALSE))</f>
        <v>605</v>
      </c>
      <c r="E702" s="8">
        <f t="shared" si="10"/>
        <v>-2.4627533990067573E-2</v>
      </c>
    </row>
    <row r="703" spans="1:5" x14ac:dyDescent="0.25">
      <c r="A703" s="27">
        <f>IF('Data - Energy &amp; Metals'!A703="",#N/A,'Data - Energy &amp; Metals'!A703)</f>
        <v>43781</v>
      </c>
      <c r="B703" s="7">
        <f>IF(ISBLANK(HLOOKUP(B$2,'Data - Energy &amp; Metals'!$B$2:$AH$1048576,MATCH($A703,'Data - Energy &amp; Metals'!$A$2:$A$1048576,FALSE),FALSE)),#N/A,HLOOKUP(B$2,'Data - Energy &amp; Metals'!$B$2:$AH$1048576,MATCH($A703,'Data - Energy &amp; Metals'!$A$2:$A$1048576,FALSE),FALSE))</f>
        <v>25596</v>
      </c>
      <c r="C703" s="7">
        <f>IF(ISBLANK(HLOOKUP(C$2,'Data - Energy &amp; Metals'!$B$2:$AH$1048576,MATCH($A703,'Data - Energy &amp; Metals'!$A$2:$A$1048576,FALSE),FALSE)),#N/A,HLOOKUP(C$2,'Data - Energy &amp; Metals'!$B$2:$AH$1048576,MATCH($A703,'Data - Energy &amp; Metals'!$A$2:$A$1048576,FALSE),FALSE))</f>
        <v>0</v>
      </c>
      <c r="D703" s="7">
        <f>IF(ISBLANK(HLOOKUP(D$2,'Data - Energy &amp; Metals'!$B$2:$AH$1048576,MATCH($A703,'Data - Energy &amp; Metals'!$A$2:$A$1048576,FALSE),FALSE)),#N/A,HLOOKUP(D$2,'Data - Energy &amp; Metals'!$B$2:$AH$1048576,MATCH($A703,'Data - Energy &amp; Metals'!$A$2:$A$1048576,FALSE),FALSE))</f>
        <v>605</v>
      </c>
      <c r="E703" s="8">
        <f t="shared" si="10"/>
        <v>-2.3636505704016254E-2</v>
      </c>
    </row>
    <row r="704" spans="1:5" x14ac:dyDescent="0.25">
      <c r="A704" s="27">
        <f>IF('Data - Energy &amp; Metals'!A704="",#N/A,'Data - Energy &amp; Metals'!A704)</f>
        <v>43788</v>
      </c>
      <c r="B704" s="7">
        <f>IF(ISBLANK(HLOOKUP(B$2,'Data - Energy &amp; Metals'!$B$2:$AH$1048576,MATCH($A704,'Data - Energy &amp; Metals'!$A$2:$A$1048576,FALSE),FALSE)),#N/A,HLOOKUP(B$2,'Data - Energy &amp; Metals'!$B$2:$AH$1048576,MATCH($A704,'Data - Energy &amp; Metals'!$A$2:$A$1048576,FALSE),FALSE))</f>
        <v>26201</v>
      </c>
      <c r="C704" s="7">
        <f>IF(ISBLANK(HLOOKUP(C$2,'Data - Energy &amp; Metals'!$B$2:$AH$1048576,MATCH($A704,'Data - Energy &amp; Metals'!$A$2:$A$1048576,FALSE),FALSE)),#N/A,HLOOKUP(C$2,'Data - Energy &amp; Metals'!$B$2:$AH$1048576,MATCH($A704,'Data - Energy &amp; Metals'!$A$2:$A$1048576,FALSE),FALSE))</f>
        <v>0</v>
      </c>
      <c r="D704" s="7">
        <f>IF(ISBLANK(HLOOKUP(D$2,'Data - Energy &amp; Metals'!$B$2:$AH$1048576,MATCH($A704,'Data - Energy &amp; Metals'!$A$2:$A$1048576,FALSE),FALSE)),#N/A,HLOOKUP(D$2,'Data - Energy &amp; Metals'!$B$2:$AH$1048576,MATCH($A704,'Data - Energy &amp; Metals'!$A$2:$A$1048576,FALSE),FALSE))</f>
        <v>605</v>
      </c>
      <c r="E704" s="8">
        <f t="shared" si="10"/>
        <v>-2.3090721728178314E-2</v>
      </c>
    </row>
    <row r="705" spans="1:5" x14ac:dyDescent="0.25">
      <c r="A705" s="27">
        <f>IF('Data - Energy &amp; Metals'!A705="",#N/A,'Data - Energy &amp; Metals'!A705)</f>
        <v>43795</v>
      </c>
      <c r="B705" s="7">
        <f>IF(ISBLANK(HLOOKUP(B$2,'Data - Energy &amp; Metals'!$B$2:$AH$1048576,MATCH($A705,'Data - Energy &amp; Metals'!$A$2:$A$1048576,FALSE),FALSE)),#N/A,HLOOKUP(B$2,'Data - Energy &amp; Metals'!$B$2:$AH$1048576,MATCH($A705,'Data - Energy &amp; Metals'!$A$2:$A$1048576,FALSE),FALSE))</f>
        <v>26803</v>
      </c>
      <c r="C705" s="7">
        <f>IF(ISBLANK(HLOOKUP(C$2,'Data - Energy &amp; Metals'!$B$2:$AH$1048576,MATCH($A705,'Data - Energy &amp; Metals'!$A$2:$A$1048576,FALSE),FALSE)),#N/A,HLOOKUP(C$2,'Data - Energy &amp; Metals'!$B$2:$AH$1048576,MATCH($A705,'Data - Energy &amp; Metals'!$A$2:$A$1048576,FALSE),FALSE))</f>
        <v>0</v>
      </c>
      <c r="D705" s="7">
        <f>IF(ISBLANK(HLOOKUP(D$2,'Data - Energy &amp; Metals'!$B$2:$AH$1048576,MATCH($A705,'Data - Energy &amp; Metals'!$A$2:$A$1048576,FALSE),FALSE)),#N/A,HLOOKUP(D$2,'Data - Energy &amp; Metals'!$B$2:$AH$1048576,MATCH($A705,'Data - Energy &amp; Metals'!$A$2:$A$1048576,FALSE),FALSE))</f>
        <v>605</v>
      </c>
      <c r="E705" s="8">
        <f t="shared" si="10"/>
        <v>-2.2572100138044247E-2</v>
      </c>
    </row>
    <row r="706" spans="1:5" x14ac:dyDescent="0.25">
      <c r="A706" s="27">
        <f>IF('Data - Energy &amp; Metals'!A706="",#N/A,'Data - Energy &amp; Metals'!A706)</f>
        <v>43802</v>
      </c>
      <c r="B706" s="7">
        <f>IF(ISBLANK(HLOOKUP(B$2,'Data - Energy &amp; Metals'!$B$2:$AH$1048576,MATCH($A706,'Data - Energy &amp; Metals'!$A$2:$A$1048576,FALSE),FALSE)),#N/A,HLOOKUP(B$2,'Data - Energy &amp; Metals'!$B$2:$AH$1048576,MATCH($A706,'Data - Energy &amp; Metals'!$A$2:$A$1048576,FALSE),FALSE))</f>
        <v>25429</v>
      </c>
      <c r="C706" s="7">
        <f>IF(ISBLANK(HLOOKUP(C$2,'Data - Energy &amp; Metals'!$B$2:$AH$1048576,MATCH($A706,'Data - Energy &amp; Metals'!$A$2:$A$1048576,FALSE),FALSE)),#N/A,HLOOKUP(C$2,'Data - Energy &amp; Metals'!$B$2:$AH$1048576,MATCH($A706,'Data - Energy &amp; Metals'!$A$2:$A$1048576,FALSE),FALSE))</f>
        <v>0</v>
      </c>
      <c r="D706" s="7">
        <f>IF(ISBLANK(HLOOKUP(D$2,'Data - Energy &amp; Metals'!$B$2:$AH$1048576,MATCH($A706,'Data - Energy &amp; Metals'!$A$2:$A$1048576,FALSE),FALSE)),#N/A,HLOOKUP(D$2,'Data - Energy &amp; Metals'!$B$2:$AH$1048576,MATCH($A706,'Data - Energy &amp; Metals'!$A$2:$A$1048576,FALSE),FALSE))</f>
        <v>300</v>
      </c>
      <c r="E706" s="8">
        <f t="shared" si="10"/>
        <v>-1.1797553973809429E-2</v>
      </c>
    </row>
    <row r="707" spans="1:5" x14ac:dyDescent="0.25">
      <c r="A707" s="27">
        <f>IF('Data - Energy &amp; Metals'!A707="",#N/A,'Data - Energy &amp; Metals'!A707)</f>
        <v>43809</v>
      </c>
      <c r="B707" s="7">
        <f>IF(ISBLANK(HLOOKUP(B$2,'Data - Energy &amp; Metals'!$B$2:$AH$1048576,MATCH($A707,'Data - Energy &amp; Metals'!$A$2:$A$1048576,FALSE),FALSE)),#N/A,HLOOKUP(B$2,'Data - Energy &amp; Metals'!$B$2:$AH$1048576,MATCH($A707,'Data - Energy &amp; Metals'!$A$2:$A$1048576,FALSE),FALSE))</f>
        <v>26506</v>
      </c>
      <c r="C707" s="7">
        <f>IF(ISBLANK(HLOOKUP(C$2,'Data - Energy &amp; Metals'!$B$2:$AH$1048576,MATCH($A707,'Data - Energy &amp; Metals'!$A$2:$A$1048576,FALSE),FALSE)),#N/A,HLOOKUP(C$2,'Data - Energy &amp; Metals'!$B$2:$AH$1048576,MATCH($A707,'Data - Energy &amp; Metals'!$A$2:$A$1048576,FALSE),FALSE))</f>
        <v>0</v>
      </c>
      <c r="D707" s="7">
        <f>IF(ISBLANK(HLOOKUP(D$2,'Data - Energy &amp; Metals'!$B$2:$AH$1048576,MATCH($A707,'Data - Energy &amp; Metals'!$A$2:$A$1048576,FALSE),FALSE)),#N/A,HLOOKUP(D$2,'Data - Energy &amp; Metals'!$B$2:$AH$1048576,MATCH($A707,'Data - Energy &amp; Metals'!$A$2:$A$1048576,FALSE),FALSE))</f>
        <v>300</v>
      </c>
      <c r="E707" s="8">
        <f t="shared" si="10"/>
        <v>-1.131819210744737E-2</v>
      </c>
    </row>
    <row r="708" spans="1:5" x14ac:dyDescent="0.25">
      <c r="A708" s="27">
        <f>IF('Data - Energy &amp; Metals'!A708="",#N/A,'Data - Energy &amp; Metals'!A708)</f>
        <v>43816</v>
      </c>
      <c r="B708" s="7">
        <f>IF(ISBLANK(HLOOKUP(B$2,'Data - Energy &amp; Metals'!$B$2:$AH$1048576,MATCH($A708,'Data - Energy &amp; Metals'!$A$2:$A$1048576,FALSE),FALSE)),#N/A,HLOOKUP(B$2,'Data - Energy &amp; Metals'!$B$2:$AH$1048576,MATCH($A708,'Data - Energy &amp; Metals'!$A$2:$A$1048576,FALSE),FALSE))</f>
        <v>26987</v>
      </c>
      <c r="C708" s="7">
        <f>IF(ISBLANK(HLOOKUP(C$2,'Data - Energy &amp; Metals'!$B$2:$AH$1048576,MATCH($A708,'Data - Energy &amp; Metals'!$A$2:$A$1048576,FALSE),FALSE)),#N/A,HLOOKUP(C$2,'Data - Energy &amp; Metals'!$B$2:$AH$1048576,MATCH($A708,'Data - Energy &amp; Metals'!$A$2:$A$1048576,FALSE),FALSE))</f>
        <v>0</v>
      </c>
      <c r="D708" s="7">
        <f>IF(ISBLANK(HLOOKUP(D$2,'Data - Energy &amp; Metals'!$B$2:$AH$1048576,MATCH($A708,'Data - Energy &amp; Metals'!$A$2:$A$1048576,FALSE),FALSE)),#N/A,HLOOKUP(D$2,'Data - Energy &amp; Metals'!$B$2:$AH$1048576,MATCH($A708,'Data - Energy &amp; Metals'!$A$2:$A$1048576,FALSE),FALSE))</f>
        <v>300</v>
      </c>
      <c r="E708" s="8">
        <f t="shared" ref="E708:E770" si="11">(C708-D708)/B708</f>
        <v>-1.111646348241746E-2</v>
      </c>
    </row>
    <row r="709" spans="1:5" x14ac:dyDescent="0.25">
      <c r="A709" s="27">
        <f>IF('Data - Energy &amp; Metals'!A709="",#N/A,'Data - Energy &amp; Metals'!A709)</f>
        <v>43823</v>
      </c>
      <c r="B709" s="7">
        <f>IF(ISBLANK(HLOOKUP(B$2,'Data - Energy &amp; Metals'!$B$2:$AH$1048576,MATCH($A709,'Data - Energy &amp; Metals'!$A$2:$A$1048576,FALSE),FALSE)),#N/A,HLOOKUP(B$2,'Data - Energy &amp; Metals'!$B$2:$AH$1048576,MATCH($A709,'Data - Energy &amp; Metals'!$A$2:$A$1048576,FALSE),FALSE))</f>
        <v>27779</v>
      </c>
      <c r="C709" s="7">
        <f>IF(ISBLANK(HLOOKUP(C$2,'Data - Energy &amp; Metals'!$B$2:$AH$1048576,MATCH($A709,'Data - Energy &amp; Metals'!$A$2:$A$1048576,FALSE),FALSE)),#N/A,HLOOKUP(C$2,'Data - Energy &amp; Metals'!$B$2:$AH$1048576,MATCH($A709,'Data - Energy &amp; Metals'!$A$2:$A$1048576,FALSE),FALSE))</f>
        <v>0</v>
      </c>
      <c r="D709" s="7">
        <f>IF(ISBLANK(HLOOKUP(D$2,'Data - Energy &amp; Metals'!$B$2:$AH$1048576,MATCH($A709,'Data - Energy &amp; Metals'!$A$2:$A$1048576,FALSE),FALSE)),#N/A,HLOOKUP(D$2,'Data - Energy &amp; Metals'!$B$2:$AH$1048576,MATCH($A709,'Data - Energy &amp; Metals'!$A$2:$A$1048576,FALSE),FALSE))</f>
        <v>300</v>
      </c>
      <c r="E709" s="8">
        <f t="shared" si="11"/>
        <v>-1.0799524820907879E-2</v>
      </c>
    </row>
    <row r="710" spans="1:5" x14ac:dyDescent="0.25">
      <c r="A710" s="27">
        <f>IF('Data - Energy &amp; Metals'!A710="",#N/A,'Data - Energy &amp; Metals'!A710)</f>
        <v>43830</v>
      </c>
      <c r="B710" s="7">
        <f>IF(ISBLANK(HLOOKUP(B$2,'Data - Energy &amp; Metals'!$B$2:$AH$1048576,MATCH($A710,'Data - Energy &amp; Metals'!$A$2:$A$1048576,FALSE),FALSE)),#N/A,HLOOKUP(B$2,'Data - Energy &amp; Metals'!$B$2:$AH$1048576,MATCH($A710,'Data - Energy &amp; Metals'!$A$2:$A$1048576,FALSE),FALSE))</f>
        <v>27985</v>
      </c>
      <c r="C710" s="7">
        <f>IF(ISBLANK(HLOOKUP(C$2,'Data - Energy &amp; Metals'!$B$2:$AH$1048576,MATCH($A710,'Data - Energy &amp; Metals'!$A$2:$A$1048576,FALSE),FALSE)),#N/A,HLOOKUP(C$2,'Data - Energy &amp; Metals'!$B$2:$AH$1048576,MATCH($A710,'Data - Energy &amp; Metals'!$A$2:$A$1048576,FALSE),FALSE))</f>
        <v>180</v>
      </c>
      <c r="D710" s="7">
        <f>IF(ISBLANK(HLOOKUP(D$2,'Data - Energy &amp; Metals'!$B$2:$AH$1048576,MATCH($A710,'Data - Energy &amp; Metals'!$A$2:$A$1048576,FALSE),FALSE)),#N/A,HLOOKUP(D$2,'Data - Energy &amp; Metals'!$B$2:$AH$1048576,MATCH($A710,'Data - Energy &amp; Metals'!$A$2:$A$1048576,FALSE),FALSE))</f>
        <v>300</v>
      </c>
      <c r="E710" s="8">
        <f t="shared" si="11"/>
        <v>-4.2880114346971589E-3</v>
      </c>
    </row>
    <row r="711" spans="1:5" x14ac:dyDescent="0.25">
      <c r="A711" s="27">
        <f>IF('Data - Energy &amp; Metals'!A711="",#N/A,'Data - Energy &amp; Metals'!A711)</f>
        <v>43837</v>
      </c>
      <c r="B711" s="7">
        <f>IF(ISBLANK(HLOOKUP(B$2,'Data - Energy &amp; Metals'!$B$2:$AH$1048576,MATCH($A711,'Data - Energy &amp; Metals'!$A$2:$A$1048576,FALSE),FALSE)),#N/A,HLOOKUP(B$2,'Data - Energy &amp; Metals'!$B$2:$AH$1048576,MATCH($A711,'Data - Energy &amp; Metals'!$A$2:$A$1048576,FALSE),FALSE))</f>
        <v>24971</v>
      </c>
      <c r="C711" s="7">
        <f>IF(ISBLANK(HLOOKUP(C$2,'Data - Energy &amp; Metals'!$B$2:$AH$1048576,MATCH($A711,'Data - Energy &amp; Metals'!$A$2:$A$1048576,FALSE),FALSE)),#N/A,HLOOKUP(C$2,'Data - Energy &amp; Metals'!$B$2:$AH$1048576,MATCH($A711,'Data - Energy &amp; Metals'!$A$2:$A$1048576,FALSE),FALSE))</f>
        <v>190</v>
      </c>
      <c r="D711" s="7">
        <f>IF(ISBLANK(HLOOKUP(D$2,'Data - Energy &amp; Metals'!$B$2:$AH$1048576,MATCH($A711,'Data - Energy &amp; Metals'!$A$2:$A$1048576,FALSE),FALSE)),#N/A,HLOOKUP(D$2,'Data - Energy &amp; Metals'!$B$2:$AH$1048576,MATCH($A711,'Data - Energy &amp; Metals'!$A$2:$A$1048576,FALSE),FALSE))</f>
        <v>300</v>
      </c>
      <c r="E711" s="8">
        <f t="shared" si="11"/>
        <v>-4.4051099275159182E-3</v>
      </c>
    </row>
    <row r="712" spans="1:5" x14ac:dyDescent="0.25">
      <c r="A712" s="27">
        <f>IF('Data - Energy &amp; Metals'!A712="",#N/A,'Data - Energy &amp; Metals'!A712)</f>
        <v>43844</v>
      </c>
      <c r="B712" s="7">
        <f>IF(ISBLANK(HLOOKUP(B$2,'Data - Energy &amp; Metals'!$B$2:$AH$1048576,MATCH($A712,'Data - Energy &amp; Metals'!$A$2:$A$1048576,FALSE),FALSE)),#N/A,HLOOKUP(B$2,'Data - Energy &amp; Metals'!$B$2:$AH$1048576,MATCH($A712,'Data - Energy &amp; Metals'!$A$2:$A$1048576,FALSE),FALSE))</f>
        <v>25031</v>
      </c>
      <c r="C712" s="7">
        <f>IF(ISBLANK(HLOOKUP(C$2,'Data - Energy &amp; Metals'!$B$2:$AH$1048576,MATCH($A712,'Data - Energy &amp; Metals'!$A$2:$A$1048576,FALSE),FALSE)),#N/A,HLOOKUP(C$2,'Data - Energy &amp; Metals'!$B$2:$AH$1048576,MATCH($A712,'Data - Energy &amp; Metals'!$A$2:$A$1048576,FALSE),FALSE))</f>
        <v>370</v>
      </c>
      <c r="D712" s="7">
        <f>IF(ISBLANK(HLOOKUP(D$2,'Data - Energy &amp; Metals'!$B$2:$AH$1048576,MATCH($A712,'Data - Energy &amp; Metals'!$A$2:$A$1048576,FALSE),FALSE)),#N/A,HLOOKUP(D$2,'Data - Energy &amp; Metals'!$B$2:$AH$1048576,MATCH($A712,'Data - Energy &amp; Metals'!$A$2:$A$1048576,FALSE),FALSE))</f>
        <v>300</v>
      </c>
      <c r="E712" s="8">
        <f t="shared" si="11"/>
        <v>2.7965322999480642E-3</v>
      </c>
    </row>
    <row r="713" spans="1:5" x14ac:dyDescent="0.25">
      <c r="A713" s="27">
        <f>IF('Data - Energy &amp; Metals'!A713="",#N/A,'Data - Energy &amp; Metals'!A713)</f>
        <v>43851</v>
      </c>
      <c r="B713" s="7">
        <f>IF(ISBLANK(HLOOKUP(B$2,'Data - Energy &amp; Metals'!$B$2:$AH$1048576,MATCH($A713,'Data - Energy &amp; Metals'!$A$2:$A$1048576,FALSE),FALSE)),#N/A,HLOOKUP(B$2,'Data - Energy &amp; Metals'!$B$2:$AH$1048576,MATCH($A713,'Data - Energy &amp; Metals'!$A$2:$A$1048576,FALSE),FALSE))</f>
        <v>26553</v>
      </c>
      <c r="C713" s="7">
        <f>IF(ISBLANK(HLOOKUP(C$2,'Data - Energy &amp; Metals'!$B$2:$AH$1048576,MATCH($A713,'Data - Energy &amp; Metals'!$A$2:$A$1048576,FALSE),FALSE)),#N/A,HLOOKUP(C$2,'Data - Energy &amp; Metals'!$B$2:$AH$1048576,MATCH($A713,'Data - Energy &amp; Metals'!$A$2:$A$1048576,FALSE),FALSE))</f>
        <v>370</v>
      </c>
      <c r="D713" s="7">
        <f>IF(ISBLANK(HLOOKUP(D$2,'Data - Energy &amp; Metals'!$B$2:$AH$1048576,MATCH($A713,'Data - Energy &amp; Metals'!$A$2:$A$1048576,FALSE),FALSE)),#N/A,HLOOKUP(D$2,'Data - Energy &amp; Metals'!$B$2:$AH$1048576,MATCH($A713,'Data - Energy &amp; Metals'!$A$2:$A$1048576,FALSE),FALSE))</f>
        <v>300</v>
      </c>
      <c r="E713" s="8">
        <f t="shared" si="11"/>
        <v>2.63623696004218E-3</v>
      </c>
    </row>
    <row r="714" spans="1:5" x14ac:dyDescent="0.25">
      <c r="A714" s="27">
        <f>IF('Data - Energy &amp; Metals'!A714="",#N/A,'Data - Energy &amp; Metals'!A714)</f>
        <v>43858</v>
      </c>
      <c r="B714" s="7">
        <f>IF(ISBLANK(HLOOKUP(B$2,'Data - Energy &amp; Metals'!$B$2:$AH$1048576,MATCH($A714,'Data - Energy &amp; Metals'!$A$2:$A$1048576,FALSE),FALSE)),#N/A,HLOOKUP(B$2,'Data - Energy &amp; Metals'!$B$2:$AH$1048576,MATCH($A714,'Data - Energy &amp; Metals'!$A$2:$A$1048576,FALSE),FALSE))</f>
        <v>27303</v>
      </c>
      <c r="C714" s="7">
        <f>IF(ISBLANK(HLOOKUP(C$2,'Data - Energy &amp; Metals'!$B$2:$AH$1048576,MATCH($A714,'Data - Energy &amp; Metals'!$A$2:$A$1048576,FALSE),FALSE)),#N/A,HLOOKUP(C$2,'Data - Energy &amp; Metals'!$B$2:$AH$1048576,MATCH($A714,'Data - Energy &amp; Metals'!$A$2:$A$1048576,FALSE),FALSE))</f>
        <v>370</v>
      </c>
      <c r="D714" s="7">
        <f>IF(ISBLANK(HLOOKUP(D$2,'Data - Energy &amp; Metals'!$B$2:$AH$1048576,MATCH($A714,'Data - Energy &amp; Metals'!$A$2:$A$1048576,FALSE),FALSE)),#N/A,HLOOKUP(D$2,'Data - Energy &amp; Metals'!$B$2:$AH$1048576,MATCH($A714,'Data - Energy &amp; Metals'!$A$2:$A$1048576,FALSE),FALSE))</f>
        <v>200</v>
      </c>
      <c r="E714" s="8">
        <f t="shared" si="11"/>
        <v>6.2264220049078854E-3</v>
      </c>
    </row>
    <row r="715" spans="1:5" x14ac:dyDescent="0.25">
      <c r="A715" s="27">
        <f>IF('Data - Energy &amp; Metals'!A715="",#N/A,'Data - Energy &amp; Metals'!A715)</f>
        <v>43865</v>
      </c>
      <c r="B715" s="7">
        <f>IF(ISBLANK(HLOOKUP(B$2,'Data - Energy &amp; Metals'!$B$2:$AH$1048576,MATCH($A715,'Data - Energy &amp; Metals'!$A$2:$A$1048576,FALSE),FALSE)),#N/A,HLOOKUP(B$2,'Data - Energy &amp; Metals'!$B$2:$AH$1048576,MATCH($A715,'Data - Energy &amp; Metals'!$A$2:$A$1048576,FALSE),FALSE))</f>
        <v>25673</v>
      </c>
      <c r="C715" s="7">
        <f>IF(ISBLANK(HLOOKUP(C$2,'Data - Energy &amp; Metals'!$B$2:$AH$1048576,MATCH($A715,'Data - Energy &amp; Metals'!$A$2:$A$1048576,FALSE),FALSE)),#N/A,HLOOKUP(C$2,'Data - Energy &amp; Metals'!$B$2:$AH$1048576,MATCH($A715,'Data - Energy &amp; Metals'!$A$2:$A$1048576,FALSE),FALSE))</f>
        <v>370</v>
      </c>
      <c r="D715" s="7">
        <f>IF(ISBLANK(HLOOKUP(D$2,'Data - Energy &amp; Metals'!$B$2:$AH$1048576,MATCH($A715,'Data - Energy &amp; Metals'!$A$2:$A$1048576,FALSE),FALSE)),#N/A,HLOOKUP(D$2,'Data - Energy &amp; Metals'!$B$2:$AH$1048576,MATCH($A715,'Data - Energy &amp; Metals'!$A$2:$A$1048576,FALSE),FALSE))</f>
        <v>0</v>
      </c>
      <c r="E715" s="8">
        <f t="shared" si="11"/>
        <v>1.441202820083356E-2</v>
      </c>
    </row>
    <row r="716" spans="1:5" x14ac:dyDescent="0.25">
      <c r="A716" s="27">
        <f>IF('Data - Energy &amp; Metals'!A716="",#N/A,'Data - Energy &amp; Metals'!A716)</f>
        <v>43872</v>
      </c>
      <c r="B716" s="7">
        <f>IF(ISBLANK(HLOOKUP(B$2,'Data - Energy &amp; Metals'!$B$2:$AH$1048576,MATCH($A716,'Data - Energy &amp; Metals'!$A$2:$A$1048576,FALSE),FALSE)),#N/A,HLOOKUP(B$2,'Data - Energy &amp; Metals'!$B$2:$AH$1048576,MATCH($A716,'Data - Energy &amp; Metals'!$A$2:$A$1048576,FALSE),FALSE))</f>
        <v>26137</v>
      </c>
      <c r="C716" s="7">
        <f>IF(ISBLANK(HLOOKUP(C$2,'Data - Energy &amp; Metals'!$B$2:$AH$1048576,MATCH($A716,'Data - Energy &amp; Metals'!$A$2:$A$1048576,FALSE),FALSE)),#N/A,HLOOKUP(C$2,'Data - Energy &amp; Metals'!$B$2:$AH$1048576,MATCH($A716,'Data - Energy &amp; Metals'!$A$2:$A$1048576,FALSE),FALSE))</f>
        <v>370</v>
      </c>
      <c r="D716" s="7">
        <f>IF(ISBLANK(HLOOKUP(D$2,'Data - Energy &amp; Metals'!$B$2:$AH$1048576,MATCH($A716,'Data - Energy &amp; Metals'!$A$2:$A$1048576,FALSE),FALSE)),#N/A,HLOOKUP(D$2,'Data - Energy &amp; Metals'!$B$2:$AH$1048576,MATCH($A716,'Data - Energy &amp; Metals'!$A$2:$A$1048576,FALSE),FALSE))</f>
        <v>0</v>
      </c>
      <c r="E716" s="8">
        <f t="shared" si="11"/>
        <v>1.4156177066993151E-2</v>
      </c>
    </row>
    <row r="717" spans="1:5" x14ac:dyDescent="0.25">
      <c r="A717" s="27">
        <f>IF('Data - Energy &amp; Metals'!A717="",#N/A,'Data - Energy &amp; Metals'!A717)</f>
        <v>43879</v>
      </c>
      <c r="B717" s="7">
        <f>IF(ISBLANK(HLOOKUP(B$2,'Data - Energy &amp; Metals'!$B$2:$AH$1048576,MATCH($A717,'Data - Energy &amp; Metals'!$A$2:$A$1048576,FALSE),FALSE)),#N/A,HLOOKUP(B$2,'Data - Energy &amp; Metals'!$B$2:$AH$1048576,MATCH($A717,'Data - Energy &amp; Metals'!$A$2:$A$1048576,FALSE),FALSE))</f>
        <v>26644</v>
      </c>
      <c r="C717" s="7">
        <f>IF(ISBLANK(HLOOKUP(C$2,'Data - Energy &amp; Metals'!$B$2:$AH$1048576,MATCH($A717,'Data - Energy &amp; Metals'!$A$2:$A$1048576,FALSE),FALSE)),#N/A,HLOOKUP(C$2,'Data - Energy &amp; Metals'!$B$2:$AH$1048576,MATCH($A717,'Data - Energy &amp; Metals'!$A$2:$A$1048576,FALSE),FALSE))</f>
        <v>370</v>
      </c>
      <c r="D717" s="7">
        <f>IF(ISBLANK(HLOOKUP(D$2,'Data - Energy &amp; Metals'!$B$2:$AH$1048576,MATCH($A717,'Data - Energy &amp; Metals'!$A$2:$A$1048576,FALSE),FALSE)),#N/A,HLOOKUP(D$2,'Data - Energy &amp; Metals'!$B$2:$AH$1048576,MATCH($A717,'Data - Energy &amp; Metals'!$A$2:$A$1048576,FALSE),FALSE))</f>
        <v>0</v>
      </c>
      <c r="E717" s="8">
        <f t="shared" si="11"/>
        <v>1.3886803783215733E-2</v>
      </c>
    </row>
    <row r="718" spans="1:5" x14ac:dyDescent="0.25">
      <c r="A718" s="27">
        <f>IF('Data - Energy &amp; Metals'!A718="",#N/A,'Data - Energy &amp; Metals'!A718)</f>
        <v>43886</v>
      </c>
      <c r="B718" s="7">
        <f>IF(ISBLANK(HLOOKUP(B$2,'Data - Energy &amp; Metals'!$B$2:$AH$1048576,MATCH($A718,'Data - Energy &amp; Metals'!$A$2:$A$1048576,FALSE),FALSE)),#N/A,HLOOKUP(B$2,'Data - Energy &amp; Metals'!$B$2:$AH$1048576,MATCH($A718,'Data - Energy &amp; Metals'!$A$2:$A$1048576,FALSE),FALSE))</f>
        <v>29440</v>
      </c>
      <c r="C718" s="7">
        <f>IF(ISBLANK(HLOOKUP(C$2,'Data - Energy &amp; Metals'!$B$2:$AH$1048576,MATCH($A718,'Data - Energy &amp; Metals'!$A$2:$A$1048576,FALSE),FALSE)),#N/A,HLOOKUP(C$2,'Data - Energy &amp; Metals'!$B$2:$AH$1048576,MATCH($A718,'Data - Energy &amp; Metals'!$A$2:$A$1048576,FALSE),FALSE))</f>
        <v>370</v>
      </c>
      <c r="D718" s="7">
        <f>IF(ISBLANK(HLOOKUP(D$2,'Data - Energy &amp; Metals'!$B$2:$AH$1048576,MATCH($A718,'Data - Energy &amp; Metals'!$A$2:$A$1048576,FALSE),FALSE)),#N/A,HLOOKUP(D$2,'Data - Energy &amp; Metals'!$B$2:$AH$1048576,MATCH($A718,'Data - Energy &amp; Metals'!$A$2:$A$1048576,FALSE),FALSE))</f>
        <v>0</v>
      </c>
      <c r="E718" s="8">
        <f t="shared" si="11"/>
        <v>1.2567934782608696E-2</v>
      </c>
    </row>
    <row r="719" spans="1:5" x14ac:dyDescent="0.25">
      <c r="A719" s="27">
        <f>IF('Data - Energy &amp; Metals'!A719="",#N/A,'Data - Energy &amp; Metals'!A719)</f>
        <v>43893</v>
      </c>
      <c r="B719" s="7">
        <f>IF(ISBLANK(HLOOKUP(B$2,'Data - Energy &amp; Metals'!$B$2:$AH$1048576,MATCH($A719,'Data - Energy &amp; Metals'!$A$2:$A$1048576,FALSE),FALSE)),#N/A,HLOOKUP(B$2,'Data - Energy &amp; Metals'!$B$2:$AH$1048576,MATCH($A719,'Data - Energy &amp; Metals'!$A$2:$A$1048576,FALSE),FALSE))</f>
        <v>27915</v>
      </c>
      <c r="C719" s="7">
        <f>IF(ISBLANK(HLOOKUP(C$2,'Data - Energy &amp; Metals'!$B$2:$AH$1048576,MATCH($A719,'Data - Energy &amp; Metals'!$A$2:$A$1048576,FALSE),FALSE)),#N/A,HLOOKUP(C$2,'Data - Energy &amp; Metals'!$B$2:$AH$1048576,MATCH($A719,'Data - Energy &amp; Metals'!$A$2:$A$1048576,FALSE),FALSE))</f>
        <v>260</v>
      </c>
      <c r="D719" s="7">
        <f>IF(ISBLANK(HLOOKUP(D$2,'Data - Energy &amp; Metals'!$B$2:$AH$1048576,MATCH($A719,'Data - Energy &amp; Metals'!$A$2:$A$1048576,FALSE),FALSE)),#N/A,HLOOKUP(D$2,'Data - Energy &amp; Metals'!$B$2:$AH$1048576,MATCH($A719,'Data - Energy &amp; Metals'!$A$2:$A$1048576,FALSE),FALSE))</f>
        <v>0</v>
      </c>
      <c r="E719" s="8">
        <f t="shared" si="11"/>
        <v>9.3139888948593954E-3</v>
      </c>
    </row>
    <row r="720" spans="1:5" x14ac:dyDescent="0.25">
      <c r="A720" s="27">
        <f>IF('Data - Energy &amp; Metals'!A720="",#N/A,'Data - Energy &amp; Metals'!A720)</f>
        <v>43900</v>
      </c>
      <c r="B720" s="7">
        <f>IF(ISBLANK(HLOOKUP(B$2,'Data - Energy &amp; Metals'!$B$2:$AH$1048576,MATCH($A720,'Data - Energy &amp; Metals'!$A$2:$A$1048576,FALSE),FALSE)),#N/A,HLOOKUP(B$2,'Data - Energy &amp; Metals'!$B$2:$AH$1048576,MATCH($A720,'Data - Energy &amp; Metals'!$A$2:$A$1048576,FALSE),FALSE))</f>
        <v>27145</v>
      </c>
      <c r="C720" s="7">
        <f>IF(ISBLANK(HLOOKUP(C$2,'Data - Energy &amp; Metals'!$B$2:$AH$1048576,MATCH($A720,'Data - Energy &amp; Metals'!$A$2:$A$1048576,FALSE),FALSE)),#N/A,HLOOKUP(C$2,'Data - Energy &amp; Metals'!$B$2:$AH$1048576,MATCH($A720,'Data - Energy &amp; Metals'!$A$2:$A$1048576,FALSE),FALSE))</f>
        <v>260</v>
      </c>
      <c r="D720" s="7">
        <f>IF(ISBLANK(HLOOKUP(D$2,'Data - Energy &amp; Metals'!$B$2:$AH$1048576,MATCH($A720,'Data - Energy &amp; Metals'!$A$2:$A$1048576,FALSE),FALSE)),#N/A,HLOOKUP(D$2,'Data - Energy &amp; Metals'!$B$2:$AH$1048576,MATCH($A720,'Data - Energy &amp; Metals'!$A$2:$A$1048576,FALSE),FALSE))</f>
        <v>0</v>
      </c>
      <c r="E720" s="8">
        <f t="shared" si="11"/>
        <v>9.5781911954319395E-3</v>
      </c>
    </row>
    <row r="721" spans="1:5" x14ac:dyDescent="0.25">
      <c r="A721" s="27">
        <f>IF('Data - Energy &amp; Metals'!A721="",#N/A,'Data - Energy &amp; Metals'!A721)</f>
        <v>43907</v>
      </c>
      <c r="B721" s="7">
        <f>IF(ISBLANK(HLOOKUP(B$2,'Data - Energy &amp; Metals'!$B$2:$AH$1048576,MATCH($A721,'Data - Energy &amp; Metals'!$A$2:$A$1048576,FALSE),FALSE)),#N/A,HLOOKUP(B$2,'Data - Energy &amp; Metals'!$B$2:$AH$1048576,MATCH($A721,'Data - Energy &amp; Metals'!$A$2:$A$1048576,FALSE),FALSE))</f>
        <v>28938</v>
      </c>
      <c r="C721" s="7">
        <f>IF(ISBLANK(HLOOKUP(C$2,'Data - Energy &amp; Metals'!$B$2:$AH$1048576,MATCH($A721,'Data - Energy &amp; Metals'!$A$2:$A$1048576,FALSE),FALSE)),#N/A,HLOOKUP(C$2,'Data - Energy &amp; Metals'!$B$2:$AH$1048576,MATCH($A721,'Data - Energy &amp; Metals'!$A$2:$A$1048576,FALSE),FALSE))</f>
        <v>260</v>
      </c>
      <c r="D721" s="7">
        <f>IF(ISBLANK(HLOOKUP(D$2,'Data - Energy &amp; Metals'!$B$2:$AH$1048576,MATCH($A721,'Data - Energy &amp; Metals'!$A$2:$A$1048576,FALSE),FALSE)),#N/A,HLOOKUP(D$2,'Data - Energy &amp; Metals'!$B$2:$AH$1048576,MATCH($A721,'Data - Energy &amp; Metals'!$A$2:$A$1048576,FALSE),FALSE))</f>
        <v>0</v>
      </c>
      <c r="E721" s="8">
        <f t="shared" si="11"/>
        <v>8.9847259658580418E-3</v>
      </c>
    </row>
    <row r="722" spans="1:5" x14ac:dyDescent="0.25">
      <c r="A722" s="27">
        <f>IF('Data - Energy &amp; Metals'!A722="",#N/A,'Data - Energy &amp; Metals'!A722)</f>
        <v>43914</v>
      </c>
      <c r="B722" s="7">
        <f>IF(ISBLANK(HLOOKUP(B$2,'Data - Energy &amp; Metals'!$B$2:$AH$1048576,MATCH($A722,'Data - Energy &amp; Metals'!$A$2:$A$1048576,FALSE),FALSE)),#N/A,HLOOKUP(B$2,'Data - Energy &amp; Metals'!$B$2:$AH$1048576,MATCH($A722,'Data - Energy &amp; Metals'!$A$2:$A$1048576,FALSE),FALSE))</f>
        <v>28727</v>
      </c>
      <c r="C722" s="7">
        <f>IF(ISBLANK(HLOOKUP(C$2,'Data - Energy &amp; Metals'!$B$2:$AH$1048576,MATCH($A722,'Data - Energy &amp; Metals'!$A$2:$A$1048576,FALSE),FALSE)),#N/A,HLOOKUP(C$2,'Data - Energy &amp; Metals'!$B$2:$AH$1048576,MATCH($A722,'Data - Energy &amp; Metals'!$A$2:$A$1048576,FALSE),FALSE))</f>
        <v>260</v>
      </c>
      <c r="D722" s="7">
        <f>IF(ISBLANK(HLOOKUP(D$2,'Data - Energy &amp; Metals'!$B$2:$AH$1048576,MATCH($A722,'Data - Energy &amp; Metals'!$A$2:$A$1048576,FALSE),FALSE)),#N/A,HLOOKUP(D$2,'Data - Energy &amp; Metals'!$B$2:$AH$1048576,MATCH($A722,'Data - Energy &amp; Metals'!$A$2:$A$1048576,FALSE),FALSE))</f>
        <v>0</v>
      </c>
      <c r="E722" s="8">
        <f t="shared" si="11"/>
        <v>9.0507188359383161E-3</v>
      </c>
    </row>
    <row r="723" spans="1:5" x14ac:dyDescent="0.25">
      <c r="A723" s="27">
        <f>IF('Data - Energy &amp; Metals'!A723="",#N/A,'Data - Energy &amp; Metals'!A723)</f>
        <v>43921</v>
      </c>
      <c r="B723" s="7">
        <f>IF(ISBLANK(HLOOKUP(B$2,'Data - Energy &amp; Metals'!$B$2:$AH$1048576,MATCH($A723,'Data - Energy &amp; Metals'!$A$2:$A$1048576,FALSE),FALSE)),#N/A,HLOOKUP(B$2,'Data - Energy &amp; Metals'!$B$2:$AH$1048576,MATCH($A723,'Data - Energy &amp; Metals'!$A$2:$A$1048576,FALSE),FALSE))</f>
        <v>29728</v>
      </c>
      <c r="C723" s="7">
        <f>IF(ISBLANK(HLOOKUP(C$2,'Data - Energy &amp; Metals'!$B$2:$AH$1048576,MATCH($A723,'Data - Energy &amp; Metals'!$A$2:$A$1048576,FALSE),FALSE)),#N/A,HLOOKUP(C$2,'Data - Energy &amp; Metals'!$B$2:$AH$1048576,MATCH($A723,'Data - Energy &amp; Metals'!$A$2:$A$1048576,FALSE),FALSE))</f>
        <v>260</v>
      </c>
      <c r="D723" s="7">
        <f>IF(ISBLANK(HLOOKUP(D$2,'Data - Energy &amp; Metals'!$B$2:$AH$1048576,MATCH($A723,'Data - Energy &amp; Metals'!$A$2:$A$1048576,FALSE),FALSE)),#N/A,HLOOKUP(D$2,'Data - Energy &amp; Metals'!$B$2:$AH$1048576,MATCH($A723,'Data - Energy &amp; Metals'!$A$2:$A$1048576,FALSE),FALSE))</f>
        <v>0</v>
      </c>
      <c r="E723" s="8">
        <f t="shared" si="11"/>
        <v>8.7459634015069967E-3</v>
      </c>
    </row>
    <row r="724" spans="1:5" x14ac:dyDescent="0.25">
      <c r="A724" s="27">
        <f>IF('Data - Energy &amp; Metals'!A724="",#N/A,'Data - Energy &amp; Metals'!A724)</f>
        <v>43928</v>
      </c>
      <c r="B724" s="7">
        <f>IF(ISBLANK(HLOOKUP(B$2,'Data - Energy &amp; Metals'!$B$2:$AH$1048576,MATCH($A724,'Data - Energy &amp; Metals'!$A$2:$A$1048576,FALSE),FALSE)),#N/A,HLOOKUP(B$2,'Data - Energy &amp; Metals'!$B$2:$AH$1048576,MATCH($A724,'Data - Energy &amp; Metals'!$A$2:$A$1048576,FALSE),FALSE))</f>
        <v>28447</v>
      </c>
      <c r="C724" s="7">
        <f>IF(ISBLANK(HLOOKUP(C$2,'Data - Energy &amp; Metals'!$B$2:$AH$1048576,MATCH($A724,'Data - Energy &amp; Metals'!$A$2:$A$1048576,FALSE),FALSE)),#N/A,HLOOKUP(C$2,'Data - Energy &amp; Metals'!$B$2:$AH$1048576,MATCH($A724,'Data - Energy &amp; Metals'!$A$2:$A$1048576,FALSE),FALSE))</f>
        <v>52</v>
      </c>
      <c r="D724" s="7">
        <f>IF(ISBLANK(HLOOKUP(D$2,'Data - Energy &amp; Metals'!$B$2:$AH$1048576,MATCH($A724,'Data - Energy &amp; Metals'!$A$2:$A$1048576,FALSE),FALSE)),#N/A,HLOOKUP(D$2,'Data - Energy &amp; Metals'!$B$2:$AH$1048576,MATCH($A724,'Data - Energy &amp; Metals'!$A$2:$A$1048576,FALSE),FALSE))</f>
        <v>0</v>
      </c>
      <c r="E724" s="8">
        <f t="shared" si="11"/>
        <v>1.8279607691496468E-3</v>
      </c>
    </row>
    <row r="725" spans="1:5" x14ac:dyDescent="0.25">
      <c r="A725" s="27">
        <f>IF('Data - Energy &amp; Metals'!A725="",#N/A,'Data - Energy &amp; Metals'!A725)</f>
        <v>43935</v>
      </c>
      <c r="B725" s="7">
        <f>IF(ISBLANK(HLOOKUP(B$2,'Data - Energy &amp; Metals'!$B$2:$AH$1048576,MATCH($A725,'Data - Energy &amp; Metals'!$A$2:$A$1048576,FALSE),FALSE)),#N/A,HLOOKUP(B$2,'Data - Energy &amp; Metals'!$B$2:$AH$1048576,MATCH($A725,'Data - Energy &amp; Metals'!$A$2:$A$1048576,FALSE),FALSE))</f>
        <v>31382</v>
      </c>
      <c r="C725" s="7">
        <f>IF(ISBLANK(HLOOKUP(C$2,'Data - Energy &amp; Metals'!$B$2:$AH$1048576,MATCH($A725,'Data - Energy &amp; Metals'!$A$2:$A$1048576,FALSE),FALSE)),#N/A,HLOOKUP(C$2,'Data - Energy &amp; Metals'!$B$2:$AH$1048576,MATCH($A725,'Data - Energy &amp; Metals'!$A$2:$A$1048576,FALSE),FALSE))</f>
        <v>52</v>
      </c>
      <c r="D725" s="7">
        <f>IF(ISBLANK(HLOOKUP(D$2,'Data - Energy &amp; Metals'!$B$2:$AH$1048576,MATCH($A725,'Data - Energy &amp; Metals'!$A$2:$A$1048576,FALSE),FALSE)),#N/A,HLOOKUP(D$2,'Data - Energy &amp; Metals'!$B$2:$AH$1048576,MATCH($A725,'Data - Energy &amp; Metals'!$A$2:$A$1048576,FALSE),FALSE))</f>
        <v>0</v>
      </c>
      <c r="E725" s="8">
        <f t="shared" si="11"/>
        <v>1.6570008285004142E-3</v>
      </c>
    </row>
    <row r="726" spans="1:5" x14ac:dyDescent="0.25">
      <c r="A726" s="27">
        <f>IF('Data - Energy &amp; Metals'!A726="",#N/A,'Data - Energy &amp; Metals'!A726)</f>
        <v>43942</v>
      </c>
      <c r="B726" s="7">
        <f>IF(ISBLANK(HLOOKUP(B$2,'Data - Energy &amp; Metals'!$B$2:$AH$1048576,MATCH($A726,'Data - Energy &amp; Metals'!$A$2:$A$1048576,FALSE),FALSE)),#N/A,HLOOKUP(B$2,'Data - Energy &amp; Metals'!$B$2:$AH$1048576,MATCH($A726,'Data - Energy &amp; Metals'!$A$2:$A$1048576,FALSE),FALSE))</f>
        <v>32149</v>
      </c>
      <c r="C726" s="7">
        <f>IF(ISBLANK(HLOOKUP(C$2,'Data - Energy &amp; Metals'!$B$2:$AH$1048576,MATCH($A726,'Data - Energy &amp; Metals'!$A$2:$A$1048576,FALSE),FALSE)),#N/A,HLOOKUP(C$2,'Data - Energy &amp; Metals'!$B$2:$AH$1048576,MATCH($A726,'Data - Energy &amp; Metals'!$A$2:$A$1048576,FALSE),FALSE))</f>
        <v>52</v>
      </c>
      <c r="D726" s="7">
        <f>IF(ISBLANK(HLOOKUP(D$2,'Data - Energy &amp; Metals'!$B$2:$AH$1048576,MATCH($A726,'Data - Energy &amp; Metals'!$A$2:$A$1048576,FALSE),FALSE)),#N/A,HLOOKUP(D$2,'Data - Energy &amp; Metals'!$B$2:$AH$1048576,MATCH($A726,'Data - Energy &amp; Metals'!$A$2:$A$1048576,FALSE),FALSE))</f>
        <v>0</v>
      </c>
      <c r="E726" s="8">
        <f t="shared" si="11"/>
        <v>1.6174686615446825E-3</v>
      </c>
    </row>
    <row r="727" spans="1:5" x14ac:dyDescent="0.25">
      <c r="A727" s="27">
        <f>IF('Data - Energy &amp; Metals'!A727="",#N/A,'Data - Energy &amp; Metals'!A727)</f>
        <v>43949</v>
      </c>
      <c r="B727" s="7">
        <f>IF(ISBLANK(HLOOKUP(B$2,'Data - Energy &amp; Metals'!$B$2:$AH$1048576,MATCH($A727,'Data - Energy &amp; Metals'!$A$2:$A$1048576,FALSE),FALSE)),#N/A,HLOOKUP(B$2,'Data - Energy &amp; Metals'!$B$2:$AH$1048576,MATCH($A727,'Data - Energy &amp; Metals'!$A$2:$A$1048576,FALSE),FALSE))</f>
        <v>32928</v>
      </c>
      <c r="C727" s="7">
        <f>IF(ISBLANK(HLOOKUP(C$2,'Data - Energy &amp; Metals'!$B$2:$AH$1048576,MATCH($A727,'Data - Energy &amp; Metals'!$A$2:$A$1048576,FALSE),FALSE)),#N/A,HLOOKUP(C$2,'Data - Energy &amp; Metals'!$B$2:$AH$1048576,MATCH($A727,'Data - Energy &amp; Metals'!$A$2:$A$1048576,FALSE),FALSE))</f>
        <v>0</v>
      </c>
      <c r="D727" s="7">
        <f>IF(ISBLANK(HLOOKUP(D$2,'Data - Energy &amp; Metals'!$B$2:$AH$1048576,MATCH($A727,'Data - Energy &amp; Metals'!$A$2:$A$1048576,FALSE),FALSE)),#N/A,HLOOKUP(D$2,'Data - Energy &amp; Metals'!$B$2:$AH$1048576,MATCH($A727,'Data - Energy &amp; Metals'!$A$2:$A$1048576,FALSE),FALSE))</f>
        <v>450</v>
      </c>
      <c r="E727" s="8">
        <f t="shared" si="11"/>
        <v>-1.3666180758017493E-2</v>
      </c>
    </row>
    <row r="728" spans="1:5" x14ac:dyDescent="0.25">
      <c r="A728" s="27">
        <f>IF('Data - Energy &amp; Metals'!A728="",#N/A,'Data - Energy &amp; Metals'!A728)</f>
        <v>43956</v>
      </c>
      <c r="B728" s="7">
        <f>IF(ISBLANK(HLOOKUP(B$2,'Data - Energy &amp; Metals'!$B$2:$AH$1048576,MATCH($A728,'Data - Energy &amp; Metals'!$A$2:$A$1048576,FALSE),FALSE)),#N/A,HLOOKUP(B$2,'Data - Energy &amp; Metals'!$B$2:$AH$1048576,MATCH($A728,'Data - Energy &amp; Metals'!$A$2:$A$1048576,FALSE),FALSE))</f>
        <v>30746</v>
      </c>
      <c r="C728" s="7">
        <f>IF(ISBLANK(HLOOKUP(C$2,'Data - Energy &amp; Metals'!$B$2:$AH$1048576,MATCH($A728,'Data - Energy &amp; Metals'!$A$2:$A$1048576,FALSE),FALSE)),#N/A,HLOOKUP(C$2,'Data - Energy &amp; Metals'!$B$2:$AH$1048576,MATCH($A728,'Data - Energy &amp; Metals'!$A$2:$A$1048576,FALSE),FALSE))</f>
        <v>0</v>
      </c>
      <c r="D728" s="7">
        <f>IF(ISBLANK(HLOOKUP(D$2,'Data - Energy &amp; Metals'!$B$2:$AH$1048576,MATCH($A728,'Data - Energy &amp; Metals'!$A$2:$A$1048576,FALSE),FALSE)),#N/A,HLOOKUP(D$2,'Data - Energy &amp; Metals'!$B$2:$AH$1048576,MATCH($A728,'Data - Energy &amp; Metals'!$A$2:$A$1048576,FALSE),FALSE))</f>
        <v>620</v>
      </c>
      <c r="E728" s="8">
        <f t="shared" si="11"/>
        <v>-2.0165224744682235E-2</v>
      </c>
    </row>
    <row r="729" spans="1:5" x14ac:dyDescent="0.25">
      <c r="A729" s="27">
        <f>IF('Data - Energy &amp; Metals'!A729="",#N/A,'Data - Energy &amp; Metals'!A729)</f>
        <v>43963</v>
      </c>
      <c r="B729" s="7">
        <f>IF(ISBLANK(HLOOKUP(B$2,'Data - Energy &amp; Metals'!$B$2:$AH$1048576,MATCH($A729,'Data - Energy &amp; Metals'!$A$2:$A$1048576,FALSE),FALSE)),#N/A,HLOOKUP(B$2,'Data - Energy &amp; Metals'!$B$2:$AH$1048576,MATCH($A729,'Data - Energy &amp; Metals'!$A$2:$A$1048576,FALSE),FALSE))</f>
        <v>31929</v>
      </c>
      <c r="C729" s="7">
        <f>IF(ISBLANK(HLOOKUP(C$2,'Data - Energy &amp; Metals'!$B$2:$AH$1048576,MATCH($A729,'Data - Energy &amp; Metals'!$A$2:$A$1048576,FALSE),FALSE)),#N/A,HLOOKUP(C$2,'Data - Energy &amp; Metals'!$B$2:$AH$1048576,MATCH($A729,'Data - Energy &amp; Metals'!$A$2:$A$1048576,FALSE),FALSE))</f>
        <v>25</v>
      </c>
      <c r="D729" s="7">
        <f>IF(ISBLANK(HLOOKUP(D$2,'Data - Energy &amp; Metals'!$B$2:$AH$1048576,MATCH($A729,'Data - Energy &amp; Metals'!$A$2:$A$1048576,FALSE),FALSE)),#N/A,HLOOKUP(D$2,'Data - Energy &amp; Metals'!$B$2:$AH$1048576,MATCH($A729,'Data - Energy &amp; Metals'!$A$2:$A$1048576,FALSE),FALSE))</f>
        <v>645</v>
      </c>
      <c r="E729" s="8">
        <f t="shared" si="11"/>
        <v>-1.9418083873594536E-2</v>
      </c>
    </row>
    <row r="730" spans="1:5" x14ac:dyDescent="0.25">
      <c r="A730" s="27">
        <f>IF('Data - Energy &amp; Metals'!A730="",#N/A,'Data - Energy &amp; Metals'!A730)</f>
        <v>43970</v>
      </c>
      <c r="B730" s="7">
        <f>IF(ISBLANK(HLOOKUP(B$2,'Data - Energy &amp; Metals'!$B$2:$AH$1048576,MATCH($A730,'Data - Energy &amp; Metals'!$A$2:$A$1048576,FALSE),FALSE)),#N/A,HLOOKUP(B$2,'Data - Energy &amp; Metals'!$B$2:$AH$1048576,MATCH($A730,'Data - Energy &amp; Metals'!$A$2:$A$1048576,FALSE),FALSE))</f>
        <v>33122</v>
      </c>
      <c r="C730" s="7">
        <f>IF(ISBLANK(HLOOKUP(C$2,'Data - Energy &amp; Metals'!$B$2:$AH$1048576,MATCH($A730,'Data - Energy &amp; Metals'!$A$2:$A$1048576,FALSE),FALSE)),#N/A,HLOOKUP(C$2,'Data - Energy &amp; Metals'!$B$2:$AH$1048576,MATCH($A730,'Data - Energy &amp; Metals'!$A$2:$A$1048576,FALSE),FALSE))</f>
        <v>50</v>
      </c>
      <c r="D730" s="7">
        <f>IF(ISBLANK(HLOOKUP(D$2,'Data - Energy &amp; Metals'!$B$2:$AH$1048576,MATCH($A730,'Data - Energy &amp; Metals'!$A$2:$A$1048576,FALSE),FALSE)),#N/A,HLOOKUP(D$2,'Data - Energy &amp; Metals'!$B$2:$AH$1048576,MATCH($A730,'Data - Energy &amp; Metals'!$A$2:$A$1048576,FALSE),FALSE))</f>
        <v>746</v>
      </c>
      <c r="E730" s="8">
        <f t="shared" si="11"/>
        <v>-2.1013223839140147E-2</v>
      </c>
    </row>
    <row r="731" spans="1:5" x14ac:dyDescent="0.25">
      <c r="A731" s="27">
        <f>IF('Data - Energy &amp; Metals'!A731="",#N/A,'Data - Energy &amp; Metals'!A731)</f>
        <v>43977</v>
      </c>
      <c r="B731" s="7">
        <f>IF(ISBLANK(HLOOKUP(B$2,'Data - Energy &amp; Metals'!$B$2:$AH$1048576,MATCH($A731,'Data - Energy &amp; Metals'!$A$2:$A$1048576,FALSE),FALSE)),#N/A,HLOOKUP(B$2,'Data - Energy &amp; Metals'!$B$2:$AH$1048576,MATCH($A731,'Data - Energy &amp; Metals'!$A$2:$A$1048576,FALSE),FALSE))</f>
        <v>33539</v>
      </c>
      <c r="C731" s="7">
        <f>IF(ISBLANK(HLOOKUP(C$2,'Data - Energy &amp; Metals'!$B$2:$AH$1048576,MATCH($A731,'Data - Energy &amp; Metals'!$A$2:$A$1048576,FALSE),FALSE)),#N/A,HLOOKUP(C$2,'Data - Energy &amp; Metals'!$B$2:$AH$1048576,MATCH($A731,'Data - Energy &amp; Metals'!$A$2:$A$1048576,FALSE),FALSE))</f>
        <v>50</v>
      </c>
      <c r="D731" s="7">
        <f>IF(ISBLANK(HLOOKUP(D$2,'Data - Energy &amp; Metals'!$B$2:$AH$1048576,MATCH($A731,'Data - Energy &amp; Metals'!$A$2:$A$1048576,FALSE),FALSE)),#N/A,HLOOKUP(D$2,'Data - Energy &amp; Metals'!$B$2:$AH$1048576,MATCH($A731,'Data - Energy &amp; Metals'!$A$2:$A$1048576,FALSE),FALSE))</f>
        <v>834</v>
      </c>
      <c r="E731" s="8">
        <f t="shared" si="11"/>
        <v>-2.3375771489907271E-2</v>
      </c>
    </row>
    <row r="732" spans="1:5" x14ac:dyDescent="0.25">
      <c r="A732" s="27">
        <f>IF('Data - Energy &amp; Metals'!A732="",#N/A,'Data - Energy &amp; Metals'!A732)</f>
        <v>43984</v>
      </c>
      <c r="B732" s="7">
        <f>IF(ISBLANK(HLOOKUP(B$2,'Data - Energy &amp; Metals'!$B$2:$AH$1048576,MATCH($A732,'Data - Energy &amp; Metals'!$A$2:$A$1048576,FALSE),FALSE)),#N/A,HLOOKUP(B$2,'Data - Energy &amp; Metals'!$B$2:$AH$1048576,MATCH($A732,'Data - Energy &amp; Metals'!$A$2:$A$1048576,FALSE),FALSE))</f>
        <v>32219</v>
      </c>
      <c r="C732" s="7">
        <f>IF(ISBLANK(HLOOKUP(C$2,'Data - Energy &amp; Metals'!$B$2:$AH$1048576,MATCH($A732,'Data - Energy &amp; Metals'!$A$2:$A$1048576,FALSE),FALSE)),#N/A,HLOOKUP(C$2,'Data - Energy &amp; Metals'!$B$2:$AH$1048576,MATCH($A732,'Data - Energy &amp; Metals'!$A$2:$A$1048576,FALSE),FALSE))</f>
        <v>50</v>
      </c>
      <c r="D732" s="7">
        <f>IF(ISBLANK(HLOOKUP(D$2,'Data - Energy &amp; Metals'!$B$2:$AH$1048576,MATCH($A732,'Data - Energy &amp; Metals'!$A$2:$A$1048576,FALSE),FALSE)),#N/A,HLOOKUP(D$2,'Data - Energy &amp; Metals'!$B$2:$AH$1048576,MATCH($A732,'Data - Energy &amp; Metals'!$A$2:$A$1048576,FALSE),FALSE))</f>
        <v>833</v>
      </c>
      <c r="E732" s="8">
        <f t="shared" si="11"/>
        <v>-2.4302430243024302E-2</v>
      </c>
    </row>
    <row r="733" spans="1:5" x14ac:dyDescent="0.25">
      <c r="A733" s="27">
        <f>IF('Data - Energy &amp; Metals'!A733="",#N/A,'Data - Energy &amp; Metals'!A733)</f>
        <v>43991</v>
      </c>
      <c r="B733" s="7">
        <f>IF(ISBLANK(HLOOKUP(B$2,'Data - Energy &amp; Metals'!$B$2:$AH$1048576,MATCH($A733,'Data - Energy &amp; Metals'!$A$2:$A$1048576,FALSE),FALSE)),#N/A,HLOOKUP(B$2,'Data - Energy &amp; Metals'!$B$2:$AH$1048576,MATCH($A733,'Data - Energy &amp; Metals'!$A$2:$A$1048576,FALSE),FALSE))</f>
        <v>34659</v>
      </c>
      <c r="C733" s="7">
        <f>IF(ISBLANK(HLOOKUP(C$2,'Data - Energy &amp; Metals'!$B$2:$AH$1048576,MATCH($A733,'Data - Energy &amp; Metals'!$A$2:$A$1048576,FALSE),FALSE)),#N/A,HLOOKUP(C$2,'Data - Energy &amp; Metals'!$B$2:$AH$1048576,MATCH($A733,'Data - Energy &amp; Metals'!$A$2:$A$1048576,FALSE),FALSE))</f>
        <v>50</v>
      </c>
      <c r="D733" s="7">
        <f>IF(ISBLANK(HLOOKUP(D$2,'Data - Energy &amp; Metals'!$B$2:$AH$1048576,MATCH($A733,'Data - Energy &amp; Metals'!$A$2:$A$1048576,FALSE),FALSE)),#N/A,HLOOKUP(D$2,'Data - Energy &amp; Metals'!$B$2:$AH$1048576,MATCH($A733,'Data - Energy &amp; Metals'!$A$2:$A$1048576,FALSE),FALSE))</f>
        <v>835</v>
      </c>
      <c r="E733" s="8">
        <f t="shared" si="11"/>
        <v>-2.2649239735710782E-2</v>
      </c>
    </row>
    <row r="734" spans="1:5" x14ac:dyDescent="0.25">
      <c r="A734" s="27">
        <f>IF('Data - Energy &amp; Metals'!A734="",#N/A,'Data - Energy &amp; Metals'!A734)</f>
        <v>43998</v>
      </c>
      <c r="B734" s="7">
        <f>IF(ISBLANK(HLOOKUP(B$2,'Data - Energy &amp; Metals'!$B$2:$AH$1048576,MATCH($A734,'Data - Energy &amp; Metals'!$A$2:$A$1048576,FALSE),FALSE)),#N/A,HLOOKUP(B$2,'Data - Energy &amp; Metals'!$B$2:$AH$1048576,MATCH($A734,'Data - Energy &amp; Metals'!$A$2:$A$1048576,FALSE),FALSE))</f>
        <v>34882</v>
      </c>
      <c r="C734" s="7">
        <f>IF(ISBLANK(HLOOKUP(C$2,'Data - Energy &amp; Metals'!$B$2:$AH$1048576,MATCH($A734,'Data - Energy &amp; Metals'!$A$2:$A$1048576,FALSE),FALSE)),#N/A,HLOOKUP(C$2,'Data - Energy &amp; Metals'!$B$2:$AH$1048576,MATCH($A734,'Data - Energy &amp; Metals'!$A$2:$A$1048576,FALSE),FALSE))</f>
        <v>50</v>
      </c>
      <c r="D734" s="7">
        <f>IF(ISBLANK(HLOOKUP(D$2,'Data - Energy &amp; Metals'!$B$2:$AH$1048576,MATCH($A734,'Data - Energy &amp; Metals'!$A$2:$A$1048576,FALSE),FALSE)),#N/A,HLOOKUP(D$2,'Data - Energy &amp; Metals'!$B$2:$AH$1048576,MATCH($A734,'Data - Energy &amp; Metals'!$A$2:$A$1048576,FALSE),FALSE))</f>
        <v>835</v>
      </c>
      <c r="E734" s="8">
        <f t="shared" si="11"/>
        <v>-2.2504443552548593E-2</v>
      </c>
    </row>
    <row r="735" spans="1:5" x14ac:dyDescent="0.25">
      <c r="A735" s="27">
        <f>IF('Data - Energy &amp; Metals'!A735="",#N/A,'Data - Energy &amp; Metals'!A735)</f>
        <v>44005</v>
      </c>
      <c r="B735" s="7">
        <f>IF(ISBLANK(HLOOKUP(B$2,'Data - Energy &amp; Metals'!$B$2:$AH$1048576,MATCH($A735,'Data - Energy &amp; Metals'!$A$2:$A$1048576,FALSE),FALSE)),#N/A,HLOOKUP(B$2,'Data - Energy &amp; Metals'!$B$2:$AH$1048576,MATCH($A735,'Data - Energy &amp; Metals'!$A$2:$A$1048576,FALSE),FALSE))</f>
        <v>36211</v>
      </c>
      <c r="C735" s="7">
        <f>IF(ISBLANK(HLOOKUP(C$2,'Data - Energy &amp; Metals'!$B$2:$AH$1048576,MATCH($A735,'Data - Energy &amp; Metals'!$A$2:$A$1048576,FALSE),FALSE)),#N/A,HLOOKUP(C$2,'Data - Energy &amp; Metals'!$B$2:$AH$1048576,MATCH($A735,'Data - Energy &amp; Metals'!$A$2:$A$1048576,FALSE),FALSE))</f>
        <v>0</v>
      </c>
      <c r="D735" s="7">
        <f>IF(ISBLANK(HLOOKUP(D$2,'Data - Energy &amp; Metals'!$B$2:$AH$1048576,MATCH($A735,'Data - Energy &amp; Metals'!$A$2:$A$1048576,FALSE),FALSE)),#N/A,HLOOKUP(D$2,'Data - Energy &amp; Metals'!$B$2:$AH$1048576,MATCH($A735,'Data - Energy &amp; Metals'!$A$2:$A$1048576,FALSE),FALSE))</f>
        <v>695</v>
      </c>
      <c r="E735" s="8">
        <f t="shared" si="11"/>
        <v>-1.9193062881444865E-2</v>
      </c>
    </row>
    <row r="736" spans="1:5" x14ac:dyDescent="0.25">
      <c r="A736" s="27">
        <f>IF('Data - Energy &amp; Metals'!A736="",#N/A,'Data - Energy &amp; Metals'!A736)</f>
        <v>44012</v>
      </c>
      <c r="B736" s="7">
        <f>IF(ISBLANK(HLOOKUP(B$2,'Data - Energy &amp; Metals'!$B$2:$AH$1048576,MATCH($A736,'Data - Energy &amp; Metals'!$A$2:$A$1048576,FALSE),FALSE)),#N/A,HLOOKUP(B$2,'Data - Energy &amp; Metals'!$B$2:$AH$1048576,MATCH($A736,'Data - Energy &amp; Metals'!$A$2:$A$1048576,FALSE),FALSE))</f>
        <v>37918</v>
      </c>
      <c r="C736" s="7">
        <f>IF(ISBLANK(HLOOKUP(C$2,'Data - Energy &amp; Metals'!$B$2:$AH$1048576,MATCH($A736,'Data - Energy &amp; Metals'!$A$2:$A$1048576,FALSE),FALSE)),#N/A,HLOOKUP(C$2,'Data - Energy &amp; Metals'!$B$2:$AH$1048576,MATCH($A736,'Data - Energy &amp; Metals'!$A$2:$A$1048576,FALSE),FALSE))</f>
        <v>0</v>
      </c>
      <c r="D736" s="7">
        <f>IF(ISBLANK(HLOOKUP(D$2,'Data - Energy &amp; Metals'!$B$2:$AH$1048576,MATCH($A736,'Data - Energy &amp; Metals'!$A$2:$A$1048576,FALSE),FALSE)),#N/A,HLOOKUP(D$2,'Data - Energy &amp; Metals'!$B$2:$AH$1048576,MATCH($A736,'Data - Energy &amp; Metals'!$A$2:$A$1048576,FALSE),FALSE))</f>
        <v>1495</v>
      </c>
      <c r="E736" s="8">
        <f t="shared" si="11"/>
        <v>-3.9427184978110659E-2</v>
      </c>
    </row>
    <row r="737" spans="1:5" x14ac:dyDescent="0.25">
      <c r="A737" s="27">
        <f>IF('Data - Energy &amp; Metals'!A737="",#N/A,'Data - Energy &amp; Metals'!A737)</f>
        <v>44019</v>
      </c>
      <c r="B737" s="7">
        <f>IF(ISBLANK(HLOOKUP(B$2,'Data - Energy &amp; Metals'!$B$2:$AH$1048576,MATCH($A737,'Data - Energy &amp; Metals'!$A$2:$A$1048576,FALSE),FALSE)),#N/A,HLOOKUP(B$2,'Data - Energy &amp; Metals'!$B$2:$AH$1048576,MATCH($A737,'Data - Energy &amp; Metals'!$A$2:$A$1048576,FALSE),FALSE))</f>
        <v>34805</v>
      </c>
      <c r="C737" s="7">
        <f>IF(ISBLANK(HLOOKUP(C$2,'Data - Energy &amp; Metals'!$B$2:$AH$1048576,MATCH($A737,'Data - Energy &amp; Metals'!$A$2:$A$1048576,FALSE),FALSE)),#N/A,HLOOKUP(C$2,'Data - Energy &amp; Metals'!$B$2:$AH$1048576,MATCH($A737,'Data - Energy &amp; Metals'!$A$2:$A$1048576,FALSE),FALSE))</f>
        <v>0</v>
      </c>
      <c r="D737" s="7">
        <f>IF(ISBLANK(HLOOKUP(D$2,'Data - Energy &amp; Metals'!$B$2:$AH$1048576,MATCH($A737,'Data - Energy &amp; Metals'!$A$2:$A$1048576,FALSE),FALSE)),#N/A,HLOOKUP(D$2,'Data - Energy &amp; Metals'!$B$2:$AH$1048576,MATCH($A737,'Data - Energy &amp; Metals'!$A$2:$A$1048576,FALSE),FALSE))</f>
        <v>1494</v>
      </c>
      <c r="E737" s="8">
        <f t="shared" si="11"/>
        <v>-4.2924867116793566E-2</v>
      </c>
    </row>
    <row r="738" spans="1:5" x14ac:dyDescent="0.25">
      <c r="A738" s="27">
        <f>IF('Data - Energy &amp; Metals'!A738="",#N/A,'Data - Energy &amp; Metals'!A738)</f>
        <v>44026</v>
      </c>
      <c r="B738" s="7">
        <f>IF(ISBLANK(HLOOKUP(B$2,'Data - Energy &amp; Metals'!$B$2:$AH$1048576,MATCH($A738,'Data - Energy &amp; Metals'!$A$2:$A$1048576,FALSE),FALSE)),#N/A,HLOOKUP(B$2,'Data - Energy &amp; Metals'!$B$2:$AH$1048576,MATCH($A738,'Data - Energy &amp; Metals'!$A$2:$A$1048576,FALSE),FALSE))</f>
        <v>37196</v>
      </c>
      <c r="C738" s="7">
        <f>IF(ISBLANK(HLOOKUP(C$2,'Data - Energy &amp; Metals'!$B$2:$AH$1048576,MATCH($A738,'Data - Energy &amp; Metals'!$A$2:$A$1048576,FALSE),FALSE)),#N/A,HLOOKUP(C$2,'Data - Energy &amp; Metals'!$B$2:$AH$1048576,MATCH($A738,'Data - Energy &amp; Metals'!$A$2:$A$1048576,FALSE),FALSE))</f>
        <v>0</v>
      </c>
      <c r="D738" s="7">
        <f>IF(ISBLANK(HLOOKUP(D$2,'Data - Energy &amp; Metals'!$B$2:$AH$1048576,MATCH($A738,'Data - Energy &amp; Metals'!$A$2:$A$1048576,FALSE),FALSE)),#N/A,HLOOKUP(D$2,'Data - Energy &amp; Metals'!$B$2:$AH$1048576,MATCH($A738,'Data - Energy &amp; Metals'!$A$2:$A$1048576,FALSE),FALSE))</f>
        <v>1639</v>
      </c>
      <c r="E738" s="8">
        <f t="shared" si="11"/>
        <v>-4.4063877836326489E-2</v>
      </c>
    </row>
    <row r="739" spans="1:5" x14ac:dyDescent="0.25">
      <c r="A739" s="27">
        <f>IF('Data - Energy &amp; Metals'!A739="",#N/A,'Data - Energy &amp; Metals'!A739)</f>
        <v>44033</v>
      </c>
      <c r="B739" s="7">
        <f>IF(ISBLANK(HLOOKUP(B$2,'Data - Energy &amp; Metals'!$B$2:$AH$1048576,MATCH($A739,'Data - Energy &amp; Metals'!$A$2:$A$1048576,FALSE),FALSE)),#N/A,HLOOKUP(B$2,'Data - Energy &amp; Metals'!$B$2:$AH$1048576,MATCH($A739,'Data - Energy &amp; Metals'!$A$2:$A$1048576,FALSE),FALSE))</f>
        <v>37232</v>
      </c>
      <c r="C739" s="7">
        <f>IF(ISBLANK(HLOOKUP(C$2,'Data - Energy &amp; Metals'!$B$2:$AH$1048576,MATCH($A739,'Data - Energy &amp; Metals'!$A$2:$A$1048576,FALSE),FALSE)),#N/A,HLOOKUP(C$2,'Data - Energy &amp; Metals'!$B$2:$AH$1048576,MATCH($A739,'Data - Energy &amp; Metals'!$A$2:$A$1048576,FALSE),FALSE))</f>
        <v>0</v>
      </c>
      <c r="D739" s="7">
        <f>IF(ISBLANK(HLOOKUP(D$2,'Data - Energy &amp; Metals'!$B$2:$AH$1048576,MATCH($A739,'Data - Energy &amp; Metals'!$A$2:$A$1048576,FALSE),FALSE)),#N/A,HLOOKUP(D$2,'Data - Energy &amp; Metals'!$B$2:$AH$1048576,MATCH($A739,'Data - Energy &amp; Metals'!$A$2:$A$1048576,FALSE),FALSE))</f>
        <v>1668</v>
      </c>
      <c r="E739" s="8">
        <f t="shared" si="11"/>
        <v>-4.4800171895143966E-2</v>
      </c>
    </row>
    <row r="740" spans="1:5" x14ac:dyDescent="0.25">
      <c r="A740" s="27">
        <f>IF('Data - Energy &amp; Metals'!A740="",#N/A,'Data - Energy &amp; Metals'!A740)</f>
        <v>44040</v>
      </c>
      <c r="B740" s="7">
        <f>IF(ISBLANK(HLOOKUP(B$2,'Data - Energy &amp; Metals'!$B$2:$AH$1048576,MATCH($A740,'Data - Energy &amp; Metals'!$A$2:$A$1048576,FALSE),FALSE)),#N/A,HLOOKUP(B$2,'Data - Energy &amp; Metals'!$B$2:$AH$1048576,MATCH($A740,'Data - Energy &amp; Metals'!$A$2:$A$1048576,FALSE),FALSE))</f>
        <v>37855</v>
      </c>
      <c r="C740" s="7">
        <f>IF(ISBLANK(HLOOKUP(C$2,'Data - Energy &amp; Metals'!$B$2:$AH$1048576,MATCH($A740,'Data - Energy &amp; Metals'!$A$2:$A$1048576,FALSE),FALSE)),#N/A,HLOOKUP(C$2,'Data - Energy &amp; Metals'!$B$2:$AH$1048576,MATCH($A740,'Data - Energy &amp; Metals'!$A$2:$A$1048576,FALSE),FALSE))</f>
        <v>0</v>
      </c>
      <c r="D740" s="7">
        <f>IF(ISBLANK(HLOOKUP(D$2,'Data - Energy &amp; Metals'!$B$2:$AH$1048576,MATCH($A740,'Data - Energy &amp; Metals'!$A$2:$A$1048576,FALSE),FALSE)),#N/A,HLOOKUP(D$2,'Data - Energy &amp; Metals'!$B$2:$AH$1048576,MATCH($A740,'Data - Energy &amp; Metals'!$A$2:$A$1048576,FALSE),FALSE))</f>
        <v>1673</v>
      </c>
      <c r="E740" s="8">
        <f t="shared" si="11"/>
        <v>-4.419495443138291E-2</v>
      </c>
    </row>
    <row r="741" spans="1:5" x14ac:dyDescent="0.25">
      <c r="A741" s="27">
        <f>IF('Data - Energy &amp; Metals'!A741="",#N/A,'Data - Energy &amp; Metals'!A741)</f>
        <v>44047</v>
      </c>
      <c r="B741" s="7">
        <f>IF(ISBLANK(HLOOKUP(B$2,'Data - Energy &amp; Metals'!$B$2:$AH$1048576,MATCH($A741,'Data - Energy &amp; Metals'!$A$2:$A$1048576,FALSE),FALSE)),#N/A,HLOOKUP(B$2,'Data - Energy &amp; Metals'!$B$2:$AH$1048576,MATCH($A741,'Data - Energy &amp; Metals'!$A$2:$A$1048576,FALSE),FALSE))</f>
        <v>33928</v>
      </c>
      <c r="C741" s="7">
        <f>IF(ISBLANK(HLOOKUP(C$2,'Data - Energy &amp; Metals'!$B$2:$AH$1048576,MATCH($A741,'Data - Energy &amp; Metals'!$A$2:$A$1048576,FALSE),FALSE)),#N/A,HLOOKUP(C$2,'Data - Energy &amp; Metals'!$B$2:$AH$1048576,MATCH($A741,'Data - Energy &amp; Metals'!$A$2:$A$1048576,FALSE),FALSE))</f>
        <v>0</v>
      </c>
      <c r="D741" s="7">
        <f>IF(ISBLANK(HLOOKUP(D$2,'Data - Energy &amp; Metals'!$B$2:$AH$1048576,MATCH($A741,'Data - Energy &amp; Metals'!$A$2:$A$1048576,FALSE),FALSE)),#N/A,HLOOKUP(D$2,'Data - Energy &amp; Metals'!$B$2:$AH$1048576,MATCH($A741,'Data - Energy &amp; Metals'!$A$2:$A$1048576,FALSE),FALSE))</f>
        <v>1420</v>
      </c>
      <c r="E741" s="8">
        <f t="shared" si="11"/>
        <v>-4.1853336477245935E-2</v>
      </c>
    </row>
    <row r="742" spans="1:5" x14ac:dyDescent="0.25">
      <c r="A742" s="27">
        <f>IF('Data - Energy &amp; Metals'!A742="",#N/A,'Data - Energy &amp; Metals'!A742)</f>
        <v>44054</v>
      </c>
      <c r="B742" s="7">
        <f>IF(ISBLANK(HLOOKUP(B$2,'Data - Energy &amp; Metals'!$B$2:$AH$1048576,MATCH($A742,'Data - Energy &amp; Metals'!$A$2:$A$1048576,FALSE),FALSE)),#N/A,HLOOKUP(B$2,'Data - Energy &amp; Metals'!$B$2:$AH$1048576,MATCH($A742,'Data - Energy &amp; Metals'!$A$2:$A$1048576,FALSE),FALSE))</f>
        <v>34923</v>
      </c>
      <c r="C742" s="7">
        <f>IF(ISBLANK(HLOOKUP(C$2,'Data - Energy &amp; Metals'!$B$2:$AH$1048576,MATCH($A742,'Data - Energy &amp; Metals'!$A$2:$A$1048576,FALSE),FALSE)),#N/A,HLOOKUP(C$2,'Data - Energy &amp; Metals'!$B$2:$AH$1048576,MATCH($A742,'Data - Energy &amp; Metals'!$A$2:$A$1048576,FALSE),FALSE))</f>
        <v>0</v>
      </c>
      <c r="D742" s="7">
        <f>IF(ISBLANK(HLOOKUP(D$2,'Data - Energy &amp; Metals'!$B$2:$AH$1048576,MATCH($A742,'Data - Energy &amp; Metals'!$A$2:$A$1048576,FALSE),FALSE)),#N/A,HLOOKUP(D$2,'Data - Energy &amp; Metals'!$B$2:$AH$1048576,MATCH($A742,'Data - Energy &amp; Metals'!$A$2:$A$1048576,FALSE),FALSE))</f>
        <v>1506</v>
      </c>
      <c r="E742" s="8">
        <f t="shared" si="11"/>
        <v>-4.312344300317842E-2</v>
      </c>
    </row>
    <row r="743" spans="1:5" x14ac:dyDescent="0.25">
      <c r="A743" s="27">
        <f>IF('Data - Energy &amp; Metals'!A743="",#N/A,'Data - Energy &amp; Metals'!A743)</f>
        <v>44061</v>
      </c>
      <c r="B743" s="7">
        <f>IF(ISBLANK(HLOOKUP(B$2,'Data - Energy &amp; Metals'!$B$2:$AH$1048576,MATCH($A743,'Data - Energy &amp; Metals'!$A$2:$A$1048576,FALSE),FALSE)),#N/A,HLOOKUP(B$2,'Data - Energy &amp; Metals'!$B$2:$AH$1048576,MATCH($A743,'Data - Energy &amp; Metals'!$A$2:$A$1048576,FALSE),FALSE))</f>
        <v>35549</v>
      </c>
      <c r="C743" s="7">
        <f>IF(ISBLANK(HLOOKUP(C$2,'Data - Energy &amp; Metals'!$B$2:$AH$1048576,MATCH($A743,'Data - Energy &amp; Metals'!$A$2:$A$1048576,FALSE),FALSE)),#N/A,HLOOKUP(C$2,'Data - Energy &amp; Metals'!$B$2:$AH$1048576,MATCH($A743,'Data - Energy &amp; Metals'!$A$2:$A$1048576,FALSE),FALSE))</f>
        <v>0</v>
      </c>
      <c r="D743" s="7">
        <f>IF(ISBLANK(HLOOKUP(D$2,'Data - Energy &amp; Metals'!$B$2:$AH$1048576,MATCH($A743,'Data - Energy &amp; Metals'!$A$2:$A$1048576,FALSE),FALSE)),#N/A,HLOOKUP(D$2,'Data - Energy &amp; Metals'!$B$2:$AH$1048576,MATCH($A743,'Data - Energy &amp; Metals'!$A$2:$A$1048576,FALSE),FALSE))</f>
        <v>1510</v>
      </c>
      <c r="E743" s="8">
        <f t="shared" si="11"/>
        <v>-4.2476581619736137E-2</v>
      </c>
    </row>
    <row r="744" spans="1:5" x14ac:dyDescent="0.25">
      <c r="A744" s="27">
        <f>IF('Data - Energy &amp; Metals'!A744="",#N/A,'Data - Energy &amp; Metals'!A744)</f>
        <v>44068</v>
      </c>
      <c r="B744" s="7">
        <f>IF(ISBLANK(HLOOKUP(B$2,'Data - Energy &amp; Metals'!$B$2:$AH$1048576,MATCH($A744,'Data - Energy &amp; Metals'!$A$2:$A$1048576,FALSE),FALSE)),#N/A,HLOOKUP(B$2,'Data - Energy &amp; Metals'!$B$2:$AH$1048576,MATCH($A744,'Data - Energy &amp; Metals'!$A$2:$A$1048576,FALSE),FALSE))</f>
        <v>35866</v>
      </c>
      <c r="C744" s="7">
        <f>IF(ISBLANK(HLOOKUP(C$2,'Data - Energy &amp; Metals'!$B$2:$AH$1048576,MATCH($A744,'Data - Energy &amp; Metals'!$A$2:$A$1048576,FALSE),FALSE)),#N/A,HLOOKUP(C$2,'Data - Energy &amp; Metals'!$B$2:$AH$1048576,MATCH($A744,'Data - Energy &amp; Metals'!$A$2:$A$1048576,FALSE),FALSE))</f>
        <v>0</v>
      </c>
      <c r="D744" s="7">
        <f>IF(ISBLANK(HLOOKUP(D$2,'Data - Energy &amp; Metals'!$B$2:$AH$1048576,MATCH($A744,'Data - Energy &amp; Metals'!$A$2:$A$1048576,FALSE),FALSE)),#N/A,HLOOKUP(D$2,'Data - Energy &amp; Metals'!$B$2:$AH$1048576,MATCH($A744,'Data - Energy &amp; Metals'!$A$2:$A$1048576,FALSE),FALSE))</f>
        <v>1510</v>
      </c>
      <c r="E744" s="8">
        <f t="shared" si="11"/>
        <v>-4.210115429654826E-2</v>
      </c>
    </row>
    <row r="745" spans="1:5" x14ac:dyDescent="0.25">
      <c r="A745" s="27">
        <f>IF('Data - Energy &amp; Metals'!A745="",#N/A,'Data - Energy &amp; Metals'!A745)</f>
        <v>44075</v>
      </c>
      <c r="B745" s="7">
        <f>IF(ISBLANK(HLOOKUP(B$2,'Data - Energy &amp; Metals'!$B$2:$AH$1048576,MATCH($A745,'Data - Energy &amp; Metals'!$A$2:$A$1048576,FALSE),FALSE)),#N/A,HLOOKUP(B$2,'Data - Energy &amp; Metals'!$B$2:$AH$1048576,MATCH($A745,'Data - Energy &amp; Metals'!$A$2:$A$1048576,FALSE),FALSE))</f>
        <v>31924</v>
      </c>
      <c r="C745" s="7">
        <f>IF(ISBLANK(HLOOKUP(C$2,'Data - Energy &amp; Metals'!$B$2:$AH$1048576,MATCH($A745,'Data - Energy &amp; Metals'!$A$2:$A$1048576,FALSE),FALSE)),#N/A,HLOOKUP(C$2,'Data - Energy &amp; Metals'!$B$2:$AH$1048576,MATCH($A745,'Data - Energy &amp; Metals'!$A$2:$A$1048576,FALSE),FALSE))</f>
        <v>0</v>
      </c>
      <c r="D745" s="7">
        <f>IF(ISBLANK(HLOOKUP(D$2,'Data - Energy &amp; Metals'!$B$2:$AH$1048576,MATCH($A745,'Data - Energy &amp; Metals'!$A$2:$A$1048576,FALSE),FALSE)),#N/A,HLOOKUP(D$2,'Data - Energy &amp; Metals'!$B$2:$AH$1048576,MATCH($A745,'Data - Energy &amp; Metals'!$A$2:$A$1048576,FALSE),FALSE))</f>
        <v>1110</v>
      </c>
      <c r="E745" s="8">
        <f t="shared" si="11"/>
        <v>-3.4770078937476509E-2</v>
      </c>
    </row>
    <row r="746" spans="1:5" x14ac:dyDescent="0.25">
      <c r="A746" s="27">
        <f>IF('Data - Energy &amp; Metals'!A746="",#N/A,'Data - Energy &amp; Metals'!A746)</f>
        <v>44082</v>
      </c>
      <c r="B746" s="7">
        <f>IF(ISBLANK(HLOOKUP(B$2,'Data - Energy &amp; Metals'!$B$2:$AH$1048576,MATCH($A746,'Data - Energy &amp; Metals'!$A$2:$A$1048576,FALSE),FALSE)),#N/A,HLOOKUP(B$2,'Data - Energy &amp; Metals'!$B$2:$AH$1048576,MATCH($A746,'Data - Energy &amp; Metals'!$A$2:$A$1048576,FALSE),FALSE))</f>
        <v>32033</v>
      </c>
      <c r="C746" s="7">
        <f>IF(ISBLANK(HLOOKUP(C$2,'Data - Energy &amp; Metals'!$B$2:$AH$1048576,MATCH($A746,'Data - Energy &amp; Metals'!$A$2:$A$1048576,FALSE),FALSE)),#N/A,HLOOKUP(C$2,'Data - Energy &amp; Metals'!$B$2:$AH$1048576,MATCH($A746,'Data - Energy &amp; Metals'!$A$2:$A$1048576,FALSE),FALSE))</f>
        <v>0</v>
      </c>
      <c r="D746" s="7">
        <f>IF(ISBLANK(HLOOKUP(D$2,'Data - Energy &amp; Metals'!$B$2:$AH$1048576,MATCH($A746,'Data - Energy &amp; Metals'!$A$2:$A$1048576,FALSE),FALSE)),#N/A,HLOOKUP(D$2,'Data - Energy &amp; Metals'!$B$2:$AH$1048576,MATCH($A746,'Data - Energy &amp; Metals'!$A$2:$A$1048576,FALSE),FALSE))</f>
        <v>1130</v>
      </c>
      <c r="E746" s="8">
        <f t="shared" si="11"/>
        <v>-3.5276121499703432E-2</v>
      </c>
    </row>
    <row r="747" spans="1:5" x14ac:dyDescent="0.25">
      <c r="A747" s="27">
        <f>IF('Data - Energy &amp; Metals'!A747="",#N/A,'Data - Energy &amp; Metals'!A747)</f>
        <v>44089</v>
      </c>
      <c r="B747" s="7">
        <f>IF(ISBLANK(HLOOKUP(B$2,'Data - Energy &amp; Metals'!$B$2:$AH$1048576,MATCH($A747,'Data - Energy &amp; Metals'!$A$2:$A$1048576,FALSE),FALSE)),#N/A,HLOOKUP(B$2,'Data - Energy &amp; Metals'!$B$2:$AH$1048576,MATCH($A747,'Data - Energy &amp; Metals'!$A$2:$A$1048576,FALSE),FALSE))</f>
        <v>32157</v>
      </c>
      <c r="C747" s="7">
        <f>IF(ISBLANK(HLOOKUP(C$2,'Data - Energy &amp; Metals'!$B$2:$AH$1048576,MATCH($A747,'Data - Energy &amp; Metals'!$A$2:$A$1048576,FALSE),FALSE)),#N/A,HLOOKUP(C$2,'Data - Energy &amp; Metals'!$B$2:$AH$1048576,MATCH($A747,'Data - Energy &amp; Metals'!$A$2:$A$1048576,FALSE),FALSE))</f>
        <v>0</v>
      </c>
      <c r="D747" s="7">
        <f>IF(ISBLANK(HLOOKUP(D$2,'Data - Energy &amp; Metals'!$B$2:$AH$1048576,MATCH($A747,'Data - Energy &amp; Metals'!$A$2:$A$1048576,FALSE),FALSE)),#N/A,HLOOKUP(D$2,'Data - Energy &amp; Metals'!$B$2:$AH$1048576,MATCH($A747,'Data - Energy &amp; Metals'!$A$2:$A$1048576,FALSE),FALSE))</f>
        <v>1257</v>
      </c>
      <c r="E747" s="8">
        <f t="shared" si="11"/>
        <v>-3.9089467301054205E-2</v>
      </c>
    </row>
    <row r="748" spans="1:5" x14ac:dyDescent="0.25">
      <c r="A748" s="27">
        <f>IF('Data - Energy &amp; Metals'!A748="",#N/A,'Data - Energy &amp; Metals'!A748)</f>
        <v>44096</v>
      </c>
      <c r="B748" s="7">
        <f>IF(ISBLANK(HLOOKUP(B$2,'Data - Energy &amp; Metals'!$B$2:$AH$1048576,MATCH($A748,'Data - Energy &amp; Metals'!$A$2:$A$1048576,FALSE),FALSE)),#N/A,HLOOKUP(B$2,'Data - Energy &amp; Metals'!$B$2:$AH$1048576,MATCH($A748,'Data - Energy &amp; Metals'!$A$2:$A$1048576,FALSE),FALSE))</f>
        <v>33804</v>
      </c>
      <c r="C748" s="7">
        <f>IF(ISBLANK(HLOOKUP(C$2,'Data - Energy &amp; Metals'!$B$2:$AH$1048576,MATCH($A748,'Data - Energy &amp; Metals'!$A$2:$A$1048576,FALSE),FALSE)),#N/A,HLOOKUP(C$2,'Data - Energy &amp; Metals'!$B$2:$AH$1048576,MATCH($A748,'Data - Energy &amp; Metals'!$A$2:$A$1048576,FALSE),FALSE))</f>
        <v>0</v>
      </c>
      <c r="D748" s="7">
        <f>IF(ISBLANK(HLOOKUP(D$2,'Data - Energy &amp; Metals'!$B$2:$AH$1048576,MATCH($A748,'Data - Energy &amp; Metals'!$A$2:$A$1048576,FALSE),FALSE)),#N/A,HLOOKUP(D$2,'Data - Energy &amp; Metals'!$B$2:$AH$1048576,MATCH($A748,'Data - Energy &amp; Metals'!$A$2:$A$1048576,FALSE),FALSE))</f>
        <v>1257</v>
      </c>
      <c r="E748" s="8">
        <f t="shared" si="11"/>
        <v>-3.7184948526801563E-2</v>
      </c>
    </row>
    <row r="749" spans="1:5" x14ac:dyDescent="0.25">
      <c r="A749" s="27">
        <f>IF('Data - Energy &amp; Metals'!A749="",#N/A,'Data - Energy &amp; Metals'!A749)</f>
        <v>44103</v>
      </c>
      <c r="B749" s="7">
        <f>IF(ISBLANK(HLOOKUP(B$2,'Data - Energy &amp; Metals'!$B$2:$AH$1048576,MATCH($A749,'Data - Energy &amp; Metals'!$A$2:$A$1048576,FALSE),FALSE)),#N/A,HLOOKUP(B$2,'Data - Energy &amp; Metals'!$B$2:$AH$1048576,MATCH($A749,'Data - Energy &amp; Metals'!$A$2:$A$1048576,FALSE),FALSE))</f>
        <v>36389</v>
      </c>
      <c r="C749" s="7">
        <f>IF(ISBLANK(HLOOKUP(C$2,'Data - Energy &amp; Metals'!$B$2:$AH$1048576,MATCH($A749,'Data - Energy &amp; Metals'!$A$2:$A$1048576,FALSE),FALSE)),#N/A,HLOOKUP(C$2,'Data - Energy &amp; Metals'!$B$2:$AH$1048576,MATCH($A749,'Data - Energy &amp; Metals'!$A$2:$A$1048576,FALSE),FALSE))</f>
        <v>0</v>
      </c>
      <c r="D749" s="7">
        <f>IF(ISBLANK(HLOOKUP(D$2,'Data - Energy &amp; Metals'!$B$2:$AH$1048576,MATCH($A749,'Data - Energy &amp; Metals'!$A$2:$A$1048576,FALSE),FALSE)),#N/A,HLOOKUP(D$2,'Data - Energy &amp; Metals'!$B$2:$AH$1048576,MATCH($A749,'Data - Energy &amp; Metals'!$A$2:$A$1048576,FALSE),FALSE))</f>
        <v>1545</v>
      </c>
      <c r="E749" s="8">
        <f t="shared" si="11"/>
        <v>-4.2457885624776717E-2</v>
      </c>
    </row>
    <row r="750" spans="1:5" x14ac:dyDescent="0.25">
      <c r="A750" s="27">
        <f>IF('Data - Energy &amp; Metals'!A750="",#N/A,'Data - Energy &amp; Metals'!A750)</f>
        <v>44110</v>
      </c>
      <c r="B750" s="7">
        <f>IF(ISBLANK(HLOOKUP(B$2,'Data - Energy &amp; Metals'!$B$2:$AH$1048576,MATCH($A750,'Data - Energy &amp; Metals'!$A$2:$A$1048576,FALSE),FALSE)),#N/A,HLOOKUP(B$2,'Data - Energy &amp; Metals'!$B$2:$AH$1048576,MATCH($A750,'Data - Energy &amp; Metals'!$A$2:$A$1048576,FALSE),FALSE))</f>
        <v>34267</v>
      </c>
      <c r="C750" s="7">
        <f>IF(ISBLANK(HLOOKUP(C$2,'Data - Energy &amp; Metals'!$B$2:$AH$1048576,MATCH($A750,'Data - Energy &amp; Metals'!$A$2:$A$1048576,FALSE),FALSE)),#N/A,HLOOKUP(C$2,'Data - Energy &amp; Metals'!$B$2:$AH$1048576,MATCH($A750,'Data - Energy &amp; Metals'!$A$2:$A$1048576,FALSE),FALSE))</f>
        <v>0</v>
      </c>
      <c r="D750" s="7">
        <f>IF(ISBLANK(HLOOKUP(D$2,'Data - Energy &amp; Metals'!$B$2:$AH$1048576,MATCH($A750,'Data - Energy &amp; Metals'!$A$2:$A$1048576,FALSE),FALSE)),#N/A,HLOOKUP(D$2,'Data - Energy &amp; Metals'!$B$2:$AH$1048576,MATCH($A750,'Data - Energy &amp; Metals'!$A$2:$A$1048576,FALSE),FALSE))</f>
        <v>1469</v>
      </c>
      <c r="E750" s="8">
        <f t="shared" si="11"/>
        <v>-4.2869232789564303E-2</v>
      </c>
    </row>
    <row r="751" spans="1:5" x14ac:dyDescent="0.25">
      <c r="A751" s="27">
        <f>IF('Data - Energy &amp; Metals'!A751="",#N/A,'Data - Energy &amp; Metals'!A751)</f>
        <v>44117</v>
      </c>
      <c r="B751" s="7">
        <f>IF(ISBLANK(HLOOKUP(B$2,'Data - Energy &amp; Metals'!$B$2:$AH$1048576,MATCH($A751,'Data - Energy &amp; Metals'!$A$2:$A$1048576,FALSE),FALSE)),#N/A,HLOOKUP(B$2,'Data - Energy &amp; Metals'!$B$2:$AH$1048576,MATCH($A751,'Data - Energy &amp; Metals'!$A$2:$A$1048576,FALSE),FALSE))</f>
        <v>34638</v>
      </c>
      <c r="C751" s="7">
        <f>IF(ISBLANK(HLOOKUP(C$2,'Data - Energy &amp; Metals'!$B$2:$AH$1048576,MATCH($A751,'Data - Energy &amp; Metals'!$A$2:$A$1048576,FALSE),FALSE)),#N/A,HLOOKUP(C$2,'Data - Energy &amp; Metals'!$B$2:$AH$1048576,MATCH($A751,'Data - Energy &amp; Metals'!$A$2:$A$1048576,FALSE),FALSE))</f>
        <v>0</v>
      </c>
      <c r="D751" s="7">
        <f>IF(ISBLANK(HLOOKUP(D$2,'Data - Energy &amp; Metals'!$B$2:$AH$1048576,MATCH($A751,'Data - Energy &amp; Metals'!$A$2:$A$1048576,FALSE),FALSE)),#N/A,HLOOKUP(D$2,'Data - Energy &amp; Metals'!$B$2:$AH$1048576,MATCH($A751,'Data - Energy &amp; Metals'!$A$2:$A$1048576,FALSE),FALSE))</f>
        <v>1533</v>
      </c>
      <c r="E751" s="8">
        <f t="shared" si="11"/>
        <v>-4.4257751602286503E-2</v>
      </c>
    </row>
    <row r="752" spans="1:5" x14ac:dyDescent="0.25">
      <c r="A752" s="27">
        <f>IF('Data - Energy &amp; Metals'!A752="",#N/A,'Data - Energy &amp; Metals'!A752)</f>
        <v>44124</v>
      </c>
      <c r="B752" s="7">
        <f>IF(ISBLANK(HLOOKUP(B$2,'Data - Energy &amp; Metals'!$B$2:$AH$1048576,MATCH($A752,'Data - Energy &amp; Metals'!$A$2:$A$1048576,FALSE),FALSE)),#N/A,HLOOKUP(B$2,'Data - Energy &amp; Metals'!$B$2:$AH$1048576,MATCH($A752,'Data - Energy &amp; Metals'!$A$2:$A$1048576,FALSE),FALSE))</f>
        <v>34818</v>
      </c>
      <c r="C752" s="7">
        <f>IF(ISBLANK(HLOOKUP(C$2,'Data - Energy &amp; Metals'!$B$2:$AH$1048576,MATCH($A752,'Data - Energy &amp; Metals'!$A$2:$A$1048576,FALSE),FALSE)),#N/A,HLOOKUP(C$2,'Data - Energy &amp; Metals'!$B$2:$AH$1048576,MATCH($A752,'Data - Energy &amp; Metals'!$A$2:$A$1048576,FALSE),FALSE))</f>
        <v>0</v>
      </c>
      <c r="D752" s="7">
        <f>IF(ISBLANK(HLOOKUP(D$2,'Data - Energy &amp; Metals'!$B$2:$AH$1048576,MATCH($A752,'Data - Energy &amp; Metals'!$A$2:$A$1048576,FALSE),FALSE)),#N/A,HLOOKUP(D$2,'Data - Energy &amp; Metals'!$B$2:$AH$1048576,MATCH($A752,'Data - Energy &amp; Metals'!$A$2:$A$1048576,FALSE),FALSE))</f>
        <v>1552</v>
      </c>
      <c r="E752" s="8">
        <f t="shared" si="11"/>
        <v>-4.457464529840887E-2</v>
      </c>
    </row>
    <row r="753" spans="1:5" x14ac:dyDescent="0.25">
      <c r="A753" s="27">
        <f>IF('Data - Energy &amp; Metals'!A753="",#N/A,'Data - Energy &amp; Metals'!A753)</f>
        <v>44131</v>
      </c>
      <c r="B753" s="7">
        <f>IF(ISBLANK(HLOOKUP(B$2,'Data - Energy &amp; Metals'!$B$2:$AH$1048576,MATCH($A753,'Data - Energy &amp; Metals'!$A$2:$A$1048576,FALSE),FALSE)),#N/A,HLOOKUP(B$2,'Data - Energy &amp; Metals'!$B$2:$AH$1048576,MATCH($A753,'Data - Energy &amp; Metals'!$A$2:$A$1048576,FALSE),FALSE))</f>
        <v>35515</v>
      </c>
      <c r="C753" s="7">
        <f>IF(ISBLANK(HLOOKUP(C$2,'Data - Energy &amp; Metals'!$B$2:$AH$1048576,MATCH($A753,'Data - Energy &amp; Metals'!$A$2:$A$1048576,FALSE),FALSE)),#N/A,HLOOKUP(C$2,'Data - Energy &amp; Metals'!$B$2:$AH$1048576,MATCH($A753,'Data - Energy &amp; Metals'!$A$2:$A$1048576,FALSE),FALSE))</f>
        <v>0</v>
      </c>
      <c r="D753" s="7">
        <f>IF(ISBLANK(HLOOKUP(D$2,'Data - Energy &amp; Metals'!$B$2:$AH$1048576,MATCH($A753,'Data - Energy &amp; Metals'!$A$2:$A$1048576,FALSE),FALSE)),#N/A,HLOOKUP(D$2,'Data - Energy &amp; Metals'!$B$2:$AH$1048576,MATCH($A753,'Data - Energy &amp; Metals'!$A$2:$A$1048576,FALSE),FALSE))</f>
        <v>1566</v>
      </c>
      <c r="E753" s="8">
        <f t="shared" si="11"/>
        <v>-4.4094044769815571E-2</v>
      </c>
    </row>
    <row r="754" spans="1:5" x14ac:dyDescent="0.25">
      <c r="A754" s="27">
        <f>IF('Data - Energy &amp; Metals'!A754="",#N/A,'Data - Energy &amp; Metals'!A754)</f>
        <v>44138</v>
      </c>
      <c r="B754" s="7">
        <f>IF(ISBLANK(HLOOKUP(B$2,'Data - Energy &amp; Metals'!$B$2:$AH$1048576,MATCH($A754,'Data - Energy &amp; Metals'!$A$2:$A$1048576,FALSE),FALSE)),#N/A,HLOOKUP(B$2,'Data - Energy &amp; Metals'!$B$2:$AH$1048576,MATCH($A754,'Data - Energy &amp; Metals'!$A$2:$A$1048576,FALSE),FALSE))</f>
        <v>32829</v>
      </c>
      <c r="C754" s="7">
        <f>IF(ISBLANK(HLOOKUP(C$2,'Data - Energy &amp; Metals'!$B$2:$AH$1048576,MATCH($A754,'Data - Energy &amp; Metals'!$A$2:$A$1048576,FALSE),FALSE)),#N/A,HLOOKUP(C$2,'Data - Energy &amp; Metals'!$B$2:$AH$1048576,MATCH($A754,'Data - Energy &amp; Metals'!$A$2:$A$1048576,FALSE),FALSE))</f>
        <v>0</v>
      </c>
      <c r="D754" s="7">
        <f>IF(ISBLANK(HLOOKUP(D$2,'Data - Energy &amp; Metals'!$B$2:$AH$1048576,MATCH($A754,'Data - Energy &amp; Metals'!$A$2:$A$1048576,FALSE),FALSE)),#N/A,HLOOKUP(D$2,'Data - Energy &amp; Metals'!$B$2:$AH$1048576,MATCH($A754,'Data - Energy &amp; Metals'!$A$2:$A$1048576,FALSE),FALSE))</f>
        <v>1495</v>
      </c>
      <c r="E754" s="8">
        <f t="shared" si="11"/>
        <v>-4.5539005147887536E-2</v>
      </c>
    </row>
    <row r="755" spans="1:5" x14ac:dyDescent="0.25">
      <c r="A755" s="27">
        <f>IF('Data - Energy &amp; Metals'!A755="",#N/A,'Data - Energy &amp; Metals'!A755)</f>
        <v>44145</v>
      </c>
      <c r="B755" s="7">
        <f>IF(ISBLANK(HLOOKUP(B$2,'Data - Energy &amp; Metals'!$B$2:$AH$1048576,MATCH($A755,'Data - Energy &amp; Metals'!$A$2:$A$1048576,FALSE),FALSE)),#N/A,HLOOKUP(B$2,'Data - Energy &amp; Metals'!$B$2:$AH$1048576,MATCH($A755,'Data - Energy &amp; Metals'!$A$2:$A$1048576,FALSE),FALSE))</f>
        <v>33427</v>
      </c>
      <c r="C755" s="7">
        <f>IF(ISBLANK(HLOOKUP(C$2,'Data - Energy &amp; Metals'!$B$2:$AH$1048576,MATCH($A755,'Data - Energy &amp; Metals'!$A$2:$A$1048576,FALSE),FALSE)),#N/A,HLOOKUP(C$2,'Data - Energy &amp; Metals'!$B$2:$AH$1048576,MATCH($A755,'Data - Energy &amp; Metals'!$A$2:$A$1048576,FALSE),FALSE))</f>
        <v>25</v>
      </c>
      <c r="D755" s="7">
        <f>IF(ISBLANK(HLOOKUP(D$2,'Data - Energy &amp; Metals'!$B$2:$AH$1048576,MATCH($A755,'Data - Energy &amp; Metals'!$A$2:$A$1048576,FALSE),FALSE)),#N/A,HLOOKUP(D$2,'Data - Energy &amp; Metals'!$B$2:$AH$1048576,MATCH($A755,'Data - Energy &amp; Metals'!$A$2:$A$1048576,FALSE),FALSE))</f>
        <v>1485</v>
      </c>
      <c r="E755" s="8">
        <f t="shared" si="11"/>
        <v>-4.3677266880067012E-2</v>
      </c>
    </row>
    <row r="756" spans="1:5" x14ac:dyDescent="0.25">
      <c r="A756" s="27">
        <f>IF('Data - Energy &amp; Metals'!A756="",#N/A,'Data - Energy &amp; Metals'!A756)</f>
        <v>44152</v>
      </c>
      <c r="B756" s="7">
        <f>IF(ISBLANK(HLOOKUP(B$2,'Data - Energy &amp; Metals'!$B$2:$AH$1048576,MATCH($A756,'Data - Energy &amp; Metals'!$A$2:$A$1048576,FALSE),FALSE)),#N/A,HLOOKUP(B$2,'Data - Energy &amp; Metals'!$B$2:$AH$1048576,MATCH($A756,'Data - Energy &amp; Metals'!$A$2:$A$1048576,FALSE),FALSE))</f>
        <v>33645</v>
      </c>
      <c r="C756" s="7">
        <f>IF(ISBLANK(HLOOKUP(C$2,'Data - Energy &amp; Metals'!$B$2:$AH$1048576,MATCH($A756,'Data - Energy &amp; Metals'!$A$2:$A$1048576,FALSE),FALSE)),#N/A,HLOOKUP(C$2,'Data - Energy &amp; Metals'!$B$2:$AH$1048576,MATCH($A756,'Data - Energy &amp; Metals'!$A$2:$A$1048576,FALSE),FALSE))</f>
        <v>25</v>
      </c>
      <c r="D756" s="7">
        <f>IF(ISBLANK(HLOOKUP(D$2,'Data - Energy &amp; Metals'!$B$2:$AH$1048576,MATCH($A756,'Data - Energy &amp; Metals'!$A$2:$A$1048576,FALSE),FALSE)),#N/A,HLOOKUP(D$2,'Data - Energy &amp; Metals'!$B$2:$AH$1048576,MATCH($A756,'Data - Energy &amp; Metals'!$A$2:$A$1048576,FALSE),FALSE))</f>
        <v>1485</v>
      </c>
      <c r="E756" s="8">
        <f t="shared" si="11"/>
        <v>-4.3394263635012635E-2</v>
      </c>
    </row>
    <row r="757" spans="1:5" x14ac:dyDescent="0.25">
      <c r="A757" s="27">
        <f>IF('Data - Energy &amp; Metals'!A757="",#N/A,'Data - Energy &amp; Metals'!A757)</f>
        <v>44159</v>
      </c>
      <c r="B757" s="7">
        <f>IF(ISBLANK(HLOOKUP(B$2,'Data - Energy &amp; Metals'!$B$2:$AH$1048576,MATCH($A757,'Data - Energy &amp; Metals'!$A$2:$A$1048576,FALSE),FALSE)),#N/A,HLOOKUP(B$2,'Data - Energy &amp; Metals'!$B$2:$AH$1048576,MATCH($A757,'Data - Energy &amp; Metals'!$A$2:$A$1048576,FALSE),FALSE))</f>
        <v>33877</v>
      </c>
      <c r="C757" s="7">
        <f>IF(ISBLANK(HLOOKUP(C$2,'Data - Energy &amp; Metals'!$B$2:$AH$1048576,MATCH($A757,'Data - Energy &amp; Metals'!$A$2:$A$1048576,FALSE),FALSE)),#N/A,HLOOKUP(C$2,'Data - Energy &amp; Metals'!$B$2:$AH$1048576,MATCH($A757,'Data - Energy &amp; Metals'!$A$2:$A$1048576,FALSE),FALSE))</f>
        <v>25</v>
      </c>
      <c r="D757" s="7">
        <f>IF(ISBLANK(HLOOKUP(D$2,'Data - Energy &amp; Metals'!$B$2:$AH$1048576,MATCH($A757,'Data - Energy &amp; Metals'!$A$2:$A$1048576,FALSE),FALSE)),#N/A,HLOOKUP(D$2,'Data - Energy &amp; Metals'!$B$2:$AH$1048576,MATCH($A757,'Data - Energy &amp; Metals'!$A$2:$A$1048576,FALSE),FALSE))</f>
        <v>1505</v>
      </c>
      <c r="E757" s="8">
        <f t="shared" si="11"/>
        <v>-4.3687457567080909E-2</v>
      </c>
    </row>
    <row r="758" spans="1:5" x14ac:dyDescent="0.25">
      <c r="A758" s="27">
        <f>IF('Data - Energy &amp; Metals'!A758="",#N/A,'Data - Energy &amp; Metals'!A758)</f>
        <v>44166</v>
      </c>
      <c r="B758" s="7">
        <f>IF(ISBLANK(HLOOKUP(B$2,'Data - Energy &amp; Metals'!$B$2:$AH$1048576,MATCH($A758,'Data - Energy &amp; Metals'!$A$2:$A$1048576,FALSE),FALSE)),#N/A,HLOOKUP(B$2,'Data - Energy &amp; Metals'!$B$2:$AH$1048576,MATCH($A758,'Data - Energy &amp; Metals'!$A$2:$A$1048576,FALSE),FALSE))</f>
        <v>33872</v>
      </c>
      <c r="C758" s="7">
        <f>IF(ISBLANK(HLOOKUP(C$2,'Data - Energy &amp; Metals'!$B$2:$AH$1048576,MATCH($A758,'Data - Energy &amp; Metals'!$A$2:$A$1048576,FALSE),FALSE)),#N/A,HLOOKUP(C$2,'Data - Energy &amp; Metals'!$B$2:$AH$1048576,MATCH($A758,'Data - Energy &amp; Metals'!$A$2:$A$1048576,FALSE),FALSE))</f>
        <v>50</v>
      </c>
      <c r="D758" s="7">
        <f>IF(ISBLANK(HLOOKUP(D$2,'Data - Energy &amp; Metals'!$B$2:$AH$1048576,MATCH($A758,'Data - Energy &amp; Metals'!$A$2:$A$1048576,FALSE),FALSE)),#N/A,HLOOKUP(D$2,'Data - Energy &amp; Metals'!$B$2:$AH$1048576,MATCH($A758,'Data - Energy &amp; Metals'!$A$2:$A$1048576,FALSE),FALSE))</f>
        <v>1505</v>
      </c>
      <c r="E758" s="8">
        <f t="shared" si="11"/>
        <v>-4.2955833726972127E-2</v>
      </c>
    </row>
    <row r="759" spans="1:5" x14ac:dyDescent="0.25">
      <c r="A759" s="27">
        <f>IF('Data - Energy &amp; Metals'!A759="",#N/A,'Data - Energy &amp; Metals'!A759)</f>
        <v>44173</v>
      </c>
      <c r="B759" s="7">
        <f>IF(ISBLANK(HLOOKUP(B$2,'Data - Energy &amp; Metals'!$B$2:$AH$1048576,MATCH($A759,'Data - Energy &amp; Metals'!$A$2:$A$1048576,FALSE),FALSE)),#N/A,HLOOKUP(B$2,'Data - Energy &amp; Metals'!$B$2:$AH$1048576,MATCH($A759,'Data - Energy &amp; Metals'!$A$2:$A$1048576,FALSE),FALSE))</f>
        <v>30836</v>
      </c>
      <c r="C759" s="7">
        <f>IF(ISBLANK(HLOOKUP(C$2,'Data - Energy &amp; Metals'!$B$2:$AH$1048576,MATCH($A759,'Data - Energy &amp; Metals'!$A$2:$A$1048576,FALSE),FALSE)),#N/A,HLOOKUP(C$2,'Data - Energy &amp; Metals'!$B$2:$AH$1048576,MATCH($A759,'Data - Energy &amp; Metals'!$A$2:$A$1048576,FALSE),FALSE))</f>
        <v>50</v>
      </c>
      <c r="D759" s="7">
        <f>IF(ISBLANK(HLOOKUP(D$2,'Data - Energy &amp; Metals'!$B$2:$AH$1048576,MATCH($A759,'Data - Energy &amp; Metals'!$A$2:$A$1048576,FALSE),FALSE)),#N/A,HLOOKUP(D$2,'Data - Energy &amp; Metals'!$B$2:$AH$1048576,MATCH($A759,'Data - Energy &amp; Metals'!$A$2:$A$1048576,FALSE),FALSE))</f>
        <v>1493</v>
      </c>
      <c r="E759" s="8">
        <f t="shared" si="11"/>
        <v>-4.6795952782462055E-2</v>
      </c>
    </row>
    <row r="760" spans="1:5" x14ac:dyDescent="0.25">
      <c r="A760" s="27">
        <f>IF('Data - Energy &amp; Metals'!A760="",#N/A,'Data - Energy &amp; Metals'!A760)</f>
        <v>44180</v>
      </c>
      <c r="B760" s="7">
        <f>IF(ISBLANK(HLOOKUP(B$2,'Data - Energy &amp; Metals'!$B$2:$AH$1048576,MATCH($A760,'Data - Energy &amp; Metals'!$A$2:$A$1048576,FALSE),FALSE)),#N/A,HLOOKUP(B$2,'Data - Energy &amp; Metals'!$B$2:$AH$1048576,MATCH($A760,'Data - Energy &amp; Metals'!$A$2:$A$1048576,FALSE),FALSE))</f>
        <v>30607</v>
      </c>
      <c r="C760" s="7">
        <f>IF(ISBLANK(HLOOKUP(C$2,'Data - Energy &amp; Metals'!$B$2:$AH$1048576,MATCH($A760,'Data - Energy &amp; Metals'!$A$2:$A$1048576,FALSE),FALSE)),#N/A,HLOOKUP(C$2,'Data - Energy &amp; Metals'!$B$2:$AH$1048576,MATCH($A760,'Data - Energy &amp; Metals'!$A$2:$A$1048576,FALSE),FALSE))</f>
        <v>50</v>
      </c>
      <c r="D760" s="7">
        <f>IF(ISBLANK(HLOOKUP(D$2,'Data - Energy &amp; Metals'!$B$2:$AH$1048576,MATCH($A760,'Data - Energy &amp; Metals'!$A$2:$A$1048576,FALSE),FALSE)),#N/A,HLOOKUP(D$2,'Data - Energy &amp; Metals'!$B$2:$AH$1048576,MATCH($A760,'Data - Energy &amp; Metals'!$A$2:$A$1048576,FALSE),FALSE))</f>
        <v>1493</v>
      </c>
      <c r="E760" s="8">
        <f t="shared" si="11"/>
        <v>-4.7146077694645017E-2</v>
      </c>
    </row>
    <row r="761" spans="1:5" x14ac:dyDescent="0.25">
      <c r="A761" s="27">
        <f>IF('Data - Energy &amp; Metals'!A761="",#N/A,'Data - Energy &amp; Metals'!A761)</f>
        <v>44186</v>
      </c>
      <c r="B761" s="7">
        <f>IF(ISBLANK(HLOOKUP(B$2,'Data - Energy &amp; Metals'!$B$2:$AH$1048576,MATCH($A761,'Data - Energy &amp; Metals'!$A$2:$A$1048576,FALSE),FALSE)),#N/A,HLOOKUP(B$2,'Data - Energy &amp; Metals'!$B$2:$AH$1048576,MATCH($A761,'Data - Energy &amp; Metals'!$A$2:$A$1048576,FALSE),FALSE))</f>
        <v>31145</v>
      </c>
      <c r="C761" s="7">
        <f>IF(ISBLANK(HLOOKUP(C$2,'Data - Energy &amp; Metals'!$B$2:$AH$1048576,MATCH($A761,'Data - Energy &amp; Metals'!$A$2:$A$1048576,FALSE),FALSE)),#N/A,HLOOKUP(C$2,'Data - Energy &amp; Metals'!$B$2:$AH$1048576,MATCH($A761,'Data - Energy &amp; Metals'!$A$2:$A$1048576,FALSE),FALSE))</f>
        <v>65</v>
      </c>
      <c r="D761" s="7">
        <f>IF(ISBLANK(HLOOKUP(D$2,'Data - Energy &amp; Metals'!$B$2:$AH$1048576,MATCH($A761,'Data - Energy &amp; Metals'!$A$2:$A$1048576,FALSE),FALSE)),#N/A,HLOOKUP(D$2,'Data - Energy &amp; Metals'!$B$2:$AH$1048576,MATCH($A761,'Data - Energy &amp; Metals'!$A$2:$A$1048576,FALSE),FALSE))</f>
        <v>1518</v>
      </c>
      <c r="E761" s="8">
        <f t="shared" si="11"/>
        <v>-4.66527532509231E-2</v>
      </c>
    </row>
    <row r="762" spans="1:5" x14ac:dyDescent="0.25">
      <c r="A762" s="27">
        <f>IF('Data - Energy &amp; Metals'!A762="",#N/A,'Data - Energy &amp; Metals'!A762)</f>
        <v>44194</v>
      </c>
      <c r="B762" s="7">
        <f>IF(ISBLANK(HLOOKUP(B$2,'Data - Energy &amp; Metals'!$B$2:$AH$1048576,MATCH($A762,'Data - Energy &amp; Metals'!$A$2:$A$1048576,FALSE),FALSE)),#N/A,HLOOKUP(B$2,'Data - Energy &amp; Metals'!$B$2:$AH$1048576,MATCH($A762,'Data - Energy &amp; Metals'!$A$2:$A$1048576,FALSE),FALSE))</f>
        <v>31145</v>
      </c>
      <c r="C762" s="7">
        <f>IF(ISBLANK(HLOOKUP(C$2,'Data - Energy &amp; Metals'!$B$2:$AH$1048576,MATCH($A762,'Data - Energy &amp; Metals'!$A$2:$A$1048576,FALSE),FALSE)),#N/A,HLOOKUP(C$2,'Data - Energy &amp; Metals'!$B$2:$AH$1048576,MATCH($A762,'Data - Energy &amp; Metals'!$A$2:$A$1048576,FALSE),FALSE))</f>
        <v>65</v>
      </c>
      <c r="D762" s="7">
        <f>IF(ISBLANK(HLOOKUP(D$2,'Data - Energy &amp; Metals'!$B$2:$AH$1048576,MATCH($A762,'Data - Energy &amp; Metals'!$A$2:$A$1048576,FALSE),FALSE)),#N/A,HLOOKUP(D$2,'Data - Energy &amp; Metals'!$B$2:$AH$1048576,MATCH($A762,'Data - Energy &amp; Metals'!$A$2:$A$1048576,FALSE),FALSE))</f>
        <v>1518</v>
      </c>
      <c r="E762" s="8">
        <f t="shared" si="11"/>
        <v>-4.66527532509231E-2</v>
      </c>
    </row>
    <row r="763" spans="1:5" x14ac:dyDescent="0.25">
      <c r="A763" s="27">
        <f>IF('Data - Energy &amp; Metals'!A763="",#N/A,'Data - Energy &amp; Metals'!A763)</f>
        <v>44201</v>
      </c>
      <c r="B763" s="7">
        <f>IF(ISBLANK(HLOOKUP(B$2,'Data - Energy &amp; Metals'!$B$2:$AH$1048576,MATCH($A763,'Data - Energy &amp; Metals'!$A$2:$A$1048576,FALSE),FALSE)),#N/A,HLOOKUP(B$2,'Data - Energy &amp; Metals'!$B$2:$AH$1048576,MATCH($A763,'Data - Energy &amp; Metals'!$A$2:$A$1048576,FALSE),FALSE))</f>
        <v>27789</v>
      </c>
      <c r="C763" s="7">
        <f>IF(ISBLANK(HLOOKUP(C$2,'Data - Energy &amp; Metals'!$B$2:$AH$1048576,MATCH($A763,'Data - Energy &amp; Metals'!$A$2:$A$1048576,FALSE),FALSE)),#N/A,HLOOKUP(C$2,'Data - Energy &amp; Metals'!$B$2:$AH$1048576,MATCH($A763,'Data - Energy &amp; Metals'!$A$2:$A$1048576,FALSE),FALSE))</f>
        <v>75</v>
      </c>
      <c r="D763" s="7">
        <f>IF(ISBLANK(HLOOKUP(D$2,'Data - Energy &amp; Metals'!$B$2:$AH$1048576,MATCH($A763,'Data - Energy &amp; Metals'!$A$2:$A$1048576,FALSE),FALSE)),#N/A,HLOOKUP(D$2,'Data - Energy &amp; Metals'!$B$2:$AH$1048576,MATCH($A763,'Data - Energy &amp; Metals'!$A$2:$A$1048576,FALSE),FALSE))</f>
        <v>1477</v>
      </c>
      <c r="E763" s="8">
        <f t="shared" si="11"/>
        <v>-5.0451617546511209E-2</v>
      </c>
    </row>
    <row r="764" spans="1:5" x14ac:dyDescent="0.25">
      <c r="A764" s="27">
        <f>IF('Data - Energy &amp; Metals'!A764="",#N/A,'Data - Energy &amp; Metals'!A764)</f>
        <v>44208</v>
      </c>
      <c r="B764" s="7">
        <f>IF(ISBLANK(HLOOKUP(B$2,'Data - Energy &amp; Metals'!$B$2:$AH$1048576,MATCH($A764,'Data - Energy &amp; Metals'!$A$2:$A$1048576,FALSE),FALSE)),#N/A,HLOOKUP(B$2,'Data - Energy &amp; Metals'!$B$2:$AH$1048576,MATCH($A764,'Data - Energy &amp; Metals'!$A$2:$A$1048576,FALSE),FALSE))</f>
        <v>28658</v>
      </c>
      <c r="C764" s="7">
        <f>IF(ISBLANK(HLOOKUP(C$2,'Data - Energy &amp; Metals'!$B$2:$AH$1048576,MATCH($A764,'Data - Energy &amp; Metals'!$A$2:$A$1048576,FALSE),FALSE)),#N/A,HLOOKUP(C$2,'Data - Energy &amp; Metals'!$B$2:$AH$1048576,MATCH($A764,'Data - Energy &amp; Metals'!$A$2:$A$1048576,FALSE),FALSE))</f>
        <v>100</v>
      </c>
      <c r="D764" s="7">
        <f>IF(ISBLANK(HLOOKUP(D$2,'Data - Energy &amp; Metals'!$B$2:$AH$1048576,MATCH($A764,'Data - Energy &amp; Metals'!$A$2:$A$1048576,FALSE),FALSE)),#N/A,HLOOKUP(D$2,'Data - Energy &amp; Metals'!$B$2:$AH$1048576,MATCH($A764,'Data - Energy &amp; Metals'!$A$2:$A$1048576,FALSE),FALSE))</f>
        <v>1497</v>
      </c>
      <c r="E764" s="8">
        <f t="shared" si="11"/>
        <v>-4.8747295694047038E-2</v>
      </c>
    </row>
    <row r="765" spans="1:5" x14ac:dyDescent="0.25">
      <c r="A765" s="27">
        <f>IF('Data - Energy &amp; Metals'!A765="",#N/A,'Data - Energy &amp; Metals'!A765)</f>
        <v>44215</v>
      </c>
      <c r="B765" s="7">
        <f>IF(ISBLANK(HLOOKUP(B$2,'Data - Energy &amp; Metals'!$B$2:$AH$1048576,MATCH($A765,'Data - Energy &amp; Metals'!$A$2:$A$1048576,FALSE),FALSE)),#N/A,HLOOKUP(B$2,'Data - Energy &amp; Metals'!$B$2:$AH$1048576,MATCH($A765,'Data - Energy &amp; Metals'!$A$2:$A$1048576,FALSE),FALSE))</f>
        <v>28363</v>
      </c>
      <c r="C765" s="7">
        <f>IF(ISBLANK(HLOOKUP(C$2,'Data - Energy &amp; Metals'!$B$2:$AH$1048576,MATCH($A765,'Data - Energy &amp; Metals'!$A$2:$A$1048576,FALSE),FALSE)),#N/A,HLOOKUP(C$2,'Data - Energy &amp; Metals'!$B$2:$AH$1048576,MATCH($A765,'Data - Energy &amp; Metals'!$A$2:$A$1048576,FALSE),FALSE))</f>
        <v>100</v>
      </c>
      <c r="D765" s="7">
        <f>IF(ISBLANK(HLOOKUP(D$2,'Data - Energy &amp; Metals'!$B$2:$AH$1048576,MATCH($A765,'Data - Energy &amp; Metals'!$A$2:$A$1048576,FALSE),FALSE)),#N/A,HLOOKUP(D$2,'Data - Energy &amp; Metals'!$B$2:$AH$1048576,MATCH($A765,'Data - Energy &amp; Metals'!$A$2:$A$1048576,FALSE),FALSE))</f>
        <v>1497</v>
      </c>
      <c r="E765" s="8">
        <f t="shared" si="11"/>
        <v>-4.9254310192856893E-2</v>
      </c>
    </row>
    <row r="766" spans="1:5" x14ac:dyDescent="0.25">
      <c r="A766" s="27">
        <f>IF('Data - Energy &amp; Metals'!A766="",#N/A,'Data - Energy &amp; Metals'!A766)</f>
        <v>44222</v>
      </c>
      <c r="B766" s="7">
        <f>IF(ISBLANK(HLOOKUP(B$2,'Data - Energy &amp; Metals'!$B$2:$AH$1048576,MATCH($A766,'Data - Energy &amp; Metals'!$A$2:$A$1048576,FALSE),FALSE)),#N/A,HLOOKUP(B$2,'Data - Energy &amp; Metals'!$B$2:$AH$1048576,MATCH($A766,'Data - Energy &amp; Metals'!$A$2:$A$1048576,FALSE),FALSE))</f>
        <v>29289</v>
      </c>
      <c r="C766" s="7">
        <f>IF(ISBLANK(HLOOKUP(C$2,'Data - Energy &amp; Metals'!$B$2:$AH$1048576,MATCH($A766,'Data - Energy &amp; Metals'!$A$2:$A$1048576,FALSE),FALSE)),#N/A,HLOOKUP(C$2,'Data - Energy &amp; Metals'!$B$2:$AH$1048576,MATCH($A766,'Data - Energy &amp; Metals'!$A$2:$A$1048576,FALSE),FALSE))</f>
        <v>125</v>
      </c>
      <c r="D766" s="7">
        <f>IF(ISBLANK(HLOOKUP(D$2,'Data - Energy &amp; Metals'!$B$2:$AH$1048576,MATCH($A766,'Data - Energy &amp; Metals'!$A$2:$A$1048576,FALSE),FALSE)),#N/A,HLOOKUP(D$2,'Data - Energy &amp; Metals'!$B$2:$AH$1048576,MATCH($A766,'Data - Energy &amp; Metals'!$A$2:$A$1048576,FALSE),FALSE))</f>
        <v>1497</v>
      </c>
      <c r="E766" s="8">
        <f t="shared" si="11"/>
        <v>-4.6843524872819148E-2</v>
      </c>
    </row>
    <row r="767" spans="1:5" x14ac:dyDescent="0.25">
      <c r="A767" s="27">
        <f>IF('Data - Energy &amp; Metals'!A767="",#N/A,'Data - Energy &amp; Metals'!A767)</f>
        <v>44229</v>
      </c>
      <c r="B767" s="7">
        <f>IF(ISBLANK(HLOOKUP(B$2,'Data - Energy &amp; Metals'!$B$2:$AH$1048576,MATCH($A767,'Data - Energy &amp; Metals'!$A$2:$A$1048576,FALSE),FALSE)),#N/A,HLOOKUP(B$2,'Data - Energy &amp; Metals'!$B$2:$AH$1048576,MATCH($A767,'Data - Energy &amp; Metals'!$A$2:$A$1048576,FALSE),FALSE))</f>
        <v>26723</v>
      </c>
      <c r="C767" s="7">
        <f>IF(ISBLANK(HLOOKUP(C$2,'Data - Energy &amp; Metals'!$B$2:$AH$1048576,MATCH($A767,'Data - Energy &amp; Metals'!$A$2:$A$1048576,FALSE),FALSE)),#N/A,HLOOKUP(C$2,'Data - Energy &amp; Metals'!$B$2:$AH$1048576,MATCH($A767,'Data - Energy &amp; Metals'!$A$2:$A$1048576,FALSE),FALSE))</f>
        <v>125</v>
      </c>
      <c r="D767" s="7">
        <f>IF(ISBLANK(HLOOKUP(D$2,'Data - Energy &amp; Metals'!$B$2:$AH$1048576,MATCH($A767,'Data - Energy &amp; Metals'!$A$2:$A$1048576,FALSE),FALSE)),#N/A,HLOOKUP(D$2,'Data - Energy &amp; Metals'!$B$2:$AH$1048576,MATCH($A767,'Data - Energy &amp; Metals'!$A$2:$A$1048576,FALSE),FALSE))</f>
        <v>1183</v>
      </c>
      <c r="E767" s="8">
        <f t="shared" si="11"/>
        <v>-3.9591363245144631E-2</v>
      </c>
    </row>
    <row r="768" spans="1:5" x14ac:dyDescent="0.25">
      <c r="A768" s="27">
        <f>IF('Data - Energy &amp; Metals'!A768="",#N/A,'Data - Energy &amp; Metals'!A768)</f>
        <v>44236</v>
      </c>
      <c r="B768" s="7">
        <f>IF(ISBLANK(HLOOKUP(B$2,'Data - Energy &amp; Metals'!$B$2:$AH$1048576,MATCH($A768,'Data - Energy &amp; Metals'!$A$2:$A$1048576,FALSE),FALSE)),#N/A,HLOOKUP(B$2,'Data - Energy &amp; Metals'!$B$2:$AH$1048576,MATCH($A768,'Data - Energy &amp; Metals'!$A$2:$A$1048576,FALSE),FALSE))</f>
        <v>27534</v>
      </c>
      <c r="C768" s="7">
        <f>IF(ISBLANK(HLOOKUP(C$2,'Data - Energy &amp; Metals'!$B$2:$AH$1048576,MATCH($A768,'Data - Energy &amp; Metals'!$A$2:$A$1048576,FALSE),FALSE)),#N/A,HLOOKUP(C$2,'Data - Energy &amp; Metals'!$B$2:$AH$1048576,MATCH($A768,'Data - Energy &amp; Metals'!$A$2:$A$1048576,FALSE),FALSE))</f>
        <v>105</v>
      </c>
      <c r="D768" s="7">
        <f>IF(ISBLANK(HLOOKUP(D$2,'Data - Energy &amp; Metals'!$B$2:$AH$1048576,MATCH($A768,'Data - Energy &amp; Metals'!$A$2:$A$1048576,FALSE),FALSE)),#N/A,HLOOKUP(D$2,'Data - Energy &amp; Metals'!$B$2:$AH$1048576,MATCH($A768,'Data - Energy &amp; Metals'!$A$2:$A$1048576,FALSE),FALSE))</f>
        <v>1336</v>
      </c>
      <c r="E768" s="8">
        <f t="shared" si="11"/>
        <v>-4.4708360572383234E-2</v>
      </c>
    </row>
    <row r="769" spans="1:5" x14ac:dyDescent="0.25">
      <c r="A769" s="27">
        <f>IF('Data - Energy &amp; Metals'!A769="",#N/A,'Data - Energy &amp; Metals'!A769)</f>
        <v>44243</v>
      </c>
      <c r="B769" s="7">
        <f>IF(ISBLANK(HLOOKUP(B$2,'Data - Energy &amp; Metals'!$B$2:$AH$1048576,MATCH($A769,'Data - Energy &amp; Metals'!$A$2:$A$1048576,FALSE),FALSE)),#N/A,HLOOKUP(B$2,'Data - Energy &amp; Metals'!$B$2:$AH$1048576,MATCH($A769,'Data - Energy &amp; Metals'!$A$2:$A$1048576,FALSE),FALSE))</f>
        <v>27676</v>
      </c>
      <c r="C769" s="7">
        <f>IF(ISBLANK(HLOOKUP(C$2,'Data - Energy &amp; Metals'!$B$2:$AH$1048576,MATCH($A769,'Data - Energy &amp; Metals'!$A$2:$A$1048576,FALSE),FALSE)),#N/A,HLOOKUP(C$2,'Data - Energy &amp; Metals'!$B$2:$AH$1048576,MATCH($A769,'Data - Energy &amp; Metals'!$A$2:$A$1048576,FALSE),FALSE))</f>
        <v>100</v>
      </c>
      <c r="D769" s="7">
        <f>IF(ISBLANK(HLOOKUP(D$2,'Data - Energy &amp; Metals'!$B$2:$AH$1048576,MATCH($A769,'Data - Energy &amp; Metals'!$A$2:$A$1048576,FALSE),FALSE)),#N/A,HLOOKUP(D$2,'Data - Energy &amp; Metals'!$B$2:$AH$1048576,MATCH($A769,'Data - Energy &amp; Metals'!$A$2:$A$1048576,FALSE),FALSE))</f>
        <v>1416</v>
      </c>
      <c r="E769" s="8">
        <f t="shared" si="11"/>
        <v>-4.7550224020812257E-2</v>
      </c>
    </row>
    <row r="770" spans="1:5" x14ac:dyDescent="0.25">
      <c r="A770" s="27">
        <f>IF('Data - Energy &amp; Metals'!A770="",#N/A,'Data - Energy &amp; Metals'!A770)</f>
        <v>44250</v>
      </c>
      <c r="B770" s="7">
        <f>IF(ISBLANK(HLOOKUP(B$2,'Data - Energy &amp; Metals'!$B$2:$AH$1048576,MATCH($A770,'Data - Energy &amp; Metals'!$A$2:$A$1048576,FALSE),FALSE)),#N/A,HLOOKUP(B$2,'Data - Energy &amp; Metals'!$B$2:$AH$1048576,MATCH($A770,'Data - Energy &amp; Metals'!$A$2:$A$1048576,FALSE),FALSE))</f>
        <v>28051</v>
      </c>
      <c r="C770" s="7">
        <f>IF(ISBLANK(HLOOKUP(C$2,'Data - Energy &amp; Metals'!$B$2:$AH$1048576,MATCH($A770,'Data - Energy &amp; Metals'!$A$2:$A$1048576,FALSE),FALSE)),#N/A,HLOOKUP(C$2,'Data - Energy &amp; Metals'!$B$2:$AH$1048576,MATCH($A770,'Data - Energy &amp; Metals'!$A$2:$A$1048576,FALSE),FALSE))</f>
        <v>91</v>
      </c>
      <c r="D770" s="7">
        <f>IF(ISBLANK(HLOOKUP(D$2,'Data - Energy &amp; Metals'!$B$2:$AH$1048576,MATCH($A770,'Data - Energy &amp; Metals'!$A$2:$A$1048576,FALSE),FALSE)),#N/A,HLOOKUP(D$2,'Data - Energy &amp; Metals'!$B$2:$AH$1048576,MATCH($A770,'Data - Energy &amp; Metals'!$A$2:$A$1048576,FALSE),FALSE))</f>
        <v>1247</v>
      </c>
      <c r="E770" s="8">
        <f t="shared" si="11"/>
        <v>-4.1210652026665719E-2</v>
      </c>
    </row>
    <row r="771" spans="1:5" x14ac:dyDescent="0.25">
      <c r="A771" s="27">
        <f>IF('Data - Energy &amp; Metals'!A771="",#N/A,'Data - Energy &amp; Metals'!A771)</f>
        <v>44257</v>
      </c>
      <c r="B771" s="7">
        <f>IF(ISBLANK(HLOOKUP(B$2,'Data - Energy &amp; Metals'!$B$2:$AH$1048576,MATCH($A771,'Data - Energy &amp; Metals'!$A$2:$A$1048576,FALSE),FALSE)),#N/A,HLOOKUP(B$2,'Data - Energy &amp; Metals'!$B$2:$AH$1048576,MATCH($A771,'Data - Energy &amp; Metals'!$A$2:$A$1048576,FALSE),FALSE))</f>
        <v>25254</v>
      </c>
      <c r="C771" s="7">
        <f>IF(ISBLANK(HLOOKUP(C$2,'Data - Energy &amp; Metals'!$B$2:$AH$1048576,MATCH($A771,'Data - Energy &amp; Metals'!$A$2:$A$1048576,FALSE),FALSE)),#N/A,HLOOKUP(C$2,'Data - Energy &amp; Metals'!$B$2:$AH$1048576,MATCH($A771,'Data - Energy &amp; Metals'!$A$2:$A$1048576,FALSE),FALSE))</f>
        <v>25</v>
      </c>
      <c r="D771" s="7">
        <f>IF(ISBLANK(HLOOKUP(D$2,'Data - Energy &amp; Metals'!$B$2:$AH$1048576,MATCH($A771,'Data - Energy &amp; Metals'!$A$2:$A$1048576,FALSE),FALSE)),#N/A,HLOOKUP(D$2,'Data - Energy &amp; Metals'!$B$2:$AH$1048576,MATCH($A771,'Data - Energy &amp; Metals'!$A$2:$A$1048576,FALSE),FALSE))</f>
        <v>994</v>
      </c>
      <c r="E771" s="8">
        <f t="shared" ref="E771:E783" si="12">(C771-D771)/B771</f>
        <v>-3.8370159182703728E-2</v>
      </c>
    </row>
    <row r="772" spans="1:5" x14ac:dyDescent="0.25">
      <c r="A772" s="27">
        <f>IF('Data - Energy &amp; Metals'!A772="",#N/A,'Data - Energy &amp; Metals'!A772)</f>
        <v>44264</v>
      </c>
      <c r="B772" s="7">
        <f>IF(ISBLANK(HLOOKUP(B$2,'Data - Energy &amp; Metals'!$B$2:$AH$1048576,MATCH($A772,'Data - Energy &amp; Metals'!$A$2:$A$1048576,FALSE),FALSE)),#N/A,HLOOKUP(B$2,'Data - Energy &amp; Metals'!$B$2:$AH$1048576,MATCH($A772,'Data - Energy &amp; Metals'!$A$2:$A$1048576,FALSE),FALSE))</f>
        <v>24843</v>
      </c>
      <c r="C772" s="7">
        <f>IF(ISBLANK(HLOOKUP(C$2,'Data - Energy &amp; Metals'!$B$2:$AH$1048576,MATCH($A772,'Data - Energy &amp; Metals'!$A$2:$A$1048576,FALSE),FALSE)),#N/A,HLOOKUP(C$2,'Data - Energy &amp; Metals'!$B$2:$AH$1048576,MATCH($A772,'Data - Energy &amp; Metals'!$A$2:$A$1048576,FALSE),FALSE))</f>
        <v>0</v>
      </c>
      <c r="D772" s="7">
        <f>IF(ISBLANK(HLOOKUP(D$2,'Data - Energy &amp; Metals'!$B$2:$AH$1048576,MATCH($A772,'Data - Energy &amp; Metals'!$A$2:$A$1048576,FALSE),FALSE)),#N/A,HLOOKUP(D$2,'Data - Energy &amp; Metals'!$B$2:$AH$1048576,MATCH($A772,'Data - Energy &amp; Metals'!$A$2:$A$1048576,FALSE),FALSE))</f>
        <v>1052</v>
      </c>
      <c r="E772" s="8">
        <f t="shared" si="12"/>
        <v>-4.2345932455822563E-2</v>
      </c>
    </row>
    <row r="773" spans="1:5" x14ac:dyDescent="0.25">
      <c r="A773" s="27">
        <f>IF('Data - Energy &amp; Metals'!A773="",#N/A,'Data - Energy &amp; Metals'!A773)</f>
        <v>44271</v>
      </c>
      <c r="B773" s="7">
        <f>IF(ISBLANK(HLOOKUP(B$2,'Data - Energy &amp; Metals'!$B$2:$AH$1048576,MATCH($A773,'Data - Energy &amp; Metals'!$A$2:$A$1048576,FALSE),FALSE)),#N/A,HLOOKUP(B$2,'Data - Energy &amp; Metals'!$B$2:$AH$1048576,MATCH($A773,'Data - Energy &amp; Metals'!$A$2:$A$1048576,FALSE),FALSE))</f>
        <v>25117</v>
      </c>
      <c r="C773" s="7">
        <f>IF(ISBLANK(HLOOKUP(C$2,'Data - Energy &amp; Metals'!$B$2:$AH$1048576,MATCH($A773,'Data - Energy &amp; Metals'!$A$2:$A$1048576,FALSE),FALSE)),#N/A,HLOOKUP(C$2,'Data - Energy &amp; Metals'!$B$2:$AH$1048576,MATCH($A773,'Data - Energy &amp; Metals'!$A$2:$A$1048576,FALSE),FALSE))</f>
        <v>0</v>
      </c>
      <c r="D773" s="7">
        <f>IF(ISBLANK(HLOOKUP(D$2,'Data - Energy &amp; Metals'!$B$2:$AH$1048576,MATCH($A773,'Data - Energy &amp; Metals'!$A$2:$A$1048576,FALSE),FALSE)),#N/A,HLOOKUP(D$2,'Data - Energy &amp; Metals'!$B$2:$AH$1048576,MATCH($A773,'Data - Energy &amp; Metals'!$A$2:$A$1048576,FALSE),FALSE))</f>
        <v>1062</v>
      </c>
      <c r="E773" s="8">
        <f t="shared" si="12"/>
        <v>-4.2282119679898075E-2</v>
      </c>
    </row>
    <row r="774" spans="1:5" x14ac:dyDescent="0.25">
      <c r="A774" s="27">
        <f>IF('Data - Energy &amp; Metals'!A774="",#N/A,'Data - Energy &amp; Metals'!A774)</f>
        <v>44278</v>
      </c>
      <c r="B774" s="7">
        <f>IF(ISBLANK(HLOOKUP(B$2,'Data - Energy &amp; Metals'!$B$2:$AH$1048576,MATCH($A774,'Data - Energy &amp; Metals'!$A$2:$A$1048576,FALSE),FALSE)),#N/A,HLOOKUP(B$2,'Data - Energy &amp; Metals'!$B$2:$AH$1048576,MATCH($A774,'Data - Energy &amp; Metals'!$A$2:$A$1048576,FALSE),FALSE))</f>
        <v>25848</v>
      </c>
      <c r="C774" s="7">
        <f>IF(ISBLANK(HLOOKUP(C$2,'Data - Energy &amp; Metals'!$B$2:$AH$1048576,MATCH($A774,'Data - Energy &amp; Metals'!$A$2:$A$1048576,FALSE),FALSE)),#N/A,HLOOKUP(C$2,'Data - Energy &amp; Metals'!$B$2:$AH$1048576,MATCH($A774,'Data - Energy &amp; Metals'!$A$2:$A$1048576,FALSE),FALSE))</f>
        <v>0</v>
      </c>
      <c r="D774" s="7">
        <f>IF(ISBLANK(HLOOKUP(D$2,'Data - Energy &amp; Metals'!$B$2:$AH$1048576,MATCH($A774,'Data - Energy &amp; Metals'!$A$2:$A$1048576,FALSE),FALSE)),#N/A,HLOOKUP(D$2,'Data - Energy &amp; Metals'!$B$2:$AH$1048576,MATCH($A774,'Data - Energy &amp; Metals'!$A$2:$A$1048576,FALSE),FALSE))</f>
        <v>1062</v>
      </c>
      <c r="E774" s="8">
        <f t="shared" si="12"/>
        <v>-4.1086350974930359E-2</v>
      </c>
    </row>
    <row r="775" spans="1:5" x14ac:dyDescent="0.25">
      <c r="A775" s="27">
        <f>IF('Data - Energy &amp; Metals'!A775="",#N/A,'Data - Energy &amp; Metals'!A775)</f>
        <v>44285</v>
      </c>
      <c r="B775" s="7">
        <f>IF(ISBLANK(HLOOKUP(B$2,'Data - Energy &amp; Metals'!$B$2:$AH$1048576,MATCH($A775,'Data - Energy &amp; Metals'!$A$2:$A$1048576,FALSE),FALSE)),#N/A,HLOOKUP(B$2,'Data - Energy &amp; Metals'!$B$2:$AH$1048576,MATCH($A775,'Data - Energy &amp; Metals'!$A$2:$A$1048576,FALSE),FALSE))</f>
        <v>26425</v>
      </c>
      <c r="C775" s="7">
        <f>IF(ISBLANK(HLOOKUP(C$2,'Data - Energy &amp; Metals'!$B$2:$AH$1048576,MATCH($A775,'Data - Energy &amp; Metals'!$A$2:$A$1048576,FALSE),FALSE)),#N/A,HLOOKUP(C$2,'Data - Energy &amp; Metals'!$B$2:$AH$1048576,MATCH($A775,'Data - Energy &amp; Metals'!$A$2:$A$1048576,FALSE),FALSE))</f>
        <v>0</v>
      </c>
      <c r="D775" s="7">
        <f>IF(ISBLANK(HLOOKUP(D$2,'Data - Energy &amp; Metals'!$B$2:$AH$1048576,MATCH($A775,'Data - Energy &amp; Metals'!$A$2:$A$1048576,FALSE),FALSE)),#N/A,HLOOKUP(D$2,'Data - Energy &amp; Metals'!$B$2:$AH$1048576,MATCH($A775,'Data - Energy &amp; Metals'!$A$2:$A$1048576,FALSE),FALSE))</f>
        <v>1081</v>
      </c>
      <c r="E775" s="8">
        <f t="shared" si="12"/>
        <v>-4.0908230842005677E-2</v>
      </c>
    </row>
    <row r="776" spans="1:5" x14ac:dyDescent="0.25">
      <c r="A776" s="27">
        <f>IF('Data - Energy &amp; Metals'!A776="",#N/A,'Data - Energy &amp; Metals'!A776)</f>
        <v>44292</v>
      </c>
      <c r="B776" s="7">
        <f>IF(ISBLANK(HLOOKUP(B$2,'Data - Energy &amp; Metals'!$B$2:$AH$1048576,MATCH($A776,'Data - Energy &amp; Metals'!$A$2:$A$1048576,FALSE),FALSE)),#N/A,HLOOKUP(B$2,'Data - Energy &amp; Metals'!$B$2:$AH$1048576,MATCH($A776,'Data - Energy &amp; Metals'!$A$2:$A$1048576,FALSE),FALSE))</f>
        <v>23598</v>
      </c>
      <c r="C776" s="7">
        <f>IF(ISBLANK(HLOOKUP(C$2,'Data - Energy &amp; Metals'!$B$2:$AH$1048576,MATCH($A776,'Data - Energy &amp; Metals'!$A$2:$A$1048576,FALSE),FALSE)),#N/A,HLOOKUP(C$2,'Data - Energy &amp; Metals'!$B$2:$AH$1048576,MATCH($A776,'Data - Energy &amp; Metals'!$A$2:$A$1048576,FALSE),FALSE))</f>
        <v>0</v>
      </c>
      <c r="D776" s="7">
        <f>IF(ISBLANK(HLOOKUP(D$2,'Data - Energy &amp; Metals'!$B$2:$AH$1048576,MATCH($A776,'Data - Energy &amp; Metals'!$A$2:$A$1048576,FALSE),FALSE)),#N/A,HLOOKUP(D$2,'Data - Energy &amp; Metals'!$B$2:$AH$1048576,MATCH($A776,'Data - Energy &amp; Metals'!$A$2:$A$1048576,FALSE),FALSE))</f>
        <v>1076</v>
      </c>
      <c r="E776" s="8">
        <f t="shared" si="12"/>
        <v>-4.5597084498686331E-2</v>
      </c>
    </row>
    <row r="777" spans="1:5" x14ac:dyDescent="0.25">
      <c r="A777" s="27">
        <f>IF('Data - Energy &amp; Metals'!A777="",#N/A,'Data - Energy &amp; Metals'!A777)</f>
        <v>44299</v>
      </c>
      <c r="B777" s="7">
        <f>IF(ISBLANK(HLOOKUP(B$2,'Data - Energy &amp; Metals'!$B$2:$AH$1048576,MATCH($A777,'Data - Energy &amp; Metals'!$A$2:$A$1048576,FALSE),FALSE)),#N/A,HLOOKUP(B$2,'Data - Energy &amp; Metals'!$B$2:$AH$1048576,MATCH($A777,'Data - Energy &amp; Metals'!$A$2:$A$1048576,FALSE),FALSE))</f>
        <v>23727</v>
      </c>
      <c r="C777" s="7">
        <f>IF(ISBLANK(HLOOKUP(C$2,'Data - Energy &amp; Metals'!$B$2:$AH$1048576,MATCH($A777,'Data - Energy &amp; Metals'!$A$2:$A$1048576,FALSE),FALSE)),#N/A,HLOOKUP(C$2,'Data - Energy &amp; Metals'!$B$2:$AH$1048576,MATCH($A777,'Data - Energy &amp; Metals'!$A$2:$A$1048576,FALSE),FALSE))</f>
        <v>0</v>
      </c>
      <c r="D777" s="7">
        <f>IF(ISBLANK(HLOOKUP(D$2,'Data - Energy &amp; Metals'!$B$2:$AH$1048576,MATCH($A777,'Data - Energy &amp; Metals'!$A$2:$A$1048576,FALSE),FALSE)),#N/A,HLOOKUP(D$2,'Data - Energy &amp; Metals'!$B$2:$AH$1048576,MATCH($A777,'Data - Energy &amp; Metals'!$A$2:$A$1048576,FALSE),FALSE))</f>
        <v>1111</v>
      </c>
      <c r="E777" s="8">
        <f t="shared" si="12"/>
        <v>-4.6824292999536395E-2</v>
      </c>
    </row>
    <row r="778" spans="1:5" x14ac:dyDescent="0.25">
      <c r="A778" s="27">
        <f>IF('Data - Energy &amp; Metals'!A778="",#N/A,'Data - Energy &amp; Metals'!A778)</f>
        <v>44306</v>
      </c>
      <c r="B778" s="7">
        <f>IF(ISBLANK(HLOOKUP(B$2,'Data - Energy &amp; Metals'!$B$2:$AH$1048576,MATCH($A778,'Data - Energy &amp; Metals'!$A$2:$A$1048576,FALSE),FALSE)),#N/A,HLOOKUP(B$2,'Data - Energy &amp; Metals'!$B$2:$AH$1048576,MATCH($A778,'Data - Energy &amp; Metals'!$A$2:$A$1048576,FALSE),FALSE))</f>
        <v>23834</v>
      </c>
      <c r="C778" s="7">
        <f>IF(ISBLANK(HLOOKUP(C$2,'Data - Energy &amp; Metals'!$B$2:$AH$1048576,MATCH($A778,'Data - Energy &amp; Metals'!$A$2:$A$1048576,FALSE),FALSE)),#N/A,HLOOKUP(C$2,'Data - Energy &amp; Metals'!$B$2:$AH$1048576,MATCH($A778,'Data - Energy &amp; Metals'!$A$2:$A$1048576,FALSE),FALSE))</f>
        <v>0</v>
      </c>
      <c r="D778" s="7">
        <f>IF(ISBLANK(HLOOKUP(D$2,'Data - Energy &amp; Metals'!$B$2:$AH$1048576,MATCH($A778,'Data - Energy &amp; Metals'!$A$2:$A$1048576,FALSE),FALSE)),#N/A,HLOOKUP(D$2,'Data - Energy &amp; Metals'!$B$2:$AH$1048576,MATCH($A778,'Data - Energy &amp; Metals'!$A$2:$A$1048576,FALSE),FALSE))</f>
        <v>1151</v>
      </c>
      <c r="E778" s="8">
        <f t="shared" si="12"/>
        <v>-4.8292355458588572E-2</v>
      </c>
    </row>
    <row r="779" spans="1:5" x14ac:dyDescent="0.25">
      <c r="A779" s="27">
        <f>IF('Data - Energy &amp; Metals'!A779="",#N/A,'Data - Energy &amp; Metals'!A779)</f>
        <v>44313</v>
      </c>
      <c r="B779" s="7">
        <f>IF(ISBLANK(HLOOKUP(B$2,'Data - Energy &amp; Metals'!$B$2:$AH$1048576,MATCH($A779,'Data - Energy &amp; Metals'!$A$2:$A$1048576,FALSE),FALSE)),#N/A,HLOOKUP(B$2,'Data - Energy &amp; Metals'!$B$2:$AH$1048576,MATCH($A779,'Data - Energy &amp; Metals'!$A$2:$A$1048576,FALSE),FALSE))</f>
        <v>24404</v>
      </c>
      <c r="C779" s="7">
        <f>IF(ISBLANK(HLOOKUP(C$2,'Data - Energy &amp; Metals'!$B$2:$AH$1048576,MATCH($A779,'Data - Energy &amp; Metals'!$A$2:$A$1048576,FALSE),FALSE)),#N/A,HLOOKUP(C$2,'Data - Energy &amp; Metals'!$B$2:$AH$1048576,MATCH($A779,'Data - Energy &amp; Metals'!$A$2:$A$1048576,FALSE),FALSE))</f>
        <v>0</v>
      </c>
      <c r="D779" s="7">
        <f>IF(ISBLANK(HLOOKUP(D$2,'Data - Energy &amp; Metals'!$B$2:$AH$1048576,MATCH($A779,'Data - Energy &amp; Metals'!$A$2:$A$1048576,FALSE),FALSE)),#N/A,HLOOKUP(D$2,'Data - Energy &amp; Metals'!$B$2:$AH$1048576,MATCH($A779,'Data - Energy &amp; Metals'!$A$2:$A$1048576,FALSE),FALSE))</f>
        <v>1171</v>
      </c>
      <c r="E779" s="8">
        <f t="shared" si="12"/>
        <v>-4.7983937059498445E-2</v>
      </c>
    </row>
    <row r="780" spans="1:5" x14ac:dyDescent="0.25">
      <c r="A780" s="27">
        <f>IF('Data - Energy &amp; Metals'!A780="",#N/A,'Data - Energy &amp; Metals'!A780)</f>
        <v>44320</v>
      </c>
      <c r="B780" s="7">
        <f>IF(ISBLANK(HLOOKUP(B$2,'Data - Energy &amp; Metals'!$B$2:$AH$1048576,MATCH($A780,'Data - Energy &amp; Metals'!$A$2:$A$1048576,FALSE),FALSE)),#N/A,HLOOKUP(B$2,'Data - Energy &amp; Metals'!$B$2:$AH$1048576,MATCH($A780,'Data - Energy &amp; Metals'!$A$2:$A$1048576,FALSE),FALSE))</f>
        <v>21980</v>
      </c>
      <c r="C780" s="7">
        <f>IF(ISBLANK(HLOOKUP(C$2,'Data - Energy &amp; Metals'!$B$2:$AH$1048576,MATCH($A780,'Data - Energy &amp; Metals'!$A$2:$A$1048576,FALSE),FALSE)),#N/A,HLOOKUP(C$2,'Data - Energy &amp; Metals'!$B$2:$AH$1048576,MATCH($A780,'Data - Energy &amp; Metals'!$A$2:$A$1048576,FALSE),FALSE))</f>
        <v>0</v>
      </c>
      <c r="D780" s="7">
        <f>IF(ISBLANK(HLOOKUP(D$2,'Data - Energy &amp; Metals'!$B$2:$AH$1048576,MATCH($A780,'Data - Energy &amp; Metals'!$A$2:$A$1048576,FALSE),FALSE)),#N/A,HLOOKUP(D$2,'Data - Energy &amp; Metals'!$B$2:$AH$1048576,MATCH($A780,'Data - Energy &amp; Metals'!$A$2:$A$1048576,FALSE),FALSE))</f>
        <v>998</v>
      </c>
      <c r="E780" s="8">
        <f t="shared" si="12"/>
        <v>-4.54049135577798E-2</v>
      </c>
    </row>
    <row r="781" spans="1:5" x14ac:dyDescent="0.25">
      <c r="A781" s="27">
        <f>IF('Data - Energy &amp; Metals'!A781="",#N/A,'Data - Energy &amp; Metals'!A781)</f>
        <v>44327</v>
      </c>
      <c r="B781" s="7">
        <f>IF(ISBLANK(HLOOKUP(B$2,'Data - Energy &amp; Metals'!$B$2:$AH$1048576,MATCH($A781,'Data - Energy &amp; Metals'!$A$2:$A$1048576,FALSE),FALSE)),#N/A,HLOOKUP(B$2,'Data - Energy &amp; Metals'!$B$2:$AH$1048576,MATCH($A781,'Data - Energy &amp; Metals'!$A$2:$A$1048576,FALSE),FALSE))</f>
        <v>22609</v>
      </c>
      <c r="C781" s="7">
        <f>IF(ISBLANK(HLOOKUP(C$2,'Data - Energy &amp; Metals'!$B$2:$AH$1048576,MATCH($A781,'Data - Energy &amp; Metals'!$A$2:$A$1048576,FALSE),FALSE)),#N/A,HLOOKUP(C$2,'Data - Energy &amp; Metals'!$B$2:$AH$1048576,MATCH($A781,'Data - Energy &amp; Metals'!$A$2:$A$1048576,FALSE),FALSE))</f>
        <v>0</v>
      </c>
      <c r="D781" s="7">
        <f>IF(ISBLANK(HLOOKUP(D$2,'Data - Energy &amp; Metals'!$B$2:$AH$1048576,MATCH($A781,'Data - Energy &amp; Metals'!$A$2:$A$1048576,FALSE),FALSE)),#N/A,HLOOKUP(D$2,'Data - Energy &amp; Metals'!$B$2:$AH$1048576,MATCH($A781,'Data - Energy &amp; Metals'!$A$2:$A$1048576,FALSE),FALSE))</f>
        <v>998</v>
      </c>
      <c r="E781" s="8">
        <f t="shared" si="12"/>
        <v>-4.4141713476933964E-2</v>
      </c>
    </row>
    <row r="782" spans="1:5" x14ac:dyDescent="0.25">
      <c r="A782" s="27">
        <f>IF('Data - Energy &amp; Metals'!A782="",#N/A,'Data - Energy &amp; Metals'!A782)</f>
        <v>44334</v>
      </c>
      <c r="B782" s="7">
        <f>IF(ISBLANK(HLOOKUP(B$2,'Data - Energy &amp; Metals'!$B$2:$AH$1048576,MATCH($A782,'Data - Energy &amp; Metals'!$A$2:$A$1048576,FALSE),FALSE)),#N/A,HLOOKUP(B$2,'Data - Energy &amp; Metals'!$B$2:$AH$1048576,MATCH($A782,'Data - Energy &amp; Metals'!$A$2:$A$1048576,FALSE),FALSE))</f>
        <v>23661</v>
      </c>
      <c r="C782" s="7">
        <f>IF(ISBLANK(HLOOKUP(C$2,'Data - Energy &amp; Metals'!$B$2:$AH$1048576,MATCH($A782,'Data - Energy &amp; Metals'!$A$2:$A$1048576,FALSE),FALSE)),#N/A,HLOOKUP(C$2,'Data - Energy &amp; Metals'!$B$2:$AH$1048576,MATCH($A782,'Data - Energy &amp; Metals'!$A$2:$A$1048576,FALSE),FALSE))</f>
        <v>0</v>
      </c>
      <c r="D782" s="7">
        <f>IF(ISBLANK(HLOOKUP(D$2,'Data - Energy &amp; Metals'!$B$2:$AH$1048576,MATCH($A782,'Data - Energy &amp; Metals'!$A$2:$A$1048576,FALSE),FALSE)),#N/A,HLOOKUP(D$2,'Data - Energy &amp; Metals'!$B$2:$AH$1048576,MATCH($A782,'Data - Energy &amp; Metals'!$A$2:$A$1048576,FALSE),FALSE))</f>
        <v>1008</v>
      </c>
      <c r="E782" s="8">
        <f t="shared" si="12"/>
        <v>-4.2601749714720423E-2</v>
      </c>
    </row>
    <row r="783" spans="1:5" x14ac:dyDescent="0.25">
      <c r="A783" s="27">
        <f>IF('Data - Energy &amp; Metals'!A783="",#N/A,'Data - Energy &amp; Metals'!A783)</f>
        <v>44341</v>
      </c>
      <c r="B783" s="7">
        <f>IF(ISBLANK(HLOOKUP(B$2,'Data - Energy &amp; Metals'!$B$2:$AH$1048576,MATCH($A783,'Data - Energy &amp; Metals'!$A$2:$A$1048576,FALSE),FALSE)),#N/A,HLOOKUP(B$2,'Data - Energy &amp; Metals'!$B$2:$AH$1048576,MATCH($A783,'Data - Energy &amp; Metals'!$A$2:$A$1048576,FALSE),FALSE))</f>
        <v>24499</v>
      </c>
      <c r="C783" s="7">
        <f>IF(ISBLANK(HLOOKUP(C$2,'Data - Energy &amp; Metals'!$B$2:$AH$1048576,MATCH($A783,'Data - Energy &amp; Metals'!$A$2:$A$1048576,FALSE),FALSE)),#N/A,HLOOKUP(C$2,'Data - Energy &amp; Metals'!$B$2:$AH$1048576,MATCH($A783,'Data - Energy &amp; Metals'!$A$2:$A$1048576,FALSE),FALSE))</f>
        <v>0</v>
      </c>
      <c r="D783" s="7">
        <f>IF(ISBLANK(HLOOKUP(D$2,'Data - Energy &amp; Metals'!$B$2:$AH$1048576,MATCH($A783,'Data - Energy &amp; Metals'!$A$2:$A$1048576,FALSE),FALSE)),#N/A,HLOOKUP(D$2,'Data - Energy &amp; Metals'!$B$2:$AH$1048576,MATCH($A783,'Data - Energy &amp; Metals'!$A$2:$A$1048576,FALSE),FALSE))</f>
        <v>1008</v>
      </c>
      <c r="E783" s="8">
        <f t="shared" si="12"/>
        <v>-4.1144536511694356E-2</v>
      </c>
    </row>
    <row r="784" spans="1:5" x14ac:dyDescent="0.25">
      <c r="A784" s="27">
        <f>IF('Data - Energy &amp; Metals'!A784="",#N/A,'Data - Energy &amp; Metals'!A784)</f>
        <v>44348</v>
      </c>
      <c r="B784" s="7">
        <f>IF(ISBLANK(HLOOKUP(B$2,'Data - Energy &amp; Metals'!$B$2:$AH$1048576,MATCH($A784,'Data - Energy &amp; Metals'!$A$2:$A$1048576,FALSE),FALSE)),#N/A,HLOOKUP(B$2,'Data - Energy &amp; Metals'!$B$2:$AH$1048576,MATCH($A784,'Data - Energy &amp; Metals'!$A$2:$A$1048576,FALSE),FALSE))</f>
        <v>25167</v>
      </c>
      <c r="C784" s="7">
        <f>IF(ISBLANK(HLOOKUP(C$2,'Data - Energy &amp; Metals'!$B$2:$AH$1048576,MATCH($A784,'Data - Energy &amp; Metals'!$A$2:$A$1048576,FALSE),FALSE)),#N/A,HLOOKUP(C$2,'Data - Energy &amp; Metals'!$B$2:$AH$1048576,MATCH($A784,'Data - Energy &amp; Metals'!$A$2:$A$1048576,FALSE),FALSE))</f>
        <v>0</v>
      </c>
      <c r="D784" s="7">
        <f>IF(ISBLANK(HLOOKUP(D$2,'Data - Energy &amp; Metals'!$B$2:$AH$1048576,MATCH($A784,'Data - Energy &amp; Metals'!$A$2:$A$1048576,FALSE),FALSE)),#N/A,HLOOKUP(D$2,'Data - Energy &amp; Metals'!$B$2:$AH$1048576,MATCH($A784,'Data - Energy &amp; Metals'!$A$2:$A$1048576,FALSE),FALSE))</f>
        <v>1142</v>
      </c>
      <c r="E784" s="8">
        <f t="shared" ref="E784:E847" si="13">(C784-D784)/B784</f>
        <v>-4.5376882425398342E-2</v>
      </c>
    </row>
    <row r="785" spans="1:5" x14ac:dyDescent="0.25">
      <c r="A785" s="27">
        <f>IF('Data - Energy &amp; Metals'!A785="",#N/A,'Data - Energy &amp; Metals'!A785)</f>
        <v>44355</v>
      </c>
      <c r="B785" s="7">
        <f>IF(ISBLANK(HLOOKUP(B$2,'Data - Energy &amp; Metals'!$B$2:$AH$1048576,MATCH($A785,'Data - Energy &amp; Metals'!$A$2:$A$1048576,FALSE),FALSE)),#N/A,HLOOKUP(B$2,'Data - Energy &amp; Metals'!$B$2:$AH$1048576,MATCH($A785,'Data - Energy &amp; Metals'!$A$2:$A$1048576,FALSE),FALSE))</f>
        <v>23302</v>
      </c>
      <c r="C785" s="7">
        <f>IF(ISBLANK(HLOOKUP(C$2,'Data - Energy &amp; Metals'!$B$2:$AH$1048576,MATCH($A785,'Data - Energy &amp; Metals'!$A$2:$A$1048576,FALSE),FALSE)),#N/A,HLOOKUP(C$2,'Data - Energy &amp; Metals'!$B$2:$AH$1048576,MATCH($A785,'Data - Energy &amp; Metals'!$A$2:$A$1048576,FALSE),FALSE))</f>
        <v>0</v>
      </c>
      <c r="D785" s="7">
        <f>IF(ISBLANK(HLOOKUP(D$2,'Data - Energy &amp; Metals'!$B$2:$AH$1048576,MATCH($A785,'Data - Energy &amp; Metals'!$A$2:$A$1048576,FALSE),FALSE)),#N/A,HLOOKUP(D$2,'Data - Energy &amp; Metals'!$B$2:$AH$1048576,MATCH($A785,'Data - Energy &amp; Metals'!$A$2:$A$1048576,FALSE),FALSE))</f>
        <v>798</v>
      </c>
      <c r="E785" s="8">
        <f t="shared" si="13"/>
        <v>-3.4245987468886789E-2</v>
      </c>
    </row>
    <row r="786" spans="1:5" x14ac:dyDescent="0.25">
      <c r="A786" s="27">
        <f>IF('Data - Energy &amp; Metals'!A786="",#N/A,'Data - Energy &amp; Metals'!A786)</f>
        <v>44362</v>
      </c>
      <c r="B786" s="7">
        <f>IF(ISBLANK(HLOOKUP(B$2,'Data - Energy &amp; Metals'!$B$2:$AH$1048576,MATCH($A786,'Data - Energy &amp; Metals'!$A$2:$A$1048576,FALSE),FALSE)),#N/A,HLOOKUP(B$2,'Data - Energy &amp; Metals'!$B$2:$AH$1048576,MATCH($A786,'Data - Energy &amp; Metals'!$A$2:$A$1048576,FALSE),FALSE))</f>
        <v>23495</v>
      </c>
      <c r="C786" s="7">
        <f>IF(ISBLANK(HLOOKUP(C$2,'Data - Energy &amp; Metals'!$B$2:$AH$1048576,MATCH($A786,'Data - Energy &amp; Metals'!$A$2:$A$1048576,FALSE),FALSE)),#N/A,HLOOKUP(C$2,'Data - Energy &amp; Metals'!$B$2:$AH$1048576,MATCH($A786,'Data - Energy &amp; Metals'!$A$2:$A$1048576,FALSE),FALSE))</f>
        <v>0</v>
      </c>
      <c r="D786" s="7">
        <f>IF(ISBLANK(HLOOKUP(D$2,'Data - Energy &amp; Metals'!$B$2:$AH$1048576,MATCH($A786,'Data - Energy &amp; Metals'!$A$2:$A$1048576,FALSE),FALSE)),#N/A,HLOOKUP(D$2,'Data - Energy &amp; Metals'!$B$2:$AH$1048576,MATCH($A786,'Data - Energy &amp; Metals'!$A$2:$A$1048576,FALSE),FALSE))</f>
        <v>924</v>
      </c>
      <c r="E786" s="8">
        <f t="shared" si="13"/>
        <v>-3.932751649287082E-2</v>
      </c>
    </row>
    <row r="787" spans="1:5" x14ac:dyDescent="0.25">
      <c r="A787" s="27">
        <f>IF('Data - Energy &amp; Metals'!A787="",#N/A,'Data - Energy &amp; Metals'!A787)</f>
        <v>44369</v>
      </c>
      <c r="B787" s="7">
        <f>IF(ISBLANK(HLOOKUP(B$2,'Data - Energy &amp; Metals'!$B$2:$AH$1048576,MATCH($A787,'Data - Energy &amp; Metals'!$A$2:$A$1048576,FALSE),FALSE)),#N/A,HLOOKUP(B$2,'Data - Energy &amp; Metals'!$B$2:$AH$1048576,MATCH($A787,'Data - Energy &amp; Metals'!$A$2:$A$1048576,FALSE),FALSE))</f>
        <v>23794</v>
      </c>
      <c r="C787" s="7">
        <f>IF(ISBLANK(HLOOKUP(C$2,'Data - Energy &amp; Metals'!$B$2:$AH$1048576,MATCH($A787,'Data - Energy &amp; Metals'!$A$2:$A$1048576,FALSE),FALSE)),#N/A,HLOOKUP(C$2,'Data - Energy &amp; Metals'!$B$2:$AH$1048576,MATCH($A787,'Data - Energy &amp; Metals'!$A$2:$A$1048576,FALSE),FALSE))</f>
        <v>0</v>
      </c>
      <c r="D787" s="7">
        <f>IF(ISBLANK(HLOOKUP(D$2,'Data - Energy &amp; Metals'!$B$2:$AH$1048576,MATCH($A787,'Data - Energy &amp; Metals'!$A$2:$A$1048576,FALSE),FALSE)),#N/A,HLOOKUP(D$2,'Data - Energy &amp; Metals'!$B$2:$AH$1048576,MATCH($A787,'Data - Energy &amp; Metals'!$A$2:$A$1048576,FALSE),FALSE))</f>
        <v>959</v>
      </c>
      <c r="E787" s="8">
        <f t="shared" si="13"/>
        <v>-4.0304278389509958E-2</v>
      </c>
    </row>
    <row r="788" spans="1:5" x14ac:dyDescent="0.25">
      <c r="A788" s="27">
        <f>IF('Data - Energy &amp; Metals'!A788="",#N/A,'Data - Energy &amp; Metals'!A788)</f>
        <v>44376</v>
      </c>
      <c r="B788" s="7">
        <f>IF(ISBLANK(HLOOKUP(B$2,'Data - Energy &amp; Metals'!$B$2:$AH$1048576,MATCH($A788,'Data - Energy &amp; Metals'!$A$2:$A$1048576,FALSE),FALSE)),#N/A,HLOOKUP(B$2,'Data - Energy &amp; Metals'!$B$2:$AH$1048576,MATCH($A788,'Data - Energy &amp; Metals'!$A$2:$A$1048576,FALSE),FALSE))</f>
        <v>23887</v>
      </c>
      <c r="C788" s="7">
        <f>IF(ISBLANK(HLOOKUP(C$2,'Data - Energy &amp; Metals'!$B$2:$AH$1048576,MATCH($A788,'Data - Energy &amp; Metals'!$A$2:$A$1048576,FALSE),FALSE)),#N/A,HLOOKUP(C$2,'Data - Energy &amp; Metals'!$B$2:$AH$1048576,MATCH($A788,'Data - Energy &amp; Metals'!$A$2:$A$1048576,FALSE),FALSE))</f>
        <v>0</v>
      </c>
      <c r="D788" s="7">
        <f>IF(ISBLANK(HLOOKUP(D$2,'Data - Energy &amp; Metals'!$B$2:$AH$1048576,MATCH($A788,'Data - Energy &amp; Metals'!$A$2:$A$1048576,FALSE),FALSE)),#N/A,HLOOKUP(D$2,'Data - Energy &amp; Metals'!$B$2:$AH$1048576,MATCH($A788,'Data - Energy &amp; Metals'!$A$2:$A$1048576,FALSE),FALSE))</f>
        <v>1169</v>
      </c>
      <c r="E788" s="8">
        <f t="shared" si="13"/>
        <v>-4.8938753296772303E-2</v>
      </c>
    </row>
    <row r="789" spans="1:5" x14ac:dyDescent="0.25">
      <c r="A789" s="27">
        <f>IF('Data - Energy &amp; Metals'!A789="",#N/A,'Data - Energy &amp; Metals'!A789)</f>
        <v>44383</v>
      </c>
      <c r="B789" s="7">
        <f>IF(ISBLANK(HLOOKUP(B$2,'Data - Energy &amp; Metals'!$B$2:$AH$1048576,MATCH($A789,'Data - Energy &amp; Metals'!$A$2:$A$1048576,FALSE),FALSE)),#N/A,HLOOKUP(B$2,'Data - Energy &amp; Metals'!$B$2:$AH$1048576,MATCH($A789,'Data - Energy &amp; Metals'!$A$2:$A$1048576,FALSE),FALSE))</f>
        <v>20578</v>
      </c>
      <c r="C789" s="7">
        <f>IF(ISBLANK(HLOOKUP(C$2,'Data - Energy &amp; Metals'!$B$2:$AH$1048576,MATCH($A789,'Data - Energy &amp; Metals'!$A$2:$A$1048576,FALSE),FALSE)),#N/A,HLOOKUP(C$2,'Data - Energy &amp; Metals'!$B$2:$AH$1048576,MATCH($A789,'Data - Energy &amp; Metals'!$A$2:$A$1048576,FALSE),FALSE))</f>
        <v>0</v>
      </c>
      <c r="D789" s="7">
        <f>IF(ISBLANK(HLOOKUP(D$2,'Data - Energy &amp; Metals'!$B$2:$AH$1048576,MATCH($A789,'Data - Energy &amp; Metals'!$A$2:$A$1048576,FALSE),FALSE)),#N/A,HLOOKUP(D$2,'Data - Energy &amp; Metals'!$B$2:$AH$1048576,MATCH($A789,'Data - Energy &amp; Metals'!$A$2:$A$1048576,FALSE),FALSE))</f>
        <v>615</v>
      </c>
      <c r="E789" s="8">
        <f t="shared" si="13"/>
        <v>-2.9886286325201673E-2</v>
      </c>
    </row>
    <row r="790" spans="1:5" x14ac:dyDescent="0.25">
      <c r="A790" s="27">
        <f>IF('Data - Energy &amp; Metals'!A790="",#N/A,'Data - Energy &amp; Metals'!A790)</f>
        <v>44390</v>
      </c>
      <c r="B790" s="7">
        <f>IF(ISBLANK(HLOOKUP(B$2,'Data - Energy &amp; Metals'!$B$2:$AH$1048576,MATCH($A790,'Data - Energy &amp; Metals'!$A$2:$A$1048576,FALSE),FALSE)),#N/A,HLOOKUP(B$2,'Data - Energy &amp; Metals'!$B$2:$AH$1048576,MATCH($A790,'Data - Energy &amp; Metals'!$A$2:$A$1048576,FALSE),FALSE))</f>
        <v>20690</v>
      </c>
      <c r="C790" s="7">
        <f>IF(ISBLANK(HLOOKUP(C$2,'Data - Energy &amp; Metals'!$B$2:$AH$1048576,MATCH($A790,'Data - Energy &amp; Metals'!$A$2:$A$1048576,FALSE),FALSE)),#N/A,HLOOKUP(C$2,'Data - Energy &amp; Metals'!$B$2:$AH$1048576,MATCH($A790,'Data - Energy &amp; Metals'!$A$2:$A$1048576,FALSE),FALSE))</f>
        <v>0</v>
      </c>
      <c r="D790" s="7">
        <f>IF(ISBLANK(HLOOKUP(D$2,'Data - Energy &amp; Metals'!$B$2:$AH$1048576,MATCH($A790,'Data - Energy &amp; Metals'!$A$2:$A$1048576,FALSE),FALSE)),#N/A,HLOOKUP(D$2,'Data - Energy &amp; Metals'!$B$2:$AH$1048576,MATCH($A790,'Data - Energy &amp; Metals'!$A$2:$A$1048576,FALSE),FALSE))</f>
        <v>671</v>
      </c>
      <c r="E790" s="8">
        <f t="shared" si="13"/>
        <v>-3.2431126147897532E-2</v>
      </c>
    </row>
    <row r="791" spans="1:5" x14ac:dyDescent="0.25">
      <c r="A791" s="27">
        <f>IF('Data - Energy &amp; Metals'!A791="",#N/A,'Data - Energy &amp; Metals'!A791)</f>
        <v>44397</v>
      </c>
      <c r="B791" s="7">
        <f>IF(ISBLANK(HLOOKUP(B$2,'Data - Energy &amp; Metals'!$B$2:$AH$1048576,MATCH($A791,'Data - Energy &amp; Metals'!$A$2:$A$1048576,FALSE),FALSE)),#N/A,HLOOKUP(B$2,'Data - Energy &amp; Metals'!$B$2:$AH$1048576,MATCH($A791,'Data - Energy &amp; Metals'!$A$2:$A$1048576,FALSE),FALSE))</f>
        <v>21071</v>
      </c>
      <c r="C791" s="7">
        <f>IF(ISBLANK(HLOOKUP(C$2,'Data - Energy &amp; Metals'!$B$2:$AH$1048576,MATCH($A791,'Data - Energy &amp; Metals'!$A$2:$A$1048576,FALSE),FALSE)),#N/A,HLOOKUP(C$2,'Data - Energy &amp; Metals'!$B$2:$AH$1048576,MATCH($A791,'Data - Energy &amp; Metals'!$A$2:$A$1048576,FALSE),FALSE))</f>
        <v>0</v>
      </c>
      <c r="D791" s="7">
        <f>IF(ISBLANK(HLOOKUP(D$2,'Data - Energy &amp; Metals'!$B$2:$AH$1048576,MATCH($A791,'Data - Energy &amp; Metals'!$A$2:$A$1048576,FALSE),FALSE)),#N/A,HLOOKUP(D$2,'Data - Energy &amp; Metals'!$B$2:$AH$1048576,MATCH($A791,'Data - Energy &amp; Metals'!$A$2:$A$1048576,FALSE),FALSE))</f>
        <v>691</v>
      </c>
      <c r="E791" s="8">
        <f t="shared" si="13"/>
        <v>-3.2793887333301693E-2</v>
      </c>
    </row>
    <row r="792" spans="1:5" x14ac:dyDescent="0.25">
      <c r="A792" s="27">
        <f>IF('Data - Energy &amp; Metals'!A792="",#N/A,'Data - Energy &amp; Metals'!A792)</f>
        <v>44404</v>
      </c>
      <c r="B792" s="7">
        <f>IF(ISBLANK(HLOOKUP(B$2,'Data - Energy &amp; Metals'!$B$2:$AH$1048576,MATCH($A792,'Data - Energy &amp; Metals'!$A$2:$A$1048576,FALSE),FALSE)),#N/A,HLOOKUP(B$2,'Data - Energy &amp; Metals'!$B$2:$AH$1048576,MATCH($A792,'Data - Energy &amp; Metals'!$A$2:$A$1048576,FALSE),FALSE))</f>
        <v>22148</v>
      </c>
      <c r="C792" s="7">
        <f>IF(ISBLANK(HLOOKUP(C$2,'Data - Energy &amp; Metals'!$B$2:$AH$1048576,MATCH($A792,'Data - Energy &amp; Metals'!$A$2:$A$1048576,FALSE),FALSE)),#N/A,HLOOKUP(C$2,'Data - Energy &amp; Metals'!$B$2:$AH$1048576,MATCH($A792,'Data - Energy &amp; Metals'!$A$2:$A$1048576,FALSE),FALSE))</f>
        <v>0</v>
      </c>
      <c r="D792" s="7">
        <f>IF(ISBLANK(HLOOKUP(D$2,'Data - Energy &amp; Metals'!$B$2:$AH$1048576,MATCH($A792,'Data - Energy &amp; Metals'!$A$2:$A$1048576,FALSE),FALSE)),#N/A,HLOOKUP(D$2,'Data - Energy &amp; Metals'!$B$2:$AH$1048576,MATCH($A792,'Data - Energy &amp; Metals'!$A$2:$A$1048576,FALSE),FALSE))</f>
        <v>756</v>
      </c>
      <c r="E792" s="8">
        <f t="shared" si="13"/>
        <v>-3.4134007585335017E-2</v>
      </c>
    </row>
    <row r="793" spans="1:5" x14ac:dyDescent="0.25">
      <c r="A793" s="27">
        <f>IF('Data - Energy &amp; Metals'!A793="",#N/A,'Data - Energy &amp; Metals'!A793)</f>
        <v>44411</v>
      </c>
      <c r="B793" s="7">
        <f>IF(ISBLANK(HLOOKUP(B$2,'Data - Energy &amp; Metals'!$B$2:$AH$1048576,MATCH($A793,'Data - Energy &amp; Metals'!$A$2:$A$1048576,FALSE),FALSE)),#N/A,HLOOKUP(B$2,'Data - Energy &amp; Metals'!$B$2:$AH$1048576,MATCH($A793,'Data - Energy &amp; Metals'!$A$2:$A$1048576,FALSE),FALSE))</f>
        <v>20580</v>
      </c>
      <c r="C793" s="7">
        <f>IF(ISBLANK(HLOOKUP(C$2,'Data - Energy &amp; Metals'!$B$2:$AH$1048576,MATCH($A793,'Data - Energy &amp; Metals'!$A$2:$A$1048576,FALSE),FALSE)),#N/A,HLOOKUP(C$2,'Data - Energy &amp; Metals'!$B$2:$AH$1048576,MATCH($A793,'Data - Energy &amp; Metals'!$A$2:$A$1048576,FALSE),FALSE))</f>
        <v>0</v>
      </c>
      <c r="D793" s="7">
        <f>IF(ISBLANK(HLOOKUP(D$2,'Data - Energy &amp; Metals'!$B$2:$AH$1048576,MATCH($A793,'Data - Energy &amp; Metals'!$A$2:$A$1048576,FALSE),FALSE)),#N/A,HLOOKUP(D$2,'Data - Energy &amp; Metals'!$B$2:$AH$1048576,MATCH($A793,'Data - Energy &amp; Metals'!$A$2:$A$1048576,FALSE),FALSE))</f>
        <v>614</v>
      </c>
      <c r="E793" s="8">
        <f t="shared" si="13"/>
        <v>-2.9834791059280854E-2</v>
      </c>
    </row>
    <row r="794" spans="1:5" x14ac:dyDescent="0.25">
      <c r="A794" s="27">
        <f>IF('Data - Energy &amp; Metals'!A794="",#N/A,'Data - Energy &amp; Metals'!A794)</f>
        <v>44418</v>
      </c>
      <c r="B794" s="7">
        <f>IF(ISBLANK(HLOOKUP(B$2,'Data - Energy &amp; Metals'!$B$2:$AH$1048576,MATCH($A794,'Data - Energy &amp; Metals'!$A$2:$A$1048576,FALSE),FALSE)),#N/A,HLOOKUP(B$2,'Data - Energy &amp; Metals'!$B$2:$AH$1048576,MATCH($A794,'Data - Energy &amp; Metals'!$A$2:$A$1048576,FALSE),FALSE))</f>
        <v>20691</v>
      </c>
      <c r="C794" s="7">
        <f>IF(ISBLANK(HLOOKUP(C$2,'Data - Energy &amp; Metals'!$B$2:$AH$1048576,MATCH($A794,'Data - Energy &amp; Metals'!$A$2:$A$1048576,FALSE),FALSE)),#N/A,HLOOKUP(C$2,'Data - Energy &amp; Metals'!$B$2:$AH$1048576,MATCH($A794,'Data - Energy &amp; Metals'!$A$2:$A$1048576,FALSE),FALSE))</f>
        <v>0</v>
      </c>
      <c r="D794" s="7">
        <f>IF(ISBLANK(HLOOKUP(D$2,'Data - Energy &amp; Metals'!$B$2:$AH$1048576,MATCH($A794,'Data - Energy &amp; Metals'!$A$2:$A$1048576,FALSE),FALSE)),#N/A,HLOOKUP(D$2,'Data - Energy &amp; Metals'!$B$2:$AH$1048576,MATCH($A794,'Data - Energy &amp; Metals'!$A$2:$A$1048576,FALSE),FALSE))</f>
        <v>634</v>
      </c>
      <c r="E794" s="8">
        <f t="shared" si="13"/>
        <v>-3.0641341646126335E-2</v>
      </c>
    </row>
    <row r="795" spans="1:5" x14ac:dyDescent="0.25">
      <c r="A795" s="27">
        <f>IF('Data - Energy &amp; Metals'!A795="",#N/A,'Data - Energy &amp; Metals'!A795)</f>
        <v>44425</v>
      </c>
      <c r="B795" s="7">
        <f>IF(ISBLANK(HLOOKUP(B$2,'Data - Energy &amp; Metals'!$B$2:$AH$1048576,MATCH($A795,'Data - Energy &amp; Metals'!$A$2:$A$1048576,FALSE),FALSE)),#N/A,HLOOKUP(B$2,'Data - Energy &amp; Metals'!$B$2:$AH$1048576,MATCH($A795,'Data - Energy &amp; Metals'!$A$2:$A$1048576,FALSE),FALSE))</f>
        <v>21724</v>
      </c>
      <c r="C795" s="7">
        <f>IF(ISBLANK(HLOOKUP(C$2,'Data - Energy &amp; Metals'!$B$2:$AH$1048576,MATCH($A795,'Data - Energy &amp; Metals'!$A$2:$A$1048576,FALSE),FALSE)),#N/A,HLOOKUP(C$2,'Data - Energy &amp; Metals'!$B$2:$AH$1048576,MATCH($A795,'Data - Energy &amp; Metals'!$A$2:$A$1048576,FALSE),FALSE))</f>
        <v>0</v>
      </c>
      <c r="D795" s="7">
        <f>IF(ISBLANK(HLOOKUP(D$2,'Data - Energy &amp; Metals'!$B$2:$AH$1048576,MATCH($A795,'Data - Energy &amp; Metals'!$A$2:$A$1048576,FALSE),FALSE)),#N/A,HLOOKUP(D$2,'Data - Energy &amp; Metals'!$B$2:$AH$1048576,MATCH($A795,'Data - Energy &amp; Metals'!$A$2:$A$1048576,FALSE),FALSE))</f>
        <v>669</v>
      </c>
      <c r="E795" s="8">
        <f t="shared" si="13"/>
        <v>-3.0795433621800775E-2</v>
      </c>
    </row>
    <row r="796" spans="1:5" x14ac:dyDescent="0.25">
      <c r="A796" s="27">
        <f>IF('Data - Energy &amp; Metals'!A796="",#N/A,'Data - Energy &amp; Metals'!A796)</f>
        <v>44432</v>
      </c>
      <c r="B796" s="7">
        <f>IF(ISBLANK(HLOOKUP(B$2,'Data - Energy &amp; Metals'!$B$2:$AH$1048576,MATCH($A796,'Data - Energy &amp; Metals'!$A$2:$A$1048576,FALSE),FALSE)),#N/A,HLOOKUP(B$2,'Data - Energy &amp; Metals'!$B$2:$AH$1048576,MATCH($A796,'Data - Energy &amp; Metals'!$A$2:$A$1048576,FALSE),FALSE))</f>
        <v>22977</v>
      </c>
      <c r="C796" s="7">
        <f>IF(ISBLANK(HLOOKUP(C$2,'Data - Energy &amp; Metals'!$B$2:$AH$1048576,MATCH($A796,'Data - Energy &amp; Metals'!$A$2:$A$1048576,FALSE),FALSE)),#N/A,HLOOKUP(C$2,'Data - Energy &amp; Metals'!$B$2:$AH$1048576,MATCH($A796,'Data - Energy &amp; Metals'!$A$2:$A$1048576,FALSE),FALSE))</f>
        <v>0</v>
      </c>
      <c r="D796" s="7">
        <f>IF(ISBLANK(HLOOKUP(D$2,'Data - Energy &amp; Metals'!$B$2:$AH$1048576,MATCH($A796,'Data - Energy &amp; Metals'!$A$2:$A$1048576,FALSE),FALSE)),#N/A,HLOOKUP(D$2,'Data - Energy &amp; Metals'!$B$2:$AH$1048576,MATCH($A796,'Data - Energy &amp; Metals'!$A$2:$A$1048576,FALSE),FALSE))</f>
        <v>834</v>
      </c>
      <c r="E796" s="8">
        <f t="shared" si="13"/>
        <v>-3.629716673194934E-2</v>
      </c>
    </row>
    <row r="797" spans="1:5" x14ac:dyDescent="0.25">
      <c r="A797" s="27">
        <f>IF('Data - Energy &amp; Metals'!A797="",#N/A,'Data - Energy &amp; Metals'!A797)</f>
        <v>44439</v>
      </c>
      <c r="B797" s="7">
        <f>IF(ISBLANK(HLOOKUP(B$2,'Data - Energy &amp; Metals'!$B$2:$AH$1048576,MATCH($A797,'Data - Energy &amp; Metals'!$A$2:$A$1048576,FALSE),FALSE)),#N/A,HLOOKUP(B$2,'Data - Energy &amp; Metals'!$B$2:$AH$1048576,MATCH($A797,'Data - Energy &amp; Metals'!$A$2:$A$1048576,FALSE),FALSE))</f>
        <v>23246</v>
      </c>
      <c r="C797" s="7">
        <f>IF(ISBLANK(HLOOKUP(C$2,'Data - Energy &amp; Metals'!$B$2:$AH$1048576,MATCH($A797,'Data - Energy &amp; Metals'!$A$2:$A$1048576,FALSE),FALSE)),#N/A,HLOOKUP(C$2,'Data - Energy &amp; Metals'!$B$2:$AH$1048576,MATCH($A797,'Data - Energy &amp; Metals'!$A$2:$A$1048576,FALSE),FALSE))</f>
        <v>0</v>
      </c>
      <c r="D797" s="7">
        <f>IF(ISBLANK(HLOOKUP(D$2,'Data - Energy &amp; Metals'!$B$2:$AH$1048576,MATCH($A797,'Data - Energy &amp; Metals'!$A$2:$A$1048576,FALSE),FALSE)),#N/A,HLOOKUP(D$2,'Data - Energy &amp; Metals'!$B$2:$AH$1048576,MATCH($A797,'Data - Energy &amp; Metals'!$A$2:$A$1048576,FALSE),FALSE))</f>
        <v>909</v>
      </c>
      <c r="E797" s="8">
        <f t="shared" si="13"/>
        <v>-3.9103501677707993E-2</v>
      </c>
    </row>
    <row r="798" spans="1:5" x14ac:dyDescent="0.25">
      <c r="A798" s="27">
        <f>IF('Data - Energy &amp; Metals'!A798="",#N/A,'Data - Energy &amp; Metals'!A798)</f>
        <v>44446</v>
      </c>
      <c r="B798" s="7">
        <f>IF(ISBLANK(HLOOKUP(B$2,'Data - Energy &amp; Metals'!$B$2:$AH$1048576,MATCH($A798,'Data - Energy &amp; Metals'!$A$2:$A$1048576,FALSE),FALSE)),#N/A,HLOOKUP(B$2,'Data - Energy &amp; Metals'!$B$2:$AH$1048576,MATCH($A798,'Data - Energy &amp; Metals'!$A$2:$A$1048576,FALSE),FALSE))</f>
        <v>20335</v>
      </c>
      <c r="C798" s="7">
        <f>IF(ISBLANK(HLOOKUP(C$2,'Data - Energy &amp; Metals'!$B$2:$AH$1048576,MATCH($A798,'Data - Energy &amp; Metals'!$A$2:$A$1048576,FALSE),FALSE)),#N/A,HLOOKUP(C$2,'Data - Energy &amp; Metals'!$B$2:$AH$1048576,MATCH($A798,'Data - Energy &amp; Metals'!$A$2:$A$1048576,FALSE),FALSE))</f>
        <v>0</v>
      </c>
      <c r="D798" s="7">
        <f>IF(ISBLANK(HLOOKUP(D$2,'Data - Energy &amp; Metals'!$B$2:$AH$1048576,MATCH($A798,'Data - Energy &amp; Metals'!$A$2:$A$1048576,FALSE),FALSE)),#N/A,HLOOKUP(D$2,'Data - Energy &amp; Metals'!$B$2:$AH$1048576,MATCH($A798,'Data - Energy &amp; Metals'!$A$2:$A$1048576,FALSE),FALSE))</f>
        <v>638</v>
      </c>
      <c r="E798" s="8">
        <f t="shared" si="13"/>
        <v>-3.1374477501844113E-2</v>
      </c>
    </row>
    <row r="799" spans="1:5" x14ac:dyDescent="0.25">
      <c r="A799" s="27">
        <f>IF('Data - Energy &amp; Metals'!A799="",#N/A,'Data - Energy &amp; Metals'!A799)</f>
        <v>44453</v>
      </c>
      <c r="B799" s="7">
        <f>IF(ISBLANK(HLOOKUP(B$2,'Data - Energy &amp; Metals'!$B$2:$AH$1048576,MATCH($A799,'Data - Energy &amp; Metals'!$A$2:$A$1048576,FALSE),FALSE)),#N/A,HLOOKUP(B$2,'Data - Energy &amp; Metals'!$B$2:$AH$1048576,MATCH($A799,'Data - Energy &amp; Metals'!$A$2:$A$1048576,FALSE),FALSE))</f>
        <v>21072</v>
      </c>
      <c r="C799" s="7">
        <f>IF(ISBLANK(HLOOKUP(C$2,'Data - Energy &amp; Metals'!$B$2:$AH$1048576,MATCH($A799,'Data - Energy &amp; Metals'!$A$2:$A$1048576,FALSE),FALSE)),#N/A,HLOOKUP(C$2,'Data - Energy &amp; Metals'!$B$2:$AH$1048576,MATCH($A799,'Data - Energy &amp; Metals'!$A$2:$A$1048576,FALSE),FALSE))</f>
        <v>0</v>
      </c>
      <c r="D799" s="7">
        <f>IF(ISBLANK(HLOOKUP(D$2,'Data - Energy &amp; Metals'!$B$2:$AH$1048576,MATCH($A799,'Data - Energy &amp; Metals'!$A$2:$A$1048576,FALSE),FALSE)),#N/A,HLOOKUP(D$2,'Data - Energy &amp; Metals'!$B$2:$AH$1048576,MATCH($A799,'Data - Energy &amp; Metals'!$A$2:$A$1048576,FALSE),FALSE))</f>
        <v>643</v>
      </c>
      <c r="E799" s="8">
        <f t="shared" si="13"/>
        <v>-3.0514426727410782E-2</v>
      </c>
    </row>
    <row r="800" spans="1:5" x14ac:dyDescent="0.25">
      <c r="A800" s="27">
        <f>IF('Data - Energy &amp; Metals'!A800="",#N/A,'Data - Energy &amp; Metals'!A800)</f>
        <v>44460</v>
      </c>
      <c r="B800" s="7">
        <f>IF(ISBLANK(HLOOKUP(B$2,'Data - Energy &amp; Metals'!$B$2:$AH$1048576,MATCH($A800,'Data - Energy &amp; Metals'!$A$2:$A$1048576,FALSE),FALSE)),#N/A,HLOOKUP(B$2,'Data - Energy &amp; Metals'!$B$2:$AH$1048576,MATCH($A800,'Data - Energy &amp; Metals'!$A$2:$A$1048576,FALSE),FALSE))</f>
        <v>21858</v>
      </c>
      <c r="C800" s="7">
        <f>IF(ISBLANK(HLOOKUP(C$2,'Data - Energy &amp; Metals'!$B$2:$AH$1048576,MATCH($A800,'Data - Energy &amp; Metals'!$A$2:$A$1048576,FALSE),FALSE)),#N/A,HLOOKUP(C$2,'Data - Energy &amp; Metals'!$B$2:$AH$1048576,MATCH($A800,'Data - Energy &amp; Metals'!$A$2:$A$1048576,FALSE),FALSE))</f>
        <v>0</v>
      </c>
      <c r="D800" s="7">
        <f>IF(ISBLANK(HLOOKUP(D$2,'Data - Energy &amp; Metals'!$B$2:$AH$1048576,MATCH($A800,'Data - Energy &amp; Metals'!$A$2:$A$1048576,FALSE),FALSE)),#N/A,HLOOKUP(D$2,'Data - Energy &amp; Metals'!$B$2:$AH$1048576,MATCH($A800,'Data - Energy &amp; Metals'!$A$2:$A$1048576,FALSE),FALSE))</f>
        <v>658</v>
      </c>
      <c r="E800" s="8">
        <f t="shared" si="13"/>
        <v>-3.0103394638118768E-2</v>
      </c>
    </row>
    <row r="801" spans="1:5" x14ac:dyDescent="0.25">
      <c r="A801" s="27">
        <f>IF('Data - Energy &amp; Metals'!A801="",#N/A,'Data - Energy &amp; Metals'!A801)</f>
        <v>44467</v>
      </c>
      <c r="B801" s="7">
        <f>IF(ISBLANK(HLOOKUP(B$2,'Data - Energy &amp; Metals'!$B$2:$AH$1048576,MATCH($A801,'Data - Energy &amp; Metals'!$A$2:$A$1048576,FALSE),FALSE)),#N/A,HLOOKUP(B$2,'Data - Energy &amp; Metals'!$B$2:$AH$1048576,MATCH($A801,'Data - Energy &amp; Metals'!$A$2:$A$1048576,FALSE),FALSE))</f>
        <v>22689</v>
      </c>
      <c r="C801" s="7">
        <f>IF(ISBLANK(HLOOKUP(C$2,'Data - Energy &amp; Metals'!$B$2:$AH$1048576,MATCH($A801,'Data - Energy &amp; Metals'!$A$2:$A$1048576,FALSE),FALSE)),#N/A,HLOOKUP(C$2,'Data - Energy &amp; Metals'!$B$2:$AH$1048576,MATCH($A801,'Data - Energy &amp; Metals'!$A$2:$A$1048576,FALSE),FALSE))</f>
        <v>0</v>
      </c>
      <c r="D801" s="7">
        <f>IF(ISBLANK(HLOOKUP(D$2,'Data - Energy &amp; Metals'!$B$2:$AH$1048576,MATCH($A801,'Data - Energy &amp; Metals'!$A$2:$A$1048576,FALSE),FALSE)),#N/A,HLOOKUP(D$2,'Data - Energy &amp; Metals'!$B$2:$AH$1048576,MATCH($A801,'Data - Energy &amp; Metals'!$A$2:$A$1048576,FALSE),FALSE))</f>
        <v>693</v>
      </c>
      <c r="E801" s="8">
        <f t="shared" si="13"/>
        <v>-3.0543435144783818E-2</v>
      </c>
    </row>
    <row r="802" spans="1:5" x14ac:dyDescent="0.25">
      <c r="A802" s="27">
        <f>IF('Data - Energy &amp; Metals'!A802="",#N/A,'Data - Energy &amp; Metals'!A802)</f>
        <v>44474</v>
      </c>
      <c r="B802" s="7">
        <f>IF(ISBLANK(HLOOKUP(B$2,'Data - Energy &amp; Metals'!$B$2:$AH$1048576,MATCH($A802,'Data - Energy &amp; Metals'!$A$2:$A$1048576,FALSE),FALSE)),#N/A,HLOOKUP(B$2,'Data - Energy &amp; Metals'!$B$2:$AH$1048576,MATCH($A802,'Data - Energy &amp; Metals'!$A$2:$A$1048576,FALSE),FALSE))</f>
        <v>20064</v>
      </c>
      <c r="C802" s="7">
        <f>IF(ISBLANK(HLOOKUP(C$2,'Data - Energy &amp; Metals'!$B$2:$AH$1048576,MATCH($A802,'Data - Energy &amp; Metals'!$A$2:$A$1048576,FALSE),FALSE)),#N/A,HLOOKUP(C$2,'Data - Energy &amp; Metals'!$B$2:$AH$1048576,MATCH($A802,'Data - Energy &amp; Metals'!$A$2:$A$1048576,FALSE),FALSE))</f>
        <v>0</v>
      </c>
      <c r="D802" s="7">
        <f>IF(ISBLANK(HLOOKUP(D$2,'Data - Energy &amp; Metals'!$B$2:$AH$1048576,MATCH($A802,'Data - Energy &amp; Metals'!$A$2:$A$1048576,FALSE),FALSE)),#N/A,HLOOKUP(D$2,'Data - Energy &amp; Metals'!$B$2:$AH$1048576,MATCH($A802,'Data - Energy &amp; Metals'!$A$2:$A$1048576,FALSE),FALSE))</f>
        <v>666</v>
      </c>
      <c r="E802" s="8">
        <f t="shared" si="13"/>
        <v>-3.319377990430622E-2</v>
      </c>
    </row>
    <row r="803" spans="1:5" x14ac:dyDescent="0.25">
      <c r="A803" s="27">
        <f>IF('Data - Energy &amp; Metals'!A803="",#N/A,'Data - Energy &amp; Metals'!A803)</f>
        <v>44481</v>
      </c>
      <c r="B803" s="7">
        <f>IF(ISBLANK(HLOOKUP(B$2,'Data - Energy &amp; Metals'!$B$2:$AH$1048576,MATCH($A803,'Data - Energy &amp; Metals'!$A$2:$A$1048576,FALSE),FALSE)),#N/A,HLOOKUP(B$2,'Data - Energy &amp; Metals'!$B$2:$AH$1048576,MATCH($A803,'Data - Energy &amp; Metals'!$A$2:$A$1048576,FALSE),FALSE))</f>
        <v>20644</v>
      </c>
      <c r="C803" s="7">
        <f>IF(ISBLANK(HLOOKUP(C$2,'Data - Energy &amp; Metals'!$B$2:$AH$1048576,MATCH($A803,'Data - Energy &amp; Metals'!$A$2:$A$1048576,FALSE),FALSE)),#N/A,HLOOKUP(C$2,'Data - Energy &amp; Metals'!$B$2:$AH$1048576,MATCH($A803,'Data - Energy &amp; Metals'!$A$2:$A$1048576,FALSE),FALSE))</f>
        <v>0</v>
      </c>
      <c r="D803" s="7">
        <f>IF(ISBLANK(HLOOKUP(D$2,'Data - Energy &amp; Metals'!$B$2:$AH$1048576,MATCH($A803,'Data - Energy &amp; Metals'!$A$2:$A$1048576,FALSE),FALSE)),#N/A,HLOOKUP(D$2,'Data - Energy &amp; Metals'!$B$2:$AH$1048576,MATCH($A803,'Data - Energy &amp; Metals'!$A$2:$A$1048576,FALSE),FALSE))</f>
        <v>946</v>
      </c>
      <c r="E803" s="8">
        <f t="shared" si="13"/>
        <v>-4.5824452625460185E-2</v>
      </c>
    </row>
    <row r="804" spans="1:5" x14ac:dyDescent="0.25">
      <c r="A804" s="27">
        <f>IF('Data - Energy &amp; Metals'!A804="",#N/A,'Data - Energy &amp; Metals'!A804)</f>
        <v>44488</v>
      </c>
      <c r="B804" s="7">
        <f>IF(ISBLANK(HLOOKUP(B$2,'Data - Energy &amp; Metals'!$B$2:$AH$1048576,MATCH($A804,'Data - Energy &amp; Metals'!$A$2:$A$1048576,FALSE),FALSE)),#N/A,HLOOKUP(B$2,'Data - Energy &amp; Metals'!$B$2:$AH$1048576,MATCH($A804,'Data - Energy &amp; Metals'!$A$2:$A$1048576,FALSE),FALSE))</f>
        <v>21443</v>
      </c>
      <c r="C804" s="7">
        <f>IF(ISBLANK(HLOOKUP(C$2,'Data - Energy &amp; Metals'!$B$2:$AH$1048576,MATCH($A804,'Data - Energy &amp; Metals'!$A$2:$A$1048576,FALSE),FALSE)),#N/A,HLOOKUP(C$2,'Data - Energy &amp; Metals'!$B$2:$AH$1048576,MATCH($A804,'Data - Energy &amp; Metals'!$A$2:$A$1048576,FALSE),FALSE))</f>
        <v>0</v>
      </c>
      <c r="D804" s="7">
        <f>IF(ISBLANK(HLOOKUP(D$2,'Data - Energy &amp; Metals'!$B$2:$AH$1048576,MATCH($A804,'Data - Energy &amp; Metals'!$A$2:$A$1048576,FALSE),FALSE)),#N/A,HLOOKUP(D$2,'Data - Energy &amp; Metals'!$B$2:$AH$1048576,MATCH($A804,'Data - Energy &amp; Metals'!$A$2:$A$1048576,FALSE),FALSE))</f>
        <v>986</v>
      </c>
      <c r="E804" s="8">
        <f t="shared" si="13"/>
        <v>-4.5982371869607797E-2</v>
      </c>
    </row>
    <row r="805" spans="1:5" x14ac:dyDescent="0.25">
      <c r="A805" s="27">
        <f>IF('Data - Energy &amp; Metals'!A805="",#N/A,'Data - Energy &amp; Metals'!A805)</f>
        <v>44495</v>
      </c>
      <c r="B805" s="7">
        <f>IF(ISBLANK(HLOOKUP(B$2,'Data - Energy &amp; Metals'!$B$2:$AH$1048576,MATCH($A805,'Data - Energy &amp; Metals'!$A$2:$A$1048576,FALSE),FALSE)),#N/A,HLOOKUP(B$2,'Data - Energy &amp; Metals'!$B$2:$AH$1048576,MATCH($A805,'Data - Energy &amp; Metals'!$A$2:$A$1048576,FALSE),FALSE))</f>
        <v>23552</v>
      </c>
      <c r="C805" s="7">
        <f>IF(ISBLANK(HLOOKUP(C$2,'Data - Energy &amp; Metals'!$B$2:$AH$1048576,MATCH($A805,'Data - Energy &amp; Metals'!$A$2:$A$1048576,FALSE),FALSE)),#N/A,HLOOKUP(C$2,'Data - Energy &amp; Metals'!$B$2:$AH$1048576,MATCH($A805,'Data - Energy &amp; Metals'!$A$2:$A$1048576,FALSE),FALSE))</f>
        <v>0</v>
      </c>
      <c r="D805" s="7">
        <f>IF(ISBLANK(HLOOKUP(D$2,'Data - Energy &amp; Metals'!$B$2:$AH$1048576,MATCH($A805,'Data - Energy &amp; Metals'!$A$2:$A$1048576,FALSE),FALSE)),#N/A,HLOOKUP(D$2,'Data - Energy &amp; Metals'!$B$2:$AH$1048576,MATCH($A805,'Data - Energy &amp; Metals'!$A$2:$A$1048576,FALSE),FALSE))</f>
        <v>1004</v>
      </c>
      <c r="E805" s="8">
        <f t="shared" si="13"/>
        <v>-4.262907608695652E-2</v>
      </c>
    </row>
    <row r="806" spans="1:5" x14ac:dyDescent="0.25">
      <c r="A806" s="27">
        <f>IF('Data - Energy &amp; Metals'!A806="",#N/A,'Data - Energy &amp; Metals'!A806)</f>
        <v>44502</v>
      </c>
      <c r="B806" s="7">
        <f>IF(ISBLANK(HLOOKUP(B$2,'Data - Energy &amp; Metals'!$B$2:$AH$1048576,MATCH($A806,'Data - Energy &amp; Metals'!$A$2:$A$1048576,FALSE),FALSE)),#N/A,HLOOKUP(B$2,'Data - Energy &amp; Metals'!$B$2:$AH$1048576,MATCH($A806,'Data - Energy &amp; Metals'!$A$2:$A$1048576,FALSE),FALSE))</f>
        <v>20989</v>
      </c>
      <c r="C806" s="7">
        <f>IF(ISBLANK(HLOOKUP(C$2,'Data - Energy &amp; Metals'!$B$2:$AH$1048576,MATCH($A806,'Data - Energy &amp; Metals'!$A$2:$A$1048576,FALSE),FALSE)),#N/A,HLOOKUP(C$2,'Data - Energy &amp; Metals'!$B$2:$AH$1048576,MATCH($A806,'Data - Energy &amp; Metals'!$A$2:$A$1048576,FALSE),FALSE))</f>
        <v>0</v>
      </c>
      <c r="D806" s="7">
        <f>IF(ISBLANK(HLOOKUP(D$2,'Data - Energy &amp; Metals'!$B$2:$AH$1048576,MATCH($A806,'Data - Energy &amp; Metals'!$A$2:$A$1048576,FALSE),FALSE)),#N/A,HLOOKUP(D$2,'Data - Energy &amp; Metals'!$B$2:$AH$1048576,MATCH($A806,'Data - Energy &amp; Metals'!$A$2:$A$1048576,FALSE),FALSE))</f>
        <v>915</v>
      </c>
      <c r="E806" s="8">
        <f t="shared" si="13"/>
        <v>-4.3594263661918146E-2</v>
      </c>
    </row>
    <row r="807" spans="1:5" x14ac:dyDescent="0.25">
      <c r="A807" s="27">
        <f>IF('Data - Energy &amp; Metals'!A807="",#N/A,'Data - Energy &amp; Metals'!A807)</f>
        <v>44509</v>
      </c>
      <c r="B807" s="7">
        <f>IF(ISBLANK(HLOOKUP(B$2,'Data - Energy &amp; Metals'!$B$2:$AH$1048576,MATCH($A807,'Data - Energy &amp; Metals'!$A$2:$A$1048576,FALSE),FALSE)),#N/A,HLOOKUP(B$2,'Data - Energy &amp; Metals'!$B$2:$AH$1048576,MATCH($A807,'Data - Energy &amp; Metals'!$A$2:$A$1048576,FALSE),FALSE))</f>
        <v>22800</v>
      </c>
      <c r="C807" s="7">
        <f>IF(ISBLANK(HLOOKUP(C$2,'Data - Energy &amp; Metals'!$B$2:$AH$1048576,MATCH($A807,'Data - Energy &amp; Metals'!$A$2:$A$1048576,FALSE),FALSE)),#N/A,HLOOKUP(C$2,'Data - Energy &amp; Metals'!$B$2:$AH$1048576,MATCH($A807,'Data - Energy &amp; Metals'!$A$2:$A$1048576,FALSE),FALSE))</f>
        <v>0</v>
      </c>
      <c r="D807" s="7">
        <f>IF(ISBLANK(HLOOKUP(D$2,'Data - Energy &amp; Metals'!$B$2:$AH$1048576,MATCH($A807,'Data - Energy &amp; Metals'!$A$2:$A$1048576,FALSE),FALSE)),#N/A,HLOOKUP(D$2,'Data - Energy &amp; Metals'!$B$2:$AH$1048576,MATCH($A807,'Data - Energy &amp; Metals'!$A$2:$A$1048576,FALSE),FALSE))</f>
        <v>915</v>
      </c>
      <c r="E807" s="8">
        <f t="shared" si="13"/>
        <v>-4.0131578947368421E-2</v>
      </c>
    </row>
    <row r="808" spans="1:5" x14ac:dyDescent="0.25">
      <c r="A808" s="27">
        <f>IF('Data - Energy &amp; Metals'!A808="",#N/A,'Data - Energy &amp; Metals'!A808)</f>
        <v>44516</v>
      </c>
      <c r="B808" s="7">
        <f>IF(ISBLANK(HLOOKUP(B$2,'Data - Energy &amp; Metals'!$B$2:$AH$1048576,MATCH($A808,'Data - Energy &amp; Metals'!$A$2:$A$1048576,FALSE),FALSE)),#N/A,HLOOKUP(B$2,'Data - Energy &amp; Metals'!$B$2:$AH$1048576,MATCH($A808,'Data - Energy &amp; Metals'!$A$2:$A$1048576,FALSE),FALSE))</f>
        <v>23065</v>
      </c>
      <c r="C808" s="7">
        <f>IF(ISBLANK(HLOOKUP(C$2,'Data - Energy &amp; Metals'!$B$2:$AH$1048576,MATCH($A808,'Data - Energy &amp; Metals'!$A$2:$A$1048576,FALSE),FALSE)),#N/A,HLOOKUP(C$2,'Data - Energy &amp; Metals'!$B$2:$AH$1048576,MATCH($A808,'Data - Energy &amp; Metals'!$A$2:$A$1048576,FALSE),FALSE))</f>
        <v>0</v>
      </c>
      <c r="D808" s="7">
        <f>IF(ISBLANK(HLOOKUP(D$2,'Data - Energy &amp; Metals'!$B$2:$AH$1048576,MATCH($A808,'Data - Energy &amp; Metals'!$A$2:$A$1048576,FALSE),FALSE)),#N/A,HLOOKUP(D$2,'Data - Energy &amp; Metals'!$B$2:$AH$1048576,MATCH($A808,'Data - Energy &amp; Metals'!$A$2:$A$1048576,FALSE),FALSE))</f>
        <v>915</v>
      </c>
      <c r="E808" s="8">
        <f t="shared" si="13"/>
        <v>-3.9670496423151964E-2</v>
      </c>
    </row>
    <row r="809" spans="1:5" x14ac:dyDescent="0.25">
      <c r="A809" s="27">
        <f>IF('Data - Energy &amp; Metals'!A809="",#N/A,'Data - Energy &amp; Metals'!A809)</f>
        <v>44523</v>
      </c>
      <c r="B809" s="7">
        <f>IF(ISBLANK(HLOOKUP(B$2,'Data - Energy &amp; Metals'!$B$2:$AH$1048576,MATCH($A809,'Data - Energy &amp; Metals'!$A$2:$A$1048576,FALSE),FALSE)),#N/A,HLOOKUP(B$2,'Data - Energy &amp; Metals'!$B$2:$AH$1048576,MATCH($A809,'Data - Energy &amp; Metals'!$A$2:$A$1048576,FALSE),FALSE))</f>
        <v>23940</v>
      </c>
      <c r="C809" s="7">
        <f>IF(ISBLANK(HLOOKUP(C$2,'Data - Energy &amp; Metals'!$B$2:$AH$1048576,MATCH($A809,'Data - Energy &amp; Metals'!$A$2:$A$1048576,FALSE),FALSE)),#N/A,HLOOKUP(C$2,'Data - Energy &amp; Metals'!$B$2:$AH$1048576,MATCH($A809,'Data - Energy &amp; Metals'!$A$2:$A$1048576,FALSE),FALSE))</f>
        <v>0</v>
      </c>
      <c r="D809" s="7">
        <f>IF(ISBLANK(HLOOKUP(D$2,'Data - Energy &amp; Metals'!$B$2:$AH$1048576,MATCH($A809,'Data - Energy &amp; Metals'!$A$2:$A$1048576,FALSE),FALSE)),#N/A,HLOOKUP(D$2,'Data - Energy &amp; Metals'!$B$2:$AH$1048576,MATCH($A809,'Data - Energy &amp; Metals'!$A$2:$A$1048576,FALSE),FALSE))</f>
        <v>915</v>
      </c>
      <c r="E809" s="8">
        <f t="shared" si="13"/>
        <v>-3.8220551378446113E-2</v>
      </c>
    </row>
    <row r="810" spans="1:5" x14ac:dyDescent="0.25">
      <c r="A810" s="27">
        <f>IF('Data - Energy &amp; Metals'!A810="",#N/A,'Data - Energy &amp; Metals'!A810)</f>
        <v>44530</v>
      </c>
      <c r="B810" s="7">
        <f>IF(ISBLANK(HLOOKUP(B$2,'Data - Energy &amp; Metals'!$B$2:$AH$1048576,MATCH($A810,'Data - Energy &amp; Metals'!$A$2:$A$1048576,FALSE),FALSE)),#N/A,HLOOKUP(B$2,'Data - Energy &amp; Metals'!$B$2:$AH$1048576,MATCH($A810,'Data - Energy &amp; Metals'!$A$2:$A$1048576,FALSE),FALSE))</f>
        <v>24128</v>
      </c>
      <c r="C810" s="7">
        <f>IF(ISBLANK(HLOOKUP(C$2,'Data - Energy &amp; Metals'!$B$2:$AH$1048576,MATCH($A810,'Data - Energy &amp; Metals'!$A$2:$A$1048576,FALSE),FALSE)),#N/A,HLOOKUP(C$2,'Data - Energy &amp; Metals'!$B$2:$AH$1048576,MATCH($A810,'Data - Energy &amp; Metals'!$A$2:$A$1048576,FALSE),FALSE))</f>
        <v>0</v>
      </c>
      <c r="D810" s="7">
        <f>IF(ISBLANK(HLOOKUP(D$2,'Data - Energy &amp; Metals'!$B$2:$AH$1048576,MATCH($A810,'Data - Energy &amp; Metals'!$A$2:$A$1048576,FALSE),FALSE)),#N/A,HLOOKUP(D$2,'Data - Energy &amp; Metals'!$B$2:$AH$1048576,MATCH($A810,'Data - Energy &amp; Metals'!$A$2:$A$1048576,FALSE),FALSE))</f>
        <v>1035</v>
      </c>
      <c r="E810" s="8">
        <f t="shared" si="13"/>
        <v>-4.2896220159151191E-2</v>
      </c>
    </row>
    <row r="811" spans="1:5" x14ac:dyDescent="0.25">
      <c r="A811" s="27">
        <f>IF('Data - Energy &amp; Metals'!A811="",#N/A,'Data - Energy &amp; Metals'!A811)</f>
        <v>44537</v>
      </c>
      <c r="B811" s="7">
        <f>IF(ISBLANK(HLOOKUP(B$2,'Data - Energy &amp; Metals'!$B$2:$AH$1048576,MATCH($A811,'Data - Energy &amp; Metals'!$A$2:$A$1048576,FALSE),FALSE)),#N/A,HLOOKUP(B$2,'Data - Energy &amp; Metals'!$B$2:$AH$1048576,MATCH($A811,'Data - Energy &amp; Metals'!$A$2:$A$1048576,FALSE),FALSE))</f>
        <v>20840</v>
      </c>
      <c r="C811" s="7">
        <f>IF(ISBLANK(HLOOKUP(C$2,'Data - Energy &amp; Metals'!$B$2:$AH$1048576,MATCH($A811,'Data - Energy &amp; Metals'!$A$2:$A$1048576,FALSE),FALSE)),#N/A,HLOOKUP(C$2,'Data - Energy &amp; Metals'!$B$2:$AH$1048576,MATCH($A811,'Data - Energy &amp; Metals'!$A$2:$A$1048576,FALSE),FALSE))</f>
        <v>0</v>
      </c>
      <c r="D811" s="7">
        <f>IF(ISBLANK(HLOOKUP(D$2,'Data - Energy &amp; Metals'!$B$2:$AH$1048576,MATCH($A811,'Data - Energy &amp; Metals'!$A$2:$A$1048576,FALSE),FALSE)),#N/A,HLOOKUP(D$2,'Data - Energy &amp; Metals'!$B$2:$AH$1048576,MATCH($A811,'Data - Energy &amp; Metals'!$A$2:$A$1048576,FALSE),FALSE))</f>
        <v>888</v>
      </c>
      <c r="E811" s="8">
        <f t="shared" si="13"/>
        <v>-4.2610364683301344E-2</v>
      </c>
    </row>
    <row r="812" spans="1:5" x14ac:dyDescent="0.25">
      <c r="A812" s="27">
        <f>IF('Data - Energy &amp; Metals'!A812="",#N/A,'Data - Energy &amp; Metals'!A812)</f>
        <v>44544</v>
      </c>
      <c r="B812" s="7">
        <f>IF(ISBLANK(HLOOKUP(B$2,'Data - Energy &amp; Metals'!$B$2:$AH$1048576,MATCH($A812,'Data - Energy &amp; Metals'!$A$2:$A$1048576,FALSE),FALSE)),#N/A,HLOOKUP(B$2,'Data - Energy &amp; Metals'!$B$2:$AH$1048576,MATCH($A812,'Data - Energy &amp; Metals'!$A$2:$A$1048576,FALSE),FALSE))</f>
        <v>21536</v>
      </c>
      <c r="C812" s="7">
        <f>IF(ISBLANK(HLOOKUP(C$2,'Data - Energy &amp; Metals'!$B$2:$AH$1048576,MATCH($A812,'Data - Energy &amp; Metals'!$A$2:$A$1048576,FALSE),FALSE)),#N/A,HLOOKUP(C$2,'Data - Energy &amp; Metals'!$B$2:$AH$1048576,MATCH($A812,'Data - Energy &amp; Metals'!$A$2:$A$1048576,FALSE),FALSE))</f>
        <v>0</v>
      </c>
      <c r="D812" s="7">
        <f>IF(ISBLANK(HLOOKUP(D$2,'Data - Energy &amp; Metals'!$B$2:$AH$1048576,MATCH($A812,'Data - Energy &amp; Metals'!$A$2:$A$1048576,FALSE),FALSE)),#N/A,HLOOKUP(D$2,'Data - Energy &amp; Metals'!$B$2:$AH$1048576,MATCH($A812,'Data - Energy &amp; Metals'!$A$2:$A$1048576,FALSE),FALSE))</f>
        <v>898</v>
      </c>
      <c r="E812" s="8">
        <f t="shared" si="13"/>
        <v>-4.1697622585438333E-2</v>
      </c>
    </row>
    <row r="813" spans="1:5" x14ac:dyDescent="0.25">
      <c r="A813" s="27">
        <f>IF('Data - Energy &amp; Metals'!A813="",#N/A,'Data - Energy &amp; Metals'!A813)</f>
        <v>44551</v>
      </c>
      <c r="B813" s="7">
        <f>IF(ISBLANK(HLOOKUP(B$2,'Data - Energy &amp; Metals'!$B$2:$AH$1048576,MATCH($A813,'Data - Energy &amp; Metals'!$A$2:$A$1048576,FALSE),FALSE)),#N/A,HLOOKUP(B$2,'Data - Energy &amp; Metals'!$B$2:$AH$1048576,MATCH($A813,'Data - Energy &amp; Metals'!$A$2:$A$1048576,FALSE),FALSE))</f>
        <v>23638</v>
      </c>
      <c r="C813" s="7">
        <f>IF(ISBLANK(HLOOKUP(C$2,'Data - Energy &amp; Metals'!$B$2:$AH$1048576,MATCH($A813,'Data - Energy &amp; Metals'!$A$2:$A$1048576,FALSE),FALSE)),#N/A,HLOOKUP(C$2,'Data - Energy &amp; Metals'!$B$2:$AH$1048576,MATCH($A813,'Data - Energy &amp; Metals'!$A$2:$A$1048576,FALSE),FALSE))</f>
        <v>0</v>
      </c>
      <c r="D813" s="7">
        <f>IF(ISBLANK(HLOOKUP(D$2,'Data - Energy &amp; Metals'!$B$2:$AH$1048576,MATCH($A813,'Data - Energy &amp; Metals'!$A$2:$A$1048576,FALSE),FALSE)),#N/A,HLOOKUP(D$2,'Data - Energy &amp; Metals'!$B$2:$AH$1048576,MATCH($A813,'Data - Energy &amp; Metals'!$A$2:$A$1048576,FALSE),FALSE))</f>
        <v>913</v>
      </c>
      <c r="E813" s="8">
        <f t="shared" si="13"/>
        <v>-3.8624249090447586E-2</v>
      </c>
    </row>
    <row r="814" spans="1:5" x14ac:dyDescent="0.25">
      <c r="A814" s="27">
        <f>IF('Data - Energy &amp; Metals'!A814="",#N/A,'Data - Energy &amp; Metals'!A814)</f>
        <v>44558</v>
      </c>
      <c r="B814" s="7">
        <f>IF(ISBLANK(HLOOKUP(B$2,'Data - Energy &amp; Metals'!$B$2:$AH$1048576,MATCH($A814,'Data - Energy &amp; Metals'!$A$2:$A$1048576,FALSE),FALSE)),#N/A,HLOOKUP(B$2,'Data - Energy &amp; Metals'!$B$2:$AH$1048576,MATCH($A814,'Data - Energy &amp; Metals'!$A$2:$A$1048576,FALSE),FALSE))</f>
        <v>23950</v>
      </c>
      <c r="C814" s="7">
        <f>IF(ISBLANK(HLOOKUP(C$2,'Data - Energy &amp; Metals'!$B$2:$AH$1048576,MATCH($A814,'Data - Energy &amp; Metals'!$A$2:$A$1048576,FALSE),FALSE)),#N/A,HLOOKUP(C$2,'Data - Energy &amp; Metals'!$B$2:$AH$1048576,MATCH($A814,'Data - Energy &amp; Metals'!$A$2:$A$1048576,FALSE),FALSE))</f>
        <v>0</v>
      </c>
      <c r="D814" s="7">
        <f>IF(ISBLANK(HLOOKUP(D$2,'Data - Energy &amp; Metals'!$B$2:$AH$1048576,MATCH($A814,'Data - Energy &amp; Metals'!$A$2:$A$1048576,FALSE),FALSE)),#N/A,HLOOKUP(D$2,'Data - Energy &amp; Metals'!$B$2:$AH$1048576,MATCH($A814,'Data - Energy &amp; Metals'!$A$2:$A$1048576,FALSE),FALSE))</f>
        <v>913</v>
      </c>
      <c r="E814" s="8">
        <f t="shared" si="13"/>
        <v>-3.8121085594989564E-2</v>
      </c>
    </row>
    <row r="815" spans="1:5" x14ac:dyDescent="0.25">
      <c r="A815" s="27">
        <f>IF('Data - Energy &amp; Metals'!A815="",#N/A,'Data - Energy &amp; Metals'!A815)</f>
        <v>44565</v>
      </c>
      <c r="B815" s="7">
        <f>IF(ISBLANK(HLOOKUP(B$2,'Data - Energy &amp; Metals'!$B$2:$AH$1048576,MATCH($A815,'Data - Energy &amp; Metals'!$A$2:$A$1048576,FALSE),FALSE)),#N/A,HLOOKUP(B$2,'Data - Energy &amp; Metals'!$B$2:$AH$1048576,MATCH($A815,'Data - Energy &amp; Metals'!$A$2:$A$1048576,FALSE),FALSE))</f>
        <v>22042</v>
      </c>
      <c r="C815" s="7">
        <f>IF(ISBLANK(HLOOKUP(C$2,'Data - Energy &amp; Metals'!$B$2:$AH$1048576,MATCH($A815,'Data - Energy &amp; Metals'!$A$2:$A$1048576,FALSE),FALSE)),#N/A,HLOOKUP(C$2,'Data - Energy &amp; Metals'!$B$2:$AH$1048576,MATCH($A815,'Data - Energy &amp; Metals'!$A$2:$A$1048576,FALSE),FALSE))</f>
        <v>0</v>
      </c>
      <c r="D815" s="7">
        <f>IF(ISBLANK(HLOOKUP(D$2,'Data - Energy &amp; Metals'!$B$2:$AH$1048576,MATCH($A815,'Data - Energy &amp; Metals'!$A$2:$A$1048576,FALSE),FALSE)),#N/A,HLOOKUP(D$2,'Data - Energy &amp; Metals'!$B$2:$AH$1048576,MATCH($A815,'Data - Energy &amp; Metals'!$A$2:$A$1048576,FALSE),FALSE))</f>
        <v>793</v>
      </c>
      <c r="E815" s="8">
        <f t="shared" si="13"/>
        <v>-3.5976771617820522E-2</v>
      </c>
    </row>
    <row r="816" spans="1:5" x14ac:dyDescent="0.25">
      <c r="A816" s="27">
        <f>IF('Data - Energy &amp; Metals'!A816="",#N/A,'Data - Energy &amp; Metals'!A816)</f>
        <v>44572</v>
      </c>
      <c r="B816" s="7">
        <f>IF(ISBLANK(HLOOKUP(B$2,'Data - Energy &amp; Metals'!$B$2:$AH$1048576,MATCH($A816,'Data - Energy &amp; Metals'!$A$2:$A$1048576,FALSE),FALSE)),#N/A,HLOOKUP(B$2,'Data - Energy &amp; Metals'!$B$2:$AH$1048576,MATCH($A816,'Data - Energy &amp; Metals'!$A$2:$A$1048576,FALSE),FALSE))</f>
        <v>22254</v>
      </c>
      <c r="C816" s="7">
        <f>IF(ISBLANK(HLOOKUP(C$2,'Data - Energy &amp; Metals'!$B$2:$AH$1048576,MATCH($A816,'Data - Energy &amp; Metals'!$A$2:$A$1048576,FALSE),FALSE)),#N/A,HLOOKUP(C$2,'Data - Energy &amp; Metals'!$B$2:$AH$1048576,MATCH($A816,'Data - Energy &amp; Metals'!$A$2:$A$1048576,FALSE),FALSE))</f>
        <v>0</v>
      </c>
      <c r="D816" s="7">
        <f>IF(ISBLANK(HLOOKUP(D$2,'Data - Energy &amp; Metals'!$B$2:$AH$1048576,MATCH($A816,'Data - Energy &amp; Metals'!$A$2:$A$1048576,FALSE),FALSE)),#N/A,HLOOKUP(D$2,'Data - Energy &amp; Metals'!$B$2:$AH$1048576,MATCH($A816,'Data - Energy &amp; Metals'!$A$2:$A$1048576,FALSE),FALSE))</f>
        <v>860</v>
      </c>
      <c r="E816" s="8">
        <f t="shared" si="13"/>
        <v>-3.8644738024624786E-2</v>
      </c>
    </row>
    <row r="817" spans="1:5" x14ac:dyDescent="0.25">
      <c r="A817" s="27">
        <f>IF('Data - Energy &amp; Metals'!A817="",#N/A,'Data - Energy &amp; Metals'!A817)</f>
        <v>44579</v>
      </c>
      <c r="B817" s="7">
        <f>IF(ISBLANK(HLOOKUP(B$2,'Data - Energy &amp; Metals'!$B$2:$AH$1048576,MATCH($A817,'Data - Energy &amp; Metals'!$A$2:$A$1048576,FALSE),FALSE)),#N/A,HLOOKUP(B$2,'Data - Energy &amp; Metals'!$B$2:$AH$1048576,MATCH($A817,'Data - Energy &amp; Metals'!$A$2:$A$1048576,FALSE),FALSE))</f>
        <v>22733</v>
      </c>
      <c r="C817" s="7">
        <f>IF(ISBLANK(HLOOKUP(C$2,'Data - Energy &amp; Metals'!$B$2:$AH$1048576,MATCH($A817,'Data - Energy &amp; Metals'!$A$2:$A$1048576,FALSE),FALSE)),#N/A,HLOOKUP(C$2,'Data - Energy &amp; Metals'!$B$2:$AH$1048576,MATCH($A817,'Data - Energy &amp; Metals'!$A$2:$A$1048576,FALSE),FALSE))</f>
        <v>0</v>
      </c>
      <c r="D817" s="7">
        <f>IF(ISBLANK(HLOOKUP(D$2,'Data - Energy &amp; Metals'!$B$2:$AH$1048576,MATCH($A817,'Data - Energy &amp; Metals'!$A$2:$A$1048576,FALSE),FALSE)),#N/A,HLOOKUP(D$2,'Data - Energy &amp; Metals'!$B$2:$AH$1048576,MATCH($A817,'Data - Energy &amp; Metals'!$A$2:$A$1048576,FALSE),FALSE))</f>
        <v>880</v>
      </c>
      <c r="E817" s="8">
        <f t="shared" si="13"/>
        <v>-3.8710245018255401E-2</v>
      </c>
    </row>
    <row r="818" spans="1:5" x14ac:dyDescent="0.25">
      <c r="A818" s="27">
        <f>IF('Data - Energy &amp; Metals'!A818="",#N/A,'Data - Energy &amp; Metals'!A818)</f>
        <v>44586</v>
      </c>
      <c r="B818" s="7">
        <f>IF(ISBLANK(HLOOKUP(B$2,'Data - Energy &amp; Metals'!$B$2:$AH$1048576,MATCH($A818,'Data - Energy &amp; Metals'!$A$2:$A$1048576,FALSE),FALSE)),#N/A,HLOOKUP(B$2,'Data - Energy &amp; Metals'!$B$2:$AH$1048576,MATCH($A818,'Data - Energy &amp; Metals'!$A$2:$A$1048576,FALSE),FALSE))</f>
        <v>23486</v>
      </c>
      <c r="C818" s="7">
        <f>IF(ISBLANK(HLOOKUP(C$2,'Data - Energy &amp; Metals'!$B$2:$AH$1048576,MATCH($A818,'Data - Energy &amp; Metals'!$A$2:$A$1048576,FALSE),FALSE)),#N/A,HLOOKUP(C$2,'Data - Energy &amp; Metals'!$B$2:$AH$1048576,MATCH($A818,'Data - Energy &amp; Metals'!$A$2:$A$1048576,FALSE),FALSE))</f>
        <v>0</v>
      </c>
      <c r="D818" s="7">
        <f>IF(ISBLANK(HLOOKUP(D$2,'Data - Energy &amp; Metals'!$B$2:$AH$1048576,MATCH($A818,'Data - Energy &amp; Metals'!$A$2:$A$1048576,FALSE),FALSE)),#N/A,HLOOKUP(D$2,'Data - Energy &amp; Metals'!$B$2:$AH$1048576,MATCH($A818,'Data - Energy &amp; Metals'!$A$2:$A$1048576,FALSE),FALSE))</f>
        <v>880</v>
      </c>
      <c r="E818" s="8">
        <f t="shared" si="13"/>
        <v>-3.7469130545857106E-2</v>
      </c>
    </row>
    <row r="819" spans="1:5" x14ac:dyDescent="0.25">
      <c r="A819" s="27">
        <f>IF('Data - Energy &amp; Metals'!A819="",#N/A,'Data - Energy &amp; Metals'!A819)</f>
        <v>44593</v>
      </c>
      <c r="B819" s="7">
        <f>IF(ISBLANK(HLOOKUP(B$2,'Data - Energy &amp; Metals'!$B$2:$AH$1048576,MATCH($A819,'Data - Energy &amp; Metals'!$A$2:$A$1048576,FALSE),FALSE)),#N/A,HLOOKUP(B$2,'Data - Energy &amp; Metals'!$B$2:$AH$1048576,MATCH($A819,'Data - Energy &amp; Metals'!$A$2:$A$1048576,FALSE),FALSE))</f>
        <v>24980</v>
      </c>
      <c r="C819" s="7">
        <f>IF(ISBLANK(HLOOKUP(C$2,'Data - Energy &amp; Metals'!$B$2:$AH$1048576,MATCH($A819,'Data - Energy &amp; Metals'!$A$2:$A$1048576,FALSE),FALSE)),#N/A,HLOOKUP(C$2,'Data - Energy &amp; Metals'!$B$2:$AH$1048576,MATCH($A819,'Data - Energy &amp; Metals'!$A$2:$A$1048576,FALSE),FALSE))</f>
        <v>0</v>
      </c>
      <c r="D819" s="7">
        <f>IF(ISBLANK(HLOOKUP(D$2,'Data - Energy &amp; Metals'!$B$2:$AH$1048576,MATCH($A819,'Data - Energy &amp; Metals'!$A$2:$A$1048576,FALSE),FALSE)),#N/A,HLOOKUP(D$2,'Data - Energy &amp; Metals'!$B$2:$AH$1048576,MATCH($A819,'Data - Energy &amp; Metals'!$A$2:$A$1048576,FALSE),FALSE))</f>
        <v>880</v>
      </c>
      <c r="E819" s="8">
        <f t="shared" si="13"/>
        <v>-3.5228182546036831E-2</v>
      </c>
    </row>
    <row r="820" spans="1:5" x14ac:dyDescent="0.25">
      <c r="A820" s="27">
        <f>IF('Data - Energy &amp; Metals'!A820="",#N/A,'Data - Energy &amp; Metals'!A820)</f>
        <v>44600</v>
      </c>
      <c r="B820" s="7">
        <f>IF(ISBLANK(HLOOKUP(B$2,'Data - Energy &amp; Metals'!$B$2:$AH$1048576,MATCH($A820,'Data - Energy &amp; Metals'!$A$2:$A$1048576,FALSE),FALSE)),#N/A,HLOOKUP(B$2,'Data - Energy &amp; Metals'!$B$2:$AH$1048576,MATCH($A820,'Data - Energy &amp; Metals'!$A$2:$A$1048576,FALSE),FALSE))</f>
        <v>23420</v>
      </c>
      <c r="C820" s="7">
        <f>IF(ISBLANK(HLOOKUP(C$2,'Data - Energy &amp; Metals'!$B$2:$AH$1048576,MATCH($A820,'Data - Energy &amp; Metals'!$A$2:$A$1048576,FALSE),FALSE)),#N/A,HLOOKUP(C$2,'Data - Energy &amp; Metals'!$B$2:$AH$1048576,MATCH($A820,'Data - Energy &amp; Metals'!$A$2:$A$1048576,FALSE),FALSE))</f>
        <v>0</v>
      </c>
      <c r="D820" s="7">
        <f>IF(ISBLANK(HLOOKUP(D$2,'Data - Energy &amp; Metals'!$B$2:$AH$1048576,MATCH($A820,'Data - Energy &amp; Metals'!$A$2:$A$1048576,FALSE),FALSE)),#N/A,HLOOKUP(D$2,'Data - Energy &amp; Metals'!$B$2:$AH$1048576,MATCH($A820,'Data - Energy &amp; Metals'!$A$2:$A$1048576,FALSE),FALSE))</f>
        <v>717</v>
      </c>
      <c r="E820" s="8">
        <f t="shared" si="13"/>
        <v>-3.0614859094790777E-2</v>
      </c>
    </row>
    <row r="821" spans="1:5" x14ac:dyDescent="0.25">
      <c r="A821" s="27">
        <f>IF('Data - Energy &amp; Metals'!A821="",#N/A,'Data - Energy &amp; Metals'!A821)</f>
        <v>44607</v>
      </c>
      <c r="B821" s="7">
        <f>IF(ISBLANK(HLOOKUP(B$2,'Data - Energy &amp; Metals'!$B$2:$AH$1048576,MATCH($A821,'Data - Energy &amp; Metals'!$A$2:$A$1048576,FALSE),FALSE)),#N/A,HLOOKUP(B$2,'Data - Energy &amp; Metals'!$B$2:$AH$1048576,MATCH($A821,'Data - Energy &amp; Metals'!$A$2:$A$1048576,FALSE),FALSE))</f>
        <v>23786</v>
      </c>
      <c r="C821" s="7">
        <f>IF(ISBLANK(HLOOKUP(C$2,'Data - Energy &amp; Metals'!$B$2:$AH$1048576,MATCH($A821,'Data - Energy &amp; Metals'!$A$2:$A$1048576,FALSE),FALSE)),#N/A,HLOOKUP(C$2,'Data - Energy &amp; Metals'!$B$2:$AH$1048576,MATCH($A821,'Data - Energy &amp; Metals'!$A$2:$A$1048576,FALSE),FALSE))</f>
        <v>0</v>
      </c>
      <c r="D821" s="7">
        <f>IF(ISBLANK(HLOOKUP(D$2,'Data - Energy &amp; Metals'!$B$2:$AH$1048576,MATCH($A821,'Data - Energy &amp; Metals'!$A$2:$A$1048576,FALSE),FALSE)),#N/A,HLOOKUP(D$2,'Data - Energy &amp; Metals'!$B$2:$AH$1048576,MATCH($A821,'Data - Energy &amp; Metals'!$A$2:$A$1048576,FALSE),FALSE))</f>
        <v>717</v>
      </c>
      <c r="E821" s="8">
        <f t="shared" si="13"/>
        <v>-3.0143782056671991E-2</v>
      </c>
    </row>
    <row r="822" spans="1:5" x14ac:dyDescent="0.25">
      <c r="A822" s="27">
        <f>IF('Data - Energy &amp; Metals'!A822="",#N/A,'Data - Energy &amp; Metals'!A822)</f>
        <v>44614</v>
      </c>
      <c r="B822" s="7">
        <f>IF(ISBLANK(HLOOKUP(B$2,'Data - Energy &amp; Metals'!$B$2:$AH$1048576,MATCH($A822,'Data - Energy &amp; Metals'!$A$2:$A$1048576,FALSE),FALSE)),#N/A,HLOOKUP(B$2,'Data - Energy &amp; Metals'!$B$2:$AH$1048576,MATCH($A822,'Data - Energy &amp; Metals'!$A$2:$A$1048576,FALSE),FALSE))</f>
        <v>24388</v>
      </c>
      <c r="C822" s="7">
        <f>IF(ISBLANK(HLOOKUP(C$2,'Data - Energy &amp; Metals'!$B$2:$AH$1048576,MATCH($A822,'Data - Energy &amp; Metals'!$A$2:$A$1048576,FALSE),FALSE)),#N/A,HLOOKUP(C$2,'Data - Energy &amp; Metals'!$B$2:$AH$1048576,MATCH($A822,'Data - Energy &amp; Metals'!$A$2:$A$1048576,FALSE),FALSE))</f>
        <v>0</v>
      </c>
      <c r="D822" s="7">
        <f>IF(ISBLANK(HLOOKUP(D$2,'Data - Energy &amp; Metals'!$B$2:$AH$1048576,MATCH($A822,'Data - Energy &amp; Metals'!$A$2:$A$1048576,FALSE),FALSE)),#N/A,HLOOKUP(D$2,'Data - Energy &amp; Metals'!$B$2:$AH$1048576,MATCH($A822,'Data - Energy &amp; Metals'!$A$2:$A$1048576,FALSE),FALSE))</f>
        <v>727</v>
      </c>
      <c r="E822" s="8">
        <f t="shared" si="13"/>
        <v>-2.980974249630966E-2</v>
      </c>
    </row>
    <row r="823" spans="1:5" x14ac:dyDescent="0.25">
      <c r="A823" s="27">
        <f>IF('Data - Energy &amp; Metals'!A823="",#N/A,'Data - Energy &amp; Metals'!A823)</f>
        <v>44621</v>
      </c>
      <c r="B823" s="7">
        <f>IF(ISBLANK(HLOOKUP(B$2,'Data - Energy &amp; Metals'!$B$2:$AH$1048576,MATCH($A823,'Data - Energy &amp; Metals'!$A$2:$A$1048576,FALSE),FALSE)),#N/A,HLOOKUP(B$2,'Data - Energy &amp; Metals'!$B$2:$AH$1048576,MATCH($A823,'Data - Energy &amp; Metals'!$A$2:$A$1048576,FALSE),FALSE))</f>
        <v>25369</v>
      </c>
      <c r="C823" s="7">
        <f>IF(ISBLANK(HLOOKUP(C$2,'Data - Energy &amp; Metals'!$B$2:$AH$1048576,MATCH($A823,'Data - Energy &amp; Metals'!$A$2:$A$1048576,FALSE),FALSE)),#N/A,HLOOKUP(C$2,'Data - Energy &amp; Metals'!$B$2:$AH$1048576,MATCH($A823,'Data - Energy &amp; Metals'!$A$2:$A$1048576,FALSE),FALSE))</f>
        <v>0</v>
      </c>
      <c r="D823" s="7">
        <f>IF(ISBLANK(HLOOKUP(D$2,'Data - Energy &amp; Metals'!$B$2:$AH$1048576,MATCH($A823,'Data - Energy &amp; Metals'!$A$2:$A$1048576,FALSE),FALSE)),#N/A,HLOOKUP(D$2,'Data - Energy &amp; Metals'!$B$2:$AH$1048576,MATCH($A823,'Data - Energy &amp; Metals'!$A$2:$A$1048576,FALSE),FALSE))</f>
        <v>739</v>
      </c>
      <c r="E823" s="8">
        <f t="shared" si="13"/>
        <v>-2.9130040600733178E-2</v>
      </c>
    </row>
    <row r="824" spans="1:5" x14ac:dyDescent="0.25">
      <c r="A824" s="27">
        <f>IF('Data - Energy &amp; Metals'!A824="",#N/A,'Data - Energy &amp; Metals'!A824)</f>
        <v>44628</v>
      </c>
      <c r="B824" s="7">
        <f>IF(ISBLANK(HLOOKUP(B$2,'Data - Energy &amp; Metals'!$B$2:$AH$1048576,MATCH($A824,'Data - Energy &amp; Metals'!$A$2:$A$1048576,FALSE),FALSE)),#N/A,HLOOKUP(B$2,'Data - Energy &amp; Metals'!$B$2:$AH$1048576,MATCH($A824,'Data - Energy &amp; Metals'!$A$2:$A$1048576,FALSE),FALSE))</f>
        <v>23767</v>
      </c>
      <c r="C824" s="7">
        <f>IF(ISBLANK(HLOOKUP(C$2,'Data - Energy &amp; Metals'!$B$2:$AH$1048576,MATCH($A824,'Data - Energy &amp; Metals'!$A$2:$A$1048576,FALSE),FALSE)),#N/A,HLOOKUP(C$2,'Data - Energy &amp; Metals'!$B$2:$AH$1048576,MATCH($A824,'Data - Energy &amp; Metals'!$A$2:$A$1048576,FALSE),FALSE))</f>
        <v>0</v>
      </c>
      <c r="D824" s="7">
        <f>IF(ISBLANK(HLOOKUP(D$2,'Data - Energy &amp; Metals'!$B$2:$AH$1048576,MATCH($A824,'Data - Energy &amp; Metals'!$A$2:$A$1048576,FALSE),FALSE)),#N/A,HLOOKUP(D$2,'Data - Energy &amp; Metals'!$B$2:$AH$1048576,MATCH($A824,'Data - Energy &amp; Metals'!$A$2:$A$1048576,FALSE),FALSE))</f>
        <v>613</v>
      </c>
      <c r="E824" s="8">
        <f t="shared" si="13"/>
        <v>-2.5792064627424581E-2</v>
      </c>
    </row>
    <row r="825" spans="1:5" x14ac:dyDescent="0.25">
      <c r="A825" s="27">
        <f>IF('Data - Energy &amp; Metals'!A825="",#N/A,'Data - Energy &amp; Metals'!A825)</f>
        <v>44635</v>
      </c>
      <c r="B825" s="7">
        <f>IF(ISBLANK(HLOOKUP(B$2,'Data - Energy &amp; Metals'!$B$2:$AH$1048576,MATCH($A825,'Data - Energy &amp; Metals'!$A$2:$A$1048576,FALSE),FALSE)),#N/A,HLOOKUP(B$2,'Data - Energy &amp; Metals'!$B$2:$AH$1048576,MATCH($A825,'Data - Energy &amp; Metals'!$A$2:$A$1048576,FALSE),FALSE))</f>
        <v>24463</v>
      </c>
      <c r="C825" s="7">
        <f>IF(ISBLANK(HLOOKUP(C$2,'Data - Energy &amp; Metals'!$B$2:$AH$1048576,MATCH($A825,'Data - Energy &amp; Metals'!$A$2:$A$1048576,FALSE),FALSE)),#N/A,HLOOKUP(C$2,'Data - Energy &amp; Metals'!$B$2:$AH$1048576,MATCH($A825,'Data - Energy &amp; Metals'!$A$2:$A$1048576,FALSE),FALSE))</f>
        <v>0</v>
      </c>
      <c r="D825" s="7">
        <f>IF(ISBLANK(HLOOKUP(D$2,'Data - Energy &amp; Metals'!$B$2:$AH$1048576,MATCH($A825,'Data - Energy &amp; Metals'!$A$2:$A$1048576,FALSE),FALSE)),#N/A,HLOOKUP(D$2,'Data - Energy &amp; Metals'!$B$2:$AH$1048576,MATCH($A825,'Data - Energy &amp; Metals'!$A$2:$A$1048576,FALSE),FALSE))</f>
        <v>623</v>
      </c>
      <c r="E825" s="8">
        <f t="shared" si="13"/>
        <v>-2.5467031844009322E-2</v>
      </c>
    </row>
    <row r="826" spans="1:5" x14ac:dyDescent="0.25">
      <c r="A826" s="27">
        <f>IF('Data - Energy &amp; Metals'!A826="",#N/A,'Data - Energy &amp; Metals'!A826)</f>
        <v>44642</v>
      </c>
      <c r="B826" s="7">
        <f>IF(ISBLANK(HLOOKUP(B$2,'Data - Energy &amp; Metals'!$B$2:$AH$1048576,MATCH($A826,'Data - Energy &amp; Metals'!$A$2:$A$1048576,FALSE),FALSE)),#N/A,HLOOKUP(B$2,'Data - Energy &amp; Metals'!$B$2:$AH$1048576,MATCH($A826,'Data - Energy &amp; Metals'!$A$2:$A$1048576,FALSE),FALSE))</f>
        <v>24841</v>
      </c>
      <c r="C826" s="7">
        <f>IF(ISBLANK(HLOOKUP(C$2,'Data - Energy &amp; Metals'!$B$2:$AH$1048576,MATCH($A826,'Data - Energy &amp; Metals'!$A$2:$A$1048576,FALSE),FALSE)),#N/A,HLOOKUP(C$2,'Data - Energy &amp; Metals'!$B$2:$AH$1048576,MATCH($A826,'Data - Energy &amp; Metals'!$A$2:$A$1048576,FALSE),FALSE))</f>
        <v>0</v>
      </c>
      <c r="D826" s="7">
        <f>IF(ISBLANK(HLOOKUP(D$2,'Data - Energy &amp; Metals'!$B$2:$AH$1048576,MATCH($A826,'Data - Energy &amp; Metals'!$A$2:$A$1048576,FALSE),FALSE)),#N/A,HLOOKUP(D$2,'Data - Energy &amp; Metals'!$B$2:$AH$1048576,MATCH($A826,'Data - Energy &amp; Metals'!$A$2:$A$1048576,FALSE),FALSE))</f>
        <v>663</v>
      </c>
      <c r="E826" s="8">
        <f t="shared" si="13"/>
        <v>-2.6689746789581741E-2</v>
      </c>
    </row>
    <row r="827" spans="1:5" x14ac:dyDescent="0.25">
      <c r="A827" s="27">
        <f>IF('Data - Energy &amp; Metals'!A827="",#N/A,'Data - Energy &amp; Metals'!A827)</f>
        <v>44649</v>
      </c>
      <c r="B827" s="7">
        <f>IF(ISBLANK(HLOOKUP(B$2,'Data - Energy &amp; Metals'!$B$2:$AH$1048576,MATCH($A827,'Data - Energy &amp; Metals'!$A$2:$A$1048576,FALSE),FALSE)),#N/A,HLOOKUP(B$2,'Data - Energy &amp; Metals'!$B$2:$AH$1048576,MATCH($A827,'Data - Energy &amp; Metals'!$A$2:$A$1048576,FALSE),FALSE))</f>
        <v>24882</v>
      </c>
      <c r="C827" s="7">
        <f>IF(ISBLANK(HLOOKUP(C$2,'Data - Energy &amp; Metals'!$B$2:$AH$1048576,MATCH($A827,'Data - Energy &amp; Metals'!$A$2:$A$1048576,FALSE),FALSE)),#N/A,HLOOKUP(C$2,'Data - Energy &amp; Metals'!$B$2:$AH$1048576,MATCH($A827,'Data - Energy &amp; Metals'!$A$2:$A$1048576,FALSE),FALSE))</f>
        <v>0</v>
      </c>
      <c r="D827" s="7">
        <f>IF(ISBLANK(HLOOKUP(D$2,'Data - Energy &amp; Metals'!$B$2:$AH$1048576,MATCH($A827,'Data - Energy &amp; Metals'!$A$2:$A$1048576,FALSE),FALSE)),#N/A,HLOOKUP(D$2,'Data - Energy &amp; Metals'!$B$2:$AH$1048576,MATCH($A827,'Data - Energy &amp; Metals'!$A$2:$A$1048576,FALSE),FALSE))</f>
        <v>738</v>
      </c>
      <c r="E827" s="8">
        <f t="shared" si="13"/>
        <v>-2.9659995177236557E-2</v>
      </c>
    </row>
    <row r="828" spans="1:5" x14ac:dyDescent="0.25">
      <c r="A828" s="27">
        <f>IF('Data - Energy &amp; Metals'!A828="",#N/A,'Data - Energy &amp; Metals'!A828)</f>
        <v>44656</v>
      </c>
      <c r="B828" s="7">
        <f>IF(ISBLANK(HLOOKUP(B$2,'Data - Energy &amp; Metals'!$B$2:$AH$1048576,MATCH($A828,'Data - Energy &amp; Metals'!$A$2:$A$1048576,FALSE),FALSE)),#N/A,HLOOKUP(B$2,'Data - Energy &amp; Metals'!$B$2:$AH$1048576,MATCH($A828,'Data - Energy &amp; Metals'!$A$2:$A$1048576,FALSE),FALSE))</f>
        <v>22287</v>
      </c>
      <c r="C828" s="7">
        <f>IF(ISBLANK(HLOOKUP(C$2,'Data - Energy &amp; Metals'!$B$2:$AH$1048576,MATCH($A828,'Data - Energy &amp; Metals'!$A$2:$A$1048576,FALSE),FALSE)),#N/A,HLOOKUP(C$2,'Data - Energy &amp; Metals'!$B$2:$AH$1048576,MATCH($A828,'Data - Energy &amp; Metals'!$A$2:$A$1048576,FALSE),FALSE))</f>
        <v>0</v>
      </c>
      <c r="D828" s="7">
        <f>IF(ISBLANK(HLOOKUP(D$2,'Data - Energy &amp; Metals'!$B$2:$AH$1048576,MATCH($A828,'Data - Energy &amp; Metals'!$A$2:$A$1048576,FALSE),FALSE)),#N/A,HLOOKUP(D$2,'Data - Energy &amp; Metals'!$B$2:$AH$1048576,MATCH($A828,'Data - Energy &amp; Metals'!$A$2:$A$1048576,FALSE),FALSE))</f>
        <v>595</v>
      </c>
      <c r="E828" s="8">
        <f t="shared" si="13"/>
        <v>-2.6697177726926011E-2</v>
      </c>
    </row>
    <row r="829" spans="1:5" x14ac:dyDescent="0.25">
      <c r="A829" s="27">
        <f>IF('Data - Energy &amp; Metals'!A829="",#N/A,'Data - Energy &amp; Metals'!A829)</f>
        <v>44663</v>
      </c>
      <c r="B829" s="7">
        <f>IF(ISBLANK(HLOOKUP(B$2,'Data - Energy &amp; Metals'!$B$2:$AH$1048576,MATCH($A829,'Data - Energy &amp; Metals'!$A$2:$A$1048576,FALSE),FALSE)),#N/A,HLOOKUP(B$2,'Data - Energy &amp; Metals'!$B$2:$AH$1048576,MATCH($A829,'Data - Energy &amp; Metals'!$A$2:$A$1048576,FALSE),FALSE))</f>
        <v>23170</v>
      </c>
      <c r="C829" s="7">
        <f>IF(ISBLANK(HLOOKUP(C$2,'Data - Energy &amp; Metals'!$B$2:$AH$1048576,MATCH($A829,'Data - Energy &amp; Metals'!$A$2:$A$1048576,FALSE),FALSE)),#N/A,HLOOKUP(C$2,'Data - Energy &amp; Metals'!$B$2:$AH$1048576,MATCH($A829,'Data - Energy &amp; Metals'!$A$2:$A$1048576,FALSE),FALSE))</f>
        <v>0</v>
      </c>
      <c r="D829" s="7">
        <f>IF(ISBLANK(HLOOKUP(D$2,'Data - Energy &amp; Metals'!$B$2:$AH$1048576,MATCH($A829,'Data - Energy &amp; Metals'!$A$2:$A$1048576,FALSE),FALSE)),#N/A,HLOOKUP(D$2,'Data - Energy &amp; Metals'!$B$2:$AH$1048576,MATCH($A829,'Data - Energy &amp; Metals'!$A$2:$A$1048576,FALSE),FALSE))</f>
        <v>595</v>
      </c>
      <c r="E829" s="8">
        <f t="shared" si="13"/>
        <v>-2.5679758308157101E-2</v>
      </c>
    </row>
    <row r="830" spans="1:5" x14ac:dyDescent="0.25">
      <c r="A830" s="27">
        <f>IF('Data - Energy &amp; Metals'!A830="",#N/A,'Data - Energy &amp; Metals'!A830)</f>
        <v>44670</v>
      </c>
      <c r="B830" s="7">
        <f>IF(ISBLANK(HLOOKUP(B$2,'Data - Energy &amp; Metals'!$B$2:$AH$1048576,MATCH($A830,'Data - Energy &amp; Metals'!$A$2:$A$1048576,FALSE),FALSE)),#N/A,HLOOKUP(B$2,'Data - Energy &amp; Metals'!$B$2:$AH$1048576,MATCH($A830,'Data - Energy &amp; Metals'!$A$2:$A$1048576,FALSE),FALSE))</f>
        <v>23686</v>
      </c>
      <c r="C830" s="7">
        <f>IF(ISBLANK(HLOOKUP(C$2,'Data - Energy &amp; Metals'!$B$2:$AH$1048576,MATCH($A830,'Data - Energy &amp; Metals'!$A$2:$A$1048576,FALSE),FALSE)),#N/A,HLOOKUP(C$2,'Data - Energy &amp; Metals'!$B$2:$AH$1048576,MATCH($A830,'Data - Energy &amp; Metals'!$A$2:$A$1048576,FALSE),FALSE))</f>
        <v>0</v>
      </c>
      <c r="D830" s="7">
        <f>IF(ISBLANK(HLOOKUP(D$2,'Data - Energy &amp; Metals'!$B$2:$AH$1048576,MATCH($A830,'Data - Energy &amp; Metals'!$A$2:$A$1048576,FALSE),FALSE)),#N/A,HLOOKUP(D$2,'Data - Energy &amp; Metals'!$B$2:$AH$1048576,MATCH($A830,'Data - Energy &amp; Metals'!$A$2:$A$1048576,FALSE),FALSE))</f>
        <v>595</v>
      </c>
      <c r="E830" s="8">
        <f t="shared" si="13"/>
        <v>-2.5120324242168368E-2</v>
      </c>
    </row>
    <row r="831" spans="1:5" x14ac:dyDescent="0.25">
      <c r="A831" s="27">
        <f>IF('Data - Energy &amp; Metals'!A831="",#N/A,'Data - Energy &amp; Metals'!A831)</f>
        <v>44677</v>
      </c>
      <c r="B831" s="7">
        <f>IF(ISBLANK(HLOOKUP(B$2,'Data - Energy &amp; Metals'!$B$2:$AH$1048576,MATCH($A831,'Data - Energy &amp; Metals'!$A$2:$A$1048576,FALSE),FALSE)),#N/A,HLOOKUP(B$2,'Data - Energy &amp; Metals'!$B$2:$AH$1048576,MATCH($A831,'Data - Energy &amp; Metals'!$A$2:$A$1048576,FALSE),FALSE))</f>
        <v>24670</v>
      </c>
      <c r="C831" s="7">
        <f>IF(ISBLANK(HLOOKUP(C$2,'Data - Energy &amp; Metals'!$B$2:$AH$1048576,MATCH($A831,'Data - Energy &amp; Metals'!$A$2:$A$1048576,FALSE),FALSE)),#N/A,HLOOKUP(C$2,'Data - Energy &amp; Metals'!$B$2:$AH$1048576,MATCH($A831,'Data - Energy &amp; Metals'!$A$2:$A$1048576,FALSE),FALSE))</f>
        <v>0</v>
      </c>
      <c r="D831" s="7">
        <f>IF(ISBLANK(HLOOKUP(D$2,'Data - Energy &amp; Metals'!$B$2:$AH$1048576,MATCH($A831,'Data - Energy &amp; Metals'!$A$2:$A$1048576,FALSE),FALSE)),#N/A,HLOOKUP(D$2,'Data - Energy &amp; Metals'!$B$2:$AH$1048576,MATCH($A831,'Data - Energy &amp; Metals'!$A$2:$A$1048576,FALSE),FALSE))</f>
        <v>595</v>
      </c>
      <c r="E831" s="8">
        <f t="shared" si="13"/>
        <v>-2.4118362383461694E-2</v>
      </c>
    </row>
    <row r="832" spans="1:5" x14ac:dyDescent="0.25">
      <c r="A832" s="27">
        <f>IF('Data - Energy &amp; Metals'!A832="",#N/A,'Data - Energy &amp; Metals'!A832)</f>
        <v>44684</v>
      </c>
      <c r="B832" s="7">
        <f>IF(ISBLANK(HLOOKUP(B$2,'Data - Energy &amp; Metals'!$B$2:$AH$1048576,MATCH($A832,'Data - Energy &amp; Metals'!$A$2:$A$1048576,FALSE),FALSE)),#N/A,HLOOKUP(B$2,'Data - Energy &amp; Metals'!$B$2:$AH$1048576,MATCH($A832,'Data - Energy &amp; Metals'!$A$2:$A$1048576,FALSE),FALSE))</f>
        <v>22809</v>
      </c>
      <c r="C832" s="7">
        <f>IF(ISBLANK(HLOOKUP(C$2,'Data - Energy &amp; Metals'!$B$2:$AH$1048576,MATCH($A832,'Data - Energy &amp; Metals'!$A$2:$A$1048576,FALSE),FALSE)),#N/A,HLOOKUP(C$2,'Data - Energy &amp; Metals'!$B$2:$AH$1048576,MATCH($A832,'Data - Energy &amp; Metals'!$A$2:$A$1048576,FALSE),FALSE))</f>
        <v>0</v>
      </c>
      <c r="D832" s="7">
        <f>IF(ISBLANK(HLOOKUP(D$2,'Data - Energy &amp; Metals'!$B$2:$AH$1048576,MATCH($A832,'Data - Energy &amp; Metals'!$A$2:$A$1048576,FALSE),FALSE)),#N/A,HLOOKUP(D$2,'Data - Energy &amp; Metals'!$B$2:$AH$1048576,MATCH($A832,'Data - Energy &amp; Metals'!$A$2:$A$1048576,FALSE),FALSE))</f>
        <v>412</v>
      </c>
      <c r="E832" s="8">
        <f t="shared" si="13"/>
        <v>-1.8063045289140253E-2</v>
      </c>
    </row>
    <row r="833" spans="1:5" x14ac:dyDescent="0.25">
      <c r="A833" s="27">
        <f>IF('Data - Energy &amp; Metals'!A833="",#N/A,'Data - Energy &amp; Metals'!A833)</f>
        <v>44691</v>
      </c>
      <c r="B833" s="7">
        <f>IF(ISBLANK(HLOOKUP(B$2,'Data - Energy &amp; Metals'!$B$2:$AH$1048576,MATCH($A833,'Data - Energy &amp; Metals'!$A$2:$A$1048576,FALSE),FALSE)),#N/A,HLOOKUP(B$2,'Data - Energy &amp; Metals'!$B$2:$AH$1048576,MATCH($A833,'Data - Energy &amp; Metals'!$A$2:$A$1048576,FALSE),FALSE))</f>
        <v>22951</v>
      </c>
      <c r="C833" s="7">
        <f>IF(ISBLANK(HLOOKUP(C$2,'Data - Energy &amp; Metals'!$B$2:$AH$1048576,MATCH($A833,'Data - Energy &amp; Metals'!$A$2:$A$1048576,FALSE),FALSE)),#N/A,HLOOKUP(C$2,'Data - Energy &amp; Metals'!$B$2:$AH$1048576,MATCH($A833,'Data - Energy &amp; Metals'!$A$2:$A$1048576,FALSE),FALSE))</f>
        <v>0</v>
      </c>
      <c r="D833" s="7">
        <f>IF(ISBLANK(HLOOKUP(D$2,'Data - Energy &amp; Metals'!$B$2:$AH$1048576,MATCH($A833,'Data - Energy &amp; Metals'!$A$2:$A$1048576,FALSE),FALSE)),#N/A,HLOOKUP(D$2,'Data - Energy &amp; Metals'!$B$2:$AH$1048576,MATCH($A833,'Data - Energy &amp; Metals'!$A$2:$A$1048576,FALSE),FALSE))</f>
        <v>412</v>
      </c>
      <c r="E833" s="8">
        <f t="shared" si="13"/>
        <v>-1.7951287525598013E-2</v>
      </c>
    </row>
    <row r="834" spans="1:5" x14ac:dyDescent="0.25">
      <c r="A834" s="27">
        <f>IF('Data - Energy &amp; Metals'!A834="",#N/A,'Data - Energy &amp; Metals'!A834)</f>
        <v>44698</v>
      </c>
      <c r="B834" s="7">
        <f>IF(ISBLANK(HLOOKUP(B$2,'Data - Energy &amp; Metals'!$B$2:$AH$1048576,MATCH($A834,'Data - Energy &amp; Metals'!$A$2:$A$1048576,FALSE),FALSE)),#N/A,HLOOKUP(B$2,'Data - Energy &amp; Metals'!$B$2:$AH$1048576,MATCH($A834,'Data - Energy &amp; Metals'!$A$2:$A$1048576,FALSE),FALSE))</f>
        <v>23351</v>
      </c>
      <c r="C834" s="7">
        <f>IF(ISBLANK(HLOOKUP(C$2,'Data - Energy &amp; Metals'!$B$2:$AH$1048576,MATCH($A834,'Data - Energy &amp; Metals'!$A$2:$A$1048576,FALSE),FALSE)),#N/A,HLOOKUP(C$2,'Data - Energy &amp; Metals'!$B$2:$AH$1048576,MATCH($A834,'Data - Energy &amp; Metals'!$A$2:$A$1048576,FALSE),FALSE))</f>
        <v>0</v>
      </c>
      <c r="D834" s="7">
        <f>IF(ISBLANK(HLOOKUP(D$2,'Data - Energy &amp; Metals'!$B$2:$AH$1048576,MATCH($A834,'Data - Energy &amp; Metals'!$A$2:$A$1048576,FALSE),FALSE)),#N/A,HLOOKUP(D$2,'Data - Energy &amp; Metals'!$B$2:$AH$1048576,MATCH($A834,'Data - Energy &amp; Metals'!$A$2:$A$1048576,FALSE),FALSE))</f>
        <v>712</v>
      </c>
      <c r="E834" s="8">
        <f t="shared" si="13"/>
        <v>-3.0491199520363152E-2</v>
      </c>
    </row>
    <row r="835" spans="1:5" x14ac:dyDescent="0.25">
      <c r="A835" s="27">
        <f>IF('Data - Energy &amp; Metals'!A835="",#N/A,'Data - Energy &amp; Metals'!A835)</f>
        <v>44705</v>
      </c>
      <c r="B835" s="7">
        <f>IF(ISBLANK(HLOOKUP(B$2,'Data - Energy &amp; Metals'!$B$2:$AH$1048576,MATCH($A835,'Data - Energy &amp; Metals'!$A$2:$A$1048576,FALSE),FALSE)),#N/A,HLOOKUP(B$2,'Data - Energy &amp; Metals'!$B$2:$AH$1048576,MATCH($A835,'Data - Energy &amp; Metals'!$A$2:$A$1048576,FALSE),FALSE))</f>
        <v>23343</v>
      </c>
      <c r="C835" s="7">
        <f>IF(ISBLANK(HLOOKUP(C$2,'Data - Energy &amp; Metals'!$B$2:$AH$1048576,MATCH($A835,'Data - Energy &amp; Metals'!$A$2:$A$1048576,FALSE),FALSE)),#N/A,HLOOKUP(C$2,'Data - Energy &amp; Metals'!$B$2:$AH$1048576,MATCH($A835,'Data - Energy &amp; Metals'!$A$2:$A$1048576,FALSE),FALSE))</f>
        <v>0</v>
      </c>
      <c r="D835" s="7">
        <f>IF(ISBLANK(HLOOKUP(D$2,'Data - Energy &amp; Metals'!$B$2:$AH$1048576,MATCH($A835,'Data - Energy &amp; Metals'!$A$2:$A$1048576,FALSE),FALSE)),#N/A,HLOOKUP(D$2,'Data - Energy &amp; Metals'!$B$2:$AH$1048576,MATCH($A835,'Data - Energy &amp; Metals'!$A$2:$A$1048576,FALSE),FALSE))</f>
        <v>712</v>
      </c>
      <c r="E835" s="8">
        <f t="shared" si="13"/>
        <v>-3.0501649316711649E-2</v>
      </c>
    </row>
    <row r="836" spans="1:5" x14ac:dyDescent="0.25">
      <c r="A836" s="27">
        <f>IF('Data - Energy &amp; Metals'!A836="",#N/A,'Data - Energy &amp; Metals'!A836)</f>
        <v>44712</v>
      </c>
      <c r="B836" s="7">
        <f>IF(ISBLANK(HLOOKUP(B$2,'Data - Energy &amp; Metals'!$B$2:$AH$1048576,MATCH($A836,'Data - Energy &amp; Metals'!$A$2:$A$1048576,FALSE),FALSE)),#N/A,HLOOKUP(B$2,'Data - Energy &amp; Metals'!$B$2:$AH$1048576,MATCH($A836,'Data - Energy &amp; Metals'!$A$2:$A$1048576,FALSE),FALSE))</f>
        <v>24234</v>
      </c>
      <c r="C836" s="7">
        <f>IF(ISBLANK(HLOOKUP(C$2,'Data - Energy &amp; Metals'!$B$2:$AH$1048576,MATCH($A836,'Data - Energy &amp; Metals'!$A$2:$A$1048576,FALSE),FALSE)),#N/A,HLOOKUP(C$2,'Data - Energy &amp; Metals'!$B$2:$AH$1048576,MATCH($A836,'Data - Energy &amp; Metals'!$A$2:$A$1048576,FALSE),FALSE))</f>
        <v>0</v>
      </c>
      <c r="D836" s="7">
        <f>IF(ISBLANK(HLOOKUP(D$2,'Data - Energy &amp; Metals'!$B$2:$AH$1048576,MATCH($A836,'Data - Energy &amp; Metals'!$A$2:$A$1048576,FALSE),FALSE)),#N/A,HLOOKUP(D$2,'Data - Energy &amp; Metals'!$B$2:$AH$1048576,MATCH($A836,'Data - Energy &amp; Metals'!$A$2:$A$1048576,FALSE),FALSE))</f>
        <v>773</v>
      </c>
      <c r="E836" s="8">
        <f t="shared" si="13"/>
        <v>-3.189733432367748E-2</v>
      </c>
    </row>
    <row r="837" spans="1:5" x14ac:dyDescent="0.25">
      <c r="A837" s="27">
        <f>IF('Data - Energy &amp; Metals'!A837="",#N/A,'Data - Energy &amp; Metals'!A837)</f>
        <v>44719</v>
      </c>
      <c r="B837" s="7">
        <f>IF(ISBLANK(HLOOKUP(B$2,'Data - Energy &amp; Metals'!$B$2:$AH$1048576,MATCH($A837,'Data - Energy &amp; Metals'!$A$2:$A$1048576,FALSE),FALSE)),#N/A,HLOOKUP(B$2,'Data - Energy &amp; Metals'!$B$2:$AH$1048576,MATCH($A837,'Data - Energy &amp; Metals'!$A$2:$A$1048576,FALSE),FALSE))</f>
        <v>21919</v>
      </c>
      <c r="C837" s="7">
        <f>IF(ISBLANK(HLOOKUP(C$2,'Data - Energy &amp; Metals'!$B$2:$AH$1048576,MATCH($A837,'Data - Energy &amp; Metals'!$A$2:$A$1048576,FALSE),FALSE)),#N/A,HLOOKUP(C$2,'Data - Energy &amp; Metals'!$B$2:$AH$1048576,MATCH($A837,'Data - Energy &amp; Metals'!$A$2:$A$1048576,FALSE),FALSE))</f>
        <v>0</v>
      </c>
      <c r="D837" s="7">
        <f>IF(ISBLANK(HLOOKUP(D$2,'Data - Energy &amp; Metals'!$B$2:$AH$1048576,MATCH($A837,'Data - Energy &amp; Metals'!$A$2:$A$1048576,FALSE),FALSE)),#N/A,HLOOKUP(D$2,'Data - Energy &amp; Metals'!$B$2:$AH$1048576,MATCH($A837,'Data - Energy &amp; Metals'!$A$2:$A$1048576,FALSE),FALSE))</f>
        <v>594</v>
      </c>
      <c r="E837" s="8">
        <f t="shared" si="13"/>
        <v>-2.7099776449655551E-2</v>
      </c>
    </row>
    <row r="838" spans="1:5" x14ac:dyDescent="0.25">
      <c r="A838" s="27">
        <f>IF('Data - Energy &amp; Metals'!A838="",#N/A,'Data - Energy &amp; Metals'!A838)</f>
        <v>44726</v>
      </c>
      <c r="B838" s="7">
        <f>IF(ISBLANK(HLOOKUP(B$2,'Data - Energy &amp; Metals'!$B$2:$AH$1048576,MATCH($A838,'Data - Energy &amp; Metals'!$A$2:$A$1048576,FALSE),FALSE)),#N/A,HLOOKUP(B$2,'Data - Energy &amp; Metals'!$B$2:$AH$1048576,MATCH($A838,'Data - Energy &amp; Metals'!$A$2:$A$1048576,FALSE),FALSE))</f>
        <v>22958</v>
      </c>
      <c r="C838" s="7">
        <f>IF(ISBLANK(HLOOKUP(C$2,'Data - Energy &amp; Metals'!$B$2:$AH$1048576,MATCH($A838,'Data - Energy &amp; Metals'!$A$2:$A$1048576,FALSE),FALSE)),#N/A,HLOOKUP(C$2,'Data - Energy &amp; Metals'!$B$2:$AH$1048576,MATCH($A838,'Data - Energy &amp; Metals'!$A$2:$A$1048576,FALSE),FALSE))</f>
        <v>0</v>
      </c>
      <c r="D838" s="7">
        <f>IF(ISBLANK(HLOOKUP(D$2,'Data - Energy &amp; Metals'!$B$2:$AH$1048576,MATCH($A838,'Data - Energy &amp; Metals'!$A$2:$A$1048576,FALSE),FALSE)),#N/A,HLOOKUP(D$2,'Data - Energy &amp; Metals'!$B$2:$AH$1048576,MATCH($A838,'Data - Energy &amp; Metals'!$A$2:$A$1048576,FALSE),FALSE))</f>
        <v>594</v>
      </c>
      <c r="E838" s="8">
        <f t="shared" si="13"/>
        <v>-2.5873333914104017E-2</v>
      </c>
    </row>
    <row r="839" spans="1:5" x14ac:dyDescent="0.25">
      <c r="A839" s="27">
        <f>IF('Data - Energy &amp; Metals'!A839="",#N/A,'Data - Energy &amp; Metals'!A839)</f>
        <v>44733</v>
      </c>
      <c r="B839" s="7">
        <f>IF(ISBLANK(HLOOKUP(B$2,'Data - Energy &amp; Metals'!$B$2:$AH$1048576,MATCH($A839,'Data - Energy &amp; Metals'!$A$2:$A$1048576,FALSE),FALSE)),#N/A,HLOOKUP(B$2,'Data - Energy &amp; Metals'!$B$2:$AH$1048576,MATCH($A839,'Data - Energy &amp; Metals'!$A$2:$A$1048576,FALSE),FALSE))</f>
        <v>24438</v>
      </c>
      <c r="C839" s="7">
        <f>IF(ISBLANK(HLOOKUP(C$2,'Data - Energy &amp; Metals'!$B$2:$AH$1048576,MATCH($A839,'Data - Energy &amp; Metals'!$A$2:$A$1048576,FALSE),FALSE)),#N/A,HLOOKUP(C$2,'Data - Energy &amp; Metals'!$B$2:$AH$1048576,MATCH($A839,'Data - Energy &amp; Metals'!$A$2:$A$1048576,FALSE),FALSE))</f>
        <v>0</v>
      </c>
      <c r="D839" s="7">
        <f>IF(ISBLANK(HLOOKUP(D$2,'Data - Energy &amp; Metals'!$B$2:$AH$1048576,MATCH($A839,'Data - Energy &amp; Metals'!$A$2:$A$1048576,FALSE),FALSE)),#N/A,HLOOKUP(D$2,'Data - Energy &amp; Metals'!$B$2:$AH$1048576,MATCH($A839,'Data - Energy &amp; Metals'!$A$2:$A$1048576,FALSE),FALSE))</f>
        <v>594</v>
      </c>
      <c r="E839" s="8">
        <f t="shared" si="13"/>
        <v>-2.4306408053032164E-2</v>
      </c>
    </row>
    <row r="840" spans="1:5" x14ac:dyDescent="0.25">
      <c r="A840" s="27">
        <f>IF('Data - Energy &amp; Metals'!A840="",#N/A,'Data - Energy &amp; Metals'!A840)</f>
        <v>44740</v>
      </c>
      <c r="B840" s="7">
        <f>IF(ISBLANK(HLOOKUP(B$2,'Data - Energy &amp; Metals'!$B$2:$AH$1048576,MATCH($A840,'Data - Energy &amp; Metals'!$A$2:$A$1048576,FALSE),FALSE)),#N/A,HLOOKUP(B$2,'Data - Energy &amp; Metals'!$B$2:$AH$1048576,MATCH($A840,'Data - Energy &amp; Metals'!$A$2:$A$1048576,FALSE),FALSE))</f>
        <v>26011</v>
      </c>
      <c r="C840" s="7">
        <f>IF(ISBLANK(HLOOKUP(C$2,'Data - Energy &amp; Metals'!$B$2:$AH$1048576,MATCH($A840,'Data - Energy &amp; Metals'!$A$2:$A$1048576,FALSE),FALSE)),#N/A,HLOOKUP(C$2,'Data - Energy &amp; Metals'!$B$2:$AH$1048576,MATCH($A840,'Data - Energy &amp; Metals'!$A$2:$A$1048576,FALSE),FALSE))</f>
        <v>0</v>
      </c>
      <c r="D840" s="7">
        <f>IF(ISBLANK(HLOOKUP(D$2,'Data - Energy &amp; Metals'!$B$2:$AH$1048576,MATCH($A840,'Data - Energy &amp; Metals'!$A$2:$A$1048576,FALSE),FALSE)),#N/A,HLOOKUP(D$2,'Data - Energy &amp; Metals'!$B$2:$AH$1048576,MATCH($A840,'Data - Energy &amp; Metals'!$A$2:$A$1048576,FALSE),FALSE))</f>
        <v>594</v>
      </c>
      <c r="E840" s="8">
        <f t="shared" si="13"/>
        <v>-2.2836492253277458E-2</v>
      </c>
    </row>
    <row r="841" spans="1:5" x14ac:dyDescent="0.25">
      <c r="A841" s="27">
        <f>IF('Data - Energy &amp; Metals'!A841="",#N/A,'Data - Energy &amp; Metals'!A841)</f>
        <v>44747</v>
      </c>
      <c r="B841" s="7">
        <f>IF(ISBLANK(HLOOKUP(B$2,'Data - Energy &amp; Metals'!$B$2:$AH$1048576,MATCH($A841,'Data - Energy &amp; Metals'!$A$2:$A$1048576,FALSE),FALSE)),#N/A,HLOOKUP(B$2,'Data - Energy &amp; Metals'!$B$2:$AH$1048576,MATCH($A841,'Data - Energy &amp; Metals'!$A$2:$A$1048576,FALSE),FALSE))</f>
        <v>25101</v>
      </c>
      <c r="C841" s="7">
        <f>IF(ISBLANK(HLOOKUP(C$2,'Data - Energy &amp; Metals'!$B$2:$AH$1048576,MATCH($A841,'Data - Energy &amp; Metals'!$A$2:$A$1048576,FALSE),FALSE)),#N/A,HLOOKUP(C$2,'Data - Energy &amp; Metals'!$B$2:$AH$1048576,MATCH($A841,'Data - Energy &amp; Metals'!$A$2:$A$1048576,FALSE),FALSE))</f>
        <v>0</v>
      </c>
      <c r="D841" s="7">
        <f>IF(ISBLANK(HLOOKUP(D$2,'Data - Energy &amp; Metals'!$B$2:$AH$1048576,MATCH($A841,'Data - Energy &amp; Metals'!$A$2:$A$1048576,FALSE),FALSE)),#N/A,HLOOKUP(D$2,'Data - Energy &amp; Metals'!$B$2:$AH$1048576,MATCH($A841,'Data - Energy &amp; Metals'!$A$2:$A$1048576,FALSE),FALSE))</f>
        <v>406</v>
      </c>
      <c r="E841" s="8">
        <f t="shared" si="13"/>
        <v>-1.6174654396239194E-2</v>
      </c>
    </row>
    <row r="842" spans="1:5" x14ac:dyDescent="0.25">
      <c r="A842" s="27">
        <f>IF('Data - Energy &amp; Metals'!A842="",#N/A,'Data - Energy &amp; Metals'!A842)</f>
        <v>44754</v>
      </c>
      <c r="B842" s="7">
        <f>IF(ISBLANK(HLOOKUP(B$2,'Data - Energy &amp; Metals'!$B$2:$AH$1048576,MATCH($A842,'Data - Energy &amp; Metals'!$A$2:$A$1048576,FALSE),FALSE)),#N/A,HLOOKUP(B$2,'Data - Energy &amp; Metals'!$B$2:$AH$1048576,MATCH($A842,'Data - Energy &amp; Metals'!$A$2:$A$1048576,FALSE),FALSE))</f>
        <v>25259</v>
      </c>
      <c r="C842" s="7">
        <f>IF(ISBLANK(HLOOKUP(C$2,'Data - Energy &amp; Metals'!$B$2:$AH$1048576,MATCH($A842,'Data - Energy &amp; Metals'!$A$2:$A$1048576,FALSE),FALSE)),#N/A,HLOOKUP(C$2,'Data - Energy &amp; Metals'!$B$2:$AH$1048576,MATCH($A842,'Data - Energy &amp; Metals'!$A$2:$A$1048576,FALSE),FALSE))</f>
        <v>0</v>
      </c>
      <c r="D842" s="7">
        <f>IF(ISBLANK(HLOOKUP(D$2,'Data - Energy &amp; Metals'!$B$2:$AH$1048576,MATCH($A842,'Data - Energy &amp; Metals'!$A$2:$A$1048576,FALSE),FALSE)),#N/A,HLOOKUP(D$2,'Data - Energy &amp; Metals'!$B$2:$AH$1048576,MATCH($A842,'Data - Energy &amp; Metals'!$A$2:$A$1048576,FALSE),FALSE))</f>
        <v>406</v>
      </c>
      <c r="E842" s="8">
        <f t="shared" si="13"/>
        <v>-1.6073478760045924E-2</v>
      </c>
    </row>
    <row r="843" spans="1:5" x14ac:dyDescent="0.25">
      <c r="A843" s="27">
        <f>IF('Data - Energy &amp; Metals'!A843="",#N/A,'Data - Energy &amp; Metals'!A843)</f>
        <v>44761</v>
      </c>
      <c r="B843" s="7">
        <f>IF(ISBLANK(HLOOKUP(B$2,'Data - Energy &amp; Metals'!$B$2:$AH$1048576,MATCH($A843,'Data - Energy &amp; Metals'!$A$2:$A$1048576,FALSE),FALSE)),#N/A,HLOOKUP(B$2,'Data - Energy &amp; Metals'!$B$2:$AH$1048576,MATCH($A843,'Data - Energy &amp; Metals'!$A$2:$A$1048576,FALSE),FALSE))</f>
        <v>25791</v>
      </c>
      <c r="C843" s="7">
        <f>IF(ISBLANK(HLOOKUP(C$2,'Data - Energy &amp; Metals'!$B$2:$AH$1048576,MATCH($A843,'Data - Energy &amp; Metals'!$A$2:$A$1048576,FALSE),FALSE)),#N/A,HLOOKUP(C$2,'Data - Energy &amp; Metals'!$B$2:$AH$1048576,MATCH($A843,'Data - Energy &amp; Metals'!$A$2:$A$1048576,FALSE),FALSE))</f>
        <v>0</v>
      </c>
      <c r="D843" s="7">
        <f>IF(ISBLANK(HLOOKUP(D$2,'Data - Energy &amp; Metals'!$B$2:$AH$1048576,MATCH($A843,'Data - Energy &amp; Metals'!$A$2:$A$1048576,FALSE),FALSE)),#N/A,HLOOKUP(D$2,'Data - Energy &amp; Metals'!$B$2:$AH$1048576,MATCH($A843,'Data - Energy &amp; Metals'!$A$2:$A$1048576,FALSE),FALSE))</f>
        <v>406</v>
      </c>
      <c r="E843" s="8">
        <f t="shared" si="13"/>
        <v>-1.5741925477879882E-2</v>
      </c>
    </row>
    <row r="844" spans="1:5" x14ac:dyDescent="0.25">
      <c r="A844" s="27">
        <f>IF('Data - Energy &amp; Metals'!A844="",#N/A,'Data - Energy &amp; Metals'!A844)</f>
        <v>44768</v>
      </c>
      <c r="B844" s="7">
        <f>IF(ISBLANK(HLOOKUP(B$2,'Data - Energy &amp; Metals'!$B$2:$AH$1048576,MATCH($A844,'Data - Energy &amp; Metals'!$A$2:$A$1048576,FALSE),FALSE)),#N/A,HLOOKUP(B$2,'Data - Energy &amp; Metals'!$B$2:$AH$1048576,MATCH($A844,'Data - Energy &amp; Metals'!$A$2:$A$1048576,FALSE),FALSE))</f>
        <v>26340</v>
      </c>
      <c r="C844" s="7">
        <f>IF(ISBLANK(HLOOKUP(C$2,'Data - Energy &amp; Metals'!$B$2:$AH$1048576,MATCH($A844,'Data - Energy &amp; Metals'!$A$2:$A$1048576,FALSE),FALSE)),#N/A,HLOOKUP(C$2,'Data - Energy &amp; Metals'!$B$2:$AH$1048576,MATCH($A844,'Data - Energy &amp; Metals'!$A$2:$A$1048576,FALSE),FALSE))</f>
        <v>0</v>
      </c>
      <c r="D844" s="7">
        <f>IF(ISBLANK(HLOOKUP(D$2,'Data - Energy &amp; Metals'!$B$2:$AH$1048576,MATCH($A844,'Data - Energy &amp; Metals'!$A$2:$A$1048576,FALSE),FALSE)),#N/A,HLOOKUP(D$2,'Data - Energy &amp; Metals'!$B$2:$AH$1048576,MATCH($A844,'Data - Energy &amp; Metals'!$A$2:$A$1048576,FALSE),FALSE))</f>
        <v>406</v>
      </c>
      <c r="E844" s="8">
        <f t="shared" si="13"/>
        <v>-1.5413819286256644E-2</v>
      </c>
    </row>
    <row r="845" spans="1:5" x14ac:dyDescent="0.25">
      <c r="A845" s="27">
        <f>IF('Data - Energy &amp; Metals'!A845="",#N/A,'Data - Energy &amp; Metals'!A845)</f>
        <v>44775</v>
      </c>
      <c r="B845" s="7">
        <f>IF(ISBLANK(HLOOKUP(B$2,'Data - Energy &amp; Metals'!$B$2:$AH$1048576,MATCH($A845,'Data - Energy &amp; Metals'!$A$2:$A$1048576,FALSE),FALSE)),#N/A,HLOOKUP(B$2,'Data - Energy &amp; Metals'!$B$2:$AH$1048576,MATCH($A845,'Data - Energy &amp; Metals'!$A$2:$A$1048576,FALSE),FALSE))</f>
        <v>24149</v>
      </c>
      <c r="C845" s="7">
        <f>IF(ISBLANK(HLOOKUP(C$2,'Data - Energy &amp; Metals'!$B$2:$AH$1048576,MATCH($A845,'Data - Energy &amp; Metals'!$A$2:$A$1048576,FALSE),FALSE)),#N/A,HLOOKUP(C$2,'Data - Energy &amp; Metals'!$B$2:$AH$1048576,MATCH($A845,'Data - Energy &amp; Metals'!$A$2:$A$1048576,FALSE),FALSE))</f>
        <v>0</v>
      </c>
      <c r="D845" s="7">
        <f>IF(ISBLANK(HLOOKUP(D$2,'Data - Energy &amp; Metals'!$B$2:$AH$1048576,MATCH($A845,'Data - Energy &amp; Metals'!$A$2:$A$1048576,FALSE),FALSE)),#N/A,HLOOKUP(D$2,'Data - Energy &amp; Metals'!$B$2:$AH$1048576,MATCH($A845,'Data - Energy &amp; Metals'!$A$2:$A$1048576,FALSE),FALSE))</f>
        <v>381</v>
      </c>
      <c r="E845" s="8">
        <f t="shared" si="13"/>
        <v>-1.5777050809557332E-2</v>
      </c>
    </row>
    <row r="846" spans="1:5" x14ac:dyDescent="0.25">
      <c r="A846" s="27">
        <f>IF('Data - Energy &amp; Metals'!A846="",#N/A,'Data - Energy &amp; Metals'!A846)</f>
        <v>44782</v>
      </c>
      <c r="B846" s="7">
        <f>IF(ISBLANK(HLOOKUP(B$2,'Data - Energy &amp; Metals'!$B$2:$AH$1048576,MATCH($A846,'Data - Energy &amp; Metals'!$A$2:$A$1048576,FALSE),FALSE)),#N/A,HLOOKUP(B$2,'Data - Energy &amp; Metals'!$B$2:$AH$1048576,MATCH($A846,'Data - Energy &amp; Metals'!$A$2:$A$1048576,FALSE),FALSE))</f>
        <v>24725</v>
      </c>
      <c r="C846" s="7">
        <f>IF(ISBLANK(HLOOKUP(C$2,'Data - Energy &amp; Metals'!$B$2:$AH$1048576,MATCH($A846,'Data - Energy &amp; Metals'!$A$2:$A$1048576,FALSE),FALSE)),#N/A,HLOOKUP(C$2,'Data - Energy &amp; Metals'!$B$2:$AH$1048576,MATCH($A846,'Data - Energy &amp; Metals'!$A$2:$A$1048576,FALSE),FALSE))</f>
        <v>0</v>
      </c>
      <c r="D846" s="7">
        <f>IF(ISBLANK(HLOOKUP(D$2,'Data - Energy &amp; Metals'!$B$2:$AH$1048576,MATCH($A846,'Data - Energy &amp; Metals'!$A$2:$A$1048576,FALSE),FALSE)),#N/A,HLOOKUP(D$2,'Data - Energy &amp; Metals'!$B$2:$AH$1048576,MATCH($A846,'Data - Energy &amp; Metals'!$A$2:$A$1048576,FALSE),FALSE))</f>
        <v>381</v>
      </c>
      <c r="E846" s="8">
        <f t="shared" si="13"/>
        <v>-1.5409504550050556E-2</v>
      </c>
    </row>
    <row r="847" spans="1:5" x14ac:dyDescent="0.25">
      <c r="A847" s="27">
        <f>IF('Data - Energy &amp; Metals'!A847="",#N/A,'Data - Energy &amp; Metals'!A847)</f>
        <v>44789</v>
      </c>
      <c r="B847" s="7">
        <f>IF(ISBLANK(HLOOKUP(B$2,'Data - Energy &amp; Metals'!$B$2:$AH$1048576,MATCH($A847,'Data - Energy &amp; Metals'!$A$2:$A$1048576,FALSE),FALSE)),#N/A,HLOOKUP(B$2,'Data - Energy &amp; Metals'!$B$2:$AH$1048576,MATCH($A847,'Data - Energy &amp; Metals'!$A$2:$A$1048576,FALSE),FALSE))</f>
        <v>25733</v>
      </c>
      <c r="C847" s="7">
        <f>IF(ISBLANK(HLOOKUP(C$2,'Data - Energy &amp; Metals'!$B$2:$AH$1048576,MATCH($A847,'Data - Energy &amp; Metals'!$A$2:$A$1048576,FALSE),FALSE)),#N/A,HLOOKUP(C$2,'Data - Energy &amp; Metals'!$B$2:$AH$1048576,MATCH($A847,'Data - Energy &amp; Metals'!$A$2:$A$1048576,FALSE),FALSE))</f>
        <v>0</v>
      </c>
      <c r="D847" s="7">
        <f>IF(ISBLANK(HLOOKUP(D$2,'Data - Energy &amp; Metals'!$B$2:$AH$1048576,MATCH($A847,'Data - Energy &amp; Metals'!$A$2:$A$1048576,FALSE),FALSE)),#N/A,HLOOKUP(D$2,'Data - Energy &amp; Metals'!$B$2:$AH$1048576,MATCH($A847,'Data - Energy &amp; Metals'!$A$2:$A$1048576,FALSE),FALSE))</f>
        <v>381</v>
      </c>
      <c r="E847" s="8">
        <f t="shared" si="13"/>
        <v>-1.4805891268021606E-2</v>
      </c>
    </row>
    <row r="848" spans="1:5" x14ac:dyDescent="0.25">
      <c r="A848" s="27">
        <f>IF('Data - Energy &amp; Metals'!A848="",#N/A,'Data - Energy &amp; Metals'!A848)</f>
        <v>44796</v>
      </c>
      <c r="B848" s="7">
        <f>IF(ISBLANK(HLOOKUP(B$2,'Data - Energy &amp; Metals'!$B$2:$AH$1048576,MATCH($A848,'Data - Energy &amp; Metals'!$A$2:$A$1048576,FALSE),FALSE)),#N/A,HLOOKUP(B$2,'Data - Energy &amp; Metals'!$B$2:$AH$1048576,MATCH($A848,'Data - Energy &amp; Metals'!$A$2:$A$1048576,FALSE),FALSE))</f>
        <v>26266</v>
      </c>
      <c r="C848" s="7">
        <f>IF(ISBLANK(HLOOKUP(C$2,'Data - Energy &amp; Metals'!$B$2:$AH$1048576,MATCH($A848,'Data - Energy &amp; Metals'!$A$2:$A$1048576,FALSE),FALSE)),#N/A,HLOOKUP(C$2,'Data - Energy &amp; Metals'!$B$2:$AH$1048576,MATCH($A848,'Data - Energy &amp; Metals'!$A$2:$A$1048576,FALSE),FALSE))</f>
        <v>0</v>
      </c>
      <c r="D848" s="7">
        <f>IF(ISBLANK(HLOOKUP(D$2,'Data - Energy &amp; Metals'!$B$2:$AH$1048576,MATCH($A848,'Data - Energy &amp; Metals'!$A$2:$A$1048576,FALSE),FALSE)),#N/A,HLOOKUP(D$2,'Data - Energy &amp; Metals'!$B$2:$AH$1048576,MATCH($A848,'Data - Energy &amp; Metals'!$A$2:$A$1048576,FALSE),FALSE))</f>
        <v>441</v>
      </c>
      <c r="E848" s="8">
        <f t="shared" ref="E848:E911" si="14">(C848-D848)/B848</f>
        <v>-1.678976623772177E-2</v>
      </c>
    </row>
    <row r="849" spans="1:5" x14ac:dyDescent="0.25">
      <c r="A849" s="27">
        <f>IF('Data - Energy &amp; Metals'!A849="",#N/A,'Data - Energy &amp; Metals'!A849)</f>
        <v>44803</v>
      </c>
      <c r="B849" s="7">
        <f>IF(ISBLANK(HLOOKUP(B$2,'Data - Energy &amp; Metals'!$B$2:$AH$1048576,MATCH($A849,'Data - Energy &amp; Metals'!$A$2:$A$1048576,FALSE),FALSE)),#N/A,HLOOKUP(B$2,'Data - Energy &amp; Metals'!$B$2:$AH$1048576,MATCH($A849,'Data - Energy &amp; Metals'!$A$2:$A$1048576,FALSE),FALSE))</f>
        <v>29164</v>
      </c>
      <c r="C849" s="7">
        <f>IF(ISBLANK(HLOOKUP(C$2,'Data - Energy &amp; Metals'!$B$2:$AH$1048576,MATCH($A849,'Data - Energy &amp; Metals'!$A$2:$A$1048576,FALSE),FALSE)),#N/A,HLOOKUP(C$2,'Data - Energy &amp; Metals'!$B$2:$AH$1048576,MATCH($A849,'Data - Energy &amp; Metals'!$A$2:$A$1048576,FALSE),FALSE))</f>
        <v>0</v>
      </c>
      <c r="D849" s="7">
        <f>IF(ISBLANK(HLOOKUP(D$2,'Data - Energy &amp; Metals'!$B$2:$AH$1048576,MATCH($A849,'Data - Energy &amp; Metals'!$A$2:$A$1048576,FALSE),FALSE)),#N/A,HLOOKUP(D$2,'Data - Energy &amp; Metals'!$B$2:$AH$1048576,MATCH($A849,'Data - Energy &amp; Metals'!$A$2:$A$1048576,FALSE),FALSE))</f>
        <v>471</v>
      </c>
      <c r="E849" s="8">
        <f t="shared" si="14"/>
        <v>-1.6150048004388972E-2</v>
      </c>
    </row>
    <row r="850" spans="1:5" x14ac:dyDescent="0.25">
      <c r="A850" s="27">
        <f>IF('Data - Energy &amp; Metals'!A850="",#N/A,'Data - Energy &amp; Metals'!A850)</f>
        <v>44810</v>
      </c>
      <c r="B850" s="7">
        <f>IF(ISBLANK(HLOOKUP(B$2,'Data - Energy &amp; Metals'!$B$2:$AH$1048576,MATCH($A850,'Data - Energy &amp; Metals'!$A$2:$A$1048576,FALSE),FALSE)),#N/A,HLOOKUP(B$2,'Data - Energy &amp; Metals'!$B$2:$AH$1048576,MATCH($A850,'Data - Energy &amp; Metals'!$A$2:$A$1048576,FALSE),FALSE))</f>
        <v>27123</v>
      </c>
      <c r="C850" s="7">
        <f>IF(ISBLANK(HLOOKUP(C$2,'Data - Energy &amp; Metals'!$B$2:$AH$1048576,MATCH($A850,'Data - Energy &amp; Metals'!$A$2:$A$1048576,FALSE),FALSE)),#N/A,HLOOKUP(C$2,'Data - Energy &amp; Metals'!$B$2:$AH$1048576,MATCH($A850,'Data - Energy &amp; Metals'!$A$2:$A$1048576,FALSE),FALSE))</f>
        <v>0</v>
      </c>
      <c r="D850" s="7">
        <f>IF(ISBLANK(HLOOKUP(D$2,'Data - Energy &amp; Metals'!$B$2:$AH$1048576,MATCH($A850,'Data - Energy &amp; Metals'!$A$2:$A$1048576,FALSE),FALSE)),#N/A,HLOOKUP(D$2,'Data - Energy &amp; Metals'!$B$2:$AH$1048576,MATCH($A850,'Data - Energy &amp; Metals'!$A$2:$A$1048576,FALSE),FALSE))</f>
        <v>475</v>
      </c>
      <c r="E850" s="8">
        <f t="shared" si="14"/>
        <v>-1.7512812004571766E-2</v>
      </c>
    </row>
    <row r="851" spans="1:5" x14ac:dyDescent="0.25">
      <c r="A851" s="27">
        <f>IF('Data - Energy &amp; Metals'!A851="",#N/A,'Data - Energy &amp; Metals'!A851)</f>
        <v>44817</v>
      </c>
      <c r="B851" s="7">
        <f>IF(ISBLANK(HLOOKUP(B$2,'Data - Energy &amp; Metals'!$B$2:$AH$1048576,MATCH($A851,'Data - Energy &amp; Metals'!$A$2:$A$1048576,FALSE),FALSE)),#N/A,HLOOKUP(B$2,'Data - Energy &amp; Metals'!$B$2:$AH$1048576,MATCH($A851,'Data - Energy &amp; Metals'!$A$2:$A$1048576,FALSE),FALSE))</f>
        <v>28004</v>
      </c>
      <c r="C851" s="7">
        <f>IF(ISBLANK(HLOOKUP(C$2,'Data - Energy &amp; Metals'!$B$2:$AH$1048576,MATCH($A851,'Data - Energy &amp; Metals'!$A$2:$A$1048576,FALSE),FALSE)),#N/A,HLOOKUP(C$2,'Data - Energy &amp; Metals'!$B$2:$AH$1048576,MATCH($A851,'Data - Energy &amp; Metals'!$A$2:$A$1048576,FALSE),FALSE))</f>
        <v>0</v>
      </c>
      <c r="D851" s="7">
        <f>IF(ISBLANK(HLOOKUP(D$2,'Data - Energy &amp; Metals'!$B$2:$AH$1048576,MATCH($A851,'Data - Energy &amp; Metals'!$A$2:$A$1048576,FALSE),FALSE)),#N/A,HLOOKUP(D$2,'Data - Energy &amp; Metals'!$B$2:$AH$1048576,MATCH($A851,'Data - Energy &amp; Metals'!$A$2:$A$1048576,FALSE),FALSE))</f>
        <v>475</v>
      </c>
      <c r="E851" s="8">
        <f t="shared" si="14"/>
        <v>-1.6961862591058419E-2</v>
      </c>
    </row>
    <row r="852" spans="1:5" x14ac:dyDescent="0.25">
      <c r="A852" s="27">
        <f>IF('Data - Energy &amp; Metals'!A852="",#N/A,'Data - Energy &amp; Metals'!A852)</f>
        <v>44824</v>
      </c>
      <c r="B852" s="7">
        <f>IF(ISBLANK(HLOOKUP(B$2,'Data - Energy &amp; Metals'!$B$2:$AH$1048576,MATCH($A852,'Data - Energy &amp; Metals'!$A$2:$A$1048576,FALSE),FALSE)),#N/A,HLOOKUP(B$2,'Data - Energy &amp; Metals'!$B$2:$AH$1048576,MATCH($A852,'Data - Energy &amp; Metals'!$A$2:$A$1048576,FALSE),FALSE))</f>
        <v>28483</v>
      </c>
      <c r="C852" s="7">
        <f>IF(ISBLANK(HLOOKUP(C$2,'Data - Energy &amp; Metals'!$B$2:$AH$1048576,MATCH($A852,'Data - Energy &amp; Metals'!$A$2:$A$1048576,FALSE),FALSE)),#N/A,HLOOKUP(C$2,'Data - Energy &amp; Metals'!$B$2:$AH$1048576,MATCH($A852,'Data - Energy &amp; Metals'!$A$2:$A$1048576,FALSE),FALSE))</f>
        <v>0</v>
      </c>
      <c r="D852" s="7">
        <f>IF(ISBLANK(HLOOKUP(D$2,'Data - Energy &amp; Metals'!$B$2:$AH$1048576,MATCH($A852,'Data - Energy &amp; Metals'!$A$2:$A$1048576,FALSE),FALSE)),#N/A,HLOOKUP(D$2,'Data - Energy &amp; Metals'!$B$2:$AH$1048576,MATCH($A852,'Data - Energy &amp; Metals'!$A$2:$A$1048576,FALSE),FALSE))</f>
        <v>475</v>
      </c>
      <c r="E852" s="8">
        <f t="shared" si="14"/>
        <v>-1.6676614120703578E-2</v>
      </c>
    </row>
    <row r="853" spans="1:5" x14ac:dyDescent="0.25">
      <c r="A853" s="27">
        <f>IF('Data - Energy &amp; Metals'!A853="",#N/A,'Data - Energy &amp; Metals'!A853)</f>
        <v>44831</v>
      </c>
      <c r="B853" s="7">
        <f>IF(ISBLANK(HLOOKUP(B$2,'Data - Energy &amp; Metals'!$B$2:$AH$1048576,MATCH($A853,'Data - Energy &amp; Metals'!$A$2:$A$1048576,FALSE),FALSE)),#N/A,HLOOKUP(B$2,'Data - Energy &amp; Metals'!$B$2:$AH$1048576,MATCH($A853,'Data - Energy &amp; Metals'!$A$2:$A$1048576,FALSE),FALSE))</f>
        <v>29688</v>
      </c>
      <c r="C853" s="7">
        <f>IF(ISBLANK(HLOOKUP(C$2,'Data - Energy &amp; Metals'!$B$2:$AH$1048576,MATCH($A853,'Data - Energy &amp; Metals'!$A$2:$A$1048576,FALSE),FALSE)),#N/A,HLOOKUP(C$2,'Data - Energy &amp; Metals'!$B$2:$AH$1048576,MATCH($A853,'Data - Energy &amp; Metals'!$A$2:$A$1048576,FALSE),FALSE))</f>
        <v>0</v>
      </c>
      <c r="D853" s="7">
        <f>IF(ISBLANK(HLOOKUP(D$2,'Data - Energy &amp; Metals'!$B$2:$AH$1048576,MATCH($A853,'Data - Energy &amp; Metals'!$A$2:$A$1048576,FALSE),FALSE)),#N/A,HLOOKUP(D$2,'Data - Energy &amp; Metals'!$B$2:$AH$1048576,MATCH($A853,'Data - Energy &amp; Metals'!$A$2:$A$1048576,FALSE),FALSE))</f>
        <v>475</v>
      </c>
      <c r="E853" s="8">
        <f t="shared" si="14"/>
        <v>-1.5999730530854218E-2</v>
      </c>
    </row>
    <row r="854" spans="1:5" x14ac:dyDescent="0.25">
      <c r="A854" s="27">
        <f>IF('Data - Energy &amp; Metals'!A854="",#N/A,'Data - Energy &amp; Metals'!A854)</f>
        <v>44838</v>
      </c>
      <c r="B854" s="7">
        <f>IF(ISBLANK(HLOOKUP(B$2,'Data - Energy &amp; Metals'!$B$2:$AH$1048576,MATCH($A854,'Data - Energy &amp; Metals'!$A$2:$A$1048576,FALSE),FALSE)),#N/A,HLOOKUP(B$2,'Data - Energy &amp; Metals'!$B$2:$AH$1048576,MATCH($A854,'Data - Energy &amp; Metals'!$A$2:$A$1048576,FALSE),FALSE))</f>
        <v>28969</v>
      </c>
      <c r="C854" s="7">
        <f>IF(ISBLANK(HLOOKUP(C$2,'Data - Energy &amp; Metals'!$B$2:$AH$1048576,MATCH($A854,'Data - Energy &amp; Metals'!$A$2:$A$1048576,FALSE),FALSE)),#N/A,HLOOKUP(C$2,'Data - Energy &amp; Metals'!$B$2:$AH$1048576,MATCH($A854,'Data - Energy &amp; Metals'!$A$2:$A$1048576,FALSE),FALSE))</f>
        <v>0</v>
      </c>
      <c r="D854" s="7">
        <f>IF(ISBLANK(HLOOKUP(D$2,'Data - Energy &amp; Metals'!$B$2:$AH$1048576,MATCH($A854,'Data - Energy &amp; Metals'!$A$2:$A$1048576,FALSE),FALSE)),#N/A,HLOOKUP(D$2,'Data - Energy &amp; Metals'!$B$2:$AH$1048576,MATCH($A854,'Data - Energy &amp; Metals'!$A$2:$A$1048576,FALSE),FALSE))</f>
        <v>447</v>
      </c>
      <c r="E854" s="8">
        <f t="shared" si="14"/>
        <v>-1.5430287548759018E-2</v>
      </c>
    </row>
    <row r="855" spans="1:5" x14ac:dyDescent="0.25">
      <c r="A855" s="27">
        <f>IF('Data - Energy &amp; Metals'!A855="",#N/A,'Data - Energy &amp; Metals'!A855)</f>
        <v>44845</v>
      </c>
      <c r="B855" s="7">
        <f>IF(ISBLANK(HLOOKUP(B$2,'Data - Energy &amp; Metals'!$B$2:$AH$1048576,MATCH($A855,'Data - Energy &amp; Metals'!$A$2:$A$1048576,FALSE),FALSE)),#N/A,HLOOKUP(B$2,'Data - Energy &amp; Metals'!$B$2:$AH$1048576,MATCH($A855,'Data - Energy &amp; Metals'!$A$2:$A$1048576,FALSE),FALSE))</f>
        <v>29706</v>
      </c>
      <c r="C855" s="7">
        <f>IF(ISBLANK(HLOOKUP(C$2,'Data - Energy &amp; Metals'!$B$2:$AH$1048576,MATCH($A855,'Data - Energy &amp; Metals'!$A$2:$A$1048576,FALSE),FALSE)),#N/A,HLOOKUP(C$2,'Data - Energy &amp; Metals'!$B$2:$AH$1048576,MATCH($A855,'Data - Energy &amp; Metals'!$A$2:$A$1048576,FALSE),FALSE))</f>
        <v>0</v>
      </c>
      <c r="D855" s="7">
        <f>IF(ISBLANK(HLOOKUP(D$2,'Data - Energy &amp; Metals'!$B$2:$AH$1048576,MATCH($A855,'Data - Energy &amp; Metals'!$A$2:$A$1048576,FALSE),FALSE)),#N/A,HLOOKUP(D$2,'Data - Energy &amp; Metals'!$B$2:$AH$1048576,MATCH($A855,'Data - Energy &amp; Metals'!$A$2:$A$1048576,FALSE),FALSE))</f>
        <v>497</v>
      </c>
      <c r="E855" s="8">
        <f t="shared" si="14"/>
        <v>-1.6730626809398776E-2</v>
      </c>
    </row>
    <row r="856" spans="1:5" x14ac:dyDescent="0.25">
      <c r="A856" s="27">
        <f>IF('Data - Energy &amp; Metals'!A856="",#N/A,'Data - Energy &amp; Metals'!A856)</f>
        <v>44852</v>
      </c>
      <c r="B856" s="7">
        <f>IF(ISBLANK(HLOOKUP(B$2,'Data - Energy &amp; Metals'!$B$2:$AH$1048576,MATCH($A856,'Data - Energy &amp; Metals'!$A$2:$A$1048576,FALSE),FALSE)),#N/A,HLOOKUP(B$2,'Data - Energy &amp; Metals'!$B$2:$AH$1048576,MATCH($A856,'Data - Energy &amp; Metals'!$A$2:$A$1048576,FALSE),FALSE))</f>
        <v>30817</v>
      </c>
      <c r="C856" s="7">
        <f>IF(ISBLANK(HLOOKUP(C$2,'Data - Energy &amp; Metals'!$B$2:$AH$1048576,MATCH($A856,'Data - Energy &amp; Metals'!$A$2:$A$1048576,FALSE),FALSE)),#N/A,HLOOKUP(C$2,'Data - Energy &amp; Metals'!$B$2:$AH$1048576,MATCH($A856,'Data - Energy &amp; Metals'!$A$2:$A$1048576,FALSE),FALSE))</f>
        <v>0</v>
      </c>
      <c r="D856" s="7">
        <f>IF(ISBLANK(HLOOKUP(D$2,'Data - Energy &amp; Metals'!$B$2:$AH$1048576,MATCH($A856,'Data - Energy &amp; Metals'!$A$2:$A$1048576,FALSE),FALSE)),#N/A,HLOOKUP(D$2,'Data - Energy &amp; Metals'!$B$2:$AH$1048576,MATCH($A856,'Data - Energy &amp; Metals'!$A$2:$A$1048576,FALSE),FALSE))</f>
        <v>497</v>
      </c>
      <c r="E856" s="8">
        <f t="shared" si="14"/>
        <v>-1.6127462115066358E-2</v>
      </c>
    </row>
    <row r="857" spans="1:5" x14ac:dyDescent="0.25">
      <c r="A857" s="27">
        <f>IF('Data - Energy &amp; Metals'!A857="",#N/A,'Data - Energy &amp; Metals'!A857)</f>
        <v>44859</v>
      </c>
      <c r="B857" s="7">
        <f>IF(ISBLANK(HLOOKUP(B$2,'Data - Energy &amp; Metals'!$B$2:$AH$1048576,MATCH($A857,'Data - Energy &amp; Metals'!$A$2:$A$1048576,FALSE),FALSE)),#N/A,HLOOKUP(B$2,'Data - Energy &amp; Metals'!$B$2:$AH$1048576,MATCH($A857,'Data - Energy &amp; Metals'!$A$2:$A$1048576,FALSE),FALSE))</f>
        <v>31294</v>
      </c>
      <c r="C857" s="7">
        <f>IF(ISBLANK(HLOOKUP(C$2,'Data - Energy &amp; Metals'!$B$2:$AH$1048576,MATCH($A857,'Data - Energy &amp; Metals'!$A$2:$A$1048576,FALSE),FALSE)),#N/A,HLOOKUP(C$2,'Data - Energy &amp; Metals'!$B$2:$AH$1048576,MATCH($A857,'Data - Energy &amp; Metals'!$A$2:$A$1048576,FALSE),FALSE))</f>
        <v>0</v>
      </c>
      <c r="D857" s="7">
        <f>IF(ISBLANK(HLOOKUP(D$2,'Data - Energy &amp; Metals'!$B$2:$AH$1048576,MATCH($A857,'Data - Energy &amp; Metals'!$A$2:$A$1048576,FALSE),FALSE)),#N/A,HLOOKUP(D$2,'Data - Energy &amp; Metals'!$B$2:$AH$1048576,MATCH($A857,'Data - Energy &amp; Metals'!$A$2:$A$1048576,FALSE),FALSE))</f>
        <v>497</v>
      </c>
      <c r="E857" s="8">
        <f t="shared" si="14"/>
        <v>-1.5881638652776892E-2</v>
      </c>
    </row>
    <row r="858" spans="1:5" x14ac:dyDescent="0.25">
      <c r="A858" s="27">
        <f>IF('Data - Energy &amp; Metals'!A858="",#N/A,'Data - Energy &amp; Metals'!A858)</f>
        <v>44866</v>
      </c>
      <c r="B858" s="7">
        <f>IF(ISBLANK(HLOOKUP(B$2,'Data - Energy &amp; Metals'!$B$2:$AH$1048576,MATCH($A858,'Data - Energy &amp; Metals'!$A$2:$A$1048576,FALSE),FALSE)),#N/A,HLOOKUP(B$2,'Data - Energy &amp; Metals'!$B$2:$AH$1048576,MATCH($A858,'Data - Energy &amp; Metals'!$A$2:$A$1048576,FALSE),FALSE))</f>
        <v>31470</v>
      </c>
      <c r="C858" s="7">
        <f>IF(ISBLANK(HLOOKUP(C$2,'Data - Energy &amp; Metals'!$B$2:$AH$1048576,MATCH($A858,'Data - Energy &amp; Metals'!$A$2:$A$1048576,FALSE),FALSE)),#N/A,HLOOKUP(C$2,'Data - Energy &amp; Metals'!$B$2:$AH$1048576,MATCH($A858,'Data - Energy &amp; Metals'!$A$2:$A$1048576,FALSE),FALSE))</f>
        <v>0</v>
      </c>
      <c r="D858" s="7">
        <f>IF(ISBLANK(HLOOKUP(D$2,'Data - Energy &amp; Metals'!$B$2:$AH$1048576,MATCH($A858,'Data - Energy &amp; Metals'!$A$2:$A$1048576,FALSE),FALSE)),#N/A,HLOOKUP(D$2,'Data - Energy &amp; Metals'!$B$2:$AH$1048576,MATCH($A858,'Data - Energy &amp; Metals'!$A$2:$A$1048576,FALSE),FALSE))</f>
        <v>497</v>
      </c>
      <c r="E858" s="8">
        <f t="shared" si="14"/>
        <v>-1.5792818557356213E-2</v>
      </c>
    </row>
    <row r="859" spans="1:5" x14ac:dyDescent="0.25">
      <c r="A859" s="27">
        <f>IF('Data - Energy &amp; Metals'!A859="",#N/A,'Data - Energy &amp; Metals'!A859)</f>
        <v>44873</v>
      </c>
      <c r="B859" s="7">
        <f>IF(ISBLANK(HLOOKUP(B$2,'Data - Energy &amp; Metals'!$B$2:$AH$1048576,MATCH($A859,'Data - Energy &amp; Metals'!$A$2:$A$1048576,FALSE),FALSE)),#N/A,HLOOKUP(B$2,'Data - Energy &amp; Metals'!$B$2:$AH$1048576,MATCH($A859,'Data - Energy &amp; Metals'!$A$2:$A$1048576,FALSE),FALSE))</f>
        <v>29129</v>
      </c>
      <c r="C859" s="7">
        <f>IF(ISBLANK(HLOOKUP(C$2,'Data - Energy &amp; Metals'!$B$2:$AH$1048576,MATCH($A859,'Data - Energy &amp; Metals'!$A$2:$A$1048576,FALSE),FALSE)),#N/A,HLOOKUP(C$2,'Data - Energy &amp; Metals'!$B$2:$AH$1048576,MATCH($A859,'Data - Energy &amp; Metals'!$A$2:$A$1048576,FALSE),FALSE))</f>
        <v>0</v>
      </c>
      <c r="D859" s="7">
        <f>IF(ISBLANK(HLOOKUP(D$2,'Data - Energy &amp; Metals'!$B$2:$AH$1048576,MATCH($A859,'Data - Energy &amp; Metals'!$A$2:$A$1048576,FALSE),FALSE)),#N/A,HLOOKUP(D$2,'Data - Energy &amp; Metals'!$B$2:$AH$1048576,MATCH($A859,'Data - Energy &amp; Metals'!$A$2:$A$1048576,FALSE),FALSE))</f>
        <v>372</v>
      </c>
      <c r="E859" s="8">
        <f t="shared" si="14"/>
        <v>-1.2770778262212915E-2</v>
      </c>
    </row>
    <row r="860" spans="1:5" x14ac:dyDescent="0.25">
      <c r="A860" s="27">
        <f>IF('Data - Energy &amp; Metals'!A860="",#N/A,'Data - Energy &amp; Metals'!A860)</f>
        <v>44880</v>
      </c>
      <c r="B860" s="7">
        <f>IF(ISBLANK(HLOOKUP(B$2,'Data - Energy &amp; Metals'!$B$2:$AH$1048576,MATCH($A860,'Data - Energy &amp; Metals'!$A$2:$A$1048576,FALSE),FALSE)),#N/A,HLOOKUP(B$2,'Data - Energy &amp; Metals'!$B$2:$AH$1048576,MATCH($A860,'Data - Energy &amp; Metals'!$A$2:$A$1048576,FALSE),FALSE))</f>
        <v>29952</v>
      </c>
      <c r="C860" s="7">
        <f>IF(ISBLANK(HLOOKUP(C$2,'Data - Energy &amp; Metals'!$B$2:$AH$1048576,MATCH($A860,'Data - Energy &amp; Metals'!$A$2:$A$1048576,FALSE),FALSE)),#N/A,HLOOKUP(C$2,'Data - Energy &amp; Metals'!$B$2:$AH$1048576,MATCH($A860,'Data - Energy &amp; Metals'!$A$2:$A$1048576,FALSE),FALSE))</f>
        <v>0</v>
      </c>
      <c r="D860" s="7">
        <f>IF(ISBLANK(HLOOKUP(D$2,'Data - Energy &amp; Metals'!$B$2:$AH$1048576,MATCH($A860,'Data - Energy &amp; Metals'!$A$2:$A$1048576,FALSE),FALSE)),#N/A,HLOOKUP(D$2,'Data - Energy &amp; Metals'!$B$2:$AH$1048576,MATCH($A860,'Data - Energy &amp; Metals'!$A$2:$A$1048576,FALSE),FALSE))</f>
        <v>372</v>
      </c>
      <c r="E860" s="8">
        <f t="shared" si="14"/>
        <v>-1.2419871794871794E-2</v>
      </c>
    </row>
    <row r="861" spans="1:5" x14ac:dyDescent="0.25">
      <c r="A861" s="27">
        <f>IF('Data - Energy &amp; Metals'!A861="",#N/A,'Data - Energy &amp; Metals'!A861)</f>
        <v>44887</v>
      </c>
      <c r="B861" s="7">
        <f>IF(ISBLANK(HLOOKUP(B$2,'Data - Energy &amp; Metals'!$B$2:$AH$1048576,MATCH($A861,'Data - Energy &amp; Metals'!$A$2:$A$1048576,FALSE),FALSE)),#N/A,HLOOKUP(B$2,'Data - Energy &amp; Metals'!$B$2:$AH$1048576,MATCH($A861,'Data - Energy &amp; Metals'!$A$2:$A$1048576,FALSE),FALSE))</f>
        <v>30161</v>
      </c>
      <c r="C861" s="7">
        <f>IF(ISBLANK(HLOOKUP(C$2,'Data - Energy &amp; Metals'!$B$2:$AH$1048576,MATCH($A861,'Data - Energy &amp; Metals'!$A$2:$A$1048576,FALSE),FALSE)),#N/A,HLOOKUP(C$2,'Data - Energy &amp; Metals'!$B$2:$AH$1048576,MATCH($A861,'Data - Energy &amp; Metals'!$A$2:$A$1048576,FALSE),FALSE))</f>
        <v>0</v>
      </c>
      <c r="D861" s="7">
        <f>IF(ISBLANK(HLOOKUP(D$2,'Data - Energy &amp; Metals'!$B$2:$AH$1048576,MATCH($A861,'Data - Energy &amp; Metals'!$A$2:$A$1048576,FALSE),FALSE)),#N/A,HLOOKUP(D$2,'Data - Energy &amp; Metals'!$B$2:$AH$1048576,MATCH($A861,'Data - Energy &amp; Metals'!$A$2:$A$1048576,FALSE),FALSE))</f>
        <v>372</v>
      </c>
      <c r="E861" s="8">
        <f t="shared" si="14"/>
        <v>-1.2333808560724115E-2</v>
      </c>
    </row>
    <row r="862" spans="1:5" x14ac:dyDescent="0.25">
      <c r="A862" s="27">
        <f>IF('Data - Energy &amp; Metals'!A862="",#N/A,'Data - Energy &amp; Metals'!A862)</f>
        <v>44894</v>
      </c>
      <c r="B862" s="7">
        <f>IF(ISBLANK(HLOOKUP(B$2,'Data - Energy &amp; Metals'!$B$2:$AH$1048576,MATCH($A862,'Data - Energy &amp; Metals'!$A$2:$A$1048576,FALSE),FALSE)),#N/A,HLOOKUP(B$2,'Data - Energy &amp; Metals'!$B$2:$AH$1048576,MATCH($A862,'Data - Energy &amp; Metals'!$A$2:$A$1048576,FALSE),FALSE))</f>
        <v>30175</v>
      </c>
      <c r="C862" s="7">
        <f>IF(ISBLANK(HLOOKUP(C$2,'Data - Energy &amp; Metals'!$B$2:$AH$1048576,MATCH($A862,'Data - Energy &amp; Metals'!$A$2:$A$1048576,FALSE),FALSE)),#N/A,HLOOKUP(C$2,'Data - Energy &amp; Metals'!$B$2:$AH$1048576,MATCH($A862,'Data - Energy &amp; Metals'!$A$2:$A$1048576,FALSE),FALSE))</f>
        <v>0</v>
      </c>
      <c r="D862" s="7">
        <f>IF(ISBLANK(HLOOKUP(D$2,'Data - Energy &amp; Metals'!$B$2:$AH$1048576,MATCH($A862,'Data - Energy &amp; Metals'!$A$2:$A$1048576,FALSE),FALSE)),#N/A,HLOOKUP(D$2,'Data - Energy &amp; Metals'!$B$2:$AH$1048576,MATCH($A862,'Data - Energy &amp; Metals'!$A$2:$A$1048576,FALSE),FALSE))</f>
        <v>372</v>
      </c>
      <c r="E862" s="8">
        <f t="shared" si="14"/>
        <v>-1.2328086164043081E-2</v>
      </c>
    </row>
    <row r="863" spans="1:5" x14ac:dyDescent="0.25">
      <c r="A863" s="27">
        <f>IF('Data - Energy &amp; Metals'!A863="",#N/A,'Data - Energy &amp; Metals'!A863)</f>
        <v>44901</v>
      </c>
      <c r="B863" s="7">
        <f>IF(ISBLANK(HLOOKUP(B$2,'Data - Energy &amp; Metals'!$B$2:$AH$1048576,MATCH($A863,'Data - Energy &amp; Metals'!$A$2:$A$1048576,FALSE),FALSE)),#N/A,HLOOKUP(B$2,'Data - Energy &amp; Metals'!$B$2:$AH$1048576,MATCH($A863,'Data - Energy &amp; Metals'!$A$2:$A$1048576,FALSE),FALSE))</f>
        <v>27675</v>
      </c>
      <c r="C863" s="7">
        <f>IF(ISBLANK(HLOOKUP(C$2,'Data - Energy &amp; Metals'!$B$2:$AH$1048576,MATCH($A863,'Data - Energy &amp; Metals'!$A$2:$A$1048576,FALSE),FALSE)),#N/A,HLOOKUP(C$2,'Data - Energy &amp; Metals'!$B$2:$AH$1048576,MATCH($A863,'Data - Energy &amp; Metals'!$A$2:$A$1048576,FALSE),FALSE))</f>
        <v>0</v>
      </c>
      <c r="D863" s="7">
        <f>IF(ISBLANK(HLOOKUP(D$2,'Data - Energy &amp; Metals'!$B$2:$AH$1048576,MATCH($A863,'Data - Energy &amp; Metals'!$A$2:$A$1048576,FALSE),FALSE)),#N/A,HLOOKUP(D$2,'Data - Energy &amp; Metals'!$B$2:$AH$1048576,MATCH($A863,'Data - Energy &amp; Metals'!$A$2:$A$1048576,FALSE),FALSE))</f>
        <v>365</v>
      </c>
      <c r="E863" s="8">
        <f t="shared" si="14"/>
        <v>-1.3188798554652213E-2</v>
      </c>
    </row>
    <row r="864" spans="1:5" x14ac:dyDescent="0.25">
      <c r="A864" s="27">
        <f>IF('Data - Energy &amp; Metals'!A864="",#N/A,'Data - Energy &amp; Metals'!A864)</f>
        <v>44908</v>
      </c>
      <c r="B864" s="7">
        <f>IF(ISBLANK(HLOOKUP(B$2,'Data - Energy &amp; Metals'!$B$2:$AH$1048576,MATCH($A864,'Data - Energy &amp; Metals'!$A$2:$A$1048576,FALSE),FALSE)),#N/A,HLOOKUP(B$2,'Data - Energy &amp; Metals'!$B$2:$AH$1048576,MATCH($A864,'Data - Energy &amp; Metals'!$A$2:$A$1048576,FALSE),FALSE))</f>
        <v>27965</v>
      </c>
      <c r="C864" s="7">
        <f>IF(ISBLANK(HLOOKUP(C$2,'Data - Energy &amp; Metals'!$B$2:$AH$1048576,MATCH($A864,'Data - Energy &amp; Metals'!$A$2:$A$1048576,FALSE),FALSE)),#N/A,HLOOKUP(C$2,'Data - Energy &amp; Metals'!$B$2:$AH$1048576,MATCH($A864,'Data - Energy &amp; Metals'!$A$2:$A$1048576,FALSE),FALSE))</f>
        <v>0</v>
      </c>
      <c r="D864" s="7">
        <f>IF(ISBLANK(HLOOKUP(D$2,'Data - Energy &amp; Metals'!$B$2:$AH$1048576,MATCH($A864,'Data - Energy &amp; Metals'!$A$2:$A$1048576,FALSE),FALSE)),#N/A,HLOOKUP(D$2,'Data - Energy &amp; Metals'!$B$2:$AH$1048576,MATCH($A864,'Data - Energy &amp; Metals'!$A$2:$A$1048576,FALSE),FALSE))</f>
        <v>365</v>
      </c>
      <c r="E864" s="8">
        <f t="shared" si="14"/>
        <v>-1.3052029322367245E-2</v>
      </c>
    </row>
    <row r="865" spans="1:5" x14ac:dyDescent="0.25">
      <c r="A865" s="27">
        <f>IF('Data - Energy &amp; Metals'!A865="",#N/A,'Data - Energy &amp; Metals'!A865)</f>
        <v>44915</v>
      </c>
      <c r="B865" s="7">
        <f>IF(ISBLANK(HLOOKUP(B$2,'Data - Energy &amp; Metals'!$B$2:$AH$1048576,MATCH($A865,'Data - Energy &amp; Metals'!$A$2:$A$1048576,FALSE),FALSE)),#N/A,HLOOKUP(B$2,'Data - Energy &amp; Metals'!$B$2:$AH$1048576,MATCH($A865,'Data - Energy &amp; Metals'!$A$2:$A$1048576,FALSE),FALSE))</f>
        <v>28338</v>
      </c>
      <c r="C865" s="7">
        <f>IF(ISBLANK(HLOOKUP(C$2,'Data - Energy &amp; Metals'!$B$2:$AH$1048576,MATCH($A865,'Data - Energy &amp; Metals'!$A$2:$A$1048576,FALSE),FALSE)),#N/A,HLOOKUP(C$2,'Data - Energy &amp; Metals'!$B$2:$AH$1048576,MATCH($A865,'Data - Energy &amp; Metals'!$A$2:$A$1048576,FALSE),FALSE))</f>
        <v>0</v>
      </c>
      <c r="D865" s="7">
        <f>IF(ISBLANK(HLOOKUP(D$2,'Data - Energy &amp; Metals'!$B$2:$AH$1048576,MATCH($A865,'Data - Energy &amp; Metals'!$A$2:$A$1048576,FALSE),FALSE)),#N/A,HLOOKUP(D$2,'Data - Energy &amp; Metals'!$B$2:$AH$1048576,MATCH($A865,'Data - Energy &amp; Metals'!$A$2:$A$1048576,FALSE),FALSE))</f>
        <v>365</v>
      </c>
      <c r="E865" s="8">
        <f t="shared" si="14"/>
        <v>-1.2880231491283789E-2</v>
      </c>
    </row>
    <row r="866" spans="1:5" x14ac:dyDescent="0.25">
      <c r="A866" s="27">
        <f>IF('Data - Energy &amp; Metals'!A866="",#N/A,'Data - Energy &amp; Metals'!A866)</f>
        <v>44922</v>
      </c>
      <c r="B866" s="7">
        <f>IF(ISBLANK(HLOOKUP(B$2,'Data - Energy &amp; Metals'!$B$2:$AH$1048576,MATCH($A866,'Data - Energy &amp; Metals'!$A$2:$A$1048576,FALSE),FALSE)),#N/A,HLOOKUP(B$2,'Data - Energy &amp; Metals'!$B$2:$AH$1048576,MATCH($A866,'Data - Energy &amp; Metals'!$A$2:$A$1048576,FALSE),FALSE))</f>
        <v>28545</v>
      </c>
      <c r="C866" s="7">
        <f>IF(ISBLANK(HLOOKUP(C$2,'Data - Energy &amp; Metals'!$B$2:$AH$1048576,MATCH($A866,'Data - Energy &amp; Metals'!$A$2:$A$1048576,FALSE),FALSE)),#N/A,HLOOKUP(C$2,'Data - Energy &amp; Metals'!$B$2:$AH$1048576,MATCH($A866,'Data - Energy &amp; Metals'!$A$2:$A$1048576,FALSE),FALSE))</f>
        <v>0</v>
      </c>
      <c r="D866" s="7">
        <f>IF(ISBLANK(HLOOKUP(D$2,'Data - Energy &amp; Metals'!$B$2:$AH$1048576,MATCH($A866,'Data - Energy &amp; Metals'!$A$2:$A$1048576,FALSE),FALSE)),#N/A,HLOOKUP(D$2,'Data - Energy &amp; Metals'!$B$2:$AH$1048576,MATCH($A866,'Data - Energy &amp; Metals'!$A$2:$A$1048576,FALSE),FALSE))</f>
        <v>365</v>
      </c>
      <c r="E866" s="8">
        <f t="shared" si="14"/>
        <v>-1.278682781572955E-2</v>
      </c>
    </row>
    <row r="867" spans="1:5" x14ac:dyDescent="0.25">
      <c r="A867" s="27">
        <f>IF('Data - Energy &amp; Metals'!A867="",#N/A,'Data - Energy &amp; Metals'!A867)</f>
        <v>44929</v>
      </c>
      <c r="B867" s="7">
        <f>IF(ISBLANK(HLOOKUP(B$2,'Data - Energy &amp; Metals'!$B$2:$AH$1048576,MATCH($A867,'Data - Energy &amp; Metals'!$A$2:$A$1048576,FALSE),FALSE)),#N/A,HLOOKUP(B$2,'Data - Energy &amp; Metals'!$B$2:$AH$1048576,MATCH($A867,'Data - Energy &amp; Metals'!$A$2:$A$1048576,FALSE),FALSE))</f>
        <v>28906</v>
      </c>
      <c r="C867" s="7">
        <f>IF(ISBLANK(HLOOKUP(C$2,'Data - Energy &amp; Metals'!$B$2:$AH$1048576,MATCH($A867,'Data - Energy &amp; Metals'!$A$2:$A$1048576,FALSE),FALSE)),#N/A,HLOOKUP(C$2,'Data - Energy &amp; Metals'!$B$2:$AH$1048576,MATCH($A867,'Data - Energy &amp; Metals'!$A$2:$A$1048576,FALSE),FALSE))</f>
        <v>0</v>
      </c>
      <c r="D867" s="7">
        <f>IF(ISBLANK(HLOOKUP(D$2,'Data - Energy &amp; Metals'!$B$2:$AH$1048576,MATCH($A867,'Data - Energy &amp; Metals'!$A$2:$A$1048576,FALSE),FALSE)),#N/A,HLOOKUP(D$2,'Data - Energy &amp; Metals'!$B$2:$AH$1048576,MATCH($A867,'Data - Energy &amp; Metals'!$A$2:$A$1048576,FALSE),FALSE))</f>
        <v>365</v>
      </c>
      <c r="E867" s="8">
        <f t="shared" si="14"/>
        <v>-1.262713623469176E-2</v>
      </c>
    </row>
    <row r="868" spans="1:5" x14ac:dyDescent="0.25">
      <c r="A868" s="27">
        <f>IF('Data - Energy &amp; Metals'!A868="",#N/A,'Data - Energy &amp; Metals'!A868)</f>
        <v>44936</v>
      </c>
      <c r="B868" s="7">
        <f>IF(ISBLANK(HLOOKUP(B$2,'Data - Energy &amp; Metals'!$B$2:$AH$1048576,MATCH($A868,'Data - Energy &amp; Metals'!$A$2:$A$1048576,FALSE),FALSE)),#N/A,HLOOKUP(B$2,'Data - Energy &amp; Metals'!$B$2:$AH$1048576,MATCH($A868,'Data - Energy &amp; Metals'!$A$2:$A$1048576,FALSE),FALSE))</f>
        <v>26346</v>
      </c>
      <c r="C868" s="7">
        <f>IF(ISBLANK(HLOOKUP(C$2,'Data - Energy &amp; Metals'!$B$2:$AH$1048576,MATCH($A868,'Data - Energy &amp; Metals'!$A$2:$A$1048576,FALSE),FALSE)),#N/A,HLOOKUP(C$2,'Data - Energy &amp; Metals'!$B$2:$AH$1048576,MATCH($A868,'Data - Energy &amp; Metals'!$A$2:$A$1048576,FALSE),FALSE))</f>
        <v>0</v>
      </c>
      <c r="D868" s="7">
        <f>IF(ISBLANK(HLOOKUP(D$2,'Data - Energy &amp; Metals'!$B$2:$AH$1048576,MATCH($A868,'Data - Energy &amp; Metals'!$A$2:$A$1048576,FALSE),FALSE)),#N/A,HLOOKUP(D$2,'Data - Energy &amp; Metals'!$B$2:$AH$1048576,MATCH($A868,'Data - Energy &amp; Metals'!$A$2:$A$1048576,FALSE),FALSE))</f>
        <v>306</v>
      </c>
      <c r="E868" s="8">
        <f t="shared" si="14"/>
        <v>-1.1614666363015258E-2</v>
      </c>
    </row>
    <row r="869" spans="1:5" x14ac:dyDescent="0.25">
      <c r="A869" s="27">
        <f>IF('Data - Energy &amp; Metals'!A869="",#N/A,'Data - Energy &amp; Metals'!A869)</f>
        <v>44943</v>
      </c>
      <c r="B869" s="7">
        <f>IF(ISBLANK(HLOOKUP(B$2,'Data - Energy &amp; Metals'!$B$2:$AH$1048576,MATCH($A869,'Data - Energy &amp; Metals'!$A$2:$A$1048576,FALSE),FALSE)),#N/A,HLOOKUP(B$2,'Data - Energy &amp; Metals'!$B$2:$AH$1048576,MATCH($A869,'Data - Energy &amp; Metals'!$A$2:$A$1048576,FALSE),FALSE))</f>
        <v>28142</v>
      </c>
      <c r="C869" s="7">
        <f>IF(ISBLANK(HLOOKUP(C$2,'Data - Energy &amp; Metals'!$B$2:$AH$1048576,MATCH($A869,'Data - Energy &amp; Metals'!$A$2:$A$1048576,FALSE),FALSE)),#N/A,HLOOKUP(C$2,'Data - Energy &amp; Metals'!$B$2:$AH$1048576,MATCH($A869,'Data - Energy &amp; Metals'!$A$2:$A$1048576,FALSE),FALSE))</f>
        <v>0</v>
      </c>
      <c r="D869" s="7">
        <f>IF(ISBLANK(HLOOKUP(D$2,'Data - Energy &amp; Metals'!$B$2:$AH$1048576,MATCH($A869,'Data - Energy &amp; Metals'!$A$2:$A$1048576,FALSE),FALSE)),#N/A,HLOOKUP(D$2,'Data - Energy &amp; Metals'!$B$2:$AH$1048576,MATCH($A869,'Data - Energy &amp; Metals'!$A$2:$A$1048576,FALSE),FALSE))</f>
        <v>306</v>
      </c>
      <c r="E869" s="8">
        <f t="shared" si="14"/>
        <v>-1.0873427617084784E-2</v>
      </c>
    </row>
    <row r="870" spans="1:5" x14ac:dyDescent="0.25">
      <c r="A870" s="27">
        <f>IF('Data - Energy &amp; Metals'!A870="",#N/A,'Data - Energy &amp; Metals'!A870)</f>
        <v>44950</v>
      </c>
      <c r="B870" s="7">
        <f>IF(ISBLANK(HLOOKUP(B$2,'Data - Energy &amp; Metals'!$B$2:$AH$1048576,MATCH($A870,'Data - Energy &amp; Metals'!$A$2:$A$1048576,FALSE),FALSE)),#N/A,HLOOKUP(B$2,'Data - Energy &amp; Metals'!$B$2:$AH$1048576,MATCH($A870,'Data - Energy &amp; Metals'!$A$2:$A$1048576,FALSE),FALSE))</f>
        <v>29689</v>
      </c>
      <c r="C870" s="7">
        <f>IF(ISBLANK(HLOOKUP(C$2,'Data - Energy &amp; Metals'!$B$2:$AH$1048576,MATCH($A870,'Data - Energy &amp; Metals'!$A$2:$A$1048576,FALSE),FALSE)),#N/A,HLOOKUP(C$2,'Data - Energy &amp; Metals'!$B$2:$AH$1048576,MATCH($A870,'Data - Energy &amp; Metals'!$A$2:$A$1048576,FALSE),FALSE))</f>
        <v>0</v>
      </c>
      <c r="D870" s="7">
        <f>IF(ISBLANK(HLOOKUP(D$2,'Data - Energy &amp; Metals'!$B$2:$AH$1048576,MATCH($A870,'Data - Energy &amp; Metals'!$A$2:$A$1048576,FALSE),FALSE)),#N/A,HLOOKUP(D$2,'Data - Energy &amp; Metals'!$B$2:$AH$1048576,MATCH($A870,'Data - Energy &amp; Metals'!$A$2:$A$1048576,FALSE),FALSE))</f>
        <v>306</v>
      </c>
      <c r="E870" s="8">
        <f t="shared" si="14"/>
        <v>-1.0306847654013272E-2</v>
      </c>
    </row>
    <row r="871" spans="1:5" x14ac:dyDescent="0.25">
      <c r="A871" s="27">
        <f>IF('Data - Energy &amp; Metals'!A871="",#N/A,'Data - Energy &amp; Metals'!A871)</f>
        <v>44957</v>
      </c>
      <c r="B871" s="7">
        <f>IF(ISBLANK(HLOOKUP(B$2,'Data - Energy &amp; Metals'!$B$2:$AH$1048576,MATCH($A871,'Data - Energy &amp; Metals'!$A$2:$A$1048576,FALSE),FALSE)),#N/A,HLOOKUP(B$2,'Data - Energy &amp; Metals'!$B$2:$AH$1048576,MATCH($A871,'Data - Energy &amp; Metals'!$A$2:$A$1048576,FALSE),FALSE))</f>
        <v>29774</v>
      </c>
      <c r="C871" s="7">
        <f>IF(ISBLANK(HLOOKUP(C$2,'Data - Energy &amp; Metals'!$B$2:$AH$1048576,MATCH($A871,'Data - Energy &amp; Metals'!$A$2:$A$1048576,FALSE),FALSE)),#N/A,HLOOKUP(C$2,'Data - Energy &amp; Metals'!$B$2:$AH$1048576,MATCH($A871,'Data - Energy &amp; Metals'!$A$2:$A$1048576,FALSE),FALSE))</f>
        <v>0</v>
      </c>
      <c r="D871" s="7">
        <f>IF(ISBLANK(HLOOKUP(D$2,'Data - Energy &amp; Metals'!$B$2:$AH$1048576,MATCH($A871,'Data - Energy &amp; Metals'!$A$2:$A$1048576,FALSE),FALSE)),#N/A,HLOOKUP(D$2,'Data - Energy &amp; Metals'!$B$2:$AH$1048576,MATCH($A871,'Data - Energy &amp; Metals'!$A$2:$A$1048576,FALSE),FALSE))</f>
        <v>306</v>
      </c>
      <c r="E871" s="8">
        <f t="shared" si="14"/>
        <v>-1.0277423255189091E-2</v>
      </c>
    </row>
    <row r="872" spans="1:5" x14ac:dyDescent="0.25">
      <c r="A872" s="27">
        <f>IF('Data - Energy &amp; Metals'!A872="",#N/A,'Data - Energy &amp; Metals'!A872)</f>
        <v>44964</v>
      </c>
      <c r="B872" s="7">
        <f>IF(ISBLANK(HLOOKUP(B$2,'Data - Energy &amp; Metals'!$B$2:$AH$1048576,MATCH($A872,'Data - Energy &amp; Metals'!$A$2:$A$1048576,FALSE),FALSE)),#N/A,HLOOKUP(B$2,'Data - Energy &amp; Metals'!$B$2:$AH$1048576,MATCH($A872,'Data - Energy &amp; Metals'!$A$2:$A$1048576,FALSE),FALSE))</f>
        <v>26707</v>
      </c>
      <c r="C872" s="7">
        <f>IF(ISBLANK(HLOOKUP(C$2,'Data - Energy &amp; Metals'!$B$2:$AH$1048576,MATCH($A872,'Data - Energy &amp; Metals'!$A$2:$A$1048576,FALSE),FALSE)),#N/A,HLOOKUP(C$2,'Data - Energy &amp; Metals'!$B$2:$AH$1048576,MATCH($A872,'Data - Energy &amp; Metals'!$A$2:$A$1048576,FALSE),FALSE))</f>
        <v>0</v>
      </c>
      <c r="D872" s="7">
        <f>IF(ISBLANK(HLOOKUP(D$2,'Data - Energy &amp; Metals'!$B$2:$AH$1048576,MATCH($A872,'Data - Energy &amp; Metals'!$A$2:$A$1048576,FALSE),FALSE)),#N/A,HLOOKUP(D$2,'Data - Energy &amp; Metals'!$B$2:$AH$1048576,MATCH($A872,'Data - Energy &amp; Metals'!$A$2:$A$1048576,FALSE),FALSE))</f>
        <v>278</v>
      </c>
      <c r="E872" s="8">
        <f t="shared" si="14"/>
        <v>-1.0409256000299547E-2</v>
      </c>
    </row>
    <row r="873" spans="1:5" x14ac:dyDescent="0.25">
      <c r="A873" s="27">
        <f>IF('Data - Energy &amp; Metals'!A873="",#N/A,'Data - Energy &amp; Metals'!A873)</f>
        <v>44971</v>
      </c>
      <c r="B873" s="7">
        <f>IF(ISBLANK(HLOOKUP(B$2,'Data - Energy &amp; Metals'!$B$2:$AH$1048576,MATCH($A873,'Data - Energy &amp; Metals'!$A$2:$A$1048576,FALSE),FALSE)),#N/A,HLOOKUP(B$2,'Data - Energy &amp; Metals'!$B$2:$AH$1048576,MATCH($A873,'Data - Energy &amp; Metals'!$A$2:$A$1048576,FALSE),FALSE))</f>
        <v>26987</v>
      </c>
      <c r="C873" s="7">
        <f>IF(ISBLANK(HLOOKUP(C$2,'Data - Energy &amp; Metals'!$B$2:$AH$1048576,MATCH($A873,'Data - Energy &amp; Metals'!$A$2:$A$1048576,FALSE),FALSE)),#N/A,HLOOKUP(C$2,'Data - Energy &amp; Metals'!$B$2:$AH$1048576,MATCH($A873,'Data - Energy &amp; Metals'!$A$2:$A$1048576,FALSE),FALSE))</f>
        <v>0</v>
      </c>
      <c r="D873" s="7">
        <f>IF(ISBLANK(HLOOKUP(D$2,'Data - Energy &amp; Metals'!$B$2:$AH$1048576,MATCH($A873,'Data - Energy &amp; Metals'!$A$2:$A$1048576,FALSE),FALSE)),#N/A,HLOOKUP(D$2,'Data - Energy &amp; Metals'!$B$2:$AH$1048576,MATCH($A873,'Data - Energy &amp; Metals'!$A$2:$A$1048576,FALSE),FALSE))</f>
        <v>278</v>
      </c>
      <c r="E873" s="8">
        <f t="shared" si="14"/>
        <v>-1.0301256160373513E-2</v>
      </c>
    </row>
    <row r="874" spans="1:5" x14ac:dyDescent="0.25">
      <c r="A874" s="27">
        <f>IF('Data - Energy &amp; Metals'!A874="",#N/A,'Data - Energy &amp; Metals'!A874)</f>
        <v>44978</v>
      </c>
      <c r="B874" s="7">
        <f>IF(ISBLANK(HLOOKUP(B$2,'Data - Energy &amp; Metals'!$B$2:$AH$1048576,MATCH($A874,'Data - Energy &amp; Metals'!$A$2:$A$1048576,FALSE),FALSE)),#N/A,HLOOKUP(B$2,'Data - Energy &amp; Metals'!$B$2:$AH$1048576,MATCH($A874,'Data - Energy &amp; Metals'!$A$2:$A$1048576,FALSE),FALSE))</f>
        <v>27057</v>
      </c>
      <c r="C874" s="7">
        <f>IF(ISBLANK(HLOOKUP(C$2,'Data - Energy &amp; Metals'!$B$2:$AH$1048576,MATCH($A874,'Data - Energy &amp; Metals'!$A$2:$A$1048576,FALSE),FALSE)),#N/A,HLOOKUP(C$2,'Data - Energy &amp; Metals'!$B$2:$AH$1048576,MATCH($A874,'Data - Energy &amp; Metals'!$A$2:$A$1048576,FALSE),FALSE))</f>
        <v>0</v>
      </c>
      <c r="D874" s="7">
        <f>IF(ISBLANK(HLOOKUP(D$2,'Data - Energy &amp; Metals'!$B$2:$AH$1048576,MATCH($A874,'Data - Energy &amp; Metals'!$A$2:$A$1048576,FALSE),FALSE)),#N/A,HLOOKUP(D$2,'Data - Energy &amp; Metals'!$B$2:$AH$1048576,MATCH($A874,'Data - Energy &amp; Metals'!$A$2:$A$1048576,FALSE),FALSE))</f>
        <v>116</v>
      </c>
      <c r="E874" s="8">
        <f t="shared" si="14"/>
        <v>-4.2872454448017148E-3</v>
      </c>
    </row>
    <row r="875" spans="1:5" x14ac:dyDescent="0.25">
      <c r="A875" s="27">
        <f>IF('Data - Energy &amp; Metals'!A875="",#N/A,'Data - Energy &amp; Metals'!A875)</f>
        <v>44985</v>
      </c>
      <c r="B875" s="7">
        <f>IF(ISBLANK(HLOOKUP(B$2,'Data - Energy &amp; Metals'!$B$2:$AH$1048576,MATCH($A875,'Data - Energy &amp; Metals'!$A$2:$A$1048576,FALSE),FALSE)),#N/A,HLOOKUP(B$2,'Data - Energy &amp; Metals'!$B$2:$AH$1048576,MATCH($A875,'Data - Energy &amp; Metals'!$A$2:$A$1048576,FALSE),FALSE))</f>
        <v>27839</v>
      </c>
      <c r="C875" s="7">
        <f>IF(ISBLANK(HLOOKUP(C$2,'Data - Energy &amp; Metals'!$B$2:$AH$1048576,MATCH($A875,'Data - Energy &amp; Metals'!$A$2:$A$1048576,FALSE),FALSE)),#N/A,HLOOKUP(C$2,'Data - Energy &amp; Metals'!$B$2:$AH$1048576,MATCH($A875,'Data - Energy &amp; Metals'!$A$2:$A$1048576,FALSE),FALSE))</f>
        <v>0</v>
      </c>
      <c r="D875" s="7">
        <f>IF(ISBLANK(HLOOKUP(D$2,'Data - Energy &amp; Metals'!$B$2:$AH$1048576,MATCH($A875,'Data - Energy &amp; Metals'!$A$2:$A$1048576,FALSE),FALSE)),#N/A,HLOOKUP(D$2,'Data - Energy &amp; Metals'!$B$2:$AH$1048576,MATCH($A875,'Data - Energy &amp; Metals'!$A$2:$A$1048576,FALSE),FALSE))</f>
        <v>71</v>
      </c>
      <c r="E875" s="8">
        <f t="shared" si="14"/>
        <v>-2.5503789647616654E-3</v>
      </c>
    </row>
    <row r="876" spans="1:5" x14ac:dyDescent="0.25">
      <c r="A876" s="27">
        <f>IF('Data - Energy &amp; Metals'!A876="",#N/A,'Data - Energy &amp; Metals'!A876)</f>
        <v>44992</v>
      </c>
      <c r="B876" s="7">
        <f>IF(ISBLANK(HLOOKUP(B$2,'Data - Energy &amp; Metals'!$B$2:$AH$1048576,MATCH($A876,'Data - Energy &amp; Metals'!$A$2:$A$1048576,FALSE),FALSE)),#N/A,HLOOKUP(B$2,'Data - Energy &amp; Metals'!$B$2:$AH$1048576,MATCH($A876,'Data - Energy &amp; Metals'!$A$2:$A$1048576,FALSE),FALSE))</f>
        <v>24432</v>
      </c>
      <c r="C876" s="7">
        <f>IF(ISBLANK(HLOOKUP(C$2,'Data - Energy &amp; Metals'!$B$2:$AH$1048576,MATCH($A876,'Data - Energy &amp; Metals'!$A$2:$A$1048576,FALSE),FALSE)),#N/A,HLOOKUP(C$2,'Data - Energy &amp; Metals'!$B$2:$AH$1048576,MATCH($A876,'Data - Energy &amp; Metals'!$A$2:$A$1048576,FALSE),FALSE))</f>
        <v>0</v>
      </c>
      <c r="D876" s="7">
        <f>IF(ISBLANK(HLOOKUP(D$2,'Data - Energy &amp; Metals'!$B$2:$AH$1048576,MATCH($A876,'Data - Energy &amp; Metals'!$A$2:$A$1048576,FALSE),FALSE)),#N/A,HLOOKUP(D$2,'Data - Energy &amp; Metals'!$B$2:$AH$1048576,MATCH($A876,'Data - Energy &amp; Metals'!$A$2:$A$1048576,FALSE),FALSE))</f>
        <v>43</v>
      </c>
      <c r="E876" s="8">
        <f t="shared" si="14"/>
        <v>-1.7599869024230517E-3</v>
      </c>
    </row>
    <row r="877" spans="1:5" x14ac:dyDescent="0.25">
      <c r="A877" s="27">
        <f>IF('Data - Energy &amp; Metals'!A877="",#N/A,'Data - Energy &amp; Metals'!A877)</f>
        <v>44999</v>
      </c>
      <c r="B877" s="7">
        <f>IF(ISBLANK(HLOOKUP(B$2,'Data - Energy &amp; Metals'!$B$2:$AH$1048576,MATCH($A877,'Data - Energy &amp; Metals'!$A$2:$A$1048576,FALSE),FALSE)),#N/A,HLOOKUP(B$2,'Data - Energy &amp; Metals'!$B$2:$AH$1048576,MATCH($A877,'Data - Energy &amp; Metals'!$A$2:$A$1048576,FALSE),FALSE))</f>
        <v>25116</v>
      </c>
      <c r="C877" s="7">
        <f>IF(ISBLANK(HLOOKUP(C$2,'Data - Energy &amp; Metals'!$B$2:$AH$1048576,MATCH($A877,'Data - Energy &amp; Metals'!$A$2:$A$1048576,FALSE),FALSE)),#N/A,HLOOKUP(C$2,'Data - Energy &amp; Metals'!$B$2:$AH$1048576,MATCH($A877,'Data - Energy &amp; Metals'!$A$2:$A$1048576,FALSE),FALSE))</f>
        <v>0</v>
      </c>
      <c r="D877" s="7">
        <f>IF(ISBLANK(HLOOKUP(D$2,'Data - Energy &amp; Metals'!$B$2:$AH$1048576,MATCH($A877,'Data - Energy &amp; Metals'!$A$2:$A$1048576,FALSE),FALSE)),#N/A,HLOOKUP(D$2,'Data - Energy &amp; Metals'!$B$2:$AH$1048576,MATCH($A877,'Data - Energy &amp; Metals'!$A$2:$A$1048576,FALSE),FALSE))</f>
        <v>43</v>
      </c>
      <c r="E877" s="8">
        <f t="shared" si="14"/>
        <v>-1.7120560598821468E-3</v>
      </c>
    </row>
    <row r="878" spans="1:5" x14ac:dyDescent="0.25">
      <c r="A878" s="27">
        <f>IF('Data - Energy &amp; Metals'!A878="",#N/A,'Data - Energy &amp; Metals'!A878)</f>
        <v>45006</v>
      </c>
      <c r="B878" s="7">
        <f>IF(ISBLANK(HLOOKUP(B$2,'Data - Energy &amp; Metals'!$B$2:$AH$1048576,MATCH($A878,'Data - Energy &amp; Metals'!$A$2:$A$1048576,FALSE),FALSE)),#N/A,HLOOKUP(B$2,'Data - Energy &amp; Metals'!$B$2:$AH$1048576,MATCH($A878,'Data - Energy &amp; Metals'!$A$2:$A$1048576,FALSE),FALSE))</f>
        <v>26111</v>
      </c>
      <c r="C878" s="7">
        <f>IF(ISBLANK(HLOOKUP(C$2,'Data - Energy &amp; Metals'!$B$2:$AH$1048576,MATCH($A878,'Data - Energy &amp; Metals'!$A$2:$A$1048576,FALSE),FALSE)),#N/A,HLOOKUP(C$2,'Data - Energy &amp; Metals'!$B$2:$AH$1048576,MATCH($A878,'Data - Energy &amp; Metals'!$A$2:$A$1048576,FALSE),FALSE))</f>
        <v>0</v>
      </c>
      <c r="D878" s="7">
        <f>IF(ISBLANK(HLOOKUP(D$2,'Data - Energy &amp; Metals'!$B$2:$AH$1048576,MATCH($A878,'Data - Energy &amp; Metals'!$A$2:$A$1048576,FALSE),FALSE)),#N/A,HLOOKUP(D$2,'Data - Energy &amp; Metals'!$B$2:$AH$1048576,MATCH($A878,'Data - Energy &amp; Metals'!$A$2:$A$1048576,FALSE),FALSE))</f>
        <v>43</v>
      </c>
      <c r="E878" s="8">
        <f t="shared" si="14"/>
        <v>-1.6468155183639078E-3</v>
      </c>
    </row>
    <row r="879" spans="1:5" x14ac:dyDescent="0.25">
      <c r="A879" s="27">
        <f>IF('Data - Energy &amp; Metals'!A879="",#N/A,'Data - Energy &amp; Metals'!A879)</f>
        <v>45013</v>
      </c>
      <c r="B879" s="7">
        <f>IF(ISBLANK(HLOOKUP(B$2,'Data - Energy &amp; Metals'!$B$2:$AH$1048576,MATCH($A879,'Data - Energy &amp; Metals'!$A$2:$A$1048576,FALSE),FALSE)),#N/A,HLOOKUP(B$2,'Data - Energy &amp; Metals'!$B$2:$AH$1048576,MATCH($A879,'Data - Energy &amp; Metals'!$A$2:$A$1048576,FALSE),FALSE))</f>
        <v>27649</v>
      </c>
      <c r="C879" s="7">
        <f>IF(ISBLANK(HLOOKUP(C$2,'Data - Energy &amp; Metals'!$B$2:$AH$1048576,MATCH($A879,'Data - Energy &amp; Metals'!$A$2:$A$1048576,FALSE),FALSE)),#N/A,HLOOKUP(C$2,'Data - Energy &amp; Metals'!$B$2:$AH$1048576,MATCH($A879,'Data - Energy &amp; Metals'!$A$2:$A$1048576,FALSE),FALSE))</f>
        <v>0</v>
      </c>
      <c r="D879" s="7">
        <f>IF(ISBLANK(HLOOKUP(D$2,'Data - Energy &amp; Metals'!$B$2:$AH$1048576,MATCH($A879,'Data - Energy &amp; Metals'!$A$2:$A$1048576,FALSE),FALSE)),#N/A,HLOOKUP(D$2,'Data - Energy &amp; Metals'!$B$2:$AH$1048576,MATCH($A879,'Data - Energy &amp; Metals'!$A$2:$A$1048576,FALSE),FALSE))</f>
        <v>43</v>
      </c>
      <c r="E879" s="8">
        <f t="shared" si="14"/>
        <v>-1.5552099533437014E-3</v>
      </c>
    </row>
    <row r="880" spans="1:5" x14ac:dyDescent="0.25">
      <c r="A880" s="27">
        <f>IF('Data - Energy &amp; Metals'!A880="",#N/A,'Data - Energy &amp; Metals'!A880)</f>
        <v>45020</v>
      </c>
      <c r="B880" s="7">
        <f>IF(ISBLANK(HLOOKUP(B$2,'Data - Energy &amp; Metals'!$B$2:$AH$1048576,MATCH($A880,'Data - Energy &amp; Metals'!$A$2:$A$1048576,FALSE),FALSE)),#N/A,HLOOKUP(B$2,'Data - Energy &amp; Metals'!$B$2:$AH$1048576,MATCH($A880,'Data - Energy &amp; Metals'!$A$2:$A$1048576,FALSE),FALSE))</f>
        <v>24982</v>
      </c>
      <c r="C880" s="7">
        <f>IF(ISBLANK(HLOOKUP(C$2,'Data - Energy &amp; Metals'!$B$2:$AH$1048576,MATCH($A880,'Data - Energy &amp; Metals'!$A$2:$A$1048576,FALSE),FALSE)),#N/A,HLOOKUP(C$2,'Data - Energy &amp; Metals'!$B$2:$AH$1048576,MATCH($A880,'Data - Energy &amp; Metals'!$A$2:$A$1048576,FALSE),FALSE))</f>
        <v>0</v>
      </c>
      <c r="D880" s="7">
        <f>IF(ISBLANK(HLOOKUP(D$2,'Data - Energy &amp; Metals'!$B$2:$AH$1048576,MATCH($A880,'Data - Energy &amp; Metals'!$A$2:$A$1048576,FALSE),FALSE)),#N/A,HLOOKUP(D$2,'Data - Energy &amp; Metals'!$B$2:$AH$1048576,MATCH($A880,'Data - Energy &amp; Metals'!$A$2:$A$1048576,FALSE),FALSE))</f>
        <v>0</v>
      </c>
      <c r="E880" s="8">
        <f t="shared" si="14"/>
        <v>0</v>
      </c>
    </row>
    <row r="881" spans="1:5" x14ac:dyDescent="0.25">
      <c r="A881" s="27">
        <f>IF('Data - Energy &amp; Metals'!A881="",#N/A,'Data - Energy &amp; Metals'!A881)</f>
        <v>45027</v>
      </c>
      <c r="B881" s="7">
        <f>IF(ISBLANK(HLOOKUP(B$2,'Data - Energy &amp; Metals'!$B$2:$AH$1048576,MATCH($A881,'Data - Energy &amp; Metals'!$A$2:$A$1048576,FALSE),FALSE)),#N/A,HLOOKUP(B$2,'Data - Energy &amp; Metals'!$B$2:$AH$1048576,MATCH($A881,'Data - Energy &amp; Metals'!$A$2:$A$1048576,FALSE),FALSE))</f>
        <v>25148</v>
      </c>
      <c r="C881" s="7">
        <f>IF(ISBLANK(HLOOKUP(C$2,'Data - Energy &amp; Metals'!$B$2:$AH$1048576,MATCH($A881,'Data - Energy &amp; Metals'!$A$2:$A$1048576,FALSE),FALSE)),#N/A,HLOOKUP(C$2,'Data - Energy &amp; Metals'!$B$2:$AH$1048576,MATCH($A881,'Data - Energy &amp; Metals'!$A$2:$A$1048576,FALSE),FALSE))</f>
        <v>0</v>
      </c>
      <c r="D881" s="7">
        <f>IF(ISBLANK(HLOOKUP(D$2,'Data - Energy &amp; Metals'!$B$2:$AH$1048576,MATCH($A881,'Data - Energy &amp; Metals'!$A$2:$A$1048576,FALSE),FALSE)),#N/A,HLOOKUP(D$2,'Data - Energy &amp; Metals'!$B$2:$AH$1048576,MATCH($A881,'Data - Energy &amp; Metals'!$A$2:$A$1048576,FALSE),FALSE))</f>
        <v>0</v>
      </c>
      <c r="E881" s="8">
        <f t="shared" si="14"/>
        <v>0</v>
      </c>
    </row>
    <row r="882" spans="1:5" x14ac:dyDescent="0.25">
      <c r="A882" s="27">
        <f>IF('Data - Energy &amp; Metals'!A882="",#N/A,'Data - Energy &amp; Metals'!A882)</f>
        <v>45034</v>
      </c>
      <c r="B882" s="7">
        <f>IF(ISBLANK(HLOOKUP(B$2,'Data - Energy &amp; Metals'!$B$2:$AH$1048576,MATCH($A882,'Data - Energy &amp; Metals'!$A$2:$A$1048576,FALSE),FALSE)),#N/A,HLOOKUP(B$2,'Data - Energy &amp; Metals'!$B$2:$AH$1048576,MATCH($A882,'Data - Energy &amp; Metals'!$A$2:$A$1048576,FALSE),FALSE))</f>
        <v>25482</v>
      </c>
      <c r="C882" s="7">
        <f>IF(ISBLANK(HLOOKUP(C$2,'Data - Energy &amp; Metals'!$B$2:$AH$1048576,MATCH($A882,'Data - Energy &amp; Metals'!$A$2:$A$1048576,FALSE),FALSE)),#N/A,HLOOKUP(C$2,'Data - Energy &amp; Metals'!$B$2:$AH$1048576,MATCH($A882,'Data - Energy &amp; Metals'!$A$2:$A$1048576,FALSE),FALSE))</f>
        <v>0</v>
      </c>
      <c r="D882" s="7">
        <f>IF(ISBLANK(HLOOKUP(D$2,'Data - Energy &amp; Metals'!$B$2:$AH$1048576,MATCH($A882,'Data - Energy &amp; Metals'!$A$2:$A$1048576,FALSE),FALSE)),#N/A,HLOOKUP(D$2,'Data - Energy &amp; Metals'!$B$2:$AH$1048576,MATCH($A882,'Data - Energy &amp; Metals'!$A$2:$A$1048576,FALSE),FALSE))</f>
        <v>0</v>
      </c>
      <c r="E882" s="8">
        <f t="shared" si="14"/>
        <v>0</v>
      </c>
    </row>
    <row r="883" spans="1:5" x14ac:dyDescent="0.25">
      <c r="A883" s="27">
        <f>IF('Data - Energy &amp; Metals'!A883="",#N/A,'Data - Energy &amp; Metals'!A883)</f>
        <v>45041</v>
      </c>
      <c r="B883" s="7">
        <f>IF(ISBLANK(HLOOKUP(B$2,'Data - Energy &amp; Metals'!$B$2:$AH$1048576,MATCH($A883,'Data - Energy &amp; Metals'!$A$2:$A$1048576,FALSE),FALSE)),#N/A,HLOOKUP(B$2,'Data - Energy &amp; Metals'!$B$2:$AH$1048576,MATCH($A883,'Data - Energy &amp; Metals'!$A$2:$A$1048576,FALSE),FALSE))</f>
        <v>26835</v>
      </c>
      <c r="C883" s="7">
        <f>IF(ISBLANK(HLOOKUP(C$2,'Data - Energy &amp; Metals'!$B$2:$AH$1048576,MATCH($A883,'Data - Energy &amp; Metals'!$A$2:$A$1048576,FALSE),FALSE)),#N/A,HLOOKUP(C$2,'Data - Energy &amp; Metals'!$B$2:$AH$1048576,MATCH($A883,'Data - Energy &amp; Metals'!$A$2:$A$1048576,FALSE),FALSE))</f>
        <v>0</v>
      </c>
      <c r="D883" s="7">
        <f>IF(ISBLANK(HLOOKUP(D$2,'Data - Energy &amp; Metals'!$B$2:$AH$1048576,MATCH($A883,'Data - Energy &amp; Metals'!$A$2:$A$1048576,FALSE),FALSE)),#N/A,HLOOKUP(D$2,'Data - Energy &amp; Metals'!$B$2:$AH$1048576,MATCH($A883,'Data - Energy &amp; Metals'!$A$2:$A$1048576,FALSE),FALSE))</f>
        <v>0</v>
      </c>
      <c r="E883" s="8">
        <f t="shared" si="14"/>
        <v>0</v>
      </c>
    </row>
    <row r="884" spans="1:5" x14ac:dyDescent="0.25">
      <c r="A884" s="27">
        <f>IF('Data - Energy &amp; Metals'!A884="",#N/A,'Data - Energy &amp; Metals'!A884)</f>
        <v>45048</v>
      </c>
      <c r="B884" s="7">
        <f>IF(ISBLANK(HLOOKUP(B$2,'Data - Energy &amp; Metals'!$B$2:$AH$1048576,MATCH($A884,'Data - Energy &amp; Metals'!$A$2:$A$1048576,FALSE),FALSE)),#N/A,HLOOKUP(B$2,'Data - Energy &amp; Metals'!$B$2:$AH$1048576,MATCH($A884,'Data - Energy &amp; Metals'!$A$2:$A$1048576,FALSE),FALSE))</f>
        <v>24679</v>
      </c>
      <c r="C884" s="7">
        <f>IF(ISBLANK(HLOOKUP(C$2,'Data - Energy &amp; Metals'!$B$2:$AH$1048576,MATCH($A884,'Data - Energy &amp; Metals'!$A$2:$A$1048576,FALSE),FALSE)),#N/A,HLOOKUP(C$2,'Data - Energy &amp; Metals'!$B$2:$AH$1048576,MATCH($A884,'Data - Energy &amp; Metals'!$A$2:$A$1048576,FALSE),FALSE))</f>
        <v>0</v>
      </c>
      <c r="D884" s="7">
        <f>IF(ISBLANK(HLOOKUP(D$2,'Data - Energy &amp; Metals'!$B$2:$AH$1048576,MATCH($A884,'Data - Energy &amp; Metals'!$A$2:$A$1048576,FALSE),FALSE)),#N/A,HLOOKUP(D$2,'Data - Energy &amp; Metals'!$B$2:$AH$1048576,MATCH($A884,'Data - Energy &amp; Metals'!$A$2:$A$1048576,FALSE),FALSE))</f>
        <v>0</v>
      </c>
      <c r="E884" s="8">
        <f t="shared" si="14"/>
        <v>0</v>
      </c>
    </row>
    <row r="885" spans="1:5" x14ac:dyDescent="0.25">
      <c r="A885" s="27">
        <f>IF('Data - Energy &amp; Metals'!A885="",#N/A,'Data - Energy &amp; Metals'!A885)</f>
        <v>45055</v>
      </c>
      <c r="B885" s="7">
        <f>IF(ISBLANK(HLOOKUP(B$2,'Data - Energy &amp; Metals'!$B$2:$AH$1048576,MATCH($A885,'Data - Energy &amp; Metals'!$A$2:$A$1048576,FALSE),FALSE)),#N/A,HLOOKUP(B$2,'Data - Energy &amp; Metals'!$B$2:$AH$1048576,MATCH($A885,'Data - Energy &amp; Metals'!$A$2:$A$1048576,FALSE),FALSE))</f>
        <v>24962</v>
      </c>
      <c r="C885" s="7">
        <f>IF(ISBLANK(HLOOKUP(C$2,'Data - Energy &amp; Metals'!$B$2:$AH$1048576,MATCH($A885,'Data - Energy &amp; Metals'!$A$2:$A$1048576,FALSE),FALSE)),#N/A,HLOOKUP(C$2,'Data - Energy &amp; Metals'!$B$2:$AH$1048576,MATCH($A885,'Data - Energy &amp; Metals'!$A$2:$A$1048576,FALSE),FALSE))</f>
        <v>0</v>
      </c>
      <c r="D885" s="7">
        <f>IF(ISBLANK(HLOOKUP(D$2,'Data - Energy &amp; Metals'!$B$2:$AH$1048576,MATCH($A885,'Data - Energy &amp; Metals'!$A$2:$A$1048576,FALSE),FALSE)),#N/A,HLOOKUP(D$2,'Data - Energy &amp; Metals'!$B$2:$AH$1048576,MATCH($A885,'Data - Energy &amp; Metals'!$A$2:$A$1048576,FALSE),FALSE))</f>
        <v>0</v>
      </c>
      <c r="E885" s="8">
        <f t="shared" si="14"/>
        <v>0</v>
      </c>
    </row>
    <row r="886" spans="1:5" x14ac:dyDescent="0.25">
      <c r="A886" s="27">
        <f>IF('Data - Energy &amp; Metals'!A886="",#N/A,'Data - Energy &amp; Metals'!A886)</f>
        <v>45062</v>
      </c>
      <c r="B886" s="7">
        <f>IF(ISBLANK(HLOOKUP(B$2,'Data - Energy &amp; Metals'!$B$2:$AH$1048576,MATCH($A886,'Data - Energy &amp; Metals'!$A$2:$A$1048576,FALSE),FALSE)),#N/A,HLOOKUP(B$2,'Data - Energy &amp; Metals'!$B$2:$AH$1048576,MATCH($A886,'Data - Energy &amp; Metals'!$A$2:$A$1048576,FALSE),FALSE))</f>
        <v>25728</v>
      </c>
      <c r="C886" s="7">
        <f>IF(ISBLANK(HLOOKUP(C$2,'Data - Energy &amp; Metals'!$B$2:$AH$1048576,MATCH($A886,'Data - Energy &amp; Metals'!$A$2:$A$1048576,FALSE),FALSE)),#N/A,HLOOKUP(C$2,'Data - Energy &amp; Metals'!$B$2:$AH$1048576,MATCH($A886,'Data - Energy &amp; Metals'!$A$2:$A$1048576,FALSE),FALSE))</f>
        <v>0</v>
      </c>
      <c r="D886" s="7">
        <f>IF(ISBLANK(HLOOKUP(D$2,'Data - Energy &amp; Metals'!$B$2:$AH$1048576,MATCH($A886,'Data - Energy &amp; Metals'!$A$2:$A$1048576,FALSE),FALSE)),#N/A,HLOOKUP(D$2,'Data - Energy &amp; Metals'!$B$2:$AH$1048576,MATCH($A886,'Data - Energy &amp; Metals'!$A$2:$A$1048576,FALSE),FALSE))</f>
        <v>0</v>
      </c>
      <c r="E886" s="8">
        <f t="shared" si="14"/>
        <v>0</v>
      </c>
    </row>
    <row r="887" spans="1:5" x14ac:dyDescent="0.25">
      <c r="A887" s="27">
        <f>IF('Data - Energy &amp; Metals'!A887="",#N/A,'Data - Energy &amp; Metals'!A887)</f>
        <v>45069</v>
      </c>
      <c r="B887" s="7">
        <f>IF(ISBLANK(HLOOKUP(B$2,'Data - Energy &amp; Metals'!$B$2:$AH$1048576,MATCH($A887,'Data - Energy &amp; Metals'!$A$2:$A$1048576,FALSE),FALSE)),#N/A,HLOOKUP(B$2,'Data - Energy &amp; Metals'!$B$2:$AH$1048576,MATCH($A887,'Data - Energy &amp; Metals'!$A$2:$A$1048576,FALSE),FALSE))</f>
        <v>26522</v>
      </c>
      <c r="C887" s="7">
        <f>IF(ISBLANK(HLOOKUP(C$2,'Data - Energy &amp; Metals'!$B$2:$AH$1048576,MATCH($A887,'Data - Energy &amp; Metals'!$A$2:$A$1048576,FALSE),FALSE)),#N/A,HLOOKUP(C$2,'Data - Energy &amp; Metals'!$B$2:$AH$1048576,MATCH($A887,'Data - Energy &amp; Metals'!$A$2:$A$1048576,FALSE),FALSE))</f>
        <v>0</v>
      </c>
      <c r="D887" s="7">
        <f>IF(ISBLANK(HLOOKUP(D$2,'Data - Energy &amp; Metals'!$B$2:$AH$1048576,MATCH($A887,'Data - Energy &amp; Metals'!$A$2:$A$1048576,FALSE),FALSE)),#N/A,HLOOKUP(D$2,'Data - Energy &amp; Metals'!$B$2:$AH$1048576,MATCH($A887,'Data - Energy &amp; Metals'!$A$2:$A$1048576,FALSE),FALSE))</f>
        <v>0</v>
      </c>
      <c r="E887" s="8">
        <f t="shared" si="14"/>
        <v>0</v>
      </c>
    </row>
    <row r="888" spans="1:5" x14ac:dyDescent="0.25">
      <c r="A888" s="27">
        <f>IF('Data - Energy &amp; Metals'!A888="",#N/A,'Data - Energy &amp; Metals'!A888)</f>
        <v>45076</v>
      </c>
      <c r="B888" s="7">
        <f>IF(ISBLANK(HLOOKUP(B$2,'Data - Energy &amp; Metals'!$B$2:$AH$1048576,MATCH($A888,'Data - Energy &amp; Metals'!$A$2:$A$1048576,FALSE),FALSE)),#N/A,HLOOKUP(B$2,'Data - Energy &amp; Metals'!$B$2:$AH$1048576,MATCH($A888,'Data - Energy &amp; Metals'!$A$2:$A$1048576,FALSE),FALSE))</f>
        <v>26889</v>
      </c>
      <c r="C888" s="7">
        <f>IF(ISBLANK(HLOOKUP(C$2,'Data - Energy &amp; Metals'!$B$2:$AH$1048576,MATCH($A888,'Data - Energy &amp; Metals'!$A$2:$A$1048576,FALSE),FALSE)),#N/A,HLOOKUP(C$2,'Data - Energy &amp; Metals'!$B$2:$AH$1048576,MATCH($A888,'Data - Energy &amp; Metals'!$A$2:$A$1048576,FALSE),FALSE))</f>
        <v>0</v>
      </c>
      <c r="D888" s="7">
        <f>IF(ISBLANK(HLOOKUP(D$2,'Data - Energy &amp; Metals'!$B$2:$AH$1048576,MATCH($A888,'Data - Energy &amp; Metals'!$A$2:$A$1048576,FALSE),FALSE)),#N/A,HLOOKUP(D$2,'Data - Energy &amp; Metals'!$B$2:$AH$1048576,MATCH($A888,'Data - Energy &amp; Metals'!$A$2:$A$1048576,FALSE),FALSE))</f>
        <v>0</v>
      </c>
      <c r="E888" s="8">
        <f t="shared" si="14"/>
        <v>0</v>
      </c>
    </row>
    <row r="889" spans="1:5" x14ac:dyDescent="0.25">
      <c r="A889" s="27">
        <f>IF('Data - Energy &amp; Metals'!A889="",#N/A,'Data - Energy &amp; Metals'!A889)</f>
        <v>45083</v>
      </c>
      <c r="B889" s="7">
        <f>IF(ISBLANK(HLOOKUP(B$2,'Data - Energy &amp; Metals'!$B$2:$AH$1048576,MATCH($A889,'Data - Energy &amp; Metals'!$A$2:$A$1048576,FALSE),FALSE)),#N/A,HLOOKUP(B$2,'Data - Energy &amp; Metals'!$B$2:$AH$1048576,MATCH($A889,'Data - Energy &amp; Metals'!$A$2:$A$1048576,FALSE),FALSE))</f>
        <v>24568</v>
      </c>
      <c r="C889" s="7">
        <f>IF(ISBLANK(HLOOKUP(C$2,'Data - Energy &amp; Metals'!$B$2:$AH$1048576,MATCH($A889,'Data - Energy &amp; Metals'!$A$2:$A$1048576,FALSE),FALSE)),#N/A,HLOOKUP(C$2,'Data - Energy &amp; Metals'!$B$2:$AH$1048576,MATCH($A889,'Data - Energy &amp; Metals'!$A$2:$A$1048576,FALSE),FALSE))</f>
        <v>0</v>
      </c>
      <c r="D889" s="7">
        <f>IF(ISBLANK(HLOOKUP(D$2,'Data - Energy &amp; Metals'!$B$2:$AH$1048576,MATCH($A889,'Data - Energy &amp; Metals'!$A$2:$A$1048576,FALSE),FALSE)),#N/A,HLOOKUP(D$2,'Data - Energy &amp; Metals'!$B$2:$AH$1048576,MATCH($A889,'Data - Energy &amp; Metals'!$A$2:$A$1048576,FALSE),FALSE))</f>
        <v>0</v>
      </c>
      <c r="E889" s="8">
        <f t="shared" si="14"/>
        <v>0</v>
      </c>
    </row>
    <row r="890" spans="1:5" x14ac:dyDescent="0.25">
      <c r="A890" s="27">
        <f>IF('Data - Energy &amp; Metals'!A890="",#N/A,'Data - Energy &amp; Metals'!A890)</f>
        <v>45090</v>
      </c>
      <c r="B890" s="7">
        <f>IF(ISBLANK(HLOOKUP(B$2,'Data - Energy &amp; Metals'!$B$2:$AH$1048576,MATCH($A890,'Data - Energy &amp; Metals'!$A$2:$A$1048576,FALSE),FALSE)),#N/A,HLOOKUP(B$2,'Data - Energy &amp; Metals'!$B$2:$AH$1048576,MATCH($A890,'Data - Energy &amp; Metals'!$A$2:$A$1048576,FALSE),FALSE))</f>
        <v>25189</v>
      </c>
      <c r="C890" s="7">
        <f>IF(ISBLANK(HLOOKUP(C$2,'Data - Energy &amp; Metals'!$B$2:$AH$1048576,MATCH($A890,'Data - Energy &amp; Metals'!$A$2:$A$1048576,FALSE),FALSE)),#N/A,HLOOKUP(C$2,'Data - Energy &amp; Metals'!$B$2:$AH$1048576,MATCH($A890,'Data - Energy &amp; Metals'!$A$2:$A$1048576,FALSE),FALSE))</f>
        <v>0</v>
      </c>
      <c r="D890" s="7">
        <f>IF(ISBLANK(HLOOKUP(D$2,'Data - Energy &amp; Metals'!$B$2:$AH$1048576,MATCH($A890,'Data - Energy &amp; Metals'!$A$2:$A$1048576,FALSE),FALSE)),#N/A,HLOOKUP(D$2,'Data - Energy &amp; Metals'!$B$2:$AH$1048576,MATCH($A890,'Data - Energy &amp; Metals'!$A$2:$A$1048576,FALSE),FALSE))</f>
        <v>0</v>
      </c>
      <c r="E890" s="8">
        <f t="shared" si="14"/>
        <v>0</v>
      </c>
    </row>
    <row r="891" spans="1:5" x14ac:dyDescent="0.25">
      <c r="A891" s="27">
        <f>IF('Data - Energy &amp; Metals'!A891="",#N/A,'Data - Energy &amp; Metals'!A891)</f>
        <v>45097</v>
      </c>
      <c r="B891" s="7">
        <f>IF(ISBLANK(HLOOKUP(B$2,'Data - Energy &amp; Metals'!$B$2:$AH$1048576,MATCH($A891,'Data - Energy &amp; Metals'!$A$2:$A$1048576,FALSE),FALSE)),#N/A,HLOOKUP(B$2,'Data - Energy &amp; Metals'!$B$2:$AH$1048576,MATCH($A891,'Data - Energy &amp; Metals'!$A$2:$A$1048576,FALSE),FALSE))</f>
        <v>25539</v>
      </c>
      <c r="C891" s="7">
        <f>IF(ISBLANK(HLOOKUP(C$2,'Data - Energy &amp; Metals'!$B$2:$AH$1048576,MATCH($A891,'Data - Energy &amp; Metals'!$A$2:$A$1048576,FALSE),FALSE)),#N/A,HLOOKUP(C$2,'Data - Energy &amp; Metals'!$B$2:$AH$1048576,MATCH($A891,'Data - Energy &amp; Metals'!$A$2:$A$1048576,FALSE),FALSE))</f>
        <v>0</v>
      </c>
      <c r="D891" s="7">
        <f>IF(ISBLANK(HLOOKUP(D$2,'Data - Energy &amp; Metals'!$B$2:$AH$1048576,MATCH($A891,'Data - Energy &amp; Metals'!$A$2:$A$1048576,FALSE),FALSE)),#N/A,HLOOKUP(D$2,'Data - Energy &amp; Metals'!$B$2:$AH$1048576,MATCH($A891,'Data - Energy &amp; Metals'!$A$2:$A$1048576,FALSE),FALSE))</f>
        <v>0</v>
      </c>
      <c r="E891" s="8">
        <f t="shared" si="14"/>
        <v>0</v>
      </c>
    </row>
    <row r="892" spans="1:5" x14ac:dyDescent="0.25">
      <c r="A892" s="27">
        <f>IF('Data - Energy &amp; Metals'!A892="",#N/A,'Data - Energy &amp; Metals'!A892)</f>
        <v>45104</v>
      </c>
      <c r="B892" s="7">
        <f>IF(ISBLANK(HLOOKUP(B$2,'Data - Energy &amp; Metals'!$B$2:$AH$1048576,MATCH($A892,'Data - Energy &amp; Metals'!$A$2:$A$1048576,FALSE),FALSE)),#N/A,HLOOKUP(B$2,'Data - Energy &amp; Metals'!$B$2:$AH$1048576,MATCH($A892,'Data - Energy &amp; Metals'!$A$2:$A$1048576,FALSE),FALSE))</f>
        <v>26719</v>
      </c>
      <c r="C892" s="7">
        <f>IF(ISBLANK(HLOOKUP(C$2,'Data - Energy &amp; Metals'!$B$2:$AH$1048576,MATCH($A892,'Data - Energy &amp; Metals'!$A$2:$A$1048576,FALSE),FALSE)),#N/A,HLOOKUP(C$2,'Data - Energy &amp; Metals'!$B$2:$AH$1048576,MATCH($A892,'Data - Energy &amp; Metals'!$A$2:$A$1048576,FALSE),FALSE))</f>
        <v>0</v>
      </c>
      <c r="D892" s="7">
        <f>IF(ISBLANK(HLOOKUP(D$2,'Data - Energy &amp; Metals'!$B$2:$AH$1048576,MATCH($A892,'Data - Energy &amp; Metals'!$A$2:$A$1048576,FALSE),FALSE)),#N/A,HLOOKUP(D$2,'Data - Energy &amp; Metals'!$B$2:$AH$1048576,MATCH($A892,'Data - Energy &amp; Metals'!$A$2:$A$1048576,FALSE),FALSE))</f>
        <v>0</v>
      </c>
      <c r="E892" s="8">
        <f t="shared" si="14"/>
        <v>0</v>
      </c>
    </row>
    <row r="893" spans="1:5" x14ac:dyDescent="0.25">
      <c r="A893" s="27">
        <f>IF('Data - Energy &amp; Metals'!A893="",#N/A,'Data - Energy &amp; Metals'!A893)</f>
        <v>45111</v>
      </c>
      <c r="B893" s="7">
        <f>IF(ISBLANK(HLOOKUP(B$2,'Data - Energy &amp; Metals'!$B$2:$AH$1048576,MATCH($A893,'Data - Energy &amp; Metals'!$A$2:$A$1048576,FALSE),FALSE)),#N/A,HLOOKUP(B$2,'Data - Energy &amp; Metals'!$B$2:$AH$1048576,MATCH($A893,'Data - Energy &amp; Metals'!$A$2:$A$1048576,FALSE),FALSE))</f>
        <v>27318</v>
      </c>
      <c r="C893" s="7">
        <f>IF(ISBLANK(HLOOKUP(C$2,'Data - Energy &amp; Metals'!$B$2:$AH$1048576,MATCH($A893,'Data - Energy &amp; Metals'!$A$2:$A$1048576,FALSE),FALSE)),#N/A,HLOOKUP(C$2,'Data - Energy &amp; Metals'!$B$2:$AH$1048576,MATCH($A893,'Data - Energy &amp; Metals'!$A$2:$A$1048576,FALSE),FALSE))</f>
        <v>0</v>
      </c>
      <c r="D893" s="7">
        <f>IF(ISBLANK(HLOOKUP(D$2,'Data - Energy &amp; Metals'!$B$2:$AH$1048576,MATCH($A893,'Data - Energy &amp; Metals'!$A$2:$A$1048576,FALSE),FALSE)),#N/A,HLOOKUP(D$2,'Data - Energy &amp; Metals'!$B$2:$AH$1048576,MATCH($A893,'Data - Energy &amp; Metals'!$A$2:$A$1048576,FALSE),FALSE))</f>
        <v>0</v>
      </c>
      <c r="E893" s="8">
        <f t="shared" si="14"/>
        <v>0</v>
      </c>
    </row>
    <row r="894" spans="1:5" x14ac:dyDescent="0.25">
      <c r="A894" s="27">
        <f>IF('Data - Energy &amp; Metals'!A894="",#N/A,'Data - Energy &amp; Metals'!A894)</f>
        <v>45118</v>
      </c>
      <c r="B894" s="7">
        <f>IF(ISBLANK(HLOOKUP(B$2,'Data - Energy &amp; Metals'!$B$2:$AH$1048576,MATCH($A894,'Data - Energy &amp; Metals'!$A$2:$A$1048576,FALSE),FALSE)),#N/A,HLOOKUP(B$2,'Data - Energy &amp; Metals'!$B$2:$AH$1048576,MATCH($A894,'Data - Energy &amp; Metals'!$A$2:$A$1048576,FALSE),FALSE))</f>
        <v>24551</v>
      </c>
      <c r="C894" s="7">
        <f>IF(ISBLANK(HLOOKUP(C$2,'Data - Energy &amp; Metals'!$B$2:$AH$1048576,MATCH($A894,'Data - Energy &amp; Metals'!$A$2:$A$1048576,FALSE),FALSE)),#N/A,HLOOKUP(C$2,'Data - Energy &amp; Metals'!$B$2:$AH$1048576,MATCH($A894,'Data - Energy &amp; Metals'!$A$2:$A$1048576,FALSE),FALSE))</f>
        <v>0</v>
      </c>
      <c r="D894" s="7">
        <f>IF(ISBLANK(HLOOKUP(D$2,'Data - Energy &amp; Metals'!$B$2:$AH$1048576,MATCH($A894,'Data - Energy &amp; Metals'!$A$2:$A$1048576,FALSE),FALSE)),#N/A,HLOOKUP(D$2,'Data - Energy &amp; Metals'!$B$2:$AH$1048576,MATCH($A894,'Data - Energy &amp; Metals'!$A$2:$A$1048576,FALSE),FALSE))</f>
        <v>0</v>
      </c>
      <c r="E894" s="8">
        <f t="shared" si="14"/>
        <v>0</v>
      </c>
    </row>
    <row r="895" spans="1:5" x14ac:dyDescent="0.25">
      <c r="A895" s="27">
        <f>IF('Data - Energy &amp; Metals'!A895="",#N/A,'Data - Energy &amp; Metals'!A895)</f>
        <v>45125</v>
      </c>
      <c r="B895" s="7">
        <f>IF(ISBLANK(HLOOKUP(B$2,'Data - Energy &amp; Metals'!$B$2:$AH$1048576,MATCH($A895,'Data - Energy &amp; Metals'!$A$2:$A$1048576,FALSE),FALSE)),#N/A,HLOOKUP(B$2,'Data - Energy &amp; Metals'!$B$2:$AH$1048576,MATCH($A895,'Data - Energy &amp; Metals'!$A$2:$A$1048576,FALSE),FALSE))</f>
        <v>25530</v>
      </c>
      <c r="C895" s="7">
        <f>IF(ISBLANK(HLOOKUP(C$2,'Data - Energy &amp; Metals'!$B$2:$AH$1048576,MATCH($A895,'Data - Energy &amp; Metals'!$A$2:$A$1048576,FALSE),FALSE)),#N/A,HLOOKUP(C$2,'Data - Energy &amp; Metals'!$B$2:$AH$1048576,MATCH($A895,'Data - Energy &amp; Metals'!$A$2:$A$1048576,FALSE),FALSE))</f>
        <v>0</v>
      </c>
      <c r="D895" s="7">
        <f>IF(ISBLANK(HLOOKUP(D$2,'Data - Energy &amp; Metals'!$B$2:$AH$1048576,MATCH($A895,'Data - Energy &amp; Metals'!$A$2:$A$1048576,FALSE),FALSE)),#N/A,HLOOKUP(D$2,'Data - Energy &amp; Metals'!$B$2:$AH$1048576,MATCH($A895,'Data - Energy &amp; Metals'!$A$2:$A$1048576,FALSE),FALSE))</f>
        <v>0</v>
      </c>
      <c r="E895" s="8">
        <f t="shared" si="14"/>
        <v>0</v>
      </c>
    </row>
    <row r="896" spans="1:5" x14ac:dyDescent="0.25">
      <c r="A896" s="27">
        <f>IF('Data - Energy &amp; Metals'!A896="",#N/A,'Data - Energy &amp; Metals'!A896)</f>
        <v>45132</v>
      </c>
      <c r="B896" s="7">
        <f>IF(ISBLANK(HLOOKUP(B$2,'Data - Energy &amp; Metals'!$B$2:$AH$1048576,MATCH($A896,'Data - Energy &amp; Metals'!$A$2:$A$1048576,FALSE),FALSE)),#N/A,HLOOKUP(B$2,'Data - Energy &amp; Metals'!$B$2:$AH$1048576,MATCH($A896,'Data - Energy &amp; Metals'!$A$2:$A$1048576,FALSE),FALSE))</f>
        <v>26737</v>
      </c>
      <c r="C896" s="7">
        <f>IF(ISBLANK(HLOOKUP(C$2,'Data - Energy &amp; Metals'!$B$2:$AH$1048576,MATCH($A896,'Data - Energy &amp; Metals'!$A$2:$A$1048576,FALSE),FALSE)),#N/A,HLOOKUP(C$2,'Data - Energy &amp; Metals'!$B$2:$AH$1048576,MATCH($A896,'Data - Energy &amp; Metals'!$A$2:$A$1048576,FALSE),FALSE))</f>
        <v>0</v>
      </c>
      <c r="D896" s="7">
        <f>IF(ISBLANK(HLOOKUP(D$2,'Data - Energy &amp; Metals'!$B$2:$AH$1048576,MATCH($A896,'Data - Energy &amp; Metals'!$A$2:$A$1048576,FALSE),FALSE)),#N/A,HLOOKUP(D$2,'Data - Energy &amp; Metals'!$B$2:$AH$1048576,MATCH($A896,'Data - Energy &amp; Metals'!$A$2:$A$1048576,FALSE),FALSE))</f>
        <v>0</v>
      </c>
      <c r="E896" s="8">
        <f t="shared" si="14"/>
        <v>0</v>
      </c>
    </row>
    <row r="897" spans="1:5" x14ac:dyDescent="0.25">
      <c r="A897" s="27">
        <f>IF('Data - Energy &amp; Metals'!A897="",#N/A,'Data - Energy &amp; Metals'!A897)</f>
        <v>45139</v>
      </c>
      <c r="B897" s="7">
        <f>IF(ISBLANK(HLOOKUP(B$2,'Data - Energy &amp; Metals'!$B$2:$AH$1048576,MATCH($A897,'Data - Energy &amp; Metals'!$A$2:$A$1048576,FALSE),FALSE)),#N/A,HLOOKUP(B$2,'Data - Energy &amp; Metals'!$B$2:$AH$1048576,MATCH($A897,'Data - Energy &amp; Metals'!$A$2:$A$1048576,FALSE),FALSE))</f>
        <v>27394</v>
      </c>
      <c r="C897" s="7">
        <f>IF(ISBLANK(HLOOKUP(C$2,'Data - Energy &amp; Metals'!$B$2:$AH$1048576,MATCH($A897,'Data - Energy &amp; Metals'!$A$2:$A$1048576,FALSE),FALSE)),#N/A,HLOOKUP(C$2,'Data - Energy &amp; Metals'!$B$2:$AH$1048576,MATCH($A897,'Data - Energy &amp; Metals'!$A$2:$A$1048576,FALSE),FALSE))</f>
        <v>0</v>
      </c>
      <c r="D897" s="7">
        <f>IF(ISBLANK(HLOOKUP(D$2,'Data - Energy &amp; Metals'!$B$2:$AH$1048576,MATCH($A897,'Data - Energy &amp; Metals'!$A$2:$A$1048576,FALSE),FALSE)),#N/A,HLOOKUP(D$2,'Data - Energy &amp; Metals'!$B$2:$AH$1048576,MATCH($A897,'Data - Energy &amp; Metals'!$A$2:$A$1048576,FALSE),FALSE))</f>
        <v>0</v>
      </c>
      <c r="E897" s="8">
        <f t="shared" si="14"/>
        <v>0</v>
      </c>
    </row>
    <row r="898" spans="1:5" x14ac:dyDescent="0.25">
      <c r="A898" s="27">
        <f>IF('Data - Energy &amp; Metals'!A898="",#N/A,'Data - Energy &amp; Metals'!A898)</f>
        <v>45146</v>
      </c>
      <c r="B898" s="7">
        <f>IF(ISBLANK(HLOOKUP(B$2,'Data - Energy &amp; Metals'!$B$2:$AH$1048576,MATCH($A898,'Data - Energy &amp; Metals'!$A$2:$A$1048576,FALSE),FALSE)),#N/A,HLOOKUP(B$2,'Data - Energy &amp; Metals'!$B$2:$AH$1048576,MATCH($A898,'Data - Energy &amp; Metals'!$A$2:$A$1048576,FALSE),FALSE))</f>
        <v>25264</v>
      </c>
      <c r="C898" s="7">
        <f>IF(ISBLANK(HLOOKUP(C$2,'Data - Energy &amp; Metals'!$B$2:$AH$1048576,MATCH($A898,'Data - Energy &amp; Metals'!$A$2:$A$1048576,FALSE),FALSE)),#N/A,HLOOKUP(C$2,'Data - Energy &amp; Metals'!$B$2:$AH$1048576,MATCH($A898,'Data - Energy &amp; Metals'!$A$2:$A$1048576,FALSE),FALSE))</f>
        <v>0</v>
      </c>
      <c r="D898" s="7">
        <f>IF(ISBLANK(HLOOKUP(D$2,'Data - Energy &amp; Metals'!$B$2:$AH$1048576,MATCH($A898,'Data - Energy &amp; Metals'!$A$2:$A$1048576,FALSE),FALSE)),#N/A,HLOOKUP(D$2,'Data - Energy &amp; Metals'!$B$2:$AH$1048576,MATCH($A898,'Data - Energy &amp; Metals'!$A$2:$A$1048576,FALSE),FALSE))</f>
        <v>0</v>
      </c>
      <c r="E898" s="8">
        <f t="shared" si="14"/>
        <v>0</v>
      </c>
    </row>
    <row r="899" spans="1:5" x14ac:dyDescent="0.25">
      <c r="A899" s="27">
        <f>IF('Data - Energy &amp; Metals'!A899="",#N/A,'Data - Energy &amp; Metals'!A899)</f>
        <v>45153</v>
      </c>
      <c r="B899" s="7">
        <f>IF(ISBLANK(HLOOKUP(B$2,'Data - Energy &amp; Metals'!$B$2:$AH$1048576,MATCH($A899,'Data - Energy &amp; Metals'!$A$2:$A$1048576,FALSE),FALSE)),#N/A,HLOOKUP(B$2,'Data - Energy &amp; Metals'!$B$2:$AH$1048576,MATCH($A899,'Data - Energy &amp; Metals'!$A$2:$A$1048576,FALSE),FALSE))</f>
        <v>25731</v>
      </c>
      <c r="C899" s="7">
        <f>IF(ISBLANK(HLOOKUP(C$2,'Data - Energy &amp; Metals'!$B$2:$AH$1048576,MATCH($A899,'Data - Energy &amp; Metals'!$A$2:$A$1048576,FALSE),FALSE)),#N/A,HLOOKUP(C$2,'Data - Energy &amp; Metals'!$B$2:$AH$1048576,MATCH($A899,'Data - Energy &amp; Metals'!$A$2:$A$1048576,FALSE),FALSE))</f>
        <v>0</v>
      </c>
      <c r="D899" s="7">
        <f>IF(ISBLANK(HLOOKUP(D$2,'Data - Energy &amp; Metals'!$B$2:$AH$1048576,MATCH($A899,'Data - Energy &amp; Metals'!$A$2:$A$1048576,FALSE),FALSE)),#N/A,HLOOKUP(D$2,'Data - Energy &amp; Metals'!$B$2:$AH$1048576,MATCH($A899,'Data - Energy &amp; Metals'!$A$2:$A$1048576,FALSE),FALSE))</f>
        <v>0</v>
      </c>
      <c r="E899" s="8">
        <f t="shared" si="14"/>
        <v>0</v>
      </c>
    </row>
    <row r="900" spans="1:5" x14ac:dyDescent="0.25">
      <c r="A900" s="27">
        <f>IF('Data - Energy &amp; Metals'!A900="",#N/A,'Data - Energy &amp; Metals'!A900)</f>
        <v>45160</v>
      </c>
      <c r="B900" s="7">
        <f>IF(ISBLANK(HLOOKUP(B$2,'Data - Energy &amp; Metals'!$B$2:$AH$1048576,MATCH($A900,'Data - Energy &amp; Metals'!$A$2:$A$1048576,FALSE),FALSE)),#N/A,HLOOKUP(B$2,'Data - Energy &amp; Metals'!$B$2:$AH$1048576,MATCH($A900,'Data - Energy &amp; Metals'!$A$2:$A$1048576,FALSE),FALSE))</f>
        <v>26970</v>
      </c>
      <c r="C900" s="7">
        <f>IF(ISBLANK(HLOOKUP(C$2,'Data - Energy &amp; Metals'!$B$2:$AH$1048576,MATCH($A900,'Data - Energy &amp; Metals'!$A$2:$A$1048576,FALSE),FALSE)),#N/A,HLOOKUP(C$2,'Data - Energy &amp; Metals'!$B$2:$AH$1048576,MATCH($A900,'Data - Energy &amp; Metals'!$A$2:$A$1048576,FALSE),FALSE))</f>
        <v>0</v>
      </c>
      <c r="D900" s="7">
        <f>IF(ISBLANK(HLOOKUP(D$2,'Data - Energy &amp; Metals'!$B$2:$AH$1048576,MATCH($A900,'Data - Energy &amp; Metals'!$A$2:$A$1048576,FALSE),FALSE)),#N/A,HLOOKUP(D$2,'Data - Energy &amp; Metals'!$B$2:$AH$1048576,MATCH($A900,'Data - Energy &amp; Metals'!$A$2:$A$1048576,FALSE),FALSE))</f>
        <v>0</v>
      </c>
      <c r="E900" s="8">
        <f t="shared" si="14"/>
        <v>0</v>
      </c>
    </row>
    <row r="901" spans="1:5" x14ac:dyDescent="0.25">
      <c r="A901" s="27">
        <f>IF('Data - Energy &amp; Metals'!A901="",#N/A,'Data - Energy &amp; Metals'!A901)</f>
        <v>45167</v>
      </c>
      <c r="B901" s="7">
        <f>IF(ISBLANK(HLOOKUP(B$2,'Data - Energy &amp; Metals'!$B$2:$AH$1048576,MATCH($A901,'Data - Energy &amp; Metals'!$A$2:$A$1048576,FALSE),FALSE)),#N/A,HLOOKUP(B$2,'Data - Energy &amp; Metals'!$B$2:$AH$1048576,MATCH($A901,'Data - Energy &amp; Metals'!$A$2:$A$1048576,FALSE),FALSE))</f>
        <v>27177</v>
      </c>
      <c r="C901" s="7">
        <f>IF(ISBLANK(HLOOKUP(C$2,'Data - Energy &amp; Metals'!$B$2:$AH$1048576,MATCH($A901,'Data - Energy &amp; Metals'!$A$2:$A$1048576,FALSE),FALSE)),#N/A,HLOOKUP(C$2,'Data - Energy &amp; Metals'!$B$2:$AH$1048576,MATCH($A901,'Data - Energy &amp; Metals'!$A$2:$A$1048576,FALSE),FALSE))</f>
        <v>0</v>
      </c>
      <c r="D901" s="7">
        <f>IF(ISBLANK(HLOOKUP(D$2,'Data - Energy &amp; Metals'!$B$2:$AH$1048576,MATCH($A901,'Data - Energy &amp; Metals'!$A$2:$A$1048576,FALSE),FALSE)),#N/A,HLOOKUP(D$2,'Data - Energy &amp; Metals'!$B$2:$AH$1048576,MATCH($A901,'Data - Energy &amp; Metals'!$A$2:$A$1048576,FALSE),FALSE))</f>
        <v>0</v>
      </c>
      <c r="E901" s="8">
        <f t="shared" si="14"/>
        <v>0</v>
      </c>
    </row>
    <row r="902" spans="1:5" x14ac:dyDescent="0.25">
      <c r="A902" s="27">
        <f>IF('Data - Energy &amp; Metals'!A902="",#N/A,'Data - Energy &amp; Metals'!A902)</f>
        <v>45174</v>
      </c>
      <c r="B902" s="7">
        <f>IF(ISBLANK(HLOOKUP(B$2,'Data - Energy &amp; Metals'!$B$2:$AH$1048576,MATCH($A902,'Data - Energy &amp; Metals'!$A$2:$A$1048576,FALSE),FALSE)),#N/A,HLOOKUP(B$2,'Data - Energy &amp; Metals'!$B$2:$AH$1048576,MATCH($A902,'Data - Energy &amp; Metals'!$A$2:$A$1048576,FALSE),FALSE))</f>
        <v>24131</v>
      </c>
      <c r="C902" s="7">
        <f>IF(ISBLANK(HLOOKUP(C$2,'Data - Energy &amp; Metals'!$B$2:$AH$1048576,MATCH($A902,'Data - Energy &amp; Metals'!$A$2:$A$1048576,FALSE),FALSE)),#N/A,HLOOKUP(C$2,'Data - Energy &amp; Metals'!$B$2:$AH$1048576,MATCH($A902,'Data - Energy &amp; Metals'!$A$2:$A$1048576,FALSE),FALSE))</f>
        <v>0</v>
      </c>
      <c r="D902" s="7">
        <f>IF(ISBLANK(HLOOKUP(D$2,'Data - Energy &amp; Metals'!$B$2:$AH$1048576,MATCH($A902,'Data - Energy &amp; Metals'!$A$2:$A$1048576,FALSE),FALSE)),#N/A,HLOOKUP(D$2,'Data - Energy &amp; Metals'!$B$2:$AH$1048576,MATCH($A902,'Data - Energy &amp; Metals'!$A$2:$A$1048576,FALSE),FALSE))</f>
        <v>0</v>
      </c>
      <c r="E902" s="8">
        <f t="shared" si="14"/>
        <v>0</v>
      </c>
    </row>
    <row r="903" spans="1:5" x14ac:dyDescent="0.25">
      <c r="A903" s="27">
        <f>IF('Data - Energy &amp; Metals'!A903="",#N/A,'Data - Energy &amp; Metals'!A903)</f>
        <v>45181</v>
      </c>
      <c r="B903" s="7">
        <f>IF(ISBLANK(HLOOKUP(B$2,'Data - Energy &amp; Metals'!$B$2:$AH$1048576,MATCH($A903,'Data - Energy &amp; Metals'!$A$2:$A$1048576,FALSE),FALSE)),#N/A,HLOOKUP(B$2,'Data - Energy &amp; Metals'!$B$2:$AH$1048576,MATCH($A903,'Data - Energy &amp; Metals'!$A$2:$A$1048576,FALSE),FALSE))</f>
        <v>25347</v>
      </c>
      <c r="C903" s="7">
        <f>IF(ISBLANK(HLOOKUP(C$2,'Data - Energy &amp; Metals'!$B$2:$AH$1048576,MATCH($A903,'Data - Energy &amp; Metals'!$A$2:$A$1048576,FALSE),FALSE)),#N/A,HLOOKUP(C$2,'Data - Energy &amp; Metals'!$B$2:$AH$1048576,MATCH($A903,'Data - Energy &amp; Metals'!$A$2:$A$1048576,FALSE),FALSE))</f>
        <v>0</v>
      </c>
      <c r="D903" s="7">
        <f>IF(ISBLANK(HLOOKUP(D$2,'Data - Energy &amp; Metals'!$B$2:$AH$1048576,MATCH($A903,'Data - Energy &amp; Metals'!$A$2:$A$1048576,FALSE),FALSE)),#N/A,HLOOKUP(D$2,'Data - Energy &amp; Metals'!$B$2:$AH$1048576,MATCH($A903,'Data - Energy &amp; Metals'!$A$2:$A$1048576,FALSE),FALSE))</f>
        <v>266</v>
      </c>
      <c r="E903" s="8">
        <f t="shared" si="14"/>
        <v>-1.0494338580502624E-2</v>
      </c>
    </row>
    <row r="904" spans="1:5" x14ac:dyDescent="0.25">
      <c r="A904" s="27">
        <f>IF('Data - Energy &amp; Metals'!A904="",#N/A,'Data - Energy &amp; Metals'!A904)</f>
        <v>45188</v>
      </c>
      <c r="B904" s="7">
        <f>IF(ISBLANK(HLOOKUP(B$2,'Data - Energy &amp; Metals'!$B$2:$AH$1048576,MATCH($A904,'Data - Energy &amp; Metals'!$A$2:$A$1048576,FALSE),FALSE)),#N/A,HLOOKUP(B$2,'Data - Energy &amp; Metals'!$B$2:$AH$1048576,MATCH($A904,'Data - Energy &amp; Metals'!$A$2:$A$1048576,FALSE),FALSE))</f>
        <v>27438</v>
      </c>
      <c r="C904" s="7">
        <f>IF(ISBLANK(HLOOKUP(C$2,'Data - Energy &amp; Metals'!$B$2:$AH$1048576,MATCH($A904,'Data - Energy &amp; Metals'!$A$2:$A$1048576,FALSE),FALSE)),#N/A,HLOOKUP(C$2,'Data - Energy &amp; Metals'!$B$2:$AH$1048576,MATCH($A904,'Data - Energy &amp; Metals'!$A$2:$A$1048576,FALSE),FALSE))</f>
        <v>0</v>
      </c>
      <c r="D904" s="7">
        <f>IF(ISBLANK(HLOOKUP(D$2,'Data - Energy &amp; Metals'!$B$2:$AH$1048576,MATCH($A904,'Data - Energy &amp; Metals'!$A$2:$A$1048576,FALSE),FALSE)),#N/A,HLOOKUP(D$2,'Data - Energy &amp; Metals'!$B$2:$AH$1048576,MATCH($A904,'Data - Energy &amp; Metals'!$A$2:$A$1048576,FALSE),FALSE))</f>
        <v>396</v>
      </c>
      <c r="E904" s="8">
        <f t="shared" si="14"/>
        <v>-1.4432538814782419E-2</v>
      </c>
    </row>
    <row r="905" spans="1:5" x14ac:dyDescent="0.25">
      <c r="A905" s="27">
        <f>IF('Data - Energy &amp; Metals'!A905="",#N/A,'Data - Energy &amp; Metals'!A905)</f>
        <v>45195</v>
      </c>
      <c r="B905" s="7">
        <f>IF(ISBLANK(HLOOKUP(B$2,'Data - Energy &amp; Metals'!$B$2:$AH$1048576,MATCH($A905,'Data - Energy &amp; Metals'!$A$2:$A$1048576,FALSE),FALSE)),#N/A,HLOOKUP(B$2,'Data - Energy &amp; Metals'!$B$2:$AH$1048576,MATCH($A905,'Data - Energy &amp; Metals'!$A$2:$A$1048576,FALSE),FALSE))</f>
        <v>28284</v>
      </c>
      <c r="C905" s="7">
        <f>IF(ISBLANK(HLOOKUP(C$2,'Data - Energy &amp; Metals'!$B$2:$AH$1048576,MATCH($A905,'Data - Energy &amp; Metals'!$A$2:$A$1048576,FALSE),FALSE)),#N/A,HLOOKUP(C$2,'Data - Energy &amp; Metals'!$B$2:$AH$1048576,MATCH($A905,'Data - Energy &amp; Metals'!$A$2:$A$1048576,FALSE),FALSE))</f>
        <v>0</v>
      </c>
      <c r="D905" s="7">
        <f>IF(ISBLANK(HLOOKUP(D$2,'Data - Energy &amp; Metals'!$B$2:$AH$1048576,MATCH($A905,'Data - Energy &amp; Metals'!$A$2:$A$1048576,FALSE),FALSE)),#N/A,HLOOKUP(D$2,'Data - Energy &amp; Metals'!$B$2:$AH$1048576,MATCH($A905,'Data - Energy &amp; Metals'!$A$2:$A$1048576,FALSE),FALSE))</f>
        <v>396</v>
      </c>
      <c r="E905" s="8">
        <f t="shared" si="14"/>
        <v>-1.4000848536274925E-2</v>
      </c>
    </row>
    <row r="906" spans="1:5" x14ac:dyDescent="0.25">
      <c r="A906" s="27">
        <f>IF('Data - Energy &amp; Metals'!A906="",#N/A,'Data - Energy &amp; Metals'!A906)</f>
        <v>45202</v>
      </c>
      <c r="B906" s="7">
        <f>IF(ISBLANK(HLOOKUP(B$2,'Data - Energy &amp; Metals'!$B$2:$AH$1048576,MATCH($A906,'Data - Energy &amp; Metals'!$A$2:$A$1048576,FALSE),FALSE)),#N/A,HLOOKUP(B$2,'Data - Energy &amp; Metals'!$B$2:$AH$1048576,MATCH($A906,'Data - Energy &amp; Metals'!$A$2:$A$1048576,FALSE),FALSE))</f>
        <v>25710</v>
      </c>
      <c r="C906" s="7">
        <f>IF(ISBLANK(HLOOKUP(C$2,'Data - Energy &amp; Metals'!$B$2:$AH$1048576,MATCH($A906,'Data - Energy &amp; Metals'!$A$2:$A$1048576,FALSE),FALSE)),#N/A,HLOOKUP(C$2,'Data - Energy &amp; Metals'!$B$2:$AH$1048576,MATCH($A906,'Data - Energy &amp; Metals'!$A$2:$A$1048576,FALSE),FALSE))</f>
        <v>0</v>
      </c>
      <c r="D906" s="7">
        <f>IF(ISBLANK(HLOOKUP(D$2,'Data - Energy &amp; Metals'!$B$2:$AH$1048576,MATCH($A906,'Data - Energy &amp; Metals'!$A$2:$A$1048576,FALSE),FALSE)),#N/A,HLOOKUP(D$2,'Data - Energy &amp; Metals'!$B$2:$AH$1048576,MATCH($A906,'Data - Energy &amp; Metals'!$A$2:$A$1048576,FALSE),FALSE))</f>
        <v>407</v>
      </c>
      <c r="E906" s="8">
        <f t="shared" si="14"/>
        <v>-1.5830416180474524E-2</v>
      </c>
    </row>
    <row r="907" spans="1:5" x14ac:dyDescent="0.25">
      <c r="A907" s="27">
        <f>IF('Data - Energy &amp; Metals'!A907="",#N/A,'Data - Energy &amp; Metals'!A907)</f>
        <v>45209</v>
      </c>
      <c r="B907" s="7">
        <f>IF(ISBLANK(HLOOKUP(B$2,'Data - Energy &amp; Metals'!$B$2:$AH$1048576,MATCH($A907,'Data - Energy &amp; Metals'!$A$2:$A$1048576,FALSE),FALSE)),#N/A,HLOOKUP(B$2,'Data - Energy &amp; Metals'!$B$2:$AH$1048576,MATCH($A907,'Data - Energy &amp; Metals'!$A$2:$A$1048576,FALSE),FALSE))</f>
        <v>27111</v>
      </c>
      <c r="C907" s="7">
        <f>IF(ISBLANK(HLOOKUP(C$2,'Data - Energy &amp; Metals'!$B$2:$AH$1048576,MATCH($A907,'Data - Energy &amp; Metals'!$A$2:$A$1048576,FALSE),FALSE)),#N/A,HLOOKUP(C$2,'Data - Energy &amp; Metals'!$B$2:$AH$1048576,MATCH($A907,'Data - Energy &amp; Metals'!$A$2:$A$1048576,FALSE),FALSE))</f>
        <v>0</v>
      </c>
      <c r="D907" s="7">
        <f>IF(ISBLANK(HLOOKUP(D$2,'Data - Energy &amp; Metals'!$B$2:$AH$1048576,MATCH($A907,'Data - Energy &amp; Metals'!$A$2:$A$1048576,FALSE),FALSE)),#N/A,HLOOKUP(D$2,'Data - Energy &amp; Metals'!$B$2:$AH$1048576,MATCH($A907,'Data - Energy &amp; Metals'!$A$2:$A$1048576,FALSE),FALSE))</f>
        <v>407</v>
      </c>
      <c r="E907" s="8">
        <f t="shared" si="14"/>
        <v>-1.5012356608018885E-2</v>
      </c>
    </row>
    <row r="908" spans="1:5" x14ac:dyDescent="0.25">
      <c r="A908" s="27">
        <f>IF('Data - Energy &amp; Metals'!A908="",#N/A,'Data - Energy &amp; Metals'!A908)</f>
        <v>45216</v>
      </c>
      <c r="B908" s="7">
        <f>IF(ISBLANK(HLOOKUP(B$2,'Data - Energy &amp; Metals'!$B$2:$AH$1048576,MATCH($A908,'Data - Energy &amp; Metals'!$A$2:$A$1048576,FALSE),FALSE)),#N/A,HLOOKUP(B$2,'Data - Energy &amp; Metals'!$B$2:$AH$1048576,MATCH($A908,'Data - Energy &amp; Metals'!$A$2:$A$1048576,FALSE),FALSE))</f>
        <v>28430</v>
      </c>
      <c r="C908" s="7">
        <f>IF(ISBLANK(HLOOKUP(C$2,'Data - Energy &amp; Metals'!$B$2:$AH$1048576,MATCH($A908,'Data - Energy &amp; Metals'!$A$2:$A$1048576,FALSE),FALSE)),#N/A,HLOOKUP(C$2,'Data - Energy &amp; Metals'!$B$2:$AH$1048576,MATCH($A908,'Data - Energy &amp; Metals'!$A$2:$A$1048576,FALSE),FALSE))</f>
        <v>0</v>
      </c>
      <c r="D908" s="7">
        <f>IF(ISBLANK(HLOOKUP(D$2,'Data - Energy &amp; Metals'!$B$2:$AH$1048576,MATCH($A908,'Data - Energy &amp; Metals'!$A$2:$A$1048576,FALSE),FALSE)),#N/A,HLOOKUP(D$2,'Data - Energy &amp; Metals'!$B$2:$AH$1048576,MATCH($A908,'Data - Energy &amp; Metals'!$A$2:$A$1048576,FALSE),FALSE))</f>
        <v>407</v>
      </c>
      <c r="E908" s="8">
        <f t="shared" si="14"/>
        <v>-1.4315863524446007E-2</v>
      </c>
    </row>
    <row r="909" spans="1:5" x14ac:dyDescent="0.25">
      <c r="A909" s="27">
        <f>IF('Data - Energy &amp; Metals'!A909="",#N/A,'Data - Energy &amp; Metals'!A909)</f>
        <v>45223</v>
      </c>
      <c r="B909" s="7">
        <f>IF(ISBLANK(HLOOKUP(B$2,'Data - Energy &amp; Metals'!$B$2:$AH$1048576,MATCH($A909,'Data - Energy &amp; Metals'!$A$2:$A$1048576,FALSE),FALSE)),#N/A,HLOOKUP(B$2,'Data - Energy &amp; Metals'!$B$2:$AH$1048576,MATCH($A909,'Data - Energy &amp; Metals'!$A$2:$A$1048576,FALSE),FALSE))</f>
        <v>30010</v>
      </c>
      <c r="C909" s="7">
        <f>IF(ISBLANK(HLOOKUP(C$2,'Data - Energy &amp; Metals'!$B$2:$AH$1048576,MATCH($A909,'Data - Energy &amp; Metals'!$A$2:$A$1048576,FALSE),FALSE)),#N/A,HLOOKUP(C$2,'Data - Energy &amp; Metals'!$B$2:$AH$1048576,MATCH($A909,'Data - Energy &amp; Metals'!$A$2:$A$1048576,FALSE),FALSE))</f>
        <v>0</v>
      </c>
      <c r="D909" s="7">
        <f>IF(ISBLANK(HLOOKUP(D$2,'Data - Energy &amp; Metals'!$B$2:$AH$1048576,MATCH($A909,'Data - Energy &amp; Metals'!$A$2:$A$1048576,FALSE),FALSE)),#N/A,HLOOKUP(D$2,'Data - Energy &amp; Metals'!$B$2:$AH$1048576,MATCH($A909,'Data - Energy &amp; Metals'!$A$2:$A$1048576,FALSE),FALSE))</f>
        <v>407</v>
      </c>
      <c r="E909" s="8">
        <f t="shared" si="14"/>
        <v>-1.3562145951349551E-2</v>
      </c>
    </row>
    <row r="910" spans="1:5" x14ac:dyDescent="0.25">
      <c r="A910" s="27">
        <f>IF('Data - Energy &amp; Metals'!A910="",#N/A,'Data - Energy &amp; Metals'!A910)</f>
        <v>45230</v>
      </c>
      <c r="B910" s="7">
        <f>IF(ISBLANK(HLOOKUP(B$2,'Data - Energy &amp; Metals'!$B$2:$AH$1048576,MATCH($A910,'Data - Energy &amp; Metals'!$A$2:$A$1048576,FALSE),FALSE)),#N/A,HLOOKUP(B$2,'Data - Energy &amp; Metals'!$B$2:$AH$1048576,MATCH($A910,'Data - Energy &amp; Metals'!$A$2:$A$1048576,FALSE),FALSE))</f>
        <v>30709</v>
      </c>
      <c r="C910" s="7">
        <f>IF(ISBLANK(HLOOKUP(C$2,'Data - Energy &amp; Metals'!$B$2:$AH$1048576,MATCH($A910,'Data - Energy &amp; Metals'!$A$2:$A$1048576,FALSE),FALSE)),#N/A,HLOOKUP(C$2,'Data - Energy &amp; Metals'!$B$2:$AH$1048576,MATCH($A910,'Data - Energy &amp; Metals'!$A$2:$A$1048576,FALSE),FALSE))</f>
        <v>0</v>
      </c>
      <c r="D910" s="7">
        <f>IF(ISBLANK(HLOOKUP(D$2,'Data - Energy &amp; Metals'!$B$2:$AH$1048576,MATCH($A910,'Data - Energy &amp; Metals'!$A$2:$A$1048576,FALSE),FALSE)),#N/A,HLOOKUP(D$2,'Data - Energy &amp; Metals'!$B$2:$AH$1048576,MATCH($A910,'Data - Energy &amp; Metals'!$A$2:$A$1048576,FALSE),FALSE))</f>
        <v>407</v>
      </c>
      <c r="E910" s="8">
        <f t="shared" si="14"/>
        <v>-1.3253443615878081E-2</v>
      </c>
    </row>
    <row r="911" spans="1:5" x14ac:dyDescent="0.25">
      <c r="A911" s="27">
        <f>IF('Data - Energy &amp; Metals'!A911="",#N/A,'Data - Energy &amp; Metals'!A911)</f>
        <v>45237</v>
      </c>
      <c r="B911" s="7">
        <f>IF(ISBLANK(HLOOKUP(B$2,'Data - Energy &amp; Metals'!$B$2:$AH$1048576,MATCH($A911,'Data - Energy &amp; Metals'!$A$2:$A$1048576,FALSE),FALSE)),#N/A,HLOOKUP(B$2,'Data - Energy &amp; Metals'!$B$2:$AH$1048576,MATCH($A911,'Data - Energy &amp; Metals'!$A$2:$A$1048576,FALSE),FALSE))</f>
        <v>28788</v>
      </c>
      <c r="C911" s="7">
        <f>IF(ISBLANK(HLOOKUP(C$2,'Data - Energy &amp; Metals'!$B$2:$AH$1048576,MATCH($A911,'Data - Energy &amp; Metals'!$A$2:$A$1048576,FALSE),FALSE)),#N/A,HLOOKUP(C$2,'Data - Energy &amp; Metals'!$B$2:$AH$1048576,MATCH($A911,'Data - Energy &amp; Metals'!$A$2:$A$1048576,FALSE),FALSE))</f>
        <v>0</v>
      </c>
      <c r="D911" s="7">
        <f>IF(ISBLANK(HLOOKUP(D$2,'Data - Energy &amp; Metals'!$B$2:$AH$1048576,MATCH($A911,'Data - Energy &amp; Metals'!$A$2:$A$1048576,FALSE),FALSE)),#N/A,HLOOKUP(D$2,'Data - Energy &amp; Metals'!$B$2:$AH$1048576,MATCH($A911,'Data - Energy &amp; Metals'!$A$2:$A$1048576,FALSE),FALSE))</f>
        <v>468</v>
      </c>
      <c r="E911" s="8">
        <f t="shared" si="14"/>
        <v>-1.6256773655689869E-2</v>
      </c>
    </row>
    <row r="912" spans="1:5" x14ac:dyDescent="0.25">
      <c r="A912" s="27">
        <f>IF('Data - Energy &amp; Metals'!A912="",#N/A,'Data - Energy &amp; Metals'!A912)</f>
        <v>45244</v>
      </c>
      <c r="B912" s="7">
        <f>IF(ISBLANK(HLOOKUP(B$2,'Data - Energy &amp; Metals'!$B$2:$AH$1048576,MATCH($A912,'Data - Energy &amp; Metals'!$A$2:$A$1048576,FALSE),FALSE)),#N/A,HLOOKUP(B$2,'Data - Energy &amp; Metals'!$B$2:$AH$1048576,MATCH($A912,'Data - Energy &amp; Metals'!$A$2:$A$1048576,FALSE),FALSE))</f>
        <v>29792</v>
      </c>
      <c r="C912" s="7">
        <f>IF(ISBLANK(HLOOKUP(C$2,'Data - Energy &amp; Metals'!$B$2:$AH$1048576,MATCH($A912,'Data - Energy &amp; Metals'!$A$2:$A$1048576,FALSE),FALSE)),#N/A,HLOOKUP(C$2,'Data - Energy &amp; Metals'!$B$2:$AH$1048576,MATCH($A912,'Data - Energy &amp; Metals'!$A$2:$A$1048576,FALSE),FALSE))</f>
        <v>0</v>
      </c>
      <c r="D912" s="7">
        <f>IF(ISBLANK(HLOOKUP(D$2,'Data - Energy &amp; Metals'!$B$2:$AH$1048576,MATCH($A912,'Data - Energy &amp; Metals'!$A$2:$A$1048576,FALSE),FALSE)),#N/A,HLOOKUP(D$2,'Data - Energy &amp; Metals'!$B$2:$AH$1048576,MATCH($A912,'Data - Energy &amp; Metals'!$A$2:$A$1048576,FALSE),FALSE))</f>
        <v>468</v>
      </c>
      <c r="E912" s="8">
        <f t="shared" ref="E912:E975" si="15">(C912-D912)/B912</f>
        <v>-1.5708915145005369E-2</v>
      </c>
    </row>
    <row r="913" spans="1:5" x14ac:dyDescent="0.25">
      <c r="A913" s="27">
        <f>IF('Data - Energy &amp; Metals'!A913="",#N/A,'Data - Energy &amp; Metals'!A913)</f>
        <v>45251</v>
      </c>
      <c r="B913" s="7">
        <f>IF(ISBLANK(HLOOKUP(B$2,'Data - Energy &amp; Metals'!$B$2:$AH$1048576,MATCH($A913,'Data - Energy &amp; Metals'!$A$2:$A$1048576,FALSE),FALSE)),#N/A,HLOOKUP(B$2,'Data - Energy &amp; Metals'!$B$2:$AH$1048576,MATCH($A913,'Data - Energy &amp; Metals'!$A$2:$A$1048576,FALSE),FALSE))</f>
        <v>30904</v>
      </c>
      <c r="C913" s="7">
        <f>IF(ISBLANK(HLOOKUP(C$2,'Data - Energy &amp; Metals'!$B$2:$AH$1048576,MATCH($A913,'Data - Energy &amp; Metals'!$A$2:$A$1048576,FALSE),FALSE)),#N/A,HLOOKUP(C$2,'Data - Energy &amp; Metals'!$B$2:$AH$1048576,MATCH($A913,'Data - Energy &amp; Metals'!$A$2:$A$1048576,FALSE),FALSE))</f>
        <v>0</v>
      </c>
      <c r="D913" s="7">
        <f>IF(ISBLANK(HLOOKUP(D$2,'Data - Energy &amp; Metals'!$B$2:$AH$1048576,MATCH($A913,'Data - Energy &amp; Metals'!$A$2:$A$1048576,FALSE),FALSE)),#N/A,HLOOKUP(D$2,'Data - Energy &amp; Metals'!$B$2:$AH$1048576,MATCH($A913,'Data - Energy &amp; Metals'!$A$2:$A$1048576,FALSE),FALSE))</f>
        <v>468</v>
      </c>
      <c r="E913" s="8">
        <f t="shared" si="15"/>
        <v>-1.5143670722236604E-2</v>
      </c>
    </row>
    <row r="914" spans="1:5" x14ac:dyDescent="0.25">
      <c r="A914" s="27">
        <f>IF('Data - Energy &amp; Metals'!A914="",#N/A,'Data - Energy &amp; Metals'!A914)</f>
        <v>45258</v>
      </c>
      <c r="B914" s="7">
        <f>IF(ISBLANK(HLOOKUP(B$2,'Data - Energy &amp; Metals'!$B$2:$AH$1048576,MATCH($A914,'Data - Energy &amp; Metals'!$A$2:$A$1048576,FALSE),FALSE)),#N/A,HLOOKUP(B$2,'Data - Energy &amp; Metals'!$B$2:$AH$1048576,MATCH($A914,'Data - Energy &amp; Metals'!$A$2:$A$1048576,FALSE),FALSE))</f>
        <v>31282</v>
      </c>
      <c r="C914" s="7">
        <f>IF(ISBLANK(HLOOKUP(C$2,'Data - Energy &amp; Metals'!$B$2:$AH$1048576,MATCH($A914,'Data - Energy &amp; Metals'!$A$2:$A$1048576,FALSE),FALSE)),#N/A,HLOOKUP(C$2,'Data - Energy &amp; Metals'!$B$2:$AH$1048576,MATCH($A914,'Data - Energy &amp; Metals'!$A$2:$A$1048576,FALSE),FALSE))</f>
        <v>0</v>
      </c>
      <c r="D914" s="7">
        <f>IF(ISBLANK(HLOOKUP(D$2,'Data - Energy &amp; Metals'!$B$2:$AH$1048576,MATCH($A914,'Data - Energy &amp; Metals'!$A$2:$A$1048576,FALSE),FALSE)),#N/A,HLOOKUP(D$2,'Data - Energy &amp; Metals'!$B$2:$AH$1048576,MATCH($A914,'Data - Energy &amp; Metals'!$A$2:$A$1048576,FALSE),FALSE))</f>
        <v>468</v>
      </c>
      <c r="E914" s="8">
        <f t="shared" si="15"/>
        <v>-1.4960680263410268E-2</v>
      </c>
    </row>
    <row r="915" spans="1:5" x14ac:dyDescent="0.25">
      <c r="A915" s="27">
        <f>IF('Data - Energy &amp; Metals'!A915="",#N/A,'Data - Energy &amp; Metals'!A915)</f>
        <v>45265</v>
      </c>
      <c r="B915" s="7">
        <f>IF(ISBLANK(HLOOKUP(B$2,'Data - Energy &amp; Metals'!$B$2:$AH$1048576,MATCH($A915,'Data - Energy &amp; Metals'!$A$2:$A$1048576,FALSE),FALSE)),#N/A,HLOOKUP(B$2,'Data - Energy &amp; Metals'!$B$2:$AH$1048576,MATCH($A915,'Data - Energy &amp; Metals'!$A$2:$A$1048576,FALSE),FALSE))</f>
        <v>29060</v>
      </c>
      <c r="C915" s="7">
        <f>IF(ISBLANK(HLOOKUP(C$2,'Data - Energy &amp; Metals'!$B$2:$AH$1048576,MATCH($A915,'Data - Energy &amp; Metals'!$A$2:$A$1048576,FALSE),FALSE)),#N/A,HLOOKUP(C$2,'Data - Energy &amp; Metals'!$B$2:$AH$1048576,MATCH($A915,'Data - Energy &amp; Metals'!$A$2:$A$1048576,FALSE),FALSE))</f>
        <v>0</v>
      </c>
      <c r="D915" s="7">
        <f>IF(ISBLANK(HLOOKUP(D$2,'Data - Energy &amp; Metals'!$B$2:$AH$1048576,MATCH($A915,'Data - Energy &amp; Metals'!$A$2:$A$1048576,FALSE),FALSE)),#N/A,HLOOKUP(D$2,'Data - Energy &amp; Metals'!$B$2:$AH$1048576,MATCH($A915,'Data - Energy &amp; Metals'!$A$2:$A$1048576,FALSE),FALSE))</f>
        <v>449</v>
      </c>
      <c r="E915" s="8">
        <f t="shared" si="15"/>
        <v>-1.5450791465932553E-2</v>
      </c>
    </row>
    <row r="916" spans="1:5" x14ac:dyDescent="0.25">
      <c r="A916" s="27">
        <f>IF('Data - Energy &amp; Metals'!A916="",#N/A,'Data - Energy &amp; Metals'!A916)</f>
        <v>45272</v>
      </c>
      <c r="B916" s="7">
        <f>IF(ISBLANK(HLOOKUP(B$2,'Data - Energy &amp; Metals'!$B$2:$AH$1048576,MATCH($A916,'Data - Energy &amp; Metals'!$A$2:$A$1048576,FALSE),FALSE)),#N/A,HLOOKUP(B$2,'Data - Energy &amp; Metals'!$B$2:$AH$1048576,MATCH($A916,'Data - Energy &amp; Metals'!$A$2:$A$1048576,FALSE),FALSE))</f>
        <v>29731</v>
      </c>
      <c r="C916" s="7">
        <f>IF(ISBLANK(HLOOKUP(C$2,'Data - Energy &amp; Metals'!$B$2:$AH$1048576,MATCH($A916,'Data - Energy &amp; Metals'!$A$2:$A$1048576,FALSE),FALSE)),#N/A,HLOOKUP(C$2,'Data - Energy &amp; Metals'!$B$2:$AH$1048576,MATCH($A916,'Data - Energy &amp; Metals'!$A$2:$A$1048576,FALSE),FALSE))</f>
        <v>0</v>
      </c>
      <c r="D916" s="7">
        <f>IF(ISBLANK(HLOOKUP(D$2,'Data - Energy &amp; Metals'!$B$2:$AH$1048576,MATCH($A916,'Data - Energy &amp; Metals'!$A$2:$A$1048576,FALSE),FALSE)),#N/A,HLOOKUP(D$2,'Data - Energy &amp; Metals'!$B$2:$AH$1048576,MATCH($A916,'Data - Energy &amp; Metals'!$A$2:$A$1048576,FALSE),FALSE))</f>
        <v>479</v>
      </c>
      <c r="E916" s="8">
        <f t="shared" si="15"/>
        <v>-1.6111129797181392E-2</v>
      </c>
    </row>
    <row r="917" spans="1:5" x14ac:dyDescent="0.25">
      <c r="A917" s="27">
        <f>IF('Data - Energy &amp; Metals'!A917="",#N/A,'Data - Energy &amp; Metals'!A917)</f>
        <v>45279</v>
      </c>
      <c r="B917" s="7">
        <f>IF(ISBLANK(HLOOKUP(B$2,'Data - Energy &amp; Metals'!$B$2:$AH$1048576,MATCH($A917,'Data - Energy &amp; Metals'!$A$2:$A$1048576,FALSE),FALSE)),#N/A,HLOOKUP(B$2,'Data - Energy &amp; Metals'!$B$2:$AH$1048576,MATCH($A917,'Data - Energy &amp; Metals'!$A$2:$A$1048576,FALSE),FALSE))</f>
        <v>30733</v>
      </c>
      <c r="C917" s="7">
        <f>IF(ISBLANK(HLOOKUP(C$2,'Data - Energy &amp; Metals'!$B$2:$AH$1048576,MATCH($A917,'Data - Energy &amp; Metals'!$A$2:$A$1048576,FALSE),FALSE)),#N/A,HLOOKUP(C$2,'Data - Energy &amp; Metals'!$B$2:$AH$1048576,MATCH($A917,'Data - Energy &amp; Metals'!$A$2:$A$1048576,FALSE),FALSE))</f>
        <v>0</v>
      </c>
      <c r="D917" s="7">
        <f>IF(ISBLANK(HLOOKUP(D$2,'Data - Energy &amp; Metals'!$B$2:$AH$1048576,MATCH($A917,'Data - Energy &amp; Metals'!$A$2:$A$1048576,FALSE),FALSE)),#N/A,HLOOKUP(D$2,'Data - Energy &amp; Metals'!$B$2:$AH$1048576,MATCH($A917,'Data - Energy &amp; Metals'!$A$2:$A$1048576,FALSE),FALSE))</f>
        <v>534</v>
      </c>
      <c r="E917" s="8">
        <f t="shared" si="15"/>
        <v>-1.7375459603683339E-2</v>
      </c>
    </row>
    <row r="918" spans="1:5" x14ac:dyDescent="0.25">
      <c r="A918" s="27">
        <f>IF('Data - Energy &amp; Metals'!A918="",#N/A,'Data - Energy &amp; Metals'!A918)</f>
        <v>45286</v>
      </c>
      <c r="B918" s="7">
        <f>IF(ISBLANK(HLOOKUP(B$2,'Data - Energy &amp; Metals'!$B$2:$AH$1048576,MATCH($A918,'Data - Energy &amp; Metals'!$A$2:$A$1048576,FALSE),FALSE)),#N/A,HLOOKUP(B$2,'Data - Energy &amp; Metals'!$B$2:$AH$1048576,MATCH($A918,'Data - Energy &amp; Metals'!$A$2:$A$1048576,FALSE),FALSE))</f>
        <v>29799</v>
      </c>
      <c r="C918" s="7">
        <f>IF(ISBLANK(HLOOKUP(C$2,'Data - Energy &amp; Metals'!$B$2:$AH$1048576,MATCH($A918,'Data - Energy &amp; Metals'!$A$2:$A$1048576,FALSE),FALSE)),#N/A,HLOOKUP(C$2,'Data - Energy &amp; Metals'!$B$2:$AH$1048576,MATCH($A918,'Data - Energy &amp; Metals'!$A$2:$A$1048576,FALSE),FALSE))</f>
        <v>0</v>
      </c>
      <c r="D918" s="7">
        <f>IF(ISBLANK(HLOOKUP(D$2,'Data - Energy &amp; Metals'!$B$2:$AH$1048576,MATCH($A918,'Data - Energy &amp; Metals'!$A$2:$A$1048576,FALSE),FALSE)),#N/A,HLOOKUP(D$2,'Data - Energy &amp; Metals'!$B$2:$AH$1048576,MATCH($A918,'Data - Energy &amp; Metals'!$A$2:$A$1048576,FALSE),FALSE))</f>
        <v>519</v>
      </c>
      <c r="E918" s="8">
        <f t="shared" si="15"/>
        <v>-1.7416691835296486E-2</v>
      </c>
    </row>
    <row r="919" spans="1:5" x14ac:dyDescent="0.25">
      <c r="A919" s="27">
        <f>IF('Data - Energy &amp; Metals'!A919="",#N/A,'Data - Energy &amp; Metals'!A919)</f>
        <v>45293</v>
      </c>
      <c r="B919" s="7">
        <f>IF(ISBLANK(HLOOKUP(B$2,'Data - Energy &amp; Metals'!$B$2:$AH$1048576,MATCH($A919,'Data - Energy &amp; Metals'!$A$2:$A$1048576,FALSE),FALSE)),#N/A,HLOOKUP(B$2,'Data - Energy &amp; Metals'!$B$2:$AH$1048576,MATCH($A919,'Data - Energy &amp; Metals'!$A$2:$A$1048576,FALSE),FALSE))</f>
        <v>30070</v>
      </c>
      <c r="C919" s="7">
        <f>IF(ISBLANK(HLOOKUP(C$2,'Data - Energy &amp; Metals'!$B$2:$AH$1048576,MATCH($A919,'Data - Energy &amp; Metals'!$A$2:$A$1048576,FALSE),FALSE)),#N/A,HLOOKUP(C$2,'Data - Energy &amp; Metals'!$B$2:$AH$1048576,MATCH($A919,'Data - Energy &amp; Metals'!$A$2:$A$1048576,FALSE),FALSE))</f>
        <v>160</v>
      </c>
      <c r="D919" s="7">
        <f>IF(ISBLANK(HLOOKUP(D$2,'Data - Energy &amp; Metals'!$B$2:$AH$1048576,MATCH($A919,'Data - Energy &amp; Metals'!$A$2:$A$1048576,FALSE),FALSE)),#N/A,HLOOKUP(D$2,'Data - Energy &amp; Metals'!$B$2:$AH$1048576,MATCH($A919,'Data - Energy &amp; Metals'!$A$2:$A$1048576,FALSE),FALSE))</f>
        <v>400</v>
      </c>
      <c r="E919" s="8">
        <f t="shared" si="15"/>
        <v>-7.9813767874958429E-3</v>
      </c>
    </row>
    <row r="920" spans="1:5" x14ac:dyDescent="0.25">
      <c r="A920" s="27">
        <f>IF('Data - Energy &amp; Metals'!A920="",#N/A,'Data - Energy &amp; Metals'!A920)</f>
        <v>45300</v>
      </c>
      <c r="B920" s="7">
        <f>IF(ISBLANK(HLOOKUP(B$2,'Data - Energy &amp; Metals'!$B$2:$AH$1048576,MATCH($A920,'Data - Energy &amp; Metals'!$A$2:$A$1048576,FALSE),FALSE)),#N/A,HLOOKUP(B$2,'Data - Energy &amp; Metals'!$B$2:$AH$1048576,MATCH($A920,'Data - Energy &amp; Metals'!$A$2:$A$1048576,FALSE),FALSE))</f>
        <v>27957</v>
      </c>
      <c r="C920" s="7">
        <f>IF(ISBLANK(HLOOKUP(C$2,'Data - Energy &amp; Metals'!$B$2:$AH$1048576,MATCH($A920,'Data - Energy &amp; Metals'!$A$2:$A$1048576,FALSE),FALSE)),#N/A,HLOOKUP(C$2,'Data - Energy &amp; Metals'!$B$2:$AH$1048576,MATCH($A920,'Data - Energy &amp; Metals'!$A$2:$A$1048576,FALSE),FALSE))</f>
        <v>160</v>
      </c>
      <c r="D920" s="7">
        <f>IF(ISBLANK(HLOOKUP(D$2,'Data - Energy &amp; Metals'!$B$2:$AH$1048576,MATCH($A920,'Data - Energy &amp; Metals'!$A$2:$A$1048576,FALSE),FALSE)),#N/A,HLOOKUP(D$2,'Data - Energy &amp; Metals'!$B$2:$AH$1048576,MATCH($A920,'Data - Energy &amp; Metals'!$A$2:$A$1048576,FALSE),FALSE))</f>
        <v>333</v>
      </c>
      <c r="E920" s="8">
        <f t="shared" si="15"/>
        <v>-6.1880745430482531E-3</v>
      </c>
    </row>
    <row r="921" spans="1:5" x14ac:dyDescent="0.25">
      <c r="A921" s="27">
        <f>IF('Data - Energy &amp; Metals'!A921="",#N/A,'Data - Energy &amp; Metals'!A921)</f>
        <v>45307</v>
      </c>
      <c r="B921" s="7">
        <f>IF(ISBLANK(HLOOKUP(B$2,'Data - Energy &amp; Metals'!$B$2:$AH$1048576,MATCH($A921,'Data - Energy &amp; Metals'!$A$2:$A$1048576,FALSE),FALSE)),#N/A,HLOOKUP(B$2,'Data - Energy &amp; Metals'!$B$2:$AH$1048576,MATCH($A921,'Data - Energy &amp; Metals'!$A$2:$A$1048576,FALSE),FALSE))</f>
        <v>28314</v>
      </c>
      <c r="C921" s="7">
        <f>IF(ISBLANK(HLOOKUP(C$2,'Data - Energy &amp; Metals'!$B$2:$AH$1048576,MATCH($A921,'Data - Energy &amp; Metals'!$A$2:$A$1048576,FALSE),FALSE)),#N/A,HLOOKUP(C$2,'Data - Energy &amp; Metals'!$B$2:$AH$1048576,MATCH($A921,'Data - Energy &amp; Metals'!$A$2:$A$1048576,FALSE),FALSE))</f>
        <v>160</v>
      </c>
      <c r="D921" s="7">
        <f>IF(ISBLANK(HLOOKUP(D$2,'Data - Energy &amp; Metals'!$B$2:$AH$1048576,MATCH($A921,'Data - Energy &amp; Metals'!$A$2:$A$1048576,FALSE),FALSE)),#N/A,HLOOKUP(D$2,'Data - Energy &amp; Metals'!$B$2:$AH$1048576,MATCH($A921,'Data - Energy &amp; Metals'!$A$2:$A$1048576,FALSE),FALSE))</f>
        <v>235</v>
      </c>
      <c r="E921" s="8">
        <f t="shared" si="15"/>
        <v>-2.6488662852299214E-3</v>
      </c>
    </row>
    <row r="922" spans="1:5" x14ac:dyDescent="0.25">
      <c r="A922" s="27">
        <f>IF('Data - Energy &amp; Metals'!A922="",#N/A,'Data - Energy &amp; Metals'!A922)</f>
        <v>45314</v>
      </c>
      <c r="B922" s="7">
        <f>IF(ISBLANK(HLOOKUP(B$2,'Data - Energy &amp; Metals'!$B$2:$AH$1048576,MATCH($A922,'Data - Energy &amp; Metals'!$A$2:$A$1048576,FALSE),FALSE)),#N/A,HLOOKUP(B$2,'Data - Energy &amp; Metals'!$B$2:$AH$1048576,MATCH($A922,'Data - Energy &amp; Metals'!$A$2:$A$1048576,FALSE),FALSE))</f>
        <v>29378</v>
      </c>
      <c r="C922" s="7">
        <f>IF(ISBLANK(HLOOKUP(C$2,'Data - Energy &amp; Metals'!$B$2:$AH$1048576,MATCH($A922,'Data - Energy &amp; Metals'!$A$2:$A$1048576,FALSE),FALSE)),#N/A,HLOOKUP(C$2,'Data - Energy &amp; Metals'!$B$2:$AH$1048576,MATCH($A922,'Data - Energy &amp; Metals'!$A$2:$A$1048576,FALSE),FALSE))</f>
        <v>178</v>
      </c>
      <c r="D922" s="7">
        <f>IF(ISBLANK(HLOOKUP(D$2,'Data - Energy &amp; Metals'!$B$2:$AH$1048576,MATCH($A922,'Data - Energy &amp; Metals'!$A$2:$A$1048576,FALSE),FALSE)),#N/A,HLOOKUP(D$2,'Data - Energy &amp; Metals'!$B$2:$AH$1048576,MATCH($A922,'Data - Energy &amp; Metals'!$A$2:$A$1048576,FALSE),FALSE))</f>
        <v>999</v>
      </c>
      <c r="E922" s="8">
        <f t="shared" si="15"/>
        <v>-2.7946082102253387E-2</v>
      </c>
    </row>
    <row r="923" spans="1:5" x14ac:dyDescent="0.25">
      <c r="A923" s="27">
        <f>IF('Data - Energy &amp; Metals'!A923="",#N/A,'Data - Energy &amp; Metals'!A923)</f>
        <v>45321</v>
      </c>
      <c r="B923" s="7">
        <f>IF(ISBLANK(HLOOKUP(B$2,'Data - Energy &amp; Metals'!$B$2:$AH$1048576,MATCH($A923,'Data - Energy &amp; Metals'!$A$2:$A$1048576,FALSE),FALSE)),#N/A,HLOOKUP(B$2,'Data - Energy &amp; Metals'!$B$2:$AH$1048576,MATCH($A923,'Data - Energy &amp; Metals'!$A$2:$A$1048576,FALSE),FALSE))</f>
        <v>30023</v>
      </c>
      <c r="C923" s="7">
        <f>IF(ISBLANK(HLOOKUP(C$2,'Data - Energy &amp; Metals'!$B$2:$AH$1048576,MATCH($A923,'Data - Energy &amp; Metals'!$A$2:$A$1048576,FALSE),FALSE)),#N/A,HLOOKUP(C$2,'Data - Energy &amp; Metals'!$B$2:$AH$1048576,MATCH($A923,'Data - Energy &amp; Metals'!$A$2:$A$1048576,FALSE),FALSE))</f>
        <v>218</v>
      </c>
      <c r="D923" s="7">
        <f>IF(ISBLANK(HLOOKUP(D$2,'Data - Energy &amp; Metals'!$B$2:$AH$1048576,MATCH($A923,'Data - Energy &amp; Metals'!$A$2:$A$1048576,FALSE),FALSE)),#N/A,HLOOKUP(D$2,'Data - Energy &amp; Metals'!$B$2:$AH$1048576,MATCH($A923,'Data - Energy &amp; Metals'!$A$2:$A$1048576,FALSE),FALSE))</f>
        <v>1059</v>
      </c>
      <c r="E923" s="8">
        <f t="shared" si="15"/>
        <v>-2.8011857575858508E-2</v>
      </c>
    </row>
    <row r="924" spans="1:5" x14ac:dyDescent="0.25">
      <c r="A924" s="27">
        <f>IF('Data - Energy &amp; Metals'!A924="",#N/A,'Data - Energy &amp; Metals'!A924)</f>
        <v>45328</v>
      </c>
      <c r="B924" s="7">
        <f>IF(ISBLANK(HLOOKUP(B$2,'Data - Energy &amp; Metals'!$B$2:$AH$1048576,MATCH($A924,'Data - Energy &amp; Metals'!$A$2:$A$1048576,FALSE),FALSE)),#N/A,HLOOKUP(B$2,'Data - Energy &amp; Metals'!$B$2:$AH$1048576,MATCH($A924,'Data - Energy &amp; Metals'!$A$2:$A$1048576,FALSE),FALSE))</f>
        <v>28219</v>
      </c>
      <c r="C924" s="7">
        <f>IF(ISBLANK(HLOOKUP(C$2,'Data - Energy &amp; Metals'!$B$2:$AH$1048576,MATCH($A924,'Data - Energy &amp; Metals'!$A$2:$A$1048576,FALSE),FALSE)),#N/A,HLOOKUP(C$2,'Data - Energy &amp; Metals'!$B$2:$AH$1048576,MATCH($A924,'Data - Energy &amp; Metals'!$A$2:$A$1048576,FALSE),FALSE))</f>
        <v>0</v>
      </c>
      <c r="D924" s="7">
        <f>IF(ISBLANK(HLOOKUP(D$2,'Data - Energy &amp; Metals'!$B$2:$AH$1048576,MATCH($A924,'Data - Energy &amp; Metals'!$A$2:$A$1048576,FALSE),FALSE)),#N/A,HLOOKUP(D$2,'Data - Energy &amp; Metals'!$B$2:$AH$1048576,MATCH($A924,'Data - Energy &amp; Metals'!$A$2:$A$1048576,FALSE),FALSE))</f>
        <v>1465</v>
      </c>
      <c r="E924" s="8">
        <f t="shared" si="15"/>
        <v>-5.1915376164995218E-2</v>
      </c>
    </row>
    <row r="925" spans="1:5" x14ac:dyDescent="0.25">
      <c r="A925" s="27">
        <f>IF('Data - Energy &amp; Metals'!A925="",#N/A,'Data - Energy &amp; Metals'!A925)</f>
        <v>45335</v>
      </c>
      <c r="B925" s="7">
        <f>IF(ISBLANK(HLOOKUP(B$2,'Data - Energy &amp; Metals'!$B$2:$AH$1048576,MATCH($A925,'Data - Energy &amp; Metals'!$A$2:$A$1048576,FALSE),FALSE)),#N/A,HLOOKUP(B$2,'Data - Energy &amp; Metals'!$B$2:$AH$1048576,MATCH($A925,'Data - Energy &amp; Metals'!$A$2:$A$1048576,FALSE),FALSE))</f>
        <v>29219</v>
      </c>
      <c r="C925" s="7">
        <f>IF(ISBLANK(HLOOKUP(C$2,'Data - Energy &amp; Metals'!$B$2:$AH$1048576,MATCH($A925,'Data - Energy &amp; Metals'!$A$2:$A$1048576,FALSE),FALSE)),#N/A,HLOOKUP(C$2,'Data - Energy &amp; Metals'!$B$2:$AH$1048576,MATCH($A925,'Data - Energy &amp; Metals'!$A$2:$A$1048576,FALSE),FALSE))</f>
        <v>0</v>
      </c>
      <c r="D925" s="7">
        <f>IF(ISBLANK(HLOOKUP(D$2,'Data - Energy &amp; Metals'!$B$2:$AH$1048576,MATCH($A925,'Data - Energy &amp; Metals'!$A$2:$A$1048576,FALSE),FALSE)),#N/A,HLOOKUP(D$2,'Data - Energy &amp; Metals'!$B$2:$AH$1048576,MATCH($A925,'Data - Energy &amp; Metals'!$A$2:$A$1048576,FALSE),FALSE))</f>
        <v>1405</v>
      </c>
      <c r="E925" s="8">
        <f t="shared" si="15"/>
        <v>-4.8085150073582258E-2</v>
      </c>
    </row>
    <row r="926" spans="1:5" x14ac:dyDescent="0.25">
      <c r="A926" s="27">
        <f>IF('Data - Energy &amp; Metals'!A926="",#N/A,'Data - Energy &amp; Metals'!A926)</f>
        <v>45342</v>
      </c>
      <c r="B926" s="7">
        <f>IF(ISBLANK(HLOOKUP(B$2,'Data - Energy &amp; Metals'!$B$2:$AH$1048576,MATCH($A926,'Data - Energy &amp; Metals'!$A$2:$A$1048576,FALSE),FALSE)),#N/A,HLOOKUP(B$2,'Data - Energy &amp; Metals'!$B$2:$AH$1048576,MATCH($A926,'Data - Energy &amp; Metals'!$A$2:$A$1048576,FALSE),FALSE))</f>
        <v>30497</v>
      </c>
      <c r="C926" s="7">
        <f>IF(ISBLANK(HLOOKUP(C$2,'Data - Energy &amp; Metals'!$B$2:$AH$1048576,MATCH($A926,'Data - Energy &amp; Metals'!$A$2:$A$1048576,FALSE),FALSE)),#N/A,HLOOKUP(C$2,'Data - Energy &amp; Metals'!$B$2:$AH$1048576,MATCH($A926,'Data - Energy &amp; Metals'!$A$2:$A$1048576,FALSE),FALSE))</f>
        <v>0</v>
      </c>
      <c r="D926" s="7">
        <f>IF(ISBLANK(HLOOKUP(D$2,'Data - Energy &amp; Metals'!$B$2:$AH$1048576,MATCH($A926,'Data - Energy &amp; Metals'!$A$2:$A$1048576,FALSE),FALSE)),#N/A,HLOOKUP(D$2,'Data - Energy &amp; Metals'!$B$2:$AH$1048576,MATCH($A926,'Data - Energy &amp; Metals'!$A$2:$A$1048576,FALSE),FALSE))</f>
        <v>1852</v>
      </c>
      <c r="E926" s="8">
        <f t="shared" si="15"/>
        <v>-6.0727284650949273E-2</v>
      </c>
    </row>
    <row r="927" spans="1:5" x14ac:dyDescent="0.25">
      <c r="A927" s="27">
        <f>IF('Data - Energy &amp; Metals'!A927="",#N/A,'Data - Energy &amp; Metals'!A927)</f>
        <v>45349</v>
      </c>
      <c r="B927" s="7">
        <f>IF(ISBLANK(HLOOKUP(B$2,'Data - Energy &amp; Metals'!$B$2:$AH$1048576,MATCH($A927,'Data - Energy &amp; Metals'!$A$2:$A$1048576,FALSE),FALSE)),#N/A,HLOOKUP(B$2,'Data - Energy &amp; Metals'!$B$2:$AH$1048576,MATCH($A927,'Data - Energy &amp; Metals'!$A$2:$A$1048576,FALSE),FALSE))</f>
        <v>30428</v>
      </c>
      <c r="C927" s="7">
        <f>IF(ISBLANK(HLOOKUP(C$2,'Data - Energy &amp; Metals'!$B$2:$AH$1048576,MATCH($A927,'Data - Energy &amp; Metals'!$A$2:$A$1048576,FALSE),FALSE)),#N/A,HLOOKUP(C$2,'Data - Energy &amp; Metals'!$B$2:$AH$1048576,MATCH($A927,'Data - Energy &amp; Metals'!$A$2:$A$1048576,FALSE),FALSE))</f>
        <v>0</v>
      </c>
      <c r="D927" s="7">
        <f>IF(ISBLANK(HLOOKUP(D$2,'Data - Energy &amp; Metals'!$B$2:$AH$1048576,MATCH($A927,'Data - Energy &amp; Metals'!$A$2:$A$1048576,FALSE),FALSE)),#N/A,HLOOKUP(D$2,'Data - Energy &amp; Metals'!$B$2:$AH$1048576,MATCH($A927,'Data - Energy &amp; Metals'!$A$2:$A$1048576,FALSE),FALSE))</f>
        <v>2338</v>
      </c>
      <c r="E927" s="8">
        <f t="shared" si="15"/>
        <v>-7.6837123701853555E-2</v>
      </c>
    </row>
    <row r="928" spans="1:5" x14ac:dyDescent="0.25">
      <c r="A928" s="27">
        <f>IF('Data - Energy &amp; Metals'!A928="",#N/A,'Data - Energy &amp; Metals'!A928)</f>
        <v>45356</v>
      </c>
      <c r="B928" s="7">
        <f>IF(ISBLANK(HLOOKUP(B$2,'Data - Energy &amp; Metals'!$B$2:$AH$1048576,MATCH($A928,'Data - Energy &amp; Metals'!$A$2:$A$1048576,FALSE),FALSE)),#N/A,HLOOKUP(B$2,'Data - Energy &amp; Metals'!$B$2:$AH$1048576,MATCH($A928,'Data - Energy &amp; Metals'!$A$2:$A$1048576,FALSE),FALSE))</f>
        <v>27768</v>
      </c>
      <c r="C928" s="7">
        <f>IF(ISBLANK(HLOOKUP(C$2,'Data - Energy &amp; Metals'!$B$2:$AH$1048576,MATCH($A928,'Data - Energy &amp; Metals'!$A$2:$A$1048576,FALSE),FALSE)),#N/A,HLOOKUP(C$2,'Data - Energy &amp; Metals'!$B$2:$AH$1048576,MATCH($A928,'Data - Energy &amp; Metals'!$A$2:$A$1048576,FALSE),FALSE))</f>
        <v>0</v>
      </c>
      <c r="D928" s="7">
        <f>IF(ISBLANK(HLOOKUP(D$2,'Data - Energy &amp; Metals'!$B$2:$AH$1048576,MATCH($A928,'Data - Energy &amp; Metals'!$A$2:$A$1048576,FALSE),FALSE)),#N/A,HLOOKUP(D$2,'Data - Energy &amp; Metals'!$B$2:$AH$1048576,MATCH($A928,'Data - Energy &amp; Metals'!$A$2:$A$1048576,FALSE),FALSE))</f>
        <v>2282</v>
      </c>
      <c r="E928" s="8">
        <f t="shared" si="15"/>
        <v>-8.2180927686545668E-2</v>
      </c>
    </row>
    <row r="929" spans="1:5" x14ac:dyDescent="0.25">
      <c r="A929" s="27">
        <f>IF('Data - Energy &amp; Metals'!A929="",#N/A,'Data - Energy &amp; Metals'!A929)</f>
        <v>45363</v>
      </c>
      <c r="B929" s="7">
        <f>IF(ISBLANK(HLOOKUP(B$2,'Data - Energy &amp; Metals'!$B$2:$AH$1048576,MATCH($A929,'Data - Energy &amp; Metals'!$A$2:$A$1048576,FALSE),FALSE)),#N/A,HLOOKUP(B$2,'Data - Energy &amp; Metals'!$B$2:$AH$1048576,MATCH($A929,'Data - Energy &amp; Metals'!$A$2:$A$1048576,FALSE),FALSE))</f>
        <v>27334</v>
      </c>
      <c r="C929" s="7">
        <f>IF(ISBLANK(HLOOKUP(C$2,'Data - Energy &amp; Metals'!$B$2:$AH$1048576,MATCH($A929,'Data - Energy &amp; Metals'!$A$2:$A$1048576,FALSE),FALSE)),#N/A,HLOOKUP(C$2,'Data - Energy &amp; Metals'!$B$2:$AH$1048576,MATCH($A929,'Data - Energy &amp; Metals'!$A$2:$A$1048576,FALSE),FALSE))</f>
        <v>0</v>
      </c>
      <c r="D929" s="7">
        <f>IF(ISBLANK(HLOOKUP(D$2,'Data - Energy &amp; Metals'!$B$2:$AH$1048576,MATCH($A929,'Data - Energy &amp; Metals'!$A$2:$A$1048576,FALSE),FALSE)),#N/A,HLOOKUP(D$2,'Data - Energy &amp; Metals'!$B$2:$AH$1048576,MATCH($A929,'Data - Energy &amp; Metals'!$A$2:$A$1048576,FALSE),FALSE))</f>
        <v>2492</v>
      </c>
      <c r="E929" s="8">
        <f t="shared" si="15"/>
        <v>-9.1168508085168659E-2</v>
      </c>
    </row>
    <row r="930" spans="1:5" x14ac:dyDescent="0.25">
      <c r="A930" s="27">
        <f>IF('Data - Energy &amp; Metals'!A930="",#N/A,'Data - Energy &amp; Metals'!A930)</f>
        <v>45370</v>
      </c>
      <c r="B930" s="7">
        <f>IF(ISBLANK(HLOOKUP(B$2,'Data - Energy &amp; Metals'!$B$2:$AH$1048576,MATCH($A930,'Data - Energy &amp; Metals'!$A$2:$A$1048576,FALSE),FALSE)),#N/A,HLOOKUP(B$2,'Data - Energy &amp; Metals'!$B$2:$AH$1048576,MATCH($A930,'Data - Energy &amp; Metals'!$A$2:$A$1048576,FALSE),FALSE))</f>
        <v>26991</v>
      </c>
      <c r="C930" s="7">
        <f>IF(ISBLANK(HLOOKUP(C$2,'Data - Energy &amp; Metals'!$B$2:$AH$1048576,MATCH($A930,'Data - Energy &amp; Metals'!$A$2:$A$1048576,FALSE),FALSE)),#N/A,HLOOKUP(C$2,'Data - Energy &amp; Metals'!$B$2:$AH$1048576,MATCH($A930,'Data - Energy &amp; Metals'!$A$2:$A$1048576,FALSE),FALSE))</f>
        <v>0</v>
      </c>
      <c r="D930" s="7">
        <f>IF(ISBLANK(HLOOKUP(D$2,'Data - Energy &amp; Metals'!$B$2:$AH$1048576,MATCH($A930,'Data - Energy &amp; Metals'!$A$2:$A$1048576,FALSE),FALSE)),#N/A,HLOOKUP(D$2,'Data - Energy &amp; Metals'!$B$2:$AH$1048576,MATCH($A930,'Data - Energy &amp; Metals'!$A$2:$A$1048576,FALSE),FALSE))</f>
        <v>2432</v>
      </c>
      <c r="E930" s="8">
        <f t="shared" si="15"/>
        <v>-9.0104108776999745E-2</v>
      </c>
    </row>
    <row r="931" spans="1:5" x14ac:dyDescent="0.25">
      <c r="A931" s="27">
        <f>IF('Data - Energy &amp; Metals'!A931="",#N/A,'Data - Energy &amp; Metals'!A931)</f>
        <v>45377</v>
      </c>
      <c r="B931" s="7">
        <f>IF(ISBLANK(HLOOKUP(B$2,'Data - Energy &amp; Metals'!$B$2:$AH$1048576,MATCH($A931,'Data - Energy &amp; Metals'!$A$2:$A$1048576,FALSE),FALSE)),#N/A,HLOOKUP(B$2,'Data - Energy &amp; Metals'!$B$2:$AH$1048576,MATCH($A931,'Data - Energy &amp; Metals'!$A$2:$A$1048576,FALSE),FALSE))</f>
        <v>27117</v>
      </c>
      <c r="C931" s="7">
        <f>IF(ISBLANK(HLOOKUP(C$2,'Data - Energy &amp; Metals'!$B$2:$AH$1048576,MATCH($A931,'Data - Energy &amp; Metals'!$A$2:$A$1048576,FALSE),FALSE)),#N/A,HLOOKUP(C$2,'Data - Energy &amp; Metals'!$B$2:$AH$1048576,MATCH($A931,'Data - Energy &amp; Metals'!$A$2:$A$1048576,FALSE),FALSE))</f>
        <v>100</v>
      </c>
      <c r="D931" s="7">
        <f>IF(ISBLANK(HLOOKUP(D$2,'Data - Energy &amp; Metals'!$B$2:$AH$1048576,MATCH($A931,'Data - Energy &amp; Metals'!$A$2:$A$1048576,FALSE),FALSE)),#N/A,HLOOKUP(D$2,'Data - Energy &amp; Metals'!$B$2:$AH$1048576,MATCH($A931,'Data - Energy &amp; Metals'!$A$2:$A$1048576,FALSE),FALSE))</f>
        <v>1902</v>
      </c>
      <c r="E931" s="8">
        <f t="shared" si="15"/>
        <v>-6.645277869970867E-2</v>
      </c>
    </row>
    <row r="932" spans="1:5" x14ac:dyDescent="0.25">
      <c r="A932" s="27">
        <f>IF('Data - Energy &amp; Metals'!A932="",#N/A,'Data - Energy &amp; Metals'!A932)</f>
        <v>45384</v>
      </c>
      <c r="B932" s="7">
        <f>IF(ISBLANK(HLOOKUP(B$2,'Data - Energy &amp; Metals'!$B$2:$AH$1048576,MATCH($A932,'Data - Energy &amp; Metals'!$A$2:$A$1048576,FALSE),FALSE)),#N/A,HLOOKUP(B$2,'Data - Energy &amp; Metals'!$B$2:$AH$1048576,MATCH($A932,'Data - Energy &amp; Metals'!$A$2:$A$1048576,FALSE),FALSE))</f>
        <v>24659</v>
      </c>
      <c r="C932" s="7">
        <f>IF(ISBLANK(HLOOKUP(C$2,'Data - Energy &amp; Metals'!$B$2:$AH$1048576,MATCH($A932,'Data - Energy &amp; Metals'!$A$2:$A$1048576,FALSE),FALSE)),#N/A,HLOOKUP(C$2,'Data - Energy &amp; Metals'!$B$2:$AH$1048576,MATCH($A932,'Data - Energy &amp; Metals'!$A$2:$A$1048576,FALSE),FALSE))</f>
        <v>110</v>
      </c>
      <c r="D932" s="7">
        <f>IF(ISBLANK(HLOOKUP(D$2,'Data - Energy &amp; Metals'!$B$2:$AH$1048576,MATCH($A932,'Data - Energy &amp; Metals'!$A$2:$A$1048576,FALSE),FALSE)),#N/A,HLOOKUP(D$2,'Data - Energy &amp; Metals'!$B$2:$AH$1048576,MATCH($A932,'Data - Energy &amp; Metals'!$A$2:$A$1048576,FALSE),FALSE))</f>
        <v>1872</v>
      </c>
      <c r="E932" s="8">
        <f t="shared" si="15"/>
        <v>-7.1454641307433397E-2</v>
      </c>
    </row>
    <row r="933" spans="1:5" x14ac:dyDescent="0.25">
      <c r="A933" s="27">
        <f>IF('Data - Energy &amp; Metals'!A933="",#N/A,'Data - Energy &amp; Metals'!A933)</f>
        <v>45391</v>
      </c>
      <c r="B933" s="7">
        <f>IF(ISBLANK(HLOOKUP(B$2,'Data - Energy &amp; Metals'!$B$2:$AH$1048576,MATCH($A933,'Data - Energy &amp; Metals'!$A$2:$A$1048576,FALSE),FALSE)),#N/A,HLOOKUP(B$2,'Data - Energy &amp; Metals'!$B$2:$AH$1048576,MATCH($A933,'Data - Energy &amp; Metals'!$A$2:$A$1048576,FALSE),FALSE))</f>
        <v>24770</v>
      </c>
      <c r="C933" s="7">
        <f>IF(ISBLANK(HLOOKUP(C$2,'Data - Energy &amp; Metals'!$B$2:$AH$1048576,MATCH($A933,'Data - Energy &amp; Metals'!$A$2:$A$1048576,FALSE),FALSE)),#N/A,HLOOKUP(C$2,'Data - Energy &amp; Metals'!$B$2:$AH$1048576,MATCH($A933,'Data - Energy &amp; Metals'!$A$2:$A$1048576,FALSE),FALSE))</f>
        <v>110</v>
      </c>
      <c r="D933" s="7">
        <f>IF(ISBLANK(HLOOKUP(D$2,'Data - Energy &amp; Metals'!$B$2:$AH$1048576,MATCH($A933,'Data - Energy &amp; Metals'!$A$2:$A$1048576,FALSE),FALSE)),#N/A,HLOOKUP(D$2,'Data - Energy &amp; Metals'!$B$2:$AH$1048576,MATCH($A933,'Data - Energy &amp; Metals'!$A$2:$A$1048576,FALSE),FALSE))</f>
        <v>1872</v>
      </c>
      <c r="E933" s="8">
        <f t="shared" si="15"/>
        <v>-7.1134436818732341E-2</v>
      </c>
    </row>
    <row r="934" spans="1:5" x14ac:dyDescent="0.25">
      <c r="A934" s="27">
        <f>IF('Data - Energy &amp; Metals'!A934="",#N/A,'Data - Energy &amp; Metals'!A934)</f>
        <v>45398</v>
      </c>
      <c r="B934" s="7">
        <f>IF(ISBLANK(HLOOKUP(B$2,'Data - Energy &amp; Metals'!$B$2:$AH$1048576,MATCH($A934,'Data - Energy &amp; Metals'!$A$2:$A$1048576,FALSE),FALSE)),#N/A,HLOOKUP(B$2,'Data - Energy &amp; Metals'!$B$2:$AH$1048576,MATCH($A934,'Data - Energy &amp; Metals'!$A$2:$A$1048576,FALSE),FALSE))</f>
        <v>24900</v>
      </c>
      <c r="C934" s="7">
        <f>IF(ISBLANK(HLOOKUP(C$2,'Data - Energy &amp; Metals'!$B$2:$AH$1048576,MATCH($A934,'Data - Energy &amp; Metals'!$A$2:$A$1048576,FALSE),FALSE)),#N/A,HLOOKUP(C$2,'Data - Energy &amp; Metals'!$B$2:$AH$1048576,MATCH($A934,'Data - Energy &amp; Metals'!$A$2:$A$1048576,FALSE),FALSE))</f>
        <v>110</v>
      </c>
      <c r="D934" s="7">
        <f>IF(ISBLANK(HLOOKUP(D$2,'Data - Energy &amp; Metals'!$B$2:$AH$1048576,MATCH($A934,'Data - Energy &amp; Metals'!$A$2:$A$1048576,FALSE),FALSE)),#N/A,HLOOKUP(D$2,'Data - Energy &amp; Metals'!$B$2:$AH$1048576,MATCH($A934,'Data - Energy &amp; Metals'!$A$2:$A$1048576,FALSE),FALSE))</f>
        <v>1936</v>
      </c>
      <c r="E934" s="8">
        <f t="shared" si="15"/>
        <v>-7.3333333333333334E-2</v>
      </c>
    </row>
    <row r="935" spans="1:5" x14ac:dyDescent="0.25">
      <c r="A935" s="27">
        <f>IF('Data - Energy &amp; Metals'!A935="",#N/A,'Data - Energy &amp; Metals'!A935)</f>
        <v>45405</v>
      </c>
      <c r="B935" s="7">
        <f>IF(ISBLANK(HLOOKUP(B$2,'Data - Energy &amp; Metals'!$B$2:$AH$1048576,MATCH($A935,'Data - Energy &amp; Metals'!$A$2:$A$1048576,FALSE),FALSE)),#N/A,HLOOKUP(B$2,'Data - Energy &amp; Metals'!$B$2:$AH$1048576,MATCH($A935,'Data - Energy &amp; Metals'!$A$2:$A$1048576,FALSE),FALSE))</f>
        <v>25460</v>
      </c>
      <c r="C935" s="7">
        <f>IF(ISBLANK(HLOOKUP(C$2,'Data - Energy &amp; Metals'!$B$2:$AH$1048576,MATCH($A935,'Data - Energy &amp; Metals'!$A$2:$A$1048576,FALSE),FALSE)),#N/A,HLOOKUP(C$2,'Data - Energy &amp; Metals'!$B$2:$AH$1048576,MATCH($A935,'Data - Energy &amp; Metals'!$A$2:$A$1048576,FALSE),FALSE))</f>
        <v>110</v>
      </c>
      <c r="D935" s="7">
        <f>IF(ISBLANK(HLOOKUP(D$2,'Data - Energy &amp; Metals'!$B$2:$AH$1048576,MATCH($A935,'Data - Energy &amp; Metals'!$A$2:$A$1048576,FALSE),FALSE)),#N/A,HLOOKUP(D$2,'Data - Energy &amp; Metals'!$B$2:$AH$1048576,MATCH($A935,'Data - Energy &amp; Metals'!$A$2:$A$1048576,FALSE),FALSE))</f>
        <v>2056</v>
      </c>
      <c r="E935" s="8">
        <f t="shared" si="15"/>
        <v>-7.643362136684996E-2</v>
      </c>
    </row>
    <row r="936" spans="1:5" x14ac:dyDescent="0.25">
      <c r="A936" s="27">
        <f>IF('Data - Energy &amp; Metals'!A936="",#N/A,'Data - Energy &amp; Metals'!A936)</f>
        <v>45412</v>
      </c>
      <c r="B936" s="7">
        <f>IF(ISBLANK(HLOOKUP(B$2,'Data - Energy &amp; Metals'!$B$2:$AH$1048576,MATCH($A936,'Data - Energy &amp; Metals'!$A$2:$A$1048576,FALSE),FALSE)),#N/A,HLOOKUP(B$2,'Data - Energy &amp; Metals'!$B$2:$AH$1048576,MATCH($A936,'Data - Energy &amp; Metals'!$A$2:$A$1048576,FALSE),FALSE))</f>
        <v>25638</v>
      </c>
      <c r="C936" s="7">
        <f>IF(ISBLANK(HLOOKUP(C$2,'Data - Energy &amp; Metals'!$B$2:$AH$1048576,MATCH($A936,'Data - Energy &amp; Metals'!$A$2:$A$1048576,FALSE),FALSE)),#N/A,HLOOKUP(C$2,'Data - Energy &amp; Metals'!$B$2:$AH$1048576,MATCH($A936,'Data - Energy &amp; Metals'!$A$2:$A$1048576,FALSE),FALSE))</f>
        <v>110</v>
      </c>
      <c r="D936" s="7">
        <f>IF(ISBLANK(HLOOKUP(D$2,'Data - Energy &amp; Metals'!$B$2:$AH$1048576,MATCH($A936,'Data - Energy &amp; Metals'!$A$2:$A$1048576,FALSE),FALSE)),#N/A,HLOOKUP(D$2,'Data - Energy &amp; Metals'!$B$2:$AH$1048576,MATCH($A936,'Data - Energy &amp; Metals'!$A$2:$A$1048576,FALSE),FALSE))</f>
        <v>1956</v>
      </c>
      <c r="E936" s="8">
        <f t="shared" si="15"/>
        <v>-7.2002496294562762E-2</v>
      </c>
    </row>
    <row r="937" spans="1:5" x14ac:dyDescent="0.25">
      <c r="A937" s="27">
        <f>IF('Data - Energy &amp; Metals'!A937="",#N/A,'Data - Energy &amp; Metals'!A937)</f>
        <v>45419</v>
      </c>
      <c r="B937" s="7">
        <f>IF(ISBLANK(HLOOKUP(B$2,'Data - Energy &amp; Metals'!$B$2:$AH$1048576,MATCH($A937,'Data - Energy &amp; Metals'!$A$2:$A$1048576,FALSE),FALSE)),#N/A,HLOOKUP(B$2,'Data - Energy &amp; Metals'!$B$2:$AH$1048576,MATCH($A937,'Data - Energy &amp; Metals'!$A$2:$A$1048576,FALSE),FALSE))</f>
        <v>22730</v>
      </c>
      <c r="C937" s="7">
        <f>IF(ISBLANK(HLOOKUP(C$2,'Data - Energy &amp; Metals'!$B$2:$AH$1048576,MATCH($A937,'Data - Energy &amp; Metals'!$A$2:$A$1048576,FALSE),FALSE)),#N/A,HLOOKUP(C$2,'Data - Energy &amp; Metals'!$B$2:$AH$1048576,MATCH($A937,'Data - Energy &amp; Metals'!$A$2:$A$1048576,FALSE),FALSE))</f>
        <v>335</v>
      </c>
      <c r="D937" s="7">
        <f>IF(ISBLANK(HLOOKUP(D$2,'Data - Energy &amp; Metals'!$B$2:$AH$1048576,MATCH($A937,'Data - Energy &amp; Metals'!$A$2:$A$1048576,FALSE),FALSE)),#N/A,HLOOKUP(D$2,'Data - Energy &amp; Metals'!$B$2:$AH$1048576,MATCH($A937,'Data - Energy &amp; Metals'!$A$2:$A$1048576,FALSE),FALSE))</f>
        <v>2156</v>
      </c>
      <c r="E937" s="8">
        <f t="shared" si="15"/>
        <v>-8.0114386273647156E-2</v>
      </c>
    </row>
    <row r="938" spans="1:5" x14ac:dyDescent="0.25">
      <c r="A938" s="27">
        <f>IF('Data - Energy &amp; Metals'!A938="",#N/A,'Data - Energy &amp; Metals'!A938)</f>
        <v>45426</v>
      </c>
      <c r="B938" s="7">
        <f>IF(ISBLANK(HLOOKUP(B$2,'Data - Energy &amp; Metals'!$B$2:$AH$1048576,MATCH($A938,'Data - Energy &amp; Metals'!$A$2:$A$1048576,FALSE),FALSE)),#N/A,HLOOKUP(B$2,'Data - Energy &amp; Metals'!$B$2:$AH$1048576,MATCH($A938,'Data - Energy &amp; Metals'!$A$2:$A$1048576,FALSE),FALSE))</f>
        <v>22828</v>
      </c>
      <c r="C938" s="7">
        <f>IF(ISBLANK(HLOOKUP(C$2,'Data - Energy &amp; Metals'!$B$2:$AH$1048576,MATCH($A938,'Data - Energy &amp; Metals'!$A$2:$A$1048576,FALSE),FALSE)),#N/A,HLOOKUP(C$2,'Data - Energy &amp; Metals'!$B$2:$AH$1048576,MATCH($A938,'Data - Energy &amp; Metals'!$A$2:$A$1048576,FALSE),FALSE))</f>
        <v>335</v>
      </c>
      <c r="D938" s="7">
        <f>IF(ISBLANK(HLOOKUP(D$2,'Data - Energy &amp; Metals'!$B$2:$AH$1048576,MATCH($A938,'Data - Energy &amp; Metals'!$A$2:$A$1048576,FALSE),FALSE)),#N/A,HLOOKUP(D$2,'Data - Energy &amp; Metals'!$B$2:$AH$1048576,MATCH($A938,'Data - Energy &amp; Metals'!$A$2:$A$1048576,FALSE),FALSE))</f>
        <v>2156</v>
      </c>
      <c r="E938" s="8">
        <f t="shared" si="15"/>
        <v>-7.9770457333099704E-2</v>
      </c>
    </row>
    <row r="939" spans="1:5" x14ac:dyDescent="0.25">
      <c r="A939" s="27">
        <f>IF('Data - Energy &amp; Metals'!A939="",#N/A,'Data - Energy &amp; Metals'!A939)</f>
        <v>45433</v>
      </c>
      <c r="B939" s="7">
        <f>IF(ISBLANK(HLOOKUP(B$2,'Data - Energy &amp; Metals'!$B$2:$AH$1048576,MATCH($A939,'Data - Energy &amp; Metals'!$A$2:$A$1048576,FALSE),FALSE)),#N/A,HLOOKUP(B$2,'Data - Energy &amp; Metals'!$B$2:$AH$1048576,MATCH($A939,'Data - Energy &amp; Metals'!$A$2:$A$1048576,FALSE),FALSE))</f>
        <v>22940</v>
      </c>
      <c r="C939" s="7">
        <f>IF(ISBLANK(HLOOKUP(C$2,'Data - Energy &amp; Metals'!$B$2:$AH$1048576,MATCH($A939,'Data - Energy &amp; Metals'!$A$2:$A$1048576,FALSE),FALSE)),#N/A,HLOOKUP(C$2,'Data - Energy &amp; Metals'!$B$2:$AH$1048576,MATCH($A939,'Data - Energy &amp; Metals'!$A$2:$A$1048576,FALSE),FALSE))</f>
        <v>145</v>
      </c>
      <c r="D939" s="7">
        <f>IF(ISBLANK(HLOOKUP(D$2,'Data - Energy &amp; Metals'!$B$2:$AH$1048576,MATCH($A939,'Data - Energy &amp; Metals'!$A$2:$A$1048576,FALSE),FALSE)),#N/A,HLOOKUP(D$2,'Data - Energy &amp; Metals'!$B$2:$AH$1048576,MATCH($A939,'Data - Energy &amp; Metals'!$A$2:$A$1048576,FALSE),FALSE))</f>
        <v>2156</v>
      </c>
      <c r="E939" s="8">
        <f t="shared" si="15"/>
        <v>-8.766346992153444E-2</v>
      </c>
    </row>
    <row r="940" spans="1:5" x14ac:dyDescent="0.25">
      <c r="A940" s="27">
        <f>IF('Data - Energy &amp; Metals'!A940="",#N/A,'Data - Energy &amp; Metals'!A940)</f>
        <v>45440</v>
      </c>
      <c r="B940" s="7">
        <f>IF(ISBLANK(HLOOKUP(B$2,'Data - Energy &amp; Metals'!$B$2:$AH$1048576,MATCH($A940,'Data - Energy &amp; Metals'!$A$2:$A$1048576,FALSE),FALSE)),#N/A,HLOOKUP(B$2,'Data - Energy &amp; Metals'!$B$2:$AH$1048576,MATCH($A940,'Data - Energy &amp; Metals'!$A$2:$A$1048576,FALSE),FALSE))</f>
        <v>22925</v>
      </c>
      <c r="C940" s="7">
        <f>IF(ISBLANK(HLOOKUP(C$2,'Data - Energy &amp; Metals'!$B$2:$AH$1048576,MATCH($A940,'Data - Energy &amp; Metals'!$A$2:$A$1048576,FALSE),FALSE)),#N/A,HLOOKUP(C$2,'Data - Energy &amp; Metals'!$B$2:$AH$1048576,MATCH($A940,'Data - Energy &amp; Metals'!$A$2:$A$1048576,FALSE),FALSE))</f>
        <v>145</v>
      </c>
      <c r="D940" s="7">
        <f>IF(ISBLANK(HLOOKUP(D$2,'Data - Energy &amp; Metals'!$B$2:$AH$1048576,MATCH($A940,'Data - Energy &amp; Metals'!$A$2:$A$1048576,FALSE),FALSE)),#N/A,HLOOKUP(D$2,'Data - Energy &amp; Metals'!$B$2:$AH$1048576,MATCH($A940,'Data - Energy &amp; Metals'!$A$2:$A$1048576,FALSE),FALSE))</f>
        <v>2156</v>
      </c>
      <c r="E940" s="8">
        <f t="shared" si="15"/>
        <v>-8.772082878953108E-2</v>
      </c>
    </row>
    <row r="941" spans="1:5" x14ac:dyDescent="0.25">
      <c r="A941" s="27">
        <f>IF('Data - Energy &amp; Metals'!A941="",#N/A,'Data - Energy &amp; Metals'!A941)</f>
        <v>45447</v>
      </c>
      <c r="B941" s="7">
        <f>IF(ISBLANK(HLOOKUP(B$2,'Data - Energy &amp; Metals'!$B$2:$AH$1048576,MATCH($A941,'Data - Energy &amp; Metals'!$A$2:$A$1048576,FALSE),FALSE)),#N/A,HLOOKUP(B$2,'Data - Energy &amp; Metals'!$B$2:$AH$1048576,MATCH($A941,'Data - Energy &amp; Metals'!$A$2:$A$1048576,FALSE),FALSE))</f>
        <v>20675</v>
      </c>
      <c r="C941" s="7">
        <f>IF(ISBLANK(HLOOKUP(C$2,'Data - Energy &amp; Metals'!$B$2:$AH$1048576,MATCH($A941,'Data - Energy &amp; Metals'!$A$2:$A$1048576,FALSE),FALSE)),#N/A,HLOOKUP(C$2,'Data - Energy &amp; Metals'!$B$2:$AH$1048576,MATCH($A941,'Data - Energy &amp; Metals'!$A$2:$A$1048576,FALSE),FALSE))</f>
        <v>215</v>
      </c>
      <c r="D941" s="7">
        <f>IF(ISBLANK(HLOOKUP(D$2,'Data - Energy &amp; Metals'!$B$2:$AH$1048576,MATCH($A941,'Data - Energy &amp; Metals'!$A$2:$A$1048576,FALSE),FALSE)),#N/A,HLOOKUP(D$2,'Data - Energy &amp; Metals'!$B$2:$AH$1048576,MATCH($A941,'Data - Energy &amp; Metals'!$A$2:$A$1048576,FALSE),FALSE))</f>
        <v>2226</v>
      </c>
      <c r="E941" s="8">
        <f t="shared" si="15"/>
        <v>-9.7267230955259978E-2</v>
      </c>
    </row>
    <row r="942" spans="1:5" x14ac:dyDescent="0.25">
      <c r="A942" s="27">
        <f>IF('Data - Energy &amp; Metals'!A942="",#N/A,'Data - Energy &amp; Metals'!A942)</f>
        <v>45454</v>
      </c>
      <c r="B942" s="7">
        <f>IF(ISBLANK(HLOOKUP(B$2,'Data - Energy &amp; Metals'!$B$2:$AH$1048576,MATCH($A942,'Data - Energy &amp; Metals'!$A$2:$A$1048576,FALSE),FALSE)),#N/A,HLOOKUP(B$2,'Data - Energy &amp; Metals'!$B$2:$AH$1048576,MATCH($A942,'Data - Energy &amp; Metals'!$A$2:$A$1048576,FALSE),FALSE))</f>
        <v>21011</v>
      </c>
      <c r="C942" s="7">
        <f>IF(ISBLANK(HLOOKUP(C$2,'Data - Energy &amp; Metals'!$B$2:$AH$1048576,MATCH($A942,'Data - Energy &amp; Metals'!$A$2:$A$1048576,FALSE),FALSE)),#N/A,HLOOKUP(C$2,'Data - Energy &amp; Metals'!$B$2:$AH$1048576,MATCH($A942,'Data - Energy &amp; Metals'!$A$2:$A$1048576,FALSE),FALSE))</f>
        <v>215</v>
      </c>
      <c r="D942" s="7">
        <f>IF(ISBLANK(HLOOKUP(D$2,'Data - Energy &amp; Metals'!$B$2:$AH$1048576,MATCH($A942,'Data - Energy &amp; Metals'!$A$2:$A$1048576,FALSE),FALSE)),#N/A,HLOOKUP(D$2,'Data - Energy &amp; Metals'!$B$2:$AH$1048576,MATCH($A942,'Data - Energy &amp; Metals'!$A$2:$A$1048576,FALSE),FALSE))</f>
        <v>2226</v>
      </c>
      <c r="E942" s="8">
        <f t="shared" si="15"/>
        <v>-9.5711770025224879E-2</v>
      </c>
    </row>
    <row r="943" spans="1:5" x14ac:dyDescent="0.25">
      <c r="A943" s="27">
        <f>IF('Data - Energy &amp; Metals'!A943="",#N/A,'Data - Energy &amp; Metals'!A943)</f>
        <v>45461</v>
      </c>
      <c r="B943" s="7">
        <f>IF(ISBLANK(HLOOKUP(B$2,'Data - Energy &amp; Metals'!$B$2:$AH$1048576,MATCH($A943,'Data - Energy &amp; Metals'!$A$2:$A$1048576,FALSE),FALSE)),#N/A,HLOOKUP(B$2,'Data - Energy &amp; Metals'!$B$2:$AH$1048576,MATCH($A943,'Data - Energy &amp; Metals'!$A$2:$A$1048576,FALSE),FALSE))</f>
        <v>21503</v>
      </c>
      <c r="C943" s="7">
        <f>IF(ISBLANK(HLOOKUP(C$2,'Data - Energy &amp; Metals'!$B$2:$AH$1048576,MATCH($A943,'Data - Energy &amp; Metals'!$A$2:$A$1048576,FALSE),FALSE)),#N/A,HLOOKUP(C$2,'Data - Energy &amp; Metals'!$B$2:$AH$1048576,MATCH($A943,'Data - Energy &amp; Metals'!$A$2:$A$1048576,FALSE),FALSE))</f>
        <v>215</v>
      </c>
      <c r="D943" s="7">
        <f>IF(ISBLANK(HLOOKUP(D$2,'Data - Energy &amp; Metals'!$B$2:$AH$1048576,MATCH($A943,'Data - Energy &amp; Metals'!$A$2:$A$1048576,FALSE),FALSE)),#N/A,HLOOKUP(D$2,'Data - Energy &amp; Metals'!$B$2:$AH$1048576,MATCH($A943,'Data - Energy &amp; Metals'!$A$2:$A$1048576,FALSE),FALSE))</f>
        <v>2136</v>
      </c>
      <c r="E943" s="8">
        <f t="shared" si="15"/>
        <v>-8.9336371669069436E-2</v>
      </c>
    </row>
    <row r="944" spans="1:5" x14ac:dyDescent="0.25">
      <c r="A944" s="27">
        <f>IF('Data - Energy &amp; Metals'!A944="",#N/A,'Data - Energy &amp; Metals'!A944)</f>
        <v>45468</v>
      </c>
      <c r="B944" s="7">
        <f>IF(ISBLANK(HLOOKUP(B$2,'Data - Energy &amp; Metals'!$B$2:$AH$1048576,MATCH($A944,'Data - Energy &amp; Metals'!$A$2:$A$1048576,FALSE),FALSE)),#N/A,HLOOKUP(B$2,'Data - Energy &amp; Metals'!$B$2:$AH$1048576,MATCH($A944,'Data - Energy &amp; Metals'!$A$2:$A$1048576,FALSE),FALSE))</f>
        <v>22367</v>
      </c>
      <c r="C944" s="7">
        <f>IF(ISBLANK(HLOOKUP(C$2,'Data - Energy &amp; Metals'!$B$2:$AH$1048576,MATCH($A944,'Data - Energy &amp; Metals'!$A$2:$A$1048576,FALSE),FALSE)),#N/A,HLOOKUP(C$2,'Data - Energy &amp; Metals'!$B$2:$AH$1048576,MATCH($A944,'Data - Energy &amp; Metals'!$A$2:$A$1048576,FALSE),FALSE))</f>
        <v>215</v>
      </c>
      <c r="D944" s="7">
        <f>IF(ISBLANK(HLOOKUP(D$2,'Data - Energy &amp; Metals'!$B$2:$AH$1048576,MATCH($A944,'Data - Energy &amp; Metals'!$A$2:$A$1048576,FALSE),FALSE)),#N/A,HLOOKUP(D$2,'Data - Energy &amp; Metals'!$B$2:$AH$1048576,MATCH($A944,'Data - Energy &amp; Metals'!$A$2:$A$1048576,FALSE),FALSE))</f>
        <v>2226</v>
      </c>
      <c r="E944" s="8">
        <f t="shared" si="15"/>
        <v>-8.9909241292976255E-2</v>
      </c>
    </row>
    <row r="945" spans="1:5" x14ac:dyDescent="0.25">
      <c r="A945" s="27">
        <f>IF('Data - Energy &amp; Metals'!A945="",#N/A,'Data - Energy &amp; Metals'!A945)</f>
        <v>45475</v>
      </c>
      <c r="B945" s="7">
        <f>IF(ISBLANK(HLOOKUP(B$2,'Data - Energy &amp; Metals'!$B$2:$AH$1048576,MATCH($A945,'Data - Energy &amp; Metals'!$A$2:$A$1048576,FALSE),FALSE)),#N/A,HLOOKUP(B$2,'Data - Energy &amp; Metals'!$B$2:$AH$1048576,MATCH($A945,'Data - Energy &amp; Metals'!$A$2:$A$1048576,FALSE),FALSE))</f>
        <v>21182</v>
      </c>
      <c r="C945" s="7">
        <f>IF(ISBLANK(HLOOKUP(C$2,'Data - Energy &amp; Metals'!$B$2:$AH$1048576,MATCH($A945,'Data - Energy &amp; Metals'!$A$2:$A$1048576,FALSE),FALSE)),#N/A,HLOOKUP(C$2,'Data - Energy &amp; Metals'!$B$2:$AH$1048576,MATCH($A945,'Data - Energy &amp; Metals'!$A$2:$A$1048576,FALSE),FALSE))</f>
        <v>0</v>
      </c>
      <c r="D945" s="7">
        <f>IF(ISBLANK(HLOOKUP(D$2,'Data - Energy &amp; Metals'!$B$2:$AH$1048576,MATCH($A945,'Data - Energy &amp; Metals'!$A$2:$A$1048576,FALSE),FALSE)),#N/A,HLOOKUP(D$2,'Data - Energy &amp; Metals'!$B$2:$AH$1048576,MATCH($A945,'Data - Energy &amp; Metals'!$A$2:$A$1048576,FALSE),FALSE))</f>
        <v>2101</v>
      </c>
      <c r="E945" s="8">
        <f t="shared" si="15"/>
        <v>-9.9187989802662635E-2</v>
      </c>
    </row>
    <row r="946" spans="1:5" x14ac:dyDescent="0.25">
      <c r="A946" s="27">
        <f>IF('Data - Energy &amp; Metals'!A946="",#N/A,'Data - Energy &amp; Metals'!A946)</f>
        <v>45482</v>
      </c>
      <c r="B946" s="7">
        <f>IF(ISBLANK(HLOOKUP(B$2,'Data - Energy &amp; Metals'!$B$2:$AH$1048576,MATCH($A946,'Data - Energy &amp; Metals'!$A$2:$A$1048576,FALSE),FALSE)),#N/A,HLOOKUP(B$2,'Data - Energy &amp; Metals'!$B$2:$AH$1048576,MATCH($A946,'Data - Energy &amp; Metals'!$A$2:$A$1048576,FALSE),FALSE))</f>
        <v>22356</v>
      </c>
      <c r="C946" s="7">
        <f>IF(ISBLANK(HLOOKUP(C$2,'Data - Energy &amp; Metals'!$B$2:$AH$1048576,MATCH($A946,'Data - Energy &amp; Metals'!$A$2:$A$1048576,FALSE),FALSE)),#N/A,HLOOKUP(C$2,'Data - Energy &amp; Metals'!$B$2:$AH$1048576,MATCH($A946,'Data - Energy &amp; Metals'!$A$2:$A$1048576,FALSE),FALSE))</f>
        <v>0</v>
      </c>
      <c r="D946" s="7">
        <f>IF(ISBLANK(HLOOKUP(D$2,'Data - Energy &amp; Metals'!$B$2:$AH$1048576,MATCH($A946,'Data - Energy &amp; Metals'!$A$2:$A$1048576,FALSE),FALSE)),#N/A,HLOOKUP(D$2,'Data - Energy &amp; Metals'!$B$2:$AH$1048576,MATCH($A946,'Data - Energy &amp; Metals'!$A$2:$A$1048576,FALSE),FALSE))</f>
        <v>2101</v>
      </c>
      <c r="E946" s="8">
        <f t="shared" si="15"/>
        <v>-9.3979244945428517E-2</v>
      </c>
    </row>
    <row r="947" spans="1:5" x14ac:dyDescent="0.25">
      <c r="A947" s="27">
        <f>IF('Data - Energy &amp; Metals'!A947="",#N/A,'Data - Energy &amp; Metals'!A947)</f>
        <v>45489</v>
      </c>
      <c r="B947" s="7">
        <f>IF(ISBLANK(HLOOKUP(B$2,'Data - Energy &amp; Metals'!$B$2:$AH$1048576,MATCH($A947,'Data - Energy &amp; Metals'!$A$2:$A$1048576,FALSE),FALSE)),#N/A,HLOOKUP(B$2,'Data - Energy &amp; Metals'!$B$2:$AH$1048576,MATCH($A947,'Data - Energy &amp; Metals'!$A$2:$A$1048576,FALSE),FALSE))</f>
        <v>23081</v>
      </c>
      <c r="C947" s="7">
        <f>IF(ISBLANK(HLOOKUP(C$2,'Data - Energy &amp; Metals'!$B$2:$AH$1048576,MATCH($A947,'Data - Energy &amp; Metals'!$A$2:$A$1048576,FALSE),FALSE)),#N/A,HLOOKUP(C$2,'Data - Energy &amp; Metals'!$B$2:$AH$1048576,MATCH($A947,'Data - Energy &amp; Metals'!$A$2:$A$1048576,FALSE),FALSE))</f>
        <v>0</v>
      </c>
      <c r="D947" s="7">
        <f>IF(ISBLANK(HLOOKUP(D$2,'Data - Energy &amp; Metals'!$B$2:$AH$1048576,MATCH($A947,'Data - Energy &amp; Metals'!$A$2:$A$1048576,FALSE),FALSE)),#N/A,HLOOKUP(D$2,'Data - Energy &amp; Metals'!$B$2:$AH$1048576,MATCH($A947,'Data - Energy &amp; Metals'!$A$2:$A$1048576,FALSE),FALSE))</f>
        <v>2220</v>
      </c>
      <c r="E947" s="8">
        <f t="shared" si="15"/>
        <v>-9.618300766864521E-2</v>
      </c>
    </row>
    <row r="948" spans="1:5" x14ac:dyDescent="0.25">
      <c r="A948" s="27">
        <f>IF('Data - Energy &amp; Metals'!A948="",#N/A,'Data - Energy &amp; Metals'!A948)</f>
        <v>45496</v>
      </c>
      <c r="B948" s="7">
        <f>IF(ISBLANK(HLOOKUP(B$2,'Data - Energy &amp; Metals'!$B$2:$AH$1048576,MATCH($A948,'Data - Energy &amp; Metals'!$A$2:$A$1048576,FALSE),FALSE)),#N/A,HLOOKUP(B$2,'Data - Energy &amp; Metals'!$B$2:$AH$1048576,MATCH($A948,'Data - Energy &amp; Metals'!$A$2:$A$1048576,FALSE),FALSE))</f>
        <v>24056</v>
      </c>
      <c r="C948" s="7">
        <f>IF(ISBLANK(HLOOKUP(C$2,'Data - Energy &amp; Metals'!$B$2:$AH$1048576,MATCH($A948,'Data - Energy &amp; Metals'!$A$2:$A$1048576,FALSE),FALSE)),#N/A,HLOOKUP(C$2,'Data - Energy &amp; Metals'!$B$2:$AH$1048576,MATCH($A948,'Data - Energy &amp; Metals'!$A$2:$A$1048576,FALSE),FALSE))</f>
        <v>0</v>
      </c>
      <c r="D948" s="7">
        <f>IF(ISBLANK(HLOOKUP(D$2,'Data - Energy &amp; Metals'!$B$2:$AH$1048576,MATCH($A948,'Data - Energy &amp; Metals'!$A$2:$A$1048576,FALSE),FALSE)),#N/A,HLOOKUP(D$2,'Data - Energy &amp; Metals'!$B$2:$AH$1048576,MATCH($A948,'Data - Energy &amp; Metals'!$A$2:$A$1048576,FALSE),FALSE))</f>
        <v>2220</v>
      </c>
      <c r="E948" s="8">
        <f t="shared" si="15"/>
        <v>-9.2284669105420686E-2</v>
      </c>
    </row>
    <row r="949" spans="1:5" x14ac:dyDescent="0.25">
      <c r="A949" s="27">
        <f>IF('Data - Energy &amp; Metals'!A949="",#N/A,'Data - Energy &amp; Metals'!A949)</f>
        <v>45503</v>
      </c>
      <c r="B949" s="7">
        <f>IF(ISBLANK(HLOOKUP(B$2,'Data - Energy &amp; Metals'!$B$2:$AH$1048576,MATCH($A949,'Data - Energy &amp; Metals'!$A$2:$A$1048576,FALSE),FALSE)),#N/A,HLOOKUP(B$2,'Data - Energy &amp; Metals'!$B$2:$AH$1048576,MATCH($A949,'Data - Energy &amp; Metals'!$A$2:$A$1048576,FALSE),FALSE))</f>
        <v>24563</v>
      </c>
      <c r="C949" s="7">
        <f>IF(ISBLANK(HLOOKUP(C$2,'Data - Energy &amp; Metals'!$B$2:$AH$1048576,MATCH($A949,'Data - Energy &amp; Metals'!$A$2:$A$1048576,FALSE),FALSE)),#N/A,HLOOKUP(C$2,'Data - Energy &amp; Metals'!$B$2:$AH$1048576,MATCH($A949,'Data - Energy &amp; Metals'!$A$2:$A$1048576,FALSE),FALSE))</f>
        <v>0</v>
      </c>
      <c r="D949" s="7">
        <f>IF(ISBLANK(HLOOKUP(D$2,'Data - Energy &amp; Metals'!$B$2:$AH$1048576,MATCH($A949,'Data - Energy &amp; Metals'!$A$2:$A$1048576,FALSE),FALSE)),#N/A,HLOOKUP(D$2,'Data - Energy &amp; Metals'!$B$2:$AH$1048576,MATCH($A949,'Data - Energy &amp; Metals'!$A$2:$A$1048576,FALSE),FALSE))</f>
        <v>2220</v>
      </c>
      <c r="E949" s="8">
        <f t="shared" si="15"/>
        <v>-9.0379839596140543E-2</v>
      </c>
    </row>
    <row r="950" spans="1:5" x14ac:dyDescent="0.25">
      <c r="A950" s="27">
        <f>IF('Data - Energy &amp; Metals'!A950="",#N/A,'Data - Energy &amp; Metals'!A950)</f>
        <v>45510</v>
      </c>
      <c r="B950" s="7">
        <f>IF(ISBLANK(HLOOKUP(B$2,'Data - Energy &amp; Metals'!$B$2:$AH$1048576,MATCH($A950,'Data - Energy &amp; Metals'!$A$2:$A$1048576,FALSE),FALSE)),#N/A,HLOOKUP(B$2,'Data - Energy &amp; Metals'!$B$2:$AH$1048576,MATCH($A950,'Data - Energy &amp; Metals'!$A$2:$A$1048576,FALSE),FALSE))</f>
        <v>22130</v>
      </c>
      <c r="C950" s="7">
        <f>IF(ISBLANK(HLOOKUP(C$2,'Data - Energy &amp; Metals'!$B$2:$AH$1048576,MATCH($A950,'Data - Energy &amp; Metals'!$A$2:$A$1048576,FALSE),FALSE)),#N/A,HLOOKUP(C$2,'Data - Energy &amp; Metals'!$B$2:$AH$1048576,MATCH($A950,'Data - Energy &amp; Metals'!$A$2:$A$1048576,FALSE),FALSE))</f>
        <v>0</v>
      </c>
      <c r="D950" s="7">
        <f>IF(ISBLANK(HLOOKUP(D$2,'Data - Energy &amp; Metals'!$B$2:$AH$1048576,MATCH($A950,'Data - Energy &amp; Metals'!$A$2:$A$1048576,FALSE),FALSE)),#N/A,HLOOKUP(D$2,'Data - Energy &amp; Metals'!$B$2:$AH$1048576,MATCH($A950,'Data - Energy &amp; Metals'!$A$2:$A$1048576,FALSE),FALSE))</f>
        <v>2205</v>
      </c>
      <c r="E950" s="8">
        <f t="shared" si="15"/>
        <v>-9.9638499774062361E-2</v>
      </c>
    </row>
    <row r="951" spans="1:5" x14ac:dyDescent="0.25">
      <c r="A951" s="27">
        <f>IF('Data - Energy &amp; Metals'!A951="",#N/A,'Data - Energy &amp; Metals'!A951)</f>
        <v>45517</v>
      </c>
      <c r="B951" s="7">
        <f>IF(ISBLANK(HLOOKUP(B$2,'Data - Energy &amp; Metals'!$B$2:$AH$1048576,MATCH($A951,'Data - Energy &amp; Metals'!$A$2:$A$1048576,FALSE),FALSE)),#N/A,HLOOKUP(B$2,'Data - Energy &amp; Metals'!$B$2:$AH$1048576,MATCH($A951,'Data - Energy &amp; Metals'!$A$2:$A$1048576,FALSE),FALSE))</f>
        <v>22400</v>
      </c>
      <c r="C951" s="7">
        <f>IF(ISBLANK(HLOOKUP(C$2,'Data - Energy &amp; Metals'!$B$2:$AH$1048576,MATCH($A951,'Data - Energy &amp; Metals'!$A$2:$A$1048576,FALSE),FALSE)),#N/A,HLOOKUP(C$2,'Data - Energy &amp; Metals'!$B$2:$AH$1048576,MATCH($A951,'Data - Energy &amp; Metals'!$A$2:$A$1048576,FALSE),FALSE))</f>
        <v>0</v>
      </c>
      <c r="D951" s="7">
        <f>IF(ISBLANK(HLOOKUP(D$2,'Data - Energy &amp; Metals'!$B$2:$AH$1048576,MATCH($A951,'Data - Energy &amp; Metals'!$A$2:$A$1048576,FALSE),FALSE)),#N/A,HLOOKUP(D$2,'Data - Energy &amp; Metals'!$B$2:$AH$1048576,MATCH($A951,'Data - Energy &amp; Metals'!$A$2:$A$1048576,FALSE),FALSE))</f>
        <v>2205</v>
      </c>
      <c r="E951" s="8">
        <f t="shared" si="15"/>
        <v>-9.8437499999999997E-2</v>
      </c>
    </row>
    <row r="952" spans="1:5" x14ac:dyDescent="0.25">
      <c r="A952" s="27">
        <f>IF('Data - Energy &amp; Metals'!A952="",#N/A,'Data - Energy &amp; Metals'!A952)</f>
        <v>45524</v>
      </c>
      <c r="B952" s="7">
        <f>IF(ISBLANK(HLOOKUP(B$2,'Data - Energy &amp; Metals'!$B$2:$AH$1048576,MATCH($A952,'Data - Energy &amp; Metals'!$A$2:$A$1048576,FALSE),FALSE)),#N/A,HLOOKUP(B$2,'Data - Energy &amp; Metals'!$B$2:$AH$1048576,MATCH($A952,'Data - Energy &amp; Metals'!$A$2:$A$1048576,FALSE),FALSE))</f>
        <v>23620</v>
      </c>
      <c r="C952" s="7">
        <f>IF(ISBLANK(HLOOKUP(C$2,'Data - Energy &amp; Metals'!$B$2:$AH$1048576,MATCH($A952,'Data - Energy &amp; Metals'!$A$2:$A$1048576,FALSE),FALSE)),#N/A,HLOOKUP(C$2,'Data - Energy &amp; Metals'!$B$2:$AH$1048576,MATCH($A952,'Data - Energy &amp; Metals'!$A$2:$A$1048576,FALSE),FALSE))</f>
        <v>0</v>
      </c>
      <c r="D952" s="7">
        <f>IF(ISBLANK(HLOOKUP(D$2,'Data - Energy &amp; Metals'!$B$2:$AH$1048576,MATCH($A952,'Data - Energy &amp; Metals'!$A$2:$A$1048576,FALSE),FALSE)),#N/A,HLOOKUP(D$2,'Data - Energy &amp; Metals'!$B$2:$AH$1048576,MATCH($A952,'Data - Energy &amp; Metals'!$A$2:$A$1048576,FALSE),FALSE))</f>
        <v>2235</v>
      </c>
      <c r="E952" s="8">
        <f t="shared" si="15"/>
        <v>-9.4623200677392036E-2</v>
      </c>
    </row>
    <row r="953" spans="1:5" x14ac:dyDescent="0.25">
      <c r="A953" s="27">
        <f>IF('Data - Energy &amp; Metals'!A953="",#N/A,'Data - Energy &amp; Metals'!A953)</f>
        <v>45531</v>
      </c>
      <c r="B953" s="7">
        <f>IF(ISBLANK(HLOOKUP(B$2,'Data - Energy &amp; Metals'!$B$2:$AH$1048576,MATCH($A953,'Data - Energy &amp; Metals'!$A$2:$A$1048576,FALSE),FALSE)),#N/A,HLOOKUP(B$2,'Data - Energy &amp; Metals'!$B$2:$AH$1048576,MATCH($A953,'Data - Energy &amp; Metals'!$A$2:$A$1048576,FALSE),FALSE))</f>
        <v>24264</v>
      </c>
      <c r="C953" s="7">
        <f>IF(ISBLANK(HLOOKUP(C$2,'Data - Energy &amp; Metals'!$B$2:$AH$1048576,MATCH($A953,'Data - Energy &amp; Metals'!$A$2:$A$1048576,FALSE),FALSE)),#N/A,HLOOKUP(C$2,'Data - Energy &amp; Metals'!$B$2:$AH$1048576,MATCH($A953,'Data - Energy &amp; Metals'!$A$2:$A$1048576,FALSE),FALSE))</f>
        <v>0</v>
      </c>
      <c r="D953" s="7">
        <f>IF(ISBLANK(HLOOKUP(D$2,'Data - Energy &amp; Metals'!$B$2:$AH$1048576,MATCH($A953,'Data - Energy &amp; Metals'!$A$2:$A$1048576,FALSE),FALSE)),#N/A,HLOOKUP(D$2,'Data - Energy &amp; Metals'!$B$2:$AH$1048576,MATCH($A953,'Data - Energy &amp; Metals'!$A$2:$A$1048576,FALSE),FALSE))</f>
        <v>2235</v>
      </c>
      <c r="E953" s="8">
        <f t="shared" si="15"/>
        <v>-9.211177052423343E-2</v>
      </c>
    </row>
    <row r="954" spans="1:5" x14ac:dyDescent="0.25">
      <c r="A954" s="27">
        <f>IF('Data - Energy &amp; Metals'!A954="",#N/A,'Data - Energy &amp; Metals'!A954)</f>
        <v>45538</v>
      </c>
      <c r="B954" s="7">
        <f>IF(ISBLANK(HLOOKUP(B$2,'Data - Energy &amp; Metals'!$B$2:$AH$1048576,MATCH($A954,'Data - Energy &amp; Metals'!$A$2:$A$1048576,FALSE),FALSE)),#N/A,HLOOKUP(B$2,'Data - Energy &amp; Metals'!$B$2:$AH$1048576,MATCH($A954,'Data - Energy &amp; Metals'!$A$2:$A$1048576,FALSE),FALSE))</f>
        <v>25600</v>
      </c>
      <c r="C954" s="7">
        <f>IF(ISBLANK(HLOOKUP(C$2,'Data - Energy &amp; Metals'!$B$2:$AH$1048576,MATCH($A954,'Data - Energy &amp; Metals'!$A$2:$A$1048576,FALSE),FALSE)),#N/A,HLOOKUP(C$2,'Data - Energy &amp; Metals'!$B$2:$AH$1048576,MATCH($A954,'Data - Energy &amp; Metals'!$A$2:$A$1048576,FALSE),FALSE))</f>
        <v>0</v>
      </c>
      <c r="D954" s="7">
        <f>IF(ISBLANK(HLOOKUP(D$2,'Data - Energy &amp; Metals'!$B$2:$AH$1048576,MATCH($A954,'Data - Energy &amp; Metals'!$A$2:$A$1048576,FALSE),FALSE)),#N/A,HLOOKUP(D$2,'Data - Energy &amp; Metals'!$B$2:$AH$1048576,MATCH($A954,'Data - Energy &amp; Metals'!$A$2:$A$1048576,FALSE),FALSE))</f>
        <v>2258</v>
      </c>
      <c r="E954" s="8">
        <f t="shared" si="15"/>
        <v>-8.8203124999999993E-2</v>
      </c>
    </row>
    <row r="955" spans="1:5" x14ac:dyDescent="0.25">
      <c r="A955" s="27">
        <f>IF('Data - Energy &amp; Metals'!A955="",#N/A,'Data - Energy &amp; Metals'!A955)</f>
        <v>45545</v>
      </c>
      <c r="B955" s="7">
        <f>IF(ISBLANK(HLOOKUP(B$2,'Data - Energy &amp; Metals'!$B$2:$AH$1048576,MATCH($A955,'Data - Energy &amp; Metals'!$A$2:$A$1048576,FALSE),FALSE)),#N/A,HLOOKUP(B$2,'Data - Energy &amp; Metals'!$B$2:$AH$1048576,MATCH($A955,'Data - Energy &amp; Metals'!$A$2:$A$1048576,FALSE),FALSE))</f>
        <v>23472</v>
      </c>
      <c r="C955" s="7">
        <f>IF(ISBLANK(HLOOKUP(C$2,'Data - Energy &amp; Metals'!$B$2:$AH$1048576,MATCH($A955,'Data - Energy &amp; Metals'!$A$2:$A$1048576,FALSE),FALSE)),#N/A,HLOOKUP(C$2,'Data - Energy &amp; Metals'!$B$2:$AH$1048576,MATCH($A955,'Data - Energy &amp; Metals'!$A$2:$A$1048576,FALSE),FALSE))</f>
        <v>0</v>
      </c>
      <c r="D955" s="7">
        <f>IF(ISBLANK(HLOOKUP(D$2,'Data - Energy &amp; Metals'!$B$2:$AH$1048576,MATCH($A955,'Data - Energy &amp; Metals'!$A$2:$A$1048576,FALSE),FALSE)),#N/A,HLOOKUP(D$2,'Data - Energy &amp; Metals'!$B$2:$AH$1048576,MATCH($A955,'Data - Energy &amp; Metals'!$A$2:$A$1048576,FALSE),FALSE))</f>
        <v>2236</v>
      </c>
      <c r="E955" s="8">
        <f t="shared" si="15"/>
        <v>-9.5262440354464892E-2</v>
      </c>
    </row>
    <row r="956" spans="1:5" x14ac:dyDescent="0.25">
      <c r="A956" s="27">
        <f>IF('Data - Energy &amp; Metals'!A956="",#N/A,'Data - Energy &amp; Metals'!A956)</f>
        <v>45552</v>
      </c>
      <c r="B956" s="7">
        <f>IF(ISBLANK(HLOOKUP(B$2,'Data - Energy &amp; Metals'!$B$2:$AH$1048576,MATCH($A956,'Data - Energy &amp; Metals'!$A$2:$A$1048576,FALSE),FALSE)),#N/A,HLOOKUP(B$2,'Data - Energy &amp; Metals'!$B$2:$AH$1048576,MATCH($A956,'Data - Energy &amp; Metals'!$A$2:$A$1048576,FALSE),FALSE))</f>
        <v>24527</v>
      </c>
      <c r="C956" s="7">
        <f>IF(ISBLANK(HLOOKUP(C$2,'Data - Energy &amp; Metals'!$B$2:$AH$1048576,MATCH($A956,'Data - Energy &amp; Metals'!$A$2:$A$1048576,FALSE),FALSE)),#N/A,HLOOKUP(C$2,'Data - Energy &amp; Metals'!$B$2:$AH$1048576,MATCH($A956,'Data - Energy &amp; Metals'!$A$2:$A$1048576,FALSE),FALSE))</f>
        <v>0</v>
      </c>
      <c r="D956" s="7">
        <f>IF(ISBLANK(HLOOKUP(D$2,'Data - Energy &amp; Metals'!$B$2:$AH$1048576,MATCH($A956,'Data - Energy &amp; Metals'!$A$2:$A$1048576,FALSE),FALSE)),#N/A,HLOOKUP(D$2,'Data - Energy &amp; Metals'!$B$2:$AH$1048576,MATCH($A956,'Data - Energy &amp; Metals'!$A$2:$A$1048576,FALSE),FALSE))</f>
        <v>2251</v>
      </c>
      <c r="E956" s="8">
        <f t="shared" si="15"/>
        <v>-9.1776409670974848E-2</v>
      </c>
    </row>
    <row r="957" spans="1:5" x14ac:dyDescent="0.25">
      <c r="A957" s="27">
        <f>IF('Data - Energy &amp; Metals'!A957="",#N/A,'Data - Energy &amp; Metals'!A957)</f>
        <v>45559</v>
      </c>
      <c r="B957" s="7">
        <f>IF(ISBLANK(HLOOKUP(B$2,'Data - Energy &amp; Metals'!$B$2:$AH$1048576,MATCH($A957,'Data - Energy &amp; Metals'!$A$2:$A$1048576,FALSE),FALSE)),#N/A,HLOOKUP(B$2,'Data - Energy &amp; Metals'!$B$2:$AH$1048576,MATCH($A957,'Data - Energy &amp; Metals'!$A$2:$A$1048576,FALSE),FALSE))</f>
        <v>26859</v>
      </c>
      <c r="C957" s="7">
        <f>IF(ISBLANK(HLOOKUP(C$2,'Data - Energy &amp; Metals'!$B$2:$AH$1048576,MATCH($A957,'Data - Energy &amp; Metals'!$A$2:$A$1048576,FALSE),FALSE)),#N/A,HLOOKUP(C$2,'Data - Energy &amp; Metals'!$B$2:$AH$1048576,MATCH($A957,'Data - Energy &amp; Metals'!$A$2:$A$1048576,FALSE),FALSE))</f>
        <v>0</v>
      </c>
      <c r="D957" s="7">
        <f>IF(ISBLANK(HLOOKUP(D$2,'Data - Energy &amp; Metals'!$B$2:$AH$1048576,MATCH($A957,'Data - Energy &amp; Metals'!$A$2:$A$1048576,FALSE),FALSE)),#N/A,HLOOKUP(D$2,'Data - Energy &amp; Metals'!$B$2:$AH$1048576,MATCH($A957,'Data - Energy &amp; Metals'!$A$2:$A$1048576,FALSE),FALSE))</f>
        <v>2251</v>
      </c>
      <c r="E957" s="8">
        <f t="shared" si="15"/>
        <v>-8.3808034550802338E-2</v>
      </c>
    </row>
    <row r="958" spans="1:5" x14ac:dyDescent="0.25">
      <c r="A958" s="27">
        <f>IF('Data - Energy &amp; Metals'!A958="",#N/A,'Data - Energy &amp; Metals'!A958)</f>
        <v>45566</v>
      </c>
      <c r="B958" s="7">
        <f>IF(ISBLANK(HLOOKUP(B$2,'Data - Energy &amp; Metals'!$B$2:$AH$1048576,MATCH($A958,'Data - Energy &amp; Metals'!$A$2:$A$1048576,FALSE),FALSE)),#N/A,HLOOKUP(B$2,'Data - Energy &amp; Metals'!$B$2:$AH$1048576,MATCH($A958,'Data - Energy &amp; Metals'!$A$2:$A$1048576,FALSE),FALSE))</f>
        <v>27929</v>
      </c>
      <c r="C958" s="7">
        <f>IF(ISBLANK(HLOOKUP(C$2,'Data - Energy &amp; Metals'!$B$2:$AH$1048576,MATCH($A958,'Data - Energy &amp; Metals'!$A$2:$A$1048576,FALSE),FALSE)),#N/A,HLOOKUP(C$2,'Data - Energy &amp; Metals'!$B$2:$AH$1048576,MATCH($A958,'Data - Energy &amp; Metals'!$A$2:$A$1048576,FALSE),FALSE))</f>
        <v>0</v>
      </c>
      <c r="D958" s="7">
        <f>IF(ISBLANK(HLOOKUP(D$2,'Data - Energy &amp; Metals'!$B$2:$AH$1048576,MATCH($A958,'Data - Energy &amp; Metals'!$A$2:$A$1048576,FALSE),FALSE)),#N/A,HLOOKUP(D$2,'Data - Energy &amp; Metals'!$B$2:$AH$1048576,MATCH($A958,'Data - Energy &amp; Metals'!$A$2:$A$1048576,FALSE),FALSE))</f>
        <v>2251</v>
      </c>
      <c r="E958" s="8">
        <f t="shared" si="15"/>
        <v>-8.0597228687027817E-2</v>
      </c>
    </row>
    <row r="959" spans="1:5" x14ac:dyDescent="0.25">
      <c r="A959" s="27">
        <f>IF('Data - Energy &amp; Metals'!A959="",#N/A,'Data - Energy &amp; Metals'!A959)</f>
        <v>45573</v>
      </c>
      <c r="B959" s="7">
        <f>IF(ISBLANK(HLOOKUP(B$2,'Data - Energy &amp; Metals'!$B$2:$AH$1048576,MATCH($A959,'Data - Energy &amp; Metals'!$A$2:$A$1048576,FALSE),FALSE)),#N/A,HLOOKUP(B$2,'Data - Energy &amp; Metals'!$B$2:$AH$1048576,MATCH($A959,'Data - Energy &amp; Metals'!$A$2:$A$1048576,FALSE),FALSE))</f>
        <v>25826</v>
      </c>
      <c r="C959" s="7">
        <f>IF(ISBLANK(HLOOKUP(C$2,'Data - Energy &amp; Metals'!$B$2:$AH$1048576,MATCH($A959,'Data - Energy &amp; Metals'!$A$2:$A$1048576,FALSE),FALSE)),#N/A,HLOOKUP(C$2,'Data - Energy &amp; Metals'!$B$2:$AH$1048576,MATCH($A959,'Data - Energy &amp; Metals'!$A$2:$A$1048576,FALSE),FALSE))</f>
        <v>0</v>
      </c>
      <c r="D959" s="7">
        <f>IF(ISBLANK(HLOOKUP(D$2,'Data - Energy &amp; Metals'!$B$2:$AH$1048576,MATCH($A959,'Data - Energy &amp; Metals'!$A$2:$A$1048576,FALSE),FALSE)),#N/A,HLOOKUP(D$2,'Data - Energy &amp; Metals'!$B$2:$AH$1048576,MATCH($A959,'Data - Energy &amp; Metals'!$A$2:$A$1048576,FALSE),FALSE))</f>
        <v>2251</v>
      </c>
      <c r="E959" s="8">
        <f t="shared" si="15"/>
        <v>-8.716022612870751E-2</v>
      </c>
    </row>
    <row r="960" spans="1:5" x14ac:dyDescent="0.25">
      <c r="A960" s="27">
        <f>IF('Data - Energy &amp; Metals'!A960="",#N/A,'Data - Energy &amp; Metals'!A960)</f>
        <v>45580</v>
      </c>
      <c r="B960" s="7">
        <f>IF(ISBLANK(HLOOKUP(B$2,'Data - Energy &amp; Metals'!$B$2:$AH$1048576,MATCH($A960,'Data - Energy &amp; Metals'!$A$2:$A$1048576,FALSE),FALSE)),#N/A,HLOOKUP(B$2,'Data - Energy &amp; Metals'!$B$2:$AH$1048576,MATCH($A960,'Data - Energy &amp; Metals'!$A$2:$A$1048576,FALSE),FALSE))</f>
        <v>26226</v>
      </c>
      <c r="C960" s="7">
        <f>IF(ISBLANK(HLOOKUP(C$2,'Data - Energy &amp; Metals'!$B$2:$AH$1048576,MATCH($A960,'Data - Energy &amp; Metals'!$A$2:$A$1048576,FALSE),FALSE)),#N/A,HLOOKUP(C$2,'Data - Energy &amp; Metals'!$B$2:$AH$1048576,MATCH($A960,'Data - Energy &amp; Metals'!$A$2:$A$1048576,FALSE),FALSE))</f>
        <v>0</v>
      </c>
      <c r="D960" s="7">
        <f>IF(ISBLANK(HLOOKUP(D$2,'Data - Energy &amp; Metals'!$B$2:$AH$1048576,MATCH($A960,'Data - Energy &amp; Metals'!$A$2:$A$1048576,FALSE),FALSE)),#N/A,HLOOKUP(D$2,'Data - Energy &amp; Metals'!$B$2:$AH$1048576,MATCH($A960,'Data - Energy &amp; Metals'!$A$2:$A$1048576,FALSE),FALSE))</f>
        <v>2251</v>
      </c>
      <c r="E960" s="8">
        <f t="shared" si="15"/>
        <v>-8.5830854876839779E-2</v>
      </c>
    </row>
    <row r="961" spans="1:5" x14ac:dyDescent="0.25">
      <c r="A961" s="27">
        <f>IF('Data - Energy &amp; Metals'!A961="",#N/A,'Data - Energy &amp; Metals'!A961)</f>
        <v>45587</v>
      </c>
      <c r="B961" s="7">
        <f>IF(ISBLANK(HLOOKUP(B$2,'Data - Energy &amp; Metals'!$B$2:$AH$1048576,MATCH($A961,'Data - Energy &amp; Metals'!$A$2:$A$1048576,FALSE),FALSE)),#N/A,HLOOKUP(B$2,'Data - Energy &amp; Metals'!$B$2:$AH$1048576,MATCH($A961,'Data - Energy &amp; Metals'!$A$2:$A$1048576,FALSE),FALSE))</f>
        <v>27062</v>
      </c>
      <c r="C961" s="7">
        <f>IF(ISBLANK(HLOOKUP(C$2,'Data - Energy &amp; Metals'!$B$2:$AH$1048576,MATCH($A961,'Data - Energy &amp; Metals'!$A$2:$A$1048576,FALSE),FALSE)),#N/A,HLOOKUP(C$2,'Data - Energy &amp; Metals'!$B$2:$AH$1048576,MATCH($A961,'Data - Energy &amp; Metals'!$A$2:$A$1048576,FALSE),FALSE))</f>
        <v>0</v>
      </c>
      <c r="D961" s="7">
        <f>IF(ISBLANK(HLOOKUP(D$2,'Data - Energy &amp; Metals'!$B$2:$AH$1048576,MATCH($A961,'Data - Energy &amp; Metals'!$A$2:$A$1048576,FALSE),FALSE)),#N/A,HLOOKUP(D$2,'Data - Energy &amp; Metals'!$B$2:$AH$1048576,MATCH($A961,'Data - Energy &amp; Metals'!$A$2:$A$1048576,FALSE),FALSE))</f>
        <v>2251</v>
      </c>
      <c r="E961" s="8">
        <f t="shared" si="15"/>
        <v>-8.3179365900524715E-2</v>
      </c>
    </row>
    <row r="962" spans="1:5" x14ac:dyDescent="0.25">
      <c r="A962" s="27">
        <f>IF('Data - Energy &amp; Metals'!A962="",#N/A,'Data - Energy &amp; Metals'!A962)</f>
        <v>45594</v>
      </c>
      <c r="B962" s="7">
        <f>IF(ISBLANK(HLOOKUP(B$2,'Data - Energy &amp; Metals'!$B$2:$AH$1048576,MATCH($A962,'Data - Energy &amp; Metals'!$A$2:$A$1048576,FALSE),FALSE)),#N/A,HLOOKUP(B$2,'Data - Energy &amp; Metals'!$B$2:$AH$1048576,MATCH($A962,'Data - Energy &amp; Metals'!$A$2:$A$1048576,FALSE),FALSE))</f>
        <v>27851</v>
      </c>
      <c r="C962" s="7">
        <f>IF(ISBLANK(HLOOKUP(C$2,'Data - Energy &amp; Metals'!$B$2:$AH$1048576,MATCH($A962,'Data - Energy &amp; Metals'!$A$2:$A$1048576,FALSE),FALSE)),#N/A,HLOOKUP(C$2,'Data - Energy &amp; Metals'!$B$2:$AH$1048576,MATCH($A962,'Data - Energy &amp; Metals'!$A$2:$A$1048576,FALSE),FALSE))</f>
        <v>0</v>
      </c>
      <c r="D962" s="7">
        <f>IF(ISBLANK(HLOOKUP(D$2,'Data - Energy &amp; Metals'!$B$2:$AH$1048576,MATCH($A962,'Data - Energy &amp; Metals'!$A$2:$A$1048576,FALSE),FALSE)),#N/A,HLOOKUP(D$2,'Data - Energy &amp; Metals'!$B$2:$AH$1048576,MATCH($A962,'Data - Energy &amp; Metals'!$A$2:$A$1048576,FALSE),FALSE))</f>
        <v>2251</v>
      </c>
      <c r="E962" s="8">
        <f t="shared" si="15"/>
        <v>-8.0822950701949656E-2</v>
      </c>
    </row>
    <row r="963" spans="1:5" x14ac:dyDescent="0.25">
      <c r="A963" s="27">
        <f>IF('Data - Energy &amp; Metals'!A963="",#N/A,'Data - Energy &amp; Metals'!A963)</f>
        <v>45601</v>
      </c>
      <c r="B963" s="7">
        <f>IF(ISBLANK(HLOOKUP(B$2,'Data - Energy &amp; Metals'!$B$2:$AH$1048576,MATCH($A963,'Data - Energy &amp; Metals'!$A$2:$A$1048576,FALSE),FALSE)),#N/A,HLOOKUP(B$2,'Data - Energy &amp; Metals'!$B$2:$AH$1048576,MATCH($A963,'Data - Energy &amp; Metals'!$A$2:$A$1048576,FALSE),FALSE))</f>
        <v>25710</v>
      </c>
      <c r="C963" s="7">
        <f>IF(ISBLANK(HLOOKUP(C$2,'Data - Energy &amp; Metals'!$B$2:$AH$1048576,MATCH($A963,'Data - Energy &amp; Metals'!$A$2:$A$1048576,FALSE),FALSE)),#N/A,HLOOKUP(C$2,'Data - Energy &amp; Metals'!$B$2:$AH$1048576,MATCH($A963,'Data - Energy &amp; Metals'!$A$2:$A$1048576,FALSE),FALSE))</f>
        <v>0</v>
      </c>
      <c r="D963" s="7">
        <f>IF(ISBLANK(HLOOKUP(D$2,'Data - Energy &amp; Metals'!$B$2:$AH$1048576,MATCH($A963,'Data - Energy &amp; Metals'!$A$2:$A$1048576,FALSE),FALSE)),#N/A,HLOOKUP(D$2,'Data - Energy &amp; Metals'!$B$2:$AH$1048576,MATCH($A963,'Data - Energy &amp; Metals'!$A$2:$A$1048576,FALSE),FALSE))</f>
        <v>2237</v>
      </c>
      <c r="E963" s="8">
        <f t="shared" si="15"/>
        <v>-8.7008945935433679E-2</v>
      </c>
    </row>
    <row r="964" spans="1:5" x14ac:dyDescent="0.25">
      <c r="A964" s="27">
        <f>IF('Data - Energy &amp; Metals'!A964="",#N/A,'Data - Energy &amp; Metals'!A964)</f>
        <v>45608</v>
      </c>
      <c r="B964" s="7">
        <f>IF(ISBLANK(HLOOKUP(B$2,'Data - Energy &amp; Metals'!$B$2:$AH$1048576,MATCH($A964,'Data - Energy &amp; Metals'!$A$2:$A$1048576,FALSE),FALSE)),#N/A,HLOOKUP(B$2,'Data - Energy &amp; Metals'!$B$2:$AH$1048576,MATCH($A964,'Data - Energy &amp; Metals'!$A$2:$A$1048576,FALSE),FALSE))</f>
        <v>25880</v>
      </c>
      <c r="C964" s="7">
        <f>IF(ISBLANK(HLOOKUP(C$2,'Data - Energy &amp; Metals'!$B$2:$AH$1048576,MATCH($A964,'Data - Energy &amp; Metals'!$A$2:$A$1048576,FALSE),FALSE)),#N/A,HLOOKUP(C$2,'Data - Energy &amp; Metals'!$B$2:$AH$1048576,MATCH($A964,'Data - Energy &amp; Metals'!$A$2:$A$1048576,FALSE),FALSE))</f>
        <v>0</v>
      </c>
      <c r="D964" s="7">
        <f>IF(ISBLANK(HLOOKUP(D$2,'Data - Energy &amp; Metals'!$B$2:$AH$1048576,MATCH($A964,'Data - Energy &amp; Metals'!$A$2:$A$1048576,FALSE),FALSE)),#N/A,HLOOKUP(D$2,'Data - Energy &amp; Metals'!$B$2:$AH$1048576,MATCH($A964,'Data - Energy &amp; Metals'!$A$2:$A$1048576,FALSE),FALSE))</f>
        <v>2237</v>
      </c>
      <c r="E964" s="8">
        <f t="shared" si="15"/>
        <v>-8.6437403400309115E-2</v>
      </c>
    </row>
    <row r="965" spans="1:5" x14ac:dyDescent="0.25">
      <c r="A965" s="27">
        <f>IF('Data - Energy &amp; Metals'!A965="",#N/A,'Data - Energy &amp; Metals'!A965)</f>
        <v>45615</v>
      </c>
      <c r="B965" s="7">
        <f>IF(ISBLANK(HLOOKUP(B$2,'Data - Energy &amp; Metals'!$B$2:$AH$1048576,MATCH($A965,'Data - Energy &amp; Metals'!$A$2:$A$1048576,FALSE),FALSE)),#N/A,HLOOKUP(B$2,'Data - Energy &amp; Metals'!$B$2:$AH$1048576,MATCH($A965,'Data - Energy &amp; Metals'!$A$2:$A$1048576,FALSE),FALSE))</f>
        <v>27767</v>
      </c>
      <c r="C965" s="7">
        <f>IF(ISBLANK(HLOOKUP(C$2,'Data - Energy &amp; Metals'!$B$2:$AH$1048576,MATCH($A965,'Data - Energy &amp; Metals'!$A$2:$A$1048576,FALSE),FALSE)),#N/A,HLOOKUP(C$2,'Data - Energy &amp; Metals'!$B$2:$AH$1048576,MATCH($A965,'Data - Energy &amp; Metals'!$A$2:$A$1048576,FALSE),FALSE))</f>
        <v>0</v>
      </c>
      <c r="D965" s="7">
        <f>IF(ISBLANK(HLOOKUP(D$2,'Data - Energy &amp; Metals'!$B$2:$AH$1048576,MATCH($A965,'Data - Energy &amp; Metals'!$A$2:$A$1048576,FALSE),FALSE)),#N/A,HLOOKUP(D$2,'Data - Energy &amp; Metals'!$B$2:$AH$1048576,MATCH($A965,'Data - Energy &amp; Metals'!$A$2:$A$1048576,FALSE),FALSE))</f>
        <v>2237</v>
      </c>
      <c r="E965" s="8">
        <f t="shared" si="15"/>
        <v>-8.0563258544315189E-2</v>
      </c>
    </row>
    <row r="966" spans="1:5" x14ac:dyDescent="0.25">
      <c r="A966" s="27">
        <f>IF('Data - Energy &amp; Metals'!A966="",#N/A,'Data - Energy &amp; Metals'!A966)</f>
        <v>45622</v>
      </c>
      <c r="B966" s="7">
        <f>IF(ISBLANK(HLOOKUP(B$2,'Data - Energy &amp; Metals'!$B$2:$AH$1048576,MATCH($A966,'Data - Energy &amp; Metals'!$A$2:$A$1048576,FALSE),FALSE)),#N/A,HLOOKUP(B$2,'Data - Energy &amp; Metals'!$B$2:$AH$1048576,MATCH($A966,'Data - Energy &amp; Metals'!$A$2:$A$1048576,FALSE),FALSE))</f>
        <v>29271</v>
      </c>
      <c r="C966" s="7">
        <f>IF(ISBLANK(HLOOKUP(C$2,'Data - Energy &amp; Metals'!$B$2:$AH$1048576,MATCH($A966,'Data - Energy &amp; Metals'!$A$2:$A$1048576,FALSE),FALSE)),#N/A,HLOOKUP(C$2,'Data - Energy &amp; Metals'!$B$2:$AH$1048576,MATCH($A966,'Data - Energy &amp; Metals'!$A$2:$A$1048576,FALSE),FALSE))</f>
        <v>0</v>
      </c>
      <c r="D966" s="7">
        <f>IF(ISBLANK(HLOOKUP(D$2,'Data - Energy &amp; Metals'!$B$2:$AH$1048576,MATCH($A966,'Data - Energy &amp; Metals'!$A$2:$A$1048576,FALSE),FALSE)),#N/A,HLOOKUP(D$2,'Data - Energy &amp; Metals'!$B$2:$AH$1048576,MATCH($A966,'Data - Energy &amp; Metals'!$A$2:$A$1048576,FALSE),FALSE))</f>
        <v>2237</v>
      </c>
      <c r="E966" s="8">
        <f t="shared" si="15"/>
        <v>-7.6423764135150826E-2</v>
      </c>
    </row>
    <row r="967" spans="1:5" x14ac:dyDescent="0.25">
      <c r="A967" s="27">
        <f>IF('Data - Energy &amp; Metals'!A967="",#N/A,'Data - Energy &amp; Metals'!A967)</f>
        <v>45629</v>
      </c>
      <c r="B967" s="7">
        <f>IF(ISBLANK(HLOOKUP(B$2,'Data - Energy &amp; Metals'!$B$2:$AH$1048576,MATCH($A967,'Data - Energy &amp; Metals'!$A$2:$A$1048576,FALSE),FALSE)),#N/A,HLOOKUP(B$2,'Data - Energy &amp; Metals'!$B$2:$AH$1048576,MATCH($A967,'Data - Energy &amp; Metals'!$A$2:$A$1048576,FALSE),FALSE))</f>
        <v>27233</v>
      </c>
      <c r="C967" s="7">
        <f>IF(ISBLANK(HLOOKUP(C$2,'Data - Energy &amp; Metals'!$B$2:$AH$1048576,MATCH($A967,'Data - Energy &amp; Metals'!$A$2:$A$1048576,FALSE),FALSE)),#N/A,HLOOKUP(C$2,'Data - Energy &amp; Metals'!$B$2:$AH$1048576,MATCH($A967,'Data - Energy &amp; Metals'!$A$2:$A$1048576,FALSE),FALSE))</f>
        <v>120</v>
      </c>
      <c r="D967" s="7">
        <f>IF(ISBLANK(HLOOKUP(D$2,'Data - Energy &amp; Metals'!$B$2:$AH$1048576,MATCH($A967,'Data - Energy &amp; Metals'!$A$2:$A$1048576,FALSE),FALSE)),#N/A,HLOOKUP(D$2,'Data - Energy &amp; Metals'!$B$2:$AH$1048576,MATCH($A967,'Data - Energy &amp; Metals'!$A$2:$A$1048576,FALSE),FALSE))</f>
        <v>2227</v>
      </c>
      <c r="E967" s="8">
        <f t="shared" si="15"/>
        <v>-7.7369368046120518E-2</v>
      </c>
    </row>
    <row r="968" spans="1:5" x14ac:dyDescent="0.25">
      <c r="A968" s="27">
        <f>IF('Data - Energy &amp; Metals'!A968="",#N/A,'Data - Energy &amp; Metals'!A968)</f>
        <v>45636</v>
      </c>
      <c r="B968" s="7">
        <f>IF(ISBLANK(HLOOKUP(B$2,'Data - Energy &amp; Metals'!$B$2:$AH$1048576,MATCH($A968,'Data - Energy &amp; Metals'!$A$2:$A$1048576,FALSE),FALSE)),#N/A,HLOOKUP(B$2,'Data - Energy &amp; Metals'!$B$2:$AH$1048576,MATCH($A968,'Data - Energy &amp; Metals'!$A$2:$A$1048576,FALSE),FALSE))</f>
        <v>27831</v>
      </c>
      <c r="C968" s="7">
        <f>IF(ISBLANK(HLOOKUP(C$2,'Data - Energy &amp; Metals'!$B$2:$AH$1048576,MATCH($A968,'Data - Energy &amp; Metals'!$A$2:$A$1048576,FALSE),FALSE)),#N/A,HLOOKUP(C$2,'Data - Energy &amp; Metals'!$B$2:$AH$1048576,MATCH($A968,'Data - Energy &amp; Metals'!$A$2:$A$1048576,FALSE),FALSE))</f>
        <v>120</v>
      </c>
      <c r="D968" s="7">
        <f>IF(ISBLANK(HLOOKUP(D$2,'Data - Energy &amp; Metals'!$B$2:$AH$1048576,MATCH($A968,'Data - Energy &amp; Metals'!$A$2:$A$1048576,FALSE),FALSE)),#N/A,HLOOKUP(D$2,'Data - Energy &amp; Metals'!$B$2:$AH$1048576,MATCH($A968,'Data - Energy &amp; Metals'!$A$2:$A$1048576,FALSE),FALSE))</f>
        <v>2227</v>
      </c>
      <c r="E968" s="8">
        <f t="shared" si="15"/>
        <v>-7.5706945492436492E-2</v>
      </c>
    </row>
    <row r="969" spans="1:5" x14ac:dyDescent="0.25">
      <c r="A969" s="27">
        <f>IF('Data - Energy &amp; Metals'!A969="",#N/A,'Data - Energy &amp; Metals'!A969)</f>
        <v>45643</v>
      </c>
      <c r="B969" s="7">
        <f>IF(ISBLANK(HLOOKUP(B$2,'Data - Energy &amp; Metals'!$B$2:$AH$1048576,MATCH($A969,'Data - Energy &amp; Metals'!$A$2:$A$1048576,FALSE),FALSE)),#N/A,HLOOKUP(B$2,'Data - Energy &amp; Metals'!$B$2:$AH$1048576,MATCH($A969,'Data - Energy &amp; Metals'!$A$2:$A$1048576,FALSE),FALSE))</f>
        <v>28742</v>
      </c>
      <c r="C969" s="7">
        <f>IF(ISBLANK(HLOOKUP(C$2,'Data - Energy &amp; Metals'!$B$2:$AH$1048576,MATCH($A969,'Data - Energy &amp; Metals'!$A$2:$A$1048576,FALSE),FALSE)),#N/A,HLOOKUP(C$2,'Data - Energy &amp; Metals'!$B$2:$AH$1048576,MATCH($A969,'Data - Energy &amp; Metals'!$A$2:$A$1048576,FALSE),FALSE))</f>
        <v>120</v>
      </c>
      <c r="D969" s="7">
        <f>IF(ISBLANK(HLOOKUP(D$2,'Data - Energy &amp; Metals'!$B$2:$AH$1048576,MATCH($A969,'Data - Energy &amp; Metals'!$A$2:$A$1048576,FALSE),FALSE)),#N/A,HLOOKUP(D$2,'Data - Energy &amp; Metals'!$B$2:$AH$1048576,MATCH($A969,'Data - Energy &amp; Metals'!$A$2:$A$1048576,FALSE),FALSE))</f>
        <v>2337</v>
      </c>
      <c r="E969" s="8">
        <f t="shared" si="15"/>
        <v>-7.7134506993250293E-2</v>
      </c>
    </row>
    <row r="970" spans="1:5" x14ac:dyDescent="0.25">
      <c r="A970" s="27">
        <f>IF('Data - Energy &amp; Metals'!A970="",#N/A,'Data - Energy &amp; Metals'!A970)</f>
        <v>45650</v>
      </c>
      <c r="B970" s="7">
        <f>IF(ISBLANK(HLOOKUP(B$2,'Data - Energy &amp; Metals'!$B$2:$AH$1048576,MATCH($A970,'Data - Energy &amp; Metals'!$A$2:$A$1048576,FALSE),FALSE)),#N/A,HLOOKUP(B$2,'Data - Energy &amp; Metals'!$B$2:$AH$1048576,MATCH($A970,'Data - Energy &amp; Metals'!$A$2:$A$1048576,FALSE),FALSE))</f>
        <v>29026</v>
      </c>
      <c r="C970" s="7">
        <f>IF(ISBLANK(HLOOKUP(C$2,'Data - Energy &amp; Metals'!$B$2:$AH$1048576,MATCH($A970,'Data - Energy &amp; Metals'!$A$2:$A$1048576,FALSE),FALSE)),#N/A,HLOOKUP(C$2,'Data - Energy &amp; Metals'!$B$2:$AH$1048576,MATCH($A970,'Data - Energy &amp; Metals'!$A$2:$A$1048576,FALSE),FALSE))</f>
        <v>120</v>
      </c>
      <c r="D970" s="7">
        <f>IF(ISBLANK(HLOOKUP(D$2,'Data - Energy &amp; Metals'!$B$2:$AH$1048576,MATCH($A970,'Data - Energy &amp; Metals'!$A$2:$A$1048576,FALSE),FALSE)),#N/A,HLOOKUP(D$2,'Data - Energy &amp; Metals'!$B$2:$AH$1048576,MATCH($A970,'Data - Energy &amp; Metals'!$A$2:$A$1048576,FALSE),FALSE))</f>
        <v>2337</v>
      </c>
      <c r="E970" s="8">
        <f t="shared" si="15"/>
        <v>-7.6379797423000065E-2</v>
      </c>
    </row>
    <row r="971" spans="1:5" x14ac:dyDescent="0.25">
      <c r="A971" s="27">
        <f>IF('Data - Energy &amp; Metals'!A971="",#N/A,'Data - Energy &amp; Metals'!A971)</f>
        <v>45657</v>
      </c>
      <c r="B971" s="7">
        <f>IF(ISBLANK(HLOOKUP(B$2,'Data - Energy &amp; Metals'!$B$2:$AH$1048576,MATCH($A971,'Data - Energy &amp; Metals'!$A$2:$A$1048576,FALSE),FALSE)),#N/A,HLOOKUP(B$2,'Data - Energy &amp; Metals'!$B$2:$AH$1048576,MATCH($A971,'Data - Energy &amp; Metals'!$A$2:$A$1048576,FALSE),FALSE))</f>
        <v>29116</v>
      </c>
      <c r="C971" s="7">
        <f>IF(ISBLANK(HLOOKUP(C$2,'Data - Energy &amp; Metals'!$B$2:$AH$1048576,MATCH($A971,'Data - Energy &amp; Metals'!$A$2:$A$1048576,FALSE),FALSE)),#N/A,HLOOKUP(C$2,'Data - Energy &amp; Metals'!$B$2:$AH$1048576,MATCH($A971,'Data - Energy &amp; Metals'!$A$2:$A$1048576,FALSE),FALSE))</f>
        <v>120</v>
      </c>
      <c r="D971" s="7">
        <f>IF(ISBLANK(HLOOKUP(D$2,'Data - Energy &amp; Metals'!$B$2:$AH$1048576,MATCH($A971,'Data - Energy &amp; Metals'!$A$2:$A$1048576,FALSE),FALSE)),#N/A,HLOOKUP(D$2,'Data - Energy &amp; Metals'!$B$2:$AH$1048576,MATCH($A971,'Data - Energy &amp; Metals'!$A$2:$A$1048576,FALSE),FALSE))</f>
        <v>2337</v>
      </c>
      <c r="E971" s="8">
        <f t="shared" si="15"/>
        <v>-7.6143701057837618E-2</v>
      </c>
    </row>
    <row r="972" spans="1:5" x14ac:dyDescent="0.25">
      <c r="A972" s="27">
        <f>IF('Data - Energy &amp; Metals'!A972="",#N/A,'Data - Energy &amp; Metals'!A972)</f>
        <v>45664</v>
      </c>
      <c r="B972" s="7">
        <f>IF(ISBLANK(HLOOKUP(B$2,'Data - Energy &amp; Metals'!$B$2:$AH$1048576,MATCH($A972,'Data - Energy &amp; Metals'!$A$2:$A$1048576,FALSE),FALSE)),#N/A,HLOOKUP(B$2,'Data - Energy &amp; Metals'!$B$2:$AH$1048576,MATCH($A972,'Data - Energy &amp; Metals'!$A$2:$A$1048576,FALSE),FALSE))</f>
        <v>28198</v>
      </c>
      <c r="C972" s="7">
        <f>IF(ISBLANK(HLOOKUP(C$2,'Data - Energy &amp; Metals'!$B$2:$AH$1048576,MATCH($A972,'Data - Energy &amp; Metals'!$A$2:$A$1048576,FALSE),FALSE)),#N/A,HLOOKUP(C$2,'Data - Energy &amp; Metals'!$B$2:$AH$1048576,MATCH($A972,'Data - Energy &amp; Metals'!$A$2:$A$1048576,FALSE),FALSE))</f>
        <v>1090</v>
      </c>
      <c r="D972" s="7">
        <f>IF(ISBLANK(HLOOKUP(D$2,'Data - Energy &amp; Metals'!$B$2:$AH$1048576,MATCH($A972,'Data - Energy &amp; Metals'!$A$2:$A$1048576,FALSE),FALSE)),#N/A,HLOOKUP(D$2,'Data - Energy &amp; Metals'!$B$2:$AH$1048576,MATCH($A972,'Data - Energy &amp; Metals'!$A$2:$A$1048576,FALSE),FALSE))</f>
        <v>2416</v>
      </c>
      <c r="E972" s="8">
        <f t="shared" si="15"/>
        <v>-4.7024611674586853E-2</v>
      </c>
    </row>
    <row r="973" spans="1:5" x14ac:dyDescent="0.25">
      <c r="A973" s="27">
        <f>IF('Data - Energy &amp; Metals'!A973="",#N/A,'Data - Energy &amp; Metals'!A973)</f>
        <v>45671</v>
      </c>
      <c r="B973" s="7">
        <f>IF(ISBLANK(HLOOKUP(B$2,'Data - Energy &amp; Metals'!$B$2:$AH$1048576,MATCH($A973,'Data - Energy &amp; Metals'!$A$2:$A$1048576,FALSE),FALSE)),#N/A,HLOOKUP(B$2,'Data - Energy &amp; Metals'!$B$2:$AH$1048576,MATCH($A973,'Data - Energy &amp; Metals'!$A$2:$A$1048576,FALSE),FALSE))</f>
        <v>30337</v>
      </c>
      <c r="C973" s="7">
        <f>IF(ISBLANK(HLOOKUP(C$2,'Data - Energy &amp; Metals'!$B$2:$AH$1048576,MATCH($A973,'Data - Energy &amp; Metals'!$A$2:$A$1048576,FALSE),FALSE)),#N/A,HLOOKUP(C$2,'Data - Energy &amp; Metals'!$B$2:$AH$1048576,MATCH($A973,'Data - Energy &amp; Metals'!$A$2:$A$1048576,FALSE),FALSE))</f>
        <v>1675</v>
      </c>
      <c r="D973" s="7">
        <f>IF(ISBLANK(HLOOKUP(D$2,'Data - Energy &amp; Metals'!$B$2:$AH$1048576,MATCH($A973,'Data - Energy &amp; Metals'!$A$2:$A$1048576,FALSE),FALSE)),#N/A,HLOOKUP(D$2,'Data - Energy &amp; Metals'!$B$2:$AH$1048576,MATCH($A973,'Data - Energy &amp; Metals'!$A$2:$A$1048576,FALSE),FALSE))</f>
        <v>2641</v>
      </c>
      <c r="E973" s="8">
        <f t="shared" si="15"/>
        <v>-3.1842304776345719E-2</v>
      </c>
    </row>
    <row r="974" spans="1:5" x14ac:dyDescent="0.25">
      <c r="A974" s="27">
        <f>IF('Data - Energy &amp; Metals'!A974="",#N/A,'Data - Energy &amp; Metals'!A974)</f>
        <v>45678</v>
      </c>
      <c r="B974" s="7">
        <f>IF(ISBLANK(HLOOKUP(B$2,'Data - Energy &amp; Metals'!$B$2:$AH$1048576,MATCH($A974,'Data - Energy &amp; Metals'!$A$2:$A$1048576,FALSE),FALSE)),#N/A,HLOOKUP(B$2,'Data - Energy &amp; Metals'!$B$2:$AH$1048576,MATCH($A974,'Data - Energy &amp; Metals'!$A$2:$A$1048576,FALSE),FALSE))</f>
        <v>31460</v>
      </c>
      <c r="C974" s="7">
        <f>IF(ISBLANK(HLOOKUP(C$2,'Data - Energy &amp; Metals'!$B$2:$AH$1048576,MATCH($A974,'Data - Energy &amp; Metals'!$A$2:$A$1048576,FALSE),FALSE)),#N/A,HLOOKUP(C$2,'Data - Energy &amp; Metals'!$B$2:$AH$1048576,MATCH($A974,'Data - Energy &amp; Metals'!$A$2:$A$1048576,FALSE),FALSE))</f>
        <v>1715</v>
      </c>
      <c r="D974" s="7">
        <f>IF(ISBLANK(HLOOKUP(D$2,'Data - Energy &amp; Metals'!$B$2:$AH$1048576,MATCH($A974,'Data - Energy &amp; Metals'!$A$2:$A$1048576,FALSE),FALSE)),#N/A,HLOOKUP(D$2,'Data - Energy &amp; Metals'!$B$2:$AH$1048576,MATCH($A974,'Data - Energy &amp; Metals'!$A$2:$A$1048576,FALSE),FALSE))</f>
        <v>2921</v>
      </c>
      <c r="E974" s="8">
        <f t="shared" si="15"/>
        <v>-3.8334392879847426E-2</v>
      </c>
    </row>
    <row r="975" spans="1:5" x14ac:dyDescent="0.25">
      <c r="A975" s="27">
        <f>IF('Data - Energy &amp; Metals'!A975="",#N/A,'Data - Energy &amp; Metals'!A975)</f>
        <v>45685</v>
      </c>
      <c r="B975" s="7">
        <f>IF(ISBLANK(HLOOKUP(B$2,'Data - Energy &amp; Metals'!$B$2:$AH$1048576,MATCH($A975,'Data - Energy &amp; Metals'!$A$2:$A$1048576,FALSE),FALSE)),#N/A,HLOOKUP(B$2,'Data - Energy &amp; Metals'!$B$2:$AH$1048576,MATCH($A975,'Data - Energy &amp; Metals'!$A$2:$A$1048576,FALSE),FALSE))</f>
        <v>31782</v>
      </c>
      <c r="C975" s="7">
        <f>IF(ISBLANK(HLOOKUP(C$2,'Data - Energy &amp; Metals'!$B$2:$AH$1048576,MATCH($A975,'Data - Energy &amp; Metals'!$A$2:$A$1048576,FALSE),FALSE)),#N/A,HLOOKUP(C$2,'Data - Energy &amp; Metals'!$B$2:$AH$1048576,MATCH($A975,'Data - Energy &amp; Metals'!$A$2:$A$1048576,FALSE),FALSE))</f>
        <v>1715</v>
      </c>
      <c r="D975" s="7">
        <f>IF(ISBLANK(HLOOKUP(D$2,'Data - Energy &amp; Metals'!$B$2:$AH$1048576,MATCH($A975,'Data - Energy &amp; Metals'!$A$2:$A$1048576,FALSE),FALSE)),#N/A,HLOOKUP(D$2,'Data - Energy &amp; Metals'!$B$2:$AH$1048576,MATCH($A975,'Data - Energy &amp; Metals'!$A$2:$A$1048576,FALSE),FALSE))</f>
        <v>2886</v>
      </c>
      <c r="E975" s="8">
        <f t="shared" si="15"/>
        <v>-3.6844754892706562E-2</v>
      </c>
    </row>
    <row r="976" spans="1:5" x14ac:dyDescent="0.25">
      <c r="A976" s="27">
        <f>IF('Data - Energy &amp; Metals'!A976="",#N/A,'Data - Energy &amp; Metals'!A976)</f>
        <v>45692</v>
      </c>
      <c r="B976" s="7">
        <f>IF(ISBLANK(HLOOKUP(B$2,'Data - Energy &amp; Metals'!$B$2:$AH$1048576,MATCH($A976,'Data - Energy &amp; Metals'!$A$2:$A$1048576,FALSE),FALSE)),#N/A,HLOOKUP(B$2,'Data - Energy &amp; Metals'!$B$2:$AH$1048576,MATCH($A976,'Data - Energy &amp; Metals'!$A$2:$A$1048576,FALSE),FALSE))</f>
        <v>30836</v>
      </c>
      <c r="C976" s="7">
        <f>IF(ISBLANK(HLOOKUP(C$2,'Data - Energy &amp; Metals'!$B$2:$AH$1048576,MATCH($A976,'Data - Energy &amp; Metals'!$A$2:$A$1048576,FALSE),FALSE)),#N/A,HLOOKUP(C$2,'Data - Energy &amp; Metals'!$B$2:$AH$1048576,MATCH($A976,'Data - Energy &amp; Metals'!$A$2:$A$1048576,FALSE),FALSE))</f>
        <v>2126</v>
      </c>
      <c r="D976" s="7">
        <f>IF(ISBLANK(HLOOKUP(D$2,'Data - Energy &amp; Metals'!$B$2:$AH$1048576,MATCH($A976,'Data - Energy &amp; Metals'!$A$2:$A$1048576,FALSE),FALSE)),#N/A,HLOOKUP(D$2,'Data - Energy &amp; Metals'!$B$2:$AH$1048576,MATCH($A976,'Data - Energy &amp; Metals'!$A$2:$A$1048576,FALSE),FALSE))</f>
        <v>2508</v>
      </c>
      <c r="E976" s="8">
        <f t="shared" ref="E976:E986" si="16">(C976-D976)/B976</f>
        <v>-1.2388117784407834E-2</v>
      </c>
    </row>
    <row r="977" spans="1:5" x14ac:dyDescent="0.25">
      <c r="A977" s="27">
        <f>IF('Data - Energy &amp; Metals'!A977="",#N/A,'Data - Energy &amp; Metals'!A977)</f>
        <v>45699</v>
      </c>
      <c r="B977" s="7">
        <f>IF(ISBLANK(HLOOKUP(B$2,'Data - Energy &amp; Metals'!$B$2:$AH$1048576,MATCH($A977,'Data - Energy &amp; Metals'!$A$2:$A$1048576,FALSE),FALSE)),#N/A,HLOOKUP(B$2,'Data - Energy &amp; Metals'!$B$2:$AH$1048576,MATCH($A977,'Data - Energy &amp; Metals'!$A$2:$A$1048576,FALSE),FALSE))</f>
        <v>31435</v>
      </c>
      <c r="C977" s="7">
        <f>IF(ISBLANK(HLOOKUP(C$2,'Data - Energy &amp; Metals'!$B$2:$AH$1048576,MATCH($A977,'Data - Energy &amp; Metals'!$A$2:$A$1048576,FALSE),FALSE)),#N/A,HLOOKUP(C$2,'Data - Energy &amp; Metals'!$B$2:$AH$1048576,MATCH($A977,'Data - Energy &amp; Metals'!$A$2:$A$1048576,FALSE),FALSE))</f>
        <v>1034</v>
      </c>
      <c r="D977" s="7">
        <f>IF(ISBLANK(HLOOKUP(D$2,'Data - Energy &amp; Metals'!$B$2:$AH$1048576,MATCH($A977,'Data - Energy &amp; Metals'!$A$2:$A$1048576,FALSE),FALSE)),#N/A,HLOOKUP(D$2,'Data - Energy &amp; Metals'!$B$2:$AH$1048576,MATCH($A977,'Data - Energy &amp; Metals'!$A$2:$A$1048576,FALSE),FALSE))</f>
        <v>2488</v>
      </c>
      <c r="E977" s="8">
        <f t="shared" si="16"/>
        <v>-4.6254175282328613E-2</v>
      </c>
    </row>
    <row r="978" spans="1:5" x14ac:dyDescent="0.25">
      <c r="A978" s="27">
        <f>IF('Data - Energy &amp; Metals'!A978="",#N/A,'Data - Energy &amp; Metals'!A978)</f>
        <v>45706</v>
      </c>
      <c r="B978" s="7">
        <f>IF(ISBLANK(HLOOKUP(B$2,'Data - Energy &amp; Metals'!$B$2:$AH$1048576,MATCH($A978,'Data - Energy &amp; Metals'!$A$2:$A$1048576,FALSE),FALSE)),#N/A,HLOOKUP(B$2,'Data - Energy &amp; Metals'!$B$2:$AH$1048576,MATCH($A978,'Data - Energy &amp; Metals'!$A$2:$A$1048576,FALSE),FALSE))</f>
        <v>32909</v>
      </c>
      <c r="C978" s="7">
        <f>IF(ISBLANK(HLOOKUP(C$2,'Data - Energy &amp; Metals'!$B$2:$AH$1048576,MATCH($A978,'Data - Energy &amp; Metals'!$A$2:$A$1048576,FALSE),FALSE)),#N/A,HLOOKUP(C$2,'Data - Energy &amp; Metals'!$B$2:$AH$1048576,MATCH($A978,'Data - Energy &amp; Metals'!$A$2:$A$1048576,FALSE),FALSE))</f>
        <v>914</v>
      </c>
      <c r="D978" s="7">
        <f>IF(ISBLANK(HLOOKUP(D$2,'Data - Energy &amp; Metals'!$B$2:$AH$1048576,MATCH($A978,'Data - Energy &amp; Metals'!$A$2:$A$1048576,FALSE),FALSE)),#N/A,HLOOKUP(D$2,'Data - Energy &amp; Metals'!$B$2:$AH$1048576,MATCH($A978,'Data - Energy &amp; Metals'!$A$2:$A$1048576,FALSE),FALSE))</f>
        <v>2558</v>
      </c>
      <c r="E978" s="8">
        <f t="shared" si="16"/>
        <v>-4.9955939104804156E-2</v>
      </c>
    </row>
    <row r="979" spans="1:5" x14ac:dyDescent="0.25">
      <c r="A979" s="27">
        <f>IF('Data - Energy &amp; Metals'!A979="",#N/A,'Data - Energy &amp; Metals'!A979)</f>
        <v>45713</v>
      </c>
      <c r="B979" s="7">
        <f>IF(ISBLANK(HLOOKUP(B$2,'Data - Energy &amp; Metals'!$B$2:$AH$1048576,MATCH($A979,'Data - Energy &amp; Metals'!$A$2:$A$1048576,FALSE),FALSE)),#N/A,HLOOKUP(B$2,'Data - Energy &amp; Metals'!$B$2:$AH$1048576,MATCH($A979,'Data - Energy &amp; Metals'!$A$2:$A$1048576,FALSE),FALSE))</f>
        <v>34417</v>
      </c>
      <c r="C979" s="7">
        <f>IF(ISBLANK(HLOOKUP(C$2,'Data - Energy &amp; Metals'!$B$2:$AH$1048576,MATCH($A979,'Data - Energy &amp; Metals'!$A$2:$A$1048576,FALSE),FALSE)),#N/A,HLOOKUP(C$2,'Data - Energy &amp; Metals'!$B$2:$AH$1048576,MATCH($A979,'Data - Energy &amp; Metals'!$A$2:$A$1048576,FALSE),FALSE))</f>
        <v>754</v>
      </c>
      <c r="D979" s="7">
        <f>IF(ISBLANK(HLOOKUP(D$2,'Data - Energy &amp; Metals'!$B$2:$AH$1048576,MATCH($A979,'Data - Energy &amp; Metals'!$A$2:$A$1048576,FALSE),FALSE)),#N/A,HLOOKUP(D$2,'Data - Energy &amp; Metals'!$B$2:$AH$1048576,MATCH($A979,'Data - Energy &amp; Metals'!$A$2:$A$1048576,FALSE),FALSE))</f>
        <v>2523</v>
      </c>
      <c r="E979" s="8">
        <f t="shared" si="16"/>
        <v>-5.1399017927187145E-2</v>
      </c>
    </row>
    <row r="980" spans="1:5" x14ac:dyDescent="0.25">
      <c r="A980" s="27">
        <f>IF('Data - Energy &amp; Metals'!A980="",#N/A,'Data - Energy &amp; Metals'!A980)</f>
        <v>45720</v>
      </c>
      <c r="B980" s="7">
        <f>IF(ISBLANK(HLOOKUP(B$2,'Data - Energy &amp; Metals'!$B$2:$AH$1048576,MATCH($A980,'Data - Energy &amp; Metals'!$A$2:$A$1048576,FALSE),FALSE)),#N/A,HLOOKUP(B$2,'Data - Energy &amp; Metals'!$B$2:$AH$1048576,MATCH($A980,'Data - Energy &amp; Metals'!$A$2:$A$1048576,FALSE),FALSE))</f>
        <v>32732</v>
      </c>
      <c r="C980" s="7">
        <f>IF(ISBLANK(HLOOKUP(C$2,'Data - Energy &amp; Metals'!$B$2:$AH$1048576,MATCH($A980,'Data - Energy &amp; Metals'!$A$2:$A$1048576,FALSE),FALSE)),#N/A,HLOOKUP(C$2,'Data - Energy &amp; Metals'!$B$2:$AH$1048576,MATCH($A980,'Data - Energy &amp; Metals'!$A$2:$A$1048576,FALSE),FALSE))</f>
        <v>594</v>
      </c>
      <c r="D980" s="7">
        <f>IF(ISBLANK(HLOOKUP(D$2,'Data - Energy &amp; Metals'!$B$2:$AH$1048576,MATCH($A980,'Data - Energy &amp; Metals'!$A$2:$A$1048576,FALSE),FALSE)),#N/A,HLOOKUP(D$2,'Data - Energy &amp; Metals'!$B$2:$AH$1048576,MATCH($A980,'Data - Energy &amp; Metals'!$A$2:$A$1048576,FALSE),FALSE))</f>
        <v>2543</v>
      </c>
      <c r="E980" s="8">
        <f t="shared" si="16"/>
        <v>-5.954417695221801E-2</v>
      </c>
    </row>
    <row r="981" spans="1:5" x14ac:dyDescent="0.25">
      <c r="A981" s="27">
        <f>IF('Data - Energy &amp; Metals'!A981="",#N/A,'Data - Energy &amp; Metals'!A981)</f>
        <v>45727</v>
      </c>
      <c r="B981" s="7">
        <f>IF(ISBLANK(HLOOKUP(B$2,'Data - Energy &amp; Metals'!$B$2:$AH$1048576,MATCH($A981,'Data - Energy &amp; Metals'!$A$2:$A$1048576,FALSE),FALSE)),#N/A,HLOOKUP(B$2,'Data - Energy &amp; Metals'!$B$2:$AH$1048576,MATCH($A981,'Data - Energy &amp; Metals'!$A$2:$A$1048576,FALSE),FALSE))</f>
        <v>33424</v>
      </c>
      <c r="C981" s="7">
        <f>IF(ISBLANK(HLOOKUP(C$2,'Data - Energy &amp; Metals'!$B$2:$AH$1048576,MATCH($A981,'Data - Energy &amp; Metals'!$A$2:$A$1048576,FALSE),FALSE)),#N/A,HLOOKUP(C$2,'Data - Energy &amp; Metals'!$B$2:$AH$1048576,MATCH($A981,'Data - Energy &amp; Metals'!$A$2:$A$1048576,FALSE),FALSE))</f>
        <v>699</v>
      </c>
      <c r="D981" s="7">
        <f>IF(ISBLANK(HLOOKUP(D$2,'Data - Energy &amp; Metals'!$B$2:$AH$1048576,MATCH($A981,'Data - Energy &amp; Metals'!$A$2:$A$1048576,FALSE),FALSE)),#N/A,HLOOKUP(D$2,'Data - Energy &amp; Metals'!$B$2:$AH$1048576,MATCH($A981,'Data - Energy &amp; Metals'!$A$2:$A$1048576,FALSE),FALSE))</f>
        <v>2543</v>
      </c>
      <c r="E981" s="8">
        <f t="shared" si="16"/>
        <v>-5.5169937769267589E-2</v>
      </c>
    </row>
    <row r="982" spans="1:5" x14ac:dyDescent="0.25">
      <c r="A982" s="27">
        <f>IF('Data - Energy &amp; Metals'!A982="",#N/A,'Data - Energy &amp; Metals'!A982)</f>
        <v>45734</v>
      </c>
      <c r="B982" s="7">
        <f>IF(ISBLANK(HLOOKUP(B$2,'Data - Energy &amp; Metals'!$B$2:$AH$1048576,MATCH($A982,'Data - Energy &amp; Metals'!$A$2:$A$1048576,FALSE),FALSE)),#N/A,HLOOKUP(B$2,'Data - Energy &amp; Metals'!$B$2:$AH$1048576,MATCH($A982,'Data - Energy &amp; Metals'!$A$2:$A$1048576,FALSE),FALSE))</f>
        <v>33232</v>
      </c>
      <c r="C982" s="7">
        <f>IF(ISBLANK(HLOOKUP(C$2,'Data - Energy &amp; Metals'!$B$2:$AH$1048576,MATCH($A982,'Data - Energy &amp; Metals'!$A$2:$A$1048576,FALSE),FALSE)),#N/A,HLOOKUP(C$2,'Data - Energy &amp; Metals'!$B$2:$AH$1048576,MATCH($A982,'Data - Energy &amp; Metals'!$A$2:$A$1048576,FALSE),FALSE))</f>
        <v>217</v>
      </c>
      <c r="D982" s="7">
        <f>IF(ISBLANK(HLOOKUP(D$2,'Data - Energy &amp; Metals'!$B$2:$AH$1048576,MATCH($A982,'Data - Energy &amp; Metals'!$A$2:$A$1048576,FALSE),FALSE)),#N/A,HLOOKUP(D$2,'Data - Energy &amp; Metals'!$B$2:$AH$1048576,MATCH($A982,'Data - Energy &amp; Metals'!$A$2:$A$1048576,FALSE),FALSE))</f>
        <v>2558</v>
      </c>
      <c r="E982" s="8">
        <f t="shared" si="16"/>
        <v>-7.0444150216658646E-2</v>
      </c>
    </row>
    <row r="983" spans="1:5" x14ac:dyDescent="0.25">
      <c r="A983" s="27">
        <f>IF('Data - Energy &amp; Metals'!A983="",#N/A,'Data - Energy &amp; Metals'!A983)</f>
        <v>45741</v>
      </c>
      <c r="B983" s="7">
        <f>IF(ISBLANK(HLOOKUP(B$2,'Data - Energy &amp; Metals'!$B$2:$AH$1048576,MATCH($A983,'Data - Energy &amp; Metals'!$A$2:$A$1048576,FALSE),FALSE)),#N/A,HLOOKUP(B$2,'Data - Energy &amp; Metals'!$B$2:$AH$1048576,MATCH($A983,'Data - Energy &amp; Metals'!$A$2:$A$1048576,FALSE),FALSE))</f>
        <v>34803</v>
      </c>
      <c r="C983" s="7">
        <f>IF(ISBLANK(HLOOKUP(C$2,'Data - Energy &amp; Metals'!$B$2:$AH$1048576,MATCH($A983,'Data - Energy &amp; Metals'!$A$2:$A$1048576,FALSE),FALSE)),#N/A,HLOOKUP(C$2,'Data - Energy &amp; Metals'!$B$2:$AH$1048576,MATCH($A983,'Data - Energy &amp; Metals'!$A$2:$A$1048576,FALSE),FALSE))</f>
        <v>61</v>
      </c>
      <c r="D983" s="7">
        <f>IF(ISBLANK(HLOOKUP(D$2,'Data - Energy &amp; Metals'!$B$2:$AH$1048576,MATCH($A983,'Data - Energy &amp; Metals'!$A$2:$A$1048576,FALSE),FALSE)),#N/A,HLOOKUP(D$2,'Data - Energy &amp; Metals'!$B$2:$AH$1048576,MATCH($A983,'Data - Energy &amp; Metals'!$A$2:$A$1048576,FALSE),FALSE))</f>
        <v>2558</v>
      </c>
      <c r="E983" s="8">
        <f t="shared" si="16"/>
        <v>-7.1746688503864606E-2</v>
      </c>
    </row>
    <row r="984" spans="1:5" x14ac:dyDescent="0.25">
      <c r="A984" s="27">
        <f>IF('Data - Energy &amp; Metals'!A984="",#N/A,'Data - Energy &amp; Metals'!A984)</f>
        <v>45748</v>
      </c>
      <c r="B984" s="7">
        <f>IF(ISBLANK(HLOOKUP(B$2,'Data - Energy &amp; Metals'!$B$2:$AH$1048576,MATCH($A984,'Data - Energy &amp; Metals'!$A$2:$A$1048576,FALSE),FALSE)),#N/A,HLOOKUP(B$2,'Data - Energy &amp; Metals'!$B$2:$AH$1048576,MATCH($A984,'Data - Energy &amp; Metals'!$A$2:$A$1048576,FALSE),FALSE))</f>
        <v>35680</v>
      </c>
      <c r="C984" s="7">
        <f>IF(ISBLANK(HLOOKUP(C$2,'Data - Energy &amp; Metals'!$B$2:$AH$1048576,MATCH($A984,'Data - Energy &amp; Metals'!$A$2:$A$1048576,FALSE),FALSE)),#N/A,HLOOKUP(C$2,'Data - Energy &amp; Metals'!$B$2:$AH$1048576,MATCH($A984,'Data - Energy &amp; Metals'!$A$2:$A$1048576,FALSE),FALSE))</f>
        <v>76</v>
      </c>
      <c r="D984" s="7">
        <f>IF(ISBLANK(HLOOKUP(D$2,'Data - Energy &amp; Metals'!$B$2:$AH$1048576,MATCH($A984,'Data - Energy &amp; Metals'!$A$2:$A$1048576,FALSE),FALSE)),#N/A,HLOOKUP(D$2,'Data - Energy &amp; Metals'!$B$2:$AH$1048576,MATCH($A984,'Data - Energy &amp; Metals'!$A$2:$A$1048576,FALSE),FALSE))</f>
        <v>3068</v>
      </c>
      <c r="E984" s="8">
        <f t="shared" si="16"/>
        <v>-8.3856502242152464E-2</v>
      </c>
    </row>
    <row r="985" spans="1:5" x14ac:dyDescent="0.25">
      <c r="A985" s="27">
        <f>IF('Data - Energy &amp; Metals'!A985="",#N/A,'Data - Energy &amp; Metals'!A985)</f>
        <v>45755</v>
      </c>
      <c r="B985" s="7">
        <f>IF(ISBLANK(HLOOKUP(B$2,'Data - Energy &amp; Metals'!$B$2:$AH$1048576,MATCH($A985,'Data - Energy &amp; Metals'!$A$2:$A$1048576,FALSE),FALSE)),#N/A,HLOOKUP(B$2,'Data - Energy &amp; Metals'!$B$2:$AH$1048576,MATCH($A985,'Data - Energy &amp; Metals'!$A$2:$A$1048576,FALSE),FALSE))</f>
        <v>33230</v>
      </c>
      <c r="C985" s="7">
        <f>IF(ISBLANK(HLOOKUP(C$2,'Data - Energy &amp; Metals'!$B$2:$AH$1048576,MATCH($A985,'Data - Energy &amp; Metals'!$A$2:$A$1048576,FALSE),FALSE)),#N/A,HLOOKUP(C$2,'Data - Energy &amp; Metals'!$B$2:$AH$1048576,MATCH($A985,'Data - Energy &amp; Metals'!$A$2:$A$1048576,FALSE),FALSE))</f>
        <v>76</v>
      </c>
      <c r="D985" s="7">
        <f>IF(ISBLANK(HLOOKUP(D$2,'Data - Energy &amp; Metals'!$B$2:$AH$1048576,MATCH($A985,'Data - Energy &amp; Metals'!$A$2:$A$1048576,FALSE),FALSE)),#N/A,HLOOKUP(D$2,'Data - Energy &amp; Metals'!$B$2:$AH$1048576,MATCH($A985,'Data - Energy &amp; Metals'!$A$2:$A$1048576,FALSE),FALSE))</f>
        <v>2672</v>
      </c>
      <c r="E985" s="8">
        <f t="shared" si="16"/>
        <v>-7.8122178754137822E-2</v>
      </c>
    </row>
    <row r="986" spans="1:5" x14ac:dyDescent="0.25">
      <c r="A986" s="27">
        <f>IF('Data - Energy &amp; Metals'!A986="",#N/A,'Data - Energy &amp; Metals'!A986)</f>
        <v>45762</v>
      </c>
      <c r="B986" s="7">
        <f>IF(ISBLANK(HLOOKUP(B$2,'Data - Energy &amp; Metals'!$B$2:$AH$1048576,MATCH($A986,'Data - Energy &amp; Metals'!$A$2:$A$1048576,FALSE),FALSE)),#N/A,HLOOKUP(B$2,'Data - Energy &amp; Metals'!$B$2:$AH$1048576,MATCH($A986,'Data - Energy &amp; Metals'!$A$2:$A$1048576,FALSE),FALSE))</f>
        <v>32829</v>
      </c>
      <c r="C986" s="7">
        <f>IF(ISBLANK(HLOOKUP(C$2,'Data - Energy &amp; Metals'!$B$2:$AH$1048576,MATCH($A986,'Data - Energy &amp; Metals'!$A$2:$A$1048576,FALSE),FALSE)),#N/A,HLOOKUP(C$2,'Data - Energy &amp; Metals'!$B$2:$AH$1048576,MATCH($A986,'Data - Energy &amp; Metals'!$A$2:$A$1048576,FALSE),FALSE))</f>
        <v>166</v>
      </c>
      <c r="D986" s="7">
        <f>IF(ISBLANK(HLOOKUP(D$2,'Data - Energy &amp; Metals'!$B$2:$AH$1048576,MATCH($A986,'Data - Energy &amp; Metals'!$A$2:$A$1048576,FALSE),FALSE)),#N/A,HLOOKUP(D$2,'Data - Energy &amp; Metals'!$B$2:$AH$1048576,MATCH($A986,'Data - Energy &amp; Metals'!$A$2:$A$1048576,FALSE),FALSE))</f>
        <v>2982</v>
      </c>
      <c r="E986" s="8">
        <f t="shared" si="16"/>
        <v>-8.5777818392275121E-2</v>
      </c>
    </row>
    <row r="987" spans="1:5" x14ac:dyDescent="0.25">
      <c r="A987" s="27"/>
      <c r="B987" s="7"/>
      <c r="C987" s="7"/>
      <c r="D987" s="7"/>
      <c r="E987" s="8"/>
    </row>
    <row r="988" spans="1:5" x14ac:dyDescent="0.25">
      <c r="A988" s="27"/>
      <c r="B988" s="7"/>
      <c r="C988" s="7"/>
      <c r="D988" s="7"/>
      <c r="E988" s="8"/>
    </row>
    <row r="989" spans="1:5" x14ac:dyDescent="0.25">
      <c r="A989" s="27"/>
      <c r="B989" s="7"/>
      <c r="C989" s="7"/>
      <c r="D989" s="7"/>
      <c r="E989" s="8"/>
    </row>
    <row r="990" spans="1:5" x14ac:dyDescent="0.25">
      <c r="A990" s="27"/>
      <c r="B990" s="7"/>
      <c r="C990" s="7"/>
      <c r="D990" s="7"/>
      <c r="E990" s="8"/>
    </row>
    <row r="991" spans="1:5" x14ac:dyDescent="0.25">
      <c r="A991" s="27"/>
      <c r="B991" s="7"/>
      <c r="C991" s="7"/>
      <c r="D991" s="7"/>
      <c r="E991" s="8"/>
    </row>
    <row r="992" spans="1:5" x14ac:dyDescent="0.25">
      <c r="A992" s="27"/>
      <c r="B992" s="7"/>
      <c r="C992" s="7"/>
      <c r="D992" s="7"/>
      <c r="E992" s="8"/>
    </row>
    <row r="993" spans="1:5" x14ac:dyDescent="0.25">
      <c r="A993" s="27"/>
      <c r="B993" s="7"/>
      <c r="C993" s="7"/>
      <c r="D993" s="7"/>
      <c r="E993" s="8"/>
    </row>
    <row r="994" spans="1:5" x14ac:dyDescent="0.25">
      <c r="A994" s="27"/>
      <c r="B994" s="7"/>
      <c r="C994" s="7"/>
      <c r="D994" s="7"/>
      <c r="E994" s="8"/>
    </row>
    <row r="995" spans="1:5" x14ac:dyDescent="0.25">
      <c r="A995" s="27"/>
      <c r="B995" s="7"/>
      <c r="C995" s="7"/>
      <c r="D995" s="7"/>
      <c r="E995" s="8"/>
    </row>
    <row r="996" spans="1:5" x14ac:dyDescent="0.25">
      <c r="A996" s="27"/>
      <c r="B996" s="7"/>
      <c r="C996" s="7"/>
      <c r="D996" s="7"/>
      <c r="E996" s="8"/>
    </row>
    <row r="997" spans="1:5" x14ac:dyDescent="0.25">
      <c r="A997" s="27"/>
      <c r="B997" s="7"/>
      <c r="C997" s="7"/>
      <c r="D997" s="7"/>
      <c r="E997" s="8"/>
    </row>
    <row r="998" spans="1:5" x14ac:dyDescent="0.25">
      <c r="A998" s="27"/>
      <c r="B998" s="7"/>
      <c r="C998" s="7"/>
      <c r="D998" s="7"/>
      <c r="E998" s="8"/>
    </row>
    <row r="999" spans="1:5" x14ac:dyDescent="0.25">
      <c r="A999" s="27"/>
      <c r="B999" s="7"/>
      <c r="C999" s="7"/>
      <c r="D999" s="7"/>
      <c r="E999" s="8"/>
    </row>
    <row r="1000" spans="1:5" x14ac:dyDescent="0.25">
      <c r="A1000" s="27"/>
      <c r="B1000" s="7"/>
      <c r="C1000" s="7"/>
      <c r="D1000" s="7"/>
      <c r="E1000" s="8"/>
    </row>
    <row r="1001" spans="1:5" x14ac:dyDescent="0.25">
      <c r="A1001" s="27"/>
      <c r="B1001" s="7"/>
      <c r="C1001" s="7"/>
      <c r="D1001" s="7"/>
      <c r="E1001" s="8"/>
    </row>
    <row r="1002" spans="1:5" x14ac:dyDescent="0.25">
      <c r="A1002" s="27"/>
      <c r="B1002" s="7"/>
      <c r="C1002" s="7"/>
      <c r="D1002" s="7"/>
      <c r="E1002" s="8"/>
    </row>
    <row r="1003" spans="1:5" x14ac:dyDescent="0.25">
      <c r="A1003" s="27"/>
      <c r="B1003" s="7"/>
      <c r="C1003" s="7"/>
      <c r="D1003" s="7"/>
      <c r="E1003" s="8"/>
    </row>
    <row r="1004" spans="1:5" x14ac:dyDescent="0.25">
      <c r="A1004" s="27"/>
      <c r="B1004" s="7"/>
      <c r="C1004" s="7"/>
      <c r="D1004" s="7"/>
      <c r="E1004" s="8"/>
    </row>
    <row r="1005" spans="1:5" x14ac:dyDescent="0.25">
      <c r="A1005" s="27"/>
      <c r="B1005" s="7"/>
      <c r="C1005" s="7"/>
      <c r="D1005" s="7"/>
      <c r="E1005" s="8"/>
    </row>
    <row r="1006" spans="1:5" x14ac:dyDescent="0.25">
      <c r="A1006" s="27"/>
      <c r="B1006" s="7"/>
      <c r="C1006" s="7"/>
      <c r="D1006" s="7"/>
      <c r="E1006" s="8"/>
    </row>
    <row r="1007" spans="1:5" x14ac:dyDescent="0.25">
      <c r="A1007" s="27"/>
      <c r="B1007" s="7"/>
      <c r="C1007" s="7"/>
      <c r="D1007" s="7"/>
      <c r="E1007" s="8"/>
    </row>
    <row r="1008" spans="1:5" x14ac:dyDescent="0.25">
      <c r="A1008" s="27"/>
      <c r="B1008" s="7"/>
      <c r="C1008" s="7"/>
      <c r="D1008" s="7"/>
      <c r="E1008" s="8"/>
    </row>
    <row r="1009" spans="1:5" x14ac:dyDescent="0.25">
      <c r="A1009" s="27"/>
      <c r="B1009" s="7"/>
      <c r="C1009" s="7"/>
      <c r="D1009" s="7"/>
      <c r="E1009" s="8"/>
    </row>
    <row r="1010" spans="1:5" x14ac:dyDescent="0.25">
      <c r="A1010" s="27"/>
      <c r="B1010" s="7"/>
      <c r="C1010" s="7"/>
      <c r="D1010" s="7"/>
      <c r="E1010" s="8"/>
    </row>
    <row r="1011" spans="1:5" x14ac:dyDescent="0.25">
      <c r="A1011" s="27"/>
      <c r="B1011" s="7"/>
      <c r="C1011" s="7"/>
      <c r="D1011" s="7"/>
      <c r="E1011" s="8"/>
    </row>
    <row r="1012" spans="1:5" x14ac:dyDescent="0.25">
      <c r="A1012" s="27"/>
      <c r="B1012" s="7"/>
      <c r="C1012" s="7"/>
      <c r="D1012" s="7"/>
      <c r="E1012" s="8"/>
    </row>
    <row r="1013" spans="1:5" x14ac:dyDescent="0.25">
      <c r="A1013" s="27"/>
      <c r="B1013" s="7"/>
      <c r="C1013" s="7"/>
      <c r="D1013" s="7"/>
      <c r="E1013" s="8"/>
    </row>
    <row r="1014" spans="1:5" x14ac:dyDescent="0.25">
      <c r="A1014" s="27"/>
      <c r="B1014" s="7"/>
      <c r="C1014" s="7"/>
      <c r="D1014" s="7"/>
      <c r="E1014" s="8"/>
    </row>
    <row r="1015" spans="1:5" x14ac:dyDescent="0.25">
      <c r="A1015" s="27"/>
      <c r="B1015" s="7"/>
      <c r="C1015" s="7"/>
      <c r="D1015" s="7"/>
      <c r="E1015" s="8"/>
    </row>
    <row r="1016" spans="1:5" x14ac:dyDescent="0.25">
      <c r="A1016" s="27"/>
      <c r="B1016" s="7"/>
      <c r="C1016" s="7"/>
      <c r="D1016" s="7"/>
      <c r="E1016" s="8"/>
    </row>
    <row r="1017" spans="1:5" x14ac:dyDescent="0.25">
      <c r="A1017" s="27"/>
      <c r="B1017" s="7"/>
      <c r="C1017" s="7"/>
      <c r="D1017" s="7"/>
      <c r="E1017" s="8"/>
    </row>
    <row r="1018" spans="1:5" x14ac:dyDescent="0.25">
      <c r="A1018" s="27"/>
      <c r="B1018" s="7"/>
      <c r="C1018" s="7"/>
      <c r="D1018" s="7"/>
      <c r="E1018" s="8"/>
    </row>
    <row r="1019" spans="1:5" x14ac:dyDescent="0.25">
      <c r="A1019" s="27"/>
      <c r="B1019" s="7"/>
      <c r="C1019" s="7"/>
      <c r="D1019" s="7"/>
      <c r="E1019" s="8"/>
    </row>
    <row r="1020" spans="1:5" x14ac:dyDescent="0.25">
      <c r="A1020" s="27"/>
      <c r="B1020" s="7"/>
      <c r="C1020" s="7"/>
      <c r="D1020" s="7"/>
      <c r="E1020" s="8"/>
    </row>
    <row r="1021" spans="1:5" x14ac:dyDescent="0.25">
      <c r="A1021" s="27"/>
      <c r="B1021" s="7"/>
      <c r="C1021" s="7"/>
      <c r="D1021" s="7"/>
      <c r="E1021" s="8"/>
    </row>
    <row r="1022" spans="1:5" x14ac:dyDescent="0.25">
      <c r="A1022" s="27"/>
      <c r="B1022" s="7"/>
      <c r="C1022" s="7"/>
      <c r="D1022" s="7"/>
      <c r="E1022" s="8"/>
    </row>
    <row r="1023" spans="1:5" x14ac:dyDescent="0.25">
      <c r="A1023" s="27"/>
      <c r="B1023" s="7"/>
      <c r="C1023" s="7"/>
      <c r="D1023" s="7"/>
      <c r="E1023" s="8"/>
    </row>
    <row r="1024" spans="1:5" x14ac:dyDescent="0.25">
      <c r="A1024" s="27"/>
      <c r="B1024" s="7"/>
      <c r="C1024" s="7"/>
      <c r="D1024" s="7"/>
      <c r="E1024" s="8"/>
    </row>
    <row r="1025" spans="1:5" x14ac:dyDescent="0.25">
      <c r="A1025" s="27"/>
      <c r="B1025" s="7"/>
      <c r="C1025" s="7"/>
      <c r="D1025" s="7"/>
      <c r="E1025" s="8"/>
    </row>
    <row r="1026" spans="1:5" x14ac:dyDescent="0.25">
      <c r="A1026" s="27"/>
      <c r="B1026" s="7"/>
      <c r="C1026" s="7"/>
      <c r="D1026" s="7"/>
      <c r="E1026" s="8"/>
    </row>
    <row r="1027" spans="1:5" x14ac:dyDescent="0.25">
      <c r="A1027" s="27"/>
      <c r="B1027" s="7"/>
      <c r="C1027" s="7"/>
      <c r="D1027" s="7"/>
      <c r="E1027" s="8"/>
    </row>
    <row r="1028" spans="1:5" x14ac:dyDescent="0.25">
      <c r="A1028" s="27"/>
      <c r="B1028" s="7"/>
      <c r="C1028" s="7"/>
      <c r="D1028" s="7"/>
      <c r="E1028" s="8"/>
    </row>
    <row r="1029" spans="1:5" x14ac:dyDescent="0.25">
      <c r="A1029" s="27"/>
      <c r="B1029" s="7"/>
      <c r="C1029" s="7"/>
      <c r="D1029" s="7"/>
      <c r="E1029" s="8"/>
    </row>
    <row r="1030" spans="1:5" x14ac:dyDescent="0.25">
      <c r="A1030" s="27"/>
      <c r="B1030" s="7"/>
      <c r="C1030" s="7"/>
      <c r="D1030" s="7"/>
      <c r="E1030" s="8"/>
    </row>
    <row r="1031" spans="1:5" x14ac:dyDescent="0.25">
      <c r="A1031" s="27"/>
      <c r="B1031" s="7"/>
      <c r="C1031" s="7"/>
      <c r="D1031" s="7"/>
      <c r="E1031" s="8"/>
    </row>
    <row r="1032" spans="1:5" x14ac:dyDescent="0.25">
      <c r="A1032" s="27"/>
      <c r="B1032" s="7"/>
      <c r="C1032" s="7"/>
      <c r="D1032" s="7"/>
      <c r="E1032" s="8"/>
    </row>
    <row r="1033" spans="1:5" x14ac:dyDescent="0.25">
      <c r="A1033" s="27"/>
      <c r="B1033" s="7"/>
      <c r="C1033" s="7"/>
      <c r="D1033" s="7"/>
      <c r="E1033" s="8"/>
    </row>
    <row r="1034" spans="1:5" x14ac:dyDescent="0.25">
      <c r="A1034" s="27"/>
      <c r="B1034" s="7"/>
      <c r="C1034" s="7"/>
      <c r="D1034" s="7"/>
      <c r="E1034" s="8"/>
    </row>
    <row r="1035" spans="1:5" x14ac:dyDescent="0.25">
      <c r="A1035" s="27"/>
      <c r="B1035" s="7"/>
      <c r="C1035" s="7"/>
      <c r="D1035" s="7"/>
      <c r="E1035" s="8"/>
    </row>
    <row r="1036" spans="1:5" x14ac:dyDescent="0.25">
      <c r="A1036" s="27"/>
      <c r="B1036" s="7"/>
      <c r="C1036" s="7"/>
      <c r="D1036" s="7"/>
      <c r="E1036" s="8"/>
    </row>
    <row r="1037" spans="1:5" x14ac:dyDescent="0.25">
      <c r="A1037" s="27"/>
      <c r="B1037" s="7"/>
      <c r="C1037" s="7"/>
      <c r="D1037" s="7"/>
      <c r="E1037" s="8"/>
    </row>
    <row r="1038" spans="1:5" x14ac:dyDescent="0.25">
      <c r="A1038" s="27"/>
      <c r="B1038" s="7"/>
      <c r="C1038" s="7"/>
      <c r="D1038" s="7"/>
      <c r="E1038" s="8"/>
    </row>
    <row r="1039" spans="1:5" x14ac:dyDescent="0.25">
      <c r="A1039" s="27"/>
      <c r="B1039" s="7"/>
      <c r="C1039" s="7"/>
      <c r="D1039" s="7"/>
      <c r="E1039" s="8"/>
    </row>
    <row r="1040" spans="1:5" x14ac:dyDescent="0.25">
      <c r="A1040" s="27"/>
      <c r="B1040" s="7"/>
      <c r="C1040" s="7"/>
      <c r="D1040" s="7"/>
      <c r="E1040" s="8"/>
    </row>
    <row r="1041" spans="1:5" x14ac:dyDescent="0.25">
      <c r="A1041" s="27"/>
      <c r="B1041" s="7"/>
      <c r="C1041" s="7"/>
      <c r="D1041" s="7"/>
      <c r="E1041" s="8"/>
    </row>
    <row r="1042" spans="1:5" x14ac:dyDescent="0.25">
      <c r="A1042" s="27"/>
      <c r="B1042" s="7"/>
      <c r="C1042" s="7"/>
      <c r="D1042" s="7"/>
      <c r="E1042" s="8"/>
    </row>
    <row r="1043" spans="1:5" x14ac:dyDescent="0.25">
      <c r="A1043" s="27"/>
      <c r="B1043" s="7"/>
      <c r="C1043" s="7"/>
      <c r="D1043" s="7"/>
      <c r="E1043" s="8"/>
    </row>
    <row r="1044" spans="1:5" x14ac:dyDescent="0.25">
      <c r="A1044" s="27"/>
      <c r="B1044" s="7"/>
      <c r="C1044" s="7"/>
      <c r="D1044" s="7"/>
      <c r="E1044" s="8"/>
    </row>
    <row r="1045" spans="1:5" x14ac:dyDescent="0.25">
      <c r="A1045" s="27"/>
      <c r="B1045" s="7"/>
      <c r="C1045" s="7"/>
      <c r="D1045" s="7"/>
      <c r="E1045" s="8"/>
    </row>
    <row r="1046" spans="1:5" x14ac:dyDescent="0.25">
      <c r="A1046" s="27"/>
      <c r="B1046" s="7"/>
      <c r="C1046" s="7"/>
      <c r="D1046" s="7"/>
      <c r="E1046" s="8"/>
    </row>
    <row r="1047" spans="1:5" x14ac:dyDescent="0.25">
      <c r="A1047" s="27"/>
      <c r="B1047" s="7"/>
      <c r="C1047" s="7"/>
      <c r="D1047" s="7"/>
      <c r="E1047" s="8"/>
    </row>
    <row r="1048" spans="1:5" x14ac:dyDescent="0.25">
      <c r="A1048" s="27"/>
      <c r="B1048" s="7"/>
      <c r="C1048" s="7"/>
      <c r="D1048" s="7"/>
      <c r="E1048" s="8"/>
    </row>
    <row r="1049" spans="1:5" x14ac:dyDescent="0.25">
      <c r="A1049" s="27"/>
      <c r="B1049" s="7"/>
      <c r="C1049" s="7"/>
      <c r="D1049" s="7"/>
      <c r="E1049" s="8"/>
    </row>
    <row r="1050" spans="1:5" x14ac:dyDescent="0.25">
      <c r="A1050" s="27"/>
      <c r="B1050" s="7"/>
      <c r="C1050" s="7"/>
      <c r="D1050" s="7"/>
      <c r="E1050" s="8"/>
    </row>
    <row r="1051" spans="1:5" x14ac:dyDescent="0.25">
      <c r="A1051" s="27"/>
      <c r="B1051" s="7"/>
      <c r="C1051" s="7"/>
      <c r="D1051" s="7"/>
      <c r="E1051" s="8"/>
    </row>
    <row r="1052" spans="1:5" x14ac:dyDescent="0.25">
      <c r="A1052" s="27"/>
      <c r="B1052" s="7"/>
      <c r="C1052" s="7"/>
      <c r="D1052" s="7"/>
      <c r="E1052" s="8"/>
    </row>
    <row r="1053" spans="1:5" x14ac:dyDescent="0.25">
      <c r="A1053" s="27"/>
      <c r="B1053" s="7"/>
      <c r="C1053" s="7"/>
      <c r="D1053" s="7"/>
      <c r="E1053" s="8"/>
    </row>
    <row r="1054" spans="1:5" x14ac:dyDescent="0.25">
      <c r="A1054" s="27"/>
      <c r="B1054" s="7"/>
      <c r="C1054" s="7"/>
      <c r="D1054" s="7"/>
      <c r="E1054" s="8"/>
    </row>
    <row r="1055" spans="1:5" x14ac:dyDescent="0.25">
      <c r="A1055" s="27"/>
      <c r="B1055" s="7"/>
      <c r="C1055" s="7"/>
      <c r="D1055" s="7"/>
      <c r="E1055" s="8"/>
    </row>
    <row r="1056" spans="1:5" x14ac:dyDescent="0.25">
      <c r="A1056" s="27"/>
      <c r="B1056" s="7"/>
      <c r="C1056" s="7"/>
      <c r="D1056" s="7"/>
      <c r="E1056" s="8"/>
    </row>
    <row r="1057" spans="1:5" x14ac:dyDescent="0.25">
      <c r="A1057" s="27"/>
      <c r="B1057" s="7"/>
      <c r="C1057" s="7"/>
      <c r="D1057" s="7"/>
      <c r="E1057" s="8"/>
    </row>
  </sheetData>
  <mergeCells count="1">
    <mergeCell ref="A1:E1"/>
  </mergeCells>
  <pageMargins left="0.7" right="0.7" top="0.75" bottom="0.75" header="0.3" footer="0.3"/>
  <pageSetup paperSize="9" orientation="portrait" horizontalDpi="0" verticalDpi="0" r:id="rId1"/>
  <headerFooter>
    <oddHeader>&amp;C&amp;G</oddHead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51880-359B-4620-A7A2-CD660EC1A963}">
  <sheetPr codeName="Sheet14">
    <tabColor theme="7" tint="0.59999389629810485"/>
    <pageSetUpPr autoPageBreaks="0"/>
  </sheetPr>
  <dimension ref="A1:E989"/>
  <sheetViews>
    <sheetView showGridLines="0" zoomScaleNormal="100" workbookViewId="0">
      <pane ySplit="2" topLeftCell="A3" activePane="bottomLeft" state="frozen"/>
      <selection pane="bottomLeft" activeCell="D3" sqref="D3"/>
    </sheetView>
  </sheetViews>
  <sheetFormatPr defaultRowHeight="15" x14ac:dyDescent="0.25"/>
  <cols>
    <col min="1" max="1" width="10.7109375" style="28" bestFit="1" customWidth="1"/>
    <col min="2" max="4" width="19.85546875" style="15" customWidth="1"/>
    <col min="5" max="5" width="20" style="17" customWidth="1"/>
  </cols>
  <sheetData>
    <row r="1" spans="1:5" ht="32.25" customHeight="1" thickBot="1" x14ac:dyDescent="0.3">
      <c r="A1" s="39" t="s">
        <v>10</v>
      </c>
      <c r="B1" s="40"/>
      <c r="C1" s="40"/>
      <c r="D1" s="40"/>
      <c r="E1" s="41"/>
    </row>
    <row r="2" spans="1:5" ht="30" customHeight="1" x14ac:dyDescent="0.25">
      <c r="A2" s="27"/>
      <c r="B2" s="9" t="str">
        <f>$A$1&amp;" - Open Interest"</f>
        <v>Steel - Open Interest</v>
      </c>
      <c r="C2" s="9" t="str">
        <f>$A$1&amp;" - Manager Longs"</f>
        <v>Steel - Manager Longs</v>
      </c>
      <c r="D2" s="9" t="str">
        <f>$A$1&amp;" - Manager Shorts"</f>
        <v>Steel - Manager Shorts</v>
      </c>
      <c r="E2" s="10" t="str">
        <f>$A$1&amp;" - Net Long/Short (% OI)"</f>
        <v>Steel - Net Long/Short (% OI)</v>
      </c>
    </row>
    <row r="3" spans="1:5" x14ac:dyDescent="0.25">
      <c r="A3" s="27">
        <f>IF('Data - Energy &amp; Metals'!A3="",#N/A,'Data - Energy &amp; Metals'!A3)</f>
        <v>38881</v>
      </c>
      <c r="B3" s="7" t="e">
        <f>IF(ISBLANK(HLOOKUP(B$2,'Data - Energy &amp; Metals'!$B$2:$AH$1048576,MATCH($A3,'Data - Energy &amp; Metals'!$A$2:$A$1048576,FALSE),FALSE)),#N/A,HLOOKUP(B$2,'Data - Energy &amp; Metals'!$B$2:$AH$1048576,MATCH($A3,'Data - Energy &amp; Metals'!$A$2:$A$1048576,FALSE),FALSE))</f>
        <v>#N/A</v>
      </c>
      <c r="C3" s="7" t="e">
        <f>IF(ISBLANK(HLOOKUP(C$2,'Data - Energy &amp; Metals'!$B$2:$AH$1048576,MATCH($A3,'Data - Energy &amp; Metals'!$A$2:$A$1048576,FALSE),FALSE)),#N/A,HLOOKUP(C$2,'Data - Energy &amp; Metals'!$B$2:$AH$1048576,MATCH($A3,'Data - Energy &amp; Metals'!$A$2:$A$1048576,FALSE),FALSE))</f>
        <v>#N/A</v>
      </c>
      <c r="D3" s="7" t="e">
        <f>IF(ISBLANK(HLOOKUP(D$2,'Data - Energy &amp; Metals'!$B$2:$AH$1048576,MATCH($A3,'Data - Energy &amp; Metals'!$A$2:$A$1048576,FALSE),FALSE)),#N/A,HLOOKUP(D$2,'Data - Energy &amp; Metals'!$B$2:$AH$1048576,MATCH($A3,'Data - Energy &amp; Metals'!$A$2:$A$1048576,FALSE),FALSE))</f>
        <v>#N/A</v>
      </c>
      <c r="E3" s="8" t="e">
        <f>(C3-D3)/B3</f>
        <v>#N/A</v>
      </c>
    </row>
    <row r="4" spans="1:5" x14ac:dyDescent="0.25">
      <c r="A4" s="27">
        <f>IF('Data - Energy &amp; Metals'!A4="",#N/A,'Data - Energy &amp; Metals'!A4)</f>
        <v>38888</v>
      </c>
      <c r="B4" s="7" t="e">
        <f>IF(ISBLANK(HLOOKUP(B$2,'Data - Energy &amp; Metals'!$B$2:$AH$1048576,MATCH($A4,'Data - Energy &amp; Metals'!$A$2:$A$1048576,FALSE),FALSE)),#N/A,HLOOKUP(B$2,'Data - Energy &amp; Metals'!$B$2:$AH$1048576,MATCH($A4,'Data - Energy &amp; Metals'!$A$2:$A$1048576,FALSE),FALSE))</f>
        <v>#N/A</v>
      </c>
      <c r="C4" s="7" t="e">
        <f>IF(ISBLANK(HLOOKUP(C$2,'Data - Energy &amp; Metals'!$B$2:$AH$1048576,MATCH($A4,'Data - Energy &amp; Metals'!$A$2:$A$1048576,FALSE),FALSE)),#N/A,HLOOKUP(C$2,'Data - Energy &amp; Metals'!$B$2:$AH$1048576,MATCH($A4,'Data - Energy &amp; Metals'!$A$2:$A$1048576,FALSE),FALSE))</f>
        <v>#N/A</v>
      </c>
      <c r="D4" s="7" t="e">
        <f>IF(ISBLANK(HLOOKUP(D$2,'Data - Energy &amp; Metals'!$B$2:$AH$1048576,MATCH($A4,'Data - Energy &amp; Metals'!$A$2:$A$1048576,FALSE),FALSE)),#N/A,HLOOKUP(D$2,'Data - Energy &amp; Metals'!$B$2:$AH$1048576,MATCH($A4,'Data - Energy &amp; Metals'!$A$2:$A$1048576,FALSE),FALSE))</f>
        <v>#N/A</v>
      </c>
      <c r="E4" s="8" t="e">
        <f t="shared" ref="E4:E67" si="0">(C4-D4)/B4</f>
        <v>#N/A</v>
      </c>
    </row>
    <row r="5" spans="1:5" x14ac:dyDescent="0.25">
      <c r="A5" s="27">
        <f>IF('Data - Energy &amp; Metals'!A5="",#N/A,'Data - Energy &amp; Metals'!A5)</f>
        <v>38895</v>
      </c>
      <c r="B5" s="7" t="e">
        <f>IF(ISBLANK(HLOOKUP(B$2,'Data - Energy &amp; Metals'!$B$2:$AH$1048576,MATCH($A5,'Data - Energy &amp; Metals'!$A$2:$A$1048576,FALSE),FALSE)),#N/A,HLOOKUP(B$2,'Data - Energy &amp; Metals'!$B$2:$AH$1048576,MATCH($A5,'Data - Energy &amp; Metals'!$A$2:$A$1048576,FALSE),FALSE))</f>
        <v>#N/A</v>
      </c>
      <c r="C5" s="7" t="e">
        <f>IF(ISBLANK(HLOOKUP(C$2,'Data - Energy &amp; Metals'!$B$2:$AH$1048576,MATCH($A5,'Data - Energy &amp; Metals'!$A$2:$A$1048576,FALSE),FALSE)),#N/A,HLOOKUP(C$2,'Data - Energy &amp; Metals'!$B$2:$AH$1048576,MATCH($A5,'Data - Energy &amp; Metals'!$A$2:$A$1048576,FALSE),FALSE))</f>
        <v>#N/A</v>
      </c>
      <c r="D5" s="7" t="e">
        <f>IF(ISBLANK(HLOOKUP(D$2,'Data - Energy &amp; Metals'!$B$2:$AH$1048576,MATCH($A5,'Data - Energy &amp; Metals'!$A$2:$A$1048576,FALSE),FALSE)),#N/A,HLOOKUP(D$2,'Data - Energy &amp; Metals'!$B$2:$AH$1048576,MATCH($A5,'Data - Energy &amp; Metals'!$A$2:$A$1048576,FALSE),FALSE))</f>
        <v>#N/A</v>
      </c>
      <c r="E5" s="8" t="e">
        <f t="shared" si="0"/>
        <v>#N/A</v>
      </c>
    </row>
    <row r="6" spans="1:5" x14ac:dyDescent="0.25">
      <c r="A6" s="27">
        <f>IF('Data - Energy &amp; Metals'!A6="",#N/A,'Data - Energy &amp; Metals'!A6)</f>
        <v>38901</v>
      </c>
      <c r="B6" s="7" t="e">
        <f>IF(ISBLANK(HLOOKUP(B$2,'Data - Energy &amp; Metals'!$B$2:$AH$1048576,MATCH($A6,'Data - Energy &amp; Metals'!$A$2:$A$1048576,FALSE),FALSE)),#N/A,HLOOKUP(B$2,'Data - Energy &amp; Metals'!$B$2:$AH$1048576,MATCH($A6,'Data - Energy &amp; Metals'!$A$2:$A$1048576,FALSE),FALSE))</f>
        <v>#N/A</v>
      </c>
      <c r="C6" s="7" t="e">
        <f>IF(ISBLANK(HLOOKUP(C$2,'Data - Energy &amp; Metals'!$B$2:$AH$1048576,MATCH($A6,'Data - Energy &amp; Metals'!$A$2:$A$1048576,FALSE),FALSE)),#N/A,HLOOKUP(C$2,'Data - Energy &amp; Metals'!$B$2:$AH$1048576,MATCH($A6,'Data - Energy &amp; Metals'!$A$2:$A$1048576,FALSE),FALSE))</f>
        <v>#N/A</v>
      </c>
      <c r="D6" s="7" t="e">
        <f>IF(ISBLANK(HLOOKUP(D$2,'Data - Energy &amp; Metals'!$B$2:$AH$1048576,MATCH($A6,'Data - Energy &amp; Metals'!$A$2:$A$1048576,FALSE),FALSE)),#N/A,HLOOKUP(D$2,'Data - Energy &amp; Metals'!$B$2:$AH$1048576,MATCH($A6,'Data - Energy &amp; Metals'!$A$2:$A$1048576,FALSE),FALSE))</f>
        <v>#N/A</v>
      </c>
      <c r="E6" s="8" t="e">
        <f t="shared" si="0"/>
        <v>#N/A</v>
      </c>
    </row>
    <row r="7" spans="1:5" x14ac:dyDescent="0.25">
      <c r="A7" s="27">
        <f>IF('Data - Energy &amp; Metals'!A7="",#N/A,'Data - Energy &amp; Metals'!A7)</f>
        <v>38909</v>
      </c>
      <c r="B7" s="7" t="e">
        <f>IF(ISBLANK(HLOOKUP(B$2,'Data - Energy &amp; Metals'!$B$2:$AH$1048576,MATCH($A7,'Data - Energy &amp; Metals'!$A$2:$A$1048576,FALSE),FALSE)),#N/A,HLOOKUP(B$2,'Data - Energy &amp; Metals'!$B$2:$AH$1048576,MATCH($A7,'Data - Energy &amp; Metals'!$A$2:$A$1048576,FALSE),FALSE))</f>
        <v>#N/A</v>
      </c>
      <c r="C7" s="7" t="e">
        <f>IF(ISBLANK(HLOOKUP(C$2,'Data - Energy &amp; Metals'!$B$2:$AH$1048576,MATCH($A7,'Data - Energy &amp; Metals'!$A$2:$A$1048576,FALSE),FALSE)),#N/A,HLOOKUP(C$2,'Data - Energy &amp; Metals'!$B$2:$AH$1048576,MATCH($A7,'Data - Energy &amp; Metals'!$A$2:$A$1048576,FALSE),FALSE))</f>
        <v>#N/A</v>
      </c>
      <c r="D7" s="7" t="e">
        <f>IF(ISBLANK(HLOOKUP(D$2,'Data - Energy &amp; Metals'!$B$2:$AH$1048576,MATCH($A7,'Data - Energy &amp; Metals'!$A$2:$A$1048576,FALSE),FALSE)),#N/A,HLOOKUP(D$2,'Data - Energy &amp; Metals'!$B$2:$AH$1048576,MATCH($A7,'Data - Energy &amp; Metals'!$A$2:$A$1048576,FALSE),FALSE))</f>
        <v>#N/A</v>
      </c>
      <c r="E7" s="8" t="e">
        <f t="shared" si="0"/>
        <v>#N/A</v>
      </c>
    </row>
    <row r="8" spans="1:5" x14ac:dyDescent="0.25">
      <c r="A8" s="27">
        <f>IF('Data - Energy &amp; Metals'!A8="",#N/A,'Data - Energy &amp; Metals'!A8)</f>
        <v>38916</v>
      </c>
      <c r="B8" s="7" t="e">
        <f>IF(ISBLANK(HLOOKUP(B$2,'Data - Energy &amp; Metals'!$B$2:$AH$1048576,MATCH($A8,'Data - Energy &amp; Metals'!$A$2:$A$1048576,FALSE),FALSE)),#N/A,HLOOKUP(B$2,'Data - Energy &amp; Metals'!$B$2:$AH$1048576,MATCH($A8,'Data - Energy &amp; Metals'!$A$2:$A$1048576,FALSE),FALSE))</f>
        <v>#N/A</v>
      </c>
      <c r="C8" s="7" t="e">
        <f>IF(ISBLANK(HLOOKUP(C$2,'Data - Energy &amp; Metals'!$B$2:$AH$1048576,MATCH($A8,'Data - Energy &amp; Metals'!$A$2:$A$1048576,FALSE),FALSE)),#N/A,HLOOKUP(C$2,'Data - Energy &amp; Metals'!$B$2:$AH$1048576,MATCH($A8,'Data - Energy &amp; Metals'!$A$2:$A$1048576,FALSE),FALSE))</f>
        <v>#N/A</v>
      </c>
      <c r="D8" s="7" t="e">
        <f>IF(ISBLANK(HLOOKUP(D$2,'Data - Energy &amp; Metals'!$B$2:$AH$1048576,MATCH($A8,'Data - Energy &amp; Metals'!$A$2:$A$1048576,FALSE),FALSE)),#N/A,HLOOKUP(D$2,'Data - Energy &amp; Metals'!$B$2:$AH$1048576,MATCH($A8,'Data - Energy &amp; Metals'!$A$2:$A$1048576,FALSE),FALSE))</f>
        <v>#N/A</v>
      </c>
      <c r="E8" s="8" t="e">
        <f t="shared" si="0"/>
        <v>#N/A</v>
      </c>
    </row>
    <row r="9" spans="1:5" x14ac:dyDescent="0.25">
      <c r="A9" s="27">
        <f>IF('Data - Energy &amp; Metals'!A9="",#N/A,'Data - Energy &amp; Metals'!A9)</f>
        <v>38923</v>
      </c>
      <c r="B9" s="7" t="e">
        <f>IF(ISBLANK(HLOOKUP(B$2,'Data - Energy &amp; Metals'!$B$2:$AH$1048576,MATCH($A9,'Data - Energy &amp; Metals'!$A$2:$A$1048576,FALSE),FALSE)),#N/A,HLOOKUP(B$2,'Data - Energy &amp; Metals'!$B$2:$AH$1048576,MATCH($A9,'Data - Energy &amp; Metals'!$A$2:$A$1048576,FALSE),FALSE))</f>
        <v>#N/A</v>
      </c>
      <c r="C9" s="7" t="e">
        <f>IF(ISBLANK(HLOOKUP(C$2,'Data - Energy &amp; Metals'!$B$2:$AH$1048576,MATCH($A9,'Data - Energy &amp; Metals'!$A$2:$A$1048576,FALSE),FALSE)),#N/A,HLOOKUP(C$2,'Data - Energy &amp; Metals'!$B$2:$AH$1048576,MATCH($A9,'Data - Energy &amp; Metals'!$A$2:$A$1048576,FALSE),FALSE))</f>
        <v>#N/A</v>
      </c>
      <c r="D9" s="7" t="e">
        <f>IF(ISBLANK(HLOOKUP(D$2,'Data - Energy &amp; Metals'!$B$2:$AH$1048576,MATCH($A9,'Data - Energy &amp; Metals'!$A$2:$A$1048576,FALSE),FALSE)),#N/A,HLOOKUP(D$2,'Data - Energy &amp; Metals'!$B$2:$AH$1048576,MATCH($A9,'Data - Energy &amp; Metals'!$A$2:$A$1048576,FALSE),FALSE))</f>
        <v>#N/A</v>
      </c>
      <c r="E9" s="8" t="e">
        <f t="shared" si="0"/>
        <v>#N/A</v>
      </c>
    </row>
    <row r="10" spans="1:5" x14ac:dyDescent="0.25">
      <c r="A10" s="27">
        <f>IF('Data - Energy &amp; Metals'!A10="",#N/A,'Data - Energy &amp; Metals'!A10)</f>
        <v>38930</v>
      </c>
      <c r="B10" s="7" t="e">
        <f>IF(ISBLANK(HLOOKUP(B$2,'Data - Energy &amp; Metals'!$B$2:$AH$1048576,MATCH($A10,'Data - Energy &amp; Metals'!$A$2:$A$1048576,FALSE),FALSE)),#N/A,HLOOKUP(B$2,'Data - Energy &amp; Metals'!$B$2:$AH$1048576,MATCH($A10,'Data - Energy &amp; Metals'!$A$2:$A$1048576,FALSE),FALSE))</f>
        <v>#N/A</v>
      </c>
      <c r="C10" s="7" t="e">
        <f>IF(ISBLANK(HLOOKUP(C$2,'Data - Energy &amp; Metals'!$B$2:$AH$1048576,MATCH($A10,'Data - Energy &amp; Metals'!$A$2:$A$1048576,FALSE),FALSE)),#N/A,HLOOKUP(C$2,'Data - Energy &amp; Metals'!$B$2:$AH$1048576,MATCH($A10,'Data - Energy &amp; Metals'!$A$2:$A$1048576,FALSE),FALSE))</f>
        <v>#N/A</v>
      </c>
      <c r="D10" s="7" t="e">
        <f>IF(ISBLANK(HLOOKUP(D$2,'Data - Energy &amp; Metals'!$B$2:$AH$1048576,MATCH($A10,'Data - Energy &amp; Metals'!$A$2:$A$1048576,FALSE),FALSE)),#N/A,HLOOKUP(D$2,'Data - Energy &amp; Metals'!$B$2:$AH$1048576,MATCH($A10,'Data - Energy &amp; Metals'!$A$2:$A$1048576,FALSE),FALSE))</f>
        <v>#N/A</v>
      </c>
      <c r="E10" s="8" t="e">
        <f t="shared" si="0"/>
        <v>#N/A</v>
      </c>
    </row>
    <row r="11" spans="1:5" x14ac:dyDescent="0.25">
      <c r="A11" s="27">
        <f>IF('Data - Energy &amp; Metals'!A11="",#N/A,'Data - Energy &amp; Metals'!A11)</f>
        <v>38937</v>
      </c>
      <c r="B11" s="7" t="e">
        <f>IF(ISBLANK(HLOOKUP(B$2,'Data - Energy &amp; Metals'!$B$2:$AH$1048576,MATCH($A11,'Data - Energy &amp; Metals'!$A$2:$A$1048576,FALSE),FALSE)),#N/A,HLOOKUP(B$2,'Data - Energy &amp; Metals'!$B$2:$AH$1048576,MATCH($A11,'Data - Energy &amp; Metals'!$A$2:$A$1048576,FALSE),FALSE))</f>
        <v>#N/A</v>
      </c>
      <c r="C11" s="7" t="e">
        <f>IF(ISBLANK(HLOOKUP(C$2,'Data - Energy &amp; Metals'!$B$2:$AH$1048576,MATCH($A11,'Data - Energy &amp; Metals'!$A$2:$A$1048576,FALSE),FALSE)),#N/A,HLOOKUP(C$2,'Data - Energy &amp; Metals'!$B$2:$AH$1048576,MATCH($A11,'Data - Energy &amp; Metals'!$A$2:$A$1048576,FALSE),FALSE))</f>
        <v>#N/A</v>
      </c>
      <c r="D11" s="7" t="e">
        <f>IF(ISBLANK(HLOOKUP(D$2,'Data - Energy &amp; Metals'!$B$2:$AH$1048576,MATCH($A11,'Data - Energy &amp; Metals'!$A$2:$A$1048576,FALSE),FALSE)),#N/A,HLOOKUP(D$2,'Data - Energy &amp; Metals'!$B$2:$AH$1048576,MATCH($A11,'Data - Energy &amp; Metals'!$A$2:$A$1048576,FALSE),FALSE))</f>
        <v>#N/A</v>
      </c>
      <c r="E11" s="8" t="e">
        <f t="shared" si="0"/>
        <v>#N/A</v>
      </c>
    </row>
    <row r="12" spans="1:5" x14ac:dyDescent="0.25">
      <c r="A12" s="27">
        <f>IF('Data - Energy &amp; Metals'!A12="",#N/A,'Data - Energy &amp; Metals'!A12)</f>
        <v>38944</v>
      </c>
      <c r="B12" s="7" t="e">
        <f>IF(ISBLANK(HLOOKUP(B$2,'Data - Energy &amp; Metals'!$B$2:$AH$1048576,MATCH($A12,'Data - Energy &amp; Metals'!$A$2:$A$1048576,FALSE),FALSE)),#N/A,HLOOKUP(B$2,'Data - Energy &amp; Metals'!$B$2:$AH$1048576,MATCH($A12,'Data - Energy &amp; Metals'!$A$2:$A$1048576,FALSE),FALSE))</f>
        <v>#N/A</v>
      </c>
      <c r="C12" s="7" t="e">
        <f>IF(ISBLANK(HLOOKUP(C$2,'Data - Energy &amp; Metals'!$B$2:$AH$1048576,MATCH($A12,'Data - Energy &amp; Metals'!$A$2:$A$1048576,FALSE),FALSE)),#N/A,HLOOKUP(C$2,'Data - Energy &amp; Metals'!$B$2:$AH$1048576,MATCH($A12,'Data - Energy &amp; Metals'!$A$2:$A$1048576,FALSE),FALSE))</f>
        <v>#N/A</v>
      </c>
      <c r="D12" s="7" t="e">
        <f>IF(ISBLANK(HLOOKUP(D$2,'Data - Energy &amp; Metals'!$B$2:$AH$1048576,MATCH($A12,'Data - Energy &amp; Metals'!$A$2:$A$1048576,FALSE),FALSE)),#N/A,HLOOKUP(D$2,'Data - Energy &amp; Metals'!$B$2:$AH$1048576,MATCH($A12,'Data - Energy &amp; Metals'!$A$2:$A$1048576,FALSE),FALSE))</f>
        <v>#N/A</v>
      </c>
      <c r="E12" s="8" t="e">
        <f t="shared" si="0"/>
        <v>#N/A</v>
      </c>
    </row>
    <row r="13" spans="1:5" x14ac:dyDescent="0.25">
      <c r="A13" s="27">
        <f>IF('Data - Energy &amp; Metals'!A13="",#N/A,'Data - Energy &amp; Metals'!A13)</f>
        <v>38951</v>
      </c>
      <c r="B13" s="7" t="e">
        <f>IF(ISBLANK(HLOOKUP(B$2,'Data - Energy &amp; Metals'!$B$2:$AH$1048576,MATCH($A13,'Data - Energy &amp; Metals'!$A$2:$A$1048576,FALSE),FALSE)),#N/A,HLOOKUP(B$2,'Data - Energy &amp; Metals'!$B$2:$AH$1048576,MATCH($A13,'Data - Energy &amp; Metals'!$A$2:$A$1048576,FALSE),FALSE))</f>
        <v>#N/A</v>
      </c>
      <c r="C13" s="7" t="e">
        <f>IF(ISBLANK(HLOOKUP(C$2,'Data - Energy &amp; Metals'!$B$2:$AH$1048576,MATCH($A13,'Data - Energy &amp; Metals'!$A$2:$A$1048576,FALSE),FALSE)),#N/A,HLOOKUP(C$2,'Data - Energy &amp; Metals'!$B$2:$AH$1048576,MATCH($A13,'Data - Energy &amp; Metals'!$A$2:$A$1048576,FALSE),FALSE))</f>
        <v>#N/A</v>
      </c>
      <c r="D13" s="7" t="e">
        <f>IF(ISBLANK(HLOOKUP(D$2,'Data - Energy &amp; Metals'!$B$2:$AH$1048576,MATCH($A13,'Data - Energy &amp; Metals'!$A$2:$A$1048576,FALSE),FALSE)),#N/A,HLOOKUP(D$2,'Data - Energy &amp; Metals'!$B$2:$AH$1048576,MATCH($A13,'Data - Energy &amp; Metals'!$A$2:$A$1048576,FALSE),FALSE))</f>
        <v>#N/A</v>
      </c>
      <c r="E13" s="8" t="e">
        <f t="shared" si="0"/>
        <v>#N/A</v>
      </c>
    </row>
    <row r="14" spans="1:5" x14ac:dyDescent="0.25">
      <c r="A14" s="27">
        <f>IF('Data - Energy &amp; Metals'!A14="",#N/A,'Data - Energy &amp; Metals'!A14)</f>
        <v>38958</v>
      </c>
      <c r="B14" s="7" t="e">
        <f>IF(ISBLANK(HLOOKUP(B$2,'Data - Energy &amp; Metals'!$B$2:$AH$1048576,MATCH($A14,'Data - Energy &amp; Metals'!$A$2:$A$1048576,FALSE),FALSE)),#N/A,HLOOKUP(B$2,'Data - Energy &amp; Metals'!$B$2:$AH$1048576,MATCH($A14,'Data - Energy &amp; Metals'!$A$2:$A$1048576,FALSE),FALSE))</f>
        <v>#N/A</v>
      </c>
      <c r="C14" s="7" t="e">
        <f>IF(ISBLANK(HLOOKUP(C$2,'Data - Energy &amp; Metals'!$B$2:$AH$1048576,MATCH($A14,'Data - Energy &amp; Metals'!$A$2:$A$1048576,FALSE),FALSE)),#N/A,HLOOKUP(C$2,'Data - Energy &amp; Metals'!$B$2:$AH$1048576,MATCH($A14,'Data - Energy &amp; Metals'!$A$2:$A$1048576,FALSE),FALSE))</f>
        <v>#N/A</v>
      </c>
      <c r="D14" s="7" t="e">
        <f>IF(ISBLANK(HLOOKUP(D$2,'Data - Energy &amp; Metals'!$B$2:$AH$1048576,MATCH($A14,'Data - Energy &amp; Metals'!$A$2:$A$1048576,FALSE),FALSE)),#N/A,HLOOKUP(D$2,'Data - Energy &amp; Metals'!$B$2:$AH$1048576,MATCH($A14,'Data - Energy &amp; Metals'!$A$2:$A$1048576,FALSE),FALSE))</f>
        <v>#N/A</v>
      </c>
      <c r="E14" s="8" t="e">
        <f t="shared" si="0"/>
        <v>#N/A</v>
      </c>
    </row>
    <row r="15" spans="1:5" x14ac:dyDescent="0.25">
      <c r="A15" s="27">
        <f>IF('Data - Energy &amp; Metals'!A15="",#N/A,'Data - Energy &amp; Metals'!A15)</f>
        <v>38965</v>
      </c>
      <c r="B15" s="7" t="e">
        <f>IF(ISBLANK(HLOOKUP(B$2,'Data - Energy &amp; Metals'!$B$2:$AH$1048576,MATCH($A15,'Data - Energy &amp; Metals'!$A$2:$A$1048576,FALSE),FALSE)),#N/A,HLOOKUP(B$2,'Data - Energy &amp; Metals'!$B$2:$AH$1048576,MATCH($A15,'Data - Energy &amp; Metals'!$A$2:$A$1048576,FALSE),FALSE))</f>
        <v>#N/A</v>
      </c>
      <c r="C15" s="7" t="e">
        <f>IF(ISBLANK(HLOOKUP(C$2,'Data - Energy &amp; Metals'!$B$2:$AH$1048576,MATCH($A15,'Data - Energy &amp; Metals'!$A$2:$A$1048576,FALSE),FALSE)),#N/A,HLOOKUP(C$2,'Data - Energy &amp; Metals'!$B$2:$AH$1048576,MATCH($A15,'Data - Energy &amp; Metals'!$A$2:$A$1048576,FALSE),FALSE))</f>
        <v>#N/A</v>
      </c>
      <c r="D15" s="7" t="e">
        <f>IF(ISBLANK(HLOOKUP(D$2,'Data - Energy &amp; Metals'!$B$2:$AH$1048576,MATCH($A15,'Data - Energy &amp; Metals'!$A$2:$A$1048576,FALSE),FALSE)),#N/A,HLOOKUP(D$2,'Data - Energy &amp; Metals'!$B$2:$AH$1048576,MATCH($A15,'Data - Energy &amp; Metals'!$A$2:$A$1048576,FALSE),FALSE))</f>
        <v>#N/A</v>
      </c>
      <c r="E15" s="8" t="e">
        <f t="shared" si="0"/>
        <v>#N/A</v>
      </c>
    </row>
    <row r="16" spans="1:5" x14ac:dyDescent="0.25">
      <c r="A16" s="27">
        <f>IF('Data - Energy &amp; Metals'!A16="",#N/A,'Data - Energy &amp; Metals'!A16)</f>
        <v>38972</v>
      </c>
      <c r="B16" s="7" t="e">
        <f>IF(ISBLANK(HLOOKUP(B$2,'Data - Energy &amp; Metals'!$B$2:$AH$1048576,MATCH($A16,'Data - Energy &amp; Metals'!$A$2:$A$1048576,FALSE),FALSE)),#N/A,HLOOKUP(B$2,'Data - Energy &amp; Metals'!$B$2:$AH$1048576,MATCH($A16,'Data - Energy &amp; Metals'!$A$2:$A$1048576,FALSE),FALSE))</f>
        <v>#N/A</v>
      </c>
      <c r="C16" s="7" t="e">
        <f>IF(ISBLANK(HLOOKUP(C$2,'Data - Energy &amp; Metals'!$B$2:$AH$1048576,MATCH($A16,'Data - Energy &amp; Metals'!$A$2:$A$1048576,FALSE),FALSE)),#N/A,HLOOKUP(C$2,'Data - Energy &amp; Metals'!$B$2:$AH$1048576,MATCH($A16,'Data - Energy &amp; Metals'!$A$2:$A$1048576,FALSE),FALSE))</f>
        <v>#N/A</v>
      </c>
      <c r="D16" s="7" t="e">
        <f>IF(ISBLANK(HLOOKUP(D$2,'Data - Energy &amp; Metals'!$B$2:$AH$1048576,MATCH($A16,'Data - Energy &amp; Metals'!$A$2:$A$1048576,FALSE),FALSE)),#N/A,HLOOKUP(D$2,'Data - Energy &amp; Metals'!$B$2:$AH$1048576,MATCH($A16,'Data - Energy &amp; Metals'!$A$2:$A$1048576,FALSE),FALSE))</f>
        <v>#N/A</v>
      </c>
      <c r="E16" s="8" t="e">
        <f t="shared" si="0"/>
        <v>#N/A</v>
      </c>
    </row>
    <row r="17" spans="1:5" x14ac:dyDescent="0.25">
      <c r="A17" s="27">
        <f>IF('Data - Energy &amp; Metals'!A17="",#N/A,'Data - Energy &amp; Metals'!A17)</f>
        <v>38979</v>
      </c>
      <c r="B17" s="7" t="e">
        <f>IF(ISBLANK(HLOOKUP(B$2,'Data - Energy &amp; Metals'!$B$2:$AH$1048576,MATCH($A17,'Data - Energy &amp; Metals'!$A$2:$A$1048576,FALSE),FALSE)),#N/A,HLOOKUP(B$2,'Data - Energy &amp; Metals'!$B$2:$AH$1048576,MATCH($A17,'Data - Energy &amp; Metals'!$A$2:$A$1048576,FALSE),FALSE))</f>
        <v>#N/A</v>
      </c>
      <c r="C17" s="7" t="e">
        <f>IF(ISBLANK(HLOOKUP(C$2,'Data - Energy &amp; Metals'!$B$2:$AH$1048576,MATCH($A17,'Data - Energy &amp; Metals'!$A$2:$A$1048576,FALSE),FALSE)),#N/A,HLOOKUP(C$2,'Data - Energy &amp; Metals'!$B$2:$AH$1048576,MATCH($A17,'Data - Energy &amp; Metals'!$A$2:$A$1048576,FALSE),FALSE))</f>
        <v>#N/A</v>
      </c>
      <c r="D17" s="7" t="e">
        <f>IF(ISBLANK(HLOOKUP(D$2,'Data - Energy &amp; Metals'!$B$2:$AH$1048576,MATCH($A17,'Data - Energy &amp; Metals'!$A$2:$A$1048576,FALSE),FALSE)),#N/A,HLOOKUP(D$2,'Data - Energy &amp; Metals'!$B$2:$AH$1048576,MATCH($A17,'Data - Energy &amp; Metals'!$A$2:$A$1048576,FALSE),FALSE))</f>
        <v>#N/A</v>
      </c>
      <c r="E17" s="8" t="e">
        <f t="shared" si="0"/>
        <v>#N/A</v>
      </c>
    </row>
    <row r="18" spans="1:5" x14ac:dyDescent="0.25">
      <c r="A18" s="27">
        <f>IF('Data - Energy &amp; Metals'!A18="",#N/A,'Data - Energy &amp; Metals'!A18)</f>
        <v>38986</v>
      </c>
      <c r="B18" s="7" t="e">
        <f>IF(ISBLANK(HLOOKUP(B$2,'Data - Energy &amp; Metals'!$B$2:$AH$1048576,MATCH($A18,'Data - Energy &amp; Metals'!$A$2:$A$1048576,FALSE),FALSE)),#N/A,HLOOKUP(B$2,'Data - Energy &amp; Metals'!$B$2:$AH$1048576,MATCH($A18,'Data - Energy &amp; Metals'!$A$2:$A$1048576,FALSE),FALSE))</f>
        <v>#N/A</v>
      </c>
      <c r="C18" s="7" t="e">
        <f>IF(ISBLANK(HLOOKUP(C$2,'Data - Energy &amp; Metals'!$B$2:$AH$1048576,MATCH($A18,'Data - Energy &amp; Metals'!$A$2:$A$1048576,FALSE),FALSE)),#N/A,HLOOKUP(C$2,'Data - Energy &amp; Metals'!$B$2:$AH$1048576,MATCH($A18,'Data - Energy &amp; Metals'!$A$2:$A$1048576,FALSE),FALSE))</f>
        <v>#N/A</v>
      </c>
      <c r="D18" s="7" t="e">
        <f>IF(ISBLANK(HLOOKUP(D$2,'Data - Energy &amp; Metals'!$B$2:$AH$1048576,MATCH($A18,'Data - Energy &amp; Metals'!$A$2:$A$1048576,FALSE),FALSE)),#N/A,HLOOKUP(D$2,'Data - Energy &amp; Metals'!$B$2:$AH$1048576,MATCH($A18,'Data - Energy &amp; Metals'!$A$2:$A$1048576,FALSE),FALSE))</f>
        <v>#N/A</v>
      </c>
      <c r="E18" s="8" t="e">
        <f t="shared" si="0"/>
        <v>#N/A</v>
      </c>
    </row>
    <row r="19" spans="1:5" x14ac:dyDescent="0.25">
      <c r="A19" s="27">
        <f>IF('Data - Energy &amp; Metals'!A19="",#N/A,'Data - Energy &amp; Metals'!A19)</f>
        <v>38993</v>
      </c>
      <c r="B19" s="7" t="e">
        <f>IF(ISBLANK(HLOOKUP(B$2,'Data - Energy &amp; Metals'!$B$2:$AH$1048576,MATCH($A19,'Data - Energy &amp; Metals'!$A$2:$A$1048576,FALSE),FALSE)),#N/A,HLOOKUP(B$2,'Data - Energy &amp; Metals'!$B$2:$AH$1048576,MATCH($A19,'Data - Energy &amp; Metals'!$A$2:$A$1048576,FALSE),FALSE))</f>
        <v>#N/A</v>
      </c>
      <c r="C19" s="7" t="e">
        <f>IF(ISBLANK(HLOOKUP(C$2,'Data - Energy &amp; Metals'!$B$2:$AH$1048576,MATCH($A19,'Data - Energy &amp; Metals'!$A$2:$A$1048576,FALSE),FALSE)),#N/A,HLOOKUP(C$2,'Data - Energy &amp; Metals'!$B$2:$AH$1048576,MATCH($A19,'Data - Energy &amp; Metals'!$A$2:$A$1048576,FALSE),FALSE))</f>
        <v>#N/A</v>
      </c>
      <c r="D19" s="7" t="e">
        <f>IF(ISBLANK(HLOOKUP(D$2,'Data - Energy &amp; Metals'!$B$2:$AH$1048576,MATCH($A19,'Data - Energy &amp; Metals'!$A$2:$A$1048576,FALSE),FALSE)),#N/A,HLOOKUP(D$2,'Data - Energy &amp; Metals'!$B$2:$AH$1048576,MATCH($A19,'Data - Energy &amp; Metals'!$A$2:$A$1048576,FALSE),FALSE))</f>
        <v>#N/A</v>
      </c>
      <c r="E19" s="8" t="e">
        <f t="shared" si="0"/>
        <v>#N/A</v>
      </c>
    </row>
    <row r="20" spans="1:5" x14ac:dyDescent="0.25">
      <c r="A20" s="27">
        <f>IF('Data - Energy &amp; Metals'!A20="",#N/A,'Data - Energy &amp; Metals'!A20)</f>
        <v>39000</v>
      </c>
      <c r="B20" s="7" t="e">
        <f>IF(ISBLANK(HLOOKUP(B$2,'Data - Energy &amp; Metals'!$B$2:$AH$1048576,MATCH($A20,'Data - Energy &amp; Metals'!$A$2:$A$1048576,FALSE),FALSE)),#N/A,HLOOKUP(B$2,'Data - Energy &amp; Metals'!$B$2:$AH$1048576,MATCH($A20,'Data - Energy &amp; Metals'!$A$2:$A$1048576,FALSE),FALSE))</f>
        <v>#N/A</v>
      </c>
      <c r="C20" s="7" t="e">
        <f>IF(ISBLANK(HLOOKUP(C$2,'Data - Energy &amp; Metals'!$B$2:$AH$1048576,MATCH($A20,'Data - Energy &amp; Metals'!$A$2:$A$1048576,FALSE),FALSE)),#N/A,HLOOKUP(C$2,'Data - Energy &amp; Metals'!$B$2:$AH$1048576,MATCH($A20,'Data - Energy &amp; Metals'!$A$2:$A$1048576,FALSE),FALSE))</f>
        <v>#N/A</v>
      </c>
      <c r="D20" s="7" t="e">
        <f>IF(ISBLANK(HLOOKUP(D$2,'Data - Energy &amp; Metals'!$B$2:$AH$1048576,MATCH($A20,'Data - Energy &amp; Metals'!$A$2:$A$1048576,FALSE),FALSE)),#N/A,HLOOKUP(D$2,'Data - Energy &amp; Metals'!$B$2:$AH$1048576,MATCH($A20,'Data - Energy &amp; Metals'!$A$2:$A$1048576,FALSE),FALSE))</f>
        <v>#N/A</v>
      </c>
      <c r="E20" s="8" t="e">
        <f t="shared" si="0"/>
        <v>#N/A</v>
      </c>
    </row>
    <row r="21" spans="1:5" x14ac:dyDescent="0.25">
      <c r="A21" s="27">
        <f>IF('Data - Energy &amp; Metals'!A21="",#N/A,'Data - Energy &amp; Metals'!A21)</f>
        <v>39007</v>
      </c>
      <c r="B21" s="7" t="e">
        <f>IF(ISBLANK(HLOOKUP(B$2,'Data - Energy &amp; Metals'!$B$2:$AH$1048576,MATCH($A21,'Data - Energy &amp; Metals'!$A$2:$A$1048576,FALSE),FALSE)),#N/A,HLOOKUP(B$2,'Data - Energy &amp; Metals'!$B$2:$AH$1048576,MATCH($A21,'Data - Energy &amp; Metals'!$A$2:$A$1048576,FALSE),FALSE))</f>
        <v>#N/A</v>
      </c>
      <c r="C21" s="7" t="e">
        <f>IF(ISBLANK(HLOOKUP(C$2,'Data - Energy &amp; Metals'!$B$2:$AH$1048576,MATCH($A21,'Data - Energy &amp; Metals'!$A$2:$A$1048576,FALSE),FALSE)),#N/A,HLOOKUP(C$2,'Data - Energy &amp; Metals'!$B$2:$AH$1048576,MATCH($A21,'Data - Energy &amp; Metals'!$A$2:$A$1048576,FALSE),FALSE))</f>
        <v>#N/A</v>
      </c>
      <c r="D21" s="7" t="e">
        <f>IF(ISBLANK(HLOOKUP(D$2,'Data - Energy &amp; Metals'!$B$2:$AH$1048576,MATCH($A21,'Data - Energy &amp; Metals'!$A$2:$A$1048576,FALSE),FALSE)),#N/A,HLOOKUP(D$2,'Data - Energy &amp; Metals'!$B$2:$AH$1048576,MATCH($A21,'Data - Energy &amp; Metals'!$A$2:$A$1048576,FALSE),FALSE))</f>
        <v>#N/A</v>
      </c>
      <c r="E21" s="8" t="e">
        <f t="shared" si="0"/>
        <v>#N/A</v>
      </c>
    </row>
    <row r="22" spans="1:5" x14ac:dyDescent="0.25">
      <c r="A22" s="27">
        <f>IF('Data - Energy &amp; Metals'!A22="",#N/A,'Data - Energy &amp; Metals'!A22)</f>
        <v>39014</v>
      </c>
      <c r="B22" s="7" t="e">
        <f>IF(ISBLANK(HLOOKUP(B$2,'Data - Energy &amp; Metals'!$B$2:$AH$1048576,MATCH($A22,'Data - Energy &amp; Metals'!$A$2:$A$1048576,FALSE),FALSE)),#N/A,HLOOKUP(B$2,'Data - Energy &amp; Metals'!$B$2:$AH$1048576,MATCH($A22,'Data - Energy &amp; Metals'!$A$2:$A$1048576,FALSE),FALSE))</f>
        <v>#N/A</v>
      </c>
      <c r="C22" s="7" t="e">
        <f>IF(ISBLANK(HLOOKUP(C$2,'Data - Energy &amp; Metals'!$B$2:$AH$1048576,MATCH($A22,'Data - Energy &amp; Metals'!$A$2:$A$1048576,FALSE),FALSE)),#N/A,HLOOKUP(C$2,'Data - Energy &amp; Metals'!$B$2:$AH$1048576,MATCH($A22,'Data - Energy &amp; Metals'!$A$2:$A$1048576,FALSE),FALSE))</f>
        <v>#N/A</v>
      </c>
      <c r="D22" s="7" t="e">
        <f>IF(ISBLANK(HLOOKUP(D$2,'Data - Energy &amp; Metals'!$B$2:$AH$1048576,MATCH($A22,'Data - Energy &amp; Metals'!$A$2:$A$1048576,FALSE),FALSE)),#N/A,HLOOKUP(D$2,'Data - Energy &amp; Metals'!$B$2:$AH$1048576,MATCH($A22,'Data - Energy &amp; Metals'!$A$2:$A$1048576,FALSE),FALSE))</f>
        <v>#N/A</v>
      </c>
      <c r="E22" s="8" t="e">
        <f t="shared" si="0"/>
        <v>#N/A</v>
      </c>
    </row>
    <row r="23" spans="1:5" x14ac:dyDescent="0.25">
      <c r="A23" s="27">
        <f>IF('Data - Energy &amp; Metals'!A23="",#N/A,'Data - Energy &amp; Metals'!A23)</f>
        <v>39021</v>
      </c>
      <c r="B23" s="7" t="e">
        <f>IF(ISBLANK(HLOOKUP(B$2,'Data - Energy &amp; Metals'!$B$2:$AH$1048576,MATCH($A23,'Data - Energy &amp; Metals'!$A$2:$A$1048576,FALSE),FALSE)),#N/A,HLOOKUP(B$2,'Data - Energy &amp; Metals'!$B$2:$AH$1048576,MATCH($A23,'Data - Energy &amp; Metals'!$A$2:$A$1048576,FALSE),FALSE))</f>
        <v>#N/A</v>
      </c>
      <c r="C23" s="7" t="e">
        <f>IF(ISBLANK(HLOOKUP(C$2,'Data - Energy &amp; Metals'!$B$2:$AH$1048576,MATCH($A23,'Data - Energy &amp; Metals'!$A$2:$A$1048576,FALSE),FALSE)),#N/A,HLOOKUP(C$2,'Data - Energy &amp; Metals'!$B$2:$AH$1048576,MATCH($A23,'Data - Energy &amp; Metals'!$A$2:$A$1048576,FALSE),FALSE))</f>
        <v>#N/A</v>
      </c>
      <c r="D23" s="7" t="e">
        <f>IF(ISBLANK(HLOOKUP(D$2,'Data - Energy &amp; Metals'!$B$2:$AH$1048576,MATCH($A23,'Data - Energy &amp; Metals'!$A$2:$A$1048576,FALSE),FALSE)),#N/A,HLOOKUP(D$2,'Data - Energy &amp; Metals'!$B$2:$AH$1048576,MATCH($A23,'Data - Energy &amp; Metals'!$A$2:$A$1048576,FALSE),FALSE))</f>
        <v>#N/A</v>
      </c>
      <c r="E23" s="8" t="e">
        <f t="shared" si="0"/>
        <v>#N/A</v>
      </c>
    </row>
    <row r="24" spans="1:5" x14ac:dyDescent="0.25">
      <c r="A24" s="27">
        <f>IF('Data - Energy &amp; Metals'!A24="",#N/A,'Data - Energy &amp; Metals'!A24)</f>
        <v>39028</v>
      </c>
      <c r="B24" s="7" t="e">
        <f>IF(ISBLANK(HLOOKUP(B$2,'Data - Energy &amp; Metals'!$B$2:$AH$1048576,MATCH($A24,'Data - Energy &amp; Metals'!$A$2:$A$1048576,FALSE),FALSE)),#N/A,HLOOKUP(B$2,'Data - Energy &amp; Metals'!$B$2:$AH$1048576,MATCH($A24,'Data - Energy &amp; Metals'!$A$2:$A$1048576,FALSE),FALSE))</f>
        <v>#N/A</v>
      </c>
      <c r="C24" s="7" t="e">
        <f>IF(ISBLANK(HLOOKUP(C$2,'Data - Energy &amp; Metals'!$B$2:$AH$1048576,MATCH($A24,'Data - Energy &amp; Metals'!$A$2:$A$1048576,FALSE),FALSE)),#N/A,HLOOKUP(C$2,'Data - Energy &amp; Metals'!$B$2:$AH$1048576,MATCH($A24,'Data - Energy &amp; Metals'!$A$2:$A$1048576,FALSE),FALSE))</f>
        <v>#N/A</v>
      </c>
      <c r="D24" s="7" t="e">
        <f>IF(ISBLANK(HLOOKUP(D$2,'Data - Energy &amp; Metals'!$B$2:$AH$1048576,MATCH($A24,'Data - Energy &amp; Metals'!$A$2:$A$1048576,FALSE),FALSE)),#N/A,HLOOKUP(D$2,'Data - Energy &amp; Metals'!$B$2:$AH$1048576,MATCH($A24,'Data - Energy &amp; Metals'!$A$2:$A$1048576,FALSE),FALSE))</f>
        <v>#N/A</v>
      </c>
      <c r="E24" s="8" t="e">
        <f t="shared" si="0"/>
        <v>#N/A</v>
      </c>
    </row>
    <row r="25" spans="1:5" x14ac:dyDescent="0.25">
      <c r="A25" s="27">
        <f>IF('Data - Energy &amp; Metals'!A25="",#N/A,'Data - Energy &amp; Metals'!A25)</f>
        <v>39035</v>
      </c>
      <c r="B25" s="7" t="e">
        <f>IF(ISBLANK(HLOOKUP(B$2,'Data - Energy &amp; Metals'!$B$2:$AH$1048576,MATCH($A25,'Data - Energy &amp; Metals'!$A$2:$A$1048576,FALSE),FALSE)),#N/A,HLOOKUP(B$2,'Data - Energy &amp; Metals'!$B$2:$AH$1048576,MATCH($A25,'Data - Energy &amp; Metals'!$A$2:$A$1048576,FALSE),FALSE))</f>
        <v>#N/A</v>
      </c>
      <c r="C25" s="7" t="e">
        <f>IF(ISBLANK(HLOOKUP(C$2,'Data - Energy &amp; Metals'!$B$2:$AH$1048576,MATCH($A25,'Data - Energy &amp; Metals'!$A$2:$A$1048576,FALSE),FALSE)),#N/A,HLOOKUP(C$2,'Data - Energy &amp; Metals'!$B$2:$AH$1048576,MATCH($A25,'Data - Energy &amp; Metals'!$A$2:$A$1048576,FALSE),FALSE))</f>
        <v>#N/A</v>
      </c>
      <c r="D25" s="7" t="e">
        <f>IF(ISBLANK(HLOOKUP(D$2,'Data - Energy &amp; Metals'!$B$2:$AH$1048576,MATCH($A25,'Data - Energy &amp; Metals'!$A$2:$A$1048576,FALSE),FALSE)),#N/A,HLOOKUP(D$2,'Data - Energy &amp; Metals'!$B$2:$AH$1048576,MATCH($A25,'Data - Energy &amp; Metals'!$A$2:$A$1048576,FALSE),FALSE))</f>
        <v>#N/A</v>
      </c>
      <c r="E25" s="8" t="e">
        <f t="shared" si="0"/>
        <v>#N/A</v>
      </c>
    </row>
    <row r="26" spans="1:5" x14ac:dyDescent="0.25">
      <c r="A26" s="27">
        <f>IF('Data - Energy &amp; Metals'!A26="",#N/A,'Data - Energy &amp; Metals'!A26)</f>
        <v>39042</v>
      </c>
      <c r="B26" s="7" t="e">
        <f>IF(ISBLANK(HLOOKUP(B$2,'Data - Energy &amp; Metals'!$B$2:$AH$1048576,MATCH($A26,'Data - Energy &amp; Metals'!$A$2:$A$1048576,FALSE),FALSE)),#N/A,HLOOKUP(B$2,'Data - Energy &amp; Metals'!$B$2:$AH$1048576,MATCH($A26,'Data - Energy &amp; Metals'!$A$2:$A$1048576,FALSE),FALSE))</f>
        <v>#N/A</v>
      </c>
      <c r="C26" s="7" t="e">
        <f>IF(ISBLANK(HLOOKUP(C$2,'Data - Energy &amp; Metals'!$B$2:$AH$1048576,MATCH($A26,'Data - Energy &amp; Metals'!$A$2:$A$1048576,FALSE),FALSE)),#N/A,HLOOKUP(C$2,'Data - Energy &amp; Metals'!$B$2:$AH$1048576,MATCH($A26,'Data - Energy &amp; Metals'!$A$2:$A$1048576,FALSE),FALSE))</f>
        <v>#N/A</v>
      </c>
      <c r="D26" s="7" t="e">
        <f>IF(ISBLANK(HLOOKUP(D$2,'Data - Energy &amp; Metals'!$B$2:$AH$1048576,MATCH($A26,'Data - Energy &amp; Metals'!$A$2:$A$1048576,FALSE),FALSE)),#N/A,HLOOKUP(D$2,'Data - Energy &amp; Metals'!$B$2:$AH$1048576,MATCH($A26,'Data - Energy &amp; Metals'!$A$2:$A$1048576,FALSE),FALSE))</f>
        <v>#N/A</v>
      </c>
      <c r="E26" s="8" t="e">
        <f t="shared" si="0"/>
        <v>#N/A</v>
      </c>
    </row>
    <row r="27" spans="1:5" x14ac:dyDescent="0.25">
      <c r="A27" s="27">
        <f>IF('Data - Energy &amp; Metals'!A27="",#N/A,'Data - Energy &amp; Metals'!A27)</f>
        <v>39049</v>
      </c>
      <c r="B27" s="7" t="e">
        <f>IF(ISBLANK(HLOOKUP(B$2,'Data - Energy &amp; Metals'!$B$2:$AH$1048576,MATCH($A27,'Data - Energy &amp; Metals'!$A$2:$A$1048576,FALSE),FALSE)),#N/A,HLOOKUP(B$2,'Data - Energy &amp; Metals'!$B$2:$AH$1048576,MATCH($A27,'Data - Energy &amp; Metals'!$A$2:$A$1048576,FALSE),FALSE))</f>
        <v>#N/A</v>
      </c>
      <c r="C27" s="7" t="e">
        <f>IF(ISBLANK(HLOOKUP(C$2,'Data - Energy &amp; Metals'!$B$2:$AH$1048576,MATCH($A27,'Data - Energy &amp; Metals'!$A$2:$A$1048576,FALSE),FALSE)),#N/A,HLOOKUP(C$2,'Data - Energy &amp; Metals'!$B$2:$AH$1048576,MATCH($A27,'Data - Energy &amp; Metals'!$A$2:$A$1048576,FALSE),FALSE))</f>
        <v>#N/A</v>
      </c>
      <c r="D27" s="7" t="e">
        <f>IF(ISBLANK(HLOOKUP(D$2,'Data - Energy &amp; Metals'!$B$2:$AH$1048576,MATCH($A27,'Data - Energy &amp; Metals'!$A$2:$A$1048576,FALSE),FALSE)),#N/A,HLOOKUP(D$2,'Data - Energy &amp; Metals'!$B$2:$AH$1048576,MATCH($A27,'Data - Energy &amp; Metals'!$A$2:$A$1048576,FALSE),FALSE))</f>
        <v>#N/A</v>
      </c>
      <c r="E27" s="8" t="e">
        <f t="shared" si="0"/>
        <v>#N/A</v>
      </c>
    </row>
    <row r="28" spans="1:5" x14ac:dyDescent="0.25">
      <c r="A28" s="27">
        <f>IF('Data - Energy &amp; Metals'!A28="",#N/A,'Data - Energy &amp; Metals'!A28)</f>
        <v>39056</v>
      </c>
      <c r="B28" s="7" t="e">
        <f>IF(ISBLANK(HLOOKUP(B$2,'Data - Energy &amp; Metals'!$B$2:$AH$1048576,MATCH($A28,'Data - Energy &amp; Metals'!$A$2:$A$1048576,FALSE),FALSE)),#N/A,HLOOKUP(B$2,'Data - Energy &amp; Metals'!$B$2:$AH$1048576,MATCH($A28,'Data - Energy &amp; Metals'!$A$2:$A$1048576,FALSE),FALSE))</f>
        <v>#N/A</v>
      </c>
      <c r="C28" s="7" t="e">
        <f>IF(ISBLANK(HLOOKUP(C$2,'Data - Energy &amp; Metals'!$B$2:$AH$1048576,MATCH($A28,'Data - Energy &amp; Metals'!$A$2:$A$1048576,FALSE),FALSE)),#N/A,HLOOKUP(C$2,'Data - Energy &amp; Metals'!$B$2:$AH$1048576,MATCH($A28,'Data - Energy &amp; Metals'!$A$2:$A$1048576,FALSE),FALSE))</f>
        <v>#N/A</v>
      </c>
      <c r="D28" s="7" t="e">
        <f>IF(ISBLANK(HLOOKUP(D$2,'Data - Energy &amp; Metals'!$B$2:$AH$1048576,MATCH($A28,'Data - Energy &amp; Metals'!$A$2:$A$1048576,FALSE),FALSE)),#N/A,HLOOKUP(D$2,'Data - Energy &amp; Metals'!$B$2:$AH$1048576,MATCH($A28,'Data - Energy &amp; Metals'!$A$2:$A$1048576,FALSE),FALSE))</f>
        <v>#N/A</v>
      </c>
      <c r="E28" s="8" t="e">
        <f t="shared" si="0"/>
        <v>#N/A</v>
      </c>
    </row>
    <row r="29" spans="1:5" x14ac:dyDescent="0.25">
      <c r="A29" s="27">
        <f>IF('Data - Energy &amp; Metals'!A29="",#N/A,'Data - Energy &amp; Metals'!A29)</f>
        <v>39063</v>
      </c>
      <c r="B29" s="7" t="e">
        <f>IF(ISBLANK(HLOOKUP(B$2,'Data - Energy &amp; Metals'!$B$2:$AH$1048576,MATCH($A29,'Data - Energy &amp; Metals'!$A$2:$A$1048576,FALSE),FALSE)),#N/A,HLOOKUP(B$2,'Data - Energy &amp; Metals'!$B$2:$AH$1048576,MATCH($A29,'Data - Energy &amp; Metals'!$A$2:$A$1048576,FALSE),FALSE))</f>
        <v>#N/A</v>
      </c>
      <c r="C29" s="7" t="e">
        <f>IF(ISBLANK(HLOOKUP(C$2,'Data - Energy &amp; Metals'!$B$2:$AH$1048576,MATCH($A29,'Data - Energy &amp; Metals'!$A$2:$A$1048576,FALSE),FALSE)),#N/A,HLOOKUP(C$2,'Data - Energy &amp; Metals'!$B$2:$AH$1048576,MATCH($A29,'Data - Energy &amp; Metals'!$A$2:$A$1048576,FALSE),FALSE))</f>
        <v>#N/A</v>
      </c>
      <c r="D29" s="7" t="e">
        <f>IF(ISBLANK(HLOOKUP(D$2,'Data - Energy &amp; Metals'!$B$2:$AH$1048576,MATCH($A29,'Data - Energy &amp; Metals'!$A$2:$A$1048576,FALSE),FALSE)),#N/A,HLOOKUP(D$2,'Data - Energy &amp; Metals'!$B$2:$AH$1048576,MATCH($A29,'Data - Energy &amp; Metals'!$A$2:$A$1048576,FALSE),FALSE))</f>
        <v>#N/A</v>
      </c>
      <c r="E29" s="8" t="e">
        <f t="shared" si="0"/>
        <v>#N/A</v>
      </c>
    </row>
    <row r="30" spans="1:5" x14ac:dyDescent="0.25">
      <c r="A30" s="27">
        <f>IF('Data - Energy &amp; Metals'!A30="",#N/A,'Data - Energy &amp; Metals'!A30)</f>
        <v>39070</v>
      </c>
      <c r="B30" s="7" t="e">
        <f>IF(ISBLANK(HLOOKUP(B$2,'Data - Energy &amp; Metals'!$B$2:$AH$1048576,MATCH($A30,'Data - Energy &amp; Metals'!$A$2:$A$1048576,FALSE),FALSE)),#N/A,HLOOKUP(B$2,'Data - Energy &amp; Metals'!$B$2:$AH$1048576,MATCH($A30,'Data - Energy &amp; Metals'!$A$2:$A$1048576,FALSE),FALSE))</f>
        <v>#N/A</v>
      </c>
      <c r="C30" s="7" t="e">
        <f>IF(ISBLANK(HLOOKUP(C$2,'Data - Energy &amp; Metals'!$B$2:$AH$1048576,MATCH($A30,'Data - Energy &amp; Metals'!$A$2:$A$1048576,FALSE),FALSE)),#N/A,HLOOKUP(C$2,'Data - Energy &amp; Metals'!$B$2:$AH$1048576,MATCH($A30,'Data - Energy &amp; Metals'!$A$2:$A$1048576,FALSE),FALSE))</f>
        <v>#N/A</v>
      </c>
      <c r="D30" s="7" t="e">
        <f>IF(ISBLANK(HLOOKUP(D$2,'Data - Energy &amp; Metals'!$B$2:$AH$1048576,MATCH($A30,'Data - Energy &amp; Metals'!$A$2:$A$1048576,FALSE),FALSE)),#N/A,HLOOKUP(D$2,'Data - Energy &amp; Metals'!$B$2:$AH$1048576,MATCH($A30,'Data - Energy &amp; Metals'!$A$2:$A$1048576,FALSE),FALSE))</f>
        <v>#N/A</v>
      </c>
      <c r="E30" s="8" t="e">
        <f t="shared" si="0"/>
        <v>#N/A</v>
      </c>
    </row>
    <row r="31" spans="1:5" x14ac:dyDescent="0.25">
      <c r="A31" s="27">
        <f>IF('Data - Energy &amp; Metals'!A31="",#N/A,'Data - Energy &amp; Metals'!A31)</f>
        <v>39077</v>
      </c>
      <c r="B31" s="7" t="e">
        <f>IF(ISBLANK(HLOOKUP(B$2,'Data - Energy &amp; Metals'!$B$2:$AH$1048576,MATCH($A31,'Data - Energy &amp; Metals'!$A$2:$A$1048576,FALSE),FALSE)),#N/A,HLOOKUP(B$2,'Data - Energy &amp; Metals'!$B$2:$AH$1048576,MATCH($A31,'Data - Energy &amp; Metals'!$A$2:$A$1048576,FALSE),FALSE))</f>
        <v>#N/A</v>
      </c>
      <c r="C31" s="7" t="e">
        <f>IF(ISBLANK(HLOOKUP(C$2,'Data - Energy &amp; Metals'!$B$2:$AH$1048576,MATCH($A31,'Data - Energy &amp; Metals'!$A$2:$A$1048576,FALSE),FALSE)),#N/A,HLOOKUP(C$2,'Data - Energy &amp; Metals'!$B$2:$AH$1048576,MATCH($A31,'Data - Energy &amp; Metals'!$A$2:$A$1048576,FALSE),FALSE))</f>
        <v>#N/A</v>
      </c>
      <c r="D31" s="7" t="e">
        <f>IF(ISBLANK(HLOOKUP(D$2,'Data - Energy &amp; Metals'!$B$2:$AH$1048576,MATCH($A31,'Data - Energy &amp; Metals'!$A$2:$A$1048576,FALSE),FALSE)),#N/A,HLOOKUP(D$2,'Data - Energy &amp; Metals'!$B$2:$AH$1048576,MATCH($A31,'Data - Energy &amp; Metals'!$A$2:$A$1048576,FALSE),FALSE))</f>
        <v>#N/A</v>
      </c>
      <c r="E31" s="8" t="e">
        <f t="shared" si="0"/>
        <v>#N/A</v>
      </c>
    </row>
    <row r="32" spans="1:5" x14ac:dyDescent="0.25">
      <c r="A32" s="27">
        <f>IF('Data - Energy &amp; Metals'!A32="",#N/A,'Data - Energy &amp; Metals'!A32)</f>
        <v>39085</v>
      </c>
      <c r="B32" s="7" t="e">
        <f>IF(ISBLANK(HLOOKUP(B$2,'Data - Energy &amp; Metals'!$B$2:$AH$1048576,MATCH($A32,'Data - Energy &amp; Metals'!$A$2:$A$1048576,FALSE),FALSE)),#N/A,HLOOKUP(B$2,'Data - Energy &amp; Metals'!$B$2:$AH$1048576,MATCH($A32,'Data - Energy &amp; Metals'!$A$2:$A$1048576,FALSE),FALSE))</f>
        <v>#N/A</v>
      </c>
      <c r="C32" s="7" t="e">
        <f>IF(ISBLANK(HLOOKUP(C$2,'Data - Energy &amp; Metals'!$B$2:$AH$1048576,MATCH($A32,'Data - Energy &amp; Metals'!$A$2:$A$1048576,FALSE),FALSE)),#N/A,HLOOKUP(C$2,'Data - Energy &amp; Metals'!$B$2:$AH$1048576,MATCH($A32,'Data - Energy &amp; Metals'!$A$2:$A$1048576,FALSE),FALSE))</f>
        <v>#N/A</v>
      </c>
      <c r="D32" s="7" t="e">
        <f>IF(ISBLANK(HLOOKUP(D$2,'Data - Energy &amp; Metals'!$B$2:$AH$1048576,MATCH($A32,'Data - Energy &amp; Metals'!$A$2:$A$1048576,FALSE),FALSE)),#N/A,HLOOKUP(D$2,'Data - Energy &amp; Metals'!$B$2:$AH$1048576,MATCH($A32,'Data - Energy &amp; Metals'!$A$2:$A$1048576,FALSE),FALSE))</f>
        <v>#N/A</v>
      </c>
      <c r="E32" s="8" t="e">
        <f t="shared" si="0"/>
        <v>#N/A</v>
      </c>
    </row>
    <row r="33" spans="1:5" x14ac:dyDescent="0.25">
      <c r="A33" s="27">
        <f>IF('Data - Energy &amp; Metals'!A33="",#N/A,'Data - Energy &amp; Metals'!A33)</f>
        <v>39091</v>
      </c>
      <c r="B33" s="7" t="e">
        <f>IF(ISBLANK(HLOOKUP(B$2,'Data - Energy &amp; Metals'!$B$2:$AH$1048576,MATCH($A33,'Data - Energy &amp; Metals'!$A$2:$A$1048576,FALSE),FALSE)),#N/A,HLOOKUP(B$2,'Data - Energy &amp; Metals'!$B$2:$AH$1048576,MATCH($A33,'Data - Energy &amp; Metals'!$A$2:$A$1048576,FALSE),FALSE))</f>
        <v>#N/A</v>
      </c>
      <c r="C33" s="7" t="e">
        <f>IF(ISBLANK(HLOOKUP(C$2,'Data - Energy &amp; Metals'!$B$2:$AH$1048576,MATCH($A33,'Data - Energy &amp; Metals'!$A$2:$A$1048576,FALSE),FALSE)),#N/A,HLOOKUP(C$2,'Data - Energy &amp; Metals'!$B$2:$AH$1048576,MATCH($A33,'Data - Energy &amp; Metals'!$A$2:$A$1048576,FALSE),FALSE))</f>
        <v>#N/A</v>
      </c>
      <c r="D33" s="7" t="e">
        <f>IF(ISBLANK(HLOOKUP(D$2,'Data - Energy &amp; Metals'!$B$2:$AH$1048576,MATCH($A33,'Data - Energy &amp; Metals'!$A$2:$A$1048576,FALSE),FALSE)),#N/A,HLOOKUP(D$2,'Data - Energy &amp; Metals'!$B$2:$AH$1048576,MATCH($A33,'Data - Energy &amp; Metals'!$A$2:$A$1048576,FALSE),FALSE))</f>
        <v>#N/A</v>
      </c>
      <c r="E33" s="8" t="e">
        <f t="shared" si="0"/>
        <v>#N/A</v>
      </c>
    </row>
    <row r="34" spans="1:5" x14ac:dyDescent="0.25">
      <c r="A34" s="27">
        <f>IF('Data - Energy &amp; Metals'!A34="",#N/A,'Data - Energy &amp; Metals'!A34)</f>
        <v>39098</v>
      </c>
      <c r="B34" s="7" t="e">
        <f>IF(ISBLANK(HLOOKUP(B$2,'Data - Energy &amp; Metals'!$B$2:$AH$1048576,MATCH($A34,'Data - Energy &amp; Metals'!$A$2:$A$1048576,FALSE),FALSE)),#N/A,HLOOKUP(B$2,'Data - Energy &amp; Metals'!$B$2:$AH$1048576,MATCH($A34,'Data - Energy &amp; Metals'!$A$2:$A$1048576,FALSE),FALSE))</f>
        <v>#N/A</v>
      </c>
      <c r="C34" s="7" t="e">
        <f>IF(ISBLANK(HLOOKUP(C$2,'Data - Energy &amp; Metals'!$B$2:$AH$1048576,MATCH($A34,'Data - Energy &amp; Metals'!$A$2:$A$1048576,FALSE),FALSE)),#N/A,HLOOKUP(C$2,'Data - Energy &amp; Metals'!$B$2:$AH$1048576,MATCH($A34,'Data - Energy &amp; Metals'!$A$2:$A$1048576,FALSE),FALSE))</f>
        <v>#N/A</v>
      </c>
      <c r="D34" s="7" t="e">
        <f>IF(ISBLANK(HLOOKUP(D$2,'Data - Energy &amp; Metals'!$B$2:$AH$1048576,MATCH($A34,'Data - Energy &amp; Metals'!$A$2:$A$1048576,FALSE),FALSE)),#N/A,HLOOKUP(D$2,'Data - Energy &amp; Metals'!$B$2:$AH$1048576,MATCH($A34,'Data - Energy &amp; Metals'!$A$2:$A$1048576,FALSE),FALSE))</f>
        <v>#N/A</v>
      </c>
      <c r="E34" s="8" t="e">
        <f t="shared" si="0"/>
        <v>#N/A</v>
      </c>
    </row>
    <row r="35" spans="1:5" x14ac:dyDescent="0.25">
      <c r="A35" s="27">
        <f>IF('Data - Energy &amp; Metals'!A35="",#N/A,'Data - Energy &amp; Metals'!A35)</f>
        <v>39105</v>
      </c>
      <c r="B35" s="7" t="e">
        <f>IF(ISBLANK(HLOOKUP(B$2,'Data - Energy &amp; Metals'!$B$2:$AH$1048576,MATCH($A35,'Data - Energy &amp; Metals'!$A$2:$A$1048576,FALSE),FALSE)),#N/A,HLOOKUP(B$2,'Data - Energy &amp; Metals'!$B$2:$AH$1048576,MATCH($A35,'Data - Energy &amp; Metals'!$A$2:$A$1048576,FALSE),FALSE))</f>
        <v>#N/A</v>
      </c>
      <c r="C35" s="7" t="e">
        <f>IF(ISBLANK(HLOOKUP(C$2,'Data - Energy &amp; Metals'!$B$2:$AH$1048576,MATCH($A35,'Data - Energy &amp; Metals'!$A$2:$A$1048576,FALSE),FALSE)),#N/A,HLOOKUP(C$2,'Data - Energy &amp; Metals'!$B$2:$AH$1048576,MATCH($A35,'Data - Energy &amp; Metals'!$A$2:$A$1048576,FALSE),FALSE))</f>
        <v>#N/A</v>
      </c>
      <c r="D35" s="7" t="e">
        <f>IF(ISBLANK(HLOOKUP(D$2,'Data - Energy &amp; Metals'!$B$2:$AH$1048576,MATCH($A35,'Data - Energy &amp; Metals'!$A$2:$A$1048576,FALSE),FALSE)),#N/A,HLOOKUP(D$2,'Data - Energy &amp; Metals'!$B$2:$AH$1048576,MATCH($A35,'Data - Energy &amp; Metals'!$A$2:$A$1048576,FALSE),FALSE))</f>
        <v>#N/A</v>
      </c>
      <c r="E35" s="8" t="e">
        <f t="shared" si="0"/>
        <v>#N/A</v>
      </c>
    </row>
    <row r="36" spans="1:5" x14ac:dyDescent="0.25">
      <c r="A36" s="27">
        <f>IF('Data - Energy &amp; Metals'!A36="",#N/A,'Data - Energy &amp; Metals'!A36)</f>
        <v>39112</v>
      </c>
      <c r="B36" s="7" t="e">
        <f>IF(ISBLANK(HLOOKUP(B$2,'Data - Energy &amp; Metals'!$B$2:$AH$1048576,MATCH($A36,'Data - Energy &amp; Metals'!$A$2:$A$1048576,FALSE),FALSE)),#N/A,HLOOKUP(B$2,'Data - Energy &amp; Metals'!$B$2:$AH$1048576,MATCH($A36,'Data - Energy &amp; Metals'!$A$2:$A$1048576,FALSE),FALSE))</f>
        <v>#N/A</v>
      </c>
      <c r="C36" s="7" t="e">
        <f>IF(ISBLANK(HLOOKUP(C$2,'Data - Energy &amp; Metals'!$B$2:$AH$1048576,MATCH($A36,'Data - Energy &amp; Metals'!$A$2:$A$1048576,FALSE),FALSE)),#N/A,HLOOKUP(C$2,'Data - Energy &amp; Metals'!$B$2:$AH$1048576,MATCH($A36,'Data - Energy &amp; Metals'!$A$2:$A$1048576,FALSE),FALSE))</f>
        <v>#N/A</v>
      </c>
      <c r="D36" s="7" t="e">
        <f>IF(ISBLANK(HLOOKUP(D$2,'Data - Energy &amp; Metals'!$B$2:$AH$1048576,MATCH($A36,'Data - Energy &amp; Metals'!$A$2:$A$1048576,FALSE),FALSE)),#N/A,HLOOKUP(D$2,'Data - Energy &amp; Metals'!$B$2:$AH$1048576,MATCH($A36,'Data - Energy &amp; Metals'!$A$2:$A$1048576,FALSE),FALSE))</f>
        <v>#N/A</v>
      </c>
      <c r="E36" s="8" t="e">
        <f t="shared" si="0"/>
        <v>#N/A</v>
      </c>
    </row>
    <row r="37" spans="1:5" x14ac:dyDescent="0.25">
      <c r="A37" s="27">
        <f>IF('Data - Energy &amp; Metals'!A37="",#N/A,'Data - Energy &amp; Metals'!A37)</f>
        <v>39119</v>
      </c>
      <c r="B37" s="7" t="e">
        <f>IF(ISBLANK(HLOOKUP(B$2,'Data - Energy &amp; Metals'!$B$2:$AH$1048576,MATCH($A37,'Data - Energy &amp; Metals'!$A$2:$A$1048576,FALSE),FALSE)),#N/A,HLOOKUP(B$2,'Data - Energy &amp; Metals'!$B$2:$AH$1048576,MATCH($A37,'Data - Energy &amp; Metals'!$A$2:$A$1048576,FALSE),FALSE))</f>
        <v>#N/A</v>
      </c>
      <c r="C37" s="7" t="e">
        <f>IF(ISBLANK(HLOOKUP(C$2,'Data - Energy &amp; Metals'!$B$2:$AH$1048576,MATCH($A37,'Data - Energy &amp; Metals'!$A$2:$A$1048576,FALSE),FALSE)),#N/A,HLOOKUP(C$2,'Data - Energy &amp; Metals'!$B$2:$AH$1048576,MATCH($A37,'Data - Energy &amp; Metals'!$A$2:$A$1048576,FALSE),FALSE))</f>
        <v>#N/A</v>
      </c>
      <c r="D37" s="7" t="e">
        <f>IF(ISBLANK(HLOOKUP(D$2,'Data - Energy &amp; Metals'!$B$2:$AH$1048576,MATCH($A37,'Data - Energy &amp; Metals'!$A$2:$A$1048576,FALSE),FALSE)),#N/A,HLOOKUP(D$2,'Data - Energy &amp; Metals'!$B$2:$AH$1048576,MATCH($A37,'Data - Energy &amp; Metals'!$A$2:$A$1048576,FALSE),FALSE))</f>
        <v>#N/A</v>
      </c>
      <c r="E37" s="8" t="e">
        <f t="shared" si="0"/>
        <v>#N/A</v>
      </c>
    </row>
    <row r="38" spans="1:5" x14ac:dyDescent="0.25">
      <c r="A38" s="27">
        <f>IF('Data - Energy &amp; Metals'!A38="",#N/A,'Data - Energy &amp; Metals'!A38)</f>
        <v>39126</v>
      </c>
      <c r="B38" s="7" t="e">
        <f>IF(ISBLANK(HLOOKUP(B$2,'Data - Energy &amp; Metals'!$B$2:$AH$1048576,MATCH($A38,'Data - Energy &amp; Metals'!$A$2:$A$1048576,FALSE),FALSE)),#N/A,HLOOKUP(B$2,'Data - Energy &amp; Metals'!$B$2:$AH$1048576,MATCH($A38,'Data - Energy &amp; Metals'!$A$2:$A$1048576,FALSE),FALSE))</f>
        <v>#N/A</v>
      </c>
      <c r="C38" s="7" t="e">
        <f>IF(ISBLANK(HLOOKUP(C$2,'Data - Energy &amp; Metals'!$B$2:$AH$1048576,MATCH($A38,'Data - Energy &amp; Metals'!$A$2:$A$1048576,FALSE),FALSE)),#N/A,HLOOKUP(C$2,'Data - Energy &amp; Metals'!$B$2:$AH$1048576,MATCH($A38,'Data - Energy &amp; Metals'!$A$2:$A$1048576,FALSE),FALSE))</f>
        <v>#N/A</v>
      </c>
      <c r="D38" s="7" t="e">
        <f>IF(ISBLANK(HLOOKUP(D$2,'Data - Energy &amp; Metals'!$B$2:$AH$1048576,MATCH($A38,'Data - Energy &amp; Metals'!$A$2:$A$1048576,FALSE),FALSE)),#N/A,HLOOKUP(D$2,'Data - Energy &amp; Metals'!$B$2:$AH$1048576,MATCH($A38,'Data - Energy &amp; Metals'!$A$2:$A$1048576,FALSE),FALSE))</f>
        <v>#N/A</v>
      </c>
      <c r="E38" s="8" t="e">
        <f t="shared" si="0"/>
        <v>#N/A</v>
      </c>
    </row>
    <row r="39" spans="1:5" x14ac:dyDescent="0.25">
      <c r="A39" s="27">
        <f>IF('Data - Energy &amp; Metals'!A39="",#N/A,'Data - Energy &amp; Metals'!A39)</f>
        <v>39133</v>
      </c>
      <c r="B39" s="7" t="e">
        <f>IF(ISBLANK(HLOOKUP(B$2,'Data - Energy &amp; Metals'!$B$2:$AH$1048576,MATCH($A39,'Data - Energy &amp; Metals'!$A$2:$A$1048576,FALSE),FALSE)),#N/A,HLOOKUP(B$2,'Data - Energy &amp; Metals'!$B$2:$AH$1048576,MATCH($A39,'Data - Energy &amp; Metals'!$A$2:$A$1048576,FALSE),FALSE))</f>
        <v>#N/A</v>
      </c>
      <c r="C39" s="7" t="e">
        <f>IF(ISBLANK(HLOOKUP(C$2,'Data - Energy &amp; Metals'!$B$2:$AH$1048576,MATCH($A39,'Data - Energy &amp; Metals'!$A$2:$A$1048576,FALSE),FALSE)),#N/A,HLOOKUP(C$2,'Data - Energy &amp; Metals'!$B$2:$AH$1048576,MATCH($A39,'Data - Energy &amp; Metals'!$A$2:$A$1048576,FALSE),FALSE))</f>
        <v>#N/A</v>
      </c>
      <c r="D39" s="7" t="e">
        <f>IF(ISBLANK(HLOOKUP(D$2,'Data - Energy &amp; Metals'!$B$2:$AH$1048576,MATCH($A39,'Data - Energy &amp; Metals'!$A$2:$A$1048576,FALSE),FALSE)),#N/A,HLOOKUP(D$2,'Data - Energy &amp; Metals'!$B$2:$AH$1048576,MATCH($A39,'Data - Energy &amp; Metals'!$A$2:$A$1048576,FALSE),FALSE))</f>
        <v>#N/A</v>
      </c>
      <c r="E39" s="8" t="e">
        <f t="shared" si="0"/>
        <v>#N/A</v>
      </c>
    </row>
    <row r="40" spans="1:5" x14ac:dyDescent="0.25">
      <c r="A40" s="27">
        <f>IF('Data - Energy &amp; Metals'!A40="",#N/A,'Data - Energy &amp; Metals'!A40)</f>
        <v>39140</v>
      </c>
      <c r="B40" s="7" t="e">
        <f>IF(ISBLANK(HLOOKUP(B$2,'Data - Energy &amp; Metals'!$B$2:$AH$1048576,MATCH($A40,'Data - Energy &amp; Metals'!$A$2:$A$1048576,FALSE),FALSE)),#N/A,HLOOKUP(B$2,'Data - Energy &amp; Metals'!$B$2:$AH$1048576,MATCH($A40,'Data - Energy &amp; Metals'!$A$2:$A$1048576,FALSE),FALSE))</f>
        <v>#N/A</v>
      </c>
      <c r="C40" s="7" t="e">
        <f>IF(ISBLANK(HLOOKUP(C$2,'Data - Energy &amp; Metals'!$B$2:$AH$1048576,MATCH($A40,'Data - Energy &amp; Metals'!$A$2:$A$1048576,FALSE),FALSE)),#N/A,HLOOKUP(C$2,'Data - Energy &amp; Metals'!$B$2:$AH$1048576,MATCH($A40,'Data - Energy &amp; Metals'!$A$2:$A$1048576,FALSE),FALSE))</f>
        <v>#N/A</v>
      </c>
      <c r="D40" s="7" t="e">
        <f>IF(ISBLANK(HLOOKUP(D$2,'Data - Energy &amp; Metals'!$B$2:$AH$1048576,MATCH($A40,'Data - Energy &amp; Metals'!$A$2:$A$1048576,FALSE),FALSE)),#N/A,HLOOKUP(D$2,'Data - Energy &amp; Metals'!$B$2:$AH$1048576,MATCH($A40,'Data - Energy &amp; Metals'!$A$2:$A$1048576,FALSE),FALSE))</f>
        <v>#N/A</v>
      </c>
      <c r="E40" s="8" t="e">
        <f t="shared" si="0"/>
        <v>#N/A</v>
      </c>
    </row>
    <row r="41" spans="1:5" x14ac:dyDescent="0.25">
      <c r="A41" s="27">
        <f>IF('Data - Energy &amp; Metals'!A41="",#N/A,'Data - Energy &amp; Metals'!A41)</f>
        <v>39147</v>
      </c>
      <c r="B41" s="7" t="e">
        <f>IF(ISBLANK(HLOOKUP(B$2,'Data - Energy &amp; Metals'!$B$2:$AH$1048576,MATCH($A41,'Data - Energy &amp; Metals'!$A$2:$A$1048576,FALSE),FALSE)),#N/A,HLOOKUP(B$2,'Data - Energy &amp; Metals'!$B$2:$AH$1048576,MATCH($A41,'Data - Energy &amp; Metals'!$A$2:$A$1048576,FALSE),FALSE))</f>
        <v>#N/A</v>
      </c>
      <c r="C41" s="7" t="e">
        <f>IF(ISBLANK(HLOOKUP(C$2,'Data - Energy &amp; Metals'!$B$2:$AH$1048576,MATCH($A41,'Data - Energy &amp; Metals'!$A$2:$A$1048576,FALSE),FALSE)),#N/A,HLOOKUP(C$2,'Data - Energy &amp; Metals'!$B$2:$AH$1048576,MATCH($A41,'Data - Energy &amp; Metals'!$A$2:$A$1048576,FALSE),FALSE))</f>
        <v>#N/A</v>
      </c>
      <c r="D41" s="7" t="e">
        <f>IF(ISBLANK(HLOOKUP(D$2,'Data - Energy &amp; Metals'!$B$2:$AH$1048576,MATCH($A41,'Data - Energy &amp; Metals'!$A$2:$A$1048576,FALSE),FALSE)),#N/A,HLOOKUP(D$2,'Data - Energy &amp; Metals'!$B$2:$AH$1048576,MATCH($A41,'Data - Energy &amp; Metals'!$A$2:$A$1048576,FALSE),FALSE))</f>
        <v>#N/A</v>
      </c>
      <c r="E41" s="8" t="e">
        <f t="shared" si="0"/>
        <v>#N/A</v>
      </c>
    </row>
    <row r="42" spans="1:5" x14ac:dyDescent="0.25">
      <c r="A42" s="27">
        <f>IF('Data - Energy &amp; Metals'!A42="",#N/A,'Data - Energy &amp; Metals'!A42)</f>
        <v>39154</v>
      </c>
      <c r="B42" s="7" t="e">
        <f>IF(ISBLANK(HLOOKUP(B$2,'Data - Energy &amp; Metals'!$B$2:$AH$1048576,MATCH($A42,'Data - Energy &amp; Metals'!$A$2:$A$1048576,FALSE),FALSE)),#N/A,HLOOKUP(B$2,'Data - Energy &amp; Metals'!$B$2:$AH$1048576,MATCH($A42,'Data - Energy &amp; Metals'!$A$2:$A$1048576,FALSE),FALSE))</f>
        <v>#N/A</v>
      </c>
      <c r="C42" s="7" t="e">
        <f>IF(ISBLANK(HLOOKUP(C$2,'Data - Energy &amp; Metals'!$B$2:$AH$1048576,MATCH($A42,'Data - Energy &amp; Metals'!$A$2:$A$1048576,FALSE),FALSE)),#N/A,HLOOKUP(C$2,'Data - Energy &amp; Metals'!$B$2:$AH$1048576,MATCH($A42,'Data - Energy &amp; Metals'!$A$2:$A$1048576,FALSE),FALSE))</f>
        <v>#N/A</v>
      </c>
      <c r="D42" s="7" t="e">
        <f>IF(ISBLANK(HLOOKUP(D$2,'Data - Energy &amp; Metals'!$B$2:$AH$1048576,MATCH($A42,'Data - Energy &amp; Metals'!$A$2:$A$1048576,FALSE),FALSE)),#N/A,HLOOKUP(D$2,'Data - Energy &amp; Metals'!$B$2:$AH$1048576,MATCH($A42,'Data - Energy &amp; Metals'!$A$2:$A$1048576,FALSE),FALSE))</f>
        <v>#N/A</v>
      </c>
      <c r="E42" s="8" t="e">
        <f t="shared" si="0"/>
        <v>#N/A</v>
      </c>
    </row>
    <row r="43" spans="1:5" x14ac:dyDescent="0.25">
      <c r="A43" s="27">
        <f>IF('Data - Energy &amp; Metals'!A43="",#N/A,'Data - Energy &amp; Metals'!A43)</f>
        <v>39161</v>
      </c>
      <c r="B43" s="7" t="e">
        <f>IF(ISBLANK(HLOOKUP(B$2,'Data - Energy &amp; Metals'!$B$2:$AH$1048576,MATCH($A43,'Data - Energy &amp; Metals'!$A$2:$A$1048576,FALSE),FALSE)),#N/A,HLOOKUP(B$2,'Data - Energy &amp; Metals'!$B$2:$AH$1048576,MATCH($A43,'Data - Energy &amp; Metals'!$A$2:$A$1048576,FALSE),FALSE))</f>
        <v>#N/A</v>
      </c>
      <c r="C43" s="7" t="e">
        <f>IF(ISBLANK(HLOOKUP(C$2,'Data - Energy &amp; Metals'!$B$2:$AH$1048576,MATCH($A43,'Data - Energy &amp; Metals'!$A$2:$A$1048576,FALSE),FALSE)),#N/A,HLOOKUP(C$2,'Data - Energy &amp; Metals'!$B$2:$AH$1048576,MATCH($A43,'Data - Energy &amp; Metals'!$A$2:$A$1048576,FALSE),FALSE))</f>
        <v>#N/A</v>
      </c>
      <c r="D43" s="7" t="e">
        <f>IF(ISBLANK(HLOOKUP(D$2,'Data - Energy &amp; Metals'!$B$2:$AH$1048576,MATCH($A43,'Data - Energy &amp; Metals'!$A$2:$A$1048576,FALSE),FALSE)),#N/A,HLOOKUP(D$2,'Data - Energy &amp; Metals'!$B$2:$AH$1048576,MATCH($A43,'Data - Energy &amp; Metals'!$A$2:$A$1048576,FALSE),FALSE))</f>
        <v>#N/A</v>
      </c>
      <c r="E43" s="8" t="e">
        <f t="shared" si="0"/>
        <v>#N/A</v>
      </c>
    </row>
    <row r="44" spans="1:5" x14ac:dyDescent="0.25">
      <c r="A44" s="27">
        <f>IF('Data - Energy &amp; Metals'!A44="",#N/A,'Data - Energy &amp; Metals'!A44)</f>
        <v>39168</v>
      </c>
      <c r="B44" s="7" t="e">
        <f>IF(ISBLANK(HLOOKUP(B$2,'Data - Energy &amp; Metals'!$B$2:$AH$1048576,MATCH($A44,'Data - Energy &amp; Metals'!$A$2:$A$1048576,FALSE),FALSE)),#N/A,HLOOKUP(B$2,'Data - Energy &amp; Metals'!$B$2:$AH$1048576,MATCH($A44,'Data - Energy &amp; Metals'!$A$2:$A$1048576,FALSE),FALSE))</f>
        <v>#N/A</v>
      </c>
      <c r="C44" s="7" t="e">
        <f>IF(ISBLANK(HLOOKUP(C$2,'Data - Energy &amp; Metals'!$B$2:$AH$1048576,MATCH($A44,'Data - Energy &amp; Metals'!$A$2:$A$1048576,FALSE),FALSE)),#N/A,HLOOKUP(C$2,'Data - Energy &amp; Metals'!$B$2:$AH$1048576,MATCH($A44,'Data - Energy &amp; Metals'!$A$2:$A$1048576,FALSE),FALSE))</f>
        <v>#N/A</v>
      </c>
      <c r="D44" s="7" t="e">
        <f>IF(ISBLANK(HLOOKUP(D$2,'Data - Energy &amp; Metals'!$B$2:$AH$1048576,MATCH($A44,'Data - Energy &amp; Metals'!$A$2:$A$1048576,FALSE),FALSE)),#N/A,HLOOKUP(D$2,'Data - Energy &amp; Metals'!$B$2:$AH$1048576,MATCH($A44,'Data - Energy &amp; Metals'!$A$2:$A$1048576,FALSE),FALSE))</f>
        <v>#N/A</v>
      </c>
      <c r="E44" s="8" t="e">
        <f t="shared" si="0"/>
        <v>#N/A</v>
      </c>
    </row>
    <row r="45" spans="1:5" x14ac:dyDescent="0.25">
      <c r="A45" s="27">
        <f>IF('Data - Energy &amp; Metals'!A45="",#N/A,'Data - Energy &amp; Metals'!A45)</f>
        <v>39175</v>
      </c>
      <c r="B45" s="7" t="e">
        <f>IF(ISBLANK(HLOOKUP(B$2,'Data - Energy &amp; Metals'!$B$2:$AH$1048576,MATCH($A45,'Data - Energy &amp; Metals'!$A$2:$A$1048576,FALSE),FALSE)),#N/A,HLOOKUP(B$2,'Data - Energy &amp; Metals'!$B$2:$AH$1048576,MATCH($A45,'Data - Energy &amp; Metals'!$A$2:$A$1048576,FALSE),FALSE))</f>
        <v>#N/A</v>
      </c>
      <c r="C45" s="7" t="e">
        <f>IF(ISBLANK(HLOOKUP(C$2,'Data - Energy &amp; Metals'!$B$2:$AH$1048576,MATCH($A45,'Data - Energy &amp; Metals'!$A$2:$A$1048576,FALSE),FALSE)),#N/A,HLOOKUP(C$2,'Data - Energy &amp; Metals'!$B$2:$AH$1048576,MATCH($A45,'Data - Energy &amp; Metals'!$A$2:$A$1048576,FALSE),FALSE))</f>
        <v>#N/A</v>
      </c>
      <c r="D45" s="7" t="e">
        <f>IF(ISBLANK(HLOOKUP(D$2,'Data - Energy &amp; Metals'!$B$2:$AH$1048576,MATCH($A45,'Data - Energy &amp; Metals'!$A$2:$A$1048576,FALSE),FALSE)),#N/A,HLOOKUP(D$2,'Data - Energy &amp; Metals'!$B$2:$AH$1048576,MATCH($A45,'Data - Energy &amp; Metals'!$A$2:$A$1048576,FALSE),FALSE))</f>
        <v>#N/A</v>
      </c>
      <c r="E45" s="8" t="e">
        <f t="shared" si="0"/>
        <v>#N/A</v>
      </c>
    </row>
    <row r="46" spans="1:5" x14ac:dyDescent="0.25">
      <c r="A46" s="27">
        <f>IF('Data - Energy &amp; Metals'!A46="",#N/A,'Data - Energy &amp; Metals'!A46)</f>
        <v>39182</v>
      </c>
      <c r="B46" s="7" t="e">
        <f>IF(ISBLANK(HLOOKUP(B$2,'Data - Energy &amp; Metals'!$B$2:$AH$1048576,MATCH($A46,'Data - Energy &amp; Metals'!$A$2:$A$1048576,FALSE),FALSE)),#N/A,HLOOKUP(B$2,'Data - Energy &amp; Metals'!$B$2:$AH$1048576,MATCH($A46,'Data - Energy &amp; Metals'!$A$2:$A$1048576,FALSE),FALSE))</f>
        <v>#N/A</v>
      </c>
      <c r="C46" s="7" t="e">
        <f>IF(ISBLANK(HLOOKUP(C$2,'Data - Energy &amp; Metals'!$B$2:$AH$1048576,MATCH($A46,'Data - Energy &amp; Metals'!$A$2:$A$1048576,FALSE),FALSE)),#N/A,HLOOKUP(C$2,'Data - Energy &amp; Metals'!$B$2:$AH$1048576,MATCH($A46,'Data - Energy &amp; Metals'!$A$2:$A$1048576,FALSE),FALSE))</f>
        <v>#N/A</v>
      </c>
      <c r="D46" s="7" t="e">
        <f>IF(ISBLANK(HLOOKUP(D$2,'Data - Energy &amp; Metals'!$B$2:$AH$1048576,MATCH($A46,'Data - Energy &amp; Metals'!$A$2:$A$1048576,FALSE),FALSE)),#N/A,HLOOKUP(D$2,'Data - Energy &amp; Metals'!$B$2:$AH$1048576,MATCH($A46,'Data - Energy &amp; Metals'!$A$2:$A$1048576,FALSE),FALSE))</f>
        <v>#N/A</v>
      </c>
      <c r="E46" s="8" t="e">
        <f t="shared" si="0"/>
        <v>#N/A</v>
      </c>
    </row>
    <row r="47" spans="1:5" x14ac:dyDescent="0.25">
      <c r="A47" s="27">
        <f>IF('Data - Energy &amp; Metals'!A47="",#N/A,'Data - Energy &amp; Metals'!A47)</f>
        <v>39189</v>
      </c>
      <c r="B47" s="7" t="e">
        <f>IF(ISBLANK(HLOOKUP(B$2,'Data - Energy &amp; Metals'!$B$2:$AH$1048576,MATCH($A47,'Data - Energy &amp; Metals'!$A$2:$A$1048576,FALSE),FALSE)),#N/A,HLOOKUP(B$2,'Data - Energy &amp; Metals'!$B$2:$AH$1048576,MATCH($A47,'Data - Energy &amp; Metals'!$A$2:$A$1048576,FALSE),FALSE))</f>
        <v>#N/A</v>
      </c>
      <c r="C47" s="7" t="e">
        <f>IF(ISBLANK(HLOOKUP(C$2,'Data - Energy &amp; Metals'!$B$2:$AH$1048576,MATCH($A47,'Data - Energy &amp; Metals'!$A$2:$A$1048576,FALSE),FALSE)),#N/A,HLOOKUP(C$2,'Data - Energy &amp; Metals'!$B$2:$AH$1048576,MATCH($A47,'Data - Energy &amp; Metals'!$A$2:$A$1048576,FALSE),FALSE))</f>
        <v>#N/A</v>
      </c>
      <c r="D47" s="7" t="e">
        <f>IF(ISBLANK(HLOOKUP(D$2,'Data - Energy &amp; Metals'!$B$2:$AH$1048576,MATCH($A47,'Data - Energy &amp; Metals'!$A$2:$A$1048576,FALSE),FALSE)),#N/A,HLOOKUP(D$2,'Data - Energy &amp; Metals'!$B$2:$AH$1048576,MATCH($A47,'Data - Energy &amp; Metals'!$A$2:$A$1048576,FALSE),FALSE))</f>
        <v>#N/A</v>
      </c>
      <c r="E47" s="8" t="e">
        <f t="shared" si="0"/>
        <v>#N/A</v>
      </c>
    </row>
    <row r="48" spans="1:5" x14ac:dyDescent="0.25">
      <c r="A48" s="27">
        <f>IF('Data - Energy &amp; Metals'!A48="",#N/A,'Data - Energy &amp; Metals'!A48)</f>
        <v>39196</v>
      </c>
      <c r="B48" s="7" t="e">
        <f>IF(ISBLANK(HLOOKUP(B$2,'Data - Energy &amp; Metals'!$B$2:$AH$1048576,MATCH($A48,'Data - Energy &amp; Metals'!$A$2:$A$1048576,FALSE),FALSE)),#N/A,HLOOKUP(B$2,'Data - Energy &amp; Metals'!$B$2:$AH$1048576,MATCH($A48,'Data - Energy &amp; Metals'!$A$2:$A$1048576,FALSE),FALSE))</f>
        <v>#N/A</v>
      </c>
      <c r="C48" s="7" t="e">
        <f>IF(ISBLANK(HLOOKUP(C$2,'Data - Energy &amp; Metals'!$B$2:$AH$1048576,MATCH($A48,'Data - Energy &amp; Metals'!$A$2:$A$1048576,FALSE),FALSE)),#N/A,HLOOKUP(C$2,'Data - Energy &amp; Metals'!$B$2:$AH$1048576,MATCH($A48,'Data - Energy &amp; Metals'!$A$2:$A$1048576,FALSE),FALSE))</f>
        <v>#N/A</v>
      </c>
      <c r="D48" s="7" t="e">
        <f>IF(ISBLANK(HLOOKUP(D$2,'Data - Energy &amp; Metals'!$B$2:$AH$1048576,MATCH($A48,'Data - Energy &amp; Metals'!$A$2:$A$1048576,FALSE),FALSE)),#N/A,HLOOKUP(D$2,'Data - Energy &amp; Metals'!$B$2:$AH$1048576,MATCH($A48,'Data - Energy &amp; Metals'!$A$2:$A$1048576,FALSE),FALSE))</f>
        <v>#N/A</v>
      </c>
      <c r="E48" s="8" t="e">
        <f t="shared" si="0"/>
        <v>#N/A</v>
      </c>
    </row>
    <row r="49" spans="1:5" x14ac:dyDescent="0.25">
      <c r="A49" s="27">
        <f>IF('Data - Energy &amp; Metals'!A49="",#N/A,'Data - Energy &amp; Metals'!A49)</f>
        <v>39203</v>
      </c>
      <c r="B49" s="7" t="e">
        <f>IF(ISBLANK(HLOOKUP(B$2,'Data - Energy &amp; Metals'!$B$2:$AH$1048576,MATCH($A49,'Data - Energy &amp; Metals'!$A$2:$A$1048576,FALSE),FALSE)),#N/A,HLOOKUP(B$2,'Data - Energy &amp; Metals'!$B$2:$AH$1048576,MATCH($A49,'Data - Energy &amp; Metals'!$A$2:$A$1048576,FALSE),FALSE))</f>
        <v>#N/A</v>
      </c>
      <c r="C49" s="7" t="e">
        <f>IF(ISBLANK(HLOOKUP(C$2,'Data - Energy &amp; Metals'!$B$2:$AH$1048576,MATCH($A49,'Data - Energy &amp; Metals'!$A$2:$A$1048576,FALSE),FALSE)),#N/A,HLOOKUP(C$2,'Data - Energy &amp; Metals'!$B$2:$AH$1048576,MATCH($A49,'Data - Energy &amp; Metals'!$A$2:$A$1048576,FALSE),FALSE))</f>
        <v>#N/A</v>
      </c>
      <c r="D49" s="7" t="e">
        <f>IF(ISBLANK(HLOOKUP(D$2,'Data - Energy &amp; Metals'!$B$2:$AH$1048576,MATCH($A49,'Data - Energy &amp; Metals'!$A$2:$A$1048576,FALSE),FALSE)),#N/A,HLOOKUP(D$2,'Data - Energy &amp; Metals'!$B$2:$AH$1048576,MATCH($A49,'Data - Energy &amp; Metals'!$A$2:$A$1048576,FALSE),FALSE))</f>
        <v>#N/A</v>
      </c>
      <c r="E49" s="8" t="e">
        <f t="shared" si="0"/>
        <v>#N/A</v>
      </c>
    </row>
    <row r="50" spans="1:5" x14ac:dyDescent="0.25">
      <c r="A50" s="27">
        <f>IF('Data - Energy &amp; Metals'!A50="",#N/A,'Data - Energy &amp; Metals'!A50)</f>
        <v>39210</v>
      </c>
      <c r="B50" s="7" t="e">
        <f>IF(ISBLANK(HLOOKUP(B$2,'Data - Energy &amp; Metals'!$B$2:$AH$1048576,MATCH($A50,'Data - Energy &amp; Metals'!$A$2:$A$1048576,FALSE),FALSE)),#N/A,HLOOKUP(B$2,'Data - Energy &amp; Metals'!$B$2:$AH$1048576,MATCH($A50,'Data - Energy &amp; Metals'!$A$2:$A$1048576,FALSE),FALSE))</f>
        <v>#N/A</v>
      </c>
      <c r="C50" s="7" t="e">
        <f>IF(ISBLANK(HLOOKUP(C$2,'Data - Energy &amp; Metals'!$B$2:$AH$1048576,MATCH($A50,'Data - Energy &amp; Metals'!$A$2:$A$1048576,FALSE),FALSE)),#N/A,HLOOKUP(C$2,'Data - Energy &amp; Metals'!$B$2:$AH$1048576,MATCH($A50,'Data - Energy &amp; Metals'!$A$2:$A$1048576,FALSE),FALSE))</f>
        <v>#N/A</v>
      </c>
      <c r="D50" s="7" t="e">
        <f>IF(ISBLANK(HLOOKUP(D$2,'Data - Energy &amp; Metals'!$B$2:$AH$1048576,MATCH($A50,'Data - Energy &amp; Metals'!$A$2:$A$1048576,FALSE),FALSE)),#N/A,HLOOKUP(D$2,'Data - Energy &amp; Metals'!$B$2:$AH$1048576,MATCH($A50,'Data - Energy &amp; Metals'!$A$2:$A$1048576,FALSE),FALSE))</f>
        <v>#N/A</v>
      </c>
      <c r="E50" s="8" t="e">
        <f t="shared" si="0"/>
        <v>#N/A</v>
      </c>
    </row>
    <row r="51" spans="1:5" x14ac:dyDescent="0.25">
      <c r="A51" s="27">
        <f>IF('Data - Energy &amp; Metals'!A51="",#N/A,'Data - Energy &amp; Metals'!A51)</f>
        <v>39217</v>
      </c>
      <c r="B51" s="7" t="e">
        <f>IF(ISBLANK(HLOOKUP(B$2,'Data - Energy &amp; Metals'!$B$2:$AH$1048576,MATCH($A51,'Data - Energy &amp; Metals'!$A$2:$A$1048576,FALSE),FALSE)),#N/A,HLOOKUP(B$2,'Data - Energy &amp; Metals'!$B$2:$AH$1048576,MATCH($A51,'Data - Energy &amp; Metals'!$A$2:$A$1048576,FALSE),FALSE))</f>
        <v>#N/A</v>
      </c>
      <c r="C51" s="7" t="e">
        <f>IF(ISBLANK(HLOOKUP(C$2,'Data - Energy &amp; Metals'!$B$2:$AH$1048576,MATCH($A51,'Data - Energy &amp; Metals'!$A$2:$A$1048576,FALSE),FALSE)),#N/A,HLOOKUP(C$2,'Data - Energy &amp; Metals'!$B$2:$AH$1048576,MATCH($A51,'Data - Energy &amp; Metals'!$A$2:$A$1048576,FALSE),FALSE))</f>
        <v>#N/A</v>
      </c>
      <c r="D51" s="7" t="e">
        <f>IF(ISBLANK(HLOOKUP(D$2,'Data - Energy &amp; Metals'!$B$2:$AH$1048576,MATCH($A51,'Data - Energy &amp; Metals'!$A$2:$A$1048576,FALSE),FALSE)),#N/A,HLOOKUP(D$2,'Data - Energy &amp; Metals'!$B$2:$AH$1048576,MATCH($A51,'Data - Energy &amp; Metals'!$A$2:$A$1048576,FALSE),FALSE))</f>
        <v>#N/A</v>
      </c>
      <c r="E51" s="8" t="e">
        <f t="shared" si="0"/>
        <v>#N/A</v>
      </c>
    </row>
    <row r="52" spans="1:5" x14ac:dyDescent="0.25">
      <c r="A52" s="27">
        <f>IF('Data - Energy &amp; Metals'!A52="",#N/A,'Data - Energy &amp; Metals'!A52)</f>
        <v>39224</v>
      </c>
      <c r="B52" s="7" t="e">
        <f>IF(ISBLANK(HLOOKUP(B$2,'Data - Energy &amp; Metals'!$B$2:$AH$1048576,MATCH($A52,'Data - Energy &amp; Metals'!$A$2:$A$1048576,FALSE),FALSE)),#N/A,HLOOKUP(B$2,'Data - Energy &amp; Metals'!$B$2:$AH$1048576,MATCH($A52,'Data - Energy &amp; Metals'!$A$2:$A$1048576,FALSE),FALSE))</f>
        <v>#N/A</v>
      </c>
      <c r="C52" s="7" t="e">
        <f>IF(ISBLANK(HLOOKUP(C$2,'Data - Energy &amp; Metals'!$B$2:$AH$1048576,MATCH($A52,'Data - Energy &amp; Metals'!$A$2:$A$1048576,FALSE),FALSE)),#N/A,HLOOKUP(C$2,'Data - Energy &amp; Metals'!$B$2:$AH$1048576,MATCH($A52,'Data - Energy &amp; Metals'!$A$2:$A$1048576,FALSE),FALSE))</f>
        <v>#N/A</v>
      </c>
      <c r="D52" s="7" t="e">
        <f>IF(ISBLANK(HLOOKUP(D$2,'Data - Energy &amp; Metals'!$B$2:$AH$1048576,MATCH($A52,'Data - Energy &amp; Metals'!$A$2:$A$1048576,FALSE),FALSE)),#N/A,HLOOKUP(D$2,'Data - Energy &amp; Metals'!$B$2:$AH$1048576,MATCH($A52,'Data - Energy &amp; Metals'!$A$2:$A$1048576,FALSE),FALSE))</f>
        <v>#N/A</v>
      </c>
      <c r="E52" s="8" t="e">
        <f t="shared" si="0"/>
        <v>#N/A</v>
      </c>
    </row>
    <row r="53" spans="1:5" x14ac:dyDescent="0.25">
      <c r="A53" s="27">
        <f>IF('Data - Energy &amp; Metals'!A53="",#N/A,'Data - Energy &amp; Metals'!A53)</f>
        <v>39231</v>
      </c>
      <c r="B53" s="7" t="e">
        <f>IF(ISBLANK(HLOOKUP(B$2,'Data - Energy &amp; Metals'!$B$2:$AH$1048576,MATCH($A53,'Data - Energy &amp; Metals'!$A$2:$A$1048576,FALSE),FALSE)),#N/A,HLOOKUP(B$2,'Data - Energy &amp; Metals'!$B$2:$AH$1048576,MATCH($A53,'Data - Energy &amp; Metals'!$A$2:$A$1048576,FALSE),FALSE))</f>
        <v>#N/A</v>
      </c>
      <c r="C53" s="7" t="e">
        <f>IF(ISBLANK(HLOOKUP(C$2,'Data - Energy &amp; Metals'!$B$2:$AH$1048576,MATCH($A53,'Data - Energy &amp; Metals'!$A$2:$A$1048576,FALSE),FALSE)),#N/A,HLOOKUP(C$2,'Data - Energy &amp; Metals'!$B$2:$AH$1048576,MATCH($A53,'Data - Energy &amp; Metals'!$A$2:$A$1048576,FALSE),FALSE))</f>
        <v>#N/A</v>
      </c>
      <c r="D53" s="7" t="e">
        <f>IF(ISBLANK(HLOOKUP(D$2,'Data - Energy &amp; Metals'!$B$2:$AH$1048576,MATCH($A53,'Data - Energy &amp; Metals'!$A$2:$A$1048576,FALSE),FALSE)),#N/A,HLOOKUP(D$2,'Data - Energy &amp; Metals'!$B$2:$AH$1048576,MATCH($A53,'Data - Energy &amp; Metals'!$A$2:$A$1048576,FALSE),FALSE))</f>
        <v>#N/A</v>
      </c>
      <c r="E53" s="8" t="e">
        <f t="shared" si="0"/>
        <v>#N/A</v>
      </c>
    </row>
    <row r="54" spans="1:5" x14ac:dyDescent="0.25">
      <c r="A54" s="27">
        <f>IF('Data - Energy &amp; Metals'!A54="",#N/A,'Data - Energy &amp; Metals'!A54)</f>
        <v>39238</v>
      </c>
      <c r="B54" s="7" t="e">
        <f>IF(ISBLANK(HLOOKUP(B$2,'Data - Energy &amp; Metals'!$B$2:$AH$1048576,MATCH($A54,'Data - Energy &amp; Metals'!$A$2:$A$1048576,FALSE),FALSE)),#N/A,HLOOKUP(B$2,'Data - Energy &amp; Metals'!$B$2:$AH$1048576,MATCH($A54,'Data - Energy &amp; Metals'!$A$2:$A$1048576,FALSE),FALSE))</f>
        <v>#N/A</v>
      </c>
      <c r="C54" s="7" t="e">
        <f>IF(ISBLANK(HLOOKUP(C$2,'Data - Energy &amp; Metals'!$B$2:$AH$1048576,MATCH($A54,'Data - Energy &amp; Metals'!$A$2:$A$1048576,FALSE),FALSE)),#N/A,HLOOKUP(C$2,'Data - Energy &amp; Metals'!$B$2:$AH$1048576,MATCH($A54,'Data - Energy &amp; Metals'!$A$2:$A$1048576,FALSE),FALSE))</f>
        <v>#N/A</v>
      </c>
      <c r="D54" s="7" t="e">
        <f>IF(ISBLANK(HLOOKUP(D$2,'Data - Energy &amp; Metals'!$B$2:$AH$1048576,MATCH($A54,'Data - Energy &amp; Metals'!$A$2:$A$1048576,FALSE),FALSE)),#N/A,HLOOKUP(D$2,'Data - Energy &amp; Metals'!$B$2:$AH$1048576,MATCH($A54,'Data - Energy &amp; Metals'!$A$2:$A$1048576,FALSE),FALSE))</f>
        <v>#N/A</v>
      </c>
      <c r="E54" s="8" t="e">
        <f t="shared" si="0"/>
        <v>#N/A</v>
      </c>
    </row>
    <row r="55" spans="1:5" x14ac:dyDescent="0.25">
      <c r="A55" s="27">
        <f>IF('Data - Energy &amp; Metals'!A55="",#N/A,'Data - Energy &amp; Metals'!A55)</f>
        <v>39245</v>
      </c>
      <c r="B55" s="7" t="e">
        <f>IF(ISBLANK(HLOOKUP(B$2,'Data - Energy &amp; Metals'!$B$2:$AH$1048576,MATCH($A55,'Data - Energy &amp; Metals'!$A$2:$A$1048576,FALSE),FALSE)),#N/A,HLOOKUP(B$2,'Data - Energy &amp; Metals'!$B$2:$AH$1048576,MATCH($A55,'Data - Energy &amp; Metals'!$A$2:$A$1048576,FALSE),FALSE))</f>
        <v>#N/A</v>
      </c>
      <c r="C55" s="7" t="e">
        <f>IF(ISBLANK(HLOOKUP(C$2,'Data - Energy &amp; Metals'!$B$2:$AH$1048576,MATCH($A55,'Data - Energy &amp; Metals'!$A$2:$A$1048576,FALSE),FALSE)),#N/A,HLOOKUP(C$2,'Data - Energy &amp; Metals'!$B$2:$AH$1048576,MATCH($A55,'Data - Energy &amp; Metals'!$A$2:$A$1048576,FALSE),FALSE))</f>
        <v>#N/A</v>
      </c>
      <c r="D55" s="7" t="e">
        <f>IF(ISBLANK(HLOOKUP(D$2,'Data - Energy &amp; Metals'!$B$2:$AH$1048576,MATCH($A55,'Data - Energy &amp; Metals'!$A$2:$A$1048576,FALSE),FALSE)),#N/A,HLOOKUP(D$2,'Data - Energy &amp; Metals'!$B$2:$AH$1048576,MATCH($A55,'Data - Energy &amp; Metals'!$A$2:$A$1048576,FALSE),FALSE))</f>
        <v>#N/A</v>
      </c>
      <c r="E55" s="8" t="e">
        <f t="shared" si="0"/>
        <v>#N/A</v>
      </c>
    </row>
    <row r="56" spans="1:5" x14ac:dyDescent="0.25">
      <c r="A56" s="27">
        <f>IF('Data - Energy &amp; Metals'!A56="",#N/A,'Data - Energy &amp; Metals'!A56)</f>
        <v>39252</v>
      </c>
      <c r="B56" s="7" t="e">
        <f>IF(ISBLANK(HLOOKUP(B$2,'Data - Energy &amp; Metals'!$B$2:$AH$1048576,MATCH($A56,'Data - Energy &amp; Metals'!$A$2:$A$1048576,FALSE),FALSE)),#N/A,HLOOKUP(B$2,'Data - Energy &amp; Metals'!$B$2:$AH$1048576,MATCH($A56,'Data - Energy &amp; Metals'!$A$2:$A$1048576,FALSE),FALSE))</f>
        <v>#N/A</v>
      </c>
      <c r="C56" s="7" t="e">
        <f>IF(ISBLANK(HLOOKUP(C$2,'Data - Energy &amp; Metals'!$B$2:$AH$1048576,MATCH($A56,'Data - Energy &amp; Metals'!$A$2:$A$1048576,FALSE),FALSE)),#N/A,HLOOKUP(C$2,'Data - Energy &amp; Metals'!$B$2:$AH$1048576,MATCH($A56,'Data - Energy &amp; Metals'!$A$2:$A$1048576,FALSE),FALSE))</f>
        <v>#N/A</v>
      </c>
      <c r="D56" s="7" t="e">
        <f>IF(ISBLANK(HLOOKUP(D$2,'Data - Energy &amp; Metals'!$B$2:$AH$1048576,MATCH($A56,'Data - Energy &amp; Metals'!$A$2:$A$1048576,FALSE),FALSE)),#N/A,HLOOKUP(D$2,'Data - Energy &amp; Metals'!$B$2:$AH$1048576,MATCH($A56,'Data - Energy &amp; Metals'!$A$2:$A$1048576,FALSE),FALSE))</f>
        <v>#N/A</v>
      </c>
      <c r="E56" s="8" t="e">
        <f t="shared" si="0"/>
        <v>#N/A</v>
      </c>
    </row>
    <row r="57" spans="1:5" x14ac:dyDescent="0.25">
      <c r="A57" s="27">
        <f>IF('Data - Energy &amp; Metals'!A57="",#N/A,'Data - Energy &amp; Metals'!A57)</f>
        <v>39259</v>
      </c>
      <c r="B57" s="7" t="e">
        <f>IF(ISBLANK(HLOOKUP(B$2,'Data - Energy &amp; Metals'!$B$2:$AH$1048576,MATCH($A57,'Data - Energy &amp; Metals'!$A$2:$A$1048576,FALSE),FALSE)),#N/A,HLOOKUP(B$2,'Data - Energy &amp; Metals'!$B$2:$AH$1048576,MATCH($A57,'Data - Energy &amp; Metals'!$A$2:$A$1048576,FALSE),FALSE))</f>
        <v>#N/A</v>
      </c>
      <c r="C57" s="7" t="e">
        <f>IF(ISBLANK(HLOOKUP(C$2,'Data - Energy &amp; Metals'!$B$2:$AH$1048576,MATCH($A57,'Data - Energy &amp; Metals'!$A$2:$A$1048576,FALSE),FALSE)),#N/A,HLOOKUP(C$2,'Data - Energy &amp; Metals'!$B$2:$AH$1048576,MATCH($A57,'Data - Energy &amp; Metals'!$A$2:$A$1048576,FALSE),FALSE))</f>
        <v>#N/A</v>
      </c>
      <c r="D57" s="7" t="e">
        <f>IF(ISBLANK(HLOOKUP(D$2,'Data - Energy &amp; Metals'!$B$2:$AH$1048576,MATCH($A57,'Data - Energy &amp; Metals'!$A$2:$A$1048576,FALSE),FALSE)),#N/A,HLOOKUP(D$2,'Data - Energy &amp; Metals'!$B$2:$AH$1048576,MATCH($A57,'Data - Energy &amp; Metals'!$A$2:$A$1048576,FALSE),FALSE))</f>
        <v>#N/A</v>
      </c>
      <c r="E57" s="8" t="e">
        <f t="shared" si="0"/>
        <v>#N/A</v>
      </c>
    </row>
    <row r="58" spans="1:5" x14ac:dyDescent="0.25">
      <c r="A58" s="27">
        <f>IF('Data - Energy &amp; Metals'!A58="",#N/A,'Data - Energy &amp; Metals'!A58)</f>
        <v>39266</v>
      </c>
      <c r="B58" s="7" t="e">
        <f>IF(ISBLANK(HLOOKUP(B$2,'Data - Energy &amp; Metals'!$B$2:$AH$1048576,MATCH($A58,'Data - Energy &amp; Metals'!$A$2:$A$1048576,FALSE),FALSE)),#N/A,HLOOKUP(B$2,'Data - Energy &amp; Metals'!$B$2:$AH$1048576,MATCH($A58,'Data - Energy &amp; Metals'!$A$2:$A$1048576,FALSE),FALSE))</f>
        <v>#N/A</v>
      </c>
      <c r="C58" s="7" t="e">
        <f>IF(ISBLANK(HLOOKUP(C$2,'Data - Energy &amp; Metals'!$B$2:$AH$1048576,MATCH($A58,'Data - Energy &amp; Metals'!$A$2:$A$1048576,FALSE),FALSE)),#N/A,HLOOKUP(C$2,'Data - Energy &amp; Metals'!$B$2:$AH$1048576,MATCH($A58,'Data - Energy &amp; Metals'!$A$2:$A$1048576,FALSE),FALSE))</f>
        <v>#N/A</v>
      </c>
      <c r="D58" s="7" t="e">
        <f>IF(ISBLANK(HLOOKUP(D$2,'Data - Energy &amp; Metals'!$B$2:$AH$1048576,MATCH($A58,'Data - Energy &amp; Metals'!$A$2:$A$1048576,FALSE),FALSE)),#N/A,HLOOKUP(D$2,'Data - Energy &amp; Metals'!$B$2:$AH$1048576,MATCH($A58,'Data - Energy &amp; Metals'!$A$2:$A$1048576,FALSE),FALSE))</f>
        <v>#N/A</v>
      </c>
      <c r="E58" s="8" t="e">
        <f t="shared" si="0"/>
        <v>#N/A</v>
      </c>
    </row>
    <row r="59" spans="1:5" x14ac:dyDescent="0.25">
      <c r="A59" s="27">
        <f>IF('Data - Energy &amp; Metals'!A59="",#N/A,'Data - Energy &amp; Metals'!A59)</f>
        <v>39273</v>
      </c>
      <c r="B59" s="7" t="e">
        <f>IF(ISBLANK(HLOOKUP(B$2,'Data - Energy &amp; Metals'!$B$2:$AH$1048576,MATCH($A59,'Data - Energy &amp; Metals'!$A$2:$A$1048576,FALSE),FALSE)),#N/A,HLOOKUP(B$2,'Data - Energy &amp; Metals'!$B$2:$AH$1048576,MATCH($A59,'Data - Energy &amp; Metals'!$A$2:$A$1048576,FALSE),FALSE))</f>
        <v>#N/A</v>
      </c>
      <c r="C59" s="7" t="e">
        <f>IF(ISBLANK(HLOOKUP(C$2,'Data - Energy &amp; Metals'!$B$2:$AH$1048576,MATCH($A59,'Data - Energy &amp; Metals'!$A$2:$A$1048576,FALSE),FALSE)),#N/A,HLOOKUP(C$2,'Data - Energy &amp; Metals'!$B$2:$AH$1048576,MATCH($A59,'Data - Energy &amp; Metals'!$A$2:$A$1048576,FALSE),FALSE))</f>
        <v>#N/A</v>
      </c>
      <c r="D59" s="7" t="e">
        <f>IF(ISBLANK(HLOOKUP(D$2,'Data - Energy &amp; Metals'!$B$2:$AH$1048576,MATCH($A59,'Data - Energy &amp; Metals'!$A$2:$A$1048576,FALSE),FALSE)),#N/A,HLOOKUP(D$2,'Data - Energy &amp; Metals'!$B$2:$AH$1048576,MATCH($A59,'Data - Energy &amp; Metals'!$A$2:$A$1048576,FALSE),FALSE))</f>
        <v>#N/A</v>
      </c>
      <c r="E59" s="8" t="e">
        <f t="shared" si="0"/>
        <v>#N/A</v>
      </c>
    </row>
    <row r="60" spans="1:5" x14ac:dyDescent="0.25">
      <c r="A60" s="27">
        <f>IF('Data - Energy &amp; Metals'!A60="",#N/A,'Data - Energy &amp; Metals'!A60)</f>
        <v>39280</v>
      </c>
      <c r="B60" s="7" t="e">
        <f>IF(ISBLANK(HLOOKUP(B$2,'Data - Energy &amp; Metals'!$B$2:$AH$1048576,MATCH($A60,'Data - Energy &amp; Metals'!$A$2:$A$1048576,FALSE),FALSE)),#N/A,HLOOKUP(B$2,'Data - Energy &amp; Metals'!$B$2:$AH$1048576,MATCH($A60,'Data - Energy &amp; Metals'!$A$2:$A$1048576,FALSE),FALSE))</f>
        <v>#N/A</v>
      </c>
      <c r="C60" s="7" t="e">
        <f>IF(ISBLANK(HLOOKUP(C$2,'Data - Energy &amp; Metals'!$B$2:$AH$1048576,MATCH($A60,'Data - Energy &amp; Metals'!$A$2:$A$1048576,FALSE),FALSE)),#N/A,HLOOKUP(C$2,'Data - Energy &amp; Metals'!$B$2:$AH$1048576,MATCH($A60,'Data - Energy &amp; Metals'!$A$2:$A$1048576,FALSE),FALSE))</f>
        <v>#N/A</v>
      </c>
      <c r="D60" s="7" t="e">
        <f>IF(ISBLANK(HLOOKUP(D$2,'Data - Energy &amp; Metals'!$B$2:$AH$1048576,MATCH($A60,'Data - Energy &amp; Metals'!$A$2:$A$1048576,FALSE),FALSE)),#N/A,HLOOKUP(D$2,'Data - Energy &amp; Metals'!$B$2:$AH$1048576,MATCH($A60,'Data - Energy &amp; Metals'!$A$2:$A$1048576,FALSE),FALSE))</f>
        <v>#N/A</v>
      </c>
      <c r="E60" s="8" t="e">
        <f t="shared" si="0"/>
        <v>#N/A</v>
      </c>
    </row>
    <row r="61" spans="1:5" x14ac:dyDescent="0.25">
      <c r="A61" s="27">
        <f>IF('Data - Energy &amp; Metals'!A61="",#N/A,'Data - Energy &amp; Metals'!A61)</f>
        <v>39287</v>
      </c>
      <c r="B61" s="7" t="e">
        <f>IF(ISBLANK(HLOOKUP(B$2,'Data - Energy &amp; Metals'!$B$2:$AH$1048576,MATCH($A61,'Data - Energy &amp; Metals'!$A$2:$A$1048576,FALSE),FALSE)),#N/A,HLOOKUP(B$2,'Data - Energy &amp; Metals'!$B$2:$AH$1048576,MATCH($A61,'Data - Energy &amp; Metals'!$A$2:$A$1048576,FALSE),FALSE))</f>
        <v>#N/A</v>
      </c>
      <c r="C61" s="7" t="e">
        <f>IF(ISBLANK(HLOOKUP(C$2,'Data - Energy &amp; Metals'!$B$2:$AH$1048576,MATCH($A61,'Data - Energy &amp; Metals'!$A$2:$A$1048576,FALSE),FALSE)),#N/A,HLOOKUP(C$2,'Data - Energy &amp; Metals'!$B$2:$AH$1048576,MATCH($A61,'Data - Energy &amp; Metals'!$A$2:$A$1048576,FALSE),FALSE))</f>
        <v>#N/A</v>
      </c>
      <c r="D61" s="7" t="e">
        <f>IF(ISBLANK(HLOOKUP(D$2,'Data - Energy &amp; Metals'!$B$2:$AH$1048576,MATCH($A61,'Data - Energy &amp; Metals'!$A$2:$A$1048576,FALSE),FALSE)),#N/A,HLOOKUP(D$2,'Data - Energy &amp; Metals'!$B$2:$AH$1048576,MATCH($A61,'Data - Energy &amp; Metals'!$A$2:$A$1048576,FALSE),FALSE))</f>
        <v>#N/A</v>
      </c>
      <c r="E61" s="8" t="e">
        <f t="shared" si="0"/>
        <v>#N/A</v>
      </c>
    </row>
    <row r="62" spans="1:5" x14ac:dyDescent="0.25">
      <c r="A62" s="27">
        <f>IF('Data - Energy &amp; Metals'!A62="",#N/A,'Data - Energy &amp; Metals'!A62)</f>
        <v>39294</v>
      </c>
      <c r="B62" s="7" t="e">
        <f>IF(ISBLANK(HLOOKUP(B$2,'Data - Energy &amp; Metals'!$B$2:$AH$1048576,MATCH($A62,'Data - Energy &amp; Metals'!$A$2:$A$1048576,FALSE),FALSE)),#N/A,HLOOKUP(B$2,'Data - Energy &amp; Metals'!$B$2:$AH$1048576,MATCH($A62,'Data - Energy &amp; Metals'!$A$2:$A$1048576,FALSE),FALSE))</f>
        <v>#N/A</v>
      </c>
      <c r="C62" s="7" t="e">
        <f>IF(ISBLANK(HLOOKUP(C$2,'Data - Energy &amp; Metals'!$B$2:$AH$1048576,MATCH($A62,'Data - Energy &amp; Metals'!$A$2:$A$1048576,FALSE),FALSE)),#N/A,HLOOKUP(C$2,'Data - Energy &amp; Metals'!$B$2:$AH$1048576,MATCH($A62,'Data - Energy &amp; Metals'!$A$2:$A$1048576,FALSE),FALSE))</f>
        <v>#N/A</v>
      </c>
      <c r="D62" s="7" t="e">
        <f>IF(ISBLANK(HLOOKUP(D$2,'Data - Energy &amp; Metals'!$B$2:$AH$1048576,MATCH($A62,'Data - Energy &amp; Metals'!$A$2:$A$1048576,FALSE),FALSE)),#N/A,HLOOKUP(D$2,'Data - Energy &amp; Metals'!$B$2:$AH$1048576,MATCH($A62,'Data - Energy &amp; Metals'!$A$2:$A$1048576,FALSE),FALSE))</f>
        <v>#N/A</v>
      </c>
      <c r="E62" s="8" t="e">
        <f t="shared" si="0"/>
        <v>#N/A</v>
      </c>
    </row>
    <row r="63" spans="1:5" x14ac:dyDescent="0.25">
      <c r="A63" s="27">
        <f>IF('Data - Energy &amp; Metals'!A63="",#N/A,'Data - Energy &amp; Metals'!A63)</f>
        <v>39301</v>
      </c>
      <c r="B63" s="7" t="e">
        <f>IF(ISBLANK(HLOOKUP(B$2,'Data - Energy &amp; Metals'!$B$2:$AH$1048576,MATCH($A63,'Data - Energy &amp; Metals'!$A$2:$A$1048576,FALSE),FALSE)),#N/A,HLOOKUP(B$2,'Data - Energy &amp; Metals'!$B$2:$AH$1048576,MATCH($A63,'Data - Energy &amp; Metals'!$A$2:$A$1048576,FALSE),FALSE))</f>
        <v>#N/A</v>
      </c>
      <c r="C63" s="7" t="e">
        <f>IF(ISBLANK(HLOOKUP(C$2,'Data - Energy &amp; Metals'!$B$2:$AH$1048576,MATCH($A63,'Data - Energy &amp; Metals'!$A$2:$A$1048576,FALSE),FALSE)),#N/A,HLOOKUP(C$2,'Data - Energy &amp; Metals'!$B$2:$AH$1048576,MATCH($A63,'Data - Energy &amp; Metals'!$A$2:$A$1048576,FALSE),FALSE))</f>
        <v>#N/A</v>
      </c>
      <c r="D63" s="7" t="e">
        <f>IF(ISBLANK(HLOOKUP(D$2,'Data - Energy &amp; Metals'!$B$2:$AH$1048576,MATCH($A63,'Data - Energy &amp; Metals'!$A$2:$A$1048576,FALSE),FALSE)),#N/A,HLOOKUP(D$2,'Data - Energy &amp; Metals'!$B$2:$AH$1048576,MATCH($A63,'Data - Energy &amp; Metals'!$A$2:$A$1048576,FALSE),FALSE))</f>
        <v>#N/A</v>
      </c>
      <c r="E63" s="8" t="e">
        <f t="shared" si="0"/>
        <v>#N/A</v>
      </c>
    </row>
    <row r="64" spans="1:5" x14ac:dyDescent="0.25">
      <c r="A64" s="27">
        <f>IF('Data - Energy &amp; Metals'!A64="",#N/A,'Data - Energy &amp; Metals'!A64)</f>
        <v>39308</v>
      </c>
      <c r="B64" s="7" t="e">
        <f>IF(ISBLANK(HLOOKUP(B$2,'Data - Energy &amp; Metals'!$B$2:$AH$1048576,MATCH($A64,'Data - Energy &amp; Metals'!$A$2:$A$1048576,FALSE),FALSE)),#N/A,HLOOKUP(B$2,'Data - Energy &amp; Metals'!$B$2:$AH$1048576,MATCH($A64,'Data - Energy &amp; Metals'!$A$2:$A$1048576,FALSE),FALSE))</f>
        <v>#N/A</v>
      </c>
      <c r="C64" s="7" t="e">
        <f>IF(ISBLANK(HLOOKUP(C$2,'Data - Energy &amp; Metals'!$B$2:$AH$1048576,MATCH($A64,'Data - Energy &amp; Metals'!$A$2:$A$1048576,FALSE),FALSE)),#N/A,HLOOKUP(C$2,'Data - Energy &amp; Metals'!$B$2:$AH$1048576,MATCH($A64,'Data - Energy &amp; Metals'!$A$2:$A$1048576,FALSE),FALSE))</f>
        <v>#N/A</v>
      </c>
      <c r="D64" s="7" t="e">
        <f>IF(ISBLANK(HLOOKUP(D$2,'Data - Energy &amp; Metals'!$B$2:$AH$1048576,MATCH($A64,'Data - Energy &amp; Metals'!$A$2:$A$1048576,FALSE),FALSE)),#N/A,HLOOKUP(D$2,'Data - Energy &amp; Metals'!$B$2:$AH$1048576,MATCH($A64,'Data - Energy &amp; Metals'!$A$2:$A$1048576,FALSE),FALSE))</f>
        <v>#N/A</v>
      </c>
      <c r="E64" s="8" t="e">
        <f t="shared" si="0"/>
        <v>#N/A</v>
      </c>
    </row>
    <row r="65" spans="1:5" x14ac:dyDescent="0.25">
      <c r="A65" s="27">
        <f>IF('Data - Energy &amp; Metals'!A65="",#N/A,'Data - Energy &amp; Metals'!A65)</f>
        <v>39315</v>
      </c>
      <c r="B65" s="7" t="e">
        <f>IF(ISBLANK(HLOOKUP(B$2,'Data - Energy &amp; Metals'!$B$2:$AH$1048576,MATCH($A65,'Data - Energy &amp; Metals'!$A$2:$A$1048576,FALSE),FALSE)),#N/A,HLOOKUP(B$2,'Data - Energy &amp; Metals'!$B$2:$AH$1048576,MATCH($A65,'Data - Energy &amp; Metals'!$A$2:$A$1048576,FALSE),FALSE))</f>
        <v>#N/A</v>
      </c>
      <c r="C65" s="7" t="e">
        <f>IF(ISBLANK(HLOOKUP(C$2,'Data - Energy &amp; Metals'!$B$2:$AH$1048576,MATCH($A65,'Data - Energy &amp; Metals'!$A$2:$A$1048576,FALSE),FALSE)),#N/A,HLOOKUP(C$2,'Data - Energy &amp; Metals'!$B$2:$AH$1048576,MATCH($A65,'Data - Energy &amp; Metals'!$A$2:$A$1048576,FALSE),FALSE))</f>
        <v>#N/A</v>
      </c>
      <c r="D65" s="7" t="e">
        <f>IF(ISBLANK(HLOOKUP(D$2,'Data - Energy &amp; Metals'!$B$2:$AH$1048576,MATCH($A65,'Data - Energy &amp; Metals'!$A$2:$A$1048576,FALSE),FALSE)),#N/A,HLOOKUP(D$2,'Data - Energy &amp; Metals'!$B$2:$AH$1048576,MATCH($A65,'Data - Energy &amp; Metals'!$A$2:$A$1048576,FALSE),FALSE))</f>
        <v>#N/A</v>
      </c>
      <c r="E65" s="8" t="e">
        <f t="shared" si="0"/>
        <v>#N/A</v>
      </c>
    </row>
    <row r="66" spans="1:5" x14ac:dyDescent="0.25">
      <c r="A66" s="27">
        <f>IF('Data - Energy &amp; Metals'!A66="",#N/A,'Data - Energy &amp; Metals'!A66)</f>
        <v>39322</v>
      </c>
      <c r="B66" s="7" t="e">
        <f>IF(ISBLANK(HLOOKUP(B$2,'Data - Energy &amp; Metals'!$B$2:$AH$1048576,MATCH($A66,'Data - Energy &amp; Metals'!$A$2:$A$1048576,FALSE),FALSE)),#N/A,HLOOKUP(B$2,'Data - Energy &amp; Metals'!$B$2:$AH$1048576,MATCH($A66,'Data - Energy &amp; Metals'!$A$2:$A$1048576,FALSE),FALSE))</f>
        <v>#N/A</v>
      </c>
      <c r="C66" s="7" t="e">
        <f>IF(ISBLANK(HLOOKUP(C$2,'Data - Energy &amp; Metals'!$B$2:$AH$1048576,MATCH($A66,'Data - Energy &amp; Metals'!$A$2:$A$1048576,FALSE),FALSE)),#N/A,HLOOKUP(C$2,'Data - Energy &amp; Metals'!$B$2:$AH$1048576,MATCH($A66,'Data - Energy &amp; Metals'!$A$2:$A$1048576,FALSE),FALSE))</f>
        <v>#N/A</v>
      </c>
      <c r="D66" s="7" t="e">
        <f>IF(ISBLANK(HLOOKUP(D$2,'Data - Energy &amp; Metals'!$B$2:$AH$1048576,MATCH($A66,'Data - Energy &amp; Metals'!$A$2:$A$1048576,FALSE),FALSE)),#N/A,HLOOKUP(D$2,'Data - Energy &amp; Metals'!$B$2:$AH$1048576,MATCH($A66,'Data - Energy &amp; Metals'!$A$2:$A$1048576,FALSE),FALSE))</f>
        <v>#N/A</v>
      </c>
      <c r="E66" s="8" t="e">
        <f t="shared" si="0"/>
        <v>#N/A</v>
      </c>
    </row>
    <row r="67" spans="1:5" x14ac:dyDescent="0.25">
      <c r="A67" s="27">
        <f>IF('Data - Energy &amp; Metals'!A67="",#N/A,'Data - Energy &amp; Metals'!A67)</f>
        <v>39329</v>
      </c>
      <c r="B67" s="7" t="e">
        <f>IF(ISBLANK(HLOOKUP(B$2,'Data - Energy &amp; Metals'!$B$2:$AH$1048576,MATCH($A67,'Data - Energy &amp; Metals'!$A$2:$A$1048576,FALSE),FALSE)),#N/A,HLOOKUP(B$2,'Data - Energy &amp; Metals'!$B$2:$AH$1048576,MATCH($A67,'Data - Energy &amp; Metals'!$A$2:$A$1048576,FALSE),FALSE))</f>
        <v>#N/A</v>
      </c>
      <c r="C67" s="7" t="e">
        <f>IF(ISBLANK(HLOOKUP(C$2,'Data - Energy &amp; Metals'!$B$2:$AH$1048576,MATCH($A67,'Data - Energy &amp; Metals'!$A$2:$A$1048576,FALSE),FALSE)),#N/A,HLOOKUP(C$2,'Data - Energy &amp; Metals'!$B$2:$AH$1048576,MATCH($A67,'Data - Energy &amp; Metals'!$A$2:$A$1048576,FALSE),FALSE))</f>
        <v>#N/A</v>
      </c>
      <c r="D67" s="7" t="e">
        <f>IF(ISBLANK(HLOOKUP(D$2,'Data - Energy &amp; Metals'!$B$2:$AH$1048576,MATCH($A67,'Data - Energy &amp; Metals'!$A$2:$A$1048576,FALSE),FALSE)),#N/A,HLOOKUP(D$2,'Data - Energy &amp; Metals'!$B$2:$AH$1048576,MATCH($A67,'Data - Energy &amp; Metals'!$A$2:$A$1048576,FALSE),FALSE))</f>
        <v>#N/A</v>
      </c>
      <c r="E67" s="8" t="e">
        <f t="shared" si="0"/>
        <v>#N/A</v>
      </c>
    </row>
    <row r="68" spans="1:5" x14ac:dyDescent="0.25">
      <c r="A68" s="27">
        <f>IF('Data - Energy &amp; Metals'!A68="",#N/A,'Data - Energy &amp; Metals'!A68)</f>
        <v>39336</v>
      </c>
      <c r="B68" s="7" t="e">
        <f>IF(ISBLANK(HLOOKUP(B$2,'Data - Energy &amp; Metals'!$B$2:$AH$1048576,MATCH($A68,'Data - Energy &amp; Metals'!$A$2:$A$1048576,FALSE),FALSE)),#N/A,HLOOKUP(B$2,'Data - Energy &amp; Metals'!$B$2:$AH$1048576,MATCH($A68,'Data - Energy &amp; Metals'!$A$2:$A$1048576,FALSE),FALSE))</f>
        <v>#N/A</v>
      </c>
      <c r="C68" s="7" t="e">
        <f>IF(ISBLANK(HLOOKUP(C$2,'Data - Energy &amp; Metals'!$B$2:$AH$1048576,MATCH($A68,'Data - Energy &amp; Metals'!$A$2:$A$1048576,FALSE),FALSE)),#N/A,HLOOKUP(C$2,'Data - Energy &amp; Metals'!$B$2:$AH$1048576,MATCH($A68,'Data - Energy &amp; Metals'!$A$2:$A$1048576,FALSE),FALSE))</f>
        <v>#N/A</v>
      </c>
      <c r="D68" s="7" t="e">
        <f>IF(ISBLANK(HLOOKUP(D$2,'Data - Energy &amp; Metals'!$B$2:$AH$1048576,MATCH($A68,'Data - Energy &amp; Metals'!$A$2:$A$1048576,FALSE),FALSE)),#N/A,HLOOKUP(D$2,'Data - Energy &amp; Metals'!$B$2:$AH$1048576,MATCH($A68,'Data - Energy &amp; Metals'!$A$2:$A$1048576,FALSE),FALSE))</f>
        <v>#N/A</v>
      </c>
      <c r="E68" s="8" t="e">
        <f t="shared" ref="E68:E131" si="1">(C68-D68)/B68</f>
        <v>#N/A</v>
      </c>
    </row>
    <row r="69" spans="1:5" x14ac:dyDescent="0.25">
      <c r="A69" s="27">
        <f>IF('Data - Energy &amp; Metals'!A69="",#N/A,'Data - Energy &amp; Metals'!A69)</f>
        <v>39343</v>
      </c>
      <c r="B69" s="7" t="e">
        <f>IF(ISBLANK(HLOOKUP(B$2,'Data - Energy &amp; Metals'!$B$2:$AH$1048576,MATCH($A69,'Data - Energy &amp; Metals'!$A$2:$A$1048576,FALSE),FALSE)),#N/A,HLOOKUP(B$2,'Data - Energy &amp; Metals'!$B$2:$AH$1048576,MATCH($A69,'Data - Energy &amp; Metals'!$A$2:$A$1048576,FALSE),FALSE))</f>
        <v>#N/A</v>
      </c>
      <c r="C69" s="7" t="e">
        <f>IF(ISBLANK(HLOOKUP(C$2,'Data - Energy &amp; Metals'!$B$2:$AH$1048576,MATCH($A69,'Data - Energy &amp; Metals'!$A$2:$A$1048576,FALSE),FALSE)),#N/A,HLOOKUP(C$2,'Data - Energy &amp; Metals'!$B$2:$AH$1048576,MATCH($A69,'Data - Energy &amp; Metals'!$A$2:$A$1048576,FALSE),FALSE))</f>
        <v>#N/A</v>
      </c>
      <c r="D69" s="7" t="e">
        <f>IF(ISBLANK(HLOOKUP(D$2,'Data - Energy &amp; Metals'!$B$2:$AH$1048576,MATCH($A69,'Data - Energy &amp; Metals'!$A$2:$A$1048576,FALSE),FALSE)),#N/A,HLOOKUP(D$2,'Data - Energy &amp; Metals'!$B$2:$AH$1048576,MATCH($A69,'Data - Energy &amp; Metals'!$A$2:$A$1048576,FALSE),FALSE))</f>
        <v>#N/A</v>
      </c>
      <c r="E69" s="8" t="e">
        <f t="shared" si="1"/>
        <v>#N/A</v>
      </c>
    </row>
    <row r="70" spans="1:5" x14ac:dyDescent="0.25">
      <c r="A70" s="27">
        <f>IF('Data - Energy &amp; Metals'!A70="",#N/A,'Data - Energy &amp; Metals'!A70)</f>
        <v>39350</v>
      </c>
      <c r="B70" s="7" t="e">
        <f>IF(ISBLANK(HLOOKUP(B$2,'Data - Energy &amp; Metals'!$B$2:$AH$1048576,MATCH($A70,'Data - Energy &amp; Metals'!$A$2:$A$1048576,FALSE),FALSE)),#N/A,HLOOKUP(B$2,'Data - Energy &amp; Metals'!$B$2:$AH$1048576,MATCH($A70,'Data - Energy &amp; Metals'!$A$2:$A$1048576,FALSE),FALSE))</f>
        <v>#N/A</v>
      </c>
      <c r="C70" s="7" t="e">
        <f>IF(ISBLANK(HLOOKUP(C$2,'Data - Energy &amp; Metals'!$B$2:$AH$1048576,MATCH($A70,'Data - Energy &amp; Metals'!$A$2:$A$1048576,FALSE),FALSE)),#N/A,HLOOKUP(C$2,'Data - Energy &amp; Metals'!$B$2:$AH$1048576,MATCH($A70,'Data - Energy &amp; Metals'!$A$2:$A$1048576,FALSE),FALSE))</f>
        <v>#N/A</v>
      </c>
      <c r="D70" s="7" t="e">
        <f>IF(ISBLANK(HLOOKUP(D$2,'Data - Energy &amp; Metals'!$B$2:$AH$1048576,MATCH($A70,'Data - Energy &amp; Metals'!$A$2:$A$1048576,FALSE),FALSE)),#N/A,HLOOKUP(D$2,'Data - Energy &amp; Metals'!$B$2:$AH$1048576,MATCH($A70,'Data - Energy &amp; Metals'!$A$2:$A$1048576,FALSE),FALSE))</f>
        <v>#N/A</v>
      </c>
      <c r="E70" s="8" t="e">
        <f t="shared" si="1"/>
        <v>#N/A</v>
      </c>
    </row>
    <row r="71" spans="1:5" x14ac:dyDescent="0.25">
      <c r="A71" s="27">
        <f>IF('Data - Energy &amp; Metals'!A71="",#N/A,'Data - Energy &amp; Metals'!A71)</f>
        <v>39357</v>
      </c>
      <c r="B71" s="7" t="e">
        <f>IF(ISBLANK(HLOOKUP(B$2,'Data - Energy &amp; Metals'!$B$2:$AH$1048576,MATCH($A71,'Data - Energy &amp; Metals'!$A$2:$A$1048576,FALSE),FALSE)),#N/A,HLOOKUP(B$2,'Data - Energy &amp; Metals'!$B$2:$AH$1048576,MATCH($A71,'Data - Energy &amp; Metals'!$A$2:$A$1048576,FALSE),FALSE))</f>
        <v>#N/A</v>
      </c>
      <c r="C71" s="7" t="e">
        <f>IF(ISBLANK(HLOOKUP(C$2,'Data - Energy &amp; Metals'!$B$2:$AH$1048576,MATCH($A71,'Data - Energy &amp; Metals'!$A$2:$A$1048576,FALSE),FALSE)),#N/A,HLOOKUP(C$2,'Data - Energy &amp; Metals'!$B$2:$AH$1048576,MATCH($A71,'Data - Energy &amp; Metals'!$A$2:$A$1048576,FALSE),FALSE))</f>
        <v>#N/A</v>
      </c>
      <c r="D71" s="7" t="e">
        <f>IF(ISBLANK(HLOOKUP(D$2,'Data - Energy &amp; Metals'!$B$2:$AH$1048576,MATCH($A71,'Data - Energy &amp; Metals'!$A$2:$A$1048576,FALSE),FALSE)),#N/A,HLOOKUP(D$2,'Data - Energy &amp; Metals'!$B$2:$AH$1048576,MATCH($A71,'Data - Energy &amp; Metals'!$A$2:$A$1048576,FALSE),FALSE))</f>
        <v>#N/A</v>
      </c>
      <c r="E71" s="8" t="e">
        <f t="shared" si="1"/>
        <v>#N/A</v>
      </c>
    </row>
    <row r="72" spans="1:5" x14ac:dyDescent="0.25">
      <c r="A72" s="27">
        <f>IF('Data - Energy &amp; Metals'!A72="",#N/A,'Data - Energy &amp; Metals'!A72)</f>
        <v>39364</v>
      </c>
      <c r="B72" s="7" t="e">
        <f>IF(ISBLANK(HLOOKUP(B$2,'Data - Energy &amp; Metals'!$B$2:$AH$1048576,MATCH($A72,'Data - Energy &amp; Metals'!$A$2:$A$1048576,FALSE),FALSE)),#N/A,HLOOKUP(B$2,'Data - Energy &amp; Metals'!$B$2:$AH$1048576,MATCH($A72,'Data - Energy &amp; Metals'!$A$2:$A$1048576,FALSE),FALSE))</f>
        <v>#N/A</v>
      </c>
      <c r="C72" s="7" t="e">
        <f>IF(ISBLANK(HLOOKUP(C$2,'Data - Energy &amp; Metals'!$B$2:$AH$1048576,MATCH($A72,'Data - Energy &amp; Metals'!$A$2:$A$1048576,FALSE),FALSE)),#N/A,HLOOKUP(C$2,'Data - Energy &amp; Metals'!$B$2:$AH$1048576,MATCH($A72,'Data - Energy &amp; Metals'!$A$2:$A$1048576,FALSE),FALSE))</f>
        <v>#N/A</v>
      </c>
      <c r="D72" s="7" t="e">
        <f>IF(ISBLANK(HLOOKUP(D$2,'Data - Energy &amp; Metals'!$B$2:$AH$1048576,MATCH($A72,'Data - Energy &amp; Metals'!$A$2:$A$1048576,FALSE),FALSE)),#N/A,HLOOKUP(D$2,'Data - Energy &amp; Metals'!$B$2:$AH$1048576,MATCH($A72,'Data - Energy &amp; Metals'!$A$2:$A$1048576,FALSE),FALSE))</f>
        <v>#N/A</v>
      </c>
      <c r="E72" s="8" t="e">
        <f t="shared" si="1"/>
        <v>#N/A</v>
      </c>
    </row>
    <row r="73" spans="1:5" x14ac:dyDescent="0.25">
      <c r="A73" s="27">
        <f>IF('Data - Energy &amp; Metals'!A73="",#N/A,'Data - Energy &amp; Metals'!A73)</f>
        <v>39371</v>
      </c>
      <c r="B73" s="7" t="e">
        <f>IF(ISBLANK(HLOOKUP(B$2,'Data - Energy &amp; Metals'!$B$2:$AH$1048576,MATCH($A73,'Data - Energy &amp; Metals'!$A$2:$A$1048576,FALSE),FALSE)),#N/A,HLOOKUP(B$2,'Data - Energy &amp; Metals'!$B$2:$AH$1048576,MATCH($A73,'Data - Energy &amp; Metals'!$A$2:$A$1048576,FALSE),FALSE))</f>
        <v>#N/A</v>
      </c>
      <c r="C73" s="7" t="e">
        <f>IF(ISBLANK(HLOOKUP(C$2,'Data - Energy &amp; Metals'!$B$2:$AH$1048576,MATCH($A73,'Data - Energy &amp; Metals'!$A$2:$A$1048576,FALSE),FALSE)),#N/A,HLOOKUP(C$2,'Data - Energy &amp; Metals'!$B$2:$AH$1048576,MATCH($A73,'Data - Energy &amp; Metals'!$A$2:$A$1048576,FALSE),FALSE))</f>
        <v>#N/A</v>
      </c>
      <c r="D73" s="7" t="e">
        <f>IF(ISBLANK(HLOOKUP(D$2,'Data - Energy &amp; Metals'!$B$2:$AH$1048576,MATCH($A73,'Data - Energy &amp; Metals'!$A$2:$A$1048576,FALSE),FALSE)),#N/A,HLOOKUP(D$2,'Data - Energy &amp; Metals'!$B$2:$AH$1048576,MATCH($A73,'Data - Energy &amp; Metals'!$A$2:$A$1048576,FALSE),FALSE))</f>
        <v>#N/A</v>
      </c>
      <c r="E73" s="8" t="e">
        <f t="shared" si="1"/>
        <v>#N/A</v>
      </c>
    </row>
    <row r="74" spans="1:5" x14ac:dyDescent="0.25">
      <c r="A74" s="27">
        <f>IF('Data - Energy &amp; Metals'!A74="",#N/A,'Data - Energy &amp; Metals'!A74)</f>
        <v>39378</v>
      </c>
      <c r="B74" s="7" t="e">
        <f>IF(ISBLANK(HLOOKUP(B$2,'Data - Energy &amp; Metals'!$B$2:$AH$1048576,MATCH($A74,'Data - Energy &amp; Metals'!$A$2:$A$1048576,FALSE),FALSE)),#N/A,HLOOKUP(B$2,'Data - Energy &amp; Metals'!$B$2:$AH$1048576,MATCH($A74,'Data - Energy &amp; Metals'!$A$2:$A$1048576,FALSE),FALSE))</f>
        <v>#N/A</v>
      </c>
      <c r="C74" s="7" t="e">
        <f>IF(ISBLANK(HLOOKUP(C$2,'Data - Energy &amp; Metals'!$B$2:$AH$1048576,MATCH($A74,'Data - Energy &amp; Metals'!$A$2:$A$1048576,FALSE),FALSE)),#N/A,HLOOKUP(C$2,'Data - Energy &amp; Metals'!$B$2:$AH$1048576,MATCH($A74,'Data - Energy &amp; Metals'!$A$2:$A$1048576,FALSE),FALSE))</f>
        <v>#N/A</v>
      </c>
      <c r="D74" s="7" t="e">
        <f>IF(ISBLANK(HLOOKUP(D$2,'Data - Energy &amp; Metals'!$B$2:$AH$1048576,MATCH($A74,'Data - Energy &amp; Metals'!$A$2:$A$1048576,FALSE),FALSE)),#N/A,HLOOKUP(D$2,'Data - Energy &amp; Metals'!$B$2:$AH$1048576,MATCH($A74,'Data - Energy &amp; Metals'!$A$2:$A$1048576,FALSE),FALSE))</f>
        <v>#N/A</v>
      </c>
      <c r="E74" s="8" t="e">
        <f t="shared" si="1"/>
        <v>#N/A</v>
      </c>
    </row>
    <row r="75" spans="1:5" x14ac:dyDescent="0.25">
      <c r="A75" s="27">
        <f>IF('Data - Energy &amp; Metals'!A75="",#N/A,'Data - Energy &amp; Metals'!A75)</f>
        <v>39385</v>
      </c>
      <c r="B75" s="7" t="e">
        <f>IF(ISBLANK(HLOOKUP(B$2,'Data - Energy &amp; Metals'!$B$2:$AH$1048576,MATCH($A75,'Data - Energy &amp; Metals'!$A$2:$A$1048576,FALSE),FALSE)),#N/A,HLOOKUP(B$2,'Data - Energy &amp; Metals'!$B$2:$AH$1048576,MATCH($A75,'Data - Energy &amp; Metals'!$A$2:$A$1048576,FALSE),FALSE))</f>
        <v>#N/A</v>
      </c>
      <c r="C75" s="7" t="e">
        <f>IF(ISBLANK(HLOOKUP(C$2,'Data - Energy &amp; Metals'!$B$2:$AH$1048576,MATCH($A75,'Data - Energy &amp; Metals'!$A$2:$A$1048576,FALSE),FALSE)),#N/A,HLOOKUP(C$2,'Data - Energy &amp; Metals'!$B$2:$AH$1048576,MATCH($A75,'Data - Energy &amp; Metals'!$A$2:$A$1048576,FALSE),FALSE))</f>
        <v>#N/A</v>
      </c>
      <c r="D75" s="7" t="e">
        <f>IF(ISBLANK(HLOOKUP(D$2,'Data - Energy &amp; Metals'!$B$2:$AH$1048576,MATCH($A75,'Data - Energy &amp; Metals'!$A$2:$A$1048576,FALSE),FALSE)),#N/A,HLOOKUP(D$2,'Data - Energy &amp; Metals'!$B$2:$AH$1048576,MATCH($A75,'Data - Energy &amp; Metals'!$A$2:$A$1048576,FALSE),FALSE))</f>
        <v>#N/A</v>
      </c>
      <c r="E75" s="8" t="e">
        <f t="shared" si="1"/>
        <v>#N/A</v>
      </c>
    </row>
    <row r="76" spans="1:5" x14ac:dyDescent="0.25">
      <c r="A76" s="27">
        <f>IF('Data - Energy &amp; Metals'!A76="",#N/A,'Data - Energy &amp; Metals'!A76)</f>
        <v>39392</v>
      </c>
      <c r="B76" s="7" t="e">
        <f>IF(ISBLANK(HLOOKUP(B$2,'Data - Energy &amp; Metals'!$B$2:$AH$1048576,MATCH($A76,'Data - Energy &amp; Metals'!$A$2:$A$1048576,FALSE),FALSE)),#N/A,HLOOKUP(B$2,'Data - Energy &amp; Metals'!$B$2:$AH$1048576,MATCH($A76,'Data - Energy &amp; Metals'!$A$2:$A$1048576,FALSE),FALSE))</f>
        <v>#N/A</v>
      </c>
      <c r="C76" s="7" t="e">
        <f>IF(ISBLANK(HLOOKUP(C$2,'Data - Energy &amp; Metals'!$B$2:$AH$1048576,MATCH($A76,'Data - Energy &amp; Metals'!$A$2:$A$1048576,FALSE),FALSE)),#N/A,HLOOKUP(C$2,'Data - Energy &amp; Metals'!$B$2:$AH$1048576,MATCH($A76,'Data - Energy &amp; Metals'!$A$2:$A$1048576,FALSE),FALSE))</f>
        <v>#N/A</v>
      </c>
      <c r="D76" s="7" t="e">
        <f>IF(ISBLANK(HLOOKUP(D$2,'Data - Energy &amp; Metals'!$B$2:$AH$1048576,MATCH($A76,'Data - Energy &amp; Metals'!$A$2:$A$1048576,FALSE),FALSE)),#N/A,HLOOKUP(D$2,'Data - Energy &amp; Metals'!$B$2:$AH$1048576,MATCH($A76,'Data - Energy &amp; Metals'!$A$2:$A$1048576,FALSE),FALSE))</f>
        <v>#N/A</v>
      </c>
      <c r="E76" s="8" t="e">
        <f t="shared" si="1"/>
        <v>#N/A</v>
      </c>
    </row>
    <row r="77" spans="1:5" x14ac:dyDescent="0.25">
      <c r="A77" s="27">
        <f>IF('Data - Energy &amp; Metals'!A77="",#N/A,'Data - Energy &amp; Metals'!A77)</f>
        <v>39399</v>
      </c>
      <c r="B77" s="7" t="e">
        <f>IF(ISBLANK(HLOOKUP(B$2,'Data - Energy &amp; Metals'!$B$2:$AH$1048576,MATCH($A77,'Data - Energy &amp; Metals'!$A$2:$A$1048576,FALSE),FALSE)),#N/A,HLOOKUP(B$2,'Data - Energy &amp; Metals'!$B$2:$AH$1048576,MATCH($A77,'Data - Energy &amp; Metals'!$A$2:$A$1048576,FALSE),FALSE))</f>
        <v>#N/A</v>
      </c>
      <c r="C77" s="7" t="e">
        <f>IF(ISBLANK(HLOOKUP(C$2,'Data - Energy &amp; Metals'!$B$2:$AH$1048576,MATCH($A77,'Data - Energy &amp; Metals'!$A$2:$A$1048576,FALSE),FALSE)),#N/A,HLOOKUP(C$2,'Data - Energy &amp; Metals'!$B$2:$AH$1048576,MATCH($A77,'Data - Energy &amp; Metals'!$A$2:$A$1048576,FALSE),FALSE))</f>
        <v>#N/A</v>
      </c>
      <c r="D77" s="7" t="e">
        <f>IF(ISBLANK(HLOOKUP(D$2,'Data - Energy &amp; Metals'!$B$2:$AH$1048576,MATCH($A77,'Data - Energy &amp; Metals'!$A$2:$A$1048576,FALSE),FALSE)),#N/A,HLOOKUP(D$2,'Data - Energy &amp; Metals'!$B$2:$AH$1048576,MATCH($A77,'Data - Energy &amp; Metals'!$A$2:$A$1048576,FALSE),FALSE))</f>
        <v>#N/A</v>
      </c>
      <c r="E77" s="8" t="e">
        <f t="shared" si="1"/>
        <v>#N/A</v>
      </c>
    </row>
    <row r="78" spans="1:5" x14ac:dyDescent="0.25">
      <c r="A78" s="27">
        <f>IF('Data - Energy &amp; Metals'!A78="",#N/A,'Data - Energy &amp; Metals'!A78)</f>
        <v>39406</v>
      </c>
      <c r="B78" s="7" t="e">
        <f>IF(ISBLANK(HLOOKUP(B$2,'Data - Energy &amp; Metals'!$B$2:$AH$1048576,MATCH($A78,'Data - Energy &amp; Metals'!$A$2:$A$1048576,FALSE),FALSE)),#N/A,HLOOKUP(B$2,'Data - Energy &amp; Metals'!$B$2:$AH$1048576,MATCH($A78,'Data - Energy &amp; Metals'!$A$2:$A$1048576,FALSE),FALSE))</f>
        <v>#N/A</v>
      </c>
      <c r="C78" s="7" t="e">
        <f>IF(ISBLANK(HLOOKUP(C$2,'Data - Energy &amp; Metals'!$B$2:$AH$1048576,MATCH($A78,'Data - Energy &amp; Metals'!$A$2:$A$1048576,FALSE),FALSE)),#N/A,HLOOKUP(C$2,'Data - Energy &amp; Metals'!$B$2:$AH$1048576,MATCH($A78,'Data - Energy &amp; Metals'!$A$2:$A$1048576,FALSE),FALSE))</f>
        <v>#N/A</v>
      </c>
      <c r="D78" s="7" t="e">
        <f>IF(ISBLANK(HLOOKUP(D$2,'Data - Energy &amp; Metals'!$B$2:$AH$1048576,MATCH($A78,'Data - Energy &amp; Metals'!$A$2:$A$1048576,FALSE),FALSE)),#N/A,HLOOKUP(D$2,'Data - Energy &amp; Metals'!$B$2:$AH$1048576,MATCH($A78,'Data - Energy &amp; Metals'!$A$2:$A$1048576,FALSE),FALSE))</f>
        <v>#N/A</v>
      </c>
      <c r="E78" s="8" t="e">
        <f t="shared" si="1"/>
        <v>#N/A</v>
      </c>
    </row>
    <row r="79" spans="1:5" x14ac:dyDescent="0.25">
      <c r="A79" s="27">
        <f>IF('Data - Energy &amp; Metals'!A79="",#N/A,'Data - Energy &amp; Metals'!A79)</f>
        <v>39413</v>
      </c>
      <c r="B79" s="7" t="e">
        <f>IF(ISBLANK(HLOOKUP(B$2,'Data - Energy &amp; Metals'!$B$2:$AH$1048576,MATCH($A79,'Data - Energy &amp; Metals'!$A$2:$A$1048576,FALSE),FALSE)),#N/A,HLOOKUP(B$2,'Data - Energy &amp; Metals'!$B$2:$AH$1048576,MATCH($A79,'Data - Energy &amp; Metals'!$A$2:$A$1048576,FALSE),FALSE))</f>
        <v>#N/A</v>
      </c>
      <c r="C79" s="7" t="e">
        <f>IF(ISBLANK(HLOOKUP(C$2,'Data - Energy &amp; Metals'!$B$2:$AH$1048576,MATCH($A79,'Data - Energy &amp; Metals'!$A$2:$A$1048576,FALSE),FALSE)),#N/A,HLOOKUP(C$2,'Data - Energy &amp; Metals'!$B$2:$AH$1048576,MATCH($A79,'Data - Energy &amp; Metals'!$A$2:$A$1048576,FALSE),FALSE))</f>
        <v>#N/A</v>
      </c>
      <c r="D79" s="7" t="e">
        <f>IF(ISBLANK(HLOOKUP(D$2,'Data - Energy &amp; Metals'!$B$2:$AH$1048576,MATCH($A79,'Data - Energy &amp; Metals'!$A$2:$A$1048576,FALSE),FALSE)),#N/A,HLOOKUP(D$2,'Data - Energy &amp; Metals'!$B$2:$AH$1048576,MATCH($A79,'Data - Energy &amp; Metals'!$A$2:$A$1048576,FALSE),FALSE))</f>
        <v>#N/A</v>
      </c>
      <c r="E79" s="8" t="e">
        <f t="shared" si="1"/>
        <v>#N/A</v>
      </c>
    </row>
    <row r="80" spans="1:5" x14ac:dyDescent="0.25">
      <c r="A80" s="27">
        <f>IF('Data - Energy &amp; Metals'!A80="",#N/A,'Data - Energy &amp; Metals'!A80)</f>
        <v>39420</v>
      </c>
      <c r="B80" s="7" t="e">
        <f>IF(ISBLANK(HLOOKUP(B$2,'Data - Energy &amp; Metals'!$B$2:$AH$1048576,MATCH($A80,'Data - Energy &amp; Metals'!$A$2:$A$1048576,FALSE),FALSE)),#N/A,HLOOKUP(B$2,'Data - Energy &amp; Metals'!$B$2:$AH$1048576,MATCH($A80,'Data - Energy &amp; Metals'!$A$2:$A$1048576,FALSE),FALSE))</f>
        <v>#N/A</v>
      </c>
      <c r="C80" s="7" t="e">
        <f>IF(ISBLANK(HLOOKUP(C$2,'Data - Energy &amp; Metals'!$B$2:$AH$1048576,MATCH($A80,'Data - Energy &amp; Metals'!$A$2:$A$1048576,FALSE),FALSE)),#N/A,HLOOKUP(C$2,'Data - Energy &amp; Metals'!$B$2:$AH$1048576,MATCH($A80,'Data - Energy &amp; Metals'!$A$2:$A$1048576,FALSE),FALSE))</f>
        <v>#N/A</v>
      </c>
      <c r="D80" s="7" t="e">
        <f>IF(ISBLANK(HLOOKUP(D$2,'Data - Energy &amp; Metals'!$B$2:$AH$1048576,MATCH($A80,'Data - Energy &amp; Metals'!$A$2:$A$1048576,FALSE),FALSE)),#N/A,HLOOKUP(D$2,'Data - Energy &amp; Metals'!$B$2:$AH$1048576,MATCH($A80,'Data - Energy &amp; Metals'!$A$2:$A$1048576,FALSE),FALSE))</f>
        <v>#N/A</v>
      </c>
      <c r="E80" s="8" t="e">
        <f t="shared" si="1"/>
        <v>#N/A</v>
      </c>
    </row>
    <row r="81" spans="1:5" x14ac:dyDescent="0.25">
      <c r="A81" s="27">
        <f>IF('Data - Energy &amp; Metals'!A81="",#N/A,'Data - Energy &amp; Metals'!A81)</f>
        <v>39427</v>
      </c>
      <c r="B81" s="7" t="e">
        <f>IF(ISBLANK(HLOOKUP(B$2,'Data - Energy &amp; Metals'!$B$2:$AH$1048576,MATCH($A81,'Data - Energy &amp; Metals'!$A$2:$A$1048576,FALSE),FALSE)),#N/A,HLOOKUP(B$2,'Data - Energy &amp; Metals'!$B$2:$AH$1048576,MATCH($A81,'Data - Energy &amp; Metals'!$A$2:$A$1048576,FALSE),FALSE))</f>
        <v>#N/A</v>
      </c>
      <c r="C81" s="7" t="e">
        <f>IF(ISBLANK(HLOOKUP(C$2,'Data - Energy &amp; Metals'!$B$2:$AH$1048576,MATCH($A81,'Data - Energy &amp; Metals'!$A$2:$A$1048576,FALSE),FALSE)),#N/A,HLOOKUP(C$2,'Data - Energy &amp; Metals'!$B$2:$AH$1048576,MATCH($A81,'Data - Energy &amp; Metals'!$A$2:$A$1048576,FALSE),FALSE))</f>
        <v>#N/A</v>
      </c>
      <c r="D81" s="7" t="e">
        <f>IF(ISBLANK(HLOOKUP(D$2,'Data - Energy &amp; Metals'!$B$2:$AH$1048576,MATCH($A81,'Data - Energy &amp; Metals'!$A$2:$A$1048576,FALSE),FALSE)),#N/A,HLOOKUP(D$2,'Data - Energy &amp; Metals'!$B$2:$AH$1048576,MATCH($A81,'Data - Energy &amp; Metals'!$A$2:$A$1048576,FALSE),FALSE))</f>
        <v>#N/A</v>
      </c>
      <c r="E81" s="8" t="e">
        <f t="shared" si="1"/>
        <v>#N/A</v>
      </c>
    </row>
    <row r="82" spans="1:5" x14ac:dyDescent="0.25">
      <c r="A82" s="27">
        <f>IF('Data - Energy &amp; Metals'!A82="",#N/A,'Data - Energy &amp; Metals'!A82)</f>
        <v>39434</v>
      </c>
      <c r="B82" s="7" t="e">
        <f>IF(ISBLANK(HLOOKUP(B$2,'Data - Energy &amp; Metals'!$B$2:$AH$1048576,MATCH($A82,'Data - Energy &amp; Metals'!$A$2:$A$1048576,FALSE),FALSE)),#N/A,HLOOKUP(B$2,'Data - Energy &amp; Metals'!$B$2:$AH$1048576,MATCH($A82,'Data - Energy &amp; Metals'!$A$2:$A$1048576,FALSE),FALSE))</f>
        <v>#N/A</v>
      </c>
      <c r="C82" s="7" t="e">
        <f>IF(ISBLANK(HLOOKUP(C$2,'Data - Energy &amp; Metals'!$B$2:$AH$1048576,MATCH($A82,'Data - Energy &amp; Metals'!$A$2:$A$1048576,FALSE),FALSE)),#N/A,HLOOKUP(C$2,'Data - Energy &amp; Metals'!$B$2:$AH$1048576,MATCH($A82,'Data - Energy &amp; Metals'!$A$2:$A$1048576,FALSE),FALSE))</f>
        <v>#N/A</v>
      </c>
      <c r="D82" s="7" t="e">
        <f>IF(ISBLANK(HLOOKUP(D$2,'Data - Energy &amp; Metals'!$B$2:$AH$1048576,MATCH($A82,'Data - Energy &amp; Metals'!$A$2:$A$1048576,FALSE),FALSE)),#N/A,HLOOKUP(D$2,'Data - Energy &amp; Metals'!$B$2:$AH$1048576,MATCH($A82,'Data - Energy &amp; Metals'!$A$2:$A$1048576,FALSE),FALSE))</f>
        <v>#N/A</v>
      </c>
      <c r="E82" s="8" t="e">
        <f t="shared" si="1"/>
        <v>#N/A</v>
      </c>
    </row>
    <row r="83" spans="1:5" x14ac:dyDescent="0.25">
      <c r="A83" s="27">
        <f>IF('Data - Energy &amp; Metals'!A83="",#N/A,'Data - Energy &amp; Metals'!A83)</f>
        <v>39440</v>
      </c>
      <c r="B83" s="7" t="e">
        <f>IF(ISBLANK(HLOOKUP(B$2,'Data - Energy &amp; Metals'!$B$2:$AH$1048576,MATCH($A83,'Data - Energy &amp; Metals'!$A$2:$A$1048576,FALSE),FALSE)),#N/A,HLOOKUP(B$2,'Data - Energy &amp; Metals'!$B$2:$AH$1048576,MATCH($A83,'Data - Energy &amp; Metals'!$A$2:$A$1048576,FALSE),FALSE))</f>
        <v>#N/A</v>
      </c>
      <c r="C83" s="7" t="e">
        <f>IF(ISBLANK(HLOOKUP(C$2,'Data - Energy &amp; Metals'!$B$2:$AH$1048576,MATCH($A83,'Data - Energy &amp; Metals'!$A$2:$A$1048576,FALSE),FALSE)),#N/A,HLOOKUP(C$2,'Data - Energy &amp; Metals'!$B$2:$AH$1048576,MATCH($A83,'Data - Energy &amp; Metals'!$A$2:$A$1048576,FALSE),FALSE))</f>
        <v>#N/A</v>
      </c>
      <c r="D83" s="7" t="e">
        <f>IF(ISBLANK(HLOOKUP(D$2,'Data - Energy &amp; Metals'!$B$2:$AH$1048576,MATCH($A83,'Data - Energy &amp; Metals'!$A$2:$A$1048576,FALSE),FALSE)),#N/A,HLOOKUP(D$2,'Data - Energy &amp; Metals'!$B$2:$AH$1048576,MATCH($A83,'Data - Energy &amp; Metals'!$A$2:$A$1048576,FALSE),FALSE))</f>
        <v>#N/A</v>
      </c>
      <c r="E83" s="8" t="e">
        <f t="shared" si="1"/>
        <v>#N/A</v>
      </c>
    </row>
    <row r="84" spans="1:5" x14ac:dyDescent="0.25">
      <c r="A84" s="27">
        <f>IF('Data - Energy &amp; Metals'!A84="",#N/A,'Data - Energy &amp; Metals'!A84)</f>
        <v>39447</v>
      </c>
      <c r="B84" s="7" t="e">
        <f>IF(ISBLANK(HLOOKUP(B$2,'Data - Energy &amp; Metals'!$B$2:$AH$1048576,MATCH($A84,'Data - Energy &amp; Metals'!$A$2:$A$1048576,FALSE),FALSE)),#N/A,HLOOKUP(B$2,'Data - Energy &amp; Metals'!$B$2:$AH$1048576,MATCH($A84,'Data - Energy &amp; Metals'!$A$2:$A$1048576,FALSE),FALSE))</f>
        <v>#N/A</v>
      </c>
      <c r="C84" s="7" t="e">
        <f>IF(ISBLANK(HLOOKUP(C$2,'Data - Energy &amp; Metals'!$B$2:$AH$1048576,MATCH($A84,'Data - Energy &amp; Metals'!$A$2:$A$1048576,FALSE),FALSE)),#N/A,HLOOKUP(C$2,'Data - Energy &amp; Metals'!$B$2:$AH$1048576,MATCH($A84,'Data - Energy &amp; Metals'!$A$2:$A$1048576,FALSE),FALSE))</f>
        <v>#N/A</v>
      </c>
      <c r="D84" s="7" t="e">
        <f>IF(ISBLANK(HLOOKUP(D$2,'Data - Energy &amp; Metals'!$B$2:$AH$1048576,MATCH($A84,'Data - Energy &amp; Metals'!$A$2:$A$1048576,FALSE),FALSE)),#N/A,HLOOKUP(D$2,'Data - Energy &amp; Metals'!$B$2:$AH$1048576,MATCH($A84,'Data - Energy &amp; Metals'!$A$2:$A$1048576,FALSE),FALSE))</f>
        <v>#N/A</v>
      </c>
      <c r="E84" s="8" t="e">
        <f t="shared" si="1"/>
        <v>#N/A</v>
      </c>
    </row>
    <row r="85" spans="1:5" x14ac:dyDescent="0.25">
      <c r="A85" s="27">
        <f>IF('Data - Energy &amp; Metals'!A85="",#N/A,'Data - Energy &amp; Metals'!A85)</f>
        <v>39455</v>
      </c>
      <c r="B85" s="7" t="e">
        <f>IF(ISBLANK(HLOOKUP(B$2,'Data - Energy &amp; Metals'!$B$2:$AH$1048576,MATCH($A85,'Data - Energy &amp; Metals'!$A$2:$A$1048576,FALSE),FALSE)),#N/A,HLOOKUP(B$2,'Data - Energy &amp; Metals'!$B$2:$AH$1048576,MATCH($A85,'Data - Energy &amp; Metals'!$A$2:$A$1048576,FALSE),FALSE))</f>
        <v>#N/A</v>
      </c>
      <c r="C85" s="7" t="e">
        <f>IF(ISBLANK(HLOOKUP(C$2,'Data - Energy &amp; Metals'!$B$2:$AH$1048576,MATCH($A85,'Data - Energy &amp; Metals'!$A$2:$A$1048576,FALSE),FALSE)),#N/A,HLOOKUP(C$2,'Data - Energy &amp; Metals'!$B$2:$AH$1048576,MATCH($A85,'Data - Energy &amp; Metals'!$A$2:$A$1048576,FALSE),FALSE))</f>
        <v>#N/A</v>
      </c>
      <c r="D85" s="7" t="e">
        <f>IF(ISBLANK(HLOOKUP(D$2,'Data - Energy &amp; Metals'!$B$2:$AH$1048576,MATCH($A85,'Data - Energy &amp; Metals'!$A$2:$A$1048576,FALSE),FALSE)),#N/A,HLOOKUP(D$2,'Data - Energy &amp; Metals'!$B$2:$AH$1048576,MATCH($A85,'Data - Energy &amp; Metals'!$A$2:$A$1048576,FALSE),FALSE))</f>
        <v>#N/A</v>
      </c>
      <c r="E85" s="8" t="e">
        <f t="shared" si="1"/>
        <v>#N/A</v>
      </c>
    </row>
    <row r="86" spans="1:5" x14ac:dyDescent="0.25">
      <c r="A86" s="27">
        <f>IF('Data - Energy &amp; Metals'!A86="",#N/A,'Data - Energy &amp; Metals'!A86)</f>
        <v>39462</v>
      </c>
      <c r="B86" s="7" t="e">
        <f>IF(ISBLANK(HLOOKUP(B$2,'Data - Energy &amp; Metals'!$B$2:$AH$1048576,MATCH($A86,'Data - Energy &amp; Metals'!$A$2:$A$1048576,FALSE),FALSE)),#N/A,HLOOKUP(B$2,'Data - Energy &amp; Metals'!$B$2:$AH$1048576,MATCH($A86,'Data - Energy &amp; Metals'!$A$2:$A$1048576,FALSE),FALSE))</f>
        <v>#N/A</v>
      </c>
      <c r="C86" s="7" t="e">
        <f>IF(ISBLANK(HLOOKUP(C$2,'Data - Energy &amp; Metals'!$B$2:$AH$1048576,MATCH($A86,'Data - Energy &amp; Metals'!$A$2:$A$1048576,FALSE),FALSE)),#N/A,HLOOKUP(C$2,'Data - Energy &amp; Metals'!$B$2:$AH$1048576,MATCH($A86,'Data - Energy &amp; Metals'!$A$2:$A$1048576,FALSE),FALSE))</f>
        <v>#N/A</v>
      </c>
      <c r="D86" s="7" t="e">
        <f>IF(ISBLANK(HLOOKUP(D$2,'Data - Energy &amp; Metals'!$B$2:$AH$1048576,MATCH($A86,'Data - Energy &amp; Metals'!$A$2:$A$1048576,FALSE),FALSE)),#N/A,HLOOKUP(D$2,'Data - Energy &amp; Metals'!$B$2:$AH$1048576,MATCH($A86,'Data - Energy &amp; Metals'!$A$2:$A$1048576,FALSE),FALSE))</f>
        <v>#N/A</v>
      </c>
      <c r="E86" s="8" t="e">
        <f t="shared" si="1"/>
        <v>#N/A</v>
      </c>
    </row>
    <row r="87" spans="1:5" x14ac:dyDescent="0.25">
      <c r="A87" s="27">
        <f>IF('Data - Energy &amp; Metals'!A87="",#N/A,'Data - Energy &amp; Metals'!A87)</f>
        <v>39469</v>
      </c>
      <c r="B87" s="7" t="e">
        <f>IF(ISBLANK(HLOOKUP(B$2,'Data - Energy &amp; Metals'!$B$2:$AH$1048576,MATCH($A87,'Data - Energy &amp; Metals'!$A$2:$A$1048576,FALSE),FALSE)),#N/A,HLOOKUP(B$2,'Data - Energy &amp; Metals'!$B$2:$AH$1048576,MATCH($A87,'Data - Energy &amp; Metals'!$A$2:$A$1048576,FALSE),FALSE))</f>
        <v>#N/A</v>
      </c>
      <c r="C87" s="7" t="e">
        <f>IF(ISBLANK(HLOOKUP(C$2,'Data - Energy &amp; Metals'!$B$2:$AH$1048576,MATCH($A87,'Data - Energy &amp; Metals'!$A$2:$A$1048576,FALSE),FALSE)),#N/A,HLOOKUP(C$2,'Data - Energy &amp; Metals'!$B$2:$AH$1048576,MATCH($A87,'Data - Energy &amp; Metals'!$A$2:$A$1048576,FALSE),FALSE))</f>
        <v>#N/A</v>
      </c>
      <c r="D87" s="7" t="e">
        <f>IF(ISBLANK(HLOOKUP(D$2,'Data - Energy &amp; Metals'!$B$2:$AH$1048576,MATCH($A87,'Data - Energy &amp; Metals'!$A$2:$A$1048576,FALSE),FALSE)),#N/A,HLOOKUP(D$2,'Data - Energy &amp; Metals'!$B$2:$AH$1048576,MATCH($A87,'Data - Energy &amp; Metals'!$A$2:$A$1048576,FALSE),FALSE))</f>
        <v>#N/A</v>
      </c>
      <c r="E87" s="8" t="e">
        <f t="shared" si="1"/>
        <v>#N/A</v>
      </c>
    </row>
    <row r="88" spans="1:5" x14ac:dyDescent="0.25">
      <c r="A88" s="27">
        <f>IF('Data - Energy &amp; Metals'!A88="",#N/A,'Data - Energy &amp; Metals'!A88)</f>
        <v>39476</v>
      </c>
      <c r="B88" s="7" t="e">
        <f>IF(ISBLANK(HLOOKUP(B$2,'Data - Energy &amp; Metals'!$B$2:$AH$1048576,MATCH($A88,'Data - Energy &amp; Metals'!$A$2:$A$1048576,FALSE),FALSE)),#N/A,HLOOKUP(B$2,'Data - Energy &amp; Metals'!$B$2:$AH$1048576,MATCH($A88,'Data - Energy &amp; Metals'!$A$2:$A$1048576,FALSE),FALSE))</f>
        <v>#N/A</v>
      </c>
      <c r="C88" s="7" t="e">
        <f>IF(ISBLANK(HLOOKUP(C$2,'Data - Energy &amp; Metals'!$B$2:$AH$1048576,MATCH($A88,'Data - Energy &amp; Metals'!$A$2:$A$1048576,FALSE),FALSE)),#N/A,HLOOKUP(C$2,'Data - Energy &amp; Metals'!$B$2:$AH$1048576,MATCH($A88,'Data - Energy &amp; Metals'!$A$2:$A$1048576,FALSE),FALSE))</f>
        <v>#N/A</v>
      </c>
      <c r="D88" s="7" t="e">
        <f>IF(ISBLANK(HLOOKUP(D$2,'Data - Energy &amp; Metals'!$B$2:$AH$1048576,MATCH($A88,'Data - Energy &amp; Metals'!$A$2:$A$1048576,FALSE),FALSE)),#N/A,HLOOKUP(D$2,'Data - Energy &amp; Metals'!$B$2:$AH$1048576,MATCH($A88,'Data - Energy &amp; Metals'!$A$2:$A$1048576,FALSE),FALSE))</f>
        <v>#N/A</v>
      </c>
      <c r="E88" s="8" t="e">
        <f t="shared" si="1"/>
        <v>#N/A</v>
      </c>
    </row>
    <row r="89" spans="1:5" x14ac:dyDescent="0.25">
      <c r="A89" s="27">
        <f>IF('Data - Energy &amp; Metals'!A89="",#N/A,'Data - Energy &amp; Metals'!A89)</f>
        <v>39483</v>
      </c>
      <c r="B89" s="7" t="e">
        <f>IF(ISBLANK(HLOOKUP(B$2,'Data - Energy &amp; Metals'!$B$2:$AH$1048576,MATCH($A89,'Data - Energy &amp; Metals'!$A$2:$A$1048576,FALSE),FALSE)),#N/A,HLOOKUP(B$2,'Data - Energy &amp; Metals'!$B$2:$AH$1048576,MATCH($A89,'Data - Energy &amp; Metals'!$A$2:$A$1048576,FALSE),FALSE))</f>
        <v>#N/A</v>
      </c>
      <c r="C89" s="7" t="e">
        <f>IF(ISBLANK(HLOOKUP(C$2,'Data - Energy &amp; Metals'!$B$2:$AH$1048576,MATCH($A89,'Data - Energy &amp; Metals'!$A$2:$A$1048576,FALSE),FALSE)),#N/A,HLOOKUP(C$2,'Data - Energy &amp; Metals'!$B$2:$AH$1048576,MATCH($A89,'Data - Energy &amp; Metals'!$A$2:$A$1048576,FALSE),FALSE))</f>
        <v>#N/A</v>
      </c>
      <c r="D89" s="7" t="e">
        <f>IF(ISBLANK(HLOOKUP(D$2,'Data - Energy &amp; Metals'!$B$2:$AH$1048576,MATCH($A89,'Data - Energy &amp; Metals'!$A$2:$A$1048576,FALSE),FALSE)),#N/A,HLOOKUP(D$2,'Data - Energy &amp; Metals'!$B$2:$AH$1048576,MATCH($A89,'Data - Energy &amp; Metals'!$A$2:$A$1048576,FALSE),FALSE))</f>
        <v>#N/A</v>
      </c>
      <c r="E89" s="8" t="e">
        <f t="shared" si="1"/>
        <v>#N/A</v>
      </c>
    </row>
    <row r="90" spans="1:5" x14ac:dyDescent="0.25">
      <c r="A90" s="27">
        <f>IF('Data - Energy &amp; Metals'!A90="",#N/A,'Data - Energy &amp; Metals'!A90)</f>
        <v>39490</v>
      </c>
      <c r="B90" s="7" t="e">
        <f>IF(ISBLANK(HLOOKUP(B$2,'Data - Energy &amp; Metals'!$B$2:$AH$1048576,MATCH($A90,'Data - Energy &amp; Metals'!$A$2:$A$1048576,FALSE),FALSE)),#N/A,HLOOKUP(B$2,'Data - Energy &amp; Metals'!$B$2:$AH$1048576,MATCH($A90,'Data - Energy &amp; Metals'!$A$2:$A$1048576,FALSE),FALSE))</f>
        <v>#N/A</v>
      </c>
      <c r="C90" s="7" t="e">
        <f>IF(ISBLANK(HLOOKUP(C$2,'Data - Energy &amp; Metals'!$B$2:$AH$1048576,MATCH($A90,'Data - Energy &amp; Metals'!$A$2:$A$1048576,FALSE),FALSE)),#N/A,HLOOKUP(C$2,'Data - Energy &amp; Metals'!$B$2:$AH$1048576,MATCH($A90,'Data - Energy &amp; Metals'!$A$2:$A$1048576,FALSE),FALSE))</f>
        <v>#N/A</v>
      </c>
      <c r="D90" s="7" t="e">
        <f>IF(ISBLANK(HLOOKUP(D$2,'Data - Energy &amp; Metals'!$B$2:$AH$1048576,MATCH($A90,'Data - Energy &amp; Metals'!$A$2:$A$1048576,FALSE),FALSE)),#N/A,HLOOKUP(D$2,'Data - Energy &amp; Metals'!$B$2:$AH$1048576,MATCH($A90,'Data - Energy &amp; Metals'!$A$2:$A$1048576,FALSE),FALSE))</f>
        <v>#N/A</v>
      </c>
      <c r="E90" s="8" t="e">
        <f t="shared" si="1"/>
        <v>#N/A</v>
      </c>
    </row>
    <row r="91" spans="1:5" x14ac:dyDescent="0.25">
      <c r="A91" s="27">
        <f>IF('Data - Energy &amp; Metals'!A91="",#N/A,'Data - Energy &amp; Metals'!A91)</f>
        <v>39497</v>
      </c>
      <c r="B91" s="7" t="e">
        <f>IF(ISBLANK(HLOOKUP(B$2,'Data - Energy &amp; Metals'!$B$2:$AH$1048576,MATCH($A91,'Data - Energy &amp; Metals'!$A$2:$A$1048576,FALSE),FALSE)),#N/A,HLOOKUP(B$2,'Data - Energy &amp; Metals'!$B$2:$AH$1048576,MATCH($A91,'Data - Energy &amp; Metals'!$A$2:$A$1048576,FALSE),FALSE))</f>
        <v>#N/A</v>
      </c>
      <c r="C91" s="7" t="e">
        <f>IF(ISBLANK(HLOOKUP(C$2,'Data - Energy &amp; Metals'!$B$2:$AH$1048576,MATCH($A91,'Data - Energy &amp; Metals'!$A$2:$A$1048576,FALSE),FALSE)),#N/A,HLOOKUP(C$2,'Data - Energy &amp; Metals'!$B$2:$AH$1048576,MATCH($A91,'Data - Energy &amp; Metals'!$A$2:$A$1048576,FALSE),FALSE))</f>
        <v>#N/A</v>
      </c>
      <c r="D91" s="7" t="e">
        <f>IF(ISBLANK(HLOOKUP(D$2,'Data - Energy &amp; Metals'!$B$2:$AH$1048576,MATCH($A91,'Data - Energy &amp; Metals'!$A$2:$A$1048576,FALSE),FALSE)),#N/A,HLOOKUP(D$2,'Data - Energy &amp; Metals'!$B$2:$AH$1048576,MATCH($A91,'Data - Energy &amp; Metals'!$A$2:$A$1048576,FALSE),FALSE))</f>
        <v>#N/A</v>
      </c>
      <c r="E91" s="8" t="e">
        <f t="shared" si="1"/>
        <v>#N/A</v>
      </c>
    </row>
    <row r="92" spans="1:5" x14ac:dyDescent="0.25">
      <c r="A92" s="27">
        <f>IF('Data - Energy &amp; Metals'!A92="",#N/A,'Data - Energy &amp; Metals'!A92)</f>
        <v>39504</v>
      </c>
      <c r="B92" s="7" t="e">
        <f>IF(ISBLANK(HLOOKUP(B$2,'Data - Energy &amp; Metals'!$B$2:$AH$1048576,MATCH($A92,'Data - Energy &amp; Metals'!$A$2:$A$1048576,FALSE),FALSE)),#N/A,HLOOKUP(B$2,'Data - Energy &amp; Metals'!$B$2:$AH$1048576,MATCH($A92,'Data - Energy &amp; Metals'!$A$2:$A$1048576,FALSE),FALSE))</f>
        <v>#N/A</v>
      </c>
      <c r="C92" s="7" t="e">
        <f>IF(ISBLANK(HLOOKUP(C$2,'Data - Energy &amp; Metals'!$B$2:$AH$1048576,MATCH($A92,'Data - Energy &amp; Metals'!$A$2:$A$1048576,FALSE),FALSE)),#N/A,HLOOKUP(C$2,'Data - Energy &amp; Metals'!$B$2:$AH$1048576,MATCH($A92,'Data - Energy &amp; Metals'!$A$2:$A$1048576,FALSE),FALSE))</f>
        <v>#N/A</v>
      </c>
      <c r="D92" s="7" t="e">
        <f>IF(ISBLANK(HLOOKUP(D$2,'Data - Energy &amp; Metals'!$B$2:$AH$1048576,MATCH($A92,'Data - Energy &amp; Metals'!$A$2:$A$1048576,FALSE),FALSE)),#N/A,HLOOKUP(D$2,'Data - Energy &amp; Metals'!$B$2:$AH$1048576,MATCH($A92,'Data - Energy &amp; Metals'!$A$2:$A$1048576,FALSE),FALSE))</f>
        <v>#N/A</v>
      </c>
      <c r="E92" s="8" t="e">
        <f t="shared" si="1"/>
        <v>#N/A</v>
      </c>
    </row>
    <row r="93" spans="1:5" x14ac:dyDescent="0.25">
      <c r="A93" s="27">
        <f>IF('Data - Energy &amp; Metals'!A93="",#N/A,'Data - Energy &amp; Metals'!A93)</f>
        <v>39511</v>
      </c>
      <c r="B93" s="7" t="e">
        <f>IF(ISBLANK(HLOOKUP(B$2,'Data - Energy &amp; Metals'!$B$2:$AH$1048576,MATCH($A93,'Data - Energy &amp; Metals'!$A$2:$A$1048576,FALSE),FALSE)),#N/A,HLOOKUP(B$2,'Data - Energy &amp; Metals'!$B$2:$AH$1048576,MATCH($A93,'Data - Energy &amp; Metals'!$A$2:$A$1048576,FALSE),FALSE))</f>
        <v>#N/A</v>
      </c>
      <c r="C93" s="7" t="e">
        <f>IF(ISBLANK(HLOOKUP(C$2,'Data - Energy &amp; Metals'!$B$2:$AH$1048576,MATCH($A93,'Data - Energy &amp; Metals'!$A$2:$A$1048576,FALSE),FALSE)),#N/A,HLOOKUP(C$2,'Data - Energy &amp; Metals'!$B$2:$AH$1048576,MATCH($A93,'Data - Energy &amp; Metals'!$A$2:$A$1048576,FALSE),FALSE))</f>
        <v>#N/A</v>
      </c>
      <c r="D93" s="7" t="e">
        <f>IF(ISBLANK(HLOOKUP(D$2,'Data - Energy &amp; Metals'!$B$2:$AH$1048576,MATCH($A93,'Data - Energy &amp; Metals'!$A$2:$A$1048576,FALSE),FALSE)),#N/A,HLOOKUP(D$2,'Data - Energy &amp; Metals'!$B$2:$AH$1048576,MATCH($A93,'Data - Energy &amp; Metals'!$A$2:$A$1048576,FALSE),FALSE))</f>
        <v>#N/A</v>
      </c>
      <c r="E93" s="8" t="e">
        <f t="shared" si="1"/>
        <v>#N/A</v>
      </c>
    </row>
    <row r="94" spans="1:5" x14ac:dyDescent="0.25">
      <c r="A94" s="27">
        <f>IF('Data - Energy &amp; Metals'!A94="",#N/A,'Data - Energy &amp; Metals'!A94)</f>
        <v>39518</v>
      </c>
      <c r="B94" s="7" t="e">
        <f>IF(ISBLANK(HLOOKUP(B$2,'Data - Energy &amp; Metals'!$B$2:$AH$1048576,MATCH($A94,'Data - Energy &amp; Metals'!$A$2:$A$1048576,FALSE),FALSE)),#N/A,HLOOKUP(B$2,'Data - Energy &amp; Metals'!$B$2:$AH$1048576,MATCH($A94,'Data - Energy &amp; Metals'!$A$2:$A$1048576,FALSE),FALSE))</f>
        <v>#N/A</v>
      </c>
      <c r="C94" s="7" t="e">
        <f>IF(ISBLANK(HLOOKUP(C$2,'Data - Energy &amp; Metals'!$B$2:$AH$1048576,MATCH($A94,'Data - Energy &amp; Metals'!$A$2:$A$1048576,FALSE),FALSE)),#N/A,HLOOKUP(C$2,'Data - Energy &amp; Metals'!$B$2:$AH$1048576,MATCH($A94,'Data - Energy &amp; Metals'!$A$2:$A$1048576,FALSE),FALSE))</f>
        <v>#N/A</v>
      </c>
      <c r="D94" s="7" t="e">
        <f>IF(ISBLANK(HLOOKUP(D$2,'Data - Energy &amp; Metals'!$B$2:$AH$1048576,MATCH($A94,'Data - Energy &amp; Metals'!$A$2:$A$1048576,FALSE),FALSE)),#N/A,HLOOKUP(D$2,'Data - Energy &amp; Metals'!$B$2:$AH$1048576,MATCH($A94,'Data - Energy &amp; Metals'!$A$2:$A$1048576,FALSE),FALSE))</f>
        <v>#N/A</v>
      </c>
      <c r="E94" s="8" t="e">
        <f t="shared" si="1"/>
        <v>#N/A</v>
      </c>
    </row>
    <row r="95" spans="1:5" x14ac:dyDescent="0.25">
      <c r="A95" s="27">
        <f>IF('Data - Energy &amp; Metals'!A95="",#N/A,'Data - Energy &amp; Metals'!A95)</f>
        <v>39525</v>
      </c>
      <c r="B95" s="7" t="e">
        <f>IF(ISBLANK(HLOOKUP(B$2,'Data - Energy &amp; Metals'!$B$2:$AH$1048576,MATCH($A95,'Data - Energy &amp; Metals'!$A$2:$A$1048576,FALSE),FALSE)),#N/A,HLOOKUP(B$2,'Data - Energy &amp; Metals'!$B$2:$AH$1048576,MATCH($A95,'Data - Energy &amp; Metals'!$A$2:$A$1048576,FALSE),FALSE))</f>
        <v>#N/A</v>
      </c>
      <c r="C95" s="7" t="e">
        <f>IF(ISBLANK(HLOOKUP(C$2,'Data - Energy &amp; Metals'!$B$2:$AH$1048576,MATCH($A95,'Data - Energy &amp; Metals'!$A$2:$A$1048576,FALSE),FALSE)),#N/A,HLOOKUP(C$2,'Data - Energy &amp; Metals'!$B$2:$AH$1048576,MATCH($A95,'Data - Energy &amp; Metals'!$A$2:$A$1048576,FALSE),FALSE))</f>
        <v>#N/A</v>
      </c>
      <c r="D95" s="7" t="e">
        <f>IF(ISBLANK(HLOOKUP(D$2,'Data - Energy &amp; Metals'!$B$2:$AH$1048576,MATCH($A95,'Data - Energy &amp; Metals'!$A$2:$A$1048576,FALSE),FALSE)),#N/A,HLOOKUP(D$2,'Data - Energy &amp; Metals'!$B$2:$AH$1048576,MATCH($A95,'Data - Energy &amp; Metals'!$A$2:$A$1048576,FALSE),FALSE))</f>
        <v>#N/A</v>
      </c>
      <c r="E95" s="8" t="e">
        <f t="shared" si="1"/>
        <v>#N/A</v>
      </c>
    </row>
    <row r="96" spans="1:5" x14ac:dyDescent="0.25">
      <c r="A96" s="27">
        <f>IF('Data - Energy &amp; Metals'!A96="",#N/A,'Data - Energy &amp; Metals'!A96)</f>
        <v>39532</v>
      </c>
      <c r="B96" s="7" t="e">
        <f>IF(ISBLANK(HLOOKUP(B$2,'Data - Energy &amp; Metals'!$B$2:$AH$1048576,MATCH($A96,'Data - Energy &amp; Metals'!$A$2:$A$1048576,FALSE),FALSE)),#N/A,HLOOKUP(B$2,'Data - Energy &amp; Metals'!$B$2:$AH$1048576,MATCH($A96,'Data - Energy &amp; Metals'!$A$2:$A$1048576,FALSE),FALSE))</f>
        <v>#N/A</v>
      </c>
      <c r="C96" s="7" t="e">
        <f>IF(ISBLANK(HLOOKUP(C$2,'Data - Energy &amp; Metals'!$B$2:$AH$1048576,MATCH($A96,'Data - Energy &amp; Metals'!$A$2:$A$1048576,FALSE),FALSE)),#N/A,HLOOKUP(C$2,'Data - Energy &amp; Metals'!$B$2:$AH$1048576,MATCH($A96,'Data - Energy &amp; Metals'!$A$2:$A$1048576,FALSE),FALSE))</f>
        <v>#N/A</v>
      </c>
      <c r="D96" s="7" t="e">
        <f>IF(ISBLANK(HLOOKUP(D$2,'Data - Energy &amp; Metals'!$B$2:$AH$1048576,MATCH($A96,'Data - Energy &amp; Metals'!$A$2:$A$1048576,FALSE),FALSE)),#N/A,HLOOKUP(D$2,'Data - Energy &amp; Metals'!$B$2:$AH$1048576,MATCH($A96,'Data - Energy &amp; Metals'!$A$2:$A$1048576,FALSE),FALSE))</f>
        <v>#N/A</v>
      </c>
      <c r="E96" s="8" t="e">
        <f t="shared" si="1"/>
        <v>#N/A</v>
      </c>
    </row>
    <row r="97" spans="1:5" x14ac:dyDescent="0.25">
      <c r="A97" s="27">
        <f>IF('Data - Energy &amp; Metals'!A97="",#N/A,'Data - Energy &amp; Metals'!A97)</f>
        <v>39539</v>
      </c>
      <c r="B97" s="7" t="e">
        <f>IF(ISBLANK(HLOOKUP(B$2,'Data - Energy &amp; Metals'!$B$2:$AH$1048576,MATCH($A97,'Data - Energy &amp; Metals'!$A$2:$A$1048576,FALSE),FALSE)),#N/A,HLOOKUP(B$2,'Data - Energy &amp; Metals'!$B$2:$AH$1048576,MATCH($A97,'Data - Energy &amp; Metals'!$A$2:$A$1048576,FALSE),FALSE))</f>
        <v>#N/A</v>
      </c>
      <c r="C97" s="7" t="e">
        <f>IF(ISBLANK(HLOOKUP(C$2,'Data - Energy &amp; Metals'!$B$2:$AH$1048576,MATCH($A97,'Data - Energy &amp; Metals'!$A$2:$A$1048576,FALSE),FALSE)),#N/A,HLOOKUP(C$2,'Data - Energy &amp; Metals'!$B$2:$AH$1048576,MATCH($A97,'Data - Energy &amp; Metals'!$A$2:$A$1048576,FALSE),FALSE))</f>
        <v>#N/A</v>
      </c>
      <c r="D97" s="7" t="e">
        <f>IF(ISBLANK(HLOOKUP(D$2,'Data - Energy &amp; Metals'!$B$2:$AH$1048576,MATCH($A97,'Data - Energy &amp; Metals'!$A$2:$A$1048576,FALSE),FALSE)),#N/A,HLOOKUP(D$2,'Data - Energy &amp; Metals'!$B$2:$AH$1048576,MATCH($A97,'Data - Energy &amp; Metals'!$A$2:$A$1048576,FALSE),FALSE))</f>
        <v>#N/A</v>
      </c>
      <c r="E97" s="8" t="e">
        <f t="shared" si="1"/>
        <v>#N/A</v>
      </c>
    </row>
    <row r="98" spans="1:5" x14ac:dyDescent="0.25">
      <c r="A98" s="27">
        <f>IF('Data - Energy &amp; Metals'!A98="",#N/A,'Data - Energy &amp; Metals'!A98)</f>
        <v>39546</v>
      </c>
      <c r="B98" s="7" t="e">
        <f>IF(ISBLANK(HLOOKUP(B$2,'Data - Energy &amp; Metals'!$B$2:$AH$1048576,MATCH($A98,'Data - Energy &amp; Metals'!$A$2:$A$1048576,FALSE),FALSE)),#N/A,HLOOKUP(B$2,'Data - Energy &amp; Metals'!$B$2:$AH$1048576,MATCH($A98,'Data - Energy &amp; Metals'!$A$2:$A$1048576,FALSE),FALSE))</f>
        <v>#N/A</v>
      </c>
      <c r="C98" s="7" t="e">
        <f>IF(ISBLANK(HLOOKUP(C$2,'Data - Energy &amp; Metals'!$B$2:$AH$1048576,MATCH($A98,'Data - Energy &amp; Metals'!$A$2:$A$1048576,FALSE),FALSE)),#N/A,HLOOKUP(C$2,'Data - Energy &amp; Metals'!$B$2:$AH$1048576,MATCH($A98,'Data - Energy &amp; Metals'!$A$2:$A$1048576,FALSE),FALSE))</f>
        <v>#N/A</v>
      </c>
      <c r="D98" s="7" t="e">
        <f>IF(ISBLANK(HLOOKUP(D$2,'Data - Energy &amp; Metals'!$B$2:$AH$1048576,MATCH($A98,'Data - Energy &amp; Metals'!$A$2:$A$1048576,FALSE),FALSE)),#N/A,HLOOKUP(D$2,'Data - Energy &amp; Metals'!$B$2:$AH$1048576,MATCH($A98,'Data - Energy &amp; Metals'!$A$2:$A$1048576,FALSE),FALSE))</f>
        <v>#N/A</v>
      </c>
      <c r="E98" s="8" t="e">
        <f t="shared" si="1"/>
        <v>#N/A</v>
      </c>
    </row>
    <row r="99" spans="1:5" x14ac:dyDescent="0.25">
      <c r="A99" s="27">
        <f>IF('Data - Energy &amp; Metals'!A99="",#N/A,'Data - Energy &amp; Metals'!A99)</f>
        <v>39553</v>
      </c>
      <c r="B99" s="7" t="e">
        <f>IF(ISBLANK(HLOOKUP(B$2,'Data - Energy &amp; Metals'!$B$2:$AH$1048576,MATCH($A99,'Data - Energy &amp; Metals'!$A$2:$A$1048576,FALSE),FALSE)),#N/A,HLOOKUP(B$2,'Data - Energy &amp; Metals'!$B$2:$AH$1048576,MATCH($A99,'Data - Energy &amp; Metals'!$A$2:$A$1048576,FALSE),FALSE))</f>
        <v>#N/A</v>
      </c>
      <c r="C99" s="7" t="e">
        <f>IF(ISBLANK(HLOOKUP(C$2,'Data - Energy &amp; Metals'!$B$2:$AH$1048576,MATCH($A99,'Data - Energy &amp; Metals'!$A$2:$A$1048576,FALSE),FALSE)),#N/A,HLOOKUP(C$2,'Data - Energy &amp; Metals'!$B$2:$AH$1048576,MATCH($A99,'Data - Energy &amp; Metals'!$A$2:$A$1048576,FALSE),FALSE))</f>
        <v>#N/A</v>
      </c>
      <c r="D99" s="7" t="e">
        <f>IF(ISBLANK(HLOOKUP(D$2,'Data - Energy &amp; Metals'!$B$2:$AH$1048576,MATCH($A99,'Data - Energy &amp; Metals'!$A$2:$A$1048576,FALSE),FALSE)),#N/A,HLOOKUP(D$2,'Data - Energy &amp; Metals'!$B$2:$AH$1048576,MATCH($A99,'Data - Energy &amp; Metals'!$A$2:$A$1048576,FALSE),FALSE))</f>
        <v>#N/A</v>
      </c>
      <c r="E99" s="8" t="e">
        <f t="shared" si="1"/>
        <v>#N/A</v>
      </c>
    </row>
    <row r="100" spans="1:5" x14ac:dyDescent="0.25">
      <c r="A100" s="27">
        <f>IF('Data - Energy &amp; Metals'!A100="",#N/A,'Data - Energy &amp; Metals'!A100)</f>
        <v>39560</v>
      </c>
      <c r="B100" s="7" t="e">
        <f>IF(ISBLANK(HLOOKUP(B$2,'Data - Energy &amp; Metals'!$B$2:$AH$1048576,MATCH($A100,'Data - Energy &amp; Metals'!$A$2:$A$1048576,FALSE),FALSE)),#N/A,HLOOKUP(B$2,'Data - Energy &amp; Metals'!$B$2:$AH$1048576,MATCH($A100,'Data - Energy &amp; Metals'!$A$2:$A$1048576,FALSE),FALSE))</f>
        <v>#N/A</v>
      </c>
      <c r="C100" s="7" t="e">
        <f>IF(ISBLANK(HLOOKUP(C$2,'Data - Energy &amp; Metals'!$B$2:$AH$1048576,MATCH($A100,'Data - Energy &amp; Metals'!$A$2:$A$1048576,FALSE),FALSE)),#N/A,HLOOKUP(C$2,'Data - Energy &amp; Metals'!$B$2:$AH$1048576,MATCH($A100,'Data - Energy &amp; Metals'!$A$2:$A$1048576,FALSE),FALSE))</f>
        <v>#N/A</v>
      </c>
      <c r="D100" s="7" t="e">
        <f>IF(ISBLANK(HLOOKUP(D$2,'Data - Energy &amp; Metals'!$B$2:$AH$1048576,MATCH($A100,'Data - Energy &amp; Metals'!$A$2:$A$1048576,FALSE),FALSE)),#N/A,HLOOKUP(D$2,'Data - Energy &amp; Metals'!$B$2:$AH$1048576,MATCH($A100,'Data - Energy &amp; Metals'!$A$2:$A$1048576,FALSE),FALSE))</f>
        <v>#N/A</v>
      </c>
      <c r="E100" s="8" t="e">
        <f t="shared" si="1"/>
        <v>#N/A</v>
      </c>
    </row>
    <row r="101" spans="1:5" x14ac:dyDescent="0.25">
      <c r="A101" s="27">
        <f>IF('Data - Energy &amp; Metals'!A101="",#N/A,'Data - Energy &amp; Metals'!A101)</f>
        <v>39567</v>
      </c>
      <c r="B101" s="7" t="e">
        <f>IF(ISBLANK(HLOOKUP(B$2,'Data - Energy &amp; Metals'!$B$2:$AH$1048576,MATCH($A101,'Data - Energy &amp; Metals'!$A$2:$A$1048576,FALSE),FALSE)),#N/A,HLOOKUP(B$2,'Data - Energy &amp; Metals'!$B$2:$AH$1048576,MATCH($A101,'Data - Energy &amp; Metals'!$A$2:$A$1048576,FALSE),FALSE))</f>
        <v>#N/A</v>
      </c>
      <c r="C101" s="7" t="e">
        <f>IF(ISBLANK(HLOOKUP(C$2,'Data - Energy &amp; Metals'!$B$2:$AH$1048576,MATCH($A101,'Data - Energy &amp; Metals'!$A$2:$A$1048576,FALSE),FALSE)),#N/A,HLOOKUP(C$2,'Data - Energy &amp; Metals'!$B$2:$AH$1048576,MATCH($A101,'Data - Energy &amp; Metals'!$A$2:$A$1048576,FALSE),FALSE))</f>
        <v>#N/A</v>
      </c>
      <c r="D101" s="7" t="e">
        <f>IF(ISBLANK(HLOOKUP(D$2,'Data - Energy &amp; Metals'!$B$2:$AH$1048576,MATCH($A101,'Data - Energy &amp; Metals'!$A$2:$A$1048576,FALSE),FALSE)),#N/A,HLOOKUP(D$2,'Data - Energy &amp; Metals'!$B$2:$AH$1048576,MATCH($A101,'Data - Energy &amp; Metals'!$A$2:$A$1048576,FALSE),FALSE))</f>
        <v>#N/A</v>
      </c>
      <c r="E101" s="8" t="e">
        <f t="shared" si="1"/>
        <v>#N/A</v>
      </c>
    </row>
    <row r="102" spans="1:5" x14ac:dyDescent="0.25">
      <c r="A102" s="27">
        <f>IF('Data - Energy &amp; Metals'!A102="",#N/A,'Data - Energy &amp; Metals'!A102)</f>
        <v>39574</v>
      </c>
      <c r="B102" s="7" t="e">
        <f>IF(ISBLANK(HLOOKUP(B$2,'Data - Energy &amp; Metals'!$B$2:$AH$1048576,MATCH($A102,'Data - Energy &amp; Metals'!$A$2:$A$1048576,FALSE),FALSE)),#N/A,HLOOKUP(B$2,'Data - Energy &amp; Metals'!$B$2:$AH$1048576,MATCH($A102,'Data - Energy &amp; Metals'!$A$2:$A$1048576,FALSE),FALSE))</f>
        <v>#N/A</v>
      </c>
      <c r="C102" s="7" t="e">
        <f>IF(ISBLANK(HLOOKUP(C$2,'Data - Energy &amp; Metals'!$B$2:$AH$1048576,MATCH($A102,'Data - Energy &amp; Metals'!$A$2:$A$1048576,FALSE),FALSE)),#N/A,HLOOKUP(C$2,'Data - Energy &amp; Metals'!$B$2:$AH$1048576,MATCH($A102,'Data - Energy &amp; Metals'!$A$2:$A$1048576,FALSE),FALSE))</f>
        <v>#N/A</v>
      </c>
      <c r="D102" s="7" t="e">
        <f>IF(ISBLANK(HLOOKUP(D$2,'Data - Energy &amp; Metals'!$B$2:$AH$1048576,MATCH($A102,'Data - Energy &amp; Metals'!$A$2:$A$1048576,FALSE),FALSE)),#N/A,HLOOKUP(D$2,'Data - Energy &amp; Metals'!$B$2:$AH$1048576,MATCH($A102,'Data - Energy &amp; Metals'!$A$2:$A$1048576,FALSE),FALSE))</f>
        <v>#N/A</v>
      </c>
      <c r="E102" s="8" t="e">
        <f t="shared" si="1"/>
        <v>#N/A</v>
      </c>
    </row>
    <row r="103" spans="1:5" x14ac:dyDescent="0.25">
      <c r="A103" s="27">
        <f>IF('Data - Energy &amp; Metals'!A103="",#N/A,'Data - Energy &amp; Metals'!A103)</f>
        <v>39581</v>
      </c>
      <c r="B103" s="7" t="e">
        <f>IF(ISBLANK(HLOOKUP(B$2,'Data - Energy &amp; Metals'!$B$2:$AH$1048576,MATCH($A103,'Data - Energy &amp; Metals'!$A$2:$A$1048576,FALSE),FALSE)),#N/A,HLOOKUP(B$2,'Data - Energy &amp; Metals'!$B$2:$AH$1048576,MATCH($A103,'Data - Energy &amp; Metals'!$A$2:$A$1048576,FALSE),FALSE))</f>
        <v>#N/A</v>
      </c>
      <c r="C103" s="7" t="e">
        <f>IF(ISBLANK(HLOOKUP(C$2,'Data - Energy &amp; Metals'!$B$2:$AH$1048576,MATCH($A103,'Data - Energy &amp; Metals'!$A$2:$A$1048576,FALSE),FALSE)),#N/A,HLOOKUP(C$2,'Data - Energy &amp; Metals'!$B$2:$AH$1048576,MATCH($A103,'Data - Energy &amp; Metals'!$A$2:$A$1048576,FALSE),FALSE))</f>
        <v>#N/A</v>
      </c>
      <c r="D103" s="7" t="e">
        <f>IF(ISBLANK(HLOOKUP(D$2,'Data - Energy &amp; Metals'!$B$2:$AH$1048576,MATCH($A103,'Data - Energy &amp; Metals'!$A$2:$A$1048576,FALSE),FALSE)),#N/A,HLOOKUP(D$2,'Data - Energy &amp; Metals'!$B$2:$AH$1048576,MATCH($A103,'Data - Energy &amp; Metals'!$A$2:$A$1048576,FALSE),FALSE))</f>
        <v>#N/A</v>
      </c>
      <c r="E103" s="8" t="e">
        <f t="shared" si="1"/>
        <v>#N/A</v>
      </c>
    </row>
    <row r="104" spans="1:5" x14ac:dyDescent="0.25">
      <c r="A104" s="27">
        <f>IF('Data - Energy &amp; Metals'!A104="",#N/A,'Data - Energy &amp; Metals'!A104)</f>
        <v>39588</v>
      </c>
      <c r="B104" s="7" t="e">
        <f>IF(ISBLANK(HLOOKUP(B$2,'Data - Energy &amp; Metals'!$B$2:$AH$1048576,MATCH($A104,'Data - Energy &amp; Metals'!$A$2:$A$1048576,FALSE),FALSE)),#N/A,HLOOKUP(B$2,'Data - Energy &amp; Metals'!$B$2:$AH$1048576,MATCH($A104,'Data - Energy &amp; Metals'!$A$2:$A$1048576,FALSE),FALSE))</f>
        <v>#N/A</v>
      </c>
      <c r="C104" s="7" t="e">
        <f>IF(ISBLANK(HLOOKUP(C$2,'Data - Energy &amp; Metals'!$B$2:$AH$1048576,MATCH($A104,'Data - Energy &amp; Metals'!$A$2:$A$1048576,FALSE),FALSE)),#N/A,HLOOKUP(C$2,'Data - Energy &amp; Metals'!$B$2:$AH$1048576,MATCH($A104,'Data - Energy &amp; Metals'!$A$2:$A$1048576,FALSE),FALSE))</f>
        <v>#N/A</v>
      </c>
      <c r="D104" s="7" t="e">
        <f>IF(ISBLANK(HLOOKUP(D$2,'Data - Energy &amp; Metals'!$B$2:$AH$1048576,MATCH($A104,'Data - Energy &amp; Metals'!$A$2:$A$1048576,FALSE),FALSE)),#N/A,HLOOKUP(D$2,'Data - Energy &amp; Metals'!$B$2:$AH$1048576,MATCH($A104,'Data - Energy &amp; Metals'!$A$2:$A$1048576,FALSE),FALSE))</f>
        <v>#N/A</v>
      </c>
      <c r="E104" s="8" t="e">
        <f t="shared" si="1"/>
        <v>#N/A</v>
      </c>
    </row>
    <row r="105" spans="1:5" x14ac:dyDescent="0.25">
      <c r="A105" s="27">
        <f>IF('Data - Energy &amp; Metals'!A105="",#N/A,'Data - Energy &amp; Metals'!A105)</f>
        <v>39595</v>
      </c>
      <c r="B105" s="7" t="e">
        <f>IF(ISBLANK(HLOOKUP(B$2,'Data - Energy &amp; Metals'!$B$2:$AH$1048576,MATCH($A105,'Data - Energy &amp; Metals'!$A$2:$A$1048576,FALSE),FALSE)),#N/A,HLOOKUP(B$2,'Data - Energy &amp; Metals'!$B$2:$AH$1048576,MATCH($A105,'Data - Energy &amp; Metals'!$A$2:$A$1048576,FALSE),FALSE))</f>
        <v>#N/A</v>
      </c>
      <c r="C105" s="7" t="e">
        <f>IF(ISBLANK(HLOOKUP(C$2,'Data - Energy &amp; Metals'!$B$2:$AH$1048576,MATCH($A105,'Data - Energy &amp; Metals'!$A$2:$A$1048576,FALSE),FALSE)),#N/A,HLOOKUP(C$2,'Data - Energy &amp; Metals'!$B$2:$AH$1048576,MATCH($A105,'Data - Energy &amp; Metals'!$A$2:$A$1048576,FALSE),FALSE))</f>
        <v>#N/A</v>
      </c>
      <c r="D105" s="7" t="e">
        <f>IF(ISBLANK(HLOOKUP(D$2,'Data - Energy &amp; Metals'!$B$2:$AH$1048576,MATCH($A105,'Data - Energy &amp; Metals'!$A$2:$A$1048576,FALSE),FALSE)),#N/A,HLOOKUP(D$2,'Data - Energy &amp; Metals'!$B$2:$AH$1048576,MATCH($A105,'Data - Energy &amp; Metals'!$A$2:$A$1048576,FALSE),FALSE))</f>
        <v>#N/A</v>
      </c>
      <c r="E105" s="8" t="e">
        <f t="shared" si="1"/>
        <v>#N/A</v>
      </c>
    </row>
    <row r="106" spans="1:5" x14ac:dyDescent="0.25">
      <c r="A106" s="27">
        <f>IF('Data - Energy &amp; Metals'!A106="",#N/A,'Data - Energy &amp; Metals'!A106)</f>
        <v>39602</v>
      </c>
      <c r="B106" s="7" t="e">
        <f>IF(ISBLANK(HLOOKUP(B$2,'Data - Energy &amp; Metals'!$B$2:$AH$1048576,MATCH($A106,'Data - Energy &amp; Metals'!$A$2:$A$1048576,FALSE),FALSE)),#N/A,HLOOKUP(B$2,'Data - Energy &amp; Metals'!$B$2:$AH$1048576,MATCH($A106,'Data - Energy &amp; Metals'!$A$2:$A$1048576,FALSE),FALSE))</f>
        <v>#N/A</v>
      </c>
      <c r="C106" s="7" t="e">
        <f>IF(ISBLANK(HLOOKUP(C$2,'Data - Energy &amp; Metals'!$B$2:$AH$1048576,MATCH($A106,'Data - Energy &amp; Metals'!$A$2:$A$1048576,FALSE),FALSE)),#N/A,HLOOKUP(C$2,'Data - Energy &amp; Metals'!$B$2:$AH$1048576,MATCH($A106,'Data - Energy &amp; Metals'!$A$2:$A$1048576,FALSE),FALSE))</f>
        <v>#N/A</v>
      </c>
      <c r="D106" s="7" t="e">
        <f>IF(ISBLANK(HLOOKUP(D$2,'Data - Energy &amp; Metals'!$B$2:$AH$1048576,MATCH($A106,'Data - Energy &amp; Metals'!$A$2:$A$1048576,FALSE),FALSE)),#N/A,HLOOKUP(D$2,'Data - Energy &amp; Metals'!$B$2:$AH$1048576,MATCH($A106,'Data - Energy &amp; Metals'!$A$2:$A$1048576,FALSE),FALSE))</f>
        <v>#N/A</v>
      </c>
      <c r="E106" s="8" t="e">
        <f t="shared" si="1"/>
        <v>#N/A</v>
      </c>
    </row>
    <row r="107" spans="1:5" x14ac:dyDescent="0.25">
      <c r="A107" s="27">
        <f>IF('Data - Energy &amp; Metals'!A107="",#N/A,'Data - Energy &amp; Metals'!A107)</f>
        <v>39609</v>
      </c>
      <c r="B107" s="7" t="e">
        <f>IF(ISBLANK(HLOOKUP(B$2,'Data - Energy &amp; Metals'!$B$2:$AH$1048576,MATCH($A107,'Data - Energy &amp; Metals'!$A$2:$A$1048576,FALSE),FALSE)),#N/A,HLOOKUP(B$2,'Data - Energy &amp; Metals'!$B$2:$AH$1048576,MATCH($A107,'Data - Energy &amp; Metals'!$A$2:$A$1048576,FALSE),FALSE))</f>
        <v>#N/A</v>
      </c>
      <c r="C107" s="7" t="e">
        <f>IF(ISBLANK(HLOOKUP(C$2,'Data - Energy &amp; Metals'!$B$2:$AH$1048576,MATCH($A107,'Data - Energy &amp; Metals'!$A$2:$A$1048576,FALSE),FALSE)),#N/A,HLOOKUP(C$2,'Data - Energy &amp; Metals'!$B$2:$AH$1048576,MATCH($A107,'Data - Energy &amp; Metals'!$A$2:$A$1048576,FALSE),FALSE))</f>
        <v>#N/A</v>
      </c>
      <c r="D107" s="7" t="e">
        <f>IF(ISBLANK(HLOOKUP(D$2,'Data - Energy &amp; Metals'!$B$2:$AH$1048576,MATCH($A107,'Data - Energy &amp; Metals'!$A$2:$A$1048576,FALSE),FALSE)),#N/A,HLOOKUP(D$2,'Data - Energy &amp; Metals'!$B$2:$AH$1048576,MATCH($A107,'Data - Energy &amp; Metals'!$A$2:$A$1048576,FALSE),FALSE))</f>
        <v>#N/A</v>
      </c>
      <c r="E107" s="8" t="e">
        <f t="shared" si="1"/>
        <v>#N/A</v>
      </c>
    </row>
    <row r="108" spans="1:5" x14ac:dyDescent="0.25">
      <c r="A108" s="27">
        <f>IF('Data - Energy &amp; Metals'!A108="",#N/A,'Data - Energy &amp; Metals'!A108)</f>
        <v>39616</v>
      </c>
      <c r="B108" s="7" t="e">
        <f>IF(ISBLANK(HLOOKUP(B$2,'Data - Energy &amp; Metals'!$B$2:$AH$1048576,MATCH($A108,'Data - Energy &amp; Metals'!$A$2:$A$1048576,FALSE),FALSE)),#N/A,HLOOKUP(B$2,'Data - Energy &amp; Metals'!$B$2:$AH$1048576,MATCH($A108,'Data - Energy &amp; Metals'!$A$2:$A$1048576,FALSE),FALSE))</f>
        <v>#N/A</v>
      </c>
      <c r="C108" s="7" t="e">
        <f>IF(ISBLANK(HLOOKUP(C$2,'Data - Energy &amp; Metals'!$B$2:$AH$1048576,MATCH($A108,'Data - Energy &amp; Metals'!$A$2:$A$1048576,FALSE),FALSE)),#N/A,HLOOKUP(C$2,'Data - Energy &amp; Metals'!$B$2:$AH$1048576,MATCH($A108,'Data - Energy &amp; Metals'!$A$2:$A$1048576,FALSE),FALSE))</f>
        <v>#N/A</v>
      </c>
      <c r="D108" s="7" t="e">
        <f>IF(ISBLANK(HLOOKUP(D$2,'Data - Energy &amp; Metals'!$B$2:$AH$1048576,MATCH($A108,'Data - Energy &amp; Metals'!$A$2:$A$1048576,FALSE),FALSE)),#N/A,HLOOKUP(D$2,'Data - Energy &amp; Metals'!$B$2:$AH$1048576,MATCH($A108,'Data - Energy &amp; Metals'!$A$2:$A$1048576,FALSE),FALSE))</f>
        <v>#N/A</v>
      </c>
      <c r="E108" s="8" t="e">
        <f t="shared" si="1"/>
        <v>#N/A</v>
      </c>
    </row>
    <row r="109" spans="1:5" x14ac:dyDescent="0.25">
      <c r="A109" s="27">
        <f>IF('Data - Energy &amp; Metals'!A109="",#N/A,'Data - Energy &amp; Metals'!A109)</f>
        <v>39623</v>
      </c>
      <c r="B109" s="7" t="e">
        <f>IF(ISBLANK(HLOOKUP(B$2,'Data - Energy &amp; Metals'!$B$2:$AH$1048576,MATCH($A109,'Data - Energy &amp; Metals'!$A$2:$A$1048576,FALSE),FALSE)),#N/A,HLOOKUP(B$2,'Data - Energy &amp; Metals'!$B$2:$AH$1048576,MATCH($A109,'Data - Energy &amp; Metals'!$A$2:$A$1048576,FALSE),FALSE))</f>
        <v>#N/A</v>
      </c>
      <c r="C109" s="7" t="e">
        <f>IF(ISBLANK(HLOOKUP(C$2,'Data - Energy &amp; Metals'!$B$2:$AH$1048576,MATCH($A109,'Data - Energy &amp; Metals'!$A$2:$A$1048576,FALSE),FALSE)),#N/A,HLOOKUP(C$2,'Data - Energy &amp; Metals'!$B$2:$AH$1048576,MATCH($A109,'Data - Energy &amp; Metals'!$A$2:$A$1048576,FALSE),FALSE))</f>
        <v>#N/A</v>
      </c>
      <c r="D109" s="7" t="e">
        <f>IF(ISBLANK(HLOOKUP(D$2,'Data - Energy &amp; Metals'!$B$2:$AH$1048576,MATCH($A109,'Data - Energy &amp; Metals'!$A$2:$A$1048576,FALSE),FALSE)),#N/A,HLOOKUP(D$2,'Data - Energy &amp; Metals'!$B$2:$AH$1048576,MATCH($A109,'Data - Energy &amp; Metals'!$A$2:$A$1048576,FALSE),FALSE))</f>
        <v>#N/A</v>
      </c>
      <c r="E109" s="8" t="e">
        <f t="shared" si="1"/>
        <v>#N/A</v>
      </c>
    </row>
    <row r="110" spans="1:5" x14ac:dyDescent="0.25">
      <c r="A110" s="27">
        <f>IF('Data - Energy &amp; Metals'!A110="",#N/A,'Data - Energy &amp; Metals'!A110)</f>
        <v>39630</v>
      </c>
      <c r="B110" s="7" t="e">
        <f>IF(ISBLANK(HLOOKUP(B$2,'Data - Energy &amp; Metals'!$B$2:$AH$1048576,MATCH($A110,'Data - Energy &amp; Metals'!$A$2:$A$1048576,FALSE),FALSE)),#N/A,HLOOKUP(B$2,'Data - Energy &amp; Metals'!$B$2:$AH$1048576,MATCH($A110,'Data - Energy &amp; Metals'!$A$2:$A$1048576,FALSE),FALSE))</f>
        <v>#N/A</v>
      </c>
      <c r="C110" s="7" t="e">
        <f>IF(ISBLANK(HLOOKUP(C$2,'Data - Energy &amp; Metals'!$B$2:$AH$1048576,MATCH($A110,'Data - Energy &amp; Metals'!$A$2:$A$1048576,FALSE),FALSE)),#N/A,HLOOKUP(C$2,'Data - Energy &amp; Metals'!$B$2:$AH$1048576,MATCH($A110,'Data - Energy &amp; Metals'!$A$2:$A$1048576,FALSE),FALSE))</f>
        <v>#N/A</v>
      </c>
      <c r="D110" s="7" t="e">
        <f>IF(ISBLANK(HLOOKUP(D$2,'Data - Energy &amp; Metals'!$B$2:$AH$1048576,MATCH($A110,'Data - Energy &amp; Metals'!$A$2:$A$1048576,FALSE),FALSE)),#N/A,HLOOKUP(D$2,'Data - Energy &amp; Metals'!$B$2:$AH$1048576,MATCH($A110,'Data - Energy &amp; Metals'!$A$2:$A$1048576,FALSE),FALSE))</f>
        <v>#N/A</v>
      </c>
      <c r="E110" s="8" t="e">
        <f t="shared" si="1"/>
        <v>#N/A</v>
      </c>
    </row>
    <row r="111" spans="1:5" x14ac:dyDescent="0.25">
      <c r="A111" s="27">
        <f>IF('Data - Energy &amp; Metals'!A111="",#N/A,'Data - Energy &amp; Metals'!A111)</f>
        <v>39637</v>
      </c>
      <c r="B111" s="7" t="e">
        <f>IF(ISBLANK(HLOOKUP(B$2,'Data - Energy &amp; Metals'!$B$2:$AH$1048576,MATCH($A111,'Data - Energy &amp; Metals'!$A$2:$A$1048576,FALSE),FALSE)),#N/A,HLOOKUP(B$2,'Data - Energy &amp; Metals'!$B$2:$AH$1048576,MATCH($A111,'Data - Energy &amp; Metals'!$A$2:$A$1048576,FALSE),FALSE))</f>
        <v>#N/A</v>
      </c>
      <c r="C111" s="7" t="e">
        <f>IF(ISBLANK(HLOOKUP(C$2,'Data - Energy &amp; Metals'!$B$2:$AH$1048576,MATCH($A111,'Data - Energy &amp; Metals'!$A$2:$A$1048576,FALSE),FALSE)),#N/A,HLOOKUP(C$2,'Data - Energy &amp; Metals'!$B$2:$AH$1048576,MATCH($A111,'Data - Energy &amp; Metals'!$A$2:$A$1048576,FALSE),FALSE))</f>
        <v>#N/A</v>
      </c>
      <c r="D111" s="7" t="e">
        <f>IF(ISBLANK(HLOOKUP(D$2,'Data - Energy &amp; Metals'!$B$2:$AH$1048576,MATCH($A111,'Data - Energy &amp; Metals'!$A$2:$A$1048576,FALSE),FALSE)),#N/A,HLOOKUP(D$2,'Data - Energy &amp; Metals'!$B$2:$AH$1048576,MATCH($A111,'Data - Energy &amp; Metals'!$A$2:$A$1048576,FALSE),FALSE))</f>
        <v>#N/A</v>
      </c>
      <c r="E111" s="8" t="e">
        <f t="shared" si="1"/>
        <v>#N/A</v>
      </c>
    </row>
    <row r="112" spans="1:5" x14ac:dyDescent="0.25">
      <c r="A112" s="27">
        <f>IF('Data - Energy &amp; Metals'!A112="",#N/A,'Data - Energy &amp; Metals'!A112)</f>
        <v>39644</v>
      </c>
      <c r="B112" s="7" t="e">
        <f>IF(ISBLANK(HLOOKUP(B$2,'Data - Energy &amp; Metals'!$B$2:$AH$1048576,MATCH($A112,'Data - Energy &amp; Metals'!$A$2:$A$1048576,FALSE),FALSE)),#N/A,HLOOKUP(B$2,'Data - Energy &amp; Metals'!$B$2:$AH$1048576,MATCH($A112,'Data - Energy &amp; Metals'!$A$2:$A$1048576,FALSE),FALSE))</f>
        <v>#N/A</v>
      </c>
      <c r="C112" s="7" t="e">
        <f>IF(ISBLANK(HLOOKUP(C$2,'Data - Energy &amp; Metals'!$B$2:$AH$1048576,MATCH($A112,'Data - Energy &amp; Metals'!$A$2:$A$1048576,FALSE),FALSE)),#N/A,HLOOKUP(C$2,'Data - Energy &amp; Metals'!$B$2:$AH$1048576,MATCH($A112,'Data - Energy &amp; Metals'!$A$2:$A$1048576,FALSE),FALSE))</f>
        <v>#N/A</v>
      </c>
      <c r="D112" s="7" t="e">
        <f>IF(ISBLANK(HLOOKUP(D$2,'Data - Energy &amp; Metals'!$B$2:$AH$1048576,MATCH($A112,'Data - Energy &amp; Metals'!$A$2:$A$1048576,FALSE),FALSE)),#N/A,HLOOKUP(D$2,'Data - Energy &amp; Metals'!$B$2:$AH$1048576,MATCH($A112,'Data - Energy &amp; Metals'!$A$2:$A$1048576,FALSE),FALSE))</f>
        <v>#N/A</v>
      </c>
      <c r="E112" s="8" t="e">
        <f t="shared" si="1"/>
        <v>#N/A</v>
      </c>
    </row>
    <row r="113" spans="1:5" x14ac:dyDescent="0.25">
      <c r="A113" s="27">
        <f>IF('Data - Energy &amp; Metals'!A113="",#N/A,'Data - Energy &amp; Metals'!A113)</f>
        <v>39651</v>
      </c>
      <c r="B113" s="7" t="e">
        <f>IF(ISBLANK(HLOOKUP(B$2,'Data - Energy &amp; Metals'!$B$2:$AH$1048576,MATCH($A113,'Data - Energy &amp; Metals'!$A$2:$A$1048576,FALSE),FALSE)),#N/A,HLOOKUP(B$2,'Data - Energy &amp; Metals'!$B$2:$AH$1048576,MATCH($A113,'Data - Energy &amp; Metals'!$A$2:$A$1048576,FALSE),FALSE))</f>
        <v>#N/A</v>
      </c>
      <c r="C113" s="7" t="e">
        <f>IF(ISBLANK(HLOOKUP(C$2,'Data - Energy &amp; Metals'!$B$2:$AH$1048576,MATCH($A113,'Data - Energy &amp; Metals'!$A$2:$A$1048576,FALSE),FALSE)),#N/A,HLOOKUP(C$2,'Data - Energy &amp; Metals'!$B$2:$AH$1048576,MATCH($A113,'Data - Energy &amp; Metals'!$A$2:$A$1048576,FALSE),FALSE))</f>
        <v>#N/A</v>
      </c>
      <c r="D113" s="7" t="e">
        <f>IF(ISBLANK(HLOOKUP(D$2,'Data - Energy &amp; Metals'!$B$2:$AH$1048576,MATCH($A113,'Data - Energy &amp; Metals'!$A$2:$A$1048576,FALSE),FALSE)),#N/A,HLOOKUP(D$2,'Data - Energy &amp; Metals'!$B$2:$AH$1048576,MATCH($A113,'Data - Energy &amp; Metals'!$A$2:$A$1048576,FALSE),FALSE))</f>
        <v>#N/A</v>
      </c>
      <c r="E113" s="8" t="e">
        <f t="shared" si="1"/>
        <v>#N/A</v>
      </c>
    </row>
    <row r="114" spans="1:5" x14ac:dyDescent="0.25">
      <c r="A114" s="27">
        <f>IF('Data - Energy &amp; Metals'!A114="",#N/A,'Data - Energy &amp; Metals'!A114)</f>
        <v>39658</v>
      </c>
      <c r="B114" s="7" t="e">
        <f>IF(ISBLANK(HLOOKUP(B$2,'Data - Energy &amp; Metals'!$B$2:$AH$1048576,MATCH($A114,'Data - Energy &amp; Metals'!$A$2:$A$1048576,FALSE),FALSE)),#N/A,HLOOKUP(B$2,'Data - Energy &amp; Metals'!$B$2:$AH$1048576,MATCH($A114,'Data - Energy &amp; Metals'!$A$2:$A$1048576,FALSE),FALSE))</f>
        <v>#N/A</v>
      </c>
      <c r="C114" s="7" t="e">
        <f>IF(ISBLANK(HLOOKUP(C$2,'Data - Energy &amp; Metals'!$B$2:$AH$1048576,MATCH($A114,'Data - Energy &amp; Metals'!$A$2:$A$1048576,FALSE),FALSE)),#N/A,HLOOKUP(C$2,'Data - Energy &amp; Metals'!$B$2:$AH$1048576,MATCH($A114,'Data - Energy &amp; Metals'!$A$2:$A$1048576,FALSE),FALSE))</f>
        <v>#N/A</v>
      </c>
      <c r="D114" s="7" t="e">
        <f>IF(ISBLANK(HLOOKUP(D$2,'Data - Energy &amp; Metals'!$B$2:$AH$1048576,MATCH($A114,'Data - Energy &amp; Metals'!$A$2:$A$1048576,FALSE),FALSE)),#N/A,HLOOKUP(D$2,'Data - Energy &amp; Metals'!$B$2:$AH$1048576,MATCH($A114,'Data - Energy &amp; Metals'!$A$2:$A$1048576,FALSE),FALSE))</f>
        <v>#N/A</v>
      </c>
      <c r="E114" s="8" t="e">
        <f t="shared" si="1"/>
        <v>#N/A</v>
      </c>
    </row>
    <row r="115" spans="1:5" x14ac:dyDescent="0.25">
      <c r="A115" s="27">
        <f>IF('Data - Energy &amp; Metals'!A115="",#N/A,'Data - Energy &amp; Metals'!A115)</f>
        <v>39665</v>
      </c>
      <c r="B115" s="7" t="e">
        <f>IF(ISBLANK(HLOOKUP(B$2,'Data - Energy &amp; Metals'!$B$2:$AH$1048576,MATCH($A115,'Data - Energy &amp; Metals'!$A$2:$A$1048576,FALSE),FALSE)),#N/A,HLOOKUP(B$2,'Data - Energy &amp; Metals'!$B$2:$AH$1048576,MATCH($A115,'Data - Energy &amp; Metals'!$A$2:$A$1048576,FALSE),FALSE))</f>
        <v>#N/A</v>
      </c>
      <c r="C115" s="7" t="e">
        <f>IF(ISBLANK(HLOOKUP(C$2,'Data - Energy &amp; Metals'!$B$2:$AH$1048576,MATCH($A115,'Data - Energy &amp; Metals'!$A$2:$A$1048576,FALSE),FALSE)),#N/A,HLOOKUP(C$2,'Data - Energy &amp; Metals'!$B$2:$AH$1048576,MATCH($A115,'Data - Energy &amp; Metals'!$A$2:$A$1048576,FALSE),FALSE))</f>
        <v>#N/A</v>
      </c>
      <c r="D115" s="7" t="e">
        <f>IF(ISBLANK(HLOOKUP(D$2,'Data - Energy &amp; Metals'!$B$2:$AH$1048576,MATCH($A115,'Data - Energy &amp; Metals'!$A$2:$A$1048576,FALSE),FALSE)),#N/A,HLOOKUP(D$2,'Data - Energy &amp; Metals'!$B$2:$AH$1048576,MATCH($A115,'Data - Energy &amp; Metals'!$A$2:$A$1048576,FALSE),FALSE))</f>
        <v>#N/A</v>
      </c>
      <c r="E115" s="8" t="e">
        <f t="shared" si="1"/>
        <v>#N/A</v>
      </c>
    </row>
    <row r="116" spans="1:5" x14ac:dyDescent="0.25">
      <c r="A116" s="27">
        <f>IF('Data - Energy &amp; Metals'!A116="",#N/A,'Data - Energy &amp; Metals'!A116)</f>
        <v>39672</v>
      </c>
      <c r="B116" s="7" t="e">
        <f>IF(ISBLANK(HLOOKUP(B$2,'Data - Energy &amp; Metals'!$B$2:$AH$1048576,MATCH($A116,'Data - Energy &amp; Metals'!$A$2:$A$1048576,FALSE),FALSE)),#N/A,HLOOKUP(B$2,'Data - Energy &amp; Metals'!$B$2:$AH$1048576,MATCH($A116,'Data - Energy &amp; Metals'!$A$2:$A$1048576,FALSE),FALSE))</f>
        <v>#N/A</v>
      </c>
      <c r="C116" s="7" t="e">
        <f>IF(ISBLANK(HLOOKUP(C$2,'Data - Energy &amp; Metals'!$B$2:$AH$1048576,MATCH($A116,'Data - Energy &amp; Metals'!$A$2:$A$1048576,FALSE),FALSE)),#N/A,HLOOKUP(C$2,'Data - Energy &amp; Metals'!$B$2:$AH$1048576,MATCH($A116,'Data - Energy &amp; Metals'!$A$2:$A$1048576,FALSE),FALSE))</f>
        <v>#N/A</v>
      </c>
      <c r="D116" s="7" t="e">
        <f>IF(ISBLANK(HLOOKUP(D$2,'Data - Energy &amp; Metals'!$B$2:$AH$1048576,MATCH($A116,'Data - Energy &amp; Metals'!$A$2:$A$1048576,FALSE),FALSE)),#N/A,HLOOKUP(D$2,'Data - Energy &amp; Metals'!$B$2:$AH$1048576,MATCH($A116,'Data - Energy &amp; Metals'!$A$2:$A$1048576,FALSE),FALSE))</f>
        <v>#N/A</v>
      </c>
      <c r="E116" s="8" t="e">
        <f t="shared" si="1"/>
        <v>#N/A</v>
      </c>
    </row>
    <row r="117" spans="1:5" x14ac:dyDescent="0.25">
      <c r="A117" s="27">
        <f>IF('Data - Energy &amp; Metals'!A117="",#N/A,'Data - Energy &amp; Metals'!A117)</f>
        <v>39679</v>
      </c>
      <c r="B117" s="7" t="e">
        <f>IF(ISBLANK(HLOOKUP(B$2,'Data - Energy &amp; Metals'!$B$2:$AH$1048576,MATCH($A117,'Data - Energy &amp; Metals'!$A$2:$A$1048576,FALSE),FALSE)),#N/A,HLOOKUP(B$2,'Data - Energy &amp; Metals'!$B$2:$AH$1048576,MATCH($A117,'Data - Energy &amp; Metals'!$A$2:$A$1048576,FALSE),FALSE))</f>
        <v>#N/A</v>
      </c>
      <c r="C117" s="7" t="e">
        <f>IF(ISBLANK(HLOOKUP(C$2,'Data - Energy &amp; Metals'!$B$2:$AH$1048576,MATCH($A117,'Data - Energy &amp; Metals'!$A$2:$A$1048576,FALSE),FALSE)),#N/A,HLOOKUP(C$2,'Data - Energy &amp; Metals'!$B$2:$AH$1048576,MATCH($A117,'Data - Energy &amp; Metals'!$A$2:$A$1048576,FALSE),FALSE))</f>
        <v>#N/A</v>
      </c>
      <c r="D117" s="7" t="e">
        <f>IF(ISBLANK(HLOOKUP(D$2,'Data - Energy &amp; Metals'!$B$2:$AH$1048576,MATCH($A117,'Data - Energy &amp; Metals'!$A$2:$A$1048576,FALSE),FALSE)),#N/A,HLOOKUP(D$2,'Data - Energy &amp; Metals'!$B$2:$AH$1048576,MATCH($A117,'Data - Energy &amp; Metals'!$A$2:$A$1048576,FALSE),FALSE))</f>
        <v>#N/A</v>
      </c>
      <c r="E117" s="8" t="e">
        <f t="shared" si="1"/>
        <v>#N/A</v>
      </c>
    </row>
    <row r="118" spans="1:5" x14ac:dyDescent="0.25">
      <c r="A118" s="27">
        <f>IF('Data - Energy &amp; Metals'!A118="",#N/A,'Data - Energy &amp; Metals'!A118)</f>
        <v>39686</v>
      </c>
      <c r="B118" s="7" t="e">
        <f>IF(ISBLANK(HLOOKUP(B$2,'Data - Energy &amp; Metals'!$B$2:$AH$1048576,MATCH($A118,'Data - Energy &amp; Metals'!$A$2:$A$1048576,FALSE),FALSE)),#N/A,HLOOKUP(B$2,'Data - Energy &amp; Metals'!$B$2:$AH$1048576,MATCH($A118,'Data - Energy &amp; Metals'!$A$2:$A$1048576,FALSE),FALSE))</f>
        <v>#N/A</v>
      </c>
      <c r="C118" s="7" t="e">
        <f>IF(ISBLANK(HLOOKUP(C$2,'Data - Energy &amp; Metals'!$B$2:$AH$1048576,MATCH($A118,'Data - Energy &amp; Metals'!$A$2:$A$1048576,FALSE),FALSE)),#N/A,HLOOKUP(C$2,'Data - Energy &amp; Metals'!$B$2:$AH$1048576,MATCH($A118,'Data - Energy &amp; Metals'!$A$2:$A$1048576,FALSE),FALSE))</f>
        <v>#N/A</v>
      </c>
      <c r="D118" s="7" t="e">
        <f>IF(ISBLANK(HLOOKUP(D$2,'Data - Energy &amp; Metals'!$B$2:$AH$1048576,MATCH($A118,'Data - Energy &amp; Metals'!$A$2:$A$1048576,FALSE),FALSE)),#N/A,HLOOKUP(D$2,'Data - Energy &amp; Metals'!$B$2:$AH$1048576,MATCH($A118,'Data - Energy &amp; Metals'!$A$2:$A$1048576,FALSE),FALSE))</f>
        <v>#N/A</v>
      </c>
      <c r="E118" s="8" t="e">
        <f t="shared" si="1"/>
        <v>#N/A</v>
      </c>
    </row>
    <row r="119" spans="1:5" x14ac:dyDescent="0.25">
      <c r="A119" s="27">
        <f>IF('Data - Energy &amp; Metals'!A119="",#N/A,'Data - Energy &amp; Metals'!A119)</f>
        <v>39693</v>
      </c>
      <c r="B119" s="7" t="e">
        <f>IF(ISBLANK(HLOOKUP(B$2,'Data - Energy &amp; Metals'!$B$2:$AH$1048576,MATCH($A119,'Data - Energy &amp; Metals'!$A$2:$A$1048576,FALSE),FALSE)),#N/A,HLOOKUP(B$2,'Data - Energy &amp; Metals'!$B$2:$AH$1048576,MATCH($A119,'Data - Energy &amp; Metals'!$A$2:$A$1048576,FALSE),FALSE))</f>
        <v>#N/A</v>
      </c>
      <c r="C119" s="7" t="e">
        <f>IF(ISBLANK(HLOOKUP(C$2,'Data - Energy &amp; Metals'!$B$2:$AH$1048576,MATCH($A119,'Data - Energy &amp; Metals'!$A$2:$A$1048576,FALSE),FALSE)),#N/A,HLOOKUP(C$2,'Data - Energy &amp; Metals'!$B$2:$AH$1048576,MATCH($A119,'Data - Energy &amp; Metals'!$A$2:$A$1048576,FALSE),FALSE))</f>
        <v>#N/A</v>
      </c>
      <c r="D119" s="7" t="e">
        <f>IF(ISBLANK(HLOOKUP(D$2,'Data - Energy &amp; Metals'!$B$2:$AH$1048576,MATCH($A119,'Data - Energy &amp; Metals'!$A$2:$A$1048576,FALSE),FALSE)),#N/A,HLOOKUP(D$2,'Data - Energy &amp; Metals'!$B$2:$AH$1048576,MATCH($A119,'Data - Energy &amp; Metals'!$A$2:$A$1048576,FALSE),FALSE))</f>
        <v>#N/A</v>
      </c>
      <c r="E119" s="8" t="e">
        <f t="shared" si="1"/>
        <v>#N/A</v>
      </c>
    </row>
    <row r="120" spans="1:5" x14ac:dyDescent="0.25">
      <c r="A120" s="27">
        <f>IF('Data - Energy &amp; Metals'!A120="",#N/A,'Data - Energy &amp; Metals'!A120)</f>
        <v>39700</v>
      </c>
      <c r="B120" s="7" t="e">
        <f>IF(ISBLANK(HLOOKUP(B$2,'Data - Energy &amp; Metals'!$B$2:$AH$1048576,MATCH($A120,'Data - Energy &amp; Metals'!$A$2:$A$1048576,FALSE),FALSE)),#N/A,HLOOKUP(B$2,'Data - Energy &amp; Metals'!$B$2:$AH$1048576,MATCH($A120,'Data - Energy &amp; Metals'!$A$2:$A$1048576,FALSE),FALSE))</f>
        <v>#N/A</v>
      </c>
      <c r="C120" s="7" t="e">
        <f>IF(ISBLANK(HLOOKUP(C$2,'Data - Energy &amp; Metals'!$B$2:$AH$1048576,MATCH($A120,'Data - Energy &amp; Metals'!$A$2:$A$1048576,FALSE),FALSE)),#N/A,HLOOKUP(C$2,'Data - Energy &amp; Metals'!$B$2:$AH$1048576,MATCH($A120,'Data - Energy &amp; Metals'!$A$2:$A$1048576,FALSE),FALSE))</f>
        <v>#N/A</v>
      </c>
      <c r="D120" s="7" t="e">
        <f>IF(ISBLANK(HLOOKUP(D$2,'Data - Energy &amp; Metals'!$B$2:$AH$1048576,MATCH($A120,'Data - Energy &amp; Metals'!$A$2:$A$1048576,FALSE),FALSE)),#N/A,HLOOKUP(D$2,'Data - Energy &amp; Metals'!$B$2:$AH$1048576,MATCH($A120,'Data - Energy &amp; Metals'!$A$2:$A$1048576,FALSE),FALSE))</f>
        <v>#N/A</v>
      </c>
      <c r="E120" s="8" t="e">
        <f t="shared" si="1"/>
        <v>#N/A</v>
      </c>
    </row>
    <row r="121" spans="1:5" x14ac:dyDescent="0.25">
      <c r="A121" s="27">
        <f>IF('Data - Energy &amp; Metals'!A121="",#N/A,'Data - Energy &amp; Metals'!A121)</f>
        <v>39707</v>
      </c>
      <c r="B121" s="7" t="e">
        <f>IF(ISBLANK(HLOOKUP(B$2,'Data - Energy &amp; Metals'!$B$2:$AH$1048576,MATCH($A121,'Data - Energy &amp; Metals'!$A$2:$A$1048576,FALSE),FALSE)),#N/A,HLOOKUP(B$2,'Data - Energy &amp; Metals'!$B$2:$AH$1048576,MATCH($A121,'Data - Energy &amp; Metals'!$A$2:$A$1048576,FALSE),FALSE))</f>
        <v>#N/A</v>
      </c>
      <c r="C121" s="7" t="e">
        <f>IF(ISBLANK(HLOOKUP(C$2,'Data - Energy &amp; Metals'!$B$2:$AH$1048576,MATCH($A121,'Data - Energy &amp; Metals'!$A$2:$A$1048576,FALSE),FALSE)),#N/A,HLOOKUP(C$2,'Data - Energy &amp; Metals'!$B$2:$AH$1048576,MATCH($A121,'Data - Energy &amp; Metals'!$A$2:$A$1048576,FALSE),FALSE))</f>
        <v>#N/A</v>
      </c>
      <c r="D121" s="7" t="e">
        <f>IF(ISBLANK(HLOOKUP(D$2,'Data - Energy &amp; Metals'!$B$2:$AH$1048576,MATCH($A121,'Data - Energy &amp; Metals'!$A$2:$A$1048576,FALSE),FALSE)),#N/A,HLOOKUP(D$2,'Data - Energy &amp; Metals'!$B$2:$AH$1048576,MATCH($A121,'Data - Energy &amp; Metals'!$A$2:$A$1048576,FALSE),FALSE))</f>
        <v>#N/A</v>
      </c>
      <c r="E121" s="8" t="e">
        <f t="shared" si="1"/>
        <v>#N/A</v>
      </c>
    </row>
    <row r="122" spans="1:5" x14ac:dyDescent="0.25">
      <c r="A122" s="27">
        <f>IF('Data - Energy &amp; Metals'!A122="",#N/A,'Data - Energy &amp; Metals'!A122)</f>
        <v>39714</v>
      </c>
      <c r="B122" s="7" t="e">
        <f>IF(ISBLANK(HLOOKUP(B$2,'Data - Energy &amp; Metals'!$B$2:$AH$1048576,MATCH($A122,'Data - Energy &amp; Metals'!$A$2:$A$1048576,FALSE),FALSE)),#N/A,HLOOKUP(B$2,'Data - Energy &amp; Metals'!$B$2:$AH$1048576,MATCH($A122,'Data - Energy &amp; Metals'!$A$2:$A$1048576,FALSE),FALSE))</f>
        <v>#N/A</v>
      </c>
      <c r="C122" s="7" t="e">
        <f>IF(ISBLANK(HLOOKUP(C$2,'Data - Energy &amp; Metals'!$B$2:$AH$1048576,MATCH($A122,'Data - Energy &amp; Metals'!$A$2:$A$1048576,FALSE),FALSE)),#N/A,HLOOKUP(C$2,'Data - Energy &amp; Metals'!$B$2:$AH$1048576,MATCH($A122,'Data - Energy &amp; Metals'!$A$2:$A$1048576,FALSE),FALSE))</f>
        <v>#N/A</v>
      </c>
      <c r="D122" s="7" t="e">
        <f>IF(ISBLANK(HLOOKUP(D$2,'Data - Energy &amp; Metals'!$B$2:$AH$1048576,MATCH($A122,'Data - Energy &amp; Metals'!$A$2:$A$1048576,FALSE),FALSE)),#N/A,HLOOKUP(D$2,'Data - Energy &amp; Metals'!$B$2:$AH$1048576,MATCH($A122,'Data - Energy &amp; Metals'!$A$2:$A$1048576,FALSE),FALSE))</f>
        <v>#N/A</v>
      </c>
      <c r="E122" s="8" t="e">
        <f t="shared" si="1"/>
        <v>#N/A</v>
      </c>
    </row>
    <row r="123" spans="1:5" x14ac:dyDescent="0.25">
      <c r="A123" s="27">
        <f>IF('Data - Energy &amp; Metals'!A123="",#N/A,'Data - Energy &amp; Metals'!A123)</f>
        <v>39721</v>
      </c>
      <c r="B123" s="7" t="e">
        <f>IF(ISBLANK(HLOOKUP(B$2,'Data - Energy &amp; Metals'!$B$2:$AH$1048576,MATCH($A123,'Data - Energy &amp; Metals'!$A$2:$A$1048576,FALSE),FALSE)),#N/A,HLOOKUP(B$2,'Data - Energy &amp; Metals'!$B$2:$AH$1048576,MATCH($A123,'Data - Energy &amp; Metals'!$A$2:$A$1048576,FALSE),FALSE))</f>
        <v>#N/A</v>
      </c>
      <c r="C123" s="7" t="e">
        <f>IF(ISBLANK(HLOOKUP(C$2,'Data - Energy &amp; Metals'!$B$2:$AH$1048576,MATCH($A123,'Data - Energy &amp; Metals'!$A$2:$A$1048576,FALSE),FALSE)),#N/A,HLOOKUP(C$2,'Data - Energy &amp; Metals'!$B$2:$AH$1048576,MATCH($A123,'Data - Energy &amp; Metals'!$A$2:$A$1048576,FALSE),FALSE))</f>
        <v>#N/A</v>
      </c>
      <c r="D123" s="7" t="e">
        <f>IF(ISBLANK(HLOOKUP(D$2,'Data - Energy &amp; Metals'!$B$2:$AH$1048576,MATCH($A123,'Data - Energy &amp; Metals'!$A$2:$A$1048576,FALSE),FALSE)),#N/A,HLOOKUP(D$2,'Data - Energy &amp; Metals'!$B$2:$AH$1048576,MATCH($A123,'Data - Energy &amp; Metals'!$A$2:$A$1048576,FALSE),FALSE))</f>
        <v>#N/A</v>
      </c>
      <c r="E123" s="8" t="e">
        <f t="shared" si="1"/>
        <v>#N/A</v>
      </c>
    </row>
    <row r="124" spans="1:5" x14ac:dyDescent="0.25">
      <c r="A124" s="27">
        <f>IF('Data - Energy &amp; Metals'!A124="",#N/A,'Data - Energy &amp; Metals'!A124)</f>
        <v>39728</v>
      </c>
      <c r="B124" s="7" t="e">
        <f>IF(ISBLANK(HLOOKUP(B$2,'Data - Energy &amp; Metals'!$B$2:$AH$1048576,MATCH($A124,'Data - Energy &amp; Metals'!$A$2:$A$1048576,FALSE),FALSE)),#N/A,HLOOKUP(B$2,'Data - Energy &amp; Metals'!$B$2:$AH$1048576,MATCH($A124,'Data - Energy &amp; Metals'!$A$2:$A$1048576,FALSE),FALSE))</f>
        <v>#N/A</v>
      </c>
      <c r="C124" s="7" t="e">
        <f>IF(ISBLANK(HLOOKUP(C$2,'Data - Energy &amp; Metals'!$B$2:$AH$1048576,MATCH($A124,'Data - Energy &amp; Metals'!$A$2:$A$1048576,FALSE),FALSE)),#N/A,HLOOKUP(C$2,'Data - Energy &amp; Metals'!$B$2:$AH$1048576,MATCH($A124,'Data - Energy &amp; Metals'!$A$2:$A$1048576,FALSE),FALSE))</f>
        <v>#N/A</v>
      </c>
      <c r="D124" s="7" t="e">
        <f>IF(ISBLANK(HLOOKUP(D$2,'Data - Energy &amp; Metals'!$B$2:$AH$1048576,MATCH($A124,'Data - Energy &amp; Metals'!$A$2:$A$1048576,FALSE),FALSE)),#N/A,HLOOKUP(D$2,'Data - Energy &amp; Metals'!$B$2:$AH$1048576,MATCH($A124,'Data - Energy &amp; Metals'!$A$2:$A$1048576,FALSE),FALSE))</f>
        <v>#N/A</v>
      </c>
      <c r="E124" s="8" t="e">
        <f t="shared" si="1"/>
        <v>#N/A</v>
      </c>
    </row>
    <row r="125" spans="1:5" x14ac:dyDescent="0.25">
      <c r="A125" s="27">
        <f>IF('Data - Energy &amp; Metals'!A125="",#N/A,'Data - Energy &amp; Metals'!A125)</f>
        <v>39735</v>
      </c>
      <c r="B125" s="7" t="e">
        <f>IF(ISBLANK(HLOOKUP(B$2,'Data - Energy &amp; Metals'!$B$2:$AH$1048576,MATCH($A125,'Data - Energy &amp; Metals'!$A$2:$A$1048576,FALSE),FALSE)),#N/A,HLOOKUP(B$2,'Data - Energy &amp; Metals'!$B$2:$AH$1048576,MATCH($A125,'Data - Energy &amp; Metals'!$A$2:$A$1048576,FALSE),FALSE))</f>
        <v>#N/A</v>
      </c>
      <c r="C125" s="7" t="e">
        <f>IF(ISBLANK(HLOOKUP(C$2,'Data - Energy &amp; Metals'!$B$2:$AH$1048576,MATCH($A125,'Data - Energy &amp; Metals'!$A$2:$A$1048576,FALSE),FALSE)),#N/A,HLOOKUP(C$2,'Data - Energy &amp; Metals'!$B$2:$AH$1048576,MATCH($A125,'Data - Energy &amp; Metals'!$A$2:$A$1048576,FALSE),FALSE))</f>
        <v>#N/A</v>
      </c>
      <c r="D125" s="7" t="e">
        <f>IF(ISBLANK(HLOOKUP(D$2,'Data - Energy &amp; Metals'!$B$2:$AH$1048576,MATCH($A125,'Data - Energy &amp; Metals'!$A$2:$A$1048576,FALSE),FALSE)),#N/A,HLOOKUP(D$2,'Data - Energy &amp; Metals'!$B$2:$AH$1048576,MATCH($A125,'Data - Energy &amp; Metals'!$A$2:$A$1048576,FALSE),FALSE))</f>
        <v>#N/A</v>
      </c>
      <c r="E125" s="8" t="e">
        <f t="shared" si="1"/>
        <v>#N/A</v>
      </c>
    </row>
    <row r="126" spans="1:5" x14ac:dyDescent="0.25">
      <c r="A126" s="27">
        <f>IF('Data - Energy &amp; Metals'!A126="",#N/A,'Data - Energy &amp; Metals'!A126)</f>
        <v>39742</v>
      </c>
      <c r="B126" s="7" t="e">
        <f>IF(ISBLANK(HLOOKUP(B$2,'Data - Energy &amp; Metals'!$B$2:$AH$1048576,MATCH($A126,'Data - Energy &amp; Metals'!$A$2:$A$1048576,FALSE),FALSE)),#N/A,HLOOKUP(B$2,'Data - Energy &amp; Metals'!$B$2:$AH$1048576,MATCH($A126,'Data - Energy &amp; Metals'!$A$2:$A$1048576,FALSE),FALSE))</f>
        <v>#N/A</v>
      </c>
      <c r="C126" s="7" t="e">
        <f>IF(ISBLANK(HLOOKUP(C$2,'Data - Energy &amp; Metals'!$B$2:$AH$1048576,MATCH($A126,'Data - Energy &amp; Metals'!$A$2:$A$1048576,FALSE),FALSE)),#N/A,HLOOKUP(C$2,'Data - Energy &amp; Metals'!$B$2:$AH$1048576,MATCH($A126,'Data - Energy &amp; Metals'!$A$2:$A$1048576,FALSE),FALSE))</f>
        <v>#N/A</v>
      </c>
      <c r="D126" s="7" t="e">
        <f>IF(ISBLANK(HLOOKUP(D$2,'Data - Energy &amp; Metals'!$B$2:$AH$1048576,MATCH($A126,'Data - Energy &amp; Metals'!$A$2:$A$1048576,FALSE),FALSE)),#N/A,HLOOKUP(D$2,'Data - Energy &amp; Metals'!$B$2:$AH$1048576,MATCH($A126,'Data - Energy &amp; Metals'!$A$2:$A$1048576,FALSE),FALSE))</f>
        <v>#N/A</v>
      </c>
      <c r="E126" s="8" t="e">
        <f t="shared" si="1"/>
        <v>#N/A</v>
      </c>
    </row>
    <row r="127" spans="1:5" x14ac:dyDescent="0.25">
      <c r="A127" s="27">
        <f>IF('Data - Energy &amp; Metals'!A127="",#N/A,'Data - Energy &amp; Metals'!A127)</f>
        <v>39749</v>
      </c>
      <c r="B127" s="7" t="e">
        <f>IF(ISBLANK(HLOOKUP(B$2,'Data - Energy &amp; Metals'!$B$2:$AH$1048576,MATCH($A127,'Data - Energy &amp; Metals'!$A$2:$A$1048576,FALSE),FALSE)),#N/A,HLOOKUP(B$2,'Data - Energy &amp; Metals'!$B$2:$AH$1048576,MATCH($A127,'Data - Energy &amp; Metals'!$A$2:$A$1048576,FALSE),FALSE))</f>
        <v>#N/A</v>
      </c>
      <c r="C127" s="7" t="e">
        <f>IF(ISBLANK(HLOOKUP(C$2,'Data - Energy &amp; Metals'!$B$2:$AH$1048576,MATCH($A127,'Data - Energy &amp; Metals'!$A$2:$A$1048576,FALSE),FALSE)),#N/A,HLOOKUP(C$2,'Data - Energy &amp; Metals'!$B$2:$AH$1048576,MATCH($A127,'Data - Energy &amp; Metals'!$A$2:$A$1048576,FALSE),FALSE))</f>
        <v>#N/A</v>
      </c>
      <c r="D127" s="7" t="e">
        <f>IF(ISBLANK(HLOOKUP(D$2,'Data - Energy &amp; Metals'!$B$2:$AH$1048576,MATCH($A127,'Data - Energy &amp; Metals'!$A$2:$A$1048576,FALSE),FALSE)),#N/A,HLOOKUP(D$2,'Data - Energy &amp; Metals'!$B$2:$AH$1048576,MATCH($A127,'Data - Energy &amp; Metals'!$A$2:$A$1048576,FALSE),FALSE))</f>
        <v>#N/A</v>
      </c>
      <c r="E127" s="8" t="e">
        <f t="shared" si="1"/>
        <v>#N/A</v>
      </c>
    </row>
    <row r="128" spans="1:5" x14ac:dyDescent="0.25">
      <c r="A128" s="27">
        <f>IF('Data - Energy &amp; Metals'!A128="",#N/A,'Data - Energy &amp; Metals'!A128)</f>
        <v>39756</v>
      </c>
      <c r="B128" s="7" t="e">
        <f>IF(ISBLANK(HLOOKUP(B$2,'Data - Energy &amp; Metals'!$B$2:$AH$1048576,MATCH($A128,'Data - Energy &amp; Metals'!$A$2:$A$1048576,FALSE),FALSE)),#N/A,HLOOKUP(B$2,'Data - Energy &amp; Metals'!$B$2:$AH$1048576,MATCH($A128,'Data - Energy &amp; Metals'!$A$2:$A$1048576,FALSE),FALSE))</f>
        <v>#N/A</v>
      </c>
      <c r="C128" s="7" t="e">
        <f>IF(ISBLANK(HLOOKUP(C$2,'Data - Energy &amp; Metals'!$B$2:$AH$1048576,MATCH($A128,'Data - Energy &amp; Metals'!$A$2:$A$1048576,FALSE),FALSE)),#N/A,HLOOKUP(C$2,'Data - Energy &amp; Metals'!$B$2:$AH$1048576,MATCH($A128,'Data - Energy &amp; Metals'!$A$2:$A$1048576,FALSE),FALSE))</f>
        <v>#N/A</v>
      </c>
      <c r="D128" s="7" t="e">
        <f>IF(ISBLANK(HLOOKUP(D$2,'Data - Energy &amp; Metals'!$B$2:$AH$1048576,MATCH($A128,'Data - Energy &amp; Metals'!$A$2:$A$1048576,FALSE),FALSE)),#N/A,HLOOKUP(D$2,'Data - Energy &amp; Metals'!$B$2:$AH$1048576,MATCH($A128,'Data - Energy &amp; Metals'!$A$2:$A$1048576,FALSE),FALSE))</f>
        <v>#N/A</v>
      </c>
      <c r="E128" s="8" t="e">
        <f t="shared" si="1"/>
        <v>#N/A</v>
      </c>
    </row>
    <row r="129" spans="1:5" x14ac:dyDescent="0.25">
      <c r="A129" s="27">
        <f>IF('Data - Energy &amp; Metals'!A129="",#N/A,'Data - Energy &amp; Metals'!A129)</f>
        <v>39763</v>
      </c>
      <c r="B129" s="7" t="e">
        <f>IF(ISBLANK(HLOOKUP(B$2,'Data - Energy &amp; Metals'!$B$2:$AH$1048576,MATCH($A129,'Data - Energy &amp; Metals'!$A$2:$A$1048576,FALSE),FALSE)),#N/A,HLOOKUP(B$2,'Data - Energy &amp; Metals'!$B$2:$AH$1048576,MATCH($A129,'Data - Energy &amp; Metals'!$A$2:$A$1048576,FALSE),FALSE))</f>
        <v>#N/A</v>
      </c>
      <c r="C129" s="7" t="e">
        <f>IF(ISBLANK(HLOOKUP(C$2,'Data - Energy &amp; Metals'!$B$2:$AH$1048576,MATCH($A129,'Data - Energy &amp; Metals'!$A$2:$A$1048576,FALSE),FALSE)),#N/A,HLOOKUP(C$2,'Data - Energy &amp; Metals'!$B$2:$AH$1048576,MATCH($A129,'Data - Energy &amp; Metals'!$A$2:$A$1048576,FALSE),FALSE))</f>
        <v>#N/A</v>
      </c>
      <c r="D129" s="7" t="e">
        <f>IF(ISBLANK(HLOOKUP(D$2,'Data - Energy &amp; Metals'!$B$2:$AH$1048576,MATCH($A129,'Data - Energy &amp; Metals'!$A$2:$A$1048576,FALSE),FALSE)),#N/A,HLOOKUP(D$2,'Data - Energy &amp; Metals'!$B$2:$AH$1048576,MATCH($A129,'Data - Energy &amp; Metals'!$A$2:$A$1048576,FALSE),FALSE))</f>
        <v>#N/A</v>
      </c>
      <c r="E129" s="8" t="e">
        <f t="shared" si="1"/>
        <v>#N/A</v>
      </c>
    </row>
    <row r="130" spans="1:5" x14ac:dyDescent="0.25">
      <c r="A130" s="27">
        <f>IF('Data - Energy &amp; Metals'!A130="",#N/A,'Data - Energy &amp; Metals'!A130)</f>
        <v>39770</v>
      </c>
      <c r="B130" s="7" t="e">
        <f>IF(ISBLANK(HLOOKUP(B$2,'Data - Energy &amp; Metals'!$B$2:$AH$1048576,MATCH($A130,'Data - Energy &amp; Metals'!$A$2:$A$1048576,FALSE),FALSE)),#N/A,HLOOKUP(B$2,'Data - Energy &amp; Metals'!$B$2:$AH$1048576,MATCH($A130,'Data - Energy &amp; Metals'!$A$2:$A$1048576,FALSE),FALSE))</f>
        <v>#N/A</v>
      </c>
      <c r="C130" s="7" t="e">
        <f>IF(ISBLANK(HLOOKUP(C$2,'Data - Energy &amp; Metals'!$B$2:$AH$1048576,MATCH($A130,'Data - Energy &amp; Metals'!$A$2:$A$1048576,FALSE),FALSE)),#N/A,HLOOKUP(C$2,'Data - Energy &amp; Metals'!$B$2:$AH$1048576,MATCH($A130,'Data - Energy &amp; Metals'!$A$2:$A$1048576,FALSE),FALSE))</f>
        <v>#N/A</v>
      </c>
      <c r="D130" s="7" t="e">
        <f>IF(ISBLANK(HLOOKUP(D$2,'Data - Energy &amp; Metals'!$B$2:$AH$1048576,MATCH($A130,'Data - Energy &amp; Metals'!$A$2:$A$1048576,FALSE),FALSE)),#N/A,HLOOKUP(D$2,'Data - Energy &amp; Metals'!$B$2:$AH$1048576,MATCH($A130,'Data - Energy &amp; Metals'!$A$2:$A$1048576,FALSE),FALSE))</f>
        <v>#N/A</v>
      </c>
      <c r="E130" s="8" t="e">
        <f t="shared" si="1"/>
        <v>#N/A</v>
      </c>
    </row>
    <row r="131" spans="1:5" x14ac:dyDescent="0.25">
      <c r="A131" s="27">
        <f>IF('Data - Energy &amp; Metals'!A131="",#N/A,'Data - Energy &amp; Metals'!A131)</f>
        <v>39777</v>
      </c>
      <c r="B131" s="7" t="e">
        <f>IF(ISBLANK(HLOOKUP(B$2,'Data - Energy &amp; Metals'!$B$2:$AH$1048576,MATCH($A131,'Data - Energy &amp; Metals'!$A$2:$A$1048576,FALSE),FALSE)),#N/A,HLOOKUP(B$2,'Data - Energy &amp; Metals'!$B$2:$AH$1048576,MATCH($A131,'Data - Energy &amp; Metals'!$A$2:$A$1048576,FALSE),FALSE))</f>
        <v>#N/A</v>
      </c>
      <c r="C131" s="7" t="e">
        <f>IF(ISBLANK(HLOOKUP(C$2,'Data - Energy &amp; Metals'!$B$2:$AH$1048576,MATCH($A131,'Data - Energy &amp; Metals'!$A$2:$A$1048576,FALSE),FALSE)),#N/A,HLOOKUP(C$2,'Data - Energy &amp; Metals'!$B$2:$AH$1048576,MATCH($A131,'Data - Energy &amp; Metals'!$A$2:$A$1048576,FALSE),FALSE))</f>
        <v>#N/A</v>
      </c>
      <c r="D131" s="7" t="e">
        <f>IF(ISBLANK(HLOOKUP(D$2,'Data - Energy &amp; Metals'!$B$2:$AH$1048576,MATCH($A131,'Data - Energy &amp; Metals'!$A$2:$A$1048576,FALSE),FALSE)),#N/A,HLOOKUP(D$2,'Data - Energy &amp; Metals'!$B$2:$AH$1048576,MATCH($A131,'Data - Energy &amp; Metals'!$A$2:$A$1048576,FALSE),FALSE))</f>
        <v>#N/A</v>
      </c>
      <c r="E131" s="8" t="e">
        <f t="shared" si="1"/>
        <v>#N/A</v>
      </c>
    </row>
    <row r="132" spans="1:5" x14ac:dyDescent="0.25">
      <c r="A132" s="27">
        <f>IF('Data - Energy &amp; Metals'!A132="",#N/A,'Data - Energy &amp; Metals'!A132)</f>
        <v>39784</v>
      </c>
      <c r="B132" s="7" t="e">
        <f>IF(ISBLANK(HLOOKUP(B$2,'Data - Energy &amp; Metals'!$B$2:$AH$1048576,MATCH($A132,'Data - Energy &amp; Metals'!$A$2:$A$1048576,FALSE),FALSE)),#N/A,HLOOKUP(B$2,'Data - Energy &amp; Metals'!$B$2:$AH$1048576,MATCH($A132,'Data - Energy &amp; Metals'!$A$2:$A$1048576,FALSE),FALSE))</f>
        <v>#N/A</v>
      </c>
      <c r="C132" s="7" t="e">
        <f>IF(ISBLANK(HLOOKUP(C$2,'Data - Energy &amp; Metals'!$B$2:$AH$1048576,MATCH($A132,'Data - Energy &amp; Metals'!$A$2:$A$1048576,FALSE),FALSE)),#N/A,HLOOKUP(C$2,'Data - Energy &amp; Metals'!$B$2:$AH$1048576,MATCH($A132,'Data - Energy &amp; Metals'!$A$2:$A$1048576,FALSE),FALSE))</f>
        <v>#N/A</v>
      </c>
      <c r="D132" s="7" t="e">
        <f>IF(ISBLANK(HLOOKUP(D$2,'Data - Energy &amp; Metals'!$B$2:$AH$1048576,MATCH($A132,'Data - Energy &amp; Metals'!$A$2:$A$1048576,FALSE),FALSE)),#N/A,HLOOKUP(D$2,'Data - Energy &amp; Metals'!$B$2:$AH$1048576,MATCH($A132,'Data - Energy &amp; Metals'!$A$2:$A$1048576,FALSE),FALSE))</f>
        <v>#N/A</v>
      </c>
      <c r="E132" s="8" t="e">
        <f t="shared" ref="E132:E195" si="2">(C132-D132)/B132</f>
        <v>#N/A</v>
      </c>
    </row>
    <row r="133" spans="1:5" x14ac:dyDescent="0.25">
      <c r="A133" s="27">
        <f>IF('Data - Energy &amp; Metals'!A133="",#N/A,'Data - Energy &amp; Metals'!A133)</f>
        <v>39791</v>
      </c>
      <c r="B133" s="7" t="e">
        <f>IF(ISBLANK(HLOOKUP(B$2,'Data - Energy &amp; Metals'!$B$2:$AH$1048576,MATCH($A133,'Data - Energy &amp; Metals'!$A$2:$A$1048576,FALSE),FALSE)),#N/A,HLOOKUP(B$2,'Data - Energy &amp; Metals'!$B$2:$AH$1048576,MATCH($A133,'Data - Energy &amp; Metals'!$A$2:$A$1048576,FALSE),FALSE))</f>
        <v>#N/A</v>
      </c>
      <c r="C133" s="7" t="e">
        <f>IF(ISBLANK(HLOOKUP(C$2,'Data - Energy &amp; Metals'!$B$2:$AH$1048576,MATCH($A133,'Data - Energy &amp; Metals'!$A$2:$A$1048576,FALSE),FALSE)),#N/A,HLOOKUP(C$2,'Data - Energy &amp; Metals'!$B$2:$AH$1048576,MATCH($A133,'Data - Energy &amp; Metals'!$A$2:$A$1048576,FALSE),FALSE))</f>
        <v>#N/A</v>
      </c>
      <c r="D133" s="7" t="e">
        <f>IF(ISBLANK(HLOOKUP(D$2,'Data - Energy &amp; Metals'!$B$2:$AH$1048576,MATCH($A133,'Data - Energy &amp; Metals'!$A$2:$A$1048576,FALSE),FALSE)),#N/A,HLOOKUP(D$2,'Data - Energy &amp; Metals'!$B$2:$AH$1048576,MATCH($A133,'Data - Energy &amp; Metals'!$A$2:$A$1048576,FALSE),FALSE))</f>
        <v>#N/A</v>
      </c>
      <c r="E133" s="8" t="e">
        <f t="shared" si="2"/>
        <v>#N/A</v>
      </c>
    </row>
    <row r="134" spans="1:5" x14ac:dyDescent="0.25">
      <c r="A134" s="27">
        <f>IF('Data - Energy &amp; Metals'!A134="",#N/A,'Data - Energy &amp; Metals'!A134)</f>
        <v>39798</v>
      </c>
      <c r="B134" s="7" t="e">
        <f>IF(ISBLANK(HLOOKUP(B$2,'Data - Energy &amp; Metals'!$B$2:$AH$1048576,MATCH($A134,'Data - Energy &amp; Metals'!$A$2:$A$1048576,FALSE),FALSE)),#N/A,HLOOKUP(B$2,'Data - Energy &amp; Metals'!$B$2:$AH$1048576,MATCH($A134,'Data - Energy &amp; Metals'!$A$2:$A$1048576,FALSE),FALSE))</f>
        <v>#N/A</v>
      </c>
      <c r="C134" s="7" t="e">
        <f>IF(ISBLANK(HLOOKUP(C$2,'Data - Energy &amp; Metals'!$B$2:$AH$1048576,MATCH($A134,'Data - Energy &amp; Metals'!$A$2:$A$1048576,FALSE),FALSE)),#N/A,HLOOKUP(C$2,'Data - Energy &amp; Metals'!$B$2:$AH$1048576,MATCH($A134,'Data - Energy &amp; Metals'!$A$2:$A$1048576,FALSE),FALSE))</f>
        <v>#N/A</v>
      </c>
      <c r="D134" s="7" t="e">
        <f>IF(ISBLANK(HLOOKUP(D$2,'Data - Energy &amp; Metals'!$B$2:$AH$1048576,MATCH($A134,'Data - Energy &amp; Metals'!$A$2:$A$1048576,FALSE),FALSE)),#N/A,HLOOKUP(D$2,'Data - Energy &amp; Metals'!$B$2:$AH$1048576,MATCH($A134,'Data - Energy &amp; Metals'!$A$2:$A$1048576,FALSE),FALSE))</f>
        <v>#N/A</v>
      </c>
      <c r="E134" s="8" t="e">
        <f t="shared" si="2"/>
        <v>#N/A</v>
      </c>
    </row>
    <row r="135" spans="1:5" x14ac:dyDescent="0.25">
      <c r="A135" s="27">
        <f>IF('Data - Energy &amp; Metals'!A135="",#N/A,'Data - Energy &amp; Metals'!A135)</f>
        <v>39804</v>
      </c>
      <c r="B135" s="7" t="e">
        <f>IF(ISBLANK(HLOOKUP(B$2,'Data - Energy &amp; Metals'!$B$2:$AH$1048576,MATCH($A135,'Data - Energy &amp; Metals'!$A$2:$A$1048576,FALSE),FALSE)),#N/A,HLOOKUP(B$2,'Data - Energy &amp; Metals'!$B$2:$AH$1048576,MATCH($A135,'Data - Energy &amp; Metals'!$A$2:$A$1048576,FALSE),FALSE))</f>
        <v>#N/A</v>
      </c>
      <c r="C135" s="7" t="e">
        <f>IF(ISBLANK(HLOOKUP(C$2,'Data - Energy &amp; Metals'!$B$2:$AH$1048576,MATCH($A135,'Data - Energy &amp; Metals'!$A$2:$A$1048576,FALSE),FALSE)),#N/A,HLOOKUP(C$2,'Data - Energy &amp; Metals'!$B$2:$AH$1048576,MATCH($A135,'Data - Energy &amp; Metals'!$A$2:$A$1048576,FALSE),FALSE))</f>
        <v>#N/A</v>
      </c>
      <c r="D135" s="7" t="e">
        <f>IF(ISBLANK(HLOOKUP(D$2,'Data - Energy &amp; Metals'!$B$2:$AH$1048576,MATCH($A135,'Data - Energy &amp; Metals'!$A$2:$A$1048576,FALSE),FALSE)),#N/A,HLOOKUP(D$2,'Data - Energy &amp; Metals'!$B$2:$AH$1048576,MATCH($A135,'Data - Energy &amp; Metals'!$A$2:$A$1048576,FALSE),FALSE))</f>
        <v>#N/A</v>
      </c>
      <c r="E135" s="8" t="e">
        <f t="shared" si="2"/>
        <v>#N/A</v>
      </c>
    </row>
    <row r="136" spans="1:5" x14ac:dyDescent="0.25">
      <c r="A136" s="27">
        <f>IF('Data - Energy &amp; Metals'!A136="",#N/A,'Data - Energy &amp; Metals'!A136)</f>
        <v>39812</v>
      </c>
      <c r="B136" s="7" t="e">
        <f>IF(ISBLANK(HLOOKUP(B$2,'Data - Energy &amp; Metals'!$B$2:$AH$1048576,MATCH($A136,'Data - Energy &amp; Metals'!$A$2:$A$1048576,FALSE),FALSE)),#N/A,HLOOKUP(B$2,'Data - Energy &amp; Metals'!$B$2:$AH$1048576,MATCH($A136,'Data - Energy &amp; Metals'!$A$2:$A$1048576,FALSE),FALSE))</f>
        <v>#N/A</v>
      </c>
      <c r="C136" s="7" t="e">
        <f>IF(ISBLANK(HLOOKUP(C$2,'Data - Energy &amp; Metals'!$B$2:$AH$1048576,MATCH($A136,'Data - Energy &amp; Metals'!$A$2:$A$1048576,FALSE),FALSE)),#N/A,HLOOKUP(C$2,'Data - Energy &amp; Metals'!$B$2:$AH$1048576,MATCH($A136,'Data - Energy &amp; Metals'!$A$2:$A$1048576,FALSE),FALSE))</f>
        <v>#N/A</v>
      </c>
      <c r="D136" s="7" t="e">
        <f>IF(ISBLANK(HLOOKUP(D$2,'Data - Energy &amp; Metals'!$B$2:$AH$1048576,MATCH($A136,'Data - Energy &amp; Metals'!$A$2:$A$1048576,FALSE),FALSE)),#N/A,HLOOKUP(D$2,'Data - Energy &amp; Metals'!$B$2:$AH$1048576,MATCH($A136,'Data - Energy &amp; Metals'!$A$2:$A$1048576,FALSE),FALSE))</f>
        <v>#N/A</v>
      </c>
      <c r="E136" s="8" t="e">
        <f t="shared" si="2"/>
        <v>#N/A</v>
      </c>
    </row>
    <row r="137" spans="1:5" x14ac:dyDescent="0.25">
      <c r="A137" s="27">
        <f>IF('Data - Energy &amp; Metals'!A137="",#N/A,'Data - Energy &amp; Metals'!A137)</f>
        <v>39819</v>
      </c>
      <c r="B137" s="7" t="e">
        <f>IF(ISBLANK(HLOOKUP(B$2,'Data - Energy &amp; Metals'!$B$2:$AH$1048576,MATCH($A137,'Data - Energy &amp; Metals'!$A$2:$A$1048576,FALSE),FALSE)),#N/A,HLOOKUP(B$2,'Data - Energy &amp; Metals'!$B$2:$AH$1048576,MATCH($A137,'Data - Energy &amp; Metals'!$A$2:$A$1048576,FALSE),FALSE))</f>
        <v>#N/A</v>
      </c>
      <c r="C137" s="7" t="e">
        <f>IF(ISBLANK(HLOOKUP(C$2,'Data - Energy &amp; Metals'!$B$2:$AH$1048576,MATCH($A137,'Data - Energy &amp; Metals'!$A$2:$A$1048576,FALSE),FALSE)),#N/A,HLOOKUP(C$2,'Data - Energy &amp; Metals'!$B$2:$AH$1048576,MATCH($A137,'Data - Energy &amp; Metals'!$A$2:$A$1048576,FALSE),FALSE))</f>
        <v>#N/A</v>
      </c>
      <c r="D137" s="7" t="e">
        <f>IF(ISBLANK(HLOOKUP(D$2,'Data - Energy &amp; Metals'!$B$2:$AH$1048576,MATCH($A137,'Data - Energy &amp; Metals'!$A$2:$A$1048576,FALSE),FALSE)),#N/A,HLOOKUP(D$2,'Data - Energy &amp; Metals'!$B$2:$AH$1048576,MATCH($A137,'Data - Energy &amp; Metals'!$A$2:$A$1048576,FALSE),FALSE))</f>
        <v>#N/A</v>
      </c>
      <c r="E137" s="8" t="e">
        <f t="shared" si="2"/>
        <v>#N/A</v>
      </c>
    </row>
    <row r="138" spans="1:5" x14ac:dyDescent="0.25">
      <c r="A138" s="27">
        <f>IF('Data - Energy &amp; Metals'!A138="",#N/A,'Data - Energy &amp; Metals'!A138)</f>
        <v>39826</v>
      </c>
      <c r="B138" s="7" t="e">
        <f>IF(ISBLANK(HLOOKUP(B$2,'Data - Energy &amp; Metals'!$B$2:$AH$1048576,MATCH($A138,'Data - Energy &amp; Metals'!$A$2:$A$1048576,FALSE),FALSE)),#N/A,HLOOKUP(B$2,'Data - Energy &amp; Metals'!$B$2:$AH$1048576,MATCH($A138,'Data - Energy &amp; Metals'!$A$2:$A$1048576,FALSE),FALSE))</f>
        <v>#N/A</v>
      </c>
      <c r="C138" s="7" t="e">
        <f>IF(ISBLANK(HLOOKUP(C$2,'Data - Energy &amp; Metals'!$B$2:$AH$1048576,MATCH($A138,'Data - Energy &amp; Metals'!$A$2:$A$1048576,FALSE),FALSE)),#N/A,HLOOKUP(C$2,'Data - Energy &amp; Metals'!$B$2:$AH$1048576,MATCH($A138,'Data - Energy &amp; Metals'!$A$2:$A$1048576,FALSE),FALSE))</f>
        <v>#N/A</v>
      </c>
      <c r="D138" s="7" t="e">
        <f>IF(ISBLANK(HLOOKUP(D$2,'Data - Energy &amp; Metals'!$B$2:$AH$1048576,MATCH($A138,'Data - Energy &amp; Metals'!$A$2:$A$1048576,FALSE),FALSE)),#N/A,HLOOKUP(D$2,'Data - Energy &amp; Metals'!$B$2:$AH$1048576,MATCH($A138,'Data - Energy &amp; Metals'!$A$2:$A$1048576,FALSE),FALSE))</f>
        <v>#N/A</v>
      </c>
      <c r="E138" s="8" t="e">
        <f t="shared" si="2"/>
        <v>#N/A</v>
      </c>
    </row>
    <row r="139" spans="1:5" x14ac:dyDescent="0.25">
      <c r="A139" s="27">
        <f>IF('Data - Energy &amp; Metals'!A139="",#N/A,'Data - Energy &amp; Metals'!A139)</f>
        <v>39833</v>
      </c>
      <c r="B139" s="7" t="e">
        <f>IF(ISBLANK(HLOOKUP(B$2,'Data - Energy &amp; Metals'!$B$2:$AH$1048576,MATCH($A139,'Data - Energy &amp; Metals'!$A$2:$A$1048576,FALSE),FALSE)),#N/A,HLOOKUP(B$2,'Data - Energy &amp; Metals'!$B$2:$AH$1048576,MATCH($A139,'Data - Energy &amp; Metals'!$A$2:$A$1048576,FALSE),FALSE))</f>
        <v>#N/A</v>
      </c>
      <c r="C139" s="7" t="e">
        <f>IF(ISBLANK(HLOOKUP(C$2,'Data - Energy &amp; Metals'!$B$2:$AH$1048576,MATCH($A139,'Data - Energy &amp; Metals'!$A$2:$A$1048576,FALSE),FALSE)),#N/A,HLOOKUP(C$2,'Data - Energy &amp; Metals'!$B$2:$AH$1048576,MATCH($A139,'Data - Energy &amp; Metals'!$A$2:$A$1048576,FALSE),FALSE))</f>
        <v>#N/A</v>
      </c>
      <c r="D139" s="7" t="e">
        <f>IF(ISBLANK(HLOOKUP(D$2,'Data - Energy &amp; Metals'!$B$2:$AH$1048576,MATCH($A139,'Data - Energy &amp; Metals'!$A$2:$A$1048576,FALSE),FALSE)),#N/A,HLOOKUP(D$2,'Data - Energy &amp; Metals'!$B$2:$AH$1048576,MATCH($A139,'Data - Energy &amp; Metals'!$A$2:$A$1048576,FALSE),FALSE))</f>
        <v>#N/A</v>
      </c>
      <c r="E139" s="8" t="e">
        <f t="shared" si="2"/>
        <v>#N/A</v>
      </c>
    </row>
    <row r="140" spans="1:5" x14ac:dyDescent="0.25">
      <c r="A140" s="27">
        <f>IF('Data - Energy &amp; Metals'!A140="",#N/A,'Data - Energy &amp; Metals'!A140)</f>
        <v>39840</v>
      </c>
      <c r="B140" s="7" t="e">
        <f>IF(ISBLANK(HLOOKUP(B$2,'Data - Energy &amp; Metals'!$B$2:$AH$1048576,MATCH($A140,'Data - Energy &amp; Metals'!$A$2:$A$1048576,FALSE),FALSE)),#N/A,HLOOKUP(B$2,'Data - Energy &amp; Metals'!$B$2:$AH$1048576,MATCH($A140,'Data - Energy &amp; Metals'!$A$2:$A$1048576,FALSE),FALSE))</f>
        <v>#N/A</v>
      </c>
      <c r="C140" s="7" t="e">
        <f>IF(ISBLANK(HLOOKUP(C$2,'Data - Energy &amp; Metals'!$B$2:$AH$1048576,MATCH($A140,'Data - Energy &amp; Metals'!$A$2:$A$1048576,FALSE),FALSE)),#N/A,HLOOKUP(C$2,'Data - Energy &amp; Metals'!$B$2:$AH$1048576,MATCH($A140,'Data - Energy &amp; Metals'!$A$2:$A$1048576,FALSE),FALSE))</f>
        <v>#N/A</v>
      </c>
      <c r="D140" s="7" t="e">
        <f>IF(ISBLANK(HLOOKUP(D$2,'Data - Energy &amp; Metals'!$B$2:$AH$1048576,MATCH($A140,'Data - Energy &amp; Metals'!$A$2:$A$1048576,FALSE),FALSE)),#N/A,HLOOKUP(D$2,'Data - Energy &amp; Metals'!$B$2:$AH$1048576,MATCH($A140,'Data - Energy &amp; Metals'!$A$2:$A$1048576,FALSE),FALSE))</f>
        <v>#N/A</v>
      </c>
      <c r="E140" s="8" t="e">
        <f t="shared" si="2"/>
        <v>#N/A</v>
      </c>
    </row>
    <row r="141" spans="1:5" x14ac:dyDescent="0.25">
      <c r="A141" s="27">
        <f>IF('Data - Energy &amp; Metals'!A141="",#N/A,'Data - Energy &amp; Metals'!A141)</f>
        <v>39847</v>
      </c>
      <c r="B141" s="7" t="e">
        <f>IF(ISBLANK(HLOOKUP(B$2,'Data - Energy &amp; Metals'!$B$2:$AH$1048576,MATCH($A141,'Data - Energy &amp; Metals'!$A$2:$A$1048576,FALSE),FALSE)),#N/A,HLOOKUP(B$2,'Data - Energy &amp; Metals'!$B$2:$AH$1048576,MATCH($A141,'Data - Energy &amp; Metals'!$A$2:$A$1048576,FALSE),FALSE))</f>
        <v>#N/A</v>
      </c>
      <c r="C141" s="7" t="e">
        <f>IF(ISBLANK(HLOOKUP(C$2,'Data - Energy &amp; Metals'!$B$2:$AH$1048576,MATCH($A141,'Data - Energy &amp; Metals'!$A$2:$A$1048576,FALSE),FALSE)),#N/A,HLOOKUP(C$2,'Data - Energy &amp; Metals'!$B$2:$AH$1048576,MATCH($A141,'Data - Energy &amp; Metals'!$A$2:$A$1048576,FALSE),FALSE))</f>
        <v>#N/A</v>
      </c>
      <c r="D141" s="7" t="e">
        <f>IF(ISBLANK(HLOOKUP(D$2,'Data - Energy &amp; Metals'!$B$2:$AH$1048576,MATCH($A141,'Data - Energy &amp; Metals'!$A$2:$A$1048576,FALSE),FALSE)),#N/A,HLOOKUP(D$2,'Data - Energy &amp; Metals'!$B$2:$AH$1048576,MATCH($A141,'Data - Energy &amp; Metals'!$A$2:$A$1048576,FALSE),FALSE))</f>
        <v>#N/A</v>
      </c>
      <c r="E141" s="8" t="e">
        <f t="shared" si="2"/>
        <v>#N/A</v>
      </c>
    </row>
    <row r="142" spans="1:5" x14ac:dyDescent="0.25">
      <c r="A142" s="27">
        <f>IF('Data - Energy &amp; Metals'!A142="",#N/A,'Data - Energy &amp; Metals'!A142)</f>
        <v>39854</v>
      </c>
      <c r="B142" s="7" t="e">
        <f>IF(ISBLANK(HLOOKUP(B$2,'Data - Energy &amp; Metals'!$B$2:$AH$1048576,MATCH($A142,'Data - Energy &amp; Metals'!$A$2:$A$1048576,FALSE),FALSE)),#N/A,HLOOKUP(B$2,'Data - Energy &amp; Metals'!$B$2:$AH$1048576,MATCH($A142,'Data - Energy &amp; Metals'!$A$2:$A$1048576,FALSE),FALSE))</f>
        <v>#N/A</v>
      </c>
      <c r="C142" s="7" t="e">
        <f>IF(ISBLANK(HLOOKUP(C$2,'Data - Energy &amp; Metals'!$B$2:$AH$1048576,MATCH($A142,'Data - Energy &amp; Metals'!$A$2:$A$1048576,FALSE),FALSE)),#N/A,HLOOKUP(C$2,'Data - Energy &amp; Metals'!$B$2:$AH$1048576,MATCH($A142,'Data - Energy &amp; Metals'!$A$2:$A$1048576,FALSE),FALSE))</f>
        <v>#N/A</v>
      </c>
      <c r="D142" s="7" t="e">
        <f>IF(ISBLANK(HLOOKUP(D$2,'Data - Energy &amp; Metals'!$B$2:$AH$1048576,MATCH($A142,'Data - Energy &amp; Metals'!$A$2:$A$1048576,FALSE),FALSE)),#N/A,HLOOKUP(D$2,'Data - Energy &amp; Metals'!$B$2:$AH$1048576,MATCH($A142,'Data - Energy &amp; Metals'!$A$2:$A$1048576,FALSE),FALSE))</f>
        <v>#N/A</v>
      </c>
      <c r="E142" s="8" t="e">
        <f t="shared" si="2"/>
        <v>#N/A</v>
      </c>
    </row>
    <row r="143" spans="1:5" x14ac:dyDescent="0.25">
      <c r="A143" s="27">
        <f>IF('Data - Energy &amp; Metals'!A143="",#N/A,'Data - Energy &amp; Metals'!A143)</f>
        <v>39861</v>
      </c>
      <c r="B143" s="7" t="e">
        <f>IF(ISBLANK(HLOOKUP(B$2,'Data - Energy &amp; Metals'!$B$2:$AH$1048576,MATCH($A143,'Data - Energy &amp; Metals'!$A$2:$A$1048576,FALSE),FALSE)),#N/A,HLOOKUP(B$2,'Data - Energy &amp; Metals'!$B$2:$AH$1048576,MATCH($A143,'Data - Energy &amp; Metals'!$A$2:$A$1048576,FALSE),FALSE))</f>
        <v>#N/A</v>
      </c>
      <c r="C143" s="7" t="e">
        <f>IF(ISBLANK(HLOOKUP(C$2,'Data - Energy &amp; Metals'!$B$2:$AH$1048576,MATCH($A143,'Data - Energy &amp; Metals'!$A$2:$A$1048576,FALSE),FALSE)),#N/A,HLOOKUP(C$2,'Data - Energy &amp; Metals'!$B$2:$AH$1048576,MATCH($A143,'Data - Energy &amp; Metals'!$A$2:$A$1048576,FALSE),FALSE))</f>
        <v>#N/A</v>
      </c>
      <c r="D143" s="7" t="e">
        <f>IF(ISBLANK(HLOOKUP(D$2,'Data - Energy &amp; Metals'!$B$2:$AH$1048576,MATCH($A143,'Data - Energy &amp; Metals'!$A$2:$A$1048576,FALSE),FALSE)),#N/A,HLOOKUP(D$2,'Data - Energy &amp; Metals'!$B$2:$AH$1048576,MATCH($A143,'Data - Energy &amp; Metals'!$A$2:$A$1048576,FALSE),FALSE))</f>
        <v>#N/A</v>
      </c>
      <c r="E143" s="8" t="e">
        <f t="shared" si="2"/>
        <v>#N/A</v>
      </c>
    </row>
    <row r="144" spans="1:5" x14ac:dyDescent="0.25">
      <c r="A144" s="27">
        <f>IF('Data - Energy &amp; Metals'!A144="",#N/A,'Data - Energy &amp; Metals'!A144)</f>
        <v>39868</v>
      </c>
      <c r="B144" s="7" t="e">
        <f>IF(ISBLANK(HLOOKUP(B$2,'Data - Energy &amp; Metals'!$B$2:$AH$1048576,MATCH($A144,'Data - Energy &amp; Metals'!$A$2:$A$1048576,FALSE),FALSE)),#N/A,HLOOKUP(B$2,'Data - Energy &amp; Metals'!$B$2:$AH$1048576,MATCH($A144,'Data - Energy &amp; Metals'!$A$2:$A$1048576,FALSE),FALSE))</f>
        <v>#N/A</v>
      </c>
      <c r="C144" s="7" t="e">
        <f>IF(ISBLANK(HLOOKUP(C$2,'Data - Energy &amp; Metals'!$B$2:$AH$1048576,MATCH($A144,'Data - Energy &amp; Metals'!$A$2:$A$1048576,FALSE),FALSE)),#N/A,HLOOKUP(C$2,'Data - Energy &amp; Metals'!$B$2:$AH$1048576,MATCH($A144,'Data - Energy &amp; Metals'!$A$2:$A$1048576,FALSE),FALSE))</f>
        <v>#N/A</v>
      </c>
      <c r="D144" s="7" t="e">
        <f>IF(ISBLANK(HLOOKUP(D$2,'Data - Energy &amp; Metals'!$B$2:$AH$1048576,MATCH($A144,'Data - Energy &amp; Metals'!$A$2:$A$1048576,FALSE),FALSE)),#N/A,HLOOKUP(D$2,'Data - Energy &amp; Metals'!$B$2:$AH$1048576,MATCH($A144,'Data - Energy &amp; Metals'!$A$2:$A$1048576,FALSE),FALSE))</f>
        <v>#N/A</v>
      </c>
      <c r="E144" s="8" t="e">
        <f t="shared" si="2"/>
        <v>#N/A</v>
      </c>
    </row>
    <row r="145" spans="1:5" x14ac:dyDescent="0.25">
      <c r="A145" s="27">
        <f>IF('Data - Energy &amp; Metals'!A145="",#N/A,'Data - Energy &amp; Metals'!A145)</f>
        <v>39875</v>
      </c>
      <c r="B145" s="7" t="e">
        <f>IF(ISBLANK(HLOOKUP(B$2,'Data - Energy &amp; Metals'!$B$2:$AH$1048576,MATCH($A145,'Data - Energy &amp; Metals'!$A$2:$A$1048576,FALSE),FALSE)),#N/A,HLOOKUP(B$2,'Data - Energy &amp; Metals'!$B$2:$AH$1048576,MATCH($A145,'Data - Energy &amp; Metals'!$A$2:$A$1048576,FALSE),FALSE))</f>
        <v>#N/A</v>
      </c>
      <c r="C145" s="7" t="e">
        <f>IF(ISBLANK(HLOOKUP(C$2,'Data - Energy &amp; Metals'!$B$2:$AH$1048576,MATCH($A145,'Data - Energy &amp; Metals'!$A$2:$A$1048576,FALSE),FALSE)),#N/A,HLOOKUP(C$2,'Data - Energy &amp; Metals'!$B$2:$AH$1048576,MATCH($A145,'Data - Energy &amp; Metals'!$A$2:$A$1048576,FALSE),FALSE))</f>
        <v>#N/A</v>
      </c>
      <c r="D145" s="7" t="e">
        <f>IF(ISBLANK(HLOOKUP(D$2,'Data - Energy &amp; Metals'!$B$2:$AH$1048576,MATCH($A145,'Data - Energy &amp; Metals'!$A$2:$A$1048576,FALSE),FALSE)),#N/A,HLOOKUP(D$2,'Data - Energy &amp; Metals'!$B$2:$AH$1048576,MATCH($A145,'Data - Energy &amp; Metals'!$A$2:$A$1048576,FALSE),FALSE))</f>
        <v>#N/A</v>
      </c>
      <c r="E145" s="8" t="e">
        <f t="shared" si="2"/>
        <v>#N/A</v>
      </c>
    </row>
    <row r="146" spans="1:5" x14ac:dyDescent="0.25">
      <c r="A146" s="27">
        <f>IF('Data - Energy &amp; Metals'!A146="",#N/A,'Data - Energy &amp; Metals'!A146)</f>
        <v>39882</v>
      </c>
      <c r="B146" s="7" t="e">
        <f>IF(ISBLANK(HLOOKUP(B$2,'Data - Energy &amp; Metals'!$B$2:$AH$1048576,MATCH($A146,'Data - Energy &amp; Metals'!$A$2:$A$1048576,FALSE),FALSE)),#N/A,HLOOKUP(B$2,'Data - Energy &amp; Metals'!$B$2:$AH$1048576,MATCH($A146,'Data - Energy &amp; Metals'!$A$2:$A$1048576,FALSE),FALSE))</f>
        <v>#N/A</v>
      </c>
      <c r="C146" s="7" t="e">
        <f>IF(ISBLANK(HLOOKUP(C$2,'Data - Energy &amp; Metals'!$B$2:$AH$1048576,MATCH($A146,'Data - Energy &amp; Metals'!$A$2:$A$1048576,FALSE),FALSE)),#N/A,HLOOKUP(C$2,'Data - Energy &amp; Metals'!$B$2:$AH$1048576,MATCH($A146,'Data - Energy &amp; Metals'!$A$2:$A$1048576,FALSE),FALSE))</f>
        <v>#N/A</v>
      </c>
      <c r="D146" s="7" t="e">
        <f>IF(ISBLANK(HLOOKUP(D$2,'Data - Energy &amp; Metals'!$B$2:$AH$1048576,MATCH($A146,'Data - Energy &amp; Metals'!$A$2:$A$1048576,FALSE),FALSE)),#N/A,HLOOKUP(D$2,'Data - Energy &amp; Metals'!$B$2:$AH$1048576,MATCH($A146,'Data - Energy &amp; Metals'!$A$2:$A$1048576,FALSE),FALSE))</f>
        <v>#N/A</v>
      </c>
      <c r="E146" s="8" t="e">
        <f t="shared" si="2"/>
        <v>#N/A</v>
      </c>
    </row>
    <row r="147" spans="1:5" x14ac:dyDescent="0.25">
      <c r="A147" s="27">
        <f>IF('Data - Energy &amp; Metals'!A147="",#N/A,'Data - Energy &amp; Metals'!A147)</f>
        <v>39889</v>
      </c>
      <c r="B147" s="7" t="e">
        <f>IF(ISBLANK(HLOOKUP(B$2,'Data - Energy &amp; Metals'!$B$2:$AH$1048576,MATCH($A147,'Data - Energy &amp; Metals'!$A$2:$A$1048576,FALSE),FALSE)),#N/A,HLOOKUP(B$2,'Data - Energy &amp; Metals'!$B$2:$AH$1048576,MATCH($A147,'Data - Energy &amp; Metals'!$A$2:$A$1048576,FALSE),FALSE))</f>
        <v>#N/A</v>
      </c>
      <c r="C147" s="7" t="e">
        <f>IF(ISBLANK(HLOOKUP(C$2,'Data - Energy &amp; Metals'!$B$2:$AH$1048576,MATCH($A147,'Data - Energy &amp; Metals'!$A$2:$A$1048576,FALSE),FALSE)),#N/A,HLOOKUP(C$2,'Data - Energy &amp; Metals'!$B$2:$AH$1048576,MATCH($A147,'Data - Energy &amp; Metals'!$A$2:$A$1048576,FALSE),FALSE))</f>
        <v>#N/A</v>
      </c>
      <c r="D147" s="7" t="e">
        <f>IF(ISBLANK(HLOOKUP(D$2,'Data - Energy &amp; Metals'!$B$2:$AH$1048576,MATCH($A147,'Data - Energy &amp; Metals'!$A$2:$A$1048576,FALSE),FALSE)),#N/A,HLOOKUP(D$2,'Data - Energy &amp; Metals'!$B$2:$AH$1048576,MATCH($A147,'Data - Energy &amp; Metals'!$A$2:$A$1048576,FALSE),FALSE))</f>
        <v>#N/A</v>
      </c>
      <c r="E147" s="8" t="e">
        <f t="shared" si="2"/>
        <v>#N/A</v>
      </c>
    </row>
    <row r="148" spans="1:5" x14ac:dyDescent="0.25">
      <c r="A148" s="27">
        <f>IF('Data - Energy &amp; Metals'!A148="",#N/A,'Data - Energy &amp; Metals'!A148)</f>
        <v>39896</v>
      </c>
      <c r="B148" s="7" t="e">
        <f>IF(ISBLANK(HLOOKUP(B$2,'Data - Energy &amp; Metals'!$B$2:$AH$1048576,MATCH($A148,'Data - Energy &amp; Metals'!$A$2:$A$1048576,FALSE),FALSE)),#N/A,HLOOKUP(B$2,'Data - Energy &amp; Metals'!$B$2:$AH$1048576,MATCH($A148,'Data - Energy &amp; Metals'!$A$2:$A$1048576,FALSE),FALSE))</f>
        <v>#N/A</v>
      </c>
      <c r="C148" s="7" t="e">
        <f>IF(ISBLANK(HLOOKUP(C$2,'Data - Energy &amp; Metals'!$B$2:$AH$1048576,MATCH($A148,'Data - Energy &amp; Metals'!$A$2:$A$1048576,FALSE),FALSE)),#N/A,HLOOKUP(C$2,'Data - Energy &amp; Metals'!$B$2:$AH$1048576,MATCH($A148,'Data - Energy &amp; Metals'!$A$2:$A$1048576,FALSE),FALSE))</f>
        <v>#N/A</v>
      </c>
      <c r="D148" s="7" t="e">
        <f>IF(ISBLANK(HLOOKUP(D$2,'Data - Energy &amp; Metals'!$B$2:$AH$1048576,MATCH($A148,'Data - Energy &amp; Metals'!$A$2:$A$1048576,FALSE),FALSE)),#N/A,HLOOKUP(D$2,'Data - Energy &amp; Metals'!$B$2:$AH$1048576,MATCH($A148,'Data - Energy &amp; Metals'!$A$2:$A$1048576,FALSE),FALSE))</f>
        <v>#N/A</v>
      </c>
      <c r="E148" s="8" t="e">
        <f t="shared" si="2"/>
        <v>#N/A</v>
      </c>
    </row>
    <row r="149" spans="1:5" x14ac:dyDescent="0.25">
      <c r="A149" s="27">
        <f>IF('Data - Energy &amp; Metals'!A149="",#N/A,'Data - Energy &amp; Metals'!A149)</f>
        <v>39903</v>
      </c>
      <c r="B149" s="7" t="e">
        <f>IF(ISBLANK(HLOOKUP(B$2,'Data - Energy &amp; Metals'!$B$2:$AH$1048576,MATCH($A149,'Data - Energy &amp; Metals'!$A$2:$A$1048576,FALSE),FALSE)),#N/A,HLOOKUP(B$2,'Data - Energy &amp; Metals'!$B$2:$AH$1048576,MATCH($A149,'Data - Energy &amp; Metals'!$A$2:$A$1048576,FALSE),FALSE))</f>
        <v>#N/A</v>
      </c>
      <c r="C149" s="7" t="e">
        <f>IF(ISBLANK(HLOOKUP(C$2,'Data - Energy &amp; Metals'!$B$2:$AH$1048576,MATCH($A149,'Data - Energy &amp; Metals'!$A$2:$A$1048576,FALSE),FALSE)),#N/A,HLOOKUP(C$2,'Data - Energy &amp; Metals'!$B$2:$AH$1048576,MATCH($A149,'Data - Energy &amp; Metals'!$A$2:$A$1048576,FALSE),FALSE))</f>
        <v>#N/A</v>
      </c>
      <c r="D149" s="7" t="e">
        <f>IF(ISBLANK(HLOOKUP(D$2,'Data - Energy &amp; Metals'!$B$2:$AH$1048576,MATCH($A149,'Data - Energy &amp; Metals'!$A$2:$A$1048576,FALSE),FALSE)),#N/A,HLOOKUP(D$2,'Data - Energy &amp; Metals'!$B$2:$AH$1048576,MATCH($A149,'Data - Energy &amp; Metals'!$A$2:$A$1048576,FALSE),FALSE))</f>
        <v>#N/A</v>
      </c>
      <c r="E149" s="8" t="e">
        <f t="shared" si="2"/>
        <v>#N/A</v>
      </c>
    </row>
    <row r="150" spans="1:5" x14ac:dyDescent="0.25">
      <c r="A150" s="27">
        <f>IF('Data - Energy &amp; Metals'!A150="",#N/A,'Data - Energy &amp; Metals'!A150)</f>
        <v>39910</v>
      </c>
      <c r="B150" s="7" t="e">
        <f>IF(ISBLANK(HLOOKUP(B$2,'Data - Energy &amp; Metals'!$B$2:$AH$1048576,MATCH($A150,'Data - Energy &amp; Metals'!$A$2:$A$1048576,FALSE),FALSE)),#N/A,HLOOKUP(B$2,'Data - Energy &amp; Metals'!$B$2:$AH$1048576,MATCH($A150,'Data - Energy &amp; Metals'!$A$2:$A$1048576,FALSE),FALSE))</f>
        <v>#N/A</v>
      </c>
      <c r="C150" s="7" t="e">
        <f>IF(ISBLANK(HLOOKUP(C$2,'Data - Energy &amp; Metals'!$B$2:$AH$1048576,MATCH($A150,'Data - Energy &amp; Metals'!$A$2:$A$1048576,FALSE),FALSE)),#N/A,HLOOKUP(C$2,'Data - Energy &amp; Metals'!$B$2:$AH$1048576,MATCH($A150,'Data - Energy &amp; Metals'!$A$2:$A$1048576,FALSE),FALSE))</f>
        <v>#N/A</v>
      </c>
      <c r="D150" s="7" t="e">
        <f>IF(ISBLANK(HLOOKUP(D$2,'Data - Energy &amp; Metals'!$B$2:$AH$1048576,MATCH($A150,'Data - Energy &amp; Metals'!$A$2:$A$1048576,FALSE),FALSE)),#N/A,HLOOKUP(D$2,'Data - Energy &amp; Metals'!$B$2:$AH$1048576,MATCH($A150,'Data - Energy &amp; Metals'!$A$2:$A$1048576,FALSE),FALSE))</f>
        <v>#N/A</v>
      </c>
      <c r="E150" s="8" t="e">
        <f t="shared" si="2"/>
        <v>#N/A</v>
      </c>
    </row>
    <row r="151" spans="1:5" x14ac:dyDescent="0.25">
      <c r="A151" s="27">
        <f>IF('Data - Energy &amp; Metals'!A151="",#N/A,'Data - Energy &amp; Metals'!A151)</f>
        <v>39917</v>
      </c>
      <c r="B151" s="7" t="e">
        <f>IF(ISBLANK(HLOOKUP(B$2,'Data - Energy &amp; Metals'!$B$2:$AH$1048576,MATCH($A151,'Data - Energy &amp; Metals'!$A$2:$A$1048576,FALSE),FALSE)),#N/A,HLOOKUP(B$2,'Data - Energy &amp; Metals'!$B$2:$AH$1048576,MATCH($A151,'Data - Energy &amp; Metals'!$A$2:$A$1048576,FALSE),FALSE))</f>
        <v>#N/A</v>
      </c>
      <c r="C151" s="7" t="e">
        <f>IF(ISBLANK(HLOOKUP(C$2,'Data - Energy &amp; Metals'!$B$2:$AH$1048576,MATCH($A151,'Data - Energy &amp; Metals'!$A$2:$A$1048576,FALSE),FALSE)),#N/A,HLOOKUP(C$2,'Data - Energy &amp; Metals'!$B$2:$AH$1048576,MATCH($A151,'Data - Energy &amp; Metals'!$A$2:$A$1048576,FALSE),FALSE))</f>
        <v>#N/A</v>
      </c>
      <c r="D151" s="7" t="e">
        <f>IF(ISBLANK(HLOOKUP(D$2,'Data - Energy &amp; Metals'!$B$2:$AH$1048576,MATCH($A151,'Data - Energy &amp; Metals'!$A$2:$A$1048576,FALSE),FALSE)),#N/A,HLOOKUP(D$2,'Data - Energy &amp; Metals'!$B$2:$AH$1048576,MATCH($A151,'Data - Energy &amp; Metals'!$A$2:$A$1048576,FALSE),FALSE))</f>
        <v>#N/A</v>
      </c>
      <c r="E151" s="8" t="e">
        <f t="shared" si="2"/>
        <v>#N/A</v>
      </c>
    </row>
    <row r="152" spans="1:5" x14ac:dyDescent="0.25">
      <c r="A152" s="27">
        <f>IF('Data - Energy &amp; Metals'!A152="",#N/A,'Data - Energy &amp; Metals'!A152)</f>
        <v>39924</v>
      </c>
      <c r="B152" s="7" t="e">
        <f>IF(ISBLANK(HLOOKUP(B$2,'Data - Energy &amp; Metals'!$B$2:$AH$1048576,MATCH($A152,'Data - Energy &amp; Metals'!$A$2:$A$1048576,FALSE),FALSE)),#N/A,HLOOKUP(B$2,'Data - Energy &amp; Metals'!$B$2:$AH$1048576,MATCH($A152,'Data - Energy &amp; Metals'!$A$2:$A$1048576,FALSE),FALSE))</f>
        <v>#N/A</v>
      </c>
      <c r="C152" s="7" t="e">
        <f>IF(ISBLANK(HLOOKUP(C$2,'Data - Energy &amp; Metals'!$B$2:$AH$1048576,MATCH($A152,'Data - Energy &amp; Metals'!$A$2:$A$1048576,FALSE),FALSE)),#N/A,HLOOKUP(C$2,'Data - Energy &amp; Metals'!$B$2:$AH$1048576,MATCH($A152,'Data - Energy &amp; Metals'!$A$2:$A$1048576,FALSE),FALSE))</f>
        <v>#N/A</v>
      </c>
      <c r="D152" s="7" t="e">
        <f>IF(ISBLANK(HLOOKUP(D$2,'Data - Energy &amp; Metals'!$B$2:$AH$1048576,MATCH($A152,'Data - Energy &amp; Metals'!$A$2:$A$1048576,FALSE),FALSE)),#N/A,HLOOKUP(D$2,'Data - Energy &amp; Metals'!$B$2:$AH$1048576,MATCH($A152,'Data - Energy &amp; Metals'!$A$2:$A$1048576,FALSE),FALSE))</f>
        <v>#N/A</v>
      </c>
      <c r="E152" s="8" t="e">
        <f t="shared" si="2"/>
        <v>#N/A</v>
      </c>
    </row>
    <row r="153" spans="1:5" x14ac:dyDescent="0.25">
      <c r="A153" s="27">
        <f>IF('Data - Energy &amp; Metals'!A153="",#N/A,'Data - Energy &amp; Metals'!A153)</f>
        <v>39931</v>
      </c>
      <c r="B153" s="7" t="e">
        <f>IF(ISBLANK(HLOOKUP(B$2,'Data - Energy &amp; Metals'!$B$2:$AH$1048576,MATCH($A153,'Data - Energy &amp; Metals'!$A$2:$A$1048576,FALSE),FALSE)),#N/A,HLOOKUP(B$2,'Data - Energy &amp; Metals'!$B$2:$AH$1048576,MATCH($A153,'Data - Energy &amp; Metals'!$A$2:$A$1048576,FALSE),FALSE))</f>
        <v>#N/A</v>
      </c>
      <c r="C153" s="7" t="e">
        <f>IF(ISBLANK(HLOOKUP(C$2,'Data - Energy &amp; Metals'!$B$2:$AH$1048576,MATCH($A153,'Data - Energy &amp; Metals'!$A$2:$A$1048576,FALSE),FALSE)),#N/A,HLOOKUP(C$2,'Data - Energy &amp; Metals'!$B$2:$AH$1048576,MATCH($A153,'Data - Energy &amp; Metals'!$A$2:$A$1048576,FALSE),FALSE))</f>
        <v>#N/A</v>
      </c>
      <c r="D153" s="7" t="e">
        <f>IF(ISBLANK(HLOOKUP(D$2,'Data - Energy &amp; Metals'!$B$2:$AH$1048576,MATCH($A153,'Data - Energy &amp; Metals'!$A$2:$A$1048576,FALSE),FALSE)),#N/A,HLOOKUP(D$2,'Data - Energy &amp; Metals'!$B$2:$AH$1048576,MATCH($A153,'Data - Energy &amp; Metals'!$A$2:$A$1048576,FALSE),FALSE))</f>
        <v>#N/A</v>
      </c>
      <c r="E153" s="8" t="e">
        <f t="shared" si="2"/>
        <v>#N/A</v>
      </c>
    </row>
    <row r="154" spans="1:5" x14ac:dyDescent="0.25">
      <c r="A154" s="27">
        <f>IF('Data - Energy &amp; Metals'!A154="",#N/A,'Data - Energy &amp; Metals'!A154)</f>
        <v>39938</v>
      </c>
      <c r="B154" s="7" t="e">
        <f>IF(ISBLANK(HLOOKUP(B$2,'Data - Energy &amp; Metals'!$B$2:$AH$1048576,MATCH($A154,'Data - Energy &amp; Metals'!$A$2:$A$1048576,FALSE),FALSE)),#N/A,HLOOKUP(B$2,'Data - Energy &amp; Metals'!$B$2:$AH$1048576,MATCH($A154,'Data - Energy &amp; Metals'!$A$2:$A$1048576,FALSE),FALSE))</f>
        <v>#N/A</v>
      </c>
      <c r="C154" s="7" t="e">
        <f>IF(ISBLANK(HLOOKUP(C$2,'Data - Energy &amp; Metals'!$B$2:$AH$1048576,MATCH($A154,'Data - Energy &amp; Metals'!$A$2:$A$1048576,FALSE),FALSE)),#N/A,HLOOKUP(C$2,'Data - Energy &amp; Metals'!$B$2:$AH$1048576,MATCH($A154,'Data - Energy &amp; Metals'!$A$2:$A$1048576,FALSE),FALSE))</f>
        <v>#N/A</v>
      </c>
      <c r="D154" s="7" t="e">
        <f>IF(ISBLANK(HLOOKUP(D$2,'Data - Energy &amp; Metals'!$B$2:$AH$1048576,MATCH($A154,'Data - Energy &amp; Metals'!$A$2:$A$1048576,FALSE),FALSE)),#N/A,HLOOKUP(D$2,'Data - Energy &amp; Metals'!$B$2:$AH$1048576,MATCH($A154,'Data - Energy &amp; Metals'!$A$2:$A$1048576,FALSE),FALSE))</f>
        <v>#N/A</v>
      </c>
      <c r="E154" s="8" t="e">
        <f t="shared" si="2"/>
        <v>#N/A</v>
      </c>
    </row>
    <row r="155" spans="1:5" x14ac:dyDescent="0.25">
      <c r="A155" s="27">
        <f>IF('Data - Energy &amp; Metals'!A155="",#N/A,'Data - Energy &amp; Metals'!A155)</f>
        <v>39945</v>
      </c>
      <c r="B155" s="7" t="e">
        <f>IF(ISBLANK(HLOOKUP(B$2,'Data - Energy &amp; Metals'!$B$2:$AH$1048576,MATCH($A155,'Data - Energy &amp; Metals'!$A$2:$A$1048576,FALSE),FALSE)),#N/A,HLOOKUP(B$2,'Data - Energy &amp; Metals'!$B$2:$AH$1048576,MATCH($A155,'Data - Energy &amp; Metals'!$A$2:$A$1048576,FALSE),FALSE))</f>
        <v>#N/A</v>
      </c>
      <c r="C155" s="7" t="e">
        <f>IF(ISBLANK(HLOOKUP(C$2,'Data - Energy &amp; Metals'!$B$2:$AH$1048576,MATCH($A155,'Data - Energy &amp; Metals'!$A$2:$A$1048576,FALSE),FALSE)),#N/A,HLOOKUP(C$2,'Data - Energy &amp; Metals'!$B$2:$AH$1048576,MATCH($A155,'Data - Energy &amp; Metals'!$A$2:$A$1048576,FALSE),FALSE))</f>
        <v>#N/A</v>
      </c>
      <c r="D155" s="7" t="e">
        <f>IF(ISBLANK(HLOOKUP(D$2,'Data - Energy &amp; Metals'!$B$2:$AH$1048576,MATCH($A155,'Data - Energy &amp; Metals'!$A$2:$A$1048576,FALSE),FALSE)),#N/A,HLOOKUP(D$2,'Data - Energy &amp; Metals'!$B$2:$AH$1048576,MATCH($A155,'Data - Energy &amp; Metals'!$A$2:$A$1048576,FALSE),FALSE))</f>
        <v>#N/A</v>
      </c>
      <c r="E155" s="8" t="e">
        <f t="shared" si="2"/>
        <v>#N/A</v>
      </c>
    </row>
    <row r="156" spans="1:5" x14ac:dyDescent="0.25">
      <c r="A156" s="27">
        <f>IF('Data - Energy &amp; Metals'!A156="",#N/A,'Data - Energy &amp; Metals'!A156)</f>
        <v>39952</v>
      </c>
      <c r="B156" s="7" t="e">
        <f>IF(ISBLANK(HLOOKUP(B$2,'Data - Energy &amp; Metals'!$B$2:$AH$1048576,MATCH($A156,'Data - Energy &amp; Metals'!$A$2:$A$1048576,FALSE),FALSE)),#N/A,HLOOKUP(B$2,'Data - Energy &amp; Metals'!$B$2:$AH$1048576,MATCH($A156,'Data - Energy &amp; Metals'!$A$2:$A$1048576,FALSE),FALSE))</f>
        <v>#N/A</v>
      </c>
      <c r="C156" s="7" t="e">
        <f>IF(ISBLANK(HLOOKUP(C$2,'Data - Energy &amp; Metals'!$B$2:$AH$1048576,MATCH($A156,'Data - Energy &amp; Metals'!$A$2:$A$1048576,FALSE),FALSE)),#N/A,HLOOKUP(C$2,'Data - Energy &amp; Metals'!$B$2:$AH$1048576,MATCH($A156,'Data - Energy &amp; Metals'!$A$2:$A$1048576,FALSE),FALSE))</f>
        <v>#N/A</v>
      </c>
      <c r="D156" s="7" t="e">
        <f>IF(ISBLANK(HLOOKUP(D$2,'Data - Energy &amp; Metals'!$B$2:$AH$1048576,MATCH($A156,'Data - Energy &amp; Metals'!$A$2:$A$1048576,FALSE),FALSE)),#N/A,HLOOKUP(D$2,'Data - Energy &amp; Metals'!$B$2:$AH$1048576,MATCH($A156,'Data - Energy &amp; Metals'!$A$2:$A$1048576,FALSE),FALSE))</f>
        <v>#N/A</v>
      </c>
      <c r="E156" s="8" t="e">
        <f t="shared" si="2"/>
        <v>#N/A</v>
      </c>
    </row>
    <row r="157" spans="1:5" x14ac:dyDescent="0.25">
      <c r="A157" s="27">
        <f>IF('Data - Energy &amp; Metals'!A157="",#N/A,'Data - Energy &amp; Metals'!A157)</f>
        <v>39959</v>
      </c>
      <c r="B157" s="7" t="e">
        <f>IF(ISBLANK(HLOOKUP(B$2,'Data - Energy &amp; Metals'!$B$2:$AH$1048576,MATCH($A157,'Data - Energy &amp; Metals'!$A$2:$A$1048576,FALSE),FALSE)),#N/A,HLOOKUP(B$2,'Data - Energy &amp; Metals'!$B$2:$AH$1048576,MATCH($A157,'Data - Energy &amp; Metals'!$A$2:$A$1048576,FALSE),FALSE))</f>
        <v>#N/A</v>
      </c>
      <c r="C157" s="7" t="e">
        <f>IF(ISBLANK(HLOOKUP(C$2,'Data - Energy &amp; Metals'!$B$2:$AH$1048576,MATCH($A157,'Data - Energy &amp; Metals'!$A$2:$A$1048576,FALSE),FALSE)),#N/A,HLOOKUP(C$2,'Data - Energy &amp; Metals'!$B$2:$AH$1048576,MATCH($A157,'Data - Energy &amp; Metals'!$A$2:$A$1048576,FALSE),FALSE))</f>
        <v>#N/A</v>
      </c>
      <c r="D157" s="7" t="e">
        <f>IF(ISBLANK(HLOOKUP(D$2,'Data - Energy &amp; Metals'!$B$2:$AH$1048576,MATCH($A157,'Data - Energy &amp; Metals'!$A$2:$A$1048576,FALSE),FALSE)),#N/A,HLOOKUP(D$2,'Data - Energy &amp; Metals'!$B$2:$AH$1048576,MATCH($A157,'Data - Energy &amp; Metals'!$A$2:$A$1048576,FALSE),FALSE))</f>
        <v>#N/A</v>
      </c>
      <c r="E157" s="8" t="e">
        <f t="shared" si="2"/>
        <v>#N/A</v>
      </c>
    </row>
    <row r="158" spans="1:5" x14ac:dyDescent="0.25">
      <c r="A158" s="27">
        <f>IF('Data - Energy &amp; Metals'!A158="",#N/A,'Data - Energy &amp; Metals'!A158)</f>
        <v>39966</v>
      </c>
      <c r="B158" s="7" t="e">
        <f>IF(ISBLANK(HLOOKUP(B$2,'Data - Energy &amp; Metals'!$B$2:$AH$1048576,MATCH($A158,'Data - Energy &amp; Metals'!$A$2:$A$1048576,FALSE),FALSE)),#N/A,HLOOKUP(B$2,'Data - Energy &amp; Metals'!$B$2:$AH$1048576,MATCH($A158,'Data - Energy &amp; Metals'!$A$2:$A$1048576,FALSE),FALSE))</f>
        <v>#N/A</v>
      </c>
      <c r="C158" s="7" t="e">
        <f>IF(ISBLANK(HLOOKUP(C$2,'Data - Energy &amp; Metals'!$B$2:$AH$1048576,MATCH($A158,'Data - Energy &amp; Metals'!$A$2:$A$1048576,FALSE),FALSE)),#N/A,HLOOKUP(C$2,'Data - Energy &amp; Metals'!$B$2:$AH$1048576,MATCH($A158,'Data - Energy &amp; Metals'!$A$2:$A$1048576,FALSE),FALSE))</f>
        <v>#N/A</v>
      </c>
      <c r="D158" s="7" t="e">
        <f>IF(ISBLANK(HLOOKUP(D$2,'Data - Energy &amp; Metals'!$B$2:$AH$1048576,MATCH($A158,'Data - Energy &amp; Metals'!$A$2:$A$1048576,FALSE),FALSE)),#N/A,HLOOKUP(D$2,'Data - Energy &amp; Metals'!$B$2:$AH$1048576,MATCH($A158,'Data - Energy &amp; Metals'!$A$2:$A$1048576,FALSE),FALSE))</f>
        <v>#N/A</v>
      </c>
      <c r="E158" s="8" t="e">
        <f t="shared" si="2"/>
        <v>#N/A</v>
      </c>
    </row>
    <row r="159" spans="1:5" x14ac:dyDescent="0.25">
      <c r="A159" s="27">
        <f>IF('Data - Energy &amp; Metals'!A159="",#N/A,'Data - Energy &amp; Metals'!A159)</f>
        <v>39973</v>
      </c>
      <c r="B159" s="7" t="e">
        <f>IF(ISBLANK(HLOOKUP(B$2,'Data - Energy &amp; Metals'!$B$2:$AH$1048576,MATCH($A159,'Data - Energy &amp; Metals'!$A$2:$A$1048576,FALSE),FALSE)),#N/A,HLOOKUP(B$2,'Data - Energy &amp; Metals'!$B$2:$AH$1048576,MATCH($A159,'Data - Energy &amp; Metals'!$A$2:$A$1048576,FALSE),FALSE))</f>
        <v>#N/A</v>
      </c>
      <c r="C159" s="7" t="e">
        <f>IF(ISBLANK(HLOOKUP(C$2,'Data - Energy &amp; Metals'!$B$2:$AH$1048576,MATCH($A159,'Data - Energy &amp; Metals'!$A$2:$A$1048576,FALSE),FALSE)),#N/A,HLOOKUP(C$2,'Data - Energy &amp; Metals'!$B$2:$AH$1048576,MATCH($A159,'Data - Energy &amp; Metals'!$A$2:$A$1048576,FALSE),FALSE))</f>
        <v>#N/A</v>
      </c>
      <c r="D159" s="7" t="e">
        <f>IF(ISBLANK(HLOOKUP(D$2,'Data - Energy &amp; Metals'!$B$2:$AH$1048576,MATCH($A159,'Data - Energy &amp; Metals'!$A$2:$A$1048576,FALSE),FALSE)),#N/A,HLOOKUP(D$2,'Data - Energy &amp; Metals'!$B$2:$AH$1048576,MATCH($A159,'Data - Energy &amp; Metals'!$A$2:$A$1048576,FALSE),FALSE))</f>
        <v>#N/A</v>
      </c>
      <c r="E159" s="8" t="e">
        <f t="shared" si="2"/>
        <v>#N/A</v>
      </c>
    </row>
    <row r="160" spans="1:5" x14ac:dyDescent="0.25">
      <c r="A160" s="27">
        <f>IF('Data - Energy &amp; Metals'!A160="",#N/A,'Data - Energy &amp; Metals'!A160)</f>
        <v>39980</v>
      </c>
      <c r="B160" s="7" t="e">
        <f>IF(ISBLANK(HLOOKUP(B$2,'Data - Energy &amp; Metals'!$B$2:$AH$1048576,MATCH($A160,'Data - Energy &amp; Metals'!$A$2:$A$1048576,FALSE),FALSE)),#N/A,HLOOKUP(B$2,'Data - Energy &amp; Metals'!$B$2:$AH$1048576,MATCH($A160,'Data - Energy &amp; Metals'!$A$2:$A$1048576,FALSE),FALSE))</f>
        <v>#N/A</v>
      </c>
      <c r="C160" s="7" t="e">
        <f>IF(ISBLANK(HLOOKUP(C$2,'Data - Energy &amp; Metals'!$B$2:$AH$1048576,MATCH($A160,'Data - Energy &amp; Metals'!$A$2:$A$1048576,FALSE),FALSE)),#N/A,HLOOKUP(C$2,'Data - Energy &amp; Metals'!$B$2:$AH$1048576,MATCH($A160,'Data - Energy &amp; Metals'!$A$2:$A$1048576,FALSE),FALSE))</f>
        <v>#N/A</v>
      </c>
      <c r="D160" s="7" t="e">
        <f>IF(ISBLANK(HLOOKUP(D$2,'Data - Energy &amp; Metals'!$B$2:$AH$1048576,MATCH($A160,'Data - Energy &amp; Metals'!$A$2:$A$1048576,FALSE),FALSE)),#N/A,HLOOKUP(D$2,'Data - Energy &amp; Metals'!$B$2:$AH$1048576,MATCH($A160,'Data - Energy &amp; Metals'!$A$2:$A$1048576,FALSE),FALSE))</f>
        <v>#N/A</v>
      </c>
      <c r="E160" s="8" t="e">
        <f t="shared" si="2"/>
        <v>#N/A</v>
      </c>
    </row>
    <row r="161" spans="1:5" x14ac:dyDescent="0.25">
      <c r="A161" s="27">
        <f>IF('Data - Energy &amp; Metals'!A161="",#N/A,'Data - Energy &amp; Metals'!A161)</f>
        <v>39987</v>
      </c>
      <c r="B161" s="7" t="e">
        <f>IF(ISBLANK(HLOOKUP(B$2,'Data - Energy &amp; Metals'!$B$2:$AH$1048576,MATCH($A161,'Data - Energy &amp; Metals'!$A$2:$A$1048576,FALSE),FALSE)),#N/A,HLOOKUP(B$2,'Data - Energy &amp; Metals'!$B$2:$AH$1048576,MATCH($A161,'Data - Energy &amp; Metals'!$A$2:$A$1048576,FALSE),FALSE))</f>
        <v>#N/A</v>
      </c>
      <c r="C161" s="7" t="e">
        <f>IF(ISBLANK(HLOOKUP(C$2,'Data - Energy &amp; Metals'!$B$2:$AH$1048576,MATCH($A161,'Data - Energy &amp; Metals'!$A$2:$A$1048576,FALSE),FALSE)),#N/A,HLOOKUP(C$2,'Data - Energy &amp; Metals'!$B$2:$AH$1048576,MATCH($A161,'Data - Energy &amp; Metals'!$A$2:$A$1048576,FALSE),FALSE))</f>
        <v>#N/A</v>
      </c>
      <c r="D161" s="7" t="e">
        <f>IF(ISBLANK(HLOOKUP(D$2,'Data - Energy &amp; Metals'!$B$2:$AH$1048576,MATCH($A161,'Data - Energy &amp; Metals'!$A$2:$A$1048576,FALSE),FALSE)),#N/A,HLOOKUP(D$2,'Data - Energy &amp; Metals'!$B$2:$AH$1048576,MATCH($A161,'Data - Energy &amp; Metals'!$A$2:$A$1048576,FALSE),FALSE))</f>
        <v>#N/A</v>
      </c>
      <c r="E161" s="8" t="e">
        <f t="shared" si="2"/>
        <v>#N/A</v>
      </c>
    </row>
    <row r="162" spans="1:5" x14ac:dyDescent="0.25">
      <c r="A162" s="27">
        <f>IF('Data - Energy &amp; Metals'!A162="",#N/A,'Data - Energy &amp; Metals'!A162)</f>
        <v>39994</v>
      </c>
      <c r="B162" s="7" t="e">
        <f>IF(ISBLANK(HLOOKUP(B$2,'Data - Energy &amp; Metals'!$B$2:$AH$1048576,MATCH($A162,'Data - Energy &amp; Metals'!$A$2:$A$1048576,FALSE),FALSE)),#N/A,HLOOKUP(B$2,'Data - Energy &amp; Metals'!$B$2:$AH$1048576,MATCH($A162,'Data - Energy &amp; Metals'!$A$2:$A$1048576,FALSE),FALSE))</f>
        <v>#N/A</v>
      </c>
      <c r="C162" s="7" t="e">
        <f>IF(ISBLANK(HLOOKUP(C$2,'Data - Energy &amp; Metals'!$B$2:$AH$1048576,MATCH($A162,'Data - Energy &amp; Metals'!$A$2:$A$1048576,FALSE),FALSE)),#N/A,HLOOKUP(C$2,'Data - Energy &amp; Metals'!$B$2:$AH$1048576,MATCH($A162,'Data - Energy &amp; Metals'!$A$2:$A$1048576,FALSE),FALSE))</f>
        <v>#N/A</v>
      </c>
      <c r="D162" s="7" t="e">
        <f>IF(ISBLANK(HLOOKUP(D$2,'Data - Energy &amp; Metals'!$B$2:$AH$1048576,MATCH($A162,'Data - Energy &amp; Metals'!$A$2:$A$1048576,FALSE),FALSE)),#N/A,HLOOKUP(D$2,'Data - Energy &amp; Metals'!$B$2:$AH$1048576,MATCH($A162,'Data - Energy &amp; Metals'!$A$2:$A$1048576,FALSE),FALSE))</f>
        <v>#N/A</v>
      </c>
      <c r="E162" s="8" t="e">
        <f t="shared" si="2"/>
        <v>#N/A</v>
      </c>
    </row>
    <row r="163" spans="1:5" x14ac:dyDescent="0.25">
      <c r="A163" s="27">
        <f>IF('Data - Energy &amp; Metals'!A163="",#N/A,'Data - Energy &amp; Metals'!A163)</f>
        <v>40001</v>
      </c>
      <c r="B163" s="7" t="e">
        <f>IF(ISBLANK(HLOOKUP(B$2,'Data - Energy &amp; Metals'!$B$2:$AH$1048576,MATCH($A163,'Data - Energy &amp; Metals'!$A$2:$A$1048576,FALSE),FALSE)),#N/A,HLOOKUP(B$2,'Data - Energy &amp; Metals'!$B$2:$AH$1048576,MATCH($A163,'Data - Energy &amp; Metals'!$A$2:$A$1048576,FALSE),FALSE))</f>
        <v>#N/A</v>
      </c>
      <c r="C163" s="7" t="e">
        <f>IF(ISBLANK(HLOOKUP(C$2,'Data - Energy &amp; Metals'!$B$2:$AH$1048576,MATCH($A163,'Data - Energy &amp; Metals'!$A$2:$A$1048576,FALSE),FALSE)),#N/A,HLOOKUP(C$2,'Data - Energy &amp; Metals'!$B$2:$AH$1048576,MATCH($A163,'Data - Energy &amp; Metals'!$A$2:$A$1048576,FALSE),FALSE))</f>
        <v>#N/A</v>
      </c>
      <c r="D163" s="7" t="e">
        <f>IF(ISBLANK(HLOOKUP(D$2,'Data - Energy &amp; Metals'!$B$2:$AH$1048576,MATCH($A163,'Data - Energy &amp; Metals'!$A$2:$A$1048576,FALSE),FALSE)),#N/A,HLOOKUP(D$2,'Data - Energy &amp; Metals'!$B$2:$AH$1048576,MATCH($A163,'Data - Energy &amp; Metals'!$A$2:$A$1048576,FALSE),FALSE))</f>
        <v>#N/A</v>
      </c>
      <c r="E163" s="8" t="e">
        <f t="shared" si="2"/>
        <v>#N/A</v>
      </c>
    </row>
    <row r="164" spans="1:5" x14ac:dyDescent="0.25">
      <c r="A164" s="27">
        <f>IF('Data - Energy &amp; Metals'!A164="",#N/A,'Data - Energy &amp; Metals'!A164)</f>
        <v>40008</v>
      </c>
      <c r="B164" s="7" t="e">
        <f>IF(ISBLANK(HLOOKUP(B$2,'Data - Energy &amp; Metals'!$B$2:$AH$1048576,MATCH($A164,'Data - Energy &amp; Metals'!$A$2:$A$1048576,FALSE),FALSE)),#N/A,HLOOKUP(B$2,'Data - Energy &amp; Metals'!$B$2:$AH$1048576,MATCH($A164,'Data - Energy &amp; Metals'!$A$2:$A$1048576,FALSE),FALSE))</f>
        <v>#N/A</v>
      </c>
      <c r="C164" s="7" t="e">
        <f>IF(ISBLANK(HLOOKUP(C$2,'Data - Energy &amp; Metals'!$B$2:$AH$1048576,MATCH($A164,'Data - Energy &amp; Metals'!$A$2:$A$1048576,FALSE),FALSE)),#N/A,HLOOKUP(C$2,'Data - Energy &amp; Metals'!$B$2:$AH$1048576,MATCH($A164,'Data - Energy &amp; Metals'!$A$2:$A$1048576,FALSE),FALSE))</f>
        <v>#N/A</v>
      </c>
      <c r="D164" s="7" t="e">
        <f>IF(ISBLANK(HLOOKUP(D$2,'Data - Energy &amp; Metals'!$B$2:$AH$1048576,MATCH($A164,'Data - Energy &amp; Metals'!$A$2:$A$1048576,FALSE),FALSE)),#N/A,HLOOKUP(D$2,'Data - Energy &amp; Metals'!$B$2:$AH$1048576,MATCH($A164,'Data - Energy &amp; Metals'!$A$2:$A$1048576,FALSE),FALSE))</f>
        <v>#N/A</v>
      </c>
      <c r="E164" s="8" t="e">
        <f t="shared" si="2"/>
        <v>#N/A</v>
      </c>
    </row>
    <row r="165" spans="1:5" x14ac:dyDescent="0.25">
      <c r="A165" s="27">
        <f>IF('Data - Energy &amp; Metals'!A165="",#N/A,'Data - Energy &amp; Metals'!A165)</f>
        <v>40015</v>
      </c>
      <c r="B165" s="7" t="e">
        <f>IF(ISBLANK(HLOOKUP(B$2,'Data - Energy &amp; Metals'!$B$2:$AH$1048576,MATCH($A165,'Data - Energy &amp; Metals'!$A$2:$A$1048576,FALSE),FALSE)),#N/A,HLOOKUP(B$2,'Data - Energy &amp; Metals'!$B$2:$AH$1048576,MATCH($A165,'Data - Energy &amp; Metals'!$A$2:$A$1048576,FALSE),FALSE))</f>
        <v>#N/A</v>
      </c>
      <c r="C165" s="7" t="e">
        <f>IF(ISBLANK(HLOOKUP(C$2,'Data - Energy &amp; Metals'!$B$2:$AH$1048576,MATCH($A165,'Data - Energy &amp; Metals'!$A$2:$A$1048576,FALSE),FALSE)),#N/A,HLOOKUP(C$2,'Data - Energy &amp; Metals'!$B$2:$AH$1048576,MATCH($A165,'Data - Energy &amp; Metals'!$A$2:$A$1048576,FALSE),FALSE))</f>
        <v>#N/A</v>
      </c>
      <c r="D165" s="7" t="e">
        <f>IF(ISBLANK(HLOOKUP(D$2,'Data - Energy &amp; Metals'!$B$2:$AH$1048576,MATCH($A165,'Data - Energy &amp; Metals'!$A$2:$A$1048576,FALSE),FALSE)),#N/A,HLOOKUP(D$2,'Data - Energy &amp; Metals'!$B$2:$AH$1048576,MATCH($A165,'Data - Energy &amp; Metals'!$A$2:$A$1048576,FALSE),FALSE))</f>
        <v>#N/A</v>
      </c>
      <c r="E165" s="8" t="e">
        <f t="shared" si="2"/>
        <v>#N/A</v>
      </c>
    </row>
    <row r="166" spans="1:5" x14ac:dyDescent="0.25">
      <c r="A166" s="27">
        <f>IF('Data - Energy &amp; Metals'!A166="",#N/A,'Data - Energy &amp; Metals'!A166)</f>
        <v>40022</v>
      </c>
      <c r="B166" s="7" t="e">
        <f>IF(ISBLANK(HLOOKUP(B$2,'Data - Energy &amp; Metals'!$B$2:$AH$1048576,MATCH($A166,'Data - Energy &amp; Metals'!$A$2:$A$1048576,FALSE),FALSE)),#N/A,HLOOKUP(B$2,'Data - Energy &amp; Metals'!$B$2:$AH$1048576,MATCH($A166,'Data - Energy &amp; Metals'!$A$2:$A$1048576,FALSE),FALSE))</f>
        <v>#N/A</v>
      </c>
      <c r="C166" s="7" t="e">
        <f>IF(ISBLANK(HLOOKUP(C$2,'Data - Energy &amp; Metals'!$B$2:$AH$1048576,MATCH($A166,'Data - Energy &amp; Metals'!$A$2:$A$1048576,FALSE),FALSE)),#N/A,HLOOKUP(C$2,'Data - Energy &amp; Metals'!$B$2:$AH$1048576,MATCH($A166,'Data - Energy &amp; Metals'!$A$2:$A$1048576,FALSE),FALSE))</f>
        <v>#N/A</v>
      </c>
      <c r="D166" s="7" t="e">
        <f>IF(ISBLANK(HLOOKUP(D$2,'Data - Energy &amp; Metals'!$B$2:$AH$1048576,MATCH($A166,'Data - Energy &amp; Metals'!$A$2:$A$1048576,FALSE),FALSE)),#N/A,HLOOKUP(D$2,'Data - Energy &amp; Metals'!$B$2:$AH$1048576,MATCH($A166,'Data - Energy &amp; Metals'!$A$2:$A$1048576,FALSE),FALSE))</f>
        <v>#N/A</v>
      </c>
      <c r="E166" s="8" t="e">
        <f t="shared" si="2"/>
        <v>#N/A</v>
      </c>
    </row>
    <row r="167" spans="1:5" x14ac:dyDescent="0.25">
      <c r="A167" s="27">
        <f>IF('Data - Energy &amp; Metals'!A167="",#N/A,'Data - Energy &amp; Metals'!A167)</f>
        <v>40029</v>
      </c>
      <c r="B167" s="7" t="e">
        <f>IF(ISBLANK(HLOOKUP(B$2,'Data - Energy &amp; Metals'!$B$2:$AH$1048576,MATCH($A167,'Data - Energy &amp; Metals'!$A$2:$A$1048576,FALSE),FALSE)),#N/A,HLOOKUP(B$2,'Data - Energy &amp; Metals'!$B$2:$AH$1048576,MATCH($A167,'Data - Energy &amp; Metals'!$A$2:$A$1048576,FALSE),FALSE))</f>
        <v>#N/A</v>
      </c>
      <c r="C167" s="7" t="e">
        <f>IF(ISBLANK(HLOOKUP(C$2,'Data - Energy &amp; Metals'!$B$2:$AH$1048576,MATCH($A167,'Data - Energy &amp; Metals'!$A$2:$A$1048576,FALSE),FALSE)),#N/A,HLOOKUP(C$2,'Data - Energy &amp; Metals'!$B$2:$AH$1048576,MATCH($A167,'Data - Energy &amp; Metals'!$A$2:$A$1048576,FALSE),FALSE))</f>
        <v>#N/A</v>
      </c>
      <c r="D167" s="7" t="e">
        <f>IF(ISBLANK(HLOOKUP(D$2,'Data - Energy &amp; Metals'!$B$2:$AH$1048576,MATCH($A167,'Data - Energy &amp; Metals'!$A$2:$A$1048576,FALSE),FALSE)),#N/A,HLOOKUP(D$2,'Data - Energy &amp; Metals'!$B$2:$AH$1048576,MATCH($A167,'Data - Energy &amp; Metals'!$A$2:$A$1048576,FALSE),FALSE))</f>
        <v>#N/A</v>
      </c>
      <c r="E167" s="8" t="e">
        <f t="shared" si="2"/>
        <v>#N/A</v>
      </c>
    </row>
    <row r="168" spans="1:5" x14ac:dyDescent="0.25">
      <c r="A168" s="27">
        <f>IF('Data - Energy &amp; Metals'!A168="",#N/A,'Data - Energy &amp; Metals'!A168)</f>
        <v>40036</v>
      </c>
      <c r="B168" s="7" t="e">
        <f>IF(ISBLANK(HLOOKUP(B$2,'Data - Energy &amp; Metals'!$B$2:$AH$1048576,MATCH($A168,'Data - Energy &amp; Metals'!$A$2:$A$1048576,FALSE),FALSE)),#N/A,HLOOKUP(B$2,'Data - Energy &amp; Metals'!$B$2:$AH$1048576,MATCH($A168,'Data - Energy &amp; Metals'!$A$2:$A$1048576,FALSE),FALSE))</f>
        <v>#N/A</v>
      </c>
      <c r="C168" s="7" t="e">
        <f>IF(ISBLANK(HLOOKUP(C$2,'Data - Energy &amp; Metals'!$B$2:$AH$1048576,MATCH($A168,'Data - Energy &amp; Metals'!$A$2:$A$1048576,FALSE),FALSE)),#N/A,HLOOKUP(C$2,'Data - Energy &amp; Metals'!$B$2:$AH$1048576,MATCH($A168,'Data - Energy &amp; Metals'!$A$2:$A$1048576,FALSE),FALSE))</f>
        <v>#N/A</v>
      </c>
      <c r="D168" s="7" t="e">
        <f>IF(ISBLANK(HLOOKUP(D$2,'Data - Energy &amp; Metals'!$B$2:$AH$1048576,MATCH($A168,'Data - Energy &amp; Metals'!$A$2:$A$1048576,FALSE),FALSE)),#N/A,HLOOKUP(D$2,'Data - Energy &amp; Metals'!$B$2:$AH$1048576,MATCH($A168,'Data - Energy &amp; Metals'!$A$2:$A$1048576,FALSE),FALSE))</f>
        <v>#N/A</v>
      </c>
      <c r="E168" s="8" t="e">
        <f t="shared" si="2"/>
        <v>#N/A</v>
      </c>
    </row>
    <row r="169" spans="1:5" x14ac:dyDescent="0.25">
      <c r="A169" s="27">
        <f>IF('Data - Energy &amp; Metals'!A169="",#N/A,'Data - Energy &amp; Metals'!A169)</f>
        <v>40043</v>
      </c>
      <c r="B169" s="7" t="e">
        <f>IF(ISBLANK(HLOOKUP(B$2,'Data - Energy &amp; Metals'!$B$2:$AH$1048576,MATCH($A169,'Data - Energy &amp; Metals'!$A$2:$A$1048576,FALSE),FALSE)),#N/A,HLOOKUP(B$2,'Data - Energy &amp; Metals'!$B$2:$AH$1048576,MATCH($A169,'Data - Energy &amp; Metals'!$A$2:$A$1048576,FALSE),FALSE))</f>
        <v>#N/A</v>
      </c>
      <c r="C169" s="7" t="e">
        <f>IF(ISBLANK(HLOOKUP(C$2,'Data - Energy &amp; Metals'!$B$2:$AH$1048576,MATCH($A169,'Data - Energy &amp; Metals'!$A$2:$A$1048576,FALSE),FALSE)),#N/A,HLOOKUP(C$2,'Data - Energy &amp; Metals'!$B$2:$AH$1048576,MATCH($A169,'Data - Energy &amp; Metals'!$A$2:$A$1048576,FALSE),FALSE))</f>
        <v>#N/A</v>
      </c>
      <c r="D169" s="7" t="e">
        <f>IF(ISBLANK(HLOOKUP(D$2,'Data - Energy &amp; Metals'!$B$2:$AH$1048576,MATCH($A169,'Data - Energy &amp; Metals'!$A$2:$A$1048576,FALSE),FALSE)),#N/A,HLOOKUP(D$2,'Data - Energy &amp; Metals'!$B$2:$AH$1048576,MATCH($A169,'Data - Energy &amp; Metals'!$A$2:$A$1048576,FALSE),FALSE))</f>
        <v>#N/A</v>
      </c>
      <c r="E169" s="8" t="e">
        <f t="shared" si="2"/>
        <v>#N/A</v>
      </c>
    </row>
    <row r="170" spans="1:5" x14ac:dyDescent="0.25">
      <c r="A170" s="27">
        <f>IF('Data - Energy &amp; Metals'!A170="",#N/A,'Data - Energy &amp; Metals'!A170)</f>
        <v>40050</v>
      </c>
      <c r="B170" s="7" t="e">
        <f>IF(ISBLANK(HLOOKUP(B$2,'Data - Energy &amp; Metals'!$B$2:$AH$1048576,MATCH($A170,'Data - Energy &amp; Metals'!$A$2:$A$1048576,FALSE),FALSE)),#N/A,HLOOKUP(B$2,'Data - Energy &amp; Metals'!$B$2:$AH$1048576,MATCH($A170,'Data - Energy &amp; Metals'!$A$2:$A$1048576,FALSE),FALSE))</f>
        <v>#N/A</v>
      </c>
      <c r="C170" s="7" t="e">
        <f>IF(ISBLANK(HLOOKUP(C$2,'Data - Energy &amp; Metals'!$B$2:$AH$1048576,MATCH($A170,'Data - Energy &amp; Metals'!$A$2:$A$1048576,FALSE),FALSE)),#N/A,HLOOKUP(C$2,'Data - Energy &amp; Metals'!$B$2:$AH$1048576,MATCH($A170,'Data - Energy &amp; Metals'!$A$2:$A$1048576,FALSE),FALSE))</f>
        <v>#N/A</v>
      </c>
      <c r="D170" s="7" t="e">
        <f>IF(ISBLANK(HLOOKUP(D$2,'Data - Energy &amp; Metals'!$B$2:$AH$1048576,MATCH($A170,'Data - Energy &amp; Metals'!$A$2:$A$1048576,FALSE),FALSE)),#N/A,HLOOKUP(D$2,'Data - Energy &amp; Metals'!$B$2:$AH$1048576,MATCH($A170,'Data - Energy &amp; Metals'!$A$2:$A$1048576,FALSE),FALSE))</f>
        <v>#N/A</v>
      </c>
      <c r="E170" s="8" t="e">
        <f t="shared" si="2"/>
        <v>#N/A</v>
      </c>
    </row>
    <row r="171" spans="1:5" x14ac:dyDescent="0.25">
      <c r="A171" s="27">
        <f>IF('Data - Energy &amp; Metals'!A171="",#N/A,'Data - Energy &amp; Metals'!A171)</f>
        <v>40057</v>
      </c>
      <c r="B171" s="7" t="e">
        <f>IF(ISBLANK(HLOOKUP(B$2,'Data - Energy &amp; Metals'!$B$2:$AH$1048576,MATCH($A171,'Data - Energy &amp; Metals'!$A$2:$A$1048576,FALSE),FALSE)),#N/A,HLOOKUP(B$2,'Data - Energy &amp; Metals'!$B$2:$AH$1048576,MATCH($A171,'Data - Energy &amp; Metals'!$A$2:$A$1048576,FALSE),FALSE))</f>
        <v>#N/A</v>
      </c>
      <c r="C171" s="7" t="e">
        <f>IF(ISBLANK(HLOOKUP(C$2,'Data - Energy &amp; Metals'!$B$2:$AH$1048576,MATCH($A171,'Data - Energy &amp; Metals'!$A$2:$A$1048576,FALSE),FALSE)),#N/A,HLOOKUP(C$2,'Data - Energy &amp; Metals'!$B$2:$AH$1048576,MATCH($A171,'Data - Energy &amp; Metals'!$A$2:$A$1048576,FALSE),FALSE))</f>
        <v>#N/A</v>
      </c>
      <c r="D171" s="7" t="e">
        <f>IF(ISBLANK(HLOOKUP(D$2,'Data - Energy &amp; Metals'!$B$2:$AH$1048576,MATCH($A171,'Data - Energy &amp; Metals'!$A$2:$A$1048576,FALSE),FALSE)),#N/A,HLOOKUP(D$2,'Data - Energy &amp; Metals'!$B$2:$AH$1048576,MATCH($A171,'Data - Energy &amp; Metals'!$A$2:$A$1048576,FALSE),FALSE))</f>
        <v>#N/A</v>
      </c>
      <c r="E171" s="8" t="e">
        <f t="shared" si="2"/>
        <v>#N/A</v>
      </c>
    </row>
    <row r="172" spans="1:5" x14ac:dyDescent="0.25">
      <c r="A172" s="27">
        <f>IF('Data - Energy &amp; Metals'!A172="",#N/A,'Data - Energy &amp; Metals'!A172)</f>
        <v>40064</v>
      </c>
      <c r="B172" s="7" t="e">
        <f>IF(ISBLANK(HLOOKUP(B$2,'Data - Energy &amp; Metals'!$B$2:$AH$1048576,MATCH($A172,'Data - Energy &amp; Metals'!$A$2:$A$1048576,FALSE),FALSE)),#N/A,HLOOKUP(B$2,'Data - Energy &amp; Metals'!$B$2:$AH$1048576,MATCH($A172,'Data - Energy &amp; Metals'!$A$2:$A$1048576,FALSE),FALSE))</f>
        <v>#N/A</v>
      </c>
      <c r="C172" s="7" t="e">
        <f>IF(ISBLANK(HLOOKUP(C$2,'Data - Energy &amp; Metals'!$B$2:$AH$1048576,MATCH($A172,'Data - Energy &amp; Metals'!$A$2:$A$1048576,FALSE),FALSE)),#N/A,HLOOKUP(C$2,'Data - Energy &amp; Metals'!$B$2:$AH$1048576,MATCH($A172,'Data - Energy &amp; Metals'!$A$2:$A$1048576,FALSE),FALSE))</f>
        <v>#N/A</v>
      </c>
      <c r="D172" s="7" t="e">
        <f>IF(ISBLANK(HLOOKUP(D$2,'Data - Energy &amp; Metals'!$B$2:$AH$1048576,MATCH($A172,'Data - Energy &amp; Metals'!$A$2:$A$1048576,FALSE),FALSE)),#N/A,HLOOKUP(D$2,'Data - Energy &amp; Metals'!$B$2:$AH$1048576,MATCH($A172,'Data - Energy &amp; Metals'!$A$2:$A$1048576,FALSE),FALSE))</f>
        <v>#N/A</v>
      </c>
      <c r="E172" s="8" t="e">
        <f t="shared" si="2"/>
        <v>#N/A</v>
      </c>
    </row>
    <row r="173" spans="1:5" x14ac:dyDescent="0.25">
      <c r="A173" s="27">
        <f>IF('Data - Energy &amp; Metals'!A173="",#N/A,'Data - Energy &amp; Metals'!A173)</f>
        <v>40071</v>
      </c>
      <c r="B173" s="7" t="e">
        <f>IF(ISBLANK(HLOOKUP(B$2,'Data - Energy &amp; Metals'!$B$2:$AH$1048576,MATCH($A173,'Data - Energy &amp; Metals'!$A$2:$A$1048576,FALSE),FALSE)),#N/A,HLOOKUP(B$2,'Data - Energy &amp; Metals'!$B$2:$AH$1048576,MATCH($A173,'Data - Energy &amp; Metals'!$A$2:$A$1048576,FALSE),FALSE))</f>
        <v>#N/A</v>
      </c>
      <c r="C173" s="7" t="e">
        <f>IF(ISBLANK(HLOOKUP(C$2,'Data - Energy &amp; Metals'!$B$2:$AH$1048576,MATCH($A173,'Data - Energy &amp; Metals'!$A$2:$A$1048576,FALSE),FALSE)),#N/A,HLOOKUP(C$2,'Data - Energy &amp; Metals'!$B$2:$AH$1048576,MATCH($A173,'Data - Energy &amp; Metals'!$A$2:$A$1048576,FALSE),FALSE))</f>
        <v>#N/A</v>
      </c>
      <c r="D173" s="7" t="e">
        <f>IF(ISBLANK(HLOOKUP(D$2,'Data - Energy &amp; Metals'!$B$2:$AH$1048576,MATCH($A173,'Data - Energy &amp; Metals'!$A$2:$A$1048576,FALSE),FALSE)),#N/A,HLOOKUP(D$2,'Data - Energy &amp; Metals'!$B$2:$AH$1048576,MATCH($A173,'Data - Energy &amp; Metals'!$A$2:$A$1048576,FALSE),FALSE))</f>
        <v>#N/A</v>
      </c>
      <c r="E173" s="8" t="e">
        <f t="shared" si="2"/>
        <v>#N/A</v>
      </c>
    </row>
    <row r="174" spans="1:5" x14ac:dyDescent="0.25">
      <c r="A174" s="27">
        <f>IF('Data - Energy &amp; Metals'!A174="",#N/A,'Data - Energy &amp; Metals'!A174)</f>
        <v>40078</v>
      </c>
      <c r="B174" s="7" t="e">
        <f>IF(ISBLANK(HLOOKUP(B$2,'Data - Energy &amp; Metals'!$B$2:$AH$1048576,MATCH($A174,'Data - Energy &amp; Metals'!$A$2:$A$1048576,FALSE),FALSE)),#N/A,HLOOKUP(B$2,'Data - Energy &amp; Metals'!$B$2:$AH$1048576,MATCH($A174,'Data - Energy &amp; Metals'!$A$2:$A$1048576,FALSE),FALSE))</f>
        <v>#N/A</v>
      </c>
      <c r="C174" s="7" t="e">
        <f>IF(ISBLANK(HLOOKUP(C$2,'Data - Energy &amp; Metals'!$B$2:$AH$1048576,MATCH($A174,'Data - Energy &amp; Metals'!$A$2:$A$1048576,FALSE),FALSE)),#N/A,HLOOKUP(C$2,'Data - Energy &amp; Metals'!$B$2:$AH$1048576,MATCH($A174,'Data - Energy &amp; Metals'!$A$2:$A$1048576,FALSE),FALSE))</f>
        <v>#N/A</v>
      </c>
      <c r="D174" s="7" t="e">
        <f>IF(ISBLANK(HLOOKUP(D$2,'Data - Energy &amp; Metals'!$B$2:$AH$1048576,MATCH($A174,'Data - Energy &amp; Metals'!$A$2:$A$1048576,FALSE),FALSE)),#N/A,HLOOKUP(D$2,'Data - Energy &amp; Metals'!$B$2:$AH$1048576,MATCH($A174,'Data - Energy &amp; Metals'!$A$2:$A$1048576,FALSE),FALSE))</f>
        <v>#N/A</v>
      </c>
      <c r="E174" s="8" t="e">
        <f t="shared" si="2"/>
        <v>#N/A</v>
      </c>
    </row>
    <row r="175" spans="1:5" x14ac:dyDescent="0.25">
      <c r="A175" s="27">
        <f>IF('Data - Energy &amp; Metals'!A175="",#N/A,'Data - Energy &amp; Metals'!A175)</f>
        <v>40085</v>
      </c>
      <c r="B175" s="7" t="e">
        <f>IF(ISBLANK(HLOOKUP(B$2,'Data - Energy &amp; Metals'!$B$2:$AH$1048576,MATCH($A175,'Data - Energy &amp; Metals'!$A$2:$A$1048576,FALSE),FALSE)),#N/A,HLOOKUP(B$2,'Data - Energy &amp; Metals'!$B$2:$AH$1048576,MATCH($A175,'Data - Energy &amp; Metals'!$A$2:$A$1048576,FALSE),FALSE))</f>
        <v>#N/A</v>
      </c>
      <c r="C175" s="7" t="e">
        <f>IF(ISBLANK(HLOOKUP(C$2,'Data - Energy &amp; Metals'!$B$2:$AH$1048576,MATCH($A175,'Data - Energy &amp; Metals'!$A$2:$A$1048576,FALSE),FALSE)),#N/A,HLOOKUP(C$2,'Data - Energy &amp; Metals'!$B$2:$AH$1048576,MATCH($A175,'Data - Energy &amp; Metals'!$A$2:$A$1048576,FALSE),FALSE))</f>
        <v>#N/A</v>
      </c>
      <c r="D175" s="7" t="e">
        <f>IF(ISBLANK(HLOOKUP(D$2,'Data - Energy &amp; Metals'!$B$2:$AH$1048576,MATCH($A175,'Data - Energy &amp; Metals'!$A$2:$A$1048576,FALSE),FALSE)),#N/A,HLOOKUP(D$2,'Data - Energy &amp; Metals'!$B$2:$AH$1048576,MATCH($A175,'Data - Energy &amp; Metals'!$A$2:$A$1048576,FALSE),FALSE))</f>
        <v>#N/A</v>
      </c>
      <c r="E175" s="8" t="e">
        <f t="shared" si="2"/>
        <v>#N/A</v>
      </c>
    </row>
    <row r="176" spans="1:5" x14ac:dyDescent="0.25">
      <c r="A176" s="27">
        <f>IF('Data - Energy &amp; Metals'!A176="",#N/A,'Data - Energy &amp; Metals'!A176)</f>
        <v>40092</v>
      </c>
      <c r="B176" s="7" t="e">
        <f>IF(ISBLANK(HLOOKUP(B$2,'Data - Energy &amp; Metals'!$B$2:$AH$1048576,MATCH($A176,'Data - Energy &amp; Metals'!$A$2:$A$1048576,FALSE),FALSE)),#N/A,HLOOKUP(B$2,'Data - Energy &amp; Metals'!$B$2:$AH$1048576,MATCH($A176,'Data - Energy &amp; Metals'!$A$2:$A$1048576,FALSE),FALSE))</f>
        <v>#N/A</v>
      </c>
      <c r="C176" s="7" t="e">
        <f>IF(ISBLANK(HLOOKUP(C$2,'Data - Energy &amp; Metals'!$B$2:$AH$1048576,MATCH($A176,'Data - Energy &amp; Metals'!$A$2:$A$1048576,FALSE),FALSE)),#N/A,HLOOKUP(C$2,'Data - Energy &amp; Metals'!$B$2:$AH$1048576,MATCH($A176,'Data - Energy &amp; Metals'!$A$2:$A$1048576,FALSE),FALSE))</f>
        <v>#N/A</v>
      </c>
      <c r="D176" s="7" t="e">
        <f>IF(ISBLANK(HLOOKUP(D$2,'Data - Energy &amp; Metals'!$B$2:$AH$1048576,MATCH($A176,'Data - Energy &amp; Metals'!$A$2:$A$1048576,FALSE),FALSE)),#N/A,HLOOKUP(D$2,'Data - Energy &amp; Metals'!$B$2:$AH$1048576,MATCH($A176,'Data - Energy &amp; Metals'!$A$2:$A$1048576,FALSE),FALSE))</f>
        <v>#N/A</v>
      </c>
      <c r="E176" s="8" t="e">
        <f t="shared" si="2"/>
        <v>#N/A</v>
      </c>
    </row>
    <row r="177" spans="1:5" x14ac:dyDescent="0.25">
      <c r="A177" s="27">
        <f>IF('Data - Energy &amp; Metals'!A177="",#N/A,'Data - Energy &amp; Metals'!A177)</f>
        <v>40099</v>
      </c>
      <c r="B177" s="7" t="e">
        <f>IF(ISBLANK(HLOOKUP(B$2,'Data - Energy &amp; Metals'!$B$2:$AH$1048576,MATCH($A177,'Data - Energy &amp; Metals'!$A$2:$A$1048576,FALSE),FALSE)),#N/A,HLOOKUP(B$2,'Data - Energy &amp; Metals'!$B$2:$AH$1048576,MATCH($A177,'Data - Energy &amp; Metals'!$A$2:$A$1048576,FALSE),FALSE))</f>
        <v>#N/A</v>
      </c>
      <c r="C177" s="7" t="e">
        <f>IF(ISBLANK(HLOOKUP(C$2,'Data - Energy &amp; Metals'!$B$2:$AH$1048576,MATCH($A177,'Data - Energy &amp; Metals'!$A$2:$A$1048576,FALSE),FALSE)),#N/A,HLOOKUP(C$2,'Data - Energy &amp; Metals'!$B$2:$AH$1048576,MATCH($A177,'Data - Energy &amp; Metals'!$A$2:$A$1048576,FALSE),FALSE))</f>
        <v>#N/A</v>
      </c>
      <c r="D177" s="7" t="e">
        <f>IF(ISBLANK(HLOOKUP(D$2,'Data - Energy &amp; Metals'!$B$2:$AH$1048576,MATCH($A177,'Data - Energy &amp; Metals'!$A$2:$A$1048576,FALSE),FALSE)),#N/A,HLOOKUP(D$2,'Data - Energy &amp; Metals'!$B$2:$AH$1048576,MATCH($A177,'Data - Energy &amp; Metals'!$A$2:$A$1048576,FALSE),FALSE))</f>
        <v>#N/A</v>
      </c>
      <c r="E177" s="8" t="e">
        <f t="shared" si="2"/>
        <v>#N/A</v>
      </c>
    </row>
    <row r="178" spans="1:5" x14ac:dyDescent="0.25">
      <c r="A178" s="27">
        <f>IF('Data - Energy &amp; Metals'!A178="",#N/A,'Data - Energy &amp; Metals'!A178)</f>
        <v>40106</v>
      </c>
      <c r="B178" s="7" t="e">
        <f>IF(ISBLANK(HLOOKUP(B$2,'Data - Energy &amp; Metals'!$B$2:$AH$1048576,MATCH($A178,'Data - Energy &amp; Metals'!$A$2:$A$1048576,FALSE),FALSE)),#N/A,HLOOKUP(B$2,'Data - Energy &amp; Metals'!$B$2:$AH$1048576,MATCH($A178,'Data - Energy &amp; Metals'!$A$2:$A$1048576,FALSE),FALSE))</f>
        <v>#N/A</v>
      </c>
      <c r="C178" s="7" t="e">
        <f>IF(ISBLANK(HLOOKUP(C$2,'Data - Energy &amp; Metals'!$B$2:$AH$1048576,MATCH($A178,'Data - Energy &amp; Metals'!$A$2:$A$1048576,FALSE),FALSE)),#N/A,HLOOKUP(C$2,'Data - Energy &amp; Metals'!$B$2:$AH$1048576,MATCH($A178,'Data - Energy &amp; Metals'!$A$2:$A$1048576,FALSE),FALSE))</f>
        <v>#N/A</v>
      </c>
      <c r="D178" s="7" t="e">
        <f>IF(ISBLANK(HLOOKUP(D$2,'Data - Energy &amp; Metals'!$B$2:$AH$1048576,MATCH($A178,'Data - Energy &amp; Metals'!$A$2:$A$1048576,FALSE),FALSE)),#N/A,HLOOKUP(D$2,'Data - Energy &amp; Metals'!$B$2:$AH$1048576,MATCH($A178,'Data - Energy &amp; Metals'!$A$2:$A$1048576,FALSE),FALSE))</f>
        <v>#N/A</v>
      </c>
      <c r="E178" s="8" t="e">
        <f t="shared" si="2"/>
        <v>#N/A</v>
      </c>
    </row>
    <row r="179" spans="1:5" x14ac:dyDescent="0.25">
      <c r="A179" s="27">
        <f>IF('Data - Energy &amp; Metals'!A179="",#N/A,'Data - Energy &amp; Metals'!A179)</f>
        <v>40113</v>
      </c>
      <c r="B179" s="7" t="e">
        <f>IF(ISBLANK(HLOOKUP(B$2,'Data - Energy &amp; Metals'!$B$2:$AH$1048576,MATCH($A179,'Data - Energy &amp; Metals'!$A$2:$A$1048576,FALSE),FALSE)),#N/A,HLOOKUP(B$2,'Data - Energy &amp; Metals'!$B$2:$AH$1048576,MATCH($A179,'Data - Energy &amp; Metals'!$A$2:$A$1048576,FALSE),FALSE))</f>
        <v>#N/A</v>
      </c>
      <c r="C179" s="7" t="e">
        <f>IF(ISBLANK(HLOOKUP(C$2,'Data - Energy &amp; Metals'!$B$2:$AH$1048576,MATCH($A179,'Data - Energy &amp; Metals'!$A$2:$A$1048576,FALSE),FALSE)),#N/A,HLOOKUP(C$2,'Data - Energy &amp; Metals'!$B$2:$AH$1048576,MATCH($A179,'Data - Energy &amp; Metals'!$A$2:$A$1048576,FALSE),FALSE))</f>
        <v>#N/A</v>
      </c>
      <c r="D179" s="7" t="e">
        <f>IF(ISBLANK(HLOOKUP(D$2,'Data - Energy &amp; Metals'!$B$2:$AH$1048576,MATCH($A179,'Data - Energy &amp; Metals'!$A$2:$A$1048576,FALSE),FALSE)),#N/A,HLOOKUP(D$2,'Data - Energy &amp; Metals'!$B$2:$AH$1048576,MATCH($A179,'Data - Energy &amp; Metals'!$A$2:$A$1048576,FALSE),FALSE))</f>
        <v>#N/A</v>
      </c>
      <c r="E179" s="8" t="e">
        <f t="shared" si="2"/>
        <v>#N/A</v>
      </c>
    </row>
    <row r="180" spans="1:5" x14ac:dyDescent="0.25">
      <c r="A180" s="27">
        <f>IF('Data - Energy &amp; Metals'!A180="",#N/A,'Data - Energy &amp; Metals'!A180)</f>
        <v>40120</v>
      </c>
      <c r="B180" s="7" t="e">
        <f>IF(ISBLANK(HLOOKUP(B$2,'Data - Energy &amp; Metals'!$B$2:$AH$1048576,MATCH($A180,'Data - Energy &amp; Metals'!$A$2:$A$1048576,FALSE),FALSE)),#N/A,HLOOKUP(B$2,'Data - Energy &amp; Metals'!$B$2:$AH$1048576,MATCH($A180,'Data - Energy &amp; Metals'!$A$2:$A$1048576,FALSE),FALSE))</f>
        <v>#N/A</v>
      </c>
      <c r="C180" s="7" t="e">
        <f>IF(ISBLANK(HLOOKUP(C$2,'Data - Energy &amp; Metals'!$B$2:$AH$1048576,MATCH($A180,'Data - Energy &amp; Metals'!$A$2:$A$1048576,FALSE),FALSE)),#N/A,HLOOKUP(C$2,'Data - Energy &amp; Metals'!$B$2:$AH$1048576,MATCH($A180,'Data - Energy &amp; Metals'!$A$2:$A$1048576,FALSE),FALSE))</f>
        <v>#N/A</v>
      </c>
      <c r="D180" s="7" t="e">
        <f>IF(ISBLANK(HLOOKUP(D$2,'Data - Energy &amp; Metals'!$B$2:$AH$1048576,MATCH($A180,'Data - Energy &amp; Metals'!$A$2:$A$1048576,FALSE),FALSE)),#N/A,HLOOKUP(D$2,'Data - Energy &amp; Metals'!$B$2:$AH$1048576,MATCH($A180,'Data - Energy &amp; Metals'!$A$2:$A$1048576,FALSE),FALSE))</f>
        <v>#N/A</v>
      </c>
      <c r="E180" s="8" t="e">
        <f t="shared" si="2"/>
        <v>#N/A</v>
      </c>
    </row>
    <row r="181" spans="1:5" x14ac:dyDescent="0.25">
      <c r="A181" s="27">
        <f>IF('Data - Energy &amp; Metals'!A181="",#N/A,'Data - Energy &amp; Metals'!A181)</f>
        <v>40126</v>
      </c>
      <c r="B181" s="7" t="e">
        <f>IF(ISBLANK(HLOOKUP(B$2,'Data - Energy &amp; Metals'!$B$2:$AH$1048576,MATCH($A181,'Data - Energy &amp; Metals'!$A$2:$A$1048576,FALSE),FALSE)),#N/A,HLOOKUP(B$2,'Data - Energy &amp; Metals'!$B$2:$AH$1048576,MATCH($A181,'Data - Energy &amp; Metals'!$A$2:$A$1048576,FALSE),FALSE))</f>
        <v>#N/A</v>
      </c>
      <c r="C181" s="7" t="e">
        <f>IF(ISBLANK(HLOOKUP(C$2,'Data - Energy &amp; Metals'!$B$2:$AH$1048576,MATCH($A181,'Data - Energy &amp; Metals'!$A$2:$A$1048576,FALSE),FALSE)),#N/A,HLOOKUP(C$2,'Data - Energy &amp; Metals'!$B$2:$AH$1048576,MATCH($A181,'Data - Energy &amp; Metals'!$A$2:$A$1048576,FALSE),FALSE))</f>
        <v>#N/A</v>
      </c>
      <c r="D181" s="7" t="e">
        <f>IF(ISBLANK(HLOOKUP(D$2,'Data - Energy &amp; Metals'!$B$2:$AH$1048576,MATCH($A181,'Data - Energy &amp; Metals'!$A$2:$A$1048576,FALSE),FALSE)),#N/A,HLOOKUP(D$2,'Data - Energy &amp; Metals'!$B$2:$AH$1048576,MATCH($A181,'Data - Energy &amp; Metals'!$A$2:$A$1048576,FALSE),FALSE))</f>
        <v>#N/A</v>
      </c>
      <c r="E181" s="8" t="e">
        <f t="shared" si="2"/>
        <v>#N/A</v>
      </c>
    </row>
    <row r="182" spans="1:5" x14ac:dyDescent="0.25">
      <c r="A182" s="27">
        <f>IF('Data - Energy &amp; Metals'!A182="",#N/A,'Data - Energy &amp; Metals'!A182)</f>
        <v>40134</v>
      </c>
      <c r="B182" s="7" t="e">
        <f>IF(ISBLANK(HLOOKUP(B$2,'Data - Energy &amp; Metals'!$B$2:$AH$1048576,MATCH($A182,'Data - Energy &amp; Metals'!$A$2:$A$1048576,FALSE),FALSE)),#N/A,HLOOKUP(B$2,'Data - Energy &amp; Metals'!$B$2:$AH$1048576,MATCH($A182,'Data - Energy &amp; Metals'!$A$2:$A$1048576,FALSE),FALSE))</f>
        <v>#N/A</v>
      </c>
      <c r="C182" s="7" t="e">
        <f>IF(ISBLANK(HLOOKUP(C$2,'Data - Energy &amp; Metals'!$B$2:$AH$1048576,MATCH($A182,'Data - Energy &amp; Metals'!$A$2:$A$1048576,FALSE),FALSE)),#N/A,HLOOKUP(C$2,'Data - Energy &amp; Metals'!$B$2:$AH$1048576,MATCH($A182,'Data - Energy &amp; Metals'!$A$2:$A$1048576,FALSE),FALSE))</f>
        <v>#N/A</v>
      </c>
      <c r="D182" s="7" t="e">
        <f>IF(ISBLANK(HLOOKUP(D$2,'Data - Energy &amp; Metals'!$B$2:$AH$1048576,MATCH($A182,'Data - Energy &amp; Metals'!$A$2:$A$1048576,FALSE),FALSE)),#N/A,HLOOKUP(D$2,'Data - Energy &amp; Metals'!$B$2:$AH$1048576,MATCH($A182,'Data - Energy &amp; Metals'!$A$2:$A$1048576,FALSE),FALSE))</f>
        <v>#N/A</v>
      </c>
      <c r="E182" s="8" t="e">
        <f t="shared" si="2"/>
        <v>#N/A</v>
      </c>
    </row>
    <row r="183" spans="1:5" x14ac:dyDescent="0.25">
      <c r="A183" s="27">
        <f>IF('Data - Energy &amp; Metals'!A183="",#N/A,'Data - Energy &amp; Metals'!A183)</f>
        <v>40141</v>
      </c>
      <c r="B183" s="7" t="e">
        <f>IF(ISBLANK(HLOOKUP(B$2,'Data - Energy &amp; Metals'!$B$2:$AH$1048576,MATCH($A183,'Data - Energy &amp; Metals'!$A$2:$A$1048576,FALSE),FALSE)),#N/A,HLOOKUP(B$2,'Data - Energy &amp; Metals'!$B$2:$AH$1048576,MATCH($A183,'Data - Energy &amp; Metals'!$A$2:$A$1048576,FALSE),FALSE))</f>
        <v>#N/A</v>
      </c>
      <c r="C183" s="7" t="e">
        <f>IF(ISBLANK(HLOOKUP(C$2,'Data - Energy &amp; Metals'!$B$2:$AH$1048576,MATCH($A183,'Data - Energy &amp; Metals'!$A$2:$A$1048576,FALSE),FALSE)),#N/A,HLOOKUP(C$2,'Data - Energy &amp; Metals'!$B$2:$AH$1048576,MATCH($A183,'Data - Energy &amp; Metals'!$A$2:$A$1048576,FALSE),FALSE))</f>
        <v>#N/A</v>
      </c>
      <c r="D183" s="7" t="e">
        <f>IF(ISBLANK(HLOOKUP(D$2,'Data - Energy &amp; Metals'!$B$2:$AH$1048576,MATCH($A183,'Data - Energy &amp; Metals'!$A$2:$A$1048576,FALSE),FALSE)),#N/A,HLOOKUP(D$2,'Data - Energy &amp; Metals'!$B$2:$AH$1048576,MATCH($A183,'Data - Energy &amp; Metals'!$A$2:$A$1048576,FALSE),FALSE))</f>
        <v>#N/A</v>
      </c>
      <c r="E183" s="8" t="e">
        <f t="shared" si="2"/>
        <v>#N/A</v>
      </c>
    </row>
    <row r="184" spans="1:5" x14ac:dyDescent="0.25">
      <c r="A184" s="27">
        <f>IF('Data - Energy &amp; Metals'!A184="",#N/A,'Data - Energy &amp; Metals'!A184)</f>
        <v>40148</v>
      </c>
      <c r="B184" s="7" t="e">
        <f>IF(ISBLANK(HLOOKUP(B$2,'Data - Energy &amp; Metals'!$B$2:$AH$1048576,MATCH($A184,'Data - Energy &amp; Metals'!$A$2:$A$1048576,FALSE),FALSE)),#N/A,HLOOKUP(B$2,'Data - Energy &amp; Metals'!$B$2:$AH$1048576,MATCH($A184,'Data - Energy &amp; Metals'!$A$2:$A$1048576,FALSE),FALSE))</f>
        <v>#N/A</v>
      </c>
      <c r="C184" s="7" t="e">
        <f>IF(ISBLANK(HLOOKUP(C$2,'Data - Energy &amp; Metals'!$B$2:$AH$1048576,MATCH($A184,'Data - Energy &amp; Metals'!$A$2:$A$1048576,FALSE),FALSE)),#N/A,HLOOKUP(C$2,'Data - Energy &amp; Metals'!$B$2:$AH$1048576,MATCH($A184,'Data - Energy &amp; Metals'!$A$2:$A$1048576,FALSE),FALSE))</f>
        <v>#N/A</v>
      </c>
      <c r="D184" s="7" t="e">
        <f>IF(ISBLANK(HLOOKUP(D$2,'Data - Energy &amp; Metals'!$B$2:$AH$1048576,MATCH($A184,'Data - Energy &amp; Metals'!$A$2:$A$1048576,FALSE),FALSE)),#N/A,HLOOKUP(D$2,'Data - Energy &amp; Metals'!$B$2:$AH$1048576,MATCH($A184,'Data - Energy &amp; Metals'!$A$2:$A$1048576,FALSE),FALSE))</f>
        <v>#N/A</v>
      </c>
      <c r="E184" s="8" t="e">
        <f t="shared" si="2"/>
        <v>#N/A</v>
      </c>
    </row>
    <row r="185" spans="1:5" x14ac:dyDescent="0.25">
      <c r="A185" s="27">
        <f>IF('Data - Energy &amp; Metals'!A185="",#N/A,'Data - Energy &amp; Metals'!A185)</f>
        <v>40155</v>
      </c>
      <c r="B185" s="7" t="e">
        <f>IF(ISBLANK(HLOOKUP(B$2,'Data - Energy &amp; Metals'!$B$2:$AH$1048576,MATCH($A185,'Data - Energy &amp; Metals'!$A$2:$A$1048576,FALSE),FALSE)),#N/A,HLOOKUP(B$2,'Data - Energy &amp; Metals'!$B$2:$AH$1048576,MATCH($A185,'Data - Energy &amp; Metals'!$A$2:$A$1048576,FALSE),FALSE))</f>
        <v>#N/A</v>
      </c>
      <c r="C185" s="7" t="e">
        <f>IF(ISBLANK(HLOOKUP(C$2,'Data - Energy &amp; Metals'!$B$2:$AH$1048576,MATCH($A185,'Data - Energy &amp; Metals'!$A$2:$A$1048576,FALSE),FALSE)),#N/A,HLOOKUP(C$2,'Data - Energy &amp; Metals'!$B$2:$AH$1048576,MATCH($A185,'Data - Energy &amp; Metals'!$A$2:$A$1048576,FALSE),FALSE))</f>
        <v>#N/A</v>
      </c>
      <c r="D185" s="7" t="e">
        <f>IF(ISBLANK(HLOOKUP(D$2,'Data - Energy &amp; Metals'!$B$2:$AH$1048576,MATCH($A185,'Data - Energy &amp; Metals'!$A$2:$A$1048576,FALSE),FALSE)),#N/A,HLOOKUP(D$2,'Data - Energy &amp; Metals'!$B$2:$AH$1048576,MATCH($A185,'Data - Energy &amp; Metals'!$A$2:$A$1048576,FALSE),FALSE))</f>
        <v>#N/A</v>
      </c>
      <c r="E185" s="8" t="e">
        <f t="shared" si="2"/>
        <v>#N/A</v>
      </c>
    </row>
    <row r="186" spans="1:5" x14ac:dyDescent="0.25">
      <c r="A186" s="27">
        <f>IF('Data - Energy &amp; Metals'!A186="",#N/A,'Data - Energy &amp; Metals'!A186)</f>
        <v>40162</v>
      </c>
      <c r="B186" s="7" t="e">
        <f>IF(ISBLANK(HLOOKUP(B$2,'Data - Energy &amp; Metals'!$B$2:$AH$1048576,MATCH($A186,'Data - Energy &amp; Metals'!$A$2:$A$1048576,FALSE),FALSE)),#N/A,HLOOKUP(B$2,'Data - Energy &amp; Metals'!$B$2:$AH$1048576,MATCH($A186,'Data - Energy &amp; Metals'!$A$2:$A$1048576,FALSE),FALSE))</f>
        <v>#N/A</v>
      </c>
      <c r="C186" s="7" t="e">
        <f>IF(ISBLANK(HLOOKUP(C$2,'Data - Energy &amp; Metals'!$B$2:$AH$1048576,MATCH($A186,'Data - Energy &amp; Metals'!$A$2:$A$1048576,FALSE),FALSE)),#N/A,HLOOKUP(C$2,'Data - Energy &amp; Metals'!$B$2:$AH$1048576,MATCH($A186,'Data - Energy &amp; Metals'!$A$2:$A$1048576,FALSE),FALSE))</f>
        <v>#N/A</v>
      </c>
      <c r="D186" s="7" t="e">
        <f>IF(ISBLANK(HLOOKUP(D$2,'Data - Energy &amp; Metals'!$B$2:$AH$1048576,MATCH($A186,'Data - Energy &amp; Metals'!$A$2:$A$1048576,FALSE),FALSE)),#N/A,HLOOKUP(D$2,'Data - Energy &amp; Metals'!$B$2:$AH$1048576,MATCH($A186,'Data - Energy &amp; Metals'!$A$2:$A$1048576,FALSE),FALSE))</f>
        <v>#N/A</v>
      </c>
      <c r="E186" s="8" t="e">
        <f t="shared" si="2"/>
        <v>#N/A</v>
      </c>
    </row>
    <row r="187" spans="1:5" x14ac:dyDescent="0.25">
      <c r="A187" s="27">
        <f>IF('Data - Energy &amp; Metals'!A187="",#N/A,'Data - Energy &amp; Metals'!A187)</f>
        <v>40169</v>
      </c>
      <c r="B187" s="7" t="e">
        <f>IF(ISBLANK(HLOOKUP(B$2,'Data - Energy &amp; Metals'!$B$2:$AH$1048576,MATCH($A187,'Data - Energy &amp; Metals'!$A$2:$A$1048576,FALSE),FALSE)),#N/A,HLOOKUP(B$2,'Data - Energy &amp; Metals'!$B$2:$AH$1048576,MATCH($A187,'Data - Energy &amp; Metals'!$A$2:$A$1048576,FALSE),FALSE))</f>
        <v>#N/A</v>
      </c>
      <c r="C187" s="7" t="e">
        <f>IF(ISBLANK(HLOOKUP(C$2,'Data - Energy &amp; Metals'!$B$2:$AH$1048576,MATCH($A187,'Data - Energy &amp; Metals'!$A$2:$A$1048576,FALSE),FALSE)),#N/A,HLOOKUP(C$2,'Data - Energy &amp; Metals'!$B$2:$AH$1048576,MATCH($A187,'Data - Energy &amp; Metals'!$A$2:$A$1048576,FALSE),FALSE))</f>
        <v>#N/A</v>
      </c>
      <c r="D187" s="7" t="e">
        <f>IF(ISBLANK(HLOOKUP(D$2,'Data - Energy &amp; Metals'!$B$2:$AH$1048576,MATCH($A187,'Data - Energy &amp; Metals'!$A$2:$A$1048576,FALSE),FALSE)),#N/A,HLOOKUP(D$2,'Data - Energy &amp; Metals'!$B$2:$AH$1048576,MATCH($A187,'Data - Energy &amp; Metals'!$A$2:$A$1048576,FALSE),FALSE))</f>
        <v>#N/A</v>
      </c>
      <c r="E187" s="8" t="e">
        <f t="shared" si="2"/>
        <v>#N/A</v>
      </c>
    </row>
    <row r="188" spans="1:5" x14ac:dyDescent="0.25">
      <c r="A188" s="27">
        <f>IF('Data - Energy &amp; Metals'!A188="",#N/A,'Data - Energy &amp; Metals'!A188)</f>
        <v>40176</v>
      </c>
      <c r="B188" s="7" t="e">
        <f>IF(ISBLANK(HLOOKUP(B$2,'Data - Energy &amp; Metals'!$B$2:$AH$1048576,MATCH($A188,'Data - Energy &amp; Metals'!$A$2:$A$1048576,FALSE),FALSE)),#N/A,HLOOKUP(B$2,'Data - Energy &amp; Metals'!$B$2:$AH$1048576,MATCH($A188,'Data - Energy &amp; Metals'!$A$2:$A$1048576,FALSE),FALSE))</f>
        <v>#N/A</v>
      </c>
      <c r="C188" s="7" t="e">
        <f>IF(ISBLANK(HLOOKUP(C$2,'Data - Energy &amp; Metals'!$B$2:$AH$1048576,MATCH($A188,'Data - Energy &amp; Metals'!$A$2:$A$1048576,FALSE),FALSE)),#N/A,HLOOKUP(C$2,'Data - Energy &amp; Metals'!$B$2:$AH$1048576,MATCH($A188,'Data - Energy &amp; Metals'!$A$2:$A$1048576,FALSE),FALSE))</f>
        <v>#N/A</v>
      </c>
      <c r="D188" s="7" t="e">
        <f>IF(ISBLANK(HLOOKUP(D$2,'Data - Energy &amp; Metals'!$B$2:$AH$1048576,MATCH($A188,'Data - Energy &amp; Metals'!$A$2:$A$1048576,FALSE),FALSE)),#N/A,HLOOKUP(D$2,'Data - Energy &amp; Metals'!$B$2:$AH$1048576,MATCH($A188,'Data - Energy &amp; Metals'!$A$2:$A$1048576,FALSE),FALSE))</f>
        <v>#N/A</v>
      </c>
      <c r="E188" s="8" t="e">
        <f t="shared" si="2"/>
        <v>#N/A</v>
      </c>
    </row>
    <row r="189" spans="1:5" x14ac:dyDescent="0.25">
      <c r="A189" s="27">
        <f>IF('Data - Energy &amp; Metals'!A189="",#N/A,'Data - Energy &amp; Metals'!A189)</f>
        <v>40183</v>
      </c>
      <c r="B189" s="7" t="e">
        <f>IF(ISBLANK(HLOOKUP(B$2,'Data - Energy &amp; Metals'!$B$2:$AH$1048576,MATCH($A189,'Data - Energy &amp; Metals'!$A$2:$A$1048576,FALSE),FALSE)),#N/A,HLOOKUP(B$2,'Data - Energy &amp; Metals'!$B$2:$AH$1048576,MATCH($A189,'Data - Energy &amp; Metals'!$A$2:$A$1048576,FALSE),FALSE))</f>
        <v>#N/A</v>
      </c>
      <c r="C189" s="7" t="e">
        <f>IF(ISBLANK(HLOOKUP(C$2,'Data - Energy &amp; Metals'!$B$2:$AH$1048576,MATCH($A189,'Data - Energy &amp; Metals'!$A$2:$A$1048576,FALSE),FALSE)),#N/A,HLOOKUP(C$2,'Data - Energy &amp; Metals'!$B$2:$AH$1048576,MATCH($A189,'Data - Energy &amp; Metals'!$A$2:$A$1048576,FALSE),FALSE))</f>
        <v>#N/A</v>
      </c>
      <c r="D189" s="7" t="e">
        <f>IF(ISBLANK(HLOOKUP(D$2,'Data - Energy &amp; Metals'!$B$2:$AH$1048576,MATCH($A189,'Data - Energy &amp; Metals'!$A$2:$A$1048576,FALSE),FALSE)),#N/A,HLOOKUP(D$2,'Data - Energy &amp; Metals'!$B$2:$AH$1048576,MATCH($A189,'Data - Energy &amp; Metals'!$A$2:$A$1048576,FALSE),FALSE))</f>
        <v>#N/A</v>
      </c>
      <c r="E189" s="8" t="e">
        <f t="shared" si="2"/>
        <v>#N/A</v>
      </c>
    </row>
    <row r="190" spans="1:5" x14ac:dyDescent="0.25">
      <c r="A190" s="27">
        <f>IF('Data - Energy &amp; Metals'!A190="",#N/A,'Data - Energy &amp; Metals'!A190)</f>
        <v>40190</v>
      </c>
      <c r="B190" s="7" t="e">
        <f>IF(ISBLANK(HLOOKUP(B$2,'Data - Energy &amp; Metals'!$B$2:$AH$1048576,MATCH($A190,'Data - Energy &amp; Metals'!$A$2:$A$1048576,FALSE),FALSE)),#N/A,HLOOKUP(B$2,'Data - Energy &amp; Metals'!$B$2:$AH$1048576,MATCH($A190,'Data - Energy &amp; Metals'!$A$2:$A$1048576,FALSE),FALSE))</f>
        <v>#N/A</v>
      </c>
      <c r="C190" s="7" t="e">
        <f>IF(ISBLANK(HLOOKUP(C$2,'Data - Energy &amp; Metals'!$B$2:$AH$1048576,MATCH($A190,'Data - Energy &amp; Metals'!$A$2:$A$1048576,FALSE),FALSE)),#N/A,HLOOKUP(C$2,'Data - Energy &amp; Metals'!$B$2:$AH$1048576,MATCH($A190,'Data - Energy &amp; Metals'!$A$2:$A$1048576,FALSE),FALSE))</f>
        <v>#N/A</v>
      </c>
      <c r="D190" s="7" t="e">
        <f>IF(ISBLANK(HLOOKUP(D$2,'Data - Energy &amp; Metals'!$B$2:$AH$1048576,MATCH($A190,'Data - Energy &amp; Metals'!$A$2:$A$1048576,FALSE),FALSE)),#N/A,HLOOKUP(D$2,'Data - Energy &amp; Metals'!$B$2:$AH$1048576,MATCH($A190,'Data - Energy &amp; Metals'!$A$2:$A$1048576,FALSE),FALSE))</f>
        <v>#N/A</v>
      </c>
      <c r="E190" s="8" t="e">
        <f t="shared" si="2"/>
        <v>#N/A</v>
      </c>
    </row>
    <row r="191" spans="1:5" x14ac:dyDescent="0.25">
      <c r="A191" s="27">
        <f>IF('Data - Energy &amp; Metals'!A191="",#N/A,'Data - Energy &amp; Metals'!A191)</f>
        <v>40197</v>
      </c>
      <c r="B191" s="7" t="e">
        <f>IF(ISBLANK(HLOOKUP(B$2,'Data - Energy &amp; Metals'!$B$2:$AH$1048576,MATCH($A191,'Data - Energy &amp; Metals'!$A$2:$A$1048576,FALSE),FALSE)),#N/A,HLOOKUP(B$2,'Data - Energy &amp; Metals'!$B$2:$AH$1048576,MATCH($A191,'Data - Energy &amp; Metals'!$A$2:$A$1048576,FALSE),FALSE))</f>
        <v>#N/A</v>
      </c>
      <c r="C191" s="7" t="e">
        <f>IF(ISBLANK(HLOOKUP(C$2,'Data - Energy &amp; Metals'!$B$2:$AH$1048576,MATCH($A191,'Data - Energy &amp; Metals'!$A$2:$A$1048576,FALSE),FALSE)),#N/A,HLOOKUP(C$2,'Data - Energy &amp; Metals'!$B$2:$AH$1048576,MATCH($A191,'Data - Energy &amp; Metals'!$A$2:$A$1048576,FALSE),FALSE))</f>
        <v>#N/A</v>
      </c>
      <c r="D191" s="7" t="e">
        <f>IF(ISBLANK(HLOOKUP(D$2,'Data - Energy &amp; Metals'!$B$2:$AH$1048576,MATCH($A191,'Data - Energy &amp; Metals'!$A$2:$A$1048576,FALSE),FALSE)),#N/A,HLOOKUP(D$2,'Data - Energy &amp; Metals'!$B$2:$AH$1048576,MATCH($A191,'Data - Energy &amp; Metals'!$A$2:$A$1048576,FALSE),FALSE))</f>
        <v>#N/A</v>
      </c>
      <c r="E191" s="8" t="e">
        <f t="shared" si="2"/>
        <v>#N/A</v>
      </c>
    </row>
    <row r="192" spans="1:5" x14ac:dyDescent="0.25">
      <c r="A192" s="27">
        <f>IF('Data - Energy &amp; Metals'!A192="",#N/A,'Data - Energy &amp; Metals'!A192)</f>
        <v>40204</v>
      </c>
      <c r="B192" s="7" t="e">
        <f>IF(ISBLANK(HLOOKUP(B$2,'Data - Energy &amp; Metals'!$B$2:$AH$1048576,MATCH($A192,'Data - Energy &amp; Metals'!$A$2:$A$1048576,FALSE),FALSE)),#N/A,HLOOKUP(B$2,'Data - Energy &amp; Metals'!$B$2:$AH$1048576,MATCH($A192,'Data - Energy &amp; Metals'!$A$2:$A$1048576,FALSE),FALSE))</f>
        <v>#N/A</v>
      </c>
      <c r="C192" s="7" t="e">
        <f>IF(ISBLANK(HLOOKUP(C$2,'Data - Energy &amp; Metals'!$B$2:$AH$1048576,MATCH($A192,'Data - Energy &amp; Metals'!$A$2:$A$1048576,FALSE),FALSE)),#N/A,HLOOKUP(C$2,'Data - Energy &amp; Metals'!$B$2:$AH$1048576,MATCH($A192,'Data - Energy &amp; Metals'!$A$2:$A$1048576,FALSE),FALSE))</f>
        <v>#N/A</v>
      </c>
      <c r="D192" s="7" t="e">
        <f>IF(ISBLANK(HLOOKUP(D$2,'Data - Energy &amp; Metals'!$B$2:$AH$1048576,MATCH($A192,'Data - Energy &amp; Metals'!$A$2:$A$1048576,FALSE),FALSE)),#N/A,HLOOKUP(D$2,'Data - Energy &amp; Metals'!$B$2:$AH$1048576,MATCH($A192,'Data - Energy &amp; Metals'!$A$2:$A$1048576,FALSE),FALSE))</f>
        <v>#N/A</v>
      </c>
      <c r="E192" s="8" t="e">
        <f t="shared" si="2"/>
        <v>#N/A</v>
      </c>
    </row>
    <row r="193" spans="1:5" x14ac:dyDescent="0.25">
      <c r="A193" s="27">
        <f>IF('Data - Energy &amp; Metals'!A193="",#N/A,'Data - Energy &amp; Metals'!A193)</f>
        <v>40211</v>
      </c>
      <c r="B193" s="7" t="e">
        <f>IF(ISBLANK(HLOOKUP(B$2,'Data - Energy &amp; Metals'!$B$2:$AH$1048576,MATCH($A193,'Data - Energy &amp; Metals'!$A$2:$A$1048576,FALSE),FALSE)),#N/A,HLOOKUP(B$2,'Data - Energy &amp; Metals'!$B$2:$AH$1048576,MATCH($A193,'Data - Energy &amp; Metals'!$A$2:$A$1048576,FALSE),FALSE))</f>
        <v>#N/A</v>
      </c>
      <c r="C193" s="7" t="e">
        <f>IF(ISBLANK(HLOOKUP(C$2,'Data - Energy &amp; Metals'!$B$2:$AH$1048576,MATCH($A193,'Data - Energy &amp; Metals'!$A$2:$A$1048576,FALSE),FALSE)),#N/A,HLOOKUP(C$2,'Data - Energy &amp; Metals'!$B$2:$AH$1048576,MATCH($A193,'Data - Energy &amp; Metals'!$A$2:$A$1048576,FALSE),FALSE))</f>
        <v>#N/A</v>
      </c>
      <c r="D193" s="7" t="e">
        <f>IF(ISBLANK(HLOOKUP(D$2,'Data - Energy &amp; Metals'!$B$2:$AH$1048576,MATCH($A193,'Data - Energy &amp; Metals'!$A$2:$A$1048576,FALSE),FALSE)),#N/A,HLOOKUP(D$2,'Data - Energy &amp; Metals'!$B$2:$AH$1048576,MATCH($A193,'Data - Energy &amp; Metals'!$A$2:$A$1048576,FALSE),FALSE))</f>
        <v>#N/A</v>
      </c>
      <c r="E193" s="8" t="e">
        <f t="shared" si="2"/>
        <v>#N/A</v>
      </c>
    </row>
    <row r="194" spans="1:5" x14ac:dyDescent="0.25">
      <c r="A194" s="27">
        <f>IF('Data - Energy &amp; Metals'!A194="",#N/A,'Data - Energy &amp; Metals'!A194)</f>
        <v>40218</v>
      </c>
      <c r="B194" s="7" t="e">
        <f>IF(ISBLANK(HLOOKUP(B$2,'Data - Energy &amp; Metals'!$B$2:$AH$1048576,MATCH($A194,'Data - Energy &amp; Metals'!$A$2:$A$1048576,FALSE),FALSE)),#N/A,HLOOKUP(B$2,'Data - Energy &amp; Metals'!$B$2:$AH$1048576,MATCH($A194,'Data - Energy &amp; Metals'!$A$2:$A$1048576,FALSE),FALSE))</f>
        <v>#N/A</v>
      </c>
      <c r="C194" s="7" t="e">
        <f>IF(ISBLANK(HLOOKUP(C$2,'Data - Energy &amp; Metals'!$B$2:$AH$1048576,MATCH($A194,'Data - Energy &amp; Metals'!$A$2:$A$1048576,FALSE),FALSE)),#N/A,HLOOKUP(C$2,'Data - Energy &amp; Metals'!$B$2:$AH$1048576,MATCH($A194,'Data - Energy &amp; Metals'!$A$2:$A$1048576,FALSE),FALSE))</f>
        <v>#N/A</v>
      </c>
      <c r="D194" s="7" t="e">
        <f>IF(ISBLANK(HLOOKUP(D$2,'Data - Energy &amp; Metals'!$B$2:$AH$1048576,MATCH($A194,'Data - Energy &amp; Metals'!$A$2:$A$1048576,FALSE),FALSE)),#N/A,HLOOKUP(D$2,'Data - Energy &amp; Metals'!$B$2:$AH$1048576,MATCH($A194,'Data - Energy &amp; Metals'!$A$2:$A$1048576,FALSE),FALSE))</f>
        <v>#N/A</v>
      </c>
      <c r="E194" s="8" t="e">
        <f t="shared" si="2"/>
        <v>#N/A</v>
      </c>
    </row>
    <row r="195" spans="1:5" x14ac:dyDescent="0.25">
      <c r="A195" s="27">
        <f>IF('Data - Energy &amp; Metals'!A195="",#N/A,'Data - Energy &amp; Metals'!A195)</f>
        <v>40225</v>
      </c>
      <c r="B195" s="7" t="e">
        <f>IF(ISBLANK(HLOOKUP(B$2,'Data - Energy &amp; Metals'!$B$2:$AH$1048576,MATCH($A195,'Data - Energy &amp; Metals'!$A$2:$A$1048576,FALSE),FALSE)),#N/A,HLOOKUP(B$2,'Data - Energy &amp; Metals'!$B$2:$AH$1048576,MATCH($A195,'Data - Energy &amp; Metals'!$A$2:$A$1048576,FALSE),FALSE))</f>
        <v>#N/A</v>
      </c>
      <c r="C195" s="7" t="e">
        <f>IF(ISBLANK(HLOOKUP(C$2,'Data - Energy &amp; Metals'!$B$2:$AH$1048576,MATCH($A195,'Data - Energy &amp; Metals'!$A$2:$A$1048576,FALSE),FALSE)),#N/A,HLOOKUP(C$2,'Data - Energy &amp; Metals'!$B$2:$AH$1048576,MATCH($A195,'Data - Energy &amp; Metals'!$A$2:$A$1048576,FALSE),FALSE))</f>
        <v>#N/A</v>
      </c>
      <c r="D195" s="7" t="e">
        <f>IF(ISBLANK(HLOOKUP(D$2,'Data - Energy &amp; Metals'!$B$2:$AH$1048576,MATCH($A195,'Data - Energy &amp; Metals'!$A$2:$A$1048576,FALSE),FALSE)),#N/A,HLOOKUP(D$2,'Data - Energy &amp; Metals'!$B$2:$AH$1048576,MATCH($A195,'Data - Energy &amp; Metals'!$A$2:$A$1048576,FALSE),FALSE))</f>
        <v>#N/A</v>
      </c>
      <c r="E195" s="8" t="e">
        <f t="shared" si="2"/>
        <v>#N/A</v>
      </c>
    </row>
    <row r="196" spans="1:5" x14ac:dyDescent="0.25">
      <c r="A196" s="27">
        <f>IF('Data - Energy &amp; Metals'!A196="",#N/A,'Data - Energy &amp; Metals'!A196)</f>
        <v>40232</v>
      </c>
      <c r="B196" s="7" t="e">
        <f>IF(ISBLANK(HLOOKUP(B$2,'Data - Energy &amp; Metals'!$B$2:$AH$1048576,MATCH($A196,'Data - Energy &amp; Metals'!$A$2:$A$1048576,FALSE),FALSE)),#N/A,HLOOKUP(B$2,'Data - Energy &amp; Metals'!$B$2:$AH$1048576,MATCH($A196,'Data - Energy &amp; Metals'!$A$2:$A$1048576,FALSE),FALSE))</f>
        <v>#N/A</v>
      </c>
      <c r="C196" s="7" t="e">
        <f>IF(ISBLANK(HLOOKUP(C$2,'Data - Energy &amp; Metals'!$B$2:$AH$1048576,MATCH($A196,'Data - Energy &amp; Metals'!$A$2:$A$1048576,FALSE),FALSE)),#N/A,HLOOKUP(C$2,'Data - Energy &amp; Metals'!$B$2:$AH$1048576,MATCH($A196,'Data - Energy &amp; Metals'!$A$2:$A$1048576,FALSE),FALSE))</f>
        <v>#N/A</v>
      </c>
      <c r="D196" s="7" t="e">
        <f>IF(ISBLANK(HLOOKUP(D$2,'Data - Energy &amp; Metals'!$B$2:$AH$1048576,MATCH($A196,'Data - Energy &amp; Metals'!$A$2:$A$1048576,FALSE),FALSE)),#N/A,HLOOKUP(D$2,'Data - Energy &amp; Metals'!$B$2:$AH$1048576,MATCH($A196,'Data - Energy &amp; Metals'!$A$2:$A$1048576,FALSE),FALSE))</f>
        <v>#N/A</v>
      </c>
      <c r="E196" s="8" t="e">
        <f t="shared" ref="E196:E259" si="3">(C196-D196)/B196</f>
        <v>#N/A</v>
      </c>
    </row>
    <row r="197" spans="1:5" x14ac:dyDescent="0.25">
      <c r="A197" s="27">
        <f>IF('Data - Energy &amp; Metals'!A197="",#N/A,'Data - Energy &amp; Metals'!A197)</f>
        <v>40239</v>
      </c>
      <c r="B197" s="7" t="e">
        <f>IF(ISBLANK(HLOOKUP(B$2,'Data - Energy &amp; Metals'!$B$2:$AH$1048576,MATCH($A197,'Data - Energy &amp; Metals'!$A$2:$A$1048576,FALSE),FALSE)),#N/A,HLOOKUP(B$2,'Data - Energy &amp; Metals'!$B$2:$AH$1048576,MATCH($A197,'Data - Energy &amp; Metals'!$A$2:$A$1048576,FALSE),FALSE))</f>
        <v>#N/A</v>
      </c>
      <c r="C197" s="7" t="e">
        <f>IF(ISBLANK(HLOOKUP(C$2,'Data - Energy &amp; Metals'!$B$2:$AH$1048576,MATCH($A197,'Data - Energy &amp; Metals'!$A$2:$A$1048576,FALSE),FALSE)),#N/A,HLOOKUP(C$2,'Data - Energy &amp; Metals'!$B$2:$AH$1048576,MATCH($A197,'Data - Energy &amp; Metals'!$A$2:$A$1048576,FALSE),FALSE))</f>
        <v>#N/A</v>
      </c>
      <c r="D197" s="7" t="e">
        <f>IF(ISBLANK(HLOOKUP(D$2,'Data - Energy &amp; Metals'!$B$2:$AH$1048576,MATCH($A197,'Data - Energy &amp; Metals'!$A$2:$A$1048576,FALSE),FALSE)),#N/A,HLOOKUP(D$2,'Data - Energy &amp; Metals'!$B$2:$AH$1048576,MATCH($A197,'Data - Energy &amp; Metals'!$A$2:$A$1048576,FALSE),FALSE))</f>
        <v>#N/A</v>
      </c>
      <c r="E197" s="8" t="e">
        <f t="shared" si="3"/>
        <v>#N/A</v>
      </c>
    </row>
    <row r="198" spans="1:5" x14ac:dyDescent="0.25">
      <c r="A198" s="27">
        <f>IF('Data - Energy &amp; Metals'!A198="",#N/A,'Data - Energy &amp; Metals'!A198)</f>
        <v>40246</v>
      </c>
      <c r="B198" s="7" t="e">
        <f>IF(ISBLANK(HLOOKUP(B$2,'Data - Energy &amp; Metals'!$B$2:$AH$1048576,MATCH($A198,'Data - Energy &amp; Metals'!$A$2:$A$1048576,FALSE),FALSE)),#N/A,HLOOKUP(B$2,'Data - Energy &amp; Metals'!$B$2:$AH$1048576,MATCH($A198,'Data - Energy &amp; Metals'!$A$2:$A$1048576,FALSE),FALSE))</f>
        <v>#N/A</v>
      </c>
      <c r="C198" s="7" t="e">
        <f>IF(ISBLANK(HLOOKUP(C$2,'Data - Energy &amp; Metals'!$B$2:$AH$1048576,MATCH($A198,'Data - Energy &amp; Metals'!$A$2:$A$1048576,FALSE),FALSE)),#N/A,HLOOKUP(C$2,'Data - Energy &amp; Metals'!$B$2:$AH$1048576,MATCH($A198,'Data - Energy &amp; Metals'!$A$2:$A$1048576,FALSE),FALSE))</f>
        <v>#N/A</v>
      </c>
      <c r="D198" s="7" t="e">
        <f>IF(ISBLANK(HLOOKUP(D$2,'Data - Energy &amp; Metals'!$B$2:$AH$1048576,MATCH($A198,'Data - Energy &amp; Metals'!$A$2:$A$1048576,FALSE),FALSE)),#N/A,HLOOKUP(D$2,'Data - Energy &amp; Metals'!$B$2:$AH$1048576,MATCH($A198,'Data - Energy &amp; Metals'!$A$2:$A$1048576,FALSE),FALSE))</f>
        <v>#N/A</v>
      </c>
      <c r="E198" s="8" t="e">
        <f t="shared" si="3"/>
        <v>#N/A</v>
      </c>
    </row>
    <row r="199" spans="1:5" x14ac:dyDescent="0.25">
      <c r="A199" s="27">
        <f>IF('Data - Energy &amp; Metals'!A199="",#N/A,'Data - Energy &amp; Metals'!A199)</f>
        <v>40253</v>
      </c>
      <c r="B199" s="7" t="e">
        <f>IF(ISBLANK(HLOOKUP(B$2,'Data - Energy &amp; Metals'!$B$2:$AH$1048576,MATCH($A199,'Data - Energy &amp; Metals'!$A$2:$A$1048576,FALSE),FALSE)),#N/A,HLOOKUP(B$2,'Data - Energy &amp; Metals'!$B$2:$AH$1048576,MATCH($A199,'Data - Energy &amp; Metals'!$A$2:$A$1048576,FALSE),FALSE))</f>
        <v>#N/A</v>
      </c>
      <c r="C199" s="7" t="e">
        <f>IF(ISBLANK(HLOOKUP(C$2,'Data - Energy &amp; Metals'!$B$2:$AH$1048576,MATCH($A199,'Data - Energy &amp; Metals'!$A$2:$A$1048576,FALSE),FALSE)),#N/A,HLOOKUP(C$2,'Data - Energy &amp; Metals'!$B$2:$AH$1048576,MATCH($A199,'Data - Energy &amp; Metals'!$A$2:$A$1048576,FALSE),FALSE))</f>
        <v>#N/A</v>
      </c>
      <c r="D199" s="7" t="e">
        <f>IF(ISBLANK(HLOOKUP(D$2,'Data - Energy &amp; Metals'!$B$2:$AH$1048576,MATCH($A199,'Data - Energy &amp; Metals'!$A$2:$A$1048576,FALSE),FALSE)),#N/A,HLOOKUP(D$2,'Data - Energy &amp; Metals'!$B$2:$AH$1048576,MATCH($A199,'Data - Energy &amp; Metals'!$A$2:$A$1048576,FALSE),FALSE))</f>
        <v>#N/A</v>
      </c>
      <c r="E199" s="8" t="e">
        <f t="shared" si="3"/>
        <v>#N/A</v>
      </c>
    </row>
    <row r="200" spans="1:5" x14ac:dyDescent="0.25">
      <c r="A200" s="27">
        <f>IF('Data - Energy &amp; Metals'!A200="",#N/A,'Data - Energy &amp; Metals'!A200)</f>
        <v>40260</v>
      </c>
      <c r="B200" s="7" t="e">
        <f>IF(ISBLANK(HLOOKUP(B$2,'Data - Energy &amp; Metals'!$B$2:$AH$1048576,MATCH($A200,'Data - Energy &amp; Metals'!$A$2:$A$1048576,FALSE),FALSE)),#N/A,HLOOKUP(B$2,'Data - Energy &amp; Metals'!$B$2:$AH$1048576,MATCH($A200,'Data - Energy &amp; Metals'!$A$2:$A$1048576,FALSE),FALSE))</f>
        <v>#N/A</v>
      </c>
      <c r="C200" s="7" t="e">
        <f>IF(ISBLANK(HLOOKUP(C$2,'Data - Energy &amp; Metals'!$B$2:$AH$1048576,MATCH($A200,'Data - Energy &amp; Metals'!$A$2:$A$1048576,FALSE),FALSE)),#N/A,HLOOKUP(C$2,'Data - Energy &amp; Metals'!$B$2:$AH$1048576,MATCH($A200,'Data - Energy &amp; Metals'!$A$2:$A$1048576,FALSE),FALSE))</f>
        <v>#N/A</v>
      </c>
      <c r="D200" s="7" t="e">
        <f>IF(ISBLANK(HLOOKUP(D$2,'Data - Energy &amp; Metals'!$B$2:$AH$1048576,MATCH($A200,'Data - Energy &amp; Metals'!$A$2:$A$1048576,FALSE),FALSE)),#N/A,HLOOKUP(D$2,'Data - Energy &amp; Metals'!$B$2:$AH$1048576,MATCH($A200,'Data - Energy &amp; Metals'!$A$2:$A$1048576,FALSE),FALSE))</f>
        <v>#N/A</v>
      </c>
      <c r="E200" s="8" t="e">
        <f t="shared" si="3"/>
        <v>#N/A</v>
      </c>
    </row>
    <row r="201" spans="1:5" x14ac:dyDescent="0.25">
      <c r="A201" s="27">
        <f>IF('Data - Energy &amp; Metals'!A201="",#N/A,'Data - Energy &amp; Metals'!A201)</f>
        <v>40267</v>
      </c>
      <c r="B201" s="7" t="e">
        <f>IF(ISBLANK(HLOOKUP(B$2,'Data - Energy &amp; Metals'!$B$2:$AH$1048576,MATCH($A201,'Data - Energy &amp; Metals'!$A$2:$A$1048576,FALSE),FALSE)),#N/A,HLOOKUP(B$2,'Data - Energy &amp; Metals'!$B$2:$AH$1048576,MATCH($A201,'Data - Energy &amp; Metals'!$A$2:$A$1048576,FALSE),FALSE))</f>
        <v>#N/A</v>
      </c>
      <c r="C201" s="7" t="e">
        <f>IF(ISBLANK(HLOOKUP(C$2,'Data - Energy &amp; Metals'!$B$2:$AH$1048576,MATCH($A201,'Data - Energy &amp; Metals'!$A$2:$A$1048576,FALSE),FALSE)),#N/A,HLOOKUP(C$2,'Data - Energy &amp; Metals'!$B$2:$AH$1048576,MATCH($A201,'Data - Energy &amp; Metals'!$A$2:$A$1048576,FALSE),FALSE))</f>
        <v>#N/A</v>
      </c>
      <c r="D201" s="7" t="e">
        <f>IF(ISBLANK(HLOOKUP(D$2,'Data - Energy &amp; Metals'!$B$2:$AH$1048576,MATCH($A201,'Data - Energy &amp; Metals'!$A$2:$A$1048576,FALSE),FALSE)),#N/A,HLOOKUP(D$2,'Data - Energy &amp; Metals'!$B$2:$AH$1048576,MATCH($A201,'Data - Energy &amp; Metals'!$A$2:$A$1048576,FALSE),FALSE))</f>
        <v>#N/A</v>
      </c>
      <c r="E201" s="8" t="e">
        <f t="shared" si="3"/>
        <v>#N/A</v>
      </c>
    </row>
    <row r="202" spans="1:5" x14ac:dyDescent="0.25">
      <c r="A202" s="27">
        <f>IF('Data - Energy &amp; Metals'!A202="",#N/A,'Data - Energy &amp; Metals'!A202)</f>
        <v>40274</v>
      </c>
      <c r="B202" s="7" t="e">
        <f>IF(ISBLANK(HLOOKUP(B$2,'Data - Energy &amp; Metals'!$B$2:$AH$1048576,MATCH($A202,'Data - Energy &amp; Metals'!$A$2:$A$1048576,FALSE),FALSE)),#N/A,HLOOKUP(B$2,'Data - Energy &amp; Metals'!$B$2:$AH$1048576,MATCH($A202,'Data - Energy &amp; Metals'!$A$2:$A$1048576,FALSE),FALSE))</f>
        <v>#N/A</v>
      </c>
      <c r="C202" s="7" t="e">
        <f>IF(ISBLANK(HLOOKUP(C$2,'Data - Energy &amp; Metals'!$B$2:$AH$1048576,MATCH($A202,'Data - Energy &amp; Metals'!$A$2:$A$1048576,FALSE),FALSE)),#N/A,HLOOKUP(C$2,'Data - Energy &amp; Metals'!$B$2:$AH$1048576,MATCH($A202,'Data - Energy &amp; Metals'!$A$2:$A$1048576,FALSE),FALSE))</f>
        <v>#N/A</v>
      </c>
      <c r="D202" s="7" t="e">
        <f>IF(ISBLANK(HLOOKUP(D$2,'Data - Energy &amp; Metals'!$B$2:$AH$1048576,MATCH($A202,'Data - Energy &amp; Metals'!$A$2:$A$1048576,FALSE),FALSE)),#N/A,HLOOKUP(D$2,'Data - Energy &amp; Metals'!$B$2:$AH$1048576,MATCH($A202,'Data - Energy &amp; Metals'!$A$2:$A$1048576,FALSE),FALSE))</f>
        <v>#N/A</v>
      </c>
      <c r="E202" s="8" t="e">
        <f t="shared" si="3"/>
        <v>#N/A</v>
      </c>
    </row>
    <row r="203" spans="1:5" x14ac:dyDescent="0.25">
      <c r="A203" s="27">
        <f>IF('Data - Energy &amp; Metals'!A203="",#N/A,'Data - Energy &amp; Metals'!A203)</f>
        <v>40281</v>
      </c>
      <c r="B203" s="7" t="e">
        <f>IF(ISBLANK(HLOOKUP(B$2,'Data - Energy &amp; Metals'!$B$2:$AH$1048576,MATCH($A203,'Data - Energy &amp; Metals'!$A$2:$A$1048576,FALSE),FALSE)),#N/A,HLOOKUP(B$2,'Data - Energy &amp; Metals'!$B$2:$AH$1048576,MATCH($A203,'Data - Energy &amp; Metals'!$A$2:$A$1048576,FALSE),FALSE))</f>
        <v>#N/A</v>
      </c>
      <c r="C203" s="7" t="e">
        <f>IF(ISBLANK(HLOOKUP(C$2,'Data - Energy &amp; Metals'!$B$2:$AH$1048576,MATCH($A203,'Data - Energy &amp; Metals'!$A$2:$A$1048576,FALSE),FALSE)),#N/A,HLOOKUP(C$2,'Data - Energy &amp; Metals'!$B$2:$AH$1048576,MATCH($A203,'Data - Energy &amp; Metals'!$A$2:$A$1048576,FALSE),FALSE))</f>
        <v>#N/A</v>
      </c>
      <c r="D203" s="7" t="e">
        <f>IF(ISBLANK(HLOOKUP(D$2,'Data - Energy &amp; Metals'!$B$2:$AH$1048576,MATCH($A203,'Data - Energy &amp; Metals'!$A$2:$A$1048576,FALSE),FALSE)),#N/A,HLOOKUP(D$2,'Data - Energy &amp; Metals'!$B$2:$AH$1048576,MATCH($A203,'Data - Energy &amp; Metals'!$A$2:$A$1048576,FALSE),FALSE))</f>
        <v>#N/A</v>
      </c>
      <c r="E203" s="8" t="e">
        <f t="shared" si="3"/>
        <v>#N/A</v>
      </c>
    </row>
    <row r="204" spans="1:5" x14ac:dyDescent="0.25">
      <c r="A204" s="27">
        <f>IF('Data - Energy &amp; Metals'!A204="",#N/A,'Data - Energy &amp; Metals'!A204)</f>
        <v>40288</v>
      </c>
      <c r="B204" s="7" t="e">
        <f>IF(ISBLANK(HLOOKUP(B$2,'Data - Energy &amp; Metals'!$B$2:$AH$1048576,MATCH($A204,'Data - Energy &amp; Metals'!$A$2:$A$1048576,FALSE),FALSE)),#N/A,HLOOKUP(B$2,'Data - Energy &amp; Metals'!$B$2:$AH$1048576,MATCH($A204,'Data - Energy &amp; Metals'!$A$2:$A$1048576,FALSE),FALSE))</f>
        <v>#N/A</v>
      </c>
      <c r="C204" s="7" t="e">
        <f>IF(ISBLANK(HLOOKUP(C$2,'Data - Energy &amp; Metals'!$B$2:$AH$1048576,MATCH($A204,'Data - Energy &amp; Metals'!$A$2:$A$1048576,FALSE),FALSE)),#N/A,HLOOKUP(C$2,'Data - Energy &amp; Metals'!$B$2:$AH$1048576,MATCH($A204,'Data - Energy &amp; Metals'!$A$2:$A$1048576,FALSE),FALSE))</f>
        <v>#N/A</v>
      </c>
      <c r="D204" s="7" t="e">
        <f>IF(ISBLANK(HLOOKUP(D$2,'Data - Energy &amp; Metals'!$B$2:$AH$1048576,MATCH($A204,'Data - Energy &amp; Metals'!$A$2:$A$1048576,FALSE),FALSE)),#N/A,HLOOKUP(D$2,'Data - Energy &amp; Metals'!$B$2:$AH$1048576,MATCH($A204,'Data - Energy &amp; Metals'!$A$2:$A$1048576,FALSE),FALSE))</f>
        <v>#N/A</v>
      </c>
      <c r="E204" s="8" t="e">
        <f t="shared" si="3"/>
        <v>#N/A</v>
      </c>
    </row>
    <row r="205" spans="1:5" x14ac:dyDescent="0.25">
      <c r="A205" s="27">
        <f>IF('Data - Energy &amp; Metals'!A205="",#N/A,'Data - Energy &amp; Metals'!A205)</f>
        <v>40295</v>
      </c>
      <c r="B205" s="7" t="e">
        <f>IF(ISBLANK(HLOOKUP(B$2,'Data - Energy &amp; Metals'!$B$2:$AH$1048576,MATCH($A205,'Data - Energy &amp; Metals'!$A$2:$A$1048576,FALSE),FALSE)),#N/A,HLOOKUP(B$2,'Data - Energy &amp; Metals'!$B$2:$AH$1048576,MATCH($A205,'Data - Energy &amp; Metals'!$A$2:$A$1048576,FALSE),FALSE))</f>
        <v>#N/A</v>
      </c>
      <c r="C205" s="7" t="e">
        <f>IF(ISBLANK(HLOOKUP(C$2,'Data - Energy &amp; Metals'!$B$2:$AH$1048576,MATCH($A205,'Data - Energy &amp; Metals'!$A$2:$A$1048576,FALSE),FALSE)),#N/A,HLOOKUP(C$2,'Data - Energy &amp; Metals'!$B$2:$AH$1048576,MATCH($A205,'Data - Energy &amp; Metals'!$A$2:$A$1048576,FALSE),FALSE))</f>
        <v>#N/A</v>
      </c>
      <c r="D205" s="7" t="e">
        <f>IF(ISBLANK(HLOOKUP(D$2,'Data - Energy &amp; Metals'!$B$2:$AH$1048576,MATCH($A205,'Data - Energy &amp; Metals'!$A$2:$A$1048576,FALSE),FALSE)),#N/A,HLOOKUP(D$2,'Data - Energy &amp; Metals'!$B$2:$AH$1048576,MATCH($A205,'Data - Energy &amp; Metals'!$A$2:$A$1048576,FALSE),FALSE))</f>
        <v>#N/A</v>
      </c>
      <c r="E205" s="8" t="e">
        <f t="shared" si="3"/>
        <v>#N/A</v>
      </c>
    </row>
    <row r="206" spans="1:5" x14ac:dyDescent="0.25">
      <c r="A206" s="27">
        <f>IF('Data - Energy &amp; Metals'!A206="",#N/A,'Data - Energy &amp; Metals'!A206)</f>
        <v>40302</v>
      </c>
      <c r="B206" s="7" t="e">
        <f>IF(ISBLANK(HLOOKUP(B$2,'Data - Energy &amp; Metals'!$B$2:$AH$1048576,MATCH($A206,'Data - Energy &amp; Metals'!$A$2:$A$1048576,FALSE),FALSE)),#N/A,HLOOKUP(B$2,'Data - Energy &amp; Metals'!$B$2:$AH$1048576,MATCH($A206,'Data - Energy &amp; Metals'!$A$2:$A$1048576,FALSE),FALSE))</f>
        <v>#N/A</v>
      </c>
      <c r="C206" s="7" t="e">
        <f>IF(ISBLANK(HLOOKUP(C$2,'Data - Energy &amp; Metals'!$B$2:$AH$1048576,MATCH($A206,'Data - Energy &amp; Metals'!$A$2:$A$1048576,FALSE),FALSE)),#N/A,HLOOKUP(C$2,'Data - Energy &amp; Metals'!$B$2:$AH$1048576,MATCH($A206,'Data - Energy &amp; Metals'!$A$2:$A$1048576,FALSE),FALSE))</f>
        <v>#N/A</v>
      </c>
      <c r="D206" s="7" t="e">
        <f>IF(ISBLANK(HLOOKUP(D$2,'Data - Energy &amp; Metals'!$B$2:$AH$1048576,MATCH($A206,'Data - Energy &amp; Metals'!$A$2:$A$1048576,FALSE),FALSE)),#N/A,HLOOKUP(D$2,'Data - Energy &amp; Metals'!$B$2:$AH$1048576,MATCH($A206,'Data - Energy &amp; Metals'!$A$2:$A$1048576,FALSE),FALSE))</f>
        <v>#N/A</v>
      </c>
      <c r="E206" s="8" t="e">
        <f t="shared" si="3"/>
        <v>#N/A</v>
      </c>
    </row>
    <row r="207" spans="1:5" x14ac:dyDescent="0.25">
      <c r="A207" s="27">
        <f>IF('Data - Energy &amp; Metals'!A207="",#N/A,'Data - Energy &amp; Metals'!A207)</f>
        <v>40309</v>
      </c>
      <c r="B207" s="7" t="e">
        <f>IF(ISBLANK(HLOOKUP(B$2,'Data - Energy &amp; Metals'!$B$2:$AH$1048576,MATCH($A207,'Data - Energy &amp; Metals'!$A$2:$A$1048576,FALSE),FALSE)),#N/A,HLOOKUP(B$2,'Data - Energy &amp; Metals'!$B$2:$AH$1048576,MATCH($A207,'Data - Energy &amp; Metals'!$A$2:$A$1048576,FALSE),FALSE))</f>
        <v>#N/A</v>
      </c>
      <c r="C207" s="7" t="e">
        <f>IF(ISBLANK(HLOOKUP(C$2,'Data - Energy &amp; Metals'!$B$2:$AH$1048576,MATCH($A207,'Data - Energy &amp; Metals'!$A$2:$A$1048576,FALSE),FALSE)),#N/A,HLOOKUP(C$2,'Data - Energy &amp; Metals'!$B$2:$AH$1048576,MATCH($A207,'Data - Energy &amp; Metals'!$A$2:$A$1048576,FALSE),FALSE))</f>
        <v>#N/A</v>
      </c>
      <c r="D207" s="7" t="e">
        <f>IF(ISBLANK(HLOOKUP(D$2,'Data - Energy &amp; Metals'!$B$2:$AH$1048576,MATCH($A207,'Data - Energy &amp; Metals'!$A$2:$A$1048576,FALSE),FALSE)),#N/A,HLOOKUP(D$2,'Data - Energy &amp; Metals'!$B$2:$AH$1048576,MATCH($A207,'Data - Energy &amp; Metals'!$A$2:$A$1048576,FALSE),FALSE))</f>
        <v>#N/A</v>
      </c>
      <c r="E207" s="8" t="e">
        <f t="shared" si="3"/>
        <v>#N/A</v>
      </c>
    </row>
    <row r="208" spans="1:5" x14ac:dyDescent="0.25">
      <c r="A208" s="27">
        <f>IF('Data - Energy &amp; Metals'!A208="",#N/A,'Data - Energy &amp; Metals'!A208)</f>
        <v>40316</v>
      </c>
      <c r="B208" s="7" t="e">
        <f>IF(ISBLANK(HLOOKUP(B$2,'Data - Energy &amp; Metals'!$B$2:$AH$1048576,MATCH($A208,'Data - Energy &amp; Metals'!$A$2:$A$1048576,FALSE),FALSE)),#N/A,HLOOKUP(B$2,'Data - Energy &amp; Metals'!$B$2:$AH$1048576,MATCH($A208,'Data - Energy &amp; Metals'!$A$2:$A$1048576,FALSE),FALSE))</f>
        <v>#N/A</v>
      </c>
      <c r="C208" s="7" t="e">
        <f>IF(ISBLANK(HLOOKUP(C$2,'Data - Energy &amp; Metals'!$B$2:$AH$1048576,MATCH($A208,'Data - Energy &amp; Metals'!$A$2:$A$1048576,FALSE),FALSE)),#N/A,HLOOKUP(C$2,'Data - Energy &amp; Metals'!$B$2:$AH$1048576,MATCH($A208,'Data - Energy &amp; Metals'!$A$2:$A$1048576,FALSE),FALSE))</f>
        <v>#N/A</v>
      </c>
      <c r="D208" s="7" t="e">
        <f>IF(ISBLANK(HLOOKUP(D$2,'Data - Energy &amp; Metals'!$B$2:$AH$1048576,MATCH($A208,'Data - Energy &amp; Metals'!$A$2:$A$1048576,FALSE),FALSE)),#N/A,HLOOKUP(D$2,'Data - Energy &amp; Metals'!$B$2:$AH$1048576,MATCH($A208,'Data - Energy &amp; Metals'!$A$2:$A$1048576,FALSE),FALSE))</f>
        <v>#N/A</v>
      </c>
      <c r="E208" s="8" t="e">
        <f t="shared" si="3"/>
        <v>#N/A</v>
      </c>
    </row>
    <row r="209" spans="1:5" x14ac:dyDescent="0.25">
      <c r="A209" s="27">
        <f>IF('Data - Energy &amp; Metals'!A209="",#N/A,'Data - Energy &amp; Metals'!A209)</f>
        <v>40323</v>
      </c>
      <c r="B209" s="7" t="e">
        <f>IF(ISBLANK(HLOOKUP(B$2,'Data - Energy &amp; Metals'!$B$2:$AH$1048576,MATCH($A209,'Data - Energy &amp; Metals'!$A$2:$A$1048576,FALSE),FALSE)),#N/A,HLOOKUP(B$2,'Data - Energy &amp; Metals'!$B$2:$AH$1048576,MATCH($A209,'Data - Energy &amp; Metals'!$A$2:$A$1048576,FALSE),FALSE))</f>
        <v>#N/A</v>
      </c>
      <c r="C209" s="7" t="e">
        <f>IF(ISBLANK(HLOOKUP(C$2,'Data - Energy &amp; Metals'!$B$2:$AH$1048576,MATCH($A209,'Data - Energy &amp; Metals'!$A$2:$A$1048576,FALSE),FALSE)),#N/A,HLOOKUP(C$2,'Data - Energy &amp; Metals'!$B$2:$AH$1048576,MATCH($A209,'Data - Energy &amp; Metals'!$A$2:$A$1048576,FALSE),FALSE))</f>
        <v>#N/A</v>
      </c>
      <c r="D209" s="7" t="e">
        <f>IF(ISBLANK(HLOOKUP(D$2,'Data - Energy &amp; Metals'!$B$2:$AH$1048576,MATCH($A209,'Data - Energy &amp; Metals'!$A$2:$A$1048576,FALSE),FALSE)),#N/A,HLOOKUP(D$2,'Data - Energy &amp; Metals'!$B$2:$AH$1048576,MATCH($A209,'Data - Energy &amp; Metals'!$A$2:$A$1048576,FALSE),FALSE))</f>
        <v>#N/A</v>
      </c>
      <c r="E209" s="8" t="e">
        <f t="shared" si="3"/>
        <v>#N/A</v>
      </c>
    </row>
    <row r="210" spans="1:5" x14ac:dyDescent="0.25">
      <c r="A210" s="27">
        <f>IF('Data - Energy &amp; Metals'!A210="",#N/A,'Data - Energy &amp; Metals'!A210)</f>
        <v>40330</v>
      </c>
      <c r="B210" s="7" t="e">
        <f>IF(ISBLANK(HLOOKUP(B$2,'Data - Energy &amp; Metals'!$B$2:$AH$1048576,MATCH($A210,'Data - Energy &amp; Metals'!$A$2:$A$1048576,FALSE),FALSE)),#N/A,HLOOKUP(B$2,'Data - Energy &amp; Metals'!$B$2:$AH$1048576,MATCH($A210,'Data - Energy &amp; Metals'!$A$2:$A$1048576,FALSE),FALSE))</f>
        <v>#N/A</v>
      </c>
      <c r="C210" s="7" t="e">
        <f>IF(ISBLANK(HLOOKUP(C$2,'Data - Energy &amp; Metals'!$B$2:$AH$1048576,MATCH($A210,'Data - Energy &amp; Metals'!$A$2:$A$1048576,FALSE),FALSE)),#N/A,HLOOKUP(C$2,'Data - Energy &amp; Metals'!$B$2:$AH$1048576,MATCH($A210,'Data - Energy &amp; Metals'!$A$2:$A$1048576,FALSE),FALSE))</f>
        <v>#N/A</v>
      </c>
      <c r="D210" s="7" t="e">
        <f>IF(ISBLANK(HLOOKUP(D$2,'Data - Energy &amp; Metals'!$B$2:$AH$1048576,MATCH($A210,'Data - Energy &amp; Metals'!$A$2:$A$1048576,FALSE),FALSE)),#N/A,HLOOKUP(D$2,'Data - Energy &amp; Metals'!$B$2:$AH$1048576,MATCH($A210,'Data - Energy &amp; Metals'!$A$2:$A$1048576,FALSE),FALSE))</f>
        <v>#N/A</v>
      </c>
      <c r="E210" s="8" t="e">
        <f t="shared" si="3"/>
        <v>#N/A</v>
      </c>
    </row>
    <row r="211" spans="1:5" x14ac:dyDescent="0.25">
      <c r="A211" s="27">
        <f>IF('Data - Energy &amp; Metals'!A211="",#N/A,'Data - Energy &amp; Metals'!A211)</f>
        <v>40337</v>
      </c>
      <c r="B211" s="7" t="e">
        <f>IF(ISBLANK(HLOOKUP(B$2,'Data - Energy &amp; Metals'!$B$2:$AH$1048576,MATCH($A211,'Data - Energy &amp; Metals'!$A$2:$A$1048576,FALSE),FALSE)),#N/A,HLOOKUP(B$2,'Data - Energy &amp; Metals'!$B$2:$AH$1048576,MATCH($A211,'Data - Energy &amp; Metals'!$A$2:$A$1048576,FALSE),FALSE))</f>
        <v>#N/A</v>
      </c>
      <c r="C211" s="7" t="e">
        <f>IF(ISBLANK(HLOOKUP(C$2,'Data - Energy &amp; Metals'!$B$2:$AH$1048576,MATCH($A211,'Data - Energy &amp; Metals'!$A$2:$A$1048576,FALSE),FALSE)),#N/A,HLOOKUP(C$2,'Data - Energy &amp; Metals'!$B$2:$AH$1048576,MATCH($A211,'Data - Energy &amp; Metals'!$A$2:$A$1048576,FALSE),FALSE))</f>
        <v>#N/A</v>
      </c>
      <c r="D211" s="7" t="e">
        <f>IF(ISBLANK(HLOOKUP(D$2,'Data - Energy &amp; Metals'!$B$2:$AH$1048576,MATCH($A211,'Data - Energy &amp; Metals'!$A$2:$A$1048576,FALSE),FALSE)),#N/A,HLOOKUP(D$2,'Data - Energy &amp; Metals'!$B$2:$AH$1048576,MATCH($A211,'Data - Energy &amp; Metals'!$A$2:$A$1048576,FALSE),FALSE))</f>
        <v>#N/A</v>
      </c>
      <c r="E211" s="8" t="e">
        <f t="shared" si="3"/>
        <v>#N/A</v>
      </c>
    </row>
    <row r="212" spans="1:5" x14ac:dyDescent="0.25">
      <c r="A212" s="27">
        <f>IF('Data - Energy &amp; Metals'!A212="",#N/A,'Data - Energy &amp; Metals'!A212)</f>
        <v>40344</v>
      </c>
      <c r="B212" s="7" t="e">
        <f>IF(ISBLANK(HLOOKUP(B$2,'Data - Energy &amp; Metals'!$B$2:$AH$1048576,MATCH($A212,'Data - Energy &amp; Metals'!$A$2:$A$1048576,FALSE),FALSE)),#N/A,HLOOKUP(B$2,'Data - Energy &amp; Metals'!$B$2:$AH$1048576,MATCH($A212,'Data - Energy &amp; Metals'!$A$2:$A$1048576,FALSE),FALSE))</f>
        <v>#N/A</v>
      </c>
      <c r="C212" s="7" t="e">
        <f>IF(ISBLANK(HLOOKUP(C$2,'Data - Energy &amp; Metals'!$B$2:$AH$1048576,MATCH($A212,'Data - Energy &amp; Metals'!$A$2:$A$1048576,FALSE),FALSE)),#N/A,HLOOKUP(C$2,'Data - Energy &amp; Metals'!$B$2:$AH$1048576,MATCH($A212,'Data - Energy &amp; Metals'!$A$2:$A$1048576,FALSE),FALSE))</f>
        <v>#N/A</v>
      </c>
      <c r="D212" s="7" t="e">
        <f>IF(ISBLANK(HLOOKUP(D$2,'Data - Energy &amp; Metals'!$B$2:$AH$1048576,MATCH($A212,'Data - Energy &amp; Metals'!$A$2:$A$1048576,FALSE),FALSE)),#N/A,HLOOKUP(D$2,'Data - Energy &amp; Metals'!$B$2:$AH$1048576,MATCH($A212,'Data - Energy &amp; Metals'!$A$2:$A$1048576,FALSE),FALSE))</f>
        <v>#N/A</v>
      </c>
      <c r="E212" s="8" t="e">
        <f t="shared" si="3"/>
        <v>#N/A</v>
      </c>
    </row>
    <row r="213" spans="1:5" x14ac:dyDescent="0.25">
      <c r="A213" s="27">
        <f>IF('Data - Energy &amp; Metals'!A213="",#N/A,'Data - Energy &amp; Metals'!A213)</f>
        <v>40351</v>
      </c>
      <c r="B213" s="7" t="e">
        <f>IF(ISBLANK(HLOOKUP(B$2,'Data - Energy &amp; Metals'!$B$2:$AH$1048576,MATCH($A213,'Data - Energy &amp; Metals'!$A$2:$A$1048576,FALSE),FALSE)),#N/A,HLOOKUP(B$2,'Data - Energy &amp; Metals'!$B$2:$AH$1048576,MATCH($A213,'Data - Energy &amp; Metals'!$A$2:$A$1048576,FALSE),FALSE))</f>
        <v>#N/A</v>
      </c>
      <c r="C213" s="7" t="e">
        <f>IF(ISBLANK(HLOOKUP(C$2,'Data - Energy &amp; Metals'!$B$2:$AH$1048576,MATCH($A213,'Data - Energy &amp; Metals'!$A$2:$A$1048576,FALSE),FALSE)),#N/A,HLOOKUP(C$2,'Data - Energy &amp; Metals'!$B$2:$AH$1048576,MATCH($A213,'Data - Energy &amp; Metals'!$A$2:$A$1048576,FALSE),FALSE))</f>
        <v>#N/A</v>
      </c>
      <c r="D213" s="7" t="e">
        <f>IF(ISBLANK(HLOOKUP(D$2,'Data - Energy &amp; Metals'!$B$2:$AH$1048576,MATCH($A213,'Data - Energy &amp; Metals'!$A$2:$A$1048576,FALSE),FALSE)),#N/A,HLOOKUP(D$2,'Data - Energy &amp; Metals'!$B$2:$AH$1048576,MATCH($A213,'Data - Energy &amp; Metals'!$A$2:$A$1048576,FALSE),FALSE))</f>
        <v>#N/A</v>
      </c>
      <c r="E213" s="8" t="e">
        <f t="shared" si="3"/>
        <v>#N/A</v>
      </c>
    </row>
    <row r="214" spans="1:5" x14ac:dyDescent="0.25">
      <c r="A214" s="27">
        <f>IF('Data - Energy &amp; Metals'!A214="",#N/A,'Data - Energy &amp; Metals'!A214)</f>
        <v>40358</v>
      </c>
      <c r="B214" s="7" t="e">
        <f>IF(ISBLANK(HLOOKUP(B$2,'Data - Energy &amp; Metals'!$B$2:$AH$1048576,MATCH($A214,'Data - Energy &amp; Metals'!$A$2:$A$1048576,FALSE),FALSE)),#N/A,HLOOKUP(B$2,'Data - Energy &amp; Metals'!$B$2:$AH$1048576,MATCH($A214,'Data - Energy &amp; Metals'!$A$2:$A$1048576,FALSE),FALSE))</f>
        <v>#N/A</v>
      </c>
      <c r="C214" s="7" t="e">
        <f>IF(ISBLANK(HLOOKUP(C$2,'Data - Energy &amp; Metals'!$B$2:$AH$1048576,MATCH($A214,'Data - Energy &amp; Metals'!$A$2:$A$1048576,FALSE),FALSE)),#N/A,HLOOKUP(C$2,'Data - Energy &amp; Metals'!$B$2:$AH$1048576,MATCH($A214,'Data - Energy &amp; Metals'!$A$2:$A$1048576,FALSE),FALSE))</f>
        <v>#N/A</v>
      </c>
      <c r="D214" s="7" t="e">
        <f>IF(ISBLANK(HLOOKUP(D$2,'Data - Energy &amp; Metals'!$B$2:$AH$1048576,MATCH($A214,'Data - Energy &amp; Metals'!$A$2:$A$1048576,FALSE),FALSE)),#N/A,HLOOKUP(D$2,'Data - Energy &amp; Metals'!$B$2:$AH$1048576,MATCH($A214,'Data - Energy &amp; Metals'!$A$2:$A$1048576,FALSE),FALSE))</f>
        <v>#N/A</v>
      </c>
      <c r="E214" s="8" t="e">
        <f t="shared" si="3"/>
        <v>#N/A</v>
      </c>
    </row>
    <row r="215" spans="1:5" x14ac:dyDescent="0.25">
      <c r="A215" s="27">
        <f>IF('Data - Energy &amp; Metals'!A215="",#N/A,'Data - Energy &amp; Metals'!A215)</f>
        <v>40365</v>
      </c>
      <c r="B215" s="7" t="e">
        <f>IF(ISBLANK(HLOOKUP(B$2,'Data - Energy &amp; Metals'!$B$2:$AH$1048576,MATCH($A215,'Data - Energy &amp; Metals'!$A$2:$A$1048576,FALSE),FALSE)),#N/A,HLOOKUP(B$2,'Data - Energy &amp; Metals'!$B$2:$AH$1048576,MATCH($A215,'Data - Energy &amp; Metals'!$A$2:$A$1048576,FALSE),FALSE))</f>
        <v>#N/A</v>
      </c>
      <c r="C215" s="7" t="e">
        <f>IF(ISBLANK(HLOOKUP(C$2,'Data - Energy &amp; Metals'!$B$2:$AH$1048576,MATCH($A215,'Data - Energy &amp; Metals'!$A$2:$A$1048576,FALSE),FALSE)),#N/A,HLOOKUP(C$2,'Data - Energy &amp; Metals'!$B$2:$AH$1048576,MATCH($A215,'Data - Energy &amp; Metals'!$A$2:$A$1048576,FALSE),FALSE))</f>
        <v>#N/A</v>
      </c>
      <c r="D215" s="7" t="e">
        <f>IF(ISBLANK(HLOOKUP(D$2,'Data - Energy &amp; Metals'!$B$2:$AH$1048576,MATCH($A215,'Data - Energy &amp; Metals'!$A$2:$A$1048576,FALSE),FALSE)),#N/A,HLOOKUP(D$2,'Data - Energy &amp; Metals'!$B$2:$AH$1048576,MATCH($A215,'Data - Energy &amp; Metals'!$A$2:$A$1048576,FALSE),FALSE))</f>
        <v>#N/A</v>
      </c>
      <c r="E215" s="8" t="e">
        <f t="shared" si="3"/>
        <v>#N/A</v>
      </c>
    </row>
    <row r="216" spans="1:5" x14ac:dyDescent="0.25">
      <c r="A216" s="27">
        <f>IF('Data - Energy &amp; Metals'!A216="",#N/A,'Data - Energy &amp; Metals'!A216)</f>
        <v>40372</v>
      </c>
      <c r="B216" s="7" t="e">
        <f>IF(ISBLANK(HLOOKUP(B$2,'Data - Energy &amp; Metals'!$B$2:$AH$1048576,MATCH($A216,'Data - Energy &amp; Metals'!$A$2:$A$1048576,FALSE),FALSE)),#N/A,HLOOKUP(B$2,'Data - Energy &amp; Metals'!$B$2:$AH$1048576,MATCH($A216,'Data - Energy &amp; Metals'!$A$2:$A$1048576,FALSE),FALSE))</f>
        <v>#N/A</v>
      </c>
      <c r="C216" s="7" t="e">
        <f>IF(ISBLANK(HLOOKUP(C$2,'Data - Energy &amp; Metals'!$B$2:$AH$1048576,MATCH($A216,'Data - Energy &amp; Metals'!$A$2:$A$1048576,FALSE),FALSE)),#N/A,HLOOKUP(C$2,'Data - Energy &amp; Metals'!$B$2:$AH$1048576,MATCH($A216,'Data - Energy &amp; Metals'!$A$2:$A$1048576,FALSE),FALSE))</f>
        <v>#N/A</v>
      </c>
      <c r="D216" s="7" t="e">
        <f>IF(ISBLANK(HLOOKUP(D$2,'Data - Energy &amp; Metals'!$B$2:$AH$1048576,MATCH($A216,'Data - Energy &amp; Metals'!$A$2:$A$1048576,FALSE),FALSE)),#N/A,HLOOKUP(D$2,'Data - Energy &amp; Metals'!$B$2:$AH$1048576,MATCH($A216,'Data - Energy &amp; Metals'!$A$2:$A$1048576,FALSE),FALSE))</f>
        <v>#N/A</v>
      </c>
      <c r="E216" s="8" t="e">
        <f t="shared" si="3"/>
        <v>#N/A</v>
      </c>
    </row>
    <row r="217" spans="1:5" x14ac:dyDescent="0.25">
      <c r="A217" s="27">
        <f>IF('Data - Energy &amp; Metals'!A217="",#N/A,'Data - Energy &amp; Metals'!A217)</f>
        <v>40379</v>
      </c>
      <c r="B217" s="7" t="e">
        <f>IF(ISBLANK(HLOOKUP(B$2,'Data - Energy &amp; Metals'!$B$2:$AH$1048576,MATCH($A217,'Data - Energy &amp; Metals'!$A$2:$A$1048576,FALSE),FALSE)),#N/A,HLOOKUP(B$2,'Data - Energy &amp; Metals'!$B$2:$AH$1048576,MATCH($A217,'Data - Energy &amp; Metals'!$A$2:$A$1048576,FALSE),FALSE))</f>
        <v>#N/A</v>
      </c>
      <c r="C217" s="7" t="e">
        <f>IF(ISBLANK(HLOOKUP(C$2,'Data - Energy &amp; Metals'!$B$2:$AH$1048576,MATCH($A217,'Data - Energy &amp; Metals'!$A$2:$A$1048576,FALSE),FALSE)),#N/A,HLOOKUP(C$2,'Data - Energy &amp; Metals'!$B$2:$AH$1048576,MATCH($A217,'Data - Energy &amp; Metals'!$A$2:$A$1048576,FALSE),FALSE))</f>
        <v>#N/A</v>
      </c>
      <c r="D217" s="7" t="e">
        <f>IF(ISBLANK(HLOOKUP(D$2,'Data - Energy &amp; Metals'!$B$2:$AH$1048576,MATCH($A217,'Data - Energy &amp; Metals'!$A$2:$A$1048576,FALSE),FALSE)),#N/A,HLOOKUP(D$2,'Data - Energy &amp; Metals'!$B$2:$AH$1048576,MATCH($A217,'Data - Energy &amp; Metals'!$A$2:$A$1048576,FALSE),FALSE))</f>
        <v>#N/A</v>
      </c>
      <c r="E217" s="8" t="e">
        <f t="shared" si="3"/>
        <v>#N/A</v>
      </c>
    </row>
    <row r="218" spans="1:5" x14ac:dyDescent="0.25">
      <c r="A218" s="27">
        <f>IF('Data - Energy &amp; Metals'!A218="",#N/A,'Data - Energy &amp; Metals'!A218)</f>
        <v>40386</v>
      </c>
      <c r="B218" s="7" t="e">
        <f>IF(ISBLANK(HLOOKUP(B$2,'Data - Energy &amp; Metals'!$B$2:$AH$1048576,MATCH($A218,'Data - Energy &amp; Metals'!$A$2:$A$1048576,FALSE),FALSE)),#N/A,HLOOKUP(B$2,'Data - Energy &amp; Metals'!$B$2:$AH$1048576,MATCH($A218,'Data - Energy &amp; Metals'!$A$2:$A$1048576,FALSE),FALSE))</f>
        <v>#N/A</v>
      </c>
      <c r="C218" s="7" t="e">
        <f>IF(ISBLANK(HLOOKUP(C$2,'Data - Energy &amp; Metals'!$B$2:$AH$1048576,MATCH($A218,'Data - Energy &amp; Metals'!$A$2:$A$1048576,FALSE),FALSE)),#N/A,HLOOKUP(C$2,'Data - Energy &amp; Metals'!$B$2:$AH$1048576,MATCH($A218,'Data - Energy &amp; Metals'!$A$2:$A$1048576,FALSE),FALSE))</f>
        <v>#N/A</v>
      </c>
      <c r="D218" s="7" t="e">
        <f>IF(ISBLANK(HLOOKUP(D$2,'Data - Energy &amp; Metals'!$B$2:$AH$1048576,MATCH($A218,'Data - Energy &amp; Metals'!$A$2:$A$1048576,FALSE),FALSE)),#N/A,HLOOKUP(D$2,'Data - Energy &amp; Metals'!$B$2:$AH$1048576,MATCH($A218,'Data - Energy &amp; Metals'!$A$2:$A$1048576,FALSE),FALSE))</f>
        <v>#N/A</v>
      </c>
      <c r="E218" s="8" t="e">
        <f t="shared" si="3"/>
        <v>#N/A</v>
      </c>
    </row>
    <row r="219" spans="1:5" x14ac:dyDescent="0.25">
      <c r="A219" s="27">
        <f>IF('Data - Energy &amp; Metals'!A219="",#N/A,'Data - Energy &amp; Metals'!A219)</f>
        <v>40393</v>
      </c>
      <c r="B219" s="7" t="e">
        <f>IF(ISBLANK(HLOOKUP(B$2,'Data - Energy &amp; Metals'!$B$2:$AH$1048576,MATCH($A219,'Data - Energy &amp; Metals'!$A$2:$A$1048576,FALSE),FALSE)),#N/A,HLOOKUP(B$2,'Data - Energy &amp; Metals'!$B$2:$AH$1048576,MATCH($A219,'Data - Energy &amp; Metals'!$A$2:$A$1048576,FALSE),FALSE))</f>
        <v>#N/A</v>
      </c>
      <c r="C219" s="7" t="e">
        <f>IF(ISBLANK(HLOOKUP(C$2,'Data - Energy &amp; Metals'!$B$2:$AH$1048576,MATCH($A219,'Data - Energy &amp; Metals'!$A$2:$A$1048576,FALSE),FALSE)),#N/A,HLOOKUP(C$2,'Data - Energy &amp; Metals'!$B$2:$AH$1048576,MATCH($A219,'Data - Energy &amp; Metals'!$A$2:$A$1048576,FALSE),FALSE))</f>
        <v>#N/A</v>
      </c>
      <c r="D219" s="7" t="e">
        <f>IF(ISBLANK(HLOOKUP(D$2,'Data - Energy &amp; Metals'!$B$2:$AH$1048576,MATCH($A219,'Data - Energy &amp; Metals'!$A$2:$A$1048576,FALSE),FALSE)),#N/A,HLOOKUP(D$2,'Data - Energy &amp; Metals'!$B$2:$AH$1048576,MATCH($A219,'Data - Energy &amp; Metals'!$A$2:$A$1048576,FALSE),FALSE))</f>
        <v>#N/A</v>
      </c>
      <c r="E219" s="8" t="e">
        <f t="shared" si="3"/>
        <v>#N/A</v>
      </c>
    </row>
    <row r="220" spans="1:5" x14ac:dyDescent="0.25">
      <c r="A220" s="27">
        <f>IF('Data - Energy &amp; Metals'!A220="",#N/A,'Data - Energy &amp; Metals'!A220)</f>
        <v>40400</v>
      </c>
      <c r="B220" s="7" t="e">
        <f>IF(ISBLANK(HLOOKUP(B$2,'Data - Energy &amp; Metals'!$B$2:$AH$1048576,MATCH($A220,'Data - Energy &amp; Metals'!$A$2:$A$1048576,FALSE),FALSE)),#N/A,HLOOKUP(B$2,'Data - Energy &amp; Metals'!$B$2:$AH$1048576,MATCH($A220,'Data - Energy &amp; Metals'!$A$2:$A$1048576,FALSE),FALSE))</f>
        <v>#N/A</v>
      </c>
      <c r="C220" s="7" t="e">
        <f>IF(ISBLANK(HLOOKUP(C$2,'Data - Energy &amp; Metals'!$B$2:$AH$1048576,MATCH($A220,'Data - Energy &amp; Metals'!$A$2:$A$1048576,FALSE),FALSE)),#N/A,HLOOKUP(C$2,'Data - Energy &amp; Metals'!$B$2:$AH$1048576,MATCH($A220,'Data - Energy &amp; Metals'!$A$2:$A$1048576,FALSE),FALSE))</f>
        <v>#N/A</v>
      </c>
      <c r="D220" s="7" t="e">
        <f>IF(ISBLANK(HLOOKUP(D$2,'Data - Energy &amp; Metals'!$B$2:$AH$1048576,MATCH($A220,'Data - Energy &amp; Metals'!$A$2:$A$1048576,FALSE),FALSE)),#N/A,HLOOKUP(D$2,'Data - Energy &amp; Metals'!$B$2:$AH$1048576,MATCH($A220,'Data - Energy &amp; Metals'!$A$2:$A$1048576,FALSE),FALSE))</f>
        <v>#N/A</v>
      </c>
      <c r="E220" s="8" t="e">
        <f t="shared" si="3"/>
        <v>#N/A</v>
      </c>
    </row>
    <row r="221" spans="1:5" x14ac:dyDescent="0.25">
      <c r="A221" s="27">
        <f>IF('Data - Energy &amp; Metals'!A221="",#N/A,'Data - Energy &amp; Metals'!A221)</f>
        <v>40407</v>
      </c>
      <c r="B221" s="7" t="e">
        <f>IF(ISBLANK(HLOOKUP(B$2,'Data - Energy &amp; Metals'!$B$2:$AH$1048576,MATCH($A221,'Data - Energy &amp; Metals'!$A$2:$A$1048576,FALSE),FALSE)),#N/A,HLOOKUP(B$2,'Data - Energy &amp; Metals'!$B$2:$AH$1048576,MATCH($A221,'Data - Energy &amp; Metals'!$A$2:$A$1048576,FALSE),FALSE))</f>
        <v>#N/A</v>
      </c>
      <c r="C221" s="7" t="e">
        <f>IF(ISBLANK(HLOOKUP(C$2,'Data - Energy &amp; Metals'!$B$2:$AH$1048576,MATCH($A221,'Data - Energy &amp; Metals'!$A$2:$A$1048576,FALSE),FALSE)),#N/A,HLOOKUP(C$2,'Data - Energy &amp; Metals'!$B$2:$AH$1048576,MATCH($A221,'Data - Energy &amp; Metals'!$A$2:$A$1048576,FALSE),FALSE))</f>
        <v>#N/A</v>
      </c>
      <c r="D221" s="7" t="e">
        <f>IF(ISBLANK(HLOOKUP(D$2,'Data - Energy &amp; Metals'!$B$2:$AH$1048576,MATCH($A221,'Data - Energy &amp; Metals'!$A$2:$A$1048576,FALSE),FALSE)),#N/A,HLOOKUP(D$2,'Data - Energy &amp; Metals'!$B$2:$AH$1048576,MATCH($A221,'Data - Energy &amp; Metals'!$A$2:$A$1048576,FALSE),FALSE))</f>
        <v>#N/A</v>
      </c>
      <c r="E221" s="8" t="e">
        <f t="shared" si="3"/>
        <v>#N/A</v>
      </c>
    </row>
    <row r="222" spans="1:5" x14ac:dyDescent="0.25">
      <c r="A222" s="27">
        <f>IF('Data - Energy &amp; Metals'!A222="",#N/A,'Data - Energy &amp; Metals'!A222)</f>
        <v>40414</v>
      </c>
      <c r="B222" s="7" t="e">
        <f>IF(ISBLANK(HLOOKUP(B$2,'Data - Energy &amp; Metals'!$B$2:$AH$1048576,MATCH($A222,'Data - Energy &amp; Metals'!$A$2:$A$1048576,FALSE),FALSE)),#N/A,HLOOKUP(B$2,'Data - Energy &amp; Metals'!$B$2:$AH$1048576,MATCH($A222,'Data - Energy &amp; Metals'!$A$2:$A$1048576,FALSE),FALSE))</f>
        <v>#N/A</v>
      </c>
      <c r="C222" s="7" t="e">
        <f>IF(ISBLANK(HLOOKUP(C$2,'Data - Energy &amp; Metals'!$B$2:$AH$1048576,MATCH($A222,'Data - Energy &amp; Metals'!$A$2:$A$1048576,FALSE),FALSE)),#N/A,HLOOKUP(C$2,'Data - Energy &amp; Metals'!$B$2:$AH$1048576,MATCH($A222,'Data - Energy &amp; Metals'!$A$2:$A$1048576,FALSE),FALSE))</f>
        <v>#N/A</v>
      </c>
      <c r="D222" s="7" t="e">
        <f>IF(ISBLANK(HLOOKUP(D$2,'Data - Energy &amp; Metals'!$B$2:$AH$1048576,MATCH($A222,'Data - Energy &amp; Metals'!$A$2:$A$1048576,FALSE),FALSE)),#N/A,HLOOKUP(D$2,'Data - Energy &amp; Metals'!$B$2:$AH$1048576,MATCH($A222,'Data - Energy &amp; Metals'!$A$2:$A$1048576,FALSE),FALSE))</f>
        <v>#N/A</v>
      </c>
      <c r="E222" s="8" t="e">
        <f t="shared" si="3"/>
        <v>#N/A</v>
      </c>
    </row>
    <row r="223" spans="1:5" x14ac:dyDescent="0.25">
      <c r="A223" s="27">
        <f>IF('Data - Energy &amp; Metals'!A223="",#N/A,'Data - Energy &amp; Metals'!A223)</f>
        <v>40421</v>
      </c>
      <c r="B223" s="7" t="e">
        <f>IF(ISBLANK(HLOOKUP(B$2,'Data - Energy &amp; Metals'!$B$2:$AH$1048576,MATCH($A223,'Data - Energy &amp; Metals'!$A$2:$A$1048576,FALSE),FALSE)),#N/A,HLOOKUP(B$2,'Data - Energy &amp; Metals'!$B$2:$AH$1048576,MATCH($A223,'Data - Energy &amp; Metals'!$A$2:$A$1048576,FALSE),FALSE))</f>
        <v>#N/A</v>
      </c>
      <c r="C223" s="7" t="e">
        <f>IF(ISBLANK(HLOOKUP(C$2,'Data - Energy &amp; Metals'!$B$2:$AH$1048576,MATCH($A223,'Data - Energy &amp; Metals'!$A$2:$A$1048576,FALSE),FALSE)),#N/A,HLOOKUP(C$2,'Data - Energy &amp; Metals'!$B$2:$AH$1048576,MATCH($A223,'Data - Energy &amp; Metals'!$A$2:$A$1048576,FALSE),FALSE))</f>
        <v>#N/A</v>
      </c>
      <c r="D223" s="7" t="e">
        <f>IF(ISBLANK(HLOOKUP(D$2,'Data - Energy &amp; Metals'!$B$2:$AH$1048576,MATCH($A223,'Data - Energy &amp; Metals'!$A$2:$A$1048576,FALSE),FALSE)),#N/A,HLOOKUP(D$2,'Data - Energy &amp; Metals'!$B$2:$AH$1048576,MATCH($A223,'Data - Energy &amp; Metals'!$A$2:$A$1048576,FALSE),FALSE))</f>
        <v>#N/A</v>
      </c>
      <c r="E223" s="8" t="e">
        <f t="shared" si="3"/>
        <v>#N/A</v>
      </c>
    </row>
    <row r="224" spans="1:5" x14ac:dyDescent="0.25">
      <c r="A224" s="27">
        <f>IF('Data - Energy &amp; Metals'!A224="",#N/A,'Data - Energy &amp; Metals'!A224)</f>
        <v>40428</v>
      </c>
      <c r="B224" s="7" t="e">
        <f>IF(ISBLANK(HLOOKUP(B$2,'Data - Energy &amp; Metals'!$B$2:$AH$1048576,MATCH($A224,'Data - Energy &amp; Metals'!$A$2:$A$1048576,FALSE),FALSE)),#N/A,HLOOKUP(B$2,'Data - Energy &amp; Metals'!$B$2:$AH$1048576,MATCH($A224,'Data - Energy &amp; Metals'!$A$2:$A$1048576,FALSE),FALSE))</f>
        <v>#N/A</v>
      </c>
      <c r="C224" s="7" t="e">
        <f>IF(ISBLANK(HLOOKUP(C$2,'Data - Energy &amp; Metals'!$B$2:$AH$1048576,MATCH($A224,'Data - Energy &amp; Metals'!$A$2:$A$1048576,FALSE),FALSE)),#N/A,HLOOKUP(C$2,'Data - Energy &amp; Metals'!$B$2:$AH$1048576,MATCH($A224,'Data - Energy &amp; Metals'!$A$2:$A$1048576,FALSE),FALSE))</f>
        <v>#N/A</v>
      </c>
      <c r="D224" s="7" t="e">
        <f>IF(ISBLANK(HLOOKUP(D$2,'Data - Energy &amp; Metals'!$B$2:$AH$1048576,MATCH($A224,'Data - Energy &amp; Metals'!$A$2:$A$1048576,FALSE),FALSE)),#N/A,HLOOKUP(D$2,'Data - Energy &amp; Metals'!$B$2:$AH$1048576,MATCH($A224,'Data - Energy &amp; Metals'!$A$2:$A$1048576,FALSE),FALSE))</f>
        <v>#N/A</v>
      </c>
      <c r="E224" s="8" t="e">
        <f t="shared" si="3"/>
        <v>#N/A</v>
      </c>
    </row>
    <row r="225" spans="1:5" x14ac:dyDescent="0.25">
      <c r="A225" s="27">
        <f>IF('Data - Energy &amp; Metals'!A225="",#N/A,'Data - Energy &amp; Metals'!A225)</f>
        <v>40435</v>
      </c>
      <c r="B225" s="7" t="e">
        <f>IF(ISBLANK(HLOOKUP(B$2,'Data - Energy &amp; Metals'!$B$2:$AH$1048576,MATCH($A225,'Data - Energy &amp; Metals'!$A$2:$A$1048576,FALSE),FALSE)),#N/A,HLOOKUP(B$2,'Data - Energy &amp; Metals'!$B$2:$AH$1048576,MATCH($A225,'Data - Energy &amp; Metals'!$A$2:$A$1048576,FALSE),FALSE))</f>
        <v>#N/A</v>
      </c>
      <c r="C225" s="7" t="e">
        <f>IF(ISBLANK(HLOOKUP(C$2,'Data - Energy &amp; Metals'!$B$2:$AH$1048576,MATCH($A225,'Data - Energy &amp; Metals'!$A$2:$A$1048576,FALSE),FALSE)),#N/A,HLOOKUP(C$2,'Data - Energy &amp; Metals'!$B$2:$AH$1048576,MATCH($A225,'Data - Energy &amp; Metals'!$A$2:$A$1048576,FALSE),FALSE))</f>
        <v>#N/A</v>
      </c>
      <c r="D225" s="7" t="e">
        <f>IF(ISBLANK(HLOOKUP(D$2,'Data - Energy &amp; Metals'!$B$2:$AH$1048576,MATCH($A225,'Data - Energy &amp; Metals'!$A$2:$A$1048576,FALSE),FALSE)),#N/A,HLOOKUP(D$2,'Data - Energy &amp; Metals'!$B$2:$AH$1048576,MATCH($A225,'Data - Energy &amp; Metals'!$A$2:$A$1048576,FALSE),FALSE))</f>
        <v>#N/A</v>
      </c>
      <c r="E225" s="8" t="e">
        <f t="shared" si="3"/>
        <v>#N/A</v>
      </c>
    </row>
    <row r="226" spans="1:5" x14ac:dyDescent="0.25">
      <c r="A226" s="27">
        <f>IF('Data - Energy &amp; Metals'!A226="",#N/A,'Data - Energy &amp; Metals'!A226)</f>
        <v>40442</v>
      </c>
      <c r="B226" s="7" t="e">
        <f>IF(ISBLANK(HLOOKUP(B$2,'Data - Energy &amp; Metals'!$B$2:$AH$1048576,MATCH($A226,'Data - Energy &amp; Metals'!$A$2:$A$1048576,FALSE),FALSE)),#N/A,HLOOKUP(B$2,'Data - Energy &amp; Metals'!$B$2:$AH$1048576,MATCH($A226,'Data - Energy &amp; Metals'!$A$2:$A$1048576,FALSE),FALSE))</f>
        <v>#N/A</v>
      </c>
      <c r="C226" s="7" t="e">
        <f>IF(ISBLANK(HLOOKUP(C$2,'Data - Energy &amp; Metals'!$B$2:$AH$1048576,MATCH($A226,'Data - Energy &amp; Metals'!$A$2:$A$1048576,FALSE),FALSE)),#N/A,HLOOKUP(C$2,'Data - Energy &amp; Metals'!$B$2:$AH$1048576,MATCH($A226,'Data - Energy &amp; Metals'!$A$2:$A$1048576,FALSE),FALSE))</f>
        <v>#N/A</v>
      </c>
      <c r="D226" s="7" t="e">
        <f>IF(ISBLANK(HLOOKUP(D$2,'Data - Energy &amp; Metals'!$B$2:$AH$1048576,MATCH($A226,'Data - Energy &amp; Metals'!$A$2:$A$1048576,FALSE),FALSE)),#N/A,HLOOKUP(D$2,'Data - Energy &amp; Metals'!$B$2:$AH$1048576,MATCH($A226,'Data - Energy &amp; Metals'!$A$2:$A$1048576,FALSE),FALSE))</f>
        <v>#N/A</v>
      </c>
      <c r="E226" s="8" t="e">
        <f t="shared" si="3"/>
        <v>#N/A</v>
      </c>
    </row>
    <row r="227" spans="1:5" x14ac:dyDescent="0.25">
      <c r="A227" s="27">
        <f>IF('Data - Energy &amp; Metals'!A227="",#N/A,'Data - Energy &amp; Metals'!A227)</f>
        <v>40449</v>
      </c>
      <c r="B227" s="7" t="e">
        <f>IF(ISBLANK(HLOOKUP(B$2,'Data - Energy &amp; Metals'!$B$2:$AH$1048576,MATCH($A227,'Data - Energy &amp; Metals'!$A$2:$A$1048576,FALSE),FALSE)),#N/A,HLOOKUP(B$2,'Data - Energy &amp; Metals'!$B$2:$AH$1048576,MATCH($A227,'Data - Energy &amp; Metals'!$A$2:$A$1048576,FALSE),FALSE))</f>
        <v>#N/A</v>
      </c>
      <c r="C227" s="7" t="e">
        <f>IF(ISBLANK(HLOOKUP(C$2,'Data - Energy &amp; Metals'!$B$2:$AH$1048576,MATCH($A227,'Data - Energy &amp; Metals'!$A$2:$A$1048576,FALSE),FALSE)),#N/A,HLOOKUP(C$2,'Data - Energy &amp; Metals'!$B$2:$AH$1048576,MATCH($A227,'Data - Energy &amp; Metals'!$A$2:$A$1048576,FALSE),FALSE))</f>
        <v>#N/A</v>
      </c>
      <c r="D227" s="7" t="e">
        <f>IF(ISBLANK(HLOOKUP(D$2,'Data - Energy &amp; Metals'!$B$2:$AH$1048576,MATCH($A227,'Data - Energy &amp; Metals'!$A$2:$A$1048576,FALSE),FALSE)),#N/A,HLOOKUP(D$2,'Data - Energy &amp; Metals'!$B$2:$AH$1048576,MATCH($A227,'Data - Energy &amp; Metals'!$A$2:$A$1048576,FALSE),FALSE))</f>
        <v>#N/A</v>
      </c>
      <c r="E227" s="8" t="e">
        <f t="shared" si="3"/>
        <v>#N/A</v>
      </c>
    </row>
    <row r="228" spans="1:5" x14ac:dyDescent="0.25">
      <c r="A228" s="27">
        <f>IF('Data - Energy &amp; Metals'!A228="",#N/A,'Data - Energy &amp; Metals'!A228)</f>
        <v>40456</v>
      </c>
      <c r="B228" s="7" t="e">
        <f>IF(ISBLANK(HLOOKUP(B$2,'Data - Energy &amp; Metals'!$B$2:$AH$1048576,MATCH($A228,'Data - Energy &amp; Metals'!$A$2:$A$1048576,FALSE),FALSE)),#N/A,HLOOKUP(B$2,'Data - Energy &amp; Metals'!$B$2:$AH$1048576,MATCH($A228,'Data - Energy &amp; Metals'!$A$2:$A$1048576,FALSE),FALSE))</f>
        <v>#N/A</v>
      </c>
      <c r="C228" s="7" t="e">
        <f>IF(ISBLANK(HLOOKUP(C$2,'Data - Energy &amp; Metals'!$B$2:$AH$1048576,MATCH($A228,'Data - Energy &amp; Metals'!$A$2:$A$1048576,FALSE),FALSE)),#N/A,HLOOKUP(C$2,'Data - Energy &amp; Metals'!$B$2:$AH$1048576,MATCH($A228,'Data - Energy &amp; Metals'!$A$2:$A$1048576,FALSE),FALSE))</f>
        <v>#N/A</v>
      </c>
      <c r="D228" s="7" t="e">
        <f>IF(ISBLANK(HLOOKUP(D$2,'Data - Energy &amp; Metals'!$B$2:$AH$1048576,MATCH($A228,'Data - Energy &amp; Metals'!$A$2:$A$1048576,FALSE),FALSE)),#N/A,HLOOKUP(D$2,'Data - Energy &amp; Metals'!$B$2:$AH$1048576,MATCH($A228,'Data - Energy &amp; Metals'!$A$2:$A$1048576,FALSE),FALSE))</f>
        <v>#N/A</v>
      </c>
      <c r="E228" s="8" t="e">
        <f t="shared" si="3"/>
        <v>#N/A</v>
      </c>
    </row>
    <row r="229" spans="1:5" x14ac:dyDescent="0.25">
      <c r="A229" s="27">
        <f>IF('Data - Energy &amp; Metals'!A229="",#N/A,'Data - Energy &amp; Metals'!A229)</f>
        <v>40463</v>
      </c>
      <c r="B229" s="7" t="e">
        <f>IF(ISBLANK(HLOOKUP(B$2,'Data - Energy &amp; Metals'!$B$2:$AH$1048576,MATCH($A229,'Data - Energy &amp; Metals'!$A$2:$A$1048576,FALSE),FALSE)),#N/A,HLOOKUP(B$2,'Data - Energy &amp; Metals'!$B$2:$AH$1048576,MATCH($A229,'Data - Energy &amp; Metals'!$A$2:$A$1048576,FALSE),FALSE))</f>
        <v>#N/A</v>
      </c>
      <c r="C229" s="7" t="e">
        <f>IF(ISBLANK(HLOOKUP(C$2,'Data - Energy &amp; Metals'!$B$2:$AH$1048576,MATCH($A229,'Data - Energy &amp; Metals'!$A$2:$A$1048576,FALSE),FALSE)),#N/A,HLOOKUP(C$2,'Data - Energy &amp; Metals'!$B$2:$AH$1048576,MATCH($A229,'Data - Energy &amp; Metals'!$A$2:$A$1048576,FALSE),FALSE))</f>
        <v>#N/A</v>
      </c>
      <c r="D229" s="7" t="e">
        <f>IF(ISBLANK(HLOOKUP(D$2,'Data - Energy &amp; Metals'!$B$2:$AH$1048576,MATCH($A229,'Data - Energy &amp; Metals'!$A$2:$A$1048576,FALSE),FALSE)),#N/A,HLOOKUP(D$2,'Data - Energy &amp; Metals'!$B$2:$AH$1048576,MATCH($A229,'Data - Energy &amp; Metals'!$A$2:$A$1048576,FALSE),FALSE))</f>
        <v>#N/A</v>
      </c>
      <c r="E229" s="8" t="e">
        <f t="shared" si="3"/>
        <v>#N/A</v>
      </c>
    </row>
    <row r="230" spans="1:5" x14ac:dyDescent="0.25">
      <c r="A230" s="27">
        <f>IF('Data - Energy &amp; Metals'!A230="",#N/A,'Data - Energy &amp; Metals'!A230)</f>
        <v>40470</v>
      </c>
      <c r="B230" s="7" t="e">
        <f>IF(ISBLANK(HLOOKUP(B$2,'Data - Energy &amp; Metals'!$B$2:$AH$1048576,MATCH($A230,'Data - Energy &amp; Metals'!$A$2:$A$1048576,FALSE),FALSE)),#N/A,HLOOKUP(B$2,'Data - Energy &amp; Metals'!$B$2:$AH$1048576,MATCH($A230,'Data - Energy &amp; Metals'!$A$2:$A$1048576,FALSE),FALSE))</f>
        <v>#N/A</v>
      </c>
      <c r="C230" s="7" t="e">
        <f>IF(ISBLANK(HLOOKUP(C$2,'Data - Energy &amp; Metals'!$B$2:$AH$1048576,MATCH($A230,'Data - Energy &amp; Metals'!$A$2:$A$1048576,FALSE),FALSE)),#N/A,HLOOKUP(C$2,'Data - Energy &amp; Metals'!$B$2:$AH$1048576,MATCH($A230,'Data - Energy &amp; Metals'!$A$2:$A$1048576,FALSE),FALSE))</f>
        <v>#N/A</v>
      </c>
      <c r="D230" s="7" t="e">
        <f>IF(ISBLANK(HLOOKUP(D$2,'Data - Energy &amp; Metals'!$B$2:$AH$1048576,MATCH($A230,'Data - Energy &amp; Metals'!$A$2:$A$1048576,FALSE),FALSE)),#N/A,HLOOKUP(D$2,'Data - Energy &amp; Metals'!$B$2:$AH$1048576,MATCH($A230,'Data - Energy &amp; Metals'!$A$2:$A$1048576,FALSE),FALSE))</f>
        <v>#N/A</v>
      </c>
      <c r="E230" s="8" t="e">
        <f t="shared" si="3"/>
        <v>#N/A</v>
      </c>
    </row>
    <row r="231" spans="1:5" x14ac:dyDescent="0.25">
      <c r="A231" s="27">
        <f>IF('Data - Energy &amp; Metals'!A231="",#N/A,'Data - Energy &amp; Metals'!A231)</f>
        <v>40477</v>
      </c>
      <c r="B231" s="7" t="e">
        <f>IF(ISBLANK(HLOOKUP(B$2,'Data - Energy &amp; Metals'!$B$2:$AH$1048576,MATCH($A231,'Data - Energy &amp; Metals'!$A$2:$A$1048576,FALSE),FALSE)),#N/A,HLOOKUP(B$2,'Data - Energy &amp; Metals'!$B$2:$AH$1048576,MATCH($A231,'Data - Energy &amp; Metals'!$A$2:$A$1048576,FALSE),FALSE))</f>
        <v>#N/A</v>
      </c>
      <c r="C231" s="7" t="e">
        <f>IF(ISBLANK(HLOOKUP(C$2,'Data - Energy &amp; Metals'!$B$2:$AH$1048576,MATCH($A231,'Data - Energy &amp; Metals'!$A$2:$A$1048576,FALSE),FALSE)),#N/A,HLOOKUP(C$2,'Data - Energy &amp; Metals'!$B$2:$AH$1048576,MATCH($A231,'Data - Energy &amp; Metals'!$A$2:$A$1048576,FALSE),FALSE))</f>
        <v>#N/A</v>
      </c>
      <c r="D231" s="7" t="e">
        <f>IF(ISBLANK(HLOOKUP(D$2,'Data - Energy &amp; Metals'!$B$2:$AH$1048576,MATCH($A231,'Data - Energy &amp; Metals'!$A$2:$A$1048576,FALSE),FALSE)),#N/A,HLOOKUP(D$2,'Data - Energy &amp; Metals'!$B$2:$AH$1048576,MATCH($A231,'Data - Energy &amp; Metals'!$A$2:$A$1048576,FALSE),FALSE))</f>
        <v>#N/A</v>
      </c>
      <c r="E231" s="8" t="e">
        <f t="shared" si="3"/>
        <v>#N/A</v>
      </c>
    </row>
    <row r="232" spans="1:5" x14ac:dyDescent="0.25">
      <c r="A232" s="27">
        <f>IF('Data - Energy &amp; Metals'!A232="",#N/A,'Data - Energy &amp; Metals'!A232)</f>
        <v>40484</v>
      </c>
      <c r="B232" s="7" t="e">
        <f>IF(ISBLANK(HLOOKUP(B$2,'Data - Energy &amp; Metals'!$B$2:$AH$1048576,MATCH($A232,'Data - Energy &amp; Metals'!$A$2:$A$1048576,FALSE),FALSE)),#N/A,HLOOKUP(B$2,'Data - Energy &amp; Metals'!$B$2:$AH$1048576,MATCH($A232,'Data - Energy &amp; Metals'!$A$2:$A$1048576,FALSE),FALSE))</f>
        <v>#N/A</v>
      </c>
      <c r="C232" s="7" t="e">
        <f>IF(ISBLANK(HLOOKUP(C$2,'Data - Energy &amp; Metals'!$B$2:$AH$1048576,MATCH($A232,'Data - Energy &amp; Metals'!$A$2:$A$1048576,FALSE),FALSE)),#N/A,HLOOKUP(C$2,'Data - Energy &amp; Metals'!$B$2:$AH$1048576,MATCH($A232,'Data - Energy &amp; Metals'!$A$2:$A$1048576,FALSE),FALSE))</f>
        <v>#N/A</v>
      </c>
      <c r="D232" s="7" t="e">
        <f>IF(ISBLANK(HLOOKUP(D$2,'Data - Energy &amp; Metals'!$B$2:$AH$1048576,MATCH($A232,'Data - Energy &amp; Metals'!$A$2:$A$1048576,FALSE),FALSE)),#N/A,HLOOKUP(D$2,'Data - Energy &amp; Metals'!$B$2:$AH$1048576,MATCH($A232,'Data - Energy &amp; Metals'!$A$2:$A$1048576,FALSE),FALSE))</f>
        <v>#N/A</v>
      </c>
      <c r="E232" s="8" t="e">
        <f t="shared" si="3"/>
        <v>#N/A</v>
      </c>
    </row>
    <row r="233" spans="1:5" x14ac:dyDescent="0.25">
      <c r="A233" s="27">
        <f>IF('Data - Energy &amp; Metals'!A233="",#N/A,'Data - Energy &amp; Metals'!A233)</f>
        <v>40491</v>
      </c>
      <c r="B233" s="7" t="e">
        <f>IF(ISBLANK(HLOOKUP(B$2,'Data - Energy &amp; Metals'!$B$2:$AH$1048576,MATCH($A233,'Data - Energy &amp; Metals'!$A$2:$A$1048576,FALSE),FALSE)),#N/A,HLOOKUP(B$2,'Data - Energy &amp; Metals'!$B$2:$AH$1048576,MATCH($A233,'Data - Energy &amp; Metals'!$A$2:$A$1048576,FALSE),FALSE))</f>
        <v>#N/A</v>
      </c>
      <c r="C233" s="7" t="e">
        <f>IF(ISBLANK(HLOOKUP(C$2,'Data - Energy &amp; Metals'!$B$2:$AH$1048576,MATCH($A233,'Data - Energy &amp; Metals'!$A$2:$A$1048576,FALSE),FALSE)),#N/A,HLOOKUP(C$2,'Data - Energy &amp; Metals'!$B$2:$AH$1048576,MATCH($A233,'Data - Energy &amp; Metals'!$A$2:$A$1048576,FALSE),FALSE))</f>
        <v>#N/A</v>
      </c>
      <c r="D233" s="7" t="e">
        <f>IF(ISBLANK(HLOOKUP(D$2,'Data - Energy &amp; Metals'!$B$2:$AH$1048576,MATCH($A233,'Data - Energy &amp; Metals'!$A$2:$A$1048576,FALSE),FALSE)),#N/A,HLOOKUP(D$2,'Data - Energy &amp; Metals'!$B$2:$AH$1048576,MATCH($A233,'Data - Energy &amp; Metals'!$A$2:$A$1048576,FALSE),FALSE))</f>
        <v>#N/A</v>
      </c>
      <c r="E233" s="8" t="e">
        <f t="shared" si="3"/>
        <v>#N/A</v>
      </c>
    </row>
    <row r="234" spans="1:5" x14ac:dyDescent="0.25">
      <c r="A234" s="27">
        <f>IF('Data - Energy &amp; Metals'!A234="",#N/A,'Data - Energy &amp; Metals'!A234)</f>
        <v>40498</v>
      </c>
      <c r="B234" s="7" t="e">
        <f>IF(ISBLANK(HLOOKUP(B$2,'Data - Energy &amp; Metals'!$B$2:$AH$1048576,MATCH($A234,'Data - Energy &amp; Metals'!$A$2:$A$1048576,FALSE),FALSE)),#N/A,HLOOKUP(B$2,'Data - Energy &amp; Metals'!$B$2:$AH$1048576,MATCH($A234,'Data - Energy &amp; Metals'!$A$2:$A$1048576,FALSE),FALSE))</f>
        <v>#N/A</v>
      </c>
      <c r="C234" s="7" t="e">
        <f>IF(ISBLANK(HLOOKUP(C$2,'Data - Energy &amp; Metals'!$B$2:$AH$1048576,MATCH($A234,'Data - Energy &amp; Metals'!$A$2:$A$1048576,FALSE),FALSE)),#N/A,HLOOKUP(C$2,'Data - Energy &amp; Metals'!$B$2:$AH$1048576,MATCH($A234,'Data - Energy &amp; Metals'!$A$2:$A$1048576,FALSE),FALSE))</f>
        <v>#N/A</v>
      </c>
      <c r="D234" s="7" t="e">
        <f>IF(ISBLANK(HLOOKUP(D$2,'Data - Energy &amp; Metals'!$B$2:$AH$1048576,MATCH($A234,'Data - Energy &amp; Metals'!$A$2:$A$1048576,FALSE),FALSE)),#N/A,HLOOKUP(D$2,'Data - Energy &amp; Metals'!$B$2:$AH$1048576,MATCH($A234,'Data - Energy &amp; Metals'!$A$2:$A$1048576,FALSE),FALSE))</f>
        <v>#N/A</v>
      </c>
      <c r="E234" s="8" t="e">
        <f t="shared" si="3"/>
        <v>#N/A</v>
      </c>
    </row>
    <row r="235" spans="1:5" x14ac:dyDescent="0.25">
      <c r="A235" s="27">
        <f>IF('Data - Energy &amp; Metals'!A235="",#N/A,'Data - Energy &amp; Metals'!A235)</f>
        <v>40505</v>
      </c>
      <c r="B235" s="7" t="e">
        <f>IF(ISBLANK(HLOOKUP(B$2,'Data - Energy &amp; Metals'!$B$2:$AH$1048576,MATCH($A235,'Data - Energy &amp; Metals'!$A$2:$A$1048576,FALSE),FALSE)),#N/A,HLOOKUP(B$2,'Data - Energy &amp; Metals'!$B$2:$AH$1048576,MATCH($A235,'Data - Energy &amp; Metals'!$A$2:$A$1048576,FALSE),FALSE))</f>
        <v>#N/A</v>
      </c>
      <c r="C235" s="7" t="e">
        <f>IF(ISBLANK(HLOOKUP(C$2,'Data - Energy &amp; Metals'!$B$2:$AH$1048576,MATCH($A235,'Data - Energy &amp; Metals'!$A$2:$A$1048576,FALSE),FALSE)),#N/A,HLOOKUP(C$2,'Data - Energy &amp; Metals'!$B$2:$AH$1048576,MATCH($A235,'Data - Energy &amp; Metals'!$A$2:$A$1048576,FALSE),FALSE))</f>
        <v>#N/A</v>
      </c>
      <c r="D235" s="7" t="e">
        <f>IF(ISBLANK(HLOOKUP(D$2,'Data - Energy &amp; Metals'!$B$2:$AH$1048576,MATCH($A235,'Data - Energy &amp; Metals'!$A$2:$A$1048576,FALSE),FALSE)),#N/A,HLOOKUP(D$2,'Data - Energy &amp; Metals'!$B$2:$AH$1048576,MATCH($A235,'Data - Energy &amp; Metals'!$A$2:$A$1048576,FALSE),FALSE))</f>
        <v>#N/A</v>
      </c>
      <c r="E235" s="8" t="e">
        <f t="shared" si="3"/>
        <v>#N/A</v>
      </c>
    </row>
    <row r="236" spans="1:5" x14ac:dyDescent="0.25">
      <c r="A236" s="27">
        <f>IF('Data - Energy &amp; Metals'!A236="",#N/A,'Data - Energy &amp; Metals'!A236)</f>
        <v>40512</v>
      </c>
      <c r="B236" s="7" t="e">
        <f>IF(ISBLANK(HLOOKUP(B$2,'Data - Energy &amp; Metals'!$B$2:$AH$1048576,MATCH($A236,'Data - Energy &amp; Metals'!$A$2:$A$1048576,FALSE),FALSE)),#N/A,HLOOKUP(B$2,'Data - Energy &amp; Metals'!$B$2:$AH$1048576,MATCH($A236,'Data - Energy &amp; Metals'!$A$2:$A$1048576,FALSE),FALSE))</f>
        <v>#N/A</v>
      </c>
      <c r="C236" s="7" t="e">
        <f>IF(ISBLANK(HLOOKUP(C$2,'Data - Energy &amp; Metals'!$B$2:$AH$1048576,MATCH($A236,'Data - Energy &amp; Metals'!$A$2:$A$1048576,FALSE),FALSE)),#N/A,HLOOKUP(C$2,'Data - Energy &amp; Metals'!$B$2:$AH$1048576,MATCH($A236,'Data - Energy &amp; Metals'!$A$2:$A$1048576,FALSE),FALSE))</f>
        <v>#N/A</v>
      </c>
      <c r="D236" s="7" t="e">
        <f>IF(ISBLANK(HLOOKUP(D$2,'Data - Energy &amp; Metals'!$B$2:$AH$1048576,MATCH($A236,'Data - Energy &amp; Metals'!$A$2:$A$1048576,FALSE),FALSE)),#N/A,HLOOKUP(D$2,'Data - Energy &amp; Metals'!$B$2:$AH$1048576,MATCH($A236,'Data - Energy &amp; Metals'!$A$2:$A$1048576,FALSE),FALSE))</f>
        <v>#N/A</v>
      </c>
      <c r="E236" s="8" t="e">
        <f t="shared" si="3"/>
        <v>#N/A</v>
      </c>
    </row>
    <row r="237" spans="1:5" x14ac:dyDescent="0.25">
      <c r="A237" s="27">
        <f>IF('Data - Energy &amp; Metals'!A237="",#N/A,'Data - Energy &amp; Metals'!A237)</f>
        <v>40519</v>
      </c>
      <c r="B237" s="7" t="e">
        <f>IF(ISBLANK(HLOOKUP(B$2,'Data - Energy &amp; Metals'!$B$2:$AH$1048576,MATCH($A237,'Data - Energy &amp; Metals'!$A$2:$A$1048576,FALSE),FALSE)),#N/A,HLOOKUP(B$2,'Data - Energy &amp; Metals'!$B$2:$AH$1048576,MATCH($A237,'Data - Energy &amp; Metals'!$A$2:$A$1048576,FALSE),FALSE))</f>
        <v>#N/A</v>
      </c>
      <c r="C237" s="7" t="e">
        <f>IF(ISBLANK(HLOOKUP(C$2,'Data - Energy &amp; Metals'!$B$2:$AH$1048576,MATCH($A237,'Data - Energy &amp; Metals'!$A$2:$A$1048576,FALSE),FALSE)),#N/A,HLOOKUP(C$2,'Data - Energy &amp; Metals'!$B$2:$AH$1048576,MATCH($A237,'Data - Energy &amp; Metals'!$A$2:$A$1048576,FALSE),FALSE))</f>
        <v>#N/A</v>
      </c>
      <c r="D237" s="7" t="e">
        <f>IF(ISBLANK(HLOOKUP(D$2,'Data - Energy &amp; Metals'!$B$2:$AH$1048576,MATCH($A237,'Data - Energy &amp; Metals'!$A$2:$A$1048576,FALSE),FALSE)),#N/A,HLOOKUP(D$2,'Data - Energy &amp; Metals'!$B$2:$AH$1048576,MATCH($A237,'Data - Energy &amp; Metals'!$A$2:$A$1048576,FALSE),FALSE))</f>
        <v>#N/A</v>
      </c>
      <c r="E237" s="8" t="e">
        <f t="shared" si="3"/>
        <v>#N/A</v>
      </c>
    </row>
    <row r="238" spans="1:5" x14ac:dyDescent="0.25">
      <c r="A238" s="27">
        <f>IF('Data - Energy &amp; Metals'!A238="",#N/A,'Data - Energy &amp; Metals'!A238)</f>
        <v>40526</v>
      </c>
      <c r="B238" s="7" t="e">
        <f>IF(ISBLANK(HLOOKUP(B$2,'Data - Energy &amp; Metals'!$B$2:$AH$1048576,MATCH($A238,'Data - Energy &amp; Metals'!$A$2:$A$1048576,FALSE),FALSE)),#N/A,HLOOKUP(B$2,'Data - Energy &amp; Metals'!$B$2:$AH$1048576,MATCH($A238,'Data - Energy &amp; Metals'!$A$2:$A$1048576,FALSE),FALSE))</f>
        <v>#N/A</v>
      </c>
      <c r="C238" s="7" t="e">
        <f>IF(ISBLANK(HLOOKUP(C$2,'Data - Energy &amp; Metals'!$B$2:$AH$1048576,MATCH($A238,'Data - Energy &amp; Metals'!$A$2:$A$1048576,FALSE),FALSE)),#N/A,HLOOKUP(C$2,'Data - Energy &amp; Metals'!$B$2:$AH$1048576,MATCH($A238,'Data - Energy &amp; Metals'!$A$2:$A$1048576,FALSE),FALSE))</f>
        <v>#N/A</v>
      </c>
      <c r="D238" s="7" t="e">
        <f>IF(ISBLANK(HLOOKUP(D$2,'Data - Energy &amp; Metals'!$B$2:$AH$1048576,MATCH($A238,'Data - Energy &amp; Metals'!$A$2:$A$1048576,FALSE),FALSE)),#N/A,HLOOKUP(D$2,'Data - Energy &amp; Metals'!$B$2:$AH$1048576,MATCH($A238,'Data - Energy &amp; Metals'!$A$2:$A$1048576,FALSE),FALSE))</f>
        <v>#N/A</v>
      </c>
      <c r="E238" s="8" t="e">
        <f t="shared" si="3"/>
        <v>#N/A</v>
      </c>
    </row>
    <row r="239" spans="1:5" x14ac:dyDescent="0.25">
      <c r="A239" s="27">
        <f>IF('Data - Energy &amp; Metals'!A239="",#N/A,'Data - Energy &amp; Metals'!A239)</f>
        <v>40533</v>
      </c>
      <c r="B239" s="7" t="e">
        <f>IF(ISBLANK(HLOOKUP(B$2,'Data - Energy &amp; Metals'!$B$2:$AH$1048576,MATCH($A239,'Data - Energy &amp; Metals'!$A$2:$A$1048576,FALSE),FALSE)),#N/A,HLOOKUP(B$2,'Data - Energy &amp; Metals'!$B$2:$AH$1048576,MATCH($A239,'Data - Energy &amp; Metals'!$A$2:$A$1048576,FALSE),FALSE))</f>
        <v>#N/A</v>
      </c>
      <c r="C239" s="7" t="e">
        <f>IF(ISBLANK(HLOOKUP(C$2,'Data - Energy &amp; Metals'!$B$2:$AH$1048576,MATCH($A239,'Data - Energy &amp; Metals'!$A$2:$A$1048576,FALSE),FALSE)),#N/A,HLOOKUP(C$2,'Data - Energy &amp; Metals'!$B$2:$AH$1048576,MATCH($A239,'Data - Energy &amp; Metals'!$A$2:$A$1048576,FALSE),FALSE))</f>
        <v>#N/A</v>
      </c>
      <c r="D239" s="7" t="e">
        <f>IF(ISBLANK(HLOOKUP(D$2,'Data - Energy &amp; Metals'!$B$2:$AH$1048576,MATCH($A239,'Data - Energy &amp; Metals'!$A$2:$A$1048576,FALSE),FALSE)),#N/A,HLOOKUP(D$2,'Data - Energy &amp; Metals'!$B$2:$AH$1048576,MATCH($A239,'Data - Energy &amp; Metals'!$A$2:$A$1048576,FALSE),FALSE))</f>
        <v>#N/A</v>
      </c>
      <c r="E239" s="8" t="e">
        <f t="shared" si="3"/>
        <v>#N/A</v>
      </c>
    </row>
    <row r="240" spans="1:5" x14ac:dyDescent="0.25">
      <c r="A240" s="27">
        <f>IF('Data - Energy &amp; Metals'!A240="",#N/A,'Data - Energy &amp; Metals'!A240)</f>
        <v>40540</v>
      </c>
      <c r="B240" s="7" t="e">
        <f>IF(ISBLANK(HLOOKUP(B$2,'Data - Energy &amp; Metals'!$B$2:$AH$1048576,MATCH($A240,'Data - Energy &amp; Metals'!$A$2:$A$1048576,FALSE),FALSE)),#N/A,HLOOKUP(B$2,'Data - Energy &amp; Metals'!$B$2:$AH$1048576,MATCH($A240,'Data - Energy &amp; Metals'!$A$2:$A$1048576,FALSE),FALSE))</f>
        <v>#N/A</v>
      </c>
      <c r="C240" s="7" t="e">
        <f>IF(ISBLANK(HLOOKUP(C$2,'Data - Energy &amp; Metals'!$B$2:$AH$1048576,MATCH($A240,'Data - Energy &amp; Metals'!$A$2:$A$1048576,FALSE),FALSE)),#N/A,HLOOKUP(C$2,'Data - Energy &amp; Metals'!$B$2:$AH$1048576,MATCH($A240,'Data - Energy &amp; Metals'!$A$2:$A$1048576,FALSE),FALSE))</f>
        <v>#N/A</v>
      </c>
      <c r="D240" s="7" t="e">
        <f>IF(ISBLANK(HLOOKUP(D$2,'Data - Energy &amp; Metals'!$B$2:$AH$1048576,MATCH($A240,'Data - Energy &amp; Metals'!$A$2:$A$1048576,FALSE),FALSE)),#N/A,HLOOKUP(D$2,'Data - Energy &amp; Metals'!$B$2:$AH$1048576,MATCH($A240,'Data - Energy &amp; Metals'!$A$2:$A$1048576,FALSE),FALSE))</f>
        <v>#N/A</v>
      </c>
      <c r="E240" s="8" t="e">
        <f t="shared" si="3"/>
        <v>#N/A</v>
      </c>
    </row>
    <row r="241" spans="1:5" x14ac:dyDescent="0.25">
      <c r="A241" s="27">
        <f>IF('Data - Energy &amp; Metals'!A241="",#N/A,'Data - Energy &amp; Metals'!A241)</f>
        <v>40547</v>
      </c>
      <c r="B241" s="7" t="e">
        <f>IF(ISBLANK(HLOOKUP(B$2,'Data - Energy &amp; Metals'!$B$2:$AH$1048576,MATCH($A241,'Data - Energy &amp; Metals'!$A$2:$A$1048576,FALSE),FALSE)),#N/A,HLOOKUP(B$2,'Data - Energy &amp; Metals'!$B$2:$AH$1048576,MATCH($A241,'Data - Energy &amp; Metals'!$A$2:$A$1048576,FALSE),FALSE))</f>
        <v>#N/A</v>
      </c>
      <c r="C241" s="7" t="e">
        <f>IF(ISBLANK(HLOOKUP(C$2,'Data - Energy &amp; Metals'!$B$2:$AH$1048576,MATCH($A241,'Data - Energy &amp; Metals'!$A$2:$A$1048576,FALSE),FALSE)),#N/A,HLOOKUP(C$2,'Data - Energy &amp; Metals'!$B$2:$AH$1048576,MATCH($A241,'Data - Energy &amp; Metals'!$A$2:$A$1048576,FALSE),FALSE))</f>
        <v>#N/A</v>
      </c>
      <c r="D241" s="7" t="e">
        <f>IF(ISBLANK(HLOOKUP(D$2,'Data - Energy &amp; Metals'!$B$2:$AH$1048576,MATCH($A241,'Data - Energy &amp; Metals'!$A$2:$A$1048576,FALSE),FALSE)),#N/A,HLOOKUP(D$2,'Data - Energy &amp; Metals'!$B$2:$AH$1048576,MATCH($A241,'Data - Energy &amp; Metals'!$A$2:$A$1048576,FALSE),FALSE))</f>
        <v>#N/A</v>
      </c>
      <c r="E241" s="8" t="e">
        <f t="shared" si="3"/>
        <v>#N/A</v>
      </c>
    </row>
    <row r="242" spans="1:5" x14ac:dyDescent="0.25">
      <c r="A242" s="27">
        <f>IF('Data - Energy &amp; Metals'!A242="",#N/A,'Data - Energy &amp; Metals'!A242)</f>
        <v>40554</v>
      </c>
      <c r="B242" s="7" t="e">
        <f>IF(ISBLANK(HLOOKUP(B$2,'Data - Energy &amp; Metals'!$B$2:$AH$1048576,MATCH($A242,'Data - Energy &amp; Metals'!$A$2:$A$1048576,FALSE),FALSE)),#N/A,HLOOKUP(B$2,'Data - Energy &amp; Metals'!$B$2:$AH$1048576,MATCH($A242,'Data - Energy &amp; Metals'!$A$2:$A$1048576,FALSE),FALSE))</f>
        <v>#N/A</v>
      </c>
      <c r="C242" s="7" t="e">
        <f>IF(ISBLANK(HLOOKUP(C$2,'Data - Energy &amp; Metals'!$B$2:$AH$1048576,MATCH($A242,'Data - Energy &amp; Metals'!$A$2:$A$1048576,FALSE),FALSE)),#N/A,HLOOKUP(C$2,'Data - Energy &amp; Metals'!$B$2:$AH$1048576,MATCH($A242,'Data - Energy &amp; Metals'!$A$2:$A$1048576,FALSE),FALSE))</f>
        <v>#N/A</v>
      </c>
      <c r="D242" s="7" t="e">
        <f>IF(ISBLANK(HLOOKUP(D$2,'Data - Energy &amp; Metals'!$B$2:$AH$1048576,MATCH($A242,'Data - Energy &amp; Metals'!$A$2:$A$1048576,FALSE),FALSE)),#N/A,HLOOKUP(D$2,'Data - Energy &amp; Metals'!$B$2:$AH$1048576,MATCH($A242,'Data - Energy &amp; Metals'!$A$2:$A$1048576,FALSE),FALSE))</f>
        <v>#N/A</v>
      </c>
      <c r="E242" s="8" t="e">
        <f t="shared" si="3"/>
        <v>#N/A</v>
      </c>
    </row>
    <row r="243" spans="1:5" x14ac:dyDescent="0.25">
      <c r="A243" s="27">
        <f>IF('Data - Energy &amp; Metals'!A243="",#N/A,'Data - Energy &amp; Metals'!A243)</f>
        <v>40561</v>
      </c>
      <c r="B243" s="7" t="e">
        <f>IF(ISBLANK(HLOOKUP(B$2,'Data - Energy &amp; Metals'!$B$2:$AH$1048576,MATCH($A243,'Data - Energy &amp; Metals'!$A$2:$A$1048576,FALSE),FALSE)),#N/A,HLOOKUP(B$2,'Data - Energy &amp; Metals'!$B$2:$AH$1048576,MATCH($A243,'Data - Energy &amp; Metals'!$A$2:$A$1048576,FALSE),FALSE))</f>
        <v>#N/A</v>
      </c>
      <c r="C243" s="7" t="e">
        <f>IF(ISBLANK(HLOOKUP(C$2,'Data - Energy &amp; Metals'!$B$2:$AH$1048576,MATCH($A243,'Data - Energy &amp; Metals'!$A$2:$A$1048576,FALSE),FALSE)),#N/A,HLOOKUP(C$2,'Data - Energy &amp; Metals'!$B$2:$AH$1048576,MATCH($A243,'Data - Energy &amp; Metals'!$A$2:$A$1048576,FALSE),FALSE))</f>
        <v>#N/A</v>
      </c>
      <c r="D243" s="7" t="e">
        <f>IF(ISBLANK(HLOOKUP(D$2,'Data - Energy &amp; Metals'!$B$2:$AH$1048576,MATCH($A243,'Data - Energy &amp; Metals'!$A$2:$A$1048576,FALSE),FALSE)),#N/A,HLOOKUP(D$2,'Data - Energy &amp; Metals'!$B$2:$AH$1048576,MATCH($A243,'Data - Energy &amp; Metals'!$A$2:$A$1048576,FALSE),FALSE))</f>
        <v>#N/A</v>
      </c>
      <c r="E243" s="8" t="e">
        <f t="shared" si="3"/>
        <v>#N/A</v>
      </c>
    </row>
    <row r="244" spans="1:5" x14ac:dyDescent="0.25">
      <c r="A244" s="27">
        <f>IF('Data - Energy &amp; Metals'!A244="",#N/A,'Data - Energy &amp; Metals'!A244)</f>
        <v>40568</v>
      </c>
      <c r="B244" s="7" t="e">
        <f>IF(ISBLANK(HLOOKUP(B$2,'Data - Energy &amp; Metals'!$B$2:$AH$1048576,MATCH($A244,'Data - Energy &amp; Metals'!$A$2:$A$1048576,FALSE),FALSE)),#N/A,HLOOKUP(B$2,'Data - Energy &amp; Metals'!$B$2:$AH$1048576,MATCH($A244,'Data - Energy &amp; Metals'!$A$2:$A$1048576,FALSE),FALSE))</f>
        <v>#N/A</v>
      </c>
      <c r="C244" s="7" t="e">
        <f>IF(ISBLANK(HLOOKUP(C$2,'Data - Energy &amp; Metals'!$B$2:$AH$1048576,MATCH($A244,'Data - Energy &amp; Metals'!$A$2:$A$1048576,FALSE),FALSE)),#N/A,HLOOKUP(C$2,'Data - Energy &amp; Metals'!$B$2:$AH$1048576,MATCH($A244,'Data - Energy &amp; Metals'!$A$2:$A$1048576,FALSE),FALSE))</f>
        <v>#N/A</v>
      </c>
      <c r="D244" s="7" t="e">
        <f>IF(ISBLANK(HLOOKUP(D$2,'Data - Energy &amp; Metals'!$B$2:$AH$1048576,MATCH($A244,'Data - Energy &amp; Metals'!$A$2:$A$1048576,FALSE),FALSE)),#N/A,HLOOKUP(D$2,'Data - Energy &amp; Metals'!$B$2:$AH$1048576,MATCH($A244,'Data - Energy &amp; Metals'!$A$2:$A$1048576,FALSE),FALSE))</f>
        <v>#N/A</v>
      </c>
      <c r="E244" s="8" t="e">
        <f t="shared" si="3"/>
        <v>#N/A</v>
      </c>
    </row>
    <row r="245" spans="1:5" x14ac:dyDescent="0.25">
      <c r="A245" s="27">
        <f>IF('Data - Energy &amp; Metals'!A245="",#N/A,'Data - Energy &amp; Metals'!A245)</f>
        <v>40575</v>
      </c>
      <c r="B245" s="7" t="e">
        <f>IF(ISBLANK(HLOOKUP(B$2,'Data - Energy &amp; Metals'!$B$2:$AH$1048576,MATCH($A245,'Data - Energy &amp; Metals'!$A$2:$A$1048576,FALSE),FALSE)),#N/A,HLOOKUP(B$2,'Data - Energy &amp; Metals'!$B$2:$AH$1048576,MATCH($A245,'Data - Energy &amp; Metals'!$A$2:$A$1048576,FALSE),FALSE))</f>
        <v>#N/A</v>
      </c>
      <c r="C245" s="7" t="e">
        <f>IF(ISBLANK(HLOOKUP(C$2,'Data - Energy &amp; Metals'!$B$2:$AH$1048576,MATCH($A245,'Data - Energy &amp; Metals'!$A$2:$A$1048576,FALSE),FALSE)),#N/A,HLOOKUP(C$2,'Data - Energy &amp; Metals'!$B$2:$AH$1048576,MATCH($A245,'Data - Energy &amp; Metals'!$A$2:$A$1048576,FALSE),FALSE))</f>
        <v>#N/A</v>
      </c>
      <c r="D245" s="7" t="e">
        <f>IF(ISBLANK(HLOOKUP(D$2,'Data - Energy &amp; Metals'!$B$2:$AH$1048576,MATCH($A245,'Data - Energy &amp; Metals'!$A$2:$A$1048576,FALSE),FALSE)),#N/A,HLOOKUP(D$2,'Data - Energy &amp; Metals'!$B$2:$AH$1048576,MATCH($A245,'Data - Energy &amp; Metals'!$A$2:$A$1048576,FALSE),FALSE))</f>
        <v>#N/A</v>
      </c>
      <c r="E245" s="8" t="e">
        <f t="shared" si="3"/>
        <v>#N/A</v>
      </c>
    </row>
    <row r="246" spans="1:5" x14ac:dyDescent="0.25">
      <c r="A246" s="27">
        <f>IF('Data - Energy &amp; Metals'!A246="",#N/A,'Data - Energy &amp; Metals'!A246)</f>
        <v>40582</v>
      </c>
      <c r="B246" s="7" t="e">
        <f>IF(ISBLANK(HLOOKUP(B$2,'Data - Energy &amp; Metals'!$B$2:$AH$1048576,MATCH($A246,'Data - Energy &amp; Metals'!$A$2:$A$1048576,FALSE),FALSE)),#N/A,HLOOKUP(B$2,'Data - Energy &amp; Metals'!$B$2:$AH$1048576,MATCH($A246,'Data - Energy &amp; Metals'!$A$2:$A$1048576,FALSE),FALSE))</f>
        <v>#N/A</v>
      </c>
      <c r="C246" s="7" t="e">
        <f>IF(ISBLANK(HLOOKUP(C$2,'Data - Energy &amp; Metals'!$B$2:$AH$1048576,MATCH($A246,'Data - Energy &amp; Metals'!$A$2:$A$1048576,FALSE),FALSE)),#N/A,HLOOKUP(C$2,'Data - Energy &amp; Metals'!$B$2:$AH$1048576,MATCH($A246,'Data - Energy &amp; Metals'!$A$2:$A$1048576,FALSE),FALSE))</f>
        <v>#N/A</v>
      </c>
      <c r="D246" s="7" t="e">
        <f>IF(ISBLANK(HLOOKUP(D$2,'Data - Energy &amp; Metals'!$B$2:$AH$1048576,MATCH($A246,'Data - Energy &amp; Metals'!$A$2:$A$1048576,FALSE),FALSE)),#N/A,HLOOKUP(D$2,'Data - Energy &amp; Metals'!$B$2:$AH$1048576,MATCH($A246,'Data - Energy &amp; Metals'!$A$2:$A$1048576,FALSE),FALSE))</f>
        <v>#N/A</v>
      </c>
      <c r="E246" s="8" t="e">
        <f t="shared" si="3"/>
        <v>#N/A</v>
      </c>
    </row>
    <row r="247" spans="1:5" x14ac:dyDescent="0.25">
      <c r="A247" s="27">
        <f>IF('Data - Energy &amp; Metals'!A247="",#N/A,'Data - Energy &amp; Metals'!A247)</f>
        <v>40589</v>
      </c>
      <c r="B247" s="7" t="e">
        <f>IF(ISBLANK(HLOOKUP(B$2,'Data - Energy &amp; Metals'!$B$2:$AH$1048576,MATCH($A247,'Data - Energy &amp; Metals'!$A$2:$A$1048576,FALSE),FALSE)),#N/A,HLOOKUP(B$2,'Data - Energy &amp; Metals'!$B$2:$AH$1048576,MATCH($A247,'Data - Energy &amp; Metals'!$A$2:$A$1048576,FALSE),FALSE))</f>
        <v>#N/A</v>
      </c>
      <c r="C247" s="7" t="e">
        <f>IF(ISBLANK(HLOOKUP(C$2,'Data - Energy &amp; Metals'!$B$2:$AH$1048576,MATCH($A247,'Data - Energy &amp; Metals'!$A$2:$A$1048576,FALSE),FALSE)),#N/A,HLOOKUP(C$2,'Data - Energy &amp; Metals'!$B$2:$AH$1048576,MATCH($A247,'Data - Energy &amp; Metals'!$A$2:$A$1048576,FALSE),FALSE))</f>
        <v>#N/A</v>
      </c>
      <c r="D247" s="7" t="e">
        <f>IF(ISBLANK(HLOOKUP(D$2,'Data - Energy &amp; Metals'!$B$2:$AH$1048576,MATCH($A247,'Data - Energy &amp; Metals'!$A$2:$A$1048576,FALSE),FALSE)),#N/A,HLOOKUP(D$2,'Data - Energy &amp; Metals'!$B$2:$AH$1048576,MATCH($A247,'Data - Energy &amp; Metals'!$A$2:$A$1048576,FALSE),FALSE))</f>
        <v>#N/A</v>
      </c>
      <c r="E247" s="8" t="e">
        <f t="shared" si="3"/>
        <v>#N/A</v>
      </c>
    </row>
    <row r="248" spans="1:5" x14ac:dyDescent="0.25">
      <c r="A248" s="27">
        <f>IF('Data - Energy &amp; Metals'!A248="",#N/A,'Data - Energy &amp; Metals'!A248)</f>
        <v>40596</v>
      </c>
      <c r="B248" s="7" t="e">
        <f>IF(ISBLANK(HLOOKUP(B$2,'Data - Energy &amp; Metals'!$B$2:$AH$1048576,MATCH($A248,'Data - Energy &amp; Metals'!$A$2:$A$1048576,FALSE),FALSE)),#N/A,HLOOKUP(B$2,'Data - Energy &amp; Metals'!$B$2:$AH$1048576,MATCH($A248,'Data - Energy &amp; Metals'!$A$2:$A$1048576,FALSE),FALSE))</f>
        <v>#N/A</v>
      </c>
      <c r="C248" s="7" t="e">
        <f>IF(ISBLANK(HLOOKUP(C$2,'Data - Energy &amp; Metals'!$B$2:$AH$1048576,MATCH($A248,'Data - Energy &amp; Metals'!$A$2:$A$1048576,FALSE),FALSE)),#N/A,HLOOKUP(C$2,'Data - Energy &amp; Metals'!$B$2:$AH$1048576,MATCH($A248,'Data - Energy &amp; Metals'!$A$2:$A$1048576,FALSE),FALSE))</f>
        <v>#N/A</v>
      </c>
      <c r="D248" s="7" t="e">
        <f>IF(ISBLANK(HLOOKUP(D$2,'Data - Energy &amp; Metals'!$B$2:$AH$1048576,MATCH($A248,'Data - Energy &amp; Metals'!$A$2:$A$1048576,FALSE),FALSE)),#N/A,HLOOKUP(D$2,'Data - Energy &amp; Metals'!$B$2:$AH$1048576,MATCH($A248,'Data - Energy &amp; Metals'!$A$2:$A$1048576,FALSE),FALSE))</f>
        <v>#N/A</v>
      </c>
      <c r="E248" s="8" t="e">
        <f t="shared" si="3"/>
        <v>#N/A</v>
      </c>
    </row>
    <row r="249" spans="1:5" x14ac:dyDescent="0.25">
      <c r="A249" s="27">
        <f>IF('Data - Energy &amp; Metals'!A249="",#N/A,'Data - Energy &amp; Metals'!A249)</f>
        <v>40603</v>
      </c>
      <c r="B249" s="7" t="e">
        <f>IF(ISBLANK(HLOOKUP(B$2,'Data - Energy &amp; Metals'!$B$2:$AH$1048576,MATCH($A249,'Data - Energy &amp; Metals'!$A$2:$A$1048576,FALSE),FALSE)),#N/A,HLOOKUP(B$2,'Data - Energy &amp; Metals'!$B$2:$AH$1048576,MATCH($A249,'Data - Energy &amp; Metals'!$A$2:$A$1048576,FALSE),FALSE))</f>
        <v>#N/A</v>
      </c>
      <c r="C249" s="7" t="e">
        <f>IF(ISBLANK(HLOOKUP(C$2,'Data - Energy &amp; Metals'!$B$2:$AH$1048576,MATCH($A249,'Data - Energy &amp; Metals'!$A$2:$A$1048576,FALSE),FALSE)),#N/A,HLOOKUP(C$2,'Data - Energy &amp; Metals'!$B$2:$AH$1048576,MATCH($A249,'Data - Energy &amp; Metals'!$A$2:$A$1048576,FALSE),FALSE))</f>
        <v>#N/A</v>
      </c>
      <c r="D249" s="7" t="e">
        <f>IF(ISBLANK(HLOOKUP(D$2,'Data - Energy &amp; Metals'!$B$2:$AH$1048576,MATCH($A249,'Data - Energy &amp; Metals'!$A$2:$A$1048576,FALSE),FALSE)),#N/A,HLOOKUP(D$2,'Data - Energy &amp; Metals'!$B$2:$AH$1048576,MATCH($A249,'Data - Energy &amp; Metals'!$A$2:$A$1048576,FALSE),FALSE))</f>
        <v>#N/A</v>
      </c>
      <c r="E249" s="8" t="e">
        <f t="shared" si="3"/>
        <v>#N/A</v>
      </c>
    </row>
    <row r="250" spans="1:5" x14ac:dyDescent="0.25">
      <c r="A250" s="27">
        <f>IF('Data - Energy &amp; Metals'!A250="",#N/A,'Data - Energy &amp; Metals'!A250)</f>
        <v>40610</v>
      </c>
      <c r="B250" s="7" t="e">
        <f>IF(ISBLANK(HLOOKUP(B$2,'Data - Energy &amp; Metals'!$B$2:$AH$1048576,MATCH($A250,'Data - Energy &amp; Metals'!$A$2:$A$1048576,FALSE),FALSE)),#N/A,HLOOKUP(B$2,'Data - Energy &amp; Metals'!$B$2:$AH$1048576,MATCH($A250,'Data - Energy &amp; Metals'!$A$2:$A$1048576,FALSE),FALSE))</f>
        <v>#N/A</v>
      </c>
      <c r="C250" s="7" t="e">
        <f>IF(ISBLANK(HLOOKUP(C$2,'Data - Energy &amp; Metals'!$B$2:$AH$1048576,MATCH($A250,'Data - Energy &amp; Metals'!$A$2:$A$1048576,FALSE),FALSE)),#N/A,HLOOKUP(C$2,'Data - Energy &amp; Metals'!$B$2:$AH$1048576,MATCH($A250,'Data - Energy &amp; Metals'!$A$2:$A$1048576,FALSE),FALSE))</f>
        <v>#N/A</v>
      </c>
      <c r="D250" s="7" t="e">
        <f>IF(ISBLANK(HLOOKUP(D$2,'Data - Energy &amp; Metals'!$B$2:$AH$1048576,MATCH($A250,'Data - Energy &amp; Metals'!$A$2:$A$1048576,FALSE),FALSE)),#N/A,HLOOKUP(D$2,'Data - Energy &amp; Metals'!$B$2:$AH$1048576,MATCH($A250,'Data - Energy &amp; Metals'!$A$2:$A$1048576,FALSE),FALSE))</f>
        <v>#N/A</v>
      </c>
      <c r="E250" s="8" t="e">
        <f t="shared" si="3"/>
        <v>#N/A</v>
      </c>
    </row>
    <row r="251" spans="1:5" x14ac:dyDescent="0.25">
      <c r="A251" s="27">
        <f>IF('Data - Energy &amp; Metals'!A251="",#N/A,'Data - Energy &amp; Metals'!A251)</f>
        <v>40617</v>
      </c>
      <c r="B251" s="7" t="e">
        <f>IF(ISBLANK(HLOOKUP(B$2,'Data - Energy &amp; Metals'!$B$2:$AH$1048576,MATCH($A251,'Data - Energy &amp; Metals'!$A$2:$A$1048576,FALSE),FALSE)),#N/A,HLOOKUP(B$2,'Data - Energy &amp; Metals'!$B$2:$AH$1048576,MATCH($A251,'Data - Energy &amp; Metals'!$A$2:$A$1048576,FALSE),FALSE))</f>
        <v>#N/A</v>
      </c>
      <c r="C251" s="7" t="e">
        <f>IF(ISBLANK(HLOOKUP(C$2,'Data - Energy &amp; Metals'!$B$2:$AH$1048576,MATCH($A251,'Data - Energy &amp; Metals'!$A$2:$A$1048576,FALSE),FALSE)),#N/A,HLOOKUP(C$2,'Data - Energy &amp; Metals'!$B$2:$AH$1048576,MATCH($A251,'Data - Energy &amp; Metals'!$A$2:$A$1048576,FALSE),FALSE))</f>
        <v>#N/A</v>
      </c>
      <c r="D251" s="7" t="e">
        <f>IF(ISBLANK(HLOOKUP(D$2,'Data - Energy &amp; Metals'!$B$2:$AH$1048576,MATCH($A251,'Data - Energy &amp; Metals'!$A$2:$A$1048576,FALSE),FALSE)),#N/A,HLOOKUP(D$2,'Data - Energy &amp; Metals'!$B$2:$AH$1048576,MATCH($A251,'Data - Energy &amp; Metals'!$A$2:$A$1048576,FALSE),FALSE))</f>
        <v>#N/A</v>
      </c>
      <c r="E251" s="8" t="e">
        <f t="shared" si="3"/>
        <v>#N/A</v>
      </c>
    </row>
    <row r="252" spans="1:5" x14ac:dyDescent="0.25">
      <c r="A252" s="27">
        <f>IF('Data - Energy &amp; Metals'!A252="",#N/A,'Data - Energy &amp; Metals'!A252)</f>
        <v>40624</v>
      </c>
      <c r="B252" s="7" t="e">
        <f>IF(ISBLANK(HLOOKUP(B$2,'Data - Energy &amp; Metals'!$B$2:$AH$1048576,MATCH($A252,'Data - Energy &amp; Metals'!$A$2:$A$1048576,FALSE),FALSE)),#N/A,HLOOKUP(B$2,'Data - Energy &amp; Metals'!$B$2:$AH$1048576,MATCH($A252,'Data - Energy &amp; Metals'!$A$2:$A$1048576,FALSE),FALSE))</f>
        <v>#N/A</v>
      </c>
      <c r="C252" s="7" t="e">
        <f>IF(ISBLANK(HLOOKUP(C$2,'Data - Energy &amp; Metals'!$B$2:$AH$1048576,MATCH($A252,'Data - Energy &amp; Metals'!$A$2:$A$1048576,FALSE),FALSE)),#N/A,HLOOKUP(C$2,'Data - Energy &amp; Metals'!$B$2:$AH$1048576,MATCH($A252,'Data - Energy &amp; Metals'!$A$2:$A$1048576,FALSE),FALSE))</f>
        <v>#N/A</v>
      </c>
      <c r="D252" s="7" t="e">
        <f>IF(ISBLANK(HLOOKUP(D$2,'Data - Energy &amp; Metals'!$B$2:$AH$1048576,MATCH($A252,'Data - Energy &amp; Metals'!$A$2:$A$1048576,FALSE),FALSE)),#N/A,HLOOKUP(D$2,'Data - Energy &amp; Metals'!$B$2:$AH$1048576,MATCH($A252,'Data - Energy &amp; Metals'!$A$2:$A$1048576,FALSE),FALSE))</f>
        <v>#N/A</v>
      </c>
      <c r="E252" s="8" t="e">
        <f t="shared" si="3"/>
        <v>#N/A</v>
      </c>
    </row>
    <row r="253" spans="1:5" x14ac:dyDescent="0.25">
      <c r="A253" s="27">
        <f>IF('Data - Energy &amp; Metals'!A253="",#N/A,'Data - Energy &amp; Metals'!A253)</f>
        <v>40631</v>
      </c>
      <c r="B253" s="7" t="e">
        <f>IF(ISBLANK(HLOOKUP(B$2,'Data - Energy &amp; Metals'!$B$2:$AH$1048576,MATCH($A253,'Data - Energy &amp; Metals'!$A$2:$A$1048576,FALSE),FALSE)),#N/A,HLOOKUP(B$2,'Data - Energy &amp; Metals'!$B$2:$AH$1048576,MATCH($A253,'Data - Energy &amp; Metals'!$A$2:$A$1048576,FALSE),FALSE))</f>
        <v>#N/A</v>
      </c>
      <c r="C253" s="7" t="e">
        <f>IF(ISBLANK(HLOOKUP(C$2,'Data - Energy &amp; Metals'!$B$2:$AH$1048576,MATCH($A253,'Data - Energy &amp; Metals'!$A$2:$A$1048576,FALSE),FALSE)),#N/A,HLOOKUP(C$2,'Data - Energy &amp; Metals'!$B$2:$AH$1048576,MATCH($A253,'Data - Energy &amp; Metals'!$A$2:$A$1048576,FALSE),FALSE))</f>
        <v>#N/A</v>
      </c>
      <c r="D253" s="7" t="e">
        <f>IF(ISBLANK(HLOOKUP(D$2,'Data - Energy &amp; Metals'!$B$2:$AH$1048576,MATCH($A253,'Data - Energy &amp; Metals'!$A$2:$A$1048576,FALSE),FALSE)),#N/A,HLOOKUP(D$2,'Data - Energy &amp; Metals'!$B$2:$AH$1048576,MATCH($A253,'Data - Energy &amp; Metals'!$A$2:$A$1048576,FALSE),FALSE))</f>
        <v>#N/A</v>
      </c>
      <c r="E253" s="8" t="e">
        <f t="shared" si="3"/>
        <v>#N/A</v>
      </c>
    </row>
    <row r="254" spans="1:5" x14ac:dyDescent="0.25">
      <c r="A254" s="27">
        <f>IF('Data - Energy &amp; Metals'!A254="",#N/A,'Data - Energy &amp; Metals'!A254)</f>
        <v>40638</v>
      </c>
      <c r="B254" s="7" t="e">
        <f>IF(ISBLANK(HLOOKUP(B$2,'Data - Energy &amp; Metals'!$B$2:$AH$1048576,MATCH($A254,'Data - Energy &amp; Metals'!$A$2:$A$1048576,FALSE),FALSE)),#N/A,HLOOKUP(B$2,'Data - Energy &amp; Metals'!$B$2:$AH$1048576,MATCH($A254,'Data - Energy &amp; Metals'!$A$2:$A$1048576,FALSE),FALSE))</f>
        <v>#N/A</v>
      </c>
      <c r="C254" s="7" t="e">
        <f>IF(ISBLANK(HLOOKUP(C$2,'Data - Energy &amp; Metals'!$B$2:$AH$1048576,MATCH($A254,'Data - Energy &amp; Metals'!$A$2:$A$1048576,FALSE),FALSE)),#N/A,HLOOKUP(C$2,'Data - Energy &amp; Metals'!$B$2:$AH$1048576,MATCH($A254,'Data - Energy &amp; Metals'!$A$2:$A$1048576,FALSE),FALSE))</f>
        <v>#N/A</v>
      </c>
      <c r="D254" s="7" t="e">
        <f>IF(ISBLANK(HLOOKUP(D$2,'Data - Energy &amp; Metals'!$B$2:$AH$1048576,MATCH($A254,'Data - Energy &amp; Metals'!$A$2:$A$1048576,FALSE),FALSE)),#N/A,HLOOKUP(D$2,'Data - Energy &amp; Metals'!$B$2:$AH$1048576,MATCH($A254,'Data - Energy &amp; Metals'!$A$2:$A$1048576,FALSE),FALSE))</f>
        <v>#N/A</v>
      </c>
      <c r="E254" s="8" t="e">
        <f t="shared" si="3"/>
        <v>#N/A</v>
      </c>
    </row>
    <row r="255" spans="1:5" x14ac:dyDescent="0.25">
      <c r="A255" s="27">
        <f>IF('Data - Energy &amp; Metals'!A255="",#N/A,'Data - Energy &amp; Metals'!A255)</f>
        <v>40645</v>
      </c>
      <c r="B255" s="7" t="e">
        <f>IF(ISBLANK(HLOOKUP(B$2,'Data - Energy &amp; Metals'!$B$2:$AH$1048576,MATCH($A255,'Data - Energy &amp; Metals'!$A$2:$A$1048576,FALSE),FALSE)),#N/A,HLOOKUP(B$2,'Data - Energy &amp; Metals'!$B$2:$AH$1048576,MATCH($A255,'Data - Energy &amp; Metals'!$A$2:$A$1048576,FALSE),FALSE))</f>
        <v>#N/A</v>
      </c>
      <c r="C255" s="7" t="e">
        <f>IF(ISBLANK(HLOOKUP(C$2,'Data - Energy &amp; Metals'!$B$2:$AH$1048576,MATCH($A255,'Data - Energy &amp; Metals'!$A$2:$A$1048576,FALSE),FALSE)),#N/A,HLOOKUP(C$2,'Data - Energy &amp; Metals'!$B$2:$AH$1048576,MATCH($A255,'Data - Energy &amp; Metals'!$A$2:$A$1048576,FALSE),FALSE))</f>
        <v>#N/A</v>
      </c>
      <c r="D255" s="7" t="e">
        <f>IF(ISBLANK(HLOOKUP(D$2,'Data - Energy &amp; Metals'!$B$2:$AH$1048576,MATCH($A255,'Data - Energy &amp; Metals'!$A$2:$A$1048576,FALSE),FALSE)),#N/A,HLOOKUP(D$2,'Data - Energy &amp; Metals'!$B$2:$AH$1048576,MATCH($A255,'Data - Energy &amp; Metals'!$A$2:$A$1048576,FALSE),FALSE))</f>
        <v>#N/A</v>
      </c>
      <c r="E255" s="8" t="e">
        <f t="shared" si="3"/>
        <v>#N/A</v>
      </c>
    </row>
    <row r="256" spans="1:5" x14ac:dyDescent="0.25">
      <c r="A256" s="27">
        <f>IF('Data - Energy &amp; Metals'!A256="",#N/A,'Data - Energy &amp; Metals'!A256)</f>
        <v>40652</v>
      </c>
      <c r="B256" s="7" t="e">
        <f>IF(ISBLANK(HLOOKUP(B$2,'Data - Energy &amp; Metals'!$B$2:$AH$1048576,MATCH($A256,'Data - Energy &amp; Metals'!$A$2:$A$1048576,FALSE),FALSE)),#N/A,HLOOKUP(B$2,'Data - Energy &amp; Metals'!$B$2:$AH$1048576,MATCH($A256,'Data - Energy &amp; Metals'!$A$2:$A$1048576,FALSE),FALSE))</f>
        <v>#N/A</v>
      </c>
      <c r="C256" s="7" t="e">
        <f>IF(ISBLANK(HLOOKUP(C$2,'Data - Energy &amp; Metals'!$B$2:$AH$1048576,MATCH($A256,'Data - Energy &amp; Metals'!$A$2:$A$1048576,FALSE),FALSE)),#N/A,HLOOKUP(C$2,'Data - Energy &amp; Metals'!$B$2:$AH$1048576,MATCH($A256,'Data - Energy &amp; Metals'!$A$2:$A$1048576,FALSE),FALSE))</f>
        <v>#N/A</v>
      </c>
      <c r="D256" s="7" t="e">
        <f>IF(ISBLANK(HLOOKUP(D$2,'Data - Energy &amp; Metals'!$B$2:$AH$1048576,MATCH($A256,'Data - Energy &amp; Metals'!$A$2:$A$1048576,FALSE),FALSE)),#N/A,HLOOKUP(D$2,'Data - Energy &amp; Metals'!$B$2:$AH$1048576,MATCH($A256,'Data - Energy &amp; Metals'!$A$2:$A$1048576,FALSE),FALSE))</f>
        <v>#N/A</v>
      </c>
      <c r="E256" s="8" t="e">
        <f t="shared" si="3"/>
        <v>#N/A</v>
      </c>
    </row>
    <row r="257" spans="1:5" x14ac:dyDescent="0.25">
      <c r="A257" s="27">
        <f>IF('Data - Energy &amp; Metals'!A257="",#N/A,'Data - Energy &amp; Metals'!A257)</f>
        <v>40659</v>
      </c>
      <c r="B257" s="7" t="e">
        <f>IF(ISBLANK(HLOOKUP(B$2,'Data - Energy &amp; Metals'!$B$2:$AH$1048576,MATCH($A257,'Data - Energy &amp; Metals'!$A$2:$A$1048576,FALSE),FALSE)),#N/A,HLOOKUP(B$2,'Data - Energy &amp; Metals'!$B$2:$AH$1048576,MATCH($A257,'Data - Energy &amp; Metals'!$A$2:$A$1048576,FALSE),FALSE))</f>
        <v>#N/A</v>
      </c>
      <c r="C257" s="7" t="e">
        <f>IF(ISBLANK(HLOOKUP(C$2,'Data - Energy &amp; Metals'!$B$2:$AH$1048576,MATCH($A257,'Data - Energy &amp; Metals'!$A$2:$A$1048576,FALSE),FALSE)),#N/A,HLOOKUP(C$2,'Data - Energy &amp; Metals'!$B$2:$AH$1048576,MATCH($A257,'Data - Energy &amp; Metals'!$A$2:$A$1048576,FALSE),FALSE))</f>
        <v>#N/A</v>
      </c>
      <c r="D257" s="7" t="e">
        <f>IF(ISBLANK(HLOOKUP(D$2,'Data - Energy &amp; Metals'!$B$2:$AH$1048576,MATCH($A257,'Data - Energy &amp; Metals'!$A$2:$A$1048576,FALSE),FALSE)),#N/A,HLOOKUP(D$2,'Data - Energy &amp; Metals'!$B$2:$AH$1048576,MATCH($A257,'Data - Energy &amp; Metals'!$A$2:$A$1048576,FALSE),FALSE))</f>
        <v>#N/A</v>
      </c>
      <c r="E257" s="8" t="e">
        <f t="shared" si="3"/>
        <v>#N/A</v>
      </c>
    </row>
    <row r="258" spans="1:5" x14ac:dyDescent="0.25">
      <c r="A258" s="27">
        <f>IF('Data - Energy &amp; Metals'!A258="",#N/A,'Data - Energy &amp; Metals'!A258)</f>
        <v>40666</v>
      </c>
      <c r="B258" s="7" t="e">
        <f>IF(ISBLANK(HLOOKUP(B$2,'Data - Energy &amp; Metals'!$B$2:$AH$1048576,MATCH($A258,'Data - Energy &amp; Metals'!$A$2:$A$1048576,FALSE),FALSE)),#N/A,HLOOKUP(B$2,'Data - Energy &amp; Metals'!$B$2:$AH$1048576,MATCH($A258,'Data - Energy &amp; Metals'!$A$2:$A$1048576,FALSE),FALSE))</f>
        <v>#N/A</v>
      </c>
      <c r="C258" s="7" t="e">
        <f>IF(ISBLANK(HLOOKUP(C$2,'Data - Energy &amp; Metals'!$B$2:$AH$1048576,MATCH($A258,'Data - Energy &amp; Metals'!$A$2:$A$1048576,FALSE),FALSE)),#N/A,HLOOKUP(C$2,'Data - Energy &amp; Metals'!$B$2:$AH$1048576,MATCH($A258,'Data - Energy &amp; Metals'!$A$2:$A$1048576,FALSE),FALSE))</f>
        <v>#N/A</v>
      </c>
      <c r="D258" s="7" t="e">
        <f>IF(ISBLANK(HLOOKUP(D$2,'Data - Energy &amp; Metals'!$B$2:$AH$1048576,MATCH($A258,'Data - Energy &amp; Metals'!$A$2:$A$1048576,FALSE),FALSE)),#N/A,HLOOKUP(D$2,'Data - Energy &amp; Metals'!$B$2:$AH$1048576,MATCH($A258,'Data - Energy &amp; Metals'!$A$2:$A$1048576,FALSE),FALSE))</f>
        <v>#N/A</v>
      </c>
      <c r="E258" s="8" t="e">
        <f t="shared" si="3"/>
        <v>#N/A</v>
      </c>
    </row>
    <row r="259" spans="1:5" x14ac:dyDescent="0.25">
      <c r="A259" s="27">
        <f>IF('Data - Energy &amp; Metals'!A259="",#N/A,'Data - Energy &amp; Metals'!A259)</f>
        <v>40673</v>
      </c>
      <c r="B259" s="7" t="e">
        <f>IF(ISBLANK(HLOOKUP(B$2,'Data - Energy &amp; Metals'!$B$2:$AH$1048576,MATCH($A259,'Data - Energy &amp; Metals'!$A$2:$A$1048576,FALSE),FALSE)),#N/A,HLOOKUP(B$2,'Data - Energy &amp; Metals'!$B$2:$AH$1048576,MATCH($A259,'Data - Energy &amp; Metals'!$A$2:$A$1048576,FALSE),FALSE))</f>
        <v>#N/A</v>
      </c>
      <c r="C259" s="7" t="e">
        <f>IF(ISBLANK(HLOOKUP(C$2,'Data - Energy &amp; Metals'!$B$2:$AH$1048576,MATCH($A259,'Data - Energy &amp; Metals'!$A$2:$A$1048576,FALSE),FALSE)),#N/A,HLOOKUP(C$2,'Data - Energy &amp; Metals'!$B$2:$AH$1048576,MATCH($A259,'Data - Energy &amp; Metals'!$A$2:$A$1048576,FALSE),FALSE))</f>
        <v>#N/A</v>
      </c>
      <c r="D259" s="7" t="e">
        <f>IF(ISBLANK(HLOOKUP(D$2,'Data - Energy &amp; Metals'!$B$2:$AH$1048576,MATCH($A259,'Data - Energy &amp; Metals'!$A$2:$A$1048576,FALSE),FALSE)),#N/A,HLOOKUP(D$2,'Data - Energy &amp; Metals'!$B$2:$AH$1048576,MATCH($A259,'Data - Energy &amp; Metals'!$A$2:$A$1048576,FALSE),FALSE))</f>
        <v>#N/A</v>
      </c>
      <c r="E259" s="8" t="e">
        <f t="shared" si="3"/>
        <v>#N/A</v>
      </c>
    </row>
    <row r="260" spans="1:5" x14ac:dyDescent="0.25">
      <c r="A260" s="27">
        <f>IF('Data - Energy &amp; Metals'!A260="",#N/A,'Data - Energy &amp; Metals'!A260)</f>
        <v>40680</v>
      </c>
      <c r="B260" s="7" t="e">
        <f>IF(ISBLANK(HLOOKUP(B$2,'Data - Energy &amp; Metals'!$B$2:$AH$1048576,MATCH($A260,'Data - Energy &amp; Metals'!$A$2:$A$1048576,FALSE),FALSE)),#N/A,HLOOKUP(B$2,'Data - Energy &amp; Metals'!$B$2:$AH$1048576,MATCH($A260,'Data - Energy &amp; Metals'!$A$2:$A$1048576,FALSE),FALSE))</f>
        <v>#N/A</v>
      </c>
      <c r="C260" s="7" t="e">
        <f>IF(ISBLANK(HLOOKUP(C$2,'Data - Energy &amp; Metals'!$B$2:$AH$1048576,MATCH($A260,'Data - Energy &amp; Metals'!$A$2:$A$1048576,FALSE),FALSE)),#N/A,HLOOKUP(C$2,'Data - Energy &amp; Metals'!$B$2:$AH$1048576,MATCH($A260,'Data - Energy &amp; Metals'!$A$2:$A$1048576,FALSE),FALSE))</f>
        <v>#N/A</v>
      </c>
      <c r="D260" s="7" t="e">
        <f>IF(ISBLANK(HLOOKUP(D$2,'Data - Energy &amp; Metals'!$B$2:$AH$1048576,MATCH($A260,'Data - Energy &amp; Metals'!$A$2:$A$1048576,FALSE),FALSE)),#N/A,HLOOKUP(D$2,'Data - Energy &amp; Metals'!$B$2:$AH$1048576,MATCH($A260,'Data - Energy &amp; Metals'!$A$2:$A$1048576,FALSE),FALSE))</f>
        <v>#N/A</v>
      </c>
      <c r="E260" s="8" t="e">
        <f t="shared" ref="E260:E323" si="4">(C260-D260)/B260</f>
        <v>#N/A</v>
      </c>
    </row>
    <row r="261" spans="1:5" x14ac:dyDescent="0.25">
      <c r="A261" s="27">
        <f>IF('Data - Energy &amp; Metals'!A261="",#N/A,'Data - Energy &amp; Metals'!A261)</f>
        <v>40687</v>
      </c>
      <c r="B261" s="7" t="e">
        <f>IF(ISBLANK(HLOOKUP(B$2,'Data - Energy &amp; Metals'!$B$2:$AH$1048576,MATCH($A261,'Data - Energy &amp; Metals'!$A$2:$A$1048576,FALSE),FALSE)),#N/A,HLOOKUP(B$2,'Data - Energy &amp; Metals'!$B$2:$AH$1048576,MATCH($A261,'Data - Energy &amp; Metals'!$A$2:$A$1048576,FALSE),FALSE))</f>
        <v>#N/A</v>
      </c>
      <c r="C261" s="7" t="e">
        <f>IF(ISBLANK(HLOOKUP(C$2,'Data - Energy &amp; Metals'!$B$2:$AH$1048576,MATCH($A261,'Data - Energy &amp; Metals'!$A$2:$A$1048576,FALSE),FALSE)),#N/A,HLOOKUP(C$2,'Data - Energy &amp; Metals'!$B$2:$AH$1048576,MATCH($A261,'Data - Energy &amp; Metals'!$A$2:$A$1048576,FALSE),FALSE))</f>
        <v>#N/A</v>
      </c>
      <c r="D261" s="7" t="e">
        <f>IF(ISBLANK(HLOOKUP(D$2,'Data - Energy &amp; Metals'!$B$2:$AH$1048576,MATCH($A261,'Data - Energy &amp; Metals'!$A$2:$A$1048576,FALSE),FALSE)),#N/A,HLOOKUP(D$2,'Data - Energy &amp; Metals'!$B$2:$AH$1048576,MATCH($A261,'Data - Energy &amp; Metals'!$A$2:$A$1048576,FALSE),FALSE))</f>
        <v>#N/A</v>
      </c>
      <c r="E261" s="8" t="e">
        <f t="shared" si="4"/>
        <v>#N/A</v>
      </c>
    </row>
    <row r="262" spans="1:5" x14ac:dyDescent="0.25">
      <c r="A262" s="27">
        <f>IF('Data - Energy &amp; Metals'!A262="",#N/A,'Data - Energy &amp; Metals'!A262)</f>
        <v>40694</v>
      </c>
      <c r="B262" s="7" t="e">
        <f>IF(ISBLANK(HLOOKUP(B$2,'Data - Energy &amp; Metals'!$B$2:$AH$1048576,MATCH($A262,'Data - Energy &amp; Metals'!$A$2:$A$1048576,FALSE),FALSE)),#N/A,HLOOKUP(B$2,'Data - Energy &amp; Metals'!$B$2:$AH$1048576,MATCH($A262,'Data - Energy &amp; Metals'!$A$2:$A$1048576,FALSE),FALSE))</f>
        <v>#N/A</v>
      </c>
      <c r="C262" s="7" t="e">
        <f>IF(ISBLANK(HLOOKUP(C$2,'Data - Energy &amp; Metals'!$B$2:$AH$1048576,MATCH($A262,'Data - Energy &amp; Metals'!$A$2:$A$1048576,FALSE),FALSE)),#N/A,HLOOKUP(C$2,'Data - Energy &amp; Metals'!$B$2:$AH$1048576,MATCH($A262,'Data - Energy &amp; Metals'!$A$2:$A$1048576,FALSE),FALSE))</f>
        <v>#N/A</v>
      </c>
      <c r="D262" s="7" t="e">
        <f>IF(ISBLANK(HLOOKUP(D$2,'Data - Energy &amp; Metals'!$B$2:$AH$1048576,MATCH($A262,'Data - Energy &amp; Metals'!$A$2:$A$1048576,FALSE),FALSE)),#N/A,HLOOKUP(D$2,'Data - Energy &amp; Metals'!$B$2:$AH$1048576,MATCH($A262,'Data - Energy &amp; Metals'!$A$2:$A$1048576,FALSE),FALSE))</f>
        <v>#N/A</v>
      </c>
      <c r="E262" s="8" t="e">
        <f t="shared" si="4"/>
        <v>#N/A</v>
      </c>
    </row>
    <row r="263" spans="1:5" x14ac:dyDescent="0.25">
      <c r="A263" s="27">
        <f>IF('Data - Energy &amp; Metals'!A263="",#N/A,'Data - Energy &amp; Metals'!A263)</f>
        <v>40701</v>
      </c>
      <c r="B263" s="7" t="e">
        <f>IF(ISBLANK(HLOOKUP(B$2,'Data - Energy &amp; Metals'!$B$2:$AH$1048576,MATCH($A263,'Data - Energy &amp; Metals'!$A$2:$A$1048576,FALSE),FALSE)),#N/A,HLOOKUP(B$2,'Data - Energy &amp; Metals'!$B$2:$AH$1048576,MATCH($A263,'Data - Energy &amp; Metals'!$A$2:$A$1048576,FALSE),FALSE))</f>
        <v>#N/A</v>
      </c>
      <c r="C263" s="7" t="e">
        <f>IF(ISBLANK(HLOOKUP(C$2,'Data - Energy &amp; Metals'!$B$2:$AH$1048576,MATCH($A263,'Data - Energy &amp; Metals'!$A$2:$A$1048576,FALSE),FALSE)),#N/A,HLOOKUP(C$2,'Data - Energy &amp; Metals'!$B$2:$AH$1048576,MATCH($A263,'Data - Energy &amp; Metals'!$A$2:$A$1048576,FALSE),FALSE))</f>
        <v>#N/A</v>
      </c>
      <c r="D263" s="7" t="e">
        <f>IF(ISBLANK(HLOOKUP(D$2,'Data - Energy &amp; Metals'!$B$2:$AH$1048576,MATCH($A263,'Data - Energy &amp; Metals'!$A$2:$A$1048576,FALSE),FALSE)),#N/A,HLOOKUP(D$2,'Data - Energy &amp; Metals'!$B$2:$AH$1048576,MATCH($A263,'Data - Energy &amp; Metals'!$A$2:$A$1048576,FALSE),FALSE))</f>
        <v>#N/A</v>
      </c>
      <c r="E263" s="8" t="e">
        <f t="shared" si="4"/>
        <v>#N/A</v>
      </c>
    </row>
    <row r="264" spans="1:5" x14ac:dyDescent="0.25">
      <c r="A264" s="27">
        <f>IF('Data - Energy &amp; Metals'!A264="",#N/A,'Data - Energy &amp; Metals'!A264)</f>
        <v>40708</v>
      </c>
      <c r="B264" s="7" t="e">
        <f>IF(ISBLANK(HLOOKUP(B$2,'Data - Energy &amp; Metals'!$B$2:$AH$1048576,MATCH($A264,'Data - Energy &amp; Metals'!$A$2:$A$1048576,FALSE),FALSE)),#N/A,HLOOKUP(B$2,'Data - Energy &amp; Metals'!$B$2:$AH$1048576,MATCH($A264,'Data - Energy &amp; Metals'!$A$2:$A$1048576,FALSE),FALSE))</f>
        <v>#N/A</v>
      </c>
      <c r="C264" s="7" t="e">
        <f>IF(ISBLANK(HLOOKUP(C$2,'Data - Energy &amp; Metals'!$B$2:$AH$1048576,MATCH($A264,'Data - Energy &amp; Metals'!$A$2:$A$1048576,FALSE),FALSE)),#N/A,HLOOKUP(C$2,'Data - Energy &amp; Metals'!$B$2:$AH$1048576,MATCH($A264,'Data - Energy &amp; Metals'!$A$2:$A$1048576,FALSE),FALSE))</f>
        <v>#N/A</v>
      </c>
      <c r="D264" s="7" t="e">
        <f>IF(ISBLANK(HLOOKUP(D$2,'Data - Energy &amp; Metals'!$B$2:$AH$1048576,MATCH($A264,'Data - Energy &amp; Metals'!$A$2:$A$1048576,FALSE),FALSE)),#N/A,HLOOKUP(D$2,'Data - Energy &amp; Metals'!$B$2:$AH$1048576,MATCH($A264,'Data - Energy &amp; Metals'!$A$2:$A$1048576,FALSE),FALSE))</f>
        <v>#N/A</v>
      </c>
      <c r="E264" s="8" t="e">
        <f t="shared" si="4"/>
        <v>#N/A</v>
      </c>
    </row>
    <row r="265" spans="1:5" x14ac:dyDescent="0.25">
      <c r="A265" s="27">
        <f>IF('Data - Energy &amp; Metals'!A265="",#N/A,'Data - Energy &amp; Metals'!A265)</f>
        <v>40715</v>
      </c>
      <c r="B265" s="7" t="e">
        <f>IF(ISBLANK(HLOOKUP(B$2,'Data - Energy &amp; Metals'!$B$2:$AH$1048576,MATCH($A265,'Data - Energy &amp; Metals'!$A$2:$A$1048576,FALSE),FALSE)),#N/A,HLOOKUP(B$2,'Data - Energy &amp; Metals'!$B$2:$AH$1048576,MATCH($A265,'Data - Energy &amp; Metals'!$A$2:$A$1048576,FALSE),FALSE))</f>
        <v>#N/A</v>
      </c>
      <c r="C265" s="7" t="e">
        <f>IF(ISBLANK(HLOOKUP(C$2,'Data - Energy &amp; Metals'!$B$2:$AH$1048576,MATCH($A265,'Data - Energy &amp; Metals'!$A$2:$A$1048576,FALSE),FALSE)),#N/A,HLOOKUP(C$2,'Data - Energy &amp; Metals'!$B$2:$AH$1048576,MATCH($A265,'Data - Energy &amp; Metals'!$A$2:$A$1048576,FALSE),FALSE))</f>
        <v>#N/A</v>
      </c>
      <c r="D265" s="7" t="e">
        <f>IF(ISBLANK(HLOOKUP(D$2,'Data - Energy &amp; Metals'!$B$2:$AH$1048576,MATCH($A265,'Data - Energy &amp; Metals'!$A$2:$A$1048576,FALSE),FALSE)),#N/A,HLOOKUP(D$2,'Data - Energy &amp; Metals'!$B$2:$AH$1048576,MATCH($A265,'Data - Energy &amp; Metals'!$A$2:$A$1048576,FALSE),FALSE))</f>
        <v>#N/A</v>
      </c>
      <c r="E265" s="8" t="e">
        <f t="shared" si="4"/>
        <v>#N/A</v>
      </c>
    </row>
    <row r="266" spans="1:5" x14ac:dyDescent="0.25">
      <c r="A266" s="27">
        <f>IF('Data - Energy &amp; Metals'!A266="",#N/A,'Data - Energy &amp; Metals'!A266)</f>
        <v>40722</v>
      </c>
      <c r="B266" s="7" t="e">
        <f>IF(ISBLANK(HLOOKUP(B$2,'Data - Energy &amp; Metals'!$B$2:$AH$1048576,MATCH($A266,'Data - Energy &amp; Metals'!$A$2:$A$1048576,FALSE),FALSE)),#N/A,HLOOKUP(B$2,'Data - Energy &amp; Metals'!$B$2:$AH$1048576,MATCH($A266,'Data - Energy &amp; Metals'!$A$2:$A$1048576,FALSE),FALSE))</f>
        <v>#N/A</v>
      </c>
      <c r="C266" s="7" t="e">
        <f>IF(ISBLANK(HLOOKUP(C$2,'Data - Energy &amp; Metals'!$B$2:$AH$1048576,MATCH($A266,'Data - Energy &amp; Metals'!$A$2:$A$1048576,FALSE),FALSE)),#N/A,HLOOKUP(C$2,'Data - Energy &amp; Metals'!$B$2:$AH$1048576,MATCH($A266,'Data - Energy &amp; Metals'!$A$2:$A$1048576,FALSE),FALSE))</f>
        <v>#N/A</v>
      </c>
      <c r="D266" s="7" t="e">
        <f>IF(ISBLANK(HLOOKUP(D$2,'Data - Energy &amp; Metals'!$B$2:$AH$1048576,MATCH($A266,'Data - Energy &amp; Metals'!$A$2:$A$1048576,FALSE),FALSE)),#N/A,HLOOKUP(D$2,'Data - Energy &amp; Metals'!$B$2:$AH$1048576,MATCH($A266,'Data - Energy &amp; Metals'!$A$2:$A$1048576,FALSE),FALSE))</f>
        <v>#N/A</v>
      </c>
      <c r="E266" s="8" t="e">
        <f t="shared" si="4"/>
        <v>#N/A</v>
      </c>
    </row>
    <row r="267" spans="1:5" x14ac:dyDescent="0.25">
      <c r="A267" s="27">
        <f>IF('Data - Energy &amp; Metals'!A267="",#N/A,'Data - Energy &amp; Metals'!A267)</f>
        <v>40729</v>
      </c>
      <c r="B267" s="7" t="e">
        <f>IF(ISBLANK(HLOOKUP(B$2,'Data - Energy &amp; Metals'!$B$2:$AH$1048576,MATCH($A267,'Data - Energy &amp; Metals'!$A$2:$A$1048576,FALSE),FALSE)),#N/A,HLOOKUP(B$2,'Data - Energy &amp; Metals'!$B$2:$AH$1048576,MATCH($A267,'Data - Energy &amp; Metals'!$A$2:$A$1048576,FALSE),FALSE))</f>
        <v>#N/A</v>
      </c>
      <c r="C267" s="7" t="e">
        <f>IF(ISBLANK(HLOOKUP(C$2,'Data - Energy &amp; Metals'!$B$2:$AH$1048576,MATCH($A267,'Data - Energy &amp; Metals'!$A$2:$A$1048576,FALSE),FALSE)),#N/A,HLOOKUP(C$2,'Data - Energy &amp; Metals'!$B$2:$AH$1048576,MATCH($A267,'Data - Energy &amp; Metals'!$A$2:$A$1048576,FALSE),FALSE))</f>
        <v>#N/A</v>
      </c>
      <c r="D267" s="7" t="e">
        <f>IF(ISBLANK(HLOOKUP(D$2,'Data - Energy &amp; Metals'!$B$2:$AH$1048576,MATCH($A267,'Data - Energy &amp; Metals'!$A$2:$A$1048576,FALSE),FALSE)),#N/A,HLOOKUP(D$2,'Data - Energy &amp; Metals'!$B$2:$AH$1048576,MATCH($A267,'Data - Energy &amp; Metals'!$A$2:$A$1048576,FALSE),FALSE))</f>
        <v>#N/A</v>
      </c>
      <c r="E267" s="8" t="e">
        <f t="shared" si="4"/>
        <v>#N/A</v>
      </c>
    </row>
    <row r="268" spans="1:5" x14ac:dyDescent="0.25">
      <c r="A268" s="27">
        <f>IF('Data - Energy &amp; Metals'!A268="",#N/A,'Data - Energy &amp; Metals'!A268)</f>
        <v>40736</v>
      </c>
      <c r="B268" s="7" t="e">
        <f>IF(ISBLANK(HLOOKUP(B$2,'Data - Energy &amp; Metals'!$B$2:$AH$1048576,MATCH($A268,'Data - Energy &amp; Metals'!$A$2:$A$1048576,FALSE),FALSE)),#N/A,HLOOKUP(B$2,'Data - Energy &amp; Metals'!$B$2:$AH$1048576,MATCH($A268,'Data - Energy &amp; Metals'!$A$2:$A$1048576,FALSE),FALSE))</f>
        <v>#N/A</v>
      </c>
      <c r="C268" s="7" t="e">
        <f>IF(ISBLANK(HLOOKUP(C$2,'Data - Energy &amp; Metals'!$B$2:$AH$1048576,MATCH($A268,'Data - Energy &amp; Metals'!$A$2:$A$1048576,FALSE),FALSE)),#N/A,HLOOKUP(C$2,'Data - Energy &amp; Metals'!$B$2:$AH$1048576,MATCH($A268,'Data - Energy &amp; Metals'!$A$2:$A$1048576,FALSE),FALSE))</f>
        <v>#N/A</v>
      </c>
      <c r="D268" s="7" t="e">
        <f>IF(ISBLANK(HLOOKUP(D$2,'Data - Energy &amp; Metals'!$B$2:$AH$1048576,MATCH($A268,'Data - Energy &amp; Metals'!$A$2:$A$1048576,FALSE),FALSE)),#N/A,HLOOKUP(D$2,'Data - Energy &amp; Metals'!$B$2:$AH$1048576,MATCH($A268,'Data - Energy &amp; Metals'!$A$2:$A$1048576,FALSE),FALSE))</f>
        <v>#N/A</v>
      </c>
      <c r="E268" s="8" t="e">
        <f t="shared" si="4"/>
        <v>#N/A</v>
      </c>
    </row>
    <row r="269" spans="1:5" x14ac:dyDescent="0.25">
      <c r="A269" s="27">
        <f>IF('Data - Energy &amp; Metals'!A269="",#N/A,'Data - Energy &amp; Metals'!A269)</f>
        <v>40743</v>
      </c>
      <c r="B269" s="7" t="e">
        <f>IF(ISBLANK(HLOOKUP(B$2,'Data - Energy &amp; Metals'!$B$2:$AH$1048576,MATCH($A269,'Data - Energy &amp; Metals'!$A$2:$A$1048576,FALSE),FALSE)),#N/A,HLOOKUP(B$2,'Data - Energy &amp; Metals'!$B$2:$AH$1048576,MATCH($A269,'Data - Energy &amp; Metals'!$A$2:$A$1048576,FALSE),FALSE))</f>
        <v>#N/A</v>
      </c>
      <c r="C269" s="7" t="e">
        <f>IF(ISBLANK(HLOOKUP(C$2,'Data - Energy &amp; Metals'!$B$2:$AH$1048576,MATCH($A269,'Data - Energy &amp; Metals'!$A$2:$A$1048576,FALSE),FALSE)),#N/A,HLOOKUP(C$2,'Data - Energy &amp; Metals'!$B$2:$AH$1048576,MATCH($A269,'Data - Energy &amp; Metals'!$A$2:$A$1048576,FALSE),FALSE))</f>
        <v>#N/A</v>
      </c>
      <c r="D269" s="7" t="e">
        <f>IF(ISBLANK(HLOOKUP(D$2,'Data - Energy &amp; Metals'!$B$2:$AH$1048576,MATCH($A269,'Data - Energy &amp; Metals'!$A$2:$A$1048576,FALSE),FALSE)),#N/A,HLOOKUP(D$2,'Data - Energy &amp; Metals'!$B$2:$AH$1048576,MATCH($A269,'Data - Energy &amp; Metals'!$A$2:$A$1048576,FALSE),FALSE))</f>
        <v>#N/A</v>
      </c>
      <c r="E269" s="8" t="e">
        <f t="shared" si="4"/>
        <v>#N/A</v>
      </c>
    </row>
    <row r="270" spans="1:5" x14ac:dyDescent="0.25">
      <c r="A270" s="27">
        <f>IF('Data - Energy &amp; Metals'!A270="",#N/A,'Data - Energy &amp; Metals'!A270)</f>
        <v>40750</v>
      </c>
      <c r="B270" s="7" t="e">
        <f>IF(ISBLANK(HLOOKUP(B$2,'Data - Energy &amp; Metals'!$B$2:$AH$1048576,MATCH($A270,'Data - Energy &amp; Metals'!$A$2:$A$1048576,FALSE),FALSE)),#N/A,HLOOKUP(B$2,'Data - Energy &amp; Metals'!$B$2:$AH$1048576,MATCH($A270,'Data - Energy &amp; Metals'!$A$2:$A$1048576,FALSE),FALSE))</f>
        <v>#N/A</v>
      </c>
      <c r="C270" s="7" t="e">
        <f>IF(ISBLANK(HLOOKUP(C$2,'Data - Energy &amp; Metals'!$B$2:$AH$1048576,MATCH($A270,'Data - Energy &amp; Metals'!$A$2:$A$1048576,FALSE),FALSE)),#N/A,HLOOKUP(C$2,'Data - Energy &amp; Metals'!$B$2:$AH$1048576,MATCH($A270,'Data - Energy &amp; Metals'!$A$2:$A$1048576,FALSE),FALSE))</f>
        <v>#N/A</v>
      </c>
      <c r="D270" s="7" t="e">
        <f>IF(ISBLANK(HLOOKUP(D$2,'Data - Energy &amp; Metals'!$B$2:$AH$1048576,MATCH($A270,'Data - Energy &amp; Metals'!$A$2:$A$1048576,FALSE),FALSE)),#N/A,HLOOKUP(D$2,'Data - Energy &amp; Metals'!$B$2:$AH$1048576,MATCH($A270,'Data - Energy &amp; Metals'!$A$2:$A$1048576,FALSE),FALSE))</f>
        <v>#N/A</v>
      </c>
      <c r="E270" s="8" t="e">
        <f t="shared" si="4"/>
        <v>#N/A</v>
      </c>
    </row>
    <row r="271" spans="1:5" x14ac:dyDescent="0.25">
      <c r="A271" s="27">
        <f>IF('Data - Energy &amp; Metals'!A271="",#N/A,'Data - Energy &amp; Metals'!A271)</f>
        <v>40757</v>
      </c>
      <c r="B271" s="7" t="e">
        <f>IF(ISBLANK(HLOOKUP(B$2,'Data - Energy &amp; Metals'!$B$2:$AH$1048576,MATCH($A271,'Data - Energy &amp; Metals'!$A$2:$A$1048576,FALSE),FALSE)),#N/A,HLOOKUP(B$2,'Data - Energy &amp; Metals'!$B$2:$AH$1048576,MATCH($A271,'Data - Energy &amp; Metals'!$A$2:$A$1048576,FALSE),FALSE))</f>
        <v>#N/A</v>
      </c>
      <c r="C271" s="7" t="e">
        <f>IF(ISBLANK(HLOOKUP(C$2,'Data - Energy &amp; Metals'!$B$2:$AH$1048576,MATCH($A271,'Data - Energy &amp; Metals'!$A$2:$A$1048576,FALSE),FALSE)),#N/A,HLOOKUP(C$2,'Data - Energy &amp; Metals'!$B$2:$AH$1048576,MATCH($A271,'Data - Energy &amp; Metals'!$A$2:$A$1048576,FALSE),FALSE))</f>
        <v>#N/A</v>
      </c>
      <c r="D271" s="7" t="e">
        <f>IF(ISBLANK(HLOOKUP(D$2,'Data - Energy &amp; Metals'!$B$2:$AH$1048576,MATCH($A271,'Data - Energy &amp; Metals'!$A$2:$A$1048576,FALSE),FALSE)),#N/A,HLOOKUP(D$2,'Data - Energy &amp; Metals'!$B$2:$AH$1048576,MATCH($A271,'Data - Energy &amp; Metals'!$A$2:$A$1048576,FALSE),FALSE))</f>
        <v>#N/A</v>
      </c>
      <c r="E271" s="8" t="e">
        <f t="shared" si="4"/>
        <v>#N/A</v>
      </c>
    </row>
    <row r="272" spans="1:5" x14ac:dyDescent="0.25">
      <c r="A272" s="27">
        <f>IF('Data - Energy &amp; Metals'!A272="",#N/A,'Data - Energy &amp; Metals'!A272)</f>
        <v>40764</v>
      </c>
      <c r="B272" s="7" t="e">
        <f>IF(ISBLANK(HLOOKUP(B$2,'Data - Energy &amp; Metals'!$B$2:$AH$1048576,MATCH($A272,'Data - Energy &amp; Metals'!$A$2:$A$1048576,FALSE),FALSE)),#N/A,HLOOKUP(B$2,'Data - Energy &amp; Metals'!$B$2:$AH$1048576,MATCH($A272,'Data - Energy &amp; Metals'!$A$2:$A$1048576,FALSE),FALSE))</f>
        <v>#N/A</v>
      </c>
      <c r="C272" s="7" t="e">
        <f>IF(ISBLANK(HLOOKUP(C$2,'Data - Energy &amp; Metals'!$B$2:$AH$1048576,MATCH($A272,'Data - Energy &amp; Metals'!$A$2:$A$1048576,FALSE),FALSE)),#N/A,HLOOKUP(C$2,'Data - Energy &amp; Metals'!$B$2:$AH$1048576,MATCH($A272,'Data - Energy &amp; Metals'!$A$2:$A$1048576,FALSE),FALSE))</f>
        <v>#N/A</v>
      </c>
      <c r="D272" s="7" t="e">
        <f>IF(ISBLANK(HLOOKUP(D$2,'Data - Energy &amp; Metals'!$B$2:$AH$1048576,MATCH($A272,'Data - Energy &amp; Metals'!$A$2:$A$1048576,FALSE),FALSE)),#N/A,HLOOKUP(D$2,'Data - Energy &amp; Metals'!$B$2:$AH$1048576,MATCH($A272,'Data - Energy &amp; Metals'!$A$2:$A$1048576,FALSE),FALSE))</f>
        <v>#N/A</v>
      </c>
      <c r="E272" s="8" t="e">
        <f t="shared" si="4"/>
        <v>#N/A</v>
      </c>
    </row>
    <row r="273" spans="1:5" x14ac:dyDescent="0.25">
      <c r="A273" s="27">
        <f>IF('Data - Energy &amp; Metals'!A273="",#N/A,'Data - Energy &amp; Metals'!A273)</f>
        <v>40771</v>
      </c>
      <c r="B273" s="7" t="e">
        <f>IF(ISBLANK(HLOOKUP(B$2,'Data - Energy &amp; Metals'!$B$2:$AH$1048576,MATCH($A273,'Data - Energy &amp; Metals'!$A$2:$A$1048576,FALSE),FALSE)),#N/A,HLOOKUP(B$2,'Data - Energy &amp; Metals'!$B$2:$AH$1048576,MATCH($A273,'Data - Energy &amp; Metals'!$A$2:$A$1048576,FALSE),FALSE))</f>
        <v>#N/A</v>
      </c>
      <c r="C273" s="7" t="e">
        <f>IF(ISBLANK(HLOOKUP(C$2,'Data - Energy &amp; Metals'!$B$2:$AH$1048576,MATCH($A273,'Data - Energy &amp; Metals'!$A$2:$A$1048576,FALSE),FALSE)),#N/A,HLOOKUP(C$2,'Data - Energy &amp; Metals'!$B$2:$AH$1048576,MATCH($A273,'Data - Energy &amp; Metals'!$A$2:$A$1048576,FALSE),FALSE))</f>
        <v>#N/A</v>
      </c>
      <c r="D273" s="7" t="e">
        <f>IF(ISBLANK(HLOOKUP(D$2,'Data - Energy &amp; Metals'!$B$2:$AH$1048576,MATCH($A273,'Data - Energy &amp; Metals'!$A$2:$A$1048576,FALSE),FALSE)),#N/A,HLOOKUP(D$2,'Data - Energy &amp; Metals'!$B$2:$AH$1048576,MATCH($A273,'Data - Energy &amp; Metals'!$A$2:$A$1048576,FALSE),FALSE))</f>
        <v>#N/A</v>
      </c>
      <c r="E273" s="8" t="e">
        <f t="shared" si="4"/>
        <v>#N/A</v>
      </c>
    </row>
    <row r="274" spans="1:5" x14ac:dyDescent="0.25">
      <c r="A274" s="27">
        <f>IF('Data - Energy &amp; Metals'!A274="",#N/A,'Data - Energy &amp; Metals'!A274)</f>
        <v>40778</v>
      </c>
      <c r="B274" s="7" t="e">
        <f>IF(ISBLANK(HLOOKUP(B$2,'Data - Energy &amp; Metals'!$B$2:$AH$1048576,MATCH($A274,'Data - Energy &amp; Metals'!$A$2:$A$1048576,FALSE),FALSE)),#N/A,HLOOKUP(B$2,'Data - Energy &amp; Metals'!$B$2:$AH$1048576,MATCH($A274,'Data - Energy &amp; Metals'!$A$2:$A$1048576,FALSE),FALSE))</f>
        <v>#N/A</v>
      </c>
      <c r="C274" s="7" t="e">
        <f>IF(ISBLANK(HLOOKUP(C$2,'Data - Energy &amp; Metals'!$B$2:$AH$1048576,MATCH($A274,'Data - Energy &amp; Metals'!$A$2:$A$1048576,FALSE),FALSE)),#N/A,HLOOKUP(C$2,'Data - Energy &amp; Metals'!$B$2:$AH$1048576,MATCH($A274,'Data - Energy &amp; Metals'!$A$2:$A$1048576,FALSE),FALSE))</f>
        <v>#N/A</v>
      </c>
      <c r="D274" s="7" t="e">
        <f>IF(ISBLANK(HLOOKUP(D$2,'Data - Energy &amp; Metals'!$B$2:$AH$1048576,MATCH($A274,'Data - Energy &amp; Metals'!$A$2:$A$1048576,FALSE),FALSE)),#N/A,HLOOKUP(D$2,'Data - Energy &amp; Metals'!$B$2:$AH$1048576,MATCH($A274,'Data - Energy &amp; Metals'!$A$2:$A$1048576,FALSE),FALSE))</f>
        <v>#N/A</v>
      </c>
      <c r="E274" s="8" t="e">
        <f t="shared" si="4"/>
        <v>#N/A</v>
      </c>
    </row>
    <row r="275" spans="1:5" x14ac:dyDescent="0.25">
      <c r="A275" s="27">
        <f>IF('Data - Energy &amp; Metals'!A275="",#N/A,'Data - Energy &amp; Metals'!A275)</f>
        <v>40785</v>
      </c>
      <c r="B275" s="7" t="e">
        <f>IF(ISBLANK(HLOOKUP(B$2,'Data - Energy &amp; Metals'!$B$2:$AH$1048576,MATCH($A275,'Data - Energy &amp; Metals'!$A$2:$A$1048576,FALSE),FALSE)),#N/A,HLOOKUP(B$2,'Data - Energy &amp; Metals'!$B$2:$AH$1048576,MATCH($A275,'Data - Energy &amp; Metals'!$A$2:$A$1048576,FALSE),FALSE))</f>
        <v>#N/A</v>
      </c>
      <c r="C275" s="7" t="e">
        <f>IF(ISBLANK(HLOOKUP(C$2,'Data - Energy &amp; Metals'!$B$2:$AH$1048576,MATCH($A275,'Data - Energy &amp; Metals'!$A$2:$A$1048576,FALSE),FALSE)),#N/A,HLOOKUP(C$2,'Data - Energy &amp; Metals'!$B$2:$AH$1048576,MATCH($A275,'Data - Energy &amp; Metals'!$A$2:$A$1048576,FALSE),FALSE))</f>
        <v>#N/A</v>
      </c>
      <c r="D275" s="7" t="e">
        <f>IF(ISBLANK(HLOOKUP(D$2,'Data - Energy &amp; Metals'!$B$2:$AH$1048576,MATCH($A275,'Data - Energy &amp; Metals'!$A$2:$A$1048576,FALSE),FALSE)),#N/A,HLOOKUP(D$2,'Data - Energy &amp; Metals'!$B$2:$AH$1048576,MATCH($A275,'Data - Energy &amp; Metals'!$A$2:$A$1048576,FALSE),FALSE))</f>
        <v>#N/A</v>
      </c>
      <c r="E275" s="8" t="e">
        <f t="shared" si="4"/>
        <v>#N/A</v>
      </c>
    </row>
    <row r="276" spans="1:5" x14ac:dyDescent="0.25">
      <c r="A276" s="27">
        <f>IF('Data - Energy &amp; Metals'!A276="",#N/A,'Data - Energy &amp; Metals'!A276)</f>
        <v>40792</v>
      </c>
      <c r="B276" s="7" t="e">
        <f>IF(ISBLANK(HLOOKUP(B$2,'Data - Energy &amp; Metals'!$B$2:$AH$1048576,MATCH($A276,'Data - Energy &amp; Metals'!$A$2:$A$1048576,FALSE),FALSE)),#N/A,HLOOKUP(B$2,'Data - Energy &amp; Metals'!$B$2:$AH$1048576,MATCH($A276,'Data - Energy &amp; Metals'!$A$2:$A$1048576,FALSE),FALSE))</f>
        <v>#N/A</v>
      </c>
      <c r="C276" s="7" t="e">
        <f>IF(ISBLANK(HLOOKUP(C$2,'Data - Energy &amp; Metals'!$B$2:$AH$1048576,MATCH($A276,'Data - Energy &amp; Metals'!$A$2:$A$1048576,FALSE),FALSE)),#N/A,HLOOKUP(C$2,'Data - Energy &amp; Metals'!$B$2:$AH$1048576,MATCH($A276,'Data - Energy &amp; Metals'!$A$2:$A$1048576,FALSE),FALSE))</f>
        <v>#N/A</v>
      </c>
      <c r="D276" s="7" t="e">
        <f>IF(ISBLANK(HLOOKUP(D$2,'Data - Energy &amp; Metals'!$B$2:$AH$1048576,MATCH($A276,'Data - Energy &amp; Metals'!$A$2:$A$1048576,FALSE),FALSE)),#N/A,HLOOKUP(D$2,'Data - Energy &amp; Metals'!$B$2:$AH$1048576,MATCH($A276,'Data - Energy &amp; Metals'!$A$2:$A$1048576,FALSE),FALSE))</f>
        <v>#N/A</v>
      </c>
      <c r="E276" s="8" t="e">
        <f t="shared" si="4"/>
        <v>#N/A</v>
      </c>
    </row>
    <row r="277" spans="1:5" x14ac:dyDescent="0.25">
      <c r="A277" s="27">
        <f>IF('Data - Energy &amp; Metals'!A277="",#N/A,'Data - Energy &amp; Metals'!A277)</f>
        <v>40799</v>
      </c>
      <c r="B277" s="7" t="e">
        <f>IF(ISBLANK(HLOOKUP(B$2,'Data - Energy &amp; Metals'!$B$2:$AH$1048576,MATCH($A277,'Data - Energy &amp; Metals'!$A$2:$A$1048576,FALSE),FALSE)),#N/A,HLOOKUP(B$2,'Data - Energy &amp; Metals'!$B$2:$AH$1048576,MATCH($A277,'Data - Energy &amp; Metals'!$A$2:$A$1048576,FALSE),FALSE))</f>
        <v>#N/A</v>
      </c>
      <c r="C277" s="7" t="e">
        <f>IF(ISBLANK(HLOOKUP(C$2,'Data - Energy &amp; Metals'!$B$2:$AH$1048576,MATCH($A277,'Data - Energy &amp; Metals'!$A$2:$A$1048576,FALSE),FALSE)),#N/A,HLOOKUP(C$2,'Data - Energy &amp; Metals'!$B$2:$AH$1048576,MATCH($A277,'Data - Energy &amp; Metals'!$A$2:$A$1048576,FALSE),FALSE))</f>
        <v>#N/A</v>
      </c>
      <c r="D277" s="7" t="e">
        <f>IF(ISBLANK(HLOOKUP(D$2,'Data - Energy &amp; Metals'!$B$2:$AH$1048576,MATCH($A277,'Data - Energy &amp; Metals'!$A$2:$A$1048576,FALSE),FALSE)),#N/A,HLOOKUP(D$2,'Data - Energy &amp; Metals'!$B$2:$AH$1048576,MATCH($A277,'Data - Energy &amp; Metals'!$A$2:$A$1048576,FALSE),FALSE))</f>
        <v>#N/A</v>
      </c>
      <c r="E277" s="8" t="e">
        <f t="shared" si="4"/>
        <v>#N/A</v>
      </c>
    </row>
    <row r="278" spans="1:5" x14ac:dyDescent="0.25">
      <c r="A278" s="27">
        <f>IF('Data - Energy &amp; Metals'!A278="",#N/A,'Data - Energy &amp; Metals'!A278)</f>
        <v>40806</v>
      </c>
      <c r="B278" s="7" t="e">
        <f>IF(ISBLANK(HLOOKUP(B$2,'Data - Energy &amp; Metals'!$B$2:$AH$1048576,MATCH($A278,'Data - Energy &amp; Metals'!$A$2:$A$1048576,FALSE),FALSE)),#N/A,HLOOKUP(B$2,'Data - Energy &amp; Metals'!$B$2:$AH$1048576,MATCH($A278,'Data - Energy &amp; Metals'!$A$2:$A$1048576,FALSE),FALSE))</f>
        <v>#N/A</v>
      </c>
      <c r="C278" s="7" t="e">
        <f>IF(ISBLANK(HLOOKUP(C$2,'Data - Energy &amp; Metals'!$B$2:$AH$1048576,MATCH($A278,'Data - Energy &amp; Metals'!$A$2:$A$1048576,FALSE),FALSE)),#N/A,HLOOKUP(C$2,'Data - Energy &amp; Metals'!$B$2:$AH$1048576,MATCH($A278,'Data - Energy &amp; Metals'!$A$2:$A$1048576,FALSE),FALSE))</f>
        <v>#N/A</v>
      </c>
      <c r="D278" s="7" t="e">
        <f>IF(ISBLANK(HLOOKUP(D$2,'Data - Energy &amp; Metals'!$B$2:$AH$1048576,MATCH($A278,'Data - Energy &amp; Metals'!$A$2:$A$1048576,FALSE),FALSE)),#N/A,HLOOKUP(D$2,'Data - Energy &amp; Metals'!$B$2:$AH$1048576,MATCH($A278,'Data - Energy &amp; Metals'!$A$2:$A$1048576,FALSE),FALSE))</f>
        <v>#N/A</v>
      </c>
      <c r="E278" s="8" t="e">
        <f t="shared" si="4"/>
        <v>#N/A</v>
      </c>
    </row>
    <row r="279" spans="1:5" x14ac:dyDescent="0.25">
      <c r="A279" s="27">
        <f>IF('Data - Energy &amp; Metals'!A279="",#N/A,'Data - Energy &amp; Metals'!A279)</f>
        <v>40813</v>
      </c>
      <c r="B279" s="7" t="e">
        <f>IF(ISBLANK(HLOOKUP(B$2,'Data - Energy &amp; Metals'!$B$2:$AH$1048576,MATCH($A279,'Data - Energy &amp; Metals'!$A$2:$A$1048576,FALSE),FALSE)),#N/A,HLOOKUP(B$2,'Data - Energy &amp; Metals'!$B$2:$AH$1048576,MATCH($A279,'Data - Energy &amp; Metals'!$A$2:$A$1048576,FALSE),FALSE))</f>
        <v>#N/A</v>
      </c>
      <c r="C279" s="7" t="e">
        <f>IF(ISBLANK(HLOOKUP(C$2,'Data - Energy &amp; Metals'!$B$2:$AH$1048576,MATCH($A279,'Data - Energy &amp; Metals'!$A$2:$A$1048576,FALSE),FALSE)),#N/A,HLOOKUP(C$2,'Data - Energy &amp; Metals'!$B$2:$AH$1048576,MATCH($A279,'Data - Energy &amp; Metals'!$A$2:$A$1048576,FALSE),FALSE))</f>
        <v>#N/A</v>
      </c>
      <c r="D279" s="7" t="e">
        <f>IF(ISBLANK(HLOOKUP(D$2,'Data - Energy &amp; Metals'!$B$2:$AH$1048576,MATCH($A279,'Data - Energy &amp; Metals'!$A$2:$A$1048576,FALSE),FALSE)),#N/A,HLOOKUP(D$2,'Data - Energy &amp; Metals'!$B$2:$AH$1048576,MATCH($A279,'Data - Energy &amp; Metals'!$A$2:$A$1048576,FALSE),FALSE))</f>
        <v>#N/A</v>
      </c>
      <c r="E279" s="8" t="e">
        <f t="shared" si="4"/>
        <v>#N/A</v>
      </c>
    </row>
    <row r="280" spans="1:5" x14ac:dyDescent="0.25">
      <c r="A280" s="27">
        <f>IF('Data - Energy &amp; Metals'!A280="",#N/A,'Data - Energy &amp; Metals'!A280)</f>
        <v>40820</v>
      </c>
      <c r="B280" s="7" t="e">
        <f>IF(ISBLANK(HLOOKUP(B$2,'Data - Energy &amp; Metals'!$B$2:$AH$1048576,MATCH($A280,'Data - Energy &amp; Metals'!$A$2:$A$1048576,FALSE),FALSE)),#N/A,HLOOKUP(B$2,'Data - Energy &amp; Metals'!$B$2:$AH$1048576,MATCH($A280,'Data - Energy &amp; Metals'!$A$2:$A$1048576,FALSE),FALSE))</f>
        <v>#N/A</v>
      </c>
      <c r="C280" s="7" t="e">
        <f>IF(ISBLANK(HLOOKUP(C$2,'Data - Energy &amp; Metals'!$B$2:$AH$1048576,MATCH($A280,'Data - Energy &amp; Metals'!$A$2:$A$1048576,FALSE),FALSE)),#N/A,HLOOKUP(C$2,'Data - Energy &amp; Metals'!$B$2:$AH$1048576,MATCH($A280,'Data - Energy &amp; Metals'!$A$2:$A$1048576,FALSE),FALSE))</f>
        <v>#N/A</v>
      </c>
      <c r="D280" s="7" t="e">
        <f>IF(ISBLANK(HLOOKUP(D$2,'Data - Energy &amp; Metals'!$B$2:$AH$1048576,MATCH($A280,'Data - Energy &amp; Metals'!$A$2:$A$1048576,FALSE),FALSE)),#N/A,HLOOKUP(D$2,'Data - Energy &amp; Metals'!$B$2:$AH$1048576,MATCH($A280,'Data - Energy &amp; Metals'!$A$2:$A$1048576,FALSE),FALSE))</f>
        <v>#N/A</v>
      </c>
      <c r="E280" s="8" t="e">
        <f t="shared" si="4"/>
        <v>#N/A</v>
      </c>
    </row>
    <row r="281" spans="1:5" x14ac:dyDescent="0.25">
      <c r="A281" s="27">
        <f>IF('Data - Energy &amp; Metals'!A281="",#N/A,'Data - Energy &amp; Metals'!A281)</f>
        <v>40827</v>
      </c>
      <c r="B281" s="7" t="e">
        <f>IF(ISBLANK(HLOOKUP(B$2,'Data - Energy &amp; Metals'!$B$2:$AH$1048576,MATCH($A281,'Data - Energy &amp; Metals'!$A$2:$A$1048576,FALSE),FALSE)),#N/A,HLOOKUP(B$2,'Data - Energy &amp; Metals'!$B$2:$AH$1048576,MATCH($A281,'Data - Energy &amp; Metals'!$A$2:$A$1048576,FALSE),FALSE))</f>
        <v>#N/A</v>
      </c>
      <c r="C281" s="7" t="e">
        <f>IF(ISBLANK(HLOOKUP(C$2,'Data - Energy &amp; Metals'!$B$2:$AH$1048576,MATCH($A281,'Data - Energy &amp; Metals'!$A$2:$A$1048576,FALSE),FALSE)),#N/A,HLOOKUP(C$2,'Data - Energy &amp; Metals'!$B$2:$AH$1048576,MATCH($A281,'Data - Energy &amp; Metals'!$A$2:$A$1048576,FALSE),FALSE))</f>
        <v>#N/A</v>
      </c>
      <c r="D281" s="7" t="e">
        <f>IF(ISBLANK(HLOOKUP(D$2,'Data - Energy &amp; Metals'!$B$2:$AH$1048576,MATCH($A281,'Data - Energy &amp; Metals'!$A$2:$A$1048576,FALSE),FALSE)),#N/A,HLOOKUP(D$2,'Data - Energy &amp; Metals'!$B$2:$AH$1048576,MATCH($A281,'Data - Energy &amp; Metals'!$A$2:$A$1048576,FALSE),FALSE))</f>
        <v>#N/A</v>
      </c>
      <c r="E281" s="8" t="e">
        <f t="shared" si="4"/>
        <v>#N/A</v>
      </c>
    </row>
    <row r="282" spans="1:5" x14ac:dyDescent="0.25">
      <c r="A282" s="27">
        <f>IF('Data - Energy &amp; Metals'!A282="",#N/A,'Data - Energy &amp; Metals'!A282)</f>
        <v>40834</v>
      </c>
      <c r="B282" s="7" t="e">
        <f>IF(ISBLANK(HLOOKUP(B$2,'Data - Energy &amp; Metals'!$B$2:$AH$1048576,MATCH($A282,'Data - Energy &amp; Metals'!$A$2:$A$1048576,FALSE),FALSE)),#N/A,HLOOKUP(B$2,'Data - Energy &amp; Metals'!$B$2:$AH$1048576,MATCH($A282,'Data - Energy &amp; Metals'!$A$2:$A$1048576,FALSE),FALSE))</f>
        <v>#N/A</v>
      </c>
      <c r="C282" s="7" t="e">
        <f>IF(ISBLANK(HLOOKUP(C$2,'Data - Energy &amp; Metals'!$B$2:$AH$1048576,MATCH($A282,'Data - Energy &amp; Metals'!$A$2:$A$1048576,FALSE),FALSE)),#N/A,HLOOKUP(C$2,'Data - Energy &amp; Metals'!$B$2:$AH$1048576,MATCH($A282,'Data - Energy &amp; Metals'!$A$2:$A$1048576,FALSE),FALSE))</f>
        <v>#N/A</v>
      </c>
      <c r="D282" s="7" t="e">
        <f>IF(ISBLANK(HLOOKUP(D$2,'Data - Energy &amp; Metals'!$B$2:$AH$1048576,MATCH($A282,'Data - Energy &amp; Metals'!$A$2:$A$1048576,FALSE),FALSE)),#N/A,HLOOKUP(D$2,'Data - Energy &amp; Metals'!$B$2:$AH$1048576,MATCH($A282,'Data - Energy &amp; Metals'!$A$2:$A$1048576,FALSE),FALSE))</f>
        <v>#N/A</v>
      </c>
      <c r="E282" s="8" t="e">
        <f t="shared" si="4"/>
        <v>#N/A</v>
      </c>
    </row>
    <row r="283" spans="1:5" x14ac:dyDescent="0.25">
      <c r="A283" s="27">
        <f>IF('Data - Energy &amp; Metals'!A283="",#N/A,'Data - Energy &amp; Metals'!A283)</f>
        <v>40841</v>
      </c>
      <c r="B283" s="7" t="e">
        <f>IF(ISBLANK(HLOOKUP(B$2,'Data - Energy &amp; Metals'!$B$2:$AH$1048576,MATCH($A283,'Data - Energy &amp; Metals'!$A$2:$A$1048576,FALSE),FALSE)),#N/A,HLOOKUP(B$2,'Data - Energy &amp; Metals'!$B$2:$AH$1048576,MATCH($A283,'Data - Energy &amp; Metals'!$A$2:$A$1048576,FALSE),FALSE))</f>
        <v>#N/A</v>
      </c>
      <c r="C283" s="7" t="e">
        <f>IF(ISBLANK(HLOOKUP(C$2,'Data - Energy &amp; Metals'!$B$2:$AH$1048576,MATCH($A283,'Data - Energy &amp; Metals'!$A$2:$A$1048576,FALSE),FALSE)),#N/A,HLOOKUP(C$2,'Data - Energy &amp; Metals'!$B$2:$AH$1048576,MATCH($A283,'Data - Energy &amp; Metals'!$A$2:$A$1048576,FALSE),FALSE))</f>
        <v>#N/A</v>
      </c>
      <c r="D283" s="7" t="e">
        <f>IF(ISBLANK(HLOOKUP(D$2,'Data - Energy &amp; Metals'!$B$2:$AH$1048576,MATCH($A283,'Data - Energy &amp; Metals'!$A$2:$A$1048576,FALSE),FALSE)),#N/A,HLOOKUP(D$2,'Data - Energy &amp; Metals'!$B$2:$AH$1048576,MATCH($A283,'Data - Energy &amp; Metals'!$A$2:$A$1048576,FALSE),FALSE))</f>
        <v>#N/A</v>
      </c>
      <c r="E283" s="8" t="e">
        <f t="shared" si="4"/>
        <v>#N/A</v>
      </c>
    </row>
    <row r="284" spans="1:5" x14ac:dyDescent="0.25">
      <c r="A284" s="27">
        <f>IF('Data - Energy &amp; Metals'!A284="",#N/A,'Data - Energy &amp; Metals'!A284)</f>
        <v>40848</v>
      </c>
      <c r="B284" s="7" t="e">
        <f>IF(ISBLANK(HLOOKUP(B$2,'Data - Energy &amp; Metals'!$B$2:$AH$1048576,MATCH($A284,'Data - Energy &amp; Metals'!$A$2:$A$1048576,FALSE),FALSE)),#N/A,HLOOKUP(B$2,'Data - Energy &amp; Metals'!$B$2:$AH$1048576,MATCH($A284,'Data - Energy &amp; Metals'!$A$2:$A$1048576,FALSE),FALSE))</f>
        <v>#N/A</v>
      </c>
      <c r="C284" s="7" t="e">
        <f>IF(ISBLANK(HLOOKUP(C$2,'Data - Energy &amp; Metals'!$B$2:$AH$1048576,MATCH($A284,'Data - Energy &amp; Metals'!$A$2:$A$1048576,FALSE),FALSE)),#N/A,HLOOKUP(C$2,'Data - Energy &amp; Metals'!$B$2:$AH$1048576,MATCH($A284,'Data - Energy &amp; Metals'!$A$2:$A$1048576,FALSE),FALSE))</f>
        <v>#N/A</v>
      </c>
      <c r="D284" s="7" t="e">
        <f>IF(ISBLANK(HLOOKUP(D$2,'Data - Energy &amp; Metals'!$B$2:$AH$1048576,MATCH($A284,'Data - Energy &amp; Metals'!$A$2:$A$1048576,FALSE),FALSE)),#N/A,HLOOKUP(D$2,'Data - Energy &amp; Metals'!$B$2:$AH$1048576,MATCH($A284,'Data - Energy &amp; Metals'!$A$2:$A$1048576,FALSE),FALSE))</f>
        <v>#N/A</v>
      </c>
      <c r="E284" s="8" t="e">
        <f t="shared" si="4"/>
        <v>#N/A</v>
      </c>
    </row>
    <row r="285" spans="1:5" x14ac:dyDescent="0.25">
      <c r="A285" s="27">
        <f>IF('Data - Energy &amp; Metals'!A285="",#N/A,'Data - Energy &amp; Metals'!A285)</f>
        <v>40855</v>
      </c>
      <c r="B285" s="7" t="e">
        <f>IF(ISBLANK(HLOOKUP(B$2,'Data - Energy &amp; Metals'!$B$2:$AH$1048576,MATCH($A285,'Data - Energy &amp; Metals'!$A$2:$A$1048576,FALSE),FALSE)),#N/A,HLOOKUP(B$2,'Data - Energy &amp; Metals'!$B$2:$AH$1048576,MATCH($A285,'Data - Energy &amp; Metals'!$A$2:$A$1048576,FALSE),FALSE))</f>
        <v>#N/A</v>
      </c>
      <c r="C285" s="7" t="e">
        <f>IF(ISBLANK(HLOOKUP(C$2,'Data - Energy &amp; Metals'!$B$2:$AH$1048576,MATCH($A285,'Data - Energy &amp; Metals'!$A$2:$A$1048576,FALSE),FALSE)),#N/A,HLOOKUP(C$2,'Data - Energy &amp; Metals'!$B$2:$AH$1048576,MATCH($A285,'Data - Energy &amp; Metals'!$A$2:$A$1048576,FALSE),FALSE))</f>
        <v>#N/A</v>
      </c>
      <c r="D285" s="7" t="e">
        <f>IF(ISBLANK(HLOOKUP(D$2,'Data - Energy &amp; Metals'!$B$2:$AH$1048576,MATCH($A285,'Data - Energy &amp; Metals'!$A$2:$A$1048576,FALSE),FALSE)),#N/A,HLOOKUP(D$2,'Data - Energy &amp; Metals'!$B$2:$AH$1048576,MATCH($A285,'Data - Energy &amp; Metals'!$A$2:$A$1048576,FALSE),FALSE))</f>
        <v>#N/A</v>
      </c>
      <c r="E285" s="8" t="e">
        <f t="shared" si="4"/>
        <v>#N/A</v>
      </c>
    </row>
    <row r="286" spans="1:5" x14ac:dyDescent="0.25">
      <c r="A286" s="27">
        <f>IF('Data - Energy &amp; Metals'!A286="",#N/A,'Data - Energy &amp; Metals'!A286)</f>
        <v>40862</v>
      </c>
      <c r="B286" s="7" t="e">
        <f>IF(ISBLANK(HLOOKUP(B$2,'Data - Energy &amp; Metals'!$B$2:$AH$1048576,MATCH($A286,'Data - Energy &amp; Metals'!$A$2:$A$1048576,FALSE),FALSE)),#N/A,HLOOKUP(B$2,'Data - Energy &amp; Metals'!$B$2:$AH$1048576,MATCH($A286,'Data - Energy &amp; Metals'!$A$2:$A$1048576,FALSE),FALSE))</f>
        <v>#N/A</v>
      </c>
      <c r="C286" s="7" t="e">
        <f>IF(ISBLANK(HLOOKUP(C$2,'Data - Energy &amp; Metals'!$B$2:$AH$1048576,MATCH($A286,'Data - Energy &amp; Metals'!$A$2:$A$1048576,FALSE),FALSE)),#N/A,HLOOKUP(C$2,'Data - Energy &amp; Metals'!$B$2:$AH$1048576,MATCH($A286,'Data - Energy &amp; Metals'!$A$2:$A$1048576,FALSE),FALSE))</f>
        <v>#N/A</v>
      </c>
      <c r="D286" s="7" t="e">
        <f>IF(ISBLANK(HLOOKUP(D$2,'Data - Energy &amp; Metals'!$B$2:$AH$1048576,MATCH($A286,'Data - Energy &amp; Metals'!$A$2:$A$1048576,FALSE),FALSE)),#N/A,HLOOKUP(D$2,'Data - Energy &amp; Metals'!$B$2:$AH$1048576,MATCH($A286,'Data - Energy &amp; Metals'!$A$2:$A$1048576,FALSE),FALSE))</f>
        <v>#N/A</v>
      </c>
      <c r="E286" s="8" t="e">
        <f t="shared" si="4"/>
        <v>#N/A</v>
      </c>
    </row>
    <row r="287" spans="1:5" x14ac:dyDescent="0.25">
      <c r="A287" s="27">
        <f>IF('Data - Energy &amp; Metals'!A287="",#N/A,'Data - Energy &amp; Metals'!A287)</f>
        <v>40869</v>
      </c>
      <c r="B287" s="7" t="e">
        <f>IF(ISBLANK(HLOOKUP(B$2,'Data - Energy &amp; Metals'!$B$2:$AH$1048576,MATCH($A287,'Data - Energy &amp; Metals'!$A$2:$A$1048576,FALSE),FALSE)),#N/A,HLOOKUP(B$2,'Data - Energy &amp; Metals'!$B$2:$AH$1048576,MATCH($A287,'Data - Energy &amp; Metals'!$A$2:$A$1048576,FALSE),FALSE))</f>
        <v>#N/A</v>
      </c>
      <c r="C287" s="7" t="e">
        <f>IF(ISBLANK(HLOOKUP(C$2,'Data - Energy &amp; Metals'!$B$2:$AH$1048576,MATCH($A287,'Data - Energy &amp; Metals'!$A$2:$A$1048576,FALSE),FALSE)),#N/A,HLOOKUP(C$2,'Data - Energy &amp; Metals'!$B$2:$AH$1048576,MATCH($A287,'Data - Energy &amp; Metals'!$A$2:$A$1048576,FALSE),FALSE))</f>
        <v>#N/A</v>
      </c>
      <c r="D287" s="7" t="e">
        <f>IF(ISBLANK(HLOOKUP(D$2,'Data - Energy &amp; Metals'!$B$2:$AH$1048576,MATCH($A287,'Data - Energy &amp; Metals'!$A$2:$A$1048576,FALSE),FALSE)),#N/A,HLOOKUP(D$2,'Data - Energy &amp; Metals'!$B$2:$AH$1048576,MATCH($A287,'Data - Energy &amp; Metals'!$A$2:$A$1048576,FALSE),FALSE))</f>
        <v>#N/A</v>
      </c>
      <c r="E287" s="8" t="e">
        <f t="shared" si="4"/>
        <v>#N/A</v>
      </c>
    </row>
    <row r="288" spans="1:5" x14ac:dyDescent="0.25">
      <c r="A288" s="27">
        <f>IF('Data - Energy &amp; Metals'!A288="",#N/A,'Data - Energy &amp; Metals'!A288)</f>
        <v>40876</v>
      </c>
      <c r="B288" s="7" t="e">
        <f>IF(ISBLANK(HLOOKUP(B$2,'Data - Energy &amp; Metals'!$B$2:$AH$1048576,MATCH($A288,'Data - Energy &amp; Metals'!$A$2:$A$1048576,FALSE),FALSE)),#N/A,HLOOKUP(B$2,'Data - Energy &amp; Metals'!$B$2:$AH$1048576,MATCH($A288,'Data - Energy &amp; Metals'!$A$2:$A$1048576,FALSE),FALSE))</f>
        <v>#N/A</v>
      </c>
      <c r="C288" s="7" t="e">
        <f>IF(ISBLANK(HLOOKUP(C$2,'Data - Energy &amp; Metals'!$B$2:$AH$1048576,MATCH($A288,'Data - Energy &amp; Metals'!$A$2:$A$1048576,FALSE),FALSE)),#N/A,HLOOKUP(C$2,'Data - Energy &amp; Metals'!$B$2:$AH$1048576,MATCH($A288,'Data - Energy &amp; Metals'!$A$2:$A$1048576,FALSE),FALSE))</f>
        <v>#N/A</v>
      </c>
      <c r="D288" s="7" t="e">
        <f>IF(ISBLANK(HLOOKUP(D$2,'Data - Energy &amp; Metals'!$B$2:$AH$1048576,MATCH($A288,'Data - Energy &amp; Metals'!$A$2:$A$1048576,FALSE),FALSE)),#N/A,HLOOKUP(D$2,'Data - Energy &amp; Metals'!$B$2:$AH$1048576,MATCH($A288,'Data - Energy &amp; Metals'!$A$2:$A$1048576,FALSE),FALSE))</f>
        <v>#N/A</v>
      </c>
      <c r="E288" s="8" t="e">
        <f t="shared" si="4"/>
        <v>#N/A</v>
      </c>
    </row>
    <row r="289" spans="1:5" x14ac:dyDescent="0.25">
      <c r="A289" s="27">
        <f>IF('Data - Energy &amp; Metals'!A289="",#N/A,'Data - Energy &amp; Metals'!A289)</f>
        <v>40883</v>
      </c>
      <c r="B289" s="7" t="e">
        <f>IF(ISBLANK(HLOOKUP(B$2,'Data - Energy &amp; Metals'!$B$2:$AH$1048576,MATCH($A289,'Data - Energy &amp; Metals'!$A$2:$A$1048576,FALSE),FALSE)),#N/A,HLOOKUP(B$2,'Data - Energy &amp; Metals'!$B$2:$AH$1048576,MATCH($A289,'Data - Energy &amp; Metals'!$A$2:$A$1048576,FALSE),FALSE))</f>
        <v>#N/A</v>
      </c>
      <c r="C289" s="7" t="e">
        <f>IF(ISBLANK(HLOOKUP(C$2,'Data - Energy &amp; Metals'!$B$2:$AH$1048576,MATCH($A289,'Data - Energy &amp; Metals'!$A$2:$A$1048576,FALSE),FALSE)),#N/A,HLOOKUP(C$2,'Data - Energy &amp; Metals'!$B$2:$AH$1048576,MATCH($A289,'Data - Energy &amp; Metals'!$A$2:$A$1048576,FALSE),FALSE))</f>
        <v>#N/A</v>
      </c>
      <c r="D289" s="7" t="e">
        <f>IF(ISBLANK(HLOOKUP(D$2,'Data - Energy &amp; Metals'!$B$2:$AH$1048576,MATCH($A289,'Data - Energy &amp; Metals'!$A$2:$A$1048576,FALSE),FALSE)),#N/A,HLOOKUP(D$2,'Data - Energy &amp; Metals'!$B$2:$AH$1048576,MATCH($A289,'Data - Energy &amp; Metals'!$A$2:$A$1048576,FALSE),FALSE))</f>
        <v>#N/A</v>
      </c>
      <c r="E289" s="8" t="e">
        <f t="shared" si="4"/>
        <v>#N/A</v>
      </c>
    </row>
    <row r="290" spans="1:5" x14ac:dyDescent="0.25">
      <c r="A290" s="27">
        <f>IF('Data - Energy &amp; Metals'!A290="",#N/A,'Data - Energy &amp; Metals'!A290)</f>
        <v>40890</v>
      </c>
      <c r="B290" s="7" t="e">
        <f>IF(ISBLANK(HLOOKUP(B$2,'Data - Energy &amp; Metals'!$B$2:$AH$1048576,MATCH($A290,'Data - Energy &amp; Metals'!$A$2:$A$1048576,FALSE),FALSE)),#N/A,HLOOKUP(B$2,'Data - Energy &amp; Metals'!$B$2:$AH$1048576,MATCH($A290,'Data - Energy &amp; Metals'!$A$2:$A$1048576,FALSE),FALSE))</f>
        <v>#N/A</v>
      </c>
      <c r="C290" s="7" t="e">
        <f>IF(ISBLANK(HLOOKUP(C$2,'Data - Energy &amp; Metals'!$B$2:$AH$1048576,MATCH($A290,'Data - Energy &amp; Metals'!$A$2:$A$1048576,FALSE),FALSE)),#N/A,HLOOKUP(C$2,'Data - Energy &amp; Metals'!$B$2:$AH$1048576,MATCH($A290,'Data - Energy &amp; Metals'!$A$2:$A$1048576,FALSE),FALSE))</f>
        <v>#N/A</v>
      </c>
      <c r="D290" s="7" t="e">
        <f>IF(ISBLANK(HLOOKUP(D$2,'Data - Energy &amp; Metals'!$B$2:$AH$1048576,MATCH($A290,'Data - Energy &amp; Metals'!$A$2:$A$1048576,FALSE),FALSE)),#N/A,HLOOKUP(D$2,'Data - Energy &amp; Metals'!$B$2:$AH$1048576,MATCH($A290,'Data - Energy &amp; Metals'!$A$2:$A$1048576,FALSE),FALSE))</f>
        <v>#N/A</v>
      </c>
      <c r="E290" s="8" t="e">
        <f t="shared" si="4"/>
        <v>#N/A</v>
      </c>
    </row>
    <row r="291" spans="1:5" x14ac:dyDescent="0.25">
      <c r="A291" s="27">
        <f>IF('Data - Energy &amp; Metals'!A291="",#N/A,'Data - Energy &amp; Metals'!A291)</f>
        <v>40897</v>
      </c>
      <c r="B291" s="7" t="e">
        <f>IF(ISBLANK(HLOOKUP(B$2,'Data - Energy &amp; Metals'!$B$2:$AH$1048576,MATCH($A291,'Data - Energy &amp; Metals'!$A$2:$A$1048576,FALSE),FALSE)),#N/A,HLOOKUP(B$2,'Data - Energy &amp; Metals'!$B$2:$AH$1048576,MATCH($A291,'Data - Energy &amp; Metals'!$A$2:$A$1048576,FALSE),FALSE))</f>
        <v>#N/A</v>
      </c>
      <c r="C291" s="7" t="e">
        <f>IF(ISBLANK(HLOOKUP(C$2,'Data - Energy &amp; Metals'!$B$2:$AH$1048576,MATCH($A291,'Data - Energy &amp; Metals'!$A$2:$A$1048576,FALSE),FALSE)),#N/A,HLOOKUP(C$2,'Data - Energy &amp; Metals'!$B$2:$AH$1048576,MATCH($A291,'Data - Energy &amp; Metals'!$A$2:$A$1048576,FALSE),FALSE))</f>
        <v>#N/A</v>
      </c>
      <c r="D291" s="7" t="e">
        <f>IF(ISBLANK(HLOOKUP(D$2,'Data - Energy &amp; Metals'!$B$2:$AH$1048576,MATCH($A291,'Data - Energy &amp; Metals'!$A$2:$A$1048576,FALSE),FALSE)),#N/A,HLOOKUP(D$2,'Data - Energy &amp; Metals'!$B$2:$AH$1048576,MATCH($A291,'Data - Energy &amp; Metals'!$A$2:$A$1048576,FALSE),FALSE))</f>
        <v>#N/A</v>
      </c>
      <c r="E291" s="8" t="e">
        <f t="shared" si="4"/>
        <v>#N/A</v>
      </c>
    </row>
    <row r="292" spans="1:5" x14ac:dyDescent="0.25">
      <c r="A292" s="27">
        <f>IF('Data - Energy &amp; Metals'!A292="",#N/A,'Data - Energy &amp; Metals'!A292)</f>
        <v>40904</v>
      </c>
      <c r="B292" s="7" t="e">
        <f>IF(ISBLANK(HLOOKUP(B$2,'Data - Energy &amp; Metals'!$B$2:$AH$1048576,MATCH($A292,'Data - Energy &amp; Metals'!$A$2:$A$1048576,FALSE),FALSE)),#N/A,HLOOKUP(B$2,'Data - Energy &amp; Metals'!$B$2:$AH$1048576,MATCH($A292,'Data - Energy &amp; Metals'!$A$2:$A$1048576,FALSE),FALSE))</f>
        <v>#N/A</v>
      </c>
      <c r="C292" s="7" t="e">
        <f>IF(ISBLANK(HLOOKUP(C$2,'Data - Energy &amp; Metals'!$B$2:$AH$1048576,MATCH($A292,'Data - Energy &amp; Metals'!$A$2:$A$1048576,FALSE),FALSE)),#N/A,HLOOKUP(C$2,'Data - Energy &amp; Metals'!$B$2:$AH$1048576,MATCH($A292,'Data - Energy &amp; Metals'!$A$2:$A$1048576,FALSE),FALSE))</f>
        <v>#N/A</v>
      </c>
      <c r="D292" s="7" t="e">
        <f>IF(ISBLANK(HLOOKUP(D$2,'Data - Energy &amp; Metals'!$B$2:$AH$1048576,MATCH($A292,'Data - Energy &amp; Metals'!$A$2:$A$1048576,FALSE),FALSE)),#N/A,HLOOKUP(D$2,'Data - Energy &amp; Metals'!$B$2:$AH$1048576,MATCH($A292,'Data - Energy &amp; Metals'!$A$2:$A$1048576,FALSE),FALSE))</f>
        <v>#N/A</v>
      </c>
      <c r="E292" s="8" t="e">
        <f t="shared" si="4"/>
        <v>#N/A</v>
      </c>
    </row>
    <row r="293" spans="1:5" x14ac:dyDescent="0.25">
      <c r="A293" s="27">
        <f>IF('Data - Energy &amp; Metals'!A293="",#N/A,'Data - Energy &amp; Metals'!A293)</f>
        <v>40911</v>
      </c>
      <c r="B293" s="7" t="e">
        <f>IF(ISBLANK(HLOOKUP(B$2,'Data - Energy &amp; Metals'!$B$2:$AH$1048576,MATCH($A293,'Data - Energy &amp; Metals'!$A$2:$A$1048576,FALSE),FALSE)),#N/A,HLOOKUP(B$2,'Data - Energy &amp; Metals'!$B$2:$AH$1048576,MATCH($A293,'Data - Energy &amp; Metals'!$A$2:$A$1048576,FALSE),FALSE))</f>
        <v>#N/A</v>
      </c>
      <c r="C293" s="7" t="e">
        <f>IF(ISBLANK(HLOOKUP(C$2,'Data - Energy &amp; Metals'!$B$2:$AH$1048576,MATCH($A293,'Data - Energy &amp; Metals'!$A$2:$A$1048576,FALSE),FALSE)),#N/A,HLOOKUP(C$2,'Data - Energy &amp; Metals'!$B$2:$AH$1048576,MATCH($A293,'Data - Energy &amp; Metals'!$A$2:$A$1048576,FALSE),FALSE))</f>
        <v>#N/A</v>
      </c>
      <c r="D293" s="7" t="e">
        <f>IF(ISBLANK(HLOOKUP(D$2,'Data - Energy &amp; Metals'!$B$2:$AH$1048576,MATCH($A293,'Data - Energy &amp; Metals'!$A$2:$A$1048576,FALSE),FALSE)),#N/A,HLOOKUP(D$2,'Data - Energy &amp; Metals'!$B$2:$AH$1048576,MATCH($A293,'Data - Energy &amp; Metals'!$A$2:$A$1048576,FALSE),FALSE))</f>
        <v>#N/A</v>
      </c>
      <c r="E293" s="8" t="e">
        <f t="shared" si="4"/>
        <v>#N/A</v>
      </c>
    </row>
    <row r="294" spans="1:5" x14ac:dyDescent="0.25">
      <c r="A294" s="27">
        <f>IF('Data - Energy &amp; Metals'!A294="",#N/A,'Data - Energy &amp; Metals'!A294)</f>
        <v>40918</v>
      </c>
      <c r="B294" s="7" t="e">
        <f>IF(ISBLANK(HLOOKUP(B$2,'Data - Energy &amp; Metals'!$B$2:$AH$1048576,MATCH($A294,'Data - Energy &amp; Metals'!$A$2:$A$1048576,FALSE),FALSE)),#N/A,HLOOKUP(B$2,'Data - Energy &amp; Metals'!$B$2:$AH$1048576,MATCH($A294,'Data - Energy &amp; Metals'!$A$2:$A$1048576,FALSE),FALSE))</f>
        <v>#N/A</v>
      </c>
      <c r="C294" s="7" t="e">
        <f>IF(ISBLANK(HLOOKUP(C$2,'Data - Energy &amp; Metals'!$B$2:$AH$1048576,MATCH($A294,'Data - Energy &amp; Metals'!$A$2:$A$1048576,FALSE),FALSE)),#N/A,HLOOKUP(C$2,'Data - Energy &amp; Metals'!$B$2:$AH$1048576,MATCH($A294,'Data - Energy &amp; Metals'!$A$2:$A$1048576,FALSE),FALSE))</f>
        <v>#N/A</v>
      </c>
      <c r="D294" s="7" t="e">
        <f>IF(ISBLANK(HLOOKUP(D$2,'Data - Energy &amp; Metals'!$B$2:$AH$1048576,MATCH($A294,'Data - Energy &amp; Metals'!$A$2:$A$1048576,FALSE),FALSE)),#N/A,HLOOKUP(D$2,'Data - Energy &amp; Metals'!$B$2:$AH$1048576,MATCH($A294,'Data - Energy &amp; Metals'!$A$2:$A$1048576,FALSE),FALSE))</f>
        <v>#N/A</v>
      </c>
      <c r="E294" s="8" t="e">
        <f t="shared" si="4"/>
        <v>#N/A</v>
      </c>
    </row>
    <row r="295" spans="1:5" x14ac:dyDescent="0.25">
      <c r="A295" s="27">
        <f>IF('Data - Energy &amp; Metals'!A295="",#N/A,'Data - Energy &amp; Metals'!A295)</f>
        <v>40925</v>
      </c>
      <c r="B295" s="7" t="e">
        <f>IF(ISBLANK(HLOOKUP(B$2,'Data - Energy &amp; Metals'!$B$2:$AH$1048576,MATCH($A295,'Data - Energy &amp; Metals'!$A$2:$A$1048576,FALSE),FALSE)),#N/A,HLOOKUP(B$2,'Data - Energy &amp; Metals'!$B$2:$AH$1048576,MATCH($A295,'Data - Energy &amp; Metals'!$A$2:$A$1048576,FALSE),FALSE))</f>
        <v>#N/A</v>
      </c>
      <c r="C295" s="7" t="e">
        <f>IF(ISBLANK(HLOOKUP(C$2,'Data - Energy &amp; Metals'!$B$2:$AH$1048576,MATCH($A295,'Data - Energy &amp; Metals'!$A$2:$A$1048576,FALSE),FALSE)),#N/A,HLOOKUP(C$2,'Data - Energy &amp; Metals'!$B$2:$AH$1048576,MATCH($A295,'Data - Energy &amp; Metals'!$A$2:$A$1048576,FALSE),FALSE))</f>
        <v>#N/A</v>
      </c>
      <c r="D295" s="7" t="e">
        <f>IF(ISBLANK(HLOOKUP(D$2,'Data - Energy &amp; Metals'!$B$2:$AH$1048576,MATCH($A295,'Data - Energy &amp; Metals'!$A$2:$A$1048576,FALSE),FALSE)),#N/A,HLOOKUP(D$2,'Data - Energy &amp; Metals'!$B$2:$AH$1048576,MATCH($A295,'Data - Energy &amp; Metals'!$A$2:$A$1048576,FALSE),FALSE))</f>
        <v>#N/A</v>
      </c>
      <c r="E295" s="8" t="e">
        <f t="shared" si="4"/>
        <v>#N/A</v>
      </c>
    </row>
    <row r="296" spans="1:5" x14ac:dyDescent="0.25">
      <c r="A296" s="27">
        <f>IF('Data - Energy &amp; Metals'!A296="",#N/A,'Data - Energy &amp; Metals'!A296)</f>
        <v>40932</v>
      </c>
      <c r="B296" s="7" t="e">
        <f>IF(ISBLANK(HLOOKUP(B$2,'Data - Energy &amp; Metals'!$B$2:$AH$1048576,MATCH($A296,'Data - Energy &amp; Metals'!$A$2:$A$1048576,FALSE),FALSE)),#N/A,HLOOKUP(B$2,'Data - Energy &amp; Metals'!$B$2:$AH$1048576,MATCH($A296,'Data - Energy &amp; Metals'!$A$2:$A$1048576,FALSE),FALSE))</f>
        <v>#N/A</v>
      </c>
      <c r="C296" s="7" t="e">
        <f>IF(ISBLANK(HLOOKUP(C$2,'Data - Energy &amp; Metals'!$B$2:$AH$1048576,MATCH($A296,'Data - Energy &amp; Metals'!$A$2:$A$1048576,FALSE),FALSE)),#N/A,HLOOKUP(C$2,'Data - Energy &amp; Metals'!$B$2:$AH$1048576,MATCH($A296,'Data - Energy &amp; Metals'!$A$2:$A$1048576,FALSE),FALSE))</f>
        <v>#N/A</v>
      </c>
      <c r="D296" s="7" t="e">
        <f>IF(ISBLANK(HLOOKUP(D$2,'Data - Energy &amp; Metals'!$B$2:$AH$1048576,MATCH($A296,'Data - Energy &amp; Metals'!$A$2:$A$1048576,FALSE),FALSE)),#N/A,HLOOKUP(D$2,'Data - Energy &amp; Metals'!$B$2:$AH$1048576,MATCH($A296,'Data - Energy &amp; Metals'!$A$2:$A$1048576,FALSE),FALSE))</f>
        <v>#N/A</v>
      </c>
      <c r="E296" s="8" t="e">
        <f t="shared" si="4"/>
        <v>#N/A</v>
      </c>
    </row>
    <row r="297" spans="1:5" x14ac:dyDescent="0.25">
      <c r="A297" s="27">
        <f>IF('Data - Energy &amp; Metals'!A297="",#N/A,'Data - Energy &amp; Metals'!A297)</f>
        <v>40939</v>
      </c>
      <c r="B297" s="7" t="e">
        <f>IF(ISBLANK(HLOOKUP(B$2,'Data - Energy &amp; Metals'!$B$2:$AH$1048576,MATCH($A297,'Data - Energy &amp; Metals'!$A$2:$A$1048576,FALSE),FALSE)),#N/A,HLOOKUP(B$2,'Data - Energy &amp; Metals'!$B$2:$AH$1048576,MATCH($A297,'Data - Energy &amp; Metals'!$A$2:$A$1048576,FALSE),FALSE))</f>
        <v>#N/A</v>
      </c>
      <c r="C297" s="7" t="e">
        <f>IF(ISBLANK(HLOOKUP(C$2,'Data - Energy &amp; Metals'!$B$2:$AH$1048576,MATCH($A297,'Data - Energy &amp; Metals'!$A$2:$A$1048576,FALSE),FALSE)),#N/A,HLOOKUP(C$2,'Data - Energy &amp; Metals'!$B$2:$AH$1048576,MATCH($A297,'Data - Energy &amp; Metals'!$A$2:$A$1048576,FALSE),FALSE))</f>
        <v>#N/A</v>
      </c>
      <c r="D297" s="7" t="e">
        <f>IF(ISBLANK(HLOOKUP(D$2,'Data - Energy &amp; Metals'!$B$2:$AH$1048576,MATCH($A297,'Data - Energy &amp; Metals'!$A$2:$A$1048576,FALSE),FALSE)),#N/A,HLOOKUP(D$2,'Data - Energy &amp; Metals'!$B$2:$AH$1048576,MATCH($A297,'Data - Energy &amp; Metals'!$A$2:$A$1048576,FALSE),FALSE))</f>
        <v>#N/A</v>
      </c>
      <c r="E297" s="8" t="e">
        <f t="shared" si="4"/>
        <v>#N/A</v>
      </c>
    </row>
    <row r="298" spans="1:5" x14ac:dyDescent="0.25">
      <c r="A298" s="27">
        <f>IF('Data - Energy &amp; Metals'!A298="",#N/A,'Data - Energy &amp; Metals'!A298)</f>
        <v>40946</v>
      </c>
      <c r="B298" s="7" t="e">
        <f>IF(ISBLANK(HLOOKUP(B$2,'Data - Energy &amp; Metals'!$B$2:$AH$1048576,MATCH($A298,'Data - Energy &amp; Metals'!$A$2:$A$1048576,FALSE),FALSE)),#N/A,HLOOKUP(B$2,'Data - Energy &amp; Metals'!$B$2:$AH$1048576,MATCH($A298,'Data - Energy &amp; Metals'!$A$2:$A$1048576,FALSE),FALSE))</f>
        <v>#N/A</v>
      </c>
      <c r="C298" s="7" t="e">
        <f>IF(ISBLANK(HLOOKUP(C$2,'Data - Energy &amp; Metals'!$B$2:$AH$1048576,MATCH($A298,'Data - Energy &amp; Metals'!$A$2:$A$1048576,FALSE),FALSE)),#N/A,HLOOKUP(C$2,'Data - Energy &amp; Metals'!$B$2:$AH$1048576,MATCH($A298,'Data - Energy &amp; Metals'!$A$2:$A$1048576,FALSE),FALSE))</f>
        <v>#N/A</v>
      </c>
      <c r="D298" s="7" t="e">
        <f>IF(ISBLANK(HLOOKUP(D$2,'Data - Energy &amp; Metals'!$B$2:$AH$1048576,MATCH($A298,'Data - Energy &amp; Metals'!$A$2:$A$1048576,FALSE),FALSE)),#N/A,HLOOKUP(D$2,'Data - Energy &amp; Metals'!$B$2:$AH$1048576,MATCH($A298,'Data - Energy &amp; Metals'!$A$2:$A$1048576,FALSE),FALSE))</f>
        <v>#N/A</v>
      </c>
      <c r="E298" s="8" t="e">
        <f t="shared" si="4"/>
        <v>#N/A</v>
      </c>
    </row>
    <row r="299" spans="1:5" x14ac:dyDescent="0.25">
      <c r="A299" s="27">
        <f>IF('Data - Energy &amp; Metals'!A299="",#N/A,'Data - Energy &amp; Metals'!A299)</f>
        <v>40953</v>
      </c>
      <c r="B299" s="7" t="e">
        <f>IF(ISBLANK(HLOOKUP(B$2,'Data - Energy &amp; Metals'!$B$2:$AH$1048576,MATCH($A299,'Data - Energy &amp; Metals'!$A$2:$A$1048576,FALSE),FALSE)),#N/A,HLOOKUP(B$2,'Data - Energy &amp; Metals'!$B$2:$AH$1048576,MATCH($A299,'Data - Energy &amp; Metals'!$A$2:$A$1048576,FALSE),FALSE))</f>
        <v>#N/A</v>
      </c>
      <c r="C299" s="7" t="e">
        <f>IF(ISBLANK(HLOOKUP(C$2,'Data - Energy &amp; Metals'!$B$2:$AH$1048576,MATCH($A299,'Data - Energy &amp; Metals'!$A$2:$A$1048576,FALSE),FALSE)),#N/A,HLOOKUP(C$2,'Data - Energy &amp; Metals'!$B$2:$AH$1048576,MATCH($A299,'Data - Energy &amp; Metals'!$A$2:$A$1048576,FALSE),FALSE))</f>
        <v>#N/A</v>
      </c>
      <c r="D299" s="7" t="e">
        <f>IF(ISBLANK(HLOOKUP(D$2,'Data - Energy &amp; Metals'!$B$2:$AH$1048576,MATCH($A299,'Data - Energy &amp; Metals'!$A$2:$A$1048576,FALSE),FALSE)),#N/A,HLOOKUP(D$2,'Data - Energy &amp; Metals'!$B$2:$AH$1048576,MATCH($A299,'Data - Energy &amp; Metals'!$A$2:$A$1048576,FALSE),FALSE))</f>
        <v>#N/A</v>
      </c>
      <c r="E299" s="8" t="e">
        <f t="shared" si="4"/>
        <v>#N/A</v>
      </c>
    </row>
    <row r="300" spans="1:5" x14ac:dyDescent="0.25">
      <c r="A300" s="27">
        <f>IF('Data - Energy &amp; Metals'!A300="",#N/A,'Data - Energy &amp; Metals'!A300)</f>
        <v>40960</v>
      </c>
      <c r="B300" s="7" t="e">
        <f>IF(ISBLANK(HLOOKUP(B$2,'Data - Energy &amp; Metals'!$B$2:$AH$1048576,MATCH($A300,'Data - Energy &amp; Metals'!$A$2:$A$1048576,FALSE),FALSE)),#N/A,HLOOKUP(B$2,'Data - Energy &amp; Metals'!$B$2:$AH$1048576,MATCH($A300,'Data - Energy &amp; Metals'!$A$2:$A$1048576,FALSE),FALSE))</f>
        <v>#N/A</v>
      </c>
      <c r="C300" s="7" t="e">
        <f>IF(ISBLANK(HLOOKUP(C$2,'Data - Energy &amp; Metals'!$B$2:$AH$1048576,MATCH($A300,'Data - Energy &amp; Metals'!$A$2:$A$1048576,FALSE),FALSE)),#N/A,HLOOKUP(C$2,'Data - Energy &amp; Metals'!$B$2:$AH$1048576,MATCH($A300,'Data - Energy &amp; Metals'!$A$2:$A$1048576,FALSE),FALSE))</f>
        <v>#N/A</v>
      </c>
      <c r="D300" s="7" t="e">
        <f>IF(ISBLANK(HLOOKUP(D$2,'Data - Energy &amp; Metals'!$B$2:$AH$1048576,MATCH($A300,'Data - Energy &amp; Metals'!$A$2:$A$1048576,FALSE),FALSE)),#N/A,HLOOKUP(D$2,'Data - Energy &amp; Metals'!$B$2:$AH$1048576,MATCH($A300,'Data - Energy &amp; Metals'!$A$2:$A$1048576,FALSE),FALSE))</f>
        <v>#N/A</v>
      </c>
      <c r="E300" s="8" t="e">
        <f t="shared" si="4"/>
        <v>#N/A</v>
      </c>
    </row>
    <row r="301" spans="1:5" x14ac:dyDescent="0.25">
      <c r="A301" s="27">
        <f>IF('Data - Energy &amp; Metals'!A301="",#N/A,'Data - Energy &amp; Metals'!A301)</f>
        <v>40967</v>
      </c>
      <c r="B301" s="7" t="e">
        <f>IF(ISBLANK(HLOOKUP(B$2,'Data - Energy &amp; Metals'!$B$2:$AH$1048576,MATCH($A301,'Data - Energy &amp; Metals'!$A$2:$A$1048576,FALSE),FALSE)),#N/A,HLOOKUP(B$2,'Data - Energy &amp; Metals'!$B$2:$AH$1048576,MATCH($A301,'Data - Energy &amp; Metals'!$A$2:$A$1048576,FALSE),FALSE))</f>
        <v>#N/A</v>
      </c>
      <c r="C301" s="7" t="e">
        <f>IF(ISBLANK(HLOOKUP(C$2,'Data - Energy &amp; Metals'!$B$2:$AH$1048576,MATCH($A301,'Data - Energy &amp; Metals'!$A$2:$A$1048576,FALSE),FALSE)),#N/A,HLOOKUP(C$2,'Data - Energy &amp; Metals'!$B$2:$AH$1048576,MATCH($A301,'Data - Energy &amp; Metals'!$A$2:$A$1048576,FALSE),FALSE))</f>
        <v>#N/A</v>
      </c>
      <c r="D301" s="7" t="e">
        <f>IF(ISBLANK(HLOOKUP(D$2,'Data - Energy &amp; Metals'!$B$2:$AH$1048576,MATCH($A301,'Data - Energy &amp; Metals'!$A$2:$A$1048576,FALSE),FALSE)),#N/A,HLOOKUP(D$2,'Data - Energy &amp; Metals'!$B$2:$AH$1048576,MATCH($A301,'Data - Energy &amp; Metals'!$A$2:$A$1048576,FALSE),FALSE))</f>
        <v>#N/A</v>
      </c>
      <c r="E301" s="8" t="e">
        <f t="shared" si="4"/>
        <v>#N/A</v>
      </c>
    </row>
    <row r="302" spans="1:5" x14ac:dyDescent="0.25">
      <c r="A302" s="27">
        <f>IF('Data - Energy &amp; Metals'!A302="",#N/A,'Data - Energy &amp; Metals'!A302)</f>
        <v>40974</v>
      </c>
      <c r="B302" s="7" t="e">
        <f>IF(ISBLANK(HLOOKUP(B$2,'Data - Energy &amp; Metals'!$B$2:$AH$1048576,MATCH($A302,'Data - Energy &amp; Metals'!$A$2:$A$1048576,FALSE),FALSE)),#N/A,HLOOKUP(B$2,'Data - Energy &amp; Metals'!$B$2:$AH$1048576,MATCH($A302,'Data - Energy &amp; Metals'!$A$2:$A$1048576,FALSE),FALSE))</f>
        <v>#N/A</v>
      </c>
      <c r="C302" s="7" t="e">
        <f>IF(ISBLANK(HLOOKUP(C$2,'Data - Energy &amp; Metals'!$B$2:$AH$1048576,MATCH($A302,'Data - Energy &amp; Metals'!$A$2:$A$1048576,FALSE),FALSE)),#N/A,HLOOKUP(C$2,'Data - Energy &amp; Metals'!$B$2:$AH$1048576,MATCH($A302,'Data - Energy &amp; Metals'!$A$2:$A$1048576,FALSE),FALSE))</f>
        <v>#N/A</v>
      </c>
      <c r="D302" s="7" t="e">
        <f>IF(ISBLANK(HLOOKUP(D$2,'Data - Energy &amp; Metals'!$B$2:$AH$1048576,MATCH($A302,'Data - Energy &amp; Metals'!$A$2:$A$1048576,FALSE),FALSE)),#N/A,HLOOKUP(D$2,'Data - Energy &amp; Metals'!$B$2:$AH$1048576,MATCH($A302,'Data - Energy &amp; Metals'!$A$2:$A$1048576,FALSE),FALSE))</f>
        <v>#N/A</v>
      </c>
      <c r="E302" s="8" t="e">
        <f t="shared" si="4"/>
        <v>#N/A</v>
      </c>
    </row>
    <row r="303" spans="1:5" x14ac:dyDescent="0.25">
      <c r="A303" s="27">
        <f>IF('Data - Energy &amp; Metals'!A303="",#N/A,'Data - Energy &amp; Metals'!A303)</f>
        <v>40981</v>
      </c>
      <c r="B303" s="7" t="e">
        <f>IF(ISBLANK(HLOOKUP(B$2,'Data - Energy &amp; Metals'!$B$2:$AH$1048576,MATCH($A303,'Data - Energy &amp; Metals'!$A$2:$A$1048576,FALSE),FALSE)),#N/A,HLOOKUP(B$2,'Data - Energy &amp; Metals'!$B$2:$AH$1048576,MATCH($A303,'Data - Energy &amp; Metals'!$A$2:$A$1048576,FALSE),FALSE))</f>
        <v>#N/A</v>
      </c>
      <c r="C303" s="7" t="e">
        <f>IF(ISBLANK(HLOOKUP(C$2,'Data - Energy &amp; Metals'!$B$2:$AH$1048576,MATCH($A303,'Data - Energy &amp; Metals'!$A$2:$A$1048576,FALSE),FALSE)),#N/A,HLOOKUP(C$2,'Data - Energy &amp; Metals'!$B$2:$AH$1048576,MATCH($A303,'Data - Energy &amp; Metals'!$A$2:$A$1048576,FALSE),FALSE))</f>
        <v>#N/A</v>
      </c>
      <c r="D303" s="7" t="e">
        <f>IF(ISBLANK(HLOOKUP(D$2,'Data - Energy &amp; Metals'!$B$2:$AH$1048576,MATCH($A303,'Data - Energy &amp; Metals'!$A$2:$A$1048576,FALSE),FALSE)),#N/A,HLOOKUP(D$2,'Data - Energy &amp; Metals'!$B$2:$AH$1048576,MATCH($A303,'Data - Energy &amp; Metals'!$A$2:$A$1048576,FALSE),FALSE))</f>
        <v>#N/A</v>
      </c>
      <c r="E303" s="8" t="e">
        <f t="shared" si="4"/>
        <v>#N/A</v>
      </c>
    </row>
    <row r="304" spans="1:5" x14ac:dyDescent="0.25">
      <c r="A304" s="27">
        <f>IF('Data - Energy &amp; Metals'!A304="",#N/A,'Data - Energy &amp; Metals'!A304)</f>
        <v>40988</v>
      </c>
      <c r="B304" s="7" t="e">
        <f>IF(ISBLANK(HLOOKUP(B$2,'Data - Energy &amp; Metals'!$B$2:$AH$1048576,MATCH($A304,'Data - Energy &amp; Metals'!$A$2:$A$1048576,FALSE),FALSE)),#N/A,HLOOKUP(B$2,'Data - Energy &amp; Metals'!$B$2:$AH$1048576,MATCH($A304,'Data - Energy &amp; Metals'!$A$2:$A$1048576,FALSE),FALSE))</f>
        <v>#N/A</v>
      </c>
      <c r="C304" s="7" t="e">
        <f>IF(ISBLANK(HLOOKUP(C$2,'Data - Energy &amp; Metals'!$B$2:$AH$1048576,MATCH($A304,'Data - Energy &amp; Metals'!$A$2:$A$1048576,FALSE),FALSE)),#N/A,HLOOKUP(C$2,'Data - Energy &amp; Metals'!$B$2:$AH$1048576,MATCH($A304,'Data - Energy &amp; Metals'!$A$2:$A$1048576,FALSE),FALSE))</f>
        <v>#N/A</v>
      </c>
      <c r="D304" s="7" t="e">
        <f>IF(ISBLANK(HLOOKUP(D$2,'Data - Energy &amp; Metals'!$B$2:$AH$1048576,MATCH($A304,'Data - Energy &amp; Metals'!$A$2:$A$1048576,FALSE),FALSE)),#N/A,HLOOKUP(D$2,'Data - Energy &amp; Metals'!$B$2:$AH$1048576,MATCH($A304,'Data - Energy &amp; Metals'!$A$2:$A$1048576,FALSE),FALSE))</f>
        <v>#N/A</v>
      </c>
      <c r="E304" s="8" t="e">
        <f t="shared" si="4"/>
        <v>#N/A</v>
      </c>
    </row>
    <row r="305" spans="1:5" x14ac:dyDescent="0.25">
      <c r="A305" s="27">
        <f>IF('Data - Energy &amp; Metals'!A305="",#N/A,'Data - Energy &amp; Metals'!A305)</f>
        <v>40995</v>
      </c>
      <c r="B305" s="7" t="e">
        <f>IF(ISBLANK(HLOOKUP(B$2,'Data - Energy &amp; Metals'!$B$2:$AH$1048576,MATCH($A305,'Data - Energy &amp; Metals'!$A$2:$A$1048576,FALSE),FALSE)),#N/A,HLOOKUP(B$2,'Data - Energy &amp; Metals'!$B$2:$AH$1048576,MATCH($A305,'Data - Energy &amp; Metals'!$A$2:$A$1048576,FALSE),FALSE))</f>
        <v>#N/A</v>
      </c>
      <c r="C305" s="7" t="e">
        <f>IF(ISBLANK(HLOOKUP(C$2,'Data - Energy &amp; Metals'!$B$2:$AH$1048576,MATCH($A305,'Data - Energy &amp; Metals'!$A$2:$A$1048576,FALSE),FALSE)),#N/A,HLOOKUP(C$2,'Data - Energy &amp; Metals'!$B$2:$AH$1048576,MATCH($A305,'Data - Energy &amp; Metals'!$A$2:$A$1048576,FALSE),FALSE))</f>
        <v>#N/A</v>
      </c>
      <c r="D305" s="7" t="e">
        <f>IF(ISBLANK(HLOOKUP(D$2,'Data - Energy &amp; Metals'!$B$2:$AH$1048576,MATCH($A305,'Data - Energy &amp; Metals'!$A$2:$A$1048576,FALSE),FALSE)),#N/A,HLOOKUP(D$2,'Data - Energy &amp; Metals'!$B$2:$AH$1048576,MATCH($A305,'Data - Energy &amp; Metals'!$A$2:$A$1048576,FALSE),FALSE))</f>
        <v>#N/A</v>
      </c>
      <c r="E305" s="8" t="e">
        <f t="shared" si="4"/>
        <v>#N/A</v>
      </c>
    </row>
    <row r="306" spans="1:5" x14ac:dyDescent="0.25">
      <c r="A306" s="27">
        <f>IF('Data - Energy &amp; Metals'!A306="",#N/A,'Data - Energy &amp; Metals'!A306)</f>
        <v>41002</v>
      </c>
      <c r="B306" s="7" t="e">
        <f>IF(ISBLANK(HLOOKUP(B$2,'Data - Energy &amp; Metals'!$B$2:$AH$1048576,MATCH($A306,'Data - Energy &amp; Metals'!$A$2:$A$1048576,FALSE),FALSE)),#N/A,HLOOKUP(B$2,'Data - Energy &amp; Metals'!$B$2:$AH$1048576,MATCH($A306,'Data - Energy &amp; Metals'!$A$2:$A$1048576,FALSE),FALSE))</f>
        <v>#N/A</v>
      </c>
      <c r="C306" s="7" t="e">
        <f>IF(ISBLANK(HLOOKUP(C$2,'Data - Energy &amp; Metals'!$B$2:$AH$1048576,MATCH($A306,'Data - Energy &amp; Metals'!$A$2:$A$1048576,FALSE),FALSE)),#N/A,HLOOKUP(C$2,'Data - Energy &amp; Metals'!$B$2:$AH$1048576,MATCH($A306,'Data - Energy &amp; Metals'!$A$2:$A$1048576,FALSE),FALSE))</f>
        <v>#N/A</v>
      </c>
      <c r="D306" s="7" t="e">
        <f>IF(ISBLANK(HLOOKUP(D$2,'Data - Energy &amp; Metals'!$B$2:$AH$1048576,MATCH($A306,'Data - Energy &amp; Metals'!$A$2:$A$1048576,FALSE),FALSE)),#N/A,HLOOKUP(D$2,'Data - Energy &amp; Metals'!$B$2:$AH$1048576,MATCH($A306,'Data - Energy &amp; Metals'!$A$2:$A$1048576,FALSE),FALSE))</f>
        <v>#N/A</v>
      </c>
      <c r="E306" s="8" t="e">
        <f t="shared" si="4"/>
        <v>#N/A</v>
      </c>
    </row>
    <row r="307" spans="1:5" x14ac:dyDescent="0.25">
      <c r="A307" s="27">
        <f>IF('Data - Energy &amp; Metals'!A307="",#N/A,'Data - Energy &amp; Metals'!A307)</f>
        <v>41009</v>
      </c>
      <c r="B307" s="7" t="e">
        <f>IF(ISBLANK(HLOOKUP(B$2,'Data - Energy &amp; Metals'!$B$2:$AH$1048576,MATCH($A307,'Data - Energy &amp; Metals'!$A$2:$A$1048576,FALSE),FALSE)),#N/A,HLOOKUP(B$2,'Data - Energy &amp; Metals'!$B$2:$AH$1048576,MATCH($A307,'Data - Energy &amp; Metals'!$A$2:$A$1048576,FALSE),FALSE))</f>
        <v>#N/A</v>
      </c>
      <c r="C307" s="7" t="e">
        <f>IF(ISBLANK(HLOOKUP(C$2,'Data - Energy &amp; Metals'!$B$2:$AH$1048576,MATCH($A307,'Data - Energy &amp; Metals'!$A$2:$A$1048576,FALSE),FALSE)),#N/A,HLOOKUP(C$2,'Data - Energy &amp; Metals'!$B$2:$AH$1048576,MATCH($A307,'Data - Energy &amp; Metals'!$A$2:$A$1048576,FALSE),FALSE))</f>
        <v>#N/A</v>
      </c>
      <c r="D307" s="7" t="e">
        <f>IF(ISBLANK(HLOOKUP(D$2,'Data - Energy &amp; Metals'!$B$2:$AH$1048576,MATCH($A307,'Data - Energy &amp; Metals'!$A$2:$A$1048576,FALSE),FALSE)),#N/A,HLOOKUP(D$2,'Data - Energy &amp; Metals'!$B$2:$AH$1048576,MATCH($A307,'Data - Energy &amp; Metals'!$A$2:$A$1048576,FALSE),FALSE))</f>
        <v>#N/A</v>
      </c>
      <c r="E307" s="8" t="e">
        <f t="shared" si="4"/>
        <v>#N/A</v>
      </c>
    </row>
    <row r="308" spans="1:5" x14ac:dyDescent="0.25">
      <c r="A308" s="27">
        <f>IF('Data - Energy &amp; Metals'!A308="",#N/A,'Data - Energy &amp; Metals'!A308)</f>
        <v>41016</v>
      </c>
      <c r="B308" s="7" t="e">
        <f>IF(ISBLANK(HLOOKUP(B$2,'Data - Energy &amp; Metals'!$B$2:$AH$1048576,MATCH($A308,'Data - Energy &amp; Metals'!$A$2:$A$1048576,FALSE),FALSE)),#N/A,HLOOKUP(B$2,'Data - Energy &amp; Metals'!$B$2:$AH$1048576,MATCH($A308,'Data - Energy &amp; Metals'!$A$2:$A$1048576,FALSE),FALSE))</f>
        <v>#N/A</v>
      </c>
      <c r="C308" s="7" t="e">
        <f>IF(ISBLANK(HLOOKUP(C$2,'Data - Energy &amp; Metals'!$B$2:$AH$1048576,MATCH($A308,'Data - Energy &amp; Metals'!$A$2:$A$1048576,FALSE),FALSE)),#N/A,HLOOKUP(C$2,'Data - Energy &amp; Metals'!$B$2:$AH$1048576,MATCH($A308,'Data - Energy &amp; Metals'!$A$2:$A$1048576,FALSE),FALSE))</f>
        <v>#N/A</v>
      </c>
      <c r="D308" s="7" t="e">
        <f>IF(ISBLANK(HLOOKUP(D$2,'Data - Energy &amp; Metals'!$B$2:$AH$1048576,MATCH($A308,'Data - Energy &amp; Metals'!$A$2:$A$1048576,FALSE),FALSE)),#N/A,HLOOKUP(D$2,'Data - Energy &amp; Metals'!$B$2:$AH$1048576,MATCH($A308,'Data - Energy &amp; Metals'!$A$2:$A$1048576,FALSE),FALSE))</f>
        <v>#N/A</v>
      </c>
      <c r="E308" s="8" t="e">
        <f t="shared" si="4"/>
        <v>#N/A</v>
      </c>
    </row>
    <row r="309" spans="1:5" x14ac:dyDescent="0.25">
      <c r="A309" s="27">
        <f>IF('Data - Energy &amp; Metals'!A309="",#N/A,'Data - Energy &amp; Metals'!A309)</f>
        <v>41023</v>
      </c>
      <c r="B309" s="7" t="e">
        <f>IF(ISBLANK(HLOOKUP(B$2,'Data - Energy &amp; Metals'!$B$2:$AH$1048576,MATCH($A309,'Data - Energy &amp; Metals'!$A$2:$A$1048576,FALSE),FALSE)),#N/A,HLOOKUP(B$2,'Data - Energy &amp; Metals'!$B$2:$AH$1048576,MATCH($A309,'Data - Energy &amp; Metals'!$A$2:$A$1048576,FALSE),FALSE))</f>
        <v>#N/A</v>
      </c>
      <c r="C309" s="7" t="e">
        <f>IF(ISBLANK(HLOOKUP(C$2,'Data - Energy &amp; Metals'!$B$2:$AH$1048576,MATCH($A309,'Data - Energy &amp; Metals'!$A$2:$A$1048576,FALSE),FALSE)),#N/A,HLOOKUP(C$2,'Data - Energy &amp; Metals'!$B$2:$AH$1048576,MATCH($A309,'Data - Energy &amp; Metals'!$A$2:$A$1048576,FALSE),FALSE))</f>
        <v>#N/A</v>
      </c>
      <c r="D309" s="7" t="e">
        <f>IF(ISBLANK(HLOOKUP(D$2,'Data - Energy &amp; Metals'!$B$2:$AH$1048576,MATCH($A309,'Data - Energy &amp; Metals'!$A$2:$A$1048576,FALSE),FALSE)),#N/A,HLOOKUP(D$2,'Data - Energy &amp; Metals'!$B$2:$AH$1048576,MATCH($A309,'Data - Energy &amp; Metals'!$A$2:$A$1048576,FALSE),FALSE))</f>
        <v>#N/A</v>
      </c>
      <c r="E309" s="8" t="e">
        <f t="shared" si="4"/>
        <v>#N/A</v>
      </c>
    </row>
    <row r="310" spans="1:5" x14ac:dyDescent="0.25">
      <c r="A310" s="27">
        <f>IF('Data - Energy &amp; Metals'!A310="",#N/A,'Data - Energy &amp; Metals'!A310)</f>
        <v>41030</v>
      </c>
      <c r="B310" s="7" t="e">
        <f>IF(ISBLANK(HLOOKUP(B$2,'Data - Energy &amp; Metals'!$B$2:$AH$1048576,MATCH($A310,'Data - Energy &amp; Metals'!$A$2:$A$1048576,FALSE),FALSE)),#N/A,HLOOKUP(B$2,'Data - Energy &amp; Metals'!$B$2:$AH$1048576,MATCH($A310,'Data - Energy &amp; Metals'!$A$2:$A$1048576,FALSE),FALSE))</f>
        <v>#N/A</v>
      </c>
      <c r="C310" s="7" t="e">
        <f>IF(ISBLANK(HLOOKUP(C$2,'Data - Energy &amp; Metals'!$B$2:$AH$1048576,MATCH($A310,'Data - Energy &amp; Metals'!$A$2:$A$1048576,FALSE),FALSE)),#N/A,HLOOKUP(C$2,'Data - Energy &amp; Metals'!$B$2:$AH$1048576,MATCH($A310,'Data - Energy &amp; Metals'!$A$2:$A$1048576,FALSE),FALSE))</f>
        <v>#N/A</v>
      </c>
      <c r="D310" s="7" t="e">
        <f>IF(ISBLANK(HLOOKUP(D$2,'Data - Energy &amp; Metals'!$B$2:$AH$1048576,MATCH($A310,'Data - Energy &amp; Metals'!$A$2:$A$1048576,FALSE),FALSE)),#N/A,HLOOKUP(D$2,'Data - Energy &amp; Metals'!$B$2:$AH$1048576,MATCH($A310,'Data - Energy &amp; Metals'!$A$2:$A$1048576,FALSE),FALSE))</f>
        <v>#N/A</v>
      </c>
      <c r="E310" s="8" t="e">
        <f t="shared" si="4"/>
        <v>#N/A</v>
      </c>
    </row>
    <row r="311" spans="1:5" x14ac:dyDescent="0.25">
      <c r="A311" s="27">
        <f>IF('Data - Energy &amp; Metals'!A311="",#N/A,'Data - Energy &amp; Metals'!A311)</f>
        <v>41037</v>
      </c>
      <c r="B311" s="7" t="e">
        <f>IF(ISBLANK(HLOOKUP(B$2,'Data - Energy &amp; Metals'!$B$2:$AH$1048576,MATCH($A311,'Data - Energy &amp; Metals'!$A$2:$A$1048576,FALSE),FALSE)),#N/A,HLOOKUP(B$2,'Data - Energy &amp; Metals'!$B$2:$AH$1048576,MATCH($A311,'Data - Energy &amp; Metals'!$A$2:$A$1048576,FALSE),FALSE))</f>
        <v>#N/A</v>
      </c>
      <c r="C311" s="7" t="e">
        <f>IF(ISBLANK(HLOOKUP(C$2,'Data - Energy &amp; Metals'!$B$2:$AH$1048576,MATCH($A311,'Data - Energy &amp; Metals'!$A$2:$A$1048576,FALSE),FALSE)),#N/A,HLOOKUP(C$2,'Data - Energy &amp; Metals'!$B$2:$AH$1048576,MATCH($A311,'Data - Energy &amp; Metals'!$A$2:$A$1048576,FALSE),FALSE))</f>
        <v>#N/A</v>
      </c>
      <c r="D311" s="7" t="e">
        <f>IF(ISBLANK(HLOOKUP(D$2,'Data - Energy &amp; Metals'!$B$2:$AH$1048576,MATCH($A311,'Data - Energy &amp; Metals'!$A$2:$A$1048576,FALSE),FALSE)),#N/A,HLOOKUP(D$2,'Data - Energy &amp; Metals'!$B$2:$AH$1048576,MATCH($A311,'Data - Energy &amp; Metals'!$A$2:$A$1048576,FALSE),FALSE))</f>
        <v>#N/A</v>
      </c>
      <c r="E311" s="8" t="e">
        <f t="shared" si="4"/>
        <v>#N/A</v>
      </c>
    </row>
    <row r="312" spans="1:5" x14ac:dyDescent="0.25">
      <c r="A312" s="27">
        <f>IF('Data - Energy &amp; Metals'!A312="",#N/A,'Data - Energy &amp; Metals'!A312)</f>
        <v>41044</v>
      </c>
      <c r="B312" s="7" t="e">
        <f>IF(ISBLANK(HLOOKUP(B$2,'Data - Energy &amp; Metals'!$B$2:$AH$1048576,MATCH($A312,'Data - Energy &amp; Metals'!$A$2:$A$1048576,FALSE),FALSE)),#N/A,HLOOKUP(B$2,'Data - Energy &amp; Metals'!$B$2:$AH$1048576,MATCH($A312,'Data - Energy &amp; Metals'!$A$2:$A$1048576,FALSE),FALSE))</f>
        <v>#N/A</v>
      </c>
      <c r="C312" s="7" t="e">
        <f>IF(ISBLANK(HLOOKUP(C$2,'Data - Energy &amp; Metals'!$B$2:$AH$1048576,MATCH($A312,'Data - Energy &amp; Metals'!$A$2:$A$1048576,FALSE),FALSE)),#N/A,HLOOKUP(C$2,'Data - Energy &amp; Metals'!$B$2:$AH$1048576,MATCH($A312,'Data - Energy &amp; Metals'!$A$2:$A$1048576,FALSE),FALSE))</f>
        <v>#N/A</v>
      </c>
      <c r="D312" s="7" t="e">
        <f>IF(ISBLANK(HLOOKUP(D$2,'Data - Energy &amp; Metals'!$B$2:$AH$1048576,MATCH($A312,'Data - Energy &amp; Metals'!$A$2:$A$1048576,FALSE),FALSE)),#N/A,HLOOKUP(D$2,'Data - Energy &amp; Metals'!$B$2:$AH$1048576,MATCH($A312,'Data - Energy &amp; Metals'!$A$2:$A$1048576,FALSE),FALSE))</f>
        <v>#N/A</v>
      </c>
      <c r="E312" s="8" t="e">
        <f t="shared" si="4"/>
        <v>#N/A</v>
      </c>
    </row>
    <row r="313" spans="1:5" x14ac:dyDescent="0.25">
      <c r="A313" s="27">
        <f>IF('Data - Energy &amp; Metals'!A313="",#N/A,'Data - Energy &amp; Metals'!A313)</f>
        <v>41051</v>
      </c>
      <c r="B313" s="7" t="e">
        <f>IF(ISBLANK(HLOOKUP(B$2,'Data - Energy &amp; Metals'!$B$2:$AH$1048576,MATCH($A313,'Data - Energy &amp; Metals'!$A$2:$A$1048576,FALSE),FALSE)),#N/A,HLOOKUP(B$2,'Data - Energy &amp; Metals'!$B$2:$AH$1048576,MATCH($A313,'Data - Energy &amp; Metals'!$A$2:$A$1048576,FALSE),FALSE))</f>
        <v>#N/A</v>
      </c>
      <c r="C313" s="7" t="e">
        <f>IF(ISBLANK(HLOOKUP(C$2,'Data - Energy &amp; Metals'!$B$2:$AH$1048576,MATCH($A313,'Data - Energy &amp; Metals'!$A$2:$A$1048576,FALSE),FALSE)),#N/A,HLOOKUP(C$2,'Data - Energy &amp; Metals'!$B$2:$AH$1048576,MATCH($A313,'Data - Energy &amp; Metals'!$A$2:$A$1048576,FALSE),FALSE))</f>
        <v>#N/A</v>
      </c>
      <c r="D313" s="7" t="e">
        <f>IF(ISBLANK(HLOOKUP(D$2,'Data - Energy &amp; Metals'!$B$2:$AH$1048576,MATCH($A313,'Data - Energy &amp; Metals'!$A$2:$A$1048576,FALSE),FALSE)),#N/A,HLOOKUP(D$2,'Data - Energy &amp; Metals'!$B$2:$AH$1048576,MATCH($A313,'Data - Energy &amp; Metals'!$A$2:$A$1048576,FALSE),FALSE))</f>
        <v>#N/A</v>
      </c>
      <c r="E313" s="8" t="e">
        <f t="shared" si="4"/>
        <v>#N/A</v>
      </c>
    </row>
    <row r="314" spans="1:5" x14ac:dyDescent="0.25">
      <c r="A314" s="27">
        <f>IF('Data - Energy &amp; Metals'!A314="",#N/A,'Data - Energy &amp; Metals'!A314)</f>
        <v>41058</v>
      </c>
      <c r="B314" s="7">
        <f>IF(ISBLANK(HLOOKUP(B$2,'Data - Energy &amp; Metals'!$B$2:$AH$1048576,MATCH($A314,'Data - Energy &amp; Metals'!$A$2:$A$1048576,FALSE),FALSE)),#N/A,HLOOKUP(B$2,'Data - Energy &amp; Metals'!$B$2:$AH$1048576,MATCH($A314,'Data - Energy &amp; Metals'!$A$2:$A$1048576,FALSE),FALSE))</f>
        <v>14940</v>
      </c>
      <c r="C314" s="7">
        <f>IF(ISBLANK(HLOOKUP(C$2,'Data - Energy &amp; Metals'!$B$2:$AH$1048576,MATCH($A314,'Data - Energy &amp; Metals'!$A$2:$A$1048576,FALSE),FALSE)),#N/A,HLOOKUP(C$2,'Data - Energy &amp; Metals'!$B$2:$AH$1048576,MATCH($A314,'Data - Energy &amp; Metals'!$A$2:$A$1048576,FALSE),FALSE))</f>
        <v>0</v>
      </c>
      <c r="D314" s="7">
        <f>IF(ISBLANK(HLOOKUP(D$2,'Data - Energy &amp; Metals'!$B$2:$AH$1048576,MATCH($A314,'Data - Energy &amp; Metals'!$A$2:$A$1048576,FALSE),FALSE)),#N/A,HLOOKUP(D$2,'Data - Energy &amp; Metals'!$B$2:$AH$1048576,MATCH($A314,'Data - Energy &amp; Metals'!$A$2:$A$1048576,FALSE),FALSE))</f>
        <v>530</v>
      </c>
      <c r="E314" s="8">
        <f t="shared" si="4"/>
        <v>-3.547523427041499E-2</v>
      </c>
    </row>
    <row r="315" spans="1:5" x14ac:dyDescent="0.25">
      <c r="A315" s="27">
        <f>IF('Data - Energy &amp; Metals'!A315="",#N/A,'Data - Energy &amp; Metals'!A315)</f>
        <v>41065</v>
      </c>
      <c r="B315" s="7" t="e">
        <f>IF(ISBLANK(HLOOKUP(B$2,'Data - Energy &amp; Metals'!$B$2:$AH$1048576,MATCH($A315,'Data - Energy &amp; Metals'!$A$2:$A$1048576,FALSE),FALSE)),#N/A,HLOOKUP(B$2,'Data - Energy &amp; Metals'!$B$2:$AH$1048576,MATCH($A315,'Data - Energy &amp; Metals'!$A$2:$A$1048576,FALSE),FALSE))</f>
        <v>#N/A</v>
      </c>
      <c r="C315" s="7" t="e">
        <f>IF(ISBLANK(HLOOKUP(C$2,'Data - Energy &amp; Metals'!$B$2:$AH$1048576,MATCH($A315,'Data - Energy &amp; Metals'!$A$2:$A$1048576,FALSE),FALSE)),#N/A,HLOOKUP(C$2,'Data - Energy &amp; Metals'!$B$2:$AH$1048576,MATCH($A315,'Data - Energy &amp; Metals'!$A$2:$A$1048576,FALSE),FALSE))</f>
        <v>#N/A</v>
      </c>
      <c r="D315" s="7" t="e">
        <f>IF(ISBLANK(HLOOKUP(D$2,'Data - Energy &amp; Metals'!$B$2:$AH$1048576,MATCH($A315,'Data - Energy &amp; Metals'!$A$2:$A$1048576,FALSE),FALSE)),#N/A,HLOOKUP(D$2,'Data - Energy &amp; Metals'!$B$2:$AH$1048576,MATCH($A315,'Data - Energy &amp; Metals'!$A$2:$A$1048576,FALSE),FALSE))</f>
        <v>#N/A</v>
      </c>
      <c r="E315" s="8" t="e">
        <f t="shared" si="4"/>
        <v>#N/A</v>
      </c>
    </row>
    <row r="316" spans="1:5" x14ac:dyDescent="0.25">
      <c r="A316" s="27">
        <f>IF('Data - Energy &amp; Metals'!A316="",#N/A,'Data - Energy &amp; Metals'!A316)</f>
        <v>41072</v>
      </c>
      <c r="B316" s="7" t="e">
        <f>IF(ISBLANK(HLOOKUP(B$2,'Data - Energy &amp; Metals'!$B$2:$AH$1048576,MATCH($A316,'Data - Energy &amp; Metals'!$A$2:$A$1048576,FALSE),FALSE)),#N/A,HLOOKUP(B$2,'Data - Energy &amp; Metals'!$B$2:$AH$1048576,MATCH($A316,'Data - Energy &amp; Metals'!$A$2:$A$1048576,FALSE),FALSE))</f>
        <v>#N/A</v>
      </c>
      <c r="C316" s="7" t="e">
        <f>IF(ISBLANK(HLOOKUP(C$2,'Data - Energy &amp; Metals'!$B$2:$AH$1048576,MATCH($A316,'Data - Energy &amp; Metals'!$A$2:$A$1048576,FALSE),FALSE)),#N/A,HLOOKUP(C$2,'Data - Energy &amp; Metals'!$B$2:$AH$1048576,MATCH($A316,'Data - Energy &amp; Metals'!$A$2:$A$1048576,FALSE),FALSE))</f>
        <v>#N/A</v>
      </c>
      <c r="D316" s="7" t="e">
        <f>IF(ISBLANK(HLOOKUP(D$2,'Data - Energy &amp; Metals'!$B$2:$AH$1048576,MATCH($A316,'Data - Energy &amp; Metals'!$A$2:$A$1048576,FALSE),FALSE)),#N/A,HLOOKUP(D$2,'Data - Energy &amp; Metals'!$B$2:$AH$1048576,MATCH($A316,'Data - Energy &amp; Metals'!$A$2:$A$1048576,FALSE),FALSE))</f>
        <v>#N/A</v>
      </c>
      <c r="E316" s="8" t="e">
        <f t="shared" si="4"/>
        <v>#N/A</v>
      </c>
    </row>
    <row r="317" spans="1:5" x14ac:dyDescent="0.25">
      <c r="A317" s="27">
        <f>IF('Data - Energy &amp; Metals'!A317="",#N/A,'Data - Energy &amp; Metals'!A317)</f>
        <v>41079</v>
      </c>
      <c r="B317" s="7" t="e">
        <f>IF(ISBLANK(HLOOKUP(B$2,'Data - Energy &amp; Metals'!$B$2:$AH$1048576,MATCH($A317,'Data - Energy &amp; Metals'!$A$2:$A$1048576,FALSE),FALSE)),#N/A,HLOOKUP(B$2,'Data - Energy &amp; Metals'!$B$2:$AH$1048576,MATCH($A317,'Data - Energy &amp; Metals'!$A$2:$A$1048576,FALSE),FALSE))</f>
        <v>#N/A</v>
      </c>
      <c r="C317" s="7" t="e">
        <f>IF(ISBLANK(HLOOKUP(C$2,'Data - Energy &amp; Metals'!$B$2:$AH$1048576,MATCH($A317,'Data - Energy &amp; Metals'!$A$2:$A$1048576,FALSE),FALSE)),#N/A,HLOOKUP(C$2,'Data - Energy &amp; Metals'!$B$2:$AH$1048576,MATCH($A317,'Data - Energy &amp; Metals'!$A$2:$A$1048576,FALSE),FALSE))</f>
        <v>#N/A</v>
      </c>
      <c r="D317" s="7" t="e">
        <f>IF(ISBLANK(HLOOKUP(D$2,'Data - Energy &amp; Metals'!$B$2:$AH$1048576,MATCH($A317,'Data - Energy &amp; Metals'!$A$2:$A$1048576,FALSE),FALSE)),#N/A,HLOOKUP(D$2,'Data - Energy &amp; Metals'!$B$2:$AH$1048576,MATCH($A317,'Data - Energy &amp; Metals'!$A$2:$A$1048576,FALSE),FALSE))</f>
        <v>#N/A</v>
      </c>
      <c r="E317" s="8" t="e">
        <f t="shared" si="4"/>
        <v>#N/A</v>
      </c>
    </row>
    <row r="318" spans="1:5" x14ac:dyDescent="0.25">
      <c r="A318" s="27">
        <f>IF('Data - Energy &amp; Metals'!A318="",#N/A,'Data - Energy &amp; Metals'!A318)</f>
        <v>41086</v>
      </c>
      <c r="B318" s="7" t="e">
        <f>IF(ISBLANK(HLOOKUP(B$2,'Data - Energy &amp; Metals'!$B$2:$AH$1048576,MATCH($A318,'Data - Energy &amp; Metals'!$A$2:$A$1048576,FALSE),FALSE)),#N/A,HLOOKUP(B$2,'Data - Energy &amp; Metals'!$B$2:$AH$1048576,MATCH($A318,'Data - Energy &amp; Metals'!$A$2:$A$1048576,FALSE),FALSE))</f>
        <v>#N/A</v>
      </c>
      <c r="C318" s="7" t="e">
        <f>IF(ISBLANK(HLOOKUP(C$2,'Data - Energy &amp; Metals'!$B$2:$AH$1048576,MATCH($A318,'Data - Energy &amp; Metals'!$A$2:$A$1048576,FALSE),FALSE)),#N/A,HLOOKUP(C$2,'Data - Energy &amp; Metals'!$B$2:$AH$1048576,MATCH($A318,'Data - Energy &amp; Metals'!$A$2:$A$1048576,FALSE),FALSE))</f>
        <v>#N/A</v>
      </c>
      <c r="D318" s="7" t="e">
        <f>IF(ISBLANK(HLOOKUP(D$2,'Data - Energy &amp; Metals'!$B$2:$AH$1048576,MATCH($A318,'Data - Energy &amp; Metals'!$A$2:$A$1048576,FALSE),FALSE)),#N/A,HLOOKUP(D$2,'Data - Energy &amp; Metals'!$B$2:$AH$1048576,MATCH($A318,'Data - Energy &amp; Metals'!$A$2:$A$1048576,FALSE),FALSE))</f>
        <v>#N/A</v>
      </c>
      <c r="E318" s="8" t="e">
        <f t="shared" si="4"/>
        <v>#N/A</v>
      </c>
    </row>
    <row r="319" spans="1:5" x14ac:dyDescent="0.25">
      <c r="A319" s="27">
        <f>IF('Data - Energy &amp; Metals'!A319="",#N/A,'Data - Energy &amp; Metals'!A319)</f>
        <v>41093</v>
      </c>
      <c r="B319" s="7" t="e">
        <f>IF(ISBLANK(HLOOKUP(B$2,'Data - Energy &amp; Metals'!$B$2:$AH$1048576,MATCH($A319,'Data - Energy &amp; Metals'!$A$2:$A$1048576,FALSE),FALSE)),#N/A,HLOOKUP(B$2,'Data - Energy &amp; Metals'!$B$2:$AH$1048576,MATCH($A319,'Data - Energy &amp; Metals'!$A$2:$A$1048576,FALSE),FALSE))</f>
        <v>#N/A</v>
      </c>
      <c r="C319" s="7" t="e">
        <f>IF(ISBLANK(HLOOKUP(C$2,'Data - Energy &amp; Metals'!$B$2:$AH$1048576,MATCH($A319,'Data - Energy &amp; Metals'!$A$2:$A$1048576,FALSE),FALSE)),#N/A,HLOOKUP(C$2,'Data - Energy &amp; Metals'!$B$2:$AH$1048576,MATCH($A319,'Data - Energy &amp; Metals'!$A$2:$A$1048576,FALSE),FALSE))</f>
        <v>#N/A</v>
      </c>
      <c r="D319" s="7" t="e">
        <f>IF(ISBLANK(HLOOKUP(D$2,'Data - Energy &amp; Metals'!$B$2:$AH$1048576,MATCH($A319,'Data - Energy &amp; Metals'!$A$2:$A$1048576,FALSE),FALSE)),#N/A,HLOOKUP(D$2,'Data - Energy &amp; Metals'!$B$2:$AH$1048576,MATCH($A319,'Data - Energy &amp; Metals'!$A$2:$A$1048576,FALSE),FALSE))</f>
        <v>#N/A</v>
      </c>
      <c r="E319" s="8" t="e">
        <f t="shared" si="4"/>
        <v>#N/A</v>
      </c>
    </row>
    <row r="320" spans="1:5" x14ac:dyDescent="0.25">
      <c r="A320" s="27">
        <f>IF('Data - Energy &amp; Metals'!A320="",#N/A,'Data - Energy &amp; Metals'!A320)</f>
        <v>41100</v>
      </c>
      <c r="B320" s="7" t="e">
        <f>IF(ISBLANK(HLOOKUP(B$2,'Data - Energy &amp; Metals'!$B$2:$AH$1048576,MATCH($A320,'Data - Energy &amp; Metals'!$A$2:$A$1048576,FALSE),FALSE)),#N/A,HLOOKUP(B$2,'Data - Energy &amp; Metals'!$B$2:$AH$1048576,MATCH($A320,'Data - Energy &amp; Metals'!$A$2:$A$1048576,FALSE),FALSE))</f>
        <v>#N/A</v>
      </c>
      <c r="C320" s="7" t="e">
        <f>IF(ISBLANK(HLOOKUP(C$2,'Data - Energy &amp; Metals'!$B$2:$AH$1048576,MATCH($A320,'Data - Energy &amp; Metals'!$A$2:$A$1048576,FALSE),FALSE)),#N/A,HLOOKUP(C$2,'Data - Energy &amp; Metals'!$B$2:$AH$1048576,MATCH($A320,'Data - Energy &amp; Metals'!$A$2:$A$1048576,FALSE),FALSE))</f>
        <v>#N/A</v>
      </c>
      <c r="D320" s="7" t="e">
        <f>IF(ISBLANK(HLOOKUP(D$2,'Data - Energy &amp; Metals'!$B$2:$AH$1048576,MATCH($A320,'Data - Energy &amp; Metals'!$A$2:$A$1048576,FALSE),FALSE)),#N/A,HLOOKUP(D$2,'Data - Energy &amp; Metals'!$B$2:$AH$1048576,MATCH($A320,'Data - Energy &amp; Metals'!$A$2:$A$1048576,FALSE),FALSE))</f>
        <v>#N/A</v>
      </c>
      <c r="E320" s="8" t="e">
        <f t="shared" si="4"/>
        <v>#N/A</v>
      </c>
    </row>
    <row r="321" spans="1:5" x14ac:dyDescent="0.25">
      <c r="A321" s="27">
        <f>IF('Data - Energy &amp; Metals'!A321="",#N/A,'Data - Energy &amp; Metals'!A321)</f>
        <v>41107</v>
      </c>
      <c r="B321" s="7" t="e">
        <f>IF(ISBLANK(HLOOKUP(B$2,'Data - Energy &amp; Metals'!$B$2:$AH$1048576,MATCH($A321,'Data - Energy &amp; Metals'!$A$2:$A$1048576,FALSE),FALSE)),#N/A,HLOOKUP(B$2,'Data - Energy &amp; Metals'!$B$2:$AH$1048576,MATCH($A321,'Data - Energy &amp; Metals'!$A$2:$A$1048576,FALSE),FALSE))</f>
        <v>#N/A</v>
      </c>
      <c r="C321" s="7" t="e">
        <f>IF(ISBLANK(HLOOKUP(C$2,'Data - Energy &amp; Metals'!$B$2:$AH$1048576,MATCH($A321,'Data - Energy &amp; Metals'!$A$2:$A$1048576,FALSE),FALSE)),#N/A,HLOOKUP(C$2,'Data - Energy &amp; Metals'!$B$2:$AH$1048576,MATCH($A321,'Data - Energy &amp; Metals'!$A$2:$A$1048576,FALSE),FALSE))</f>
        <v>#N/A</v>
      </c>
      <c r="D321" s="7" t="e">
        <f>IF(ISBLANK(HLOOKUP(D$2,'Data - Energy &amp; Metals'!$B$2:$AH$1048576,MATCH($A321,'Data - Energy &amp; Metals'!$A$2:$A$1048576,FALSE),FALSE)),#N/A,HLOOKUP(D$2,'Data - Energy &amp; Metals'!$B$2:$AH$1048576,MATCH($A321,'Data - Energy &amp; Metals'!$A$2:$A$1048576,FALSE),FALSE))</f>
        <v>#N/A</v>
      </c>
      <c r="E321" s="8" t="e">
        <f t="shared" si="4"/>
        <v>#N/A</v>
      </c>
    </row>
    <row r="322" spans="1:5" x14ac:dyDescent="0.25">
      <c r="A322" s="27">
        <f>IF('Data - Energy &amp; Metals'!A322="",#N/A,'Data - Energy &amp; Metals'!A322)</f>
        <v>41114</v>
      </c>
      <c r="B322" s="7" t="e">
        <f>IF(ISBLANK(HLOOKUP(B$2,'Data - Energy &amp; Metals'!$B$2:$AH$1048576,MATCH($A322,'Data - Energy &amp; Metals'!$A$2:$A$1048576,FALSE),FALSE)),#N/A,HLOOKUP(B$2,'Data - Energy &amp; Metals'!$B$2:$AH$1048576,MATCH($A322,'Data - Energy &amp; Metals'!$A$2:$A$1048576,FALSE),FALSE))</f>
        <v>#N/A</v>
      </c>
      <c r="C322" s="7" t="e">
        <f>IF(ISBLANK(HLOOKUP(C$2,'Data - Energy &amp; Metals'!$B$2:$AH$1048576,MATCH($A322,'Data - Energy &amp; Metals'!$A$2:$A$1048576,FALSE),FALSE)),#N/A,HLOOKUP(C$2,'Data - Energy &amp; Metals'!$B$2:$AH$1048576,MATCH($A322,'Data - Energy &amp; Metals'!$A$2:$A$1048576,FALSE),FALSE))</f>
        <v>#N/A</v>
      </c>
      <c r="D322" s="7" t="e">
        <f>IF(ISBLANK(HLOOKUP(D$2,'Data - Energy &amp; Metals'!$B$2:$AH$1048576,MATCH($A322,'Data - Energy &amp; Metals'!$A$2:$A$1048576,FALSE),FALSE)),#N/A,HLOOKUP(D$2,'Data - Energy &amp; Metals'!$B$2:$AH$1048576,MATCH($A322,'Data - Energy &amp; Metals'!$A$2:$A$1048576,FALSE),FALSE))</f>
        <v>#N/A</v>
      </c>
      <c r="E322" s="8" t="e">
        <f t="shared" si="4"/>
        <v>#N/A</v>
      </c>
    </row>
    <row r="323" spans="1:5" x14ac:dyDescent="0.25">
      <c r="A323" s="27">
        <f>IF('Data - Energy &amp; Metals'!A323="",#N/A,'Data - Energy &amp; Metals'!A323)</f>
        <v>41121</v>
      </c>
      <c r="B323" s="7" t="e">
        <f>IF(ISBLANK(HLOOKUP(B$2,'Data - Energy &amp; Metals'!$B$2:$AH$1048576,MATCH($A323,'Data - Energy &amp; Metals'!$A$2:$A$1048576,FALSE),FALSE)),#N/A,HLOOKUP(B$2,'Data - Energy &amp; Metals'!$B$2:$AH$1048576,MATCH($A323,'Data - Energy &amp; Metals'!$A$2:$A$1048576,FALSE),FALSE))</f>
        <v>#N/A</v>
      </c>
      <c r="C323" s="7" t="e">
        <f>IF(ISBLANK(HLOOKUP(C$2,'Data - Energy &amp; Metals'!$B$2:$AH$1048576,MATCH($A323,'Data - Energy &amp; Metals'!$A$2:$A$1048576,FALSE),FALSE)),#N/A,HLOOKUP(C$2,'Data - Energy &amp; Metals'!$B$2:$AH$1048576,MATCH($A323,'Data - Energy &amp; Metals'!$A$2:$A$1048576,FALSE),FALSE))</f>
        <v>#N/A</v>
      </c>
      <c r="D323" s="7" t="e">
        <f>IF(ISBLANK(HLOOKUP(D$2,'Data - Energy &amp; Metals'!$B$2:$AH$1048576,MATCH($A323,'Data - Energy &amp; Metals'!$A$2:$A$1048576,FALSE),FALSE)),#N/A,HLOOKUP(D$2,'Data - Energy &amp; Metals'!$B$2:$AH$1048576,MATCH($A323,'Data - Energy &amp; Metals'!$A$2:$A$1048576,FALSE),FALSE))</f>
        <v>#N/A</v>
      </c>
      <c r="E323" s="8" t="e">
        <f t="shared" si="4"/>
        <v>#N/A</v>
      </c>
    </row>
    <row r="324" spans="1:5" x14ac:dyDescent="0.25">
      <c r="A324" s="27">
        <f>IF('Data - Energy &amp; Metals'!A324="",#N/A,'Data - Energy &amp; Metals'!A324)</f>
        <v>41128</v>
      </c>
      <c r="B324" s="7" t="e">
        <f>IF(ISBLANK(HLOOKUP(B$2,'Data - Energy &amp; Metals'!$B$2:$AH$1048576,MATCH($A324,'Data - Energy &amp; Metals'!$A$2:$A$1048576,FALSE),FALSE)),#N/A,HLOOKUP(B$2,'Data - Energy &amp; Metals'!$B$2:$AH$1048576,MATCH($A324,'Data - Energy &amp; Metals'!$A$2:$A$1048576,FALSE),FALSE))</f>
        <v>#N/A</v>
      </c>
      <c r="C324" s="7" t="e">
        <f>IF(ISBLANK(HLOOKUP(C$2,'Data - Energy &amp; Metals'!$B$2:$AH$1048576,MATCH($A324,'Data - Energy &amp; Metals'!$A$2:$A$1048576,FALSE),FALSE)),#N/A,HLOOKUP(C$2,'Data - Energy &amp; Metals'!$B$2:$AH$1048576,MATCH($A324,'Data - Energy &amp; Metals'!$A$2:$A$1048576,FALSE),FALSE))</f>
        <v>#N/A</v>
      </c>
      <c r="D324" s="7" t="e">
        <f>IF(ISBLANK(HLOOKUP(D$2,'Data - Energy &amp; Metals'!$B$2:$AH$1048576,MATCH($A324,'Data - Energy &amp; Metals'!$A$2:$A$1048576,FALSE),FALSE)),#N/A,HLOOKUP(D$2,'Data - Energy &amp; Metals'!$B$2:$AH$1048576,MATCH($A324,'Data - Energy &amp; Metals'!$A$2:$A$1048576,FALSE),FALSE))</f>
        <v>#N/A</v>
      </c>
      <c r="E324" s="8" t="e">
        <f t="shared" ref="E324:E387" si="5">(C324-D324)/B324</f>
        <v>#N/A</v>
      </c>
    </row>
    <row r="325" spans="1:5" x14ac:dyDescent="0.25">
      <c r="A325" s="27">
        <f>IF('Data - Energy &amp; Metals'!A325="",#N/A,'Data - Energy &amp; Metals'!A325)</f>
        <v>41135</v>
      </c>
      <c r="B325" s="7" t="e">
        <f>IF(ISBLANK(HLOOKUP(B$2,'Data - Energy &amp; Metals'!$B$2:$AH$1048576,MATCH($A325,'Data - Energy &amp; Metals'!$A$2:$A$1048576,FALSE),FALSE)),#N/A,HLOOKUP(B$2,'Data - Energy &amp; Metals'!$B$2:$AH$1048576,MATCH($A325,'Data - Energy &amp; Metals'!$A$2:$A$1048576,FALSE),FALSE))</f>
        <v>#N/A</v>
      </c>
      <c r="C325" s="7" t="e">
        <f>IF(ISBLANK(HLOOKUP(C$2,'Data - Energy &amp; Metals'!$B$2:$AH$1048576,MATCH($A325,'Data - Energy &amp; Metals'!$A$2:$A$1048576,FALSE),FALSE)),#N/A,HLOOKUP(C$2,'Data - Energy &amp; Metals'!$B$2:$AH$1048576,MATCH($A325,'Data - Energy &amp; Metals'!$A$2:$A$1048576,FALSE),FALSE))</f>
        <v>#N/A</v>
      </c>
      <c r="D325" s="7" t="e">
        <f>IF(ISBLANK(HLOOKUP(D$2,'Data - Energy &amp; Metals'!$B$2:$AH$1048576,MATCH($A325,'Data - Energy &amp; Metals'!$A$2:$A$1048576,FALSE),FALSE)),#N/A,HLOOKUP(D$2,'Data - Energy &amp; Metals'!$B$2:$AH$1048576,MATCH($A325,'Data - Energy &amp; Metals'!$A$2:$A$1048576,FALSE),FALSE))</f>
        <v>#N/A</v>
      </c>
      <c r="E325" s="8" t="e">
        <f t="shared" si="5"/>
        <v>#N/A</v>
      </c>
    </row>
    <row r="326" spans="1:5" x14ac:dyDescent="0.25">
      <c r="A326" s="27">
        <f>IF('Data - Energy &amp; Metals'!A326="",#N/A,'Data - Energy &amp; Metals'!A326)</f>
        <v>41142</v>
      </c>
      <c r="B326" s="7" t="e">
        <f>IF(ISBLANK(HLOOKUP(B$2,'Data - Energy &amp; Metals'!$B$2:$AH$1048576,MATCH($A326,'Data - Energy &amp; Metals'!$A$2:$A$1048576,FALSE),FALSE)),#N/A,HLOOKUP(B$2,'Data - Energy &amp; Metals'!$B$2:$AH$1048576,MATCH($A326,'Data - Energy &amp; Metals'!$A$2:$A$1048576,FALSE),FALSE))</f>
        <v>#N/A</v>
      </c>
      <c r="C326" s="7" t="e">
        <f>IF(ISBLANK(HLOOKUP(C$2,'Data - Energy &amp; Metals'!$B$2:$AH$1048576,MATCH($A326,'Data - Energy &amp; Metals'!$A$2:$A$1048576,FALSE),FALSE)),#N/A,HLOOKUP(C$2,'Data - Energy &amp; Metals'!$B$2:$AH$1048576,MATCH($A326,'Data - Energy &amp; Metals'!$A$2:$A$1048576,FALSE),FALSE))</f>
        <v>#N/A</v>
      </c>
      <c r="D326" s="7" t="e">
        <f>IF(ISBLANK(HLOOKUP(D$2,'Data - Energy &amp; Metals'!$B$2:$AH$1048576,MATCH($A326,'Data - Energy &amp; Metals'!$A$2:$A$1048576,FALSE),FALSE)),#N/A,HLOOKUP(D$2,'Data - Energy &amp; Metals'!$B$2:$AH$1048576,MATCH($A326,'Data - Energy &amp; Metals'!$A$2:$A$1048576,FALSE),FALSE))</f>
        <v>#N/A</v>
      </c>
      <c r="E326" s="8" t="e">
        <f t="shared" si="5"/>
        <v>#N/A</v>
      </c>
    </row>
    <row r="327" spans="1:5" x14ac:dyDescent="0.25">
      <c r="A327" s="27">
        <f>IF('Data - Energy &amp; Metals'!A327="",#N/A,'Data - Energy &amp; Metals'!A327)</f>
        <v>41149</v>
      </c>
      <c r="B327" s="7" t="e">
        <f>IF(ISBLANK(HLOOKUP(B$2,'Data - Energy &amp; Metals'!$B$2:$AH$1048576,MATCH($A327,'Data - Energy &amp; Metals'!$A$2:$A$1048576,FALSE),FALSE)),#N/A,HLOOKUP(B$2,'Data - Energy &amp; Metals'!$B$2:$AH$1048576,MATCH($A327,'Data - Energy &amp; Metals'!$A$2:$A$1048576,FALSE),FALSE))</f>
        <v>#N/A</v>
      </c>
      <c r="C327" s="7" t="e">
        <f>IF(ISBLANK(HLOOKUP(C$2,'Data - Energy &amp; Metals'!$B$2:$AH$1048576,MATCH($A327,'Data - Energy &amp; Metals'!$A$2:$A$1048576,FALSE),FALSE)),#N/A,HLOOKUP(C$2,'Data - Energy &amp; Metals'!$B$2:$AH$1048576,MATCH($A327,'Data - Energy &amp; Metals'!$A$2:$A$1048576,FALSE),FALSE))</f>
        <v>#N/A</v>
      </c>
      <c r="D327" s="7" t="e">
        <f>IF(ISBLANK(HLOOKUP(D$2,'Data - Energy &amp; Metals'!$B$2:$AH$1048576,MATCH($A327,'Data - Energy &amp; Metals'!$A$2:$A$1048576,FALSE),FALSE)),#N/A,HLOOKUP(D$2,'Data - Energy &amp; Metals'!$B$2:$AH$1048576,MATCH($A327,'Data - Energy &amp; Metals'!$A$2:$A$1048576,FALSE),FALSE))</f>
        <v>#N/A</v>
      </c>
      <c r="E327" s="8" t="e">
        <f t="shared" si="5"/>
        <v>#N/A</v>
      </c>
    </row>
    <row r="328" spans="1:5" x14ac:dyDescent="0.25">
      <c r="A328" s="27">
        <f>IF('Data - Energy &amp; Metals'!A328="",#N/A,'Data - Energy &amp; Metals'!A328)</f>
        <v>41156</v>
      </c>
      <c r="B328" s="7" t="e">
        <f>IF(ISBLANK(HLOOKUP(B$2,'Data - Energy &amp; Metals'!$B$2:$AH$1048576,MATCH($A328,'Data - Energy &amp; Metals'!$A$2:$A$1048576,FALSE),FALSE)),#N/A,HLOOKUP(B$2,'Data - Energy &amp; Metals'!$B$2:$AH$1048576,MATCH($A328,'Data - Energy &amp; Metals'!$A$2:$A$1048576,FALSE),FALSE))</f>
        <v>#N/A</v>
      </c>
      <c r="C328" s="7" t="e">
        <f>IF(ISBLANK(HLOOKUP(C$2,'Data - Energy &amp; Metals'!$B$2:$AH$1048576,MATCH($A328,'Data - Energy &amp; Metals'!$A$2:$A$1048576,FALSE),FALSE)),#N/A,HLOOKUP(C$2,'Data - Energy &amp; Metals'!$B$2:$AH$1048576,MATCH($A328,'Data - Energy &amp; Metals'!$A$2:$A$1048576,FALSE),FALSE))</f>
        <v>#N/A</v>
      </c>
      <c r="D328" s="7" t="e">
        <f>IF(ISBLANK(HLOOKUP(D$2,'Data - Energy &amp; Metals'!$B$2:$AH$1048576,MATCH($A328,'Data - Energy &amp; Metals'!$A$2:$A$1048576,FALSE),FALSE)),#N/A,HLOOKUP(D$2,'Data - Energy &amp; Metals'!$B$2:$AH$1048576,MATCH($A328,'Data - Energy &amp; Metals'!$A$2:$A$1048576,FALSE),FALSE))</f>
        <v>#N/A</v>
      </c>
      <c r="E328" s="8" t="e">
        <f t="shared" si="5"/>
        <v>#N/A</v>
      </c>
    </row>
    <row r="329" spans="1:5" x14ac:dyDescent="0.25">
      <c r="A329" s="27">
        <f>IF('Data - Energy &amp; Metals'!A329="",#N/A,'Data - Energy &amp; Metals'!A329)</f>
        <v>41163</v>
      </c>
      <c r="B329" s="7" t="e">
        <f>IF(ISBLANK(HLOOKUP(B$2,'Data - Energy &amp; Metals'!$B$2:$AH$1048576,MATCH($A329,'Data - Energy &amp; Metals'!$A$2:$A$1048576,FALSE),FALSE)),#N/A,HLOOKUP(B$2,'Data - Energy &amp; Metals'!$B$2:$AH$1048576,MATCH($A329,'Data - Energy &amp; Metals'!$A$2:$A$1048576,FALSE),FALSE))</f>
        <v>#N/A</v>
      </c>
      <c r="C329" s="7" t="e">
        <f>IF(ISBLANK(HLOOKUP(C$2,'Data - Energy &amp; Metals'!$B$2:$AH$1048576,MATCH($A329,'Data - Energy &amp; Metals'!$A$2:$A$1048576,FALSE),FALSE)),#N/A,HLOOKUP(C$2,'Data - Energy &amp; Metals'!$B$2:$AH$1048576,MATCH($A329,'Data - Energy &amp; Metals'!$A$2:$A$1048576,FALSE),FALSE))</f>
        <v>#N/A</v>
      </c>
      <c r="D329" s="7" t="e">
        <f>IF(ISBLANK(HLOOKUP(D$2,'Data - Energy &amp; Metals'!$B$2:$AH$1048576,MATCH($A329,'Data - Energy &amp; Metals'!$A$2:$A$1048576,FALSE),FALSE)),#N/A,HLOOKUP(D$2,'Data - Energy &amp; Metals'!$B$2:$AH$1048576,MATCH($A329,'Data - Energy &amp; Metals'!$A$2:$A$1048576,FALSE),FALSE))</f>
        <v>#N/A</v>
      </c>
      <c r="E329" s="8" t="e">
        <f t="shared" si="5"/>
        <v>#N/A</v>
      </c>
    </row>
    <row r="330" spans="1:5" x14ac:dyDescent="0.25">
      <c r="A330" s="27">
        <f>IF('Data - Energy &amp; Metals'!A330="",#N/A,'Data - Energy &amp; Metals'!A330)</f>
        <v>41170</v>
      </c>
      <c r="B330" s="7" t="e">
        <f>IF(ISBLANK(HLOOKUP(B$2,'Data - Energy &amp; Metals'!$B$2:$AH$1048576,MATCH($A330,'Data - Energy &amp; Metals'!$A$2:$A$1048576,FALSE),FALSE)),#N/A,HLOOKUP(B$2,'Data - Energy &amp; Metals'!$B$2:$AH$1048576,MATCH($A330,'Data - Energy &amp; Metals'!$A$2:$A$1048576,FALSE),FALSE))</f>
        <v>#N/A</v>
      </c>
      <c r="C330" s="7" t="e">
        <f>IF(ISBLANK(HLOOKUP(C$2,'Data - Energy &amp; Metals'!$B$2:$AH$1048576,MATCH($A330,'Data - Energy &amp; Metals'!$A$2:$A$1048576,FALSE),FALSE)),#N/A,HLOOKUP(C$2,'Data - Energy &amp; Metals'!$B$2:$AH$1048576,MATCH($A330,'Data - Energy &amp; Metals'!$A$2:$A$1048576,FALSE),FALSE))</f>
        <v>#N/A</v>
      </c>
      <c r="D330" s="7" t="e">
        <f>IF(ISBLANK(HLOOKUP(D$2,'Data - Energy &amp; Metals'!$B$2:$AH$1048576,MATCH($A330,'Data - Energy &amp; Metals'!$A$2:$A$1048576,FALSE),FALSE)),#N/A,HLOOKUP(D$2,'Data - Energy &amp; Metals'!$B$2:$AH$1048576,MATCH($A330,'Data - Energy &amp; Metals'!$A$2:$A$1048576,FALSE),FALSE))</f>
        <v>#N/A</v>
      </c>
      <c r="E330" s="8" t="e">
        <f t="shared" si="5"/>
        <v>#N/A</v>
      </c>
    </row>
    <row r="331" spans="1:5" x14ac:dyDescent="0.25">
      <c r="A331" s="27">
        <f>IF('Data - Energy &amp; Metals'!A331="",#N/A,'Data - Energy &amp; Metals'!A331)</f>
        <v>41177</v>
      </c>
      <c r="B331" s="7" t="e">
        <f>IF(ISBLANK(HLOOKUP(B$2,'Data - Energy &amp; Metals'!$B$2:$AH$1048576,MATCH($A331,'Data - Energy &amp; Metals'!$A$2:$A$1048576,FALSE),FALSE)),#N/A,HLOOKUP(B$2,'Data - Energy &amp; Metals'!$B$2:$AH$1048576,MATCH($A331,'Data - Energy &amp; Metals'!$A$2:$A$1048576,FALSE),FALSE))</f>
        <v>#N/A</v>
      </c>
      <c r="C331" s="7" t="e">
        <f>IF(ISBLANK(HLOOKUP(C$2,'Data - Energy &amp; Metals'!$B$2:$AH$1048576,MATCH($A331,'Data - Energy &amp; Metals'!$A$2:$A$1048576,FALSE),FALSE)),#N/A,HLOOKUP(C$2,'Data - Energy &amp; Metals'!$B$2:$AH$1048576,MATCH($A331,'Data - Energy &amp; Metals'!$A$2:$A$1048576,FALSE),FALSE))</f>
        <v>#N/A</v>
      </c>
      <c r="D331" s="7" t="e">
        <f>IF(ISBLANK(HLOOKUP(D$2,'Data - Energy &amp; Metals'!$B$2:$AH$1048576,MATCH($A331,'Data - Energy &amp; Metals'!$A$2:$A$1048576,FALSE),FALSE)),#N/A,HLOOKUP(D$2,'Data - Energy &amp; Metals'!$B$2:$AH$1048576,MATCH($A331,'Data - Energy &amp; Metals'!$A$2:$A$1048576,FALSE),FALSE))</f>
        <v>#N/A</v>
      </c>
      <c r="E331" s="8" t="e">
        <f t="shared" si="5"/>
        <v>#N/A</v>
      </c>
    </row>
    <row r="332" spans="1:5" x14ac:dyDescent="0.25">
      <c r="A332" s="27">
        <f>IF('Data - Energy &amp; Metals'!A332="",#N/A,'Data - Energy &amp; Metals'!A332)</f>
        <v>41184</v>
      </c>
      <c r="B332" s="7" t="e">
        <f>IF(ISBLANK(HLOOKUP(B$2,'Data - Energy &amp; Metals'!$B$2:$AH$1048576,MATCH($A332,'Data - Energy &amp; Metals'!$A$2:$A$1048576,FALSE),FALSE)),#N/A,HLOOKUP(B$2,'Data - Energy &amp; Metals'!$B$2:$AH$1048576,MATCH($A332,'Data - Energy &amp; Metals'!$A$2:$A$1048576,FALSE),FALSE))</f>
        <v>#N/A</v>
      </c>
      <c r="C332" s="7" t="e">
        <f>IF(ISBLANK(HLOOKUP(C$2,'Data - Energy &amp; Metals'!$B$2:$AH$1048576,MATCH($A332,'Data - Energy &amp; Metals'!$A$2:$A$1048576,FALSE),FALSE)),#N/A,HLOOKUP(C$2,'Data - Energy &amp; Metals'!$B$2:$AH$1048576,MATCH($A332,'Data - Energy &amp; Metals'!$A$2:$A$1048576,FALSE),FALSE))</f>
        <v>#N/A</v>
      </c>
      <c r="D332" s="7" t="e">
        <f>IF(ISBLANK(HLOOKUP(D$2,'Data - Energy &amp; Metals'!$B$2:$AH$1048576,MATCH($A332,'Data - Energy &amp; Metals'!$A$2:$A$1048576,FALSE),FALSE)),#N/A,HLOOKUP(D$2,'Data - Energy &amp; Metals'!$B$2:$AH$1048576,MATCH($A332,'Data - Energy &amp; Metals'!$A$2:$A$1048576,FALSE),FALSE))</f>
        <v>#N/A</v>
      </c>
      <c r="E332" s="8" t="e">
        <f t="shared" si="5"/>
        <v>#N/A</v>
      </c>
    </row>
    <row r="333" spans="1:5" x14ac:dyDescent="0.25">
      <c r="A333" s="27">
        <f>IF('Data - Energy &amp; Metals'!A333="",#N/A,'Data - Energy &amp; Metals'!A333)</f>
        <v>41191</v>
      </c>
      <c r="B333" s="7" t="e">
        <f>IF(ISBLANK(HLOOKUP(B$2,'Data - Energy &amp; Metals'!$B$2:$AH$1048576,MATCH($A333,'Data - Energy &amp; Metals'!$A$2:$A$1048576,FALSE),FALSE)),#N/A,HLOOKUP(B$2,'Data - Energy &amp; Metals'!$B$2:$AH$1048576,MATCH($A333,'Data - Energy &amp; Metals'!$A$2:$A$1048576,FALSE),FALSE))</f>
        <v>#N/A</v>
      </c>
      <c r="C333" s="7" t="e">
        <f>IF(ISBLANK(HLOOKUP(C$2,'Data - Energy &amp; Metals'!$B$2:$AH$1048576,MATCH($A333,'Data - Energy &amp; Metals'!$A$2:$A$1048576,FALSE),FALSE)),#N/A,HLOOKUP(C$2,'Data - Energy &amp; Metals'!$B$2:$AH$1048576,MATCH($A333,'Data - Energy &amp; Metals'!$A$2:$A$1048576,FALSE),FALSE))</f>
        <v>#N/A</v>
      </c>
      <c r="D333" s="7" t="e">
        <f>IF(ISBLANK(HLOOKUP(D$2,'Data - Energy &amp; Metals'!$B$2:$AH$1048576,MATCH($A333,'Data - Energy &amp; Metals'!$A$2:$A$1048576,FALSE),FALSE)),#N/A,HLOOKUP(D$2,'Data - Energy &amp; Metals'!$B$2:$AH$1048576,MATCH($A333,'Data - Energy &amp; Metals'!$A$2:$A$1048576,FALSE),FALSE))</f>
        <v>#N/A</v>
      </c>
      <c r="E333" s="8" t="e">
        <f t="shared" si="5"/>
        <v>#N/A</v>
      </c>
    </row>
    <row r="334" spans="1:5" x14ac:dyDescent="0.25">
      <c r="A334" s="27">
        <f>IF('Data - Energy &amp; Metals'!A334="",#N/A,'Data - Energy &amp; Metals'!A334)</f>
        <v>41198</v>
      </c>
      <c r="B334" s="7" t="e">
        <f>IF(ISBLANK(HLOOKUP(B$2,'Data - Energy &amp; Metals'!$B$2:$AH$1048576,MATCH($A334,'Data - Energy &amp; Metals'!$A$2:$A$1048576,FALSE),FALSE)),#N/A,HLOOKUP(B$2,'Data - Energy &amp; Metals'!$B$2:$AH$1048576,MATCH($A334,'Data - Energy &amp; Metals'!$A$2:$A$1048576,FALSE),FALSE))</f>
        <v>#N/A</v>
      </c>
      <c r="C334" s="7" t="e">
        <f>IF(ISBLANK(HLOOKUP(C$2,'Data - Energy &amp; Metals'!$B$2:$AH$1048576,MATCH($A334,'Data - Energy &amp; Metals'!$A$2:$A$1048576,FALSE),FALSE)),#N/A,HLOOKUP(C$2,'Data - Energy &amp; Metals'!$B$2:$AH$1048576,MATCH($A334,'Data - Energy &amp; Metals'!$A$2:$A$1048576,FALSE),FALSE))</f>
        <v>#N/A</v>
      </c>
      <c r="D334" s="7" t="e">
        <f>IF(ISBLANK(HLOOKUP(D$2,'Data - Energy &amp; Metals'!$B$2:$AH$1048576,MATCH($A334,'Data - Energy &amp; Metals'!$A$2:$A$1048576,FALSE),FALSE)),#N/A,HLOOKUP(D$2,'Data - Energy &amp; Metals'!$B$2:$AH$1048576,MATCH($A334,'Data - Energy &amp; Metals'!$A$2:$A$1048576,FALSE),FALSE))</f>
        <v>#N/A</v>
      </c>
      <c r="E334" s="8" t="e">
        <f t="shared" si="5"/>
        <v>#N/A</v>
      </c>
    </row>
    <row r="335" spans="1:5" x14ac:dyDescent="0.25">
      <c r="A335" s="27">
        <f>IF('Data - Energy &amp; Metals'!A335="",#N/A,'Data - Energy &amp; Metals'!A335)</f>
        <v>41205</v>
      </c>
      <c r="B335" s="7" t="e">
        <f>IF(ISBLANK(HLOOKUP(B$2,'Data - Energy &amp; Metals'!$B$2:$AH$1048576,MATCH($A335,'Data - Energy &amp; Metals'!$A$2:$A$1048576,FALSE),FALSE)),#N/A,HLOOKUP(B$2,'Data - Energy &amp; Metals'!$B$2:$AH$1048576,MATCH($A335,'Data - Energy &amp; Metals'!$A$2:$A$1048576,FALSE),FALSE))</f>
        <v>#N/A</v>
      </c>
      <c r="C335" s="7" t="e">
        <f>IF(ISBLANK(HLOOKUP(C$2,'Data - Energy &amp; Metals'!$B$2:$AH$1048576,MATCH($A335,'Data - Energy &amp; Metals'!$A$2:$A$1048576,FALSE),FALSE)),#N/A,HLOOKUP(C$2,'Data - Energy &amp; Metals'!$B$2:$AH$1048576,MATCH($A335,'Data - Energy &amp; Metals'!$A$2:$A$1048576,FALSE),FALSE))</f>
        <v>#N/A</v>
      </c>
      <c r="D335" s="7" t="e">
        <f>IF(ISBLANK(HLOOKUP(D$2,'Data - Energy &amp; Metals'!$B$2:$AH$1048576,MATCH($A335,'Data - Energy &amp; Metals'!$A$2:$A$1048576,FALSE),FALSE)),#N/A,HLOOKUP(D$2,'Data - Energy &amp; Metals'!$B$2:$AH$1048576,MATCH($A335,'Data - Energy &amp; Metals'!$A$2:$A$1048576,FALSE),FALSE))</f>
        <v>#N/A</v>
      </c>
      <c r="E335" s="8" t="e">
        <f t="shared" si="5"/>
        <v>#N/A</v>
      </c>
    </row>
    <row r="336" spans="1:5" x14ac:dyDescent="0.25">
      <c r="A336" s="27">
        <f>IF('Data - Energy &amp; Metals'!A336="",#N/A,'Data - Energy &amp; Metals'!A336)</f>
        <v>41212</v>
      </c>
      <c r="B336" s="7" t="e">
        <f>IF(ISBLANK(HLOOKUP(B$2,'Data - Energy &amp; Metals'!$B$2:$AH$1048576,MATCH($A336,'Data - Energy &amp; Metals'!$A$2:$A$1048576,FALSE),FALSE)),#N/A,HLOOKUP(B$2,'Data - Energy &amp; Metals'!$B$2:$AH$1048576,MATCH($A336,'Data - Energy &amp; Metals'!$A$2:$A$1048576,FALSE),FALSE))</f>
        <v>#N/A</v>
      </c>
      <c r="C336" s="7" t="e">
        <f>IF(ISBLANK(HLOOKUP(C$2,'Data - Energy &amp; Metals'!$B$2:$AH$1048576,MATCH($A336,'Data - Energy &amp; Metals'!$A$2:$A$1048576,FALSE),FALSE)),#N/A,HLOOKUP(C$2,'Data - Energy &amp; Metals'!$B$2:$AH$1048576,MATCH($A336,'Data - Energy &amp; Metals'!$A$2:$A$1048576,FALSE),FALSE))</f>
        <v>#N/A</v>
      </c>
      <c r="D336" s="7" t="e">
        <f>IF(ISBLANK(HLOOKUP(D$2,'Data - Energy &amp; Metals'!$B$2:$AH$1048576,MATCH($A336,'Data - Energy &amp; Metals'!$A$2:$A$1048576,FALSE),FALSE)),#N/A,HLOOKUP(D$2,'Data - Energy &amp; Metals'!$B$2:$AH$1048576,MATCH($A336,'Data - Energy &amp; Metals'!$A$2:$A$1048576,FALSE),FALSE))</f>
        <v>#N/A</v>
      </c>
      <c r="E336" s="8" t="e">
        <f t="shared" si="5"/>
        <v>#N/A</v>
      </c>
    </row>
    <row r="337" spans="1:5" x14ac:dyDescent="0.25">
      <c r="A337" s="27">
        <f>IF('Data - Energy &amp; Metals'!A337="",#N/A,'Data - Energy &amp; Metals'!A337)</f>
        <v>41219</v>
      </c>
      <c r="B337" s="7" t="e">
        <f>IF(ISBLANK(HLOOKUP(B$2,'Data - Energy &amp; Metals'!$B$2:$AH$1048576,MATCH($A337,'Data - Energy &amp; Metals'!$A$2:$A$1048576,FALSE),FALSE)),#N/A,HLOOKUP(B$2,'Data - Energy &amp; Metals'!$B$2:$AH$1048576,MATCH($A337,'Data - Energy &amp; Metals'!$A$2:$A$1048576,FALSE),FALSE))</f>
        <v>#N/A</v>
      </c>
      <c r="C337" s="7" t="e">
        <f>IF(ISBLANK(HLOOKUP(C$2,'Data - Energy &amp; Metals'!$B$2:$AH$1048576,MATCH($A337,'Data - Energy &amp; Metals'!$A$2:$A$1048576,FALSE),FALSE)),#N/A,HLOOKUP(C$2,'Data - Energy &amp; Metals'!$B$2:$AH$1048576,MATCH($A337,'Data - Energy &amp; Metals'!$A$2:$A$1048576,FALSE),FALSE))</f>
        <v>#N/A</v>
      </c>
      <c r="D337" s="7" t="e">
        <f>IF(ISBLANK(HLOOKUP(D$2,'Data - Energy &amp; Metals'!$B$2:$AH$1048576,MATCH($A337,'Data - Energy &amp; Metals'!$A$2:$A$1048576,FALSE),FALSE)),#N/A,HLOOKUP(D$2,'Data - Energy &amp; Metals'!$B$2:$AH$1048576,MATCH($A337,'Data - Energy &amp; Metals'!$A$2:$A$1048576,FALSE),FALSE))</f>
        <v>#N/A</v>
      </c>
      <c r="E337" s="8" t="e">
        <f t="shared" si="5"/>
        <v>#N/A</v>
      </c>
    </row>
    <row r="338" spans="1:5" x14ac:dyDescent="0.25">
      <c r="A338" s="27">
        <f>IF('Data - Energy &amp; Metals'!A338="",#N/A,'Data - Energy &amp; Metals'!A338)</f>
        <v>41226</v>
      </c>
      <c r="B338" s="7" t="e">
        <f>IF(ISBLANK(HLOOKUP(B$2,'Data - Energy &amp; Metals'!$B$2:$AH$1048576,MATCH($A338,'Data - Energy &amp; Metals'!$A$2:$A$1048576,FALSE),FALSE)),#N/A,HLOOKUP(B$2,'Data - Energy &amp; Metals'!$B$2:$AH$1048576,MATCH($A338,'Data - Energy &amp; Metals'!$A$2:$A$1048576,FALSE),FALSE))</f>
        <v>#N/A</v>
      </c>
      <c r="C338" s="7" t="e">
        <f>IF(ISBLANK(HLOOKUP(C$2,'Data - Energy &amp; Metals'!$B$2:$AH$1048576,MATCH($A338,'Data - Energy &amp; Metals'!$A$2:$A$1048576,FALSE),FALSE)),#N/A,HLOOKUP(C$2,'Data - Energy &amp; Metals'!$B$2:$AH$1048576,MATCH($A338,'Data - Energy &amp; Metals'!$A$2:$A$1048576,FALSE),FALSE))</f>
        <v>#N/A</v>
      </c>
      <c r="D338" s="7" t="e">
        <f>IF(ISBLANK(HLOOKUP(D$2,'Data - Energy &amp; Metals'!$B$2:$AH$1048576,MATCH($A338,'Data - Energy &amp; Metals'!$A$2:$A$1048576,FALSE),FALSE)),#N/A,HLOOKUP(D$2,'Data - Energy &amp; Metals'!$B$2:$AH$1048576,MATCH($A338,'Data - Energy &amp; Metals'!$A$2:$A$1048576,FALSE),FALSE))</f>
        <v>#N/A</v>
      </c>
      <c r="E338" s="8" t="e">
        <f t="shared" si="5"/>
        <v>#N/A</v>
      </c>
    </row>
    <row r="339" spans="1:5" x14ac:dyDescent="0.25">
      <c r="A339" s="27">
        <f>IF('Data - Energy &amp; Metals'!A339="",#N/A,'Data - Energy &amp; Metals'!A339)</f>
        <v>41233</v>
      </c>
      <c r="B339" s="7" t="e">
        <f>IF(ISBLANK(HLOOKUP(B$2,'Data - Energy &amp; Metals'!$B$2:$AH$1048576,MATCH($A339,'Data - Energy &amp; Metals'!$A$2:$A$1048576,FALSE),FALSE)),#N/A,HLOOKUP(B$2,'Data - Energy &amp; Metals'!$B$2:$AH$1048576,MATCH($A339,'Data - Energy &amp; Metals'!$A$2:$A$1048576,FALSE),FALSE))</f>
        <v>#N/A</v>
      </c>
      <c r="C339" s="7" t="e">
        <f>IF(ISBLANK(HLOOKUP(C$2,'Data - Energy &amp; Metals'!$B$2:$AH$1048576,MATCH($A339,'Data - Energy &amp; Metals'!$A$2:$A$1048576,FALSE),FALSE)),#N/A,HLOOKUP(C$2,'Data - Energy &amp; Metals'!$B$2:$AH$1048576,MATCH($A339,'Data - Energy &amp; Metals'!$A$2:$A$1048576,FALSE),FALSE))</f>
        <v>#N/A</v>
      </c>
      <c r="D339" s="7" t="e">
        <f>IF(ISBLANK(HLOOKUP(D$2,'Data - Energy &amp; Metals'!$B$2:$AH$1048576,MATCH($A339,'Data - Energy &amp; Metals'!$A$2:$A$1048576,FALSE),FALSE)),#N/A,HLOOKUP(D$2,'Data - Energy &amp; Metals'!$B$2:$AH$1048576,MATCH($A339,'Data - Energy &amp; Metals'!$A$2:$A$1048576,FALSE),FALSE))</f>
        <v>#N/A</v>
      </c>
      <c r="E339" s="8" t="e">
        <f t="shared" si="5"/>
        <v>#N/A</v>
      </c>
    </row>
    <row r="340" spans="1:5" x14ac:dyDescent="0.25">
      <c r="A340" s="27">
        <f>IF('Data - Energy &amp; Metals'!A340="",#N/A,'Data - Energy &amp; Metals'!A340)</f>
        <v>41240</v>
      </c>
      <c r="B340" s="7" t="e">
        <f>IF(ISBLANK(HLOOKUP(B$2,'Data - Energy &amp; Metals'!$B$2:$AH$1048576,MATCH($A340,'Data - Energy &amp; Metals'!$A$2:$A$1048576,FALSE),FALSE)),#N/A,HLOOKUP(B$2,'Data - Energy &amp; Metals'!$B$2:$AH$1048576,MATCH($A340,'Data - Energy &amp; Metals'!$A$2:$A$1048576,FALSE),FALSE))</f>
        <v>#N/A</v>
      </c>
      <c r="C340" s="7" t="e">
        <f>IF(ISBLANK(HLOOKUP(C$2,'Data - Energy &amp; Metals'!$B$2:$AH$1048576,MATCH($A340,'Data - Energy &amp; Metals'!$A$2:$A$1048576,FALSE),FALSE)),#N/A,HLOOKUP(C$2,'Data - Energy &amp; Metals'!$B$2:$AH$1048576,MATCH($A340,'Data - Energy &amp; Metals'!$A$2:$A$1048576,FALSE),FALSE))</f>
        <v>#N/A</v>
      </c>
      <c r="D340" s="7" t="e">
        <f>IF(ISBLANK(HLOOKUP(D$2,'Data - Energy &amp; Metals'!$B$2:$AH$1048576,MATCH($A340,'Data - Energy &amp; Metals'!$A$2:$A$1048576,FALSE),FALSE)),#N/A,HLOOKUP(D$2,'Data - Energy &amp; Metals'!$B$2:$AH$1048576,MATCH($A340,'Data - Energy &amp; Metals'!$A$2:$A$1048576,FALSE),FALSE))</f>
        <v>#N/A</v>
      </c>
      <c r="E340" s="8" t="e">
        <f t="shared" si="5"/>
        <v>#N/A</v>
      </c>
    </row>
    <row r="341" spans="1:5" x14ac:dyDescent="0.25">
      <c r="A341" s="27">
        <f>IF('Data - Energy &amp; Metals'!A341="",#N/A,'Data - Energy &amp; Metals'!A341)</f>
        <v>41247</v>
      </c>
      <c r="B341" s="7">
        <f>IF(ISBLANK(HLOOKUP(B$2,'Data - Energy &amp; Metals'!$B$2:$AH$1048576,MATCH($A341,'Data - Energy &amp; Metals'!$A$2:$A$1048576,FALSE),FALSE)),#N/A,HLOOKUP(B$2,'Data - Energy &amp; Metals'!$B$2:$AH$1048576,MATCH($A341,'Data - Energy &amp; Metals'!$A$2:$A$1048576,FALSE),FALSE))</f>
        <v>11178</v>
      </c>
      <c r="C341" s="7">
        <f>IF(ISBLANK(HLOOKUP(C$2,'Data - Energy &amp; Metals'!$B$2:$AH$1048576,MATCH($A341,'Data - Energy &amp; Metals'!$A$2:$A$1048576,FALSE),FALSE)),#N/A,HLOOKUP(C$2,'Data - Energy &amp; Metals'!$B$2:$AH$1048576,MATCH($A341,'Data - Energy &amp; Metals'!$A$2:$A$1048576,FALSE),FALSE))</f>
        <v>0</v>
      </c>
      <c r="D341" s="7">
        <f>IF(ISBLANK(HLOOKUP(D$2,'Data - Energy &amp; Metals'!$B$2:$AH$1048576,MATCH($A341,'Data - Energy &amp; Metals'!$A$2:$A$1048576,FALSE),FALSE)),#N/A,HLOOKUP(D$2,'Data - Energy &amp; Metals'!$B$2:$AH$1048576,MATCH($A341,'Data - Energy &amp; Metals'!$A$2:$A$1048576,FALSE),FALSE))</f>
        <v>311</v>
      </c>
      <c r="E341" s="8">
        <f t="shared" si="5"/>
        <v>-2.7822508498837002E-2</v>
      </c>
    </row>
    <row r="342" spans="1:5" x14ac:dyDescent="0.25">
      <c r="A342" s="27">
        <f>IF('Data - Energy &amp; Metals'!A342="",#N/A,'Data - Energy &amp; Metals'!A342)</f>
        <v>41254</v>
      </c>
      <c r="B342" s="7">
        <f>IF(ISBLANK(HLOOKUP(B$2,'Data - Energy &amp; Metals'!$B$2:$AH$1048576,MATCH($A342,'Data - Energy &amp; Metals'!$A$2:$A$1048576,FALSE),FALSE)),#N/A,HLOOKUP(B$2,'Data - Energy &amp; Metals'!$B$2:$AH$1048576,MATCH($A342,'Data - Energy &amp; Metals'!$A$2:$A$1048576,FALSE),FALSE))</f>
        <v>11068</v>
      </c>
      <c r="C342" s="7">
        <f>IF(ISBLANK(HLOOKUP(C$2,'Data - Energy &amp; Metals'!$B$2:$AH$1048576,MATCH($A342,'Data - Energy &amp; Metals'!$A$2:$A$1048576,FALSE),FALSE)),#N/A,HLOOKUP(C$2,'Data - Energy &amp; Metals'!$B$2:$AH$1048576,MATCH($A342,'Data - Energy &amp; Metals'!$A$2:$A$1048576,FALSE),FALSE))</f>
        <v>0</v>
      </c>
      <c r="D342" s="7">
        <f>IF(ISBLANK(HLOOKUP(D$2,'Data - Energy &amp; Metals'!$B$2:$AH$1048576,MATCH($A342,'Data - Energy &amp; Metals'!$A$2:$A$1048576,FALSE),FALSE)),#N/A,HLOOKUP(D$2,'Data - Energy &amp; Metals'!$B$2:$AH$1048576,MATCH($A342,'Data - Energy &amp; Metals'!$A$2:$A$1048576,FALSE),FALSE))</f>
        <v>311</v>
      </c>
      <c r="E342" s="8">
        <f t="shared" si="5"/>
        <v>-2.8099024213950125E-2</v>
      </c>
    </row>
    <row r="343" spans="1:5" x14ac:dyDescent="0.25">
      <c r="A343" s="27">
        <f>IF('Data - Energy &amp; Metals'!A343="",#N/A,'Data - Energy &amp; Metals'!A343)</f>
        <v>41261</v>
      </c>
      <c r="B343" s="7">
        <f>IF(ISBLANK(HLOOKUP(B$2,'Data - Energy &amp; Metals'!$B$2:$AH$1048576,MATCH($A343,'Data - Energy &amp; Metals'!$A$2:$A$1048576,FALSE),FALSE)),#N/A,HLOOKUP(B$2,'Data - Energy &amp; Metals'!$B$2:$AH$1048576,MATCH($A343,'Data - Energy &amp; Metals'!$A$2:$A$1048576,FALSE),FALSE))</f>
        <v>10550</v>
      </c>
      <c r="C343" s="7">
        <f>IF(ISBLANK(HLOOKUP(C$2,'Data - Energy &amp; Metals'!$B$2:$AH$1048576,MATCH($A343,'Data - Energy &amp; Metals'!$A$2:$A$1048576,FALSE),FALSE)),#N/A,HLOOKUP(C$2,'Data - Energy &amp; Metals'!$B$2:$AH$1048576,MATCH($A343,'Data - Energy &amp; Metals'!$A$2:$A$1048576,FALSE),FALSE))</f>
        <v>0</v>
      </c>
      <c r="D343" s="7">
        <f>IF(ISBLANK(HLOOKUP(D$2,'Data - Energy &amp; Metals'!$B$2:$AH$1048576,MATCH($A343,'Data - Energy &amp; Metals'!$A$2:$A$1048576,FALSE),FALSE)),#N/A,HLOOKUP(D$2,'Data - Energy &amp; Metals'!$B$2:$AH$1048576,MATCH($A343,'Data - Energy &amp; Metals'!$A$2:$A$1048576,FALSE),FALSE))</f>
        <v>191</v>
      </c>
      <c r="E343" s="8">
        <f t="shared" si="5"/>
        <v>-1.8104265402843604E-2</v>
      </c>
    </row>
    <row r="344" spans="1:5" x14ac:dyDescent="0.25">
      <c r="A344" s="27">
        <f>IF('Data - Energy &amp; Metals'!A344="",#N/A,'Data - Energy &amp; Metals'!A344)</f>
        <v>41267</v>
      </c>
      <c r="B344" s="7">
        <f>IF(ISBLANK(HLOOKUP(B$2,'Data - Energy &amp; Metals'!$B$2:$AH$1048576,MATCH($A344,'Data - Energy &amp; Metals'!$A$2:$A$1048576,FALSE),FALSE)),#N/A,HLOOKUP(B$2,'Data - Energy &amp; Metals'!$B$2:$AH$1048576,MATCH($A344,'Data - Energy &amp; Metals'!$A$2:$A$1048576,FALSE),FALSE))</f>
        <v>10582</v>
      </c>
      <c r="C344" s="7">
        <f>IF(ISBLANK(HLOOKUP(C$2,'Data - Energy &amp; Metals'!$B$2:$AH$1048576,MATCH($A344,'Data - Energy &amp; Metals'!$A$2:$A$1048576,FALSE),FALSE)),#N/A,HLOOKUP(C$2,'Data - Energy &amp; Metals'!$B$2:$AH$1048576,MATCH($A344,'Data - Energy &amp; Metals'!$A$2:$A$1048576,FALSE),FALSE))</f>
        <v>0</v>
      </c>
      <c r="D344" s="7">
        <f>IF(ISBLANK(HLOOKUP(D$2,'Data - Energy &amp; Metals'!$B$2:$AH$1048576,MATCH($A344,'Data - Energy &amp; Metals'!$A$2:$A$1048576,FALSE),FALSE)),#N/A,HLOOKUP(D$2,'Data - Energy &amp; Metals'!$B$2:$AH$1048576,MATCH($A344,'Data - Energy &amp; Metals'!$A$2:$A$1048576,FALSE),FALSE))</f>
        <v>41</v>
      </c>
      <c r="E344" s="8">
        <f t="shared" si="5"/>
        <v>-3.8745038745038743E-3</v>
      </c>
    </row>
    <row r="345" spans="1:5" x14ac:dyDescent="0.25">
      <c r="A345" s="27">
        <f>IF('Data - Energy &amp; Metals'!A345="",#N/A,'Data - Energy &amp; Metals'!A345)</f>
        <v>41274</v>
      </c>
      <c r="B345" s="7" t="e">
        <f>IF(ISBLANK(HLOOKUP(B$2,'Data - Energy &amp; Metals'!$B$2:$AH$1048576,MATCH($A345,'Data - Energy &amp; Metals'!$A$2:$A$1048576,FALSE),FALSE)),#N/A,HLOOKUP(B$2,'Data - Energy &amp; Metals'!$B$2:$AH$1048576,MATCH($A345,'Data - Energy &amp; Metals'!$A$2:$A$1048576,FALSE),FALSE))</f>
        <v>#N/A</v>
      </c>
      <c r="C345" s="7" t="e">
        <f>IF(ISBLANK(HLOOKUP(C$2,'Data - Energy &amp; Metals'!$B$2:$AH$1048576,MATCH($A345,'Data - Energy &amp; Metals'!$A$2:$A$1048576,FALSE),FALSE)),#N/A,HLOOKUP(C$2,'Data - Energy &amp; Metals'!$B$2:$AH$1048576,MATCH($A345,'Data - Energy &amp; Metals'!$A$2:$A$1048576,FALSE),FALSE))</f>
        <v>#N/A</v>
      </c>
      <c r="D345" s="7" t="e">
        <f>IF(ISBLANK(HLOOKUP(D$2,'Data - Energy &amp; Metals'!$B$2:$AH$1048576,MATCH($A345,'Data - Energy &amp; Metals'!$A$2:$A$1048576,FALSE),FALSE)),#N/A,HLOOKUP(D$2,'Data - Energy &amp; Metals'!$B$2:$AH$1048576,MATCH($A345,'Data - Energy &amp; Metals'!$A$2:$A$1048576,FALSE),FALSE))</f>
        <v>#N/A</v>
      </c>
      <c r="E345" s="8" t="e">
        <f t="shared" si="5"/>
        <v>#N/A</v>
      </c>
    </row>
    <row r="346" spans="1:5" x14ac:dyDescent="0.25">
      <c r="A346" s="27">
        <f>IF('Data - Energy &amp; Metals'!A346="",#N/A,'Data - Energy &amp; Metals'!A346)</f>
        <v>41282</v>
      </c>
      <c r="B346" s="7" t="e">
        <f>IF(ISBLANK(HLOOKUP(B$2,'Data - Energy &amp; Metals'!$B$2:$AH$1048576,MATCH($A346,'Data - Energy &amp; Metals'!$A$2:$A$1048576,FALSE),FALSE)),#N/A,HLOOKUP(B$2,'Data - Energy &amp; Metals'!$B$2:$AH$1048576,MATCH($A346,'Data - Energy &amp; Metals'!$A$2:$A$1048576,FALSE),FALSE))</f>
        <v>#N/A</v>
      </c>
      <c r="C346" s="7" t="e">
        <f>IF(ISBLANK(HLOOKUP(C$2,'Data - Energy &amp; Metals'!$B$2:$AH$1048576,MATCH($A346,'Data - Energy &amp; Metals'!$A$2:$A$1048576,FALSE),FALSE)),#N/A,HLOOKUP(C$2,'Data - Energy &amp; Metals'!$B$2:$AH$1048576,MATCH($A346,'Data - Energy &amp; Metals'!$A$2:$A$1048576,FALSE),FALSE))</f>
        <v>#N/A</v>
      </c>
      <c r="D346" s="7" t="e">
        <f>IF(ISBLANK(HLOOKUP(D$2,'Data - Energy &amp; Metals'!$B$2:$AH$1048576,MATCH($A346,'Data - Energy &amp; Metals'!$A$2:$A$1048576,FALSE),FALSE)),#N/A,HLOOKUP(D$2,'Data - Energy &amp; Metals'!$B$2:$AH$1048576,MATCH($A346,'Data - Energy &amp; Metals'!$A$2:$A$1048576,FALSE),FALSE))</f>
        <v>#N/A</v>
      </c>
      <c r="E346" s="8" t="e">
        <f t="shared" si="5"/>
        <v>#N/A</v>
      </c>
    </row>
    <row r="347" spans="1:5" x14ac:dyDescent="0.25">
      <c r="A347" s="27">
        <f>IF('Data - Energy &amp; Metals'!A347="",#N/A,'Data - Energy &amp; Metals'!A347)</f>
        <v>41289</v>
      </c>
      <c r="B347" s="7" t="e">
        <f>IF(ISBLANK(HLOOKUP(B$2,'Data - Energy &amp; Metals'!$B$2:$AH$1048576,MATCH($A347,'Data - Energy &amp; Metals'!$A$2:$A$1048576,FALSE),FALSE)),#N/A,HLOOKUP(B$2,'Data - Energy &amp; Metals'!$B$2:$AH$1048576,MATCH($A347,'Data - Energy &amp; Metals'!$A$2:$A$1048576,FALSE),FALSE))</f>
        <v>#N/A</v>
      </c>
      <c r="C347" s="7" t="e">
        <f>IF(ISBLANK(HLOOKUP(C$2,'Data - Energy &amp; Metals'!$B$2:$AH$1048576,MATCH($A347,'Data - Energy &amp; Metals'!$A$2:$A$1048576,FALSE),FALSE)),#N/A,HLOOKUP(C$2,'Data - Energy &amp; Metals'!$B$2:$AH$1048576,MATCH($A347,'Data - Energy &amp; Metals'!$A$2:$A$1048576,FALSE),FALSE))</f>
        <v>#N/A</v>
      </c>
      <c r="D347" s="7" t="e">
        <f>IF(ISBLANK(HLOOKUP(D$2,'Data - Energy &amp; Metals'!$B$2:$AH$1048576,MATCH($A347,'Data - Energy &amp; Metals'!$A$2:$A$1048576,FALSE),FALSE)),#N/A,HLOOKUP(D$2,'Data - Energy &amp; Metals'!$B$2:$AH$1048576,MATCH($A347,'Data - Energy &amp; Metals'!$A$2:$A$1048576,FALSE),FALSE))</f>
        <v>#N/A</v>
      </c>
      <c r="E347" s="8" t="e">
        <f t="shared" si="5"/>
        <v>#N/A</v>
      </c>
    </row>
    <row r="348" spans="1:5" x14ac:dyDescent="0.25">
      <c r="A348" s="27">
        <f>IF('Data - Energy &amp; Metals'!A348="",#N/A,'Data - Energy &amp; Metals'!A348)</f>
        <v>41296</v>
      </c>
      <c r="B348" s="7" t="e">
        <f>IF(ISBLANK(HLOOKUP(B$2,'Data - Energy &amp; Metals'!$B$2:$AH$1048576,MATCH($A348,'Data - Energy &amp; Metals'!$A$2:$A$1048576,FALSE),FALSE)),#N/A,HLOOKUP(B$2,'Data - Energy &amp; Metals'!$B$2:$AH$1048576,MATCH($A348,'Data - Energy &amp; Metals'!$A$2:$A$1048576,FALSE),FALSE))</f>
        <v>#N/A</v>
      </c>
      <c r="C348" s="7" t="e">
        <f>IF(ISBLANK(HLOOKUP(C$2,'Data - Energy &amp; Metals'!$B$2:$AH$1048576,MATCH($A348,'Data - Energy &amp; Metals'!$A$2:$A$1048576,FALSE),FALSE)),#N/A,HLOOKUP(C$2,'Data - Energy &amp; Metals'!$B$2:$AH$1048576,MATCH($A348,'Data - Energy &amp; Metals'!$A$2:$A$1048576,FALSE),FALSE))</f>
        <v>#N/A</v>
      </c>
      <c r="D348" s="7" t="e">
        <f>IF(ISBLANK(HLOOKUP(D$2,'Data - Energy &amp; Metals'!$B$2:$AH$1048576,MATCH($A348,'Data - Energy &amp; Metals'!$A$2:$A$1048576,FALSE),FALSE)),#N/A,HLOOKUP(D$2,'Data - Energy &amp; Metals'!$B$2:$AH$1048576,MATCH($A348,'Data - Energy &amp; Metals'!$A$2:$A$1048576,FALSE),FALSE))</f>
        <v>#N/A</v>
      </c>
      <c r="E348" s="8" t="e">
        <f t="shared" si="5"/>
        <v>#N/A</v>
      </c>
    </row>
    <row r="349" spans="1:5" x14ac:dyDescent="0.25">
      <c r="A349" s="27">
        <f>IF('Data - Energy &amp; Metals'!A349="",#N/A,'Data - Energy &amp; Metals'!A349)</f>
        <v>41303</v>
      </c>
      <c r="B349" s="7" t="e">
        <f>IF(ISBLANK(HLOOKUP(B$2,'Data - Energy &amp; Metals'!$B$2:$AH$1048576,MATCH($A349,'Data - Energy &amp; Metals'!$A$2:$A$1048576,FALSE),FALSE)),#N/A,HLOOKUP(B$2,'Data - Energy &amp; Metals'!$B$2:$AH$1048576,MATCH($A349,'Data - Energy &amp; Metals'!$A$2:$A$1048576,FALSE),FALSE))</f>
        <v>#N/A</v>
      </c>
      <c r="C349" s="7" t="e">
        <f>IF(ISBLANK(HLOOKUP(C$2,'Data - Energy &amp; Metals'!$B$2:$AH$1048576,MATCH($A349,'Data - Energy &amp; Metals'!$A$2:$A$1048576,FALSE),FALSE)),#N/A,HLOOKUP(C$2,'Data - Energy &amp; Metals'!$B$2:$AH$1048576,MATCH($A349,'Data - Energy &amp; Metals'!$A$2:$A$1048576,FALSE),FALSE))</f>
        <v>#N/A</v>
      </c>
      <c r="D349" s="7" t="e">
        <f>IF(ISBLANK(HLOOKUP(D$2,'Data - Energy &amp; Metals'!$B$2:$AH$1048576,MATCH($A349,'Data - Energy &amp; Metals'!$A$2:$A$1048576,FALSE),FALSE)),#N/A,HLOOKUP(D$2,'Data - Energy &amp; Metals'!$B$2:$AH$1048576,MATCH($A349,'Data - Energy &amp; Metals'!$A$2:$A$1048576,FALSE),FALSE))</f>
        <v>#N/A</v>
      </c>
      <c r="E349" s="8" t="e">
        <f t="shared" si="5"/>
        <v>#N/A</v>
      </c>
    </row>
    <row r="350" spans="1:5" x14ac:dyDescent="0.25">
      <c r="A350" s="27">
        <f>IF('Data - Energy &amp; Metals'!A350="",#N/A,'Data - Energy &amp; Metals'!A350)</f>
        <v>41310</v>
      </c>
      <c r="B350" s="7" t="e">
        <f>IF(ISBLANK(HLOOKUP(B$2,'Data - Energy &amp; Metals'!$B$2:$AH$1048576,MATCH($A350,'Data - Energy &amp; Metals'!$A$2:$A$1048576,FALSE),FALSE)),#N/A,HLOOKUP(B$2,'Data - Energy &amp; Metals'!$B$2:$AH$1048576,MATCH($A350,'Data - Energy &amp; Metals'!$A$2:$A$1048576,FALSE),FALSE))</f>
        <v>#N/A</v>
      </c>
      <c r="C350" s="7" t="e">
        <f>IF(ISBLANK(HLOOKUP(C$2,'Data - Energy &amp; Metals'!$B$2:$AH$1048576,MATCH($A350,'Data - Energy &amp; Metals'!$A$2:$A$1048576,FALSE),FALSE)),#N/A,HLOOKUP(C$2,'Data - Energy &amp; Metals'!$B$2:$AH$1048576,MATCH($A350,'Data - Energy &amp; Metals'!$A$2:$A$1048576,FALSE),FALSE))</f>
        <v>#N/A</v>
      </c>
      <c r="D350" s="7" t="e">
        <f>IF(ISBLANK(HLOOKUP(D$2,'Data - Energy &amp; Metals'!$B$2:$AH$1048576,MATCH($A350,'Data - Energy &amp; Metals'!$A$2:$A$1048576,FALSE),FALSE)),#N/A,HLOOKUP(D$2,'Data - Energy &amp; Metals'!$B$2:$AH$1048576,MATCH($A350,'Data - Energy &amp; Metals'!$A$2:$A$1048576,FALSE),FALSE))</f>
        <v>#N/A</v>
      </c>
      <c r="E350" s="8" t="e">
        <f t="shared" si="5"/>
        <v>#N/A</v>
      </c>
    </row>
    <row r="351" spans="1:5" x14ac:dyDescent="0.25">
      <c r="A351" s="27">
        <f>IF('Data - Energy &amp; Metals'!A351="",#N/A,'Data - Energy &amp; Metals'!A351)</f>
        <v>41317</v>
      </c>
      <c r="B351" s="7">
        <f>IF(ISBLANK(HLOOKUP(B$2,'Data - Energy &amp; Metals'!$B$2:$AH$1048576,MATCH($A351,'Data - Energy &amp; Metals'!$A$2:$A$1048576,FALSE),FALSE)),#N/A,HLOOKUP(B$2,'Data - Energy &amp; Metals'!$B$2:$AH$1048576,MATCH($A351,'Data - Energy &amp; Metals'!$A$2:$A$1048576,FALSE),FALSE))</f>
        <v>8937</v>
      </c>
      <c r="C351" s="7">
        <f>IF(ISBLANK(HLOOKUP(C$2,'Data - Energy &amp; Metals'!$B$2:$AH$1048576,MATCH($A351,'Data - Energy &amp; Metals'!$A$2:$A$1048576,FALSE),FALSE)),#N/A,HLOOKUP(C$2,'Data - Energy &amp; Metals'!$B$2:$AH$1048576,MATCH($A351,'Data - Energy &amp; Metals'!$A$2:$A$1048576,FALSE),FALSE))</f>
        <v>312</v>
      </c>
      <c r="D351" s="7">
        <f>IF(ISBLANK(HLOOKUP(D$2,'Data - Energy &amp; Metals'!$B$2:$AH$1048576,MATCH($A351,'Data - Energy &amp; Metals'!$A$2:$A$1048576,FALSE),FALSE)),#N/A,HLOOKUP(D$2,'Data - Energy &amp; Metals'!$B$2:$AH$1048576,MATCH($A351,'Data - Energy &amp; Metals'!$A$2:$A$1048576,FALSE),FALSE))</f>
        <v>116</v>
      </c>
      <c r="E351" s="8">
        <f t="shared" si="5"/>
        <v>2.1931296855768154E-2</v>
      </c>
    </row>
    <row r="352" spans="1:5" x14ac:dyDescent="0.25">
      <c r="A352" s="27">
        <f>IF('Data - Energy &amp; Metals'!A352="",#N/A,'Data - Energy &amp; Metals'!A352)</f>
        <v>41324</v>
      </c>
      <c r="B352" s="7">
        <f>IF(ISBLANK(HLOOKUP(B$2,'Data - Energy &amp; Metals'!$B$2:$AH$1048576,MATCH($A352,'Data - Energy &amp; Metals'!$A$2:$A$1048576,FALSE),FALSE)),#N/A,HLOOKUP(B$2,'Data - Energy &amp; Metals'!$B$2:$AH$1048576,MATCH($A352,'Data - Energy &amp; Metals'!$A$2:$A$1048576,FALSE),FALSE))</f>
        <v>10370</v>
      </c>
      <c r="C352" s="7">
        <f>IF(ISBLANK(HLOOKUP(C$2,'Data - Energy &amp; Metals'!$B$2:$AH$1048576,MATCH($A352,'Data - Energy &amp; Metals'!$A$2:$A$1048576,FALSE),FALSE)),#N/A,HLOOKUP(C$2,'Data - Energy &amp; Metals'!$B$2:$AH$1048576,MATCH($A352,'Data - Energy &amp; Metals'!$A$2:$A$1048576,FALSE),FALSE))</f>
        <v>616</v>
      </c>
      <c r="D352" s="7">
        <f>IF(ISBLANK(HLOOKUP(D$2,'Data - Energy &amp; Metals'!$B$2:$AH$1048576,MATCH($A352,'Data - Energy &amp; Metals'!$A$2:$A$1048576,FALSE),FALSE)),#N/A,HLOOKUP(D$2,'Data - Energy &amp; Metals'!$B$2:$AH$1048576,MATCH($A352,'Data - Energy &amp; Metals'!$A$2:$A$1048576,FALSE),FALSE))</f>
        <v>116</v>
      </c>
      <c r="E352" s="8">
        <f t="shared" si="5"/>
        <v>4.8216007714561235E-2</v>
      </c>
    </row>
    <row r="353" spans="1:5" x14ac:dyDescent="0.25">
      <c r="A353" s="27">
        <f>IF('Data - Energy &amp; Metals'!A353="",#N/A,'Data - Energy &amp; Metals'!A353)</f>
        <v>41331</v>
      </c>
      <c r="B353" s="7">
        <f>IF(ISBLANK(HLOOKUP(B$2,'Data - Energy &amp; Metals'!$B$2:$AH$1048576,MATCH($A353,'Data - Energy &amp; Metals'!$A$2:$A$1048576,FALSE),FALSE)),#N/A,HLOOKUP(B$2,'Data - Energy &amp; Metals'!$B$2:$AH$1048576,MATCH($A353,'Data - Energy &amp; Metals'!$A$2:$A$1048576,FALSE),FALSE))</f>
        <v>12879</v>
      </c>
      <c r="C353" s="7">
        <f>IF(ISBLANK(HLOOKUP(C$2,'Data - Energy &amp; Metals'!$B$2:$AH$1048576,MATCH($A353,'Data - Energy &amp; Metals'!$A$2:$A$1048576,FALSE),FALSE)),#N/A,HLOOKUP(C$2,'Data - Energy &amp; Metals'!$B$2:$AH$1048576,MATCH($A353,'Data - Energy &amp; Metals'!$A$2:$A$1048576,FALSE),FALSE))</f>
        <v>616</v>
      </c>
      <c r="D353" s="7">
        <f>IF(ISBLANK(HLOOKUP(D$2,'Data - Energy &amp; Metals'!$B$2:$AH$1048576,MATCH($A353,'Data - Energy &amp; Metals'!$A$2:$A$1048576,FALSE),FALSE)),#N/A,HLOOKUP(D$2,'Data - Energy &amp; Metals'!$B$2:$AH$1048576,MATCH($A353,'Data - Energy &amp; Metals'!$A$2:$A$1048576,FALSE),FALSE))</f>
        <v>116</v>
      </c>
      <c r="E353" s="8">
        <f t="shared" si="5"/>
        <v>3.8822889975929809E-2</v>
      </c>
    </row>
    <row r="354" spans="1:5" x14ac:dyDescent="0.25">
      <c r="A354" s="27">
        <f>IF('Data - Energy &amp; Metals'!A354="",#N/A,'Data - Energy &amp; Metals'!A354)</f>
        <v>41338</v>
      </c>
      <c r="B354" s="7">
        <f>IF(ISBLANK(HLOOKUP(B$2,'Data - Energy &amp; Metals'!$B$2:$AH$1048576,MATCH($A354,'Data - Energy &amp; Metals'!$A$2:$A$1048576,FALSE),FALSE)),#N/A,HLOOKUP(B$2,'Data - Energy &amp; Metals'!$B$2:$AH$1048576,MATCH($A354,'Data - Energy &amp; Metals'!$A$2:$A$1048576,FALSE),FALSE))</f>
        <v>11169</v>
      </c>
      <c r="C354" s="7">
        <f>IF(ISBLANK(HLOOKUP(C$2,'Data - Energy &amp; Metals'!$B$2:$AH$1048576,MATCH($A354,'Data - Energy &amp; Metals'!$A$2:$A$1048576,FALSE),FALSE)),#N/A,HLOOKUP(C$2,'Data - Energy &amp; Metals'!$B$2:$AH$1048576,MATCH($A354,'Data - Energy &amp; Metals'!$A$2:$A$1048576,FALSE),FALSE))</f>
        <v>562</v>
      </c>
      <c r="D354" s="7">
        <f>IF(ISBLANK(HLOOKUP(D$2,'Data - Energy &amp; Metals'!$B$2:$AH$1048576,MATCH($A354,'Data - Energy &amp; Metals'!$A$2:$A$1048576,FALSE),FALSE)),#N/A,HLOOKUP(D$2,'Data - Energy &amp; Metals'!$B$2:$AH$1048576,MATCH($A354,'Data - Energy &amp; Metals'!$A$2:$A$1048576,FALSE),FALSE))</f>
        <v>126</v>
      </c>
      <c r="E354" s="8">
        <f t="shared" si="5"/>
        <v>3.9036619213895604E-2</v>
      </c>
    </row>
    <row r="355" spans="1:5" x14ac:dyDescent="0.25">
      <c r="A355" s="27">
        <f>IF('Data - Energy &amp; Metals'!A355="",#N/A,'Data - Energy &amp; Metals'!A355)</f>
        <v>41345</v>
      </c>
      <c r="B355" s="7">
        <f>IF(ISBLANK(HLOOKUP(B$2,'Data - Energy &amp; Metals'!$B$2:$AH$1048576,MATCH($A355,'Data - Energy &amp; Metals'!$A$2:$A$1048576,FALSE),FALSE)),#N/A,HLOOKUP(B$2,'Data - Energy &amp; Metals'!$B$2:$AH$1048576,MATCH($A355,'Data - Energy &amp; Metals'!$A$2:$A$1048576,FALSE),FALSE))</f>
        <v>11994</v>
      </c>
      <c r="C355" s="7">
        <f>IF(ISBLANK(HLOOKUP(C$2,'Data - Energy &amp; Metals'!$B$2:$AH$1048576,MATCH($A355,'Data - Energy &amp; Metals'!$A$2:$A$1048576,FALSE),FALSE)),#N/A,HLOOKUP(C$2,'Data - Energy &amp; Metals'!$B$2:$AH$1048576,MATCH($A355,'Data - Energy &amp; Metals'!$A$2:$A$1048576,FALSE),FALSE))</f>
        <v>603</v>
      </c>
      <c r="D355" s="7">
        <f>IF(ISBLANK(HLOOKUP(D$2,'Data - Energy &amp; Metals'!$B$2:$AH$1048576,MATCH($A355,'Data - Energy &amp; Metals'!$A$2:$A$1048576,FALSE),FALSE)),#N/A,HLOOKUP(D$2,'Data - Energy &amp; Metals'!$B$2:$AH$1048576,MATCH($A355,'Data - Energy &amp; Metals'!$A$2:$A$1048576,FALSE),FALSE))</f>
        <v>126</v>
      </c>
      <c r="E355" s="8">
        <f t="shared" si="5"/>
        <v>3.9769884942471238E-2</v>
      </c>
    </row>
    <row r="356" spans="1:5" x14ac:dyDescent="0.25">
      <c r="A356" s="27">
        <f>IF('Data - Energy &amp; Metals'!A356="",#N/A,'Data - Energy &amp; Metals'!A356)</f>
        <v>41352</v>
      </c>
      <c r="B356" s="7">
        <f>IF(ISBLANK(HLOOKUP(B$2,'Data - Energy &amp; Metals'!$B$2:$AH$1048576,MATCH($A356,'Data - Energy &amp; Metals'!$A$2:$A$1048576,FALSE),FALSE)),#N/A,HLOOKUP(B$2,'Data - Energy &amp; Metals'!$B$2:$AH$1048576,MATCH($A356,'Data - Energy &amp; Metals'!$A$2:$A$1048576,FALSE),FALSE))</f>
        <v>13266</v>
      </c>
      <c r="C356" s="7">
        <f>IF(ISBLANK(HLOOKUP(C$2,'Data - Energy &amp; Metals'!$B$2:$AH$1048576,MATCH($A356,'Data - Energy &amp; Metals'!$A$2:$A$1048576,FALSE),FALSE)),#N/A,HLOOKUP(C$2,'Data - Energy &amp; Metals'!$B$2:$AH$1048576,MATCH($A356,'Data - Energy &amp; Metals'!$A$2:$A$1048576,FALSE),FALSE))</f>
        <v>752</v>
      </c>
      <c r="D356" s="7">
        <f>IF(ISBLANK(HLOOKUP(D$2,'Data - Energy &amp; Metals'!$B$2:$AH$1048576,MATCH($A356,'Data - Energy &amp; Metals'!$A$2:$A$1048576,FALSE),FALSE)),#N/A,HLOOKUP(D$2,'Data - Energy &amp; Metals'!$B$2:$AH$1048576,MATCH($A356,'Data - Energy &amp; Metals'!$A$2:$A$1048576,FALSE),FALSE))</f>
        <v>276</v>
      </c>
      <c r="E356" s="8">
        <f t="shared" si="5"/>
        <v>3.5881200060304541E-2</v>
      </c>
    </row>
    <row r="357" spans="1:5" x14ac:dyDescent="0.25">
      <c r="A357" s="27">
        <f>IF('Data - Energy &amp; Metals'!A357="",#N/A,'Data - Energy &amp; Metals'!A357)</f>
        <v>41359</v>
      </c>
      <c r="B357" s="7">
        <f>IF(ISBLANK(HLOOKUP(B$2,'Data - Energy &amp; Metals'!$B$2:$AH$1048576,MATCH($A357,'Data - Energy &amp; Metals'!$A$2:$A$1048576,FALSE),FALSE)),#N/A,HLOOKUP(B$2,'Data - Energy &amp; Metals'!$B$2:$AH$1048576,MATCH($A357,'Data - Energy &amp; Metals'!$A$2:$A$1048576,FALSE),FALSE))</f>
        <v>13370</v>
      </c>
      <c r="C357" s="7">
        <f>IF(ISBLANK(HLOOKUP(C$2,'Data - Energy &amp; Metals'!$B$2:$AH$1048576,MATCH($A357,'Data - Energy &amp; Metals'!$A$2:$A$1048576,FALSE),FALSE)),#N/A,HLOOKUP(C$2,'Data - Energy &amp; Metals'!$B$2:$AH$1048576,MATCH($A357,'Data - Energy &amp; Metals'!$A$2:$A$1048576,FALSE),FALSE))</f>
        <v>902</v>
      </c>
      <c r="D357" s="7">
        <f>IF(ISBLANK(HLOOKUP(D$2,'Data - Energy &amp; Metals'!$B$2:$AH$1048576,MATCH($A357,'Data - Energy &amp; Metals'!$A$2:$A$1048576,FALSE),FALSE)),#N/A,HLOOKUP(D$2,'Data - Energy &amp; Metals'!$B$2:$AH$1048576,MATCH($A357,'Data - Energy &amp; Metals'!$A$2:$A$1048576,FALSE),FALSE))</f>
        <v>276</v>
      </c>
      <c r="E357" s="8">
        <f t="shared" si="5"/>
        <v>4.6821241585639495E-2</v>
      </c>
    </row>
    <row r="358" spans="1:5" x14ac:dyDescent="0.25">
      <c r="A358" s="27">
        <f>IF('Data - Energy &amp; Metals'!A358="",#N/A,'Data - Energy &amp; Metals'!A358)</f>
        <v>41366</v>
      </c>
      <c r="B358" s="7">
        <f>IF(ISBLANK(HLOOKUP(B$2,'Data - Energy &amp; Metals'!$B$2:$AH$1048576,MATCH($A358,'Data - Energy &amp; Metals'!$A$2:$A$1048576,FALSE),FALSE)),#N/A,HLOOKUP(B$2,'Data - Energy &amp; Metals'!$B$2:$AH$1048576,MATCH($A358,'Data - Energy &amp; Metals'!$A$2:$A$1048576,FALSE),FALSE))</f>
        <v>12139</v>
      </c>
      <c r="C358" s="7">
        <f>IF(ISBLANK(HLOOKUP(C$2,'Data - Energy &amp; Metals'!$B$2:$AH$1048576,MATCH($A358,'Data - Energy &amp; Metals'!$A$2:$A$1048576,FALSE),FALSE)),#N/A,HLOOKUP(C$2,'Data - Energy &amp; Metals'!$B$2:$AH$1048576,MATCH($A358,'Data - Energy &amp; Metals'!$A$2:$A$1048576,FALSE),FALSE))</f>
        <v>619</v>
      </c>
      <c r="D358" s="7">
        <f>IF(ISBLANK(HLOOKUP(D$2,'Data - Energy &amp; Metals'!$B$2:$AH$1048576,MATCH($A358,'Data - Energy &amp; Metals'!$A$2:$A$1048576,FALSE),FALSE)),#N/A,HLOOKUP(D$2,'Data - Energy &amp; Metals'!$B$2:$AH$1048576,MATCH($A358,'Data - Energy &amp; Metals'!$A$2:$A$1048576,FALSE),FALSE))</f>
        <v>286</v>
      </c>
      <c r="E358" s="8">
        <f t="shared" si="5"/>
        <v>2.7432243183128757E-2</v>
      </c>
    </row>
    <row r="359" spans="1:5" x14ac:dyDescent="0.25">
      <c r="A359" s="27">
        <f>IF('Data - Energy &amp; Metals'!A359="",#N/A,'Data - Energy &amp; Metals'!A359)</f>
        <v>41373</v>
      </c>
      <c r="B359" s="7">
        <f>IF(ISBLANK(HLOOKUP(B$2,'Data - Energy &amp; Metals'!$B$2:$AH$1048576,MATCH($A359,'Data - Energy &amp; Metals'!$A$2:$A$1048576,FALSE),FALSE)),#N/A,HLOOKUP(B$2,'Data - Energy &amp; Metals'!$B$2:$AH$1048576,MATCH($A359,'Data - Energy &amp; Metals'!$A$2:$A$1048576,FALSE),FALSE))</f>
        <v>12611</v>
      </c>
      <c r="C359" s="7">
        <f>IF(ISBLANK(HLOOKUP(C$2,'Data - Energy &amp; Metals'!$B$2:$AH$1048576,MATCH($A359,'Data - Energy &amp; Metals'!$A$2:$A$1048576,FALSE),FALSE)),#N/A,HLOOKUP(C$2,'Data - Energy &amp; Metals'!$B$2:$AH$1048576,MATCH($A359,'Data - Energy &amp; Metals'!$A$2:$A$1048576,FALSE),FALSE))</f>
        <v>619</v>
      </c>
      <c r="D359" s="7">
        <f>IF(ISBLANK(HLOOKUP(D$2,'Data - Energy &amp; Metals'!$B$2:$AH$1048576,MATCH($A359,'Data - Energy &amp; Metals'!$A$2:$A$1048576,FALSE),FALSE)),#N/A,HLOOKUP(D$2,'Data - Energy &amp; Metals'!$B$2:$AH$1048576,MATCH($A359,'Data - Energy &amp; Metals'!$A$2:$A$1048576,FALSE),FALSE))</f>
        <v>286</v>
      </c>
      <c r="E359" s="8">
        <f t="shared" si="5"/>
        <v>2.6405518991356753E-2</v>
      </c>
    </row>
    <row r="360" spans="1:5" x14ac:dyDescent="0.25">
      <c r="A360" s="27">
        <f>IF('Data - Energy &amp; Metals'!A360="",#N/A,'Data - Energy &amp; Metals'!A360)</f>
        <v>41380</v>
      </c>
      <c r="B360" s="7">
        <f>IF(ISBLANK(HLOOKUP(B$2,'Data - Energy &amp; Metals'!$B$2:$AH$1048576,MATCH($A360,'Data - Energy &amp; Metals'!$A$2:$A$1048576,FALSE),FALSE)),#N/A,HLOOKUP(B$2,'Data - Energy &amp; Metals'!$B$2:$AH$1048576,MATCH($A360,'Data - Energy &amp; Metals'!$A$2:$A$1048576,FALSE),FALSE))</f>
        <v>15659</v>
      </c>
      <c r="C360" s="7">
        <f>IF(ISBLANK(HLOOKUP(C$2,'Data - Energy &amp; Metals'!$B$2:$AH$1048576,MATCH($A360,'Data - Energy &amp; Metals'!$A$2:$A$1048576,FALSE),FALSE)),#N/A,HLOOKUP(C$2,'Data - Energy &amp; Metals'!$B$2:$AH$1048576,MATCH($A360,'Data - Energy &amp; Metals'!$A$2:$A$1048576,FALSE),FALSE))</f>
        <v>619</v>
      </c>
      <c r="D360" s="7">
        <f>IF(ISBLANK(HLOOKUP(D$2,'Data - Energy &amp; Metals'!$B$2:$AH$1048576,MATCH($A360,'Data - Energy &amp; Metals'!$A$2:$A$1048576,FALSE),FALSE)),#N/A,HLOOKUP(D$2,'Data - Energy &amp; Metals'!$B$2:$AH$1048576,MATCH($A360,'Data - Energy &amp; Metals'!$A$2:$A$1048576,FALSE),FALSE))</f>
        <v>286</v>
      </c>
      <c r="E360" s="8">
        <f t="shared" si="5"/>
        <v>2.1265725780701194E-2</v>
      </c>
    </row>
    <row r="361" spans="1:5" x14ac:dyDescent="0.25">
      <c r="A361" s="27">
        <f>IF('Data - Energy &amp; Metals'!A361="",#N/A,'Data - Energy &amp; Metals'!A361)</f>
        <v>41387</v>
      </c>
      <c r="B361" s="7">
        <f>IF(ISBLANK(HLOOKUP(B$2,'Data - Energy &amp; Metals'!$B$2:$AH$1048576,MATCH($A361,'Data - Energy &amp; Metals'!$A$2:$A$1048576,FALSE),FALSE)),#N/A,HLOOKUP(B$2,'Data - Energy &amp; Metals'!$B$2:$AH$1048576,MATCH($A361,'Data - Energy &amp; Metals'!$A$2:$A$1048576,FALSE),FALSE))</f>
        <v>15792</v>
      </c>
      <c r="C361" s="7">
        <f>IF(ISBLANK(HLOOKUP(C$2,'Data - Energy &amp; Metals'!$B$2:$AH$1048576,MATCH($A361,'Data - Energy &amp; Metals'!$A$2:$A$1048576,FALSE),FALSE)),#N/A,HLOOKUP(C$2,'Data - Energy &amp; Metals'!$B$2:$AH$1048576,MATCH($A361,'Data - Energy &amp; Metals'!$A$2:$A$1048576,FALSE),FALSE))</f>
        <v>619</v>
      </c>
      <c r="D361" s="7">
        <f>IF(ISBLANK(HLOOKUP(D$2,'Data - Energy &amp; Metals'!$B$2:$AH$1048576,MATCH($A361,'Data - Energy &amp; Metals'!$A$2:$A$1048576,FALSE),FALSE)),#N/A,HLOOKUP(D$2,'Data - Energy &amp; Metals'!$B$2:$AH$1048576,MATCH($A361,'Data - Energy &amp; Metals'!$A$2:$A$1048576,FALSE),FALSE))</f>
        <v>286</v>
      </c>
      <c r="E361" s="8">
        <f t="shared" si="5"/>
        <v>2.108662613981763E-2</v>
      </c>
    </row>
    <row r="362" spans="1:5" x14ac:dyDescent="0.25">
      <c r="A362" s="27">
        <f>IF('Data - Energy &amp; Metals'!A362="",#N/A,'Data - Energy &amp; Metals'!A362)</f>
        <v>41394</v>
      </c>
      <c r="B362" s="7">
        <f>IF(ISBLANK(HLOOKUP(B$2,'Data - Energy &amp; Metals'!$B$2:$AH$1048576,MATCH($A362,'Data - Energy &amp; Metals'!$A$2:$A$1048576,FALSE),FALSE)),#N/A,HLOOKUP(B$2,'Data - Energy &amp; Metals'!$B$2:$AH$1048576,MATCH($A362,'Data - Energy &amp; Metals'!$A$2:$A$1048576,FALSE),FALSE))</f>
        <v>14638</v>
      </c>
      <c r="C362" s="7">
        <f>IF(ISBLANK(HLOOKUP(C$2,'Data - Energy &amp; Metals'!$B$2:$AH$1048576,MATCH($A362,'Data - Energy &amp; Metals'!$A$2:$A$1048576,FALSE),FALSE)),#N/A,HLOOKUP(C$2,'Data - Energy &amp; Metals'!$B$2:$AH$1048576,MATCH($A362,'Data - Energy &amp; Metals'!$A$2:$A$1048576,FALSE),FALSE))</f>
        <v>459</v>
      </c>
      <c r="D362" s="7">
        <f>IF(ISBLANK(HLOOKUP(D$2,'Data - Energy &amp; Metals'!$B$2:$AH$1048576,MATCH($A362,'Data - Energy &amp; Metals'!$A$2:$A$1048576,FALSE),FALSE)),#N/A,HLOOKUP(D$2,'Data - Energy &amp; Metals'!$B$2:$AH$1048576,MATCH($A362,'Data - Energy &amp; Metals'!$A$2:$A$1048576,FALSE),FALSE))</f>
        <v>296</v>
      </c>
      <c r="E362" s="8">
        <f t="shared" si="5"/>
        <v>1.1135401011067086E-2</v>
      </c>
    </row>
    <row r="363" spans="1:5" x14ac:dyDescent="0.25">
      <c r="A363" s="27">
        <f>IF('Data - Energy &amp; Metals'!A363="",#N/A,'Data - Energy &amp; Metals'!A363)</f>
        <v>41401</v>
      </c>
      <c r="B363" s="7">
        <f>IF(ISBLANK(HLOOKUP(B$2,'Data - Energy &amp; Metals'!$B$2:$AH$1048576,MATCH($A363,'Data - Energy &amp; Metals'!$A$2:$A$1048576,FALSE),FALSE)),#N/A,HLOOKUP(B$2,'Data - Energy &amp; Metals'!$B$2:$AH$1048576,MATCH($A363,'Data - Energy &amp; Metals'!$A$2:$A$1048576,FALSE),FALSE))</f>
        <v>14451</v>
      </c>
      <c r="C363" s="7">
        <f>IF(ISBLANK(HLOOKUP(C$2,'Data - Energy &amp; Metals'!$B$2:$AH$1048576,MATCH($A363,'Data - Energy &amp; Metals'!$A$2:$A$1048576,FALSE),FALSE)),#N/A,HLOOKUP(C$2,'Data - Energy &amp; Metals'!$B$2:$AH$1048576,MATCH($A363,'Data - Energy &amp; Metals'!$A$2:$A$1048576,FALSE),FALSE))</f>
        <v>459</v>
      </c>
      <c r="D363" s="7">
        <f>IF(ISBLANK(HLOOKUP(D$2,'Data - Energy &amp; Metals'!$B$2:$AH$1048576,MATCH($A363,'Data - Energy &amp; Metals'!$A$2:$A$1048576,FALSE),FALSE)),#N/A,HLOOKUP(D$2,'Data - Energy &amp; Metals'!$B$2:$AH$1048576,MATCH($A363,'Data - Energy &amp; Metals'!$A$2:$A$1048576,FALSE),FALSE))</f>
        <v>321</v>
      </c>
      <c r="E363" s="8">
        <f t="shared" si="5"/>
        <v>9.5495121444882699E-3</v>
      </c>
    </row>
    <row r="364" spans="1:5" x14ac:dyDescent="0.25">
      <c r="A364" s="27">
        <f>IF('Data - Energy &amp; Metals'!A364="",#N/A,'Data - Energy &amp; Metals'!A364)</f>
        <v>41408</v>
      </c>
      <c r="B364" s="7">
        <f>IF(ISBLANK(HLOOKUP(B$2,'Data - Energy &amp; Metals'!$B$2:$AH$1048576,MATCH($A364,'Data - Energy &amp; Metals'!$A$2:$A$1048576,FALSE),FALSE)),#N/A,HLOOKUP(B$2,'Data - Energy &amp; Metals'!$B$2:$AH$1048576,MATCH($A364,'Data - Energy &amp; Metals'!$A$2:$A$1048576,FALSE),FALSE))</f>
        <v>14696</v>
      </c>
      <c r="C364" s="7">
        <f>IF(ISBLANK(HLOOKUP(C$2,'Data - Energy &amp; Metals'!$B$2:$AH$1048576,MATCH($A364,'Data - Energy &amp; Metals'!$A$2:$A$1048576,FALSE),FALSE)),#N/A,HLOOKUP(C$2,'Data - Energy &amp; Metals'!$B$2:$AH$1048576,MATCH($A364,'Data - Energy &amp; Metals'!$A$2:$A$1048576,FALSE),FALSE))</f>
        <v>459</v>
      </c>
      <c r="D364" s="7">
        <f>IF(ISBLANK(HLOOKUP(D$2,'Data - Energy &amp; Metals'!$B$2:$AH$1048576,MATCH($A364,'Data - Energy &amp; Metals'!$A$2:$A$1048576,FALSE),FALSE)),#N/A,HLOOKUP(D$2,'Data - Energy &amp; Metals'!$B$2:$AH$1048576,MATCH($A364,'Data - Energy &amp; Metals'!$A$2:$A$1048576,FALSE),FALSE))</f>
        <v>321</v>
      </c>
      <c r="E364" s="8">
        <f t="shared" si="5"/>
        <v>9.3903102885138819E-3</v>
      </c>
    </row>
    <row r="365" spans="1:5" x14ac:dyDescent="0.25">
      <c r="A365" s="27">
        <f>IF('Data - Energy &amp; Metals'!A365="",#N/A,'Data - Energy &amp; Metals'!A365)</f>
        <v>41415</v>
      </c>
      <c r="B365" s="7">
        <f>IF(ISBLANK(HLOOKUP(B$2,'Data - Energy &amp; Metals'!$B$2:$AH$1048576,MATCH($A365,'Data - Energy &amp; Metals'!$A$2:$A$1048576,FALSE),FALSE)),#N/A,HLOOKUP(B$2,'Data - Energy &amp; Metals'!$B$2:$AH$1048576,MATCH($A365,'Data - Energy &amp; Metals'!$A$2:$A$1048576,FALSE),FALSE))</f>
        <v>15385</v>
      </c>
      <c r="C365" s="7">
        <f>IF(ISBLANK(HLOOKUP(C$2,'Data - Energy &amp; Metals'!$B$2:$AH$1048576,MATCH($A365,'Data - Energy &amp; Metals'!$A$2:$A$1048576,FALSE),FALSE)),#N/A,HLOOKUP(C$2,'Data - Energy &amp; Metals'!$B$2:$AH$1048576,MATCH($A365,'Data - Energy &amp; Metals'!$A$2:$A$1048576,FALSE),FALSE))</f>
        <v>509</v>
      </c>
      <c r="D365" s="7">
        <f>IF(ISBLANK(HLOOKUP(D$2,'Data - Energy &amp; Metals'!$B$2:$AH$1048576,MATCH($A365,'Data - Energy &amp; Metals'!$A$2:$A$1048576,FALSE),FALSE)),#N/A,HLOOKUP(D$2,'Data - Energy &amp; Metals'!$B$2:$AH$1048576,MATCH($A365,'Data - Energy &amp; Metals'!$A$2:$A$1048576,FALSE),FALSE))</f>
        <v>371</v>
      </c>
      <c r="E365" s="8">
        <f t="shared" si="5"/>
        <v>8.9697757556061099E-3</v>
      </c>
    </row>
    <row r="366" spans="1:5" x14ac:dyDescent="0.25">
      <c r="A366" s="27">
        <f>IF('Data - Energy &amp; Metals'!A366="",#N/A,'Data - Energy &amp; Metals'!A366)</f>
        <v>41422</v>
      </c>
      <c r="B366" s="7">
        <f>IF(ISBLANK(HLOOKUP(B$2,'Data - Energy &amp; Metals'!$B$2:$AH$1048576,MATCH($A366,'Data - Energy &amp; Metals'!$A$2:$A$1048576,FALSE),FALSE)),#N/A,HLOOKUP(B$2,'Data - Energy &amp; Metals'!$B$2:$AH$1048576,MATCH($A366,'Data - Energy &amp; Metals'!$A$2:$A$1048576,FALSE),FALSE))</f>
        <v>15610</v>
      </c>
      <c r="C366" s="7">
        <f>IF(ISBLANK(HLOOKUP(C$2,'Data - Energy &amp; Metals'!$B$2:$AH$1048576,MATCH($A366,'Data - Energy &amp; Metals'!$A$2:$A$1048576,FALSE),FALSE)),#N/A,HLOOKUP(C$2,'Data - Energy &amp; Metals'!$B$2:$AH$1048576,MATCH($A366,'Data - Energy &amp; Metals'!$A$2:$A$1048576,FALSE),FALSE))</f>
        <v>509</v>
      </c>
      <c r="D366" s="7">
        <f>IF(ISBLANK(HLOOKUP(D$2,'Data - Energy &amp; Metals'!$B$2:$AH$1048576,MATCH($A366,'Data - Energy &amp; Metals'!$A$2:$A$1048576,FALSE),FALSE)),#N/A,HLOOKUP(D$2,'Data - Energy &amp; Metals'!$B$2:$AH$1048576,MATCH($A366,'Data - Energy &amp; Metals'!$A$2:$A$1048576,FALSE),FALSE))</f>
        <v>371</v>
      </c>
      <c r="E366" s="8">
        <f t="shared" si="5"/>
        <v>8.8404868673926974E-3</v>
      </c>
    </row>
    <row r="367" spans="1:5" x14ac:dyDescent="0.25">
      <c r="A367" s="27">
        <f>IF('Data - Energy &amp; Metals'!A367="",#N/A,'Data - Energy &amp; Metals'!A367)</f>
        <v>41429</v>
      </c>
      <c r="B367" s="7">
        <f>IF(ISBLANK(HLOOKUP(B$2,'Data - Energy &amp; Metals'!$B$2:$AH$1048576,MATCH($A367,'Data - Energy &amp; Metals'!$A$2:$A$1048576,FALSE),FALSE)),#N/A,HLOOKUP(B$2,'Data - Energy &amp; Metals'!$B$2:$AH$1048576,MATCH($A367,'Data - Energy &amp; Metals'!$A$2:$A$1048576,FALSE),FALSE))</f>
        <v>14715</v>
      </c>
      <c r="C367" s="7">
        <f>IF(ISBLANK(HLOOKUP(C$2,'Data - Energy &amp; Metals'!$B$2:$AH$1048576,MATCH($A367,'Data - Energy &amp; Metals'!$A$2:$A$1048576,FALSE),FALSE)),#N/A,HLOOKUP(C$2,'Data - Energy &amp; Metals'!$B$2:$AH$1048576,MATCH($A367,'Data - Energy &amp; Metals'!$A$2:$A$1048576,FALSE),FALSE))</f>
        <v>369</v>
      </c>
      <c r="D367" s="7">
        <f>IF(ISBLANK(HLOOKUP(D$2,'Data - Energy &amp; Metals'!$B$2:$AH$1048576,MATCH($A367,'Data - Energy &amp; Metals'!$A$2:$A$1048576,FALSE),FALSE)),#N/A,HLOOKUP(D$2,'Data - Energy &amp; Metals'!$B$2:$AH$1048576,MATCH($A367,'Data - Energy &amp; Metals'!$A$2:$A$1048576,FALSE),FALSE))</f>
        <v>411</v>
      </c>
      <c r="E367" s="8">
        <f t="shared" si="5"/>
        <v>-2.8542303771661569E-3</v>
      </c>
    </row>
    <row r="368" spans="1:5" x14ac:dyDescent="0.25">
      <c r="A368" s="27">
        <f>IF('Data - Energy &amp; Metals'!A368="",#N/A,'Data - Energy &amp; Metals'!A368)</f>
        <v>41436</v>
      </c>
      <c r="B368" s="7">
        <f>IF(ISBLANK(HLOOKUP(B$2,'Data - Energy &amp; Metals'!$B$2:$AH$1048576,MATCH($A368,'Data - Energy &amp; Metals'!$A$2:$A$1048576,FALSE),FALSE)),#N/A,HLOOKUP(B$2,'Data - Energy &amp; Metals'!$B$2:$AH$1048576,MATCH($A368,'Data - Energy &amp; Metals'!$A$2:$A$1048576,FALSE),FALSE))</f>
        <v>15156</v>
      </c>
      <c r="C368" s="7">
        <f>IF(ISBLANK(HLOOKUP(C$2,'Data - Energy &amp; Metals'!$B$2:$AH$1048576,MATCH($A368,'Data - Energy &amp; Metals'!$A$2:$A$1048576,FALSE),FALSE)),#N/A,HLOOKUP(C$2,'Data - Energy &amp; Metals'!$B$2:$AH$1048576,MATCH($A368,'Data - Energy &amp; Metals'!$A$2:$A$1048576,FALSE),FALSE))</f>
        <v>370</v>
      </c>
      <c r="D368" s="7">
        <f>IF(ISBLANK(HLOOKUP(D$2,'Data - Energy &amp; Metals'!$B$2:$AH$1048576,MATCH($A368,'Data - Energy &amp; Metals'!$A$2:$A$1048576,FALSE),FALSE)),#N/A,HLOOKUP(D$2,'Data - Energy &amp; Metals'!$B$2:$AH$1048576,MATCH($A368,'Data - Energy &amp; Metals'!$A$2:$A$1048576,FALSE),FALSE))</f>
        <v>411</v>
      </c>
      <c r="E368" s="8">
        <f t="shared" si="5"/>
        <v>-2.7051992610187385E-3</v>
      </c>
    </row>
    <row r="369" spans="1:5" x14ac:dyDescent="0.25">
      <c r="A369" s="27">
        <f>IF('Data - Energy &amp; Metals'!A369="",#N/A,'Data - Energy &amp; Metals'!A369)</f>
        <v>41443</v>
      </c>
      <c r="B369" s="7">
        <f>IF(ISBLANK(HLOOKUP(B$2,'Data - Energy &amp; Metals'!$B$2:$AH$1048576,MATCH($A369,'Data - Energy &amp; Metals'!$A$2:$A$1048576,FALSE),FALSE)),#N/A,HLOOKUP(B$2,'Data - Energy &amp; Metals'!$B$2:$AH$1048576,MATCH($A369,'Data - Energy &amp; Metals'!$A$2:$A$1048576,FALSE),FALSE))</f>
        <v>15006</v>
      </c>
      <c r="C369" s="7">
        <f>IF(ISBLANK(HLOOKUP(C$2,'Data - Energy &amp; Metals'!$B$2:$AH$1048576,MATCH($A369,'Data - Energy &amp; Metals'!$A$2:$A$1048576,FALSE),FALSE)),#N/A,HLOOKUP(C$2,'Data - Energy &amp; Metals'!$B$2:$AH$1048576,MATCH($A369,'Data - Energy &amp; Metals'!$A$2:$A$1048576,FALSE),FALSE))</f>
        <v>370</v>
      </c>
      <c r="D369" s="7">
        <f>IF(ISBLANK(HLOOKUP(D$2,'Data - Energy &amp; Metals'!$B$2:$AH$1048576,MATCH($A369,'Data - Energy &amp; Metals'!$A$2:$A$1048576,FALSE),FALSE)),#N/A,HLOOKUP(D$2,'Data - Energy &amp; Metals'!$B$2:$AH$1048576,MATCH($A369,'Data - Energy &amp; Metals'!$A$2:$A$1048576,FALSE),FALSE))</f>
        <v>411</v>
      </c>
      <c r="E369" s="8">
        <f t="shared" si="5"/>
        <v>-2.7322404371584699E-3</v>
      </c>
    </row>
    <row r="370" spans="1:5" x14ac:dyDescent="0.25">
      <c r="A370" s="27">
        <f>IF('Data - Energy &amp; Metals'!A370="",#N/A,'Data - Energy &amp; Metals'!A370)</f>
        <v>41450</v>
      </c>
      <c r="B370" s="7" t="e">
        <f>IF(ISBLANK(HLOOKUP(B$2,'Data - Energy &amp; Metals'!$B$2:$AH$1048576,MATCH($A370,'Data - Energy &amp; Metals'!$A$2:$A$1048576,FALSE),FALSE)),#N/A,HLOOKUP(B$2,'Data - Energy &amp; Metals'!$B$2:$AH$1048576,MATCH($A370,'Data - Energy &amp; Metals'!$A$2:$A$1048576,FALSE),FALSE))</f>
        <v>#N/A</v>
      </c>
      <c r="C370" s="7" t="e">
        <f>IF(ISBLANK(HLOOKUP(C$2,'Data - Energy &amp; Metals'!$B$2:$AH$1048576,MATCH($A370,'Data - Energy &amp; Metals'!$A$2:$A$1048576,FALSE),FALSE)),#N/A,HLOOKUP(C$2,'Data - Energy &amp; Metals'!$B$2:$AH$1048576,MATCH($A370,'Data - Energy &amp; Metals'!$A$2:$A$1048576,FALSE),FALSE))</f>
        <v>#N/A</v>
      </c>
      <c r="D370" s="7" t="e">
        <f>IF(ISBLANK(HLOOKUP(D$2,'Data - Energy &amp; Metals'!$B$2:$AH$1048576,MATCH($A370,'Data - Energy &amp; Metals'!$A$2:$A$1048576,FALSE),FALSE)),#N/A,HLOOKUP(D$2,'Data - Energy &amp; Metals'!$B$2:$AH$1048576,MATCH($A370,'Data - Energy &amp; Metals'!$A$2:$A$1048576,FALSE),FALSE))</f>
        <v>#N/A</v>
      </c>
      <c r="E370" s="8" t="e">
        <f t="shared" si="5"/>
        <v>#N/A</v>
      </c>
    </row>
    <row r="371" spans="1:5" x14ac:dyDescent="0.25">
      <c r="A371" s="27">
        <f>IF('Data - Energy &amp; Metals'!A371="",#N/A,'Data - Energy &amp; Metals'!A371)</f>
        <v>41457</v>
      </c>
      <c r="B371" s="7">
        <f>IF(ISBLANK(HLOOKUP(B$2,'Data - Energy &amp; Metals'!$B$2:$AH$1048576,MATCH($A371,'Data - Energy &amp; Metals'!$A$2:$A$1048576,FALSE),FALSE)),#N/A,HLOOKUP(B$2,'Data - Energy &amp; Metals'!$B$2:$AH$1048576,MATCH($A371,'Data - Energy &amp; Metals'!$A$2:$A$1048576,FALSE),FALSE))</f>
        <v>13710</v>
      </c>
      <c r="C371" s="7">
        <f>IF(ISBLANK(HLOOKUP(C$2,'Data - Energy &amp; Metals'!$B$2:$AH$1048576,MATCH($A371,'Data - Energy &amp; Metals'!$A$2:$A$1048576,FALSE),FALSE)),#N/A,HLOOKUP(C$2,'Data - Energy &amp; Metals'!$B$2:$AH$1048576,MATCH($A371,'Data - Energy &amp; Metals'!$A$2:$A$1048576,FALSE),FALSE))</f>
        <v>179</v>
      </c>
      <c r="D371" s="7">
        <f>IF(ISBLANK(HLOOKUP(D$2,'Data - Energy &amp; Metals'!$B$2:$AH$1048576,MATCH($A371,'Data - Energy &amp; Metals'!$A$2:$A$1048576,FALSE),FALSE)),#N/A,HLOOKUP(D$2,'Data - Energy &amp; Metals'!$B$2:$AH$1048576,MATCH($A371,'Data - Energy &amp; Metals'!$A$2:$A$1048576,FALSE),FALSE))</f>
        <v>413</v>
      </c>
      <c r="E371" s="8">
        <f t="shared" si="5"/>
        <v>-1.7067833698030634E-2</v>
      </c>
    </row>
    <row r="372" spans="1:5" x14ac:dyDescent="0.25">
      <c r="A372" s="27">
        <f>IF('Data - Energy &amp; Metals'!A372="",#N/A,'Data - Energy &amp; Metals'!A372)</f>
        <v>41464</v>
      </c>
      <c r="B372" s="7">
        <f>IF(ISBLANK(HLOOKUP(B$2,'Data - Energy &amp; Metals'!$B$2:$AH$1048576,MATCH($A372,'Data - Energy &amp; Metals'!$A$2:$A$1048576,FALSE),FALSE)),#N/A,HLOOKUP(B$2,'Data - Energy &amp; Metals'!$B$2:$AH$1048576,MATCH($A372,'Data - Energy &amp; Metals'!$A$2:$A$1048576,FALSE),FALSE))</f>
        <v>13915</v>
      </c>
      <c r="C372" s="7">
        <f>IF(ISBLANK(HLOOKUP(C$2,'Data - Energy &amp; Metals'!$B$2:$AH$1048576,MATCH($A372,'Data - Energy &amp; Metals'!$A$2:$A$1048576,FALSE),FALSE)),#N/A,HLOOKUP(C$2,'Data - Energy &amp; Metals'!$B$2:$AH$1048576,MATCH($A372,'Data - Energy &amp; Metals'!$A$2:$A$1048576,FALSE),FALSE))</f>
        <v>179</v>
      </c>
      <c r="D372" s="7">
        <f>IF(ISBLANK(HLOOKUP(D$2,'Data - Energy &amp; Metals'!$B$2:$AH$1048576,MATCH($A372,'Data - Energy &amp; Metals'!$A$2:$A$1048576,FALSE),FALSE)),#N/A,HLOOKUP(D$2,'Data - Energy &amp; Metals'!$B$2:$AH$1048576,MATCH($A372,'Data - Energy &amp; Metals'!$A$2:$A$1048576,FALSE),FALSE))</f>
        <v>338</v>
      </c>
      <c r="E372" s="8">
        <f t="shared" si="5"/>
        <v>-1.1426518145885734E-2</v>
      </c>
    </row>
    <row r="373" spans="1:5" x14ac:dyDescent="0.25">
      <c r="A373" s="27">
        <f>IF('Data - Energy &amp; Metals'!A373="",#N/A,'Data - Energy &amp; Metals'!A373)</f>
        <v>41471</v>
      </c>
      <c r="B373" s="7">
        <f>IF(ISBLANK(HLOOKUP(B$2,'Data - Energy &amp; Metals'!$B$2:$AH$1048576,MATCH($A373,'Data - Energy &amp; Metals'!$A$2:$A$1048576,FALSE),FALSE)),#N/A,HLOOKUP(B$2,'Data - Energy &amp; Metals'!$B$2:$AH$1048576,MATCH($A373,'Data - Energy &amp; Metals'!$A$2:$A$1048576,FALSE),FALSE))</f>
        <v>14404</v>
      </c>
      <c r="C373" s="7">
        <f>IF(ISBLANK(HLOOKUP(C$2,'Data - Energy &amp; Metals'!$B$2:$AH$1048576,MATCH($A373,'Data - Energy &amp; Metals'!$A$2:$A$1048576,FALSE),FALSE)),#N/A,HLOOKUP(C$2,'Data - Energy &amp; Metals'!$B$2:$AH$1048576,MATCH($A373,'Data - Energy &amp; Metals'!$A$2:$A$1048576,FALSE),FALSE))</f>
        <v>329</v>
      </c>
      <c r="D373" s="7">
        <f>IF(ISBLANK(HLOOKUP(D$2,'Data - Energy &amp; Metals'!$B$2:$AH$1048576,MATCH($A373,'Data - Energy &amp; Metals'!$A$2:$A$1048576,FALSE),FALSE)),#N/A,HLOOKUP(D$2,'Data - Energy &amp; Metals'!$B$2:$AH$1048576,MATCH($A373,'Data - Energy &amp; Metals'!$A$2:$A$1048576,FALSE),FALSE))</f>
        <v>428</v>
      </c>
      <c r="E373" s="8">
        <f t="shared" si="5"/>
        <v>-6.8730908081088586E-3</v>
      </c>
    </row>
    <row r="374" spans="1:5" x14ac:dyDescent="0.25">
      <c r="A374" s="27">
        <f>IF('Data - Energy &amp; Metals'!A374="",#N/A,'Data - Energy &amp; Metals'!A374)</f>
        <v>41478</v>
      </c>
      <c r="B374" s="7">
        <f>IF(ISBLANK(HLOOKUP(B$2,'Data - Energy &amp; Metals'!$B$2:$AH$1048576,MATCH($A374,'Data - Energy &amp; Metals'!$A$2:$A$1048576,FALSE),FALSE)),#N/A,HLOOKUP(B$2,'Data - Energy &amp; Metals'!$B$2:$AH$1048576,MATCH($A374,'Data - Energy &amp; Metals'!$A$2:$A$1048576,FALSE),FALSE))</f>
        <v>14554</v>
      </c>
      <c r="C374" s="7">
        <f>IF(ISBLANK(HLOOKUP(C$2,'Data - Energy &amp; Metals'!$B$2:$AH$1048576,MATCH($A374,'Data - Energy &amp; Metals'!$A$2:$A$1048576,FALSE),FALSE)),#N/A,HLOOKUP(C$2,'Data - Energy &amp; Metals'!$B$2:$AH$1048576,MATCH($A374,'Data - Energy &amp; Metals'!$A$2:$A$1048576,FALSE),FALSE))</f>
        <v>329</v>
      </c>
      <c r="D374" s="7">
        <f>IF(ISBLANK(HLOOKUP(D$2,'Data - Energy &amp; Metals'!$B$2:$AH$1048576,MATCH($A374,'Data - Energy &amp; Metals'!$A$2:$A$1048576,FALSE),FALSE)),#N/A,HLOOKUP(D$2,'Data - Energy &amp; Metals'!$B$2:$AH$1048576,MATCH($A374,'Data - Energy &amp; Metals'!$A$2:$A$1048576,FALSE),FALSE))</f>
        <v>428</v>
      </c>
      <c r="E374" s="8">
        <f t="shared" si="5"/>
        <v>-6.8022536759653708E-3</v>
      </c>
    </row>
    <row r="375" spans="1:5" x14ac:dyDescent="0.25">
      <c r="A375" s="27">
        <f>IF('Data - Energy &amp; Metals'!A375="",#N/A,'Data - Energy &amp; Metals'!A375)</f>
        <v>41485</v>
      </c>
      <c r="B375" s="7">
        <f>IF(ISBLANK(HLOOKUP(B$2,'Data - Energy &amp; Metals'!$B$2:$AH$1048576,MATCH($A375,'Data - Energy &amp; Metals'!$A$2:$A$1048576,FALSE),FALSE)),#N/A,HLOOKUP(B$2,'Data - Energy &amp; Metals'!$B$2:$AH$1048576,MATCH($A375,'Data - Energy &amp; Metals'!$A$2:$A$1048576,FALSE),FALSE))</f>
        <v>15485</v>
      </c>
      <c r="C375" s="7">
        <f>IF(ISBLANK(HLOOKUP(C$2,'Data - Energy &amp; Metals'!$B$2:$AH$1048576,MATCH($A375,'Data - Energy &amp; Metals'!$A$2:$A$1048576,FALSE),FALSE)),#N/A,HLOOKUP(C$2,'Data - Energy &amp; Metals'!$B$2:$AH$1048576,MATCH($A375,'Data - Energy &amp; Metals'!$A$2:$A$1048576,FALSE),FALSE))</f>
        <v>329</v>
      </c>
      <c r="D375" s="7">
        <f>IF(ISBLANK(HLOOKUP(D$2,'Data - Energy &amp; Metals'!$B$2:$AH$1048576,MATCH($A375,'Data - Energy &amp; Metals'!$A$2:$A$1048576,FALSE),FALSE)),#N/A,HLOOKUP(D$2,'Data - Energy &amp; Metals'!$B$2:$AH$1048576,MATCH($A375,'Data - Energy &amp; Metals'!$A$2:$A$1048576,FALSE),FALSE))</f>
        <v>428</v>
      </c>
      <c r="E375" s="8">
        <f t="shared" si="5"/>
        <v>-6.3932838230545685E-3</v>
      </c>
    </row>
    <row r="376" spans="1:5" x14ac:dyDescent="0.25">
      <c r="A376" s="27">
        <f>IF('Data - Energy &amp; Metals'!A376="",#N/A,'Data - Energy &amp; Metals'!A376)</f>
        <v>41492</v>
      </c>
      <c r="B376" s="7">
        <f>IF(ISBLANK(HLOOKUP(B$2,'Data - Energy &amp; Metals'!$B$2:$AH$1048576,MATCH($A376,'Data - Energy &amp; Metals'!$A$2:$A$1048576,FALSE),FALSE)),#N/A,HLOOKUP(B$2,'Data - Energy &amp; Metals'!$B$2:$AH$1048576,MATCH($A376,'Data - Energy &amp; Metals'!$A$2:$A$1048576,FALSE),FALSE))</f>
        <v>14480</v>
      </c>
      <c r="C376" s="7">
        <f>IF(ISBLANK(HLOOKUP(C$2,'Data - Energy &amp; Metals'!$B$2:$AH$1048576,MATCH($A376,'Data - Energy &amp; Metals'!$A$2:$A$1048576,FALSE),FALSE)),#N/A,HLOOKUP(C$2,'Data - Energy &amp; Metals'!$B$2:$AH$1048576,MATCH($A376,'Data - Energy &amp; Metals'!$A$2:$A$1048576,FALSE),FALSE))</f>
        <v>339</v>
      </c>
      <c r="D376" s="7">
        <f>IF(ISBLANK(HLOOKUP(D$2,'Data - Energy &amp; Metals'!$B$2:$AH$1048576,MATCH($A376,'Data - Energy &amp; Metals'!$A$2:$A$1048576,FALSE),FALSE)),#N/A,HLOOKUP(D$2,'Data - Energy &amp; Metals'!$B$2:$AH$1048576,MATCH($A376,'Data - Energy &amp; Metals'!$A$2:$A$1048576,FALSE),FALSE))</f>
        <v>273</v>
      </c>
      <c r="E376" s="8">
        <f t="shared" si="5"/>
        <v>4.5580110497237571E-3</v>
      </c>
    </row>
    <row r="377" spans="1:5" x14ac:dyDescent="0.25">
      <c r="A377" s="27">
        <f>IF('Data - Energy &amp; Metals'!A377="",#N/A,'Data - Energy &amp; Metals'!A377)</f>
        <v>41499</v>
      </c>
      <c r="B377" s="7">
        <f>IF(ISBLANK(HLOOKUP(B$2,'Data - Energy &amp; Metals'!$B$2:$AH$1048576,MATCH($A377,'Data - Energy &amp; Metals'!$A$2:$A$1048576,FALSE),FALSE)),#N/A,HLOOKUP(B$2,'Data - Energy &amp; Metals'!$B$2:$AH$1048576,MATCH($A377,'Data - Energy &amp; Metals'!$A$2:$A$1048576,FALSE),FALSE))</f>
        <v>14690</v>
      </c>
      <c r="C377" s="7">
        <f>IF(ISBLANK(HLOOKUP(C$2,'Data - Energy &amp; Metals'!$B$2:$AH$1048576,MATCH($A377,'Data - Energy &amp; Metals'!$A$2:$A$1048576,FALSE),FALSE)),#N/A,HLOOKUP(C$2,'Data - Energy &amp; Metals'!$B$2:$AH$1048576,MATCH($A377,'Data - Energy &amp; Metals'!$A$2:$A$1048576,FALSE),FALSE))</f>
        <v>339</v>
      </c>
      <c r="D377" s="7">
        <f>IF(ISBLANK(HLOOKUP(D$2,'Data - Energy &amp; Metals'!$B$2:$AH$1048576,MATCH($A377,'Data - Energy &amp; Metals'!$A$2:$A$1048576,FALSE),FALSE)),#N/A,HLOOKUP(D$2,'Data - Energy &amp; Metals'!$B$2:$AH$1048576,MATCH($A377,'Data - Energy &amp; Metals'!$A$2:$A$1048576,FALSE),FALSE))</f>
        <v>273</v>
      </c>
      <c r="E377" s="8">
        <f t="shared" si="5"/>
        <v>4.4928522804628997E-3</v>
      </c>
    </row>
    <row r="378" spans="1:5" x14ac:dyDescent="0.25">
      <c r="A378" s="27">
        <f>IF('Data - Energy &amp; Metals'!A378="",#N/A,'Data - Energy &amp; Metals'!A378)</f>
        <v>41506</v>
      </c>
      <c r="B378" s="7">
        <f>IF(ISBLANK(HLOOKUP(B$2,'Data - Energy &amp; Metals'!$B$2:$AH$1048576,MATCH($A378,'Data - Energy &amp; Metals'!$A$2:$A$1048576,FALSE),FALSE)),#N/A,HLOOKUP(B$2,'Data - Energy &amp; Metals'!$B$2:$AH$1048576,MATCH($A378,'Data - Energy &amp; Metals'!$A$2:$A$1048576,FALSE),FALSE))</f>
        <v>14999</v>
      </c>
      <c r="C378" s="7">
        <f>IF(ISBLANK(HLOOKUP(C$2,'Data - Energy &amp; Metals'!$B$2:$AH$1048576,MATCH($A378,'Data - Energy &amp; Metals'!$A$2:$A$1048576,FALSE),FALSE)),#N/A,HLOOKUP(C$2,'Data - Energy &amp; Metals'!$B$2:$AH$1048576,MATCH($A378,'Data - Energy &amp; Metals'!$A$2:$A$1048576,FALSE),FALSE))</f>
        <v>339</v>
      </c>
      <c r="D378" s="7">
        <f>IF(ISBLANK(HLOOKUP(D$2,'Data - Energy &amp; Metals'!$B$2:$AH$1048576,MATCH($A378,'Data - Energy &amp; Metals'!$A$2:$A$1048576,FALSE),FALSE)),#N/A,HLOOKUP(D$2,'Data - Energy &amp; Metals'!$B$2:$AH$1048576,MATCH($A378,'Data - Energy &amp; Metals'!$A$2:$A$1048576,FALSE),FALSE))</f>
        <v>258</v>
      </c>
      <c r="E378" s="8">
        <f t="shared" si="5"/>
        <v>5.4003600240016001E-3</v>
      </c>
    </row>
    <row r="379" spans="1:5" x14ac:dyDescent="0.25">
      <c r="A379" s="27">
        <f>IF('Data - Energy &amp; Metals'!A379="",#N/A,'Data - Energy &amp; Metals'!A379)</f>
        <v>41513</v>
      </c>
      <c r="B379" s="7">
        <f>IF(ISBLANK(HLOOKUP(B$2,'Data - Energy &amp; Metals'!$B$2:$AH$1048576,MATCH($A379,'Data - Energy &amp; Metals'!$A$2:$A$1048576,FALSE),FALSE)),#N/A,HLOOKUP(B$2,'Data - Energy &amp; Metals'!$B$2:$AH$1048576,MATCH($A379,'Data - Energy &amp; Metals'!$A$2:$A$1048576,FALSE),FALSE))</f>
        <v>14953</v>
      </c>
      <c r="C379" s="7">
        <f>IF(ISBLANK(HLOOKUP(C$2,'Data - Energy &amp; Metals'!$B$2:$AH$1048576,MATCH($A379,'Data - Energy &amp; Metals'!$A$2:$A$1048576,FALSE),FALSE)),#N/A,HLOOKUP(C$2,'Data - Energy &amp; Metals'!$B$2:$AH$1048576,MATCH($A379,'Data - Energy &amp; Metals'!$A$2:$A$1048576,FALSE),FALSE))</f>
        <v>339</v>
      </c>
      <c r="D379" s="7">
        <f>IF(ISBLANK(HLOOKUP(D$2,'Data - Energy &amp; Metals'!$B$2:$AH$1048576,MATCH($A379,'Data - Energy &amp; Metals'!$A$2:$A$1048576,FALSE),FALSE)),#N/A,HLOOKUP(D$2,'Data - Energy &amp; Metals'!$B$2:$AH$1048576,MATCH($A379,'Data - Energy &amp; Metals'!$A$2:$A$1048576,FALSE),FALSE))</f>
        <v>258</v>
      </c>
      <c r="E379" s="8">
        <f t="shared" si="5"/>
        <v>5.4169731826389355E-3</v>
      </c>
    </row>
    <row r="380" spans="1:5" x14ac:dyDescent="0.25">
      <c r="A380" s="27">
        <f>IF('Data - Energy &amp; Metals'!A380="",#N/A,'Data - Energy &amp; Metals'!A380)</f>
        <v>41520</v>
      </c>
      <c r="B380" s="7">
        <f>IF(ISBLANK(HLOOKUP(B$2,'Data - Energy &amp; Metals'!$B$2:$AH$1048576,MATCH($A380,'Data - Energy &amp; Metals'!$A$2:$A$1048576,FALSE),FALSE)),#N/A,HLOOKUP(B$2,'Data - Energy &amp; Metals'!$B$2:$AH$1048576,MATCH($A380,'Data - Energy &amp; Metals'!$A$2:$A$1048576,FALSE),FALSE))</f>
        <v>14232</v>
      </c>
      <c r="C380" s="7">
        <f>IF(ISBLANK(HLOOKUP(C$2,'Data - Energy &amp; Metals'!$B$2:$AH$1048576,MATCH($A380,'Data - Energy &amp; Metals'!$A$2:$A$1048576,FALSE),FALSE)),#N/A,HLOOKUP(C$2,'Data - Energy &amp; Metals'!$B$2:$AH$1048576,MATCH($A380,'Data - Energy &amp; Metals'!$A$2:$A$1048576,FALSE),FALSE))</f>
        <v>382</v>
      </c>
      <c r="D380" s="7">
        <f>IF(ISBLANK(HLOOKUP(D$2,'Data - Energy &amp; Metals'!$B$2:$AH$1048576,MATCH($A380,'Data - Energy &amp; Metals'!$A$2:$A$1048576,FALSE),FALSE)),#N/A,HLOOKUP(D$2,'Data - Energy &amp; Metals'!$B$2:$AH$1048576,MATCH($A380,'Data - Energy &amp; Metals'!$A$2:$A$1048576,FALSE),FALSE))</f>
        <v>103</v>
      </c>
      <c r="E380" s="8">
        <f t="shared" si="5"/>
        <v>1.960370994940978E-2</v>
      </c>
    </row>
    <row r="381" spans="1:5" x14ac:dyDescent="0.25">
      <c r="A381" s="27">
        <f>IF('Data - Energy &amp; Metals'!A381="",#N/A,'Data - Energy &amp; Metals'!A381)</f>
        <v>41527</v>
      </c>
      <c r="B381" s="7">
        <f>IF(ISBLANK(HLOOKUP(B$2,'Data - Energy &amp; Metals'!$B$2:$AH$1048576,MATCH($A381,'Data - Energy &amp; Metals'!$A$2:$A$1048576,FALSE),FALSE)),#N/A,HLOOKUP(B$2,'Data - Energy &amp; Metals'!$B$2:$AH$1048576,MATCH($A381,'Data - Energy &amp; Metals'!$A$2:$A$1048576,FALSE),FALSE))</f>
        <v>14335</v>
      </c>
      <c r="C381" s="7">
        <f>IF(ISBLANK(HLOOKUP(C$2,'Data - Energy &amp; Metals'!$B$2:$AH$1048576,MATCH($A381,'Data - Energy &amp; Metals'!$A$2:$A$1048576,FALSE),FALSE)),#N/A,HLOOKUP(C$2,'Data - Energy &amp; Metals'!$B$2:$AH$1048576,MATCH($A381,'Data - Energy &amp; Metals'!$A$2:$A$1048576,FALSE),FALSE))</f>
        <v>382</v>
      </c>
      <c r="D381" s="7">
        <f>IF(ISBLANK(HLOOKUP(D$2,'Data - Energy &amp; Metals'!$B$2:$AH$1048576,MATCH($A381,'Data - Energy &amp; Metals'!$A$2:$A$1048576,FALSE),FALSE)),#N/A,HLOOKUP(D$2,'Data - Energy &amp; Metals'!$B$2:$AH$1048576,MATCH($A381,'Data - Energy &amp; Metals'!$A$2:$A$1048576,FALSE),FALSE))</f>
        <v>103</v>
      </c>
      <c r="E381" s="8">
        <f t="shared" si="5"/>
        <v>1.9462853156609696E-2</v>
      </c>
    </row>
    <row r="382" spans="1:5" x14ac:dyDescent="0.25">
      <c r="A382" s="27">
        <f>IF('Data - Energy &amp; Metals'!A382="",#N/A,'Data - Energy &amp; Metals'!A382)</f>
        <v>41534</v>
      </c>
      <c r="B382" s="7">
        <f>IF(ISBLANK(HLOOKUP(B$2,'Data - Energy &amp; Metals'!$B$2:$AH$1048576,MATCH($A382,'Data - Energy &amp; Metals'!$A$2:$A$1048576,FALSE),FALSE)),#N/A,HLOOKUP(B$2,'Data - Energy &amp; Metals'!$B$2:$AH$1048576,MATCH($A382,'Data - Energy &amp; Metals'!$A$2:$A$1048576,FALSE),FALSE))</f>
        <v>14560</v>
      </c>
      <c r="C382" s="7">
        <f>IF(ISBLANK(HLOOKUP(C$2,'Data - Energy &amp; Metals'!$B$2:$AH$1048576,MATCH($A382,'Data - Energy &amp; Metals'!$A$2:$A$1048576,FALSE),FALSE)),#N/A,HLOOKUP(C$2,'Data - Energy &amp; Metals'!$B$2:$AH$1048576,MATCH($A382,'Data - Energy &amp; Metals'!$A$2:$A$1048576,FALSE),FALSE))</f>
        <v>382</v>
      </c>
      <c r="D382" s="7">
        <f>IF(ISBLANK(HLOOKUP(D$2,'Data - Energy &amp; Metals'!$B$2:$AH$1048576,MATCH($A382,'Data - Energy &amp; Metals'!$A$2:$A$1048576,FALSE),FALSE)),#N/A,HLOOKUP(D$2,'Data - Energy &amp; Metals'!$B$2:$AH$1048576,MATCH($A382,'Data - Energy &amp; Metals'!$A$2:$A$1048576,FALSE),FALSE))</f>
        <v>103</v>
      </c>
      <c r="E382" s="8">
        <f t="shared" si="5"/>
        <v>1.9162087912087913E-2</v>
      </c>
    </row>
    <row r="383" spans="1:5" x14ac:dyDescent="0.25">
      <c r="A383" s="27">
        <f>IF('Data - Energy &amp; Metals'!A383="",#N/A,'Data - Energy &amp; Metals'!A383)</f>
        <v>41541</v>
      </c>
      <c r="B383" s="7">
        <f>IF(ISBLANK(HLOOKUP(B$2,'Data - Energy &amp; Metals'!$B$2:$AH$1048576,MATCH($A383,'Data - Energy &amp; Metals'!$A$2:$A$1048576,FALSE),FALSE)),#N/A,HLOOKUP(B$2,'Data - Energy &amp; Metals'!$B$2:$AH$1048576,MATCH($A383,'Data - Energy &amp; Metals'!$A$2:$A$1048576,FALSE),FALSE))</f>
        <v>14560</v>
      </c>
      <c r="C383" s="7">
        <f>IF(ISBLANK(HLOOKUP(C$2,'Data - Energy &amp; Metals'!$B$2:$AH$1048576,MATCH($A383,'Data - Energy &amp; Metals'!$A$2:$A$1048576,FALSE),FALSE)),#N/A,HLOOKUP(C$2,'Data - Energy &amp; Metals'!$B$2:$AH$1048576,MATCH($A383,'Data - Energy &amp; Metals'!$A$2:$A$1048576,FALSE),FALSE))</f>
        <v>382</v>
      </c>
      <c r="D383" s="7">
        <f>IF(ISBLANK(HLOOKUP(D$2,'Data - Energy &amp; Metals'!$B$2:$AH$1048576,MATCH($A383,'Data - Energy &amp; Metals'!$A$2:$A$1048576,FALSE),FALSE)),#N/A,HLOOKUP(D$2,'Data - Energy &amp; Metals'!$B$2:$AH$1048576,MATCH($A383,'Data - Energy &amp; Metals'!$A$2:$A$1048576,FALSE),FALSE))</f>
        <v>103</v>
      </c>
      <c r="E383" s="8">
        <f t="shared" si="5"/>
        <v>1.9162087912087913E-2</v>
      </c>
    </row>
    <row r="384" spans="1:5" x14ac:dyDescent="0.25">
      <c r="A384" s="27">
        <f>IF('Data - Energy &amp; Metals'!A384="",#N/A,'Data - Energy &amp; Metals'!A384)</f>
        <v>41548</v>
      </c>
      <c r="B384" s="7">
        <f>IF(ISBLANK(HLOOKUP(B$2,'Data - Energy &amp; Metals'!$B$2:$AH$1048576,MATCH($A384,'Data - Energy &amp; Metals'!$A$2:$A$1048576,FALSE),FALSE)),#N/A,HLOOKUP(B$2,'Data - Energy &amp; Metals'!$B$2:$AH$1048576,MATCH($A384,'Data - Energy &amp; Metals'!$A$2:$A$1048576,FALSE),FALSE))</f>
        <v>12788</v>
      </c>
      <c r="C384" s="7">
        <f>IF(ISBLANK(HLOOKUP(C$2,'Data - Energy &amp; Metals'!$B$2:$AH$1048576,MATCH($A384,'Data - Energy &amp; Metals'!$A$2:$A$1048576,FALSE),FALSE)),#N/A,HLOOKUP(C$2,'Data - Energy &amp; Metals'!$B$2:$AH$1048576,MATCH($A384,'Data - Energy &amp; Metals'!$A$2:$A$1048576,FALSE),FALSE))</f>
        <v>542</v>
      </c>
      <c r="D384" s="7">
        <f>IF(ISBLANK(HLOOKUP(D$2,'Data - Energy &amp; Metals'!$B$2:$AH$1048576,MATCH($A384,'Data - Energy &amp; Metals'!$A$2:$A$1048576,FALSE),FALSE)),#N/A,HLOOKUP(D$2,'Data - Energy &amp; Metals'!$B$2:$AH$1048576,MATCH($A384,'Data - Energy &amp; Metals'!$A$2:$A$1048576,FALSE),FALSE))</f>
        <v>0</v>
      </c>
      <c r="E384" s="8">
        <f t="shared" si="5"/>
        <v>4.2383484516734439E-2</v>
      </c>
    </row>
    <row r="385" spans="1:5" x14ac:dyDescent="0.25">
      <c r="A385" s="27">
        <f>IF('Data - Energy &amp; Metals'!A385="",#N/A,'Data - Energy &amp; Metals'!A385)</f>
        <v>41555</v>
      </c>
      <c r="B385" s="7">
        <f>IF(ISBLANK(HLOOKUP(B$2,'Data - Energy &amp; Metals'!$B$2:$AH$1048576,MATCH($A385,'Data - Energy &amp; Metals'!$A$2:$A$1048576,FALSE),FALSE)),#N/A,HLOOKUP(B$2,'Data - Energy &amp; Metals'!$B$2:$AH$1048576,MATCH($A385,'Data - Energy &amp; Metals'!$A$2:$A$1048576,FALSE),FALSE))</f>
        <v>12591</v>
      </c>
      <c r="C385" s="7">
        <f>IF(ISBLANK(HLOOKUP(C$2,'Data - Energy &amp; Metals'!$B$2:$AH$1048576,MATCH($A385,'Data - Energy &amp; Metals'!$A$2:$A$1048576,FALSE),FALSE)),#N/A,HLOOKUP(C$2,'Data - Energy &amp; Metals'!$B$2:$AH$1048576,MATCH($A385,'Data - Energy &amp; Metals'!$A$2:$A$1048576,FALSE),FALSE))</f>
        <v>552</v>
      </c>
      <c r="D385" s="7">
        <f>IF(ISBLANK(HLOOKUP(D$2,'Data - Energy &amp; Metals'!$B$2:$AH$1048576,MATCH($A385,'Data - Energy &amp; Metals'!$A$2:$A$1048576,FALSE),FALSE)),#N/A,HLOOKUP(D$2,'Data - Energy &amp; Metals'!$B$2:$AH$1048576,MATCH($A385,'Data - Energy &amp; Metals'!$A$2:$A$1048576,FALSE),FALSE))</f>
        <v>0</v>
      </c>
      <c r="E385" s="8">
        <f t="shared" si="5"/>
        <v>4.3840838694305453E-2</v>
      </c>
    </row>
    <row r="386" spans="1:5" x14ac:dyDescent="0.25">
      <c r="A386" s="27">
        <f>IF('Data - Energy &amp; Metals'!A386="",#N/A,'Data - Energy &amp; Metals'!A386)</f>
        <v>41562</v>
      </c>
      <c r="B386" s="7">
        <f>IF(ISBLANK(HLOOKUP(B$2,'Data - Energy &amp; Metals'!$B$2:$AH$1048576,MATCH($A386,'Data - Energy &amp; Metals'!$A$2:$A$1048576,FALSE),FALSE)),#N/A,HLOOKUP(B$2,'Data - Energy &amp; Metals'!$B$2:$AH$1048576,MATCH($A386,'Data - Energy &amp; Metals'!$A$2:$A$1048576,FALSE),FALSE))</f>
        <v>13828</v>
      </c>
      <c r="C386" s="7">
        <f>IF(ISBLANK(HLOOKUP(C$2,'Data - Energy &amp; Metals'!$B$2:$AH$1048576,MATCH($A386,'Data - Energy &amp; Metals'!$A$2:$A$1048576,FALSE),FALSE)),#N/A,HLOOKUP(C$2,'Data - Energy &amp; Metals'!$B$2:$AH$1048576,MATCH($A386,'Data - Energy &amp; Metals'!$A$2:$A$1048576,FALSE),FALSE))</f>
        <v>552</v>
      </c>
      <c r="D386" s="7">
        <f>IF(ISBLANK(HLOOKUP(D$2,'Data - Energy &amp; Metals'!$B$2:$AH$1048576,MATCH($A386,'Data - Energy &amp; Metals'!$A$2:$A$1048576,FALSE),FALSE)),#N/A,HLOOKUP(D$2,'Data - Energy &amp; Metals'!$B$2:$AH$1048576,MATCH($A386,'Data - Energy &amp; Metals'!$A$2:$A$1048576,FALSE),FALSE))</f>
        <v>0</v>
      </c>
      <c r="E386" s="8">
        <f t="shared" si="5"/>
        <v>3.9919004917558579E-2</v>
      </c>
    </row>
    <row r="387" spans="1:5" x14ac:dyDescent="0.25">
      <c r="A387" s="27">
        <f>IF('Data - Energy &amp; Metals'!A387="",#N/A,'Data - Energy &amp; Metals'!A387)</f>
        <v>41569</v>
      </c>
      <c r="B387" s="7">
        <f>IF(ISBLANK(HLOOKUP(B$2,'Data - Energy &amp; Metals'!$B$2:$AH$1048576,MATCH($A387,'Data - Energy &amp; Metals'!$A$2:$A$1048576,FALSE),FALSE)),#N/A,HLOOKUP(B$2,'Data - Energy &amp; Metals'!$B$2:$AH$1048576,MATCH($A387,'Data - Energy &amp; Metals'!$A$2:$A$1048576,FALSE),FALSE))</f>
        <v>14030</v>
      </c>
      <c r="C387" s="7">
        <f>IF(ISBLANK(HLOOKUP(C$2,'Data - Energy &amp; Metals'!$B$2:$AH$1048576,MATCH($A387,'Data - Energy &amp; Metals'!$A$2:$A$1048576,FALSE),FALSE)),#N/A,HLOOKUP(C$2,'Data - Energy &amp; Metals'!$B$2:$AH$1048576,MATCH($A387,'Data - Energy &amp; Metals'!$A$2:$A$1048576,FALSE),FALSE))</f>
        <v>557</v>
      </c>
      <c r="D387" s="7">
        <f>IF(ISBLANK(HLOOKUP(D$2,'Data - Energy &amp; Metals'!$B$2:$AH$1048576,MATCH($A387,'Data - Energy &amp; Metals'!$A$2:$A$1048576,FALSE),FALSE)),#N/A,HLOOKUP(D$2,'Data - Energy &amp; Metals'!$B$2:$AH$1048576,MATCH($A387,'Data - Energy &amp; Metals'!$A$2:$A$1048576,FALSE),FALSE))</f>
        <v>0</v>
      </c>
      <c r="E387" s="8">
        <f t="shared" si="5"/>
        <v>3.9700641482537422E-2</v>
      </c>
    </row>
    <row r="388" spans="1:5" x14ac:dyDescent="0.25">
      <c r="A388" s="27">
        <f>IF('Data - Energy &amp; Metals'!A388="",#N/A,'Data - Energy &amp; Metals'!A388)</f>
        <v>41576</v>
      </c>
      <c r="B388" s="7">
        <f>IF(ISBLANK(HLOOKUP(B$2,'Data - Energy &amp; Metals'!$B$2:$AH$1048576,MATCH($A388,'Data - Energy &amp; Metals'!$A$2:$A$1048576,FALSE),FALSE)),#N/A,HLOOKUP(B$2,'Data - Energy &amp; Metals'!$B$2:$AH$1048576,MATCH($A388,'Data - Energy &amp; Metals'!$A$2:$A$1048576,FALSE),FALSE))</f>
        <v>14787</v>
      </c>
      <c r="C388" s="7">
        <f>IF(ISBLANK(HLOOKUP(C$2,'Data - Energy &amp; Metals'!$B$2:$AH$1048576,MATCH($A388,'Data - Energy &amp; Metals'!$A$2:$A$1048576,FALSE),FALSE)),#N/A,HLOOKUP(C$2,'Data - Energy &amp; Metals'!$B$2:$AH$1048576,MATCH($A388,'Data - Energy &amp; Metals'!$A$2:$A$1048576,FALSE),FALSE))</f>
        <v>402</v>
      </c>
      <c r="D388" s="7">
        <f>IF(ISBLANK(HLOOKUP(D$2,'Data - Energy &amp; Metals'!$B$2:$AH$1048576,MATCH($A388,'Data - Energy &amp; Metals'!$A$2:$A$1048576,FALSE),FALSE)),#N/A,HLOOKUP(D$2,'Data - Energy &amp; Metals'!$B$2:$AH$1048576,MATCH($A388,'Data - Energy &amp; Metals'!$A$2:$A$1048576,FALSE),FALSE))</f>
        <v>25</v>
      </c>
      <c r="E388" s="8">
        <f t="shared" ref="E388:E451" si="6">(C388-D388)/B388</f>
        <v>2.5495367552579969E-2</v>
      </c>
    </row>
    <row r="389" spans="1:5" x14ac:dyDescent="0.25">
      <c r="A389" s="27">
        <f>IF('Data - Energy &amp; Metals'!A389="",#N/A,'Data - Energy &amp; Metals'!A389)</f>
        <v>41583</v>
      </c>
      <c r="B389" s="7">
        <f>IF(ISBLANK(HLOOKUP(B$2,'Data - Energy &amp; Metals'!$B$2:$AH$1048576,MATCH($A389,'Data - Energy &amp; Metals'!$A$2:$A$1048576,FALSE),FALSE)),#N/A,HLOOKUP(B$2,'Data - Energy &amp; Metals'!$B$2:$AH$1048576,MATCH($A389,'Data - Energy &amp; Metals'!$A$2:$A$1048576,FALSE),FALSE))</f>
        <v>13218</v>
      </c>
      <c r="C389" s="7">
        <f>IF(ISBLANK(HLOOKUP(C$2,'Data - Energy &amp; Metals'!$B$2:$AH$1048576,MATCH($A389,'Data - Energy &amp; Metals'!$A$2:$A$1048576,FALSE),FALSE)),#N/A,HLOOKUP(C$2,'Data - Energy &amp; Metals'!$B$2:$AH$1048576,MATCH($A389,'Data - Energy &amp; Metals'!$A$2:$A$1048576,FALSE),FALSE))</f>
        <v>466</v>
      </c>
      <c r="D389" s="7">
        <f>IF(ISBLANK(HLOOKUP(D$2,'Data - Energy &amp; Metals'!$B$2:$AH$1048576,MATCH($A389,'Data - Energy &amp; Metals'!$A$2:$A$1048576,FALSE),FALSE)),#N/A,HLOOKUP(D$2,'Data - Energy &amp; Metals'!$B$2:$AH$1048576,MATCH($A389,'Data - Energy &amp; Metals'!$A$2:$A$1048576,FALSE),FALSE))</f>
        <v>5</v>
      </c>
      <c r="E389" s="8">
        <f t="shared" si="6"/>
        <v>3.4876683310637008E-2</v>
      </c>
    </row>
    <row r="390" spans="1:5" x14ac:dyDescent="0.25">
      <c r="A390" s="27">
        <f>IF('Data - Energy &amp; Metals'!A390="",#N/A,'Data - Energy &amp; Metals'!A390)</f>
        <v>41590</v>
      </c>
      <c r="B390" s="7">
        <f>IF(ISBLANK(HLOOKUP(B$2,'Data - Energy &amp; Metals'!$B$2:$AH$1048576,MATCH($A390,'Data - Energy &amp; Metals'!$A$2:$A$1048576,FALSE),FALSE)),#N/A,HLOOKUP(B$2,'Data - Energy &amp; Metals'!$B$2:$AH$1048576,MATCH($A390,'Data - Energy &amp; Metals'!$A$2:$A$1048576,FALSE),FALSE))</f>
        <v>13465</v>
      </c>
      <c r="C390" s="7">
        <f>IF(ISBLANK(HLOOKUP(C$2,'Data - Energy &amp; Metals'!$B$2:$AH$1048576,MATCH($A390,'Data - Energy &amp; Metals'!$A$2:$A$1048576,FALSE),FALSE)),#N/A,HLOOKUP(C$2,'Data - Energy &amp; Metals'!$B$2:$AH$1048576,MATCH($A390,'Data - Energy &amp; Metals'!$A$2:$A$1048576,FALSE),FALSE))</f>
        <v>466</v>
      </c>
      <c r="D390" s="7">
        <f>IF(ISBLANK(HLOOKUP(D$2,'Data - Energy &amp; Metals'!$B$2:$AH$1048576,MATCH($A390,'Data - Energy &amp; Metals'!$A$2:$A$1048576,FALSE),FALSE)),#N/A,HLOOKUP(D$2,'Data - Energy &amp; Metals'!$B$2:$AH$1048576,MATCH($A390,'Data - Energy &amp; Metals'!$A$2:$A$1048576,FALSE),FALSE))</f>
        <v>2</v>
      </c>
      <c r="E390" s="8">
        <f t="shared" si="6"/>
        <v>3.4459710360193095E-2</v>
      </c>
    </row>
    <row r="391" spans="1:5" x14ac:dyDescent="0.25">
      <c r="A391" s="27">
        <f>IF('Data - Energy &amp; Metals'!A391="",#N/A,'Data - Energy &amp; Metals'!A391)</f>
        <v>41597</v>
      </c>
      <c r="B391" s="7">
        <f>IF(ISBLANK(HLOOKUP(B$2,'Data - Energy &amp; Metals'!$B$2:$AH$1048576,MATCH($A391,'Data - Energy &amp; Metals'!$A$2:$A$1048576,FALSE),FALSE)),#N/A,HLOOKUP(B$2,'Data - Energy &amp; Metals'!$B$2:$AH$1048576,MATCH($A391,'Data - Energy &amp; Metals'!$A$2:$A$1048576,FALSE),FALSE))</f>
        <v>14406</v>
      </c>
      <c r="C391" s="7">
        <f>IF(ISBLANK(HLOOKUP(C$2,'Data - Energy &amp; Metals'!$B$2:$AH$1048576,MATCH($A391,'Data - Energy &amp; Metals'!$A$2:$A$1048576,FALSE),FALSE)),#N/A,HLOOKUP(C$2,'Data - Energy &amp; Metals'!$B$2:$AH$1048576,MATCH($A391,'Data - Energy &amp; Metals'!$A$2:$A$1048576,FALSE),FALSE))</f>
        <v>696</v>
      </c>
      <c r="D391" s="7">
        <f>IF(ISBLANK(HLOOKUP(D$2,'Data - Energy &amp; Metals'!$B$2:$AH$1048576,MATCH($A391,'Data - Energy &amp; Metals'!$A$2:$A$1048576,FALSE),FALSE)),#N/A,HLOOKUP(D$2,'Data - Energy &amp; Metals'!$B$2:$AH$1048576,MATCH($A391,'Data - Energy &amp; Metals'!$A$2:$A$1048576,FALSE),FALSE))</f>
        <v>0</v>
      </c>
      <c r="E391" s="8">
        <f t="shared" si="6"/>
        <v>4.8313202832153269E-2</v>
      </c>
    </row>
    <row r="392" spans="1:5" x14ac:dyDescent="0.25">
      <c r="A392" s="27">
        <f>IF('Data - Energy &amp; Metals'!A392="",#N/A,'Data - Energy &amp; Metals'!A392)</f>
        <v>41604</v>
      </c>
      <c r="B392" s="7">
        <f>IF(ISBLANK(HLOOKUP(B$2,'Data - Energy &amp; Metals'!$B$2:$AH$1048576,MATCH($A392,'Data - Energy &amp; Metals'!$A$2:$A$1048576,FALSE),FALSE)),#N/A,HLOOKUP(B$2,'Data - Energy &amp; Metals'!$B$2:$AH$1048576,MATCH($A392,'Data - Energy &amp; Metals'!$A$2:$A$1048576,FALSE),FALSE))</f>
        <v>14609</v>
      </c>
      <c r="C392" s="7">
        <f>IF(ISBLANK(HLOOKUP(C$2,'Data - Energy &amp; Metals'!$B$2:$AH$1048576,MATCH($A392,'Data - Energy &amp; Metals'!$A$2:$A$1048576,FALSE),FALSE)),#N/A,HLOOKUP(C$2,'Data - Energy &amp; Metals'!$B$2:$AH$1048576,MATCH($A392,'Data - Energy &amp; Metals'!$A$2:$A$1048576,FALSE),FALSE))</f>
        <v>756</v>
      </c>
      <c r="D392" s="7">
        <f>IF(ISBLANK(HLOOKUP(D$2,'Data - Energy &amp; Metals'!$B$2:$AH$1048576,MATCH($A392,'Data - Energy &amp; Metals'!$A$2:$A$1048576,FALSE),FALSE)),#N/A,HLOOKUP(D$2,'Data - Energy &amp; Metals'!$B$2:$AH$1048576,MATCH($A392,'Data - Energy &amp; Metals'!$A$2:$A$1048576,FALSE),FALSE))</f>
        <v>0</v>
      </c>
      <c r="E392" s="8">
        <f t="shared" si="6"/>
        <v>5.174892189746047E-2</v>
      </c>
    </row>
    <row r="393" spans="1:5" x14ac:dyDescent="0.25">
      <c r="A393" s="27">
        <f>IF('Data - Energy &amp; Metals'!A393="",#N/A,'Data - Energy &amp; Metals'!A393)</f>
        <v>41611</v>
      </c>
      <c r="B393" s="7" t="e">
        <f>IF(ISBLANK(HLOOKUP(B$2,'Data - Energy &amp; Metals'!$B$2:$AH$1048576,MATCH($A393,'Data - Energy &amp; Metals'!$A$2:$A$1048576,FALSE),FALSE)),#N/A,HLOOKUP(B$2,'Data - Energy &amp; Metals'!$B$2:$AH$1048576,MATCH($A393,'Data - Energy &amp; Metals'!$A$2:$A$1048576,FALSE),FALSE))</f>
        <v>#N/A</v>
      </c>
      <c r="C393" s="7" t="e">
        <f>IF(ISBLANK(HLOOKUP(C$2,'Data - Energy &amp; Metals'!$B$2:$AH$1048576,MATCH($A393,'Data - Energy &amp; Metals'!$A$2:$A$1048576,FALSE),FALSE)),#N/A,HLOOKUP(C$2,'Data - Energy &amp; Metals'!$B$2:$AH$1048576,MATCH($A393,'Data - Energy &amp; Metals'!$A$2:$A$1048576,FALSE),FALSE))</f>
        <v>#N/A</v>
      </c>
      <c r="D393" s="7" t="e">
        <f>IF(ISBLANK(HLOOKUP(D$2,'Data - Energy &amp; Metals'!$B$2:$AH$1048576,MATCH($A393,'Data - Energy &amp; Metals'!$A$2:$A$1048576,FALSE),FALSE)),#N/A,HLOOKUP(D$2,'Data - Energy &amp; Metals'!$B$2:$AH$1048576,MATCH($A393,'Data - Energy &amp; Metals'!$A$2:$A$1048576,FALSE),FALSE))</f>
        <v>#N/A</v>
      </c>
      <c r="E393" s="8" t="e">
        <f t="shared" si="6"/>
        <v>#N/A</v>
      </c>
    </row>
    <row r="394" spans="1:5" x14ac:dyDescent="0.25">
      <c r="A394" s="27">
        <f>IF('Data - Energy &amp; Metals'!A394="",#N/A,'Data - Energy &amp; Metals'!A394)</f>
        <v>41618</v>
      </c>
      <c r="B394" s="7" t="e">
        <f>IF(ISBLANK(HLOOKUP(B$2,'Data - Energy &amp; Metals'!$B$2:$AH$1048576,MATCH($A394,'Data - Energy &amp; Metals'!$A$2:$A$1048576,FALSE),FALSE)),#N/A,HLOOKUP(B$2,'Data - Energy &amp; Metals'!$B$2:$AH$1048576,MATCH($A394,'Data - Energy &amp; Metals'!$A$2:$A$1048576,FALSE),FALSE))</f>
        <v>#N/A</v>
      </c>
      <c r="C394" s="7" t="e">
        <f>IF(ISBLANK(HLOOKUP(C$2,'Data - Energy &amp; Metals'!$B$2:$AH$1048576,MATCH($A394,'Data - Energy &amp; Metals'!$A$2:$A$1048576,FALSE),FALSE)),#N/A,HLOOKUP(C$2,'Data - Energy &amp; Metals'!$B$2:$AH$1048576,MATCH($A394,'Data - Energy &amp; Metals'!$A$2:$A$1048576,FALSE),FALSE))</f>
        <v>#N/A</v>
      </c>
      <c r="D394" s="7" t="e">
        <f>IF(ISBLANK(HLOOKUP(D$2,'Data - Energy &amp; Metals'!$B$2:$AH$1048576,MATCH($A394,'Data - Energy &amp; Metals'!$A$2:$A$1048576,FALSE),FALSE)),#N/A,HLOOKUP(D$2,'Data - Energy &amp; Metals'!$B$2:$AH$1048576,MATCH($A394,'Data - Energy &amp; Metals'!$A$2:$A$1048576,FALSE),FALSE))</f>
        <v>#N/A</v>
      </c>
      <c r="E394" s="8" t="e">
        <f t="shared" si="6"/>
        <v>#N/A</v>
      </c>
    </row>
    <row r="395" spans="1:5" x14ac:dyDescent="0.25">
      <c r="A395" s="27">
        <f>IF('Data - Energy &amp; Metals'!A395="",#N/A,'Data - Energy &amp; Metals'!A395)</f>
        <v>41625</v>
      </c>
      <c r="B395" s="7" t="e">
        <f>IF(ISBLANK(HLOOKUP(B$2,'Data - Energy &amp; Metals'!$B$2:$AH$1048576,MATCH($A395,'Data - Energy &amp; Metals'!$A$2:$A$1048576,FALSE),FALSE)),#N/A,HLOOKUP(B$2,'Data - Energy &amp; Metals'!$B$2:$AH$1048576,MATCH($A395,'Data - Energy &amp; Metals'!$A$2:$A$1048576,FALSE),FALSE))</f>
        <v>#N/A</v>
      </c>
      <c r="C395" s="7" t="e">
        <f>IF(ISBLANK(HLOOKUP(C$2,'Data - Energy &amp; Metals'!$B$2:$AH$1048576,MATCH($A395,'Data - Energy &amp; Metals'!$A$2:$A$1048576,FALSE),FALSE)),#N/A,HLOOKUP(C$2,'Data - Energy &amp; Metals'!$B$2:$AH$1048576,MATCH($A395,'Data - Energy &amp; Metals'!$A$2:$A$1048576,FALSE),FALSE))</f>
        <v>#N/A</v>
      </c>
      <c r="D395" s="7" t="e">
        <f>IF(ISBLANK(HLOOKUP(D$2,'Data - Energy &amp; Metals'!$B$2:$AH$1048576,MATCH($A395,'Data - Energy &amp; Metals'!$A$2:$A$1048576,FALSE),FALSE)),#N/A,HLOOKUP(D$2,'Data - Energy &amp; Metals'!$B$2:$AH$1048576,MATCH($A395,'Data - Energy &amp; Metals'!$A$2:$A$1048576,FALSE),FALSE))</f>
        <v>#N/A</v>
      </c>
      <c r="E395" s="8" t="e">
        <f t="shared" si="6"/>
        <v>#N/A</v>
      </c>
    </row>
    <row r="396" spans="1:5" x14ac:dyDescent="0.25">
      <c r="A396" s="27">
        <f>IF('Data - Energy &amp; Metals'!A396="",#N/A,'Data - Energy &amp; Metals'!A396)</f>
        <v>41632</v>
      </c>
      <c r="B396" s="7" t="e">
        <f>IF(ISBLANK(HLOOKUP(B$2,'Data - Energy &amp; Metals'!$B$2:$AH$1048576,MATCH($A396,'Data - Energy &amp; Metals'!$A$2:$A$1048576,FALSE),FALSE)),#N/A,HLOOKUP(B$2,'Data - Energy &amp; Metals'!$B$2:$AH$1048576,MATCH($A396,'Data - Energy &amp; Metals'!$A$2:$A$1048576,FALSE),FALSE))</f>
        <v>#N/A</v>
      </c>
      <c r="C396" s="7" t="e">
        <f>IF(ISBLANK(HLOOKUP(C$2,'Data - Energy &amp; Metals'!$B$2:$AH$1048576,MATCH($A396,'Data - Energy &amp; Metals'!$A$2:$A$1048576,FALSE),FALSE)),#N/A,HLOOKUP(C$2,'Data - Energy &amp; Metals'!$B$2:$AH$1048576,MATCH($A396,'Data - Energy &amp; Metals'!$A$2:$A$1048576,FALSE),FALSE))</f>
        <v>#N/A</v>
      </c>
      <c r="D396" s="7" t="e">
        <f>IF(ISBLANK(HLOOKUP(D$2,'Data - Energy &amp; Metals'!$B$2:$AH$1048576,MATCH($A396,'Data - Energy &amp; Metals'!$A$2:$A$1048576,FALSE),FALSE)),#N/A,HLOOKUP(D$2,'Data - Energy &amp; Metals'!$B$2:$AH$1048576,MATCH($A396,'Data - Energy &amp; Metals'!$A$2:$A$1048576,FALSE),FALSE))</f>
        <v>#N/A</v>
      </c>
      <c r="E396" s="8" t="e">
        <f t="shared" si="6"/>
        <v>#N/A</v>
      </c>
    </row>
    <row r="397" spans="1:5" x14ac:dyDescent="0.25">
      <c r="A397" s="27">
        <f>IF('Data - Energy &amp; Metals'!A397="",#N/A,'Data - Energy &amp; Metals'!A397)</f>
        <v>41639</v>
      </c>
      <c r="B397" s="7" t="e">
        <f>IF(ISBLANK(HLOOKUP(B$2,'Data - Energy &amp; Metals'!$B$2:$AH$1048576,MATCH($A397,'Data - Energy &amp; Metals'!$A$2:$A$1048576,FALSE),FALSE)),#N/A,HLOOKUP(B$2,'Data - Energy &amp; Metals'!$B$2:$AH$1048576,MATCH($A397,'Data - Energy &amp; Metals'!$A$2:$A$1048576,FALSE),FALSE))</f>
        <v>#N/A</v>
      </c>
      <c r="C397" s="7" t="e">
        <f>IF(ISBLANK(HLOOKUP(C$2,'Data - Energy &amp; Metals'!$B$2:$AH$1048576,MATCH($A397,'Data - Energy &amp; Metals'!$A$2:$A$1048576,FALSE),FALSE)),#N/A,HLOOKUP(C$2,'Data - Energy &amp; Metals'!$B$2:$AH$1048576,MATCH($A397,'Data - Energy &amp; Metals'!$A$2:$A$1048576,FALSE),FALSE))</f>
        <v>#N/A</v>
      </c>
      <c r="D397" s="7" t="e">
        <f>IF(ISBLANK(HLOOKUP(D$2,'Data - Energy &amp; Metals'!$B$2:$AH$1048576,MATCH($A397,'Data - Energy &amp; Metals'!$A$2:$A$1048576,FALSE),FALSE)),#N/A,HLOOKUP(D$2,'Data - Energy &amp; Metals'!$B$2:$AH$1048576,MATCH($A397,'Data - Energy &amp; Metals'!$A$2:$A$1048576,FALSE),FALSE))</f>
        <v>#N/A</v>
      </c>
      <c r="E397" s="8" t="e">
        <f t="shared" si="6"/>
        <v>#N/A</v>
      </c>
    </row>
    <row r="398" spans="1:5" x14ac:dyDescent="0.25">
      <c r="A398" s="27">
        <f>IF('Data - Energy &amp; Metals'!A398="",#N/A,'Data - Energy &amp; Metals'!A398)</f>
        <v>41646</v>
      </c>
      <c r="B398" s="7" t="e">
        <f>IF(ISBLANK(HLOOKUP(B$2,'Data - Energy &amp; Metals'!$B$2:$AH$1048576,MATCH($A398,'Data - Energy &amp; Metals'!$A$2:$A$1048576,FALSE),FALSE)),#N/A,HLOOKUP(B$2,'Data - Energy &amp; Metals'!$B$2:$AH$1048576,MATCH($A398,'Data - Energy &amp; Metals'!$A$2:$A$1048576,FALSE),FALSE))</f>
        <v>#N/A</v>
      </c>
      <c r="C398" s="7" t="e">
        <f>IF(ISBLANK(HLOOKUP(C$2,'Data - Energy &amp; Metals'!$B$2:$AH$1048576,MATCH($A398,'Data - Energy &amp; Metals'!$A$2:$A$1048576,FALSE),FALSE)),#N/A,HLOOKUP(C$2,'Data - Energy &amp; Metals'!$B$2:$AH$1048576,MATCH($A398,'Data - Energy &amp; Metals'!$A$2:$A$1048576,FALSE),FALSE))</f>
        <v>#N/A</v>
      </c>
      <c r="D398" s="7" t="e">
        <f>IF(ISBLANK(HLOOKUP(D$2,'Data - Energy &amp; Metals'!$B$2:$AH$1048576,MATCH($A398,'Data - Energy &amp; Metals'!$A$2:$A$1048576,FALSE),FALSE)),#N/A,HLOOKUP(D$2,'Data - Energy &amp; Metals'!$B$2:$AH$1048576,MATCH($A398,'Data - Energy &amp; Metals'!$A$2:$A$1048576,FALSE),FALSE))</f>
        <v>#N/A</v>
      </c>
      <c r="E398" s="8" t="e">
        <f t="shared" si="6"/>
        <v>#N/A</v>
      </c>
    </row>
    <row r="399" spans="1:5" x14ac:dyDescent="0.25">
      <c r="A399" s="27">
        <f>IF('Data - Energy &amp; Metals'!A399="",#N/A,'Data - Energy &amp; Metals'!A399)</f>
        <v>41653</v>
      </c>
      <c r="B399" s="7" t="e">
        <f>IF(ISBLANK(HLOOKUP(B$2,'Data - Energy &amp; Metals'!$B$2:$AH$1048576,MATCH($A399,'Data - Energy &amp; Metals'!$A$2:$A$1048576,FALSE),FALSE)),#N/A,HLOOKUP(B$2,'Data - Energy &amp; Metals'!$B$2:$AH$1048576,MATCH($A399,'Data - Energy &amp; Metals'!$A$2:$A$1048576,FALSE),FALSE))</f>
        <v>#N/A</v>
      </c>
      <c r="C399" s="7" t="e">
        <f>IF(ISBLANK(HLOOKUP(C$2,'Data - Energy &amp; Metals'!$B$2:$AH$1048576,MATCH($A399,'Data - Energy &amp; Metals'!$A$2:$A$1048576,FALSE),FALSE)),#N/A,HLOOKUP(C$2,'Data - Energy &amp; Metals'!$B$2:$AH$1048576,MATCH($A399,'Data - Energy &amp; Metals'!$A$2:$A$1048576,FALSE),FALSE))</f>
        <v>#N/A</v>
      </c>
      <c r="D399" s="7" t="e">
        <f>IF(ISBLANK(HLOOKUP(D$2,'Data - Energy &amp; Metals'!$B$2:$AH$1048576,MATCH($A399,'Data - Energy &amp; Metals'!$A$2:$A$1048576,FALSE),FALSE)),#N/A,HLOOKUP(D$2,'Data - Energy &amp; Metals'!$B$2:$AH$1048576,MATCH($A399,'Data - Energy &amp; Metals'!$A$2:$A$1048576,FALSE),FALSE))</f>
        <v>#N/A</v>
      </c>
      <c r="E399" s="8" t="e">
        <f t="shared" si="6"/>
        <v>#N/A</v>
      </c>
    </row>
    <row r="400" spans="1:5" x14ac:dyDescent="0.25">
      <c r="A400" s="27">
        <f>IF('Data - Energy &amp; Metals'!A400="",#N/A,'Data - Energy &amp; Metals'!A400)</f>
        <v>41660</v>
      </c>
      <c r="B400" s="7" t="e">
        <f>IF(ISBLANK(HLOOKUP(B$2,'Data - Energy &amp; Metals'!$B$2:$AH$1048576,MATCH($A400,'Data - Energy &amp; Metals'!$A$2:$A$1048576,FALSE),FALSE)),#N/A,HLOOKUP(B$2,'Data - Energy &amp; Metals'!$B$2:$AH$1048576,MATCH($A400,'Data - Energy &amp; Metals'!$A$2:$A$1048576,FALSE),FALSE))</f>
        <v>#N/A</v>
      </c>
      <c r="C400" s="7" t="e">
        <f>IF(ISBLANK(HLOOKUP(C$2,'Data - Energy &amp; Metals'!$B$2:$AH$1048576,MATCH($A400,'Data - Energy &amp; Metals'!$A$2:$A$1048576,FALSE),FALSE)),#N/A,HLOOKUP(C$2,'Data - Energy &amp; Metals'!$B$2:$AH$1048576,MATCH($A400,'Data - Energy &amp; Metals'!$A$2:$A$1048576,FALSE),FALSE))</f>
        <v>#N/A</v>
      </c>
      <c r="D400" s="7" t="e">
        <f>IF(ISBLANK(HLOOKUP(D$2,'Data - Energy &amp; Metals'!$B$2:$AH$1048576,MATCH($A400,'Data - Energy &amp; Metals'!$A$2:$A$1048576,FALSE),FALSE)),#N/A,HLOOKUP(D$2,'Data - Energy &amp; Metals'!$B$2:$AH$1048576,MATCH($A400,'Data - Energy &amp; Metals'!$A$2:$A$1048576,FALSE),FALSE))</f>
        <v>#N/A</v>
      </c>
      <c r="E400" s="8" t="e">
        <f t="shared" si="6"/>
        <v>#N/A</v>
      </c>
    </row>
    <row r="401" spans="1:5" x14ac:dyDescent="0.25">
      <c r="A401" s="27">
        <f>IF('Data - Energy &amp; Metals'!A401="",#N/A,'Data - Energy &amp; Metals'!A401)</f>
        <v>41667</v>
      </c>
      <c r="B401" s="7" t="e">
        <f>IF(ISBLANK(HLOOKUP(B$2,'Data - Energy &amp; Metals'!$B$2:$AH$1048576,MATCH($A401,'Data - Energy &amp; Metals'!$A$2:$A$1048576,FALSE),FALSE)),#N/A,HLOOKUP(B$2,'Data - Energy &amp; Metals'!$B$2:$AH$1048576,MATCH($A401,'Data - Energy &amp; Metals'!$A$2:$A$1048576,FALSE),FALSE))</f>
        <v>#N/A</v>
      </c>
      <c r="C401" s="7" t="e">
        <f>IF(ISBLANK(HLOOKUP(C$2,'Data - Energy &amp; Metals'!$B$2:$AH$1048576,MATCH($A401,'Data - Energy &amp; Metals'!$A$2:$A$1048576,FALSE),FALSE)),#N/A,HLOOKUP(C$2,'Data - Energy &amp; Metals'!$B$2:$AH$1048576,MATCH($A401,'Data - Energy &amp; Metals'!$A$2:$A$1048576,FALSE),FALSE))</f>
        <v>#N/A</v>
      </c>
      <c r="D401" s="7" t="e">
        <f>IF(ISBLANK(HLOOKUP(D$2,'Data - Energy &amp; Metals'!$B$2:$AH$1048576,MATCH($A401,'Data - Energy &amp; Metals'!$A$2:$A$1048576,FALSE),FALSE)),#N/A,HLOOKUP(D$2,'Data - Energy &amp; Metals'!$B$2:$AH$1048576,MATCH($A401,'Data - Energy &amp; Metals'!$A$2:$A$1048576,FALSE),FALSE))</f>
        <v>#N/A</v>
      </c>
      <c r="E401" s="8" t="e">
        <f t="shared" si="6"/>
        <v>#N/A</v>
      </c>
    </row>
    <row r="402" spans="1:5" x14ac:dyDescent="0.25">
      <c r="A402" s="27">
        <f>IF('Data - Energy &amp; Metals'!A402="",#N/A,'Data - Energy &amp; Metals'!A402)</f>
        <v>41674</v>
      </c>
      <c r="B402" s="7" t="e">
        <f>IF(ISBLANK(HLOOKUP(B$2,'Data - Energy &amp; Metals'!$B$2:$AH$1048576,MATCH($A402,'Data - Energy &amp; Metals'!$A$2:$A$1048576,FALSE),FALSE)),#N/A,HLOOKUP(B$2,'Data - Energy &amp; Metals'!$B$2:$AH$1048576,MATCH($A402,'Data - Energy &amp; Metals'!$A$2:$A$1048576,FALSE),FALSE))</f>
        <v>#N/A</v>
      </c>
      <c r="C402" s="7" t="e">
        <f>IF(ISBLANK(HLOOKUP(C$2,'Data - Energy &amp; Metals'!$B$2:$AH$1048576,MATCH($A402,'Data - Energy &amp; Metals'!$A$2:$A$1048576,FALSE),FALSE)),#N/A,HLOOKUP(C$2,'Data - Energy &amp; Metals'!$B$2:$AH$1048576,MATCH($A402,'Data - Energy &amp; Metals'!$A$2:$A$1048576,FALSE),FALSE))</f>
        <v>#N/A</v>
      </c>
      <c r="D402" s="7" t="e">
        <f>IF(ISBLANK(HLOOKUP(D$2,'Data - Energy &amp; Metals'!$B$2:$AH$1048576,MATCH($A402,'Data - Energy &amp; Metals'!$A$2:$A$1048576,FALSE),FALSE)),#N/A,HLOOKUP(D$2,'Data - Energy &amp; Metals'!$B$2:$AH$1048576,MATCH($A402,'Data - Energy &amp; Metals'!$A$2:$A$1048576,FALSE),FALSE))</f>
        <v>#N/A</v>
      </c>
      <c r="E402" s="8" t="e">
        <f t="shared" si="6"/>
        <v>#N/A</v>
      </c>
    </row>
    <row r="403" spans="1:5" x14ac:dyDescent="0.25">
      <c r="A403" s="27">
        <f>IF('Data - Energy &amp; Metals'!A403="",#N/A,'Data - Energy &amp; Metals'!A403)</f>
        <v>41681</v>
      </c>
      <c r="B403" s="7" t="e">
        <f>IF(ISBLANK(HLOOKUP(B$2,'Data - Energy &amp; Metals'!$B$2:$AH$1048576,MATCH($A403,'Data - Energy &amp; Metals'!$A$2:$A$1048576,FALSE),FALSE)),#N/A,HLOOKUP(B$2,'Data - Energy &amp; Metals'!$B$2:$AH$1048576,MATCH($A403,'Data - Energy &amp; Metals'!$A$2:$A$1048576,FALSE),FALSE))</f>
        <v>#N/A</v>
      </c>
      <c r="C403" s="7" t="e">
        <f>IF(ISBLANK(HLOOKUP(C$2,'Data - Energy &amp; Metals'!$B$2:$AH$1048576,MATCH($A403,'Data - Energy &amp; Metals'!$A$2:$A$1048576,FALSE),FALSE)),#N/A,HLOOKUP(C$2,'Data - Energy &amp; Metals'!$B$2:$AH$1048576,MATCH($A403,'Data - Energy &amp; Metals'!$A$2:$A$1048576,FALSE),FALSE))</f>
        <v>#N/A</v>
      </c>
      <c r="D403" s="7" t="e">
        <f>IF(ISBLANK(HLOOKUP(D$2,'Data - Energy &amp; Metals'!$B$2:$AH$1048576,MATCH($A403,'Data - Energy &amp; Metals'!$A$2:$A$1048576,FALSE),FALSE)),#N/A,HLOOKUP(D$2,'Data - Energy &amp; Metals'!$B$2:$AH$1048576,MATCH($A403,'Data - Energy &amp; Metals'!$A$2:$A$1048576,FALSE),FALSE))</f>
        <v>#N/A</v>
      </c>
      <c r="E403" s="8" t="e">
        <f t="shared" si="6"/>
        <v>#N/A</v>
      </c>
    </row>
    <row r="404" spans="1:5" x14ac:dyDescent="0.25">
      <c r="A404" s="27">
        <f>IF('Data - Energy &amp; Metals'!A404="",#N/A,'Data - Energy &amp; Metals'!A404)</f>
        <v>41688</v>
      </c>
      <c r="B404" s="7" t="e">
        <f>IF(ISBLANK(HLOOKUP(B$2,'Data - Energy &amp; Metals'!$B$2:$AH$1048576,MATCH($A404,'Data - Energy &amp; Metals'!$A$2:$A$1048576,FALSE),FALSE)),#N/A,HLOOKUP(B$2,'Data - Energy &amp; Metals'!$B$2:$AH$1048576,MATCH($A404,'Data - Energy &amp; Metals'!$A$2:$A$1048576,FALSE),FALSE))</f>
        <v>#N/A</v>
      </c>
      <c r="C404" s="7" t="e">
        <f>IF(ISBLANK(HLOOKUP(C$2,'Data - Energy &amp; Metals'!$B$2:$AH$1048576,MATCH($A404,'Data - Energy &amp; Metals'!$A$2:$A$1048576,FALSE),FALSE)),#N/A,HLOOKUP(C$2,'Data - Energy &amp; Metals'!$B$2:$AH$1048576,MATCH($A404,'Data - Energy &amp; Metals'!$A$2:$A$1048576,FALSE),FALSE))</f>
        <v>#N/A</v>
      </c>
      <c r="D404" s="7" t="e">
        <f>IF(ISBLANK(HLOOKUP(D$2,'Data - Energy &amp; Metals'!$B$2:$AH$1048576,MATCH($A404,'Data - Energy &amp; Metals'!$A$2:$A$1048576,FALSE),FALSE)),#N/A,HLOOKUP(D$2,'Data - Energy &amp; Metals'!$B$2:$AH$1048576,MATCH($A404,'Data - Energy &amp; Metals'!$A$2:$A$1048576,FALSE),FALSE))</f>
        <v>#N/A</v>
      </c>
      <c r="E404" s="8" t="e">
        <f t="shared" si="6"/>
        <v>#N/A</v>
      </c>
    </row>
    <row r="405" spans="1:5" x14ac:dyDescent="0.25">
      <c r="A405" s="27">
        <f>IF('Data - Energy &amp; Metals'!A405="",#N/A,'Data - Energy &amp; Metals'!A405)</f>
        <v>41695</v>
      </c>
      <c r="B405" s="7" t="e">
        <f>IF(ISBLANK(HLOOKUP(B$2,'Data - Energy &amp; Metals'!$B$2:$AH$1048576,MATCH($A405,'Data - Energy &amp; Metals'!$A$2:$A$1048576,FALSE),FALSE)),#N/A,HLOOKUP(B$2,'Data - Energy &amp; Metals'!$B$2:$AH$1048576,MATCH($A405,'Data - Energy &amp; Metals'!$A$2:$A$1048576,FALSE),FALSE))</f>
        <v>#N/A</v>
      </c>
      <c r="C405" s="7" t="e">
        <f>IF(ISBLANK(HLOOKUP(C$2,'Data - Energy &amp; Metals'!$B$2:$AH$1048576,MATCH($A405,'Data - Energy &amp; Metals'!$A$2:$A$1048576,FALSE),FALSE)),#N/A,HLOOKUP(C$2,'Data - Energy &amp; Metals'!$B$2:$AH$1048576,MATCH($A405,'Data - Energy &amp; Metals'!$A$2:$A$1048576,FALSE),FALSE))</f>
        <v>#N/A</v>
      </c>
      <c r="D405" s="7" t="e">
        <f>IF(ISBLANK(HLOOKUP(D$2,'Data - Energy &amp; Metals'!$B$2:$AH$1048576,MATCH($A405,'Data - Energy &amp; Metals'!$A$2:$A$1048576,FALSE),FALSE)),#N/A,HLOOKUP(D$2,'Data - Energy &amp; Metals'!$B$2:$AH$1048576,MATCH($A405,'Data - Energy &amp; Metals'!$A$2:$A$1048576,FALSE),FALSE))</f>
        <v>#N/A</v>
      </c>
      <c r="E405" s="8" t="e">
        <f t="shared" si="6"/>
        <v>#N/A</v>
      </c>
    </row>
    <row r="406" spans="1:5" x14ac:dyDescent="0.25">
      <c r="A406" s="27">
        <f>IF('Data - Energy &amp; Metals'!A406="",#N/A,'Data - Energy &amp; Metals'!A406)</f>
        <v>41702</v>
      </c>
      <c r="B406" s="7" t="e">
        <f>IF(ISBLANK(HLOOKUP(B$2,'Data - Energy &amp; Metals'!$B$2:$AH$1048576,MATCH($A406,'Data - Energy &amp; Metals'!$A$2:$A$1048576,FALSE),FALSE)),#N/A,HLOOKUP(B$2,'Data - Energy &amp; Metals'!$B$2:$AH$1048576,MATCH($A406,'Data - Energy &amp; Metals'!$A$2:$A$1048576,FALSE),FALSE))</f>
        <v>#N/A</v>
      </c>
      <c r="C406" s="7" t="e">
        <f>IF(ISBLANK(HLOOKUP(C$2,'Data - Energy &amp; Metals'!$B$2:$AH$1048576,MATCH($A406,'Data - Energy &amp; Metals'!$A$2:$A$1048576,FALSE),FALSE)),#N/A,HLOOKUP(C$2,'Data - Energy &amp; Metals'!$B$2:$AH$1048576,MATCH($A406,'Data - Energy &amp; Metals'!$A$2:$A$1048576,FALSE),FALSE))</f>
        <v>#N/A</v>
      </c>
      <c r="D406" s="7" t="e">
        <f>IF(ISBLANK(HLOOKUP(D$2,'Data - Energy &amp; Metals'!$B$2:$AH$1048576,MATCH($A406,'Data - Energy &amp; Metals'!$A$2:$A$1048576,FALSE),FALSE)),#N/A,HLOOKUP(D$2,'Data - Energy &amp; Metals'!$B$2:$AH$1048576,MATCH($A406,'Data - Energy &amp; Metals'!$A$2:$A$1048576,FALSE),FALSE))</f>
        <v>#N/A</v>
      </c>
      <c r="E406" s="8" t="e">
        <f t="shared" si="6"/>
        <v>#N/A</v>
      </c>
    </row>
    <row r="407" spans="1:5" x14ac:dyDescent="0.25">
      <c r="A407" s="27">
        <f>IF('Data - Energy &amp; Metals'!A407="",#N/A,'Data - Energy &amp; Metals'!A407)</f>
        <v>41709</v>
      </c>
      <c r="B407" s="7" t="e">
        <f>IF(ISBLANK(HLOOKUP(B$2,'Data - Energy &amp; Metals'!$B$2:$AH$1048576,MATCH($A407,'Data - Energy &amp; Metals'!$A$2:$A$1048576,FALSE),FALSE)),#N/A,HLOOKUP(B$2,'Data - Energy &amp; Metals'!$B$2:$AH$1048576,MATCH($A407,'Data - Energy &amp; Metals'!$A$2:$A$1048576,FALSE),FALSE))</f>
        <v>#N/A</v>
      </c>
      <c r="C407" s="7" t="e">
        <f>IF(ISBLANK(HLOOKUP(C$2,'Data - Energy &amp; Metals'!$B$2:$AH$1048576,MATCH($A407,'Data - Energy &amp; Metals'!$A$2:$A$1048576,FALSE),FALSE)),#N/A,HLOOKUP(C$2,'Data - Energy &amp; Metals'!$B$2:$AH$1048576,MATCH($A407,'Data - Energy &amp; Metals'!$A$2:$A$1048576,FALSE),FALSE))</f>
        <v>#N/A</v>
      </c>
      <c r="D407" s="7" t="e">
        <f>IF(ISBLANK(HLOOKUP(D$2,'Data - Energy &amp; Metals'!$B$2:$AH$1048576,MATCH($A407,'Data - Energy &amp; Metals'!$A$2:$A$1048576,FALSE),FALSE)),#N/A,HLOOKUP(D$2,'Data - Energy &amp; Metals'!$B$2:$AH$1048576,MATCH($A407,'Data - Energy &amp; Metals'!$A$2:$A$1048576,FALSE),FALSE))</f>
        <v>#N/A</v>
      </c>
      <c r="E407" s="8" t="e">
        <f t="shared" si="6"/>
        <v>#N/A</v>
      </c>
    </row>
    <row r="408" spans="1:5" x14ac:dyDescent="0.25">
      <c r="A408" s="27">
        <f>IF('Data - Energy &amp; Metals'!A408="",#N/A,'Data - Energy &amp; Metals'!A408)</f>
        <v>41716</v>
      </c>
      <c r="B408" s="7" t="e">
        <f>IF(ISBLANK(HLOOKUP(B$2,'Data - Energy &amp; Metals'!$B$2:$AH$1048576,MATCH($A408,'Data - Energy &amp; Metals'!$A$2:$A$1048576,FALSE),FALSE)),#N/A,HLOOKUP(B$2,'Data - Energy &amp; Metals'!$B$2:$AH$1048576,MATCH($A408,'Data - Energy &amp; Metals'!$A$2:$A$1048576,FALSE),FALSE))</f>
        <v>#N/A</v>
      </c>
      <c r="C408" s="7" t="e">
        <f>IF(ISBLANK(HLOOKUP(C$2,'Data - Energy &amp; Metals'!$B$2:$AH$1048576,MATCH($A408,'Data - Energy &amp; Metals'!$A$2:$A$1048576,FALSE),FALSE)),#N/A,HLOOKUP(C$2,'Data - Energy &amp; Metals'!$B$2:$AH$1048576,MATCH($A408,'Data - Energy &amp; Metals'!$A$2:$A$1048576,FALSE),FALSE))</f>
        <v>#N/A</v>
      </c>
      <c r="D408" s="7" t="e">
        <f>IF(ISBLANK(HLOOKUP(D$2,'Data - Energy &amp; Metals'!$B$2:$AH$1048576,MATCH($A408,'Data - Energy &amp; Metals'!$A$2:$A$1048576,FALSE),FALSE)),#N/A,HLOOKUP(D$2,'Data - Energy &amp; Metals'!$B$2:$AH$1048576,MATCH($A408,'Data - Energy &amp; Metals'!$A$2:$A$1048576,FALSE),FALSE))</f>
        <v>#N/A</v>
      </c>
      <c r="E408" s="8" t="e">
        <f t="shared" si="6"/>
        <v>#N/A</v>
      </c>
    </row>
    <row r="409" spans="1:5" x14ac:dyDescent="0.25">
      <c r="A409" s="27">
        <f>IF('Data - Energy &amp; Metals'!A409="",#N/A,'Data - Energy &amp; Metals'!A409)</f>
        <v>41723</v>
      </c>
      <c r="B409" s="7" t="e">
        <f>IF(ISBLANK(HLOOKUP(B$2,'Data - Energy &amp; Metals'!$B$2:$AH$1048576,MATCH($A409,'Data - Energy &amp; Metals'!$A$2:$A$1048576,FALSE),FALSE)),#N/A,HLOOKUP(B$2,'Data - Energy &amp; Metals'!$B$2:$AH$1048576,MATCH($A409,'Data - Energy &amp; Metals'!$A$2:$A$1048576,FALSE),FALSE))</f>
        <v>#N/A</v>
      </c>
      <c r="C409" s="7" t="e">
        <f>IF(ISBLANK(HLOOKUP(C$2,'Data - Energy &amp; Metals'!$B$2:$AH$1048576,MATCH($A409,'Data - Energy &amp; Metals'!$A$2:$A$1048576,FALSE),FALSE)),#N/A,HLOOKUP(C$2,'Data - Energy &amp; Metals'!$B$2:$AH$1048576,MATCH($A409,'Data - Energy &amp; Metals'!$A$2:$A$1048576,FALSE),FALSE))</f>
        <v>#N/A</v>
      </c>
      <c r="D409" s="7" t="e">
        <f>IF(ISBLANK(HLOOKUP(D$2,'Data - Energy &amp; Metals'!$B$2:$AH$1048576,MATCH($A409,'Data - Energy &amp; Metals'!$A$2:$A$1048576,FALSE),FALSE)),#N/A,HLOOKUP(D$2,'Data - Energy &amp; Metals'!$B$2:$AH$1048576,MATCH($A409,'Data - Energy &amp; Metals'!$A$2:$A$1048576,FALSE),FALSE))</f>
        <v>#N/A</v>
      </c>
      <c r="E409" s="8" t="e">
        <f t="shared" si="6"/>
        <v>#N/A</v>
      </c>
    </row>
    <row r="410" spans="1:5" x14ac:dyDescent="0.25">
      <c r="A410" s="27">
        <f>IF('Data - Energy &amp; Metals'!A410="",#N/A,'Data - Energy &amp; Metals'!A410)</f>
        <v>41730</v>
      </c>
      <c r="B410" s="7" t="e">
        <f>IF(ISBLANK(HLOOKUP(B$2,'Data - Energy &amp; Metals'!$B$2:$AH$1048576,MATCH($A410,'Data - Energy &amp; Metals'!$A$2:$A$1048576,FALSE),FALSE)),#N/A,HLOOKUP(B$2,'Data - Energy &amp; Metals'!$B$2:$AH$1048576,MATCH($A410,'Data - Energy &amp; Metals'!$A$2:$A$1048576,FALSE),FALSE))</f>
        <v>#N/A</v>
      </c>
      <c r="C410" s="7" t="e">
        <f>IF(ISBLANK(HLOOKUP(C$2,'Data - Energy &amp; Metals'!$B$2:$AH$1048576,MATCH($A410,'Data - Energy &amp; Metals'!$A$2:$A$1048576,FALSE),FALSE)),#N/A,HLOOKUP(C$2,'Data - Energy &amp; Metals'!$B$2:$AH$1048576,MATCH($A410,'Data - Energy &amp; Metals'!$A$2:$A$1048576,FALSE),FALSE))</f>
        <v>#N/A</v>
      </c>
      <c r="D410" s="7" t="e">
        <f>IF(ISBLANK(HLOOKUP(D$2,'Data - Energy &amp; Metals'!$B$2:$AH$1048576,MATCH($A410,'Data - Energy &amp; Metals'!$A$2:$A$1048576,FALSE),FALSE)),#N/A,HLOOKUP(D$2,'Data - Energy &amp; Metals'!$B$2:$AH$1048576,MATCH($A410,'Data - Energy &amp; Metals'!$A$2:$A$1048576,FALSE),FALSE))</f>
        <v>#N/A</v>
      </c>
      <c r="E410" s="8" t="e">
        <f t="shared" si="6"/>
        <v>#N/A</v>
      </c>
    </row>
    <row r="411" spans="1:5" x14ac:dyDescent="0.25">
      <c r="A411" s="27">
        <f>IF('Data - Energy &amp; Metals'!A411="",#N/A,'Data - Energy &amp; Metals'!A411)</f>
        <v>41737</v>
      </c>
      <c r="B411" s="7" t="e">
        <f>IF(ISBLANK(HLOOKUP(B$2,'Data - Energy &amp; Metals'!$B$2:$AH$1048576,MATCH($A411,'Data - Energy &amp; Metals'!$A$2:$A$1048576,FALSE),FALSE)),#N/A,HLOOKUP(B$2,'Data - Energy &amp; Metals'!$B$2:$AH$1048576,MATCH($A411,'Data - Energy &amp; Metals'!$A$2:$A$1048576,FALSE),FALSE))</f>
        <v>#N/A</v>
      </c>
      <c r="C411" s="7" t="e">
        <f>IF(ISBLANK(HLOOKUP(C$2,'Data - Energy &amp; Metals'!$B$2:$AH$1048576,MATCH($A411,'Data - Energy &amp; Metals'!$A$2:$A$1048576,FALSE),FALSE)),#N/A,HLOOKUP(C$2,'Data - Energy &amp; Metals'!$B$2:$AH$1048576,MATCH($A411,'Data - Energy &amp; Metals'!$A$2:$A$1048576,FALSE),FALSE))</f>
        <v>#N/A</v>
      </c>
      <c r="D411" s="7" t="e">
        <f>IF(ISBLANK(HLOOKUP(D$2,'Data - Energy &amp; Metals'!$B$2:$AH$1048576,MATCH($A411,'Data - Energy &amp; Metals'!$A$2:$A$1048576,FALSE),FALSE)),#N/A,HLOOKUP(D$2,'Data - Energy &amp; Metals'!$B$2:$AH$1048576,MATCH($A411,'Data - Energy &amp; Metals'!$A$2:$A$1048576,FALSE),FALSE))</f>
        <v>#N/A</v>
      </c>
      <c r="E411" s="8" t="e">
        <f t="shared" si="6"/>
        <v>#N/A</v>
      </c>
    </row>
    <row r="412" spans="1:5" x14ac:dyDescent="0.25">
      <c r="A412" s="27">
        <f>IF('Data - Energy &amp; Metals'!A412="",#N/A,'Data - Energy &amp; Metals'!A412)</f>
        <v>41744</v>
      </c>
      <c r="B412" s="7" t="e">
        <f>IF(ISBLANK(HLOOKUP(B$2,'Data - Energy &amp; Metals'!$B$2:$AH$1048576,MATCH($A412,'Data - Energy &amp; Metals'!$A$2:$A$1048576,FALSE),FALSE)),#N/A,HLOOKUP(B$2,'Data - Energy &amp; Metals'!$B$2:$AH$1048576,MATCH($A412,'Data - Energy &amp; Metals'!$A$2:$A$1048576,FALSE),FALSE))</f>
        <v>#N/A</v>
      </c>
      <c r="C412" s="7" t="e">
        <f>IF(ISBLANK(HLOOKUP(C$2,'Data - Energy &amp; Metals'!$B$2:$AH$1048576,MATCH($A412,'Data - Energy &amp; Metals'!$A$2:$A$1048576,FALSE),FALSE)),#N/A,HLOOKUP(C$2,'Data - Energy &amp; Metals'!$B$2:$AH$1048576,MATCH($A412,'Data - Energy &amp; Metals'!$A$2:$A$1048576,FALSE),FALSE))</f>
        <v>#N/A</v>
      </c>
      <c r="D412" s="7" t="e">
        <f>IF(ISBLANK(HLOOKUP(D$2,'Data - Energy &amp; Metals'!$B$2:$AH$1048576,MATCH($A412,'Data - Energy &amp; Metals'!$A$2:$A$1048576,FALSE),FALSE)),#N/A,HLOOKUP(D$2,'Data - Energy &amp; Metals'!$B$2:$AH$1048576,MATCH($A412,'Data - Energy &amp; Metals'!$A$2:$A$1048576,FALSE),FALSE))</f>
        <v>#N/A</v>
      </c>
      <c r="E412" s="8" t="e">
        <f t="shared" si="6"/>
        <v>#N/A</v>
      </c>
    </row>
    <row r="413" spans="1:5" x14ac:dyDescent="0.25">
      <c r="A413" s="27">
        <f>IF('Data - Energy &amp; Metals'!A413="",#N/A,'Data - Energy &amp; Metals'!A413)</f>
        <v>41751</v>
      </c>
      <c r="B413" s="7" t="e">
        <f>IF(ISBLANK(HLOOKUP(B$2,'Data - Energy &amp; Metals'!$B$2:$AH$1048576,MATCH($A413,'Data - Energy &amp; Metals'!$A$2:$A$1048576,FALSE),FALSE)),#N/A,HLOOKUP(B$2,'Data - Energy &amp; Metals'!$B$2:$AH$1048576,MATCH($A413,'Data - Energy &amp; Metals'!$A$2:$A$1048576,FALSE),FALSE))</f>
        <v>#N/A</v>
      </c>
      <c r="C413" s="7" t="e">
        <f>IF(ISBLANK(HLOOKUP(C$2,'Data - Energy &amp; Metals'!$B$2:$AH$1048576,MATCH($A413,'Data - Energy &amp; Metals'!$A$2:$A$1048576,FALSE),FALSE)),#N/A,HLOOKUP(C$2,'Data - Energy &amp; Metals'!$B$2:$AH$1048576,MATCH($A413,'Data - Energy &amp; Metals'!$A$2:$A$1048576,FALSE),FALSE))</f>
        <v>#N/A</v>
      </c>
      <c r="D413" s="7" t="e">
        <f>IF(ISBLANK(HLOOKUP(D$2,'Data - Energy &amp; Metals'!$B$2:$AH$1048576,MATCH($A413,'Data - Energy &amp; Metals'!$A$2:$A$1048576,FALSE),FALSE)),#N/A,HLOOKUP(D$2,'Data - Energy &amp; Metals'!$B$2:$AH$1048576,MATCH($A413,'Data - Energy &amp; Metals'!$A$2:$A$1048576,FALSE),FALSE))</f>
        <v>#N/A</v>
      </c>
      <c r="E413" s="8" t="e">
        <f t="shared" si="6"/>
        <v>#N/A</v>
      </c>
    </row>
    <row r="414" spans="1:5" x14ac:dyDescent="0.25">
      <c r="A414" s="27">
        <f>IF('Data - Energy &amp; Metals'!A414="",#N/A,'Data - Energy &amp; Metals'!A414)</f>
        <v>41758</v>
      </c>
      <c r="B414" s="7" t="e">
        <f>IF(ISBLANK(HLOOKUP(B$2,'Data - Energy &amp; Metals'!$B$2:$AH$1048576,MATCH($A414,'Data - Energy &amp; Metals'!$A$2:$A$1048576,FALSE),FALSE)),#N/A,HLOOKUP(B$2,'Data - Energy &amp; Metals'!$B$2:$AH$1048576,MATCH($A414,'Data - Energy &amp; Metals'!$A$2:$A$1048576,FALSE),FALSE))</f>
        <v>#N/A</v>
      </c>
      <c r="C414" s="7" t="e">
        <f>IF(ISBLANK(HLOOKUP(C$2,'Data - Energy &amp; Metals'!$B$2:$AH$1048576,MATCH($A414,'Data - Energy &amp; Metals'!$A$2:$A$1048576,FALSE),FALSE)),#N/A,HLOOKUP(C$2,'Data - Energy &amp; Metals'!$B$2:$AH$1048576,MATCH($A414,'Data - Energy &amp; Metals'!$A$2:$A$1048576,FALSE),FALSE))</f>
        <v>#N/A</v>
      </c>
      <c r="D414" s="7" t="e">
        <f>IF(ISBLANK(HLOOKUP(D$2,'Data - Energy &amp; Metals'!$B$2:$AH$1048576,MATCH($A414,'Data - Energy &amp; Metals'!$A$2:$A$1048576,FALSE),FALSE)),#N/A,HLOOKUP(D$2,'Data - Energy &amp; Metals'!$B$2:$AH$1048576,MATCH($A414,'Data - Energy &amp; Metals'!$A$2:$A$1048576,FALSE),FALSE))</f>
        <v>#N/A</v>
      </c>
      <c r="E414" s="8" t="e">
        <f t="shared" si="6"/>
        <v>#N/A</v>
      </c>
    </row>
    <row r="415" spans="1:5" x14ac:dyDescent="0.25">
      <c r="A415" s="27">
        <f>IF('Data - Energy &amp; Metals'!A415="",#N/A,'Data - Energy &amp; Metals'!A415)</f>
        <v>41765</v>
      </c>
      <c r="B415" s="7" t="e">
        <f>IF(ISBLANK(HLOOKUP(B$2,'Data - Energy &amp; Metals'!$B$2:$AH$1048576,MATCH($A415,'Data - Energy &amp; Metals'!$A$2:$A$1048576,FALSE),FALSE)),#N/A,HLOOKUP(B$2,'Data - Energy &amp; Metals'!$B$2:$AH$1048576,MATCH($A415,'Data - Energy &amp; Metals'!$A$2:$A$1048576,FALSE),FALSE))</f>
        <v>#N/A</v>
      </c>
      <c r="C415" s="7" t="e">
        <f>IF(ISBLANK(HLOOKUP(C$2,'Data - Energy &amp; Metals'!$B$2:$AH$1048576,MATCH($A415,'Data - Energy &amp; Metals'!$A$2:$A$1048576,FALSE),FALSE)),#N/A,HLOOKUP(C$2,'Data - Energy &amp; Metals'!$B$2:$AH$1048576,MATCH($A415,'Data - Energy &amp; Metals'!$A$2:$A$1048576,FALSE),FALSE))</f>
        <v>#N/A</v>
      </c>
      <c r="D415" s="7" t="e">
        <f>IF(ISBLANK(HLOOKUP(D$2,'Data - Energy &amp; Metals'!$B$2:$AH$1048576,MATCH($A415,'Data - Energy &amp; Metals'!$A$2:$A$1048576,FALSE),FALSE)),#N/A,HLOOKUP(D$2,'Data - Energy &amp; Metals'!$B$2:$AH$1048576,MATCH($A415,'Data - Energy &amp; Metals'!$A$2:$A$1048576,FALSE),FALSE))</f>
        <v>#N/A</v>
      </c>
      <c r="E415" s="8" t="e">
        <f t="shared" si="6"/>
        <v>#N/A</v>
      </c>
    </row>
    <row r="416" spans="1:5" x14ac:dyDescent="0.25">
      <c r="A416" s="27">
        <f>IF('Data - Energy &amp; Metals'!A416="",#N/A,'Data - Energy &amp; Metals'!A416)</f>
        <v>41772</v>
      </c>
      <c r="B416" s="7">
        <f>IF(ISBLANK(HLOOKUP(B$2,'Data - Energy &amp; Metals'!$B$2:$AH$1048576,MATCH($A416,'Data - Energy &amp; Metals'!$A$2:$A$1048576,FALSE),FALSE)),#N/A,HLOOKUP(B$2,'Data - Energy &amp; Metals'!$B$2:$AH$1048576,MATCH($A416,'Data - Energy &amp; Metals'!$A$2:$A$1048576,FALSE),FALSE))</f>
        <v>9204</v>
      </c>
      <c r="C416" s="7">
        <f>IF(ISBLANK(HLOOKUP(C$2,'Data - Energy &amp; Metals'!$B$2:$AH$1048576,MATCH($A416,'Data - Energy &amp; Metals'!$A$2:$A$1048576,FALSE),FALSE)),#N/A,HLOOKUP(C$2,'Data - Energy &amp; Metals'!$B$2:$AH$1048576,MATCH($A416,'Data - Energy &amp; Metals'!$A$2:$A$1048576,FALSE),FALSE))</f>
        <v>860</v>
      </c>
      <c r="D416" s="7">
        <f>IF(ISBLANK(HLOOKUP(D$2,'Data - Energy &amp; Metals'!$B$2:$AH$1048576,MATCH($A416,'Data - Energy &amp; Metals'!$A$2:$A$1048576,FALSE),FALSE)),#N/A,HLOOKUP(D$2,'Data - Energy &amp; Metals'!$B$2:$AH$1048576,MATCH($A416,'Data - Energy &amp; Metals'!$A$2:$A$1048576,FALSE),FALSE))</f>
        <v>0</v>
      </c>
      <c r="E416" s="8">
        <f t="shared" si="6"/>
        <v>9.3437635810517172E-2</v>
      </c>
    </row>
    <row r="417" spans="1:5" x14ac:dyDescent="0.25">
      <c r="A417" s="27">
        <f>IF('Data - Energy &amp; Metals'!A417="",#N/A,'Data - Energy &amp; Metals'!A417)</f>
        <v>41779</v>
      </c>
      <c r="B417" s="7">
        <f>IF(ISBLANK(HLOOKUP(B$2,'Data - Energy &amp; Metals'!$B$2:$AH$1048576,MATCH($A417,'Data - Energy &amp; Metals'!$A$2:$A$1048576,FALSE),FALSE)),#N/A,HLOOKUP(B$2,'Data - Energy &amp; Metals'!$B$2:$AH$1048576,MATCH($A417,'Data - Energy &amp; Metals'!$A$2:$A$1048576,FALSE),FALSE))</f>
        <v>12093</v>
      </c>
      <c r="C417" s="7">
        <f>IF(ISBLANK(HLOOKUP(C$2,'Data - Energy &amp; Metals'!$B$2:$AH$1048576,MATCH($A417,'Data - Energy &amp; Metals'!$A$2:$A$1048576,FALSE),FALSE)),#N/A,HLOOKUP(C$2,'Data - Energy &amp; Metals'!$B$2:$AH$1048576,MATCH($A417,'Data - Energy &amp; Metals'!$A$2:$A$1048576,FALSE),FALSE))</f>
        <v>860</v>
      </c>
      <c r="D417" s="7">
        <f>IF(ISBLANK(HLOOKUP(D$2,'Data - Energy &amp; Metals'!$B$2:$AH$1048576,MATCH($A417,'Data - Energy &amp; Metals'!$A$2:$A$1048576,FALSE),FALSE)),#N/A,HLOOKUP(D$2,'Data - Energy &amp; Metals'!$B$2:$AH$1048576,MATCH($A417,'Data - Energy &amp; Metals'!$A$2:$A$1048576,FALSE),FALSE))</f>
        <v>0</v>
      </c>
      <c r="E417" s="8">
        <f t="shared" si="6"/>
        <v>7.1115521376002647E-2</v>
      </c>
    </row>
    <row r="418" spans="1:5" x14ac:dyDescent="0.25">
      <c r="A418" s="27">
        <f>IF('Data - Energy &amp; Metals'!A418="",#N/A,'Data - Energy &amp; Metals'!A418)</f>
        <v>41786</v>
      </c>
      <c r="B418" s="7">
        <f>IF(ISBLANK(HLOOKUP(B$2,'Data - Energy &amp; Metals'!$B$2:$AH$1048576,MATCH($A418,'Data - Energy &amp; Metals'!$A$2:$A$1048576,FALSE),FALSE)),#N/A,HLOOKUP(B$2,'Data - Energy &amp; Metals'!$B$2:$AH$1048576,MATCH($A418,'Data - Energy &amp; Metals'!$A$2:$A$1048576,FALSE),FALSE))</f>
        <v>12024</v>
      </c>
      <c r="C418" s="7">
        <f>IF(ISBLANK(HLOOKUP(C$2,'Data - Energy &amp; Metals'!$B$2:$AH$1048576,MATCH($A418,'Data - Energy &amp; Metals'!$A$2:$A$1048576,FALSE),FALSE)),#N/A,HLOOKUP(C$2,'Data - Energy &amp; Metals'!$B$2:$AH$1048576,MATCH($A418,'Data - Energy &amp; Metals'!$A$2:$A$1048576,FALSE),FALSE))</f>
        <v>860</v>
      </c>
      <c r="D418" s="7">
        <f>IF(ISBLANK(HLOOKUP(D$2,'Data - Energy &amp; Metals'!$B$2:$AH$1048576,MATCH($A418,'Data - Energy &amp; Metals'!$A$2:$A$1048576,FALSE),FALSE)),#N/A,HLOOKUP(D$2,'Data - Energy &amp; Metals'!$B$2:$AH$1048576,MATCH($A418,'Data - Energy &amp; Metals'!$A$2:$A$1048576,FALSE),FALSE))</f>
        <v>0</v>
      </c>
      <c r="E418" s="8">
        <f t="shared" si="6"/>
        <v>7.1523619427811047E-2</v>
      </c>
    </row>
    <row r="419" spans="1:5" x14ac:dyDescent="0.25">
      <c r="A419" s="27">
        <f>IF('Data - Energy &amp; Metals'!A419="",#N/A,'Data - Energy &amp; Metals'!A419)</f>
        <v>41793</v>
      </c>
      <c r="B419" s="7">
        <f>IF(ISBLANK(HLOOKUP(B$2,'Data - Energy &amp; Metals'!$B$2:$AH$1048576,MATCH($A419,'Data - Energy &amp; Metals'!$A$2:$A$1048576,FALSE),FALSE)),#N/A,HLOOKUP(B$2,'Data - Energy &amp; Metals'!$B$2:$AH$1048576,MATCH($A419,'Data - Energy &amp; Metals'!$A$2:$A$1048576,FALSE),FALSE))</f>
        <v>10843</v>
      </c>
      <c r="C419" s="7">
        <f>IF(ISBLANK(HLOOKUP(C$2,'Data - Energy &amp; Metals'!$B$2:$AH$1048576,MATCH($A419,'Data - Energy &amp; Metals'!$A$2:$A$1048576,FALSE),FALSE)),#N/A,HLOOKUP(C$2,'Data - Energy &amp; Metals'!$B$2:$AH$1048576,MATCH($A419,'Data - Energy &amp; Metals'!$A$2:$A$1048576,FALSE),FALSE))</f>
        <v>770</v>
      </c>
      <c r="D419" s="7">
        <f>IF(ISBLANK(HLOOKUP(D$2,'Data - Energy &amp; Metals'!$B$2:$AH$1048576,MATCH($A419,'Data - Energy &amp; Metals'!$A$2:$A$1048576,FALSE),FALSE)),#N/A,HLOOKUP(D$2,'Data - Energy &amp; Metals'!$B$2:$AH$1048576,MATCH($A419,'Data - Energy &amp; Metals'!$A$2:$A$1048576,FALSE),FALSE))</f>
        <v>0</v>
      </c>
      <c r="E419" s="8">
        <f t="shared" si="6"/>
        <v>7.1013557133634608E-2</v>
      </c>
    </row>
    <row r="420" spans="1:5" x14ac:dyDescent="0.25">
      <c r="A420" s="27">
        <f>IF('Data - Energy &amp; Metals'!A420="",#N/A,'Data - Energy &amp; Metals'!A420)</f>
        <v>41800</v>
      </c>
      <c r="B420" s="7">
        <f>IF(ISBLANK(HLOOKUP(B$2,'Data - Energy &amp; Metals'!$B$2:$AH$1048576,MATCH($A420,'Data - Energy &amp; Metals'!$A$2:$A$1048576,FALSE),FALSE)),#N/A,HLOOKUP(B$2,'Data - Energy &amp; Metals'!$B$2:$AH$1048576,MATCH($A420,'Data - Energy &amp; Metals'!$A$2:$A$1048576,FALSE),FALSE))</f>
        <v>10918</v>
      </c>
      <c r="C420" s="7">
        <f>IF(ISBLANK(HLOOKUP(C$2,'Data - Energy &amp; Metals'!$B$2:$AH$1048576,MATCH($A420,'Data - Energy &amp; Metals'!$A$2:$A$1048576,FALSE),FALSE)),#N/A,HLOOKUP(C$2,'Data - Energy &amp; Metals'!$B$2:$AH$1048576,MATCH($A420,'Data - Energy &amp; Metals'!$A$2:$A$1048576,FALSE),FALSE))</f>
        <v>770</v>
      </c>
      <c r="D420" s="7">
        <f>IF(ISBLANK(HLOOKUP(D$2,'Data - Energy &amp; Metals'!$B$2:$AH$1048576,MATCH($A420,'Data - Energy &amp; Metals'!$A$2:$A$1048576,FALSE),FALSE)),#N/A,HLOOKUP(D$2,'Data - Energy &amp; Metals'!$B$2:$AH$1048576,MATCH($A420,'Data - Energy &amp; Metals'!$A$2:$A$1048576,FALSE),FALSE))</f>
        <v>0</v>
      </c>
      <c r="E420" s="8">
        <f t="shared" si="6"/>
        <v>7.0525737314526465E-2</v>
      </c>
    </row>
    <row r="421" spans="1:5" x14ac:dyDescent="0.25">
      <c r="A421" s="27">
        <f>IF('Data - Energy &amp; Metals'!A421="",#N/A,'Data - Energy &amp; Metals'!A421)</f>
        <v>41807</v>
      </c>
      <c r="B421" s="7">
        <f>IF(ISBLANK(HLOOKUP(B$2,'Data - Energy &amp; Metals'!$B$2:$AH$1048576,MATCH($A421,'Data - Energy &amp; Metals'!$A$2:$A$1048576,FALSE),FALSE)),#N/A,HLOOKUP(B$2,'Data - Energy &amp; Metals'!$B$2:$AH$1048576,MATCH($A421,'Data - Energy &amp; Metals'!$A$2:$A$1048576,FALSE),FALSE))</f>
        <v>10990</v>
      </c>
      <c r="C421" s="7">
        <f>IF(ISBLANK(HLOOKUP(C$2,'Data - Energy &amp; Metals'!$B$2:$AH$1048576,MATCH($A421,'Data - Energy &amp; Metals'!$A$2:$A$1048576,FALSE),FALSE)),#N/A,HLOOKUP(C$2,'Data - Energy &amp; Metals'!$B$2:$AH$1048576,MATCH($A421,'Data - Energy &amp; Metals'!$A$2:$A$1048576,FALSE),FALSE))</f>
        <v>770</v>
      </c>
      <c r="D421" s="7">
        <f>IF(ISBLANK(HLOOKUP(D$2,'Data - Energy &amp; Metals'!$B$2:$AH$1048576,MATCH($A421,'Data - Energy &amp; Metals'!$A$2:$A$1048576,FALSE),FALSE)),#N/A,HLOOKUP(D$2,'Data - Energy &amp; Metals'!$B$2:$AH$1048576,MATCH($A421,'Data - Energy &amp; Metals'!$A$2:$A$1048576,FALSE),FALSE))</f>
        <v>0</v>
      </c>
      <c r="E421" s="8">
        <f t="shared" si="6"/>
        <v>7.0063694267515922E-2</v>
      </c>
    </row>
    <row r="422" spans="1:5" x14ac:dyDescent="0.25">
      <c r="A422" s="27">
        <f>IF('Data - Energy &amp; Metals'!A422="",#N/A,'Data - Energy &amp; Metals'!A422)</f>
        <v>41814</v>
      </c>
      <c r="B422" s="7">
        <f>IF(ISBLANK(HLOOKUP(B$2,'Data - Energy &amp; Metals'!$B$2:$AH$1048576,MATCH($A422,'Data - Energy &amp; Metals'!$A$2:$A$1048576,FALSE),FALSE)),#N/A,HLOOKUP(B$2,'Data - Energy &amp; Metals'!$B$2:$AH$1048576,MATCH($A422,'Data - Energy &amp; Metals'!$A$2:$A$1048576,FALSE),FALSE))</f>
        <v>10990</v>
      </c>
      <c r="C422" s="7">
        <f>IF(ISBLANK(HLOOKUP(C$2,'Data - Energy &amp; Metals'!$B$2:$AH$1048576,MATCH($A422,'Data - Energy &amp; Metals'!$A$2:$A$1048576,FALSE),FALSE)),#N/A,HLOOKUP(C$2,'Data - Energy &amp; Metals'!$B$2:$AH$1048576,MATCH($A422,'Data - Energy &amp; Metals'!$A$2:$A$1048576,FALSE),FALSE))</f>
        <v>770</v>
      </c>
      <c r="D422" s="7">
        <f>IF(ISBLANK(HLOOKUP(D$2,'Data - Energy &amp; Metals'!$B$2:$AH$1048576,MATCH($A422,'Data - Energy &amp; Metals'!$A$2:$A$1048576,FALSE),FALSE)),#N/A,HLOOKUP(D$2,'Data - Energy &amp; Metals'!$B$2:$AH$1048576,MATCH($A422,'Data - Energy &amp; Metals'!$A$2:$A$1048576,FALSE),FALSE))</f>
        <v>0</v>
      </c>
      <c r="E422" s="8">
        <f t="shared" si="6"/>
        <v>7.0063694267515922E-2</v>
      </c>
    </row>
    <row r="423" spans="1:5" x14ac:dyDescent="0.25">
      <c r="A423" s="27">
        <f>IF('Data - Energy &amp; Metals'!A423="",#N/A,'Data - Energy &amp; Metals'!A423)</f>
        <v>41821</v>
      </c>
      <c r="B423" s="7">
        <f>IF(ISBLANK(HLOOKUP(B$2,'Data - Energy &amp; Metals'!$B$2:$AH$1048576,MATCH($A423,'Data - Energy &amp; Metals'!$A$2:$A$1048576,FALSE),FALSE)),#N/A,HLOOKUP(B$2,'Data - Energy &amp; Metals'!$B$2:$AH$1048576,MATCH($A423,'Data - Energy &amp; Metals'!$A$2:$A$1048576,FALSE),FALSE))</f>
        <v>10324</v>
      </c>
      <c r="C423" s="7">
        <f>IF(ISBLANK(HLOOKUP(C$2,'Data - Energy &amp; Metals'!$B$2:$AH$1048576,MATCH($A423,'Data - Energy &amp; Metals'!$A$2:$A$1048576,FALSE),FALSE)),#N/A,HLOOKUP(C$2,'Data - Energy &amp; Metals'!$B$2:$AH$1048576,MATCH($A423,'Data - Energy &amp; Metals'!$A$2:$A$1048576,FALSE),FALSE))</f>
        <v>680</v>
      </c>
      <c r="D423" s="7">
        <f>IF(ISBLANK(HLOOKUP(D$2,'Data - Energy &amp; Metals'!$B$2:$AH$1048576,MATCH($A423,'Data - Energy &amp; Metals'!$A$2:$A$1048576,FALSE),FALSE)),#N/A,HLOOKUP(D$2,'Data - Energy &amp; Metals'!$B$2:$AH$1048576,MATCH($A423,'Data - Energy &amp; Metals'!$A$2:$A$1048576,FALSE),FALSE))</f>
        <v>0</v>
      </c>
      <c r="E423" s="8">
        <f t="shared" si="6"/>
        <v>6.586594343277799E-2</v>
      </c>
    </row>
    <row r="424" spans="1:5" x14ac:dyDescent="0.25">
      <c r="A424" s="27">
        <f>IF('Data - Energy &amp; Metals'!A424="",#N/A,'Data - Energy &amp; Metals'!A424)</f>
        <v>41828</v>
      </c>
      <c r="B424" s="7">
        <f>IF(ISBLANK(HLOOKUP(B$2,'Data - Energy &amp; Metals'!$B$2:$AH$1048576,MATCH($A424,'Data - Energy &amp; Metals'!$A$2:$A$1048576,FALSE),FALSE)),#N/A,HLOOKUP(B$2,'Data - Energy &amp; Metals'!$B$2:$AH$1048576,MATCH($A424,'Data - Energy &amp; Metals'!$A$2:$A$1048576,FALSE),FALSE))</f>
        <v>10685</v>
      </c>
      <c r="C424" s="7">
        <f>IF(ISBLANK(HLOOKUP(C$2,'Data - Energy &amp; Metals'!$B$2:$AH$1048576,MATCH($A424,'Data - Energy &amp; Metals'!$A$2:$A$1048576,FALSE),FALSE)),#N/A,HLOOKUP(C$2,'Data - Energy &amp; Metals'!$B$2:$AH$1048576,MATCH($A424,'Data - Energy &amp; Metals'!$A$2:$A$1048576,FALSE),FALSE))</f>
        <v>680</v>
      </c>
      <c r="D424" s="7">
        <f>IF(ISBLANK(HLOOKUP(D$2,'Data - Energy &amp; Metals'!$B$2:$AH$1048576,MATCH($A424,'Data - Energy &amp; Metals'!$A$2:$A$1048576,FALSE),FALSE)),#N/A,HLOOKUP(D$2,'Data - Energy &amp; Metals'!$B$2:$AH$1048576,MATCH($A424,'Data - Energy &amp; Metals'!$A$2:$A$1048576,FALSE),FALSE))</f>
        <v>0</v>
      </c>
      <c r="E424" s="8">
        <f t="shared" si="6"/>
        <v>6.3640617688348153E-2</v>
      </c>
    </row>
    <row r="425" spans="1:5" x14ac:dyDescent="0.25">
      <c r="A425" s="27">
        <f>IF('Data - Energy &amp; Metals'!A425="",#N/A,'Data - Energy &amp; Metals'!A425)</f>
        <v>41835</v>
      </c>
      <c r="B425" s="7">
        <f>IF(ISBLANK(HLOOKUP(B$2,'Data - Energy &amp; Metals'!$B$2:$AH$1048576,MATCH($A425,'Data - Energy &amp; Metals'!$A$2:$A$1048576,FALSE),FALSE)),#N/A,HLOOKUP(B$2,'Data - Energy &amp; Metals'!$B$2:$AH$1048576,MATCH($A425,'Data - Energy &amp; Metals'!$A$2:$A$1048576,FALSE),FALSE))</f>
        <v>10865</v>
      </c>
      <c r="C425" s="7">
        <f>IF(ISBLANK(HLOOKUP(C$2,'Data - Energy &amp; Metals'!$B$2:$AH$1048576,MATCH($A425,'Data - Energy &amp; Metals'!$A$2:$A$1048576,FALSE),FALSE)),#N/A,HLOOKUP(C$2,'Data - Energy &amp; Metals'!$B$2:$AH$1048576,MATCH($A425,'Data - Energy &amp; Metals'!$A$2:$A$1048576,FALSE),FALSE))</f>
        <v>680</v>
      </c>
      <c r="D425" s="7">
        <f>IF(ISBLANK(HLOOKUP(D$2,'Data - Energy &amp; Metals'!$B$2:$AH$1048576,MATCH($A425,'Data - Energy &amp; Metals'!$A$2:$A$1048576,FALSE),FALSE)),#N/A,HLOOKUP(D$2,'Data - Energy &amp; Metals'!$B$2:$AH$1048576,MATCH($A425,'Data - Energy &amp; Metals'!$A$2:$A$1048576,FALSE),FALSE))</f>
        <v>0</v>
      </c>
      <c r="E425" s="8">
        <f t="shared" si="6"/>
        <v>6.258628624022089E-2</v>
      </c>
    </row>
    <row r="426" spans="1:5" x14ac:dyDescent="0.25">
      <c r="A426" s="27">
        <f>IF('Data - Energy &amp; Metals'!A426="",#N/A,'Data - Energy &amp; Metals'!A426)</f>
        <v>41842</v>
      </c>
      <c r="B426" s="7">
        <f>IF(ISBLANK(HLOOKUP(B$2,'Data - Energy &amp; Metals'!$B$2:$AH$1048576,MATCH($A426,'Data - Energy &amp; Metals'!$A$2:$A$1048576,FALSE),FALSE)),#N/A,HLOOKUP(B$2,'Data - Energy &amp; Metals'!$B$2:$AH$1048576,MATCH($A426,'Data - Energy &amp; Metals'!$A$2:$A$1048576,FALSE),FALSE))</f>
        <v>11570</v>
      </c>
      <c r="C426" s="7">
        <f>IF(ISBLANK(HLOOKUP(C$2,'Data - Energy &amp; Metals'!$B$2:$AH$1048576,MATCH($A426,'Data - Energy &amp; Metals'!$A$2:$A$1048576,FALSE),FALSE)),#N/A,HLOOKUP(C$2,'Data - Energy &amp; Metals'!$B$2:$AH$1048576,MATCH($A426,'Data - Energy &amp; Metals'!$A$2:$A$1048576,FALSE),FALSE))</f>
        <v>680</v>
      </c>
      <c r="D426" s="7">
        <f>IF(ISBLANK(HLOOKUP(D$2,'Data - Energy &amp; Metals'!$B$2:$AH$1048576,MATCH($A426,'Data - Energy &amp; Metals'!$A$2:$A$1048576,FALSE),FALSE)),#N/A,HLOOKUP(D$2,'Data - Energy &amp; Metals'!$B$2:$AH$1048576,MATCH($A426,'Data - Energy &amp; Metals'!$A$2:$A$1048576,FALSE),FALSE))</f>
        <v>0</v>
      </c>
      <c r="E426" s="8">
        <f t="shared" si="6"/>
        <v>5.8772687986171135E-2</v>
      </c>
    </row>
    <row r="427" spans="1:5" x14ac:dyDescent="0.25">
      <c r="A427" s="27">
        <f>IF('Data - Energy &amp; Metals'!A427="",#N/A,'Data - Energy &amp; Metals'!A427)</f>
        <v>41849</v>
      </c>
      <c r="B427" s="7">
        <f>IF(ISBLANK(HLOOKUP(B$2,'Data - Energy &amp; Metals'!$B$2:$AH$1048576,MATCH($A427,'Data - Energy &amp; Metals'!$A$2:$A$1048576,FALSE),FALSE)),#N/A,HLOOKUP(B$2,'Data - Energy &amp; Metals'!$B$2:$AH$1048576,MATCH($A427,'Data - Energy &amp; Metals'!$A$2:$A$1048576,FALSE),FALSE))</f>
        <v>12183</v>
      </c>
      <c r="C427" s="7">
        <f>IF(ISBLANK(HLOOKUP(C$2,'Data - Energy &amp; Metals'!$B$2:$AH$1048576,MATCH($A427,'Data - Energy &amp; Metals'!$A$2:$A$1048576,FALSE),FALSE)),#N/A,HLOOKUP(C$2,'Data - Energy &amp; Metals'!$B$2:$AH$1048576,MATCH($A427,'Data - Energy &amp; Metals'!$A$2:$A$1048576,FALSE),FALSE))</f>
        <v>680</v>
      </c>
      <c r="D427" s="7">
        <f>IF(ISBLANK(HLOOKUP(D$2,'Data - Energy &amp; Metals'!$B$2:$AH$1048576,MATCH($A427,'Data - Energy &amp; Metals'!$A$2:$A$1048576,FALSE),FALSE)),#N/A,HLOOKUP(D$2,'Data - Energy &amp; Metals'!$B$2:$AH$1048576,MATCH($A427,'Data - Energy &amp; Metals'!$A$2:$A$1048576,FALSE),FALSE))</f>
        <v>0</v>
      </c>
      <c r="E427" s="8">
        <f t="shared" si="6"/>
        <v>5.5815480587704178E-2</v>
      </c>
    </row>
    <row r="428" spans="1:5" x14ac:dyDescent="0.25">
      <c r="A428" s="27">
        <f>IF('Data - Energy &amp; Metals'!A428="",#N/A,'Data - Energy &amp; Metals'!A428)</f>
        <v>41856</v>
      </c>
      <c r="B428" s="7">
        <f>IF(ISBLANK(HLOOKUP(B$2,'Data - Energy &amp; Metals'!$B$2:$AH$1048576,MATCH($A428,'Data - Energy &amp; Metals'!$A$2:$A$1048576,FALSE),FALSE)),#N/A,HLOOKUP(B$2,'Data - Energy &amp; Metals'!$B$2:$AH$1048576,MATCH($A428,'Data - Energy &amp; Metals'!$A$2:$A$1048576,FALSE),FALSE))</f>
        <v>11632</v>
      </c>
      <c r="C428" s="7">
        <f>IF(ISBLANK(HLOOKUP(C$2,'Data - Energy &amp; Metals'!$B$2:$AH$1048576,MATCH($A428,'Data - Energy &amp; Metals'!$A$2:$A$1048576,FALSE),FALSE)),#N/A,HLOOKUP(C$2,'Data - Energy &amp; Metals'!$B$2:$AH$1048576,MATCH($A428,'Data - Energy &amp; Metals'!$A$2:$A$1048576,FALSE),FALSE))</f>
        <v>550</v>
      </c>
      <c r="D428" s="7">
        <f>IF(ISBLANK(HLOOKUP(D$2,'Data - Energy &amp; Metals'!$B$2:$AH$1048576,MATCH($A428,'Data - Energy &amp; Metals'!$A$2:$A$1048576,FALSE),FALSE)),#N/A,HLOOKUP(D$2,'Data - Energy &amp; Metals'!$B$2:$AH$1048576,MATCH($A428,'Data - Energy &amp; Metals'!$A$2:$A$1048576,FALSE),FALSE))</f>
        <v>0</v>
      </c>
      <c r="E428" s="8">
        <f t="shared" si="6"/>
        <v>4.7283356258596976E-2</v>
      </c>
    </row>
    <row r="429" spans="1:5" x14ac:dyDescent="0.25">
      <c r="A429" s="27">
        <f>IF('Data - Energy &amp; Metals'!A429="",#N/A,'Data - Energy &amp; Metals'!A429)</f>
        <v>41863</v>
      </c>
      <c r="B429" s="7">
        <f>IF(ISBLANK(HLOOKUP(B$2,'Data - Energy &amp; Metals'!$B$2:$AH$1048576,MATCH($A429,'Data - Energy &amp; Metals'!$A$2:$A$1048576,FALSE),FALSE)),#N/A,HLOOKUP(B$2,'Data - Energy &amp; Metals'!$B$2:$AH$1048576,MATCH($A429,'Data - Energy &amp; Metals'!$A$2:$A$1048576,FALSE),FALSE))</f>
        <v>11732</v>
      </c>
      <c r="C429" s="7">
        <f>IF(ISBLANK(HLOOKUP(C$2,'Data - Energy &amp; Metals'!$B$2:$AH$1048576,MATCH($A429,'Data - Energy &amp; Metals'!$A$2:$A$1048576,FALSE),FALSE)),#N/A,HLOOKUP(C$2,'Data - Energy &amp; Metals'!$B$2:$AH$1048576,MATCH($A429,'Data - Energy &amp; Metals'!$A$2:$A$1048576,FALSE),FALSE))</f>
        <v>550</v>
      </c>
      <c r="D429" s="7">
        <f>IF(ISBLANK(HLOOKUP(D$2,'Data - Energy &amp; Metals'!$B$2:$AH$1048576,MATCH($A429,'Data - Energy &amp; Metals'!$A$2:$A$1048576,FALSE),FALSE)),#N/A,HLOOKUP(D$2,'Data - Energy &amp; Metals'!$B$2:$AH$1048576,MATCH($A429,'Data - Energy &amp; Metals'!$A$2:$A$1048576,FALSE),FALSE))</f>
        <v>0</v>
      </c>
      <c r="E429" s="8">
        <f t="shared" si="6"/>
        <v>4.6880327309921581E-2</v>
      </c>
    </row>
    <row r="430" spans="1:5" x14ac:dyDescent="0.25">
      <c r="A430" s="27">
        <f>IF('Data - Energy &amp; Metals'!A430="",#N/A,'Data - Energy &amp; Metals'!A430)</f>
        <v>41870</v>
      </c>
      <c r="B430" s="7">
        <f>IF(ISBLANK(HLOOKUP(B$2,'Data - Energy &amp; Metals'!$B$2:$AH$1048576,MATCH($A430,'Data - Energy &amp; Metals'!$A$2:$A$1048576,FALSE),FALSE)),#N/A,HLOOKUP(B$2,'Data - Energy &amp; Metals'!$B$2:$AH$1048576,MATCH($A430,'Data - Energy &amp; Metals'!$A$2:$A$1048576,FALSE),FALSE))</f>
        <v>11832</v>
      </c>
      <c r="C430" s="7">
        <f>IF(ISBLANK(HLOOKUP(C$2,'Data - Energy &amp; Metals'!$B$2:$AH$1048576,MATCH($A430,'Data - Energy &amp; Metals'!$A$2:$A$1048576,FALSE),FALSE)),#N/A,HLOOKUP(C$2,'Data - Energy &amp; Metals'!$B$2:$AH$1048576,MATCH($A430,'Data - Energy &amp; Metals'!$A$2:$A$1048576,FALSE),FALSE))</f>
        <v>600</v>
      </c>
      <c r="D430" s="7">
        <f>IF(ISBLANK(HLOOKUP(D$2,'Data - Energy &amp; Metals'!$B$2:$AH$1048576,MATCH($A430,'Data - Energy &amp; Metals'!$A$2:$A$1048576,FALSE),FALSE)),#N/A,HLOOKUP(D$2,'Data - Energy &amp; Metals'!$B$2:$AH$1048576,MATCH($A430,'Data - Energy &amp; Metals'!$A$2:$A$1048576,FALSE),FALSE))</f>
        <v>0</v>
      </c>
      <c r="E430" s="8">
        <f t="shared" si="6"/>
        <v>5.0709939148073022E-2</v>
      </c>
    </row>
    <row r="431" spans="1:5" x14ac:dyDescent="0.25">
      <c r="A431" s="27">
        <f>IF('Data - Energy &amp; Metals'!A431="",#N/A,'Data - Energy &amp; Metals'!A431)</f>
        <v>41877</v>
      </c>
      <c r="B431" s="7">
        <f>IF(ISBLANK(HLOOKUP(B$2,'Data - Energy &amp; Metals'!$B$2:$AH$1048576,MATCH($A431,'Data - Energy &amp; Metals'!$A$2:$A$1048576,FALSE),FALSE)),#N/A,HLOOKUP(B$2,'Data - Energy &amp; Metals'!$B$2:$AH$1048576,MATCH($A431,'Data - Energy &amp; Metals'!$A$2:$A$1048576,FALSE),FALSE))</f>
        <v>12031</v>
      </c>
      <c r="C431" s="7">
        <f>IF(ISBLANK(HLOOKUP(C$2,'Data - Energy &amp; Metals'!$B$2:$AH$1048576,MATCH($A431,'Data - Energy &amp; Metals'!$A$2:$A$1048576,FALSE),FALSE)),#N/A,HLOOKUP(C$2,'Data - Energy &amp; Metals'!$B$2:$AH$1048576,MATCH($A431,'Data - Energy &amp; Metals'!$A$2:$A$1048576,FALSE),FALSE))</f>
        <v>600</v>
      </c>
      <c r="D431" s="7">
        <f>IF(ISBLANK(HLOOKUP(D$2,'Data - Energy &amp; Metals'!$B$2:$AH$1048576,MATCH($A431,'Data - Energy &amp; Metals'!$A$2:$A$1048576,FALSE),FALSE)),#N/A,HLOOKUP(D$2,'Data - Energy &amp; Metals'!$B$2:$AH$1048576,MATCH($A431,'Data - Energy &amp; Metals'!$A$2:$A$1048576,FALSE),FALSE))</f>
        <v>0</v>
      </c>
      <c r="E431" s="8">
        <f t="shared" si="6"/>
        <v>4.9871166154101906E-2</v>
      </c>
    </row>
    <row r="432" spans="1:5" x14ac:dyDescent="0.25">
      <c r="A432" s="27">
        <f>IF('Data - Energy &amp; Metals'!A432="",#N/A,'Data - Energy &amp; Metals'!A432)</f>
        <v>41884</v>
      </c>
      <c r="B432" s="7">
        <f>IF(ISBLANK(HLOOKUP(B$2,'Data - Energy &amp; Metals'!$B$2:$AH$1048576,MATCH($A432,'Data - Energy &amp; Metals'!$A$2:$A$1048576,FALSE),FALSE)),#N/A,HLOOKUP(B$2,'Data - Energy &amp; Metals'!$B$2:$AH$1048576,MATCH($A432,'Data - Energy &amp; Metals'!$A$2:$A$1048576,FALSE),FALSE))</f>
        <v>10475</v>
      </c>
      <c r="C432" s="7">
        <f>IF(ISBLANK(HLOOKUP(C$2,'Data - Energy &amp; Metals'!$B$2:$AH$1048576,MATCH($A432,'Data - Energy &amp; Metals'!$A$2:$A$1048576,FALSE),FALSE)),#N/A,HLOOKUP(C$2,'Data - Energy &amp; Metals'!$B$2:$AH$1048576,MATCH($A432,'Data - Energy &amp; Metals'!$A$2:$A$1048576,FALSE),FALSE))</f>
        <v>420</v>
      </c>
      <c r="D432" s="7">
        <f>IF(ISBLANK(HLOOKUP(D$2,'Data - Energy &amp; Metals'!$B$2:$AH$1048576,MATCH($A432,'Data - Energy &amp; Metals'!$A$2:$A$1048576,FALSE),FALSE)),#N/A,HLOOKUP(D$2,'Data - Energy &amp; Metals'!$B$2:$AH$1048576,MATCH($A432,'Data - Energy &amp; Metals'!$A$2:$A$1048576,FALSE),FALSE))</f>
        <v>0</v>
      </c>
      <c r="E432" s="8">
        <f t="shared" si="6"/>
        <v>4.0095465393794751E-2</v>
      </c>
    </row>
    <row r="433" spans="1:5" x14ac:dyDescent="0.25">
      <c r="A433" s="27">
        <f>IF('Data - Energy &amp; Metals'!A433="",#N/A,'Data - Energy &amp; Metals'!A433)</f>
        <v>41891</v>
      </c>
      <c r="B433" s="7">
        <f>IF(ISBLANK(HLOOKUP(B$2,'Data - Energy &amp; Metals'!$B$2:$AH$1048576,MATCH($A433,'Data - Energy &amp; Metals'!$A$2:$A$1048576,FALSE),FALSE)),#N/A,HLOOKUP(B$2,'Data - Energy &amp; Metals'!$B$2:$AH$1048576,MATCH($A433,'Data - Energy &amp; Metals'!$A$2:$A$1048576,FALSE),FALSE))</f>
        <v>10925</v>
      </c>
      <c r="C433" s="7">
        <f>IF(ISBLANK(HLOOKUP(C$2,'Data - Energy &amp; Metals'!$B$2:$AH$1048576,MATCH($A433,'Data - Energy &amp; Metals'!$A$2:$A$1048576,FALSE),FALSE)),#N/A,HLOOKUP(C$2,'Data - Energy &amp; Metals'!$B$2:$AH$1048576,MATCH($A433,'Data - Energy &amp; Metals'!$A$2:$A$1048576,FALSE),FALSE))</f>
        <v>420</v>
      </c>
      <c r="D433" s="7">
        <f>IF(ISBLANK(HLOOKUP(D$2,'Data - Energy &amp; Metals'!$B$2:$AH$1048576,MATCH($A433,'Data - Energy &amp; Metals'!$A$2:$A$1048576,FALSE),FALSE)),#N/A,HLOOKUP(D$2,'Data - Energy &amp; Metals'!$B$2:$AH$1048576,MATCH($A433,'Data - Energy &amp; Metals'!$A$2:$A$1048576,FALSE),FALSE))</f>
        <v>0</v>
      </c>
      <c r="E433" s="8">
        <f t="shared" si="6"/>
        <v>3.8443935926773455E-2</v>
      </c>
    </row>
    <row r="434" spans="1:5" x14ac:dyDescent="0.25">
      <c r="A434" s="27">
        <f>IF('Data - Energy &amp; Metals'!A434="",#N/A,'Data - Energy &amp; Metals'!A434)</f>
        <v>41898</v>
      </c>
      <c r="B434" s="7">
        <f>IF(ISBLANK(HLOOKUP(B$2,'Data - Energy &amp; Metals'!$B$2:$AH$1048576,MATCH($A434,'Data - Energy &amp; Metals'!$A$2:$A$1048576,FALSE),FALSE)),#N/A,HLOOKUP(B$2,'Data - Energy &amp; Metals'!$B$2:$AH$1048576,MATCH($A434,'Data - Energy &amp; Metals'!$A$2:$A$1048576,FALSE),FALSE))</f>
        <v>13299</v>
      </c>
      <c r="C434" s="7">
        <f>IF(ISBLANK(HLOOKUP(C$2,'Data - Energy &amp; Metals'!$B$2:$AH$1048576,MATCH($A434,'Data - Energy &amp; Metals'!$A$2:$A$1048576,FALSE),FALSE)),#N/A,HLOOKUP(C$2,'Data - Energy &amp; Metals'!$B$2:$AH$1048576,MATCH($A434,'Data - Energy &amp; Metals'!$A$2:$A$1048576,FALSE),FALSE))</f>
        <v>420</v>
      </c>
      <c r="D434" s="7">
        <f>IF(ISBLANK(HLOOKUP(D$2,'Data - Energy &amp; Metals'!$B$2:$AH$1048576,MATCH($A434,'Data - Energy &amp; Metals'!$A$2:$A$1048576,FALSE),FALSE)),#N/A,HLOOKUP(D$2,'Data - Energy &amp; Metals'!$B$2:$AH$1048576,MATCH($A434,'Data - Energy &amp; Metals'!$A$2:$A$1048576,FALSE),FALSE))</f>
        <v>0</v>
      </c>
      <c r="E434" s="8">
        <f t="shared" si="6"/>
        <v>3.1581321903902553E-2</v>
      </c>
    </row>
    <row r="435" spans="1:5" x14ac:dyDescent="0.25">
      <c r="A435" s="27">
        <f>IF('Data - Energy &amp; Metals'!A435="",#N/A,'Data - Energy &amp; Metals'!A435)</f>
        <v>41905</v>
      </c>
      <c r="B435" s="7">
        <f>IF(ISBLANK(HLOOKUP(B$2,'Data - Energy &amp; Metals'!$B$2:$AH$1048576,MATCH($A435,'Data - Energy &amp; Metals'!$A$2:$A$1048576,FALSE),FALSE)),#N/A,HLOOKUP(B$2,'Data - Energy &amp; Metals'!$B$2:$AH$1048576,MATCH($A435,'Data - Energy &amp; Metals'!$A$2:$A$1048576,FALSE),FALSE))</f>
        <v>13828</v>
      </c>
      <c r="C435" s="7">
        <f>IF(ISBLANK(HLOOKUP(C$2,'Data - Energy &amp; Metals'!$B$2:$AH$1048576,MATCH($A435,'Data - Energy &amp; Metals'!$A$2:$A$1048576,FALSE),FALSE)),#N/A,HLOOKUP(C$2,'Data - Energy &amp; Metals'!$B$2:$AH$1048576,MATCH($A435,'Data - Energy &amp; Metals'!$A$2:$A$1048576,FALSE),FALSE))</f>
        <v>420</v>
      </c>
      <c r="D435" s="7">
        <f>IF(ISBLANK(HLOOKUP(D$2,'Data - Energy &amp; Metals'!$B$2:$AH$1048576,MATCH($A435,'Data - Energy &amp; Metals'!$A$2:$A$1048576,FALSE),FALSE)),#N/A,HLOOKUP(D$2,'Data - Energy &amp; Metals'!$B$2:$AH$1048576,MATCH($A435,'Data - Energy &amp; Metals'!$A$2:$A$1048576,FALSE),FALSE))</f>
        <v>0</v>
      </c>
      <c r="E435" s="8">
        <f t="shared" si="6"/>
        <v>3.03731559155337E-2</v>
      </c>
    </row>
    <row r="436" spans="1:5" x14ac:dyDescent="0.25">
      <c r="A436" s="27">
        <f>IF('Data - Energy &amp; Metals'!A436="",#N/A,'Data - Energy &amp; Metals'!A436)</f>
        <v>41912</v>
      </c>
      <c r="B436" s="7">
        <f>IF(ISBLANK(HLOOKUP(B$2,'Data - Energy &amp; Metals'!$B$2:$AH$1048576,MATCH($A436,'Data - Energy &amp; Metals'!$A$2:$A$1048576,FALSE),FALSE)),#N/A,HLOOKUP(B$2,'Data - Energy &amp; Metals'!$B$2:$AH$1048576,MATCH($A436,'Data - Energy &amp; Metals'!$A$2:$A$1048576,FALSE),FALSE))</f>
        <v>12925</v>
      </c>
      <c r="C436" s="7">
        <f>IF(ISBLANK(HLOOKUP(C$2,'Data - Energy &amp; Metals'!$B$2:$AH$1048576,MATCH($A436,'Data - Energy &amp; Metals'!$A$2:$A$1048576,FALSE),FALSE)),#N/A,HLOOKUP(C$2,'Data - Energy &amp; Metals'!$B$2:$AH$1048576,MATCH($A436,'Data - Energy &amp; Metals'!$A$2:$A$1048576,FALSE),FALSE))</f>
        <v>325</v>
      </c>
      <c r="D436" s="7">
        <f>IF(ISBLANK(HLOOKUP(D$2,'Data - Energy &amp; Metals'!$B$2:$AH$1048576,MATCH($A436,'Data - Energy &amp; Metals'!$A$2:$A$1048576,FALSE),FALSE)),#N/A,HLOOKUP(D$2,'Data - Energy &amp; Metals'!$B$2:$AH$1048576,MATCH($A436,'Data - Energy &amp; Metals'!$A$2:$A$1048576,FALSE),FALSE))</f>
        <v>0</v>
      </c>
      <c r="E436" s="8">
        <f t="shared" si="6"/>
        <v>2.5145067698259187E-2</v>
      </c>
    </row>
    <row r="437" spans="1:5" x14ac:dyDescent="0.25">
      <c r="A437" s="27">
        <f>IF('Data - Energy &amp; Metals'!A437="",#N/A,'Data - Energy &amp; Metals'!A437)</f>
        <v>41919</v>
      </c>
      <c r="B437" s="7">
        <f>IF(ISBLANK(HLOOKUP(B$2,'Data - Energy &amp; Metals'!$B$2:$AH$1048576,MATCH($A437,'Data - Energy &amp; Metals'!$A$2:$A$1048576,FALSE),FALSE)),#N/A,HLOOKUP(B$2,'Data - Energy &amp; Metals'!$B$2:$AH$1048576,MATCH($A437,'Data - Energy &amp; Metals'!$A$2:$A$1048576,FALSE),FALSE))</f>
        <v>14063</v>
      </c>
      <c r="C437" s="7">
        <f>IF(ISBLANK(HLOOKUP(C$2,'Data - Energy &amp; Metals'!$B$2:$AH$1048576,MATCH($A437,'Data - Energy &amp; Metals'!$A$2:$A$1048576,FALSE),FALSE)),#N/A,HLOOKUP(C$2,'Data - Energy &amp; Metals'!$B$2:$AH$1048576,MATCH($A437,'Data - Energy &amp; Metals'!$A$2:$A$1048576,FALSE),FALSE))</f>
        <v>325</v>
      </c>
      <c r="D437" s="7">
        <f>IF(ISBLANK(HLOOKUP(D$2,'Data - Energy &amp; Metals'!$B$2:$AH$1048576,MATCH($A437,'Data - Energy &amp; Metals'!$A$2:$A$1048576,FALSE),FALSE)),#N/A,HLOOKUP(D$2,'Data - Energy &amp; Metals'!$B$2:$AH$1048576,MATCH($A437,'Data - Energy &amp; Metals'!$A$2:$A$1048576,FALSE),FALSE))</f>
        <v>0</v>
      </c>
      <c r="E437" s="8">
        <f t="shared" si="6"/>
        <v>2.3110289411932019E-2</v>
      </c>
    </row>
    <row r="438" spans="1:5" x14ac:dyDescent="0.25">
      <c r="A438" s="27">
        <f>IF('Data - Energy &amp; Metals'!A438="",#N/A,'Data - Energy &amp; Metals'!A438)</f>
        <v>41926</v>
      </c>
      <c r="B438" s="7">
        <f>IF(ISBLANK(HLOOKUP(B$2,'Data - Energy &amp; Metals'!$B$2:$AH$1048576,MATCH($A438,'Data - Energy &amp; Metals'!$A$2:$A$1048576,FALSE),FALSE)),#N/A,HLOOKUP(B$2,'Data - Energy &amp; Metals'!$B$2:$AH$1048576,MATCH($A438,'Data - Energy &amp; Metals'!$A$2:$A$1048576,FALSE),FALSE))</f>
        <v>16583</v>
      </c>
      <c r="C438" s="7">
        <f>IF(ISBLANK(HLOOKUP(C$2,'Data - Energy &amp; Metals'!$B$2:$AH$1048576,MATCH($A438,'Data - Energy &amp; Metals'!$A$2:$A$1048576,FALSE),FALSE)),#N/A,HLOOKUP(C$2,'Data - Energy &amp; Metals'!$B$2:$AH$1048576,MATCH($A438,'Data - Energy &amp; Metals'!$A$2:$A$1048576,FALSE),FALSE))</f>
        <v>325</v>
      </c>
      <c r="D438" s="7">
        <f>IF(ISBLANK(HLOOKUP(D$2,'Data - Energy &amp; Metals'!$B$2:$AH$1048576,MATCH($A438,'Data - Energy &amp; Metals'!$A$2:$A$1048576,FALSE),FALSE)),#N/A,HLOOKUP(D$2,'Data - Energy &amp; Metals'!$B$2:$AH$1048576,MATCH($A438,'Data - Energy &amp; Metals'!$A$2:$A$1048576,FALSE),FALSE))</f>
        <v>0</v>
      </c>
      <c r="E438" s="8">
        <f t="shared" si="6"/>
        <v>1.959838388711331E-2</v>
      </c>
    </row>
    <row r="439" spans="1:5" x14ac:dyDescent="0.25">
      <c r="A439" s="27">
        <f>IF('Data - Energy &amp; Metals'!A439="",#N/A,'Data - Energy &amp; Metals'!A439)</f>
        <v>41933</v>
      </c>
      <c r="B439" s="7">
        <f>IF(ISBLANK(HLOOKUP(B$2,'Data - Energy &amp; Metals'!$B$2:$AH$1048576,MATCH($A439,'Data - Energy &amp; Metals'!$A$2:$A$1048576,FALSE),FALSE)),#N/A,HLOOKUP(B$2,'Data - Energy &amp; Metals'!$B$2:$AH$1048576,MATCH($A439,'Data - Energy &amp; Metals'!$A$2:$A$1048576,FALSE),FALSE))</f>
        <v>16995</v>
      </c>
      <c r="C439" s="7">
        <f>IF(ISBLANK(HLOOKUP(C$2,'Data - Energy &amp; Metals'!$B$2:$AH$1048576,MATCH($A439,'Data - Energy &amp; Metals'!$A$2:$A$1048576,FALSE),FALSE)),#N/A,HLOOKUP(C$2,'Data - Energy &amp; Metals'!$B$2:$AH$1048576,MATCH($A439,'Data - Energy &amp; Metals'!$A$2:$A$1048576,FALSE),FALSE))</f>
        <v>325</v>
      </c>
      <c r="D439" s="7">
        <f>IF(ISBLANK(HLOOKUP(D$2,'Data - Energy &amp; Metals'!$B$2:$AH$1048576,MATCH($A439,'Data - Energy &amp; Metals'!$A$2:$A$1048576,FALSE),FALSE)),#N/A,HLOOKUP(D$2,'Data - Energy &amp; Metals'!$B$2:$AH$1048576,MATCH($A439,'Data - Energy &amp; Metals'!$A$2:$A$1048576,FALSE),FALSE))</f>
        <v>0</v>
      </c>
      <c r="E439" s="8">
        <f t="shared" si="6"/>
        <v>1.9123271550456015E-2</v>
      </c>
    </row>
    <row r="440" spans="1:5" x14ac:dyDescent="0.25">
      <c r="A440" s="27">
        <f>IF('Data - Energy &amp; Metals'!A440="",#N/A,'Data - Energy &amp; Metals'!A440)</f>
        <v>41940</v>
      </c>
      <c r="B440" s="7">
        <f>IF(ISBLANK(HLOOKUP(B$2,'Data - Energy &amp; Metals'!$B$2:$AH$1048576,MATCH($A440,'Data - Energy &amp; Metals'!$A$2:$A$1048576,FALSE),FALSE)),#N/A,HLOOKUP(B$2,'Data - Energy &amp; Metals'!$B$2:$AH$1048576,MATCH($A440,'Data - Energy &amp; Metals'!$A$2:$A$1048576,FALSE),FALSE))</f>
        <v>16995</v>
      </c>
      <c r="C440" s="7">
        <f>IF(ISBLANK(HLOOKUP(C$2,'Data - Energy &amp; Metals'!$B$2:$AH$1048576,MATCH($A440,'Data - Energy &amp; Metals'!$A$2:$A$1048576,FALSE),FALSE)),#N/A,HLOOKUP(C$2,'Data - Energy &amp; Metals'!$B$2:$AH$1048576,MATCH($A440,'Data - Energy &amp; Metals'!$A$2:$A$1048576,FALSE),FALSE))</f>
        <v>325</v>
      </c>
      <c r="D440" s="7">
        <f>IF(ISBLANK(HLOOKUP(D$2,'Data - Energy &amp; Metals'!$B$2:$AH$1048576,MATCH($A440,'Data - Energy &amp; Metals'!$A$2:$A$1048576,FALSE),FALSE)),#N/A,HLOOKUP(D$2,'Data - Energy &amp; Metals'!$B$2:$AH$1048576,MATCH($A440,'Data - Energy &amp; Metals'!$A$2:$A$1048576,FALSE),FALSE))</f>
        <v>0</v>
      </c>
      <c r="E440" s="8">
        <f t="shared" si="6"/>
        <v>1.9123271550456015E-2</v>
      </c>
    </row>
    <row r="441" spans="1:5" x14ac:dyDescent="0.25">
      <c r="A441" s="27">
        <f>IF('Data - Energy &amp; Metals'!A441="",#N/A,'Data - Energy &amp; Metals'!A441)</f>
        <v>41947</v>
      </c>
      <c r="B441" s="7">
        <f>IF(ISBLANK(HLOOKUP(B$2,'Data - Energy &amp; Metals'!$B$2:$AH$1048576,MATCH($A441,'Data - Energy &amp; Metals'!$A$2:$A$1048576,FALSE),FALSE)),#N/A,HLOOKUP(B$2,'Data - Energy &amp; Metals'!$B$2:$AH$1048576,MATCH($A441,'Data - Energy &amp; Metals'!$A$2:$A$1048576,FALSE),FALSE))</f>
        <v>15765</v>
      </c>
      <c r="C441" s="7">
        <f>IF(ISBLANK(HLOOKUP(C$2,'Data - Energy &amp; Metals'!$B$2:$AH$1048576,MATCH($A441,'Data - Energy &amp; Metals'!$A$2:$A$1048576,FALSE),FALSE)),#N/A,HLOOKUP(C$2,'Data - Energy &amp; Metals'!$B$2:$AH$1048576,MATCH($A441,'Data - Energy &amp; Metals'!$A$2:$A$1048576,FALSE),FALSE))</f>
        <v>225</v>
      </c>
      <c r="D441" s="7">
        <f>IF(ISBLANK(HLOOKUP(D$2,'Data - Energy &amp; Metals'!$B$2:$AH$1048576,MATCH($A441,'Data - Energy &amp; Metals'!$A$2:$A$1048576,FALSE),FALSE)),#N/A,HLOOKUP(D$2,'Data - Energy &amp; Metals'!$B$2:$AH$1048576,MATCH($A441,'Data - Energy &amp; Metals'!$A$2:$A$1048576,FALSE),FALSE))</f>
        <v>0</v>
      </c>
      <c r="E441" s="8">
        <f t="shared" si="6"/>
        <v>1.4272121788772598E-2</v>
      </c>
    </row>
    <row r="442" spans="1:5" x14ac:dyDescent="0.25">
      <c r="A442" s="27">
        <f>IF('Data - Energy &amp; Metals'!A442="",#N/A,'Data - Energy &amp; Metals'!A442)</f>
        <v>41954</v>
      </c>
      <c r="B442" s="7">
        <f>IF(ISBLANK(HLOOKUP(B$2,'Data - Energy &amp; Metals'!$B$2:$AH$1048576,MATCH($A442,'Data - Energy &amp; Metals'!$A$2:$A$1048576,FALSE),FALSE)),#N/A,HLOOKUP(B$2,'Data - Energy &amp; Metals'!$B$2:$AH$1048576,MATCH($A442,'Data - Energy &amp; Metals'!$A$2:$A$1048576,FALSE),FALSE))</f>
        <v>17612</v>
      </c>
      <c r="C442" s="7">
        <f>IF(ISBLANK(HLOOKUP(C$2,'Data - Energy &amp; Metals'!$B$2:$AH$1048576,MATCH($A442,'Data - Energy &amp; Metals'!$A$2:$A$1048576,FALSE),FALSE)),#N/A,HLOOKUP(C$2,'Data - Energy &amp; Metals'!$B$2:$AH$1048576,MATCH($A442,'Data - Energy &amp; Metals'!$A$2:$A$1048576,FALSE),FALSE))</f>
        <v>225</v>
      </c>
      <c r="D442" s="7">
        <f>IF(ISBLANK(HLOOKUP(D$2,'Data - Energy &amp; Metals'!$B$2:$AH$1048576,MATCH($A442,'Data - Energy &amp; Metals'!$A$2:$A$1048576,FALSE),FALSE)),#N/A,HLOOKUP(D$2,'Data - Energy &amp; Metals'!$B$2:$AH$1048576,MATCH($A442,'Data - Energy &amp; Metals'!$A$2:$A$1048576,FALSE),FALSE))</f>
        <v>0</v>
      </c>
      <c r="E442" s="8">
        <f t="shared" si="6"/>
        <v>1.2775380422439246E-2</v>
      </c>
    </row>
    <row r="443" spans="1:5" x14ac:dyDescent="0.25">
      <c r="A443" s="27">
        <f>IF('Data - Energy &amp; Metals'!A443="",#N/A,'Data - Energy &amp; Metals'!A443)</f>
        <v>41961</v>
      </c>
      <c r="B443" s="7">
        <f>IF(ISBLANK(HLOOKUP(B$2,'Data - Energy &amp; Metals'!$B$2:$AH$1048576,MATCH($A443,'Data - Energy &amp; Metals'!$A$2:$A$1048576,FALSE),FALSE)),#N/A,HLOOKUP(B$2,'Data - Energy &amp; Metals'!$B$2:$AH$1048576,MATCH($A443,'Data - Energy &amp; Metals'!$A$2:$A$1048576,FALSE),FALSE))</f>
        <v>22170</v>
      </c>
      <c r="C443" s="7">
        <f>IF(ISBLANK(HLOOKUP(C$2,'Data - Energy &amp; Metals'!$B$2:$AH$1048576,MATCH($A443,'Data - Energy &amp; Metals'!$A$2:$A$1048576,FALSE),FALSE)),#N/A,HLOOKUP(C$2,'Data - Energy &amp; Metals'!$B$2:$AH$1048576,MATCH($A443,'Data - Energy &amp; Metals'!$A$2:$A$1048576,FALSE),FALSE))</f>
        <v>225</v>
      </c>
      <c r="D443" s="7">
        <f>IF(ISBLANK(HLOOKUP(D$2,'Data - Energy &amp; Metals'!$B$2:$AH$1048576,MATCH($A443,'Data - Energy &amp; Metals'!$A$2:$A$1048576,FALSE),FALSE)),#N/A,HLOOKUP(D$2,'Data - Energy &amp; Metals'!$B$2:$AH$1048576,MATCH($A443,'Data - Energy &amp; Metals'!$A$2:$A$1048576,FALSE),FALSE))</f>
        <v>0</v>
      </c>
      <c r="E443" s="8">
        <f t="shared" si="6"/>
        <v>1.0148849797023005E-2</v>
      </c>
    </row>
    <row r="444" spans="1:5" x14ac:dyDescent="0.25">
      <c r="A444" s="27">
        <f>IF('Data - Energy &amp; Metals'!A444="",#N/A,'Data - Energy &amp; Metals'!A444)</f>
        <v>41968</v>
      </c>
      <c r="B444" s="7">
        <f>IF(ISBLANK(HLOOKUP(B$2,'Data - Energy &amp; Metals'!$B$2:$AH$1048576,MATCH($A444,'Data - Energy &amp; Metals'!$A$2:$A$1048576,FALSE),FALSE)),#N/A,HLOOKUP(B$2,'Data - Energy &amp; Metals'!$B$2:$AH$1048576,MATCH($A444,'Data - Energy &amp; Metals'!$A$2:$A$1048576,FALSE),FALSE))</f>
        <v>22543</v>
      </c>
      <c r="C444" s="7">
        <f>IF(ISBLANK(HLOOKUP(C$2,'Data - Energy &amp; Metals'!$B$2:$AH$1048576,MATCH($A444,'Data - Energy &amp; Metals'!$A$2:$A$1048576,FALSE),FALSE)),#N/A,HLOOKUP(C$2,'Data - Energy &amp; Metals'!$B$2:$AH$1048576,MATCH($A444,'Data - Energy &amp; Metals'!$A$2:$A$1048576,FALSE),FALSE))</f>
        <v>225</v>
      </c>
      <c r="D444" s="7">
        <f>IF(ISBLANK(HLOOKUP(D$2,'Data - Energy &amp; Metals'!$B$2:$AH$1048576,MATCH($A444,'Data - Energy &amp; Metals'!$A$2:$A$1048576,FALSE),FALSE)),#N/A,HLOOKUP(D$2,'Data - Energy &amp; Metals'!$B$2:$AH$1048576,MATCH($A444,'Data - Energy &amp; Metals'!$A$2:$A$1048576,FALSE),FALSE))</f>
        <v>0</v>
      </c>
      <c r="E444" s="8">
        <f t="shared" si="6"/>
        <v>9.9809253426784376E-3</v>
      </c>
    </row>
    <row r="445" spans="1:5" x14ac:dyDescent="0.25">
      <c r="A445" s="27">
        <f>IF('Data - Energy &amp; Metals'!A445="",#N/A,'Data - Energy &amp; Metals'!A445)</f>
        <v>41975</v>
      </c>
      <c r="B445" s="7">
        <f>IF(ISBLANK(HLOOKUP(B$2,'Data - Energy &amp; Metals'!$B$2:$AH$1048576,MATCH($A445,'Data - Energy &amp; Metals'!$A$2:$A$1048576,FALSE),FALSE)),#N/A,HLOOKUP(B$2,'Data - Energy &amp; Metals'!$B$2:$AH$1048576,MATCH($A445,'Data - Energy &amp; Metals'!$A$2:$A$1048576,FALSE),FALSE))</f>
        <v>21543</v>
      </c>
      <c r="C445" s="7">
        <f>IF(ISBLANK(HLOOKUP(C$2,'Data - Energy &amp; Metals'!$B$2:$AH$1048576,MATCH($A445,'Data - Energy &amp; Metals'!$A$2:$A$1048576,FALSE),FALSE)),#N/A,HLOOKUP(C$2,'Data - Energy &amp; Metals'!$B$2:$AH$1048576,MATCH($A445,'Data - Energy &amp; Metals'!$A$2:$A$1048576,FALSE),FALSE))</f>
        <v>75</v>
      </c>
      <c r="D445" s="7">
        <f>IF(ISBLANK(HLOOKUP(D$2,'Data - Energy &amp; Metals'!$B$2:$AH$1048576,MATCH($A445,'Data - Energy &amp; Metals'!$A$2:$A$1048576,FALSE),FALSE)),#N/A,HLOOKUP(D$2,'Data - Energy &amp; Metals'!$B$2:$AH$1048576,MATCH($A445,'Data - Energy &amp; Metals'!$A$2:$A$1048576,FALSE),FALSE))</f>
        <v>0</v>
      </c>
      <c r="E445" s="8">
        <f t="shared" si="6"/>
        <v>3.4814092744743074E-3</v>
      </c>
    </row>
    <row r="446" spans="1:5" x14ac:dyDescent="0.25">
      <c r="A446" s="27">
        <f>IF('Data - Energy &amp; Metals'!A446="",#N/A,'Data - Energy &amp; Metals'!A446)</f>
        <v>41982</v>
      </c>
      <c r="B446" s="7">
        <f>IF(ISBLANK(HLOOKUP(B$2,'Data - Energy &amp; Metals'!$B$2:$AH$1048576,MATCH($A446,'Data - Energy &amp; Metals'!$A$2:$A$1048576,FALSE),FALSE)),#N/A,HLOOKUP(B$2,'Data - Energy &amp; Metals'!$B$2:$AH$1048576,MATCH($A446,'Data - Energy &amp; Metals'!$A$2:$A$1048576,FALSE),FALSE))</f>
        <v>22165</v>
      </c>
      <c r="C446" s="7">
        <f>IF(ISBLANK(HLOOKUP(C$2,'Data - Energy &amp; Metals'!$B$2:$AH$1048576,MATCH($A446,'Data - Energy &amp; Metals'!$A$2:$A$1048576,FALSE),FALSE)),#N/A,HLOOKUP(C$2,'Data - Energy &amp; Metals'!$B$2:$AH$1048576,MATCH($A446,'Data - Energy &amp; Metals'!$A$2:$A$1048576,FALSE),FALSE))</f>
        <v>75</v>
      </c>
      <c r="D446" s="7">
        <f>IF(ISBLANK(HLOOKUP(D$2,'Data - Energy &amp; Metals'!$B$2:$AH$1048576,MATCH($A446,'Data - Energy &amp; Metals'!$A$2:$A$1048576,FALSE),FALSE)),#N/A,HLOOKUP(D$2,'Data - Energy &amp; Metals'!$B$2:$AH$1048576,MATCH($A446,'Data - Energy &amp; Metals'!$A$2:$A$1048576,FALSE),FALSE))</f>
        <v>0</v>
      </c>
      <c r="E446" s="8">
        <f t="shared" si="6"/>
        <v>3.383713061132416E-3</v>
      </c>
    </row>
    <row r="447" spans="1:5" x14ac:dyDescent="0.25">
      <c r="A447" s="27">
        <f>IF('Data - Energy &amp; Metals'!A447="",#N/A,'Data - Energy &amp; Metals'!A447)</f>
        <v>41989</v>
      </c>
      <c r="B447" s="7">
        <f>IF(ISBLANK(HLOOKUP(B$2,'Data - Energy &amp; Metals'!$B$2:$AH$1048576,MATCH($A447,'Data - Energy &amp; Metals'!$A$2:$A$1048576,FALSE),FALSE)),#N/A,HLOOKUP(B$2,'Data - Energy &amp; Metals'!$B$2:$AH$1048576,MATCH($A447,'Data - Energy &amp; Metals'!$A$2:$A$1048576,FALSE),FALSE))</f>
        <v>22668</v>
      </c>
      <c r="C447" s="7">
        <f>IF(ISBLANK(HLOOKUP(C$2,'Data - Energy &amp; Metals'!$B$2:$AH$1048576,MATCH($A447,'Data - Energy &amp; Metals'!$A$2:$A$1048576,FALSE),FALSE)),#N/A,HLOOKUP(C$2,'Data - Energy &amp; Metals'!$B$2:$AH$1048576,MATCH($A447,'Data - Energy &amp; Metals'!$A$2:$A$1048576,FALSE),FALSE))</f>
        <v>75</v>
      </c>
      <c r="D447" s="7">
        <f>IF(ISBLANK(HLOOKUP(D$2,'Data - Energy &amp; Metals'!$B$2:$AH$1048576,MATCH($A447,'Data - Energy &amp; Metals'!$A$2:$A$1048576,FALSE),FALSE)),#N/A,HLOOKUP(D$2,'Data - Energy &amp; Metals'!$B$2:$AH$1048576,MATCH($A447,'Data - Energy &amp; Metals'!$A$2:$A$1048576,FALSE),FALSE))</f>
        <v>0</v>
      </c>
      <c r="E447" s="8">
        <f t="shared" si="6"/>
        <v>3.3086289041821069E-3</v>
      </c>
    </row>
    <row r="448" spans="1:5" x14ac:dyDescent="0.25">
      <c r="A448" s="27">
        <f>IF('Data - Energy &amp; Metals'!A448="",#N/A,'Data - Energy &amp; Metals'!A448)</f>
        <v>41996</v>
      </c>
      <c r="B448" s="7">
        <f>IF(ISBLANK(HLOOKUP(B$2,'Data - Energy &amp; Metals'!$B$2:$AH$1048576,MATCH($A448,'Data - Energy &amp; Metals'!$A$2:$A$1048576,FALSE),FALSE)),#N/A,HLOOKUP(B$2,'Data - Energy &amp; Metals'!$B$2:$AH$1048576,MATCH($A448,'Data - Energy &amp; Metals'!$A$2:$A$1048576,FALSE),FALSE))</f>
        <v>23586</v>
      </c>
      <c r="C448" s="7">
        <f>IF(ISBLANK(HLOOKUP(C$2,'Data - Energy &amp; Metals'!$B$2:$AH$1048576,MATCH($A448,'Data - Energy &amp; Metals'!$A$2:$A$1048576,FALSE),FALSE)),#N/A,HLOOKUP(C$2,'Data - Energy &amp; Metals'!$B$2:$AH$1048576,MATCH($A448,'Data - Energy &amp; Metals'!$A$2:$A$1048576,FALSE),FALSE))</f>
        <v>75</v>
      </c>
      <c r="D448" s="7">
        <f>IF(ISBLANK(HLOOKUP(D$2,'Data - Energy &amp; Metals'!$B$2:$AH$1048576,MATCH($A448,'Data - Energy &amp; Metals'!$A$2:$A$1048576,FALSE),FALSE)),#N/A,HLOOKUP(D$2,'Data - Energy &amp; Metals'!$B$2:$AH$1048576,MATCH($A448,'Data - Energy &amp; Metals'!$A$2:$A$1048576,FALSE),FALSE))</f>
        <v>0</v>
      </c>
      <c r="E448" s="8">
        <f t="shared" si="6"/>
        <v>3.1798524548460952E-3</v>
      </c>
    </row>
    <row r="449" spans="1:5" x14ac:dyDescent="0.25">
      <c r="A449" s="27">
        <f>IF('Data - Energy &amp; Metals'!A449="",#N/A,'Data - Energy &amp; Metals'!A449)</f>
        <v>42003</v>
      </c>
      <c r="B449" s="7">
        <f>IF(ISBLANK(HLOOKUP(B$2,'Data - Energy &amp; Metals'!$B$2:$AH$1048576,MATCH($A449,'Data - Energy &amp; Metals'!$A$2:$A$1048576,FALSE),FALSE)),#N/A,HLOOKUP(B$2,'Data - Energy &amp; Metals'!$B$2:$AH$1048576,MATCH($A449,'Data - Energy &amp; Metals'!$A$2:$A$1048576,FALSE),FALSE))</f>
        <v>23736</v>
      </c>
      <c r="C449" s="7">
        <f>IF(ISBLANK(HLOOKUP(C$2,'Data - Energy &amp; Metals'!$B$2:$AH$1048576,MATCH($A449,'Data - Energy &amp; Metals'!$A$2:$A$1048576,FALSE),FALSE)),#N/A,HLOOKUP(C$2,'Data - Energy &amp; Metals'!$B$2:$AH$1048576,MATCH($A449,'Data - Energy &amp; Metals'!$A$2:$A$1048576,FALSE),FALSE))</f>
        <v>75</v>
      </c>
      <c r="D449" s="7">
        <f>IF(ISBLANK(HLOOKUP(D$2,'Data - Energy &amp; Metals'!$B$2:$AH$1048576,MATCH($A449,'Data - Energy &amp; Metals'!$A$2:$A$1048576,FALSE),FALSE)),#N/A,HLOOKUP(D$2,'Data - Energy &amp; Metals'!$B$2:$AH$1048576,MATCH($A449,'Data - Energy &amp; Metals'!$A$2:$A$1048576,FALSE),FALSE))</f>
        <v>0</v>
      </c>
      <c r="E449" s="8">
        <f t="shared" si="6"/>
        <v>3.1597573306370069E-3</v>
      </c>
    </row>
    <row r="450" spans="1:5" x14ac:dyDescent="0.25">
      <c r="A450" s="27">
        <f>IF('Data - Energy &amp; Metals'!A450="",#N/A,'Data - Energy &amp; Metals'!A450)</f>
        <v>42010</v>
      </c>
      <c r="B450" s="7">
        <f>IF(ISBLANK(HLOOKUP(B$2,'Data - Energy &amp; Metals'!$B$2:$AH$1048576,MATCH($A450,'Data - Energy &amp; Metals'!$A$2:$A$1048576,FALSE),FALSE)),#N/A,HLOOKUP(B$2,'Data - Energy &amp; Metals'!$B$2:$AH$1048576,MATCH($A450,'Data - Energy &amp; Metals'!$A$2:$A$1048576,FALSE),FALSE))</f>
        <v>21636</v>
      </c>
      <c r="C450" s="7">
        <f>IF(ISBLANK(HLOOKUP(C$2,'Data - Energy &amp; Metals'!$B$2:$AH$1048576,MATCH($A450,'Data - Energy &amp; Metals'!$A$2:$A$1048576,FALSE),FALSE)),#N/A,HLOOKUP(C$2,'Data - Energy &amp; Metals'!$B$2:$AH$1048576,MATCH($A450,'Data - Energy &amp; Metals'!$A$2:$A$1048576,FALSE),FALSE))</f>
        <v>0</v>
      </c>
      <c r="D450" s="7">
        <f>IF(ISBLANK(HLOOKUP(D$2,'Data - Energy &amp; Metals'!$B$2:$AH$1048576,MATCH($A450,'Data - Energy &amp; Metals'!$A$2:$A$1048576,FALSE),FALSE)),#N/A,HLOOKUP(D$2,'Data - Energy &amp; Metals'!$B$2:$AH$1048576,MATCH($A450,'Data - Energy &amp; Metals'!$A$2:$A$1048576,FALSE),FALSE))</f>
        <v>0</v>
      </c>
      <c r="E450" s="8">
        <f t="shared" si="6"/>
        <v>0</v>
      </c>
    </row>
    <row r="451" spans="1:5" x14ac:dyDescent="0.25">
      <c r="A451" s="27">
        <f>IF('Data - Energy &amp; Metals'!A451="",#N/A,'Data - Energy &amp; Metals'!A451)</f>
        <v>42017</v>
      </c>
      <c r="B451" s="7">
        <f>IF(ISBLANK(HLOOKUP(B$2,'Data - Energy &amp; Metals'!$B$2:$AH$1048576,MATCH($A451,'Data - Energy &amp; Metals'!$A$2:$A$1048576,FALSE),FALSE)),#N/A,HLOOKUP(B$2,'Data - Energy &amp; Metals'!$B$2:$AH$1048576,MATCH($A451,'Data - Energy &amp; Metals'!$A$2:$A$1048576,FALSE),FALSE))</f>
        <v>21936</v>
      </c>
      <c r="C451" s="7">
        <f>IF(ISBLANK(HLOOKUP(C$2,'Data - Energy &amp; Metals'!$B$2:$AH$1048576,MATCH($A451,'Data - Energy &amp; Metals'!$A$2:$A$1048576,FALSE),FALSE)),#N/A,HLOOKUP(C$2,'Data - Energy &amp; Metals'!$B$2:$AH$1048576,MATCH($A451,'Data - Energy &amp; Metals'!$A$2:$A$1048576,FALSE),FALSE))</f>
        <v>0</v>
      </c>
      <c r="D451" s="7">
        <f>IF(ISBLANK(HLOOKUP(D$2,'Data - Energy &amp; Metals'!$B$2:$AH$1048576,MATCH($A451,'Data - Energy &amp; Metals'!$A$2:$A$1048576,FALSE),FALSE)),#N/A,HLOOKUP(D$2,'Data - Energy &amp; Metals'!$B$2:$AH$1048576,MATCH($A451,'Data - Energy &amp; Metals'!$A$2:$A$1048576,FALSE),FALSE))</f>
        <v>0</v>
      </c>
      <c r="E451" s="8">
        <f t="shared" si="6"/>
        <v>0</v>
      </c>
    </row>
    <row r="452" spans="1:5" x14ac:dyDescent="0.25">
      <c r="A452" s="27">
        <f>IF('Data - Energy &amp; Metals'!A452="",#N/A,'Data - Energy &amp; Metals'!A452)</f>
        <v>42024</v>
      </c>
      <c r="B452" s="7">
        <f>IF(ISBLANK(HLOOKUP(B$2,'Data - Energy &amp; Metals'!$B$2:$AH$1048576,MATCH($A452,'Data - Energy &amp; Metals'!$A$2:$A$1048576,FALSE),FALSE)),#N/A,HLOOKUP(B$2,'Data - Energy &amp; Metals'!$B$2:$AH$1048576,MATCH($A452,'Data - Energy &amp; Metals'!$A$2:$A$1048576,FALSE),FALSE))</f>
        <v>22006</v>
      </c>
      <c r="C452" s="7">
        <f>IF(ISBLANK(HLOOKUP(C$2,'Data - Energy &amp; Metals'!$B$2:$AH$1048576,MATCH($A452,'Data - Energy &amp; Metals'!$A$2:$A$1048576,FALSE),FALSE)),#N/A,HLOOKUP(C$2,'Data - Energy &amp; Metals'!$B$2:$AH$1048576,MATCH($A452,'Data - Energy &amp; Metals'!$A$2:$A$1048576,FALSE),FALSE))</f>
        <v>0</v>
      </c>
      <c r="D452" s="7">
        <f>IF(ISBLANK(HLOOKUP(D$2,'Data - Energy &amp; Metals'!$B$2:$AH$1048576,MATCH($A452,'Data - Energy &amp; Metals'!$A$2:$A$1048576,FALSE),FALSE)),#N/A,HLOOKUP(D$2,'Data - Energy &amp; Metals'!$B$2:$AH$1048576,MATCH($A452,'Data - Energy &amp; Metals'!$A$2:$A$1048576,FALSE),FALSE))</f>
        <v>0</v>
      </c>
      <c r="E452" s="8">
        <f t="shared" ref="E452:E515" si="7">(C452-D452)/B452</f>
        <v>0</v>
      </c>
    </row>
    <row r="453" spans="1:5" x14ac:dyDescent="0.25">
      <c r="A453" s="27">
        <f>IF('Data - Energy &amp; Metals'!A453="",#N/A,'Data - Energy &amp; Metals'!A453)</f>
        <v>42031</v>
      </c>
      <c r="B453" s="7">
        <f>IF(ISBLANK(HLOOKUP(B$2,'Data - Energy &amp; Metals'!$B$2:$AH$1048576,MATCH($A453,'Data - Energy &amp; Metals'!$A$2:$A$1048576,FALSE),FALSE)),#N/A,HLOOKUP(B$2,'Data - Energy &amp; Metals'!$B$2:$AH$1048576,MATCH($A453,'Data - Energy &amp; Metals'!$A$2:$A$1048576,FALSE),FALSE))</f>
        <v>22498</v>
      </c>
      <c r="C453" s="7">
        <f>IF(ISBLANK(HLOOKUP(C$2,'Data - Energy &amp; Metals'!$B$2:$AH$1048576,MATCH($A453,'Data - Energy &amp; Metals'!$A$2:$A$1048576,FALSE),FALSE)),#N/A,HLOOKUP(C$2,'Data - Energy &amp; Metals'!$B$2:$AH$1048576,MATCH($A453,'Data - Energy &amp; Metals'!$A$2:$A$1048576,FALSE),FALSE))</f>
        <v>150</v>
      </c>
      <c r="D453" s="7">
        <f>IF(ISBLANK(HLOOKUP(D$2,'Data - Energy &amp; Metals'!$B$2:$AH$1048576,MATCH($A453,'Data - Energy &amp; Metals'!$A$2:$A$1048576,FALSE),FALSE)),#N/A,HLOOKUP(D$2,'Data - Energy &amp; Metals'!$B$2:$AH$1048576,MATCH($A453,'Data - Energy &amp; Metals'!$A$2:$A$1048576,FALSE),FALSE))</f>
        <v>0</v>
      </c>
      <c r="E453" s="8">
        <f t="shared" si="7"/>
        <v>6.6672593119388394E-3</v>
      </c>
    </row>
    <row r="454" spans="1:5" x14ac:dyDescent="0.25">
      <c r="A454" s="27">
        <f>IF('Data - Energy &amp; Metals'!A454="",#N/A,'Data - Energy &amp; Metals'!A454)</f>
        <v>42038</v>
      </c>
      <c r="B454" s="7">
        <f>IF(ISBLANK(HLOOKUP(B$2,'Data - Energy &amp; Metals'!$B$2:$AH$1048576,MATCH($A454,'Data - Energy &amp; Metals'!$A$2:$A$1048576,FALSE),FALSE)),#N/A,HLOOKUP(B$2,'Data - Energy &amp; Metals'!$B$2:$AH$1048576,MATCH($A454,'Data - Energy &amp; Metals'!$A$2:$A$1048576,FALSE),FALSE))</f>
        <v>21048</v>
      </c>
      <c r="C454" s="7">
        <f>IF(ISBLANK(HLOOKUP(C$2,'Data - Energy &amp; Metals'!$B$2:$AH$1048576,MATCH($A454,'Data - Energy &amp; Metals'!$A$2:$A$1048576,FALSE),FALSE)),#N/A,HLOOKUP(C$2,'Data - Energy &amp; Metals'!$B$2:$AH$1048576,MATCH($A454,'Data - Energy &amp; Metals'!$A$2:$A$1048576,FALSE),FALSE))</f>
        <v>150</v>
      </c>
      <c r="D454" s="7">
        <f>IF(ISBLANK(HLOOKUP(D$2,'Data - Energy &amp; Metals'!$B$2:$AH$1048576,MATCH($A454,'Data - Energy &amp; Metals'!$A$2:$A$1048576,FALSE),FALSE)),#N/A,HLOOKUP(D$2,'Data - Energy &amp; Metals'!$B$2:$AH$1048576,MATCH($A454,'Data - Energy &amp; Metals'!$A$2:$A$1048576,FALSE),FALSE))</f>
        <v>0</v>
      </c>
      <c r="E454" s="8">
        <f t="shared" si="7"/>
        <v>7.1265678449258839E-3</v>
      </c>
    </row>
    <row r="455" spans="1:5" x14ac:dyDescent="0.25">
      <c r="A455" s="27">
        <f>IF('Data - Energy &amp; Metals'!A455="",#N/A,'Data - Energy &amp; Metals'!A455)</f>
        <v>42045</v>
      </c>
      <c r="B455" s="7">
        <f>IF(ISBLANK(HLOOKUP(B$2,'Data - Energy &amp; Metals'!$B$2:$AH$1048576,MATCH($A455,'Data - Energy &amp; Metals'!$A$2:$A$1048576,FALSE),FALSE)),#N/A,HLOOKUP(B$2,'Data - Energy &amp; Metals'!$B$2:$AH$1048576,MATCH($A455,'Data - Energy &amp; Metals'!$A$2:$A$1048576,FALSE),FALSE))</f>
        <v>21402</v>
      </c>
      <c r="C455" s="7">
        <f>IF(ISBLANK(HLOOKUP(C$2,'Data - Energy &amp; Metals'!$B$2:$AH$1048576,MATCH($A455,'Data - Energy &amp; Metals'!$A$2:$A$1048576,FALSE),FALSE)),#N/A,HLOOKUP(C$2,'Data - Energy &amp; Metals'!$B$2:$AH$1048576,MATCH($A455,'Data - Energy &amp; Metals'!$A$2:$A$1048576,FALSE),FALSE))</f>
        <v>150</v>
      </c>
      <c r="D455" s="7">
        <f>IF(ISBLANK(HLOOKUP(D$2,'Data - Energy &amp; Metals'!$B$2:$AH$1048576,MATCH($A455,'Data - Energy &amp; Metals'!$A$2:$A$1048576,FALSE),FALSE)),#N/A,HLOOKUP(D$2,'Data - Energy &amp; Metals'!$B$2:$AH$1048576,MATCH($A455,'Data - Energy &amp; Metals'!$A$2:$A$1048576,FALSE),FALSE))</f>
        <v>0</v>
      </c>
      <c r="E455" s="8">
        <f t="shared" si="7"/>
        <v>7.0086907765629378E-3</v>
      </c>
    </row>
    <row r="456" spans="1:5" x14ac:dyDescent="0.25">
      <c r="A456" s="27">
        <f>IF('Data - Energy &amp; Metals'!A456="",#N/A,'Data - Energy &amp; Metals'!A456)</f>
        <v>42052</v>
      </c>
      <c r="B456" s="7">
        <f>IF(ISBLANK(HLOOKUP(B$2,'Data - Energy &amp; Metals'!$B$2:$AH$1048576,MATCH($A456,'Data - Energy &amp; Metals'!$A$2:$A$1048576,FALSE),FALSE)),#N/A,HLOOKUP(B$2,'Data - Energy &amp; Metals'!$B$2:$AH$1048576,MATCH($A456,'Data - Energy &amp; Metals'!$A$2:$A$1048576,FALSE),FALSE))</f>
        <v>21582</v>
      </c>
      <c r="C456" s="7">
        <f>IF(ISBLANK(HLOOKUP(C$2,'Data - Energy &amp; Metals'!$B$2:$AH$1048576,MATCH($A456,'Data - Energy &amp; Metals'!$A$2:$A$1048576,FALSE),FALSE)),#N/A,HLOOKUP(C$2,'Data - Energy &amp; Metals'!$B$2:$AH$1048576,MATCH($A456,'Data - Energy &amp; Metals'!$A$2:$A$1048576,FALSE),FALSE))</f>
        <v>150</v>
      </c>
      <c r="D456" s="7">
        <f>IF(ISBLANK(HLOOKUP(D$2,'Data - Energy &amp; Metals'!$B$2:$AH$1048576,MATCH($A456,'Data - Energy &amp; Metals'!$A$2:$A$1048576,FALSE),FALSE)),#N/A,HLOOKUP(D$2,'Data - Energy &amp; Metals'!$B$2:$AH$1048576,MATCH($A456,'Data - Energy &amp; Metals'!$A$2:$A$1048576,FALSE),FALSE))</f>
        <v>0</v>
      </c>
      <c r="E456" s="8">
        <f t="shared" si="7"/>
        <v>6.9502363080344732E-3</v>
      </c>
    </row>
    <row r="457" spans="1:5" x14ac:dyDescent="0.25">
      <c r="A457" s="27">
        <f>IF('Data - Energy &amp; Metals'!A457="",#N/A,'Data - Energy &amp; Metals'!A457)</f>
        <v>42059</v>
      </c>
      <c r="B457" s="7">
        <f>IF(ISBLANK(HLOOKUP(B$2,'Data - Energy &amp; Metals'!$B$2:$AH$1048576,MATCH($A457,'Data - Energy &amp; Metals'!$A$2:$A$1048576,FALSE),FALSE)),#N/A,HLOOKUP(B$2,'Data - Energy &amp; Metals'!$B$2:$AH$1048576,MATCH($A457,'Data - Energy &amp; Metals'!$A$2:$A$1048576,FALSE),FALSE))</f>
        <v>21857</v>
      </c>
      <c r="C457" s="7">
        <f>IF(ISBLANK(HLOOKUP(C$2,'Data - Energy &amp; Metals'!$B$2:$AH$1048576,MATCH($A457,'Data - Energy &amp; Metals'!$A$2:$A$1048576,FALSE),FALSE)),#N/A,HLOOKUP(C$2,'Data - Energy &amp; Metals'!$B$2:$AH$1048576,MATCH($A457,'Data - Energy &amp; Metals'!$A$2:$A$1048576,FALSE),FALSE))</f>
        <v>150</v>
      </c>
      <c r="D457" s="7">
        <f>IF(ISBLANK(HLOOKUP(D$2,'Data - Energy &amp; Metals'!$B$2:$AH$1048576,MATCH($A457,'Data - Energy &amp; Metals'!$A$2:$A$1048576,FALSE),FALSE)),#N/A,HLOOKUP(D$2,'Data - Energy &amp; Metals'!$B$2:$AH$1048576,MATCH($A457,'Data - Energy &amp; Metals'!$A$2:$A$1048576,FALSE),FALSE))</f>
        <v>0</v>
      </c>
      <c r="E457" s="8">
        <f t="shared" si="7"/>
        <v>6.8627899528755087E-3</v>
      </c>
    </row>
    <row r="458" spans="1:5" x14ac:dyDescent="0.25">
      <c r="A458" s="27">
        <f>IF('Data - Energy &amp; Metals'!A458="",#N/A,'Data - Energy &amp; Metals'!A458)</f>
        <v>42066</v>
      </c>
      <c r="B458" s="7">
        <f>IF(ISBLANK(HLOOKUP(B$2,'Data - Energy &amp; Metals'!$B$2:$AH$1048576,MATCH($A458,'Data - Energy &amp; Metals'!$A$2:$A$1048576,FALSE),FALSE)),#N/A,HLOOKUP(B$2,'Data - Energy &amp; Metals'!$B$2:$AH$1048576,MATCH($A458,'Data - Energy &amp; Metals'!$A$2:$A$1048576,FALSE),FALSE))</f>
        <v>19283</v>
      </c>
      <c r="C458" s="7">
        <f>IF(ISBLANK(HLOOKUP(C$2,'Data - Energy &amp; Metals'!$B$2:$AH$1048576,MATCH($A458,'Data - Energy &amp; Metals'!$A$2:$A$1048576,FALSE),FALSE)),#N/A,HLOOKUP(C$2,'Data - Energy &amp; Metals'!$B$2:$AH$1048576,MATCH($A458,'Data - Energy &amp; Metals'!$A$2:$A$1048576,FALSE),FALSE))</f>
        <v>150</v>
      </c>
      <c r="D458" s="7">
        <f>IF(ISBLANK(HLOOKUP(D$2,'Data - Energy &amp; Metals'!$B$2:$AH$1048576,MATCH($A458,'Data - Energy &amp; Metals'!$A$2:$A$1048576,FALSE),FALSE)),#N/A,HLOOKUP(D$2,'Data - Energy &amp; Metals'!$B$2:$AH$1048576,MATCH($A458,'Data - Energy &amp; Metals'!$A$2:$A$1048576,FALSE),FALSE))</f>
        <v>0</v>
      </c>
      <c r="E458" s="8">
        <f t="shared" si="7"/>
        <v>7.7788725820671055E-3</v>
      </c>
    </row>
    <row r="459" spans="1:5" x14ac:dyDescent="0.25">
      <c r="A459" s="27">
        <f>IF('Data - Energy &amp; Metals'!A459="",#N/A,'Data - Energy &amp; Metals'!A459)</f>
        <v>42073</v>
      </c>
      <c r="B459" s="7">
        <f>IF(ISBLANK(HLOOKUP(B$2,'Data - Energy &amp; Metals'!$B$2:$AH$1048576,MATCH($A459,'Data - Energy &amp; Metals'!$A$2:$A$1048576,FALSE),FALSE)),#N/A,HLOOKUP(B$2,'Data - Energy &amp; Metals'!$B$2:$AH$1048576,MATCH($A459,'Data - Energy &amp; Metals'!$A$2:$A$1048576,FALSE),FALSE))</f>
        <v>19067</v>
      </c>
      <c r="C459" s="7">
        <f>IF(ISBLANK(HLOOKUP(C$2,'Data - Energy &amp; Metals'!$B$2:$AH$1048576,MATCH($A459,'Data - Energy &amp; Metals'!$A$2:$A$1048576,FALSE),FALSE)),#N/A,HLOOKUP(C$2,'Data - Energy &amp; Metals'!$B$2:$AH$1048576,MATCH($A459,'Data - Energy &amp; Metals'!$A$2:$A$1048576,FALSE),FALSE))</f>
        <v>150</v>
      </c>
      <c r="D459" s="7">
        <f>IF(ISBLANK(HLOOKUP(D$2,'Data - Energy &amp; Metals'!$B$2:$AH$1048576,MATCH($A459,'Data - Energy &amp; Metals'!$A$2:$A$1048576,FALSE),FALSE)),#N/A,HLOOKUP(D$2,'Data - Energy &amp; Metals'!$B$2:$AH$1048576,MATCH($A459,'Data - Energy &amp; Metals'!$A$2:$A$1048576,FALSE),FALSE))</f>
        <v>0</v>
      </c>
      <c r="E459" s="8">
        <f t="shared" si="7"/>
        <v>7.8669953322494362E-3</v>
      </c>
    </row>
    <row r="460" spans="1:5" x14ac:dyDescent="0.25">
      <c r="A460" s="27">
        <f>IF('Data - Energy &amp; Metals'!A460="",#N/A,'Data - Energy &amp; Metals'!A460)</f>
        <v>42080</v>
      </c>
      <c r="B460" s="7">
        <f>IF(ISBLANK(HLOOKUP(B$2,'Data - Energy &amp; Metals'!$B$2:$AH$1048576,MATCH($A460,'Data - Energy &amp; Metals'!$A$2:$A$1048576,FALSE),FALSE)),#N/A,HLOOKUP(B$2,'Data - Energy &amp; Metals'!$B$2:$AH$1048576,MATCH($A460,'Data - Energy &amp; Metals'!$A$2:$A$1048576,FALSE),FALSE))</f>
        <v>19418</v>
      </c>
      <c r="C460" s="7">
        <f>IF(ISBLANK(HLOOKUP(C$2,'Data - Energy &amp; Metals'!$B$2:$AH$1048576,MATCH($A460,'Data - Energy &amp; Metals'!$A$2:$A$1048576,FALSE),FALSE)),#N/A,HLOOKUP(C$2,'Data - Energy &amp; Metals'!$B$2:$AH$1048576,MATCH($A460,'Data - Energy &amp; Metals'!$A$2:$A$1048576,FALSE),FALSE))</f>
        <v>150</v>
      </c>
      <c r="D460" s="7">
        <f>IF(ISBLANK(HLOOKUP(D$2,'Data - Energy &amp; Metals'!$B$2:$AH$1048576,MATCH($A460,'Data - Energy &amp; Metals'!$A$2:$A$1048576,FALSE),FALSE)),#N/A,HLOOKUP(D$2,'Data - Energy &amp; Metals'!$B$2:$AH$1048576,MATCH($A460,'Data - Energy &amp; Metals'!$A$2:$A$1048576,FALSE),FALSE))</f>
        <v>0</v>
      </c>
      <c r="E460" s="8">
        <f t="shared" si="7"/>
        <v>7.7247914306313725E-3</v>
      </c>
    </row>
    <row r="461" spans="1:5" x14ac:dyDescent="0.25">
      <c r="A461" s="27">
        <f>IF('Data - Energy &amp; Metals'!A461="",#N/A,'Data - Energy &amp; Metals'!A461)</f>
        <v>42087</v>
      </c>
      <c r="B461" s="7">
        <f>IF(ISBLANK(HLOOKUP(B$2,'Data - Energy &amp; Metals'!$B$2:$AH$1048576,MATCH($A461,'Data - Energy &amp; Metals'!$A$2:$A$1048576,FALSE),FALSE)),#N/A,HLOOKUP(B$2,'Data - Energy &amp; Metals'!$B$2:$AH$1048576,MATCH($A461,'Data - Energy &amp; Metals'!$A$2:$A$1048576,FALSE),FALSE))</f>
        <v>19306</v>
      </c>
      <c r="C461" s="7">
        <f>IF(ISBLANK(HLOOKUP(C$2,'Data - Energy &amp; Metals'!$B$2:$AH$1048576,MATCH($A461,'Data - Energy &amp; Metals'!$A$2:$A$1048576,FALSE),FALSE)),#N/A,HLOOKUP(C$2,'Data - Energy &amp; Metals'!$B$2:$AH$1048576,MATCH($A461,'Data - Energy &amp; Metals'!$A$2:$A$1048576,FALSE),FALSE))</f>
        <v>150</v>
      </c>
      <c r="D461" s="7">
        <f>IF(ISBLANK(HLOOKUP(D$2,'Data - Energy &amp; Metals'!$B$2:$AH$1048576,MATCH($A461,'Data - Energy &amp; Metals'!$A$2:$A$1048576,FALSE),FALSE)),#N/A,HLOOKUP(D$2,'Data - Energy &amp; Metals'!$B$2:$AH$1048576,MATCH($A461,'Data - Energy &amp; Metals'!$A$2:$A$1048576,FALSE),FALSE))</f>
        <v>0</v>
      </c>
      <c r="E461" s="8">
        <f t="shared" si="7"/>
        <v>7.7696053040505544E-3</v>
      </c>
    </row>
    <row r="462" spans="1:5" x14ac:dyDescent="0.25">
      <c r="A462" s="27">
        <f>IF('Data - Energy &amp; Metals'!A462="",#N/A,'Data - Energy &amp; Metals'!A462)</f>
        <v>42094</v>
      </c>
      <c r="B462" s="7">
        <f>IF(ISBLANK(HLOOKUP(B$2,'Data - Energy &amp; Metals'!$B$2:$AH$1048576,MATCH($A462,'Data - Energy &amp; Metals'!$A$2:$A$1048576,FALSE),FALSE)),#N/A,HLOOKUP(B$2,'Data - Energy &amp; Metals'!$B$2:$AH$1048576,MATCH($A462,'Data - Energy &amp; Metals'!$A$2:$A$1048576,FALSE),FALSE))</f>
        <v>17183</v>
      </c>
      <c r="C462" s="7">
        <f>IF(ISBLANK(HLOOKUP(C$2,'Data - Energy &amp; Metals'!$B$2:$AH$1048576,MATCH($A462,'Data - Energy &amp; Metals'!$A$2:$A$1048576,FALSE),FALSE)),#N/A,HLOOKUP(C$2,'Data - Energy &amp; Metals'!$B$2:$AH$1048576,MATCH($A462,'Data - Energy &amp; Metals'!$A$2:$A$1048576,FALSE),FALSE))</f>
        <v>0</v>
      </c>
      <c r="D462" s="7">
        <f>IF(ISBLANK(HLOOKUP(D$2,'Data - Energy &amp; Metals'!$B$2:$AH$1048576,MATCH($A462,'Data - Energy &amp; Metals'!$A$2:$A$1048576,FALSE),FALSE)),#N/A,HLOOKUP(D$2,'Data - Energy &amp; Metals'!$B$2:$AH$1048576,MATCH($A462,'Data - Energy &amp; Metals'!$A$2:$A$1048576,FALSE),FALSE))</f>
        <v>0</v>
      </c>
      <c r="E462" s="8">
        <f t="shared" si="7"/>
        <v>0</v>
      </c>
    </row>
    <row r="463" spans="1:5" x14ac:dyDescent="0.25">
      <c r="A463" s="27">
        <f>IF('Data - Energy &amp; Metals'!A463="",#N/A,'Data - Energy &amp; Metals'!A463)</f>
        <v>42101</v>
      </c>
      <c r="B463" s="7">
        <f>IF(ISBLANK(HLOOKUP(B$2,'Data - Energy &amp; Metals'!$B$2:$AH$1048576,MATCH($A463,'Data - Energy &amp; Metals'!$A$2:$A$1048576,FALSE),FALSE)),#N/A,HLOOKUP(B$2,'Data - Energy &amp; Metals'!$B$2:$AH$1048576,MATCH($A463,'Data - Energy &amp; Metals'!$A$2:$A$1048576,FALSE),FALSE))</f>
        <v>18020</v>
      </c>
      <c r="C463" s="7">
        <f>IF(ISBLANK(HLOOKUP(C$2,'Data - Energy &amp; Metals'!$B$2:$AH$1048576,MATCH($A463,'Data - Energy &amp; Metals'!$A$2:$A$1048576,FALSE),FALSE)),#N/A,HLOOKUP(C$2,'Data - Energy &amp; Metals'!$B$2:$AH$1048576,MATCH($A463,'Data - Energy &amp; Metals'!$A$2:$A$1048576,FALSE),FALSE))</f>
        <v>0</v>
      </c>
      <c r="D463" s="7">
        <f>IF(ISBLANK(HLOOKUP(D$2,'Data - Energy &amp; Metals'!$B$2:$AH$1048576,MATCH($A463,'Data - Energy &amp; Metals'!$A$2:$A$1048576,FALSE),FALSE)),#N/A,HLOOKUP(D$2,'Data - Energy &amp; Metals'!$B$2:$AH$1048576,MATCH($A463,'Data - Energy &amp; Metals'!$A$2:$A$1048576,FALSE),FALSE))</f>
        <v>0</v>
      </c>
      <c r="E463" s="8">
        <f t="shared" si="7"/>
        <v>0</v>
      </c>
    </row>
    <row r="464" spans="1:5" x14ac:dyDescent="0.25">
      <c r="A464" s="27">
        <f>IF('Data - Energy &amp; Metals'!A464="",#N/A,'Data - Energy &amp; Metals'!A464)</f>
        <v>42108</v>
      </c>
      <c r="B464" s="7">
        <f>IF(ISBLANK(HLOOKUP(B$2,'Data - Energy &amp; Metals'!$B$2:$AH$1048576,MATCH($A464,'Data - Energy &amp; Metals'!$A$2:$A$1048576,FALSE),FALSE)),#N/A,HLOOKUP(B$2,'Data - Energy &amp; Metals'!$B$2:$AH$1048576,MATCH($A464,'Data - Energy &amp; Metals'!$A$2:$A$1048576,FALSE),FALSE))</f>
        <v>18299</v>
      </c>
      <c r="C464" s="7">
        <f>IF(ISBLANK(HLOOKUP(C$2,'Data - Energy &amp; Metals'!$B$2:$AH$1048576,MATCH($A464,'Data - Energy &amp; Metals'!$A$2:$A$1048576,FALSE),FALSE)),#N/A,HLOOKUP(C$2,'Data - Energy &amp; Metals'!$B$2:$AH$1048576,MATCH($A464,'Data - Energy &amp; Metals'!$A$2:$A$1048576,FALSE),FALSE))</f>
        <v>0</v>
      </c>
      <c r="D464" s="7">
        <f>IF(ISBLANK(HLOOKUP(D$2,'Data - Energy &amp; Metals'!$B$2:$AH$1048576,MATCH($A464,'Data - Energy &amp; Metals'!$A$2:$A$1048576,FALSE),FALSE)),#N/A,HLOOKUP(D$2,'Data - Energy &amp; Metals'!$B$2:$AH$1048576,MATCH($A464,'Data - Energy &amp; Metals'!$A$2:$A$1048576,FALSE),FALSE))</f>
        <v>0</v>
      </c>
      <c r="E464" s="8">
        <f t="shared" si="7"/>
        <v>0</v>
      </c>
    </row>
    <row r="465" spans="1:5" x14ac:dyDescent="0.25">
      <c r="A465" s="27">
        <f>IF('Data - Energy &amp; Metals'!A465="",#N/A,'Data - Energy &amp; Metals'!A465)</f>
        <v>42115</v>
      </c>
      <c r="B465" s="7">
        <f>IF(ISBLANK(HLOOKUP(B$2,'Data - Energy &amp; Metals'!$B$2:$AH$1048576,MATCH($A465,'Data - Energy &amp; Metals'!$A$2:$A$1048576,FALSE),FALSE)),#N/A,HLOOKUP(B$2,'Data - Energy &amp; Metals'!$B$2:$AH$1048576,MATCH($A465,'Data - Energy &amp; Metals'!$A$2:$A$1048576,FALSE),FALSE))</f>
        <v>19994</v>
      </c>
      <c r="C465" s="7">
        <f>IF(ISBLANK(HLOOKUP(C$2,'Data - Energy &amp; Metals'!$B$2:$AH$1048576,MATCH($A465,'Data - Energy &amp; Metals'!$A$2:$A$1048576,FALSE),FALSE)),#N/A,HLOOKUP(C$2,'Data - Energy &amp; Metals'!$B$2:$AH$1048576,MATCH($A465,'Data - Energy &amp; Metals'!$A$2:$A$1048576,FALSE),FALSE))</f>
        <v>0</v>
      </c>
      <c r="D465" s="7">
        <f>IF(ISBLANK(HLOOKUP(D$2,'Data - Energy &amp; Metals'!$B$2:$AH$1048576,MATCH($A465,'Data - Energy &amp; Metals'!$A$2:$A$1048576,FALSE),FALSE)),#N/A,HLOOKUP(D$2,'Data - Energy &amp; Metals'!$B$2:$AH$1048576,MATCH($A465,'Data - Energy &amp; Metals'!$A$2:$A$1048576,FALSE),FALSE))</f>
        <v>0</v>
      </c>
      <c r="E465" s="8">
        <f t="shared" si="7"/>
        <v>0</v>
      </c>
    </row>
    <row r="466" spans="1:5" x14ac:dyDescent="0.25">
      <c r="A466" s="27">
        <f>IF('Data - Energy &amp; Metals'!A466="",#N/A,'Data - Energy &amp; Metals'!A466)</f>
        <v>42122</v>
      </c>
      <c r="B466" s="7">
        <f>IF(ISBLANK(HLOOKUP(B$2,'Data - Energy &amp; Metals'!$B$2:$AH$1048576,MATCH($A466,'Data - Energy &amp; Metals'!$A$2:$A$1048576,FALSE),FALSE)),#N/A,HLOOKUP(B$2,'Data - Energy &amp; Metals'!$B$2:$AH$1048576,MATCH($A466,'Data - Energy &amp; Metals'!$A$2:$A$1048576,FALSE),FALSE))</f>
        <v>20695</v>
      </c>
      <c r="C466" s="7">
        <f>IF(ISBLANK(HLOOKUP(C$2,'Data - Energy &amp; Metals'!$B$2:$AH$1048576,MATCH($A466,'Data - Energy &amp; Metals'!$A$2:$A$1048576,FALSE),FALSE)),#N/A,HLOOKUP(C$2,'Data - Energy &amp; Metals'!$B$2:$AH$1048576,MATCH($A466,'Data - Energy &amp; Metals'!$A$2:$A$1048576,FALSE),FALSE))</f>
        <v>0</v>
      </c>
      <c r="D466" s="7">
        <f>IF(ISBLANK(HLOOKUP(D$2,'Data - Energy &amp; Metals'!$B$2:$AH$1048576,MATCH($A466,'Data - Energy &amp; Metals'!$A$2:$A$1048576,FALSE),FALSE)),#N/A,HLOOKUP(D$2,'Data - Energy &amp; Metals'!$B$2:$AH$1048576,MATCH($A466,'Data - Energy &amp; Metals'!$A$2:$A$1048576,FALSE),FALSE))</f>
        <v>0</v>
      </c>
      <c r="E466" s="8">
        <f t="shared" si="7"/>
        <v>0</v>
      </c>
    </row>
    <row r="467" spans="1:5" x14ac:dyDescent="0.25">
      <c r="A467" s="27">
        <f>IF('Data - Energy &amp; Metals'!A467="",#N/A,'Data - Energy &amp; Metals'!A467)</f>
        <v>42129</v>
      </c>
      <c r="B467" s="7">
        <f>IF(ISBLANK(HLOOKUP(B$2,'Data - Energy &amp; Metals'!$B$2:$AH$1048576,MATCH($A467,'Data - Energy &amp; Metals'!$A$2:$A$1048576,FALSE),FALSE)),#N/A,HLOOKUP(B$2,'Data - Energy &amp; Metals'!$B$2:$AH$1048576,MATCH($A467,'Data - Energy &amp; Metals'!$A$2:$A$1048576,FALSE),FALSE))</f>
        <v>18603</v>
      </c>
      <c r="C467" s="7">
        <f>IF(ISBLANK(HLOOKUP(C$2,'Data - Energy &amp; Metals'!$B$2:$AH$1048576,MATCH($A467,'Data - Energy &amp; Metals'!$A$2:$A$1048576,FALSE),FALSE)),#N/A,HLOOKUP(C$2,'Data - Energy &amp; Metals'!$B$2:$AH$1048576,MATCH($A467,'Data - Energy &amp; Metals'!$A$2:$A$1048576,FALSE),FALSE))</f>
        <v>0</v>
      </c>
      <c r="D467" s="7">
        <f>IF(ISBLANK(HLOOKUP(D$2,'Data - Energy &amp; Metals'!$B$2:$AH$1048576,MATCH($A467,'Data - Energy &amp; Metals'!$A$2:$A$1048576,FALSE),FALSE)),#N/A,HLOOKUP(D$2,'Data - Energy &amp; Metals'!$B$2:$AH$1048576,MATCH($A467,'Data - Energy &amp; Metals'!$A$2:$A$1048576,FALSE),FALSE))</f>
        <v>25</v>
      </c>
      <c r="E467" s="8">
        <f t="shared" si="7"/>
        <v>-1.3438692683975704E-3</v>
      </c>
    </row>
    <row r="468" spans="1:5" x14ac:dyDescent="0.25">
      <c r="A468" s="27">
        <f>IF('Data - Energy &amp; Metals'!A468="",#N/A,'Data - Energy &amp; Metals'!A468)</f>
        <v>42136</v>
      </c>
      <c r="B468" s="7">
        <f>IF(ISBLANK(HLOOKUP(B$2,'Data - Energy &amp; Metals'!$B$2:$AH$1048576,MATCH($A468,'Data - Energy &amp; Metals'!$A$2:$A$1048576,FALSE),FALSE)),#N/A,HLOOKUP(B$2,'Data - Energy &amp; Metals'!$B$2:$AH$1048576,MATCH($A468,'Data - Energy &amp; Metals'!$A$2:$A$1048576,FALSE),FALSE))</f>
        <v>19539</v>
      </c>
      <c r="C468" s="7">
        <f>IF(ISBLANK(HLOOKUP(C$2,'Data - Energy &amp; Metals'!$B$2:$AH$1048576,MATCH($A468,'Data - Energy &amp; Metals'!$A$2:$A$1048576,FALSE),FALSE)),#N/A,HLOOKUP(C$2,'Data - Energy &amp; Metals'!$B$2:$AH$1048576,MATCH($A468,'Data - Energy &amp; Metals'!$A$2:$A$1048576,FALSE),FALSE))</f>
        <v>0</v>
      </c>
      <c r="D468" s="7">
        <f>IF(ISBLANK(HLOOKUP(D$2,'Data - Energy &amp; Metals'!$B$2:$AH$1048576,MATCH($A468,'Data - Energy &amp; Metals'!$A$2:$A$1048576,FALSE),FALSE)),#N/A,HLOOKUP(D$2,'Data - Energy &amp; Metals'!$B$2:$AH$1048576,MATCH($A468,'Data - Energy &amp; Metals'!$A$2:$A$1048576,FALSE),FALSE))</f>
        <v>25</v>
      </c>
      <c r="E468" s="8">
        <f t="shared" si="7"/>
        <v>-1.2794922974563693E-3</v>
      </c>
    </row>
    <row r="469" spans="1:5" x14ac:dyDescent="0.25">
      <c r="A469" s="27">
        <f>IF('Data - Energy &amp; Metals'!A469="",#N/A,'Data - Energy &amp; Metals'!A469)</f>
        <v>42143</v>
      </c>
      <c r="B469" s="7">
        <f>IF(ISBLANK(HLOOKUP(B$2,'Data - Energy &amp; Metals'!$B$2:$AH$1048576,MATCH($A469,'Data - Energy &amp; Metals'!$A$2:$A$1048576,FALSE),FALSE)),#N/A,HLOOKUP(B$2,'Data - Energy &amp; Metals'!$B$2:$AH$1048576,MATCH($A469,'Data - Energy &amp; Metals'!$A$2:$A$1048576,FALSE),FALSE))</f>
        <v>19711</v>
      </c>
      <c r="C469" s="7">
        <f>IF(ISBLANK(HLOOKUP(C$2,'Data - Energy &amp; Metals'!$B$2:$AH$1048576,MATCH($A469,'Data - Energy &amp; Metals'!$A$2:$A$1048576,FALSE),FALSE)),#N/A,HLOOKUP(C$2,'Data - Energy &amp; Metals'!$B$2:$AH$1048576,MATCH($A469,'Data - Energy &amp; Metals'!$A$2:$A$1048576,FALSE),FALSE))</f>
        <v>0</v>
      </c>
      <c r="D469" s="7">
        <f>IF(ISBLANK(HLOOKUP(D$2,'Data - Energy &amp; Metals'!$B$2:$AH$1048576,MATCH($A469,'Data - Energy &amp; Metals'!$A$2:$A$1048576,FALSE),FALSE)),#N/A,HLOOKUP(D$2,'Data - Energy &amp; Metals'!$B$2:$AH$1048576,MATCH($A469,'Data - Energy &amp; Metals'!$A$2:$A$1048576,FALSE),FALSE))</f>
        <v>25</v>
      </c>
      <c r="E469" s="8">
        <f t="shared" si="7"/>
        <v>-1.2683273299173051E-3</v>
      </c>
    </row>
    <row r="470" spans="1:5" x14ac:dyDescent="0.25">
      <c r="A470" s="27">
        <f>IF('Data - Energy &amp; Metals'!A470="",#N/A,'Data - Energy &amp; Metals'!A470)</f>
        <v>42150</v>
      </c>
      <c r="B470" s="7">
        <f>IF(ISBLANK(HLOOKUP(B$2,'Data - Energy &amp; Metals'!$B$2:$AH$1048576,MATCH($A470,'Data - Energy &amp; Metals'!$A$2:$A$1048576,FALSE),FALSE)),#N/A,HLOOKUP(B$2,'Data - Energy &amp; Metals'!$B$2:$AH$1048576,MATCH($A470,'Data - Energy &amp; Metals'!$A$2:$A$1048576,FALSE),FALSE))</f>
        <v>21281</v>
      </c>
      <c r="C470" s="7">
        <f>IF(ISBLANK(HLOOKUP(C$2,'Data - Energy &amp; Metals'!$B$2:$AH$1048576,MATCH($A470,'Data - Energy &amp; Metals'!$A$2:$A$1048576,FALSE),FALSE)),#N/A,HLOOKUP(C$2,'Data - Energy &amp; Metals'!$B$2:$AH$1048576,MATCH($A470,'Data - Energy &amp; Metals'!$A$2:$A$1048576,FALSE),FALSE))</f>
        <v>0</v>
      </c>
      <c r="D470" s="7">
        <f>IF(ISBLANK(HLOOKUP(D$2,'Data - Energy &amp; Metals'!$B$2:$AH$1048576,MATCH($A470,'Data - Energy &amp; Metals'!$A$2:$A$1048576,FALSE),FALSE)),#N/A,HLOOKUP(D$2,'Data - Energy &amp; Metals'!$B$2:$AH$1048576,MATCH($A470,'Data - Energy &amp; Metals'!$A$2:$A$1048576,FALSE),FALSE))</f>
        <v>25</v>
      </c>
      <c r="E470" s="8">
        <f t="shared" si="7"/>
        <v>-1.1747568253371553E-3</v>
      </c>
    </row>
    <row r="471" spans="1:5" x14ac:dyDescent="0.25">
      <c r="A471" s="27">
        <f>IF('Data - Energy &amp; Metals'!A471="",#N/A,'Data - Energy &amp; Metals'!A471)</f>
        <v>42157</v>
      </c>
      <c r="B471" s="7">
        <f>IF(ISBLANK(HLOOKUP(B$2,'Data - Energy &amp; Metals'!$B$2:$AH$1048576,MATCH($A471,'Data - Energy &amp; Metals'!$A$2:$A$1048576,FALSE),FALSE)),#N/A,HLOOKUP(B$2,'Data - Energy &amp; Metals'!$B$2:$AH$1048576,MATCH($A471,'Data - Energy &amp; Metals'!$A$2:$A$1048576,FALSE),FALSE))</f>
        <v>19298</v>
      </c>
      <c r="C471" s="7">
        <f>IF(ISBLANK(HLOOKUP(C$2,'Data - Energy &amp; Metals'!$B$2:$AH$1048576,MATCH($A471,'Data - Energy &amp; Metals'!$A$2:$A$1048576,FALSE),FALSE)),#N/A,HLOOKUP(C$2,'Data - Energy &amp; Metals'!$B$2:$AH$1048576,MATCH($A471,'Data - Energy &amp; Metals'!$A$2:$A$1048576,FALSE),FALSE))</f>
        <v>0</v>
      </c>
      <c r="D471" s="7">
        <f>IF(ISBLANK(HLOOKUP(D$2,'Data - Energy &amp; Metals'!$B$2:$AH$1048576,MATCH($A471,'Data - Energy &amp; Metals'!$A$2:$A$1048576,FALSE),FALSE)),#N/A,HLOOKUP(D$2,'Data - Energy &amp; Metals'!$B$2:$AH$1048576,MATCH($A471,'Data - Energy &amp; Metals'!$A$2:$A$1048576,FALSE),FALSE))</f>
        <v>50</v>
      </c>
      <c r="E471" s="8">
        <f t="shared" si="7"/>
        <v>-2.5909420665353924E-3</v>
      </c>
    </row>
    <row r="472" spans="1:5" x14ac:dyDescent="0.25">
      <c r="A472" s="27">
        <f>IF('Data - Energy &amp; Metals'!A472="",#N/A,'Data - Energy &amp; Metals'!A472)</f>
        <v>42164</v>
      </c>
      <c r="B472" s="7">
        <f>IF(ISBLANK(HLOOKUP(B$2,'Data - Energy &amp; Metals'!$B$2:$AH$1048576,MATCH($A472,'Data - Energy &amp; Metals'!$A$2:$A$1048576,FALSE),FALSE)),#N/A,HLOOKUP(B$2,'Data - Energy &amp; Metals'!$B$2:$AH$1048576,MATCH($A472,'Data - Energy &amp; Metals'!$A$2:$A$1048576,FALSE),FALSE))</f>
        <v>19244</v>
      </c>
      <c r="C472" s="7">
        <f>IF(ISBLANK(HLOOKUP(C$2,'Data - Energy &amp; Metals'!$B$2:$AH$1048576,MATCH($A472,'Data - Energy &amp; Metals'!$A$2:$A$1048576,FALSE),FALSE)),#N/A,HLOOKUP(C$2,'Data - Energy &amp; Metals'!$B$2:$AH$1048576,MATCH($A472,'Data - Energy &amp; Metals'!$A$2:$A$1048576,FALSE),FALSE))</f>
        <v>0</v>
      </c>
      <c r="D472" s="7">
        <f>IF(ISBLANK(HLOOKUP(D$2,'Data - Energy &amp; Metals'!$B$2:$AH$1048576,MATCH($A472,'Data - Energy &amp; Metals'!$A$2:$A$1048576,FALSE),FALSE)),#N/A,HLOOKUP(D$2,'Data - Energy &amp; Metals'!$B$2:$AH$1048576,MATCH($A472,'Data - Energy &amp; Metals'!$A$2:$A$1048576,FALSE),FALSE))</f>
        <v>50</v>
      </c>
      <c r="E472" s="8">
        <f t="shared" si="7"/>
        <v>-2.5982124298482645E-3</v>
      </c>
    </row>
    <row r="473" spans="1:5" x14ac:dyDescent="0.25">
      <c r="A473" s="27">
        <f>IF('Data - Energy &amp; Metals'!A473="",#N/A,'Data - Energy &amp; Metals'!A473)</f>
        <v>42171</v>
      </c>
      <c r="B473" s="7">
        <f>IF(ISBLANK(HLOOKUP(B$2,'Data - Energy &amp; Metals'!$B$2:$AH$1048576,MATCH($A473,'Data - Energy &amp; Metals'!$A$2:$A$1048576,FALSE),FALSE)),#N/A,HLOOKUP(B$2,'Data - Energy &amp; Metals'!$B$2:$AH$1048576,MATCH($A473,'Data - Energy &amp; Metals'!$A$2:$A$1048576,FALSE),FALSE))</f>
        <v>20009</v>
      </c>
      <c r="C473" s="7">
        <f>IF(ISBLANK(HLOOKUP(C$2,'Data - Energy &amp; Metals'!$B$2:$AH$1048576,MATCH($A473,'Data - Energy &amp; Metals'!$A$2:$A$1048576,FALSE),FALSE)),#N/A,HLOOKUP(C$2,'Data - Energy &amp; Metals'!$B$2:$AH$1048576,MATCH($A473,'Data - Energy &amp; Metals'!$A$2:$A$1048576,FALSE),FALSE))</f>
        <v>0</v>
      </c>
      <c r="D473" s="7">
        <f>IF(ISBLANK(HLOOKUP(D$2,'Data - Energy &amp; Metals'!$B$2:$AH$1048576,MATCH($A473,'Data - Energy &amp; Metals'!$A$2:$A$1048576,FALSE),FALSE)),#N/A,HLOOKUP(D$2,'Data - Energy &amp; Metals'!$B$2:$AH$1048576,MATCH($A473,'Data - Energy &amp; Metals'!$A$2:$A$1048576,FALSE),FALSE))</f>
        <v>50</v>
      </c>
      <c r="E473" s="8">
        <f t="shared" si="7"/>
        <v>-2.4988755060222898E-3</v>
      </c>
    </row>
    <row r="474" spans="1:5" x14ac:dyDescent="0.25">
      <c r="A474" s="27">
        <f>IF('Data - Energy &amp; Metals'!A474="",#N/A,'Data - Energy &amp; Metals'!A474)</f>
        <v>42178</v>
      </c>
      <c r="B474" s="7">
        <f>IF(ISBLANK(HLOOKUP(B$2,'Data - Energy &amp; Metals'!$B$2:$AH$1048576,MATCH($A474,'Data - Energy &amp; Metals'!$A$2:$A$1048576,FALSE),FALSE)),#N/A,HLOOKUP(B$2,'Data - Energy &amp; Metals'!$B$2:$AH$1048576,MATCH($A474,'Data - Energy &amp; Metals'!$A$2:$A$1048576,FALSE),FALSE))</f>
        <v>20671</v>
      </c>
      <c r="C474" s="7">
        <f>IF(ISBLANK(HLOOKUP(C$2,'Data - Energy &amp; Metals'!$B$2:$AH$1048576,MATCH($A474,'Data - Energy &amp; Metals'!$A$2:$A$1048576,FALSE),FALSE)),#N/A,HLOOKUP(C$2,'Data - Energy &amp; Metals'!$B$2:$AH$1048576,MATCH($A474,'Data - Energy &amp; Metals'!$A$2:$A$1048576,FALSE),FALSE))</f>
        <v>0</v>
      </c>
      <c r="D474" s="7">
        <f>IF(ISBLANK(HLOOKUP(D$2,'Data - Energy &amp; Metals'!$B$2:$AH$1048576,MATCH($A474,'Data - Energy &amp; Metals'!$A$2:$A$1048576,FALSE),FALSE)),#N/A,HLOOKUP(D$2,'Data - Energy &amp; Metals'!$B$2:$AH$1048576,MATCH($A474,'Data - Energy &amp; Metals'!$A$2:$A$1048576,FALSE),FALSE))</f>
        <v>50</v>
      </c>
      <c r="E474" s="8">
        <f t="shared" si="7"/>
        <v>-2.4188476609743118E-3</v>
      </c>
    </row>
    <row r="475" spans="1:5" x14ac:dyDescent="0.25">
      <c r="A475" s="27">
        <f>IF('Data - Energy &amp; Metals'!A475="",#N/A,'Data - Energy &amp; Metals'!A475)</f>
        <v>42185</v>
      </c>
      <c r="B475" s="7">
        <f>IF(ISBLANK(HLOOKUP(B$2,'Data - Energy &amp; Metals'!$B$2:$AH$1048576,MATCH($A475,'Data - Energy &amp; Metals'!$A$2:$A$1048576,FALSE),FALSE)),#N/A,HLOOKUP(B$2,'Data - Energy &amp; Metals'!$B$2:$AH$1048576,MATCH($A475,'Data - Energy &amp; Metals'!$A$2:$A$1048576,FALSE),FALSE))</f>
        <v>18777</v>
      </c>
      <c r="C475" s="7">
        <f>IF(ISBLANK(HLOOKUP(C$2,'Data - Energy &amp; Metals'!$B$2:$AH$1048576,MATCH($A475,'Data - Energy &amp; Metals'!$A$2:$A$1048576,FALSE),FALSE)),#N/A,HLOOKUP(C$2,'Data - Energy &amp; Metals'!$B$2:$AH$1048576,MATCH($A475,'Data - Energy &amp; Metals'!$A$2:$A$1048576,FALSE),FALSE))</f>
        <v>0</v>
      </c>
      <c r="D475" s="7">
        <f>IF(ISBLANK(HLOOKUP(D$2,'Data - Energy &amp; Metals'!$B$2:$AH$1048576,MATCH($A475,'Data - Energy &amp; Metals'!$A$2:$A$1048576,FALSE),FALSE)),#N/A,HLOOKUP(D$2,'Data - Energy &amp; Metals'!$B$2:$AH$1048576,MATCH($A475,'Data - Energy &amp; Metals'!$A$2:$A$1048576,FALSE),FALSE))</f>
        <v>75</v>
      </c>
      <c r="E475" s="8">
        <f t="shared" si="7"/>
        <v>-3.994248282473239E-3</v>
      </c>
    </row>
    <row r="476" spans="1:5" x14ac:dyDescent="0.25">
      <c r="A476" s="27">
        <f>IF('Data - Energy &amp; Metals'!A476="",#N/A,'Data - Energy &amp; Metals'!A476)</f>
        <v>42192</v>
      </c>
      <c r="B476" s="7">
        <f>IF(ISBLANK(HLOOKUP(B$2,'Data - Energy &amp; Metals'!$B$2:$AH$1048576,MATCH($A476,'Data - Energy &amp; Metals'!$A$2:$A$1048576,FALSE),FALSE)),#N/A,HLOOKUP(B$2,'Data - Energy &amp; Metals'!$B$2:$AH$1048576,MATCH($A476,'Data - Energy &amp; Metals'!$A$2:$A$1048576,FALSE),FALSE))</f>
        <v>18882</v>
      </c>
      <c r="C476" s="7">
        <f>IF(ISBLANK(HLOOKUP(C$2,'Data - Energy &amp; Metals'!$B$2:$AH$1048576,MATCH($A476,'Data - Energy &amp; Metals'!$A$2:$A$1048576,FALSE),FALSE)),#N/A,HLOOKUP(C$2,'Data - Energy &amp; Metals'!$B$2:$AH$1048576,MATCH($A476,'Data - Energy &amp; Metals'!$A$2:$A$1048576,FALSE),FALSE))</f>
        <v>0</v>
      </c>
      <c r="D476" s="7">
        <f>IF(ISBLANK(HLOOKUP(D$2,'Data - Energy &amp; Metals'!$B$2:$AH$1048576,MATCH($A476,'Data - Energy &amp; Metals'!$A$2:$A$1048576,FALSE),FALSE)),#N/A,HLOOKUP(D$2,'Data - Energy &amp; Metals'!$B$2:$AH$1048576,MATCH($A476,'Data - Energy &amp; Metals'!$A$2:$A$1048576,FALSE),FALSE))</f>
        <v>75</v>
      </c>
      <c r="E476" s="8">
        <f t="shared" si="7"/>
        <v>-3.9720368605020654E-3</v>
      </c>
    </row>
    <row r="477" spans="1:5" x14ac:dyDescent="0.25">
      <c r="A477" s="27">
        <f>IF('Data - Energy &amp; Metals'!A477="",#N/A,'Data - Energy &amp; Metals'!A477)</f>
        <v>42199</v>
      </c>
      <c r="B477" s="7">
        <f>IF(ISBLANK(HLOOKUP(B$2,'Data - Energy &amp; Metals'!$B$2:$AH$1048576,MATCH($A477,'Data - Energy &amp; Metals'!$A$2:$A$1048576,FALSE),FALSE)),#N/A,HLOOKUP(B$2,'Data - Energy &amp; Metals'!$B$2:$AH$1048576,MATCH($A477,'Data - Energy &amp; Metals'!$A$2:$A$1048576,FALSE),FALSE))</f>
        <v>21311</v>
      </c>
      <c r="C477" s="7">
        <f>IF(ISBLANK(HLOOKUP(C$2,'Data - Energy &amp; Metals'!$B$2:$AH$1048576,MATCH($A477,'Data - Energy &amp; Metals'!$A$2:$A$1048576,FALSE),FALSE)),#N/A,HLOOKUP(C$2,'Data - Energy &amp; Metals'!$B$2:$AH$1048576,MATCH($A477,'Data - Energy &amp; Metals'!$A$2:$A$1048576,FALSE),FALSE))</f>
        <v>0</v>
      </c>
      <c r="D477" s="7">
        <f>IF(ISBLANK(HLOOKUP(D$2,'Data - Energy &amp; Metals'!$B$2:$AH$1048576,MATCH($A477,'Data - Energy &amp; Metals'!$A$2:$A$1048576,FALSE),FALSE)),#N/A,HLOOKUP(D$2,'Data - Energy &amp; Metals'!$B$2:$AH$1048576,MATCH($A477,'Data - Energy &amp; Metals'!$A$2:$A$1048576,FALSE),FALSE))</f>
        <v>75</v>
      </c>
      <c r="E477" s="8">
        <f t="shared" si="7"/>
        <v>-3.5193092768992539E-3</v>
      </c>
    </row>
    <row r="478" spans="1:5" x14ac:dyDescent="0.25">
      <c r="A478" s="27">
        <f>IF('Data - Energy &amp; Metals'!A478="",#N/A,'Data - Energy &amp; Metals'!A478)</f>
        <v>42206</v>
      </c>
      <c r="B478" s="7">
        <f>IF(ISBLANK(HLOOKUP(B$2,'Data - Energy &amp; Metals'!$B$2:$AH$1048576,MATCH($A478,'Data - Energy &amp; Metals'!$A$2:$A$1048576,FALSE),FALSE)),#N/A,HLOOKUP(B$2,'Data - Energy &amp; Metals'!$B$2:$AH$1048576,MATCH($A478,'Data - Energy &amp; Metals'!$A$2:$A$1048576,FALSE),FALSE))</f>
        <v>21505</v>
      </c>
      <c r="C478" s="7">
        <f>IF(ISBLANK(HLOOKUP(C$2,'Data - Energy &amp; Metals'!$B$2:$AH$1048576,MATCH($A478,'Data - Energy &amp; Metals'!$A$2:$A$1048576,FALSE),FALSE)),#N/A,HLOOKUP(C$2,'Data - Energy &amp; Metals'!$B$2:$AH$1048576,MATCH($A478,'Data - Energy &amp; Metals'!$A$2:$A$1048576,FALSE),FALSE))</f>
        <v>0</v>
      </c>
      <c r="D478" s="7">
        <f>IF(ISBLANK(HLOOKUP(D$2,'Data - Energy &amp; Metals'!$B$2:$AH$1048576,MATCH($A478,'Data - Energy &amp; Metals'!$A$2:$A$1048576,FALSE),FALSE)),#N/A,HLOOKUP(D$2,'Data - Energy &amp; Metals'!$B$2:$AH$1048576,MATCH($A478,'Data - Energy &amp; Metals'!$A$2:$A$1048576,FALSE),FALSE))</f>
        <v>75</v>
      </c>
      <c r="E478" s="8">
        <f t="shared" si="7"/>
        <v>-3.4875610323180655E-3</v>
      </c>
    </row>
    <row r="479" spans="1:5" x14ac:dyDescent="0.25">
      <c r="A479" s="27">
        <f>IF('Data - Energy &amp; Metals'!A479="",#N/A,'Data - Energy &amp; Metals'!A479)</f>
        <v>42213</v>
      </c>
      <c r="B479" s="7">
        <f>IF(ISBLANK(HLOOKUP(B$2,'Data - Energy &amp; Metals'!$B$2:$AH$1048576,MATCH($A479,'Data - Energy &amp; Metals'!$A$2:$A$1048576,FALSE),FALSE)),#N/A,HLOOKUP(B$2,'Data - Energy &amp; Metals'!$B$2:$AH$1048576,MATCH($A479,'Data - Energy &amp; Metals'!$A$2:$A$1048576,FALSE),FALSE))</f>
        <v>21996</v>
      </c>
      <c r="C479" s="7">
        <f>IF(ISBLANK(HLOOKUP(C$2,'Data - Energy &amp; Metals'!$B$2:$AH$1048576,MATCH($A479,'Data - Energy &amp; Metals'!$A$2:$A$1048576,FALSE),FALSE)),#N/A,HLOOKUP(C$2,'Data - Energy &amp; Metals'!$B$2:$AH$1048576,MATCH($A479,'Data - Energy &amp; Metals'!$A$2:$A$1048576,FALSE),FALSE))</f>
        <v>0</v>
      </c>
      <c r="D479" s="7">
        <f>IF(ISBLANK(HLOOKUP(D$2,'Data - Energy &amp; Metals'!$B$2:$AH$1048576,MATCH($A479,'Data - Energy &amp; Metals'!$A$2:$A$1048576,FALSE),FALSE)),#N/A,HLOOKUP(D$2,'Data - Energy &amp; Metals'!$B$2:$AH$1048576,MATCH($A479,'Data - Energy &amp; Metals'!$A$2:$A$1048576,FALSE),FALSE))</f>
        <v>75</v>
      </c>
      <c r="E479" s="8">
        <f t="shared" si="7"/>
        <v>-3.409710856519367E-3</v>
      </c>
    </row>
    <row r="480" spans="1:5" x14ac:dyDescent="0.25">
      <c r="A480" s="27">
        <f>IF('Data - Energy &amp; Metals'!A480="",#N/A,'Data - Energy &amp; Metals'!A480)</f>
        <v>42220</v>
      </c>
      <c r="B480" s="7">
        <f>IF(ISBLANK(HLOOKUP(B$2,'Data - Energy &amp; Metals'!$B$2:$AH$1048576,MATCH($A480,'Data - Energy &amp; Metals'!$A$2:$A$1048576,FALSE),FALSE)),#N/A,HLOOKUP(B$2,'Data - Energy &amp; Metals'!$B$2:$AH$1048576,MATCH($A480,'Data - Energy &amp; Metals'!$A$2:$A$1048576,FALSE),FALSE))</f>
        <v>20044</v>
      </c>
      <c r="C480" s="7">
        <f>IF(ISBLANK(HLOOKUP(C$2,'Data - Energy &amp; Metals'!$B$2:$AH$1048576,MATCH($A480,'Data - Energy &amp; Metals'!$A$2:$A$1048576,FALSE),FALSE)),#N/A,HLOOKUP(C$2,'Data - Energy &amp; Metals'!$B$2:$AH$1048576,MATCH($A480,'Data - Energy &amp; Metals'!$A$2:$A$1048576,FALSE),FALSE))</f>
        <v>0</v>
      </c>
      <c r="D480" s="7">
        <f>IF(ISBLANK(HLOOKUP(D$2,'Data - Energy &amp; Metals'!$B$2:$AH$1048576,MATCH($A480,'Data - Energy &amp; Metals'!$A$2:$A$1048576,FALSE),FALSE)),#N/A,HLOOKUP(D$2,'Data - Energy &amp; Metals'!$B$2:$AH$1048576,MATCH($A480,'Data - Energy &amp; Metals'!$A$2:$A$1048576,FALSE),FALSE))</f>
        <v>50</v>
      </c>
      <c r="E480" s="8">
        <f t="shared" si="7"/>
        <v>-2.4945120734384354E-3</v>
      </c>
    </row>
    <row r="481" spans="1:5" x14ac:dyDescent="0.25">
      <c r="A481" s="27">
        <f>IF('Data - Energy &amp; Metals'!A481="",#N/A,'Data - Energy &amp; Metals'!A481)</f>
        <v>42227</v>
      </c>
      <c r="B481" s="7">
        <f>IF(ISBLANK(HLOOKUP(B$2,'Data - Energy &amp; Metals'!$B$2:$AH$1048576,MATCH($A481,'Data - Energy &amp; Metals'!$A$2:$A$1048576,FALSE),FALSE)),#N/A,HLOOKUP(B$2,'Data - Energy &amp; Metals'!$B$2:$AH$1048576,MATCH($A481,'Data - Energy &amp; Metals'!$A$2:$A$1048576,FALSE),FALSE))</f>
        <v>20529</v>
      </c>
      <c r="C481" s="7">
        <f>IF(ISBLANK(HLOOKUP(C$2,'Data - Energy &amp; Metals'!$B$2:$AH$1048576,MATCH($A481,'Data - Energy &amp; Metals'!$A$2:$A$1048576,FALSE),FALSE)),#N/A,HLOOKUP(C$2,'Data - Energy &amp; Metals'!$B$2:$AH$1048576,MATCH($A481,'Data - Energy &amp; Metals'!$A$2:$A$1048576,FALSE),FALSE))</f>
        <v>0</v>
      </c>
      <c r="D481" s="7">
        <f>IF(ISBLANK(HLOOKUP(D$2,'Data - Energy &amp; Metals'!$B$2:$AH$1048576,MATCH($A481,'Data - Energy &amp; Metals'!$A$2:$A$1048576,FALSE),FALSE)),#N/A,HLOOKUP(D$2,'Data - Energy &amp; Metals'!$B$2:$AH$1048576,MATCH($A481,'Data - Energy &amp; Metals'!$A$2:$A$1048576,FALSE),FALSE))</f>
        <v>50</v>
      </c>
      <c r="E481" s="8">
        <f t="shared" si="7"/>
        <v>-2.4355789371133516E-3</v>
      </c>
    </row>
    <row r="482" spans="1:5" x14ac:dyDescent="0.25">
      <c r="A482" s="27">
        <f>IF('Data - Energy &amp; Metals'!A482="",#N/A,'Data - Energy &amp; Metals'!A482)</f>
        <v>42234</v>
      </c>
      <c r="B482" s="7">
        <f>IF(ISBLANK(HLOOKUP(B$2,'Data - Energy &amp; Metals'!$B$2:$AH$1048576,MATCH($A482,'Data - Energy &amp; Metals'!$A$2:$A$1048576,FALSE),FALSE)),#N/A,HLOOKUP(B$2,'Data - Energy &amp; Metals'!$B$2:$AH$1048576,MATCH($A482,'Data - Energy &amp; Metals'!$A$2:$A$1048576,FALSE),FALSE))</f>
        <v>21670</v>
      </c>
      <c r="C482" s="7">
        <f>IF(ISBLANK(HLOOKUP(C$2,'Data - Energy &amp; Metals'!$B$2:$AH$1048576,MATCH($A482,'Data - Energy &amp; Metals'!$A$2:$A$1048576,FALSE),FALSE)),#N/A,HLOOKUP(C$2,'Data - Energy &amp; Metals'!$B$2:$AH$1048576,MATCH($A482,'Data - Energy &amp; Metals'!$A$2:$A$1048576,FALSE),FALSE))</f>
        <v>0</v>
      </c>
      <c r="D482" s="7">
        <f>IF(ISBLANK(HLOOKUP(D$2,'Data - Energy &amp; Metals'!$B$2:$AH$1048576,MATCH($A482,'Data - Energy &amp; Metals'!$A$2:$A$1048576,FALSE),FALSE)),#N/A,HLOOKUP(D$2,'Data - Energy &amp; Metals'!$B$2:$AH$1048576,MATCH($A482,'Data - Energy &amp; Metals'!$A$2:$A$1048576,FALSE),FALSE))</f>
        <v>545</v>
      </c>
      <c r="E482" s="8">
        <f t="shared" si="7"/>
        <v>-2.5149976926626672E-2</v>
      </c>
    </row>
    <row r="483" spans="1:5" x14ac:dyDescent="0.25">
      <c r="A483" s="27">
        <f>IF('Data - Energy &amp; Metals'!A483="",#N/A,'Data - Energy &amp; Metals'!A483)</f>
        <v>42241</v>
      </c>
      <c r="B483" s="7">
        <f>IF(ISBLANK(HLOOKUP(B$2,'Data - Energy &amp; Metals'!$B$2:$AH$1048576,MATCH($A483,'Data - Energy &amp; Metals'!$A$2:$A$1048576,FALSE),FALSE)),#N/A,HLOOKUP(B$2,'Data - Energy &amp; Metals'!$B$2:$AH$1048576,MATCH($A483,'Data - Energy &amp; Metals'!$A$2:$A$1048576,FALSE),FALSE))</f>
        <v>22345</v>
      </c>
      <c r="C483" s="7">
        <f>IF(ISBLANK(HLOOKUP(C$2,'Data - Energy &amp; Metals'!$B$2:$AH$1048576,MATCH($A483,'Data - Energy &amp; Metals'!$A$2:$A$1048576,FALSE),FALSE)),#N/A,HLOOKUP(C$2,'Data - Energy &amp; Metals'!$B$2:$AH$1048576,MATCH($A483,'Data - Energy &amp; Metals'!$A$2:$A$1048576,FALSE),FALSE))</f>
        <v>0</v>
      </c>
      <c r="D483" s="7">
        <f>IF(ISBLANK(HLOOKUP(D$2,'Data - Energy &amp; Metals'!$B$2:$AH$1048576,MATCH($A483,'Data - Energy &amp; Metals'!$A$2:$A$1048576,FALSE),FALSE)),#N/A,HLOOKUP(D$2,'Data - Energy &amp; Metals'!$B$2:$AH$1048576,MATCH($A483,'Data - Energy &amp; Metals'!$A$2:$A$1048576,FALSE),FALSE))</f>
        <v>1122</v>
      </c>
      <c r="E483" s="8">
        <f t="shared" si="7"/>
        <v>-5.0212575520250616E-2</v>
      </c>
    </row>
    <row r="484" spans="1:5" x14ac:dyDescent="0.25">
      <c r="A484" s="27">
        <f>IF('Data - Energy &amp; Metals'!A484="",#N/A,'Data - Energy &amp; Metals'!A484)</f>
        <v>42248</v>
      </c>
      <c r="B484" s="7">
        <f>IF(ISBLANK(HLOOKUP(B$2,'Data - Energy &amp; Metals'!$B$2:$AH$1048576,MATCH($A484,'Data - Energy &amp; Metals'!$A$2:$A$1048576,FALSE),FALSE)),#N/A,HLOOKUP(B$2,'Data - Energy &amp; Metals'!$B$2:$AH$1048576,MATCH($A484,'Data - Energy &amp; Metals'!$A$2:$A$1048576,FALSE),FALSE))</f>
        <v>20580</v>
      </c>
      <c r="C484" s="7">
        <f>IF(ISBLANK(HLOOKUP(C$2,'Data - Energy &amp; Metals'!$B$2:$AH$1048576,MATCH($A484,'Data - Energy &amp; Metals'!$A$2:$A$1048576,FALSE),FALSE)),#N/A,HLOOKUP(C$2,'Data - Energy &amp; Metals'!$B$2:$AH$1048576,MATCH($A484,'Data - Energy &amp; Metals'!$A$2:$A$1048576,FALSE),FALSE))</f>
        <v>0</v>
      </c>
      <c r="D484" s="7">
        <f>IF(ISBLANK(HLOOKUP(D$2,'Data - Energy &amp; Metals'!$B$2:$AH$1048576,MATCH($A484,'Data - Energy &amp; Metals'!$A$2:$A$1048576,FALSE),FALSE)),#N/A,HLOOKUP(D$2,'Data - Energy &amp; Metals'!$B$2:$AH$1048576,MATCH($A484,'Data - Energy &amp; Metals'!$A$2:$A$1048576,FALSE),FALSE))</f>
        <v>1097</v>
      </c>
      <c r="E484" s="8">
        <f t="shared" si="7"/>
        <v>-5.3304178814382895E-2</v>
      </c>
    </row>
    <row r="485" spans="1:5" x14ac:dyDescent="0.25">
      <c r="A485" s="27">
        <f>IF('Data - Energy &amp; Metals'!A485="",#N/A,'Data - Energy &amp; Metals'!A485)</f>
        <v>42255</v>
      </c>
      <c r="B485" s="7">
        <f>IF(ISBLANK(HLOOKUP(B$2,'Data - Energy &amp; Metals'!$B$2:$AH$1048576,MATCH($A485,'Data - Energy &amp; Metals'!$A$2:$A$1048576,FALSE),FALSE)),#N/A,HLOOKUP(B$2,'Data - Energy &amp; Metals'!$B$2:$AH$1048576,MATCH($A485,'Data - Energy &amp; Metals'!$A$2:$A$1048576,FALSE),FALSE))</f>
        <v>20455</v>
      </c>
      <c r="C485" s="7">
        <f>IF(ISBLANK(HLOOKUP(C$2,'Data - Energy &amp; Metals'!$B$2:$AH$1048576,MATCH($A485,'Data - Energy &amp; Metals'!$A$2:$A$1048576,FALSE),FALSE)),#N/A,HLOOKUP(C$2,'Data - Energy &amp; Metals'!$B$2:$AH$1048576,MATCH($A485,'Data - Energy &amp; Metals'!$A$2:$A$1048576,FALSE),FALSE))</f>
        <v>0</v>
      </c>
      <c r="D485" s="7">
        <f>IF(ISBLANK(HLOOKUP(D$2,'Data - Energy &amp; Metals'!$B$2:$AH$1048576,MATCH($A485,'Data - Energy &amp; Metals'!$A$2:$A$1048576,FALSE),FALSE)),#N/A,HLOOKUP(D$2,'Data - Energy &amp; Metals'!$B$2:$AH$1048576,MATCH($A485,'Data - Energy &amp; Metals'!$A$2:$A$1048576,FALSE),FALSE))</f>
        <v>1097</v>
      </c>
      <c r="E485" s="8">
        <f t="shared" si="7"/>
        <v>-5.3629919335125883E-2</v>
      </c>
    </row>
    <row r="486" spans="1:5" x14ac:dyDescent="0.25">
      <c r="A486" s="27">
        <f>IF('Data - Energy &amp; Metals'!A486="",#N/A,'Data - Energy &amp; Metals'!A486)</f>
        <v>42262</v>
      </c>
      <c r="B486" s="7">
        <f>IF(ISBLANK(HLOOKUP(B$2,'Data - Energy &amp; Metals'!$B$2:$AH$1048576,MATCH($A486,'Data - Energy &amp; Metals'!$A$2:$A$1048576,FALSE),FALSE)),#N/A,HLOOKUP(B$2,'Data - Energy &amp; Metals'!$B$2:$AH$1048576,MATCH($A486,'Data - Energy &amp; Metals'!$A$2:$A$1048576,FALSE),FALSE))</f>
        <v>21228</v>
      </c>
      <c r="C486" s="7">
        <f>IF(ISBLANK(HLOOKUP(C$2,'Data - Energy &amp; Metals'!$B$2:$AH$1048576,MATCH($A486,'Data - Energy &amp; Metals'!$A$2:$A$1048576,FALSE),FALSE)),#N/A,HLOOKUP(C$2,'Data - Energy &amp; Metals'!$B$2:$AH$1048576,MATCH($A486,'Data - Energy &amp; Metals'!$A$2:$A$1048576,FALSE),FALSE))</f>
        <v>0</v>
      </c>
      <c r="D486" s="7">
        <f>IF(ISBLANK(HLOOKUP(D$2,'Data - Energy &amp; Metals'!$B$2:$AH$1048576,MATCH($A486,'Data - Energy &amp; Metals'!$A$2:$A$1048576,FALSE),FALSE)),#N/A,HLOOKUP(D$2,'Data - Energy &amp; Metals'!$B$2:$AH$1048576,MATCH($A486,'Data - Energy &amp; Metals'!$A$2:$A$1048576,FALSE),FALSE))</f>
        <v>1097</v>
      </c>
      <c r="E486" s="8">
        <f t="shared" si="7"/>
        <v>-5.1677030337290368E-2</v>
      </c>
    </row>
    <row r="487" spans="1:5" x14ac:dyDescent="0.25">
      <c r="A487" s="27">
        <f>IF('Data - Energy &amp; Metals'!A487="",#N/A,'Data - Energy &amp; Metals'!A487)</f>
        <v>42269</v>
      </c>
      <c r="B487" s="7">
        <f>IF(ISBLANK(HLOOKUP(B$2,'Data - Energy &amp; Metals'!$B$2:$AH$1048576,MATCH($A487,'Data - Energy &amp; Metals'!$A$2:$A$1048576,FALSE),FALSE)),#N/A,HLOOKUP(B$2,'Data - Energy &amp; Metals'!$B$2:$AH$1048576,MATCH($A487,'Data - Energy &amp; Metals'!$A$2:$A$1048576,FALSE),FALSE))</f>
        <v>21843</v>
      </c>
      <c r="C487" s="7">
        <f>IF(ISBLANK(HLOOKUP(C$2,'Data - Energy &amp; Metals'!$B$2:$AH$1048576,MATCH($A487,'Data - Energy &amp; Metals'!$A$2:$A$1048576,FALSE),FALSE)),#N/A,HLOOKUP(C$2,'Data - Energy &amp; Metals'!$B$2:$AH$1048576,MATCH($A487,'Data - Energy &amp; Metals'!$A$2:$A$1048576,FALSE),FALSE))</f>
        <v>0</v>
      </c>
      <c r="D487" s="7">
        <f>IF(ISBLANK(HLOOKUP(D$2,'Data - Energy &amp; Metals'!$B$2:$AH$1048576,MATCH($A487,'Data - Energy &amp; Metals'!$A$2:$A$1048576,FALSE),FALSE)),#N/A,HLOOKUP(D$2,'Data - Energy &amp; Metals'!$B$2:$AH$1048576,MATCH($A487,'Data - Energy &amp; Metals'!$A$2:$A$1048576,FALSE),FALSE))</f>
        <v>1247</v>
      </c>
      <c r="E487" s="8">
        <f t="shared" si="7"/>
        <v>-5.7089227670191825E-2</v>
      </c>
    </row>
    <row r="488" spans="1:5" x14ac:dyDescent="0.25">
      <c r="A488" s="27">
        <f>IF('Data - Energy &amp; Metals'!A488="",#N/A,'Data - Energy &amp; Metals'!A488)</f>
        <v>42276</v>
      </c>
      <c r="B488" s="7">
        <f>IF(ISBLANK(HLOOKUP(B$2,'Data - Energy &amp; Metals'!$B$2:$AH$1048576,MATCH($A488,'Data - Energy &amp; Metals'!$A$2:$A$1048576,FALSE),FALSE)),#N/A,HLOOKUP(B$2,'Data - Energy &amp; Metals'!$B$2:$AH$1048576,MATCH($A488,'Data - Energy &amp; Metals'!$A$2:$A$1048576,FALSE),FALSE))</f>
        <v>23230</v>
      </c>
      <c r="C488" s="7">
        <f>IF(ISBLANK(HLOOKUP(C$2,'Data - Energy &amp; Metals'!$B$2:$AH$1048576,MATCH($A488,'Data - Energy &amp; Metals'!$A$2:$A$1048576,FALSE),FALSE)),#N/A,HLOOKUP(C$2,'Data - Energy &amp; Metals'!$B$2:$AH$1048576,MATCH($A488,'Data - Energy &amp; Metals'!$A$2:$A$1048576,FALSE),FALSE))</f>
        <v>0</v>
      </c>
      <c r="D488" s="7">
        <f>IF(ISBLANK(HLOOKUP(D$2,'Data - Energy &amp; Metals'!$B$2:$AH$1048576,MATCH($A488,'Data - Energy &amp; Metals'!$A$2:$A$1048576,FALSE),FALSE)),#N/A,HLOOKUP(D$2,'Data - Energy &amp; Metals'!$B$2:$AH$1048576,MATCH($A488,'Data - Energy &amp; Metals'!$A$2:$A$1048576,FALSE),FALSE))</f>
        <v>1847</v>
      </c>
      <c r="E488" s="8">
        <f t="shared" si="7"/>
        <v>-7.9509255273353424E-2</v>
      </c>
    </row>
    <row r="489" spans="1:5" x14ac:dyDescent="0.25">
      <c r="A489" s="27">
        <f>IF('Data - Energy &amp; Metals'!A489="",#N/A,'Data - Energy &amp; Metals'!A489)</f>
        <v>42283</v>
      </c>
      <c r="B489" s="7">
        <f>IF(ISBLANK(HLOOKUP(B$2,'Data - Energy &amp; Metals'!$B$2:$AH$1048576,MATCH($A489,'Data - Energy &amp; Metals'!$A$2:$A$1048576,FALSE),FALSE)),#N/A,HLOOKUP(B$2,'Data - Energy &amp; Metals'!$B$2:$AH$1048576,MATCH($A489,'Data - Energy &amp; Metals'!$A$2:$A$1048576,FALSE),FALSE))</f>
        <v>21881</v>
      </c>
      <c r="C489" s="7">
        <f>IF(ISBLANK(HLOOKUP(C$2,'Data - Energy &amp; Metals'!$B$2:$AH$1048576,MATCH($A489,'Data - Energy &amp; Metals'!$A$2:$A$1048576,FALSE),FALSE)),#N/A,HLOOKUP(C$2,'Data - Energy &amp; Metals'!$B$2:$AH$1048576,MATCH($A489,'Data - Energy &amp; Metals'!$A$2:$A$1048576,FALSE),FALSE))</f>
        <v>0</v>
      </c>
      <c r="D489" s="7">
        <f>IF(ISBLANK(HLOOKUP(D$2,'Data - Energy &amp; Metals'!$B$2:$AH$1048576,MATCH($A489,'Data - Energy &amp; Metals'!$A$2:$A$1048576,FALSE),FALSE)),#N/A,HLOOKUP(D$2,'Data - Energy &amp; Metals'!$B$2:$AH$1048576,MATCH($A489,'Data - Energy &amp; Metals'!$A$2:$A$1048576,FALSE),FALSE))</f>
        <v>2117</v>
      </c>
      <c r="E489" s="8">
        <f t="shared" si="7"/>
        <v>-9.6750605548192495E-2</v>
      </c>
    </row>
    <row r="490" spans="1:5" x14ac:dyDescent="0.25">
      <c r="A490" s="27">
        <f>IF('Data - Energy &amp; Metals'!A490="",#N/A,'Data - Energy &amp; Metals'!A490)</f>
        <v>42290</v>
      </c>
      <c r="B490" s="7">
        <f>IF(ISBLANK(HLOOKUP(B$2,'Data - Energy &amp; Metals'!$B$2:$AH$1048576,MATCH($A490,'Data - Energy &amp; Metals'!$A$2:$A$1048576,FALSE),FALSE)),#N/A,HLOOKUP(B$2,'Data - Energy &amp; Metals'!$B$2:$AH$1048576,MATCH($A490,'Data - Energy &amp; Metals'!$A$2:$A$1048576,FALSE),FALSE))</f>
        <v>22391</v>
      </c>
      <c r="C490" s="7">
        <f>IF(ISBLANK(HLOOKUP(C$2,'Data - Energy &amp; Metals'!$B$2:$AH$1048576,MATCH($A490,'Data - Energy &amp; Metals'!$A$2:$A$1048576,FALSE),FALSE)),#N/A,HLOOKUP(C$2,'Data - Energy &amp; Metals'!$B$2:$AH$1048576,MATCH($A490,'Data - Energy &amp; Metals'!$A$2:$A$1048576,FALSE),FALSE))</f>
        <v>0</v>
      </c>
      <c r="D490" s="7">
        <f>IF(ISBLANK(HLOOKUP(D$2,'Data - Energy &amp; Metals'!$B$2:$AH$1048576,MATCH($A490,'Data - Energy &amp; Metals'!$A$2:$A$1048576,FALSE),FALSE)),#N/A,HLOOKUP(D$2,'Data - Energy &amp; Metals'!$B$2:$AH$1048576,MATCH($A490,'Data - Energy &amp; Metals'!$A$2:$A$1048576,FALSE),FALSE))</f>
        <v>2117</v>
      </c>
      <c r="E490" s="8">
        <f t="shared" si="7"/>
        <v>-9.4546916171676126E-2</v>
      </c>
    </row>
    <row r="491" spans="1:5" x14ac:dyDescent="0.25">
      <c r="A491" s="27">
        <f>IF('Data - Energy &amp; Metals'!A491="",#N/A,'Data - Energy &amp; Metals'!A491)</f>
        <v>42297</v>
      </c>
      <c r="B491" s="7">
        <f>IF(ISBLANK(HLOOKUP(B$2,'Data - Energy &amp; Metals'!$B$2:$AH$1048576,MATCH($A491,'Data - Energy &amp; Metals'!$A$2:$A$1048576,FALSE),FALSE)),#N/A,HLOOKUP(B$2,'Data - Energy &amp; Metals'!$B$2:$AH$1048576,MATCH($A491,'Data - Energy &amp; Metals'!$A$2:$A$1048576,FALSE),FALSE))</f>
        <v>23934</v>
      </c>
      <c r="C491" s="7">
        <f>IF(ISBLANK(HLOOKUP(C$2,'Data - Energy &amp; Metals'!$B$2:$AH$1048576,MATCH($A491,'Data - Energy &amp; Metals'!$A$2:$A$1048576,FALSE),FALSE)),#N/A,HLOOKUP(C$2,'Data - Energy &amp; Metals'!$B$2:$AH$1048576,MATCH($A491,'Data - Energy &amp; Metals'!$A$2:$A$1048576,FALSE),FALSE))</f>
        <v>0</v>
      </c>
      <c r="D491" s="7">
        <f>IF(ISBLANK(HLOOKUP(D$2,'Data - Energy &amp; Metals'!$B$2:$AH$1048576,MATCH($A491,'Data - Energy &amp; Metals'!$A$2:$A$1048576,FALSE),FALSE)),#N/A,HLOOKUP(D$2,'Data - Energy &amp; Metals'!$B$2:$AH$1048576,MATCH($A491,'Data - Energy &amp; Metals'!$A$2:$A$1048576,FALSE),FALSE))</f>
        <v>2117</v>
      </c>
      <c r="E491" s="8">
        <f t="shared" si="7"/>
        <v>-8.8451575165037183E-2</v>
      </c>
    </row>
    <row r="492" spans="1:5" x14ac:dyDescent="0.25">
      <c r="A492" s="27">
        <f>IF('Data - Energy &amp; Metals'!A492="",#N/A,'Data - Energy &amp; Metals'!A492)</f>
        <v>42304</v>
      </c>
      <c r="B492" s="7">
        <f>IF(ISBLANK(HLOOKUP(B$2,'Data - Energy &amp; Metals'!$B$2:$AH$1048576,MATCH($A492,'Data - Energy &amp; Metals'!$A$2:$A$1048576,FALSE),FALSE)),#N/A,HLOOKUP(B$2,'Data - Energy &amp; Metals'!$B$2:$AH$1048576,MATCH($A492,'Data - Energy &amp; Metals'!$A$2:$A$1048576,FALSE),FALSE))</f>
        <v>24394</v>
      </c>
      <c r="C492" s="7">
        <f>IF(ISBLANK(HLOOKUP(C$2,'Data - Energy &amp; Metals'!$B$2:$AH$1048576,MATCH($A492,'Data - Energy &amp; Metals'!$A$2:$A$1048576,FALSE),FALSE)),#N/A,HLOOKUP(C$2,'Data - Energy &amp; Metals'!$B$2:$AH$1048576,MATCH($A492,'Data - Energy &amp; Metals'!$A$2:$A$1048576,FALSE),FALSE))</f>
        <v>0</v>
      </c>
      <c r="D492" s="7">
        <f>IF(ISBLANK(HLOOKUP(D$2,'Data - Energy &amp; Metals'!$B$2:$AH$1048576,MATCH($A492,'Data - Energy &amp; Metals'!$A$2:$A$1048576,FALSE),FALSE)),#N/A,HLOOKUP(D$2,'Data - Energy &amp; Metals'!$B$2:$AH$1048576,MATCH($A492,'Data - Energy &amp; Metals'!$A$2:$A$1048576,FALSE),FALSE))</f>
        <v>2117</v>
      </c>
      <c r="E492" s="8">
        <f t="shared" si="7"/>
        <v>-8.6783635320160701E-2</v>
      </c>
    </row>
    <row r="493" spans="1:5" x14ac:dyDescent="0.25">
      <c r="A493" s="27">
        <f>IF('Data - Energy &amp; Metals'!A493="",#N/A,'Data - Energy &amp; Metals'!A493)</f>
        <v>42311</v>
      </c>
      <c r="B493" s="7">
        <f>IF(ISBLANK(HLOOKUP(B$2,'Data - Energy &amp; Metals'!$B$2:$AH$1048576,MATCH($A493,'Data - Energy &amp; Metals'!$A$2:$A$1048576,FALSE),FALSE)),#N/A,HLOOKUP(B$2,'Data - Energy &amp; Metals'!$B$2:$AH$1048576,MATCH($A493,'Data - Energy &amp; Metals'!$A$2:$A$1048576,FALSE),FALSE))</f>
        <v>22864</v>
      </c>
      <c r="C493" s="7">
        <f>IF(ISBLANK(HLOOKUP(C$2,'Data - Energy &amp; Metals'!$B$2:$AH$1048576,MATCH($A493,'Data - Energy &amp; Metals'!$A$2:$A$1048576,FALSE),FALSE)),#N/A,HLOOKUP(C$2,'Data - Energy &amp; Metals'!$B$2:$AH$1048576,MATCH($A493,'Data - Energy &amp; Metals'!$A$2:$A$1048576,FALSE),FALSE))</f>
        <v>0</v>
      </c>
      <c r="D493" s="7">
        <f>IF(ISBLANK(HLOOKUP(D$2,'Data - Energy &amp; Metals'!$B$2:$AH$1048576,MATCH($A493,'Data - Energy &amp; Metals'!$A$2:$A$1048576,FALSE),FALSE)),#N/A,HLOOKUP(D$2,'Data - Energy &amp; Metals'!$B$2:$AH$1048576,MATCH($A493,'Data - Energy &amp; Metals'!$A$2:$A$1048576,FALSE),FALSE))</f>
        <v>2037</v>
      </c>
      <c r="E493" s="8">
        <f t="shared" si="7"/>
        <v>-8.9092022393282011E-2</v>
      </c>
    </row>
    <row r="494" spans="1:5" x14ac:dyDescent="0.25">
      <c r="A494" s="27">
        <f>IF('Data - Energy &amp; Metals'!A494="",#N/A,'Data - Energy &amp; Metals'!A494)</f>
        <v>42318</v>
      </c>
      <c r="B494" s="7">
        <f>IF(ISBLANK(HLOOKUP(B$2,'Data - Energy &amp; Metals'!$B$2:$AH$1048576,MATCH($A494,'Data - Energy &amp; Metals'!$A$2:$A$1048576,FALSE),FALSE)),#N/A,HLOOKUP(B$2,'Data - Energy &amp; Metals'!$B$2:$AH$1048576,MATCH($A494,'Data - Energy &amp; Metals'!$A$2:$A$1048576,FALSE),FALSE))</f>
        <v>23135</v>
      </c>
      <c r="C494" s="7">
        <f>IF(ISBLANK(HLOOKUP(C$2,'Data - Energy &amp; Metals'!$B$2:$AH$1048576,MATCH($A494,'Data - Energy &amp; Metals'!$A$2:$A$1048576,FALSE),FALSE)),#N/A,HLOOKUP(C$2,'Data - Energy &amp; Metals'!$B$2:$AH$1048576,MATCH($A494,'Data - Energy &amp; Metals'!$A$2:$A$1048576,FALSE),FALSE))</f>
        <v>0</v>
      </c>
      <c r="D494" s="7">
        <f>IF(ISBLANK(HLOOKUP(D$2,'Data - Energy &amp; Metals'!$B$2:$AH$1048576,MATCH($A494,'Data - Energy &amp; Metals'!$A$2:$A$1048576,FALSE),FALSE)),#N/A,HLOOKUP(D$2,'Data - Energy &amp; Metals'!$B$2:$AH$1048576,MATCH($A494,'Data - Energy &amp; Metals'!$A$2:$A$1048576,FALSE),FALSE))</f>
        <v>2037</v>
      </c>
      <c r="E494" s="8">
        <f t="shared" si="7"/>
        <v>-8.8048411497730711E-2</v>
      </c>
    </row>
    <row r="495" spans="1:5" x14ac:dyDescent="0.25">
      <c r="A495" s="27">
        <f>IF('Data - Energy &amp; Metals'!A495="",#N/A,'Data - Energy &amp; Metals'!A495)</f>
        <v>42325</v>
      </c>
      <c r="B495" s="7">
        <f>IF(ISBLANK(HLOOKUP(B$2,'Data - Energy &amp; Metals'!$B$2:$AH$1048576,MATCH($A495,'Data - Energy &amp; Metals'!$A$2:$A$1048576,FALSE),FALSE)),#N/A,HLOOKUP(B$2,'Data - Energy &amp; Metals'!$B$2:$AH$1048576,MATCH($A495,'Data - Energy &amp; Metals'!$A$2:$A$1048576,FALSE),FALSE))</f>
        <v>24600</v>
      </c>
      <c r="C495" s="7">
        <f>IF(ISBLANK(HLOOKUP(C$2,'Data - Energy &amp; Metals'!$B$2:$AH$1048576,MATCH($A495,'Data - Energy &amp; Metals'!$A$2:$A$1048576,FALSE),FALSE)),#N/A,HLOOKUP(C$2,'Data - Energy &amp; Metals'!$B$2:$AH$1048576,MATCH($A495,'Data - Energy &amp; Metals'!$A$2:$A$1048576,FALSE),FALSE))</f>
        <v>0</v>
      </c>
      <c r="D495" s="7">
        <f>IF(ISBLANK(HLOOKUP(D$2,'Data - Energy &amp; Metals'!$B$2:$AH$1048576,MATCH($A495,'Data - Energy &amp; Metals'!$A$2:$A$1048576,FALSE),FALSE)),#N/A,HLOOKUP(D$2,'Data - Energy &amp; Metals'!$B$2:$AH$1048576,MATCH($A495,'Data - Energy &amp; Metals'!$A$2:$A$1048576,FALSE),FALSE))</f>
        <v>2037</v>
      </c>
      <c r="E495" s="8">
        <f t="shared" si="7"/>
        <v>-8.2804878048780492E-2</v>
      </c>
    </row>
    <row r="496" spans="1:5" x14ac:dyDescent="0.25">
      <c r="A496" s="27">
        <f>IF('Data - Energy &amp; Metals'!A496="",#N/A,'Data - Energy &amp; Metals'!A496)</f>
        <v>42332</v>
      </c>
      <c r="B496" s="7">
        <f>IF(ISBLANK(HLOOKUP(B$2,'Data - Energy &amp; Metals'!$B$2:$AH$1048576,MATCH($A496,'Data - Energy &amp; Metals'!$A$2:$A$1048576,FALSE),FALSE)),#N/A,HLOOKUP(B$2,'Data - Energy &amp; Metals'!$B$2:$AH$1048576,MATCH($A496,'Data - Energy &amp; Metals'!$A$2:$A$1048576,FALSE),FALSE))</f>
        <v>25375</v>
      </c>
      <c r="C496" s="7">
        <f>IF(ISBLANK(HLOOKUP(C$2,'Data - Energy &amp; Metals'!$B$2:$AH$1048576,MATCH($A496,'Data - Energy &amp; Metals'!$A$2:$A$1048576,FALSE),FALSE)),#N/A,HLOOKUP(C$2,'Data - Energy &amp; Metals'!$B$2:$AH$1048576,MATCH($A496,'Data - Energy &amp; Metals'!$A$2:$A$1048576,FALSE),FALSE))</f>
        <v>0</v>
      </c>
      <c r="D496" s="7">
        <f>IF(ISBLANK(HLOOKUP(D$2,'Data - Energy &amp; Metals'!$B$2:$AH$1048576,MATCH($A496,'Data - Energy &amp; Metals'!$A$2:$A$1048576,FALSE),FALSE)),#N/A,HLOOKUP(D$2,'Data - Energy &amp; Metals'!$B$2:$AH$1048576,MATCH($A496,'Data - Energy &amp; Metals'!$A$2:$A$1048576,FALSE),FALSE))</f>
        <v>2037</v>
      </c>
      <c r="E496" s="8">
        <f t="shared" si="7"/>
        <v>-8.0275862068965517E-2</v>
      </c>
    </row>
    <row r="497" spans="1:5" x14ac:dyDescent="0.25">
      <c r="A497" s="27">
        <f>IF('Data - Energy &amp; Metals'!A497="",#N/A,'Data - Energy &amp; Metals'!A497)</f>
        <v>42339</v>
      </c>
      <c r="B497" s="7">
        <f>IF(ISBLANK(HLOOKUP(B$2,'Data - Energy &amp; Metals'!$B$2:$AH$1048576,MATCH($A497,'Data - Energy &amp; Metals'!$A$2:$A$1048576,FALSE),FALSE)),#N/A,HLOOKUP(B$2,'Data - Energy &amp; Metals'!$B$2:$AH$1048576,MATCH($A497,'Data - Energy &amp; Metals'!$A$2:$A$1048576,FALSE),FALSE))</f>
        <v>23021</v>
      </c>
      <c r="C497" s="7">
        <f>IF(ISBLANK(HLOOKUP(C$2,'Data - Energy &amp; Metals'!$B$2:$AH$1048576,MATCH($A497,'Data - Energy &amp; Metals'!$A$2:$A$1048576,FALSE),FALSE)),#N/A,HLOOKUP(C$2,'Data - Energy &amp; Metals'!$B$2:$AH$1048576,MATCH($A497,'Data - Energy &amp; Metals'!$A$2:$A$1048576,FALSE),FALSE))</f>
        <v>0</v>
      </c>
      <c r="D497" s="7">
        <f>IF(ISBLANK(HLOOKUP(D$2,'Data - Energy &amp; Metals'!$B$2:$AH$1048576,MATCH($A497,'Data - Energy &amp; Metals'!$A$2:$A$1048576,FALSE),FALSE)),#N/A,HLOOKUP(D$2,'Data - Energy &amp; Metals'!$B$2:$AH$1048576,MATCH($A497,'Data - Energy &amp; Metals'!$A$2:$A$1048576,FALSE),FALSE))</f>
        <v>1957</v>
      </c>
      <c r="E497" s="8">
        <f t="shared" si="7"/>
        <v>-8.5009339298901004E-2</v>
      </c>
    </row>
    <row r="498" spans="1:5" x14ac:dyDescent="0.25">
      <c r="A498" s="27">
        <f>IF('Data - Energy &amp; Metals'!A498="",#N/A,'Data - Energy &amp; Metals'!A498)</f>
        <v>42346</v>
      </c>
      <c r="B498" s="7">
        <f>IF(ISBLANK(HLOOKUP(B$2,'Data - Energy &amp; Metals'!$B$2:$AH$1048576,MATCH($A498,'Data - Energy &amp; Metals'!$A$2:$A$1048576,FALSE),FALSE)),#N/A,HLOOKUP(B$2,'Data - Energy &amp; Metals'!$B$2:$AH$1048576,MATCH($A498,'Data - Energy &amp; Metals'!$A$2:$A$1048576,FALSE),FALSE))</f>
        <v>24271</v>
      </c>
      <c r="C498" s="7">
        <f>IF(ISBLANK(HLOOKUP(C$2,'Data - Energy &amp; Metals'!$B$2:$AH$1048576,MATCH($A498,'Data - Energy &amp; Metals'!$A$2:$A$1048576,FALSE),FALSE)),#N/A,HLOOKUP(C$2,'Data - Energy &amp; Metals'!$B$2:$AH$1048576,MATCH($A498,'Data - Energy &amp; Metals'!$A$2:$A$1048576,FALSE),FALSE))</f>
        <v>0</v>
      </c>
      <c r="D498" s="7">
        <f>IF(ISBLANK(HLOOKUP(D$2,'Data - Energy &amp; Metals'!$B$2:$AH$1048576,MATCH($A498,'Data - Energy &amp; Metals'!$A$2:$A$1048576,FALSE),FALSE)),#N/A,HLOOKUP(D$2,'Data - Energy &amp; Metals'!$B$2:$AH$1048576,MATCH($A498,'Data - Energy &amp; Metals'!$A$2:$A$1048576,FALSE),FALSE))</f>
        <v>1957</v>
      </c>
      <c r="E498" s="8">
        <f t="shared" si="7"/>
        <v>-8.0631205965967609E-2</v>
      </c>
    </row>
    <row r="499" spans="1:5" x14ac:dyDescent="0.25">
      <c r="A499" s="27">
        <f>IF('Data - Energy &amp; Metals'!A499="",#N/A,'Data - Energy &amp; Metals'!A499)</f>
        <v>42353</v>
      </c>
      <c r="B499" s="7">
        <f>IF(ISBLANK(HLOOKUP(B$2,'Data - Energy &amp; Metals'!$B$2:$AH$1048576,MATCH($A499,'Data - Energy &amp; Metals'!$A$2:$A$1048576,FALSE),FALSE)),#N/A,HLOOKUP(B$2,'Data - Energy &amp; Metals'!$B$2:$AH$1048576,MATCH($A499,'Data - Energy &amp; Metals'!$A$2:$A$1048576,FALSE),FALSE))</f>
        <v>25052</v>
      </c>
      <c r="C499" s="7">
        <f>IF(ISBLANK(HLOOKUP(C$2,'Data - Energy &amp; Metals'!$B$2:$AH$1048576,MATCH($A499,'Data - Energy &amp; Metals'!$A$2:$A$1048576,FALSE),FALSE)),#N/A,HLOOKUP(C$2,'Data - Energy &amp; Metals'!$B$2:$AH$1048576,MATCH($A499,'Data - Energy &amp; Metals'!$A$2:$A$1048576,FALSE),FALSE))</f>
        <v>0</v>
      </c>
      <c r="D499" s="7">
        <f>IF(ISBLANK(HLOOKUP(D$2,'Data - Energy &amp; Metals'!$B$2:$AH$1048576,MATCH($A499,'Data - Energy &amp; Metals'!$A$2:$A$1048576,FALSE),FALSE)),#N/A,HLOOKUP(D$2,'Data - Energy &amp; Metals'!$B$2:$AH$1048576,MATCH($A499,'Data - Energy &amp; Metals'!$A$2:$A$1048576,FALSE),FALSE))</f>
        <v>1957</v>
      </c>
      <c r="E499" s="8">
        <f t="shared" si="7"/>
        <v>-7.8117515567619353E-2</v>
      </c>
    </row>
    <row r="500" spans="1:5" x14ac:dyDescent="0.25">
      <c r="A500" s="27">
        <f>IF('Data - Energy &amp; Metals'!A500="",#N/A,'Data - Energy &amp; Metals'!A500)</f>
        <v>42360</v>
      </c>
      <c r="B500" s="7">
        <f>IF(ISBLANK(HLOOKUP(B$2,'Data - Energy &amp; Metals'!$B$2:$AH$1048576,MATCH($A500,'Data - Energy &amp; Metals'!$A$2:$A$1048576,FALSE),FALSE)),#N/A,HLOOKUP(B$2,'Data - Energy &amp; Metals'!$B$2:$AH$1048576,MATCH($A500,'Data - Energy &amp; Metals'!$A$2:$A$1048576,FALSE),FALSE))</f>
        <v>25052</v>
      </c>
      <c r="C500" s="7">
        <f>IF(ISBLANK(HLOOKUP(C$2,'Data - Energy &amp; Metals'!$B$2:$AH$1048576,MATCH($A500,'Data - Energy &amp; Metals'!$A$2:$A$1048576,FALSE),FALSE)),#N/A,HLOOKUP(C$2,'Data - Energy &amp; Metals'!$B$2:$AH$1048576,MATCH($A500,'Data - Energy &amp; Metals'!$A$2:$A$1048576,FALSE),FALSE))</f>
        <v>0</v>
      </c>
      <c r="D500" s="7">
        <f>IF(ISBLANK(HLOOKUP(D$2,'Data - Energy &amp; Metals'!$B$2:$AH$1048576,MATCH($A500,'Data - Energy &amp; Metals'!$A$2:$A$1048576,FALSE),FALSE)),#N/A,HLOOKUP(D$2,'Data - Energy &amp; Metals'!$B$2:$AH$1048576,MATCH($A500,'Data - Energy &amp; Metals'!$A$2:$A$1048576,FALSE),FALSE))</f>
        <v>1957</v>
      </c>
      <c r="E500" s="8">
        <f t="shared" si="7"/>
        <v>-7.8117515567619353E-2</v>
      </c>
    </row>
    <row r="501" spans="1:5" x14ac:dyDescent="0.25">
      <c r="A501" s="27">
        <f>IF('Data - Energy &amp; Metals'!A501="",#N/A,'Data - Energy &amp; Metals'!A501)</f>
        <v>42367</v>
      </c>
      <c r="B501" s="7">
        <f>IF(ISBLANK(HLOOKUP(B$2,'Data - Energy &amp; Metals'!$B$2:$AH$1048576,MATCH($A501,'Data - Energy &amp; Metals'!$A$2:$A$1048576,FALSE),FALSE)),#N/A,HLOOKUP(B$2,'Data - Energy &amp; Metals'!$B$2:$AH$1048576,MATCH($A501,'Data - Energy &amp; Metals'!$A$2:$A$1048576,FALSE),FALSE))</f>
        <v>25266</v>
      </c>
      <c r="C501" s="7">
        <f>IF(ISBLANK(HLOOKUP(C$2,'Data - Energy &amp; Metals'!$B$2:$AH$1048576,MATCH($A501,'Data - Energy &amp; Metals'!$A$2:$A$1048576,FALSE),FALSE)),#N/A,HLOOKUP(C$2,'Data - Energy &amp; Metals'!$B$2:$AH$1048576,MATCH($A501,'Data - Energy &amp; Metals'!$A$2:$A$1048576,FALSE),FALSE))</f>
        <v>0</v>
      </c>
      <c r="D501" s="7">
        <f>IF(ISBLANK(HLOOKUP(D$2,'Data - Energy &amp; Metals'!$B$2:$AH$1048576,MATCH($A501,'Data - Energy &amp; Metals'!$A$2:$A$1048576,FALSE),FALSE)),#N/A,HLOOKUP(D$2,'Data - Energy &amp; Metals'!$B$2:$AH$1048576,MATCH($A501,'Data - Energy &amp; Metals'!$A$2:$A$1048576,FALSE),FALSE))</f>
        <v>1957</v>
      </c>
      <c r="E501" s="8">
        <f t="shared" si="7"/>
        <v>-7.7455869548009176E-2</v>
      </c>
    </row>
    <row r="502" spans="1:5" x14ac:dyDescent="0.25">
      <c r="A502" s="27">
        <f>IF('Data - Energy &amp; Metals'!A502="",#N/A,'Data - Energy &amp; Metals'!A502)</f>
        <v>42374</v>
      </c>
      <c r="B502" s="7">
        <f>IF(ISBLANK(HLOOKUP(B$2,'Data - Energy &amp; Metals'!$B$2:$AH$1048576,MATCH($A502,'Data - Energy &amp; Metals'!$A$2:$A$1048576,FALSE),FALSE)),#N/A,HLOOKUP(B$2,'Data - Energy &amp; Metals'!$B$2:$AH$1048576,MATCH($A502,'Data - Energy &amp; Metals'!$A$2:$A$1048576,FALSE),FALSE))</f>
        <v>22645</v>
      </c>
      <c r="C502" s="7">
        <f>IF(ISBLANK(HLOOKUP(C$2,'Data - Energy &amp; Metals'!$B$2:$AH$1048576,MATCH($A502,'Data - Energy &amp; Metals'!$A$2:$A$1048576,FALSE),FALSE)),#N/A,HLOOKUP(C$2,'Data - Energy &amp; Metals'!$B$2:$AH$1048576,MATCH($A502,'Data - Energy &amp; Metals'!$A$2:$A$1048576,FALSE),FALSE))</f>
        <v>0</v>
      </c>
      <c r="D502" s="7">
        <f>IF(ISBLANK(HLOOKUP(D$2,'Data - Energy &amp; Metals'!$B$2:$AH$1048576,MATCH($A502,'Data - Energy &amp; Metals'!$A$2:$A$1048576,FALSE),FALSE)),#N/A,HLOOKUP(D$2,'Data - Energy &amp; Metals'!$B$2:$AH$1048576,MATCH($A502,'Data - Energy &amp; Metals'!$A$2:$A$1048576,FALSE),FALSE))</f>
        <v>1897</v>
      </c>
      <c r="E502" s="8">
        <f t="shared" si="7"/>
        <v>-8.377125193199382E-2</v>
      </c>
    </row>
    <row r="503" spans="1:5" x14ac:dyDescent="0.25">
      <c r="A503" s="27">
        <f>IF('Data - Energy &amp; Metals'!A503="",#N/A,'Data - Energy &amp; Metals'!A503)</f>
        <v>42381</v>
      </c>
      <c r="B503" s="7">
        <f>IF(ISBLANK(HLOOKUP(B$2,'Data - Energy &amp; Metals'!$B$2:$AH$1048576,MATCH($A503,'Data - Energy &amp; Metals'!$A$2:$A$1048576,FALSE),FALSE)),#N/A,HLOOKUP(B$2,'Data - Energy &amp; Metals'!$B$2:$AH$1048576,MATCH($A503,'Data - Energy &amp; Metals'!$A$2:$A$1048576,FALSE),FALSE))</f>
        <v>23625</v>
      </c>
      <c r="C503" s="7">
        <f>IF(ISBLANK(HLOOKUP(C$2,'Data - Energy &amp; Metals'!$B$2:$AH$1048576,MATCH($A503,'Data - Energy &amp; Metals'!$A$2:$A$1048576,FALSE),FALSE)),#N/A,HLOOKUP(C$2,'Data - Energy &amp; Metals'!$B$2:$AH$1048576,MATCH($A503,'Data - Energy &amp; Metals'!$A$2:$A$1048576,FALSE),FALSE))</f>
        <v>0</v>
      </c>
      <c r="D503" s="7">
        <f>IF(ISBLANK(HLOOKUP(D$2,'Data - Energy &amp; Metals'!$B$2:$AH$1048576,MATCH($A503,'Data - Energy &amp; Metals'!$A$2:$A$1048576,FALSE),FALSE)),#N/A,HLOOKUP(D$2,'Data - Energy &amp; Metals'!$B$2:$AH$1048576,MATCH($A503,'Data - Energy &amp; Metals'!$A$2:$A$1048576,FALSE),FALSE))</f>
        <v>1897</v>
      </c>
      <c r="E503" s="8">
        <f t="shared" si="7"/>
        <v>-8.0296296296296296E-2</v>
      </c>
    </row>
    <row r="504" spans="1:5" x14ac:dyDescent="0.25">
      <c r="A504" s="27">
        <f>IF('Data - Energy &amp; Metals'!A504="",#N/A,'Data - Energy &amp; Metals'!A504)</f>
        <v>42388</v>
      </c>
      <c r="B504" s="7">
        <f>IF(ISBLANK(HLOOKUP(B$2,'Data - Energy &amp; Metals'!$B$2:$AH$1048576,MATCH($A504,'Data - Energy &amp; Metals'!$A$2:$A$1048576,FALSE),FALSE)),#N/A,HLOOKUP(B$2,'Data - Energy &amp; Metals'!$B$2:$AH$1048576,MATCH($A504,'Data - Energy &amp; Metals'!$A$2:$A$1048576,FALSE),FALSE))</f>
        <v>24034</v>
      </c>
      <c r="C504" s="7">
        <f>IF(ISBLANK(HLOOKUP(C$2,'Data - Energy &amp; Metals'!$B$2:$AH$1048576,MATCH($A504,'Data - Energy &amp; Metals'!$A$2:$A$1048576,FALSE),FALSE)),#N/A,HLOOKUP(C$2,'Data - Energy &amp; Metals'!$B$2:$AH$1048576,MATCH($A504,'Data - Energy &amp; Metals'!$A$2:$A$1048576,FALSE),FALSE))</f>
        <v>0</v>
      </c>
      <c r="D504" s="7">
        <f>IF(ISBLANK(HLOOKUP(D$2,'Data - Energy &amp; Metals'!$B$2:$AH$1048576,MATCH($A504,'Data - Energy &amp; Metals'!$A$2:$A$1048576,FALSE),FALSE)),#N/A,HLOOKUP(D$2,'Data - Energy &amp; Metals'!$B$2:$AH$1048576,MATCH($A504,'Data - Energy &amp; Metals'!$A$2:$A$1048576,FALSE),FALSE))</f>
        <v>1897</v>
      </c>
      <c r="E504" s="8">
        <f t="shared" si="7"/>
        <v>-7.8929849380044936E-2</v>
      </c>
    </row>
    <row r="505" spans="1:5" x14ac:dyDescent="0.25">
      <c r="A505" s="27">
        <f>IF('Data - Energy &amp; Metals'!A505="",#N/A,'Data - Energy &amp; Metals'!A505)</f>
        <v>42395</v>
      </c>
      <c r="B505" s="7">
        <f>IF(ISBLANK(HLOOKUP(B$2,'Data - Energy &amp; Metals'!$B$2:$AH$1048576,MATCH($A505,'Data - Energy &amp; Metals'!$A$2:$A$1048576,FALSE),FALSE)),#N/A,HLOOKUP(B$2,'Data - Energy &amp; Metals'!$B$2:$AH$1048576,MATCH($A505,'Data - Energy &amp; Metals'!$A$2:$A$1048576,FALSE),FALSE))</f>
        <v>24650</v>
      </c>
      <c r="C505" s="7">
        <f>IF(ISBLANK(HLOOKUP(C$2,'Data - Energy &amp; Metals'!$B$2:$AH$1048576,MATCH($A505,'Data - Energy &amp; Metals'!$A$2:$A$1048576,FALSE),FALSE)),#N/A,HLOOKUP(C$2,'Data - Energy &amp; Metals'!$B$2:$AH$1048576,MATCH($A505,'Data - Energy &amp; Metals'!$A$2:$A$1048576,FALSE),FALSE))</f>
        <v>0</v>
      </c>
      <c r="D505" s="7">
        <f>IF(ISBLANK(HLOOKUP(D$2,'Data - Energy &amp; Metals'!$B$2:$AH$1048576,MATCH($A505,'Data - Energy &amp; Metals'!$A$2:$A$1048576,FALSE),FALSE)),#N/A,HLOOKUP(D$2,'Data - Energy &amp; Metals'!$B$2:$AH$1048576,MATCH($A505,'Data - Energy &amp; Metals'!$A$2:$A$1048576,FALSE),FALSE))</f>
        <v>2107</v>
      </c>
      <c r="E505" s="8">
        <f t="shared" si="7"/>
        <v>-8.5476673427991881E-2</v>
      </c>
    </row>
    <row r="506" spans="1:5" x14ac:dyDescent="0.25">
      <c r="A506" s="27">
        <f>IF('Data - Energy &amp; Metals'!A506="",#N/A,'Data - Energy &amp; Metals'!A506)</f>
        <v>42402</v>
      </c>
      <c r="B506" s="7">
        <f>IF(ISBLANK(HLOOKUP(B$2,'Data - Energy &amp; Metals'!$B$2:$AH$1048576,MATCH($A506,'Data - Energy &amp; Metals'!$A$2:$A$1048576,FALSE),FALSE)),#N/A,HLOOKUP(B$2,'Data - Energy &amp; Metals'!$B$2:$AH$1048576,MATCH($A506,'Data - Energy &amp; Metals'!$A$2:$A$1048576,FALSE),FALSE))</f>
        <v>22666</v>
      </c>
      <c r="C506" s="7">
        <f>IF(ISBLANK(HLOOKUP(C$2,'Data - Energy &amp; Metals'!$B$2:$AH$1048576,MATCH($A506,'Data - Energy &amp; Metals'!$A$2:$A$1048576,FALSE),FALSE)),#N/A,HLOOKUP(C$2,'Data - Energy &amp; Metals'!$B$2:$AH$1048576,MATCH($A506,'Data - Energy &amp; Metals'!$A$2:$A$1048576,FALSE),FALSE))</f>
        <v>0</v>
      </c>
      <c r="D506" s="7">
        <f>IF(ISBLANK(HLOOKUP(D$2,'Data - Energy &amp; Metals'!$B$2:$AH$1048576,MATCH($A506,'Data - Energy &amp; Metals'!$A$2:$A$1048576,FALSE),FALSE)),#N/A,HLOOKUP(D$2,'Data - Energy &amp; Metals'!$B$2:$AH$1048576,MATCH($A506,'Data - Energy &amp; Metals'!$A$2:$A$1048576,FALSE),FALSE))</f>
        <v>1855</v>
      </c>
      <c r="E506" s="8">
        <f t="shared" si="7"/>
        <v>-8.1840642371834471E-2</v>
      </c>
    </row>
    <row r="507" spans="1:5" x14ac:dyDescent="0.25">
      <c r="A507" s="27">
        <f>IF('Data - Energy &amp; Metals'!A507="",#N/A,'Data - Energy &amp; Metals'!A507)</f>
        <v>42409</v>
      </c>
      <c r="B507" s="7">
        <f>IF(ISBLANK(HLOOKUP(B$2,'Data - Energy &amp; Metals'!$B$2:$AH$1048576,MATCH($A507,'Data - Energy &amp; Metals'!$A$2:$A$1048576,FALSE),FALSE)),#N/A,HLOOKUP(B$2,'Data - Energy &amp; Metals'!$B$2:$AH$1048576,MATCH($A507,'Data - Energy &amp; Metals'!$A$2:$A$1048576,FALSE),FALSE))</f>
        <v>24656</v>
      </c>
      <c r="C507" s="7">
        <f>IF(ISBLANK(HLOOKUP(C$2,'Data - Energy &amp; Metals'!$B$2:$AH$1048576,MATCH($A507,'Data - Energy &amp; Metals'!$A$2:$A$1048576,FALSE),FALSE)),#N/A,HLOOKUP(C$2,'Data - Energy &amp; Metals'!$B$2:$AH$1048576,MATCH($A507,'Data - Energy &amp; Metals'!$A$2:$A$1048576,FALSE),FALSE))</f>
        <v>0</v>
      </c>
      <c r="D507" s="7">
        <f>IF(ISBLANK(HLOOKUP(D$2,'Data - Energy &amp; Metals'!$B$2:$AH$1048576,MATCH($A507,'Data - Energy &amp; Metals'!$A$2:$A$1048576,FALSE),FALSE)),#N/A,HLOOKUP(D$2,'Data - Energy &amp; Metals'!$B$2:$AH$1048576,MATCH($A507,'Data - Energy &amp; Metals'!$A$2:$A$1048576,FALSE),FALSE))</f>
        <v>1855</v>
      </c>
      <c r="E507" s="8">
        <f t="shared" si="7"/>
        <v>-7.5235236859182347E-2</v>
      </c>
    </row>
    <row r="508" spans="1:5" x14ac:dyDescent="0.25">
      <c r="A508" s="27">
        <f>IF('Data - Energy &amp; Metals'!A508="",#N/A,'Data - Energy &amp; Metals'!A508)</f>
        <v>42416</v>
      </c>
      <c r="B508" s="7">
        <f>IF(ISBLANK(HLOOKUP(B$2,'Data - Energy &amp; Metals'!$B$2:$AH$1048576,MATCH($A508,'Data - Energy &amp; Metals'!$A$2:$A$1048576,FALSE),FALSE)),#N/A,HLOOKUP(B$2,'Data - Energy &amp; Metals'!$B$2:$AH$1048576,MATCH($A508,'Data - Energy &amp; Metals'!$A$2:$A$1048576,FALSE),FALSE))</f>
        <v>25766</v>
      </c>
      <c r="C508" s="7">
        <f>IF(ISBLANK(HLOOKUP(C$2,'Data - Energy &amp; Metals'!$B$2:$AH$1048576,MATCH($A508,'Data - Energy &amp; Metals'!$A$2:$A$1048576,FALSE),FALSE)),#N/A,HLOOKUP(C$2,'Data - Energy &amp; Metals'!$B$2:$AH$1048576,MATCH($A508,'Data - Energy &amp; Metals'!$A$2:$A$1048576,FALSE),FALSE))</f>
        <v>0</v>
      </c>
      <c r="D508" s="7">
        <f>IF(ISBLANK(HLOOKUP(D$2,'Data - Energy &amp; Metals'!$B$2:$AH$1048576,MATCH($A508,'Data - Energy &amp; Metals'!$A$2:$A$1048576,FALSE),FALSE)),#N/A,HLOOKUP(D$2,'Data - Energy &amp; Metals'!$B$2:$AH$1048576,MATCH($A508,'Data - Energy &amp; Metals'!$A$2:$A$1048576,FALSE),FALSE))</f>
        <v>1855</v>
      </c>
      <c r="E508" s="8">
        <f t="shared" si="7"/>
        <v>-7.1994100752930223E-2</v>
      </c>
    </row>
    <row r="509" spans="1:5" x14ac:dyDescent="0.25">
      <c r="A509" s="27">
        <f>IF('Data - Energy &amp; Metals'!A509="",#N/A,'Data - Energy &amp; Metals'!A509)</f>
        <v>42423</v>
      </c>
      <c r="B509" s="7">
        <f>IF(ISBLANK(HLOOKUP(B$2,'Data - Energy &amp; Metals'!$B$2:$AH$1048576,MATCH($A509,'Data - Energy &amp; Metals'!$A$2:$A$1048576,FALSE),FALSE)),#N/A,HLOOKUP(B$2,'Data - Energy &amp; Metals'!$B$2:$AH$1048576,MATCH($A509,'Data - Energy &amp; Metals'!$A$2:$A$1048576,FALSE),FALSE))</f>
        <v>27159</v>
      </c>
      <c r="C509" s="7">
        <f>IF(ISBLANK(HLOOKUP(C$2,'Data - Energy &amp; Metals'!$B$2:$AH$1048576,MATCH($A509,'Data - Energy &amp; Metals'!$A$2:$A$1048576,FALSE),FALSE)),#N/A,HLOOKUP(C$2,'Data - Energy &amp; Metals'!$B$2:$AH$1048576,MATCH($A509,'Data - Energy &amp; Metals'!$A$2:$A$1048576,FALSE),FALSE))</f>
        <v>0</v>
      </c>
      <c r="D509" s="7">
        <f>IF(ISBLANK(HLOOKUP(D$2,'Data - Energy &amp; Metals'!$B$2:$AH$1048576,MATCH($A509,'Data - Energy &amp; Metals'!$A$2:$A$1048576,FALSE),FALSE)),#N/A,HLOOKUP(D$2,'Data - Energy &amp; Metals'!$B$2:$AH$1048576,MATCH($A509,'Data - Energy &amp; Metals'!$A$2:$A$1048576,FALSE),FALSE))</f>
        <v>1855</v>
      </c>
      <c r="E509" s="8">
        <f t="shared" si="7"/>
        <v>-6.8301483854339262E-2</v>
      </c>
    </row>
    <row r="510" spans="1:5" x14ac:dyDescent="0.25">
      <c r="A510" s="27">
        <f>IF('Data - Energy &amp; Metals'!A510="",#N/A,'Data - Energy &amp; Metals'!A510)</f>
        <v>42430</v>
      </c>
      <c r="B510" s="7">
        <f>IF(ISBLANK(HLOOKUP(B$2,'Data - Energy &amp; Metals'!$B$2:$AH$1048576,MATCH($A510,'Data - Energy &amp; Metals'!$A$2:$A$1048576,FALSE),FALSE)),#N/A,HLOOKUP(B$2,'Data - Energy &amp; Metals'!$B$2:$AH$1048576,MATCH($A510,'Data - Energy &amp; Metals'!$A$2:$A$1048576,FALSE),FALSE))</f>
        <v>24720</v>
      </c>
      <c r="C510" s="7">
        <f>IF(ISBLANK(HLOOKUP(C$2,'Data - Energy &amp; Metals'!$B$2:$AH$1048576,MATCH($A510,'Data - Energy &amp; Metals'!$A$2:$A$1048576,FALSE),FALSE)),#N/A,HLOOKUP(C$2,'Data - Energy &amp; Metals'!$B$2:$AH$1048576,MATCH($A510,'Data - Energy &amp; Metals'!$A$2:$A$1048576,FALSE),FALSE))</f>
        <v>0</v>
      </c>
      <c r="D510" s="7">
        <f>IF(ISBLANK(HLOOKUP(D$2,'Data - Energy &amp; Metals'!$B$2:$AH$1048576,MATCH($A510,'Data - Energy &amp; Metals'!$A$2:$A$1048576,FALSE),FALSE)),#N/A,HLOOKUP(D$2,'Data - Energy &amp; Metals'!$B$2:$AH$1048576,MATCH($A510,'Data - Energy &amp; Metals'!$A$2:$A$1048576,FALSE),FALSE))</f>
        <v>1603</v>
      </c>
      <c r="E510" s="8">
        <f t="shared" si="7"/>
        <v>-6.4846278317152103E-2</v>
      </c>
    </row>
    <row r="511" spans="1:5" x14ac:dyDescent="0.25">
      <c r="A511" s="27">
        <f>IF('Data - Energy &amp; Metals'!A511="",#N/A,'Data - Energy &amp; Metals'!A511)</f>
        <v>42437</v>
      </c>
      <c r="B511" s="7">
        <f>IF(ISBLANK(HLOOKUP(B$2,'Data - Energy &amp; Metals'!$B$2:$AH$1048576,MATCH($A511,'Data - Energy &amp; Metals'!$A$2:$A$1048576,FALSE),FALSE)),#N/A,HLOOKUP(B$2,'Data - Energy &amp; Metals'!$B$2:$AH$1048576,MATCH($A511,'Data - Energy &amp; Metals'!$A$2:$A$1048576,FALSE),FALSE))</f>
        <v>24912</v>
      </c>
      <c r="C511" s="7">
        <f>IF(ISBLANK(HLOOKUP(C$2,'Data - Energy &amp; Metals'!$B$2:$AH$1048576,MATCH($A511,'Data - Energy &amp; Metals'!$A$2:$A$1048576,FALSE),FALSE)),#N/A,HLOOKUP(C$2,'Data - Energy &amp; Metals'!$B$2:$AH$1048576,MATCH($A511,'Data - Energy &amp; Metals'!$A$2:$A$1048576,FALSE),FALSE))</f>
        <v>0</v>
      </c>
      <c r="D511" s="7">
        <f>IF(ISBLANK(HLOOKUP(D$2,'Data - Energy &amp; Metals'!$B$2:$AH$1048576,MATCH($A511,'Data - Energy &amp; Metals'!$A$2:$A$1048576,FALSE),FALSE)),#N/A,HLOOKUP(D$2,'Data - Energy &amp; Metals'!$B$2:$AH$1048576,MATCH($A511,'Data - Energy &amp; Metals'!$A$2:$A$1048576,FALSE),FALSE))</f>
        <v>1453</v>
      </c>
      <c r="E511" s="8">
        <f t="shared" si="7"/>
        <v>-5.8325305073859988E-2</v>
      </c>
    </row>
    <row r="512" spans="1:5" x14ac:dyDescent="0.25">
      <c r="A512" s="27">
        <f>IF('Data - Energy &amp; Metals'!A512="",#N/A,'Data - Energy &amp; Metals'!A512)</f>
        <v>42444</v>
      </c>
      <c r="B512" s="7">
        <f>IF(ISBLANK(HLOOKUP(B$2,'Data - Energy &amp; Metals'!$B$2:$AH$1048576,MATCH($A512,'Data - Energy &amp; Metals'!$A$2:$A$1048576,FALSE),FALSE)),#N/A,HLOOKUP(B$2,'Data - Energy &amp; Metals'!$B$2:$AH$1048576,MATCH($A512,'Data - Energy &amp; Metals'!$A$2:$A$1048576,FALSE),FALSE))</f>
        <v>25096</v>
      </c>
      <c r="C512" s="7">
        <f>IF(ISBLANK(HLOOKUP(C$2,'Data - Energy &amp; Metals'!$B$2:$AH$1048576,MATCH($A512,'Data - Energy &amp; Metals'!$A$2:$A$1048576,FALSE),FALSE)),#N/A,HLOOKUP(C$2,'Data - Energy &amp; Metals'!$B$2:$AH$1048576,MATCH($A512,'Data - Energy &amp; Metals'!$A$2:$A$1048576,FALSE),FALSE))</f>
        <v>0</v>
      </c>
      <c r="D512" s="7">
        <f>IF(ISBLANK(HLOOKUP(D$2,'Data - Energy &amp; Metals'!$B$2:$AH$1048576,MATCH($A512,'Data - Energy &amp; Metals'!$A$2:$A$1048576,FALSE),FALSE)),#N/A,HLOOKUP(D$2,'Data - Energy &amp; Metals'!$B$2:$AH$1048576,MATCH($A512,'Data - Energy &amp; Metals'!$A$2:$A$1048576,FALSE),FALSE))</f>
        <v>1453</v>
      </c>
      <c r="E512" s="8">
        <f t="shared" si="7"/>
        <v>-5.7897672935926042E-2</v>
      </c>
    </row>
    <row r="513" spans="1:5" x14ac:dyDescent="0.25">
      <c r="A513" s="27">
        <f>IF('Data - Energy &amp; Metals'!A513="",#N/A,'Data - Energy &amp; Metals'!A513)</f>
        <v>42451</v>
      </c>
      <c r="B513" s="7">
        <f>IF(ISBLANK(HLOOKUP(B$2,'Data - Energy &amp; Metals'!$B$2:$AH$1048576,MATCH($A513,'Data - Energy &amp; Metals'!$A$2:$A$1048576,FALSE),FALSE)),#N/A,HLOOKUP(B$2,'Data - Energy &amp; Metals'!$B$2:$AH$1048576,MATCH($A513,'Data - Energy &amp; Metals'!$A$2:$A$1048576,FALSE),FALSE))</f>
        <v>25020</v>
      </c>
      <c r="C513" s="7">
        <f>IF(ISBLANK(HLOOKUP(C$2,'Data - Energy &amp; Metals'!$B$2:$AH$1048576,MATCH($A513,'Data - Energy &amp; Metals'!$A$2:$A$1048576,FALSE),FALSE)),#N/A,HLOOKUP(C$2,'Data - Energy &amp; Metals'!$B$2:$AH$1048576,MATCH($A513,'Data - Energy &amp; Metals'!$A$2:$A$1048576,FALSE),FALSE))</f>
        <v>0</v>
      </c>
      <c r="D513" s="7">
        <f>IF(ISBLANK(HLOOKUP(D$2,'Data - Energy &amp; Metals'!$B$2:$AH$1048576,MATCH($A513,'Data - Energy &amp; Metals'!$A$2:$A$1048576,FALSE),FALSE)),#N/A,HLOOKUP(D$2,'Data - Energy &amp; Metals'!$B$2:$AH$1048576,MATCH($A513,'Data - Energy &amp; Metals'!$A$2:$A$1048576,FALSE),FALSE))</f>
        <v>1453</v>
      </c>
      <c r="E513" s="8">
        <f t="shared" si="7"/>
        <v>-5.8073541167066346E-2</v>
      </c>
    </row>
    <row r="514" spans="1:5" x14ac:dyDescent="0.25">
      <c r="A514" s="27">
        <f>IF('Data - Energy &amp; Metals'!A514="",#N/A,'Data - Energy &amp; Metals'!A514)</f>
        <v>42458</v>
      </c>
      <c r="B514" s="7">
        <f>IF(ISBLANK(HLOOKUP(B$2,'Data - Energy &amp; Metals'!$B$2:$AH$1048576,MATCH($A514,'Data - Energy &amp; Metals'!$A$2:$A$1048576,FALSE),FALSE)),#N/A,HLOOKUP(B$2,'Data - Energy &amp; Metals'!$B$2:$AH$1048576,MATCH($A514,'Data - Energy &amp; Metals'!$A$2:$A$1048576,FALSE),FALSE))</f>
        <v>25068</v>
      </c>
      <c r="C514" s="7">
        <f>IF(ISBLANK(HLOOKUP(C$2,'Data - Energy &amp; Metals'!$B$2:$AH$1048576,MATCH($A514,'Data - Energy &amp; Metals'!$A$2:$A$1048576,FALSE),FALSE)),#N/A,HLOOKUP(C$2,'Data - Energy &amp; Metals'!$B$2:$AH$1048576,MATCH($A514,'Data - Energy &amp; Metals'!$A$2:$A$1048576,FALSE),FALSE))</f>
        <v>0</v>
      </c>
      <c r="D514" s="7">
        <f>IF(ISBLANK(HLOOKUP(D$2,'Data - Energy &amp; Metals'!$B$2:$AH$1048576,MATCH($A514,'Data - Energy &amp; Metals'!$A$2:$A$1048576,FALSE),FALSE)),#N/A,HLOOKUP(D$2,'Data - Energy &amp; Metals'!$B$2:$AH$1048576,MATCH($A514,'Data - Energy &amp; Metals'!$A$2:$A$1048576,FALSE),FALSE))</f>
        <v>1696</v>
      </c>
      <c r="E514" s="8">
        <f t="shared" si="7"/>
        <v>-6.7655975745970959E-2</v>
      </c>
    </row>
    <row r="515" spans="1:5" x14ac:dyDescent="0.25">
      <c r="A515" s="27">
        <f>IF('Data - Energy &amp; Metals'!A515="",#N/A,'Data - Energy &amp; Metals'!A515)</f>
        <v>42465</v>
      </c>
      <c r="B515" s="7">
        <f>IF(ISBLANK(HLOOKUP(B$2,'Data - Energy &amp; Metals'!$B$2:$AH$1048576,MATCH($A515,'Data - Energy &amp; Metals'!$A$2:$A$1048576,FALSE),FALSE)),#N/A,HLOOKUP(B$2,'Data - Energy &amp; Metals'!$B$2:$AH$1048576,MATCH($A515,'Data - Energy &amp; Metals'!$A$2:$A$1048576,FALSE),FALSE))</f>
        <v>22081</v>
      </c>
      <c r="C515" s="7">
        <f>IF(ISBLANK(HLOOKUP(C$2,'Data - Energy &amp; Metals'!$B$2:$AH$1048576,MATCH($A515,'Data - Energy &amp; Metals'!$A$2:$A$1048576,FALSE),FALSE)),#N/A,HLOOKUP(C$2,'Data - Energy &amp; Metals'!$B$2:$AH$1048576,MATCH($A515,'Data - Energy &amp; Metals'!$A$2:$A$1048576,FALSE),FALSE))</f>
        <v>0</v>
      </c>
      <c r="D515" s="7">
        <f>IF(ISBLANK(HLOOKUP(D$2,'Data - Energy &amp; Metals'!$B$2:$AH$1048576,MATCH($A515,'Data - Energy &amp; Metals'!$A$2:$A$1048576,FALSE),FALSE)),#N/A,HLOOKUP(D$2,'Data - Energy &amp; Metals'!$B$2:$AH$1048576,MATCH($A515,'Data - Energy &amp; Metals'!$A$2:$A$1048576,FALSE),FALSE))</f>
        <v>1485</v>
      </c>
      <c r="E515" s="8">
        <f t="shared" si="7"/>
        <v>-6.7252388931660703E-2</v>
      </c>
    </row>
    <row r="516" spans="1:5" x14ac:dyDescent="0.25">
      <c r="A516" s="27">
        <f>IF('Data - Energy &amp; Metals'!A516="",#N/A,'Data - Energy &amp; Metals'!A516)</f>
        <v>42472</v>
      </c>
      <c r="B516" s="7">
        <f>IF(ISBLANK(HLOOKUP(B$2,'Data - Energy &amp; Metals'!$B$2:$AH$1048576,MATCH($A516,'Data - Energy &amp; Metals'!$A$2:$A$1048576,FALSE),FALSE)),#N/A,HLOOKUP(B$2,'Data - Energy &amp; Metals'!$B$2:$AH$1048576,MATCH($A516,'Data - Energy &amp; Metals'!$A$2:$A$1048576,FALSE),FALSE))</f>
        <v>22487</v>
      </c>
      <c r="C516" s="7">
        <f>IF(ISBLANK(HLOOKUP(C$2,'Data - Energy &amp; Metals'!$B$2:$AH$1048576,MATCH($A516,'Data - Energy &amp; Metals'!$A$2:$A$1048576,FALSE),FALSE)),#N/A,HLOOKUP(C$2,'Data - Energy &amp; Metals'!$B$2:$AH$1048576,MATCH($A516,'Data - Energy &amp; Metals'!$A$2:$A$1048576,FALSE),FALSE))</f>
        <v>0</v>
      </c>
      <c r="D516" s="7">
        <f>IF(ISBLANK(HLOOKUP(D$2,'Data - Energy &amp; Metals'!$B$2:$AH$1048576,MATCH($A516,'Data - Energy &amp; Metals'!$A$2:$A$1048576,FALSE),FALSE)),#N/A,HLOOKUP(D$2,'Data - Energy &amp; Metals'!$B$2:$AH$1048576,MATCH($A516,'Data - Energy &amp; Metals'!$A$2:$A$1048576,FALSE),FALSE))</f>
        <v>1785</v>
      </c>
      <c r="E516" s="8">
        <f t="shared" ref="E516:E579" si="8">(C516-D516)/B516</f>
        <v>-7.9379196869302268E-2</v>
      </c>
    </row>
    <row r="517" spans="1:5" x14ac:dyDescent="0.25">
      <c r="A517" s="27">
        <f>IF('Data - Energy &amp; Metals'!A517="",#N/A,'Data - Energy &amp; Metals'!A517)</f>
        <v>42479</v>
      </c>
      <c r="B517" s="7">
        <f>IF(ISBLANK(HLOOKUP(B$2,'Data - Energy &amp; Metals'!$B$2:$AH$1048576,MATCH($A517,'Data - Energy &amp; Metals'!$A$2:$A$1048576,FALSE),FALSE)),#N/A,HLOOKUP(B$2,'Data - Energy &amp; Metals'!$B$2:$AH$1048576,MATCH($A517,'Data - Energy &amp; Metals'!$A$2:$A$1048576,FALSE),FALSE))</f>
        <v>23599</v>
      </c>
      <c r="C517" s="7">
        <f>IF(ISBLANK(HLOOKUP(C$2,'Data - Energy &amp; Metals'!$B$2:$AH$1048576,MATCH($A517,'Data - Energy &amp; Metals'!$A$2:$A$1048576,FALSE),FALSE)),#N/A,HLOOKUP(C$2,'Data - Energy &amp; Metals'!$B$2:$AH$1048576,MATCH($A517,'Data - Energy &amp; Metals'!$A$2:$A$1048576,FALSE),FALSE))</f>
        <v>1002</v>
      </c>
      <c r="D517" s="7">
        <f>IF(ISBLANK(HLOOKUP(D$2,'Data - Energy &amp; Metals'!$B$2:$AH$1048576,MATCH($A517,'Data - Energy &amp; Metals'!$A$2:$A$1048576,FALSE),FALSE)),#N/A,HLOOKUP(D$2,'Data - Energy &amp; Metals'!$B$2:$AH$1048576,MATCH($A517,'Data - Energy &amp; Metals'!$A$2:$A$1048576,FALSE),FALSE))</f>
        <v>2898</v>
      </c>
      <c r="E517" s="8">
        <f t="shared" si="8"/>
        <v>-8.0342387389296152E-2</v>
      </c>
    </row>
    <row r="518" spans="1:5" x14ac:dyDescent="0.25">
      <c r="A518" s="27">
        <f>IF('Data - Energy &amp; Metals'!A518="",#N/A,'Data - Energy &amp; Metals'!A518)</f>
        <v>42486</v>
      </c>
      <c r="B518" s="7">
        <f>IF(ISBLANK(HLOOKUP(B$2,'Data - Energy &amp; Metals'!$B$2:$AH$1048576,MATCH($A518,'Data - Energy &amp; Metals'!$A$2:$A$1048576,FALSE),FALSE)),#N/A,HLOOKUP(B$2,'Data - Energy &amp; Metals'!$B$2:$AH$1048576,MATCH($A518,'Data - Energy &amp; Metals'!$A$2:$A$1048576,FALSE),FALSE))</f>
        <v>24514</v>
      </c>
      <c r="C518" s="7">
        <f>IF(ISBLANK(HLOOKUP(C$2,'Data - Energy &amp; Metals'!$B$2:$AH$1048576,MATCH($A518,'Data - Energy &amp; Metals'!$A$2:$A$1048576,FALSE),FALSE)),#N/A,HLOOKUP(C$2,'Data - Energy &amp; Metals'!$B$2:$AH$1048576,MATCH($A518,'Data - Energy &amp; Metals'!$A$2:$A$1048576,FALSE),FALSE))</f>
        <v>1317</v>
      </c>
      <c r="D518" s="7">
        <f>IF(ISBLANK(HLOOKUP(D$2,'Data - Energy &amp; Metals'!$B$2:$AH$1048576,MATCH($A518,'Data - Energy &amp; Metals'!$A$2:$A$1048576,FALSE),FALSE)),#N/A,HLOOKUP(D$2,'Data - Energy &amp; Metals'!$B$2:$AH$1048576,MATCH($A518,'Data - Energy &amp; Metals'!$A$2:$A$1048576,FALSE),FALSE))</f>
        <v>3588</v>
      </c>
      <c r="E518" s="8">
        <f t="shared" si="8"/>
        <v>-9.2640939871094063E-2</v>
      </c>
    </row>
    <row r="519" spans="1:5" x14ac:dyDescent="0.25">
      <c r="A519" s="27">
        <f>IF('Data - Energy &amp; Metals'!A519="",#N/A,'Data - Energy &amp; Metals'!A519)</f>
        <v>42493</v>
      </c>
      <c r="B519" s="7">
        <f>IF(ISBLANK(HLOOKUP(B$2,'Data - Energy &amp; Metals'!$B$2:$AH$1048576,MATCH($A519,'Data - Energy &amp; Metals'!$A$2:$A$1048576,FALSE),FALSE)),#N/A,HLOOKUP(B$2,'Data - Energy &amp; Metals'!$B$2:$AH$1048576,MATCH($A519,'Data - Energy &amp; Metals'!$A$2:$A$1048576,FALSE),FALSE))</f>
        <v>21945</v>
      </c>
      <c r="C519" s="7">
        <f>IF(ISBLANK(HLOOKUP(C$2,'Data - Energy &amp; Metals'!$B$2:$AH$1048576,MATCH($A519,'Data - Energy &amp; Metals'!$A$2:$A$1048576,FALSE),FALSE)),#N/A,HLOOKUP(C$2,'Data - Energy &amp; Metals'!$B$2:$AH$1048576,MATCH($A519,'Data - Energy &amp; Metals'!$A$2:$A$1048576,FALSE),FALSE))</f>
        <v>1277</v>
      </c>
      <c r="D519" s="7">
        <f>IF(ISBLANK(HLOOKUP(D$2,'Data - Energy &amp; Metals'!$B$2:$AH$1048576,MATCH($A519,'Data - Energy &amp; Metals'!$A$2:$A$1048576,FALSE),FALSE)),#N/A,HLOOKUP(D$2,'Data - Energy &amp; Metals'!$B$2:$AH$1048576,MATCH($A519,'Data - Energy &amp; Metals'!$A$2:$A$1048576,FALSE),FALSE))</f>
        <v>3464</v>
      </c>
      <c r="E519" s="8">
        <f t="shared" si="8"/>
        <v>-9.9658236500341765E-2</v>
      </c>
    </row>
    <row r="520" spans="1:5" x14ac:dyDescent="0.25">
      <c r="A520" s="27">
        <f>IF('Data - Energy &amp; Metals'!A520="",#N/A,'Data - Energy &amp; Metals'!A520)</f>
        <v>42500</v>
      </c>
      <c r="B520" s="7">
        <f>IF(ISBLANK(HLOOKUP(B$2,'Data - Energy &amp; Metals'!$B$2:$AH$1048576,MATCH($A520,'Data - Energy &amp; Metals'!$A$2:$A$1048576,FALSE),FALSE)),#N/A,HLOOKUP(B$2,'Data - Energy &amp; Metals'!$B$2:$AH$1048576,MATCH($A520,'Data - Energy &amp; Metals'!$A$2:$A$1048576,FALSE),FALSE))</f>
        <v>22214</v>
      </c>
      <c r="C520" s="7">
        <f>IF(ISBLANK(HLOOKUP(C$2,'Data - Energy &amp; Metals'!$B$2:$AH$1048576,MATCH($A520,'Data - Energy &amp; Metals'!$A$2:$A$1048576,FALSE),FALSE)),#N/A,HLOOKUP(C$2,'Data - Energy &amp; Metals'!$B$2:$AH$1048576,MATCH($A520,'Data - Energy &amp; Metals'!$A$2:$A$1048576,FALSE),FALSE))</f>
        <v>1277</v>
      </c>
      <c r="D520" s="7">
        <f>IF(ISBLANK(HLOOKUP(D$2,'Data - Energy &amp; Metals'!$B$2:$AH$1048576,MATCH($A520,'Data - Energy &amp; Metals'!$A$2:$A$1048576,FALSE),FALSE)),#N/A,HLOOKUP(D$2,'Data - Energy &amp; Metals'!$B$2:$AH$1048576,MATCH($A520,'Data - Energy &amp; Metals'!$A$2:$A$1048576,FALSE),FALSE))</f>
        <v>3464</v>
      </c>
      <c r="E520" s="8">
        <f t="shared" si="8"/>
        <v>-9.845142702800036E-2</v>
      </c>
    </row>
    <row r="521" spans="1:5" x14ac:dyDescent="0.25">
      <c r="A521" s="27">
        <f>IF('Data - Energy &amp; Metals'!A521="",#N/A,'Data - Energy &amp; Metals'!A521)</f>
        <v>42507</v>
      </c>
      <c r="B521" s="7">
        <f>IF(ISBLANK(HLOOKUP(B$2,'Data - Energy &amp; Metals'!$B$2:$AH$1048576,MATCH($A521,'Data - Energy &amp; Metals'!$A$2:$A$1048576,FALSE),FALSE)),#N/A,HLOOKUP(B$2,'Data - Energy &amp; Metals'!$B$2:$AH$1048576,MATCH($A521,'Data - Energy &amp; Metals'!$A$2:$A$1048576,FALSE),FALSE))</f>
        <v>22102</v>
      </c>
      <c r="C521" s="7">
        <f>IF(ISBLANK(HLOOKUP(C$2,'Data - Energy &amp; Metals'!$B$2:$AH$1048576,MATCH($A521,'Data - Energy &amp; Metals'!$A$2:$A$1048576,FALSE),FALSE)),#N/A,HLOOKUP(C$2,'Data - Energy &amp; Metals'!$B$2:$AH$1048576,MATCH($A521,'Data - Energy &amp; Metals'!$A$2:$A$1048576,FALSE),FALSE))</f>
        <v>1502</v>
      </c>
      <c r="D521" s="7">
        <f>IF(ISBLANK(HLOOKUP(D$2,'Data - Energy &amp; Metals'!$B$2:$AH$1048576,MATCH($A521,'Data - Energy &amp; Metals'!$A$2:$A$1048576,FALSE),FALSE)),#N/A,HLOOKUP(D$2,'Data - Energy &amp; Metals'!$B$2:$AH$1048576,MATCH($A521,'Data - Energy &amp; Metals'!$A$2:$A$1048576,FALSE),FALSE))</f>
        <v>3464</v>
      </c>
      <c r="E521" s="8">
        <f t="shared" si="8"/>
        <v>-8.8770247036467284E-2</v>
      </c>
    </row>
    <row r="522" spans="1:5" x14ac:dyDescent="0.25">
      <c r="A522" s="27">
        <f>IF('Data - Energy &amp; Metals'!A522="",#N/A,'Data - Energy &amp; Metals'!A522)</f>
        <v>42514</v>
      </c>
      <c r="B522" s="7">
        <f>IF(ISBLANK(HLOOKUP(B$2,'Data - Energy &amp; Metals'!$B$2:$AH$1048576,MATCH($A522,'Data - Energy &amp; Metals'!$A$2:$A$1048576,FALSE),FALSE)),#N/A,HLOOKUP(B$2,'Data - Energy &amp; Metals'!$B$2:$AH$1048576,MATCH($A522,'Data - Energy &amp; Metals'!$A$2:$A$1048576,FALSE),FALSE))</f>
        <v>22314</v>
      </c>
      <c r="C522" s="7">
        <f>IF(ISBLANK(HLOOKUP(C$2,'Data - Energy &amp; Metals'!$B$2:$AH$1048576,MATCH($A522,'Data - Energy &amp; Metals'!$A$2:$A$1048576,FALSE),FALSE)),#N/A,HLOOKUP(C$2,'Data - Energy &amp; Metals'!$B$2:$AH$1048576,MATCH($A522,'Data - Energy &amp; Metals'!$A$2:$A$1048576,FALSE),FALSE))</f>
        <v>1502</v>
      </c>
      <c r="D522" s="7">
        <f>IF(ISBLANK(HLOOKUP(D$2,'Data - Energy &amp; Metals'!$B$2:$AH$1048576,MATCH($A522,'Data - Energy &amp; Metals'!$A$2:$A$1048576,FALSE),FALSE)),#N/A,HLOOKUP(D$2,'Data - Energy &amp; Metals'!$B$2:$AH$1048576,MATCH($A522,'Data - Energy &amp; Metals'!$A$2:$A$1048576,FALSE),FALSE))</f>
        <v>3464</v>
      </c>
      <c r="E522" s="8">
        <f t="shared" si="8"/>
        <v>-8.7926862059693467E-2</v>
      </c>
    </row>
    <row r="523" spans="1:5" x14ac:dyDescent="0.25">
      <c r="A523" s="27">
        <f>IF('Data - Energy &amp; Metals'!A523="",#N/A,'Data - Energy &amp; Metals'!A523)</f>
        <v>42521</v>
      </c>
      <c r="B523" s="7">
        <f>IF(ISBLANK(HLOOKUP(B$2,'Data - Energy &amp; Metals'!$B$2:$AH$1048576,MATCH($A523,'Data - Energy &amp; Metals'!$A$2:$A$1048576,FALSE),FALSE)),#N/A,HLOOKUP(B$2,'Data - Energy &amp; Metals'!$B$2:$AH$1048576,MATCH($A523,'Data - Energy &amp; Metals'!$A$2:$A$1048576,FALSE),FALSE))</f>
        <v>19853</v>
      </c>
      <c r="C523" s="7">
        <f>IF(ISBLANK(HLOOKUP(C$2,'Data - Energy &amp; Metals'!$B$2:$AH$1048576,MATCH($A523,'Data - Energy &amp; Metals'!$A$2:$A$1048576,FALSE),FALSE)),#N/A,HLOOKUP(C$2,'Data - Energy &amp; Metals'!$B$2:$AH$1048576,MATCH($A523,'Data - Energy &amp; Metals'!$A$2:$A$1048576,FALSE),FALSE))</f>
        <v>1562</v>
      </c>
      <c r="D523" s="7">
        <f>IF(ISBLANK(HLOOKUP(D$2,'Data - Energy &amp; Metals'!$B$2:$AH$1048576,MATCH($A523,'Data - Energy &amp; Metals'!$A$2:$A$1048576,FALSE),FALSE)),#N/A,HLOOKUP(D$2,'Data - Energy &amp; Metals'!$B$2:$AH$1048576,MATCH($A523,'Data - Energy &amp; Metals'!$A$2:$A$1048576,FALSE),FALSE))</f>
        <v>3472</v>
      </c>
      <c r="E523" s="8">
        <f t="shared" si="8"/>
        <v>-9.6207122349267107E-2</v>
      </c>
    </row>
    <row r="524" spans="1:5" x14ac:dyDescent="0.25">
      <c r="A524" s="27">
        <f>IF('Data - Energy &amp; Metals'!A524="",#N/A,'Data - Energy &amp; Metals'!A524)</f>
        <v>42528</v>
      </c>
      <c r="B524" s="7">
        <f>IF(ISBLANK(HLOOKUP(B$2,'Data - Energy &amp; Metals'!$B$2:$AH$1048576,MATCH($A524,'Data - Energy &amp; Metals'!$A$2:$A$1048576,FALSE),FALSE)),#N/A,HLOOKUP(B$2,'Data - Energy &amp; Metals'!$B$2:$AH$1048576,MATCH($A524,'Data - Energy &amp; Metals'!$A$2:$A$1048576,FALSE),FALSE))</f>
        <v>20105</v>
      </c>
      <c r="C524" s="7">
        <f>IF(ISBLANK(HLOOKUP(C$2,'Data - Energy &amp; Metals'!$B$2:$AH$1048576,MATCH($A524,'Data - Energy &amp; Metals'!$A$2:$A$1048576,FALSE),FALSE)),#N/A,HLOOKUP(C$2,'Data - Energy &amp; Metals'!$B$2:$AH$1048576,MATCH($A524,'Data - Energy &amp; Metals'!$A$2:$A$1048576,FALSE),FALSE))</f>
        <v>1412</v>
      </c>
      <c r="D524" s="7">
        <f>IF(ISBLANK(HLOOKUP(D$2,'Data - Energy &amp; Metals'!$B$2:$AH$1048576,MATCH($A524,'Data - Energy &amp; Metals'!$A$2:$A$1048576,FALSE),FALSE)),#N/A,HLOOKUP(D$2,'Data - Energy &amp; Metals'!$B$2:$AH$1048576,MATCH($A524,'Data - Energy &amp; Metals'!$A$2:$A$1048576,FALSE),FALSE))</f>
        <v>3472</v>
      </c>
      <c r="E524" s="8">
        <f t="shared" si="8"/>
        <v>-0.10246207411091768</v>
      </c>
    </row>
    <row r="525" spans="1:5" x14ac:dyDescent="0.25">
      <c r="A525" s="27">
        <f>IF('Data - Energy &amp; Metals'!A525="",#N/A,'Data - Energy &amp; Metals'!A525)</f>
        <v>42535</v>
      </c>
      <c r="B525" s="7">
        <f>IF(ISBLANK(HLOOKUP(B$2,'Data - Energy &amp; Metals'!$B$2:$AH$1048576,MATCH($A525,'Data - Energy &amp; Metals'!$A$2:$A$1048576,FALSE),FALSE)),#N/A,HLOOKUP(B$2,'Data - Energy &amp; Metals'!$B$2:$AH$1048576,MATCH($A525,'Data - Energy &amp; Metals'!$A$2:$A$1048576,FALSE),FALSE))</f>
        <v>20870</v>
      </c>
      <c r="C525" s="7">
        <f>IF(ISBLANK(HLOOKUP(C$2,'Data - Energy &amp; Metals'!$B$2:$AH$1048576,MATCH($A525,'Data - Energy &amp; Metals'!$A$2:$A$1048576,FALSE),FALSE)),#N/A,HLOOKUP(C$2,'Data - Energy &amp; Metals'!$B$2:$AH$1048576,MATCH($A525,'Data - Energy &amp; Metals'!$A$2:$A$1048576,FALSE),FALSE))</f>
        <v>1412</v>
      </c>
      <c r="D525" s="7">
        <f>IF(ISBLANK(HLOOKUP(D$2,'Data - Energy &amp; Metals'!$B$2:$AH$1048576,MATCH($A525,'Data - Energy &amp; Metals'!$A$2:$A$1048576,FALSE),FALSE)),#N/A,HLOOKUP(D$2,'Data - Energy &amp; Metals'!$B$2:$AH$1048576,MATCH($A525,'Data - Energy &amp; Metals'!$A$2:$A$1048576,FALSE),FALSE))</f>
        <v>3472</v>
      </c>
      <c r="E525" s="8">
        <f t="shared" si="8"/>
        <v>-9.8706276952563482E-2</v>
      </c>
    </row>
    <row r="526" spans="1:5" x14ac:dyDescent="0.25">
      <c r="A526" s="27">
        <f>IF('Data - Energy &amp; Metals'!A526="",#N/A,'Data - Energy &amp; Metals'!A526)</f>
        <v>42542</v>
      </c>
      <c r="B526" s="7">
        <f>IF(ISBLANK(HLOOKUP(B$2,'Data - Energy &amp; Metals'!$B$2:$AH$1048576,MATCH($A526,'Data - Energy &amp; Metals'!$A$2:$A$1048576,FALSE),FALSE)),#N/A,HLOOKUP(B$2,'Data - Energy &amp; Metals'!$B$2:$AH$1048576,MATCH($A526,'Data - Energy &amp; Metals'!$A$2:$A$1048576,FALSE),FALSE))</f>
        <v>21990</v>
      </c>
      <c r="C526" s="7">
        <f>IF(ISBLANK(HLOOKUP(C$2,'Data - Energy &amp; Metals'!$B$2:$AH$1048576,MATCH($A526,'Data - Energy &amp; Metals'!$A$2:$A$1048576,FALSE),FALSE)),#N/A,HLOOKUP(C$2,'Data - Energy &amp; Metals'!$B$2:$AH$1048576,MATCH($A526,'Data - Energy &amp; Metals'!$A$2:$A$1048576,FALSE),FALSE))</f>
        <v>1562</v>
      </c>
      <c r="D526" s="7">
        <f>IF(ISBLANK(HLOOKUP(D$2,'Data - Energy &amp; Metals'!$B$2:$AH$1048576,MATCH($A526,'Data - Energy &amp; Metals'!$A$2:$A$1048576,FALSE),FALSE)),#N/A,HLOOKUP(D$2,'Data - Energy &amp; Metals'!$B$2:$AH$1048576,MATCH($A526,'Data - Energy &amp; Metals'!$A$2:$A$1048576,FALSE),FALSE))</f>
        <v>3472</v>
      </c>
      <c r="E526" s="8">
        <f t="shared" si="8"/>
        <v>-8.6857662573897224E-2</v>
      </c>
    </row>
    <row r="527" spans="1:5" x14ac:dyDescent="0.25">
      <c r="A527" s="27">
        <f>IF('Data - Energy &amp; Metals'!A527="",#N/A,'Data - Energy &amp; Metals'!A527)</f>
        <v>42549</v>
      </c>
      <c r="B527" s="7">
        <f>IF(ISBLANK(HLOOKUP(B$2,'Data - Energy &amp; Metals'!$B$2:$AH$1048576,MATCH($A527,'Data - Energy &amp; Metals'!$A$2:$A$1048576,FALSE),FALSE)),#N/A,HLOOKUP(B$2,'Data - Energy &amp; Metals'!$B$2:$AH$1048576,MATCH($A527,'Data - Energy &amp; Metals'!$A$2:$A$1048576,FALSE),FALSE))</f>
        <v>21990</v>
      </c>
      <c r="C527" s="7">
        <f>IF(ISBLANK(HLOOKUP(C$2,'Data - Energy &amp; Metals'!$B$2:$AH$1048576,MATCH($A527,'Data - Energy &amp; Metals'!$A$2:$A$1048576,FALSE),FALSE)),#N/A,HLOOKUP(C$2,'Data - Energy &amp; Metals'!$B$2:$AH$1048576,MATCH($A527,'Data - Energy &amp; Metals'!$A$2:$A$1048576,FALSE),FALSE))</f>
        <v>1562</v>
      </c>
      <c r="D527" s="7">
        <f>IF(ISBLANK(HLOOKUP(D$2,'Data - Energy &amp; Metals'!$B$2:$AH$1048576,MATCH($A527,'Data - Energy &amp; Metals'!$A$2:$A$1048576,FALSE),FALSE)),#N/A,HLOOKUP(D$2,'Data - Energy &amp; Metals'!$B$2:$AH$1048576,MATCH($A527,'Data - Energy &amp; Metals'!$A$2:$A$1048576,FALSE),FALSE))</f>
        <v>3472</v>
      </c>
      <c r="E527" s="8">
        <f t="shared" si="8"/>
        <v>-8.6857662573897224E-2</v>
      </c>
    </row>
    <row r="528" spans="1:5" x14ac:dyDescent="0.25">
      <c r="A528" s="27">
        <f>IF('Data - Energy &amp; Metals'!A528="",#N/A,'Data - Energy &amp; Metals'!A528)</f>
        <v>42556</v>
      </c>
      <c r="B528" s="7">
        <f>IF(ISBLANK(HLOOKUP(B$2,'Data - Energy &amp; Metals'!$B$2:$AH$1048576,MATCH($A528,'Data - Energy &amp; Metals'!$A$2:$A$1048576,FALSE),FALSE)),#N/A,HLOOKUP(B$2,'Data - Energy &amp; Metals'!$B$2:$AH$1048576,MATCH($A528,'Data - Energy &amp; Metals'!$A$2:$A$1048576,FALSE),FALSE))</f>
        <v>19388</v>
      </c>
      <c r="C528" s="7">
        <f>IF(ISBLANK(HLOOKUP(C$2,'Data - Energy &amp; Metals'!$B$2:$AH$1048576,MATCH($A528,'Data - Energy &amp; Metals'!$A$2:$A$1048576,FALSE),FALSE)),#N/A,HLOOKUP(C$2,'Data - Energy &amp; Metals'!$B$2:$AH$1048576,MATCH($A528,'Data - Energy &amp; Metals'!$A$2:$A$1048576,FALSE),FALSE))</f>
        <v>1762</v>
      </c>
      <c r="D528" s="7">
        <f>IF(ISBLANK(HLOOKUP(D$2,'Data - Energy &amp; Metals'!$B$2:$AH$1048576,MATCH($A528,'Data - Energy &amp; Metals'!$A$2:$A$1048576,FALSE),FALSE)),#N/A,HLOOKUP(D$2,'Data - Energy &amp; Metals'!$B$2:$AH$1048576,MATCH($A528,'Data - Energy &amp; Metals'!$A$2:$A$1048576,FALSE),FALSE))</f>
        <v>3306</v>
      </c>
      <c r="E528" s="8">
        <f t="shared" si="8"/>
        <v>-7.9636888797194147E-2</v>
      </c>
    </row>
    <row r="529" spans="1:5" x14ac:dyDescent="0.25">
      <c r="A529" s="27">
        <f>IF('Data - Energy &amp; Metals'!A529="",#N/A,'Data - Energy &amp; Metals'!A529)</f>
        <v>42563</v>
      </c>
      <c r="B529" s="7">
        <f>IF(ISBLANK(HLOOKUP(B$2,'Data - Energy &amp; Metals'!$B$2:$AH$1048576,MATCH($A529,'Data - Energy &amp; Metals'!$A$2:$A$1048576,FALSE),FALSE)),#N/A,HLOOKUP(B$2,'Data - Energy &amp; Metals'!$B$2:$AH$1048576,MATCH($A529,'Data - Energy &amp; Metals'!$A$2:$A$1048576,FALSE),FALSE))</f>
        <v>19688</v>
      </c>
      <c r="C529" s="7">
        <f>IF(ISBLANK(HLOOKUP(C$2,'Data - Energy &amp; Metals'!$B$2:$AH$1048576,MATCH($A529,'Data - Energy &amp; Metals'!$A$2:$A$1048576,FALSE),FALSE)),#N/A,HLOOKUP(C$2,'Data - Energy &amp; Metals'!$B$2:$AH$1048576,MATCH($A529,'Data - Energy &amp; Metals'!$A$2:$A$1048576,FALSE),FALSE))</f>
        <v>1618</v>
      </c>
      <c r="D529" s="7">
        <f>IF(ISBLANK(HLOOKUP(D$2,'Data - Energy &amp; Metals'!$B$2:$AH$1048576,MATCH($A529,'Data - Energy &amp; Metals'!$A$2:$A$1048576,FALSE),FALSE)),#N/A,HLOOKUP(D$2,'Data - Energy &amp; Metals'!$B$2:$AH$1048576,MATCH($A529,'Data - Energy &amp; Metals'!$A$2:$A$1048576,FALSE),FALSE))</f>
        <v>3306</v>
      </c>
      <c r="E529" s="8">
        <f t="shared" si="8"/>
        <v>-8.5737505079236082E-2</v>
      </c>
    </row>
    <row r="530" spans="1:5" x14ac:dyDescent="0.25">
      <c r="A530" s="27">
        <f>IF('Data - Energy &amp; Metals'!A530="",#N/A,'Data - Energy &amp; Metals'!A530)</f>
        <v>42570</v>
      </c>
      <c r="B530" s="7">
        <f>IF(ISBLANK(HLOOKUP(B$2,'Data - Energy &amp; Metals'!$B$2:$AH$1048576,MATCH($A530,'Data - Energy &amp; Metals'!$A$2:$A$1048576,FALSE),FALSE)),#N/A,HLOOKUP(B$2,'Data - Energy &amp; Metals'!$B$2:$AH$1048576,MATCH($A530,'Data - Energy &amp; Metals'!$A$2:$A$1048576,FALSE),FALSE))</f>
        <v>19598</v>
      </c>
      <c r="C530" s="7">
        <f>IF(ISBLANK(HLOOKUP(C$2,'Data - Energy &amp; Metals'!$B$2:$AH$1048576,MATCH($A530,'Data - Energy &amp; Metals'!$A$2:$A$1048576,FALSE),FALSE)),#N/A,HLOOKUP(C$2,'Data - Energy &amp; Metals'!$B$2:$AH$1048576,MATCH($A530,'Data - Energy &amp; Metals'!$A$2:$A$1048576,FALSE),FALSE))</f>
        <v>1438</v>
      </c>
      <c r="D530" s="7">
        <f>IF(ISBLANK(HLOOKUP(D$2,'Data - Energy &amp; Metals'!$B$2:$AH$1048576,MATCH($A530,'Data - Energy &amp; Metals'!$A$2:$A$1048576,FALSE),FALSE)),#N/A,HLOOKUP(D$2,'Data - Energy &amp; Metals'!$B$2:$AH$1048576,MATCH($A530,'Data - Energy &amp; Metals'!$A$2:$A$1048576,FALSE),FALSE))</f>
        <v>3306</v>
      </c>
      <c r="E530" s="8">
        <f t="shared" si="8"/>
        <v>-9.5315848555975094E-2</v>
      </c>
    </row>
    <row r="531" spans="1:5" x14ac:dyDescent="0.25">
      <c r="A531" s="27">
        <f>IF('Data - Energy &amp; Metals'!A531="",#N/A,'Data - Energy &amp; Metals'!A531)</f>
        <v>42577</v>
      </c>
      <c r="B531" s="7">
        <f>IF(ISBLANK(HLOOKUP(B$2,'Data - Energy &amp; Metals'!$B$2:$AH$1048576,MATCH($A531,'Data - Energy &amp; Metals'!$A$2:$A$1048576,FALSE),FALSE)),#N/A,HLOOKUP(B$2,'Data - Energy &amp; Metals'!$B$2:$AH$1048576,MATCH($A531,'Data - Energy &amp; Metals'!$A$2:$A$1048576,FALSE),FALSE))</f>
        <v>19976</v>
      </c>
      <c r="C531" s="7">
        <f>IF(ISBLANK(HLOOKUP(C$2,'Data - Energy &amp; Metals'!$B$2:$AH$1048576,MATCH($A531,'Data - Energy &amp; Metals'!$A$2:$A$1048576,FALSE),FALSE)),#N/A,HLOOKUP(C$2,'Data - Energy &amp; Metals'!$B$2:$AH$1048576,MATCH($A531,'Data - Energy &amp; Metals'!$A$2:$A$1048576,FALSE),FALSE))</f>
        <v>1282</v>
      </c>
      <c r="D531" s="7">
        <f>IF(ISBLANK(HLOOKUP(D$2,'Data - Energy &amp; Metals'!$B$2:$AH$1048576,MATCH($A531,'Data - Energy &amp; Metals'!$A$2:$A$1048576,FALSE),FALSE)),#N/A,HLOOKUP(D$2,'Data - Energy &amp; Metals'!$B$2:$AH$1048576,MATCH($A531,'Data - Energy &amp; Metals'!$A$2:$A$1048576,FALSE),FALSE))</f>
        <v>3153</v>
      </c>
      <c r="E531" s="8">
        <f t="shared" si="8"/>
        <v>-9.3662394873848615E-2</v>
      </c>
    </row>
    <row r="532" spans="1:5" x14ac:dyDescent="0.25">
      <c r="A532" s="27">
        <f>IF('Data - Energy &amp; Metals'!A532="",#N/A,'Data - Energy &amp; Metals'!A532)</f>
        <v>42584</v>
      </c>
      <c r="B532" s="7">
        <f>IF(ISBLANK(HLOOKUP(B$2,'Data - Energy &amp; Metals'!$B$2:$AH$1048576,MATCH($A532,'Data - Energy &amp; Metals'!$A$2:$A$1048576,FALSE),FALSE)),#N/A,HLOOKUP(B$2,'Data - Energy &amp; Metals'!$B$2:$AH$1048576,MATCH($A532,'Data - Energy &amp; Metals'!$A$2:$A$1048576,FALSE),FALSE))</f>
        <v>18078</v>
      </c>
      <c r="C532" s="7">
        <f>IF(ISBLANK(HLOOKUP(C$2,'Data - Energy &amp; Metals'!$B$2:$AH$1048576,MATCH($A532,'Data - Energy &amp; Metals'!$A$2:$A$1048576,FALSE),FALSE)),#N/A,HLOOKUP(C$2,'Data - Energy &amp; Metals'!$B$2:$AH$1048576,MATCH($A532,'Data - Energy &amp; Metals'!$A$2:$A$1048576,FALSE),FALSE))</f>
        <v>1137</v>
      </c>
      <c r="D532" s="7">
        <f>IF(ISBLANK(HLOOKUP(D$2,'Data - Energy &amp; Metals'!$B$2:$AH$1048576,MATCH($A532,'Data - Energy &amp; Metals'!$A$2:$A$1048576,FALSE),FALSE)),#N/A,HLOOKUP(D$2,'Data - Energy &amp; Metals'!$B$2:$AH$1048576,MATCH($A532,'Data - Energy &amp; Metals'!$A$2:$A$1048576,FALSE),FALSE))</f>
        <v>2830</v>
      </c>
      <c r="E532" s="8">
        <f t="shared" si="8"/>
        <v>-9.3649740015488439E-2</v>
      </c>
    </row>
    <row r="533" spans="1:5" x14ac:dyDescent="0.25">
      <c r="A533" s="27">
        <f>IF('Data - Energy &amp; Metals'!A533="",#N/A,'Data - Energy &amp; Metals'!A533)</f>
        <v>42591</v>
      </c>
      <c r="B533" s="7">
        <f>IF(ISBLANK(HLOOKUP(B$2,'Data - Energy &amp; Metals'!$B$2:$AH$1048576,MATCH($A533,'Data - Energy &amp; Metals'!$A$2:$A$1048576,FALSE),FALSE)),#N/A,HLOOKUP(B$2,'Data - Energy &amp; Metals'!$B$2:$AH$1048576,MATCH($A533,'Data - Energy &amp; Metals'!$A$2:$A$1048576,FALSE),FALSE))</f>
        <v>18846</v>
      </c>
      <c r="C533" s="7">
        <f>IF(ISBLANK(HLOOKUP(C$2,'Data - Energy &amp; Metals'!$B$2:$AH$1048576,MATCH($A533,'Data - Energy &amp; Metals'!$A$2:$A$1048576,FALSE),FALSE)),#N/A,HLOOKUP(C$2,'Data - Energy &amp; Metals'!$B$2:$AH$1048576,MATCH($A533,'Data - Energy &amp; Metals'!$A$2:$A$1048576,FALSE),FALSE))</f>
        <v>1041</v>
      </c>
      <c r="D533" s="7">
        <f>IF(ISBLANK(HLOOKUP(D$2,'Data - Energy &amp; Metals'!$B$2:$AH$1048576,MATCH($A533,'Data - Energy &amp; Metals'!$A$2:$A$1048576,FALSE),FALSE)),#N/A,HLOOKUP(D$2,'Data - Energy &amp; Metals'!$B$2:$AH$1048576,MATCH($A533,'Data - Energy &amp; Metals'!$A$2:$A$1048576,FALSE),FALSE))</f>
        <v>2938</v>
      </c>
      <c r="E533" s="8">
        <f t="shared" si="8"/>
        <v>-0.1006579645548127</v>
      </c>
    </row>
    <row r="534" spans="1:5" x14ac:dyDescent="0.25">
      <c r="A534" s="27">
        <f>IF('Data - Energy &amp; Metals'!A534="",#N/A,'Data - Energy &amp; Metals'!A534)</f>
        <v>42598</v>
      </c>
      <c r="B534" s="7">
        <f>IF(ISBLANK(HLOOKUP(B$2,'Data - Energy &amp; Metals'!$B$2:$AH$1048576,MATCH($A534,'Data - Energy &amp; Metals'!$A$2:$A$1048576,FALSE),FALSE)),#N/A,HLOOKUP(B$2,'Data - Energy &amp; Metals'!$B$2:$AH$1048576,MATCH($A534,'Data - Energy &amp; Metals'!$A$2:$A$1048576,FALSE),FALSE))</f>
        <v>18921</v>
      </c>
      <c r="C534" s="7">
        <f>IF(ISBLANK(HLOOKUP(C$2,'Data - Energy &amp; Metals'!$B$2:$AH$1048576,MATCH($A534,'Data - Energy &amp; Metals'!$A$2:$A$1048576,FALSE),FALSE)),#N/A,HLOOKUP(C$2,'Data - Energy &amp; Metals'!$B$2:$AH$1048576,MATCH($A534,'Data - Energy &amp; Metals'!$A$2:$A$1048576,FALSE),FALSE))</f>
        <v>861</v>
      </c>
      <c r="D534" s="7">
        <f>IF(ISBLANK(HLOOKUP(D$2,'Data - Energy &amp; Metals'!$B$2:$AH$1048576,MATCH($A534,'Data - Energy &amp; Metals'!$A$2:$A$1048576,FALSE),FALSE)),#N/A,HLOOKUP(D$2,'Data - Energy &amp; Metals'!$B$2:$AH$1048576,MATCH($A534,'Data - Energy &amp; Metals'!$A$2:$A$1048576,FALSE),FALSE))</f>
        <v>3058</v>
      </c>
      <c r="E534" s="8">
        <f t="shared" si="8"/>
        <v>-0.11611437027641246</v>
      </c>
    </row>
    <row r="535" spans="1:5" x14ac:dyDescent="0.25">
      <c r="A535" s="27">
        <f>IF('Data - Energy &amp; Metals'!A535="",#N/A,'Data - Energy &amp; Metals'!A535)</f>
        <v>42605</v>
      </c>
      <c r="B535" s="7">
        <f>IF(ISBLANK(HLOOKUP(B$2,'Data - Energy &amp; Metals'!$B$2:$AH$1048576,MATCH($A535,'Data - Energy &amp; Metals'!$A$2:$A$1048576,FALSE),FALSE)),#N/A,HLOOKUP(B$2,'Data - Energy &amp; Metals'!$B$2:$AH$1048576,MATCH($A535,'Data - Energy &amp; Metals'!$A$2:$A$1048576,FALSE),FALSE))</f>
        <v>19361</v>
      </c>
      <c r="C535" s="7">
        <f>IF(ISBLANK(HLOOKUP(C$2,'Data - Energy &amp; Metals'!$B$2:$AH$1048576,MATCH($A535,'Data - Energy &amp; Metals'!$A$2:$A$1048576,FALSE),FALSE)),#N/A,HLOOKUP(C$2,'Data - Energy &amp; Metals'!$B$2:$AH$1048576,MATCH($A535,'Data - Energy &amp; Metals'!$A$2:$A$1048576,FALSE),FALSE))</f>
        <v>861</v>
      </c>
      <c r="D535" s="7">
        <f>IF(ISBLANK(HLOOKUP(D$2,'Data - Energy &amp; Metals'!$B$2:$AH$1048576,MATCH($A535,'Data - Energy &amp; Metals'!$A$2:$A$1048576,FALSE),FALSE)),#N/A,HLOOKUP(D$2,'Data - Energy &amp; Metals'!$B$2:$AH$1048576,MATCH($A535,'Data - Energy &amp; Metals'!$A$2:$A$1048576,FALSE),FALSE))</f>
        <v>3058</v>
      </c>
      <c r="E535" s="8">
        <f t="shared" si="8"/>
        <v>-0.11347554361861474</v>
      </c>
    </row>
    <row r="536" spans="1:5" x14ac:dyDescent="0.25">
      <c r="A536" s="27">
        <f>IF('Data - Energy &amp; Metals'!A536="",#N/A,'Data - Energy &amp; Metals'!A536)</f>
        <v>42612</v>
      </c>
      <c r="B536" s="7">
        <f>IF(ISBLANK(HLOOKUP(B$2,'Data - Energy &amp; Metals'!$B$2:$AH$1048576,MATCH($A536,'Data - Energy &amp; Metals'!$A$2:$A$1048576,FALSE),FALSE)),#N/A,HLOOKUP(B$2,'Data - Energy &amp; Metals'!$B$2:$AH$1048576,MATCH($A536,'Data - Energy &amp; Metals'!$A$2:$A$1048576,FALSE),FALSE))</f>
        <v>20065</v>
      </c>
      <c r="C536" s="7">
        <f>IF(ISBLANK(HLOOKUP(C$2,'Data - Energy &amp; Metals'!$B$2:$AH$1048576,MATCH($A536,'Data - Energy &amp; Metals'!$A$2:$A$1048576,FALSE),FALSE)),#N/A,HLOOKUP(C$2,'Data - Energy &amp; Metals'!$B$2:$AH$1048576,MATCH($A536,'Data - Energy &amp; Metals'!$A$2:$A$1048576,FALSE),FALSE))</f>
        <v>861</v>
      </c>
      <c r="D536" s="7">
        <f>IF(ISBLANK(HLOOKUP(D$2,'Data - Energy &amp; Metals'!$B$2:$AH$1048576,MATCH($A536,'Data - Energy &amp; Metals'!$A$2:$A$1048576,FALSE),FALSE)),#N/A,HLOOKUP(D$2,'Data - Energy &amp; Metals'!$B$2:$AH$1048576,MATCH($A536,'Data - Energy &amp; Metals'!$A$2:$A$1048576,FALSE),FALSE))</f>
        <v>3058</v>
      </c>
      <c r="E536" s="8">
        <f t="shared" si="8"/>
        <v>-0.10949414403189633</v>
      </c>
    </row>
    <row r="537" spans="1:5" x14ac:dyDescent="0.25">
      <c r="A537" s="27">
        <f>IF('Data - Energy &amp; Metals'!A537="",#N/A,'Data - Energy &amp; Metals'!A537)</f>
        <v>42619</v>
      </c>
      <c r="B537" s="7">
        <f>IF(ISBLANK(HLOOKUP(B$2,'Data - Energy &amp; Metals'!$B$2:$AH$1048576,MATCH($A537,'Data - Energy &amp; Metals'!$A$2:$A$1048576,FALSE),FALSE)),#N/A,HLOOKUP(B$2,'Data - Energy &amp; Metals'!$B$2:$AH$1048576,MATCH($A537,'Data - Energy &amp; Metals'!$A$2:$A$1048576,FALSE),FALSE))</f>
        <v>18147</v>
      </c>
      <c r="C537" s="7">
        <f>IF(ISBLANK(HLOOKUP(C$2,'Data - Energy &amp; Metals'!$B$2:$AH$1048576,MATCH($A537,'Data - Energy &amp; Metals'!$A$2:$A$1048576,FALSE),FALSE)),#N/A,HLOOKUP(C$2,'Data - Energy &amp; Metals'!$B$2:$AH$1048576,MATCH($A537,'Data - Energy &amp; Metals'!$A$2:$A$1048576,FALSE),FALSE))</f>
        <v>752</v>
      </c>
      <c r="D537" s="7">
        <f>IF(ISBLANK(HLOOKUP(D$2,'Data - Energy &amp; Metals'!$B$2:$AH$1048576,MATCH($A537,'Data - Energy &amp; Metals'!$A$2:$A$1048576,FALSE),FALSE)),#N/A,HLOOKUP(D$2,'Data - Energy &amp; Metals'!$B$2:$AH$1048576,MATCH($A537,'Data - Energy &amp; Metals'!$A$2:$A$1048576,FALSE),FALSE))</f>
        <v>2971</v>
      </c>
      <c r="E537" s="8">
        <f t="shared" si="8"/>
        <v>-0.12227916460020941</v>
      </c>
    </row>
    <row r="538" spans="1:5" x14ac:dyDescent="0.25">
      <c r="A538" s="27">
        <f>IF('Data - Energy &amp; Metals'!A538="",#N/A,'Data - Energy &amp; Metals'!A538)</f>
        <v>42626</v>
      </c>
      <c r="B538" s="7">
        <f>IF(ISBLANK(HLOOKUP(B$2,'Data - Energy &amp; Metals'!$B$2:$AH$1048576,MATCH($A538,'Data - Energy &amp; Metals'!$A$2:$A$1048576,FALSE),FALSE)),#N/A,HLOOKUP(B$2,'Data - Energy &amp; Metals'!$B$2:$AH$1048576,MATCH($A538,'Data - Energy &amp; Metals'!$A$2:$A$1048576,FALSE),FALSE))</f>
        <v>18869</v>
      </c>
      <c r="C538" s="7">
        <f>IF(ISBLANK(HLOOKUP(C$2,'Data - Energy &amp; Metals'!$B$2:$AH$1048576,MATCH($A538,'Data - Energy &amp; Metals'!$A$2:$A$1048576,FALSE),FALSE)),#N/A,HLOOKUP(C$2,'Data - Energy &amp; Metals'!$B$2:$AH$1048576,MATCH($A538,'Data - Energy &amp; Metals'!$A$2:$A$1048576,FALSE),FALSE))</f>
        <v>752</v>
      </c>
      <c r="D538" s="7">
        <f>IF(ISBLANK(HLOOKUP(D$2,'Data - Energy &amp; Metals'!$B$2:$AH$1048576,MATCH($A538,'Data - Energy &amp; Metals'!$A$2:$A$1048576,FALSE),FALSE)),#N/A,HLOOKUP(D$2,'Data - Energy &amp; Metals'!$B$2:$AH$1048576,MATCH($A538,'Data - Energy &amp; Metals'!$A$2:$A$1048576,FALSE),FALSE))</f>
        <v>3031</v>
      </c>
      <c r="E538" s="8">
        <f t="shared" si="8"/>
        <v>-0.1207801155334146</v>
      </c>
    </row>
    <row r="539" spans="1:5" x14ac:dyDescent="0.25">
      <c r="A539" s="27">
        <f>IF('Data - Energy &amp; Metals'!A539="",#N/A,'Data - Energy &amp; Metals'!A539)</f>
        <v>42633</v>
      </c>
      <c r="B539" s="7">
        <f>IF(ISBLANK(HLOOKUP(B$2,'Data - Energy &amp; Metals'!$B$2:$AH$1048576,MATCH($A539,'Data - Energy &amp; Metals'!$A$2:$A$1048576,FALSE),FALSE)),#N/A,HLOOKUP(B$2,'Data - Energy &amp; Metals'!$B$2:$AH$1048576,MATCH($A539,'Data - Energy &amp; Metals'!$A$2:$A$1048576,FALSE),FALSE))</f>
        <v>19012</v>
      </c>
      <c r="C539" s="7">
        <f>IF(ISBLANK(HLOOKUP(C$2,'Data - Energy &amp; Metals'!$B$2:$AH$1048576,MATCH($A539,'Data - Energy &amp; Metals'!$A$2:$A$1048576,FALSE),FALSE)),#N/A,HLOOKUP(C$2,'Data - Energy &amp; Metals'!$B$2:$AH$1048576,MATCH($A539,'Data - Energy &amp; Metals'!$A$2:$A$1048576,FALSE),FALSE))</f>
        <v>752</v>
      </c>
      <c r="D539" s="7">
        <f>IF(ISBLANK(HLOOKUP(D$2,'Data - Energy &amp; Metals'!$B$2:$AH$1048576,MATCH($A539,'Data - Energy &amp; Metals'!$A$2:$A$1048576,FALSE),FALSE)),#N/A,HLOOKUP(D$2,'Data - Energy &amp; Metals'!$B$2:$AH$1048576,MATCH($A539,'Data - Energy &amp; Metals'!$A$2:$A$1048576,FALSE),FALSE))</f>
        <v>3031</v>
      </c>
      <c r="E539" s="8">
        <f t="shared" si="8"/>
        <v>-0.11987166000420788</v>
      </c>
    </row>
    <row r="540" spans="1:5" x14ac:dyDescent="0.25">
      <c r="A540" s="27">
        <f>IF('Data - Energy &amp; Metals'!A540="",#N/A,'Data - Energy &amp; Metals'!A540)</f>
        <v>42640</v>
      </c>
      <c r="B540" s="7">
        <f>IF(ISBLANK(HLOOKUP(B$2,'Data - Energy &amp; Metals'!$B$2:$AH$1048576,MATCH($A540,'Data - Energy &amp; Metals'!$A$2:$A$1048576,FALSE),FALSE)),#N/A,HLOOKUP(B$2,'Data - Energy &amp; Metals'!$B$2:$AH$1048576,MATCH($A540,'Data - Energy &amp; Metals'!$A$2:$A$1048576,FALSE),FALSE))</f>
        <v>18952</v>
      </c>
      <c r="C540" s="7">
        <f>IF(ISBLANK(HLOOKUP(C$2,'Data - Energy &amp; Metals'!$B$2:$AH$1048576,MATCH($A540,'Data - Energy &amp; Metals'!$A$2:$A$1048576,FALSE),FALSE)),#N/A,HLOOKUP(C$2,'Data - Energy &amp; Metals'!$B$2:$AH$1048576,MATCH($A540,'Data - Energy &amp; Metals'!$A$2:$A$1048576,FALSE),FALSE))</f>
        <v>752</v>
      </c>
      <c r="D540" s="7">
        <f>IF(ISBLANK(HLOOKUP(D$2,'Data - Energy &amp; Metals'!$B$2:$AH$1048576,MATCH($A540,'Data - Energy &amp; Metals'!$A$2:$A$1048576,FALSE),FALSE)),#N/A,HLOOKUP(D$2,'Data - Energy &amp; Metals'!$B$2:$AH$1048576,MATCH($A540,'Data - Energy &amp; Metals'!$A$2:$A$1048576,FALSE),FALSE))</f>
        <v>3031</v>
      </c>
      <c r="E540" s="8">
        <f t="shared" si="8"/>
        <v>-0.12025116082735332</v>
      </c>
    </row>
    <row r="541" spans="1:5" x14ac:dyDescent="0.25">
      <c r="A541" s="27">
        <f>IF('Data - Energy &amp; Metals'!A541="",#N/A,'Data - Energy &amp; Metals'!A541)</f>
        <v>42647</v>
      </c>
      <c r="B541" s="7">
        <f>IF(ISBLANK(HLOOKUP(B$2,'Data - Energy &amp; Metals'!$B$2:$AH$1048576,MATCH($A541,'Data - Energy &amp; Metals'!$A$2:$A$1048576,FALSE),FALSE)),#N/A,HLOOKUP(B$2,'Data - Energy &amp; Metals'!$B$2:$AH$1048576,MATCH($A541,'Data - Energy &amp; Metals'!$A$2:$A$1048576,FALSE),FALSE))</f>
        <v>18085</v>
      </c>
      <c r="C541" s="7">
        <f>IF(ISBLANK(HLOOKUP(C$2,'Data - Energy &amp; Metals'!$B$2:$AH$1048576,MATCH($A541,'Data - Energy &amp; Metals'!$A$2:$A$1048576,FALSE),FALSE)),#N/A,HLOOKUP(C$2,'Data - Energy &amp; Metals'!$B$2:$AH$1048576,MATCH($A541,'Data - Energy &amp; Metals'!$A$2:$A$1048576,FALSE),FALSE))</f>
        <v>811</v>
      </c>
      <c r="D541" s="7">
        <f>IF(ISBLANK(HLOOKUP(D$2,'Data - Energy &amp; Metals'!$B$2:$AH$1048576,MATCH($A541,'Data - Energy &amp; Metals'!$A$2:$A$1048576,FALSE),FALSE)),#N/A,HLOOKUP(D$2,'Data - Energy &amp; Metals'!$B$2:$AH$1048576,MATCH($A541,'Data - Energy &amp; Metals'!$A$2:$A$1048576,FALSE),FALSE))</f>
        <v>2976</v>
      </c>
      <c r="E541" s="8">
        <f t="shared" si="8"/>
        <v>-0.11971246889687587</v>
      </c>
    </row>
    <row r="542" spans="1:5" x14ac:dyDescent="0.25">
      <c r="A542" s="27">
        <f>IF('Data - Energy &amp; Metals'!A542="",#N/A,'Data - Energy &amp; Metals'!A542)</f>
        <v>42654</v>
      </c>
      <c r="B542" s="7">
        <f>IF(ISBLANK(HLOOKUP(B$2,'Data - Energy &amp; Metals'!$B$2:$AH$1048576,MATCH($A542,'Data - Energy &amp; Metals'!$A$2:$A$1048576,FALSE),FALSE)),#N/A,HLOOKUP(B$2,'Data - Energy &amp; Metals'!$B$2:$AH$1048576,MATCH($A542,'Data - Energy &amp; Metals'!$A$2:$A$1048576,FALSE),FALSE))</f>
        <v>18552</v>
      </c>
      <c r="C542" s="7">
        <f>IF(ISBLANK(HLOOKUP(C$2,'Data - Energy &amp; Metals'!$B$2:$AH$1048576,MATCH($A542,'Data - Energy &amp; Metals'!$A$2:$A$1048576,FALSE),FALSE)),#N/A,HLOOKUP(C$2,'Data - Energy &amp; Metals'!$B$2:$AH$1048576,MATCH($A542,'Data - Energy &amp; Metals'!$A$2:$A$1048576,FALSE),FALSE))</f>
        <v>811</v>
      </c>
      <c r="D542" s="7">
        <f>IF(ISBLANK(HLOOKUP(D$2,'Data - Energy &amp; Metals'!$B$2:$AH$1048576,MATCH($A542,'Data - Energy &amp; Metals'!$A$2:$A$1048576,FALSE),FALSE)),#N/A,HLOOKUP(D$2,'Data - Energy &amp; Metals'!$B$2:$AH$1048576,MATCH($A542,'Data - Energy &amp; Metals'!$A$2:$A$1048576,FALSE),FALSE))</f>
        <v>2997</v>
      </c>
      <c r="E542" s="8">
        <f t="shared" si="8"/>
        <v>-0.11783096162138854</v>
      </c>
    </row>
    <row r="543" spans="1:5" x14ac:dyDescent="0.25">
      <c r="A543" s="27">
        <f>IF('Data - Energy &amp; Metals'!A543="",#N/A,'Data - Energy &amp; Metals'!A543)</f>
        <v>42661</v>
      </c>
      <c r="B543" s="7">
        <f>IF(ISBLANK(HLOOKUP(B$2,'Data - Energy &amp; Metals'!$B$2:$AH$1048576,MATCH($A543,'Data - Energy &amp; Metals'!$A$2:$A$1048576,FALSE),FALSE)),#N/A,HLOOKUP(B$2,'Data - Energy &amp; Metals'!$B$2:$AH$1048576,MATCH($A543,'Data - Energy &amp; Metals'!$A$2:$A$1048576,FALSE),FALSE))</f>
        <v>19498</v>
      </c>
      <c r="C543" s="7">
        <f>IF(ISBLANK(HLOOKUP(C$2,'Data - Energy &amp; Metals'!$B$2:$AH$1048576,MATCH($A543,'Data - Energy &amp; Metals'!$A$2:$A$1048576,FALSE),FALSE)),#N/A,HLOOKUP(C$2,'Data - Energy &amp; Metals'!$B$2:$AH$1048576,MATCH($A543,'Data - Energy &amp; Metals'!$A$2:$A$1048576,FALSE),FALSE))</f>
        <v>811</v>
      </c>
      <c r="D543" s="7">
        <f>IF(ISBLANK(HLOOKUP(D$2,'Data - Energy &amp; Metals'!$B$2:$AH$1048576,MATCH($A543,'Data - Energy &amp; Metals'!$A$2:$A$1048576,FALSE),FALSE)),#N/A,HLOOKUP(D$2,'Data - Energy &amp; Metals'!$B$2:$AH$1048576,MATCH($A543,'Data - Energy &amp; Metals'!$A$2:$A$1048576,FALSE),FALSE))</f>
        <v>3117</v>
      </c>
      <c r="E543" s="8">
        <f t="shared" si="8"/>
        <v>-0.11826854036311417</v>
      </c>
    </row>
    <row r="544" spans="1:5" x14ac:dyDescent="0.25">
      <c r="A544" s="27">
        <f>IF('Data - Energy &amp; Metals'!A544="",#N/A,'Data - Energy &amp; Metals'!A544)</f>
        <v>42668</v>
      </c>
      <c r="B544" s="7">
        <f>IF(ISBLANK(HLOOKUP(B$2,'Data - Energy &amp; Metals'!$B$2:$AH$1048576,MATCH($A544,'Data - Energy &amp; Metals'!$A$2:$A$1048576,FALSE),FALSE)),#N/A,HLOOKUP(B$2,'Data - Energy &amp; Metals'!$B$2:$AH$1048576,MATCH($A544,'Data - Energy &amp; Metals'!$A$2:$A$1048576,FALSE),FALSE))</f>
        <v>19401</v>
      </c>
      <c r="C544" s="7">
        <f>IF(ISBLANK(HLOOKUP(C$2,'Data - Energy &amp; Metals'!$B$2:$AH$1048576,MATCH($A544,'Data - Energy &amp; Metals'!$A$2:$A$1048576,FALSE),FALSE)),#N/A,HLOOKUP(C$2,'Data - Energy &amp; Metals'!$B$2:$AH$1048576,MATCH($A544,'Data - Energy &amp; Metals'!$A$2:$A$1048576,FALSE),FALSE))</f>
        <v>972</v>
      </c>
      <c r="D544" s="7">
        <f>IF(ISBLANK(HLOOKUP(D$2,'Data - Energy &amp; Metals'!$B$2:$AH$1048576,MATCH($A544,'Data - Energy &amp; Metals'!$A$2:$A$1048576,FALSE),FALSE)),#N/A,HLOOKUP(D$2,'Data - Energy &amp; Metals'!$B$2:$AH$1048576,MATCH($A544,'Data - Energy &amp; Metals'!$A$2:$A$1048576,FALSE),FALSE))</f>
        <v>2601</v>
      </c>
      <c r="E544" s="8">
        <f t="shared" si="8"/>
        <v>-8.3964744085356424E-2</v>
      </c>
    </row>
    <row r="545" spans="1:5" x14ac:dyDescent="0.25">
      <c r="A545" s="27">
        <f>IF('Data - Energy &amp; Metals'!A545="",#N/A,'Data - Energy &amp; Metals'!A545)</f>
        <v>42675</v>
      </c>
      <c r="B545" s="7">
        <f>IF(ISBLANK(HLOOKUP(B$2,'Data - Energy &amp; Metals'!$B$2:$AH$1048576,MATCH($A545,'Data - Energy &amp; Metals'!$A$2:$A$1048576,FALSE),FALSE)),#N/A,HLOOKUP(B$2,'Data - Energy &amp; Metals'!$B$2:$AH$1048576,MATCH($A545,'Data - Energy &amp; Metals'!$A$2:$A$1048576,FALSE),FALSE))</f>
        <v>16864</v>
      </c>
      <c r="C545" s="7">
        <f>IF(ISBLANK(HLOOKUP(C$2,'Data - Energy &amp; Metals'!$B$2:$AH$1048576,MATCH($A545,'Data - Energy &amp; Metals'!$A$2:$A$1048576,FALSE),FALSE)),#N/A,HLOOKUP(C$2,'Data - Energy &amp; Metals'!$B$2:$AH$1048576,MATCH($A545,'Data - Energy &amp; Metals'!$A$2:$A$1048576,FALSE),FALSE))</f>
        <v>964</v>
      </c>
      <c r="D545" s="7">
        <f>IF(ISBLANK(HLOOKUP(D$2,'Data - Energy &amp; Metals'!$B$2:$AH$1048576,MATCH($A545,'Data - Energy &amp; Metals'!$A$2:$A$1048576,FALSE),FALSE)),#N/A,HLOOKUP(D$2,'Data - Energy &amp; Metals'!$B$2:$AH$1048576,MATCH($A545,'Data - Energy &amp; Metals'!$A$2:$A$1048576,FALSE),FALSE))</f>
        <v>2526</v>
      </c>
      <c r="E545" s="8">
        <f t="shared" si="8"/>
        <v>-9.2623339658444021E-2</v>
      </c>
    </row>
    <row r="546" spans="1:5" x14ac:dyDescent="0.25">
      <c r="A546" s="27">
        <f>IF('Data - Energy &amp; Metals'!A546="",#N/A,'Data - Energy &amp; Metals'!A546)</f>
        <v>42682</v>
      </c>
      <c r="B546" s="7">
        <f>IF(ISBLANK(HLOOKUP(B$2,'Data - Energy &amp; Metals'!$B$2:$AH$1048576,MATCH($A546,'Data - Energy &amp; Metals'!$A$2:$A$1048576,FALSE),FALSE)),#N/A,HLOOKUP(B$2,'Data - Energy &amp; Metals'!$B$2:$AH$1048576,MATCH($A546,'Data - Energy &amp; Metals'!$A$2:$A$1048576,FALSE),FALSE))</f>
        <v>16890</v>
      </c>
      <c r="C546" s="7">
        <f>IF(ISBLANK(HLOOKUP(C$2,'Data - Energy &amp; Metals'!$B$2:$AH$1048576,MATCH($A546,'Data - Energy &amp; Metals'!$A$2:$A$1048576,FALSE),FALSE)),#N/A,HLOOKUP(C$2,'Data - Energy &amp; Metals'!$B$2:$AH$1048576,MATCH($A546,'Data - Energy &amp; Metals'!$A$2:$A$1048576,FALSE),FALSE))</f>
        <v>964</v>
      </c>
      <c r="D546" s="7">
        <f>IF(ISBLANK(HLOOKUP(D$2,'Data - Energy &amp; Metals'!$B$2:$AH$1048576,MATCH($A546,'Data - Energy &amp; Metals'!$A$2:$A$1048576,FALSE),FALSE)),#N/A,HLOOKUP(D$2,'Data - Energy &amp; Metals'!$B$2:$AH$1048576,MATCH($A546,'Data - Energy &amp; Metals'!$A$2:$A$1048576,FALSE),FALSE))</f>
        <v>2526</v>
      </c>
      <c r="E546" s="8">
        <f t="shared" si="8"/>
        <v>-9.2480757844878622E-2</v>
      </c>
    </row>
    <row r="547" spans="1:5" x14ac:dyDescent="0.25">
      <c r="A547" s="27">
        <f>IF('Data - Energy &amp; Metals'!A547="",#N/A,'Data - Energy &amp; Metals'!A547)</f>
        <v>42689</v>
      </c>
      <c r="B547" s="7">
        <f>IF(ISBLANK(HLOOKUP(B$2,'Data - Energy &amp; Metals'!$B$2:$AH$1048576,MATCH($A547,'Data - Energy &amp; Metals'!$A$2:$A$1048576,FALSE),FALSE)),#N/A,HLOOKUP(B$2,'Data - Energy &amp; Metals'!$B$2:$AH$1048576,MATCH($A547,'Data - Energy &amp; Metals'!$A$2:$A$1048576,FALSE),FALSE))</f>
        <v>17170</v>
      </c>
      <c r="C547" s="7">
        <f>IF(ISBLANK(HLOOKUP(C$2,'Data - Energy &amp; Metals'!$B$2:$AH$1048576,MATCH($A547,'Data - Energy &amp; Metals'!$A$2:$A$1048576,FALSE),FALSE)),#N/A,HLOOKUP(C$2,'Data - Energy &amp; Metals'!$B$2:$AH$1048576,MATCH($A547,'Data - Energy &amp; Metals'!$A$2:$A$1048576,FALSE),FALSE))</f>
        <v>688</v>
      </c>
      <c r="D547" s="7">
        <f>IF(ISBLANK(HLOOKUP(D$2,'Data - Energy &amp; Metals'!$B$2:$AH$1048576,MATCH($A547,'Data - Energy &amp; Metals'!$A$2:$A$1048576,FALSE),FALSE)),#N/A,HLOOKUP(D$2,'Data - Energy &amp; Metals'!$B$2:$AH$1048576,MATCH($A547,'Data - Energy &amp; Metals'!$A$2:$A$1048576,FALSE),FALSE))</f>
        <v>2526</v>
      </c>
      <c r="E547" s="8">
        <f t="shared" si="8"/>
        <v>-0.10704717530576587</v>
      </c>
    </row>
    <row r="548" spans="1:5" x14ac:dyDescent="0.25">
      <c r="A548" s="27">
        <f>IF('Data - Energy &amp; Metals'!A548="",#N/A,'Data - Energy &amp; Metals'!A548)</f>
        <v>42696</v>
      </c>
      <c r="B548" s="7">
        <f>IF(ISBLANK(HLOOKUP(B$2,'Data - Energy &amp; Metals'!$B$2:$AH$1048576,MATCH($A548,'Data - Energy &amp; Metals'!$A$2:$A$1048576,FALSE),FALSE)),#N/A,HLOOKUP(B$2,'Data - Energy &amp; Metals'!$B$2:$AH$1048576,MATCH($A548,'Data - Energy &amp; Metals'!$A$2:$A$1048576,FALSE),FALSE))</f>
        <v>17214</v>
      </c>
      <c r="C548" s="7">
        <f>IF(ISBLANK(HLOOKUP(C$2,'Data - Energy &amp; Metals'!$B$2:$AH$1048576,MATCH($A548,'Data - Energy &amp; Metals'!$A$2:$A$1048576,FALSE),FALSE)),#N/A,HLOOKUP(C$2,'Data - Energy &amp; Metals'!$B$2:$AH$1048576,MATCH($A548,'Data - Energy &amp; Metals'!$A$2:$A$1048576,FALSE),FALSE))</f>
        <v>454</v>
      </c>
      <c r="D548" s="7">
        <f>IF(ISBLANK(HLOOKUP(D$2,'Data - Energy &amp; Metals'!$B$2:$AH$1048576,MATCH($A548,'Data - Energy &amp; Metals'!$A$2:$A$1048576,FALSE),FALSE)),#N/A,HLOOKUP(D$2,'Data - Energy &amp; Metals'!$B$2:$AH$1048576,MATCH($A548,'Data - Energy &amp; Metals'!$A$2:$A$1048576,FALSE),FALSE))</f>
        <v>2322</v>
      </c>
      <c r="E548" s="8">
        <f t="shared" si="8"/>
        <v>-0.10851632392238875</v>
      </c>
    </row>
    <row r="549" spans="1:5" x14ac:dyDescent="0.25">
      <c r="A549" s="27">
        <f>IF('Data - Energy &amp; Metals'!A549="",#N/A,'Data - Energy &amp; Metals'!A549)</f>
        <v>42703</v>
      </c>
      <c r="B549" s="7">
        <f>IF(ISBLANK(HLOOKUP(B$2,'Data - Energy &amp; Metals'!$B$2:$AH$1048576,MATCH($A549,'Data - Energy &amp; Metals'!$A$2:$A$1048576,FALSE),FALSE)),#N/A,HLOOKUP(B$2,'Data - Energy &amp; Metals'!$B$2:$AH$1048576,MATCH($A549,'Data - Energy &amp; Metals'!$A$2:$A$1048576,FALSE),FALSE))</f>
        <v>17151</v>
      </c>
      <c r="C549" s="7">
        <f>IF(ISBLANK(HLOOKUP(C$2,'Data - Energy &amp; Metals'!$B$2:$AH$1048576,MATCH($A549,'Data - Energy &amp; Metals'!$A$2:$A$1048576,FALSE),FALSE)),#N/A,HLOOKUP(C$2,'Data - Energy &amp; Metals'!$B$2:$AH$1048576,MATCH($A549,'Data - Energy &amp; Metals'!$A$2:$A$1048576,FALSE),FALSE))</f>
        <v>344</v>
      </c>
      <c r="D549" s="7">
        <f>IF(ISBLANK(HLOOKUP(D$2,'Data - Energy &amp; Metals'!$B$2:$AH$1048576,MATCH($A549,'Data - Energy &amp; Metals'!$A$2:$A$1048576,FALSE),FALSE)),#N/A,HLOOKUP(D$2,'Data - Energy &amp; Metals'!$B$2:$AH$1048576,MATCH($A549,'Data - Energy &amp; Metals'!$A$2:$A$1048576,FALSE),FALSE))</f>
        <v>2322</v>
      </c>
      <c r="E549" s="8">
        <f t="shared" si="8"/>
        <v>-0.11532855227100461</v>
      </c>
    </row>
    <row r="550" spans="1:5" x14ac:dyDescent="0.25">
      <c r="A550" s="27">
        <f>IF('Data - Energy &amp; Metals'!A550="",#N/A,'Data - Energy &amp; Metals'!A550)</f>
        <v>42710</v>
      </c>
      <c r="B550" s="7">
        <f>IF(ISBLANK(HLOOKUP(B$2,'Data - Energy &amp; Metals'!$B$2:$AH$1048576,MATCH($A550,'Data - Energy &amp; Metals'!$A$2:$A$1048576,FALSE),FALSE)),#N/A,HLOOKUP(B$2,'Data - Energy &amp; Metals'!$B$2:$AH$1048576,MATCH($A550,'Data - Energy &amp; Metals'!$A$2:$A$1048576,FALSE),FALSE))</f>
        <v>14830</v>
      </c>
      <c r="C550" s="7">
        <f>IF(ISBLANK(HLOOKUP(C$2,'Data - Energy &amp; Metals'!$B$2:$AH$1048576,MATCH($A550,'Data - Energy &amp; Metals'!$A$2:$A$1048576,FALSE),FALSE)),#N/A,HLOOKUP(C$2,'Data - Energy &amp; Metals'!$B$2:$AH$1048576,MATCH($A550,'Data - Energy &amp; Metals'!$A$2:$A$1048576,FALSE),FALSE))</f>
        <v>185</v>
      </c>
      <c r="D550" s="7">
        <f>IF(ISBLANK(HLOOKUP(D$2,'Data - Energy &amp; Metals'!$B$2:$AH$1048576,MATCH($A550,'Data - Energy &amp; Metals'!$A$2:$A$1048576,FALSE),FALSE)),#N/A,HLOOKUP(D$2,'Data - Energy &amp; Metals'!$B$2:$AH$1048576,MATCH($A550,'Data - Energy &amp; Metals'!$A$2:$A$1048576,FALSE),FALSE))</f>
        <v>2247</v>
      </c>
      <c r="E550" s="8">
        <f t="shared" si="8"/>
        <v>-0.13904248145650708</v>
      </c>
    </row>
    <row r="551" spans="1:5" x14ac:dyDescent="0.25">
      <c r="A551" s="27">
        <f>IF('Data - Energy &amp; Metals'!A551="",#N/A,'Data - Energy &amp; Metals'!A551)</f>
        <v>42717</v>
      </c>
      <c r="B551" s="7">
        <f>IF(ISBLANK(HLOOKUP(B$2,'Data - Energy &amp; Metals'!$B$2:$AH$1048576,MATCH($A551,'Data - Energy &amp; Metals'!$A$2:$A$1048576,FALSE),FALSE)),#N/A,HLOOKUP(B$2,'Data - Energy &amp; Metals'!$B$2:$AH$1048576,MATCH($A551,'Data - Energy &amp; Metals'!$A$2:$A$1048576,FALSE),FALSE))</f>
        <v>15092</v>
      </c>
      <c r="C551" s="7">
        <f>IF(ISBLANK(HLOOKUP(C$2,'Data - Energy &amp; Metals'!$B$2:$AH$1048576,MATCH($A551,'Data - Energy &amp; Metals'!$A$2:$A$1048576,FALSE),FALSE)),#N/A,HLOOKUP(C$2,'Data - Energy &amp; Metals'!$B$2:$AH$1048576,MATCH($A551,'Data - Energy &amp; Metals'!$A$2:$A$1048576,FALSE),FALSE))</f>
        <v>185</v>
      </c>
      <c r="D551" s="7">
        <f>IF(ISBLANK(HLOOKUP(D$2,'Data - Energy &amp; Metals'!$B$2:$AH$1048576,MATCH($A551,'Data - Energy &amp; Metals'!$A$2:$A$1048576,FALSE),FALSE)),#N/A,HLOOKUP(D$2,'Data - Energy &amp; Metals'!$B$2:$AH$1048576,MATCH($A551,'Data - Energy &amp; Metals'!$A$2:$A$1048576,FALSE),FALSE))</f>
        <v>2247</v>
      </c>
      <c r="E551" s="8">
        <f t="shared" si="8"/>
        <v>-0.13662867744500398</v>
      </c>
    </row>
    <row r="552" spans="1:5" x14ac:dyDescent="0.25">
      <c r="A552" s="27">
        <f>IF('Data - Energy &amp; Metals'!A552="",#N/A,'Data - Energy &amp; Metals'!A552)</f>
        <v>42724</v>
      </c>
      <c r="B552" s="7">
        <f>IF(ISBLANK(HLOOKUP(B$2,'Data - Energy &amp; Metals'!$B$2:$AH$1048576,MATCH($A552,'Data - Energy &amp; Metals'!$A$2:$A$1048576,FALSE),FALSE)),#N/A,HLOOKUP(B$2,'Data - Energy &amp; Metals'!$B$2:$AH$1048576,MATCH($A552,'Data - Energy &amp; Metals'!$A$2:$A$1048576,FALSE),FALSE))</f>
        <v>15207</v>
      </c>
      <c r="C552" s="7">
        <f>IF(ISBLANK(HLOOKUP(C$2,'Data - Energy &amp; Metals'!$B$2:$AH$1048576,MATCH($A552,'Data - Energy &amp; Metals'!$A$2:$A$1048576,FALSE),FALSE)),#N/A,HLOOKUP(C$2,'Data - Energy &amp; Metals'!$B$2:$AH$1048576,MATCH($A552,'Data - Energy &amp; Metals'!$A$2:$A$1048576,FALSE),FALSE))</f>
        <v>185</v>
      </c>
      <c r="D552" s="7">
        <f>IF(ISBLANK(HLOOKUP(D$2,'Data - Energy &amp; Metals'!$B$2:$AH$1048576,MATCH($A552,'Data - Energy &amp; Metals'!$A$2:$A$1048576,FALSE),FALSE)),#N/A,HLOOKUP(D$2,'Data - Energy &amp; Metals'!$B$2:$AH$1048576,MATCH($A552,'Data - Energy &amp; Metals'!$A$2:$A$1048576,FALSE),FALSE))</f>
        <v>2115</v>
      </c>
      <c r="E552" s="8">
        <f t="shared" si="8"/>
        <v>-0.12691523640428751</v>
      </c>
    </row>
    <row r="553" spans="1:5" x14ac:dyDescent="0.25">
      <c r="A553" s="27">
        <f>IF('Data - Energy &amp; Metals'!A553="",#N/A,'Data - Energy &amp; Metals'!A553)</f>
        <v>42731</v>
      </c>
      <c r="B553" s="7">
        <f>IF(ISBLANK(HLOOKUP(B$2,'Data - Energy &amp; Metals'!$B$2:$AH$1048576,MATCH($A553,'Data - Energy &amp; Metals'!$A$2:$A$1048576,FALSE),FALSE)),#N/A,HLOOKUP(B$2,'Data - Energy &amp; Metals'!$B$2:$AH$1048576,MATCH($A553,'Data - Energy &amp; Metals'!$A$2:$A$1048576,FALSE),FALSE))</f>
        <v>15260</v>
      </c>
      <c r="C553" s="7">
        <f>IF(ISBLANK(HLOOKUP(C$2,'Data - Energy &amp; Metals'!$B$2:$AH$1048576,MATCH($A553,'Data - Energy &amp; Metals'!$A$2:$A$1048576,FALSE),FALSE)),#N/A,HLOOKUP(C$2,'Data - Energy &amp; Metals'!$B$2:$AH$1048576,MATCH($A553,'Data - Energy &amp; Metals'!$A$2:$A$1048576,FALSE),FALSE))</f>
        <v>185</v>
      </c>
      <c r="D553" s="7">
        <f>IF(ISBLANK(HLOOKUP(D$2,'Data - Energy &amp; Metals'!$B$2:$AH$1048576,MATCH($A553,'Data - Energy &amp; Metals'!$A$2:$A$1048576,FALSE),FALSE)),#N/A,HLOOKUP(D$2,'Data - Energy &amp; Metals'!$B$2:$AH$1048576,MATCH($A553,'Data - Energy &amp; Metals'!$A$2:$A$1048576,FALSE),FALSE))</f>
        <v>2115</v>
      </c>
      <c r="E553" s="8">
        <f t="shared" si="8"/>
        <v>-0.12647444298820446</v>
      </c>
    </row>
    <row r="554" spans="1:5" x14ac:dyDescent="0.25">
      <c r="A554" s="27">
        <f>IF('Data - Energy &amp; Metals'!A554="",#N/A,'Data - Energy &amp; Metals'!A554)</f>
        <v>42738</v>
      </c>
      <c r="B554" s="7" t="e">
        <f>IF(ISBLANK(HLOOKUP(B$2,'Data - Energy &amp; Metals'!$B$2:$AH$1048576,MATCH($A554,'Data - Energy &amp; Metals'!$A$2:$A$1048576,FALSE),FALSE)),#N/A,HLOOKUP(B$2,'Data - Energy &amp; Metals'!$B$2:$AH$1048576,MATCH($A554,'Data - Energy &amp; Metals'!$A$2:$A$1048576,FALSE),FALSE))</f>
        <v>#N/A</v>
      </c>
      <c r="C554" s="7" t="e">
        <f>IF(ISBLANK(HLOOKUP(C$2,'Data - Energy &amp; Metals'!$B$2:$AH$1048576,MATCH($A554,'Data - Energy &amp; Metals'!$A$2:$A$1048576,FALSE),FALSE)),#N/A,HLOOKUP(C$2,'Data - Energy &amp; Metals'!$B$2:$AH$1048576,MATCH($A554,'Data - Energy &amp; Metals'!$A$2:$A$1048576,FALSE),FALSE))</f>
        <v>#N/A</v>
      </c>
      <c r="D554" s="7" t="e">
        <f>IF(ISBLANK(HLOOKUP(D$2,'Data - Energy &amp; Metals'!$B$2:$AH$1048576,MATCH($A554,'Data - Energy &amp; Metals'!$A$2:$A$1048576,FALSE),FALSE)),#N/A,HLOOKUP(D$2,'Data - Energy &amp; Metals'!$B$2:$AH$1048576,MATCH($A554,'Data - Energy &amp; Metals'!$A$2:$A$1048576,FALSE),FALSE))</f>
        <v>#N/A</v>
      </c>
      <c r="E554" s="8" t="e">
        <f t="shared" si="8"/>
        <v>#N/A</v>
      </c>
    </row>
    <row r="555" spans="1:5" x14ac:dyDescent="0.25">
      <c r="A555" s="27">
        <f>IF('Data - Energy &amp; Metals'!A555="",#N/A,'Data - Energy &amp; Metals'!A555)</f>
        <v>42745</v>
      </c>
      <c r="B555" s="7" t="e">
        <f>IF(ISBLANK(HLOOKUP(B$2,'Data - Energy &amp; Metals'!$B$2:$AH$1048576,MATCH($A555,'Data - Energy &amp; Metals'!$A$2:$A$1048576,FALSE),FALSE)),#N/A,HLOOKUP(B$2,'Data - Energy &amp; Metals'!$B$2:$AH$1048576,MATCH($A555,'Data - Energy &amp; Metals'!$A$2:$A$1048576,FALSE),FALSE))</f>
        <v>#N/A</v>
      </c>
      <c r="C555" s="7" t="e">
        <f>IF(ISBLANK(HLOOKUP(C$2,'Data - Energy &amp; Metals'!$B$2:$AH$1048576,MATCH($A555,'Data - Energy &amp; Metals'!$A$2:$A$1048576,FALSE),FALSE)),#N/A,HLOOKUP(C$2,'Data - Energy &amp; Metals'!$B$2:$AH$1048576,MATCH($A555,'Data - Energy &amp; Metals'!$A$2:$A$1048576,FALSE),FALSE))</f>
        <v>#N/A</v>
      </c>
      <c r="D555" s="7" t="e">
        <f>IF(ISBLANK(HLOOKUP(D$2,'Data - Energy &amp; Metals'!$B$2:$AH$1048576,MATCH($A555,'Data - Energy &amp; Metals'!$A$2:$A$1048576,FALSE),FALSE)),#N/A,HLOOKUP(D$2,'Data - Energy &amp; Metals'!$B$2:$AH$1048576,MATCH($A555,'Data - Energy &amp; Metals'!$A$2:$A$1048576,FALSE),FALSE))</f>
        <v>#N/A</v>
      </c>
      <c r="E555" s="8" t="e">
        <f t="shared" si="8"/>
        <v>#N/A</v>
      </c>
    </row>
    <row r="556" spans="1:5" x14ac:dyDescent="0.25">
      <c r="A556" s="27">
        <f>IF('Data - Energy &amp; Metals'!A556="",#N/A,'Data - Energy &amp; Metals'!A556)</f>
        <v>42752</v>
      </c>
      <c r="B556" s="7">
        <f>IF(ISBLANK(HLOOKUP(B$2,'Data - Energy &amp; Metals'!$B$2:$AH$1048576,MATCH($A556,'Data - Energy &amp; Metals'!$A$2:$A$1048576,FALSE),FALSE)),#N/A,HLOOKUP(B$2,'Data - Energy &amp; Metals'!$B$2:$AH$1048576,MATCH($A556,'Data - Energy &amp; Metals'!$A$2:$A$1048576,FALSE),FALSE))</f>
        <v>13333</v>
      </c>
      <c r="C556" s="7">
        <f>IF(ISBLANK(HLOOKUP(C$2,'Data - Energy &amp; Metals'!$B$2:$AH$1048576,MATCH($A556,'Data - Energy &amp; Metals'!$A$2:$A$1048576,FALSE),FALSE)),#N/A,HLOOKUP(C$2,'Data - Energy &amp; Metals'!$B$2:$AH$1048576,MATCH($A556,'Data - Energy &amp; Metals'!$A$2:$A$1048576,FALSE),FALSE))</f>
        <v>769</v>
      </c>
      <c r="D556" s="7">
        <f>IF(ISBLANK(HLOOKUP(D$2,'Data - Energy &amp; Metals'!$B$2:$AH$1048576,MATCH($A556,'Data - Energy &amp; Metals'!$A$2:$A$1048576,FALSE),FALSE)),#N/A,HLOOKUP(D$2,'Data - Energy &amp; Metals'!$B$2:$AH$1048576,MATCH($A556,'Data - Energy &amp; Metals'!$A$2:$A$1048576,FALSE),FALSE))</f>
        <v>831</v>
      </c>
      <c r="E556" s="8">
        <f t="shared" si="8"/>
        <v>-4.6501162529063228E-3</v>
      </c>
    </row>
    <row r="557" spans="1:5" x14ac:dyDescent="0.25">
      <c r="A557" s="27">
        <f>IF('Data - Energy &amp; Metals'!A557="",#N/A,'Data - Energy &amp; Metals'!A557)</f>
        <v>42759</v>
      </c>
      <c r="B557" s="7">
        <f>IF(ISBLANK(HLOOKUP(B$2,'Data - Energy &amp; Metals'!$B$2:$AH$1048576,MATCH($A557,'Data - Energy &amp; Metals'!$A$2:$A$1048576,FALSE),FALSE)),#N/A,HLOOKUP(B$2,'Data - Energy &amp; Metals'!$B$2:$AH$1048576,MATCH($A557,'Data - Energy &amp; Metals'!$A$2:$A$1048576,FALSE),FALSE))</f>
        <v>13725</v>
      </c>
      <c r="C557" s="7">
        <f>IF(ISBLANK(HLOOKUP(C$2,'Data - Energy &amp; Metals'!$B$2:$AH$1048576,MATCH($A557,'Data - Energy &amp; Metals'!$A$2:$A$1048576,FALSE),FALSE)),#N/A,HLOOKUP(C$2,'Data - Energy &amp; Metals'!$B$2:$AH$1048576,MATCH($A557,'Data - Energy &amp; Metals'!$A$2:$A$1048576,FALSE),FALSE))</f>
        <v>768</v>
      </c>
      <c r="D557" s="7">
        <f>IF(ISBLANK(HLOOKUP(D$2,'Data - Energy &amp; Metals'!$B$2:$AH$1048576,MATCH($A557,'Data - Energy &amp; Metals'!$A$2:$A$1048576,FALSE),FALSE)),#N/A,HLOOKUP(D$2,'Data - Energy &amp; Metals'!$B$2:$AH$1048576,MATCH($A557,'Data - Energy &amp; Metals'!$A$2:$A$1048576,FALSE),FALSE))</f>
        <v>345</v>
      </c>
      <c r="E557" s="8">
        <f t="shared" si="8"/>
        <v>3.081967213114754E-2</v>
      </c>
    </row>
    <row r="558" spans="1:5" x14ac:dyDescent="0.25">
      <c r="A558" s="27">
        <f>IF('Data - Energy &amp; Metals'!A558="",#N/A,'Data - Energy &amp; Metals'!A558)</f>
        <v>42766</v>
      </c>
      <c r="B558" s="7">
        <f>IF(ISBLANK(HLOOKUP(B$2,'Data - Energy &amp; Metals'!$B$2:$AH$1048576,MATCH($A558,'Data - Energy &amp; Metals'!$A$2:$A$1048576,FALSE),FALSE)),#N/A,HLOOKUP(B$2,'Data - Energy &amp; Metals'!$B$2:$AH$1048576,MATCH($A558,'Data - Energy &amp; Metals'!$A$2:$A$1048576,FALSE),FALSE))</f>
        <v>12422</v>
      </c>
      <c r="C558" s="7">
        <f>IF(ISBLANK(HLOOKUP(C$2,'Data - Energy &amp; Metals'!$B$2:$AH$1048576,MATCH($A558,'Data - Energy &amp; Metals'!$A$2:$A$1048576,FALSE),FALSE)),#N/A,HLOOKUP(C$2,'Data - Energy &amp; Metals'!$B$2:$AH$1048576,MATCH($A558,'Data - Energy &amp; Metals'!$A$2:$A$1048576,FALSE),FALSE))</f>
        <v>819</v>
      </c>
      <c r="D558" s="7">
        <f>IF(ISBLANK(HLOOKUP(D$2,'Data - Energy &amp; Metals'!$B$2:$AH$1048576,MATCH($A558,'Data - Energy &amp; Metals'!$A$2:$A$1048576,FALSE),FALSE)),#N/A,HLOOKUP(D$2,'Data - Energy &amp; Metals'!$B$2:$AH$1048576,MATCH($A558,'Data - Energy &amp; Metals'!$A$2:$A$1048576,FALSE),FALSE))</f>
        <v>313</v>
      </c>
      <c r="E558" s="8">
        <f t="shared" si="8"/>
        <v>4.0734181291257443E-2</v>
      </c>
    </row>
    <row r="559" spans="1:5" x14ac:dyDescent="0.25">
      <c r="A559" s="27">
        <f>IF('Data - Energy &amp; Metals'!A559="",#N/A,'Data - Energy &amp; Metals'!A559)</f>
        <v>42773</v>
      </c>
      <c r="B559" s="7">
        <f>IF(ISBLANK(HLOOKUP(B$2,'Data - Energy &amp; Metals'!$B$2:$AH$1048576,MATCH($A559,'Data - Energy &amp; Metals'!$A$2:$A$1048576,FALSE),FALSE)),#N/A,HLOOKUP(B$2,'Data - Energy &amp; Metals'!$B$2:$AH$1048576,MATCH($A559,'Data - Energy &amp; Metals'!$A$2:$A$1048576,FALSE),FALSE))</f>
        <v>13003</v>
      </c>
      <c r="C559" s="7">
        <f>IF(ISBLANK(HLOOKUP(C$2,'Data - Energy &amp; Metals'!$B$2:$AH$1048576,MATCH($A559,'Data - Energy &amp; Metals'!$A$2:$A$1048576,FALSE),FALSE)),#N/A,HLOOKUP(C$2,'Data - Energy &amp; Metals'!$B$2:$AH$1048576,MATCH($A559,'Data - Energy &amp; Metals'!$A$2:$A$1048576,FALSE),FALSE))</f>
        <v>819</v>
      </c>
      <c r="D559" s="7">
        <f>IF(ISBLANK(HLOOKUP(D$2,'Data - Energy &amp; Metals'!$B$2:$AH$1048576,MATCH($A559,'Data - Energy &amp; Metals'!$A$2:$A$1048576,FALSE),FALSE)),#N/A,HLOOKUP(D$2,'Data - Energy &amp; Metals'!$B$2:$AH$1048576,MATCH($A559,'Data - Energy &amp; Metals'!$A$2:$A$1048576,FALSE),FALSE))</f>
        <v>313</v>
      </c>
      <c r="E559" s="8">
        <f t="shared" si="8"/>
        <v>3.8914096746904561E-2</v>
      </c>
    </row>
    <row r="560" spans="1:5" x14ac:dyDescent="0.25">
      <c r="A560" s="27">
        <f>IF('Data - Energy &amp; Metals'!A560="",#N/A,'Data - Energy &amp; Metals'!A560)</f>
        <v>42780</v>
      </c>
      <c r="B560" s="7">
        <f>IF(ISBLANK(HLOOKUP(B$2,'Data - Energy &amp; Metals'!$B$2:$AH$1048576,MATCH($A560,'Data - Energy &amp; Metals'!$A$2:$A$1048576,FALSE),FALSE)),#N/A,HLOOKUP(B$2,'Data - Energy &amp; Metals'!$B$2:$AH$1048576,MATCH($A560,'Data - Energy &amp; Metals'!$A$2:$A$1048576,FALSE),FALSE))</f>
        <v>13205</v>
      </c>
      <c r="C560" s="7">
        <f>IF(ISBLANK(HLOOKUP(C$2,'Data - Energy &amp; Metals'!$B$2:$AH$1048576,MATCH($A560,'Data - Energy &amp; Metals'!$A$2:$A$1048576,FALSE),FALSE)),#N/A,HLOOKUP(C$2,'Data - Energy &amp; Metals'!$B$2:$AH$1048576,MATCH($A560,'Data - Energy &amp; Metals'!$A$2:$A$1048576,FALSE),FALSE))</f>
        <v>879</v>
      </c>
      <c r="D560" s="7">
        <f>IF(ISBLANK(HLOOKUP(D$2,'Data - Energy &amp; Metals'!$B$2:$AH$1048576,MATCH($A560,'Data - Energy &amp; Metals'!$A$2:$A$1048576,FALSE),FALSE)),#N/A,HLOOKUP(D$2,'Data - Energy &amp; Metals'!$B$2:$AH$1048576,MATCH($A560,'Data - Energy &amp; Metals'!$A$2:$A$1048576,FALSE),FALSE))</f>
        <v>313</v>
      </c>
      <c r="E560" s="8">
        <f t="shared" si="8"/>
        <v>4.2862552063612266E-2</v>
      </c>
    </row>
    <row r="561" spans="1:5" x14ac:dyDescent="0.25">
      <c r="A561" s="27">
        <f>IF('Data - Energy &amp; Metals'!A561="",#N/A,'Data - Energy &amp; Metals'!A561)</f>
        <v>42787</v>
      </c>
      <c r="B561" s="7">
        <f>IF(ISBLANK(HLOOKUP(B$2,'Data - Energy &amp; Metals'!$B$2:$AH$1048576,MATCH($A561,'Data - Energy &amp; Metals'!$A$2:$A$1048576,FALSE),FALSE)),#N/A,HLOOKUP(B$2,'Data - Energy &amp; Metals'!$B$2:$AH$1048576,MATCH($A561,'Data - Energy &amp; Metals'!$A$2:$A$1048576,FALSE),FALSE))</f>
        <v>13651</v>
      </c>
      <c r="C561" s="7">
        <f>IF(ISBLANK(HLOOKUP(C$2,'Data - Energy &amp; Metals'!$B$2:$AH$1048576,MATCH($A561,'Data - Energy &amp; Metals'!$A$2:$A$1048576,FALSE),FALSE)),#N/A,HLOOKUP(C$2,'Data - Energy &amp; Metals'!$B$2:$AH$1048576,MATCH($A561,'Data - Energy &amp; Metals'!$A$2:$A$1048576,FALSE),FALSE))</f>
        <v>780</v>
      </c>
      <c r="D561" s="7">
        <f>IF(ISBLANK(HLOOKUP(D$2,'Data - Energy &amp; Metals'!$B$2:$AH$1048576,MATCH($A561,'Data - Energy &amp; Metals'!$A$2:$A$1048576,FALSE),FALSE)),#N/A,HLOOKUP(D$2,'Data - Energy &amp; Metals'!$B$2:$AH$1048576,MATCH($A561,'Data - Energy &amp; Metals'!$A$2:$A$1048576,FALSE),FALSE))</f>
        <v>313</v>
      </c>
      <c r="E561" s="8">
        <f t="shared" si="8"/>
        <v>3.4209947989158301E-2</v>
      </c>
    </row>
    <row r="562" spans="1:5" x14ac:dyDescent="0.25">
      <c r="A562" s="27">
        <f>IF('Data - Energy &amp; Metals'!A562="",#N/A,'Data - Energy &amp; Metals'!A562)</f>
        <v>42794</v>
      </c>
      <c r="B562" s="7">
        <f>IF(ISBLANK(HLOOKUP(B$2,'Data - Energy &amp; Metals'!$B$2:$AH$1048576,MATCH($A562,'Data - Energy &amp; Metals'!$A$2:$A$1048576,FALSE),FALSE)),#N/A,HLOOKUP(B$2,'Data - Energy &amp; Metals'!$B$2:$AH$1048576,MATCH($A562,'Data - Energy &amp; Metals'!$A$2:$A$1048576,FALSE),FALSE))</f>
        <v>12647</v>
      </c>
      <c r="C562" s="7">
        <f>IF(ISBLANK(HLOOKUP(C$2,'Data - Energy &amp; Metals'!$B$2:$AH$1048576,MATCH($A562,'Data - Energy &amp; Metals'!$A$2:$A$1048576,FALSE),FALSE)),#N/A,HLOOKUP(C$2,'Data - Energy &amp; Metals'!$B$2:$AH$1048576,MATCH($A562,'Data - Energy &amp; Metals'!$A$2:$A$1048576,FALSE),FALSE))</f>
        <v>786</v>
      </c>
      <c r="D562" s="7">
        <f>IF(ISBLANK(HLOOKUP(D$2,'Data - Energy &amp; Metals'!$B$2:$AH$1048576,MATCH($A562,'Data - Energy &amp; Metals'!$A$2:$A$1048576,FALSE),FALSE)),#N/A,HLOOKUP(D$2,'Data - Energy &amp; Metals'!$B$2:$AH$1048576,MATCH($A562,'Data - Energy &amp; Metals'!$A$2:$A$1048576,FALSE),FALSE))</f>
        <v>500</v>
      </c>
      <c r="E562" s="8">
        <f t="shared" si="8"/>
        <v>2.2614058670040325E-2</v>
      </c>
    </row>
    <row r="563" spans="1:5" x14ac:dyDescent="0.25">
      <c r="A563" s="27">
        <f>IF('Data - Energy &amp; Metals'!A563="",#N/A,'Data - Energy &amp; Metals'!A563)</f>
        <v>42801</v>
      </c>
      <c r="B563" s="7">
        <f>IF(ISBLANK(HLOOKUP(B$2,'Data - Energy &amp; Metals'!$B$2:$AH$1048576,MATCH($A563,'Data - Energy &amp; Metals'!$A$2:$A$1048576,FALSE),FALSE)),#N/A,HLOOKUP(B$2,'Data - Energy &amp; Metals'!$B$2:$AH$1048576,MATCH($A563,'Data - Energy &amp; Metals'!$A$2:$A$1048576,FALSE),FALSE))</f>
        <v>12600</v>
      </c>
      <c r="C563" s="7">
        <f>IF(ISBLANK(HLOOKUP(C$2,'Data - Energy &amp; Metals'!$B$2:$AH$1048576,MATCH($A563,'Data - Energy &amp; Metals'!$A$2:$A$1048576,FALSE),FALSE)),#N/A,HLOOKUP(C$2,'Data - Energy &amp; Metals'!$B$2:$AH$1048576,MATCH($A563,'Data - Energy &amp; Metals'!$A$2:$A$1048576,FALSE),FALSE))</f>
        <v>669</v>
      </c>
      <c r="D563" s="7">
        <f>IF(ISBLANK(HLOOKUP(D$2,'Data - Energy &amp; Metals'!$B$2:$AH$1048576,MATCH($A563,'Data - Energy &amp; Metals'!$A$2:$A$1048576,FALSE),FALSE)),#N/A,HLOOKUP(D$2,'Data - Energy &amp; Metals'!$B$2:$AH$1048576,MATCH($A563,'Data - Energy &amp; Metals'!$A$2:$A$1048576,FALSE),FALSE))</f>
        <v>500</v>
      </c>
      <c r="E563" s="8">
        <f t="shared" si="8"/>
        <v>1.3412698412698413E-2</v>
      </c>
    </row>
    <row r="564" spans="1:5" x14ac:dyDescent="0.25">
      <c r="A564" s="27">
        <f>IF('Data - Energy &amp; Metals'!A564="",#N/A,'Data - Energy &amp; Metals'!A564)</f>
        <v>42808</v>
      </c>
      <c r="B564" s="7">
        <f>IF(ISBLANK(HLOOKUP(B$2,'Data - Energy &amp; Metals'!$B$2:$AH$1048576,MATCH($A564,'Data - Energy &amp; Metals'!$A$2:$A$1048576,FALSE),FALSE)),#N/A,HLOOKUP(B$2,'Data - Energy &amp; Metals'!$B$2:$AH$1048576,MATCH($A564,'Data - Energy &amp; Metals'!$A$2:$A$1048576,FALSE),FALSE))</f>
        <v>13233</v>
      </c>
      <c r="C564" s="7">
        <f>IF(ISBLANK(HLOOKUP(C$2,'Data - Energy &amp; Metals'!$B$2:$AH$1048576,MATCH($A564,'Data - Energy &amp; Metals'!$A$2:$A$1048576,FALSE),FALSE)),#N/A,HLOOKUP(C$2,'Data - Energy &amp; Metals'!$B$2:$AH$1048576,MATCH($A564,'Data - Energy &amp; Metals'!$A$2:$A$1048576,FALSE),FALSE))</f>
        <v>669</v>
      </c>
      <c r="D564" s="7">
        <f>IF(ISBLANK(HLOOKUP(D$2,'Data - Energy &amp; Metals'!$B$2:$AH$1048576,MATCH($A564,'Data - Energy &amp; Metals'!$A$2:$A$1048576,FALSE),FALSE)),#N/A,HLOOKUP(D$2,'Data - Energy &amp; Metals'!$B$2:$AH$1048576,MATCH($A564,'Data - Energy &amp; Metals'!$A$2:$A$1048576,FALSE),FALSE))</f>
        <v>380</v>
      </c>
      <c r="E564" s="8">
        <f t="shared" si="8"/>
        <v>2.1839341041336054E-2</v>
      </c>
    </row>
    <row r="565" spans="1:5" x14ac:dyDescent="0.25">
      <c r="A565" s="27">
        <f>IF('Data - Energy &amp; Metals'!A565="",#N/A,'Data - Energy &amp; Metals'!A565)</f>
        <v>42815</v>
      </c>
      <c r="B565" s="7">
        <f>IF(ISBLANK(HLOOKUP(B$2,'Data - Energy &amp; Metals'!$B$2:$AH$1048576,MATCH($A565,'Data - Energy &amp; Metals'!$A$2:$A$1048576,FALSE),FALSE)),#N/A,HLOOKUP(B$2,'Data - Energy &amp; Metals'!$B$2:$AH$1048576,MATCH($A565,'Data - Energy &amp; Metals'!$A$2:$A$1048576,FALSE),FALSE))</f>
        <v>13575</v>
      </c>
      <c r="C565" s="7">
        <f>IF(ISBLANK(HLOOKUP(C$2,'Data - Energy &amp; Metals'!$B$2:$AH$1048576,MATCH($A565,'Data - Energy &amp; Metals'!$A$2:$A$1048576,FALSE),FALSE)),#N/A,HLOOKUP(C$2,'Data - Energy &amp; Metals'!$B$2:$AH$1048576,MATCH($A565,'Data - Energy &amp; Metals'!$A$2:$A$1048576,FALSE),FALSE))</f>
        <v>669</v>
      </c>
      <c r="D565" s="7">
        <f>IF(ISBLANK(HLOOKUP(D$2,'Data - Energy &amp; Metals'!$B$2:$AH$1048576,MATCH($A565,'Data - Energy &amp; Metals'!$A$2:$A$1048576,FALSE),FALSE)),#N/A,HLOOKUP(D$2,'Data - Energy &amp; Metals'!$B$2:$AH$1048576,MATCH($A565,'Data - Energy &amp; Metals'!$A$2:$A$1048576,FALSE),FALSE))</f>
        <v>455</v>
      </c>
      <c r="E565" s="8">
        <f t="shared" si="8"/>
        <v>1.576427255985267E-2</v>
      </c>
    </row>
    <row r="566" spans="1:5" x14ac:dyDescent="0.25">
      <c r="A566" s="27">
        <f>IF('Data - Energy &amp; Metals'!A566="",#N/A,'Data - Energy &amp; Metals'!A566)</f>
        <v>42822</v>
      </c>
      <c r="B566" s="7">
        <f>IF(ISBLANK(HLOOKUP(B$2,'Data - Energy &amp; Metals'!$B$2:$AH$1048576,MATCH($A566,'Data - Energy &amp; Metals'!$A$2:$A$1048576,FALSE),FALSE)),#N/A,HLOOKUP(B$2,'Data - Energy &amp; Metals'!$B$2:$AH$1048576,MATCH($A566,'Data - Energy &amp; Metals'!$A$2:$A$1048576,FALSE),FALSE))</f>
        <v>14102</v>
      </c>
      <c r="C566" s="7">
        <f>IF(ISBLANK(HLOOKUP(C$2,'Data - Energy &amp; Metals'!$B$2:$AH$1048576,MATCH($A566,'Data - Energy &amp; Metals'!$A$2:$A$1048576,FALSE),FALSE)),#N/A,HLOOKUP(C$2,'Data - Energy &amp; Metals'!$B$2:$AH$1048576,MATCH($A566,'Data - Energy &amp; Metals'!$A$2:$A$1048576,FALSE),FALSE))</f>
        <v>669</v>
      </c>
      <c r="D566" s="7">
        <f>IF(ISBLANK(HLOOKUP(D$2,'Data - Energy &amp; Metals'!$B$2:$AH$1048576,MATCH($A566,'Data - Energy &amp; Metals'!$A$2:$A$1048576,FALSE),FALSE)),#N/A,HLOOKUP(D$2,'Data - Energy &amp; Metals'!$B$2:$AH$1048576,MATCH($A566,'Data - Energy &amp; Metals'!$A$2:$A$1048576,FALSE),FALSE))</f>
        <v>730</v>
      </c>
      <c r="E566" s="8">
        <f t="shared" si="8"/>
        <v>-4.3256275705573681E-3</v>
      </c>
    </row>
    <row r="567" spans="1:5" x14ac:dyDescent="0.25">
      <c r="A567" s="27">
        <f>IF('Data - Energy &amp; Metals'!A567="",#N/A,'Data - Energy &amp; Metals'!A567)</f>
        <v>42829</v>
      </c>
      <c r="B567" s="7">
        <f>IF(ISBLANK(HLOOKUP(B$2,'Data - Energy &amp; Metals'!$B$2:$AH$1048576,MATCH($A567,'Data - Energy &amp; Metals'!$A$2:$A$1048576,FALSE),FALSE)),#N/A,HLOOKUP(B$2,'Data - Energy &amp; Metals'!$B$2:$AH$1048576,MATCH($A567,'Data - Energy &amp; Metals'!$A$2:$A$1048576,FALSE),FALSE))</f>
        <v>12808</v>
      </c>
      <c r="C567" s="7">
        <f>IF(ISBLANK(HLOOKUP(C$2,'Data - Energy &amp; Metals'!$B$2:$AH$1048576,MATCH($A567,'Data - Energy &amp; Metals'!$A$2:$A$1048576,FALSE),FALSE)),#N/A,HLOOKUP(C$2,'Data - Energy &amp; Metals'!$B$2:$AH$1048576,MATCH($A567,'Data - Energy &amp; Metals'!$A$2:$A$1048576,FALSE),FALSE))</f>
        <v>519</v>
      </c>
      <c r="D567" s="7">
        <f>IF(ISBLANK(HLOOKUP(D$2,'Data - Energy &amp; Metals'!$B$2:$AH$1048576,MATCH($A567,'Data - Energy &amp; Metals'!$A$2:$A$1048576,FALSE),FALSE)),#N/A,HLOOKUP(D$2,'Data - Energy &amp; Metals'!$B$2:$AH$1048576,MATCH($A567,'Data - Energy &amp; Metals'!$A$2:$A$1048576,FALSE),FALSE))</f>
        <v>575</v>
      </c>
      <c r="E567" s="8">
        <f t="shared" si="8"/>
        <v>-4.3722673329169267E-3</v>
      </c>
    </row>
    <row r="568" spans="1:5" x14ac:dyDescent="0.25">
      <c r="A568" s="27">
        <f>IF('Data - Energy &amp; Metals'!A568="",#N/A,'Data - Energy &amp; Metals'!A568)</f>
        <v>42836</v>
      </c>
      <c r="B568" s="7">
        <f>IF(ISBLANK(HLOOKUP(B$2,'Data - Energy &amp; Metals'!$B$2:$AH$1048576,MATCH($A568,'Data - Energy &amp; Metals'!$A$2:$A$1048576,FALSE),FALSE)),#N/A,HLOOKUP(B$2,'Data - Energy &amp; Metals'!$B$2:$AH$1048576,MATCH($A568,'Data - Energy &amp; Metals'!$A$2:$A$1048576,FALSE),FALSE))</f>
        <v>12844</v>
      </c>
      <c r="C568" s="7">
        <f>IF(ISBLANK(HLOOKUP(C$2,'Data - Energy &amp; Metals'!$B$2:$AH$1048576,MATCH($A568,'Data - Energy &amp; Metals'!$A$2:$A$1048576,FALSE),FALSE)),#N/A,HLOOKUP(C$2,'Data - Energy &amp; Metals'!$B$2:$AH$1048576,MATCH($A568,'Data - Energy &amp; Metals'!$A$2:$A$1048576,FALSE),FALSE))</f>
        <v>435</v>
      </c>
      <c r="D568" s="7">
        <f>IF(ISBLANK(HLOOKUP(D$2,'Data - Energy &amp; Metals'!$B$2:$AH$1048576,MATCH($A568,'Data - Energy &amp; Metals'!$A$2:$A$1048576,FALSE),FALSE)),#N/A,HLOOKUP(D$2,'Data - Energy &amp; Metals'!$B$2:$AH$1048576,MATCH($A568,'Data - Energy &amp; Metals'!$A$2:$A$1048576,FALSE),FALSE))</f>
        <v>631</v>
      </c>
      <c r="E568" s="8">
        <f t="shared" si="8"/>
        <v>-1.5260043600124572E-2</v>
      </c>
    </row>
    <row r="569" spans="1:5" x14ac:dyDescent="0.25">
      <c r="A569" s="27">
        <f>IF('Data - Energy &amp; Metals'!A569="",#N/A,'Data - Energy &amp; Metals'!A569)</f>
        <v>42843</v>
      </c>
      <c r="B569" s="7">
        <f>IF(ISBLANK(HLOOKUP(B$2,'Data - Energy &amp; Metals'!$B$2:$AH$1048576,MATCH($A569,'Data - Energy &amp; Metals'!$A$2:$A$1048576,FALSE),FALSE)),#N/A,HLOOKUP(B$2,'Data - Energy &amp; Metals'!$B$2:$AH$1048576,MATCH($A569,'Data - Energy &amp; Metals'!$A$2:$A$1048576,FALSE),FALSE))</f>
        <v>12857</v>
      </c>
      <c r="C569" s="7">
        <f>IF(ISBLANK(HLOOKUP(C$2,'Data - Energy &amp; Metals'!$B$2:$AH$1048576,MATCH($A569,'Data - Energy &amp; Metals'!$A$2:$A$1048576,FALSE),FALSE)),#N/A,HLOOKUP(C$2,'Data - Energy &amp; Metals'!$B$2:$AH$1048576,MATCH($A569,'Data - Energy &amp; Metals'!$A$2:$A$1048576,FALSE),FALSE))</f>
        <v>360</v>
      </c>
      <c r="D569" s="7">
        <f>IF(ISBLANK(HLOOKUP(D$2,'Data - Energy &amp; Metals'!$B$2:$AH$1048576,MATCH($A569,'Data - Energy &amp; Metals'!$A$2:$A$1048576,FALSE),FALSE)),#N/A,HLOOKUP(D$2,'Data - Energy &amp; Metals'!$B$2:$AH$1048576,MATCH($A569,'Data - Energy &amp; Metals'!$A$2:$A$1048576,FALSE),FALSE))</f>
        <v>631</v>
      </c>
      <c r="E569" s="8">
        <f t="shared" si="8"/>
        <v>-2.1078011977910864E-2</v>
      </c>
    </row>
    <row r="570" spans="1:5" x14ac:dyDescent="0.25">
      <c r="A570" s="27">
        <f>IF('Data - Energy &amp; Metals'!A570="",#N/A,'Data - Energy &amp; Metals'!A570)</f>
        <v>42850</v>
      </c>
      <c r="B570" s="7">
        <f>IF(ISBLANK(HLOOKUP(B$2,'Data - Energy &amp; Metals'!$B$2:$AH$1048576,MATCH($A570,'Data - Energy &amp; Metals'!$A$2:$A$1048576,FALSE),FALSE)),#N/A,HLOOKUP(B$2,'Data - Energy &amp; Metals'!$B$2:$AH$1048576,MATCH($A570,'Data - Energy &amp; Metals'!$A$2:$A$1048576,FALSE),FALSE))</f>
        <v>13075</v>
      </c>
      <c r="C570" s="7">
        <f>IF(ISBLANK(HLOOKUP(C$2,'Data - Energy &amp; Metals'!$B$2:$AH$1048576,MATCH($A570,'Data - Energy &amp; Metals'!$A$2:$A$1048576,FALSE),FALSE)),#N/A,HLOOKUP(C$2,'Data - Energy &amp; Metals'!$B$2:$AH$1048576,MATCH($A570,'Data - Energy &amp; Metals'!$A$2:$A$1048576,FALSE),FALSE))</f>
        <v>360</v>
      </c>
      <c r="D570" s="7">
        <f>IF(ISBLANK(HLOOKUP(D$2,'Data - Energy &amp; Metals'!$B$2:$AH$1048576,MATCH($A570,'Data - Energy &amp; Metals'!$A$2:$A$1048576,FALSE),FALSE)),#N/A,HLOOKUP(D$2,'Data - Energy &amp; Metals'!$B$2:$AH$1048576,MATCH($A570,'Data - Energy &amp; Metals'!$A$2:$A$1048576,FALSE),FALSE))</f>
        <v>631</v>
      </c>
      <c r="E570" s="8">
        <f t="shared" si="8"/>
        <v>-2.0726577437858509E-2</v>
      </c>
    </row>
    <row r="571" spans="1:5" x14ac:dyDescent="0.25">
      <c r="A571" s="27">
        <f>IF('Data - Energy &amp; Metals'!A571="",#N/A,'Data - Energy &amp; Metals'!A571)</f>
        <v>42857</v>
      </c>
      <c r="B571" s="7">
        <f>IF(ISBLANK(HLOOKUP(B$2,'Data - Energy &amp; Metals'!$B$2:$AH$1048576,MATCH($A571,'Data - Energy &amp; Metals'!$A$2:$A$1048576,FALSE),FALSE)),#N/A,HLOOKUP(B$2,'Data - Energy &amp; Metals'!$B$2:$AH$1048576,MATCH($A571,'Data - Energy &amp; Metals'!$A$2:$A$1048576,FALSE),FALSE))</f>
        <v>11920</v>
      </c>
      <c r="C571" s="7">
        <f>IF(ISBLANK(HLOOKUP(C$2,'Data - Energy &amp; Metals'!$B$2:$AH$1048576,MATCH($A571,'Data - Energy &amp; Metals'!$A$2:$A$1048576,FALSE),FALSE)),#N/A,HLOOKUP(C$2,'Data - Energy &amp; Metals'!$B$2:$AH$1048576,MATCH($A571,'Data - Energy &amp; Metals'!$A$2:$A$1048576,FALSE),FALSE))</f>
        <v>360</v>
      </c>
      <c r="D571" s="7">
        <f>IF(ISBLANK(HLOOKUP(D$2,'Data - Energy &amp; Metals'!$B$2:$AH$1048576,MATCH($A571,'Data - Energy &amp; Metals'!$A$2:$A$1048576,FALSE),FALSE)),#N/A,HLOOKUP(D$2,'Data - Energy &amp; Metals'!$B$2:$AH$1048576,MATCH($A571,'Data - Energy &amp; Metals'!$A$2:$A$1048576,FALSE),FALSE))</f>
        <v>709</v>
      </c>
      <c r="E571" s="8">
        <f t="shared" si="8"/>
        <v>-2.9278523489932887E-2</v>
      </c>
    </row>
    <row r="572" spans="1:5" x14ac:dyDescent="0.25">
      <c r="A572" s="27">
        <f>IF('Data - Energy &amp; Metals'!A572="",#N/A,'Data - Energy &amp; Metals'!A572)</f>
        <v>42864</v>
      </c>
      <c r="B572" s="7">
        <f>IF(ISBLANK(HLOOKUP(B$2,'Data - Energy &amp; Metals'!$B$2:$AH$1048576,MATCH($A572,'Data - Energy &amp; Metals'!$A$2:$A$1048576,FALSE),FALSE)),#N/A,HLOOKUP(B$2,'Data - Energy &amp; Metals'!$B$2:$AH$1048576,MATCH($A572,'Data - Energy &amp; Metals'!$A$2:$A$1048576,FALSE),FALSE))</f>
        <v>12411</v>
      </c>
      <c r="C572" s="7">
        <f>IF(ISBLANK(HLOOKUP(C$2,'Data - Energy &amp; Metals'!$B$2:$AH$1048576,MATCH($A572,'Data - Energy &amp; Metals'!$A$2:$A$1048576,FALSE),FALSE)),#N/A,HLOOKUP(C$2,'Data - Energy &amp; Metals'!$B$2:$AH$1048576,MATCH($A572,'Data - Energy &amp; Metals'!$A$2:$A$1048576,FALSE),FALSE))</f>
        <v>360</v>
      </c>
      <c r="D572" s="7">
        <f>IF(ISBLANK(HLOOKUP(D$2,'Data - Energy &amp; Metals'!$B$2:$AH$1048576,MATCH($A572,'Data - Energy &amp; Metals'!$A$2:$A$1048576,FALSE),FALSE)),#N/A,HLOOKUP(D$2,'Data - Energy &amp; Metals'!$B$2:$AH$1048576,MATCH($A572,'Data - Energy &amp; Metals'!$A$2:$A$1048576,FALSE),FALSE))</f>
        <v>717</v>
      </c>
      <c r="E572" s="8">
        <f t="shared" si="8"/>
        <v>-2.8764805414551606E-2</v>
      </c>
    </row>
    <row r="573" spans="1:5" x14ac:dyDescent="0.25">
      <c r="A573" s="27">
        <f>IF('Data - Energy &amp; Metals'!A573="",#N/A,'Data - Energy &amp; Metals'!A573)</f>
        <v>42871</v>
      </c>
      <c r="B573" s="7">
        <f>IF(ISBLANK(HLOOKUP(B$2,'Data - Energy &amp; Metals'!$B$2:$AH$1048576,MATCH($A573,'Data - Energy &amp; Metals'!$A$2:$A$1048576,FALSE),FALSE)),#N/A,HLOOKUP(B$2,'Data - Energy &amp; Metals'!$B$2:$AH$1048576,MATCH($A573,'Data - Energy &amp; Metals'!$A$2:$A$1048576,FALSE),FALSE))</f>
        <v>12761</v>
      </c>
      <c r="C573" s="7">
        <f>IF(ISBLANK(HLOOKUP(C$2,'Data - Energy &amp; Metals'!$B$2:$AH$1048576,MATCH($A573,'Data - Energy &amp; Metals'!$A$2:$A$1048576,FALSE),FALSE)),#N/A,HLOOKUP(C$2,'Data - Energy &amp; Metals'!$B$2:$AH$1048576,MATCH($A573,'Data - Energy &amp; Metals'!$A$2:$A$1048576,FALSE),FALSE))</f>
        <v>360</v>
      </c>
      <c r="D573" s="7">
        <f>IF(ISBLANK(HLOOKUP(D$2,'Data - Energy &amp; Metals'!$B$2:$AH$1048576,MATCH($A573,'Data - Energy &amp; Metals'!$A$2:$A$1048576,FALSE),FALSE)),#N/A,HLOOKUP(D$2,'Data - Energy &amp; Metals'!$B$2:$AH$1048576,MATCH($A573,'Data - Energy &amp; Metals'!$A$2:$A$1048576,FALSE),FALSE))</f>
        <v>712</v>
      </c>
      <c r="E573" s="8">
        <f t="shared" si="8"/>
        <v>-2.7584045137528407E-2</v>
      </c>
    </row>
    <row r="574" spans="1:5" x14ac:dyDescent="0.25">
      <c r="A574" s="27">
        <f>IF('Data - Energy &amp; Metals'!A574="",#N/A,'Data - Energy &amp; Metals'!A574)</f>
        <v>42878</v>
      </c>
      <c r="B574" s="7">
        <f>IF(ISBLANK(HLOOKUP(B$2,'Data - Energy &amp; Metals'!$B$2:$AH$1048576,MATCH($A574,'Data - Energy &amp; Metals'!$A$2:$A$1048576,FALSE),FALSE)),#N/A,HLOOKUP(B$2,'Data - Energy &amp; Metals'!$B$2:$AH$1048576,MATCH($A574,'Data - Energy &amp; Metals'!$A$2:$A$1048576,FALSE),FALSE))</f>
        <v>13484</v>
      </c>
      <c r="C574" s="7">
        <f>IF(ISBLANK(HLOOKUP(C$2,'Data - Energy &amp; Metals'!$B$2:$AH$1048576,MATCH($A574,'Data - Energy &amp; Metals'!$A$2:$A$1048576,FALSE),FALSE)),#N/A,HLOOKUP(C$2,'Data - Energy &amp; Metals'!$B$2:$AH$1048576,MATCH($A574,'Data - Energy &amp; Metals'!$A$2:$A$1048576,FALSE),FALSE))</f>
        <v>499</v>
      </c>
      <c r="D574" s="7">
        <f>IF(ISBLANK(HLOOKUP(D$2,'Data - Energy &amp; Metals'!$B$2:$AH$1048576,MATCH($A574,'Data - Energy &amp; Metals'!$A$2:$A$1048576,FALSE),FALSE)),#N/A,HLOOKUP(D$2,'Data - Energy &amp; Metals'!$B$2:$AH$1048576,MATCH($A574,'Data - Energy &amp; Metals'!$A$2:$A$1048576,FALSE),FALSE))</f>
        <v>832</v>
      </c>
      <c r="E574" s="8">
        <f t="shared" si="8"/>
        <v>-2.4695935924058145E-2</v>
      </c>
    </row>
    <row r="575" spans="1:5" x14ac:dyDescent="0.25">
      <c r="A575" s="27">
        <f>IF('Data - Energy &amp; Metals'!A575="",#N/A,'Data - Energy &amp; Metals'!A575)</f>
        <v>42885</v>
      </c>
      <c r="B575" s="7">
        <f>IF(ISBLANK(HLOOKUP(B$2,'Data - Energy &amp; Metals'!$B$2:$AH$1048576,MATCH($A575,'Data - Energy &amp; Metals'!$A$2:$A$1048576,FALSE),FALSE)),#N/A,HLOOKUP(B$2,'Data - Energy &amp; Metals'!$B$2:$AH$1048576,MATCH($A575,'Data - Energy &amp; Metals'!$A$2:$A$1048576,FALSE),FALSE))</f>
        <v>14121</v>
      </c>
      <c r="C575" s="7">
        <f>IF(ISBLANK(HLOOKUP(C$2,'Data - Energy &amp; Metals'!$B$2:$AH$1048576,MATCH($A575,'Data - Energy &amp; Metals'!$A$2:$A$1048576,FALSE),FALSE)),#N/A,HLOOKUP(C$2,'Data - Energy &amp; Metals'!$B$2:$AH$1048576,MATCH($A575,'Data - Energy &amp; Metals'!$A$2:$A$1048576,FALSE),FALSE))</f>
        <v>499</v>
      </c>
      <c r="D575" s="7">
        <f>IF(ISBLANK(HLOOKUP(D$2,'Data - Energy &amp; Metals'!$B$2:$AH$1048576,MATCH($A575,'Data - Energy &amp; Metals'!$A$2:$A$1048576,FALSE),FALSE)),#N/A,HLOOKUP(D$2,'Data - Energy &amp; Metals'!$B$2:$AH$1048576,MATCH($A575,'Data - Energy &amp; Metals'!$A$2:$A$1048576,FALSE),FALSE))</f>
        <v>1177</v>
      </c>
      <c r="E575" s="8">
        <f t="shared" si="8"/>
        <v>-4.8013596770766942E-2</v>
      </c>
    </row>
    <row r="576" spans="1:5" x14ac:dyDescent="0.25">
      <c r="A576" s="27">
        <f>IF('Data - Energy &amp; Metals'!A576="",#N/A,'Data - Energy &amp; Metals'!A576)</f>
        <v>42892</v>
      </c>
      <c r="B576" s="7">
        <f>IF(ISBLANK(HLOOKUP(B$2,'Data - Energy &amp; Metals'!$B$2:$AH$1048576,MATCH($A576,'Data - Energy &amp; Metals'!$A$2:$A$1048576,FALSE),FALSE)),#N/A,HLOOKUP(B$2,'Data - Energy &amp; Metals'!$B$2:$AH$1048576,MATCH($A576,'Data - Energy &amp; Metals'!$A$2:$A$1048576,FALSE),FALSE))</f>
        <v>13666</v>
      </c>
      <c r="C576" s="7">
        <f>IF(ISBLANK(HLOOKUP(C$2,'Data - Energy &amp; Metals'!$B$2:$AH$1048576,MATCH($A576,'Data - Energy &amp; Metals'!$A$2:$A$1048576,FALSE),FALSE)),#N/A,HLOOKUP(C$2,'Data - Energy &amp; Metals'!$B$2:$AH$1048576,MATCH($A576,'Data - Energy &amp; Metals'!$A$2:$A$1048576,FALSE),FALSE))</f>
        <v>682</v>
      </c>
      <c r="D576" s="7">
        <f>IF(ISBLANK(HLOOKUP(D$2,'Data - Energy &amp; Metals'!$B$2:$AH$1048576,MATCH($A576,'Data - Energy &amp; Metals'!$A$2:$A$1048576,FALSE),FALSE)),#N/A,HLOOKUP(D$2,'Data - Energy &amp; Metals'!$B$2:$AH$1048576,MATCH($A576,'Data - Energy &amp; Metals'!$A$2:$A$1048576,FALSE),FALSE))</f>
        <v>1092</v>
      </c>
      <c r="E576" s="8">
        <f t="shared" si="8"/>
        <v>-3.000146348602371E-2</v>
      </c>
    </row>
    <row r="577" spans="1:5" x14ac:dyDescent="0.25">
      <c r="A577" s="27">
        <f>IF('Data - Energy &amp; Metals'!A577="",#N/A,'Data - Energy &amp; Metals'!A577)</f>
        <v>42899</v>
      </c>
      <c r="B577" s="7">
        <f>IF(ISBLANK(HLOOKUP(B$2,'Data - Energy &amp; Metals'!$B$2:$AH$1048576,MATCH($A577,'Data - Energy &amp; Metals'!$A$2:$A$1048576,FALSE),FALSE)),#N/A,HLOOKUP(B$2,'Data - Energy &amp; Metals'!$B$2:$AH$1048576,MATCH($A577,'Data - Energy &amp; Metals'!$A$2:$A$1048576,FALSE),FALSE))</f>
        <v>14273</v>
      </c>
      <c r="C577" s="7">
        <f>IF(ISBLANK(HLOOKUP(C$2,'Data - Energy &amp; Metals'!$B$2:$AH$1048576,MATCH($A577,'Data - Energy &amp; Metals'!$A$2:$A$1048576,FALSE),FALSE)),#N/A,HLOOKUP(C$2,'Data - Energy &amp; Metals'!$B$2:$AH$1048576,MATCH($A577,'Data - Energy &amp; Metals'!$A$2:$A$1048576,FALSE),FALSE))</f>
        <v>682</v>
      </c>
      <c r="D577" s="7">
        <f>IF(ISBLANK(HLOOKUP(D$2,'Data - Energy &amp; Metals'!$B$2:$AH$1048576,MATCH($A577,'Data - Energy &amp; Metals'!$A$2:$A$1048576,FALSE),FALSE)),#N/A,HLOOKUP(D$2,'Data - Energy &amp; Metals'!$B$2:$AH$1048576,MATCH($A577,'Data - Energy &amp; Metals'!$A$2:$A$1048576,FALSE),FALSE))</f>
        <v>721</v>
      </c>
      <c r="E577" s="8">
        <f t="shared" si="8"/>
        <v>-2.7324318643592799E-3</v>
      </c>
    </row>
    <row r="578" spans="1:5" x14ac:dyDescent="0.25">
      <c r="A578" s="27">
        <f>IF('Data - Energy &amp; Metals'!A578="",#N/A,'Data - Energy &amp; Metals'!A578)</f>
        <v>42906</v>
      </c>
      <c r="B578" s="7">
        <f>IF(ISBLANK(HLOOKUP(B$2,'Data - Energy &amp; Metals'!$B$2:$AH$1048576,MATCH($A578,'Data - Energy &amp; Metals'!$A$2:$A$1048576,FALSE),FALSE)),#N/A,HLOOKUP(B$2,'Data - Energy &amp; Metals'!$B$2:$AH$1048576,MATCH($A578,'Data - Energy &amp; Metals'!$A$2:$A$1048576,FALSE),FALSE))</f>
        <v>14439</v>
      </c>
      <c r="C578" s="7">
        <f>IF(ISBLANK(HLOOKUP(C$2,'Data - Energy &amp; Metals'!$B$2:$AH$1048576,MATCH($A578,'Data - Energy &amp; Metals'!$A$2:$A$1048576,FALSE),FALSE)),#N/A,HLOOKUP(C$2,'Data - Energy &amp; Metals'!$B$2:$AH$1048576,MATCH($A578,'Data - Energy &amp; Metals'!$A$2:$A$1048576,FALSE),FALSE))</f>
        <v>682</v>
      </c>
      <c r="D578" s="7">
        <f>IF(ISBLANK(HLOOKUP(D$2,'Data - Energy &amp; Metals'!$B$2:$AH$1048576,MATCH($A578,'Data - Energy &amp; Metals'!$A$2:$A$1048576,FALSE),FALSE)),#N/A,HLOOKUP(D$2,'Data - Energy &amp; Metals'!$B$2:$AH$1048576,MATCH($A578,'Data - Energy &amp; Metals'!$A$2:$A$1048576,FALSE),FALSE))</f>
        <v>622</v>
      </c>
      <c r="E578" s="8">
        <f t="shared" si="8"/>
        <v>4.1554124246831496E-3</v>
      </c>
    </row>
    <row r="579" spans="1:5" x14ac:dyDescent="0.25">
      <c r="A579" s="27">
        <f>IF('Data - Energy &amp; Metals'!A579="",#N/A,'Data - Energy &amp; Metals'!A579)</f>
        <v>42913</v>
      </c>
      <c r="B579" s="7">
        <f>IF(ISBLANK(HLOOKUP(B$2,'Data - Energy &amp; Metals'!$B$2:$AH$1048576,MATCH($A579,'Data - Energy &amp; Metals'!$A$2:$A$1048576,FALSE),FALSE)),#N/A,HLOOKUP(B$2,'Data - Energy &amp; Metals'!$B$2:$AH$1048576,MATCH($A579,'Data - Energy &amp; Metals'!$A$2:$A$1048576,FALSE),FALSE))</f>
        <v>14990</v>
      </c>
      <c r="C579" s="7">
        <f>IF(ISBLANK(HLOOKUP(C$2,'Data - Energy &amp; Metals'!$B$2:$AH$1048576,MATCH($A579,'Data - Energy &amp; Metals'!$A$2:$A$1048576,FALSE),FALSE)),#N/A,HLOOKUP(C$2,'Data - Energy &amp; Metals'!$B$2:$AH$1048576,MATCH($A579,'Data - Energy &amp; Metals'!$A$2:$A$1048576,FALSE),FALSE))</f>
        <v>682</v>
      </c>
      <c r="D579" s="7">
        <f>IF(ISBLANK(HLOOKUP(D$2,'Data - Energy &amp; Metals'!$B$2:$AH$1048576,MATCH($A579,'Data - Energy &amp; Metals'!$A$2:$A$1048576,FALSE),FALSE)),#N/A,HLOOKUP(D$2,'Data - Energy &amp; Metals'!$B$2:$AH$1048576,MATCH($A579,'Data - Energy &amp; Metals'!$A$2:$A$1048576,FALSE),FALSE))</f>
        <v>455</v>
      </c>
      <c r="E579" s="8">
        <f t="shared" si="8"/>
        <v>1.5143428952635089E-2</v>
      </c>
    </row>
    <row r="580" spans="1:5" x14ac:dyDescent="0.25">
      <c r="A580" s="27">
        <f>IF('Data - Energy &amp; Metals'!A580="",#N/A,'Data - Energy &amp; Metals'!A580)</f>
        <v>42919</v>
      </c>
      <c r="B580" s="7">
        <f>IF(ISBLANK(HLOOKUP(B$2,'Data - Energy &amp; Metals'!$B$2:$AH$1048576,MATCH($A580,'Data - Energy &amp; Metals'!$A$2:$A$1048576,FALSE),FALSE)),#N/A,HLOOKUP(B$2,'Data - Energy &amp; Metals'!$B$2:$AH$1048576,MATCH($A580,'Data - Energy &amp; Metals'!$A$2:$A$1048576,FALSE),FALSE))</f>
        <v>13265</v>
      </c>
      <c r="C580" s="7">
        <f>IF(ISBLANK(HLOOKUP(C$2,'Data - Energy &amp; Metals'!$B$2:$AH$1048576,MATCH($A580,'Data - Energy &amp; Metals'!$A$2:$A$1048576,FALSE),FALSE)),#N/A,HLOOKUP(C$2,'Data - Energy &amp; Metals'!$B$2:$AH$1048576,MATCH($A580,'Data - Energy &amp; Metals'!$A$2:$A$1048576,FALSE),FALSE))</f>
        <v>665</v>
      </c>
      <c r="D580" s="7">
        <f>IF(ISBLANK(HLOOKUP(D$2,'Data - Energy &amp; Metals'!$B$2:$AH$1048576,MATCH($A580,'Data - Energy &amp; Metals'!$A$2:$A$1048576,FALSE),FALSE)),#N/A,HLOOKUP(D$2,'Data - Energy &amp; Metals'!$B$2:$AH$1048576,MATCH($A580,'Data - Energy &amp; Metals'!$A$2:$A$1048576,FALSE),FALSE))</f>
        <v>727</v>
      </c>
      <c r="E580" s="8">
        <f t="shared" ref="E580:E643" si="9">(C580-D580)/B580</f>
        <v>-4.6739540143234072E-3</v>
      </c>
    </row>
    <row r="581" spans="1:5" x14ac:dyDescent="0.25">
      <c r="A581" s="27">
        <f>IF('Data - Energy &amp; Metals'!A581="",#N/A,'Data - Energy &amp; Metals'!A581)</f>
        <v>42927</v>
      </c>
      <c r="B581" s="7">
        <f>IF(ISBLANK(HLOOKUP(B$2,'Data - Energy &amp; Metals'!$B$2:$AH$1048576,MATCH($A581,'Data - Energy &amp; Metals'!$A$2:$A$1048576,FALSE),FALSE)),#N/A,HLOOKUP(B$2,'Data - Energy &amp; Metals'!$B$2:$AH$1048576,MATCH($A581,'Data - Energy &amp; Metals'!$A$2:$A$1048576,FALSE),FALSE))</f>
        <v>13707</v>
      </c>
      <c r="C581" s="7">
        <f>IF(ISBLANK(HLOOKUP(C$2,'Data - Energy &amp; Metals'!$B$2:$AH$1048576,MATCH($A581,'Data - Energy &amp; Metals'!$A$2:$A$1048576,FALSE),FALSE)),#N/A,HLOOKUP(C$2,'Data - Energy &amp; Metals'!$B$2:$AH$1048576,MATCH($A581,'Data - Energy &amp; Metals'!$A$2:$A$1048576,FALSE),FALSE))</f>
        <v>1257</v>
      </c>
      <c r="D581" s="7">
        <f>IF(ISBLANK(HLOOKUP(D$2,'Data - Energy &amp; Metals'!$B$2:$AH$1048576,MATCH($A581,'Data - Energy &amp; Metals'!$A$2:$A$1048576,FALSE),FALSE)),#N/A,HLOOKUP(D$2,'Data - Energy &amp; Metals'!$B$2:$AH$1048576,MATCH($A581,'Data - Energy &amp; Metals'!$A$2:$A$1048576,FALSE),FALSE))</f>
        <v>198</v>
      </c>
      <c r="E581" s="8">
        <f t="shared" si="9"/>
        <v>7.725979426570366E-2</v>
      </c>
    </row>
    <row r="582" spans="1:5" x14ac:dyDescent="0.25">
      <c r="A582" s="27">
        <f>IF('Data - Energy &amp; Metals'!A582="",#N/A,'Data - Energy &amp; Metals'!A582)</f>
        <v>42934</v>
      </c>
      <c r="B582" s="7">
        <f>IF(ISBLANK(HLOOKUP(B$2,'Data - Energy &amp; Metals'!$B$2:$AH$1048576,MATCH($A582,'Data - Energy &amp; Metals'!$A$2:$A$1048576,FALSE),FALSE)),#N/A,HLOOKUP(B$2,'Data - Energy &amp; Metals'!$B$2:$AH$1048576,MATCH($A582,'Data - Energy &amp; Metals'!$A$2:$A$1048576,FALSE),FALSE))</f>
        <v>13938</v>
      </c>
      <c r="C582" s="7">
        <f>IF(ISBLANK(HLOOKUP(C$2,'Data - Energy &amp; Metals'!$B$2:$AH$1048576,MATCH($A582,'Data - Energy &amp; Metals'!$A$2:$A$1048576,FALSE),FALSE)),#N/A,HLOOKUP(C$2,'Data - Energy &amp; Metals'!$B$2:$AH$1048576,MATCH($A582,'Data - Energy &amp; Metals'!$A$2:$A$1048576,FALSE),FALSE))</f>
        <v>1141</v>
      </c>
      <c r="D582" s="7">
        <f>IF(ISBLANK(HLOOKUP(D$2,'Data - Energy &amp; Metals'!$B$2:$AH$1048576,MATCH($A582,'Data - Energy &amp; Metals'!$A$2:$A$1048576,FALSE),FALSE)),#N/A,HLOOKUP(D$2,'Data - Energy &amp; Metals'!$B$2:$AH$1048576,MATCH($A582,'Data - Energy &amp; Metals'!$A$2:$A$1048576,FALSE),FALSE))</f>
        <v>198</v>
      </c>
      <c r="E582" s="8">
        <f t="shared" si="9"/>
        <v>6.7656765676567657E-2</v>
      </c>
    </row>
    <row r="583" spans="1:5" x14ac:dyDescent="0.25">
      <c r="A583" s="27">
        <f>IF('Data - Energy &amp; Metals'!A583="",#N/A,'Data - Energy &amp; Metals'!A583)</f>
        <v>42941</v>
      </c>
      <c r="B583" s="7">
        <f>IF(ISBLANK(HLOOKUP(B$2,'Data - Energy &amp; Metals'!$B$2:$AH$1048576,MATCH($A583,'Data - Energy &amp; Metals'!$A$2:$A$1048576,FALSE),FALSE)),#N/A,HLOOKUP(B$2,'Data - Energy &amp; Metals'!$B$2:$AH$1048576,MATCH($A583,'Data - Energy &amp; Metals'!$A$2:$A$1048576,FALSE),FALSE))</f>
        <v>13994</v>
      </c>
      <c r="C583" s="7">
        <f>IF(ISBLANK(HLOOKUP(C$2,'Data - Energy &amp; Metals'!$B$2:$AH$1048576,MATCH($A583,'Data - Energy &amp; Metals'!$A$2:$A$1048576,FALSE),FALSE)),#N/A,HLOOKUP(C$2,'Data - Energy &amp; Metals'!$B$2:$AH$1048576,MATCH($A583,'Data - Energy &amp; Metals'!$A$2:$A$1048576,FALSE),FALSE))</f>
        <v>1237</v>
      </c>
      <c r="D583" s="7">
        <f>IF(ISBLANK(HLOOKUP(D$2,'Data - Energy &amp; Metals'!$B$2:$AH$1048576,MATCH($A583,'Data - Energy &amp; Metals'!$A$2:$A$1048576,FALSE),FALSE)),#N/A,HLOOKUP(D$2,'Data - Energy &amp; Metals'!$B$2:$AH$1048576,MATCH($A583,'Data - Energy &amp; Metals'!$A$2:$A$1048576,FALSE),FALSE))</f>
        <v>198</v>
      </c>
      <c r="E583" s="8">
        <f t="shared" si="9"/>
        <v>7.4246105473774471E-2</v>
      </c>
    </row>
    <row r="584" spans="1:5" x14ac:dyDescent="0.25">
      <c r="A584" s="27">
        <f>IF('Data - Energy &amp; Metals'!A584="",#N/A,'Data - Energy &amp; Metals'!A584)</f>
        <v>42948</v>
      </c>
      <c r="B584" s="7">
        <f>IF(ISBLANK(HLOOKUP(B$2,'Data - Energy &amp; Metals'!$B$2:$AH$1048576,MATCH($A584,'Data - Energy &amp; Metals'!$A$2:$A$1048576,FALSE),FALSE)),#N/A,HLOOKUP(B$2,'Data - Energy &amp; Metals'!$B$2:$AH$1048576,MATCH($A584,'Data - Energy &amp; Metals'!$A$2:$A$1048576,FALSE),FALSE))</f>
        <v>12325</v>
      </c>
      <c r="C584" s="7">
        <f>IF(ISBLANK(HLOOKUP(C$2,'Data - Energy &amp; Metals'!$B$2:$AH$1048576,MATCH($A584,'Data - Energy &amp; Metals'!$A$2:$A$1048576,FALSE),FALSE)),#N/A,HLOOKUP(C$2,'Data - Energy &amp; Metals'!$B$2:$AH$1048576,MATCH($A584,'Data - Energy &amp; Metals'!$A$2:$A$1048576,FALSE),FALSE))</f>
        <v>1779</v>
      </c>
      <c r="D584" s="7">
        <f>IF(ISBLANK(HLOOKUP(D$2,'Data - Energy &amp; Metals'!$B$2:$AH$1048576,MATCH($A584,'Data - Energy &amp; Metals'!$A$2:$A$1048576,FALSE),FALSE)),#N/A,HLOOKUP(D$2,'Data - Energy &amp; Metals'!$B$2:$AH$1048576,MATCH($A584,'Data - Energy &amp; Metals'!$A$2:$A$1048576,FALSE),FALSE))</f>
        <v>165</v>
      </c>
      <c r="E584" s="8">
        <f t="shared" si="9"/>
        <v>0.13095334685598378</v>
      </c>
    </row>
    <row r="585" spans="1:5" x14ac:dyDescent="0.25">
      <c r="A585" s="27">
        <f>IF('Data - Energy &amp; Metals'!A585="",#N/A,'Data - Energy &amp; Metals'!A585)</f>
        <v>42955</v>
      </c>
      <c r="B585" s="7">
        <f>IF(ISBLANK(HLOOKUP(B$2,'Data - Energy &amp; Metals'!$B$2:$AH$1048576,MATCH($A585,'Data - Energy &amp; Metals'!$A$2:$A$1048576,FALSE),FALSE)),#N/A,HLOOKUP(B$2,'Data - Energy &amp; Metals'!$B$2:$AH$1048576,MATCH($A585,'Data - Energy &amp; Metals'!$A$2:$A$1048576,FALSE),FALSE))</f>
        <v>13731</v>
      </c>
      <c r="C585" s="7">
        <f>IF(ISBLANK(HLOOKUP(C$2,'Data - Energy &amp; Metals'!$B$2:$AH$1048576,MATCH($A585,'Data - Energy &amp; Metals'!$A$2:$A$1048576,FALSE),FALSE)),#N/A,HLOOKUP(C$2,'Data - Energy &amp; Metals'!$B$2:$AH$1048576,MATCH($A585,'Data - Energy &amp; Metals'!$A$2:$A$1048576,FALSE),FALSE))</f>
        <v>2929</v>
      </c>
      <c r="D585" s="7">
        <f>IF(ISBLANK(HLOOKUP(D$2,'Data - Energy &amp; Metals'!$B$2:$AH$1048576,MATCH($A585,'Data - Energy &amp; Metals'!$A$2:$A$1048576,FALSE),FALSE)),#N/A,HLOOKUP(D$2,'Data - Energy &amp; Metals'!$B$2:$AH$1048576,MATCH($A585,'Data - Energy &amp; Metals'!$A$2:$A$1048576,FALSE),FALSE))</f>
        <v>165</v>
      </c>
      <c r="E585" s="8">
        <f t="shared" si="9"/>
        <v>0.201296336756245</v>
      </c>
    </row>
    <row r="586" spans="1:5" x14ac:dyDescent="0.25">
      <c r="A586" s="27">
        <f>IF('Data - Energy &amp; Metals'!A586="",#N/A,'Data - Energy &amp; Metals'!A586)</f>
        <v>42962</v>
      </c>
      <c r="B586" s="7">
        <f>IF(ISBLANK(HLOOKUP(B$2,'Data - Energy &amp; Metals'!$B$2:$AH$1048576,MATCH($A586,'Data - Energy &amp; Metals'!$A$2:$A$1048576,FALSE),FALSE)),#N/A,HLOOKUP(B$2,'Data - Energy &amp; Metals'!$B$2:$AH$1048576,MATCH($A586,'Data - Energy &amp; Metals'!$A$2:$A$1048576,FALSE),FALSE))</f>
        <v>14033</v>
      </c>
      <c r="C586" s="7">
        <f>IF(ISBLANK(HLOOKUP(C$2,'Data - Energy &amp; Metals'!$B$2:$AH$1048576,MATCH($A586,'Data - Energy &amp; Metals'!$A$2:$A$1048576,FALSE),FALSE)),#N/A,HLOOKUP(C$2,'Data - Energy &amp; Metals'!$B$2:$AH$1048576,MATCH($A586,'Data - Energy &amp; Metals'!$A$2:$A$1048576,FALSE),FALSE))</f>
        <v>3462</v>
      </c>
      <c r="D586" s="7">
        <f>IF(ISBLANK(HLOOKUP(D$2,'Data - Energy &amp; Metals'!$B$2:$AH$1048576,MATCH($A586,'Data - Energy &amp; Metals'!$A$2:$A$1048576,FALSE),FALSE)),#N/A,HLOOKUP(D$2,'Data - Energy &amp; Metals'!$B$2:$AH$1048576,MATCH($A586,'Data - Energy &amp; Metals'!$A$2:$A$1048576,FALSE),FALSE))</f>
        <v>165</v>
      </c>
      <c r="E586" s="8">
        <f t="shared" si="9"/>
        <v>0.23494619824698923</v>
      </c>
    </row>
    <row r="587" spans="1:5" x14ac:dyDescent="0.25">
      <c r="A587" s="27">
        <f>IF('Data - Energy &amp; Metals'!A587="",#N/A,'Data - Energy &amp; Metals'!A587)</f>
        <v>42969</v>
      </c>
      <c r="B587" s="7">
        <f>IF(ISBLANK(HLOOKUP(B$2,'Data - Energy &amp; Metals'!$B$2:$AH$1048576,MATCH($A587,'Data - Energy &amp; Metals'!$A$2:$A$1048576,FALSE),FALSE)),#N/A,HLOOKUP(B$2,'Data - Energy &amp; Metals'!$B$2:$AH$1048576,MATCH($A587,'Data - Energy &amp; Metals'!$A$2:$A$1048576,FALSE),FALSE))</f>
        <v>14409</v>
      </c>
      <c r="C587" s="7">
        <f>IF(ISBLANK(HLOOKUP(C$2,'Data - Energy &amp; Metals'!$B$2:$AH$1048576,MATCH($A587,'Data - Energy &amp; Metals'!$A$2:$A$1048576,FALSE),FALSE)),#N/A,HLOOKUP(C$2,'Data - Energy &amp; Metals'!$B$2:$AH$1048576,MATCH($A587,'Data - Energy &amp; Metals'!$A$2:$A$1048576,FALSE),FALSE))</f>
        <v>3612</v>
      </c>
      <c r="D587" s="7">
        <f>IF(ISBLANK(HLOOKUP(D$2,'Data - Energy &amp; Metals'!$B$2:$AH$1048576,MATCH($A587,'Data - Energy &amp; Metals'!$A$2:$A$1048576,FALSE),FALSE)),#N/A,HLOOKUP(D$2,'Data - Energy &amp; Metals'!$B$2:$AH$1048576,MATCH($A587,'Data - Energy &amp; Metals'!$A$2:$A$1048576,FALSE),FALSE))</f>
        <v>165</v>
      </c>
      <c r="E587" s="8">
        <f t="shared" si="9"/>
        <v>0.23922548407245472</v>
      </c>
    </row>
    <row r="588" spans="1:5" x14ac:dyDescent="0.25">
      <c r="A588" s="27">
        <f>IF('Data - Energy &amp; Metals'!A588="",#N/A,'Data - Energy &amp; Metals'!A588)</f>
        <v>42976</v>
      </c>
      <c r="B588" s="7">
        <f>IF(ISBLANK(HLOOKUP(B$2,'Data - Energy &amp; Metals'!$B$2:$AH$1048576,MATCH($A588,'Data - Energy &amp; Metals'!$A$2:$A$1048576,FALSE),FALSE)),#N/A,HLOOKUP(B$2,'Data - Energy &amp; Metals'!$B$2:$AH$1048576,MATCH($A588,'Data - Energy &amp; Metals'!$A$2:$A$1048576,FALSE),FALSE))</f>
        <v>15718</v>
      </c>
      <c r="C588" s="7">
        <f>IF(ISBLANK(HLOOKUP(C$2,'Data - Energy &amp; Metals'!$B$2:$AH$1048576,MATCH($A588,'Data - Energy &amp; Metals'!$A$2:$A$1048576,FALSE),FALSE)),#N/A,HLOOKUP(C$2,'Data - Energy &amp; Metals'!$B$2:$AH$1048576,MATCH($A588,'Data - Energy &amp; Metals'!$A$2:$A$1048576,FALSE),FALSE))</f>
        <v>3928</v>
      </c>
      <c r="D588" s="7">
        <f>IF(ISBLANK(HLOOKUP(D$2,'Data - Energy &amp; Metals'!$B$2:$AH$1048576,MATCH($A588,'Data - Energy &amp; Metals'!$A$2:$A$1048576,FALSE),FALSE)),#N/A,HLOOKUP(D$2,'Data - Energy &amp; Metals'!$B$2:$AH$1048576,MATCH($A588,'Data - Energy &amp; Metals'!$A$2:$A$1048576,FALSE),FALSE))</f>
        <v>33</v>
      </c>
      <c r="E588" s="8">
        <f t="shared" si="9"/>
        <v>0.24780506425753912</v>
      </c>
    </row>
    <row r="589" spans="1:5" x14ac:dyDescent="0.25">
      <c r="A589" s="27">
        <f>IF('Data - Energy &amp; Metals'!A589="",#N/A,'Data - Energy &amp; Metals'!A589)</f>
        <v>42983</v>
      </c>
      <c r="B589" s="7">
        <f>IF(ISBLANK(HLOOKUP(B$2,'Data - Energy &amp; Metals'!$B$2:$AH$1048576,MATCH($A589,'Data - Energy &amp; Metals'!$A$2:$A$1048576,FALSE),FALSE)),#N/A,HLOOKUP(B$2,'Data - Energy &amp; Metals'!$B$2:$AH$1048576,MATCH($A589,'Data - Energy &amp; Metals'!$A$2:$A$1048576,FALSE),FALSE))</f>
        <v>14309</v>
      </c>
      <c r="C589" s="7">
        <f>IF(ISBLANK(HLOOKUP(C$2,'Data - Energy &amp; Metals'!$B$2:$AH$1048576,MATCH($A589,'Data - Energy &amp; Metals'!$A$2:$A$1048576,FALSE),FALSE)),#N/A,HLOOKUP(C$2,'Data - Energy &amp; Metals'!$B$2:$AH$1048576,MATCH($A589,'Data - Energy &amp; Metals'!$A$2:$A$1048576,FALSE),FALSE))</f>
        <v>3582</v>
      </c>
      <c r="D589" s="7">
        <f>IF(ISBLANK(HLOOKUP(D$2,'Data - Energy &amp; Metals'!$B$2:$AH$1048576,MATCH($A589,'Data - Energy &amp; Metals'!$A$2:$A$1048576,FALSE),FALSE)),#N/A,HLOOKUP(D$2,'Data - Energy &amp; Metals'!$B$2:$AH$1048576,MATCH($A589,'Data - Energy &amp; Metals'!$A$2:$A$1048576,FALSE),FALSE))</f>
        <v>0</v>
      </c>
      <c r="E589" s="8">
        <f t="shared" si="9"/>
        <v>0.25033195890698162</v>
      </c>
    </row>
    <row r="590" spans="1:5" x14ac:dyDescent="0.25">
      <c r="A590" s="27">
        <f>IF('Data - Energy &amp; Metals'!A590="",#N/A,'Data - Energy &amp; Metals'!A590)</f>
        <v>42990</v>
      </c>
      <c r="B590" s="7">
        <f>IF(ISBLANK(HLOOKUP(B$2,'Data - Energy &amp; Metals'!$B$2:$AH$1048576,MATCH($A590,'Data - Energy &amp; Metals'!$A$2:$A$1048576,FALSE),FALSE)),#N/A,HLOOKUP(B$2,'Data - Energy &amp; Metals'!$B$2:$AH$1048576,MATCH($A590,'Data - Energy &amp; Metals'!$A$2:$A$1048576,FALSE),FALSE))</f>
        <v>14632</v>
      </c>
      <c r="C590" s="7">
        <f>IF(ISBLANK(HLOOKUP(C$2,'Data - Energy &amp; Metals'!$B$2:$AH$1048576,MATCH($A590,'Data - Energy &amp; Metals'!$A$2:$A$1048576,FALSE),FALSE)),#N/A,HLOOKUP(C$2,'Data - Energy &amp; Metals'!$B$2:$AH$1048576,MATCH($A590,'Data - Energy &amp; Metals'!$A$2:$A$1048576,FALSE),FALSE))</f>
        <v>3810</v>
      </c>
      <c r="D590" s="7">
        <f>IF(ISBLANK(HLOOKUP(D$2,'Data - Energy &amp; Metals'!$B$2:$AH$1048576,MATCH($A590,'Data - Energy &amp; Metals'!$A$2:$A$1048576,FALSE),FALSE)),#N/A,HLOOKUP(D$2,'Data - Energy &amp; Metals'!$B$2:$AH$1048576,MATCH($A590,'Data - Energy &amp; Metals'!$A$2:$A$1048576,FALSE),FALSE))</f>
        <v>0</v>
      </c>
      <c r="E590" s="8">
        <f t="shared" si="9"/>
        <v>0.26038819026790594</v>
      </c>
    </row>
    <row r="591" spans="1:5" x14ac:dyDescent="0.25">
      <c r="A591" s="27">
        <f>IF('Data - Energy &amp; Metals'!A591="",#N/A,'Data - Energy &amp; Metals'!A591)</f>
        <v>42997</v>
      </c>
      <c r="B591" s="7">
        <f>IF(ISBLANK(HLOOKUP(B$2,'Data - Energy &amp; Metals'!$B$2:$AH$1048576,MATCH($A591,'Data - Energy &amp; Metals'!$A$2:$A$1048576,FALSE),FALSE)),#N/A,HLOOKUP(B$2,'Data - Energy &amp; Metals'!$B$2:$AH$1048576,MATCH($A591,'Data - Energy &amp; Metals'!$A$2:$A$1048576,FALSE),FALSE))</f>
        <v>15176</v>
      </c>
      <c r="C591" s="7">
        <f>IF(ISBLANK(HLOOKUP(C$2,'Data - Energy &amp; Metals'!$B$2:$AH$1048576,MATCH($A591,'Data - Energy &amp; Metals'!$A$2:$A$1048576,FALSE),FALSE)),#N/A,HLOOKUP(C$2,'Data - Energy &amp; Metals'!$B$2:$AH$1048576,MATCH($A591,'Data - Energy &amp; Metals'!$A$2:$A$1048576,FALSE),FALSE))</f>
        <v>3633</v>
      </c>
      <c r="D591" s="7">
        <f>IF(ISBLANK(HLOOKUP(D$2,'Data - Energy &amp; Metals'!$B$2:$AH$1048576,MATCH($A591,'Data - Energy &amp; Metals'!$A$2:$A$1048576,FALSE),FALSE)),#N/A,HLOOKUP(D$2,'Data - Energy &amp; Metals'!$B$2:$AH$1048576,MATCH($A591,'Data - Energy &amp; Metals'!$A$2:$A$1048576,FALSE),FALSE))</f>
        <v>0</v>
      </c>
      <c r="E591" s="8">
        <f t="shared" si="9"/>
        <v>0.23939114391143912</v>
      </c>
    </row>
    <row r="592" spans="1:5" x14ac:dyDescent="0.25">
      <c r="A592" s="27">
        <f>IF('Data - Energy &amp; Metals'!A592="",#N/A,'Data - Energy &amp; Metals'!A592)</f>
        <v>43004</v>
      </c>
      <c r="B592" s="7">
        <f>IF(ISBLANK(HLOOKUP(B$2,'Data - Energy &amp; Metals'!$B$2:$AH$1048576,MATCH($A592,'Data - Energy &amp; Metals'!$A$2:$A$1048576,FALSE),FALSE)),#N/A,HLOOKUP(B$2,'Data - Energy &amp; Metals'!$B$2:$AH$1048576,MATCH($A592,'Data - Energy &amp; Metals'!$A$2:$A$1048576,FALSE),FALSE))</f>
        <v>15686</v>
      </c>
      <c r="C592" s="7">
        <f>IF(ISBLANK(HLOOKUP(C$2,'Data - Energy &amp; Metals'!$B$2:$AH$1048576,MATCH($A592,'Data - Energy &amp; Metals'!$A$2:$A$1048576,FALSE),FALSE)),#N/A,HLOOKUP(C$2,'Data - Energy &amp; Metals'!$B$2:$AH$1048576,MATCH($A592,'Data - Energy &amp; Metals'!$A$2:$A$1048576,FALSE),FALSE))</f>
        <v>3495</v>
      </c>
      <c r="D592" s="7">
        <f>IF(ISBLANK(HLOOKUP(D$2,'Data - Energy &amp; Metals'!$B$2:$AH$1048576,MATCH($A592,'Data - Energy &amp; Metals'!$A$2:$A$1048576,FALSE),FALSE)),#N/A,HLOOKUP(D$2,'Data - Energy &amp; Metals'!$B$2:$AH$1048576,MATCH($A592,'Data - Energy &amp; Metals'!$A$2:$A$1048576,FALSE),FALSE))</f>
        <v>0</v>
      </c>
      <c r="E592" s="8">
        <f t="shared" si="9"/>
        <v>0.22281014917761061</v>
      </c>
    </row>
    <row r="593" spans="1:5" x14ac:dyDescent="0.25">
      <c r="A593" s="27">
        <f>IF('Data - Energy &amp; Metals'!A593="",#N/A,'Data - Energy &amp; Metals'!A593)</f>
        <v>43011</v>
      </c>
      <c r="B593" s="7">
        <f>IF(ISBLANK(HLOOKUP(B$2,'Data - Energy &amp; Metals'!$B$2:$AH$1048576,MATCH($A593,'Data - Energy &amp; Metals'!$A$2:$A$1048576,FALSE),FALSE)),#N/A,HLOOKUP(B$2,'Data - Energy &amp; Metals'!$B$2:$AH$1048576,MATCH($A593,'Data - Energy &amp; Metals'!$A$2:$A$1048576,FALSE),FALSE))</f>
        <v>13494</v>
      </c>
      <c r="C593" s="7">
        <f>IF(ISBLANK(HLOOKUP(C$2,'Data - Energy &amp; Metals'!$B$2:$AH$1048576,MATCH($A593,'Data - Energy &amp; Metals'!$A$2:$A$1048576,FALSE),FALSE)),#N/A,HLOOKUP(C$2,'Data - Energy &amp; Metals'!$B$2:$AH$1048576,MATCH($A593,'Data - Energy &amp; Metals'!$A$2:$A$1048576,FALSE),FALSE))</f>
        <v>2867</v>
      </c>
      <c r="D593" s="7">
        <f>IF(ISBLANK(HLOOKUP(D$2,'Data - Energy &amp; Metals'!$B$2:$AH$1048576,MATCH($A593,'Data - Energy &amp; Metals'!$A$2:$A$1048576,FALSE),FALSE)),#N/A,HLOOKUP(D$2,'Data - Energy &amp; Metals'!$B$2:$AH$1048576,MATCH($A593,'Data - Energy &amp; Metals'!$A$2:$A$1048576,FALSE),FALSE))</f>
        <v>0</v>
      </c>
      <c r="E593" s="8">
        <f t="shared" si="9"/>
        <v>0.21246479917000149</v>
      </c>
    </row>
    <row r="594" spans="1:5" x14ac:dyDescent="0.25">
      <c r="A594" s="27">
        <f>IF('Data - Energy &amp; Metals'!A594="",#N/A,'Data - Energy &amp; Metals'!A594)</f>
        <v>43018</v>
      </c>
      <c r="B594" s="7">
        <f>IF(ISBLANK(HLOOKUP(B$2,'Data - Energy &amp; Metals'!$B$2:$AH$1048576,MATCH($A594,'Data - Energy &amp; Metals'!$A$2:$A$1048576,FALSE),FALSE)),#N/A,HLOOKUP(B$2,'Data - Energy &amp; Metals'!$B$2:$AH$1048576,MATCH($A594,'Data - Energy &amp; Metals'!$A$2:$A$1048576,FALSE),FALSE))</f>
        <v>13943</v>
      </c>
      <c r="C594" s="7">
        <f>IF(ISBLANK(HLOOKUP(C$2,'Data - Energy &amp; Metals'!$B$2:$AH$1048576,MATCH($A594,'Data - Energy &amp; Metals'!$A$2:$A$1048576,FALSE),FALSE)),#N/A,HLOOKUP(C$2,'Data - Energy &amp; Metals'!$B$2:$AH$1048576,MATCH($A594,'Data - Energy &amp; Metals'!$A$2:$A$1048576,FALSE),FALSE))</f>
        <v>2840</v>
      </c>
      <c r="D594" s="7">
        <f>IF(ISBLANK(HLOOKUP(D$2,'Data - Energy &amp; Metals'!$B$2:$AH$1048576,MATCH($A594,'Data - Energy &amp; Metals'!$A$2:$A$1048576,FALSE),FALSE)),#N/A,HLOOKUP(D$2,'Data - Energy &amp; Metals'!$B$2:$AH$1048576,MATCH($A594,'Data - Energy &amp; Metals'!$A$2:$A$1048576,FALSE),FALSE))</f>
        <v>0</v>
      </c>
      <c r="E594" s="8">
        <f t="shared" si="9"/>
        <v>0.20368643763895861</v>
      </c>
    </row>
    <row r="595" spans="1:5" x14ac:dyDescent="0.25">
      <c r="A595" s="27">
        <f>IF('Data - Energy &amp; Metals'!A595="",#N/A,'Data - Energy &amp; Metals'!A595)</f>
        <v>43025</v>
      </c>
      <c r="B595" s="7">
        <f>IF(ISBLANK(HLOOKUP(B$2,'Data - Energy &amp; Metals'!$B$2:$AH$1048576,MATCH($A595,'Data - Energy &amp; Metals'!$A$2:$A$1048576,FALSE),FALSE)),#N/A,HLOOKUP(B$2,'Data - Energy &amp; Metals'!$B$2:$AH$1048576,MATCH($A595,'Data - Energy &amp; Metals'!$A$2:$A$1048576,FALSE),FALSE))</f>
        <v>15059</v>
      </c>
      <c r="C595" s="7">
        <f>IF(ISBLANK(HLOOKUP(C$2,'Data - Energy &amp; Metals'!$B$2:$AH$1048576,MATCH($A595,'Data - Energy &amp; Metals'!$A$2:$A$1048576,FALSE),FALSE)),#N/A,HLOOKUP(C$2,'Data - Energy &amp; Metals'!$B$2:$AH$1048576,MATCH($A595,'Data - Energy &amp; Metals'!$A$2:$A$1048576,FALSE),FALSE))</f>
        <v>3184</v>
      </c>
      <c r="D595" s="7">
        <f>IF(ISBLANK(HLOOKUP(D$2,'Data - Energy &amp; Metals'!$B$2:$AH$1048576,MATCH($A595,'Data - Energy &amp; Metals'!$A$2:$A$1048576,FALSE),FALSE)),#N/A,HLOOKUP(D$2,'Data - Energy &amp; Metals'!$B$2:$AH$1048576,MATCH($A595,'Data - Energy &amp; Metals'!$A$2:$A$1048576,FALSE),FALSE))</f>
        <v>0</v>
      </c>
      <c r="E595" s="8">
        <f t="shared" si="9"/>
        <v>0.21143502224583305</v>
      </c>
    </row>
    <row r="596" spans="1:5" x14ac:dyDescent="0.25">
      <c r="A596" s="27">
        <f>IF('Data - Energy &amp; Metals'!A596="",#N/A,'Data - Energy &amp; Metals'!A596)</f>
        <v>43032</v>
      </c>
      <c r="B596" s="7">
        <f>IF(ISBLANK(HLOOKUP(B$2,'Data - Energy &amp; Metals'!$B$2:$AH$1048576,MATCH($A596,'Data - Energy &amp; Metals'!$A$2:$A$1048576,FALSE),FALSE)),#N/A,HLOOKUP(B$2,'Data - Energy &amp; Metals'!$B$2:$AH$1048576,MATCH($A596,'Data - Energy &amp; Metals'!$A$2:$A$1048576,FALSE),FALSE))</f>
        <v>16101</v>
      </c>
      <c r="C596" s="7">
        <f>IF(ISBLANK(HLOOKUP(C$2,'Data - Energy &amp; Metals'!$B$2:$AH$1048576,MATCH($A596,'Data - Energy &amp; Metals'!$A$2:$A$1048576,FALSE),FALSE)),#N/A,HLOOKUP(C$2,'Data - Energy &amp; Metals'!$B$2:$AH$1048576,MATCH($A596,'Data - Energy &amp; Metals'!$A$2:$A$1048576,FALSE),FALSE))</f>
        <v>3014</v>
      </c>
      <c r="D596" s="7">
        <f>IF(ISBLANK(HLOOKUP(D$2,'Data - Energy &amp; Metals'!$B$2:$AH$1048576,MATCH($A596,'Data - Energy &amp; Metals'!$A$2:$A$1048576,FALSE),FALSE)),#N/A,HLOOKUP(D$2,'Data - Energy &amp; Metals'!$B$2:$AH$1048576,MATCH($A596,'Data - Energy &amp; Metals'!$A$2:$A$1048576,FALSE),FALSE))</f>
        <v>0</v>
      </c>
      <c r="E596" s="8">
        <f t="shared" si="9"/>
        <v>0.18719334202844543</v>
      </c>
    </row>
    <row r="597" spans="1:5" x14ac:dyDescent="0.25">
      <c r="A597" s="27">
        <f>IF('Data - Energy &amp; Metals'!A597="",#N/A,'Data - Energy &amp; Metals'!A597)</f>
        <v>43039</v>
      </c>
      <c r="B597" s="7">
        <f>IF(ISBLANK(HLOOKUP(B$2,'Data - Energy &amp; Metals'!$B$2:$AH$1048576,MATCH($A597,'Data - Energy &amp; Metals'!$A$2:$A$1048576,FALSE),FALSE)),#N/A,HLOOKUP(B$2,'Data - Energy &amp; Metals'!$B$2:$AH$1048576,MATCH($A597,'Data - Energy &amp; Metals'!$A$2:$A$1048576,FALSE),FALSE))</f>
        <v>13110</v>
      </c>
      <c r="C597" s="7">
        <f>IF(ISBLANK(HLOOKUP(C$2,'Data - Energy &amp; Metals'!$B$2:$AH$1048576,MATCH($A597,'Data - Energy &amp; Metals'!$A$2:$A$1048576,FALSE),FALSE)),#N/A,HLOOKUP(C$2,'Data - Energy &amp; Metals'!$B$2:$AH$1048576,MATCH($A597,'Data - Energy &amp; Metals'!$A$2:$A$1048576,FALSE),FALSE))</f>
        <v>2175</v>
      </c>
      <c r="D597" s="7">
        <f>IF(ISBLANK(HLOOKUP(D$2,'Data - Energy &amp; Metals'!$B$2:$AH$1048576,MATCH($A597,'Data - Energy &amp; Metals'!$A$2:$A$1048576,FALSE),FALSE)),#N/A,HLOOKUP(D$2,'Data - Energy &amp; Metals'!$B$2:$AH$1048576,MATCH($A597,'Data - Energy &amp; Metals'!$A$2:$A$1048576,FALSE),FALSE))</f>
        <v>0</v>
      </c>
      <c r="E597" s="8">
        <f t="shared" si="9"/>
        <v>0.16590389016018306</v>
      </c>
    </row>
    <row r="598" spans="1:5" x14ac:dyDescent="0.25">
      <c r="A598" s="27">
        <f>IF('Data - Energy &amp; Metals'!A598="",#N/A,'Data - Energy &amp; Metals'!A598)</f>
        <v>43046</v>
      </c>
      <c r="B598" s="7">
        <f>IF(ISBLANK(HLOOKUP(B$2,'Data - Energy &amp; Metals'!$B$2:$AH$1048576,MATCH($A598,'Data - Energy &amp; Metals'!$A$2:$A$1048576,FALSE),FALSE)),#N/A,HLOOKUP(B$2,'Data - Energy &amp; Metals'!$B$2:$AH$1048576,MATCH($A598,'Data - Energy &amp; Metals'!$A$2:$A$1048576,FALSE),FALSE))</f>
        <v>13160</v>
      </c>
      <c r="C598" s="7">
        <f>IF(ISBLANK(HLOOKUP(C$2,'Data - Energy &amp; Metals'!$B$2:$AH$1048576,MATCH($A598,'Data - Energy &amp; Metals'!$A$2:$A$1048576,FALSE),FALSE)),#N/A,HLOOKUP(C$2,'Data - Energy &amp; Metals'!$B$2:$AH$1048576,MATCH($A598,'Data - Energy &amp; Metals'!$A$2:$A$1048576,FALSE),FALSE))</f>
        <v>2324</v>
      </c>
      <c r="D598" s="7">
        <f>IF(ISBLANK(HLOOKUP(D$2,'Data - Energy &amp; Metals'!$B$2:$AH$1048576,MATCH($A598,'Data - Energy &amp; Metals'!$A$2:$A$1048576,FALSE),FALSE)),#N/A,HLOOKUP(D$2,'Data - Energy &amp; Metals'!$B$2:$AH$1048576,MATCH($A598,'Data - Energy &amp; Metals'!$A$2:$A$1048576,FALSE),FALSE))</f>
        <v>0</v>
      </c>
      <c r="E598" s="8">
        <f t="shared" si="9"/>
        <v>0.17659574468085107</v>
      </c>
    </row>
    <row r="599" spans="1:5" x14ac:dyDescent="0.25">
      <c r="A599" s="27">
        <f>IF('Data - Energy &amp; Metals'!A599="",#N/A,'Data - Energy &amp; Metals'!A599)</f>
        <v>43053</v>
      </c>
      <c r="B599" s="7">
        <f>IF(ISBLANK(HLOOKUP(B$2,'Data - Energy &amp; Metals'!$B$2:$AH$1048576,MATCH($A599,'Data - Energy &amp; Metals'!$A$2:$A$1048576,FALSE),FALSE)),#N/A,HLOOKUP(B$2,'Data - Energy &amp; Metals'!$B$2:$AH$1048576,MATCH($A599,'Data - Energy &amp; Metals'!$A$2:$A$1048576,FALSE),FALSE))</f>
        <v>13638</v>
      </c>
      <c r="C599" s="7">
        <f>IF(ISBLANK(HLOOKUP(C$2,'Data - Energy &amp; Metals'!$B$2:$AH$1048576,MATCH($A599,'Data - Energy &amp; Metals'!$A$2:$A$1048576,FALSE),FALSE)),#N/A,HLOOKUP(C$2,'Data - Energy &amp; Metals'!$B$2:$AH$1048576,MATCH($A599,'Data - Energy &amp; Metals'!$A$2:$A$1048576,FALSE),FALSE))</f>
        <v>2265</v>
      </c>
      <c r="D599" s="7">
        <f>IF(ISBLANK(HLOOKUP(D$2,'Data - Energy &amp; Metals'!$B$2:$AH$1048576,MATCH($A599,'Data - Energy &amp; Metals'!$A$2:$A$1048576,FALSE),FALSE)),#N/A,HLOOKUP(D$2,'Data - Energy &amp; Metals'!$B$2:$AH$1048576,MATCH($A599,'Data - Energy &amp; Metals'!$A$2:$A$1048576,FALSE),FALSE))</f>
        <v>0</v>
      </c>
      <c r="E599" s="8">
        <f t="shared" si="9"/>
        <v>0.16608007039155301</v>
      </c>
    </row>
    <row r="600" spans="1:5" x14ac:dyDescent="0.25">
      <c r="A600" s="27">
        <f>IF('Data - Energy &amp; Metals'!A600="",#N/A,'Data - Energy &amp; Metals'!A600)</f>
        <v>43060</v>
      </c>
      <c r="B600" s="7">
        <f>IF(ISBLANK(HLOOKUP(B$2,'Data - Energy &amp; Metals'!$B$2:$AH$1048576,MATCH($A600,'Data - Energy &amp; Metals'!$A$2:$A$1048576,FALSE),FALSE)),#N/A,HLOOKUP(B$2,'Data - Energy &amp; Metals'!$B$2:$AH$1048576,MATCH($A600,'Data - Energy &amp; Metals'!$A$2:$A$1048576,FALSE),FALSE))</f>
        <v>14890</v>
      </c>
      <c r="C600" s="7">
        <f>IF(ISBLANK(HLOOKUP(C$2,'Data - Energy &amp; Metals'!$B$2:$AH$1048576,MATCH($A600,'Data - Energy &amp; Metals'!$A$2:$A$1048576,FALSE),FALSE)),#N/A,HLOOKUP(C$2,'Data - Energy &amp; Metals'!$B$2:$AH$1048576,MATCH($A600,'Data - Energy &amp; Metals'!$A$2:$A$1048576,FALSE),FALSE))</f>
        <v>3112</v>
      </c>
      <c r="D600" s="7">
        <f>IF(ISBLANK(HLOOKUP(D$2,'Data - Energy &amp; Metals'!$B$2:$AH$1048576,MATCH($A600,'Data - Energy &amp; Metals'!$A$2:$A$1048576,FALSE),FALSE)),#N/A,HLOOKUP(D$2,'Data - Energy &amp; Metals'!$B$2:$AH$1048576,MATCH($A600,'Data - Energy &amp; Metals'!$A$2:$A$1048576,FALSE),FALSE))</f>
        <v>0</v>
      </c>
      <c r="E600" s="8">
        <f t="shared" si="9"/>
        <v>0.20899932840832774</v>
      </c>
    </row>
    <row r="601" spans="1:5" x14ac:dyDescent="0.25">
      <c r="A601" s="27">
        <f>IF('Data - Energy &amp; Metals'!A601="",#N/A,'Data - Energy &amp; Metals'!A601)</f>
        <v>43067</v>
      </c>
      <c r="B601" s="7">
        <f>IF(ISBLANK(HLOOKUP(B$2,'Data - Energy &amp; Metals'!$B$2:$AH$1048576,MATCH($A601,'Data - Energy &amp; Metals'!$A$2:$A$1048576,FALSE),FALSE)),#N/A,HLOOKUP(B$2,'Data - Energy &amp; Metals'!$B$2:$AH$1048576,MATCH($A601,'Data - Energy &amp; Metals'!$A$2:$A$1048576,FALSE),FALSE))</f>
        <v>14931</v>
      </c>
      <c r="C601" s="7">
        <f>IF(ISBLANK(HLOOKUP(C$2,'Data - Energy &amp; Metals'!$B$2:$AH$1048576,MATCH($A601,'Data - Energy &amp; Metals'!$A$2:$A$1048576,FALSE),FALSE)),#N/A,HLOOKUP(C$2,'Data - Energy &amp; Metals'!$B$2:$AH$1048576,MATCH($A601,'Data - Energy &amp; Metals'!$A$2:$A$1048576,FALSE),FALSE))</f>
        <v>3107</v>
      </c>
      <c r="D601" s="7">
        <f>IF(ISBLANK(HLOOKUP(D$2,'Data - Energy &amp; Metals'!$B$2:$AH$1048576,MATCH($A601,'Data - Energy &amp; Metals'!$A$2:$A$1048576,FALSE),FALSE)),#N/A,HLOOKUP(D$2,'Data - Energy &amp; Metals'!$B$2:$AH$1048576,MATCH($A601,'Data - Energy &amp; Metals'!$A$2:$A$1048576,FALSE),FALSE))</f>
        <v>0</v>
      </c>
      <c r="E601" s="8">
        <f t="shared" si="9"/>
        <v>0.20809054986270176</v>
      </c>
    </row>
    <row r="602" spans="1:5" x14ac:dyDescent="0.25">
      <c r="A602" s="27">
        <f>IF('Data - Energy &amp; Metals'!A602="",#N/A,'Data - Energy &amp; Metals'!A602)</f>
        <v>43074</v>
      </c>
      <c r="B602" s="7">
        <f>IF(ISBLANK(HLOOKUP(B$2,'Data - Energy &amp; Metals'!$B$2:$AH$1048576,MATCH($A602,'Data - Energy &amp; Metals'!$A$2:$A$1048576,FALSE),FALSE)),#N/A,HLOOKUP(B$2,'Data - Energy &amp; Metals'!$B$2:$AH$1048576,MATCH($A602,'Data - Energy &amp; Metals'!$A$2:$A$1048576,FALSE),FALSE))</f>
        <v>11985</v>
      </c>
      <c r="C602" s="7">
        <f>IF(ISBLANK(HLOOKUP(C$2,'Data - Energy &amp; Metals'!$B$2:$AH$1048576,MATCH($A602,'Data - Energy &amp; Metals'!$A$2:$A$1048576,FALSE),FALSE)),#N/A,HLOOKUP(C$2,'Data - Energy &amp; Metals'!$B$2:$AH$1048576,MATCH($A602,'Data - Energy &amp; Metals'!$A$2:$A$1048576,FALSE),FALSE))</f>
        <v>1502</v>
      </c>
      <c r="D602" s="7">
        <f>IF(ISBLANK(HLOOKUP(D$2,'Data - Energy &amp; Metals'!$B$2:$AH$1048576,MATCH($A602,'Data - Energy &amp; Metals'!$A$2:$A$1048576,FALSE),FALSE)),#N/A,HLOOKUP(D$2,'Data - Energy &amp; Metals'!$B$2:$AH$1048576,MATCH($A602,'Data - Energy &amp; Metals'!$A$2:$A$1048576,FALSE),FALSE))</f>
        <v>0</v>
      </c>
      <c r="E602" s="8">
        <f t="shared" si="9"/>
        <v>0.12532332081768877</v>
      </c>
    </row>
    <row r="603" spans="1:5" x14ac:dyDescent="0.25">
      <c r="A603" s="27">
        <f>IF('Data - Energy &amp; Metals'!A603="",#N/A,'Data - Energy &amp; Metals'!A603)</f>
        <v>43081</v>
      </c>
      <c r="B603" s="7">
        <f>IF(ISBLANK(HLOOKUP(B$2,'Data - Energy &amp; Metals'!$B$2:$AH$1048576,MATCH($A603,'Data - Energy &amp; Metals'!$A$2:$A$1048576,FALSE),FALSE)),#N/A,HLOOKUP(B$2,'Data - Energy &amp; Metals'!$B$2:$AH$1048576,MATCH($A603,'Data - Energy &amp; Metals'!$A$2:$A$1048576,FALSE),FALSE))</f>
        <v>14134</v>
      </c>
      <c r="C603" s="7">
        <f>IF(ISBLANK(HLOOKUP(C$2,'Data - Energy &amp; Metals'!$B$2:$AH$1048576,MATCH($A603,'Data - Energy &amp; Metals'!$A$2:$A$1048576,FALSE),FALSE)),#N/A,HLOOKUP(C$2,'Data - Energy &amp; Metals'!$B$2:$AH$1048576,MATCH($A603,'Data - Energy &amp; Metals'!$A$2:$A$1048576,FALSE),FALSE))</f>
        <v>1943</v>
      </c>
      <c r="D603" s="7">
        <f>IF(ISBLANK(HLOOKUP(D$2,'Data - Energy &amp; Metals'!$B$2:$AH$1048576,MATCH($A603,'Data - Energy &amp; Metals'!$A$2:$A$1048576,FALSE),FALSE)),#N/A,HLOOKUP(D$2,'Data - Energy &amp; Metals'!$B$2:$AH$1048576,MATCH($A603,'Data - Energy &amp; Metals'!$A$2:$A$1048576,FALSE),FALSE))</f>
        <v>0</v>
      </c>
      <c r="E603" s="8">
        <f t="shared" si="9"/>
        <v>0.13746993066364793</v>
      </c>
    </row>
    <row r="604" spans="1:5" x14ac:dyDescent="0.25">
      <c r="A604" s="27">
        <f>IF('Data - Energy &amp; Metals'!A604="",#N/A,'Data - Energy &amp; Metals'!A604)</f>
        <v>43088</v>
      </c>
      <c r="B604" s="7">
        <f>IF(ISBLANK(HLOOKUP(B$2,'Data - Energy &amp; Metals'!$B$2:$AH$1048576,MATCH($A604,'Data - Energy &amp; Metals'!$A$2:$A$1048576,FALSE),FALSE)),#N/A,HLOOKUP(B$2,'Data - Energy &amp; Metals'!$B$2:$AH$1048576,MATCH($A604,'Data - Energy &amp; Metals'!$A$2:$A$1048576,FALSE),FALSE))</f>
        <v>15042</v>
      </c>
      <c r="C604" s="7">
        <f>IF(ISBLANK(HLOOKUP(C$2,'Data - Energy &amp; Metals'!$B$2:$AH$1048576,MATCH($A604,'Data - Energy &amp; Metals'!$A$2:$A$1048576,FALSE),FALSE)),#N/A,HLOOKUP(C$2,'Data - Energy &amp; Metals'!$B$2:$AH$1048576,MATCH($A604,'Data - Energy &amp; Metals'!$A$2:$A$1048576,FALSE),FALSE))</f>
        <v>2256</v>
      </c>
      <c r="D604" s="7">
        <f>IF(ISBLANK(HLOOKUP(D$2,'Data - Energy &amp; Metals'!$B$2:$AH$1048576,MATCH($A604,'Data - Energy &amp; Metals'!$A$2:$A$1048576,FALSE),FALSE)),#N/A,HLOOKUP(D$2,'Data - Energy &amp; Metals'!$B$2:$AH$1048576,MATCH($A604,'Data - Energy &amp; Metals'!$A$2:$A$1048576,FALSE),FALSE))</f>
        <v>0</v>
      </c>
      <c r="E604" s="8">
        <f t="shared" si="9"/>
        <v>0.14998005584363783</v>
      </c>
    </row>
    <row r="605" spans="1:5" x14ac:dyDescent="0.25">
      <c r="A605" s="27">
        <f>IF('Data - Energy &amp; Metals'!A605="",#N/A,'Data - Energy &amp; Metals'!A605)</f>
        <v>43095</v>
      </c>
      <c r="B605" s="7">
        <f>IF(ISBLANK(HLOOKUP(B$2,'Data - Energy &amp; Metals'!$B$2:$AH$1048576,MATCH($A605,'Data - Energy &amp; Metals'!$A$2:$A$1048576,FALSE),FALSE)),#N/A,HLOOKUP(B$2,'Data - Energy &amp; Metals'!$B$2:$AH$1048576,MATCH($A605,'Data - Energy &amp; Metals'!$A$2:$A$1048576,FALSE),FALSE))</f>
        <v>15461</v>
      </c>
      <c r="C605" s="7">
        <f>IF(ISBLANK(HLOOKUP(C$2,'Data - Energy &amp; Metals'!$B$2:$AH$1048576,MATCH($A605,'Data - Energy &amp; Metals'!$A$2:$A$1048576,FALSE),FALSE)),#N/A,HLOOKUP(C$2,'Data - Energy &amp; Metals'!$B$2:$AH$1048576,MATCH($A605,'Data - Energy &amp; Metals'!$A$2:$A$1048576,FALSE),FALSE))</f>
        <v>2256</v>
      </c>
      <c r="D605" s="7">
        <f>IF(ISBLANK(HLOOKUP(D$2,'Data - Energy &amp; Metals'!$B$2:$AH$1048576,MATCH($A605,'Data - Energy &amp; Metals'!$A$2:$A$1048576,FALSE),FALSE)),#N/A,HLOOKUP(D$2,'Data - Energy &amp; Metals'!$B$2:$AH$1048576,MATCH($A605,'Data - Energy &amp; Metals'!$A$2:$A$1048576,FALSE),FALSE))</f>
        <v>0</v>
      </c>
      <c r="E605" s="8">
        <f t="shared" si="9"/>
        <v>0.14591552939654615</v>
      </c>
    </row>
    <row r="606" spans="1:5" x14ac:dyDescent="0.25">
      <c r="A606" s="27">
        <f>IF('Data - Energy &amp; Metals'!A606="",#N/A,'Data - Energy &amp; Metals'!A606)</f>
        <v>43102</v>
      </c>
      <c r="B606" s="7">
        <f>IF(ISBLANK(HLOOKUP(B$2,'Data - Energy &amp; Metals'!$B$2:$AH$1048576,MATCH($A606,'Data - Energy &amp; Metals'!$A$2:$A$1048576,FALSE),FALSE)),#N/A,HLOOKUP(B$2,'Data - Energy &amp; Metals'!$B$2:$AH$1048576,MATCH($A606,'Data - Energy &amp; Metals'!$A$2:$A$1048576,FALSE),FALSE))</f>
        <v>12497</v>
      </c>
      <c r="C606" s="7">
        <f>IF(ISBLANK(HLOOKUP(C$2,'Data - Energy &amp; Metals'!$B$2:$AH$1048576,MATCH($A606,'Data - Energy &amp; Metals'!$A$2:$A$1048576,FALSE),FALSE)),#N/A,HLOOKUP(C$2,'Data - Energy &amp; Metals'!$B$2:$AH$1048576,MATCH($A606,'Data - Energy &amp; Metals'!$A$2:$A$1048576,FALSE),FALSE))</f>
        <v>842</v>
      </c>
      <c r="D606" s="7">
        <f>IF(ISBLANK(HLOOKUP(D$2,'Data - Energy &amp; Metals'!$B$2:$AH$1048576,MATCH($A606,'Data - Energy &amp; Metals'!$A$2:$A$1048576,FALSE),FALSE)),#N/A,HLOOKUP(D$2,'Data - Energy &amp; Metals'!$B$2:$AH$1048576,MATCH($A606,'Data - Energy &amp; Metals'!$A$2:$A$1048576,FALSE),FALSE))</f>
        <v>0</v>
      </c>
      <c r="E606" s="8">
        <f t="shared" si="9"/>
        <v>6.7376170280867412E-2</v>
      </c>
    </row>
    <row r="607" spans="1:5" x14ac:dyDescent="0.25">
      <c r="A607" s="27">
        <f>IF('Data - Energy &amp; Metals'!A607="",#N/A,'Data - Energy &amp; Metals'!A607)</f>
        <v>43109</v>
      </c>
      <c r="B607" s="7">
        <f>IF(ISBLANK(HLOOKUP(B$2,'Data - Energy &amp; Metals'!$B$2:$AH$1048576,MATCH($A607,'Data - Energy &amp; Metals'!$A$2:$A$1048576,FALSE),FALSE)),#N/A,HLOOKUP(B$2,'Data - Energy &amp; Metals'!$B$2:$AH$1048576,MATCH($A607,'Data - Energy &amp; Metals'!$A$2:$A$1048576,FALSE),FALSE))</f>
        <v>12510</v>
      </c>
      <c r="C607" s="7">
        <f>IF(ISBLANK(HLOOKUP(C$2,'Data - Energy &amp; Metals'!$B$2:$AH$1048576,MATCH($A607,'Data - Energy &amp; Metals'!$A$2:$A$1048576,FALSE),FALSE)),#N/A,HLOOKUP(C$2,'Data - Energy &amp; Metals'!$B$2:$AH$1048576,MATCH($A607,'Data - Energy &amp; Metals'!$A$2:$A$1048576,FALSE),FALSE))</f>
        <v>1576</v>
      </c>
      <c r="D607" s="7">
        <f>IF(ISBLANK(HLOOKUP(D$2,'Data - Energy &amp; Metals'!$B$2:$AH$1048576,MATCH($A607,'Data - Energy &amp; Metals'!$A$2:$A$1048576,FALSE),FALSE)),#N/A,HLOOKUP(D$2,'Data - Energy &amp; Metals'!$B$2:$AH$1048576,MATCH($A607,'Data - Energy &amp; Metals'!$A$2:$A$1048576,FALSE),FALSE))</f>
        <v>0</v>
      </c>
      <c r="E607" s="8">
        <f t="shared" si="9"/>
        <v>0.12597921662669864</v>
      </c>
    </row>
    <row r="608" spans="1:5" x14ac:dyDescent="0.25">
      <c r="A608" s="27">
        <f>IF('Data - Energy &amp; Metals'!A608="",#N/A,'Data - Energy &amp; Metals'!A608)</f>
        <v>43116</v>
      </c>
      <c r="B608" s="7">
        <f>IF(ISBLANK(HLOOKUP(B$2,'Data - Energy &amp; Metals'!$B$2:$AH$1048576,MATCH($A608,'Data - Energy &amp; Metals'!$A$2:$A$1048576,FALSE),FALSE)),#N/A,HLOOKUP(B$2,'Data - Energy &amp; Metals'!$B$2:$AH$1048576,MATCH($A608,'Data - Energy &amp; Metals'!$A$2:$A$1048576,FALSE),FALSE))</f>
        <v>12927</v>
      </c>
      <c r="C608" s="7">
        <f>IF(ISBLANK(HLOOKUP(C$2,'Data - Energy &amp; Metals'!$B$2:$AH$1048576,MATCH($A608,'Data - Energy &amp; Metals'!$A$2:$A$1048576,FALSE),FALSE)),#N/A,HLOOKUP(C$2,'Data - Energy &amp; Metals'!$B$2:$AH$1048576,MATCH($A608,'Data - Energy &amp; Metals'!$A$2:$A$1048576,FALSE),FALSE))</f>
        <v>1473</v>
      </c>
      <c r="D608" s="7">
        <f>IF(ISBLANK(HLOOKUP(D$2,'Data - Energy &amp; Metals'!$B$2:$AH$1048576,MATCH($A608,'Data - Energy &amp; Metals'!$A$2:$A$1048576,FALSE),FALSE)),#N/A,HLOOKUP(D$2,'Data - Energy &amp; Metals'!$B$2:$AH$1048576,MATCH($A608,'Data - Energy &amp; Metals'!$A$2:$A$1048576,FALSE),FALSE))</f>
        <v>0</v>
      </c>
      <c r="E608" s="8">
        <f t="shared" si="9"/>
        <v>0.11394755163611046</v>
      </c>
    </row>
    <row r="609" spans="1:5" x14ac:dyDescent="0.25">
      <c r="A609" s="27">
        <f>IF('Data - Energy &amp; Metals'!A609="",#N/A,'Data - Energy &amp; Metals'!A609)</f>
        <v>43123</v>
      </c>
      <c r="B609" s="7">
        <f>IF(ISBLANK(HLOOKUP(B$2,'Data - Energy &amp; Metals'!$B$2:$AH$1048576,MATCH($A609,'Data - Energy &amp; Metals'!$A$2:$A$1048576,FALSE),FALSE)),#N/A,HLOOKUP(B$2,'Data - Energy &amp; Metals'!$B$2:$AH$1048576,MATCH($A609,'Data - Energy &amp; Metals'!$A$2:$A$1048576,FALSE),FALSE))</f>
        <v>13583</v>
      </c>
      <c r="C609" s="7">
        <f>IF(ISBLANK(HLOOKUP(C$2,'Data - Energy &amp; Metals'!$B$2:$AH$1048576,MATCH($A609,'Data - Energy &amp; Metals'!$A$2:$A$1048576,FALSE),FALSE)),#N/A,HLOOKUP(C$2,'Data - Energy &amp; Metals'!$B$2:$AH$1048576,MATCH($A609,'Data - Energy &amp; Metals'!$A$2:$A$1048576,FALSE),FALSE))</f>
        <v>1690</v>
      </c>
      <c r="D609" s="7">
        <f>IF(ISBLANK(HLOOKUP(D$2,'Data - Energy &amp; Metals'!$B$2:$AH$1048576,MATCH($A609,'Data - Energy &amp; Metals'!$A$2:$A$1048576,FALSE),FALSE)),#N/A,HLOOKUP(D$2,'Data - Energy &amp; Metals'!$B$2:$AH$1048576,MATCH($A609,'Data - Energy &amp; Metals'!$A$2:$A$1048576,FALSE),FALSE))</f>
        <v>0</v>
      </c>
      <c r="E609" s="8">
        <f t="shared" si="9"/>
        <v>0.12442023117131709</v>
      </c>
    </row>
    <row r="610" spans="1:5" x14ac:dyDescent="0.25">
      <c r="A610" s="27">
        <f>IF('Data - Energy &amp; Metals'!A610="",#N/A,'Data - Energy &amp; Metals'!A610)</f>
        <v>43130</v>
      </c>
      <c r="B610" s="7">
        <f>IF(ISBLANK(HLOOKUP(B$2,'Data - Energy &amp; Metals'!$B$2:$AH$1048576,MATCH($A610,'Data - Energy &amp; Metals'!$A$2:$A$1048576,FALSE),FALSE)),#N/A,HLOOKUP(B$2,'Data - Energy &amp; Metals'!$B$2:$AH$1048576,MATCH($A610,'Data - Energy &amp; Metals'!$A$2:$A$1048576,FALSE),FALSE))</f>
        <v>13864</v>
      </c>
      <c r="C610" s="7">
        <f>IF(ISBLANK(HLOOKUP(C$2,'Data - Energy &amp; Metals'!$B$2:$AH$1048576,MATCH($A610,'Data - Energy &amp; Metals'!$A$2:$A$1048576,FALSE),FALSE)),#N/A,HLOOKUP(C$2,'Data - Energy &amp; Metals'!$B$2:$AH$1048576,MATCH($A610,'Data - Energy &amp; Metals'!$A$2:$A$1048576,FALSE),FALSE))</f>
        <v>611</v>
      </c>
      <c r="D610" s="7">
        <f>IF(ISBLANK(HLOOKUP(D$2,'Data - Energy &amp; Metals'!$B$2:$AH$1048576,MATCH($A610,'Data - Energy &amp; Metals'!$A$2:$A$1048576,FALSE),FALSE)),#N/A,HLOOKUP(D$2,'Data - Energy &amp; Metals'!$B$2:$AH$1048576,MATCH($A610,'Data - Energy &amp; Metals'!$A$2:$A$1048576,FALSE),FALSE))</f>
        <v>0</v>
      </c>
      <c r="E610" s="8">
        <f t="shared" si="9"/>
        <v>4.4070975187536061E-2</v>
      </c>
    </row>
    <row r="611" spans="1:5" x14ac:dyDescent="0.25">
      <c r="A611" s="27">
        <f>IF('Data - Energy &amp; Metals'!A611="",#N/A,'Data - Energy &amp; Metals'!A611)</f>
        <v>43137</v>
      </c>
      <c r="B611" s="7">
        <f>IF(ISBLANK(HLOOKUP(B$2,'Data - Energy &amp; Metals'!$B$2:$AH$1048576,MATCH($A611,'Data - Energy &amp; Metals'!$A$2:$A$1048576,FALSE),FALSE)),#N/A,HLOOKUP(B$2,'Data - Energy &amp; Metals'!$B$2:$AH$1048576,MATCH($A611,'Data - Energy &amp; Metals'!$A$2:$A$1048576,FALSE),FALSE))</f>
        <v>12000</v>
      </c>
      <c r="C611" s="7">
        <f>IF(ISBLANK(HLOOKUP(C$2,'Data - Energy &amp; Metals'!$B$2:$AH$1048576,MATCH($A611,'Data - Energy &amp; Metals'!$A$2:$A$1048576,FALSE),FALSE)),#N/A,HLOOKUP(C$2,'Data - Energy &amp; Metals'!$B$2:$AH$1048576,MATCH($A611,'Data - Energy &amp; Metals'!$A$2:$A$1048576,FALSE),FALSE))</f>
        <v>559</v>
      </c>
      <c r="D611" s="7">
        <f>IF(ISBLANK(HLOOKUP(D$2,'Data - Energy &amp; Metals'!$B$2:$AH$1048576,MATCH($A611,'Data - Energy &amp; Metals'!$A$2:$A$1048576,FALSE),FALSE)),#N/A,HLOOKUP(D$2,'Data - Energy &amp; Metals'!$B$2:$AH$1048576,MATCH($A611,'Data - Energy &amp; Metals'!$A$2:$A$1048576,FALSE),FALSE))</f>
        <v>1225</v>
      </c>
      <c r="E611" s="8">
        <f t="shared" si="9"/>
        <v>-5.5500000000000001E-2</v>
      </c>
    </row>
    <row r="612" spans="1:5" x14ac:dyDescent="0.25">
      <c r="A612" s="27">
        <f>IF('Data - Energy &amp; Metals'!A612="",#N/A,'Data - Energy &amp; Metals'!A612)</f>
        <v>43144</v>
      </c>
      <c r="B612" s="7">
        <f>IF(ISBLANK(HLOOKUP(B$2,'Data - Energy &amp; Metals'!$B$2:$AH$1048576,MATCH($A612,'Data - Energy &amp; Metals'!$A$2:$A$1048576,FALSE),FALSE)),#N/A,HLOOKUP(B$2,'Data - Energy &amp; Metals'!$B$2:$AH$1048576,MATCH($A612,'Data - Energy &amp; Metals'!$A$2:$A$1048576,FALSE),FALSE))</f>
        <v>12408</v>
      </c>
      <c r="C612" s="7">
        <f>IF(ISBLANK(HLOOKUP(C$2,'Data - Energy &amp; Metals'!$B$2:$AH$1048576,MATCH($A612,'Data - Energy &amp; Metals'!$A$2:$A$1048576,FALSE),FALSE)),#N/A,HLOOKUP(C$2,'Data - Energy &amp; Metals'!$B$2:$AH$1048576,MATCH($A612,'Data - Energy &amp; Metals'!$A$2:$A$1048576,FALSE),FALSE))</f>
        <v>512</v>
      </c>
      <c r="D612" s="7">
        <f>IF(ISBLANK(HLOOKUP(D$2,'Data - Energy &amp; Metals'!$B$2:$AH$1048576,MATCH($A612,'Data - Energy &amp; Metals'!$A$2:$A$1048576,FALSE),FALSE)),#N/A,HLOOKUP(D$2,'Data - Energy &amp; Metals'!$B$2:$AH$1048576,MATCH($A612,'Data - Energy &amp; Metals'!$A$2:$A$1048576,FALSE),FALSE))</f>
        <v>1231</v>
      </c>
      <c r="E612" s="8">
        <f t="shared" si="9"/>
        <v>-5.7946486137975498E-2</v>
      </c>
    </row>
    <row r="613" spans="1:5" x14ac:dyDescent="0.25">
      <c r="A613" s="27">
        <f>IF('Data - Energy &amp; Metals'!A613="",#N/A,'Data - Energy &amp; Metals'!A613)</f>
        <v>43151</v>
      </c>
      <c r="B613" s="7">
        <f>IF(ISBLANK(HLOOKUP(B$2,'Data - Energy &amp; Metals'!$B$2:$AH$1048576,MATCH($A613,'Data - Energy &amp; Metals'!$A$2:$A$1048576,FALSE),FALSE)),#N/A,HLOOKUP(B$2,'Data - Energy &amp; Metals'!$B$2:$AH$1048576,MATCH($A613,'Data - Energy &amp; Metals'!$A$2:$A$1048576,FALSE),FALSE))</f>
        <v>12209</v>
      </c>
      <c r="C613" s="7">
        <f>IF(ISBLANK(HLOOKUP(C$2,'Data - Energy &amp; Metals'!$B$2:$AH$1048576,MATCH($A613,'Data - Energy &amp; Metals'!$A$2:$A$1048576,FALSE),FALSE)),#N/A,HLOOKUP(C$2,'Data - Energy &amp; Metals'!$B$2:$AH$1048576,MATCH($A613,'Data - Energy &amp; Metals'!$A$2:$A$1048576,FALSE),FALSE))</f>
        <v>546</v>
      </c>
      <c r="D613" s="7">
        <f>IF(ISBLANK(HLOOKUP(D$2,'Data - Energy &amp; Metals'!$B$2:$AH$1048576,MATCH($A613,'Data - Energy &amp; Metals'!$A$2:$A$1048576,FALSE),FALSE)),#N/A,HLOOKUP(D$2,'Data - Energy &amp; Metals'!$B$2:$AH$1048576,MATCH($A613,'Data - Energy &amp; Metals'!$A$2:$A$1048576,FALSE),FALSE))</f>
        <v>1330</v>
      </c>
      <c r="E613" s="8">
        <f t="shared" si="9"/>
        <v>-6.4214923417151279E-2</v>
      </c>
    </row>
    <row r="614" spans="1:5" x14ac:dyDescent="0.25">
      <c r="A614" s="27">
        <f>IF('Data - Energy &amp; Metals'!A614="",#N/A,'Data - Energy &amp; Metals'!A614)</f>
        <v>43158</v>
      </c>
      <c r="B614" s="7">
        <f>IF(ISBLANK(HLOOKUP(B$2,'Data - Energy &amp; Metals'!$B$2:$AH$1048576,MATCH($A614,'Data - Energy &amp; Metals'!$A$2:$A$1048576,FALSE),FALSE)),#N/A,HLOOKUP(B$2,'Data - Energy &amp; Metals'!$B$2:$AH$1048576,MATCH($A614,'Data - Energy &amp; Metals'!$A$2:$A$1048576,FALSE),FALSE))</f>
        <v>13186</v>
      </c>
      <c r="C614" s="7">
        <f>IF(ISBLANK(HLOOKUP(C$2,'Data - Energy &amp; Metals'!$B$2:$AH$1048576,MATCH($A614,'Data - Energy &amp; Metals'!$A$2:$A$1048576,FALSE),FALSE)),#N/A,HLOOKUP(C$2,'Data - Energy &amp; Metals'!$B$2:$AH$1048576,MATCH($A614,'Data - Energy &amp; Metals'!$A$2:$A$1048576,FALSE),FALSE))</f>
        <v>574</v>
      </c>
      <c r="D614" s="7">
        <f>IF(ISBLANK(HLOOKUP(D$2,'Data - Energy &amp; Metals'!$B$2:$AH$1048576,MATCH($A614,'Data - Energy &amp; Metals'!$A$2:$A$1048576,FALSE),FALSE)),#N/A,HLOOKUP(D$2,'Data - Energy &amp; Metals'!$B$2:$AH$1048576,MATCH($A614,'Data - Energy &amp; Metals'!$A$2:$A$1048576,FALSE),FALSE))</f>
        <v>111</v>
      </c>
      <c r="E614" s="8">
        <f t="shared" si="9"/>
        <v>3.5112998634915821E-2</v>
      </c>
    </row>
    <row r="615" spans="1:5" x14ac:dyDescent="0.25">
      <c r="A615" s="27">
        <f>IF('Data - Energy &amp; Metals'!A615="",#N/A,'Data - Energy &amp; Metals'!A615)</f>
        <v>43165</v>
      </c>
      <c r="B615" s="7">
        <f>IF(ISBLANK(HLOOKUP(B$2,'Data - Energy &amp; Metals'!$B$2:$AH$1048576,MATCH($A615,'Data - Energy &amp; Metals'!$A$2:$A$1048576,FALSE),FALSE)),#N/A,HLOOKUP(B$2,'Data - Energy &amp; Metals'!$B$2:$AH$1048576,MATCH($A615,'Data - Energy &amp; Metals'!$A$2:$A$1048576,FALSE),FALSE))</f>
        <v>11620</v>
      </c>
      <c r="C615" s="7">
        <f>IF(ISBLANK(HLOOKUP(C$2,'Data - Energy &amp; Metals'!$B$2:$AH$1048576,MATCH($A615,'Data - Energy &amp; Metals'!$A$2:$A$1048576,FALSE),FALSE)),#N/A,HLOOKUP(C$2,'Data - Energy &amp; Metals'!$B$2:$AH$1048576,MATCH($A615,'Data - Energy &amp; Metals'!$A$2:$A$1048576,FALSE),FALSE))</f>
        <v>1063</v>
      </c>
      <c r="D615" s="7">
        <f>IF(ISBLANK(HLOOKUP(D$2,'Data - Energy &amp; Metals'!$B$2:$AH$1048576,MATCH($A615,'Data - Energy &amp; Metals'!$A$2:$A$1048576,FALSE),FALSE)),#N/A,HLOOKUP(D$2,'Data - Energy &amp; Metals'!$B$2:$AH$1048576,MATCH($A615,'Data - Energy &amp; Metals'!$A$2:$A$1048576,FALSE),FALSE))</f>
        <v>1482</v>
      </c>
      <c r="E615" s="8">
        <f t="shared" si="9"/>
        <v>-3.6058519793459552E-2</v>
      </c>
    </row>
    <row r="616" spans="1:5" x14ac:dyDescent="0.25">
      <c r="A616" s="27">
        <f>IF('Data - Energy &amp; Metals'!A616="",#N/A,'Data - Energy &amp; Metals'!A616)</f>
        <v>43172</v>
      </c>
      <c r="B616" s="7">
        <f>IF(ISBLANK(HLOOKUP(B$2,'Data - Energy &amp; Metals'!$B$2:$AH$1048576,MATCH($A616,'Data - Energy &amp; Metals'!$A$2:$A$1048576,FALSE),FALSE)),#N/A,HLOOKUP(B$2,'Data - Energy &amp; Metals'!$B$2:$AH$1048576,MATCH($A616,'Data - Energy &amp; Metals'!$A$2:$A$1048576,FALSE),FALSE))</f>
        <v>13082</v>
      </c>
      <c r="C616" s="7">
        <f>IF(ISBLANK(HLOOKUP(C$2,'Data - Energy &amp; Metals'!$B$2:$AH$1048576,MATCH($A616,'Data - Energy &amp; Metals'!$A$2:$A$1048576,FALSE),FALSE)),#N/A,HLOOKUP(C$2,'Data - Energy &amp; Metals'!$B$2:$AH$1048576,MATCH($A616,'Data - Energy &amp; Metals'!$A$2:$A$1048576,FALSE),FALSE))</f>
        <v>1192</v>
      </c>
      <c r="D616" s="7">
        <f>IF(ISBLANK(HLOOKUP(D$2,'Data - Energy &amp; Metals'!$B$2:$AH$1048576,MATCH($A616,'Data - Energy &amp; Metals'!$A$2:$A$1048576,FALSE),FALSE)),#N/A,HLOOKUP(D$2,'Data - Energy &amp; Metals'!$B$2:$AH$1048576,MATCH($A616,'Data - Energy &amp; Metals'!$A$2:$A$1048576,FALSE),FALSE))</f>
        <v>991</v>
      </c>
      <c r="E616" s="8">
        <f t="shared" si="9"/>
        <v>1.5364623146307904E-2</v>
      </c>
    </row>
    <row r="617" spans="1:5" x14ac:dyDescent="0.25">
      <c r="A617" s="27">
        <f>IF('Data - Energy &amp; Metals'!A617="",#N/A,'Data - Energy &amp; Metals'!A617)</f>
        <v>43179</v>
      </c>
      <c r="B617" s="7">
        <f>IF(ISBLANK(HLOOKUP(B$2,'Data - Energy &amp; Metals'!$B$2:$AH$1048576,MATCH($A617,'Data - Energy &amp; Metals'!$A$2:$A$1048576,FALSE),FALSE)),#N/A,HLOOKUP(B$2,'Data - Energy &amp; Metals'!$B$2:$AH$1048576,MATCH($A617,'Data - Energy &amp; Metals'!$A$2:$A$1048576,FALSE),FALSE))</f>
        <v>13789</v>
      </c>
      <c r="C617" s="7">
        <f>IF(ISBLANK(HLOOKUP(C$2,'Data - Energy &amp; Metals'!$B$2:$AH$1048576,MATCH($A617,'Data - Energy &amp; Metals'!$A$2:$A$1048576,FALSE),FALSE)),#N/A,HLOOKUP(C$2,'Data - Energy &amp; Metals'!$B$2:$AH$1048576,MATCH($A617,'Data - Energy &amp; Metals'!$A$2:$A$1048576,FALSE),FALSE))</f>
        <v>1203</v>
      </c>
      <c r="D617" s="7">
        <f>IF(ISBLANK(HLOOKUP(D$2,'Data - Energy &amp; Metals'!$B$2:$AH$1048576,MATCH($A617,'Data - Energy &amp; Metals'!$A$2:$A$1048576,FALSE),FALSE)),#N/A,HLOOKUP(D$2,'Data - Energy &amp; Metals'!$B$2:$AH$1048576,MATCH($A617,'Data - Energy &amp; Metals'!$A$2:$A$1048576,FALSE),FALSE))</f>
        <v>991</v>
      </c>
      <c r="E617" s="8">
        <f t="shared" si="9"/>
        <v>1.5374573935745884E-2</v>
      </c>
    </row>
    <row r="618" spans="1:5" x14ac:dyDescent="0.25">
      <c r="A618" s="27">
        <f>IF('Data - Energy &amp; Metals'!A618="",#N/A,'Data - Energy &amp; Metals'!A618)</f>
        <v>43186</v>
      </c>
      <c r="B618" s="7">
        <f>IF(ISBLANK(HLOOKUP(B$2,'Data - Energy &amp; Metals'!$B$2:$AH$1048576,MATCH($A618,'Data - Energy &amp; Metals'!$A$2:$A$1048576,FALSE),FALSE)),#N/A,HLOOKUP(B$2,'Data - Energy &amp; Metals'!$B$2:$AH$1048576,MATCH($A618,'Data - Energy &amp; Metals'!$A$2:$A$1048576,FALSE),FALSE))</f>
        <v>14778</v>
      </c>
      <c r="C618" s="7">
        <f>IF(ISBLANK(HLOOKUP(C$2,'Data - Energy &amp; Metals'!$B$2:$AH$1048576,MATCH($A618,'Data - Energy &amp; Metals'!$A$2:$A$1048576,FALSE),FALSE)),#N/A,HLOOKUP(C$2,'Data - Energy &amp; Metals'!$B$2:$AH$1048576,MATCH($A618,'Data - Energy &amp; Metals'!$A$2:$A$1048576,FALSE),FALSE))</f>
        <v>1746</v>
      </c>
      <c r="D618" s="7">
        <f>IF(ISBLANK(HLOOKUP(D$2,'Data - Energy &amp; Metals'!$B$2:$AH$1048576,MATCH($A618,'Data - Energy &amp; Metals'!$A$2:$A$1048576,FALSE),FALSE)),#N/A,HLOOKUP(D$2,'Data - Energy &amp; Metals'!$B$2:$AH$1048576,MATCH($A618,'Data - Energy &amp; Metals'!$A$2:$A$1048576,FALSE),FALSE))</f>
        <v>1044</v>
      </c>
      <c r="E618" s="8">
        <f t="shared" si="9"/>
        <v>4.7503045066991476E-2</v>
      </c>
    </row>
    <row r="619" spans="1:5" x14ac:dyDescent="0.25">
      <c r="A619" s="27">
        <f>IF('Data - Energy &amp; Metals'!A619="",#N/A,'Data - Energy &amp; Metals'!A619)</f>
        <v>43193</v>
      </c>
      <c r="B619" s="7">
        <f>IF(ISBLANK(HLOOKUP(B$2,'Data - Energy &amp; Metals'!$B$2:$AH$1048576,MATCH($A619,'Data - Energy &amp; Metals'!$A$2:$A$1048576,FALSE),FALSE)),#N/A,HLOOKUP(B$2,'Data - Energy &amp; Metals'!$B$2:$AH$1048576,MATCH($A619,'Data - Energy &amp; Metals'!$A$2:$A$1048576,FALSE),FALSE))</f>
        <v>14072</v>
      </c>
      <c r="C619" s="7">
        <f>IF(ISBLANK(HLOOKUP(C$2,'Data - Energy &amp; Metals'!$B$2:$AH$1048576,MATCH($A619,'Data - Energy &amp; Metals'!$A$2:$A$1048576,FALSE),FALSE)),#N/A,HLOOKUP(C$2,'Data - Energy &amp; Metals'!$B$2:$AH$1048576,MATCH($A619,'Data - Energy &amp; Metals'!$A$2:$A$1048576,FALSE),FALSE))</f>
        <v>1575</v>
      </c>
      <c r="D619" s="7">
        <f>IF(ISBLANK(HLOOKUP(D$2,'Data - Energy &amp; Metals'!$B$2:$AH$1048576,MATCH($A619,'Data - Energy &amp; Metals'!$A$2:$A$1048576,FALSE),FALSE)),#N/A,HLOOKUP(D$2,'Data - Energy &amp; Metals'!$B$2:$AH$1048576,MATCH($A619,'Data - Energy &amp; Metals'!$A$2:$A$1048576,FALSE),FALSE))</f>
        <v>533</v>
      </c>
      <c r="E619" s="8">
        <f t="shared" si="9"/>
        <v>7.404775440591245E-2</v>
      </c>
    </row>
    <row r="620" spans="1:5" x14ac:dyDescent="0.25">
      <c r="A620" s="27">
        <f>IF('Data - Energy &amp; Metals'!A620="",#N/A,'Data - Energy &amp; Metals'!A620)</f>
        <v>43200</v>
      </c>
      <c r="B620" s="7">
        <f>IF(ISBLANK(HLOOKUP(B$2,'Data - Energy &amp; Metals'!$B$2:$AH$1048576,MATCH($A620,'Data - Energy &amp; Metals'!$A$2:$A$1048576,FALSE),FALSE)),#N/A,HLOOKUP(B$2,'Data - Energy &amp; Metals'!$B$2:$AH$1048576,MATCH($A620,'Data - Energy &amp; Metals'!$A$2:$A$1048576,FALSE),FALSE))</f>
        <v>14869</v>
      </c>
      <c r="C620" s="7">
        <f>IF(ISBLANK(HLOOKUP(C$2,'Data - Energy &amp; Metals'!$B$2:$AH$1048576,MATCH($A620,'Data - Energy &amp; Metals'!$A$2:$A$1048576,FALSE),FALSE)),#N/A,HLOOKUP(C$2,'Data - Energy &amp; Metals'!$B$2:$AH$1048576,MATCH($A620,'Data - Energy &amp; Metals'!$A$2:$A$1048576,FALSE),FALSE))</f>
        <v>1670</v>
      </c>
      <c r="D620" s="7">
        <f>IF(ISBLANK(HLOOKUP(D$2,'Data - Energy &amp; Metals'!$B$2:$AH$1048576,MATCH($A620,'Data - Energy &amp; Metals'!$A$2:$A$1048576,FALSE),FALSE)),#N/A,HLOOKUP(D$2,'Data - Energy &amp; Metals'!$B$2:$AH$1048576,MATCH($A620,'Data - Energy &amp; Metals'!$A$2:$A$1048576,FALSE),FALSE))</f>
        <v>488</v>
      </c>
      <c r="E620" s="8">
        <f t="shared" si="9"/>
        <v>7.9494249781424442E-2</v>
      </c>
    </row>
    <row r="621" spans="1:5" x14ac:dyDescent="0.25">
      <c r="A621" s="27">
        <f>IF('Data - Energy &amp; Metals'!A621="",#N/A,'Data - Energy &amp; Metals'!A621)</f>
        <v>43207</v>
      </c>
      <c r="B621" s="7">
        <f>IF(ISBLANK(HLOOKUP(B$2,'Data - Energy &amp; Metals'!$B$2:$AH$1048576,MATCH($A621,'Data - Energy &amp; Metals'!$A$2:$A$1048576,FALSE),FALSE)),#N/A,HLOOKUP(B$2,'Data - Energy &amp; Metals'!$B$2:$AH$1048576,MATCH($A621,'Data - Energy &amp; Metals'!$A$2:$A$1048576,FALSE),FALSE))</f>
        <v>15505</v>
      </c>
      <c r="C621" s="7">
        <f>IF(ISBLANK(HLOOKUP(C$2,'Data - Energy &amp; Metals'!$B$2:$AH$1048576,MATCH($A621,'Data - Energy &amp; Metals'!$A$2:$A$1048576,FALSE),FALSE)),#N/A,HLOOKUP(C$2,'Data - Energy &amp; Metals'!$B$2:$AH$1048576,MATCH($A621,'Data - Energy &amp; Metals'!$A$2:$A$1048576,FALSE),FALSE))</f>
        <v>1716</v>
      </c>
      <c r="D621" s="7">
        <f>IF(ISBLANK(HLOOKUP(D$2,'Data - Energy &amp; Metals'!$B$2:$AH$1048576,MATCH($A621,'Data - Energy &amp; Metals'!$A$2:$A$1048576,FALSE),FALSE)),#N/A,HLOOKUP(D$2,'Data - Energy &amp; Metals'!$B$2:$AH$1048576,MATCH($A621,'Data - Energy &amp; Metals'!$A$2:$A$1048576,FALSE),FALSE))</f>
        <v>586</v>
      </c>
      <c r="E621" s="8">
        <f t="shared" si="9"/>
        <v>7.2879716220574015E-2</v>
      </c>
    </row>
    <row r="622" spans="1:5" x14ac:dyDescent="0.25">
      <c r="A622" s="27">
        <f>IF('Data - Energy &amp; Metals'!A622="",#N/A,'Data - Energy &amp; Metals'!A622)</f>
        <v>43214</v>
      </c>
      <c r="B622" s="7">
        <f>IF(ISBLANK(HLOOKUP(B$2,'Data - Energy &amp; Metals'!$B$2:$AH$1048576,MATCH($A622,'Data - Energy &amp; Metals'!$A$2:$A$1048576,FALSE),FALSE)),#N/A,HLOOKUP(B$2,'Data - Energy &amp; Metals'!$B$2:$AH$1048576,MATCH($A622,'Data - Energy &amp; Metals'!$A$2:$A$1048576,FALSE),FALSE))</f>
        <v>15334</v>
      </c>
      <c r="C622" s="7">
        <f>IF(ISBLANK(HLOOKUP(C$2,'Data - Energy &amp; Metals'!$B$2:$AH$1048576,MATCH($A622,'Data - Energy &amp; Metals'!$A$2:$A$1048576,FALSE),FALSE)),#N/A,HLOOKUP(C$2,'Data - Energy &amp; Metals'!$B$2:$AH$1048576,MATCH($A622,'Data - Energy &amp; Metals'!$A$2:$A$1048576,FALSE),FALSE))</f>
        <v>1646</v>
      </c>
      <c r="D622" s="7">
        <f>IF(ISBLANK(HLOOKUP(D$2,'Data - Energy &amp; Metals'!$B$2:$AH$1048576,MATCH($A622,'Data - Energy &amp; Metals'!$A$2:$A$1048576,FALSE),FALSE)),#N/A,HLOOKUP(D$2,'Data - Energy &amp; Metals'!$B$2:$AH$1048576,MATCH($A622,'Data - Energy &amp; Metals'!$A$2:$A$1048576,FALSE),FALSE))</f>
        <v>523</v>
      </c>
      <c r="E622" s="8">
        <f t="shared" si="9"/>
        <v>7.3235946263205953E-2</v>
      </c>
    </row>
    <row r="623" spans="1:5" x14ac:dyDescent="0.25">
      <c r="A623" s="27">
        <f>IF('Data - Energy &amp; Metals'!A623="",#N/A,'Data - Energy &amp; Metals'!A623)</f>
        <v>43221</v>
      </c>
      <c r="B623" s="7">
        <f>IF(ISBLANK(HLOOKUP(B$2,'Data - Energy &amp; Metals'!$B$2:$AH$1048576,MATCH($A623,'Data - Energy &amp; Metals'!$A$2:$A$1048576,FALSE),FALSE)),#N/A,HLOOKUP(B$2,'Data - Energy &amp; Metals'!$B$2:$AH$1048576,MATCH($A623,'Data - Energy &amp; Metals'!$A$2:$A$1048576,FALSE),FALSE))</f>
        <v>13270</v>
      </c>
      <c r="C623" s="7">
        <f>IF(ISBLANK(HLOOKUP(C$2,'Data - Energy &amp; Metals'!$B$2:$AH$1048576,MATCH($A623,'Data - Energy &amp; Metals'!$A$2:$A$1048576,FALSE),FALSE)),#N/A,HLOOKUP(C$2,'Data - Energy &amp; Metals'!$B$2:$AH$1048576,MATCH($A623,'Data - Energy &amp; Metals'!$A$2:$A$1048576,FALSE),FALSE))</f>
        <v>1817</v>
      </c>
      <c r="D623" s="7">
        <f>IF(ISBLANK(HLOOKUP(D$2,'Data - Energy &amp; Metals'!$B$2:$AH$1048576,MATCH($A623,'Data - Energy &amp; Metals'!$A$2:$A$1048576,FALSE),FALSE)),#N/A,HLOOKUP(D$2,'Data - Energy &amp; Metals'!$B$2:$AH$1048576,MATCH($A623,'Data - Energy &amp; Metals'!$A$2:$A$1048576,FALSE),FALSE))</f>
        <v>0</v>
      </c>
      <c r="E623" s="8">
        <f t="shared" si="9"/>
        <v>0.13692539562923889</v>
      </c>
    </row>
    <row r="624" spans="1:5" x14ac:dyDescent="0.25">
      <c r="A624" s="27">
        <f>IF('Data - Energy &amp; Metals'!A624="",#N/A,'Data - Energy &amp; Metals'!A624)</f>
        <v>43228</v>
      </c>
      <c r="B624" s="7">
        <f>IF(ISBLANK(HLOOKUP(B$2,'Data - Energy &amp; Metals'!$B$2:$AH$1048576,MATCH($A624,'Data - Energy &amp; Metals'!$A$2:$A$1048576,FALSE),FALSE)),#N/A,HLOOKUP(B$2,'Data - Energy &amp; Metals'!$B$2:$AH$1048576,MATCH($A624,'Data - Energy &amp; Metals'!$A$2:$A$1048576,FALSE),FALSE))</f>
        <v>14426</v>
      </c>
      <c r="C624" s="7">
        <f>IF(ISBLANK(HLOOKUP(C$2,'Data - Energy &amp; Metals'!$B$2:$AH$1048576,MATCH($A624,'Data - Energy &amp; Metals'!$A$2:$A$1048576,FALSE),FALSE)),#N/A,HLOOKUP(C$2,'Data - Energy &amp; Metals'!$B$2:$AH$1048576,MATCH($A624,'Data - Energy &amp; Metals'!$A$2:$A$1048576,FALSE),FALSE))</f>
        <v>1775</v>
      </c>
      <c r="D624" s="7">
        <f>IF(ISBLANK(HLOOKUP(D$2,'Data - Energy &amp; Metals'!$B$2:$AH$1048576,MATCH($A624,'Data - Energy &amp; Metals'!$A$2:$A$1048576,FALSE),FALSE)),#N/A,HLOOKUP(D$2,'Data - Energy &amp; Metals'!$B$2:$AH$1048576,MATCH($A624,'Data - Energy &amp; Metals'!$A$2:$A$1048576,FALSE),FALSE))</f>
        <v>0</v>
      </c>
      <c r="E624" s="8">
        <f t="shared" si="9"/>
        <v>0.12304173020934424</v>
      </c>
    </row>
    <row r="625" spans="1:5" x14ac:dyDescent="0.25">
      <c r="A625" s="27">
        <f>IF('Data - Energy &amp; Metals'!A625="",#N/A,'Data - Energy &amp; Metals'!A625)</f>
        <v>43235</v>
      </c>
      <c r="B625" s="7">
        <f>IF(ISBLANK(HLOOKUP(B$2,'Data - Energy &amp; Metals'!$B$2:$AH$1048576,MATCH($A625,'Data - Energy &amp; Metals'!$A$2:$A$1048576,FALSE),FALSE)),#N/A,HLOOKUP(B$2,'Data - Energy &amp; Metals'!$B$2:$AH$1048576,MATCH($A625,'Data - Energy &amp; Metals'!$A$2:$A$1048576,FALSE),FALSE))</f>
        <v>14427</v>
      </c>
      <c r="C625" s="7">
        <f>IF(ISBLANK(HLOOKUP(C$2,'Data - Energy &amp; Metals'!$B$2:$AH$1048576,MATCH($A625,'Data - Energy &amp; Metals'!$A$2:$A$1048576,FALSE),FALSE)),#N/A,HLOOKUP(C$2,'Data - Energy &amp; Metals'!$B$2:$AH$1048576,MATCH($A625,'Data - Energy &amp; Metals'!$A$2:$A$1048576,FALSE),FALSE))</f>
        <v>1691</v>
      </c>
      <c r="D625" s="7">
        <f>IF(ISBLANK(HLOOKUP(D$2,'Data - Energy &amp; Metals'!$B$2:$AH$1048576,MATCH($A625,'Data - Energy &amp; Metals'!$A$2:$A$1048576,FALSE),FALSE)),#N/A,HLOOKUP(D$2,'Data - Energy &amp; Metals'!$B$2:$AH$1048576,MATCH($A625,'Data - Energy &amp; Metals'!$A$2:$A$1048576,FALSE),FALSE))</f>
        <v>0</v>
      </c>
      <c r="E625" s="8">
        <f t="shared" si="9"/>
        <v>0.11721078533305608</v>
      </c>
    </row>
    <row r="626" spans="1:5" x14ac:dyDescent="0.25">
      <c r="A626" s="27">
        <f>IF('Data - Energy &amp; Metals'!A626="",#N/A,'Data - Energy &amp; Metals'!A626)</f>
        <v>43242</v>
      </c>
      <c r="B626" s="7">
        <f>IF(ISBLANK(HLOOKUP(B$2,'Data - Energy &amp; Metals'!$B$2:$AH$1048576,MATCH($A626,'Data - Energy &amp; Metals'!$A$2:$A$1048576,FALSE),FALSE)),#N/A,HLOOKUP(B$2,'Data - Energy &amp; Metals'!$B$2:$AH$1048576,MATCH($A626,'Data - Energy &amp; Metals'!$A$2:$A$1048576,FALSE),FALSE))</f>
        <v>14813</v>
      </c>
      <c r="C626" s="7">
        <f>IF(ISBLANK(HLOOKUP(C$2,'Data - Energy &amp; Metals'!$B$2:$AH$1048576,MATCH($A626,'Data - Energy &amp; Metals'!$A$2:$A$1048576,FALSE),FALSE)),#N/A,HLOOKUP(C$2,'Data - Energy &amp; Metals'!$B$2:$AH$1048576,MATCH($A626,'Data - Energy &amp; Metals'!$A$2:$A$1048576,FALSE),FALSE))</f>
        <v>1642</v>
      </c>
      <c r="D626" s="7">
        <f>IF(ISBLANK(HLOOKUP(D$2,'Data - Energy &amp; Metals'!$B$2:$AH$1048576,MATCH($A626,'Data - Energy &amp; Metals'!$A$2:$A$1048576,FALSE),FALSE)),#N/A,HLOOKUP(D$2,'Data - Energy &amp; Metals'!$B$2:$AH$1048576,MATCH($A626,'Data - Energy &amp; Metals'!$A$2:$A$1048576,FALSE),FALSE))</f>
        <v>0</v>
      </c>
      <c r="E626" s="8">
        <f t="shared" si="9"/>
        <v>0.11084857895092148</v>
      </c>
    </row>
    <row r="627" spans="1:5" x14ac:dyDescent="0.25">
      <c r="A627" s="27">
        <f>IF('Data - Energy &amp; Metals'!A627="",#N/A,'Data - Energy &amp; Metals'!A627)</f>
        <v>43249</v>
      </c>
      <c r="B627" s="7">
        <f>IF(ISBLANK(HLOOKUP(B$2,'Data - Energy &amp; Metals'!$B$2:$AH$1048576,MATCH($A627,'Data - Energy &amp; Metals'!$A$2:$A$1048576,FALSE),FALSE)),#N/A,HLOOKUP(B$2,'Data - Energy &amp; Metals'!$B$2:$AH$1048576,MATCH($A627,'Data - Energy &amp; Metals'!$A$2:$A$1048576,FALSE),FALSE))</f>
        <v>15437</v>
      </c>
      <c r="C627" s="7">
        <f>IF(ISBLANK(HLOOKUP(C$2,'Data - Energy &amp; Metals'!$B$2:$AH$1048576,MATCH($A627,'Data - Energy &amp; Metals'!$A$2:$A$1048576,FALSE),FALSE)),#N/A,HLOOKUP(C$2,'Data - Energy &amp; Metals'!$B$2:$AH$1048576,MATCH($A627,'Data - Energy &amp; Metals'!$A$2:$A$1048576,FALSE),FALSE))</f>
        <v>1917</v>
      </c>
      <c r="D627" s="7">
        <f>IF(ISBLANK(HLOOKUP(D$2,'Data - Energy &amp; Metals'!$B$2:$AH$1048576,MATCH($A627,'Data - Energy &amp; Metals'!$A$2:$A$1048576,FALSE),FALSE)),#N/A,HLOOKUP(D$2,'Data - Energy &amp; Metals'!$B$2:$AH$1048576,MATCH($A627,'Data - Energy &amp; Metals'!$A$2:$A$1048576,FALSE),FALSE))</f>
        <v>0</v>
      </c>
      <c r="E627" s="8">
        <f t="shared" si="9"/>
        <v>0.12418215974606465</v>
      </c>
    </row>
    <row r="628" spans="1:5" x14ac:dyDescent="0.25">
      <c r="A628" s="27">
        <f>IF('Data - Energy &amp; Metals'!A628="",#N/A,'Data - Energy &amp; Metals'!A628)</f>
        <v>43256</v>
      </c>
      <c r="B628" s="7">
        <f>IF(ISBLANK(HLOOKUP(B$2,'Data - Energy &amp; Metals'!$B$2:$AH$1048576,MATCH($A628,'Data - Energy &amp; Metals'!$A$2:$A$1048576,FALSE),FALSE)),#N/A,HLOOKUP(B$2,'Data - Energy &amp; Metals'!$B$2:$AH$1048576,MATCH($A628,'Data - Energy &amp; Metals'!$A$2:$A$1048576,FALSE),FALSE))</f>
        <v>14034</v>
      </c>
      <c r="C628" s="7">
        <f>IF(ISBLANK(HLOOKUP(C$2,'Data - Energy &amp; Metals'!$B$2:$AH$1048576,MATCH($A628,'Data - Energy &amp; Metals'!$A$2:$A$1048576,FALSE),FALSE)),#N/A,HLOOKUP(C$2,'Data - Energy &amp; Metals'!$B$2:$AH$1048576,MATCH($A628,'Data - Energy &amp; Metals'!$A$2:$A$1048576,FALSE),FALSE))</f>
        <v>2152</v>
      </c>
      <c r="D628" s="7">
        <f>IF(ISBLANK(HLOOKUP(D$2,'Data - Energy &amp; Metals'!$B$2:$AH$1048576,MATCH($A628,'Data - Energy &amp; Metals'!$A$2:$A$1048576,FALSE),FALSE)),#N/A,HLOOKUP(D$2,'Data - Energy &amp; Metals'!$B$2:$AH$1048576,MATCH($A628,'Data - Energy &amp; Metals'!$A$2:$A$1048576,FALSE),FALSE))</f>
        <v>0</v>
      </c>
      <c r="E628" s="8">
        <f t="shared" si="9"/>
        <v>0.1533418839960097</v>
      </c>
    </row>
    <row r="629" spans="1:5" x14ac:dyDescent="0.25">
      <c r="A629" s="27">
        <f>IF('Data - Energy &amp; Metals'!A629="",#N/A,'Data - Energy &amp; Metals'!A629)</f>
        <v>43263</v>
      </c>
      <c r="B629" s="7">
        <f>IF(ISBLANK(HLOOKUP(B$2,'Data - Energy &amp; Metals'!$B$2:$AH$1048576,MATCH($A629,'Data - Energy &amp; Metals'!$A$2:$A$1048576,FALSE),FALSE)),#N/A,HLOOKUP(B$2,'Data - Energy &amp; Metals'!$B$2:$AH$1048576,MATCH($A629,'Data - Energy &amp; Metals'!$A$2:$A$1048576,FALSE),FALSE))</f>
        <v>14308</v>
      </c>
      <c r="C629" s="7">
        <f>IF(ISBLANK(HLOOKUP(C$2,'Data - Energy &amp; Metals'!$B$2:$AH$1048576,MATCH($A629,'Data - Energy &amp; Metals'!$A$2:$A$1048576,FALSE),FALSE)),#N/A,HLOOKUP(C$2,'Data - Energy &amp; Metals'!$B$2:$AH$1048576,MATCH($A629,'Data - Energy &amp; Metals'!$A$2:$A$1048576,FALSE),FALSE))</f>
        <v>2270</v>
      </c>
      <c r="D629" s="7">
        <f>IF(ISBLANK(HLOOKUP(D$2,'Data - Energy &amp; Metals'!$B$2:$AH$1048576,MATCH($A629,'Data - Energy &amp; Metals'!$A$2:$A$1048576,FALSE),FALSE)),#N/A,HLOOKUP(D$2,'Data - Energy &amp; Metals'!$B$2:$AH$1048576,MATCH($A629,'Data - Energy &amp; Metals'!$A$2:$A$1048576,FALSE),FALSE))</f>
        <v>0</v>
      </c>
      <c r="E629" s="8">
        <f t="shared" si="9"/>
        <v>0.1586525020967291</v>
      </c>
    </row>
    <row r="630" spans="1:5" x14ac:dyDescent="0.25">
      <c r="A630" s="27">
        <f>IF('Data - Energy &amp; Metals'!A630="",#N/A,'Data - Energy &amp; Metals'!A630)</f>
        <v>43270</v>
      </c>
      <c r="B630" s="7">
        <f>IF(ISBLANK(HLOOKUP(B$2,'Data - Energy &amp; Metals'!$B$2:$AH$1048576,MATCH($A630,'Data - Energy &amp; Metals'!$A$2:$A$1048576,FALSE),FALSE)),#N/A,HLOOKUP(B$2,'Data - Energy &amp; Metals'!$B$2:$AH$1048576,MATCH($A630,'Data - Energy &amp; Metals'!$A$2:$A$1048576,FALSE),FALSE))</f>
        <v>14452</v>
      </c>
      <c r="C630" s="7">
        <f>IF(ISBLANK(HLOOKUP(C$2,'Data - Energy &amp; Metals'!$B$2:$AH$1048576,MATCH($A630,'Data - Energy &amp; Metals'!$A$2:$A$1048576,FALSE),FALSE)),#N/A,HLOOKUP(C$2,'Data - Energy &amp; Metals'!$B$2:$AH$1048576,MATCH($A630,'Data - Energy &amp; Metals'!$A$2:$A$1048576,FALSE),FALSE))</f>
        <v>2088</v>
      </c>
      <c r="D630" s="7">
        <f>IF(ISBLANK(HLOOKUP(D$2,'Data - Energy &amp; Metals'!$B$2:$AH$1048576,MATCH($A630,'Data - Energy &amp; Metals'!$A$2:$A$1048576,FALSE),FALSE)),#N/A,HLOOKUP(D$2,'Data - Energy &amp; Metals'!$B$2:$AH$1048576,MATCH($A630,'Data - Energy &amp; Metals'!$A$2:$A$1048576,FALSE),FALSE))</f>
        <v>0</v>
      </c>
      <c r="E630" s="8">
        <f t="shared" si="9"/>
        <v>0.14447827290340437</v>
      </c>
    </row>
    <row r="631" spans="1:5" x14ac:dyDescent="0.25">
      <c r="A631" s="27">
        <f>IF('Data - Energy &amp; Metals'!A631="",#N/A,'Data - Energy &amp; Metals'!A631)</f>
        <v>43277</v>
      </c>
      <c r="B631" s="7">
        <f>IF(ISBLANK(HLOOKUP(B$2,'Data - Energy &amp; Metals'!$B$2:$AH$1048576,MATCH($A631,'Data - Energy &amp; Metals'!$A$2:$A$1048576,FALSE),FALSE)),#N/A,HLOOKUP(B$2,'Data - Energy &amp; Metals'!$B$2:$AH$1048576,MATCH($A631,'Data - Energy &amp; Metals'!$A$2:$A$1048576,FALSE),FALSE))</f>
        <v>14705</v>
      </c>
      <c r="C631" s="7">
        <f>IF(ISBLANK(HLOOKUP(C$2,'Data - Energy &amp; Metals'!$B$2:$AH$1048576,MATCH($A631,'Data - Energy &amp; Metals'!$A$2:$A$1048576,FALSE),FALSE)),#N/A,HLOOKUP(C$2,'Data - Energy &amp; Metals'!$B$2:$AH$1048576,MATCH($A631,'Data - Energy &amp; Metals'!$A$2:$A$1048576,FALSE),FALSE))</f>
        <v>1986</v>
      </c>
      <c r="D631" s="7">
        <f>IF(ISBLANK(HLOOKUP(D$2,'Data - Energy &amp; Metals'!$B$2:$AH$1048576,MATCH($A631,'Data - Energy &amp; Metals'!$A$2:$A$1048576,FALSE),FALSE)),#N/A,HLOOKUP(D$2,'Data - Energy &amp; Metals'!$B$2:$AH$1048576,MATCH($A631,'Data - Energy &amp; Metals'!$A$2:$A$1048576,FALSE),FALSE))</f>
        <v>0</v>
      </c>
      <c r="E631" s="8">
        <f t="shared" si="9"/>
        <v>0.13505610336620197</v>
      </c>
    </row>
    <row r="632" spans="1:5" x14ac:dyDescent="0.25">
      <c r="A632" s="27">
        <f>IF('Data - Energy &amp; Metals'!A632="",#N/A,'Data - Energy &amp; Metals'!A632)</f>
        <v>43284</v>
      </c>
      <c r="B632" s="7">
        <f>IF(ISBLANK(HLOOKUP(B$2,'Data - Energy &amp; Metals'!$B$2:$AH$1048576,MATCH($A632,'Data - Energy &amp; Metals'!$A$2:$A$1048576,FALSE),FALSE)),#N/A,HLOOKUP(B$2,'Data - Energy &amp; Metals'!$B$2:$AH$1048576,MATCH($A632,'Data - Energy &amp; Metals'!$A$2:$A$1048576,FALSE),FALSE))</f>
        <v>12552</v>
      </c>
      <c r="C632" s="7">
        <f>IF(ISBLANK(HLOOKUP(C$2,'Data - Energy &amp; Metals'!$B$2:$AH$1048576,MATCH($A632,'Data - Energy &amp; Metals'!$A$2:$A$1048576,FALSE),FALSE)),#N/A,HLOOKUP(C$2,'Data - Energy &amp; Metals'!$B$2:$AH$1048576,MATCH($A632,'Data - Energy &amp; Metals'!$A$2:$A$1048576,FALSE),FALSE))</f>
        <v>789</v>
      </c>
      <c r="D632" s="7">
        <f>IF(ISBLANK(HLOOKUP(D$2,'Data - Energy &amp; Metals'!$B$2:$AH$1048576,MATCH($A632,'Data - Energy &amp; Metals'!$A$2:$A$1048576,FALSE),FALSE)),#N/A,HLOOKUP(D$2,'Data - Energy &amp; Metals'!$B$2:$AH$1048576,MATCH($A632,'Data - Energy &amp; Metals'!$A$2:$A$1048576,FALSE),FALSE))</f>
        <v>0</v>
      </c>
      <c r="E632" s="8">
        <f t="shared" si="9"/>
        <v>6.2858508604206498E-2</v>
      </c>
    </row>
    <row r="633" spans="1:5" x14ac:dyDescent="0.25">
      <c r="A633" s="27">
        <f>IF('Data - Energy &amp; Metals'!A633="",#N/A,'Data - Energy &amp; Metals'!A633)</f>
        <v>43291</v>
      </c>
      <c r="B633" s="7">
        <f>IF(ISBLANK(HLOOKUP(B$2,'Data - Energy &amp; Metals'!$B$2:$AH$1048576,MATCH($A633,'Data - Energy &amp; Metals'!$A$2:$A$1048576,FALSE),FALSE)),#N/A,HLOOKUP(B$2,'Data - Energy &amp; Metals'!$B$2:$AH$1048576,MATCH($A633,'Data - Energy &amp; Metals'!$A$2:$A$1048576,FALSE),FALSE))</f>
        <v>12921</v>
      </c>
      <c r="C633" s="7">
        <f>IF(ISBLANK(HLOOKUP(C$2,'Data - Energy &amp; Metals'!$B$2:$AH$1048576,MATCH($A633,'Data - Energy &amp; Metals'!$A$2:$A$1048576,FALSE),FALSE)),#N/A,HLOOKUP(C$2,'Data - Energy &amp; Metals'!$B$2:$AH$1048576,MATCH($A633,'Data - Energy &amp; Metals'!$A$2:$A$1048576,FALSE),FALSE))</f>
        <v>818</v>
      </c>
      <c r="D633" s="7">
        <f>IF(ISBLANK(HLOOKUP(D$2,'Data - Energy &amp; Metals'!$B$2:$AH$1048576,MATCH($A633,'Data - Energy &amp; Metals'!$A$2:$A$1048576,FALSE),FALSE)),#N/A,HLOOKUP(D$2,'Data - Energy &amp; Metals'!$B$2:$AH$1048576,MATCH($A633,'Data - Energy &amp; Metals'!$A$2:$A$1048576,FALSE),FALSE))</f>
        <v>0</v>
      </c>
      <c r="E633" s="8">
        <f t="shared" si="9"/>
        <v>6.3307793514433872E-2</v>
      </c>
    </row>
    <row r="634" spans="1:5" x14ac:dyDescent="0.25">
      <c r="A634" s="27">
        <f>IF('Data - Energy &amp; Metals'!A634="",#N/A,'Data - Energy &amp; Metals'!A634)</f>
        <v>43298</v>
      </c>
      <c r="B634" s="7">
        <f>IF(ISBLANK(HLOOKUP(B$2,'Data - Energy &amp; Metals'!$B$2:$AH$1048576,MATCH($A634,'Data - Energy &amp; Metals'!$A$2:$A$1048576,FALSE),FALSE)),#N/A,HLOOKUP(B$2,'Data - Energy &amp; Metals'!$B$2:$AH$1048576,MATCH($A634,'Data - Energy &amp; Metals'!$A$2:$A$1048576,FALSE),FALSE))</f>
        <v>14123</v>
      </c>
      <c r="C634" s="7">
        <f>IF(ISBLANK(HLOOKUP(C$2,'Data - Energy &amp; Metals'!$B$2:$AH$1048576,MATCH($A634,'Data - Energy &amp; Metals'!$A$2:$A$1048576,FALSE),FALSE)),#N/A,HLOOKUP(C$2,'Data - Energy &amp; Metals'!$B$2:$AH$1048576,MATCH($A634,'Data - Energy &amp; Metals'!$A$2:$A$1048576,FALSE),FALSE))</f>
        <v>509</v>
      </c>
      <c r="D634" s="7">
        <f>IF(ISBLANK(HLOOKUP(D$2,'Data - Energy &amp; Metals'!$B$2:$AH$1048576,MATCH($A634,'Data - Energy &amp; Metals'!$A$2:$A$1048576,FALSE),FALSE)),#N/A,HLOOKUP(D$2,'Data - Energy &amp; Metals'!$B$2:$AH$1048576,MATCH($A634,'Data - Energy &amp; Metals'!$A$2:$A$1048576,FALSE),FALSE))</f>
        <v>0</v>
      </c>
      <c r="E634" s="8">
        <f t="shared" si="9"/>
        <v>3.6040501309919988E-2</v>
      </c>
    </row>
    <row r="635" spans="1:5" x14ac:dyDescent="0.25">
      <c r="A635" s="27">
        <f>IF('Data - Energy &amp; Metals'!A635="",#N/A,'Data - Energy &amp; Metals'!A635)</f>
        <v>43305</v>
      </c>
      <c r="B635" s="7">
        <f>IF(ISBLANK(HLOOKUP(B$2,'Data - Energy &amp; Metals'!$B$2:$AH$1048576,MATCH($A635,'Data - Energy &amp; Metals'!$A$2:$A$1048576,FALSE),FALSE)),#N/A,HLOOKUP(B$2,'Data - Energy &amp; Metals'!$B$2:$AH$1048576,MATCH($A635,'Data - Energy &amp; Metals'!$A$2:$A$1048576,FALSE),FALSE))</f>
        <v>15920</v>
      </c>
      <c r="C635" s="7">
        <f>IF(ISBLANK(HLOOKUP(C$2,'Data - Energy &amp; Metals'!$B$2:$AH$1048576,MATCH($A635,'Data - Energy &amp; Metals'!$A$2:$A$1048576,FALSE),FALSE)),#N/A,HLOOKUP(C$2,'Data - Energy &amp; Metals'!$B$2:$AH$1048576,MATCH($A635,'Data - Energy &amp; Metals'!$A$2:$A$1048576,FALSE),FALSE))</f>
        <v>707</v>
      </c>
      <c r="D635" s="7">
        <f>IF(ISBLANK(HLOOKUP(D$2,'Data - Energy &amp; Metals'!$B$2:$AH$1048576,MATCH($A635,'Data - Energy &amp; Metals'!$A$2:$A$1048576,FALSE),FALSE)),#N/A,HLOOKUP(D$2,'Data - Energy &amp; Metals'!$B$2:$AH$1048576,MATCH($A635,'Data - Energy &amp; Metals'!$A$2:$A$1048576,FALSE),FALSE))</f>
        <v>0</v>
      </c>
      <c r="E635" s="8">
        <f t="shared" si="9"/>
        <v>4.4409547738693468E-2</v>
      </c>
    </row>
    <row r="636" spans="1:5" x14ac:dyDescent="0.25">
      <c r="A636" s="27">
        <f>IF('Data - Energy &amp; Metals'!A636="",#N/A,'Data - Energy &amp; Metals'!A636)</f>
        <v>43312</v>
      </c>
      <c r="B636" s="7">
        <f>IF(ISBLANK(HLOOKUP(B$2,'Data - Energy &amp; Metals'!$B$2:$AH$1048576,MATCH($A636,'Data - Energy &amp; Metals'!$A$2:$A$1048576,FALSE),FALSE)),#N/A,HLOOKUP(B$2,'Data - Energy &amp; Metals'!$B$2:$AH$1048576,MATCH($A636,'Data - Energy &amp; Metals'!$A$2:$A$1048576,FALSE),FALSE))</f>
        <v>14521</v>
      </c>
      <c r="C636" s="7">
        <f>IF(ISBLANK(HLOOKUP(C$2,'Data - Energy &amp; Metals'!$B$2:$AH$1048576,MATCH($A636,'Data - Energy &amp; Metals'!$A$2:$A$1048576,FALSE),FALSE)),#N/A,HLOOKUP(C$2,'Data - Energy &amp; Metals'!$B$2:$AH$1048576,MATCH($A636,'Data - Energy &amp; Metals'!$A$2:$A$1048576,FALSE),FALSE))</f>
        <v>529</v>
      </c>
      <c r="D636" s="7">
        <f>IF(ISBLANK(HLOOKUP(D$2,'Data - Energy &amp; Metals'!$B$2:$AH$1048576,MATCH($A636,'Data - Energy &amp; Metals'!$A$2:$A$1048576,FALSE),FALSE)),#N/A,HLOOKUP(D$2,'Data - Energy &amp; Metals'!$B$2:$AH$1048576,MATCH($A636,'Data - Energy &amp; Metals'!$A$2:$A$1048576,FALSE),FALSE))</f>
        <v>50</v>
      </c>
      <c r="E636" s="8">
        <f t="shared" si="9"/>
        <v>3.2986708904345428E-2</v>
      </c>
    </row>
    <row r="637" spans="1:5" x14ac:dyDescent="0.25">
      <c r="A637" s="27">
        <f>IF('Data - Energy &amp; Metals'!A637="",#N/A,'Data - Energy &amp; Metals'!A637)</f>
        <v>43319</v>
      </c>
      <c r="B637" s="7">
        <f>IF(ISBLANK(HLOOKUP(B$2,'Data - Energy &amp; Metals'!$B$2:$AH$1048576,MATCH($A637,'Data - Energy &amp; Metals'!$A$2:$A$1048576,FALSE),FALSE)),#N/A,HLOOKUP(B$2,'Data - Energy &amp; Metals'!$B$2:$AH$1048576,MATCH($A637,'Data - Energy &amp; Metals'!$A$2:$A$1048576,FALSE),FALSE))</f>
        <v>16674</v>
      </c>
      <c r="C637" s="7">
        <f>IF(ISBLANK(HLOOKUP(C$2,'Data - Energy &amp; Metals'!$B$2:$AH$1048576,MATCH($A637,'Data - Energy &amp; Metals'!$A$2:$A$1048576,FALSE),FALSE)),#N/A,HLOOKUP(C$2,'Data - Energy &amp; Metals'!$B$2:$AH$1048576,MATCH($A637,'Data - Energy &amp; Metals'!$A$2:$A$1048576,FALSE),FALSE))</f>
        <v>1228</v>
      </c>
      <c r="D637" s="7">
        <f>IF(ISBLANK(HLOOKUP(D$2,'Data - Energy &amp; Metals'!$B$2:$AH$1048576,MATCH($A637,'Data - Energy &amp; Metals'!$A$2:$A$1048576,FALSE),FALSE)),#N/A,HLOOKUP(D$2,'Data - Energy &amp; Metals'!$B$2:$AH$1048576,MATCH($A637,'Data - Energy &amp; Metals'!$A$2:$A$1048576,FALSE),FALSE))</f>
        <v>150</v>
      </c>
      <c r="E637" s="8">
        <f t="shared" si="9"/>
        <v>6.4651553316540725E-2</v>
      </c>
    </row>
    <row r="638" spans="1:5" x14ac:dyDescent="0.25">
      <c r="A638" s="27">
        <f>IF('Data - Energy &amp; Metals'!A638="",#N/A,'Data - Energy &amp; Metals'!A638)</f>
        <v>43326</v>
      </c>
      <c r="B638" s="7">
        <f>IF(ISBLANK(HLOOKUP(B$2,'Data - Energy &amp; Metals'!$B$2:$AH$1048576,MATCH($A638,'Data - Energy &amp; Metals'!$A$2:$A$1048576,FALSE),FALSE)),#N/A,HLOOKUP(B$2,'Data - Energy &amp; Metals'!$B$2:$AH$1048576,MATCH($A638,'Data - Energy &amp; Metals'!$A$2:$A$1048576,FALSE),FALSE))</f>
        <v>17305</v>
      </c>
      <c r="C638" s="7">
        <f>IF(ISBLANK(HLOOKUP(C$2,'Data - Energy &amp; Metals'!$B$2:$AH$1048576,MATCH($A638,'Data - Energy &amp; Metals'!$A$2:$A$1048576,FALSE),FALSE)),#N/A,HLOOKUP(C$2,'Data - Energy &amp; Metals'!$B$2:$AH$1048576,MATCH($A638,'Data - Energy &amp; Metals'!$A$2:$A$1048576,FALSE),FALSE))</f>
        <v>1128</v>
      </c>
      <c r="D638" s="7">
        <f>IF(ISBLANK(HLOOKUP(D$2,'Data - Energy &amp; Metals'!$B$2:$AH$1048576,MATCH($A638,'Data - Energy &amp; Metals'!$A$2:$A$1048576,FALSE),FALSE)),#N/A,HLOOKUP(D$2,'Data - Energy &amp; Metals'!$B$2:$AH$1048576,MATCH($A638,'Data - Energy &amp; Metals'!$A$2:$A$1048576,FALSE),FALSE))</f>
        <v>175</v>
      </c>
      <c r="E638" s="8">
        <f t="shared" si="9"/>
        <v>5.5070788789367234E-2</v>
      </c>
    </row>
    <row r="639" spans="1:5" x14ac:dyDescent="0.25">
      <c r="A639" s="27">
        <f>IF('Data - Energy &amp; Metals'!A639="",#N/A,'Data - Energy &amp; Metals'!A639)</f>
        <v>43333</v>
      </c>
      <c r="B639" s="7">
        <f>IF(ISBLANK(HLOOKUP(B$2,'Data - Energy &amp; Metals'!$B$2:$AH$1048576,MATCH($A639,'Data - Energy &amp; Metals'!$A$2:$A$1048576,FALSE),FALSE)),#N/A,HLOOKUP(B$2,'Data - Energy &amp; Metals'!$B$2:$AH$1048576,MATCH($A639,'Data - Energy &amp; Metals'!$A$2:$A$1048576,FALSE),FALSE))</f>
        <v>18010</v>
      </c>
      <c r="C639" s="7">
        <f>IF(ISBLANK(HLOOKUP(C$2,'Data - Energy &amp; Metals'!$B$2:$AH$1048576,MATCH($A639,'Data - Energy &amp; Metals'!$A$2:$A$1048576,FALSE),FALSE)),#N/A,HLOOKUP(C$2,'Data - Energy &amp; Metals'!$B$2:$AH$1048576,MATCH($A639,'Data - Energy &amp; Metals'!$A$2:$A$1048576,FALSE),FALSE))</f>
        <v>1112</v>
      </c>
      <c r="D639" s="7">
        <f>IF(ISBLANK(HLOOKUP(D$2,'Data - Energy &amp; Metals'!$B$2:$AH$1048576,MATCH($A639,'Data - Energy &amp; Metals'!$A$2:$A$1048576,FALSE),FALSE)),#N/A,HLOOKUP(D$2,'Data - Energy &amp; Metals'!$B$2:$AH$1048576,MATCH($A639,'Data - Energy &amp; Metals'!$A$2:$A$1048576,FALSE),FALSE))</f>
        <v>225</v>
      </c>
      <c r="E639" s="8">
        <f t="shared" si="9"/>
        <v>4.9250416435313714E-2</v>
      </c>
    </row>
    <row r="640" spans="1:5" x14ac:dyDescent="0.25">
      <c r="A640" s="27">
        <f>IF('Data - Energy &amp; Metals'!A640="",#N/A,'Data - Energy &amp; Metals'!A640)</f>
        <v>43340</v>
      </c>
      <c r="B640" s="7">
        <f>IF(ISBLANK(HLOOKUP(B$2,'Data - Energy &amp; Metals'!$B$2:$AH$1048576,MATCH($A640,'Data - Energy &amp; Metals'!$A$2:$A$1048576,FALSE),FALSE)),#N/A,HLOOKUP(B$2,'Data - Energy &amp; Metals'!$B$2:$AH$1048576,MATCH($A640,'Data - Energy &amp; Metals'!$A$2:$A$1048576,FALSE),FALSE))</f>
        <v>18452</v>
      </c>
      <c r="C640" s="7">
        <f>IF(ISBLANK(HLOOKUP(C$2,'Data - Energy &amp; Metals'!$B$2:$AH$1048576,MATCH($A640,'Data - Energy &amp; Metals'!$A$2:$A$1048576,FALSE),FALSE)),#N/A,HLOOKUP(C$2,'Data - Energy &amp; Metals'!$B$2:$AH$1048576,MATCH($A640,'Data - Energy &amp; Metals'!$A$2:$A$1048576,FALSE),FALSE))</f>
        <v>1443</v>
      </c>
      <c r="D640" s="7">
        <f>IF(ISBLANK(HLOOKUP(D$2,'Data - Energy &amp; Metals'!$B$2:$AH$1048576,MATCH($A640,'Data - Energy &amp; Metals'!$A$2:$A$1048576,FALSE),FALSE)),#N/A,HLOOKUP(D$2,'Data - Energy &amp; Metals'!$B$2:$AH$1048576,MATCH($A640,'Data - Energy &amp; Metals'!$A$2:$A$1048576,FALSE),FALSE))</f>
        <v>225</v>
      </c>
      <c r="E640" s="8">
        <f t="shared" si="9"/>
        <v>6.6009104704097113E-2</v>
      </c>
    </row>
    <row r="641" spans="1:5" x14ac:dyDescent="0.25">
      <c r="A641" s="27">
        <f>IF('Data - Energy &amp; Metals'!A641="",#N/A,'Data - Energy &amp; Metals'!A641)</f>
        <v>43347</v>
      </c>
      <c r="B641" s="7">
        <f>IF(ISBLANK(HLOOKUP(B$2,'Data - Energy &amp; Metals'!$B$2:$AH$1048576,MATCH($A641,'Data - Energy &amp; Metals'!$A$2:$A$1048576,FALSE),FALSE)),#N/A,HLOOKUP(B$2,'Data - Energy &amp; Metals'!$B$2:$AH$1048576,MATCH($A641,'Data - Energy &amp; Metals'!$A$2:$A$1048576,FALSE),FALSE))</f>
        <v>15408</v>
      </c>
      <c r="C641" s="7">
        <f>IF(ISBLANK(HLOOKUP(C$2,'Data - Energy &amp; Metals'!$B$2:$AH$1048576,MATCH($A641,'Data - Energy &amp; Metals'!$A$2:$A$1048576,FALSE),FALSE)),#N/A,HLOOKUP(C$2,'Data - Energy &amp; Metals'!$B$2:$AH$1048576,MATCH($A641,'Data - Energy &amp; Metals'!$A$2:$A$1048576,FALSE),FALSE))</f>
        <v>994</v>
      </c>
      <c r="D641" s="7">
        <f>IF(ISBLANK(HLOOKUP(D$2,'Data - Energy &amp; Metals'!$B$2:$AH$1048576,MATCH($A641,'Data - Energy &amp; Metals'!$A$2:$A$1048576,FALSE),FALSE)),#N/A,HLOOKUP(D$2,'Data - Energy &amp; Metals'!$B$2:$AH$1048576,MATCH($A641,'Data - Energy &amp; Metals'!$A$2:$A$1048576,FALSE),FALSE))</f>
        <v>225</v>
      </c>
      <c r="E641" s="8">
        <f t="shared" si="9"/>
        <v>4.9909138110072693E-2</v>
      </c>
    </row>
    <row r="642" spans="1:5" x14ac:dyDescent="0.25">
      <c r="A642" s="27">
        <f>IF('Data - Energy &amp; Metals'!A642="",#N/A,'Data - Energy &amp; Metals'!A642)</f>
        <v>43354</v>
      </c>
      <c r="B642" s="7">
        <f>IF(ISBLANK(HLOOKUP(B$2,'Data - Energy &amp; Metals'!$B$2:$AH$1048576,MATCH($A642,'Data - Energy &amp; Metals'!$A$2:$A$1048576,FALSE),FALSE)),#N/A,HLOOKUP(B$2,'Data - Energy &amp; Metals'!$B$2:$AH$1048576,MATCH($A642,'Data - Energy &amp; Metals'!$A$2:$A$1048576,FALSE),FALSE))</f>
        <v>15882</v>
      </c>
      <c r="C642" s="7">
        <f>IF(ISBLANK(HLOOKUP(C$2,'Data - Energy &amp; Metals'!$B$2:$AH$1048576,MATCH($A642,'Data - Energy &amp; Metals'!$A$2:$A$1048576,FALSE),FALSE)),#N/A,HLOOKUP(C$2,'Data - Energy &amp; Metals'!$B$2:$AH$1048576,MATCH($A642,'Data - Energy &amp; Metals'!$A$2:$A$1048576,FALSE),FALSE))</f>
        <v>792</v>
      </c>
      <c r="D642" s="7">
        <f>IF(ISBLANK(HLOOKUP(D$2,'Data - Energy &amp; Metals'!$B$2:$AH$1048576,MATCH($A642,'Data - Energy &amp; Metals'!$A$2:$A$1048576,FALSE),FALSE)),#N/A,HLOOKUP(D$2,'Data - Energy &amp; Metals'!$B$2:$AH$1048576,MATCH($A642,'Data - Energy &amp; Metals'!$A$2:$A$1048576,FALSE),FALSE))</f>
        <v>275</v>
      </c>
      <c r="E642" s="8">
        <f t="shared" si="9"/>
        <v>3.2552575242412791E-2</v>
      </c>
    </row>
    <row r="643" spans="1:5" x14ac:dyDescent="0.25">
      <c r="A643" s="27">
        <f>IF('Data - Energy &amp; Metals'!A643="",#N/A,'Data - Energy &amp; Metals'!A643)</f>
        <v>43361</v>
      </c>
      <c r="B643" s="7">
        <f>IF(ISBLANK(HLOOKUP(B$2,'Data - Energy &amp; Metals'!$B$2:$AH$1048576,MATCH($A643,'Data - Energy &amp; Metals'!$A$2:$A$1048576,FALSE),FALSE)),#N/A,HLOOKUP(B$2,'Data - Energy &amp; Metals'!$B$2:$AH$1048576,MATCH($A643,'Data - Energy &amp; Metals'!$A$2:$A$1048576,FALSE),FALSE))</f>
        <v>16756</v>
      </c>
      <c r="C643" s="7">
        <f>IF(ISBLANK(HLOOKUP(C$2,'Data - Energy &amp; Metals'!$B$2:$AH$1048576,MATCH($A643,'Data - Energy &amp; Metals'!$A$2:$A$1048576,FALSE),FALSE)),#N/A,HLOOKUP(C$2,'Data - Energy &amp; Metals'!$B$2:$AH$1048576,MATCH($A643,'Data - Energy &amp; Metals'!$A$2:$A$1048576,FALSE),FALSE))</f>
        <v>274</v>
      </c>
      <c r="D643" s="7">
        <f>IF(ISBLANK(HLOOKUP(D$2,'Data - Energy &amp; Metals'!$B$2:$AH$1048576,MATCH($A643,'Data - Energy &amp; Metals'!$A$2:$A$1048576,FALSE),FALSE)),#N/A,HLOOKUP(D$2,'Data - Energy &amp; Metals'!$B$2:$AH$1048576,MATCH($A643,'Data - Energy &amp; Metals'!$A$2:$A$1048576,FALSE),FALSE))</f>
        <v>298</v>
      </c>
      <c r="E643" s="8">
        <f t="shared" si="9"/>
        <v>-1.4323227500596801E-3</v>
      </c>
    </row>
    <row r="644" spans="1:5" x14ac:dyDescent="0.25">
      <c r="A644" s="27">
        <f>IF('Data - Energy &amp; Metals'!A644="",#N/A,'Data - Energy &amp; Metals'!A644)</f>
        <v>43368</v>
      </c>
      <c r="B644" s="7">
        <f>IF(ISBLANK(HLOOKUP(B$2,'Data - Energy &amp; Metals'!$B$2:$AH$1048576,MATCH($A644,'Data - Energy &amp; Metals'!$A$2:$A$1048576,FALSE),FALSE)),#N/A,HLOOKUP(B$2,'Data - Energy &amp; Metals'!$B$2:$AH$1048576,MATCH($A644,'Data - Energy &amp; Metals'!$A$2:$A$1048576,FALSE),FALSE))</f>
        <v>17410</v>
      </c>
      <c r="C644" s="7">
        <f>IF(ISBLANK(HLOOKUP(C$2,'Data - Energy &amp; Metals'!$B$2:$AH$1048576,MATCH($A644,'Data - Energy &amp; Metals'!$A$2:$A$1048576,FALSE),FALSE)),#N/A,HLOOKUP(C$2,'Data - Energy &amp; Metals'!$B$2:$AH$1048576,MATCH($A644,'Data - Energy &amp; Metals'!$A$2:$A$1048576,FALSE),FALSE))</f>
        <v>209</v>
      </c>
      <c r="D644" s="7">
        <f>IF(ISBLANK(HLOOKUP(D$2,'Data - Energy &amp; Metals'!$B$2:$AH$1048576,MATCH($A644,'Data - Energy &amp; Metals'!$A$2:$A$1048576,FALSE),FALSE)),#N/A,HLOOKUP(D$2,'Data - Energy &amp; Metals'!$B$2:$AH$1048576,MATCH($A644,'Data - Energy &amp; Metals'!$A$2:$A$1048576,FALSE),FALSE))</f>
        <v>331</v>
      </c>
      <c r="E644" s="8">
        <f t="shared" ref="E644:E707" si="10">(C644-D644)/B644</f>
        <v>-7.0074669730040206E-3</v>
      </c>
    </row>
    <row r="645" spans="1:5" x14ac:dyDescent="0.25">
      <c r="A645" s="27">
        <f>IF('Data - Energy &amp; Metals'!A645="",#N/A,'Data - Energy &amp; Metals'!A645)</f>
        <v>43375</v>
      </c>
      <c r="B645" s="7">
        <f>IF(ISBLANK(HLOOKUP(B$2,'Data - Energy &amp; Metals'!$B$2:$AH$1048576,MATCH($A645,'Data - Energy &amp; Metals'!$A$2:$A$1048576,FALSE),FALSE)),#N/A,HLOOKUP(B$2,'Data - Energy &amp; Metals'!$B$2:$AH$1048576,MATCH($A645,'Data - Energy &amp; Metals'!$A$2:$A$1048576,FALSE),FALSE))</f>
        <v>15111</v>
      </c>
      <c r="C645" s="7">
        <f>IF(ISBLANK(HLOOKUP(C$2,'Data - Energy &amp; Metals'!$B$2:$AH$1048576,MATCH($A645,'Data - Energy &amp; Metals'!$A$2:$A$1048576,FALSE),FALSE)),#N/A,HLOOKUP(C$2,'Data - Energy &amp; Metals'!$B$2:$AH$1048576,MATCH($A645,'Data - Energy &amp; Metals'!$A$2:$A$1048576,FALSE),FALSE))</f>
        <v>96</v>
      </c>
      <c r="D645" s="7">
        <f>IF(ISBLANK(HLOOKUP(D$2,'Data - Energy &amp; Metals'!$B$2:$AH$1048576,MATCH($A645,'Data - Energy &amp; Metals'!$A$2:$A$1048576,FALSE),FALSE)),#N/A,HLOOKUP(D$2,'Data - Energy &amp; Metals'!$B$2:$AH$1048576,MATCH($A645,'Data - Energy &amp; Metals'!$A$2:$A$1048576,FALSE),FALSE))</f>
        <v>1193</v>
      </c>
      <c r="E645" s="8">
        <f t="shared" si="10"/>
        <v>-7.2596122030309046E-2</v>
      </c>
    </row>
    <row r="646" spans="1:5" x14ac:dyDescent="0.25">
      <c r="A646" s="27">
        <f>IF('Data - Energy &amp; Metals'!A646="",#N/A,'Data - Energy &amp; Metals'!A646)</f>
        <v>43382</v>
      </c>
      <c r="B646" s="7">
        <f>IF(ISBLANK(HLOOKUP(B$2,'Data - Energy &amp; Metals'!$B$2:$AH$1048576,MATCH($A646,'Data - Energy &amp; Metals'!$A$2:$A$1048576,FALSE),FALSE)),#N/A,HLOOKUP(B$2,'Data - Energy &amp; Metals'!$B$2:$AH$1048576,MATCH($A646,'Data - Energy &amp; Metals'!$A$2:$A$1048576,FALSE),FALSE))</f>
        <v>16146</v>
      </c>
      <c r="C646" s="7">
        <f>IF(ISBLANK(HLOOKUP(C$2,'Data - Energy &amp; Metals'!$B$2:$AH$1048576,MATCH($A646,'Data - Energy &amp; Metals'!$A$2:$A$1048576,FALSE),FALSE)),#N/A,HLOOKUP(C$2,'Data - Energy &amp; Metals'!$B$2:$AH$1048576,MATCH($A646,'Data - Energy &amp; Metals'!$A$2:$A$1048576,FALSE),FALSE))</f>
        <v>96</v>
      </c>
      <c r="D646" s="7">
        <f>IF(ISBLANK(HLOOKUP(D$2,'Data - Energy &amp; Metals'!$B$2:$AH$1048576,MATCH($A646,'Data - Energy &amp; Metals'!$A$2:$A$1048576,FALSE),FALSE)),#N/A,HLOOKUP(D$2,'Data - Energy &amp; Metals'!$B$2:$AH$1048576,MATCH($A646,'Data - Energy &amp; Metals'!$A$2:$A$1048576,FALSE),FALSE))</f>
        <v>1049</v>
      </c>
      <c r="E646" s="8">
        <f t="shared" si="10"/>
        <v>-5.9023906849993805E-2</v>
      </c>
    </row>
    <row r="647" spans="1:5" x14ac:dyDescent="0.25">
      <c r="A647" s="27">
        <f>IF('Data - Energy &amp; Metals'!A647="",#N/A,'Data - Energy &amp; Metals'!A647)</f>
        <v>43389</v>
      </c>
      <c r="B647" s="7">
        <f>IF(ISBLANK(HLOOKUP(B$2,'Data - Energy &amp; Metals'!$B$2:$AH$1048576,MATCH($A647,'Data - Energy &amp; Metals'!$A$2:$A$1048576,FALSE),FALSE)),#N/A,HLOOKUP(B$2,'Data - Energy &amp; Metals'!$B$2:$AH$1048576,MATCH($A647,'Data - Energy &amp; Metals'!$A$2:$A$1048576,FALSE),FALSE))</f>
        <v>16259</v>
      </c>
      <c r="C647" s="7">
        <f>IF(ISBLANK(HLOOKUP(C$2,'Data - Energy &amp; Metals'!$B$2:$AH$1048576,MATCH($A647,'Data - Energy &amp; Metals'!$A$2:$A$1048576,FALSE),FALSE)),#N/A,HLOOKUP(C$2,'Data - Energy &amp; Metals'!$B$2:$AH$1048576,MATCH($A647,'Data - Energy &amp; Metals'!$A$2:$A$1048576,FALSE),FALSE))</f>
        <v>96</v>
      </c>
      <c r="D647" s="7">
        <f>IF(ISBLANK(HLOOKUP(D$2,'Data - Energy &amp; Metals'!$B$2:$AH$1048576,MATCH($A647,'Data - Energy &amp; Metals'!$A$2:$A$1048576,FALSE),FALSE)),#N/A,HLOOKUP(D$2,'Data - Energy &amp; Metals'!$B$2:$AH$1048576,MATCH($A647,'Data - Energy &amp; Metals'!$A$2:$A$1048576,FALSE),FALSE))</f>
        <v>777</v>
      </c>
      <c r="E647" s="8">
        <f t="shared" si="10"/>
        <v>-4.1884494741374005E-2</v>
      </c>
    </row>
    <row r="648" spans="1:5" x14ac:dyDescent="0.25">
      <c r="A648" s="27">
        <f>IF('Data - Energy &amp; Metals'!A648="",#N/A,'Data - Energy &amp; Metals'!A648)</f>
        <v>43396</v>
      </c>
      <c r="B648" s="7">
        <f>IF(ISBLANK(HLOOKUP(B$2,'Data - Energy &amp; Metals'!$B$2:$AH$1048576,MATCH($A648,'Data - Energy &amp; Metals'!$A$2:$A$1048576,FALSE),FALSE)),#N/A,HLOOKUP(B$2,'Data - Energy &amp; Metals'!$B$2:$AH$1048576,MATCH($A648,'Data - Energy &amp; Metals'!$A$2:$A$1048576,FALSE),FALSE))</f>
        <v>17481</v>
      </c>
      <c r="C648" s="7">
        <f>IF(ISBLANK(HLOOKUP(C$2,'Data - Energy &amp; Metals'!$B$2:$AH$1048576,MATCH($A648,'Data - Energy &amp; Metals'!$A$2:$A$1048576,FALSE),FALSE)),#N/A,HLOOKUP(C$2,'Data - Energy &amp; Metals'!$B$2:$AH$1048576,MATCH($A648,'Data - Energy &amp; Metals'!$A$2:$A$1048576,FALSE),FALSE))</f>
        <v>96</v>
      </c>
      <c r="D648" s="7">
        <f>IF(ISBLANK(HLOOKUP(D$2,'Data - Energy &amp; Metals'!$B$2:$AH$1048576,MATCH($A648,'Data - Energy &amp; Metals'!$A$2:$A$1048576,FALSE),FALSE)),#N/A,HLOOKUP(D$2,'Data - Energy &amp; Metals'!$B$2:$AH$1048576,MATCH($A648,'Data - Energy &amp; Metals'!$A$2:$A$1048576,FALSE),FALSE))</f>
        <v>444</v>
      </c>
      <c r="E648" s="8">
        <f t="shared" si="10"/>
        <v>-1.9907327956066586E-2</v>
      </c>
    </row>
    <row r="649" spans="1:5" x14ac:dyDescent="0.25">
      <c r="A649" s="27">
        <f>IF('Data - Energy &amp; Metals'!A649="",#N/A,'Data - Energy &amp; Metals'!A649)</f>
        <v>43403</v>
      </c>
      <c r="B649" s="7">
        <f>IF(ISBLANK(HLOOKUP(B$2,'Data - Energy &amp; Metals'!$B$2:$AH$1048576,MATCH($A649,'Data - Energy &amp; Metals'!$A$2:$A$1048576,FALSE),FALSE)),#N/A,HLOOKUP(B$2,'Data - Energy &amp; Metals'!$B$2:$AH$1048576,MATCH($A649,'Data - Energy &amp; Metals'!$A$2:$A$1048576,FALSE),FALSE))</f>
        <v>17915</v>
      </c>
      <c r="C649" s="7">
        <f>IF(ISBLANK(HLOOKUP(C$2,'Data - Energy &amp; Metals'!$B$2:$AH$1048576,MATCH($A649,'Data - Energy &amp; Metals'!$A$2:$A$1048576,FALSE),FALSE)),#N/A,HLOOKUP(C$2,'Data - Energy &amp; Metals'!$B$2:$AH$1048576,MATCH($A649,'Data - Energy &amp; Metals'!$A$2:$A$1048576,FALSE),FALSE))</f>
        <v>164</v>
      </c>
      <c r="D649" s="7">
        <f>IF(ISBLANK(HLOOKUP(D$2,'Data - Energy &amp; Metals'!$B$2:$AH$1048576,MATCH($A649,'Data - Energy &amp; Metals'!$A$2:$A$1048576,FALSE),FALSE)),#N/A,HLOOKUP(D$2,'Data - Energy &amp; Metals'!$B$2:$AH$1048576,MATCH($A649,'Data - Energy &amp; Metals'!$A$2:$A$1048576,FALSE),FALSE))</f>
        <v>338</v>
      </c>
      <c r="E649" s="8">
        <f t="shared" si="10"/>
        <v>-9.7125313982696065E-3</v>
      </c>
    </row>
    <row r="650" spans="1:5" x14ac:dyDescent="0.25">
      <c r="A650" s="27">
        <f>IF('Data - Energy &amp; Metals'!A650="",#N/A,'Data - Energy &amp; Metals'!A650)</f>
        <v>43410</v>
      </c>
      <c r="B650" s="7">
        <f>IF(ISBLANK(HLOOKUP(B$2,'Data - Energy &amp; Metals'!$B$2:$AH$1048576,MATCH($A650,'Data - Energy &amp; Metals'!$A$2:$A$1048576,FALSE),FALSE)),#N/A,HLOOKUP(B$2,'Data - Energy &amp; Metals'!$B$2:$AH$1048576,MATCH($A650,'Data - Energy &amp; Metals'!$A$2:$A$1048576,FALSE),FALSE))</f>
        <v>16377</v>
      </c>
      <c r="C650" s="7">
        <f>IF(ISBLANK(HLOOKUP(C$2,'Data - Energy &amp; Metals'!$B$2:$AH$1048576,MATCH($A650,'Data - Energy &amp; Metals'!$A$2:$A$1048576,FALSE),FALSE)),#N/A,HLOOKUP(C$2,'Data - Energy &amp; Metals'!$B$2:$AH$1048576,MATCH($A650,'Data - Energy &amp; Metals'!$A$2:$A$1048576,FALSE),FALSE))</f>
        <v>564</v>
      </c>
      <c r="D650" s="7">
        <f>IF(ISBLANK(HLOOKUP(D$2,'Data - Energy &amp; Metals'!$B$2:$AH$1048576,MATCH($A650,'Data - Energy &amp; Metals'!$A$2:$A$1048576,FALSE),FALSE)),#N/A,HLOOKUP(D$2,'Data - Energy &amp; Metals'!$B$2:$AH$1048576,MATCH($A650,'Data - Energy &amp; Metals'!$A$2:$A$1048576,FALSE),FALSE))</f>
        <v>345</v>
      </c>
      <c r="E650" s="8">
        <f t="shared" si="10"/>
        <v>1.3372412529767357E-2</v>
      </c>
    </row>
    <row r="651" spans="1:5" x14ac:dyDescent="0.25">
      <c r="A651" s="27">
        <f>IF('Data - Energy &amp; Metals'!A651="",#N/A,'Data - Energy &amp; Metals'!A651)</f>
        <v>43417</v>
      </c>
      <c r="B651" s="7">
        <f>IF(ISBLANK(HLOOKUP(B$2,'Data - Energy &amp; Metals'!$B$2:$AH$1048576,MATCH($A651,'Data - Energy &amp; Metals'!$A$2:$A$1048576,FALSE),FALSE)),#N/A,HLOOKUP(B$2,'Data - Energy &amp; Metals'!$B$2:$AH$1048576,MATCH($A651,'Data - Energy &amp; Metals'!$A$2:$A$1048576,FALSE),FALSE))</f>
        <v>17080</v>
      </c>
      <c r="C651" s="7">
        <f>IF(ISBLANK(HLOOKUP(C$2,'Data - Energy &amp; Metals'!$B$2:$AH$1048576,MATCH($A651,'Data - Energy &amp; Metals'!$A$2:$A$1048576,FALSE),FALSE)),#N/A,HLOOKUP(C$2,'Data - Energy &amp; Metals'!$B$2:$AH$1048576,MATCH($A651,'Data - Energy &amp; Metals'!$A$2:$A$1048576,FALSE),FALSE))</f>
        <v>1180</v>
      </c>
      <c r="D651" s="7">
        <f>IF(ISBLANK(HLOOKUP(D$2,'Data - Energy &amp; Metals'!$B$2:$AH$1048576,MATCH($A651,'Data - Energy &amp; Metals'!$A$2:$A$1048576,FALSE),FALSE)),#N/A,HLOOKUP(D$2,'Data - Energy &amp; Metals'!$B$2:$AH$1048576,MATCH($A651,'Data - Energy &amp; Metals'!$A$2:$A$1048576,FALSE),FALSE))</f>
        <v>328</v>
      </c>
      <c r="E651" s="8">
        <f t="shared" si="10"/>
        <v>4.9882903981264638E-2</v>
      </c>
    </row>
    <row r="652" spans="1:5" x14ac:dyDescent="0.25">
      <c r="A652" s="27">
        <f>IF('Data - Energy &amp; Metals'!A652="",#N/A,'Data - Energy &amp; Metals'!A652)</f>
        <v>43424</v>
      </c>
      <c r="B652" s="7">
        <f>IF(ISBLANK(HLOOKUP(B$2,'Data - Energy &amp; Metals'!$B$2:$AH$1048576,MATCH($A652,'Data - Energy &amp; Metals'!$A$2:$A$1048576,FALSE),FALSE)),#N/A,HLOOKUP(B$2,'Data - Energy &amp; Metals'!$B$2:$AH$1048576,MATCH($A652,'Data - Energy &amp; Metals'!$A$2:$A$1048576,FALSE),FALSE))</f>
        <v>19149</v>
      </c>
      <c r="C652" s="7">
        <f>IF(ISBLANK(HLOOKUP(C$2,'Data - Energy &amp; Metals'!$B$2:$AH$1048576,MATCH($A652,'Data - Energy &amp; Metals'!$A$2:$A$1048576,FALSE),FALSE)),#N/A,HLOOKUP(C$2,'Data - Energy &amp; Metals'!$B$2:$AH$1048576,MATCH($A652,'Data - Energy &amp; Metals'!$A$2:$A$1048576,FALSE),FALSE))</f>
        <v>1033</v>
      </c>
      <c r="D652" s="7">
        <f>IF(ISBLANK(HLOOKUP(D$2,'Data - Energy &amp; Metals'!$B$2:$AH$1048576,MATCH($A652,'Data - Energy &amp; Metals'!$A$2:$A$1048576,FALSE),FALSE)),#N/A,HLOOKUP(D$2,'Data - Energy &amp; Metals'!$B$2:$AH$1048576,MATCH($A652,'Data - Energy &amp; Metals'!$A$2:$A$1048576,FALSE),FALSE))</f>
        <v>328</v>
      </c>
      <c r="E652" s="8">
        <f t="shared" si="10"/>
        <v>3.6816543944853515E-2</v>
      </c>
    </row>
    <row r="653" spans="1:5" x14ac:dyDescent="0.25">
      <c r="A653" s="27">
        <f>IF('Data - Energy &amp; Metals'!A653="",#N/A,'Data - Energy &amp; Metals'!A653)</f>
        <v>43431</v>
      </c>
      <c r="B653" s="7">
        <f>IF(ISBLANK(HLOOKUP(B$2,'Data - Energy &amp; Metals'!$B$2:$AH$1048576,MATCH($A653,'Data - Energy &amp; Metals'!$A$2:$A$1048576,FALSE),FALSE)),#N/A,HLOOKUP(B$2,'Data - Energy &amp; Metals'!$B$2:$AH$1048576,MATCH($A653,'Data - Energy &amp; Metals'!$A$2:$A$1048576,FALSE),FALSE))</f>
        <v>19523</v>
      </c>
      <c r="C653" s="7">
        <f>IF(ISBLANK(HLOOKUP(C$2,'Data - Energy &amp; Metals'!$B$2:$AH$1048576,MATCH($A653,'Data - Energy &amp; Metals'!$A$2:$A$1048576,FALSE),FALSE)),#N/A,HLOOKUP(C$2,'Data - Energy &amp; Metals'!$B$2:$AH$1048576,MATCH($A653,'Data - Energy &amp; Metals'!$A$2:$A$1048576,FALSE),FALSE))</f>
        <v>1246</v>
      </c>
      <c r="D653" s="7">
        <f>IF(ISBLANK(HLOOKUP(D$2,'Data - Energy &amp; Metals'!$B$2:$AH$1048576,MATCH($A653,'Data - Energy &amp; Metals'!$A$2:$A$1048576,FALSE),FALSE)),#N/A,HLOOKUP(D$2,'Data - Energy &amp; Metals'!$B$2:$AH$1048576,MATCH($A653,'Data - Energy &amp; Metals'!$A$2:$A$1048576,FALSE),FALSE))</f>
        <v>448</v>
      </c>
      <c r="E653" s="8">
        <f t="shared" si="10"/>
        <v>4.0874865543205449E-2</v>
      </c>
    </row>
    <row r="654" spans="1:5" x14ac:dyDescent="0.25">
      <c r="A654" s="27">
        <f>IF('Data - Energy &amp; Metals'!A654="",#N/A,'Data - Energy &amp; Metals'!A654)</f>
        <v>43438</v>
      </c>
      <c r="B654" s="7">
        <f>IF(ISBLANK(HLOOKUP(B$2,'Data - Energy &amp; Metals'!$B$2:$AH$1048576,MATCH($A654,'Data - Energy &amp; Metals'!$A$2:$A$1048576,FALSE),FALSE)),#N/A,HLOOKUP(B$2,'Data - Energy &amp; Metals'!$B$2:$AH$1048576,MATCH($A654,'Data - Energy &amp; Metals'!$A$2:$A$1048576,FALSE),FALSE))</f>
        <v>15794</v>
      </c>
      <c r="C654" s="7">
        <f>IF(ISBLANK(HLOOKUP(C$2,'Data - Energy &amp; Metals'!$B$2:$AH$1048576,MATCH($A654,'Data - Energy &amp; Metals'!$A$2:$A$1048576,FALSE),FALSE)),#N/A,HLOOKUP(C$2,'Data - Energy &amp; Metals'!$B$2:$AH$1048576,MATCH($A654,'Data - Energy &amp; Metals'!$A$2:$A$1048576,FALSE),FALSE))</f>
        <v>430</v>
      </c>
      <c r="D654" s="7">
        <f>IF(ISBLANK(HLOOKUP(D$2,'Data - Energy &amp; Metals'!$B$2:$AH$1048576,MATCH($A654,'Data - Energy &amp; Metals'!$A$2:$A$1048576,FALSE),FALSE)),#N/A,HLOOKUP(D$2,'Data - Energy &amp; Metals'!$B$2:$AH$1048576,MATCH($A654,'Data - Energy &amp; Metals'!$A$2:$A$1048576,FALSE),FALSE))</f>
        <v>278</v>
      </c>
      <c r="E654" s="8">
        <f t="shared" si="10"/>
        <v>9.6239078130935796E-3</v>
      </c>
    </row>
    <row r="655" spans="1:5" x14ac:dyDescent="0.25">
      <c r="A655" s="27">
        <f>IF('Data - Energy &amp; Metals'!A655="",#N/A,'Data - Energy &amp; Metals'!A655)</f>
        <v>43445</v>
      </c>
      <c r="B655" s="7">
        <f>IF(ISBLANK(HLOOKUP(B$2,'Data - Energy &amp; Metals'!$B$2:$AH$1048576,MATCH($A655,'Data - Energy &amp; Metals'!$A$2:$A$1048576,FALSE),FALSE)),#N/A,HLOOKUP(B$2,'Data - Energy &amp; Metals'!$B$2:$AH$1048576,MATCH($A655,'Data - Energy &amp; Metals'!$A$2:$A$1048576,FALSE),FALSE))</f>
        <v>16796</v>
      </c>
      <c r="C655" s="7">
        <f>IF(ISBLANK(HLOOKUP(C$2,'Data - Energy &amp; Metals'!$B$2:$AH$1048576,MATCH($A655,'Data - Energy &amp; Metals'!$A$2:$A$1048576,FALSE),FALSE)),#N/A,HLOOKUP(C$2,'Data - Energy &amp; Metals'!$B$2:$AH$1048576,MATCH($A655,'Data - Energy &amp; Metals'!$A$2:$A$1048576,FALSE),FALSE))</f>
        <v>594</v>
      </c>
      <c r="D655" s="7">
        <f>IF(ISBLANK(HLOOKUP(D$2,'Data - Energy &amp; Metals'!$B$2:$AH$1048576,MATCH($A655,'Data - Energy &amp; Metals'!$A$2:$A$1048576,FALSE),FALSE)),#N/A,HLOOKUP(D$2,'Data - Energy &amp; Metals'!$B$2:$AH$1048576,MATCH($A655,'Data - Energy &amp; Metals'!$A$2:$A$1048576,FALSE),FALSE))</f>
        <v>278</v>
      </c>
      <c r="E655" s="8">
        <f t="shared" si="10"/>
        <v>1.8814003334127173E-2</v>
      </c>
    </row>
    <row r="656" spans="1:5" x14ac:dyDescent="0.25">
      <c r="A656" s="27">
        <f>IF('Data - Energy &amp; Metals'!A656="",#N/A,'Data - Energy &amp; Metals'!A656)</f>
        <v>43452</v>
      </c>
      <c r="B656" s="7">
        <f>IF(ISBLANK(HLOOKUP(B$2,'Data - Energy &amp; Metals'!$B$2:$AH$1048576,MATCH($A656,'Data - Energy &amp; Metals'!$A$2:$A$1048576,FALSE),FALSE)),#N/A,HLOOKUP(B$2,'Data - Energy &amp; Metals'!$B$2:$AH$1048576,MATCH($A656,'Data - Energy &amp; Metals'!$A$2:$A$1048576,FALSE),FALSE))</f>
        <v>17638</v>
      </c>
      <c r="C656" s="7">
        <f>IF(ISBLANK(HLOOKUP(C$2,'Data - Energy &amp; Metals'!$B$2:$AH$1048576,MATCH($A656,'Data - Energy &amp; Metals'!$A$2:$A$1048576,FALSE),FALSE)),#N/A,HLOOKUP(C$2,'Data - Energy &amp; Metals'!$B$2:$AH$1048576,MATCH($A656,'Data - Energy &amp; Metals'!$A$2:$A$1048576,FALSE),FALSE))</f>
        <v>674</v>
      </c>
      <c r="D656" s="7">
        <f>IF(ISBLANK(HLOOKUP(D$2,'Data - Energy &amp; Metals'!$B$2:$AH$1048576,MATCH($A656,'Data - Energy &amp; Metals'!$A$2:$A$1048576,FALSE),FALSE)),#N/A,HLOOKUP(D$2,'Data - Energy &amp; Metals'!$B$2:$AH$1048576,MATCH($A656,'Data - Energy &amp; Metals'!$A$2:$A$1048576,FALSE),FALSE))</f>
        <v>278</v>
      </c>
      <c r="E656" s="8">
        <f t="shared" si="10"/>
        <v>2.2451525116226331E-2</v>
      </c>
    </row>
    <row r="657" spans="1:5" x14ac:dyDescent="0.25">
      <c r="A657" s="27">
        <f>IF('Data - Energy &amp; Metals'!A657="",#N/A,'Data - Energy &amp; Metals'!A657)</f>
        <v>43458</v>
      </c>
      <c r="B657" s="7">
        <f>IF(ISBLANK(HLOOKUP(B$2,'Data - Energy &amp; Metals'!$B$2:$AH$1048576,MATCH($A657,'Data - Energy &amp; Metals'!$A$2:$A$1048576,FALSE),FALSE)),#N/A,HLOOKUP(B$2,'Data - Energy &amp; Metals'!$B$2:$AH$1048576,MATCH($A657,'Data - Energy &amp; Metals'!$A$2:$A$1048576,FALSE),FALSE))</f>
        <v>18122</v>
      </c>
      <c r="C657" s="7">
        <f>IF(ISBLANK(HLOOKUP(C$2,'Data - Energy &amp; Metals'!$B$2:$AH$1048576,MATCH($A657,'Data - Energy &amp; Metals'!$A$2:$A$1048576,FALSE),FALSE)),#N/A,HLOOKUP(C$2,'Data - Energy &amp; Metals'!$B$2:$AH$1048576,MATCH($A657,'Data - Energy &amp; Metals'!$A$2:$A$1048576,FALSE),FALSE))</f>
        <v>674</v>
      </c>
      <c r="D657" s="7">
        <f>IF(ISBLANK(HLOOKUP(D$2,'Data - Energy &amp; Metals'!$B$2:$AH$1048576,MATCH($A657,'Data - Energy &amp; Metals'!$A$2:$A$1048576,FALSE),FALSE)),#N/A,HLOOKUP(D$2,'Data - Energy &amp; Metals'!$B$2:$AH$1048576,MATCH($A657,'Data - Energy &amp; Metals'!$A$2:$A$1048576,FALSE),FALSE))</f>
        <v>296</v>
      </c>
      <c r="E657" s="8">
        <f t="shared" si="10"/>
        <v>2.085862487584152E-2</v>
      </c>
    </row>
    <row r="658" spans="1:5" x14ac:dyDescent="0.25">
      <c r="A658" s="27">
        <f>IF('Data - Energy &amp; Metals'!A658="",#N/A,'Data - Energy &amp; Metals'!A658)</f>
        <v>43465</v>
      </c>
      <c r="B658" s="7">
        <f>IF(ISBLANK(HLOOKUP(B$2,'Data - Energy &amp; Metals'!$B$2:$AH$1048576,MATCH($A658,'Data - Energy &amp; Metals'!$A$2:$A$1048576,FALSE),FALSE)),#N/A,HLOOKUP(B$2,'Data - Energy &amp; Metals'!$B$2:$AH$1048576,MATCH($A658,'Data - Energy &amp; Metals'!$A$2:$A$1048576,FALSE),FALSE))</f>
        <v>13982</v>
      </c>
      <c r="C658" s="7">
        <f>IF(ISBLANK(HLOOKUP(C$2,'Data - Energy &amp; Metals'!$B$2:$AH$1048576,MATCH($A658,'Data - Energy &amp; Metals'!$A$2:$A$1048576,FALSE),FALSE)),#N/A,HLOOKUP(C$2,'Data - Energy &amp; Metals'!$B$2:$AH$1048576,MATCH($A658,'Data - Energy &amp; Metals'!$A$2:$A$1048576,FALSE),FALSE))</f>
        <v>0</v>
      </c>
      <c r="D658" s="7">
        <f>IF(ISBLANK(HLOOKUP(D$2,'Data - Energy &amp; Metals'!$B$2:$AH$1048576,MATCH($A658,'Data - Energy &amp; Metals'!$A$2:$A$1048576,FALSE),FALSE)),#N/A,HLOOKUP(D$2,'Data - Energy &amp; Metals'!$B$2:$AH$1048576,MATCH($A658,'Data - Energy &amp; Metals'!$A$2:$A$1048576,FALSE),FALSE))</f>
        <v>824</v>
      </c>
      <c r="E658" s="8">
        <f t="shared" si="10"/>
        <v>-5.8932913746245173E-2</v>
      </c>
    </row>
    <row r="659" spans="1:5" x14ac:dyDescent="0.25">
      <c r="A659" s="27">
        <f>IF('Data - Energy &amp; Metals'!A659="",#N/A,'Data - Energy &amp; Metals'!A659)</f>
        <v>43473</v>
      </c>
      <c r="B659" s="7">
        <f>IF(ISBLANK(HLOOKUP(B$2,'Data - Energy &amp; Metals'!$B$2:$AH$1048576,MATCH($A659,'Data - Energy &amp; Metals'!$A$2:$A$1048576,FALSE),FALSE)),#N/A,HLOOKUP(B$2,'Data - Energy &amp; Metals'!$B$2:$AH$1048576,MATCH($A659,'Data - Energy &amp; Metals'!$A$2:$A$1048576,FALSE),FALSE))</f>
        <v>16298</v>
      </c>
      <c r="C659" s="7">
        <f>IF(ISBLANK(HLOOKUP(C$2,'Data - Energy &amp; Metals'!$B$2:$AH$1048576,MATCH($A659,'Data - Energy &amp; Metals'!$A$2:$A$1048576,FALSE),FALSE)),#N/A,HLOOKUP(C$2,'Data - Energy &amp; Metals'!$B$2:$AH$1048576,MATCH($A659,'Data - Energy &amp; Metals'!$A$2:$A$1048576,FALSE),FALSE))</f>
        <v>650</v>
      </c>
      <c r="D659" s="7">
        <f>IF(ISBLANK(HLOOKUP(D$2,'Data - Energy &amp; Metals'!$B$2:$AH$1048576,MATCH($A659,'Data - Energy &amp; Metals'!$A$2:$A$1048576,FALSE),FALSE)),#N/A,HLOOKUP(D$2,'Data - Energy &amp; Metals'!$B$2:$AH$1048576,MATCH($A659,'Data - Energy &amp; Metals'!$A$2:$A$1048576,FALSE),FALSE))</f>
        <v>976</v>
      </c>
      <c r="E659" s="8">
        <f t="shared" si="10"/>
        <v>-2.0002454288869799E-2</v>
      </c>
    </row>
    <row r="660" spans="1:5" x14ac:dyDescent="0.25">
      <c r="A660" s="27">
        <f>IF('Data - Energy &amp; Metals'!A660="",#N/A,'Data - Energy &amp; Metals'!A660)</f>
        <v>43480</v>
      </c>
      <c r="B660" s="7">
        <f>IF(ISBLANK(HLOOKUP(B$2,'Data - Energy &amp; Metals'!$B$2:$AH$1048576,MATCH($A660,'Data - Energy &amp; Metals'!$A$2:$A$1048576,FALSE),FALSE)),#N/A,HLOOKUP(B$2,'Data - Energy &amp; Metals'!$B$2:$AH$1048576,MATCH($A660,'Data - Energy &amp; Metals'!$A$2:$A$1048576,FALSE),FALSE))</f>
        <v>17484</v>
      </c>
      <c r="C660" s="7">
        <f>IF(ISBLANK(HLOOKUP(C$2,'Data - Energy &amp; Metals'!$B$2:$AH$1048576,MATCH($A660,'Data - Energy &amp; Metals'!$A$2:$A$1048576,FALSE),FALSE)),#N/A,HLOOKUP(C$2,'Data - Energy &amp; Metals'!$B$2:$AH$1048576,MATCH($A660,'Data - Energy &amp; Metals'!$A$2:$A$1048576,FALSE),FALSE))</f>
        <v>2043</v>
      </c>
      <c r="D660" s="7">
        <f>IF(ISBLANK(HLOOKUP(D$2,'Data - Energy &amp; Metals'!$B$2:$AH$1048576,MATCH($A660,'Data - Energy &amp; Metals'!$A$2:$A$1048576,FALSE),FALSE)),#N/A,HLOOKUP(D$2,'Data - Energy &amp; Metals'!$B$2:$AH$1048576,MATCH($A660,'Data - Energy &amp; Metals'!$A$2:$A$1048576,FALSE),FALSE))</f>
        <v>976</v>
      </c>
      <c r="E660" s="8">
        <f t="shared" si="10"/>
        <v>6.1027224891329217E-2</v>
      </c>
    </row>
    <row r="661" spans="1:5" x14ac:dyDescent="0.25">
      <c r="A661" s="27">
        <f>IF('Data - Energy &amp; Metals'!A661="",#N/A,'Data - Energy &amp; Metals'!A661)</f>
        <v>43487</v>
      </c>
      <c r="B661" s="7">
        <f>IF(ISBLANK(HLOOKUP(B$2,'Data - Energy &amp; Metals'!$B$2:$AH$1048576,MATCH($A661,'Data - Energy &amp; Metals'!$A$2:$A$1048576,FALSE),FALSE)),#N/A,HLOOKUP(B$2,'Data - Energy &amp; Metals'!$B$2:$AH$1048576,MATCH($A661,'Data - Energy &amp; Metals'!$A$2:$A$1048576,FALSE),FALSE))</f>
        <v>18259</v>
      </c>
      <c r="C661" s="7">
        <f>IF(ISBLANK(HLOOKUP(C$2,'Data - Energy &amp; Metals'!$B$2:$AH$1048576,MATCH($A661,'Data - Energy &amp; Metals'!$A$2:$A$1048576,FALSE),FALSE)),#N/A,HLOOKUP(C$2,'Data - Energy &amp; Metals'!$B$2:$AH$1048576,MATCH($A661,'Data - Energy &amp; Metals'!$A$2:$A$1048576,FALSE),FALSE))</f>
        <v>2620</v>
      </c>
      <c r="D661" s="7">
        <f>IF(ISBLANK(HLOOKUP(D$2,'Data - Energy &amp; Metals'!$B$2:$AH$1048576,MATCH($A661,'Data - Energy &amp; Metals'!$A$2:$A$1048576,FALSE),FALSE)),#N/A,HLOOKUP(D$2,'Data - Energy &amp; Metals'!$B$2:$AH$1048576,MATCH($A661,'Data - Energy &amp; Metals'!$A$2:$A$1048576,FALSE),FALSE))</f>
        <v>976</v>
      </c>
      <c r="E661" s="8">
        <f t="shared" si="10"/>
        <v>9.003778958321923E-2</v>
      </c>
    </row>
    <row r="662" spans="1:5" x14ac:dyDescent="0.25">
      <c r="A662" s="27">
        <f>IF('Data - Energy &amp; Metals'!A662="",#N/A,'Data - Energy &amp; Metals'!A662)</f>
        <v>43494</v>
      </c>
      <c r="B662" s="7">
        <f>IF(ISBLANK(HLOOKUP(B$2,'Data - Energy &amp; Metals'!$B$2:$AH$1048576,MATCH($A662,'Data - Energy &amp; Metals'!$A$2:$A$1048576,FALSE),FALSE)),#N/A,HLOOKUP(B$2,'Data - Energy &amp; Metals'!$B$2:$AH$1048576,MATCH($A662,'Data - Energy &amp; Metals'!$A$2:$A$1048576,FALSE),FALSE))</f>
        <v>20966</v>
      </c>
      <c r="C662" s="7">
        <f>IF(ISBLANK(HLOOKUP(C$2,'Data - Energy &amp; Metals'!$B$2:$AH$1048576,MATCH($A662,'Data - Energy &amp; Metals'!$A$2:$A$1048576,FALSE),FALSE)),#N/A,HLOOKUP(C$2,'Data - Energy &amp; Metals'!$B$2:$AH$1048576,MATCH($A662,'Data - Energy &amp; Metals'!$A$2:$A$1048576,FALSE),FALSE))</f>
        <v>3532</v>
      </c>
      <c r="D662" s="7">
        <f>IF(ISBLANK(HLOOKUP(D$2,'Data - Energy &amp; Metals'!$B$2:$AH$1048576,MATCH($A662,'Data - Energy &amp; Metals'!$A$2:$A$1048576,FALSE),FALSE)),#N/A,HLOOKUP(D$2,'Data - Energy &amp; Metals'!$B$2:$AH$1048576,MATCH($A662,'Data - Energy &amp; Metals'!$A$2:$A$1048576,FALSE),FALSE))</f>
        <v>1863</v>
      </c>
      <c r="E662" s="8">
        <f t="shared" si="10"/>
        <v>7.9605074883144139E-2</v>
      </c>
    </row>
    <row r="663" spans="1:5" x14ac:dyDescent="0.25">
      <c r="A663" s="27">
        <f>IF('Data - Energy &amp; Metals'!A663="",#N/A,'Data - Energy &amp; Metals'!A663)</f>
        <v>43501</v>
      </c>
      <c r="B663" s="7">
        <f>IF(ISBLANK(HLOOKUP(B$2,'Data - Energy &amp; Metals'!$B$2:$AH$1048576,MATCH($A663,'Data - Energy &amp; Metals'!$A$2:$A$1048576,FALSE),FALSE)),#N/A,HLOOKUP(B$2,'Data - Energy &amp; Metals'!$B$2:$AH$1048576,MATCH($A663,'Data - Energy &amp; Metals'!$A$2:$A$1048576,FALSE),FALSE))</f>
        <v>18934</v>
      </c>
      <c r="C663" s="7">
        <f>IF(ISBLANK(HLOOKUP(C$2,'Data - Energy &amp; Metals'!$B$2:$AH$1048576,MATCH($A663,'Data - Energy &amp; Metals'!$A$2:$A$1048576,FALSE),FALSE)),#N/A,HLOOKUP(C$2,'Data - Energy &amp; Metals'!$B$2:$AH$1048576,MATCH($A663,'Data - Energy &amp; Metals'!$A$2:$A$1048576,FALSE),FALSE))</f>
        <v>1681</v>
      </c>
      <c r="D663" s="7">
        <f>IF(ISBLANK(HLOOKUP(D$2,'Data - Energy &amp; Metals'!$B$2:$AH$1048576,MATCH($A663,'Data - Energy &amp; Metals'!$A$2:$A$1048576,FALSE),FALSE)),#N/A,HLOOKUP(D$2,'Data - Energy &amp; Metals'!$B$2:$AH$1048576,MATCH($A663,'Data - Energy &amp; Metals'!$A$2:$A$1048576,FALSE),FALSE))</f>
        <v>1676</v>
      </c>
      <c r="E663" s="8">
        <f t="shared" si="10"/>
        <v>2.6407520861941483E-4</v>
      </c>
    </row>
    <row r="664" spans="1:5" x14ac:dyDescent="0.25">
      <c r="A664" s="27">
        <f>IF('Data - Energy &amp; Metals'!A664="",#N/A,'Data - Energy &amp; Metals'!A664)</f>
        <v>43508</v>
      </c>
      <c r="B664" s="7">
        <f>IF(ISBLANK(HLOOKUP(B$2,'Data - Energy &amp; Metals'!$B$2:$AH$1048576,MATCH($A664,'Data - Energy &amp; Metals'!$A$2:$A$1048576,FALSE),FALSE)),#N/A,HLOOKUP(B$2,'Data - Energy &amp; Metals'!$B$2:$AH$1048576,MATCH($A664,'Data - Energy &amp; Metals'!$A$2:$A$1048576,FALSE),FALSE))</f>
        <v>20344</v>
      </c>
      <c r="C664" s="7">
        <f>IF(ISBLANK(HLOOKUP(C$2,'Data - Energy &amp; Metals'!$B$2:$AH$1048576,MATCH($A664,'Data - Energy &amp; Metals'!$A$2:$A$1048576,FALSE),FALSE)),#N/A,HLOOKUP(C$2,'Data - Energy &amp; Metals'!$B$2:$AH$1048576,MATCH($A664,'Data - Energy &amp; Metals'!$A$2:$A$1048576,FALSE),FALSE))</f>
        <v>2536</v>
      </c>
      <c r="D664" s="7">
        <f>IF(ISBLANK(HLOOKUP(D$2,'Data - Energy &amp; Metals'!$B$2:$AH$1048576,MATCH($A664,'Data - Energy &amp; Metals'!$A$2:$A$1048576,FALSE),FALSE)),#N/A,HLOOKUP(D$2,'Data - Energy &amp; Metals'!$B$2:$AH$1048576,MATCH($A664,'Data - Energy &amp; Metals'!$A$2:$A$1048576,FALSE),FALSE))</f>
        <v>2426</v>
      </c>
      <c r="E664" s="8">
        <f t="shared" si="10"/>
        <v>5.4069996067636654E-3</v>
      </c>
    </row>
    <row r="665" spans="1:5" x14ac:dyDescent="0.25">
      <c r="A665" s="27">
        <f>IF('Data - Energy &amp; Metals'!A665="",#N/A,'Data - Energy &amp; Metals'!A665)</f>
        <v>43515</v>
      </c>
      <c r="B665" s="7">
        <f>IF(ISBLANK(HLOOKUP(B$2,'Data - Energy &amp; Metals'!$B$2:$AH$1048576,MATCH($A665,'Data - Energy &amp; Metals'!$A$2:$A$1048576,FALSE),FALSE)),#N/A,HLOOKUP(B$2,'Data - Energy &amp; Metals'!$B$2:$AH$1048576,MATCH($A665,'Data - Energy &amp; Metals'!$A$2:$A$1048576,FALSE),FALSE))</f>
        <v>21475</v>
      </c>
      <c r="C665" s="7">
        <f>IF(ISBLANK(HLOOKUP(C$2,'Data - Energy &amp; Metals'!$B$2:$AH$1048576,MATCH($A665,'Data - Energy &amp; Metals'!$A$2:$A$1048576,FALSE),FALSE)),#N/A,HLOOKUP(C$2,'Data - Energy &amp; Metals'!$B$2:$AH$1048576,MATCH($A665,'Data - Energy &amp; Metals'!$A$2:$A$1048576,FALSE),FALSE))</f>
        <v>2542</v>
      </c>
      <c r="D665" s="7">
        <f>IF(ISBLANK(HLOOKUP(D$2,'Data - Energy &amp; Metals'!$B$2:$AH$1048576,MATCH($A665,'Data - Energy &amp; Metals'!$A$2:$A$1048576,FALSE),FALSE)),#N/A,HLOOKUP(D$2,'Data - Energy &amp; Metals'!$B$2:$AH$1048576,MATCH($A665,'Data - Energy &amp; Metals'!$A$2:$A$1048576,FALSE),FALSE))</f>
        <v>2426</v>
      </c>
      <c r="E665" s="8">
        <f t="shared" si="10"/>
        <v>5.4016298020954602E-3</v>
      </c>
    </row>
    <row r="666" spans="1:5" x14ac:dyDescent="0.25">
      <c r="A666" s="27">
        <f>IF('Data - Energy &amp; Metals'!A666="",#N/A,'Data - Energy &amp; Metals'!A666)</f>
        <v>43522</v>
      </c>
      <c r="B666" s="7">
        <f>IF(ISBLANK(HLOOKUP(B$2,'Data - Energy &amp; Metals'!$B$2:$AH$1048576,MATCH($A666,'Data - Energy &amp; Metals'!$A$2:$A$1048576,FALSE),FALSE)),#N/A,HLOOKUP(B$2,'Data - Energy &amp; Metals'!$B$2:$AH$1048576,MATCH($A666,'Data - Energy &amp; Metals'!$A$2:$A$1048576,FALSE),FALSE))</f>
        <v>22098</v>
      </c>
      <c r="C666" s="7">
        <f>IF(ISBLANK(HLOOKUP(C$2,'Data - Energy &amp; Metals'!$B$2:$AH$1048576,MATCH($A666,'Data - Energy &amp; Metals'!$A$2:$A$1048576,FALSE),FALSE)),#N/A,HLOOKUP(C$2,'Data - Energy &amp; Metals'!$B$2:$AH$1048576,MATCH($A666,'Data - Energy &amp; Metals'!$A$2:$A$1048576,FALSE),FALSE))</f>
        <v>3255</v>
      </c>
      <c r="D666" s="7">
        <f>IF(ISBLANK(HLOOKUP(D$2,'Data - Energy &amp; Metals'!$B$2:$AH$1048576,MATCH($A666,'Data - Energy &amp; Metals'!$A$2:$A$1048576,FALSE),FALSE)),#N/A,HLOOKUP(D$2,'Data - Energy &amp; Metals'!$B$2:$AH$1048576,MATCH($A666,'Data - Energy &amp; Metals'!$A$2:$A$1048576,FALSE),FALSE))</f>
        <v>2926</v>
      </c>
      <c r="E666" s="8">
        <f t="shared" si="10"/>
        <v>1.4888225178749208E-2</v>
      </c>
    </row>
    <row r="667" spans="1:5" x14ac:dyDescent="0.25">
      <c r="A667" s="27">
        <f>IF('Data - Energy &amp; Metals'!A667="",#N/A,'Data - Energy &amp; Metals'!A667)</f>
        <v>43529</v>
      </c>
      <c r="B667" s="7">
        <f>IF(ISBLANK(HLOOKUP(B$2,'Data - Energy &amp; Metals'!$B$2:$AH$1048576,MATCH($A667,'Data - Energy &amp; Metals'!$A$2:$A$1048576,FALSE),FALSE)),#N/A,HLOOKUP(B$2,'Data - Energy &amp; Metals'!$B$2:$AH$1048576,MATCH($A667,'Data - Energy &amp; Metals'!$A$2:$A$1048576,FALSE),FALSE))</f>
        <v>19471</v>
      </c>
      <c r="C667" s="7">
        <f>IF(ISBLANK(HLOOKUP(C$2,'Data - Energy &amp; Metals'!$B$2:$AH$1048576,MATCH($A667,'Data - Energy &amp; Metals'!$A$2:$A$1048576,FALSE),FALSE)),#N/A,HLOOKUP(C$2,'Data - Energy &amp; Metals'!$B$2:$AH$1048576,MATCH($A667,'Data - Energy &amp; Metals'!$A$2:$A$1048576,FALSE),FALSE))</f>
        <v>3158</v>
      </c>
      <c r="D667" s="7">
        <f>IF(ISBLANK(HLOOKUP(D$2,'Data - Energy &amp; Metals'!$B$2:$AH$1048576,MATCH($A667,'Data - Energy &amp; Metals'!$A$2:$A$1048576,FALSE),FALSE)),#N/A,HLOOKUP(D$2,'Data - Energy &amp; Metals'!$B$2:$AH$1048576,MATCH($A667,'Data - Energy &amp; Metals'!$A$2:$A$1048576,FALSE),FALSE))</f>
        <v>4850</v>
      </c>
      <c r="E667" s="8">
        <f t="shared" si="10"/>
        <v>-8.6898464382928461E-2</v>
      </c>
    </row>
    <row r="668" spans="1:5" x14ac:dyDescent="0.25">
      <c r="A668" s="27">
        <f>IF('Data - Energy &amp; Metals'!A668="",#N/A,'Data - Energy &amp; Metals'!A668)</f>
        <v>43536</v>
      </c>
      <c r="B668" s="7">
        <f>IF(ISBLANK(HLOOKUP(B$2,'Data - Energy &amp; Metals'!$B$2:$AH$1048576,MATCH($A668,'Data - Energy &amp; Metals'!$A$2:$A$1048576,FALSE),FALSE)),#N/A,HLOOKUP(B$2,'Data - Energy &amp; Metals'!$B$2:$AH$1048576,MATCH($A668,'Data - Energy &amp; Metals'!$A$2:$A$1048576,FALSE),FALSE))</f>
        <v>19604</v>
      </c>
      <c r="C668" s="7">
        <f>IF(ISBLANK(HLOOKUP(C$2,'Data - Energy &amp; Metals'!$B$2:$AH$1048576,MATCH($A668,'Data - Energy &amp; Metals'!$A$2:$A$1048576,FALSE),FALSE)),#N/A,HLOOKUP(C$2,'Data - Energy &amp; Metals'!$B$2:$AH$1048576,MATCH($A668,'Data - Energy &amp; Metals'!$A$2:$A$1048576,FALSE),FALSE))</f>
        <v>3439</v>
      </c>
      <c r="D668" s="7">
        <f>IF(ISBLANK(HLOOKUP(D$2,'Data - Energy &amp; Metals'!$B$2:$AH$1048576,MATCH($A668,'Data - Energy &amp; Metals'!$A$2:$A$1048576,FALSE),FALSE)),#N/A,HLOOKUP(D$2,'Data - Energy &amp; Metals'!$B$2:$AH$1048576,MATCH($A668,'Data - Energy &amp; Metals'!$A$2:$A$1048576,FALSE),FALSE))</f>
        <v>4905</v>
      </c>
      <c r="E668" s="8">
        <f t="shared" si="10"/>
        <v>-7.4780657008773718E-2</v>
      </c>
    </row>
    <row r="669" spans="1:5" x14ac:dyDescent="0.25">
      <c r="A669" s="27">
        <f>IF('Data - Energy &amp; Metals'!A669="",#N/A,'Data - Energy &amp; Metals'!A669)</f>
        <v>43543</v>
      </c>
      <c r="B669" s="7">
        <f>IF(ISBLANK(HLOOKUP(B$2,'Data - Energy &amp; Metals'!$B$2:$AH$1048576,MATCH($A669,'Data - Energy &amp; Metals'!$A$2:$A$1048576,FALSE),FALSE)),#N/A,HLOOKUP(B$2,'Data - Energy &amp; Metals'!$B$2:$AH$1048576,MATCH($A669,'Data - Energy &amp; Metals'!$A$2:$A$1048576,FALSE),FALSE))</f>
        <v>20503</v>
      </c>
      <c r="C669" s="7">
        <f>IF(ISBLANK(HLOOKUP(C$2,'Data - Energy &amp; Metals'!$B$2:$AH$1048576,MATCH($A669,'Data - Energy &amp; Metals'!$A$2:$A$1048576,FALSE),FALSE)),#N/A,HLOOKUP(C$2,'Data - Energy &amp; Metals'!$B$2:$AH$1048576,MATCH($A669,'Data - Energy &amp; Metals'!$A$2:$A$1048576,FALSE),FALSE))</f>
        <v>5035</v>
      </c>
      <c r="D669" s="7">
        <f>IF(ISBLANK(HLOOKUP(D$2,'Data - Energy &amp; Metals'!$B$2:$AH$1048576,MATCH($A669,'Data - Energy &amp; Metals'!$A$2:$A$1048576,FALSE),FALSE)),#N/A,HLOOKUP(D$2,'Data - Energy &amp; Metals'!$B$2:$AH$1048576,MATCH($A669,'Data - Energy &amp; Metals'!$A$2:$A$1048576,FALSE),FALSE))</f>
        <v>6455</v>
      </c>
      <c r="E669" s="8">
        <f t="shared" si="10"/>
        <v>-6.9258157342827878E-2</v>
      </c>
    </row>
    <row r="670" spans="1:5" x14ac:dyDescent="0.25">
      <c r="A670" s="27">
        <f>IF('Data - Energy &amp; Metals'!A670="",#N/A,'Data - Energy &amp; Metals'!A670)</f>
        <v>43550</v>
      </c>
      <c r="B670" s="7">
        <f>IF(ISBLANK(HLOOKUP(B$2,'Data - Energy &amp; Metals'!$B$2:$AH$1048576,MATCH($A670,'Data - Energy &amp; Metals'!$A$2:$A$1048576,FALSE),FALSE)),#N/A,HLOOKUP(B$2,'Data - Energy &amp; Metals'!$B$2:$AH$1048576,MATCH($A670,'Data - Energy &amp; Metals'!$A$2:$A$1048576,FALSE),FALSE))</f>
        <v>20659</v>
      </c>
      <c r="C670" s="7">
        <f>IF(ISBLANK(HLOOKUP(C$2,'Data - Energy &amp; Metals'!$B$2:$AH$1048576,MATCH($A670,'Data - Energy &amp; Metals'!$A$2:$A$1048576,FALSE),FALSE)),#N/A,HLOOKUP(C$2,'Data - Energy &amp; Metals'!$B$2:$AH$1048576,MATCH($A670,'Data - Energy &amp; Metals'!$A$2:$A$1048576,FALSE),FALSE))</f>
        <v>4974</v>
      </c>
      <c r="D670" s="7">
        <f>IF(ISBLANK(HLOOKUP(D$2,'Data - Energy &amp; Metals'!$B$2:$AH$1048576,MATCH($A670,'Data - Energy &amp; Metals'!$A$2:$A$1048576,FALSE),FALSE)),#N/A,HLOOKUP(D$2,'Data - Energy &amp; Metals'!$B$2:$AH$1048576,MATCH($A670,'Data - Energy &amp; Metals'!$A$2:$A$1048576,FALSE),FALSE))</f>
        <v>6455</v>
      </c>
      <c r="E670" s="8">
        <f t="shared" si="10"/>
        <v>-7.168788421511206E-2</v>
      </c>
    </row>
    <row r="671" spans="1:5" x14ac:dyDescent="0.25">
      <c r="A671" s="27">
        <f>IF('Data - Energy &amp; Metals'!A671="",#N/A,'Data - Energy &amp; Metals'!A671)</f>
        <v>43557</v>
      </c>
      <c r="B671" s="7">
        <f>IF(ISBLANK(HLOOKUP(B$2,'Data - Energy &amp; Metals'!$B$2:$AH$1048576,MATCH($A671,'Data - Energy &amp; Metals'!$A$2:$A$1048576,FALSE),FALSE)),#N/A,HLOOKUP(B$2,'Data - Energy &amp; Metals'!$B$2:$AH$1048576,MATCH($A671,'Data - Energy &amp; Metals'!$A$2:$A$1048576,FALSE),FALSE))</f>
        <v>17351</v>
      </c>
      <c r="C671" s="7">
        <f>IF(ISBLANK(HLOOKUP(C$2,'Data - Energy &amp; Metals'!$B$2:$AH$1048576,MATCH($A671,'Data - Energy &amp; Metals'!$A$2:$A$1048576,FALSE),FALSE)),#N/A,HLOOKUP(C$2,'Data - Energy &amp; Metals'!$B$2:$AH$1048576,MATCH($A671,'Data - Energy &amp; Metals'!$A$2:$A$1048576,FALSE),FALSE))</f>
        <v>3408</v>
      </c>
      <c r="D671" s="7">
        <f>IF(ISBLANK(HLOOKUP(D$2,'Data - Energy &amp; Metals'!$B$2:$AH$1048576,MATCH($A671,'Data - Energy &amp; Metals'!$A$2:$A$1048576,FALSE),FALSE)),#N/A,HLOOKUP(D$2,'Data - Energy &amp; Metals'!$B$2:$AH$1048576,MATCH($A671,'Data - Energy &amp; Metals'!$A$2:$A$1048576,FALSE),FALSE))</f>
        <v>5485</v>
      </c>
      <c r="E671" s="8">
        <f t="shared" si="10"/>
        <v>-0.11970491614316178</v>
      </c>
    </row>
    <row r="672" spans="1:5" x14ac:dyDescent="0.25">
      <c r="A672" s="27">
        <f>IF('Data - Energy &amp; Metals'!A672="",#N/A,'Data - Energy &amp; Metals'!A672)</f>
        <v>43564</v>
      </c>
      <c r="B672" s="7">
        <f>IF(ISBLANK(HLOOKUP(B$2,'Data - Energy &amp; Metals'!$B$2:$AH$1048576,MATCH($A672,'Data - Energy &amp; Metals'!$A$2:$A$1048576,FALSE),FALSE)),#N/A,HLOOKUP(B$2,'Data - Energy &amp; Metals'!$B$2:$AH$1048576,MATCH($A672,'Data - Energy &amp; Metals'!$A$2:$A$1048576,FALSE),FALSE))</f>
        <v>17388</v>
      </c>
      <c r="C672" s="7">
        <f>IF(ISBLANK(HLOOKUP(C$2,'Data - Energy &amp; Metals'!$B$2:$AH$1048576,MATCH($A672,'Data - Energy &amp; Metals'!$A$2:$A$1048576,FALSE),FALSE)),#N/A,HLOOKUP(C$2,'Data - Energy &amp; Metals'!$B$2:$AH$1048576,MATCH($A672,'Data - Energy &amp; Metals'!$A$2:$A$1048576,FALSE),FALSE))</f>
        <v>2529</v>
      </c>
      <c r="D672" s="7">
        <f>IF(ISBLANK(HLOOKUP(D$2,'Data - Energy &amp; Metals'!$B$2:$AH$1048576,MATCH($A672,'Data - Energy &amp; Metals'!$A$2:$A$1048576,FALSE),FALSE)),#N/A,HLOOKUP(D$2,'Data - Energy &amp; Metals'!$B$2:$AH$1048576,MATCH($A672,'Data - Energy &amp; Metals'!$A$2:$A$1048576,FALSE),FALSE))</f>
        <v>4707</v>
      </c>
      <c r="E672" s="8">
        <f t="shared" si="10"/>
        <v>-0.12525879917184266</v>
      </c>
    </row>
    <row r="673" spans="1:5" x14ac:dyDescent="0.25">
      <c r="A673" s="27">
        <f>IF('Data - Energy &amp; Metals'!A673="",#N/A,'Data - Energy &amp; Metals'!A673)</f>
        <v>43571</v>
      </c>
      <c r="B673" s="7">
        <f>IF(ISBLANK(HLOOKUP(B$2,'Data - Energy &amp; Metals'!$B$2:$AH$1048576,MATCH($A673,'Data - Energy &amp; Metals'!$A$2:$A$1048576,FALSE),FALSE)),#N/A,HLOOKUP(B$2,'Data - Energy &amp; Metals'!$B$2:$AH$1048576,MATCH($A673,'Data - Energy &amp; Metals'!$A$2:$A$1048576,FALSE),FALSE))</f>
        <v>18186</v>
      </c>
      <c r="C673" s="7">
        <f>IF(ISBLANK(HLOOKUP(C$2,'Data - Energy &amp; Metals'!$B$2:$AH$1048576,MATCH($A673,'Data - Energy &amp; Metals'!$A$2:$A$1048576,FALSE),FALSE)),#N/A,HLOOKUP(C$2,'Data - Energy &amp; Metals'!$B$2:$AH$1048576,MATCH($A673,'Data - Energy &amp; Metals'!$A$2:$A$1048576,FALSE),FALSE))</f>
        <v>2647</v>
      </c>
      <c r="D673" s="7">
        <f>IF(ISBLANK(HLOOKUP(D$2,'Data - Energy &amp; Metals'!$B$2:$AH$1048576,MATCH($A673,'Data - Energy &amp; Metals'!$A$2:$A$1048576,FALSE),FALSE)),#N/A,HLOOKUP(D$2,'Data - Energy &amp; Metals'!$B$2:$AH$1048576,MATCH($A673,'Data - Energy &amp; Metals'!$A$2:$A$1048576,FALSE),FALSE))</f>
        <v>4207</v>
      </c>
      <c r="E673" s="8">
        <f t="shared" si="10"/>
        <v>-8.5780270537776315E-2</v>
      </c>
    </row>
    <row r="674" spans="1:5" x14ac:dyDescent="0.25">
      <c r="A674" s="27">
        <f>IF('Data - Energy &amp; Metals'!A674="",#N/A,'Data - Energy &amp; Metals'!A674)</f>
        <v>43578</v>
      </c>
      <c r="B674" s="7">
        <f>IF(ISBLANK(HLOOKUP(B$2,'Data - Energy &amp; Metals'!$B$2:$AH$1048576,MATCH($A674,'Data - Energy &amp; Metals'!$A$2:$A$1048576,FALSE),FALSE)),#N/A,HLOOKUP(B$2,'Data - Energy &amp; Metals'!$B$2:$AH$1048576,MATCH($A674,'Data - Energy &amp; Metals'!$A$2:$A$1048576,FALSE),FALSE))</f>
        <v>18710</v>
      </c>
      <c r="C674" s="7">
        <f>IF(ISBLANK(HLOOKUP(C$2,'Data - Energy &amp; Metals'!$B$2:$AH$1048576,MATCH($A674,'Data - Energy &amp; Metals'!$A$2:$A$1048576,FALSE),FALSE)),#N/A,HLOOKUP(C$2,'Data - Energy &amp; Metals'!$B$2:$AH$1048576,MATCH($A674,'Data - Energy &amp; Metals'!$A$2:$A$1048576,FALSE),FALSE))</f>
        <v>2651</v>
      </c>
      <c r="D674" s="7">
        <f>IF(ISBLANK(HLOOKUP(D$2,'Data - Energy &amp; Metals'!$B$2:$AH$1048576,MATCH($A674,'Data - Energy &amp; Metals'!$A$2:$A$1048576,FALSE),FALSE)),#N/A,HLOOKUP(D$2,'Data - Energy &amp; Metals'!$B$2:$AH$1048576,MATCH($A674,'Data - Energy &amp; Metals'!$A$2:$A$1048576,FALSE),FALSE))</f>
        <v>4207</v>
      </c>
      <c r="E674" s="8">
        <f t="shared" si="10"/>
        <v>-8.3164083377872788E-2</v>
      </c>
    </row>
    <row r="675" spans="1:5" x14ac:dyDescent="0.25">
      <c r="A675" s="27">
        <f>IF('Data - Energy &amp; Metals'!A675="",#N/A,'Data - Energy &amp; Metals'!A675)</f>
        <v>43585</v>
      </c>
      <c r="B675" s="7">
        <f>IF(ISBLANK(HLOOKUP(B$2,'Data - Energy &amp; Metals'!$B$2:$AH$1048576,MATCH($A675,'Data - Energy &amp; Metals'!$A$2:$A$1048576,FALSE),FALSE)),#N/A,HLOOKUP(B$2,'Data - Energy &amp; Metals'!$B$2:$AH$1048576,MATCH($A675,'Data - Energy &amp; Metals'!$A$2:$A$1048576,FALSE),FALSE))</f>
        <v>17090</v>
      </c>
      <c r="C675" s="7">
        <f>IF(ISBLANK(HLOOKUP(C$2,'Data - Energy &amp; Metals'!$B$2:$AH$1048576,MATCH($A675,'Data - Energy &amp; Metals'!$A$2:$A$1048576,FALSE),FALSE)),#N/A,HLOOKUP(C$2,'Data - Energy &amp; Metals'!$B$2:$AH$1048576,MATCH($A675,'Data - Energy &amp; Metals'!$A$2:$A$1048576,FALSE),FALSE))</f>
        <v>1541</v>
      </c>
      <c r="D675" s="7">
        <f>IF(ISBLANK(HLOOKUP(D$2,'Data - Energy &amp; Metals'!$B$2:$AH$1048576,MATCH($A675,'Data - Energy &amp; Metals'!$A$2:$A$1048576,FALSE),FALSE)),#N/A,HLOOKUP(D$2,'Data - Energy &amp; Metals'!$B$2:$AH$1048576,MATCH($A675,'Data - Energy &amp; Metals'!$A$2:$A$1048576,FALSE),FALSE))</f>
        <v>3120</v>
      </c>
      <c r="E675" s="8">
        <f t="shared" si="10"/>
        <v>-9.2393212404915159E-2</v>
      </c>
    </row>
    <row r="676" spans="1:5" x14ac:dyDescent="0.25">
      <c r="A676" s="27">
        <f>IF('Data - Energy &amp; Metals'!A676="",#N/A,'Data - Energy &amp; Metals'!A676)</f>
        <v>43592</v>
      </c>
      <c r="B676" s="7">
        <f>IF(ISBLANK(HLOOKUP(B$2,'Data - Energy &amp; Metals'!$B$2:$AH$1048576,MATCH($A676,'Data - Energy &amp; Metals'!$A$2:$A$1048576,FALSE),FALSE)),#N/A,HLOOKUP(B$2,'Data - Energy &amp; Metals'!$B$2:$AH$1048576,MATCH($A676,'Data - Energy &amp; Metals'!$A$2:$A$1048576,FALSE),FALSE))</f>
        <v>17965</v>
      </c>
      <c r="C676" s="7">
        <f>IF(ISBLANK(HLOOKUP(C$2,'Data - Energy &amp; Metals'!$B$2:$AH$1048576,MATCH($A676,'Data - Energy &amp; Metals'!$A$2:$A$1048576,FALSE),FALSE)),#N/A,HLOOKUP(C$2,'Data - Energy &amp; Metals'!$B$2:$AH$1048576,MATCH($A676,'Data - Energy &amp; Metals'!$A$2:$A$1048576,FALSE),FALSE))</f>
        <v>1781</v>
      </c>
      <c r="D676" s="7">
        <f>IF(ISBLANK(HLOOKUP(D$2,'Data - Energy &amp; Metals'!$B$2:$AH$1048576,MATCH($A676,'Data - Energy &amp; Metals'!$A$2:$A$1048576,FALSE),FALSE)),#N/A,HLOOKUP(D$2,'Data - Energy &amp; Metals'!$B$2:$AH$1048576,MATCH($A676,'Data - Energy &amp; Metals'!$A$2:$A$1048576,FALSE),FALSE))</f>
        <v>3177</v>
      </c>
      <c r="E676" s="8">
        <f t="shared" si="10"/>
        <v>-7.7706651822989151E-2</v>
      </c>
    </row>
    <row r="677" spans="1:5" x14ac:dyDescent="0.25">
      <c r="A677" s="27">
        <f>IF('Data - Energy &amp; Metals'!A677="",#N/A,'Data - Energy &amp; Metals'!A677)</f>
        <v>43599</v>
      </c>
      <c r="B677" s="7">
        <f>IF(ISBLANK(HLOOKUP(B$2,'Data - Energy &amp; Metals'!$B$2:$AH$1048576,MATCH($A677,'Data - Energy &amp; Metals'!$A$2:$A$1048576,FALSE),FALSE)),#N/A,HLOOKUP(B$2,'Data - Energy &amp; Metals'!$B$2:$AH$1048576,MATCH($A677,'Data - Energy &amp; Metals'!$A$2:$A$1048576,FALSE),FALSE))</f>
        <v>17329</v>
      </c>
      <c r="C677" s="7">
        <f>IF(ISBLANK(HLOOKUP(C$2,'Data - Energy &amp; Metals'!$B$2:$AH$1048576,MATCH($A677,'Data - Energy &amp; Metals'!$A$2:$A$1048576,FALSE),FALSE)),#N/A,HLOOKUP(C$2,'Data - Energy &amp; Metals'!$B$2:$AH$1048576,MATCH($A677,'Data - Energy &amp; Metals'!$A$2:$A$1048576,FALSE),FALSE))</f>
        <v>2160</v>
      </c>
      <c r="D677" s="7">
        <f>IF(ISBLANK(HLOOKUP(D$2,'Data - Energy &amp; Metals'!$B$2:$AH$1048576,MATCH($A677,'Data - Energy &amp; Metals'!$A$2:$A$1048576,FALSE),FALSE)),#N/A,HLOOKUP(D$2,'Data - Energy &amp; Metals'!$B$2:$AH$1048576,MATCH($A677,'Data - Energy &amp; Metals'!$A$2:$A$1048576,FALSE),FALSE))</f>
        <v>2277</v>
      </c>
      <c r="E677" s="8">
        <f t="shared" si="10"/>
        <v>-6.7516879219804947E-3</v>
      </c>
    </row>
    <row r="678" spans="1:5" x14ac:dyDescent="0.25">
      <c r="A678" s="27">
        <f>IF('Data - Energy &amp; Metals'!A678="",#N/A,'Data - Energy &amp; Metals'!A678)</f>
        <v>43606</v>
      </c>
      <c r="B678" s="7">
        <f>IF(ISBLANK(HLOOKUP(B$2,'Data - Energy &amp; Metals'!$B$2:$AH$1048576,MATCH($A678,'Data - Energy &amp; Metals'!$A$2:$A$1048576,FALSE),FALSE)),#N/A,HLOOKUP(B$2,'Data - Energy &amp; Metals'!$B$2:$AH$1048576,MATCH($A678,'Data - Energy &amp; Metals'!$A$2:$A$1048576,FALSE),FALSE))</f>
        <v>18778</v>
      </c>
      <c r="C678" s="7">
        <f>IF(ISBLANK(HLOOKUP(C$2,'Data - Energy &amp; Metals'!$B$2:$AH$1048576,MATCH($A678,'Data - Energy &amp; Metals'!$A$2:$A$1048576,FALSE),FALSE)),#N/A,HLOOKUP(C$2,'Data - Energy &amp; Metals'!$B$2:$AH$1048576,MATCH($A678,'Data - Energy &amp; Metals'!$A$2:$A$1048576,FALSE),FALSE))</f>
        <v>2686</v>
      </c>
      <c r="D678" s="7">
        <f>IF(ISBLANK(HLOOKUP(D$2,'Data - Energy &amp; Metals'!$B$2:$AH$1048576,MATCH($A678,'Data - Energy &amp; Metals'!$A$2:$A$1048576,FALSE),FALSE)),#N/A,HLOOKUP(D$2,'Data - Energy &amp; Metals'!$B$2:$AH$1048576,MATCH($A678,'Data - Energy &amp; Metals'!$A$2:$A$1048576,FALSE),FALSE))</f>
        <v>3110</v>
      </c>
      <c r="E678" s="8">
        <f t="shared" si="10"/>
        <v>-2.2579614442432634E-2</v>
      </c>
    </row>
    <row r="679" spans="1:5" x14ac:dyDescent="0.25">
      <c r="A679" s="27">
        <f>IF('Data - Energy &amp; Metals'!A679="",#N/A,'Data - Energy &amp; Metals'!A679)</f>
        <v>43613</v>
      </c>
      <c r="B679" s="7">
        <f>IF(ISBLANK(HLOOKUP(B$2,'Data - Energy &amp; Metals'!$B$2:$AH$1048576,MATCH($A679,'Data - Energy &amp; Metals'!$A$2:$A$1048576,FALSE),FALSE)),#N/A,HLOOKUP(B$2,'Data - Energy &amp; Metals'!$B$2:$AH$1048576,MATCH($A679,'Data - Energy &amp; Metals'!$A$2:$A$1048576,FALSE),FALSE))</f>
        <v>19241</v>
      </c>
      <c r="C679" s="7">
        <f>IF(ISBLANK(HLOOKUP(C$2,'Data - Energy &amp; Metals'!$B$2:$AH$1048576,MATCH($A679,'Data - Energy &amp; Metals'!$A$2:$A$1048576,FALSE),FALSE)),#N/A,HLOOKUP(C$2,'Data - Energy &amp; Metals'!$B$2:$AH$1048576,MATCH($A679,'Data - Energy &amp; Metals'!$A$2:$A$1048576,FALSE),FALSE))</f>
        <v>2821</v>
      </c>
      <c r="D679" s="7">
        <f>IF(ISBLANK(HLOOKUP(D$2,'Data - Energy &amp; Metals'!$B$2:$AH$1048576,MATCH($A679,'Data - Energy &amp; Metals'!$A$2:$A$1048576,FALSE),FALSE)),#N/A,HLOOKUP(D$2,'Data - Energy &amp; Metals'!$B$2:$AH$1048576,MATCH($A679,'Data - Energy &amp; Metals'!$A$2:$A$1048576,FALSE),FALSE))</f>
        <v>1347</v>
      </c>
      <c r="E679" s="8">
        <f t="shared" si="10"/>
        <v>7.6607244945688893E-2</v>
      </c>
    </row>
    <row r="680" spans="1:5" x14ac:dyDescent="0.25">
      <c r="A680" s="27">
        <f>IF('Data - Energy &amp; Metals'!A680="",#N/A,'Data - Energy &amp; Metals'!A680)</f>
        <v>43620</v>
      </c>
      <c r="B680" s="7">
        <f>IF(ISBLANK(HLOOKUP(B$2,'Data - Energy &amp; Metals'!$B$2:$AH$1048576,MATCH($A680,'Data - Energy &amp; Metals'!$A$2:$A$1048576,FALSE),FALSE)),#N/A,HLOOKUP(B$2,'Data - Energy &amp; Metals'!$B$2:$AH$1048576,MATCH($A680,'Data - Energy &amp; Metals'!$A$2:$A$1048576,FALSE),FALSE))</f>
        <v>18305</v>
      </c>
      <c r="C680" s="7">
        <f>IF(ISBLANK(HLOOKUP(C$2,'Data - Energy &amp; Metals'!$B$2:$AH$1048576,MATCH($A680,'Data - Energy &amp; Metals'!$A$2:$A$1048576,FALSE),FALSE)),#N/A,HLOOKUP(C$2,'Data - Energy &amp; Metals'!$B$2:$AH$1048576,MATCH($A680,'Data - Energy &amp; Metals'!$A$2:$A$1048576,FALSE),FALSE))</f>
        <v>2896</v>
      </c>
      <c r="D680" s="7">
        <f>IF(ISBLANK(HLOOKUP(D$2,'Data - Energy &amp; Metals'!$B$2:$AH$1048576,MATCH($A680,'Data - Energy &amp; Metals'!$A$2:$A$1048576,FALSE),FALSE)),#N/A,HLOOKUP(D$2,'Data - Energy &amp; Metals'!$B$2:$AH$1048576,MATCH($A680,'Data - Energy &amp; Metals'!$A$2:$A$1048576,FALSE),FALSE))</f>
        <v>1306</v>
      </c>
      <c r="E680" s="8">
        <f t="shared" si="10"/>
        <v>8.6861513247746519E-2</v>
      </c>
    </row>
    <row r="681" spans="1:5" x14ac:dyDescent="0.25">
      <c r="A681" s="27">
        <f>IF('Data - Energy &amp; Metals'!A681="",#N/A,'Data - Energy &amp; Metals'!A681)</f>
        <v>43627</v>
      </c>
      <c r="B681" s="7">
        <f>IF(ISBLANK(HLOOKUP(B$2,'Data - Energy &amp; Metals'!$B$2:$AH$1048576,MATCH($A681,'Data - Energy &amp; Metals'!$A$2:$A$1048576,FALSE),FALSE)),#N/A,HLOOKUP(B$2,'Data - Energy &amp; Metals'!$B$2:$AH$1048576,MATCH($A681,'Data - Energy &amp; Metals'!$A$2:$A$1048576,FALSE),FALSE))</f>
        <v>19296</v>
      </c>
      <c r="C681" s="7">
        <f>IF(ISBLANK(HLOOKUP(C$2,'Data - Energy &amp; Metals'!$B$2:$AH$1048576,MATCH($A681,'Data - Energy &amp; Metals'!$A$2:$A$1048576,FALSE),FALSE)),#N/A,HLOOKUP(C$2,'Data - Energy &amp; Metals'!$B$2:$AH$1048576,MATCH($A681,'Data - Energy &amp; Metals'!$A$2:$A$1048576,FALSE),FALSE))</f>
        <v>3307</v>
      </c>
      <c r="D681" s="7">
        <f>IF(ISBLANK(HLOOKUP(D$2,'Data - Energy &amp; Metals'!$B$2:$AH$1048576,MATCH($A681,'Data - Energy &amp; Metals'!$A$2:$A$1048576,FALSE),FALSE)),#N/A,HLOOKUP(D$2,'Data - Energy &amp; Metals'!$B$2:$AH$1048576,MATCH($A681,'Data - Energy &amp; Metals'!$A$2:$A$1048576,FALSE),FALSE))</f>
        <v>918</v>
      </c>
      <c r="E681" s="8">
        <f t="shared" si="10"/>
        <v>0.12380804311774461</v>
      </c>
    </row>
    <row r="682" spans="1:5" x14ac:dyDescent="0.25">
      <c r="A682" s="27">
        <f>IF('Data - Energy &amp; Metals'!A682="",#N/A,'Data - Energy &amp; Metals'!A682)</f>
        <v>43634</v>
      </c>
      <c r="B682" s="7">
        <f>IF(ISBLANK(HLOOKUP(B$2,'Data - Energy &amp; Metals'!$B$2:$AH$1048576,MATCH($A682,'Data - Energy &amp; Metals'!$A$2:$A$1048576,FALSE),FALSE)),#N/A,HLOOKUP(B$2,'Data - Energy &amp; Metals'!$B$2:$AH$1048576,MATCH($A682,'Data - Energy &amp; Metals'!$A$2:$A$1048576,FALSE),FALSE))</f>
        <v>19448</v>
      </c>
      <c r="C682" s="7">
        <f>IF(ISBLANK(HLOOKUP(C$2,'Data - Energy &amp; Metals'!$B$2:$AH$1048576,MATCH($A682,'Data - Energy &amp; Metals'!$A$2:$A$1048576,FALSE),FALSE)),#N/A,HLOOKUP(C$2,'Data - Energy &amp; Metals'!$B$2:$AH$1048576,MATCH($A682,'Data - Energy &amp; Metals'!$A$2:$A$1048576,FALSE),FALSE))</f>
        <v>3339</v>
      </c>
      <c r="D682" s="7">
        <f>IF(ISBLANK(HLOOKUP(D$2,'Data - Energy &amp; Metals'!$B$2:$AH$1048576,MATCH($A682,'Data - Energy &amp; Metals'!$A$2:$A$1048576,FALSE),FALSE)),#N/A,HLOOKUP(D$2,'Data - Energy &amp; Metals'!$B$2:$AH$1048576,MATCH($A682,'Data - Energy &amp; Metals'!$A$2:$A$1048576,FALSE),FALSE))</f>
        <v>863</v>
      </c>
      <c r="E682" s="8">
        <f t="shared" si="10"/>
        <v>0.12731386260798025</v>
      </c>
    </row>
    <row r="683" spans="1:5" x14ac:dyDescent="0.25">
      <c r="A683" s="27">
        <f>IF('Data - Energy &amp; Metals'!A683="",#N/A,'Data - Energy &amp; Metals'!A683)</f>
        <v>43641</v>
      </c>
      <c r="B683" s="7">
        <f>IF(ISBLANK(HLOOKUP(B$2,'Data - Energy &amp; Metals'!$B$2:$AH$1048576,MATCH($A683,'Data - Energy &amp; Metals'!$A$2:$A$1048576,FALSE),FALSE)),#N/A,HLOOKUP(B$2,'Data - Energy &amp; Metals'!$B$2:$AH$1048576,MATCH($A683,'Data - Energy &amp; Metals'!$A$2:$A$1048576,FALSE),FALSE))</f>
        <v>19799</v>
      </c>
      <c r="C683" s="7">
        <f>IF(ISBLANK(HLOOKUP(C$2,'Data - Energy &amp; Metals'!$B$2:$AH$1048576,MATCH($A683,'Data - Energy &amp; Metals'!$A$2:$A$1048576,FALSE),FALSE)),#N/A,HLOOKUP(C$2,'Data - Energy &amp; Metals'!$B$2:$AH$1048576,MATCH($A683,'Data - Energy &amp; Metals'!$A$2:$A$1048576,FALSE),FALSE))</f>
        <v>2977</v>
      </c>
      <c r="D683" s="7">
        <f>IF(ISBLANK(HLOOKUP(D$2,'Data - Energy &amp; Metals'!$B$2:$AH$1048576,MATCH($A683,'Data - Energy &amp; Metals'!$A$2:$A$1048576,FALSE),FALSE)),#N/A,HLOOKUP(D$2,'Data - Energy &amp; Metals'!$B$2:$AH$1048576,MATCH($A683,'Data - Energy &amp; Metals'!$A$2:$A$1048576,FALSE),FALSE))</f>
        <v>719</v>
      </c>
      <c r="E683" s="8">
        <f t="shared" si="10"/>
        <v>0.11404616394767413</v>
      </c>
    </row>
    <row r="684" spans="1:5" x14ac:dyDescent="0.25">
      <c r="A684" s="27">
        <f>IF('Data - Energy &amp; Metals'!A684="",#N/A,'Data - Energy &amp; Metals'!A684)</f>
        <v>43648</v>
      </c>
      <c r="B684" s="7">
        <f>IF(ISBLANK(HLOOKUP(B$2,'Data - Energy &amp; Metals'!$B$2:$AH$1048576,MATCH($A684,'Data - Energy &amp; Metals'!$A$2:$A$1048576,FALSE),FALSE)),#N/A,HLOOKUP(B$2,'Data - Energy &amp; Metals'!$B$2:$AH$1048576,MATCH($A684,'Data - Energy &amp; Metals'!$A$2:$A$1048576,FALSE),FALSE))</f>
        <v>16720</v>
      </c>
      <c r="C684" s="7">
        <f>IF(ISBLANK(HLOOKUP(C$2,'Data - Energy &amp; Metals'!$B$2:$AH$1048576,MATCH($A684,'Data - Energy &amp; Metals'!$A$2:$A$1048576,FALSE),FALSE)),#N/A,HLOOKUP(C$2,'Data - Energy &amp; Metals'!$B$2:$AH$1048576,MATCH($A684,'Data - Energy &amp; Metals'!$A$2:$A$1048576,FALSE),FALSE))</f>
        <v>2382</v>
      </c>
      <c r="D684" s="7">
        <f>IF(ISBLANK(HLOOKUP(D$2,'Data - Energy &amp; Metals'!$B$2:$AH$1048576,MATCH($A684,'Data - Energy &amp; Metals'!$A$2:$A$1048576,FALSE),FALSE)),#N/A,HLOOKUP(D$2,'Data - Energy &amp; Metals'!$B$2:$AH$1048576,MATCH($A684,'Data - Energy &amp; Metals'!$A$2:$A$1048576,FALSE),FALSE))</f>
        <v>835</v>
      </c>
      <c r="E684" s="8">
        <f t="shared" si="10"/>
        <v>9.2523923444976078E-2</v>
      </c>
    </row>
    <row r="685" spans="1:5" x14ac:dyDescent="0.25">
      <c r="A685" s="27">
        <f>IF('Data - Energy &amp; Metals'!A685="",#N/A,'Data - Energy &amp; Metals'!A685)</f>
        <v>43655</v>
      </c>
      <c r="B685" s="7">
        <f>IF(ISBLANK(HLOOKUP(B$2,'Data - Energy &amp; Metals'!$B$2:$AH$1048576,MATCH($A685,'Data - Energy &amp; Metals'!$A$2:$A$1048576,FALSE),FALSE)),#N/A,HLOOKUP(B$2,'Data - Energy &amp; Metals'!$B$2:$AH$1048576,MATCH($A685,'Data - Energy &amp; Metals'!$A$2:$A$1048576,FALSE),FALSE))</f>
        <v>16485</v>
      </c>
      <c r="C685" s="7">
        <f>IF(ISBLANK(HLOOKUP(C$2,'Data - Energy &amp; Metals'!$B$2:$AH$1048576,MATCH($A685,'Data - Energy &amp; Metals'!$A$2:$A$1048576,FALSE),FALSE)),#N/A,HLOOKUP(C$2,'Data - Energy &amp; Metals'!$B$2:$AH$1048576,MATCH($A685,'Data - Energy &amp; Metals'!$A$2:$A$1048576,FALSE),FALSE))</f>
        <v>2444</v>
      </c>
      <c r="D685" s="7">
        <f>IF(ISBLANK(HLOOKUP(D$2,'Data - Energy &amp; Metals'!$B$2:$AH$1048576,MATCH($A685,'Data - Energy &amp; Metals'!$A$2:$A$1048576,FALSE),FALSE)),#N/A,HLOOKUP(D$2,'Data - Energy &amp; Metals'!$B$2:$AH$1048576,MATCH($A685,'Data - Energy &amp; Metals'!$A$2:$A$1048576,FALSE),FALSE))</f>
        <v>886</v>
      </c>
      <c r="E685" s="8">
        <f t="shared" si="10"/>
        <v>9.4510160752198966E-2</v>
      </c>
    </row>
    <row r="686" spans="1:5" x14ac:dyDescent="0.25">
      <c r="A686" s="27">
        <f>IF('Data - Energy &amp; Metals'!A686="",#N/A,'Data - Energy &amp; Metals'!A686)</f>
        <v>43662</v>
      </c>
      <c r="B686" s="7">
        <f>IF(ISBLANK(HLOOKUP(B$2,'Data - Energy &amp; Metals'!$B$2:$AH$1048576,MATCH($A686,'Data - Energy &amp; Metals'!$A$2:$A$1048576,FALSE),FALSE)),#N/A,HLOOKUP(B$2,'Data - Energy &amp; Metals'!$B$2:$AH$1048576,MATCH($A686,'Data - Energy &amp; Metals'!$A$2:$A$1048576,FALSE),FALSE))</f>
        <v>17596</v>
      </c>
      <c r="C686" s="7">
        <f>IF(ISBLANK(HLOOKUP(C$2,'Data - Energy &amp; Metals'!$B$2:$AH$1048576,MATCH($A686,'Data - Energy &amp; Metals'!$A$2:$A$1048576,FALSE),FALSE)),#N/A,HLOOKUP(C$2,'Data - Energy &amp; Metals'!$B$2:$AH$1048576,MATCH($A686,'Data - Energy &amp; Metals'!$A$2:$A$1048576,FALSE),FALSE))</f>
        <v>2812</v>
      </c>
      <c r="D686" s="7">
        <f>IF(ISBLANK(HLOOKUP(D$2,'Data - Energy &amp; Metals'!$B$2:$AH$1048576,MATCH($A686,'Data - Energy &amp; Metals'!$A$2:$A$1048576,FALSE),FALSE)),#N/A,HLOOKUP(D$2,'Data - Energy &amp; Metals'!$B$2:$AH$1048576,MATCH($A686,'Data - Energy &amp; Metals'!$A$2:$A$1048576,FALSE),FALSE))</f>
        <v>801</v>
      </c>
      <c r="E686" s="8">
        <f t="shared" si="10"/>
        <v>0.11428733803137077</v>
      </c>
    </row>
    <row r="687" spans="1:5" x14ac:dyDescent="0.25">
      <c r="A687" s="27">
        <f>IF('Data - Energy &amp; Metals'!A687="",#N/A,'Data - Energy &amp; Metals'!A687)</f>
        <v>43669</v>
      </c>
      <c r="B687" s="7">
        <f>IF(ISBLANK(HLOOKUP(B$2,'Data - Energy &amp; Metals'!$B$2:$AH$1048576,MATCH($A687,'Data - Energy &amp; Metals'!$A$2:$A$1048576,FALSE),FALSE)),#N/A,HLOOKUP(B$2,'Data - Energy &amp; Metals'!$B$2:$AH$1048576,MATCH($A687,'Data - Energy &amp; Metals'!$A$2:$A$1048576,FALSE),FALSE))</f>
        <v>18869</v>
      </c>
      <c r="C687" s="7">
        <f>IF(ISBLANK(HLOOKUP(C$2,'Data - Energy &amp; Metals'!$B$2:$AH$1048576,MATCH($A687,'Data - Energy &amp; Metals'!$A$2:$A$1048576,FALSE),FALSE)),#N/A,HLOOKUP(C$2,'Data - Energy &amp; Metals'!$B$2:$AH$1048576,MATCH($A687,'Data - Energy &amp; Metals'!$A$2:$A$1048576,FALSE),FALSE))</f>
        <v>2870</v>
      </c>
      <c r="D687" s="7">
        <f>IF(ISBLANK(HLOOKUP(D$2,'Data - Energy &amp; Metals'!$B$2:$AH$1048576,MATCH($A687,'Data - Energy &amp; Metals'!$A$2:$A$1048576,FALSE),FALSE)),#N/A,HLOOKUP(D$2,'Data - Energy &amp; Metals'!$B$2:$AH$1048576,MATCH($A687,'Data - Energy &amp; Metals'!$A$2:$A$1048576,FALSE),FALSE))</f>
        <v>1101</v>
      </c>
      <c r="E687" s="8">
        <f t="shared" si="10"/>
        <v>9.3751656155599133E-2</v>
      </c>
    </row>
    <row r="688" spans="1:5" x14ac:dyDescent="0.25">
      <c r="A688" s="27">
        <f>IF('Data - Energy &amp; Metals'!A688="",#N/A,'Data - Energy &amp; Metals'!A688)</f>
        <v>43676</v>
      </c>
      <c r="B688" s="7">
        <f>IF(ISBLANK(HLOOKUP(B$2,'Data - Energy &amp; Metals'!$B$2:$AH$1048576,MATCH($A688,'Data - Energy &amp; Metals'!$A$2:$A$1048576,FALSE),FALSE)),#N/A,HLOOKUP(B$2,'Data - Energy &amp; Metals'!$B$2:$AH$1048576,MATCH($A688,'Data - Energy &amp; Metals'!$A$2:$A$1048576,FALSE),FALSE))</f>
        <v>18887</v>
      </c>
      <c r="C688" s="7">
        <f>IF(ISBLANK(HLOOKUP(C$2,'Data - Energy &amp; Metals'!$B$2:$AH$1048576,MATCH($A688,'Data - Energy &amp; Metals'!$A$2:$A$1048576,FALSE),FALSE)),#N/A,HLOOKUP(C$2,'Data - Energy &amp; Metals'!$B$2:$AH$1048576,MATCH($A688,'Data - Energy &amp; Metals'!$A$2:$A$1048576,FALSE),FALSE))</f>
        <v>3214</v>
      </c>
      <c r="D688" s="7">
        <f>IF(ISBLANK(HLOOKUP(D$2,'Data - Energy &amp; Metals'!$B$2:$AH$1048576,MATCH($A688,'Data - Energy &amp; Metals'!$A$2:$A$1048576,FALSE),FALSE)),#N/A,HLOOKUP(D$2,'Data - Energy &amp; Metals'!$B$2:$AH$1048576,MATCH($A688,'Data - Energy &amp; Metals'!$A$2:$A$1048576,FALSE),FALSE))</f>
        <v>1054</v>
      </c>
      <c r="E688" s="8">
        <f t="shared" si="10"/>
        <v>0.11436437761423202</v>
      </c>
    </row>
    <row r="689" spans="1:5" x14ac:dyDescent="0.25">
      <c r="A689" s="27">
        <f>IF('Data - Energy &amp; Metals'!A689="",#N/A,'Data - Energy &amp; Metals'!A689)</f>
        <v>43683</v>
      </c>
      <c r="B689" s="7">
        <f>IF(ISBLANK(HLOOKUP(B$2,'Data - Energy &amp; Metals'!$B$2:$AH$1048576,MATCH($A689,'Data - Energy &amp; Metals'!$A$2:$A$1048576,FALSE),FALSE)),#N/A,HLOOKUP(B$2,'Data - Energy &amp; Metals'!$B$2:$AH$1048576,MATCH($A689,'Data - Energy &amp; Metals'!$A$2:$A$1048576,FALSE),FALSE))</f>
        <v>16717</v>
      </c>
      <c r="C689" s="7">
        <f>IF(ISBLANK(HLOOKUP(C$2,'Data - Energy &amp; Metals'!$B$2:$AH$1048576,MATCH($A689,'Data - Energy &amp; Metals'!$A$2:$A$1048576,FALSE),FALSE)),#N/A,HLOOKUP(C$2,'Data - Energy &amp; Metals'!$B$2:$AH$1048576,MATCH($A689,'Data - Energy &amp; Metals'!$A$2:$A$1048576,FALSE),FALSE))</f>
        <v>2850</v>
      </c>
      <c r="D689" s="7">
        <f>IF(ISBLANK(HLOOKUP(D$2,'Data - Energy &amp; Metals'!$B$2:$AH$1048576,MATCH($A689,'Data - Energy &amp; Metals'!$A$2:$A$1048576,FALSE),FALSE)),#N/A,HLOOKUP(D$2,'Data - Energy &amp; Metals'!$B$2:$AH$1048576,MATCH($A689,'Data - Energy &amp; Metals'!$A$2:$A$1048576,FALSE),FALSE))</f>
        <v>1154</v>
      </c>
      <c r="E689" s="8">
        <f t="shared" si="10"/>
        <v>0.10145361009750553</v>
      </c>
    </row>
    <row r="690" spans="1:5" x14ac:dyDescent="0.25">
      <c r="A690" s="27">
        <f>IF('Data - Energy &amp; Metals'!A690="",#N/A,'Data - Energy &amp; Metals'!A690)</f>
        <v>43690</v>
      </c>
      <c r="B690" s="7">
        <f>IF(ISBLANK(HLOOKUP(B$2,'Data - Energy &amp; Metals'!$B$2:$AH$1048576,MATCH($A690,'Data - Energy &amp; Metals'!$A$2:$A$1048576,FALSE),FALSE)),#N/A,HLOOKUP(B$2,'Data - Energy &amp; Metals'!$B$2:$AH$1048576,MATCH($A690,'Data - Energy &amp; Metals'!$A$2:$A$1048576,FALSE),FALSE))</f>
        <v>16848</v>
      </c>
      <c r="C690" s="7">
        <f>IF(ISBLANK(HLOOKUP(C$2,'Data - Energy &amp; Metals'!$B$2:$AH$1048576,MATCH($A690,'Data - Energy &amp; Metals'!$A$2:$A$1048576,FALSE),FALSE)),#N/A,HLOOKUP(C$2,'Data - Energy &amp; Metals'!$B$2:$AH$1048576,MATCH($A690,'Data - Energy &amp; Metals'!$A$2:$A$1048576,FALSE),FALSE))</f>
        <v>3061</v>
      </c>
      <c r="D690" s="7">
        <f>IF(ISBLANK(HLOOKUP(D$2,'Data - Energy &amp; Metals'!$B$2:$AH$1048576,MATCH($A690,'Data - Energy &amp; Metals'!$A$2:$A$1048576,FALSE),FALSE)),#N/A,HLOOKUP(D$2,'Data - Energy &amp; Metals'!$B$2:$AH$1048576,MATCH($A690,'Data - Energy &amp; Metals'!$A$2:$A$1048576,FALSE),FALSE))</f>
        <v>1154</v>
      </c>
      <c r="E690" s="8">
        <f t="shared" si="10"/>
        <v>0.11318850902184235</v>
      </c>
    </row>
    <row r="691" spans="1:5" x14ac:dyDescent="0.25">
      <c r="A691" s="27">
        <f>IF('Data - Energy &amp; Metals'!A691="",#N/A,'Data - Energy &amp; Metals'!A691)</f>
        <v>43697</v>
      </c>
      <c r="B691" s="7">
        <f>IF(ISBLANK(HLOOKUP(B$2,'Data - Energy &amp; Metals'!$B$2:$AH$1048576,MATCH($A691,'Data - Energy &amp; Metals'!$A$2:$A$1048576,FALSE),FALSE)),#N/A,HLOOKUP(B$2,'Data - Energy &amp; Metals'!$B$2:$AH$1048576,MATCH($A691,'Data - Energy &amp; Metals'!$A$2:$A$1048576,FALSE),FALSE))</f>
        <v>17280</v>
      </c>
      <c r="C691" s="7">
        <f>IF(ISBLANK(HLOOKUP(C$2,'Data - Energy &amp; Metals'!$B$2:$AH$1048576,MATCH($A691,'Data - Energy &amp; Metals'!$A$2:$A$1048576,FALSE),FALSE)),#N/A,HLOOKUP(C$2,'Data - Energy &amp; Metals'!$B$2:$AH$1048576,MATCH($A691,'Data - Energy &amp; Metals'!$A$2:$A$1048576,FALSE),FALSE))</f>
        <v>3751</v>
      </c>
      <c r="D691" s="7">
        <f>IF(ISBLANK(HLOOKUP(D$2,'Data - Energy &amp; Metals'!$B$2:$AH$1048576,MATCH($A691,'Data - Energy &amp; Metals'!$A$2:$A$1048576,FALSE),FALSE)),#N/A,HLOOKUP(D$2,'Data - Energy &amp; Metals'!$B$2:$AH$1048576,MATCH($A691,'Data - Energy &amp; Metals'!$A$2:$A$1048576,FALSE),FALSE))</f>
        <v>1130</v>
      </c>
      <c r="E691" s="8">
        <f t="shared" si="10"/>
        <v>0.15167824074074074</v>
      </c>
    </row>
    <row r="692" spans="1:5" x14ac:dyDescent="0.25">
      <c r="A692" s="27">
        <f>IF('Data - Energy &amp; Metals'!A692="",#N/A,'Data - Energy &amp; Metals'!A692)</f>
        <v>43704</v>
      </c>
      <c r="B692" s="7">
        <f>IF(ISBLANK(HLOOKUP(B$2,'Data - Energy &amp; Metals'!$B$2:$AH$1048576,MATCH($A692,'Data - Energy &amp; Metals'!$A$2:$A$1048576,FALSE),FALSE)),#N/A,HLOOKUP(B$2,'Data - Energy &amp; Metals'!$B$2:$AH$1048576,MATCH($A692,'Data - Energy &amp; Metals'!$A$2:$A$1048576,FALSE),FALSE))</f>
        <v>17266</v>
      </c>
      <c r="C692" s="7">
        <f>IF(ISBLANK(HLOOKUP(C$2,'Data - Energy &amp; Metals'!$B$2:$AH$1048576,MATCH($A692,'Data - Energy &amp; Metals'!$A$2:$A$1048576,FALSE),FALSE)),#N/A,HLOOKUP(C$2,'Data - Energy &amp; Metals'!$B$2:$AH$1048576,MATCH($A692,'Data - Energy &amp; Metals'!$A$2:$A$1048576,FALSE),FALSE))</f>
        <v>3668</v>
      </c>
      <c r="D692" s="7">
        <f>IF(ISBLANK(HLOOKUP(D$2,'Data - Energy &amp; Metals'!$B$2:$AH$1048576,MATCH($A692,'Data - Energy &amp; Metals'!$A$2:$A$1048576,FALSE),FALSE)),#N/A,HLOOKUP(D$2,'Data - Energy &amp; Metals'!$B$2:$AH$1048576,MATCH($A692,'Data - Energy &amp; Metals'!$A$2:$A$1048576,FALSE),FALSE))</f>
        <v>1132</v>
      </c>
      <c r="E692" s="8">
        <f t="shared" si="10"/>
        <v>0.14687825784779335</v>
      </c>
    </row>
    <row r="693" spans="1:5" x14ac:dyDescent="0.25">
      <c r="A693" s="27">
        <f>IF('Data - Energy &amp; Metals'!A693="",#N/A,'Data - Energy &amp; Metals'!A693)</f>
        <v>43711</v>
      </c>
      <c r="B693" s="7">
        <f>IF(ISBLANK(HLOOKUP(B$2,'Data - Energy &amp; Metals'!$B$2:$AH$1048576,MATCH($A693,'Data - Energy &amp; Metals'!$A$2:$A$1048576,FALSE),FALSE)),#N/A,HLOOKUP(B$2,'Data - Energy &amp; Metals'!$B$2:$AH$1048576,MATCH($A693,'Data - Energy &amp; Metals'!$A$2:$A$1048576,FALSE),FALSE))</f>
        <v>15547</v>
      </c>
      <c r="C693" s="7">
        <f>IF(ISBLANK(HLOOKUP(C$2,'Data - Energy &amp; Metals'!$B$2:$AH$1048576,MATCH($A693,'Data - Energy &amp; Metals'!$A$2:$A$1048576,FALSE),FALSE)),#N/A,HLOOKUP(C$2,'Data - Energy &amp; Metals'!$B$2:$AH$1048576,MATCH($A693,'Data - Energy &amp; Metals'!$A$2:$A$1048576,FALSE),FALSE))</f>
        <v>3630</v>
      </c>
      <c r="D693" s="7">
        <f>IF(ISBLANK(HLOOKUP(D$2,'Data - Energy &amp; Metals'!$B$2:$AH$1048576,MATCH($A693,'Data - Energy &amp; Metals'!$A$2:$A$1048576,FALSE),FALSE)),#N/A,HLOOKUP(D$2,'Data - Energy &amp; Metals'!$B$2:$AH$1048576,MATCH($A693,'Data - Energy &amp; Metals'!$A$2:$A$1048576,FALSE),FALSE))</f>
        <v>1190</v>
      </c>
      <c r="E693" s="8">
        <f t="shared" si="10"/>
        <v>0.15694346176111146</v>
      </c>
    </row>
    <row r="694" spans="1:5" x14ac:dyDescent="0.25">
      <c r="A694" s="27">
        <f>IF('Data - Energy &amp; Metals'!A694="",#N/A,'Data - Energy &amp; Metals'!A694)</f>
        <v>43718</v>
      </c>
      <c r="B694" s="7">
        <f>IF(ISBLANK(HLOOKUP(B$2,'Data - Energy &amp; Metals'!$B$2:$AH$1048576,MATCH($A694,'Data - Energy &amp; Metals'!$A$2:$A$1048576,FALSE),FALSE)),#N/A,HLOOKUP(B$2,'Data - Energy &amp; Metals'!$B$2:$AH$1048576,MATCH($A694,'Data - Energy &amp; Metals'!$A$2:$A$1048576,FALSE),FALSE))</f>
        <v>16041</v>
      </c>
      <c r="C694" s="7">
        <f>IF(ISBLANK(HLOOKUP(C$2,'Data - Energy &amp; Metals'!$B$2:$AH$1048576,MATCH($A694,'Data - Energy &amp; Metals'!$A$2:$A$1048576,FALSE),FALSE)),#N/A,HLOOKUP(C$2,'Data - Energy &amp; Metals'!$B$2:$AH$1048576,MATCH($A694,'Data - Energy &amp; Metals'!$A$2:$A$1048576,FALSE),FALSE))</f>
        <v>3738</v>
      </c>
      <c r="D694" s="7">
        <f>IF(ISBLANK(HLOOKUP(D$2,'Data - Energy &amp; Metals'!$B$2:$AH$1048576,MATCH($A694,'Data - Energy &amp; Metals'!$A$2:$A$1048576,FALSE),FALSE)),#N/A,HLOOKUP(D$2,'Data - Energy &amp; Metals'!$B$2:$AH$1048576,MATCH($A694,'Data - Energy &amp; Metals'!$A$2:$A$1048576,FALSE),FALSE))</f>
        <v>1181</v>
      </c>
      <c r="E694" s="8">
        <f t="shared" si="10"/>
        <v>0.15940402718035035</v>
      </c>
    </row>
    <row r="695" spans="1:5" x14ac:dyDescent="0.25">
      <c r="A695" s="27">
        <f>IF('Data - Energy &amp; Metals'!A695="",#N/A,'Data - Energy &amp; Metals'!A695)</f>
        <v>43725</v>
      </c>
      <c r="B695" s="7">
        <f>IF(ISBLANK(HLOOKUP(B$2,'Data - Energy &amp; Metals'!$B$2:$AH$1048576,MATCH($A695,'Data - Energy &amp; Metals'!$A$2:$A$1048576,FALSE),FALSE)),#N/A,HLOOKUP(B$2,'Data - Energy &amp; Metals'!$B$2:$AH$1048576,MATCH($A695,'Data - Energy &amp; Metals'!$A$2:$A$1048576,FALSE),FALSE))</f>
        <v>16284</v>
      </c>
      <c r="C695" s="7">
        <f>IF(ISBLANK(HLOOKUP(C$2,'Data - Energy &amp; Metals'!$B$2:$AH$1048576,MATCH($A695,'Data - Energy &amp; Metals'!$A$2:$A$1048576,FALSE),FALSE)),#N/A,HLOOKUP(C$2,'Data - Energy &amp; Metals'!$B$2:$AH$1048576,MATCH($A695,'Data - Energy &amp; Metals'!$A$2:$A$1048576,FALSE),FALSE))</f>
        <v>3788</v>
      </c>
      <c r="D695" s="7">
        <f>IF(ISBLANK(HLOOKUP(D$2,'Data - Energy &amp; Metals'!$B$2:$AH$1048576,MATCH($A695,'Data - Energy &amp; Metals'!$A$2:$A$1048576,FALSE),FALSE)),#N/A,HLOOKUP(D$2,'Data - Energy &amp; Metals'!$B$2:$AH$1048576,MATCH($A695,'Data - Energy &amp; Metals'!$A$2:$A$1048576,FALSE),FALSE))</f>
        <v>881</v>
      </c>
      <c r="E695" s="8">
        <f t="shared" si="10"/>
        <v>0.17851879145173177</v>
      </c>
    </row>
    <row r="696" spans="1:5" x14ac:dyDescent="0.25">
      <c r="A696" s="27">
        <f>IF('Data - Energy &amp; Metals'!A696="",#N/A,'Data - Energy &amp; Metals'!A696)</f>
        <v>43732</v>
      </c>
      <c r="B696" s="7">
        <f>IF(ISBLANK(HLOOKUP(B$2,'Data - Energy &amp; Metals'!$B$2:$AH$1048576,MATCH($A696,'Data - Energy &amp; Metals'!$A$2:$A$1048576,FALSE),FALSE)),#N/A,HLOOKUP(B$2,'Data - Energy &amp; Metals'!$B$2:$AH$1048576,MATCH($A696,'Data - Energy &amp; Metals'!$A$2:$A$1048576,FALSE),FALSE))</f>
        <v>16749</v>
      </c>
      <c r="C696" s="7">
        <f>IF(ISBLANK(HLOOKUP(C$2,'Data - Energy &amp; Metals'!$B$2:$AH$1048576,MATCH($A696,'Data - Energy &amp; Metals'!$A$2:$A$1048576,FALSE),FALSE)),#N/A,HLOOKUP(C$2,'Data - Energy &amp; Metals'!$B$2:$AH$1048576,MATCH($A696,'Data - Energy &amp; Metals'!$A$2:$A$1048576,FALSE),FALSE))</f>
        <v>3655</v>
      </c>
      <c r="D696" s="7">
        <f>IF(ISBLANK(HLOOKUP(D$2,'Data - Energy &amp; Metals'!$B$2:$AH$1048576,MATCH($A696,'Data - Energy &amp; Metals'!$A$2:$A$1048576,FALSE),FALSE)),#N/A,HLOOKUP(D$2,'Data - Energy &amp; Metals'!$B$2:$AH$1048576,MATCH($A696,'Data - Energy &amp; Metals'!$A$2:$A$1048576,FALSE),FALSE))</f>
        <v>582</v>
      </c>
      <c r="E696" s="8">
        <f t="shared" si="10"/>
        <v>0.1834736402173264</v>
      </c>
    </row>
    <row r="697" spans="1:5" x14ac:dyDescent="0.25">
      <c r="A697" s="27">
        <f>IF('Data - Energy &amp; Metals'!A697="",#N/A,'Data - Energy &amp; Metals'!A697)</f>
        <v>43739</v>
      </c>
      <c r="B697" s="7">
        <f>IF(ISBLANK(HLOOKUP(B$2,'Data - Energy &amp; Metals'!$B$2:$AH$1048576,MATCH($A697,'Data - Energy &amp; Metals'!$A$2:$A$1048576,FALSE),FALSE)),#N/A,HLOOKUP(B$2,'Data - Energy &amp; Metals'!$B$2:$AH$1048576,MATCH($A697,'Data - Energy &amp; Metals'!$A$2:$A$1048576,FALSE),FALSE))</f>
        <v>14954</v>
      </c>
      <c r="C697" s="7">
        <f>IF(ISBLANK(HLOOKUP(C$2,'Data - Energy &amp; Metals'!$B$2:$AH$1048576,MATCH($A697,'Data - Energy &amp; Metals'!$A$2:$A$1048576,FALSE),FALSE)),#N/A,HLOOKUP(C$2,'Data - Energy &amp; Metals'!$B$2:$AH$1048576,MATCH($A697,'Data - Energy &amp; Metals'!$A$2:$A$1048576,FALSE),FALSE))</f>
        <v>3662</v>
      </c>
      <c r="D697" s="7">
        <f>IF(ISBLANK(HLOOKUP(D$2,'Data - Energy &amp; Metals'!$B$2:$AH$1048576,MATCH($A697,'Data - Energy &amp; Metals'!$A$2:$A$1048576,FALSE),FALSE)),#N/A,HLOOKUP(D$2,'Data - Energy &amp; Metals'!$B$2:$AH$1048576,MATCH($A697,'Data - Energy &amp; Metals'!$A$2:$A$1048576,FALSE),FALSE))</f>
        <v>342</v>
      </c>
      <c r="E697" s="8">
        <f t="shared" si="10"/>
        <v>0.22201417680888055</v>
      </c>
    </row>
    <row r="698" spans="1:5" x14ac:dyDescent="0.25">
      <c r="A698" s="27">
        <f>IF('Data - Energy &amp; Metals'!A698="",#N/A,'Data - Energy &amp; Metals'!A698)</f>
        <v>43746</v>
      </c>
      <c r="B698" s="7">
        <f>IF(ISBLANK(HLOOKUP(B$2,'Data - Energy &amp; Metals'!$B$2:$AH$1048576,MATCH($A698,'Data - Energy &amp; Metals'!$A$2:$A$1048576,FALSE),FALSE)),#N/A,HLOOKUP(B$2,'Data - Energy &amp; Metals'!$B$2:$AH$1048576,MATCH($A698,'Data - Energy &amp; Metals'!$A$2:$A$1048576,FALSE),FALSE))</f>
        <v>14157</v>
      </c>
      <c r="C698" s="7">
        <f>IF(ISBLANK(HLOOKUP(C$2,'Data - Energy &amp; Metals'!$B$2:$AH$1048576,MATCH($A698,'Data - Energy &amp; Metals'!$A$2:$A$1048576,FALSE),FALSE)),#N/A,HLOOKUP(C$2,'Data - Energy &amp; Metals'!$B$2:$AH$1048576,MATCH($A698,'Data - Energy &amp; Metals'!$A$2:$A$1048576,FALSE),FALSE))</f>
        <v>3703</v>
      </c>
      <c r="D698" s="7">
        <f>IF(ISBLANK(HLOOKUP(D$2,'Data - Energy &amp; Metals'!$B$2:$AH$1048576,MATCH($A698,'Data - Energy &amp; Metals'!$A$2:$A$1048576,FALSE),FALSE)),#N/A,HLOOKUP(D$2,'Data - Energy &amp; Metals'!$B$2:$AH$1048576,MATCH($A698,'Data - Energy &amp; Metals'!$A$2:$A$1048576,FALSE),FALSE))</f>
        <v>375</v>
      </c>
      <c r="E698" s="8">
        <f t="shared" si="10"/>
        <v>0.23507805325987144</v>
      </c>
    </row>
    <row r="699" spans="1:5" x14ac:dyDescent="0.25">
      <c r="A699" s="27">
        <f>IF('Data - Energy &amp; Metals'!A699="",#N/A,'Data - Energy &amp; Metals'!A699)</f>
        <v>43753</v>
      </c>
      <c r="B699" s="7">
        <f>IF(ISBLANK(HLOOKUP(B$2,'Data - Energy &amp; Metals'!$B$2:$AH$1048576,MATCH($A699,'Data - Energy &amp; Metals'!$A$2:$A$1048576,FALSE),FALSE)),#N/A,HLOOKUP(B$2,'Data - Energy &amp; Metals'!$B$2:$AH$1048576,MATCH($A699,'Data - Energy &amp; Metals'!$A$2:$A$1048576,FALSE),FALSE))</f>
        <v>13484</v>
      </c>
      <c r="C699" s="7">
        <f>IF(ISBLANK(HLOOKUP(C$2,'Data - Energy &amp; Metals'!$B$2:$AH$1048576,MATCH($A699,'Data - Energy &amp; Metals'!$A$2:$A$1048576,FALSE),FALSE)),#N/A,HLOOKUP(C$2,'Data - Energy &amp; Metals'!$B$2:$AH$1048576,MATCH($A699,'Data - Energy &amp; Metals'!$A$2:$A$1048576,FALSE),FALSE))</f>
        <v>2992</v>
      </c>
      <c r="D699" s="7">
        <f>IF(ISBLANK(HLOOKUP(D$2,'Data - Energy &amp; Metals'!$B$2:$AH$1048576,MATCH($A699,'Data - Energy &amp; Metals'!$A$2:$A$1048576,FALSE),FALSE)),#N/A,HLOOKUP(D$2,'Data - Energy &amp; Metals'!$B$2:$AH$1048576,MATCH($A699,'Data - Energy &amp; Metals'!$A$2:$A$1048576,FALSE),FALSE))</f>
        <v>385</v>
      </c>
      <c r="E699" s="8">
        <f t="shared" si="10"/>
        <v>0.19334025511717592</v>
      </c>
    </row>
    <row r="700" spans="1:5" x14ac:dyDescent="0.25">
      <c r="A700" s="27">
        <f>IF('Data - Energy &amp; Metals'!A700="",#N/A,'Data - Energy &amp; Metals'!A700)</f>
        <v>43760</v>
      </c>
      <c r="B700" s="7">
        <f>IF(ISBLANK(HLOOKUP(B$2,'Data - Energy &amp; Metals'!$B$2:$AH$1048576,MATCH($A700,'Data - Energy &amp; Metals'!$A$2:$A$1048576,FALSE),FALSE)),#N/A,HLOOKUP(B$2,'Data - Energy &amp; Metals'!$B$2:$AH$1048576,MATCH($A700,'Data - Energy &amp; Metals'!$A$2:$A$1048576,FALSE),FALSE))</f>
        <v>14658</v>
      </c>
      <c r="C700" s="7">
        <f>IF(ISBLANK(HLOOKUP(C$2,'Data - Energy &amp; Metals'!$B$2:$AH$1048576,MATCH($A700,'Data - Energy &amp; Metals'!$A$2:$A$1048576,FALSE),FALSE)),#N/A,HLOOKUP(C$2,'Data - Energy &amp; Metals'!$B$2:$AH$1048576,MATCH($A700,'Data - Energy &amp; Metals'!$A$2:$A$1048576,FALSE),FALSE))</f>
        <v>3073</v>
      </c>
      <c r="D700" s="7">
        <f>IF(ISBLANK(HLOOKUP(D$2,'Data - Energy &amp; Metals'!$B$2:$AH$1048576,MATCH($A700,'Data - Energy &amp; Metals'!$A$2:$A$1048576,FALSE),FALSE)),#N/A,HLOOKUP(D$2,'Data - Energy &amp; Metals'!$B$2:$AH$1048576,MATCH($A700,'Data - Energy &amp; Metals'!$A$2:$A$1048576,FALSE),FALSE))</f>
        <v>268</v>
      </c>
      <c r="E700" s="8">
        <f t="shared" si="10"/>
        <v>0.19136307818256243</v>
      </c>
    </row>
    <row r="701" spans="1:5" x14ac:dyDescent="0.25">
      <c r="A701" s="27">
        <f>IF('Data - Energy &amp; Metals'!A701="",#N/A,'Data - Energy &amp; Metals'!A701)</f>
        <v>43767</v>
      </c>
      <c r="B701" s="7">
        <f>IF(ISBLANK(HLOOKUP(B$2,'Data - Energy &amp; Metals'!$B$2:$AH$1048576,MATCH($A701,'Data - Energy &amp; Metals'!$A$2:$A$1048576,FALSE),FALSE)),#N/A,HLOOKUP(B$2,'Data - Energy &amp; Metals'!$B$2:$AH$1048576,MATCH($A701,'Data - Energy &amp; Metals'!$A$2:$A$1048576,FALSE),FALSE))</f>
        <v>16189</v>
      </c>
      <c r="C701" s="7">
        <f>IF(ISBLANK(HLOOKUP(C$2,'Data - Energy &amp; Metals'!$B$2:$AH$1048576,MATCH($A701,'Data - Energy &amp; Metals'!$A$2:$A$1048576,FALSE),FALSE)),#N/A,HLOOKUP(C$2,'Data - Energy &amp; Metals'!$B$2:$AH$1048576,MATCH($A701,'Data - Energy &amp; Metals'!$A$2:$A$1048576,FALSE),FALSE))</f>
        <v>2837</v>
      </c>
      <c r="D701" s="7">
        <f>IF(ISBLANK(HLOOKUP(D$2,'Data - Energy &amp; Metals'!$B$2:$AH$1048576,MATCH($A701,'Data - Energy &amp; Metals'!$A$2:$A$1048576,FALSE),FALSE)),#N/A,HLOOKUP(D$2,'Data - Energy &amp; Metals'!$B$2:$AH$1048576,MATCH($A701,'Data - Energy &amp; Metals'!$A$2:$A$1048576,FALSE),FALSE))</f>
        <v>747</v>
      </c>
      <c r="E701" s="8">
        <f t="shared" si="10"/>
        <v>0.12910000617703379</v>
      </c>
    </row>
    <row r="702" spans="1:5" x14ac:dyDescent="0.25">
      <c r="A702" s="27">
        <f>IF('Data - Energy &amp; Metals'!A702="",#N/A,'Data - Energy &amp; Metals'!A702)</f>
        <v>43774</v>
      </c>
      <c r="B702" s="7">
        <f>IF(ISBLANK(HLOOKUP(B$2,'Data - Energy &amp; Metals'!$B$2:$AH$1048576,MATCH($A702,'Data - Energy &amp; Metals'!$A$2:$A$1048576,FALSE),FALSE)),#N/A,HLOOKUP(B$2,'Data - Energy &amp; Metals'!$B$2:$AH$1048576,MATCH($A702,'Data - Energy &amp; Metals'!$A$2:$A$1048576,FALSE),FALSE))</f>
        <v>14788</v>
      </c>
      <c r="C702" s="7">
        <f>IF(ISBLANK(HLOOKUP(C$2,'Data - Energy &amp; Metals'!$B$2:$AH$1048576,MATCH($A702,'Data - Energy &amp; Metals'!$A$2:$A$1048576,FALSE),FALSE)),#N/A,HLOOKUP(C$2,'Data - Energy &amp; Metals'!$B$2:$AH$1048576,MATCH($A702,'Data - Energy &amp; Metals'!$A$2:$A$1048576,FALSE),FALSE))</f>
        <v>2379</v>
      </c>
      <c r="D702" s="7">
        <f>IF(ISBLANK(HLOOKUP(D$2,'Data - Energy &amp; Metals'!$B$2:$AH$1048576,MATCH($A702,'Data - Energy &amp; Metals'!$A$2:$A$1048576,FALSE),FALSE)),#N/A,HLOOKUP(D$2,'Data - Energy &amp; Metals'!$B$2:$AH$1048576,MATCH($A702,'Data - Energy &amp; Metals'!$A$2:$A$1048576,FALSE),FALSE))</f>
        <v>1132</v>
      </c>
      <c r="E702" s="8">
        <f t="shared" si="10"/>
        <v>8.4325128482553427E-2</v>
      </c>
    </row>
    <row r="703" spans="1:5" x14ac:dyDescent="0.25">
      <c r="A703" s="27">
        <f>IF('Data - Energy &amp; Metals'!A703="",#N/A,'Data - Energy &amp; Metals'!A703)</f>
        <v>43781</v>
      </c>
      <c r="B703" s="7">
        <f>IF(ISBLANK(HLOOKUP(B$2,'Data - Energy &amp; Metals'!$B$2:$AH$1048576,MATCH($A703,'Data - Energy &amp; Metals'!$A$2:$A$1048576,FALSE),FALSE)),#N/A,HLOOKUP(B$2,'Data - Energy &amp; Metals'!$B$2:$AH$1048576,MATCH($A703,'Data - Energy &amp; Metals'!$A$2:$A$1048576,FALSE),FALSE))</f>
        <v>14826</v>
      </c>
      <c r="C703" s="7">
        <f>IF(ISBLANK(HLOOKUP(C$2,'Data - Energy &amp; Metals'!$B$2:$AH$1048576,MATCH($A703,'Data - Energy &amp; Metals'!$A$2:$A$1048576,FALSE),FALSE)),#N/A,HLOOKUP(C$2,'Data - Energy &amp; Metals'!$B$2:$AH$1048576,MATCH($A703,'Data - Energy &amp; Metals'!$A$2:$A$1048576,FALSE),FALSE))</f>
        <v>1696</v>
      </c>
      <c r="D703" s="7">
        <f>IF(ISBLANK(HLOOKUP(D$2,'Data - Energy &amp; Metals'!$B$2:$AH$1048576,MATCH($A703,'Data - Energy &amp; Metals'!$A$2:$A$1048576,FALSE),FALSE)),#N/A,HLOOKUP(D$2,'Data - Energy &amp; Metals'!$B$2:$AH$1048576,MATCH($A703,'Data - Energy &amp; Metals'!$A$2:$A$1048576,FALSE),FALSE))</f>
        <v>337</v>
      </c>
      <c r="E703" s="8">
        <f t="shared" si="10"/>
        <v>9.1663294212869284E-2</v>
      </c>
    </row>
    <row r="704" spans="1:5" x14ac:dyDescent="0.25">
      <c r="A704" s="27">
        <f>IF('Data - Energy &amp; Metals'!A704="",#N/A,'Data - Energy &amp; Metals'!A704)</f>
        <v>43788</v>
      </c>
      <c r="B704" s="7">
        <f>IF(ISBLANK(HLOOKUP(B$2,'Data - Energy &amp; Metals'!$B$2:$AH$1048576,MATCH($A704,'Data - Energy &amp; Metals'!$A$2:$A$1048576,FALSE),FALSE)),#N/A,HLOOKUP(B$2,'Data - Energy &amp; Metals'!$B$2:$AH$1048576,MATCH($A704,'Data - Energy &amp; Metals'!$A$2:$A$1048576,FALSE),FALSE))</f>
        <v>16196</v>
      </c>
      <c r="C704" s="7">
        <f>IF(ISBLANK(HLOOKUP(C$2,'Data - Energy &amp; Metals'!$B$2:$AH$1048576,MATCH($A704,'Data - Energy &amp; Metals'!$A$2:$A$1048576,FALSE),FALSE)),#N/A,HLOOKUP(C$2,'Data - Energy &amp; Metals'!$B$2:$AH$1048576,MATCH($A704,'Data - Energy &amp; Metals'!$A$2:$A$1048576,FALSE),FALSE))</f>
        <v>2282</v>
      </c>
      <c r="D704" s="7">
        <f>IF(ISBLANK(HLOOKUP(D$2,'Data - Energy &amp; Metals'!$B$2:$AH$1048576,MATCH($A704,'Data - Energy &amp; Metals'!$A$2:$A$1048576,FALSE),FALSE)),#N/A,HLOOKUP(D$2,'Data - Energy &amp; Metals'!$B$2:$AH$1048576,MATCH($A704,'Data - Energy &amp; Metals'!$A$2:$A$1048576,FALSE),FALSE))</f>
        <v>337</v>
      </c>
      <c r="E704" s="8">
        <f t="shared" si="10"/>
        <v>0.12009138058779946</v>
      </c>
    </row>
    <row r="705" spans="1:5" x14ac:dyDescent="0.25">
      <c r="A705" s="27">
        <f>IF('Data - Energy &amp; Metals'!A705="",#N/A,'Data - Energy &amp; Metals'!A705)</f>
        <v>43795</v>
      </c>
      <c r="B705" s="7">
        <f>IF(ISBLANK(HLOOKUP(B$2,'Data - Energy &amp; Metals'!$B$2:$AH$1048576,MATCH($A705,'Data - Energy &amp; Metals'!$A$2:$A$1048576,FALSE),FALSE)),#N/A,HLOOKUP(B$2,'Data - Energy &amp; Metals'!$B$2:$AH$1048576,MATCH($A705,'Data - Energy &amp; Metals'!$A$2:$A$1048576,FALSE),FALSE))</f>
        <v>17042</v>
      </c>
      <c r="C705" s="7">
        <f>IF(ISBLANK(HLOOKUP(C$2,'Data - Energy &amp; Metals'!$B$2:$AH$1048576,MATCH($A705,'Data - Energy &amp; Metals'!$A$2:$A$1048576,FALSE),FALSE)),#N/A,HLOOKUP(C$2,'Data - Energy &amp; Metals'!$B$2:$AH$1048576,MATCH($A705,'Data - Energy &amp; Metals'!$A$2:$A$1048576,FALSE),FALSE))</f>
        <v>2565</v>
      </c>
      <c r="D705" s="7">
        <f>IF(ISBLANK(HLOOKUP(D$2,'Data - Energy &amp; Metals'!$B$2:$AH$1048576,MATCH($A705,'Data - Energy &amp; Metals'!$A$2:$A$1048576,FALSE),FALSE)),#N/A,HLOOKUP(D$2,'Data - Energy &amp; Metals'!$B$2:$AH$1048576,MATCH($A705,'Data - Energy &amp; Metals'!$A$2:$A$1048576,FALSE),FALSE))</f>
        <v>340</v>
      </c>
      <c r="E705" s="8">
        <f t="shared" si="10"/>
        <v>0.13055979345147284</v>
      </c>
    </row>
    <row r="706" spans="1:5" x14ac:dyDescent="0.25">
      <c r="A706" s="27">
        <f>IF('Data - Energy &amp; Metals'!A706="",#N/A,'Data - Energy &amp; Metals'!A706)</f>
        <v>43802</v>
      </c>
      <c r="B706" s="7">
        <f>IF(ISBLANK(HLOOKUP(B$2,'Data - Energy &amp; Metals'!$B$2:$AH$1048576,MATCH($A706,'Data - Energy &amp; Metals'!$A$2:$A$1048576,FALSE),FALSE)),#N/A,HLOOKUP(B$2,'Data - Energy &amp; Metals'!$B$2:$AH$1048576,MATCH($A706,'Data - Energy &amp; Metals'!$A$2:$A$1048576,FALSE),FALSE))</f>
        <v>14591</v>
      </c>
      <c r="C706" s="7">
        <f>IF(ISBLANK(HLOOKUP(C$2,'Data - Energy &amp; Metals'!$B$2:$AH$1048576,MATCH($A706,'Data - Energy &amp; Metals'!$A$2:$A$1048576,FALSE),FALSE)),#N/A,HLOOKUP(C$2,'Data - Energy &amp; Metals'!$B$2:$AH$1048576,MATCH($A706,'Data - Energy &amp; Metals'!$A$2:$A$1048576,FALSE),FALSE))</f>
        <v>1050</v>
      </c>
      <c r="D706" s="7">
        <f>IF(ISBLANK(HLOOKUP(D$2,'Data - Energy &amp; Metals'!$B$2:$AH$1048576,MATCH($A706,'Data - Energy &amp; Metals'!$A$2:$A$1048576,FALSE),FALSE)),#N/A,HLOOKUP(D$2,'Data - Energy &amp; Metals'!$B$2:$AH$1048576,MATCH($A706,'Data - Energy &amp; Metals'!$A$2:$A$1048576,FALSE),FALSE))</f>
        <v>418</v>
      </c>
      <c r="E706" s="8">
        <f t="shared" si="10"/>
        <v>4.3314371873072445E-2</v>
      </c>
    </row>
    <row r="707" spans="1:5" x14ac:dyDescent="0.25">
      <c r="A707" s="27">
        <f>IF('Data - Energy &amp; Metals'!A707="",#N/A,'Data - Energy &amp; Metals'!A707)</f>
        <v>43809</v>
      </c>
      <c r="B707" s="7">
        <f>IF(ISBLANK(HLOOKUP(B$2,'Data - Energy &amp; Metals'!$B$2:$AH$1048576,MATCH($A707,'Data - Energy &amp; Metals'!$A$2:$A$1048576,FALSE),FALSE)),#N/A,HLOOKUP(B$2,'Data - Energy &amp; Metals'!$B$2:$AH$1048576,MATCH($A707,'Data - Energy &amp; Metals'!$A$2:$A$1048576,FALSE),FALSE))</f>
        <v>14817</v>
      </c>
      <c r="C707" s="7">
        <f>IF(ISBLANK(HLOOKUP(C$2,'Data - Energy &amp; Metals'!$B$2:$AH$1048576,MATCH($A707,'Data - Energy &amp; Metals'!$A$2:$A$1048576,FALSE),FALSE)),#N/A,HLOOKUP(C$2,'Data - Energy &amp; Metals'!$B$2:$AH$1048576,MATCH($A707,'Data - Energy &amp; Metals'!$A$2:$A$1048576,FALSE),FALSE))</f>
        <v>1147</v>
      </c>
      <c r="D707" s="7">
        <f>IF(ISBLANK(HLOOKUP(D$2,'Data - Energy &amp; Metals'!$B$2:$AH$1048576,MATCH($A707,'Data - Energy &amp; Metals'!$A$2:$A$1048576,FALSE),FALSE)),#N/A,HLOOKUP(D$2,'Data - Energy &amp; Metals'!$B$2:$AH$1048576,MATCH($A707,'Data - Energy &amp; Metals'!$A$2:$A$1048576,FALSE),FALSE))</f>
        <v>526</v>
      </c>
      <c r="E707" s="8">
        <f t="shared" si="10"/>
        <v>4.1911318080583113E-2</v>
      </c>
    </row>
    <row r="708" spans="1:5" x14ac:dyDescent="0.25">
      <c r="A708" s="27">
        <f>IF('Data - Energy &amp; Metals'!A708="",#N/A,'Data - Energy &amp; Metals'!A708)</f>
        <v>43816</v>
      </c>
      <c r="B708" s="7">
        <f>IF(ISBLANK(HLOOKUP(B$2,'Data - Energy &amp; Metals'!$B$2:$AH$1048576,MATCH($A708,'Data - Energy &amp; Metals'!$A$2:$A$1048576,FALSE),FALSE)),#N/A,HLOOKUP(B$2,'Data - Energy &amp; Metals'!$B$2:$AH$1048576,MATCH($A708,'Data - Energy &amp; Metals'!$A$2:$A$1048576,FALSE),FALSE))</f>
        <v>16474</v>
      </c>
      <c r="C708" s="7">
        <f>IF(ISBLANK(HLOOKUP(C$2,'Data - Energy &amp; Metals'!$B$2:$AH$1048576,MATCH($A708,'Data - Energy &amp; Metals'!$A$2:$A$1048576,FALSE),FALSE)),#N/A,HLOOKUP(C$2,'Data - Energy &amp; Metals'!$B$2:$AH$1048576,MATCH($A708,'Data - Energy &amp; Metals'!$A$2:$A$1048576,FALSE),FALSE))</f>
        <v>1688</v>
      </c>
      <c r="D708" s="7">
        <f>IF(ISBLANK(HLOOKUP(D$2,'Data - Energy &amp; Metals'!$B$2:$AH$1048576,MATCH($A708,'Data - Energy &amp; Metals'!$A$2:$A$1048576,FALSE),FALSE)),#N/A,HLOOKUP(D$2,'Data - Energy &amp; Metals'!$B$2:$AH$1048576,MATCH($A708,'Data - Energy &amp; Metals'!$A$2:$A$1048576,FALSE),FALSE))</f>
        <v>1017</v>
      </c>
      <c r="E708" s="8">
        <f t="shared" ref="E708:E770" si="11">(C708-D708)/B708</f>
        <v>4.07308486099308E-2</v>
      </c>
    </row>
    <row r="709" spans="1:5" x14ac:dyDescent="0.25">
      <c r="A709" s="27">
        <f>IF('Data - Energy &amp; Metals'!A709="",#N/A,'Data - Energy &amp; Metals'!A709)</f>
        <v>43823</v>
      </c>
      <c r="B709" s="7">
        <f>IF(ISBLANK(HLOOKUP(B$2,'Data - Energy &amp; Metals'!$B$2:$AH$1048576,MATCH($A709,'Data - Energy &amp; Metals'!$A$2:$A$1048576,FALSE),FALSE)),#N/A,HLOOKUP(B$2,'Data - Energy &amp; Metals'!$B$2:$AH$1048576,MATCH($A709,'Data - Energy &amp; Metals'!$A$2:$A$1048576,FALSE),FALSE))</f>
        <v>17164</v>
      </c>
      <c r="C709" s="7">
        <f>IF(ISBLANK(HLOOKUP(C$2,'Data - Energy &amp; Metals'!$B$2:$AH$1048576,MATCH($A709,'Data - Energy &amp; Metals'!$A$2:$A$1048576,FALSE),FALSE)),#N/A,HLOOKUP(C$2,'Data - Energy &amp; Metals'!$B$2:$AH$1048576,MATCH($A709,'Data - Energy &amp; Metals'!$A$2:$A$1048576,FALSE),FALSE))</f>
        <v>1636</v>
      </c>
      <c r="D709" s="7">
        <f>IF(ISBLANK(HLOOKUP(D$2,'Data - Energy &amp; Metals'!$B$2:$AH$1048576,MATCH($A709,'Data - Energy &amp; Metals'!$A$2:$A$1048576,FALSE),FALSE)),#N/A,HLOOKUP(D$2,'Data - Energy &amp; Metals'!$B$2:$AH$1048576,MATCH($A709,'Data - Energy &amp; Metals'!$A$2:$A$1048576,FALSE),FALSE))</f>
        <v>1839</v>
      </c>
      <c r="E709" s="8">
        <f t="shared" si="11"/>
        <v>-1.1827079934747145E-2</v>
      </c>
    </row>
    <row r="710" spans="1:5" x14ac:dyDescent="0.25">
      <c r="A710" s="27">
        <f>IF('Data - Energy &amp; Metals'!A710="",#N/A,'Data - Energy &amp; Metals'!A710)</f>
        <v>43830</v>
      </c>
      <c r="B710" s="7">
        <f>IF(ISBLANK(HLOOKUP(B$2,'Data - Energy &amp; Metals'!$B$2:$AH$1048576,MATCH($A710,'Data - Energy &amp; Metals'!$A$2:$A$1048576,FALSE),FALSE)),#N/A,HLOOKUP(B$2,'Data - Energy &amp; Metals'!$B$2:$AH$1048576,MATCH($A710,'Data - Energy &amp; Metals'!$A$2:$A$1048576,FALSE),FALSE))</f>
        <v>14858</v>
      </c>
      <c r="C710" s="7">
        <f>IF(ISBLANK(HLOOKUP(C$2,'Data - Energy &amp; Metals'!$B$2:$AH$1048576,MATCH($A710,'Data - Energy &amp; Metals'!$A$2:$A$1048576,FALSE),FALSE)),#N/A,HLOOKUP(C$2,'Data - Energy &amp; Metals'!$B$2:$AH$1048576,MATCH($A710,'Data - Energy &amp; Metals'!$A$2:$A$1048576,FALSE),FALSE))</f>
        <v>958</v>
      </c>
      <c r="D710" s="7">
        <f>IF(ISBLANK(HLOOKUP(D$2,'Data - Energy &amp; Metals'!$B$2:$AH$1048576,MATCH($A710,'Data - Energy &amp; Metals'!$A$2:$A$1048576,FALSE),FALSE)),#N/A,HLOOKUP(D$2,'Data - Energy &amp; Metals'!$B$2:$AH$1048576,MATCH($A710,'Data - Energy &amp; Metals'!$A$2:$A$1048576,FALSE),FALSE))</f>
        <v>1839</v>
      </c>
      <c r="E710" s="8">
        <f t="shared" si="11"/>
        <v>-5.9294656077533987E-2</v>
      </c>
    </row>
    <row r="711" spans="1:5" x14ac:dyDescent="0.25">
      <c r="A711" s="27">
        <f>IF('Data - Energy &amp; Metals'!A711="",#N/A,'Data - Energy &amp; Metals'!A711)</f>
        <v>43837</v>
      </c>
      <c r="B711" s="7">
        <f>IF(ISBLANK(HLOOKUP(B$2,'Data - Energy &amp; Metals'!$B$2:$AH$1048576,MATCH($A711,'Data - Energy &amp; Metals'!$A$2:$A$1048576,FALSE),FALSE)),#N/A,HLOOKUP(B$2,'Data - Energy &amp; Metals'!$B$2:$AH$1048576,MATCH($A711,'Data - Energy &amp; Metals'!$A$2:$A$1048576,FALSE),FALSE))</f>
        <v>14889</v>
      </c>
      <c r="C711" s="7">
        <f>IF(ISBLANK(HLOOKUP(C$2,'Data - Energy &amp; Metals'!$B$2:$AH$1048576,MATCH($A711,'Data - Energy &amp; Metals'!$A$2:$A$1048576,FALSE),FALSE)),#N/A,HLOOKUP(C$2,'Data - Energy &amp; Metals'!$B$2:$AH$1048576,MATCH($A711,'Data - Energy &amp; Metals'!$A$2:$A$1048576,FALSE),FALSE))</f>
        <v>983</v>
      </c>
      <c r="D711" s="7">
        <f>IF(ISBLANK(HLOOKUP(D$2,'Data - Energy &amp; Metals'!$B$2:$AH$1048576,MATCH($A711,'Data - Energy &amp; Metals'!$A$2:$A$1048576,FALSE),FALSE)),#N/A,HLOOKUP(D$2,'Data - Energy &amp; Metals'!$B$2:$AH$1048576,MATCH($A711,'Data - Energy &amp; Metals'!$A$2:$A$1048576,FALSE),FALSE))</f>
        <v>1839</v>
      </c>
      <c r="E711" s="8">
        <f t="shared" si="11"/>
        <v>-5.749210826784875E-2</v>
      </c>
    </row>
    <row r="712" spans="1:5" x14ac:dyDescent="0.25">
      <c r="A712" s="27">
        <f>IF('Data - Energy &amp; Metals'!A712="",#N/A,'Data - Energy &amp; Metals'!A712)</f>
        <v>43844</v>
      </c>
      <c r="B712" s="7">
        <f>IF(ISBLANK(HLOOKUP(B$2,'Data - Energy &amp; Metals'!$B$2:$AH$1048576,MATCH($A712,'Data - Energy &amp; Metals'!$A$2:$A$1048576,FALSE),FALSE)),#N/A,HLOOKUP(B$2,'Data - Energy &amp; Metals'!$B$2:$AH$1048576,MATCH($A712,'Data - Energy &amp; Metals'!$A$2:$A$1048576,FALSE),FALSE))</f>
        <v>17428</v>
      </c>
      <c r="C712" s="7">
        <f>IF(ISBLANK(HLOOKUP(C$2,'Data - Energy &amp; Metals'!$B$2:$AH$1048576,MATCH($A712,'Data - Energy &amp; Metals'!$A$2:$A$1048576,FALSE),FALSE)),#N/A,HLOOKUP(C$2,'Data - Energy &amp; Metals'!$B$2:$AH$1048576,MATCH($A712,'Data - Energy &amp; Metals'!$A$2:$A$1048576,FALSE),FALSE))</f>
        <v>1787</v>
      </c>
      <c r="D712" s="7">
        <f>IF(ISBLANK(HLOOKUP(D$2,'Data - Energy &amp; Metals'!$B$2:$AH$1048576,MATCH($A712,'Data - Energy &amp; Metals'!$A$2:$A$1048576,FALSE),FALSE)),#N/A,HLOOKUP(D$2,'Data - Energy &amp; Metals'!$B$2:$AH$1048576,MATCH($A712,'Data - Energy &amp; Metals'!$A$2:$A$1048576,FALSE),FALSE))</f>
        <v>4114</v>
      </c>
      <c r="E712" s="8">
        <f t="shared" si="11"/>
        <v>-0.13352077117282535</v>
      </c>
    </row>
    <row r="713" spans="1:5" x14ac:dyDescent="0.25">
      <c r="A713" s="27">
        <f>IF('Data - Energy &amp; Metals'!A713="",#N/A,'Data - Energy &amp; Metals'!A713)</f>
        <v>43851</v>
      </c>
      <c r="B713" s="7">
        <f>IF(ISBLANK(HLOOKUP(B$2,'Data - Energy &amp; Metals'!$B$2:$AH$1048576,MATCH($A713,'Data - Energy &amp; Metals'!$A$2:$A$1048576,FALSE),FALSE)),#N/A,HLOOKUP(B$2,'Data - Energy &amp; Metals'!$B$2:$AH$1048576,MATCH($A713,'Data - Energy &amp; Metals'!$A$2:$A$1048576,FALSE),FALSE))</f>
        <v>17577</v>
      </c>
      <c r="C713" s="7">
        <f>IF(ISBLANK(HLOOKUP(C$2,'Data - Energy &amp; Metals'!$B$2:$AH$1048576,MATCH($A713,'Data - Energy &amp; Metals'!$A$2:$A$1048576,FALSE),FALSE)),#N/A,HLOOKUP(C$2,'Data - Energy &amp; Metals'!$B$2:$AH$1048576,MATCH($A713,'Data - Energy &amp; Metals'!$A$2:$A$1048576,FALSE),FALSE))</f>
        <v>1916</v>
      </c>
      <c r="D713" s="7">
        <f>IF(ISBLANK(HLOOKUP(D$2,'Data - Energy &amp; Metals'!$B$2:$AH$1048576,MATCH($A713,'Data - Energy &amp; Metals'!$A$2:$A$1048576,FALSE),FALSE)),#N/A,HLOOKUP(D$2,'Data - Energy &amp; Metals'!$B$2:$AH$1048576,MATCH($A713,'Data - Energy &amp; Metals'!$A$2:$A$1048576,FALSE),FALSE))</f>
        <v>4114</v>
      </c>
      <c r="E713" s="8">
        <f t="shared" si="11"/>
        <v>-0.12504978096375946</v>
      </c>
    </row>
    <row r="714" spans="1:5" x14ac:dyDescent="0.25">
      <c r="A714" s="27">
        <f>IF('Data - Energy &amp; Metals'!A714="",#N/A,'Data - Energy &amp; Metals'!A714)</f>
        <v>43858</v>
      </c>
      <c r="B714" s="7">
        <f>IF(ISBLANK(HLOOKUP(B$2,'Data - Energy &amp; Metals'!$B$2:$AH$1048576,MATCH($A714,'Data - Energy &amp; Metals'!$A$2:$A$1048576,FALSE),FALSE)),#N/A,HLOOKUP(B$2,'Data - Energy &amp; Metals'!$B$2:$AH$1048576,MATCH($A714,'Data - Energy &amp; Metals'!$A$2:$A$1048576,FALSE),FALSE))</f>
        <v>19295</v>
      </c>
      <c r="C714" s="7">
        <f>IF(ISBLANK(HLOOKUP(C$2,'Data - Energy &amp; Metals'!$B$2:$AH$1048576,MATCH($A714,'Data - Energy &amp; Metals'!$A$2:$A$1048576,FALSE),FALSE)),#N/A,HLOOKUP(C$2,'Data - Energy &amp; Metals'!$B$2:$AH$1048576,MATCH($A714,'Data - Energy &amp; Metals'!$A$2:$A$1048576,FALSE),FALSE))</f>
        <v>2568</v>
      </c>
      <c r="D714" s="7">
        <f>IF(ISBLANK(HLOOKUP(D$2,'Data - Energy &amp; Metals'!$B$2:$AH$1048576,MATCH($A714,'Data - Energy &amp; Metals'!$A$2:$A$1048576,FALSE),FALSE)),#N/A,HLOOKUP(D$2,'Data - Energy &amp; Metals'!$B$2:$AH$1048576,MATCH($A714,'Data - Energy &amp; Metals'!$A$2:$A$1048576,FALSE),FALSE))</f>
        <v>4889</v>
      </c>
      <c r="E714" s="8">
        <f t="shared" si="11"/>
        <v>-0.12029023062969681</v>
      </c>
    </row>
    <row r="715" spans="1:5" x14ac:dyDescent="0.25">
      <c r="A715" s="27">
        <f>IF('Data - Energy &amp; Metals'!A715="",#N/A,'Data - Energy &amp; Metals'!A715)</f>
        <v>43865</v>
      </c>
      <c r="B715" s="7">
        <f>IF(ISBLANK(HLOOKUP(B$2,'Data - Energy &amp; Metals'!$B$2:$AH$1048576,MATCH($A715,'Data - Energy &amp; Metals'!$A$2:$A$1048576,FALSE),FALSE)),#N/A,HLOOKUP(B$2,'Data - Energy &amp; Metals'!$B$2:$AH$1048576,MATCH($A715,'Data - Energy &amp; Metals'!$A$2:$A$1048576,FALSE),FALSE))</f>
        <v>17944</v>
      </c>
      <c r="C715" s="7">
        <f>IF(ISBLANK(HLOOKUP(C$2,'Data - Energy &amp; Metals'!$B$2:$AH$1048576,MATCH($A715,'Data - Energy &amp; Metals'!$A$2:$A$1048576,FALSE),FALSE)),#N/A,HLOOKUP(C$2,'Data - Energy &amp; Metals'!$B$2:$AH$1048576,MATCH($A715,'Data - Energy &amp; Metals'!$A$2:$A$1048576,FALSE),FALSE))</f>
        <v>2475</v>
      </c>
      <c r="D715" s="7">
        <f>IF(ISBLANK(HLOOKUP(D$2,'Data - Energy &amp; Metals'!$B$2:$AH$1048576,MATCH($A715,'Data - Energy &amp; Metals'!$A$2:$A$1048576,FALSE),FALSE)),#N/A,HLOOKUP(D$2,'Data - Energy &amp; Metals'!$B$2:$AH$1048576,MATCH($A715,'Data - Energy &amp; Metals'!$A$2:$A$1048576,FALSE),FALSE))</f>
        <v>4920</v>
      </c>
      <c r="E715" s="8">
        <f t="shared" si="11"/>
        <v>-0.13625724476148016</v>
      </c>
    </row>
    <row r="716" spans="1:5" x14ac:dyDescent="0.25">
      <c r="A716" s="27">
        <f>IF('Data - Energy &amp; Metals'!A716="",#N/A,'Data - Energy &amp; Metals'!A716)</f>
        <v>43872</v>
      </c>
      <c r="B716" s="7">
        <f>IF(ISBLANK(HLOOKUP(B$2,'Data - Energy &amp; Metals'!$B$2:$AH$1048576,MATCH($A716,'Data - Energy &amp; Metals'!$A$2:$A$1048576,FALSE),FALSE)),#N/A,HLOOKUP(B$2,'Data - Energy &amp; Metals'!$B$2:$AH$1048576,MATCH($A716,'Data - Energy &amp; Metals'!$A$2:$A$1048576,FALSE),FALSE))</f>
        <v>18348</v>
      </c>
      <c r="C716" s="7">
        <f>IF(ISBLANK(HLOOKUP(C$2,'Data - Energy &amp; Metals'!$B$2:$AH$1048576,MATCH($A716,'Data - Energy &amp; Metals'!$A$2:$A$1048576,FALSE),FALSE)),#N/A,HLOOKUP(C$2,'Data - Energy &amp; Metals'!$B$2:$AH$1048576,MATCH($A716,'Data - Energy &amp; Metals'!$A$2:$A$1048576,FALSE),FALSE))</f>
        <v>2413</v>
      </c>
      <c r="D716" s="7">
        <f>IF(ISBLANK(HLOOKUP(D$2,'Data - Energy &amp; Metals'!$B$2:$AH$1048576,MATCH($A716,'Data - Energy &amp; Metals'!$A$2:$A$1048576,FALSE),FALSE)),#N/A,HLOOKUP(D$2,'Data - Energy &amp; Metals'!$B$2:$AH$1048576,MATCH($A716,'Data - Energy &amp; Metals'!$A$2:$A$1048576,FALSE),FALSE))</f>
        <v>4920</v>
      </c>
      <c r="E716" s="8">
        <f t="shared" si="11"/>
        <v>-0.13663614562895138</v>
      </c>
    </row>
    <row r="717" spans="1:5" x14ac:dyDescent="0.25">
      <c r="A717" s="27">
        <f>IF('Data - Energy &amp; Metals'!A717="",#N/A,'Data - Energy &amp; Metals'!A717)</f>
        <v>43879</v>
      </c>
      <c r="B717" s="7">
        <f>IF(ISBLANK(HLOOKUP(B$2,'Data - Energy &amp; Metals'!$B$2:$AH$1048576,MATCH($A717,'Data - Energy &amp; Metals'!$A$2:$A$1048576,FALSE),FALSE)),#N/A,HLOOKUP(B$2,'Data - Energy &amp; Metals'!$B$2:$AH$1048576,MATCH($A717,'Data - Energy &amp; Metals'!$A$2:$A$1048576,FALSE),FALSE))</f>
        <v>19091</v>
      </c>
      <c r="C717" s="7">
        <f>IF(ISBLANK(HLOOKUP(C$2,'Data - Energy &amp; Metals'!$B$2:$AH$1048576,MATCH($A717,'Data - Energy &amp; Metals'!$A$2:$A$1048576,FALSE),FALSE)),#N/A,HLOOKUP(C$2,'Data - Energy &amp; Metals'!$B$2:$AH$1048576,MATCH($A717,'Data - Energy &amp; Metals'!$A$2:$A$1048576,FALSE),FALSE))</f>
        <v>2691</v>
      </c>
      <c r="D717" s="7">
        <f>IF(ISBLANK(HLOOKUP(D$2,'Data - Energy &amp; Metals'!$B$2:$AH$1048576,MATCH($A717,'Data - Energy &amp; Metals'!$A$2:$A$1048576,FALSE),FALSE)),#N/A,HLOOKUP(D$2,'Data - Energy &amp; Metals'!$B$2:$AH$1048576,MATCH($A717,'Data - Energy &amp; Metals'!$A$2:$A$1048576,FALSE),FALSE))</f>
        <v>4919</v>
      </c>
      <c r="E717" s="8">
        <f t="shared" si="11"/>
        <v>-0.11670420617044681</v>
      </c>
    </row>
    <row r="718" spans="1:5" x14ac:dyDescent="0.25">
      <c r="A718" s="27">
        <f>IF('Data - Energy &amp; Metals'!A718="",#N/A,'Data - Energy &amp; Metals'!A718)</f>
        <v>43886</v>
      </c>
      <c r="B718" s="7">
        <f>IF(ISBLANK(HLOOKUP(B$2,'Data - Energy &amp; Metals'!$B$2:$AH$1048576,MATCH($A718,'Data - Energy &amp; Metals'!$A$2:$A$1048576,FALSE),FALSE)),#N/A,HLOOKUP(B$2,'Data - Energy &amp; Metals'!$B$2:$AH$1048576,MATCH($A718,'Data - Energy &amp; Metals'!$A$2:$A$1048576,FALSE),FALSE))</f>
        <v>19649</v>
      </c>
      <c r="C718" s="7">
        <f>IF(ISBLANK(HLOOKUP(C$2,'Data - Energy &amp; Metals'!$B$2:$AH$1048576,MATCH($A718,'Data - Energy &amp; Metals'!$A$2:$A$1048576,FALSE),FALSE)),#N/A,HLOOKUP(C$2,'Data - Energy &amp; Metals'!$B$2:$AH$1048576,MATCH($A718,'Data - Energy &amp; Metals'!$A$2:$A$1048576,FALSE),FALSE))</f>
        <v>3198</v>
      </c>
      <c r="D718" s="7">
        <f>IF(ISBLANK(HLOOKUP(D$2,'Data - Energy &amp; Metals'!$B$2:$AH$1048576,MATCH($A718,'Data - Energy &amp; Metals'!$A$2:$A$1048576,FALSE),FALSE)),#N/A,HLOOKUP(D$2,'Data - Energy &amp; Metals'!$B$2:$AH$1048576,MATCH($A718,'Data - Energy &amp; Metals'!$A$2:$A$1048576,FALSE),FALSE))</f>
        <v>4919</v>
      </c>
      <c r="E718" s="8">
        <f t="shared" si="11"/>
        <v>-8.7587154562573155E-2</v>
      </c>
    </row>
    <row r="719" spans="1:5" x14ac:dyDescent="0.25">
      <c r="A719" s="27">
        <f>IF('Data - Energy &amp; Metals'!A719="",#N/A,'Data - Energy &amp; Metals'!A719)</f>
        <v>43893</v>
      </c>
      <c r="B719" s="7">
        <f>IF(ISBLANK(HLOOKUP(B$2,'Data - Energy &amp; Metals'!$B$2:$AH$1048576,MATCH($A719,'Data - Energy &amp; Metals'!$A$2:$A$1048576,FALSE),FALSE)),#N/A,HLOOKUP(B$2,'Data - Energy &amp; Metals'!$B$2:$AH$1048576,MATCH($A719,'Data - Energy &amp; Metals'!$A$2:$A$1048576,FALSE),FALSE))</f>
        <v>18820</v>
      </c>
      <c r="C719" s="7">
        <f>IF(ISBLANK(HLOOKUP(C$2,'Data - Energy &amp; Metals'!$B$2:$AH$1048576,MATCH($A719,'Data - Energy &amp; Metals'!$A$2:$A$1048576,FALSE),FALSE)),#N/A,HLOOKUP(C$2,'Data - Energy &amp; Metals'!$B$2:$AH$1048576,MATCH($A719,'Data - Energy &amp; Metals'!$A$2:$A$1048576,FALSE),FALSE))</f>
        <v>3838</v>
      </c>
      <c r="D719" s="7">
        <f>IF(ISBLANK(HLOOKUP(D$2,'Data - Energy &amp; Metals'!$B$2:$AH$1048576,MATCH($A719,'Data - Energy &amp; Metals'!$A$2:$A$1048576,FALSE),FALSE)),#N/A,HLOOKUP(D$2,'Data - Energy &amp; Metals'!$B$2:$AH$1048576,MATCH($A719,'Data - Energy &amp; Metals'!$A$2:$A$1048576,FALSE),FALSE))</f>
        <v>4982</v>
      </c>
      <c r="E719" s="8">
        <f t="shared" si="11"/>
        <v>-6.0786397449521787E-2</v>
      </c>
    </row>
    <row r="720" spans="1:5" x14ac:dyDescent="0.25">
      <c r="A720" s="27">
        <f>IF('Data - Energy &amp; Metals'!A720="",#N/A,'Data - Energy &amp; Metals'!A720)</f>
        <v>43900</v>
      </c>
      <c r="B720" s="7">
        <f>IF(ISBLANK(HLOOKUP(B$2,'Data - Energy &amp; Metals'!$B$2:$AH$1048576,MATCH($A720,'Data - Energy &amp; Metals'!$A$2:$A$1048576,FALSE),FALSE)),#N/A,HLOOKUP(B$2,'Data - Energy &amp; Metals'!$B$2:$AH$1048576,MATCH($A720,'Data - Energy &amp; Metals'!$A$2:$A$1048576,FALSE),FALSE))</f>
        <v>20216</v>
      </c>
      <c r="C720" s="7">
        <f>IF(ISBLANK(HLOOKUP(C$2,'Data - Energy &amp; Metals'!$B$2:$AH$1048576,MATCH($A720,'Data - Energy &amp; Metals'!$A$2:$A$1048576,FALSE),FALSE)),#N/A,HLOOKUP(C$2,'Data - Energy &amp; Metals'!$B$2:$AH$1048576,MATCH($A720,'Data - Energy &amp; Metals'!$A$2:$A$1048576,FALSE),FALSE))</f>
        <v>2373</v>
      </c>
      <c r="D720" s="7">
        <f>IF(ISBLANK(HLOOKUP(D$2,'Data - Energy &amp; Metals'!$B$2:$AH$1048576,MATCH($A720,'Data - Energy &amp; Metals'!$A$2:$A$1048576,FALSE),FALSE)),#N/A,HLOOKUP(D$2,'Data - Energy &amp; Metals'!$B$2:$AH$1048576,MATCH($A720,'Data - Energy &amp; Metals'!$A$2:$A$1048576,FALSE),FALSE))</f>
        <v>5191</v>
      </c>
      <c r="E720" s="8">
        <f t="shared" si="11"/>
        <v>-0.13939453897902651</v>
      </c>
    </row>
    <row r="721" spans="1:5" x14ac:dyDescent="0.25">
      <c r="A721" s="27">
        <f>IF('Data - Energy &amp; Metals'!A721="",#N/A,'Data - Energy &amp; Metals'!A721)</f>
        <v>43907</v>
      </c>
      <c r="B721" s="7">
        <f>IF(ISBLANK(HLOOKUP(B$2,'Data - Energy &amp; Metals'!$B$2:$AH$1048576,MATCH($A721,'Data - Energy &amp; Metals'!$A$2:$A$1048576,FALSE),FALSE)),#N/A,HLOOKUP(B$2,'Data - Energy &amp; Metals'!$B$2:$AH$1048576,MATCH($A721,'Data - Energy &amp; Metals'!$A$2:$A$1048576,FALSE),FALSE))</f>
        <v>24217</v>
      </c>
      <c r="C721" s="7">
        <f>IF(ISBLANK(HLOOKUP(C$2,'Data - Energy &amp; Metals'!$B$2:$AH$1048576,MATCH($A721,'Data - Energy &amp; Metals'!$A$2:$A$1048576,FALSE),FALSE)),#N/A,HLOOKUP(C$2,'Data - Energy &amp; Metals'!$B$2:$AH$1048576,MATCH($A721,'Data - Energy &amp; Metals'!$A$2:$A$1048576,FALSE),FALSE))</f>
        <v>3185</v>
      </c>
      <c r="D721" s="7">
        <f>IF(ISBLANK(HLOOKUP(D$2,'Data - Energy &amp; Metals'!$B$2:$AH$1048576,MATCH($A721,'Data - Energy &amp; Metals'!$A$2:$A$1048576,FALSE),FALSE)),#N/A,HLOOKUP(D$2,'Data - Energy &amp; Metals'!$B$2:$AH$1048576,MATCH($A721,'Data - Energy &amp; Metals'!$A$2:$A$1048576,FALSE),FALSE))</f>
        <v>8341</v>
      </c>
      <c r="E721" s="8">
        <f t="shared" si="11"/>
        <v>-0.21290828756658545</v>
      </c>
    </row>
    <row r="722" spans="1:5" x14ac:dyDescent="0.25">
      <c r="A722" s="27">
        <f>IF('Data - Energy &amp; Metals'!A722="",#N/A,'Data - Energy &amp; Metals'!A722)</f>
        <v>43914</v>
      </c>
      <c r="B722" s="7">
        <f>IF(ISBLANK(HLOOKUP(B$2,'Data - Energy &amp; Metals'!$B$2:$AH$1048576,MATCH($A722,'Data - Energy &amp; Metals'!$A$2:$A$1048576,FALSE),FALSE)),#N/A,HLOOKUP(B$2,'Data - Energy &amp; Metals'!$B$2:$AH$1048576,MATCH($A722,'Data - Energy &amp; Metals'!$A$2:$A$1048576,FALSE),FALSE))</f>
        <v>25109</v>
      </c>
      <c r="C722" s="7">
        <f>IF(ISBLANK(HLOOKUP(C$2,'Data - Energy &amp; Metals'!$B$2:$AH$1048576,MATCH($A722,'Data - Energy &amp; Metals'!$A$2:$A$1048576,FALSE),FALSE)),#N/A,HLOOKUP(C$2,'Data - Energy &amp; Metals'!$B$2:$AH$1048576,MATCH($A722,'Data - Energy &amp; Metals'!$A$2:$A$1048576,FALSE),FALSE))</f>
        <v>3319</v>
      </c>
      <c r="D722" s="7">
        <f>IF(ISBLANK(HLOOKUP(D$2,'Data - Energy &amp; Metals'!$B$2:$AH$1048576,MATCH($A722,'Data - Energy &amp; Metals'!$A$2:$A$1048576,FALSE),FALSE)),#N/A,HLOOKUP(D$2,'Data - Energy &amp; Metals'!$B$2:$AH$1048576,MATCH($A722,'Data - Energy &amp; Metals'!$A$2:$A$1048576,FALSE),FALSE))</f>
        <v>8391</v>
      </c>
      <c r="E722" s="8">
        <f t="shared" si="11"/>
        <v>-0.2019992831255725</v>
      </c>
    </row>
    <row r="723" spans="1:5" x14ac:dyDescent="0.25">
      <c r="A723" s="27">
        <f>IF('Data - Energy &amp; Metals'!A723="",#N/A,'Data - Energy &amp; Metals'!A723)</f>
        <v>43921</v>
      </c>
      <c r="B723" s="7">
        <f>IF(ISBLANK(HLOOKUP(B$2,'Data - Energy &amp; Metals'!$B$2:$AH$1048576,MATCH($A723,'Data - Energy &amp; Metals'!$A$2:$A$1048576,FALSE),FALSE)),#N/A,HLOOKUP(B$2,'Data - Energy &amp; Metals'!$B$2:$AH$1048576,MATCH($A723,'Data - Energy &amp; Metals'!$A$2:$A$1048576,FALSE),FALSE))</f>
        <v>23024</v>
      </c>
      <c r="C723" s="7">
        <f>IF(ISBLANK(HLOOKUP(C$2,'Data - Energy &amp; Metals'!$B$2:$AH$1048576,MATCH($A723,'Data - Energy &amp; Metals'!$A$2:$A$1048576,FALSE),FALSE)),#N/A,HLOOKUP(C$2,'Data - Energy &amp; Metals'!$B$2:$AH$1048576,MATCH($A723,'Data - Energy &amp; Metals'!$A$2:$A$1048576,FALSE),FALSE))</f>
        <v>2743</v>
      </c>
      <c r="D723" s="7">
        <f>IF(ISBLANK(HLOOKUP(D$2,'Data - Energy &amp; Metals'!$B$2:$AH$1048576,MATCH($A723,'Data - Energy &amp; Metals'!$A$2:$A$1048576,FALSE),FALSE)),#N/A,HLOOKUP(D$2,'Data - Energy &amp; Metals'!$B$2:$AH$1048576,MATCH($A723,'Data - Energy &amp; Metals'!$A$2:$A$1048576,FALSE),FALSE))</f>
        <v>7555</v>
      </c>
      <c r="E723" s="8">
        <f t="shared" si="11"/>
        <v>-0.20899930507296735</v>
      </c>
    </row>
    <row r="724" spans="1:5" x14ac:dyDescent="0.25">
      <c r="A724" s="27">
        <f>IF('Data - Energy &amp; Metals'!A724="",#N/A,'Data - Energy &amp; Metals'!A724)</f>
        <v>43928</v>
      </c>
      <c r="B724" s="7">
        <f>IF(ISBLANK(HLOOKUP(B$2,'Data - Energy &amp; Metals'!$B$2:$AH$1048576,MATCH($A724,'Data - Energy &amp; Metals'!$A$2:$A$1048576,FALSE),FALSE)),#N/A,HLOOKUP(B$2,'Data - Energy &amp; Metals'!$B$2:$AH$1048576,MATCH($A724,'Data - Energy &amp; Metals'!$A$2:$A$1048576,FALSE),FALSE))</f>
        <v>23807</v>
      </c>
      <c r="C724" s="7">
        <f>IF(ISBLANK(HLOOKUP(C$2,'Data - Energy &amp; Metals'!$B$2:$AH$1048576,MATCH($A724,'Data - Energy &amp; Metals'!$A$2:$A$1048576,FALSE),FALSE)),#N/A,HLOOKUP(C$2,'Data - Energy &amp; Metals'!$B$2:$AH$1048576,MATCH($A724,'Data - Energy &amp; Metals'!$A$2:$A$1048576,FALSE),FALSE))</f>
        <v>2569</v>
      </c>
      <c r="D724" s="7">
        <f>IF(ISBLANK(HLOOKUP(D$2,'Data - Energy &amp; Metals'!$B$2:$AH$1048576,MATCH($A724,'Data - Energy &amp; Metals'!$A$2:$A$1048576,FALSE),FALSE)),#N/A,HLOOKUP(D$2,'Data - Energy &amp; Metals'!$B$2:$AH$1048576,MATCH($A724,'Data - Energy &amp; Metals'!$A$2:$A$1048576,FALSE),FALSE))</f>
        <v>7580</v>
      </c>
      <c r="E724" s="8">
        <f t="shared" si="11"/>
        <v>-0.21048431133700171</v>
      </c>
    </row>
    <row r="725" spans="1:5" x14ac:dyDescent="0.25">
      <c r="A725" s="27">
        <f>IF('Data - Energy &amp; Metals'!A725="",#N/A,'Data - Energy &amp; Metals'!A725)</f>
        <v>43935</v>
      </c>
      <c r="B725" s="7">
        <f>IF(ISBLANK(HLOOKUP(B$2,'Data - Energy &amp; Metals'!$B$2:$AH$1048576,MATCH($A725,'Data - Energy &amp; Metals'!$A$2:$A$1048576,FALSE),FALSE)),#N/A,HLOOKUP(B$2,'Data - Energy &amp; Metals'!$B$2:$AH$1048576,MATCH($A725,'Data - Energy &amp; Metals'!$A$2:$A$1048576,FALSE),FALSE))</f>
        <v>24305</v>
      </c>
      <c r="C725" s="7">
        <f>IF(ISBLANK(HLOOKUP(C$2,'Data - Energy &amp; Metals'!$B$2:$AH$1048576,MATCH($A725,'Data - Energy &amp; Metals'!$A$2:$A$1048576,FALSE),FALSE)),#N/A,HLOOKUP(C$2,'Data - Energy &amp; Metals'!$B$2:$AH$1048576,MATCH($A725,'Data - Energy &amp; Metals'!$A$2:$A$1048576,FALSE),FALSE))</f>
        <v>2917</v>
      </c>
      <c r="D725" s="7">
        <f>IF(ISBLANK(HLOOKUP(D$2,'Data - Energy &amp; Metals'!$B$2:$AH$1048576,MATCH($A725,'Data - Energy &amp; Metals'!$A$2:$A$1048576,FALSE),FALSE)),#N/A,HLOOKUP(D$2,'Data - Energy &amp; Metals'!$B$2:$AH$1048576,MATCH($A725,'Data - Energy &amp; Metals'!$A$2:$A$1048576,FALSE),FALSE))</f>
        <v>7605</v>
      </c>
      <c r="E725" s="8">
        <f t="shared" si="11"/>
        <v>-0.19288212301995475</v>
      </c>
    </row>
    <row r="726" spans="1:5" x14ac:dyDescent="0.25">
      <c r="A726" s="27">
        <f>IF('Data - Energy &amp; Metals'!A726="",#N/A,'Data - Energy &amp; Metals'!A726)</f>
        <v>43942</v>
      </c>
      <c r="B726" s="7">
        <f>IF(ISBLANK(HLOOKUP(B$2,'Data - Energy &amp; Metals'!$B$2:$AH$1048576,MATCH($A726,'Data - Energy &amp; Metals'!$A$2:$A$1048576,FALSE),FALSE)),#N/A,HLOOKUP(B$2,'Data - Energy &amp; Metals'!$B$2:$AH$1048576,MATCH($A726,'Data - Energy &amp; Metals'!$A$2:$A$1048576,FALSE),FALSE))</f>
        <v>24767</v>
      </c>
      <c r="C726" s="7">
        <f>IF(ISBLANK(HLOOKUP(C$2,'Data - Energy &amp; Metals'!$B$2:$AH$1048576,MATCH($A726,'Data - Energy &amp; Metals'!$A$2:$A$1048576,FALSE),FALSE)),#N/A,HLOOKUP(C$2,'Data - Energy &amp; Metals'!$B$2:$AH$1048576,MATCH($A726,'Data - Energy &amp; Metals'!$A$2:$A$1048576,FALSE),FALSE))</f>
        <v>2918</v>
      </c>
      <c r="D726" s="7">
        <f>IF(ISBLANK(HLOOKUP(D$2,'Data - Energy &amp; Metals'!$B$2:$AH$1048576,MATCH($A726,'Data - Energy &amp; Metals'!$A$2:$A$1048576,FALSE),FALSE)),#N/A,HLOOKUP(D$2,'Data - Energy &amp; Metals'!$B$2:$AH$1048576,MATCH($A726,'Data - Energy &amp; Metals'!$A$2:$A$1048576,FALSE),FALSE))</f>
        <v>7605</v>
      </c>
      <c r="E726" s="8">
        <f t="shared" si="11"/>
        <v>-0.18924375176646344</v>
      </c>
    </row>
    <row r="727" spans="1:5" x14ac:dyDescent="0.25">
      <c r="A727" s="27">
        <f>IF('Data - Energy &amp; Metals'!A727="",#N/A,'Data - Energy &amp; Metals'!A727)</f>
        <v>43949</v>
      </c>
      <c r="B727" s="7">
        <f>IF(ISBLANK(HLOOKUP(B$2,'Data - Energy &amp; Metals'!$B$2:$AH$1048576,MATCH($A727,'Data - Energy &amp; Metals'!$A$2:$A$1048576,FALSE),FALSE)),#N/A,HLOOKUP(B$2,'Data - Energy &amp; Metals'!$B$2:$AH$1048576,MATCH($A727,'Data - Energy &amp; Metals'!$A$2:$A$1048576,FALSE),FALSE))</f>
        <v>25059</v>
      </c>
      <c r="C727" s="7">
        <f>IF(ISBLANK(HLOOKUP(C$2,'Data - Energy &amp; Metals'!$B$2:$AH$1048576,MATCH($A727,'Data - Energy &amp; Metals'!$A$2:$A$1048576,FALSE),FALSE)),#N/A,HLOOKUP(C$2,'Data - Energy &amp; Metals'!$B$2:$AH$1048576,MATCH($A727,'Data - Energy &amp; Metals'!$A$2:$A$1048576,FALSE),FALSE))</f>
        <v>2593</v>
      </c>
      <c r="D727" s="7">
        <f>IF(ISBLANK(HLOOKUP(D$2,'Data - Energy &amp; Metals'!$B$2:$AH$1048576,MATCH($A727,'Data - Energy &amp; Metals'!$A$2:$A$1048576,FALSE),FALSE)),#N/A,HLOOKUP(D$2,'Data - Energy &amp; Metals'!$B$2:$AH$1048576,MATCH($A727,'Data - Energy &amp; Metals'!$A$2:$A$1048576,FALSE),FALSE))</f>
        <v>7605</v>
      </c>
      <c r="E727" s="8">
        <f t="shared" si="11"/>
        <v>-0.2000079811644519</v>
      </c>
    </row>
    <row r="728" spans="1:5" x14ac:dyDescent="0.25">
      <c r="A728" s="27">
        <f>IF('Data - Energy &amp; Metals'!A728="",#N/A,'Data - Energy &amp; Metals'!A728)</f>
        <v>43956</v>
      </c>
      <c r="B728" s="7">
        <f>IF(ISBLANK(HLOOKUP(B$2,'Data - Energy &amp; Metals'!$B$2:$AH$1048576,MATCH($A728,'Data - Energy &amp; Metals'!$A$2:$A$1048576,FALSE),FALSE)),#N/A,HLOOKUP(B$2,'Data - Energy &amp; Metals'!$B$2:$AH$1048576,MATCH($A728,'Data - Energy &amp; Metals'!$A$2:$A$1048576,FALSE),FALSE))</f>
        <v>22175</v>
      </c>
      <c r="C728" s="7">
        <f>IF(ISBLANK(HLOOKUP(C$2,'Data - Energy &amp; Metals'!$B$2:$AH$1048576,MATCH($A728,'Data - Energy &amp; Metals'!$A$2:$A$1048576,FALSE),FALSE)),#N/A,HLOOKUP(C$2,'Data - Energy &amp; Metals'!$B$2:$AH$1048576,MATCH($A728,'Data - Energy &amp; Metals'!$A$2:$A$1048576,FALSE),FALSE))</f>
        <v>3248</v>
      </c>
      <c r="D728" s="7">
        <f>IF(ISBLANK(HLOOKUP(D$2,'Data - Energy &amp; Metals'!$B$2:$AH$1048576,MATCH($A728,'Data - Energy &amp; Metals'!$A$2:$A$1048576,FALSE),FALSE)),#N/A,HLOOKUP(D$2,'Data - Energy &amp; Metals'!$B$2:$AH$1048576,MATCH($A728,'Data - Energy &amp; Metals'!$A$2:$A$1048576,FALSE),FALSE))</f>
        <v>6382</v>
      </c>
      <c r="E728" s="8">
        <f t="shared" si="11"/>
        <v>-0.14133032694475761</v>
      </c>
    </row>
    <row r="729" spans="1:5" x14ac:dyDescent="0.25">
      <c r="A729" s="27">
        <f>IF('Data - Energy &amp; Metals'!A729="",#N/A,'Data - Energy &amp; Metals'!A729)</f>
        <v>43963</v>
      </c>
      <c r="B729" s="7">
        <f>IF(ISBLANK(HLOOKUP(B$2,'Data - Energy &amp; Metals'!$B$2:$AH$1048576,MATCH($A729,'Data - Energy &amp; Metals'!$A$2:$A$1048576,FALSE),FALSE)),#N/A,HLOOKUP(B$2,'Data - Energy &amp; Metals'!$B$2:$AH$1048576,MATCH($A729,'Data - Energy &amp; Metals'!$A$2:$A$1048576,FALSE),FALSE))</f>
        <v>24002</v>
      </c>
      <c r="C729" s="7">
        <f>IF(ISBLANK(HLOOKUP(C$2,'Data - Energy &amp; Metals'!$B$2:$AH$1048576,MATCH($A729,'Data - Energy &amp; Metals'!$A$2:$A$1048576,FALSE),FALSE)),#N/A,HLOOKUP(C$2,'Data - Energy &amp; Metals'!$B$2:$AH$1048576,MATCH($A729,'Data - Energy &amp; Metals'!$A$2:$A$1048576,FALSE),FALSE))</f>
        <v>3203</v>
      </c>
      <c r="D729" s="7">
        <f>IF(ISBLANK(HLOOKUP(D$2,'Data - Energy &amp; Metals'!$B$2:$AH$1048576,MATCH($A729,'Data - Energy &amp; Metals'!$A$2:$A$1048576,FALSE),FALSE)),#N/A,HLOOKUP(D$2,'Data - Energy &amp; Metals'!$B$2:$AH$1048576,MATCH($A729,'Data - Energy &amp; Metals'!$A$2:$A$1048576,FALSE),FALSE))</f>
        <v>6335</v>
      </c>
      <c r="E729" s="8">
        <f t="shared" si="11"/>
        <v>-0.13048912590617448</v>
      </c>
    </row>
    <row r="730" spans="1:5" x14ac:dyDescent="0.25">
      <c r="A730" s="27">
        <f>IF('Data - Energy &amp; Metals'!A730="",#N/A,'Data - Energy &amp; Metals'!A730)</f>
        <v>43970</v>
      </c>
      <c r="B730" s="7">
        <f>IF(ISBLANK(HLOOKUP(B$2,'Data - Energy &amp; Metals'!$B$2:$AH$1048576,MATCH($A730,'Data - Energy &amp; Metals'!$A$2:$A$1048576,FALSE),FALSE)),#N/A,HLOOKUP(B$2,'Data - Energy &amp; Metals'!$B$2:$AH$1048576,MATCH($A730,'Data - Energy &amp; Metals'!$A$2:$A$1048576,FALSE),FALSE))</f>
        <v>23872</v>
      </c>
      <c r="C730" s="7">
        <f>IF(ISBLANK(HLOOKUP(C$2,'Data - Energy &amp; Metals'!$B$2:$AH$1048576,MATCH($A730,'Data - Energy &amp; Metals'!$A$2:$A$1048576,FALSE),FALSE)),#N/A,HLOOKUP(C$2,'Data - Energy &amp; Metals'!$B$2:$AH$1048576,MATCH($A730,'Data - Energy &amp; Metals'!$A$2:$A$1048576,FALSE),FALSE))</f>
        <v>2701</v>
      </c>
      <c r="D730" s="7">
        <f>IF(ISBLANK(HLOOKUP(D$2,'Data - Energy &amp; Metals'!$B$2:$AH$1048576,MATCH($A730,'Data - Energy &amp; Metals'!$A$2:$A$1048576,FALSE),FALSE)),#N/A,HLOOKUP(D$2,'Data - Energy &amp; Metals'!$B$2:$AH$1048576,MATCH($A730,'Data - Energy &amp; Metals'!$A$2:$A$1048576,FALSE),FALSE))</f>
        <v>5585</v>
      </c>
      <c r="E730" s="8">
        <f t="shared" si="11"/>
        <v>-0.12081099195710455</v>
      </c>
    </row>
    <row r="731" spans="1:5" x14ac:dyDescent="0.25">
      <c r="A731" s="27">
        <f>IF('Data - Energy &amp; Metals'!A731="",#N/A,'Data - Energy &amp; Metals'!A731)</f>
        <v>43977</v>
      </c>
      <c r="B731" s="7">
        <f>IF(ISBLANK(HLOOKUP(B$2,'Data - Energy &amp; Metals'!$B$2:$AH$1048576,MATCH($A731,'Data - Energy &amp; Metals'!$A$2:$A$1048576,FALSE),FALSE)),#N/A,HLOOKUP(B$2,'Data - Energy &amp; Metals'!$B$2:$AH$1048576,MATCH($A731,'Data - Energy &amp; Metals'!$A$2:$A$1048576,FALSE),FALSE))</f>
        <v>24444</v>
      </c>
      <c r="C731" s="7">
        <f>IF(ISBLANK(HLOOKUP(C$2,'Data - Energy &amp; Metals'!$B$2:$AH$1048576,MATCH($A731,'Data - Energy &amp; Metals'!$A$2:$A$1048576,FALSE),FALSE)),#N/A,HLOOKUP(C$2,'Data - Energy &amp; Metals'!$B$2:$AH$1048576,MATCH($A731,'Data - Energy &amp; Metals'!$A$2:$A$1048576,FALSE),FALSE))</f>
        <v>3198</v>
      </c>
      <c r="D731" s="7">
        <f>IF(ISBLANK(HLOOKUP(D$2,'Data - Energy &amp; Metals'!$B$2:$AH$1048576,MATCH($A731,'Data - Energy &amp; Metals'!$A$2:$A$1048576,FALSE),FALSE)),#N/A,HLOOKUP(D$2,'Data - Energy &amp; Metals'!$B$2:$AH$1048576,MATCH($A731,'Data - Energy &amp; Metals'!$A$2:$A$1048576,FALSE),FALSE))</f>
        <v>5342</v>
      </c>
      <c r="E731" s="8">
        <f t="shared" si="11"/>
        <v>-8.7710685648829972E-2</v>
      </c>
    </row>
    <row r="732" spans="1:5" x14ac:dyDescent="0.25">
      <c r="A732" s="27">
        <f>IF('Data - Energy &amp; Metals'!A732="",#N/A,'Data - Energy &amp; Metals'!A732)</f>
        <v>43984</v>
      </c>
      <c r="B732" s="7">
        <f>IF(ISBLANK(HLOOKUP(B$2,'Data - Energy &amp; Metals'!$B$2:$AH$1048576,MATCH($A732,'Data - Energy &amp; Metals'!$A$2:$A$1048576,FALSE),FALSE)),#N/A,HLOOKUP(B$2,'Data - Energy &amp; Metals'!$B$2:$AH$1048576,MATCH($A732,'Data - Energy &amp; Metals'!$A$2:$A$1048576,FALSE),FALSE))</f>
        <v>21931</v>
      </c>
      <c r="C732" s="7">
        <f>IF(ISBLANK(HLOOKUP(C$2,'Data - Energy &amp; Metals'!$B$2:$AH$1048576,MATCH($A732,'Data - Energy &amp; Metals'!$A$2:$A$1048576,FALSE),FALSE)),#N/A,HLOOKUP(C$2,'Data - Energy &amp; Metals'!$B$2:$AH$1048576,MATCH($A732,'Data - Energy &amp; Metals'!$A$2:$A$1048576,FALSE),FALSE))</f>
        <v>4636</v>
      </c>
      <c r="D732" s="7">
        <f>IF(ISBLANK(HLOOKUP(D$2,'Data - Energy &amp; Metals'!$B$2:$AH$1048576,MATCH($A732,'Data - Energy &amp; Metals'!$A$2:$A$1048576,FALSE),FALSE)),#N/A,HLOOKUP(D$2,'Data - Energy &amp; Metals'!$B$2:$AH$1048576,MATCH($A732,'Data - Energy &amp; Metals'!$A$2:$A$1048576,FALSE),FALSE))</f>
        <v>4168</v>
      </c>
      <c r="E732" s="8">
        <f t="shared" si="11"/>
        <v>2.1339656194427979E-2</v>
      </c>
    </row>
    <row r="733" spans="1:5" x14ac:dyDescent="0.25">
      <c r="A733" s="27">
        <f>IF('Data - Energy &amp; Metals'!A733="",#N/A,'Data - Energy &amp; Metals'!A733)</f>
        <v>43991</v>
      </c>
      <c r="B733" s="7">
        <f>IF(ISBLANK(HLOOKUP(B$2,'Data - Energy &amp; Metals'!$B$2:$AH$1048576,MATCH($A733,'Data - Energy &amp; Metals'!$A$2:$A$1048576,FALSE),FALSE)),#N/A,HLOOKUP(B$2,'Data - Energy &amp; Metals'!$B$2:$AH$1048576,MATCH($A733,'Data - Energy &amp; Metals'!$A$2:$A$1048576,FALSE),FALSE))</f>
        <v>22817</v>
      </c>
      <c r="C733" s="7">
        <f>IF(ISBLANK(HLOOKUP(C$2,'Data - Energy &amp; Metals'!$B$2:$AH$1048576,MATCH($A733,'Data - Energy &amp; Metals'!$A$2:$A$1048576,FALSE),FALSE)),#N/A,HLOOKUP(C$2,'Data - Energy &amp; Metals'!$B$2:$AH$1048576,MATCH($A733,'Data - Energy &amp; Metals'!$A$2:$A$1048576,FALSE),FALSE))</f>
        <v>5339</v>
      </c>
      <c r="D733" s="7">
        <f>IF(ISBLANK(HLOOKUP(D$2,'Data - Energy &amp; Metals'!$B$2:$AH$1048576,MATCH($A733,'Data - Energy &amp; Metals'!$A$2:$A$1048576,FALSE),FALSE)),#N/A,HLOOKUP(D$2,'Data - Energy &amp; Metals'!$B$2:$AH$1048576,MATCH($A733,'Data - Energy &amp; Metals'!$A$2:$A$1048576,FALSE),FALSE))</f>
        <v>3253</v>
      </c>
      <c r="E733" s="8">
        <f t="shared" si="11"/>
        <v>9.14230617522023E-2</v>
      </c>
    </row>
    <row r="734" spans="1:5" x14ac:dyDescent="0.25">
      <c r="A734" s="27">
        <f>IF('Data - Energy &amp; Metals'!A734="",#N/A,'Data - Energy &amp; Metals'!A734)</f>
        <v>43998</v>
      </c>
      <c r="B734" s="7">
        <f>IF(ISBLANK(HLOOKUP(B$2,'Data - Energy &amp; Metals'!$B$2:$AH$1048576,MATCH($A734,'Data - Energy &amp; Metals'!$A$2:$A$1048576,FALSE),FALSE)),#N/A,HLOOKUP(B$2,'Data - Energy &amp; Metals'!$B$2:$AH$1048576,MATCH($A734,'Data - Energy &amp; Metals'!$A$2:$A$1048576,FALSE),FALSE))</f>
        <v>24281</v>
      </c>
      <c r="C734" s="7">
        <f>IF(ISBLANK(HLOOKUP(C$2,'Data - Energy &amp; Metals'!$B$2:$AH$1048576,MATCH($A734,'Data - Energy &amp; Metals'!$A$2:$A$1048576,FALSE),FALSE)),#N/A,HLOOKUP(C$2,'Data - Energy &amp; Metals'!$B$2:$AH$1048576,MATCH($A734,'Data - Energy &amp; Metals'!$A$2:$A$1048576,FALSE),FALSE))</f>
        <v>6014</v>
      </c>
      <c r="D734" s="7">
        <f>IF(ISBLANK(HLOOKUP(D$2,'Data - Energy &amp; Metals'!$B$2:$AH$1048576,MATCH($A734,'Data - Energy &amp; Metals'!$A$2:$A$1048576,FALSE),FALSE)),#N/A,HLOOKUP(D$2,'Data - Energy &amp; Metals'!$B$2:$AH$1048576,MATCH($A734,'Data - Energy &amp; Metals'!$A$2:$A$1048576,FALSE),FALSE))</f>
        <v>4382</v>
      </c>
      <c r="E734" s="8">
        <f t="shared" si="11"/>
        <v>6.7213047238581611E-2</v>
      </c>
    </row>
    <row r="735" spans="1:5" x14ac:dyDescent="0.25">
      <c r="A735" s="27">
        <f>IF('Data - Energy &amp; Metals'!A735="",#N/A,'Data - Energy &amp; Metals'!A735)</f>
        <v>44005</v>
      </c>
      <c r="B735" s="7">
        <f>IF(ISBLANK(HLOOKUP(B$2,'Data - Energy &amp; Metals'!$B$2:$AH$1048576,MATCH($A735,'Data - Energy &amp; Metals'!$A$2:$A$1048576,FALSE),FALSE)),#N/A,HLOOKUP(B$2,'Data - Energy &amp; Metals'!$B$2:$AH$1048576,MATCH($A735,'Data - Energy &amp; Metals'!$A$2:$A$1048576,FALSE),FALSE))</f>
        <v>25342</v>
      </c>
      <c r="C735" s="7">
        <f>IF(ISBLANK(HLOOKUP(C$2,'Data - Energy &amp; Metals'!$B$2:$AH$1048576,MATCH($A735,'Data - Energy &amp; Metals'!$A$2:$A$1048576,FALSE),FALSE)),#N/A,HLOOKUP(C$2,'Data - Energy &amp; Metals'!$B$2:$AH$1048576,MATCH($A735,'Data - Energy &amp; Metals'!$A$2:$A$1048576,FALSE),FALSE))</f>
        <v>4728</v>
      </c>
      <c r="D735" s="7">
        <f>IF(ISBLANK(HLOOKUP(D$2,'Data - Energy &amp; Metals'!$B$2:$AH$1048576,MATCH($A735,'Data - Energy &amp; Metals'!$A$2:$A$1048576,FALSE),FALSE)),#N/A,HLOOKUP(D$2,'Data - Energy &amp; Metals'!$B$2:$AH$1048576,MATCH($A735,'Data - Energy &amp; Metals'!$A$2:$A$1048576,FALSE),FALSE))</f>
        <v>3437</v>
      </c>
      <c r="E735" s="8">
        <f t="shared" si="11"/>
        <v>5.0943098413700573E-2</v>
      </c>
    </row>
    <row r="736" spans="1:5" x14ac:dyDescent="0.25">
      <c r="A736" s="27">
        <f>IF('Data - Energy &amp; Metals'!A736="",#N/A,'Data - Energy &amp; Metals'!A736)</f>
        <v>44012</v>
      </c>
      <c r="B736" s="7">
        <f>IF(ISBLANK(HLOOKUP(B$2,'Data - Energy &amp; Metals'!$B$2:$AH$1048576,MATCH($A736,'Data - Energy &amp; Metals'!$A$2:$A$1048576,FALSE),FALSE)),#N/A,HLOOKUP(B$2,'Data - Energy &amp; Metals'!$B$2:$AH$1048576,MATCH($A736,'Data - Energy &amp; Metals'!$A$2:$A$1048576,FALSE),FALSE))</f>
        <v>21790</v>
      </c>
      <c r="C736" s="7">
        <f>IF(ISBLANK(HLOOKUP(C$2,'Data - Energy &amp; Metals'!$B$2:$AH$1048576,MATCH($A736,'Data - Energy &amp; Metals'!$A$2:$A$1048576,FALSE),FALSE)),#N/A,HLOOKUP(C$2,'Data - Energy &amp; Metals'!$B$2:$AH$1048576,MATCH($A736,'Data - Energy &amp; Metals'!$A$2:$A$1048576,FALSE),FALSE))</f>
        <v>5432</v>
      </c>
      <c r="D736" s="7">
        <f>IF(ISBLANK(HLOOKUP(D$2,'Data - Energy &amp; Metals'!$B$2:$AH$1048576,MATCH($A736,'Data - Energy &amp; Metals'!$A$2:$A$1048576,FALSE),FALSE)),#N/A,HLOOKUP(D$2,'Data - Energy &amp; Metals'!$B$2:$AH$1048576,MATCH($A736,'Data - Energy &amp; Metals'!$A$2:$A$1048576,FALSE),FALSE))</f>
        <v>1950</v>
      </c>
      <c r="E736" s="8">
        <f t="shared" si="11"/>
        <v>0.15979807251032585</v>
      </c>
    </row>
    <row r="737" spans="1:5" x14ac:dyDescent="0.25">
      <c r="A737" s="27">
        <f>IF('Data - Energy &amp; Metals'!A737="",#N/A,'Data - Energy &amp; Metals'!A737)</f>
        <v>44019</v>
      </c>
      <c r="B737" s="7">
        <f>IF(ISBLANK(HLOOKUP(B$2,'Data - Energy &amp; Metals'!$B$2:$AH$1048576,MATCH($A737,'Data - Energy &amp; Metals'!$A$2:$A$1048576,FALSE),FALSE)),#N/A,HLOOKUP(B$2,'Data - Energy &amp; Metals'!$B$2:$AH$1048576,MATCH($A737,'Data - Energy &amp; Metals'!$A$2:$A$1048576,FALSE),FALSE))</f>
        <v>22820</v>
      </c>
      <c r="C737" s="7">
        <f>IF(ISBLANK(HLOOKUP(C$2,'Data - Energy &amp; Metals'!$B$2:$AH$1048576,MATCH($A737,'Data - Energy &amp; Metals'!$A$2:$A$1048576,FALSE),FALSE)),#N/A,HLOOKUP(C$2,'Data - Energy &amp; Metals'!$B$2:$AH$1048576,MATCH($A737,'Data - Energy &amp; Metals'!$A$2:$A$1048576,FALSE),FALSE))</f>
        <v>5314</v>
      </c>
      <c r="D737" s="7">
        <f>IF(ISBLANK(HLOOKUP(D$2,'Data - Energy &amp; Metals'!$B$2:$AH$1048576,MATCH($A737,'Data - Energy &amp; Metals'!$A$2:$A$1048576,FALSE),FALSE)),#N/A,HLOOKUP(D$2,'Data - Energy &amp; Metals'!$B$2:$AH$1048576,MATCH($A737,'Data - Energy &amp; Metals'!$A$2:$A$1048576,FALSE),FALSE))</f>
        <v>1444</v>
      </c>
      <c r="E737" s="8">
        <f t="shared" si="11"/>
        <v>0.16958808063102543</v>
      </c>
    </row>
    <row r="738" spans="1:5" x14ac:dyDescent="0.25">
      <c r="A738" s="27">
        <f>IF('Data - Energy &amp; Metals'!A738="",#N/A,'Data - Energy &amp; Metals'!A738)</f>
        <v>44026</v>
      </c>
      <c r="B738" s="7">
        <f>IF(ISBLANK(HLOOKUP(B$2,'Data - Energy &amp; Metals'!$B$2:$AH$1048576,MATCH($A738,'Data - Energy &amp; Metals'!$A$2:$A$1048576,FALSE),FALSE)),#N/A,HLOOKUP(B$2,'Data - Energy &amp; Metals'!$B$2:$AH$1048576,MATCH($A738,'Data - Energy &amp; Metals'!$A$2:$A$1048576,FALSE),FALSE))</f>
        <v>23513</v>
      </c>
      <c r="C738" s="7">
        <f>IF(ISBLANK(HLOOKUP(C$2,'Data - Energy &amp; Metals'!$B$2:$AH$1048576,MATCH($A738,'Data - Energy &amp; Metals'!$A$2:$A$1048576,FALSE),FALSE)),#N/A,HLOOKUP(C$2,'Data - Energy &amp; Metals'!$B$2:$AH$1048576,MATCH($A738,'Data - Energy &amp; Metals'!$A$2:$A$1048576,FALSE),FALSE))</f>
        <v>5322</v>
      </c>
      <c r="D738" s="7">
        <f>IF(ISBLANK(HLOOKUP(D$2,'Data - Energy &amp; Metals'!$B$2:$AH$1048576,MATCH($A738,'Data - Energy &amp; Metals'!$A$2:$A$1048576,FALSE),FALSE)),#N/A,HLOOKUP(D$2,'Data - Energy &amp; Metals'!$B$2:$AH$1048576,MATCH($A738,'Data - Energy &amp; Metals'!$A$2:$A$1048576,FALSE),FALSE))</f>
        <v>1209</v>
      </c>
      <c r="E738" s="8">
        <f t="shared" si="11"/>
        <v>0.1749245098456173</v>
      </c>
    </row>
    <row r="739" spans="1:5" x14ac:dyDescent="0.25">
      <c r="A739" s="27">
        <f>IF('Data - Energy &amp; Metals'!A739="",#N/A,'Data - Energy &amp; Metals'!A739)</f>
        <v>44033</v>
      </c>
      <c r="B739" s="7">
        <f>IF(ISBLANK(HLOOKUP(B$2,'Data - Energy &amp; Metals'!$B$2:$AH$1048576,MATCH($A739,'Data - Energy &amp; Metals'!$A$2:$A$1048576,FALSE),FALSE)),#N/A,HLOOKUP(B$2,'Data - Energy &amp; Metals'!$B$2:$AH$1048576,MATCH($A739,'Data - Energy &amp; Metals'!$A$2:$A$1048576,FALSE),FALSE))</f>
        <v>24806</v>
      </c>
      <c r="C739" s="7">
        <f>IF(ISBLANK(HLOOKUP(C$2,'Data - Energy &amp; Metals'!$B$2:$AH$1048576,MATCH($A739,'Data - Energy &amp; Metals'!$A$2:$A$1048576,FALSE),FALSE)),#N/A,HLOOKUP(C$2,'Data - Energy &amp; Metals'!$B$2:$AH$1048576,MATCH($A739,'Data - Energy &amp; Metals'!$A$2:$A$1048576,FALSE),FALSE))</f>
        <v>5530</v>
      </c>
      <c r="D739" s="7">
        <f>IF(ISBLANK(HLOOKUP(D$2,'Data - Energy &amp; Metals'!$B$2:$AH$1048576,MATCH($A739,'Data - Energy &amp; Metals'!$A$2:$A$1048576,FALSE),FALSE)),#N/A,HLOOKUP(D$2,'Data - Energy &amp; Metals'!$B$2:$AH$1048576,MATCH($A739,'Data - Energy &amp; Metals'!$A$2:$A$1048576,FALSE),FALSE))</f>
        <v>1239</v>
      </c>
      <c r="E739" s="8">
        <f t="shared" si="11"/>
        <v>0.17298234298153672</v>
      </c>
    </row>
    <row r="740" spans="1:5" x14ac:dyDescent="0.25">
      <c r="A740" s="27">
        <f>IF('Data - Energy &amp; Metals'!A740="",#N/A,'Data - Energy &amp; Metals'!A740)</f>
        <v>44040</v>
      </c>
      <c r="B740" s="7">
        <f>IF(ISBLANK(HLOOKUP(B$2,'Data - Energy &amp; Metals'!$B$2:$AH$1048576,MATCH($A740,'Data - Energy &amp; Metals'!$A$2:$A$1048576,FALSE),FALSE)),#N/A,HLOOKUP(B$2,'Data - Energy &amp; Metals'!$B$2:$AH$1048576,MATCH($A740,'Data - Energy &amp; Metals'!$A$2:$A$1048576,FALSE),FALSE))</f>
        <v>25193</v>
      </c>
      <c r="C740" s="7">
        <f>IF(ISBLANK(HLOOKUP(C$2,'Data - Energy &amp; Metals'!$B$2:$AH$1048576,MATCH($A740,'Data - Energy &amp; Metals'!$A$2:$A$1048576,FALSE),FALSE)),#N/A,HLOOKUP(C$2,'Data - Energy &amp; Metals'!$B$2:$AH$1048576,MATCH($A740,'Data - Energy &amp; Metals'!$A$2:$A$1048576,FALSE),FALSE))</f>
        <v>5995</v>
      </c>
      <c r="D740" s="7">
        <f>IF(ISBLANK(HLOOKUP(D$2,'Data - Energy &amp; Metals'!$B$2:$AH$1048576,MATCH($A740,'Data - Energy &amp; Metals'!$A$2:$A$1048576,FALSE),FALSE)),#N/A,HLOOKUP(D$2,'Data - Energy &amp; Metals'!$B$2:$AH$1048576,MATCH($A740,'Data - Energy &amp; Metals'!$A$2:$A$1048576,FALSE),FALSE))</f>
        <v>1364</v>
      </c>
      <c r="E740" s="8">
        <f t="shared" si="11"/>
        <v>0.18382090263168341</v>
      </c>
    </row>
    <row r="741" spans="1:5" x14ac:dyDescent="0.25">
      <c r="A741" s="27">
        <f>IF('Data - Energy &amp; Metals'!A741="",#N/A,'Data - Energy &amp; Metals'!A741)</f>
        <v>44047</v>
      </c>
      <c r="B741" s="7">
        <f>IF(ISBLANK(HLOOKUP(B$2,'Data - Energy &amp; Metals'!$B$2:$AH$1048576,MATCH($A741,'Data - Energy &amp; Metals'!$A$2:$A$1048576,FALSE),FALSE)),#N/A,HLOOKUP(B$2,'Data - Energy &amp; Metals'!$B$2:$AH$1048576,MATCH($A741,'Data - Energy &amp; Metals'!$A$2:$A$1048576,FALSE),FALSE))</f>
        <v>22556</v>
      </c>
      <c r="C741" s="7">
        <f>IF(ISBLANK(HLOOKUP(C$2,'Data - Energy &amp; Metals'!$B$2:$AH$1048576,MATCH($A741,'Data - Energy &amp; Metals'!$A$2:$A$1048576,FALSE),FALSE)),#N/A,HLOOKUP(C$2,'Data - Energy &amp; Metals'!$B$2:$AH$1048576,MATCH($A741,'Data - Energy &amp; Metals'!$A$2:$A$1048576,FALSE),FALSE))</f>
        <v>6076</v>
      </c>
      <c r="D741" s="7">
        <f>IF(ISBLANK(HLOOKUP(D$2,'Data - Energy &amp; Metals'!$B$2:$AH$1048576,MATCH($A741,'Data - Energy &amp; Metals'!$A$2:$A$1048576,FALSE),FALSE)),#N/A,HLOOKUP(D$2,'Data - Energy &amp; Metals'!$B$2:$AH$1048576,MATCH($A741,'Data - Energy &amp; Metals'!$A$2:$A$1048576,FALSE),FALSE))</f>
        <v>717</v>
      </c>
      <c r="E741" s="8">
        <f t="shared" si="11"/>
        <v>0.23758645149849264</v>
      </c>
    </row>
    <row r="742" spans="1:5" x14ac:dyDescent="0.25">
      <c r="A742" s="27">
        <f>IF('Data - Energy &amp; Metals'!A742="",#N/A,'Data - Energy &amp; Metals'!A742)</f>
        <v>44054</v>
      </c>
      <c r="B742" s="7">
        <f>IF(ISBLANK(HLOOKUP(B$2,'Data - Energy &amp; Metals'!$B$2:$AH$1048576,MATCH($A742,'Data - Energy &amp; Metals'!$A$2:$A$1048576,FALSE),FALSE)),#N/A,HLOOKUP(B$2,'Data - Energy &amp; Metals'!$B$2:$AH$1048576,MATCH($A742,'Data - Energy &amp; Metals'!$A$2:$A$1048576,FALSE),FALSE))</f>
        <v>24262</v>
      </c>
      <c r="C742" s="7">
        <f>IF(ISBLANK(HLOOKUP(C$2,'Data - Energy &amp; Metals'!$B$2:$AH$1048576,MATCH($A742,'Data - Energy &amp; Metals'!$A$2:$A$1048576,FALSE),FALSE)),#N/A,HLOOKUP(C$2,'Data - Energy &amp; Metals'!$B$2:$AH$1048576,MATCH($A742,'Data - Energy &amp; Metals'!$A$2:$A$1048576,FALSE),FALSE))</f>
        <v>7509</v>
      </c>
      <c r="D742" s="7">
        <f>IF(ISBLANK(HLOOKUP(D$2,'Data - Energy &amp; Metals'!$B$2:$AH$1048576,MATCH($A742,'Data - Energy &amp; Metals'!$A$2:$A$1048576,FALSE),FALSE)),#N/A,HLOOKUP(D$2,'Data - Energy &amp; Metals'!$B$2:$AH$1048576,MATCH($A742,'Data - Energy &amp; Metals'!$A$2:$A$1048576,FALSE),FALSE))</f>
        <v>716</v>
      </c>
      <c r="E742" s="8">
        <f t="shared" si="11"/>
        <v>0.27998516198169976</v>
      </c>
    </row>
    <row r="743" spans="1:5" x14ac:dyDescent="0.25">
      <c r="A743" s="27">
        <f>IF('Data - Energy &amp; Metals'!A743="",#N/A,'Data - Energy &amp; Metals'!A743)</f>
        <v>44061</v>
      </c>
      <c r="B743" s="7">
        <f>IF(ISBLANK(HLOOKUP(B$2,'Data - Energy &amp; Metals'!$B$2:$AH$1048576,MATCH($A743,'Data - Energy &amp; Metals'!$A$2:$A$1048576,FALSE),FALSE)),#N/A,HLOOKUP(B$2,'Data - Energy &amp; Metals'!$B$2:$AH$1048576,MATCH($A743,'Data - Energy &amp; Metals'!$A$2:$A$1048576,FALSE),FALSE))</f>
        <v>26591</v>
      </c>
      <c r="C743" s="7">
        <f>IF(ISBLANK(HLOOKUP(C$2,'Data - Energy &amp; Metals'!$B$2:$AH$1048576,MATCH($A743,'Data - Energy &amp; Metals'!$A$2:$A$1048576,FALSE),FALSE)),#N/A,HLOOKUP(C$2,'Data - Energy &amp; Metals'!$B$2:$AH$1048576,MATCH($A743,'Data - Energy &amp; Metals'!$A$2:$A$1048576,FALSE),FALSE))</f>
        <v>9326</v>
      </c>
      <c r="D743" s="7">
        <f>IF(ISBLANK(HLOOKUP(D$2,'Data - Energy &amp; Metals'!$B$2:$AH$1048576,MATCH($A743,'Data - Energy &amp; Metals'!$A$2:$A$1048576,FALSE),FALSE)),#N/A,HLOOKUP(D$2,'Data - Energy &amp; Metals'!$B$2:$AH$1048576,MATCH($A743,'Data - Energy &amp; Metals'!$A$2:$A$1048576,FALSE),FALSE))</f>
        <v>716</v>
      </c>
      <c r="E743" s="8">
        <f t="shared" si="11"/>
        <v>0.32379376480764166</v>
      </c>
    </row>
    <row r="744" spans="1:5" x14ac:dyDescent="0.25">
      <c r="A744" s="27">
        <f>IF('Data - Energy &amp; Metals'!A744="",#N/A,'Data - Energy &amp; Metals'!A744)</f>
        <v>44068</v>
      </c>
      <c r="B744" s="7">
        <f>IF(ISBLANK(HLOOKUP(B$2,'Data - Energy &amp; Metals'!$B$2:$AH$1048576,MATCH($A744,'Data - Energy &amp; Metals'!$A$2:$A$1048576,FALSE),FALSE)),#N/A,HLOOKUP(B$2,'Data - Energy &amp; Metals'!$B$2:$AH$1048576,MATCH($A744,'Data - Energy &amp; Metals'!$A$2:$A$1048576,FALSE),FALSE))</f>
        <v>26630</v>
      </c>
      <c r="C744" s="7">
        <f>IF(ISBLANK(HLOOKUP(C$2,'Data - Energy &amp; Metals'!$B$2:$AH$1048576,MATCH($A744,'Data - Energy &amp; Metals'!$A$2:$A$1048576,FALSE),FALSE)),#N/A,HLOOKUP(C$2,'Data - Energy &amp; Metals'!$B$2:$AH$1048576,MATCH($A744,'Data - Energy &amp; Metals'!$A$2:$A$1048576,FALSE),FALSE))</f>
        <v>9594</v>
      </c>
      <c r="D744" s="7">
        <f>IF(ISBLANK(HLOOKUP(D$2,'Data - Energy &amp; Metals'!$B$2:$AH$1048576,MATCH($A744,'Data - Energy &amp; Metals'!$A$2:$A$1048576,FALSE),FALSE)),#N/A,HLOOKUP(D$2,'Data - Energy &amp; Metals'!$B$2:$AH$1048576,MATCH($A744,'Data - Energy &amp; Metals'!$A$2:$A$1048576,FALSE),FALSE))</f>
        <v>716</v>
      </c>
      <c r="E744" s="8">
        <f t="shared" si="11"/>
        <v>0.33338340217799473</v>
      </c>
    </row>
    <row r="745" spans="1:5" x14ac:dyDescent="0.25">
      <c r="A745" s="27">
        <f>IF('Data - Energy &amp; Metals'!A745="",#N/A,'Data - Energy &amp; Metals'!A745)</f>
        <v>44075</v>
      </c>
      <c r="B745" s="7">
        <f>IF(ISBLANK(HLOOKUP(B$2,'Data - Energy &amp; Metals'!$B$2:$AH$1048576,MATCH($A745,'Data - Energy &amp; Metals'!$A$2:$A$1048576,FALSE),FALSE)),#N/A,HLOOKUP(B$2,'Data - Energy &amp; Metals'!$B$2:$AH$1048576,MATCH($A745,'Data - Energy &amp; Metals'!$A$2:$A$1048576,FALSE),FALSE))</f>
        <v>23767</v>
      </c>
      <c r="C745" s="7">
        <f>IF(ISBLANK(HLOOKUP(C$2,'Data - Energy &amp; Metals'!$B$2:$AH$1048576,MATCH($A745,'Data - Energy &amp; Metals'!$A$2:$A$1048576,FALSE),FALSE)),#N/A,HLOOKUP(C$2,'Data - Energy &amp; Metals'!$B$2:$AH$1048576,MATCH($A745,'Data - Energy &amp; Metals'!$A$2:$A$1048576,FALSE),FALSE))</f>
        <v>8964</v>
      </c>
      <c r="D745" s="7">
        <f>IF(ISBLANK(HLOOKUP(D$2,'Data - Energy &amp; Metals'!$B$2:$AH$1048576,MATCH($A745,'Data - Energy &amp; Metals'!$A$2:$A$1048576,FALSE),FALSE)),#N/A,HLOOKUP(D$2,'Data - Energy &amp; Metals'!$B$2:$AH$1048576,MATCH($A745,'Data - Energy &amp; Metals'!$A$2:$A$1048576,FALSE),FALSE))</f>
        <v>507</v>
      </c>
      <c r="E745" s="8">
        <f t="shared" si="11"/>
        <v>0.35582951150755249</v>
      </c>
    </row>
    <row r="746" spans="1:5" x14ac:dyDescent="0.25">
      <c r="A746" s="27">
        <f>IF('Data - Energy &amp; Metals'!A746="",#N/A,'Data - Energy &amp; Metals'!A746)</f>
        <v>44082</v>
      </c>
      <c r="B746" s="7">
        <f>IF(ISBLANK(HLOOKUP(B$2,'Data - Energy &amp; Metals'!$B$2:$AH$1048576,MATCH($A746,'Data - Energy &amp; Metals'!$A$2:$A$1048576,FALSE),FALSE)),#N/A,HLOOKUP(B$2,'Data - Energy &amp; Metals'!$B$2:$AH$1048576,MATCH($A746,'Data - Energy &amp; Metals'!$A$2:$A$1048576,FALSE),FALSE))</f>
        <v>23874</v>
      </c>
      <c r="C746" s="7">
        <f>IF(ISBLANK(HLOOKUP(C$2,'Data - Energy &amp; Metals'!$B$2:$AH$1048576,MATCH($A746,'Data - Energy &amp; Metals'!$A$2:$A$1048576,FALSE),FALSE)),#N/A,HLOOKUP(C$2,'Data - Energy &amp; Metals'!$B$2:$AH$1048576,MATCH($A746,'Data - Energy &amp; Metals'!$A$2:$A$1048576,FALSE),FALSE))</f>
        <v>9329</v>
      </c>
      <c r="D746" s="7">
        <f>IF(ISBLANK(HLOOKUP(D$2,'Data - Energy &amp; Metals'!$B$2:$AH$1048576,MATCH($A746,'Data - Energy &amp; Metals'!$A$2:$A$1048576,FALSE),FALSE)),#N/A,HLOOKUP(D$2,'Data - Energy &amp; Metals'!$B$2:$AH$1048576,MATCH($A746,'Data - Energy &amp; Metals'!$A$2:$A$1048576,FALSE),FALSE))</f>
        <v>451</v>
      </c>
      <c r="E746" s="8">
        <f t="shared" si="11"/>
        <v>0.37186897880539499</v>
      </c>
    </row>
    <row r="747" spans="1:5" x14ac:dyDescent="0.25">
      <c r="A747" s="27">
        <f>IF('Data - Energy &amp; Metals'!A747="",#N/A,'Data - Energy &amp; Metals'!A747)</f>
        <v>44089</v>
      </c>
      <c r="B747" s="7">
        <f>IF(ISBLANK(HLOOKUP(B$2,'Data - Energy &amp; Metals'!$B$2:$AH$1048576,MATCH($A747,'Data - Energy &amp; Metals'!$A$2:$A$1048576,FALSE),FALSE)),#N/A,HLOOKUP(B$2,'Data - Energy &amp; Metals'!$B$2:$AH$1048576,MATCH($A747,'Data - Energy &amp; Metals'!$A$2:$A$1048576,FALSE),FALSE))</f>
        <v>23421</v>
      </c>
      <c r="C747" s="7">
        <f>IF(ISBLANK(HLOOKUP(C$2,'Data - Energy &amp; Metals'!$B$2:$AH$1048576,MATCH($A747,'Data - Energy &amp; Metals'!$A$2:$A$1048576,FALSE),FALSE)),#N/A,HLOOKUP(C$2,'Data - Energy &amp; Metals'!$B$2:$AH$1048576,MATCH($A747,'Data - Energy &amp; Metals'!$A$2:$A$1048576,FALSE),FALSE))</f>
        <v>8802</v>
      </c>
      <c r="D747" s="7">
        <f>IF(ISBLANK(HLOOKUP(D$2,'Data - Energy &amp; Metals'!$B$2:$AH$1048576,MATCH($A747,'Data - Energy &amp; Metals'!$A$2:$A$1048576,FALSE),FALSE)),#N/A,HLOOKUP(D$2,'Data - Energy &amp; Metals'!$B$2:$AH$1048576,MATCH($A747,'Data - Energy &amp; Metals'!$A$2:$A$1048576,FALSE),FALSE))</f>
        <v>461</v>
      </c>
      <c r="E747" s="8">
        <f t="shared" si="11"/>
        <v>0.35613338456940352</v>
      </c>
    </row>
    <row r="748" spans="1:5" x14ac:dyDescent="0.25">
      <c r="A748" s="27">
        <f>IF('Data - Energy &amp; Metals'!A748="",#N/A,'Data - Energy &amp; Metals'!A748)</f>
        <v>44096</v>
      </c>
      <c r="B748" s="7">
        <f>IF(ISBLANK(HLOOKUP(B$2,'Data - Energy &amp; Metals'!$B$2:$AH$1048576,MATCH($A748,'Data - Energy &amp; Metals'!$A$2:$A$1048576,FALSE),FALSE)),#N/A,HLOOKUP(B$2,'Data - Energy &amp; Metals'!$B$2:$AH$1048576,MATCH($A748,'Data - Energy &amp; Metals'!$A$2:$A$1048576,FALSE),FALSE))</f>
        <v>23667</v>
      </c>
      <c r="C748" s="7">
        <f>IF(ISBLANK(HLOOKUP(C$2,'Data - Energy &amp; Metals'!$B$2:$AH$1048576,MATCH($A748,'Data - Energy &amp; Metals'!$A$2:$A$1048576,FALSE),FALSE)),#N/A,HLOOKUP(C$2,'Data - Energy &amp; Metals'!$B$2:$AH$1048576,MATCH($A748,'Data - Energy &amp; Metals'!$A$2:$A$1048576,FALSE),FALSE))</f>
        <v>8615</v>
      </c>
      <c r="D748" s="7">
        <f>IF(ISBLANK(HLOOKUP(D$2,'Data - Energy &amp; Metals'!$B$2:$AH$1048576,MATCH($A748,'Data - Energy &amp; Metals'!$A$2:$A$1048576,FALSE),FALSE)),#N/A,HLOOKUP(D$2,'Data - Energy &amp; Metals'!$B$2:$AH$1048576,MATCH($A748,'Data - Energy &amp; Metals'!$A$2:$A$1048576,FALSE),FALSE))</f>
        <v>461</v>
      </c>
      <c r="E748" s="8">
        <f t="shared" si="11"/>
        <v>0.34453035872734189</v>
      </c>
    </row>
    <row r="749" spans="1:5" x14ac:dyDescent="0.25">
      <c r="A749" s="27">
        <f>IF('Data - Energy &amp; Metals'!A749="",#N/A,'Data - Energy &amp; Metals'!A749)</f>
        <v>44103</v>
      </c>
      <c r="B749" s="7">
        <f>IF(ISBLANK(HLOOKUP(B$2,'Data - Energy &amp; Metals'!$B$2:$AH$1048576,MATCH($A749,'Data - Energy &amp; Metals'!$A$2:$A$1048576,FALSE),FALSE)),#N/A,HLOOKUP(B$2,'Data - Energy &amp; Metals'!$B$2:$AH$1048576,MATCH($A749,'Data - Energy &amp; Metals'!$A$2:$A$1048576,FALSE),FALSE))</f>
        <v>23796</v>
      </c>
      <c r="C749" s="7">
        <f>IF(ISBLANK(HLOOKUP(C$2,'Data - Energy &amp; Metals'!$B$2:$AH$1048576,MATCH($A749,'Data - Energy &amp; Metals'!$A$2:$A$1048576,FALSE),FALSE)),#N/A,HLOOKUP(C$2,'Data - Energy &amp; Metals'!$B$2:$AH$1048576,MATCH($A749,'Data - Energy &amp; Metals'!$A$2:$A$1048576,FALSE),FALSE))</f>
        <v>8589</v>
      </c>
      <c r="D749" s="7">
        <f>IF(ISBLANK(HLOOKUP(D$2,'Data - Energy &amp; Metals'!$B$2:$AH$1048576,MATCH($A749,'Data - Energy &amp; Metals'!$A$2:$A$1048576,FALSE),FALSE)),#N/A,HLOOKUP(D$2,'Data - Energy &amp; Metals'!$B$2:$AH$1048576,MATCH($A749,'Data - Energy &amp; Metals'!$A$2:$A$1048576,FALSE),FALSE))</f>
        <v>461</v>
      </c>
      <c r="E749" s="8">
        <f t="shared" si="11"/>
        <v>0.3415700117666835</v>
      </c>
    </row>
    <row r="750" spans="1:5" x14ac:dyDescent="0.25">
      <c r="A750" s="27">
        <f>IF('Data - Energy &amp; Metals'!A750="",#N/A,'Data - Energy &amp; Metals'!A750)</f>
        <v>44110</v>
      </c>
      <c r="B750" s="7">
        <f>IF(ISBLANK(HLOOKUP(B$2,'Data - Energy &amp; Metals'!$B$2:$AH$1048576,MATCH($A750,'Data - Energy &amp; Metals'!$A$2:$A$1048576,FALSE),FALSE)),#N/A,HLOOKUP(B$2,'Data - Energy &amp; Metals'!$B$2:$AH$1048576,MATCH($A750,'Data - Energy &amp; Metals'!$A$2:$A$1048576,FALSE),FALSE))</f>
        <v>21105</v>
      </c>
      <c r="C750" s="7">
        <f>IF(ISBLANK(HLOOKUP(C$2,'Data - Energy &amp; Metals'!$B$2:$AH$1048576,MATCH($A750,'Data - Energy &amp; Metals'!$A$2:$A$1048576,FALSE),FALSE)),#N/A,HLOOKUP(C$2,'Data - Energy &amp; Metals'!$B$2:$AH$1048576,MATCH($A750,'Data - Energy &amp; Metals'!$A$2:$A$1048576,FALSE),FALSE))</f>
        <v>6704</v>
      </c>
      <c r="D750" s="7">
        <f>IF(ISBLANK(HLOOKUP(D$2,'Data - Energy &amp; Metals'!$B$2:$AH$1048576,MATCH($A750,'Data - Energy &amp; Metals'!$A$2:$A$1048576,FALSE),FALSE)),#N/A,HLOOKUP(D$2,'Data - Energy &amp; Metals'!$B$2:$AH$1048576,MATCH($A750,'Data - Energy &amp; Metals'!$A$2:$A$1048576,FALSE),FALSE))</f>
        <v>225</v>
      </c>
      <c r="E750" s="8">
        <f t="shared" si="11"/>
        <v>0.30698886519782043</v>
      </c>
    </row>
    <row r="751" spans="1:5" x14ac:dyDescent="0.25">
      <c r="A751" s="27">
        <f>IF('Data - Energy &amp; Metals'!A751="",#N/A,'Data - Energy &amp; Metals'!A751)</f>
        <v>44117</v>
      </c>
      <c r="B751" s="7">
        <f>IF(ISBLANK(HLOOKUP(B$2,'Data - Energy &amp; Metals'!$B$2:$AH$1048576,MATCH($A751,'Data - Energy &amp; Metals'!$A$2:$A$1048576,FALSE),FALSE)),#N/A,HLOOKUP(B$2,'Data - Energy &amp; Metals'!$B$2:$AH$1048576,MATCH($A751,'Data - Energy &amp; Metals'!$A$2:$A$1048576,FALSE),FALSE))</f>
        <v>22195</v>
      </c>
      <c r="C751" s="7">
        <f>IF(ISBLANK(HLOOKUP(C$2,'Data - Energy &amp; Metals'!$B$2:$AH$1048576,MATCH($A751,'Data - Energy &amp; Metals'!$A$2:$A$1048576,FALSE),FALSE)),#N/A,HLOOKUP(C$2,'Data - Energy &amp; Metals'!$B$2:$AH$1048576,MATCH($A751,'Data - Energy &amp; Metals'!$A$2:$A$1048576,FALSE),FALSE))</f>
        <v>5485</v>
      </c>
      <c r="D751" s="7">
        <f>IF(ISBLANK(HLOOKUP(D$2,'Data - Energy &amp; Metals'!$B$2:$AH$1048576,MATCH($A751,'Data - Energy &amp; Metals'!$A$2:$A$1048576,FALSE),FALSE)),#N/A,HLOOKUP(D$2,'Data - Energy &amp; Metals'!$B$2:$AH$1048576,MATCH($A751,'Data - Energy &amp; Metals'!$A$2:$A$1048576,FALSE),FALSE))</f>
        <v>226</v>
      </c>
      <c r="E751" s="8">
        <f t="shared" si="11"/>
        <v>0.2369452579409777</v>
      </c>
    </row>
    <row r="752" spans="1:5" x14ac:dyDescent="0.25">
      <c r="A752" s="27">
        <f>IF('Data - Energy &amp; Metals'!A752="",#N/A,'Data - Energy &amp; Metals'!A752)</f>
        <v>44124</v>
      </c>
      <c r="B752" s="7">
        <f>IF(ISBLANK(HLOOKUP(B$2,'Data - Energy &amp; Metals'!$B$2:$AH$1048576,MATCH($A752,'Data - Energy &amp; Metals'!$A$2:$A$1048576,FALSE),FALSE)),#N/A,HLOOKUP(B$2,'Data - Energy &amp; Metals'!$B$2:$AH$1048576,MATCH($A752,'Data - Energy &amp; Metals'!$A$2:$A$1048576,FALSE),FALSE))</f>
        <v>23084</v>
      </c>
      <c r="C752" s="7">
        <f>IF(ISBLANK(HLOOKUP(C$2,'Data - Energy &amp; Metals'!$B$2:$AH$1048576,MATCH($A752,'Data - Energy &amp; Metals'!$A$2:$A$1048576,FALSE),FALSE)),#N/A,HLOOKUP(C$2,'Data - Energy &amp; Metals'!$B$2:$AH$1048576,MATCH($A752,'Data - Energy &amp; Metals'!$A$2:$A$1048576,FALSE),FALSE))</f>
        <v>3668</v>
      </c>
      <c r="D752" s="7">
        <f>IF(ISBLANK(HLOOKUP(D$2,'Data - Energy &amp; Metals'!$B$2:$AH$1048576,MATCH($A752,'Data - Energy &amp; Metals'!$A$2:$A$1048576,FALSE),FALSE)),#N/A,HLOOKUP(D$2,'Data - Energy &amp; Metals'!$B$2:$AH$1048576,MATCH($A752,'Data - Energy &amp; Metals'!$A$2:$A$1048576,FALSE),FALSE))</f>
        <v>467</v>
      </c>
      <c r="E752" s="8">
        <f t="shared" si="11"/>
        <v>0.13866747530757234</v>
      </c>
    </row>
    <row r="753" spans="1:5" x14ac:dyDescent="0.25">
      <c r="A753" s="27">
        <f>IF('Data - Energy &amp; Metals'!A753="",#N/A,'Data - Energy &amp; Metals'!A753)</f>
        <v>44131</v>
      </c>
      <c r="B753" s="7">
        <f>IF(ISBLANK(HLOOKUP(B$2,'Data - Energy &amp; Metals'!$B$2:$AH$1048576,MATCH($A753,'Data - Energy &amp; Metals'!$A$2:$A$1048576,FALSE),FALSE)),#N/A,HLOOKUP(B$2,'Data - Energy &amp; Metals'!$B$2:$AH$1048576,MATCH($A753,'Data - Energy &amp; Metals'!$A$2:$A$1048576,FALSE),FALSE))</f>
        <v>24081</v>
      </c>
      <c r="C753" s="7">
        <f>IF(ISBLANK(HLOOKUP(C$2,'Data - Energy &amp; Metals'!$B$2:$AH$1048576,MATCH($A753,'Data - Energy &amp; Metals'!$A$2:$A$1048576,FALSE),FALSE)),#N/A,HLOOKUP(C$2,'Data - Energy &amp; Metals'!$B$2:$AH$1048576,MATCH($A753,'Data - Energy &amp; Metals'!$A$2:$A$1048576,FALSE),FALSE))</f>
        <v>2979</v>
      </c>
      <c r="D753" s="7">
        <f>IF(ISBLANK(HLOOKUP(D$2,'Data - Energy &amp; Metals'!$B$2:$AH$1048576,MATCH($A753,'Data - Energy &amp; Metals'!$A$2:$A$1048576,FALSE),FALSE)),#N/A,HLOOKUP(D$2,'Data - Energy &amp; Metals'!$B$2:$AH$1048576,MATCH($A753,'Data - Energy &amp; Metals'!$A$2:$A$1048576,FALSE),FALSE))</f>
        <v>763</v>
      </c>
      <c r="E753" s="8">
        <f t="shared" si="11"/>
        <v>9.2022756530044436E-2</v>
      </c>
    </row>
    <row r="754" spans="1:5" x14ac:dyDescent="0.25">
      <c r="A754" s="27">
        <f>IF('Data - Energy &amp; Metals'!A754="",#N/A,'Data - Energy &amp; Metals'!A754)</f>
        <v>44138</v>
      </c>
      <c r="B754" s="7">
        <f>IF(ISBLANK(HLOOKUP(B$2,'Data - Energy &amp; Metals'!$B$2:$AH$1048576,MATCH($A754,'Data - Energy &amp; Metals'!$A$2:$A$1048576,FALSE),FALSE)),#N/A,HLOOKUP(B$2,'Data - Energy &amp; Metals'!$B$2:$AH$1048576,MATCH($A754,'Data - Energy &amp; Metals'!$A$2:$A$1048576,FALSE),FALSE))</f>
        <v>20942</v>
      </c>
      <c r="C754" s="7">
        <f>IF(ISBLANK(HLOOKUP(C$2,'Data - Energy &amp; Metals'!$B$2:$AH$1048576,MATCH($A754,'Data - Energy &amp; Metals'!$A$2:$A$1048576,FALSE),FALSE)),#N/A,HLOOKUP(C$2,'Data - Energy &amp; Metals'!$B$2:$AH$1048576,MATCH($A754,'Data - Energy &amp; Metals'!$A$2:$A$1048576,FALSE),FALSE))</f>
        <v>2032</v>
      </c>
      <c r="D754" s="7">
        <f>IF(ISBLANK(HLOOKUP(D$2,'Data - Energy &amp; Metals'!$B$2:$AH$1048576,MATCH($A754,'Data - Energy &amp; Metals'!$A$2:$A$1048576,FALSE),FALSE)),#N/A,HLOOKUP(D$2,'Data - Energy &amp; Metals'!$B$2:$AH$1048576,MATCH($A754,'Data - Energy &amp; Metals'!$A$2:$A$1048576,FALSE),FALSE))</f>
        <v>2047</v>
      </c>
      <c r="E754" s="8">
        <f t="shared" si="11"/>
        <v>-7.1626396714735935E-4</v>
      </c>
    </row>
    <row r="755" spans="1:5" x14ac:dyDescent="0.25">
      <c r="A755" s="27">
        <f>IF('Data - Energy &amp; Metals'!A755="",#N/A,'Data - Energy &amp; Metals'!A755)</f>
        <v>44145</v>
      </c>
      <c r="B755" s="7">
        <f>IF(ISBLANK(HLOOKUP(B$2,'Data - Energy &amp; Metals'!$B$2:$AH$1048576,MATCH($A755,'Data - Energy &amp; Metals'!$A$2:$A$1048576,FALSE),FALSE)),#N/A,HLOOKUP(B$2,'Data - Energy &amp; Metals'!$B$2:$AH$1048576,MATCH($A755,'Data - Energy &amp; Metals'!$A$2:$A$1048576,FALSE),FALSE))</f>
        <v>21498</v>
      </c>
      <c r="C755" s="7">
        <f>IF(ISBLANK(HLOOKUP(C$2,'Data - Energy &amp; Metals'!$B$2:$AH$1048576,MATCH($A755,'Data - Energy &amp; Metals'!$A$2:$A$1048576,FALSE),FALSE)),#N/A,HLOOKUP(C$2,'Data - Energy &amp; Metals'!$B$2:$AH$1048576,MATCH($A755,'Data - Energy &amp; Metals'!$A$2:$A$1048576,FALSE),FALSE))</f>
        <v>1891</v>
      </c>
      <c r="D755" s="7">
        <f>IF(ISBLANK(HLOOKUP(D$2,'Data - Energy &amp; Metals'!$B$2:$AH$1048576,MATCH($A755,'Data - Energy &amp; Metals'!$A$2:$A$1048576,FALSE),FALSE)),#N/A,HLOOKUP(D$2,'Data - Energy &amp; Metals'!$B$2:$AH$1048576,MATCH($A755,'Data - Energy &amp; Metals'!$A$2:$A$1048576,FALSE),FALSE))</f>
        <v>3119</v>
      </c>
      <c r="E755" s="8">
        <f t="shared" si="11"/>
        <v>-5.7121592706298262E-2</v>
      </c>
    </row>
    <row r="756" spans="1:5" x14ac:dyDescent="0.25">
      <c r="A756" s="27">
        <f>IF('Data - Energy &amp; Metals'!A756="",#N/A,'Data - Energy &amp; Metals'!A756)</f>
        <v>44152</v>
      </c>
      <c r="B756" s="7">
        <f>IF(ISBLANK(HLOOKUP(B$2,'Data - Energy &amp; Metals'!$B$2:$AH$1048576,MATCH($A756,'Data - Energy &amp; Metals'!$A$2:$A$1048576,FALSE),FALSE)),#N/A,HLOOKUP(B$2,'Data - Energy &amp; Metals'!$B$2:$AH$1048576,MATCH($A756,'Data - Energy &amp; Metals'!$A$2:$A$1048576,FALSE),FALSE))</f>
        <v>23206</v>
      </c>
      <c r="C756" s="7">
        <f>IF(ISBLANK(HLOOKUP(C$2,'Data - Energy &amp; Metals'!$B$2:$AH$1048576,MATCH($A756,'Data - Energy &amp; Metals'!$A$2:$A$1048576,FALSE),FALSE)),#N/A,HLOOKUP(C$2,'Data - Energy &amp; Metals'!$B$2:$AH$1048576,MATCH($A756,'Data - Energy &amp; Metals'!$A$2:$A$1048576,FALSE),FALSE))</f>
        <v>1799</v>
      </c>
      <c r="D756" s="7">
        <f>IF(ISBLANK(HLOOKUP(D$2,'Data - Energy &amp; Metals'!$B$2:$AH$1048576,MATCH($A756,'Data - Energy &amp; Metals'!$A$2:$A$1048576,FALSE),FALSE)),#N/A,HLOOKUP(D$2,'Data - Energy &amp; Metals'!$B$2:$AH$1048576,MATCH($A756,'Data - Energy &amp; Metals'!$A$2:$A$1048576,FALSE),FALSE))</f>
        <v>5220</v>
      </c>
      <c r="E756" s="8">
        <f t="shared" si="11"/>
        <v>-0.14741877100749806</v>
      </c>
    </row>
    <row r="757" spans="1:5" x14ac:dyDescent="0.25">
      <c r="A757" s="27">
        <f>IF('Data - Energy &amp; Metals'!A757="",#N/A,'Data - Energy &amp; Metals'!A757)</f>
        <v>44159</v>
      </c>
      <c r="B757" s="7">
        <f>IF(ISBLANK(HLOOKUP(B$2,'Data - Energy &amp; Metals'!$B$2:$AH$1048576,MATCH($A757,'Data - Energy &amp; Metals'!$A$2:$A$1048576,FALSE),FALSE)),#N/A,HLOOKUP(B$2,'Data - Energy &amp; Metals'!$B$2:$AH$1048576,MATCH($A757,'Data - Energy &amp; Metals'!$A$2:$A$1048576,FALSE),FALSE))</f>
        <v>23392</v>
      </c>
      <c r="C757" s="7">
        <f>IF(ISBLANK(HLOOKUP(C$2,'Data - Energy &amp; Metals'!$B$2:$AH$1048576,MATCH($A757,'Data - Energy &amp; Metals'!$A$2:$A$1048576,FALSE),FALSE)),#N/A,HLOOKUP(C$2,'Data - Energy &amp; Metals'!$B$2:$AH$1048576,MATCH($A757,'Data - Energy &amp; Metals'!$A$2:$A$1048576,FALSE),FALSE))</f>
        <v>1707</v>
      </c>
      <c r="D757" s="7">
        <f>IF(ISBLANK(HLOOKUP(D$2,'Data - Energy &amp; Metals'!$B$2:$AH$1048576,MATCH($A757,'Data - Energy &amp; Metals'!$A$2:$A$1048576,FALSE),FALSE)),#N/A,HLOOKUP(D$2,'Data - Energy &amp; Metals'!$B$2:$AH$1048576,MATCH($A757,'Data - Energy &amp; Metals'!$A$2:$A$1048576,FALSE),FALSE))</f>
        <v>5504</v>
      </c>
      <c r="E757" s="8">
        <f t="shared" si="11"/>
        <v>-0.16232045143638851</v>
      </c>
    </row>
    <row r="758" spans="1:5" x14ac:dyDescent="0.25">
      <c r="A758" s="27">
        <f>IF('Data - Energy &amp; Metals'!A758="",#N/A,'Data - Energy &amp; Metals'!A758)</f>
        <v>44166</v>
      </c>
      <c r="B758" s="7">
        <f>IF(ISBLANK(HLOOKUP(B$2,'Data - Energy &amp; Metals'!$B$2:$AH$1048576,MATCH($A758,'Data - Energy &amp; Metals'!$A$2:$A$1048576,FALSE),FALSE)),#N/A,HLOOKUP(B$2,'Data - Energy &amp; Metals'!$B$2:$AH$1048576,MATCH($A758,'Data - Energy &amp; Metals'!$A$2:$A$1048576,FALSE),FALSE))</f>
        <v>20947</v>
      </c>
      <c r="C758" s="7">
        <f>IF(ISBLANK(HLOOKUP(C$2,'Data - Energy &amp; Metals'!$B$2:$AH$1048576,MATCH($A758,'Data - Energy &amp; Metals'!$A$2:$A$1048576,FALSE),FALSE)),#N/A,HLOOKUP(C$2,'Data - Energy &amp; Metals'!$B$2:$AH$1048576,MATCH($A758,'Data - Energy &amp; Metals'!$A$2:$A$1048576,FALSE),FALSE))</f>
        <v>1692</v>
      </c>
      <c r="D758" s="7">
        <f>IF(ISBLANK(HLOOKUP(D$2,'Data - Energy &amp; Metals'!$B$2:$AH$1048576,MATCH($A758,'Data - Energy &amp; Metals'!$A$2:$A$1048576,FALSE),FALSE)),#N/A,HLOOKUP(D$2,'Data - Energy &amp; Metals'!$B$2:$AH$1048576,MATCH($A758,'Data - Energy &amp; Metals'!$A$2:$A$1048576,FALSE),FALSE))</f>
        <v>5371</v>
      </c>
      <c r="E758" s="8">
        <f t="shared" si="11"/>
        <v>-0.1756337423020003</v>
      </c>
    </row>
    <row r="759" spans="1:5" x14ac:dyDescent="0.25">
      <c r="A759" s="27">
        <f>IF('Data - Energy &amp; Metals'!A759="",#N/A,'Data - Energy &amp; Metals'!A759)</f>
        <v>44173</v>
      </c>
      <c r="B759" s="7">
        <f>IF(ISBLANK(HLOOKUP(B$2,'Data - Energy &amp; Metals'!$B$2:$AH$1048576,MATCH($A759,'Data - Energy &amp; Metals'!$A$2:$A$1048576,FALSE),FALSE)),#N/A,HLOOKUP(B$2,'Data - Energy &amp; Metals'!$B$2:$AH$1048576,MATCH($A759,'Data - Energy &amp; Metals'!$A$2:$A$1048576,FALSE),FALSE))</f>
        <v>21486</v>
      </c>
      <c r="C759" s="7">
        <f>IF(ISBLANK(HLOOKUP(C$2,'Data - Energy &amp; Metals'!$B$2:$AH$1048576,MATCH($A759,'Data - Energy &amp; Metals'!$A$2:$A$1048576,FALSE),FALSE)),#N/A,HLOOKUP(C$2,'Data - Energy &amp; Metals'!$B$2:$AH$1048576,MATCH($A759,'Data - Energy &amp; Metals'!$A$2:$A$1048576,FALSE),FALSE))</f>
        <v>918</v>
      </c>
      <c r="D759" s="7">
        <f>IF(ISBLANK(HLOOKUP(D$2,'Data - Energy &amp; Metals'!$B$2:$AH$1048576,MATCH($A759,'Data - Energy &amp; Metals'!$A$2:$A$1048576,FALSE),FALSE)),#N/A,HLOOKUP(D$2,'Data - Energy &amp; Metals'!$B$2:$AH$1048576,MATCH($A759,'Data - Energy &amp; Metals'!$A$2:$A$1048576,FALSE),FALSE))</f>
        <v>5735</v>
      </c>
      <c r="E759" s="8">
        <f t="shared" si="11"/>
        <v>-0.22419249744019362</v>
      </c>
    </row>
    <row r="760" spans="1:5" x14ac:dyDescent="0.25">
      <c r="A760" s="27">
        <f>IF('Data - Energy &amp; Metals'!A760="",#N/A,'Data - Energy &amp; Metals'!A760)</f>
        <v>44180</v>
      </c>
      <c r="B760" s="7">
        <f>IF(ISBLANK(HLOOKUP(B$2,'Data - Energy &amp; Metals'!$B$2:$AH$1048576,MATCH($A760,'Data - Energy &amp; Metals'!$A$2:$A$1048576,FALSE),FALSE)),#N/A,HLOOKUP(B$2,'Data - Energy &amp; Metals'!$B$2:$AH$1048576,MATCH($A760,'Data - Energy &amp; Metals'!$A$2:$A$1048576,FALSE),FALSE))</f>
        <v>23662</v>
      </c>
      <c r="C760" s="7">
        <f>IF(ISBLANK(HLOOKUP(C$2,'Data - Energy &amp; Metals'!$B$2:$AH$1048576,MATCH($A760,'Data - Energy &amp; Metals'!$A$2:$A$1048576,FALSE),FALSE)),#N/A,HLOOKUP(C$2,'Data - Energy &amp; Metals'!$B$2:$AH$1048576,MATCH($A760,'Data - Energy &amp; Metals'!$A$2:$A$1048576,FALSE),FALSE))</f>
        <v>1310</v>
      </c>
      <c r="D760" s="7">
        <f>IF(ISBLANK(HLOOKUP(D$2,'Data - Energy &amp; Metals'!$B$2:$AH$1048576,MATCH($A760,'Data - Energy &amp; Metals'!$A$2:$A$1048576,FALSE),FALSE)),#N/A,HLOOKUP(D$2,'Data - Energy &amp; Metals'!$B$2:$AH$1048576,MATCH($A760,'Data - Energy &amp; Metals'!$A$2:$A$1048576,FALSE),FALSE))</f>
        <v>5703</v>
      </c>
      <c r="E760" s="8">
        <f t="shared" si="11"/>
        <v>-0.1856563265996112</v>
      </c>
    </row>
    <row r="761" spans="1:5" x14ac:dyDescent="0.25">
      <c r="A761" s="27">
        <f>IF('Data - Energy &amp; Metals'!A761="",#N/A,'Data - Energy &amp; Metals'!A761)</f>
        <v>44186</v>
      </c>
      <c r="B761" s="7">
        <f>IF(ISBLANK(HLOOKUP(B$2,'Data - Energy &amp; Metals'!$B$2:$AH$1048576,MATCH($A761,'Data - Energy &amp; Metals'!$A$2:$A$1048576,FALSE),FALSE)),#N/A,HLOOKUP(B$2,'Data - Energy &amp; Metals'!$B$2:$AH$1048576,MATCH($A761,'Data - Energy &amp; Metals'!$A$2:$A$1048576,FALSE),FALSE))</f>
        <v>24236</v>
      </c>
      <c r="C761" s="7">
        <f>IF(ISBLANK(HLOOKUP(C$2,'Data - Energy &amp; Metals'!$B$2:$AH$1048576,MATCH($A761,'Data - Energy &amp; Metals'!$A$2:$A$1048576,FALSE),FALSE)),#N/A,HLOOKUP(C$2,'Data - Energy &amp; Metals'!$B$2:$AH$1048576,MATCH($A761,'Data - Energy &amp; Metals'!$A$2:$A$1048576,FALSE),FALSE))</f>
        <v>1312</v>
      </c>
      <c r="D761" s="7">
        <f>IF(ISBLANK(HLOOKUP(D$2,'Data - Energy &amp; Metals'!$B$2:$AH$1048576,MATCH($A761,'Data - Energy &amp; Metals'!$A$2:$A$1048576,FALSE),FALSE)),#N/A,HLOOKUP(D$2,'Data - Energy &amp; Metals'!$B$2:$AH$1048576,MATCH($A761,'Data - Energy &amp; Metals'!$A$2:$A$1048576,FALSE),FALSE))</f>
        <v>5735</v>
      </c>
      <c r="E761" s="8">
        <f t="shared" si="11"/>
        <v>-0.18249711173460967</v>
      </c>
    </row>
    <row r="762" spans="1:5" x14ac:dyDescent="0.25">
      <c r="A762" s="27">
        <f>IF('Data - Energy &amp; Metals'!A762="",#N/A,'Data - Energy &amp; Metals'!A762)</f>
        <v>44194</v>
      </c>
      <c r="B762" s="7">
        <f>IF(ISBLANK(HLOOKUP(B$2,'Data - Energy &amp; Metals'!$B$2:$AH$1048576,MATCH($A762,'Data - Energy &amp; Metals'!$A$2:$A$1048576,FALSE),FALSE)),#N/A,HLOOKUP(B$2,'Data - Energy &amp; Metals'!$B$2:$AH$1048576,MATCH($A762,'Data - Energy &amp; Metals'!$A$2:$A$1048576,FALSE),FALSE))</f>
        <v>24954</v>
      </c>
      <c r="C762" s="7">
        <f>IF(ISBLANK(HLOOKUP(C$2,'Data - Energy &amp; Metals'!$B$2:$AH$1048576,MATCH($A762,'Data - Energy &amp; Metals'!$A$2:$A$1048576,FALSE),FALSE)),#N/A,HLOOKUP(C$2,'Data - Energy &amp; Metals'!$B$2:$AH$1048576,MATCH($A762,'Data - Energy &amp; Metals'!$A$2:$A$1048576,FALSE),FALSE))</f>
        <v>1326</v>
      </c>
      <c r="D762" s="7">
        <f>IF(ISBLANK(HLOOKUP(D$2,'Data - Energy &amp; Metals'!$B$2:$AH$1048576,MATCH($A762,'Data - Energy &amp; Metals'!$A$2:$A$1048576,FALSE),FALSE)),#N/A,HLOOKUP(D$2,'Data - Energy &amp; Metals'!$B$2:$AH$1048576,MATCH($A762,'Data - Energy &amp; Metals'!$A$2:$A$1048576,FALSE),FALSE))</f>
        <v>5735</v>
      </c>
      <c r="E762" s="8">
        <f t="shared" si="11"/>
        <v>-0.17668510058507655</v>
      </c>
    </row>
    <row r="763" spans="1:5" x14ac:dyDescent="0.25">
      <c r="A763" s="27">
        <f>IF('Data - Energy &amp; Metals'!A763="",#N/A,'Data - Energy &amp; Metals'!A763)</f>
        <v>44201</v>
      </c>
      <c r="B763" s="7">
        <f>IF(ISBLANK(HLOOKUP(B$2,'Data - Energy &amp; Metals'!$B$2:$AH$1048576,MATCH($A763,'Data - Energy &amp; Metals'!$A$2:$A$1048576,FALSE),FALSE)),#N/A,HLOOKUP(B$2,'Data - Energy &amp; Metals'!$B$2:$AH$1048576,MATCH($A763,'Data - Energy &amp; Metals'!$A$2:$A$1048576,FALSE),FALSE))</f>
        <v>22993</v>
      </c>
      <c r="C763" s="7">
        <f>IF(ISBLANK(HLOOKUP(C$2,'Data - Energy &amp; Metals'!$B$2:$AH$1048576,MATCH($A763,'Data - Energy &amp; Metals'!$A$2:$A$1048576,FALSE),FALSE)),#N/A,HLOOKUP(C$2,'Data - Energy &amp; Metals'!$B$2:$AH$1048576,MATCH($A763,'Data - Energy &amp; Metals'!$A$2:$A$1048576,FALSE),FALSE))</f>
        <v>1380</v>
      </c>
      <c r="D763" s="7">
        <f>IF(ISBLANK(HLOOKUP(D$2,'Data - Energy &amp; Metals'!$B$2:$AH$1048576,MATCH($A763,'Data - Energy &amp; Metals'!$A$2:$A$1048576,FALSE),FALSE)),#N/A,HLOOKUP(D$2,'Data - Energy &amp; Metals'!$B$2:$AH$1048576,MATCH($A763,'Data - Energy &amp; Metals'!$A$2:$A$1048576,FALSE),FALSE))</f>
        <v>5625</v>
      </c>
      <c r="E763" s="8">
        <f t="shared" si="11"/>
        <v>-0.18462140651502632</v>
      </c>
    </row>
    <row r="764" spans="1:5" x14ac:dyDescent="0.25">
      <c r="A764" s="27">
        <f>IF('Data - Energy &amp; Metals'!A764="",#N/A,'Data - Energy &amp; Metals'!A764)</f>
        <v>44208</v>
      </c>
      <c r="B764" s="7">
        <f>IF(ISBLANK(HLOOKUP(B$2,'Data - Energy &amp; Metals'!$B$2:$AH$1048576,MATCH($A764,'Data - Energy &amp; Metals'!$A$2:$A$1048576,FALSE),FALSE)),#N/A,HLOOKUP(B$2,'Data - Energy &amp; Metals'!$B$2:$AH$1048576,MATCH($A764,'Data - Energy &amp; Metals'!$A$2:$A$1048576,FALSE),FALSE))</f>
        <v>23374</v>
      </c>
      <c r="C764" s="7">
        <f>IF(ISBLANK(HLOOKUP(C$2,'Data - Energy &amp; Metals'!$B$2:$AH$1048576,MATCH($A764,'Data - Energy &amp; Metals'!$A$2:$A$1048576,FALSE),FALSE)),#N/A,HLOOKUP(C$2,'Data - Energy &amp; Metals'!$B$2:$AH$1048576,MATCH($A764,'Data - Energy &amp; Metals'!$A$2:$A$1048576,FALSE),FALSE))</f>
        <v>1360</v>
      </c>
      <c r="D764" s="7">
        <f>IF(ISBLANK(HLOOKUP(D$2,'Data - Energy &amp; Metals'!$B$2:$AH$1048576,MATCH($A764,'Data - Energy &amp; Metals'!$A$2:$A$1048576,FALSE),FALSE)),#N/A,HLOOKUP(D$2,'Data - Energy &amp; Metals'!$B$2:$AH$1048576,MATCH($A764,'Data - Energy &amp; Metals'!$A$2:$A$1048576,FALSE),FALSE))</f>
        <v>5625</v>
      </c>
      <c r="E764" s="8">
        <f t="shared" si="11"/>
        <v>-0.18246769915290495</v>
      </c>
    </row>
    <row r="765" spans="1:5" x14ac:dyDescent="0.25">
      <c r="A765" s="27">
        <f>IF('Data - Energy &amp; Metals'!A765="",#N/A,'Data - Energy &amp; Metals'!A765)</f>
        <v>44215</v>
      </c>
      <c r="B765" s="7">
        <f>IF(ISBLANK(HLOOKUP(B$2,'Data - Energy &amp; Metals'!$B$2:$AH$1048576,MATCH($A765,'Data - Energy &amp; Metals'!$A$2:$A$1048576,FALSE),FALSE)),#N/A,HLOOKUP(B$2,'Data - Energy &amp; Metals'!$B$2:$AH$1048576,MATCH($A765,'Data - Energy &amp; Metals'!$A$2:$A$1048576,FALSE),FALSE))</f>
        <v>24029</v>
      </c>
      <c r="C765" s="7">
        <f>IF(ISBLANK(HLOOKUP(C$2,'Data - Energy &amp; Metals'!$B$2:$AH$1048576,MATCH($A765,'Data - Energy &amp; Metals'!$A$2:$A$1048576,FALSE),FALSE)),#N/A,HLOOKUP(C$2,'Data - Energy &amp; Metals'!$B$2:$AH$1048576,MATCH($A765,'Data - Energy &amp; Metals'!$A$2:$A$1048576,FALSE),FALSE))</f>
        <v>1301</v>
      </c>
      <c r="D765" s="7">
        <f>IF(ISBLANK(HLOOKUP(D$2,'Data - Energy &amp; Metals'!$B$2:$AH$1048576,MATCH($A765,'Data - Energy &amp; Metals'!$A$2:$A$1048576,FALSE),FALSE)),#N/A,HLOOKUP(D$2,'Data - Energy &amp; Metals'!$B$2:$AH$1048576,MATCH($A765,'Data - Energy &amp; Metals'!$A$2:$A$1048576,FALSE),FALSE))</f>
        <v>5888</v>
      </c>
      <c r="E765" s="8">
        <f t="shared" si="11"/>
        <v>-0.19089433601065378</v>
      </c>
    </row>
    <row r="766" spans="1:5" x14ac:dyDescent="0.25">
      <c r="A766" s="27">
        <f>IF('Data - Energy &amp; Metals'!A766="",#N/A,'Data - Energy &amp; Metals'!A766)</f>
        <v>44222</v>
      </c>
      <c r="B766" s="7">
        <f>IF(ISBLANK(HLOOKUP(B$2,'Data - Energy &amp; Metals'!$B$2:$AH$1048576,MATCH($A766,'Data - Energy &amp; Metals'!$A$2:$A$1048576,FALSE),FALSE)),#N/A,HLOOKUP(B$2,'Data - Energy &amp; Metals'!$B$2:$AH$1048576,MATCH($A766,'Data - Energy &amp; Metals'!$A$2:$A$1048576,FALSE),FALSE))</f>
        <v>25247</v>
      </c>
      <c r="C766" s="7">
        <f>IF(ISBLANK(HLOOKUP(C$2,'Data - Energy &amp; Metals'!$B$2:$AH$1048576,MATCH($A766,'Data - Energy &amp; Metals'!$A$2:$A$1048576,FALSE),FALSE)),#N/A,HLOOKUP(C$2,'Data - Energy &amp; Metals'!$B$2:$AH$1048576,MATCH($A766,'Data - Energy &amp; Metals'!$A$2:$A$1048576,FALSE),FALSE))</f>
        <v>1352</v>
      </c>
      <c r="D766" s="7">
        <f>IF(ISBLANK(HLOOKUP(D$2,'Data - Energy &amp; Metals'!$B$2:$AH$1048576,MATCH($A766,'Data - Energy &amp; Metals'!$A$2:$A$1048576,FALSE),FALSE)),#N/A,HLOOKUP(D$2,'Data - Energy &amp; Metals'!$B$2:$AH$1048576,MATCH($A766,'Data - Energy &amp; Metals'!$A$2:$A$1048576,FALSE),FALSE))</f>
        <v>6229</v>
      </c>
      <c r="E766" s="8">
        <f t="shared" si="11"/>
        <v>-0.19317146591674259</v>
      </c>
    </row>
    <row r="767" spans="1:5" x14ac:dyDescent="0.25">
      <c r="A767" s="27">
        <f>IF('Data - Energy &amp; Metals'!A767="",#N/A,'Data - Energy &amp; Metals'!A767)</f>
        <v>44229</v>
      </c>
      <c r="B767" s="7">
        <f>IF(ISBLANK(HLOOKUP(B$2,'Data - Energy &amp; Metals'!$B$2:$AH$1048576,MATCH($A767,'Data - Energy &amp; Metals'!$A$2:$A$1048576,FALSE),FALSE)),#N/A,HLOOKUP(B$2,'Data - Energy &amp; Metals'!$B$2:$AH$1048576,MATCH($A767,'Data - Energy &amp; Metals'!$A$2:$A$1048576,FALSE),FALSE))</f>
        <v>24971</v>
      </c>
      <c r="C767" s="7">
        <f>IF(ISBLANK(HLOOKUP(C$2,'Data - Energy &amp; Metals'!$B$2:$AH$1048576,MATCH($A767,'Data - Energy &amp; Metals'!$A$2:$A$1048576,FALSE),FALSE)),#N/A,HLOOKUP(C$2,'Data - Energy &amp; Metals'!$B$2:$AH$1048576,MATCH($A767,'Data - Energy &amp; Metals'!$A$2:$A$1048576,FALSE),FALSE))</f>
        <v>1271</v>
      </c>
      <c r="D767" s="7">
        <f>IF(ISBLANK(HLOOKUP(D$2,'Data - Energy &amp; Metals'!$B$2:$AH$1048576,MATCH($A767,'Data - Energy &amp; Metals'!$A$2:$A$1048576,FALSE),FALSE)),#N/A,HLOOKUP(D$2,'Data - Energy &amp; Metals'!$B$2:$AH$1048576,MATCH($A767,'Data - Energy &amp; Metals'!$A$2:$A$1048576,FALSE),FALSE))</f>
        <v>7638</v>
      </c>
      <c r="E767" s="8">
        <f t="shared" si="11"/>
        <v>-0.25497577189539866</v>
      </c>
    </row>
    <row r="768" spans="1:5" x14ac:dyDescent="0.25">
      <c r="A768" s="27">
        <f>IF('Data - Energy &amp; Metals'!A768="",#N/A,'Data - Energy &amp; Metals'!A768)</f>
        <v>44236</v>
      </c>
      <c r="B768" s="7">
        <f>IF(ISBLANK(HLOOKUP(B$2,'Data - Energy &amp; Metals'!$B$2:$AH$1048576,MATCH($A768,'Data - Energy &amp; Metals'!$A$2:$A$1048576,FALSE),FALSE)),#N/A,HLOOKUP(B$2,'Data - Energy &amp; Metals'!$B$2:$AH$1048576,MATCH($A768,'Data - Energy &amp; Metals'!$A$2:$A$1048576,FALSE),FALSE))</f>
        <v>25968</v>
      </c>
      <c r="C768" s="7">
        <f>IF(ISBLANK(HLOOKUP(C$2,'Data - Energy &amp; Metals'!$B$2:$AH$1048576,MATCH($A768,'Data - Energy &amp; Metals'!$A$2:$A$1048576,FALSE),FALSE)),#N/A,HLOOKUP(C$2,'Data - Energy &amp; Metals'!$B$2:$AH$1048576,MATCH($A768,'Data - Energy &amp; Metals'!$A$2:$A$1048576,FALSE),FALSE))</f>
        <v>1471</v>
      </c>
      <c r="D768" s="7">
        <f>IF(ISBLANK(HLOOKUP(D$2,'Data - Energy &amp; Metals'!$B$2:$AH$1048576,MATCH($A768,'Data - Energy &amp; Metals'!$A$2:$A$1048576,FALSE),FALSE)),#N/A,HLOOKUP(D$2,'Data - Energy &amp; Metals'!$B$2:$AH$1048576,MATCH($A768,'Data - Energy &amp; Metals'!$A$2:$A$1048576,FALSE),FALSE))</f>
        <v>7854</v>
      </c>
      <c r="E768" s="8">
        <f t="shared" si="11"/>
        <v>-0.24580252618607518</v>
      </c>
    </row>
    <row r="769" spans="1:5" x14ac:dyDescent="0.25">
      <c r="A769" s="27">
        <f>IF('Data - Energy &amp; Metals'!A769="",#N/A,'Data - Energy &amp; Metals'!A769)</f>
        <v>44243</v>
      </c>
      <c r="B769" s="7">
        <f>IF(ISBLANK(HLOOKUP(B$2,'Data - Energy &amp; Metals'!$B$2:$AH$1048576,MATCH($A769,'Data - Energy &amp; Metals'!$A$2:$A$1048576,FALSE),FALSE)),#N/A,HLOOKUP(B$2,'Data - Energy &amp; Metals'!$B$2:$AH$1048576,MATCH($A769,'Data - Energy &amp; Metals'!$A$2:$A$1048576,FALSE),FALSE))</f>
        <v>27427</v>
      </c>
      <c r="C769" s="7">
        <f>IF(ISBLANK(HLOOKUP(C$2,'Data - Energy &amp; Metals'!$B$2:$AH$1048576,MATCH($A769,'Data - Energy &amp; Metals'!$A$2:$A$1048576,FALSE),FALSE)),#N/A,HLOOKUP(C$2,'Data - Energy &amp; Metals'!$B$2:$AH$1048576,MATCH($A769,'Data - Energy &amp; Metals'!$A$2:$A$1048576,FALSE),FALSE))</f>
        <v>1276</v>
      </c>
      <c r="D769" s="7">
        <f>IF(ISBLANK(HLOOKUP(D$2,'Data - Energy &amp; Metals'!$B$2:$AH$1048576,MATCH($A769,'Data - Energy &amp; Metals'!$A$2:$A$1048576,FALSE),FALSE)),#N/A,HLOOKUP(D$2,'Data - Energy &amp; Metals'!$B$2:$AH$1048576,MATCH($A769,'Data - Energy &amp; Metals'!$A$2:$A$1048576,FALSE),FALSE))</f>
        <v>7719</v>
      </c>
      <c r="E769" s="8">
        <f t="shared" si="11"/>
        <v>-0.23491450030991359</v>
      </c>
    </row>
    <row r="770" spans="1:5" x14ac:dyDescent="0.25">
      <c r="A770" s="27">
        <f>IF('Data - Energy &amp; Metals'!A770="",#N/A,'Data - Energy &amp; Metals'!A770)</f>
        <v>44250</v>
      </c>
      <c r="B770" s="7">
        <f>IF(ISBLANK(HLOOKUP(B$2,'Data - Energy &amp; Metals'!$B$2:$AH$1048576,MATCH($A770,'Data - Energy &amp; Metals'!$A$2:$A$1048576,FALSE),FALSE)),#N/A,HLOOKUP(B$2,'Data - Energy &amp; Metals'!$B$2:$AH$1048576,MATCH($A770,'Data - Energy &amp; Metals'!$A$2:$A$1048576,FALSE),FALSE))</f>
        <v>28581</v>
      </c>
      <c r="C770" s="7">
        <f>IF(ISBLANK(HLOOKUP(C$2,'Data - Energy &amp; Metals'!$B$2:$AH$1048576,MATCH($A770,'Data - Energy &amp; Metals'!$A$2:$A$1048576,FALSE),FALSE)),#N/A,HLOOKUP(C$2,'Data - Energy &amp; Metals'!$B$2:$AH$1048576,MATCH($A770,'Data - Energy &amp; Metals'!$A$2:$A$1048576,FALSE),FALSE))</f>
        <v>1189</v>
      </c>
      <c r="D770" s="7">
        <f>IF(ISBLANK(HLOOKUP(D$2,'Data - Energy &amp; Metals'!$B$2:$AH$1048576,MATCH($A770,'Data - Energy &amp; Metals'!$A$2:$A$1048576,FALSE),FALSE)),#N/A,HLOOKUP(D$2,'Data - Energy &amp; Metals'!$B$2:$AH$1048576,MATCH($A770,'Data - Energy &amp; Metals'!$A$2:$A$1048576,FALSE),FALSE))</f>
        <v>8323</v>
      </c>
      <c r="E770" s="8">
        <f t="shared" si="11"/>
        <v>-0.2496063818620762</v>
      </c>
    </row>
    <row r="771" spans="1:5" x14ac:dyDescent="0.25">
      <c r="A771" s="27">
        <f>IF('Data - Energy &amp; Metals'!A771="",#N/A,'Data - Energy &amp; Metals'!A771)</f>
        <v>44257</v>
      </c>
      <c r="B771" s="7" t="e">
        <f>IF(ISBLANK(HLOOKUP(B$2,'Data - Energy &amp; Metals'!$B$2:$AH$1048576,MATCH($A771,'Data - Energy &amp; Metals'!$A$2:$A$1048576,FALSE),FALSE)),#N/A,HLOOKUP(B$2,'Data - Energy &amp; Metals'!$B$2:$AH$1048576,MATCH($A771,'Data - Energy &amp; Metals'!$A$2:$A$1048576,FALSE),FALSE))</f>
        <v>#N/A</v>
      </c>
      <c r="C771" s="7" t="e">
        <f>IF(ISBLANK(HLOOKUP(C$2,'Data - Energy &amp; Metals'!$B$2:$AH$1048576,MATCH($A771,'Data - Energy &amp; Metals'!$A$2:$A$1048576,FALSE),FALSE)),#N/A,HLOOKUP(C$2,'Data - Energy &amp; Metals'!$B$2:$AH$1048576,MATCH($A771,'Data - Energy &amp; Metals'!$A$2:$A$1048576,FALSE),FALSE))</f>
        <v>#N/A</v>
      </c>
      <c r="D771" s="7" t="e">
        <f>IF(ISBLANK(HLOOKUP(D$2,'Data - Energy &amp; Metals'!$B$2:$AH$1048576,MATCH($A771,'Data - Energy &amp; Metals'!$A$2:$A$1048576,FALSE),FALSE)),#N/A,HLOOKUP(D$2,'Data - Energy &amp; Metals'!$B$2:$AH$1048576,MATCH($A771,'Data - Energy &amp; Metals'!$A$2:$A$1048576,FALSE),FALSE))</f>
        <v>#N/A</v>
      </c>
      <c r="E771" s="8" t="e">
        <f t="shared" ref="E771:E834" si="12">(C771-D771)/B771</f>
        <v>#N/A</v>
      </c>
    </row>
    <row r="772" spans="1:5" x14ac:dyDescent="0.25">
      <c r="A772" s="27">
        <f>IF('Data - Energy &amp; Metals'!A772="",#N/A,'Data - Energy &amp; Metals'!A772)</f>
        <v>44264</v>
      </c>
      <c r="B772" s="7" t="e">
        <f>IF(ISBLANK(HLOOKUP(B$2,'Data - Energy &amp; Metals'!$B$2:$AH$1048576,MATCH($A772,'Data - Energy &amp; Metals'!$A$2:$A$1048576,FALSE),FALSE)),#N/A,HLOOKUP(B$2,'Data - Energy &amp; Metals'!$B$2:$AH$1048576,MATCH($A772,'Data - Energy &amp; Metals'!$A$2:$A$1048576,FALSE),FALSE))</f>
        <v>#N/A</v>
      </c>
      <c r="C772" s="7" t="e">
        <f>IF(ISBLANK(HLOOKUP(C$2,'Data - Energy &amp; Metals'!$B$2:$AH$1048576,MATCH($A772,'Data - Energy &amp; Metals'!$A$2:$A$1048576,FALSE),FALSE)),#N/A,HLOOKUP(C$2,'Data - Energy &amp; Metals'!$B$2:$AH$1048576,MATCH($A772,'Data - Energy &amp; Metals'!$A$2:$A$1048576,FALSE),FALSE))</f>
        <v>#N/A</v>
      </c>
      <c r="D772" s="7" t="e">
        <f>IF(ISBLANK(HLOOKUP(D$2,'Data - Energy &amp; Metals'!$B$2:$AH$1048576,MATCH($A772,'Data - Energy &amp; Metals'!$A$2:$A$1048576,FALSE),FALSE)),#N/A,HLOOKUP(D$2,'Data - Energy &amp; Metals'!$B$2:$AH$1048576,MATCH($A772,'Data - Energy &amp; Metals'!$A$2:$A$1048576,FALSE),FALSE))</f>
        <v>#N/A</v>
      </c>
      <c r="E772" s="8" t="e">
        <f t="shared" si="12"/>
        <v>#N/A</v>
      </c>
    </row>
    <row r="773" spans="1:5" x14ac:dyDescent="0.25">
      <c r="A773" s="27">
        <f>IF('Data - Energy &amp; Metals'!A773="",#N/A,'Data - Energy &amp; Metals'!A773)</f>
        <v>44271</v>
      </c>
      <c r="B773" s="7" t="e">
        <f>IF(ISBLANK(HLOOKUP(B$2,'Data - Energy &amp; Metals'!$B$2:$AH$1048576,MATCH($A773,'Data - Energy &amp; Metals'!$A$2:$A$1048576,FALSE),FALSE)),#N/A,HLOOKUP(B$2,'Data - Energy &amp; Metals'!$B$2:$AH$1048576,MATCH($A773,'Data - Energy &amp; Metals'!$A$2:$A$1048576,FALSE),FALSE))</f>
        <v>#N/A</v>
      </c>
      <c r="C773" s="7" t="e">
        <f>IF(ISBLANK(HLOOKUP(C$2,'Data - Energy &amp; Metals'!$B$2:$AH$1048576,MATCH($A773,'Data - Energy &amp; Metals'!$A$2:$A$1048576,FALSE),FALSE)),#N/A,HLOOKUP(C$2,'Data - Energy &amp; Metals'!$B$2:$AH$1048576,MATCH($A773,'Data - Energy &amp; Metals'!$A$2:$A$1048576,FALSE),FALSE))</f>
        <v>#N/A</v>
      </c>
      <c r="D773" s="7" t="e">
        <f>IF(ISBLANK(HLOOKUP(D$2,'Data - Energy &amp; Metals'!$B$2:$AH$1048576,MATCH($A773,'Data - Energy &amp; Metals'!$A$2:$A$1048576,FALSE),FALSE)),#N/A,HLOOKUP(D$2,'Data - Energy &amp; Metals'!$B$2:$AH$1048576,MATCH($A773,'Data - Energy &amp; Metals'!$A$2:$A$1048576,FALSE),FALSE))</f>
        <v>#N/A</v>
      </c>
      <c r="E773" s="8" t="e">
        <f t="shared" si="12"/>
        <v>#N/A</v>
      </c>
    </row>
    <row r="774" spans="1:5" x14ac:dyDescent="0.25">
      <c r="A774" s="27">
        <f>IF('Data - Energy &amp; Metals'!A774="",#N/A,'Data - Energy &amp; Metals'!A774)</f>
        <v>44278</v>
      </c>
      <c r="B774" s="7" t="e">
        <f>IF(ISBLANK(HLOOKUP(B$2,'Data - Energy &amp; Metals'!$B$2:$AH$1048576,MATCH($A774,'Data - Energy &amp; Metals'!$A$2:$A$1048576,FALSE),FALSE)),#N/A,HLOOKUP(B$2,'Data - Energy &amp; Metals'!$B$2:$AH$1048576,MATCH($A774,'Data - Energy &amp; Metals'!$A$2:$A$1048576,FALSE),FALSE))</f>
        <v>#N/A</v>
      </c>
      <c r="C774" s="7" t="e">
        <f>IF(ISBLANK(HLOOKUP(C$2,'Data - Energy &amp; Metals'!$B$2:$AH$1048576,MATCH($A774,'Data - Energy &amp; Metals'!$A$2:$A$1048576,FALSE),FALSE)),#N/A,HLOOKUP(C$2,'Data - Energy &amp; Metals'!$B$2:$AH$1048576,MATCH($A774,'Data - Energy &amp; Metals'!$A$2:$A$1048576,FALSE),FALSE))</f>
        <v>#N/A</v>
      </c>
      <c r="D774" s="7" t="e">
        <f>IF(ISBLANK(HLOOKUP(D$2,'Data - Energy &amp; Metals'!$B$2:$AH$1048576,MATCH($A774,'Data - Energy &amp; Metals'!$A$2:$A$1048576,FALSE),FALSE)),#N/A,HLOOKUP(D$2,'Data - Energy &amp; Metals'!$B$2:$AH$1048576,MATCH($A774,'Data - Energy &amp; Metals'!$A$2:$A$1048576,FALSE),FALSE))</f>
        <v>#N/A</v>
      </c>
      <c r="E774" s="8" t="e">
        <f t="shared" si="12"/>
        <v>#N/A</v>
      </c>
    </row>
    <row r="775" spans="1:5" x14ac:dyDescent="0.25">
      <c r="A775" s="27">
        <f>IF('Data - Energy &amp; Metals'!A775="",#N/A,'Data - Energy &amp; Metals'!A775)</f>
        <v>44285</v>
      </c>
      <c r="B775" s="7" t="e">
        <f>IF(ISBLANK(HLOOKUP(B$2,'Data - Energy &amp; Metals'!$B$2:$AH$1048576,MATCH($A775,'Data - Energy &amp; Metals'!$A$2:$A$1048576,FALSE),FALSE)),#N/A,HLOOKUP(B$2,'Data - Energy &amp; Metals'!$B$2:$AH$1048576,MATCH($A775,'Data - Energy &amp; Metals'!$A$2:$A$1048576,FALSE),FALSE))</f>
        <v>#N/A</v>
      </c>
      <c r="C775" s="7" t="e">
        <f>IF(ISBLANK(HLOOKUP(C$2,'Data - Energy &amp; Metals'!$B$2:$AH$1048576,MATCH($A775,'Data - Energy &amp; Metals'!$A$2:$A$1048576,FALSE),FALSE)),#N/A,HLOOKUP(C$2,'Data - Energy &amp; Metals'!$B$2:$AH$1048576,MATCH($A775,'Data - Energy &amp; Metals'!$A$2:$A$1048576,FALSE),FALSE))</f>
        <v>#N/A</v>
      </c>
      <c r="D775" s="7" t="e">
        <f>IF(ISBLANK(HLOOKUP(D$2,'Data - Energy &amp; Metals'!$B$2:$AH$1048576,MATCH($A775,'Data - Energy &amp; Metals'!$A$2:$A$1048576,FALSE),FALSE)),#N/A,HLOOKUP(D$2,'Data - Energy &amp; Metals'!$B$2:$AH$1048576,MATCH($A775,'Data - Energy &amp; Metals'!$A$2:$A$1048576,FALSE),FALSE))</f>
        <v>#N/A</v>
      </c>
      <c r="E775" s="8" t="e">
        <f t="shared" si="12"/>
        <v>#N/A</v>
      </c>
    </row>
    <row r="776" spans="1:5" x14ac:dyDescent="0.25">
      <c r="A776" s="27">
        <f>IF('Data - Energy &amp; Metals'!A776="",#N/A,'Data - Energy &amp; Metals'!A776)</f>
        <v>44292</v>
      </c>
      <c r="B776" s="7" t="e">
        <f>IF(ISBLANK(HLOOKUP(B$2,'Data - Energy &amp; Metals'!$B$2:$AH$1048576,MATCH($A776,'Data - Energy &amp; Metals'!$A$2:$A$1048576,FALSE),FALSE)),#N/A,HLOOKUP(B$2,'Data - Energy &amp; Metals'!$B$2:$AH$1048576,MATCH($A776,'Data - Energy &amp; Metals'!$A$2:$A$1048576,FALSE),FALSE))</f>
        <v>#N/A</v>
      </c>
      <c r="C776" s="7" t="e">
        <f>IF(ISBLANK(HLOOKUP(C$2,'Data - Energy &amp; Metals'!$B$2:$AH$1048576,MATCH($A776,'Data - Energy &amp; Metals'!$A$2:$A$1048576,FALSE),FALSE)),#N/A,HLOOKUP(C$2,'Data - Energy &amp; Metals'!$B$2:$AH$1048576,MATCH($A776,'Data - Energy &amp; Metals'!$A$2:$A$1048576,FALSE),FALSE))</f>
        <v>#N/A</v>
      </c>
      <c r="D776" s="7" t="e">
        <f>IF(ISBLANK(HLOOKUP(D$2,'Data - Energy &amp; Metals'!$B$2:$AH$1048576,MATCH($A776,'Data - Energy &amp; Metals'!$A$2:$A$1048576,FALSE),FALSE)),#N/A,HLOOKUP(D$2,'Data - Energy &amp; Metals'!$B$2:$AH$1048576,MATCH($A776,'Data - Energy &amp; Metals'!$A$2:$A$1048576,FALSE),FALSE))</f>
        <v>#N/A</v>
      </c>
      <c r="E776" s="8" t="e">
        <f t="shared" si="12"/>
        <v>#N/A</v>
      </c>
    </row>
    <row r="777" spans="1:5" x14ac:dyDescent="0.25">
      <c r="A777" s="27">
        <f>IF('Data - Energy &amp; Metals'!A777="",#N/A,'Data - Energy &amp; Metals'!A777)</f>
        <v>44299</v>
      </c>
      <c r="B777" s="7" t="e">
        <f>IF(ISBLANK(HLOOKUP(B$2,'Data - Energy &amp; Metals'!$B$2:$AH$1048576,MATCH($A777,'Data - Energy &amp; Metals'!$A$2:$A$1048576,FALSE),FALSE)),#N/A,HLOOKUP(B$2,'Data - Energy &amp; Metals'!$B$2:$AH$1048576,MATCH($A777,'Data - Energy &amp; Metals'!$A$2:$A$1048576,FALSE),FALSE))</f>
        <v>#N/A</v>
      </c>
      <c r="C777" s="7" t="e">
        <f>IF(ISBLANK(HLOOKUP(C$2,'Data - Energy &amp; Metals'!$B$2:$AH$1048576,MATCH($A777,'Data - Energy &amp; Metals'!$A$2:$A$1048576,FALSE),FALSE)),#N/A,HLOOKUP(C$2,'Data - Energy &amp; Metals'!$B$2:$AH$1048576,MATCH($A777,'Data - Energy &amp; Metals'!$A$2:$A$1048576,FALSE),FALSE))</f>
        <v>#N/A</v>
      </c>
      <c r="D777" s="7" t="e">
        <f>IF(ISBLANK(HLOOKUP(D$2,'Data - Energy &amp; Metals'!$B$2:$AH$1048576,MATCH($A777,'Data - Energy &amp; Metals'!$A$2:$A$1048576,FALSE),FALSE)),#N/A,HLOOKUP(D$2,'Data - Energy &amp; Metals'!$B$2:$AH$1048576,MATCH($A777,'Data - Energy &amp; Metals'!$A$2:$A$1048576,FALSE),FALSE))</f>
        <v>#N/A</v>
      </c>
      <c r="E777" s="8" t="e">
        <f t="shared" si="12"/>
        <v>#N/A</v>
      </c>
    </row>
    <row r="778" spans="1:5" x14ac:dyDescent="0.25">
      <c r="A778" s="27">
        <f>IF('Data - Energy &amp; Metals'!A778="",#N/A,'Data - Energy &amp; Metals'!A778)</f>
        <v>44306</v>
      </c>
      <c r="B778" s="7" t="e">
        <f>IF(ISBLANK(HLOOKUP(B$2,'Data - Energy &amp; Metals'!$B$2:$AH$1048576,MATCH($A778,'Data - Energy &amp; Metals'!$A$2:$A$1048576,FALSE),FALSE)),#N/A,HLOOKUP(B$2,'Data - Energy &amp; Metals'!$B$2:$AH$1048576,MATCH($A778,'Data - Energy &amp; Metals'!$A$2:$A$1048576,FALSE),FALSE))</f>
        <v>#N/A</v>
      </c>
      <c r="C778" s="7" t="e">
        <f>IF(ISBLANK(HLOOKUP(C$2,'Data - Energy &amp; Metals'!$B$2:$AH$1048576,MATCH($A778,'Data - Energy &amp; Metals'!$A$2:$A$1048576,FALSE),FALSE)),#N/A,HLOOKUP(C$2,'Data - Energy &amp; Metals'!$B$2:$AH$1048576,MATCH($A778,'Data - Energy &amp; Metals'!$A$2:$A$1048576,FALSE),FALSE))</f>
        <v>#N/A</v>
      </c>
      <c r="D778" s="7" t="e">
        <f>IF(ISBLANK(HLOOKUP(D$2,'Data - Energy &amp; Metals'!$B$2:$AH$1048576,MATCH($A778,'Data - Energy &amp; Metals'!$A$2:$A$1048576,FALSE),FALSE)),#N/A,HLOOKUP(D$2,'Data - Energy &amp; Metals'!$B$2:$AH$1048576,MATCH($A778,'Data - Energy &amp; Metals'!$A$2:$A$1048576,FALSE),FALSE))</f>
        <v>#N/A</v>
      </c>
      <c r="E778" s="8" t="e">
        <f t="shared" si="12"/>
        <v>#N/A</v>
      </c>
    </row>
    <row r="779" spans="1:5" x14ac:dyDescent="0.25">
      <c r="A779" s="27">
        <f>IF('Data - Energy &amp; Metals'!A779="",#N/A,'Data - Energy &amp; Metals'!A779)</f>
        <v>44313</v>
      </c>
      <c r="B779" s="7" t="e">
        <f>IF(ISBLANK(HLOOKUP(B$2,'Data - Energy &amp; Metals'!$B$2:$AH$1048576,MATCH($A779,'Data - Energy &amp; Metals'!$A$2:$A$1048576,FALSE),FALSE)),#N/A,HLOOKUP(B$2,'Data - Energy &amp; Metals'!$B$2:$AH$1048576,MATCH($A779,'Data - Energy &amp; Metals'!$A$2:$A$1048576,FALSE),FALSE))</f>
        <v>#N/A</v>
      </c>
      <c r="C779" s="7" t="e">
        <f>IF(ISBLANK(HLOOKUP(C$2,'Data - Energy &amp; Metals'!$B$2:$AH$1048576,MATCH($A779,'Data - Energy &amp; Metals'!$A$2:$A$1048576,FALSE),FALSE)),#N/A,HLOOKUP(C$2,'Data - Energy &amp; Metals'!$B$2:$AH$1048576,MATCH($A779,'Data - Energy &amp; Metals'!$A$2:$A$1048576,FALSE),FALSE))</f>
        <v>#N/A</v>
      </c>
      <c r="D779" s="7" t="e">
        <f>IF(ISBLANK(HLOOKUP(D$2,'Data - Energy &amp; Metals'!$B$2:$AH$1048576,MATCH($A779,'Data - Energy &amp; Metals'!$A$2:$A$1048576,FALSE),FALSE)),#N/A,HLOOKUP(D$2,'Data - Energy &amp; Metals'!$B$2:$AH$1048576,MATCH($A779,'Data - Energy &amp; Metals'!$A$2:$A$1048576,FALSE),FALSE))</f>
        <v>#N/A</v>
      </c>
      <c r="E779" s="8" t="e">
        <f t="shared" si="12"/>
        <v>#N/A</v>
      </c>
    </row>
    <row r="780" spans="1:5" x14ac:dyDescent="0.25">
      <c r="A780" s="27">
        <f>IF('Data - Energy &amp; Metals'!A780="",#N/A,'Data - Energy &amp; Metals'!A780)</f>
        <v>44320</v>
      </c>
      <c r="B780" s="7" t="e">
        <f>IF(ISBLANK(HLOOKUP(B$2,'Data - Energy &amp; Metals'!$B$2:$AH$1048576,MATCH($A780,'Data - Energy &amp; Metals'!$A$2:$A$1048576,FALSE),FALSE)),#N/A,HLOOKUP(B$2,'Data - Energy &amp; Metals'!$B$2:$AH$1048576,MATCH($A780,'Data - Energy &amp; Metals'!$A$2:$A$1048576,FALSE),FALSE))</f>
        <v>#N/A</v>
      </c>
      <c r="C780" s="7" t="e">
        <f>IF(ISBLANK(HLOOKUP(C$2,'Data - Energy &amp; Metals'!$B$2:$AH$1048576,MATCH($A780,'Data - Energy &amp; Metals'!$A$2:$A$1048576,FALSE),FALSE)),#N/A,HLOOKUP(C$2,'Data - Energy &amp; Metals'!$B$2:$AH$1048576,MATCH($A780,'Data - Energy &amp; Metals'!$A$2:$A$1048576,FALSE),FALSE))</f>
        <v>#N/A</v>
      </c>
      <c r="D780" s="7" t="e">
        <f>IF(ISBLANK(HLOOKUP(D$2,'Data - Energy &amp; Metals'!$B$2:$AH$1048576,MATCH($A780,'Data - Energy &amp; Metals'!$A$2:$A$1048576,FALSE),FALSE)),#N/A,HLOOKUP(D$2,'Data - Energy &amp; Metals'!$B$2:$AH$1048576,MATCH($A780,'Data - Energy &amp; Metals'!$A$2:$A$1048576,FALSE),FALSE))</f>
        <v>#N/A</v>
      </c>
      <c r="E780" s="8" t="e">
        <f t="shared" si="12"/>
        <v>#N/A</v>
      </c>
    </row>
    <row r="781" spans="1:5" x14ac:dyDescent="0.25">
      <c r="A781" s="27">
        <f>IF('Data - Energy &amp; Metals'!A781="",#N/A,'Data - Energy &amp; Metals'!A781)</f>
        <v>44327</v>
      </c>
      <c r="B781" s="7" t="e">
        <f>IF(ISBLANK(HLOOKUP(B$2,'Data - Energy &amp; Metals'!$B$2:$AH$1048576,MATCH($A781,'Data - Energy &amp; Metals'!$A$2:$A$1048576,FALSE),FALSE)),#N/A,HLOOKUP(B$2,'Data - Energy &amp; Metals'!$B$2:$AH$1048576,MATCH($A781,'Data - Energy &amp; Metals'!$A$2:$A$1048576,FALSE),FALSE))</f>
        <v>#N/A</v>
      </c>
      <c r="C781" s="7" t="e">
        <f>IF(ISBLANK(HLOOKUP(C$2,'Data - Energy &amp; Metals'!$B$2:$AH$1048576,MATCH($A781,'Data - Energy &amp; Metals'!$A$2:$A$1048576,FALSE),FALSE)),#N/A,HLOOKUP(C$2,'Data - Energy &amp; Metals'!$B$2:$AH$1048576,MATCH($A781,'Data - Energy &amp; Metals'!$A$2:$A$1048576,FALSE),FALSE))</f>
        <v>#N/A</v>
      </c>
      <c r="D781" s="7" t="e">
        <f>IF(ISBLANK(HLOOKUP(D$2,'Data - Energy &amp; Metals'!$B$2:$AH$1048576,MATCH($A781,'Data - Energy &amp; Metals'!$A$2:$A$1048576,FALSE),FALSE)),#N/A,HLOOKUP(D$2,'Data - Energy &amp; Metals'!$B$2:$AH$1048576,MATCH($A781,'Data - Energy &amp; Metals'!$A$2:$A$1048576,FALSE),FALSE))</f>
        <v>#N/A</v>
      </c>
      <c r="E781" s="8" t="e">
        <f t="shared" si="12"/>
        <v>#N/A</v>
      </c>
    </row>
    <row r="782" spans="1:5" x14ac:dyDescent="0.25">
      <c r="A782" s="27">
        <f>IF('Data - Energy &amp; Metals'!A782="",#N/A,'Data - Energy &amp; Metals'!A782)</f>
        <v>44334</v>
      </c>
      <c r="B782" s="7" t="e">
        <f>IF(ISBLANK(HLOOKUP(B$2,'Data - Energy &amp; Metals'!$B$2:$AH$1048576,MATCH($A782,'Data - Energy &amp; Metals'!$A$2:$A$1048576,FALSE),FALSE)),#N/A,HLOOKUP(B$2,'Data - Energy &amp; Metals'!$B$2:$AH$1048576,MATCH($A782,'Data - Energy &amp; Metals'!$A$2:$A$1048576,FALSE),FALSE))</f>
        <v>#N/A</v>
      </c>
      <c r="C782" s="7" t="e">
        <f>IF(ISBLANK(HLOOKUP(C$2,'Data - Energy &amp; Metals'!$B$2:$AH$1048576,MATCH($A782,'Data - Energy &amp; Metals'!$A$2:$A$1048576,FALSE),FALSE)),#N/A,HLOOKUP(C$2,'Data - Energy &amp; Metals'!$B$2:$AH$1048576,MATCH($A782,'Data - Energy &amp; Metals'!$A$2:$A$1048576,FALSE),FALSE))</f>
        <v>#N/A</v>
      </c>
      <c r="D782" s="7" t="e">
        <f>IF(ISBLANK(HLOOKUP(D$2,'Data - Energy &amp; Metals'!$B$2:$AH$1048576,MATCH($A782,'Data - Energy &amp; Metals'!$A$2:$A$1048576,FALSE),FALSE)),#N/A,HLOOKUP(D$2,'Data - Energy &amp; Metals'!$B$2:$AH$1048576,MATCH($A782,'Data - Energy &amp; Metals'!$A$2:$A$1048576,FALSE),FALSE))</f>
        <v>#N/A</v>
      </c>
      <c r="E782" s="8" t="e">
        <f t="shared" si="12"/>
        <v>#N/A</v>
      </c>
    </row>
    <row r="783" spans="1:5" x14ac:dyDescent="0.25">
      <c r="A783" s="27">
        <f>IF('Data - Energy &amp; Metals'!A783="",#N/A,'Data - Energy &amp; Metals'!A783)</f>
        <v>44341</v>
      </c>
      <c r="B783" s="7" t="e">
        <f>IF(ISBLANK(HLOOKUP(B$2,'Data - Energy &amp; Metals'!$B$2:$AH$1048576,MATCH($A783,'Data - Energy &amp; Metals'!$A$2:$A$1048576,FALSE),FALSE)),#N/A,HLOOKUP(B$2,'Data - Energy &amp; Metals'!$B$2:$AH$1048576,MATCH($A783,'Data - Energy &amp; Metals'!$A$2:$A$1048576,FALSE),FALSE))</f>
        <v>#N/A</v>
      </c>
      <c r="C783" s="7" t="e">
        <f>IF(ISBLANK(HLOOKUP(C$2,'Data - Energy &amp; Metals'!$B$2:$AH$1048576,MATCH($A783,'Data - Energy &amp; Metals'!$A$2:$A$1048576,FALSE),FALSE)),#N/A,HLOOKUP(C$2,'Data - Energy &amp; Metals'!$B$2:$AH$1048576,MATCH($A783,'Data - Energy &amp; Metals'!$A$2:$A$1048576,FALSE),FALSE))</f>
        <v>#N/A</v>
      </c>
      <c r="D783" s="7" t="e">
        <f>IF(ISBLANK(HLOOKUP(D$2,'Data - Energy &amp; Metals'!$B$2:$AH$1048576,MATCH($A783,'Data - Energy &amp; Metals'!$A$2:$A$1048576,FALSE),FALSE)),#N/A,HLOOKUP(D$2,'Data - Energy &amp; Metals'!$B$2:$AH$1048576,MATCH($A783,'Data - Energy &amp; Metals'!$A$2:$A$1048576,FALSE),FALSE))</f>
        <v>#N/A</v>
      </c>
      <c r="E783" s="8" t="e">
        <f t="shared" si="12"/>
        <v>#N/A</v>
      </c>
    </row>
    <row r="784" spans="1:5" x14ac:dyDescent="0.25">
      <c r="A784" s="27">
        <f>IF('Data - Energy &amp; Metals'!A784="",#N/A,'Data - Energy &amp; Metals'!A784)</f>
        <v>44348</v>
      </c>
      <c r="B784" s="7" t="e">
        <f>IF(ISBLANK(HLOOKUP(B$2,'Data - Energy &amp; Metals'!$B$2:$AH$1048576,MATCH($A784,'Data - Energy &amp; Metals'!$A$2:$A$1048576,FALSE),FALSE)),#N/A,HLOOKUP(B$2,'Data - Energy &amp; Metals'!$B$2:$AH$1048576,MATCH($A784,'Data - Energy &amp; Metals'!$A$2:$A$1048576,FALSE),FALSE))</f>
        <v>#N/A</v>
      </c>
      <c r="C784" s="7" t="e">
        <f>IF(ISBLANK(HLOOKUP(C$2,'Data - Energy &amp; Metals'!$B$2:$AH$1048576,MATCH($A784,'Data - Energy &amp; Metals'!$A$2:$A$1048576,FALSE),FALSE)),#N/A,HLOOKUP(C$2,'Data - Energy &amp; Metals'!$B$2:$AH$1048576,MATCH($A784,'Data - Energy &amp; Metals'!$A$2:$A$1048576,FALSE),FALSE))</f>
        <v>#N/A</v>
      </c>
      <c r="D784" s="7" t="e">
        <f>IF(ISBLANK(HLOOKUP(D$2,'Data - Energy &amp; Metals'!$B$2:$AH$1048576,MATCH($A784,'Data - Energy &amp; Metals'!$A$2:$A$1048576,FALSE),FALSE)),#N/A,HLOOKUP(D$2,'Data - Energy &amp; Metals'!$B$2:$AH$1048576,MATCH($A784,'Data - Energy &amp; Metals'!$A$2:$A$1048576,FALSE),FALSE))</f>
        <v>#N/A</v>
      </c>
      <c r="E784" s="8" t="e">
        <f t="shared" si="12"/>
        <v>#N/A</v>
      </c>
    </row>
    <row r="785" spans="1:5" x14ac:dyDescent="0.25">
      <c r="A785" s="27">
        <f>IF('Data - Energy &amp; Metals'!A785="",#N/A,'Data - Energy &amp; Metals'!A785)</f>
        <v>44355</v>
      </c>
      <c r="B785" s="7" t="e">
        <f>IF(ISBLANK(HLOOKUP(B$2,'Data - Energy &amp; Metals'!$B$2:$AH$1048576,MATCH($A785,'Data - Energy &amp; Metals'!$A$2:$A$1048576,FALSE),FALSE)),#N/A,HLOOKUP(B$2,'Data - Energy &amp; Metals'!$B$2:$AH$1048576,MATCH($A785,'Data - Energy &amp; Metals'!$A$2:$A$1048576,FALSE),FALSE))</f>
        <v>#N/A</v>
      </c>
      <c r="C785" s="7" t="e">
        <f>IF(ISBLANK(HLOOKUP(C$2,'Data - Energy &amp; Metals'!$B$2:$AH$1048576,MATCH($A785,'Data - Energy &amp; Metals'!$A$2:$A$1048576,FALSE),FALSE)),#N/A,HLOOKUP(C$2,'Data - Energy &amp; Metals'!$B$2:$AH$1048576,MATCH($A785,'Data - Energy &amp; Metals'!$A$2:$A$1048576,FALSE),FALSE))</f>
        <v>#N/A</v>
      </c>
      <c r="D785" s="7" t="e">
        <f>IF(ISBLANK(HLOOKUP(D$2,'Data - Energy &amp; Metals'!$B$2:$AH$1048576,MATCH($A785,'Data - Energy &amp; Metals'!$A$2:$A$1048576,FALSE),FALSE)),#N/A,HLOOKUP(D$2,'Data - Energy &amp; Metals'!$B$2:$AH$1048576,MATCH($A785,'Data - Energy &amp; Metals'!$A$2:$A$1048576,FALSE),FALSE))</f>
        <v>#N/A</v>
      </c>
      <c r="E785" s="8" t="e">
        <f t="shared" si="12"/>
        <v>#N/A</v>
      </c>
    </row>
    <row r="786" spans="1:5" x14ac:dyDescent="0.25">
      <c r="A786" s="27">
        <f>IF('Data - Energy &amp; Metals'!A786="",#N/A,'Data - Energy &amp; Metals'!A786)</f>
        <v>44362</v>
      </c>
      <c r="B786" s="7" t="e">
        <f>IF(ISBLANK(HLOOKUP(B$2,'Data - Energy &amp; Metals'!$B$2:$AH$1048576,MATCH($A786,'Data - Energy &amp; Metals'!$A$2:$A$1048576,FALSE),FALSE)),#N/A,HLOOKUP(B$2,'Data - Energy &amp; Metals'!$B$2:$AH$1048576,MATCH($A786,'Data - Energy &amp; Metals'!$A$2:$A$1048576,FALSE),FALSE))</f>
        <v>#N/A</v>
      </c>
      <c r="C786" s="7" t="e">
        <f>IF(ISBLANK(HLOOKUP(C$2,'Data - Energy &amp; Metals'!$B$2:$AH$1048576,MATCH($A786,'Data - Energy &amp; Metals'!$A$2:$A$1048576,FALSE),FALSE)),#N/A,HLOOKUP(C$2,'Data - Energy &amp; Metals'!$B$2:$AH$1048576,MATCH($A786,'Data - Energy &amp; Metals'!$A$2:$A$1048576,FALSE),FALSE))</f>
        <v>#N/A</v>
      </c>
      <c r="D786" s="7" t="e">
        <f>IF(ISBLANK(HLOOKUP(D$2,'Data - Energy &amp; Metals'!$B$2:$AH$1048576,MATCH($A786,'Data - Energy &amp; Metals'!$A$2:$A$1048576,FALSE),FALSE)),#N/A,HLOOKUP(D$2,'Data - Energy &amp; Metals'!$B$2:$AH$1048576,MATCH($A786,'Data - Energy &amp; Metals'!$A$2:$A$1048576,FALSE),FALSE))</f>
        <v>#N/A</v>
      </c>
      <c r="E786" s="8" t="e">
        <f t="shared" si="12"/>
        <v>#N/A</v>
      </c>
    </row>
    <row r="787" spans="1:5" x14ac:dyDescent="0.25">
      <c r="A787" s="27">
        <f>IF('Data - Energy &amp; Metals'!A787="",#N/A,'Data - Energy &amp; Metals'!A787)</f>
        <v>44369</v>
      </c>
      <c r="B787" s="7" t="e">
        <f>IF(ISBLANK(HLOOKUP(B$2,'Data - Energy &amp; Metals'!$B$2:$AH$1048576,MATCH($A787,'Data - Energy &amp; Metals'!$A$2:$A$1048576,FALSE),FALSE)),#N/A,HLOOKUP(B$2,'Data - Energy &amp; Metals'!$B$2:$AH$1048576,MATCH($A787,'Data - Energy &amp; Metals'!$A$2:$A$1048576,FALSE),FALSE))</f>
        <v>#N/A</v>
      </c>
      <c r="C787" s="7" t="e">
        <f>IF(ISBLANK(HLOOKUP(C$2,'Data - Energy &amp; Metals'!$B$2:$AH$1048576,MATCH($A787,'Data - Energy &amp; Metals'!$A$2:$A$1048576,FALSE),FALSE)),#N/A,HLOOKUP(C$2,'Data - Energy &amp; Metals'!$B$2:$AH$1048576,MATCH($A787,'Data - Energy &amp; Metals'!$A$2:$A$1048576,FALSE),FALSE))</f>
        <v>#N/A</v>
      </c>
      <c r="D787" s="7" t="e">
        <f>IF(ISBLANK(HLOOKUP(D$2,'Data - Energy &amp; Metals'!$B$2:$AH$1048576,MATCH($A787,'Data - Energy &amp; Metals'!$A$2:$A$1048576,FALSE),FALSE)),#N/A,HLOOKUP(D$2,'Data - Energy &amp; Metals'!$B$2:$AH$1048576,MATCH($A787,'Data - Energy &amp; Metals'!$A$2:$A$1048576,FALSE),FALSE))</f>
        <v>#N/A</v>
      </c>
      <c r="E787" s="8" t="e">
        <f t="shared" si="12"/>
        <v>#N/A</v>
      </c>
    </row>
    <row r="788" spans="1:5" x14ac:dyDescent="0.25">
      <c r="A788" s="27">
        <f>IF('Data - Energy &amp; Metals'!A788="",#N/A,'Data - Energy &amp; Metals'!A788)</f>
        <v>44376</v>
      </c>
      <c r="B788" s="7" t="e">
        <f>IF(ISBLANK(HLOOKUP(B$2,'Data - Energy &amp; Metals'!$B$2:$AH$1048576,MATCH($A788,'Data - Energy &amp; Metals'!$A$2:$A$1048576,FALSE),FALSE)),#N/A,HLOOKUP(B$2,'Data - Energy &amp; Metals'!$B$2:$AH$1048576,MATCH($A788,'Data - Energy &amp; Metals'!$A$2:$A$1048576,FALSE),FALSE))</f>
        <v>#N/A</v>
      </c>
      <c r="C788" s="7" t="e">
        <f>IF(ISBLANK(HLOOKUP(C$2,'Data - Energy &amp; Metals'!$B$2:$AH$1048576,MATCH($A788,'Data - Energy &amp; Metals'!$A$2:$A$1048576,FALSE),FALSE)),#N/A,HLOOKUP(C$2,'Data - Energy &amp; Metals'!$B$2:$AH$1048576,MATCH($A788,'Data - Energy &amp; Metals'!$A$2:$A$1048576,FALSE),FALSE))</f>
        <v>#N/A</v>
      </c>
      <c r="D788" s="7" t="e">
        <f>IF(ISBLANK(HLOOKUP(D$2,'Data - Energy &amp; Metals'!$B$2:$AH$1048576,MATCH($A788,'Data - Energy &amp; Metals'!$A$2:$A$1048576,FALSE),FALSE)),#N/A,HLOOKUP(D$2,'Data - Energy &amp; Metals'!$B$2:$AH$1048576,MATCH($A788,'Data - Energy &amp; Metals'!$A$2:$A$1048576,FALSE),FALSE))</f>
        <v>#N/A</v>
      </c>
      <c r="E788" s="8" t="e">
        <f t="shared" si="12"/>
        <v>#N/A</v>
      </c>
    </row>
    <row r="789" spans="1:5" x14ac:dyDescent="0.25">
      <c r="A789" s="27">
        <f>IF('Data - Energy &amp; Metals'!A789="",#N/A,'Data - Energy &amp; Metals'!A789)</f>
        <v>44383</v>
      </c>
      <c r="B789" s="7" t="e">
        <f>IF(ISBLANK(HLOOKUP(B$2,'Data - Energy &amp; Metals'!$B$2:$AH$1048576,MATCH($A789,'Data - Energy &amp; Metals'!$A$2:$A$1048576,FALSE),FALSE)),#N/A,HLOOKUP(B$2,'Data - Energy &amp; Metals'!$B$2:$AH$1048576,MATCH($A789,'Data - Energy &amp; Metals'!$A$2:$A$1048576,FALSE),FALSE))</f>
        <v>#N/A</v>
      </c>
      <c r="C789" s="7" t="e">
        <f>IF(ISBLANK(HLOOKUP(C$2,'Data - Energy &amp; Metals'!$B$2:$AH$1048576,MATCH($A789,'Data - Energy &amp; Metals'!$A$2:$A$1048576,FALSE),FALSE)),#N/A,HLOOKUP(C$2,'Data - Energy &amp; Metals'!$B$2:$AH$1048576,MATCH($A789,'Data - Energy &amp; Metals'!$A$2:$A$1048576,FALSE),FALSE))</f>
        <v>#N/A</v>
      </c>
      <c r="D789" s="7" t="e">
        <f>IF(ISBLANK(HLOOKUP(D$2,'Data - Energy &amp; Metals'!$B$2:$AH$1048576,MATCH($A789,'Data - Energy &amp; Metals'!$A$2:$A$1048576,FALSE),FALSE)),#N/A,HLOOKUP(D$2,'Data - Energy &amp; Metals'!$B$2:$AH$1048576,MATCH($A789,'Data - Energy &amp; Metals'!$A$2:$A$1048576,FALSE),FALSE))</f>
        <v>#N/A</v>
      </c>
      <c r="E789" s="8" t="e">
        <f t="shared" si="12"/>
        <v>#N/A</v>
      </c>
    </row>
    <row r="790" spans="1:5" x14ac:dyDescent="0.25">
      <c r="A790" s="27">
        <f>IF('Data - Energy &amp; Metals'!A790="",#N/A,'Data - Energy &amp; Metals'!A790)</f>
        <v>44390</v>
      </c>
      <c r="B790" s="7" t="e">
        <f>IF(ISBLANK(HLOOKUP(B$2,'Data - Energy &amp; Metals'!$B$2:$AH$1048576,MATCH($A790,'Data - Energy &amp; Metals'!$A$2:$A$1048576,FALSE),FALSE)),#N/A,HLOOKUP(B$2,'Data - Energy &amp; Metals'!$B$2:$AH$1048576,MATCH($A790,'Data - Energy &amp; Metals'!$A$2:$A$1048576,FALSE),FALSE))</f>
        <v>#N/A</v>
      </c>
      <c r="C790" s="7" t="e">
        <f>IF(ISBLANK(HLOOKUP(C$2,'Data - Energy &amp; Metals'!$B$2:$AH$1048576,MATCH($A790,'Data - Energy &amp; Metals'!$A$2:$A$1048576,FALSE),FALSE)),#N/A,HLOOKUP(C$2,'Data - Energy &amp; Metals'!$B$2:$AH$1048576,MATCH($A790,'Data - Energy &amp; Metals'!$A$2:$A$1048576,FALSE),FALSE))</f>
        <v>#N/A</v>
      </c>
      <c r="D790" s="7" t="e">
        <f>IF(ISBLANK(HLOOKUP(D$2,'Data - Energy &amp; Metals'!$B$2:$AH$1048576,MATCH($A790,'Data - Energy &amp; Metals'!$A$2:$A$1048576,FALSE),FALSE)),#N/A,HLOOKUP(D$2,'Data - Energy &amp; Metals'!$B$2:$AH$1048576,MATCH($A790,'Data - Energy &amp; Metals'!$A$2:$A$1048576,FALSE),FALSE))</f>
        <v>#N/A</v>
      </c>
      <c r="E790" s="8" t="e">
        <f t="shared" si="12"/>
        <v>#N/A</v>
      </c>
    </row>
    <row r="791" spans="1:5" x14ac:dyDescent="0.25">
      <c r="A791" s="27">
        <f>IF('Data - Energy &amp; Metals'!A791="",#N/A,'Data - Energy &amp; Metals'!A791)</f>
        <v>44397</v>
      </c>
      <c r="B791" s="7" t="e">
        <f>IF(ISBLANK(HLOOKUP(B$2,'Data - Energy &amp; Metals'!$B$2:$AH$1048576,MATCH($A791,'Data - Energy &amp; Metals'!$A$2:$A$1048576,FALSE),FALSE)),#N/A,HLOOKUP(B$2,'Data - Energy &amp; Metals'!$B$2:$AH$1048576,MATCH($A791,'Data - Energy &amp; Metals'!$A$2:$A$1048576,FALSE),FALSE))</f>
        <v>#N/A</v>
      </c>
      <c r="C791" s="7" t="e">
        <f>IF(ISBLANK(HLOOKUP(C$2,'Data - Energy &amp; Metals'!$B$2:$AH$1048576,MATCH($A791,'Data - Energy &amp; Metals'!$A$2:$A$1048576,FALSE),FALSE)),#N/A,HLOOKUP(C$2,'Data - Energy &amp; Metals'!$B$2:$AH$1048576,MATCH($A791,'Data - Energy &amp; Metals'!$A$2:$A$1048576,FALSE),FALSE))</f>
        <v>#N/A</v>
      </c>
      <c r="D791" s="7" t="e">
        <f>IF(ISBLANK(HLOOKUP(D$2,'Data - Energy &amp; Metals'!$B$2:$AH$1048576,MATCH($A791,'Data - Energy &amp; Metals'!$A$2:$A$1048576,FALSE),FALSE)),#N/A,HLOOKUP(D$2,'Data - Energy &amp; Metals'!$B$2:$AH$1048576,MATCH($A791,'Data - Energy &amp; Metals'!$A$2:$A$1048576,FALSE),FALSE))</f>
        <v>#N/A</v>
      </c>
      <c r="E791" s="8" t="e">
        <f t="shared" si="12"/>
        <v>#N/A</v>
      </c>
    </row>
    <row r="792" spans="1:5" x14ac:dyDescent="0.25">
      <c r="A792" s="27">
        <f>IF('Data - Energy &amp; Metals'!A792="",#N/A,'Data - Energy &amp; Metals'!A792)</f>
        <v>44404</v>
      </c>
      <c r="B792" s="7" t="e">
        <f>IF(ISBLANK(HLOOKUP(B$2,'Data - Energy &amp; Metals'!$B$2:$AH$1048576,MATCH($A792,'Data - Energy &amp; Metals'!$A$2:$A$1048576,FALSE),FALSE)),#N/A,HLOOKUP(B$2,'Data - Energy &amp; Metals'!$B$2:$AH$1048576,MATCH($A792,'Data - Energy &amp; Metals'!$A$2:$A$1048576,FALSE),FALSE))</f>
        <v>#N/A</v>
      </c>
      <c r="C792" s="7" t="e">
        <f>IF(ISBLANK(HLOOKUP(C$2,'Data - Energy &amp; Metals'!$B$2:$AH$1048576,MATCH($A792,'Data - Energy &amp; Metals'!$A$2:$A$1048576,FALSE),FALSE)),#N/A,HLOOKUP(C$2,'Data - Energy &amp; Metals'!$B$2:$AH$1048576,MATCH($A792,'Data - Energy &amp; Metals'!$A$2:$A$1048576,FALSE),FALSE))</f>
        <v>#N/A</v>
      </c>
      <c r="D792" s="7" t="e">
        <f>IF(ISBLANK(HLOOKUP(D$2,'Data - Energy &amp; Metals'!$B$2:$AH$1048576,MATCH($A792,'Data - Energy &amp; Metals'!$A$2:$A$1048576,FALSE),FALSE)),#N/A,HLOOKUP(D$2,'Data - Energy &amp; Metals'!$B$2:$AH$1048576,MATCH($A792,'Data - Energy &amp; Metals'!$A$2:$A$1048576,FALSE),FALSE))</f>
        <v>#N/A</v>
      </c>
      <c r="E792" s="8" t="e">
        <f t="shared" si="12"/>
        <v>#N/A</v>
      </c>
    </row>
    <row r="793" spans="1:5" x14ac:dyDescent="0.25">
      <c r="A793" s="27">
        <f>IF('Data - Energy &amp; Metals'!A793="",#N/A,'Data - Energy &amp; Metals'!A793)</f>
        <v>44411</v>
      </c>
      <c r="B793" s="7" t="e">
        <f>IF(ISBLANK(HLOOKUP(B$2,'Data - Energy &amp; Metals'!$B$2:$AH$1048576,MATCH($A793,'Data - Energy &amp; Metals'!$A$2:$A$1048576,FALSE),FALSE)),#N/A,HLOOKUP(B$2,'Data - Energy &amp; Metals'!$B$2:$AH$1048576,MATCH($A793,'Data - Energy &amp; Metals'!$A$2:$A$1048576,FALSE),FALSE))</f>
        <v>#N/A</v>
      </c>
      <c r="C793" s="7" t="e">
        <f>IF(ISBLANK(HLOOKUP(C$2,'Data - Energy &amp; Metals'!$B$2:$AH$1048576,MATCH($A793,'Data - Energy &amp; Metals'!$A$2:$A$1048576,FALSE),FALSE)),#N/A,HLOOKUP(C$2,'Data - Energy &amp; Metals'!$B$2:$AH$1048576,MATCH($A793,'Data - Energy &amp; Metals'!$A$2:$A$1048576,FALSE),FALSE))</f>
        <v>#N/A</v>
      </c>
      <c r="D793" s="7" t="e">
        <f>IF(ISBLANK(HLOOKUP(D$2,'Data - Energy &amp; Metals'!$B$2:$AH$1048576,MATCH($A793,'Data - Energy &amp; Metals'!$A$2:$A$1048576,FALSE),FALSE)),#N/A,HLOOKUP(D$2,'Data - Energy &amp; Metals'!$B$2:$AH$1048576,MATCH($A793,'Data - Energy &amp; Metals'!$A$2:$A$1048576,FALSE),FALSE))</f>
        <v>#N/A</v>
      </c>
      <c r="E793" s="8" t="e">
        <f t="shared" si="12"/>
        <v>#N/A</v>
      </c>
    </row>
    <row r="794" spans="1:5" x14ac:dyDescent="0.25">
      <c r="A794" s="27">
        <f>IF('Data - Energy &amp; Metals'!A794="",#N/A,'Data - Energy &amp; Metals'!A794)</f>
        <v>44418</v>
      </c>
      <c r="B794" s="7" t="e">
        <f>IF(ISBLANK(HLOOKUP(B$2,'Data - Energy &amp; Metals'!$B$2:$AH$1048576,MATCH($A794,'Data - Energy &amp; Metals'!$A$2:$A$1048576,FALSE),FALSE)),#N/A,HLOOKUP(B$2,'Data - Energy &amp; Metals'!$B$2:$AH$1048576,MATCH($A794,'Data - Energy &amp; Metals'!$A$2:$A$1048576,FALSE),FALSE))</f>
        <v>#N/A</v>
      </c>
      <c r="C794" s="7" t="e">
        <f>IF(ISBLANK(HLOOKUP(C$2,'Data - Energy &amp; Metals'!$B$2:$AH$1048576,MATCH($A794,'Data - Energy &amp; Metals'!$A$2:$A$1048576,FALSE),FALSE)),#N/A,HLOOKUP(C$2,'Data - Energy &amp; Metals'!$B$2:$AH$1048576,MATCH($A794,'Data - Energy &amp; Metals'!$A$2:$A$1048576,FALSE),FALSE))</f>
        <v>#N/A</v>
      </c>
      <c r="D794" s="7" t="e">
        <f>IF(ISBLANK(HLOOKUP(D$2,'Data - Energy &amp; Metals'!$B$2:$AH$1048576,MATCH($A794,'Data - Energy &amp; Metals'!$A$2:$A$1048576,FALSE),FALSE)),#N/A,HLOOKUP(D$2,'Data - Energy &amp; Metals'!$B$2:$AH$1048576,MATCH($A794,'Data - Energy &amp; Metals'!$A$2:$A$1048576,FALSE),FALSE))</f>
        <v>#N/A</v>
      </c>
      <c r="E794" s="8" t="e">
        <f t="shared" si="12"/>
        <v>#N/A</v>
      </c>
    </row>
    <row r="795" spans="1:5" x14ac:dyDescent="0.25">
      <c r="A795" s="27">
        <f>IF('Data - Energy &amp; Metals'!A795="",#N/A,'Data - Energy &amp; Metals'!A795)</f>
        <v>44425</v>
      </c>
      <c r="B795" s="7" t="e">
        <f>IF(ISBLANK(HLOOKUP(B$2,'Data - Energy &amp; Metals'!$B$2:$AH$1048576,MATCH($A795,'Data - Energy &amp; Metals'!$A$2:$A$1048576,FALSE),FALSE)),#N/A,HLOOKUP(B$2,'Data - Energy &amp; Metals'!$B$2:$AH$1048576,MATCH($A795,'Data - Energy &amp; Metals'!$A$2:$A$1048576,FALSE),FALSE))</f>
        <v>#N/A</v>
      </c>
      <c r="C795" s="7" t="e">
        <f>IF(ISBLANK(HLOOKUP(C$2,'Data - Energy &amp; Metals'!$B$2:$AH$1048576,MATCH($A795,'Data - Energy &amp; Metals'!$A$2:$A$1048576,FALSE),FALSE)),#N/A,HLOOKUP(C$2,'Data - Energy &amp; Metals'!$B$2:$AH$1048576,MATCH($A795,'Data - Energy &amp; Metals'!$A$2:$A$1048576,FALSE),FALSE))</f>
        <v>#N/A</v>
      </c>
      <c r="D795" s="7" t="e">
        <f>IF(ISBLANK(HLOOKUP(D$2,'Data - Energy &amp; Metals'!$B$2:$AH$1048576,MATCH($A795,'Data - Energy &amp; Metals'!$A$2:$A$1048576,FALSE),FALSE)),#N/A,HLOOKUP(D$2,'Data - Energy &amp; Metals'!$B$2:$AH$1048576,MATCH($A795,'Data - Energy &amp; Metals'!$A$2:$A$1048576,FALSE),FALSE))</f>
        <v>#N/A</v>
      </c>
      <c r="E795" s="8" t="e">
        <f t="shared" si="12"/>
        <v>#N/A</v>
      </c>
    </row>
    <row r="796" spans="1:5" x14ac:dyDescent="0.25">
      <c r="A796" s="27">
        <f>IF('Data - Energy &amp; Metals'!A796="",#N/A,'Data - Energy &amp; Metals'!A796)</f>
        <v>44432</v>
      </c>
      <c r="B796" s="7" t="e">
        <f>IF(ISBLANK(HLOOKUP(B$2,'Data - Energy &amp; Metals'!$B$2:$AH$1048576,MATCH($A796,'Data - Energy &amp; Metals'!$A$2:$A$1048576,FALSE),FALSE)),#N/A,HLOOKUP(B$2,'Data - Energy &amp; Metals'!$B$2:$AH$1048576,MATCH($A796,'Data - Energy &amp; Metals'!$A$2:$A$1048576,FALSE),FALSE))</f>
        <v>#N/A</v>
      </c>
      <c r="C796" s="7" t="e">
        <f>IF(ISBLANK(HLOOKUP(C$2,'Data - Energy &amp; Metals'!$B$2:$AH$1048576,MATCH($A796,'Data - Energy &amp; Metals'!$A$2:$A$1048576,FALSE),FALSE)),#N/A,HLOOKUP(C$2,'Data - Energy &amp; Metals'!$B$2:$AH$1048576,MATCH($A796,'Data - Energy &amp; Metals'!$A$2:$A$1048576,FALSE),FALSE))</f>
        <v>#N/A</v>
      </c>
      <c r="D796" s="7" t="e">
        <f>IF(ISBLANK(HLOOKUP(D$2,'Data - Energy &amp; Metals'!$B$2:$AH$1048576,MATCH($A796,'Data - Energy &amp; Metals'!$A$2:$A$1048576,FALSE),FALSE)),#N/A,HLOOKUP(D$2,'Data - Energy &amp; Metals'!$B$2:$AH$1048576,MATCH($A796,'Data - Energy &amp; Metals'!$A$2:$A$1048576,FALSE),FALSE))</f>
        <v>#N/A</v>
      </c>
      <c r="E796" s="8" t="e">
        <f t="shared" si="12"/>
        <v>#N/A</v>
      </c>
    </row>
    <row r="797" spans="1:5" x14ac:dyDescent="0.25">
      <c r="A797" s="27">
        <f>IF('Data - Energy &amp; Metals'!A797="",#N/A,'Data - Energy &amp; Metals'!A797)</f>
        <v>44439</v>
      </c>
      <c r="B797" s="7" t="e">
        <f>IF(ISBLANK(HLOOKUP(B$2,'Data - Energy &amp; Metals'!$B$2:$AH$1048576,MATCH($A797,'Data - Energy &amp; Metals'!$A$2:$A$1048576,FALSE),FALSE)),#N/A,HLOOKUP(B$2,'Data - Energy &amp; Metals'!$B$2:$AH$1048576,MATCH($A797,'Data - Energy &amp; Metals'!$A$2:$A$1048576,FALSE),FALSE))</f>
        <v>#N/A</v>
      </c>
      <c r="C797" s="7" t="e">
        <f>IF(ISBLANK(HLOOKUP(C$2,'Data - Energy &amp; Metals'!$B$2:$AH$1048576,MATCH($A797,'Data - Energy &amp; Metals'!$A$2:$A$1048576,FALSE),FALSE)),#N/A,HLOOKUP(C$2,'Data - Energy &amp; Metals'!$B$2:$AH$1048576,MATCH($A797,'Data - Energy &amp; Metals'!$A$2:$A$1048576,FALSE),FALSE))</f>
        <v>#N/A</v>
      </c>
      <c r="D797" s="7" t="e">
        <f>IF(ISBLANK(HLOOKUP(D$2,'Data - Energy &amp; Metals'!$B$2:$AH$1048576,MATCH($A797,'Data - Energy &amp; Metals'!$A$2:$A$1048576,FALSE),FALSE)),#N/A,HLOOKUP(D$2,'Data - Energy &amp; Metals'!$B$2:$AH$1048576,MATCH($A797,'Data - Energy &amp; Metals'!$A$2:$A$1048576,FALSE),FALSE))</f>
        <v>#N/A</v>
      </c>
      <c r="E797" s="8" t="e">
        <f t="shared" si="12"/>
        <v>#N/A</v>
      </c>
    </row>
    <row r="798" spans="1:5" x14ac:dyDescent="0.25">
      <c r="A798" s="27">
        <f>IF('Data - Energy &amp; Metals'!A798="",#N/A,'Data - Energy &amp; Metals'!A798)</f>
        <v>44446</v>
      </c>
      <c r="B798" s="7" t="e">
        <f>IF(ISBLANK(HLOOKUP(B$2,'Data - Energy &amp; Metals'!$B$2:$AH$1048576,MATCH($A798,'Data - Energy &amp; Metals'!$A$2:$A$1048576,FALSE),FALSE)),#N/A,HLOOKUP(B$2,'Data - Energy &amp; Metals'!$B$2:$AH$1048576,MATCH($A798,'Data - Energy &amp; Metals'!$A$2:$A$1048576,FALSE),FALSE))</f>
        <v>#N/A</v>
      </c>
      <c r="C798" s="7" t="e">
        <f>IF(ISBLANK(HLOOKUP(C$2,'Data - Energy &amp; Metals'!$B$2:$AH$1048576,MATCH($A798,'Data - Energy &amp; Metals'!$A$2:$A$1048576,FALSE),FALSE)),#N/A,HLOOKUP(C$2,'Data - Energy &amp; Metals'!$B$2:$AH$1048576,MATCH($A798,'Data - Energy &amp; Metals'!$A$2:$A$1048576,FALSE),FALSE))</f>
        <v>#N/A</v>
      </c>
      <c r="D798" s="7" t="e">
        <f>IF(ISBLANK(HLOOKUP(D$2,'Data - Energy &amp; Metals'!$B$2:$AH$1048576,MATCH($A798,'Data - Energy &amp; Metals'!$A$2:$A$1048576,FALSE),FALSE)),#N/A,HLOOKUP(D$2,'Data - Energy &amp; Metals'!$B$2:$AH$1048576,MATCH($A798,'Data - Energy &amp; Metals'!$A$2:$A$1048576,FALSE),FALSE))</f>
        <v>#N/A</v>
      </c>
      <c r="E798" s="8" t="e">
        <f t="shared" si="12"/>
        <v>#N/A</v>
      </c>
    </row>
    <row r="799" spans="1:5" x14ac:dyDescent="0.25">
      <c r="A799" s="27">
        <f>IF('Data - Energy &amp; Metals'!A799="",#N/A,'Data - Energy &amp; Metals'!A799)</f>
        <v>44453</v>
      </c>
      <c r="B799" s="7" t="e">
        <f>IF(ISBLANK(HLOOKUP(B$2,'Data - Energy &amp; Metals'!$B$2:$AH$1048576,MATCH($A799,'Data - Energy &amp; Metals'!$A$2:$A$1048576,FALSE),FALSE)),#N/A,HLOOKUP(B$2,'Data - Energy &amp; Metals'!$B$2:$AH$1048576,MATCH($A799,'Data - Energy &amp; Metals'!$A$2:$A$1048576,FALSE),FALSE))</f>
        <v>#N/A</v>
      </c>
      <c r="C799" s="7" t="e">
        <f>IF(ISBLANK(HLOOKUP(C$2,'Data - Energy &amp; Metals'!$B$2:$AH$1048576,MATCH($A799,'Data - Energy &amp; Metals'!$A$2:$A$1048576,FALSE),FALSE)),#N/A,HLOOKUP(C$2,'Data - Energy &amp; Metals'!$B$2:$AH$1048576,MATCH($A799,'Data - Energy &amp; Metals'!$A$2:$A$1048576,FALSE),FALSE))</f>
        <v>#N/A</v>
      </c>
      <c r="D799" s="7" t="e">
        <f>IF(ISBLANK(HLOOKUP(D$2,'Data - Energy &amp; Metals'!$B$2:$AH$1048576,MATCH($A799,'Data - Energy &amp; Metals'!$A$2:$A$1048576,FALSE),FALSE)),#N/A,HLOOKUP(D$2,'Data - Energy &amp; Metals'!$B$2:$AH$1048576,MATCH($A799,'Data - Energy &amp; Metals'!$A$2:$A$1048576,FALSE),FALSE))</f>
        <v>#N/A</v>
      </c>
      <c r="E799" s="8" t="e">
        <f t="shared" si="12"/>
        <v>#N/A</v>
      </c>
    </row>
    <row r="800" spans="1:5" x14ac:dyDescent="0.25">
      <c r="A800" s="27">
        <f>IF('Data - Energy &amp; Metals'!A800="",#N/A,'Data - Energy &amp; Metals'!A800)</f>
        <v>44460</v>
      </c>
      <c r="B800" s="7" t="e">
        <f>IF(ISBLANK(HLOOKUP(B$2,'Data - Energy &amp; Metals'!$B$2:$AH$1048576,MATCH($A800,'Data - Energy &amp; Metals'!$A$2:$A$1048576,FALSE),FALSE)),#N/A,HLOOKUP(B$2,'Data - Energy &amp; Metals'!$B$2:$AH$1048576,MATCH($A800,'Data - Energy &amp; Metals'!$A$2:$A$1048576,FALSE),FALSE))</f>
        <v>#N/A</v>
      </c>
      <c r="C800" s="7" t="e">
        <f>IF(ISBLANK(HLOOKUP(C$2,'Data - Energy &amp; Metals'!$B$2:$AH$1048576,MATCH($A800,'Data - Energy &amp; Metals'!$A$2:$A$1048576,FALSE),FALSE)),#N/A,HLOOKUP(C$2,'Data - Energy &amp; Metals'!$B$2:$AH$1048576,MATCH($A800,'Data - Energy &amp; Metals'!$A$2:$A$1048576,FALSE),FALSE))</f>
        <v>#N/A</v>
      </c>
      <c r="D800" s="7" t="e">
        <f>IF(ISBLANK(HLOOKUP(D$2,'Data - Energy &amp; Metals'!$B$2:$AH$1048576,MATCH($A800,'Data - Energy &amp; Metals'!$A$2:$A$1048576,FALSE),FALSE)),#N/A,HLOOKUP(D$2,'Data - Energy &amp; Metals'!$B$2:$AH$1048576,MATCH($A800,'Data - Energy &amp; Metals'!$A$2:$A$1048576,FALSE),FALSE))</f>
        <v>#N/A</v>
      </c>
      <c r="E800" s="8" t="e">
        <f t="shared" si="12"/>
        <v>#N/A</v>
      </c>
    </row>
    <row r="801" spans="1:5" x14ac:dyDescent="0.25">
      <c r="A801" s="27">
        <f>IF('Data - Energy &amp; Metals'!A801="",#N/A,'Data - Energy &amp; Metals'!A801)</f>
        <v>44467</v>
      </c>
      <c r="B801" s="7" t="e">
        <f>IF(ISBLANK(HLOOKUP(B$2,'Data - Energy &amp; Metals'!$B$2:$AH$1048576,MATCH($A801,'Data - Energy &amp; Metals'!$A$2:$A$1048576,FALSE),FALSE)),#N/A,HLOOKUP(B$2,'Data - Energy &amp; Metals'!$B$2:$AH$1048576,MATCH($A801,'Data - Energy &amp; Metals'!$A$2:$A$1048576,FALSE),FALSE))</f>
        <v>#N/A</v>
      </c>
      <c r="C801" s="7" t="e">
        <f>IF(ISBLANK(HLOOKUP(C$2,'Data - Energy &amp; Metals'!$B$2:$AH$1048576,MATCH($A801,'Data - Energy &amp; Metals'!$A$2:$A$1048576,FALSE),FALSE)),#N/A,HLOOKUP(C$2,'Data - Energy &amp; Metals'!$B$2:$AH$1048576,MATCH($A801,'Data - Energy &amp; Metals'!$A$2:$A$1048576,FALSE),FALSE))</f>
        <v>#N/A</v>
      </c>
      <c r="D801" s="7" t="e">
        <f>IF(ISBLANK(HLOOKUP(D$2,'Data - Energy &amp; Metals'!$B$2:$AH$1048576,MATCH($A801,'Data - Energy &amp; Metals'!$A$2:$A$1048576,FALSE),FALSE)),#N/A,HLOOKUP(D$2,'Data - Energy &amp; Metals'!$B$2:$AH$1048576,MATCH($A801,'Data - Energy &amp; Metals'!$A$2:$A$1048576,FALSE),FALSE))</f>
        <v>#N/A</v>
      </c>
      <c r="E801" s="8" t="e">
        <f t="shared" si="12"/>
        <v>#N/A</v>
      </c>
    </row>
    <row r="802" spans="1:5" x14ac:dyDescent="0.25">
      <c r="A802" s="27">
        <f>IF('Data - Energy &amp; Metals'!A802="",#N/A,'Data - Energy &amp; Metals'!A802)</f>
        <v>44474</v>
      </c>
      <c r="B802" s="7" t="e">
        <f>IF(ISBLANK(HLOOKUP(B$2,'Data - Energy &amp; Metals'!$B$2:$AH$1048576,MATCH($A802,'Data - Energy &amp; Metals'!$A$2:$A$1048576,FALSE),FALSE)),#N/A,HLOOKUP(B$2,'Data - Energy &amp; Metals'!$B$2:$AH$1048576,MATCH($A802,'Data - Energy &amp; Metals'!$A$2:$A$1048576,FALSE),FALSE))</f>
        <v>#N/A</v>
      </c>
      <c r="C802" s="7" t="e">
        <f>IF(ISBLANK(HLOOKUP(C$2,'Data - Energy &amp; Metals'!$B$2:$AH$1048576,MATCH($A802,'Data - Energy &amp; Metals'!$A$2:$A$1048576,FALSE),FALSE)),#N/A,HLOOKUP(C$2,'Data - Energy &amp; Metals'!$B$2:$AH$1048576,MATCH($A802,'Data - Energy &amp; Metals'!$A$2:$A$1048576,FALSE),FALSE))</f>
        <v>#N/A</v>
      </c>
      <c r="D802" s="7" t="e">
        <f>IF(ISBLANK(HLOOKUP(D$2,'Data - Energy &amp; Metals'!$B$2:$AH$1048576,MATCH($A802,'Data - Energy &amp; Metals'!$A$2:$A$1048576,FALSE),FALSE)),#N/A,HLOOKUP(D$2,'Data - Energy &amp; Metals'!$B$2:$AH$1048576,MATCH($A802,'Data - Energy &amp; Metals'!$A$2:$A$1048576,FALSE),FALSE))</f>
        <v>#N/A</v>
      </c>
      <c r="E802" s="8" t="e">
        <f t="shared" si="12"/>
        <v>#N/A</v>
      </c>
    </row>
    <row r="803" spans="1:5" x14ac:dyDescent="0.25">
      <c r="A803" s="27">
        <f>IF('Data - Energy &amp; Metals'!A803="",#N/A,'Data - Energy &amp; Metals'!A803)</f>
        <v>44481</v>
      </c>
      <c r="B803" s="7" t="e">
        <f>IF(ISBLANK(HLOOKUP(B$2,'Data - Energy &amp; Metals'!$B$2:$AH$1048576,MATCH($A803,'Data - Energy &amp; Metals'!$A$2:$A$1048576,FALSE),FALSE)),#N/A,HLOOKUP(B$2,'Data - Energy &amp; Metals'!$B$2:$AH$1048576,MATCH($A803,'Data - Energy &amp; Metals'!$A$2:$A$1048576,FALSE),FALSE))</f>
        <v>#N/A</v>
      </c>
      <c r="C803" s="7" t="e">
        <f>IF(ISBLANK(HLOOKUP(C$2,'Data - Energy &amp; Metals'!$B$2:$AH$1048576,MATCH($A803,'Data - Energy &amp; Metals'!$A$2:$A$1048576,FALSE),FALSE)),#N/A,HLOOKUP(C$2,'Data - Energy &amp; Metals'!$B$2:$AH$1048576,MATCH($A803,'Data - Energy &amp; Metals'!$A$2:$A$1048576,FALSE),FALSE))</f>
        <v>#N/A</v>
      </c>
      <c r="D803" s="7" t="e">
        <f>IF(ISBLANK(HLOOKUP(D$2,'Data - Energy &amp; Metals'!$B$2:$AH$1048576,MATCH($A803,'Data - Energy &amp; Metals'!$A$2:$A$1048576,FALSE),FALSE)),#N/A,HLOOKUP(D$2,'Data - Energy &amp; Metals'!$B$2:$AH$1048576,MATCH($A803,'Data - Energy &amp; Metals'!$A$2:$A$1048576,FALSE),FALSE))</f>
        <v>#N/A</v>
      </c>
      <c r="E803" s="8" t="e">
        <f t="shared" si="12"/>
        <v>#N/A</v>
      </c>
    </row>
    <row r="804" spans="1:5" x14ac:dyDescent="0.25">
      <c r="A804" s="27">
        <f>IF('Data - Energy &amp; Metals'!A804="",#N/A,'Data - Energy &amp; Metals'!A804)</f>
        <v>44488</v>
      </c>
      <c r="B804" s="7" t="e">
        <f>IF(ISBLANK(HLOOKUP(B$2,'Data - Energy &amp; Metals'!$B$2:$AH$1048576,MATCH($A804,'Data - Energy &amp; Metals'!$A$2:$A$1048576,FALSE),FALSE)),#N/A,HLOOKUP(B$2,'Data - Energy &amp; Metals'!$B$2:$AH$1048576,MATCH($A804,'Data - Energy &amp; Metals'!$A$2:$A$1048576,FALSE),FALSE))</f>
        <v>#N/A</v>
      </c>
      <c r="C804" s="7" t="e">
        <f>IF(ISBLANK(HLOOKUP(C$2,'Data - Energy &amp; Metals'!$B$2:$AH$1048576,MATCH($A804,'Data - Energy &amp; Metals'!$A$2:$A$1048576,FALSE),FALSE)),#N/A,HLOOKUP(C$2,'Data - Energy &amp; Metals'!$B$2:$AH$1048576,MATCH($A804,'Data - Energy &amp; Metals'!$A$2:$A$1048576,FALSE),FALSE))</f>
        <v>#N/A</v>
      </c>
      <c r="D804" s="7" t="e">
        <f>IF(ISBLANK(HLOOKUP(D$2,'Data - Energy &amp; Metals'!$B$2:$AH$1048576,MATCH($A804,'Data - Energy &amp; Metals'!$A$2:$A$1048576,FALSE),FALSE)),#N/A,HLOOKUP(D$2,'Data - Energy &amp; Metals'!$B$2:$AH$1048576,MATCH($A804,'Data - Energy &amp; Metals'!$A$2:$A$1048576,FALSE),FALSE))</f>
        <v>#N/A</v>
      </c>
      <c r="E804" s="8" t="e">
        <f t="shared" si="12"/>
        <v>#N/A</v>
      </c>
    </row>
    <row r="805" spans="1:5" x14ac:dyDescent="0.25">
      <c r="A805" s="27">
        <f>IF('Data - Energy &amp; Metals'!A805="",#N/A,'Data - Energy &amp; Metals'!A805)</f>
        <v>44495</v>
      </c>
      <c r="B805" s="7" t="e">
        <f>IF(ISBLANK(HLOOKUP(B$2,'Data - Energy &amp; Metals'!$B$2:$AH$1048576,MATCH($A805,'Data - Energy &amp; Metals'!$A$2:$A$1048576,FALSE),FALSE)),#N/A,HLOOKUP(B$2,'Data - Energy &amp; Metals'!$B$2:$AH$1048576,MATCH($A805,'Data - Energy &amp; Metals'!$A$2:$A$1048576,FALSE),FALSE))</f>
        <v>#N/A</v>
      </c>
      <c r="C805" s="7" t="e">
        <f>IF(ISBLANK(HLOOKUP(C$2,'Data - Energy &amp; Metals'!$B$2:$AH$1048576,MATCH($A805,'Data - Energy &amp; Metals'!$A$2:$A$1048576,FALSE),FALSE)),#N/A,HLOOKUP(C$2,'Data - Energy &amp; Metals'!$B$2:$AH$1048576,MATCH($A805,'Data - Energy &amp; Metals'!$A$2:$A$1048576,FALSE),FALSE))</f>
        <v>#N/A</v>
      </c>
      <c r="D805" s="7" t="e">
        <f>IF(ISBLANK(HLOOKUP(D$2,'Data - Energy &amp; Metals'!$B$2:$AH$1048576,MATCH($A805,'Data - Energy &amp; Metals'!$A$2:$A$1048576,FALSE),FALSE)),#N/A,HLOOKUP(D$2,'Data - Energy &amp; Metals'!$B$2:$AH$1048576,MATCH($A805,'Data - Energy &amp; Metals'!$A$2:$A$1048576,FALSE),FALSE))</f>
        <v>#N/A</v>
      </c>
      <c r="E805" s="8" t="e">
        <f t="shared" si="12"/>
        <v>#N/A</v>
      </c>
    </row>
    <row r="806" spans="1:5" x14ac:dyDescent="0.25">
      <c r="A806" s="27">
        <f>IF('Data - Energy &amp; Metals'!A806="",#N/A,'Data - Energy &amp; Metals'!A806)</f>
        <v>44502</v>
      </c>
      <c r="B806" s="7" t="e">
        <f>IF(ISBLANK(HLOOKUP(B$2,'Data - Energy &amp; Metals'!$B$2:$AH$1048576,MATCH($A806,'Data - Energy &amp; Metals'!$A$2:$A$1048576,FALSE),FALSE)),#N/A,HLOOKUP(B$2,'Data - Energy &amp; Metals'!$B$2:$AH$1048576,MATCH($A806,'Data - Energy &amp; Metals'!$A$2:$A$1048576,FALSE),FALSE))</f>
        <v>#N/A</v>
      </c>
      <c r="C806" s="7" t="e">
        <f>IF(ISBLANK(HLOOKUP(C$2,'Data - Energy &amp; Metals'!$B$2:$AH$1048576,MATCH($A806,'Data - Energy &amp; Metals'!$A$2:$A$1048576,FALSE),FALSE)),#N/A,HLOOKUP(C$2,'Data - Energy &amp; Metals'!$B$2:$AH$1048576,MATCH($A806,'Data - Energy &amp; Metals'!$A$2:$A$1048576,FALSE),FALSE))</f>
        <v>#N/A</v>
      </c>
      <c r="D806" s="7" t="e">
        <f>IF(ISBLANK(HLOOKUP(D$2,'Data - Energy &amp; Metals'!$B$2:$AH$1048576,MATCH($A806,'Data - Energy &amp; Metals'!$A$2:$A$1048576,FALSE),FALSE)),#N/A,HLOOKUP(D$2,'Data - Energy &amp; Metals'!$B$2:$AH$1048576,MATCH($A806,'Data - Energy &amp; Metals'!$A$2:$A$1048576,FALSE),FALSE))</f>
        <v>#N/A</v>
      </c>
      <c r="E806" s="8" t="e">
        <f t="shared" si="12"/>
        <v>#N/A</v>
      </c>
    </row>
    <row r="807" spans="1:5" x14ac:dyDescent="0.25">
      <c r="A807" s="27">
        <f>IF('Data - Energy &amp; Metals'!A807="",#N/A,'Data - Energy &amp; Metals'!A807)</f>
        <v>44509</v>
      </c>
      <c r="B807" s="7" t="e">
        <f>IF(ISBLANK(HLOOKUP(B$2,'Data - Energy &amp; Metals'!$B$2:$AH$1048576,MATCH($A807,'Data - Energy &amp; Metals'!$A$2:$A$1048576,FALSE),FALSE)),#N/A,HLOOKUP(B$2,'Data - Energy &amp; Metals'!$B$2:$AH$1048576,MATCH($A807,'Data - Energy &amp; Metals'!$A$2:$A$1048576,FALSE),FALSE))</f>
        <v>#N/A</v>
      </c>
      <c r="C807" s="7" t="e">
        <f>IF(ISBLANK(HLOOKUP(C$2,'Data - Energy &amp; Metals'!$B$2:$AH$1048576,MATCH($A807,'Data - Energy &amp; Metals'!$A$2:$A$1048576,FALSE),FALSE)),#N/A,HLOOKUP(C$2,'Data - Energy &amp; Metals'!$B$2:$AH$1048576,MATCH($A807,'Data - Energy &amp; Metals'!$A$2:$A$1048576,FALSE),FALSE))</f>
        <v>#N/A</v>
      </c>
      <c r="D807" s="7" t="e">
        <f>IF(ISBLANK(HLOOKUP(D$2,'Data - Energy &amp; Metals'!$B$2:$AH$1048576,MATCH($A807,'Data - Energy &amp; Metals'!$A$2:$A$1048576,FALSE),FALSE)),#N/A,HLOOKUP(D$2,'Data - Energy &amp; Metals'!$B$2:$AH$1048576,MATCH($A807,'Data - Energy &amp; Metals'!$A$2:$A$1048576,FALSE),FALSE))</f>
        <v>#N/A</v>
      </c>
      <c r="E807" s="8" t="e">
        <f t="shared" si="12"/>
        <v>#N/A</v>
      </c>
    </row>
    <row r="808" spans="1:5" x14ac:dyDescent="0.25">
      <c r="A808" s="27">
        <f>IF('Data - Energy &amp; Metals'!A808="",#N/A,'Data - Energy &amp; Metals'!A808)</f>
        <v>44516</v>
      </c>
      <c r="B808" s="7" t="e">
        <f>IF(ISBLANK(HLOOKUP(B$2,'Data - Energy &amp; Metals'!$B$2:$AH$1048576,MATCH($A808,'Data - Energy &amp; Metals'!$A$2:$A$1048576,FALSE),FALSE)),#N/A,HLOOKUP(B$2,'Data - Energy &amp; Metals'!$B$2:$AH$1048576,MATCH($A808,'Data - Energy &amp; Metals'!$A$2:$A$1048576,FALSE),FALSE))</f>
        <v>#N/A</v>
      </c>
      <c r="C808" s="7" t="e">
        <f>IF(ISBLANK(HLOOKUP(C$2,'Data - Energy &amp; Metals'!$B$2:$AH$1048576,MATCH($A808,'Data - Energy &amp; Metals'!$A$2:$A$1048576,FALSE),FALSE)),#N/A,HLOOKUP(C$2,'Data - Energy &amp; Metals'!$B$2:$AH$1048576,MATCH($A808,'Data - Energy &amp; Metals'!$A$2:$A$1048576,FALSE),FALSE))</f>
        <v>#N/A</v>
      </c>
      <c r="D808" s="7" t="e">
        <f>IF(ISBLANK(HLOOKUP(D$2,'Data - Energy &amp; Metals'!$B$2:$AH$1048576,MATCH($A808,'Data - Energy &amp; Metals'!$A$2:$A$1048576,FALSE),FALSE)),#N/A,HLOOKUP(D$2,'Data - Energy &amp; Metals'!$B$2:$AH$1048576,MATCH($A808,'Data - Energy &amp; Metals'!$A$2:$A$1048576,FALSE),FALSE))</f>
        <v>#N/A</v>
      </c>
      <c r="E808" s="8" t="e">
        <f t="shared" si="12"/>
        <v>#N/A</v>
      </c>
    </row>
    <row r="809" spans="1:5" x14ac:dyDescent="0.25">
      <c r="A809" s="27">
        <f>IF('Data - Energy &amp; Metals'!A809="",#N/A,'Data - Energy &amp; Metals'!A809)</f>
        <v>44523</v>
      </c>
      <c r="B809" s="7" t="e">
        <f>IF(ISBLANK(HLOOKUP(B$2,'Data - Energy &amp; Metals'!$B$2:$AH$1048576,MATCH($A809,'Data - Energy &amp; Metals'!$A$2:$A$1048576,FALSE),FALSE)),#N/A,HLOOKUP(B$2,'Data - Energy &amp; Metals'!$B$2:$AH$1048576,MATCH($A809,'Data - Energy &amp; Metals'!$A$2:$A$1048576,FALSE),FALSE))</f>
        <v>#N/A</v>
      </c>
      <c r="C809" s="7" t="e">
        <f>IF(ISBLANK(HLOOKUP(C$2,'Data - Energy &amp; Metals'!$B$2:$AH$1048576,MATCH($A809,'Data - Energy &amp; Metals'!$A$2:$A$1048576,FALSE),FALSE)),#N/A,HLOOKUP(C$2,'Data - Energy &amp; Metals'!$B$2:$AH$1048576,MATCH($A809,'Data - Energy &amp; Metals'!$A$2:$A$1048576,FALSE),FALSE))</f>
        <v>#N/A</v>
      </c>
      <c r="D809" s="7" t="e">
        <f>IF(ISBLANK(HLOOKUP(D$2,'Data - Energy &amp; Metals'!$B$2:$AH$1048576,MATCH($A809,'Data - Energy &amp; Metals'!$A$2:$A$1048576,FALSE),FALSE)),#N/A,HLOOKUP(D$2,'Data - Energy &amp; Metals'!$B$2:$AH$1048576,MATCH($A809,'Data - Energy &amp; Metals'!$A$2:$A$1048576,FALSE),FALSE))</f>
        <v>#N/A</v>
      </c>
      <c r="E809" s="8" t="e">
        <f t="shared" si="12"/>
        <v>#N/A</v>
      </c>
    </row>
    <row r="810" spans="1:5" x14ac:dyDescent="0.25">
      <c r="A810" s="27">
        <f>IF('Data - Energy &amp; Metals'!A810="",#N/A,'Data - Energy &amp; Metals'!A810)</f>
        <v>44530</v>
      </c>
      <c r="B810" s="7" t="e">
        <f>IF(ISBLANK(HLOOKUP(B$2,'Data - Energy &amp; Metals'!$B$2:$AH$1048576,MATCH($A810,'Data - Energy &amp; Metals'!$A$2:$A$1048576,FALSE),FALSE)),#N/A,HLOOKUP(B$2,'Data - Energy &amp; Metals'!$B$2:$AH$1048576,MATCH($A810,'Data - Energy &amp; Metals'!$A$2:$A$1048576,FALSE),FALSE))</f>
        <v>#N/A</v>
      </c>
      <c r="C810" s="7" t="e">
        <f>IF(ISBLANK(HLOOKUP(C$2,'Data - Energy &amp; Metals'!$B$2:$AH$1048576,MATCH($A810,'Data - Energy &amp; Metals'!$A$2:$A$1048576,FALSE),FALSE)),#N/A,HLOOKUP(C$2,'Data - Energy &amp; Metals'!$B$2:$AH$1048576,MATCH($A810,'Data - Energy &amp; Metals'!$A$2:$A$1048576,FALSE),FALSE))</f>
        <v>#N/A</v>
      </c>
      <c r="D810" s="7" t="e">
        <f>IF(ISBLANK(HLOOKUP(D$2,'Data - Energy &amp; Metals'!$B$2:$AH$1048576,MATCH($A810,'Data - Energy &amp; Metals'!$A$2:$A$1048576,FALSE),FALSE)),#N/A,HLOOKUP(D$2,'Data - Energy &amp; Metals'!$B$2:$AH$1048576,MATCH($A810,'Data - Energy &amp; Metals'!$A$2:$A$1048576,FALSE),FALSE))</f>
        <v>#N/A</v>
      </c>
      <c r="E810" s="8" t="e">
        <f t="shared" si="12"/>
        <v>#N/A</v>
      </c>
    </row>
    <row r="811" spans="1:5" x14ac:dyDescent="0.25">
      <c r="A811" s="27">
        <f>IF('Data - Energy &amp; Metals'!A811="",#N/A,'Data - Energy &amp; Metals'!A811)</f>
        <v>44537</v>
      </c>
      <c r="B811" s="7" t="e">
        <f>IF(ISBLANK(HLOOKUP(B$2,'Data - Energy &amp; Metals'!$B$2:$AH$1048576,MATCH($A811,'Data - Energy &amp; Metals'!$A$2:$A$1048576,FALSE),FALSE)),#N/A,HLOOKUP(B$2,'Data - Energy &amp; Metals'!$B$2:$AH$1048576,MATCH($A811,'Data - Energy &amp; Metals'!$A$2:$A$1048576,FALSE),FALSE))</f>
        <v>#N/A</v>
      </c>
      <c r="C811" s="7" t="e">
        <f>IF(ISBLANK(HLOOKUP(C$2,'Data - Energy &amp; Metals'!$B$2:$AH$1048576,MATCH($A811,'Data - Energy &amp; Metals'!$A$2:$A$1048576,FALSE),FALSE)),#N/A,HLOOKUP(C$2,'Data - Energy &amp; Metals'!$B$2:$AH$1048576,MATCH($A811,'Data - Energy &amp; Metals'!$A$2:$A$1048576,FALSE),FALSE))</f>
        <v>#N/A</v>
      </c>
      <c r="D811" s="7" t="e">
        <f>IF(ISBLANK(HLOOKUP(D$2,'Data - Energy &amp; Metals'!$B$2:$AH$1048576,MATCH($A811,'Data - Energy &amp; Metals'!$A$2:$A$1048576,FALSE),FALSE)),#N/A,HLOOKUP(D$2,'Data - Energy &amp; Metals'!$B$2:$AH$1048576,MATCH($A811,'Data - Energy &amp; Metals'!$A$2:$A$1048576,FALSE),FALSE))</f>
        <v>#N/A</v>
      </c>
      <c r="E811" s="8" t="e">
        <f t="shared" si="12"/>
        <v>#N/A</v>
      </c>
    </row>
    <row r="812" spans="1:5" x14ac:dyDescent="0.25">
      <c r="A812" s="27">
        <f>IF('Data - Energy &amp; Metals'!A812="",#N/A,'Data - Energy &amp; Metals'!A812)</f>
        <v>44544</v>
      </c>
      <c r="B812" s="7" t="e">
        <f>IF(ISBLANK(HLOOKUP(B$2,'Data - Energy &amp; Metals'!$B$2:$AH$1048576,MATCH($A812,'Data - Energy &amp; Metals'!$A$2:$A$1048576,FALSE),FALSE)),#N/A,HLOOKUP(B$2,'Data - Energy &amp; Metals'!$B$2:$AH$1048576,MATCH($A812,'Data - Energy &amp; Metals'!$A$2:$A$1048576,FALSE),FALSE))</f>
        <v>#N/A</v>
      </c>
      <c r="C812" s="7" t="e">
        <f>IF(ISBLANK(HLOOKUP(C$2,'Data - Energy &amp; Metals'!$B$2:$AH$1048576,MATCH($A812,'Data - Energy &amp; Metals'!$A$2:$A$1048576,FALSE),FALSE)),#N/A,HLOOKUP(C$2,'Data - Energy &amp; Metals'!$B$2:$AH$1048576,MATCH($A812,'Data - Energy &amp; Metals'!$A$2:$A$1048576,FALSE),FALSE))</f>
        <v>#N/A</v>
      </c>
      <c r="D812" s="7" t="e">
        <f>IF(ISBLANK(HLOOKUP(D$2,'Data - Energy &amp; Metals'!$B$2:$AH$1048576,MATCH($A812,'Data - Energy &amp; Metals'!$A$2:$A$1048576,FALSE),FALSE)),#N/A,HLOOKUP(D$2,'Data - Energy &amp; Metals'!$B$2:$AH$1048576,MATCH($A812,'Data - Energy &amp; Metals'!$A$2:$A$1048576,FALSE),FALSE))</f>
        <v>#N/A</v>
      </c>
      <c r="E812" s="8" t="e">
        <f t="shared" si="12"/>
        <v>#N/A</v>
      </c>
    </row>
    <row r="813" spans="1:5" x14ac:dyDescent="0.25">
      <c r="A813" s="27">
        <f>IF('Data - Energy &amp; Metals'!A813="",#N/A,'Data - Energy &amp; Metals'!A813)</f>
        <v>44551</v>
      </c>
      <c r="B813" s="7" t="e">
        <f>IF(ISBLANK(HLOOKUP(B$2,'Data - Energy &amp; Metals'!$B$2:$AH$1048576,MATCH($A813,'Data - Energy &amp; Metals'!$A$2:$A$1048576,FALSE),FALSE)),#N/A,HLOOKUP(B$2,'Data - Energy &amp; Metals'!$B$2:$AH$1048576,MATCH($A813,'Data - Energy &amp; Metals'!$A$2:$A$1048576,FALSE),FALSE))</f>
        <v>#N/A</v>
      </c>
      <c r="C813" s="7" t="e">
        <f>IF(ISBLANK(HLOOKUP(C$2,'Data - Energy &amp; Metals'!$B$2:$AH$1048576,MATCH($A813,'Data - Energy &amp; Metals'!$A$2:$A$1048576,FALSE),FALSE)),#N/A,HLOOKUP(C$2,'Data - Energy &amp; Metals'!$B$2:$AH$1048576,MATCH($A813,'Data - Energy &amp; Metals'!$A$2:$A$1048576,FALSE),FALSE))</f>
        <v>#N/A</v>
      </c>
      <c r="D813" s="7" t="e">
        <f>IF(ISBLANK(HLOOKUP(D$2,'Data - Energy &amp; Metals'!$B$2:$AH$1048576,MATCH($A813,'Data - Energy &amp; Metals'!$A$2:$A$1048576,FALSE),FALSE)),#N/A,HLOOKUP(D$2,'Data - Energy &amp; Metals'!$B$2:$AH$1048576,MATCH($A813,'Data - Energy &amp; Metals'!$A$2:$A$1048576,FALSE),FALSE))</f>
        <v>#N/A</v>
      </c>
      <c r="E813" s="8" t="e">
        <f t="shared" si="12"/>
        <v>#N/A</v>
      </c>
    </row>
    <row r="814" spans="1:5" x14ac:dyDescent="0.25">
      <c r="A814" s="27">
        <f>IF('Data - Energy &amp; Metals'!A814="",#N/A,'Data - Energy &amp; Metals'!A814)</f>
        <v>44558</v>
      </c>
      <c r="B814" s="7" t="e">
        <f>IF(ISBLANK(HLOOKUP(B$2,'Data - Energy &amp; Metals'!$B$2:$AH$1048576,MATCH($A814,'Data - Energy &amp; Metals'!$A$2:$A$1048576,FALSE),FALSE)),#N/A,HLOOKUP(B$2,'Data - Energy &amp; Metals'!$B$2:$AH$1048576,MATCH($A814,'Data - Energy &amp; Metals'!$A$2:$A$1048576,FALSE),FALSE))</f>
        <v>#N/A</v>
      </c>
      <c r="C814" s="7" t="e">
        <f>IF(ISBLANK(HLOOKUP(C$2,'Data - Energy &amp; Metals'!$B$2:$AH$1048576,MATCH($A814,'Data - Energy &amp; Metals'!$A$2:$A$1048576,FALSE),FALSE)),#N/A,HLOOKUP(C$2,'Data - Energy &amp; Metals'!$B$2:$AH$1048576,MATCH($A814,'Data - Energy &amp; Metals'!$A$2:$A$1048576,FALSE),FALSE))</f>
        <v>#N/A</v>
      </c>
      <c r="D814" s="7" t="e">
        <f>IF(ISBLANK(HLOOKUP(D$2,'Data - Energy &amp; Metals'!$B$2:$AH$1048576,MATCH($A814,'Data - Energy &amp; Metals'!$A$2:$A$1048576,FALSE),FALSE)),#N/A,HLOOKUP(D$2,'Data - Energy &amp; Metals'!$B$2:$AH$1048576,MATCH($A814,'Data - Energy &amp; Metals'!$A$2:$A$1048576,FALSE),FALSE))</f>
        <v>#N/A</v>
      </c>
      <c r="E814" s="8" t="e">
        <f t="shared" si="12"/>
        <v>#N/A</v>
      </c>
    </row>
    <row r="815" spans="1:5" x14ac:dyDescent="0.25">
      <c r="A815" s="27">
        <f>IF('Data - Energy &amp; Metals'!A815="",#N/A,'Data - Energy &amp; Metals'!A815)</f>
        <v>44565</v>
      </c>
      <c r="B815" s="7" t="e">
        <f>IF(ISBLANK(HLOOKUP(B$2,'Data - Energy &amp; Metals'!$B$2:$AH$1048576,MATCH($A815,'Data - Energy &amp; Metals'!$A$2:$A$1048576,FALSE),FALSE)),#N/A,HLOOKUP(B$2,'Data - Energy &amp; Metals'!$B$2:$AH$1048576,MATCH($A815,'Data - Energy &amp; Metals'!$A$2:$A$1048576,FALSE),FALSE))</f>
        <v>#N/A</v>
      </c>
      <c r="C815" s="7" t="e">
        <f>IF(ISBLANK(HLOOKUP(C$2,'Data - Energy &amp; Metals'!$B$2:$AH$1048576,MATCH($A815,'Data - Energy &amp; Metals'!$A$2:$A$1048576,FALSE),FALSE)),#N/A,HLOOKUP(C$2,'Data - Energy &amp; Metals'!$B$2:$AH$1048576,MATCH($A815,'Data - Energy &amp; Metals'!$A$2:$A$1048576,FALSE),FALSE))</f>
        <v>#N/A</v>
      </c>
      <c r="D815" s="7" t="e">
        <f>IF(ISBLANK(HLOOKUP(D$2,'Data - Energy &amp; Metals'!$B$2:$AH$1048576,MATCH($A815,'Data - Energy &amp; Metals'!$A$2:$A$1048576,FALSE),FALSE)),#N/A,HLOOKUP(D$2,'Data - Energy &amp; Metals'!$B$2:$AH$1048576,MATCH($A815,'Data - Energy &amp; Metals'!$A$2:$A$1048576,FALSE),FALSE))</f>
        <v>#N/A</v>
      </c>
      <c r="E815" s="8" t="e">
        <f t="shared" si="12"/>
        <v>#N/A</v>
      </c>
    </row>
    <row r="816" spans="1:5" x14ac:dyDescent="0.25">
      <c r="A816" s="27">
        <f>IF('Data - Energy &amp; Metals'!A816="",#N/A,'Data - Energy &amp; Metals'!A816)</f>
        <v>44572</v>
      </c>
      <c r="B816" s="7" t="e">
        <f>IF(ISBLANK(HLOOKUP(B$2,'Data - Energy &amp; Metals'!$B$2:$AH$1048576,MATCH($A816,'Data - Energy &amp; Metals'!$A$2:$A$1048576,FALSE),FALSE)),#N/A,HLOOKUP(B$2,'Data - Energy &amp; Metals'!$B$2:$AH$1048576,MATCH($A816,'Data - Energy &amp; Metals'!$A$2:$A$1048576,FALSE),FALSE))</f>
        <v>#N/A</v>
      </c>
      <c r="C816" s="7" t="e">
        <f>IF(ISBLANK(HLOOKUP(C$2,'Data - Energy &amp; Metals'!$B$2:$AH$1048576,MATCH($A816,'Data - Energy &amp; Metals'!$A$2:$A$1048576,FALSE),FALSE)),#N/A,HLOOKUP(C$2,'Data - Energy &amp; Metals'!$B$2:$AH$1048576,MATCH($A816,'Data - Energy &amp; Metals'!$A$2:$A$1048576,FALSE),FALSE))</f>
        <v>#N/A</v>
      </c>
      <c r="D816" s="7" t="e">
        <f>IF(ISBLANK(HLOOKUP(D$2,'Data - Energy &amp; Metals'!$B$2:$AH$1048576,MATCH($A816,'Data - Energy &amp; Metals'!$A$2:$A$1048576,FALSE),FALSE)),#N/A,HLOOKUP(D$2,'Data - Energy &amp; Metals'!$B$2:$AH$1048576,MATCH($A816,'Data - Energy &amp; Metals'!$A$2:$A$1048576,FALSE),FALSE))</f>
        <v>#N/A</v>
      </c>
      <c r="E816" s="8" t="e">
        <f t="shared" si="12"/>
        <v>#N/A</v>
      </c>
    </row>
    <row r="817" spans="1:5" x14ac:dyDescent="0.25">
      <c r="A817" s="27">
        <f>IF('Data - Energy &amp; Metals'!A817="",#N/A,'Data - Energy &amp; Metals'!A817)</f>
        <v>44579</v>
      </c>
      <c r="B817" s="7" t="e">
        <f>IF(ISBLANK(HLOOKUP(B$2,'Data - Energy &amp; Metals'!$B$2:$AH$1048576,MATCH($A817,'Data - Energy &amp; Metals'!$A$2:$A$1048576,FALSE),FALSE)),#N/A,HLOOKUP(B$2,'Data - Energy &amp; Metals'!$B$2:$AH$1048576,MATCH($A817,'Data - Energy &amp; Metals'!$A$2:$A$1048576,FALSE),FALSE))</f>
        <v>#N/A</v>
      </c>
      <c r="C817" s="7" t="e">
        <f>IF(ISBLANK(HLOOKUP(C$2,'Data - Energy &amp; Metals'!$B$2:$AH$1048576,MATCH($A817,'Data - Energy &amp; Metals'!$A$2:$A$1048576,FALSE),FALSE)),#N/A,HLOOKUP(C$2,'Data - Energy &amp; Metals'!$B$2:$AH$1048576,MATCH($A817,'Data - Energy &amp; Metals'!$A$2:$A$1048576,FALSE),FALSE))</f>
        <v>#N/A</v>
      </c>
      <c r="D817" s="7" t="e">
        <f>IF(ISBLANK(HLOOKUP(D$2,'Data - Energy &amp; Metals'!$B$2:$AH$1048576,MATCH($A817,'Data - Energy &amp; Metals'!$A$2:$A$1048576,FALSE),FALSE)),#N/A,HLOOKUP(D$2,'Data - Energy &amp; Metals'!$B$2:$AH$1048576,MATCH($A817,'Data - Energy &amp; Metals'!$A$2:$A$1048576,FALSE),FALSE))</f>
        <v>#N/A</v>
      </c>
      <c r="E817" s="8" t="e">
        <f t="shared" si="12"/>
        <v>#N/A</v>
      </c>
    </row>
    <row r="818" spans="1:5" x14ac:dyDescent="0.25">
      <c r="A818" s="27">
        <f>IF('Data - Energy &amp; Metals'!A818="",#N/A,'Data - Energy &amp; Metals'!A818)</f>
        <v>44586</v>
      </c>
      <c r="B818" s="7" t="e">
        <f>IF(ISBLANK(HLOOKUP(B$2,'Data - Energy &amp; Metals'!$B$2:$AH$1048576,MATCH($A818,'Data - Energy &amp; Metals'!$A$2:$A$1048576,FALSE),FALSE)),#N/A,HLOOKUP(B$2,'Data - Energy &amp; Metals'!$B$2:$AH$1048576,MATCH($A818,'Data - Energy &amp; Metals'!$A$2:$A$1048576,FALSE),FALSE))</f>
        <v>#N/A</v>
      </c>
      <c r="C818" s="7" t="e">
        <f>IF(ISBLANK(HLOOKUP(C$2,'Data - Energy &amp; Metals'!$B$2:$AH$1048576,MATCH($A818,'Data - Energy &amp; Metals'!$A$2:$A$1048576,FALSE),FALSE)),#N/A,HLOOKUP(C$2,'Data - Energy &amp; Metals'!$B$2:$AH$1048576,MATCH($A818,'Data - Energy &amp; Metals'!$A$2:$A$1048576,FALSE),FALSE))</f>
        <v>#N/A</v>
      </c>
      <c r="D818" s="7" t="e">
        <f>IF(ISBLANK(HLOOKUP(D$2,'Data - Energy &amp; Metals'!$B$2:$AH$1048576,MATCH($A818,'Data - Energy &amp; Metals'!$A$2:$A$1048576,FALSE),FALSE)),#N/A,HLOOKUP(D$2,'Data - Energy &amp; Metals'!$B$2:$AH$1048576,MATCH($A818,'Data - Energy &amp; Metals'!$A$2:$A$1048576,FALSE),FALSE))</f>
        <v>#N/A</v>
      </c>
      <c r="E818" s="8" t="e">
        <f t="shared" si="12"/>
        <v>#N/A</v>
      </c>
    </row>
    <row r="819" spans="1:5" x14ac:dyDescent="0.25">
      <c r="A819" s="27">
        <f>IF('Data - Energy &amp; Metals'!A819="",#N/A,'Data - Energy &amp; Metals'!A819)</f>
        <v>44593</v>
      </c>
      <c r="B819" s="7" t="e">
        <f>IF(ISBLANK(HLOOKUP(B$2,'Data - Energy &amp; Metals'!$B$2:$AH$1048576,MATCH($A819,'Data - Energy &amp; Metals'!$A$2:$A$1048576,FALSE),FALSE)),#N/A,HLOOKUP(B$2,'Data - Energy &amp; Metals'!$B$2:$AH$1048576,MATCH($A819,'Data - Energy &amp; Metals'!$A$2:$A$1048576,FALSE),FALSE))</f>
        <v>#N/A</v>
      </c>
      <c r="C819" s="7" t="e">
        <f>IF(ISBLANK(HLOOKUP(C$2,'Data - Energy &amp; Metals'!$B$2:$AH$1048576,MATCH($A819,'Data - Energy &amp; Metals'!$A$2:$A$1048576,FALSE),FALSE)),#N/A,HLOOKUP(C$2,'Data - Energy &amp; Metals'!$B$2:$AH$1048576,MATCH($A819,'Data - Energy &amp; Metals'!$A$2:$A$1048576,FALSE),FALSE))</f>
        <v>#N/A</v>
      </c>
      <c r="D819" s="7" t="e">
        <f>IF(ISBLANK(HLOOKUP(D$2,'Data - Energy &amp; Metals'!$B$2:$AH$1048576,MATCH($A819,'Data - Energy &amp; Metals'!$A$2:$A$1048576,FALSE),FALSE)),#N/A,HLOOKUP(D$2,'Data - Energy &amp; Metals'!$B$2:$AH$1048576,MATCH($A819,'Data - Energy &amp; Metals'!$A$2:$A$1048576,FALSE),FALSE))</f>
        <v>#N/A</v>
      </c>
      <c r="E819" s="8" t="e">
        <f t="shared" si="12"/>
        <v>#N/A</v>
      </c>
    </row>
    <row r="820" spans="1:5" x14ac:dyDescent="0.25">
      <c r="A820" s="27">
        <f>IF('Data - Energy &amp; Metals'!A820="",#N/A,'Data - Energy &amp; Metals'!A820)</f>
        <v>44600</v>
      </c>
      <c r="B820" s="7">
        <f>IF(ISBLANK(HLOOKUP(B$2,'Data - Energy &amp; Metals'!$B$2:$AH$1048576,MATCH($A820,'Data - Energy &amp; Metals'!$A$2:$A$1048576,FALSE),FALSE)),#N/A,HLOOKUP(B$2,'Data - Energy &amp; Metals'!$B$2:$AH$1048576,MATCH($A820,'Data - Energy &amp; Metals'!$A$2:$A$1048576,FALSE),FALSE))</f>
        <v>38587</v>
      </c>
      <c r="C820" s="7">
        <f>IF(ISBLANK(HLOOKUP(C$2,'Data - Energy &amp; Metals'!$B$2:$AH$1048576,MATCH($A820,'Data - Energy &amp; Metals'!$A$2:$A$1048576,FALSE),FALSE)),#N/A,HLOOKUP(C$2,'Data - Energy &amp; Metals'!$B$2:$AH$1048576,MATCH($A820,'Data - Energy &amp; Metals'!$A$2:$A$1048576,FALSE),FALSE))</f>
        <v>0</v>
      </c>
      <c r="D820" s="7">
        <f>IF(ISBLANK(HLOOKUP(D$2,'Data - Energy &amp; Metals'!$B$2:$AH$1048576,MATCH($A820,'Data - Energy &amp; Metals'!$A$2:$A$1048576,FALSE),FALSE)),#N/A,HLOOKUP(D$2,'Data - Energy &amp; Metals'!$B$2:$AH$1048576,MATCH($A820,'Data - Energy &amp; Metals'!$A$2:$A$1048576,FALSE),FALSE))</f>
        <v>20265</v>
      </c>
      <c r="E820" s="8">
        <f t="shared" si="12"/>
        <v>-0.52517687304014304</v>
      </c>
    </row>
    <row r="821" spans="1:5" x14ac:dyDescent="0.25">
      <c r="A821" s="27">
        <f>IF('Data - Energy &amp; Metals'!A821="",#N/A,'Data - Energy &amp; Metals'!A821)</f>
        <v>44607</v>
      </c>
      <c r="B821" s="7">
        <f>IF(ISBLANK(HLOOKUP(B$2,'Data - Energy &amp; Metals'!$B$2:$AH$1048576,MATCH($A821,'Data - Energy &amp; Metals'!$A$2:$A$1048576,FALSE),FALSE)),#N/A,HLOOKUP(B$2,'Data - Energy &amp; Metals'!$B$2:$AH$1048576,MATCH($A821,'Data - Energy &amp; Metals'!$A$2:$A$1048576,FALSE),FALSE))</f>
        <v>39784</v>
      </c>
      <c r="C821" s="7">
        <f>IF(ISBLANK(HLOOKUP(C$2,'Data - Energy &amp; Metals'!$B$2:$AH$1048576,MATCH($A821,'Data - Energy &amp; Metals'!$A$2:$A$1048576,FALSE),FALSE)),#N/A,HLOOKUP(C$2,'Data - Energy &amp; Metals'!$B$2:$AH$1048576,MATCH($A821,'Data - Energy &amp; Metals'!$A$2:$A$1048576,FALSE),FALSE))</f>
        <v>0</v>
      </c>
      <c r="D821" s="7">
        <f>IF(ISBLANK(HLOOKUP(D$2,'Data - Energy &amp; Metals'!$B$2:$AH$1048576,MATCH($A821,'Data - Energy &amp; Metals'!$A$2:$A$1048576,FALSE),FALSE)),#N/A,HLOOKUP(D$2,'Data - Energy &amp; Metals'!$B$2:$AH$1048576,MATCH($A821,'Data - Energy &amp; Metals'!$A$2:$A$1048576,FALSE),FALSE))</f>
        <v>20985</v>
      </c>
      <c r="E821" s="8">
        <f t="shared" si="12"/>
        <v>-0.52747335612306456</v>
      </c>
    </row>
    <row r="822" spans="1:5" x14ac:dyDescent="0.25">
      <c r="A822" s="27">
        <f>IF('Data - Energy &amp; Metals'!A822="",#N/A,'Data - Energy &amp; Metals'!A822)</f>
        <v>44614</v>
      </c>
      <c r="B822" s="7">
        <f>IF(ISBLANK(HLOOKUP(B$2,'Data - Energy &amp; Metals'!$B$2:$AH$1048576,MATCH($A822,'Data - Energy &amp; Metals'!$A$2:$A$1048576,FALSE),FALSE)),#N/A,HLOOKUP(B$2,'Data - Energy &amp; Metals'!$B$2:$AH$1048576,MATCH($A822,'Data - Energy &amp; Metals'!$A$2:$A$1048576,FALSE),FALSE))</f>
        <v>39738</v>
      </c>
      <c r="C822" s="7">
        <f>IF(ISBLANK(HLOOKUP(C$2,'Data - Energy &amp; Metals'!$B$2:$AH$1048576,MATCH($A822,'Data - Energy &amp; Metals'!$A$2:$A$1048576,FALSE),FALSE)),#N/A,HLOOKUP(C$2,'Data - Energy &amp; Metals'!$B$2:$AH$1048576,MATCH($A822,'Data - Energy &amp; Metals'!$A$2:$A$1048576,FALSE),FALSE))</f>
        <v>0</v>
      </c>
      <c r="D822" s="7">
        <f>IF(ISBLANK(HLOOKUP(D$2,'Data - Energy &amp; Metals'!$B$2:$AH$1048576,MATCH($A822,'Data - Energy &amp; Metals'!$A$2:$A$1048576,FALSE),FALSE)),#N/A,HLOOKUP(D$2,'Data - Energy &amp; Metals'!$B$2:$AH$1048576,MATCH($A822,'Data - Energy &amp; Metals'!$A$2:$A$1048576,FALSE),FALSE))</f>
        <v>20741</v>
      </c>
      <c r="E822" s="8">
        <f t="shared" si="12"/>
        <v>-0.5219437314409382</v>
      </c>
    </row>
    <row r="823" spans="1:5" x14ac:dyDescent="0.25">
      <c r="A823" s="27">
        <f>IF('Data - Energy &amp; Metals'!A823="",#N/A,'Data - Energy &amp; Metals'!A823)</f>
        <v>44621</v>
      </c>
      <c r="B823" s="7">
        <f>IF(ISBLANK(HLOOKUP(B$2,'Data - Energy &amp; Metals'!$B$2:$AH$1048576,MATCH($A823,'Data - Energy &amp; Metals'!$A$2:$A$1048576,FALSE),FALSE)),#N/A,HLOOKUP(B$2,'Data - Energy &amp; Metals'!$B$2:$AH$1048576,MATCH($A823,'Data - Energy &amp; Metals'!$A$2:$A$1048576,FALSE),FALSE))</f>
        <v>34762</v>
      </c>
      <c r="C823" s="7">
        <f>IF(ISBLANK(HLOOKUP(C$2,'Data - Energy &amp; Metals'!$B$2:$AH$1048576,MATCH($A823,'Data - Energy &amp; Metals'!$A$2:$A$1048576,FALSE),FALSE)),#N/A,HLOOKUP(C$2,'Data - Energy &amp; Metals'!$B$2:$AH$1048576,MATCH($A823,'Data - Energy &amp; Metals'!$A$2:$A$1048576,FALSE),FALSE))</f>
        <v>100</v>
      </c>
      <c r="D823" s="7">
        <f>IF(ISBLANK(HLOOKUP(D$2,'Data - Energy &amp; Metals'!$B$2:$AH$1048576,MATCH($A823,'Data - Energy &amp; Metals'!$A$2:$A$1048576,FALSE),FALSE)),#N/A,HLOOKUP(D$2,'Data - Energy &amp; Metals'!$B$2:$AH$1048576,MATCH($A823,'Data - Energy &amp; Metals'!$A$2:$A$1048576,FALSE),FALSE))</f>
        <v>15933</v>
      </c>
      <c r="E823" s="8">
        <f t="shared" si="12"/>
        <v>-0.45546861515447901</v>
      </c>
    </row>
    <row r="824" spans="1:5" x14ac:dyDescent="0.25">
      <c r="A824" s="27">
        <f>IF('Data - Energy &amp; Metals'!A824="",#N/A,'Data - Energy &amp; Metals'!A824)</f>
        <v>44628</v>
      </c>
      <c r="B824" s="7">
        <f>IF(ISBLANK(HLOOKUP(B$2,'Data - Energy &amp; Metals'!$B$2:$AH$1048576,MATCH($A824,'Data - Energy &amp; Metals'!$A$2:$A$1048576,FALSE),FALSE)),#N/A,HLOOKUP(B$2,'Data - Energy &amp; Metals'!$B$2:$AH$1048576,MATCH($A824,'Data - Energy &amp; Metals'!$A$2:$A$1048576,FALSE),FALSE))</f>
        <v>32814</v>
      </c>
      <c r="C824" s="7">
        <f>IF(ISBLANK(HLOOKUP(C$2,'Data - Energy &amp; Metals'!$B$2:$AH$1048576,MATCH($A824,'Data - Energy &amp; Metals'!$A$2:$A$1048576,FALSE),FALSE)),#N/A,HLOOKUP(C$2,'Data - Energy &amp; Metals'!$B$2:$AH$1048576,MATCH($A824,'Data - Energy &amp; Metals'!$A$2:$A$1048576,FALSE),FALSE))</f>
        <v>325</v>
      </c>
      <c r="D824" s="7">
        <f>IF(ISBLANK(HLOOKUP(D$2,'Data - Energy &amp; Metals'!$B$2:$AH$1048576,MATCH($A824,'Data - Energy &amp; Metals'!$A$2:$A$1048576,FALSE),FALSE)),#N/A,HLOOKUP(D$2,'Data - Energy &amp; Metals'!$B$2:$AH$1048576,MATCH($A824,'Data - Energy &amp; Metals'!$A$2:$A$1048576,FALSE),FALSE))</f>
        <v>14723</v>
      </c>
      <c r="E824" s="8">
        <f t="shared" si="12"/>
        <v>-0.4387761321387213</v>
      </c>
    </row>
    <row r="825" spans="1:5" x14ac:dyDescent="0.25">
      <c r="A825" s="27">
        <f>IF('Data - Energy &amp; Metals'!A825="",#N/A,'Data - Energy &amp; Metals'!A825)</f>
        <v>44635</v>
      </c>
      <c r="B825" s="7">
        <f>IF(ISBLANK(HLOOKUP(B$2,'Data - Energy &amp; Metals'!$B$2:$AH$1048576,MATCH($A825,'Data - Energy &amp; Metals'!$A$2:$A$1048576,FALSE),FALSE)),#N/A,HLOOKUP(B$2,'Data - Energy &amp; Metals'!$B$2:$AH$1048576,MATCH($A825,'Data - Energy &amp; Metals'!$A$2:$A$1048576,FALSE),FALSE))</f>
        <v>31471</v>
      </c>
      <c r="C825" s="7">
        <f>IF(ISBLANK(HLOOKUP(C$2,'Data - Energy &amp; Metals'!$B$2:$AH$1048576,MATCH($A825,'Data - Energy &amp; Metals'!$A$2:$A$1048576,FALSE),FALSE)),#N/A,HLOOKUP(C$2,'Data - Energy &amp; Metals'!$B$2:$AH$1048576,MATCH($A825,'Data - Energy &amp; Metals'!$A$2:$A$1048576,FALSE),FALSE))</f>
        <v>350</v>
      </c>
      <c r="D825" s="7">
        <f>IF(ISBLANK(HLOOKUP(D$2,'Data - Energy &amp; Metals'!$B$2:$AH$1048576,MATCH($A825,'Data - Energy &amp; Metals'!$A$2:$A$1048576,FALSE),FALSE)),#N/A,HLOOKUP(D$2,'Data - Energy &amp; Metals'!$B$2:$AH$1048576,MATCH($A825,'Data - Energy &amp; Metals'!$A$2:$A$1048576,FALSE),FALSE))</f>
        <v>14683</v>
      </c>
      <c r="E825" s="8">
        <f t="shared" si="12"/>
        <v>-0.45543516253058369</v>
      </c>
    </row>
    <row r="826" spans="1:5" x14ac:dyDescent="0.25">
      <c r="A826" s="27">
        <f>IF('Data - Energy &amp; Metals'!A826="",#N/A,'Data - Energy &amp; Metals'!A826)</f>
        <v>44642</v>
      </c>
      <c r="B826" s="7">
        <f>IF(ISBLANK(HLOOKUP(B$2,'Data - Energy &amp; Metals'!$B$2:$AH$1048576,MATCH($A826,'Data - Energy &amp; Metals'!$A$2:$A$1048576,FALSE),FALSE)),#N/A,HLOOKUP(B$2,'Data - Energy &amp; Metals'!$B$2:$AH$1048576,MATCH($A826,'Data - Energy &amp; Metals'!$A$2:$A$1048576,FALSE),FALSE))</f>
        <v>32345</v>
      </c>
      <c r="C826" s="7">
        <f>IF(ISBLANK(HLOOKUP(C$2,'Data - Energy &amp; Metals'!$B$2:$AH$1048576,MATCH($A826,'Data - Energy &amp; Metals'!$A$2:$A$1048576,FALSE),FALSE)),#N/A,HLOOKUP(C$2,'Data - Energy &amp; Metals'!$B$2:$AH$1048576,MATCH($A826,'Data - Energy &amp; Metals'!$A$2:$A$1048576,FALSE),FALSE))</f>
        <v>499</v>
      </c>
      <c r="D826" s="7">
        <f>IF(ISBLANK(HLOOKUP(D$2,'Data - Energy &amp; Metals'!$B$2:$AH$1048576,MATCH($A826,'Data - Energy &amp; Metals'!$A$2:$A$1048576,FALSE),FALSE)),#N/A,HLOOKUP(D$2,'Data - Energy &amp; Metals'!$B$2:$AH$1048576,MATCH($A826,'Data - Energy &amp; Metals'!$A$2:$A$1048576,FALSE),FALSE))</f>
        <v>14978</v>
      </c>
      <c r="E826" s="8">
        <f t="shared" si="12"/>
        <v>-0.44764260318441801</v>
      </c>
    </row>
    <row r="827" spans="1:5" x14ac:dyDescent="0.25">
      <c r="A827" s="27">
        <f>IF('Data - Energy &amp; Metals'!A827="",#N/A,'Data - Energy &amp; Metals'!A827)</f>
        <v>44649</v>
      </c>
      <c r="B827" s="7">
        <f>IF(ISBLANK(HLOOKUP(B$2,'Data - Energy &amp; Metals'!$B$2:$AH$1048576,MATCH($A827,'Data - Energy &amp; Metals'!$A$2:$A$1048576,FALSE),FALSE)),#N/A,HLOOKUP(B$2,'Data - Energy &amp; Metals'!$B$2:$AH$1048576,MATCH($A827,'Data - Energy &amp; Metals'!$A$2:$A$1048576,FALSE),FALSE))</f>
        <v>32713</v>
      </c>
      <c r="C827" s="7">
        <f>IF(ISBLANK(HLOOKUP(C$2,'Data - Energy &amp; Metals'!$B$2:$AH$1048576,MATCH($A827,'Data - Energy &amp; Metals'!$A$2:$A$1048576,FALSE),FALSE)),#N/A,HLOOKUP(C$2,'Data - Energy &amp; Metals'!$B$2:$AH$1048576,MATCH($A827,'Data - Energy &amp; Metals'!$A$2:$A$1048576,FALSE),FALSE))</f>
        <v>522</v>
      </c>
      <c r="D827" s="7">
        <f>IF(ISBLANK(HLOOKUP(D$2,'Data - Energy &amp; Metals'!$B$2:$AH$1048576,MATCH($A827,'Data - Energy &amp; Metals'!$A$2:$A$1048576,FALSE),FALSE)),#N/A,HLOOKUP(D$2,'Data - Energy &amp; Metals'!$B$2:$AH$1048576,MATCH($A827,'Data - Energy &amp; Metals'!$A$2:$A$1048576,FALSE),FALSE))</f>
        <v>15162</v>
      </c>
      <c r="E827" s="8">
        <f t="shared" si="12"/>
        <v>-0.4475285054871152</v>
      </c>
    </row>
    <row r="828" spans="1:5" x14ac:dyDescent="0.25">
      <c r="A828" s="27">
        <f>IF('Data - Energy &amp; Metals'!A828="",#N/A,'Data - Energy &amp; Metals'!A828)</f>
        <v>44656</v>
      </c>
      <c r="B828" s="7">
        <f>IF(ISBLANK(HLOOKUP(B$2,'Data - Energy &amp; Metals'!$B$2:$AH$1048576,MATCH($A828,'Data - Energy &amp; Metals'!$A$2:$A$1048576,FALSE),FALSE)),#N/A,HLOOKUP(B$2,'Data - Energy &amp; Metals'!$B$2:$AH$1048576,MATCH($A828,'Data - Energy &amp; Metals'!$A$2:$A$1048576,FALSE),FALSE))</f>
        <v>27976</v>
      </c>
      <c r="C828" s="7">
        <f>IF(ISBLANK(HLOOKUP(C$2,'Data - Energy &amp; Metals'!$B$2:$AH$1048576,MATCH($A828,'Data - Energy &amp; Metals'!$A$2:$A$1048576,FALSE),FALSE)),#N/A,HLOOKUP(C$2,'Data - Energy &amp; Metals'!$B$2:$AH$1048576,MATCH($A828,'Data - Energy &amp; Metals'!$A$2:$A$1048576,FALSE),FALSE))</f>
        <v>586</v>
      </c>
      <c r="D828" s="7">
        <f>IF(ISBLANK(HLOOKUP(D$2,'Data - Energy &amp; Metals'!$B$2:$AH$1048576,MATCH($A828,'Data - Energy &amp; Metals'!$A$2:$A$1048576,FALSE),FALSE)),#N/A,HLOOKUP(D$2,'Data - Energy &amp; Metals'!$B$2:$AH$1048576,MATCH($A828,'Data - Energy &amp; Metals'!$A$2:$A$1048576,FALSE),FALSE))</f>
        <v>13098</v>
      </c>
      <c r="E828" s="8">
        <f t="shared" si="12"/>
        <v>-0.4472404918501573</v>
      </c>
    </row>
    <row r="829" spans="1:5" x14ac:dyDescent="0.25">
      <c r="A829" s="27">
        <f>IF('Data - Energy &amp; Metals'!A829="",#N/A,'Data - Energy &amp; Metals'!A829)</f>
        <v>44663</v>
      </c>
      <c r="B829" s="7">
        <f>IF(ISBLANK(HLOOKUP(B$2,'Data - Energy &amp; Metals'!$B$2:$AH$1048576,MATCH($A829,'Data - Energy &amp; Metals'!$A$2:$A$1048576,FALSE),FALSE)),#N/A,HLOOKUP(B$2,'Data - Energy &amp; Metals'!$B$2:$AH$1048576,MATCH($A829,'Data - Energy &amp; Metals'!$A$2:$A$1048576,FALSE),FALSE))</f>
        <v>29525</v>
      </c>
      <c r="C829" s="7">
        <f>IF(ISBLANK(HLOOKUP(C$2,'Data - Energy &amp; Metals'!$B$2:$AH$1048576,MATCH($A829,'Data - Energy &amp; Metals'!$A$2:$A$1048576,FALSE),FALSE)),#N/A,HLOOKUP(C$2,'Data - Energy &amp; Metals'!$B$2:$AH$1048576,MATCH($A829,'Data - Energy &amp; Metals'!$A$2:$A$1048576,FALSE),FALSE))</f>
        <v>397</v>
      </c>
      <c r="D829" s="7">
        <f>IF(ISBLANK(HLOOKUP(D$2,'Data - Energy &amp; Metals'!$B$2:$AH$1048576,MATCH($A829,'Data - Energy &amp; Metals'!$A$2:$A$1048576,FALSE),FALSE)),#N/A,HLOOKUP(D$2,'Data - Energy &amp; Metals'!$B$2:$AH$1048576,MATCH($A829,'Data - Energy &amp; Metals'!$A$2:$A$1048576,FALSE),FALSE))</f>
        <v>13912</v>
      </c>
      <c r="E829" s="8">
        <f t="shared" si="12"/>
        <v>-0.45774767146486028</v>
      </c>
    </row>
    <row r="830" spans="1:5" x14ac:dyDescent="0.25">
      <c r="A830" s="27">
        <f>IF('Data - Energy &amp; Metals'!A830="",#N/A,'Data - Energy &amp; Metals'!A830)</f>
        <v>44670</v>
      </c>
      <c r="B830" s="7">
        <f>IF(ISBLANK(HLOOKUP(B$2,'Data - Energy &amp; Metals'!$B$2:$AH$1048576,MATCH($A830,'Data - Energy &amp; Metals'!$A$2:$A$1048576,FALSE),FALSE)),#N/A,HLOOKUP(B$2,'Data - Energy &amp; Metals'!$B$2:$AH$1048576,MATCH($A830,'Data - Energy &amp; Metals'!$A$2:$A$1048576,FALSE),FALSE))</f>
        <v>29074</v>
      </c>
      <c r="C830" s="7">
        <f>IF(ISBLANK(HLOOKUP(C$2,'Data - Energy &amp; Metals'!$B$2:$AH$1048576,MATCH($A830,'Data - Energy &amp; Metals'!$A$2:$A$1048576,FALSE),FALSE)),#N/A,HLOOKUP(C$2,'Data - Energy &amp; Metals'!$B$2:$AH$1048576,MATCH($A830,'Data - Energy &amp; Metals'!$A$2:$A$1048576,FALSE),FALSE))</f>
        <v>419</v>
      </c>
      <c r="D830" s="7">
        <f>IF(ISBLANK(HLOOKUP(D$2,'Data - Energy &amp; Metals'!$B$2:$AH$1048576,MATCH($A830,'Data - Energy &amp; Metals'!$A$2:$A$1048576,FALSE),FALSE)),#N/A,HLOOKUP(D$2,'Data - Energy &amp; Metals'!$B$2:$AH$1048576,MATCH($A830,'Data - Energy &amp; Metals'!$A$2:$A$1048576,FALSE),FALSE))</f>
        <v>13519</v>
      </c>
      <c r="E830" s="8">
        <f t="shared" si="12"/>
        <v>-0.45057439636788882</v>
      </c>
    </row>
    <row r="831" spans="1:5" x14ac:dyDescent="0.25">
      <c r="A831" s="27">
        <f>IF('Data - Energy &amp; Metals'!A831="",#N/A,'Data - Energy &amp; Metals'!A831)</f>
        <v>44677</v>
      </c>
      <c r="B831" s="7">
        <f>IF(ISBLANK(HLOOKUP(B$2,'Data - Energy &amp; Metals'!$B$2:$AH$1048576,MATCH($A831,'Data - Energy &amp; Metals'!$A$2:$A$1048576,FALSE),FALSE)),#N/A,HLOOKUP(B$2,'Data - Energy &amp; Metals'!$B$2:$AH$1048576,MATCH($A831,'Data - Energy &amp; Metals'!$A$2:$A$1048576,FALSE),FALSE))</f>
        <v>29840</v>
      </c>
      <c r="C831" s="7">
        <f>IF(ISBLANK(HLOOKUP(C$2,'Data - Energy &amp; Metals'!$B$2:$AH$1048576,MATCH($A831,'Data - Energy &amp; Metals'!$A$2:$A$1048576,FALSE),FALSE)),#N/A,HLOOKUP(C$2,'Data - Energy &amp; Metals'!$B$2:$AH$1048576,MATCH($A831,'Data - Energy &amp; Metals'!$A$2:$A$1048576,FALSE),FALSE))</f>
        <v>490</v>
      </c>
      <c r="D831" s="7">
        <f>IF(ISBLANK(HLOOKUP(D$2,'Data - Energy &amp; Metals'!$B$2:$AH$1048576,MATCH($A831,'Data - Energy &amp; Metals'!$A$2:$A$1048576,FALSE),FALSE)),#N/A,HLOOKUP(D$2,'Data - Energy &amp; Metals'!$B$2:$AH$1048576,MATCH($A831,'Data - Energy &amp; Metals'!$A$2:$A$1048576,FALSE),FALSE))</f>
        <v>13751</v>
      </c>
      <c r="E831" s="8">
        <f t="shared" si="12"/>
        <v>-0.4444034852546917</v>
      </c>
    </row>
    <row r="832" spans="1:5" x14ac:dyDescent="0.25">
      <c r="A832" s="27">
        <f>IF('Data - Energy &amp; Metals'!A832="",#N/A,'Data - Energy &amp; Metals'!A832)</f>
        <v>44684</v>
      </c>
      <c r="B832" s="7">
        <f>IF(ISBLANK(HLOOKUP(B$2,'Data - Energy &amp; Metals'!$B$2:$AH$1048576,MATCH($A832,'Data - Energy &amp; Metals'!$A$2:$A$1048576,FALSE),FALSE)),#N/A,HLOOKUP(B$2,'Data - Energy &amp; Metals'!$B$2:$AH$1048576,MATCH($A832,'Data - Energy &amp; Metals'!$A$2:$A$1048576,FALSE),FALSE))</f>
        <v>26455</v>
      </c>
      <c r="C832" s="7">
        <f>IF(ISBLANK(HLOOKUP(C$2,'Data - Energy &amp; Metals'!$B$2:$AH$1048576,MATCH($A832,'Data - Energy &amp; Metals'!$A$2:$A$1048576,FALSE),FALSE)),#N/A,HLOOKUP(C$2,'Data - Energy &amp; Metals'!$B$2:$AH$1048576,MATCH($A832,'Data - Energy &amp; Metals'!$A$2:$A$1048576,FALSE),FALSE))</f>
        <v>522</v>
      </c>
      <c r="D832" s="7">
        <f>IF(ISBLANK(HLOOKUP(D$2,'Data - Energy &amp; Metals'!$B$2:$AH$1048576,MATCH($A832,'Data - Energy &amp; Metals'!$A$2:$A$1048576,FALSE),FALSE)),#N/A,HLOOKUP(D$2,'Data - Energy &amp; Metals'!$B$2:$AH$1048576,MATCH($A832,'Data - Energy &amp; Metals'!$A$2:$A$1048576,FALSE),FALSE))</f>
        <v>13372</v>
      </c>
      <c r="E832" s="8">
        <f t="shared" si="12"/>
        <v>-0.48573048573048572</v>
      </c>
    </row>
    <row r="833" spans="1:5" x14ac:dyDescent="0.25">
      <c r="A833" s="27">
        <f>IF('Data - Energy &amp; Metals'!A833="",#N/A,'Data - Energy &amp; Metals'!A833)</f>
        <v>44691</v>
      </c>
      <c r="B833" s="7">
        <f>IF(ISBLANK(HLOOKUP(B$2,'Data - Energy &amp; Metals'!$B$2:$AH$1048576,MATCH($A833,'Data - Energy &amp; Metals'!$A$2:$A$1048576,FALSE),FALSE)),#N/A,HLOOKUP(B$2,'Data - Energy &amp; Metals'!$B$2:$AH$1048576,MATCH($A833,'Data - Energy &amp; Metals'!$A$2:$A$1048576,FALSE),FALSE))</f>
        <v>27344</v>
      </c>
      <c r="C833" s="7">
        <f>IF(ISBLANK(HLOOKUP(C$2,'Data - Energy &amp; Metals'!$B$2:$AH$1048576,MATCH($A833,'Data - Energy &amp; Metals'!$A$2:$A$1048576,FALSE),FALSE)),#N/A,HLOOKUP(C$2,'Data - Energy &amp; Metals'!$B$2:$AH$1048576,MATCH($A833,'Data - Energy &amp; Metals'!$A$2:$A$1048576,FALSE),FALSE))</f>
        <v>522</v>
      </c>
      <c r="D833" s="7">
        <f>IF(ISBLANK(HLOOKUP(D$2,'Data - Energy &amp; Metals'!$B$2:$AH$1048576,MATCH($A833,'Data - Energy &amp; Metals'!$A$2:$A$1048576,FALSE),FALSE)),#N/A,HLOOKUP(D$2,'Data - Energy &amp; Metals'!$B$2:$AH$1048576,MATCH($A833,'Data - Energy &amp; Metals'!$A$2:$A$1048576,FALSE),FALSE))</f>
        <v>14199</v>
      </c>
      <c r="E833" s="8">
        <f t="shared" si="12"/>
        <v>-0.50018285547103569</v>
      </c>
    </row>
    <row r="834" spans="1:5" x14ac:dyDescent="0.25">
      <c r="A834" s="27">
        <f>IF('Data - Energy &amp; Metals'!A834="",#N/A,'Data - Energy &amp; Metals'!A834)</f>
        <v>44698</v>
      </c>
      <c r="B834" s="7">
        <f>IF(ISBLANK(HLOOKUP(B$2,'Data - Energy &amp; Metals'!$B$2:$AH$1048576,MATCH($A834,'Data - Energy &amp; Metals'!$A$2:$A$1048576,FALSE),FALSE)),#N/A,HLOOKUP(B$2,'Data - Energy &amp; Metals'!$B$2:$AH$1048576,MATCH($A834,'Data - Energy &amp; Metals'!$A$2:$A$1048576,FALSE),FALSE))</f>
        <v>28373</v>
      </c>
      <c r="C834" s="7">
        <f>IF(ISBLANK(HLOOKUP(C$2,'Data - Energy &amp; Metals'!$B$2:$AH$1048576,MATCH($A834,'Data - Energy &amp; Metals'!$A$2:$A$1048576,FALSE),FALSE)),#N/A,HLOOKUP(C$2,'Data - Energy &amp; Metals'!$B$2:$AH$1048576,MATCH($A834,'Data - Energy &amp; Metals'!$A$2:$A$1048576,FALSE),FALSE))</f>
        <v>494</v>
      </c>
      <c r="D834" s="7">
        <f>IF(ISBLANK(HLOOKUP(D$2,'Data - Energy &amp; Metals'!$B$2:$AH$1048576,MATCH($A834,'Data - Energy &amp; Metals'!$A$2:$A$1048576,FALSE),FALSE)),#N/A,HLOOKUP(D$2,'Data - Energy &amp; Metals'!$B$2:$AH$1048576,MATCH($A834,'Data - Energy &amp; Metals'!$A$2:$A$1048576,FALSE),FALSE))</f>
        <v>14730</v>
      </c>
      <c r="E834" s="8">
        <f t="shared" si="12"/>
        <v>-0.50174461636062451</v>
      </c>
    </row>
    <row r="835" spans="1:5" x14ac:dyDescent="0.25">
      <c r="A835" s="27">
        <f>IF('Data - Energy &amp; Metals'!A835="",#N/A,'Data - Energy &amp; Metals'!A835)</f>
        <v>44705</v>
      </c>
      <c r="B835" s="7">
        <f>IF(ISBLANK(HLOOKUP(B$2,'Data - Energy &amp; Metals'!$B$2:$AH$1048576,MATCH($A835,'Data - Energy &amp; Metals'!$A$2:$A$1048576,FALSE),FALSE)),#N/A,HLOOKUP(B$2,'Data - Energy &amp; Metals'!$B$2:$AH$1048576,MATCH($A835,'Data - Energy &amp; Metals'!$A$2:$A$1048576,FALSE),FALSE))</f>
        <v>28750</v>
      </c>
      <c r="C835" s="7">
        <f>IF(ISBLANK(HLOOKUP(C$2,'Data - Energy &amp; Metals'!$B$2:$AH$1048576,MATCH($A835,'Data - Energy &amp; Metals'!$A$2:$A$1048576,FALSE),FALSE)),#N/A,HLOOKUP(C$2,'Data - Energy &amp; Metals'!$B$2:$AH$1048576,MATCH($A835,'Data - Energy &amp; Metals'!$A$2:$A$1048576,FALSE),FALSE))</f>
        <v>141</v>
      </c>
      <c r="D835" s="7">
        <f>IF(ISBLANK(HLOOKUP(D$2,'Data - Energy &amp; Metals'!$B$2:$AH$1048576,MATCH($A835,'Data - Energy &amp; Metals'!$A$2:$A$1048576,FALSE),FALSE)),#N/A,HLOOKUP(D$2,'Data - Energy &amp; Metals'!$B$2:$AH$1048576,MATCH($A835,'Data - Energy &amp; Metals'!$A$2:$A$1048576,FALSE),FALSE))</f>
        <v>14948</v>
      </c>
      <c r="E835" s="8">
        <f t="shared" ref="E835:E898" si="13">(C835-D835)/B835</f>
        <v>-0.51502608695652174</v>
      </c>
    </row>
    <row r="836" spans="1:5" x14ac:dyDescent="0.25">
      <c r="A836" s="27">
        <f>IF('Data - Energy &amp; Metals'!A836="",#N/A,'Data - Energy &amp; Metals'!A836)</f>
        <v>44712</v>
      </c>
      <c r="B836" s="7">
        <f>IF(ISBLANK(HLOOKUP(B$2,'Data - Energy &amp; Metals'!$B$2:$AH$1048576,MATCH($A836,'Data - Energy &amp; Metals'!$A$2:$A$1048576,FALSE),FALSE)),#N/A,HLOOKUP(B$2,'Data - Energy &amp; Metals'!$B$2:$AH$1048576,MATCH($A836,'Data - Energy &amp; Metals'!$A$2:$A$1048576,FALSE),FALSE))</f>
        <v>24575</v>
      </c>
      <c r="C836" s="7">
        <f>IF(ISBLANK(HLOOKUP(C$2,'Data - Energy &amp; Metals'!$B$2:$AH$1048576,MATCH($A836,'Data - Energy &amp; Metals'!$A$2:$A$1048576,FALSE),FALSE)),#N/A,HLOOKUP(C$2,'Data - Energy &amp; Metals'!$B$2:$AH$1048576,MATCH($A836,'Data - Energy &amp; Metals'!$A$2:$A$1048576,FALSE),FALSE))</f>
        <v>166</v>
      </c>
      <c r="D836" s="7">
        <f>IF(ISBLANK(HLOOKUP(D$2,'Data - Energy &amp; Metals'!$B$2:$AH$1048576,MATCH($A836,'Data - Energy &amp; Metals'!$A$2:$A$1048576,FALSE),FALSE)),#N/A,HLOOKUP(D$2,'Data - Energy &amp; Metals'!$B$2:$AH$1048576,MATCH($A836,'Data - Energy &amp; Metals'!$A$2:$A$1048576,FALSE),FALSE))</f>
        <v>11983</v>
      </c>
      <c r="E836" s="8">
        <f t="shared" si="13"/>
        <v>-0.48085452695829095</v>
      </c>
    </row>
    <row r="837" spans="1:5" x14ac:dyDescent="0.25">
      <c r="A837" s="27">
        <f>IF('Data - Energy &amp; Metals'!A837="",#N/A,'Data - Energy &amp; Metals'!A837)</f>
        <v>44719</v>
      </c>
      <c r="B837" s="7">
        <f>IF(ISBLANK(HLOOKUP(B$2,'Data - Energy &amp; Metals'!$B$2:$AH$1048576,MATCH($A837,'Data - Energy &amp; Metals'!$A$2:$A$1048576,FALSE),FALSE)),#N/A,HLOOKUP(B$2,'Data - Energy &amp; Metals'!$B$2:$AH$1048576,MATCH($A837,'Data - Energy &amp; Metals'!$A$2:$A$1048576,FALSE),FALSE))</f>
        <v>25234</v>
      </c>
      <c r="C837" s="7">
        <f>IF(ISBLANK(HLOOKUP(C$2,'Data - Energy &amp; Metals'!$B$2:$AH$1048576,MATCH($A837,'Data - Energy &amp; Metals'!$A$2:$A$1048576,FALSE),FALSE)),#N/A,HLOOKUP(C$2,'Data - Energy &amp; Metals'!$B$2:$AH$1048576,MATCH($A837,'Data - Energy &amp; Metals'!$A$2:$A$1048576,FALSE),FALSE))</f>
        <v>50</v>
      </c>
      <c r="D837" s="7">
        <f>IF(ISBLANK(HLOOKUP(D$2,'Data - Energy &amp; Metals'!$B$2:$AH$1048576,MATCH($A837,'Data - Energy &amp; Metals'!$A$2:$A$1048576,FALSE),FALSE)),#N/A,HLOOKUP(D$2,'Data - Energy &amp; Metals'!$B$2:$AH$1048576,MATCH($A837,'Data - Energy &amp; Metals'!$A$2:$A$1048576,FALSE),FALSE))</f>
        <v>12172</v>
      </c>
      <c r="E837" s="8">
        <f t="shared" si="13"/>
        <v>-0.4803836094158675</v>
      </c>
    </row>
    <row r="838" spans="1:5" x14ac:dyDescent="0.25">
      <c r="A838" s="27">
        <f>IF('Data - Energy &amp; Metals'!A838="",#N/A,'Data - Energy &amp; Metals'!A838)</f>
        <v>44726</v>
      </c>
      <c r="B838" s="7">
        <f>IF(ISBLANK(HLOOKUP(B$2,'Data - Energy &amp; Metals'!$B$2:$AH$1048576,MATCH($A838,'Data - Energy &amp; Metals'!$A$2:$A$1048576,FALSE),FALSE)),#N/A,HLOOKUP(B$2,'Data - Energy &amp; Metals'!$B$2:$AH$1048576,MATCH($A838,'Data - Energy &amp; Metals'!$A$2:$A$1048576,FALSE),FALSE))</f>
        <v>27743</v>
      </c>
      <c r="C838" s="7">
        <f>IF(ISBLANK(HLOOKUP(C$2,'Data - Energy &amp; Metals'!$B$2:$AH$1048576,MATCH($A838,'Data - Energy &amp; Metals'!$A$2:$A$1048576,FALSE),FALSE)),#N/A,HLOOKUP(C$2,'Data - Energy &amp; Metals'!$B$2:$AH$1048576,MATCH($A838,'Data - Energy &amp; Metals'!$A$2:$A$1048576,FALSE),FALSE))</f>
        <v>550</v>
      </c>
      <c r="D838" s="7">
        <f>IF(ISBLANK(HLOOKUP(D$2,'Data - Energy &amp; Metals'!$B$2:$AH$1048576,MATCH($A838,'Data - Energy &amp; Metals'!$A$2:$A$1048576,FALSE),FALSE)),#N/A,HLOOKUP(D$2,'Data - Energy &amp; Metals'!$B$2:$AH$1048576,MATCH($A838,'Data - Energy &amp; Metals'!$A$2:$A$1048576,FALSE),FALSE))</f>
        <v>12788</v>
      </c>
      <c r="E838" s="8">
        <f t="shared" si="13"/>
        <v>-0.44112028259380742</v>
      </c>
    </row>
    <row r="839" spans="1:5" x14ac:dyDescent="0.25">
      <c r="A839" s="27">
        <f>IF('Data - Energy &amp; Metals'!A839="",#N/A,'Data - Energy &amp; Metals'!A839)</f>
        <v>44733</v>
      </c>
      <c r="B839" s="7">
        <f>IF(ISBLANK(HLOOKUP(B$2,'Data - Energy &amp; Metals'!$B$2:$AH$1048576,MATCH($A839,'Data - Energy &amp; Metals'!$A$2:$A$1048576,FALSE),FALSE)),#N/A,HLOOKUP(B$2,'Data - Energy &amp; Metals'!$B$2:$AH$1048576,MATCH($A839,'Data - Energy &amp; Metals'!$A$2:$A$1048576,FALSE),FALSE))</f>
        <v>27838</v>
      </c>
      <c r="C839" s="7">
        <f>IF(ISBLANK(HLOOKUP(C$2,'Data - Energy &amp; Metals'!$B$2:$AH$1048576,MATCH($A839,'Data - Energy &amp; Metals'!$A$2:$A$1048576,FALSE),FALSE)),#N/A,HLOOKUP(C$2,'Data - Energy &amp; Metals'!$B$2:$AH$1048576,MATCH($A839,'Data - Energy &amp; Metals'!$A$2:$A$1048576,FALSE),FALSE))</f>
        <v>125</v>
      </c>
      <c r="D839" s="7">
        <f>IF(ISBLANK(HLOOKUP(D$2,'Data - Energy &amp; Metals'!$B$2:$AH$1048576,MATCH($A839,'Data - Energy &amp; Metals'!$A$2:$A$1048576,FALSE),FALSE)),#N/A,HLOOKUP(D$2,'Data - Energy &amp; Metals'!$B$2:$AH$1048576,MATCH($A839,'Data - Energy &amp; Metals'!$A$2:$A$1048576,FALSE),FALSE))</f>
        <v>13571</v>
      </c>
      <c r="E839" s="8">
        <f t="shared" si="13"/>
        <v>-0.48300883684172713</v>
      </c>
    </row>
    <row r="840" spans="1:5" x14ac:dyDescent="0.25">
      <c r="A840" s="27">
        <f>IF('Data - Energy &amp; Metals'!A840="",#N/A,'Data - Energy &amp; Metals'!A840)</f>
        <v>44740</v>
      </c>
      <c r="B840" s="7">
        <f>IF(ISBLANK(HLOOKUP(B$2,'Data - Energy &amp; Metals'!$B$2:$AH$1048576,MATCH($A840,'Data - Energy &amp; Metals'!$A$2:$A$1048576,FALSE),FALSE)),#N/A,HLOOKUP(B$2,'Data - Energy &amp; Metals'!$B$2:$AH$1048576,MATCH($A840,'Data - Energy &amp; Metals'!$A$2:$A$1048576,FALSE),FALSE))</f>
        <v>29769</v>
      </c>
      <c r="C840" s="7">
        <f>IF(ISBLANK(HLOOKUP(C$2,'Data - Energy &amp; Metals'!$B$2:$AH$1048576,MATCH($A840,'Data - Energy &amp; Metals'!$A$2:$A$1048576,FALSE),FALSE)),#N/A,HLOOKUP(C$2,'Data - Energy &amp; Metals'!$B$2:$AH$1048576,MATCH($A840,'Data - Energy &amp; Metals'!$A$2:$A$1048576,FALSE),FALSE))</f>
        <v>100</v>
      </c>
      <c r="D840" s="7">
        <f>IF(ISBLANK(HLOOKUP(D$2,'Data - Energy &amp; Metals'!$B$2:$AH$1048576,MATCH($A840,'Data - Energy &amp; Metals'!$A$2:$A$1048576,FALSE),FALSE)),#N/A,HLOOKUP(D$2,'Data - Energy &amp; Metals'!$B$2:$AH$1048576,MATCH($A840,'Data - Energy &amp; Metals'!$A$2:$A$1048576,FALSE),FALSE))</f>
        <v>14102</v>
      </c>
      <c r="E840" s="8">
        <f t="shared" si="13"/>
        <v>-0.47035506735194332</v>
      </c>
    </row>
    <row r="841" spans="1:5" x14ac:dyDescent="0.25">
      <c r="A841" s="27">
        <f>IF('Data - Energy &amp; Metals'!A841="",#N/A,'Data - Energy &amp; Metals'!A841)</f>
        <v>44747</v>
      </c>
      <c r="B841" s="7">
        <f>IF(ISBLANK(HLOOKUP(B$2,'Data - Energy &amp; Metals'!$B$2:$AH$1048576,MATCH($A841,'Data - Energy &amp; Metals'!$A$2:$A$1048576,FALSE),FALSE)),#N/A,HLOOKUP(B$2,'Data - Energy &amp; Metals'!$B$2:$AH$1048576,MATCH($A841,'Data - Energy &amp; Metals'!$A$2:$A$1048576,FALSE),FALSE))</f>
        <v>24520</v>
      </c>
      <c r="C841" s="7">
        <f>IF(ISBLANK(HLOOKUP(C$2,'Data - Energy &amp; Metals'!$B$2:$AH$1048576,MATCH($A841,'Data - Energy &amp; Metals'!$A$2:$A$1048576,FALSE),FALSE)),#N/A,HLOOKUP(C$2,'Data - Energy &amp; Metals'!$B$2:$AH$1048576,MATCH($A841,'Data - Energy &amp; Metals'!$A$2:$A$1048576,FALSE),FALSE))</f>
        <v>100</v>
      </c>
      <c r="D841" s="7">
        <f>IF(ISBLANK(HLOOKUP(D$2,'Data - Energy &amp; Metals'!$B$2:$AH$1048576,MATCH($A841,'Data - Energy &amp; Metals'!$A$2:$A$1048576,FALSE),FALSE)),#N/A,HLOOKUP(D$2,'Data - Energy &amp; Metals'!$B$2:$AH$1048576,MATCH($A841,'Data - Energy &amp; Metals'!$A$2:$A$1048576,FALSE),FALSE))</f>
        <v>10414</v>
      </c>
      <c r="E841" s="8">
        <f t="shared" si="13"/>
        <v>-0.42063621533442086</v>
      </c>
    </row>
    <row r="842" spans="1:5" x14ac:dyDescent="0.25">
      <c r="A842" s="27">
        <f>IF('Data - Energy &amp; Metals'!A842="",#N/A,'Data - Energy &amp; Metals'!A842)</f>
        <v>44754</v>
      </c>
      <c r="B842" s="7">
        <f>IF(ISBLANK(HLOOKUP(B$2,'Data - Energy &amp; Metals'!$B$2:$AH$1048576,MATCH($A842,'Data - Energy &amp; Metals'!$A$2:$A$1048576,FALSE),FALSE)),#N/A,HLOOKUP(B$2,'Data - Energy &amp; Metals'!$B$2:$AH$1048576,MATCH($A842,'Data - Energy &amp; Metals'!$A$2:$A$1048576,FALSE),FALSE))</f>
        <v>24444</v>
      </c>
      <c r="C842" s="7">
        <f>IF(ISBLANK(HLOOKUP(C$2,'Data - Energy &amp; Metals'!$B$2:$AH$1048576,MATCH($A842,'Data - Energy &amp; Metals'!$A$2:$A$1048576,FALSE),FALSE)),#N/A,HLOOKUP(C$2,'Data - Energy &amp; Metals'!$B$2:$AH$1048576,MATCH($A842,'Data - Energy &amp; Metals'!$A$2:$A$1048576,FALSE),FALSE))</f>
        <v>150</v>
      </c>
      <c r="D842" s="7">
        <f>IF(ISBLANK(HLOOKUP(D$2,'Data - Energy &amp; Metals'!$B$2:$AH$1048576,MATCH($A842,'Data - Energy &amp; Metals'!$A$2:$A$1048576,FALSE),FALSE)),#N/A,HLOOKUP(D$2,'Data - Energy &amp; Metals'!$B$2:$AH$1048576,MATCH($A842,'Data - Energy &amp; Metals'!$A$2:$A$1048576,FALSE),FALSE))</f>
        <v>10519</v>
      </c>
      <c r="E842" s="8">
        <f t="shared" si="13"/>
        <v>-0.42419407625593192</v>
      </c>
    </row>
    <row r="843" spans="1:5" x14ac:dyDescent="0.25">
      <c r="A843" s="27">
        <f>IF('Data - Energy &amp; Metals'!A843="",#N/A,'Data - Energy &amp; Metals'!A843)</f>
        <v>44761</v>
      </c>
      <c r="B843" s="7">
        <f>IF(ISBLANK(HLOOKUP(B$2,'Data - Energy &amp; Metals'!$B$2:$AH$1048576,MATCH($A843,'Data - Energy &amp; Metals'!$A$2:$A$1048576,FALSE),FALSE)),#N/A,HLOOKUP(B$2,'Data - Energy &amp; Metals'!$B$2:$AH$1048576,MATCH($A843,'Data - Energy &amp; Metals'!$A$2:$A$1048576,FALSE),FALSE))</f>
        <v>25361</v>
      </c>
      <c r="C843" s="7">
        <f>IF(ISBLANK(HLOOKUP(C$2,'Data - Energy &amp; Metals'!$B$2:$AH$1048576,MATCH($A843,'Data - Energy &amp; Metals'!$A$2:$A$1048576,FALSE),FALSE)),#N/A,HLOOKUP(C$2,'Data - Energy &amp; Metals'!$B$2:$AH$1048576,MATCH($A843,'Data - Energy &amp; Metals'!$A$2:$A$1048576,FALSE),FALSE))</f>
        <v>190</v>
      </c>
      <c r="D843" s="7">
        <f>IF(ISBLANK(HLOOKUP(D$2,'Data - Energy &amp; Metals'!$B$2:$AH$1048576,MATCH($A843,'Data - Energy &amp; Metals'!$A$2:$A$1048576,FALSE),FALSE)),#N/A,HLOOKUP(D$2,'Data - Energy &amp; Metals'!$B$2:$AH$1048576,MATCH($A843,'Data - Energy &amp; Metals'!$A$2:$A$1048576,FALSE),FALSE))</f>
        <v>11181</v>
      </c>
      <c r="E843" s="8">
        <f t="shared" si="13"/>
        <v>-0.43338196443357913</v>
      </c>
    </row>
    <row r="844" spans="1:5" x14ac:dyDescent="0.25">
      <c r="A844" s="27">
        <f>IF('Data - Energy &amp; Metals'!A844="",#N/A,'Data - Energy &amp; Metals'!A844)</f>
        <v>44768</v>
      </c>
      <c r="B844" s="7">
        <f>IF(ISBLANK(HLOOKUP(B$2,'Data - Energy &amp; Metals'!$B$2:$AH$1048576,MATCH($A844,'Data - Energy &amp; Metals'!$A$2:$A$1048576,FALSE),FALSE)),#N/A,HLOOKUP(B$2,'Data - Energy &amp; Metals'!$B$2:$AH$1048576,MATCH($A844,'Data - Energy &amp; Metals'!$A$2:$A$1048576,FALSE),FALSE))</f>
        <v>25802</v>
      </c>
      <c r="C844" s="7">
        <f>IF(ISBLANK(HLOOKUP(C$2,'Data - Energy &amp; Metals'!$B$2:$AH$1048576,MATCH($A844,'Data - Energy &amp; Metals'!$A$2:$A$1048576,FALSE),FALSE)),#N/A,HLOOKUP(C$2,'Data - Energy &amp; Metals'!$B$2:$AH$1048576,MATCH($A844,'Data - Energy &amp; Metals'!$A$2:$A$1048576,FALSE),FALSE))</f>
        <v>175</v>
      </c>
      <c r="D844" s="7">
        <f>IF(ISBLANK(HLOOKUP(D$2,'Data - Energy &amp; Metals'!$B$2:$AH$1048576,MATCH($A844,'Data - Energy &amp; Metals'!$A$2:$A$1048576,FALSE),FALSE)),#N/A,HLOOKUP(D$2,'Data - Energy &amp; Metals'!$B$2:$AH$1048576,MATCH($A844,'Data - Energy &amp; Metals'!$A$2:$A$1048576,FALSE),FALSE))</f>
        <v>11245</v>
      </c>
      <c r="E844" s="8">
        <f t="shared" si="13"/>
        <v>-0.42903650879776761</v>
      </c>
    </row>
    <row r="845" spans="1:5" x14ac:dyDescent="0.25">
      <c r="A845" s="27">
        <f>IF('Data - Energy &amp; Metals'!A845="",#N/A,'Data - Energy &amp; Metals'!A845)</f>
        <v>44775</v>
      </c>
      <c r="B845" s="7">
        <f>IF(ISBLANK(HLOOKUP(B$2,'Data - Energy &amp; Metals'!$B$2:$AH$1048576,MATCH($A845,'Data - Energy &amp; Metals'!$A$2:$A$1048576,FALSE),FALSE)),#N/A,HLOOKUP(B$2,'Data - Energy &amp; Metals'!$B$2:$AH$1048576,MATCH($A845,'Data - Energy &amp; Metals'!$A$2:$A$1048576,FALSE),FALSE))</f>
        <v>23028</v>
      </c>
      <c r="C845" s="7">
        <f>IF(ISBLANK(HLOOKUP(C$2,'Data - Energy &amp; Metals'!$B$2:$AH$1048576,MATCH($A845,'Data - Energy &amp; Metals'!$A$2:$A$1048576,FALSE),FALSE)),#N/A,HLOOKUP(C$2,'Data - Energy &amp; Metals'!$B$2:$AH$1048576,MATCH($A845,'Data - Energy &amp; Metals'!$A$2:$A$1048576,FALSE),FALSE))</f>
        <v>150</v>
      </c>
      <c r="D845" s="7">
        <f>IF(ISBLANK(HLOOKUP(D$2,'Data - Energy &amp; Metals'!$B$2:$AH$1048576,MATCH($A845,'Data - Energy &amp; Metals'!$A$2:$A$1048576,FALSE),FALSE)),#N/A,HLOOKUP(D$2,'Data - Energy &amp; Metals'!$B$2:$AH$1048576,MATCH($A845,'Data - Energy &amp; Metals'!$A$2:$A$1048576,FALSE),FALSE))</f>
        <v>8308</v>
      </c>
      <c r="E845" s="8">
        <f t="shared" si="13"/>
        <v>-0.35426437380580161</v>
      </c>
    </row>
    <row r="846" spans="1:5" x14ac:dyDescent="0.25">
      <c r="A846" s="27">
        <f>IF('Data - Energy &amp; Metals'!A846="",#N/A,'Data - Energy &amp; Metals'!A846)</f>
        <v>44782</v>
      </c>
      <c r="B846" s="7">
        <f>IF(ISBLANK(HLOOKUP(B$2,'Data - Energy &amp; Metals'!$B$2:$AH$1048576,MATCH($A846,'Data - Energy &amp; Metals'!$A$2:$A$1048576,FALSE),FALSE)),#N/A,HLOOKUP(B$2,'Data - Energy &amp; Metals'!$B$2:$AH$1048576,MATCH($A846,'Data - Energy &amp; Metals'!$A$2:$A$1048576,FALSE),FALSE))</f>
        <v>23618</v>
      </c>
      <c r="C846" s="7">
        <f>IF(ISBLANK(HLOOKUP(C$2,'Data - Energy &amp; Metals'!$B$2:$AH$1048576,MATCH($A846,'Data - Energy &amp; Metals'!$A$2:$A$1048576,FALSE),FALSE)),#N/A,HLOOKUP(C$2,'Data - Energy &amp; Metals'!$B$2:$AH$1048576,MATCH($A846,'Data - Energy &amp; Metals'!$A$2:$A$1048576,FALSE),FALSE))</f>
        <v>50</v>
      </c>
      <c r="D846" s="7">
        <f>IF(ISBLANK(HLOOKUP(D$2,'Data - Energy &amp; Metals'!$B$2:$AH$1048576,MATCH($A846,'Data - Energy &amp; Metals'!$A$2:$A$1048576,FALSE),FALSE)),#N/A,HLOOKUP(D$2,'Data - Energy &amp; Metals'!$B$2:$AH$1048576,MATCH($A846,'Data - Energy &amp; Metals'!$A$2:$A$1048576,FALSE),FALSE))</f>
        <v>9323</v>
      </c>
      <c r="E846" s="8">
        <f t="shared" si="13"/>
        <v>-0.39262426962486241</v>
      </c>
    </row>
    <row r="847" spans="1:5" x14ac:dyDescent="0.25">
      <c r="A847" s="27">
        <f>IF('Data - Energy &amp; Metals'!A847="",#N/A,'Data - Energy &amp; Metals'!A847)</f>
        <v>44789</v>
      </c>
      <c r="B847" s="7">
        <f>IF(ISBLANK(HLOOKUP(B$2,'Data - Energy &amp; Metals'!$B$2:$AH$1048576,MATCH($A847,'Data - Energy &amp; Metals'!$A$2:$A$1048576,FALSE),FALSE)),#N/A,HLOOKUP(B$2,'Data - Energy &amp; Metals'!$B$2:$AH$1048576,MATCH($A847,'Data - Energy &amp; Metals'!$A$2:$A$1048576,FALSE),FALSE))</f>
        <v>23397</v>
      </c>
      <c r="C847" s="7">
        <f>IF(ISBLANK(HLOOKUP(C$2,'Data - Energy &amp; Metals'!$B$2:$AH$1048576,MATCH($A847,'Data - Energy &amp; Metals'!$A$2:$A$1048576,FALSE),FALSE)),#N/A,HLOOKUP(C$2,'Data - Energy &amp; Metals'!$B$2:$AH$1048576,MATCH($A847,'Data - Energy &amp; Metals'!$A$2:$A$1048576,FALSE),FALSE))</f>
        <v>50</v>
      </c>
      <c r="D847" s="7">
        <f>IF(ISBLANK(HLOOKUP(D$2,'Data - Energy &amp; Metals'!$B$2:$AH$1048576,MATCH($A847,'Data - Energy &amp; Metals'!$A$2:$A$1048576,FALSE),FALSE)),#N/A,HLOOKUP(D$2,'Data - Energy &amp; Metals'!$B$2:$AH$1048576,MATCH($A847,'Data - Energy &amp; Metals'!$A$2:$A$1048576,FALSE),FALSE))</f>
        <v>9177</v>
      </c>
      <c r="E847" s="8">
        <f t="shared" si="13"/>
        <v>-0.39009274693336754</v>
      </c>
    </row>
    <row r="848" spans="1:5" x14ac:dyDescent="0.25">
      <c r="A848" s="27">
        <f>IF('Data - Energy &amp; Metals'!A848="",#N/A,'Data - Energy &amp; Metals'!A848)</f>
        <v>44796</v>
      </c>
      <c r="B848" s="7">
        <f>IF(ISBLANK(HLOOKUP(B$2,'Data - Energy &amp; Metals'!$B$2:$AH$1048576,MATCH($A848,'Data - Energy &amp; Metals'!$A$2:$A$1048576,FALSE),FALSE)),#N/A,HLOOKUP(B$2,'Data - Energy &amp; Metals'!$B$2:$AH$1048576,MATCH($A848,'Data - Energy &amp; Metals'!$A$2:$A$1048576,FALSE),FALSE))</f>
        <v>24959</v>
      </c>
      <c r="C848" s="7">
        <f>IF(ISBLANK(HLOOKUP(C$2,'Data - Energy &amp; Metals'!$B$2:$AH$1048576,MATCH($A848,'Data - Energy &amp; Metals'!$A$2:$A$1048576,FALSE),FALSE)),#N/A,HLOOKUP(C$2,'Data - Energy &amp; Metals'!$B$2:$AH$1048576,MATCH($A848,'Data - Energy &amp; Metals'!$A$2:$A$1048576,FALSE),FALSE))</f>
        <v>100</v>
      </c>
      <c r="D848" s="7">
        <f>IF(ISBLANK(HLOOKUP(D$2,'Data - Energy &amp; Metals'!$B$2:$AH$1048576,MATCH($A848,'Data - Energy &amp; Metals'!$A$2:$A$1048576,FALSE),FALSE)),#N/A,HLOOKUP(D$2,'Data - Energy &amp; Metals'!$B$2:$AH$1048576,MATCH($A848,'Data - Energy &amp; Metals'!$A$2:$A$1048576,FALSE),FALSE))</f>
        <v>9420</v>
      </c>
      <c r="E848" s="8">
        <f t="shared" si="13"/>
        <v>-0.37341239632998119</v>
      </c>
    </row>
    <row r="849" spans="1:5" x14ac:dyDescent="0.25">
      <c r="A849" s="27">
        <f>IF('Data - Energy &amp; Metals'!A849="",#N/A,'Data - Energy &amp; Metals'!A849)</f>
        <v>44803</v>
      </c>
      <c r="B849" s="7">
        <f>IF(ISBLANK(HLOOKUP(B$2,'Data - Energy &amp; Metals'!$B$2:$AH$1048576,MATCH($A849,'Data - Energy &amp; Metals'!$A$2:$A$1048576,FALSE),FALSE)),#N/A,HLOOKUP(B$2,'Data - Energy &amp; Metals'!$B$2:$AH$1048576,MATCH($A849,'Data - Energy &amp; Metals'!$A$2:$A$1048576,FALSE),FALSE))</f>
        <v>26123</v>
      </c>
      <c r="C849" s="7">
        <f>IF(ISBLANK(HLOOKUP(C$2,'Data - Energy &amp; Metals'!$B$2:$AH$1048576,MATCH($A849,'Data - Energy &amp; Metals'!$A$2:$A$1048576,FALSE),FALSE)),#N/A,HLOOKUP(C$2,'Data - Energy &amp; Metals'!$B$2:$AH$1048576,MATCH($A849,'Data - Energy &amp; Metals'!$A$2:$A$1048576,FALSE),FALSE))</f>
        <v>125</v>
      </c>
      <c r="D849" s="7">
        <f>IF(ISBLANK(HLOOKUP(D$2,'Data - Energy &amp; Metals'!$B$2:$AH$1048576,MATCH($A849,'Data - Energy &amp; Metals'!$A$2:$A$1048576,FALSE),FALSE)),#N/A,HLOOKUP(D$2,'Data - Energy &amp; Metals'!$B$2:$AH$1048576,MATCH($A849,'Data - Energy &amp; Metals'!$A$2:$A$1048576,FALSE),FALSE))</f>
        <v>9816</v>
      </c>
      <c r="E849" s="8">
        <f t="shared" si="13"/>
        <v>-0.37097576847988362</v>
      </c>
    </row>
    <row r="850" spans="1:5" x14ac:dyDescent="0.25">
      <c r="A850" s="27">
        <f>IF('Data - Energy &amp; Metals'!A850="",#N/A,'Data - Energy &amp; Metals'!A850)</f>
        <v>44810</v>
      </c>
      <c r="B850" s="7">
        <f>IF(ISBLANK(HLOOKUP(B$2,'Data - Energy &amp; Metals'!$B$2:$AH$1048576,MATCH($A850,'Data - Energy &amp; Metals'!$A$2:$A$1048576,FALSE),FALSE)),#N/A,HLOOKUP(B$2,'Data - Energy &amp; Metals'!$B$2:$AH$1048576,MATCH($A850,'Data - Energy &amp; Metals'!$A$2:$A$1048576,FALSE),FALSE))</f>
        <v>20810</v>
      </c>
      <c r="C850" s="7">
        <f>IF(ISBLANK(HLOOKUP(C$2,'Data - Energy &amp; Metals'!$B$2:$AH$1048576,MATCH($A850,'Data - Energy &amp; Metals'!$A$2:$A$1048576,FALSE),FALSE)),#N/A,HLOOKUP(C$2,'Data - Energy &amp; Metals'!$B$2:$AH$1048576,MATCH($A850,'Data - Energy &amp; Metals'!$A$2:$A$1048576,FALSE),FALSE))</f>
        <v>0</v>
      </c>
      <c r="D850" s="7">
        <f>IF(ISBLANK(HLOOKUP(D$2,'Data - Energy &amp; Metals'!$B$2:$AH$1048576,MATCH($A850,'Data - Energy &amp; Metals'!$A$2:$A$1048576,FALSE),FALSE)),#N/A,HLOOKUP(D$2,'Data - Energy &amp; Metals'!$B$2:$AH$1048576,MATCH($A850,'Data - Energy &amp; Metals'!$A$2:$A$1048576,FALSE),FALSE))</f>
        <v>6860</v>
      </c>
      <c r="E850" s="8">
        <f t="shared" si="13"/>
        <v>-0.32964920711196538</v>
      </c>
    </row>
    <row r="851" spans="1:5" x14ac:dyDescent="0.25">
      <c r="A851" s="27">
        <f>IF('Data - Energy &amp; Metals'!A851="",#N/A,'Data - Energy &amp; Metals'!A851)</f>
        <v>44817</v>
      </c>
      <c r="B851" s="7">
        <f>IF(ISBLANK(HLOOKUP(B$2,'Data - Energy &amp; Metals'!$B$2:$AH$1048576,MATCH($A851,'Data - Energy &amp; Metals'!$A$2:$A$1048576,FALSE),FALSE)),#N/A,HLOOKUP(B$2,'Data - Energy &amp; Metals'!$B$2:$AH$1048576,MATCH($A851,'Data - Energy &amp; Metals'!$A$2:$A$1048576,FALSE),FALSE))</f>
        <v>20961</v>
      </c>
      <c r="C851" s="7">
        <f>IF(ISBLANK(HLOOKUP(C$2,'Data - Energy &amp; Metals'!$B$2:$AH$1048576,MATCH($A851,'Data - Energy &amp; Metals'!$A$2:$A$1048576,FALSE),FALSE)),#N/A,HLOOKUP(C$2,'Data - Energy &amp; Metals'!$B$2:$AH$1048576,MATCH($A851,'Data - Energy &amp; Metals'!$A$2:$A$1048576,FALSE),FALSE))</f>
        <v>100</v>
      </c>
      <c r="D851" s="7">
        <f>IF(ISBLANK(HLOOKUP(D$2,'Data - Energy &amp; Metals'!$B$2:$AH$1048576,MATCH($A851,'Data - Energy &amp; Metals'!$A$2:$A$1048576,FALSE),FALSE)),#N/A,HLOOKUP(D$2,'Data - Energy &amp; Metals'!$B$2:$AH$1048576,MATCH($A851,'Data - Energy &amp; Metals'!$A$2:$A$1048576,FALSE),FALSE))</f>
        <v>6914</v>
      </c>
      <c r="E851" s="8">
        <f t="shared" si="13"/>
        <v>-0.32507991030962263</v>
      </c>
    </row>
    <row r="852" spans="1:5" x14ac:dyDescent="0.25">
      <c r="A852" s="27">
        <f>IF('Data - Energy &amp; Metals'!A852="",#N/A,'Data - Energy &amp; Metals'!A852)</f>
        <v>44824</v>
      </c>
      <c r="B852" s="7">
        <f>IF(ISBLANK(HLOOKUP(B$2,'Data - Energy &amp; Metals'!$B$2:$AH$1048576,MATCH($A852,'Data - Energy &amp; Metals'!$A$2:$A$1048576,FALSE),FALSE)),#N/A,HLOOKUP(B$2,'Data - Energy &amp; Metals'!$B$2:$AH$1048576,MATCH($A852,'Data - Energy &amp; Metals'!$A$2:$A$1048576,FALSE),FALSE))</f>
        <v>21673</v>
      </c>
      <c r="C852" s="7">
        <f>IF(ISBLANK(HLOOKUP(C$2,'Data - Energy &amp; Metals'!$B$2:$AH$1048576,MATCH($A852,'Data - Energy &amp; Metals'!$A$2:$A$1048576,FALSE),FALSE)),#N/A,HLOOKUP(C$2,'Data - Energy &amp; Metals'!$B$2:$AH$1048576,MATCH($A852,'Data - Energy &amp; Metals'!$A$2:$A$1048576,FALSE),FALSE))</f>
        <v>100</v>
      </c>
      <c r="D852" s="7">
        <f>IF(ISBLANK(HLOOKUP(D$2,'Data - Energy &amp; Metals'!$B$2:$AH$1048576,MATCH($A852,'Data - Energy &amp; Metals'!$A$2:$A$1048576,FALSE),FALSE)),#N/A,HLOOKUP(D$2,'Data - Energy &amp; Metals'!$B$2:$AH$1048576,MATCH($A852,'Data - Energy &amp; Metals'!$A$2:$A$1048576,FALSE),FALSE))</f>
        <v>6806</v>
      </c>
      <c r="E852" s="8">
        <f t="shared" si="13"/>
        <v>-0.30941724726618375</v>
      </c>
    </row>
    <row r="853" spans="1:5" x14ac:dyDescent="0.25">
      <c r="A853" s="27">
        <f>IF('Data - Energy &amp; Metals'!A853="",#N/A,'Data - Energy &amp; Metals'!A853)</f>
        <v>44831</v>
      </c>
      <c r="B853" s="7">
        <f>IF(ISBLANK(HLOOKUP(B$2,'Data - Energy &amp; Metals'!$B$2:$AH$1048576,MATCH($A853,'Data - Energy &amp; Metals'!$A$2:$A$1048576,FALSE),FALSE)),#N/A,HLOOKUP(B$2,'Data - Energy &amp; Metals'!$B$2:$AH$1048576,MATCH($A853,'Data - Energy &amp; Metals'!$A$2:$A$1048576,FALSE),FALSE))</f>
        <v>24045</v>
      </c>
      <c r="C853" s="7">
        <f>IF(ISBLANK(HLOOKUP(C$2,'Data - Energy &amp; Metals'!$B$2:$AH$1048576,MATCH($A853,'Data - Energy &amp; Metals'!$A$2:$A$1048576,FALSE),FALSE)),#N/A,HLOOKUP(C$2,'Data - Energy &amp; Metals'!$B$2:$AH$1048576,MATCH($A853,'Data - Energy &amp; Metals'!$A$2:$A$1048576,FALSE),FALSE))</f>
        <v>0</v>
      </c>
      <c r="D853" s="7">
        <f>IF(ISBLANK(HLOOKUP(D$2,'Data - Energy &amp; Metals'!$B$2:$AH$1048576,MATCH($A853,'Data - Energy &amp; Metals'!$A$2:$A$1048576,FALSE),FALSE)),#N/A,HLOOKUP(D$2,'Data - Energy &amp; Metals'!$B$2:$AH$1048576,MATCH($A853,'Data - Energy &amp; Metals'!$A$2:$A$1048576,FALSE),FALSE))</f>
        <v>7050</v>
      </c>
      <c r="E853" s="8">
        <f t="shared" si="13"/>
        <v>-0.29320024953212726</v>
      </c>
    </row>
    <row r="854" spans="1:5" x14ac:dyDescent="0.25">
      <c r="A854" s="27">
        <f>IF('Data - Energy &amp; Metals'!A854="",#N/A,'Data - Energy &amp; Metals'!A854)</f>
        <v>44838</v>
      </c>
      <c r="B854" s="7">
        <f>IF(ISBLANK(HLOOKUP(B$2,'Data - Energy &amp; Metals'!$B$2:$AH$1048576,MATCH($A854,'Data - Energy &amp; Metals'!$A$2:$A$1048576,FALSE),FALSE)),#N/A,HLOOKUP(B$2,'Data - Energy &amp; Metals'!$B$2:$AH$1048576,MATCH($A854,'Data - Energy &amp; Metals'!$A$2:$A$1048576,FALSE),FALSE))</f>
        <v>20831</v>
      </c>
      <c r="C854" s="7">
        <f>IF(ISBLANK(HLOOKUP(C$2,'Data - Energy &amp; Metals'!$B$2:$AH$1048576,MATCH($A854,'Data - Energy &amp; Metals'!$A$2:$A$1048576,FALSE),FALSE)),#N/A,HLOOKUP(C$2,'Data - Energy &amp; Metals'!$B$2:$AH$1048576,MATCH($A854,'Data - Energy &amp; Metals'!$A$2:$A$1048576,FALSE),FALSE))</f>
        <v>0</v>
      </c>
      <c r="D854" s="7">
        <f>IF(ISBLANK(HLOOKUP(D$2,'Data - Energy &amp; Metals'!$B$2:$AH$1048576,MATCH($A854,'Data - Energy &amp; Metals'!$A$2:$A$1048576,FALSE),FALSE)),#N/A,HLOOKUP(D$2,'Data - Energy &amp; Metals'!$B$2:$AH$1048576,MATCH($A854,'Data - Energy &amp; Metals'!$A$2:$A$1048576,FALSE),FALSE))</f>
        <v>4038</v>
      </c>
      <c r="E854" s="8">
        <f t="shared" si="13"/>
        <v>-0.19384571071960061</v>
      </c>
    </row>
    <row r="855" spans="1:5" x14ac:dyDescent="0.25">
      <c r="A855" s="27">
        <f>IF('Data - Energy &amp; Metals'!A855="",#N/A,'Data - Energy &amp; Metals'!A855)</f>
        <v>44845</v>
      </c>
      <c r="B855" s="7">
        <f>IF(ISBLANK(HLOOKUP(B$2,'Data - Energy &amp; Metals'!$B$2:$AH$1048576,MATCH($A855,'Data - Energy &amp; Metals'!$A$2:$A$1048576,FALSE),FALSE)),#N/A,HLOOKUP(B$2,'Data - Energy &amp; Metals'!$B$2:$AH$1048576,MATCH($A855,'Data - Energy &amp; Metals'!$A$2:$A$1048576,FALSE),FALSE))</f>
        <v>22039</v>
      </c>
      <c r="C855" s="7">
        <f>IF(ISBLANK(HLOOKUP(C$2,'Data - Energy &amp; Metals'!$B$2:$AH$1048576,MATCH($A855,'Data - Energy &amp; Metals'!$A$2:$A$1048576,FALSE),FALSE)),#N/A,HLOOKUP(C$2,'Data - Energy &amp; Metals'!$B$2:$AH$1048576,MATCH($A855,'Data - Energy &amp; Metals'!$A$2:$A$1048576,FALSE),FALSE))</f>
        <v>0</v>
      </c>
      <c r="D855" s="7">
        <f>IF(ISBLANK(HLOOKUP(D$2,'Data - Energy &amp; Metals'!$B$2:$AH$1048576,MATCH($A855,'Data - Energy &amp; Metals'!$A$2:$A$1048576,FALSE),FALSE)),#N/A,HLOOKUP(D$2,'Data - Energy &amp; Metals'!$B$2:$AH$1048576,MATCH($A855,'Data - Energy &amp; Metals'!$A$2:$A$1048576,FALSE),FALSE))</f>
        <v>5461</v>
      </c>
      <c r="E855" s="8">
        <f t="shared" si="13"/>
        <v>-0.24778801216026136</v>
      </c>
    </row>
    <row r="856" spans="1:5" x14ac:dyDescent="0.25">
      <c r="A856" s="27">
        <f>IF('Data - Energy &amp; Metals'!A856="",#N/A,'Data - Energy &amp; Metals'!A856)</f>
        <v>44852</v>
      </c>
      <c r="B856" s="7">
        <f>IF(ISBLANK(HLOOKUP(B$2,'Data - Energy &amp; Metals'!$B$2:$AH$1048576,MATCH($A856,'Data - Energy &amp; Metals'!$A$2:$A$1048576,FALSE),FALSE)),#N/A,HLOOKUP(B$2,'Data - Energy &amp; Metals'!$B$2:$AH$1048576,MATCH($A856,'Data - Energy &amp; Metals'!$A$2:$A$1048576,FALSE),FALSE))</f>
        <v>23646</v>
      </c>
      <c r="C856" s="7">
        <f>IF(ISBLANK(HLOOKUP(C$2,'Data - Energy &amp; Metals'!$B$2:$AH$1048576,MATCH($A856,'Data - Energy &amp; Metals'!$A$2:$A$1048576,FALSE),FALSE)),#N/A,HLOOKUP(C$2,'Data - Energy &amp; Metals'!$B$2:$AH$1048576,MATCH($A856,'Data - Energy &amp; Metals'!$A$2:$A$1048576,FALSE),FALSE))</f>
        <v>31</v>
      </c>
      <c r="D856" s="7">
        <f>IF(ISBLANK(HLOOKUP(D$2,'Data - Energy &amp; Metals'!$B$2:$AH$1048576,MATCH($A856,'Data - Energy &amp; Metals'!$A$2:$A$1048576,FALSE),FALSE)),#N/A,HLOOKUP(D$2,'Data - Energy &amp; Metals'!$B$2:$AH$1048576,MATCH($A856,'Data - Energy &amp; Metals'!$A$2:$A$1048576,FALSE),FALSE))</f>
        <v>6317</v>
      </c>
      <c r="E856" s="8">
        <f t="shared" si="13"/>
        <v>-0.26583777383066903</v>
      </c>
    </row>
    <row r="857" spans="1:5" x14ac:dyDescent="0.25">
      <c r="A857" s="27">
        <f>IF('Data - Energy &amp; Metals'!A857="",#N/A,'Data - Energy &amp; Metals'!A857)</f>
        <v>44859</v>
      </c>
      <c r="B857" s="7">
        <f>IF(ISBLANK(HLOOKUP(B$2,'Data - Energy &amp; Metals'!$B$2:$AH$1048576,MATCH($A857,'Data - Energy &amp; Metals'!$A$2:$A$1048576,FALSE),FALSE)),#N/A,HLOOKUP(B$2,'Data - Energy &amp; Metals'!$B$2:$AH$1048576,MATCH($A857,'Data - Energy &amp; Metals'!$A$2:$A$1048576,FALSE),FALSE))</f>
        <v>25018</v>
      </c>
      <c r="C857" s="7">
        <f>IF(ISBLANK(HLOOKUP(C$2,'Data - Energy &amp; Metals'!$B$2:$AH$1048576,MATCH($A857,'Data - Energy &amp; Metals'!$A$2:$A$1048576,FALSE),FALSE)),#N/A,HLOOKUP(C$2,'Data - Energy &amp; Metals'!$B$2:$AH$1048576,MATCH($A857,'Data - Energy &amp; Metals'!$A$2:$A$1048576,FALSE),FALSE))</f>
        <v>31</v>
      </c>
      <c r="D857" s="7">
        <f>IF(ISBLANK(HLOOKUP(D$2,'Data - Energy &amp; Metals'!$B$2:$AH$1048576,MATCH($A857,'Data - Energy &amp; Metals'!$A$2:$A$1048576,FALSE),FALSE)),#N/A,HLOOKUP(D$2,'Data - Energy &amp; Metals'!$B$2:$AH$1048576,MATCH($A857,'Data - Energy &amp; Metals'!$A$2:$A$1048576,FALSE),FALSE))</f>
        <v>6464</v>
      </c>
      <c r="E857" s="8">
        <f t="shared" si="13"/>
        <v>-0.2571348628987129</v>
      </c>
    </row>
    <row r="858" spans="1:5" x14ac:dyDescent="0.25">
      <c r="A858" s="27">
        <f>IF('Data - Energy &amp; Metals'!A858="",#N/A,'Data - Energy &amp; Metals'!A858)</f>
        <v>44866</v>
      </c>
      <c r="B858" s="7">
        <f>IF(ISBLANK(HLOOKUP(B$2,'Data - Energy &amp; Metals'!$B$2:$AH$1048576,MATCH($A858,'Data - Energy &amp; Metals'!$A$2:$A$1048576,FALSE),FALSE)),#N/A,HLOOKUP(B$2,'Data - Energy &amp; Metals'!$B$2:$AH$1048576,MATCH($A858,'Data - Energy &amp; Metals'!$A$2:$A$1048576,FALSE),FALSE))</f>
        <v>22703</v>
      </c>
      <c r="C858" s="7">
        <f>IF(ISBLANK(HLOOKUP(C$2,'Data - Energy &amp; Metals'!$B$2:$AH$1048576,MATCH($A858,'Data - Energy &amp; Metals'!$A$2:$A$1048576,FALSE),FALSE)),#N/A,HLOOKUP(C$2,'Data - Energy &amp; Metals'!$B$2:$AH$1048576,MATCH($A858,'Data - Energy &amp; Metals'!$A$2:$A$1048576,FALSE),FALSE))</f>
        <v>117</v>
      </c>
      <c r="D858" s="7">
        <f>IF(ISBLANK(HLOOKUP(D$2,'Data - Energy &amp; Metals'!$B$2:$AH$1048576,MATCH($A858,'Data - Energy &amp; Metals'!$A$2:$A$1048576,FALSE),FALSE)),#N/A,HLOOKUP(D$2,'Data - Energy &amp; Metals'!$B$2:$AH$1048576,MATCH($A858,'Data - Energy &amp; Metals'!$A$2:$A$1048576,FALSE),FALSE))</f>
        <v>5945</v>
      </c>
      <c r="E858" s="8">
        <f t="shared" si="13"/>
        <v>-0.25670616218120951</v>
      </c>
    </row>
    <row r="859" spans="1:5" x14ac:dyDescent="0.25">
      <c r="A859" s="27">
        <f>IF('Data - Energy &amp; Metals'!A859="",#N/A,'Data - Energy &amp; Metals'!A859)</f>
        <v>44873</v>
      </c>
      <c r="B859" s="7">
        <f>IF(ISBLANK(HLOOKUP(B$2,'Data - Energy &amp; Metals'!$B$2:$AH$1048576,MATCH($A859,'Data - Energy &amp; Metals'!$A$2:$A$1048576,FALSE),FALSE)),#N/A,HLOOKUP(B$2,'Data - Energy &amp; Metals'!$B$2:$AH$1048576,MATCH($A859,'Data - Energy &amp; Metals'!$A$2:$A$1048576,FALSE),FALSE))</f>
        <v>23320</v>
      </c>
      <c r="C859" s="7">
        <f>IF(ISBLANK(HLOOKUP(C$2,'Data - Energy &amp; Metals'!$B$2:$AH$1048576,MATCH($A859,'Data - Energy &amp; Metals'!$A$2:$A$1048576,FALSE),FALSE)),#N/A,HLOOKUP(C$2,'Data - Energy &amp; Metals'!$B$2:$AH$1048576,MATCH($A859,'Data - Energy &amp; Metals'!$A$2:$A$1048576,FALSE),FALSE))</f>
        <v>143</v>
      </c>
      <c r="D859" s="7">
        <f>IF(ISBLANK(HLOOKUP(D$2,'Data - Energy &amp; Metals'!$B$2:$AH$1048576,MATCH($A859,'Data - Energy &amp; Metals'!$A$2:$A$1048576,FALSE),FALSE)),#N/A,HLOOKUP(D$2,'Data - Energy &amp; Metals'!$B$2:$AH$1048576,MATCH($A859,'Data - Energy &amp; Metals'!$A$2:$A$1048576,FALSE),FALSE))</f>
        <v>6681</v>
      </c>
      <c r="E859" s="8">
        <f t="shared" si="13"/>
        <v>-0.28036020583190396</v>
      </c>
    </row>
    <row r="860" spans="1:5" x14ac:dyDescent="0.25">
      <c r="A860" s="27">
        <f>IF('Data - Energy &amp; Metals'!A860="",#N/A,'Data - Energy &amp; Metals'!A860)</f>
        <v>44880</v>
      </c>
      <c r="B860" s="7">
        <f>IF(ISBLANK(HLOOKUP(B$2,'Data - Energy &amp; Metals'!$B$2:$AH$1048576,MATCH($A860,'Data - Energy &amp; Metals'!$A$2:$A$1048576,FALSE),FALSE)),#N/A,HLOOKUP(B$2,'Data - Energy &amp; Metals'!$B$2:$AH$1048576,MATCH($A860,'Data - Energy &amp; Metals'!$A$2:$A$1048576,FALSE),FALSE))</f>
        <v>24278</v>
      </c>
      <c r="C860" s="7">
        <f>IF(ISBLANK(HLOOKUP(C$2,'Data - Energy &amp; Metals'!$B$2:$AH$1048576,MATCH($A860,'Data - Energy &amp; Metals'!$A$2:$A$1048576,FALSE),FALSE)),#N/A,HLOOKUP(C$2,'Data - Energy &amp; Metals'!$B$2:$AH$1048576,MATCH($A860,'Data - Energy &amp; Metals'!$A$2:$A$1048576,FALSE),FALSE))</f>
        <v>217</v>
      </c>
      <c r="D860" s="7">
        <f>IF(ISBLANK(HLOOKUP(D$2,'Data - Energy &amp; Metals'!$B$2:$AH$1048576,MATCH($A860,'Data - Energy &amp; Metals'!$A$2:$A$1048576,FALSE),FALSE)),#N/A,HLOOKUP(D$2,'Data - Energy &amp; Metals'!$B$2:$AH$1048576,MATCH($A860,'Data - Energy &amp; Metals'!$A$2:$A$1048576,FALSE),FALSE))</f>
        <v>6973</v>
      </c>
      <c r="E860" s="8">
        <f t="shared" si="13"/>
        <v>-0.27827662904687372</v>
      </c>
    </row>
    <row r="861" spans="1:5" x14ac:dyDescent="0.25">
      <c r="A861" s="27">
        <f>IF('Data - Energy &amp; Metals'!A861="",#N/A,'Data - Energy &amp; Metals'!A861)</f>
        <v>44887</v>
      </c>
      <c r="B861" s="7">
        <f>IF(ISBLANK(HLOOKUP(B$2,'Data - Energy &amp; Metals'!$B$2:$AH$1048576,MATCH($A861,'Data - Energy &amp; Metals'!$A$2:$A$1048576,FALSE),FALSE)),#N/A,HLOOKUP(B$2,'Data - Energy &amp; Metals'!$B$2:$AH$1048576,MATCH($A861,'Data - Energy &amp; Metals'!$A$2:$A$1048576,FALSE),FALSE))</f>
        <v>24563</v>
      </c>
      <c r="C861" s="7">
        <f>IF(ISBLANK(HLOOKUP(C$2,'Data - Energy &amp; Metals'!$B$2:$AH$1048576,MATCH($A861,'Data - Energy &amp; Metals'!$A$2:$A$1048576,FALSE),FALSE)),#N/A,HLOOKUP(C$2,'Data - Energy &amp; Metals'!$B$2:$AH$1048576,MATCH($A861,'Data - Energy &amp; Metals'!$A$2:$A$1048576,FALSE),FALSE))</f>
        <v>217</v>
      </c>
      <c r="D861" s="7">
        <f>IF(ISBLANK(HLOOKUP(D$2,'Data - Energy &amp; Metals'!$B$2:$AH$1048576,MATCH($A861,'Data - Energy &amp; Metals'!$A$2:$A$1048576,FALSE),FALSE)),#N/A,HLOOKUP(D$2,'Data - Energy &amp; Metals'!$B$2:$AH$1048576,MATCH($A861,'Data - Energy &amp; Metals'!$A$2:$A$1048576,FALSE),FALSE))</f>
        <v>8340</v>
      </c>
      <c r="E861" s="8">
        <f t="shared" si="13"/>
        <v>-0.33070064731506738</v>
      </c>
    </row>
    <row r="862" spans="1:5" x14ac:dyDescent="0.25">
      <c r="A862" s="27">
        <f>IF('Data - Energy &amp; Metals'!A862="",#N/A,'Data - Energy &amp; Metals'!A862)</f>
        <v>44894</v>
      </c>
      <c r="B862" s="7">
        <f>IF(ISBLANK(HLOOKUP(B$2,'Data - Energy &amp; Metals'!$B$2:$AH$1048576,MATCH($A862,'Data - Energy &amp; Metals'!$A$2:$A$1048576,FALSE),FALSE)),#N/A,HLOOKUP(B$2,'Data - Energy &amp; Metals'!$B$2:$AH$1048576,MATCH($A862,'Data - Energy &amp; Metals'!$A$2:$A$1048576,FALSE),FALSE))</f>
        <v>25076</v>
      </c>
      <c r="C862" s="7">
        <f>IF(ISBLANK(HLOOKUP(C$2,'Data - Energy &amp; Metals'!$B$2:$AH$1048576,MATCH($A862,'Data - Energy &amp; Metals'!$A$2:$A$1048576,FALSE),FALSE)),#N/A,HLOOKUP(C$2,'Data - Energy &amp; Metals'!$B$2:$AH$1048576,MATCH($A862,'Data - Energy &amp; Metals'!$A$2:$A$1048576,FALSE),FALSE))</f>
        <v>155</v>
      </c>
      <c r="D862" s="7">
        <f>IF(ISBLANK(HLOOKUP(D$2,'Data - Energy &amp; Metals'!$B$2:$AH$1048576,MATCH($A862,'Data - Energy &amp; Metals'!$A$2:$A$1048576,FALSE),FALSE)),#N/A,HLOOKUP(D$2,'Data - Energy &amp; Metals'!$B$2:$AH$1048576,MATCH($A862,'Data - Energy &amp; Metals'!$A$2:$A$1048576,FALSE),FALSE))</f>
        <v>7721</v>
      </c>
      <c r="E862" s="8">
        <f t="shared" si="13"/>
        <v>-0.30172276280108468</v>
      </c>
    </row>
    <row r="863" spans="1:5" x14ac:dyDescent="0.25">
      <c r="A863" s="27">
        <f>IF('Data - Energy &amp; Metals'!A863="",#N/A,'Data - Energy &amp; Metals'!A863)</f>
        <v>44901</v>
      </c>
      <c r="B863" s="7">
        <f>IF(ISBLANK(HLOOKUP(B$2,'Data - Energy &amp; Metals'!$B$2:$AH$1048576,MATCH($A863,'Data - Energy &amp; Metals'!$A$2:$A$1048576,FALSE),FALSE)),#N/A,HLOOKUP(B$2,'Data - Energy &amp; Metals'!$B$2:$AH$1048576,MATCH($A863,'Data - Energy &amp; Metals'!$A$2:$A$1048576,FALSE),FALSE))</f>
        <v>22624</v>
      </c>
      <c r="C863" s="7">
        <f>IF(ISBLANK(HLOOKUP(C$2,'Data - Energy &amp; Metals'!$B$2:$AH$1048576,MATCH($A863,'Data - Energy &amp; Metals'!$A$2:$A$1048576,FALSE),FALSE)),#N/A,HLOOKUP(C$2,'Data - Energy &amp; Metals'!$B$2:$AH$1048576,MATCH($A863,'Data - Energy &amp; Metals'!$A$2:$A$1048576,FALSE),FALSE))</f>
        <v>155</v>
      </c>
      <c r="D863" s="7">
        <f>IF(ISBLANK(HLOOKUP(D$2,'Data - Energy &amp; Metals'!$B$2:$AH$1048576,MATCH($A863,'Data - Energy &amp; Metals'!$A$2:$A$1048576,FALSE),FALSE)),#N/A,HLOOKUP(D$2,'Data - Energy &amp; Metals'!$B$2:$AH$1048576,MATCH($A863,'Data - Energy &amp; Metals'!$A$2:$A$1048576,FALSE),FALSE))</f>
        <v>7025</v>
      </c>
      <c r="E863" s="8">
        <f t="shared" si="13"/>
        <v>-0.30365983026874116</v>
      </c>
    </row>
    <row r="864" spans="1:5" x14ac:dyDescent="0.25">
      <c r="A864" s="27">
        <f>IF('Data - Energy &amp; Metals'!A864="",#N/A,'Data - Energy &amp; Metals'!A864)</f>
        <v>44908</v>
      </c>
      <c r="B864" s="7">
        <f>IF(ISBLANK(HLOOKUP(B$2,'Data - Energy &amp; Metals'!$B$2:$AH$1048576,MATCH($A864,'Data - Energy &amp; Metals'!$A$2:$A$1048576,FALSE),FALSE)),#N/A,HLOOKUP(B$2,'Data - Energy &amp; Metals'!$B$2:$AH$1048576,MATCH($A864,'Data - Energy &amp; Metals'!$A$2:$A$1048576,FALSE),FALSE))</f>
        <v>24093</v>
      </c>
      <c r="C864" s="7">
        <f>IF(ISBLANK(HLOOKUP(C$2,'Data - Energy &amp; Metals'!$B$2:$AH$1048576,MATCH($A864,'Data - Energy &amp; Metals'!$A$2:$A$1048576,FALSE),FALSE)),#N/A,HLOOKUP(C$2,'Data - Energy &amp; Metals'!$B$2:$AH$1048576,MATCH($A864,'Data - Energy &amp; Metals'!$A$2:$A$1048576,FALSE),FALSE))</f>
        <v>194</v>
      </c>
      <c r="D864" s="7">
        <f>IF(ISBLANK(HLOOKUP(D$2,'Data - Energy &amp; Metals'!$B$2:$AH$1048576,MATCH($A864,'Data - Energy &amp; Metals'!$A$2:$A$1048576,FALSE),FALSE)),#N/A,HLOOKUP(D$2,'Data - Energy &amp; Metals'!$B$2:$AH$1048576,MATCH($A864,'Data - Energy &amp; Metals'!$A$2:$A$1048576,FALSE),FALSE))</f>
        <v>6003</v>
      </c>
      <c r="E864" s="8">
        <f t="shared" si="13"/>
        <v>-0.24110737558626988</v>
      </c>
    </row>
    <row r="865" spans="1:5" x14ac:dyDescent="0.25">
      <c r="A865" s="27">
        <f>IF('Data - Energy &amp; Metals'!A865="",#N/A,'Data - Energy &amp; Metals'!A865)</f>
        <v>44915</v>
      </c>
      <c r="B865" s="7">
        <f>IF(ISBLANK(HLOOKUP(B$2,'Data - Energy &amp; Metals'!$B$2:$AH$1048576,MATCH($A865,'Data - Energy &amp; Metals'!$A$2:$A$1048576,FALSE),FALSE)),#N/A,HLOOKUP(B$2,'Data - Energy &amp; Metals'!$B$2:$AH$1048576,MATCH($A865,'Data - Energy &amp; Metals'!$A$2:$A$1048576,FALSE),FALSE))</f>
        <v>24739</v>
      </c>
      <c r="C865" s="7">
        <f>IF(ISBLANK(HLOOKUP(C$2,'Data - Energy &amp; Metals'!$B$2:$AH$1048576,MATCH($A865,'Data - Energy &amp; Metals'!$A$2:$A$1048576,FALSE),FALSE)),#N/A,HLOOKUP(C$2,'Data - Energy &amp; Metals'!$B$2:$AH$1048576,MATCH($A865,'Data - Energy &amp; Metals'!$A$2:$A$1048576,FALSE),FALSE))</f>
        <v>219</v>
      </c>
      <c r="D865" s="7">
        <f>IF(ISBLANK(HLOOKUP(D$2,'Data - Energy &amp; Metals'!$B$2:$AH$1048576,MATCH($A865,'Data - Energy &amp; Metals'!$A$2:$A$1048576,FALSE),FALSE)),#N/A,HLOOKUP(D$2,'Data - Energy &amp; Metals'!$B$2:$AH$1048576,MATCH($A865,'Data - Energy &amp; Metals'!$A$2:$A$1048576,FALSE),FALSE))</f>
        <v>4832</v>
      </c>
      <c r="E865" s="8">
        <f t="shared" si="13"/>
        <v>-0.18646671247827318</v>
      </c>
    </row>
    <row r="866" spans="1:5" x14ac:dyDescent="0.25">
      <c r="A866" s="27">
        <f>IF('Data - Energy &amp; Metals'!A866="",#N/A,'Data - Energy &amp; Metals'!A866)</f>
        <v>44922</v>
      </c>
      <c r="B866" s="7">
        <f>IF(ISBLANK(HLOOKUP(B$2,'Data - Energy &amp; Metals'!$B$2:$AH$1048576,MATCH($A866,'Data - Energy &amp; Metals'!$A$2:$A$1048576,FALSE),FALSE)),#N/A,HLOOKUP(B$2,'Data - Energy &amp; Metals'!$B$2:$AH$1048576,MATCH($A866,'Data - Energy &amp; Metals'!$A$2:$A$1048576,FALSE),FALSE))</f>
        <v>25290</v>
      </c>
      <c r="C866" s="7">
        <f>IF(ISBLANK(HLOOKUP(C$2,'Data - Energy &amp; Metals'!$B$2:$AH$1048576,MATCH($A866,'Data - Energy &amp; Metals'!$A$2:$A$1048576,FALSE),FALSE)),#N/A,HLOOKUP(C$2,'Data - Energy &amp; Metals'!$B$2:$AH$1048576,MATCH($A866,'Data - Energy &amp; Metals'!$A$2:$A$1048576,FALSE),FALSE))</f>
        <v>219</v>
      </c>
      <c r="D866" s="7">
        <f>IF(ISBLANK(HLOOKUP(D$2,'Data - Energy &amp; Metals'!$B$2:$AH$1048576,MATCH($A866,'Data - Energy &amp; Metals'!$A$2:$A$1048576,FALSE),FALSE)),#N/A,HLOOKUP(D$2,'Data - Energy &amp; Metals'!$B$2:$AH$1048576,MATCH($A866,'Data - Energy &amp; Metals'!$A$2:$A$1048576,FALSE),FALSE))</f>
        <v>4598</v>
      </c>
      <c r="E866" s="8">
        <f t="shared" si="13"/>
        <v>-0.17315144325820483</v>
      </c>
    </row>
    <row r="867" spans="1:5" x14ac:dyDescent="0.25">
      <c r="A867" s="27">
        <f>IF('Data - Energy &amp; Metals'!A867="",#N/A,'Data - Energy &amp; Metals'!A867)</f>
        <v>44929</v>
      </c>
      <c r="B867" s="7">
        <f>IF(ISBLANK(HLOOKUP(B$2,'Data - Energy &amp; Metals'!$B$2:$AH$1048576,MATCH($A867,'Data - Energy &amp; Metals'!$A$2:$A$1048576,FALSE),FALSE)),#N/A,HLOOKUP(B$2,'Data - Energy &amp; Metals'!$B$2:$AH$1048576,MATCH($A867,'Data - Energy &amp; Metals'!$A$2:$A$1048576,FALSE),FALSE))</f>
        <v>22106</v>
      </c>
      <c r="C867" s="7">
        <f>IF(ISBLANK(HLOOKUP(C$2,'Data - Energy &amp; Metals'!$B$2:$AH$1048576,MATCH($A867,'Data - Energy &amp; Metals'!$A$2:$A$1048576,FALSE),FALSE)),#N/A,HLOOKUP(C$2,'Data - Energy &amp; Metals'!$B$2:$AH$1048576,MATCH($A867,'Data - Energy &amp; Metals'!$A$2:$A$1048576,FALSE),FALSE))</f>
        <v>311</v>
      </c>
      <c r="D867" s="7">
        <f>IF(ISBLANK(HLOOKUP(D$2,'Data - Energy &amp; Metals'!$B$2:$AH$1048576,MATCH($A867,'Data - Energy &amp; Metals'!$A$2:$A$1048576,FALSE),FALSE)),#N/A,HLOOKUP(D$2,'Data - Energy &amp; Metals'!$B$2:$AH$1048576,MATCH($A867,'Data - Energy &amp; Metals'!$A$2:$A$1048576,FALSE),FALSE))</f>
        <v>4097</v>
      </c>
      <c r="E867" s="8">
        <f t="shared" si="13"/>
        <v>-0.17126571971410476</v>
      </c>
    </row>
    <row r="868" spans="1:5" x14ac:dyDescent="0.25">
      <c r="A868" s="27">
        <f>IF('Data - Energy &amp; Metals'!A868="",#N/A,'Data - Energy &amp; Metals'!A868)</f>
        <v>44936</v>
      </c>
      <c r="B868" s="7">
        <f>IF(ISBLANK(HLOOKUP(B$2,'Data - Energy &amp; Metals'!$B$2:$AH$1048576,MATCH($A868,'Data - Energy &amp; Metals'!$A$2:$A$1048576,FALSE),FALSE)),#N/A,HLOOKUP(B$2,'Data - Energy &amp; Metals'!$B$2:$AH$1048576,MATCH($A868,'Data - Energy &amp; Metals'!$A$2:$A$1048576,FALSE),FALSE))</f>
        <v>23607</v>
      </c>
      <c r="C868" s="7">
        <f>IF(ISBLANK(HLOOKUP(C$2,'Data - Energy &amp; Metals'!$B$2:$AH$1048576,MATCH($A868,'Data - Energy &amp; Metals'!$A$2:$A$1048576,FALSE),FALSE)),#N/A,HLOOKUP(C$2,'Data - Energy &amp; Metals'!$B$2:$AH$1048576,MATCH($A868,'Data - Energy &amp; Metals'!$A$2:$A$1048576,FALSE),FALSE))</f>
        <v>596</v>
      </c>
      <c r="D868" s="7">
        <f>IF(ISBLANK(HLOOKUP(D$2,'Data - Energy &amp; Metals'!$B$2:$AH$1048576,MATCH($A868,'Data - Energy &amp; Metals'!$A$2:$A$1048576,FALSE),FALSE)),#N/A,HLOOKUP(D$2,'Data - Energy &amp; Metals'!$B$2:$AH$1048576,MATCH($A868,'Data - Energy &amp; Metals'!$A$2:$A$1048576,FALSE),FALSE))</f>
        <v>4832</v>
      </c>
      <c r="E868" s="8">
        <f t="shared" si="13"/>
        <v>-0.17943830219850043</v>
      </c>
    </row>
    <row r="869" spans="1:5" x14ac:dyDescent="0.25">
      <c r="A869" s="27">
        <f>IF('Data - Energy &amp; Metals'!A869="",#N/A,'Data - Energy &amp; Metals'!A869)</f>
        <v>44943</v>
      </c>
      <c r="B869" s="7">
        <f>IF(ISBLANK(HLOOKUP(B$2,'Data - Energy &amp; Metals'!$B$2:$AH$1048576,MATCH($A869,'Data - Energy &amp; Metals'!$A$2:$A$1048576,FALSE),FALSE)),#N/A,HLOOKUP(B$2,'Data - Energy &amp; Metals'!$B$2:$AH$1048576,MATCH($A869,'Data - Energy &amp; Metals'!$A$2:$A$1048576,FALSE),FALSE))</f>
        <v>24527</v>
      </c>
      <c r="C869" s="7">
        <f>IF(ISBLANK(HLOOKUP(C$2,'Data - Energy &amp; Metals'!$B$2:$AH$1048576,MATCH($A869,'Data - Energy &amp; Metals'!$A$2:$A$1048576,FALSE),FALSE)),#N/A,HLOOKUP(C$2,'Data - Energy &amp; Metals'!$B$2:$AH$1048576,MATCH($A869,'Data - Energy &amp; Metals'!$A$2:$A$1048576,FALSE),FALSE))</f>
        <v>659</v>
      </c>
      <c r="D869" s="7">
        <f>IF(ISBLANK(HLOOKUP(D$2,'Data - Energy &amp; Metals'!$B$2:$AH$1048576,MATCH($A869,'Data - Energy &amp; Metals'!$A$2:$A$1048576,FALSE),FALSE)),#N/A,HLOOKUP(D$2,'Data - Energy &amp; Metals'!$B$2:$AH$1048576,MATCH($A869,'Data - Energy &amp; Metals'!$A$2:$A$1048576,FALSE),FALSE))</f>
        <v>5795</v>
      </c>
      <c r="E869" s="8">
        <f t="shared" si="13"/>
        <v>-0.20940188363843928</v>
      </c>
    </row>
    <row r="870" spans="1:5" x14ac:dyDescent="0.25">
      <c r="A870" s="27">
        <f>IF('Data - Energy &amp; Metals'!A870="",#N/A,'Data - Energy &amp; Metals'!A870)</f>
        <v>44950</v>
      </c>
      <c r="B870" s="7">
        <f>IF(ISBLANK(HLOOKUP(B$2,'Data - Energy &amp; Metals'!$B$2:$AH$1048576,MATCH($A870,'Data - Energy &amp; Metals'!$A$2:$A$1048576,FALSE),FALSE)),#N/A,HLOOKUP(B$2,'Data - Energy &amp; Metals'!$B$2:$AH$1048576,MATCH($A870,'Data - Energy &amp; Metals'!$A$2:$A$1048576,FALSE),FALSE))</f>
        <v>25790</v>
      </c>
      <c r="C870" s="7">
        <f>IF(ISBLANK(HLOOKUP(C$2,'Data - Energy &amp; Metals'!$B$2:$AH$1048576,MATCH($A870,'Data - Energy &amp; Metals'!$A$2:$A$1048576,FALSE),FALSE)),#N/A,HLOOKUP(C$2,'Data - Energy &amp; Metals'!$B$2:$AH$1048576,MATCH($A870,'Data - Energy &amp; Metals'!$A$2:$A$1048576,FALSE),FALSE))</f>
        <v>629</v>
      </c>
      <c r="D870" s="7">
        <f>IF(ISBLANK(HLOOKUP(D$2,'Data - Energy &amp; Metals'!$B$2:$AH$1048576,MATCH($A870,'Data - Energy &amp; Metals'!$A$2:$A$1048576,FALSE),FALSE)),#N/A,HLOOKUP(D$2,'Data - Energy &amp; Metals'!$B$2:$AH$1048576,MATCH($A870,'Data - Energy &amp; Metals'!$A$2:$A$1048576,FALSE),FALSE))</f>
        <v>5892</v>
      </c>
      <c r="E870" s="8">
        <f t="shared" si="13"/>
        <v>-0.20407134548274525</v>
      </c>
    </row>
    <row r="871" spans="1:5" x14ac:dyDescent="0.25">
      <c r="A871" s="27">
        <f>IF('Data - Energy &amp; Metals'!A871="",#N/A,'Data - Energy &amp; Metals'!A871)</f>
        <v>44957</v>
      </c>
      <c r="B871" s="7">
        <f>IF(ISBLANK(HLOOKUP(B$2,'Data - Energy &amp; Metals'!$B$2:$AH$1048576,MATCH($A871,'Data - Energy &amp; Metals'!$A$2:$A$1048576,FALSE),FALSE)),#N/A,HLOOKUP(B$2,'Data - Energy &amp; Metals'!$B$2:$AH$1048576,MATCH($A871,'Data - Energy &amp; Metals'!$A$2:$A$1048576,FALSE),FALSE))</f>
        <v>23138</v>
      </c>
      <c r="C871" s="7">
        <f>IF(ISBLANK(HLOOKUP(C$2,'Data - Energy &amp; Metals'!$B$2:$AH$1048576,MATCH($A871,'Data - Energy &amp; Metals'!$A$2:$A$1048576,FALSE),FALSE)),#N/A,HLOOKUP(C$2,'Data - Energy &amp; Metals'!$B$2:$AH$1048576,MATCH($A871,'Data - Energy &amp; Metals'!$A$2:$A$1048576,FALSE),FALSE))</f>
        <v>555</v>
      </c>
      <c r="D871" s="7">
        <f>IF(ISBLANK(HLOOKUP(D$2,'Data - Energy &amp; Metals'!$B$2:$AH$1048576,MATCH($A871,'Data - Energy &amp; Metals'!$A$2:$A$1048576,FALSE),FALSE)),#N/A,HLOOKUP(D$2,'Data - Energy &amp; Metals'!$B$2:$AH$1048576,MATCH($A871,'Data - Energy &amp; Metals'!$A$2:$A$1048576,FALSE),FALSE))</f>
        <v>5401</v>
      </c>
      <c r="E871" s="8">
        <f t="shared" si="13"/>
        <v>-0.20943901806551993</v>
      </c>
    </row>
    <row r="872" spans="1:5" x14ac:dyDescent="0.25">
      <c r="A872" s="27">
        <f>IF('Data - Energy &amp; Metals'!A872="",#N/A,'Data - Energy &amp; Metals'!A872)</f>
        <v>44964</v>
      </c>
      <c r="B872" s="7">
        <f>IF(ISBLANK(HLOOKUP(B$2,'Data - Energy &amp; Metals'!$B$2:$AH$1048576,MATCH($A872,'Data - Energy &amp; Metals'!$A$2:$A$1048576,FALSE),FALSE)),#N/A,HLOOKUP(B$2,'Data - Energy &amp; Metals'!$B$2:$AH$1048576,MATCH($A872,'Data - Energy &amp; Metals'!$A$2:$A$1048576,FALSE),FALSE))</f>
        <v>23947</v>
      </c>
      <c r="C872" s="7">
        <f>IF(ISBLANK(HLOOKUP(C$2,'Data - Energy &amp; Metals'!$B$2:$AH$1048576,MATCH($A872,'Data - Energy &amp; Metals'!$A$2:$A$1048576,FALSE),FALSE)),#N/A,HLOOKUP(C$2,'Data - Energy &amp; Metals'!$B$2:$AH$1048576,MATCH($A872,'Data - Energy &amp; Metals'!$A$2:$A$1048576,FALSE),FALSE))</f>
        <v>1225</v>
      </c>
      <c r="D872" s="7">
        <f>IF(ISBLANK(HLOOKUP(D$2,'Data - Energy &amp; Metals'!$B$2:$AH$1048576,MATCH($A872,'Data - Energy &amp; Metals'!$A$2:$A$1048576,FALSE),FALSE)),#N/A,HLOOKUP(D$2,'Data - Energy &amp; Metals'!$B$2:$AH$1048576,MATCH($A872,'Data - Energy &amp; Metals'!$A$2:$A$1048576,FALSE),FALSE))</f>
        <v>6834</v>
      </c>
      <c r="E872" s="8">
        <f t="shared" si="13"/>
        <v>-0.23422558149246253</v>
      </c>
    </row>
    <row r="873" spans="1:5" x14ac:dyDescent="0.25">
      <c r="A873" s="27">
        <f>IF('Data - Energy &amp; Metals'!A873="",#N/A,'Data - Energy &amp; Metals'!A873)</f>
        <v>44971</v>
      </c>
      <c r="B873" s="7">
        <f>IF(ISBLANK(HLOOKUP(B$2,'Data - Energy &amp; Metals'!$B$2:$AH$1048576,MATCH($A873,'Data - Energy &amp; Metals'!$A$2:$A$1048576,FALSE),FALSE)),#N/A,HLOOKUP(B$2,'Data - Energy &amp; Metals'!$B$2:$AH$1048576,MATCH($A873,'Data - Energy &amp; Metals'!$A$2:$A$1048576,FALSE),FALSE))</f>
        <v>25054</v>
      </c>
      <c r="C873" s="7">
        <f>IF(ISBLANK(HLOOKUP(C$2,'Data - Energy &amp; Metals'!$B$2:$AH$1048576,MATCH($A873,'Data - Energy &amp; Metals'!$A$2:$A$1048576,FALSE),FALSE)),#N/A,HLOOKUP(C$2,'Data - Energy &amp; Metals'!$B$2:$AH$1048576,MATCH($A873,'Data - Energy &amp; Metals'!$A$2:$A$1048576,FALSE),FALSE))</f>
        <v>1621</v>
      </c>
      <c r="D873" s="7">
        <f>IF(ISBLANK(HLOOKUP(D$2,'Data - Energy &amp; Metals'!$B$2:$AH$1048576,MATCH($A873,'Data - Energy &amp; Metals'!$A$2:$A$1048576,FALSE),FALSE)),#N/A,HLOOKUP(D$2,'Data - Energy &amp; Metals'!$B$2:$AH$1048576,MATCH($A873,'Data - Energy &amp; Metals'!$A$2:$A$1048576,FALSE),FALSE))</f>
        <v>6734</v>
      </c>
      <c r="E873" s="8">
        <f t="shared" si="13"/>
        <v>-0.20407918895186397</v>
      </c>
    </row>
    <row r="874" spans="1:5" x14ac:dyDescent="0.25">
      <c r="A874" s="27">
        <f>IF('Data - Energy &amp; Metals'!A874="",#N/A,'Data - Energy &amp; Metals'!A874)</f>
        <v>44978</v>
      </c>
      <c r="B874" s="7">
        <f>IF(ISBLANK(HLOOKUP(B$2,'Data - Energy &amp; Metals'!$B$2:$AH$1048576,MATCH($A874,'Data - Energy &amp; Metals'!$A$2:$A$1048576,FALSE),FALSE)),#N/A,HLOOKUP(B$2,'Data - Energy &amp; Metals'!$B$2:$AH$1048576,MATCH($A874,'Data - Energy &amp; Metals'!$A$2:$A$1048576,FALSE),FALSE))</f>
        <v>26103</v>
      </c>
      <c r="C874" s="7">
        <f>IF(ISBLANK(HLOOKUP(C$2,'Data - Energy &amp; Metals'!$B$2:$AH$1048576,MATCH($A874,'Data - Energy &amp; Metals'!$A$2:$A$1048576,FALSE),FALSE)),#N/A,HLOOKUP(C$2,'Data - Energy &amp; Metals'!$B$2:$AH$1048576,MATCH($A874,'Data - Energy &amp; Metals'!$A$2:$A$1048576,FALSE),FALSE))</f>
        <v>1846</v>
      </c>
      <c r="D874" s="7">
        <f>IF(ISBLANK(HLOOKUP(D$2,'Data - Energy &amp; Metals'!$B$2:$AH$1048576,MATCH($A874,'Data - Energy &amp; Metals'!$A$2:$A$1048576,FALSE),FALSE)),#N/A,HLOOKUP(D$2,'Data - Energy &amp; Metals'!$B$2:$AH$1048576,MATCH($A874,'Data - Energy &amp; Metals'!$A$2:$A$1048576,FALSE),FALSE))</f>
        <v>7437</v>
      </c>
      <c r="E874" s="8">
        <f t="shared" si="13"/>
        <v>-0.21418993985365667</v>
      </c>
    </row>
    <row r="875" spans="1:5" x14ac:dyDescent="0.25">
      <c r="A875" s="27">
        <f>IF('Data - Energy &amp; Metals'!A875="",#N/A,'Data - Energy &amp; Metals'!A875)</f>
        <v>44985</v>
      </c>
      <c r="B875" s="7">
        <f>IF(ISBLANK(HLOOKUP(B$2,'Data - Energy &amp; Metals'!$B$2:$AH$1048576,MATCH($A875,'Data - Energy &amp; Metals'!$A$2:$A$1048576,FALSE),FALSE)),#N/A,HLOOKUP(B$2,'Data - Energy &amp; Metals'!$B$2:$AH$1048576,MATCH($A875,'Data - Energy &amp; Metals'!$A$2:$A$1048576,FALSE),FALSE))</f>
        <v>24116</v>
      </c>
      <c r="C875" s="7">
        <f>IF(ISBLANK(HLOOKUP(C$2,'Data - Energy &amp; Metals'!$B$2:$AH$1048576,MATCH($A875,'Data - Energy &amp; Metals'!$A$2:$A$1048576,FALSE),FALSE)),#N/A,HLOOKUP(C$2,'Data - Energy &amp; Metals'!$B$2:$AH$1048576,MATCH($A875,'Data - Energy &amp; Metals'!$A$2:$A$1048576,FALSE),FALSE))</f>
        <v>1096</v>
      </c>
      <c r="D875" s="7">
        <f>IF(ISBLANK(HLOOKUP(D$2,'Data - Energy &amp; Metals'!$B$2:$AH$1048576,MATCH($A875,'Data - Energy &amp; Metals'!$A$2:$A$1048576,FALSE),FALSE)),#N/A,HLOOKUP(D$2,'Data - Energy &amp; Metals'!$B$2:$AH$1048576,MATCH($A875,'Data - Energy &amp; Metals'!$A$2:$A$1048576,FALSE),FALSE))</f>
        <v>6078</v>
      </c>
      <c r="E875" s="8">
        <f t="shared" si="13"/>
        <v>-0.20658483994028862</v>
      </c>
    </row>
    <row r="876" spans="1:5" x14ac:dyDescent="0.25">
      <c r="A876" s="27">
        <f>IF('Data - Energy &amp; Metals'!A876="",#N/A,'Data - Energy &amp; Metals'!A876)</f>
        <v>44992</v>
      </c>
      <c r="B876" s="7">
        <f>IF(ISBLANK(HLOOKUP(B$2,'Data - Energy &amp; Metals'!$B$2:$AH$1048576,MATCH($A876,'Data - Energy &amp; Metals'!$A$2:$A$1048576,FALSE),FALSE)),#N/A,HLOOKUP(B$2,'Data - Energy &amp; Metals'!$B$2:$AH$1048576,MATCH($A876,'Data - Energy &amp; Metals'!$A$2:$A$1048576,FALSE),FALSE))</f>
        <v>26444</v>
      </c>
      <c r="C876" s="7">
        <f>IF(ISBLANK(HLOOKUP(C$2,'Data - Energy &amp; Metals'!$B$2:$AH$1048576,MATCH($A876,'Data - Energy &amp; Metals'!$A$2:$A$1048576,FALSE),FALSE)),#N/A,HLOOKUP(C$2,'Data - Energy &amp; Metals'!$B$2:$AH$1048576,MATCH($A876,'Data - Energy &amp; Metals'!$A$2:$A$1048576,FALSE),FALSE))</f>
        <v>1462</v>
      </c>
      <c r="D876" s="7">
        <f>IF(ISBLANK(HLOOKUP(D$2,'Data - Energy &amp; Metals'!$B$2:$AH$1048576,MATCH($A876,'Data - Energy &amp; Metals'!$A$2:$A$1048576,FALSE),FALSE)),#N/A,HLOOKUP(D$2,'Data - Energy &amp; Metals'!$B$2:$AH$1048576,MATCH($A876,'Data - Energy &amp; Metals'!$A$2:$A$1048576,FALSE),FALSE))</f>
        <v>7060</v>
      </c>
      <c r="E876" s="8">
        <f t="shared" si="13"/>
        <v>-0.21169263348963849</v>
      </c>
    </row>
    <row r="877" spans="1:5" x14ac:dyDescent="0.25">
      <c r="A877" s="27">
        <f>IF('Data - Energy &amp; Metals'!A877="",#N/A,'Data - Energy &amp; Metals'!A877)</f>
        <v>44999</v>
      </c>
      <c r="B877" s="7">
        <f>IF(ISBLANK(HLOOKUP(B$2,'Data - Energy &amp; Metals'!$B$2:$AH$1048576,MATCH($A877,'Data - Energy &amp; Metals'!$A$2:$A$1048576,FALSE),FALSE)),#N/A,HLOOKUP(B$2,'Data - Energy &amp; Metals'!$B$2:$AH$1048576,MATCH($A877,'Data - Energy &amp; Metals'!$A$2:$A$1048576,FALSE),FALSE))</f>
        <v>29368</v>
      </c>
      <c r="C877" s="7">
        <f>IF(ISBLANK(HLOOKUP(C$2,'Data - Energy &amp; Metals'!$B$2:$AH$1048576,MATCH($A877,'Data - Energy &amp; Metals'!$A$2:$A$1048576,FALSE),FALSE)),#N/A,HLOOKUP(C$2,'Data - Energy &amp; Metals'!$B$2:$AH$1048576,MATCH($A877,'Data - Energy &amp; Metals'!$A$2:$A$1048576,FALSE),FALSE))</f>
        <v>1542</v>
      </c>
      <c r="D877" s="7">
        <f>IF(ISBLANK(HLOOKUP(D$2,'Data - Energy &amp; Metals'!$B$2:$AH$1048576,MATCH($A877,'Data - Energy &amp; Metals'!$A$2:$A$1048576,FALSE),FALSE)),#N/A,HLOOKUP(D$2,'Data - Energy &amp; Metals'!$B$2:$AH$1048576,MATCH($A877,'Data - Energy &amp; Metals'!$A$2:$A$1048576,FALSE),FALSE))</f>
        <v>7565</v>
      </c>
      <c r="E877" s="8">
        <f t="shared" si="13"/>
        <v>-0.20508716970852628</v>
      </c>
    </row>
    <row r="878" spans="1:5" x14ac:dyDescent="0.25">
      <c r="A878" s="27">
        <f>IF('Data - Energy &amp; Metals'!A878="",#N/A,'Data - Energy &amp; Metals'!A878)</f>
        <v>45006</v>
      </c>
      <c r="B878" s="7">
        <f>IF(ISBLANK(HLOOKUP(B$2,'Data - Energy &amp; Metals'!$B$2:$AH$1048576,MATCH($A878,'Data - Energy &amp; Metals'!$A$2:$A$1048576,FALSE),FALSE)),#N/A,HLOOKUP(B$2,'Data - Energy &amp; Metals'!$B$2:$AH$1048576,MATCH($A878,'Data - Energy &amp; Metals'!$A$2:$A$1048576,FALSE),FALSE))</f>
        <v>30162</v>
      </c>
      <c r="C878" s="7">
        <f>IF(ISBLANK(HLOOKUP(C$2,'Data - Energy &amp; Metals'!$B$2:$AH$1048576,MATCH($A878,'Data - Energy &amp; Metals'!$A$2:$A$1048576,FALSE),FALSE)),#N/A,HLOOKUP(C$2,'Data - Energy &amp; Metals'!$B$2:$AH$1048576,MATCH($A878,'Data - Energy &amp; Metals'!$A$2:$A$1048576,FALSE),FALSE))</f>
        <v>1853</v>
      </c>
      <c r="D878" s="7">
        <f>IF(ISBLANK(HLOOKUP(D$2,'Data - Energy &amp; Metals'!$B$2:$AH$1048576,MATCH($A878,'Data - Energy &amp; Metals'!$A$2:$A$1048576,FALSE),FALSE)),#N/A,HLOOKUP(D$2,'Data - Energy &amp; Metals'!$B$2:$AH$1048576,MATCH($A878,'Data - Energy &amp; Metals'!$A$2:$A$1048576,FALSE),FALSE))</f>
        <v>7679</v>
      </c>
      <c r="E878" s="8">
        <f t="shared" si="13"/>
        <v>-0.19315695245673364</v>
      </c>
    </row>
    <row r="879" spans="1:5" x14ac:dyDescent="0.25">
      <c r="A879" s="27">
        <f>IF('Data - Energy &amp; Metals'!A879="",#N/A,'Data - Energy &amp; Metals'!A879)</f>
        <v>45013</v>
      </c>
      <c r="B879" s="7">
        <f>IF(ISBLANK(HLOOKUP(B$2,'Data - Energy &amp; Metals'!$B$2:$AH$1048576,MATCH($A879,'Data - Energy &amp; Metals'!$A$2:$A$1048576,FALSE),FALSE)),#N/A,HLOOKUP(B$2,'Data - Energy &amp; Metals'!$B$2:$AH$1048576,MATCH($A879,'Data - Energy &amp; Metals'!$A$2:$A$1048576,FALSE),FALSE))</f>
        <v>30362</v>
      </c>
      <c r="C879" s="7">
        <f>IF(ISBLANK(HLOOKUP(C$2,'Data - Energy &amp; Metals'!$B$2:$AH$1048576,MATCH($A879,'Data - Energy &amp; Metals'!$A$2:$A$1048576,FALSE),FALSE)),#N/A,HLOOKUP(C$2,'Data - Energy &amp; Metals'!$B$2:$AH$1048576,MATCH($A879,'Data - Energy &amp; Metals'!$A$2:$A$1048576,FALSE),FALSE))</f>
        <v>1607</v>
      </c>
      <c r="D879" s="7">
        <f>IF(ISBLANK(HLOOKUP(D$2,'Data - Energy &amp; Metals'!$B$2:$AH$1048576,MATCH($A879,'Data - Energy &amp; Metals'!$A$2:$A$1048576,FALSE),FALSE)),#N/A,HLOOKUP(D$2,'Data - Energy &amp; Metals'!$B$2:$AH$1048576,MATCH($A879,'Data - Energy &amp; Metals'!$A$2:$A$1048576,FALSE),FALSE))</f>
        <v>7703</v>
      </c>
      <c r="E879" s="8">
        <f t="shared" si="13"/>
        <v>-0.20077728739872208</v>
      </c>
    </row>
    <row r="880" spans="1:5" x14ac:dyDescent="0.25">
      <c r="A880" s="27">
        <f>IF('Data - Energy &amp; Metals'!A880="",#N/A,'Data - Energy &amp; Metals'!A880)</f>
        <v>45020</v>
      </c>
      <c r="B880" s="7">
        <f>IF(ISBLANK(HLOOKUP(B$2,'Data - Energy &amp; Metals'!$B$2:$AH$1048576,MATCH($A880,'Data - Energy &amp; Metals'!$A$2:$A$1048576,FALSE),FALSE)),#N/A,HLOOKUP(B$2,'Data - Energy &amp; Metals'!$B$2:$AH$1048576,MATCH($A880,'Data - Energy &amp; Metals'!$A$2:$A$1048576,FALSE),FALSE))</f>
        <v>28200</v>
      </c>
      <c r="C880" s="7">
        <f>IF(ISBLANK(HLOOKUP(C$2,'Data - Energy &amp; Metals'!$B$2:$AH$1048576,MATCH($A880,'Data - Energy &amp; Metals'!$A$2:$A$1048576,FALSE),FALSE)),#N/A,HLOOKUP(C$2,'Data - Energy &amp; Metals'!$B$2:$AH$1048576,MATCH($A880,'Data - Energy &amp; Metals'!$A$2:$A$1048576,FALSE),FALSE))</f>
        <v>1361</v>
      </c>
      <c r="D880" s="7">
        <f>IF(ISBLANK(HLOOKUP(D$2,'Data - Energy &amp; Metals'!$B$2:$AH$1048576,MATCH($A880,'Data - Energy &amp; Metals'!$A$2:$A$1048576,FALSE),FALSE)),#N/A,HLOOKUP(D$2,'Data - Energy &amp; Metals'!$B$2:$AH$1048576,MATCH($A880,'Data - Energy &amp; Metals'!$A$2:$A$1048576,FALSE),FALSE))</f>
        <v>6854</v>
      </c>
      <c r="E880" s="8">
        <f t="shared" si="13"/>
        <v>-0.19478723404255319</v>
      </c>
    </row>
    <row r="881" spans="1:5" x14ac:dyDescent="0.25">
      <c r="A881" s="27">
        <f>IF('Data - Energy &amp; Metals'!A881="",#N/A,'Data - Energy &amp; Metals'!A881)</f>
        <v>45027</v>
      </c>
      <c r="B881" s="7">
        <f>IF(ISBLANK(HLOOKUP(B$2,'Data - Energy &amp; Metals'!$B$2:$AH$1048576,MATCH($A881,'Data - Energy &amp; Metals'!$A$2:$A$1048576,FALSE),FALSE)),#N/A,HLOOKUP(B$2,'Data - Energy &amp; Metals'!$B$2:$AH$1048576,MATCH($A881,'Data - Energy &amp; Metals'!$A$2:$A$1048576,FALSE),FALSE))</f>
        <v>28608</v>
      </c>
      <c r="C881" s="7">
        <f>IF(ISBLANK(HLOOKUP(C$2,'Data - Energy &amp; Metals'!$B$2:$AH$1048576,MATCH($A881,'Data - Energy &amp; Metals'!$A$2:$A$1048576,FALSE),FALSE)),#N/A,HLOOKUP(C$2,'Data - Energy &amp; Metals'!$B$2:$AH$1048576,MATCH($A881,'Data - Energy &amp; Metals'!$A$2:$A$1048576,FALSE),FALSE))</f>
        <v>1327</v>
      </c>
      <c r="D881" s="7">
        <f>IF(ISBLANK(HLOOKUP(D$2,'Data - Energy &amp; Metals'!$B$2:$AH$1048576,MATCH($A881,'Data - Energy &amp; Metals'!$A$2:$A$1048576,FALSE),FALSE)),#N/A,HLOOKUP(D$2,'Data - Energy &amp; Metals'!$B$2:$AH$1048576,MATCH($A881,'Data - Energy &amp; Metals'!$A$2:$A$1048576,FALSE),FALSE))</f>
        <v>7117</v>
      </c>
      <c r="E881" s="8">
        <f t="shared" si="13"/>
        <v>-0.20239093959731544</v>
      </c>
    </row>
    <row r="882" spans="1:5" x14ac:dyDescent="0.25">
      <c r="A882" s="27">
        <f>IF('Data - Energy &amp; Metals'!A882="",#N/A,'Data - Energy &amp; Metals'!A882)</f>
        <v>45034</v>
      </c>
      <c r="B882" s="7">
        <f>IF(ISBLANK(HLOOKUP(B$2,'Data - Energy &amp; Metals'!$B$2:$AH$1048576,MATCH($A882,'Data - Energy &amp; Metals'!$A$2:$A$1048576,FALSE),FALSE)),#N/A,HLOOKUP(B$2,'Data - Energy &amp; Metals'!$B$2:$AH$1048576,MATCH($A882,'Data - Energy &amp; Metals'!$A$2:$A$1048576,FALSE),FALSE))</f>
        <v>29499</v>
      </c>
      <c r="C882" s="7">
        <f>IF(ISBLANK(HLOOKUP(C$2,'Data - Energy &amp; Metals'!$B$2:$AH$1048576,MATCH($A882,'Data - Energy &amp; Metals'!$A$2:$A$1048576,FALSE),FALSE)),#N/A,HLOOKUP(C$2,'Data - Energy &amp; Metals'!$B$2:$AH$1048576,MATCH($A882,'Data - Energy &amp; Metals'!$A$2:$A$1048576,FALSE),FALSE))</f>
        <v>1420</v>
      </c>
      <c r="D882" s="7">
        <f>IF(ISBLANK(HLOOKUP(D$2,'Data - Energy &amp; Metals'!$B$2:$AH$1048576,MATCH($A882,'Data - Energy &amp; Metals'!$A$2:$A$1048576,FALSE),FALSE)),#N/A,HLOOKUP(D$2,'Data - Energy &amp; Metals'!$B$2:$AH$1048576,MATCH($A882,'Data - Energy &amp; Metals'!$A$2:$A$1048576,FALSE),FALSE))</f>
        <v>6664</v>
      </c>
      <c r="E882" s="8">
        <f t="shared" si="13"/>
        <v>-0.17776873792331943</v>
      </c>
    </row>
    <row r="883" spans="1:5" x14ac:dyDescent="0.25">
      <c r="A883" s="27">
        <f>IF('Data - Energy &amp; Metals'!A883="",#N/A,'Data - Energy &amp; Metals'!A883)</f>
        <v>45041</v>
      </c>
      <c r="B883" s="7">
        <f>IF(ISBLANK(HLOOKUP(B$2,'Data - Energy &amp; Metals'!$B$2:$AH$1048576,MATCH($A883,'Data - Energy &amp; Metals'!$A$2:$A$1048576,FALSE),FALSE)),#N/A,HLOOKUP(B$2,'Data - Energy &amp; Metals'!$B$2:$AH$1048576,MATCH($A883,'Data - Energy &amp; Metals'!$A$2:$A$1048576,FALSE),FALSE))</f>
        <v>30136</v>
      </c>
      <c r="C883" s="7">
        <f>IF(ISBLANK(HLOOKUP(C$2,'Data - Energy &amp; Metals'!$B$2:$AH$1048576,MATCH($A883,'Data - Energy &amp; Metals'!$A$2:$A$1048576,FALSE),FALSE)),#N/A,HLOOKUP(C$2,'Data - Energy &amp; Metals'!$B$2:$AH$1048576,MATCH($A883,'Data - Energy &amp; Metals'!$A$2:$A$1048576,FALSE),FALSE))</f>
        <v>1347</v>
      </c>
      <c r="D883" s="7">
        <f>IF(ISBLANK(HLOOKUP(D$2,'Data - Energy &amp; Metals'!$B$2:$AH$1048576,MATCH($A883,'Data - Energy &amp; Metals'!$A$2:$A$1048576,FALSE),FALSE)),#N/A,HLOOKUP(D$2,'Data - Energy &amp; Metals'!$B$2:$AH$1048576,MATCH($A883,'Data - Energy &amp; Metals'!$A$2:$A$1048576,FALSE),FALSE))</f>
        <v>6805</v>
      </c>
      <c r="E883" s="8">
        <f t="shared" si="13"/>
        <v>-0.18111229094770373</v>
      </c>
    </row>
    <row r="884" spans="1:5" x14ac:dyDescent="0.25">
      <c r="A884" s="27">
        <f>IF('Data - Energy &amp; Metals'!A884="",#N/A,'Data - Energy &amp; Metals'!A884)</f>
        <v>45048</v>
      </c>
      <c r="B884" s="7">
        <f>IF(ISBLANK(HLOOKUP(B$2,'Data - Energy &amp; Metals'!$B$2:$AH$1048576,MATCH($A884,'Data - Energy &amp; Metals'!$A$2:$A$1048576,FALSE),FALSE)),#N/A,HLOOKUP(B$2,'Data - Energy &amp; Metals'!$B$2:$AH$1048576,MATCH($A884,'Data - Energy &amp; Metals'!$A$2:$A$1048576,FALSE),FALSE))</f>
        <v>25409</v>
      </c>
      <c r="C884" s="7">
        <f>IF(ISBLANK(HLOOKUP(C$2,'Data - Energy &amp; Metals'!$B$2:$AH$1048576,MATCH($A884,'Data - Energy &amp; Metals'!$A$2:$A$1048576,FALSE),FALSE)),#N/A,HLOOKUP(C$2,'Data - Energy &amp; Metals'!$B$2:$AH$1048576,MATCH($A884,'Data - Energy &amp; Metals'!$A$2:$A$1048576,FALSE),FALSE))</f>
        <v>1278</v>
      </c>
      <c r="D884" s="7">
        <f>IF(ISBLANK(HLOOKUP(D$2,'Data - Energy &amp; Metals'!$B$2:$AH$1048576,MATCH($A884,'Data - Energy &amp; Metals'!$A$2:$A$1048576,FALSE),FALSE)),#N/A,HLOOKUP(D$2,'Data - Energy &amp; Metals'!$B$2:$AH$1048576,MATCH($A884,'Data - Energy &amp; Metals'!$A$2:$A$1048576,FALSE),FALSE))</f>
        <v>6180</v>
      </c>
      <c r="E884" s="8">
        <f t="shared" si="13"/>
        <v>-0.1929237671691133</v>
      </c>
    </row>
    <row r="885" spans="1:5" x14ac:dyDescent="0.25">
      <c r="A885" s="27">
        <f>IF('Data - Energy &amp; Metals'!A885="",#N/A,'Data - Energy &amp; Metals'!A885)</f>
        <v>45055</v>
      </c>
      <c r="B885" s="7">
        <f>IF(ISBLANK(HLOOKUP(B$2,'Data - Energy &amp; Metals'!$B$2:$AH$1048576,MATCH($A885,'Data - Energy &amp; Metals'!$A$2:$A$1048576,FALSE),FALSE)),#N/A,HLOOKUP(B$2,'Data - Energy &amp; Metals'!$B$2:$AH$1048576,MATCH($A885,'Data - Energy &amp; Metals'!$A$2:$A$1048576,FALSE),FALSE))</f>
        <v>25850</v>
      </c>
      <c r="C885" s="7">
        <f>IF(ISBLANK(HLOOKUP(C$2,'Data - Energy &amp; Metals'!$B$2:$AH$1048576,MATCH($A885,'Data - Energy &amp; Metals'!$A$2:$A$1048576,FALSE),FALSE)),#N/A,HLOOKUP(C$2,'Data - Energy &amp; Metals'!$B$2:$AH$1048576,MATCH($A885,'Data - Energy &amp; Metals'!$A$2:$A$1048576,FALSE),FALSE))</f>
        <v>1108</v>
      </c>
      <c r="D885" s="7">
        <f>IF(ISBLANK(HLOOKUP(D$2,'Data - Energy &amp; Metals'!$B$2:$AH$1048576,MATCH($A885,'Data - Energy &amp; Metals'!$A$2:$A$1048576,FALSE),FALSE)),#N/A,HLOOKUP(D$2,'Data - Energy &amp; Metals'!$B$2:$AH$1048576,MATCH($A885,'Data - Energy &amp; Metals'!$A$2:$A$1048576,FALSE),FALSE))</f>
        <v>6315</v>
      </c>
      <c r="E885" s="8">
        <f t="shared" si="13"/>
        <v>-0.20143133462282398</v>
      </c>
    </row>
    <row r="886" spans="1:5" x14ac:dyDescent="0.25">
      <c r="A886" s="27">
        <f>IF('Data - Energy &amp; Metals'!A886="",#N/A,'Data - Energy &amp; Metals'!A886)</f>
        <v>45062</v>
      </c>
      <c r="B886" s="7">
        <f>IF(ISBLANK(HLOOKUP(B$2,'Data - Energy &amp; Metals'!$B$2:$AH$1048576,MATCH($A886,'Data - Energy &amp; Metals'!$A$2:$A$1048576,FALSE),FALSE)),#N/A,HLOOKUP(B$2,'Data - Energy &amp; Metals'!$B$2:$AH$1048576,MATCH($A886,'Data - Energy &amp; Metals'!$A$2:$A$1048576,FALSE),FALSE))</f>
        <v>27631</v>
      </c>
      <c r="C886" s="7">
        <f>IF(ISBLANK(HLOOKUP(C$2,'Data - Energy &amp; Metals'!$B$2:$AH$1048576,MATCH($A886,'Data - Energy &amp; Metals'!$A$2:$A$1048576,FALSE),FALSE)),#N/A,HLOOKUP(C$2,'Data - Energy &amp; Metals'!$B$2:$AH$1048576,MATCH($A886,'Data - Energy &amp; Metals'!$A$2:$A$1048576,FALSE),FALSE))</f>
        <v>1073</v>
      </c>
      <c r="D886" s="7">
        <f>IF(ISBLANK(HLOOKUP(D$2,'Data - Energy &amp; Metals'!$B$2:$AH$1048576,MATCH($A886,'Data - Energy &amp; Metals'!$A$2:$A$1048576,FALSE),FALSE)),#N/A,HLOOKUP(D$2,'Data - Energy &amp; Metals'!$B$2:$AH$1048576,MATCH($A886,'Data - Energy &amp; Metals'!$A$2:$A$1048576,FALSE),FALSE))</f>
        <v>6615</v>
      </c>
      <c r="E886" s="8">
        <f t="shared" si="13"/>
        <v>-0.20057182150483152</v>
      </c>
    </row>
    <row r="887" spans="1:5" x14ac:dyDescent="0.25">
      <c r="A887" s="27">
        <f>IF('Data - Energy &amp; Metals'!A887="",#N/A,'Data - Energy &amp; Metals'!A887)</f>
        <v>45069</v>
      </c>
      <c r="B887" s="7">
        <f>IF(ISBLANK(HLOOKUP(B$2,'Data - Energy &amp; Metals'!$B$2:$AH$1048576,MATCH($A887,'Data - Energy &amp; Metals'!$A$2:$A$1048576,FALSE),FALSE)),#N/A,HLOOKUP(B$2,'Data - Energy &amp; Metals'!$B$2:$AH$1048576,MATCH($A887,'Data - Energy &amp; Metals'!$A$2:$A$1048576,FALSE),FALSE))</f>
        <v>28572</v>
      </c>
      <c r="C887" s="7">
        <f>IF(ISBLANK(HLOOKUP(C$2,'Data - Energy &amp; Metals'!$B$2:$AH$1048576,MATCH($A887,'Data - Energy &amp; Metals'!$A$2:$A$1048576,FALSE),FALSE)),#N/A,HLOOKUP(C$2,'Data - Energy &amp; Metals'!$B$2:$AH$1048576,MATCH($A887,'Data - Energy &amp; Metals'!$A$2:$A$1048576,FALSE),FALSE))</f>
        <v>993</v>
      </c>
      <c r="D887" s="7">
        <f>IF(ISBLANK(HLOOKUP(D$2,'Data - Energy &amp; Metals'!$B$2:$AH$1048576,MATCH($A887,'Data - Energy &amp; Metals'!$A$2:$A$1048576,FALSE),FALSE)),#N/A,HLOOKUP(D$2,'Data - Energy &amp; Metals'!$B$2:$AH$1048576,MATCH($A887,'Data - Energy &amp; Metals'!$A$2:$A$1048576,FALSE),FALSE))</f>
        <v>6572</v>
      </c>
      <c r="E887" s="8">
        <f t="shared" si="13"/>
        <v>-0.19526109477810444</v>
      </c>
    </row>
    <row r="888" spans="1:5" x14ac:dyDescent="0.25">
      <c r="A888" s="27">
        <f>IF('Data - Energy &amp; Metals'!A888="",#N/A,'Data - Energy &amp; Metals'!A888)</f>
        <v>45076</v>
      </c>
      <c r="B888" s="7">
        <f>IF(ISBLANK(HLOOKUP(B$2,'Data - Energy &amp; Metals'!$B$2:$AH$1048576,MATCH($A888,'Data - Energy &amp; Metals'!$A$2:$A$1048576,FALSE),FALSE)),#N/A,HLOOKUP(B$2,'Data - Energy &amp; Metals'!$B$2:$AH$1048576,MATCH($A888,'Data - Energy &amp; Metals'!$A$2:$A$1048576,FALSE),FALSE))</f>
        <v>28828</v>
      </c>
      <c r="C888" s="7">
        <f>IF(ISBLANK(HLOOKUP(C$2,'Data - Energy &amp; Metals'!$B$2:$AH$1048576,MATCH($A888,'Data - Energy &amp; Metals'!$A$2:$A$1048576,FALSE),FALSE)),#N/A,HLOOKUP(C$2,'Data - Energy &amp; Metals'!$B$2:$AH$1048576,MATCH($A888,'Data - Energy &amp; Metals'!$A$2:$A$1048576,FALSE),FALSE))</f>
        <v>898</v>
      </c>
      <c r="D888" s="7">
        <f>IF(ISBLANK(HLOOKUP(D$2,'Data - Energy &amp; Metals'!$B$2:$AH$1048576,MATCH($A888,'Data - Energy &amp; Metals'!$A$2:$A$1048576,FALSE),FALSE)),#N/A,HLOOKUP(D$2,'Data - Energy &amp; Metals'!$B$2:$AH$1048576,MATCH($A888,'Data - Energy &amp; Metals'!$A$2:$A$1048576,FALSE),FALSE))</f>
        <v>6730</v>
      </c>
      <c r="E888" s="8">
        <f t="shared" si="13"/>
        <v>-0.20230331622034134</v>
      </c>
    </row>
    <row r="889" spans="1:5" x14ac:dyDescent="0.25">
      <c r="A889" s="27">
        <f>IF('Data - Energy &amp; Metals'!A889="",#N/A,'Data - Energy &amp; Metals'!A889)</f>
        <v>45083</v>
      </c>
      <c r="B889" s="7">
        <f>IF(ISBLANK(HLOOKUP(B$2,'Data - Energy &amp; Metals'!$B$2:$AH$1048576,MATCH($A889,'Data - Energy &amp; Metals'!$A$2:$A$1048576,FALSE),FALSE)),#N/A,HLOOKUP(B$2,'Data - Energy &amp; Metals'!$B$2:$AH$1048576,MATCH($A889,'Data - Energy &amp; Metals'!$A$2:$A$1048576,FALSE),FALSE))</f>
        <v>25634</v>
      </c>
      <c r="C889" s="7">
        <f>IF(ISBLANK(HLOOKUP(C$2,'Data - Energy &amp; Metals'!$B$2:$AH$1048576,MATCH($A889,'Data - Energy &amp; Metals'!$A$2:$A$1048576,FALSE),FALSE)),#N/A,HLOOKUP(C$2,'Data - Energy &amp; Metals'!$B$2:$AH$1048576,MATCH($A889,'Data - Energy &amp; Metals'!$A$2:$A$1048576,FALSE),FALSE))</f>
        <v>1004</v>
      </c>
      <c r="D889" s="7">
        <f>IF(ISBLANK(HLOOKUP(D$2,'Data - Energy &amp; Metals'!$B$2:$AH$1048576,MATCH($A889,'Data - Energy &amp; Metals'!$A$2:$A$1048576,FALSE),FALSE)),#N/A,HLOOKUP(D$2,'Data - Energy &amp; Metals'!$B$2:$AH$1048576,MATCH($A889,'Data - Energy &amp; Metals'!$A$2:$A$1048576,FALSE),FALSE))</f>
        <v>3919</v>
      </c>
      <c r="E889" s="8">
        <f t="shared" si="13"/>
        <v>-0.1137161582273543</v>
      </c>
    </row>
    <row r="890" spans="1:5" x14ac:dyDescent="0.25">
      <c r="A890" s="27">
        <f>IF('Data - Energy &amp; Metals'!A890="",#N/A,'Data - Energy &amp; Metals'!A890)</f>
        <v>45090</v>
      </c>
      <c r="B890" s="7">
        <f>IF(ISBLANK(HLOOKUP(B$2,'Data - Energy &amp; Metals'!$B$2:$AH$1048576,MATCH($A890,'Data - Energy &amp; Metals'!$A$2:$A$1048576,FALSE),FALSE)),#N/A,HLOOKUP(B$2,'Data - Energy &amp; Metals'!$B$2:$AH$1048576,MATCH($A890,'Data - Energy &amp; Metals'!$A$2:$A$1048576,FALSE),FALSE))</f>
        <v>26661</v>
      </c>
      <c r="C890" s="7">
        <f>IF(ISBLANK(HLOOKUP(C$2,'Data - Energy &amp; Metals'!$B$2:$AH$1048576,MATCH($A890,'Data - Energy &amp; Metals'!$A$2:$A$1048576,FALSE),FALSE)),#N/A,HLOOKUP(C$2,'Data - Energy &amp; Metals'!$B$2:$AH$1048576,MATCH($A890,'Data - Energy &amp; Metals'!$A$2:$A$1048576,FALSE),FALSE))</f>
        <v>1254</v>
      </c>
      <c r="D890" s="7">
        <f>IF(ISBLANK(HLOOKUP(D$2,'Data - Energy &amp; Metals'!$B$2:$AH$1048576,MATCH($A890,'Data - Energy &amp; Metals'!$A$2:$A$1048576,FALSE),FALSE)),#N/A,HLOOKUP(D$2,'Data - Energy &amp; Metals'!$B$2:$AH$1048576,MATCH($A890,'Data - Energy &amp; Metals'!$A$2:$A$1048576,FALSE),FALSE))</f>
        <v>4299</v>
      </c>
      <c r="E890" s="8">
        <f t="shared" si="13"/>
        <v>-0.11421177000112524</v>
      </c>
    </row>
    <row r="891" spans="1:5" x14ac:dyDescent="0.25">
      <c r="A891" s="27">
        <f>IF('Data - Energy &amp; Metals'!A891="",#N/A,'Data - Energy &amp; Metals'!A891)</f>
        <v>45097</v>
      </c>
      <c r="B891" s="7">
        <f>IF(ISBLANK(HLOOKUP(B$2,'Data - Energy &amp; Metals'!$B$2:$AH$1048576,MATCH($A891,'Data - Energy &amp; Metals'!$A$2:$A$1048576,FALSE),FALSE)),#N/A,HLOOKUP(B$2,'Data - Energy &amp; Metals'!$B$2:$AH$1048576,MATCH($A891,'Data - Energy &amp; Metals'!$A$2:$A$1048576,FALSE),FALSE))</f>
        <v>27594</v>
      </c>
      <c r="C891" s="7">
        <f>IF(ISBLANK(HLOOKUP(C$2,'Data - Energy &amp; Metals'!$B$2:$AH$1048576,MATCH($A891,'Data - Energy &amp; Metals'!$A$2:$A$1048576,FALSE),FALSE)),#N/A,HLOOKUP(C$2,'Data - Energy &amp; Metals'!$B$2:$AH$1048576,MATCH($A891,'Data - Energy &amp; Metals'!$A$2:$A$1048576,FALSE),FALSE))</f>
        <v>1762</v>
      </c>
      <c r="D891" s="7">
        <f>IF(ISBLANK(HLOOKUP(D$2,'Data - Energy &amp; Metals'!$B$2:$AH$1048576,MATCH($A891,'Data - Energy &amp; Metals'!$A$2:$A$1048576,FALSE),FALSE)),#N/A,HLOOKUP(D$2,'Data - Energy &amp; Metals'!$B$2:$AH$1048576,MATCH($A891,'Data - Energy &amp; Metals'!$A$2:$A$1048576,FALSE),FALSE))</f>
        <v>4528</v>
      </c>
      <c r="E891" s="8">
        <f t="shared" si="13"/>
        <v>-0.10023918243096325</v>
      </c>
    </row>
    <row r="892" spans="1:5" x14ac:dyDescent="0.25">
      <c r="A892" s="27">
        <f>IF('Data - Energy &amp; Metals'!A892="",#N/A,'Data - Energy &amp; Metals'!A892)</f>
        <v>45104</v>
      </c>
      <c r="B892" s="7">
        <f>IF(ISBLANK(HLOOKUP(B$2,'Data - Energy &amp; Metals'!$B$2:$AH$1048576,MATCH($A892,'Data - Energy &amp; Metals'!$A$2:$A$1048576,FALSE),FALSE)),#N/A,HLOOKUP(B$2,'Data - Energy &amp; Metals'!$B$2:$AH$1048576,MATCH($A892,'Data - Energy &amp; Metals'!$A$2:$A$1048576,FALSE),FALSE))</f>
        <v>28155</v>
      </c>
      <c r="C892" s="7">
        <f>IF(ISBLANK(HLOOKUP(C$2,'Data - Energy &amp; Metals'!$B$2:$AH$1048576,MATCH($A892,'Data - Energy &amp; Metals'!$A$2:$A$1048576,FALSE),FALSE)),#N/A,HLOOKUP(C$2,'Data - Energy &amp; Metals'!$B$2:$AH$1048576,MATCH($A892,'Data - Energy &amp; Metals'!$A$2:$A$1048576,FALSE),FALSE))</f>
        <v>1970</v>
      </c>
      <c r="D892" s="7">
        <f>IF(ISBLANK(HLOOKUP(D$2,'Data - Energy &amp; Metals'!$B$2:$AH$1048576,MATCH($A892,'Data - Energy &amp; Metals'!$A$2:$A$1048576,FALSE),FALSE)),#N/A,HLOOKUP(D$2,'Data - Energy &amp; Metals'!$B$2:$AH$1048576,MATCH($A892,'Data - Energy &amp; Metals'!$A$2:$A$1048576,FALSE),FALSE))</f>
        <v>4075</v>
      </c>
      <c r="E892" s="8">
        <f t="shared" si="13"/>
        <v>-7.4764695435979397E-2</v>
      </c>
    </row>
    <row r="893" spans="1:5" x14ac:dyDescent="0.25">
      <c r="A893" s="27">
        <f>IF('Data - Energy &amp; Metals'!A893="",#N/A,'Data - Energy &amp; Metals'!A893)</f>
        <v>45111</v>
      </c>
      <c r="B893" s="7">
        <f>IF(ISBLANK(HLOOKUP(B$2,'Data - Energy &amp; Metals'!$B$2:$AH$1048576,MATCH($A893,'Data - Energy &amp; Metals'!$A$2:$A$1048576,FALSE),FALSE)),#N/A,HLOOKUP(B$2,'Data - Energy &amp; Metals'!$B$2:$AH$1048576,MATCH($A893,'Data - Energy &amp; Metals'!$A$2:$A$1048576,FALSE),FALSE))</f>
        <v>23578</v>
      </c>
      <c r="C893" s="7">
        <f>IF(ISBLANK(HLOOKUP(C$2,'Data - Energy &amp; Metals'!$B$2:$AH$1048576,MATCH($A893,'Data - Energy &amp; Metals'!$A$2:$A$1048576,FALSE),FALSE)),#N/A,HLOOKUP(C$2,'Data - Energy &amp; Metals'!$B$2:$AH$1048576,MATCH($A893,'Data - Energy &amp; Metals'!$A$2:$A$1048576,FALSE),FALSE))</f>
        <v>2168</v>
      </c>
      <c r="D893" s="7">
        <f>IF(ISBLANK(HLOOKUP(D$2,'Data - Energy &amp; Metals'!$B$2:$AH$1048576,MATCH($A893,'Data - Energy &amp; Metals'!$A$2:$A$1048576,FALSE),FALSE)),#N/A,HLOOKUP(D$2,'Data - Energy &amp; Metals'!$B$2:$AH$1048576,MATCH($A893,'Data - Energy &amp; Metals'!$A$2:$A$1048576,FALSE),FALSE))</f>
        <v>2833</v>
      </c>
      <c r="E893" s="8">
        <f t="shared" si="13"/>
        <v>-2.8204258206802953E-2</v>
      </c>
    </row>
    <row r="894" spans="1:5" x14ac:dyDescent="0.25">
      <c r="A894" s="27">
        <f>IF('Data - Energy &amp; Metals'!A894="",#N/A,'Data - Energy &amp; Metals'!A894)</f>
        <v>45118</v>
      </c>
      <c r="B894" s="7">
        <f>IF(ISBLANK(HLOOKUP(B$2,'Data - Energy &amp; Metals'!$B$2:$AH$1048576,MATCH($A894,'Data - Energy &amp; Metals'!$A$2:$A$1048576,FALSE),FALSE)),#N/A,HLOOKUP(B$2,'Data - Energy &amp; Metals'!$B$2:$AH$1048576,MATCH($A894,'Data - Energy &amp; Metals'!$A$2:$A$1048576,FALSE),FALSE))</f>
        <v>23826</v>
      </c>
      <c r="C894" s="7">
        <f>IF(ISBLANK(HLOOKUP(C$2,'Data - Energy &amp; Metals'!$B$2:$AH$1048576,MATCH($A894,'Data - Energy &amp; Metals'!$A$2:$A$1048576,FALSE),FALSE)),#N/A,HLOOKUP(C$2,'Data - Energy &amp; Metals'!$B$2:$AH$1048576,MATCH($A894,'Data - Energy &amp; Metals'!$A$2:$A$1048576,FALSE),FALSE))</f>
        <v>2327</v>
      </c>
      <c r="D894" s="7">
        <f>IF(ISBLANK(HLOOKUP(D$2,'Data - Energy &amp; Metals'!$B$2:$AH$1048576,MATCH($A894,'Data - Energy &amp; Metals'!$A$2:$A$1048576,FALSE),FALSE)),#N/A,HLOOKUP(D$2,'Data - Energy &amp; Metals'!$B$2:$AH$1048576,MATCH($A894,'Data - Energy &amp; Metals'!$A$2:$A$1048576,FALSE),FALSE))</f>
        <v>2778</v>
      </c>
      <c r="E894" s="8">
        <f t="shared" si="13"/>
        <v>-1.8928901200369344E-2</v>
      </c>
    </row>
    <row r="895" spans="1:5" x14ac:dyDescent="0.25">
      <c r="A895" s="27">
        <f>IF('Data - Energy &amp; Metals'!A895="",#N/A,'Data - Energy &amp; Metals'!A895)</f>
        <v>45125</v>
      </c>
      <c r="B895" s="7">
        <f>IF(ISBLANK(HLOOKUP(B$2,'Data - Energy &amp; Metals'!$B$2:$AH$1048576,MATCH($A895,'Data - Energy &amp; Metals'!$A$2:$A$1048576,FALSE),FALSE)),#N/A,HLOOKUP(B$2,'Data - Energy &amp; Metals'!$B$2:$AH$1048576,MATCH($A895,'Data - Energy &amp; Metals'!$A$2:$A$1048576,FALSE),FALSE))</f>
        <v>24199</v>
      </c>
      <c r="C895" s="7">
        <f>IF(ISBLANK(HLOOKUP(C$2,'Data - Energy &amp; Metals'!$B$2:$AH$1048576,MATCH($A895,'Data - Energy &amp; Metals'!$A$2:$A$1048576,FALSE),FALSE)),#N/A,HLOOKUP(C$2,'Data - Energy &amp; Metals'!$B$2:$AH$1048576,MATCH($A895,'Data - Energy &amp; Metals'!$A$2:$A$1048576,FALSE),FALSE))</f>
        <v>2548</v>
      </c>
      <c r="D895" s="7">
        <f>IF(ISBLANK(HLOOKUP(D$2,'Data - Energy &amp; Metals'!$B$2:$AH$1048576,MATCH($A895,'Data - Energy &amp; Metals'!$A$2:$A$1048576,FALSE),FALSE)),#N/A,HLOOKUP(D$2,'Data - Energy &amp; Metals'!$B$2:$AH$1048576,MATCH($A895,'Data - Energy &amp; Metals'!$A$2:$A$1048576,FALSE),FALSE))</f>
        <v>2778</v>
      </c>
      <c r="E895" s="8">
        <f t="shared" si="13"/>
        <v>-9.5045249803710902E-3</v>
      </c>
    </row>
    <row r="896" spans="1:5" x14ac:dyDescent="0.25">
      <c r="A896" s="27">
        <f>IF('Data - Energy &amp; Metals'!A896="",#N/A,'Data - Energy &amp; Metals'!A896)</f>
        <v>45132</v>
      </c>
      <c r="B896" s="7">
        <f>IF(ISBLANK(HLOOKUP(B$2,'Data - Energy &amp; Metals'!$B$2:$AH$1048576,MATCH($A896,'Data - Energy &amp; Metals'!$A$2:$A$1048576,FALSE),FALSE)),#N/A,HLOOKUP(B$2,'Data - Energy &amp; Metals'!$B$2:$AH$1048576,MATCH($A896,'Data - Energy &amp; Metals'!$A$2:$A$1048576,FALSE),FALSE))</f>
        <v>24420</v>
      </c>
      <c r="C896" s="7">
        <f>IF(ISBLANK(HLOOKUP(C$2,'Data - Energy &amp; Metals'!$B$2:$AH$1048576,MATCH($A896,'Data - Energy &amp; Metals'!$A$2:$A$1048576,FALSE),FALSE)),#N/A,HLOOKUP(C$2,'Data - Energy &amp; Metals'!$B$2:$AH$1048576,MATCH($A896,'Data - Energy &amp; Metals'!$A$2:$A$1048576,FALSE),FALSE))</f>
        <v>1519</v>
      </c>
      <c r="D896" s="7">
        <f>IF(ISBLANK(HLOOKUP(D$2,'Data - Energy &amp; Metals'!$B$2:$AH$1048576,MATCH($A896,'Data - Energy &amp; Metals'!$A$2:$A$1048576,FALSE),FALSE)),#N/A,HLOOKUP(D$2,'Data - Energy &amp; Metals'!$B$2:$AH$1048576,MATCH($A896,'Data - Energy &amp; Metals'!$A$2:$A$1048576,FALSE),FALSE))</f>
        <v>2513</v>
      </c>
      <c r="E896" s="8">
        <f t="shared" si="13"/>
        <v>-4.0704340704340702E-2</v>
      </c>
    </row>
    <row r="897" spans="1:5" x14ac:dyDescent="0.25">
      <c r="A897" s="27">
        <f>IF('Data - Energy &amp; Metals'!A897="",#N/A,'Data - Energy &amp; Metals'!A897)</f>
        <v>45139</v>
      </c>
      <c r="B897" s="7">
        <f>IF(ISBLANK(HLOOKUP(B$2,'Data - Energy &amp; Metals'!$B$2:$AH$1048576,MATCH($A897,'Data - Energy &amp; Metals'!$A$2:$A$1048576,FALSE),FALSE)),#N/A,HLOOKUP(B$2,'Data - Energy &amp; Metals'!$B$2:$AH$1048576,MATCH($A897,'Data - Energy &amp; Metals'!$A$2:$A$1048576,FALSE),FALSE))</f>
        <v>20899</v>
      </c>
      <c r="C897" s="7">
        <f>IF(ISBLANK(HLOOKUP(C$2,'Data - Energy &amp; Metals'!$B$2:$AH$1048576,MATCH($A897,'Data - Energy &amp; Metals'!$A$2:$A$1048576,FALSE),FALSE)),#N/A,HLOOKUP(C$2,'Data - Energy &amp; Metals'!$B$2:$AH$1048576,MATCH($A897,'Data - Energy &amp; Metals'!$A$2:$A$1048576,FALSE),FALSE))</f>
        <v>860</v>
      </c>
      <c r="D897" s="7">
        <f>IF(ISBLANK(HLOOKUP(D$2,'Data - Energy &amp; Metals'!$B$2:$AH$1048576,MATCH($A897,'Data - Energy &amp; Metals'!$A$2:$A$1048576,FALSE),FALSE)),#N/A,HLOOKUP(D$2,'Data - Energy &amp; Metals'!$B$2:$AH$1048576,MATCH($A897,'Data - Energy &amp; Metals'!$A$2:$A$1048576,FALSE),FALSE))</f>
        <v>2967</v>
      </c>
      <c r="E897" s="8">
        <f t="shared" si="13"/>
        <v>-0.10081822096751041</v>
      </c>
    </row>
    <row r="898" spans="1:5" x14ac:dyDescent="0.25">
      <c r="A898" s="27">
        <f>IF('Data - Energy &amp; Metals'!A898="",#N/A,'Data - Energy &amp; Metals'!A898)</f>
        <v>45146</v>
      </c>
      <c r="B898" s="7">
        <f>IF(ISBLANK(HLOOKUP(B$2,'Data - Energy &amp; Metals'!$B$2:$AH$1048576,MATCH($A898,'Data - Energy &amp; Metals'!$A$2:$A$1048576,FALSE),FALSE)),#N/A,HLOOKUP(B$2,'Data - Energy &amp; Metals'!$B$2:$AH$1048576,MATCH($A898,'Data - Energy &amp; Metals'!$A$2:$A$1048576,FALSE),FALSE))</f>
        <v>20852</v>
      </c>
      <c r="C898" s="7">
        <f>IF(ISBLANK(HLOOKUP(C$2,'Data - Energy &amp; Metals'!$B$2:$AH$1048576,MATCH($A898,'Data - Energy &amp; Metals'!$A$2:$A$1048576,FALSE),FALSE)),#N/A,HLOOKUP(C$2,'Data - Energy &amp; Metals'!$B$2:$AH$1048576,MATCH($A898,'Data - Energy &amp; Metals'!$A$2:$A$1048576,FALSE),FALSE))</f>
        <v>510</v>
      </c>
      <c r="D898" s="7">
        <f>IF(ISBLANK(HLOOKUP(D$2,'Data - Energy &amp; Metals'!$B$2:$AH$1048576,MATCH($A898,'Data - Energy &amp; Metals'!$A$2:$A$1048576,FALSE),FALSE)),#N/A,HLOOKUP(D$2,'Data - Energy &amp; Metals'!$B$2:$AH$1048576,MATCH($A898,'Data - Energy &amp; Metals'!$A$2:$A$1048576,FALSE),FALSE))</f>
        <v>3422</v>
      </c>
      <c r="E898" s="8">
        <f t="shared" si="13"/>
        <v>-0.1396508728179551</v>
      </c>
    </row>
    <row r="899" spans="1:5" x14ac:dyDescent="0.25">
      <c r="A899" s="27">
        <f>IF('Data - Energy &amp; Metals'!A899="",#N/A,'Data - Energy &amp; Metals'!A899)</f>
        <v>45153</v>
      </c>
      <c r="B899" s="7">
        <f>IF(ISBLANK(HLOOKUP(B$2,'Data - Energy &amp; Metals'!$B$2:$AH$1048576,MATCH($A899,'Data - Energy &amp; Metals'!$A$2:$A$1048576,FALSE),FALSE)),#N/A,HLOOKUP(B$2,'Data - Energy &amp; Metals'!$B$2:$AH$1048576,MATCH($A899,'Data - Energy &amp; Metals'!$A$2:$A$1048576,FALSE),FALSE))</f>
        <v>21277</v>
      </c>
      <c r="C899" s="7">
        <f>IF(ISBLANK(HLOOKUP(C$2,'Data - Energy &amp; Metals'!$B$2:$AH$1048576,MATCH($A899,'Data - Energy &amp; Metals'!$A$2:$A$1048576,FALSE),FALSE)),#N/A,HLOOKUP(C$2,'Data - Energy &amp; Metals'!$B$2:$AH$1048576,MATCH($A899,'Data - Energy &amp; Metals'!$A$2:$A$1048576,FALSE),FALSE))</f>
        <v>314</v>
      </c>
      <c r="D899" s="7">
        <f>IF(ISBLANK(HLOOKUP(D$2,'Data - Energy &amp; Metals'!$B$2:$AH$1048576,MATCH($A899,'Data - Energy &amp; Metals'!$A$2:$A$1048576,FALSE),FALSE)),#N/A,HLOOKUP(D$2,'Data - Energy &amp; Metals'!$B$2:$AH$1048576,MATCH($A899,'Data - Energy &amp; Metals'!$A$2:$A$1048576,FALSE),FALSE))</f>
        <v>3462</v>
      </c>
      <c r="E899" s="8">
        <f t="shared" ref="E899:E962" si="14">(C899-D899)/B899</f>
        <v>-0.14795318888941111</v>
      </c>
    </row>
    <row r="900" spans="1:5" x14ac:dyDescent="0.25">
      <c r="A900" s="27">
        <f>IF('Data - Energy &amp; Metals'!A900="",#N/A,'Data - Energy &amp; Metals'!A900)</f>
        <v>45160</v>
      </c>
      <c r="B900" s="7">
        <f>IF(ISBLANK(HLOOKUP(B$2,'Data - Energy &amp; Metals'!$B$2:$AH$1048576,MATCH($A900,'Data - Energy &amp; Metals'!$A$2:$A$1048576,FALSE),FALSE)),#N/A,HLOOKUP(B$2,'Data - Energy &amp; Metals'!$B$2:$AH$1048576,MATCH($A900,'Data - Energy &amp; Metals'!$A$2:$A$1048576,FALSE),FALSE))</f>
        <v>21582</v>
      </c>
      <c r="C900" s="7">
        <f>IF(ISBLANK(HLOOKUP(C$2,'Data - Energy &amp; Metals'!$B$2:$AH$1048576,MATCH($A900,'Data - Energy &amp; Metals'!$A$2:$A$1048576,FALSE),FALSE)),#N/A,HLOOKUP(C$2,'Data - Energy &amp; Metals'!$B$2:$AH$1048576,MATCH($A900,'Data - Energy &amp; Metals'!$A$2:$A$1048576,FALSE),FALSE))</f>
        <v>184</v>
      </c>
      <c r="D900" s="7">
        <f>IF(ISBLANK(HLOOKUP(D$2,'Data - Energy &amp; Metals'!$B$2:$AH$1048576,MATCH($A900,'Data - Energy &amp; Metals'!$A$2:$A$1048576,FALSE),FALSE)),#N/A,HLOOKUP(D$2,'Data - Energy &amp; Metals'!$B$2:$AH$1048576,MATCH($A900,'Data - Energy &amp; Metals'!$A$2:$A$1048576,FALSE),FALSE))</f>
        <v>3453</v>
      </c>
      <c r="E900" s="8">
        <f t="shared" si="14"/>
        <v>-0.15146881660643127</v>
      </c>
    </row>
    <row r="901" spans="1:5" x14ac:dyDescent="0.25">
      <c r="A901" s="27">
        <f>IF('Data - Energy &amp; Metals'!A901="",#N/A,'Data - Energy &amp; Metals'!A901)</f>
        <v>45167</v>
      </c>
      <c r="B901" s="7">
        <f>IF(ISBLANK(HLOOKUP(B$2,'Data - Energy &amp; Metals'!$B$2:$AH$1048576,MATCH($A901,'Data - Energy &amp; Metals'!$A$2:$A$1048576,FALSE),FALSE)),#N/A,HLOOKUP(B$2,'Data - Energy &amp; Metals'!$B$2:$AH$1048576,MATCH($A901,'Data - Energy &amp; Metals'!$A$2:$A$1048576,FALSE),FALSE))</f>
        <v>21913</v>
      </c>
      <c r="C901" s="7">
        <f>IF(ISBLANK(HLOOKUP(C$2,'Data - Energy &amp; Metals'!$B$2:$AH$1048576,MATCH($A901,'Data - Energy &amp; Metals'!$A$2:$A$1048576,FALSE),FALSE)),#N/A,HLOOKUP(C$2,'Data - Energy &amp; Metals'!$B$2:$AH$1048576,MATCH($A901,'Data - Energy &amp; Metals'!$A$2:$A$1048576,FALSE),FALSE))</f>
        <v>132</v>
      </c>
      <c r="D901" s="7">
        <f>IF(ISBLANK(HLOOKUP(D$2,'Data - Energy &amp; Metals'!$B$2:$AH$1048576,MATCH($A901,'Data - Energy &amp; Metals'!$A$2:$A$1048576,FALSE),FALSE)),#N/A,HLOOKUP(D$2,'Data - Energy &amp; Metals'!$B$2:$AH$1048576,MATCH($A901,'Data - Energy &amp; Metals'!$A$2:$A$1048576,FALSE),FALSE))</f>
        <v>3858</v>
      </c>
      <c r="E901" s="8">
        <f t="shared" si="14"/>
        <v>-0.17003605165883265</v>
      </c>
    </row>
    <row r="902" spans="1:5" x14ac:dyDescent="0.25">
      <c r="A902" s="27">
        <f>IF('Data - Energy &amp; Metals'!A902="",#N/A,'Data - Energy &amp; Metals'!A902)</f>
        <v>45174</v>
      </c>
      <c r="B902" s="7">
        <f>IF(ISBLANK(HLOOKUP(B$2,'Data - Energy &amp; Metals'!$B$2:$AH$1048576,MATCH($A902,'Data - Energy &amp; Metals'!$A$2:$A$1048576,FALSE),FALSE)),#N/A,HLOOKUP(B$2,'Data - Energy &amp; Metals'!$B$2:$AH$1048576,MATCH($A902,'Data - Energy &amp; Metals'!$A$2:$A$1048576,FALSE),FALSE))</f>
        <v>19232</v>
      </c>
      <c r="C902" s="7">
        <f>IF(ISBLANK(HLOOKUP(C$2,'Data - Energy &amp; Metals'!$B$2:$AH$1048576,MATCH($A902,'Data - Energy &amp; Metals'!$A$2:$A$1048576,FALSE),FALSE)),#N/A,HLOOKUP(C$2,'Data - Energy &amp; Metals'!$B$2:$AH$1048576,MATCH($A902,'Data - Energy &amp; Metals'!$A$2:$A$1048576,FALSE),FALSE))</f>
        <v>213</v>
      </c>
      <c r="D902" s="7">
        <f>IF(ISBLANK(HLOOKUP(D$2,'Data - Energy &amp; Metals'!$B$2:$AH$1048576,MATCH($A902,'Data - Energy &amp; Metals'!$A$2:$A$1048576,FALSE),FALSE)),#N/A,HLOOKUP(D$2,'Data - Energy &amp; Metals'!$B$2:$AH$1048576,MATCH($A902,'Data - Energy &amp; Metals'!$A$2:$A$1048576,FALSE),FALSE))</f>
        <v>4565</v>
      </c>
      <c r="E902" s="8">
        <f t="shared" si="14"/>
        <v>-0.22628951747088186</v>
      </c>
    </row>
    <row r="903" spans="1:5" x14ac:dyDescent="0.25">
      <c r="A903" s="27">
        <f>IF('Data - Energy &amp; Metals'!A903="",#N/A,'Data - Energy &amp; Metals'!A903)</f>
        <v>45181</v>
      </c>
      <c r="B903" s="7">
        <f>IF(ISBLANK(HLOOKUP(B$2,'Data - Energy &amp; Metals'!$B$2:$AH$1048576,MATCH($A903,'Data - Energy &amp; Metals'!$A$2:$A$1048576,FALSE),FALSE)),#N/A,HLOOKUP(B$2,'Data - Energy &amp; Metals'!$B$2:$AH$1048576,MATCH($A903,'Data - Energy &amp; Metals'!$A$2:$A$1048576,FALSE),FALSE))</f>
        <v>20908</v>
      </c>
      <c r="C903" s="7">
        <f>IF(ISBLANK(HLOOKUP(C$2,'Data - Energy &amp; Metals'!$B$2:$AH$1048576,MATCH($A903,'Data - Energy &amp; Metals'!$A$2:$A$1048576,FALSE),FALSE)),#N/A,HLOOKUP(C$2,'Data - Energy &amp; Metals'!$B$2:$AH$1048576,MATCH($A903,'Data - Energy &amp; Metals'!$A$2:$A$1048576,FALSE),FALSE))</f>
        <v>228</v>
      </c>
      <c r="D903" s="7">
        <f>IF(ISBLANK(HLOOKUP(D$2,'Data - Energy &amp; Metals'!$B$2:$AH$1048576,MATCH($A903,'Data - Energy &amp; Metals'!$A$2:$A$1048576,FALSE),FALSE)),#N/A,HLOOKUP(D$2,'Data - Energy &amp; Metals'!$B$2:$AH$1048576,MATCH($A903,'Data - Energy &amp; Metals'!$A$2:$A$1048576,FALSE),FALSE))</f>
        <v>5304</v>
      </c>
      <c r="E903" s="8">
        <f t="shared" si="14"/>
        <v>-0.24277788406351636</v>
      </c>
    </row>
    <row r="904" spans="1:5" x14ac:dyDescent="0.25">
      <c r="A904" s="27">
        <f>IF('Data - Energy &amp; Metals'!A904="",#N/A,'Data - Energy &amp; Metals'!A904)</f>
        <v>45188</v>
      </c>
      <c r="B904" s="7">
        <f>IF(ISBLANK(HLOOKUP(B$2,'Data - Energy &amp; Metals'!$B$2:$AH$1048576,MATCH($A904,'Data - Energy &amp; Metals'!$A$2:$A$1048576,FALSE),FALSE)),#N/A,HLOOKUP(B$2,'Data - Energy &amp; Metals'!$B$2:$AH$1048576,MATCH($A904,'Data - Energy &amp; Metals'!$A$2:$A$1048576,FALSE),FALSE))</f>
        <v>21375</v>
      </c>
      <c r="C904" s="7">
        <f>IF(ISBLANK(HLOOKUP(C$2,'Data - Energy &amp; Metals'!$B$2:$AH$1048576,MATCH($A904,'Data - Energy &amp; Metals'!$A$2:$A$1048576,FALSE),FALSE)),#N/A,HLOOKUP(C$2,'Data - Energy &amp; Metals'!$B$2:$AH$1048576,MATCH($A904,'Data - Energy &amp; Metals'!$A$2:$A$1048576,FALSE),FALSE))</f>
        <v>244</v>
      </c>
      <c r="D904" s="7">
        <f>IF(ISBLANK(HLOOKUP(D$2,'Data - Energy &amp; Metals'!$B$2:$AH$1048576,MATCH($A904,'Data - Energy &amp; Metals'!$A$2:$A$1048576,FALSE),FALSE)),#N/A,HLOOKUP(D$2,'Data - Energy &amp; Metals'!$B$2:$AH$1048576,MATCH($A904,'Data - Energy &amp; Metals'!$A$2:$A$1048576,FALSE),FALSE))</f>
        <v>5623</v>
      </c>
      <c r="E904" s="8">
        <f t="shared" si="14"/>
        <v>-0.25164912280701757</v>
      </c>
    </row>
    <row r="905" spans="1:5" x14ac:dyDescent="0.25">
      <c r="A905" s="27">
        <f>IF('Data - Energy &amp; Metals'!A905="",#N/A,'Data - Energy &amp; Metals'!A905)</f>
        <v>45195</v>
      </c>
      <c r="B905" s="7">
        <f>IF(ISBLANK(HLOOKUP(B$2,'Data - Energy &amp; Metals'!$B$2:$AH$1048576,MATCH($A905,'Data - Energy &amp; Metals'!$A$2:$A$1048576,FALSE),FALSE)),#N/A,HLOOKUP(B$2,'Data - Energy &amp; Metals'!$B$2:$AH$1048576,MATCH($A905,'Data - Energy &amp; Metals'!$A$2:$A$1048576,FALSE),FALSE))</f>
        <v>22512</v>
      </c>
      <c r="C905" s="7">
        <f>IF(ISBLANK(HLOOKUP(C$2,'Data - Energy &amp; Metals'!$B$2:$AH$1048576,MATCH($A905,'Data - Energy &amp; Metals'!$A$2:$A$1048576,FALSE),FALSE)),#N/A,HLOOKUP(C$2,'Data - Energy &amp; Metals'!$B$2:$AH$1048576,MATCH($A905,'Data - Energy &amp; Metals'!$A$2:$A$1048576,FALSE),FALSE))</f>
        <v>258</v>
      </c>
      <c r="D905" s="7">
        <f>IF(ISBLANK(HLOOKUP(D$2,'Data - Energy &amp; Metals'!$B$2:$AH$1048576,MATCH($A905,'Data - Energy &amp; Metals'!$A$2:$A$1048576,FALSE),FALSE)),#N/A,HLOOKUP(D$2,'Data - Energy &amp; Metals'!$B$2:$AH$1048576,MATCH($A905,'Data - Energy &amp; Metals'!$A$2:$A$1048576,FALSE),FALSE))</f>
        <v>6815</v>
      </c>
      <c r="E905" s="8">
        <f t="shared" si="14"/>
        <v>-0.29126687988628286</v>
      </c>
    </row>
    <row r="906" spans="1:5" x14ac:dyDescent="0.25">
      <c r="A906" s="27">
        <f>IF('Data - Energy &amp; Metals'!A906="",#N/A,'Data - Energy &amp; Metals'!A906)</f>
        <v>45202</v>
      </c>
      <c r="B906" s="7">
        <f>IF(ISBLANK(HLOOKUP(B$2,'Data - Energy &amp; Metals'!$B$2:$AH$1048576,MATCH($A906,'Data - Energy &amp; Metals'!$A$2:$A$1048576,FALSE),FALSE)),#N/A,HLOOKUP(B$2,'Data - Energy &amp; Metals'!$B$2:$AH$1048576,MATCH($A906,'Data - Energy &amp; Metals'!$A$2:$A$1048576,FALSE),FALSE))</f>
        <v>19049</v>
      </c>
      <c r="C906" s="7">
        <f>IF(ISBLANK(HLOOKUP(C$2,'Data - Energy &amp; Metals'!$B$2:$AH$1048576,MATCH($A906,'Data - Energy &amp; Metals'!$A$2:$A$1048576,FALSE),FALSE)),#N/A,HLOOKUP(C$2,'Data - Energy &amp; Metals'!$B$2:$AH$1048576,MATCH($A906,'Data - Energy &amp; Metals'!$A$2:$A$1048576,FALSE),FALSE))</f>
        <v>317</v>
      </c>
      <c r="D906" s="7">
        <f>IF(ISBLANK(HLOOKUP(D$2,'Data - Energy &amp; Metals'!$B$2:$AH$1048576,MATCH($A906,'Data - Energy &amp; Metals'!$A$2:$A$1048576,FALSE),FALSE)),#N/A,HLOOKUP(D$2,'Data - Energy &amp; Metals'!$B$2:$AH$1048576,MATCH($A906,'Data - Energy &amp; Metals'!$A$2:$A$1048576,FALSE),FALSE))</f>
        <v>6774</v>
      </c>
      <c r="E906" s="8">
        <f t="shared" si="14"/>
        <v>-0.33896792482545013</v>
      </c>
    </row>
    <row r="907" spans="1:5" x14ac:dyDescent="0.25">
      <c r="A907" s="27">
        <f>IF('Data - Energy &amp; Metals'!A907="",#N/A,'Data - Energy &amp; Metals'!A907)</f>
        <v>45209</v>
      </c>
      <c r="B907" s="7">
        <f>IF(ISBLANK(HLOOKUP(B$2,'Data - Energy &amp; Metals'!$B$2:$AH$1048576,MATCH($A907,'Data - Energy &amp; Metals'!$A$2:$A$1048576,FALSE),FALSE)),#N/A,HLOOKUP(B$2,'Data - Energy &amp; Metals'!$B$2:$AH$1048576,MATCH($A907,'Data - Energy &amp; Metals'!$A$2:$A$1048576,FALSE),FALSE))</f>
        <v>20060</v>
      </c>
      <c r="C907" s="7">
        <f>IF(ISBLANK(HLOOKUP(C$2,'Data - Energy &amp; Metals'!$B$2:$AH$1048576,MATCH($A907,'Data - Energy &amp; Metals'!$A$2:$A$1048576,FALSE),FALSE)),#N/A,HLOOKUP(C$2,'Data - Energy &amp; Metals'!$B$2:$AH$1048576,MATCH($A907,'Data - Energy &amp; Metals'!$A$2:$A$1048576,FALSE),FALSE))</f>
        <v>342</v>
      </c>
      <c r="D907" s="7">
        <f>IF(ISBLANK(HLOOKUP(D$2,'Data - Energy &amp; Metals'!$B$2:$AH$1048576,MATCH($A907,'Data - Energy &amp; Metals'!$A$2:$A$1048576,FALSE),FALSE)),#N/A,HLOOKUP(D$2,'Data - Energy &amp; Metals'!$B$2:$AH$1048576,MATCH($A907,'Data - Energy &amp; Metals'!$A$2:$A$1048576,FALSE),FALSE))</f>
        <v>7318</v>
      </c>
      <c r="E907" s="8">
        <f t="shared" si="14"/>
        <v>-0.34775672981056832</v>
      </c>
    </row>
    <row r="908" spans="1:5" x14ac:dyDescent="0.25">
      <c r="A908" s="27">
        <f>IF('Data - Energy &amp; Metals'!A908="",#N/A,'Data - Energy &amp; Metals'!A908)</f>
        <v>45216</v>
      </c>
      <c r="B908" s="7">
        <f>IF(ISBLANK(HLOOKUP(B$2,'Data - Energy &amp; Metals'!$B$2:$AH$1048576,MATCH($A908,'Data - Energy &amp; Metals'!$A$2:$A$1048576,FALSE),FALSE)),#N/A,HLOOKUP(B$2,'Data - Energy &amp; Metals'!$B$2:$AH$1048576,MATCH($A908,'Data - Energy &amp; Metals'!$A$2:$A$1048576,FALSE),FALSE))</f>
        <v>20567</v>
      </c>
      <c r="C908" s="7">
        <f>IF(ISBLANK(HLOOKUP(C$2,'Data - Energy &amp; Metals'!$B$2:$AH$1048576,MATCH($A908,'Data - Energy &amp; Metals'!$A$2:$A$1048576,FALSE),FALSE)),#N/A,HLOOKUP(C$2,'Data - Energy &amp; Metals'!$B$2:$AH$1048576,MATCH($A908,'Data - Energy &amp; Metals'!$A$2:$A$1048576,FALSE),FALSE))</f>
        <v>343</v>
      </c>
      <c r="D908" s="7">
        <f>IF(ISBLANK(HLOOKUP(D$2,'Data - Energy &amp; Metals'!$B$2:$AH$1048576,MATCH($A908,'Data - Energy &amp; Metals'!$A$2:$A$1048576,FALSE),FALSE)),#N/A,HLOOKUP(D$2,'Data - Energy &amp; Metals'!$B$2:$AH$1048576,MATCH($A908,'Data - Energy &amp; Metals'!$A$2:$A$1048576,FALSE),FALSE))</f>
        <v>7775</v>
      </c>
      <c r="E908" s="8">
        <f t="shared" si="14"/>
        <v>-0.36135556960178927</v>
      </c>
    </row>
    <row r="909" spans="1:5" x14ac:dyDescent="0.25">
      <c r="A909" s="27">
        <f>IF('Data - Energy &amp; Metals'!A909="",#N/A,'Data - Energy &amp; Metals'!A909)</f>
        <v>45223</v>
      </c>
      <c r="B909" s="7">
        <f>IF(ISBLANK(HLOOKUP(B$2,'Data - Energy &amp; Metals'!$B$2:$AH$1048576,MATCH($A909,'Data - Energy &amp; Metals'!$A$2:$A$1048576,FALSE),FALSE)),#N/A,HLOOKUP(B$2,'Data - Energy &amp; Metals'!$B$2:$AH$1048576,MATCH($A909,'Data - Energy &amp; Metals'!$A$2:$A$1048576,FALSE),FALSE))</f>
        <v>21254</v>
      </c>
      <c r="C909" s="7">
        <f>IF(ISBLANK(HLOOKUP(C$2,'Data - Energy &amp; Metals'!$B$2:$AH$1048576,MATCH($A909,'Data - Energy &amp; Metals'!$A$2:$A$1048576,FALSE),FALSE)),#N/A,HLOOKUP(C$2,'Data - Energy &amp; Metals'!$B$2:$AH$1048576,MATCH($A909,'Data - Energy &amp; Metals'!$A$2:$A$1048576,FALSE),FALSE))</f>
        <v>560</v>
      </c>
      <c r="D909" s="7">
        <f>IF(ISBLANK(HLOOKUP(D$2,'Data - Energy &amp; Metals'!$B$2:$AH$1048576,MATCH($A909,'Data - Energy &amp; Metals'!$A$2:$A$1048576,FALSE),FALSE)),#N/A,HLOOKUP(D$2,'Data - Energy &amp; Metals'!$B$2:$AH$1048576,MATCH($A909,'Data - Energy &amp; Metals'!$A$2:$A$1048576,FALSE),FALSE))</f>
        <v>7438</v>
      </c>
      <c r="E909" s="8">
        <f t="shared" si="14"/>
        <v>-0.32360967347322855</v>
      </c>
    </row>
    <row r="910" spans="1:5" x14ac:dyDescent="0.25">
      <c r="A910" s="27">
        <f>IF('Data - Energy &amp; Metals'!A910="",#N/A,'Data - Energy &amp; Metals'!A910)</f>
        <v>45230</v>
      </c>
      <c r="B910" s="7">
        <f>IF(ISBLANK(HLOOKUP(B$2,'Data - Energy &amp; Metals'!$B$2:$AH$1048576,MATCH($A910,'Data - Energy &amp; Metals'!$A$2:$A$1048576,FALSE),FALSE)),#N/A,HLOOKUP(B$2,'Data - Energy &amp; Metals'!$B$2:$AH$1048576,MATCH($A910,'Data - Energy &amp; Metals'!$A$2:$A$1048576,FALSE),FALSE))</f>
        <v>17963</v>
      </c>
      <c r="C910" s="7">
        <f>IF(ISBLANK(HLOOKUP(C$2,'Data - Energy &amp; Metals'!$B$2:$AH$1048576,MATCH($A910,'Data - Energy &amp; Metals'!$A$2:$A$1048576,FALSE),FALSE)),#N/A,HLOOKUP(C$2,'Data - Energy &amp; Metals'!$B$2:$AH$1048576,MATCH($A910,'Data - Energy &amp; Metals'!$A$2:$A$1048576,FALSE),FALSE))</f>
        <v>1126</v>
      </c>
      <c r="D910" s="7">
        <f>IF(ISBLANK(HLOOKUP(D$2,'Data - Energy &amp; Metals'!$B$2:$AH$1048576,MATCH($A910,'Data - Energy &amp; Metals'!$A$2:$A$1048576,FALSE),FALSE)),#N/A,HLOOKUP(D$2,'Data - Energy &amp; Metals'!$B$2:$AH$1048576,MATCH($A910,'Data - Energy &amp; Metals'!$A$2:$A$1048576,FALSE),FALSE))</f>
        <v>5321</v>
      </c>
      <c r="E910" s="8">
        <f t="shared" si="14"/>
        <v>-0.23353560095752379</v>
      </c>
    </row>
    <row r="911" spans="1:5" x14ac:dyDescent="0.25">
      <c r="A911" s="27">
        <f>IF('Data - Energy &amp; Metals'!A911="",#N/A,'Data - Energy &amp; Metals'!A911)</f>
        <v>45237</v>
      </c>
      <c r="B911" s="7">
        <f>IF(ISBLANK(HLOOKUP(B$2,'Data - Energy &amp; Metals'!$B$2:$AH$1048576,MATCH($A911,'Data - Energy &amp; Metals'!$A$2:$A$1048576,FALSE),FALSE)),#N/A,HLOOKUP(B$2,'Data - Energy &amp; Metals'!$B$2:$AH$1048576,MATCH($A911,'Data - Energy &amp; Metals'!$A$2:$A$1048576,FALSE),FALSE))</f>
        <v>17336</v>
      </c>
      <c r="C911" s="7">
        <f>IF(ISBLANK(HLOOKUP(C$2,'Data - Energy &amp; Metals'!$B$2:$AH$1048576,MATCH($A911,'Data - Energy &amp; Metals'!$A$2:$A$1048576,FALSE),FALSE)),#N/A,HLOOKUP(C$2,'Data - Energy &amp; Metals'!$B$2:$AH$1048576,MATCH($A911,'Data - Energy &amp; Metals'!$A$2:$A$1048576,FALSE),FALSE))</f>
        <v>1682</v>
      </c>
      <c r="D911" s="7">
        <f>IF(ISBLANK(HLOOKUP(D$2,'Data - Energy &amp; Metals'!$B$2:$AH$1048576,MATCH($A911,'Data - Energy &amp; Metals'!$A$2:$A$1048576,FALSE),FALSE)),#N/A,HLOOKUP(D$2,'Data - Energy &amp; Metals'!$B$2:$AH$1048576,MATCH($A911,'Data - Energy &amp; Metals'!$A$2:$A$1048576,FALSE),FALSE))</f>
        <v>4322</v>
      </c>
      <c r="E911" s="8">
        <f t="shared" si="14"/>
        <v>-0.15228426395939088</v>
      </c>
    </row>
    <row r="912" spans="1:5" x14ac:dyDescent="0.25">
      <c r="A912" s="27">
        <f>IF('Data - Energy &amp; Metals'!A912="",#N/A,'Data - Energy &amp; Metals'!A912)</f>
        <v>45244</v>
      </c>
      <c r="B912" s="7">
        <f>IF(ISBLANK(HLOOKUP(B$2,'Data - Energy &amp; Metals'!$B$2:$AH$1048576,MATCH($A912,'Data - Energy &amp; Metals'!$A$2:$A$1048576,FALSE),FALSE)),#N/A,HLOOKUP(B$2,'Data - Energy &amp; Metals'!$B$2:$AH$1048576,MATCH($A912,'Data - Energy &amp; Metals'!$A$2:$A$1048576,FALSE),FALSE))</f>
        <v>18102</v>
      </c>
      <c r="C912" s="7">
        <f>IF(ISBLANK(HLOOKUP(C$2,'Data - Energy &amp; Metals'!$B$2:$AH$1048576,MATCH($A912,'Data - Energy &amp; Metals'!$A$2:$A$1048576,FALSE),FALSE)),#N/A,HLOOKUP(C$2,'Data - Energy &amp; Metals'!$B$2:$AH$1048576,MATCH($A912,'Data - Energy &amp; Metals'!$A$2:$A$1048576,FALSE),FALSE))</f>
        <v>2050</v>
      </c>
      <c r="D912" s="7">
        <f>IF(ISBLANK(HLOOKUP(D$2,'Data - Energy &amp; Metals'!$B$2:$AH$1048576,MATCH($A912,'Data - Energy &amp; Metals'!$A$2:$A$1048576,FALSE),FALSE)),#N/A,HLOOKUP(D$2,'Data - Energy &amp; Metals'!$B$2:$AH$1048576,MATCH($A912,'Data - Energy &amp; Metals'!$A$2:$A$1048576,FALSE),FALSE))</f>
        <v>4432</v>
      </c>
      <c r="E912" s="8">
        <f t="shared" si="14"/>
        <v>-0.1315876698707325</v>
      </c>
    </row>
    <row r="913" spans="1:5" x14ac:dyDescent="0.25">
      <c r="A913" s="27">
        <f>IF('Data - Energy &amp; Metals'!A913="",#N/A,'Data - Energy &amp; Metals'!A913)</f>
        <v>45251</v>
      </c>
      <c r="B913" s="7">
        <f>IF(ISBLANK(HLOOKUP(B$2,'Data - Energy &amp; Metals'!$B$2:$AH$1048576,MATCH($A913,'Data - Energy &amp; Metals'!$A$2:$A$1048576,FALSE),FALSE)),#N/A,HLOOKUP(B$2,'Data - Energy &amp; Metals'!$B$2:$AH$1048576,MATCH($A913,'Data - Energy &amp; Metals'!$A$2:$A$1048576,FALSE),FALSE))</f>
        <v>19534</v>
      </c>
      <c r="C913" s="7">
        <f>IF(ISBLANK(HLOOKUP(C$2,'Data - Energy &amp; Metals'!$B$2:$AH$1048576,MATCH($A913,'Data - Energy &amp; Metals'!$A$2:$A$1048576,FALSE),FALSE)),#N/A,HLOOKUP(C$2,'Data - Energy &amp; Metals'!$B$2:$AH$1048576,MATCH($A913,'Data - Energy &amp; Metals'!$A$2:$A$1048576,FALSE),FALSE))</f>
        <v>2446</v>
      </c>
      <c r="D913" s="7">
        <f>IF(ISBLANK(HLOOKUP(D$2,'Data - Energy &amp; Metals'!$B$2:$AH$1048576,MATCH($A913,'Data - Energy &amp; Metals'!$A$2:$A$1048576,FALSE),FALSE)),#N/A,HLOOKUP(D$2,'Data - Energy &amp; Metals'!$B$2:$AH$1048576,MATCH($A913,'Data - Energy &amp; Metals'!$A$2:$A$1048576,FALSE),FALSE))</f>
        <v>4468</v>
      </c>
      <c r="E913" s="8">
        <f t="shared" si="14"/>
        <v>-0.10351182553496467</v>
      </c>
    </row>
    <row r="914" spans="1:5" x14ac:dyDescent="0.25">
      <c r="A914" s="27">
        <f>IF('Data - Energy &amp; Metals'!A914="",#N/A,'Data - Energy &amp; Metals'!A914)</f>
        <v>45258</v>
      </c>
      <c r="B914" s="7">
        <f>IF(ISBLANK(HLOOKUP(B$2,'Data - Energy &amp; Metals'!$B$2:$AH$1048576,MATCH($A914,'Data - Energy &amp; Metals'!$A$2:$A$1048576,FALSE),FALSE)),#N/A,HLOOKUP(B$2,'Data - Energy &amp; Metals'!$B$2:$AH$1048576,MATCH($A914,'Data - Energy &amp; Metals'!$A$2:$A$1048576,FALSE),FALSE))</f>
        <v>20707</v>
      </c>
      <c r="C914" s="7">
        <f>IF(ISBLANK(HLOOKUP(C$2,'Data - Energy &amp; Metals'!$B$2:$AH$1048576,MATCH($A914,'Data - Energy &amp; Metals'!$A$2:$A$1048576,FALSE),FALSE)),#N/A,HLOOKUP(C$2,'Data - Energy &amp; Metals'!$B$2:$AH$1048576,MATCH($A914,'Data - Energy &amp; Metals'!$A$2:$A$1048576,FALSE),FALSE))</f>
        <v>2617</v>
      </c>
      <c r="D914" s="7">
        <f>IF(ISBLANK(HLOOKUP(D$2,'Data - Energy &amp; Metals'!$B$2:$AH$1048576,MATCH($A914,'Data - Energy &amp; Metals'!$A$2:$A$1048576,FALSE),FALSE)),#N/A,HLOOKUP(D$2,'Data - Energy &amp; Metals'!$B$2:$AH$1048576,MATCH($A914,'Data - Energy &amp; Metals'!$A$2:$A$1048576,FALSE),FALSE))</f>
        <v>4285</v>
      </c>
      <c r="E914" s="8">
        <f t="shared" si="14"/>
        <v>-8.055247017916646E-2</v>
      </c>
    </row>
    <row r="915" spans="1:5" x14ac:dyDescent="0.25">
      <c r="A915" s="27">
        <f>IF('Data - Energy &amp; Metals'!A915="",#N/A,'Data - Energy &amp; Metals'!A915)</f>
        <v>45265</v>
      </c>
      <c r="B915" s="7">
        <f>IF(ISBLANK(HLOOKUP(B$2,'Data - Energy &amp; Metals'!$B$2:$AH$1048576,MATCH($A915,'Data - Energy &amp; Metals'!$A$2:$A$1048576,FALSE),FALSE)),#N/A,HLOOKUP(B$2,'Data - Energy &amp; Metals'!$B$2:$AH$1048576,MATCH($A915,'Data - Energy &amp; Metals'!$A$2:$A$1048576,FALSE),FALSE))</f>
        <v>18462</v>
      </c>
      <c r="C915" s="7">
        <f>IF(ISBLANK(HLOOKUP(C$2,'Data - Energy &amp; Metals'!$B$2:$AH$1048576,MATCH($A915,'Data - Energy &amp; Metals'!$A$2:$A$1048576,FALSE),FALSE)),#N/A,HLOOKUP(C$2,'Data - Energy &amp; Metals'!$B$2:$AH$1048576,MATCH($A915,'Data - Energy &amp; Metals'!$A$2:$A$1048576,FALSE),FALSE))</f>
        <v>2492</v>
      </c>
      <c r="D915" s="7">
        <f>IF(ISBLANK(HLOOKUP(D$2,'Data - Energy &amp; Metals'!$B$2:$AH$1048576,MATCH($A915,'Data - Energy &amp; Metals'!$A$2:$A$1048576,FALSE),FALSE)),#N/A,HLOOKUP(D$2,'Data - Energy &amp; Metals'!$B$2:$AH$1048576,MATCH($A915,'Data - Energy &amp; Metals'!$A$2:$A$1048576,FALSE),FALSE))</f>
        <v>3657</v>
      </c>
      <c r="E915" s="8">
        <f t="shared" si="14"/>
        <v>-6.3102589101939124E-2</v>
      </c>
    </row>
    <row r="916" spans="1:5" x14ac:dyDescent="0.25">
      <c r="A916" s="27">
        <f>IF('Data - Energy &amp; Metals'!A916="",#N/A,'Data - Energy &amp; Metals'!A916)</f>
        <v>45272</v>
      </c>
      <c r="B916" s="7">
        <f>IF(ISBLANK(HLOOKUP(B$2,'Data - Energy &amp; Metals'!$B$2:$AH$1048576,MATCH($A916,'Data - Energy &amp; Metals'!$A$2:$A$1048576,FALSE),FALSE)),#N/A,HLOOKUP(B$2,'Data - Energy &amp; Metals'!$B$2:$AH$1048576,MATCH($A916,'Data - Energy &amp; Metals'!$A$2:$A$1048576,FALSE),FALSE))</f>
        <v>19886</v>
      </c>
      <c r="C916" s="7">
        <f>IF(ISBLANK(HLOOKUP(C$2,'Data - Energy &amp; Metals'!$B$2:$AH$1048576,MATCH($A916,'Data - Energy &amp; Metals'!$A$2:$A$1048576,FALSE),FALSE)),#N/A,HLOOKUP(C$2,'Data - Energy &amp; Metals'!$B$2:$AH$1048576,MATCH($A916,'Data - Energy &amp; Metals'!$A$2:$A$1048576,FALSE),FALSE))</f>
        <v>2563</v>
      </c>
      <c r="D916" s="7">
        <f>IF(ISBLANK(HLOOKUP(D$2,'Data - Energy &amp; Metals'!$B$2:$AH$1048576,MATCH($A916,'Data - Energy &amp; Metals'!$A$2:$A$1048576,FALSE),FALSE)),#N/A,HLOOKUP(D$2,'Data - Energy &amp; Metals'!$B$2:$AH$1048576,MATCH($A916,'Data - Energy &amp; Metals'!$A$2:$A$1048576,FALSE),FALSE))</f>
        <v>3767</v>
      </c>
      <c r="E916" s="8">
        <f t="shared" si="14"/>
        <v>-6.0545107110530023E-2</v>
      </c>
    </row>
    <row r="917" spans="1:5" x14ac:dyDescent="0.25">
      <c r="A917" s="27">
        <f>IF('Data - Energy &amp; Metals'!A917="",#N/A,'Data - Energy &amp; Metals'!A917)</f>
        <v>45279</v>
      </c>
      <c r="B917" s="7">
        <f>IF(ISBLANK(HLOOKUP(B$2,'Data - Energy &amp; Metals'!$B$2:$AH$1048576,MATCH($A917,'Data - Energy &amp; Metals'!$A$2:$A$1048576,FALSE),FALSE)),#N/A,HLOOKUP(B$2,'Data - Energy &amp; Metals'!$B$2:$AH$1048576,MATCH($A917,'Data - Energy &amp; Metals'!$A$2:$A$1048576,FALSE),FALSE))</f>
        <v>21198</v>
      </c>
      <c r="C917" s="7">
        <f>IF(ISBLANK(HLOOKUP(C$2,'Data - Energy &amp; Metals'!$B$2:$AH$1048576,MATCH($A917,'Data - Energy &amp; Metals'!$A$2:$A$1048576,FALSE),FALSE)),#N/A,HLOOKUP(C$2,'Data - Energy &amp; Metals'!$B$2:$AH$1048576,MATCH($A917,'Data - Energy &amp; Metals'!$A$2:$A$1048576,FALSE),FALSE))</f>
        <v>2798</v>
      </c>
      <c r="D917" s="7">
        <f>IF(ISBLANK(HLOOKUP(D$2,'Data - Energy &amp; Metals'!$B$2:$AH$1048576,MATCH($A917,'Data - Energy &amp; Metals'!$A$2:$A$1048576,FALSE),FALSE)),#N/A,HLOOKUP(D$2,'Data - Energy &amp; Metals'!$B$2:$AH$1048576,MATCH($A917,'Data - Energy &amp; Metals'!$A$2:$A$1048576,FALSE),FALSE))</f>
        <v>3749</v>
      </c>
      <c r="E917" s="8">
        <f t="shared" si="14"/>
        <v>-4.4862722898386644E-2</v>
      </c>
    </row>
    <row r="918" spans="1:5" x14ac:dyDescent="0.25">
      <c r="A918" s="27">
        <f>IF('Data - Energy &amp; Metals'!A918="",#N/A,'Data - Energy &amp; Metals'!A918)</f>
        <v>45286</v>
      </c>
      <c r="B918" s="7">
        <f>IF(ISBLANK(HLOOKUP(B$2,'Data - Energy &amp; Metals'!$B$2:$AH$1048576,MATCH($A918,'Data - Energy &amp; Metals'!$A$2:$A$1048576,FALSE),FALSE)),#N/A,HLOOKUP(B$2,'Data - Energy &amp; Metals'!$B$2:$AH$1048576,MATCH($A918,'Data - Energy &amp; Metals'!$A$2:$A$1048576,FALSE),FALSE))</f>
        <v>21396</v>
      </c>
      <c r="C918" s="7">
        <f>IF(ISBLANK(HLOOKUP(C$2,'Data - Energy &amp; Metals'!$B$2:$AH$1048576,MATCH($A918,'Data - Energy &amp; Metals'!$A$2:$A$1048576,FALSE),FALSE)),#N/A,HLOOKUP(C$2,'Data - Energy &amp; Metals'!$B$2:$AH$1048576,MATCH($A918,'Data - Energy &amp; Metals'!$A$2:$A$1048576,FALSE),FALSE))</f>
        <v>2881</v>
      </c>
      <c r="D918" s="7">
        <f>IF(ISBLANK(HLOOKUP(D$2,'Data - Energy &amp; Metals'!$B$2:$AH$1048576,MATCH($A918,'Data - Energy &amp; Metals'!$A$2:$A$1048576,FALSE),FALSE)),#N/A,HLOOKUP(D$2,'Data - Energy &amp; Metals'!$B$2:$AH$1048576,MATCH($A918,'Data - Energy &amp; Metals'!$A$2:$A$1048576,FALSE),FALSE))</f>
        <v>3780</v>
      </c>
      <c r="E918" s="8">
        <f t="shared" si="14"/>
        <v>-4.2017199476537669E-2</v>
      </c>
    </row>
    <row r="919" spans="1:5" x14ac:dyDescent="0.25">
      <c r="A919" s="27">
        <f>IF('Data - Energy &amp; Metals'!A919="",#N/A,'Data - Energy &amp; Metals'!A919)</f>
        <v>45293</v>
      </c>
      <c r="B919" s="7">
        <f>IF(ISBLANK(HLOOKUP(B$2,'Data - Energy &amp; Metals'!$B$2:$AH$1048576,MATCH($A919,'Data - Energy &amp; Metals'!$A$2:$A$1048576,FALSE),FALSE)),#N/A,HLOOKUP(B$2,'Data - Energy &amp; Metals'!$B$2:$AH$1048576,MATCH($A919,'Data - Energy &amp; Metals'!$A$2:$A$1048576,FALSE),FALSE))</f>
        <v>18167</v>
      </c>
      <c r="C919" s="7">
        <f>IF(ISBLANK(HLOOKUP(C$2,'Data - Energy &amp; Metals'!$B$2:$AH$1048576,MATCH($A919,'Data - Energy &amp; Metals'!$A$2:$A$1048576,FALSE),FALSE)),#N/A,HLOOKUP(C$2,'Data - Energy &amp; Metals'!$B$2:$AH$1048576,MATCH($A919,'Data - Energy &amp; Metals'!$A$2:$A$1048576,FALSE),FALSE))</f>
        <v>2980</v>
      </c>
      <c r="D919" s="7">
        <f>IF(ISBLANK(HLOOKUP(D$2,'Data - Energy &amp; Metals'!$B$2:$AH$1048576,MATCH($A919,'Data - Energy &amp; Metals'!$A$2:$A$1048576,FALSE),FALSE)),#N/A,HLOOKUP(D$2,'Data - Energy &amp; Metals'!$B$2:$AH$1048576,MATCH($A919,'Data - Energy &amp; Metals'!$A$2:$A$1048576,FALSE),FALSE))</f>
        <v>2493</v>
      </c>
      <c r="E919" s="8">
        <f t="shared" si="14"/>
        <v>2.6806847580778333E-2</v>
      </c>
    </row>
    <row r="920" spans="1:5" x14ac:dyDescent="0.25">
      <c r="A920" s="27">
        <f>IF('Data - Energy &amp; Metals'!A920="",#N/A,'Data - Energy &amp; Metals'!A920)</f>
        <v>45300</v>
      </c>
      <c r="B920" s="7">
        <f>IF(ISBLANK(HLOOKUP(B$2,'Data - Energy &amp; Metals'!$B$2:$AH$1048576,MATCH($A920,'Data - Energy &amp; Metals'!$A$2:$A$1048576,FALSE),FALSE)),#N/A,HLOOKUP(B$2,'Data - Energy &amp; Metals'!$B$2:$AH$1048576,MATCH($A920,'Data - Energy &amp; Metals'!$A$2:$A$1048576,FALSE),FALSE))</f>
        <v>20090</v>
      </c>
      <c r="C920" s="7">
        <f>IF(ISBLANK(HLOOKUP(C$2,'Data - Energy &amp; Metals'!$B$2:$AH$1048576,MATCH($A920,'Data - Energy &amp; Metals'!$A$2:$A$1048576,FALSE),FALSE)),#N/A,HLOOKUP(C$2,'Data - Energy &amp; Metals'!$B$2:$AH$1048576,MATCH($A920,'Data - Energy &amp; Metals'!$A$2:$A$1048576,FALSE),FALSE))</f>
        <v>2603</v>
      </c>
      <c r="D920" s="7">
        <f>IF(ISBLANK(HLOOKUP(D$2,'Data - Energy &amp; Metals'!$B$2:$AH$1048576,MATCH($A920,'Data - Energy &amp; Metals'!$A$2:$A$1048576,FALSE),FALSE)),#N/A,HLOOKUP(D$2,'Data - Energy &amp; Metals'!$B$2:$AH$1048576,MATCH($A920,'Data - Energy &amp; Metals'!$A$2:$A$1048576,FALSE),FALSE))</f>
        <v>3212</v>
      </c>
      <c r="E920" s="8">
        <f t="shared" si="14"/>
        <v>-3.0313588850174215E-2</v>
      </c>
    </row>
    <row r="921" spans="1:5" x14ac:dyDescent="0.25">
      <c r="A921" s="27">
        <f>IF('Data - Energy &amp; Metals'!A921="",#N/A,'Data - Energy &amp; Metals'!A921)</f>
        <v>45307</v>
      </c>
      <c r="B921" s="7">
        <f>IF(ISBLANK(HLOOKUP(B$2,'Data - Energy &amp; Metals'!$B$2:$AH$1048576,MATCH($A921,'Data - Energy &amp; Metals'!$A$2:$A$1048576,FALSE),FALSE)),#N/A,HLOOKUP(B$2,'Data - Energy &amp; Metals'!$B$2:$AH$1048576,MATCH($A921,'Data - Energy &amp; Metals'!$A$2:$A$1048576,FALSE),FALSE))</f>
        <v>21160</v>
      </c>
      <c r="C921" s="7">
        <f>IF(ISBLANK(HLOOKUP(C$2,'Data - Energy &amp; Metals'!$B$2:$AH$1048576,MATCH($A921,'Data - Energy &amp; Metals'!$A$2:$A$1048576,FALSE),FALSE)),#N/A,HLOOKUP(C$2,'Data - Energy &amp; Metals'!$B$2:$AH$1048576,MATCH($A921,'Data - Energy &amp; Metals'!$A$2:$A$1048576,FALSE),FALSE))</f>
        <v>1836</v>
      </c>
      <c r="D921" s="7">
        <f>IF(ISBLANK(HLOOKUP(D$2,'Data - Energy &amp; Metals'!$B$2:$AH$1048576,MATCH($A921,'Data - Energy &amp; Metals'!$A$2:$A$1048576,FALSE),FALSE)),#N/A,HLOOKUP(D$2,'Data - Energy &amp; Metals'!$B$2:$AH$1048576,MATCH($A921,'Data - Energy &amp; Metals'!$A$2:$A$1048576,FALSE),FALSE))</f>
        <v>2693</v>
      </c>
      <c r="E921" s="8">
        <f t="shared" si="14"/>
        <v>-4.0500945179584122E-2</v>
      </c>
    </row>
    <row r="922" spans="1:5" x14ac:dyDescent="0.25">
      <c r="A922" s="27">
        <f>IF('Data - Energy &amp; Metals'!A922="",#N/A,'Data - Energy &amp; Metals'!A922)</f>
        <v>45314</v>
      </c>
      <c r="B922" s="7">
        <f>IF(ISBLANK(HLOOKUP(B$2,'Data - Energy &amp; Metals'!$B$2:$AH$1048576,MATCH($A922,'Data - Energy &amp; Metals'!$A$2:$A$1048576,FALSE),FALSE)),#N/A,HLOOKUP(B$2,'Data - Energy &amp; Metals'!$B$2:$AH$1048576,MATCH($A922,'Data - Energy &amp; Metals'!$A$2:$A$1048576,FALSE),FALSE))</f>
        <v>23682</v>
      </c>
      <c r="C922" s="7">
        <f>IF(ISBLANK(HLOOKUP(C$2,'Data - Energy &amp; Metals'!$B$2:$AH$1048576,MATCH($A922,'Data - Energy &amp; Metals'!$A$2:$A$1048576,FALSE),FALSE)),#N/A,HLOOKUP(C$2,'Data - Energy &amp; Metals'!$B$2:$AH$1048576,MATCH($A922,'Data - Energy &amp; Metals'!$A$2:$A$1048576,FALSE),FALSE))</f>
        <v>1541</v>
      </c>
      <c r="D922" s="7">
        <f>IF(ISBLANK(HLOOKUP(D$2,'Data - Energy &amp; Metals'!$B$2:$AH$1048576,MATCH($A922,'Data - Energy &amp; Metals'!$A$2:$A$1048576,FALSE),FALSE)),#N/A,HLOOKUP(D$2,'Data - Energy &amp; Metals'!$B$2:$AH$1048576,MATCH($A922,'Data - Energy &amp; Metals'!$A$2:$A$1048576,FALSE),FALSE))</f>
        <v>2875</v>
      </c>
      <c r="E922" s="8">
        <f t="shared" si="14"/>
        <v>-5.6329701883286884E-2</v>
      </c>
    </row>
    <row r="923" spans="1:5" x14ac:dyDescent="0.25">
      <c r="A923" s="27">
        <f>IF('Data - Energy &amp; Metals'!A923="",#N/A,'Data - Energy &amp; Metals'!A923)</f>
        <v>45321</v>
      </c>
      <c r="B923" s="7">
        <f>IF(ISBLANK(HLOOKUP(B$2,'Data - Energy &amp; Metals'!$B$2:$AH$1048576,MATCH($A923,'Data - Energy &amp; Metals'!$A$2:$A$1048576,FALSE),FALSE)),#N/A,HLOOKUP(B$2,'Data - Energy &amp; Metals'!$B$2:$AH$1048576,MATCH($A923,'Data - Energy &amp; Metals'!$A$2:$A$1048576,FALSE),FALSE))</f>
        <v>24637</v>
      </c>
      <c r="C923" s="7">
        <f>IF(ISBLANK(HLOOKUP(C$2,'Data - Energy &amp; Metals'!$B$2:$AH$1048576,MATCH($A923,'Data - Energy &amp; Metals'!$A$2:$A$1048576,FALSE),FALSE)),#N/A,HLOOKUP(C$2,'Data - Energy &amp; Metals'!$B$2:$AH$1048576,MATCH($A923,'Data - Energy &amp; Metals'!$A$2:$A$1048576,FALSE),FALSE))</f>
        <v>1325</v>
      </c>
      <c r="D923" s="7">
        <f>IF(ISBLANK(HLOOKUP(D$2,'Data - Energy &amp; Metals'!$B$2:$AH$1048576,MATCH($A923,'Data - Energy &amp; Metals'!$A$2:$A$1048576,FALSE),FALSE)),#N/A,HLOOKUP(D$2,'Data - Energy &amp; Metals'!$B$2:$AH$1048576,MATCH($A923,'Data - Energy &amp; Metals'!$A$2:$A$1048576,FALSE),FALSE))</f>
        <v>2877</v>
      </c>
      <c r="E923" s="8">
        <f t="shared" si="14"/>
        <v>-6.2994682794171364E-2</v>
      </c>
    </row>
    <row r="924" spans="1:5" x14ac:dyDescent="0.25">
      <c r="A924" s="27">
        <f>IF('Data - Energy &amp; Metals'!A924="",#N/A,'Data - Energy &amp; Metals'!A924)</f>
        <v>45328</v>
      </c>
      <c r="B924" s="7">
        <f>IF(ISBLANK(HLOOKUP(B$2,'Data - Energy &amp; Metals'!$B$2:$AH$1048576,MATCH($A924,'Data - Energy &amp; Metals'!$A$2:$A$1048576,FALSE),FALSE)),#N/A,HLOOKUP(B$2,'Data - Energy &amp; Metals'!$B$2:$AH$1048576,MATCH($A924,'Data - Energy &amp; Metals'!$A$2:$A$1048576,FALSE),FALSE))</f>
        <v>22695</v>
      </c>
      <c r="C924" s="7">
        <f>IF(ISBLANK(HLOOKUP(C$2,'Data - Energy &amp; Metals'!$B$2:$AH$1048576,MATCH($A924,'Data - Energy &amp; Metals'!$A$2:$A$1048576,FALSE),FALSE)),#N/A,HLOOKUP(C$2,'Data - Energy &amp; Metals'!$B$2:$AH$1048576,MATCH($A924,'Data - Energy &amp; Metals'!$A$2:$A$1048576,FALSE),FALSE))</f>
        <v>1529</v>
      </c>
      <c r="D924" s="7">
        <f>IF(ISBLANK(HLOOKUP(D$2,'Data - Energy &amp; Metals'!$B$2:$AH$1048576,MATCH($A924,'Data - Energy &amp; Metals'!$A$2:$A$1048576,FALSE),FALSE)),#N/A,HLOOKUP(D$2,'Data - Energy &amp; Metals'!$B$2:$AH$1048576,MATCH($A924,'Data - Energy &amp; Metals'!$A$2:$A$1048576,FALSE),FALSE))</f>
        <v>2256</v>
      </c>
      <c r="E924" s="8">
        <f t="shared" si="14"/>
        <v>-3.2033487552324304E-2</v>
      </c>
    </row>
    <row r="925" spans="1:5" x14ac:dyDescent="0.25">
      <c r="A925" s="27">
        <f>IF('Data - Energy &amp; Metals'!A925="",#N/A,'Data - Energy &amp; Metals'!A925)</f>
        <v>45335</v>
      </c>
      <c r="B925" s="7">
        <f>IF(ISBLANK(HLOOKUP(B$2,'Data - Energy &amp; Metals'!$B$2:$AH$1048576,MATCH($A925,'Data - Energy &amp; Metals'!$A$2:$A$1048576,FALSE),FALSE)),#N/A,HLOOKUP(B$2,'Data - Energy &amp; Metals'!$B$2:$AH$1048576,MATCH($A925,'Data - Energy &amp; Metals'!$A$2:$A$1048576,FALSE),FALSE))</f>
        <v>24090</v>
      </c>
      <c r="C925" s="7">
        <f>IF(ISBLANK(HLOOKUP(C$2,'Data - Energy &amp; Metals'!$B$2:$AH$1048576,MATCH($A925,'Data - Energy &amp; Metals'!$A$2:$A$1048576,FALSE),FALSE)),#N/A,HLOOKUP(C$2,'Data - Energy &amp; Metals'!$B$2:$AH$1048576,MATCH($A925,'Data - Energy &amp; Metals'!$A$2:$A$1048576,FALSE),FALSE))</f>
        <v>1079</v>
      </c>
      <c r="D925" s="7">
        <f>IF(ISBLANK(HLOOKUP(D$2,'Data - Energy &amp; Metals'!$B$2:$AH$1048576,MATCH($A925,'Data - Energy &amp; Metals'!$A$2:$A$1048576,FALSE),FALSE)),#N/A,HLOOKUP(D$2,'Data - Energy &amp; Metals'!$B$2:$AH$1048576,MATCH($A925,'Data - Energy &amp; Metals'!$A$2:$A$1048576,FALSE),FALSE))</f>
        <v>2829</v>
      </c>
      <c r="E925" s="8">
        <f t="shared" si="14"/>
        <v>-7.2644250726442511E-2</v>
      </c>
    </row>
    <row r="926" spans="1:5" x14ac:dyDescent="0.25">
      <c r="A926" s="27">
        <f>IF('Data - Energy &amp; Metals'!A926="",#N/A,'Data - Energy &amp; Metals'!A926)</f>
        <v>45342</v>
      </c>
      <c r="B926" s="7">
        <f>IF(ISBLANK(HLOOKUP(B$2,'Data - Energy &amp; Metals'!$B$2:$AH$1048576,MATCH($A926,'Data - Energy &amp; Metals'!$A$2:$A$1048576,FALSE),FALSE)),#N/A,HLOOKUP(B$2,'Data - Energy &amp; Metals'!$B$2:$AH$1048576,MATCH($A926,'Data - Energy &amp; Metals'!$A$2:$A$1048576,FALSE),FALSE))</f>
        <v>25427</v>
      </c>
      <c r="C926" s="7">
        <f>IF(ISBLANK(HLOOKUP(C$2,'Data - Energy &amp; Metals'!$B$2:$AH$1048576,MATCH($A926,'Data - Energy &amp; Metals'!$A$2:$A$1048576,FALSE),FALSE)),#N/A,HLOOKUP(C$2,'Data - Energy &amp; Metals'!$B$2:$AH$1048576,MATCH($A926,'Data - Energy &amp; Metals'!$A$2:$A$1048576,FALSE),FALSE))</f>
        <v>924</v>
      </c>
      <c r="D926" s="7">
        <f>IF(ISBLANK(HLOOKUP(D$2,'Data - Energy &amp; Metals'!$B$2:$AH$1048576,MATCH($A926,'Data - Energy &amp; Metals'!$A$2:$A$1048576,FALSE),FALSE)),#N/A,HLOOKUP(D$2,'Data - Energy &amp; Metals'!$B$2:$AH$1048576,MATCH($A926,'Data - Energy &amp; Metals'!$A$2:$A$1048576,FALSE),FALSE))</f>
        <v>3156</v>
      </c>
      <c r="E926" s="8">
        <f t="shared" si="14"/>
        <v>-8.7780705549219337E-2</v>
      </c>
    </row>
    <row r="927" spans="1:5" x14ac:dyDescent="0.25">
      <c r="A927" s="27">
        <f>IF('Data - Energy &amp; Metals'!A927="",#N/A,'Data - Energy &amp; Metals'!A927)</f>
        <v>45349</v>
      </c>
      <c r="B927" s="7">
        <f>IF(ISBLANK(HLOOKUP(B$2,'Data - Energy &amp; Metals'!$B$2:$AH$1048576,MATCH($A927,'Data - Energy &amp; Metals'!$A$2:$A$1048576,FALSE),FALSE)),#N/A,HLOOKUP(B$2,'Data - Energy &amp; Metals'!$B$2:$AH$1048576,MATCH($A927,'Data - Energy &amp; Metals'!$A$2:$A$1048576,FALSE),FALSE))</f>
        <v>26244</v>
      </c>
      <c r="C927" s="7">
        <f>IF(ISBLANK(HLOOKUP(C$2,'Data - Energy &amp; Metals'!$B$2:$AH$1048576,MATCH($A927,'Data - Energy &amp; Metals'!$A$2:$A$1048576,FALSE),FALSE)),#N/A,HLOOKUP(C$2,'Data - Energy &amp; Metals'!$B$2:$AH$1048576,MATCH($A927,'Data - Energy &amp; Metals'!$A$2:$A$1048576,FALSE),FALSE))</f>
        <v>773</v>
      </c>
      <c r="D927" s="7">
        <f>IF(ISBLANK(HLOOKUP(D$2,'Data - Energy &amp; Metals'!$B$2:$AH$1048576,MATCH($A927,'Data - Energy &amp; Metals'!$A$2:$A$1048576,FALSE),FALSE)),#N/A,HLOOKUP(D$2,'Data - Energy &amp; Metals'!$B$2:$AH$1048576,MATCH($A927,'Data - Energy &amp; Metals'!$A$2:$A$1048576,FALSE),FALSE))</f>
        <v>3506</v>
      </c>
      <c r="E927" s="8">
        <f t="shared" si="14"/>
        <v>-0.10413808870598994</v>
      </c>
    </row>
    <row r="928" spans="1:5" x14ac:dyDescent="0.25">
      <c r="A928" s="27">
        <f>IF('Data - Energy &amp; Metals'!A928="",#N/A,'Data - Energy &amp; Metals'!A928)</f>
        <v>45356</v>
      </c>
      <c r="B928" s="7">
        <f>IF(ISBLANK(HLOOKUP(B$2,'Data - Energy &amp; Metals'!$B$2:$AH$1048576,MATCH($A928,'Data - Energy &amp; Metals'!$A$2:$A$1048576,FALSE),FALSE)),#N/A,HLOOKUP(B$2,'Data - Energy &amp; Metals'!$B$2:$AH$1048576,MATCH($A928,'Data - Energy &amp; Metals'!$A$2:$A$1048576,FALSE),FALSE))</f>
        <v>23319</v>
      </c>
      <c r="C928" s="7">
        <f>IF(ISBLANK(HLOOKUP(C$2,'Data - Energy &amp; Metals'!$B$2:$AH$1048576,MATCH($A928,'Data - Energy &amp; Metals'!$A$2:$A$1048576,FALSE),FALSE)),#N/A,HLOOKUP(C$2,'Data - Energy &amp; Metals'!$B$2:$AH$1048576,MATCH($A928,'Data - Energy &amp; Metals'!$A$2:$A$1048576,FALSE),FALSE))</f>
        <v>628</v>
      </c>
      <c r="D928" s="7">
        <f>IF(ISBLANK(HLOOKUP(D$2,'Data - Energy &amp; Metals'!$B$2:$AH$1048576,MATCH($A928,'Data - Energy &amp; Metals'!$A$2:$A$1048576,FALSE),FALSE)),#N/A,HLOOKUP(D$2,'Data - Energy &amp; Metals'!$B$2:$AH$1048576,MATCH($A928,'Data - Energy &amp; Metals'!$A$2:$A$1048576,FALSE),FALSE))</f>
        <v>1989</v>
      </c>
      <c r="E928" s="8">
        <f t="shared" si="14"/>
        <v>-5.836442386037137E-2</v>
      </c>
    </row>
    <row r="929" spans="1:5" x14ac:dyDescent="0.25">
      <c r="A929" s="27">
        <f>IF('Data - Energy &amp; Metals'!A929="",#N/A,'Data - Energy &amp; Metals'!A929)</f>
        <v>45363</v>
      </c>
      <c r="B929" s="7">
        <f>IF(ISBLANK(HLOOKUP(B$2,'Data - Energy &amp; Metals'!$B$2:$AH$1048576,MATCH($A929,'Data - Energy &amp; Metals'!$A$2:$A$1048576,FALSE),FALSE)),#N/A,HLOOKUP(B$2,'Data - Energy &amp; Metals'!$B$2:$AH$1048576,MATCH($A929,'Data - Energy &amp; Metals'!$A$2:$A$1048576,FALSE),FALSE))</f>
        <v>23311</v>
      </c>
      <c r="C929" s="7">
        <f>IF(ISBLANK(HLOOKUP(C$2,'Data - Energy &amp; Metals'!$B$2:$AH$1048576,MATCH($A929,'Data - Energy &amp; Metals'!$A$2:$A$1048576,FALSE),FALSE)),#N/A,HLOOKUP(C$2,'Data - Energy &amp; Metals'!$B$2:$AH$1048576,MATCH($A929,'Data - Energy &amp; Metals'!$A$2:$A$1048576,FALSE),FALSE))</f>
        <v>604</v>
      </c>
      <c r="D929" s="7">
        <f>IF(ISBLANK(HLOOKUP(D$2,'Data - Energy &amp; Metals'!$B$2:$AH$1048576,MATCH($A929,'Data - Energy &amp; Metals'!$A$2:$A$1048576,FALSE),FALSE)),#N/A,HLOOKUP(D$2,'Data - Energy &amp; Metals'!$B$2:$AH$1048576,MATCH($A929,'Data - Energy &amp; Metals'!$A$2:$A$1048576,FALSE),FALSE))</f>
        <v>2235</v>
      </c>
      <c r="E929" s="8">
        <f t="shared" si="14"/>
        <v>-6.9966968384024705E-2</v>
      </c>
    </row>
    <row r="930" spans="1:5" x14ac:dyDescent="0.25">
      <c r="A930" s="27">
        <f>IF('Data - Energy &amp; Metals'!A930="",#N/A,'Data - Energy &amp; Metals'!A930)</f>
        <v>45370</v>
      </c>
      <c r="B930" s="7">
        <f>IF(ISBLANK(HLOOKUP(B$2,'Data - Energy &amp; Metals'!$B$2:$AH$1048576,MATCH($A930,'Data - Energy &amp; Metals'!$A$2:$A$1048576,FALSE),FALSE)),#N/A,HLOOKUP(B$2,'Data - Energy &amp; Metals'!$B$2:$AH$1048576,MATCH($A930,'Data - Energy &amp; Metals'!$A$2:$A$1048576,FALSE),FALSE))</f>
        <v>25097</v>
      </c>
      <c r="C930" s="7">
        <f>IF(ISBLANK(HLOOKUP(C$2,'Data - Energy &amp; Metals'!$B$2:$AH$1048576,MATCH($A930,'Data - Energy &amp; Metals'!$A$2:$A$1048576,FALSE),FALSE)),#N/A,HLOOKUP(C$2,'Data - Energy &amp; Metals'!$B$2:$AH$1048576,MATCH($A930,'Data - Energy &amp; Metals'!$A$2:$A$1048576,FALSE),FALSE))</f>
        <v>855</v>
      </c>
      <c r="D930" s="7">
        <f>IF(ISBLANK(HLOOKUP(D$2,'Data - Energy &amp; Metals'!$B$2:$AH$1048576,MATCH($A930,'Data - Energy &amp; Metals'!$A$2:$A$1048576,FALSE),FALSE)),#N/A,HLOOKUP(D$2,'Data - Energy &amp; Metals'!$B$2:$AH$1048576,MATCH($A930,'Data - Energy &amp; Metals'!$A$2:$A$1048576,FALSE),FALSE))</f>
        <v>2354</v>
      </c>
      <c r="E930" s="8">
        <f t="shared" si="14"/>
        <v>-5.9728254373032634E-2</v>
      </c>
    </row>
    <row r="931" spans="1:5" x14ac:dyDescent="0.25">
      <c r="A931" s="27">
        <f>IF('Data - Energy &amp; Metals'!A931="",#N/A,'Data - Energy &amp; Metals'!A931)</f>
        <v>45377</v>
      </c>
      <c r="B931" s="7">
        <f>IF(ISBLANK(HLOOKUP(B$2,'Data - Energy &amp; Metals'!$B$2:$AH$1048576,MATCH($A931,'Data - Energy &amp; Metals'!$A$2:$A$1048576,FALSE),FALSE)),#N/A,HLOOKUP(B$2,'Data - Energy &amp; Metals'!$B$2:$AH$1048576,MATCH($A931,'Data - Energy &amp; Metals'!$A$2:$A$1048576,FALSE),FALSE))</f>
        <v>28762</v>
      </c>
      <c r="C931" s="7">
        <f>IF(ISBLANK(HLOOKUP(C$2,'Data - Energy &amp; Metals'!$B$2:$AH$1048576,MATCH($A931,'Data - Energy &amp; Metals'!$A$2:$A$1048576,FALSE),FALSE)),#N/A,HLOOKUP(C$2,'Data - Energy &amp; Metals'!$B$2:$AH$1048576,MATCH($A931,'Data - Energy &amp; Metals'!$A$2:$A$1048576,FALSE),FALSE))</f>
        <v>1673</v>
      </c>
      <c r="D931" s="7">
        <f>IF(ISBLANK(HLOOKUP(D$2,'Data - Energy &amp; Metals'!$B$2:$AH$1048576,MATCH($A931,'Data - Energy &amp; Metals'!$A$2:$A$1048576,FALSE),FALSE)),#N/A,HLOOKUP(D$2,'Data - Energy &amp; Metals'!$B$2:$AH$1048576,MATCH($A931,'Data - Energy &amp; Metals'!$A$2:$A$1048576,FALSE),FALSE))</f>
        <v>2671</v>
      </c>
      <c r="E931" s="8">
        <f t="shared" si="14"/>
        <v>-3.4698560600792711E-2</v>
      </c>
    </row>
    <row r="932" spans="1:5" x14ac:dyDescent="0.25">
      <c r="A932" s="27">
        <f>IF('Data - Energy &amp; Metals'!A932="",#N/A,'Data - Energy &amp; Metals'!A932)</f>
        <v>45384</v>
      </c>
      <c r="B932" s="7">
        <f>IF(ISBLANK(HLOOKUP(B$2,'Data - Energy &amp; Metals'!$B$2:$AH$1048576,MATCH($A932,'Data - Energy &amp; Metals'!$A$2:$A$1048576,FALSE),FALSE)),#N/A,HLOOKUP(B$2,'Data - Energy &amp; Metals'!$B$2:$AH$1048576,MATCH($A932,'Data - Energy &amp; Metals'!$A$2:$A$1048576,FALSE),FALSE))</f>
        <v>23773</v>
      </c>
      <c r="C932" s="7">
        <f>IF(ISBLANK(HLOOKUP(C$2,'Data - Energy &amp; Metals'!$B$2:$AH$1048576,MATCH($A932,'Data - Energy &amp; Metals'!$A$2:$A$1048576,FALSE),FALSE)),#N/A,HLOOKUP(C$2,'Data - Energy &amp; Metals'!$B$2:$AH$1048576,MATCH($A932,'Data - Energy &amp; Metals'!$A$2:$A$1048576,FALSE),FALSE))</f>
        <v>3124</v>
      </c>
      <c r="D932" s="7">
        <f>IF(ISBLANK(HLOOKUP(D$2,'Data - Energy &amp; Metals'!$B$2:$AH$1048576,MATCH($A932,'Data - Energy &amp; Metals'!$A$2:$A$1048576,FALSE),FALSE)),#N/A,HLOOKUP(D$2,'Data - Energy &amp; Metals'!$B$2:$AH$1048576,MATCH($A932,'Data - Energy &amp; Metals'!$A$2:$A$1048576,FALSE),FALSE))</f>
        <v>2704</v>
      </c>
      <c r="E932" s="8">
        <f t="shared" si="14"/>
        <v>1.7667101333445505E-2</v>
      </c>
    </row>
    <row r="933" spans="1:5" x14ac:dyDescent="0.25">
      <c r="A933" s="27">
        <f>IF('Data - Energy &amp; Metals'!A933="",#N/A,'Data - Energy &amp; Metals'!A933)</f>
        <v>45391</v>
      </c>
      <c r="B933" s="7">
        <f>IF(ISBLANK(HLOOKUP(B$2,'Data - Energy &amp; Metals'!$B$2:$AH$1048576,MATCH($A933,'Data - Energy &amp; Metals'!$A$2:$A$1048576,FALSE),FALSE)),#N/A,HLOOKUP(B$2,'Data - Energy &amp; Metals'!$B$2:$AH$1048576,MATCH($A933,'Data - Energy &amp; Metals'!$A$2:$A$1048576,FALSE),FALSE))</f>
        <v>23968</v>
      </c>
      <c r="C933" s="7">
        <f>IF(ISBLANK(HLOOKUP(C$2,'Data - Energy &amp; Metals'!$B$2:$AH$1048576,MATCH($A933,'Data - Energy &amp; Metals'!$A$2:$A$1048576,FALSE),FALSE)),#N/A,HLOOKUP(C$2,'Data - Energy &amp; Metals'!$B$2:$AH$1048576,MATCH($A933,'Data - Energy &amp; Metals'!$A$2:$A$1048576,FALSE),FALSE))</f>
        <v>2704</v>
      </c>
      <c r="D933" s="7">
        <f>IF(ISBLANK(HLOOKUP(D$2,'Data - Energy &amp; Metals'!$B$2:$AH$1048576,MATCH($A933,'Data - Energy &amp; Metals'!$A$2:$A$1048576,FALSE),FALSE)),#N/A,HLOOKUP(D$2,'Data - Energy &amp; Metals'!$B$2:$AH$1048576,MATCH($A933,'Data - Energy &amp; Metals'!$A$2:$A$1048576,FALSE),FALSE))</f>
        <v>2797</v>
      </c>
      <c r="E933" s="8">
        <f t="shared" si="14"/>
        <v>-3.8801735647530041E-3</v>
      </c>
    </row>
    <row r="934" spans="1:5" x14ac:dyDescent="0.25">
      <c r="A934" s="27">
        <f>IF('Data - Energy &amp; Metals'!A934="",#N/A,'Data - Energy &amp; Metals'!A934)</f>
        <v>45398</v>
      </c>
      <c r="B934" s="7">
        <f>IF(ISBLANK(HLOOKUP(B$2,'Data - Energy &amp; Metals'!$B$2:$AH$1048576,MATCH($A934,'Data - Energy &amp; Metals'!$A$2:$A$1048576,FALSE),FALSE)),#N/A,HLOOKUP(B$2,'Data - Energy &amp; Metals'!$B$2:$AH$1048576,MATCH($A934,'Data - Energy &amp; Metals'!$A$2:$A$1048576,FALSE),FALSE))</f>
        <v>25868</v>
      </c>
      <c r="C934" s="7">
        <f>IF(ISBLANK(HLOOKUP(C$2,'Data - Energy &amp; Metals'!$B$2:$AH$1048576,MATCH($A934,'Data - Energy &amp; Metals'!$A$2:$A$1048576,FALSE),FALSE)),#N/A,HLOOKUP(C$2,'Data - Energy &amp; Metals'!$B$2:$AH$1048576,MATCH($A934,'Data - Energy &amp; Metals'!$A$2:$A$1048576,FALSE),FALSE))</f>
        <v>2350</v>
      </c>
      <c r="D934" s="7">
        <f>IF(ISBLANK(HLOOKUP(D$2,'Data - Energy &amp; Metals'!$B$2:$AH$1048576,MATCH($A934,'Data - Energy &amp; Metals'!$A$2:$A$1048576,FALSE),FALSE)),#N/A,HLOOKUP(D$2,'Data - Energy &amp; Metals'!$B$2:$AH$1048576,MATCH($A934,'Data - Energy &amp; Metals'!$A$2:$A$1048576,FALSE),FALSE))</f>
        <v>3922</v>
      </c>
      <c r="E934" s="8">
        <f t="shared" si="14"/>
        <v>-6.0770063398793879E-2</v>
      </c>
    </row>
    <row r="935" spans="1:5" x14ac:dyDescent="0.25">
      <c r="A935" s="27">
        <f>IF('Data - Energy &amp; Metals'!A935="",#N/A,'Data - Energy &amp; Metals'!A935)</f>
        <v>45405</v>
      </c>
      <c r="B935" s="7">
        <f>IF(ISBLANK(HLOOKUP(B$2,'Data - Energy &amp; Metals'!$B$2:$AH$1048576,MATCH($A935,'Data - Energy &amp; Metals'!$A$2:$A$1048576,FALSE),FALSE)),#N/A,HLOOKUP(B$2,'Data - Energy &amp; Metals'!$B$2:$AH$1048576,MATCH($A935,'Data - Energy &amp; Metals'!$A$2:$A$1048576,FALSE),FALSE))</f>
        <v>27411</v>
      </c>
      <c r="C935" s="7">
        <f>IF(ISBLANK(HLOOKUP(C$2,'Data - Energy &amp; Metals'!$B$2:$AH$1048576,MATCH($A935,'Data - Energy &amp; Metals'!$A$2:$A$1048576,FALSE),FALSE)),#N/A,HLOOKUP(C$2,'Data - Energy &amp; Metals'!$B$2:$AH$1048576,MATCH($A935,'Data - Energy &amp; Metals'!$A$2:$A$1048576,FALSE),FALSE))</f>
        <v>2341</v>
      </c>
      <c r="D935" s="7">
        <f>IF(ISBLANK(HLOOKUP(D$2,'Data - Energy &amp; Metals'!$B$2:$AH$1048576,MATCH($A935,'Data - Energy &amp; Metals'!$A$2:$A$1048576,FALSE),FALSE)),#N/A,HLOOKUP(D$2,'Data - Energy &amp; Metals'!$B$2:$AH$1048576,MATCH($A935,'Data - Energy &amp; Metals'!$A$2:$A$1048576,FALSE),FALSE))</f>
        <v>4876</v>
      </c>
      <c r="E935" s="8">
        <f t="shared" si="14"/>
        <v>-9.2481120717959941E-2</v>
      </c>
    </row>
    <row r="936" spans="1:5" x14ac:dyDescent="0.25">
      <c r="A936" s="27">
        <f>IF('Data - Energy &amp; Metals'!A936="",#N/A,'Data - Energy &amp; Metals'!A936)</f>
        <v>45412</v>
      </c>
      <c r="B936" s="7">
        <f>IF(ISBLANK(HLOOKUP(B$2,'Data - Energy &amp; Metals'!$B$2:$AH$1048576,MATCH($A936,'Data - Energy &amp; Metals'!$A$2:$A$1048576,FALSE),FALSE)),#N/A,HLOOKUP(B$2,'Data - Energy &amp; Metals'!$B$2:$AH$1048576,MATCH($A936,'Data - Energy &amp; Metals'!$A$2:$A$1048576,FALSE),FALSE))</f>
        <v>24251</v>
      </c>
      <c r="C936" s="7">
        <f>IF(ISBLANK(HLOOKUP(C$2,'Data - Energy &amp; Metals'!$B$2:$AH$1048576,MATCH($A936,'Data - Energy &amp; Metals'!$A$2:$A$1048576,FALSE),FALSE)),#N/A,HLOOKUP(C$2,'Data - Energy &amp; Metals'!$B$2:$AH$1048576,MATCH($A936,'Data - Energy &amp; Metals'!$A$2:$A$1048576,FALSE),FALSE))</f>
        <v>2847</v>
      </c>
      <c r="D936" s="7">
        <f>IF(ISBLANK(HLOOKUP(D$2,'Data - Energy &amp; Metals'!$B$2:$AH$1048576,MATCH($A936,'Data - Energy &amp; Metals'!$A$2:$A$1048576,FALSE),FALSE)),#N/A,HLOOKUP(D$2,'Data - Energy &amp; Metals'!$B$2:$AH$1048576,MATCH($A936,'Data - Energy &amp; Metals'!$A$2:$A$1048576,FALSE),FALSE))</f>
        <v>5110</v>
      </c>
      <c r="E936" s="8">
        <f t="shared" si="14"/>
        <v>-9.3315739557131669E-2</v>
      </c>
    </row>
    <row r="937" spans="1:5" x14ac:dyDescent="0.25">
      <c r="A937" s="27">
        <f>IF('Data - Energy &amp; Metals'!A937="",#N/A,'Data - Energy &amp; Metals'!A937)</f>
        <v>45419</v>
      </c>
      <c r="B937" s="7">
        <f>IF(ISBLANK(HLOOKUP(B$2,'Data - Energy &amp; Metals'!$B$2:$AH$1048576,MATCH($A937,'Data - Energy &amp; Metals'!$A$2:$A$1048576,FALSE),FALSE)),#N/A,HLOOKUP(B$2,'Data - Energy &amp; Metals'!$B$2:$AH$1048576,MATCH($A937,'Data - Energy &amp; Metals'!$A$2:$A$1048576,FALSE),FALSE))</f>
        <v>25725</v>
      </c>
      <c r="C937" s="7">
        <f>IF(ISBLANK(HLOOKUP(C$2,'Data - Energy &amp; Metals'!$B$2:$AH$1048576,MATCH($A937,'Data - Energy &amp; Metals'!$A$2:$A$1048576,FALSE),FALSE)),#N/A,HLOOKUP(C$2,'Data - Energy &amp; Metals'!$B$2:$AH$1048576,MATCH($A937,'Data - Energy &amp; Metals'!$A$2:$A$1048576,FALSE),FALSE))</f>
        <v>2638</v>
      </c>
      <c r="D937" s="7">
        <f>IF(ISBLANK(HLOOKUP(D$2,'Data - Energy &amp; Metals'!$B$2:$AH$1048576,MATCH($A937,'Data - Energy &amp; Metals'!$A$2:$A$1048576,FALSE),FALSE)),#N/A,HLOOKUP(D$2,'Data - Energy &amp; Metals'!$B$2:$AH$1048576,MATCH($A937,'Data - Energy &amp; Metals'!$A$2:$A$1048576,FALSE),FALSE))</f>
        <v>5566</v>
      </c>
      <c r="E937" s="8">
        <f t="shared" si="14"/>
        <v>-0.11381924198250729</v>
      </c>
    </row>
    <row r="938" spans="1:5" x14ac:dyDescent="0.25">
      <c r="A938" s="27">
        <f>IF('Data - Energy &amp; Metals'!A938="",#N/A,'Data - Energy &amp; Metals'!A938)</f>
        <v>45426</v>
      </c>
      <c r="B938" s="7">
        <f>IF(ISBLANK(HLOOKUP(B$2,'Data - Energy &amp; Metals'!$B$2:$AH$1048576,MATCH($A938,'Data - Energy &amp; Metals'!$A$2:$A$1048576,FALSE),FALSE)),#N/A,HLOOKUP(B$2,'Data - Energy &amp; Metals'!$B$2:$AH$1048576,MATCH($A938,'Data - Energy &amp; Metals'!$A$2:$A$1048576,FALSE),FALSE))</f>
        <v>26767</v>
      </c>
      <c r="C938" s="7">
        <f>IF(ISBLANK(HLOOKUP(C$2,'Data - Energy &amp; Metals'!$B$2:$AH$1048576,MATCH($A938,'Data - Energy &amp; Metals'!$A$2:$A$1048576,FALSE),FALSE)),#N/A,HLOOKUP(C$2,'Data - Energy &amp; Metals'!$B$2:$AH$1048576,MATCH($A938,'Data - Energy &amp; Metals'!$A$2:$A$1048576,FALSE),FALSE))</f>
        <v>2590</v>
      </c>
      <c r="D938" s="7">
        <f>IF(ISBLANK(HLOOKUP(D$2,'Data - Energy &amp; Metals'!$B$2:$AH$1048576,MATCH($A938,'Data - Energy &amp; Metals'!$A$2:$A$1048576,FALSE),FALSE)),#N/A,HLOOKUP(D$2,'Data - Energy &amp; Metals'!$B$2:$AH$1048576,MATCH($A938,'Data - Energy &amp; Metals'!$A$2:$A$1048576,FALSE),FALSE))</f>
        <v>6240</v>
      </c>
      <c r="E938" s="8">
        <f t="shared" si="14"/>
        <v>-0.13636193820749432</v>
      </c>
    </row>
    <row r="939" spans="1:5" x14ac:dyDescent="0.25">
      <c r="A939" s="27">
        <f>IF('Data - Energy &amp; Metals'!A939="",#N/A,'Data - Energy &amp; Metals'!A939)</f>
        <v>45433</v>
      </c>
      <c r="B939" s="7">
        <f>IF(ISBLANK(HLOOKUP(B$2,'Data - Energy &amp; Metals'!$B$2:$AH$1048576,MATCH($A939,'Data - Energy &amp; Metals'!$A$2:$A$1048576,FALSE),FALSE)),#N/A,HLOOKUP(B$2,'Data - Energy &amp; Metals'!$B$2:$AH$1048576,MATCH($A939,'Data - Energy &amp; Metals'!$A$2:$A$1048576,FALSE),FALSE))</f>
        <v>27448</v>
      </c>
      <c r="C939" s="7">
        <f>IF(ISBLANK(HLOOKUP(C$2,'Data - Energy &amp; Metals'!$B$2:$AH$1048576,MATCH($A939,'Data - Energy &amp; Metals'!$A$2:$A$1048576,FALSE),FALSE)),#N/A,HLOOKUP(C$2,'Data - Energy &amp; Metals'!$B$2:$AH$1048576,MATCH($A939,'Data - Energy &amp; Metals'!$A$2:$A$1048576,FALSE),FALSE))</f>
        <v>2923</v>
      </c>
      <c r="D939" s="7">
        <f>IF(ISBLANK(HLOOKUP(D$2,'Data - Energy &amp; Metals'!$B$2:$AH$1048576,MATCH($A939,'Data - Energy &amp; Metals'!$A$2:$A$1048576,FALSE),FALSE)),#N/A,HLOOKUP(D$2,'Data - Energy &amp; Metals'!$B$2:$AH$1048576,MATCH($A939,'Data - Energy &amp; Metals'!$A$2:$A$1048576,FALSE),FALSE))</f>
        <v>6303</v>
      </c>
      <c r="E939" s="8">
        <f t="shared" si="14"/>
        <v>-0.12314194112503643</v>
      </c>
    </row>
    <row r="940" spans="1:5" x14ac:dyDescent="0.25">
      <c r="A940" s="27">
        <f>IF('Data - Energy &amp; Metals'!A940="",#N/A,'Data - Energy &amp; Metals'!A940)</f>
        <v>45440</v>
      </c>
      <c r="B940" s="7">
        <f>IF(ISBLANK(HLOOKUP(B$2,'Data - Energy &amp; Metals'!$B$2:$AH$1048576,MATCH($A940,'Data - Energy &amp; Metals'!$A$2:$A$1048576,FALSE),FALSE)),#N/A,HLOOKUP(B$2,'Data - Energy &amp; Metals'!$B$2:$AH$1048576,MATCH($A940,'Data - Energy &amp; Metals'!$A$2:$A$1048576,FALSE),FALSE))</f>
        <v>28076</v>
      </c>
      <c r="C940" s="7">
        <f>IF(ISBLANK(HLOOKUP(C$2,'Data - Energy &amp; Metals'!$B$2:$AH$1048576,MATCH($A940,'Data - Energy &amp; Metals'!$A$2:$A$1048576,FALSE),FALSE)),#N/A,HLOOKUP(C$2,'Data - Energy &amp; Metals'!$B$2:$AH$1048576,MATCH($A940,'Data - Energy &amp; Metals'!$A$2:$A$1048576,FALSE),FALSE))</f>
        <v>2908</v>
      </c>
      <c r="D940" s="7">
        <f>IF(ISBLANK(HLOOKUP(D$2,'Data - Energy &amp; Metals'!$B$2:$AH$1048576,MATCH($A940,'Data - Energy &amp; Metals'!$A$2:$A$1048576,FALSE),FALSE)),#N/A,HLOOKUP(D$2,'Data - Energy &amp; Metals'!$B$2:$AH$1048576,MATCH($A940,'Data - Energy &amp; Metals'!$A$2:$A$1048576,FALSE),FALSE))</f>
        <v>6351</v>
      </c>
      <c r="E940" s="8">
        <f t="shared" si="14"/>
        <v>-0.12263142897848696</v>
      </c>
    </row>
    <row r="941" spans="1:5" x14ac:dyDescent="0.25">
      <c r="A941" s="27">
        <f>IF('Data - Energy &amp; Metals'!A941="",#N/A,'Data - Energy &amp; Metals'!A941)</f>
        <v>45447</v>
      </c>
      <c r="B941" s="7">
        <f>IF(ISBLANK(HLOOKUP(B$2,'Data - Energy &amp; Metals'!$B$2:$AH$1048576,MATCH($A941,'Data - Energy &amp; Metals'!$A$2:$A$1048576,FALSE),FALSE)),#N/A,HLOOKUP(B$2,'Data - Energy &amp; Metals'!$B$2:$AH$1048576,MATCH($A941,'Data - Energy &amp; Metals'!$A$2:$A$1048576,FALSE),FALSE))</f>
        <v>23691</v>
      </c>
      <c r="C941" s="7">
        <f>IF(ISBLANK(HLOOKUP(C$2,'Data - Energy &amp; Metals'!$B$2:$AH$1048576,MATCH($A941,'Data - Energy &amp; Metals'!$A$2:$A$1048576,FALSE),FALSE)),#N/A,HLOOKUP(C$2,'Data - Energy &amp; Metals'!$B$2:$AH$1048576,MATCH($A941,'Data - Energy &amp; Metals'!$A$2:$A$1048576,FALSE),FALSE))</f>
        <v>3512</v>
      </c>
      <c r="D941" s="7">
        <f>IF(ISBLANK(HLOOKUP(D$2,'Data - Energy &amp; Metals'!$B$2:$AH$1048576,MATCH($A941,'Data - Energy &amp; Metals'!$A$2:$A$1048576,FALSE),FALSE)),#N/A,HLOOKUP(D$2,'Data - Energy &amp; Metals'!$B$2:$AH$1048576,MATCH($A941,'Data - Energy &amp; Metals'!$A$2:$A$1048576,FALSE),FALSE))</f>
        <v>6403</v>
      </c>
      <c r="E941" s="8">
        <f t="shared" si="14"/>
        <v>-0.1220294626651471</v>
      </c>
    </row>
    <row r="942" spans="1:5" x14ac:dyDescent="0.25">
      <c r="A942" s="27">
        <f>IF('Data - Energy &amp; Metals'!A942="",#N/A,'Data - Energy &amp; Metals'!A942)</f>
        <v>45454</v>
      </c>
      <c r="B942" s="7">
        <f>IF(ISBLANK(HLOOKUP(B$2,'Data - Energy &amp; Metals'!$B$2:$AH$1048576,MATCH($A942,'Data - Energy &amp; Metals'!$A$2:$A$1048576,FALSE),FALSE)),#N/A,HLOOKUP(B$2,'Data - Energy &amp; Metals'!$B$2:$AH$1048576,MATCH($A942,'Data - Energy &amp; Metals'!$A$2:$A$1048576,FALSE),FALSE))</f>
        <v>24355</v>
      </c>
      <c r="C942" s="7">
        <f>IF(ISBLANK(HLOOKUP(C$2,'Data - Energy &amp; Metals'!$B$2:$AH$1048576,MATCH($A942,'Data - Energy &amp; Metals'!$A$2:$A$1048576,FALSE),FALSE)),#N/A,HLOOKUP(C$2,'Data - Energy &amp; Metals'!$B$2:$AH$1048576,MATCH($A942,'Data - Energy &amp; Metals'!$A$2:$A$1048576,FALSE),FALSE))</f>
        <v>2586</v>
      </c>
      <c r="D942" s="7">
        <f>IF(ISBLANK(HLOOKUP(D$2,'Data - Energy &amp; Metals'!$B$2:$AH$1048576,MATCH($A942,'Data - Energy &amp; Metals'!$A$2:$A$1048576,FALSE),FALSE)),#N/A,HLOOKUP(D$2,'Data - Energy &amp; Metals'!$B$2:$AH$1048576,MATCH($A942,'Data - Energy &amp; Metals'!$A$2:$A$1048576,FALSE),FALSE))</f>
        <v>6759</v>
      </c>
      <c r="E942" s="8">
        <f t="shared" si="14"/>
        <v>-0.17134058714842948</v>
      </c>
    </row>
    <row r="943" spans="1:5" x14ac:dyDescent="0.25">
      <c r="A943" s="27">
        <f>IF('Data - Energy &amp; Metals'!A943="",#N/A,'Data - Energy &amp; Metals'!A943)</f>
        <v>45461</v>
      </c>
      <c r="B943" s="7">
        <f>IF(ISBLANK(HLOOKUP(B$2,'Data - Energy &amp; Metals'!$B$2:$AH$1048576,MATCH($A943,'Data - Energy &amp; Metals'!$A$2:$A$1048576,FALSE),FALSE)),#N/A,HLOOKUP(B$2,'Data - Energy &amp; Metals'!$B$2:$AH$1048576,MATCH($A943,'Data - Energy &amp; Metals'!$A$2:$A$1048576,FALSE),FALSE))</f>
        <v>25111</v>
      </c>
      <c r="C943" s="7">
        <f>IF(ISBLANK(HLOOKUP(C$2,'Data - Energy &amp; Metals'!$B$2:$AH$1048576,MATCH($A943,'Data - Energy &amp; Metals'!$A$2:$A$1048576,FALSE),FALSE)),#N/A,HLOOKUP(C$2,'Data - Energy &amp; Metals'!$B$2:$AH$1048576,MATCH($A943,'Data - Energy &amp; Metals'!$A$2:$A$1048576,FALSE),FALSE))</f>
        <v>2492</v>
      </c>
      <c r="D943" s="7">
        <f>IF(ISBLANK(HLOOKUP(D$2,'Data - Energy &amp; Metals'!$B$2:$AH$1048576,MATCH($A943,'Data - Energy &amp; Metals'!$A$2:$A$1048576,FALSE),FALSE)),#N/A,HLOOKUP(D$2,'Data - Energy &amp; Metals'!$B$2:$AH$1048576,MATCH($A943,'Data - Energy &amp; Metals'!$A$2:$A$1048576,FALSE),FALSE))</f>
        <v>7032</v>
      </c>
      <c r="E943" s="8">
        <f t="shared" si="14"/>
        <v>-0.180797260164868</v>
      </c>
    </row>
    <row r="944" spans="1:5" x14ac:dyDescent="0.25">
      <c r="A944" s="27">
        <f>IF('Data - Energy &amp; Metals'!A944="",#N/A,'Data - Energy &amp; Metals'!A944)</f>
        <v>45468</v>
      </c>
      <c r="B944" s="7">
        <f>IF(ISBLANK(HLOOKUP(B$2,'Data - Energy &amp; Metals'!$B$2:$AH$1048576,MATCH($A944,'Data - Energy &amp; Metals'!$A$2:$A$1048576,FALSE),FALSE)),#N/A,HLOOKUP(B$2,'Data - Energy &amp; Metals'!$B$2:$AH$1048576,MATCH($A944,'Data - Energy &amp; Metals'!$A$2:$A$1048576,FALSE),FALSE))</f>
        <v>27218</v>
      </c>
      <c r="C944" s="7">
        <f>IF(ISBLANK(HLOOKUP(C$2,'Data - Energy &amp; Metals'!$B$2:$AH$1048576,MATCH($A944,'Data - Energy &amp; Metals'!$A$2:$A$1048576,FALSE),FALSE)),#N/A,HLOOKUP(C$2,'Data - Energy &amp; Metals'!$B$2:$AH$1048576,MATCH($A944,'Data - Energy &amp; Metals'!$A$2:$A$1048576,FALSE),FALSE))</f>
        <v>1749</v>
      </c>
      <c r="D944" s="7">
        <f>IF(ISBLANK(HLOOKUP(D$2,'Data - Energy &amp; Metals'!$B$2:$AH$1048576,MATCH($A944,'Data - Energy &amp; Metals'!$A$2:$A$1048576,FALSE),FALSE)),#N/A,HLOOKUP(D$2,'Data - Energy &amp; Metals'!$B$2:$AH$1048576,MATCH($A944,'Data - Energy &amp; Metals'!$A$2:$A$1048576,FALSE),FALSE))</f>
        <v>7109</v>
      </c>
      <c r="E944" s="8">
        <f t="shared" si="14"/>
        <v>-0.19692850319641414</v>
      </c>
    </row>
    <row r="945" spans="1:5" x14ac:dyDescent="0.25">
      <c r="A945" s="27">
        <f>IF('Data - Energy &amp; Metals'!A945="",#N/A,'Data - Energy &amp; Metals'!A945)</f>
        <v>45475</v>
      </c>
      <c r="B945" s="7">
        <f>IF(ISBLANK(HLOOKUP(B$2,'Data - Energy &amp; Metals'!$B$2:$AH$1048576,MATCH($A945,'Data - Energy &amp; Metals'!$A$2:$A$1048576,FALSE),FALSE)),#N/A,HLOOKUP(B$2,'Data - Energy &amp; Metals'!$B$2:$AH$1048576,MATCH($A945,'Data - Energy &amp; Metals'!$A$2:$A$1048576,FALSE),FALSE))</f>
        <v>21644</v>
      </c>
      <c r="C945" s="7">
        <f>IF(ISBLANK(HLOOKUP(C$2,'Data - Energy &amp; Metals'!$B$2:$AH$1048576,MATCH($A945,'Data - Energy &amp; Metals'!$A$2:$A$1048576,FALSE),FALSE)),#N/A,HLOOKUP(C$2,'Data - Energy &amp; Metals'!$B$2:$AH$1048576,MATCH($A945,'Data - Energy &amp; Metals'!$A$2:$A$1048576,FALSE),FALSE))</f>
        <v>2349</v>
      </c>
      <c r="D945" s="7">
        <f>IF(ISBLANK(HLOOKUP(D$2,'Data - Energy &amp; Metals'!$B$2:$AH$1048576,MATCH($A945,'Data - Energy &amp; Metals'!$A$2:$A$1048576,FALSE),FALSE)),#N/A,HLOOKUP(D$2,'Data - Energy &amp; Metals'!$B$2:$AH$1048576,MATCH($A945,'Data - Energy &amp; Metals'!$A$2:$A$1048576,FALSE),FALSE))</f>
        <v>7035</v>
      </c>
      <c r="E945" s="8">
        <f t="shared" si="14"/>
        <v>-0.21650341896137498</v>
      </c>
    </row>
    <row r="946" spans="1:5" x14ac:dyDescent="0.25">
      <c r="A946" s="27">
        <f>IF('Data - Energy &amp; Metals'!A946="",#N/A,'Data - Energy &amp; Metals'!A946)</f>
        <v>45482</v>
      </c>
      <c r="B946" s="7">
        <f>IF(ISBLANK(HLOOKUP(B$2,'Data - Energy &amp; Metals'!$B$2:$AH$1048576,MATCH($A946,'Data - Energy &amp; Metals'!$A$2:$A$1048576,FALSE),FALSE)),#N/A,HLOOKUP(B$2,'Data - Energy &amp; Metals'!$B$2:$AH$1048576,MATCH($A946,'Data - Energy &amp; Metals'!$A$2:$A$1048576,FALSE),FALSE))</f>
        <v>22106</v>
      </c>
      <c r="C946" s="7">
        <f>IF(ISBLANK(HLOOKUP(C$2,'Data - Energy &amp; Metals'!$B$2:$AH$1048576,MATCH($A946,'Data - Energy &amp; Metals'!$A$2:$A$1048576,FALSE),FALSE)),#N/A,HLOOKUP(C$2,'Data - Energy &amp; Metals'!$B$2:$AH$1048576,MATCH($A946,'Data - Energy &amp; Metals'!$A$2:$A$1048576,FALSE),FALSE))</f>
        <v>2059</v>
      </c>
      <c r="D946" s="7">
        <f>IF(ISBLANK(HLOOKUP(D$2,'Data - Energy &amp; Metals'!$B$2:$AH$1048576,MATCH($A946,'Data - Energy &amp; Metals'!$A$2:$A$1048576,FALSE),FALSE)),#N/A,HLOOKUP(D$2,'Data - Energy &amp; Metals'!$B$2:$AH$1048576,MATCH($A946,'Data - Energy &amp; Metals'!$A$2:$A$1048576,FALSE),FALSE))</f>
        <v>7046</v>
      </c>
      <c r="E946" s="8">
        <f t="shared" si="14"/>
        <v>-0.22559486112367683</v>
      </c>
    </row>
    <row r="947" spans="1:5" x14ac:dyDescent="0.25">
      <c r="A947" s="27">
        <f>IF('Data - Energy &amp; Metals'!A947="",#N/A,'Data - Energy &amp; Metals'!A947)</f>
        <v>45489</v>
      </c>
      <c r="B947" s="7">
        <f>IF(ISBLANK(HLOOKUP(B$2,'Data - Energy &amp; Metals'!$B$2:$AH$1048576,MATCH($A947,'Data - Energy &amp; Metals'!$A$2:$A$1048576,FALSE),FALSE)),#N/A,HLOOKUP(B$2,'Data - Energy &amp; Metals'!$B$2:$AH$1048576,MATCH($A947,'Data - Energy &amp; Metals'!$A$2:$A$1048576,FALSE),FALSE))</f>
        <v>23121</v>
      </c>
      <c r="C947" s="7">
        <f>IF(ISBLANK(HLOOKUP(C$2,'Data - Energy &amp; Metals'!$B$2:$AH$1048576,MATCH($A947,'Data - Energy &amp; Metals'!$A$2:$A$1048576,FALSE),FALSE)),#N/A,HLOOKUP(C$2,'Data - Energy &amp; Metals'!$B$2:$AH$1048576,MATCH($A947,'Data - Energy &amp; Metals'!$A$2:$A$1048576,FALSE),FALSE))</f>
        <v>1848</v>
      </c>
      <c r="D947" s="7">
        <f>IF(ISBLANK(HLOOKUP(D$2,'Data - Energy &amp; Metals'!$B$2:$AH$1048576,MATCH($A947,'Data - Energy &amp; Metals'!$A$2:$A$1048576,FALSE),FALSE)),#N/A,HLOOKUP(D$2,'Data - Energy &amp; Metals'!$B$2:$AH$1048576,MATCH($A947,'Data - Energy &amp; Metals'!$A$2:$A$1048576,FALSE),FALSE))</f>
        <v>7302</v>
      </c>
      <c r="E947" s="8">
        <f t="shared" si="14"/>
        <v>-0.23588945114830673</v>
      </c>
    </row>
    <row r="948" spans="1:5" x14ac:dyDescent="0.25">
      <c r="A948" s="27">
        <f>IF('Data - Energy &amp; Metals'!A948="",#N/A,'Data - Energy &amp; Metals'!A948)</f>
        <v>45496</v>
      </c>
      <c r="B948" s="7">
        <f>IF(ISBLANK(HLOOKUP(B$2,'Data - Energy &amp; Metals'!$B$2:$AH$1048576,MATCH($A948,'Data - Energy &amp; Metals'!$A$2:$A$1048576,FALSE),FALSE)),#N/A,HLOOKUP(B$2,'Data - Energy &amp; Metals'!$B$2:$AH$1048576,MATCH($A948,'Data - Energy &amp; Metals'!$A$2:$A$1048576,FALSE),FALSE))</f>
        <v>23626</v>
      </c>
      <c r="C948" s="7">
        <f>IF(ISBLANK(HLOOKUP(C$2,'Data - Energy &amp; Metals'!$B$2:$AH$1048576,MATCH($A948,'Data - Energy &amp; Metals'!$A$2:$A$1048576,FALSE),FALSE)),#N/A,HLOOKUP(C$2,'Data - Energy &amp; Metals'!$B$2:$AH$1048576,MATCH($A948,'Data - Energy &amp; Metals'!$A$2:$A$1048576,FALSE),FALSE))</f>
        <v>2380</v>
      </c>
      <c r="D948" s="7">
        <f>IF(ISBLANK(HLOOKUP(D$2,'Data - Energy &amp; Metals'!$B$2:$AH$1048576,MATCH($A948,'Data - Energy &amp; Metals'!$A$2:$A$1048576,FALSE),FALSE)),#N/A,HLOOKUP(D$2,'Data - Energy &amp; Metals'!$B$2:$AH$1048576,MATCH($A948,'Data - Energy &amp; Metals'!$A$2:$A$1048576,FALSE),FALSE))</f>
        <v>7300</v>
      </c>
      <c r="E948" s="8">
        <f t="shared" si="14"/>
        <v>-0.20824515364429019</v>
      </c>
    </row>
    <row r="949" spans="1:5" x14ac:dyDescent="0.25">
      <c r="A949" s="27">
        <f>IF('Data - Energy &amp; Metals'!A949="",#N/A,'Data - Energy &amp; Metals'!A949)</f>
        <v>45503</v>
      </c>
      <c r="B949" s="7">
        <f>IF(ISBLANK(HLOOKUP(B$2,'Data - Energy &amp; Metals'!$B$2:$AH$1048576,MATCH($A949,'Data - Energy &amp; Metals'!$A$2:$A$1048576,FALSE),FALSE)),#N/A,HLOOKUP(B$2,'Data - Energy &amp; Metals'!$B$2:$AH$1048576,MATCH($A949,'Data - Energy &amp; Metals'!$A$2:$A$1048576,FALSE),FALSE))</f>
        <v>24973</v>
      </c>
      <c r="C949" s="7">
        <f>IF(ISBLANK(HLOOKUP(C$2,'Data - Energy &amp; Metals'!$B$2:$AH$1048576,MATCH($A949,'Data - Energy &amp; Metals'!$A$2:$A$1048576,FALSE),FALSE)),#N/A,HLOOKUP(C$2,'Data - Energy &amp; Metals'!$B$2:$AH$1048576,MATCH($A949,'Data - Energy &amp; Metals'!$A$2:$A$1048576,FALSE),FALSE))</f>
        <v>2533</v>
      </c>
      <c r="D949" s="7">
        <f>IF(ISBLANK(HLOOKUP(D$2,'Data - Energy &amp; Metals'!$B$2:$AH$1048576,MATCH($A949,'Data - Energy &amp; Metals'!$A$2:$A$1048576,FALSE),FALSE)),#N/A,HLOOKUP(D$2,'Data - Energy &amp; Metals'!$B$2:$AH$1048576,MATCH($A949,'Data - Energy &amp; Metals'!$A$2:$A$1048576,FALSE),FALSE))</f>
        <v>7000</v>
      </c>
      <c r="E949" s="8">
        <f t="shared" si="14"/>
        <v>-0.17887318303768068</v>
      </c>
    </row>
    <row r="950" spans="1:5" x14ac:dyDescent="0.25">
      <c r="A950" s="27">
        <f>IF('Data - Energy &amp; Metals'!A950="",#N/A,'Data - Energy &amp; Metals'!A950)</f>
        <v>45510</v>
      </c>
      <c r="B950" s="7">
        <f>IF(ISBLANK(HLOOKUP(B$2,'Data - Energy &amp; Metals'!$B$2:$AH$1048576,MATCH($A950,'Data - Energy &amp; Metals'!$A$2:$A$1048576,FALSE),FALSE)),#N/A,HLOOKUP(B$2,'Data - Energy &amp; Metals'!$B$2:$AH$1048576,MATCH($A950,'Data - Energy &amp; Metals'!$A$2:$A$1048576,FALSE),FALSE))</f>
        <v>20813</v>
      </c>
      <c r="C950" s="7">
        <f>IF(ISBLANK(HLOOKUP(C$2,'Data - Energy &amp; Metals'!$B$2:$AH$1048576,MATCH($A950,'Data - Energy &amp; Metals'!$A$2:$A$1048576,FALSE),FALSE)),#N/A,HLOOKUP(C$2,'Data - Energy &amp; Metals'!$B$2:$AH$1048576,MATCH($A950,'Data - Energy &amp; Metals'!$A$2:$A$1048576,FALSE),FALSE))</f>
        <v>1625</v>
      </c>
      <c r="D950" s="7">
        <f>IF(ISBLANK(HLOOKUP(D$2,'Data - Energy &amp; Metals'!$B$2:$AH$1048576,MATCH($A950,'Data - Energy &amp; Metals'!$A$2:$A$1048576,FALSE),FALSE)),#N/A,HLOOKUP(D$2,'Data - Energy &amp; Metals'!$B$2:$AH$1048576,MATCH($A950,'Data - Energy &amp; Metals'!$A$2:$A$1048576,FALSE),FALSE))</f>
        <v>6641</v>
      </c>
      <c r="E950" s="8">
        <f t="shared" si="14"/>
        <v>-0.24100321914188247</v>
      </c>
    </row>
    <row r="951" spans="1:5" x14ac:dyDescent="0.25">
      <c r="A951" s="27">
        <f>IF('Data - Energy &amp; Metals'!A951="",#N/A,'Data - Energy &amp; Metals'!A951)</f>
        <v>45517</v>
      </c>
      <c r="B951" s="7">
        <f>IF(ISBLANK(HLOOKUP(B$2,'Data - Energy &amp; Metals'!$B$2:$AH$1048576,MATCH($A951,'Data - Energy &amp; Metals'!$A$2:$A$1048576,FALSE),FALSE)),#N/A,HLOOKUP(B$2,'Data - Energy &amp; Metals'!$B$2:$AH$1048576,MATCH($A951,'Data - Energy &amp; Metals'!$A$2:$A$1048576,FALSE),FALSE))</f>
        <v>21456</v>
      </c>
      <c r="C951" s="7">
        <f>IF(ISBLANK(HLOOKUP(C$2,'Data - Energy &amp; Metals'!$B$2:$AH$1048576,MATCH($A951,'Data - Energy &amp; Metals'!$A$2:$A$1048576,FALSE),FALSE)),#N/A,HLOOKUP(C$2,'Data - Energy &amp; Metals'!$B$2:$AH$1048576,MATCH($A951,'Data - Energy &amp; Metals'!$A$2:$A$1048576,FALSE),FALSE))</f>
        <v>1659</v>
      </c>
      <c r="D951" s="7">
        <f>IF(ISBLANK(HLOOKUP(D$2,'Data - Energy &amp; Metals'!$B$2:$AH$1048576,MATCH($A951,'Data - Energy &amp; Metals'!$A$2:$A$1048576,FALSE),FALSE)),#N/A,HLOOKUP(D$2,'Data - Energy &amp; Metals'!$B$2:$AH$1048576,MATCH($A951,'Data - Energy &amp; Metals'!$A$2:$A$1048576,FALSE),FALSE))</f>
        <v>6687</v>
      </c>
      <c r="E951" s="8">
        <f t="shared" si="14"/>
        <v>-0.23434004474272932</v>
      </c>
    </row>
    <row r="952" spans="1:5" x14ac:dyDescent="0.25">
      <c r="A952" s="27">
        <f>IF('Data - Energy &amp; Metals'!A952="",#N/A,'Data - Energy &amp; Metals'!A952)</f>
        <v>45524</v>
      </c>
      <c r="B952" s="7">
        <f>IF(ISBLANK(HLOOKUP(B$2,'Data - Energy &amp; Metals'!$B$2:$AH$1048576,MATCH($A952,'Data - Energy &amp; Metals'!$A$2:$A$1048576,FALSE),FALSE)),#N/A,HLOOKUP(B$2,'Data - Energy &amp; Metals'!$B$2:$AH$1048576,MATCH($A952,'Data - Energy &amp; Metals'!$A$2:$A$1048576,FALSE),FALSE))</f>
        <v>24242</v>
      </c>
      <c r="C952" s="7">
        <f>IF(ISBLANK(HLOOKUP(C$2,'Data - Energy &amp; Metals'!$B$2:$AH$1048576,MATCH($A952,'Data - Energy &amp; Metals'!$A$2:$A$1048576,FALSE),FALSE)),#N/A,HLOOKUP(C$2,'Data - Energy &amp; Metals'!$B$2:$AH$1048576,MATCH($A952,'Data - Energy &amp; Metals'!$A$2:$A$1048576,FALSE),FALSE))</f>
        <v>2405</v>
      </c>
      <c r="D952" s="7">
        <f>IF(ISBLANK(HLOOKUP(D$2,'Data - Energy &amp; Metals'!$B$2:$AH$1048576,MATCH($A952,'Data - Energy &amp; Metals'!$A$2:$A$1048576,FALSE),FALSE)),#N/A,HLOOKUP(D$2,'Data - Energy &amp; Metals'!$B$2:$AH$1048576,MATCH($A952,'Data - Energy &amp; Metals'!$A$2:$A$1048576,FALSE),FALSE))</f>
        <v>6989</v>
      </c>
      <c r="E952" s="8">
        <f t="shared" si="14"/>
        <v>-0.18909330913290984</v>
      </c>
    </row>
    <row r="953" spans="1:5" x14ac:dyDescent="0.25">
      <c r="A953" s="27">
        <f>IF('Data - Energy &amp; Metals'!A953="",#N/A,'Data - Energy &amp; Metals'!A953)</f>
        <v>45531</v>
      </c>
      <c r="B953" s="7">
        <f>IF(ISBLANK(HLOOKUP(B$2,'Data - Energy &amp; Metals'!$B$2:$AH$1048576,MATCH($A953,'Data - Energy &amp; Metals'!$A$2:$A$1048576,FALSE),FALSE)),#N/A,HLOOKUP(B$2,'Data - Energy &amp; Metals'!$B$2:$AH$1048576,MATCH($A953,'Data - Energy &amp; Metals'!$A$2:$A$1048576,FALSE),FALSE))</f>
        <v>24798</v>
      </c>
      <c r="C953" s="7">
        <f>IF(ISBLANK(HLOOKUP(C$2,'Data - Energy &amp; Metals'!$B$2:$AH$1048576,MATCH($A953,'Data - Energy &amp; Metals'!$A$2:$A$1048576,FALSE),FALSE)),#N/A,HLOOKUP(C$2,'Data - Energy &amp; Metals'!$B$2:$AH$1048576,MATCH($A953,'Data - Energy &amp; Metals'!$A$2:$A$1048576,FALSE),FALSE))</f>
        <v>2529</v>
      </c>
      <c r="D953" s="7">
        <f>IF(ISBLANK(HLOOKUP(D$2,'Data - Energy &amp; Metals'!$B$2:$AH$1048576,MATCH($A953,'Data - Energy &amp; Metals'!$A$2:$A$1048576,FALSE),FALSE)),#N/A,HLOOKUP(D$2,'Data - Energy &amp; Metals'!$B$2:$AH$1048576,MATCH($A953,'Data - Energy &amp; Metals'!$A$2:$A$1048576,FALSE),FALSE))</f>
        <v>6739</v>
      </c>
      <c r="E953" s="8">
        <f t="shared" si="14"/>
        <v>-0.16977175578675699</v>
      </c>
    </row>
    <row r="954" spans="1:5" x14ac:dyDescent="0.25">
      <c r="A954" s="27">
        <f>IF('Data - Energy &amp; Metals'!A954="",#N/A,'Data - Energy &amp; Metals'!A954)</f>
        <v>45538</v>
      </c>
      <c r="B954" s="7">
        <f>IF(ISBLANK(HLOOKUP(B$2,'Data - Energy &amp; Metals'!$B$2:$AH$1048576,MATCH($A954,'Data - Energy &amp; Metals'!$A$2:$A$1048576,FALSE),FALSE)),#N/A,HLOOKUP(B$2,'Data - Energy &amp; Metals'!$B$2:$AH$1048576,MATCH($A954,'Data - Energy &amp; Metals'!$A$2:$A$1048576,FALSE),FALSE))</f>
        <v>20277</v>
      </c>
      <c r="C954" s="7">
        <f>IF(ISBLANK(HLOOKUP(C$2,'Data - Energy &amp; Metals'!$B$2:$AH$1048576,MATCH($A954,'Data - Energy &amp; Metals'!$A$2:$A$1048576,FALSE),FALSE)),#N/A,HLOOKUP(C$2,'Data - Energy &amp; Metals'!$B$2:$AH$1048576,MATCH($A954,'Data - Energy &amp; Metals'!$A$2:$A$1048576,FALSE),FALSE))</f>
        <v>2136</v>
      </c>
      <c r="D954" s="7">
        <f>IF(ISBLANK(HLOOKUP(D$2,'Data - Energy &amp; Metals'!$B$2:$AH$1048576,MATCH($A954,'Data - Energy &amp; Metals'!$A$2:$A$1048576,FALSE),FALSE)),#N/A,HLOOKUP(D$2,'Data - Energy &amp; Metals'!$B$2:$AH$1048576,MATCH($A954,'Data - Energy &amp; Metals'!$A$2:$A$1048576,FALSE),FALSE))</f>
        <v>6566</v>
      </c>
      <c r="E954" s="8">
        <f t="shared" si="14"/>
        <v>-0.21847413325442619</v>
      </c>
    </row>
    <row r="955" spans="1:5" x14ac:dyDescent="0.25">
      <c r="A955" s="27">
        <f>IF('Data - Energy &amp; Metals'!A955="",#N/A,'Data - Energy &amp; Metals'!A955)</f>
        <v>45545</v>
      </c>
      <c r="B955" s="7">
        <f>IF(ISBLANK(HLOOKUP(B$2,'Data - Energy &amp; Metals'!$B$2:$AH$1048576,MATCH($A955,'Data - Energy &amp; Metals'!$A$2:$A$1048576,FALSE),FALSE)),#N/A,HLOOKUP(B$2,'Data - Energy &amp; Metals'!$B$2:$AH$1048576,MATCH($A955,'Data - Energy &amp; Metals'!$A$2:$A$1048576,FALSE),FALSE))</f>
        <v>22391</v>
      </c>
      <c r="C955" s="7">
        <f>IF(ISBLANK(HLOOKUP(C$2,'Data - Energy &amp; Metals'!$B$2:$AH$1048576,MATCH($A955,'Data - Energy &amp; Metals'!$A$2:$A$1048576,FALSE),FALSE)),#N/A,HLOOKUP(C$2,'Data - Energy &amp; Metals'!$B$2:$AH$1048576,MATCH($A955,'Data - Energy &amp; Metals'!$A$2:$A$1048576,FALSE),FALSE))</f>
        <v>1986</v>
      </c>
      <c r="D955" s="7">
        <f>IF(ISBLANK(HLOOKUP(D$2,'Data - Energy &amp; Metals'!$B$2:$AH$1048576,MATCH($A955,'Data - Energy &amp; Metals'!$A$2:$A$1048576,FALSE),FALSE)),#N/A,HLOOKUP(D$2,'Data - Energy &amp; Metals'!$B$2:$AH$1048576,MATCH($A955,'Data - Energy &amp; Metals'!$A$2:$A$1048576,FALSE),FALSE))</f>
        <v>6539</v>
      </c>
      <c r="E955" s="8">
        <f t="shared" si="14"/>
        <v>-0.20334062793086508</v>
      </c>
    </row>
    <row r="956" spans="1:5" x14ac:dyDescent="0.25">
      <c r="A956" s="27">
        <f>IF('Data - Energy &amp; Metals'!A956="",#N/A,'Data - Energy &amp; Metals'!A956)</f>
        <v>45552</v>
      </c>
      <c r="B956" s="7">
        <f>IF(ISBLANK(HLOOKUP(B$2,'Data - Energy &amp; Metals'!$B$2:$AH$1048576,MATCH($A956,'Data - Energy &amp; Metals'!$A$2:$A$1048576,FALSE),FALSE)),#N/A,HLOOKUP(B$2,'Data - Energy &amp; Metals'!$B$2:$AH$1048576,MATCH($A956,'Data - Energy &amp; Metals'!$A$2:$A$1048576,FALSE),FALSE))</f>
        <v>25148</v>
      </c>
      <c r="C956" s="7">
        <f>IF(ISBLANK(HLOOKUP(C$2,'Data - Energy &amp; Metals'!$B$2:$AH$1048576,MATCH($A956,'Data - Energy &amp; Metals'!$A$2:$A$1048576,FALSE),FALSE)),#N/A,HLOOKUP(C$2,'Data - Energy &amp; Metals'!$B$2:$AH$1048576,MATCH($A956,'Data - Energy &amp; Metals'!$A$2:$A$1048576,FALSE),FALSE))</f>
        <v>1319</v>
      </c>
      <c r="D956" s="7">
        <f>IF(ISBLANK(HLOOKUP(D$2,'Data - Energy &amp; Metals'!$B$2:$AH$1048576,MATCH($A956,'Data - Energy &amp; Metals'!$A$2:$A$1048576,FALSE),FALSE)),#N/A,HLOOKUP(D$2,'Data - Energy &amp; Metals'!$B$2:$AH$1048576,MATCH($A956,'Data - Energy &amp; Metals'!$A$2:$A$1048576,FALSE),FALSE))</f>
        <v>6059</v>
      </c>
      <c r="E956" s="8">
        <f t="shared" si="14"/>
        <v>-0.18848417369174486</v>
      </c>
    </row>
    <row r="957" spans="1:5" x14ac:dyDescent="0.25">
      <c r="A957" s="27">
        <f>IF('Data - Energy &amp; Metals'!A957="",#N/A,'Data - Energy &amp; Metals'!A957)</f>
        <v>45559</v>
      </c>
      <c r="B957" s="7">
        <f>IF(ISBLANK(HLOOKUP(B$2,'Data - Energy &amp; Metals'!$B$2:$AH$1048576,MATCH($A957,'Data - Energy &amp; Metals'!$A$2:$A$1048576,FALSE),FALSE)),#N/A,HLOOKUP(B$2,'Data - Energy &amp; Metals'!$B$2:$AH$1048576,MATCH($A957,'Data - Energy &amp; Metals'!$A$2:$A$1048576,FALSE),FALSE))</f>
        <v>27246</v>
      </c>
      <c r="C957" s="7">
        <f>IF(ISBLANK(HLOOKUP(C$2,'Data - Energy &amp; Metals'!$B$2:$AH$1048576,MATCH($A957,'Data - Energy &amp; Metals'!$A$2:$A$1048576,FALSE),FALSE)),#N/A,HLOOKUP(C$2,'Data - Energy &amp; Metals'!$B$2:$AH$1048576,MATCH($A957,'Data - Energy &amp; Metals'!$A$2:$A$1048576,FALSE),FALSE))</f>
        <v>1231</v>
      </c>
      <c r="D957" s="7">
        <f>IF(ISBLANK(HLOOKUP(D$2,'Data - Energy &amp; Metals'!$B$2:$AH$1048576,MATCH($A957,'Data - Energy &amp; Metals'!$A$2:$A$1048576,FALSE),FALSE)),#N/A,HLOOKUP(D$2,'Data - Energy &amp; Metals'!$B$2:$AH$1048576,MATCH($A957,'Data - Energy &amp; Metals'!$A$2:$A$1048576,FALSE),FALSE))</f>
        <v>6135</v>
      </c>
      <c r="E957" s="8">
        <f t="shared" si="14"/>
        <v>-0.17998972326213022</v>
      </c>
    </row>
    <row r="958" spans="1:5" x14ac:dyDescent="0.25">
      <c r="A958" s="27">
        <f>IF('Data - Energy &amp; Metals'!A958="",#N/A,'Data - Energy &amp; Metals'!A958)</f>
        <v>45566</v>
      </c>
      <c r="B958" s="7">
        <f>IF(ISBLANK(HLOOKUP(B$2,'Data - Energy &amp; Metals'!$B$2:$AH$1048576,MATCH($A958,'Data - Energy &amp; Metals'!$A$2:$A$1048576,FALSE),FALSE)),#N/A,HLOOKUP(B$2,'Data - Energy &amp; Metals'!$B$2:$AH$1048576,MATCH($A958,'Data - Energy &amp; Metals'!$A$2:$A$1048576,FALSE),FALSE))</f>
        <v>23716</v>
      </c>
      <c r="C958" s="7">
        <f>IF(ISBLANK(HLOOKUP(C$2,'Data - Energy &amp; Metals'!$B$2:$AH$1048576,MATCH($A958,'Data - Energy &amp; Metals'!$A$2:$A$1048576,FALSE),FALSE)),#N/A,HLOOKUP(C$2,'Data - Energy &amp; Metals'!$B$2:$AH$1048576,MATCH($A958,'Data - Energy &amp; Metals'!$A$2:$A$1048576,FALSE),FALSE))</f>
        <v>1699</v>
      </c>
      <c r="D958" s="7">
        <f>IF(ISBLANK(HLOOKUP(D$2,'Data - Energy &amp; Metals'!$B$2:$AH$1048576,MATCH($A958,'Data - Energy &amp; Metals'!$A$2:$A$1048576,FALSE),FALSE)),#N/A,HLOOKUP(D$2,'Data - Energy &amp; Metals'!$B$2:$AH$1048576,MATCH($A958,'Data - Energy &amp; Metals'!$A$2:$A$1048576,FALSE),FALSE))</f>
        <v>5863</v>
      </c>
      <c r="E958" s="8">
        <f t="shared" si="14"/>
        <v>-0.17557766908416259</v>
      </c>
    </row>
    <row r="959" spans="1:5" x14ac:dyDescent="0.25">
      <c r="A959" s="27">
        <f>IF('Data - Energy &amp; Metals'!A959="",#N/A,'Data - Energy &amp; Metals'!A959)</f>
        <v>45573</v>
      </c>
      <c r="B959" s="7">
        <f>IF(ISBLANK(HLOOKUP(B$2,'Data - Energy &amp; Metals'!$B$2:$AH$1048576,MATCH($A959,'Data - Energy &amp; Metals'!$A$2:$A$1048576,FALSE),FALSE)),#N/A,HLOOKUP(B$2,'Data - Energy &amp; Metals'!$B$2:$AH$1048576,MATCH($A959,'Data - Energy &amp; Metals'!$A$2:$A$1048576,FALSE),FALSE))</f>
        <v>24425</v>
      </c>
      <c r="C959" s="7">
        <f>IF(ISBLANK(HLOOKUP(C$2,'Data - Energy &amp; Metals'!$B$2:$AH$1048576,MATCH($A959,'Data - Energy &amp; Metals'!$A$2:$A$1048576,FALSE),FALSE)),#N/A,HLOOKUP(C$2,'Data - Energy &amp; Metals'!$B$2:$AH$1048576,MATCH($A959,'Data - Energy &amp; Metals'!$A$2:$A$1048576,FALSE),FALSE))</f>
        <v>2717</v>
      </c>
      <c r="D959" s="7">
        <f>IF(ISBLANK(HLOOKUP(D$2,'Data - Energy &amp; Metals'!$B$2:$AH$1048576,MATCH($A959,'Data - Energy &amp; Metals'!$A$2:$A$1048576,FALSE),FALSE)),#N/A,HLOOKUP(D$2,'Data - Energy &amp; Metals'!$B$2:$AH$1048576,MATCH($A959,'Data - Energy &amp; Metals'!$A$2:$A$1048576,FALSE),FALSE))</f>
        <v>5850</v>
      </c>
      <c r="E959" s="8">
        <f t="shared" si="14"/>
        <v>-0.12827021494370522</v>
      </c>
    </row>
    <row r="960" spans="1:5" x14ac:dyDescent="0.25">
      <c r="A960" s="27">
        <f>IF('Data - Energy &amp; Metals'!A960="",#N/A,'Data - Energy &amp; Metals'!A960)</f>
        <v>45580</v>
      </c>
      <c r="B960" s="7">
        <f>IF(ISBLANK(HLOOKUP(B$2,'Data - Energy &amp; Metals'!$B$2:$AH$1048576,MATCH($A960,'Data - Energy &amp; Metals'!$A$2:$A$1048576,FALSE),FALSE)),#N/A,HLOOKUP(B$2,'Data - Energy &amp; Metals'!$B$2:$AH$1048576,MATCH($A960,'Data - Energy &amp; Metals'!$A$2:$A$1048576,FALSE),FALSE))</f>
        <v>25136</v>
      </c>
      <c r="C960" s="7">
        <f>IF(ISBLANK(HLOOKUP(C$2,'Data - Energy &amp; Metals'!$B$2:$AH$1048576,MATCH($A960,'Data - Energy &amp; Metals'!$A$2:$A$1048576,FALSE),FALSE)),#N/A,HLOOKUP(C$2,'Data - Energy &amp; Metals'!$B$2:$AH$1048576,MATCH($A960,'Data - Energy &amp; Metals'!$A$2:$A$1048576,FALSE),FALSE))</f>
        <v>2896</v>
      </c>
      <c r="D960" s="7">
        <f>IF(ISBLANK(HLOOKUP(D$2,'Data - Energy &amp; Metals'!$B$2:$AH$1048576,MATCH($A960,'Data - Energy &amp; Metals'!$A$2:$A$1048576,FALSE),FALSE)),#N/A,HLOOKUP(D$2,'Data - Energy &amp; Metals'!$B$2:$AH$1048576,MATCH($A960,'Data - Energy &amp; Metals'!$A$2:$A$1048576,FALSE),FALSE))</f>
        <v>5948</v>
      </c>
      <c r="E960" s="8">
        <f t="shared" si="14"/>
        <v>-0.1214194780394653</v>
      </c>
    </row>
    <row r="961" spans="1:5" x14ac:dyDescent="0.25">
      <c r="A961" s="27">
        <f>IF('Data - Energy &amp; Metals'!A961="",#N/A,'Data - Energy &amp; Metals'!A961)</f>
        <v>45587</v>
      </c>
      <c r="B961" s="7">
        <f>IF(ISBLANK(HLOOKUP(B$2,'Data - Energy &amp; Metals'!$B$2:$AH$1048576,MATCH($A961,'Data - Energy &amp; Metals'!$A$2:$A$1048576,FALSE),FALSE)),#N/A,HLOOKUP(B$2,'Data - Energy &amp; Metals'!$B$2:$AH$1048576,MATCH($A961,'Data - Energy &amp; Metals'!$A$2:$A$1048576,FALSE),FALSE))</f>
        <v>25295</v>
      </c>
      <c r="C961" s="7">
        <f>IF(ISBLANK(HLOOKUP(C$2,'Data - Energy &amp; Metals'!$B$2:$AH$1048576,MATCH($A961,'Data - Energy &amp; Metals'!$A$2:$A$1048576,FALSE),FALSE)),#N/A,HLOOKUP(C$2,'Data - Energy &amp; Metals'!$B$2:$AH$1048576,MATCH($A961,'Data - Energy &amp; Metals'!$A$2:$A$1048576,FALSE),FALSE))</f>
        <v>3397</v>
      </c>
      <c r="D961" s="7">
        <f>IF(ISBLANK(HLOOKUP(D$2,'Data - Energy &amp; Metals'!$B$2:$AH$1048576,MATCH($A961,'Data - Energy &amp; Metals'!$A$2:$A$1048576,FALSE),FALSE)),#N/A,HLOOKUP(D$2,'Data - Energy &amp; Metals'!$B$2:$AH$1048576,MATCH($A961,'Data - Energy &amp; Metals'!$A$2:$A$1048576,FALSE),FALSE))</f>
        <v>6195</v>
      </c>
      <c r="E961" s="8">
        <f t="shared" si="14"/>
        <v>-0.11061474599723266</v>
      </c>
    </row>
    <row r="962" spans="1:5" x14ac:dyDescent="0.25">
      <c r="A962" s="27">
        <f>IF('Data - Energy &amp; Metals'!A962="",#N/A,'Data - Energy &amp; Metals'!A962)</f>
        <v>45594</v>
      </c>
      <c r="B962" s="7">
        <f>IF(ISBLANK(HLOOKUP(B$2,'Data - Energy &amp; Metals'!$B$2:$AH$1048576,MATCH($A962,'Data - Energy &amp; Metals'!$A$2:$A$1048576,FALSE),FALSE)),#N/A,HLOOKUP(B$2,'Data - Energy &amp; Metals'!$B$2:$AH$1048576,MATCH($A962,'Data - Energy &amp; Metals'!$A$2:$A$1048576,FALSE),FALSE))</f>
        <v>28083</v>
      </c>
      <c r="C962" s="7">
        <f>IF(ISBLANK(HLOOKUP(C$2,'Data - Energy &amp; Metals'!$B$2:$AH$1048576,MATCH($A962,'Data - Energy &amp; Metals'!$A$2:$A$1048576,FALSE),FALSE)),#N/A,HLOOKUP(C$2,'Data - Energy &amp; Metals'!$B$2:$AH$1048576,MATCH($A962,'Data - Energy &amp; Metals'!$A$2:$A$1048576,FALSE),FALSE))</f>
        <v>4368</v>
      </c>
      <c r="D962" s="7">
        <f>IF(ISBLANK(HLOOKUP(D$2,'Data - Energy &amp; Metals'!$B$2:$AH$1048576,MATCH($A962,'Data - Energy &amp; Metals'!$A$2:$A$1048576,FALSE),FALSE)),#N/A,HLOOKUP(D$2,'Data - Energy &amp; Metals'!$B$2:$AH$1048576,MATCH($A962,'Data - Energy &amp; Metals'!$A$2:$A$1048576,FALSE),FALSE))</f>
        <v>6208</v>
      </c>
      <c r="E962" s="8">
        <f t="shared" si="14"/>
        <v>-6.5520065520065521E-2</v>
      </c>
    </row>
    <row r="963" spans="1:5" x14ac:dyDescent="0.25">
      <c r="A963" s="27">
        <f>IF('Data - Energy &amp; Metals'!A963="",#N/A,'Data - Energy &amp; Metals'!A963)</f>
        <v>45601</v>
      </c>
      <c r="B963" s="7">
        <f>IF(ISBLANK(HLOOKUP(B$2,'Data - Energy &amp; Metals'!$B$2:$AH$1048576,MATCH($A963,'Data - Energy &amp; Metals'!$A$2:$A$1048576,FALSE),FALSE)),#N/A,HLOOKUP(B$2,'Data - Energy &amp; Metals'!$B$2:$AH$1048576,MATCH($A963,'Data - Energy &amp; Metals'!$A$2:$A$1048576,FALSE),FALSE))</f>
        <v>25490</v>
      </c>
      <c r="C963" s="7">
        <f>IF(ISBLANK(HLOOKUP(C$2,'Data - Energy &amp; Metals'!$B$2:$AH$1048576,MATCH($A963,'Data - Energy &amp; Metals'!$A$2:$A$1048576,FALSE),FALSE)),#N/A,HLOOKUP(C$2,'Data - Energy &amp; Metals'!$B$2:$AH$1048576,MATCH($A963,'Data - Energy &amp; Metals'!$A$2:$A$1048576,FALSE),FALSE))</f>
        <v>4566</v>
      </c>
      <c r="D963" s="7">
        <f>IF(ISBLANK(HLOOKUP(D$2,'Data - Energy &amp; Metals'!$B$2:$AH$1048576,MATCH($A963,'Data - Energy &amp; Metals'!$A$2:$A$1048576,FALSE),FALSE)),#N/A,HLOOKUP(D$2,'Data - Energy &amp; Metals'!$B$2:$AH$1048576,MATCH($A963,'Data - Energy &amp; Metals'!$A$2:$A$1048576,FALSE),FALSE))</f>
        <v>6024</v>
      </c>
      <c r="E963" s="8">
        <f t="shared" ref="E963:E986" si="15">(C963-D963)/B963</f>
        <v>-5.7198901530011767E-2</v>
      </c>
    </row>
    <row r="964" spans="1:5" x14ac:dyDescent="0.25">
      <c r="A964" s="27">
        <f>IF('Data - Energy &amp; Metals'!A964="",#N/A,'Data - Energy &amp; Metals'!A964)</f>
        <v>45608</v>
      </c>
      <c r="B964" s="7">
        <f>IF(ISBLANK(HLOOKUP(B$2,'Data - Energy &amp; Metals'!$B$2:$AH$1048576,MATCH($A964,'Data - Energy &amp; Metals'!$A$2:$A$1048576,FALSE),FALSE)),#N/A,HLOOKUP(B$2,'Data - Energy &amp; Metals'!$B$2:$AH$1048576,MATCH($A964,'Data - Energy &amp; Metals'!$A$2:$A$1048576,FALSE),FALSE))</f>
        <v>25840</v>
      </c>
      <c r="C964" s="7">
        <f>IF(ISBLANK(HLOOKUP(C$2,'Data - Energy &amp; Metals'!$B$2:$AH$1048576,MATCH($A964,'Data - Energy &amp; Metals'!$A$2:$A$1048576,FALSE),FALSE)),#N/A,HLOOKUP(C$2,'Data - Energy &amp; Metals'!$B$2:$AH$1048576,MATCH($A964,'Data - Energy &amp; Metals'!$A$2:$A$1048576,FALSE),FALSE))</f>
        <v>4172</v>
      </c>
      <c r="D964" s="7">
        <f>IF(ISBLANK(HLOOKUP(D$2,'Data - Energy &amp; Metals'!$B$2:$AH$1048576,MATCH($A964,'Data - Energy &amp; Metals'!$A$2:$A$1048576,FALSE),FALSE)),#N/A,HLOOKUP(D$2,'Data - Energy &amp; Metals'!$B$2:$AH$1048576,MATCH($A964,'Data - Energy &amp; Metals'!$A$2:$A$1048576,FALSE),FALSE))</f>
        <v>5810</v>
      </c>
      <c r="E964" s="8">
        <f t="shared" si="15"/>
        <v>-6.3390092879256968E-2</v>
      </c>
    </row>
    <row r="965" spans="1:5" x14ac:dyDescent="0.25">
      <c r="A965" s="27">
        <f>IF('Data - Energy &amp; Metals'!A965="",#N/A,'Data - Energy &amp; Metals'!A965)</f>
        <v>45615</v>
      </c>
      <c r="B965" s="7">
        <f>IF(ISBLANK(HLOOKUP(B$2,'Data - Energy &amp; Metals'!$B$2:$AH$1048576,MATCH($A965,'Data - Energy &amp; Metals'!$A$2:$A$1048576,FALSE),FALSE)),#N/A,HLOOKUP(B$2,'Data - Energy &amp; Metals'!$B$2:$AH$1048576,MATCH($A965,'Data - Energy &amp; Metals'!$A$2:$A$1048576,FALSE),FALSE))</f>
        <v>27846</v>
      </c>
      <c r="C965" s="7">
        <f>IF(ISBLANK(HLOOKUP(C$2,'Data - Energy &amp; Metals'!$B$2:$AH$1048576,MATCH($A965,'Data - Energy &amp; Metals'!$A$2:$A$1048576,FALSE),FALSE)),#N/A,HLOOKUP(C$2,'Data - Energy &amp; Metals'!$B$2:$AH$1048576,MATCH($A965,'Data - Energy &amp; Metals'!$A$2:$A$1048576,FALSE),FALSE))</f>
        <v>4201</v>
      </c>
      <c r="D965" s="7">
        <f>IF(ISBLANK(HLOOKUP(D$2,'Data - Energy &amp; Metals'!$B$2:$AH$1048576,MATCH($A965,'Data - Energy &amp; Metals'!$A$2:$A$1048576,FALSE),FALSE)),#N/A,HLOOKUP(D$2,'Data - Energy &amp; Metals'!$B$2:$AH$1048576,MATCH($A965,'Data - Energy &amp; Metals'!$A$2:$A$1048576,FALSE),FALSE))</f>
        <v>5993</v>
      </c>
      <c r="E965" s="8">
        <f t="shared" si="15"/>
        <v>-6.4353946706887877E-2</v>
      </c>
    </row>
    <row r="966" spans="1:5" x14ac:dyDescent="0.25">
      <c r="A966" s="27">
        <f>IF('Data - Energy &amp; Metals'!A966="",#N/A,'Data - Energy &amp; Metals'!A966)</f>
        <v>45622</v>
      </c>
      <c r="B966" s="7">
        <f>IF(ISBLANK(HLOOKUP(B$2,'Data - Energy &amp; Metals'!$B$2:$AH$1048576,MATCH($A966,'Data - Energy &amp; Metals'!$A$2:$A$1048576,FALSE),FALSE)),#N/A,HLOOKUP(B$2,'Data - Energy &amp; Metals'!$B$2:$AH$1048576,MATCH($A966,'Data - Energy &amp; Metals'!$A$2:$A$1048576,FALSE),FALSE))</f>
        <v>31051</v>
      </c>
      <c r="C966" s="7">
        <f>IF(ISBLANK(HLOOKUP(C$2,'Data - Energy &amp; Metals'!$B$2:$AH$1048576,MATCH($A966,'Data - Energy &amp; Metals'!$A$2:$A$1048576,FALSE),FALSE)),#N/A,HLOOKUP(C$2,'Data - Energy &amp; Metals'!$B$2:$AH$1048576,MATCH($A966,'Data - Energy &amp; Metals'!$A$2:$A$1048576,FALSE),FALSE))</f>
        <v>4841</v>
      </c>
      <c r="D966" s="7">
        <f>IF(ISBLANK(HLOOKUP(D$2,'Data - Energy &amp; Metals'!$B$2:$AH$1048576,MATCH($A966,'Data - Energy &amp; Metals'!$A$2:$A$1048576,FALSE),FALSE)),#N/A,HLOOKUP(D$2,'Data - Energy &amp; Metals'!$B$2:$AH$1048576,MATCH($A966,'Data - Energy &amp; Metals'!$A$2:$A$1048576,FALSE),FALSE))</f>
        <v>7715</v>
      </c>
      <c r="E966" s="8">
        <f t="shared" si="15"/>
        <v>-9.255740555859715E-2</v>
      </c>
    </row>
    <row r="967" spans="1:5" x14ac:dyDescent="0.25">
      <c r="A967" s="27">
        <f>IF('Data - Energy &amp; Metals'!A967="",#N/A,'Data - Energy &amp; Metals'!A967)</f>
        <v>45629</v>
      </c>
      <c r="B967" s="7">
        <f>IF(ISBLANK(HLOOKUP(B$2,'Data - Energy &amp; Metals'!$B$2:$AH$1048576,MATCH($A967,'Data - Energy &amp; Metals'!$A$2:$A$1048576,FALSE),FALSE)),#N/A,HLOOKUP(B$2,'Data - Energy &amp; Metals'!$B$2:$AH$1048576,MATCH($A967,'Data - Energy &amp; Metals'!$A$2:$A$1048576,FALSE),FALSE))</f>
        <v>28612</v>
      </c>
      <c r="C967" s="7">
        <f>IF(ISBLANK(HLOOKUP(C$2,'Data - Energy &amp; Metals'!$B$2:$AH$1048576,MATCH($A967,'Data - Energy &amp; Metals'!$A$2:$A$1048576,FALSE),FALSE)),#N/A,HLOOKUP(C$2,'Data - Energy &amp; Metals'!$B$2:$AH$1048576,MATCH($A967,'Data - Energy &amp; Metals'!$A$2:$A$1048576,FALSE),FALSE))</f>
        <v>4981</v>
      </c>
      <c r="D967" s="7">
        <f>IF(ISBLANK(HLOOKUP(D$2,'Data - Energy &amp; Metals'!$B$2:$AH$1048576,MATCH($A967,'Data - Energy &amp; Metals'!$A$2:$A$1048576,FALSE),FALSE)),#N/A,HLOOKUP(D$2,'Data - Energy &amp; Metals'!$B$2:$AH$1048576,MATCH($A967,'Data - Energy &amp; Metals'!$A$2:$A$1048576,FALSE),FALSE))</f>
        <v>8046</v>
      </c>
      <c r="E967" s="8">
        <f t="shared" si="15"/>
        <v>-0.10712288550258632</v>
      </c>
    </row>
    <row r="968" spans="1:5" x14ac:dyDescent="0.25">
      <c r="A968" s="27">
        <f>IF('Data - Energy &amp; Metals'!A968="",#N/A,'Data - Energy &amp; Metals'!A968)</f>
        <v>45636</v>
      </c>
      <c r="B968" s="7">
        <f>IF(ISBLANK(HLOOKUP(B$2,'Data - Energy &amp; Metals'!$B$2:$AH$1048576,MATCH($A968,'Data - Energy &amp; Metals'!$A$2:$A$1048576,FALSE),FALSE)),#N/A,HLOOKUP(B$2,'Data - Energy &amp; Metals'!$B$2:$AH$1048576,MATCH($A968,'Data - Energy &amp; Metals'!$A$2:$A$1048576,FALSE),FALSE))</f>
        <v>29877</v>
      </c>
      <c r="C968" s="7">
        <f>IF(ISBLANK(HLOOKUP(C$2,'Data - Energy &amp; Metals'!$B$2:$AH$1048576,MATCH($A968,'Data - Energy &amp; Metals'!$A$2:$A$1048576,FALSE),FALSE)),#N/A,HLOOKUP(C$2,'Data - Energy &amp; Metals'!$B$2:$AH$1048576,MATCH($A968,'Data - Energy &amp; Metals'!$A$2:$A$1048576,FALSE),FALSE))</f>
        <v>4914</v>
      </c>
      <c r="D968" s="7">
        <f>IF(ISBLANK(HLOOKUP(D$2,'Data - Energy &amp; Metals'!$B$2:$AH$1048576,MATCH($A968,'Data - Energy &amp; Metals'!$A$2:$A$1048576,FALSE),FALSE)),#N/A,HLOOKUP(D$2,'Data - Energy &amp; Metals'!$B$2:$AH$1048576,MATCH($A968,'Data - Energy &amp; Metals'!$A$2:$A$1048576,FALSE),FALSE))</f>
        <v>8284</v>
      </c>
      <c r="E968" s="8">
        <f t="shared" si="15"/>
        <v>-0.1127957960973324</v>
      </c>
    </row>
    <row r="969" spans="1:5" x14ac:dyDescent="0.25">
      <c r="A969" s="27">
        <f>IF('Data - Energy &amp; Metals'!A969="",#N/A,'Data - Energy &amp; Metals'!A969)</f>
        <v>45643</v>
      </c>
      <c r="B969" s="7">
        <f>IF(ISBLANK(HLOOKUP(B$2,'Data - Energy &amp; Metals'!$B$2:$AH$1048576,MATCH($A969,'Data - Energy &amp; Metals'!$A$2:$A$1048576,FALSE),FALSE)),#N/A,HLOOKUP(B$2,'Data - Energy &amp; Metals'!$B$2:$AH$1048576,MATCH($A969,'Data - Energy &amp; Metals'!$A$2:$A$1048576,FALSE),FALSE))</f>
        <v>30906</v>
      </c>
      <c r="C969" s="7">
        <f>IF(ISBLANK(HLOOKUP(C$2,'Data - Energy &amp; Metals'!$B$2:$AH$1048576,MATCH($A969,'Data - Energy &amp; Metals'!$A$2:$A$1048576,FALSE),FALSE)),#N/A,HLOOKUP(C$2,'Data - Energy &amp; Metals'!$B$2:$AH$1048576,MATCH($A969,'Data - Energy &amp; Metals'!$A$2:$A$1048576,FALSE),FALSE))</f>
        <v>4942</v>
      </c>
      <c r="D969" s="7">
        <f>IF(ISBLANK(HLOOKUP(D$2,'Data - Energy &amp; Metals'!$B$2:$AH$1048576,MATCH($A969,'Data - Energy &amp; Metals'!$A$2:$A$1048576,FALSE),FALSE)),#N/A,HLOOKUP(D$2,'Data - Energy &amp; Metals'!$B$2:$AH$1048576,MATCH($A969,'Data - Energy &amp; Metals'!$A$2:$A$1048576,FALSE),FALSE))</f>
        <v>8933</v>
      </c>
      <c r="E969" s="8">
        <f t="shared" si="15"/>
        <v>-0.12913350158545267</v>
      </c>
    </row>
    <row r="970" spans="1:5" x14ac:dyDescent="0.25">
      <c r="A970" s="27">
        <f>IF('Data - Energy &amp; Metals'!A970="",#N/A,'Data - Energy &amp; Metals'!A970)</f>
        <v>45650</v>
      </c>
      <c r="B970" s="7">
        <f>IF(ISBLANK(HLOOKUP(B$2,'Data - Energy &amp; Metals'!$B$2:$AH$1048576,MATCH($A970,'Data - Energy &amp; Metals'!$A$2:$A$1048576,FALSE),FALSE)),#N/A,HLOOKUP(B$2,'Data - Energy &amp; Metals'!$B$2:$AH$1048576,MATCH($A970,'Data - Energy &amp; Metals'!$A$2:$A$1048576,FALSE),FALSE))</f>
        <v>32299</v>
      </c>
      <c r="C970" s="7">
        <f>IF(ISBLANK(HLOOKUP(C$2,'Data - Energy &amp; Metals'!$B$2:$AH$1048576,MATCH($A970,'Data - Energy &amp; Metals'!$A$2:$A$1048576,FALSE),FALSE)),#N/A,HLOOKUP(C$2,'Data - Energy &amp; Metals'!$B$2:$AH$1048576,MATCH($A970,'Data - Energy &amp; Metals'!$A$2:$A$1048576,FALSE),FALSE))</f>
        <v>5245</v>
      </c>
      <c r="D970" s="7">
        <f>IF(ISBLANK(HLOOKUP(D$2,'Data - Energy &amp; Metals'!$B$2:$AH$1048576,MATCH($A970,'Data - Energy &amp; Metals'!$A$2:$A$1048576,FALSE),FALSE)),#N/A,HLOOKUP(D$2,'Data - Energy &amp; Metals'!$B$2:$AH$1048576,MATCH($A970,'Data - Energy &amp; Metals'!$A$2:$A$1048576,FALSE),FALSE))</f>
        <v>9874</v>
      </c>
      <c r="E970" s="8">
        <f t="shared" si="15"/>
        <v>-0.1433171305613177</v>
      </c>
    </row>
    <row r="971" spans="1:5" x14ac:dyDescent="0.25">
      <c r="A971" s="27">
        <f>IF('Data - Energy &amp; Metals'!A971="",#N/A,'Data - Energy &amp; Metals'!A971)</f>
        <v>45657</v>
      </c>
      <c r="B971" s="7">
        <f>IF(ISBLANK(HLOOKUP(B$2,'Data - Energy &amp; Metals'!$B$2:$AH$1048576,MATCH($A971,'Data - Energy &amp; Metals'!$A$2:$A$1048576,FALSE),FALSE)),#N/A,HLOOKUP(B$2,'Data - Energy &amp; Metals'!$B$2:$AH$1048576,MATCH($A971,'Data - Energy &amp; Metals'!$A$2:$A$1048576,FALSE),FALSE))</f>
        <v>25295</v>
      </c>
      <c r="C971" s="7">
        <f>IF(ISBLANK(HLOOKUP(C$2,'Data - Energy &amp; Metals'!$B$2:$AH$1048576,MATCH($A971,'Data - Energy &amp; Metals'!$A$2:$A$1048576,FALSE),FALSE)),#N/A,HLOOKUP(C$2,'Data - Energy &amp; Metals'!$B$2:$AH$1048576,MATCH($A971,'Data - Energy &amp; Metals'!$A$2:$A$1048576,FALSE),FALSE))</f>
        <v>3172</v>
      </c>
      <c r="D971" s="7">
        <f>IF(ISBLANK(HLOOKUP(D$2,'Data - Energy &amp; Metals'!$B$2:$AH$1048576,MATCH($A971,'Data - Energy &amp; Metals'!$A$2:$A$1048576,FALSE),FALSE)),#N/A,HLOOKUP(D$2,'Data - Energy &amp; Metals'!$B$2:$AH$1048576,MATCH($A971,'Data - Energy &amp; Metals'!$A$2:$A$1048576,FALSE),FALSE))</f>
        <v>6294</v>
      </c>
      <c r="E971" s="8">
        <f t="shared" si="15"/>
        <v>-0.12342360150227318</v>
      </c>
    </row>
    <row r="972" spans="1:5" x14ac:dyDescent="0.25">
      <c r="A972" s="27">
        <f>IF('Data - Energy &amp; Metals'!A972="",#N/A,'Data - Energy &amp; Metals'!A972)</f>
        <v>45664</v>
      </c>
      <c r="B972" s="7">
        <f>IF(ISBLANK(HLOOKUP(B$2,'Data - Energy &amp; Metals'!$B$2:$AH$1048576,MATCH($A972,'Data - Energy &amp; Metals'!$A$2:$A$1048576,FALSE),FALSE)),#N/A,HLOOKUP(B$2,'Data - Energy &amp; Metals'!$B$2:$AH$1048576,MATCH($A972,'Data - Energy &amp; Metals'!$A$2:$A$1048576,FALSE),FALSE))</f>
        <v>26818</v>
      </c>
      <c r="C972" s="7">
        <f>IF(ISBLANK(HLOOKUP(C$2,'Data - Energy &amp; Metals'!$B$2:$AH$1048576,MATCH($A972,'Data - Energy &amp; Metals'!$A$2:$A$1048576,FALSE),FALSE)),#N/A,HLOOKUP(C$2,'Data - Energy &amp; Metals'!$B$2:$AH$1048576,MATCH($A972,'Data - Energy &amp; Metals'!$A$2:$A$1048576,FALSE),FALSE))</f>
        <v>3635</v>
      </c>
      <c r="D972" s="7">
        <f>IF(ISBLANK(HLOOKUP(D$2,'Data - Energy &amp; Metals'!$B$2:$AH$1048576,MATCH($A972,'Data - Energy &amp; Metals'!$A$2:$A$1048576,FALSE),FALSE)),#N/A,HLOOKUP(D$2,'Data - Energy &amp; Metals'!$B$2:$AH$1048576,MATCH($A972,'Data - Energy &amp; Metals'!$A$2:$A$1048576,FALSE),FALSE))</f>
        <v>6781</v>
      </c>
      <c r="E972" s="8">
        <f t="shared" si="15"/>
        <v>-0.1173092698933552</v>
      </c>
    </row>
    <row r="973" spans="1:5" x14ac:dyDescent="0.25">
      <c r="A973" s="27">
        <f>IF('Data - Energy &amp; Metals'!A973="",#N/A,'Data - Energy &amp; Metals'!A973)</f>
        <v>45671</v>
      </c>
      <c r="B973" s="7">
        <f>IF(ISBLANK(HLOOKUP(B$2,'Data - Energy &amp; Metals'!$B$2:$AH$1048576,MATCH($A973,'Data - Energy &amp; Metals'!$A$2:$A$1048576,FALSE),FALSE)),#N/A,HLOOKUP(B$2,'Data - Energy &amp; Metals'!$B$2:$AH$1048576,MATCH($A973,'Data - Energy &amp; Metals'!$A$2:$A$1048576,FALSE),FALSE))</f>
        <v>27450</v>
      </c>
      <c r="C973" s="7">
        <f>IF(ISBLANK(HLOOKUP(C$2,'Data - Energy &amp; Metals'!$B$2:$AH$1048576,MATCH($A973,'Data - Energy &amp; Metals'!$A$2:$A$1048576,FALSE),FALSE)),#N/A,HLOOKUP(C$2,'Data - Energy &amp; Metals'!$B$2:$AH$1048576,MATCH($A973,'Data - Energy &amp; Metals'!$A$2:$A$1048576,FALSE),FALSE))</f>
        <v>4149</v>
      </c>
      <c r="D973" s="7">
        <f>IF(ISBLANK(HLOOKUP(D$2,'Data - Energy &amp; Metals'!$B$2:$AH$1048576,MATCH($A973,'Data - Energy &amp; Metals'!$A$2:$A$1048576,FALSE),FALSE)),#N/A,HLOOKUP(D$2,'Data - Energy &amp; Metals'!$B$2:$AH$1048576,MATCH($A973,'Data - Energy &amp; Metals'!$A$2:$A$1048576,FALSE),FALSE))</f>
        <v>7245</v>
      </c>
      <c r="E973" s="8">
        <f t="shared" si="15"/>
        <v>-0.11278688524590164</v>
      </c>
    </row>
    <row r="974" spans="1:5" x14ac:dyDescent="0.25">
      <c r="A974" s="27">
        <f>IF('Data - Energy &amp; Metals'!A974="",#N/A,'Data - Energy &amp; Metals'!A974)</f>
        <v>45678</v>
      </c>
      <c r="B974" s="7">
        <f>IF(ISBLANK(HLOOKUP(B$2,'Data - Energy &amp; Metals'!$B$2:$AH$1048576,MATCH($A974,'Data - Energy &amp; Metals'!$A$2:$A$1048576,FALSE),FALSE)),#N/A,HLOOKUP(B$2,'Data - Energy &amp; Metals'!$B$2:$AH$1048576,MATCH($A974,'Data - Energy &amp; Metals'!$A$2:$A$1048576,FALSE),FALSE))</f>
        <v>28224</v>
      </c>
      <c r="C974" s="7">
        <f>IF(ISBLANK(HLOOKUP(C$2,'Data - Energy &amp; Metals'!$B$2:$AH$1048576,MATCH($A974,'Data - Energy &amp; Metals'!$A$2:$A$1048576,FALSE),FALSE)),#N/A,HLOOKUP(C$2,'Data - Energy &amp; Metals'!$B$2:$AH$1048576,MATCH($A974,'Data - Energy &amp; Metals'!$A$2:$A$1048576,FALSE),FALSE))</f>
        <v>4163</v>
      </c>
      <c r="D974" s="7">
        <f>IF(ISBLANK(HLOOKUP(D$2,'Data - Energy &amp; Metals'!$B$2:$AH$1048576,MATCH($A974,'Data - Energy &amp; Metals'!$A$2:$A$1048576,FALSE),FALSE)),#N/A,HLOOKUP(D$2,'Data - Energy &amp; Metals'!$B$2:$AH$1048576,MATCH($A974,'Data - Energy &amp; Metals'!$A$2:$A$1048576,FALSE),FALSE))</f>
        <v>7024</v>
      </c>
      <c r="E974" s="8">
        <f t="shared" si="15"/>
        <v>-0.10136763038548753</v>
      </c>
    </row>
    <row r="975" spans="1:5" x14ac:dyDescent="0.25">
      <c r="A975" s="27">
        <f>IF('Data - Energy &amp; Metals'!A975="",#N/A,'Data - Energy &amp; Metals'!A975)</f>
        <v>45685</v>
      </c>
      <c r="B975" s="7">
        <f>IF(ISBLANK(HLOOKUP(B$2,'Data - Energy &amp; Metals'!$B$2:$AH$1048576,MATCH($A975,'Data - Energy &amp; Metals'!$A$2:$A$1048576,FALSE),FALSE)),#N/A,HLOOKUP(B$2,'Data - Energy &amp; Metals'!$B$2:$AH$1048576,MATCH($A975,'Data - Energy &amp; Metals'!$A$2:$A$1048576,FALSE),FALSE))</f>
        <v>28706</v>
      </c>
      <c r="C975" s="7">
        <f>IF(ISBLANK(HLOOKUP(C$2,'Data - Energy &amp; Metals'!$B$2:$AH$1048576,MATCH($A975,'Data - Energy &amp; Metals'!$A$2:$A$1048576,FALSE),FALSE)),#N/A,HLOOKUP(C$2,'Data - Energy &amp; Metals'!$B$2:$AH$1048576,MATCH($A975,'Data - Energy &amp; Metals'!$A$2:$A$1048576,FALSE),FALSE))</f>
        <v>3797</v>
      </c>
      <c r="D975" s="7">
        <f>IF(ISBLANK(HLOOKUP(D$2,'Data - Energy &amp; Metals'!$B$2:$AH$1048576,MATCH($A975,'Data - Energy &amp; Metals'!$A$2:$A$1048576,FALSE),FALSE)),#N/A,HLOOKUP(D$2,'Data - Energy &amp; Metals'!$B$2:$AH$1048576,MATCH($A975,'Data - Energy &amp; Metals'!$A$2:$A$1048576,FALSE),FALSE))</f>
        <v>7301</v>
      </c>
      <c r="E975" s="8">
        <f t="shared" si="15"/>
        <v>-0.12206507350379711</v>
      </c>
    </row>
    <row r="976" spans="1:5" x14ac:dyDescent="0.25">
      <c r="A976" s="27">
        <f>IF('Data - Energy &amp; Metals'!A976="",#N/A,'Data - Energy &amp; Metals'!A976)</f>
        <v>45692</v>
      </c>
      <c r="B976" s="7">
        <f>IF(ISBLANK(HLOOKUP(B$2,'Data - Energy &amp; Metals'!$B$2:$AH$1048576,MATCH($A976,'Data - Energy &amp; Metals'!$A$2:$A$1048576,FALSE),FALSE)),#N/A,HLOOKUP(B$2,'Data - Energy &amp; Metals'!$B$2:$AH$1048576,MATCH($A976,'Data - Energy &amp; Metals'!$A$2:$A$1048576,FALSE),FALSE))</f>
        <v>27862</v>
      </c>
      <c r="C976" s="7">
        <f>IF(ISBLANK(HLOOKUP(C$2,'Data - Energy &amp; Metals'!$B$2:$AH$1048576,MATCH($A976,'Data - Energy &amp; Metals'!$A$2:$A$1048576,FALSE),FALSE)),#N/A,HLOOKUP(C$2,'Data - Energy &amp; Metals'!$B$2:$AH$1048576,MATCH($A976,'Data - Energy &amp; Metals'!$A$2:$A$1048576,FALSE),FALSE))</f>
        <v>3166</v>
      </c>
      <c r="D976" s="7">
        <f>IF(ISBLANK(HLOOKUP(D$2,'Data - Energy &amp; Metals'!$B$2:$AH$1048576,MATCH($A976,'Data - Energy &amp; Metals'!$A$2:$A$1048576,FALSE),FALSE)),#N/A,HLOOKUP(D$2,'Data - Energy &amp; Metals'!$B$2:$AH$1048576,MATCH($A976,'Data - Energy &amp; Metals'!$A$2:$A$1048576,FALSE),FALSE))</f>
        <v>7033</v>
      </c>
      <c r="E976" s="8">
        <f t="shared" si="15"/>
        <v>-0.13879118512669586</v>
      </c>
    </row>
    <row r="977" spans="1:5" x14ac:dyDescent="0.25">
      <c r="A977" s="27">
        <f>IF('Data - Energy &amp; Metals'!A977="",#N/A,'Data - Energy &amp; Metals'!A977)</f>
        <v>45699</v>
      </c>
      <c r="B977" s="7">
        <f>IF(ISBLANK(HLOOKUP(B$2,'Data - Energy &amp; Metals'!$B$2:$AH$1048576,MATCH($A977,'Data - Energy &amp; Metals'!$A$2:$A$1048576,FALSE),FALSE)),#N/A,HLOOKUP(B$2,'Data - Energy &amp; Metals'!$B$2:$AH$1048576,MATCH($A977,'Data - Energy &amp; Metals'!$A$2:$A$1048576,FALSE),FALSE))</f>
        <v>31336</v>
      </c>
      <c r="C977" s="7">
        <f>IF(ISBLANK(HLOOKUP(C$2,'Data - Energy &amp; Metals'!$B$2:$AH$1048576,MATCH($A977,'Data - Energy &amp; Metals'!$A$2:$A$1048576,FALSE),FALSE)),#N/A,HLOOKUP(C$2,'Data - Energy &amp; Metals'!$B$2:$AH$1048576,MATCH($A977,'Data - Energy &amp; Metals'!$A$2:$A$1048576,FALSE),FALSE))</f>
        <v>5615</v>
      </c>
      <c r="D977" s="7">
        <f>IF(ISBLANK(HLOOKUP(D$2,'Data - Energy &amp; Metals'!$B$2:$AH$1048576,MATCH($A977,'Data - Energy &amp; Metals'!$A$2:$A$1048576,FALSE),FALSE)),#N/A,HLOOKUP(D$2,'Data - Energy &amp; Metals'!$B$2:$AH$1048576,MATCH($A977,'Data - Energy &amp; Metals'!$A$2:$A$1048576,FALSE),FALSE))</f>
        <v>2297</v>
      </c>
      <c r="E977" s="8">
        <f t="shared" si="15"/>
        <v>0.10588460556548379</v>
      </c>
    </row>
    <row r="978" spans="1:5" x14ac:dyDescent="0.25">
      <c r="A978" s="27">
        <f>IF('Data - Energy &amp; Metals'!A978="",#N/A,'Data - Energy &amp; Metals'!A978)</f>
        <v>45706</v>
      </c>
      <c r="B978" s="7">
        <f>IF(ISBLANK(HLOOKUP(B$2,'Data - Energy &amp; Metals'!$B$2:$AH$1048576,MATCH($A978,'Data - Energy &amp; Metals'!$A$2:$A$1048576,FALSE),FALSE)),#N/A,HLOOKUP(B$2,'Data - Energy &amp; Metals'!$B$2:$AH$1048576,MATCH($A978,'Data - Energy &amp; Metals'!$A$2:$A$1048576,FALSE),FALSE))</f>
        <v>37205</v>
      </c>
      <c r="C978" s="7">
        <f>IF(ISBLANK(HLOOKUP(C$2,'Data - Energy &amp; Metals'!$B$2:$AH$1048576,MATCH($A978,'Data - Energy &amp; Metals'!$A$2:$A$1048576,FALSE),FALSE)),#N/A,HLOOKUP(C$2,'Data - Energy &amp; Metals'!$B$2:$AH$1048576,MATCH($A978,'Data - Energy &amp; Metals'!$A$2:$A$1048576,FALSE),FALSE))</f>
        <v>7982</v>
      </c>
      <c r="D978" s="7">
        <f>IF(ISBLANK(HLOOKUP(D$2,'Data - Energy &amp; Metals'!$B$2:$AH$1048576,MATCH($A978,'Data - Energy &amp; Metals'!$A$2:$A$1048576,FALSE),FALSE)),#N/A,HLOOKUP(D$2,'Data - Energy &amp; Metals'!$B$2:$AH$1048576,MATCH($A978,'Data - Energy &amp; Metals'!$A$2:$A$1048576,FALSE),FALSE))</f>
        <v>1967</v>
      </c>
      <c r="E978" s="8">
        <f t="shared" si="15"/>
        <v>0.16167181830399141</v>
      </c>
    </row>
    <row r="979" spans="1:5" x14ac:dyDescent="0.25">
      <c r="A979" s="27">
        <f>IF('Data - Energy &amp; Metals'!A979="",#N/A,'Data - Energy &amp; Metals'!A979)</f>
        <v>45713</v>
      </c>
      <c r="B979" s="7">
        <f>IF(ISBLANK(HLOOKUP(B$2,'Data - Energy &amp; Metals'!$B$2:$AH$1048576,MATCH($A979,'Data - Energy &amp; Metals'!$A$2:$A$1048576,FALSE),FALSE)),#N/A,HLOOKUP(B$2,'Data - Energy &amp; Metals'!$B$2:$AH$1048576,MATCH($A979,'Data - Energy &amp; Metals'!$A$2:$A$1048576,FALSE),FALSE))</f>
        <v>40543</v>
      </c>
      <c r="C979" s="7">
        <f>IF(ISBLANK(HLOOKUP(C$2,'Data - Energy &amp; Metals'!$B$2:$AH$1048576,MATCH($A979,'Data - Energy &amp; Metals'!$A$2:$A$1048576,FALSE),FALSE)),#N/A,HLOOKUP(C$2,'Data - Energy &amp; Metals'!$B$2:$AH$1048576,MATCH($A979,'Data - Energy &amp; Metals'!$A$2:$A$1048576,FALSE),FALSE))</f>
        <v>9643</v>
      </c>
      <c r="D979" s="7">
        <f>IF(ISBLANK(HLOOKUP(D$2,'Data - Energy &amp; Metals'!$B$2:$AH$1048576,MATCH($A979,'Data - Energy &amp; Metals'!$A$2:$A$1048576,FALSE),FALSE)),#N/A,HLOOKUP(D$2,'Data - Energy &amp; Metals'!$B$2:$AH$1048576,MATCH($A979,'Data - Energy &amp; Metals'!$A$2:$A$1048576,FALSE),FALSE))</f>
        <v>1994</v>
      </c>
      <c r="E979" s="8">
        <f t="shared" si="15"/>
        <v>0.18866388772414475</v>
      </c>
    </row>
    <row r="980" spans="1:5" x14ac:dyDescent="0.25">
      <c r="A980" s="27">
        <f>IF('Data - Energy &amp; Metals'!A980="",#N/A,'Data - Energy &amp; Metals'!A980)</f>
        <v>45720</v>
      </c>
      <c r="B980" s="7">
        <f>IF(ISBLANK(HLOOKUP(B$2,'Data - Energy &amp; Metals'!$B$2:$AH$1048576,MATCH($A980,'Data - Energy &amp; Metals'!$A$2:$A$1048576,FALSE),FALSE)),#N/A,HLOOKUP(B$2,'Data - Energy &amp; Metals'!$B$2:$AH$1048576,MATCH($A980,'Data - Energy &amp; Metals'!$A$2:$A$1048576,FALSE),FALSE))</f>
        <v>38428</v>
      </c>
      <c r="C980" s="7">
        <f>IF(ISBLANK(HLOOKUP(C$2,'Data - Energy &amp; Metals'!$B$2:$AH$1048576,MATCH($A980,'Data - Energy &amp; Metals'!$A$2:$A$1048576,FALSE),FALSE)),#N/A,HLOOKUP(C$2,'Data - Energy &amp; Metals'!$B$2:$AH$1048576,MATCH($A980,'Data - Energy &amp; Metals'!$A$2:$A$1048576,FALSE),FALSE))</f>
        <v>10343</v>
      </c>
      <c r="D980" s="7">
        <f>IF(ISBLANK(HLOOKUP(D$2,'Data - Energy &amp; Metals'!$B$2:$AH$1048576,MATCH($A980,'Data - Energy &amp; Metals'!$A$2:$A$1048576,FALSE),FALSE)),#N/A,HLOOKUP(D$2,'Data - Energy &amp; Metals'!$B$2:$AH$1048576,MATCH($A980,'Data - Energy &amp; Metals'!$A$2:$A$1048576,FALSE),FALSE))</f>
        <v>1403</v>
      </c>
      <c r="E980" s="8">
        <f t="shared" si="15"/>
        <v>0.23264286457791195</v>
      </c>
    </row>
    <row r="981" spans="1:5" x14ac:dyDescent="0.25">
      <c r="A981" s="27">
        <f>IF('Data - Energy &amp; Metals'!A981="",#N/A,'Data - Energy &amp; Metals'!A981)</f>
        <v>45727</v>
      </c>
      <c r="B981" s="7">
        <f>IF(ISBLANK(HLOOKUP(B$2,'Data - Energy &amp; Metals'!$B$2:$AH$1048576,MATCH($A981,'Data - Energy &amp; Metals'!$A$2:$A$1048576,FALSE),FALSE)),#N/A,HLOOKUP(B$2,'Data - Energy &amp; Metals'!$B$2:$AH$1048576,MATCH($A981,'Data - Energy &amp; Metals'!$A$2:$A$1048576,FALSE),FALSE))</f>
        <v>40755</v>
      </c>
      <c r="C981" s="7">
        <f>IF(ISBLANK(HLOOKUP(C$2,'Data - Energy &amp; Metals'!$B$2:$AH$1048576,MATCH($A981,'Data - Energy &amp; Metals'!$A$2:$A$1048576,FALSE),FALSE)),#N/A,HLOOKUP(C$2,'Data - Energy &amp; Metals'!$B$2:$AH$1048576,MATCH($A981,'Data - Energy &amp; Metals'!$A$2:$A$1048576,FALSE),FALSE))</f>
        <v>11150</v>
      </c>
      <c r="D981" s="7">
        <f>IF(ISBLANK(HLOOKUP(D$2,'Data - Energy &amp; Metals'!$B$2:$AH$1048576,MATCH($A981,'Data - Energy &amp; Metals'!$A$2:$A$1048576,FALSE),FALSE)),#N/A,HLOOKUP(D$2,'Data - Energy &amp; Metals'!$B$2:$AH$1048576,MATCH($A981,'Data - Energy &amp; Metals'!$A$2:$A$1048576,FALSE),FALSE))</f>
        <v>1083</v>
      </c>
      <c r="E981" s="8">
        <f t="shared" si="15"/>
        <v>0.24701263648632069</v>
      </c>
    </row>
    <row r="982" spans="1:5" x14ac:dyDescent="0.25">
      <c r="A982" s="27">
        <f>IF('Data - Energy &amp; Metals'!A982="",#N/A,'Data - Energy &amp; Metals'!A982)</f>
        <v>45734</v>
      </c>
      <c r="B982" s="7">
        <f>IF(ISBLANK(HLOOKUP(B$2,'Data - Energy &amp; Metals'!$B$2:$AH$1048576,MATCH($A982,'Data - Energy &amp; Metals'!$A$2:$A$1048576,FALSE),FALSE)),#N/A,HLOOKUP(B$2,'Data - Energy &amp; Metals'!$B$2:$AH$1048576,MATCH($A982,'Data - Energy &amp; Metals'!$A$2:$A$1048576,FALSE),FALSE))</f>
        <v>41425</v>
      </c>
      <c r="C982" s="7">
        <f>IF(ISBLANK(HLOOKUP(C$2,'Data - Energy &amp; Metals'!$B$2:$AH$1048576,MATCH($A982,'Data - Energy &amp; Metals'!$A$2:$A$1048576,FALSE),FALSE)),#N/A,HLOOKUP(C$2,'Data - Energy &amp; Metals'!$B$2:$AH$1048576,MATCH($A982,'Data - Energy &amp; Metals'!$A$2:$A$1048576,FALSE),FALSE))</f>
        <v>11156</v>
      </c>
      <c r="D982" s="7">
        <f>IF(ISBLANK(HLOOKUP(D$2,'Data - Energy &amp; Metals'!$B$2:$AH$1048576,MATCH($A982,'Data - Energy &amp; Metals'!$A$2:$A$1048576,FALSE),FALSE)),#N/A,HLOOKUP(D$2,'Data - Energy &amp; Metals'!$B$2:$AH$1048576,MATCH($A982,'Data - Energy &amp; Metals'!$A$2:$A$1048576,FALSE),FALSE))</f>
        <v>1072</v>
      </c>
      <c r="E982" s="8">
        <f t="shared" si="15"/>
        <v>0.24342788171394086</v>
      </c>
    </row>
    <row r="983" spans="1:5" x14ac:dyDescent="0.25">
      <c r="A983" s="27">
        <f>IF('Data - Energy &amp; Metals'!A983="",#N/A,'Data - Energy &amp; Metals'!A983)</f>
        <v>45741</v>
      </c>
      <c r="B983" s="7">
        <f>IF(ISBLANK(HLOOKUP(B$2,'Data - Energy &amp; Metals'!$B$2:$AH$1048576,MATCH($A983,'Data - Energy &amp; Metals'!$A$2:$A$1048576,FALSE),FALSE)),#N/A,HLOOKUP(B$2,'Data - Energy &amp; Metals'!$B$2:$AH$1048576,MATCH($A983,'Data - Energy &amp; Metals'!$A$2:$A$1048576,FALSE),FALSE))</f>
        <v>41369</v>
      </c>
      <c r="C983" s="7">
        <f>IF(ISBLANK(HLOOKUP(C$2,'Data - Energy &amp; Metals'!$B$2:$AH$1048576,MATCH($A983,'Data - Energy &amp; Metals'!$A$2:$A$1048576,FALSE),FALSE)),#N/A,HLOOKUP(C$2,'Data - Energy &amp; Metals'!$B$2:$AH$1048576,MATCH($A983,'Data - Energy &amp; Metals'!$A$2:$A$1048576,FALSE),FALSE))</f>
        <v>11037</v>
      </c>
      <c r="D983" s="7">
        <f>IF(ISBLANK(HLOOKUP(D$2,'Data - Energy &amp; Metals'!$B$2:$AH$1048576,MATCH($A983,'Data - Energy &amp; Metals'!$A$2:$A$1048576,FALSE),FALSE)),#N/A,HLOOKUP(D$2,'Data - Energy &amp; Metals'!$B$2:$AH$1048576,MATCH($A983,'Data - Energy &amp; Metals'!$A$2:$A$1048576,FALSE),FALSE))</f>
        <v>1389</v>
      </c>
      <c r="E983" s="8">
        <f t="shared" si="15"/>
        <v>0.23321811017911964</v>
      </c>
    </row>
    <row r="984" spans="1:5" x14ac:dyDescent="0.25">
      <c r="A984" s="27">
        <f>IF('Data - Energy &amp; Metals'!A984="",#N/A,'Data - Energy &amp; Metals'!A984)</f>
        <v>45748</v>
      </c>
      <c r="B984" s="7">
        <f>IF(ISBLANK(HLOOKUP(B$2,'Data - Energy &amp; Metals'!$B$2:$AH$1048576,MATCH($A984,'Data - Energy &amp; Metals'!$A$2:$A$1048576,FALSE),FALSE)),#N/A,HLOOKUP(B$2,'Data - Energy &amp; Metals'!$B$2:$AH$1048576,MATCH($A984,'Data - Energy &amp; Metals'!$A$2:$A$1048576,FALSE),FALSE))</f>
        <v>35244</v>
      </c>
      <c r="C984" s="7">
        <f>IF(ISBLANK(HLOOKUP(C$2,'Data - Energy &amp; Metals'!$B$2:$AH$1048576,MATCH($A984,'Data - Energy &amp; Metals'!$A$2:$A$1048576,FALSE),FALSE)),#N/A,HLOOKUP(C$2,'Data - Energy &amp; Metals'!$B$2:$AH$1048576,MATCH($A984,'Data - Energy &amp; Metals'!$A$2:$A$1048576,FALSE),FALSE))</f>
        <v>10047</v>
      </c>
      <c r="D984" s="7">
        <f>IF(ISBLANK(HLOOKUP(D$2,'Data - Energy &amp; Metals'!$B$2:$AH$1048576,MATCH($A984,'Data - Energy &amp; Metals'!$A$2:$A$1048576,FALSE),FALSE)),#N/A,HLOOKUP(D$2,'Data - Energy &amp; Metals'!$B$2:$AH$1048576,MATCH($A984,'Data - Energy &amp; Metals'!$A$2:$A$1048576,FALSE),FALSE))</f>
        <v>1538</v>
      </c>
      <c r="E984" s="8">
        <f t="shared" si="15"/>
        <v>0.24143116558846897</v>
      </c>
    </row>
    <row r="985" spans="1:5" x14ac:dyDescent="0.25">
      <c r="A985" s="27">
        <f>IF('Data - Energy &amp; Metals'!A985="",#N/A,'Data - Energy &amp; Metals'!A985)</f>
        <v>45755</v>
      </c>
      <c r="B985" s="7">
        <f>IF(ISBLANK(HLOOKUP(B$2,'Data - Energy &amp; Metals'!$B$2:$AH$1048576,MATCH($A985,'Data - Energy &amp; Metals'!$A$2:$A$1048576,FALSE),FALSE)),#N/A,HLOOKUP(B$2,'Data - Energy &amp; Metals'!$B$2:$AH$1048576,MATCH($A985,'Data - Energy &amp; Metals'!$A$2:$A$1048576,FALSE),FALSE))</f>
        <v>35142</v>
      </c>
      <c r="C985" s="7">
        <f>IF(ISBLANK(HLOOKUP(C$2,'Data - Energy &amp; Metals'!$B$2:$AH$1048576,MATCH($A985,'Data - Energy &amp; Metals'!$A$2:$A$1048576,FALSE),FALSE)),#N/A,HLOOKUP(C$2,'Data - Energy &amp; Metals'!$B$2:$AH$1048576,MATCH($A985,'Data - Energy &amp; Metals'!$A$2:$A$1048576,FALSE),FALSE))</f>
        <v>9537</v>
      </c>
      <c r="D985" s="7">
        <f>IF(ISBLANK(HLOOKUP(D$2,'Data - Energy &amp; Metals'!$B$2:$AH$1048576,MATCH($A985,'Data - Energy &amp; Metals'!$A$2:$A$1048576,FALSE),FALSE)),#N/A,HLOOKUP(D$2,'Data - Energy &amp; Metals'!$B$2:$AH$1048576,MATCH($A985,'Data - Energy &amp; Metals'!$A$2:$A$1048576,FALSE),FALSE))</f>
        <v>1513</v>
      </c>
      <c r="E985" s="8">
        <f t="shared" si="15"/>
        <v>0.22833077229525922</v>
      </c>
    </row>
    <row r="986" spans="1:5" x14ac:dyDescent="0.25">
      <c r="A986" s="27">
        <f>IF('Data - Energy &amp; Metals'!A986="",#N/A,'Data - Energy &amp; Metals'!A986)</f>
        <v>45762</v>
      </c>
      <c r="B986" s="7">
        <f>IF(ISBLANK(HLOOKUP(B$2,'Data - Energy &amp; Metals'!$B$2:$AH$1048576,MATCH($A986,'Data - Energy &amp; Metals'!$A$2:$A$1048576,FALSE),FALSE)),#N/A,HLOOKUP(B$2,'Data - Energy &amp; Metals'!$B$2:$AH$1048576,MATCH($A986,'Data - Energy &amp; Metals'!$A$2:$A$1048576,FALSE),FALSE))</f>
        <v>37015</v>
      </c>
      <c r="C986" s="7">
        <f>IF(ISBLANK(HLOOKUP(C$2,'Data - Energy &amp; Metals'!$B$2:$AH$1048576,MATCH($A986,'Data - Energy &amp; Metals'!$A$2:$A$1048576,FALSE),FALSE)),#N/A,HLOOKUP(C$2,'Data - Energy &amp; Metals'!$B$2:$AH$1048576,MATCH($A986,'Data - Energy &amp; Metals'!$A$2:$A$1048576,FALSE),FALSE))</f>
        <v>9479</v>
      </c>
      <c r="D986" s="7">
        <f>IF(ISBLANK(HLOOKUP(D$2,'Data - Energy &amp; Metals'!$B$2:$AH$1048576,MATCH($A986,'Data - Energy &amp; Metals'!$A$2:$A$1048576,FALSE),FALSE)),#N/A,HLOOKUP(D$2,'Data - Energy &amp; Metals'!$B$2:$AH$1048576,MATCH($A986,'Data - Energy &amp; Metals'!$A$2:$A$1048576,FALSE),FALSE))</f>
        <v>1599</v>
      </c>
      <c r="E986" s="8">
        <f t="shared" si="15"/>
        <v>0.21288666756720248</v>
      </c>
    </row>
    <row r="987" spans="1:5" x14ac:dyDescent="0.25">
      <c r="A987" s="27"/>
      <c r="B987" s="7"/>
      <c r="C987" s="7"/>
      <c r="D987" s="7"/>
      <c r="E987" s="8"/>
    </row>
    <row r="988" spans="1:5" x14ac:dyDescent="0.25">
      <c r="A988" s="27"/>
      <c r="B988" s="7"/>
      <c r="C988" s="7"/>
      <c r="D988" s="7"/>
      <c r="E988" s="8"/>
    </row>
    <row r="989" spans="1:5" x14ac:dyDescent="0.25">
      <c r="A989" s="27"/>
      <c r="B989" s="7"/>
      <c r="C989" s="7"/>
      <c r="D989" s="7"/>
      <c r="E989" s="8"/>
    </row>
  </sheetData>
  <mergeCells count="1">
    <mergeCell ref="A1:E1"/>
  </mergeCells>
  <pageMargins left="0.7" right="0.7" top="0.75" bottom="0.75" header="0.3" footer="0.3"/>
  <pageSetup paperSize="9" orientation="portrait" horizontalDpi="0" verticalDpi="0" r:id="rId1"/>
  <headerFooter>
    <oddHeader>&amp;C&amp;G</oddHead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860319-9FA5-47FD-8692-59811D727F83}">
  <sheetPr codeName="Sheet6">
    <tabColor theme="9" tint="0.39997558519241921"/>
  </sheetPr>
  <dimension ref="A1:AM988"/>
  <sheetViews>
    <sheetView tabSelected="1" zoomScaleNormal="100" workbookViewId="0">
      <pane xSplit="1" ySplit="2" topLeftCell="B947" activePane="bottomRight" state="frozen"/>
      <selection pane="topRight"/>
      <selection pane="bottomLeft"/>
      <selection pane="bottomRight" activeCell="I956" sqref="I956"/>
    </sheetView>
  </sheetViews>
  <sheetFormatPr defaultRowHeight="15" x14ac:dyDescent="0.25"/>
  <cols>
    <col min="1" max="1" width="13.7109375" style="26" bestFit="1" customWidth="1"/>
    <col min="2" max="3" width="11.85546875" style="29" customWidth="1"/>
    <col min="4" max="4" width="11.7109375" style="29" customWidth="1"/>
    <col min="5" max="7" width="11.7109375" customWidth="1"/>
    <col min="8" max="10" width="11.7109375" style="29" customWidth="1"/>
    <col min="11" max="13" width="11.7109375" customWidth="1"/>
    <col min="14" max="16" width="11.7109375" style="29" customWidth="1"/>
    <col min="17" max="19" width="11.7109375" customWidth="1"/>
    <col min="20" max="22" width="11.7109375" style="29" customWidth="1"/>
    <col min="23" max="25" width="11.7109375" customWidth="1"/>
    <col min="26" max="28" width="11.7109375" style="29" customWidth="1"/>
    <col min="29" max="31" width="11.7109375" customWidth="1"/>
    <col min="32" max="34" width="11.7109375" style="29" customWidth="1"/>
    <col min="39" max="39" width="15.140625" bestFit="1" customWidth="1"/>
  </cols>
  <sheetData>
    <row r="1" spans="1:39" x14ac:dyDescent="0.25">
      <c r="B1" s="29" t="s">
        <v>0</v>
      </c>
      <c r="E1" t="s">
        <v>1</v>
      </c>
      <c r="H1" s="29" t="s">
        <v>2</v>
      </c>
      <c r="K1" t="s">
        <v>4</v>
      </c>
      <c r="N1" s="29" t="s">
        <v>5</v>
      </c>
      <c r="Q1" t="s">
        <v>6</v>
      </c>
      <c r="T1" s="29" t="s">
        <v>7</v>
      </c>
      <c r="W1" t="s">
        <v>8</v>
      </c>
      <c r="Z1" s="29" t="s">
        <v>9</v>
      </c>
      <c r="AC1" t="s">
        <v>10</v>
      </c>
      <c r="AF1" s="29" t="s">
        <v>3</v>
      </c>
    </row>
    <row r="2" spans="1:39" ht="60.75" customHeight="1" x14ac:dyDescent="0.25">
      <c r="A2" s="26" t="s">
        <v>48</v>
      </c>
      <c r="B2" s="30" t="s">
        <v>24</v>
      </c>
      <c r="C2" s="30" t="s">
        <v>25</v>
      </c>
      <c r="D2" s="30" t="s">
        <v>36</v>
      </c>
      <c r="E2" s="14" t="s">
        <v>14</v>
      </c>
      <c r="F2" s="14" t="s">
        <v>26</v>
      </c>
      <c r="G2" s="14" t="s">
        <v>37</v>
      </c>
      <c r="H2" s="30" t="s">
        <v>15</v>
      </c>
      <c r="I2" s="30" t="s">
        <v>27</v>
      </c>
      <c r="J2" s="30" t="s">
        <v>38</v>
      </c>
      <c r="K2" s="14" t="s">
        <v>16</v>
      </c>
      <c r="L2" s="14" t="s">
        <v>28</v>
      </c>
      <c r="M2" s="14" t="s">
        <v>39</v>
      </c>
      <c r="N2" s="30" t="s">
        <v>17</v>
      </c>
      <c r="O2" s="30" t="s">
        <v>29</v>
      </c>
      <c r="P2" s="30" t="s">
        <v>40</v>
      </c>
      <c r="Q2" s="14" t="s">
        <v>18</v>
      </c>
      <c r="R2" s="14" t="s">
        <v>30</v>
      </c>
      <c r="S2" s="14" t="s">
        <v>41</v>
      </c>
      <c r="T2" s="30" t="s">
        <v>19</v>
      </c>
      <c r="U2" s="30" t="s">
        <v>31</v>
      </c>
      <c r="V2" s="30" t="s">
        <v>42</v>
      </c>
      <c r="W2" s="14" t="s">
        <v>20</v>
      </c>
      <c r="X2" s="14" t="s">
        <v>32</v>
      </c>
      <c r="Y2" s="14" t="s">
        <v>43</v>
      </c>
      <c r="Z2" s="30" t="s">
        <v>21</v>
      </c>
      <c r="AA2" s="30" t="s">
        <v>33</v>
      </c>
      <c r="AB2" s="30" t="s">
        <v>44</v>
      </c>
      <c r="AC2" s="14" t="s">
        <v>22</v>
      </c>
      <c r="AD2" s="14" t="s">
        <v>34</v>
      </c>
      <c r="AE2" s="14" t="s">
        <v>45</v>
      </c>
      <c r="AF2" s="30" t="s">
        <v>23</v>
      </c>
      <c r="AG2" s="30" t="s">
        <v>35</v>
      </c>
      <c r="AH2" s="30" t="s">
        <v>46</v>
      </c>
    </row>
    <row r="3" spans="1:39" x14ac:dyDescent="0.25">
      <c r="A3" s="26">
        <v>38881</v>
      </c>
      <c r="H3" s="29">
        <v>191044</v>
      </c>
      <c r="I3" s="29">
        <v>14628</v>
      </c>
      <c r="J3" s="29">
        <v>11180</v>
      </c>
      <c r="K3">
        <v>14355</v>
      </c>
      <c r="L3">
        <v>5375</v>
      </c>
      <c r="M3">
        <v>1686</v>
      </c>
      <c r="N3" s="29">
        <v>8616</v>
      </c>
      <c r="O3" s="29">
        <v>3257</v>
      </c>
      <c r="P3" s="29">
        <v>3164</v>
      </c>
      <c r="Q3">
        <v>163132</v>
      </c>
      <c r="R3">
        <v>21445</v>
      </c>
      <c r="S3">
        <v>5659</v>
      </c>
      <c r="T3" s="29">
        <v>382474</v>
      </c>
      <c r="U3" s="29">
        <v>103211</v>
      </c>
      <c r="V3" s="29">
        <v>30916</v>
      </c>
      <c r="W3">
        <v>81852</v>
      </c>
      <c r="X3">
        <v>6177</v>
      </c>
      <c r="Y3">
        <v>6569</v>
      </c>
      <c r="AF3" s="29">
        <v>1266505</v>
      </c>
      <c r="AG3" s="29">
        <v>82672</v>
      </c>
      <c r="AH3" s="29">
        <v>64990</v>
      </c>
      <c r="AM3" t="s">
        <v>0</v>
      </c>
    </row>
    <row r="4" spans="1:39" x14ac:dyDescent="0.25">
      <c r="A4" s="26">
        <v>38888</v>
      </c>
      <c r="H4" s="29">
        <v>191490</v>
      </c>
      <c r="I4" s="29">
        <v>14523</v>
      </c>
      <c r="J4" s="29">
        <v>11618</v>
      </c>
      <c r="K4">
        <v>13681</v>
      </c>
      <c r="L4">
        <v>5138</v>
      </c>
      <c r="M4">
        <v>1545</v>
      </c>
      <c r="N4" s="29">
        <v>7380</v>
      </c>
      <c r="O4" s="29">
        <v>2964</v>
      </c>
      <c r="P4" s="29">
        <v>2018</v>
      </c>
      <c r="Q4">
        <v>161702</v>
      </c>
      <c r="R4">
        <v>20212</v>
      </c>
      <c r="S4">
        <v>6584</v>
      </c>
      <c r="T4" s="29">
        <v>390281</v>
      </c>
      <c r="U4" s="29">
        <v>94632</v>
      </c>
      <c r="V4" s="29">
        <v>30963</v>
      </c>
      <c r="W4">
        <v>79307</v>
      </c>
      <c r="X4">
        <v>6204</v>
      </c>
      <c r="Y4">
        <v>5095</v>
      </c>
      <c r="AF4" s="29">
        <v>1314953</v>
      </c>
      <c r="AG4" s="29">
        <v>76908</v>
      </c>
      <c r="AH4" s="29">
        <v>51055</v>
      </c>
      <c r="AM4" t="s">
        <v>1</v>
      </c>
    </row>
    <row r="5" spans="1:39" x14ac:dyDescent="0.25">
      <c r="A5" s="26">
        <v>38895</v>
      </c>
      <c r="H5" s="29">
        <v>192353</v>
      </c>
      <c r="I5" s="29">
        <v>17881</v>
      </c>
      <c r="J5" s="29">
        <v>8268</v>
      </c>
      <c r="K5">
        <v>13149</v>
      </c>
      <c r="L5">
        <v>5360</v>
      </c>
      <c r="M5">
        <v>2000</v>
      </c>
      <c r="N5" s="29">
        <v>8093</v>
      </c>
      <c r="O5" s="29">
        <v>3036</v>
      </c>
      <c r="P5" s="29">
        <v>1908</v>
      </c>
      <c r="Q5">
        <v>141778</v>
      </c>
      <c r="R5">
        <v>19131</v>
      </c>
      <c r="S5">
        <v>6351</v>
      </c>
      <c r="T5" s="29">
        <v>384321</v>
      </c>
      <c r="U5" s="29">
        <v>91042</v>
      </c>
      <c r="V5" s="29">
        <v>32287</v>
      </c>
      <c r="W5">
        <v>75069</v>
      </c>
      <c r="X5">
        <v>6137</v>
      </c>
      <c r="Y5">
        <v>5723</v>
      </c>
      <c r="AF5" s="29">
        <v>1276105</v>
      </c>
      <c r="AG5" s="29">
        <v>84494</v>
      </c>
      <c r="AH5" s="29">
        <v>62551</v>
      </c>
      <c r="AM5" t="s">
        <v>2</v>
      </c>
    </row>
    <row r="6" spans="1:39" x14ac:dyDescent="0.25">
      <c r="A6" s="26">
        <v>38901</v>
      </c>
      <c r="H6" s="29">
        <v>187977</v>
      </c>
      <c r="I6" s="29">
        <v>20523</v>
      </c>
      <c r="J6" s="29">
        <v>8957</v>
      </c>
      <c r="K6">
        <v>13423</v>
      </c>
      <c r="L6">
        <v>5734</v>
      </c>
      <c r="M6">
        <v>2040</v>
      </c>
      <c r="N6" s="29">
        <v>7338</v>
      </c>
      <c r="O6" s="29">
        <v>3058</v>
      </c>
      <c r="P6" s="29">
        <v>1178</v>
      </c>
      <c r="Q6">
        <v>131659</v>
      </c>
      <c r="R6">
        <v>19253</v>
      </c>
      <c r="S6">
        <v>2699</v>
      </c>
      <c r="T6" s="29">
        <v>392868</v>
      </c>
      <c r="U6" s="29">
        <v>92545</v>
      </c>
      <c r="V6" s="29">
        <v>30452</v>
      </c>
      <c r="W6">
        <v>74597</v>
      </c>
      <c r="X6">
        <v>6543</v>
      </c>
      <c r="Y6">
        <v>4742</v>
      </c>
      <c r="AF6" s="29">
        <v>1273955</v>
      </c>
      <c r="AG6" s="29">
        <v>82459</v>
      </c>
      <c r="AH6" s="29">
        <v>63430</v>
      </c>
      <c r="AM6" t="s">
        <v>4</v>
      </c>
    </row>
    <row r="7" spans="1:39" x14ac:dyDescent="0.25">
      <c r="A7" s="26">
        <v>38909</v>
      </c>
      <c r="H7" s="29">
        <v>192976</v>
      </c>
      <c r="I7" s="29">
        <v>17575</v>
      </c>
      <c r="J7" s="29">
        <v>8589</v>
      </c>
      <c r="K7">
        <v>13895</v>
      </c>
      <c r="L7">
        <v>6219</v>
      </c>
      <c r="M7">
        <v>2042</v>
      </c>
      <c r="N7" s="29">
        <v>8213</v>
      </c>
      <c r="O7" s="29">
        <v>3897</v>
      </c>
      <c r="P7" s="29">
        <v>833</v>
      </c>
      <c r="Q7">
        <v>135926</v>
      </c>
      <c r="R7">
        <v>20355</v>
      </c>
      <c r="S7">
        <v>2292</v>
      </c>
      <c r="T7" s="29">
        <v>427008</v>
      </c>
      <c r="U7" s="29">
        <v>104213</v>
      </c>
      <c r="V7" s="29">
        <v>27624</v>
      </c>
      <c r="W7">
        <v>76417</v>
      </c>
      <c r="X7">
        <v>8601</v>
      </c>
      <c r="Y7">
        <v>6027</v>
      </c>
      <c r="AF7" s="29">
        <v>1323842</v>
      </c>
      <c r="AG7" s="29">
        <v>87172</v>
      </c>
      <c r="AH7" s="29">
        <v>72656</v>
      </c>
      <c r="AM7" t="s">
        <v>5</v>
      </c>
    </row>
    <row r="8" spans="1:39" x14ac:dyDescent="0.25">
      <c r="A8" s="26">
        <v>38916</v>
      </c>
      <c r="H8" s="29">
        <v>211521</v>
      </c>
      <c r="I8" s="29">
        <v>23723</v>
      </c>
      <c r="J8" s="29">
        <v>8145</v>
      </c>
      <c r="K8">
        <v>14132</v>
      </c>
      <c r="L8">
        <v>6617</v>
      </c>
      <c r="M8">
        <v>2064</v>
      </c>
      <c r="N8" s="29">
        <v>9022</v>
      </c>
      <c r="O8" s="29">
        <v>4471</v>
      </c>
      <c r="P8" s="29">
        <v>833</v>
      </c>
      <c r="Q8">
        <v>135165</v>
      </c>
      <c r="R8">
        <v>19678</v>
      </c>
      <c r="S8">
        <v>3993</v>
      </c>
      <c r="T8" s="29">
        <v>443519</v>
      </c>
      <c r="U8" s="29">
        <v>107413</v>
      </c>
      <c r="V8" s="29">
        <v>24296</v>
      </c>
      <c r="W8">
        <v>78028</v>
      </c>
      <c r="X8">
        <v>8819</v>
      </c>
      <c r="Y8">
        <v>6203</v>
      </c>
      <c r="AF8" s="29">
        <v>1370264</v>
      </c>
      <c r="AG8" s="29">
        <v>90891</v>
      </c>
      <c r="AH8" s="29">
        <v>69898</v>
      </c>
      <c r="AM8" t="s">
        <v>6</v>
      </c>
    </row>
    <row r="9" spans="1:39" x14ac:dyDescent="0.25">
      <c r="A9" s="26">
        <v>38923</v>
      </c>
      <c r="H9" s="29">
        <v>207150</v>
      </c>
      <c r="I9" s="29">
        <v>14630</v>
      </c>
      <c r="J9" s="29">
        <v>8587</v>
      </c>
      <c r="K9">
        <v>14535</v>
      </c>
      <c r="L9">
        <v>6643</v>
      </c>
      <c r="M9">
        <v>2064</v>
      </c>
      <c r="N9" s="29">
        <v>8567</v>
      </c>
      <c r="O9" s="29">
        <v>4145</v>
      </c>
      <c r="P9" s="29">
        <v>583</v>
      </c>
      <c r="Q9">
        <v>132941</v>
      </c>
      <c r="R9">
        <v>19518</v>
      </c>
      <c r="S9">
        <v>3560</v>
      </c>
      <c r="T9" s="29">
        <v>432413</v>
      </c>
      <c r="U9" s="29">
        <v>99087</v>
      </c>
      <c r="V9" s="29">
        <v>22386</v>
      </c>
      <c r="W9">
        <v>75062</v>
      </c>
      <c r="X9">
        <v>6411</v>
      </c>
      <c r="Y9">
        <v>6138</v>
      </c>
      <c r="AF9" s="29">
        <v>1385753</v>
      </c>
      <c r="AG9" s="29">
        <v>85821</v>
      </c>
      <c r="AH9" s="29">
        <v>56946</v>
      </c>
      <c r="AM9" t="s">
        <v>7</v>
      </c>
    </row>
    <row r="10" spans="1:39" x14ac:dyDescent="0.25">
      <c r="A10" s="26">
        <v>38930</v>
      </c>
      <c r="H10" s="29">
        <v>203204</v>
      </c>
      <c r="I10" s="29">
        <v>15989</v>
      </c>
      <c r="J10" s="29">
        <v>4447</v>
      </c>
      <c r="K10">
        <v>13587</v>
      </c>
      <c r="L10">
        <v>5876</v>
      </c>
      <c r="M10">
        <v>2064</v>
      </c>
      <c r="N10" s="29">
        <v>9272</v>
      </c>
      <c r="O10" s="29">
        <v>4789</v>
      </c>
      <c r="P10" s="29">
        <v>383</v>
      </c>
      <c r="Q10">
        <v>133573</v>
      </c>
      <c r="R10">
        <v>22655</v>
      </c>
      <c r="S10">
        <v>3932</v>
      </c>
      <c r="T10" s="29">
        <v>394609</v>
      </c>
      <c r="U10" s="29">
        <v>99330</v>
      </c>
      <c r="V10" s="29">
        <v>24391</v>
      </c>
      <c r="W10">
        <v>73081</v>
      </c>
      <c r="X10">
        <v>6432</v>
      </c>
      <c r="Y10">
        <v>6503</v>
      </c>
      <c r="AF10" s="29">
        <v>1401570</v>
      </c>
      <c r="AG10" s="29">
        <v>77717</v>
      </c>
      <c r="AH10" s="29">
        <v>47811</v>
      </c>
      <c r="AM10" t="s">
        <v>8</v>
      </c>
    </row>
    <row r="11" spans="1:39" x14ac:dyDescent="0.25">
      <c r="A11" s="26">
        <v>38937</v>
      </c>
      <c r="H11" s="29">
        <v>207106</v>
      </c>
      <c r="I11" s="29">
        <v>18721</v>
      </c>
      <c r="J11" s="29">
        <v>4261</v>
      </c>
      <c r="K11">
        <v>12388</v>
      </c>
      <c r="L11">
        <v>4419</v>
      </c>
      <c r="M11">
        <v>1587</v>
      </c>
      <c r="N11" s="29">
        <v>10176</v>
      </c>
      <c r="O11" s="29">
        <v>5083</v>
      </c>
      <c r="P11" s="29">
        <v>383</v>
      </c>
      <c r="Q11">
        <v>146644</v>
      </c>
      <c r="R11">
        <v>27083</v>
      </c>
      <c r="S11">
        <v>3344</v>
      </c>
      <c r="T11" s="29">
        <v>402899</v>
      </c>
      <c r="U11" s="29">
        <v>104600</v>
      </c>
      <c r="V11" s="29">
        <v>24271</v>
      </c>
      <c r="W11">
        <v>73948</v>
      </c>
      <c r="X11">
        <v>7051</v>
      </c>
      <c r="Y11">
        <v>7496</v>
      </c>
      <c r="AF11" s="29">
        <v>1431438</v>
      </c>
      <c r="AG11" s="29">
        <v>80899</v>
      </c>
      <c r="AH11" s="29">
        <v>48179</v>
      </c>
      <c r="AM11" t="s">
        <v>9</v>
      </c>
    </row>
    <row r="12" spans="1:39" x14ac:dyDescent="0.25">
      <c r="A12" s="26">
        <v>38944</v>
      </c>
      <c r="H12" s="29">
        <v>210812</v>
      </c>
      <c r="I12" s="29">
        <v>13540</v>
      </c>
      <c r="J12" s="29">
        <v>6841</v>
      </c>
      <c r="K12">
        <v>12911</v>
      </c>
      <c r="L12">
        <v>4497</v>
      </c>
      <c r="M12">
        <v>1087</v>
      </c>
      <c r="N12" s="29">
        <v>9948</v>
      </c>
      <c r="O12" s="29">
        <v>4901</v>
      </c>
      <c r="P12" s="29">
        <v>383</v>
      </c>
      <c r="Q12">
        <v>149122</v>
      </c>
      <c r="R12">
        <v>27005</v>
      </c>
      <c r="S12">
        <v>3294</v>
      </c>
      <c r="T12" s="29">
        <v>402702</v>
      </c>
      <c r="U12" s="29">
        <v>96966</v>
      </c>
      <c r="V12" s="29">
        <v>24602</v>
      </c>
      <c r="W12">
        <v>75901</v>
      </c>
      <c r="X12">
        <v>6975</v>
      </c>
      <c r="Y12">
        <v>8351</v>
      </c>
      <c r="AF12" s="29">
        <v>1439389</v>
      </c>
      <c r="AG12" s="29">
        <v>88999</v>
      </c>
      <c r="AH12" s="29">
        <v>51923</v>
      </c>
      <c r="AM12" t="s">
        <v>10</v>
      </c>
    </row>
    <row r="13" spans="1:39" x14ac:dyDescent="0.25">
      <c r="A13" s="26">
        <v>38951</v>
      </c>
      <c r="H13" s="29">
        <v>212905</v>
      </c>
      <c r="I13" s="29">
        <v>15648</v>
      </c>
      <c r="J13" s="29">
        <v>6816</v>
      </c>
      <c r="K13">
        <v>13074</v>
      </c>
      <c r="L13">
        <v>4706</v>
      </c>
      <c r="M13">
        <v>881</v>
      </c>
      <c r="N13" s="29">
        <v>9877</v>
      </c>
      <c r="O13" s="29">
        <v>4588</v>
      </c>
      <c r="P13" s="29">
        <v>383</v>
      </c>
      <c r="Q13">
        <v>156771</v>
      </c>
      <c r="R13">
        <v>28126</v>
      </c>
      <c r="S13">
        <v>2606</v>
      </c>
      <c r="T13" s="29">
        <v>393425</v>
      </c>
      <c r="U13" s="29">
        <v>90079</v>
      </c>
      <c r="V13" s="29">
        <v>25742</v>
      </c>
      <c r="W13">
        <v>73677</v>
      </c>
      <c r="X13">
        <v>5889</v>
      </c>
      <c r="Y13">
        <v>8986</v>
      </c>
      <c r="AF13" s="29">
        <v>1456139</v>
      </c>
      <c r="AG13" s="29">
        <v>97352</v>
      </c>
      <c r="AH13" s="29">
        <v>58306</v>
      </c>
      <c r="AM13" t="s">
        <v>3</v>
      </c>
    </row>
    <row r="14" spans="1:39" x14ac:dyDescent="0.25">
      <c r="A14" s="26">
        <v>38958</v>
      </c>
      <c r="H14" s="29">
        <v>213595</v>
      </c>
      <c r="I14" s="29">
        <v>13265</v>
      </c>
      <c r="J14" s="29">
        <v>10387</v>
      </c>
      <c r="K14">
        <v>14073</v>
      </c>
      <c r="L14">
        <v>4583</v>
      </c>
      <c r="M14">
        <v>881</v>
      </c>
      <c r="N14" s="29">
        <v>9665</v>
      </c>
      <c r="O14" s="29">
        <v>4612</v>
      </c>
      <c r="P14" s="29">
        <v>525</v>
      </c>
      <c r="Q14">
        <v>144938</v>
      </c>
      <c r="R14">
        <v>27654</v>
      </c>
      <c r="S14">
        <v>3977</v>
      </c>
      <c r="T14" s="29">
        <v>390836</v>
      </c>
      <c r="U14" s="29">
        <v>83122</v>
      </c>
      <c r="V14" s="29">
        <v>31194</v>
      </c>
      <c r="W14">
        <v>70522</v>
      </c>
      <c r="X14">
        <v>5979</v>
      </c>
      <c r="Y14">
        <v>10458</v>
      </c>
      <c r="AF14" s="29">
        <v>1377094</v>
      </c>
      <c r="AG14" s="29">
        <v>105949</v>
      </c>
      <c r="AH14" s="29">
        <v>56928</v>
      </c>
    </row>
    <row r="15" spans="1:39" x14ac:dyDescent="0.25">
      <c r="A15" s="26">
        <v>38965</v>
      </c>
      <c r="H15" s="29">
        <v>214917</v>
      </c>
      <c r="I15" s="29">
        <v>13390</v>
      </c>
      <c r="J15" s="29">
        <v>11246</v>
      </c>
      <c r="K15">
        <v>11444</v>
      </c>
      <c r="L15">
        <v>4851</v>
      </c>
      <c r="M15">
        <v>1289</v>
      </c>
      <c r="N15" s="29">
        <v>10269</v>
      </c>
      <c r="O15" s="29">
        <v>5203</v>
      </c>
      <c r="P15" s="29">
        <v>575</v>
      </c>
      <c r="Q15">
        <v>145645</v>
      </c>
      <c r="R15">
        <v>29447</v>
      </c>
      <c r="S15">
        <v>4649</v>
      </c>
      <c r="T15" s="29">
        <v>420442</v>
      </c>
      <c r="U15" s="29">
        <v>90955</v>
      </c>
      <c r="V15" s="29">
        <v>27781</v>
      </c>
      <c r="W15">
        <v>70659</v>
      </c>
      <c r="X15">
        <v>7300</v>
      </c>
      <c r="Y15">
        <v>9847</v>
      </c>
      <c r="AF15" s="29">
        <v>1387889</v>
      </c>
      <c r="AG15" s="29">
        <v>98516</v>
      </c>
      <c r="AH15" s="29">
        <v>67971</v>
      </c>
    </row>
    <row r="16" spans="1:39" x14ac:dyDescent="0.25">
      <c r="A16" s="26">
        <v>38972</v>
      </c>
      <c r="H16" s="29">
        <v>229095</v>
      </c>
      <c r="I16" s="29">
        <v>16102</v>
      </c>
      <c r="J16" s="29">
        <v>13840</v>
      </c>
      <c r="K16">
        <v>11489</v>
      </c>
      <c r="L16">
        <v>4327</v>
      </c>
      <c r="M16">
        <v>1446</v>
      </c>
      <c r="N16" s="29">
        <v>9399</v>
      </c>
      <c r="O16" s="29">
        <v>4359</v>
      </c>
      <c r="P16" s="29">
        <v>600</v>
      </c>
      <c r="Q16">
        <v>135528</v>
      </c>
      <c r="R16">
        <v>22128</v>
      </c>
      <c r="S16">
        <v>6359</v>
      </c>
      <c r="T16" s="29">
        <v>403755</v>
      </c>
      <c r="U16" s="29">
        <v>78251</v>
      </c>
      <c r="V16" s="29">
        <v>31200</v>
      </c>
      <c r="W16">
        <v>70296</v>
      </c>
      <c r="X16">
        <v>5629</v>
      </c>
      <c r="Y16">
        <v>8379</v>
      </c>
      <c r="AF16" s="29">
        <v>1423441</v>
      </c>
      <c r="AG16" s="29">
        <v>120288</v>
      </c>
      <c r="AH16" s="29">
        <v>74516</v>
      </c>
    </row>
    <row r="17" spans="1:34" x14ac:dyDescent="0.25">
      <c r="A17" s="26">
        <v>38979</v>
      </c>
      <c r="H17" s="29">
        <v>243469</v>
      </c>
      <c r="I17" s="29">
        <v>14068</v>
      </c>
      <c r="J17" s="29">
        <v>18442</v>
      </c>
      <c r="K17">
        <v>10823</v>
      </c>
      <c r="L17">
        <v>3586</v>
      </c>
      <c r="M17">
        <v>1520</v>
      </c>
      <c r="N17" s="29">
        <v>8528</v>
      </c>
      <c r="O17" s="29">
        <v>3433</v>
      </c>
      <c r="P17" s="29">
        <v>550</v>
      </c>
      <c r="Q17">
        <v>134640</v>
      </c>
      <c r="R17">
        <v>18202</v>
      </c>
      <c r="S17">
        <v>8445</v>
      </c>
      <c r="T17" s="29">
        <v>430959</v>
      </c>
      <c r="U17" s="29">
        <v>71695</v>
      </c>
      <c r="V17" s="29">
        <v>29518</v>
      </c>
      <c r="W17">
        <v>69561</v>
      </c>
      <c r="X17">
        <v>6850</v>
      </c>
      <c r="Y17">
        <v>10317</v>
      </c>
      <c r="AF17" s="29">
        <v>1487089</v>
      </c>
      <c r="AG17" s="29">
        <v>120067</v>
      </c>
      <c r="AH17" s="29">
        <v>76764</v>
      </c>
    </row>
    <row r="18" spans="1:34" x14ac:dyDescent="0.25">
      <c r="A18" s="26">
        <v>38986</v>
      </c>
      <c r="H18" s="29">
        <v>243158</v>
      </c>
      <c r="I18" s="29">
        <v>13330</v>
      </c>
      <c r="J18" s="29">
        <v>19904</v>
      </c>
      <c r="K18">
        <v>10884</v>
      </c>
      <c r="L18">
        <v>3334</v>
      </c>
      <c r="M18">
        <v>1098</v>
      </c>
      <c r="N18" s="29">
        <v>8451</v>
      </c>
      <c r="O18" s="29">
        <v>3422</v>
      </c>
      <c r="P18" s="29">
        <v>671</v>
      </c>
      <c r="Q18">
        <v>134036</v>
      </c>
      <c r="R18">
        <v>19458</v>
      </c>
      <c r="S18">
        <v>7912</v>
      </c>
      <c r="T18" s="29">
        <v>406994</v>
      </c>
      <c r="U18" s="29">
        <v>70524</v>
      </c>
      <c r="V18" s="29">
        <v>32558</v>
      </c>
      <c r="W18">
        <v>69466</v>
      </c>
      <c r="X18">
        <v>8477</v>
      </c>
      <c r="Y18">
        <v>10589</v>
      </c>
      <c r="AF18" s="29">
        <v>1356047</v>
      </c>
      <c r="AG18" s="29">
        <v>119914</v>
      </c>
      <c r="AH18" s="29">
        <v>82281</v>
      </c>
    </row>
    <row r="19" spans="1:34" x14ac:dyDescent="0.25">
      <c r="A19" s="26">
        <v>38993</v>
      </c>
      <c r="H19" s="29">
        <v>250430</v>
      </c>
      <c r="I19" s="29">
        <v>13580</v>
      </c>
      <c r="J19" s="29">
        <v>26282</v>
      </c>
      <c r="K19">
        <v>11344</v>
      </c>
      <c r="L19">
        <v>3510</v>
      </c>
      <c r="M19">
        <v>1133</v>
      </c>
      <c r="N19" s="29">
        <v>7682</v>
      </c>
      <c r="O19" s="29">
        <v>3389</v>
      </c>
      <c r="P19" s="29">
        <v>863</v>
      </c>
      <c r="Q19">
        <v>132231</v>
      </c>
      <c r="R19">
        <v>18545</v>
      </c>
      <c r="S19">
        <v>7303</v>
      </c>
      <c r="T19" s="29">
        <v>413818</v>
      </c>
      <c r="U19" s="29">
        <v>67587</v>
      </c>
      <c r="V19" s="29">
        <v>33259</v>
      </c>
      <c r="W19">
        <v>70934</v>
      </c>
      <c r="X19">
        <v>8511</v>
      </c>
      <c r="Y19">
        <v>13664</v>
      </c>
      <c r="AF19" s="29">
        <v>1357200</v>
      </c>
      <c r="AG19" s="29">
        <v>116249</v>
      </c>
      <c r="AH19" s="29">
        <v>76653</v>
      </c>
    </row>
    <row r="20" spans="1:34" x14ac:dyDescent="0.25">
      <c r="A20" s="26">
        <v>39000</v>
      </c>
      <c r="H20" s="29">
        <v>250018</v>
      </c>
      <c r="I20" s="29">
        <v>12791</v>
      </c>
      <c r="J20" s="29">
        <v>24562</v>
      </c>
      <c r="K20">
        <v>11681</v>
      </c>
      <c r="L20">
        <v>3607</v>
      </c>
      <c r="M20">
        <v>1466</v>
      </c>
      <c r="N20" s="29">
        <v>6968</v>
      </c>
      <c r="O20" s="29">
        <v>2716</v>
      </c>
      <c r="P20" s="29">
        <v>1501</v>
      </c>
      <c r="Q20">
        <v>134365</v>
      </c>
      <c r="R20">
        <v>19115</v>
      </c>
      <c r="S20">
        <v>7463</v>
      </c>
      <c r="T20" s="29">
        <v>430807</v>
      </c>
      <c r="U20" s="29">
        <v>63659</v>
      </c>
      <c r="V20" s="29">
        <v>38639</v>
      </c>
      <c r="W20">
        <v>70505</v>
      </c>
      <c r="X20">
        <v>8646</v>
      </c>
      <c r="Y20">
        <v>14570</v>
      </c>
      <c r="AF20" s="29">
        <v>1335952</v>
      </c>
      <c r="AG20" s="29">
        <v>96713</v>
      </c>
      <c r="AH20" s="29">
        <v>59614</v>
      </c>
    </row>
    <row r="21" spans="1:34" x14ac:dyDescent="0.25">
      <c r="A21" s="26">
        <v>39007</v>
      </c>
      <c r="H21" s="29">
        <v>248552</v>
      </c>
      <c r="I21" s="29">
        <v>13326</v>
      </c>
      <c r="J21" s="29">
        <v>23829</v>
      </c>
      <c r="K21">
        <v>11498</v>
      </c>
      <c r="L21">
        <v>3767</v>
      </c>
      <c r="M21">
        <v>1337</v>
      </c>
      <c r="N21" s="29">
        <v>7288</v>
      </c>
      <c r="O21" s="29">
        <v>2700</v>
      </c>
      <c r="P21" s="29">
        <v>1572</v>
      </c>
      <c r="Q21">
        <v>142505</v>
      </c>
      <c r="R21">
        <v>22446</v>
      </c>
      <c r="S21">
        <v>6655</v>
      </c>
      <c r="T21" s="29">
        <v>426984</v>
      </c>
      <c r="U21" s="29">
        <v>67141</v>
      </c>
      <c r="V21" s="29">
        <v>40387</v>
      </c>
      <c r="W21">
        <v>74270</v>
      </c>
      <c r="X21">
        <v>10760</v>
      </c>
      <c r="Y21">
        <v>12866</v>
      </c>
      <c r="AF21" s="29">
        <v>1370437</v>
      </c>
      <c r="AG21" s="29">
        <v>93669</v>
      </c>
      <c r="AH21" s="29">
        <v>62430</v>
      </c>
    </row>
    <row r="22" spans="1:34" x14ac:dyDescent="0.25">
      <c r="A22" s="26">
        <v>39014</v>
      </c>
      <c r="H22" s="29">
        <v>255140</v>
      </c>
      <c r="I22" s="29">
        <v>11500</v>
      </c>
      <c r="J22" s="29">
        <v>28075</v>
      </c>
      <c r="K22">
        <v>12139</v>
      </c>
      <c r="L22">
        <v>2907</v>
      </c>
      <c r="M22">
        <v>1425</v>
      </c>
      <c r="N22" s="29">
        <v>7046</v>
      </c>
      <c r="O22" s="29">
        <v>2530</v>
      </c>
      <c r="P22" s="29">
        <v>1426</v>
      </c>
      <c r="Q22">
        <v>145379</v>
      </c>
      <c r="R22">
        <v>23268</v>
      </c>
      <c r="S22">
        <v>6593</v>
      </c>
      <c r="T22" s="29">
        <v>430766</v>
      </c>
      <c r="U22" s="29">
        <v>56144</v>
      </c>
      <c r="V22" s="29">
        <v>40439</v>
      </c>
      <c r="W22">
        <v>76902</v>
      </c>
      <c r="X22">
        <v>10107</v>
      </c>
      <c r="Y22">
        <v>11957</v>
      </c>
      <c r="AF22" s="29">
        <v>1354294</v>
      </c>
      <c r="AG22" s="29">
        <v>94100</v>
      </c>
      <c r="AH22" s="29">
        <v>53446</v>
      </c>
    </row>
    <row r="23" spans="1:34" x14ac:dyDescent="0.25">
      <c r="A23" s="26">
        <v>39021</v>
      </c>
      <c r="H23" s="29">
        <v>259292</v>
      </c>
      <c r="I23" s="29">
        <v>12151</v>
      </c>
      <c r="J23" s="29">
        <v>28945</v>
      </c>
      <c r="K23">
        <v>12707</v>
      </c>
      <c r="L23">
        <v>4521</v>
      </c>
      <c r="M23">
        <v>1459</v>
      </c>
      <c r="N23" s="29">
        <v>7648</v>
      </c>
      <c r="O23" s="29">
        <v>2744</v>
      </c>
      <c r="P23" s="29">
        <v>1739</v>
      </c>
      <c r="Q23">
        <v>146743</v>
      </c>
      <c r="R23">
        <v>26792</v>
      </c>
      <c r="S23">
        <v>5889</v>
      </c>
      <c r="T23" s="29">
        <v>427979</v>
      </c>
      <c r="U23" s="29">
        <v>62544</v>
      </c>
      <c r="V23" s="29">
        <v>36234</v>
      </c>
      <c r="W23">
        <v>76020</v>
      </c>
      <c r="X23">
        <v>9492</v>
      </c>
      <c r="Y23">
        <v>13837</v>
      </c>
      <c r="AF23" s="29">
        <v>1313954</v>
      </c>
      <c r="AG23" s="29">
        <v>105260</v>
      </c>
      <c r="AH23" s="29">
        <v>63873</v>
      </c>
    </row>
    <row r="24" spans="1:34" x14ac:dyDescent="0.25">
      <c r="A24" s="26">
        <v>39028</v>
      </c>
      <c r="H24" s="29">
        <v>259714</v>
      </c>
      <c r="I24" s="29">
        <v>14238</v>
      </c>
      <c r="J24" s="29">
        <v>26620</v>
      </c>
      <c r="K24">
        <v>12963</v>
      </c>
      <c r="L24">
        <v>4904</v>
      </c>
      <c r="M24">
        <v>1396</v>
      </c>
      <c r="N24" s="29">
        <v>9085</v>
      </c>
      <c r="O24" s="29">
        <v>3125</v>
      </c>
      <c r="P24" s="29">
        <v>1354</v>
      </c>
      <c r="Q24">
        <v>151596</v>
      </c>
      <c r="R24">
        <v>29509</v>
      </c>
      <c r="S24">
        <v>6104</v>
      </c>
      <c r="T24" s="29">
        <v>455640</v>
      </c>
      <c r="U24" s="29">
        <v>79413</v>
      </c>
      <c r="V24" s="29">
        <v>30100</v>
      </c>
      <c r="W24">
        <v>73966</v>
      </c>
      <c r="X24">
        <v>9615</v>
      </c>
      <c r="Y24">
        <v>15423</v>
      </c>
      <c r="AF24" s="29">
        <v>1319221</v>
      </c>
      <c r="AG24" s="29">
        <v>99895</v>
      </c>
      <c r="AH24" s="29">
        <v>68450</v>
      </c>
    </row>
    <row r="25" spans="1:34" x14ac:dyDescent="0.25">
      <c r="A25" s="26">
        <v>39035</v>
      </c>
      <c r="H25" s="29">
        <v>258624</v>
      </c>
      <c r="I25" s="29">
        <v>14012</v>
      </c>
      <c r="J25" s="29">
        <v>27615</v>
      </c>
      <c r="K25">
        <v>12931</v>
      </c>
      <c r="L25">
        <v>4500</v>
      </c>
      <c r="M25">
        <v>1301</v>
      </c>
      <c r="N25" s="29">
        <v>8258</v>
      </c>
      <c r="O25" s="29">
        <v>2942</v>
      </c>
      <c r="P25" s="29">
        <v>1336</v>
      </c>
      <c r="Q25">
        <v>156613</v>
      </c>
      <c r="R25">
        <v>33759</v>
      </c>
      <c r="S25">
        <v>5684</v>
      </c>
      <c r="T25" s="29">
        <v>476072</v>
      </c>
      <c r="U25" s="29">
        <v>81805</v>
      </c>
      <c r="V25" s="29">
        <v>27808</v>
      </c>
      <c r="W25">
        <v>75570</v>
      </c>
      <c r="X25">
        <v>7812</v>
      </c>
      <c r="Y25">
        <v>17393</v>
      </c>
      <c r="AF25" s="29">
        <v>1350586</v>
      </c>
      <c r="AG25" s="29">
        <v>96753</v>
      </c>
      <c r="AH25" s="29">
        <v>67506</v>
      </c>
    </row>
    <row r="26" spans="1:34" x14ac:dyDescent="0.25">
      <c r="A26" s="26">
        <v>39042</v>
      </c>
      <c r="H26" s="29">
        <v>265792</v>
      </c>
      <c r="I26" s="29">
        <v>14941</v>
      </c>
      <c r="J26" s="29">
        <v>25880</v>
      </c>
      <c r="K26">
        <v>12632</v>
      </c>
      <c r="L26">
        <v>3762</v>
      </c>
      <c r="M26">
        <v>1236</v>
      </c>
      <c r="N26" s="29">
        <v>7580</v>
      </c>
      <c r="O26" s="29">
        <v>2797</v>
      </c>
      <c r="P26" s="29">
        <v>804</v>
      </c>
      <c r="Q26">
        <v>156551</v>
      </c>
      <c r="R26">
        <v>34880</v>
      </c>
      <c r="S26">
        <v>5384</v>
      </c>
      <c r="T26" s="29">
        <v>474432</v>
      </c>
      <c r="U26" s="29">
        <v>79463</v>
      </c>
      <c r="V26" s="29">
        <v>27921</v>
      </c>
      <c r="W26">
        <v>75216</v>
      </c>
      <c r="X26">
        <v>7368</v>
      </c>
      <c r="Y26">
        <v>17399</v>
      </c>
      <c r="AF26" s="29">
        <v>1365298</v>
      </c>
      <c r="AG26" s="29">
        <v>89056</v>
      </c>
      <c r="AH26" s="29">
        <v>71903</v>
      </c>
    </row>
    <row r="27" spans="1:34" x14ac:dyDescent="0.25">
      <c r="A27" s="26">
        <v>39049</v>
      </c>
      <c r="H27" s="29">
        <v>253702</v>
      </c>
      <c r="I27" s="29">
        <v>14174</v>
      </c>
      <c r="J27" s="29">
        <v>25123</v>
      </c>
      <c r="K27">
        <v>11506</v>
      </c>
      <c r="L27">
        <v>3180</v>
      </c>
      <c r="M27">
        <v>1272</v>
      </c>
      <c r="N27" s="29">
        <v>8099</v>
      </c>
      <c r="O27" s="29">
        <v>2748</v>
      </c>
      <c r="P27" s="29">
        <v>817</v>
      </c>
      <c r="Q27">
        <v>136194</v>
      </c>
      <c r="R27">
        <v>36335</v>
      </c>
      <c r="S27">
        <v>4941</v>
      </c>
      <c r="T27" s="29">
        <v>423676</v>
      </c>
      <c r="U27" s="29">
        <v>77611</v>
      </c>
      <c r="V27" s="29">
        <v>29840</v>
      </c>
      <c r="W27">
        <v>71524</v>
      </c>
      <c r="X27">
        <v>7749</v>
      </c>
      <c r="Y27">
        <v>17721</v>
      </c>
      <c r="AF27" s="29">
        <v>1297098</v>
      </c>
      <c r="AG27" s="29">
        <v>86742</v>
      </c>
      <c r="AH27" s="29">
        <v>69056</v>
      </c>
    </row>
    <row r="28" spans="1:34" x14ac:dyDescent="0.25">
      <c r="A28" s="26">
        <v>39056</v>
      </c>
      <c r="H28" s="29">
        <v>243486</v>
      </c>
      <c r="I28" s="29">
        <v>17978</v>
      </c>
      <c r="J28" s="29">
        <v>21383</v>
      </c>
      <c r="K28">
        <v>11042</v>
      </c>
      <c r="L28">
        <v>3221</v>
      </c>
      <c r="M28">
        <v>1431</v>
      </c>
      <c r="N28" s="29">
        <v>8034</v>
      </c>
      <c r="O28" s="29">
        <v>2405</v>
      </c>
      <c r="P28" s="29">
        <v>810</v>
      </c>
      <c r="Q28">
        <v>136023</v>
      </c>
      <c r="R28">
        <v>39679</v>
      </c>
      <c r="S28">
        <v>4369</v>
      </c>
      <c r="T28" s="29">
        <v>415169</v>
      </c>
      <c r="U28" s="29">
        <v>83017</v>
      </c>
      <c r="V28" s="29">
        <v>28109</v>
      </c>
      <c r="W28">
        <v>69961</v>
      </c>
      <c r="X28">
        <v>7739</v>
      </c>
      <c r="Y28">
        <v>16612</v>
      </c>
      <c r="AF28" s="29">
        <v>1342234</v>
      </c>
      <c r="AG28" s="29">
        <v>89522</v>
      </c>
      <c r="AH28" s="29">
        <v>73398</v>
      </c>
    </row>
    <row r="29" spans="1:34" x14ac:dyDescent="0.25">
      <c r="A29" s="26">
        <v>39063</v>
      </c>
      <c r="H29" s="29">
        <v>241968</v>
      </c>
      <c r="I29" s="29">
        <v>18339</v>
      </c>
      <c r="J29" s="29">
        <v>27638</v>
      </c>
      <c r="K29">
        <v>11196</v>
      </c>
      <c r="L29">
        <v>3289</v>
      </c>
      <c r="M29">
        <v>1530</v>
      </c>
      <c r="N29" s="29">
        <v>8162</v>
      </c>
      <c r="O29" s="29">
        <v>2312</v>
      </c>
      <c r="P29" s="29">
        <v>775</v>
      </c>
      <c r="Q29">
        <v>139533</v>
      </c>
      <c r="R29">
        <v>41213</v>
      </c>
      <c r="S29">
        <v>4379</v>
      </c>
      <c r="T29" s="29">
        <v>411990</v>
      </c>
      <c r="U29" s="29">
        <v>80167</v>
      </c>
      <c r="V29" s="29">
        <v>28486</v>
      </c>
      <c r="W29">
        <v>69269</v>
      </c>
      <c r="X29">
        <v>7499</v>
      </c>
      <c r="Y29">
        <v>16787</v>
      </c>
      <c r="AF29" s="29">
        <v>1339702</v>
      </c>
      <c r="AG29" s="29">
        <v>92083</v>
      </c>
      <c r="AH29" s="29">
        <v>87645</v>
      </c>
    </row>
    <row r="30" spans="1:34" x14ac:dyDescent="0.25">
      <c r="A30" s="26">
        <v>39070</v>
      </c>
      <c r="H30" s="29">
        <v>242437</v>
      </c>
      <c r="I30" s="29">
        <v>17410</v>
      </c>
      <c r="J30" s="29">
        <v>26318</v>
      </c>
      <c r="K30">
        <v>11185</v>
      </c>
      <c r="L30">
        <v>3093</v>
      </c>
      <c r="M30">
        <v>1590</v>
      </c>
      <c r="N30" s="29">
        <v>8167</v>
      </c>
      <c r="O30" s="29">
        <v>2410</v>
      </c>
      <c r="P30" s="29">
        <v>743</v>
      </c>
      <c r="Q30">
        <v>133716</v>
      </c>
      <c r="R30">
        <v>28303</v>
      </c>
      <c r="S30">
        <v>4873</v>
      </c>
      <c r="T30" s="29">
        <v>416337</v>
      </c>
      <c r="U30" s="29">
        <v>69911</v>
      </c>
      <c r="V30" s="29">
        <v>29269</v>
      </c>
      <c r="W30">
        <v>70497</v>
      </c>
      <c r="X30">
        <v>6073</v>
      </c>
      <c r="Y30">
        <v>17366</v>
      </c>
      <c r="AF30" s="29">
        <v>1366391</v>
      </c>
      <c r="AG30" s="29">
        <v>92303</v>
      </c>
      <c r="AH30" s="29">
        <v>93277</v>
      </c>
    </row>
    <row r="31" spans="1:34" x14ac:dyDescent="0.25">
      <c r="A31" s="26">
        <v>39077</v>
      </c>
      <c r="H31" s="29">
        <v>239979</v>
      </c>
      <c r="I31" s="29">
        <v>16644</v>
      </c>
      <c r="J31" s="29">
        <v>29519</v>
      </c>
      <c r="K31">
        <v>11332</v>
      </c>
      <c r="L31">
        <v>3144</v>
      </c>
      <c r="M31">
        <v>1587</v>
      </c>
      <c r="N31" s="29">
        <v>8549</v>
      </c>
      <c r="O31" s="29">
        <v>2575</v>
      </c>
      <c r="P31" s="29">
        <v>781</v>
      </c>
      <c r="Q31">
        <v>127538</v>
      </c>
      <c r="R31">
        <v>26658</v>
      </c>
      <c r="S31">
        <v>4861</v>
      </c>
      <c r="T31" s="29">
        <v>415984</v>
      </c>
      <c r="U31" s="29">
        <v>71209</v>
      </c>
      <c r="V31" s="29">
        <v>32791</v>
      </c>
      <c r="W31">
        <v>68970</v>
      </c>
      <c r="X31">
        <v>4553</v>
      </c>
      <c r="Y31">
        <v>17510</v>
      </c>
      <c r="AF31" s="29">
        <v>1311746</v>
      </c>
      <c r="AG31" s="29">
        <v>85158</v>
      </c>
      <c r="AH31" s="29">
        <v>87188</v>
      </c>
    </row>
    <row r="32" spans="1:34" x14ac:dyDescent="0.25">
      <c r="A32" s="26">
        <v>39085</v>
      </c>
      <c r="H32" s="29">
        <v>239780</v>
      </c>
      <c r="I32" s="29">
        <v>15271</v>
      </c>
      <c r="J32" s="29">
        <v>34924</v>
      </c>
      <c r="K32">
        <v>12459</v>
      </c>
      <c r="L32">
        <v>4224</v>
      </c>
      <c r="M32">
        <v>1551</v>
      </c>
      <c r="N32" s="29">
        <v>8383</v>
      </c>
      <c r="O32" s="29">
        <v>3370</v>
      </c>
      <c r="P32" s="29">
        <v>805</v>
      </c>
      <c r="Q32">
        <v>130632</v>
      </c>
      <c r="R32">
        <v>26342</v>
      </c>
      <c r="S32">
        <v>6108</v>
      </c>
      <c r="T32" s="29">
        <v>434040</v>
      </c>
      <c r="U32" s="29">
        <v>79570</v>
      </c>
      <c r="V32" s="29">
        <v>31903</v>
      </c>
      <c r="W32">
        <v>72195</v>
      </c>
      <c r="X32">
        <v>3648</v>
      </c>
      <c r="Y32">
        <v>16688</v>
      </c>
      <c r="AF32" s="29">
        <v>1315469</v>
      </c>
      <c r="AG32" s="29">
        <v>84417</v>
      </c>
      <c r="AH32" s="29">
        <v>89405</v>
      </c>
    </row>
    <row r="33" spans="1:34" x14ac:dyDescent="0.25">
      <c r="A33" s="26">
        <v>39091</v>
      </c>
      <c r="H33" s="29">
        <v>244376</v>
      </c>
      <c r="I33" s="29">
        <v>13552</v>
      </c>
      <c r="J33" s="29">
        <v>33590</v>
      </c>
      <c r="K33">
        <v>12873</v>
      </c>
      <c r="L33">
        <v>4717</v>
      </c>
      <c r="M33">
        <v>1535</v>
      </c>
      <c r="N33" s="29">
        <v>8058</v>
      </c>
      <c r="O33" s="29">
        <v>2958</v>
      </c>
      <c r="P33" s="29">
        <v>975</v>
      </c>
      <c r="Q33">
        <v>129245</v>
      </c>
      <c r="R33">
        <v>27557</v>
      </c>
      <c r="S33">
        <v>5363</v>
      </c>
      <c r="T33" s="29">
        <v>426897</v>
      </c>
      <c r="U33" s="29">
        <v>66123</v>
      </c>
      <c r="V33" s="29">
        <v>40894</v>
      </c>
      <c r="W33">
        <v>71944</v>
      </c>
      <c r="X33">
        <v>3088</v>
      </c>
      <c r="Y33">
        <v>18748</v>
      </c>
      <c r="AF33" s="29">
        <v>1350716</v>
      </c>
      <c r="AG33" s="29">
        <v>80228</v>
      </c>
      <c r="AH33" s="29">
        <v>95753</v>
      </c>
    </row>
    <row r="34" spans="1:34" x14ac:dyDescent="0.25">
      <c r="A34" s="26">
        <v>39098</v>
      </c>
      <c r="H34" s="29">
        <v>251366</v>
      </c>
      <c r="I34" s="29">
        <v>12274</v>
      </c>
      <c r="J34" s="29">
        <v>31273</v>
      </c>
      <c r="K34">
        <v>12924</v>
      </c>
      <c r="L34">
        <v>4660</v>
      </c>
      <c r="M34">
        <v>1500</v>
      </c>
      <c r="N34" s="29">
        <v>8504</v>
      </c>
      <c r="O34" s="29">
        <v>3247</v>
      </c>
      <c r="P34" s="29">
        <v>776</v>
      </c>
      <c r="Q34">
        <v>128950</v>
      </c>
      <c r="R34">
        <v>27159</v>
      </c>
      <c r="S34">
        <v>4997</v>
      </c>
      <c r="T34" s="29">
        <v>421266</v>
      </c>
      <c r="U34" s="29">
        <v>69652</v>
      </c>
      <c r="V34" s="29">
        <v>34377</v>
      </c>
      <c r="W34">
        <v>70989</v>
      </c>
      <c r="X34">
        <v>3134</v>
      </c>
      <c r="Y34">
        <v>18802</v>
      </c>
      <c r="AF34" s="29">
        <v>1406892</v>
      </c>
      <c r="AG34" s="29">
        <v>77810</v>
      </c>
      <c r="AH34" s="29">
        <v>98121</v>
      </c>
    </row>
    <row r="35" spans="1:34" x14ac:dyDescent="0.25">
      <c r="A35" s="26">
        <v>39105</v>
      </c>
      <c r="H35" s="29">
        <v>247158</v>
      </c>
      <c r="I35" s="29">
        <v>13115</v>
      </c>
      <c r="J35" s="29">
        <v>34158</v>
      </c>
      <c r="K35">
        <v>14479</v>
      </c>
      <c r="L35">
        <v>5961</v>
      </c>
      <c r="M35">
        <v>1457</v>
      </c>
      <c r="N35" s="29">
        <v>9102</v>
      </c>
      <c r="O35" s="29">
        <v>3946</v>
      </c>
      <c r="P35" s="29">
        <v>725</v>
      </c>
      <c r="Q35">
        <v>138587</v>
      </c>
      <c r="R35">
        <v>29390</v>
      </c>
      <c r="S35">
        <v>4859</v>
      </c>
      <c r="T35" s="29">
        <v>457878</v>
      </c>
      <c r="U35" s="29">
        <v>89090</v>
      </c>
      <c r="V35" s="29">
        <v>29885</v>
      </c>
      <c r="W35">
        <v>72844</v>
      </c>
      <c r="X35">
        <v>2626</v>
      </c>
      <c r="Y35">
        <v>19174</v>
      </c>
      <c r="AF35" s="29">
        <v>1445632</v>
      </c>
      <c r="AG35" s="29">
        <v>68965</v>
      </c>
      <c r="AH35" s="29">
        <v>85370</v>
      </c>
    </row>
    <row r="36" spans="1:34" x14ac:dyDescent="0.25">
      <c r="A36" s="26">
        <v>39112</v>
      </c>
      <c r="H36" s="29">
        <v>236005</v>
      </c>
      <c r="I36" s="29">
        <v>14274</v>
      </c>
      <c r="J36" s="29">
        <v>30762</v>
      </c>
      <c r="K36">
        <v>15607</v>
      </c>
      <c r="L36">
        <v>6068</v>
      </c>
      <c r="M36">
        <v>1111</v>
      </c>
      <c r="N36" s="29">
        <v>9855</v>
      </c>
      <c r="O36" s="29">
        <v>4416</v>
      </c>
      <c r="P36" s="29">
        <v>834</v>
      </c>
      <c r="Q36">
        <v>141480</v>
      </c>
      <c r="R36">
        <v>32980</v>
      </c>
      <c r="S36">
        <v>5416</v>
      </c>
      <c r="T36" s="29">
        <v>426462</v>
      </c>
      <c r="U36" s="29">
        <v>102396</v>
      </c>
      <c r="V36" s="29">
        <v>29413</v>
      </c>
      <c r="W36">
        <v>73497</v>
      </c>
      <c r="X36">
        <v>2792</v>
      </c>
      <c r="Y36">
        <v>19782</v>
      </c>
      <c r="AF36" s="29">
        <v>1419014</v>
      </c>
      <c r="AG36" s="29">
        <v>60367</v>
      </c>
      <c r="AH36" s="29">
        <v>71710</v>
      </c>
    </row>
    <row r="37" spans="1:34" x14ac:dyDescent="0.25">
      <c r="A37" s="26">
        <v>39119</v>
      </c>
      <c r="H37" s="29">
        <v>242270</v>
      </c>
      <c r="I37" s="29">
        <v>13540</v>
      </c>
      <c r="J37" s="29">
        <v>26379</v>
      </c>
      <c r="K37">
        <v>15654</v>
      </c>
      <c r="L37">
        <v>5950</v>
      </c>
      <c r="M37">
        <v>1076</v>
      </c>
      <c r="N37" s="29">
        <v>10390</v>
      </c>
      <c r="O37" s="29">
        <v>4264</v>
      </c>
      <c r="P37" s="29">
        <v>919</v>
      </c>
      <c r="Q37">
        <v>147958</v>
      </c>
      <c r="R37">
        <v>35687</v>
      </c>
      <c r="S37">
        <v>5825</v>
      </c>
      <c r="T37" s="29">
        <v>449381</v>
      </c>
      <c r="U37" s="29">
        <v>111899</v>
      </c>
      <c r="V37" s="29">
        <v>27788</v>
      </c>
      <c r="W37">
        <v>74215</v>
      </c>
      <c r="X37">
        <v>2262</v>
      </c>
      <c r="Y37">
        <v>20041</v>
      </c>
      <c r="AF37" s="29">
        <v>1419051</v>
      </c>
      <c r="AG37" s="29">
        <v>61706</v>
      </c>
      <c r="AH37" s="29">
        <v>59385</v>
      </c>
    </row>
    <row r="38" spans="1:34" x14ac:dyDescent="0.25">
      <c r="A38" s="26">
        <v>39126</v>
      </c>
      <c r="H38" s="29">
        <v>253910</v>
      </c>
      <c r="I38" s="29">
        <v>12451</v>
      </c>
      <c r="J38" s="29">
        <v>22677</v>
      </c>
      <c r="K38">
        <v>16358</v>
      </c>
      <c r="L38">
        <v>5610</v>
      </c>
      <c r="M38">
        <v>1251</v>
      </c>
      <c r="N38" s="29">
        <v>10596</v>
      </c>
      <c r="O38" s="29">
        <v>4705</v>
      </c>
      <c r="P38" s="29">
        <v>1149</v>
      </c>
      <c r="Q38">
        <v>157834</v>
      </c>
      <c r="R38">
        <v>39606</v>
      </c>
      <c r="S38">
        <v>6495</v>
      </c>
      <c r="T38" s="29">
        <v>482168</v>
      </c>
      <c r="U38" s="29">
        <v>124329</v>
      </c>
      <c r="V38" s="29">
        <v>25039</v>
      </c>
      <c r="W38">
        <v>73026</v>
      </c>
      <c r="X38">
        <v>2979</v>
      </c>
      <c r="Y38">
        <v>18817</v>
      </c>
      <c r="AF38" s="29">
        <v>1426150</v>
      </c>
      <c r="AG38" s="29">
        <v>60429</v>
      </c>
      <c r="AH38" s="29">
        <v>61237</v>
      </c>
    </row>
    <row r="39" spans="1:34" x14ac:dyDescent="0.25">
      <c r="A39" s="26">
        <v>39133</v>
      </c>
      <c r="H39" s="29">
        <v>248399</v>
      </c>
      <c r="I39" s="29">
        <v>11154</v>
      </c>
      <c r="J39" s="29">
        <v>22579</v>
      </c>
      <c r="K39">
        <v>15572</v>
      </c>
      <c r="L39">
        <v>4782</v>
      </c>
      <c r="M39">
        <v>1125</v>
      </c>
      <c r="N39" s="29">
        <v>10924</v>
      </c>
      <c r="O39" s="29">
        <v>5120</v>
      </c>
      <c r="P39" s="29">
        <v>876</v>
      </c>
      <c r="Q39">
        <v>160547</v>
      </c>
      <c r="R39">
        <v>41650</v>
      </c>
      <c r="S39">
        <v>7023</v>
      </c>
      <c r="T39" s="29">
        <v>494298</v>
      </c>
      <c r="U39" s="29">
        <v>124341</v>
      </c>
      <c r="V39" s="29">
        <v>26184</v>
      </c>
      <c r="W39">
        <v>73575</v>
      </c>
      <c r="X39">
        <v>2727</v>
      </c>
      <c r="Y39">
        <v>18591</v>
      </c>
      <c r="AF39" s="29">
        <v>1435541</v>
      </c>
      <c r="AG39" s="29">
        <v>59321</v>
      </c>
      <c r="AH39" s="29">
        <v>58744</v>
      </c>
    </row>
    <row r="40" spans="1:34" x14ac:dyDescent="0.25">
      <c r="A40" s="26">
        <v>39140</v>
      </c>
      <c r="H40" s="29">
        <v>230913</v>
      </c>
      <c r="I40" s="29">
        <v>15572</v>
      </c>
      <c r="J40" s="29">
        <v>17777</v>
      </c>
      <c r="K40">
        <v>17344</v>
      </c>
      <c r="L40">
        <v>5392</v>
      </c>
      <c r="M40">
        <v>1335</v>
      </c>
      <c r="N40" s="29">
        <v>12293</v>
      </c>
      <c r="O40" s="29">
        <v>5950</v>
      </c>
      <c r="P40" s="29">
        <v>814</v>
      </c>
      <c r="Q40">
        <v>154686</v>
      </c>
      <c r="R40">
        <v>50800</v>
      </c>
      <c r="S40">
        <v>5743</v>
      </c>
      <c r="T40" s="29">
        <v>533271</v>
      </c>
      <c r="U40" s="29">
        <v>139549</v>
      </c>
      <c r="V40" s="29">
        <v>23707</v>
      </c>
      <c r="W40">
        <v>66804</v>
      </c>
      <c r="X40">
        <v>3320</v>
      </c>
      <c r="Y40">
        <v>16354</v>
      </c>
      <c r="AF40" s="29">
        <v>1279765</v>
      </c>
      <c r="AG40" s="29">
        <v>63897</v>
      </c>
      <c r="AH40" s="29">
        <v>52309</v>
      </c>
    </row>
    <row r="41" spans="1:34" x14ac:dyDescent="0.25">
      <c r="A41" s="26">
        <v>39147</v>
      </c>
      <c r="H41" s="29">
        <v>229664</v>
      </c>
      <c r="I41" s="29">
        <v>15281</v>
      </c>
      <c r="J41" s="29">
        <v>18750</v>
      </c>
      <c r="K41">
        <v>15612</v>
      </c>
      <c r="L41">
        <v>5193</v>
      </c>
      <c r="M41">
        <v>1220</v>
      </c>
      <c r="N41" s="29">
        <v>11025</v>
      </c>
      <c r="O41" s="29">
        <v>5067</v>
      </c>
      <c r="P41" s="29">
        <v>457</v>
      </c>
      <c r="Q41">
        <v>140844</v>
      </c>
      <c r="R41">
        <v>29780</v>
      </c>
      <c r="S41">
        <v>6673</v>
      </c>
      <c r="T41" s="29">
        <v>487871</v>
      </c>
      <c r="U41" s="29">
        <v>90785</v>
      </c>
      <c r="V41" s="29">
        <v>22161</v>
      </c>
      <c r="W41">
        <v>66480</v>
      </c>
      <c r="X41">
        <v>2693</v>
      </c>
      <c r="Y41">
        <v>16955</v>
      </c>
      <c r="AF41" s="29">
        <v>1293980</v>
      </c>
      <c r="AG41" s="29">
        <v>64099</v>
      </c>
      <c r="AH41" s="29">
        <v>71872</v>
      </c>
    </row>
    <row r="42" spans="1:34" x14ac:dyDescent="0.25">
      <c r="A42" s="26">
        <v>39154</v>
      </c>
      <c r="H42" s="29">
        <v>232731</v>
      </c>
      <c r="I42" s="29">
        <v>12402</v>
      </c>
      <c r="J42" s="29">
        <v>21493</v>
      </c>
      <c r="K42">
        <v>15502</v>
      </c>
      <c r="L42">
        <v>5568</v>
      </c>
      <c r="M42">
        <v>1248</v>
      </c>
      <c r="N42" s="29">
        <v>10719</v>
      </c>
      <c r="O42" s="29">
        <v>5300</v>
      </c>
      <c r="P42" s="29">
        <v>435</v>
      </c>
      <c r="Q42">
        <v>137688</v>
      </c>
      <c r="R42">
        <v>24424</v>
      </c>
      <c r="S42">
        <v>6658</v>
      </c>
      <c r="T42" s="29">
        <v>494886</v>
      </c>
      <c r="U42" s="29">
        <v>86558</v>
      </c>
      <c r="V42" s="29">
        <v>18569</v>
      </c>
      <c r="W42">
        <v>66097</v>
      </c>
      <c r="X42">
        <v>2502</v>
      </c>
      <c r="Y42">
        <v>14497</v>
      </c>
      <c r="AF42" s="29">
        <v>1316305</v>
      </c>
      <c r="AG42" s="29">
        <v>62407</v>
      </c>
      <c r="AH42" s="29">
        <v>75063</v>
      </c>
    </row>
    <row r="43" spans="1:34" x14ac:dyDescent="0.25">
      <c r="A43" s="26">
        <v>39161</v>
      </c>
      <c r="H43" s="29">
        <v>231581</v>
      </c>
      <c r="I43" s="29">
        <v>15294</v>
      </c>
      <c r="J43" s="29">
        <v>24362</v>
      </c>
      <c r="K43">
        <v>15320</v>
      </c>
      <c r="L43">
        <v>5367</v>
      </c>
      <c r="M43">
        <v>1249</v>
      </c>
      <c r="N43" s="29">
        <v>11340</v>
      </c>
      <c r="O43" s="29">
        <v>5818</v>
      </c>
      <c r="P43" s="29">
        <v>721</v>
      </c>
      <c r="Q43">
        <v>140501</v>
      </c>
      <c r="R43">
        <v>23024</v>
      </c>
      <c r="S43">
        <v>6434</v>
      </c>
      <c r="T43" s="29">
        <v>467591</v>
      </c>
      <c r="U43" s="29">
        <v>84751</v>
      </c>
      <c r="V43" s="29">
        <v>18921</v>
      </c>
      <c r="W43">
        <v>72292</v>
      </c>
      <c r="X43">
        <v>5664</v>
      </c>
      <c r="Y43">
        <v>12730</v>
      </c>
      <c r="AF43" s="29">
        <v>1321858</v>
      </c>
      <c r="AG43" s="29">
        <v>66872</v>
      </c>
      <c r="AH43" s="29">
        <v>91893</v>
      </c>
    </row>
    <row r="44" spans="1:34" x14ac:dyDescent="0.25">
      <c r="A44" s="26">
        <v>39168</v>
      </c>
      <c r="H44" s="29">
        <v>221148</v>
      </c>
      <c r="I44" s="29">
        <v>17844</v>
      </c>
      <c r="J44" s="29">
        <v>18749</v>
      </c>
      <c r="K44">
        <v>15673</v>
      </c>
      <c r="L44">
        <v>5497</v>
      </c>
      <c r="M44">
        <v>1391</v>
      </c>
      <c r="N44" s="29">
        <v>11320</v>
      </c>
      <c r="O44" s="29">
        <v>6010</v>
      </c>
      <c r="P44" s="29">
        <v>720</v>
      </c>
      <c r="Q44">
        <v>136408</v>
      </c>
      <c r="R44">
        <v>23048</v>
      </c>
      <c r="S44">
        <v>6226</v>
      </c>
      <c r="T44" s="29">
        <v>437206</v>
      </c>
      <c r="U44" s="29">
        <v>88578</v>
      </c>
      <c r="V44" s="29">
        <v>19742</v>
      </c>
      <c r="W44">
        <v>75521</v>
      </c>
      <c r="X44">
        <v>6785</v>
      </c>
      <c r="Y44">
        <v>14873</v>
      </c>
      <c r="AF44" s="29">
        <v>1273365</v>
      </c>
      <c r="AG44" s="29">
        <v>57199</v>
      </c>
      <c r="AH44" s="29">
        <v>97072</v>
      </c>
    </row>
    <row r="45" spans="1:34" x14ac:dyDescent="0.25">
      <c r="A45" s="26">
        <v>39175</v>
      </c>
      <c r="H45" s="29">
        <v>222827</v>
      </c>
      <c r="I45" s="29">
        <v>25568</v>
      </c>
      <c r="J45" s="29">
        <v>15318</v>
      </c>
      <c r="K45">
        <v>15692</v>
      </c>
      <c r="L45">
        <v>5566</v>
      </c>
      <c r="M45">
        <v>1238</v>
      </c>
      <c r="N45" s="29">
        <v>11787</v>
      </c>
      <c r="O45" s="29">
        <v>6622</v>
      </c>
      <c r="P45" s="29">
        <v>1068</v>
      </c>
      <c r="Q45">
        <v>137916</v>
      </c>
      <c r="R45">
        <v>24389</v>
      </c>
      <c r="S45">
        <v>7597</v>
      </c>
      <c r="T45" s="29">
        <v>430640</v>
      </c>
      <c r="U45" s="29">
        <v>92989</v>
      </c>
      <c r="V45" s="29">
        <v>23202</v>
      </c>
      <c r="W45">
        <v>78251</v>
      </c>
      <c r="X45">
        <v>8400</v>
      </c>
      <c r="Y45">
        <v>13837</v>
      </c>
      <c r="AF45" s="29">
        <v>1261717</v>
      </c>
      <c r="AG45" s="29">
        <v>55970</v>
      </c>
      <c r="AH45" s="29">
        <v>83436</v>
      </c>
    </row>
    <row r="46" spans="1:34" x14ac:dyDescent="0.25">
      <c r="A46" s="26">
        <v>39182</v>
      </c>
      <c r="H46" s="29">
        <v>222473</v>
      </c>
      <c r="I46" s="29">
        <v>26571</v>
      </c>
      <c r="J46" s="29">
        <v>14315</v>
      </c>
      <c r="K46">
        <v>16337</v>
      </c>
      <c r="L46">
        <v>6092</v>
      </c>
      <c r="M46">
        <v>1205</v>
      </c>
      <c r="N46" s="29">
        <v>12684</v>
      </c>
      <c r="O46" s="29">
        <v>7113</v>
      </c>
      <c r="P46" s="29">
        <v>1199</v>
      </c>
      <c r="Q46">
        <v>147885</v>
      </c>
      <c r="R46">
        <v>28073</v>
      </c>
      <c r="S46">
        <v>8113</v>
      </c>
      <c r="T46" s="29">
        <v>463667</v>
      </c>
      <c r="U46" s="29">
        <v>108209</v>
      </c>
      <c r="V46" s="29">
        <v>23313</v>
      </c>
      <c r="W46">
        <v>81586</v>
      </c>
      <c r="X46">
        <v>10779</v>
      </c>
      <c r="Y46">
        <v>15096</v>
      </c>
      <c r="AF46" s="29">
        <v>1279934</v>
      </c>
      <c r="AG46" s="29">
        <v>65636</v>
      </c>
      <c r="AH46" s="29">
        <v>98044</v>
      </c>
    </row>
    <row r="47" spans="1:34" x14ac:dyDescent="0.25">
      <c r="A47" s="26">
        <v>39189</v>
      </c>
      <c r="H47" s="29">
        <v>236265</v>
      </c>
      <c r="I47" s="29">
        <v>18718</v>
      </c>
      <c r="J47" s="29">
        <v>15023</v>
      </c>
      <c r="K47">
        <v>18857</v>
      </c>
      <c r="L47">
        <v>7968</v>
      </c>
      <c r="M47">
        <v>1396</v>
      </c>
      <c r="N47" s="29">
        <v>13788</v>
      </c>
      <c r="O47" s="29">
        <v>7827</v>
      </c>
      <c r="P47" s="29">
        <v>1025</v>
      </c>
      <c r="Q47">
        <v>153283</v>
      </c>
      <c r="R47">
        <v>31232</v>
      </c>
      <c r="S47">
        <v>8138</v>
      </c>
      <c r="T47" s="29">
        <v>484425</v>
      </c>
      <c r="U47" s="29">
        <v>126468</v>
      </c>
      <c r="V47" s="29">
        <v>18917</v>
      </c>
      <c r="W47">
        <v>82436</v>
      </c>
      <c r="X47">
        <v>12409</v>
      </c>
      <c r="Y47">
        <v>15348</v>
      </c>
      <c r="AF47" s="29">
        <v>1290296</v>
      </c>
      <c r="AG47" s="29">
        <v>57815</v>
      </c>
      <c r="AH47" s="29">
        <v>89831</v>
      </c>
    </row>
    <row r="48" spans="1:34" x14ac:dyDescent="0.25">
      <c r="A48" s="26">
        <v>39196</v>
      </c>
      <c r="H48" s="29">
        <v>233135</v>
      </c>
      <c r="I48" s="29">
        <v>18138</v>
      </c>
      <c r="J48" s="29">
        <v>13755</v>
      </c>
      <c r="K48">
        <v>19881</v>
      </c>
      <c r="L48">
        <v>8944</v>
      </c>
      <c r="M48">
        <v>1508</v>
      </c>
      <c r="N48" s="29">
        <v>14767</v>
      </c>
      <c r="O48" s="29">
        <v>8316</v>
      </c>
      <c r="P48" s="29">
        <v>1025</v>
      </c>
      <c r="Q48">
        <v>154004</v>
      </c>
      <c r="R48">
        <v>32402</v>
      </c>
      <c r="S48">
        <v>8992</v>
      </c>
      <c r="T48" s="29">
        <v>504386</v>
      </c>
      <c r="U48" s="29">
        <v>125890</v>
      </c>
      <c r="V48" s="29">
        <v>21709</v>
      </c>
      <c r="W48">
        <v>81578</v>
      </c>
      <c r="X48">
        <v>12195</v>
      </c>
      <c r="Y48">
        <v>14773</v>
      </c>
      <c r="AF48" s="29">
        <v>1280533</v>
      </c>
      <c r="AG48" s="29">
        <v>56779</v>
      </c>
      <c r="AH48" s="29">
        <v>107218</v>
      </c>
    </row>
    <row r="49" spans="1:34" x14ac:dyDescent="0.25">
      <c r="A49" s="26">
        <v>39203</v>
      </c>
      <c r="H49" s="29">
        <v>226418</v>
      </c>
      <c r="I49" s="29">
        <v>24348</v>
      </c>
      <c r="J49" s="29">
        <v>13096</v>
      </c>
      <c r="K49">
        <v>20105</v>
      </c>
      <c r="L49">
        <v>9616</v>
      </c>
      <c r="M49">
        <v>1310</v>
      </c>
      <c r="N49" s="29">
        <v>14652</v>
      </c>
      <c r="O49" s="29">
        <v>8524</v>
      </c>
      <c r="P49" s="29">
        <v>886</v>
      </c>
      <c r="Q49">
        <v>132297</v>
      </c>
      <c r="R49">
        <v>28294</v>
      </c>
      <c r="S49">
        <v>10874</v>
      </c>
      <c r="T49" s="29">
        <v>482965</v>
      </c>
      <c r="U49" s="29">
        <v>124836</v>
      </c>
      <c r="V49" s="29">
        <v>19889</v>
      </c>
      <c r="W49">
        <v>82404</v>
      </c>
      <c r="X49">
        <v>14084</v>
      </c>
      <c r="Y49">
        <v>15492</v>
      </c>
      <c r="AF49" s="29">
        <v>1258965</v>
      </c>
      <c r="AG49" s="29">
        <v>57292</v>
      </c>
      <c r="AH49" s="29">
        <v>105186</v>
      </c>
    </row>
    <row r="50" spans="1:34" x14ac:dyDescent="0.25">
      <c r="A50" s="26">
        <v>39210</v>
      </c>
      <c r="H50" s="29">
        <v>223324</v>
      </c>
      <c r="I50" s="29">
        <v>19489</v>
      </c>
      <c r="J50" s="29">
        <v>13771</v>
      </c>
      <c r="K50">
        <v>20373</v>
      </c>
      <c r="L50">
        <v>9693</v>
      </c>
      <c r="M50">
        <v>1278</v>
      </c>
      <c r="N50" s="29">
        <v>15130</v>
      </c>
      <c r="O50" s="29">
        <v>9129</v>
      </c>
      <c r="P50" s="29">
        <v>695</v>
      </c>
      <c r="Q50">
        <v>132804</v>
      </c>
      <c r="R50">
        <v>26632</v>
      </c>
      <c r="S50">
        <v>11489</v>
      </c>
      <c r="T50" s="29">
        <v>505498</v>
      </c>
      <c r="U50" s="29">
        <v>131327</v>
      </c>
      <c r="V50" s="29">
        <v>16251</v>
      </c>
      <c r="W50">
        <v>82364</v>
      </c>
      <c r="X50">
        <v>14867</v>
      </c>
      <c r="Y50">
        <v>16213</v>
      </c>
      <c r="AF50" s="29">
        <v>1258685</v>
      </c>
      <c r="AG50" s="29">
        <v>56928</v>
      </c>
      <c r="AH50" s="29">
        <v>99062</v>
      </c>
    </row>
    <row r="51" spans="1:34" x14ac:dyDescent="0.25">
      <c r="A51" s="26">
        <v>39217</v>
      </c>
      <c r="H51" s="29">
        <v>228496</v>
      </c>
      <c r="I51" s="29">
        <v>26772</v>
      </c>
      <c r="J51" s="29">
        <v>14091</v>
      </c>
      <c r="K51">
        <v>19975</v>
      </c>
      <c r="L51">
        <v>9114</v>
      </c>
      <c r="M51">
        <v>1297</v>
      </c>
      <c r="N51" s="29">
        <v>16081</v>
      </c>
      <c r="O51" s="29">
        <v>9992</v>
      </c>
      <c r="P51" s="29">
        <v>752</v>
      </c>
      <c r="Q51">
        <v>132019</v>
      </c>
      <c r="R51">
        <v>26061</v>
      </c>
      <c r="S51">
        <v>11396</v>
      </c>
      <c r="T51" s="29">
        <v>495194</v>
      </c>
      <c r="U51" s="29">
        <v>108506</v>
      </c>
      <c r="V51" s="29">
        <v>20297</v>
      </c>
      <c r="W51">
        <v>82439</v>
      </c>
      <c r="X51">
        <v>14245</v>
      </c>
      <c r="Y51">
        <v>17062</v>
      </c>
      <c r="AF51" s="29">
        <v>1232253</v>
      </c>
      <c r="AG51" s="29">
        <v>64524</v>
      </c>
      <c r="AH51" s="29">
        <v>90076</v>
      </c>
    </row>
    <row r="52" spans="1:34" x14ac:dyDescent="0.25">
      <c r="A52" s="26">
        <v>39224</v>
      </c>
      <c r="H52" s="29">
        <v>242978</v>
      </c>
      <c r="I52" s="29">
        <v>30706</v>
      </c>
      <c r="J52" s="29">
        <v>15678</v>
      </c>
      <c r="K52">
        <v>19106</v>
      </c>
      <c r="L52">
        <v>8911</v>
      </c>
      <c r="M52">
        <v>1272</v>
      </c>
      <c r="N52" s="29">
        <v>15141</v>
      </c>
      <c r="O52" s="29">
        <v>9388</v>
      </c>
      <c r="P52" s="29">
        <v>984</v>
      </c>
      <c r="Q52">
        <v>133402</v>
      </c>
      <c r="R52">
        <v>24034</v>
      </c>
      <c r="S52">
        <v>13565</v>
      </c>
      <c r="T52" s="29">
        <v>503146</v>
      </c>
      <c r="U52" s="29">
        <v>95343</v>
      </c>
      <c r="V52" s="29">
        <v>27385</v>
      </c>
      <c r="W52">
        <v>80972</v>
      </c>
      <c r="X52">
        <v>11628</v>
      </c>
      <c r="Y52">
        <v>16872</v>
      </c>
      <c r="AF52" s="29">
        <v>1239333</v>
      </c>
      <c r="AG52" s="29">
        <v>62589</v>
      </c>
      <c r="AH52" s="29">
        <v>91689</v>
      </c>
    </row>
    <row r="53" spans="1:34" x14ac:dyDescent="0.25">
      <c r="A53" s="26">
        <v>39231</v>
      </c>
      <c r="H53" s="29">
        <v>227681</v>
      </c>
      <c r="I53" s="29">
        <v>25861</v>
      </c>
      <c r="J53" s="29">
        <v>15930</v>
      </c>
      <c r="K53">
        <v>19332</v>
      </c>
      <c r="L53">
        <v>8982</v>
      </c>
      <c r="M53">
        <v>1344</v>
      </c>
      <c r="N53" s="29">
        <v>14738</v>
      </c>
      <c r="O53" s="29">
        <v>8770</v>
      </c>
      <c r="P53" s="29">
        <v>712</v>
      </c>
      <c r="Q53">
        <v>134942</v>
      </c>
      <c r="R53">
        <v>25800</v>
      </c>
      <c r="S53">
        <v>13275</v>
      </c>
      <c r="T53" s="29">
        <v>485884</v>
      </c>
      <c r="U53" s="29">
        <v>91443</v>
      </c>
      <c r="V53" s="29">
        <v>29139</v>
      </c>
      <c r="W53">
        <v>80330</v>
      </c>
      <c r="X53">
        <v>11233</v>
      </c>
      <c r="Y53">
        <v>16610</v>
      </c>
      <c r="AF53" s="29">
        <v>1216534</v>
      </c>
      <c r="AG53" s="29">
        <v>54329</v>
      </c>
      <c r="AH53" s="29">
        <v>98663</v>
      </c>
    </row>
    <row r="54" spans="1:34" x14ac:dyDescent="0.25">
      <c r="A54" s="26">
        <v>39238</v>
      </c>
      <c r="H54" s="29">
        <v>228012</v>
      </c>
      <c r="I54" s="29">
        <v>32299</v>
      </c>
      <c r="J54" s="29">
        <v>13259</v>
      </c>
      <c r="K54">
        <v>18107</v>
      </c>
      <c r="L54">
        <v>8755</v>
      </c>
      <c r="M54">
        <v>810</v>
      </c>
      <c r="N54" s="29">
        <v>14730</v>
      </c>
      <c r="O54" s="29">
        <v>8726</v>
      </c>
      <c r="P54" s="29">
        <v>530</v>
      </c>
      <c r="Q54">
        <v>141695</v>
      </c>
      <c r="R54">
        <v>29876</v>
      </c>
      <c r="S54">
        <v>10507</v>
      </c>
      <c r="T54" s="29">
        <v>451514</v>
      </c>
      <c r="U54" s="29">
        <v>101396</v>
      </c>
      <c r="V54" s="29">
        <v>25188</v>
      </c>
      <c r="W54">
        <v>81725</v>
      </c>
      <c r="X54">
        <v>11877</v>
      </c>
      <c r="Y54">
        <v>15789</v>
      </c>
      <c r="AF54" s="29">
        <v>1240379</v>
      </c>
      <c r="AG54" s="29">
        <v>61986</v>
      </c>
      <c r="AH54" s="29">
        <v>105307</v>
      </c>
    </row>
    <row r="55" spans="1:34" x14ac:dyDescent="0.25">
      <c r="A55" s="26">
        <v>39245</v>
      </c>
      <c r="H55" s="29">
        <v>228373</v>
      </c>
      <c r="I55" s="29">
        <v>21535</v>
      </c>
      <c r="J55" s="29">
        <v>12423</v>
      </c>
      <c r="K55">
        <v>18198</v>
      </c>
      <c r="L55">
        <v>8980</v>
      </c>
      <c r="M55">
        <v>836</v>
      </c>
      <c r="N55" s="29">
        <v>15187</v>
      </c>
      <c r="O55" s="29">
        <v>9444</v>
      </c>
      <c r="P55" s="29">
        <v>589</v>
      </c>
      <c r="Q55">
        <v>144674</v>
      </c>
      <c r="R55">
        <v>28468</v>
      </c>
      <c r="S55">
        <v>11645</v>
      </c>
      <c r="T55" s="29">
        <v>481714</v>
      </c>
      <c r="U55" s="29">
        <v>79076</v>
      </c>
      <c r="V55" s="29">
        <v>39126</v>
      </c>
      <c r="W55">
        <v>77414</v>
      </c>
      <c r="X55">
        <v>12529</v>
      </c>
      <c r="Y55">
        <v>15803</v>
      </c>
      <c r="AF55" s="29">
        <v>1237292</v>
      </c>
      <c r="AG55" s="29">
        <v>57777</v>
      </c>
      <c r="AH55" s="29">
        <v>121284</v>
      </c>
    </row>
    <row r="56" spans="1:34" x14ac:dyDescent="0.25">
      <c r="A56" s="26">
        <v>39252</v>
      </c>
      <c r="H56" s="29">
        <v>254671</v>
      </c>
      <c r="I56" s="29">
        <v>32026</v>
      </c>
      <c r="J56" s="29">
        <v>10930</v>
      </c>
      <c r="K56">
        <v>18634</v>
      </c>
      <c r="L56">
        <v>9442</v>
      </c>
      <c r="M56">
        <v>834</v>
      </c>
      <c r="N56" s="29">
        <v>15231</v>
      </c>
      <c r="O56" s="29">
        <v>9402</v>
      </c>
      <c r="P56" s="29">
        <v>535</v>
      </c>
      <c r="Q56">
        <v>151279</v>
      </c>
      <c r="R56">
        <v>28425</v>
      </c>
      <c r="S56">
        <v>9844</v>
      </c>
      <c r="T56" s="29">
        <v>481432</v>
      </c>
      <c r="U56" s="29">
        <v>78843</v>
      </c>
      <c r="V56" s="29">
        <v>31482</v>
      </c>
      <c r="W56">
        <v>78816</v>
      </c>
      <c r="X56">
        <v>13264</v>
      </c>
      <c r="Y56">
        <v>15722</v>
      </c>
      <c r="AF56" s="29">
        <v>1266968</v>
      </c>
      <c r="AG56" s="29">
        <v>56340</v>
      </c>
      <c r="AH56" s="29">
        <v>125096</v>
      </c>
    </row>
    <row r="57" spans="1:34" x14ac:dyDescent="0.25">
      <c r="A57" s="26">
        <v>39259</v>
      </c>
      <c r="H57" s="29">
        <v>250339</v>
      </c>
      <c r="I57" s="29">
        <v>28935</v>
      </c>
      <c r="J57" s="29">
        <v>11253</v>
      </c>
      <c r="K57">
        <v>18165</v>
      </c>
      <c r="L57">
        <v>9816</v>
      </c>
      <c r="M57">
        <v>713</v>
      </c>
      <c r="N57" s="29">
        <v>15288</v>
      </c>
      <c r="O57" s="29">
        <v>8316</v>
      </c>
      <c r="P57" s="29">
        <v>744</v>
      </c>
      <c r="Q57">
        <v>143650</v>
      </c>
      <c r="R57">
        <v>24368</v>
      </c>
      <c r="S57">
        <v>12207</v>
      </c>
      <c r="T57" s="29">
        <v>477171</v>
      </c>
      <c r="U57" s="29">
        <v>69708</v>
      </c>
      <c r="V57" s="29">
        <v>48214</v>
      </c>
      <c r="W57">
        <v>79628</v>
      </c>
      <c r="X57">
        <v>12538</v>
      </c>
      <c r="Y57">
        <v>16389</v>
      </c>
      <c r="AF57" s="29">
        <v>1268462</v>
      </c>
      <c r="AG57" s="29">
        <v>53877</v>
      </c>
      <c r="AH57" s="29">
        <v>117988</v>
      </c>
    </row>
    <row r="58" spans="1:34" x14ac:dyDescent="0.25">
      <c r="A58" s="26">
        <v>39266</v>
      </c>
      <c r="H58" s="29">
        <v>255332</v>
      </c>
      <c r="I58" s="29">
        <v>34987</v>
      </c>
      <c r="J58" s="29">
        <v>12025</v>
      </c>
      <c r="K58">
        <v>17549</v>
      </c>
      <c r="L58">
        <v>9425</v>
      </c>
      <c r="M58">
        <v>965</v>
      </c>
      <c r="N58" s="29">
        <v>14533</v>
      </c>
      <c r="O58" s="29">
        <v>8602</v>
      </c>
      <c r="P58" s="29">
        <v>525</v>
      </c>
      <c r="Q58">
        <v>141312</v>
      </c>
      <c r="R58">
        <v>24411</v>
      </c>
      <c r="S58">
        <v>14890</v>
      </c>
      <c r="T58" s="29">
        <v>445464</v>
      </c>
      <c r="U58" s="29">
        <v>68208</v>
      </c>
      <c r="V58" s="29">
        <v>36039</v>
      </c>
      <c r="W58">
        <v>82120</v>
      </c>
      <c r="X58">
        <v>15221</v>
      </c>
      <c r="Y58">
        <v>16607</v>
      </c>
      <c r="AF58" s="29">
        <v>1283072</v>
      </c>
      <c r="AG58" s="29">
        <v>50575</v>
      </c>
      <c r="AH58" s="29">
        <v>123951</v>
      </c>
    </row>
    <row r="59" spans="1:34" x14ac:dyDescent="0.25">
      <c r="A59" s="26">
        <v>39273</v>
      </c>
      <c r="H59" s="29">
        <v>261383</v>
      </c>
      <c r="I59" s="29">
        <v>40874</v>
      </c>
      <c r="J59" s="29">
        <v>10027</v>
      </c>
      <c r="K59">
        <v>17613</v>
      </c>
      <c r="L59">
        <v>9635</v>
      </c>
      <c r="M59">
        <v>866</v>
      </c>
      <c r="N59" s="29">
        <v>15801</v>
      </c>
      <c r="O59" s="29">
        <v>9681</v>
      </c>
      <c r="P59" s="29">
        <v>758</v>
      </c>
      <c r="Q59">
        <v>141360</v>
      </c>
      <c r="R59">
        <v>24498</v>
      </c>
      <c r="S59">
        <v>13410</v>
      </c>
      <c r="T59" s="29">
        <v>460710</v>
      </c>
      <c r="U59" s="29">
        <v>71915</v>
      </c>
      <c r="V59" s="29">
        <v>34289</v>
      </c>
      <c r="W59">
        <v>87813</v>
      </c>
      <c r="X59">
        <v>19403</v>
      </c>
      <c r="Y59">
        <v>16673</v>
      </c>
      <c r="AF59" s="29">
        <v>1306887</v>
      </c>
      <c r="AG59" s="29">
        <v>58959</v>
      </c>
      <c r="AH59" s="29">
        <v>134566</v>
      </c>
    </row>
    <row r="60" spans="1:34" x14ac:dyDescent="0.25">
      <c r="A60" s="26">
        <v>39280</v>
      </c>
      <c r="H60" s="29">
        <v>259848</v>
      </c>
      <c r="I60" s="29">
        <v>33805</v>
      </c>
      <c r="J60" s="29">
        <v>11785</v>
      </c>
      <c r="K60">
        <v>17724</v>
      </c>
      <c r="L60">
        <v>9870</v>
      </c>
      <c r="M60">
        <v>895</v>
      </c>
      <c r="N60" s="29">
        <v>17001</v>
      </c>
      <c r="O60" s="29">
        <v>10564</v>
      </c>
      <c r="P60" s="29">
        <v>690</v>
      </c>
      <c r="Q60">
        <v>140322</v>
      </c>
      <c r="R60">
        <v>24464</v>
      </c>
      <c r="S60">
        <v>10753</v>
      </c>
      <c r="T60" s="29">
        <v>458921</v>
      </c>
      <c r="U60" s="29">
        <v>72527</v>
      </c>
      <c r="V60" s="29">
        <v>28782</v>
      </c>
      <c r="W60">
        <v>90151</v>
      </c>
      <c r="X60">
        <v>18702</v>
      </c>
      <c r="Y60">
        <v>16572</v>
      </c>
      <c r="AF60" s="29">
        <v>1324011</v>
      </c>
      <c r="AG60" s="29">
        <v>59482</v>
      </c>
      <c r="AH60" s="29">
        <v>136038</v>
      </c>
    </row>
    <row r="61" spans="1:34" x14ac:dyDescent="0.25">
      <c r="A61" s="26">
        <v>39287</v>
      </c>
      <c r="H61" s="29">
        <v>261052</v>
      </c>
      <c r="I61" s="29">
        <v>28600</v>
      </c>
      <c r="J61" s="29">
        <v>14873</v>
      </c>
      <c r="K61">
        <v>18966</v>
      </c>
      <c r="L61">
        <v>10172</v>
      </c>
      <c r="M61">
        <v>795</v>
      </c>
      <c r="N61" s="29">
        <v>18768</v>
      </c>
      <c r="O61" s="29">
        <v>11771</v>
      </c>
      <c r="P61" s="29">
        <v>607</v>
      </c>
      <c r="Q61">
        <v>147323</v>
      </c>
      <c r="R61">
        <v>29040</v>
      </c>
      <c r="S61">
        <v>9053</v>
      </c>
      <c r="T61" s="29">
        <v>490884</v>
      </c>
      <c r="U61" s="29">
        <v>115624</v>
      </c>
      <c r="V61" s="29">
        <v>17340</v>
      </c>
      <c r="W61">
        <v>94805</v>
      </c>
      <c r="X61">
        <v>20502</v>
      </c>
      <c r="Y61">
        <v>16808</v>
      </c>
      <c r="AF61" s="29">
        <v>1346945</v>
      </c>
      <c r="AG61" s="29">
        <v>55069</v>
      </c>
      <c r="AH61" s="29">
        <v>143784</v>
      </c>
    </row>
    <row r="62" spans="1:34" x14ac:dyDescent="0.25">
      <c r="A62" s="26">
        <v>39294</v>
      </c>
      <c r="H62" s="29">
        <v>253029</v>
      </c>
      <c r="I62" s="29">
        <v>32045</v>
      </c>
      <c r="J62" s="29">
        <v>13800</v>
      </c>
      <c r="K62">
        <v>18623</v>
      </c>
      <c r="L62">
        <v>10039</v>
      </c>
      <c r="M62">
        <v>1008</v>
      </c>
      <c r="N62" s="29">
        <v>14773</v>
      </c>
      <c r="O62" s="29">
        <v>7637</v>
      </c>
      <c r="P62" s="29">
        <v>375</v>
      </c>
      <c r="Q62">
        <v>143544</v>
      </c>
      <c r="R62">
        <v>24733</v>
      </c>
      <c r="S62">
        <v>10331</v>
      </c>
      <c r="T62" s="29">
        <v>425305</v>
      </c>
      <c r="U62" s="29">
        <v>77884</v>
      </c>
      <c r="V62" s="29">
        <v>20906</v>
      </c>
      <c r="W62">
        <v>89725</v>
      </c>
      <c r="X62">
        <v>18274</v>
      </c>
      <c r="Y62">
        <v>16230</v>
      </c>
      <c r="AF62" s="29">
        <v>1302573</v>
      </c>
      <c r="AG62" s="29">
        <v>49892</v>
      </c>
      <c r="AH62" s="29">
        <v>146340</v>
      </c>
    </row>
    <row r="63" spans="1:34" x14ac:dyDescent="0.25">
      <c r="A63" s="26">
        <v>39301</v>
      </c>
      <c r="H63" s="29">
        <v>240551</v>
      </c>
      <c r="I63" s="29">
        <v>17979</v>
      </c>
      <c r="J63" s="29">
        <v>17975</v>
      </c>
      <c r="K63">
        <v>18920</v>
      </c>
      <c r="L63">
        <v>9937</v>
      </c>
      <c r="M63">
        <v>986</v>
      </c>
      <c r="N63" s="29">
        <v>14573</v>
      </c>
      <c r="O63" s="29">
        <v>7546</v>
      </c>
      <c r="P63" s="29">
        <v>433</v>
      </c>
      <c r="Q63">
        <v>148151</v>
      </c>
      <c r="R63">
        <v>25617</v>
      </c>
      <c r="S63">
        <v>9167</v>
      </c>
      <c r="T63" s="29">
        <v>429149</v>
      </c>
      <c r="U63" s="29">
        <v>86561</v>
      </c>
      <c r="V63" s="29">
        <v>20623</v>
      </c>
      <c r="W63">
        <v>84969</v>
      </c>
      <c r="X63">
        <v>16233</v>
      </c>
      <c r="Y63">
        <v>15289</v>
      </c>
      <c r="AF63" s="29">
        <v>1291448</v>
      </c>
      <c r="AG63" s="29">
        <v>50142</v>
      </c>
      <c r="AH63" s="29">
        <v>134354</v>
      </c>
    </row>
    <row r="64" spans="1:34" x14ac:dyDescent="0.25">
      <c r="A64" s="26">
        <v>39308</v>
      </c>
      <c r="H64" s="29">
        <v>240000</v>
      </c>
      <c r="I64" s="29">
        <v>15679</v>
      </c>
      <c r="J64" s="29">
        <v>14019</v>
      </c>
      <c r="K64">
        <v>17996</v>
      </c>
      <c r="L64">
        <v>9197</v>
      </c>
      <c r="M64">
        <v>1552</v>
      </c>
      <c r="N64" s="29">
        <v>12933</v>
      </c>
      <c r="O64" s="29">
        <v>5695</v>
      </c>
      <c r="P64" s="29">
        <v>390</v>
      </c>
      <c r="Q64">
        <v>148045</v>
      </c>
      <c r="R64">
        <v>19632</v>
      </c>
      <c r="S64">
        <v>8689</v>
      </c>
      <c r="T64" s="29">
        <v>428617</v>
      </c>
      <c r="U64" s="29">
        <v>79860</v>
      </c>
      <c r="V64" s="29">
        <v>11683</v>
      </c>
      <c r="W64">
        <v>76411</v>
      </c>
      <c r="X64">
        <v>13706</v>
      </c>
      <c r="Y64">
        <v>11809</v>
      </c>
      <c r="AF64" s="29">
        <v>1261744</v>
      </c>
      <c r="AG64" s="29">
        <v>45854</v>
      </c>
      <c r="AH64" s="29">
        <v>116984</v>
      </c>
    </row>
    <row r="65" spans="1:34" x14ac:dyDescent="0.25">
      <c r="A65" s="26">
        <v>39315</v>
      </c>
      <c r="H65" s="29">
        <v>240695</v>
      </c>
      <c r="I65" s="29">
        <v>16488</v>
      </c>
      <c r="J65" s="29">
        <v>12751</v>
      </c>
      <c r="K65">
        <v>17677</v>
      </c>
      <c r="L65">
        <v>8097</v>
      </c>
      <c r="M65">
        <v>1737</v>
      </c>
      <c r="N65" s="29">
        <v>11119</v>
      </c>
      <c r="O65" s="29">
        <v>4371</v>
      </c>
      <c r="P65" s="29">
        <v>1001</v>
      </c>
      <c r="Q65">
        <v>150179</v>
      </c>
      <c r="R65">
        <v>15978</v>
      </c>
      <c r="S65">
        <v>12736</v>
      </c>
      <c r="T65" s="29">
        <v>418657</v>
      </c>
      <c r="U65" s="29">
        <v>66002</v>
      </c>
      <c r="V65" s="29">
        <v>22190</v>
      </c>
      <c r="W65">
        <v>76935</v>
      </c>
      <c r="X65">
        <v>10950</v>
      </c>
      <c r="Y65">
        <v>12751</v>
      </c>
      <c r="AF65" s="29">
        <v>1268326</v>
      </c>
      <c r="AG65" s="29">
        <v>47994</v>
      </c>
      <c r="AH65" s="29">
        <v>94163</v>
      </c>
    </row>
    <row r="66" spans="1:34" x14ac:dyDescent="0.25">
      <c r="A66" s="26">
        <v>39322</v>
      </c>
      <c r="H66" s="29">
        <v>236476</v>
      </c>
      <c r="I66" s="29">
        <v>23324</v>
      </c>
      <c r="J66" s="29">
        <v>7746</v>
      </c>
      <c r="K66">
        <v>17819</v>
      </c>
      <c r="L66">
        <v>7924</v>
      </c>
      <c r="M66">
        <v>2001</v>
      </c>
      <c r="N66" s="29">
        <v>10529</v>
      </c>
      <c r="O66" s="29">
        <v>4128</v>
      </c>
      <c r="P66" s="29">
        <v>828</v>
      </c>
      <c r="Q66">
        <v>135059</v>
      </c>
      <c r="R66">
        <v>14408</v>
      </c>
      <c r="S66">
        <v>14069</v>
      </c>
      <c r="T66" s="29">
        <v>407664</v>
      </c>
      <c r="U66" s="29">
        <v>68510</v>
      </c>
      <c r="V66" s="29">
        <v>15331</v>
      </c>
      <c r="W66">
        <v>73334</v>
      </c>
      <c r="X66">
        <v>10035</v>
      </c>
      <c r="Y66">
        <v>10208</v>
      </c>
      <c r="AF66" s="29">
        <v>1254199</v>
      </c>
      <c r="AG66" s="29">
        <v>56772</v>
      </c>
      <c r="AH66" s="29">
        <v>101941</v>
      </c>
    </row>
    <row r="67" spans="1:34" x14ac:dyDescent="0.25">
      <c r="A67" s="26">
        <v>39329</v>
      </c>
      <c r="H67" s="29">
        <v>243729</v>
      </c>
      <c r="I67" s="29">
        <v>29958</v>
      </c>
      <c r="J67" s="29">
        <v>6920</v>
      </c>
      <c r="K67">
        <v>16511</v>
      </c>
      <c r="L67">
        <v>8306</v>
      </c>
      <c r="M67">
        <v>2374</v>
      </c>
      <c r="N67" s="29">
        <v>10881</v>
      </c>
      <c r="O67" s="29">
        <v>3834</v>
      </c>
      <c r="P67" s="29">
        <v>710</v>
      </c>
      <c r="Q67">
        <v>132025</v>
      </c>
      <c r="R67">
        <v>14451</v>
      </c>
      <c r="S67">
        <v>14283</v>
      </c>
      <c r="T67" s="29">
        <v>432389</v>
      </c>
      <c r="U67" s="29">
        <v>91293</v>
      </c>
      <c r="V67" s="29">
        <v>10842</v>
      </c>
      <c r="W67">
        <v>69418</v>
      </c>
      <c r="X67">
        <v>10250</v>
      </c>
      <c r="Y67">
        <v>8331</v>
      </c>
      <c r="AF67" s="29">
        <v>1261060</v>
      </c>
      <c r="AG67" s="29">
        <v>57104</v>
      </c>
      <c r="AH67" s="29">
        <v>110527</v>
      </c>
    </row>
    <row r="68" spans="1:34" x14ac:dyDescent="0.25">
      <c r="A68" s="26">
        <v>39336</v>
      </c>
      <c r="H68" s="29">
        <v>256455</v>
      </c>
      <c r="I68" s="29">
        <v>37616</v>
      </c>
      <c r="J68" s="29">
        <v>6655</v>
      </c>
      <c r="K68">
        <v>16264</v>
      </c>
      <c r="L68">
        <v>7838</v>
      </c>
      <c r="M68">
        <v>2449</v>
      </c>
      <c r="N68" s="29">
        <v>11352</v>
      </c>
      <c r="O68" s="29">
        <v>4456</v>
      </c>
      <c r="P68" s="29">
        <v>633</v>
      </c>
      <c r="Q68">
        <v>135725</v>
      </c>
      <c r="R68">
        <v>15637</v>
      </c>
      <c r="S68">
        <v>14348</v>
      </c>
      <c r="T68" s="29">
        <v>499547</v>
      </c>
      <c r="U68" s="29">
        <v>119444</v>
      </c>
      <c r="V68" s="29">
        <v>7910</v>
      </c>
      <c r="W68">
        <v>68998</v>
      </c>
      <c r="X68">
        <v>10991</v>
      </c>
      <c r="Y68">
        <v>7861</v>
      </c>
      <c r="AF68" s="29">
        <v>1269279</v>
      </c>
      <c r="AG68" s="29">
        <v>64587</v>
      </c>
      <c r="AH68" s="29">
        <v>116281</v>
      </c>
    </row>
    <row r="69" spans="1:34" x14ac:dyDescent="0.25">
      <c r="A69" s="26">
        <v>39343</v>
      </c>
      <c r="H69" s="29">
        <v>269806</v>
      </c>
      <c r="I69" s="29">
        <v>43902</v>
      </c>
      <c r="J69" s="29">
        <v>6378</v>
      </c>
      <c r="K69">
        <v>15817</v>
      </c>
      <c r="L69">
        <v>7028</v>
      </c>
      <c r="M69">
        <v>2615</v>
      </c>
      <c r="N69" s="29">
        <v>12205</v>
      </c>
      <c r="O69" s="29">
        <v>5576</v>
      </c>
      <c r="P69" s="29">
        <v>684</v>
      </c>
      <c r="Q69">
        <v>139669</v>
      </c>
      <c r="R69">
        <v>17086</v>
      </c>
      <c r="S69">
        <v>12390</v>
      </c>
      <c r="T69" s="29">
        <v>522636</v>
      </c>
      <c r="U69" s="29">
        <v>137497</v>
      </c>
      <c r="V69" s="29">
        <v>6743</v>
      </c>
      <c r="W69">
        <v>71876</v>
      </c>
      <c r="X69">
        <v>13153</v>
      </c>
      <c r="Y69">
        <v>7212</v>
      </c>
      <c r="AF69" s="29">
        <v>1280922</v>
      </c>
      <c r="AG69" s="29">
        <v>58673</v>
      </c>
      <c r="AH69" s="29">
        <v>109600</v>
      </c>
    </row>
    <row r="70" spans="1:34" x14ac:dyDescent="0.25">
      <c r="A70" s="26">
        <v>39350</v>
      </c>
      <c r="H70" s="29">
        <v>264759</v>
      </c>
      <c r="I70" s="29">
        <v>41613</v>
      </c>
      <c r="J70" s="29">
        <v>6385</v>
      </c>
      <c r="K70">
        <v>15799</v>
      </c>
      <c r="L70">
        <v>6794</v>
      </c>
      <c r="M70">
        <v>2441</v>
      </c>
      <c r="N70" s="29">
        <v>13729</v>
      </c>
      <c r="O70" s="29">
        <v>6933</v>
      </c>
      <c r="P70" s="29">
        <v>346</v>
      </c>
      <c r="Q70">
        <v>149867</v>
      </c>
      <c r="R70">
        <v>26119</v>
      </c>
      <c r="S70">
        <v>10734</v>
      </c>
      <c r="T70" s="29">
        <v>550958</v>
      </c>
      <c r="U70" s="29">
        <v>159196</v>
      </c>
      <c r="V70" s="29">
        <v>8344</v>
      </c>
      <c r="W70">
        <v>77852</v>
      </c>
      <c r="X70">
        <v>16479</v>
      </c>
      <c r="Y70">
        <v>8025</v>
      </c>
      <c r="AF70" s="29">
        <v>1195152</v>
      </c>
      <c r="AG70" s="29">
        <v>47439</v>
      </c>
      <c r="AH70" s="29">
        <v>102262</v>
      </c>
    </row>
    <row r="71" spans="1:34" x14ac:dyDescent="0.25">
      <c r="A71" s="26">
        <v>39357</v>
      </c>
      <c r="H71" s="29">
        <v>251583</v>
      </c>
      <c r="I71" s="29">
        <v>32655</v>
      </c>
      <c r="J71" s="29">
        <v>6250</v>
      </c>
      <c r="K71">
        <v>15946</v>
      </c>
      <c r="L71">
        <v>6847</v>
      </c>
      <c r="M71">
        <v>2190</v>
      </c>
      <c r="N71" s="29">
        <v>14621</v>
      </c>
      <c r="O71" s="29">
        <v>7992</v>
      </c>
      <c r="P71" s="29">
        <v>1017</v>
      </c>
      <c r="Q71">
        <v>149720</v>
      </c>
      <c r="R71">
        <v>28024</v>
      </c>
      <c r="S71">
        <v>11053</v>
      </c>
      <c r="T71" s="29">
        <v>559674</v>
      </c>
      <c r="U71" s="29">
        <v>171358</v>
      </c>
      <c r="V71" s="29">
        <v>11097</v>
      </c>
      <c r="W71">
        <v>83421</v>
      </c>
      <c r="X71">
        <v>19777</v>
      </c>
      <c r="Y71">
        <v>8901</v>
      </c>
      <c r="AF71" s="29">
        <v>1203193</v>
      </c>
      <c r="AG71" s="29">
        <v>48868</v>
      </c>
      <c r="AH71" s="29">
        <v>100004</v>
      </c>
    </row>
    <row r="72" spans="1:34" x14ac:dyDescent="0.25">
      <c r="A72" s="26">
        <v>39364</v>
      </c>
      <c r="H72" s="29">
        <v>250489</v>
      </c>
      <c r="I72" s="29">
        <v>32055</v>
      </c>
      <c r="J72" s="29">
        <v>7077</v>
      </c>
      <c r="K72">
        <v>16109</v>
      </c>
      <c r="L72">
        <v>7764</v>
      </c>
      <c r="M72">
        <v>2019</v>
      </c>
      <c r="N72" s="29">
        <v>14894</v>
      </c>
      <c r="O72" s="29">
        <v>8221</v>
      </c>
      <c r="P72" s="29">
        <v>910</v>
      </c>
      <c r="Q72">
        <v>153803</v>
      </c>
      <c r="R72">
        <v>29615</v>
      </c>
      <c r="S72">
        <v>9842</v>
      </c>
      <c r="T72" s="29">
        <v>582150</v>
      </c>
      <c r="U72" s="29">
        <v>185345</v>
      </c>
      <c r="V72" s="29">
        <v>7397</v>
      </c>
      <c r="W72">
        <v>87270</v>
      </c>
      <c r="X72">
        <v>21878</v>
      </c>
      <c r="Y72">
        <v>9404</v>
      </c>
      <c r="AF72" s="29">
        <v>1188789</v>
      </c>
      <c r="AG72" s="29">
        <v>52843</v>
      </c>
      <c r="AH72" s="29">
        <v>99104</v>
      </c>
    </row>
    <row r="73" spans="1:34" x14ac:dyDescent="0.25">
      <c r="A73" s="26">
        <v>39371</v>
      </c>
      <c r="H73" s="29">
        <v>276210</v>
      </c>
      <c r="I73" s="29">
        <v>41533</v>
      </c>
      <c r="J73" s="29">
        <v>8863</v>
      </c>
      <c r="K73">
        <v>16260</v>
      </c>
      <c r="L73">
        <v>8472</v>
      </c>
      <c r="M73">
        <v>2075</v>
      </c>
      <c r="N73" s="29">
        <v>14968</v>
      </c>
      <c r="O73" s="29">
        <v>8602</v>
      </c>
      <c r="P73" s="29">
        <v>949</v>
      </c>
      <c r="Q73">
        <v>161068</v>
      </c>
      <c r="R73">
        <v>29383</v>
      </c>
      <c r="S73">
        <v>9832</v>
      </c>
      <c r="T73" s="29">
        <v>623197</v>
      </c>
      <c r="U73" s="29">
        <v>197709</v>
      </c>
      <c r="V73" s="29">
        <v>7659</v>
      </c>
      <c r="W73">
        <v>90514</v>
      </c>
      <c r="X73">
        <v>21407</v>
      </c>
      <c r="Y73">
        <v>11055</v>
      </c>
      <c r="AF73" s="29">
        <v>1200775</v>
      </c>
      <c r="AG73" s="29">
        <v>48866</v>
      </c>
      <c r="AH73" s="29">
        <v>99825</v>
      </c>
    </row>
    <row r="74" spans="1:34" x14ac:dyDescent="0.25">
      <c r="A74" s="26">
        <v>39378</v>
      </c>
      <c r="H74" s="29">
        <v>274609</v>
      </c>
      <c r="I74" s="29">
        <v>42067</v>
      </c>
      <c r="J74" s="29">
        <v>9420</v>
      </c>
      <c r="K74">
        <v>16714</v>
      </c>
      <c r="L74">
        <v>8791</v>
      </c>
      <c r="M74">
        <v>1929</v>
      </c>
      <c r="N74" s="29">
        <v>15504</v>
      </c>
      <c r="O74" s="29">
        <v>9044</v>
      </c>
      <c r="P74" s="29">
        <v>920</v>
      </c>
      <c r="Q74">
        <v>160043</v>
      </c>
      <c r="R74">
        <v>30300</v>
      </c>
      <c r="S74">
        <v>9539</v>
      </c>
      <c r="T74" s="29">
        <v>637345</v>
      </c>
      <c r="U74" s="29">
        <v>187834</v>
      </c>
      <c r="V74" s="29">
        <v>8117</v>
      </c>
      <c r="W74">
        <v>87212</v>
      </c>
      <c r="X74">
        <v>17603</v>
      </c>
      <c r="Y74">
        <v>10836</v>
      </c>
      <c r="AF74" s="29">
        <v>1214827</v>
      </c>
      <c r="AG74" s="29">
        <v>56867</v>
      </c>
      <c r="AH74" s="29">
        <v>108795</v>
      </c>
    </row>
    <row r="75" spans="1:34" x14ac:dyDescent="0.25">
      <c r="A75" s="26">
        <v>39385</v>
      </c>
      <c r="H75" s="29">
        <v>272288</v>
      </c>
      <c r="I75" s="29">
        <v>40069</v>
      </c>
      <c r="J75" s="29">
        <v>11647</v>
      </c>
      <c r="K75">
        <v>16473</v>
      </c>
      <c r="L75">
        <v>8223</v>
      </c>
      <c r="M75">
        <v>1983</v>
      </c>
      <c r="N75" s="29">
        <v>15695</v>
      </c>
      <c r="O75" s="29">
        <v>8863</v>
      </c>
      <c r="P75" s="29">
        <v>1100</v>
      </c>
      <c r="Q75">
        <v>174092</v>
      </c>
      <c r="R75">
        <v>33498</v>
      </c>
      <c r="S75">
        <v>9991</v>
      </c>
      <c r="T75" s="29">
        <v>673656</v>
      </c>
      <c r="U75" s="29">
        <v>199189</v>
      </c>
      <c r="V75" s="29">
        <v>7064</v>
      </c>
      <c r="W75">
        <v>86361</v>
      </c>
      <c r="X75">
        <v>15056</v>
      </c>
      <c r="Y75">
        <v>11032</v>
      </c>
      <c r="AF75" s="29">
        <v>1180575</v>
      </c>
      <c r="AG75" s="29">
        <v>44739</v>
      </c>
      <c r="AH75" s="29">
        <v>109693</v>
      </c>
    </row>
    <row r="76" spans="1:34" x14ac:dyDescent="0.25">
      <c r="A76" s="26">
        <v>39392</v>
      </c>
      <c r="H76" s="29">
        <v>266142</v>
      </c>
      <c r="I76" s="29">
        <v>31632</v>
      </c>
      <c r="J76" s="29">
        <v>13443</v>
      </c>
      <c r="K76">
        <v>17698</v>
      </c>
      <c r="L76">
        <v>8954</v>
      </c>
      <c r="M76">
        <v>2254</v>
      </c>
      <c r="N76" s="29">
        <v>16382</v>
      </c>
      <c r="O76" s="29">
        <v>9510</v>
      </c>
      <c r="P76" s="29">
        <v>1300</v>
      </c>
      <c r="Q76">
        <v>202422</v>
      </c>
      <c r="R76">
        <v>36994</v>
      </c>
      <c r="S76">
        <v>9707</v>
      </c>
      <c r="T76" s="29">
        <v>733716</v>
      </c>
      <c r="U76" s="29">
        <v>204334</v>
      </c>
      <c r="V76" s="29">
        <v>11239</v>
      </c>
      <c r="W76">
        <v>83679</v>
      </c>
      <c r="X76">
        <v>12577</v>
      </c>
      <c r="Y76">
        <v>10945</v>
      </c>
      <c r="AF76" s="29">
        <v>1210010</v>
      </c>
      <c r="AG76" s="29">
        <v>42777</v>
      </c>
      <c r="AH76" s="29">
        <v>105536</v>
      </c>
    </row>
    <row r="77" spans="1:34" x14ac:dyDescent="0.25">
      <c r="A77" s="26">
        <v>39399</v>
      </c>
      <c r="H77" s="29">
        <v>265352</v>
      </c>
      <c r="I77" s="29">
        <v>31011</v>
      </c>
      <c r="J77" s="29">
        <v>14025</v>
      </c>
      <c r="K77">
        <v>17966</v>
      </c>
      <c r="L77">
        <v>9284</v>
      </c>
      <c r="M77">
        <v>1971</v>
      </c>
      <c r="N77" s="29">
        <v>13865</v>
      </c>
      <c r="O77" s="29">
        <v>7311</v>
      </c>
      <c r="P77" s="29">
        <v>1204</v>
      </c>
      <c r="Q77">
        <v>194623</v>
      </c>
      <c r="R77">
        <v>34548</v>
      </c>
      <c r="S77">
        <v>9567</v>
      </c>
      <c r="T77" s="29">
        <v>716152</v>
      </c>
      <c r="U77" s="29">
        <v>189169</v>
      </c>
      <c r="V77" s="29">
        <v>8126</v>
      </c>
      <c r="W77">
        <v>78936</v>
      </c>
      <c r="X77">
        <v>9455</v>
      </c>
      <c r="Y77">
        <v>11813</v>
      </c>
      <c r="AF77" s="29">
        <v>1237693</v>
      </c>
      <c r="AG77" s="29">
        <v>41799</v>
      </c>
      <c r="AH77" s="29">
        <v>123830</v>
      </c>
    </row>
    <row r="78" spans="1:34" x14ac:dyDescent="0.25">
      <c r="A78" s="26">
        <v>39406</v>
      </c>
      <c r="H78" s="29">
        <v>277489</v>
      </c>
      <c r="I78" s="29">
        <v>32355</v>
      </c>
      <c r="J78" s="29">
        <v>13776</v>
      </c>
      <c r="K78">
        <v>17371</v>
      </c>
      <c r="L78">
        <v>8856</v>
      </c>
      <c r="M78">
        <v>1789</v>
      </c>
      <c r="N78" s="29">
        <v>13979</v>
      </c>
      <c r="O78" s="29">
        <v>7491</v>
      </c>
      <c r="P78" s="29">
        <v>1391</v>
      </c>
      <c r="Q78">
        <v>193720</v>
      </c>
      <c r="R78">
        <v>32224</v>
      </c>
      <c r="S78">
        <v>10216</v>
      </c>
      <c r="T78" s="29">
        <v>673449</v>
      </c>
      <c r="U78" s="29">
        <v>174430</v>
      </c>
      <c r="V78" s="29">
        <v>7894</v>
      </c>
      <c r="W78">
        <v>78372</v>
      </c>
      <c r="X78">
        <v>7352</v>
      </c>
      <c r="Y78">
        <v>11785</v>
      </c>
      <c r="AF78" s="29">
        <v>1252533</v>
      </c>
      <c r="AG78" s="29">
        <v>51417</v>
      </c>
      <c r="AH78" s="29">
        <v>126686</v>
      </c>
    </row>
    <row r="79" spans="1:34" x14ac:dyDescent="0.25">
      <c r="A79" s="26">
        <v>39413</v>
      </c>
      <c r="H79" s="29">
        <v>264142</v>
      </c>
      <c r="I79" s="29">
        <v>31850</v>
      </c>
      <c r="J79" s="29">
        <v>11375</v>
      </c>
      <c r="K79">
        <v>16698</v>
      </c>
      <c r="L79">
        <v>7671</v>
      </c>
      <c r="M79">
        <v>1772</v>
      </c>
      <c r="N79" s="29">
        <v>13612</v>
      </c>
      <c r="O79" s="29">
        <v>6993</v>
      </c>
      <c r="P79" s="29">
        <v>1774</v>
      </c>
      <c r="Q79">
        <v>179254</v>
      </c>
      <c r="R79">
        <v>28420</v>
      </c>
      <c r="S79">
        <v>10169</v>
      </c>
      <c r="T79" s="29">
        <v>623013</v>
      </c>
      <c r="U79" s="29">
        <v>165820</v>
      </c>
      <c r="V79" s="29">
        <v>9088</v>
      </c>
      <c r="W79">
        <v>74073</v>
      </c>
      <c r="X79">
        <v>5592</v>
      </c>
      <c r="Y79">
        <v>11293</v>
      </c>
      <c r="AF79" s="29">
        <v>1231709</v>
      </c>
      <c r="AG79" s="29">
        <v>58091</v>
      </c>
      <c r="AH79" s="29">
        <v>131685</v>
      </c>
    </row>
    <row r="80" spans="1:34" x14ac:dyDescent="0.25">
      <c r="A80" s="26">
        <v>39420</v>
      </c>
      <c r="H80" s="29">
        <v>241228</v>
      </c>
      <c r="I80" s="29">
        <v>22460</v>
      </c>
      <c r="J80" s="29">
        <v>8743</v>
      </c>
      <c r="K80">
        <v>14761</v>
      </c>
      <c r="L80">
        <v>7321</v>
      </c>
      <c r="M80">
        <v>1674</v>
      </c>
      <c r="N80" s="29">
        <v>13897</v>
      </c>
      <c r="O80" s="29">
        <v>7386</v>
      </c>
      <c r="P80" s="29">
        <v>1820</v>
      </c>
      <c r="Q80">
        <v>174713</v>
      </c>
      <c r="R80">
        <v>25903</v>
      </c>
      <c r="S80">
        <v>9122</v>
      </c>
      <c r="T80" s="29">
        <v>589490</v>
      </c>
      <c r="U80" s="29">
        <v>152930</v>
      </c>
      <c r="V80" s="29">
        <v>5206</v>
      </c>
      <c r="W80">
        <v>71021</v>
      </c>
      <c r="X80">
        <v>5507</v>
      </c>
      <c r="Y80">
        <v>10438</v>
      </c>
      <c r="AF80" s="29">
        <v>1271664</v>
      </c>
      <c r="AG80" s="29">
        <v>78703</v>
      </c>
      <c r="AH80" s="29">
        <v>149396</v>
      </c>
    </row>
    <row r="81" spans="1:34" x14ac:dyDescent="0.25">
      <c r="A81" s="26">
        <v>39427</v>
      </c>
      <c r="H81" s="29">
        <v>243443</v>
      </c>
      <c r="I81" s="29">
        <v>24844</v>
      </c>
      <c r="J81" s="29">
        <v>9544</v>
      </c>
      <c r="K81">
        <v>14332</v>
      </c>
      <c r="L81">
        <v>7127</v>
      </c>
      <c r="M81">
        <v>1568</v>
      </c>
      <c r="N81" s="29">
        <v>14092</v>
      </c>
      <c r="O81" s="29">
        <v>7713</v>
      </c>
      <c r="P81" s="29">
        <v>1616</v>
      </c>
      <c r="Q81">
        <v>187510</v>
      </c>
      <c r="R81">
        <v>27982</v>
      </c>
      <c r="S81">
        <v>8873</v>
      </c>
      <c r="T81" s="29">
        <v>595037</v>
      </c>
      <c r="U81" s="29">
        <v>158688</v>
      </c>
      <c r="V81" s="29">
        <v>5255</v>
      </c>
      <c r="W81">
        <v>71082</v>
      </c>
      <c r="X81">
        <v>5272</v>
      </c>
      <c r="Y81">
        <v>10265</v>
      </c>
      <c r="AF81" s="29">
        <v>1275224</v>
      </c>
      <c r="AG81" s="29">
        <v>77103</v>
      </c>
      <c r="AH81" s="29">
        <v>158157</v>
      </c>
    </row>
    <row r="82" spans="1:34" x14ac:dyDescent="0.25">
      <c r="A82" s="26">
        <v>39434</v>
      </c>
      <c r="H82" s="29">
        <v>255190</v>
      </c>
      <c r="I82" s="29">
        <v>26949</v>
      </c>
      <c r="J82" s="29">
        <v>8415</v>
      </c>
      <c r="K82">
        <v>14511</v>
      </c>
      <c r="L82">
        <v>7421</v>
      </c>
      <c r="M82">
        <v>1467</v>
      </c>
      <c r="N82" s="29">
        <v>16213</v>
      </c>
      <c r="O82" s="29">
        <v>9011</v>
      </c>
      <c r="P82" s="29">
        <v>1668</v>
      </c>
      <c r="Q82">
        <v>184158</v>
      </c>
      <c r="R82">
        <v>23986</v>
      </c>
      <c r="S82">
        <v>10795</v>
      </c>
      <c r="T82" s="29">
        <v>605938</v>
      </c>
      <c r="U82" s="29">
        <v>158884</v>
      </c>
      <c r="V82" s="29">
        <v>8353</v>
      </c>
      <c r="W82">
        <v>73278</v>
      </c>
      <c r="X82">
        <v>4963</v>
      </c>
      <c r="Y82">
        <v>10850</v>
      </c>
      <c r="AF82" s="29">
        <v>1300956</v>
      </c>
      <c r="AG82" s="29">
        <v>75501</v>
      </c>
      <c r="AH82" s="29">
        <v>162232</v>
      </c>
    </row>
    <row r="83" spans="1:34" x14ac:dyDescent="0.25">
      <c r="A83" s="26">
        <v>39440</v>
      </c>
      <c r="H83" s="29">
        <v>257737</v>
      </c>
      <c r="I83" s="29">
        <v>28359</v>
      </c>
      <c r="J83" s="29">
        <v>7643</v>
      </c>
      <c r="K83">
        <v>15192</v>
      </c>
      <c r="L83">
        <v>7323</v>
      </c>
      <c r="M83">
        <v>1434</v>
      </c>
      <c r="N83" s="29">
        <v>16670</v>
      </c>
      <c r="O83" s="29">
        <v>9577</v>
      </c>
      <c r="P83" s="29">
        <v>1614</v>
      </c>
      <c r="Q83">
        <v>187916</v>
      </c>
      <c r="R83">
        <v>26682</v>
      </c>
      <c r="S83">
        <v>7573</v>
      </c>
      <c r="T83" s="29">
        <v>636180</v>
      </c>
      <c r="U83" s="29">
        <v>168628</v>
      </c>
      <c r="V83" s="29">
        <v>7013</v>
      </c>
      <c r="W83">
        <v>72031</v>
      </c>
      <c r="X83">
        <v>5161</v>
      </c>
      <c r="Y83">
        <v>10256</v>
      </c>
      <c r="AF83" s="29">
        <v>1297421</v>
      </c>
      <c r="AG83" s="29">
        <v>76252</v>
      </c>
      <c r="AH83" s="29">
        <v>171947</v>
      </c>
    </row>
    <row r="84" spans="1:34" x14ac:dyDescent="0.25">
      <c r="A84" s="26">
        <v>39447</v>
      </c>
      <c r="H84" s="29">
        <v>237268</v>
      </c>
      <c r="I84" s="29">
        <v>34077</v>
      </c>
      <c r="J84" s="29">
        <v>7798</v>
      </c>
      <c r="K84">
        <v>15978</v>
      </c>
      <c r="L84">
        <v>8220</v>
      </c>
      <c r="M84">
        <v>1265</v>
      </c>
      <c r="N84" s="29">
        <v>17562</v>
      </c>
      <c r="O84" s="29">
        <v>10453</v>
      </c>
      <c r="P84" s="29">
        <v>1477</v>
      </c>
      <c r="Q84">
        <v>191024</v>
      </c>
      <c r="R84">
        <v>29581</v>
      </c>
      <c r="S84">
        <v>6787</v>
      </c>
      <c r="T84" s="29">
        <v>671656</v>
      </c>
      <c r="U84" s="29">
        <v>187722</v>
      </c>
      <c r="V84" s="29">
        <v>9320</v>
      </c>
      <c r="W84">
        <v>72384</v>
      </c>
      <c r="X84">
        <v>5432</v>
      </c>
      <c r="Y84">
        <v>9581</v>
      </c>
      <c r="AF84" s="29">
        <v>1274630</v>
      </c>
      <c r="AG84" s="29">
        <v>70637</v>
      </c>
      <c r="AH84" s="29">
        <v>168027</v>
      </c>
    </row>
    <row r="85" spans="1:34" x14ac:dyDescent="0.25">
      <c r="A85" s="26">
        <v>39455</v>
      </c>
      <c r="H85" s="29">
        <v>244404</v>
      </c>
      <c r="I85" s="29">
        <v>31857</v>
      </c>
      <c r="J85" s="29">
        <v>7727</v>
      </c>
      <c r="K85">
        <v>17154</v>
      </c>
      <c r="L85">
        <v>9208</v>
      </c>
      <c r="M85">
        <v>1195</v>
      </c>
      <c r="N85" s="29">
        <v>19500</v>
      </c>
      <c r="O85" s="29">
        <v>12144</v>
      </c>
      <c r="P85" s="29">
        <v>1737</v>
      </c>
      <c r="Q85">
        <v>213535</v>
      </c>
      <c r="R85">
        <v>38014</v>
      </c>
      <c r="S85">
        <v>7946</v>
      </c>
      <c r="T85" s="29">
        <v>712073</v>
      </c>
      <c r="U85" s="29">
        <v>197391</v>
      </c>
      <c r="V85" s="29">
        <v>10974</v>
      </c>
      <c r="W85">
        <v>76179</v>
      </c>
      <c r="X85">
        <v>6369</v>
      </c>
      <c r="Y85">
        <v>8700</v>
      </c>
      <c r="AF85" s="29">
        <v>1302452</v>
      </c>
      <c r="AG85" s="29">
        <v>59876</v>
      </c>
      <c r="AH85" s="29">
        <v>148323</v>
      </c>
    </row>
    <row r="86" spans="1:34" x14ac:dyDescent="0.25">
      <c r="A86" s="26">
        <v>39462</v>
      </c>
      <c r="H86" s="29">
        <v>246667</v>
      </c>
      <c r="I86" s="29">
        <v>25121</v>
      </c>
      <c r="J86" s="29">
        <v>6029</v>
      </c>
      <c r="K86">
        <v>17992</v>
      </c>
      <c r="L86">
        <v>9491</v>
      </c>
      <c r="M86">
        <v>1147</v>
      </c>
      <c r="N86" s="29">
        <v>17970</v>
      </c>
      <c r="O86" s="29">
        <v>10782</v>
      </c>
      <c r="P86" s="29">
        <v>1504</v>
      </c>
      <c r="Q86">
        <v>226925</v>
      </c>
      <c r="R86">
        <v>41348</v>
      </c>
      <c r="S86">
        <v>8703</v>
      </c>
      <c r="T86" s="29">
        <v>763873</v>
      </c>
      <c r="U86" s="29">
        <v>201910</v>
      </c>
      <c r="V86" s="29">
        <v>11009</v>
      </c>
      <c r="W86">
        <v>84417</v>
      </c>
      <c r="X86">
        <v>8331</v>
      </c>
      <c r="Y86">
        <v>11708</v>
      </c>
      <c r="AF86" s="29">
        <v>1323503</v>
      </c>
      <c r="AG86" s="29">
        <v>54457</v>
      </c>
      <c r="AH86" s="29">
        <v>146928</v>
      </c>
    </row>
    <row r="87" spans="1:34" x14ac:dyDescent="0.25">
      <c r="A87" s="26">
        <v>39469</v>
      </c>
      <c r="H87" s="29">
        <v>238964</v>
      </c>
      <c r="I87" s="29">
        <v>20947</v>
      </c>
      <c r="J87" s="29">
        <v>7402</v>
      </c>
      <c r="K87">
        <v>18074</v>
      </c>
      <c r="L87">
        <v>9904</v>
      </c>
      <c r="M87">
        <v>1087</v>
      </c>
      <c r="N87" s="29">
        <v>16847</v>
      </c>
      <c r="O87" s="29">
        <v>9949</v>
      </c>
      <c r="P87" s="29">
        <v>1225</v>
      </c>
      <c r="Q87">
        <v>228778</v>
      </c>
      <c r="R87">
        <v>45197</v>
      </c>
      <c r="S87">
        <v>7780</v>
      </c>
      <c r="T87" s="29">
        <v>729446</v>
      </c>
      <c r="U87" s="29">
        <v>198429</v>
      </c>
      <c r="V87" s="29">
        <v>9548</v>
      </c>
      <c r="W87">
        <v>87064</v>
      </c>
      <c r="X87">
        <v>9230</v>
      </c>
      <c r="Y87">
        <v>12296</v>
      </c>
      <c r="AF87" s="29">
        <v>1325348</v>
      </c>
      <c r="AG87" s="29">
        <v>71363</v>
      </c>
      <c r="AH87" s="29">
        <v>145955</v>
      </c>
    </row>
    <row r="88" spans="1:34" x14ac:dyDescent="0.25">
      <c r="A88" s="26">
        <v>39476</v>
      </c>
      <c r="H88" s="29">
        <v>230106</v>
      </c>
      <c r="I88" s="29">
        <v>24016</v>
      </c>
      <c r="J88" s="29">
        <v>10811</v>
      </c>
      <c r="K88">
        <v>20676</v>
      </c>
      <c r="L88">
        <v>11373</v>
      </c>
      <c r="M88">
        <v>990</v>
      </c>
      <c r="N88" s="29">
        <v>16759</v>
      </c>
      <c r="O88" s="29">
        <v>9559</v>
      </c>
      <c r="P88" s="29">
        <v>1689</v>
      </c>
      <c r="Q88">
        <v>234250</v>
      </c>
      <c r="R88">
        <v>44438</v>
      </c>
      <c r="S88">
        <v>6104</v>
      </c>
      <c r="T88" s="29">
        <v>644842</v>
      </c>
      <c r="U88" s="29">
        <v>194518</v>
      </c>
      <c r="V88" s="29">
        <v>7828</v>
      </c>
      <c r="W88">
        <v>90360</v>
      </c>
      <c r="X88">
        <v>8633</v>
      </c>
      <c r="Y88">
        <v>12156</v>
      </c>
      <c r="AF88" s="29">
        <v>1310903</v>
      </c>
      <c r="AG88" s="29">
        <v>59143</v>
      </c>
      <c r="AH88" s="29">
        <v>148937</v>
      </c>
    </row>
    <row r="89" spans="1:34" x14ac:dyDescent="0.25">
      <c r="A89" s="26">
        <v>39483</v>
      </c>
      <c r="H89" s="29">
        <v>222434</v>
      </c>
      <c r="I89" s="29">
        <v>22085</v>
      </c>
      <c r="J89" s="29">
        <v>15234</v>
      </c>
      <c r="K89">
        <v>20320</v>
      </c>
      <c r="L89">
        <v>9631</v>
      </c>
      <c r="M89">
        <v>633</v>
      </c>
      <c r="N89" s="29">
        <v>15705</v>
      </c>
      <c r="O89" s="29">
        <v>8956</v>
      </c>
      <c r="P89" s="29">
        <v>1578</v>
      </c>
      <c r="Q89">
        <v>234465</v>
      </c>
      <c r="R89">
        <v>45611</v>
      </c>
      <c r="S89">
        <v>5173</v>
      </c>
      <c r="T89" s="29">
        <v>616126</v>
      </c>
      <c r="U89" s="29">
        <v>194487</v>
      </c>
      <c r="V89" s="29">
        <v>8738</v>
      </c>
      <c r="W89">
        <v>90981</v>
      </c>
      <c r="X89">
        <v>9744</v>
      </c>
      <c r="Y89">
        <v>12642</v>
      </c>
      <c r="AF89" s="29">
        <v>1345714</v>
      </c>
      <c r="AG89" s="29">
        <v>60156</v>
      </c>
      <c r="AH89" s="29">
        <v>152600</v>
      </c>
    </row>
    <row r="90" spans="1:34" x14ac:dyDescent="0.25">
      <c r="A90" s="26">
        <v>39490</v>
      </c>
      <c r="H90" s="29">
        <v>254395</v>
      </c>
      <c r="I90" s="29">
        <v>28538</v>
      </c>
      <c r="J90" s="29">
        <v>19563</v>
      </c>
      <c r="K90">
        <v>20296</v>
      </c>
      <c r="L90">
        <v>8837</v>
      </c>
      <c r="M90">
        <v>641</v>
      </c>
      <c r="N90" s="29">
        <v>15135</v>
      </c>
      <c r="O90" s="29">
        <v>8037</v>
      </c>
      <c r="P90" s="29">
        <v>1773</v>
      </c>
      <c r="Q90">
        <v>242449</v>
      </c>
      <c r="R90">
        <v>49190</v>
      </c>
      <c r="S90">
        <v>5195</v>
      </c>
      <c r="T90" s="29">
        <v>608654</v>
      </c>
      <c r="U90" s="29">
        <v>194404</v>
      </c>
      <c r="V90" s="29">
        <v>11209</v>
      </c>
      <c r="W90">
        <v>89314</v>
      </c>
      <c r="X90">
        <v>16553</v>
      </c>
      <c r="Y90">
        <v>10799</v>
      </c>
      <c r="AF90" s="29">
        <v>1397119</v>
      </c>
      <c r="AG90" s="29">
        <v>84014</v>
      </c>
      <c r="AH90" s="29">
        <v>170079</v>
      </c>
    </row>
    <row r="91" spans="1:34" x14ac:dyDescent="0.25">
      <c r="A91" s="26">
        <v>39497</v>
      </c>
      <c r="H91" s="29">
        <v>276644</v>
      </c>
      <c r="I91" s="29">
        <v>39491</v>
      </c>
      <c r="J91" s="29">
        <v>20150</v>
      </c>
      <c r="K91">
        <v>20607</v>
      </c>
      <c r="L91">
        <v>8743</v>
      </c>
      <c r="M91">
        <v>823</v>
      </c>
      <c r="N91" s="29">
        <v>16153</v>
      </c>
      <c r="O91" s="29">
        <v>7725</v>
      </c>
      <c r="P91" s="29">
        <v>1393</v>
      </c>
      <c r="Q91">
        <v>245791</v>
      </c>
      <c r="R91">
        <v>48892</v>
      </c>
      <c r="S91">
        <v>5495</v>
      </c>
      <c r="T91" s="29">
        <v>632515</v>
      </c>
      <c r="U91" s="29">
        <v>204387</v>
      </c>
      <c r="V91" s="29">
        <v>11006</v>
      </c>
      <c r="W91">
        <v>94858</v>
      </c>
      <c r="X91">
        <v>19211</v>
      </c>
      <c r="Y91">
        <v>10659</v>
      </c>
      <c r="AF91" s="29">
        <v>1418245</v>
      </c>
      <c r="AG91" s="29">
        <v>105493</v>
      </c>
      <c r="AH91" s="29">
        <v>208533</v>
      </c>
    </row>
    <row r="92" spans="1:34" x14ac:dyDescent="0.25">
      <c r="A92" s="26">
        <v>39504</v>
      </c>
      <c r="H92" s="29">
        <v>273200</v>
      </c>
      <c r="I92" s="29">
        <v>43149</v>
      </c>
      <c r="J92" s="29">
        <v>21132</v>
      </c>
      <c r="K92">
        <v>22230</v>
      </c>
      <c r="L92">
        <v>8423</v>
      </c>
      <c r="M92">
        <v>679</v>
      </c>
      <c r="N92" s="29">
        <v>15486</v>
      </c>
      <c r="O92" s="29">
        <v>7696</v>
      </c>
      <c r="P92" s="29">
        <v>1574</v>
      </c>
      <c r="Q92">
        <v>219587</v>
      </c>
      <c r="R92">
        <v>48348</v>
      </c>
      <c r="S92">
        <v>3855</v>
      </c>
      <c r="T92" s="29">
        <v>646391</v>
      </c>
      <c r="U92" s="29">
        <v>201838</v>
      </c>
      <c r="V92" s="29">
        <v>10136</v>
      </c>
      <c r="W92">
        <v>102213</v>
      </c>
      <c r="X92">
        <v>22355</v>
      </c>
      <c r="Y92">
        <v>11920</v>
      </c>
      <c r="AF92" s="29">
        <v>1372159</v>
      </c>
      <c r="AG92" s="29">
        <v>120692</v>
      </c>
      <c r="AH92" s="29">
        <v>255546</v>
      </c>
    </row>
    <row r="93" spans="1:34" x14ac:dyDescent="0.25">
      <c r="A93" s="26">
        <v>39511</v>
      </c>
      <c r="H93" s="29">
        <v>272539</v>
      </c>
      <c r="I93" s="29">
        <v>43957</v>
      </c>
      <c r="J93" s="29">
        <v>20172</v>
      </c>
      <c r="K93">
        <v>21466</v>
      </c>
      <c r="L93">
        <v>8031</v>
      </c>
      <c r="M93">
        <v>999</v>
      </c>
      <c r="N93" s="29">
        <v>15014</v>
      </c>
      <c r="O93" s="29">
        <v>6861</v>
      </c>
      <c r="P93" s="29">
        <v>1346</v>
      </c>
      <c r="Q93">
        <v>221282</v>
      </c>
      <c r="R93">
        <v>44141</v>
      </c>
      <c r="S93">
        <v>3365</v>
      </c>
      <c r="T93" s="29">
        <v>652339</v>
      </c>
      <c r="U93" s="29">
        <v>194949</v>
      </c>
      <c r="V93" s="29">
        <v>12834</v>
      </c>
      <c r="W93">
        <v>102361</v>
      </c>
      <c r="X93">
        <v>24503</v>
      </c>
      <c r="Y93">
        <v>12325</v>
      </c>
      <c r="AF93" s="29">
        <v>1365323</v>
      </c>
      <c r="AG93" s="29">
        <v>136672</v>
      </c>
      <c r="AH93" s="29">
        <v>256428</v>
      </c>
    </row>
    <row r="94" spans="1:34" x14ac:dyDescent="0.25">
      <c r="A94" s="26">
        <v>39518</v>
      </c>
      <c r="H94" s="29">
        <v>270548</v>
      </c>
      <c r="I94" s="29">
        <v>41100</v>
      </c>
      <c r="J94" s="29">
        <v>18729</v>
      </c>
      <c r="K94">
        <v>20606</v>
      </c>
      <c r="L94">
        <v>8200</v>
      </c>
      <c r="M94">
        <v>964</v>
      </c>
      <c r="N94" s="29">
        <v>13669</v>
      </c>
      <c r="O94" s="29">
        <v>6407</v>
      </c>
      <c r="P94" s="29">
        <v>827</v>
      </c>
      <c r="Q94">
        <v>218459</v>
      </c>
      <c r="R94">
        <v>41260</v>
      </c>
      <c r="S94">
        <v>3723</v>
      </c>
      <c r="T94" s="29">
        <v>653481</v>
      </c>
      <c r="U94" s="29">
        <v>192807</v>
      </c>
      <c r="V94" s="29">
        <v>10687</v>
      </c>
      <c r="W94">
        <v>103876</v>
      </c>
      <c r="X94">
        <v>25514</v>
      </c>
      <c r="Y94">
        <v>12725</v>
      </c>
      <c r="AF94" s="29">
        <v>1368608</v>
      </c>
      <c r="AG94" s="29">
        <v>127983</v>
      </c>
      <c r="AH94" s="29">
        <v>276428</v>
      </c>
    </row>
    <row r="95" spans="1:34" x14ac:dyDescent="0.25">
      <c r="A95" s="26">
        <v>39525</v>
      </c>
      <c r="H95" s="29">
        <v>273932</v>
      </c>
      <c r="I95" s="29">
        <v>36335</v>
      </c>
      <c r="J95" s="29">
        <v>18305</v>
      </c>
      <c r="K95">
        <v>20216</v>
      </c>
      <c r="L95">
        <v>8057</v>
      </c>
      <c r="M95">
        <v>1052</v>
      </c>
      <c r="N95" s="29">
        <v>12575</v>
      </c>
      <c r="O95" s="29">
        <v>5328</v>
      </c>
      <c r="P95" s="29">
        <v>813</v>
      </c>
      <c r="Q95">
        <v>219284</v>
      </c>
      <c r="R95">
        <v>42261</v>
      </c>
      <c r="S95">
        <v>4082</v>
      </c>
      <c r="T95" s="29">
        <v>677503</v>
      </c>
      <c r="U95" s="29">
        <v>185864</v>
      </c>
      <c r="V95" s="29">
        <v>11542</v>
      </c>
      <c r="W95">
        <v>102794</v>
      </c>
      <c r="X95">
        <v>23682</v>
      </c>
      <c r="Y95">
        <v>12250</v>
      </c>
      <c r="AF95" s="29">
        <v>1339114</v>
      </c>
      <c r="AG95" s="29">
        <v>108449</v>
      </c>
      <c r="AH95" s="29">
        <v>239823</v>
      </c>
    </row>
    <row r="96" spans="1:34" x14ac:dyDescent="0.25">
      <c r="A96" s="26">
        <v>39532</v>
      </c>
      <c r="H96" s="29">
        <v>270169</v>
      </c>
      <c r="I96" s="29">
        <v>31630</v>
      </c>
      <c r="J96" s="29">
        <v>15076</v>
      </c>
      <c r="K96">
        <v>20188</v>
      </c>
      <c r="L96">
        <v>8717</v>
      </c>
      <c r="M96">
        <v>1056</v>
      </c>
      <c r="N96" s="29">
        <v>11413</v>
      </c>
      <c r="O96" s="29">
        <v>5517</v>
      </c>
      <c r="P96" s="29">
        <v>439</v>
      </c>
      <c r="Q96">
        <v>204456</v>
      </c>
      <c r="R96">
        <v>31183</v>
      </c>
      <c r="S96">
        <v>5281</v>
      </c>
      <c r="T96" s="29">
        <v>621294</v>
      </c>
      <c r="U96" s="29">
        <v>173476</v>
      </c>
      <c r="V96" s="29">
        <v>11632</v>
      </c>
      <c r="W96">
        <v>98165</v>
      </c>
      <c r="X96">
        <v>20107</v>
      </c>
      <c r="Y96">
        <v>8475</v>
      </c>
      <c r="AF96" s="29">
        <v>1321774</v>
      </c>
      <c r="AG96" s="29">
        <v>102666</v>
      </c>
      <c r="AH96" s="29">
        <v>246204</v>
      </c>
    </row>
    <row r="97" spans="1:34" x14ac:dyDescent="0.25">
      <c r="A97" s="26">
        <v>39539</v>
      </c>
      <c r="H97" s="29">
        <v>255728</v>
      </c>
      <c r="I97" s="29">
        <v>31918</v>
      </c>
      <c r="J97" s="29">
        <v>13441</v>
      </c>
      <c r="K97">
        <v>19649</v>
      </c>
      <c r="L97">
        <v>8090</v>
      </c>
      <c r="M97">
        <v>1227</v>
      </c>
      <c r="N97" s="29">
        <v>12018</v>
      </c>
      <c r="O97" s="29">
        <v>6402</v>
      </c>
      <c r="P97" s="29">
        <v>609</v>
      </c>
      <c r="Q97">
        <v>197288</v>
      </c>
      <c r="R97">
        <v>29028</v>
      </c>
      <c r="S97">
        <v>3529</v>
      </c>
      <c r="T97" s="29">
        <v>527365</v>
      </c>
      <c r="U97" s="29">
        <v>151345</v>
      </c>
      <c r="V97" s="29">
        <v>10862</v>
      </c>
      <c r="W97">
        <v>102617</v>
      </c>
      <c r="X97">
        <v>22847</v>
      </c>
      <c r="Y97">
        <v>8964</v>
      </c>
      <c r="AF97" s="29">
        <v>1272577</v>
      </c>
      <c r="AG97" s="29">
        <v>113106</v>
      </c>
      <c r="AH97" s="29">
        <v>245932</v>
      </c>
    </row>
    <row r="98" spans="1:34" x14ac:dyDescent="0.25">
      <c r="A98" s="26">
        <v>39546</v>
      </c>
      <c r="H98" s="29">
        <v>261937</v>
      </c>
      <c r="I98" s="29">
        <v>35358</v>
      </c>
      <c r="J98" s="29">
        <v>12334</v>
      </c>
      <c r="K98">
        <v>19201</v>
      </c>
      <c r="L98">
        <v>7047</v>
      </c>
      <c r="M98">
        <v>1100</v>
      </c>
      <c r="N98" s="29">
        <v>11916</v>
      </c>
      <c r="O98" s="29">
        <v>6840</v>
      </c>
      <c r="P98" s="29">
        <v>565</v>
      </c>
      <c r="Q98">
        <v>199725</v>
      </c>
      <c r="R98">
        <v>29035</v>
      </c>
      <c r="S98">
        <v>3992</v>
      </c>
      <c r="T98" s="29">
        <v>541247</v>
      </c>
      <c r="U98" s="29">
        <v>156457</v>
      </c>
      <c r="V98" s="29">
        <v>13888</v>
      </c>
      <c r="W98">
        <v>103283</v>
      </c>
      <c r="X98">
        <v>25173</v>
      </c>
      <c r="Y98">
        <v>11589</v>
      </c>
      <c r="AF98" s="29">
        <v>1268008</v>
      </c>
      <c r="AG98" s="29">
        <v>114532</v>
      </c>
      <c r="AH98" s="29">
        <v>255250</v>
      </c>
    </row>
    <row r="99" spans="1:34" x14ac:dyDescent="0.25">
      <c r="A99" s="26">
        <v>39553</v>
      </c>
      <c r="E99">
        <v>20590</v>
      </c>
      <c r="F99">
        <v>140</v>
      </c>
      <c r="G99">
        <v>2738</v>
      </c>
      <c r="H99" s="29">
        <v>274791</v>
      </c>
      <c r="I99" s="29">
        <v>36886</v>
      </c>
      <c r="J99" s="29">
        <v>12851</v>
      </c>
      <c r="K99">
        <v>19764</v>
      </c>
      <c r="L99">
        <v>7353</v>
      </c>
      <c r="M99">
        <v>1160</v>
      </c>
      <c r="N99" s="29">
        <v>12533</v>
      </c>
      <c r="O99" s="29">
        <v>7390</v>
      </c>
      <c r="P99" s="29">
        <v>617</v>
      </c>
      <c r="Q99">
        <v>204091</v>
      </c>
      <c r="R99">
        <v>29434</v>
      </c>
      <c r="S99">
        <v>3609</v>
      </c>
      <c r="T99" s="29">
        <v>560461</v>
      </c>
      <c r="U99" s="29">
        <v>161728</v>
      </c>
      <c r="V99" s="29">
        <v>11157</v>
      </c>
      <c r="W99">
        <v>105936</v>
      </c>
      <c r="X99">
        <v>27505</v>
      </c>
      <c r="Y99">
        <v>13496</v>
      </c>
      <c r="AF99" s="29">
        <v>1295677</v>
      </c>
      <c r="AG99" s="29">
        <v>124188</v>
      </c>
      <c r="AH99" s="29">
        <v>281359</v>
      </c>
    </row>
    <row r="100" spans="1:34" x14ac:dyDescent="0.25">
      <c r="A100" s="26">
        <v>39560</v>
      </c>
      <c r="E100">
        <v>22228</v>
      </c>
      <c r="F100">
        <v>140</v>
      </c>
      <c r="G100">
        <v>2738</v>
      </c>
      <c r="H100" s="29">
        <v>284853</v>
      </c>
      <c r="I100" s="29">
        <v>35740</v>
      </c>
      <c r="J100" s="29">
        <v>13031</v>
      </c>
      <c r="K100">
        <v>19686</v>
      </c>
      <c r="L100">
        <v>7493</v>
      </c>
      <c r="M100">
        <v>1119</v>
      </c>
      <c r="N100" s="29">
        <v>13881</v>
      </c>
      <c r="O100" s="29">
        <v>8247</v>
      </c>
      <c r="P100" s="29">
        <v>735</v>
      </c>
      <c r="Q100">
        <v>208635</v>
      </c>
      <c r="R100">
        <v>31240</v>
      </c>
      <c r="S100">
        <v>3754</v>
      </c>
      <c r="T100" s="29">
        <v>560056</v>
      </c>
      <c r="U100" s="29">
        <v>162435</v>
      </c>
      <c r="V100" s="29">
        <v>11157</v>
      </c>
      <c r="W100">
        <v>108473</v>
      </c>
      <c r="X100">
        <v>28070</v>
      </c>
      <c r="Y100">
        <v>13730</v>
      </c>
      <c r="AF100" s="29">
        <v>1313850</v>
      </c>
      <c r="AG100" s="29">
        <v>132827</v>
      </c>
      <c r="AH100" s="29">
        <v>315085</v>
      </c>
    </row>
    <row r="101" spans="1:34" x14ac:dyDescent="0.25">
      <c r="A101" s="26">
        <v>39567</v>
      </c>
      <c r="E101">
        <v>23708</v>
      </c>
      <c r="F101">
        <v>140</v>
      </c>
      <c r="G101">
        <v>2738</v>
      </c>
      <c r="H101" s="29">
        <v>267582</v>
      </c>
      <c r="I101" s="29">
        <v>35232</v>
      </c>
      <c r="J101" s="29">
        <v>16831</v>
      </c>
      <c r="K101">
        <v>19410</v>
      </c>
      <c r="L101">
        <v>7161</v>
      </c>
      <c r="M101">
        <v>1408</v>
      </c>
      <c r="N101" s="29">
        <v>13968</v>
      </c>
      <c r="O101" s="29">
        <v>8313</v>
      </c>
      <c r="P101" s="29">
        <v>671</v>
      </c>
      <c r="Q101">
        <v>169857</v>
      </c>
      <c r="R101">
        <v>29645</v>
      </c>
      <c r="S101">
        <v>4267</v>
      </c>
      <c r="T101" s="29">
        <v>555068</v>
      </c>
      <c r="U101" s="29">
        <v>155439</v>
      </c>
      <c r="V101" s="29">
        <v>17386</v>
      </c>
      <c r="W101">
        <v>104817</v>
      </c>
      <c r="X101">
        <v>26289</v>
      </c>
      <c r="Y101">
        <v>14297</v>
      </c>
      <c r="AF101" s="29">
        <v>1282399</v>
      </c>
      <c r="AG101" s="29">
        <v>124280</v>
      </c>
      <c r="AH101" s="29">
        <v>309833</v>
      </c>
    </row>
    <row r="102" spans="1:34" x14ac:dyDescent="0.25">
      <c r="A102" s="26">
        <v>39574</v>
      </c>
      <c r="E102">
        <v>24508</v>
      </c>
      <c r="F102">
        <v>0</v>
      </c>
      <c r="G102">
        <v>3098</v>
      </c>
      <c r="H102" s="29">
        <v>273468</v>
      </c>
      <c r="I102" s="29">
        <v>33500</v>
      </c>
      <c r="J102" s="29">
        <v>20816</v>
      </c>
      <c r="K102">
        <v>19590</v>
      </c>
      <c r="L102">
        <v>7431</v>
      </c>
      <c r="M102">
        <v>1337</v>
      </c>
      <c r="N102" s="29">
        <v>13961</v>
      </c>
      <c r="O102" s="29">
        <v>8331</v>
      </c>
      <c r="P102" s="29">
        <v>497</v>
      </c>
      <c r="Q102">
        <v>165979</v>
      </c>
      <c r="R102">
        <v>29745</v>
      </c>
      <c r="S102">
        <v>5047</v>
      </c>
      <c r="T102" s="29">
        <v>564330</v>
      </c>
      <c r="U102" s="29">
        <v>152671</v>
      </c>
      <c r="V102" s="29">
        <v>22390</v>
      </c>
      <c r="W102">
        <v>100086</v>
      </c>
      <c r="X102">
        <v>24783</v>
      </c>
      <c r="Y102">
        <v>13538</v>
      </c>
      <c r="AF102" s="29">
        <v>1279551</v>
      </c>
      <c r="AG102" s="29">
        <v>126530</v>
      </c>
      <c r="AH102" s="29">
        <v>323530</v>
      </c>
    </row>
    <row r="103" spans="1:34" x14ac:dyDescent="0.25">
      <c r="A103" s="26">
        <v>39581</v>
      </c>
      <c r="E103">
        <v>25789</v>
      </c>
      <c r="F103">
        <v>0</v>
      </c>
      <c r="G103">
        <v>2518</v>
      </c>
      <c r="H103" s="29">
        <v>288233</v>
      </c>
      <c r="I103" s="29">
        <v>29779</v>
      </c>
      <c r="J103" s="29">
        <v>16193</v>
      </c>
      <c r="K103">
        <v>20268</v>
      </c>
      <c r="L103">
        <v>7340</v>
      </c>
      <c r="M103">
        <v>1265</v>
      </c>
      <c r="N103" s="29">
        <v>15783</v>
      </c>
      <c r="O103" s="29">
        <v>8925</v>
      </c>
      <c r="P103" s="29">
        <v>431</v>
      </c>
      <c r="Q103">
        <v>167647</v>
      </c>
      <c r="R103">
        <v>30301</v>
      </c>
      <c r="S103">
        <v>6318</v>
      </c>
      <c r="T103" s="29">
        <v>569844</v>
      </c>
      <c r="U103" s="29">
        <v>153583</v>
      </c>
      <c r="V103" s="29">
        <v>28928</v>
      </c>
      <c r="W103">
        <v>98450</v>
      </c>
      <c r="X103">
        <v>22140</v>
      </c>
      <c r="Y103">
        <v>12370</v>
      </c>
      <c r="AF103" s="29">
        <v>1296493</v>
      </c>
      <c r="AG103" s="29">
        <v>131488</v>
      </c>
      <c r="AH103" s="29">
        <v>333975</v>
      </c>
    </row>
    <row r="104" spans="1:34" x14ac:dyDescent="0.25">
      <c r="A104" s="26">
        <v>39588</v>
      </c>
      <c r="E104">
        <v>26501</v>
      </c>
      <c r="F104">
        <v>0</v>
      </c>
      <c r="G104">
        <v>2198</v>
      </c>
      <c r="H104" s="29">
        <v>283227</v>
      </c>
      <c r="I104" s="29">
        <v>27050</v>
      </c>
      <c r="J104" s="29">
        <v>14015</v>
      </c>
      <c r="K104">
        <v>18708</v>
      </c>
      <c r="L104">
        <v>6281</v>
      </c>
      <c r="M104">
        <v>1193</v>
      </c>
      <c r="N104" s="29">
        <v>17225</v>
      </c>
      <c r="O104" s="29">
        <v>9630</v>
      </c>
      <c r="P104" s="29">
        <v>513</v>
      </c>
      <c r="Q104">
        <v>175014</v>
      </c>
      <c r="R104">
        <v>34682</v>
      </c>
      <c r="S104">
        <v>6225</v>
      </c>
      <c r="T104" s="29">
        <v>595544</v>
      </c>
      <c r="U104" s="29">
        <v>169720</v>
      </c>
      <c r="V104" s="29">
        <v>13791</v>
      </c>
      <c r="W104">
        <v>101637</v>
      </c>
      <c r="X104">
        <v>22063</v>
      </c>
      <c r="Y104">
        <v>11721</v>
      </c>
      <c r="AF104" s="29">
        <v>1317274</v>
      </c>
      <c r="AG104" s="29">
        <v>141953</v>
      </c>
      <c r="AH104" s="29">
        <v>354756</v>
      </c>
    </row>
    <row r="105" spans="1:34" x14ac:dyDescent="0.25">
      <c r="A105" s="26">
        <v>39595</v>
      </c>
      <c r="E105">
        <v>26916</v>
      </c>
      <c r="F105">
        <v>0</v>
      </c>
      <c r="G105">
        <v>2498</v>
      </c>
      <c r="H105" s="29">
        <v>256150</v>
      </c>
      <c r="I105" s="29">
        <v>23709</v>
      </c>
      <c r="J105" s="29">
        <v>13710</v>
      </c>
      <c r="K105">
        <v>18352</v>
      </c>
      <c r="L105">
        <v>5738</v>
      </c>
      <c r="M105">
        <v>1088</v>
      </c>
      <c r="N105" s="29">
        <v>17295</v>
      </c>
      <c r="O105" s="29">
        <v>9827</v>
      </c>
      <c r="P105" s="29">
        <v>378</v>
      </c>
      <c r="Q105">
        <v>173422</v>
      </c>
      <c r="R105">
        <v>35391</v>
      </c>
      <c r="S105">
        <v>6819</v>
      </c>
      <c r="T105" s="29">
        <v>526321</v>
      </c>
      <c r="U105" s="29">
        <v>171338</v>
      </c>
      <c r="V105" s="29">
        <v>18399</v>
      </c>
      <c r="W105">
        <v>98919</v>
      </c>
      <c r="X105">
        <v>20474</v>
      </c>
      <c r="Y105">
        <v>10545</v>
      </c>
      <c r="AF105" s="29">
        <v>1306567</v>
      </c>
      <c r="AG105" s="29">
        <v>145467</v>
      </c>
      <c r="AH105" s="29">
        <v>348139</v>
      </c>
    </row>
    <row r="106" spans="1:34" x14ac:dyDescent="0.25">
      <c r="A106" s="26">
        <v>39602</v>
      </c>
      <c r="E106">
        <v>27216</v>
      </c>
      <c r="F106">
        <v>0</v>
      </c>
      <c r="G106">
        <v>2498</v>
      </c>
      <c r="H106" s="29">
        <v>252906</v>
      </c>
      <c r="I106" s="29">
        <v>22094</v>
      </c>
      <c r="J106" s="29">
        <v>13787</v>
      </c>
      <c r="K106">
        <v>17052</v>
      </c>
      <c r="L106">
        <v>5823</v>
      </c>
      <c r="M106">
        <v>1578</v>
      </c>
      <c r="N106" s="29">
        <v>15395</v>
      </c>
      <c r="O106" s="29">
        <v>8233</v>
      </c>
      <c r="P106" s="29">
        <v>256</v>
      </c>
      <c r="Q106">
        <v>168643</v>
      </c>
      <c r="R106">
        <v>30538</v>
      </c>
      <c r="S106">
        <v>5523</v>
      </c>
      <c r="T106" s="29">
        <v>498320</v>
      </c>
      <c r="U106" s="29">
        <v>160487</v>
      </c>
      <c r="V106" s="29">
        <v>20707</v>
      </c>
      <c r="W106">
        <v>98485</v>
      </c>
      <c r="X106">
        <v>18475</v>
      </c>
      <c r="Y106">
        <v>13107</v>
      </c>
      <c r="AF106" s="29">
        <v>1327589</v>
      </c>
      <c r="AG106" s="29">
        <v>144543</v>
      </c>
      <c r="AH106" s="29">
        <v>345402</v>
      </c>
    </row>
    <row r="107" spans="1:34" x14ac:dyDescent="0.25">
      <c r="A107" s="26">
        <v>39609</v>
      </c>
      <c r="E107">
        <v>28179</v>
      </c>
      <c r="F107">
        <v>0</v>
      </c>
      <c r="G107">
        <v>2151</v>
      </c>
      <c r="H107" s="29">
        <v>264526</v>
      </c>
      <c r="I107" s="29">
        <v>20788</v>
      </c>
      <c r="J107" s="29">
        <v>11968</v>
      </c>
      <c r="K107">
        <v>17007</v>
      </c>
      <c r="L107">
        <v>5876</v>
      </c>
      <c r="M107">
        <v>1801</v>
      </c>
      <c r="N107" s="29">
        <v>16138</v>
      </c>
      <c r="O107" s="29">
        <v>8850</v>
      </c>
      <c r="P107" s="29">
        <v>329</v>
      </c>
      <c r="Q107">
        <v>172835</v>
      </c>
      <c r="R107">
        <v>30394</v>
      </c>
      <c r="S107">
        <v>6800</v>
      </c>
      <c r="T107" s="29">
        <v>500937</v>
      </c>
      <c r="U107" s="29">
        <v>148372</v>
      </c>
      <c r="V107" s="29">
        <v>28865</v>
      </c>
      <c r="W107">
        <v>96763</v>
      </c>
      <c r="X107">
        <v>18069</v>
      </c>
      <c r="Y107">
        <v>11345</v>
      </c>
      <c r="AF107" s="29">
        <v>1354970</v>
      </c>
      <c r="AG107" s="29">
        <v>147164</v>
      </c>
      <c r="AH107" s="29">
        <v>354674</v>
      </c>
    </row>
    <row r="108" spans="1:34" x14ac:dyDescent="0.25">
      <c r="A108" s="26">
        <v>39616</v>
      </c>
      <c r="E108">
        <v>25977</v>
      </c>
      <c r="F108">
        <v>0</v>
      </c>
      <c r="G108">
        <v>1986</v>
      </c>
      <c r="H108" s="29">
        <v>268918</v>
      </c>
      <c r="I108" s="29">
        <v>19526</v>
      </c>
      <c r="J108" s="29">
        <v>12110</v>
      </c>
      <c r="K108">
        <v>16923</v>
      </c>
      <c r="L108">
        <v>6938</v>
      </c>
      <c r="M108">
        <v>1868</v>
      </c>
      <c r="N108" s="29">
        <v>16146</v>
      </c>
      <c r="O108" s="29">
        <v>8885</v>
      </c>
      <c r="P108" s="29">
        <v>310</v>
      </c>
      <c r="Q108">
        <v>176625</v>
      </c>
      <c r="R108">
        <v>29142</v>
      </c>
      <c r="S108">
        <v>4947</v>
      </c>
      <c r="T108" s="29">
        <v>499699</v>
      </c>
      <c r="U108" s="29">
        <v>141686</v>
      </c>
      <c r="V108" s="29">
        <v>18591</v>
      </c>
      <c r="W108">
        <v>102993</v>
      </c>
      <c r="X108">
        <v>20450</v>
      </c>
      <c r="Y108">
        <v>10811</v>
      </c>
      <c r="AF108" s="29">
        <v>1356567</v>
      </c>
      <c r="AG108" s="29">
        <v>142606</v>
      </c>
      <c r="AH108" s="29">
        <v>373816</v>
      </c>
    </row>
    <row r="109" spans="1:34" x14ac:dyDescent="0.25">
      <c r="A109" s="26">
        <v>39623</v>
      </c>
      <c r="E109">
        <v>25777</v>
      </c>
      <c r="F109">
        <v>0</v>
      </c>
      <c r="G109">
        <v>1986</v>
      </c>
      <c r="H109" s="29">
        <v>278436</v>
      </c>
      <c r="I109" s="29">
        <v>19059</v>
      </c>
      <c r="J109" s="29">
        <v>11685</v>
      </c>
      <c r="K109">
        <v>17078</v>
      </c>
      <c r="L109">
        <v>7122</v>
      </c>
      <c r="M109">
        <v>1905</v>
      </c>
      <c r="N109" s="29">
        <v>15051</v>
      </c>
      <c r="O109" s="29">
        <v>8582</v>
      </c>
      <c r="P109" s="29">
        <v>238</v>
      </c>
      <c r="Q109">
        <v>174415</v>
      </c>
      <c r="R109">
        <v>28403</v>
      </c>
      <c r="S109">
        <v>6630</v>
      </c>
      <c r="T109" s="29">
        <v>520630</v>
      </c>
      <c r="U109" s="29">
        <v>148106</v>
      </c>
      <c r="V109" s="29">
        <v>23449</v>
      </c>
      <c r="W109">
        <v>109984</v>
      </c>
      <c r="X109">
        <v>22982</v>
      </c>
      <c r="Y109">
        <v>8507</v>
      </c>
      <c r="AF109" s="29">
        <v>1372408</v>
      </c>
      <c r="AG109" s="29">
        <v>146686</v>
      </c>
      <c r="AH109" s="29">
        <v>384498</v>
      </c>
    </row>
    <row r="110" spans="1:34" x14ac:dyDescent="0.25">
      <c r="A110" s="26">
        <v>39630</v>
      </c>
      <c r="E110">
        <v>26074</v>
      </c>
      <c r="F110">
        <v>0</v>
      </c>
      <c r="G110">
        <v>1986</v>
      </c>
      <c r="H110" s="29">
        <v>266517</v>
      </c>
      <c r="I110" s="29">
        <v>21515</v>
      </c>
      <c r="J110" s="29">
        <v>11619</v>
      </c>
      <c r="K110">
        <v>17252</v>
      </c>
      <c r="L110">
        <v>7377</v>
      </c>
      <c r="M110">
        <v>1918</v>
      </c>
      <c r="N110" s="29">
        <v>15141</v>
      </c>
      <c r="O110" s="29">
        <v>8646</v>
      </c>
      <c r="P110" s="29">
        <v>306</v>
      </c>
      <c r="Q110">
        <v>174418</v>
      </c>
      <c r="R110">
        <v>36545</v>
      </c>
      <c r="S110">
        <v>5407</v>
      </c>
      <c r="T110" s="29">
        <v>570018</v>
      </c>
      <c r="U110" s="29">
        <v>180597</v>
      </c>
      <c r="V110" s="29">
        <v>17634</v>
      </c>
      <c r="W110">
        <v>111803</v>
      </c>
      <c r="X110">
        <v>23753</v>
      </c>
      <c r="Y110">
        <v>8812</v>
      </c>
      <c r="AF110" s="29">
        <v>1368367</v>
      </c>
      <c r="AG110" s="29">
        <v>156605</v>
      </c>
      <c r="AH110" s="29">
        <v>405562</v>
      </c>
    </row>
    <row r="111" spans="1:34" x14ac:dyDescent="0.25">
      <c r="A111" s="26">
        <v>39637</v>
      </c>
      <c r="E111">
        <v>26064</v>
      </c>
      <c r="F111">
        <v>0</v>
      </c>
      <c r="G111">
        <v>1986</v>
      </c>
      <c r="H111" s="29">
        <v>263930</v>
      </c>
      <c r="I111" s="29">
        <v>17833</v>
      </c>
      <c r="J111" s="29">
        <v>11913</v>
      </c>
      <c r="K111">
        <v>16575</v>
      </c>
      <c r="L111">
        <v>7226</v>
      </c>
      <c r="M111">
        <v>1816</v>
      </c>
      <c r="N111" s="29">
        <v>14647</v>
      </c>
      <c r="O111" s="29">
        <v>7436</v>
      </c>
      <c r="P111" s="29">
        <v>339</v>
      </c>
      <c r="Q111">
        <v>178672</v>
      </c>
      <c r="R111">
        <v>39876</v>
      </c>
      <c r="S111">
        <v>6106</v>
      </c>
      <c r="T111" s="29">
        <v>576516</v>
      </c>
      <c r="U111" s="29">
        <v>179882</v>
      </c>
      <c r="V111" s="29">
        <v>16992</v>
      </c>
      <c r="W111">
        <v>110619</v>
      </c>
      <c r="X111">
        <v>22703</v>
      </c>
      <c r="Y111">
        <v>10170</v>
      </c>
      <c r="AF111" s="29">
        <v>1359386</v>
      </c>
      <c r="AG111" s="29">
        <v>136527</v>
      </c>
      <c r="AH111" s="29">
        <v>390656</v>
      </c>
    </row>
    <row r="112" spans="1:34" x14ac:dyDescent="0.25">
      <c r="A112" s="26">
        <v>39644</v>
      </c>
      <c r="E112">
        <v>30753</v>
      </c>
      <c r="F112">
        <v>0</v>
      </c>
      <c r="G112">
        <v>7386</v>
      </c>
      <c r="H112" s="29">
        <v>282767</v>
      </c>
      <c r="I112" s="29">
        <v>19926</v>
      </c>
      <c r="J112" s="29">
        <v>14363</v>
      </c>
      <c r="K112">
        <v>15809</v>
      </c>
      <c r="L112">
        <v>6964</v>
      </c>
      <c r="M112">
        <v>1889</v>
      </c>
      <c r="N112" s="29">
        <v>13943</v>
      </c>
      <c r="O112" s="29">
        <v>6929</v>
      </c>
      <c r="P112" s="29">
        <v>335</v>
      </c>
      <c r="Q112">
        <v>191900</v>
      </c>
      <c r="R112">
        <v>40103</v>
      </c>
      <c r="S112">
        <v>6095</v>
      </c>
      <c r="T112" s="29">
        <v>650891</v>
      </c>
      <c r="U112" s="29">
        <v>192011</v>
      </c>
      <c r="V112" s="29">
        <v>15699</v>
      </c>
      <c r="W112">
        <v>106095</v>
      </c>
      <c r="X112">
        <v>18678</v>
      </c>
      <c r="Y112">
        <v>10425</v>
      </c>
      <c r="AF112" s="29">
        <v>1350881</v>
      </c>
      <c r="AG112" s="29">
        <v>144522</v>
      </c>
      <c r="AH112" s="29">
        <v>389963</v>
      </c>
    </row>
    <row r="113" spans="1:34" x14ac:dyDescent="0.25">
      <c r="A113" s="26">
        <v>39651</v>
      </c>
      <c r="E113">
        <v>28985</v>
      </c>
      <c r="F113">
        <v>0</v>
      </c>
      <c r="G113">
        <v>8191</v>
      </c>
      <c r="H113" s="29">
        <v>280537</v>
      </c>
      <c r="I113" s="29">
        <v>15752</v>
      </c>
      <c r="J113" s="29">
        <v>12682</v>
      </c>
      <c r="K113">
        <v>14160</v>
      </c>
      <c r="L113">
        <v>5817</v>
      </c>
      <c r="M113">
        <v>1909</v>
      </c>
      <c r="N113" s="29">
        <v>14632</v>
      </c>
      <c r="O113" s="29">
        <v>6535</v>
      </c>
      <c r="P113" s="29">
        <v>372</v>
      </c>
      <c r="Q113">
        <v>183474</v>
      </c>
      <c r="R113">
        <v>37743</v>
      </c>
      <c r="S113">
        <v>7342</v>
      </c>
      <c r="T113" s="29">
        <v>627575</v>
      </c>
      <c r="U113" s="29">
        <v>182871</v>
      </c>
      <c r="V113" s="29">
        <v>13240</v>
      </c>
      <c r="W113">
        <v>111379</v>
      </c>
      <c r="X113">
        <v>18104</v>
      </c>
      <c r="Y113">
        <v>12665</v>
      </c>
      <c r="AF113" s="29">
        <v>1353383</v>
      </c>
      <c r="AG113" s="29">
        <v>158891</v>
      </c>
      <c r="AH113" s="29">
        <v>359291</v>
      </c>
    </row>
    <row r="114" spans="1:34" x14ac:dyDescent="0.25">
      <c r="A114" s="26">
        <v>39658</v>
      </c>
      <c r="E114">
        <v>30110</v>
      </c>
      <c r="F114">
        <v>500</v>
      </c>
      <c r="G114">
        <v>7741</v>
      </c>
      <c r="H114" s="29">
        <v>270490</v>
      </c>
      <c r="I114" s="29">
        <v>15768</v>
      </c>
      <c r="J114" s="29">
        <v>13069</v>
      </c>
      <c r="K114">
        <v>13647</v>
      </c>
      <c r="L114">
        <v>5217</v>
      </c>
      <c r="M114">
        <v>2207</v>
      </c>
      <c r="N114" s="29">
        <v>13406</v>
      </c>
      <c r="O114" s="29">
        <v>5554</v>
      </c>
      <c r="P114" s="29">
        <v>216</v>
      </c>
      <c r="Q114">
        <v>172672</v>
      </c>
      <c r="R114">
        <v>30405</v>
      </c>
      <c r="S114">
        <v>6717</v>
      </c>
      <c r="T114" s="29">
        <v>557468</v>
      </c>
      <c r="U114" s="29">
        <v>162434</v>
      </c>
      <c r="V114" s="29">
        <v>11853</v>
      </c>
      <c r="W114">
        <v>108663</v>
      </c>
      <c r="X114">
        <v>15600</v>
      </c>
      <c r="Y114">
        <v>14140</v>
      </c>
      <c r="AF114" s="29">
        <v>1309492</v>
      </c>
      <c r="AG114" s="29">
        <v>163447</v>
      </c>
      <c r="AH114" s="29">
        <v>348110</v>
      </c>
    </row>
    <row r="115" spans="1:34" x14ac:dyDescent="0.25">
      <c r="A115" s="26">
        <v>39665</v>
      </c>
      <c r="E115">
        <v>30811</v>
      </c>
      <c r="F115">
        <v>1174</v>
      </c>
      <c r="G115">
        <v>7741</v>
      </c>
      <c r="H115" s="29">
        <v>270289</v>
      </c>
      <c r="I115" s="29">
        <v>17777</v>
      </c>
      <c r="J115" s="29">
        <v>13491</v>
      </c>
      <c r="K115">
        <v>13680</v>
      </c>
      <c r="L115">
        <v>4991</v>
      </c>
      <c r="M115">
        <v>2486</v>
      </c>
      <c r="N115" s="29">
        <v>12078</v>
      </c>
      <c r="O115" s="29">
        <v>4837</v>
      </c>
      <c r="P115" s="29">
        <v>434</v>
      </c>
      <c r="Q115">
        <v>171841</v>
      </c>
      <c r="R115">
        <v>26041</v>
      </c>
      <c r="S115">
        <v>6076</v>
      </c>
      <c r="T115" s="29">
        <v>521480</v>
      </c>
      <c r="U115" s="29">
        <v>145480</v>
      </c>
      <c r="V115" s="29">
        <v>11508</v>
      </c>
      <c r="W115">
        <v>110696</v>
      </c>
      <c r="X115">
        <v>12701</v>
      </c>
      <c r="Y115">
        <v>14487</v>
      </c>
      <c r="AF115" s="29">
        <v>1312950</v>
      </c>
      <c r="AG115" s="29">
        <v>177332</v>
      </c>
      <c r="AH115" s="29">
        <v>364175</v>
      </c>
    </row>
    <row r="116" spans="1:34" x14ac:dyDescent="0.25">
      <c r="A116" s="26">
        <v>39672</v>
      </c>
      <c r="E116">
        <v>32013</v>
      </c>
      <c r="F116">
        <v>500</v>
      </c>
      <c r="G116">
        <v>7479</v>
      </c>
      <c r="H116" s="29">
        <v>268504</v>
      </c>
      <c r="I116" s="29">
        <v>17872</v>
      </c>
      <c r="J116" s="29">
        <v>14358</v>
      </c>
      <c r="K116">
        <v>13974</v>
      </c>
      <c r="L116">
        <v>5068</v>
      </c>
      <c r="M116">
        <v>2684</v>
      </c>
      <c r="N116" s="29">
        <v>12258</v>
      </c>
      <c r="O116" s="29">
        <v>4831</v>
      </c>
      <c r="P116" s="29">
        <v>270</v>
      </c>
      <c r="Q116">
        <v>183064</v>
      </c>
      <c r="R116">
        <v>24435</v>
      </c>
      <c r="S116">
        <v>8248</v>
      </c>
      <c r="T116" s="29">
        <v>495782</v>
      </c>
      <c r="U116" s="29">
        <v>107342</v>
      </c>
      <c r="V116" s="29">
        <v>16354</v>
      </c>
      <c r="W116">
        <v>101030</v>
      </c>
      <c r="X116">
        <v>9786</v>
      </c>
      <c r="Y116">
        <v>13306</v>
      </c>
      <c r="AF116" s="29">
        <v>1298845</v>
      </c>
      <c r="AG116" s="29">
        <v>171890</v>
      </c>
      <c r="AH116" s="29">
        <v>359134</v>
      </c>
    </row>
    <row r="117" spans="1:34" x14ac:dyDescent="0.25">
      <c r="A117" s="26">
        <v>39679</v>
      </c>
      <c r="E117">
        <v>30498</v>
      </c>
      <c r="F117">
        <v>1381</v>
      </c>
      <c r="G117">
        <v>6723</v>
      </c>
      <c r="H117" s="29">
        <v>268835</v>
      </c>
      <c r="I117" s="29">
        <v>14944</v>
      </c>
      <c r="J117" s="29">
        <v>10266</v>
      </c>
      <c r="K117">
        <v>13417</v>
      </c>
      <c r="L117">
        <v>4848</v>
      </c>
      <c r="M117">
        <v>2652</v>
      </c>
      <c r="N117" s="29">
        <v>12563</v>
      </c>
      <c r="O117" s="29">
        <v>5413</v>
      </c>
      <c r="P117" s="29">
        <v>250</v>
      </c>
      <c r="Q117">
        <v>184503</v>
      </c>
      <c r="R117">
        <v>19709</v>
      </c>
      <c r="S117">
        <v>8722</v>
      </c>
      <c r="T117" s="29">
        <v>508294</v>
      </c>
      <c r="U117" s="29">
        <v>92962</v>
      </c>
      <c r="V117" s="29">
        <v>20261</v>
      </c>
      <c r="W117">
        <v>95537</v>
      </c>
      <c r="X117">
        <v>6894</v>
      </c>
      <c r="Y117">
        <v>15209</v>
      </c>
      <c r="AF117" s="29">
        <v>1289461</v>
      </c>
      <c r="AG117" s="29">
        <v>167270</v>
      </c>
      <c r="AH117" s="29">
        <v>348794</v>
      </c>
    </row>
    <row r="118" spans="1:34" x14ac:dyDescent="0.25">
      <c r="A118" s="26">
        <v>39686</v>
      </c>
      <c r="E118">
        <v>30577</v>
      </c>
      <c r="F118">
        <v>1381</v>
      </c>
      <c r="G118">
        <v>6723</v>
      </c>
      <c r="H118" s="29">
        <v>261409</v>
      </c>
      <c r="I118" s="29">
        <v>14242</v>
      </c>
      <c r="J118" s="29">
        <v>10002</v>
      </c>
      <c r="K118">
        <v>13950</v>
      </c>
      <c r="L118">
        <v>4648</v>
      </c>
      <c r="M118">
        <v>2859</v>
      </c>
      <c r="N118" s="29">
        <v>12355</v>
      </c>
      <c r="O118" s="29">
        <v>5285</v>
      </c>
      <c r="P118" s="29">
        <v>72</v>
      </c>
      <c r="Q118">
        <v>162636</v>
      </c>
      <c r="R118">
        <v>19773</v>
      </c>
      <c r="S118">
        <v>9383</v>
      </c>
      <c r="T118" s="29">
        <v>501737</v>
      </c>
      <c r="U118" s="29">
        <v>94565</v>
      </c>
      <c r="V118" s="29">
        <v>28607</v>
      </c>
      <c r="W118">
        <v>88464</v>
      </c>
      <c r="X118">
        <v>5732</v>
      </c>
      <c r="Y118">
        <v>14596</v>
      </c>
      <c r="AF118" s="29">
        <v>1276607</v>
      </c>
      <c r="AG118" s="29">
        <v>162077</v>
      </c>
      <c r="AH118" s="29">
        <v>370815</v>
      </c>
    </row>
    <row r="119" spans="1:34" x14ac:dyDescent="0.25">
      <c r="A119" s="26">
        <v>39693</v>
      </c>
      <c r="E119">
        <v>31177</v>
      </c>
      <c r="F119">
        <v>1681</v>
      </c>
      <c r="G119">
        <v>6973</v>
      </c>
      <c r="H119" s="29">
        <v>254043</v>
      </c>
      <c r="I119" s="29">
        <v>15508</v>
      </c>
      <c r="J119" s="29">
        <v>9792</v>
      </c>
      <c r="K119">
        <v>13567</v>
      </c>
      <c r="L119">
        <v>4968</v>
      </c>
      <c r="M119">
        <v>2688</v>
      </c>
      <c r="N119" s="29">
        <v>12994</v>
      </c>
      <c r="O119" s="29">
        <v>5640</v>
      </c>
      <c r="P119" s="29">
        <v>195</v>
      </c>
      <c r="Q119">
        <v>155016</v>
      </c>
      <c r="R119">
        <v>20618</v>
      </c>
      <c r="S119">
        <v>11292</v>
      </c>
      <c r="T119" s="29">
        <v>505297</v>
      </c>
      <c r="U119" s="29">
        <v>87572</v>
      </c>
      <c r="V119" s="29">
        <v>35789</v>
      </c>
      <c r="W119">
        <v>78340</v>
      </c>
      <c r="X119">
        <v>4778</v>
      </c>
      <c r="Y119">
        <v>15228</v>
      </c>
      <c r="AF119" s="29">
        <v>1299754</v>
      </c>
      <c r="AG119" s="29">
        <v>166074</v>
      </c>
      <c r="AH119" s="29">
        <v>361915</v>
      </c>
    </row>
    <row r="120" spans="1:34" x14ac:dyDescent="0.25">
      <c r="A120" s="26">
        <v>39700</v>
      </c>
      <c r="E120">
        <v>33292</v>
      </c>
      <c r="F120">
        <v>1031</v>
      </c>
      <c r="G120">
        <v>8741</v>
      </c>
      <c r="H120" s="29">
        <v>254648</v>
      </c>
      <c r="I120" s="29">
        <v>16183</v>
      </c>
      <c r="J120" s="29">
        <v>10019</v>
      </c>
      <c r="K120">
        <v>13270</v>
      </c>
      <c r="L120">
        <v>4266</v>
      </c>
      <c r="M120">
        <v>2816</v>
      </c>
      <c r="N120" s="29">
        <v>13142</v>
      </c>
      <c r="O120" s="29">
        <v>5426</v>
      </c>
      <c r="P120" s="29">
        <v>324</v>
      </c>
      <c r="Q120">
        <v>157065</v>
      </c>
      <c r="R120">
        <v>19721</v>
      </c>
      <c r="S120">
        <v>12531</v>
      </c>
      <c r="T120" s="29">
        <v>521693</v>
      </c>
      <c r="U120" s="29">
        <v>82752</v>
      </c>
      <c r="V120" s="29">
        <v>41529</v>
      </c>
      <c r="W120">
        <v>77569</v>
      </c>
      <c r="X120">
        <v>4420</v>
      </c>
      <c r="Y120">
        <v>16891</v>
      </c>
      <c r="AF120" s="29">
        <v>1309480</v>
      </c>
      <c r="AG120" s="29">
        <v>156086</v>
      </c>
      <c r="AH120" s="29">
        <v>370927</v>
      </c>
    </row>
    <row r="121" spans="1:34" x14ac:dyDescent="0.25">
      <c r="A121" s="26">
        <v>39707</v>
      </c>
      <c r="E121">
        <v>31691</v>
      </c>
      <c r="F121">
        <v>3311</v>
      </c>
      <c r="G121">
        <v>8547</v>
      </c>
      <c r="H121" s="29">
        <v>259666</v>
      </c>
      <c r="I121" s="29">
        <v>18361</v>
      </c>
      <c r="J121" s="29">
        <v>9968</v>
      </c>
      <c r="K121">
        <v>14577</v>
      </c>
      <c r="L121">
        <v>6556</v>
      </c>
      <c r="M121">
        <v>2905</v>
      </c>
      <c r="N121" s="29">
        <v>13405</v>
      </c>
      <c r="O121" s="29">
        <v>5736</v>
      </c>
      <c r="P121" s="29">
        <v>299</v>
      </c>
      <c r="Q121">
        <v>156143</v>
      </c>
      <c r="R121">
        <v>17450</v>
      </c>
      <c r="S121">
        <v>13128</v>
      </c>
      <c r="T121" s="29">
        <v>538058</v>
      </c>
      <c r="U121" s="29">
        <v>87324</v>
      </c>
      <c r="V121" s="29">
        <v>43814</v>
      </c>
      <c r="W121">
        <v>77498</v>
      </c>
      <c r="X121">
        <v>3720</v>
      </c>
      <c r="Y121">
        <v>16976</v>
      </c>
      <c r="AF121" s="29">
        <v>1307108</v>
      </c>
      <c r="AG121" s="29">
        <v>149260</v>
      </c>
      <c r="AH121" s="29">
        <v>354825</v>
      </c>
    </row>
    <row r="122" spans="1:34" x14ac:dyDescent="0.25">
      <c r="A122" s="26">
        <v>39714</v>
      </c>
      <c r="E122">
        <v>31831</v>
      </c>
      <c r="F122">
        <v>3311</v>
      </c>
      <c r="G122">
        <v>8547</v>
      </c>
      <c r="H122" s="29">
        <v>260269</v>
      </c>
      <c r="I122" s="29">
        <v>12785</v>
      </c>
      <c r="J122" s="29">
        <v>7565</v>
      </c>
      <c r="K122">
        <v>14984</v>
      </c>
      <c r="L122">
        <v>6935</v>
      </c>
      <c r="M122">
        <v>2705</v>
      </c>
      <c r="N122" s="29">
        <v>14572</v>
      </c>
      <c r="O122" s="29">
        <v>6823</v>
      </c>
      <c r="P122" s="29">
        <v>405</v>
      </c>
      <c r="Q122">
        <v>148066</v>
      </c>
      <c r="R122">
        <v>15982</v>
      </c>
      <c r="S122">
        <v>11566</v>
      </c>
      <c r="T122" s="29">
        <v>538850</v>
      </c>
      <c r="U122" s="29">
        <v>99464</v>
      </c>
      <c r="V122" s="29">
        <v>23676</v>
      </c>
      <c r="W122">
        <v>75178</v>
      </c>
      <c r="X122">
        <v>3649</v>
      </c>
      <c r="Y122">
        <v>15318</v>
      </c>
      <c r="AF122" s="29">
        <v>1282342</v>
      </c>
      <c r="AG122" s="29">
        <v>146054</v>
      </c>
      <c r="AH122" s="29">
        <v>386240</v>
      </c>
    </row>
    <row r="123" spans="1:34" x14ac:dyDescent="0.25">
      <c r="A123" s="26">
        <v>39721</v>
      </c>
      <c r="E123">
        <v>30971</v>
      </c>
      <c r="F123">
        <v>3311</v>
      </c>
      <c r="G123">
        <v>8847</v>
      </c>
      <c r="H123" s="29">
        <v>239033</v>
      </c>
      <c r="I123" s="29">
        <v>12180</v>
      </c>
      <c r="J123" s="29">
        <v>8281</v>
      </c>
      <c r="K123">
        <v>14933</v>
      </c>
      <c r="L123">
        <v>6974</v>
      </c>
      <c r="M123">
        <v>2382</v>
      </c>
      <c r="N123" s="29">
        <v>14679</v>
      </c>
      <c r="O123" s="29">
        <v>6776</v>
      </c>
      <c r="P123" s="29">
        <v>396</v>
      </c>
      <c r="Q123">
        <v>145848</v>
      </c>
      <c r="R123">
        <v>14781</v>
      </c>
      <c r="S123">
        <v>10882</v>
      </c>
      <c r="T123" s="29">
        <v>490130</v>
      </c>
      <c r="U123" s="29">
        <v>92743</v>
      </c>
      <c r="V123" s="29">
        <v>13599</v>
      </c>
      <c r="W123">
        <v>78888</v>
      </c>
      <c r="X123">
        <v>3994</v>
      </c>
      <c r="Y123">
        <v>18406</v>
      </c>
      <c r="AF123" s="29">
        <v>1223281</v>
      </c>
      <c r="AG123" s="29">
        <v>156754</v>
      </c>
      <c r="AH123" s="29">
        <v>380926</v>
      </c>
    </row>
    <row r="124" spans="1:34" x14ac:dyDescent="0.25">
      <c r="A124" s="26">
        <v>39728</v>
      </c>
      <c r="E124">
        <v>31390</v>
      </c>
      <c r="F124">
        <v>3311</v>
      </c>
      <c r="G124">
        <v>9041</v>
      </c>
      <c r="H124" s="29">
        <v>246183</v>
      </c>
      <c r="I124" s="29">
        <v>13714</v>
      </c>
      <c r="J124" s="29">
        <v>10191</v>
      </c>
      <c r="K124">
        <v>14622</v>
      </c>
      <c r="L124">
        <v>7308</v>
      </c>
      <c r="M124">
        <v>2735</v>
      </c>
      <c r="N124" s="29">
        <v>14850</v>
      </c>
      <c r="O124" s="29">
        <v>6497</v>
      </c>
      <c r="P124" s="29">
        <v>592</v>
      </c>
      <c r="Q124">
        <v>143878</v>
      </c>
      <c r="R124">
        <v>13162</v>
      </c>
      <c r="S124">
        <v>10128</v>
      </c>
      <c r="T124" s="29">
        <v>490812</v>
      </c>
      <c r="U124" s="29">
        <v>92655</v>
      </c>
      <c r="V124" s="29">
        <v>17263</v>
      </c>
      <c r="W124">
        <v>80842</v>
      </c>
      <c r="X124">
        <v>3268</v>
      </c>
      <c r="Y124">
        <v>20203</v>
      </c>
      <c r="AF124" s="29">
        <v>1228429</v>
      </c>
      <c r="AG124" s="29">
        <v>163870</v>
      </c>
      <c r="AH124" s="29">
        <v>363067</v>
      </c>
    </row>
    <row r="125" spans="1:34" x14ac:dyDescent="0.25">
      <c r="A125" s="26">
        <v>39735</v>
      </c>
      <c r="E125">
        <v>31473</v>
      </c>
      <c r="F125">
        <v>4142</v>
      </c>
      <c r="G125">
        <v>9041</v>
      </c>
      <c r="H125" s="29">
        <v>255892</v>
      </c>
      <c r="I125" s="29">
        <v>11178</v>
      </c>
      <c r="J125" s="29">
        <v>10556</v>
      </c>
      <c r="K125">
        <v>15074</v>
      </c>
      <c r="L125">
        <v>8179</v>
      </c>
      <c r="M125">
        <v>2593</v>
      </c>
      <c r="N125" s="29">
        <v>15240</v>
      </c>
      <c r="O125" s="29">
        <v>6455</v>
      </c>
      <c r="P125" s="29">
        <v>625</v>
      </c>
      <c r="Q125">
        <v>142578</v>
      </c>
      <c r="R125">
        <v>12819</v>
      </c>
      <c r="S125">
        <v>9873</v>
      </c>
      <c r="T125" s="29">
        <v>482650</v>
      </c>
      <c r="U125" s="29">
        <v>88855</v>
      </c>
      <c r="V125" s="29">
        <v>14359</v>
      </c>
      <c r="W125">
        <v>81516</v>
      </c>
      <c r="X125">
        <v>3940</v>
      </c>
      <c r="Y125">
        <v>19700</v>
      </c>
      <c r="AF125" s="29">
        <v>1236487</v>
      </c>
      <c r="AG125" s="29">
        <v>163417</v>
      </c>
      <c r="AH125" s="29">
        <v>345569</v>
      </c>
    </row>
    <row r="126" spans="1:34" x14ac:dyDescent="0.25">
      <c r="A126" s="26">
        <v>39742</v>
      </c>
      <c r="E126">
        <v>32965</v>
      </c>
      <c r="F126">
        <v>3092</v>
      </c>
      <c r="G126">
        <v>9541</v>
      </c>
      <c r="H126" s="29">
        <v>260938</v>
      </c>
      <c r="I126" s="29">
        <v>12320</v>
      </c>
      <c r="J126" s="29">
        <v>10996</v>
      </c>
      <c r="K126">
        <v>14524</v>
      </c>
      <c r="L126">
        <v>7182</v>
      </c>
      <c r="M126">
        <v>2559</v>
      </c>
      <c r="N126" s="29">
        <v>15106</v>
      </c>
      <c r="O126" s="29">
        <v>6075</v>
      </c>
      <c r="P126" s="29">
        <v>450</v>
      </c>
      <c r="Q126">
        <v>143304</v>
      </c>
      <c r="R126">
        <v>13672</v>
      </c>
      <c r="S126">
        <v>11862</v>
      </c>
      <c r="T126" s="29">
        <v>483544</v>
      </c>
      <c r="U126" s="29">
        <v>78113</v>
      </c>
      <c r="V126" s="29">
        <v>18129</v>
      </c>
      <c r="W126">
        <v>84550</v>
      </c>
      <c r="X126">
        <v>3617</v>
      </c>
      <c r="Y126">
        <v>19544</v>
      </c>
      <c r="AF126" s="29">
        <v>1220557</v>
      </c>
      <c r="AG126" s="29">
        <v>148966</v>
      </c>
      <c r="AH126" s="29">
        <v>327554</v>
      </c>
    </row>
    <row r="127" spans="1:34" x14ac:dyDescent="0.25">
      <c r="A127" s="26">
        <v>39749</v>
      </c>
      <c r="E127">
        <v>33765</v>
      </c>
      <c r="F127">
        <v>3092</v>
      </c>
      <c r="G127">
        <v>9541</v>
      </c>
      <c r="H127" s="29">
        <v>262547</v>
      </c>
      <c r="I127" s="29">
        <v>13428</v>
      </c>
      <c r="J127" s="29">
        <v>12445</v>
      </c>
      <c r="K127">
        <v>14186</v>
      </c>
      <c r="L127">
        <v>7210</v>
      </c>
      <c r="M127">
        <v>2558</v>
      </c>
      <c r="N127" s="29">
        <v>15434</v>
      </c>
      <c r="O127" s="29">
        <v>5940</v>
      </c>
      <c r="P127" s="29">
        <v>470</v>
      </c>
      <c r="Q127">
        <v>141816</v>
      </c>
      <c r="R127">
        <v>14128</v>
      </c>
      <c r="S127">
        <v>11641</v>
      </c>
      <c r="T127" s="29">
        <v>481118</v>
      </c>
      <c r="U127" s="29">
        <v>73843</v>
      </c>
      <c r="V127" s="29">
        <v>22835</v>
      </c>
      <c r="W127">
        <v>80203</v>
      </c>
      <c r="X127">
        <v>4614</v>
      </c>
      <c r="Y127">
        <v>17299</v>
      </c>
      <c r="AF127" s="29">
        <v>1115822</v>
      </c>
      <c r="AG127" s="29">
        <v>75647</v>
      </c>
      <c r="AH127" s="29">
        <v>234188</v>
      </c>
    </row>
    <row r="128" spans="1:34" x14ac:dyDescent="0.25">
      <c r="A128" s="26">
        <v>39756</v>
      </c>
      <c r="E128">
        <v>34530</v>
      </c>
      <c r="F128">
        <v>3197</v>
      </c>
      <c r="G128">
        <v>9541</v>
      </c>
      <c r="H128" s="29">
        <v>264194</v>
      </c>
      <c r="I128" s="29">
        <v>13310</v>
      </c>
      <c r="J128" s="29">
        <v>8430</v>
      </c>
      <c r="K128">
        <v>13470</v>
      </c>
      <c r="L128">
        <v>6802</v>
      </c>
      <c r="M128">
        <v>2484</v>
      </c>
      <c r="N128" s="29">
        <v>15761</v>
      </c>
      <c r="O128" s="29">
        <v>5991</v>
      </c>
      <c r="P128" s="29">
        <v>735</v>
      </c>
      <c r="Q128">
        <v>141684</v>
      </c>
      <c r="R128">
        <v>15675</v>
      </c>
      <c r="S128">
        <v>10358</v>
      </c>
      <c r="T128" s="29">
        <v>470721</v>
      </c>
      <c r="U128" s="29">
        <v>76604</v>
      </c>
      <c r="V128" s="29">
        <v>24951</v>
      </c>
      <c r="W128">
        <v>78934</v>
      </c>
      <c r="X128">
        <v>4442</v>
      </c>
      <c r="Y128">
        <v>16899</v>
      </c>
      <c r="AF128" s="29">
        <v>1095330</v>
      </c>
      <c r="AG128" s="29">
        <v>55668</v>
      </c>
      <c r="AH128" s="29">
        <v>228264</v>
      </c>
    </row>
    <row r="129" spans="1:34" x14ac:dyDescent="0.25">
      <c r="A129" s="26">
        <v>39763</v>
      </c>
      <c r="E129">
        <v>31897</v>
      </c>
      <c r="F129">
        <v>2823</v>
      </c>
      <c r="G129">
        <v>8241</v>
      </c>
      <c r="H129" s="29">
        <v>267231</v>
      </c>
      <c r="I129" s="29">
        <v>13602</v>
      </c>
      <c r="J129" s="29">
        <v>10912</v>
      </c>
      <c r="K129">
        <v>13278</v>
      </c>
      <c r="L129">
        <v>6891</v>
      </c>
      <c r="M129">
        <v>2267</v>
      </c>
      <c r="N129" s="29">
        <v>16055</v>
      </c>
      <c r="O129" s="29">
        <v>6457</v>
      </c>
      <c r="P129" s="29">
        <v>593</v>
      </c>
      <c r="Q129">
        <v>144066</v>
      </c>
      <c r="R129">
        <v>17400</v>
      </c>
      <c r="S129">
        <v>10101</v>
      </c>
      <c r="T129" s="29">
        <v>460180</v>
      </c>
      <c r="U129" s="29">
        <v>71104</v>
      </c>
      <c r="V129" s="29">
        <v>29209</v>
      </c>
      <c r="W129">
        <v>78119</v>
      </c>
      <c r="X129">
        <v>3708</v>
      </c>
      <c r="Y129">
        <v>16871</v>
      </c>
      <c r="AF129" s="29">
        <v>1083321</v>
      </c>
      <c r="AG129" s="29">
        <v>65931</v>
      </c>
      <c r="AH129" s="29">
        <v>220966</v>
      </c>
    </row>
    <row r="130" spans="1:34" x14ac:dyDescent="0.25">
      <c r="A130" s="26">
        <v>39770</v>
      </c>
      <c r="H130" s="29">
        <v>275685</v>
      </c>
      <c r="I130" s="29">
        <v>13327</v>
      </c>
      <c r="J130" s="29">
        <v>12602</v>
      </c>
      <c r="K130">
        <v>13355</v>
      </c>
      <c r="L130">
        <v>6953</v>
      </c>
      <c r="M130">
        <v>2240</v>
      </c>
      <c r="N130" s="29">
        <v>16731</v>
      </c>
      <c r="O130" s="29">
        <v>6638</v>
      </c>
      <c r="P130" s="29">
        <v>537</v>
      </c>
      <c r="Q130">
        <v>140447</v>
      </c>
      <c r="R130">
        <v>15795</v>
      </c>
      <c r="S130">
        <v>9154</v>
      </c>
      <c r="T130" s="29">
        <v>454194</v>
      </c>
      <c r="U130" s="29">
        <v>69580</v>
      </c>
      <c r="V130" s="29">
        <v>24128</v>
      </c>
      <c r="W130">
        <v>81515</v>
      </c>
      <c r="X130">
        <v>5368</v>
      </c>
      <c r="Y130">
        <v>19384</v>
      </c>
      <c r="AF130" s="29">
        <v>1076607</v>
      </c>
      <c r="AG130" s="29">
        <v>66543</v>
      </c>
      <c r="AH130" s="29">
        <v>217984</v>
      </c>
    </row>
    <row r="131" spans="1:34" x14ac:dyDescent="0.25">
      <c r="A131" s="26">
        <v>39777</v>
      </c>
      <c r="H131" s="29">
        <v>255269</v>
      </c>
      <c r="I131" s="29">
        <v>14730</v>
      </c>
      <c r="J131" s="29">
        <v>13339</v>
      </c>
      <c r="K131">
        <v>13294</v>
      </c>
      <c r="L131">
        <v>7076</v>
      </c>
      <c r="M131">
        <v>2346</v>
      </c>
      <c r="N131" s="29">
        <v>17358</v>
      </c>
      <c r="O131" s="29">
        <v>6710</v>
      </c>
      <c r="P131" s="29">
        <v>666</v>
      </c>
      <c r="Q131">
        <v>111109</v>
      </c>
      <c r="R131">
        <v>15941</v>
      </c>
      <c r="S131">
        <v>8375</v>
      </c>
      <c r="T131" s="29">
        <v>397306</v>
      </c>
      <c r="U131" s="29">
        <v>80611</v>
      </c>
      <c r="V131" s="29">
        <v>15263</v>
      </c>
      <c r="W131">
        <v>72537</v>
      </c>
      <c r="X131">
        <v>5791</v>
      </c>
      <c r="Y131">
        <v>19216</v>
      </c>
      <c r="AF131" s="29">
        <v>1029176</v>
      </c>
      <c r="AG131" s="29">
        <v>77786</v>
      </c>
      <c r="AH131" s="29">
        <v>201917</v>
      </c>
    </row>
    <row r="132" spans="1:34" x14ac:dyDescent="0.25">
      <c r="A132" s="26">
        <v>39784</v>
      </c>
      <c r="H132" s="29">
        <v>249448</v>
      </c>
      <c r="I132" s="29">
        <v>14493</v>
      </c>
      <c r="J132" s="29">
        <v>12305</v>
      </c>
      <c r="K132">
        <v>13056</v>
      </c>
      <c r="L132">
        <v>7120</v>
      </c>
      <c r="M132">
        <v>2494</v>
      </c>
      <c r="N132" s="29">
        <v>17325</v>
      </c>
      <c r="O132" s="29">
        <v>6526</v>
      </c>
      <c r="P132" s="29">
        <v>700</v>
      </c>
      <c r="Q132">
        <v>105753</v>
      </c>
      <c r="R132">
        <v>14109</v>
      </c>
      <c r="S132">
        <v>5495</v>
      </c>
      <c r="T132" s="29">
        <v>385038</v>
      </c>
      <c r="U132" s="29">
        <v>76864</v>
      </c>
      <c r="V132" s="29">
        <v>8458</v>
      </c>
      <c r="W132">
        <v>70461</v>
      </c>
      <c r="X132">
        <v>6338</v>
      </c>
      <c r="Y132">
        <v>21516</v>
      </c>
      <c r="AF132" s="29">
        <v>1027144</v>
      </c>
      <c r="AG132" s="29">
        <v>78150</v>
      </c>
      <c r="AH132" s="29">
        <v>198281</v>
      </c>
    </row>
    <row r="133" spans="1:34" x14ac:dyDescent="0.25">
      <c r="A133" s="26">
        <v>39791</v>
      </c>
      <c r="H133" s="29">
        <v>254380</v>
      </c>
      <c r="I133" s="29">
        <v>12878</v>
      </c>
      <c r="J133" s="29">
        <v>11747</v>
      </c>
      <c r="K133">
        <v>12819</v>
      </c>
      <c r="L133">
        <v>7143</v>
      </c>
      <c r="M133">
        <v>2749</v>
      </c>
      <c r="N133" s="29">
        <v>16054</v>
      </c>
      <c r="O133" s="29">
        <v>5890</v>
      </c>
      <c r="P133" s="29">
        <v>727</v>
      </c>
      <c r="Q133">
        <v>107134</v>
      </c>
      <c r="R133">
        <v>15217</v>
      </c>
      <c r="S133">
        <v>4705</v>
      </c>
      <c r="T133" s="29">
        <v>382946</v>
      </c>
      <c r="U133" s="29">
        <v>77409</v>
      </c>
      <c r="V133" s="29">
        <v>11650</v>
      </c>
      <c r="W133">
        <v>69494</v>
      </c>
      <c r="X133">
        <v>5127</v>
      </c>
      <c r="Y133">
        <v>21041</v>
      </c>
      <c r="AF133" s="29">
        <v>1032094</v>
      </c>
      <c r="AG133" s="29">
        <v>90680</v>
      </c>
      <c r="AH133" s="29">
        <v>199807</v>
      </c>
    </row>
    <row r="134" spans="1:34" x14ac:dyDescent="0.25">
      <c r="A134" s="26">
        <v>39798</v>
      </c>
      <c r="H134" s="29">
        <v>260500</v>
      </c>
      <c r="I134" s="29">
        <v>15528</v>
      </c>
      <c r="J134" s="29">
        <v>10965</v>
      </c>
      <c r="K134">
        <v>12662</v>
      </c>
      <c r="L134">
        <v>7233</v>
      </c>
      <c r="M134">
        <v>2780</v>
      </c>
      <c r="N134" s="29">
        <v>17045</v>
      </c>
      <c r="O134" s="29">
        <v>5974</v>
      </c>
      <c r="P134" s="29">
        <v>697</v>
      </c>
      <c r="Q134">
        <v>112675</v>
      </c>
      <c r="R134">
        <v>16881</v>
      </c>
      <c r="S134">
        <v>4939</v>
      </c>
      <c r="T134" s="29">
        <v>418216</v>
      </c>
      <c r="U134" s="29">
        <v>94224</v>
      </c>
      <c r="V134" s="29">
        <v>11743</v>
      </c>
      <c r="W134">
        <v>72260</v>
      </c>
      <c r="X134">
        <v>5640</v>
      </c>
      <c r="Y134">
        <v>23331</v>
      </c>
      <c r="AF134" s="29">
        <v>1028137</v>
      </c>
      <c r="AG134" s="29">
        <v>84958</v>
      </c>
      <c r="AH134" s="29">
        <v>197556</v>
      </c>
    </row>
    <row r="135" spans="1:34" x14ac:dyDescent="0.25">
      <c r="A135" s="26">
        <v>39804</v>
      </c>
      <c r="H135" s="29">
        <v>266486</v>
      </c>
      <c r="I135" s="29">
        <v>16847</v>
      </c>
      <c r="J135" s="29">
        <v>15865</v>
      </c>
      <c r="K135">
        <v>12557</v>
      </c>
      <c r="L135">
        <v>7114</v>
      </c>
      <c r="M135">
        <v>2710</v>
      </c>
      <c r="N135" s="29">
        <v>18191</v>
      </c>
      <c r="O135" s="29">
        <v>6233</v>
      </c>
      <c r="P135" s="29">
        <v>722</v>
      </c>
      <c r="Q135">
        <v>110802</v>
      </c>
      <c r="R135">
        <v>17030</v>
      </c>
      <c r="S135">
        <v>4326</v>
      </c>
      <c r="T135" s="29">
        <v>426122</v>
      </c>
      <c r="U135" s="29">
        <v>103404</v>
      </c>
      <c r="V135" s="29">
        <v>6481</v>
      </c>
      <c r="W135">
        <v>74718</v>
      </c>
      <c r="X135">
        <v>6568</v>
      </c>
      <c r="Y135">
        <v>23910</v>
      </c>
      <c r="AF135" s="29">
        <v>1005211</v>
      </c>
      <c r="AG135" s="29">
        <v>103101</v>
      </c>
      <c r="AH135" s="29">
        <v>186054</v>
      </c>
    </row>
    <row r="136" spans="1:34" x14ac:dyDescent="0.25">
      <c r="A136" s="26">
        <v>39812</v>
      </c>
      <c r="H136" s="29">
        <v>258657</v>
      </c>
      <c r="I136" s="29">
        <v>16431</v>
      </c>
      <c r="J136" s="29">
        <v>16285</v>
      </c>
      <c r="K136">
        <v>12427</v>
      </c>
      <c r="L136">
        <v>7014</v>
      </c>
      <c r="M136">
        <v>3045</v>
      </c>
      <c r="N136" s="29">
        <v>18320</v>
      </c>
      <c r="O136" s="29">
        <v>6422</v>
      </c>
      <c r="P136" s="29">
        <v>607</v>
      </c>
      <c r="Q136">
        <v>110263</v>
      </c>
      <c r="R136">
        <v>16632</v>
      </c>
      <c r="S136">
        <v>4890</v>
      </c>
      <c r="T136" s="29">
        <v>431499</v>
      </c>
      <c r="U136" s="29">
        <v>108170</v>
      </c>
      <c r="V136" s="29">
        <v>7245</v>
      </c>
      <c r="W136">
        <v>74720</v>
      </c>
      <c r="X136">
        <v>6809</v>
      </c>
      <c r="Y136">
        <v>24395</v>
      </c>
      <c r="AF136" s="29">
        <v>964557</v>
      </c>
      <c r="AG136" s="29">
        <v>88959</v>
      </c>
      <c r="AH136" s="29">
        <v>174879</v>
      </c>
    </row>
    <row r="137" spans="1:34" x14ac:dyDescent="0.25">
      <c r="A137" s="26">
        <v>39819</v>
      </c>
      <c r="E137">
        <v>30641</v>
      </c>
      <c r="F137">
        <v>350</v>
      </c>
      <c r="G137">
        <v>6135</v>
      </c>
      <c r="H137" s="29">
        <v>261646</v>
      </c>
      <c r="I137" s="29">
        <v>15776</v>
      </c>
      <c r="J137" s="29">
        <v>13718</v>
      </c>
      <c r="K137">
        <v>12146</v>
      </c>
      <c r="L137">
        <v>6612</v>
      </c>
      <c r="M137">
        <v>2598</v>
      </c>
      <c r="N137" s="29">
        <v>18386</v>
      </c>
      <c r="O137" s="29">
        <v>6759</v>
      </c>
      <c r="P137" s="29">
        <v>666</v>
      </c>
      <c r="Q137">
        <v>114045</v>
      </c>
      <c r="R137">
        <v>16689</v>
      </c>
      <c r="S137">
        <v>4159</v>
      </c>
      <c r="T137" s="29">
        <v>451283</v>
      </c>
      <c r="U137" s="29">
        <v>113584</v>
      </c>
      <c r="V137" s="29">
        <v>6107</v>
      </c>
      <c r="W137">
        <v>76750</v>
      </c>
      <c r="X137">
        <v>7181</v>
      </c>
      <c r="Y137">
        <v>23953</v>
      </c>
      <c r="AF137" s="29">
        <v>981624</v>
      </c>
      <c r="AG137" s="29">
        <v>85305</v>
      </c>
      <c r="AH137" s="29">
        <v>184802</v>
      </c>
    </row>
    <row r="138" spans="1:34" x14ac:dyDescent="0.25">
      <c r="A138" s="26">
        <v>39826</v>
      </c>
      <c r="E138">
        <v>30310</v>
      </c>
      <c r="F138">
        <v>350</v>
      </c>
      <c r="G138">
        <v>6135</v>
      </c>
      <c r="H138" s="29">
        <v>266536</v>
      </c>
      <c r="I138" s="29">
        <v>16306</v>
      </c>
      <c r="J138" s="29">
        <v>12195</v>
      </c>
      <c r="K138">
        <v>12468</v>
      </c>
      <c r="L138">
        <v>6856</v>
      </c>
      <c r="M138">
        <v>2720</v>
      </c>
      <c r="N138" s="29">
        <v>18294</v>
      </c>
      <c r="O138" s="29">
        <v>7075</v>
      </c>
      <c r="P138" s="29">
        <v>580</v>
      </c>
      <c r="Q138">
        <v>111896</v>
      </c>
      <c r="R138">
        <v>16222</v>
      </c>
      <c r="S138">
        <v>4883</v>
      </c>
      <c r="T138" s="29">
        <v>444004</v>
      </c>
      <c r="U138" s="29">
        <v>107083</v>
      </c>
      <c r="V138" s="29">
        <v>6784</v>
      </c>
      <c r="W138">
        <v>82420</v>
      </c>
      <c r="X138">
        <v>5402</v>
      </c>
      <c r="Y138">
        <v>24825</v>
      </c>
      <c r="AF138" s="29">
        <v>995940</v>
      </c>
      <c r="AG138" s="29">
        <v>101200</v>
      </c>
      <c r="AH138" s="29">
        <v>182351</v>
      </c>
    </row>
    <row r="139" spans="1:34" x14ac:dyDescent="0.25">
      <c r="A139" s="26">
        <v>39833</v>
      </c>
      <c r="E139">
        <v>30505</v>
      </c>
      <c r="F139">
        <v>850</v>
      </c>
      <c r="G139">
        <v>6135</v>
      </c>
      <c r="H139" s="29">
        <v>286650</v>
      </c>
      <c r="I139" s="29">
        <v>15431</v>
      </c>
      <c r="J139" s="29">
        <v>15523</v>
      </c>
      <c r="K139">
        <v>12387</v>
      </c>
      <c r="L139">
        <v>6815</v>
      </c>
      <c r="M139">
        <v>2717</v>
      </c>
      <c r="N139" s="29">
        <v>17832</v>
      </c>
      <c r="O139" s="29">
        <v>6638</v>
      </c>
      <c r="P139" s="29">
        <v>932</v>
      </c>
      <c r="Q139">
        <v>114279</v>
      </c>
      <c r="R139">
        <v>17396</v>
      </c>
      <c r="S139">
        <v>4978</v>
      </c>
      <c r="T139" s="29">
        <v>470121</v>
      </c>
      <c r="U139" s="29">
        <v>111680</v>
      </c>
      <c r="V139" s="29">
        <v>7755</v>
      </c>
      <c r="W139">
        <v>84041</v>
      </c>
      <c r="X139">
        <v>4757</v>
      </c>
      <c r="Y139">
        <v>25643</v>
      </c>
      <c r="AF139" s="29">
        <v>1000417</v>
      </c>
      <c r="AG139" s="29">
        <v>113748</v>
      </c>
      <c r="AH139" s="29">
        <v>173378</v>
      </c>
    </row>
    <row r="140" spans="1:34" x14ac:dyDescent="0.25">
      <c r="A140" s="26">
        <v>39840</v>
      </c>
      <c r="E140">
        <v>30784</v>
      </c>
      <c r="F140">
        <v>1200</v>
      </c>
      <c r="G140">
        <v>6135</v>
      </c>
      <c r="H140" s="29">
        <v>279470</v>
      </c>
      <c r="I140" s="29">
        <v>15545</v>
      </c>
      <c r="J140" s="29">
        <v>14155</v>
      </c>
      <c r="K140">
        <v>12759</v>
      </c>
      <c r="L140">
        <v>6882</v>
      </c>
      <c r="M140">
        <v>2704</v>
      </c>
      <c r="N140" s="29">
        <v>18522</v>
      </c>
      <c r="O140" s="29">
        <v>6852</v>
      </c>
      <c r="P140" s="29">
        <v>1160</v>
      </c>
      <c r="Q140">
        <v>119815</v>
      </c>
      <c r="R140">
        <v>19370</v>
      </c>
      <c r="S140">
        <v>4291</v>
      </c>
      <c r="T140" s="29">
        <v>482631</v>
      </c>
      <c r="U140" s="29">
        <v>126777</v>
      </c>
      <c r="V140" s="29">
        <v>11216</v>
      </c>
      <c r="W140">
        <v>84536</v>
      </c>
      <c r="X140">
        <v>4460</v>
      </c>
      <c r="Y140">
        <v>24982</v>
      </c>
      <c r="AF140" s="29">
        <v>969129</v>
      </c>
      <c r="AG140" s="29">
        <v>115027</v>
      </c>
      <c r="AH140" s="29">
        <v>168595</v>
      </c>
    </row>
    <row r="141" spans="1:34" x14ac:dyDescent="0.25">
      <c r="A141" s="26">
        <v>39847</v>
      </c>
      <c r="E141">
        <v>31004</v>
      </c>
      <c r="F141">
        <v>1300</v>
      </c>
      <c r="G141">
        <v>5145</v>
      </c>
      <c r="H141" s="29">
        <v>278020</v>
      </c>
      <c r="I141" s="29">
        <v>16853</v>
      </c>
      <c r="J141" s="29">
        <v>15521</v>
      </c>
      <c r="K141">
        <v>12423</v>
      </c>
      <c r="L141">
        <v>6695</v>
      </c>
      <c r="M141">
        <v>2619</v>
      </c>
      <c r="N141" s="29">
        <v>18927</v>
      </c>
      <c r="O141" s="29">
        <v>7310</v>
      </c>
      <c r="P141" s="29">
        <v>749</v>
      </c>
      <c r="Q141">
        <v>125728</v>
      </c>
      <c r="R141">
        <v>19241</v>
      </c>
      <c r="S141">
        <v>3873</v>
      </c>
      <c r="T141" s="29">
        <v>482938</v>
      </c>
      <c r="U141" s="29">
        <v>139201</v>
      </c>
      <c r="V141" s="29">
        <v>10530</v>
      </c>
      <c r="W141">
        <v>87712</v>
      </c>
      <c r="X141">
        <v>4888</v>
      </c>
      <c r="Y141">
        <v>25407</v>
      </c>
      <c r="AF141" s="29">
        <v>980523</v>
      </c>
      <c r="AG141" s="29">
        <v>119061</v>
      </c>
      <c r="AH141" s="29">
        <v>169844</v>
      </c>
    </row>
    <row r="142" spans="1:34" x14ac:dyDescent="0.25">
      <c r="A142" s="26">
        <v>39854</v>
      </c>
      <c r="E142">
        <v>32603</v>
      </c>
      <c r="F142">
        <v>950</v>
      </c>
      <c r="G142">
        <v>5145</v>
      </c>
      <c r="H142" s="29">
        <v>286619</v>
      </c>
      <c r="I142" s="29">
        <v>17529</v>
      </c>
      <c r="J142" s="29">
        <v>15583</v>
      </c>
      <c r="K142">
        <v>12760</v>
      </c>
      <c r="L142">
        <v>6876</v>
      </c>
      <c r="M142">
        <v>2485</v>
      </c>
      <c r="N142" s="29">
        <v>19945</v>
      </c>
      <c r="O142" s="29">
        <v>7747</v>
      </c>
      <c r="P142" s="29">
        <v>790</v>
      </c>
      <c r="Q142">
        <v>130692</v>
      </c>
      <c r="R142">
        <v>21211</v>
      </c>
      <c r="S142">
        <v>3281</v>
      </c>
      <c r="T142" s="29">
        <v>497376</v>
      </c>
      <c r="U142" s="29">
        <v>144144</v>
      </c>
      <c r="V142" s="29">
        <v>10534</v>
      </c>
      <c r="W142">
        <v>84352</v>
      </c>
      <c r="X142">
        <v>6383</v>
      </c>
      <c r="Y142">
        <v>25030</v>
      </c>
      <c r="AF142" s="29">
        <v>994837</v>
      </c>
      <c r="AG142" s="29">
        <v>127535</v>
      </c>
      <c r="AH142" s="29">
        <v>155054</v>
      </c>
    </row>
    <row r="143" spans="1:34" x14ac:dyDescent="0.25">
      <c r="A143" s="26">
        <v>39861</v>
      </c>
      <c r="H143" s="29">
        <v>293813</v>
      </c>
      <c r="I143" s="29">
        <v>19910</v>
      </c>
      <c r="J143" s="29">
        <v>19828</v>
      </c>
      <c r="K143">
        <v>12750</v>
      </c>
      <c r="L143">
        <v>6604</v>
      </c>
      <c r="M143">
        <v>2443</v>
      </c>
      <c r="N143" s="29">
        <v>20510</v>
      </c>
      <c r="O143" s="29">
        <v>8621</v>
      </c>
      <c r="P143" s="29">
        <v>613</v>
      </c>
      <c r="Q143">
        <v>136971</v>
      </c>
      <c r="R143">
        <v>21311</v>
      </c>
      <c r="S143">
        <v>3145</v>
      </c>
      <c r="T143" s="29">
        <v>533721</v>
      </c>
      <c r="U143" s="29">
        <v>147250</v>
      </c>
      <c r="V143" s="29">
        <v>12335</v>
      </c>
      <c r="W143">
        <v>89897</v>
      </c>
      <c r="X143">
        <v>4518</v>
      </c>
      <c r="Y143">
        <v>26645</v>
      </c>
      <c r="AF143" s="29">
        <v>1021967</v>
      </c>
      <c r="AG143" s="29">
        <v>131459</v>
      </c>
      <c r="AH143" s="29">
        <v>141082</v>
      </c>
    </row>
    <row r="144" spans="1:34" x14ac:dyDescent="0.25">
      <c r="A144" s="26">
        <v>39868</v>
      </c>
      <c r="H144" s="29">
        <v>288037</v>
      </c>
      <c r="I144" s="29">
        <v>19711</v>
      </c>
      <c r="J144" s="29">
        <v>22621</v>
      </c>
      <c r="K144">
        <v>12505</v>
      </c>
      <c r="L144">
        <v>6215</v>
      </c>
      <c r="M144">
        <v>2577</v>
      </c>
      <c r="N144" s="29">
        <v>20870</v>
      </c>
      <c r="O144" s="29">
        <v>8650</v>
      </c>
      <c r="P144" s="29">
        <v>661</v>
      </c>
      <c r="Q144">
        <v>128944</v>
      </c>
      <c r="R144">
        <v>21697</v>
      </c>
      <c r="S144">
        <v>2860</v>
      </c>
      <c r="T144" s="29">
        <v>544159</v>
      </c>
      <c r="U144" s="29">
        <v>148390</v>
      </c>
      <c r="V144" s="29">
        <v>8681</v>
      </c>
      <c r="W144">
        <v>85031</v>
      </c>
      <c r="X144">
        <v>4889</v>
      </c>
      <c r="Y144">
        <v>26524</v>
      </c>
      <c r="AF144" s="29">
        <v>961157</v>
      </c>
      <c r="AG144" s="29">
        <v>129910</v>
      </c>
      <c r="AH144" s="29">
        <v>145035</v>
      </c>
    </row>
    <row r="145" spans="1:34" x14ac:dyDescent="0.25">
      <c r="A145" s="26">
        <v>39875</v>
      </c>
      <c r="E145">
        <v>31910</v>
      </c>
      <c r="F145">
        <v>1640</v>
      </c>
      <c r="G145">
        <v>3145</v>
      </c>
      <c r="H145" s="29">
        <v>287091</v>
      </c>
      <c r="I145" s="29">
        <v>19087</v>
      </c>
      <c r="J145" s="29">
        <v>19468</v>
      </c>
      <c r="K145">
        <v>11460</v>
      </c>
      <c r="L145">
        <v>6228</v>
      </c>
      <c r="M145">
        <v>2753</v>
      </c>
      <c r="N145" s="29">
        <v>19443</v>
      </c>
      <c r="O145" s="29">
        <v>7965</v>
      </c>
      <c r="P145" s="29">
        <v>800</v>
      </c>
      <c r="Q145">
        <v>119591</v>
      </c>
      <c r="R145">
        <v>21888</v>
      </c>
      <c r="S145">
        <v>2709</v>
      </c>
      <c r="T145" s="29">
        <v>521048</v>
      </c>
      <c r="U145" s="29">
        <v>148764</v>
      </c>
      <c r="V145" s="29">
        <v>5337</v>
      </c>
      <c r="W145">
        <v>81079</v>
      </c>
      <c r="X145">
        <v>4151</v>
      </c>
      <c r="Y145">
        <v>24036</v>
      </c>
      <c r="AF145" s="29">
        <v>948242</v>
      </c>
      <c r="AG145" s="29">
        <v>130644</v>
      </c>
      <c r="AH145" s="29">
        <v>116310</v>
      </c>
    </row>
    <row r="146" spans="1:34" x14ac:dyDescent="0.25">
      <c r="A146" s="26">
        <v>39882</v>
      </c>
      <c r="E146">
        <v>35003</v>
      </c>
      <c r="F146">
        <v>1938</v>
      </c>
      <c r="G146">
        <v>3145</v>
      </c>
      <c r="H146" s="29">
        <v>289559</v>
      </c>
      <c r="I146" s="29">
        <v>17989</v>
      </c>
      <c r="J146" s="29">
        <v>16357</v>
      </c>
      <c r="K146">
        <v>12031</v>
      </c>
      <c r="L146">
        <v>6602</v>
      </c>
      <c r="M146">
        <v>2922</v>
      </c>
      <c r="N146" s="29">
        <v>20179</v>
      </c>
      <c r="O146" s="29">
        <v>8301</v>
      </c>
      <c r="P146" s="29">
        <v>1347</v>
      </c>
      <c r="Q146">
        <v>119121</v>
      </c>
      <c r="R146">
        <v>20538</v>
      </c>
      <c r="S146">
        <v>2281</v>
      </c>
      <c r="T146" s="29">
        <v>520943</v>
      </c>
      <c r="U146" s="29">
        <v>142306</v>
      </c>
      <c r="V146" s="29">
        <v>5780</v>
      </c>
      <c r="W146">
        <v>87143</v>
      </c>
      <c r="X146">
        <v>8917</v>
      </c>
      <c r="Y146">
        <v>24897</v>
      </c>
      <c r="AF146" s="29">
        <v>924047</v>
      </c>
      <c r="AG146" s="29">
        <v>132729</v>
      </c>
      <c r="AH146" s="29">
        <v>123057</v>
      </c>
    </row>
    <row r="147" spans="1:34" x14ac:dyDescent="0.25">
      <c r="A147" s="26">
        <v>39889</v>
      </c>
      <c r="E147">
        <v>32071</v>
      </c>
      <c r="F147">
        <v>1540</v>
      </c>
      <c r="G147">
        <v>3145</v>
      </c>
      <c r="H147" s="29">
        <v>303015</v>
      </c>
      <c r="I147" s="29">
        <v>19125</v>
      </c>
      <c r="J147" s="29">
        <v>17566</v>
      </c>
      <c r="K147">
        <v>12275</v>
      </c>
      <c r="L147">
        <v>6695</v>
      </c>
      <c r="M147">
        <v>3291</v>
      </c>
      <c r="N147" s="29">
        <v>19900</v>
      </c>
      <c r="O147" s="29">
        <v>7901</v>
      </c>
      <c r="P147" s="29">
        <v>1363</v>
      </c>
      <c r="Q147">
        <v>119429</v>
      </c>
      <c r="R147">
        <v>19518</v>
      </c>
      <c r="S147">
        <v>2300</v>
      </c>
      <c r="T147" s="29">
        <v>531340</v>
      </c>
      <c r="U147" s="29">
        <v>141111</v>
      </c>
      <c r="V147" s="29">
        <v>4782</v>
      </c>
      <c r="W147">
        <v>93116</v>
      </c>
      <c r="X147">
        <v>10271</v>
      </c>
      <c r="Y147">
        <v>23742</v>
      </c>
      <c r="AF147" s="29">
        <v>915848</v>
      </c>
      <c r="AG147" s="29">
        <v>133405</v>
      </c>
      <c r="AH147" s="29">
        <v>123045</v>
      </c>
    </row>
    <row r="148" spans="1:34" x14ac:dyDescent="0.25">
      <c r="A148" s="26">
        <v>39896</v>
      </c>
      <c r="E148">
        <v>36416</v>
      </c>
      <c r="F148">
        <v>6320</v>
      </c>
      <c r="G148">
        <v>3145</v>
      </c>
      <c r="H148" s="29">
        <v>306218</v>
      </c>
      <c r="I148" s="29">
        <v>22547</v>
      </c>
      <c r="J148" s="29">
        <v>11503</v>
      </c>
      <c r="K148">
        <v>12363</v>
      </c>
      <c r="L148">
        <v>6810</v>
      </c>
      <c r="M148">
        <v>2832</v>
      </c>
      <c r="N148" s="29">
        <v>20940</v>
      </c>
      <c r="O148" s="29">
        <v>7941</v>
      </c>
      <c r="P148" s="29">
        <v>1590</v>
      </c>
      <c r="Q148">
        <v>121291</v>
      </c>
      <c r="R148">
        <v>17576</v>
      </c>
      <c r="S148">
        <v>2352</v>
      </c>
      <c r="T148" s="29">
        <v>550217</v>
      </c>
      <c r="U148" s="29">
        <v>141063</v>
      </c>
      <c r="V148" s="29">
        <v>6828</v>
      </c>
      <c r="W148">
        <v>96798</v>
      </c>
      <c r="X148">
        <v>10537</v>
      </c>
      <c r="Y148">
        <v>24617</v>
      </c>
      <c r="AF148" s="29">
        <v>893818</v>
      </c>
      <c r="AG148" s="29">
        <v>126376</v>
      </c>
      <c r="AH148" s="29">
        <v>124172</v>
      </c>
    </row>
    <row r="149" spans="1:34" x14ac:dyDescent="0.25">
      <c r="A149" s="26">
        <v>39903</v>
      </c>
      <c r="E149">
        <v>33472</v>
      </c>
      <c r="F149">
        <v>2007</v>
      </c>
      <c r="G149">
        <v>3145</v>
      </c>
      <c r="H149" s="29">
        <v>284217</v>
      </c>
      <c r="I149" s="29">
        <v>21841</v>
      </c>
      <c r="J149" s="29">
        <v>9519</v>
      </c>
      <c r="K149">
        <v>13174</v>
      </c>
      <c r="L149">
        <v>7178</v>
      </c>
      <c r="M149">
        <v>2455</v>
      </c>
      <c r="N149" s="29">
        <v>20101</v>
      </c>
      <c r="O149" s="29">
        <v>8150</v>
      </c>
      <c r="P149" s="29">
        <v>1888</v>
      </c>
      <c r="Q149">
        <v>120758</v>
      </c>
      <c r="R149">
        <v>17145</v>
      </c>
      <c r="S149">
        <v>3891</v>
      </c>
      <c r="T149" s="29">
        <v>501780</v>
      </c>
      <c r="U149" s="29">
        <v>144361</v>
      </c>
      <c r="V149" s="29">
        <v>7273</v>
      </c>
      <c r="W149">
        <v>97308</v>
      </c>
      <c r="X149">
        <v>10427</v>
      </c>
      <c r="Y149">
        <v>24312</v>
      </c>
      <c r="AF149" s="29">
        <v>870062</v>
      </c>
      <c r="AG149" s="29">
        <v>126850</v>
      </c>
      <c r="AH149" s="29">
        <v>136484</v>
      </c>
    </row>
    <row r="150" spans="1:34" x14ac:dyDescent="0.25">
      <c r="A150" s="26">
        <v>39910</v>
      </c>
      <c r="E150">
        <v>33473</v>
      </c>
      <c r="F150">
        <v>1540</v>
      </c>
      <c r="G150">
        <v>3145</v>
      </c>
      <c r="H150" s="29">
        <v>280516</v>
      </c>
      <c r="I150" s="29">
        <v>22493</v>
      </c>
      <c r="J150" s="29">
        <v>10769</v>
      </c>
      <c r="K150">
        <v>13901</v>
      </c>
      <c r="L150">
        <v>7651</v>
      </c>
      <c r="M150">
        <v>2343</v>
      </c>
      <c r="N150" s="29">
        <v>20969</v>
      </c>
      <c r="O150" s="29">
        <v>8571</v>
      </c>
      <c r="P150" s="29">
        <v>1796</v>
      </c>
      <c r="Q150">
        <v>120837</v>
      </c>
      <c r="R150">
        <v>15068</v>
      </c>
      <c r="S150">
        <v>5153</v>
      </c>
      <c r="T150" s="29">
        <v>472002</v>
      </c>
      <c r="U150" s="29">
        <v>131565</v>
      </c>
      <c r="V150" s="29">
        <v>14871</v>
      </c>
      <c r="W150">
        <v>102985</v>
      </c>
      <c r="X150">
        <v>13329</v>
      </c>
      <c r="Y150">
        <v>25216</v>
      </c>
      <c r="AF150" s="29">
        <v>879699</v>
      </c>
      <c r="AG150" s="29">
        <v>132735</v>
      </c>
      <c r="AH150" s="29">
        <v>145471</v>
      </c>
    </row>
    <row r="151" spans="1:34" x14ac:dyDescent="0.25">
      <c r="A151" s="26">
        <v>39917</v>
      </c>
      <c r="E151">
        <v>33291</v>
      </c>
      <c r="F151">
        <v>1540</v>
      </c>
      <c r="G151">
        <v>3145</v>
      </c>
      <c r="H151" s="29">
        <v>290532</v>
      </c>
      <c r="I151" s="29">
        <v>24383</v>
      </c>
      <c r="J151" s="29">
        <v>10836</v>
      </c>
      <c r="K151">
        <v>14759</v>
      </c>
      <c r="L151">
        <v>8106</v>
      </c>
      <c r="M151">
        <v>2103</v>
      </c>
      <c r="N151" s="29">
        <v>21052</v>
      </c>
      <c r="O151" s="29">
        <v>8682</v>
      </c>
      <c r="P151" s="29">
        <v>1668</v>
      </c>
      <c r="Q151">
        <v>122978</v>
      </c>
      <c r="R151">
        <v>14035</v>
      </c>
      <c r="S151">
        <v>3915</v>
      </c>
      <c r="T151" s="29">
        <v>464050</v>
      </c>
      <c r="U151" s="29">
        <v>131275</v>
      </c>
      <c r="V151" s="29">
        <v>13026</v>
      </c>
      <c r="W151">
        <v>107399</v>
      </c>
      <c r="X151">
        <v>12643</v>
      </c>
      <c r="Y151">
        <v>25606</v>
      </c>
      <c r="AF151" s="29">
        <v>911419</v>
      </c>
      <c r="AG151" s="29">
        <v>132491</v>
      </c>
      <c r="AH151" s="29">
        <v>143311</v>
      </c>
    </row>
    <row r="152" spans="1:34" x14ac:dyDescent="0.25">
      <c r="A152" s="26">
        <v>39924</v>
      </c>
      <c r="H152" s="29">
        <v>299789</v>
      </c>
      <c r="I152" s="29">
        <v>23948</v>
      </c>
      <c r="J152" s="29">
        <v>13846</v>
      </c>
      <c r="K152">
        <v>14473</v>
      </c>
      <c r="L152">
        <v>7707</v>
      </c>
      <c r="M152">
        <v>2274</v>
      </c>
      <c r="N152" s="29">
        <v>19879</v>
      </c>
      <c r="O152" s="29">
        <v>8388</v>
      </c>
      <c r="P152" s="29">
        <v>1947</v>
      </c>
      <c r="Q152">
        <v>124705</v>
      </c>
      <c r="R152">
        <v>13851</v>
      </c>
      <c r="S152">
        <v>6286</v>
      </c>
      <c r="T152" s="29">
        <v>468927</v>
      </c>
      <c r="U152" s="29">
        <v>129820</v>
      </c>
      <c r="V152" s="29">
        <v>13222</v>
      </c>
      <c r="W152">
        <v>104379</v>
      </c>
      <c r="X152">
        <v>13804</v>
      </c>
      <c r="Y152">
        <v>24616</v>
      </c>
      <c r="AF152" s="29">
        <v>908707</v>
      </c>
      <c r="AG152" s="29">
        <v>131532</v>
      </c>
      <c r="AH152" s="29">
        <v>138831</v>
      </c>
    </row>
    <row r="153" spans="1:34" x14ac:dyDescent="0.25">
      <c r="A153" s="26">
        <v>39931</v>
      </c>
      <c r="E153">
        <v>35963</v>
      </c>
      <c r="F153">
        <v>3036</v>
      </c>
      <c r="G153">
        <v>2645</v>
      </c>
      <c r="H153" s="29">
        <v>295044</v>
      </c>
      <c r="I153" s="29">
        <v>21967</v>
      </c>
      <c r="J153" s="29">
        <v>15242</v>
      </c>
      <c r="K153">
        <v>13733</v>
      </c>
      <c r="L153">
        <v>7424</v>
      </c>
      <c r="M153">
        <v>2247</v>
      </c>
      <c r="N153" s="29">
        <v>19767</v>
      </c>
      <c r="O153" s="29">
        <v>8552</v>
      </c>
      <c r="P153" s="29">
        <v>2005</v>
      </c>
      <c r="Q153">
        <v>114394</v>
      </c>
      <c r="R153">
        <v>14803</v>
      </c>
      <c r="S153">
        <v>4610</v>
      </c>
      <c r="T153" s="29">
        <v>470135</v>
      </c>
      <c r="U153" s="29">
        <v>130349</v>
      </c>
      <c r="V153" s="29">
        <v>14037</v>
      </c>
      <c r="W153">
        <v>106573</v>
      </c>
      <c r="X153">
        <v>15336</v>
      </c>
      <c r="Y153">
        <v>24648</v>
      </c>
      <c r="AF153" s="29">
        <v>889934</v>
      </c>
      <c r="AG153" s="29">
        <v>135426</v>
      </c>
      <c r="AH153" s="29">
        <v>141670</v>
      </c>
    </row>
    <row r="154" spans="1:34" x14ac:dyDescent="0.25">
      <c r="A154" s="26">
        <v>39938</v>
      </c>
      <c r="E154">
        <v>35726</v>
      </c>
      <c r="F154">
        <v>2243</v>
      </c>
      <c r="G154">
        <v>2645</v>
      </c>
      <c r="H154" s="29">
        <v>286745</v>
      </c>
      <c r="I154" s="29">
        <v>21968</v>
      </c>
      <c r="J154" s="29">
        <v>13070</v>
      </c>
      <c r="K154">
        <v>14342</v>
      </c>
      <c r="L154">
        <v>7877</v>
      </c>
      <c r="M154">
        <v>2425</v>
      </c>
      <c r="N154" s="29">
        <v>20510</v>
      </c>
      <c r="O154" s="29">
        <v>8308</v>
      </c>
      <c r="P154" s="29">
        <v>1925</v>
      </c>
      <c r="Q154">
        <v>116098</v>
      </c>
      <c r="R154">
        <v>17313</v>
      </c>
      <c r="S154">
        <v>3255</v>
      </c>
      <c r="T154" s="29">
        <v>472679</v>
      </c>
      <c r="U154" s="29">
        <v>133629</v>
      </c>
      <c r="V154" s="29">
        <v>9803</v>
      </c>
      <c r="W154">
        <v>104959</v>
      </c>
      <c r="X154">
        <v>14310</v>
      </c>
      <c r="Y154">
        <v>24074</v>
      </c>
      <c r="AF154" s="29">
        <v>903105</v>
      </c>
      <c r="AG154" s="29">
        <v>137816</v>
      </c>
      <c r="AH154" s="29">
        <v>148427</v>
      </c>
    </row>
    <row r="155" spans="1:34" x14ac:dyDescent="0.25">
      <c r="A155" s="26">
        <v>39945</v>
      </c>
      <c r="H155" s="29">
        <v>293485</v>
      </c>
      <c r="I155" s="29">
        <v>22629</v>
      </c>
      <c r="J155" s="29">
        <v>10740</v>
      </c>
      <c r="K155">
        <v>15532</v>
      </c>
      <c r="L155">
        <v>8375</v>
      </c>
      <c r="M155">
        <v>2109</v>
      </c>
      <c r="N155" s="29">
        <v>20600</v>
      </c>
      <c r="O155" s="29">
        <v>8218</v>
      </c>
      <c r="P155" s="29">
        <v>1907</v>
      </c>
      <c r="Q155">
        <v>125921</v>
      </c>
      <c r="R155">
        <v>21452</v>
      </c>
      <c r="S155">
        <v>2300</v>
      </c>
      <c r="T155" s="29">
        <v>494888</v>
      </c>
      <c r="U155" s="29">
        <v>144310</v>
      </c>
      <c r="V155" s="29">
        <v>8904</v>
      </c>
      <c r="W155">
        <v>108956</v>
      </c>
      <c r="X155">
        <v>13710</v>
      </c>
      <c r="Y155">
        <v>22924</v>
      </c>
      <c r="AF155" s="29">
        <v>936988</v>
      </c>
      <c r="AG155" s="29">
        <v>136228</v>
      </c>
      <c r="AH155" s="29">
        <v>153120</v>
      </c>
    </row>
    <row r="156" spans="1:34" x14ac:dyDescent="0.25">
      <c r="A156" s="26">
        <v>39952</v>
      </c>
      <c r="E156">
        <v>37892</v>
      </c>
      <c r="F156">
        <v>2411</v>
      </c>
      <c r="G156">
        <v>2725</v>
      </c>
      <c r="H156" s="29">
        <v>297394</v>
      </c>
      <c r="I156" s="29">
        <v>21828</v>
      </c>
      <c r="J156" s="29">
        <v>10004</v>
      </c>
      <c r="K156">
        <v>16488</v>
      </c>
      <c r="L156">
        <v>8450</v>
      </c>
      <c r="M156">
        <v>2187</v>
      </c>
      <c r="N156" s="29">
        <v>21174</v>
      </c>
      <c r="O156" s="29">
        <v>8934</v>
      </c>
      <c r="P156" s="29">
        <v>2091</v>
      </c>
      <c r="Q156">
        <v>125483</v>
      </c>
      <c r="R156">
        <v>25624</v>
      </c>
      <c r="S156">
        <v>1764</v>
      </c>
      <c r="T156" s="29">
        <v>507912</v>
      </c>
      <c r="U156" s="29">
        <v>148070</v>
      </c>
      <c r="V156" s="29">
        <v>8332</v>
      </c>
      <c r="W156">
        <v>106274</v>
      </c>
      <c r="X156">
        <v>13162</v>
      </c>
      <c r="Y156">
        <v>23262</v>
      </c>
      <c r="AF156" s="29">
        <v>930329</v>
      </c>
      <c r="AG156" s="29">
        <v>126213</v>
      </c>
      <c r="AH156" s="29">
        <v>146885</v>
      </c>
    </row>
    <row r="157" spans="1:34" x14ac:dyDescent="0.25">
      <c r="A157" s="26">
        <v>39959</v>
      </c>
      <c r="E157">
        <v>37749</v>
      </c>
      <c r="F157">
        <v>1561</v>
      </c>
      <c r="G157">
        <v>2875</v>
      </c>
      <c r="H157" s="29">
        <v>292275</v>
      </c>
      <c r="I157" s="29">
        <v>21351</v>
      </c>
      <c r="J157" s="29">
        <v>10107</v>
      </c>
      <c r="K157">
        <v>16195</v>
      </c>
      <c r="L157">
        <v>7876</v>
      </c>
      <c r="M157">
        <v>2077</v>
      </c>
      <c r="N157" s="29">
        <v>21840</v>
      </c>
      <c r="O157" s="29">
        <v>9422</v>
      </c>
      <c r="P157" s="29">
        <v>2297</v>
      </c>
      <c r="Q157">
        <v>126990</v>
      </c>
      <c r="R157">
        <v>25738</v>
      </c>
      <c r="S157">
        <v>2016</v>
      </c>
      <c r="T157" s="29">
        <v>518847</v>
      </c>
      <c r="U157" s="29">
        <v>162565</v>
      </c>
      <c r="V157" s="29">
        <v>8500</v>
      </c>
      <c r="W157">
        <v>108044</v>
      </c>
      <c r="X157">
        <v>13723</v>
      </c>
      <c r="Y157">
        <v>22910</v>
      </c>
      <c r="AF157" s="29">
        <v>912926</v>
      </c>
      <c r="AG157" s="29">
        <v>126407</v>
      </c>
      <c r="AH157" s="29">
        <v>157925</v>
      </c>
    </row>
    <row r="158" spans="1:34" x14ac:dyDescent="0.25">
      <c r="A158" s="26">
        <v>39966</v>
      </c>
      <c r="E158">
        <v>37790</v>
      </c>
      <c r="F158">
        <v>5319</v>
      </c>
      <c r="G158">
        <v>2728</v>
      </c>
      <c r="H158" s="29">
        <v>298519</v>
      </c>
      <c r="I158" s="29">
        <v>23348</v>
      </c>
      <c r="J158" s="29">
        <v>9410</v>
      </c>
      <c r="K158">
        <v>16129</v>
      </c>
      <c r="L158">
        <v>8092</v>
      </c>
      <c r="M158">
        <v>1552</v>
      </c>
      <c r="N158" s="29">
        <v>23162</v>
      </c>
      <c r="O158" s="29">
        <v>9610</v>
      </c>
      <c r="P158" s="29">
        <v>2335</v>
      </c>
      <c r="Q158">
        <v>140490</v>
      </c>
      <c r="R158">
        <v>27193</v>
      </c>
      <c r="S158">
        <v>2169</v>
      </c>
      <c r="T158" s="29">
        <v>533716</v>
      </c>
      <c r="U158" s="29">
        <v>171718</v>
      </c>
      <c r="V158" s="29">
        <v>4703</v>
      </c>
      <c r="W158">
        <v>111750</v>
      </c>
      <c r="X158">
        <v>15209</v>
      </c>
      <c r="Y158">
        <v>22948</v>
      </c>
      <c r="AF158" s="29">
        <v>915357</v>
      </c>
      <c r="AG158" s="29">
        <v>122752</v>
      </c>
      <c r="AH158" s="29">
        <v>164868</v>
      </c>
    </row>
    <row r="159" spans="1:34" x14ac:dyDescent="0.25">
      <c r="A159" s="26">
        <v>39973</v>
      </c>
      <c r="E159">
        <v>40633</v>
      </c>
      <c r="F159">
        <v>4306</v>
      </c>
      <c r="G159">
        <v>2725</v>
      </c>
      <c r="H159" s="29">
        <v>315212</v>
      </c>
      <c r="I159" s="29">
        <v>27855</v>
      </c>
      <c r="J159" s="29">
        <v>8039</v>
      </c>
      <c r="K159">
        <v>16182</v>
      </c>
      <c r="L159">
        <v>8482</v>
      </c>
      <c r="M159">
        <v>1324</v>
      </c>
      <c r="N159" s="29">
        <v>24233</v>
      </c>
      <c r="O159" s="29">
        <v>11229</v>
      </c>
      <c r="P159" s="29">
        <v>2031</v>
      </c>
      <c r="Q159">
        <v>139326</v>
      </c>
      <c r="R159">
        <v>27167</v>
      </c>
      <c r="S159">
        <v>1900</v>
      </c>
      <c r="T159" s="29">
        <v>522637</v>
      </c>
      <c r="U159" s="29">
        <v>174980</v>
      </c>
      <c r="V159" s="29">
        <v>2691</v>
      </c>
      <c r="W159">
        <v>110253</v>
      </c>
      <c r="X159">
        <v>13675</v>
      </c>
      <c r="Y159">
        <v>21566</v>
      </c>
      <c r="AF159" s="29">
        <v>947185</v>
      </c>
      <c r="AG159" s="29">
        <v>127920</v>
      </c>
      <c r="AH159" s="29">
        <v>182795</v>
      </c>
    </row>
    <row r="160" spans="1:34" x14ac:dyDescent="0.25">
      <c r="A160" s="26">
        <v>39980</v>
      </c>
      <c r="E160">
        <v>44933</v>
      </c>
      <c r="F160">
        <v>4781</v>
      </c>
      <c r="G160">
        <v>2770</v>
      </c>
      <c r="H160" s="29">
        <v>323723</v>
      </c>
      <c r="I160" s="29">
        <v>27919</v>
      </c>
      <c r="J160" s="29">
        <v>6760</v>
      </c>
      <c r="K160">
        <v>16465</v>
      </c>
      <c r="L160">
        <v>8838</v>
      </c>
      <c r="M160">
        <v>1897</v>
      </c>
      <c r="N160" s="29">
        <v>23901</v>
      </c>
      <c r="O160" s="29">
        <v>11253</v>
      </c>
      <c r="P160" s="29">
        <v>1932</v>
      </c>
      <c r="Q160">
        <v>136037</v>
      </c>
      <c r="R160">
        <v>24862</v>
      </c>
      <c r="S160">
        <v>1386</v>
      </c>
      <c r="T160" s="29">
        <v>503662</v>
      </c>
      <c r="U160" s="29">
        <v>161427</v>
      </c>
      <c r="V160" s="29">
        <v>4408</v>
      </c>
      <c r="W160">
        <v>115707</v>
      </c>
      <c r="X160">
        <v>15278</v>
      </c>
      <c r="Y160">
        <v>22047</v>
      </c>
      <c r="AF160" s="29">
        <v>960703</v>
      </c>
      <c r="AG160" s="29">
        <v>114753</v>
      </c>
      <c r="AH160" s="29">
        <v>164309</v>
      </c>
    </row>
    <row r="161" spans="1:34" x14ac:dyDescent="0.25">
      <c r="A161" s="26">
        <v>39987</v>
      </c>
      <c r="E161">
        <v>42577</v>
      </c>
      <c r="F161">
        <v>4781</v>
      </c>
      <c r="G161">
        <v>2770</v>
      </c>
      <c r="H161" s="29">
        <v>326415</v>
      </c>
      <c r="I161" s="29">
        <v>26978</v>
      </c>
      <c r="J161" s="29">
        <v>5881</v>
      </c>
      <c r="K161">
        <v>16035</v>
      </c>
      <c r="L161">
        <v>8887</v>
      </c>
      <c r="M161">
        <v>1963</v>
      </c>
      <c r="N161" s="29">
        <v>23276</v>
      </c>
      <c r="O161" s="29">
        <v>11296</v>
      </c>
      <c r="P161" s="29">
        <v>786</v>
      </c>
      <c r="Q161">
        <v>139882</v>
      </c>
      <c r="R161">
        <v>21739</v>
      </c>
      <c r="S161">
        <v>1710</v>
      </c>
      <c r="T161" s="29">
        <v>495029</v>
      </c>
      <c r="U161" s="29">
        <v>155695</v>
      </c>
      <c r="V161" s="29">
        <v>7935</v>
      </c>
      <c r="W161">
        <v>109894</v>
      </c>
      <c r="X161">
        <v>12107</v>
      </c>
      <c r="Y161">
        <v>23217</v>
      </c>
      <c r="AF161" s="29">
        <v>934859</v>
      </c>
      <c r="AG161" s="29">
        <v>116972</v>
      </c>
      <c r="AH161" s="29">
        <v>156895</v>
      </c>
    </row>
    <row r="162" spans="1:34" x14ac:dyDescent="0.25">
      <c r="A162" s="26">
        <v>39994</v>
      </c>
      <c r="E162">
        <v>42062</v>
      </c>
      <c r="F162">
        <v>4248</v>
      </c>
      <c r="G162">
        <v>2325</v>
      </c>
      <c r="H162" s="29">
        <v>317966</v>
      </c>
      <c r="I162" s="29">
        <v>27957</v>
      </c>
      <c r="J162" s="29">
        <v>6544</v>
      </c>
      <c r="K162">
        <v>16444</v>
      </c>
      <c r="L162">
        <v>9521</v>
      </c>
      <c r="M162">
        <v>1889</v>
      </c>
      <c r="N162" s="29">
        <v>22996</v>
      </c>
      <c r="O162" s="29">
        <v>11306</v>
      </c>
      <c r="P162" s="29">
        <v>856</v>
      </c>
      <c r="Q162">
        <v>133039</v>
      </c>
      <c r="R162">
        <v>21850</v>
      </c>
      <c r="S162">
        <v>3507</v>
      </c>
      <c r="T162" s="29">
        <v>496694</v>
      </c>
      <c r="U162" s="29">
        <v>154393</v>
      </c>
      <c r="V162" s="29">
        <v>8200</v>
      </c>
      <c r="W162">
        <v>104301</v>
      </c>
      <c r="X162">
        <v>11787</v>
      </c>
      <c r="Y162">
        <v>19835</v>
      </c>
      <c r="AF162" s="29">
        <v>942019</v>
      </c>
      <c r="AG162" s="29">
        <v>130836</v>
      </c>
      <c r="AH162" s="29">
        <v>180798</v>
      </c>
    </row>
    <row r="163" spans="1:34" x14ac:dyDescent="0.25">
      <c r="A163" s="26">
        <v>40001</v>
      </c>
      <c r="E163">
        <v>49361</v>
      </c>
      <c r="F163">
        <v>9754</v>
      </c>
      <c r="G163">
        <v>2881</v>
      </c>
      <c r="H163" s="29">
        <v>320400</v>
      </c>
      <c r="I163" s="29">
        <v>22151</v>
      </c>
      <c r="J163" s="29">
        <v>9286</v>
      </c>
      <c r="K163">
        <v>16819</v>
      </c>
      <c r="L163">
        <v>9420</v>
      </c>
      <c r="M163">
        <v>1945</v>
      </c>
      <c r="N163" s="29">
        <v>21965</v>
      </c>
      <c r="O163" s="29">
        <v>10870</v>
      </c>
      <c r="P163" s="29">
        <v>861</v>
      </c>
      <c r="Q163">
        <v>128789</v>
      </c>
      <c r="R163">
        <v>20328</v>
      </c>
      <c r="S163">
        <v>3262</v>
      </c>
      <c r="T163" s="29">
        <v>489899</v>
      </c>
      <c r="U163" s="29">
        <v>151197</v>
      </c>
      <c r="V163" s="29">
        <v>3025</v>
      </c>
      <c r="W163">
        <v>102540</v>
      </c>
      <c r="X163">
        <v>11513</v>
      </c>
      <c r="Y163">
        <v>19770</v>
      </c>
      <c r="AF163" s="29">
        <v>971407</v>
      </c>
      <c r="AG163" s="29">
        <v>139371</v>
      </c>
      <c r="AH163" s="29">
        <v>189551</v>
      </c>
    </row>
    <row r="164" spans="1:34" x14ac:dyDescent="0.25">
      <c r="A164" s="26">
        <v>40008</v>
      </c>
      <c r="E164">
        <v>47731</v>
      </c>
      <c r="F164">
        <v>11066</v>
      </c>
      <c r="G164">
        <v>2475</v>
      </c>
      <c r="H164" s="29">
        <v>336806</v>
      </c>
      <c r="I164" s="29">
        <v>19222</v>
      </c>
      <c r="J164" s="29">
        <v>17194</v>
      </c>
      <c r="K164">
        <v>16263</v>
      </c>
      <c r="L164">
        <v>8956</v>
      </c>
      <c r="M164">
        <v>2255</v>
      </c>
      <c r="N164" s="29">
        <v>21566</v>
      </c>
      <c r="O164" s="29">
        <v>10807</v>
      </c>
      <c r="P164" s="29">
        <v>1344</v>
      </c>
      <c r="Q164">
        <v>127290</v>
      </c>
      <c r="R164">
        <v>18525</v>
      </c>
      <c r="S164">
        <v>5274</v>
      </c>
      <c r="T164" s="29">
        <v>494289</v>
      </c>
      <c r="U164" s="29">
        <v>145566</v>
      </c>
      <c r="V164" s="29">
        <v>7890</v>
      </c>
      <c r="W164">
        <v>106394</v>
      </c>
      <c r="X164">
        <v>11479</v>
      </c>
      <c r="Y164">
        <v>19198</v>
      </c>
      <c r="AF164" s="29">
        <v>984138</v>
      </c>
      <c r="AG164" s="29">
        <v>143708</v>
      </c>
      <c r="AH164" s="29">
        <v>192673</v>
      </c>
    </row>
    <row r="165" spans="1:34" x14ac:dyDescent="0.25">
      <c r="A165" s="26">
        <v>40015</v>
      </c>
      <c r="E165">
        <v>45250</v>
      </c>
      <c r="F165">
        <v>12081</v>
      </c>
      <c r="G165">
        <v>3400</v>
      </c>
      <c r="H165" s="29">
        <v>346640</v>
      </c>
      <c r="I165" s="29">
        <v>23733</v>
      </c>
      <c r="J165" s="29">
        <v>19604</v>
      </c>
      <c r="K165">
        <v>17166</v>
      </c>
      <c r="L165">
        <v>9686</v>
      </c>
      <c r="M165">
        <v>1741</v>
      </c>
      <c r="N165" s="29">
        <v>21774</v>
      </c>
      <c r="O165" s="29">
        <v>11533</v>
      </c>
      <c r="P165" s="29">
        <v>1267</v>
      </c>
      <c r="Q165">
        <v>128635</v>
      </c>
      <c r="R165">
        <v>18628</v>
      </c>
      <c r="S165">
        <v>7083</v>
      </c>
      <c r="T165" s="29">
        <v>523285</v>
      </c>
      <c r="U165" s="29">
        <v>162239</v>
      </c>
      <c r="V165" s="29">
        <v>3563</v>
      </c>
      <c r="W165">
        <v>116149</v>
      </c>
      <c r="X165">
        <v>17089</v>
      </c>
      <c r="Y165">
        <v>18856</v>
      </c>
      <c r="AF165" s="29">
        <v>988763</v>
      </c>
      <c r="AG165" s="29">
        <v>140419</v>
      </c>
      <c r="AH165" s="29">
        <v>172584</v>
      </c>
    </row>
    <row r="166" spans="1:34" x14ac:dyDescent="0.25">
      <c r="A166" s="26">
        <v>40022</v>
      </c>
      <c r="B166" s="29">
        <v>505231</v>
      </c>
      <c r="C166" s="29">
        <v>39516</v>
      </c>
      <c r="D166" s="29">
        <v>11726</v>
      </c>
      <c r="E166">
        <v>45155</v>
      </c>
      <c r="F166">
        <v>11973</v>
      </c>
      <c r="G166">
        <v>3125</v>
      </c>
      <c r="H166" s="29">
        <v>342577</v>
      </c>
      <c r="I166" s="29">
        <v>27454</v>
      </c>
      <c r="J166" s="29">
        <v>15506</v>
      </c>
      <c r="K166">
        <v>18365</v>
      </c>
      <c r="L166">
        <v>10254</v>
      </c>
      <c r="M166">
        <v>1719</v>
      </c>
      <c r="N166" s="29">
        <v>22289</v>
      </c>
      <c r="O166" s="29">
        <v>11464</v>
      </c>
      <c r="P166" s="29">
        <v>936</v>
      </c>
      <c r="Q166">
        <v>128477</v>
      </c>
      <c r="R166">
        <v>20295</v>
      </c>
      <c r="S166">
        <v>5498</v>
      </c>
      <c r="T166" s="29">
        <v>497393</v>
      </c>
      <c r="U166" s="29">
        <v>159258</v>
      </c>
      <c r="V166" s="29">
        <v>5378</v>
      </c>
      <c r="W166">
        <v>120649</v>
      </c>
      <c r="X166">
        <v>19135</v>
      </c>
      <c r="Y166">
        <v>20061</v>
      </c>
      <c r="AF166" s="29">
        <v>938713</v>
      </c>
      <c r="AG166" s="29">
        <v>134522</v>
      </c>
      <c r="AH166" s="29">
        <v>177508</v>
      </c>
    </row>
    <row r="167" spans="1:34" x14ac:dyDescent="0.25">
      <c r="A167" s="26">
        <v>40029</v>
      </c>
      <c r="B167" s="29">
        <v>524429</v>
      </c>
      <c r="C167" s="29">
        <v>41596</v>
      </c>
      <c r="D167" s="29">
        <v>10750</v>
      </c>
      <c r="E167">
        <v>45944</v>
      </c>
      <c r="F167">
        <v>11909</v>
      </c>
      <c r="G167">
        <v>3475</v>
      </c>
      <c r="H167" s="29">
        <v>347272</v>
      </c>
      <c r="I167" s="29">
        <v>30072</v>
      </c>
      <c r="J167" s="29">
        <v>13321</v>
      </c>
      <c r="K167">
        <v>19778</v>
      </c>
      <c r="L167">
        <v>11136</v>
      </c>
      <c r="M167">
        <v>1684</v>
      </c>
      <c r="N167" s="29">
        <v>23272</v>
      </c>
      <c r="O167" s="29">
        <v>12478</v>
      </c>
      <c r="P167" s="29">
        <v>843</v>
      </c>
      <c r="Q167">
        <v>132824</v>
      </c>
      <c r="R167">
        <v>22435</v>
      </c>
      <c r="S167">
        <v>3337</v>
      </c>
      <c r="T167" s="29">
        <v>519409</v>
      </c>
      <c r="U167" s="29">
        <v>181154</v>
      </c>
      <c r="V167" s="29">
        <v>3942</v>
      </c>
      <c r="W167">
        <v>122262</v>
      </c>
      <c r="X167">
        <v>21571</v>
      </c>
      <c r="Y167">
        <v>19158</v>
      </c>
      <c r="AF167" s="29">
        <v>942669</v>
      </c>
      <c r="AG167" s="29">
        <v>129726</v>
      </c>
      <c r="AH167" s="29">
        <v>149082</v>
      </c>
    </row>
    <row r="168" spans="1:34" x14ac:dyDescent="0.25">
      <c r="A168" s="26">
        <v>40036</v>
      </c>
      <c r="B168" s="29">
        <v>514875</v>
      </c>
      <c r="C168" s="29">
        <v>42921</v>
      </c>
      <c r="D168" s="29">
        <v>11404</v>
      </c>
      <c r="E168">
        <v>47365</v>
      </c>
      <c r="F168">
        <v>12122</v>
      </c>
      <c r="G168">
        <v>4475</v>
      </c>
      <c r="H168" s="29">
        <v>359719</v>
      </c>
      <c r="I168" s="29">
        <v>36340</v>
      </c>
      <c r="J168" s="29">
        <v>13505</v>
      </c>
      <c r="K168">
        <v>20323</v>
      </c>
      <c r="L168">
        <v>11324</v>
      </c>
      <c r="M168">
        <v>1659</v>
      </c>
      <c r="N168" s="29">
        <v>24264</v>
      </c>
      <c r="O168" s="29">
        <v>13362</v>
      </c>
      <c r="P168" s="29">
        <v>881</v>
      </c>
      <c r="Q168">
        <v>138064</v>
      </c>
      <c r="R168">
        <v>27303</v>
      </c>
      <c r="S168">
        <v>2513</v>
      </c>
      <c r="T168" s="29">
        <v>504419</v>
      </c>
      <c r="U168" s="29">
        <v>171560</v>
      </c>
      <c r="V168" s="29">
        <v>4808</v>
      </c>
      <c r="W168">
        <v>118096</v>
      </c>
      <c r="X168">
        <v>21987</v>
      </c>
      <c r="Y168">
        <v>18931</v>
      </c>
      <c r="AF168" s="29">
        <v>963879</v>
      </c>
      <c r="AG168" s="29">
        <v>137464</v>
      </c>
      <c r="AH168" s="29">
        <v>175247</v>
      </c>
    </row>
    <row r="169" spans="1:34" x14ac:dyDescent="0.25">
      <c r="A169" s="26">
        <v>40043</v>
      </c>
      <c r="B169" s="29">
        <v>514433</v>
      </c>
      <c r="C169" s="29">
        <v>43760</v>
      </c>
      <c r="D169" s="29">
        <v>8680</v>
      </c>
      <c r="E169">
        <v>45557</v>
      </c>
      <c r="F169">
        <v>12397</v>
      </c>
      <c r="G169">
        <v>4625</v>
      </c>
      <c r="H169" s="29">
        <v>365964</v>
      </c>
      <c r="I169" s="29">
        <v>35321</v>
      </c>
      <c r="J169" s="29">
        <v>15272</v>
      </c>
      <c r="K169">
        <v>20162</v>
      </c>
      <c r="L169">
        <v>11317</v>
      </c>
      <c r="M169">
        <v>1359</v>
      </c>
      <c r="N169" s="29">
        <v>25878</v>
      </c>
      <c r="O169" s="29">
        <v>15172</v>
      </c>
      <c r="P169" s="29">
        <v>814</v>
      </c>
      <c r="Q169">
        <v>136198</v>
      </c>
      <c r="R169">
        <v>25471</v>
      </c>
      <c r="S169">
        <v>2242</v>
      </c>
      <c r="T169" s="29">
        <v>493315</v>
      </c>
      <c r="U169" s="29">
        <v>156516</v>
      </c>
      <c r="V169" s="29">
        <v>11427</v>
      </c>
      <c r="W169">
        <v>117127</v>
      </c>
      <c r="X169">
        <v>22491</v>
      </c>
      <c r="Y169">
        <v>19472</v>
      </c>
      <c r="AF169" s="29">
        <v>993062</v>
      </c>
      <c r="AG169" s="29">
        <v>126886</v>
      </c>
      <c r="AH169" s="29">
        <v>191424</v>
      </c>
    </row>
    <row r="170" spans="1:34" x14ac:dyDescent="0.25">
      <c r="A170" s="26">
        <v>40050</v>
      </c>
      <c r="B170" s="29">
        <v>495224</v>
      </c>
      <c r="C170" s="29">
        <v>45181</v>
      </c>
      <c r="D170" s="29">
        <v>5411</v>
      </c>
      <c r="E170">
        <v>44255</v>
      </c>
      <c r="F170">
        <v>12584</v>
      </c>
      <c r="G170">
        <v>4475</v>
      </c>
      <c r="H170" s="29">
        <v>370522</v>
      </c>
      <c r="I170" s="29">
        <v>34131</v>
      </c>
      <c r="J170" s="29">
        <v>14771</v>
      </c>
      <c r="K170">
        <v>21386</v>
      </c>
      <c r="L170">
        <v>12200</v>
      </c>
      <c r="M170">
        <v>1213</v>
      </c>
      <c r="N170" s="29">
        <v>27053</v>
      </c>
      <c r="O170" s="29">
        <v>15874</v>
      </c>
      <c r="P170" s="29">
        <v>767</v>
      </c>
      <c r="Q170">
        <v>134794</v>
      </c>
      <c r="R170">
        <v>26074</v>
      </c>
      <c r="S170">
        <v>2078</v>
      </c>
      <c r="T170" s="29">
        <v>501066</v>
      </c>
      <c r="U170" s="29">
        <v>159473</v>
      </c>
      <c r="V170" s="29">
        <v>5034</v>
      </c>
      <c r="W170">
        <v>118913</v>
      </c>
      <c r="X170">
        <v>24068</v>
      </c>
      <c r="Y170">
        <v>19987</v>
      </c>
      <c r="AF170" s="29">
        <v>969151</v>
      </c>
      <c r="AG170" s="29">
        <v>127308</v>
      </c>
      <c r="AH170" s="29">
        <v>190336</v>
      </c>
    </row>
    <row r="171" spans="1:34" x14ac:dyDescent="0.25">
      <c r="A171" s="26">
        <v>40057</v>
      </c>
      <c r="B171" s="29">
        <v>488085</v>
      </c>
      <c r="C171" s="29">
        <v>41271</v>
      </c>
      <c r="D171" s="29">
        <v>7241</v>
      </c>
      <c r="E171">
        <v>40732</v>
      </c>
      <c r="F171">
        <v>2096</v>
      </c>
      <c r="G171">
        <v>3925</v>
      </c>
      <c r="H171" s="29">
        <v>345940</v>
      </c>
      <c r="I171" s="29">
        <v>28162</v>
      </c>
      <c r="J171" s="29">
        <v>14215</v>
      </c>
      <c r="K171">
        <v>21655</v>
      </c>
      <c r="L171">
        <v>11852</v>
      </c>
      <c r="M171">
        <v>862</v>
      </c>
      <c r="N171" s="29">
        <v>26857</v>
      </c>
      <c r="O171" s="29">
        <v>14944</v>
      </c>
      <c r="P171" s="29">
        <v>751</v>
      </c>
      <c r="Q171">
        <v>137630</v>
      </c>
      <c r="R171">
        <v>32205</v>
      </c>
      <c r="S171">
        <v>1741</v>
      </c>
      <c r="T171" s="29">
        <v>506321</v>
      </c>
      <c r="U171" s="29">
        <v>160821</v>
      </c>
      <c r="V171" s="29">
        <v>5062</v>
      </c>
      <c r="W171">
        <v>119791</v>
      </c>
      <c r="X171">
        <v>22643</v>
      </c>
      <c r="Y171">
        <v>21613</v>
      </c>
      <c r="AF171" s="29">
        <v>950785</v>
      </c>
      <c r="AG171" s="29">
        <v>133925</v>
      </c>
      <c r="AH171" s="29">
        <v>189856</v>
      </c>
    </row>
    <row r="172" spans="1:34" x14ac:dyDescent="0.25">
      <c r="A172" s="26">
        <v>40064</v>
      </c>
      <c r="B172" s="29">
        <v>480922</v>
      </c>
      <c r="C172" s="29">
        <v>45055</v>
      </c>
      <c r="D172" s="29">
        <v>4740</v>
      </c>
      <c r="E172">
        <v>40737</v>
      </c>
      <c r="F172">
        <v>1445</v>
      </c>
      <c r="G172">
        <v>3325</v>
      </c>
      <c r="H172" s="29">
        <v>356955</v>
      </c>
      <c r="I172" s="29">
        <v>25885</v>
      </c>
      <c r="J172" s="29">
        <v>17485</v>
      </c>
      <c r="K172">
        <v>22372</v>
      </c>
      <c r="L172">
        <v>12146</v>
      </c>
      <c r="M172">
        <v>712</v>
      </c>
      <c r="N172" s="29">
        <v>26908</v>
      </c>
      <c r="O172" s="29">
        <v>15859</v>
      </c>
      <c r="P172" s="29">
        <v>647</v>
      </c>
      <c r="Q172">
        <v>153702</v>
      </c>
      <c r="R172">
        <v>37515</v>
      </c>
      <c r="S172">
        <v>1649</v>
      </c>
      <c r="T172" s="29">
        <v>602564</v>
      </c>
      <c r="U172" s="29">
        <v>201961</v>
      </c>
      <c r="V172" s="29">
        <v>3493</v>
      </c>
      <c r="W172">
        <v>118705</v>
      </c>
      <c r="X172">
        <v>23106</v>
      </c>
      <c r="Y172">
        <v>19242</v>
      </c>
      <c r="AF172" s="29">
        <v>954760</v>
      </c>
      <c r="AG172" s="29">
        <v>144664</v>
      </c>
      <c r="AH172" s="29">
        <v>187971</v>
      </c>
    </row>
    <row r="173" spans="1:34" x14ac:dyDescent="0.25">
      <c r="A173" s="26">
        <v>40071</v>
      </c>
      <c r="B173" s="29">
        <v>508563</v>
      </c>
      <c r="C173" s="29">
        <v>41638</v>
      </c>
      <c r="D173" s="29">
        <v>5532</v>
      </c>
      <c r="E173">
        <v>38946</v>
      </c>
      <c r="F173">
        <v>1284</v>
      </c>
      <c r="G173">
        <v>3225</v>
      </c>
      <c r="H173" s="29">
        <v>369809</v>
      </c>
      <c r="I173" s="29">
        <v>26716</v>
      </c>
      <c r="J173" s="29">
        <v>15813</v>
      </c>
      <c r="K173">
        <v>22121</v>
      </c>
      <c r="L173">
        <v>12390</v>
      </c>
      <c r="M173">
        <v>704</v>
      </c>
      <c r="N173" s="29">
        <v>29051</v>
      </c>
      <c r="O173" s="29">
        <v>16928</v>
      </c>
      <c r="P173" s="29">
        <v>623</v>
      </c>
      <c r="Q173">
        <v>164397</v>
      </c>
      <c r="R173">
        <v>44533</v>
      </c>
      <c r="S173">
        <v>1042</v>
      </c>
      <c r="T173" s="29">
        <v>622094</v>
      </c>
      <c r="U173" s="29">
        <v>214661</v>
      </c>
      <c r="V173" s="29">
        <v>821</v>
      </c>
      <c r="W173">
        <v>118490</v>
      </c>
      <c r="X173">
        <v>21040</v>
      </c>
      <c r="Y173">
        <v>19626</v>
      </c>
      <c r="AF173" s="29">
        <v>979927</v>
      </c>
      <c r="AG173" s="29">
        <v>137392</v>
      </c>
      <c r="AH173" s="29">
        <v>177859</v>
      </c>
    </row>
    <row r="174" spans="1:34" x14ac:dyDescent="0.25">
      <c r="A174" s="26">
        <v>40078</v>
      </c>
      <c r="B174" s="29">
        <v>481190</v>
      </c>
      <c r="C174" s="29">
        <v>40304</v>
      </c>
      <c r="D174" s="29">
        <v>4478</v>
      </c>
      <c r="E174">
        <v>40384</v>
      </c>
      <c r="F174">
        <v>1784</v>
      </c>
      <c r="G174">
        <v>3225</v>
      </c>
      <c r="H174" s="29">
        <v>369865</v>
      </c>
      <c r="I174" s="29">
        <v>29154</v>
      </c>
      <c r="J174" s="29">
        <v>12816</v>
      </c>
      <c r="K174">
        <v>23181</v>
      </c>
      <c r="L174">
        <v>13223</v>
      </c>
      <c r="M174">
        <v>780</v>
      </c>
      <c r="N174" s="29">
        <v>30270</v>
      </c>
      <c r="O174" s="29">
        <v>18090</v>
      </c>
      <c r="P174" s="29">
        <v>577</v>
      </c>
      <c r="Q174">
        <v>171065</v>
      </c>
      <c r="R174">
        <v>45427</v>
      </c>
      <c r="S174">
        <v>1109</v>
      </c>
      <c r="T174" s="29">
        <v>628409</v>
      </c>
      <c r="U174" s="29">
        <v>215058</v>
      </c>
      <c r="V174" s="29">
        <v>827</v>
      </c>
      <c r="W174">
        <v>117689</v>
      </c>
      <c r="X174">
        <v>19009</v>
      </c>
      <c r="Y174">
        <v>18984</v>
      </c>
      <c r="AF174" s="29">
        <v>946347</v>
      </c>
      <c r="AG174" s="29">
        <v>128421</v>
      </c>
      <c r="AH174" s="29">
        <v>149536</v>
      </c>
    </row>
    <row r="175" spans="1:34" x14ac:dyDescent="0.25">
      <c r="A175" s="26">
        <v>40085</v>
      </c>
      <c r="B175" s="29">
        <v>482793</v>
      </c>
      <c r="C175" s="29">
        <v>38021</v>
      </c>
      <c r="D175" s="29">
        <v>9508</v>
      </c>
      <c r="E175">
        <v>41458</v>
      </c>
      <c r="F175">
        <v>2090</v>
      </c>
      <c r="G175">
        <v>2825</v>
      </c>
      <c r="H175" s="29">
        <v>360309</v>
      </c>
      <c r="I175" s="29">
        <v>25438</v>
      </c>
      <c r="J175" s="29">
        <v>17524</v>
      </c>
      <c r="K175">
        <v>20094</v>
      </c>
      <c r="L175">
        <v>10339</v>
      </c>
      <c r="M175">
        <v>980</v>
      </c>
      <c r="N175" s="29">
        <v>28591</v>
      </c>
      <c r="O175" s="29">
        <v>17167</v>
      </c>
      <c r="P175" s="29">
        <v>653</v>
      </c>
      <c r="Q175">
        <v>165636</v>
      </c>
      <c r="R175">
        <v>42969</v>
      </c>
      <c r="S175">
        <v>1116</v>
      </c>
      <c r="T175" s="29">
        <v>575097</v>
      </c>
      <c r="U175" s="29">
        <v>202842</v>
      </c>
      <c r="V175" s="29">
        <v>1327</v>
      </c>
      <c r="W175">
        <v>114017</v>
      </c>
      <c r="X175">
        <v>16298</v>
      </c>
      <c r="Y175">
        <v>20190</v>
      </c>
      <c r="AF175" s="29">
        <v>890286</v>
      </c>
      <c r="AG175" s="29">
        <v>134459</v>
      </c>
      <c r="AH175" s="29">
        <v>154542</v>
      </c>
    </row>
    <row r="176" spans="1:34" x14ac:dyDescent="0.25">
      <c r="A176" s="26">
        <v>40092</v>
      </c>
      <c r="B176" s="29">
        <v>497226</v>
      </c>
      <c r="C176" s="29">
        <v>43778</v>
      </c>
      <c r="D176" s="29">
        <v>7116</v>
      </c>
      <c r="E176">
        <v>41273</v>
      </c>
      <c r="F176">
        <v>2493</v>
      </c>
      <c r="G176">
        <v>2825</v>
      </c>
      <c r="H176" s="29">
        <v>360800</v>
      </c>
      <c r="I176" s="29">
        <v>26454</v>
      </c>
      <c r="J176" s="29">
        <v>13115</v>
      </c>
      <c r="K176">
        <v>21223</v>
      </c>
      <c r="L176">
        <v>11183</v>
      </c>
      <c r="M176">
        <v>886</v>
      </c>
      <c r="N176" s="29">
        <v>29743</v>
      </c>
      <c r="O176" s="29">
        <v>17893</v>
      </c>
      <c r="P176" s="29">
        <v>658</v>
      </c>
      <c r="Q176">
        <v>173712</v>
      </c>
      <c r="R176">
        <v>43061</v>
      </c>
      <c r="S176">
        <v>1094</v>
      </c>
      <c r="T176" s="29">
        <v>634969</v>
      </c>
      <c r="U176" s="29">
        <v>223948</v>
      </c>
      <c r="V176" s="29">
        <v>3562</v>
      </c>
      <c r="W176">
        <v>119344</v>
      </c>
      <c r="X176">
        <v>18466</v>
      </c>
      <c r="Y176">
        <v>20857</v>
      </c>
      <c r="AF176" s="29">
        <v>909535</v>
      </c>
      <c r="AG176" s="29">
        <v>136510</v>
      </c>
      <c r="AH176" s="29">
        <v>160210</v>
      </c>
    </row>
    <row r="177" spans="1:34" x14ac:dyDescent="0.25">
      <c r="A177" s="26">
        <v>40099</v>
      </c>
      <c r="B177" s="29">
        <v>487878</v>
      </c>
      <c r="C177" s="29">
        <v>41077</v>
      </c>
      <c r="D177" s="29">
        <v>8643</v>
      </c>
      <c r="E177">
        <v>40385</v>
      </c>
      <c r="F177">
        <v>2784</v>
      </c>
      <c r="G177">
        <v>2825</v>
      </c>
      <c r="H177" s="29">
        <v>367868</v>
      </c>
      <c r="I177" s="29">
        <v>30135</v>
      </c>
      <c r="J177" s="29">
        <v>12633</v>
      </c>
      <c r="K177">
        <v>21914</v>
      </c>
      <c r="L177">
        <v>11394</v>
      </c>
      <c r="M177">
        <v>729</v>
      </c>
      <c r="N177" s="29">
        <v>31813</v>
      </c>
      <c r="O177" s="29">
        <v>19105</v>
      </c>
      <c r="P177" s="29">
        <v>755</v>
      </c>
      <c r="Q177">
        <v>181064</v>
      </c>
      <c r="R177">
        <v>43417</v>
      </c>
      <c r="S177">
        <v>818</v>
      </c>
      <c r="T177" s="29">
        <v>671445</v>
      </c>
      <c r="U177" s="29">
        <v>241446</v>
      </c>
      <c r="V177" s="29">
        <v>2503</v>
      </c>
      <c r="W177">
        <v>121965</v>
      </c>
      <c r="X177">
        <v>19813</v>
      </c>
      <c r="Y177">
        <v>18797</v>
      </c>
      <c r="AF177" s="29">
        <v>962729</v>
      </c>
      <c r="AG177" s="29">
        <v>137357</v>
      </c>
      <c r="AH177" s="29">
        <v>174612</v>
      </c>
    </row>
    <row r="178" spans="1:34" x14ac:dyDescent="0.25">
      <c r="A178" s="26">
        <v>40106</v>
      </c>
      <c r="B178" s="29">
        <v>468271</v>
      </c>
      <c r="C178" s="29">
        <v>41016</v>
      </c>
      <c r="D178" s="29">
        <v>7959</v>
      </c>
      <c r="E178">
        <v>38982</v>
      </c>
      <c r="F178">
        <v>2784</v>
      </c>
      <c r="G178">
        <v>2825</v>
      </c>
      <c r="H178" s="29">
        <v>380275</v>
      </c>
      <c r="I178" s="29">
        <v>36287</v>
      </c>
      <c r="J178" s="29">
        <v>13714</v>
      </c>
      <c r="K178">
        <v>22247</v>
      </c>
      <c r="L178">
        <v>11496</v>
      </c>
      <c r="M178">
        <v>686</v>
      </c>
      <c r="N178" s="29">
        <v>32227</v>
      </c>
      <c r="O178" s="29">
        <v>18567</v>
      </c>
      <c r="P178" s="29">
        <v>859</v>
      </c>
      <c r="Q178">
        <v>179332</v>
      </c>
      <c r="R178">
        <v>43090</v>
      </c>
      <c r="S178">
        <v>960</v>
      </c>
      <c r="T178" s="29">
        <v>676857</v>
      </c>
      <c r="U178" s="29">
        <v>240792</v>
      </c>
      <c r="V178" s="29">
        <v>2654</v>
      </c>
      <c r="W178">
        <v>133461</v>
      </c>
      <c r="X178">
        <v>27199</v>
      </c>
      <c r="Y178">
        <v>21824</v>
      </c>
      <c r="AF178" s="29">
        <v>951581</v>
      </c>
      <c r="AG178" s="29">
        <v>129318</v>
      </c>
      <c r="AH178" s="29">
        <v>161574</v>
      </c>
    </row>
    <row r="179" spans="1:34" x14ac:dyDescent="0.25">
      <c r="A179" s="26">
        <v>40113</v>
      </c>
      <c r="B179" s="29">
        <v>483455</v>
      </c>
      <c r="C179" s="29">
        <v>40235</v>
      </c>
      <c r="D179" s="29">
        <v>7423</v>
      </c>
      <c r="E179">
        <v>38245</v>
      </c>
      <c r="F179">
        <v>2784</v>
      </c>
      <c r="G179">
        <v>2825</v>
      </c>
      <c r="H179" s="29">
        <v>379670</v>
      </c>
      <c r="I179" s="29">
        <v>41827</v>
      </c>
      <c r="J179" s="29">
        <v>14542</v>
      </c>
      <c r="K179">
        <v>22694</v>
      </c>
      <c r="L179">
        <v>11807</v>
      </c>
      <c r="M179">
        <v>762</v>
      </c>
      <c r="N179" s="29">
        <v>31649</v>
      </c>
      <c r="O179" s="29">
        <v>18046</v>
      </c>
      <c r="P179" s="29">
        <v>715</v>
      </c>
      <c r="Q179">
        <v>171943</v>
      </c>
      <c r="R179">
        <v>38548</v>
      </c>
      <c r="S179">
        <v>940</v>
      </c>
      <c r="T179" s="29">
        <v>651634</v>
      </c>
      <c r="U179" s="29">
        <v>221910</v>
      </c>
      <c r="V179" s="29">
        <v>1998</v>
      </c>
      <c r="W179">
        <v>138675</v>
      </c>
      <c r="X179">
        <v>31745</v>
      </c>
      <c r="Y179">
        <v>18342</v>
      </c>
      <c r="AF179" s="29">
        <v>922926</v>
      </c>
      <c r="AG179" s="29">
        <v>126937</v>
      </c>
      <c r="AH179" s="29">
        <v>166698</v>
      </c>
    </row>
    <row r="180" spans="1:34" x14ac:dyDescent="0.25">
      <c r="A180" s="26">
        <v>40120</v>
      </c>
      <c r="B180" s="29">
        <v>486456</v>
      </c>
      <c r="C180" s="29">
        <v>37697</v>
      </c>
      <c r="D180" s="29">
        <v>8530</v>
      </c>
      <c r="E180">
        <v>40045</v>
      </c>
      <c r="F180">
        <v>2234</v>
      </c>
      <c r="G180">
        <v>2825</v>
      </c>
      <c r="H180" s="29">
        <v>377279</v>
      </c>
      <c r="I180" s="29">
        <v>40703</v>
      </c>
      <c r="J180" s="29">
        <v>13308</v>
      </c>
      <c r="K180">
        <v>22255</v>
      </c>
      <c r="L180">
        <v>11417</v>
      </c>
      <c r="M180">
        <v>800</v>
      </c>
      <c r="N180" s="29">
        <v>31269</v>
      </c>
      <c r="O180" s="29">
        <v>18034</v>
      </c>
      <c r="P180" s="29">
        <v>747</v>
      </c>
      <c r="Q180">
        <v>171906</v>
      </c>
      <c r="R180">
        <v>34549</v>
      </c>
      <c r="S180">
        <v>1373</v>
      </c>
      <c r="T180" s="29">
        <v>687283</v>
      </c>
      <c r="U180" s="29">
        <v>236967</v>
      </c>
      <c r="V180" s="29">
        <v>4267</v>
      </c>
      <c r="W180">
        <v>140919</v>
      </c>
      <c r="X180">
        <v>32606</v>
      </c>
      <c r="Y180">
        <v>20538</v>
      </c>
      <c r="AF180" s="29">
        <v>890681</v>
      </c>
      <c r="AG180" s="29">
        <v>130555</v>
      </c>
      <c r="AH180" s="29">
        <v>167922</v>
      </c>
    </row>
    <row r="181" spans="1:34" x14ac:dyDescent="0.25">
      <c r="A181" s="26">
        <v>40126</v>
      </c>
      <c r="B181" s="29">
        <v>494990</v>
      </c>
      <c r="C181" s="29">
        <v>37994</v>
      </c>
      <c r="D181" s="29">
        <v>11705</v>
      </c>
      <c r="E181">
        <v>33381</v>
      </c>
      <c r="F181">
        <v>2584</v>
      </c>
      <c r="G181">
        <v>2642</v>
      </c>
      <c r="H181" s="29">
        <v>386193</v>
      </c>
      <c r="I181" s="29">
        <v>40547</v>
      </c>
      <c r="J181" s="29">
        <v>12438</v>
      </c>
      <c r="K181">
        <v>22507</v>
      </c>
      <c r="L181">
        <v>11357</v>
      </c>
      <c r="M181">
        <v>676</v>
      </c>
      <c r="N181" s="29">
        <v>32774</v>
      </c>
      <c r="O181" s="29">
        <v>18370</v>
      </c>
      <c r="P181" s="29">
        <v>628</v>
      </c>
      <c r="Q181">
        <v>186560</v>
      </c>
      <c r="R181">
        <v>33348</v>
      </c>
      <c r="S181">
        <v>1291</v>
      </c>
      <c r="T181" s="29">
        <v>737391</v>
      </c>
      <c r="U181" s="29">
        <v>235180</v>
      </c>
      <c r="V181" s="29">
        <v>3427</v>
      </c>
      <c r="W181">
        <v>143949</v>
      </c>
      <c r="X181">
        <v>32605</v>
      </c>
      <c r="Y181">
        <v>23488</v>
      </c>
      <c r="AF181" s="29">
        <v>919051</v>
      </c>
      <c r="AG181" s="29">
        <v>137954</v>
      </c>
      <c r="AH181" s="29">
        <v>180414</v>
      </c>
    </row>
    <row r="182" spans="1:34" x14ac:dyDescent="0.25">
      <c r="A182" s="26">
        <v>40134</v>
      </c>
      <c r="B182" s="29">
        <v>512407</v>
      </c>
      <c r="C182" s="29">
        <v>39341</v>
      </c>
      <c r="D182" s="29">
        <v>14847</v>
      </c>
      <c r="E182">
        <v>23902</v>
      </c>
      <c r="F182">
        <v>146</v>
      </c>
      <c r="G182">
        <v>2641</v>
      </c>
      <c r="H182" s="29">
        <v>389941</v>
      </c>
      <c r="I182" s="29">
        <v>37827</v>
      </c>
      <c r="J182" s="29">
        <v>17053</v>
      </c>
      <c r="K182">
        <v>22534</v>
      </c>
      <c r="L182">
        <v>11430</v>
      </c>
      <c r="M182">
        <v>801</v>
      </c>
      <c r="N182" s="29">
        <v>34656</v>
      </c>
      <c r="O182" s="29">
        <v>18987</v>
      </c>
      <c r="P182" s="29">
        <v>659</v>
      </c>
      <c r="Q182">
        <v>192059</v>
      </c>
      <c r="R182">
        <v>38393</v>
      </c>
      <c r="S182">
        <v>768</v>
      </c>
      <c r="T182" s="29">
        <v>773681</v>
      </c>
      <c r="U182" s="29">
        <v>233504</v>
      </c>
      <c r="V182" s="29">
        <v>3834</v>
      </c>
      <c r="W182">
        <v>151727</v>
      </c>
      <c r="X182">
        <v>38864</v>
      </c>
      <c r="Y182">
        <v>27314</v>
      </c>
      <c r="AF182" s="29">
        <v>942647</v>
      </c>
      <c r="AG182" s="29">
        <v>131550</v>
      </c>
      <c r="AH182" s="29">
        <v>198644</v>
      </c>
    </row>
    <row r="183" spans="1:34" x14ac:dyDescent="0.25">
      <c r="A183" s="26">
        <v>40141</v>
      </c>
      <c r="B183" s="29">
        <v>477187</v>
      </c>
      <c r="C183" s="29">
        <v>31449</v>
      </c>
      <c r="D183" s="29">
        <v>16612</v>
      </c>
      <c r="E183">
        <v>25781</v>
      </c>
      <c r="F183">
        <v>0</v>
      </c>
      <c r="G183">
        <v>3435</v>
      </c>
      <c r="H183" s="29">
        <v>368025</v>
      </c>
      <c r="I183" s="29">
        <v>28774</v>
      </c>
      <c r="J183" s="29">
        <v>18999</v>
      </c>
      <c r="K183">
        <v>22916</v>
      </c>
      <c r="L183">
        <v>11469</v>
      </c>
      <c r="M183">
        <v>748</v>
      </c>
      <c r="N183" s="29">
        <v>34981</v>
      </c>
      <c r="O183" s="29">
        <v>19206</v>
      </c>
      <c r="P183" s="29">
        <v>749</v>
      </c>
      <c r="Q183">
        <v>168465</v>
      </c>
      <c r="R183">
        <v>37569</v>
      </c>
      <c r="S183">
        <v>634</v>
      </c>
      <c r="T183" s="29">
        <v>693661</v>
      </c>
      <c r="U183" s="29">
        <v>233039</v>
      </c>
      <c r="V183" s="29">
        <v>4083</v>
      </c>
      <c r="W183">
        <v>152192</v>
      </c>
      <c r="X183">
        <v>40408</v>
      </c>
      <c r="Y183">
        <v>27558</v>
      </c>
      <c r="AF183" s="29">
        <v>892079</v>
      </c>
      <c r="AG183" s="29">
        <v>133444</v>
      </c>
      <c r="AH183" s="29">
        <v>194046</v>
      </c>
    </row>
    <row r="184" spans="1:34" x14ac:dyDescent="0.25">
      <c r="A184" s="26">
        <v>40148</v>
      </c>
      <c r="B184" s="29">
        <v>494479</v>
      </c>
      <c r="C184" s="29">
        <v>33341</v>
      </c>
      <c r="D184" s="29">
        <v>20589</v>
      </c>
      <c r="E184">
        <v>27263</v>
      </c>
      <c r="F184">
        <v>0</v>
      </c>
      <c r="G184">
        <v>3916</v>
      </c>
      <c r="H184" s="29">
        <v>363065</v>
      </c>
      <c r="I184" s="29">
        <v>33561</v>
      </c>
      <c r="J184" s="29">
        <v>19617</v>
      </c>
      <c r="K184">
        <v>23271</v>
      </c>
      <c r="L184">
        <v>12040</v>
      </c>
      <c r="M184">
        <v>727</v>
      </c>
      <c r="N184" s="29">
        <v>35855</v>
      </c>
      <c r="O184" s="29">
        <v>19957</v>
      </c>
      <c r="P184" s="29">
        <v>699</v>
      </c>
      <c r="Q184">
        <v>166722</v>
      </c>
      <c r="R184">
        <v>37496</v>
      </c>
      <c r="S184">
        <v>805</v>
      </c>
      <c r="T184" s="29">
        <v>717426</v>
      </c>
      <c r="U184" s="29">
        <v>232099</v>
      </c>
      <c r="V184" s="29">
        <v>7164</v>
      </c>
      <c r="W184">
        <v>149082</v>
      </c>
      <c r="X184">
        <v>40865</v>
      </c>
      <c r="Y184">
        <v>27905</v>
      </c>
      <c r="AF184" s="29">
        <v>910468</v>
      </c>
      <c r="AG184" s="29">
        <v>128374</v>
      </c>
      <c r="AH184" s="29">
        <v>193465</v>
      </c>
    </row>
    <row r="185" spans="1:34" x14ac:dyDescent="0.25">
      <c r="A185" s="26">
        <v>40155</v>
      </c>
      <c r="B185" s="29">
        <v>536091</v>
      </c>
      <c r="C185" s="29">
        <v>31579</v>
      </c>
      <c r="D185" s="29">
        <v>10737</v>
      </c>
      <c r="E185">
        <v>28649</v>
      </c>
      <c r="F185">
        <v>0</v>
      </c>
      <c r="G185">
        <v>4238</v>
      </c>
      <c r="H185" s="29">
        <v>356482</v>
      </c>
      <c r="I185" s="29">
        <v>29539</v>
      </c>
      <c r="J185" s="29">
        <v>16554</v>
      </c>
      <c r="K185">
        <v>22904</v>
      </c>
      <c r="L185">
        <v>12151</v>
      </c>
      <c r="M185">
        <v>846</v>
      </c>
      <c r="N185" s="29">
        <v>34120</v>
      </c>
      <c r="O185" s="29">
        <v>18477</v>
      </c>
      <c r="P185" s="29">
        <v>716</v>
      </c>
      <c r="Q185">
        <v>157310</v>
      </c>
      <c r="R185">
        <v>34482</v>
      </c>
      <c r="S185">
        <v>564</v>
      </c>
      <c r="T185" s="29">
        <v>694650</v>
      </c>
      <c r="U185" s="29">
        <v>216761</v>
      </c>
      <c r="V185" s="29">
        <v>4108</v>
      </c>
      <c r="W185">
        <v>148178</v>
      </c>
      <c r="X185">
        <v>42485</v>
      </c>
      <c r="Y185">
        <v>28369</v>
      </c>
      <c r="AF185" s="29">
        <v>898244</v>
      </c>
      <c r="AG185" s="29">
        <v>119664</v>
      </c>
      <c r="AH185" s="29">
        <v>167856</v>
      </c>
    </row>
    <row r="186" spans="1:34" x14ac:dyDescent="0.25">
      <c r="A186" s="26">
        <v>40162</v>
      </c>
      <c r="B186" s="29">
        <v>524269</v>
      </c>
      <c r="C186" s="29">
        <v>35592</v>
      </c>
      <c r="D186" s="29">
        <v>5848</v>
      </c>
      <c r="E186">
        <v>28621</v>
      </c>
      <c r="F186">
        <v>96</v>
      </c>
      <c r="G186">
        <v>3941</v>
      </c>
      <c r="H186" s="29">
        <v>348584</v>
      </c>
      <c r="I186" s="29">
        <v>26295</v>
      </c>
      <c r="J186" s="29">
        <v>19292</v>
      </c>
      <c r="K186">
        <v>22380</v>
      </c>
      <c r="L186">
        <v>12526</v>
      </c>
      <c r="M186">
        <v>869</v>
      </c>
      <c r="N186" s="29">
        <v>32909</v>
      </c>
      <c r="O186" s="29">
        <v>18295</v>
      </c>
      <c r="P186" s="29">
        <v>719</v>
      </c>
      <c r="Q186">
        <v>152183</v>
      </c>
      <c r="R186">
        <v>28966</v>
      </c>
      <c r="S186">
        <v>1454</v>
      </c>
      <c r="T186" s="29">
        <v>692120</v>
      </c>
      <c r="U186" s="29">
        <v>215204</v>
      </c>
      <c r="V186" s="29">
        <v>3891</v>
      </c>
      <c r="W186">
        <v>148040</v>
      </c>
      <c r="X186">
        <v>39995</v>
      </c>
      <c r="Y186">
        <v>29589</v>
      </c>
      <c r="AF186" s="29">
        <v>932819</v>
      </c>
      <c r="AG186" s="29">
        <v>119791</v>
      </c>
      <c r="AH186" s="29">
        <v>154904</v>
      </c>
    </row>
    <row r="187" spans="1:34" x14ac:dyDescent="0.25">
      <c r="A187" s="26">
        <v>40169</v>
      </c>
      <c r="B187" s="29">
        <v>501746</v>
      </c>
      <c r="C187" s="29">
        <v>37815</v>
      </c>
      <c r="D187" s="29">
        <v>6078</v>
      </c>
      <c r="E187">
        <v>33444</v>
      </c>
      <c r="F187">
        <v>0</v>
      </c>
      <c r="G187">
        <v>3139</v>
      </c>
      <c r="H187" s="29">
        <v>356361</v>
      </c>
      <c r="I187" s="29">
        <v>29771</v>
      </c>
      <c r="J187" s="29">
        <v>15850</v>
      </c>
      <c r="K187">
        <v>22351</v>
      </c>
      <c r="L187">
        <v>12753</v>
      </c>
      <c r="M187">
        <v>726</v>
      </c>
      <c r="N187" s="29">
        <v>32478</v>
      </c>
      <c r="O187" s="29">
        <v>17471</v>
      </c>
      <c r="P187" s="29">
        <v>693</v>
      </c>
      <c r="Q187">
        <v>151952</v>
      </c>
      <c r="R187">
        <v>28364</v>
      </c>
      <c r="S187">
        <v>633</v>
      </c>
      <c r="T187" s="29">
        <v>688212</v>
      </c>
      <c r="U187" s="29">
        <v>207168</v>
      </c>
      <c r="V187" s="29">
        <v>5380</v>
      </c>
      <c r="W187">
        <v>145962</v>
      </c>
      <c r="X187">
        <v>37265</v>
      </c>
      <c r="Y187">
        <v>29571</v>
      </c>
      <c r="AF187" s="29">
        <v>895803</v>
      </c>
      <c r="AG187" s="29">
        <v>127110</v>
      </c>
      <c r="AH187" s="29">
        <v>151093</v>
      </c>
    </row>
    <row r="188" spans="1:34" x14ac:dyDescent="0.25">
      <c r="A188" s="26">
        <v>40176</v>
      </c>
      <c r="B188" s="29">
        <v>504152</v>
      </c>
      <c r="C188" s="29">
        <v>39834</v>
      </c>
      <c r="D188" s="29">
        <v>4029</v>
      </c>
      <c r="E188">
        <v>33544</v>
      </c>
      <c r="F188">
        <v>145</v>
      </c>
      <c r="G188">
        <v>2441</v>
      </c>
      <c r="H188" s="29">
        <v>359836</v>
      </c>
      <c r="I188" s="29">
        <v>42502</v>
      </c>
      <c r="J188" s="29">
        <v>14590</v>
      </c>
      <c r="K188">
        <v>22402</v>
      </c>
      <c r="L188">
        <v>12414</v>
      </c>
      <c r="M188">
        <v>788</v>
      </c>
      <c r="N188" s="29">
        <v>32473</v>
      </c>
      <c r="O188" s="29">
        <v>17398</v>
      </c>
      <c r="P188" s="29">
        <v>616</v>
      </c>
      <c r="Q188">
        <v>151647</v>
      </c>
      <c r="R188">
        <v>28009</v>
      </c>
      <c r="S188">
        <v>1378</v>
      </c>
      <c r="T188" s="29">
        <v>669947</v>
      </c>
      <c r="U188" s="29">
        <v>203584</v>
      </c>
      <c r="V188" s="29">
        <v>6024</v>
      </c>
      <c r="W188">
        <v>154965</v>
      </c>
      <c r="X188">
        <v>44847</v>
      </c>
      <c r="Y188">
        <v>29095</v>
      </c>
      <c r="AF188" s="29">
        <v>881937</v>
      </c>
      <c r="AG188" s="29">
        <v>132752</v>
      </c>
      <c r="AH188" s="29">
        <v>159977</v>
      </c>
    </row>
    <row r="189" spans="1:34" x14ac:dyDescent="0.25">
      <c r="A189" s="26">
        <v>40183</v>
      </c>
      <c r="B189" s="29">
        <v>522009</v>
      </c>
      <c r="C189" s="29">
        <v>37686</v>
      </c>
      <c r="D189" s="29">
        <v>5935</v>
      </c>
      <c r="E189">
        <v>34526</v>
      </c>
      <c r="F189">
        <v>345</v>
      </c>
      <c r="G189">
        <v>2441</v>
      </c>
      <c r="H189" s="29">
        <v>367166</v>
      </c>
      <c r="I189" s="29">
        <v>51789</v>
      </c>
      <c r="J189" s="29">
        <v>16554</v>
      </c>
      <c r="K189">
        <v>23379</v>
      </c>
      <c r="L189">
        <v>12401</v>
      </c>
      <c r="M189">
        <v>844</v>
      </c>
      <c r="N189" s="29">
        <v>33582</v>
      </c>
      <c r="O189" s="29">
        <v>18185</v>
      </c>
      <c r="P189" s="29">
        <v>325</v>
      </c>
      <c r="Q189">
        <v>154501</v>
      </c>
      <c r="R189">
        <v>30247</v>
      </c>
      <c r="S189">
        <v>2559</v>
      </c>
      <c r="T189" s="29">
        <v>691557</v>
      </c>
      <c r="U189" s="29">
        <v>201286</v>
      </c>
      <c r="V189" s="29">
        <v>6696</v>
      </c>
      <c r="W189">
        <v>158978</v>
      </c>
      <c r="X189">
        <v>45703</v>
      </c>
      <c r="Y189">
        <v>28904</v>
      </c>
      <c r="AF189" s="29">
        <v>905434</v>
      </c>
      <c r="AG189" s="29">
        <v>135655</v>
      </c>
      <c r="AH189" s="29">
        <v>167608</v>
      </c>
    </row>
    <row r="190" spans="1:34" x14ac:dyDescent="0.25">
      <c r="A190" s="26">
        <v>40190</v>
      </c>
      <c r="B190" s="29">
        <v>524202</v>
      </c>
      <c r="C190" s="29">
        <v>38361</v>
      </c>
      <c r="D190" s="29">
        <v>8835</v>
      </c>
      <c r="E190">
        <v>36606</v>
      </c>
      <c r="F190">
        <v>201</v>
      </c>
      <c r="G190">
        <v>3726</v>
      </c>
      <c r="H190" s="29">
        <v>383926</v>
      </c>
      <c r="I190" s="29">
        <v>53160</v>
      </c>
      <c r="J190" s="29">
        <v>18241</v>
      </c>
      <c r="K190">
        <v>23437</v>
      </c>
      <c r="L190">
        <v>11866</v>
      </c>
      <c r="M190">
        <v>1048</v>
      </c>
      <c r="N190" s="29">
        <v>34502</v>
      </c>
      <c r="O190" s="29">
        <v>18596</v>
      </c>
      <c r="P190" s="29">
        <v>537</v>
      </c>
      <c r="Q190">
        <v>159868</v>
      </c>
      <c r="R190">
        <v>36399</v>
      </c>
      <c r="S190">
        <v>701</v>
      </c>
      <c r="T190" s="29">
        <v>709092</v>
      </c>
      <c r="U190" s="29">
        <v>205311</v>
      </c>
      <c r="V190" s="29">
        <v>10966</v>
      </c>
      <c r="W190">
        <v>151749</v>
      </c>
      <c r="X190">
        <v>46290</v>
      </c>
      <c r="Y190">
        <v>23431</v>
      </c>
      <c r="AF190" s="29">
        <v>942266</v>
      </c>
      <c r="AG190" s="29">
        <v>142891</v>
      </c>
      <c r="AH190" s="29">
        <v>176913</v>
      </c>
    </row>
    <row r="191" spans="1:34" x14ac:dyDescent="0.25">
      <c r="A191" s="26">
        <v>40197</v>
      </c>
      <c r="B191" s="29">
        <v>506352</v>
      </c>
      <c r="C191" s="29">
        <v>34048</v>
      </c>
      <c r="D191" s="29">
        <v>10687</v>
      </c>
      <c r="E191">
        <v>35841</v>
      </c>
      <c r="F191">
        <v>1029</v>
      </c>
      <c r="G191">
        <v>2441</v>
      </c>
      <c r="H191" s="29">
        <v>363780</v>
      </c>
      <c r="I191" s="29">
        <v>40761</v>
      </c>
      <c r="J191" s="29">
        <v>17263</v>
      </c>
      <c r="K191">
        <v>23262</v>
      </c>
      <c r="L191">
        <v>11862</v>
      </c>
      <c r="M191">
        <v>1229</v>
      </c>
      <c r="N191" s="29">
        <v>34352</v>
      </c>
      <c r="O191" s="29">
        <v>19047</v>
      </c>
      <c r="P191" s="29">
        <v>910</v>
      </c>
      <c r="Q191">
        <v>163608</v>
      </c>
      <c r="R191">
        <v>37518</v>
      </c>
      <c r="S191">
        <v>438</v>
      </c>
      <c r="T191" s="29">
        <v>722085</v>
      </c>
      <c r="U191" s="29">
        <v>204120</v>
      </c>
      <c r="V191" s="29">
        <v>8013</v>
      </c>
      <c r="W191">
        <v>143442</v>
      </c>
      <c r="X191">
        <v>45009</v>
      </c>
      <c r="Y191">
        <v>16667</v>
      </c>
      <c r="AF191" s="29">
        <v>952550</v>
      </c>
      <c r="AG191" s="29">
        <v>143206</v>
      </c>
      <c r="AH191" s="29">
        <v>181184</v>
      </c>
    </row>
    <row r="192" spans="1:34" x14ac:dyDescent="0.25">
      <c r="A192" s="26">
        <v>40204</v>
      </c>
      <c r="B192" s="29">
        <v>501031</v>
      </c>
      <c r="C192" s="29">
        <v>35678</v>
      </c>
      <c r="D192" s="29">
        <v>8999</v>
      </c>
      <c r="E192">
        <v>35847</v>
      </c>
      <c r="F192">
        <v>1429</v>
      </c>
      <c r="G192">
        <v>2441</v>
      </c>
      <c r="H192" s="29">
        <v>360648</v>
      </c>
      <c r="I192" s="29">
        <v>34233</v>
      </c>
      <c r="J192" s="29">
        <v>21970</v>
      </c>
      <c r="K192">
        <v>23354</v>
      </c>
      <c r="L192">
        <v>12129</v>
      </c>
      <c r="M192">
        <v>1478</v>
      </c>
      <c r="N192" s="29">
        <v>34697</v>
      </c>
      <c r="O192" s="29">
        <v>18964</v>
      </c>
      <c r="P192" s="29">
        <v>1092</v>
      </c>
      <c r="Q192">
        <v>153070</v>
      </c>
      <c r="R192">
        <v>26889</v>
      </c>
      <c r="S192">
        <v>1768</v>
      </c>
      <c r="T192" s="29">
        <v>651455</v>
      </c>
      <c r="U192" s="29">
        <v>184073</v>
      </c>
      <c r="V192" s="29">
        <v>7917</v>
      </c>
      <c r="W192">
        <v>141166</v>
      </c>
      <c r="X192">
        <v>43187</v>
      </c>
      <c r="Y192">
        <v>13356</v>
      </c>
      <c r="AF192" s="29">
        <v>924807</v>
      </c>
      <c r="AG192" s="29">
        <v>144719</v>
      </c>
      <c r="AH192" s="29">
        <v>183506</v>
      </c>
    </row>
    <row r="193" spans="1:34" x14ac:dyDescent="0.25">
      <c r="A193" s="26">
        <v>40211</v>
      </c>
      <c r="B193" s="29">
        <v>505404</v>
      </c>
      <c r="C193" s="29">
        <v>33292</v>
      </c>
      <c r="D193" s="29">
        <v>9159</v>
      </c>
      <c r="E193">
        <v>39495</v>
      </c>
      <c r="F193">
        <v>1849</v>
      </c>
      <c r="G193">
        <v>2441</v>
      </c>
      <c r="H193" s="29">
        <v>360043</v>
      </c>
      <c r="I193" s="29">
        <v>32865</v>
      </c>
      <c r="J193" s="29">
        <v>25092</v>
      </c>
      <c r="K193">
        <v>23024</v>
      </c>
      <c r="L193">
        <v>12450</v>
      </c>
      <c r="M193">
        <v>1631</v>
      </c>
      <c r="N193" s="29">
        <v>35072</v>
      </c>
      <c r="O193" s="29">
        <v>19108</v>
      </c>
      <c r="P193" s="29">
        <v>1180</v>
      </c>
      <c r="Q193">
        <v>150051</v>
      </c>
      <c r="R193">
        <v>21677</v>
      </c>
      <c r="S193">
        <v>4172</v>
      </c>
      <c r="T193" s="29">
        <v>638521</v>
      </c>
      <c r="U193" s="29">
        <v>189560</v>
      </c>
      <c r="V193" s="29">
        <v>8475</v>
      </c>
      <c r="W193">
        <v>132725</v>
      </c>
      <c r="X193">
        <v>33045</v>
      </c>
      <c r="Y193">
        <v>16589</v>
      </c>
      <c r="AF193" s="29">
        <v>946730</v>
      </c>
      <c r="AG193" s="29">
        <v>134405</v>
      </c>
      <c r="AH193" s="29">
        <v>165778</v>
      </c>
    </row>
    <row r="194" spans="1:34" x14ac:dyDescent="0.25">
      <c r="A194" s="26">
        <v>40218</v>
      </c>
      <c r="B194" s="29">
        <v>506331</v>
      </c>
      <c r="C194" s="29">
        <v>34512</v>
      </c>
      <c r="D194" s="29">
        <v>6228</v>
      </c>
      <c r="E194">
        <v>38870</v>
      </c>
      <c r="F194">
        <v>546</v>
      </c>
      <c r="G194">
        <v>2441</v>
      </c>
      <c r="H194" s="29">
        <v>368144</v>
      </c>
      <c r="I194" s="29">
        <v>26662</v>
      </c>
      <c r="J194" s="29">
        <v>24880</v>
      </c>
      <c r="K194">
        <v>22095</v>
      </c>
      <c r="L194">
        <v>12310</v>
      </c>
      <c r="M194">
        <v>1893</v>
      </c>
      <c r="N194" s="29">
        <v>34328</v>
      </c>
      <c r="O194" s="29">
        <v>18220</v>
      </c>
      <c r="P194" s="29">
        <v>1155</v>
      </c>
      <c r="Q194">
        <v>150078</v>
      </c>
      <c r="R194">
        <v>17516</v>
      </c>
      <c r="S194">
        <v>6007</v>
      </c>
      <c r="T194" s="29">
        <v>632281</v>
      </c>
      <c r="U194" s="29">
        <v>169333</v>
      </c>
      <c r="V194" s="29">
        <v>13710</v>
      </c>
      <c r="W194">
        <v>124743</v>
      </c>
      <c r="X194">
        <v>29582</v>
      </c>
      <c r="Y194">
        <v>17250</v>
      </c>
      <c r="AF194" s="29">
        <v>940245</v>
      </c>
      <c r="AG194" s="29">
        <v>138191</v>
      </c>
      <c r="AH194" s="29">
        <v>159631</v>
      </c>
    </row>
    <row r="195" spans="1:34" x14ac:dyDescent="0.25">
      <c r="A195" s="26">
        <v>40225</v>
      </c>
      <c r="B195" s="29">
        <v>500741</v>
      </c>
      <c r="C195" s="29">
        <v>34610</v>
      </c>
      <c r="D195" s="29">
        <v>4686</v>
      </c>
      <c r="E195">
        <v>35546</v>
      </c>
      <c r="F195">
        <v>400</v>
      </c>
      <c r="G195">
        <v>2684</v>
      </c>
      <c r="H195" s="29">
        <v>358849</v>
      </c>
      <c r="I195" s="29">
        <v>27190</v>
      </c>
      <c r="J195" s="29">
        <v>23630</v>
      </c>
      <c r="K195">
        <v>22813</v>
      </c>
      <c r="L195">
        <v>12788</v>
      </c>
      <c r="M195">
        <v>1943</v>
      </c>
      <c r="N195" s="29">
        <v>35157</v>
      </c>
      <c r="O195" s="29">
        <v>18373</v>
      </c>
      <c r="P195" s="29">
        <v>1277</v>
      </c>
      <c r="Q195">
        <v>151116</v>
      </c>
      <c r="R195">
        <v>19434</v>
      </c>
      <c r="S195">
        <v>6433</v>
      </c>
      <c r="T195" s="29">
        <v>609964</v>
      </c>
      <c r="U195" s="29">
        <v>169899</v>
      </c>
      <c r="V195" s="29">
        <v>10591</v>
      </c>
      <c r="W195">
        <v>127108</v>
      </c>
      <c r="X195">
        <v>30702</v>
      </c>
      <c r="Y195">
        <v>17045</v>
      </c>
      <c r="AF195" s="29">
        <v>944828</v>
      </c>
      <c r="AG195" s="29">
        <v>136733</v>
      </c>
      <c r="AH195" s="29">
        <v>162003</v>
      </c>
    </row>
    <row r="196" spans="1:34" x14ac:dyDescent="0.25">
      <c r="A196" s="26">
        <v>40232</v>
      </c>
      <c r="B196" s="29">
        <v>495095</v>
      </c>
      <c r="C196" s="29">
        <v>34112</v>
      </c>
      <c r="D196" s="29">
        <v>4716</v>
      </c>
      <c r="E196">
        <v>36268</v>
      </c>
      <c r="F196">
        <v>400</v>
      </c>
      <c r="G196">
        <v>2684</v>
      </c>
      <c r="H196" s="29">
        <v>355917</v>
      </c>
      <c r="I196" s="29">
        <v>38021</v>
      </c>
      <c r="J196" s="29">
        <v>19713</v>
      </c>
      <c r="K196">
        <v>23459</v>
      </c>
      <c r="L196">
        <v>12800</v>
      </c>
      <c r="M196">
        <v>1934</v>
      </c>
      <c r="N196" s="29">
        <v>34994</v>
      </c>
      <c r="O196" s="29">
        <v>18968</v>
      </c>
      <c r="P196" s="29">
        <v>1168</v>
      </c>
      <c r="Q196">
        <v>139415</v>
      </c>
      <c r="R196">
        <v>19648</v>
      </c>
      <c r="S196">
        <v>6453</v>
      </c>
      <c r="T196" s="29">
        <v>630275</v>
      </c>
      <c r="U196" s="29">
        <v>174352</v>
      </c>
      <c r="V196" s="29">
        <v>6672</v>
      </c>
      <c r="W196">
        <v>126956</v>
      </c>
      <c r="X196">
        <v>32757</v>
      </c>
      <c r="Y196">
        <v>14789</v>
      </c>
      <c r="AF196" s="29">
        <v>943720</v>
      </c>
      <c r="AG196" s="29">
        <v>131618</v>
      </c>
      <c r="AH196" s="29">
        <v>182646</v>
      </c>
    </row>
    <row r="197" spans="1:34" x14ac:dyDescent="0.25">
      <c r="A197" s="26">
        <v>40239</v>
      </c>
      <c r="B197" s="29">
        <v>499183</v>
      </c>
      <c r="C197" s="29">
        <v>33693</v>
      </c>
      <c r="D197" s="29">
        <v>7982</v>
      </c>
      <c r="E197">
        <v>36784</v>
      </c>
      <c r="F197">
        <v>900</v>
      </c>
      <c r="G197">
        <v>2675</v>
      </c>
      <c r="H197" s="29">
        <v>355394</v>
      </c>
      <c r="I197" s="29">
        <v>38010</v>
      </c>
      <c r="J197" s="29">
        <v>21636</v>
      </c>
      <c r="K197">
        <v>21597</v>
      </c>
      <c r="L197">
        <v>12201</v>
      </c>
      <c r="M197">
        <v>2088</v>
      </c>
      <c r="N197" s="29">
        <v>35100</v>
      </c>
      <c r="O197" s="29">
        <v>19588</v>
      </c>
      <c r="P197" s="29">
        <v>1060</v>
      </c>
      <c r="Q197">
        <v>133223</v>
      </c>
      <c r="R197">
        <v>22411</v>
      </c>
      <c r="S197">
        <v>3806</v>
      </c>
      <c r="T197" s="29">
        <v>657701</v>
      </c>
      <c r="U197" s="29">
        <v>185798</v>
      </c>
      <c r="V197" s="29">
        <v>5924</v>
      </c>
      <c r="W197">
        <v>126581</v>
      </c>
      <c r="X197">
        <v>33356</v>
      </c>
      <c r="Y197">
        <v>13945</v>
      </c>
      <c r="AF197" s="29">
        <v>970583</v>
      </c>
      <c r="AG197" s="29">
        <v>140964</v>
      </c>
      <c r="AH197" s="29">
        <v>204419</v>
      </c>
    </row>
    <row r="198" spans="1:34" x14ac:dyDescent="0.25">
      <c r="A198" s="26">
        <v>40246</v>
      </c>
      <c r="B198" s="29">
        <v>511207</v>
      </c>
      <c r="C198" s="29">
        <v>32073</v>
      </c>
      <c r="D198" s="29">
        <v>8323</v>
      </c>
      <c r="E198">
        <v>36697</v>
      </c>
      <c r="F198">
        <v>900</v>
      </c>
      <c r="G198">
        <v>2783</v>
      </c>
      <c r="H198" s="29">
        <v>375933</v>
      </c>
      <c r="I198" s="29">
        <v>40935</v>
      </c>
      <c r="J198" s="29">
        <v>19781</v>
      </c>
      <c r="K198">
        <v>22195</v>
      </c>
      <c r="L198">
        <v>12221</v>
      </c>
      <c r="M198">
        <v>2035</v>
      </c>
      <c r="N198" s="29">
        <v>35953</v>
      </c>
      <c r="O198" s="29">
        <v>20179</v>
      </c>
      <c r="P198" s="29">
        <v>1184</v>
      </c>
      <c r="Q198">
        <v>137627</v>
      </c>
      <c r="R198">
        <v>26627</v>
      </c>
      <c r="S198">
        <v>2430</v>
      </c>
      <c r="T198" s="29">
        <v>666239</v>
      </c>
      <c r="U198" s="29">
        <v>182721</v>
      </c>
      <c r="V198" s="29">
        <v>5002</v>
      </c>
      <c r="W198">
        <v>128403</v>
      </c>
      <c r="X198">
        <v>36199</v>
      </c>
      <c r="Y198">
        <v>14082</v>
      </c>
      <c r="AF198" s="29">
        <v>1005014</v>
      </c>
      <c r="AG198" s="29">
        <v>148943</v>
      </c>
      <c r="AH198" s="29">
        <v>212270</v>
      </c>
    </row>
    <row r="199" spans="1:34" x14ac:dyDescent="0.25">
      <c r="A199" s="26">
        <v>40253</v>
      </c>
      <c r="B199" s="29">
        <v>508996</v>
      </c>
      <c r="C199" s="29">
        <v>29861</v>
      </c>
      <c r="D199" s="29">
        <v>6538</v>
      </c>
      <c r="E199">
        <v>34393</v>
      </c>
      <c r="F199">
        <v>1217</v>
      </c>
      <c r="G199">
        <v>3620</v>
      </c>
      <c r="H199" s="29">
        <v>390620</v>
      </c>
      <c r="I199" s="29">
        <v>43085</v>
      </c>
      <c r="J199" s="29">
        <v>19886</v>
      </c>
      <c r="K199">
        <v>23409</v>
      </c>
      <c r="L199">
        <v>11993</v>
      </c>
      <c r="M199">
        <v>1815</v>
      </c>
      <c r="N199" s="29">
        <v>36930</v>
      </c>
      <c r="O199" s="29">
        <v>20340</v>
      </c>
      <c r="P199" s="29">
        <v>893</v>
      </c>
      <c r="Q199">
        <v>139862</v>
      </c>
      <c r="R199">
        <v>28173</v>
      </c>
      <c r="S199">
        <v>2523</v>
      </c>
      <c r="T199" s="29">
        <v>675464</v>
      </c>
      <c r="U199" s="29">
        <v>179677</v>
      </c>
      <c r="V199" s="29">
        <v>6712</v>
      </c>
      <c r="W199">
        <v>130889</v>
      </c>
      <c r="X199">
        <v>36901</v>
      </c>
      <c r="Y199">
        <v>14337</v>
      </c>
      <c r="AF199" s="29">
        <v>1013781</v>
      </c>
      <c r="AG199" s="29">
        <v>151343</v>
      </c>
      <c r="AH199" s="29">
        <v>227080</v>
      </c>
    </row>
    <row r="200" spans="1:34" x14ac:dyDescent="0.25">
      <c r="A200" s="26">
        <v>40260</v>
      </c>
      <c r="B200" s="29">
        <v>495086</v>
      </c>
      <c r="C200" s="29">
        <v>27684</v>
      </c>
      <c r="D200" s="29">
        <v>5458</v>
      </c>
      <c r="E200">
        <v>36112</v>
      </c>
      <c r="F200">
        <v>1217</v>
      </c>
      <c r="G200">
        <v>3474</v>
      </c>
      <c r="H200" s="29">
        <v>391188</v>
      </c>
      <c r="I200" s="29">
        <v>39024</v>
      </c>
      <c r="J200" s="29">
        <v>17185</v>
      </c>
      <c r="K200">
        <v>24170</v>
      </c>
      <c r="L200">
        <v>12181</v>
      </c>
      <c r="M200">
        <v>1806</v>
      </c>
      <c r="N200" s="29">
        <v>38255</v>
      </c>
      <c r="O200" s="29">
        <v>20578</v>
      </c>
      <c r="P200" s="29">
        <v>929</v>
      </c>
      <c r="Q200">
        <v>137392</v>
      </c>
      <c r="R200">
        <v>26667</v>
      </c>
      <c r="S200">
        <v>3079</v>
      </c>
      <c r="T200" s="29">
        <v>665203</v>
      </c>
      <c r="U200" s="29">
        <v>165927</v>
      </c>
      <c r="V200" s="29">
        <v>9152</v>
      </c>
      <c r="W200">
        <v>133210</v>
      </c>
      <c r="X200">
        <v>36666</v>
      </c>
      <c r="Y200">
        <v>14688</v>
      </c>
      <c r="AF200" s="29">
        <v>987289</v>
      </c>
      <c r="AG200" s="29">
        <v>153564</v>
      </c>
      <c r="AH200" s="29">
        <v>228622</v>
      </c>
    </row>
    <row r="201" spans="1:34" x14ac:dyDescent="0.25">
      <c r="A201" s="26">
        <v>40267</v>
      </c>
      <c r="B201" s="29">
        <v>516178</v>
      </c>
      <c r="C201" s="29">
        <v>27946</v>
      </c>
      <c r="D201" s="29">
        <v>9746</v>
      </c>
      <c r="E201">
        <v>37181</v>
      </c>
      <c r="F201">
        <v>1015</v>
      </c>
      <c r="G201">
        <v>3874</v>
      </c>
      <c r="H201" s="29">
        <v>379445</v>
      </c>
      <c r="I201" s="29">
        <v>40856</v>
      </c>
      <c r="J201" s="29">
        <v>12469</v>
      </c>
      <c r="K201">
        <v>22924</v>
      </c>
      <c r="L201">
        <v>11653</v>
      </c>
      <c r="M201">
        <v>1634</v>
      </c>
      <c r="N201" s="29">
        <v>38113</v>
      </c>
      <c r="O201" s="29">
        <v>20582</v>
      </c>
      <c r="P201" s="29">
        <v>1002</v>
      </c>
      <c r="Q201">
        <v>138719</v>
      </c>
      <c r="R201">
        <v>28067</v>
      </c>
      <c r="S201">
        <v>2645</v>
      </c>
      <c r="T201" s="29">
        <v>603626</v>
      </c>
      <c r="U201" s="29">
        <v>157723</v>
      </c>
      <c r="V201" s="29">
        <v>8324</v>
      </c>
      <c r="W201">
        <v>142431</v>
      </c>
      <c r="X201">
        <v>41665</v>
      </c>
      <c r="Y201">
        <v>13684</v>
      </c>
      <c r="AF201" s="29">
        <v>956495</v>
      </c>
      <c r="AG201" s="29">
        <v>161092</v>
      </c>
      <c r="AH201" s="29">
        <v>223755</v>
      </c>
    </row>
    <row r="202" spans="1:34" x14ac:dyDescent="0.25">
      <c r="A202" s="26">
        <v>40274</v>
      </c>
      <c r="B202" s="29">
        <v>522779</v>
      </c>
      <c r="C202" s="29">
        <v>30813</v>
      </c>
      <c r="D202" s="29">
        <v>11539</v>
      </c>
      <c r="E202">
        <v>37736</v>
      </c>
      <c r="F202">
        <v>1434</v>
      </c>
      <c r="G202">
        <v>3874</v>
      </c>
      <c r="H202" s="29">
        <v>391219</v>
      </c>
      <c r="I202" s="29">
        <v>52590</v>
      </c>
      <c r="J202" s="29">
        <v>17100</v>
      </c>
      <c r="K202">
        <v>24075</v>
      </c>
      <c r="L202">
        <v>12435</v>
      </c>
      <c r="M202">
        <v>1594</v>
      </c>
      <c r="N202" s="29">
        <v>38393</v>
      </c>
      <c r="O202" s="29">
        <v>21095</v>
      </c>
      <c r="P202" s="29">
        <v>612</v>
      </c>
      <c r="Q202">
        <v>146903</v>
      </c>
      <c r="R202">
        <v>33659</v>
      </c>
      <c r="S202">
        <v>2586</v>
      </c>
      <c r="T202" s="29">
        <v>648116</v>
      </c>
      <c r="U202" s="29">
        <v>185616</v>
      </c>
      <c r="V202" s="29">
        <v>7233</v>
      </c>
      <c r="W202">
        <v>152534</v>
      </c>
      <c r="X202">
        <v>44915</v>
      </c>
      <c r="Y202">
        <v>15461</v>
      </c>
      <c r="AF202" s="29">
        <v>988316</v>
      </c>
      <c r="AG202" s="29">
        <v>159396</v>
      </c>
      <c r="AH202" s="29">
        <v>236161</v>
      </c>
    </row>
    <row r="203" spans="1:34" x14ac:dyDescent="0.25">
      <c r="A203" s="26">
        <v>40281</v>
      </c>
      <c r="B203" s="29">
        <v>532637</v>
      </c>
      <c r="C203" s="29">
        <v>28531</v>
      </c>
      <c r="D203" s="29">
        <v>6802</v>
      </c>
      <c r="E203">
        <v>36492</v>
      </c>
      <c r="F203">
        <v>1084</v>
      </c>
      <c r="G203">
        <v>3724</v>
      </c>
      <c r="H203" s="29">
        <v>367336</v>
      </c>
      <c r="I203" s="29">
        <v>50993</v>
      </c>
      <c r="J203" s="29">
        <v>15143</v>
      </c>
      <c r="K203">
        <v>23923</v>
      </c>
      <c r="L203">
        <v>12639</v>
      </c>
      <c r="M203">
        <v>1465</v>
      </c>
      <c r="N203" s="29">
        <v>38060</v>
      </c>
      <c r="O203" s="29">
        <v>21758</v>
      </c>
      <c r="P203" s="29">
        <v>635</v>
      </c>
      <c r="Q203">
        <v>154294</v>
      </c>
      <c r="R203">
        <v>36751</v>
      </c>
      <c r="S203">
        <v>3606</v>
      </c>
      <c r="T203" s="29">
        <v>696345</v>
      </c>
      <c r="U203" s="29">
        <v>205120</v>
      </c>
      <c r="V203" s="29">
        <v>3862</v>
      </c>
      <c r="W203">
        <v>151539</v>
      </c>
      <c r="X203">
        <v>47900</v>
      </c>
      <c r="Y203">
        <v>18542</v>
      </c>
      <c r="AF203" s="29">
        <v>1013023</v>
      </c>
      <c r="AG203" s="29">
        <v>157595</v>
      </c>
      <c r="AH203" s="29">
        <v>239445</v>
      </c>
    </row>
    <row r="204" spans="1:34" x14ac:dyDescent="0.25">
      <c r="A204" s="26">
        <v>40288</v>
      </c>
      <c r="B204" s="29">
        <v>501928</v>
      </c>
      <c r="C204" s="29">
        <v>29533</v>
      </c>
      <c r="D204" s="29">
        <v>6098</v>
      </c>
      <c r="E204">
        <v>38064</v>
      </c>
      <c r="F204">
        <v>1284</v>
      </c>
      <c r="G204">
        <v>3724</v>
      </c>
      <c r="H204" s="29">
        <v>372805</v>
      </c>
      <c r="I204" s="29">
        <v>44177</v>
      </c>
      <c r="J204" s="29">
        <v>12253</v>
      </c>
      <c r="K204">
        <v>23490</v>
      </c>
      <c r="L204">
        <v>12861</v>
      </c>
      <c r="M204">
        <v>1447</v>
      </c>
      <c r="N204" s="29">
        <v>37813</v>
      </c>
      <c r="O204" s="29">
        <v>20872</v>
      </c>
      <c r="P204" s="29">
        <v>681</v>
      </c>
      <c r="Q204">
        <v>155405</v>
      </c>
      <c r="R204">
        <v>36204</v>
      </c>
      <c r="S204">
        <v>4788</v>
      </c>
      <c r="T204" s="29">
        <v>682040</v>
      </c>
      <c r="U204" s="29">
        <v>202279</v>
      </c>
      <c r="V204" s="29">
        <v>4528</v>
      </c>
      <c r="W204">
        <v>155077</v>
      </c>
      <c r="X204">
        <v>44611</v>
      </c>
      <c r="Y204">
        <v>19344</v>
      </c>
      <c r="AF204" s="29">
        <v>1025997</v>
      </c>
      <c r="AG204" s="29">
        <v>156060</v>
      </c>
      <c r="AH204" s="29">
        <v>249145</v>
      </c>
    </row>
    <row r="205" spans="1:34" x14ac:dyDescent="0.25">
      <c r="A205" s="26">
        <v>40295</v>
      </c>
      <c r="B205" s="29">
        <v>529380</v>
      </c>
      <c r="C205" s="29">
        <v>23854</v>
      </c>
      <c r="D205" s="29">
        <v>9319</v>
      </c>
      <c r="E205">
        <v>38346</v>
      </c>
      <c r="F205">
        <v>839</v>
      </c>
      <c r="G205">
        <v>4124</v>
      </c>
      <c r="H205" s="29">
        <v>380678</v>
      </c>
      <c r="I205" s="29">
        <v>51024</v>
      </c>
      <c r="J205" s="29">
        <v>16046</v>
      </c>
      <c r="K205">
        <v>24037</v>
      </c>
      <c r="L205">
        <v>13793</v>
      </c>
      <c r="M205">
        <v>1509</v>
      </c>
      <c r="N205" s="29">
        <v>37661</v>
      </c>
      <c r="O205" s="29">
        <v>20479</v>
      </c>
      <c r="P205" s="29">
        <v>666</v>
      </c>
      <c r="Q205">
        <v>148673</v>
      </c>
      <c r="R205">
        <v>38279</v>
      </c>
      <c r="S205">
        <v>5003</v>
      </c>
      <c r="T205" s="29">
        <v>701919</v>
      </c>
      <c r="U205" s="29">
        <v>216063</v>
      </c>
      <c r="V205" s="29">
        <v>5362</v>
      </c>
      <c r="W205">
        <v>152101</v>
      </c>
      <c r="X205">
        <v>41393</v>
      </c>
      <c r="Y205">
        <v>19074</v>
      </c>
      <c r="AF205" s="29">
        <v>961518</v>
      </c>
      <c r="AG205" s="29">
        <v>162122</v>
      </c>
      <c r="AH205" s="29">
        <v>232892</v>
      </c>
    </row>
    <row r="206" spans="1:34" x14ac:dyDescent="0.25">
      <c r="A206" s="26">
        <v>40302</v>
      </c>
      <c r="B206" s="29">
        <v>550240</v>
      </c>
      <c r="C206" s="29">
        <v>26488</v>
      </c>
      <c r="D206" s="29">
        <v>9531</v>
      </c>
      <c r="E206">
        <v>38968</v>
      </c>
      <c r="F206">
        <v>846</v>
      </c>
      <c r="G206">
        <v>3584</v>
      </c>
      <c r="H206" s="29">
        <v>389003</v>
      </c>
      <c r="I206" s="29">
        <v>54222</v>
      </c>
      <c r="J206" s="29">
        <v>18188</v>
      </c>
      <c r="K206">
        <v>23682</v>
      </c>
      <c r="L206">
        <v>13992</v>
      </c>
      <c r="M206">
        <v>1336</v>
      </c>
      <c r="N206" s="29">
        <v>36691</v>
      </c>
      <c r="O206" s="29">
        <v>20096</v>
      </c>
      <c r="P206" s="29">
        <v>408</v>
      </c>
      <c r="Q206">
        <v>149145</v>
      </c>
      <c r="R206">
        <v>37059</v>
      </c>
      <c r="S206">
        <v>5932</v>
      </c>
      <c r="T206" s="29">
        <v>735006</v>
      </c>
      <c r="U206" s="29">
        <v>221508</v>
      </c>
      <c r="V206" s="29">
        <v>7369</v>
      </c>
      <c r="W206">
        <v>142960</v>
      </c>
      <c r="X206">
        <v>36088</v>
      </c>
      <c r="Y206">
        <v>20506</v>
      </c>
      <c r="AF206" s="29">
        <v>1005320</v>
      </c>
      <c r="AG206" s="29">
        <v>153632</v>
      </c>
      <c r="AH206" s="29">
        <v>254653</v>
      </c>
    </row>
    <row r="207" spans="1:34" x14ac:dyDescent="0.25">
      <c r="A207" s="26">
        <v>40309</v>
      </c>
      <c r="B207" s="29">
        <v>549497</v>
      </c>
      <c r="C207" s="29">
        <v>23229</v>
      </c>
      <c r="D207" s="29">
        <v>10453</v>
      </c>
      <c r="E207">
        <v>38446</v>
      </c>
      <c r="F207">
        <v>846</v>
      </c>
      <c r="G207">
        <v>3874</v>
      </c>
      <c r="H207" s="29">
        <v>394533</v>
      </c>
      <c r="I207" s="29">
        <v>31841</v>
      </c>
      <c r="J207" s="29">
        <v>12202</v>
      </c>
      <c r="K207">
        <v>24964</v>
      </c>
      <c r="L207">
        <v>15431</v>
      </c>
      <c r="M207">
        <v>1698</v>
      </c>
      <c r="N207" s="29">
        <v>36051</v>
      </c>
      <c r="O207" s="29">
        <v>19277</v>
      </c>
      <c r="P207" s="29">
        <v>1002</v>
      </c>
      <c r="Q207">
        <v>158291</v>
      </c>
      <c r="R207">
        <v>38438</v>
      </c>
      <c r="S207">
        <v>3905</v>
      </c>
      <c r="T207" s="29">
        <v>828659</v>
      </c>
      <c r="U207" s="29">
        <v>233803</v>
      </c>
      <c r="V207" s="29">
        <v>6608</v>
      </c>
      <c r="W207">
        <v>131953</v>
      </c>
      <c r="X207">
        <v>30506</v>
      </c>
      <c r="Y207">
        <v>16498</v>
      </c>
      <c r="AF207" s="29">
        <v>1015901</v>
      </c>
      <c r="AG207" s="29">
        <v>152522</v>
      </c>
      <c r="AH207" s="29">
        <v>227973</v>
      </c>
    </row>
    <row r="208" spans="1:34" x14ac:dyDescent="0.25">
      <c r="A208" s="26">
        <v>40316</v>
      </c>
      <c r="B208" s="29">
        <v>538128</v>
      </c>
      <c r="C208" s="29">
        <v>27637</v>
      </c>
      <c r="D208" s="29">
        <v>17183</v>
      </c>
      <c r="E208">
        <v>36681</v>
      </c>
      <c r="F208">
        <v>846</v>
      </c>
      <c r="G208">
        <v>3774</v>
      </c>
      <c r="H208" s="29">
        <v>398001</v>
      </c>
      <c r="I208" s="29">
        <v>33170</v>
      </c>
      <c r="J208" s="29">
        <v>15839</v>
      </c>
      <c r="K208">
        <v>23370</v>
      </c>
      <c r="L208">
        <v>13464</v>
      </c>
      <c r="M208">
        <v>1547</v>
      </c>
      <c r="N208" s="29">
        <v>35902</v>
      </c>
      <c r="O208" s="29">
        <v>19486</v>
      </c>
      <c r="P208" s="29">
        <v>926</v>
      </c>
      <c r="Q208">
        <v>161279</v>
      </c>
      <c r="R208">
        <v>41507</v>
      </c>
      <c r="S208">
        <v>1765</v>
      </c>
      <c r="T208" s="29">
        <v>836014</v>
      </c>
      <c r="U208" s="29">
        <v>234181</v>
      </c>
      <c r="V208" s="29">
        <v>3759</v>
      </c>
      <c r="W208">
        <v>129554</v>
      </c>
      <c r="X208">
        <v>29229</v>
      </c>
      <c r="Y208">
        <v>17329</v>
      </c>
      <c r="AF208" s="29">
        <v>1021780</v>
      </c>
      <c r="AG208" s="29">
        <v>155246</v>
      </c>
      <c r="AH208" s="29">
        <v>212460</v>
      </c>
    </row>
    <row r="209" spans="1:34" x14ac:dyDescent="0.25">
      <c r="A209" s="26">
        <v>40323</v>
      </c>
      <c r="B209" s="29">
        <v>527144</v>
      </c>
      <c r="C209" s="29">
        <v>32298</v>
      </c>
      <c r="D209" s="29">
        <v>13078</v>
      </c>
      <c r="E209">
        <v>37834</v>
      </c>
      <c r="F209">
        <v>483</v>
      </c>
      <c r="G209">
        <v>3774</v>
      </c>
      <c r="H209" s="29">
        <v>365283</v>
      </c>
      <c r="I209" s="29">
        <v>28871</v>
      </c>
      <c r="J209" s="29">
        <v>18164</v>
      </c>
      <c r="K209">
        <v>21175</v>
      </c>
      <c r="L209">
        <v>12152</v>
      </c>
      <c r="M209">
        <v>1684</v>
      </c>
      <c r="N209" s="29">
        <v>30459</v>
      </c>
      <c r="O209" s="29">
        <v>14482</v>
      </c>
      <c r="P209" s="29">
        <v>1332</v>
      </c>
      <c r="Q209">
        <v>152323</v>
      </c>
      <c r="R209">
        <v>32152</v>
      </c>
      <c r="S209">
        <v>3829</v>
      </c>
      <c r="T209" s="29">
        <v>776675</v>
      </c>
      <c r="U209" s="29">
        <v>216386</v>
      </c>
      <c r="V209" s="29">
        <v>5358</v>
      </c>
      <c r="W209">
        <v>129467</v>
      </c>
      <c r="X209">
        <v>26697</v>
      </c>
      <c r="Y209">
        <v>18416</v>
      </c>
      <c r="AF209" s="29">
        <v>970255</v>
      </c>
      <c r="AG209" s="29">
        <v>140148</v>
      </c>
      <c r="AH209" s="29">
        <v>217269</v>
      </c>
    </row>
    <row r="210" spans="1:34" x14ac:dyDescent="0.25">
      <c r="A210" s="26">
        <v>40330</v>
      </c>
      <c r="B210" s="29">
        <v>534493</v>
      </c>
      <c r="C210" s="29">
        <v>28497</v>
      </c>
      <c r="D210" s="29">
        <v>9898</v>
      </c>
      <c r="E210">
        <v>37470</v>
      </c>
      <c r="F210">
        <v>0</v>
      </c>
      <c r="G210">
        <v>3774</v>
      </c>
      <c r="H210" s="29">
        <v>360845</v>
      </c>
      <c r="I210" s="29">
        <v>27134</v>
      </c>
      <c r="J210" s="29">
        <v>16595</v>
      </c>
      <c r="K210">
        <v>21271</v>
      </c>
      <c r="L210">
        <v>13099</v>
      </c>
      <c r="M210">
        <v>1743</v>
      </c>
      <c r="N210" s="29">
        <v>30507</v>
      </c>
      <c r="O210" s="29">
        <v>14799</v>
      </c>
      <c r="P210" s="29">
        <v>1745</v>
      </c>
      <c r="Q210">
        <v>156371</v>
      </c>
      <c r="R210">
        <v>32035</v>
      </c>
      <c r="S210">
        <v>1876</v>
      </c>
      <c r="T210" s="29">
        <v>751380</v>
      </c>
      <c r="U210" s="29">
        <v>216349</v>
      </c>
      <c r="V210" s="29">
        <v>3934</v>
      </c>
      <c r="W210">
        <v>127748</v>
      </c>
      <c r="X210">
        <v>27073</v>
      </c>
      <c r="Y210">
        <v>18334</v>
      </c>
      <c r="AF210" s="29">
        <v>973546</v>
      </c>
      <c r="AG210" s="29">
        <v>142020</v>
      </c>
      <c r="AH210" s="29">
        <v>212456</v>
      </c>
    </row>
    <row r="211" spans="1:34" x14ac:dyDescent="0.25">
      <c r="A211" s="26">
        <v>40337</v>
      </c>
      <c r="B211" s="29">
        <v>514054</v>
      </c>
      <c r="C211" s="29">
        <v>27416</v>
      </c>
      <c r="D211" s="29">
        <v>10338</v>
      </c>
      <c r="E211">
        <v>37846</v>
      </c>
      <c r="F211">
        <v>628</v>
      </c>
      <c r="G211">
        <v>3174</v>
      </c>
      <c r="H211" s="29">
        <v>383204</v>
      </c>
      <c r="I211" s="29">
        <v>25925</v>
      </c>
      <c r="J211" s="29">
        <v>15037</v>
      </c>
      <c r="K211">
        <v>21145</v>
      </c>
      <c r="L211">
        <v>12938</v>
      </c>
      <c r="M211">
        <v>1705</v>
      </c>
      <c r="N211" s="29">
        <v>29915</v>
      </c>
      <c r="O211" s="29">
        <v>14491</v>
      </c>
      <c r="P211" s="29">
        <v>1253</v>
      </c>
      <c r="Q211">
        <v>156914</v>
      </c>
      <c r="R211">
        <v>30931</v>
      </c>
      <c r="S211">
        <v>1778</v>
      </c>
      <c r="T211" s="29">
        <v>787244</v>
      </c>
      <c r="U211" s="29">
        <v>222539</v>
      </c>
      <c r="V211" s="29">
        <v>4415</v>
      </c>
      <c r="W211">
        <v>132631</v>
      </c>
      <c r="X211">
        <v>26267</v>
      </c>
      <c r="Y211">
        <v>23791</v>
      </c>
      <c r="AF211" s="29">
        <v>969252</v>
      </c>
      <c r="AG211" s="29">
        <v>158702</v>
      </c>
      <c r="AH211" s="29">
        <v>187640</v>
      </c>
    </row>
    <row r="212" spans="1:34" x14ac:dyDescent="0.25">
      <c r="A212" s="26">
        <v>40344</v>
      </c>
      <c r="B212" s="29">
        <v>518103</v>
      </c>
      <c r="C212" s="29">
        <v>28430</v>
      </c>
      <c r="D212" s="29">
        <v>4637</v>
      </c>
      <c r="E212">
        <v>37702</v>
      </c>
      <c r="F212">
        <v>0</v>
      </c>
      <c r="G212">
        <v>3174</v>
      </c>
      <c r="H212" s="29">
        <v>404163</v>
      </c>
      <c r="I212" s="29">
        <v>24755</v>
      </c>
      <c r="J212" s="29">
        <v>10786</v>
      </c>
      <c r="K212">
        <v>21509</v>
      </c>
      <c r="L212">
        <v>13157</v>
      </c>
      <c r="M212">
        <v>1582</v>
      </c>
      <c r="N212" s="29">
        <v>30879</v>
      </c>
      <c r="O212" s="29">
        <v>14662</v>
      </c>
      <c r="P212" s="29">
        <v>1149</v>
      </c>
      <c r="Q212">
        <v>165488</v>
      </c>
      <c r="R212">
        <v>33917</v>
      </c>
      <c r="S212">
        <v>1600</v>
      </c>
      <c r="T212" s="29">
        <v>782911</v>
      </c>
      <c r="U212" s="29">
        <v>220704</v>
      </c>
      <c r="V212" s="29">
        <v>2988</v>
      </c>
      <c r="W212">
        <v>138123</v>
      </c>
      <c r="X212">
        <v>26097</v>
      </c>
      <c r="Y212">
        <v>23464</v>
      </c>
      <c r="AF212" s="29">
        <v>979574</v>
      </c>
      <c r="AG212" s="29">
        <v>156237</v>
      </c>
      <c r="AH212" s="29">
        <v>187478</v>
      </c>
    </row>
    <row r="213" spans="1:34" x14ac:dyDescent="0.25">
      <c r="A213" s="26">
        <v>40351</v>
      </c>
      <c r="B213" s="29">
        <v>496509</v>
      </c>
      <c r="C213" s="29">
        <v>23789</v>
      </c>
      <c r="D213" s="29">
        <v>10363</v>
      </c>
      <c r="E213">
        <v>38002</v>
      </c>
      <c r="F213">
        <v>0</v>
      </c>
      <c r="G213">
        <v>3474</v>
      </c>
      <c r="H213" s="29">
        <v>402020</v>
      </c>
      <c r="I213" s="29">
        <v>31476</v>
      </c>
      <c r="J213" s="29">
        <v>6225</v>
      </c>
      <c r="K213">
        <v>21790</v>
      </c>
      <c r="L213">
        <v>13270</v>
      </c>
      <c r="M213">
        <v>1746</v>
      </c>
      <c r="N213" s="29">
        <v>30889</v>
      </c>
      <c r="O213" s="29">
        <v>15211</v>
      </c>
      <c r="P213" s="29">
        <v>1025</v>
      </c>
      <c r="Q213">
        <v>174875</v>
      </c>
      <c r="R213">
        <v>37555</v>
      </c>
      <c r="S213">
        <v>1650</v>
      </c>
      <c r="T213" s="29">
        <v>825811</v>
      </c>
      <c r="U213" s="29">
        <v>231253</v>
      </c>
      <c r="V213" s="29">
        <v>3422</v>
      </c>
      <c r="W213">
        <v>140758</v>
      </c>
      <c r="X213">
        <v>26180</v>
      </c>
      <c r="Y213">
        <v>23507</v>
      </c>
      <c r="AF213" s="29">
        <v>968758</v>
      </c>
      <c r="AG213" s="29">
        <v>142410</v>
      </c>
      <c r="AH213" s="29">
        <v>182708</v>
      </c>
    </row>
    <row r="214" spans="1:34" x14ac:dyDescent="0.25">
      <c r="A214" s="26">
        <v>40358</v>
      </c>
      <c r="B214" s="29">
        <v>487975</v>
      </c>
      <c r="C214" s="29">
        <v>24047</v>
      </c>
      <c r="D214" s="29">
        <v>11366</v>
      </c>
      <c r="E214">
        <v>38289</v>
      </c>
      <c r="F214">
        <v>0</v>
      </c>
      <c r="G214">
        <v>3474</v>
      </c>
      <c r="H214" s="29">
        <v>391396</v>
      </c>
      <c r="I214" s="29">
        <v>30044</v>
      </c>
      <c r="J214" s="29">
        <v>6823</v>
      </c>
      <c r="K214">
        <v>20467</v>
      </c>
      <c r="L214">
        <v>11996</v>
      </c>
      <c r="M214">
        <v>1759</v>
      </c>
      <c r="N214" s="29">
        <v>29665</v>
      </c>
      <c r="O214" s="29">
        <v>14567</v>
      </c>
      <c r="P214" s="29">
        <v>1429</v>
      </c>
      <c r="Q214">
        <v>154405</v>
      </c>
      <c r="R214">
        <v>36214</v>
      </c>
      <c r="S214">
        <v>1788</v>
      </c>
      <c r="T214" s="29">
        <v>820732</v>
      </c>
      <c r="U214" s="29">
        <v>227944</v>
      </c>
      <c r="V214" s="29">
        <v>5281</v>
      </c>
      <c r="W214">
        <v>131028</v>
      </c>
      <c r="X214">
        <v>25870</v>
      </c>
      <c r="Y214">
        <v>20662</v>
      </c>
      <c r="AF214" s="29">
        <v>885962</v>
      </c>
      <c r="AG214" s="29">
        <v>138927</v>
      </c>
      <c r="AH214" s="29">
        <v>194653</v>
      </c>
    </row>
    <row r="215" spans="1:34" x14ac:dyDescent="0.25">
      <c r="A215" s="26">
        <v>40365</v>
      </c>
      <c r="B215" s="29">
        <v>493477</v>
      </c>
      <c r="C215" s="29">
        <v>24085</v>
      </c>
      <c r="D215" s="29">
        <v>16101</v>
      </c>
      <c r="E215">
        <v>38332</v>
      </c>
      <c r="F215">
        <v>0</v>
      </c>
      <c r="G215">
        <v>3174</v>
      </c>
      <c r="H215" s="29">
        <v>392254</v>
      </c>
      <c r="I215" s="29">
        <v>24581</v>
      </c>
      <c r="J215" s="29">
        <v>15302</v>
      </c>
      <c r="K215">
        <v>19506</v>
      </c>
      <c r="L215">
        <v>11121</v>
      </c>
      <c r="M215">
        <v>1608</v>
      </c>
      <c r="N215" s="29">
        <v>28224</v>
      </c>
      <c r="O215" s="29">
        <v>13758</v>
      </c>
      <c r="P215" s="29">
        <v>1457</v>
      </c>
      <c r="Q215">
        <v>143967</v>
      </c>
      <c r="R215">
        <v>28206</v>
      </c>
      <c r="S215">
        <v>2544</v>
      </c>
      <c r="T215" s="29">
        <v>787211</v>
      </c>
      <c r="U215" s="29">
        <v>200009</v>
      </c>
      <c r="V215" s="29">
        <v>11375</v>
      </c>
      <c r="W215">
        <v>128518</v>
      </c>
      <c r="X215">
        <v>25998</v>
      </c>
      <c r="Y215">
        <v>21016</v>
      </c>
      <c r="AF215" s="29">
        <v>900958</v>
      </c>
      <c r="AG215" s="29">
        <v>137141</v>
      </c>
      <c r="AH215" s="29">
        <v>191590</v>
      </c>
    </row>
    <row r="216" spans="1:34" x14ac:dyDescent="0.25">
      <c r="A216" s="26">
        <v>40372</v>
      </c>
      <c r="B216" s="29">
        <v>487239</v>
      </c>
      <c r="C216" s="29">
        <v>24583</v>
      </c>
      <c r="D216" s="29">
        <v>14356</v>
      </c>
      <c r="E216">
        <v>38782</v>
      </c>
      <c r="F216">
        <v>0</v>
      </c>
      <c r="G216">
        <v>3174</v>
      </c>
      <c r="H216" s="29">
        <v>402248</v>
      </c>
      <c r="I216" s="29">
        <v>23031</v>
      </c>
      <c r="J216" s="29">
        <v>11740</v>
      </c>
      <c r="K216">
        <v>19679</v>
      </c>
      <c r="L216">
        <v>11888</v>
      </c>
      <c r="M216">
        <v>1434</v>
      </c>
      <c r="N216" s="29">
        <v>28112</v>
      </c>
      <c r="O216" s="29">
        <v>13847</v>
      </c>
      <c r="P216" s="29">
        <v>1404</v>
      </c>
      <c r="Q216">
        <v>143281</v>
      </c>
      <c r="R216">
        <v>27727</v>
      </c>
      <c r="S216">
        <v>1757</v>
      </c>
      <c r="T216" s="29">
        <v>777861</v>
      </c>
      <c r="U216" s="29">
        <v>194904</v>
      </c>
      <c r="V216" s="29">
        <v>7827</v>
      </c>
      <c r="W216">
        <v>130480</v>
      </c>
      <c r="X216">
        <v>26262</v>
      </c>
      <c r="Y216">
        <v>19313</v>
      </c>
      <c r="AF216" s="29">
        <v>918454</v>
      </c>
      <c r="AG216" s="29">
        <v>137752</v>
      </c>
      <c r="AH216" s="29">
        <v>208486</v>
      </c>
    </row>
    <row r="217" spans="1:34" x14ac:dyDescent="0.25">
      <c r="A217" s="26">
        <v>40379</v>
      </c>
      <c r="B217" s="29">
        <v>456285</v>
      </c>
      <c r="C217" s="29">
        <v>21804</v>
      </c>
      <c r="D217" s="29">
        <v>18673</v>
      </c>
      <c r="E217">
        <v>35058</v>
      </c>
      <c r="F217">
        <v>0</v>
      </c>
      <c r="G217">
        <v>3224</v>
      </c>
      <c r="H217" s="29">
        <v>396061</v>
      </c>
      <c r="I217" s="29">
        <v>25533</v>
      </c>
      <c r="J217" s="29">
        <v>12673</v>
      </c>
      <c r="K217">
        <v>19266</v>
      </c>
      <c r="L217">
        <v>11458</v>
      </c>
      <c r="M217">
        <v>1409</v>
      </c>
      <c r="N217" s="29">
        <v>27747</v>
      </c>
      <c r="O217" s="29">
        <v>14217</v>
      </c>
      <c r="P217" s="29">
        <v>1443</v>
      </c>
      <c r="Q217">
        <v>142543</v>
      </c>
      <c r="R217">
        <v>25098</v>
      </c>
      <c r="S217">
        <v>3153</v>
      </c>
      <c r="T217" s="29">
        <v>777591</v>
      </c>
      <c r="U217" s="29">
        <v>174379</v>
      </c>
      <c r="V217" s="29">
        <v>21666</v>
      </c>
      <c r="W217">
        <v>133129</v>
      </c>
      <c r="X217">
        <v>26893</v>
      </c>
      <c r="Y217">
        <v>20230</v>
      </c>
      <c r="AF217" s="29">
        <v>904287</v>
      </c>
      <c r="AG217" s="29">
        <v>133621</v>
      </c>
      <c r="AH217" s="29">
        <v>197086</v>
      </c>
    </row>
    <row r="218" spans="1:34" x14ac:dyDescent="0.25">
      <c r="A218" s="26">
        <v>40386</v>
      </c>
      <c r="B218" s="29">
        <v>488057</v>
      </c>
      <c r="C218" s="29">
        <v>23151</v>
      </c>
      <c r="D218" s="29">
        <v>17389</v>
      </c>
      <c r="E218">
        <v>37318</v>
      </c>
      <c r="F218">
        <v>0</v>
      </c>
      <c r="G218">
        <v>3524</v>
      </c>
      <c r="H218" s="29">
        <v>385561</v>
      </c>
      <c r="I218" s="29">
        <v>26957</v>
      </c>
      <c r="J218" s="29">
        <v>13964</v>
      </c>
      <c r="K218">
        <v>20201</v>
      </c>
      <c r="L218">
        <v>12403</v>
      </c>
      <c r="M218">
        <v>1320</v>
      </c>
      <c r="N218" s="29">
        <v>29071</v>
      </c>
      <c r="O218" s="29">
        <v>15524</v>
      </c>
      <c r="P218" s="29">
        <v>1267</v>
      </c>
      <c r="Q218">
        <v>140263</v>
      </c>
      <c r="R218">
        <v>25093</v>
      </c>
      <c r="S218">
        <v>3623</v>
      </c>
      <c r="T218" s="29">
        <v>727447</v>
      </c>
      <c r="U218" s="29">
        <v>168540</v>
      </c>
      <c r="V218" s="29">
        <v>14159</v>
      </c>
      <c r="W218">
        <v>136381</v>
      </c>
      <c r="X218">
        <v>29773</v>
      </c>
      <c r="Y218">
        <v>15353</v>
      </c>
      <c r="AF218" s="29">
        <v>873598</v>
      </c>
      <c r="AG218" s="29">
        <v>140222</v>
      </c>
      <c r="AH218" s="29">
        <v>185693</v>
      </c>
    </row>
    <row r="219" spans="1:34" x14ac:dyDescent="0.25">
      <c r="A219" s="26">
        <v>40393</v>
      </c>
      <c r="B219" s="29">
        <v>488053</v>
      </c>
      <c r="C219" s="29">
        <v>24427</v>
      </c>
      <c r="D219" s="29">
        <v>15323</v>
      </c>
      <c r="E219">
        <v>38585</v>
      </c>
      <c r="F219">
        <v>0</v>
      </c>
      <c r="G219">
        <v>3524</v>
      </c>
      <c r="H219" s="29">
        <v>400862</v>
      </c>
      <c r="I219" s="29">
        <v>43179</v>
      </c>
      <c r="J219" s="29">
        <v>13222</v>
      </c>
      <c r="K219">
        <v>20692</v>
      </c>
      <c r="L219">
        <v>13010</v>
      </c>
      <c r="M219">
        <v>1310</v>
      </c>
      <c r="N219" s="29">
        <v>31737</v>
      </c>
      <c r="O219" s="29">
        <v>17518</v>
      </c>
      <c r="P219" s="29">
        <v>1073</v>
      </c>
      <c r="Q219">
        <v>150080</v>
      </c>
      <c r="R219">
        <v>31457</v>
      </c>
      <c r="S219">
        <v>2516</v>
      </c>
      <c r="T219" s="29">
        <v>695147</v>
      </c>
      <c r="U219" s="29">
        <v>171429</v>
      </c>
      <c r="V219" s="29">
        <v>13010</v>
      </c>
      <c r="W219">
        <v>142405</v>
      </c>
      <c r="X219">
        <v>32337</v>
      </c>
      <c r="Y219">
        <v>15280</v>
      </c>
      <c r="AF219" s="29">
        <v>891819</v>
      </c>
      <c r="AG219" s="29">
        <v>145411</v>
      </c>
      <c r="AH219" s="29">
        <v>179610</v>
      </c>
    </row>
    <row r="220" spans="1:34" x14ac:dyDescent="0.25">
      <c r="A220" s="26">
        <v>40400</v>
      </c>
      <c r="B220" s="29">
        <v>495637</v>
      </c>
      <c r="C220" s="29">
        <v>24315</v>
      </c>
      <c r="D220" s="29">
        <v>16534</v>
      </c>
      <c r="E220">
        <v>38414</v>
      </c>
      <c r="F220">
        <v>0</v>
      </c>
      <c r="G220">
        <v>3524</v>
      </c>
      <c r="H220" s="29">
        <v>397952</v>
      </c>
      <c r="I220" s="29">
        <v>42209</v>
      </c>
      <c r="J220" s="29">
        <v>10842</v>
      </c>
      <c r="K220">
        <v>19488</v>
      </c>
      <c r="L220">
        <v>11325</v>
      </c>
      <c r="M220">
        <v>1457</v>
      </c>
      <c r="N220" s="29">
        <v>31332</v>
      </c>
      <c r="O220" s="29">
        <v>17530</v>
      </c>
      <c r="P220" s="29">
        <v>1031</v>
      </c>
      <c r="Q220">
        <v>148445</v>
      </c>
      <c r="R220">
        <v>31240</v>
      </c>
      <c r="S220">
        <v>2985</v>
      </c>
      <c r="T220" s="29">
        <v>703935</v>
      </c>
      <c r="U220" s="29">
        <v>171806</v>
      </c>
      <c r="V220" s="29">
        <v>10684</v>
      </c>
      <c r="W220">
        <v>140232</v>
      </c>
      <c r="X220">
        <v>34757</v>
      </c>
      <c r="Y220">
        <v>13999</v>
      </c>
      <c r="AF220" s="29">
        <v>948203</v>
      </c>
      <c r="AG220" s="29">
        <v>146372</v>
      </c>
      <c r="AH220" s="29">
        <v>215961</v>
      </c>
    </row>
    <row r="221" spans="1:34" x14ac:dyDescent="0.25">
      <c r="A221" s="26">
        <v>40407</v>
      </c>
      <c r="B221" s="29">
        <v>470717</v>
      </c>
      <c r="C221" s="29">
        <v>21128</v>
      </c>
      <c r="D221" s="29">
        <v>18242</v>
      </c>
      <c r="E221">
        <v>37484</v>
      </c>
      <c r="F221">
        <v>0</v>
      </c>
      <c r="G221">
        <v>3919</v>
      </c>
      <c r="H221" s="29">
        <v>396169</v>
      </c>
      <c r="I221" s="29">
        <v>25931</v>
      </c>
      <c r="J221" s="29">
        <v>21991</v>
      </c>
      <c r="K221">
        <v>19419</v>
      </c>
      <c r="L221">
        <v>11651</v>
      </c>
      <c r="M221">
        <v>1421</v>
      </c>
      <c r="N221" s="29">
        <v>31115</v>
      </c>
      <c r="O221" s="29">
        <v>17231</v>
      </c>
      <c r="P221" s="29">
        <v>1128</v>
      </c>
      <c r="Q221">
        <v>156590</v>
      </c>
      <c r="R221">
        <v>31270</v>
      </c>
      <c r="S221">
        <v>2841</v>
      </c>
      <c r="T221" s="29">
        <v>743672</v>
      </c>
      <c r="U221" s="29">
        <v>188039</v>
      </c>
      <c r="V221" s="29">
        <v>5763</v>
      </c>
      <c r="W221">
        <v>141552</v>
      </c>
      <c r="X221">
        <v>35782</v>
      </c>
      <c r="Y221">
        <v>16602</v>
      </c>
      <c r="AF221" s="29">
        <v>935562</v>
      </c>
      <c r="AG221" s="29">
        <v>142535</v>
      </c>
      <c r="AH221" s="29">
        <v>207949</v>
      </c>
    </row>
    <row r="222" spans="1:34" x14ac:dyDescent="0.25">
      <c r="A222" s="26">
        <v>40414</v>
      </c>
      <c r="B222" s="29">
        <v>454394</v>
      </c>
      <c r="C222" s="29">
        <v>24509</v>
      </c>
      <c r="D222" s="29">
        <v>23563</v>
      </c>
      <c r="E222">
        <v>35473</v>
      </c>
      <c r="F222">
        <v>0</v>
      </c>
      <c r="G222">
        <v>4019</v>
      </c>
      <c r="H222" s="29">
        <v>409245</v>
      </c>
      <c r="I222" s="29">
        <v>22058</v>
      </c>
      <c r="J222" s="29">
        <v>30423</v>
      </c>
      <c r="K222">
        <v>19378</v>
      </c>
      <c r="L222">
        <v>10829</v>
      </c>
      <c r="M222">
        <v>1301</v>
      </c>
      <c r="N222" s="29">
        <v>30285</v>
      </c>
      <c r="O222" s="29">
        <v>16547</v>
      </c>
      <c r="P222" s="29">
        <v>1682</v>
      </c>
      <c r="Q222">
        <v>150636</v>
      </c>
      <c r="R222">
        <v>30372</v>
      </c>
      <c r="S222">
        <v>3128</v>
      </c>
      <c r="T222" s="29">
        <v>763300</v>
      </c>
      <c r="U222" s="29">
        <v>208460</v>
      </c>
      <c r="V222" s="29">
        <v>5989</v>
      </c>
      <c r="W222">
        <v>140303</v>
      </c>
      <c r="X222">
        <v>31565</v>
      </c>
      <c r="Y222">
        <v>16710</v>
      </c>
      <c r="AF222" s="29">
        <v>938961</v>
      </c>
      <c r="AG222" s="29">
        <v>141426</v>
      </c>
      <c r="AH222" s="29">
        <v>214611</v>
      </c>
    </row>
    <row r="223" spans="1:34" x14ac:dyDescent="0.25">
      <c r="A223" s="26">
        <v>40421</v>
      </c>
      <c r="B223" s="29">
        <v>481077</v>
      </c>
      <c r="C223" s="29">
        <v>23481</v>
      </c>
      <c r="D223" s="29">
        <v>23797</v>
      </c>
      <c r="E223">
        <v>35876</v>
      </c>
      <c r="F223">
        <v>0</v>
      </c>
      <c r="G223">
        <v>4019</v>
      </c>
      <c r="H223" s="29">
        <v>415259</v>
      </c>
      <c r="I223" s="29">
        <v>23991</v>
      </c>
      <c r="J223" s="29">
        <v>26092</v>
      </c>
      <c r="K223">
        <v>20257</v>
      </c>
      <c r="L223">
        <v>12386</v>
      </c>
      <c r="M223">
        <v>1436</v>
      </c>
      <c r="N223" s="29">
        <v>31035</v>
      </c>
      <c r="O223" s="29">
        <v>16254</v>
      </c>
      <c r="P223" s="29">
        <v>2173</v>
      </c>
      <c r="Q223">
        <v>159078</v>
      </c>
      <c r="R223">
        <v>42246</v>
      </c>
      <c r="S223">
        <v>2747</v>
      </c>
      <c r="T223" s="29">
        <v>781195</v>
      </c>
      <c r="U223" s="29">
        <v>222518</v>
      </c>
      <c r="V223" s="29">
        <v>6253</v>
      </c>
      <c r="W223">
        <v>134538</v>
      </c>
      <c r="X223">
        <v>34577</v>
      </c>
      <c r="Y223">
        <v>15094</v>
      </c>
      <c r="AF223" s="29">
        <v>920071</v>
      </c>
      <c r="AG223" s="29">
        <v>146888</v>
      </c>
      <c r="AH223" s="29">
        <v>218449</v>
      </c>
    </row>
    <row r="224" spans="1:34" x14ac:dyDescent="0.25">
      <c r="A224" s="26">
        <v>40428</v>
      </c>
      <c r="B224" s="29">
        <v>508643</v>
      </c>
      <c r="C224" s="29">
        <v>26384</v>
      </c>
      <c r="D224" s="29">
        <v>21304</v>
      </c>
      <c r="E224">
        <v>34891</v>
      </c>
      <c r="F224">
        <v>0</v>
      </c>
      <c r="G224">
        <v>2919</v>
      </c>
      <c r="H224" s="29">
        <v>420660</v>
      </c>
      <c r="I224" s="29">
        <v>26873</v>
      </c>
      <c r="J224" s="29">
        <v>18109</v>
      </c>
      <c r="K224">
        <v>21688</v>
      </c>
      <c r="L224">
        <v>13579</v>
      </c>
      <c r="M224">
        <v>1642</v>
      </c>
      <c r="N224" s="29">
        <v>32664</v>
      </c>
      <c r="O224" s="29">
        <v>17207</v>
      </c>
      <c r="P224" s="29">
        <v>1916</v>
      </c>
      <c r="Q224">
        <v>171246</v>
      </c>
      <c r="R224">
        <v>47330</v>
      </c>
      <c r="S224">
        <v>2606</v>
      </c>
      <c r="T224" s="29">
        <v>799564</v>
      </c>
      <c r="U224" s="29">
        <v>224342</v>
      </c>
      <c r="V224" s="29">
        <v>5444</v>
      </c>
      <c r="W224">
        <v>137503</v>
      </c>
      <c r="X224">
        <v>37055</v>
      </c>
      <c r="Y224">
        <v>13085</v>
      </c>
      <c r="AF224" s="29">
        <v>932272</v>
      </c>
      <c r="AG224" s="29">
        <v>149798</v>
      </c>
      <c r="AH224" s="29">
        <v>218401</v>
      </c>
    </row>
    <row r="225" spans="1:34" x14ac:dyDescent="0.25">
      <c r="A225" s="26">
        <v>40435</v>
      </c>
      <c r="B225" s="29">
        <v>509381</v>
      </c>
      <c r="C225" s="29">
        <v>25140</v>
      </c>
      <c r="D225" s="29">
        <v>17569</v>
      </c>
      <c r="E225">
        <v>34654</v>
      </c>
      <c r="F225">
        <v>1500</v>
      </c>
      <c r="G225">
        <v>2169</v>
      </c>
      <c r="H225" s="29">
        <v>427849</v>
      </c>
      <c r="I225" s="29">
        <v>31584</v>
      </c>
      <c r="J225" s="29">
        <v>12322</v>
      </c>
      <c r="K225">
        <v>23941</v>
      </c>
      <c r="L225">
        <v>13859</v>
      </c>
      <c r="M225">
        <v>1542</v>
      </c>
      <c r="N225" s="29">
        <v>34650</v>
      </c>
      <c r="O225" s="29">
        <v>19157</v>
      </c>
      <c r="P225" s="29">
        <v>1570</v>
      </c>
      <c r="Q225">
        <v>179995</v>
      </c>
      <c r="R225">
        <v>49308</v>
      </c>
      <c r="S225">
        <v>2728</v>
      </c>
      <c r="T225" s="29">
        <v>822441</v>
      </c>
      <c r="U225" s="29">
        <v>234008</v>
      </c>
      <c r="V225" s="29">
        <v>6624</v>
      </c>
      <c r="W225">
        <v>141449</v>
      </c>
      <c r="X225">
        <v>37272</v>
      </c>
      <c r="Y225">
        <v>13754</v>
      </c>
      <c r="AF225" s="29">
        <v>926162</v>
      </c>
      <c r="AG225" s="29">
        <v>144850</v>
      </c>
      <c r="AH225" s="29">
        <v>220541</v>
      </c>
    </row>
    <row r="226" spans="1:34" x14ac:dyDescent="0.25">
      <c r="A226" s="26">
        <v>40442</v>
      </c>
      <c r="B226" s="29">
        <v>499154</v>
      </c>
      <c r="C226" s="29">
        <v>23400</v>
      </c>
      <c r="D226" s="29">
        <v>21707</v>
      </c>
      <c r="E226">
        <v>39567</v>
      </c>
      <c r="F226">
        <v>4000</v>
      </c>
      <c r="G226">
        <v>2169</v>
      </c>
      <c r="H226" s="29">
        <v>440652</v>
      </c>
      <c r="I226" s="29">
        <v>35492</v>
      </c>
      <c r="J226" s="29">
        <v>5013</v>
      </c>
      <c r="K226">
        <v>24163</v>
      </c>
      <c r="L226">
        <v>13756</v>
      </c>
      <c r="M226">
        <v>1489</v>
      </c>
      <c r="N226" s="29">
        <v>37950</v>
      </c>
      <c r="O226" s="29">
        <v>22086</v>
      </c>
      <c r="P226" s="29">
        <v>1285</v>
      </c>
      <c r="Q226">
        <v>183317</v>
      </c>
      <c r="R226">
        <v>49754</v>
      </c>
      <c r="S226">
        <v>2759</v>
      </c>
      <c r="T226" s="29">
        <v>831929</v>
      </c>
      <c r="U226" s="29">
        <v>228026</v>
      </c>
      <c r="V226" s="29">
        <v>4898</v>
      </c>
      <c r="W226">
        <v>143340</v>
      </c>
      <c r="X226">
        <v>38534</v>
      </c>
      <c r="Y226">
        <v>14124</v>
      </c>
      <c r="AF226" s="29">
        <v>923545</v>
      </c>
      <c r="AG226" s="29">
        <v>140185</v>
      </c>
      <c r="AH226" s="29">
        <v>217102</v>
      </c>
    </row>
    <row r="227" spans="1:34" x14ac:dyDescent="0.25">
      <c r="A227" s="26">
        <v>40449</v>
      </c>
      <c r="B227" s="29">
        <v>515052</v>
      </c>
      <c r="C227" s="29">
        <v>25444</v>
      </c>
      <c r="D227" s="29">
        <v>19772</v>
      </c>
      <c r="E227">
        <v>42155</v>
      </c>
      <c r="F227">
        <v>5900</v>
      </c>
      <c r="G227">
        <v>2169</v>
      </c>
      <c r="H227" s="29">
        <v>429026</v>
      </c>
      <c r="I227" s="29">
        <v>37654</v>
      </c>
      <c r="J227" s="29">
        <v>6388</v>
      </c>
      <c r="K227">
        <v>25803</v>
      </c>
      <c r="L227">
        <v>15035</v>
      </c>
      <c r="M227">
        <v>1108</v>
      </c>
      <c r="N227" s="29">
        <v>38651</v>
      </c>
      <c r="O227" s="29">
        <v>21962</v>
      </c>
      <c r="P227" s="29">
        <v>1162</v>
      </c>
      <c r="Q227">
        <v>193277</v>
      </c>
      <c r="R227">
        <v>53210</v>
      </c>
      <c r="S227">
        <v>4524</v>
      </c>
      <c r="T227" s="29">
        <v>840745</v>
      </c>
      <c r="U227" s="29">
        <v>238044</v>
      </c>
      <c r="V227" s="29">
        <v>5824</v>
      </c>
      <c r="W227">
        <v>148132</v>
      </c>
      <c r="X227">
        <v>42777</v>
      </c>
      <c r="Y227">
        <v>13610</v>
      </c>
      <c r="AF227" s="29">
        <v>867006</v>
      </c>
      <c r="AG227" s="29">
        <v>133731</v>
      </c>
      <c r="AH227" s="29">
        <v>230156</v>
      </c>
    </row>
    <row r="228" spans="1:34" x14ac:dyDescent="0.25">
      <c r="A228" s="26">
        <v>40456</v>
      </c>
      <c r="B228" s="29">
        <v>543878</v>
      </c>
      <c r="C228" s="29">
        <v>27749</v>
      </c>
      <c r="D228" s="29">
        <v>21019</v>
      </c>
      <c r="E228">
        <v>40107</v>
      </c>
      <c r="F228">
        <v>2730</v>
      </c>
      <c r="G228">
        <v>2169</v>
      </c>
      <c r="H228" s="29">
        <v>449980</v>
      </c>
      <c r="I228" s="29">
        <v>61870</v>
      </c>
      <c r="J228" s="29">
        <v>9171</v>
      </c>
      <c r="K228">
        <v>26293</v>
      </c>
      <c r="L228">
        <v>14384</v>
      </c>
      <c r="M228">
        <v>1155</v>
      </c>
      <c r="N228" s="29">
        <v>38559</v>
      </c>
      <c r="O228" s="29">
        <v>22372</v>
      </c>
      <c r="P228" s="29">
        <v>1157</v>
      </c>
      <c r="Q228">
        <v>201885</v>
      </c>
      <c r="R228">
        <v>51889</v>
      </c>
      <c r="S228">
        <v>4557</v>
      </c>
      <c r="T228" s="29">
        <v>873968</v>
      </c>
      <c r="U228" s="29">
        <v>232406</v>
      </c>
      <c r="V228" s="29">
        <v>7132</v>
      </c>
      <c r="W228">
        <v>153959</v>
      </c>
      <c r="X228">
        <v>45546</v>
      </c>
      <c r="Y228">
        <v>14038</v>
      </c>
      <c r="AF228" s="29">
        <v>868489</v>
      </c>
      <c r="AG228" s="29">
        <v>138312</v>
      </c>
      <c r="AH228" s="29">
        <v>241211</v>
      </c>
    </row>
    <row r="229" spans="1:34" x14ac:dyDescent="0.25">
      <c r="A229" s="26">
        <v>40463</v>
      </c>
      <c r="B229" s="29">
        <v>579345</v>
      </c>
      <c r="C229" s="29">
        <v>29350</v>
      </c>
      <c r="D229" s="29">
        <v>22272</v>
      </c>
      <c r="E229">
        <v>36286</v>
      </c>
      <c r="F229">
        <v>1730</v>
      </c>
      <c r="G229">
        <v>2169</v>
      </c>
      <c r="H229" s="29">
        <v>439561</v>
      </c>
      <c r="I229" s="29">
        <v>54731</v>
      </c>
      <c r="J229" s="29">
        <v>8356</v>
      </c>
      <c r="K229">
        <v>26142</v>
      </c>
      <c r="L229">
        <v>14436</v>
      </c>
      <c r="M229">
        <v>1157</v>
      </c>
      <c r="N229" s="29">
        <v>39435</v>
      </c>
      <c r="O229" s="29">
        <v>23088</v>
      </c>
      <c r="P229" s="29">
        <v>1216</v>
      </c>
      <c r="Q229">
        <v>204550</v>
      </c>
      <c r="R229">
        <v>45574</v>
      </c>
      <c r="S229">
        <v>4654</v>
      </c>
      <c r="T229" s="29">
        <v>889504</v>
      </c>
      <c r="U229" s="29">
        <v>237943</v>
      </c>
      <c r="V229" s="29">
        <v>8400</v>
      </c>
      <c r="W229">
        <v>159480</v>
      </c>
      <c r="X229">
        <v>47174</v>
      </c>
      <c r="Y229">
        <v>14667</v>
      </c>
      <c r="AF229" s="29">
        <v>873896</v>
      </c>
      <c r="AG229" s="29">
        <v>133904</v>
      </c>
      <c r="AH229" s="29">
        <v>238846</v>
      </c>
    </row>
    <row r="230" spans="1:34" x14ac:dyDescent="0.25">
      <c r="A230" s="26">
        <v>40470</v>
      </c>
      <c r="B230" s="29">
        <v>557000</v>
      </c>
      <c r="C230" s="29">
        <v>30211</v>
      </c>
      <c r="D230" s="29">
        <v>24134</v>
      </c>
      <c r="E230">
        <v>36553</v>
      </c>
      <c r="F230">
        <v>1100</v>
      </c>
      <c r="G230">
        <v>2939</v>
      </c>
      <c r="H230" s="29">
        <v>435373</v>
      </c>
      <c r="I230" s="29">
        <v>48030</v>
      </c>
      <c r="J230" s="29">
        <v>9137</v>
      </c>
      <c r="K230">
        <v>26491</v>
      </c>
      <c r="L230">
        <v>15208</v>
      </c>
      <c r="M230">
        <v>1122</v>
      </c>
      <c r="N230" s="29">
        <v>39143</v>
      </c>
      <c r="O230" s="29">
        <v>23778</v>
      </c>
      <c r="P230" s="29">
        <v>1171</v>
      </c>
      <c r="Q230">
        <v>207920</v>
      </c>
      <c r="R230">
        <v>42855</v>
      </c>
      <c r="S230">
        <v>4807</v>
      </c>
      <c r="T230" s="29">
        <v>909477</v>
      </c>
      <c r="U230" s="29">
        <v>227826</v>
      </c>
      <c r="V230" s="29">
        <v>9765</v>
      </c>
      <c r="W230">
        <v>163453</v>
      </c>
      <c r="X230">
        <v>47488</v>
      </c>
      <c r="Y230">
        <v>14732</v>
      </c>
      <c r="AF230" s="29">
        <v>889527</v>
      </c>
      <c r="AG230" s="29">
        <v>127084</v>
      </c>
      <c r="AH230" s="29">
        <v>227205</v>
      </c>
    </row>
    <row r="231" spans="1:34" x14ac:dyDescent="0.25">
      <c r="A231" s="26">
        <v>40477</v>
      </c>
      <c r="B231" s="29">
        <v>529055</v>
      </c>
      <c r="C231" s="29">
        <v>31371</v>
      </c>
      <c r="D231" s="29">
        <v>25831</v>
      </c>
      <c r="E231">
        <v>35888</v>
      </c>
      <c r="F231">
        <v>2100</v>
      </c>
      <c r="G231">
        <v>2419</v>
      </c>
      <c r="H231" s="29">
        <v>435049</v>
      </c>
      <c r="I231" s="29">
        <v>47374</v>
      </c>
      <c r="J231" s="29">
        <v>10090</v>
      </c>
      <c r="K231">
        <v>27193</v>
      </c>
      <c r="L231">
        <v>15527</v>
      </c>
      <c r="M231">
        <v>1142</v>
      </c>
      <c r="N231" s="29">
        <v>38887</v>
      </c>
      <c r="O231" s="29">
        <v>24346</v>
      </c>
      <c r="P231" s="29">
        <v>233</v>
      </c>
      <c r="Q231">
        <v>205629</v>
      </c>
      <c r="R231">
        <v>41601</v>
      </c>
      <c r="S231">
        <v>5008</v>
      </c>
      <c r="T231" s="29">
        <v>862669</v>
      </c>
      <c r="U231" s="29">
        <v>216125</v>
      </c>
      <c r="V231" s="29">
        <v>10167</v>
      </c>
      <c r="W231">
        <v>167711</v>
      </c>
      <c r="X231">
        <v>47307</v>
      </c>
      <c r="Y231">
        <v>14695</v>
      </c>
      <c r="AF231" s="29">
        <v>882561</v>
      </c>
      <c r="AG231" s="29">
        <v>126419</v>
      </c>
      <c r="AH231" s="29">
        <v>213181</v>
      </c>
    </row>
    <row r="232" spans="1:34" x14ac:dyDescent="0.25">
      <c r="A232" s="26">
        <v>40484</v>
      </c>
      <c r="B232" s="29">
        <v>523826</v>
      </c>
      <c r="C232" s="29">
        <v>32826</v>
      </c>
      <c r="D232" s="29">
        <v>25157</v>
      </c>
      <c r="E232">
        <v>37078</v>
      </c>
      <c r="F232">
        <v>2600</v>
      </c>
      <c r="G232">
        <v>2419</v>
      </c>
      <c r="H232" s="29">
        <v>430362</v>
      </c>
      <c r="I232" s="29">
        <v>42922</v>
      </c>
      <c r="J232" s="29">
        <v>10470</v>
      </c>
      <c r="K232">
        <v>28240</v>
      </c>
      <c r="L232">
        <v>16630</v>
      </c>
      <c r="M232">
        <v>1222</v>
      </c>
      <c r="N232" s="29">
        <v>39384</v>
      </c>
      <c r="O232" s="29">
        <v>24875</v>
      </c>
      <c r="P232" s="29">
        <v>298</v>
      </c>
      <c r="Q232">
        <v>216982</v>
      </c>
      <c r="R232">
        <v>40189</v>
      </c>
      <c r="S232">
        <v>5242</v>
      </c>
      <c r="T232" s="29">
        <v>897868</v>
      </c>
      <c r="U232" s="29">
        <v>219020</v>
      </c>
      <c r="V232" s="29">
        <v>14318</v>
      </c>
      <c r="W232">
        <v>163851</v>
      </c>
      <c r="X232">
        <v>45319</v>
      </c>
      <c r="Y232">
        <v>13780</v>
      </c>
      <c r="AF232" s="29">
        <v>873605</v>
      </c>
      <c r="AG232" s="29">
        <v>127019</v>
      </c>
      <c r="AH232" s="29">
        <v>189636</v>
      </c>
    </row>
    <row r="233" spans="1:34" x14ac:dyDescent="0.25">
      <c r="A233" s="26">
        <v>40491</v>
      </c>
      <c r="B233" s="29">
        <v>549938</v>
      </c>
      <c r="C233" s="29">
        <v>34948</v>
      </c>
      <c r="D233" s="29">
        <v>21525</v>
      </c>
      <c r="E233">
        <v>36773</v>
      </c>
      <c r="F233">
        <v>4445</v>
      </c>
      <c r="G233">
        <v>2157</v>
      </c>
      <c r="H233" s="29">
        <v>446768</v>
      </c>
      <c r="I233" s="29">
        <v>57833</v>
      </c>
      <c r="J233" s="29">
        <v>6696</v>
      </c>
      <c r="K233">
        <v>29304</v>
      </c>
      <c r="L233">
        <v>16417</v>
      </c>
      <c r="M233">
        <v>1287</v>
      </c>
      <c r="N233" s="29">
        <v>42471</v>
      </c>
      <c r="O233" s="29">
        <v>25615</v>
      </c>
      <c r="P233" s="29">
        <v>457</v>
      </c>
      <c r="Q233">
        <v>237671</v>
      </c>
      <c r="R233">
        <v>31593</v>
      </c>
      <c r="S233">
        <v>4973</v>
      </c>
      <c r="T233" s="29">
        <v>979800</v>
      </c>
      <c r="U233" s="29">
        <v>215781</v>
      </c>
      <c r="V233" s="29">
        <v>14785</v>
      </c>
      <c r="W233">
        <v>164821</v>
      </c>
      <c r="X233">
        <v>47520</v>
      </c>
      <c r="Y233">
        <v>12480</v>
      </c>
      <c r="AF233" s="29">
        <v>897227</v>
      </c>
      <c r="AG233" s="29">
        <v>134611</v>
      </c>
      <c r="AH233" s="29">
        <v>192035</v>
      </c>
    </row>
    <row r="234" spans="1:34" x14ac:dyDescent="0.25">
      <c r="A234" s="26">
        <v>40498</v>
      </c>
      <c r="B234" s="29">
        <v>539298</v>
      </c>
      <c r="C234" s="29">
        <v>29383</v>
      </c>
      <c r="D234" s="29">
        <v>26251</v>
      </c>
      <c r="H234" s="29">
        <v>437282</v>
      </c>
      <c r="I234" s="29">
        <v>57093</v>
      </c>
      <c r="J234" s="29">
        <v>4247</v>
      </c>
      <c r="K234">
        <v>26981</v>
      </c>
      <c r="L234">
        <v>15221</v>
      </c>
      <c r="M234">
        <v>1589</v>
      </c>
      <c r="N234" s="29">
        <v>35792</v>
      </c>
      <c r="O234" s="29">
        <v>21136</v>
      </c>
      <c r="P234" s="29">
        <v>1206</v>
      </c>
      <c r="Q234">
        <v>213916</v>
      </c>
      <c r="R234">
        <v>26518</v>
      </c>
      <c r="S234">
        <v>5403</v>
      </c>
      <c r="T234" s="29">
        <v>924518</v>
      </c>
      <c r="U234" s="29">
        <v>187763</v>
      </c>
      <c r="V234" s="29">
        <v>14696</v>
      </c>
      <c r="W234">
        <v>152903</v>
      </c>
      <c r="X234">
        <v>42912</v>
      </c>
      <c r="Y234">
        <v>12299</v>
      </c>
      <c r="AF234" s="29">
        <v>862268</v>
      </c>
      <c r="AG234" s="29">
        <v>130467</v>
      </c>
      <c r="AH234" s="29">
        <v>198617</v>
      </c>
    </row>
    <row r="235" spans="1:34" x14ac:dyDescent="0.25">
      <c r="A235" s="26">
        <v>40505</v>
      </c>
      <c r="B235" s="29">
        <v>491277</v>
      </c>
      <c r="C235" s="29">
        <v>31893</v>
      </c>
      <c r="D235" s="29">
        <v>25267</v>
      </c>
      <c r="H235" s="29">
        <v>425071</v>
      </c>
      <c r="I235" s="29">
        <v>40191</v>
      </c>
      <c r="J235" s="29">
        <v>13265</v>
      </c>
      <c r="K235">
        <v>25670</v>
      </c>
      <c r="L235">
        <v>14200</v>
      </c>
      <c r="M235">
        <v>1523</v>
      </c>
      <c r="N235" s="29">
        <v>34595</v>
      </c>
      <c r="O235" s="29">
        <v>20442</v>
      </c>
      <c r="P235" s="29">
        <v>961</v>
      </c>
      <c r="Q235">
        <v>185126</v>
      </c>
      <c r="R235">
        <v>27717</v>
      </c>
      <c r="S235">
        <v>4710</v>
      </c>
      <c r="T235" s="29">
        <v>813977</v>
      </c>
      <c r="U235" s="29">
        <v>191170</v>
      </c>
      <c r="V235" s="29">
        <v>13901</v>
      </c>
      <c r="W235">
        <v>146185</v>
      </c>
      <c r="X235">
        <v>39563</v>
      </c>
      <c r="Y235">
        <v>13315</v>
      </c>
      <c r="AF235" s="29">
        <v>828690</v>
      </c>
      <c r="AG235" s="29">
        <v>141724</v>
      </c>
      <c r="AH235" s="29">
        <v>187924</v>
      </c>
    </row>
    <row r="236" spans="1:34" x14ac:dyDescent="0.25">
      <c r="A236" s="26">
        <v>40512</v>
      </c>
      <c r="B236" s="29">
        <v>488684</v>
      </c>
      <c r="C236" s="29">
        <v>34087</v>
      </c>
      <c r="D236" s="29">
        <v>18239</v>
      </c>
      <c r="H236" s="29">
        <v>374644</v>
      </c>
      <c r="I236" s="29">
        <v>41186</v>
      </c>
      <c r="J236" s="29">
        <v>13948</v>
      </c>
      <c r="K236">
        <v>24376</v>
      </c>
      <c r="L236">
        <v>13928</v>
      </c>
      <c r="M236">
        <v>1600</v>
      </c>
      <c r="N236" s="29">
        <v>35020</v>
      </c>
      <c r="O236" s="29">
        <v>20294</v>
      </c>
      <c r="P236" s="29">
        <v>1173</v>
      </c>
      <c r="Q236">
        <v>174328</v>
      </c>
      <c r="R236">
        <v>29222</v>
      </c>
      <c r="S236">
        <v>2369</v>
      </c>
      <c r="T236" s="29">
        <v>804955</v>
      </c>
      <c r="U236" s="29">
        <v>192714</v>
      </c>
      <c r="V236" s="29">
        <v>9998</v>
      </c>
      <c r="W236">
        <v>148391</v>
      </c>
      <c r="X236">
        <v>40880</v>
      </c>
      <c r="Y236">
        <v>13827</v>
      </c>
      <c r="AF236" s="29">
        <v>838078</v>
      </c>
      <c r="AG236" s="29">
        <v>135740</v>
      </c>
      <c r="AH236" s="29">
        <v>204533</v>
      </c>
    </row>
    <row r="237" spans="1:34" x14ac:dyDescent="0.25">
      <c r="A237" s="26">
        <v>40519</v>
      </c>
      <c r="B237" s="29">
        <v>543218</v>
      </c>
      <c r="C237" s="29">
        <v>42956</v>
      </c>
      <c r="D237" s="29">
        <v>18208</v>
      </c>
      <c r="H237" s="29">
        <v>397749</v>
      </c>
      <c r="I237" s="29">
        <v>58361</v>
      </c>
      <c r="J237" s="29">
        <v>15874</v>
      </c>
      <c r="K237">
        <v>24947</v>
      </c>
      <c r="L237">
        <v>13815</v>
      </c>
      <c r="M237">
        <v>1474</v>
      </c>
      <c r="N237" s="29">
        <v>37745</v>
      </c>
      <c r="O237" s="29">
        <v>21634</v>
      </c>
      <c r="P237" s="29">
        <v>681</v>
      </c>
      <c r="Q237">
        <v>185086</v>
      </c>
      <c r="R237">
        <v>28899</v>
      </c>
      <c r="S237">
        <v>2659</v>
      </c>
      <c r="T237" s="29">
        <v>829161</v>
      </c>
      <c r="U237" s="29">
        <v>194057</v>
      </c>
      <c r="V237" s="29">
        <v>10320</v>
      </c>
      <c r="W237">
        <v>157851</v>
      </c>
      <c r="X237">
        <v>45906</v>
      </c>
      <c r="Y237">
        <v>13249</v>
      </c>
      <c r="AF237" s="29">
        <v>843345</v>
      </c>
      <c r="AG237" s="29">
        <v>144668</v>
      </c>
      <c r="AH237" s="29">
        <v>195730</v>
      </c>
    </row>
    <row r="238" spans="1:34" x14ac:dyDescent="0.25">
      <c r="A238" s="26">
        <v>40526</v>
      </c>
      <c r="B238" s="29">
        <v>528868</v>
      </c>
      <c r="C238" s="29">
        <v>42789</v>
      </c>
      <c r="D238" s="29">
        <v>14872</v>
      </c>
      <c r="H238" s="29">
        <v>383530</v>
      </c>
      <c r="I238" s="29">
        <v>51936</v>
      </c>
      <c r="J238" s="29">
        <v>15347</v>
      </c>
      <c r="K238">
        <v>25424</v>
      </c>
      <c r="L238">
        <v>14233</v>
      </c>
      <c r="M238">
        <v>1216</v>
      </c>
      <c r="N238" s="29">
        <v>37710</v>
      </c>
      <c r="O238" s="29">
        <v>21019</v>
      </c>
      <c r="P238" s="29">
        <v>714</v>
      </c>
      <c r="Q238">
        <v>179563</v>
      </c>
      <c r="R238">
        <v>27413</v>
      </c>
      <c r="S238">
        <v>3262</v>
      </c>
      <c r="T238" s="29">
        <v>818562</v>
      </c>
      <c r="U238" s="29">
        <v>185171</v>
      </c>
      <c r="V238" s="29">
        <v>11412</v>
      </c>
      <c r="W238">
        <v>163783</v>
      </c>
      <c r="X238">
        <v>49597</v>
      </c>
      <c r="Y238">
        <v>13400</v>
      </c>
      <c r="AF238" s="29">
        <v>863845</v>
      </c>
      <c r="AG238" s="29">
        <v>146316</v>
      </c>
      <c r="AH238" s="29">
        <v>208720</v>
      </c>
    </row>
    <row r="239" spans="1:34" x14ac:dyDescent="0.25">
      <c r="A239" s="26">
        <v>40533</v>
      </c>
      <c r="B239" s="29">
        <v>529393</v>
      </c>
      <c r="C239" s="29">
        <v>42227</v>
      </c>
      <c r="D239" s="29">
        <v>13928</v>
      </c>
      <c r="H239" s="29">
        <v>392693</v>
      </c>
      <c r="I239" s="29">
        <v>52994</v>
      </c>
      <c r="J239" s="29">
        <v>15092</v>
      </c>
      <c r="K239">
        <v>24757</v>
      </c>
      <c r="L239">
        <v>13901</v>
      </c>
      <c r="M239">
        <v>1236</v>
      </c>
      <c r="N239" s="29">
        <v>38171</v>
      </c>
      <c r="O239" s="29">
        <v>22290</v>
      </c>
      <c r="P239" s="29">
        <v>639</v>
      </c>
      <c r="Q239">
        <v>181237</v>
      </c>
      <c r="R239">
        <v>27462</v>
      </c>
      <c r="S239">
        <v>3109</v>
      </c>
      <c r="T239" s="29">
        <v>800320</v>
      </c>
      <c r="U239" s="29">
        <v>175209</v>
      </c>
      <c r="V239" s="29">
        <v>14054</v>
      </c>
      <c r="W239">
        <v>166686</v>
      </c>
      <c r="X239">
        <v>51615</v>
      </c>
      <c r="Y239">
        <v>13011</v>
      </c>
      <c r="AF239" s="29">
        <v>864235</v>
      </c>
      <c r="AG239" s="29">
        <v>140154</v>
      </c>
      <c r="AH239" s="29">
        <v>239832</v>
      </c>
    </row>
    <row r="240" spans="1:34" x14ac:dyDescent="0.25">
      <c r="A240" s="26">
        <v>40540</v>
      </c>
      <c r="B240" s="29">
        <v>553573</v>
      </c>
      <c r="C240" s="29">
        <v>44749</v>
      </c>
      <c r="D240" s="29">
        <v>12955</v>
      </c>
      <c r="H240" s="29">
        <v>384412</v>
      </c>
      <c r="I240" s="29">
        <v>51315</v>
      </c>
      <c r="J240" s="29">
        <v>15211</v>
      </c>
      <c r="K240">
        <v>25669</v>
      </c>
      <c r="L240">
        <v>14200</v>
      </c>
      <c r="M240">
        <v>1166</v>
      </c>
      <c r="N240" s="29">
        <v>39717</v>
      </c>
      <c r="O240" s="29">
        <v>23432</v>
      </c>
      <c r="P240" s="29">
        <v>639</v>
      </c>
      <c r="Q240">
        <v>184529</v>
      </c>
      <c r="R240">
        <v>29899</v>
      </c>
      <c r="S240">
        <v>3063</v>
      </c>
      <c r="T240" s="29">
        <v>803377</v>
      </c>
      <c r="U240" s="29">
        <v>182556</v>
      </c>
      <c r="V240" s="29">
        <v>12569</v>
      </c>
      <c r="W240">
        <v>167555</v>
      </c>
      <c r="X240">
        <v>53134</v>
      </c>
      <c r="Y240">
        <v>14029</v>
      </c>
      <c r="AF240" s="29">
        <v>826937</v>
      </c>
      <c r="AG240" s="29">
        <v>141099</v>
      </c>
      <c r="AH240" s="29">
        <v>237218</v>
      </c>
    </row>
    <row r="241" spans="1:34" x14ac:dyDescent="0.25">
      <c r="A241" s="26">
        <v>40547</v>
      </c>
      <c r="B241" s="29">
        <v>596145</v>
      </c>
      <c r="C241" s="29">
        <v>40876</v>
      </c>
      <c r="D241" s="29">
        <v>12979</v>
      </c>
      <c r="H241" s="29">
        <v>384163</v>
      </c>
      <c r="I241" s="29">
        <v>49828</v>
      </c>
      <c r="J241" s="29">
        <v>12567</v>
      </c>
      <c r="K241">
        <v>25316</v>
      </c>
      <c r="L241">
        <v>14457</v>
      </c>
      <c r="M241">
        <v>1425</v>
      </c>
      <c r="N241" s="29">
        <v>40292</v>
      </c>
      <c r="O241" s="29">
        <v>24154</v>
      </c>
      <c r="P241" s="29">
        <v>757</v>
      </c>
      <c r="Q241">
        <v>184569</v>
      </c>
      <c r="R241">
        <v>27475</v>
      </c>
      <c r="S241">
        <v>4669</v>
      </c>
      <c r="T241" s="29">
        <v>796505</v>
      </c>
      <c r="U241" s="29">
        <v>175122</v>
      </c>
      <c r="V241" s="29">
        <v>16463</v>
      </c>
      <c r="W241">
        <v>166551</v>
      </c>
      <c r="X241">
        <v>52984</v>
      </c>
      <c r="Y241">
        <v>15448</v>
      </c>
      <c r="AF241" s="29">
        <v>839126</v>
      </c>
      <c r="AG241" s="29">
        <v>146588</v>
      </c>
      <c r="AH241" s="29">
        <v>199671</v>
      </c>
    </row>
    <row r="242" spans="1:34" x14ac:dyDescent="0.25">
      <c r="A242" s="26">
        <v>40554</v>
      </c>
      <c r="B242" s="29">
        <v>616396</v>
      </c>
      <c r="C242" s="29">
        <v>33567</v>
      </c>
      <c r="D242" s="29">
        <v>17216</v>
      </c>
      <c r="H242" s="29">
        <v>380392</v>
      </c>
      <c r="I242" s="29">
        <v>52440</v>
      </c>
      <c r="J242" s="29">
        <v>11464</v>
      </c>
      <c r="K242">
        <v>24812</v>
      </c>
      <c r="L242">
        <v>14340</v>
      </c>
      <c r="M242">
        <v>1413</v>
      </c>
      <c r="N242" s="29">
        <v>39733</v>
      </c>
      <c r="O242" s="29">
        <v>24126</v>
      </c>
      <c r="P242" s="29">
        <v>682</v>
      </c>
      <c r="Q242">
        <v>184954</v>
      </c>
      <c r="R242">
        <v>26081</v>
      </c>
      <c r="S242">
        <v>3338</v>
      </c>
      <c r="T242" s="29">
        <v>795947</v>
      </c>
      <c r="U242" s="29">
        <v>164366</v>
      </c>
      <c r="V242" s="29">
        <v>20130</v>
      </c>
      <c r="W242">
        <v>165801</v>
      </c>
      <c r="X242">
        <v>53059</v>
      </c>
      <c r="Y242">
        <v>16979</v>
      </c>
      <c r="AF242" s="29">
        <v>889005</v>
      </c>
      <c r="AG242" s="29">
        <v>153408</v>
      </c>
      <c r="AH242" s="29">
        <v>214765</v>
      </c>
    </row>
    <row r="243" spans="1:34" x14ac:dyDescent="0.25">
      <c r="A243" s="26">
        <v>40561</v>
      </c>
      <c r="B243" s="29">
        <v>609729</v>
      </c>
      <c r="C243" s="29">
        <v>32049</v>
      </c>
      <c r="D243" s="29">
        <v>13563</v>
      </c>
      <c r="H243" s="29">
        <v>394654</v>
      </c>
      <c r="I243" s="29">
        <v>54208</v>
      </c>
      <c r="J243" s="29">
        <v>16032</v>
      </c>
      <c r="K243">
        <v>25613</v>
      </c>
      <c r="L243">
        <v>14493</v>
      </c>
      <c r="M243">
        <v>1391</v>
      </c>
      <c r="N243" s="29">
        <v>42622</v>
      </c>
      <c r="O243" s="29">
        <v>27414</v>
      </c>
      <c r="P243" s="29">
        <v>568</v>
      </c>
      <c r="Q243">
        <v>183207</v>
      </c>
      <c r="R243">
        <v>24502</v>
      </c>
      <c r="S243">
        <v>4184</v>
      </c>
      <c r="T243" s="29">
        <v>801933</v>
      </c>
      <c r="U243" s="29">
        <v>162160</v>
      </c>
      <c r="V243" s="29">
        <v>27687</v>
      </c>
      <c r="W243">
        <v>166217</v>
      </c>
      <c r="X243">
        <v>54289</v>
      </c>
      <c r="Y243">
        <v>17998</v>
      </c>
      <c r="AF243" s="29">
        <v>922167</v>
      </c>
      <c r="AG243" s="29">
        <v>151613</v>
      </c>
      <c r="AH243" s="29">
        <v>237197</v>
      </c>
    </row>
    <row r="244" spans="1:34" x14ac:dyDescent="0.25">
      <c r="A244" s="26">
        <v>40568</v>
      </c>
      <c r="B244" s="29">
        <v>595781</v>
      </c>
      <c r="C244" s="29">
        <v>26783</v>
      </c>
      <c r="D244" s="29">
        <v>9492</v>
      </c>
      <c r="E244">
        <v>25281</v>
      </c>
      <c r="F244">
        <v>2892</v>
      </c>
      <c r="G244">
        <v>3</v>
      </c>
      <c r="H244" s="29">
        <v>401893</v>
      </c>
      <c r="I244" s="29">
        <v>57155</v>
      </c>
      <c r="J244" s="29">
        <v>21221</v>
      </c>
      <c r="K244">
        <v>24401</v>
      </c>
      <c r="L244">
        <v>14335</v>
      </c>
      <c r="M244">
        <v>1370</v>
      </c>
      <c r="N244" s="29">
        <v>42764</v>
      </c>
      <c r="O244" s="29">
        <v>26108</v>
      </c>
      <c r="P244" s="29">
        <v>470</v>
      </c>
      <c r="Q244">
        <v>174347</v>
      </c>
      <c r="R244">
        <v>23566</v>
      </c>
      <c r="S244">
        <v>5473</v>
      </c>
      <c r="T244" s="29">
        <v>735631</v>
      </c>
      <c r="U244" s="29">
        <v>160167</v>
      </c>
      <c r="V244" s="29">
        <v>30503</v>
      </c>
      <c r="W244">
        <v>156145</v>
      </c>
      <c r="X244">
        <v>45774</v>
      </c>
      <c r="Y244">
        <v>17615</v>
      </c>
      <c r="AF244" s="29">
        <v>907959</v>
      </c>
      <c r="AG244" s="29">
        <v>151827</v>
      </c>
      <c r="AH244" s="29">
        <v>221911</v>
      </c>
    </row>
    <row r="245" spans="1:34" x14ac:dyDescent="0.25">
      <c r="A245" s="26">
        <v>40575</v>
      </c>
      <c r="B245" s="29">
        <v>630379</v>
      </c>
      <c r="C245" s="29">
        <v>32053</v>
      </c>
      <c r="D245" s="29">
        <v>6430</v>
      </c>
      <c r="E245">
        <v>28371</v>
      </c>
      <c r="F245">
        <v>4832</v>
      </c>
      <c r="G245">
        <v>3</v>
      </c>
      <c r="H245" s="29">
        <v>394245</v>
      </c>
      <c r="I245" s="29">
        <v>60031</v>
      </c>
      <c r="J245" s="29">
        <v>22694</v>
      </c>
      <c r="K245">
        <v>25597</v>
      </c>
      <c r="L245">
        <v>14769</v>
      </c>
      <c r="M245">
        <v>1277</v>
      </c>
      <c r="N245" s="29">
        <v>43466</v>
      </c>
      <c r="O245" s="29">
        <v>27049</v>
      </c>
      <c r="P245" s="29">
        <v>371</v>
      </c>
      <c r="Q245">
        <v>175074</v>
      </c>
      <c r="R245">
        <v>26441</v>
      </c>
      <c r="S245">
        <v>2984</v>
      </c>
      <c r="T245" s="29">
        <v>641234</v>
      </c>
      <c r="U245" s="29">
        <v>149663</v>
      </c>
      <c r="V245" s="29">
        <v>24869</v>
      </c>
      <c r="W245">
        <v>160639</v>
      </c>
      <c r="X245">
        <v>49583</v>
      </c>
      <c r="Y245">
        <v>17543</v>
      </c>
      <c r="AF245" s="29">
        <v>896126</v>
      </c>
      <c r="AG245" s="29">
        <v>151349</v>
      </c>
      <c r="AH245" s="29">
        <v>239576</v>
      </c>
    </row>
    <row r="246" spans="1:34" x14ac:dyDescent="0.25">
      <c r="A246" s="26">
        <v>40582</v>
      </c>
      <c r="B246" s="29">
        <v>621722</v>
      </c>
      <c r="C246" s="29">
        <v>30839</v>
      </c>
      <c r="D246" s="29">
        <v>12270</v>
      </c>
      <c r="E246">
        <v>32105</v>
      </c>
      <c r="F246">
        <v>7035</v>
      </c>
      <c r="G246">
        <v>103</v>
      </c>
      <c r="H246" s="29">
        <v>399890</v>
      </c>
      <c r="I246" s="29">
        <v>57207</v>
      </c>
      <c r="J246" s="29">
        <v>20764</v>
      </c>
      <c r="K246">
        <v>27296</v>
      </c>
      <c r="L246">
        <v>15534</v>
      </c>
      <c r="M246">
        <v>1322</v>
      </c>
      <c r="N246" s="29">
        <v>45015</v>
      </c>
      <c r="O246" s="29">
        <v>27956</v>
      </c>
      <c r="P246" s="29">
        <v>420</v>
      </c>
      <c r="Q246">
        <v>189623</v>
      </c>
      <c r="R246">
        <v>32437</v>
      </c>
      <c r="S246">
        <v>2695</v>
      </c>
      <c r="T246" s="29">
        <v>653146</v>
      </c>
      <c r="U246" s="29">
        <v>164435</v>
      </c>
      <c r="V246" s="29">
        <v>18589</v>
      </c>
      <c r="W246">
        <v>162680</v>
      </c>
      <c r="X246">
        <v>54743</v>
      </c>
      <c r="Y246">
        <v>18153</v>
      </c>
      <c r="AF246" s="29">
        <v>964555</v>
      </c>
      <c r="AG246" s="29">
        <v>147618</v>
      </c>
      <c r="AH246" s="29">
        <v>259699</v>
      </c>
    </row>
    <row r="247" spans="1:34" x14ac:dyDescent="0.25">
      <c r="A247" s="26">
        <v>40589</v>
      </c>
      <c r="B247" s="29">
        <v>620916</v>
      </c>
      <c r="C247" s="29">
        <v>27601</v>
      </c>
      <c r="D247" s="29">
        <v>8612</v>
      </c>
      <c r="E247">
        <v>30034</v>
      </c>
      <c r="F247">
        <v>9199</v>
      </c>
      <c r="G247">
        <v>53</v>
      </c>
      <c r="H247" s="29">
        <v>413142</v>
      </c>
      <c r="I247" s="29">
        <v>55290</v>
      </c>
      <c r="J247" s="29">
        <v>20416</v>
      </c>
      <c r="K247">
        <v>26982</v>
      </c>
      <c r="L247">
        <v>15145</v>
      </c>
      <c r="M247">
        <v>1436</v>
      </c>
      <c r="N247" s="29">
        <v>42674</v>
      </c>
      <c r="O247" s="29">
        <v>26383</v>
      </c>
      <c r="P247" s="29">
        <v>680</v>
      </c>
      <c r="Q247">
        <v>203696</v>
      </c>
      <c r="R247">
        <v>37238</v>
      </c>
      <c r="S247">
        <v>2079</v>
      </c>
      <c r="T247" s="29">
        <v>664111</v>
      </c>
      <c r="U247" s="29">
        <v>172360</v>
      </c>
      <c r="V247" s="29">
        <v>12546</v>
      </c>
      <c r="W247">
        <v>159897</v>
      </c>
      <c r="X247">
        <v>50917</v>
      </c>
      <c r="Y247">
        <v>17072</v>
      </c>
      <c r="AF247" s="29">
        <v>1014270</v>
      </c>
      <c r="AG247" s="29">
        <v>137684</v>
      </c>
      <c r="AH247" s="29">
        <v>282001</v>
      </c>
    </row>
    <row r="248" spans="1:34" x14ac:dyDescent="0.25">
      <c r="A248" s="26">
        <v>40596</v>
      </c>
      <c r="B248" s="29">
        <v>607900</v>
      </c>
      <c r="C248" s="29">
        <v>37729</v>
      </c>
      <c r="D248" s="29">
        <v>5800</v>
      </c>
      <c r="E248">
        <v>30655</v>
      </c>
      <c r="F248">
        <v>7104</v>
      </c>
      <c r="G248">
        <v>53</v>
      </c>
      <c r="H248" s="29">
        <v>417116</v>
      </c>
      <c r="I248" s="29">
        <v>50569</v>
      </c>
      <c r="J248" s="29">
        <v>18850</v>
      </c>
      <c r="K248">
        <v>24483</v>
      </c>
      <c r="L248">
        <v>14728</v>
      </c>
      <c r="M248">
        <v>1318</v>
      </c>
      <c r="N248" s="29">
        <v>42636</v>
      </c>
      <c r="O248" s="29">
        <v>25990</v>
      </c>
      <c r="P248" s="29">
        <v>951</v>
      </c>
      <c r="Q248">
        <v>213276</v>
      </c>
      <c r="R248">
        <v>37725</v>
      </c>
      <c r="S248">
        <v>2287</v>
      </c>
      <c r="T248" s="29">
        <v>725747</v>
      </c>
      <c r="U248" s="29">
        <v>194563</v>
      </c>
      <c r="V248" s="29">
        <v>11824</v>
      </c>
      <c r="W248">
        <v>152274</v>
      </c>
      <c r="X248">
        <v>44905</v>
      </c>
      <c r="Y248">
        <v>20712</v>
      </c>
      <c r="AF248" s="29">
        <v>1033103</v>
      </c>
      <c r="AG248" s="29">
        <v>132435</v>
      </c>
      <c r="AH248" s="29">
        <v>294052</v>
      </c>
    </row>
    <row r="249" spans="1:34" x14ac:dyDescent="0.25">
      <c r="A249" s="26">
        <v>40603</v>
      </c>
      <c r="B249" s="29">
        <v>621079</v>
      </c>
      <c r="C249" s="29">
        <v>35573</v>
      </c>
      <c r="D249" s="29">
        <v>9457</v>
      </c>
      <c r="E249">
        <v>31997</v>
      </c>
      <c r="F249">
        <v>5606</v>
      </c>
      <c r="G249">
        <v>53</v>
      </c>
      <c r="H249" s="29">
        <v>379495</v>
      </c>
      <c r="I249" s="29">
        <v>47084</v>
      </c>
      <c r="J249" s="29">
        <v>21164</v>
      </c>
      <c r="K249">
        <v>23850</v>
      </c>
      <c r="L249">
        <v>14700</v>
      </c>
      <c r="M249">
        <v>1522</v>
      </c>
      <c r="N249" s="29">
        <v>43129</v>
      </c>
      <c r="O249" s="29">
        <v>26518</v>
      </c>
      <c r="P249" s="29">
        <v>764</v>
      </c>
      <c r="Q249">
        <v>185441</v>
      </c>
      <c r="R249">
        <v>37247</v>
      </c>
      <c r="S249">
        <v>2065</v>
      </c>
      <c r="T249" s="29">
        <v>741438</v>
      </c>
      <c r="U249" s="29">
        <v>210620</v>
      </c>
      <c r="V249" s="29">
        <v>9536</v>
      </c>
      <c r="W249">
        <v>147682</v>
      </c>
      <c r="X249">
        <v>42879</v>
      </c>
      <c r="Y249">
        <v>17172</v>
      </c>
      <c r="AF249" s="29">
        <v>1046281</v>
      </c>
      <c r="AG249" s="29">
        <v>136750</v>
      </c>
      <c r="AH249" s="29">
        <v>311855</v>
      </c>
    </row>
    <row r="250" spans="1:34" x14ac:dyDescent="0.25">
      <c r="A250" s="26">
        <v>40610</v>
      </c>
      <c r="B250" s="29">
        <v>608073</v>
      </c>
      <c r="C250" s="29">
        <v>37276</v>
      </c>
      <c r="D250" s="29">
        <v>6667</v>
      </c>
      <c r="E250">
        <v>19639</v>
      </c>
      <c r="F250">
        <v>4236</v>
      </c>
      <c r="G250">
        <v>850</v>
      </c>
      <c r="H250" s="29">
        <v>386852</v>
      </c>
      <c r="I250" s="29">
        <v>46292</v>
      </c>
      <c r="J250" s="29">
        <v>18041</v>
      </c>
      <c r="K250">
        <v>24237</v>
      </c>
      <c r="L250">
        <v>14252</v>
      </c>
      <c r="M250">
        <v>1553</v>
      </c>
      <c r="N250" s="29">
        <v>40895</v>
      </c>
      <c r="O250" s="29">
        <v>25951</v>
      </c>
      <c r="P250" s="29">
        <v>807</v>
      </c>
      <c r="Q250">
        <v>188821</v>
      </c>
      <c r="R250">
        <v>37339</v>
      </c>
      <c r="S250">
        <v>2372</v>
      </c>
      <c r="T250" s="29">
        <v>740976</v>
      </c>
      <c r="U250" s="29">
        <v>206489</v>
      </c>
      <c r="V250" s="29">
        <v>7268</v>
      </c>
      <c r="W250">
        <v>141912</v>
      </c>
      <c r="X250">
        <v>40875</v>
      </c>
      <c r="Y250">
        <v>18601</v>
      </c>
      <c r="AF250" s="29">
        <v>1023666</v>
      </c>
      <c r="AG250" s="29">
        <v>135803</v>
      </c>
      <c r="AH250" s="29">
        <v>294430</v>
      </c>
    </row>
    <row r="251" spans="1:34" x14ac:dyDescent="0.25">
      <c r="A251" s="26">
        <v>40617</v>
      </c>
      <c r="B251" s="29">
        <v>597335</v>
      </c>
      <c r="C251" s="29">
        <v>40941</v>
      </c>
      <c r="D251" s="29">
        <v>5314</v>
      </c>
      <c r="E251">
        <v>20233</v>
      </c>
      <c r="F251">
        <v>4624</v>
      </c>
      <c r="G251">
        <v>1007</v>
      </c>
      <c r="H251" s="29">
        <v>390214</v>
      </c>
      <c r="I251" s="29">
        <v>51273</v>
      </c>
      <c r="J251" s="29">
        <v>17315</v>
      </c>
      <c r="K251">
        <v>21303</v>
      </c>
      <c r="L251">
        <v>12504</v>
      </c>
      <c r="M251">
        <v>1767</v>
      </c>
      <c r="N251" s="29">
        <v>36292</v>
      </c>
      <c r="O251" s="29">
        <v>21440</v>
      </c>
      <c r="P251" s="29">
        <v>1615</v>
      </c>
      <c r="Q251">
        <v>190497</v>
      </c>
      <c r="R251">
        <v>35583</v>
      </c>
      <c r="S251">
        <v>2519</v>
      </c>
      <c r="T251" s="29">
        <v>735415</v>
      </c>
      <c r="U251" s="29">
        <v>194037</v>
      </c>
      <c r="V251" s="29">
        <v>10129</v>
      </c>
      <c r="W251">
        <v>134871</v>
      </c>
      <c r="X251">
        <v>38541</v>
      </c>
      <c r="Y251">
        <v>14738</v>
      </c>
      <c r="AF251" s="29">
        <v>988165</v>
      </c>
      <c r="AG251" s="29">
        <v>136893</v>
      </c>
      <c r="AH251" s="29">
        <v>278369</v>
      </c>
    </row>
    <row r="252" spans="1:34" x14ac:dyDescent="0.25">
      <c r="A252" s="26">
        <v>40624</v>
      </c>
      <c r="B252" s="29">
        <v>564004</v>
      </c>
      <c r="C252" s="29">
        <v>40274</v>
      </c>
      <c r="D252" s="29">
        <v>7761</v>
      </c>
      <c r="E252">
        <v>33031</v>
      </c>
      <c r="F252">
        <v>4694</v>
      </c>
      <c r="G252">
        <v>3</v>
      </c>
      <c r="H252" s="29">
        <v>394028</v>
      </c>
      <c r="I252" s="29">
        <v>50538</v>
      </c>
      <c r="J252" s="29">
        <v>14888</v>
      </c>
      <c r="K252">
        <v>21348</v>
      </c>
      <c r="L252">
        <v>11542</v>
      </c>
      <c r="M252">
        <v>1672</v>
      </c>
      <c r="N252" s="29">
        <v>33551</v>
      </c>
      <c r="O252" s="29">
        <v>19386</v>
      </c>
      <c r="P252" s="29">
        <v>1532</v>
      </c>
      <c r="Q252">
        <v>196407</v>
      </c>
      <c r="R252">
        <v>36009</v>
      </c>
      <c r="S252">
        <v>1683</v>
      </c>
      <c r="T252" s="29">
        <v>741348</v>
      </c>
      <c r="U252" s="29">
        <v>192838</v>
      </c>
      <c r="V252" s="29">
        <v>3636</v>
      </c>
      <c r="W252">
        <v>133844</v>
      </c>
      <c r="X252">
        <v>36716</v>
      </c>
      <c r="Y252">
        <v>17430</v>
      </c>
      <c r="AF252" s="29">
        <v>970641</v>
      </c>
      <c r="AG252" s="29">
        <v>138127</v>
      </c>
      <c r="AH252" s="29">
        <v>240430</v>
      </c>
    </row>
    <row r="253" spans="1:34" x14ac:dyDescent="0.25">
      <c r="A253" s="26">
        <v>40631</v>
      </c>
      <c r="B253" s="29">
        <v>574623</v>
      </c>
      <c r="C253" s="29">
        <v>39199</v>
      </c>
      <c r="D253" s="29">
        <v>6903</v>
      </c>
      <c r="E253">
        <v>18178</v>
      </c>
      <c r="F253">
        <v>3947</v>
      </c>
      <c r="G253">
        <v>606</v>
      </c>
      <c r="H253" s="29">
        <v>379366</v>
      </c>
      <c r="I253" s="29">
        <v>51392</v>
      </c>
      <c r="J253" s="29">
        <v>13767</v>
      </c>
      <c r="K253">
        <v>21335</v>
      </c>
      <c r="L253">
        <v>11145</v>
      </c>
      <c r="M253">
        <v>1638</v>
      </c>
      <c r="N253" s="29">
        <v>33411</v>
      </c>
      <c r="O253" s="29">
        <v>19369</v>
      </c>
      <c r="P253" s="29">
        <v>1096</v>
      </c>
      <c r="Q253">
        <v>197944</v>
      </c>
      <c r="R253">
        <v>35528</v>
      </c>
      <c r="S253">
        <v>1988</v>
      </c>
      <c r="T253" s="29">
        <v>672647</v>
      </c>
      <c r="U253" s="29">
        <v>201651</v>
      </c>
      <c r="V253" s="29">
        <v>2339</v>
      </c>
      <c r="W253">
        <v>135993</v>
      </c>
      <c r="X253">
        <v>40475</v>
      </c>
      <c r="Y253">
        <v>14901</v>
      </c>
      <c r="AF253" s="29">
        <v>935384</v>
      </c>
      <c r="AG253" s="29">
        <v>139289</v>
      </c>
      <c r="AH253" s="29">
        <v>214176</v>
      </c>
    </row>
    <row r="254" spans="1:34" x14ac:dyDescent="0.25">
      <c r="A254" s="26">
        <v>40638</v>
      </c>
      <c r="B254" s="29">
        <v>605646</v>
      </c>
      <c r="C254" s="29">
        <v>44272</v>
      </c>
      <c r="D254" s="29">
        <v>7241</v>
      </c>
      <c r="E254">
        <v>19533</v>
      </c>
      <c r="F254">
        <v>4520</v>
      </c>
      <c r="G254">
        <v>523</v>
      </c>
      <c r="H254" s="29">
        <v>382725</v>
      </c>
      <c r="I254" s="29">
        <v>53222</v>
      </c>
      <c r="J254" s="29">
        <v>14626</v>
      </c>
      <c r="K254">
        <v>22548</v>
      </c>
      <c r="L254">
        <v>12094</v>
      </c>
      <c r="M254">
        <v>1524</v>
      </c>
      <c r="N254" s="29">
        <v>35918</v>
      </c>
      <c r="O254" s="29">
        <v>20941</v>
      </c>
      <c r="P254" s="29">
        <v>900</v>
      </c>
      <c r="Q254">
        <v>211429</v>
      </c>
      <c r="R254">
        <v>37924</v>
      </c>
      <c r="S254">
        <v>3646</v>
      </c>
      <c r="T254" s="29">
        <v>710994</v>
      </c>
      <c r="U254" s="29">
        <v>222483</v>
      </c>
      <c r="V254" s="29">
        <v>5615</v>
      </c>
      <c r="W254">
        <v>134397</v>
      </c>
      <c r="X254">
        <v>37825</v>
      </c>
      <c r="Y254">
        <v>17635</v>
      </c>
      <c r="AF254" s="29">
        <v>969483</v>
      </c>
      <c r="AG254" s="29">
        <v>145512</v>
      </c>
      <c r="AH254" s="29">
        <v>212916</v>
      </c>
    </row>
    <row r="255" spans="1:34" x14ac:dyDescent="0.25">
      <c r="A255" s="26">
        <v>40645</v>
      </c>
      <c r="B255" s="29">
        <v>615310</v>
      </c>
      <c r="C255" s="29">
        <v>42031</v>
      </c>
      <c r="D255" s="29">
        <v>6480</v>
      </c>
      <c r="E255">
        <v>20546</v>
      </c>
      <c r="F255">
        <v>4115</v>
      </c>
      <c r="G255">
        <v>602</v>
      </c>
      <c r="H255" s="29">
        <v>381803</v>
      </c>
      <c r="I255" s="29">
        <v>48520</v>
      </c>
      <c r="J255" s="29">
        <v>12614</v>
      </c>
      <c r="K255">
        <v>22993</v>
      </c>
      <c r="L255">
        <v>12605</v>
      </c>
      <c r="M255">
        <v>1290</v>
      </c>
      <c r="N255" s="29">
        <v>37739</v>
      </c>
      <c r="O255" s="29">
        <v>21721</v>
      </c>
      <c r="P255" s="29">
        <v>836</v>
      </c>
      <c r="Q255">
        <v>219124</v>
      </c>
      <c r="R255">
        <v>35152</v>
      </c>
      <c r="S255">
        <v>4627</v>
      </c>
      <c r="T255" s="29">
        <v>720941</v>
      </c>
      <c r="U255" s="29">
        <v>216201</v>
      </c>
      <c r="V255" s="29">
        <v>5106</v>
      </c>
      <c r="W255">
        <v>142201</v>
      </c>
      <c r="X255">
        <v>43729</v>
      </c>
      <c r="Y255">
        <v>15699</v>
      </c>
      <c r="AF255" s="29">
        <v>1014930</v>
      </c>
      <c r="AG255" s="29">
        <v>140314</v>
      </c>
      <c r="AH255" s="29">
        <v>235430</v>
      </c>
    </row>
    <row r="256" spans="1:34" x14ac:dyDescent="0.25">
      <c r="A256" s="26">
        <v>40652</v>
      </c>
      <c r="B256" s="29">
        <v>560451</v>
      </c>
      <c r="C256" s="29">
        <v>49476</v>
      </c>
      <c r="D256" s="29">
        <v>2104</v>
      </c>
      <c r="E256">
        <v>18338</v>
      </c>
      <c r="F256">
        <v>3828</v>
      </c>
      <c r="G256">
        <v>525</v>
      </c>
      <c r="H256" s="29">
        <v>395876</v>
      </c>
      <c r="I256" s="29">
        <v>47906</v>
      </c>
      <c r="J256" s="29">
        <v>14914</v>
      </c>
      <c r="K256">
        <v>21680</v>
      </c>
      <c r="L256">
        <v>11962</v>
      </c>
      <c r="M256">
        <v>1733</v>
      </c>
      <c r="N256" s="29">
        <v>37348</v>
      </c>
      <c r="O256" s="29">
        <v>21168</v>
      </c>
      <c r="P256" s="29">
        <v>802</v>
      </c>
      <c r="Q256">
        <v>233453</v>
      </c>
      <c r="R256">
        <v>34890</v>
      </c>
      <c r="S256">
        <v>3686</v>
      </c>
      <c r="T256" s="29">
        <v>780145</v>
      </c>
      <c r="U256" s="29">
        <v>231621</v>
      </c>
      <c r="V256" s="29">
        <v>3044</v>
      </c>
      <c r="W256">
        <v>132501</v>
      </c>
      <c r="X256">
        <v>32507</v>
      </c>
      <c r="Y256">
        <v>14966</v>
      </c>
      <c r="AF256" s="29">
        <v>1044530</v>
      </c>
      <c r="AG256" s="29">
        <v>142142</v>
      </c>
      <c r="AH256" s="29">
        <v>231274</v>
      </c>
    </row>
    <row r="257" spans="1:34" x14ac:dyDescent="0.25">
      <c r="A257" s="26">
        <v>40659</v>
      </c>
      <c r="B257" s="29">
        <v>563686</v>
      </c>
      <c r="C257" s="29">
        <v>47040</v>
      </c>
      <c r="D257" s="29">
        <v>3058</v>
      </c>
      <c r="E257">
        <v>18933</v>
      </c>
      <c r="F257">
        <v>3901</v>
      </c>
      <c r="G257">
        <v>645</v>
      </c>
      <c r="H257" s="29">
        <v>383253</v>
      </c>
      <c r="I257" s="29">
        <v>46794</v>
      </c>
      <c r="J257" s="29">
        <v>9672</v>
      </c>
      <c r="K257">
        <v>21730</v>
      </c>
      <c r="L257">
        <v>12244</v>
      </c>
      <c r="M257">
        <v>1664</v>
      </c>
      <c r="N257" s="29">
        <v>39399</v>
      </c>
      <c r="O257" s="29">
        <v>22395</v>
      </c>
      <c r="P257" s="29">
        <v>752</v>
      </c>
      <c r="Q257">
        <v>209275</v>
      </c>
      <c r="R257">
        <v>31759</v>
      </c>
      <c r="S257">
        <v>5968</v>
      </c>
      <c r="T257" s="29">
        <v>763754</v>
      </c>
      <c r="U257" s="29">
        <v>224168</v>
      </c>
      <c r="V257" s="29">
        <v>3620</v>
      </c>
      <c r="W257">
        <v>130893</v>
      </c>
      <c r="X257">
        <v>32025</v>
      </c>
      <c r="Y257">
        <v>14470</v>
      </c>
      <c r="AF257" s="29">
        <v>984921</v>
      </c>
      <c r="AG257" s="29">
        <v>136681</v>
      </c>
      <c r="AH257" s="29">
        <v>207348</v>
      </c>
    </row>
    <row r="258" spans="1:34" x14ac:dyDescent="0.25">
      <c r="A258" s="26">
        <v>40666</v>
      </c>
      <c r="B258" s="29">
        <v>571951</v>
      </c>
      <c r="C258" s="29">
        <v>45903</v>
      </c>
      <c r="D258" s="29">
        <v>1924</v>
      </c>
      <c r="E258">
        <v>19220</v>
      </c>
      <c r="F258">
        <v>3980</v>
      </c>
      <c r="G258">
        <v>535</v>
      </c>
      <c r="H258" s="29">
        <v>387584</v>
      </c>
      <c r="I258" s="29">
        <v>49769</v>
      </c>
      <c r="J258" s="29">
        <v>8587</v>
      </c>
      <c r="K258">
        <v>22007</v>
      </c>
      <c r="L258">
        <v>12351</v>
      </c>
      <c r="M258">
        <v>1615</v>
      </c>
      <c r="N258" s="29">
        <v>43254</v>
      </c>
      <c r="O258" s="29">
        <v>25227</v>
      </c>
      <c r="P258" s="29">
        <v>848</v>
      </c>
      <c r="Q258">
        <v>201622</v>
      </c>
      <c r="R258">
        <v>28830</v>
      </c>
      <c r="S258">
        <v>3730</v>
      </c>
      <c r="T258" s="29">
        <v>805910</v>
      </c>
      <c r="U258" s="29">
        <v>222216</v>
      </c>
      <c r="V258" s="29">
        <v>3961</v>
      </c>
      <c r="W258">
        <v>125944</v>
      </c>
      <c r="X258">
        <v>30572</v>
      </c>
      <c r="Y258">
        <v>15630</v>
      </c>
      <c r="AF258" s="29">
        <v>1062576</v>
      </c>
      <c r="AG258" s="29">
        <v>182950</v>
      </c>
      <c r="AH258" s="29">
        <v>210679</v>
      </c>
    </row>
    <row r="259" spans="1:34" x14ac:dyDescent="0.25">
      <c r="A259" s="26">
        <v>40673</v>
      </c>
      <c r="B259" s="29">
        <v>565897</v>
      </c>
      <c r="C259" s="29">
        <v>43152</v>
      </c>
      <c r="D259" s="29">
        <v>8535</v>
      </c>
      <c r="E259">
        <v>20863</v>
      </c>
      <c r="F259">
        <v>4184</v>
      </c>
      <c r="G259">
        <v>475</v>
      </c>
      <c r="H259" s="29">
        <v>383188</v>
      </c>
      <c r="I259" s="29">
        <v>42344</v>
      </c>
      <c r="J259" s="29">
        <v>9779</v>
      </c>
      <c r="K259">
        <v>21406</v>
      </c>
      <c r="L259">
        <v>10635</v>
      </c>
      <c r="M259">
        <v>2125</v>
      </c>
      <c r="N259" s="29">
        <v>38704</v>
      </c>
      <c r="O259" s="29">
        <v>21898</v>
      </c>
      <c r="P259" s="29">
        <v>825</v>
      </c>
      <c r="Q259">
        <v>196358</v>
      </c>
      <c r="R259">
        <v>22634</v>
      </c>
      <c r="S259">
        <v>3406</v>
      </c>
      <c r="T259" s="29">
        <v>788164</v>
      </c>
      <c r="U259" s="29">
        <v>204903</v>
      </c>
      <c r="V259" s="29">
        <v>6296</v>
      </c>
      <c r="W259">
        <v>120373</v>
      </c>
      <c r="X259">
        <v>24325</v>
      </c>
      <c r="Y259">
        <v>18249</v>
      </c>
      <c r="AF259" s="29">
        <v>1042014</v>
      </c>
      <c r="AG259" s="29">
        <v>138322</v>
      </c>
      <c r="AH259" s="29">
        <v>226852</v>
      </c>
    </row>
    <row r="260" spans="1:34" x14ac:dyDescent="0.25">
      <c r="A260" s="26">
        <v>40680</v>
      </c>
      <c r="B260" s="29">
        <v>531382</v>
      </c>
      <c r="C260" s="29">
        <v>38096</v>
      </c>
      <c r="D260" s="29">
        <v>4763</v>
      </c>
      <c r="E260">
        <v>30139</v>
      </c>
      <c r="F260">
        <v>2359</v>
      </c>
      <c r="G260">
        <v>800</v>
      </c>
      <c r="H260" s="29">
        <v>387334</v>
      </c>
      <c r="I260" s="29">
        <v>39804</v>
      </c>
      <c r="J260" s="29">
        <v>10738</v>
      </c>
      <c r="K260">
        <v>20678</v>
      </c>
      <c r="L260">
        <v>10464</v>
      </c>
      <c r="M260">
        <v>2560</v>
      </c>
      <c r="N260" s="29">
        <v>37962</v>
      </c>
      <c r="O260" s="29">
        <v>20488</v>
      </c>
      <c r="P260" s="29">
        <v>1030</v>
      </c>
      <c r="Q260">
        <v>193531</v>
      </c>
      <c r="R260">
        <v>20892</v>
      </c>
      <c r="S260">
        <v>4144</v>
      </c>
      <c r="T260" s="29">
        <v>772908</v>
      </c>
      <c r="U260" s="29">
        <v>190135</v>
      </c>
      <c r="V260" s="29">
        <v>4750</v>
      </c>
      <c r="W260">
        <v>119862</v>
      </c>
      <c r="X260">
        <v>21163</v>
      </c>
      <c r="Y260">
        <v>17418</v>
      </c>
      <c r="AF260" s="29">
        <v>1019088</v>
      </c>
      <c r="AG260" s="29">
        <v>130960</v>
      </c>
      <c r="AH260" s="29">
        <v>213098</v>
      </c>
    </row>
    <row r="261" spans="1:34" x14ac:dyDescent="0.25">
      <c r="A261" s="26">
        <v>40687</v>
      </c>
      <c r="B261" s="29">
        <v>495002</v>
      </c>
      <c r="C261" s="29">
        <v>41165</v>
      </c>
      <c r="D261" s="29">
        <v>1734</v>
      </c>
      <c r="E261">
        <v>30384</v>
      </c>
      <c r="F261">
        <v>2391</v>
      </c>
      <c r="G261">
        <v>800</v>
      </c>
      <c r="H261" s="29">
        <v>387256</v>
      </c>
      <c r="I261" s="29">
        <v>39018</v>
      </c>
      <c r="J261" s="29">
        <v>9126</v>
      </c>
      <c r="K261">
        <v>21064</v>
      </c>
      <c r="L261">
        <v>11149</v>
      </c>
      <c r="M261">
        <v>2408</v>
      </c>
      <c r="N261" s="29">
        <v>37970</v>
      </c>
      <c r="O261" s="29">
        <v>20173</v>
      </c>
      <c r="P261" s="29">
        <v>1838</v>
      </c>
      <c r="Q261">
        <v>194526</v>
      </c>
      <c r="R261">
        <v>20076</v>
      </c>
      <c r="S261">
        <v>4850</v>
      </c>
      <c r="T261" s="29">
        <v>831374</v>
      </c>
      <c r="U261" s="29">
        <v>207327</v>
      </c>
      <c r="V261" s="29">
        <v>8812</v>
      </c>
      <c r="W261">
        <v>120986</v>
      </c>
      <c r="X261">
        <v>20377</v>
      </c>
      <c r="Y261">
        <v>17677</v>
      </c>
      <c r="AF261" s="29">
        <v>974151</v>
      </c>
      <c r="AG261" s="29">
        <v>129079</v>
      </c>
      <c r="AH261" s="29">
        <v>197341</v>
      </c>
    </row>
    <row r="262" spans="1:34" x14ac:dyDescent="0.25">
      <c r="A262" s="26">
        <v>40694</v>
      </c>
      <c r="B262" s="29">
        <v>498451</v>
      </c>
      <c r="C262" s="29">
        <v>44867</v>
      </c>
      <c r="D262" s="29">
        <v>1286</v>
      </c>
      <c r="E262">
        <v>31293</v>
      </c>
      <c r="F262">
        <v>2658</v>
      </c>
      <c r="G262">
        <v>1403</v>
      </c>
      <c r="H262" s="29">
        <v>347082</v>
      </c>
      <c r="I262" s="29">
        <v>42517</v>
      </c>
      <c r="J262" s="29">
        <v>6096</v>
      </c>
      <c r="K262">
        <v>21503</v>
      </c>
      <c r="L262">
        <v>11736</v>
      </c>
      <c r="M262">
        <v>1624</v>
      </c>
      <c r="N262" s="29">
        <v>39078</v>
      </c>
      <c r="O262" s="29">
        <v>21053</v>
      </c>
      <c r="P262" s="29">
        <v>1392</v>
      </c>
      <c r="Q262">
        <v>187301</v>
      </c>
      <c r="R262">
        <v>20835</v>
      </c>
      <c r="S262">
        <v>4347</v>
      </c>
      <c r="T262" s="29">
        <v>715858</v>
      </c>
      <c r="U262" s="29">
        <v>212360</v>
      </c>
      <c r="V262" s="29">
        <v>5566</v>
      </c>
      <c r="W262">
        <v>124047</v>
      </c>
      <c r="X262">
        <v>21672</v>
      </c>
      <c r="Y262">
        <v>14368</v>
      </c>
      <c r="AF262" s="29">
        <v>973488</v>
      </c>
      <c r="AG262" s="29">
        <v>132873</v>
      </c>
      <c r="AH262" s="29">
        <v>148035</v>
      </c>
    </row>
    <row r="263" spans="1:34" x14ac:dyDescent="0.25">
      <c r="A263" s="26">
        <v>40701</v>
      </c>
      <c r="B263" s="29">
        <v>505528</v>
      </c>
      <c r="C263" s="29">
        <v>43734</v>
      </c>
      <c r="D263" s="29">
        <v>7819</v>
      </c>
      <c r="E263">
        <v>18158</v>
      </c>
      <c r="F263">
        <v>3316</v>
      </c>
      <c r="G263">
        <v>1584</v>
      </c>
      <c r="H263" s="29">
        <v>362791</v>
      </c>
      <c r="I263" s="29">
        <v>51323</v>
      </c>
      <c r="J263" s="29">
        <v>5616</v>
      </c>
      <c r="K263">
        <v>23712</v>
      </c>
      <c r="L263">
        <v>13246</v>
      </c>
      <c r="M263">
        <v>1562</v>
      </c>
      <c r="N263" s="29">
        <v>40487</v>
      </c>
      <c r="O263" s="29">
        <v>21529</v>
      </c>
      <c r="P263" s="29">
        <v>844</v>
      </c>
      <c r="Q263">
        <v>186987</v>
      </c>
      <c r="R263">
        <v>20608</v>
      </c>
      <c r="S263">
        <v>3312</v>
      </c>
      <c r="T263" s="29">
        <v>730025</v>
      </c>
      <c r="U263" s="29">
        <v>219432</v>
      </c>
      <c r="V263" s="29">
        <v>3212</v>
      </c>
      <c r="W263">
        <v>123120</v>
      </c>
      <c r="X263">
        <v>22152</v>
      </c>
      <c r="Y263">
        <v>14090</v>
      </c>
      <c r="AF263" s="29">
        <v>1039032</v>
      </c>
      <c r="AG263" s="29">
        <v>180744</v>
      </c>
      <c r="AH263" s="29">
        <v>155670</v>
      </c>
    </row>
    <row r="264" spans="1:34" x14ac:dyDescent="0.25">
      <c r="A264" s="26">
        <v>40708</v>
      </c>
      <c r="B264" s="29">
        <v>521846</v>
      </c>
      <c r="C264" s="29">
        <v>43390</v>
      </c>
      <c r="D264" s="29">
        <v>8341</v>
      </c>
      <c r="E264">
        <v>31284</v>
      </c>
      <c r="F264">
        <v>3342</v>
      </c>
      <c r="G264">
        <v>0</v>
      </c>
      <c r="H264" s="29">
        <v>381380</v>
      </c>
      <c r="I264" s="29">
        <v>55024</v>
      </c>
      <c r="J264" s="29">
        <v>6857</v>
      </c>
      <c r="K264">
        <v>23609</v>
      </c>
      <c r="L264">
        <v>13577</v>
      </c>
      <c r="M264">
        <v>1199</v>
      </c>
      <c r="N264" s="29">
        <v>41128</v>
      </c>
      <c r="O264" s="29">
        <v>21609</v>
      </c>
      <c r="P264" s="29">
        <v>804</v>
      </c>
      <c r="Q264">
        <v>183647</v>
      </c>
      <c r="R264">
        <v>19690</v>
      </c>
      <c r="S264">
        <v>3448</v>
      </c>
      <c r="T264" s="29">
        <v>718929</v>
      </c>
      <c r="U264" s="29">
        <v>208836</v>
      </c>
      <c r="V264" s="29">
        <v>5016</v>
      </c>
      <c r="W264">
        <v>132735</v>
      </c>
      <c r="X264">
        <v>23245</v>
      </c>
      <c r="Y264">
        <v>14291</v>
      </c>
      <c r="AF264" s="29">
        <v>1070130</v>
      </c>
      <c r="AG264" s="29">
        <v>186143</v>
      </c>
      <c r="AH264" s="29">
        <v>171383</v>
      </c>
    </row>
    <row r="265" spans="1:34" x14ac:dyDescent="0.25">
      <c r="A265" s="26">
        <v>40715</v>
      </c>
      <c r="B265" s="29">
        <v>485741</v>
      </c>
      <c r="C265" s="29">
        <v>35370</v>
      </c>
      <c r="D265" s="29">
        <v>13928</v>
      </c>
      <c r="E265">
        <v>18761</v>
      </c>
      <c r="F265">
        <v>2298</v>
      </c>
      <c r="G265">
        <v>1646</v>
      </c>
      <c r="H265" s="29">
        <v>370930</v>
      </c>
      <c r="I265" s="29">
        <v>44007</v>
      </c>
      <c r="J265" s="29">
        <v>7324</v>
      </c>
      <c r="K265">
        <v>21904</v>
      </c>
      <c r="L265">
        <v>12446</v>
      </c>
      <c r="M265">
        <v>1283</v>
      </c>
      <c r="N265" s="29">
        <v>39408</v>
      </c>
      <c r="O265" s="29">
        <v>19325</v>
      </c>
      <c r="P265" s="29">
        <v>2203</v>
      </c>
      <c r="Q265">
        <v>187895</v>
      </c>
      <c r="R265">
        <v>22537</v>
      </c>
      <c r="S265">
        <v>2241</v>
      </c>
      <c r="T265" s="29">
        <v>750516</v>
      </c>
      <c r="U265" s="29">
        <v>230545</v>
      </c>
      <c r="V265" s="29">
        <v>4044</v>
      </c>
      <c r="W265">
        <v>133963</v>
      </c>
      <c r="X265">
        <v>21939</v>
      </c>
      <c r="Y265">
        <v>14458</v>
      </c>
      <c r="AF265" s="29">
        <v>1037835</v>
      </c>
      <c r="AG265" s="29">
        <v>145520</v>
      </c>
      <c r="AH265" s="29">
        <v>189744</v>
      </c>
    </row>
    <row r="266" spans="1:34" x14ac:dyDescent="0.25">
      <c r="A266" s="26">
        <v>40722</v>
      </c>
      <c r="B266" s="29">
        <v>496000</v>
      </c>
      <c r="C266" s="29">
        <v>30069</v>
      </c>
      <c r="D266" s="29">
        <v>16480</v>
      </c>
      <c r="E266">
        <v>18829</v>
      </c>
      <c r="F266">
        <v>2100</v>
      </c>
      <c r="G266">
        <v>1552</v>
      </c>
      <c r="H266" s="29">
        <v>357469</v>
      </c>
      <c r="I266" s="29">
        <v>39880</v>
      </c>
      <c r="J266" s="29">
        <v>9148</v>
      </c>
      <c r="K266">
        <v>21077</v>
      </c>
      <c r="L266">
        <v>11241</v>
      </c>
      <c r="M266">
        <v>1154</v>
      </c>
      <c r="N266" s="29">
        <v>34170</v>
      </c>
      <c r="O266" s="29">
        <v>16912</v>
      </c>
      <c r="P266" s="29">
        <v>2510</v>
      </c>
      <c r="Q266">
        <v>159867</v>
      </c>
      <c r="R266">
        <v>19281</v>
      </c>
      <c r="S266">
        <v>4192</v>
      </c>
      <c r="T266" s="29">
        <v>703831</v>
      </c>
      <c r="U266" s="29">
        <v>187203</v>
      </c>
      <c r="V266" s="29">
        <v>5847</v>
      </c>
      <c r="W266">
        <v>124292</v>
      </c>
      <c r="X266">
        <v>22586</v>
      </c>
      <c r="Y266">
        <v>13693</v>
      </c>
      <c r="AF266" s="29">
        <v>1008585</v>
      </c>
      <c r="AG266" s="29">
        <v>138184</v>
      </c>
      <c r="AH266" s="29">
        <v>215027</v>
      </c>
    </row>
    <row r="267" spans="1:34" x14ac:dyDescent="0.25">
      <c r="A267" s="26">
        <v>40729</v>
      </c>
      <c r="B267" s="29">
        <v>498075</v>
      </c>
      <c r="C267" s="29">
        <v>31976</v>
      </c>
      <c r="D267" s="29">
        <v>14633</v>
      </c>
      <c r="E267">
        <v>18651</v>
      </c>
      <c r="F267">
        <v>2115</v>
      </c>
      <c r="G267">
        <v>1190</v>
      </c>
      <c r="H267" s="29">
        <v>345909</v>
      </c>
      <c r="I267" s="29">
        <v>40532</v>
      </c>
      <c r="J267" s="29">
        <v>7801</v>
      </c>
      <c r="K267">
        <v>21973</v>
      </c>
      <c r="L267">
        <v>11872</v>
      </c>
      <c r="M267">
        <v>988</v>
      </c>
      <c r="N267" s="29">
        <v>35268</v>
      </c>
      <c r="O267" s="29">
        <v>17717</v>
      </c>
      <c r="P267" s="29">
        <v>2439</v>
      </c>
      <c r="Q267">
        <v>158840</v>
      </c>
      <c r="R267">
        <v>21584</v>
      </c>
      <c r="S267">
        <v>2756</v>
      </c>
      <c r="T267" s="29">
        <v>702311</v>
      </c>
      <c r="U267" s="29">
        <v>183054</v>
      </c>
      <c r="V267" s="29">
        <v>5263</v>
      </c>
      <c r="W267">
        <v>138705</v>
      </c>
      <c r="X267">
        <v>34019</v>
      </c>
      <c r="Y267">
        <v>12118</v>
      </c>
      <c r="AF267" s="29">
        <v>1024984</v>
      </c>
      <c r="AG267" s="29">
        <v>141110</v>
      </c>
      <c r="AH267" s="29">
        <v>222614</v>
      </c>
    </row>
    <row r="268" spans="1:34" x14ac:dyDescent="0.25">
      <c r="A268" s="26">
        <v>40736</v>
      </c>
      <c r="B268" s="29">
        <v>519612</v>
      </c>
      <c r="C268" s="29">
        <v>35808</v>
      </c>
      <c r="D268" s="29">
        <v>17553</v>
      </c>
      <c r="E268">
        <v>19099</v>
      </c>
      <c r="F268">
        <v>2192</v>
      </c>
      <c r="G268">
        <v>1180</v>
      </c>
      <c r="H268" s="29">
        <v>350884</v>
      </c>
      <c r="I268" s="29">
        <v>48365</v>
      </c>
      <c r="J268" s="29">
        <v>7705</v>
      </c>
      <c r="K268">
        <v>22391</v>
      </c>
      <c r="L268">
        <v>12786</v>
      </c>
      <c r="M268">
        <v>816</v>
      </c>
      <c r="N268" s="29">
        <v>35559</v>
      </c>
      <c r="O268" s="29">
        <v>17449</v>
      </c>
      <c r="P268" s="29">
        <v>2230</v>
      </c>
      <c r="Q268">
        <v>162870</v>
      </c>
      <c r="R268">
        <v>22798</v>
      </c>
      <c r="S268">
        <v>2095</v>
      </c>
      <c r="T268" s="29">
        <v>775360</v>
      </c>
      <c r="U268" s="29">
        <v>228630</v>
      </c>
      <c r="V268" s="29">
        <v>6446</v>
      </c>
      <c r="W268">
        <v>146942</v>
      </c>
      <c r="X268">
        <v>41293</v>
      </c>
      <c r="Y268">
        <v>14263</v>
      </c>
      <c r="AF268" s="29">
        <v>1042239</v>
      </c>
      <c r="AG268" s="29">
        <v>142407</v>
      </c>
      <c r="AH268" s="29">
        <v>243768</v>
      </c>
    </row>
    <row r="269" spans="1:34" x14ac:dyDescent="0.25">
      <c r="A269" s="26">
        <v>40743</v>
      </c>
      <c r="B269" s="29">
        <v>518310</v>
      </c>
      <c r="C269" s="29">
        <v>35637</v>
      </c>
      <c r="D269" s="29">
        <v>17425</v>
      </c>
      <c r="E269">
        <v>17867</v>
      </c>
      <c r="F269">
        <v>2674</v>
      </c>
      <c r="G269">
        <v>1037</v>
      </c>
      <c r="H269" s="29">
        <v>364675</v>
      </c>
      <c r="I269" s="29">
        <v>51847</v>
      </c>
      <c r="J269" s="29">
        <v>7417</v>
      </c>
      <c r="K269">
        <v>24287</v>
      </c>
      <c r="L269">
        <v>13967</v>
      </c>
      <c r="M269">
        <v>971</v>
      </c>
      <c r="N269" s="29">
        <v>37335</v>
      </c>
      <c r="O269" s="29">
        <v>17968</v>
      </c>
      <c r="P269" s="29">
        <v>1264</v>
      </c>
      <c r="Q269">
        <v>178427</v>
      </c>
      <c r="R269">
        <v>26548</v>
      </c>
      <c r="S269">
        <v>1808</v>
      </c>
      <c r="T269" s="29">
        <v>854141</v>
      </c>
      <c r="U269" s="29">
        <v>243363</v>
      </c>
      <c r="V269" s="29">
        <v>5044</v>
      </c>
      <c r="W269">
        <v>152968</v>
      </c>
      <c r="X269">
        <v>43163</v>
      </c>
      <c r="Y269">
        <v>16158</v>
      </c>
      <c r="AF269" s="29">
        <v>1036993</v>
      </c>
      <c r="AG269" s="29">
        <v>143898</v>
      </c>
      <c r="AH269" s="29">
        <v>211206</v>
      </c>
    </row>
    <row r="270" spans="1:34" x14ac:dyDescent="0.25">
      <c r="A270" s="26">
        <v>40750</v>
      </c>
      <c r="B270" s="29">
        <v>497645</v>
      </c>
      <c r="C270" s="29">
        <v>41998</v>
      </c>
      <c r="D270" s="29">
        <v>15858</v>
      </c>
      <c r="E270">
        <v>18522</v>
      </c>
      <c r="F270">
        <v>2575</v>
      </c>
      <c r="G270">
        <v>1180</v>
      </c>
      <c r="H270" s="29">
        <v>360843</v>
      </c>
      <c r="I270" s="29">
        <v>51623</v>
      </c>
      <c r="J270" s="29">
        <v>8323</v>
      </c>
      <c r="K270">
        <v>26932</v>
      </c>
      <c r="L270">
        <v>15795</v>
      </c>
      <c r="M270">
        <v>812</v>
      </c>
      <c r="N270" s="29">
        <v>39677</v>
      </c>
      <c r="O270" s="29">
        <v>19594</v>
      </c>
      <c r="P270" s="29">
        <v>857</v>
      </c>
      <c r="Q270">
        <v>178162</v>
      </c>
      <c r="R270">
        <v>28921</v>
      </c>
      <c r="S270">
        <v>1429</v>
      </c>
      <c r="T270" s="29">
        <v>791632</v>
      </c>
      <c r="U270" s="29">
        <v>237247</v>
      </c>
      <c r="V270" s="29">
        <v>3991</v>
      </c>
      <c r="W270">
        <v>156227</v>
      </c>
      <c r="X270">
        <v>45067</v>
      </c>
      <c r="Y270">
        <v>15894</v>
      </c>
      <c r="AF270" s="29">
        <v>995505</v>
      </c>
      <c r="AG270" s="29">
        <v>134485</v>
      </c>
      <c r="AH270" s="29">
        <v>210827</v>
      </c>
    </row>
    <row r="271" spans="1:34" x14ac:dyDescent="0.25">
      <c r="A271" s="26">
        <v>40757</v>
      </c>
      <c r="B271" s="29">
        <v>507131</v>
      </c>
      <c r="C271" s="29">
        <v>37806</v>
      </c>
      <c r="D271" s="29">
        <v>13966</v>
      </c>
      <c r="E271">
        <v>19056</v>
      </c>
      <c r="F271">
        <v>2507</v>
      </c>
      <c r="G271">
        <v>1243</v>
      </c>
      <c r="H271" s="29">
        <v>351831</v>
      </c>
      <c r="I271" s="29">
        <v>49777</v>
      </c>
      <c r="J271" s="29">
        <v>10499</v>
      </c>
      <c r="K271">
        <v>27897</v>
      </c>
      <c r="L271">
        <v>15708</v>
      </c>
      <c r="M271">
        <v>744</v>
      </c>
      <c r="N271" s="29">
        <v>40534</v>
      </c>
      <c r="O271" s="29">
        <v>20078</v>
      </c>
      <c r="P271" s="29">
        <v>474</v>
      </c>
      <c r="Q271">
        <v>178637</v>
      </c>
      <c r="R271">
        <v>30165</v>
      </c>
      <c r="S271">
        <v>2046</v>
      </c>
      <c r="T271" s="29">
        <v>817915</v>
      </c>
      <c r="U271" s="29">
        <v>259002</v>
      </c>
      <c r="V271" s="29">
        <v>5349</v>
      </c>
      <c r="W271">
        <v>156183</v>
      </c>
      <c r="X271">
        <v>44102</v>
      </c>
      <c r="Y271">
        <v>16757</v>
      </c>
      <c r="AF271" s="29">
        <v>1014651</v>
      </c>
      <c r="AG271" s="29">
        <v>141080</v>
      </c>
      <c r="AH271" s="29">
        <v>244880</v>
      </c>
    </row>
    <row r="272" spans="1:34" x14ac:dyDescent="0.25">
      <c r="A272" s="26">
        <v>40764</v>
      </c>
      <c r="B272" s="29">
        <v>516662</v>
      </c>
      <c r="C272" s="29">
        <v>31997</v>
      </c>
      <c r="D272" s="29">
        <v>14807</v>
      </c>
      <c r="E272">
        <v>22380</v>
      </c>
      <c r="F272">
        <v>2538</v>
      </c>
      <c r="G272">
        <v>1315</v>
      </c>
      <c r="H272" s="29">
        <v>362887</v>
      </c>
      <c r="I272" s="29">
        <v>42085</v>
      </c>
      <c r="J272" s="29">
        <v>11510</v>
      </c>
      <c r="K272">
        <v>23504</v>
      </c>
      <c r="L272">
        <v>12457</v>
      </c>
      <c r="M272">
        <v>1101</v>
      </c>
      <c r="N272" s="29">
        <v>41319</v>
      </c>
      <c r="O272" s="29">
        <v>18870</v>
      </c>
      <c r="P272" s="29">
        <v>1281</v>
      </c>
      <c r="Q272">
        <v>175525</v>
      </c>
      <c r="R272">
        <v>24467</v>
      </c>
      <c r="S272">
        <v>3217</v>
      </c>
      <c r="T272" s="29">
        <v>906419</v>
      </c>
      <c r="U272" s="29">
        <v>227174</v>
      </c>
      <c r="V272" s="29">
        <v>8600</v>
      </c>
      <c r="W272">
        <v>128676</v>
      </c>
      <c r="X272">
        <v>28020</v>
      </c>
      <c r="Y272">
        <v>17386</v>
      </c>
      <c r="AF272" s="29">
        <v>1034089</v>
      </c>
      <c r="AG272" s="29">
        <v>140191</v>
      </c>
      <c r="AH272" s="29">
        <v>252567</v>
      </c>
    </row>
    <row r="273" spans="1:34" x14ac:dyDescent="0.25">
      <c r="A273" s="26">
        <v>40771</v>
      </c>
      <c r="B273" s="29">
        <v>502818</v>
      </c>
      <c r="C273" s="29">
        <v>35914</v>
      </c>
      <c r="D273" s="29">
        <v>12264</v>
      </c>
      <c r="E273">
        <v>22949</v>
      </c>
      <c r="F273">
        <v>2514</v>
      </c>
      <c r="G273">
        <v>1372</v>
      </c>
      <c r="H273" s="29">
        <v>368897</v>
      </c>
      <c r="I273" s="29">
        <v>38262</v>
      </c>
      <c r="J273" s="29">
        <v>10346</v>
      </c>
      <c r="K273">
        <v>22808</v>
      </c>
      <c r="L273">
        <v>12669</v>
      </c>
      <c r="M273">
        <v>1184</v>
      </c>
      <c r="N273" s="29">
        <v>42155</v>
      </c>
      <c r="O273" s="29">
        <v>21358</v>
      </c>
      <c r="P273" s="29">
        <v>812</v>
      </c>
      <c r="Q273">
        <v>176077</v>
      </c>
      <c r="R273">
        <v>25336</v>
      </c>
      <c r="S273">
        <v>2009</v>
      </c>
      <c r="T273" s="29">
        <v>952078</v>
      </c>
      <c r="U273" s="29">
        <v>228713</v>
      </c>
      <c r="V273" s="29">
        <v>10310</v>
      </c>
      <c r="W273">
        <v>125890</v>
      </c>
      <c r="X273">
        <v>20550</v>
      </c>
      <c r="Y273">
        <v>18014</v>
      </c>
      <c r="AF273" s="29">
        <v>1056202</v>
      </c>
      <c r="AG273" s="29">
        <v>143531</v>
      </c>
      <c r="AH273" s="29">
        <v>260662</v>
      </c>
    </row>
    <row r="274" spans="1:34" x14ac:dyDescent="0.25">
      <c r="A274" s="26">
        <v>40778</v>
      </c>
      <c r="B274" s="29">
        <v>478563</v>
      </c>
      <c r="C274" s="29">
        <v>35135</v>
      </c>
      <c r="D274" s="29">
        <v>12433</v>
      </c>
      <c r="E274">
        <v>22044</v>
      </c>
      <c r="F274">
        <v>3016</v>
      </c>
      <c r="G274">
        <v>1315</v>
      </c>
      <c r="H274" s="29">
        <v>366041</v>
      </c>
      <c r="I274" s="29">
        <v>33829</v>
      </c>
      <c r="J274" s="29">
        <v>11451</v>
      </c>
      <c r="K274">
        <v>22159</v>
      </c>
      <c r="L274">
        <v>12165</v>
      </c>
      <c r="M274">
        <v>1054</v>
      </c>
      <c r="N274" s="29">
        <v>48000</v>
      </c>
      <c r="O274" s="29">
        <v>23378</v>
      </c>
      <c r="P274" s="29">
        <v>767</v>
      </c>
      <c r="Q274">
        <v>189639</v>
      </c>
      <c r="R274">
        <v>31225</v>
      </c>
      <c r="S274">
        <v>1461</v>
      </c>
      <c r="T274" s="29">
        <v>1034978</v>
      </c>
      <c r="U274" s="29">
        <v>213109</v>
      </c>
      <c r="V274" s="29">
        <v>11815</v>
      </c>
      <c r="W274">
        <v>126582</v>
      </c>
      <c r="X274">
        <v>20433</v>
      </c>
      <c r="Y274">
        <v>20765</v>
      </c>
      <c r="AF274" s="29">
        <v>1055408</v>
      </c>
      <c r="AG274" s="29">
        <v>145229</v>
      </c>
      <c r="AH274" s="29">
        <v>257902</v>
      </c>
    </row>
    <row r="275" spans="1:34" x14ac:dyDescent="0.25">
      <c r="A275" s="26">
        <v>40785</v>
      </c>
      <c r="B275" s="29">
        <v>493381</v>
      </c>
      <c r="C275" s="29">
        <v>34685</v>
      </c>
      <c r="D275" s="29">
        <v>11837</v>
      </c>
      <c r="E275">
        <v>21506</v>
      </c>
      <c r="F275">
        <v>3007</v>
      </c>
      <c r="G275">
        <v>1161</v>
      </c>
      <c r="H275" s="29">
        <v>365716</v>
      </c>
      <c r="I275" s="29">
        <v>39640</v>
      </c>
      <c r="J275" s="29">
        <v>7881</v>
      </c>
      <c r="K275">
        <v>21831</v>
      </c>
      <c r="L275">
        <v>11950</v>
      </c>
      <c r="M275">
        <v>1088</v>
      </c>
      <c r="N275" s="29">
        <v>45857</v>
      </c>
      <c r="O275" s="29">
        <v>21854</v>
      </c>
      <c r="P275" s="29">
        <v>662</v>
      </c>
      <c r="Q275">
        <v>165277</v>
      </c>
      <c r="R275">
        <v>28461</v>
      </c>
      <c r="S275">
        <v>2030</v>
      </c>
      <c r="T275" s="29">
        <v>955019</v>
      </c>
      <c r="U275" s="29">
        <v>201447</v>
      </c>
      <c r="V275" s="29">
        <v>6075</v>
      </c>
      <c r="W275">
        <v>115961</v>
      </c>
      <c r="X275">
        <v>21120</v>
      </c>
      <c r="Y275">
        <v>21938</v>
      </c>
      <c r="AF275" s="29">
        <v>1017077</v>
      </c>
      <c r="AG275" s="29">
        <v>135670</v>
      </c>
      <c r="AH275" s="29">
        <v>245233</v>
      </c>
    </row>
    <row r="276" spans="1:34" x14ac:dyDescent="0.25">
      <c r="A276" s="26">
        <v>40792</v>
      </c>
      <c r="B276" s="29">
        <v>513177</v>
      </c>
      <c r="C276" s="29">
        <v>32186</v>
      </c>
      <c r="D276" s="29">
        <v>17524</v>
      </c>
      <c r="E276">
        <v>23535</v>
      </c>
      <c r="F276">
        <v>3012</v>
      </c>
      <c r="G276">
        <v>2115</v>
      </c>
      <c r="H276" s="29">
        <v>368345</v>
      </c>
      <c r="I276" s="29">
        <v>41704</v>
      </c>
      <c r="J276" s="29">
        <v>10806</v>
      </c>
      <c r="K276">
        <v>22024</v>
      </c>
      <c r="L276">
        <v>11841</v>
      </c>
      <c r="M276">
        <v>967</v>
      </c>
      <c r="N276" s="29">
        <v>48961</v>
      </c>
      <c r="O276" s="29">
        <v>23403</v>
      </c>
      <c r="P276" s="29">
        <v>863</v>
      </c>
      <c r="Q276">
        <v>168497</v>
      </c>
      <c r="R276">
        <v>29586</v>
      </c>
      <c r="S276">
        <v>1330</v>
      </c>
      <c r="T276" s="29">
        <v>1007750</v>
      </c>
      <c r="U276" s="29">
        <v>202824</v>
      </c>
      <c r="V276" s="29">
        <v>4980</v>
      </c>
      <c r="W276">
        <v>116034</v>
      </c>
      <c r="X276">
        <v>23600</v>
      </c>
      <c r="Y276">
        <v>20379</v>
      </c>
      <c r="AF276" s="29">
        <v>1021768</v>
      </c>
      <c r="AG276" s="29">
        <v>137814</v>
      </c>
      <c r="AH276" s="29">
        <v>252161</v>
      </c>
    </row>
    <row r="277" spans="1:34" x14ac:dyDescent="0.25">
      <c r="A277" s="26">
        <v>40799</v>
      </c>
      <c r="B277" s="29">
        <v>493774</v>
      </c>
      <c r="C277" s="29">
        <v>24835</v>
      </c>
      <c r="D277" s="29">
        <v>9065</v>
      </c>
      <c r="E277">
        <v>23613</v>
      </c>
      <c r="F277">
        <v>3020</v>
      </c>
      <c r="G277">
        <v>2273</v>
      </c>
      <c r="H277" s="29">
        <v>381853</v>
      </c>
      <c r="I277" s="29">
        <v>38604</v>
      </c>
      <c r="J277" s="29">
        <v>15327</v>
      </c>
      <c r="K277">
        <v>20747</v>
      </c>
      <c r="L277">
        <v>11084</v>
      </c>
      <c r="M277">
        <v>1847</v>
      </c>
      <c r="N277" s="29">
        <v>46896</v>
      </c>
      <c r="O277" s="29">
        <v>21626</v>
      </c>
      <c r="P277" s="29">
        <v>748</v>
      </c>
      <c r="Q277">
        <v>168279</v>
      </c>
      <c r="R277">
        <v>27882</v>
      </c>
      <c r="S277">
        <v>1572</v>
      </c>
      <c r="T277" s="29">
        <v>986214</v>
      </c>
      <c r="U277" s="29">
        <v>192080</v>
      </c>
      <c r="V277" s="29">
        <v>6313</v>
      </c>
      <c r="W277">
        <v>118567</v>
      </c>
      <c r="X277">
        <v>23006</v>
      </c>
      <c r="Y277">
        <v>22706</v>
      </c>
      <c r="AF277" s="29">
        <v>995113</v>
      </c>
      <c r="AG277" s="29">
        <v>138479</v>
      </c>
      <c r="AH277" s="29">
        <v>239111</v>
      </c>
    </row>
    <row r="278" spans="1:34" x14ac:dyDescent="0.25">
      <c r="A278" s="26">
        <v>40806</v>
      </c>
      <c r="B278" s="29">
        <v>461960</v>
      </c>
      <c r="C278" s="29">
        <v>27987</v>
      </c>
      <c r="D278" s="29">
        <v>12019</v>
      </c>
      <c r="E278">
        <v>35905</v>
      </c>
      <c r="F278">
        <v>2848</v>
      </c>
      <c r="G278">
        <v>1525</v>
      </c>
      <c r="H278" s="29">
        <v>385374</v>
      </c>
      <c r="I278" s="29">
        <v>40052</v>
      </c>
      <c r="J278" s="29">
        <v>14433</v>
      </c>
      <c r="K278">
        <v>20955</v>
      </c>
      <c r="L278">
        <v>10567</v>
      </c>
      <c r="M278">
        <v>1776</v>
      </c>
      <c r="N278" s="29">
        <v>43264</v>
      </c>
      <c r="O278" s="29">
        <v>18538</v>
      </c>
      <c r="P278" s="29">
        <v>1307</v>
      </c>
      <c r="Q278">
        <v>167584</v>
      </c>
      <c r="R278">
        <v>26379</v>
      </c>
      <c r="S278">
        <v>3578</v>
      </c>
      <c r="T278" s="29">
        <v>965320</v>
      </c>
      <c r="U278" s="29">
        <v>168642</v>
      </c>
      <c r="V278" s="29">
        <v>8320</v>
      </c>
      <c r="W278">
        <v>125803</v>
      </c>
      <c r="X278">
        <v>22536</v>
      </c>
      <c r="Y278">
        <v>29208</v>
      </c>
      <c r="AF278" s="29">
        <v>998871</v>
      </c>
      <c r="AG278" s="29">
        <v>126474</v>
      </c>
      <c r="AH278" s="29">
        <v>253880</v>
      </c>
    </row>
    <row r="279" spans="1:34" x14ac:dyDescent="0.25">
      <c r="A279" s="26">
        <v>40813</v>
      </c>
      <c r="B279" s="29">
        <v>487062</v>
      </c>
      <c r="C279" s="29">
        <v>29600</v>
      </c>
      <c r="D279" s="29">
        <v>13247</v>
      </c>
      <c r="E279">
        <v>25534</v>
      </c>
      <c r="F279">
        <v>3035</v>
      </c>
      <c r="G279">
        <v>1878</v>
      </c>
      <c r="H279" s="29">
        <v>382981</v>
      </c>
      <c r="I279" s="29">
        <v>30118</v>
      </c>
      <c r="J279" s="29">
        <v>16544</v>
      </c>
      <c r="K279">
        <v>19953</v>
      </c>
      <c r="L279">
        <v>9314</v>
      </c>
      <c r="M279">
        <v>2298</v>
      </c>
      <c r="N279" s="29">
        <v>40771</v>
      </c>
      <c r="O279" s="29">
        <v>15808</v>
      </c>
      <c r="P279" s="29">
        <v>1751</v>
      </c>
      <c r="Q279">
        <v>156853</v>
      </c>
      <c r="R279">
        <v>18195</v>
      </c>
      <c r="S279">
        <v>3329</v>
      </c>
      <c r="T279" s="29">
        <v>824865</v>
      </c>
      <c r="U279" s="29">
        <v>144046</v>
      </c>
      <c r="V279" s="29">
        <v>14544</v>
      </c>
      <c r="W279">
        <v>120063</v>
      </c>
      <c r="X279">
        <v>22311</v>
      </c>
      <c r="Y279">
        <v>25839</v>
      </c>
      <c r="AF279" s="29">
        <v>946628</v>
      </c>
      <c r="AG279" s="29">
        <v>117694</v>
      </c>
      <c r="AH279" s="29">
        <v>244270</v>
      </c>
    </row>
    <row r="280" spans="1:34" x14ac:dyDescent="0.25">
      <c r="A280" s="26">
        <v>40820</v>
      </c>
      <c r="B280" s="29">
        <v>516676</v>
      </c>
      <c r="C280" s="29">
        <v>31968</v>
      </c>
      <c r="D280" s="29">
        <v>12161</v>
      </c>
      <c r="E280">
        <v>29190</v>
      </c>
      <c r="F280">
        <v>3073</v>
      </c>
      <c r="G280">
        <v>1595</v>
      </c>
      <c r="H280" s="29">
        <v>386319</v>
      </c>
      <c r="I280" s="29">
        <v>26832</v>
      </c>
      <c r="J280" s="29">
        <v>17248</v>
      </c>
      <c r="K280">
        <v>21292</v>
      </c>
      <c r="L280">
        <v>9154</v>
      </c>
      <c r="M280">
        <v>2485</v>
      </c>
      <c r="N280" s="29">
        <v>41787</v>
      </c>
      <c r="O280" s="29">
        <v>16902</v>
      </c>
      <c r="P280" s="29">
        <v>3210</v>
      </c>
      <c r="Q280">
        <v>159403</v>
      </c>
      <c r="R280">
        <v>16982</v>
      </c>
      <c r="S280">
        <v>5558</v>
      </c>
      <c r="T280" s="29">
        <v>804393</v>
      </c>
      <c r="U280" s="29">
        <v>142320</v>
      </c>
      <c r="V280" s="29">
        <v>15071</v>
      </c>
      <c r="W280">
        <v>121708</v>
      </c>
      <c r="X280">
        <v>19926</v>
      </c>
      <c r="Y280">
        <v>25209</v>
      </c>
      <c r="AF280" s="29">
        <v>976649</v>
      </c>
      <c r="AG280" s="29">
        <v>117564</v>
      </c>
      <c r="AH280" s="29">
        <v>234552</v>
      </c>
    </row>
    <row r="281" spans="1:34" x14ac:dyDescent="0.25">
      <c r="A281" s="26">
        <v>40827</v>
      </c>
      <c r="B281" s="29">
        <v>517228</v>
      </c>
      <c r="C281" s="29">
        <v>26356</v>
      </c>
      <c r="D281" s="29">
        <v>8860</v>
      </c>
      <c r="E281">
        <v>27585</v>
      </c>
      <c r="F281">
        <v>3031</v>
      </c>
      <c r="G281">
        <v>830</v>
      </c>
      <c r="H281" s="29">
        <v>363162</v>
      </c>
      <c r="I281" s="29">
        <v>27197</v>
      </c>
      <c r="J281" s="29">
        <v>13903</v>
      </c>
      <c r="K281">
        <v>20737</v>
      </c>
      <c r="L281">
        <v>9232</v>
      </c>
      <c r="M281">
        <v>2570</v>
      </c>
      <c r="N281" s="29">
        <v>43121</v>
      </c>
      <c r="O281" s="29">
        <v>16640</v>
      </c>
      <c r="P281" s="29">
        <v>4122</v>
      </c>
      <c r="Q281">
        <v>157644</v>
      </c>
      <c r="R281">
        <v>17102</v>
      </c>
      <c r="S281">
        <v>5529</v>
      </c>
      <c r="T281" s="29">
        <v>806727</v>
      </c>
      <c r="U281" s="29">
        <v>143718</v>
      </c>
      <c r="V281" s="29">
        <v>12081</v>
      </c>
      <c r="W281">
        <v>123079</v>
      </c>
      <c r="X281">
        <v>19392</v>
      </c>
      <c r="Y281">
        <v>28881</v>
      </c>
      <c r="AF281" s="29">
        <v>1009885</v>
      </c>
      <c r="AG281" s="29">
        <v>123518</v>
      </c>
      <c r="AH281" s="29">
        <v>242852</v>
      </c>
    </row>
    <row r="282" spans="1:34" x14ac:dyDescent="0.25">
      <c r="A282" s="26">
        <v>40834</v>
      </c>
      <c r="B282" s="29">
        <v>508131</v>
      </c>
      <c r="C282" s="29">
        <v>25444</v>
      </c>
      <c r="D282" s="29">
        <v>7306</v>
      </c>
      <c r="E282">
        <v>26603</v>
      </c>
      <c r="F282">
        <v>3095</v>
      </c>
      <c r="G282">
        <v>699</v>
      </c>
      <c r="H282" s="29">
        <v>371475</v>
      </c>
      <c r="I282" s="29">
        <v>37344</v>
      </c>
      <c r="J282" s="29">
        <v>7243</v>
      </c>
      <c r="K282">
        <v>21257</v>
      </c>
      <c r="L282">
        <v>9493</v>
      </c>
      <c r="M282">
        <v>2764</v>
      </c>
      <c r="N282" s="29">
        <v>42277</v>
      </c>
      <c r="O282" s="29">
        <v>17031</v>
      </c>
      <c r="P282" s="29">
        <v>3947</v>
      </c>
      <c r="Q282">
        <v>160153</v>
      </c>
      <c r="R282">
        <v>16352</v>
      </c>
      <c r="S282">
        <v>5715</v>
      </c>
      <c r="T282" s="29">
        <v>794999</v>
      </c>
      <c r="U282" s="29">
        <v>139993</v>
      </c>
      <c r="V282" s="29">
        <v>12304</v>
      </c>
      <c r="W282">
        <v>129217</v>
      </c>
      <c r="X282">
        <v>19730</v>
      </c>
      <c r="Y282">
        <v>28024</v>
      </c>
      <c r="AF282" s="29">
        <v>1042911</v>
      </c>
      <c r="AG282" s="29">
        <v>125116</v>
      </c>
      <c r="AH282" s="29">
        <v>244596</v>
      </c>
    </row>
    <row r="283" spans="1:34" x14ac:dyDescent="0.25">
      <c r="A283" s="26">
        <v>40841</v>
      </c>
      <c r="B283" s="29">
        <v>474397</v>
      </c>
      <c r="C283" s="29">
        <v>27606</v>
      </c>
      <c r="D283" s="29">
        <v>9121</v>
      </c>
      <c r="E283">
        <v>28709</v>
      </c>
      <c r="F283">
        <v>2529</v>
      </c>
      <c r="G283">
        <v>1202</v>
      </c>
      <c r="H283" s="29">
        <v>367174</v>
      </c>
      <c r="I283" s="29">
        <v>42352</v>
      </c>
      <c r="J283" s="29">
        <v>8226</v>
      </c>
      <c r="K283">
        <v>20458</v>
      </c>
      <c r="L283">
        <v>8925</v>
      </c>
      <c r="M283">
        <v>2448</v>
      </c>
      <c r="N283" s="29">
        <v>41947</v>
      </c>
      <c r="O283" s="29">
        <v>16416</v>
      </c>
      <c r="P283" s="29">
        <v>4261</v>
      </c>
      <c r="Q283">
        <v>164776</v>
      </c>
      <c r="R283">
        <v>17147</v>
      </c>
      <c r="S283">
        <v>5041</v>
      </c>
      <c r="T283" s="29">
        <v>809584</v>
      </c>
      <c r="U283" s="29">
        <v>152470</v>
      </c>
      <c r="V283" s="29">
        <v>13624</v>
      </c>
      <c r="W283">
        <v>130102</v>
      </c>
      <c r="X283">
        <v>19892</v>
      </c>
      <c r="Y283">
        <v>24915</v>
      </c>
      <c r="AF283" s="29">
        <v>1021824</v>
      </c>
      <c r="AG283" s="29">
        <v>123517</v>
      </c>
      <c r="AH283" s="29">
        <v>237823</v>
      </c>
    </row>
    <row r="284" spans="1:34" x14ac:dyDescent="0.25">
      <c r="A284" s="26">
        <v>40848</v>
      </c>
      <c r="B284" s="29">
        <v>500842</v>
      </c>
      <c r="C284" s="29">
        <v>27687</v>
      </c>
      <c r="D284" s="29">
        <v>19217</v>
      </c>
      <c r="E284">
        <v>27613</v>
      </c>
      <c r="F284">
        <v>3372</v>
      </c>
      <c r="G284">
        <v>570</v>
      </c>
      <c r="H284" s="29">
        <v>363734</v>
      </c>
      <c r="I284" s="29">
        <v>47947</v>
      </c>
      <c r="J284" s="29">
        <v>9434</v>
      </c>
      <c r="K284">
        <v>20537</v>
      </c>
      <c r="L284">
        <v>8741</v>
      </c>
      <c r="M284">
        <v>2457</v>
      </c>
      <c r="N284" s="29">
        <v>42478</v>
      </c>
      <c r="O284" s="29">
        <v>17283</v>
      </c>
      <c r="P284" s="29">
        <v>4008</v>
      </c>
      <c r="Q284">
        <v>163661</v>
      </c>
      <c r="R284">
        <v>17816</v>
      </c>
      <c r="S284">
        <v>4555</v>
      </c>
      <c r="T284" s="29">
        <v>785989</v>
      </c>
      <c r="U284" s="29">
        <v>157392</v>
      </c>
      <c r="V284" s="29">
        <v>9113</v>
      </c>
      <c r="W284">
        <v>126523</v>
      </c>
      <c r="X284">
        <v>19877</v>
      </c>
      <c r="Y284">
        <v>20796</v>
      </c>
      <c r="AF284" s="29">
        <v>991974</v>
      </c>
      <c r="AG284" s="29">
        <v>119673</v>
      </c>
      <c r="AH284" s="29">
        <v>238659</v>
      </c>
    </row>
    <row r="285" spans="1:34" x14ac:dyDescent="0.25">
      <c r="A285" s="26">
        <v>40855</v>
      </c>
      <c r="B285" s="29">
        <v>504455</v>
      </c>
      <c r="C285" s="29">
        <v>28075</v>
      </c>
      <c r="D285" s="29">
        <v>17044</v>
      </c>
      <c r="E285">
        <v>27641</v>
      </c>
      <c r="F285">
        <v>2810</v>
      </c>
      <c r="G285">
        <v>997</v>
      </c>
      <c r="H285" s="29">
        <v>370837</v>
      </c>
      <c r="I285" s="29">
        <v>50574</v>
      </c>
      <c r="J285" s="29">
        <v>7273</v>
      </c>
      <c r="K285">
        <v>21038</v>
      </c>
      <c r="L285">
        <v>9004</v>
      </c>
      <c r="M285">
        <v>2144</v>
      </c>
      <c r="N285" s="29">
        <v>44103</v>
      </c>
      <c r="O285" s="29">
        <v>17899</v>
      </c>
      <c r="P285" s="29">
        <v>3479</v>
      </c>
      <c r="Q285">
        <v>167643</v>
      </c>
      <c r="R285">
        <v>18051</v>
      </c>
      <c r="S285">
        <v>4133</v>
      </c>
      <c r="T285" s="29">
        <v>845013</v>
      </c>
      <c r="U285" s="29">
        <v>174089</v>
      </c>
      <c r="V285" s="29">
        <v>7061</v>
      </c>
      <c r="W285">
        <v>123732</v>
      </c>
      <c r="X285">
        <v>18611</v>
      </c>
      <c r="Y285">
        <v>20378</v>
      </c>
      <c r="AF285" s="29">
        <v>1004902</v>
      </c>
      <c r="AG285" s="29">
        <v>118781</v>
      </c>
      <c r="AH285" s="29">
        <v>253727</v>
      </c>
    </row>
    <row r="286" spans="1:34" x14ac:dyDescent="0.25">
      <c r="A286" s="26">
        <v>40862</v>
      </c>
      <c r="B286" s="29">
        <v>488712</v>
      </c>
      <c r="C286" s="29">
        <v>23861</v>
      </c>
      <c r="D286" s="29">
        <v>14901</v>
      </c>
      <c r="E286">
        <v>27572</v>
      </c>
      <c r="F286">
        <v>2418</v>
      </c>
      <c r="G286">
        <v>1977</v>
      </c>
      <c r="H286" s="29">
        <v>369272</v>
      </c>
      <c r="I286" s="29">
        <v>50645</v>
      </c>
      <c r="J286" s="29">
        <v>6879</v>
      </c>
      <c r="K286">
        <v>20308</v>
      </c>
      <c r="L286">
        <v>9356</v>
      </c>
      <c r="M286">
        <v>2376</v>
      </c>
      <c r="N286" s="29">
        <v>43236</v>
      </c>
      <c r="O286" s="29">
        <v>18167</v>
      </c>
      <c r="P286" s="29">
        <v>3416</v>
      </c>
      <c r="Q286">
        <v>166036</v>
      </c>
      <c r="R286">
        <v>18905</v>
      </c>
      <c r="S286">
        <v>3598</v>
      </c>
      <c r="T286" s="29">
        <v>838080</v>
      </c>
      <c r="U286" s="29">
        <v>180024</v>
      </c>
      <c r="V286" s="29">
        <v>8392</v>
      </c>
      <c r="W286">
        <v>130170</v>
      </c>
      <c r="X286">
        <v>18597</v>
      </c>
      <c r="Y286">
        <v>22088</v>
      </c>
      <c r="AF286" s="29">
        <v>1038447</v>
      </c>
      <c r="AG286" s="29">
        <v>129764</v>
      </c>
      <c r="AH286" s="29">
        <v>275983</v>
      </c>
    </row>
    <row r="287" spans="1:34" x14ac:dyDescent="0.25">
      <c r="A287" s="26">
        <v>40869</v>
      </c>
      <c r="B287" s="29">
        <v>468450</v>
      </c>
      <c r="C287" s="29">
        <v>29615</v>
      </c>
      <c r="D287" s="29">
        <v>15571</v>
      </c>
      <c r="E287">
        <v>24461</v>
      </c>
      <c r="F287">
        <v>2239</v>
      </c>
      <c r="G287">
        <v>2482</v>
      </c>
      <c r="H287" s="29">
        <v>355290</v>
      </c>
      <c r="I287" s="29">
        <v>47541</v>
      </c>
      <c r="J287" s="29">
        <v>6660</v>
      </c>
      <c r="K287">
        <v>20727</v>
      </c>
      <c r="L287">
        <v>8925</v>
      </c>
      <c r="M287">
        <v>3125</v>
      </c>
      <c r="N287" s="29">
        <v>41887</v>
      </c>
      <c r="O287" s="29">
        <v>17969</v>
      </c>
      <c r="P287" s="29">
        <v>4219</v>
      </c>
      <c r="Q287">
        <v>140970</v>
      </c>
      <c r="R287">
        <v>17581</v>
      </c>
      <c r="S287">
        <v>5039</v>
      </c>
      <c r="T287" s="29">
        <v>678699</v>
      </c>
      <c r="U287" s="29">
        <v>158327</v>
      </c>
      <c r="V287" s="29">
        <v>9071</v>
      </c>
      <c r="W287">
        <v>124242</v>
      </c>
      <c r="X287">
        <v>16958</v>
      </c>
      <c r="Y287">
        <v>24689</v>
      </c>
      <c r="AF287" s="29">
        <v>1035432</v>
      </c>
      <c r="AG287" s="29">
        <v>135992</v>
      </c>
      <c r="AH287" s="29">
        <v>274540</v>
      </c>
    </row>
    <row r="288" spans="1:34" x14ac:dyDescent="0.25">
      <c r="A288" s="26">
        <v>40876</v>
      </c>
      <c r="B288" s="29">
        <v>474377</v>
      </c>
      <c r="C288" s="29">
        <v>29623</v>
      </c>
      <c r="D288" s="29">
        <v>15094</v>
      </c>
      <c r="E288">
        <v>24932</v>
      </c>
      <c r="F288">
        <v>2234</v>
      </c>
      <c r="G288">
        <v>2482</v>
      </c>
      <c r="H288" s="29">
        <v>306864</v>
      </c>
      <c r="I288" s="29">
        <v>42834</v>
      </c>
      <c r="J288" s="29">
        <v>7113</v>
      </c>
      <c r="K288">
        <v>20851</v>
      </c>
      <c r="L288">
        <v>8861</v>
      </c>
      <c r="M288">
        <v>3630</v>
      </c>
      <c r="N288" s="29">
        <v>41773</v>
      </c>
      <c r="O288" s="29">
        <v>17726</v>
      </c>
      <c r="P288" s="29">
        <v>4774</v>
      </c>
      <c r="Q288">
        <v>131996</v>
      </c>
      <c r="R288">
        <v>17690</v>
      </c>
      <c r="S288">
        <v>5356</v>
      </c>
      <c r="T288" s="29">
        <v>646836</v>
      </c>
      <c r="U288" s="29">
        <v>154120</v>
      </c>
      <c r="V288" s="29">
        <v>7822</v>
      </c>
      <c r="W288">
        <v>112431</v>
      </c>
      <c r="X288">
        <v>17329</v>
      </c>
      <c r="Y288">
        <v>24346</v>
      </c>
      <c r="AF288" s="29">
        <v>981582</v>
      </c>
      <c r="AG288" s="29">
        <v>135081</v>
      </c>
      <c r="AH288" s="29">
        <v>269586</v>
      </c>
    </row>
    <row r="289" spans="1:34" x14ac:dyDescent="0.25">
      <c r="A289" s="26">
        <v>40883</v>
      </c>
      <c r="B289" s="29">
        <v>481808</v>
      </c>
      <c r="C289" s="29">
        <v>27347</v>
      </c>
      <c r="D289" s="29">
        <v>13252</v>
      </c>
      <c r="E289">
        <v>24264</v>
      </c>
      <c r="F289">
        <v>2241</v>
      </c>
      <c r="G289">
        <v>2395</v>
      </c>
      <c r="H289" s="29">
        <v>310785</v>
      </c>
      <c r="I289" s="29">
        <v>40209</v>
      </c>
      <c r="J289" s="29">
        <v>8994</v>
      </c>
      <c r="K289">
        <v>21213</v>
      </c>
      <c r="L289">
        <v>9128</v>
      </c>
      <c r="M289">
        <v>3279</v>
      </c>
      <c r="N289" s="29">
        <v>44705</v>
      </c>
      <c r="O289" s="29">
        <v>19669</v>
      </c>
      <c r="P289" s="29">
        <v>7089</v>
      </c>
      <c r="Q289">
        <v>128746</v>
      </c>
      <c r="R289">
        <v>17702</v>
      </c>
      <c r="S289">
        <v>5247</v>
      </c>
      <c r="T289" s="29">
        <v>655854</v>
      </c>
      <c r="U289" s="29">
        <v>159210</v>
      </c>
      <c r="V289" s="29">
        <v>7863</v>
      </c>
      <c r="W289">
        <v>113383</v>
      </c>
      <c r="X289">
        <v>19799</v>
      </c>
      <c r="Y289">
        <v>22503</v>
      </c>
      <c r="AF289" s="29">
        <v>972861</v>
      </c>
      <c r="AG289" s="29">
        <v>141153</v>
      </c>
      <c r="AH289" s="29">
        <v>263871</v>
      </c>
    </row>
    <row r="290" spans="1:34" x14ac:dyDescent="0.25">
      <c r="A290" s="26">
        <v>40890</v>
      </c>
      <c r="B290" s="29">
        <v>487785</v>
      </c>
      <c r="C290" s="29">
        <v>31163</v>
      </c>
      <c r="D290" s="29">
        <v>14966</v>
      </c>
      <c r="E290">
        <v>26736</v>
      </c>
      <c r="F290">
        <v>2568</v>
      </c>
      <c r="G290">
        <v>2007</v>
      </c>
      <c r="H290" s="29">
        <v>316446</v>
      </c>
      <c r="I290" s="29">
        <v>36383</v>
      </c>
      <c r="J290" s="29">
        <v>9870</v>
      </c>
      <c r="K290">
        <v>19577</v>
      </c>
      <c r="L290">
        <v>8382</v>
      </c>
      <c r="M290">
        <v>3048</v>
      </c>
      <c r="N290" s="29">
        <v>46548</v>
      </c>
      <c r="O290" s="29">
        <v>19943</v>
      </c>
      <c r="P290" s="29">
        <v>8105</v>
      </c>
      <c r="Q290">
        <v>132087</v>
      </c>
      <c r="R290">
        <v>18130</v>
      </c>
      <c r="S290">
        <v>6266</v>
      </c>
      <c r="T290" s="29">
        <v>654915</v>
      </c>
      <c r="U290" s="29">
        <v>145554</v>
      </c>
      <c r="V290" s="29">
        <v>10437</v>
      </c>
      <c r="W290">
        <v>116107</v>
      </c>
      <c r="X290">
        <v>20494</v>
      </c>
      <c r="Y290">
        <v>23884</v>
      </c>
      <c r="AF290" s="29">
        <v>1020543</v>
      </c>
      <c r="AG290" s="29">
        <v>142439</v>
      </c>
      <c r="AH290" s="29">
        <v>261577</v>
      </c>
    </row>
    <row r="291" spans="1:34" x14ac:dyDescent="0.25">
      <c r="A291" s="26">
        <v>40897</v>
      </c>
      <c r="B291" s="29">
        <v>450363</v>
      </c>
      <c r="C291" s="29">
        <v>27539</v>
      </c>
      <c r="D291" s="29">
        <v>13966</v>
      </c>
      <c r="E291">
        <v>23735</v>
      </c>
      <c r="F291">
        <v>2277</v>
      </c>
      <c r="G291">
        <v>1839</v>
      </c>
      <c r="H291" s="29">
        <v>309523</v>
      </c>
      <c r="I291" s="29">
        <v>31696</v>
      </c>
      <c r="J291" s="29">
        <v>15304</v>
      </c>
      <c r="K291">
        <v>19593</v>
      </c>
      <c r="L291">
        <v>8103</v>
      </c>
      <c r="M291">
        <v>3079</v>
      </c>
      <c r="N291" s="29">
        <v>46718</v>
      </c>
      <c r="O291" s="29">
        <v>20266</v>
      </c>
      <c r="P291" s="29">
        <v>8636</v>
      </c>
      <c r="Q291">
        <v>139802</v>
      </c>
      <c r="R291">
        <v>17616</v>
      </c>
      <c r="S291">
        <v>10374</v>
      </c>
      <c r="T291" s="29">
        <v>666530</v>
      </c>
      <c r="U291" s="29">
        <v>131086</v>
      </c>
      <c r="V291" s="29">
        <v>13935</v>
      </c>
      <c r="W291">
        <v>116162</v>
      </c>
      <c r="X291">
        <v>21318</v>
      </c>
      <c r="Y291">
        <v>26773</v>
      </c>
      <c r="AF291" s="29">
        <v>1032909</v>
      </c>
      <c r="AG291" s="29">
        <v>145952</v>
      </c>
      <c r="AH291" s="29">
        <v>261994</v>
      </c>
    </row>
    <row r="292" spans="1:34" x14ac:dyDescent="0.25">
      <c r="A292" s="26">
        <v>40904</v>
      </c>
      <c r="B292" s="29">
        <v>448245</v>
      </c>
      <c r="C292" s="29">
        <v>31504</v>
      </c>
      <c r="D292" s="29">
        <v>16123</v>
      </c>
      <c r="E292">
        <v>23386</v>
      </c>
      <c r="F292">
        <v>2271</v>
      </c>
      <c r="G292">
        <v>1607</v>
      </c>
      <c r="H292" s="29">
        <v>302028</v>
      </c>
      <c r="I292" s="29">
        <v>33553</v>
      </c>
      <c r="J292" s="29">
        <v>13909</v>
      </c>
      <c r="K292">
        <v>18842</v>
      </c>
      <c r="L292">
        <v>8209</v>
      </c>
      <c r="M292">
        <v>2997</v>
      </c>
      <c r="N292" s="29">
        <v>43945</v>
      </c>
      <c r="O292" s="29">
        <v>20491</v>
      </c>
      <c r="P292" s="29">
        <v>9112</v>
      </c>
      <c r="Q292">
        <v>138611</v>
      </c>
      <c r="R292">
        <v>17223</v>
      </c>
      <c r="S292">
        <v>11023</v>
      </c>
      <c r="T292" s="29">
        <v>624191</v>
      </c>
      <c r="U292" s="29">
        <v>126992</v>
      </c>
      <c r="V292" s="29">
        <v>15073</v>
      </c>
      <c r="W292">
        <v>117257</v>
      </c>
      <c r="X292">
        <v>21996</v>
      </c>
      <c r="Y292">
        <v>26014</v>
      </c>
      <c r="AF292" s="29">
        <v>1025312</v>
      </c>
      <c r="AG292" s="29">
        <v>144447</v>
      </c>
      <c r="AH292" s="29">
        <v>268716</v>
      </c>
    </row>
    <row r="293" spans="1:34" x14ac:dyDescent="0.25">
      <c r="A293" s="26">
        <v>40911</v>
      </c>
      <c r="B293" s="29">
        <v>450595</v>
      </c>
      <c r="C293" s="29">
        <v>34057</v>
      </c>
      <c r="D293" s="29">
        <v>18910</v>
      </c>
      <c r="E293">
        <v>23551</v>
      </c>
      <c r="F293">
        <v>2293</v>
      </c>
      <c r="G293">
        <v>801</v>
      </c>
      <c r="H293" s="29">
        <v>295744</v>
      </c>
      <c r="I293" s="29">
        <v>37585</v>
      </c>
      <c r="J293" s="29">
        <v>11323</v>
      </c>
      <c r="K293">
        <v>18859</v>
      </c>
      <c r="L293">
        <v>7808</v>
      </c>
      <c r="M293">
        <v>3317</v>
      </c>
      <c r="N293" s="29">
        <v>43428</v>
      </c>
      <c r="O293" s="29">
        <v>20768</v>
      </c>
      <c r="P293" s="29">
        <v>8927</v>
      </c>
      <c r="Q293">
        <v>142713</v>
      </c>
      <c r="R293">
        <v>20325</v>
      </c>
      <c r="S293">
        <v>10709</v>
      </c>
      <c r="T293" s="29">
        <v>642722</v>
      </c>
      <c r="U293" s="29">
        <v>128430</v>
      </c>
      <c r="V293" s="29">
        <v>17836</v>
      </c>
      <c r="W293">
        <v>120924</v>
      </c>
      <c r="X293">
        <v>22625</v>
      </c>
      <c r="Y293">
        <v>24636</v>
      </c>
      <c r="AF293" s="29">
        <v>1044828</v>
      </c>
      <c r="AG293" s="29">
        <v>151025</v>
      </c>
      <c r="AH293" s="29">
        <v>260014</v>
      </c>
    </row>
    <row r="294" spans="1:34" x14ac:dyDescent="0.25">
      <c r="A294" s="26">
        <v>40918</v>
      </c>
      <c r="B294" s="29">
        <v>428790</v>
      </c>
      <c r="C294" s="29">
        <v>37188</v>
      </c>
      <c r="D294" s="29">
        <v>20885</v>
      </c>
      <c r="E294">
        <v>25158</v>
      </c>
      <c r="F294">
        <v>2581</v>
      </c>
      <c r="G294">
        <v>158</v>
      </c>
      <c r="H294" s="29">
        <v>305708</v>
      </c>
      <c r="I294" s="29">
        <v>41491</v>
      </c>
      <c r="J294" s="29">
        <v>11388</v>
      </c>
      <c r="K294">
        <v>18869</v>
      </c>
      <c r="L294">
        <v>7295</v>
      </c>
      <c r="M294">
        <v>3881</v>
      </c>
      <c r="N294" s="29">
        <v>44662</v>
      </c>
      <c r="O294" s="29">
        <v>21244</v>
      </c>
      <c r="P294" s="29">
        <v>8767</v>
      </c>
      <c r="Q294">
        <v>139861</v>
      </c>
      <c r="R294">
        <v>20043</v>
      </c>
      <c r="S294">
        <v>8411</v>
      </c>
      <c r="T294" s="29">
        <v>644348</v>
      </c>
      <c r="U294" s="29">
        <v>126619</v>
      </c>
      <c r="V294" s="29">
        <v>16120</v>
      </c>
      <c r="W294">
        <v>126766</v>
      </c>
      <c r="X294">
        <v>23792</v>
      </c>
      <c r="Y294">
        <v>26257</v>
      </c>
      <c r="AF294" s="29">
        <v>1128230</v>
      </c>
      <c r="AG294" s="29">
        <v>186457</v>
      </c>
      <c r="AH294" s="29">
        <v>290168</v>
      </c>
    </row>
    <row r="295" spans="1:34" x14ac:dyDescent="0.25">
      <c r="A295" s="26">
        <v>40925</v>
      </c>
      <c r="B295" s="29">
        <v>418564</v>
      </c>
      <c r="C295" s="29">
        <v>39562</v>
      </c>
      <c r="D295" s="29">
        <v>16731</v>
      </c>
      <c r="E295">
        <v>25936</v>
      </c>
      <c r="F295">
        <v>2687</v>
      </c>
      <c r="G295">
        <v>418</v>
      </c>
      <c r="H295" s="29">
        <v>309105</v>
      </c>
      <c r="I295" s="29">
        <v>38520</v>
      </c>
      <c r="J295" s="29">
        <v>10505</v>
      </c>
      <c r="K295">
        <v>18527</v>
      </c>
      <c r="L295">
        <v>7422</v>
      </c>
      <c r="M295">
        <v>3771</v>
      </c>
      <c r="N295" s="29">
        <v>45601</v>
      </c>
      <c r="O295" s="29">
        <v>22272</v>
      </c>
      <c r="P295" s="29">
        <v>8150</v>
      </c>
      <c r="Q295">
        <v>140889</v>
      </c>
      <c r="R295">
        <v>20380</v>
      </c>
      <c r="S295">
        <v>7241</v>
      </c>
      <c r="T295" s="29">
        <v>667548</v>
      </c>
      <c r="U295" s="29">
        <v>129904</v>
      </c>
      <c r="V295" s="29">
        <v>12926</v>
      </c>
      <c r="W295">
        <v>132695</v>
      </c>
      <c r="X295">
        <v>26589</v>
      </c>
      <c r="Y295">
        <v>21814</v>
      </c>
      <c r="AF295" s="29">
        <v>1184319</v>
      </c>
      <c r="AG295" s="29">
        <v>189770</v>
      </c>
      <c r="AH295" s="29">
        <v>276374</v>
      </c>
    </row>
    <row r="296" spans="1:34" x14ac:dyDescent="0.25">
      <c r="A296" s="26">
        <v>40932</v>
      </c>
      <c r="B296" s="29">
        <v>416364</v>
      </c>
      <c r="C296" s="29">
        <v>41483</v>
      </c>
      <c r="D296" s="29">
        <v>14335</v>
      </c>
      <c r="E296">
        <v>25101</v>
      </c>
      <c r="F296">
        <v>2580</v>
      </c>
      <c r="G296">
        <v>424</v>
      </c>
      <c r="H296" s="29">
        <v>313398</v>
      </c>
      <c r="I296" s="29">
        <v>41674</v>
      </c>
      <c r="J296" s="29">
        <v>8515</v>
      </c>
      <c r="K296">
        <v>19251</v>
      </c>
      <c r="L296">
        <v>7944</v>
      </c>
      <c r="M296">
        <v>2300</v>
      </c>
      <c r="N296" s="29">
        <v>46121</v>
      </c>
      <c r="O296" s="29">
        <v>22294</v>
      </c>
      <c r="P296" s="29">
        <v>7201</v>
      </c>
      <c r="Q296">
        <v>143649</v>
      </c>
      <c r="R296">
        <v>20943</v>
      </c>
      <c r="S296">
        <v>4909</v>
      </c>
      <c r="T296" s="29">
        <v>663855</v>
      </c>
      <c r="U296" s="29">
        <v>138142</v>
      </c>
      <c r="V296" s="29">
        <v>11205</v>
      </c>
      <c r="W296">
        <v>143015</v>
      </c>
      <c r="X296">
        <v>29021</v>
      </c>
      <c r="Y296">
        <v>21700</v>
      </c>
      <c r="AF296" s="29">
        <v>1206128</v>
      </c>
      <c r="AG296" s="29">
        <v>210940</v>
      </c>
      <c r="AH296" s="29">
        <v>291223</v>
      </c>
    </row>
    <row r="297" spans="1:34" x14ac:dyDescent="0.25">
      <c r="A297" s="26">
        <v>40939</v>
      </c>
      <c r="B297" s="29">
        <v>415022</v>
      </c>
      <c r="C297" s="29">
        <v>40328</v>
      </c>
      <c r="D297" s="29">
        <v>15454</v>
      </c>
      <c r="E297">
        <v>24991</v>
      </c>
      <c r="F297">
        <v>2304</v>
      </c>
      <c r="G297">
        <v>417</v>
      </c>
      <c r="H297" s="29">
        <v>303896</v>
      </c>
      <c r="I297" s="29">
        <v>40761</v>
      </c>
      <c r="J297" s="29">
        <v>7019</v>
      </c>
      <c r="K297">
        <v>20511</v>
      </c>
      <c r="L297">
        <v>8735</v>
      </c>
      <c r="M297">
        <v>2104</v>
      </c>
      <c r="N297" s="29">
        <v>47153</v>
      </c>
      <c r="O297" s="29">
        <v>22635</v>
      </c>
      <c r="P297" s="29">
        <v>5041</v>
      </c>
      <c r="Q297">
        <v>144510</v>
      </c>
      <c r="R297">
        <v>22545</v>
      </c>
      <c r="S297">
        <v>3843</v>
      </c>
      <c r="T297" s="29">
        <v>660852</v>
      </c>
      <c r="U297" s="29">
        <v>165702</v>
      </c>
      <c r="V297" s="29">
        <v>6193</v>
      </c>
      <c r="W297">
        <v>152058</v>
      </c>
      <c r="X297">
        <v>30968</v>
      </c>
      <c r="Y297">
        <v>23273</v>
      </c>
      <c r="AF297" s="29">
        <v>1245201</v>
      </c>
      <c r="AG297" s="29">
        <v>223977</v>
      </c>
      <c r="AH297" s="29">
        <v>298264</v>
      </c>
    </row>
    <row r="298" spans="1:34" x14ac:dyDescent="0.25">
      <c r="A298" s="26">
        <v>40946</v>
      </c>
      <c r="B298" s="29">
        <v>439806</v>
      </c>
      <c r="C298" s="29">
        <v>42064</v>
      </c>
      <c r="D298" s="29">
        <v>11089</v>
      </c>
      <c r="E298">
        <v>25988</v>
      </c>
      <c r="F298">
        <v>2327</v>
      </c>
      <c r="G298">
        <v>395</v>
      </c>
      <c r="H298" s="29">
        <v>315659</v>
      </c>
      <c r="I298" s="29">
        <v>48949</v>
      </c>
      <c r="J298" s="29">
        <v>8151</v>
      </c>
      <c r="K298">
        <v>22088</v>
      </c>
      <c r="L298">
        <v>9647</v>
      </c>
      <c r="M298">
        <v>1676</v>
      </c>
      <c r="N298" s="29">
        <v>47227</v>
      </c>
      <c r="O298" s="29">
        <v>23264</v>
      </c>
      <c r="P298" s="29">
        <v>3965</v>
      </c>
      <c r="Q298">
        <v>153227</v>
      </c>
      <c r="R298">
        <v>27915</v>
      </c>
      <c r="S298">
        <v>2786</v>
      </c>
      <c r="T298" s="29">
        <v>688505</v>
      </c>
      <c r="U298" s="29">
        <v>179384</v>
      </c>
      <c r="V298" s="29">
        <v>6212</v>
      </c>
      <c r="W298">
        <v>160326</v>
      </c>
      <c r="X298">
        <v>33747</v>
      </c>
      <c r="Y298">
        <v>21449</v>
      </c>
      <c r="AF298" s="29">
        <v>1299313</v>
      </c>
      <c r="AG298" s="29">
        <v>219458</v>
      </c>
      <c r="AH298" s="29">
        <v>290261</v>
      </c>
    </row>
    <row r="299" spans="1:34" x14ac:dyDescent="0.25">
      <c r="A299" s="26">
        <v>40953</v>
      </c>
      <c r="B299" s="29">
        <v>447737</v>
      </c>
      <c r="C299" s="29">
        <v>40615</v>
      </c>
      <c r="D299" s="29">
        <v>14343</v>
      </c>
      <c r="E299">
        <v>27462</v>
      </c>
      <c r="F299">
        <v>2213</v>
      </c>
      <c r="G299">
        <v>410</v>
      </c>
      <c r="H299" s="29">
        <v>339517</v>
      </c>
      <c r="I299" s="29">
        <v>51186</v>
      </c>
      <c r="J299" s="29">
        <v>11847</v>
      </c>
      <c r="K299">
        <v>21930</v>
      </c>
      <c r="L299">
        <v>10455</v>
      </c>
      <c r="M299">
        <v>1325</v>
      </c>
      <c r="N299" s="29">
        <v>47634</v>
      </c>
      <c r="O299" s="29">
        <v>23085</v>
      </c>
      <c r="P299" s="29">
        <v>2464</v>
      </c>
      <c r="Q299">
        <v>149722</v>
      </c>
      <c r="R299">
        <v>28109</v>
      </c>
      <c r="S299">
        <v>2635</v>
      </c>
      <c r="T299" s="29">
        <v>672325</v>
      </c>
      <c r="U299" s="29">
        <v>171383</v>
      </c>
      <c r="V299" s="29">
        <v>8427</v>
      </c>
      <c r="W299">
        <v>164761</v>
      </c>
      <c r="X299">
        <v>35559</v>
      </c>
      <c r="Y299">
        <v>20742</v>
      </c>
      <c r="AF299" s="29">
        <v>1304836</v>
      </c>
      <c r="AG299" s="29">
        <v>222548</v>
      </c>
      <c r="AH299" s="29">
        <v>284254</v>
      </c>
    </row>
    <row r="300" spans="1:34" x14ac:dyDescent="0.25">
      <c r="A300" s="26">
        <v>40960</v>
      </c>
      <c r="B300" s="29">
        <v>431418</v>
      </c>
      <c r="C300" s="29">
        <v>37057</v>
      </c>
      <c r="D300" s="29">
        <v>12164</v>
      </c>
      <c r="E300">
        <v>27220</v>
      </c>
      <c r="F300">
        <v>1977</v>
      </c>
      <c r="G300">
        <v>951</v>
      </c>
      <c r="H300" s="29">
        <v>346903</v>
      </c>
      <c r="I300" s="29">
        <v>53233</v>
      </c>
      <c r="J300" s="29">
        <v>10080</v>
      </c>
      <c r="K300">
        <v>21427</v>
      </c>
      <c r="L300">
        <v>10612</v>
      </c>
      <c r="M300">
        <v>1072</v>
      </c>
      <c r="N300" s="29">
        <v>49194</v>
      </c>
      <c r="O300" s="29">
        <v>23271</v>
      </c>
      <c r="P300" s="29">
        <v>2301</v>
      </c>
      <c r="Q300">
        <v>156007</v>
      </c>
      <c r="R300">
        <v>30960</v>
      </c>
      <c r="S300">
        <v>2935</v>
      </c>
      <c r="T300" s="29">
        <v>714931</v>
      </c>
      <c r="U300" s="29">
        <v>187996</v>
      </c>
      <c r="V300" s="29">
        <v>8864</v>
      </c>
      <c r="W300">
        <v>162787</v>
      </c>
      <c r="X300">
        <v>35154</v>
      </c>
      <c r="Y300">
        <v>21894</v>
      </c>
      <c r="AF300" s="29">
        <v>1293984</v>
      </c>
      <c r="AG300" s="29">
        <v>215877</v>
      </c>
      <c r="AH300" s="29">
        <v>286053</v>
      </c>
    </row>
    <row r="301" spans="1:34" x14ac:dyDescent="0.25">
      <c r="A301" s="26">
        <v>40967</v>
      </c>
      <c r="B301" s="29">
        <v>444587</v>
      </c>
      <c r="C301" s="29">
        <v>32541</v>
      </c>
      <c r="D301" s="29">
        <v>8259</v>
      </c>
      <c r="E301">
        <v>27593</v>
      </c>
      <c r="F301">
        <v>1947</v>
      </c>
      <c r="G301">
        <v>1423</v>
      </c>
      <c r="H301" s="29">
        <v>328287</v>
      </c>
      <c r="I301" s="29">
        <v>56141</v>
      </c>
      <c r="J301" s="29">
        <v>12503</v>
      </c>
      <c r="K301">
        <v>22559</v>
      </c>
      <c r="L301">
        <v>11537</v>
      </c>
      <c r="M301">
        <v>1414</v>
      </c>
      <c r="N301" s="29">
        <v>49771</v>
      </c>
      <c r="O301" s="29">
        <v>22586</v>
      </c>
      <c r="P301" s="29">
        <v>1922</v>
      </c>
      <c r="Q301">
        <v>164356</v>
      </c>
      <c r="R301">
        <v>35907</v>
      </c>
      <c r="S301">
        <v>2404</v>
      </c>
      <c r="T301" s="29">
        <v>737521</v>
      </c>
      <c r="U301" s="29">
        <v>205525</v>
      </c>
      <c r="V301" s="29">
        <v>7973</v>
      </c>
      <c r="W301">
        <v>153520</v>
      </c>
      <c r="X301">
        <v>36758</v>
      </c>
      <c r="Y301">
        <v>21140</v>
      </c>
      <c r="AF301" s="29">
        <v>1231611</v>
      </c>
      <c r="AG301" s="29">
        <v>206386</v>
      </c>
      <c r="AH301" s="29">
        <v>287194</v>
      </c>
    </row>
    <row r="302" spans="1:34" x14ac:dyDescent="0.25">
      <c r="A302" s="26">
        <v>40974</v>
      </c>
      <c r="B302" s="29">
        <v>452416</v>
      </c>
      <c r="C302" s="29">
        <v>34905</v>
      </c>
      <c r="D302" s="29">
        <v>13920</v>
      </c>
      <c r="E302">
        <v>28830</v>
      </c>
      <c r="F302">
        <v>1432</v>
      </c>
      <c r="G302">
        <v>1459</v>
      </c>
      <c r="H302" s="29">
        <v>314123</v>
      </c>
      <c r="I302" s="29">
        <v>57166</v>
      </c>
      <c r="J302" s="29">
        <v>12047</v>
      </c>
      <c r="K302">
        <v>21112</v>
      </c>
      <c r="L302">
        <v>10481</v>
      </c>
      <c r="M302">
        <v>1362</v>
      </c>
      <c r="N302" s="29">
        <v>47312</v>
      </c>
      <c r="O302" s="29">
        <v>22028</v>
      </c>
      <c r="P302" s="29">
        <v>1785</v>
      </c>
      <c r="Q302">
        <v>152451</v>
      </c>
      <c r="R302">
        <v>26635</v>
      </c>
      <c r="S302">
        <v>2545</v>
      </c>
      <c r="T302" s="29">
        <v>676087</v>
      </c>
      <c r="U302" s="29">
        <v>157407</v>
      </c>
      <c r="V302" s="29">
        <v>11410</v>
      </c>
      <c r="W302">
        <v>152925</v>
      </c>
      <c r="X302">
        <v>36249</v>
      </c>
      <c r="Y302">
        <v>22634</v>
      </c>
      <c r="AF302" s="29">
        <v>1253210</v>
      </c>
      <c r="AG302" s="29">
        <v>212758</v>
      </c>
      <c r="AH302" s="29">
        <v>299118</v>
      </c>
    </row>
    <row r="303" spans="1:34" x14ac:dyDescent="0.25">
      <c r="A303" s="26">
        <v>40981</v>
      </c>
      <c r="B303" s="29">
        <v>471240</v>
      </c>
      <c r="C303" s="29">
        <v>37913</v>
      </c>
      <c r="D303" s="29">
        <v>14822</v>
      </c>
      <c r="E303">
        <v>29107</v>
      </c>
      <c r="F303">
        <v>1500</v>
      </c>
      <c r="G303">
        <v>1460</v>
      </c>
      <c r="H303" s="29">
        <v>318725</v>
      </c>
      <c r="I303" s="29">
        <v>56658</v>
      </c>
      <c r="J303" s="29">
        <v>9752</v>
      </c>
      <c r="K303">
        <v>22562</v>
      </c>
      <c r="L303">
        <v>12208</v>
      </c>
      <c r="M303">
        <v>1426</v>
      </c>
      <c r="N303" s="29">
        <v>47319</v>
      </c>
      <c r="O303" s="29">
        <v>21841</v>
      </c>
      <c r="P303" s="29">
        <v>2284</v>
      </c>
      <c r="Q303">
        <v>153451</v>
      </c>
      <c r="R303">
        <v>25030</v>
      </c>
      <c r="S303">
        <v>2286</v>
      </c>
      <c r="T303" s="29">
        <v>683178</v>
      </c>
      <c r="U303" s="29">
        <v>151297</v>
      </c>
      <c r="V303" s="29">
        <v>12798</v>
      </c>
      <c r="W303">
        <v>151180</v>
      </c>
      <c r="X303">
        <v>36765</v>
      </c>
      <c r="Y303">
        <v>22506</v>
      </c>
      <c r="AF303" s="29">
        <v>1273747</v>
      </c>
      <c r="AG303" s="29">
        <v>205490</v>
      </c>
      <c r="AH303" s="29">
        <v>307200</v>
      </c>
    </row>
    <row r="304" spans="1:34" x14ac:dyDescent="0.25">
      <c r="A304" s="26">
        <v>40988</v>
      </c>
      <c r="B304" s="29">
        <v>457634</v>
      </c>
      <c r="C304" s="29">
        <v>39696</v>
      </c>
      <c r="D304" s="29">
        <v>16302</v>
      </c>
      <c r="E304">
        <v>27222</v>
      </c>
      <c r="F304">
        <v>1408</v>
      </c>
      <c r="G304">
        <v>1225</v>
      </c>
      <c r="H304" s="29">
        <v>332635</v>
      </c>
      <c r="I304" s="29">
        <v>57038</v>
      </c>
      <c r="J304" s="29">
        <v>9764</v>
      </c>
      <c r="K304">
        <v>23308</v>
      </c>
      <c r="L304">
        <v>12114</v>
      </c>
      <c r="M304">
        <v>1696</v>
      </c>
      <c r="N304" s="29">
        <v>47776</v>
      </c>
      <c r="O304" s="29">
        <v>21643</v>
      </c>
      <c r="P304" s="29">
        <v>2679</v>
      </c>
      <c r="Q304">
        <v>152564</v>
      </c>
      <c r="R304">
        <v>23559</v>
      </c>
      <c r="S304">
        <v>3245</v>
      </c>
      <c r="T304" s="29">
        <v>675513</v>
      </c>
      <c r="U304" s="29">
        <v>130396</v>
      </c>
      <c r="V304" s="29">
        <v>17112</v>
      </c>
      <c r="W304">
        <v>154590</v>
      </c>
      <c r="X304">
        <v>41482</v>
      </c>
      <c r="Y304">
        <v>24422</v>
      </c>
      <c r="AF304" s="29">
        <v>1280440</v>
      </c>
      <c r="AG304" s="29">
        <v>213026</v>
      </c>
      <c r="AH304" s="29">
        <v>310207</v>
      </c>
    </row>
    <row r="305" spans="1:34" x14ac:dyDescent="0.25">
      <c r="A305" s="26">
        <v>40995</v>
      </c>
      <c r="B305" s="29">
        <v>474685</v>
      </c>
      <c r="C305" s="29">
        <v>39559</v>
      </c>
      <c r="D305" s="29">
        <v>18269</v>
      </c>
      <c r="E305">
        <v>28932</v>
      </c>
      <c r="F305">
        <v>1811</v>
      </c>
      <c r="G305">
        <v>1207</v>
      </c>
      <c r="H305" s="29">
        <v>316591</v>
      </c>
      <c r="I305" s="29">
        <v>53866</v>
      </c>
      <c r="J305" s="29">
        <v>9673</v>
      </c>
      <c r="K305">
        <v>22081</v>
      </c>
      <c r="L305">
        <v>9691</v>
      </c>
      <c r="M305">
        <v>1906</v>
      </c>
      <c r="N305" s="29">
        <v>44862</v>
      </c>
      <c r="O305" s="29">
        <v>19006</v>
      </c>
      <c r="P305" s="29">
        <v>3542</v>
      </c>
      <c r="Q305">
        <v>146767</v>
      </c>
      <c r="R305">
        <v>22221</v>
      </c>
      <c r="S305">
        <v>5190</v>
      </c>
      <c r="T305" s="29">
        <v>626687</v>
      </c>
      <c r="U305" s="29">
        <v>142430</v>
      </c>
      <c r="V305" s="29">
        <v>11958</v>
      </c>
      <c r="W305">
        <v>152242</v>
      </c>
      <c r="X305">
        <v>37884</v>
      </c>
      <c r="Y305">
        <v>23001</v>
      </c>
      <c r="AF305" s="29">
        <v>1265436</v>
      </c>
      <c r="AG305" s="29">
        <v>212197</v>
      </c>
      <c r="AH305" s="29">
        <v>323705</v>
      </c>
    </row>
    <row r="306" spans="1:34" x14ac:dyDescent="0.25">
      <c r="A306" s="26">
        <v>41002</v>
      </c>
      <c r="B306" s="29">
        <v>479916</v>
      </c>
      <c r="C306" s="29">
        <v>30090</v>
      </c>
      <c r="D306" s="29">
        <v>19701</v>
      </c>
      <c r="E306">
        <v>30634</v>
      </c>
      <c r="F306">
        <v>837</v>
      </c>
      <c r="G306">
        <v>1267</v>
      </c>
      <c r="H306" s="29">
        <v>314167</v>
      </c>
      <c r="I306" s="29">
        <v>53083</v>
      </c>
      <c r="J306" s="29">
        <v>17292</v>
      </c>
      <c r="K306">
        <v>22543</v>
      </c>
      <c r="L306">
        <v>9098</v>
      </c>
      <c r="M306">
        <v>2536</v>
      </c>
      <c r="N306" s="29">
        <v>43520</v>
      </c>
      <c r="O306" s="29">
        <v>19134</v>
      </c>
      <c r="P306" s="29">
        <v>2896</v>
      </c>
      <c r="Q306">
        <v>154776</v>
      </c>
      <c r="R306">
        <v>24060</v>
      </c>
      <c r="S306">
        <v>5221</v>
      </c>
      <c r="T306" s="29">
        <v>623172</v>
      </c>
      <c r="U306" s="29">
        <v>131544</v>
      </c>
      <c r="V306" s="29">
        <v>13359</v>
      </c>
      <c r="W306">
        <v>156785</v>
      </c>
      <c r="X306">
        <v>40451</v>
      </c>
      <c r="Y306">
        <v>21809</v>
      </c>
      <c r="AF306" s="29">
        <v>1273705</v>
      </c>
      <c r="AG306" s="29">
        <v>218794</v>
      </c>
      <c r="AH306" s="29">
        <v>311634</v>
      </c>
    </row>
    <row r="307" spans="1:34" x14ac:dyDescent="0.25">
      <c r="A307" s="26">
        <v>41009</v>
      </c>
      <c r="B307" s="29">
        <v>496713</v>
      </c>
      <c r="C307" s="29">
        <v>30868</v>
      </c>
      <c r="D307" s="29">
        <v>21705</v>
      </c>
      <c r="E307">
        <v>30834</v>
      </c>
      <c r="F307">
        <v>730</v>
      </c>
      <c r="G307">
        <v>1354</v>
      </c>
      <c r="H307" s="29">
        <v>309612</v>
      </c>
      <c r="I307" s="29">
        <v>49317</v>
      </c>
      <c r="J307" s="29">
        <v>15189</v>
      </c>
      <c r="K307">
        <v>22254</v>
      </c>
      <c r="L307">
        <v>8574</v>
      </c>
      <c r="M307">
        <v>3537</v>
      </c>
      <c r="N307" s="29">
        <v>43317</v>
      </c>
      <c r="O307" s="29">
        <v>17683</v>
      </c>
      <c r="P307" s="29">
        <v>4615</v>
      </c>
      <c r="Q307">
        <v>153142</v>
      </c>
      <c r="R307">
        <v>21510</v>
      </c>
      <c r="S307">
        <v>6605</v>
      </c>
      <c r="T307" s="29">
        <v>640791</v>
      </c>
      <c r="U307" s="29">
        <v>124479</v>
      </c>
      <c r="V307" s="29">
        <v>14968</v>
      </c>
      <c r="W307">
        <v>148631</v>
      </c>
      <c r="X307">
        <v>31944</v>
      </c>
      <c r="Y307">
        <v>28989</v>
      </c>
      <c r="AF307" s="29">
        <v>1295260</v>
      </c>
      <c r="AG307" s="29">
        <v>215743</v>
      </c>
      <c r="AH307" s="29">
        <v>315996</v>
      </c>
    </row>
    <row r="308" spans="1:34" x14ac:dyDescent="0.25">
      <c r="A308" s="26">
        <v>41016</v>
      </c>
      <c r="B308" s="29">
        <v>510087</v>
      </c>
      <c r="C308" s="29">
        <v>32758</v>
      </c>
      <c r="D308" s="29">
        <v>23177</v>
      </c>
      <c r="E308">
        <v>30386</v>
      </c>
      <c r="F308">
        <v>874</v>
      </c>
      <c r="G308">
        <v>1255</v>
      </c>
      <c r="H308" s="29">
        <v>332320</v>
      </c>
      <c r="I308" s="29">
        <v>46187</v>
      </c>
      <c r="J308" s="29">
        <v>14673</v>
      </c>
      <c r="K308">
        <v>23597</v>
      </c>
      <c r="L308">
        <v>9410</v>
      </c>
      <c r="M308">
        <v>3753</v>
      </c>
      <c r="N308" s="29">
        <v>44125</v>
      </c>
      <c r="O308" s="29">
        <v>17810</v>
      </c>
      <c r="P308" s="29">
        <v>6062</v>
      </c>
      <c r="Q308">
        <v>161656</v>
      </c>
      <c r="R308">
        <v>19440</v>
      </c>
      <c r="S308">
        <v>6050</v>
      </c>
      <c r="T308" s="29">
        <v>640395</v>
      </c>
      <c r="U308" s="29">
        <v>121993</v>
      </c>
      <c r="V308" s="29">
        <v>9718</v>
      </c>
      <c r="W308">
        <v>159263</v>
      </c>
      <c r="X308">
        <v>32425</v>
      </c>
      <c r="Y308">
        <v>30222</v>
      </c>
      <c r="AF308" s="29">
        <v>1357519</v>
      </c>
      <c r="AG308" s="29">
        <v>219036</v>
      </c>
      <c r="AH308" s="29">
        <v>323086</v>
      </c>
    </row>
    <row r="309" spans="1:34" x14ac:dyDescent="0.25">
      <c r="A309" s="26">
        <v>41023</v>
      </c>
      <c r="B309" s="29">
        <v>507575</v>
      </c>
      <c r="C309" s="29">
        <v>33730</v>
      </c>
      <c r="D309" s="29">
        <v>22020</v>
      </c>
      <c r="E309">
        <v>32602</v>
      </c>
      <c r="F309">
        <v>1012</v>
      </c>
      <c r="G309">
        <v>1634</v>
      </c>
      <c r="H309" s="29">
        <v>347550</v>
      </c>
      <c r="I309" s="29">
        <v>47954</v>
      </c>
      <c r="J309" s="29">
        <v>12187</v>
      </c>
      <c r="K309">
        <v>23941</v>
      </c>
      <c r="L309">
        <v>9703</v>
      </c>
      <c r="M309">
        <v>3278</v>
      </c>
      <c r="N309" s="29">
        <v>43282</v>
      </c>
      <c r="O309" s="29">
        <v>17108</v>
      </c>
      <c r="P309" s="29">
        <v>7361</v>
      </c>
      <c r="Q309">
        <v>163799</v>
      </c>
      <c r="R309">
        <v>19689</v>
      </c>
      <c r="S309">
        <v>8933</v>
      </c>
      <c r="T309" s="29">
        <v>641899</v>
      </c>
      <c r="U309" s="29">
        <v>119768</v>
      </c>
      <c r="V309" s="29">
        <v>12168</v>
      </c>
      <c r="W309">
        <v>159368</v>
      </c>
      <c r="X309">
        <v>30516</v>
      </c>
      <c r="Y309">
        <v>28299</v>
      </c>
      <c r="AF309" s="29">
        <v>1334113</v>
      </c>
      <c r="AG309" s="29">
        <v>206051</v>
      </c>
      <c r="AH309" s="29">
        <v>314046</v>
      </c>
    </row>
    <row r="310" spans="1:34" x14ac:dyDescent="0.25">
      <c r="A310" s="26">
        <v>41030</v>
      </c>
      <c r="B310" s="29">
        <v>535284</v>
      </c>
      <c r="C310" s="29">
        <v>34689</v>
      </c>
      <c r="D310" s="29">
        <v>21810</v>
      </c>
      <c r="E310">
        <v>33893</v>
      </c>
      <c r="F310">
        <v>941</v>
      </c>
      <c r="G310">
        <v>1638</v>
      </c>
      <c r="H310" s="29">
        <v>336039</v>
      </c>
      <c r="I310" s="29">
        <v>49574</v>
      </c>
      <c r="J310" s="29">
        <v>8047</v>
      </c>
      <c r="K310">
        <v>24208</v>
      </c>
      <c r="L310">
        <v>10336</v>
      </c>
      <c r="M310">
        <v>3067</v>
      </c>
      <c r="N310" s="29">
        <v>44623</v>
      </c>
      <c r="O310" s="29">
        <v>18632</v>
      </c>
      <c r="P310" s="29">
        <v>7444</v>
      </c>
      <c r="Q310">
        <v>143447</v>
      </c>
      <c r="R310">
        <v>18834</v>
      </c>
      <c r="S310">
        <v>8269</v>
      </c>
      <c r="T310" s="29">
        <v>648716</v>
      </c>
      <c r="U310" s="29">
        <v>126625</v>
      </c>
      <c r="V310" s="29">
        <v>10564</v>
      </c>
      <c r="W310">
        <v>144300</v>
      </c>
      <c r="X310">
        <v>34702</v>
      </c>
      <c r="Y310">
        <v>19120</v>
      </c>
      <c r="AF310" s="29">
        <v>1296965</v>
      </c>
      <c r="AG310" s="29">
        <v>207489</v>
      </c>
      <c r="AH310" s="29">
        <v>309249</v>
      </c>
    </row>
    <row r="311" spans="1:34" x14ac:dyDescent="0.25">
      <c r="A311" s="26">
        <v>41037</v>
      </c>
      <c r="B311" s="29">
        <v>548222</v>
      </c>
      <c r="C311" s="29">
        <v>25863</v>
      </c>
      <c r="D311" s="29">
        <v>22858</v>
      </c>
      <c r="E311">
        <v>35243</v>
      </c>
      <c r="F311">
        <v>955</v>
      </c>
      <c r="G311">
        <v>2068</v>
      </c>
      <c r="H311" s="29">
        <v>338310</v>
      </c>
      <c r="I311" s="29">
        <v>39297</v>
      </c>
      <c r="J311" s="29">
        <v>11663</v>
      </c>
      <c r="K311">
        <v>24092</v>
      </c>
      <c r="L311">
        <v>8696</v>
      </c>
      <c r="M311">
        <v>3846</v>
      </c>
      <c r="N311" s="29">
        <v>45985</v>
      </c>
      <c r="O311" s="29">
        <v>18875</v>
      </c>
      <c r="P311" s="29">
        <v>9198</v>
      </c>
      <c r="Q311">
        <v>150237</v>
      </c>
      <c r="R311">
        <v>18632</v>
      </c>
      <c r="S311">
        <v>11473</v>
      </c>
      <c r="T311" s="29">
        <v>667617</v>
      </c>
      <c r="U311" s="29">
        <v>115878</v>
      </c>
      <c r="V311" s="29">
        <v>23380</v>
      </c>
      <c r="W311">
        <v>144652</v>
      </c>
      <c r="X311">
        <v>36648</v>
      </c>
      <c r="Y311">
        <v>21192</v>
      </c>
      <c r="AF311" s="29">
        <v>1267915</v>
      </c>
      <c r="AG311" s="29">
        <v>209187</v>
      </c>
      <c r="AH311" s="29">
        <v>284221</v>
      </c>
    </row>
    <row r="312" spans="1:34" x14ac:dyDescent="0.25">
      <c r="A312" s="26">
        <v>41044</v>
      </c>
      <c r="B312" s="29">
        <v>550882</v>
      </c>
      <c r="C312" s="29">
        <v>23176</v>
      </c>
      <c r="D312" s="29">
        <v>23996</v>
      </c>
      <c r="E312">
        <v>33512</v>
      </c>
      <c r="F312">
        <v>942</v>
      </c>
      <c r="G312">
        <v>2494</v>
      </c>
      <c r="H312" s="29">
        <v>345777</v>
      </c>
      <c r="I312" s="29">
        <v>34849</v>
      </c>
      <c r="J312" s="29">
        <v>12355</v>
      </c>
      <c r="K312">
        <v>25307</v>
      </c>
      <c r="L312">
        <v>8945</v>
      </c>
      <c r="M312">
        <v>5923</v>
      </c>
      <c r="N312" s="29">
        <v>48529</v>
      </c>
      <c r="O312" s="29">
        <v>19678</v>
      </c>
      <c r="P312" s="29">
        <v>11340</v>
      </c>
      <c r="Q312">
        <v>156119</v>
      </c>
      <c r="R312">
        <v>18856</v>
      </c>
      <c r="S312">
        <v>12163</v>
      </c>
      <c r="T312" s="29">
        <v>699370</v>
      </c>
      <c r="U312" s="29">
        <v>112676</v>
      </c>
      <c r="V312" s="29">
        <v>34057</v>
      </c>
      <c r="W312">
        <v>148020</v>
      </c>
      <c r="X312">
        <v>33163</v>
      </c>
      <c r="Y312">
        <v>28330</v>
      </c>
      <c r="AF312" s="29">
        <v>1265953</v>
      </c>
      <c r="AG312" s="29">
        <v>207608</v>
      </c>
      <c r="AH312" s="29">
        <v>269372</v>
      </c>
    </row>
    <row r="313" spans="1:34" x14ac:dyDescent="0.25">
      <c r="A313" s="26">
        <v>41051</v>
      </c>
      <c r="B313" s="29">
        <v>497707</v>
      </c>
      <c r="C313" s="29">
        <v>22076</v>
      </c>
      <c r="D313" s="29">
        <v>20400</v>
      </c>
      <c r="E313">
        <v>30065</v>
      </c>
      <c r="F313">
        <v>1126</v>
      </c>
      <c r="G313">
        <v>1384</v>
      </c>
      <c r="H313" s="29">
        <v>363936</v>
      </c>
      <c r="I313" s="29">
        <v>27465</v>
      </c>
      <c r="J313" s="29">
        <v>13578</v>
      </c>
      <c r="K313">
        <v>25990</v>
      </c>
      <c r="L313">
        <v>9107</v>
      </c>
      <c r="M313">
        <v>6671</v>
      </c>
      <c r="N313" s="29">
        <v>50846</v>
      </c>
      <c r="O313" s="29">
        <v>19924</v>
      </c>
      <c r="P313" s="29">
        <v>13724</v>
      </c>
      <c r="Q313">
        <v>159105</v>
      </c>
      <c r="R313">
        <v>19025</v>
      </c>
      <c r="S313">
        <v>14009</v>
      </c>
      <c r="T313" s="29">
        <v>728017</v>
      </c>
      <c r="U313" s="29">
        <v>116460</v>
      </c>
      <c r="V313" s="29">
        <v>39142</v>
      </c>
      <c r="W313">
        <v>150276</v>
      </c>
      <c r="X313">
        <v>31600</v>
      </c>
      <c r="Y313">
        <v>34408</v>
      </c>
      <c r="AF313" s="29">
        <v>1260626</v>
      </c>
      <c r="AG313" s="29">
        <v>199579</v>
      </c>
      <c r="AH313" s="29">
        <v>259474</v>
      </c>
    </row>
    <row r="314" spans="1:34" x14ac:dyDescent="0.25">
      <c r="A314" s="26">
        <v>41058</v>
      </c>
      <c r="B314" s="29">
        <v>512468</v>
      </c>
      <c r="C314" s="29">
        <v>19548</v>
      </c>
      <c r="D314" s="29">
        <v>19662</v>
      </c>
      <c r="E314">
        <v>32419</v>
      </c>
      <c r="F314">
        <v>1105</v>
      </c>
      <c r="G314">
        <v>1450</v>
      </c>
      <c r="H314" s="29">
        <v>352769</v>
      </c>
      <c r="I314" s="29">
        <v>26394</v>
      </c>
      <c r="J314" s="29">
        <v>18270</v>
      </c>
      <c r="K314">
        <v>26101</v>
      </c>
      <c r="L314">
        <v>9668</v>
      </c>
      <c r="M314">
        <v>6881</v>
      </c>
      <c r="N314" s="29">
        <v>52728</v>
      </c>
      <c r="O314" s="29">
        <v>21041</v>
      </c>
      <c r="P314" s="29">
        <v>13920</v>
      </c>
      <c r="Q314">
        <v>157233</v>
      </c>
      <c r="R314">
        <v>18877</v>
      </c>
      <c r="S314">
        <v>13965</v>
      </c>
      <c r="T314" s="29">
        <v>674096</v>
      </c>
      <c r="U314" s="29">
        <v>119117</v>
      </c>
      <c r="V314" s="29">
        <v>41792</v>
      </c>
      <c r="W314">
        <v>148782</v>
      </c>
      <c r="X314">
        <v>30938</v>
      </c>
      <c r="Y314">
        <v>37695</v>
      </c>
      <c r="AC314">
        <v>14940</v>
      </c>
      <c r="AD314">
        <v>0</v>
      </c>
      <c r="AE314">
        <v>530</v>
      </c>
      <c r="AF314" s="29">
        <v>1237203</v>
      </c>
      <c r="AG314" s="29">
        <v>191359</v>
      </c>
      <c r="AH314" s="29">
        <v>249021</v>
      </c>
    </row>
    <row r="315" spans="1:34" x14ac:dyDescent="0.25">
      <c r="A315" s="26">
        <v>41065</v>
      </c>
      <c r="B315" s="29">
        <v>539262</v>
      </c>
      <c r="C315" s="29">
        <v>22312</v>
      </c>
      <c r="D315" s="29">
        <v>17089</v>
      </c>
      <c r="E315">
        <v>36202</v>
      </c>
      <c r="F315">
        <v>848</v>
      </c>
      <c r="G315">
        <v>1402</v>
      </c>
      <c r="H315" s="29">
        <v>353117</v>
      </c>
      <c r="I315" s="29">
        <v>24528</v>
      </c>
      <c r="J315" s="29">
        <v>23416</v>
      </c>
      <c r="K315">
        <v>24592</v>
      </c>
      <c r="L315">
        <v>9991</v>
      </c>
      <c r="M315">
        <v>6346</v>
      </c>
      <c r="N315" s="29">
        <v>54131</v>
      </c>
      <c r="O315" s="29">
        <v>21417</v>
      </c>
      <c r="P315" s="29">
        <v>14456</v>
      </c>
      <c r="Q315">
        <v>160849</v>
      </c>
      <c r="R315">
        <v>19489</v>
      </c>
      <c r="S315">
        <v>12940</v>
      </c>
      <c r="T315" s="29">
        <v>704117</v>
      </c>
      <c r="U315" s="29">
        <v>134207</v>
      </c>
      <c r="V315" s="29">
        <v>35781</v>
      </c>
      <c r="W315">
        <v>156367</v>
      </c>
      <c r="X315">
        <v>28758</v>
      </c>
      <c r="Y315">
        <v>41933</v>
      </c>
      <c r="AF315" s="29">
        <v>1239440</v>
      </c>
      <c r="AG315" s="29">
        <v>195706</v>
      </c>
      <c r="AH315" s="29">
        <v>257911</v>
      </c>
    </row>
    <row r="316" spans="1:34" x14ac:dyDescent="0.25">
      <c r="A316" s="26">
        <v>41072</v>
      </c>
      <c r="B316" s="29">
        <v>545926</v>
      </c>
      <c r="C316" s="29">
        <v>22326</v>
      </c>
      <c r="D316" s="29">
        <v>16586</v>
      </c>
      <c r="E316">
        <v>36349</v>
      </c>
      <c r="F316">
        <v>926</v>
      </c>
      <c r="G316">
        <v>1482</v>
      </c>
      <c r="H316" s="29">
        <v>354062</v>
      </c>
      <c r="I316" s="29">
        <v>22795</v>
      </c>
      <c r="J316" s="29">
        <v>23882</v>
      </c>
      <c r="K316">
        <v>23890</v>
      </c>
      <c r="L316">
        <v>10639</v>
      </c>
      <c r="M316">
        <v>5675</v>
      </c>
      <c r="N316" s="29">
        <v>54325</v>
      </c>
      <c r="O316" s="29">
        <v>22359</v>
      </c>
      <c r="P316" s="29">
        <v>13586</v>
      </c>
      <c r="Q316">
        <v>166586</v>
      </c>
      <c r="R316">
        <v>19320</v>
      </c>
      <c r="S316">
        <v>12008</v>
      </c>
      <c r="T316" s="29">
        <v>695294</v>
      </c>
      <c r="U316" s="29">
        <v>132726</v>
      </c>
      <c r="V316" s="29">
        <v>33042</v>
      </c>
      <c r="W316">
        <v>152198</v>
      </c>
      <c r="X316">
        <v>28590</v>
      </c>
      <c r="Y316">
        <v>41936</v>
      </c>
      <c r="AF316" s="29">
        <v>1212155</v>
      </c>
      <c r="AG316" s="29">
        <v>200312</v>
      </c>
      <c r="AH316" s="29">
        <v>268912</v>
      </c>
    </row>
    <row r="317" spans="1:34" x14ac:dyDescent="0.25">
      <c r="A317" s="26">
        <v>41079</v>
      </c>
      <c r="B317" s="29">
        <v>507881</v>
      </c>
      <c r="C317" s="29">
        <v>26455</v>
      </c>
      <c r="D317" s="29">
        <v>17868</v>
      </c>
      <c r="E317">
        <v>36245</v>
      </c>
      <c r="F317">
        <v>1073</v>
      </c>
      <c r="G317">
        <v>1335</v>
      </c>
      <c r="H317" s="29">
        <v>368338</v>
      </c>
      <c r="I317" s="29">
        <v>25329</v>
      </c>
      <c r="J317" s="29">
        <v>26691</v>
      </c>
      <c r="K317">
        <v>22857</v>
      </c>
      <c r="L317">
        <v>10714</v>
      </c>
      <c r="M317">
        <v>5145</v>
      </c>
      <c r="N317" s="29">
        <v>56498</v>
      </c>
      <c r="O317" s="29">
        <v>21963</v>
      </c>
      <c r="P317" s="29">
        <v>13080</v>
      </c>
      <c r="Q317">
        <v>167643</v>
      </c>
      <c r="R317">
        <v>20057</v>
      </c>
      <c r="S317">
        <v>12567</v>
      </c>
      <c r="T317" s="29">
        <v>701862</v>
      </c>
      <c r="U317" s="29">
        <v>131120</v>
      </c>
      <c r="V317" s="29">
        <v>26474</v>
      </c>
      <c r="W317">
        <v>144949</v>
      </c>
      <c r="X317">
        <v>28881</v>
      </c>
      <c r="Y317">
        <v>40778</v>
      </c>
      <c r="AF317" s="29">
        <v>1224395</v>
      </c>
      <c r="AG317" s="29">
        <v>193745</v>
      </c>
      <c r="AH317" s="29">
        <v>271446</v>
      </c>
    </row>
    <row r="318" spans="1:34" x14ac:dyDescent="0.25">
      <c r="A318" s="26">
        <v>41086</v>
      </c>
      <c r="B318" s="29">
        <v>524961</v>
      </c>
      <c r="C318" s="29">
        <v>19621</v>
      </c>
      <c r="D318" s="29">
        <v>17940</v>
      </c>
      <c r="E318">
        <v>38302</v>
      </c>
      <c r="F318">
        <v>1100</v>
      </c>
      <c r="G318">
        <v>1851</v>
      </c>
      <c r="H318" s="29">
        <v>365419</v>
      </c>
      <c r="I318" s="29">
        <v>24642</v>
      </c>
      <c r="J318" s="29">
        <v>30597</v>
      </c>
      <c r="K318">
        <v>23381</v>
      </c>
      <c r="L318">
        <v>10608</v>
      </c>
      <c r="M318">
        <v>6218</v>
      </c>
      <c r="N318" s="29">
        <v>51353</v>
      </c>
      <c r="O318" s="29">
        <v>23481</v>
      </c>
      <c r="P318" s="29">
        <v>13393</v>
      </c>
      <c r="Q318">
        <v>162526</v>
      </c>
      <c r="R318">
        <v>19334</v>
      </c>
      <c r="S318">
        <v>16446</v>
      </c>
      <c r="T318" s="29">
        <v>656194</v>
      </c>
      <c r="U318" s="29">
        <v>120155</v>
      </c>
      <c r="V318" s="29">
        <v>35994</v>
      </c>
      <c r="W318">
        <v>146469</v>
      </c>
      <c r="X318">
        <v>27883</v>
      </c>
      <c r="Y318">
        <v>41653</v>
      </c>
      <c r="AF318" s="29">
        <v>1179526</v>
      </c>
      <c r="AG318" s="29">
        <v>195676</v>
      </c>
      <c r="AH318" s="29">
        <v>248354</v>
      </c>
    </row>
    <row r="319" spans="1:34" x14ac:dyDescent="0.25">
      <c r="A319" s="26">
        <v>41093</v>
      </c>
      <c r="B319" s="29">
        <v>530637</v>
      </c>
      <c r="C319" s="29">
        <v>18879</v>
      </c>
      <c r="D319" s="29">
        <v>17036</v>
      </c>
      <c r="E319">
        <v>34598</v>
      </c>
      <c r="F319">
        <v>1196</v>
      </c>
      <c r="G319">
        <v>1240</v>
      </c>
      <c r="H319" s="29">
        <v>347184</v>
      </c>
      <c r="I319" s="29">
        <v>23290</v>
      </c>
      <c r="J319" s="29">
        <v>29063</v>
      </c>
      <c r="K319">
        <v>23869</v>
      </c>
      <c r="L319">
        <v>10115</v>
      </c>
      <c r="M319">
        <v>6476</v>
      </c>
      <c r="N319" s="29">
        <v>50674</v>
      </c>
      <c r="O319" s="29">
        <v>23980</v>
      </c>
      <c r="P319" s="29">
        <v>12510</v>
      </c>
      <c r="Q319">
        <v>158881</v>
      </c>
      <c r="R319">
        <v>20416</v>
      </c>
      <c r="S319">
        <v>13828</v>
      </c>
      <c r="T319" s="29">
        <v>670160</v>
      </c>
      <c r="U319" s="29">
        <v>136268</v>
      </c>
      <c r="V319" s="29">
        <v>27990</v>
      </c>
      <c r="W319">
        <v>135726</v>
      </c>
      <c r="X319">
        <v>31702</v>
      </c>
      <c r="Y319">
        <v>33451</v>
      </c>
      <c r="AF319" s="29">
        <v>1155432</v>
      </c>
      <c r="AG319" s="29">
        <v>204992</v>
      </c>
      <c r="AH319" s="29">
        <v>217187</v>
      </c>
    </row>
    <row r="320" spans="1:34" x14ac:dyDescent="0.25">
      <c r="A320" s="26">
        <v>41100</v>
      </c>
      <c r="B320" s="29">
        <v>538979</v>
      </c>
      <c r="C320" s="29">
        <v>18948</v>
      </c>
      <c r="D320" s="29">
        <v>17615</v>
      </c>
      <c r="E320">
        <v>38163</v>
      </c>
      <c r="F320">
        <v>1076</v>
      </c>
      <c r="G320">
        <v>1344</v>
      </c>
      <c r="H320" s="29">
        <v>355151</v>
      </c>
      <c r="I320" s="29">
        <v>22880</v>
      </c>
      <c r="J320" s="29">
        <v>27317</v>
      </c>
      <c r="K320">
        <v>24174</v>
      </c>
      <c r="L320">
        <v>10435</v>
      </c>
      <c r="M320">
        <v>6849</v>
      </c>
      <c r="N320" s="29">
        <v>49655</v>
      </c>
      <c r="O320" s="29">
        <v>23584</v>
      </c>
      <c r="P320" s="29">
        <v>12450</v>
      </c>
      <c r="Q320">
        <v>162246</v>
      </c>
      <c r="R320">
        <v>20112</v>
      </c>
      <c r="S320">
        <v>14313</v>
      </c>
      <c r="T320" s="29">
        <v>673276</v>
      </c>
      <c r="U320" s="29">
        <v>124456</v>
      </c>
      <c r="V320" s="29">
        <v>35483</v>
      </c>
      <c r="W320">
        <v>134149</v>
      </c>
      <c r="X320">
        <v>31663</v>
      </c>
      <c r="Y320">
        <v>36476</v>
      </c>
      <c r="AF320" s="29">
        <v>1154550</v>
      </c>
      <c r="AG320" s="29">
        <v>197563</v>
      </c>
      <c r="AH320" s="29">
        <v>202465</v>
      </c>
    </row>
    <row r="321" spans="1:34" x14ac:dyDescent="0.25">
      <c r="A321" s="26">
        <v>41107</v>
      </c>
      <c r="B321" s="29">
        <v>525174</v>
      </c>
      <c r="C321" s="29">
        <v>19030</v>
      </c>
      <c r="D321" s="29">
        <v>21300</v>
      </c>
      <c r="E321">
        <v>33076</v>
      </c>
      <c r="F321">
        <v>938</v>
      </c>
      <c r="G321">
        <v>915</v>
      </c>
      <c r="H321" s="29">
        <v>360241</v>
      </c>
      <c r="I321" s="29">
        <v>26568</v>
      </c>
      <c r="J321" s="29">
        <v>27835</v>
      </c>
      <c r="K321">
        <v>24041</v>
      </c>
      <c r="L321">
        <v>10024</v>
      </c>
      <c r="M321">
        <v>6648</v>
      </c>
      <c r="N321" s="29">
        <v>50773</v>
      </c>
      <c r="O321" s="29">
        <v>23432</v>
      </c>
      <c r="P321" s="29">
        <v>13554</v>
      </c>
      <c r="Q321">
        <v>159608</v>
      </c>
      <c r="R321">
        <v>20622</v>
      </c>
      <c r="S321">
        <v>15791</v>
      </c>
      <c r="T321" s="29">
        <v>681387</v>
      </c>
      <c r="U321" s="29">
        <v>120939</v>
      </c>
      <c r="V321" s="29">
        <v>27975</v>
      </c>
      <c r="W321">
        <v>138148</v>
      </c>
      <c r="X321">
        <v>32459</v>
      </c>
      <c r="Y321">
        <v>34222</v>
      </c>
      <c r="AF321" s="29">
        <v>1157249</v>
      </c>
      <c r="AG321" s="29">
        <v>202672</v>
      </c>
      <c r="AH321" s="29">
        <v>177930</v>
      </c>
    </row>
    <row r="322" spans="1:34" x14ac:dyDescent="0.25">
      <c r="A322" s="26">
        <v>41114</v>
      </c>
      <c r="B322" s="29">
        <v>527243</v>
      </c>
      <c r="C322" s="29">
        <v>22108</v>
      </c>
      <c r="D322" s="29">
        <v>23016</v>
      </c>
      <c r="E322">
        <v>34142</v>
      </c>
      <c r="F322">
        <v>899</v>
      </c>
      <c r="G322">
        <v>2266</v>
      </c>
      <c r="H322" s="29">
        <v>341123</v>
      </c>
      <c r="I322" s="29">
        <v>27042</v>
      </c>
      <c r="J322" s="29">
        <v>25163</v>
      </c>
      <c r="K322">
        <v>26234</v>
      </c>
      <c r="L322">
        <v>9827</v>
      </c>
      <c r="M322">
        <v>7035</v>
      </c>
      <c r="N322" s="29">
        <v>51837</v>
      </c>
      <c r="O322" s="29">
        <v>23462</v>
      </c>
      <c r="P322" s="29">
        <v>14054</v>
      </c>
      <c r="Q322">
        <v>162832</v>
      </c>
      <c r="R322">
        <v>21027</v>
      </c>
      <c r="S322">
        <v>17562</v>
      </c>
      <c r="T322" s="29">
        <v>674786</v>
      </c>
      <c r="U322" s="29">
        <v>103695</v>
      </c>
      <c r="V322" s="29">
        <v>32566</v>
      </c>
      <c r="W322">
        <v>142443</v>
      </c>
      <c r="X322">
        <v>32010</v>
      </c>
      <c r="Y322">
        <v>39646</v>
      </c>
      <c r="AF322" s="29">
        <v>1171258</v>
      </c>
      <c r="AG322" s="29">
        <v>211014</v>
      </c>
      <c r="AH322" s="29">
        <v>172435</v>
      </c>
    </row>
    <row r="323" spans="1:34" x14ac:dyDescent="0.25">
      <c r="A323" s="26">
        <v>41121</v>
      </c>
      <c r="B323" s="29">
        <v>538158</v>
      </c>
      <c r="C323" s="29">
        <v>22416</v>
      </c>
      <c r="D323" s="29">
        <v>22822</v>
      </c>
      <c r="E323">
        <v>32504</v>
      </c>
      <c r="F323">
        <v>909</v>
      </c>
      <c r="G323">
        <v>2188</v>
      </c>
      <c r="H323" s="29">
        <v>329980</v>
      </c>
      <c r="I323" s="29">
        <v>25997</v>
      </c>
      <c r="J323" s="29">
        <v>20644</v>
      </c>
      <c r="K323">
        <v>25882</v>
      </c>
      <c r="L323">
        <v>9783</v>
      </c>
      <c r="M323">
        <v>6935</v>
      </c>
      <c r="N323" s="29">
        <v>53113</v>
      </c>
      <c r="O323" s="29">
        <v>22808</v>
      </c>
      <c r="P323" s="29">
        <v>14548</v>
      </c>
      <c r="Q323">
        <v>158939</v>
      </c>
      <c r="R323">
        <v>22457</v>
      </c>
      <c r="S323">
        <v>13868</v>
      </c>
      <c r="T323" s="29">
        <v>644298</v>
      </c>
      <c r="U323" s="29">
        <v>118837</v>
      </c>
      <c r="V323" s="29">
        <v>22637</v>
      </c>
      <c r="W323">
        <v>142820</v>
      </c>
      <c r="X323">
        <v>30835</v>
      </c>
      <c r="Y323">
        <v>37499</v>
      </c>
      <c r="AF323" s="29">
        <v>1164522</v>
      </c>
      <c r="AG323" s="29">
        <v>211072</v>
      </c>
      <c r="AH323" s="29">
        <v>168764</v>
      </c>
    </row>
    <row r="324" spans="1:34" x14ac:dyDescent="0.25">
      <c r="A324" s="26">
        <v>41128</v>
      </c>
      <c r="B324" s="29">
        <v>564854</v>
      </c>
      <c r="C324" s="29">
        <v>19656</v>
      </c>
      <c r="D324" s="29">
        <v>24863</v>
      </c>
      <c r="E324">
        <v>33573</v>
      </c>
      <c r="F324">
        <v>1076</v>
      </c>
      <c r="G324">
        <v>2349</v>
      </c>
      <c r="H324" s="29">
        <v>343006</v>
      </c>
      <c r="I324" s="29">
        <v>28987</v>
      </c>
      <c r="J324" s="29">
        <v>19817</v>
      </c>
      <c r="K324">
        <v>26347</v>
      </c>
      <c r="L324">
        <v>10006</v>
      </c>
      <c r="M324">
        <v>6952</v>
      </c>
      <c r="N324" s="29">
        <v>54391</v>
      </c>
      <c r="O324" s="29">
        <v>23098</v>
      </c>
      <c r="P324" s="29">
        <v>14529</v>
      </c>
      <c r="Q324">
        <v>161387</v>
      </c>
      <c r="R324">
        <v>22790</v>
      </c>
      <c r="S324">
        <v>13467</v>
      </c>
      <c r="T324" s="29">
        <v>622617</v>
      </c>
      <c r="U324" s="29">
        <v>110650</v>
      </c>
      <c r="V324" s="29">
        <v>25140</v>
      </c>
      <c r="W324">
        <v>145107</v>
      </c>
      <c r="X324">
        <v>31817</v>
      </c>
      <c r="Y324">
        <v>40020</v>
      </c>
      <c r="AF324" s="29">
        <v>1149549</v>
      </c>
      <c r="AG324" s="29">
        <v>209936</v>
      </c>
      <c r="AH324" s="29">
        <v>180930</v>
      </c>
    </row>
    <row r="325" spans="1:34" x14ac:dyDescent="0.25">
      <c r="A325" s="26">
        <v>41135</v>
      </c>
      <c r="B325" s="29">
        <v>569323</v>
      </c>
      <c r="C325" s="29">
        <v>21684</v>
      </c>
      <c r="D325" s="29">
        <v>27858</v>
      </c>
      <c r="E325">
        <v>33154</v>
      </c>
      <c r="F325">
        <v>1328</v>
      </c>
      <c r="G325">
        <v>2318</v>
      </c>
      <c r="H325" s="29">
        <v>350647</v>
      </c>
      <c r="I325" s="29">
        <v>30346</v>
      </c>
      <c r="J325" s="29">
        <v>15062</v>
      </c>
      <c r="K325">
        <v>26367</v>
      </c>
      <c r="L325">
        <v>10082</v>
      </c>
      <c r="M325">
        <v>7141</v>
      </c>
      <c r="N325" s="29">
        <v>55248</v>
      </c>
      <c r="O325" s="29">
        <v>22762</v>
      </c>
      <c r="P325" s="29">
        <v>15666</v>
      </c>
      <c r="Q325">
        <v>166970</v>
      </c>
      <c r="R325">
        <v>23499</v>
      </c>
      <c r="S325">
        <v>12924</v>
      </c>
      <c r="T325" s="29">
        <v>619661</v>
      </c>
      <c r="U325" s="29">
        <v>109187</v>
      </c>
      <c r="V325" s="29">
        <v>27131</v>
      </c>
      <c r="W325">
        <v>156302</v>
      </c>
      <c r="X325">
        <v>29181</v>
      </c>
      <c r="Y325">
        <v>39956</v>
      </c>
      <c r="AF325" s="29">
        <v>1116059</v>
      </c>
      <c r="AG325" s="29">
        <v>204280</v>
      </c>
      <c r="AH325" s="29">
        <v>175240</v>
      </c>
    </row>
    <row r="326" spans="1:34" x14ac:dyDescent="0.25">
      <c r="A326" s="26">
        <v>41142</v>
      </c>
      <c r="B326" s="29">
        <v>566793</v>
      </c>
      <c r="C326" s="29">
        <v>22877</v>
      </c>
      <c r="D326" s="29">
        <v>26023</v>
      </c>
      <c r="E326">
        <v>32436</v>
      </c>
      <c r="F326">
        <v>1679</v>
      </c>
      <c r="G326">
        <v>2279</v>
      </c>
      <c r="H326" s="29">
        <v>367931</v>
      </c>
      <c r="I326" s="29">
        <v>32388</v>
      </c>
      <c r="J326" s="29">
        <v>13657</v>
      </c>
      <c r="K326">
        <v>26714</v>
      </c>
      <c r="L326">
        <v>10983</v>
      </c>
      <c r="M326">
        <v>5863</v>
      </c>
      <c r="N326" s="29">
        <v>57585</v>
      </c>
      <c r="O326" s="29">
        <v>27074</v>
      </c>
      <c r="P326" s="29">
        <v>11709</v>
      </c>
      <c r="Q326">
        <v>168075</v>
      </c>
      <c r="R326">
        <v>26632</v>
      </c>
      <c r="S326">
        <v>9180</v>
      </c>
      <c r="T326" s="29">
        <v>647383</v>
      </c>
      <c r="U326" s="29">
        <v>128128</v>
      </c>
      <c r="V326" s="29">
        <v>17505</v>
      </c>
      <c r="W326">
        <v>149521</v>
      </c>
      <c r="X326">
        <v>32237</v>
      </c>
      <c r="Y326">
        <v>35461</v>
      </c>
      <c r="AF326" s="29">
        <v>1124825</v>
      </c>
      <c r="AG326" s="29">
        <v>201427</v>
      </c>
      <c r="AH326" s="29">
        <v>186583</v>
      </c>
    </row>
    <row r="327" spans="1:34" x14ac:dyDescent="0.25">
      <c r="A327" s="26">
        <v>41149</v>
      </c>
      <c r="B327" s="29">
        <v>590316</v>
      </c>
      <c r="C327" s="29">
        <v>24028</v>
      </c>
      <c r="D327" s="29">
        <v>26473</v>
      </c>
      <c r="E327">
        <v>33157</v>
      </c>
      <c r="F327">
        <v>1451</v>
      </c>
      <c r="G327">
        <v>2511</v>
      </c>
      <c r="H327" s="29">
        <v>344974</v>
      </c>
      <c r="I327" s="29">
        <v>37857</v>
      </c>
      <c r="J327" s="29">
        <v>14774</v>
      </c>
      <c r="K327">
        <v>25112</v>
      </c>
      <c r="L327">
        <v>10927</v>
      </c>
      <c r="M327">
        <v>3940</v>
      </c>
      <c r="N327" s="29">
        <v>58013</v>
      </c>
      <c r="O327" s="29">
        <v>28755</v>
      </c>
      <c r="P327" s="29">
        <v>8683</v>
      </c>
      <c r="Q327">
        <v>156558</v>
      </c>
      <c r="R327">
        <v>30436</v>
      </c>
      <c r="S327">
        <v>4909</v>
      </c>
      <c r="T327" s="29">
        <v>670216</v>
      </c>
      <c r="U327" s="29">
        <v>144705</v>
      </c>
      <c r="V327" s="29">
        <v>13018</v>
      </c>
      <c r="W327">
        <v>145284</v>
      </c>
      <c r="X327">
        <v>33200</v>
      </c>
      <c r="Y327">
        <v>29940</v>
      </c>
      <c r="AF327" s="29">
        <v>1113719</v>
      </c>
      <c r="AG327" s="29">
        <v>206505</v>
      </c>
      <c r="AH327" s="29">
        <v>224479</v>
      </c>
    </row>
    <row r="328" spans="1:34" x14ac:dyDescent="0.25">
      <c r="A328" s="26">
        <v>41156</v>
      </c>
      <c r="B328" s="29">
        <v>594607</v>
      </c>
      <c r="C328" s="29">
        <v>23837</v>
      </c>
      <c r="D328" s="29">
        <v>27465</v>
      </c>
      <c r="E328">
        <v>32838</v>
      </c>
      <c r="F328">
        <v>1329</v>
      </c>
      <c r="G328">
        <v>1295</v>
      </c>
      <c r="H328" s="29">
        <v>360230</v>
      </c>
      <c r="I328" s="29">
        <v>41981</v>
      </c>
      <c r="J328" s="29">
        <v>16639</v>
      </c>
      <c r="K328">
        <v>23297</v>
      </c>
      <c r="L328">
        <v>10642</v>
      </c>
      <c r="M328">
        <v>3382</v>
      </c>
      <c r="N328" s="29">
        <v>59176</v>
      </c>
      <c r="O328" s="29">
        <v>29700</v>
      </c>
      <c r="P328" s="29">
        <v>7815</v>
      </c>
      <c r="Q328">
        <v>159977</v>
      </c>
      <c r="R328">
        <v>32412</v>
      </c>
      <c r="S328">
        <v>4259</v>
      </c>
      <c r="T328" s="29">
        <v>709605</v>
      </c>
      <c r="U328" s="29">
        <v>155717</v>
      </c>
      <c r="V328" s="29">
        <v>10942</v>
      </c>
      <c r="W328">
        <v>136572</v>
      </c>
      <c r="X328">
        <v>30512</v>
      </c>
      <c r="Y328">
        <v>29838</v>
      </c>
      <c r="AF328" s="29">
        <v>1135582</v>
      </c>
      <c r="AG328" s="29">
        <v>213256</v>
      </c>
      <c r="AH328" s="29">
        <v>233262</v>
      </c>
    </row>
    <row r="329" spans="1:34" x14ac:dyDescent="0.25">
      <c r="A329" s="26">
        <v>41163</v>
      </c>
      <c r="B329" s="29">
        <v>645368</v>
      </c>
      <c r="C329" s="29">
        <v>46835</v>
      </c>
      <c r="D329" s="29">
        <v>28685</v>
      </c>
      <c r="E329">
        <v>33626</v>
      </c>
      <c r="F329">
        <v>1048</v>
      </c>
      <c r="G329">
        <v>1142</v>
      </c>
      <c r="H329" s="29">
        <v>374818</v>
      </c>
      <c r="I329" s="29">
        <v>43666</v>
      </c>
      <c r="J329" s="29">
        <v>19375</v>
      </c>
      <c r="K329">
        <v>23499</v>
      </c>
      <c r="L329">
        <v>9923</v>
      </c>
      <c r="M329">
        <v>2126</v>
      </c>
      <c r="N329" s="29">
        <v>61708</v>
      </c>
      <c r="O329" s="29">
        <v>29789</v>
      </c>
      <c r="P329" s="29">
        <v>5584</v>
      </c>
      <c r="Q329">
        <v>167434</v>
      </c>
      <c r="R329">
        <v>33239</v>
      </c>
      <c r="S329">
        <v>3759</v>
      </c>
      <c r="T329" s="29">
        <v>764181</v>
      </c>
      <c r="U329" s="29">
        <v>171870</v>
      </c>
      <c r="V329" s="29">
        <v>6146</v>
      </c>
      <c r="W329">
        <v>147726</v>
      </c>
      <c r="X329">
        <v>41429</v>
      </c>
      <c r="Y329">
        <v>23920</v>
      </c>
      <c r="AF329" s="29">
        <v>1174226</v>
      </c>
      <c r="AG329" s="29">
        <v>215359</v>
      </c>
      <c r="AH329" s="29">
        <v>238190</v>
      </c>
    </row>
    <row r="330" spans="1:34" x14ac:dyDescent="0.25">
      <c r="A330" s="26">
        <v>41170</v>
      </c>
      <c r="B330" s="29">
        <v>639368</v>
      </c>
      <c r="C330" s="29">
        <v>52379</v>
      </c>
      <c r="D330" s="29">
        <v>27734</v>
      </c>
      <c r="E330">
        <v>32892</v>
      </c>
      <c r="F330">
        <v>871</v>
      </c>
      <c r="G330">
        <v>1693</v>
      </c>
      <c r="H330" s="29">
        <v>359306</v>
      </c>
      <c r="I330" s="29">
        <v>43836</v>
      </c>
      <c r="J330" s="29">
        <v>18083</v>
      </c>
      <c r="K330">
        <v>24772</v>
      </c>
      <c r="L330">
        <v>11066</v>
      </c>
      <c r="M330">
        <v>1555</v>
      </c>
      <c r="N330" s="29">
        <v>64341</v>
      </c>
      <c r="O330" s="29">
        <v>31077</v>
      </c>
      <c r="P330" s="29">
        <v>3434</v>
      </c>
      <c r="Q330">
        <v>179907</v>
      </c>
      <c r="R330">
        <v>34659</v>
      </c>
      <c r="S330">
        <v>3673</v>
      </c>
      <c r="T330" s="29">
        <v>808829</v>
      </c>
      <c r="U330" s="29">
        <v>185298</v>
      </c>
      <c r="V330" s="29">
        <v>6872</v>
      </c>
      <c r="W330">
        <v>149249</v>
      </c>
      <c r="X330">
        <v>42111</v>
      </c>
      <c r="Y330">
        <v>24947</v>
      </c>
      <c r="AF330" s="29">
        <v>1161409</v>
      </c>
      <c r="AG330" s="29">
        <v>205358</v>
      </c>
      <c r="AH330" s="29">
        <v>218001</v>
      </c>
    </row>
    <row r="331" spans="1:34" x14ac:dyDescent="0.25">
      <c r="A331" s="26">
        <v>41177</v>
      </c>
      <c r="B331" s="29">
        <v>610331</v>
      </c>
      <c r="C331" s="29">
        <v>50540</v>
      </c>
      <c r="D331" s="29">
        <v>32881</v>
      </c>
      <c r="E331">
        <v>36444</v>
      </c>
      <c r="F331">
        <v>854</v>
      </c>
      <c r="G331">
        <v>1802</v>
      </c>
      <c r="H331" s="29">
        <v>356812</v>
      </c>
      <c r="I331" s="29">
        <v>40697</v>
      </c>
      <c r="J331" s="29">
        <v>17798</v>
      </c>
      <c r="K331">
        <v>22619</v>
      </c>
      <c r="L331">
        <v>11083</v>
      </c>
      <c r="M331">
        <v>1400</v>
      </c>
      <c r="N331" s="29">
        <v>63681</v>
      </c>
      <c r="O331" s="29">
        <v>33035</v>
      </c>
      <c r="P331" s="29">
        <v>3300</v>
      </c>
      <c r="Q331">
        <v>177067</v>
      </c>
      <c r="R331">
        <v>37643</v>
      </c>
      <c r="S331">
        <v>3658</v>
      </c>
      <c r="T331" s="29">
        <v>759250</v>
      </c>
      <c r="U331" s="29">
        <v>194985</v>
      </c>
      <c r="V331" s="29">
        <v>5115</v>
      </c>
      <c r="W331">
        <v>152396</v>
      </c>
      <c r="X331">
        <v>46597</v>
      </c>
      <c r="Y331">
        <v>26015</v>
      </c>
      <c r="AF331" s="29">
        <v>1095991</v>
      </c>
      <c r="AG331" s="29">
        <v>202944</v>
      </c>
      <c r="AH331" s="29">
        <v>212824</v>
      </c>
    </row>
    <row r="332" spans="1:34" x14ac:dyDescent="0.25">
      <c r="A332" s="26">
        <v>41184</v>
      </c>
      <c r="B332" s="29">
        <v>616975</v>
      </c>
      <c r="C332" s="29">
        <v>50182</v>
      </c>
      <c r="D332" s="29">
        <v>31391</v>
      </c>
      <c r="E332">
        <v>35096</v>
      </c>
      <c r="F332">
        <v>814</v>
      </c>
      <c r="G332">
        <v>1756</v>
      </c>
      <c r="H332" s="29">
        <v>351948</v>
      </c>
      <c r="I332" s="29">
        <v>42755</v>
      </c>
      <c r="J332" s="29">
        <v>16660</v>
      </c>
      <c r="K332">
        <v>23308</v>
      </c>
      <c r="L332">
        <v>11465</v>
      </c>
      <c r="M332">
        <v>1323</v>
      </c>
      <c r="N332" s="29">
        <v>66418</v>
      </c>
      <c r="O332" s="29">
        <v>35792</v>
      </c>
      <c r="P332" s="29">
        <v>2975</v>
      </c>
      <c r="Q332">
        <v>186361</v>
      </c>
      <c r="R332">
        <v>39829</v>
      </c>
      <c r="S332">
        <v>1985</v>
      </c>
      <c r="T332" s="29">
        <v>759596</v>
      </c>
      <c r="U332" s="29">
        <v>202186</v>
      </c>
      <c r="V332" s="29">
        <v>6539</v>
      </c>
      <c r="W332">
        <v>152408</v>
      </c>
      <c r="X332">
        <v>47502</v>
      </c>
      <c r="Y332">
        <v>23186</v>
      </c>
      <c r="AF332" s="29">
        <v>1191771</v>
      </c>
      <c r="AG332" s="29">
        <v>225063</v>
      </c>
      <c r="AH332" s="29">
        <v>189456</v>
      </c>
    </row>
    <row r="333" spans="1:34" x14ac:dyDescent="0.25">
      <c r="A333" s="26">
        <v>41191</v>
      </c>
      <c r="B333" s="29">
        <v>646401</v>
      </c>
      <c r="C333" s="29">
        <v>64254</v>
      </c>
      <c r="D333" s="29">
        <v>32487</v>
      </c>
      <c r="E333">
        <v>37086</v>
      </c>
      <c r="F333">
        <v>845</v>
      </c>
      <c r="G333">
        <v>1338</v>
      </c>
      <c r="H333" s="29">
        <v>355395</v>
      </c>
      <c r="I333" s="29">
        <v>43803</v>
      </c>
      <c r="J333" s="29">
        <v>16417</v>
      </c>
      <c r="K333">
        <v>23235</v>
      </c>
      <c r="L333">
        <v>12021</v>
      </c>
      <c r="M333">
        <v>1485</v>
      </c>
      <c r="N333" s="29">
        <v>72099</v>
      </c>
      <c r="O333" s="29">
        <v>38081</v>
      </c>
      <c r="P333" s="29">
        <v>3072</v>
      </c>
      <c r="Q333">
        <v>186126</v>
      </c>
      <c r="R333">
        <v>40949</v>
      </c>
      <c r="S333">
        <v>2331</v>
      </c>
      <c r="T333" s="29">
        <v>759329</v>
      </c>
      <c r="U333" s="29">
        <v>204810</v>
      </c>
      <c r="V333" s="29">
        <v>6616</v>
      </c>
      <c r="W333">
        <v>152134</v>
      </c>
      <c r="X333">
        <v>45002</v>
      </c>
      <c r="Y333">
        <v>21554</v>
      </c>
      <c r="AF333" s="29">
        <v>1233595</v>
      </c>
      <c r="AG333" s="29">
        <v>237007</v>
      </c>
      <c r="AH333" s="29">
        <v>193854</v>
      </c>
    </row>
    <row r="334" spans="1:34" x14ac:dyDescent="0.25">
      <c r="A334" s="26">
        <v>41198</v>
      </c>
      <c r="B334" s="29">
        <v>656448</v>
      </c>
      <c r="C334" s="29">
        <v>54938</v>
      </c>
      <c r="D334" s="29">
        <v>31366</v>
      </c>
      <c r="E334">
        <v>38620</v>
      </c>
      <c r="F334">
        <v>785</v>
      </c>
      <c r="G334">
        <v>1782</v>
      </c>
      <c r="H334" s="29">
        <v>359291</v>
      </c>
      <c r="I334" s="29">
        <v>48631</v>
      </c>
      <c r="J334" s="29">
        <v>10908</v>
      </c>
      <c r="K334">
        <v>22139</v>
      </c>
      <c r="L334">
        <v>11168</v>
      </c>
      <c r="M334">
        <v>1341</v>
      </c>
      <c r="N334" s="29">
        <v>72329</v>
      </c>
      <c r="O334" s="29">
        <v>37798</v>
      </c>
      <c r="P334" s="29">
        <v>2653</v>
      </c>
      <c r="Q334">
        <v>185859</v>
      </c>
      <c r="R334">
        <v>38592</v>
      </c>
      <c r="S334">
        <v>2210</v>
      </c>
      <c r="T334" s="29">
        <v>731636</v>
      </c>
      <c r="U334" s="29">
        <v>191980</v>
      </c>
      <c r="V334" s="29">
        <v>7576</v>
      </c>
      <c r="W334">
        <v>150433</v>
      </c>
      <c r="X334">
        <v>43632</v>
      </c>
      <c r="Y334">
        <v>19856</v>
      </c>
      <c r="AF334" s="29">
        <v>1235042</v>
      </c>
      <c r="AG334" s="29">
        <v>250784</v>
      </c>
      <c r="AH334" s="29">
        <v>214990</v>
      </c>
    </row>
    <row r="335" spans="1:34" x14ac:dyDescent="0.25">
      <c r="A335" s="26">
        <v>41205</v>
      </c>
      <c r="B335" s="29">
        <v>647072</v>
      </c>
      <c r="C335" s="29">
        <v>49649</v>
      </c>
      <c r="D335" s="29">
        <v>33821</v>
      </c>
      <c r="E335">
        <v>34545</v>
      </c>
      <c r="F335">
        <v>1565</v>
      </c>
      <c r="G335">
        <v>945</v>
      </c>
      <c r="H335" s="29">
        <v>341706</v>
      </c>
      <c r="I335" s="29">
        <v>45207</v>
      </c>
      <c r="J335" s="29">
        <v>12530</v>
      </c>
      <c r="K335">
        <v>21605</v>
      </c>
      <c r="L335">
        <v>9673</v>
      </c>
      <c r="M335">
        <v>1950</v>
      </c>
      <c r="N335" s="29">
        <v>66781</v>
      </c>
      <c r="O335" s="29">
        <v>37390</v>
      </c>
      <c r="P335" s="29">
        <v>3519</v>
      </c>
      <c r="Q335">
        <v>185705</v>
      </c>
      <c r="R335">
        <v>35378</v>
      </c>
      <c r="S335">
        <v>2821</v>
      </c>
      <c r="T335" s="29">
        <v>718402</v>
      </c>
      <c r="U335" s="29">
        <v>171484</v>
      </c>
      <c r="V335" s="29">
        <v>9497</v>
      </c>
      <c r="W335">
        <v>153742</v>
      </c>
      <c r="X335">
        <v>39694</v>
      </c>
      <c r="Y335">
        <v>21627</v>
      </c>
      <c r="AF335" s="29">
        <v>1256653</v>
      </c>
      <c r="AG335" s="29">
        <v>262712</v>
      </c>
      <c r="AH335" s="29">
        <v>223578</v>
      </c>
    </row>
    <row r="336" spans="1:34" x14ac:dyDescent="0.25">
      <c r="A336" s="26">
        <v>41212</v>
      </c>
      <c r="B336" s="29">
        <v>663879</v>
      </c>
      <c r="C336" s="29">
        <v>50467</v>
      </c>
      <c r="D336" s="29">
        <v>33794</v>
      </c>
      <c r="E336">
        <v>35586</v>
      </c>
      <c r="F336">
        <v>2018</v>
      </c>
      <c r="G336">
        <v>1100</v>
      </c>
      <c r="H336" s="29">
        <v>325303</v>
      </c>
      <c r="I336" s="29">
        <v>41762</v>
      </c>
      <c r="J336" s="29">
        <v>12139</v>
      </c>
      <c r="K336">
        <v>22946</v>
      </c>
      <c r="L336">
        <v>9446</v>
      </c>
      <c r="M336">
        <v>3168</v>
      </c>
      <c r="N336" s="29">
        <v>66284</v>
      </c>
      <c r="O336" s="29">
        <v>34998</v>
      </c>
      <c r="P336" s="29">
        <v>4659</v>
      </c>
      <c r="Q336">
        <v>180256</v>
      </c>
      <c r="R336">
        <v>34351</v>
      </c>
      <c r="S336">
        <v>4347</v>
      </c>
      <c r="T336" s="29">
        <v>689762</v>
      </c>
      <c r="U336" s="29">
        <v>161492</v>
      </c>
      <c r="V336" s="29">
        <v>11639</v>
      </c>
      <c r="W336">
        <v>156761</v>
      </c>
      <c r="X336">
        <v>35512</v>
      </c>
      <c r="Y336">
        <v>28548</v>
      </c>
      <c r="AF336" s="29">
        <v>1222771</v>
      </c>
      <c r="AG336" s="29">
        <v>257045</v>
      </c>
      <c r="AH336" s="29">
        <v>220231</v>
      </c>
    </row>
    <row r="337" spans="1:34" x14ac:dyDescent="0.25">
      <c r="A337" s="26">
        <v>41219</v>
      </c>
      <c r="B337" s="29">
        <v>661138</v>
      </c>
      <c r="C337" s="29">
        <v>50931</v>
      </c>
      <c r="D337" s="29">
        <v>32379</v>
      </c>
      <c r="E337">
        <v>36590</v>
      </c>
      <c r="F337">
        <v>1970</v>
      </c>
      <c r="G337">
        <v>598</v>
      </c>
      <c r="H337" s="29">
        <v>336556</v>
      </c>
      <c r="I337" s="29">
        <v>39168</v>
      </c>
      <c r="J337" s="29">
        <v>9586</v>
      </c>
      <c r="K337">
        <v>24259</v>
      </c>
      <c r="L337">
        <v>10149</v>
      </c>
      <c r="M337">
        <v>3337</v>
      </c>
      <c r="N337" s="29">
        <v>65437</v>
      </c>
      <c r="O337" s="29">
        <v>30822</v>
      </c>
      <c r="P337" s="29">
        <v>4212</v>
      </c>
      <c r="Q337">
        <v>186111</v>
      </c>
      <c r="R337">
        <v>32243</v>
      </c>
      <c r="S337">
        <v>4893</v>
      </c>
      <c r="T337" s="29">
        <v>700259</v>
      </c>
      <c r="U337" s="29">
        <v>141531</v>
      </c>
      <c r="V337" s="29">
        <v>11403</v>
      </c>
      <c r="W337">
        <v>155633</v>
      </c>
      <c r="X337">
        <v>32746</v>
      </c>
      <c r="Y337">
        <v>30669</v>
      </c>
      <c r="AF337" s="29">
        <v>1215016</v>
      </c>
      <c r="AG337" s="29">
        <v>236091</v>
      </c>
      <c r="AH337" s="29">
        <v>219030</v>
      </c>
    </row>
    <row r="338" spans="1:34" x14ac:dyDescent="0.25">
      <c r="A338" s="26">
        <v>41226</v>
      </c>
      <c r="B338" s="29">
        <v>611478</v>
      </c>
      <c r="C338" s="29">
        <v>53172</v>
      </c>
      <c r="D338" s="29">
        <v>28281</v>
      </c>
      <c r="E338">
        <v>34892</v>
      </c>
      <c r="F338">
        <v>1951</v>
      </c>
      <c r="G338">
        <v>589</v>
      </c>
      <c r="H338" s="29">
        <v>331375</v>
      </c>
      <c r="I338" s="29">
        <v>37529</v>
      </c>
      <c r="J338" s="29">
        <v>11464</v>
      </c>
      <c r="K338">
        <v>25529</v>
      </c>
      <c r="L338">
        <v>10655</v>
      </c>
      <c r="M338">
        <v>2857</v>
      </c>
      <c r="N338" s="29">
        <v>65754</v>
      </c>
      <c r="O338" s="29">
        <v>29579</v>
      </c>
      <c r="P338" s="29">
        <v>4868</v>
      </c>
      <c r="Q338">
        <v>191144</v>
      </c>
      <c r="R338">
        <v>32824</v>
      </c>
      <c r="S338">
        <v>5022</v>
      </c>
      <c r="T338" s="29">
        <v>718200</v>
      </c>
      <c r="U338" s="29">
        <v>151579</v>
      </c>
      <c r="V338" s="29">
        <v>11417</v>
      </c>
      <c r="W338">
        <v>152139</v>
      </c>
      <c r="X338">
        <v>30809</v>
      </c>
      <c r="Y338">
        <v>31635</v>
      </c>
      <c r="AF338" s="29">
        <v>1194136</v>
      </c>
      <c r="AG338" s="29">
        <v>211517</v>
      </c>
      <c r="AH338" s="29">
        <v>213399</v>
      </c>
    </row>
    <row r="339" spans="1:34" x14ac:dyDescent="0.25">
      <c r="A339" s="26">
        <v>41233</v>
      </c>
      <c r="B339" s="29">
        <v>590426</v>
      </c>
      <c r="C339" s="29">
        <v>49105</v>
      </c>
      <c r="D339" s="29">
        <v>26495</v>
      </c>
      <c r="E339">
        <v>31897</v>
      </c>
      <c r="F339">
        <v>989</v>
      </c>
      <c r="G339">
        <v>63</v>
      </c>
      <c r="H339" s="29">
        <v>330309</v>
      </c>
      <c r="I339" s="29">
        <v>37722</v>
      </c>
      <c r="J339" s="29">
        <v>13713</v>
      </c>
      <c r="K339">
        <v>23517</v>
      </c>
      <c r="L339">
        <v>11182</v>
      </c>
      <c r="M339">
        <v>1985</v>
      </c>
      <c r="N339" s="29">
        <v>62587</v>
      </c>
      <c r="O339" s="29">
        <v>28776</v>
      </c>
      <c r="P339" s="29">
        <v>4604</v>
      </c>
      <c r="Q339">
        <v>195882</v>
      </c>
      <c r="R339">
        <v>36365</v>
      </c>
      <c r="S339">
        <v>3048</v>
      </c>
      <c r="T339" s="29">
        <v>725595</v>
      </c>
      <c r="U339" s="29">
        <v>158505</v>
      </c>
      <c r="V339" s="29">
        <v>9875</v>
      </c>
      <c r="W339">
        <v>148006</v>
      </c>
      <c r="X339">
        <v>29778</v>
      </c>
      <c r="Y339">
        <v>32427</v>
      </c>
      <c r="AF339" s="29">
        <v>1204881</v>
      </c>
      <c r="AG339" s="29">
        <v>226403</v>
      </c>
      <c r="AH339" s="29">
        <v>212858</v>
      </c>
    </row>
    <row r="340" spans="1:34" x14ac:dyDescent="0.25">
      <c r="A340" s="26">
        <v>41240</v>
      </c>
      <c r="B340" s="29">
        <v>597698</v>
      </c>
      <c r="C340" s="29">
        <v>50155</v>
      </c>
      <c r="D340" s="29">
        <v>25230</v>
      </c>
      <c r="E340">
        <v>32565</v>
      </c>
      <c r="F340">
        <v>954</v>
      </c>
      <c r="G340">
        <v>55</v>
      </c>
      <c r="H340" s="29">
        <v>315269</v>
      </c>
      <c r="I340" s="29">
        <v>38969</v>
      </c>
      <c r="J340" s="29">
        <v>15731</v>
      </c>
      <c r="K340">
        <v>25096</v>
      </c>
      <c r="L340">
        <v>12236</v>
      </c>
      <c r="M340">
        <v>1402</v>
      </c>
      <c r="N340" s="29">
        <v>65325</v>
      </c>
      <c r="O340" s="29">
        <v>31567</v>
      </c>
      <c r="P340" s="29">
        <v>4306</v>
      </c>
      <c r="Q340">
        <v>181094</v>
      </c>
      <c r="R340">
        <v>40370</v>
      </c>
      <c r="S340">
        <v>3043</v>
      </c>
      <c r="T340" s="29">
        <v>649280</v>
      </c>
      <c r="U340" s="29">
        <v>175521</v>
      </c>
      <c r="V340" s="29">
        <v>7283</v>
      </c>
      <c r="W340">
        <v>145471</v>
      </c>
      <c r="X340">
        <v>29202</v>
      </c>
      <c r="Y340">
        <v>30755</v>
      </c>
      <c r="AF340" s="29">
        <v>1199193</v>
      </c>
      <c r="AG340" s="29">
        <v>240163</v>
      </c>
      <c r="AH340" s="29">
        <v>220245</v>
      </c>
    </row>
    <row r="341" spans="1:34" x14ac:dyDescent="0.25">
      <c r="A341" s="26">
        <v>41247</v>
      </c>
      <c r="B341" s="29">
        <v>608055</v>
      </c>
      <c r="C341" s="29">
        <v>49517</v>
      </c>
      <c r="D341" s="29">
        <v>26387</v>
      </c>
      <c r="E341">
        <v>33651</v>
      </c>
      <c r="F341">
        <v>915</v>
      </c>
      <c r="G341">
        <v>54</v>
      </c>
      <c r="H341" s="29">
        <v>308553</v>
      </c>
      <c r="I341" s="29">
        <v>38260</v>
      </c>
      <c r="J341" s="29">
        <v>16825</v>
      </c>
      <c r="K341">
        <v>26199</v>
      </c>
      <c r="L341">
        <v>14809</v>
      </c>
      <c r="M341">
        <v>673</v>
      </c>
      <c r="N341" s="29">
        <v>64713</v>
      </c>
      <c r="O341" s="29">
        <v>32728</v>
      </c>
      <c r="P341" s="29">
        <v>4241</v>
      </c>
      <c r="Q341">
        <v>173134</v>
      </c>
      <c r="R341">
        <v>39658</v>
      </c>
      <c r="S341">
        <v>2806</v>
      </c>
      <c r="T341" s="29">
        <v>610268</v>
      </c>
      <c r="U341" s="29">
        <v>141467</v>
      </c>
      <c r="V341" s="29">
        <v>15394</v>
      </c>
      <c r="W341">
        <v>144234</v>
      </c>
      <c r="X341">
        <v>33312</v>
      </c>
      <c r="Y341">
        <v>19831</v>
      </c>
      <c r="AC341">
        <v>11178</v>
      </c>
      <c r="AD341">
        <v>0</v>
      </c>
      <c r="AE341">
        <v>311</v>
      </c>
      <c r="AF341" s="29">
        <v>1186749</v>
      </c>
      <c r="AG341" s="29">
        <v>215185</v>
      </c>
      <c r="AH341" s="29">
        <v>258864</v>
      </c>
    </row>
    <row r="342" spans="1:34" x14ac:dyDescent="0.25">
      <c r="A342" s="26">
        <v>41254</v>
      </c>
      <c r="B342" s="29">
        <v>602213</v>
      </c>
      <c r="C342" s="29">
        <v>49880</v>
      </c>
      <c r="D342" s="29">
        <v>28804</v>
      </c>
      <c r="E342">
        <v>33605</v>
      </c>
      <c r="F342">
        <v>1397</v>
      </c>
      <c r="G342">
        <v>53</v>
      </c>
      <c r="H342" s="29">
        <v>309530</v>
      </c>
      <c r="I342" s="29">
        <v>33727</v>
      </c>
      <c r="J342" s="29">
        <v>17758</v>
      </c>
      <c r="K342">
        <v>29198</v>
      </c>
      <c r="L342">
        <v>16555</v>
      </c>
      <c r="M342">
        <v>1080</v>
      </c>
      <c r="N342" s="29">
        <v>68609</v>
      </c>
      <c r="O342" s="29">
        <v>35228</v>
      </c>
      <c r="P342" s="29">
        <v>3437</v>
      </c>
      <c r="Q342">
        <v>174534</v>
      </c>
      <c r="R342">
        <v>37829</v>
      </c>
      <c r="S342">
        <v>2967</v>
      </c>
      <c r="T342" s="29">
        <v>625088</v>
      </c>
      <c r="U342" s="29">
        <v>142494</v>
      </c>
      <c r="V342" s="29">
        <v>12629</v>
      </c>
      <c r="W342">
        <v>151575</v>
      </c>
      <c r="X342">
        <v>39284</v>
      </c>
      <c r="Y342">
        <v>17161</v>
      </c>
      <c r="AC342">
        <v>11068</v>
      </c>
      <c r="AD342">
        <v>0</v>
      </c>
      <c r="AE342">
        <v>311</v>
      </c>
      <c r="AF342" s="29">
        <v>1175539</v>
      </c>
      <c r="AG342" s="29">
        <v>212289</v>
      </c>
      <c r="AH342" s="29">
        <v>261871</v>
      </c>
    </row>
    <row r="343" spans="1:34" x14ac:dyDescent="0.25">
      <c r="A343" s="26">
        <v>41261</v>
      </c>
      <c r="B343" s="29">
        <v>591495</v>
      </c>
      <c r="C343" s="29">
        <v>48901</v>
      </c>
      <c r="D343" s="29">
        <v>32460</v>
      </c>
      <c r="E343">
        <v>32064</v>
      </c>
      <c r="F343">
        <v>1149</v>
      </c>
      <c r="G343">
        <v>54</v>
      </c>
      <c r="H343" s="29">
        <v>292089</v>
      </c>
      <c r="I343" s="29">
        <v>37031</v>
      </c>
      <c r="J343" s="29">
        <v>14683</v>
      </c>
      <c r="K343">
        <v>30682</v>
      </c>
      <c r="L343">
        <v>18010</v>
      </c>
      <c r="M343">
        <v>1617</v>
      </c>
      <c r="N343" s="29">
        <v>68305</v>
      </c>
      <c r="O343" s="29">
        <v>36706</v>
      </c>
      <c r="P343" s="29">
        <v>2686</v>
      </c>
      <c r="Q343">
        <v>174704</v>
      </c>
      <c r="R343">
        <v>33403</v>
      </c>
      <c r="S343">
        <v>3284</v>
      </c>
      <c r="T343" s="29">
        <v>633191</v>
      </c>
      <c r="U343" s="29">
        <v>132662</v>
      </c>
      <c r="V343" s="29">
        <v>20241</v>
      </c>
      <c r="W343">
        <v>154107</v>
      </c>
      <c r="X343">
        <v>42233</v>
      </c>
      <c r="Y343">
        <v>17702</v>
      </c>
      <c r="AC343">
        <v>10550</v>
      </c>
      <c r="AD343">
        <v>0</v>
      </c>
      <c r="AE343">
        <v>191</v>
      </c>
      <c r="AF343" s="29">
        <v>1208376</v>
      </c>
      <c r="AG343" s="29">
        <v>215245</v>
      </c>
      <c r="AH343" s="29">
        <v>279530</v>
      </c>
    </row>
    <row r="344" spans="1:34" x14ac:dyDescent="0.25">
      <c r="A344" s="26">
        <v>41267</v>
      </c>
      <c r="B344" s="29">
        <v>567799</v>
      </c>
      <c r="C344" s="29">
        <v>47319</v>
      </c>
      <c r="D344" s="29">
        <v>33269</v>
      </c>
      <c r="E344">
        <v>32804</v>
      </c>
      <c r="F344">
        <v>1365</v>
      </c>
      <c r="G344">
        <v>54</v>
      </c>
      <c r="H344" s="29">
        <v>291899</v>
      </c>
      <c r="I344" s="29">
        <v>38360</v>
      </c>
      <c r="J344" s="29">
        <v>14415</v>
      </c>
      <c r="K344">
        <v>29210</v>
      </c>
      <c r="L344">
        <v>18066</v>
      </c>
      <c r="M344">
        <v>1297</v>
      </c>
      <c r="N344" s="29">
        <v>64410</v>
      </c>
      <c r="O344" s="29">
        <v>32758</v>
      </c>
      <c r="P344" s="29">
        <v>3530</v>
      </c>
      <c r="Q344">
        <v>180136</v>
      </c>
      <c r="R344">
        <v>27572</v>
      </c>
      <c r="S344">
        <v>4459</v>
      </c>
      <c r="T344" s="29">
        <v>630843</v>
      </c>
      <c r="U344" s="29">
        <v>128155</v>
      </c>
      <c r="V344" s="29">
        <v>26233</v>
      </c>
      <c r="W344">
        <v>148703</v>
      </c>
      <c r="X344">
        <v>35797</v>
      </c>
      <c r="Y344">
        <v>20809</v>
      </c>
      <c r="AC344">
        <v>10582</v>
      </c>
      <c r="AD344">
        <v>0</v>
      </c>
      <c r="AE344">
        <v>41</v>
      </c>
      <c r="AF344" s="29">
        <v>1206116</v>
      </c>
      <c r="AG344" s="29">
        <v>216570</v>
      </c>
      <c r="AH344" s="29">
        <v>306390</v>
      </c>
    </row>
    <row r="345" spans="1:34" x14ac:dyDescent="0.25">
      <c r="A345" s="26">
        <v>41274</v>
      </c>
      <c r="B345" s="29">
        <v>586188</v>
      </c>
      <c r="C345" s="29">
        <v>46966</v>
      </c>
      <c r="D345" s="29">
        <v>29977</v>
      </c>
      <c r="E345">
        <v>32902</v>
      </c>
      <c r="F345">
        <v>1400</v>
      </c>
      <c r="G345">
        <v>54</v>
      </c>
      <c r="H345" s="29">
        <v>278792</v>
      </c>
      <c r="I345" s="29">
        <v>42348</v>
      </c>
      <c r="J345" s="29">
        <v>14213</v>
      </c>
      <c r="K345">
        <v>32293</v>
      </c>
      <c r="L345">
        <v>19696</v>
      </c>
      <c r="M345">
        <v>1317</v>
      </c>
      <c r="N345" s="29">
        <v>61467</v>
      </c>
      <c r="O345" s="29">
        <v>32603</v>
      </c>
      <c r="P345" s="29">
        <v>4531</v>
      </c>
      <c r="Q345">
        <v>176567</v>
      </c>
      <c r="R345">
        <v>27776</v>
      </c>
      <c r="S345">
        <v>5014</v>
      </c>
      <c r="T345" s="29">
        <v>595223</v>
      </c>
      <c r="U345" s="29">
        <v>130258</v>
      </c>
      <c r="V345" s="29">
        <v>24497</v>
      </c>
      <c r="W345">
        <v>146756</v>
      </c>
      <c r="X345">
        <v>34694</v>
      </c>
      <c r="Y345">
        <v>18770</v>
      </c>
      <c r="AF345" s="29">
        <v>1193706</v>
      </c>
      <c r="AG345" s="29">
        <v>217204</v>
      </c>
      <c r="AH345" s="29">
        <v>306017</v>
      </c>
    </row>
    <row r="346" spans="1:34" x14ac:dyDescent="0.25">
      <c r="A346" s="26">
        <v>41282</v>
      </c>
      <c r="B346" s="29">
        <v>619232</v>
      </c>
      <c r="C346" s="29">
        <v>50256</v>
      </c>
      <c r="D346" s="29">
        <v>32873</v>
      </c>
      <c r="E346">
        <v>34944</v>
      </c>
      <c r="F346">
        <v>1409</v>
      </c>
      <c r="G346">
        <v>54</v>
      </c>
      <c r="H346" s="29">
        <v>305430</v>
      </c>
      <c r="I346" s="29">
        <v>46500</v>
      </c>
      <c r="J346" s="29">
        <v>13675</v>
      </c>
      <c r="K346">
        <v>30803</v>
      </c>
      <c r="L346">
        <v>16861</v>
      </c>
      <c r="M346">
        <v>1628</v>
      </c>
      <c r="N346" s="29">
        <v>66564</v>
      </c>
      <c r="O346" s="29">
        <v>34147</v>
      </c>
      <c r="P346" s="29">
        <v>5208</v>
      </c>
      <c r="Q346">
        <v>173224</v>
      </c>
      <c r="R346">
        <v>26598</v>
      </c>
      <c r="S346">
        <v>5596</v>
      </c>
      <c r="T346" s="29">
        <v>615254</v>
      </c>
      <c r="U346" s="29">
        <v>120191</v>
      </c>
      <c r="V346" s="29">
        <v>28076</v>
      </c>
      <c r="W346">
        <v>156476</v>
      </c>
      <c r="X346">
        <v>36715</v>
      </c>
      <c r="Y346">
        <v>16550</v>
      </c>
      <c r="AF346" s="29">
        <v>1210568</v>
      </c>
      <c r="AG346" s="29">
        <v>224748</v>
      </c>
      <c r="AH346" s="29">
        <v>308081</v>
      </c>
    </row>
    <row r="347" spans="1:34" x14ac:dyDescent="0.25">
      <c r="A347" s="26">
        <v>41289</v>
      </c>
      <c r="B347" s="29">
        <v>640110</v>
      </c>
      <c r="C347" s="29">
        <v>48994</v>
      </c>
      <c r="D347" s="29">
        <v>31775</v>
      </c>
      <c r="E347">
        <v>36140</v>
      </c>
      <c r="F347">
        <v>1867</v>
      </c>
      <c r="G347">
        <v>52</v>
      </c>
      <c r="H347" s="29">
        <v>316917</v>
      </c>
      <c r="I347" s="29">
        <v>47386</v>
      </c>
      <c r="J347" s="29">
        <v>14295</v>
      </c>
      <c r="K347">
        <v>34682</v>
      </c>
      <c r="L347">
        <v>18544</v>
      </c>
      <c r="M347">
        <v>1917</v>
      </c>
      <c r="N347" s="29">
        <v>73418</v>
      </c>
      <c r="O347" s="29">
        <v>36518</v>
      </c>
      <c r="P347" s="29">
        <v>1972</v>
      </c>
      <c r="Q347">
        <v>176808</v>
      </c>
      <c r="R347">
        <v>27779</v>
      </c>
      <c r="S347">
        <v>5382</v>
      </c>
      <c r="T347" s="29">
        <v>638659</v>
      </c>
      <c r="U347" s="29">
        <v>123533</v>
      </c>
      <c r="V347" s="29">
        <v>24075</v>
      </c>
      <c r="W347">
        <v>155931</v>
      </c>
      <c r="X347">
        <v>35789</v>
      </c>
      <c r="Y347">
        <v>19621</v>
      </c>
      <c r="AF347" s="29">
        <v>1215622</v>
      </c>
      <c r="AG347" s="29">
        <v>222269</v>
      </c>
      <c r="AH347" s="29">
        <v>304731</v>
      </c>
    </row>
    <row r="348" spans="1:34" x14ac:dyDescent="0.25">
      <c r="A348" s="26">
        <v>41296</v>
      </c>
      <c r="B348" s="29">
        <v>619083</v>
      </c>
      <c r="C348" s="29">
        <v>47217</v>
      </c>
      <c r="D348" s="29">
        <v>33159</v>
      </c>
      <c r="E348">
        <v>42708</v>
      </c>
      <c r="F348">
        <v>1350</v>
      </c>
      <c r="G348">
        <v>140</v>
      </c>
      <c r="H348" s="29">
        <v>324524</v>
      </c>
      <c r="I348" s="29">
        <v>47073</v>
      </c>
      <c r="J348" s="29">
        <v>17983</v>
      </c>
      <c r="K348">
        <v>37420</v>
      </c>
      <c r="L348">
        <v>20870</v>
      </c>
      <c r="M348">
        <v>1898</v>
      </c>
      <c r="N348" s="29">
        <v>72304</v>
      </c>
      <c r="O348" s="29">
        <v>40284</v>
      </c>
      <c r="P348" s="29">
        <v>2187</v>
      </c>
      <c r="Q348">
        <v>178525</v>
      </c>
      <c r="R348">
        <v>31573</v>
      </c>
      <c r="S348">
        <v>5237</v>
      </c>
      <c r="T348" s="29">
        <v>659275</v>
      </c>
      <c r="U348" s="29">
        <v>127938</v>
      </c>
      <c r="V348" s="29">
        <v>20442</v>
      </c>
      <c r="W348">
        <v>162159</v>
      </c>
      <c r="X348">
        <v>35415</v>
      </c>
      <c r="Y348">
        <v>18977</v>
      </c>
      <c r="AF348" s="29">
        <v>1217919</v>
      </c>
      <c r="AG348" s="29">
        <v>224930</v>
      </c>
      <c r="AH348" s="29">
        <v>284999</v>
      </c>
    </row>
    <row r="349" spans="1:34" x14ac:dyDescent="0.25">
      <c r="A349" s="26">
        <v>41303</v>
      </c>
      <c r="B349" s="29">
        <v>663432</v>
      </c>
      <c r="C349" s="29">
        <v>46209</v>
      </c>
      <c r="D349" s="29">
        <v>39784</v>
      </c>
      <c r="E349">
        <v>43669</v>
      </c>
      <c r="F349">
        <v>1416</v>
      </c>
      <c r="G349">
        <v>257</v>
      </c>
      <c r="H349" s="29">
        <v>324296</v>
      </c>
      <c r="I349" s="29">
        <v>52575</v>
      </c>
      <c r="J349" s="29">
        <v>19148</v>
      </c>
      <c r="K349">
        <v>42039</v>
      </c>
      <c r="L349">
        <v>24602</v>
      </c>
      <c r="M349">
        <v>2070</v>
      </c>
      <c r="N349" s="29">
        <v>76561</v>
      </c>
      <c r="O349" s="29">
        <v>43507</v>
      </c>
      <c r="P349" s="29">
        <v>2569</v>
      </c>
      <c r="Q349">
        <v>180631</v>
      </c>
      <c r="R349">
        <v>34012</v>
      </c>
      <c r="S349">
        <v>4432</v>
      </c>
      <c r="T349" s="29">
        <v>598100</v>
      </c>
      <c r="U349" s="29">
        <v>116948</v>
      </c>
      <c r="V349" s="29">
        <v>34867</v>
      </c>
      <c r="W349">
        <v>168695</v>
      </c>
      <c r="X349">
        <v>35221</v>
      </c>
      <c r="Y349">
        <v>20773</v>
      </c>
      <c r="AF349" s="29">
        <v>1178550</v>
      </c>
      <c r="AG349" s="29">
        <v>229921</v>
      </c>
      <c r="AH349" s="29">
        <v>292372</v>
      </c>
    </row>
    <row r="350" spans="1:34" x14ac:dyDescent="0.25">
      <c r="A350" s="26">
        <v>41310</v>
      </c>
      <c r="B350" s="29">
        <v>683912</v>
      </c>
      <c r="C350" s="29">
        <v>48937</v>
      </c>
      <c r="D350" s="29">
        <v>40227</v>
      </c>
      <c r="E350">
        <v>43173</v>
      </c>
      <c r="F350">
        <v>1469</v>
      </c>
      <c r="G350">
        <v>263</v>
      </c>
      <c r="H350" s="29">
        <v>333223</v>
      </c>
      <c r="I350" s="29">
        <v>60417</v>
      </c>
      <c r="J350" s="29">
        <v>22044</v>
      </c>
      <c r="K350">
        <v>46501</v>
      </c>
      <c r="L350">
        <v>25416</v>
      </c>
      <c r="M350">
        <v>2592</v>
      </c>
      <c r="N350" s="29">
        <v>83909</v>
      </c>
      <c r="O350" s="29">
        <v>45404</v>
      </c>
      <c r="P350" s="29">
        <v>2874</v>
      </c>
      <c r="Q350">
        <v>185547</v>
      </c>
      <c r="R350">
        <v>32550</v>
      </c>
      <c r="S350">
        <v>2922</v>
      </c>
      <c r="T350" s="29">
        <v>610796</v>
      </c>
      <c r="U350" s="29">
        <v>121755</v>
      </c>
      <c r="V350" s="29">
        <v>34829</v>
      </c>
      <c r="W350">
        <v>184248</v>
      </c>
      <c r="X350">
        <v>44912</v>
      </c>
      <c r="Y350">
        <v>22262</v>
      </c>
      <c r="AF350" s="29">
        <v>1235844</v>
      </c>
      <c r="AG350" s="29">
        <v>228495</v>
      </c>
      <c r="AH350" s="29">
        <v>281762</v>
      </c>
    </row>
    <row r="351" spans="1:34" x14ac:dyDescent="0.25">
      <c r="A351" s="26">
        <v>41317</v>
      </c>
      <c r="B351" s="29">
        <v>696618</v>
      </c>
      <c r="C351" s="29">
        <v>50744</v>
      </c>
      <c r="D351" s="29">
        <v>33792</v>
      </c>
      <c r="E351">
        <v>50146</v>
      </c>
      <c r="F351">
        <v>995</v>
      </c>
      <c r="G351">
        <v>970</v>
      </c>
      <c r="H351" s="29">
        <v>349921</v>
      </c>
      <c r="I351" s="29">
        <v>67633</v>
      </c>
      <c r="J351" s="29">
        <v>19452</v>
      </c>
      <c r="K351">
        <v>49221</v>
      </c>
      <c r="L351">
        <v>26202</v>
      </c>
      <c r="M351">
        <v>2311</v>
      </c>
      <c r="N351" s="29">
        <v>87186</v>
      </c>
      <c r="O351" s="29">
        <v>44350</v>
      </c>
      <c r="P351" s="29">
        <v>1791</v>
      </c>
      <c r="Q351">
        <v>187263</v>
      </c>
      <c r="R351">
        <v>30511</v>
      </c>
      <c r="S351">
        <v>4837</v>
      </c>
      <c r="T351" s="29">
        <v>628752</v>
      </c>
      <c r="U351" s="29">
        <v>119403</v>
      </c>
      <c r="V351" s="29">
        <v>49153</v>
      </c>
      <c r="W351">
        <v>174775</v>
      </c>
      <c r="X351">
        <v>44964</v>
      </c>
      <c r="Y351">
        <v>21866</v>
      </c>
      <c r="AC351">
        <v>8937</v>
      </c>
      <c r="AD351">
        <v>312</v>
      </c>
      <c r="AE351">
        <v>116</v>
      </c>
      <c r="AF351" s="29">
        <v>1230631</v>
      </c>
      <c r="AG351" s="29">
        <v>225915</v>
      </c>
      <c r="AH351" s="29">
        <v>291177</v>
      </c>
    </row>
    <row r="352" spans="1:34" x14ac:dyDescent="0.25">
      <c r="A352" s="26">
        <v>41324</v>
      </c>
      <c r="B352" s="29">
        <v>671813</v>
      </c>
      <c r="C352" s="29">
        <v>52429</v>
      </c>
      <c r="D352" s="29">
        <v>35331</v>
      </c>
      <c r="E352">
        <v>50570</v>
      </c>
      <c r="F352">
        <v>785</v>
      </c>
      <c r="G352">
        <v>2466</v>
      </c>
      <c r="H352" s="29">
        <v>347319</v>
      </c>
      <c r="I352" s="29">
        <v>72765</v>
      </c>
      <c r="J352" s="29">
        <v>19804</v>
      </c>
      <c r="K352">
        <v>49235</v>
      </c>
      <c r="L352">
        <v>26017</v>
      </c>
      <c r="M352">
        <v>2565</v>
      </c>
      <c r="N352" s="29">
        <v>84327</v>
      </c>
      <c r="O352" s="29">
        <v>42213</v>
      </c>
      <c r="P352" s="29">
        <v>1097</v>
      </c>
      <c r="Q352">
        <v>194716</v>
      </c>
      <c r="R352">
        <v>26391</v>
      </c>
      <c r="S352">
        <v>9524</v>
      </c>
      <c r="T352" s="29">
        <v>666103</v>
      </c>
      <c r="U352" s="29">
        <v>107935</v>
      </c>
      <c r="V352" s="29">
        <v>65617</v>
      </c>
      <c r="W352">
        <v>178678</v>
      </c>
      <c r="X352">
        <v>38179</v>
      </c>
      <c r="Y352">
        <v>26766</v>
      </c>
      <c r="AC352">
        <v>10370</v>
      </c>
      <c r="AD352">
        <v>616</v>
      </c>
      <c r="AE352">
        <v>116</v>
      </c>
      <c r="AF352" s="29">
        <v>1236550</v>
      </c>
      <c r="AG352" s="29">
        <v>217706</v>
      </c>
      <c r="AH352" s="29">
        <v>296425</v>
      </c>
    </row>
    <row r="353" spans="1:34" x14ac:dyDescent="0.25">
      <c r="A353" s="26">
        <v>41331</v>
      </c>
      <c r="B353" s="29">
        <v>671261</v>
      </c>
      <c r="C353" s="29">
        <v>51693</v>
      </c>
      <c r="D353" s="29">
        <v>30839</v>
      </c>
      <c r="E353">
        <v>59034</v>
      </c>
      <c r="F353">
        <v>641</v>
      </c>
      <c r="G353">
        <v>4091</v>
      </c>
      <c r="H353" s="29">
        <v>331867</v>
      </c>
      <c r="I353" s="29">
        <v>64424</v>
      </c>
      <c r="J353" s="29">
        <v>20424</v>
      </c>
      <c r="K353">
        <v>38640</v>
      </c>
      <c r="L353">
        <v>23479</v>
      </c>
      <c r="M353">
        <v>1329</v>
      </c>
      <c r="N353" s="29">
        <v>73221</v>
      </c>
      <c r="O353" s="29">
        <v>34855</v>
      </c>
      <c r="P353" s="29">
        <v>1213</v>
      </c>
      <c r="Q353">
        <v>178020</v>
      </c>
      <c r="R353">
        <v>25283</v>
      </c>
      <c r="S353">
        <v>13631</v>
      </c>
      <c r="T353" s="29">
        <v>642459</v>
      </c>
      <c r="U353" s="29">
        <v>115872</v>
      </c>
      <c r="V353" s="29">
        <v>61692</v>
      </c>
      <c r="W353">
        <v>161489</v>
      </c>
      <c r="X353">
        <v>25833</v>
      </c>
      <c r="Y353">
        <v>33005</v>
      </c>
      <c r="AC353">
        <v>12879</v>
      </c>
      <c r="AD353">
        <v>616</v>
      </c>
      <c r="AE353">
        <v>116</v>
      </c>
      <c r="AF353" s="29">
        <v>1228564</v>
      </c>
      <c r="AG353" s="29">
        <v>217396</v>
      </c>
      <c r="AH353" s="29">
        <v>281639</v>
      </c>
    </row>
    <row r="354" spans="1:34" x14ac:dyDescent="0.25">
      <c r="A354" s="26">
        <v>41338</v>
      </c>
      <c r="B354" s="29">
        <v>703491</v>
      </c>
      <c r="C354" s="29">
        <v>54737</v>
      </c>
      <c r="D354" s="29">
        <v>32011</v>
      </c>
      <c r="E354">
        <v>57808</v>
      </c>
      <c r="F354">
        <v>894</v>
      </c>
      <c r="G354">
        <v>3104</v>
      </c>
      <c r="H354" s="29">
        <v>322996</v>
      </c>
      <c r="I354" s="29">
        <v>42666</v>
      </c>
      <c r="J354" s="29">
        <v>25400</v>
      </c>
      <c r="K354">
        <v>38292</v>
      </c>
      <c r="L354">
        <v>22637</v>
      </c>
      <c r="M354">
        <v>1643</v>
      </c>
      <c r="N354" s="29">
        <v>70828</v>
      </c>
      <c r="O354" s="29">
        <v>32667</v>
      </c>
      <c r="P354" s="29">
        <v>1962</v>
      </c>
      <c r="Q354">
        <v>181614</v>
      </c>
      <c r="R354">
        <v>23602</v>
      </c>
      <c r="S354">
        <v>17484</v>
      </c>
      <c r="T354" s="29">
        <v>666993</v>
      </c>
      <c r="U354" s="29">
        <v>108391</v>
      </c>
      <c r="V354" s="29">
        <v>68760</v>
      </c>
      <c r="W354">
        <v>159876</v>
      </c>
      <c r="X354">
        <v>24573</v>
      </c>
      <c r="Y354">
        <v>40964</v>
      </c>
      <c r="AC354">
        <v>11169</v>
      </c>
      <c r="AD354">
        <v>562</v>
      </c>
      <c r="AE354">
        <v>126</v>
      </c>
      <c r="AF354" s="29">
        <v>1266326</v>
      </c>
      <c r="AG354" s="29">
        <v>227761</v>
      </c>
      <c r="AH354" s="29">
        <v>258817</v>
      </c>
    </row>
    <row r="355" spans="1:34" x14ac:dyDescent="0.25">
      <c r="A355" s="26">
        <v>41345</v>
      </c>
      <c r="B355" s="29">
        <v>711510</v>
      </c>
      <c r="C355" s="29">
        <v>57059</v>
      </c>
      <c r="D355" s="29">
        <v>29142</v>
      </c>
      <c r="E355">
        <v>57817</v>
      </c>
      <c r="F355">
        <v>819</v>
      </c>
      <c r="G355">
        <v>4244</v>
      </c>
      <c r="H355" s="29">
        <v>337100</v>
      </c>
      <c r="I355" s="29">
        <v>38145</v>
      </c>
      <c r="J355" s="29">
        <v>30835</v>
      </c>
      <c r="K355">
        <v>44576</v>
      </c>
      <c r="L355">
        <v>25778</v>
      </c>
      <c r="M355">
        <v>1150</v>
      </c>
      <c r="N355" s="29">
        <v>71323</v>
      </c>
      <c r="O355" s="29">
        <v>31358</v>
      </c>
      <c r="P355" s="29">
        <v>3164</v>
      </c>
      <c r="Q355">
        <v>181986</v>
      </c>
      <c r="R355">
        <v>23210</v>
      </c>
      <c r="S355">
        <v>18170</v>
      </c>
      <c r="T355" s="29">
        <v>681973</v>
      </c>
      <c r="U355" s="29">
        <v>113321</v>
      </c>
      <c r="V355" s="29">
        <v>70126</v>
      </c>
      <c r="W355">
        <v>158882</v>
      </c>
      <c r="X355">
        <v>24540</v>
      </c>
      <c r="Y355">
        <v>41304</v>
      </c>
      <c r="AC355">
        <v>11994</v>
      </c>
      <c r="AD355">
        <v>603</v>
      </c>
      <c r="AE355">
        <v>126</v>
      </c>
      <c r="AF355" s="29">
        <v>1308042</v>
      </c>
      <c r="AG355" s="29">
        <v>247893</v>
      </c>
      <c r="AH355" s="29">
        <v>244898</v>
      </c>
    </row>
    <row r="356" spans="1:34" x14ac:dyDescent="0.25">
      <c r="A356" s="26">
        <v>41352</v>
      </c>
      <c r="B356" s="29">
        <v>670268</v>
      </c>
      <c r="C356" s="29">
        <v>58464</v>
      </c>
      <c r="D356" s="29">
        <v>28656</v>
      </c>
      <c r="E356">
        <v>59728</v>
      </c>
      <c r="F356">
        <v>966</v>
      </c>
      <c r="G356">
        <v>2736</v>
      </c>
      <c r="H356" s="29">
        <v>321766</v>
      </c>
      <c r="I356" s="29">
        <v>35392</v>
      </c>
      <c r="J356" s="29">
        <v>27779</v>
      </c>
      <c r="K356">
        <v>43273</v>
      </c>
      <c r="L356">
        <v>25303</v>
      </c>
      <c r="M356">
        <v>1330</v>
      </c>
      <c r="N356" s="29">
        <v>70658</v>
      </c>
      <c r="O356" s="29">
        <v>29645</v>
      </c>
      <c r="P356" s="29">
        <v>5067</v>
      </c>
      <c r="Q356">
        <v>187780</v>
      </c>
      <c r="R356">
        <v>23890</v>
      </c>
      <c r="S356">
        <v>21116</v>
      </c>
      <c r="T356" s="29">
        <v>703073</v>
      </c>
      <c r="U356" s="29">
        <v>126584</v>
      </c>
      <c r="V356" s="29">
        <v>56391</v>
      </c>
      <c r="W356">
        <v>169444</v>
      </c>
      <c r="X356">
        <v>22064</v>
      </c>
      <c r="Y356">
        <v>47783</v>
      </c>
      <c r="AC356">
        <v>13266</v>
      </c>
      <c r="AD356">
        <v>752</v>
      </c>
      <c r="AE356">
        <v>276</v>
      </c>
      <c r="AF356" s="29">
        <v>1393860</v>
      </c>
      <c r="AG356" s="29">
        <v>292933</v>
      </c>
      <c r="AH356" s="29">
        <v>246785</v>
      </c>
    </row>
    <row r="357" spans="1:34" x14ac:dyDescent="0.25">
      <c r="A357" s="26">
        <v>41359</v>
      </c>
      <c r="B357" s="29">
        <v>668165</v>
      </c>
      <c r="C357" s="29">
        <v>53730</v>
      </c>
      <c r="D357" s="29">
        <v>22877</v>
      </c>
      <c r="E357">
        <v>60471</v>
      </c>
      <c r="F357">
        <v>874</v>
      </c>
      <c r="G357">
        <v>2780</v>
      </c>
      <c r="H357" s="29">
        <v>305610</v>
      </c>
      <c r="I357" s="29">
        <v>30088</v>
      </c>
      <c r="J357" s="29">
        <v>32194</v>
      </c>
      <c r="K357">
        <v>43300</v>
      </c>
      <c r="L357">
        <v>25607</v>
      </c>
      <c r="M357">
        <v>1503</v>
      </c>
      <c r="N357" s="29">
        <v>68440</v>
      </c>
      <c r="O357" s="29">
        <v>30689</v>
      </c>
      <c r="P357" s="29">
        <v>6314</v>
      </c>
      <c r="Q357">
        <v>184304</v>
      </c>
      <c r="R357">
        <v>23014</v>
      </c>
      <c r="S357">
        <v>22382</v>
      </c>
      <c r="T357" s="29">
        <v>633658</v>
      </c>
      <c r="U357" s="29">
        <v>116045</v>
      </c>
      <c r="V357" s="29">
        <v>55919</v>
      </c>
      <c r="W357">
        <v>173895</v>
      </c>
      <c r="X357">
        <v>22684</v>
      </c>
      <c r="Y357">
        <v>52720</v>
      </c>
      <c r="AC357">
        <v>13370</v>
      </c>
      <c r="AD357">
        <v>902</v>
      </c>
      <c r="AE357">
        <v>276</v>
      </c>
      <c r="AF357" s="29">
        <v>1445411</v>
      </c>
      <c r="AG357" s="29">
        <v>322821</v>
      </c>
      <c r="AH357" s="29">
        <v>257781</v>
      </c>
    </row>
    <row r="358" spans="1:34" x14ac:dyDescent="0.25">
      <c r="A358" s="26">
        <v>41366</v>
      </c>
      <c r="B358" s="29">
        <v>697493</v>
      </c>
      <c r="C358" s="29">
        <v>53449</v>
      </c>
      <c r="D358" s="29">
        <v>21395</v>
      </c>
      <c r="E358">
        <v>61857</v>
      </c>
      <c r="F358">
        <v>890</v>
      </c>
      <c r="G358">
        <v>2536</v>
      </c>
      <c r="H358" s="29">
        <v>316615</v>
      </c>
      <c r="I358" s="29">
        <v>33209</v>
      </c>
      <c r="J358" s="29">
        <v>30939</v>
      </c>
      <c r="K358">
        <v>45947</v>
      </c>
      <c r="L358">
        <v>27085</v>
      </c>
      <c r="M358">
        <v>1343</v>
      </c>
      <c r="N358" s="29">
        <v>66782</v>
      </c>
      <c r="O358" s="29">
        <v>31659</v>
      </c>
      <c r="P358" s="29">
        <v>6709</v>
      </c>
      <c r="Q358">
        <v>194032</v>
      </c>
      <c r="R358">
        <v>23449</v>
      </c>
      <c r="S358">
        <v>26431</v>
      </c>
      <c r="T358" s="29">
        <v>647002</v>
      </c>
      <c r="U358" s="29">
        <v>115329</v>
      </c>
      <c r="V358" s="29">
        <v>68165</v>
      </c>
      <c r="W358">
        <v>181020</v>
      </c>
      <c r="X358">
        <v>21304</v>
      </c>
      <c r="Y358">
        <v>60255</v>
      </c>
      <c r="AC358">
        <v>12139</v>
      </c>
      <c r="AD358">
        <v>619</v>
      </c>
      <c r="AE358">
        <v>286</v>
      </c>
      <c r="AF358" s="29">
        <v>1499412</v>
      </c>
      <c r="AG358" s="29">
        <v>330783</v>
      </c>
      <c r="AH358" s="29">
        <v>253898</v>
      </c>
    </row>
    <row r="359" spans="1:34" x14ac:dyDescent="0.25">
      <c r="A359" s="26">
        <v>41373</v>
      </c>
      <c r="B359" s="29">
        <v>705806</v>
      </c>
      <c r="C359" s="29">
        <v>56652</v>
      </c>
      <c r="D359" s="29">
        <v>23620</v>
      </c>
      <c r="E359">
        <v>62061</v>
      </c>
      <c r="F359">
        <v>888</v>
      </c>
      <c r="G359">
        <v>1756</v>
      </c>
      <c r="H359" s="29">
        <v>337538</v>
      </c>
      <c r="I359" s="29">
        <v>32188</v>
      </c>
      <c r="J359" s="29">
        <v>29179</v>
      </c>
      <c r="K359">
        <v>43107</v>
      </c>
      <c r="L359">
        <v>23049</v>
      </c>
      <c r="M359">
        <v>1891</v>
      </c>
      <c r="N359" s="29">
        <v>67945</v>
      </c>
      <c r="O359" s="29">
        <v>32038</v>
      </c>
      <c r="P359" s="29">
        <v>9985</v>
      </c>
      <c r="Q359">
        <v>200810</v>
      </c>
      <c r="R359">
        <v>25544</v>
      </c>
      <c r="S359">
        <v>26104</v>
      </c>
      <c r="T359" s="29">
        <v>653859</v>
      </c>
      <c r="U359" s="29">
        <v>121162</v>
      </c>
      <c r="V359" s="29">
        <v>65078</v>
      </c>
      <c r="W359">
        <v>184439</v>
      </c>
      <c r="X359">
        <v>24749</v>
      </c>
      <c r="Y359">
        <v>57599</v>
      </c>
      <c r="AC359">
        <v>12611</v>
      </c>
      <c r="AD359">
        <v>619</v>
      </c>
      <c r="AE359">
        <v>286</v>
      </c>
      <c r="AF359" s="29">
        <v>1560474</v>
      </c>
      <c r="AG359" s="29">
        <v>342898</v>
      </c>
      <c r="AH359" s="29">
        <v>253590</v>
      </c>
    </row>
    <row r="360" spans="1:34" x14ac:dyDescent="0.25">
      <c r="A360" s="26">
        <v>41380</v>
      </c>
      <c r="B360" s="29">
        <v>744889</v>
      </c>
      <c r="C360" s="29">
        <v>54763</v>
      </c>
      <c r="D360" s="29">
        <v>22310</v>
      </c>
      <c r="E360">
        <v>57539</v>
      </c>
      <c r="F360">
        <v>769</v>
      </c>
      <c r="G360">
        <v>2186</v>
      </c>
      <c r="H360" s="29">
        <v>323564</v>
      </c>
      <c r="I360" s="29">
        <v>29736</v>
      </c>
      <c r="J360" s="29">
        <v>32157</v>
      </c>
      <c r="K360">
        <v>44030</v>
      </c>
      <c r="L360">
        <v>19693</v>
      </c>
      <c r="M360">
        <v>1856</v>
      </c>
      <c r="N360" s="29">
        <v>67399</v>
      </c>
      <c r="O360" s="29">
        <v>29630</v>
      </c>
      <c r="P360" s="29">
        <v>9625</v>
      </c>
      <c r="Q360">
        <v>220027</v>
      </c>
      <c r="R360">
        <v>25415</v>
      </c>
      <c r="S360">
        <v>17721</v>
      </c>
      <c r="T360" s="29">
        <v>808120</v>
      </c>
      <c r="U360" s="29">
        <v>121321</v>
      </c>
      <c r="V360" s="29">
        <v>59742</v>
      </c>
      <c r="W360">
        <v>189202</v>
      </c>
      <c r="X360">
        <v>26087</v>
      </c>
      <c r="Y360">
        <v>53499</v>
      </c>
      <c r="AC360">
        <v>15659</v>
      </c>
      <c r="AD360">
        <v>619</v>
      </c>
      <c r="AE360">
        <v>286</v>
      </c>
      <c r="AF360" s="29">
        <v>1615813</v>
      </c>
      <c r="AG360" s="29">
        <v>343984</v>
      </c>
      <c r="AH360" s="29">
        <v>271741</v>
      </c>
    </row>
    <row r="361" spans="1:34" x14ac:dyDescent="0.25">
      <c r="A361" s="26">
        <v>41387</v>
      </c>
      <c r="B361" s="29">
        <v>726721</v>
      </c>
      <c r="C361" s="29">
        <v>60463</v>
      </c>
      <c r="D361" s="29">
        <v>20242</v>
      </c>
      <c r="E361">
        <v>65114</v>
      </c>
      <c r="F361">
        <v>1066</v>
      </c>
      <c r="G361">
        <v>3039</v>
      </c>
      <c r="H361" s="29">
        <v>335923</v>
      </c>
      <c r="I361" s="29">
        <v>24314</v>
      </c>
      <c r="J361" s="29">
        <v>42632</v>
      </c>
      <c r="K361">
        <v>41135</v>
      </c>
      <c r="L361">
        <v>19421</v>
      </c>
      <c r="M361">
        <v>2339</v>
      </c>
      <c r="N361" s="29">
        <v>67949</v>
      </c>
      <c r="O361" s="29">
        <v>29927</v>
      </c>
      <c r="P361" s="29">
        <v>10744</v>
      </c>
      <c r="Q361">
        <v>228069</v>
      </c>
      <c r="R361">
        <v>24706</v>
      </c>
      <c r="S361">
        <v>19017</v>
      </c>
      <c r="T361" s="29">
        <v>824660</v>
      </c>
      <c r="U361" s="29">
        <v>115894</v>
      </c>
      <c r="V361" s="29">
        <v>69726</v>
      </c>
      <c r="W361">
        <v>174272</v>
      </c>
      <c r="X361">
        <v>30291</v>
      </c>
      <c r="Y361">
        <v>46018</v>
      </c>
      <c r="AC361">
        <v>15792</v>
      </c>
      <c r="AD361">
        <v>619</v>
      </c>
      <c r="AE361">
        <v>286</v>
      </c>
      <c r="AF361" s="29">
        <v>1627850</v>
      </c>
      <c r="AG361" s="29">
        <v>340768</v>
      </c>
      <c r="AH361" s="29">
        <v>256240</v>
      </c>
    </row>
    <row r="362" spans="1:34" x14ac:dyDescent="0.25">
      <c r="A362" s="26">
        <v>41394</v>
      </c>
      <c r="B362" s="29">
        <v>743789</v>
      </c>
      <c r="C362" s="29">
        <v>59877</v>
      </c>
      <c r="D362" s="29">
        <v>18700</v>
      </c>
      <c r="E362">
        <v>74905</v>
      </c>
      <c r="F362">
        <v>1632</v>
      </c>
      <c r="G362">
        <v>4130</v>
      </c>
      <c r="H362" s="29">
        <v>326145</v>
      </c>
      <c r="I362" s="29">
        <v>25943</v>
      </c>
      <c r="J362" s="29">
        <v>43322</v>
      </c>
      <c r="K362">
        <v>42070</v>
      </c>
      <c r="L362">
        <v>19339</v>
      </c>
      <c r="M362">
        <v>1879</v>
      </c>
      <c r="N362" s="29">
        <v>69411</v>
      </c>
      <c r="O362" s="29">
        <v>31684</v>
      </c>
      <c r="P362" s="29">
        <v>9329</v>
      </c>
      <c r="Q362">
        <v>194361</v>
      </c>
      <c r="R362">
        <v>24426</v>
      </c>
      <c r="S362">
        <v>18236</v>
      </c>
      <c r="T362" s="29">
        <v>749677</v>
      </c>
      <c r="U362" s="29">
        <v>118065</v>
      </c>
      <c r="V362" s="29">
        <v>63303</v>
      </c>
      <c r="W362">
        <v>167425</v>
      </c>
      <c r="X362">
        <v>27705</v>
      </c>
      <c r="Y362">
        <v>51073</v>
      </c>
      <c r="AC362">
        <v>14638</v>
      </c>
      <c r="AD362">
        <v>459</v>
      </c>
      <c r="AE362">
        <v>296</v>
      </c>
      <c r="AF362" s="29">
        <v>1603688</v>
      </c>
      <c r="AG362" s="29">
        <v>344030</v>
      </c>
      <c r="AH362" s="29">
        <v>242597</v>
      </c>
    </row>
    <row r="363" spans="1:34" x14ac:dyDescent="0.25">
      <c r="A363" s="26">
        <v>41401</v>
      </c>
      <c r="B363" s="29">
        <v>749834</v>
      </c>
      <c r="C363" s="29">
        <v>60812</v>
      </c>
      <c r="D363" s="29">
        <v>18750</v>
      </c>
      <c r="E363">
        <v>76706</v>
      </c>
      <c r="F363">
        <v>1428</v>
      </c>
      <c r="G363">
        <v>4237</v>
      </c>
      <c r="H363" s="29">
        <v>334270</v>
      </c>
      <c r="I363" s="29">
        <v>29734</v>
      </c>
      <c r="J363" s="29">
        <v>40943</v>
      </c>
      <c r="K363">
        <v>41279</v>
      </c>
      <c r="L363">
        <v>18761</v>
      </c>
      <c r="M363">
        <v>2164</v>
      </c>
      <c r="N363" s="29">
        <v>70080</v>
      </c>
      <c r="O363" s="29">
        <v>31575</v>
      </c>
      <c r="P363" s="29">
        <v>9756</v>
      </c>
      <c r="Q363">
        <v>198365</v>
      </c>
      <c r="R363">
        <v>23353</v>
      </c>
      <c r="S363">
        <v>18231</v>
      </c>
      <c r="T363" s="29">
        <v>780761</v>
      </c>
      <c r="U363" s="29">
        <v>116634</v>
      </c>
      <c r="V363" s="29">
        <v>67374</v>
      </c>
      <c r="W363">
        <v>160460</v>
      </c>
      <c r="X363">
        <v>26935</v>
      </c>
      <c r="Y363">
        <v>43733</v>
      </c>
      <c r="AC363">
        <v>14451</v>
      </c>
      <c r="AD363">
        <v>459</v>
      </c>
      <c r="AE363">
        <v>321</v>
      </c>
      <c r="AF363" s="29">
        <v>1584524</v>
      </c>
      <c r="AG363" s="29">
        <v>330857</v>
      </c>
      <c r="AH363" s="29">
        <v>249028</v>
      </c>
    </row>
    <row r="364" spans="1:34" x14ac:dyDescent="0.25">
      <c r="A364" s="26">
        <v>41408</v>
      </c>
      <c r="B364" s="29">
        <v>746375</v>
      </c>
      <c r="C364" s="29">
        <v>56023</v>
      </c>
      <c r="D364" s="29">
        <v>19944</v>
      </c>
      <c r="E364">
        <v>79056</v>
      </c>
      <c r="F364">
        <v>1684</v>
      </c>
      <c r="G364">
        <v>3324</v>
      </c>
      <c r="H364" s="29">
        <v>341244</v>
      </c>
      <c r="I364" s="29">
        <v>32125</v>
      </c>
      <c r="J364" s="29">
        <v>42097</v>
      </c>
      <c r="K364">
        <v>42816</v>
      </c>
      <c r="L364">
        <v>19368</v>
      </c>
      <c r="M364">
        <v>631</v>
      </c>
      <c r="N364" s="29">
        <v>69781</v>
      </c>
      <c r="O364" s="29">
        <v>32996</v>
      </c>
      <c r="P364" s="29">
        <v>9293</v>
      </c>
      <c r="Q364">
        <v>202407</v>
      </c>
      <c r="R364">
        <v>23211</v>
      </c>
      <c r="S364">
        <v>21798</v>
      </c>
      <c r="T364" s="29">
        <v>807394</v>
      </c>
      <c r="U364" s="29">
        <v>113648</v>
      </c>
      <c r="V364" s="29">
        <v>74432</v>
      </c>
      <c r="W364">
        <v>161621</v>
      </c>
      <c r="X364">
        <v>27503</v>
      </c>
      <c r="Y364">
        <v>40618</v>
      </c>
      <c r="AC364">
        <v>14696</v>
      </c>
      <c r="AD364">
        <v>459</v>
      </c>
      <c r="AE364">
        <v>321</v>
      </c>
      <c r="AF364" s="29">
        <v>1555279</v>
      </c>
      <c r="AG364" s="29">
        <v>298244</v>
      </c>
      <c r="AH364" s="29">
        <v>236146</v>
      </c>
    </row>
    <row r="365" spans="1:34" x14ac:dyDescent="0.25">
      <c r="A365" s="26">
        <v>41415</v>
      </c>
      <c r="B365" s="29">
        <v>702620</v>
      </c>
      <c r="C365" s="29">
        <v>53551</v>
      </c>
      <c r="D365" s="29">
        <v>21512</v>
      </c>
      <c r="E365">
        <v>77381</v>
      </c>
      <c r="F365">
        <v>2111</v>
      </c>
      <c r="G365">
        <v>3747</v>
      </c>
      <c r="H365" s="29">
        <v>330858</v>
      </c>
      <c r="I365" s="29">
        <v>33342</v>
      </c>
      <c r="J365" s="29">
        <v>39456</v>
      </c>
      <c r="K365">
        <v>42360</v>
      </c>
      <c r="L365">
        <v>20560</v>
      </c>
      <c r="M365">
        <v>647</v>
      </c>
      <c r="N365" s="29">
        <v>68199</v>
      </c>
      <c r="O365" s="29">
        <v>30978</v>
      </c>
      <c r="P365" s="29">
        <v>11265</v>
      </c>
      <c r="Q365">
        <v>214292</v>
      </c>
      <c r="R365">
        <v>23324</v>
      </c>
      <c r="S365">
        <v>23511</v>
      </c>
      <c r="T365" s="29">
        <v>847211</v>
      </c>
      <c r="U365" s="29">
        <v>115102</v>
      </c>
      <c r="V365" s="29">
        <v>79416</v>
      </c>
      <c r="W365">
        <v>164199</v>
      </c>
      <c r="X365">
        <v>27848</v>
      </c>
      <c r="Y365">
        <v>36881</v>
      </c>
      <c r="AC365">
        <v>15385</v>
      </c>
      <c r="AD365">
        <v>509</v>
      </c>
      <c r="AE365">
        <v>371</v>
      </c>
      <c r="AF365" s="29">
        <v>1539837</v>
      </c>
      <c r="AG365" s="29">
        <v>289665</v>
      </c>
      <c r="AH365" s="29">
        <v>228713</v>
      </c>
    </row>
    <row r="366" spans="1:34" x14ac:dyDescent="0.25">
      <c r="A366" s="26">
        <v>41422</v>
      </c>
      <c r="B366" s="29">
        <v>689771</v>
      </c>
      <c r="C366" s="29">
        <v>51713</v>
      </c>
      <c r="D366" s="29">
        <v>26932</v>
      </c>
      <c r="E366">
        <v>75073</v>
      </c>
      <c r="F366">
        <v>2308</v>
      </c>
      <c r="G366">
        <v>3536</v>
      </c>
      <c r="H366" s="29">
        <v>314275</v>
      </c>
      <c r="I366" s="29">
        <v>31350</v>
      </c>
      <c r="J366" s="29">
        <v>38655</v>
      </c>
      <c r="K366">
        <v>45058</v>
      </c>
      <c r="L366">
        <v>21659</v>
      </c>
      <c r="M366">
        <v>706</v>
      </c>
      <c r="N366" s="29">
        <v>68178</v>
      </c>
      <c r="O366" s="29">
        <v>30974</v>
      </c>
      <c r="P366" s="29">
        <v>12101</v>
      </c>
      <c r="Q366">
        <v>200841</v>
      </c>
      <c r="R366">
        <v>23722</v>
      </c>
      <c r="S366">
        <v>23659</v>
      </c>
      <c r="T366" s="29">
        <v>691958</v>
      </c>
      <c r="U366" s="29">
        <v>119407</v>
      </c>
      <c r="V366" s="29">
        <v>71311</v>
      </c>
      <c r="W366">
        <v>167166</v>
      </c>
      <c r="X366">
        <v>27120</v>
      </c>
      <c r="Y366">
        <v>35992</v>
      </c>
      <c r="AC366">
        <v>15610</v>
      </c>
      <c r="AD366">
        <v>509</v>
      </c>
      <c r="AE366">
        <v>371</v>
      </c>
      <c r="AF366" s="29">
        <v>1533142</v>
      </c>
      <c r="AG366" s="29">
        <v>313511</v>
      </c>
      <c r="AH366" s="29">
        <v>234518</v>
      </c>
    </row>
    <row r="367" spans="1:34" x14ac:dyDescent="0.25">
      <c r="A367" s="26">
        <v>41429</v>
      </c>
      <c r="B367" s="29">
        <v>705698</v>
      </c>
      <c r="C367" s="29">
        <v>51695</v>
      </c>
      <c r="D367" s="29">
        <v>28746</v>
      </c>
      <c r="E367">
        <v>79096</v>
      </c>
      <c r="F367">
        <v>3948</v>
      </c>
      <c r="G367">
        <v>3432</v>
      </c>
      <c r="H367" s="29">
        <v>309683</v>
      </c>
      <c r="I367" s="29">
        <v>24009</v>
      </c>
      <c r="J367" s="29">
        <v>41722</v>
      </c>
      <c r="K367">
        <v>43289</v>
      </c>
      <c r="L367">
        <v>22528</v>
      </c>
      <c r="M367">
        <v>794</v>
      </c>
      <c r="N367" s="29">
        <v>67490</v>
      </c>
      <c r="O367" s="29">
        <v>31301</v>
      </c>
      <c r="P367" s="29">
        <v>10154</v>
      </c>
      <c r="Q367">
        <v>203885</v>
      </c>
      <c r="R367">
        <v>24460</v>
      </c>
      <c r="S367">
        <v>23230</v>
      </c>
      <c r="T367" s="29">
        <v>659936</v>
      </c>
      <c r="U367" s="29">
        <v>116610</v>
      </c>
      <c r="V367" s="29">
        <v>59497</v>
      </c>
      <c r="W367">
        <v>169723</v>
      </c>
      <c r="X367">
        <v>28533</v>
      </c>
      <c r="Y367">
        <v>35159</v>
      </c>
      <c r="AC367">
        <v>14715</v>
      </c>
      <c r="AD367">
        <v>369</v>
      </c>
      <c r="AE367">
        <v>411</v>
      </c>
      <c r="AF367" s="29">
        <v>1499323</v>
      </c>
      <c r="AG367" s="29">
        <v>296752</v>
      </c>
      <c r="AH367" s="29">
        <v>246452</v>
      </c>
    </row>
    <row r="368" spans="1:34" x14ac:dyDescent="0.25">
      <c r="A368" s="26">
        <v>41436</v>
      </c>
      <c r="B368" s="29">
        <v>728047</v>
      </c>
      <c r="C368" s="29">
        <v>53489</v>
      </c>
      <c r="D368" s="29">
        <v>21830</v>
      </c>
      <c r="E368">
        <v>80015</v>
      </c>
      <c r="F368">
        <v>4515</v>
      </c>
      <c r="G368">
        <v>3335</v>
      </c>
      <c r="H368" s="29">
        <v>322412</v>
      </c>
      <c r="I368" s="29">
        <v>23836</v>
      </c>
      <c r="J368" s="29">
        <v>45172</v>
      </c>
      <c r="K368">
        <v>44391</v>
      </c>
      <c r="L368">
        <v>23613</v>
      </c>
      <c r="M368">
        <v>882</v>
      </c>
      <c r="N368" s="29">
        <v>67831</v>
      </c>
      <c r="O368" s="29">
        <v>31861</v>
      </c>
      <c r="P368" s="29">
        <v>9362</v>
      </c>
      <c r="Q368">
        <v>208581</v>
      </c>
      <c r="R368">
        <v>25054</v>
      </c>
      <c r="S368">
        <v>25599</v>
      </c>
      <c r="T368" s="29">
        <v>677874</v>
      </c>
      <c r="U368" s="29">
        <v>119134</v>
      </c>
      <c r="V368" s="29">
        <v>64355</v>
      </c>
      <c r="W368">
        <v>182355</v>
      </c>
      <c r="X368">
        <v>26035</v>
      </c>
      <c r="Y368">
        <v>44757</v>
      </c>
      <c r="AC368">
        <v>15156</v>
      </c>
      <c r="AD368">
        <v>370</v>
      </c>
      <c r="AE368">
        <v>411</v>
      </c>
      <c r="AF368" s="29">
        <v>1487008</v>
      </c>
      <c r="AG368" s="29">
        <v>270940</v>
      </c>
      <c r="AH368" s="29">
        <v>241266</v>
      </c>
    </row>
    <row r="369" spans="1:34" x14ac:dyDescent="0.25">
      <c r="A369" s="26">
        <v>41443</v>
      </c>
      <c r="B369" s="29">
        <v>734422</v>
      </c>
      <c r="C369" s="29">
        <v>57477</v>
      </c>
      <c r="D369" s="29">
        <v>16375</v>
      </c>
      <c r="E369">
        <v>78514</v>
      </c>
      <c r="F369">
        <v>4233</v>
      </c>
      <c r="G369">
        <v>3083</v>
      </c>
      <c r="H369" s="29">
        <v>315506</v>
      </c>
      <c r="I369" s="29">
        <v>32060</v>
      </c>
      <c r="J369" s="29">
        <v>38230</v>
      </c>
      <c r="K369">
        <v>41397</v>
      </c>
      <c r="L369">
        <v>23961</v>
      </c>
      <c r="M369">
        <v>998</v>
      </c>
      <c r="N369" s="29">
        <v>66423</v>
      </c>
      <c r="O369" s="29">
        <v>31387</v>
      </c>
      <c r="P369" s="29">
        <v>12378</v>
      </c>
      <c r="Q369">
        <v>212576</v>
      </c>
      <c r="R369">
        <v>25325</v>
      </c>
      <c r="S369">
        <v>25425</v>
      </c>
      <c r="T369" s="29">
        <v>689311</v>
      </c>
      <c r="U369" s="29">
        <v>112281</v>
      </c>
      <c r="V369" s="29">
        <v>73330</v>
      </c>
      <c r="W369">
        <v>196007</v>
      </c>
      <c r="X369">
        <v>26878</v>
      </c>
      <c r="Y369">
        <v>55896</v>
      </c>
      <c r="AC369">
        <v>15006</v>
      </c>
      <c r="AD369">
        <v>370</v>
      </c>
      <c r="AE369">
        <v>411</v>
      </c>
      <c r="AF369" s="29">
        <v>1486121</v>
      </c>
      <c r="AG369" s="29">
        <v>261286</v>
      </c>
      <c r="AH369" s="29">
        <v>245828</v>
      </c>
    </row>
    <row r="370" spans="1:34" x14ac:dyDescent="0.25">
      <c r="A370" s="26">
        <v>41450</v>
      </c>
      <c r="B370" s="29">
        <v>708305</v>
      </c>
      <c r="C370" s="29">
        <v>49204</v>
      </c>
      <c r="D370" s="29">
        <v>16538</v>
      </c>
      <c r="E370">
        <v>81715</v>
      </c>
      <c r="F370">
        <v>3181</v>
      </c>
      <c r="G370">
        <v>3747</v>
      </c>
      <c r="H370" s="29">
        <v>304038</v>
      </c>
      <c r="I370" s="29">
        <v>26509</v>
      </c>
      <c r="J370" s="29">
        <v>41719</v>
      </c>
      <c r="K370">
        <v>38331</v>
      </c>
      <c r="L370">
        <v>20794</v>
      </c>
      <c r="M370">
        <v>1535</v>
      </c>
      <c r="N370" s="29">
        <v>65838</v>
      </c>
      <c r="O370" s="29">
        <v>31142</v>
      </c>
      <c r="P370" s="29">
        <v>13834</v>
      </c>
      <c r="Q370">
        <v>195144</v>
      </c>
      <c r="R370">
        <v>27102</v>
      </c>
      <c r="S370">
        <v>26516</v>
      </c>
      <c r="T370" s="29">
        <v>694750</v>
      </c>
      <c r="U370" s="29">
        <v>108224</v>
      </c>
      <c r="V370" s="29">
        <v>77027</v>
      </c>
      <c r="W370">
        <v>179494</v>
      </c>
      <c r="X370">
        <v>27035</v>
      </c>
      <c r="Y370">
        <v>59634</v>
      </c>
      <c r="AF370" s="29">
        <v>1443045</v>
      </c>
      <c r="AG370" s="29">
        <v>258439</v>
      </c>
      <c r="AH370" s="29">
        <v>250143</v>
      </c>
    </row>
    <row r="371" spans="1:34" x14ac:dyDescent="0.25">
      <c r="A371" s="26">
        <v>41457</v>
      </c>
      <c r="B371" s="29">
        <v>736137</v>
      </c>
      <c r="C371" s="29">
        <v>53721</v>
      </c>
      <c r="D371" s="29">
        <v>16862</v>
      </c>
      <c r="E371">
        <v>83628</v>
      </c>
      <c r="F371">
        <v>3357</v>
      </c>
      <c r="G371">
        <v>3707</v>
      </c>
      <c r="H371" s="29">
        <v>302140</v>
      </c>
      <c r="I371" s="29">
        <v>28586</v>
      </c>
      <c r="J371" s="29">
        <v>40829</v>
      </c>
      <c r="K371">
        <v>39419</v>
      </c>
      <c r="L371">
        <v>21144</v>
      </c>
      <c r="M371">
        <v>1946</v>
      </c>
      <c r="N371" s="29">
        <v>65062</v>
      </c>
      <c r="O371" s="29">
        <v>32009</v>
      </c>
      <c r="P371" s="29">
        <v>14418</v>
      </c>
      <c r="Q371">
        <v>196611</v>
      </c>
      <c r="R371">
        <v>28155</v>
      </c>
      <c r="S371">
        <v>24392</v>
      </c>
      <c r="T371" s="29">
        <v>776879</v>
      </c>
      <c r="U371" s="29">
        <v>112449</v>
      </c>
      <c r="V371" s="29">
        <v>78148</v>
      </c>
      <c r="W371">
        <v>171686</v>
      </c>
      <c r="X371">
        <v>29465</v>
      </c>
      <c r="Y371">
        <v>56428</v>
      </c>
      <c r="AC371">
        <v>13710</v>
      </c>
      <c r="AD371">
        <v>179</v>
      </c>
      <c r="AE371">
        <v>413</v>
      </c>
      <c r="AF371" s="29">
        <v>1428368</v>
      </c>
      <c r="AG371" s="29">
        <v>263637</v>
      </c>
      <c r="AH371" s="29">
        <v>264019</v>
      </c>
    </row>
    <row r="372" spans="1:34" x14ac:dyDescent="0.25">
      <c r="A372" s="26">
        <v>41464</v>
      </c>
      <c r="B372" s="29">
        <v>776330</v>
      </c>
      <c r="C372" s="29">
        <v>59277</v>
      </c>
      <c r="D372" s="29">
        <v>15840</v>
      </c>
      <c r="E372">
        <v>83625</v>
      </c>
      <c r="F372">
        <v>3956</v>
      </c>
      <c r="G372">
        <v>3779</v>
      </c>
      <c r="H372" s="29">
        <v>312106</v>
      </c>
      <c r="I372" s="29">
        <v>33689</v>
      </c>
      <c r="J372" s="29">
        <v>35548</v>
      </c>
      <c r="K372">
        <v>40202</v>
      </c>
      <c r="L372">
        <v>21806</v>
      </c>
      <c r="M372">
        <v>1710</v>
      </c>
      <c r="N372" s="29">
        <v>65619</v>
      </c>
      <c r="O372" s="29">
        <v>31849</v>
      </c>
      <c r="P372" s="29">
        <v>14620</v>
      </c>
      <c r="Q372">
        <v>195895</v>
      </c>
      <c r="R372">
        <v>28243</v>
      </c>
      <c r="S372">
        <v>23538</v>
      </c>
      <c r="T372" s="29">
        <v>808703</v>
      </c>
      <c r="U372" s="29">
        <v>115838</v>
      </c>
      <c r="V372" s="29">
        <v>80147</v>
      </c>
      <c r="W372">
        <v>169838</v>
      </c>
      <c r="X372">
        <v>28384</v>
      </c>
      <c r="Y372">
        <v>54668</v>
      </c>
      <c r="AC372">
        <v>13915</v>
      </c>
      <c r="AD372">
        <v>179</v>
      </c>
      <c r="AE372">
        <v>338</v>
      </c>
      <c r="AF372" s="29">
        <v>1420644</v>
      </c>
      <c r="AG372" s="29">
        <v>269921</v>
      </c>
      <c r="AH372" s="29">
        <v>274891</v>
      </c>
    </row>
    <row r="373" spans="1:34" x14ac:dyDescent="0.25">
      <c r="A373" s="26">
        <v>41471</v>
      </c>
      <c r="B373" s="29">
        <v>828027</v>
      </c>
      <c r="C373" s="29">
        <v>62272</v>
      </c>
      <c r="D373" s="29">
        <v>16972</v>
      </c>
      <c r="E373">
        <v>82043</v>
      </c>
      <c r="F373">
        <v>3239</v>
      </c>
      <c r="G373">
        <v>4367</v>
      </c>
      <c r="H373" s="29">
        <v>325010</v>
      </c>
      <c r="I373" s="29">
        <v>43417</v>
      </c>
      <c r="J373" s="29">
        <v>31662</v>
      </c>
      <c r="K373">
        <v>40930</v>
      </c>
      <c r="L373">
        <v>22421</v>
      </c>
      <c r="M373">
        <v>590</v>
      </c>
      <c r="N373" s="29">
        <v>65488</v>
      </c>
      <c r="O373" s="29">
        <v>31422</v>
      </c>
      <c r="P373" s="29">
        <v>12913</v>
      </c>
      <c r="Q373">
        <v>194416</v>
      </c>
      <c r="R373">
        <v>27995</v>
      </c>
      <c r="S373">
        <v>23165</v>
      </c>
      <c r="T373" s="29">
        <v>823667</v>
      </c>
      <c r="U373" s="29">
        <v>116537</v>
      </c>
      <c r="V373" s="29">
        <v>61002</v>
      </c>
      <c r="W373">
        <v>164547</v>
      </c>
      <c r="X373">
        <v>28748</v>
      </c>
      <c r="Y373">
        <v>44421</v>
      </c>
      <c r="AC373">
        <v>14404</v>
      </c>
      <c r="AD373">
        <v>329</v>
      </c>
      <c r="AE373">
        <v>428</v>
      </c>
      <c r="AF373" s="29">
        <v>1450233</v>
      </c>
      <c r="AG373" s="29">
        <v>272304</v>
      </c>
      <c r="AH373" s="29">
        <v>274217</v>
      </c>
    </row>
    <row r="374" spans="1:34" x14ac:dyDescent="0.25">
      <c r="A374" s="26">
        <v>41478</v>
      </c>
      <c r="B374" s="29">
        <v>798000</v>
      </c>
      <c r="C374" s="29">
        <v>65996</v>
      </c>
      <c r="D374" s="29">
        <v>19757</v>
      </c>
      <c r="E374">
        <v>81116</v>
      </c>
      <c r="F374">
        <v>3479</v>
      </c>
      <c r="G374">
        <v>4329</v>
      </c>
      <c r="H374" s="29">
        <v>315747</v>
      </c>
      <c r="I374" s="29">
        <v>53301</v>
      </c>
      <c r="J374" s="29">
        <v>25378</v>
      </c>
      <c r="K374">
        <v>40607</v>
      </c>
      <c r="L374">
        <v>23233</v>
      </c>
      <c r="M374">
        <v>628</v>
      </c>
      <c r="N374" s="29">
        <v>68182</v>
      </c>
      <c r="O374" s="29">
        <v>33158</v>
      </c>
      <c r="P374" s="29">
        <v>11987</v>
      </c>
      <c r="Q374">
        <v>194671</v>
      </c>
      <c r="R374">
        <v>28085</v>
      </c>
      <c r="S374">
        <v>21764</v>
      </c>
      <c r="T374" s="29">
        <v>830568</v>
      </c>
      <c r="U374" s="29">
        <v>122496</v>
      </c>
      <c r="V374" s="29">
        <v>52429</v>
      </c>
      <c r="W374">
        <v>162459</v>
      </c>
      <c r="X374">
        <v>29208</v>
      </c>
      <c r="Y374">
        <v>42182</v>
      </c>
      <c r="AC374">
        <v>14554</v>
      </c>
      <c r="AD374">
        <v>329</v>
      </c>
      <c r="AE374">
        <v>428</v>
      </c>
      <c r="AF374" s="29">
        <v>1442443</v>
      </c>
      <c r="AG374" s="29">
        <v>271046</v>
      </c>
      <c r="AH374" s="29">
        <v>255198</v>
      </c>
    </row>
    <row r="375" spans="1:34" x14ac:dyDescent="0.25">
      <c r="A375" s="26">
        <v>41485</v>
      </c>
      <c r="B375" s="29">
        <v>809302</v>
      </c>
      <c r="C375" s="29">
        <v>62902</v>
      </c>
      <c r="D375" s="29">
        <v>21403</v>
      </c>
      <c r="E375">
        <v>82328</v>
      </c>
      <c r="F375">
        <v>3152</v>
      </c>
      <c r="G375">
        <v>4513</v>
      </c>
      <c r="H375" s="29">
        <v>297393</v>
      </c>
      <c r="I375" s="29">
        <v>58122</v>
      </c>
      <c r="J375" s="29">
        <v>25081</v>
      </c>
      <c r="K375">
        <v>41868</v>
      </c>
      <c r="L375">
        <v>23896</v>
      </c>
      <c r="M375">
        <v>926</v>
      </c>
      <c r="N375" s="29">
        <v>69199</v>
      </c>
      <c r="O375" s="29">
        <v>35646</v>
      </c>
      <c r="P375" s="29">
        <v>10775</v>
      </c>
      <c r="Q375">
        <v>194534</v>
      </c>
      <c r="R375">
        <v>29094</v>
      </c>
      <c r="S375">
        <v>22419</v>
      </c>
      <c r="T375" s="29">
        <v>723932</v>
      </c>
      <c r="U375" s="29">
        <v>121521</v>
      </c>
      <c r="V375" s="29">
        <v>56004</v>
      </c>
      <c r="W375">
        <v>166738</v>
      </c>
      <c r="X375">
        <v>25644</v>
      </c>
      <c r="Y375">
        <v>52568</v>
      </c>
      <c r="AC375">
        <v>15485</v>
      </c>
      <c r="AD375">
        <v>329</v>
      </c>
      <c r="AE375">
        <v>428</v>
      </c>
      <c r="AF375" s="29">
        <v>1402745</v>
      </c>
      <c r="AG375" s="29">
        <v>269922</v>
      </c>
      <c r="AH375" s="29">
        <v>275490</v>
      </c>
    </row>
    <row r="376" spans="1:34" x14ac:dyDescent="0.25">
      <c r="A376" s="26">
        <v>41492</v>
      </c>
      <c r="B376" s="29">
        <v>831318</v>
      </c>
      <c r="C376" s="29">
        <v>62859</v>
      </c>
      <c r="D376" s="29">
        <v>22186</v>
      </c>
      <c r="E376">
        <v>84957</v>
      </c>
      <c r="F376">
        <v>3690</v>
      </c>
      <c r="G376">
        <v>3492</v>
      </c>
      <c r="H376" s="29">
        <v>311935</v>
      </c>
      <c r="I376" s="29">
        <v>58081</v>
      </c>
      <c r="J376" s="29">
        <v>22419</v>
      </c>
      <c r="K376">
        <v>43925</v>
      </c>
      <c r="L376">
        <v>25008</v>
      </c>
      <c r="M376">
        <v>935</v>
      </c>
      <c r="N376" s="29">
        <v>69784</v>
      </c>
      <c r="O376" s="29">
        <v>35895</v>
      </c>
      <c r="P376" s="29">
        <v>9369</v>
      </c>
      <c r="Q376">
        <v>194918</v>
      </c>
      <c r="R376">
        <v>28117</v>
      </c>
      <c r="S376">
        <v>23759</v>
      </c>
      <c r="T376" s="29">
        <v>738021</v>
      </c>
      <c r="U376" s="29">
        <v>118938</v>
      </c>
      <c r="V376" s="29">
        <v>70835</v>
      </c>
      <c r="W376">
        <v>164603</v>
      </c>
      <c r="X376">
        <v>26763</v>
      </c>
      <c r="Y376">
        <v>41423</v>
      </c>
      <c r="AC376">
        <v>14480</v>
      </c>
      <c r="AD376">
        <v>339</v>
      </c>
      <c r="AE376">
        <v>273</v>
      </c>
      <c r="AF376" s="29">
        <v>1406414</v>
      </c>
      <c r="AG376" s="29">
        <v>265835</v>
      </c>
      <c r="AH376" s="29">
        <v>286613</v>
      </c>
    </row>
    <row r="377" spans="1:34" x14ac:dyDescent="0.25">
      <c r="A377" s="26">
        <v>41499</v>
      </c>
      <c r="B377" s="29">
        <v>867810</v>
      </c>
      <c r="C377" s="29">
        <v>64025</v>
      </c>
      <c r="D377" s="29">
        <v>21387</v>
      </c>
      <c r="E377">
        <v>88396</v>
      </c>
      <c r="F377">
        <v>4048</v>
      </c>
      <c r="G377">
        <v>2581</v>
      </c>
      <c r="H377" s="29">
        <v>319977</v>
      </c>
      <c r="I377" s="29">
        <v>52089</v>
      </c>
      <c r="J377" s="29">
        <v>22004</v>
      </c>
      <c r="K377">
        <v>45523</v>
      </c>
      <c r="L377">
        <v>25548</v>
      </c>
      <c r="M377">
        <v>1067</v>
      </c>
      <c r="N377" s="29">
        <v>74789</v>
      </c>
      <c r="O377" s="29">
        <v>35800</v>
      </c>
      <c r="P377" s="29">
        <v>6096</v>
      </c>
      <c r="Q377">
        <v>199824</v>
      </c>
      <c r="R377">
        <v>30116</v>
      </c>
      <c r="S377">
        <v>18693</v>
      </c>
      <c r="T377" s="29">
        <v>731908</v>
      </c>
      <c r="U377" s="29">
        <v>115363</v>
      </c>
      <c r="V377" s="29">
        <v>58759</v>
      </c>
      <c r="W377">
        <v>162476</v>
      </c>
      <c r="X377">
        <v>30485</v>
      </c>
      <c r="Y377">
        <v>23444</v>
      </c>
      <c r="AC377">
        <v>14690</v>
      </c>
      <c r="AD377">
        <v>339</v>
      </c>
      <c r="AE377">
        <v>273</v>
      </c>
      <c r="AF377" s="29">
        <v>1412617</v>
      </c>
      <c r="AG377" s="29">
        <v>263140</v>
      </c>
      <c r="AH377" s="29">
        <v>293345</v>
      </c>
    </row>
    <row r="378" spans="1:34" x14ac:dyDescent="0.25">
      <c r="A378" s="26">
        <v>41506</v>
      </c>
      <c r="B378" s="29">
        <v>815925</v>
      </c>
      <c r="C378" s="29">
        <v>59070</v>
      </c>
      <c r="D378" s="29">
        <v>19929</v>
      </c>
      <c r="E378">
        <v>82063</v>
      </c>
      <c r="F378">
        <v>3519</v>
      </c>
      <c r="G378">
        <v>2179</v>
      </c>
      <c r="H378" s="29">
        <v>334726</v>
      </c>
      <c r="I378" s="29">
        <v>56517</v>
      </c>
      <c r="J378" s="29">
        <v>21156</v>
      </c>
      <c r="K378">
        <v>43668</v>
      </c>
      <c r="L378">
        <v>26068</v>
      </c>
      <c r="M378">
        <v>952</v>
      </c>
      <c r="N378" s="29">
        <v>77389</v>
      </c>
      <c r="O378" s="29">
        <v>37993</v>
      </c>
      <c r="P378" s="29">
        <v>4960</v>
      </c>
      <c r="Q378">
        <v>201093</v>
      </c>
      <c r="R378">
        <v>29139</v>
      </c>
      <c r="S378">
        <v>13000</v>
      </c>
      <c r="T378" s="29">
        <v>747070</v>
      </c>
      <c r="U378" s="29">
        <v>124294</v>
      </c>
      <c r="V378" s="29">
        <v>51078</v>
      </c>
      <c r="W378">
        <v>160917</v>
      </c>
      <c r="X378">
        <v>36260</v>
      </c>
      <c r="Y378">
        <v>21904</v>
      </c>
      <c r="AC378">
        <v>14999</v>
      </c>
      <c r="AD378">
        <v>339</v>
      </c>
      <c r="AE378">
        <v>258</v>
      </c>
      <c r="AF378" s="29">
        <v>1402478</v>
      </c>
      <c r="AG378" s="29">
        <v>267810</v>
      </c>
      <c r="AH378" s="29">
        <v>284468</v>
      </c>
    </row>
    <row r="379" spans="1:34" x14ac:dyDescent="0.25">
      <c r="A379" s="26">
        <v>41513</v>
      </c>
      <c r="B379" s="29">
        <v>825550</v>
      </c>
      <c r="C379" s="29">
        <v>59849</v>
      </c>
      <c r="D379" s="29">
        <v>15800</v>
      </c>
      <c r="E379">
        <v>85901</v>
      </c>
      <c r="F379">
        <v>3619</v>
      </c>
      <c r="G379">
        <v>3130</v>
      </c>
      <c r="H379" s="29">
        <v>312881</v>
      </c>
      <c r="I379" s="29">
        <v>57867</v>
      </c>
      <c r="J379" s="29">
        <v>22411</v>
      </c>
      <c r="K379">
        <v>42317</v>
      </c>
      <c r="L379">
        <v>25598</v>
      </c>
      <c r="M379">
        <v>1122</v>
      </c>
      <c r="N379" s="29">
        <v>74924</v>
      </c>
      <c r="O379" s="29">
        <v>38469</v>
      </c>
      <c r="P379" s="29">
        <v>4205</v>
      </c>
      <c r="Q379">
        <v>182448</v>
      </c>
      <c r="R379">
        <v>28118</v>
      </c>
      <c r="S379">
        <v>11649</v>
      </c>
      <c r="T379" s="29">
        <v>723116</v>
      </c>
      <c r="U379" s="29">
        <v>129990</v>
      </c>
      <c r="V379" s="29">
        <v>32088</v>
      </c>
      <c r="W379">
        <v>157322</v>
      </c>
      <c r="X379">
        <v>34638</v>
      </c>
      <c r="Y379">
        <v>21595</v>
      </c>
      <c r="AC379">
        <v>14953</v>
      </c>
      <c r="AD379">
        <v>339</v>
      </c>
      <c r="AE379">
        <v>258</v>
      </c>
      <c r="AF379" s="29">
        <v>1356754</v>
      </c>
      <c r="AG379" s="29">
        <v>267984</v>
      </c>
      <c r="AH379" s="29">
        <v>269621</v>
      </c>
    </row>
    <row r="380" spans="1:34" x14ac:dyDescent="0.25">
      <c r="A380" s="26">
        <v>41520</v>
      </c>
      <c r="B380" s="29">
        <v>822417</v>
      </c>
      <c r="C380" s="29">
        <v>57881</v>
      </c>
      <c r="D380" s="29">
        <v>16198</v>
      </c>
      <c r="E380">
        <v>92797</v>
      </c>
      <c r="F380">
        <v>3624</v>
      </c>
      <c r="G380">
        <v>3747</v>
      </c>
      <c r="H380" s="29">
        <v>308752</v>
      </c>
      <c r="I380" s="29">
        <v>58783</v>
      </c>
      <c r="J380" s="29">
        <v>20422</v>
      </c>
      <c r="K380">
        <v>38686</v>
      </c>
      <c r="L380">
        <v>24219</v>
      </c>
      <c r="M380">
        <v>1500</v>
      </c>
      <c r="N380" s="29">
        <v>74941</v>
      </c>
      <c r="O380" s="29">
        <v>38505</v>
      </c>
      <c r="P380" s="29">
        <v>3797</v>
      </c>
      <c r="Q380">
        <v>177845</v>
      </c>
      <c r="R380">
        <v>29109</v>
      </c>
      <c r="S380">
        <v>9734</v>
      </c>
      <c r="T380" s="29">
        <v>739479</v>
      </c>
      <c r="U380" s="29">
        <v>130734</v>
      </c>
      <c r="V380" s="29">
        <v>29338</v>
      </c>
      <c r="W380">
        <v>149509</v>
      </c>
      <c r="X380">
        <v>32446</v>
      </c>
      <c r="Y380">
        <v>24235</v>
      </c>
      <c r="AC380">
        <v>14232</v>
      </c>
      <c r="AD380">
        <v>382</v>
      </c>
      <c r="AE380">
        <v>103</v>
      </c>
      <c r="AF380" s="29">
        <v>1359041</v>
      </c>
      <c r="AG380" s="29">
        <v>271944</v>
      </c>
      <c r="AH380" s="29">
        <v>269449</v>
      </c>
    </row>
    <row r="381" spans="1:34" x14ac:dyDescent="0.25">
      <c r="A381" s="26">
        <v>41527</v>
      </c>
      <c r="B381" s="29">
        <v>829867</v>
      </c>
      <c r="C381" s="29">
        <v>60683</v>
      </c>
      <c r="D381" s="29">
        <v>15869</v>
      </c>
      <c r="E381">
        <v>91913</v>
      </c>
      <c r="F381">
        <v>3742</v>
      </c>
      <c r="G381">
        <v>3799</v>
      </c>
      <c r="H381" s="29">
        <v>316575</v>
      </c>
      <c r="I381" s="29">
        <v>53647</v>
      </c>
      <c r="J381" s="29">
        <v>19711</v>
      </c>
      <c r="K381">
        <v>37371</v>
      </c>
      <c r="L381">
        <v>22797</v>
      </c>
      <c r="M381">
        <v>1437</v>
      </c>
      <c r="N381" s="29">
        <v>69218</v>
      </c>
      <c r="O381" s="29">
        <v>36913</v>
      </c>
      <c r="P381" s="29">
        <v>4411</v>
      </c>
      <c r="Q381">
        <v>173286</v>
      </c>
      <c r="R381">
        <v>27301</v>
      </c>
      <c r="S381">
        <v>10696</v>
      </c>
      <c r="T381" s="29">
        <v>721444</v>
      </c>
      <c r="U381" s="29">
        <v>117140</v>
      </c>
      <c r="V381" s="29">
        <v>32211</v>
      </c>
      <c r="W381">
        <v>149577</v>
      </c>
      <c r="X381">
        <v>29114</v>
      </c>
      <c r="Y381">
        <v>27107</v>
      </c>
      <c r="AC381">
        <v>14335</v>
      </c>
      <c r="AD381">
        <v>382</v>
      </c>
      <c r="AE381">
        <v>103</v>
      </c>
      <c r="AF381" s="29">
        <v>1336745</v>
      </c>
      <c r="AG381" s="29">
        <v>271443</v>
      </c>
      <c r="AH381" s="29">
        <v>270499</v>
      </c>
    </row>
    <row r="382" spans="1:34" x14ac:dyDescent="0.25">
      <c r="A382" s="26">
        <v>41534</v>
      </c>
      <c r="B382" s="29">
        <v>836721</v>
      </c>
      <c r="C382" s="29">
        <v>59580</v>
      </c>
      <c r="D382" s="29">
        <v>10406</v>
      </c>
      <c r="E382">
        <v>85467</v>
      </c>
      <c r="F382">
        <v>2780</v>
      </c>
      <c r="G382">
        <v>4086</v>
      </c>
      <c r="H382" s="29">
        <v>318445</v>
      </c>
      <c r="I382" s="29">
        <v>47750</v>
      </c>
      <c r="J382" s="29">
        <v>17263</v>
      </c>
      <c r="K382">
        <v>37586</v>
      </c>
      <c r="L382">
        <v>23391</v>
      </c>
      <c r="M382">
        <v>2149</v>
      </c>
      <c r="N382" s="29">
        <v>66257</v>
      </c>
      <c r="O382" s="29">
        <v>34324</v>
      </c>
      <c r="P382" s="29">
        <v>5166</v>
      </c>
      <c r="Q382">
        <v>174995</v>
      </c>
      <c r="R382">
        <v>25063</v>
      </c>
      <c r="S382">
        <v>11071</v>
      </c>
      <c r="T382" s="29">
        <v>738604</v>
      </c>
      <c r="U382" s="29">
        <v>109217</v>
      </c>
      <c r="V382" s="29">
        <v>39104</v>
      </c>
      <c r="W382">
        <v>149546</v>
      </c>
      <c r="X382">
        <v>27078</v>
      </c>
      <c r="Y382">
        <v>30885</v>
      </c>
      <c r="AC382">
        <v>14560</v>
      </c>
      <c r="AD382">
        <v>382</v>
      </c>
      <c r="AE382">
        <v>103</v>
      </c>
      <c r="AF382" s="29">
        <v>1359789</v>
      </c>
      <c r="AG382" s="29">
        <v>275071</v>
      </c>
      <c r="AH382" s="29">
        <v>262280</v>
      </c>
    </row>
    <row r="383" spans="1:34" x14ac:dyDescent="0.25">
      <c r="A383" s="26">
        <v>41541</v>
      </c>
      <c r="B383" s="29">
        <v>790416</v>
      </c>
      <c r="C383" s="29">
        <v>57893</v>
      </c>
      <c r="D383" s="29">
        <v>10739</v>
      </c>
      <c r="E383">
        <v>89998</v>
      </c>
      <c r="F383">
        <v>3079</v>
      </c>
      <c r="G383">
        <v>3730</v>
      </c>
      <c r="H383" s="29">
        <v>298780</v>
      </c>
      <c r="I383" s="29">
        <v>39973</v>
      </c>
      <c r="J383" s="29">
        <v>17943</v>
      </c>
      <c r="K383">
        <v>38810</v>
      </c>
      <c r="L383">
        <v>23570</v>
      </c>
      <c r="M383">
        <v>1528</v>
      </c>
      <c r="N383" s="29">
        <v>62912</v>
      </c>
      <c r="O383" s="29">
        <v>34609</v>
      </c>
      <c r="P383" s="29">
        <v>5507</v>
      </c>
      <c r="Q383">
        <v>175373</v>
      </c>
      <c r="R383">
        <v>24175</v>
      </c>
      <c r="S383">
        <v>11977</v>
      </c>
      <c r="T383" s="29">
        <v>729363</v>
      </c>
      <c r="U383" s="29">
        <v>111170</v>
      </c>
      <c r="V383" s="29">
        <v>32516</v>
      </c>
      <c r="W383">
        <v>147904</v>
      </c>
      <c r="X383">
        <v>29218</v>
      </c>
      <c r="Y383">
        <v>23934</v>
      </c>
      <c r="AC383">
        <v>14560</v>
      </c>
      <c r="AD383">
        <v>382</v>
      </c>
      <c r="AE383">
        <v>103</v>
      </c>
      <c r="AF383" s="29">
        <v>1317439</v>
      </c>
      <c r="AG383" s="29">
        <v>270188</v>
      </c>
      <c r="AH383" s="29">
        <v>270304</v>
      </c>
    </row>
    <row r="384" spans="1:34" x14ac:dyDescent="0.25">
      <c r="A384" s="26">
        <v>41548</v>
      </c>
      <c r="B384" s="29">
        <v>807503</v>
      </c>
      <c r="C384" s="29">
        <v>57508</v>
      </c>
      <c r="D384" s="29">
        <v>8096</v>
      </c>
      <c r="E384">
        <v>86892</v>
      </c>
      <c r="F384">
        <v>2991</v>
      </c>
      <c r="G384">
        <v>4030</v>
      </c>
      <c r="H384" s="29">
        <v>292513</v>
      </c>
      <c r="I384" s="29">
        <v>34301</v>
      </c>
      <c r="J384" s="29">
        <v>18968</v>
      </c>
      <c r="K384">
        <v>39271</v>
      </c>
      <c r="L384">
        <v>24055</v>
      </c>
      <c r="M384">
        <v>1173</v>
      </c>
      <c r="N384" s="29">
        <v>62958</v>
      </c>
      <c r="O384" s="29">
        <v>34264</v>
      </c>
      <c r="P384" s="29">
        <v>8218</v>
      </c>
      <c r="Q384">
        <v>175272</v>
      </c>
      <c r="R384">
        <v>26105</v>
      </c>
      <c r="S384">
        <v>13498</v>
      </c>
      <c r="T384" s="29">
        <v>689447</v>
      </c>
      <c r="U384" s="29">
        <v>108238</v>
      </c>
      <c r="V384" s="29">
        <v>35300</v>
      </c>
      <c r="W384">
        <v>148305</v>
      </c>
      <c r="X384">
        <v>30036</v>
      </c>
      <c r="Y384">
        <v>22204</v>
      </c>
      <c r="AC384">
        <v>12788</v>
      </c>
      <c r="AD384">
        <v>542</v>
      </c>
      <c r="AE384">
        <v>0</v>
      </c>
      <c r="AF384" s="29">
        <v>1304353</v>
      </c>
      <c r="AG384" s="29">
        <v>266198</v>
      </c>
      <c r="AH384" s="29">
        <v>287942</v>
      </c>
    </row>
    <row r="385" spans="1:34" x14ac:dyDescent="0.25">
      <c r="A385" s="26">
        <v>41555</v>
      </c>
      <c r="B385" s="29">
        <v>815539</v>
      </c>
      <c r="C385" s="29">
        <v>61417</v>
      </c>
      <c r="D385" s="29">
        <v>9876</v>
      </c>
      <c r="E385">
        <v>88626</v>
      </c>
      <c r="F385">
        <v>1809</v>
      </c>
      <c r="G385">
        <v>3528</v>
      </c>
      <c r="H385" s="29">
        <v>303650</v>
      </c>
      <c r="I385" s="29">
        <v>32991</v>
      </c>
      <c r="J385" s="29">
        <v>17654</v>
      </c>
      <c r="K385">
        <v>40035</v>
      </c>
      <c r="L385">
        <v>23387</v>
      </c>
      <c r="M385">
        <v>1490</v>
      </c>
      <c r="N385" s="29">
        <v>64916</v>
      </c>
      <c r="O385" s="29">
        <v>33730</v>
      </c>
      <c r="P385" s="29">
        <v>10860</v>
      </c>
      <c r="Q385">
        <v>176138</v>
      </c>
      <c r="R385">
        <v>26791</v>
      </c>
      <c r="S385">
        <v>11818</v>
      </c>
      <c r="T385" s="29">
        <v>687618</v>
      </c>
      <c r="U385" s="29">
        <v>109368</v>
      </c>
      <c r="V385" s="29">
        <v>24702</v>
      </c>
      <c r="W385">
        <v>148254</v>
      </c>
      <c r="X385">
        <v>27721</v>
      </c>
      <c r="Y385">
        <v>23307</v>
      </c>
      <c r="AC385">
        <v>12591</v>
      </c>
      <c r="AD385">
        <v>552</v>
      </c>
      <c r="AE385">
        <v>0</v>
      </c>
      <c r="AF385" s="29">
        <v>1278898</v>
      </c>
      <c r="AG385" s="29">
        <v>263195</v>
      </c>
      <c r="AH385" s="29">
        <v>284640</v>
      </c>
    </row>
    <row r="386" spans="1:34" x14ac:dyDescent="0.25">
      <c r="A386" s="26">
        <v>41562</v>
      </c>
      <c r="B386" s="29">
        <v>827287</v>
      </c>
      <c r="C386" s="29">
        <v>61813</v>
      </c>
      <c r="D386" s="29">
        <v>9416</v>
      </c>
      <c r="E386">
        <v>85511</v>
      </c>
      <c r="F386">
        <v>580</v>
      </c>
      <c r="G386">
        <v>5623</v>
      </c>
      <c r="H386" s="29">
        <v>308528</v>
      </c>
      <c r="I386" s="29">
        <v>32650</v>
      </c>
      <c r="J386" s="29">
        <v>16513</v>
      </c>
      <c r="K386">
        <v>39466</v>
      </c>
      <c r="L386">
        <v>23815</v>
      </c>
      <c r="M386">
        <v>1776</v>
      </c>
      <c r="N386" s="29">
        <v>65196</v>
      </c>
      <c r="O386" s="29">
        <v>31895</v>
      </c>
      <c r="P386" s="29">
        <v>10582</v>
      </c>
      <c r="Q386">
        <v>176789</v>
      </c>
      <c r="R386">
        <v>27055</v>
      </c>
      <c r="S386">
        <v>13446</v>
      </c>
      <c r="T386" s="29">
        <v>715953</v>
      </c>
      <c r="U386" s="29">
        <v>107164</v>
      </c>
      <c r="V386" s="29">
        <v>44638</v>
      </c>
      <c r="W386">
        <v>150150</v>
      </c>
      <c r="X386">
        <v>28591</v>
      </c>
      <c r="Y386">
        <v>24508</v>
      </c>
      <c r="AC386">
        <v>13828</v>
      </c>
      <c r="AD386">
        <v>552</v>
      </c>
      <c r="AE386">
        <v>0</v>
      </c>
      <c r="AF386" s="29">
        <v>1303819</v>
      </c>
      <c r="AG386" s="29">
        <v>263527</v>
      </c>
      <c r="AH386" s="29">
        <v>240786</v>
      </c>
    </row>
    <row r="387" spans="1:34" x14ac:dyDescent="0.25">
      <c r="A387" s="26">
        <v>41569</v>
      </c>
      <c r="B387" s="29">
        <v>805763</v>
      </c>
      <c r="C387" s="29">
        <v>71082</v>
      </c>
      <c r="D387" s="29">
        <v>8998</v>
      </c>
      <c r="E387">
        <v>81149</v>
      </c>
      <c r="F387">
        <v>1161</v>
      </c>
      <c r="G387">
        <v>4938</v>
      </c>
      <c r="H387" s="29">
        <v>307710</v>
      </c>
      <c r="I387" s="29">
        <v>32150</v>
      </c>
      <c r="J387" s="29">
        <v>18371</v>
      </c>
      <c r="K387">
        <v>42651</v>
      </c>
      <c r="L387">
        <v>25622</v>
      </c>
      <c r="M387">
        <v>1006</v>
      </c>
      <c r="N387" s="29">
        <v>64970</v>
      </c>
      <c r="O387" s="29">
        <v>31931</v>
      </c>
      <c r="P387" s="29">
        <v>8855</v>
      </c>
      <c r="Q387">
        <v>177485</v>
      </c>
      <c r="R387">
        <v>29335</v>
      </c>
      <c r="S387">
        <v>11188</v>
      </c>
      <c r="T387" s="29">
        <v>715600</v>
      </c>
      <c r="U387" s="29">
        <v>116333</v>
      </c>
      <c r="V387" s="29">
        <v>36972</v>
      </c>
      <c r="W387">
        <v>155397</v>
      </c>
      <c r="X387">
        <v>35451</v>
      </c>
      <c r="Y387">
        <v>16902</v>
      </c>
      <c r="AC387">
        <v>14030</v>
      </c>
      <c r="AD387">
        <v>557</v>
      </c>
      <c r="AE387">
        <v>0</v>
      </c>
      <c r="AF387" s="29">
        <v>1296305</v>
      </c>
      <c r="AG387" s="29">
        <v>260348</v>
      </c>
      <c r="AH387" s="29">
        <v>244786</v>
      </c>
    </row>
    <row r="388" spans="1:34" x14ac:dyDescent="0.25">
      <c r="A388" s="26">
        <v>41576</v>
      </c>
      <c r="B388" s="29">
        <v>802073</v>
      </c>
      <c r="C388" s="29">
        <v>62984</v>
      </c>
      <c r="D388" s="29">
        <v>4917</v>
      </c>
      <c r="E388">
        <v>83794</v>
      </c>
      <c r="F388">
        <v>53</v>
      </c>
      <c r="G388">
        <v>6342</v>
      </c>
      <c r="H388" s="29">
        <v>304162</v>
      </c>
      <c r="I388" s="29">
        <v>26982</v>
      </c>
      <c r="J388" s="29">
        <v>25452</v>
      </c>
      <c r="K388">
        <v>43183</v>
      </c>
      <c r="L388">
        <v>27012</v>
      </c>
      <c r="M388">
        <v>1341</v>
      </c>
      <c r="N388" s="29">
        <v>64440</v>
      </c>
      <c r="O388" s="29">
        <v>32604</v>
      </c>
      <c r="P388" s="29">
        <v>5410</v>
      </c>
      <c r="Q388">
        <v>174026</v>
      </c>
      <c r="R388">
        <v>31188</v>
      </c>
      <c r="S388">
        <v>11214</v>
      </c>
      <c r="T388" s="29">
        <v>695510</v>
      </c>
      <c r="U388" s="29">
        <v>120058</v>
      </c>
      <c r="V388" s="29">
        <v>19351</v>
      </c>
      <c r="W388">
        <v>154912</v>
      </c>
      <c r="X388">
        <v>30992</v>
      </c>
      <c r="Y388">
        <v>20695</v>
      </c>
      <c r="AC388">
        <v>14787</v>
      </c>
      <c r="AD388">
        <v>402</v>
      </c>
      <c r="AE388">
        <v>25</v>
      </c>
      <c r="AF388" s="29">
        <v>1287052</v>
      </c>
      <c r="AG388" s="29">
        <v>253644</v>
      </c>
      <c r="AH388" s="29">
        <v>272332</v>
      </c>
    </row>
    <row r="389" spans="1:34" x14ac:dyDescent="0.25">
      <c r="A389" s="26">
        <v>41583</v>
      </c>
      <c r="B389" s="29">
        <v>789148</v>
      </c>
      <c r="C389" s="29">
        <v>58407</v>
      </c>
      <c r="D389" s="29">
        <v>7677</v>
      </c>
      <c r="E389">
        <v>82534</v>
      </c>
      <c r="F389">
        <v>10</v>
      </c>
      <c r="G389">
        <v>8048</v>
      </c>
      <c r="H389" s="29">
        <v>315484</v>
      </c>
      <c r="I389" s="29">
        <v>25228</v>
      </c>
      <c r="J389" s="29">
        <v>27171</v>
      </c>
      <c r="K389">
        <v>44907</v>
      </c>
      <c r="L389">
        <v>27843</v>
      </c>
      <c r="M389">
        <v>1412</v>
      </c>
      <c r="N389" s="29">
        <v>64960</v>
      </c>
      <c r="O389" s="29">
        <v>32972</v>
      </c>
      <c r="P389" s="29">
        <v>3198</v>
      </c>
      <c r="Q389">
        <v>174212</v>
      </c>
      <c r="R389">
        <v>29720</v>
      </c>
      <c r="S389">
        <v>11351</v>
      </c>
      <c r="T389" s="29">
        <v>695794</v>
      </c>
      <c r="U389" s="29">
        <v>114179</v>
      </c>
      <c r="V389" s="29">
        <v>26490</v>
      </c>
      <c r="W389">
        <v>149044</v>
      </c>
      <c r="X389">
        <v>28774</v>
      </c>
      <c r="Y389">
        <v>23820</v>
      </c>
      <c r="AC389">
        <v>13218</v>
      </c>
      <c r="AD389">
        <v>466</v>
      </c>
      <c r="AE389">
        <v>5</v>
      </c>
      <c r="AF389" s="29">
        <v>1307738</v>
      </c>
      <c r="AG389" s="29">
        <v>254501</v>
      </c>
      <c r="AH389" s="29">
        <v>330737</v>
      </c>
    </row>
    <row r="390" spans="1:34" x14ac:dyDescent="0.25">
      <c r="A390" s="26">
        <v>41590</v>
      </c>
      <c r="B390" s="29">
        <v>771944</v>
      </c>
      <c r="C390" s="29">
        <v>58288</v>
      </c>
      <c r="D390" s="29">
        <v>10942</v>
      </c>
      <c r="E390">
        <v>80971</v>
      </c>
      <c r="F390">
        <v>514</v>
      </c>
      <c r="G390">
        <v>7079</v>
      </c>
      <c r="H390" s="29">
        <v>332715</v>
      </c>
      <c r="I390" s="29">
        <v>25433</v>
      </c>
      <c r="J390" s="29">
        <v>33065</v>
      </c>
      <c r="K390">
        <v>43881</v>
      </c>
      <c r="L390">
        <v>27972</v>
      </c>
      <c r="M390">
        <v>1728</v>
      </c>
      <c r="N390" s="29">
        <v>64969</v>
      </c>
      <c r="O390" s="29">
        <v>32029</v>
      </c>
      <c r="P390" s="29">
        <v>2986</v>
      </c>
      <c r="Q390">
        <v>186365</v>
      </c>
      <c r="R390">
        <v>29258</v>
      </c>
      <c r="S390">
        <v>19476</v>
      </c>
      <c r="T390" s="29">
        <v>724276</v>
      </c>
      <c r="U390" s="29">
        <v>109599</v>
      </c>
      <c r="V390" s="29">
        <v>54143</v>
      </c>
      <c r="W390">
        <v>163718</v>
      </c>
      <c r="X390">
        <v>28404</v>
      </c>
      <c r="Y390">
        <v>36521</v>
      </c>
      <c r="AC390">
        <v>13465</v>
      </c>
      <c r="AD390">
        <v>466</v>
      </c>
      <c r="AE390">
        <v>2</v>
      </c>
      <c r="AF390" s="29">
        <v>1308128</v>
      </c>
      <c r="AG390" s="29">
        <v>251022</v>
      </c>
      <c r="AH390" s="29">
        <v>341378</v>
      </c>
    </row>
    <row r="391" spans="1:34" x14ac:dyDescent="0.25">
      <c r="A391" s="26">
        <v>41597</v>
      </c>
      <c r="B391" s="29">
        <v>709410</v>
      </c>
      <c r="C391" s="29">
        <v>66051</v>
      </c>
      <c r="D391" s="29">
        <v>12197</v>
      </c>
      <c r="E391">
        <v>66869</v>
      </c>
      <c r="F391">
        <v>175</v>
      </c>
      <c r="G391">
        <v>9162</v>
      </c>
      <c r="H391" s="29">
        <v>331460</v>
      </c>
      <c r="I391" s="29">
        <v>26401</v>
      </c>
      <c r="J391" s="29">
        <v>31470</v>
      </c>
      <c r="K391">
        <v>40911</v>
      </c>
      <c r="L391">
        <v>25689</v>
      </c>
      <c r="M391">
        <v>2003</v>
      </c>
      <c r="N391" s="29">
        <v>63006</v>
      </c>
      <c r="O391" s="29">
        <v>30935</v>
      </c>
      <c r="P391" s="29">
        <v>4927</v>
      </c>
      <c r="Q391">
        <v>197970</v>
      </c>
      <c r="R391">
        <v>28639</v>
      </c>
      <c r="S391">
        <v>23982</v>
      </c>
      <c r="T391" s="29">
        <v>724803</v>
      </c>
      <c r="U391" s="29">
        <v>106880</v>
      </c>
      <c r="V391" s="29">
        <v>62589</v>
      </c>
      <c r="W391">
        <v>173776</v>
      </c>
      <c r="X391">
        <v>27739</v>
      </c>
      <c r="Y391">
        <v>51806</v>
      </c>
      <c r="AC391">
        <v>14406</v>
      </c>
      <c r="AD391">
        <v>696</v>
      </c>
      <c r="AE391">
        <v>0</v>
      </c>
      <c r="AF391" s="29">
        <v>1309353</v>
      </c>
      <c r="AG391" s="29">
        <v>251137</v>
      </c>
      <c r="AH391" s="29">
        <v>330197</v>
      </c>
    </row>
    <row r="392" spans="1:34" x14ac:dyDescent="0.25">
      <c r="A392" s="26">
        <v>41604</v>
      </c>
      <c r="B392" s="29">
        <v>704812</v>
      </c>
      <c r="C392" s="29">
        <v>68041</v>
      </c>
      <c r="D392" s="29">
        <v>11784</v>
      </c>
      <c r="E392">
        <v>68383</v>
      </c>
      <c r="F392">
        <v>1045</v>
      </c>
      <c r="G392">
        <v>8378</v>
      </c>
      <c r="H392" s="29">
        <v>305765</v>
      </c>
      <c r="I392" s="29">
        <v>31813</v>
      </c>
      <c r="J392" s="29">
        <v>21483</v>
      </c>
      <c r="K392">
        <v>38063</v>
      </c>
      <c r="L392">
        <v>22938</v>
      </c>
      <c r="M392">
        <v>1670</v>
      </c>
      <c r="N392" s="29">
        <v>63738</v>
      </c>
      <c r="O392" s="29">
        <v>29484</v>
      </c>
      <c r="P392" s="29">
        <v>9945</v>
      </c>
      <c r="Q392">
        <v>169815</v>
      </c>
      <c r="R392">
        <v>28977</v>
      </c>
      <c r="S392">
        <v>28267</v>
      </c>
      <c r="T392" s="29">
        <v>636307</v>
      </c>
      <c r="U392" s="29">
        <v>106699</v>
      </c>
      <c r="V392" s="29">
        <v>74964</v>
      </c>
      <c r="W392">
        <v>159279</v>
      </c>
      <c r="X392">
        <v>29315</v>
      </c>
      <c r="Y392">
        <v>49053</v>
      </c>
      <c r="AC392">
        <v>14609</v>
      </c>
      <c r="AD392">
        <v>756</v>
      </c>
      <c r="AE392">
        <v>0</v>
      </c>
      <c r="AF392" s="29">
        <v>1265103</v>
      </c>
      <c r="AG392" s="29">
        <v>261036</v>
      </c>
      <c r="AH392" s="29">
        <v>277451</v>
      </c>
    </row>
    <row r="393" spans="1:34" x14ac:dyDescent="0.25">
      <c r="A393" s="26">
        <v>41611</v>
      </c>
      <c r="B393" s="29">
        <v>719985</v>
      </c>
      <c r="C393" s="29">
        <v>71066</v>
      </c>
      <c r="D393" s="29">
        <v>9443</v>
      </c>
      <c r="E393">
        <v>67418</v>
      </c>
      <c r="F393">
        <v>76</v>
      </c>
      <c r="G393">
        <v>8834</v>
      </c>
      <c r="H393" s="29">
        <v>304384</v>
      </c>
      <c r="I393" s="29">
        <v>37143</v>
      </c>
      <c r="J393" s="29">
        <v>17965</v>
      </c>
      <c r="K393">
        <v>36898</v>
      </c>
      <c r="L393">
        <v>22426</v>
      </c>
      <c r="M393">
        <v>1768</v>
      </c>
      <c r="N393" s="29">
        <v>63849</v>
      </c>
      <c r="O393" s="29">
        <v>29408</v>
      </c>
      <c r="P393" s="29">
        <v>13159</v>
      </c>
      <c r="Q393">
        <v>174124</v>
      </c>
      <c r="R393">
        <v>27756</v>
      </c>
      <c r="S393">
        <v>33142</v>
      </c>
      <c r="T393" s="29">
        <v>641036</v>
      </c>
      <c r="U393" s="29">
        <v>106405</v>
      </c>
      <c r="V393" s="29">
        <v>79631</v>
      </c>
      <c r="W393">
        <v>160620</v>
      </c>
      <c r="X393">
        <v>30360</v>
      </c>
      <c r="Y393">
        <v>49676</v>
      </c>
      <c r="AF393" s="29">
        <v>1296745</v>
      </c>
      <c r="AG393" s="29">
        <v>269143</v>
      </c>
      <c r="AH393" s="29">
        <v>243549</v>
      </c>
    </row>
    <row r="394" spans="1:34" x14ac:dyDescent="0.25">
      <c r="A394" s="26">
        <v>41618</v>
      </c>
      <c r="B394" s="29">
        <v>713916</v>
      </c>
      <c r="C394" s="29">
        <v>65381</v>
      </c>
      <c r="D394" s="29">
        <v>8806</v>
      </c>
      <c r="E394">
        <v>71391</v>
      </c>
      <c r="F394">
        <v>9</v>
      </c>
      <c r="G394">
        <v>8558</v>
      </c>
      <c r="H394" s="29">
        <v>321430</v>
      </c>
      <c r="I394" s="29">
        <v>43059</v>
      </c>
      <c r="J394" s="29">
        <v>17508</v>
      </c>
      <c r="K394">
        <v>39043</v>
      </c>
      <c r="L394">
        <v>22020</v>
      </c>
      <c r="M394">
        <v>1320</v>
      </c>
      <c r="N394" s="29">
        <v>64847</v>
      </c>
      <c r="O394" s="29">
        <v>30302</v>
      </c>
      <c r="P394" s="29">
        <v>14030</v>
      </c>
      <c r="Q394">
        <v>172292</v>
      </c>
      <c r="R394">
        <v>28254</v>
      </c>
      <c r="S394">
        <v>28976</v>
      </c>
      <c r="T394" s="29">
        <v>629838</v>
      </c>
      <c r="U394" s="29">
        <v>107761</v>
      </c>
      <c r="V394" s="29">
        <v>74312</v>
      </c>
      <c r="W394">
        <v>160228</v>
      </c>
      <c r="X394">
        <v>34596</v>
      </c>
      <c r="Y394">
        <v>35819</v>
      </c>
      <c r="AF394" s="29">
        <v>1354704</v>
      </c>
      <c r="AG394" s="29">
        <v>284238</v>
      </c>
      <c r="AH394" s="29">
        <v>229313</v>
      </c>
    </row>
    <row r="395" spans="1:34" x14ac:dyDescent="0.25">
      <c r="A395" s="26">
        <v>41625</v>
      </c>
      <c r="B395" s="29">
        <v>687079</v>
      </c>
      <c r="C395" s="29">
        <v>65636</v>
      </c>
      <c r="D395" s="29">
        <v>5124</v>
      </c>
      <c r="E395">
        <v>68127</v>
      </c>
      <c r="F395">
        <v>265</v>
      </c>
      <c r="G395">
        <v>7754</v>
      </c>
      <c r="H395" s="29">
        <v>308280</v>
      </c>
      <c r="I395" s="29">
        <v>38469</v>
      </c>
      <c r="J395" s="29">
        <v>18899</v>
      </c>
      <c r="K395">
        <v>39108</v>
      </c>
      <c r="L395">
        <v>20624</v>
      </c>
      <c r="M395">
        <v>2196</v>
      </c>
      <c r="N395" s="29">
        <v>66669</v>
      </c>
      <c r="O395" s="29">
        <v>29522</v>
      </c>
      <c r="P395" s="29">
        <v>15316</v>
      </c>
      <c r="Q395">
        <v>174141</v>
      </c>
      <c r="R395">
        <v>28928</v>
      </c>
      <c r="S395">
        <v>27007</v>
      </c>
      <c r="T395" s="29">
        <v>656536</v>
      </c>
      <c r="U395" s="29">
        <v>107723</v>
      </c>
      <c r="V395" s="29">
        <v>75199</v>
      </c>
      <c r="W395">
        <v>160613</v>
      </c>
      <c r="X395">
        <v>43742</v>
      </c>
      <c r="Y395">
        <v>23054</v>
      </c>
      <c r="AF395" s="29">
        <v>1379644</v>
      </c>
      <c r="AG395" s="29">
        <v>312626</v>
      </c>
      <c r="AH395" s="29">
        <v>192250</v>
      </c>
    </row>
    <row r="396" spans="1:34" x14ac:dyDescent="0.25">
      <c r="A396" s="26">
        <v>41632</v>
      </c>
      <c r="B396" s="29">
        <v>657323</v>
      </c>
      <c r="C396" s="29">
        <v>66834</v>
      </c>
      <c r="D396" s="29">
        <v>5554</v>
      </c>
      <c r="E396">
        <v>68389</v>
      </c>
      <c r="F396">
        <v>533</v>
      </c>
      <c r="G396">
        <v>7066</v>
      </c>
      <c r="H396" s="29">
        <v>305583</v>
      </c>
      <c r="I396" s="29">
        <v>36050</v>
      </c>
      <c r="J396" s="29">
        <v>16242</v>
      </c>
      <c r="K396">
        <v>39252</v>
      </c>
      <c r="L396">
        <v>19758</v>
      </c>
      <c r="M396">
        <v>3714</v>
      </c>
      <c r="N396" s="29">
        <v>66071</v>
      </c>
      <c r="O396" s="29">
        <v>28862</v>
      </c>
      <c r="P396" s="29">
        <v>16105</v>
      </c>
      <c r="Q396">
        <v>173041</v>
      </c>
      <c r="R396">
        <v>28756</v>
      </c>
      <c r="S396">
        <v>27219</v>
      </c>
      <c r="T396" s="29">
        <v>667491</v>
      </c>
      <c r="U396" s="29">
        <v>104754</v>
      </c>
      <c r="V396" s="29">
        <v>76052</v>
      </c>
      <c r="W396">
        <v>165813</v>
      </c>
      <c r="X396">
        <v>50492</v>
      </c>
      <c r="Y396">
        <v>21003</v>
      </c>
      <c r="AF396" s="29">
        <v>1365817</v>
      </c>
      <c r="AG396" s="29">
        <v>307265</v>
      </c>
      <c r="AH396" s="29">
        <v>172595</v>
      </c>
    </row>
    <row r="397" spans="1:34" x14ac:dyDescent="0.25">
      <c r="A397" s="26">
        <v>41639</v>
      </c>
      <c r="B397" s="29">
        <v>651086</v>
      </c>
      <c r="C397" s="29">
        <v>62574</v>
      </c>
      <c r="D397" s="29">
        <v>5551</v>
      </c>
      <c r="E397">
        <v>73080</v>
      </c>
      <c r="F397">
        <v>10</v>
      </c>
      <c r="G397">
        <v>7531</v>
      </c>
      <c r="H397" s="29">
        <v>294256</v>
      </c>
      <c r="I397" s="29">
        <v>42304</v>
      </c>
      <c r="J397" s="29">
        <v>15702</v>
      </c>
      <c r="K397">
        <v>40795</v>
      </c>
      <c r="L397">
        <v>19834</v>
      </c>
      <c r="M397">
        <v>4174</v>
      </c>
      <c r="N397" s="29">
        <v>64120</v>
      </c>
      <c r="O397" s="29">
        <v>29470</v>
      </c>
      <c r="P397" s="29">
        <v>14781</v>
      </c>
      <c r="Q397">
        <v>171427</v>
      </c>
      <c r="R397">
        <v>29960</v>
      </c>
      <c r="S397">
        <v>24387</v>
      </c>
      <c r="T397" s="29">
        <v>628586</v>
      </c>
      <c r="U397" s="29">
        <v>106675</v>
      </c>
      <c r="V397" s="29">
        <v>72571</v>
      </c>
      <c r="W397">
        <v>167779</v>
      </c>
      <c r="X397">
        <v>55831</v>
      </c>
      <c r="Y397">
        <v>20196</v>
      </c>
      <c r="AF397" s="29">
        <v>1332567</v>
      </c>
      <c r="AG397" s="29">
        <v>317540</v>
      </c>
      <c r="AH397" s="29">
        <v>182546</v>
      </c>
    </row>
    <row r="398" spans="1:34" x14ac:dyDescent="0.25">
      <c r="A398" s="26">
        <v>41646</v>
      </c>
      <c r="B398" s="29">
        <v>685448</v>
      </c>
      <c r="C398" s="29">
        <v>60730</v>
      </c>
      <c r="D398" s="29">
        <v>9537</v>
      </c>
      <c r="E398">
        <v>80558</v>
      </c>
      <c r="F398">
        <v>282</v>
      </c>
      <c r="G398">
        <v>8102</v>
      </c>
      <c r="H398" s="29">
        <v>295314</v>
      </c>
      <c r="I398" s="29">
        <v>33855</v>
      </c>
      <c r="J398" s="29">
        <v>17649</v>
      </c>
      <c r="K398">
        <v>41537</v>
      </c>
      <c r="L398">
        <v>20718</v>
      </c>
      <c r="M398">
        <v>3292</v>
      </c>
      <c r="N398" s="29">
        <v>63132</v>
      </c>
      <c r="O398" s="29">
        <v>29080</v>
      </c>
      <c r="P398" s="29">
        <v>9768</v>
      </c>
      <c r="Q398">
        <v>170272</v>
      </c>
      <c r="R398">
        <v>28288</v>
      </c>
      <c r="S398">
        <v>21028</v>
      </c>
      <c r="T398" s="29">
        <v>630115</v>
      </c>
      <c r="U398" s="29">
        <v>108936</v>
      </c>
      <c r="V398" s="29">
        <v>68707</v>
      </c>
      <c r="W398">
        <v>170337</v>
      </c>
      <c r="X398">
        <v>55828</v>
      </c>
      <c r="Y398">
        <v>20798</v>
      </c>
      <c r="AF398" s="29">
        <v>1351902</v>
      </c>
      <c r="AG398" s="29">
        <v>309512</v>
      </c>
      <c r="AH398" s="29">
        <v>187786</v>
      </c>
    </row>
    <row r="399" spans="1:34" x14ac:dyDescent="0.25">
      <c r="A399" s="26">
        <v>41653</v>
      </c>
      <c r="B399" s="29">
        <v>685530</v>
      </c>
      <c r="C399" s="29">
        <v>61946</v>
      </c>
      <c r="D399" s="29">
        <v>9866</v>
      </c>
      <c r="E399">
        <v>80590</v>
      </c>
      <c r="F399">
        <v>635</v>
      </c>
      <c r="G399">
        <v>7425</v>
      </c>
      <c r="H399" s="29">
        <v>304323</v>
      </c>
      <c r="I399" s="29">
        <v>27951</v>
      </c>
      <c r="J399" s="29">
        <v>24648</v>
      </c>
      <c r="K399">
        <v>41048</v>
      </c>
      <c r="L399">
        <v>21330</v>
      </c>
      <c r="M399">
        <v>2905</v>
      </c>
      <c r="N399" s="29">
        <v>62918</v>
      </c>
      <c r="O399" s="29">
        <v>29164</v>
      </c>
      <c r="P399" s="29">
        <v>6122</v>
      </c>
      <c r="Q399">
        <v>174993</v>
      </c>
      <c r="R399">
        <v>29758</v>
      </c>
      <c r="S399">
        <v>20967</v>
      </c>
      <c r="T399" s="29">
        <v>664721</v>
      </c>
      <c r="U399" s="29">
        <v>114002</v>
      </c>
      <c r="V399" s="29">
        <v>70725</v>
      </c>
      <c r="W399">
        <v>164019</v>
      </c>
      <c r="X399">
        <v>47778</v>
      </c>
      <c r="Y399">
        <v>22114</v>
      </c>
      <c r="AF399" s="29">
        <v>1329948</v>
      </c>
      <c r="AG399" s="29">
        <v>280758</v>
      </c>
      <c r="AH399" s="29">
        <v>152686</v>
      </c>
    </row>
    <row r="400" spans="1:34" x14ac:dyDescent="0.25">
      <c r="A400" s="26">
        <v>41660</v>
      </c>
      <c r="B400" s="29">
        <v>669070</v>
      </c>
      <c r="C400" s="29">
        <v>64923</v>
      </c>
      <c r="D400" s="29">
        <v>9496</v>
      </c>
      <c r="E400">
        <v>77624</v>
      </c>
      <c r="F400">
        <v>1064</v>
      </c>
      <c r="G400">
        <v>6036</v>
      </c>
      <c r="H400" s="29">
        <v>300144</v>
      </c>
      <c r="I400" s="29">
        <v>27494</v>
      </c>
      <c r="J400" s="29">
        <v>20869</v>
      </c>
      <c r="K400">
        <v>42009</v>
      </c>
      <c r="L400">
        <v>23176</v>
      </c>
      <c r="M400">
        <v>2860</v>
      </c>
      <c r="N400" s="29">
        <v>63909</v>
      </c>
      <c r="O400" s="29">
        <v>29749</v>
      </c>
      <c r="P400" s="29">
        <v>5194</v>
      </c>
      <c r="Q400">
        <v>179859</v>
      </c>
      <c r="R400">
        <v>29999</v>
      </c>
      <c r="S400">
        <v>22677</v>
      </c>
      <c r="T400" s="29">
        <v>663764</v>
      </c>
      <c r="U400" s="29">
        <v>113823</v>
      </c>
      <c r="V400" s="29">
        <v>70470</v>
      </c>
      <c r="W400">
        <v>160900</v>
      </c>
      <c r="X400">
        <v>51056</v>
      </c>
      <c r="Y400">
        <v>20367</v>
      </c>
      <c r="AF400" s="29">
        <v>1340996</v>
      </c>
      <c r="AG400" s="29">
        <v>291320</v>
      </c>
      <c r="AH400" s="29">
        <v>136677</v>
      </c>
    </row>
    <row r="401" spans="1:34" x14ac:dyDescent="0.25">
      <c r="A401" s="26">
        <v>41667</v>
      </c>
      <c r="B401" s="29">
        <v>704025</v>
      </c>
      <c r="C401" s="29">
        <v>69535</v>
      </c>
      <c r="D401" s="29">
        <v>7529</v>
      </c>
      <c r="E401">
        <v>78817</v>
      </c>
      <c r="F401">
        <v>682</v>
      </c>
      <c r="G401">
        <v>6232</v>
      </c>
      <c r="H401" s="29">
        <v>301747</v>
      </c>
      <c r="I401" s="29">
        <v>40139</v>
      </c>
      <c r="J401" s="29">
        <v>19314</v>
      </c>
      <c r="K401">
        <v>41416</v>
      </c>
      <c r="L401">
        <v>22655</v>
      </c>
      <c r="M401">
        <v>3442</v>
      </c>
      <c r="N401" s="29">
        <v>64765</v>
      </c>
      <c r="O401" s="29">
        <v>31320</v>
      </c>
      <c r="P401" s="29">
        <v>4863</v>
      </c>
      <c r="Q401">
        <v>183561</v>
      </c>
      <c r="R401">
        <v>27588</v>
      </c>
      <c r="S401">
        <v>26096</v>
      </c>
      <c r="T401" s="29">
        <v>608056</v>
      </c>
      <c r="U401" s="29">
        <v>120096</v>
      </c>
      <c r="V401" s="29">
        <v>59424</v>
      </c>
      <c r="W401">
        <v>153430</v>
      </c>
      <c r="X401">
        <v>41472</v>
      </c>
      <c r="Y401">
        <v>29737</v>
      </c>
      <c r="AF401" s="29">
        <v>1314596</v>
      </c>
      <c r="AG401" s="29">
        <v>299350</v>
      </c>
      <c r="AH401" s="29">
        <v>128321</v>
      </c>
    </row>
    <row r="402" spans="1:34" x14ac:dyDescent="0.25">
      <c r="A402" s="26">
        <v>41674</v>
      </c>
      <c r="B402" s="29">
        <v>699605</v>
      </c>
      <c r="C402" s="29">
        <v>69094</v>
      </c>
      <c r="D402" s="29">
        <v>7773</v>
      </c>
      <c r="E402">
        <v>82494</v>
      </c>
      <c r="F402">
        <v>42</v>
      </c>
      <c r="G402">
        <v>7135</v>
      </c>
      <c r="H402" s="29">
        <v>304283</v>
      </c>
      <c r="I402" s="29">
        <v>45155</v>
      </c>
      <c r="J402" s="29">
        <v>18294</v>
      </c>
      <c r="K402">
        <v>40706</v>
      </c>
      <c r="L402">
        <v>21395</v>
      </c>
      <c r="M402">
        <v>4962</v>
      </c>
      <c r="N402" s="29">
        <v>65378</v>
      </c>
      <c r="O402" s="29">
        <v>30051</v>
      </c>
      <c r="P402" s="29">
        <v>7013</v>
      </c>
      <c r="Q402">
        <v>189297</v>
      </c>
      <c r="R402">
        <v>28952</v>
      </c>
      <c r="S402">
        <v>29305</v>
      </c>
      <c r="T402" s="29">
        <v>602247</v>
      </c>
      <c r="U402" s="29">
        <v>119256</v>
      </c>
      <c r="V402" s="29">
        <v>59848</v>
      </c>
      <c r="W402">
        <v>152388</v>
      </c>
      <c r="X402">
        <v>33467</v>
      </c>
      <c r="Y402">
        <v>40299</v>
      </c>
      <c r="AF402" s="29">
        <v>1336208</v>
      </c>
      <c r="AG402" s="29">
        <v>294779</v>
      </c>
      <c r="AH402" s="29">
        <v>143441</v>
      </c>
    </row>
    <row r="403" spans="1:34" x14ac:dyDescent="0.25">
      <c r="A403" s="26">
        <v>41681</v>
      </c>
      <c r="B403" s="29">
        <v>731223</v>
      </c>
      <c r="C403" s="29">
        <v>68735</v>
      </c>
      <c r="D403" s="29">
        <v>10623</v>
      </c>
      <c r="E403">
        <v>83411</v>
      </c>
      <c r="F403">
        <v>26</v>
      </c>
      <c r="G403">
        <v>6789</v>
      </c>
      <c r="H403" s="29">
        <v>311539</v>
      </c>
      <c r="I403" s="29">
        <v>46790</v>
      </c>
      <c r="J403" s="29">
        <v>17714</v>
      </c>
      <c r="K403">
        <v>42182</v>
      </c>
      <c r="L403">
        <v>21649</v>
      </c>
      <c r="M403">
        <v>5935</v>
      </c>
      <c r="N403" s="29">
        <v>67112</v>
      </c>
      <c r="O403" s="29">
        <v>30370</v>
      </c>
      <c r="P403" s="29">
        <v>8792</v>
      </c>
      <c r="Q403">
        <v>187895</v>
      </c>
      <c r="R403">
        <v>30927</v>
      </c>
      <c r="S403">
        <v>23252</v>
      </c>
      <c r="T403" s="29">
        <v>617237</v>
      </c>
      <c r="U403" s="29">
        <v>129791</v>
      </c>
      <c r="V403" s="29">
        <v>60500</v>
      </c>
      <c r="W403">
        <v>165563</v>
      </c>
      <c r="X403">
        <v>31524</v>
      </c>
      <c r="Y403">
        <v>47316</v>
      </c>
      <c r="AF403" s="29">
        <v>1342464</v>
      </c>
      <c r="AG403" s="29">
        <v>304093</v>
      </c>
      <c r="AH403" s="29">
        <v>140150</v>
      </c>
    </row>
    <row r="404" spans="1:34" x14ac:dyDescent="0.25">
      <c r="A404" s="26">
        <v>41688</v>
      </c>
      <c r="B404" s="29">
        <v>702911</v>
      </c>
      <c r="C404" s="29">
        <v>72098</v>
      </c>
      <c r="D404" s="29">
        <v>10707</v>
      </c>
      <c r="E404">
        <v>82603</v>
      </c>
      <c r="F404">
        <v>600</v>
      </c>
      <c r="G404">
        <v>5113</v>
      </c>
      <c r="H404" s="29">
        <v>333486</v>
      </c>
      <c r="I404" s="29">
        <v>51331</v>
      </c>
      <c r="J404" s="29">
        <v>16738</v>
      </c>
      <c r="K404">
        <v>43272</v>
      </c>
      <c r="L404">
        <v>21810</v>
      </c>
      <c r="M404">
        <v>4699</v>
      </c>
      <c r="N404" s="29">
        <v>67532</v>
      </c>
      <c r="O404" s="29">
        <v>31600</v>
      </c>
      <c r="P404" s="29">
        <v>7423</v>
      </c>
      <c r="Q404">
        <v>194241</v>
      </c>
      <c r="R404">
        <v>30626</v>
      </c>
      <c r="S404">
        <v>12122</v>
      </c>
      <c r="T404" s="29">
        <v>657075</v>
      </c>
      <c r="U404" s="29">
        <v>140840</v>
      </c>
      <c r="V404" s="29">
        <v>49898</v>
      </c>
      <c r="W404">
        <v>163586</v>
      </c>
      <c r="X404">
        <v>32313</v>
      </c>
      <c r="Y404">
        <v>41201</v>
      </c>
      <c r="AF404" s="29">
        <v>1333081</v>
      </c>
      <c r="AG404" s="29">
        <v>293134</v>
      </c>
      <c r="AH404" s="29">
        <v>119920</v>
      </c>
    </row>
    <row r="405" spans="1:34" x14ac:dyDescent="0.25">
      <c r="A405" s="26">
        <v>41695</v>
      </c>
      <c r="B405" s="29">
        <v>700233</v>
      </c>
      <c r="C405" s="29">
        <v>63424</v>
      </c>
      <c r="D405" s="29">
        <v>10320</v>
      </c>
      <c r="E405">
        <v>92476</v>
      </c>
      <c r="F405">
        <v>597</v>
      </c>
      <c r="G405">
        <v>4908</v>
      </c>
      <c r="H405" s="29">
        <v>316034</v>
      </c>
      <c r="I405" s="29">
        <v>58611</v>
      </c>
      <c r="J405" s="29">
        <v>13191</v>
      </c>
      <c r="K405">
        <v>42475</v>
      </c>
      <c r="L405">
        <v>21370</v>
      </c>
      <c r="M405">
        <v>4631</v>
      </c>
      <c r="N405" s="29">
        <v>68681</v>
      </c>
      <c r="O405" s="29">
        <v>32697</v>
      </c>
      <c r="P405" s="29">
        <v>7430</v>
      </c>
      <c r="Q405">
        <v>181176</v>
      </c>
      <c r="R405">
        <v>34894</v>
      </c>
      <c r="S405">
        <v>9804</v>
      </c>
      <c r="T405" s="29">
        <v>637838</v>
      </c>
      <c r="U405" s="29">
        <v>144907</v>
      </c>
      <c r="V405" s="29">
        <v>30996</v>
      </c>
      <c r="W405">
        <v>146640</v>
      </c>
      <c r="X405">
        <v>34461</v>
      </c>
      <c r="Y405">
        <v>33002</v>
      </c>
      <c r="AF405" s="29">
        <v>1236558</v>
      </c>
      <c r="AG405" s="29">
        <v>301553</v>
      </c>
      <c r="AH405" s="29">
        <v>130581</v>
      </c>
    </row>
    <row r="406" spans="1:34" x14ac:dyDescent="0.25">
      <c r="A406" s="26">
        <v>41702</v>
      </c>
      <c r="B406" s="29">
        <v>736748</v>
      </c>
      <c r="C406" s="29">
        <v>64497</v>
      </c>
      <c r="D406" s="29">
        <v>13681</v>
      </c>
      <c r="E406">
        <v>97118</v>
      </c>
      <c r="F406">
        <v>657</v>
      </c>
      <c r="G406">
        <v>5348</v>
      </c>
      <c r="H406" s="29">
        <v>320673</v>
      </c>
      <c r="I406" s="29">
        <v>57437</v>
      </c>
      <c r="J406" s="29">
        <v>15349</v>
      </c>
      <c r="K406">
        <v>42731</v>
      </c>
      <c r="L406">
        <v>24859</v>
      </c>
      <c r="M406">
        <v>4489</v>
      </c>
      <c r="N406" s="29">
        <v>70925</v>
      </c>
      <c r="O406" s="29">
        <v>35267</v>
      </c>
      <c r="P406" s="29">
        <v>5459</v>
      </c>
      <c r="Q406">
        <v>169357</v>
      </c>
      <c r="R406">
        <v>34413</v>
      </c>
      <c r="S406">
        <v>11070</v>
      </c>
      <c r="T406" s="29">
        <v>656664</v>
      </c>
      <c r="U406" s="29">
        <v>144562</v>
      </c>
      <c r="V406" s="29">
        <v>26321</v>
      </c>
      <c r="W406">
        <v>145733</v>
      </c>
      <c r="X406">
        <v>35425</v>
      </c>
      <c r="Y406">
        <v>37992</v>
      </c>
      <c r="AF406" s="29">
        <v>1219472</v>
      </c>
      <c r="AG406" s="29">
        <v>296818</v>
      </c>
      <c r="AH406" s="29">
        <v>144636</v>
      </c>
    </row>
    <row r="407" spans="1:34" x14ac:dyDescent="0.25">
      <c r="A407" s="26">
        <v>41709</v>
      </c>
      <c r="B407" s="29">
        <v>725266</v>
      </c>
      <c r="C407" s="29">
        <v>57526</v>
      </c>
      <c r="D407" s="29">
        <v>16783</v>
      </c>
      <c r="E407">
        <v>93993</v>
      </c>
      <c r="F407">
        <v>705</v>
      </c>
      <c r="G407">
        <v>4023</v>
      </c>
      <c r="H407" s="29">
        <v>303630</v>
      </c>
      <c r="I407" s="29">
        <v>47346</v>
      </c>
      <c r="J407" s="29">
        <v>14311</v>
      </c>
      <c r="K407">
        <v>45742</v>
      </c>
      <c r="L407">
        <v>25799</v>
      </c>
      <c r="M407">
        <v>5075</v>
      </c>
      <c r="N407" s="29">
        <v>75844</v>
      </c>
      <c r="O407" s="29">
        <v>38263</v>
      </c>
      <c r="P407" s="29">
        <v>4130</v>
      </c>
      <c r="Q407">
        <v>172767</v>
      </c>
      <c r="R407">
        <v>34000</v>
      </c>
      <c r="S407">
        <v>13009</v>
      </c>
      <c r="T407" s="29">
        <v>684249</v>
      </c>
      <c r="U407" s="29">
        <v>144080</v>
      </c>
      <c r="V407" s="29">
        <v>21073</v>
      </c>
      <c r="W407">
        <v>156494</v>
      </c>
      <c r="X407">
        <v>32137</v>
      </c>
      <c r="Y407">
        <v>42610</v>
      </c>
      <c r="AF407" s="29">
        <v>1201554</v>
      </c>
      <c r="AG407" s="29">
        <v>290224</v>
      </c>
      <c r="AH407" s="29">
        <v>140957</v>
      </c>
    </row>
    <row r="408" spans="1:34" x14ac:dyDescent="0.25">
      <c r="A408" s="26">
        <v>41716</v>
      </c>
      <c r="B408" s="29">
        <v>692862</v>
      </c>
      <c r="C408" s="29">
        <v>61293</v>
      </c>
      <c r="D408" s="29">
        <v>12244</v>
      </c>
      <c r="E408">
        <v>86290</v>
      </c>
      <c r="F408">
        <v>300</v>
      </c>
      <c r="G408">
        <v>5083</v>
      </c>
      <c r="H408" s="29">
        <v>300739</v>
      </c>
      <c r="I408" s="29">
        <v>39404</v>
      </c>
      <c r="J408" s="29">
        <v>16295</v>
      </c>
      <c r="K408">
        <v>46584</v>
      </c>
      <c r="L408">
        <v>25812</v>
      </c>
      <c r="M408">
        <v>5575</v>
      </c>
      <c r="N408" s="29">
        <v>76963</v>
      </c>
      <c r="O408" s="29">
        <v>40264</v>
      </c>
      <c r="P408" s="29">
        <v>5359</v>
      </c>
      <c r="Q408">
        <v>181834</v>
      </c>
      <c r="R408">
        <v>34529</v>
      </c>
      <c r="S408">
        <v>16290</v>
      </c>
      <c r="T408" s="29">
        <v>711980</v>
      </c>
      <c r="U408" s="29">
        <v>151939</v>
      </c>
      <c r="V408" s="29">
        <v>13510</v>
      </c>
      <c r="W408">
        <v>160339</v>
      </c>
      <c r="X408">
        <v>29077</v>
      </c>
      <c r="Y408">
        <v>51042</v>
      </c>
      <c r="AF408" s="29">
        <v>1186201</v>
      </c>
      <c r="AG408" s="29">
        <v>281419</v>
      </c>
      <c r="AH408" s="29">
        <v>142779</v>
      </c>
    </row>
    <row r="409" spans="1:34" x14ac:dyDescent="0.25">
      <c r="A409" s="26">
        <v>41723</v>
      </c>
      <c r="B409" s="29">
        <v>676982</v>
      </c>
      <c r="C409" s="29">
        <v>62549</v>
      </c>
      <c r="D409" s="29">
        <v>14982</v>
      </c>
      <c r="E409">
        <v>87611</v>
      </c>
      <c r="F409">
        <v>429</v>
      </c>
      <c r="G409">
        <v>5231</v>
      </c>
      <c r="H409" s="29">
        <v>289775</v>
      </c>
      <c r="I409" s="29">
        <v>39659</v>
      </c>
      <c r="J409" s="29">
        <v>15458</v>
      </c>
      <c r="K409">
        <v>49257</v>
      </c>
      <c r="L409">
        <v>26303</v>
      </c>
      <c r="M409">
        <v>6472</v>
      </c>
      <c r="N409" s="29">
        <v>73059</v>
      </c>
      <c r="O409" s="29">
        <v>38058</v>
      </c>
      <c r="P409" s="29">
        <v>4651</v>
      </c>
      <c r="Q409">
        <v>186200</v>
      </c>
      <c r="R409">
        <v>32838</v>
      </c>
      <c r="S409">
        <v>23258</v>
      </c>
      <c r="T409" s="29">
        <v>675535</v>
      </c>
      <c r="U409" s="29">
        <v>137231</v>
      </c>
      <c r="V409" s="29">
        <v>17189</v>
      </c>
      <c r="W409">
        <v>154910</v>
      </c>
      <c r="X409">
        <v>28600</v>
      </c>
      <c r="Y409">
        <v>53634</v>
      </c>
      <c r="AF409" s="29">
        <v>1167046</v>
      </c>
      <c r="AG409" s="29">
        <v>273910</v>
      </c>
      <c r="AH409" s="29">
        <v>151491</v>
      </c>
    </row>
    <row r="410" spans="1:34" x14ac:dyDescent="0.25">
      <c r="A410" s="26">
        <v>41730</v>
      </c>
      <c r="B410" s="29">
        <v>695088</v>
      </c>
      <c r="C410" s="29">
        <v>66729</v>
      </c>
      <c r="D410" s="29">
        <v>11060</v>
      </c>
      <c r="E410">
        <v>90405</v>
      </c>
      <c r="F410">
        <v>1168</v>
      </c>
      <c r="G410">
        <v>5826</v>
      </c>
      <c r="H410" s="29">
        <v>265264</v>
      </c>
      <c r="I410" s="29">
        <v>38452</v>
      </c>
      <c r="J410" s="29">
        <v>17150</v>
      </c>
      <c r="K410">
        <v>48534</v>
      </c>
      <c r="L410">
        <v>26134</v>
      </c>
      <c r="M410">
        <v>5402</v>
      </c>
      <c r="N410" s="29">
        <v>70354</v>
      </c>
      <c r="O410" s="29">
        <v>35898</v>
      </c>
      <c r="P410" s="29">
        <v>6007</v>
      </c>
      <c r="Q410">
        <v>187349</v>
      </c>
      <c r="R410">
        <v>31380</v>
      </c>
      <c r="S410">
        <v>25798</v>
      </c>
      <c r="T410" s="29">
        <v>607938</v>
      </c>
      <c r="U410" s="29">
        <v>129095</v>
      </c>
      <c r="V410" s="29">
        <v>22741</v>
      </c>
      <c r="W410">
        <v>153967</v>
      </c>
      <c r="X410">
        <v>28894</v>
      </c>
      <c r="Y410">
        <v>48672</v>
      </c>
      <c r="AF410" s="29">
        <v>1140567</v>
      </c>
      <c r="AG410" s="29">
        <v>277936</v>
      </c>
      <c r="AH410" s="29">
        <v>176551</v>
      </c>
    </row>
    <row r="411" spans="1:34" x14ac:dyDescent="0.25">
      <c r="A411" s="26">
        <v>41737</v>
      </c>
      <c r="B411" s="29">
        <v>714419</v>
      </c>
      <c r="C411" s="29">
        <v>62991</v>
      </c>
      <c r="D411" s="29">
        <v>13147</v>
      </c>
      <c r="E411">
        <v>90905</v>
      </c>
      <c r="F411">
        <v>837</v>
      </c>
      <c r="G411">
        <v>4804</v>
      </c>
      <c r="H411" s="29">
        <v>262214</v>
      </c>
      <c r="I411" s="29">
        <v>34400</v>
      </c>
      <c r="J411" s="29">
        <v>19335</v>
      </c>
      <c r="K411">
        <v>48269</v>
      </c>
      <c r="L411">
        <v>24505</v>
      </c>
      <c r="M411">
        <v>4584</v>
      </c>
      <c r="N411" s="29">
        <v>70570</v>
      </c>
      <c r="O411" s="29">
        <v>36800</v>
      </c>
      <c r="P411" s="29">
        <v>5070</v>
      </c>
      <c r="Q411">
        <v>196287</v>
      </c>
      <c r="R411">
        <v>31520</v>
      </c>
      <c r="S411">
        <v>26091</v>
      </c>
      <c r="T411" s="29">
        <v>614585</v>
      </c>
      <c r="U411" s="29">
        <v>122701</v>
      </c>
      <c r="V411" s="29">
        <v>24209</v>
      </c>
      <c r="W411">
        <v>154200</v>
      </c>
      <c r="X411">
        <v>29092</v>
      </c>
      <c r="Y411">
        <v>42511</v>
      </c>
      <c r="AF411" s="29">
        <v>1136250</v>
      </c>
      <c r="AG411" s="29">
        <v>289654</v>
      </c>
      <c r="AH411" s="29">
        <v>170487</v>
      </c>
    </row>
    <row r="412" spans="1:34" x14ac:dyDescent="0.25">
      <c r="A412" s="26">
        <v>41744</v>
      </c>
      <c r="B412" s="29">
        <v>713716</v>
      </c>
      <c r="C412" s="29">
        <v>61576</v>
      </c>
      <c r="D412" s="29">
        <v>14100</v>
      </c>
      <c r="E412">
        <v>93341</v>
      </c>
      <c r="F412">
        <v>975</v>
      </c>
      <c r="G412">
        <v>2594</v>
      </c>
      <c r="H412" s="29">
        <v>280578</v>
      </c>
      <c r="I412" s="29">
        <v>42431</v>
      </c>
      <c r="J412" s="29">
        <v>22292</v>
      </c>
      <c r="K412">
        <v>50964</v>
      </c>
      <c r="L412">
        <v>25023</v>
      </c>
      <c r="M412">
        <v>4002</v>
      </c>
      <c r="N412" s="29">
        <v>70943</v>
      </c>
      <c r="O412" s="29">
        <v>37062</v>
      </c>
      <c r="P412" s="29">
        <v>4159</v>
      </c>
      <c r="Q412">
        <v>204290</v>
      </c>
      <c r="R412">
        <v>31039</v>
      </c>
      <c r="S412">
        <v>29394</v>
      </c>
      <c r="T412" s="29">
        <v>628029</v>
      </c>
      <c r="U412" s="29">
        <v>117935</v>
      </c>
      <c r="V412" s="29">
        <v>27798</v>
      </c>
      <c r="W412">
        <v>164980</v>
      </c>
      <c r="X412">
        <v>28894</v>
      </c>
      <c r="Y412">
        <v>43786</v>
      </c>
      <c r="AF412" s="29">
        <v>1135393</v>
      </c>
      <c r="AG412" s="29">
        <v>293733</v>
      </c>
      <c r="AH412" s="29">
        <v>172433</v>
      </c>
    </row>
    <row r="413" spans="1:34" x14ac:dyDescent="0.25">
      <c r="A413" s="26">
        <v>41751</v>
      </c>
      <c r="B413" s="29">
        <v>681607</v>
      </c>
      <c r="C413" s="29">
        <v>52470</v>
      </c>
      <c r="D413" s="29">
        <v>16007</v>
      </c>
      <c r="E413">
        <v>91727</v>
      </c>
      <c r="F413">
        <v>389</v>
      </c>
      <c r="G413">
        <v>3043</v>
      </c>
      <c r="H413" s="29">
        <v>297257</v>
      </c>
      <c r="I413" s="29">
        <v>52258</v>
      </c>
      <c r="J413" s="29">
        <v>19271</v>
      </c>
      <c r="K413">
        <v>49408</v>
      </c>
      <c r="L413">
        <v>25116</v>
      </c>
      <c r="M413">
        <v>3818</v>
      </c>
      <c r="N413" s="29">
        <v>67200</v>
      </c>
      <c r="O413" s="29">
        <v>33983</v>
      </c>
      <c r="P413" s="29">
        <v>4106</v>
      </c>
      <c r="Q413">
        <v>197874</v>
      </c>
      <c r="R413">
        <v>31243</v>
      </c>
      <c r="S413">
        <v>28623</v>
      </c>
      <c r="T413" s="29">
        <v>632178</v>
      </c>
      <c r="U413" s="29">
        <v>117199</v>
      </c>
      <c r="V413" s="29">
        <v>26627</v>
      </c>
      <c r="W413">
        <v>153788</v>
      </c>
      <c r="X413">
        <v>31896</v>
      </c>
      <c r="Y413">
        <v>35423</v>
      </c>
      <c r="AF413" s="29">
        <v>1120879</v>
      </c>
      <c r="AG413" s="29">
        <v>298255</v>
      </c>
      <c r="AH413" s="29">
        <v>179265</v>
      </c>
    </row>
    <row r="414" spans="1:34" x14ac:dyDescent="0.25">
      <c r="A414" s="26">
        <v>41758</v>
      </c>
      <c r="B414" s="29">
        <v>665535</v>
      </c>
      <c r="C414" s="29">
        <v>50222</v>
      </c>
      <c r="D414" s="29">
        <v>13659</v>
      </c>
      <c r="E414">
        <v>89445</v>
      </c>
      <c r="F414">
        <v>673</v>
      </c>
      <c r="G414">
        <v>3098</v>
      </c>
      <c r="H414" s="29">
        <v>281695</v>
      </c>
      <c r="I414" s="29">
        <v>52990</v>
      </c>
      <c r="J414" s="29">
        <v>17926</v>
      </c>
      <c r="K414">
        <v>50712</v>
      </c>
      <c r="L414">
        <v>25709</v>
      </c>
      <c r="M414">
        <v>3667</v>
      </c>
      <c r="N414" s="29">
        <v>67515</v>
      </c>
      <c r="O414" s="29">
        <v>33983</v>
      </c>
      <c r="P414" s="29">
        <v>4868</v>
      </c>
      <c r="Q414">
        <v>186148</v>
      </c>
      <c r="R414">
        <v>32260</v>
      </c>
      <c r="S414">
        <v>30398</v>
      </c>
      <c r="T414" s="29">
        <v>621734</v>
      </c>
      <c r="U414" s="29">
        <v>118660</v>
      </c>
      <c r="V414" s="29">
        <v>28706</v>
      </c>
      <c r="W414">
        <v>139482</v>
      </c>
      <c r="X414">
        <v>33870</v>
      </c>
      <c r="Y414">
        <v>28803</v>
      </c>
      <c r="AF414" s="29">
        <v>1107615</v>
      </c>
      <c r="AG414" s="29">
        <v>300124</v>
      </c>
      <c r="AH414" s="29">
        <v>186932</v>
      </c>
    </row>
    <row r="415" spans="1:34" x14ac:dyDescent="0.25">
      <c r="A415" s="26">
        <v>41765</v>
      </c>
      <c r="B415" s="29">
        <v>661562</v>
      </c>
      <c r="C415" s="29">
        <v>49195</v>
      </c>
      <c r="D415" s="29">
        <v>12520</v>
      </c>
      <c r="E415">
        <v>103258</v>
      </c>
      <c r="F415">
        <v>759</v>
      </c>
      <c r="G415">
        <v>3043</v>
      </c>
      <c r="H415" s="29">
        <v>279099</v>
      </c>
      <c r="I415" s="29">
        <v>44025</v>
      </c>
      <c r="J415" s="29">
        <v>20102</v>
      </c>
      <c r="K415">
        <v>52809</v>
      </c>
      <c r="L415">
        <v>25528</v>
      </c>
      <c r="M415">
        <v>4131</v>
      </c>
      <c r="N415" s="29">
        <v>70309</v>
      </c>
      <c r="O415" s="29">
        <v>37180</v>
      </c>
      <c r="P415" s="29">
        <v>3414</v>
      </c>
      <c r="Q415">
        <v>188890</v>
      </c>
      <c r="R415">
        <v>32710</v>
      </c>
      <c r="S415">
        <v>31722</v>
      </c>
      <c r="T415" s="29">
        <v>651381</v>
      </c>
      <c r="U415" s="29">
        <v>131215</v>
      </c>
      <c r="V415" s="29">
        <v>28320</v>
      </c>
      <c r="W415">
        <v>142582</v>
      </c>
      <c r="X415">
        <v>32328</v>
      </c>
      <c r="Y415">
        <v>31630</v>
      </c>
      <c r="AF415" s="29">
        <v>1097807</v>
      </c>
      <c r="AG415" s="29">
        <v>298301</v>
      </c>
      <c r="AH415" s="29">
        <v>188967</v>
      </c>
    </row>
    <row r="416" spans="1:34" x14ac:dyDescent="0.25">
      <c r="A416" s="26">
        <v>41772</v>
      </c>
      <c r="B416" s="29">
        <v>648106</v>
      </c>
      <c r="C416" s="29">
        <v>46739</v>
      </c>
      <c r="D416" s="29">
        <v>7603</v>
      </c>
      <c r="E416">
        <v>103918</v>
      </c>
      <c r="F416">
        <v>1896</v>
      </c>
      <c r="G416">
        <v>2222</v>
      </c>
      <c r="H416" s="29">
        <v>289304</v>
      </c>
      <c r="I416" s="29">
        <v>41995</v>
      </c>
      <c r="J416" s="29">
        <v>17021</v>
      </c>
      <c r="K416">
        <v>52520</v>
      </c>
      <c r="L416">
        <v>26041</v>
      </c>
      <c r="M416">
        <v>4725</v>
      </c>
      <c r="N416" s="29">
        <v>73655</v>
      </c>
      <c r="O416" s="29">
        <v>38034</v>
      </c>
      <c r="P416" s="29">
        <v>2892</v>
      </c>
      <c r="Q416">
        <v>190136</v>
      </c>
      <c r="R416">
        <v>32648</v>
      </c>
      <c r="S416">
        <v>30952</v>
      </c>
      <c r="T416" s="29">
        <v>641801</v>
      </c>
      <c r="U416" s="29">
        <v>125612</v>
      </c>
      <c r="V416" s="29">
        <v>31283</v>
      </c>
      <c r="W416">
        <v>152093</v>
      </c>
      <c r="X416">
        <v>40720</v>
      </c>
      <c r="Y416">
        <v>27546</v>
      </c>
      <c r="AC416">
        <v>9204</v>
      </c>
      <c r="AD416">
        <v>860</v>
      </c>
      <c r="AE416">
        <v>0</v>
      </c>
      <c r="AF416" s="29">
        <v>1049570</v>
      </c>
      <c r="AG416" s="29">
        <v>276483</v>
      </c>
      <c r="AH416" s="29">
        <v>187436</v>
      </c>
    </row>
    <row r="417" spans="1:34" x14ac:dyDescent="0.25">
      <c r="A417" s="26">
        <v>41779</v>
      </c>
      <c r="B417" s="29">
        <v>599475</v>
      </c>
      <c r="C417" s="29">
        <v>50860</v>
      </c>
      <c r="D417" s="29">
        <v>10990</v>
      </c>
      <c r="E417">
        <v>99042</v>
      </c>
      <c r="F417">
        <v>1732</v>
      </c>
      <c r="G417">
        <v>2825</v>
      </c>
      <c r="H417" s="29">
        <v>284334</v>
      </c>
      <c r="I417" s="29">
        <v>44228</v>
      </c>
      <c r="J417" s="29">
        <v>15818</v>
      </c>
      <c r="K417">
        <v>52048</v>
      </c>
      <c r="L417">
        <v>26869</v>
      </c>
      <c r="M417">
        <v>4495</v>
      </c>
      <c r="N417" s="29">
        <v>78154</v>
      </c>
      <c r="O417" s="29">
        <v>41782</v>
      </c>
      <c r="P417" s="29">
        <v>2649</v>
      </c>
      <c r="Q417">
        <v>190361</v>
      </c>
      <c r="R417">
        <v>31588</v>
      </c>
      <c r="S417">
        <v>33536</v>
      </c>
      <c r="T417" s="29">
        <v>637142</v>
      </c>
      <c r="U417" s="29">
        <v>121639</v>
      </c>
      <c r="V417" s="29">
        <v>31281</v>
      </c>
      <c r="W417">
        <v>150858</v>
      </c>
      <c r="X417">
        <v>41903</v>
      </c>
      <c r="Y417">
        <v>23116</v>
      </c>
      <c r="AC417">
        <v>12093</v>
      </c>
      <c r="AD417">
        <v>860</v>
      </c>
      <c r="AE417">
        <v>0</v>
      </c>
      <c r="AF417" s="29">
        <v>1023598</v>
      </c>
      <c r="AG417" s="29">
        <v>261014</v>
      </c>
      <c r="AH417" s="29">
        <v>182244</v>
      </c>
    </row>
    <row r="418" spans="1:34" x14ac:dyDescent="0.25">
      <c r="A418" s="26">
        <v>41786</v>
      </c>
      <c r="B418" s="29">
        <v>626771</v>
      </c>
      <c r="C418" s="29">
        <v>52180</v>
      </c>
      <c r="D418" s="29">
        <v>7096</v>
      </c>
      <c r="E418">
        <v>102802</v>
      </c>
      <c r="F418">
        <v>1732</v>
      </c>
      <c r="G418">
        <v>2568</v>
      </c>
      <c r="H418" s="29">
        <v>278553</v>
      </c>
      <c r="I418" s="29">
        <v>42939</v>
      </c>
      <c r="J418" s="29">
        <v>15282</v>
      </c>
      <c r="K418">
        <v>46690</v>
      </c>
      <c r="L418">
        <v>25946</v>
      </c>
      <c r="M418">
        <v>4131</v>
      </c>
      <c r="N418" s="29">
        <v>78865</v>
      </c>
      <c r="O418" s="29">
        <v>40870</v>
      </c>
      <c r="P418" s="29">
        <v>2675</v>
      </c>
      <c r="Q418">
        <v>195586</v>
      </c>
      <c r="R418">
        <v>31651</v>
      </c>
      <c r="S418">
        <v>38648</v>
      </c>
      <c r="T418" s="29">
        <v>610131</v>
      </c>
      <c r="U418" s="29">
        <v>122275</v>
      </c>
      <c r="V418" s="29">
        <v>53882</v>
      </c>
      <c r="W418">
        <v>153981</v>
      </c>
      <c r="X418">
        <v>42800</v>
      </c>
      <c r="Y418">
        <v>21485</v>
      </c>
      <c r="AC418">
        <v>12024</v>
      </c>
      <c r="AD418">
        <v>860</v>
      </c>
      <c r="AE418">
        <v>0</v>
      </c>
      <c r="AF418" s="29">
        <v>1000830</v>
      </c>
      <c r="AG418" s="29">
        <v>261512</v>
      </c>
      <c r="AH418" s="29">
        <v>182127</v>
      </c>
    </row>
    <row r="419" spans="1:34" x14ac:dyDescent="0.25">
      <c r="A419" s="26">
        <v>41793</v>
      </c>
      <c r="B419" s="29">
        <v>643606</v>
      </c>
      <c r="C419" s="29">
        <v>47497</v>
      </c>
      <c r="D419" s="29">
        <v>8242</v>
      </c>
      <c r="E419">
        <v>108369</v>
      </c>
      <c r="F419">
        <v>2719</v>
      </c>
      <c r="G419">
        <v>1922</v>
      </c>
      <c r="H419" s="29">
        <v>268406</v>
      </c>
      <c r="I419" s="29">
        <v>34292</v>
      </c>
      <c r="J419" s="29">
        <v>15063</v>
      </c>
      <c r="K419">
        <v>45690</v>
      </c>
      <c r="L419">
        <v>26393</v>
      </c>
      <c r="M419">
        <v>4744</v>
      </c>
      <c r="N419" s="29">
        <v>76973</v>
      </c>
      <c r="O419" s="29">
        <v>40202</v>
      </c>
      <c r="P419" s="29">
        <v>2280</v>
      </c>
      <c r="Q419">
        <v>203560</v>
      </c>
      <c r="R419">
        <v>32331</v>
      </c>
      <c r="S419">
        <v>42933</v>
      </c>
      <c r="T419" s="29">
        <v>604437</v>
      </c>
      <c r="U419" s="29">
        <v>121428</v>
      </c>
      <c r="V419" s="29">
        <v>70364</v>
      </c>
      <c r="W419">
        <v>152241</v>
      </c>
      <c r="X419">
        <v>38042</v>
      </c>
      <c r="Y419">
        <v>21802</v>
      </c>
      <c r="AC419">
        <v>10843</v>
      </c>
      <c r="AD419">
        <v>770</v>
      </c>
      <c r="AE419">
        <v>0</v>
      </c>
      <c r="AF419" s="29">
        <v>1008903</v>
      </c>
      <c r="AG419" s="29">
        <v>271693</v>
      </c>
      <c r="AH419" s="29">
        <v>190630</v>
      </c>
    </row>
    <row r="420" spans="1:34" x14ac:dyDescent="0.25">
      <c r="A420" s="26">
        <v>41800</v>
      </c>
      <c r="B420" s="29">
        <v>644437</v>
      </c>
      <c r="C420" s="29">
        <v>55713</v>
      </c>
      <c r="D420" s="29">
        <v>9047</v>
      </c>
      <c r="E420">
        <v>109774</v>
      </c>
      <c r="F420">
        <v>3002</v>
      </c>
      <c r="G420">
        <v>2151</v>
      </c>
      <c r="H420" s="29">
        <v>291801</v>
      </c>
      <c r="I420" s="29">
        <v>34624</v>
      </c>
      <c r="J420" s="29">
        <v>19137</v>
      </c>
      <c r="K420">
        <v>46741</v>
      </c>
      <c r="L420">
        <v>27005</v>
      </c>
      <c r="M420">
        <v>4951</v>
      </c>
      <c r="N420" s="29">
        <v>78852</v>
      </c>
      <c r="O420" s="29">
        <v>41498</v>
      </c>
      <c r="P420" s="29">
        <v>2992</v>
      </c>
      <c r="Q420">
        <v>202778</v>
      </c>
      <c r="R420">
        <v>33178</v>
      </c>
      <c r="S420">
        <v>39301</v>
      </c>
      <c r="T420" s="29">
        <v>598946</v>
      </c>
      <c r="U420" s="29">
        <v>121243</v>
      </c>
      <c r="V420" s="29">
        <v>69963</v>
      </c>
      <c r="W420">
        <v>148047</v>
      </c>
      <c r="X420">
        <v>30841</v>
      </c>
      <c r="Y420">
        <v>25734</v>
      </c>
      <c r="AC420">
        <v>10918</v>
      </c>
      <c r="AD420">
        <v>770</v>
      </c>
      <c r="AE420">
        <v>0</v>
      </c>
      <c r="AF420" s="29">
        <v>1043776</v>
      </c>
      <c r="AG420" s="29">
        <v>289515</v>
      </c>
      <c r="AH420" s="29">
        <v>213319</v>
      </c>
    </row>
    <row r="421" spans="1:34" x14ac:dyDescent="0.25">
      <c r="A421" s="26">
        <v>41807</v>
      </c>
      <c r="B421" s="29">
        <v>690369</v>
      </c>
      <c r="C421" s="29">
        <v>54707</v>
      </c>
      <c r="D421" s="29">
        <v>13350</v>
      </c>
      <c r="E421">
        <v>101976</v>
      </c>
      <c r="F421">
        <v>5716</v>
      </c>
      <c r="G421">
        <v>1597</v>
      </c>
      <c r="H421" s="29">
        <v>305239</v>
      </c>
      <c r="I421" s="29">
        <v>45449</v>
      </c>
      <c r="J421" s="29">
        <v>18318</v>
      </c>
      <c r="K421">
        <v>43806</v>
      </c>
      <c r="L421">
        <v>23641</v>
      </c>
      <c r="M421">
        <v>5091</v>
      </c>
      <c r="N421" s="29">
        <v>73663</v>
      </c>
      <c r="O421" s="29">
        <v>36998</v>
      </c>
      <c r="P421" s="29">
        <v>3376</v>
      </c>
      <c r="Q421">
        <v>207691</v>
      </c>
      <c r="R421">
        <v>34632</v>
      </c>
      <c r="S421">
        <v>29498</v>
      </c>
      <c r="T421" s="29">
        <v>601503</v>
      </c>
      <c r="U421" s="29">
        <v>122914</v>
      </c>
      <c r="V421" s="29">
        <v>56342</v>
      </c>
      <c r="W421">
        <v>152137</v>
      </c>
      <c r="X421">
        <v>28750</v>
      </c>
      <c r="Y421">
        <v>29063</v>
      </c>
      <c r="AC421">
        <v>10990</v>
      </c>
      <c r="AD421">
        <v>770</v>
      </c>
      <c r="AE421">
        <v>0</v>
      </c>
      <c r="AF421" s="29">
        <v>1086891</v>
      </c>
      <c r="AG421" s="29">
        <v>302422</v>
      </c>
      <c r="AH421" s="29">
        <v>219306</v>
      </c>
    </row>
    <row r="422" spans="1:34" x14ac:dyDescent="0.25">
      <c r="A422" s="26">
        <v>41814</v>
      </c>
      <c r="B422" s="29">
        <v>643477</v>
      </c>
      <c r="C422" s="29">
        <v>52798</v>
      </c>
      <c r="D422" s="29">
        <v>14098</v>
      </c>
      <c r="E422">
        <v>112035</v>
      </c>
      <c r="F422">
        <v>5515</v>
      </c>
      <c r="G422">
        <v>2358</v>
      </c>
      <c r="H422" s="29">
        <v>327853</v>
      </c>
      <c r="I422" s="29">
        <v>51976</v>
      </c>
      <c r="J422" s="29">
        <v>11595</v>
      </c>
      <c r="K422">
        <v>42327</v>
      </c>
      <c r="L422">
        <v>24649</v>
      </c>
      <c r="M422">
        <v>4708</v>
      </c>
      <c r="N422" s="29">
        <v>70453</v>
      </c>
      <c r="O422" s="29">
        <v>38334</v>
      </c>
      <c r="P422" s="29">
        <v>2390</v>
      </c>
      <c r="Q422">
        <v>209495</v>
      </c>
      <c r="R422">
        <v>40839</v>
      </c>
      <c r="S422">
        <v>16082</v>
      </c>
      <c r="T422" s="29">
        <v>639293</v>
      </c>
      <c r="U422" s="29">
        <v>145826</v>
      </c>
      <c r="V422" s="29">
        <v>31470</v>
      </c>
      <c r="W422">
        <v>143153</v>
      </c>
      <c r="X422">
        <v>34514</v>
      </c>
      <c r="Y422">
        <v>20189</v>
      </c>
      <c r="AC422">
        <v>10990</v>
      </c>
      <c r="AD422">
        <v>770</v>
      </c>
      <c r="AE422">
        <v>0</v>
      </c>
      <c r="AF422" s="29">
        <v>1070423</v>
      </c>
      <c r="AG422" s="29">
        <v>287320</v>
      </c>
      <c r="AH422" s="29">
        <v>222327</v>
      </c>
    </row>
    <row r="423" spans="1:34" x14ac:dyDescent="0.25">
      <c r="A423" s="26">
        <v>41821</v>
      </c>
      <c r="B423" s="29">
        <v>659798</v>
      </c>
      <c r="C423" s="29">
        <v>58434</v>
      </c>
      <c r="D423" s="29">
        <v>15498</v>
      </c>
      <c r="E423">
        <v>115345</v>
      </c>
      <c r="F423">
        <v>5666</v>
      </c>
      <c r="G423">
        <v>1768</v>
      </c>
      <c r="H423" s="29">
        <v>309837</v>
      </c>
      <c r="I423" s="29">
        <v>51155</v>
      </c>
      <c r="J423" s="29">
        <v>12667</v>
      </c>
      <c r="K423">
        <v>43361</v>
      </c>
      <c r="L423">
        <v>25295</v>
      </c>
      <c r="M423">
        <v>4624</v>
      </c>
      <c r="N423" s="29">
        <v>77497</v>
      </c>
      <c r="O423" s="29">
        <v>43986</v>
      </c>
      <c r="P423" s="29">
        <v>2071</v>
      </c>
      <c r="Q423">
        <v>202625</v>
      </c>
      <c r="R423">
        <v>47755</v>
      </c>
      <c r="S423">
        <v>11058</v>
      </c>
      <c r="T423" s="29">
        <v>632177</v>
      </c>
      <c r="U423" s="29">
        <v>159117</v>
      </c>
      <c r="V423" s="29">
        <v>22188</v>
      </c>
      <c r="W423">
        <v>146615</v>
      </c>
      <c r="X423">
        <v>44419</v>
      </c>
      <c r="Y423">
        <v>19652</v>
      </c>
      <c r="AC423">
        <v>10324</v>
      </c>
      <c r="AD423">
        <v>680</v>
      </c>
      <c r="AE423">
        <v>0</v>
      </c>
      <c r="AF423" s="29">
        <v>1054059</v>
      </c>
      <c r="AG423" s="29">
        <v>270032</v>
      </c>
      <c r="AH423" s="29">
        <v>215254</v>
      </c>
    </row>
    <row r="424" spans="1:34" x14ac:dyDescent="0.25">
      <c r="A424" s="26">
        <v>41828</v>
      </c>
      <c r="B424" s="29">
        <v>635687</v>
      </c>
      <c r="C424" s="29">
        <v>60872</v>
      </c>
      <c r="D424" s="29">
        <v>14179</v>
      </c>
      <c r="E424">
        <v>114781</v>
      </c>
      <c r="F424">
        <v>6753</v>
      </c>
      <c r="G424">
        <v>2680</v>
      </c>
      <c r="H424" s="29">
        <v>306503</v>
      </c>
      <c r="I424" s="29">
        <v>39016</v>
      </c>
      <c r="J424" s="29">
        <v>16382</v>
      </c>
      <c r="K424">
        <v>45710</v>
      </c>
      <c r="L424">
        <v>25090</v>
      </c>
      <c r="M424">
        <v>4384</v>
      </c>
      <c r="N424" s="29">
        <v>80126</v>
      </c>
      <c r="O424" s="29">
        <v>45809</v>
      </c>
      <c r="P424" s="29">
        <v>2124</v>
      </c>
      <c r="Q424">
        <v>208924</v>
      </c>
      <c r="R424">
        <v>53951</v>
      </c>
      <c r="S424">
        <v>9434</v>
      </c>
      <c r="T424" s="29">
        <v>638504</v>
      </c>
      <c r="U424" s="29">
        <v>163897</v>
      </c>
      <c r="V424" s="29">
        <v>19625</v>
      </c>
      <c r="W424">
        <v>161515</v>
      </c>
      <c r="X424">
        <v>56092</v>
      </c>
      <c r="Y424">
        <v>17725</v>
      </c>
      <c r="AC424">
        <v>10685</v>
      </c>
      <c r="AD424">
        <v>680</v>
      </c>
      <c r="AE424">
        <v>0</v>
      </c>
      <c r="AF424" s="29">
        <v>1069973</v>
      </c>
      <c r="AG424" s="29">
        <v>263994</v>
      </c>
      <c r="AH424" s="29">
        <v>227088</v>
      </c>
    </row>
    <row r="425" spans="1:34" x14ac:dyDescent="0.25">
      <c r="A425" s="26">
        <v>41835</v>
      </c>
      <c r="B425" s="29">
        <v>649790</v>
      </c>
      <c r="C425" s="29">
        <v>55444</v>
      </c>
      <c r="D425" s="29">
        <v>19968</v>
      </c>
      <c r="E425">
        <v>123994</v>
      </c>
      <c r="F425">
        <v>7614</v>
      </c>
      <c r="G425">
        <v>1705</v>
      </c>
      <c r="H425" s="29">
        <v>323727</v>
      </c>
      <c r="I425" s="29">
        <v>34077</v>
      </c>
      <c r="J425" s="29">
        <v>25293</v>
      </c>
      <c r="K425">
        <v>47572</v>
      </c>
      <c r="L425">
        <v>24836</v>
      </c>
      <c r="M425">
        <v>4591</v>
      </c>
      <c r="N425" s="29">
        <v>79039</v>
      </c>
      <c r="O425" s="29">
        <v>44933</v>
      </c>
      <c r="P425" s="29">
        <v>3297</v>
      </c>
      <c r="Q425">
        <v>209481</v>
      </c>
      <c r="R425">
        <v>53941</v>
      </c>
      <c r="S425">
        <v>7146</v>
      </c>
      <c r="T425" s="29">
        <v>639522</v>
      </c>
      <c r="U425" s="29">
        <v>157908</v>
      </c>
      <c r="V425" s="29">
        <v>25937</v>
      </c>
      <c r="W425">
        <v>179964</v>
      </c>
      <c r="X425">
        <v>66450</v>
      </c>
      <c r="Y425">
        <v>17456</v>
      </c>
      <c r="AC425">
        <v>10865</v>
      </c>
      <c r="AD425">
        <v>680</v>
      </c>
      <c r="AE425">
        <v>0</v>
      </c>
      <c r="AF425" s="29">
        <v>1062369</v>
      </c>
      <c r="AG425" s="29">
        <v>257434</v>
      </c>
      <c r="AH425" s="29">
        <v>219817</v>
      </c>
    </row>
    <row r="426" spans="1:34" x14ac:dyDescent="0.25">
      <c r="A426" s="26">
        <v>41842</v>
      </c>
      <c r="B426" s="29">
        <v>625681</v>
      </c>
      <c r="C426" s="29">
        <v>60997</v>
      </c>
      <c r="D426" s="29">
        <v>17253</v>
      </c>
      <c r="E426">
        <v>120878</v>
      </c>
      <c r="F426">
        <v>11795</v>
      </c>
      <c r="G426">
        <v>533</v>
      </c>
      <c r="H426" s="29">
        <v>348438</v>
      </c>
      <c r="I426" s="29">
        <v>30596</v>
      </c>
      <c r="J426" s="29">
        <v>32116</v>
      </c>
      <c r="K426">
        <v>49251</v>
      </c>
      <c r="L426">
        <v>25159</v>
      </c>
      <c r="M426">
        <v>4645</v>
      </c>
      <c r="N426" s="29">
        <v>76506</v>
      </c>
      <c r="O426" s="29">
        <v>44465</v>
      </c>
      <c r="P426" s="29">
        <v>2924</v>
      </c>
      <c r="Q426">
        <v>210580</v>
      </c>
      <c r="R426">
        <v>52570</v>
      </c>
      <c r="S426">
        <v>6349</v>
      </c>
      <c r="T426" s="29">
        <v>643364</v>
      </c>
      <c r="U426" s="29">
        <v>157232</v>
      </c>
      <c r="V426" s="29">
        <v>21112</v>
      </c>
      <c r="W426">
        <v>181072</v>
      </c>
      <c r="X426">
        <v>62547</v>
      </c>
      <c r="Y426">
        <v>18440</v>
      </c>
      <c r="AC426">
        <v>11570</v>
      </c>
      <c r="AD426">
        <v>680</v>
      </c>
      <c r="AE426">
        <v>0</v>
      </c>
      <c r="AF426" s="29">
        <v>1058252</v>
      </c>
      <c r="AG426" s="29">
        <v>247954</v>
      </c>
      <c r="AH426" s="29">
        <v>220206</v>
      </c>
    </row>
    <row r="427" spans="1:34" x14ac:dyDescent="0.25">
      <c r="A427" s="26">
        <v>41849</v>
      </c>
      <c r="B427" s="29">
        <v>628366</v>
      </c>
      <c r="C427" s="29">
        <v>39194</v>
      </c>
      <c r="D427" s="29">
        <v>23194</v>
      </c>
      <c r="E427">
        <v>121829</v>
      </c>
      <c r="F427">
        <v>7366</v>
      </c>
      <c r="G427">
        <v>435</v>
      </c>
      <c r="H427" s="29">
        <v>352737</v>
      </c>
      <c r="I427" s="29">
        <v>30459</v>
      </c>
      <c r="J427" s="29">
        <v>38301</v>
      </c>
      <c r="K427">
        <v>50599</v>
      </c>
      <c r="L427">
        <v>24760</v>
      </c>
      <c r="M427">
        <v>5088</v>
      </c>
      <c r="N427" s="29">
        <v>75007</v>
      </c>
      <c r="O427" s="29">
        <v>43996</v>
      </c>
      <c r="P427" s="29">
        <v>1722</v>
      </c>
      <c r="Q427">
        <v>202658</v>
      </c>
      <c r="R427">
        <v>49029</v>
      </c>
      <c r="S427">
        <v>7330</v>
      </c>
      <c r="T427" s="29">
        <v>575402</v>
      </c>
      <c r="U427" s="29">
        <v>148193</v>
      </c>
      <c r="V427" s="29">
        <v>26101</v>
      </c>
      <c r="W427">
        <v>175593</v>
      </c>
      <c r="X427">
        <v>56755</v>
      </c>
      <c r="Y427">
        <v>17896</v>
      </c>
      <c r="AC427">
        <v>12183</v>
      </c>
      <c r="AD427">
        <v>680</v>
      </c>
      <c r="AE427">
        <v>0</v>
      </c>
      <c r="AF427" s="29">
        <v>1017428</v>
      </c>
      <c r="AG427" s="29">
        <v>243929</v>
      </c>
      <c r="AH427" s="29">
        <v>227869</v>
      </c>
    </row>
    <row r="428" spans="1:34" x14ac:dyDescent="0.25">
      <c r="A428" s="26">
        <v>41856</v>
      </c>
      <c r="B428" s="29">
        <v>619548</v>
      </c>
      <c r="C428" s="29">
        <v>39801</v>
      </c>
      <c r="D428" s="29">
        <v>21658</v>
      </c>
      <c r="E428">
        <v>142298</v>
      </c>
      <c r="F428">
        <v>5660</v>
      </c>
      <c r="G428">
        <v>1244</v>
      </c>
      <c r="H428" s="29">
        <v>360680</v>
      </c>
      <c r="I428" s="29">
        <v>26514</v>
      </c>
      <c r="J428" s="29">
        <v>45116</v>
      </c>
      <c r="K428">
        <v>49959</v>
      </c>
      <c r="L428">
        <v>23182</v>
      </c>
      <c r="M428">
        <v>6376</v>
      </c>
      <c r="N428" s="29">
        <v>71709</v>
      </c>
      <c r="O428" s="29">
        <v>39957</v>
      </c>
      <c r="P428" s="29">
        <v>2120</v>
      </c>
      <c r="Q428">
        <v>202761</v>
      </c>
      <c r="R428">
        <v>42712</v>
      </c>
      <c r="S428">
        <v>13647</v>
      </c>
      <c r="T428" s="29">
        <v>563036</v>
      </c>
      <c r="U428" s="29">
        <v>136741</v>
      </c>
      <c r="V428" s="29">
        <v>32630</v>
      </c>
      <c r="W428">
        <v>171881</v>
      </c>
      <c r="X428">
        <v>54145</v>
      </c>
      <c r="Y428">
        <v>19815</v>
      </c>
      <c r="AC428">
        <v>11632</v>
      </c>
      <c r="AD428">
        <v>550</v>
      </c>
      <c r="AE428">
        <v>0</v>
      </c>
      <c r="AF428" s="29">
        <v>1004236</v>
      </c>
      <c r="AG428" s="29">
        <v>239079</v>
      </c>
      <c r="AH428" s="29">
        <v>237717</v>
      </c>
    </row>
    <row r="429" spans="1:34" x14ac:dyDescent="0.25">
      <c r="A429" s="26">
        <v>41863</v>
      </c>
      <c r="B429" s="29">
        <v>633844</v>
      </c>
      <c r="C429" s="29">
        <v>38455</v>
      </c>
      <c r="D429" s="29">
        <v>22531</v>
      </c>
      <c r="E429">
        <v>143516</v>
      </c>
      <c r="F429">
        <v>6463</v>
      </c>
      <c r="G429">
        <v>3338</v>
      </c>
      <c r="H429" s="29">
        <v>375846</v>
      </c>
      <c r="I429" s="29">
        <v>30316</v>
      </c>
      <c r="J429" s="29">
        <v>43419</v>
      </c>
      <c r="K429">
        <v>49833</v>
      </c>
      <c r="L429">
        <v>24324</v>
      </c>
      <c r="M429">
        <v>6166</v>
      </c>
      <c r="N429" s="29">
        <v>70623</v>
      </c>
      <c r="O429" s="29">
        <v>40380</v>
      </c>
      <c r="P429" s="29">
        <v>1300</v>
      </c>
      <c r="Q429">
        <v>204366</v>
      </c>
      <c r="R429">
        <v>41554</v>
      </c>
      <c r="S429">
        <v>18048</v>
      </c>
      <c r="T429" s="29">
        <v>581490</v>
      </c>
      <c r="U429" s="29">
        <v>154516</v>
      </c>
      <c r="V429" s="29">
        <v>20808</v>
      </c>
      <c r="W429">
        <v>154233</v>
      </c>
      <c r="X429">
        <v>39743</v>
      </c>
      <c r="Y429">
        <v>20647</v>
      </c>
      <c r="AC429">
        <v>11732</v>
      </c>
      <c r="AD429">
        <v>550</v>
      </c>
      <c r="AE429">
        <v>0</v>
      </c>
      <c r="AF429" s="29">
        <v>992629</v>
      </c>
      <c r="AG429" s="29">
        <v>236102</v>
      </c>
      <c r="AH429" s="29">
        <v>233205</v>
      </c>
    </row>
    <row r="430" spans="1:34" x14ac:dyDescent="0.25">
      <c r="A430" s="26">
        <v>41870</v>
      </c>
      <c r="B430" s="29">
        <v>584740</v>
      </c>
      <c r="C430" s="29">
        <v>38058</v>
      </c>
      <c r="D430" s="29">
        <v>24714</v>
      </c>
      <c r="E430">
        <v>133790</v>
      </c>
      <c r="F430">
        <v>3491</v>
      </c>
      <c r="G430">
        <v>2156</v>
      </c>
      <c r="H430" s="29">
        <v>379739</v>
      </c>
      <c r="I430" s="29">
        <v>30873</v>
      </c>
      <c r="J430" s="29">
        <v>38701</v>
      </c>
      <c r="K430">
        <v>50281</v>
      </c>
      <c r="L430">
        <v>24385</v>
      </c>
      <c r="M430">
        <v>2548</v>
      </c>
      <c r="N430" s="29">
        <v>70159</v>
      </c>
      <c r="O430" s="29">
        <v>35071</v>
      </c>
      <c r="P430" s="29">
        <v>2181</v>
      </c>
      <c r="Q430">
        <v>212249</v>
      </c>
      <c r="R430">
        <v>40535</v>
      </c>
      <c r="S430">
        <v>24012</v>
      </c>
      <c r="T430" s="29">
        <v>574443</v>
      </c>
      <c r="U430" s="29">
        <v>141358</v>
      </c>
      <c r="V430" s="29">
        <v>24442</v>
      </c>
      <c r="W430">
        <v>152812</v>
      </c>
      <c r="X430">
        <v>33078</v>
      </c>
      <c r="Y430">
        <v>24421</v>
      </c>
      <c r="AC430">
        <v>11832</v>
      </c>
      <c r="AD430">
        <v>600</v>
      </c>
      <c r="AE430">
        <v>0</v>
      </c>
      <c r="AF430" s="29">
        <v>1000240</v>
      </c>
      <c r="AG430" s="29">
        <v>247233</v>
      </c>
      <c r="AH430" s="29">
        <v>225726</v>
      </c>
    </row>
    <row r="431" spans="1:34" x14ac:dyDescent="0.25">
      <c r="A431" s="26">
        <v>41877</v>
      </c>
      <c r="B431" s="29">
        <v>571438</v>
      </c>
      <c r="C431" s="29">
        <v>33283</v>
      </c>
      <c r="D431" s="29">
        <v>27352</v>
      </c>
      <c r="E431">
        <v>138192</v>
      </c>
      <c r="F431">
        <v>3541</v>
      </c>
      <c r="G431">
        <v>2250</v>
      </c>
      <c r="H431" s="29">
        <v>376766</v>
      </c>
      <c r="I431" s="29">
        <v>32140</v>
      </c>
      <c r="J431" s="29">
        <v>44685</v>
      </c>
      <c r="K431">
        <v>46701</v>
      </c>
      <c r="L431">
        <v>25523</v>
      </c>
      <c r="M431">
        <v>2297</v>
      </c>
      <c r="N431" s="29">
        <v>68541</v>
      </c>
      <c r="O431" s="29">
        <v>33265</v>
      </c>
      <c r="P431" s="29">
        <v>5472</v>
      </c>
      <c r="Q431">
        <v>204530</v>
      </c>
      <c r="R431">
        <v>41404</v>
      </c>
      <c r="S431">
        <v>27686</v>
      </c>
      <c r="T431" s="29">
        <v>552454</v>
      </c>
      <c r="U431" s="29">
        <v>129611</v>
      </c>
      <c r="V431" s="29">
        <v>36877</v>
      </c>
      <c r="W431">
        <v>147081</v>
      </c>
      <c r="X431">
        <v>36639</v>
      </c>
      <c r="Y431">
        <v>19228</v>
      </c>
      <c r="AC431">
        <v>12031</v>
      </c>
      <c r="AD431">
        <v>600</v>
      </c>
      <c r="AE431">
        <v>0</v>
      </c>
      <c r="AF431" s="29">
        <v>983486</v>
      </c>
      <c r="AG431" s="29">
        <v>250415</v>
      </c>
      <c r="AH431" s="29">
        <v>223509</v>
      </c>
    </row>
    <row r="432" spans="1:34" x14ac:dyDescent="0.25">
      <c r="A432" s="26">
        <v>41884</v>
      </c>
      <c r="B432" s="29">
        <v>583530</v>
      </c>
      <c r="C432" s="29">
        <v>34259</v>
      </c>
      <c r="D432" s="29">
        <v>27933</v>
      </c>
      <c r="E432">
        <v>147967</v>
      </c>
      <c r="F432">
        <v>4020</v>
      </c>
      <c r="G432">
        <v>2524</v>
      </c>
      <c r="H432" s="29">
        <v>380844</v>
      </c>
      <c r="I432" s="29">
        <v>29297</v>
      </c>
      <c r="J432" s="29">
        <v>47076</v>
      </c>
      <c r="K432">
        <v>47881</v>
      </c>
      <c r="L432">
        <v>26043</v>
      </c>
      <c r="M432">
        <v>2280</v>
      </c>
      <c r="N432" s="29">
        <v>70683</v>
      </c>
      <c r="O432" s="29">
        <v>35566</v>
      </c>
      <c r="P432" s="29">
        <v>7352</v>
      </c>
      <c r="Q432">
        <v>203678</v>
      </c>
      <c r="R432">
        <v>41593</v>
      </c>
      <c r="S432">
        <v>35329</v>
      </c>
      <c r="T432" s="29">
        <v>568103</v>
      </c>
      <c r="U432" s="29">
        <v>127078</v>
      </c>
      <c r="V432" s="29">
        <v>53047</v>
      </c>
      <c r="W432">
        <v>137012</v>
      </c>
      <c r="X432">
        <v>30572</v>
      </c>
      <c r="Y432">
        <v>23915</v>
      </c>
      <c r="AC432">
        <v>10475</v>
      </c>
      <c r="AD432">
        <v>420</v>
      </c>
      <c r="AE432">
        <v>0</v>
      </c>
      <c r="AF432" s="29">
        <v>1010396</v>
      </c>
      <c r="AG432" s="29">
        <v>257407</v>
      </c>
      <c r="AH432" s="29">
        <v>235354</v>
      </c>
    </row>
    <row r="433" spans="1:34" x14ac:dyDescent="0.25">
      <c r="A433" s="26">
        <v>41891</v>
      </c>
      <c r="B433" s="29">
        <v>592391</v>
      </c>
      <c r="C433" s="29">
        <v>32770</v>
      </c>
      <c r="D433" s="29">
        <v>24621</v>
      </c>
      <c r="E433">
        <v>151814</v>
      </c>
      <c r="F433">
        <v>4106</v>
      </c>
      <c r="G433">
        <v>2256</v>
      </c>
      <c r="H433" s="29">
        <v>384864</v>
      </c>
      <c r="I433" s="29">
        <v>24696</v>
      </c>
      <c r="J433" s="29">
        <v>44842</v>
      </c>
      <c r="K433">
        <v>48533</v>
      </c>
      <c r="L433">
        <v>25106</v>
      </c>
      <c r="M433">
        <v>2323</v>
      </c>
      <c r="N433" s="29">
        <v>72847</v>
      </c>
      <c r="O433" s="29">
        <v>34316</v>
      </c>
      <c r="P433" s="29">
        <v>9010</v>
      </c>
      <c r="Q433">
        <v>207596</v>
      </c>
      <c r="R433">
        <v>39206</v>
      </c>
      <c r="S433">
        <v>36969</v>
      </c>
      <c r="T433" s="29">
        <v>600722</v>
      </c>
      <c r="U433" s="29">
        <v>129921</v>
      </c>
      <c r="V433" s="29">
        <v>58545</v>
      </c>
      <c r="W433">
        <v>144848</v>
      </c>
      <c r="X433">
        <v>30701</v>
      </c>
      <c r="Y433">
        <v>32778</v>
      </c>
      <c r="AC433">
        <v>10925</v>
      </c>
      <c r="AD433">
        <v>420</v>
      </c>
      <c r="AE433">
        <v>0</v>
      </c>
      <c r="AF433" s="29">
        <v>1026372</v>
      </c>
      <c r="AG433" s="29">
        <v>255835</v>
      </c>
      <c r="AH433" s="29">
        <v>236835</v>
      </c>
    </row>
    <row r="434" spans="1:34" x14ac:dyDescent="0.25">
      <c r="A434" s="26">
        <v>41898</v>
      </c>
      <c r="B434" s="29">
        <v>596255</v>
      </c>
      <c r="C434" s="29">
        <v>36483</v>
      </c>
      <c r="D434" s="29">
        <v>21607</v>
      </c>
      <c r="E434">
        <v>145395</v>
      </c>
      <c r="F434">
        <v>7490</v>
      </c>
      <c r="G434">
        <v>430</v>
      </c>
      <c r="H434" s="29">
        <v>396781</v>
      </c>
      <c r="I434" s="29">
        <v>24518</v>
      </c>
      <c r="J434" s="29">
        <v>45908</v>
      </c>
      <c r="K434">
        <v>48182</v>
      </c>
      <c r="L434">
        <v>22445</v>
      </c>
      <c r="M434">
        <v>1594</v>
      </c>
      <c r="N434" s="29">
        <v>73387</v>
      </c>
      <c r="O434" s="29">
        <v>32784</v>
      </c>
      <c r="P434" s="29">
        <v>10082</v>
      </c>
      <c r="Q434">
        <v>216889</v>
      </c>
      <c r="R434">
        <v>37635</v>
      </c>
      <c r="S434">
        <v>42192</v>
      </c>
      <c r="T434" s="29">
        <v>625164</v>
      </c>
      <c r="U434" s="29">
        <v>124959</v>
      </c>
      <c r="V434" s="29">
        <v>69243</v>
      </c>
      <c r="W434">
        <v>143992</v>
      </c>
      <c r="X434">
        <v>34170</v>
      </c>
      <c r="Y434">
        <v>33365</v>
      </c>
      <c r="AC434">
        <v>13299</v>
      </c>
      <c r="AD434">
        <v>420</v>
      </c>
      <c r="AE434">
        <v>0</v>
      </c>
      <c r="AF434" s="29">
        <v>1037418</v>
      </c>
      <c r="AG434" s="29">
        <v>248329</v>
      </c>
      <c r="AH434" s="29">
        <v>235210</v>
      </c>
    </row>
    <row r="435" spans="1:34" x14ac:dyDescent="0.25">
      <c r="A435" s="26">
        <v>41905</v>
      </c>
      <c r="B435" s="29">
        <v>587793</v>
      </c>
      <c r="C435" s="29">
        <v>30466</v>
      </c>
      <c r="D435" s="29">
        <v>23807</v>
      </c>
      <c r="E435">
        <v>151713</v>
      </c>
      <c r="F435">
        <v>7841</v>
      </c>
      <c r="G435">
        <v>688</v>
      </c>
      <c r="H435" s="29">
        <v>412343</v>
      </c>
      <c r="I435" s="29">
        <v>23177</v>
      </c>
      <c r="J435" s="29">
        <v>50228</v>
      </c>
      <c r="K435">
        <v>37606</v>
      </c>
      <c r="L435">
        <v>21898</v>
      </c>
      <c r="M435">
        <v>2555</v>
      </c>
      <c r="N435" s="29">
        <v>67380</v>
      </c>
      <c r="O435" s="29">
        <v>29633</v>
      </c>
      <c r="P435" s="29">
        <v>11819</v>
      </c>
      <c r="Q435">
        <v>226200</v>
      </c>
      <c r="R435">
        <v>36134</v>
      </c>
      <c r="S435">
        <v>41028</v>
      </c>
      <c r="T435" s="29">
        <v>644637</v>
      </c>
      <c r="U435" s="29">
        <v>122035</v>
      </c>
      <c r="V435" s="29">
        <v>77770</v>
      </c>
      <c r="W435">
        <v>153068</v>
      </c>
      <c r="X435">
        <v>31926</v>
      </c>
      <c r="Y435">
        <v>44230</v>
      </c>
      <c r="AC435">
        <v>13828</v>
      </c>
      <c r="AD435">
        <v>420</v>
      </c>
      <c r="AE435">
        <v>0</v>
      </c>
      <c r="AF435" s="29">
        <v>986336</v>
      </c>
      <c r="AG435" s="29">
        <v>240599</v>
      </c>
      <c r="AH435" s="29">
        <v>225886</v>
      </c>
    </row>
    <row r="436" spans="1:34" x14ac:dyDescent="0.25">
      <c r="A436" s="26">
        <v>41912</v>
      </c>
      <c r="B436" s="29">
        <v>610201</v>
      </c>
      <c r="C436" s="29">
        <v>32111</v>
      </c>
      <c r="D436" s="29">
        <v>25750</v>
      </c>
      <c r="E436">
        <v>156786</v>
      </c>
      <c r="F436">
        <v>11307</v>
      </c>
      <c r="G436">
        <v>1605</v>
      </c>
      <c r="H436" s="29">
        <v>403437</v>
      </c>
      <c r="I436" s="29">
        <v>24617</v>
      </c>
      <c r="J436" s="29">
        <v>54484</v>
      </c>
      <c r="K436">
        <v>37665</v>
      </c>
      <c r="L436">
        <v>21225</v>
      </c>
      <c r="M436">
        <v>2907</v>
      </c>
      <c r="N436" s="29">
        <v>60749</v>
      </c>
      <c r="O436" s="29">
        <v>26988</v>
      </c>
      <c r="P436" s="29">
        <v>13723</v>
      </c>
      <c r="Q436">
        <v>234230</v>
      </c>
      <c r="R436">
        <v>38799</v>
      </c>
      <c r="S436">
        <v>44872</v>
      </c>
      <c r="T436" s="29">
        <v>610095</v>
      </c>
      <c r="U436" s="29">
        <v>119005</v>
      </c>
      <c r="V436" s="29">
        <v>81262</v>
      </c>
      <c r="W436">
        <v>161179</v>
      </c>
      <c r="X436">
        <v>32180</v>
      </c>
      <c r="Y436">
        <v>53618</v>
      </c>
      <c r="AC436">
        <v>12925</v>
      </c>
      <c r="AD436">
        <v>325</v>
      </c>
      <c r="AE436">
        <v>0</v>
      </c>
      <c r="AF436" s="29">
        <v>967570</v>
      </c>
      <c r="AG436" s="29">
        <v>249403</v>
      </c>
      <c r="AH436" s="29">
        <v>223237</v>
      </c>
    </row>
    <row r="437" spans="1:34" x14ac:dyDescent="0.25">
      <c r="A437" s="26">
        <v>41919</v>
      </c>
      <c r="B437" s="29">
        <v>646132</v>
      </c>
      <c r="C437" s="29">
        <v>26777</v>
      </c>
      <c r="D437" s="29">
        <v>27785</v>
      </c>
      <c r="E437">
        <v>169048</v>
      </c>
      <c r="F437">
        <v>11244</v>
      </c>
      <c r="G437">
        <v>4394</v>
      </c>
      <c r="H437" s="29">
        <v>418748</v>
      </c>
      <c r="I437" s="29">
        <v>24383</v>
      </c>
      <c r="J437" s="29">
        <v>54987</v>
      </c>
      <c r="K437">
        <v>37248</v>
      </c>
      <c r="L437">
        <v>21665</v>
      </c>
      <c r="M437">
        <v>2574</v>
      </c>
      <c r="N437" s="29">
        <v>61597</v>
      </c>
      <c r="O437" s="29">
        <v>29613</v>
      </c>
      <c r="P437" s="29">
        <v>12769</v>
      </c>
      <c r="Q437">
        <v>234169</v>
      </c>
      <c r="R437">
        <v>36631</v>
      </c>
      <c r="S437">
        <v>43702</v>
      </c>
      <c r="T437" s="29">
        <v>619593</v>
      </c>
      <c r="U437" s="29">
        <v>118339</v>
      </c>
      <c r="V437" s="29">
        <v>81064</v>
      </c>
      <c r="W437">
        <v>168359</v>
      </c>
      <c r="X437">
        <v>33468</v>
      </c>
      <c r="Y437">
        <v>54717</v>
      </c>
      <c r="AC437">
        <v>14063</v>
      </c>
      <c r="AD437">
        <v>325</v>
      </c>
      <c r="AE437">
        <v>0</v>
      </c>
      <c r="AF437" s="29">
        <v>955101</v>
      </c>
      <c r="AG437" s="29">
        <v>233618</v>
      </c>
      <c r="AH437" s="29">
        <v>227330</v>
      </c>
    </row>
    <row r="438" spans="1:34" x14ac:dyDescent="0.25">
      <c r="A438" s="26">
        <v>41926</v>
      </c>
      <c r="B438" s="29">
        <v>722561</v>
      </c>
      <c r="C438" s="29">
        <v>28943</v>
      </c>
      <c r="D438" s="29">
        <v>25775</v>
      </c>
      <c r="E438">
        <v>185048</v>
      </c>
      <c r="F438">
        <v>11079</v>
      </c>
      <c r="G438">
        <v>7732</v>
      </c>
      <c r="H438" s="29">
        <v>430468</v>
      </c>
      <c r="I438" s="29">
        <v>25551</v>
      </c>
      <c r="J438" s="29">
        <v>60021</v>
      </c>
      <c r="K438">
        <v>37622</v>
      </c>
      <c r="L438">
        <v>20841</v>
      </c>
      <c r="M438">
        <v>2380</v>
      </c>
      <c r="N438" s="29">
        <v>60866</v>
      </c>
      <c r="O438" s="29">
        <v>29546</v>
      </c>
      <c r="P438" s="29">
        <v>12582</v>
      </c>
      <c r="Q438">
        <v>231831</v>
      </c>
      <c r="R438">
        <v>36072</v>
      </c>
      <c r="S438">
        <v>45161</v>
      </c>
      <c r="T438" s="29">
        <v>641301</v>
      </c>
      <c r="U438" s="29">
        <v>131646</v>
      </c>
      <c r="V438" s="29">
        <v>79652</v>
      </c>
      <c r="W438">
        <v>168266</v>
      </c>
      <c r="X438">
        <v>37062</v>
      </c>
      <c r="Y438">
        <v>48437</v>
      </c>
      <c r="AC438">
        <v>16583</v>
      </c>
      <c r="AD438">
        <v>325</v>
      </c>
      <c r="AE438">
        <v>0</v>
      </c>
      <c r="AF438" s="29">
        <v>958389</v>
      </c>
      <c r="AG438" s="29">
        <v>227316</v>
      </c>
      <c r="AH438" s="29">
        <v>224663</v>
      </c>
    </row>
    <row r="439" spans="1:34" x14ac:dyDescent="0.25">
      <c r="A439" s="26">
        <v>41933</v>
      </c>
      <c r="B439" s="29">
        <v>678916</v>
      </c>
      <c r="C439" s="29">
        <v>24351</v>
      </c>
      <c r="D439" s="29">
        <v>24707</v>
      </c>
      <c r="E439">
        <v>183287</v>
      </c>
      <c r="F439">
        <v>6732</v>
      </c>
      <c r="G439">
        <v>6726</v>
      </c>
      <c r="H439" s="29">
        <v>430437</v>
      </c>
      <c r="I439" s="29">
        <v>26880</v>
      </c>
      <c r="J439" s="29">
        <v>58579</v>
      </c>
      <c r="K439">
        <v>36378</v>
      </c>
      <c r="L439">
        <v>20576</v>
      </c>
      <c r="M439">
        <v>2601</v>
      </c>
      <c r="N439" s="29">
        <v>61875</v>
      </c>
      <c r="O439" s="29">
        <v>29556</v>
      </c>
      <c r="P439" s="29">
        <v>14632</v>
      </c>
      <c r="Q439">
        <v>231717</v>
      </c>
      <c r="R439">
        <v>36745</v>
      </c>
      <c r="S439">
        <v>45382</v>
      </c>
      <c r="T439" s="29">
        <v>669147</v>
      </c>
      <c r="U439" s="29">
        <v>141899</v>
      </c>
      <c r="V439" s="29">
        <v>66626</v>
      </c>
      <c r="W439">
        <v>176372</v>
      </c>
      <c r="X439">
        <v>35376</v>
      </c>
      <c r="Y439">
        <v>47318</v>
      </c>
      <c r="AC439">
        <v>16995</v>
      </c>
      <c r="AD439">
        <v>325</v>
      </c>
      <c r="AE439">
        <v>0</v>
      </c>
      <c r="AF439" s="29">
        <v>950598</v>
      </c>
      <c r="AG439" s="29">
        <v>215404</v>
      </c>
      <c r="AH439" s="29">
        <v>229050</v>
      </c>
    </row>
    <row r="440" spans="1:34" x14ac:dyDescent="0.25">
      <c r="A440" s="26">
        <v>41940</v>
      </c>
      <c r="B440" s="29">
        <v>691305</v>
      </c>
      <c r="C440" s="29">
        <v>19932</v>
      </c>
      <c r="D440" s="29">
        <v>28161</v>
      </c>
      <c r="E440">
        <v>189868</v>
      </c>
      <c r="F440">
        <v>5980</v>
      </c>
      <c r="G440">
        <v>7441</v>
      </c>
      <c r="H440" s="29">
        <v>422883</v>
      </c>
      <c r="I440" s="29">
        <v>25598</v>
      </c>
      <c r="J440" s="29">
        <v>61302</v>
      </c>
      <c r="K440">
        <v>37331</v>
      </c>
      <c r="L440">
        <v>20730</v>
      </c>
      <c r="M440">
        <v>2493</v>
      </c>
      <c r="N440" s="29">
        <v>62506</v>
      </c>
      <c r="O440" s="29">
        <v>28334</v>
      </c>
      <c r="P440" s="29">
        <v>15186</v>
      </c>
      <c r="Q440">
        <v>231831</v>
      </c>
      <c r="R440">
        <v>36494</v>
      </c>
      <c r="S440">
        <v>46815</v>
      </c>
      <c r="T440" s="29">
        <v>641605</v>
      </c>
      <c r="U440" s="29">
        <v>136561</v>
      </c>
      <c r="V440" s="29">
        <v>66263</v>
      </c>
      <c r="W440">
        <v>170643</v>
      </c>
      <c r="X440">
        <v>38407</v>
      </c>
      <c r="Y440">
        <v>39653</v>
      </c>
      <c r="AC440">
        <v>16995</v>
      </c>
      <c r="AD440">
        <v>325</v>
      </c>
      <c r="AE440">
        <v>0</v>
      </c>
      <c r="AF440" s="29">
        <v>923585</v>
      </c>
      <c r="AG440" s="29">
        <v>217498</v>
      </c>
      <c r="AH440" s="29">
        <v>245985</v>
      </c>
    </row>
    <row r="441" spans="1:34" x14ac:dyDescent="0.25">
      <c r="A441" s="26">
        <v>41947</v>
      </c>
      <c r="B441" s="29">
        <v>719654</v>
      </c>
      <c r="C441" s="29">
        <v>22102</v>
      </c>
      <c r="D441" s="29">
        <v>31826</v>
      </c>
      <c r="E441">
        <v>198199</v>
      </c>
      <c r="F441">
        <v>4420</v>
      </c>
      <c r="G441">
        <v>9566</v>
      </c>
      <c r="H441" s="29">
        <v>441178</v>
      </c>
      <c r="I441" s="29">
        <v>27129</v>
      </c>
      <c r="J441" s="29">
        <v>57866</v>
      </c>
      <c r="K441">
        <v>37328</v>
      </c>
      <c r="L441">
        <v>20931</v>
      </c>
      <c r="M441">
        <v>1573</v>
      </c>
      <c r="N441" s="29">
        <v>61450</v>
      </c>
      <c r="O441" s="29">
        <v>28795</v>
      </c>
      <c r="P441" s="29">
        <v>15068</v>
      </c>
      <c r="Q441">
        <v>246984</v>
      </c>
      <c r="R441">
        <v>38735</v>
      </c>
      <c r="S441">
        <v>44898</v>
      </c>
      <c r="T441" s="29">
        <v>691425</v>
      </c>
      <c r="U441" s="29">
        <v>120480</v>
      </c>
      <c r="V441" s="29">
        <v>75408</v>
      </c>
      <c r="W441">
        <v>165732</v>
      </c>
      <c r="X441">
        <v>32801</v>
      </c>
      <c r="Y441">
        <v>38762</v>
      </c>
      <c r="AC441">
        <v>15765</v>
      </c>
      <c r="AD441">
        <v>225</v>
      </c>
      <c r="AE441">
        <v>0</v>
      </c>
      <c r="AF441" s="29">
        <v>954772</v>
      </c>
      <c r="AG441" s="29">
        <v>225019</v>
      </c>
      <c r="AH441" s="29">
        <v>230314</v>
      </c>
    </row>
    <row r="442" spans="1:34" x14ac:dyDescent="0.25">
      <c r="A442" s="26">
        <v>41954</v>
      </c>
      <c r="B442" s="29">
        <v>714530</v>
      </c>
      <c r="C442" s="29">
        <v>24714</v>
      </c>
      <c r="D442" s="29">
        <v>33781</v>
      </c>
      <c r="E442">
        <v>184490</v>
      </c>
      <c r="F442">
        <v>1365</v>
      </c>
      <c r="G442">
        <v>7854</v>
      </c>
      <c r="H442" s="29">
        <v>445181</v>
      </c>
      <c r="I442" s="29">
        <v>28198</v>
      </c>
      <c r="J442" s="29">
        <v>57326</v>
      </c>
      <c r="K442">
        <v>38380</v>
      </c>
      <c r="L442">
        <v>20312</v>
      </c>
      <c r="M442">
        <v>1832</v>
      </c>
      <c r="N442" s="29">
        <v>61765</v>
      </c>
      <c r="O442" s="29">
        <v>29711</v>
      </c>
      <c r="P442" s="29">
        <v>14385</v>
      </c>
      <c r="Q442">
        <v>249767</v>
      </c>
      <c r="R442">
        <v>39385</v>
      </c>
      <c r="S442">
        <v>41368</v>
      </c>
      <c r="T442" s="29">
        <v>735438</v>
      </c>
      <c r="U442" s="29">
        <v>116822</v>
      </c>
      <c r="V442" s="29">
        <v>78149</v>
      </c>
      <c r="W442">
        <v>171153</v>
      </c>
      <c r="X442">
        <v>33220</v>
      </c>
      <c r="Y442">
        <v>34884</v>
      </c>
      <c r="AC442">
        <v>17612</v>
      </c>
      <c r="AD442">
        <v>225</v>
      </c>
      <c r="AE442">
        <v>0</v>
      </c>
      <c r="AF442" s="29">
        <v>1015523</v>
      </c>
      <c r="AG442" s="29">
        <v>244815</v>
      </c>
      <c r="AH442" s="29">
        <v>236076</v>
      </c>
    </row>
    <row r="443" spans="1:34" x14ac:dyDescent="0.25">
      <c r="A443" s="26">
        <v>41961</v>
      </c>
      <c r="B443" s="29">
        <v>567015</v>
      </c>
      <c r="C443" s="29">
        <v>26114</v>
      </c>
      <c r="D443" s="29">
        <v>34027</v>
      </c>
      <c r="E443">
        <v>169936</v>
      </c>
      <c r="F443">
        <v>3359</v>
      </c>
      <c r="G443">
        <v>2459</v>
      </c>
      <c r="H443" s="29">
        <v>429611</v>
      </c>
      <c r="I443" s="29">
        <v>29100</v>
      </c>
      <c r="J443" s="29">
        <v>52665</v>
      </c>
      <c r="K443">
        <v>37864</v>
      </c>
      <c r="L443">
        <v>20103</v>
      </c>
      <c r="M443">
        <v>2037</v>
      </c>
      <c r="N443" s="29">
        <v>64294</v>
      </c>
      <c r="O443" s="29">
        <v>29597</v>
      </c>
      <c r="P443" s="29">
        <v>16932</v>
      </c>
      <c r="Q443">
        <v>252081</v>
      </c>
      <c r="R443">
        <v>39560</v>
      </c>
      <c r="S443">
        <v>38815</v>
      </c>
      <c r="T443" s="29">
        <v>755453</v>
      </c>
      <c r="U443" s="29">
        <v>125712</v>
      </c>
      <c r="V443" s="29">
        <v>65405</v>
      </c>
      <c r="W443">
        <v>177218</v>
      </c>
      <c r="X443">
        <v>35738</v>
      </c>
      <c r="Y443">
        <v>37042</v>
      </c>
      <c r="AC443">
        <v>22170</v>
      </c>
      <c r="AD443">
        <v>225</v>
      </c>
      <c r="AE443">
        <v>0</v>
      </c>
      <c r="AF443" s="29">
        <v>1019702</v>
      </c>
      <c r="AG443" s="29">
        <v>245994</v>
      </c>
      <c r="AH443" s="29">
        <v>229085</v>
      </c>
    </row>
    <row r="444" spans="1:34" x14ac:dyDescent="0.25">
      <c r="A444" s="26">
        <v>41968</v>
      </c>
      <c r="B444" s="29">
        <v>535673</v>
      </c>
      <c r="C444" s="29">
        <v>22584</v>
      </c>
      <c r="D444" s="29">
        <v>25478</v>
      </c>
      <c r="E444">
        <v>176111</v>
      </c>
      <c r="F444">
        <v>3028</v>
      </c>
      <c r="G444">
        <v>1998</v>
      </c>
      <c r="H444" s="29">
        <v>399687</v>
      </c>
      <c r="I444" s="29">
        <v>28196</v>
      </c>
      <c r="J444" s="29">
        <v>50563</v>
      </c>
      <c r="K444">
        <v>34439</v>
      </c>
      <c r="L444">
        <v>20452</v>
      </c>
      <c r="M444">
        <v>1510</v>
      </c>
      <c r="N444" s="29">
        <v>65977</v>
      </c>
      <c r="O444" s="29">
        <v>30612</v>
      </c>
      <c r="P444" s="29">
        <v>15690</v>
      </c>
      <c r="Q444">
        <v>204624</v>
      </c>
      <c r="R444">
        <v>40499</v>
      </c>
      <c r="S444">
        <v>31673</v>
      </c>
      <c r="T444" s="29">
        <v>595199</v>
      </c>
      <c r="U444" s="29">
        <v>124964</v>
      </c>
      <c r="V444" s="29">
        <v>58736</v>
      </c>
      <c r="W444">
        <v>161294</v>
      </c>
      <c r="X444">
        <v>39334</v>
      </c>
      <c r="Y444">
        <v>41206</v>
      </c>
      <c r="AC444">
        <v>22543</v>
      </c>
      <c r="AD444">
        <v>225</v>
      </c>
      <c r="AE444">
        <v>0</v>
      </c>
      <c r="AF444" s="29">
        <v>997401</v>
      </c>
      <c r="AG444" s="29">
        <v>260913</v>
      </c>
      <c r="AH444" s="29">
        <v>229297</v>
      </c>
    </row>
    <row r="445" spans="1:34" x14ac:dyDescent="0.25">
      <c r="A445" s="26">
        <v>41975</v>
      </c>
      <c r="B445" s="29">
        <v>601799</v>
      </c>
      <c r="C445" s="29">
        <v>24434</v>
      </c>
      <c r="D445" s="29">
        <v>30123</v>
      </c>
      <c r="E445">
        <v>181733</v>
      </c>
      <c r="F445">
        <v>3180</v>
      </c>
      <c r="G445">
        <v>2928</v>
      </c>
      <c r="H445" s="29">
        <v>389073</v>
      </c>
      <c r="I445" s="29">
        <v>28832</v>
      </c>
      <c r="J445" s="29">
        <v>49177</v>
      </c>
      <c r="K445">
        <v>33093</v>
      </c>
      <c r="L445">
        <v>20641</v>
      </c>
      <c r="M445">
        <v>1534</v>
      </c>
      <c r="N445" s="29">
        <v>65899</v>
      </c>
      <c r="O445" s="29">
        <v>30995</v>
      </c>
      <c r="P445" s="29">
        <v>12556</v>
      </c>
      <c r="Q445">
        <v>198388</v>
      </c>
      <c r="R445">
        <v>38926</v>
      </c>
      <c r="S445">
        <v>24498</v>
      </c>
      <c r="T445" s="29">
        <v>578664</v>
      </c>
      <c r="U445" s="29">
        <v>128656</v>
      </c>
      <c r="V445" s="29">
        <v>49159</v>
      </c>
      <c r="W445">
        <v>159724</v>
      </c>
      <c r="X445">
        <v>35892</v>
      </c>
      <c r="Y445">
        <v>41811</v>
      </c>
      <c r="AC445">
        <v>21543</v>
      </c>
      <c r="AD445">
        <v>75</v>
      </c>
      <c r="AE445">
        <v>0</v>
      </c>
      <c r="AF445" s="29">
        <v>1010631</v>
      </c>
      <c r="AG445" s="29">
        <v>229777</v>
      </c>
      <c r="AH445" s="29">
        <v>235268</v>
      </c>
    </row>
    <row r="446" spans="1:34" x14ac:dyDescent="0.25">
      <c r="A446" s="26">
        <v>41982</v>
      </c>
      <c r="B446" s="29">
        <v>627646</v>
      </c>
      <c r="C446" s="29">
        <v>21608</v>
      </c>
      <c r="D446" s="29">
        <v>28781</v>
      </c>
      <c r="E446">
        <v>188695</v>
      </c>
      <c r="F446">
        <v>4065</v>
      </c>
      <c r="G446">
        <v>3546</v>
      </c>
      <c r="H446" s="29">
        <v>394358</v>
      </c>
      <c r="I446" s="29">
        <v>29537</v>
      </c>
      <c r="J446" s="29">
        <v>52239</v>
      </c>
      <c r="K446">
        <v>33489</v>
      </c>
      <c r="L446">
        <v>21132</v>
      </c>
      <c r="M446">
        <v>1909</v>
      </c>
      <c r="N446" s="29">
        <v>68224</v>
      </c>
      <c r="O446" s="29">
        <v>31596</v>
      </c>
      <c r="P446" s="29">
        <v>11471</v>
      </c>
      <c r="Q446">
        <v>197326</v>
      </c>
      <c r="R446">
        <v>39534</v>
      </c>
      <c r="S446">
        <v>19584</v>
      </c>
      <c r="T446" s="29">
        <v>598203</v>
      </c>
      <c r="U446" s="29">
        <v>143086</v>
      </c>
      <c r="V446" s="29">
        <v>38554</v>
      </c>
      <c r="W446">
        <v>152738</v>
      </c>
      <c r="X446">
        <v>36316</v>
      </c>
      <c r="Y446">
        <v>41633</v>
      </c>
      <c r="AC446">
        <v>22165</v>
      </c>
      <c r="AD446">
        <v>75</v>
      </c>
      <c r="AE446">
        <v>0</v>
      </c>
      <c r="AF446" s="29">
        <v>996741</v>
      </c>
      <c r="AG446" s="29">
        <v>211856</v>
      </c>
      <c r="AH446" s="29">
        <v>240182</v>
      </c>
    </row>
    <row r="447" spans="1:34" x14ac:dyDescent="0.25">
      <c r="A447" s="26">
        <v>41989</v>
      </c>
      <c r="B447" s="29">
        <v>644927</v>
      </c>
      <c r="C447" s="29">
        <v>22791</v>
      </c>
      <c r="D447" s="29">
        <v>31187</v>
      </c>
      <c r="E447">
        <v>187030</v>
      </c>
      <c r="F447">
        <v>2506</v>
      </c>
      <c r="G447">
        <v>4480</v>
      </c>
      <c r="H447" s="29">
        <v>393227</v>
      </c>
      <c r="I447" s="29">
        <v>32804</v>
      </c>
      <c r="J447" s="29">
        <v>56917</v>
      </c>
      <c r="K447">
        <v>33152</v>
      </c>
      <c r="L447">
        <v>20649</v>
      </c>
      <c r="M447">
        <v>2144</v>
      </c>
      <c r="N447" s="29">
        <v>68555</v>
      </c>
      <c r="O447" s="29">
        <v>30154</v>
      </c>
      <c r="P447" s="29">
        <v>12913</v>
      </c>
      <c r="Q447">
        <v>202850</v>
      </c>
      <c r="R447">
        <v>38467</v>
      </c>
      <c r="S447">
        <v>23482</v>
      </c>
      <c r="T447" s="29">
        <v>595431</v>
      </c>
      <c r="U447" s="29">
        <v>139547</v>
      </c>
      <c r="V447" s="29">
        <v>35809</v>
      </c>
      <c r="W447">
        <v>152538</v>
      </c>
      <c r="X447">
        <v>35311</v>
      </c>
      <c r="Y447">
        <v>40232</v>
      </c>
      <c r="AC447">
        <v>22668</v>
      </c>
      <c r="AD447">
        <v>75</v>
      </c>
      <c r="AE447">
        <v>0</v>
      </c>
      <c r="AF447" s="29">
        <v>966940</v>
      </c>
      <c r="AG447" s="29">
        <v>202680</v>
      </c>
      <c r="AH447" s="29">
        <v>235803</v>
      </c>
    </row>
    <row r="448" spans="1:34" x14ac:dyDescent="0.25">
      <c r="A448" s="26">
        <v>41996</v>
      </c>
      <c r="B448" s="29">
        <v>633995</v>
      </c>
      <c r="C448" s="29">
        <v>20624</v>
      </c>
      <c r="D448" s="29">
        <v>23147</v>
      </c>
      <c r="E448">
        <v>176524</v>
      </c>
      <c r="F448">
        <v>2806</v>
      </c>
      <c r="G448">
        <v>3681</v>
      </c>
      <c r="H448" s="29">
        <v>394212</v>
      </c>
      <c r="I448" s="29">
        <v>30381</v>
      </c>
      <c r="J448" s="29">
        <v>54881</v>
      </c>
      <c r="K448">
        <v>33180</v>
      </c>
      <c r="L448">
        <v>21268</v>
      </c>
      <c r="M448">
        <v>1419</v>
      </c>
      <c r="N448" s="29">
        <v>67877</v>
      </c>
      <c r="O448" s="29">
        <v>29959</v>
      </c>
      <c r="P448" s="29">
        <v>13393</v>
      </c>
      <c r="Q448">
        <v>194998</v>
      </c>
      <c r="R448">
        <v>38403</v>
      </c>
      <c r="S448">
        <v>23491</v>
      </c>
      <c r="T448" s="29">
        <v>570538</v>
      </c>
      <c r="U448" s="29">
        <v>134693</v>
      </c>
      <c r="V448" s="29">
        <v>41594</v>
      </c>
      <c r="W448">
        <v>153226</v>
      </c>
      <c r="X448">
        <v>35064</v>
      </c>
      <c r="Y448">
        <v>39233</v>
      </c>
      <c r="AC448">
        <v>23586</v>
      </c>
      <c r="AD448">
        <v>75</v>
      </c>
      <c r="AE448">
        <v>0</v>
      </c>
      <c r="AF448" s="29">
        <v>979750</v>
      </c>
      <c r="AG448" s="29">
        <v>201993</v>
      </c>
      <c r="AH448" s="29">
        <v>245481</v>
      </c>
    </row>
    <row r="449" spans="1:34" x14ac:dyDescent="0.25">
      <c r="A449" s="26">
        <v>42003</v>
      </c>
      <c r="B449" s="29">
        <v>642146</v>
      </c>
      <c r="C449" s="29">
        <v>22369</v>
      </c>
      <c r="D449" s="29">
        <v>23621</v>
      </c>
      <c r="E449">
        <v>178253</v>
      </c>
      <c r="F449">
        <v>3370</v>
      </c>
      <c r="G449">
        <v>3736</v>
      </c>
      <c r="H449" s="29">
        <v>371135</v>
      </c>
      <c r="I449" s="29">
        <v>30347</v>
      </c>
      <c r="J449" s="29">
        <v>57434</v>
      </c>
      <c r="K449">
        <v>33658</v>
      </c>
      <c r="L449">
        <v>21609</v>
      </c>
      <c r="M449">
        <v>1639</v>
      </c>
      <c r="N449" s="29">
        <v>65623</v>
      </c>
      <c r="O449" s="29">
        <v>31109</v>
      </c>
      <c r="P449" s="29">
        <v>13211</v>
      </c>
      <c r="Q449">
        <v>194574</v>
      </c>
      <c r="R449">
        <v>38857</v>
      </c>
      <c r="S449">
        <v>21806</v>
      </c>
      <c r="T449" s="29">
        <v>569339</v>
      </c>
      <c r="U449" s="29">
        <v>136562</v>
      </c>
      <c r="V449" s="29">
        <v>38171</v>
      </c>
      <c r="W449">
        <v>159515</v>
      </c>
      <c r="X449">
        <v>34773</v>
      </c>
      <c r="Y449">
        <v>39228</v>
      </c>
      <c r="AC449">
        <v>23736</v>
      </c>
      <c r="AD449">
        <v>75</v>
      </c>
      <c r="AE449">
        <v>0</v>
      </c>
      <c r="AF449" s="29">
        <v>964029</v>
      </c>
      <c r="AG449" s="29">
        <v>197819</v>
      </c>
      <c r="AH449" s="29">
        <v>251127</v>
      </c>
    </row>
    <row r="450" spans="1:34" x14ac:dyDescent="0.25">
      <c r="A450" s="26">
        <v>42010</v>
      </c>
      <c r="B450" s="29">
        <v>661379</v>
      </c>
      <c r="C450" s="29">
        <v>25084</v>
      </c>
      <c r="D450" s="29">
        <v>23042</v>
      </c>
      <c r="E450">
        <v>178211</v>
      </c>
      <c r="F450">
        <v>2095</v>
      </c>
      <c r="G450">
        <v>3802</v>
      </c>
      <c r="H450" s="29">
        <v>389202</v>
      </c>
      <c r="I450" s="29">
        <v>33442</v>
      </c>
      <c r="J450" s="29">
        <v>57231</v>
      </c>
      <c r="K450">
        <v>33386</v>
      </c>
      <c r="L450">
        <v>21050</v>
      </c>
      <c r="M450">
        <v>1341</v>
      </c>
      <c r="N450" s="29">
        <v>67781</v>
      </c>
      <c r="O450" s="29">
        <v>31963</v>
      </c>
      <c r="P450" s="29">
        <v>14801</v>
      </c>
      <c r="Q450">
        <v>198317</v>
      </c>
      <c r="R450">
        <v>40301</v>
      </c>
      <c r="S450">
        <v>20681</v>
      </c>
      <c r="T450" s="29">
        <v>597165</v>
      </c>
      <c r="U450" s="29">
        <v>140630</v>
      </c>
      <c r="V450" s="29">
        <v>33896</v>
      </c>
      <c r="W450">
        <v>170492</v>
      </c>
      <c r="X450">
        <v>33936</v>
      </c>
      <c r="Y450">
        <v>44817</v>
      </c>
      <c r="AC450">
        <v>21636</v>
      </c>
      <c r="AD450">
        <v>0</v>
      </c>
      <c r="AE450">
        <v>0</v>
      </c>
      <c r="AF450" s="29">
        <v>993658</v>
      </c>
      <c r="AG450" s="29">
        <v>201182</v>
      </c>
      <c r="AH450" s="29">
        <v>247679</v>
      </c>
    </row>
    <row r="451" spans="1:34" x14ac:dyDescent="0.25">
      <c r="A451" s="26">
        <v>42017</v>
      </c>
      <c r="B451" s="29">
        <v>692602</v>
      </c>
      <c r="C451" s="29">
        <v>32388</v>
      </c>
      <c r="D451" s="29">
        <v>26295</v>
      </c>
      <c r="E451">
        <v>187269</v>
      </c>
      <c r="F451">
        <v>3118</v>
      </c>
      <c r="G451">
        <v>4715</v>
      </c>
      <c r="H451" s="29">
        <v>406234</v>
      </c>
      <c r="I451" s="29">
        <v>36734</v>
      </c>
      <c r="J451" s="29">
        <v>66007</v>
      </c>
      <c r="K451">
        <v>34865</v>
      </c>
      <c r="L451">
        <v>21127</v>
      </c>
      <c r="M451">
        <v>1799</v>
      </c>
      <c r="N451" s="29">
        <v>68678</v>
      </c>
      <c r="O451" s="29">
        <v>33640</v>
      </c>
      <c r="P451" s="29">
        <v>13889</v>
      </c>
      <c r="Q451">
        <v>204159</v>
      </c>
      <c r="R451">
        <v>43142</v>
      </c>
      <c r="S451">
        <v>17575</v>
      </c>
      <c r="T451" s="29">
        <v>607853</v>
      </c>
      <c r="U451" s="29">
        <v>144792</v>
      </c>
      <c r="V451" s="29">
        <v>30064</v>
      </c>
      <c r="W451">
        <v>180063</v>
      </c>
      <c r="X451">
        <v>38187</v>
      </c>
      <c r="Y451">
        <v>48068</v>
      </c>
      <c r="AC451">
        <v>21936</v>
      </c>
      <c r="AD451">
        <v>0</v>
      </c>
      <c r="AE451">
        <v>0</v>
      </c>
      <c r="AF451" s="29">
        <v>1025237</v>
      </c>
      <c r="AG451" s="29">
        <v>203946</v>
      </c>
      <c r="AH451" s="29">
        <v>251787</v>
      </c>
    </row>
    <row r="452" spans="1:34" x14ac:dyDescent="0.25">
      <c r="A452" s="26">
        <v>42024</v>
      </c>
      <c r="B452" s="29">
        <v>657803</v>
      </c>
      <c r="C452" s="29">
        <v>34439</v>
      </c>
      <c r="D452" s="29">
        <v>25217</v>
      </c>
      <c r="E452">
        <v>183301</v>
      </c>
      <c r="F452">
        <v>3254</v>
      </c>
      <c r="G452">
        <v>6652</v>
      </c>
      <c r="H452" s="29">
        <v>412045</v>
      </c>
      <c r="I452" s="29">
        <v>39243</v>
      </c>
      <c r="J452" s="29">
        <v>69186</v>
      </c>
      <c r="K452">
        <v>36002</v>
      </c>
      <c r="L452">
        <v>21929</v>
      </c>
      <c r="M452">
        <v>2744</v>
      </c>
      <c r="N452" s="29">
        <v>71488</v>
      </c>
      <c r="O452" s="29">
        <v>35255</v>
      </c>
      <c r="P452" s="29">
        <v>11380</v>
      </c>
      <c r="Q452">
        <v>213115</v>
      </c>
      <c r="R452">
        <v>46031</v>
      </c>
      <c r="S452">
        <v>12407</v>
      </c>
      <c r="T452" s="29">
        <v>700698</v>
      </c>
      <c r="U452" s="29">
        <v>173268</v>
      </c>
      <c r="V452" s="29">
        <v>27536</v>
      </c>
      <c r="W452">
        <v>173587</v>
      </c>
      <c r="X452">
        <v>35658</v>
      </c>
      <c r="Y452">
        <v>43663</v>
      </c>
      <c r="AC452">
        <v>22006</v>
      </c>
      <c r="AD452">
        <v>0</v>
      </c>
      <c r="AE452">
        <v>0</v>
      </c>
      <c r="AF452" s="29">
        <v>1066651</v>
      </c>
      <c r="AG452" s="29">
        <v>198516</v>
      </c>
      <c r="AH452" s="29">
        <v>251108</v>
      </c>
    </row>
    <row r="453" spans="1:34" x14ac:dyDescent="0.25">
      <c r="A453" s="26">
        <v>42031</v>
      </c>
      <c r="B453" s="29">
        <v>687847</v>
      </c>
      <c r="C453" s="29">
        <v>37325</v>
      </c>
      <c r="D453" s="29">
        <v>24682</v>
      </c>
      <c r="E453">
        <v>184592</v>
      </c>
      <c r="F453">
        <v>3311</v>
      </c>
      <c r="G453">
        <v>5335</v>
      </c>
      <c r="H453" s="29">
        <v>423906</v>
      </c>
      <c r="I453" s="29">
        <v>37033</v>
      </c>
      <c r="J453" s="29">
        <v>67349</v>
      </c>
      <c r="K453">
        <v>35419</v>
      </c>
      <c r="L453">
        <v>22036</v>
      </c>
      <c r="M453">
        <v>2674</v>
      </c>
      <c r="N453" s="29">
        <v>68383</v>
      </c>
      <c r="O453" s="29">
        <v>33702</v>
      </c>
      <c r="P453" s="29">
        <v>8698</v>
      </c>
      <c r="Q453">
        <v>211261</v>
      </c>
      <c r="R453">
        <v>49102</v>
      </c>
      <c r="S453">
        <v>8938</v>
      </c>
      <c r="T453" s="29">
        <v>656429</v>
      </c>
      <c r="U453" s="29">
        <v>189594</v>
      </c>
      <c r="V453" s="29">
        <v>21901</v>
      </c>
      <c r="W453">
        <v>179900</v>
      </c>
      <c r="X453">
        <v>35584</v>
      </c>
      <c r="Y453">
        <v>48560</v>
      </c>
      <c r="AC453">
        <v>22498</v>
      </c>
      <c r="AD453">
        <v>150</v>
      </c>
      <c r="AE453">
        <v>0</v>
      </c>
      <c r="AF453" s="29">
        <v>1028439</v>
      </c>
      <c r="AG453" s="29">
        <v>197126</v>
      </c>
      <c r="AH453" s="29">
        <v>251269</v>
      </c>
    </row>
    <row r="454" spans="1:34" x14ac:dyDescent="0.25">
      <c r="A454" s="26">
        <v>42038</v>
      </c>
      <c r="B454" s="29">
        <v>731982</v>
      </c>
      <c r="C454" s="29">
        <v>40197</v>
      </c>
      <c r="D454" s="29">
        <v>25623</v>
      </c>
      <c r="E454">
        <v>184049</v>
      </c>
      <c r="F454">
        <v>4502</v>
      </c>
      <c r="G454">
        <v>5258</v>
      </c>
      <c r="H454" s="29">
        <v>415842</v>
      </c>
      <c r="I454" s="29">
        <v>36771</v>
      </c>
      <c r="J454" s="29">
        <v>66479</v>
      </c>
      <c r="K454">
        <v>35011</v>
      </c>
      <c r="L454">
        <v>21095</v>
      </c>
      <c r="M454">
        <v>2778</v>
      </c>
      <c r="N454" s="29">
        <v>67041</v>
      </c>
      <c r="O454" s="29">
        <v>32497</v>
      </c>
      <c r="P454" s="29">
        <v>9774</v>
      </c>
      <c r="Q454">
        <v>217635</v>
      </c>
      <c r="R454">
        <v>47693</v>
      </c>
      <c r="S454">
        <v>9919</v>
      </c>
      <c r="T454" s="29">
        <v>639243</v>
      </c>
      <c r="U454" s="29">
        <v>182772</v>
      </c>
      <c r="V454" s="29">
        <v>20774</v>
      </c>
      <c r="W454">
        <v>182044</v>
      </c>
      <c r="X454">
        <v>37503</v>
      </c>
      <c r="Y454">
        <v>47778</v>
      </c>
      <c r="AC454">
        <v>21048</v>
      </c>
      <c r="AD454">
        <v>150</v>
      </c>
      <c r="AE454">
        <v>0</v>
      </c>
      <c r="AF454" s="29">
        <v>1046728</v>
      </c>
      <c r="AG454" s="29">
        <v>207286</v>
      </c>
      <c r="AH454" s="29">
        <v>276050</v>
      </c>
    </row>
    <row r="455" spans="1:34" x14ac:dyDescent="0.25">
      <c r="A455" s="26">
        <v>42045</v>
      </c>
      <c r="B455" s="29">
        <v>728270</v>
      </c>
      <c r="C455" s="29">
        <v>41091</v>
      </c>
      <c r="D455" s="29">
        <v>21485</v>
      </c>
      <c r="E455">
        <v>174246</v>
      </c>
      <c r="F455">
        <v>3932</v>
      </c>
      <c r="G455">
        <v>8032</v>
      </c>
      <c r="H455" s="29">
        <v>436920</v>
      </c>
      <c r="I455" s="29">
        <v>32791</v>
      </c>
      <c r="J455" s="29">
        <v>65659</v>
      </c>
      <c r="K455">
        <v>35052</v>
      </c>
      <c r="L455">
        <v>20498</v>
      </c>
      <c r="M455">
        <v>3208</v>
      </c>
      <c r="N455" s="29">
        <v>66326</v>
      </c>
      <c r="O455" s="29">
        <v>31640</v>
      </c>
      <c r="P455" s="29">
        <v>10289</v>
      </c>
      <c r="Q455">
        <v>216549</v>
      </c>
      <c r="R455">
        <v>47451</v>
      </c>
      <c r="S455">
        <v>10465</v>
      </c>
      <c r="T455" s="29">
        <v>609302</v>
      </c>
      <c r="U455" s="29">
        <v>157507</v>
      </c>
      <c r="V455" s="29">
        <v>23543</v>
      </c>
      <c r="W455">
        <v>187046</v>
      </c>
      <c r="X455">
        <v>36216</v>
      </c>
      <c r="Y455">
        <v>50340</v>
      </c>
      <c r="AC455">
        <v>21402</v>
      </c>
      <c r="AD455">
        <v>150</v>
      </c>
      <c r="AE455">
        <v>0</v>
      </c>
      <c r="AF455" s="29">
        <v>1048906</v>
      </c>
      <c r="AG455" s="29">
        <v>209544</v>
      </c>
      <c r="AH455" s="29">
        <v>276153</v>
      </c>
    </row>
    <row r="456" spans="1:34" x14ac:dyDescent="0.25">
      <c r="A456" s="26">
        <v>42052</v>
      </c>
      <c r="B456" s="29">
        <v>689588</v>
      </c>
      <c r="C456" s="29">
        <v>48302</v>
      </c>
      <c r="D456" s="29">
        <v>19586</v>
      </c>
      <c r="E456">
        <v>169795</v>
      </c>
      <c r="F456">
        <v>4334</v>
      </c>
      <c r="G456">
        <v>5387</v>
      </c>
      <c r="H456" s="29">
        <v>439024</v>
      </c>
      <c r="I456" s="29">
        <v>36129</v>
      </c>
      <c r="J456" s="29">
        <v>56407</v>
      </c>
      <c r="K456">
        <v>35084</v>
      </c>
      <c r="L456">
        <v>21169</v>
      </c>
      <c r="M456">
        <v>3104</v>
      </c>
      <c r="N456" s="29">
        <v>68754</v>
      </c>
      <c r="O456" s="29">
        <v>30796</v>
      </c>
      <c r="P456" s="29">
        <v>13216</v>
      </c>
      <c r="Q456">
        <v>226319</v>
      </c>
      <c r="R456">
        <v>46976</v>
      </c>
      <c r="S456">
        <v>15447</v>
      </c>
      <c r="T456" s="29">
        <v>602502</v>
      </c>
      <c r="U456" s="29">
        <v>144043</v>
      </c>
      <c r="V456" s="29">
        <v>33879</v>
      </c>
      <c r="W456">
        <v>187012</v>
      </c>
      <c r="X456">
        <v>36167</v>
      </c>
      <c r="Y456">
        <v>45355</v>
      </c>
      <c r="AC456">
        <v>21582</v>
      </c>
      <c r="AD456">
        <v>150</v>
      </c>
      <c r="AE456">
        <v>0</v>
      </c>
      <c r="AF456" s="29">
        <v>1037203</v>
      </c>
      <c r="AG456" s="29">
        <v>208552</v>
      </c>
      <c r="AH456" s="29">
        <v>269614</v>
      </c>
    </row>
    <row r="457" spans="1:34" x14ac:dyDescent="0.25">
      <c r="A457" s="26">
        <v>42059</v>
      </c>
      <c r="B457" s="29">
        <v>675419</v>
      </c>
      <c r="C457" s="29">
        <v>48898</v>
      </c>
      <c r="D457" s="29">
        <v>21369</v>
      </c>
      <c r="E457">
        <v>174110</v>
      </c>
      <c r="F457">
        <v>2236</v>
      </c>
      <c r="G457">
        <v>6268</v>
      </c>
      <c r="H457" s="29">
        <v>396945</v>
      </c>
      <c r="I457" s="29">
        <v>37759</v>
      </c>
      <c r="J457" s="29">
        <v>52988</v>
      </c>
      <c r="K457">
        <v>33836</v>
      </c>
      <c r="L457">
        <v>20356</v>
      </c>
      <c r="M457">
        <v>2764</v>
      </c>
      <c r="N457" s="29">
        <v>70077</v>
      </c>
      <c r="O457" s="29">
        <v>30618</v>
      </c>
      <c r="P457" s="29">
        <v>16260</v>
      </c>
      <c r="Q457">
        <v>207996</v>
      </c>
      <c r="R457">
        <v>44319</v>
      </c>
      <c r="S457">
        <v>15038</v>
      </c>
      <c r="T457" s="29">
        <v>592890</v>
      </c>
      <c r="U457" s="29">
        <v>139507</v>
      </c>
      <c r="V457" s="29">
        <v>35979</v>
      </c>
      <c r="W457">
        <v>172321</v>
      </c>
      <c r="X457">
        <v>39924</v>
      </c>
      <c r="Y457">
        <v>40267</v>
      </c>
      <c r="AC457">
        <v>21857</v>
      </c>
      <c r="AD457">
        <v>150</v>
      </c>
      <c r="AE457">
        <v>0</v>
      </c>
      <c r="AF457" s="29">
        <v>1002032</v>
      </c>
      <c r="AG457" s="29">
        <v>213577</v>
      </c>
      <c r="AH457" s="29">
        <v>280794</v>
      </c>
    </row>
    <row r="458" spans="1:34" x14ac:dyDescent="0.25">
      <c r="A458" s="26">
        <v>42066</v>
      </c>
      <c r="B458" s="29">
        <v>674737</v>
      </c>
      <c r="C458" s="29">
        <v>48176</v>
      </c>
      <c r="D458" s="29">
        <v>25400</v>
      </c>
      <c r="E458">
        <v>177489</v>
      </c>
      <c r="F458">
        <v>1236</v>
      </c>
      <c r="G458">
        <v>5689</v>
      </c>
      <c r="H458" s="29">
        <v>405745</v>
      </c>
      <c r="I458" s="29">
        <v>31857</v>
      </c>
      <c r="J458" s="29">
        <v>42941</v>
      </c>
      <c r="K458">
        <v>34308</v>
      </c>
      <c r="L458">
        <v>20667</v>
      </c>
      <c r="M458">
        <v>2351</v>
      </c>
      <c r="N458" s="29">
        <v>70153</v>
      </c>
      <c r="O458" s="29">
        <v>33208</v>
      </c>
      <c r="P458" s="29">
        <v>17117</v>
      </c>
      <c r="Q458">
        <v>205293</v>
      </c>
      <c r="R458">
        <v>40540</v>
      </c>
      <c r="S458">
        <v>19920</v>
      </c>
      <c r="T458" s="29">
        <v>598983</v>
      </c>
      <c r="U458" s="29">
        <v>130432</v>
      </c>
      <c r="V458" s="29">
        <v>42466</v>
      </c>
      <c r="W458">
        <v>163690</v>
      </c>
      <c r="X458">
        <v>40133</v>
      </c>
      <c r="Y458">
        <v>39135</v>
      </c>
      <c r="AC458">
        <v>19283</v>
      </c>
      <c r="AD458">
        <v>150</v>
      </c>
      <c r="AE458">
        <v>0</v>
      </c>
      <c r="AF458" s="29">
        <v>1002954</v>
      </c>
      <c r="AG458" s="29">
        <v>206850</v>
      </c>
      <c r="AH458" s="29">
        <v>285461</v>
      </c>
    </row>
    <row r="459" spans="1:34" x14ac:dyDescent="0.25">
      <c r="A459" s="26">
        <v>42073</v>
      </c>
      <c r="B459" s="29">
        <v>674667</v>
      </c>
      <c r="C459" s="29">
        <v>46924</v>
      </c>
      <c r="D459" s="29">
        <v>25728</v>
      </c>
      <c r="E459">
        <v>182254</v>
      </c>
      <c r="F459">
        <v>1468</v>
      </c>
      <c r="G459">
        <v>6194</v>
      </c>
      <c r="H459" s="29">
        <v>415045</v>
      </c>
      <c r="I459" s="29">
        <v>31467</v>
      </c>
      <c r="J459" s="29">
        <v>44734</v>
      </c>
      <c r="K459">
        <v>34014</v>
      </c>
      <c r="L459">
        <v>20960</v>
      </c>
      <c r="M459">
        <v>2094</v>
      </c>
      <c r="N459" s="29">
        <v>70591</v>
      </c>
      <c r="O459" s="29">
        <v>34173</v>
      </c>
      <c r="P459" s="29">
        <v>18860</v>
      </c>
      <c r="Q459">
        <v>213018</v>
      </c>
      <c r="R459">
        <v>42024</v>
      </c>
      <c r="S459">
        <v>26452</v>
      </c>
      <c r="T459" s="29">
        <v>630766</v>
      </c>
      <c r="U459" s="29">
        <v>122107</v>
      </c>
      <c r="V459" s="29">
        <v>57182</v>
      </c>
      <c r="W459">
        <v>164858</v>
      </c>
      <c r="X459">
        <v>41280</v>
      </c>
      <c r="Y459">
        <v>38942</v>
      </c>
      <c r="AC459">
        <v>19067</v>
      </c>
      <c r="AD459">
        <v>150</v>
      </c>
      <c r="AE459">
        <v>0</v>
      </c>
      <c r="AF459" s="29">
        <v>994208</v>
      </c>
      <c r="AG459" s="29">
        <v>210591</v>
      </c>
      <c r="AH459" s="29">
        <v>285054</v>
      </c>
    </row>
    <row r="460" spans="1:34" x14ac:dyDescent="0.25">
      <c r="A460" s="26">
        <v>42080</v>
      </c>
      <c r="B460" s="29">
        <v>706269</v>
      </c>
      <c r="C460" s="29">
        <v>47446</v>
      </c>
      <c r="D460" s="29">
        <v>25918</v>
      </c>
      <c r="E460">
        <v>183303</v>
      </c>
      <c r="F460">
        <v>1619</v>
      </c>
      <c r="G460">
        <v>4863</v>
      </c>
      <c r="H460" s="29">
        <v>411073</v>
      </c>
      <c r="I460" s="29">
        <v>28747</v>
      </c>
      <c r="J460" s="29">
        <v>49920</v>
      </c>
      <c r="K460">
        <v>31972</v>
      </c>
      <c r="L460">
        <v>19496</v>
      </c>
      <c r="M460">
        <v>2657</v>
      </c>
      <c r="N460" s="29">
        <v>73359</v>
      </c>
      <c r="O460" s="29">
        <v>34126</v>
      </c>
      <c r="P460" s="29">
        <v>22217</v>
      </c>
      <c r="Q460">
        <v>224088</v>
      </c>
      <c r="R460">
        <v>43238</v>
      </c>
      <c r="S460">
        <v>31599</v>
      </c>
      <c r="T460" s="29">
        <v>667988</v>
      </c>
      <c r="U460" s="29">
        <v>112387</v>
      </c>
      <c r="V460" s="29">
        <v>77266</v>
      </c>
      <c r="W460">
        <v>165071</v>
      </c>
      <c r="X460">
        <v>40984</v>
      </c>
      <c r="Y460">
        <v>37142</v>
      </c>
      <c r="AC460">
        <v>19418</v>
      </c>
      <c r="AD460">
        <v>150</v>
      </c>
      <c r="AE460">
        <v>0</v>
      </c>
      <c r="AF460" s="29">
        <v>1008609</v>
      </c>
      <c r="AG460" s="29">
        <v>215711</v>
      </c>
      <c r="AH460" s="29">
        <v>266716</v>
      </c>
    </row>
    <row r="461" spans="1:34" x14ac:dyDescent="0.25">
      <c r="A461" s="26">
        <v>42087</v>
      </c>
      <c r="B461" s="29">
        <v>664073</v>
      </c>
      <c r="C461" s="29">
        <v>47560</v>
      </c>
      <c r="D461" s="29">
        <v>25012</v>
      </c>
      <c r="E461">
        <v>179347</v>
      </c>
      <c r="F461">
        <v>1775</v>
      </c>
      <c r="G461">
        <v>4075</v>
      </c>
      <c r="H461" s="29">
        <v>397079</v>
      </c>
      <c r="I461" s="29">
        <v>24279</v>
      </c>
      <c r="J461" s="29">
        <v>51177</v>
      </c>
      <c r="K461">
        <v>31636</v>
      </c>
      <c r="L461">
        <v>19546</v>
      </c>
      <c r="M461">
        <v>2771</v>
      </c>
      <c r="N461" s="29">
        <v>73609</v>
      </c>
      <c r="O461" s="29">
        <v>33447</v>
      </c>
      <c r="P461" s="29">
        <v>22325</v>
      </c>
      <c r="Q461">
        <v>215908</v>
      </c>
      <c r="R461">
        <v>45659</v>
      </c>
      <c r="S461">
        <v>26411</v>
      </c>
      <c r="T461" s="29">
        <v>667089</v>
      </c>
      <c r="U461" s="29">
        <v>115675</v>
      </c>
      <c r="V461" s="29">
        <v>84022</v>
      </c>
      <c r="W461">
        <v>166385</v>
      </c>
      <c r="X461">
        <v>43491</v>
      </c>
      <c r="Y461">
        <v>28455</v>
      </c>
      <c r="AC461">
        <v>19306</v>
      </c>
      <c r="AD461">
        <v>150</v>
      </c>
      <c r="AE461">
        <v>0</v>
      </c>
      <c r="AF461" s="29">
        <v>978778</v>
      </c>
      <c r="AG461" s="29">
        <v>196390</v>
      </c>
      <c r="AH461" s="29">
        <v>268269</v>
      </c>
    </row>
    <row r="462" spans="1:34" x14ac:dyDescent="0.25">
      <c r="A462" s="26">
        <v>42094</v>
      </c>
      <c r="B462" s="29">
        <v>682336</v>
      </c>
      <c r="C462" s="29">
        <v>44931</v>
      </c>
      <c r="D462" s="29">
        <v>35411</v>
      </c>
      <c r="E462">
        <v>178671</v>
      </c>
      <c r="F462">
        <v>1780</v>
      </c>
      <c r="G462">
        <v>4164</v>
      </c>
      <c r="H462" s="29">
        <v>392586</v>
      </c>
      <c r="I462" s="29">
        <v>25380</v>
      </c>
      <c r="J462" s="29">
        <v>51363</v>
      </c>
      <c r="K462">
        <v>32712</v>
      </c>
      <c r="L462">
        <v>19728</v>
      </c>
      <c r="M462">
        <v>4174</v>
      </c>
      <c r="N462" s="29">
        <v>69489</v>
      </c>
      <c r="O462" s="29">
        <v>34050</v>
      </c>
      <c r="P462" s="29">
        <v>19079</v>
      </c>
      <c r="Q462">
        <v>210090</v>
      </c>
      <c r="R462">
        <v>49464</v>
      </c>
      <c r="S462">
        <v>19599</v>
      </c>
      <c r="T462" s="29">
        <v>572616</v>
      </c>
      <c r="U462" s="29">
        <v>112473</v>
      </c>
      <c r="V462" s="29">
        <v>66797</v>
      </c>
      <c r="W462">
        <v>170680</v>
      </c>
      <c r="X462">
        <v>45875</v>
      </c>
      <c r="Y462">
        <v>28788</v>
      </c>
      <c r="AC462">
        <v>17183</v>
      </c>
      <c r="AD462">
        <v>0</v>
      </c>
      <c r="AE462">
        <v>0</v>
      </c>
      <c r="AF462" s="29">
        <v>1018439</v>
      </c>
      <c r="AG462" s="29">
        <v>192734</v>
      </c>
      <c r="AH462" s="29">
        <v>303059</v>
      </c>
    </row>
    <row r="463" spans="1:34" x14ac:dyDescent="0.25">
      <c r="A463" s="26">
        <v>42101</v>
      </c>
      <c r="B463" s="29">
        <v>710051</v>
      </c>
      <c r="C463" s="29">
        <v>44178</v>
      </c>
      <c r="D463" s="29">
        <v>31860</v>
      </c>
      <c r="E463">
        <v>180876</v>
      </c>
      <c r="F463">
        <v>3479</v>
      </c>
      <c r="G463">
        <v>4449</v>
      </c>
      <c r="H463" s="29">
        <v>392629</v>
      </c>
      <c r="I463" s="29">
        <v>23796</v>
      </c>
      <c r="J463" s="29">
        <v>55748</v>
      </c>
      <c r="K463">
        <v>32582</v>
      </c>
      <c r="L463">
        <v>19639</v>
      </c>
      <c r="M463">
        <v>3805</v>
      </c>
      <c r="N463" s="29">
        <v>69793</v>
      </c>
      <c r="O463" s="29">
        <v>33742</v>
      </c>
      <c r="P463" s="29">
        <v>15968</v>
      </c>
      <c r="Q463">
        <v>209918</v>
      </c>
      <c r="R463">
        <v>46882</v>
      </c>
      <c r="S463">
        <v>17950</v>
      </c>
      <c r="T463" s="29">
        <v>579573</v>
      </c>
      <c r="U463" s="29">
        <v>122148</v>
      </c>
      <c r="V463" s="29">
        <v>56782</v>
      </c>
      <c r="W463">
        <v>171590</v>
      </c>
      <c r="X463">
        <v>44887</v>
      </c>
      <c r="Y463">
        <v>29467</v>
      </c>
      <c r="AC463">
        <v>18020</v>
      </c>
      <c r="AD463">
        <v>0</v>
      </c>
      <c r="AE463">
        <v>0</v>
      </c>
      <c r="AF463" s="29">
        <v>1018471</v>
      </c>
      <c r="AG463" s="29">
        <v>194636</v>
      </c>
      <c r="AH463" s="29">
        <v>307543</v>
      </c>
    </row>
    <row r="464" spans="1:34" x14ac:dyDescent="0.25">
      <c r="A464" s="26">
        <v>42108</v>
      </c>
      <c r="B464" s="29">
        <v>712005</v>
      </c>
      <c r="C464" s="29">
        <v>40166</v>
      </c>
      <c r="D464" s="29">
        <v>36665</v>
      </c>
      <c r="E464">
        <v>181411</v>
      </c>
      <c r="F464">
        <v>4118</v>
      </c>
      <c r="G464">
        <v>4650</v>
      </c>
      <c r="H464" s="29">
        <v>394619</v>
      </c>
      <c r="I464" s="29">
        <v>29640</v>
      </c>
      <c r="J464" s="29">
        <v>52598</v>
      </c>
      <c r="K464">
        <v>32534</v>
      </c>
      <c r="L464">
        <v>18983</v>
      </c>
      <c r="M464">
        <v>2763</v>
      </c>
      <c r="N464" s="29">
        <v>69926</v>
      </c>
      <c r="O464" s="29">
        <v>32665</v>
      </c>
      <c r="P464" s="29">
        <v>16285</v>
      </c>
      <c r="Q464">
        <v>220588</v>
      </c>
      <c r="R464">
        <v>43623</v>
      </c>
      <c r="S464">
        <v>23096</v>
      </c>
      <c r="T464" s="29">
        <v>586197</v>
      </c>
      <c r="U464" s="29">
        <v>119332</v>
      </c>
      <c r="V464" s="29">
        <v>61729</v>
      </c>
      <c r="W464">
        <v>166187</v>
      </c>
      <c r="X464">
        <v>42064</v>
      </c>
      <c r="Y464">
        <v>27769</v>
      </c>
      <c r="AC464">
        <v>18299</v>
      </c>
      <c r="AD464">
        <v>0</v>
      </c>
      <c r="AE464">
        <v>0</v>
      </c>
      <c r="AF464" s="29">
        <v>1058961</v>
      </c>
      <c r="AG464" s="29">
        <v>201655</v>
      </c>
      <c r="AH464" s="29">
        <v>330106</v>
      </c>
    </row>
    <row r="465" spans="1:34" x14ac:dyDescent="0.25">
      <c r="A465" s="26">
        <v>42115</v>
      </c>
      <c r="B465" s="29">
        <v>684514</v>
      </c>
      <c r="C465" s="29">
        <v>39315</v>
      </c>
      <c r="D465" s="29">
        <v>30878</v>
      </c>
      <c r="E465">
        <v>171441</v>
      </c>
      <c r="F465">
        <v>3493</v>
      </c>
      <c r="G465">
        <v>3450</v>
      </c>
      <c r="H465" s="29">
        <v>392304</v>
      </c>
      <c r="I465" s="29">
        <v>32205</v>
      </c>
      <c r="J465" s="29">
        <v>51646</v>
      </c>
      <c r="K465">
        <v>33165</v>
      </c>
      <c r="L465">
        <v>18381</v>
      </c>
      <c r="M465">
        <v>2298</v>
      </c>
      <c r="N465" s="29">
        <v>69966</v>
      </c>
      <c r="O465" s="29">
        <v>32566</v>
      </c>
      <c r="P465" s="29">
        <v>17980</v>
      </c>
      <c r="Q465">
        <v>226327</v>
      </c>
      <c r="R465">
        <v>40912</v>
      </c>
      <c r="S465">
        <v>31851</v>
      </c>
      <c r="T465" s="29">
        <v>592646</v>
      </c>
      <c r="U465" s="29">
        <v>118094</v>
      </c>
      <c r="V465" s="29">
        <v>59628</v>
      </c>
      <c r="W465">
        <v>158158</v>
      </c>
      <c r="X465">
        <v>38321</v>
      </c>
      <c r="Y465">
        <v>24725</v>
      </c>
      <c r="AC465">
        <v>19994</v>
      </c>
      <c r="AD465">
        <v>0</v>
      </c>
      <c r="AE465">
        <v>0</v>
      </c>
      <c r="AF465" s="29">
        <v>1047166</v>
      </c>
      <c r="AG465" s="29">
        <v>200911</v>
      </c>
      <c r="AH465" s="29">
        <v>330224</v>
      </c>
    </row>
    <row r="466" spans="1:34" x14ac:dyDescent="0.25">
      <c r="A466" s="26">
        <v>42122</v>
      </c>
      <c r="B466" s="29">
        <v>687057</v>
      </c>
      <c r="C466" s="29">
        <v>39696</v>
      </c>
      <c r="D466" s="29">
        <v>28970</v>
      </c>
      <c r="E466">
        <v>170519</v>
      </c>
      <c r="F466">
        <v>3306</v>
      </c>
      <c r="G466">
        <v>4634</v>
      </c>
      <c r="H466" s="29">
        <v>388998</v>
      </c>
      <c r="I466" s="29">
        <v>35411</v>
      </c>
      <c r="J466" s="29">
        <v>49025</v>
      </c>
      <c r="K466">
        <v>33802</v>
      </c>
      <c r="L466">
        <v>19134</v>
      </c>
      <c r="M466">
        <v>2445</v>
      </c>
      <c r="N466" s="29">
        <v>72570</v>
      </c>
      <c r="O466" s="29">
        <v>33114</v>
      </c>
      <c r="P466" s="29">
        <v>19594</v>
      </c>
      <c r="Q466">
        <v>216310</v>
      </c>
      <c r="R466">
        <v>43121</v>
      </c>
      <c r="S466">
        <v>37591</v>
      </c>
      <c r="T466" s="29">
        <v>592531</v>
      </c>
      <c r="U466" s="29">
        <v>124226</v>
      </c>
      <c r="V466" s="29">
        <v>63573</v>
      </c>
      <c r="W466">
        <v>154860</v>
      </c>
      <c r="X466">
        <v>37371</v>
      </c>
      <c r="Y466">
        <v>23448</v>
      </c>
      <c r="AC466">
        <v>20695</v>
      </c>
      <c r="AD466">
        <v>0</v>
      </c>
      <c r="AE466">
        <v>0</v>
      </c>
      <c r="AF466" s="29">
        <v>1048177</v>
      </c>
      <c r="AG466" s="29">
        <v>203364</v>
      </c>
      <c r="AH466" s="29">
        <v>353204</v>
      </c>
    </row>
    <row r="467" spans="1:34" x14ac:dyDescent="0.25">
      <c r="A467" s="26">
        <v>42129</v>
      </c>
      <c r="B467" s="29">
        <v>709822</v>
      </c>
      <c r="C467" s="29">
        <v>42416</v>
      </c>
      <c r="D467" s="29">
        <v>27120</v>
      </c>
      <c r="E467">
        <v>183431</v>
      </c>
      <c r="F467">
        <v>2329</v>
      </c>
      <c r="G467">
        <v>6729</v>
      </c>
      <c r="H467" s="29">
        <v>387314</v>
      </c>
      <c r="I467" s="29">
        <v>38025</v>
      </c>
      <c r="J467" s="29">
        <v>46451</v>
      </c>
      <c r="K467">
        <v>33784</v>
      </c>
      <c r="L467">
        <v>19108</v>
      </c>
      <c r="M467">
        <v>2311</v>
      </c>
      <c r="N467" s="29">
        <v>71895</v>
      </c>
      <c r="O467" s="29">
        <v>33823</v>
      </c>
      <c r="P467" s="29">
        <v>17940</v>
      </c>
      <c r="Q467">
        <v>214135</v>
      </c>
      <c r="R467">
        <v>44983</v>
      </c>
      <c r="S467">
        <v>33821</v>
      </c>
      <c r="T467" s="29">
        <v>598100</v>
      </c>
      <c r="U467" s="29">
        <v>105810</v>
      </c>
      <c r="V467" s="29">
        <v>74149</v>
      </c>
      <c r="W467">
        <v>166837</v>
      </c>
      <c r="X467">
        <v>49487</v>
      </c>
      <c r="Y467">
        <v>17833</v>
      </c>
      <c r="AC467">
        <v>18603</v>
      </c>
      <c r="AD467">
        <v>0</v>
      </c>
      <c r="AE467">
        <v>25</v>
      </c>
      <c r="AF467" s="29">
        <v>1035802</v>
      </c>
      <c r="AG467" s="29">
        <v>207026</v>
      </c>
      <c r="AH467" s="29">
        <v>324838</v>
      </c>
    </row>
    <row r="468" spans="1:34" x14ac:dyDescent="0.25">
      <c r="A468" s="26">
        <v>42136</v>
      </c>
      <c r="B468" s="29">
        <v>688861</v>
      </c>
      <c r="C468" s="29">
        <v>38052</v>
      </c>
      <c r="D468" s="29">
        <v>26736</v>
      </c>
      <c r="E468">
        <v>166422</v>
      </c>
      <c r="F468">
        <v>3130</v>
      </c>
      <c r="G468">
        <v>750</v>
      </c>
      <c r="H468" s="29">
        <v>401388</v>
      </c>
      <c r="I468" s="29">
        <v>39261</v>
      </c>
      <c r="J468" s="29">
        <v>47355</v>
      </c>
      <c r="K468">
        <v>32992</v>
      </c>
      <c r="L468">
        <v>18754</v>
      </c>
      <c r="M468">
        <v>2631</v>
      </c>
      <c r="N468" s="29">
        <v>73384</v>
      </c>
      <c r="O468" s="29">
        <v>34756</v>
      </c>
      <c r="P468" s="29">
        <v>19541</v>
      </c>
      <c r="Q468">
        <v>214091</v>
      </c>
      <c r="R468">
        <v>45010</v>
      </c>
      <c r="S468">
        <v>31480</v>
      </c>
      <c r="T468" s="29">
        <v>601344</v>
      </c>
      <c r="U468" s="29">
        <v>111116</v>
      </c>
      <c r="V468" s="29">
        <v>74966</v>
      </c>
      <c r="W468">
        <v>178740</v>
      </c>
      <c r="X468">
        <v>58415</v>
      </c>
      <c r="Y468">
        <v>18383</v>
      </c>
      <c r="AC468">
        <v>19539</v>
      </c>
      <c r="AD468">
        <v>0</v>
      </c>
      <c r="AE468">
        <v>25</v>
      </c>
      <c r="AF468" s="29">
        <v>1045869</v>
      </c>
      <c r="AG468" s="29">
        <v>214647</v>
      </c>
      <c r="AH468" s="29">
        <v>313943</v>
      </c>
    </row>
    <row r="469" spans="1:34" x14ac:dyDescent="0.25">
      <c r="A469" s="26">
        <v>42143</v>
      </c>
      <c r="B469" s="29">
        <v>548633</v>
      </c>
      <c r="C469" s="29">
        <v>38556</v>
      </c>
      <c r="D469" s="29">
        <v>29462</v>
      </c>
      <c r="E469">
        <v>147152</v>
      </c>
      <c r="F469">
        <v>2288</v>
      </c>
      <c r="G469">
        <v>1867</v>
      </c>
      <c r="H469" s="29">
        <v>397200</v>
      </c>
      <c r="I469" s="29">
        <v>36582</v>
      </c>
      <c r="J469" s="29">
        <v>41255</v>
      </c>
      <c r="K469">
        <v>32731</v>
      </c>
      <c r="L469">
        <v>18916</v>
      </c>
      <c r="M469">
        <v>3103</v>
      </c>
      <c r="N469" s="29">
        <v>72766</v>
      </c>
      <c r="O469" s="29">
        <v>35971</v>
      </c>
      <c r="P469" s="29">
        <v>15557</v>
      </c>
      <c r="Q469">
        <v>215725</v>
      </c>
      <c r="R469">
        <v>53439</v>
      </c>
      <c r="S469">
        <v>12407</v>
      </c>
      <c r="T469" s="29">
        <v>628414</v>
      </c>
      <c r="U469" s="29">
        <v>140022</v>
      </c>
      <c r="V469" s="29">
        <v>53350</v>
      </c>
      <c r="W469">
        <v>179735</v>
      </c>
      <c r="X469">
        <v>59061</v>
      </c>
      <c r="Y469">
        <v>20497</v>
      </c>
      <c r="AC469">
        <v>19711</v>
      </c>
      <c r="AD469">
        <v>0</v>
      </c>
      <c r="AE469">
        <v>25</v>
      </c>
      <c r="AF469" s="29">
        <v>1061067</v>
      </c>
      <c r="AG469" s="29">
        <v>220771</v>
      </c>
      <c r="AH469" s="29">
        <v>300950</v>
      </c>
    </row>
    <row r="470" spans="1:34" x14ac:dyDescent="0.25">
      <c r="A470" s="26">
        <v>42150</v>
      </c>
      <c r="B470" s="29">
        <v>556154</v>
      </c>
      <c r="C470" s="29">
        <v>39066</v>
      </c>
      <c r="D470" s="29">
        <v>29593</v>
      </c>
      <c r="E470">
        <v>149088</v>
      </c>
      <c r="F470">
        <v>2551</v>
      </c>
      <c r="G470">
        <v>1150</v>
      </c>
      <c r="H470" s="29">
        <v>370176</v>
      </c>
      <c r="I470" s="29">
        <v>34345</v>
      </c>
      <c r="J470" s="29">
        <v>39079</v>
      </c>
      <c r="K470">
        <v>31342</v>
      </c>
      <c r="L470">
        <v>18774</v>
      </c>
      <c r="M470">
        <v>2632</v>
      </c>
      <c r="N470" s="29">
        <v>73300</v>
      </c>
      <c r="O470" s="29">
        <v>35188</v>
      </c>
      <c r="P470" s="29">
        <v>16861</v>
      </c>
      <c r="Q470">
        <v>211741</v>
      </c>
      <c r="R470">
        <v>52258</v>
      </c>
      <c r="S470">
        <v>10703</v>
      </c>
      <c r="T470" s="29">
        <v>567268</v>
      </c>
      <c r="U470" s="29">
        <v>131569</v>
      </c>
      <c r="V470" s="29">
        <v>58544</v>
      </c>
      <c r="W470">
        <v>172973</v>
      </c>
      <c r="X470">
        <v>51954</v>
      </c>
      <c r="Y470">
        <v>23640</v>
      </c>
      <c r="AC470">
        <v>21281</v>
      </c>
      <c r="AD470">
        <v>0</v>
      </c>
      <c r="AE470">
        <v>25</v>
      </c>
      <c r="AF470" s="29">
        <v>1007723</v>
      </c>
      <c r="AG470" s="29">
        <v>214427</v>
      </c>
      <c r="AH470" s="29">
        <v>304953</v>
      </c>
    </row>
    <row r="471" spans="1:34" x14ac:dyDescent="0.25">
      <c r="A471" s="26">
        <v>42157</v>
      </c>
      <c r="B471" s="29">
        <v>586019</v>
      </c>
      <c r="C471" s="29">
        <v>39762</v>
      </c>
      <c r="D471" s="29">
        <v>23357</v>
      </c>
      <c r="E471">
        <v>152124</v>
      </c>
      <c r="F471">
        <v>1647</v>
      </c>
      <c r="G471">
        <v>2255</v>
      </c>
      <c r="H471" s="29">
        <v>361700</v>
      </c>
      <c r="I471" s="29">
        <v>31116</v>
      </c>
      <c r="J471" s="29">
        <v>36890</v>
      </c>
      <c r="K471">
        <v>30041</v>
      </c>
      <c r="L471">
        <v>19330</v>
      </c>
      <c r="M471">
        <v>3008</v>
      </c>
      <c r="N471" s="29">
        <v>77402</v>
      </c>
      <c r="O471" s="29">
        <v>34951</v>
      </c>
      <c r="P471" s="29">
        <v>22168</v>
      </c>
      <c r="Q471">
        <v>218424</v>
      </c>
      <c r="R471">
        <v>48707</v>
      </c>
      <c r="S471">
        <v>12207</v>
      </c>
      <c r="T471" s="29">
        <v>559404</v>
      </c>
      <c r="U471" s="29">
        <v>131644</v>
      </c>
      <c r="V471" s="29">
        <v>62736</v>
      </c>
      <c r="W471">
        <v>160961</v>
      </c>
      <c r="X471">
        <v>35473</v>
      </c>
      <c r="Y471">
        <v>31252</v>
      </c>
      <c r="AC471">
        <v>19298</v>
      </c>
      <c r="AD471">
        <v>0</v>
      </c>
      <c r="AE471">
        <v>50</v>
      </c>
      <c r="AF471" s="29">
        <v>1057579</v>
      </c>
      <c r="AG471" s="29">
        <v>214163</v>
      </c>
      <c r="AH471" s="29">
        <v>361853</v>
      </c>
    </row>
    <row r="472" spans="1:34" x14ac:dyDescent="0.25">
      <c r="A472" s="26">
        <v>42164</v>
      </c>
      <c r="B472" s="29">
        <v>592154</v>
      </c>
      <c r="C472" s="29">
        <v>31961</v>
      </c>
      <c r="D472" s="29">
        <v>26179</v>
      </c>
      <c r="E472">
        <v>151507</v>
      </c>
      <c r="F472">
        <v>2819</v>
      </c>
      <c r="G472">
        <v>1836</v>
      </c>
      <c r="H472" s="29">
        <v>373430</v>
      </c>
      <c r="I472" s="29">
        <v>30112</v>
      </c>
      <c r="J472" s="29">
        <v>36937</v>
      </c>
      <c r="K472">
        <v>33001</v>
      </c>
      <c r="L472">
        <v>20357</v>
      </c>
      <c r="M472">
        <v>5956</v>
      </c>
      <c r="N472" s="29">
        <v>77977</v>
      </c>
      <c r="O472" s="29">
        <v>35194</v>
      </c>
      <c r="P472" s="29">
        <v>24499</v>
      </c>
      <c r="Q472">
        <v>233460</v>
      </c>
      <c r="R472">
        <v>46268</v>
      </c>
      <c r="S472">
        <v>35874</v>
      </c>
      <c r="T472" s="29">
        <v>572475</v>
      </c>
      <c r="U472" s="29">
        <v>126955</v>
      </c>
      <c r="V472" s="29">
        <v>82238</v>
      </c>
      <c r="W472">
        <v>171901</v>
      </c>
      <c r="X472">
        <v>33595</v>
      </c>
      <c r="Y472">
        <v>37730</v>
      </c>
      <c r="AC472">
        <v>19244</v>
      </c>
      <c r="AD472">
        <v>0</v>
      </c>
      <c r="AE472">
        <v>50</v>
      </c>
      <c r="AF472" s="29">
        <v>1072076</v>
      </c>
      <c r="AG472" s="29">
        <v>216547</v>
      </c>
      <c r="AH472" s="29">
        <v>382190</v>
      </c>
    </row>
    <row r="473" spans="1:34" x14ac:dyDescent="0.25">
      <c r="A473" s="26">
        <v>42171</v>
      </c>
      <c r="B473" s="29">
        <v>605492</v>
      </c>
      <c r="C473" s="29">
        <v>31122</v>
      </c>
      <c r="D473" s="29">
        <v>24877</v>
      </c>
      <c r="E473">
        <v>149697</v>
      </c>
      <c r="F473">
        <v>5540</v>
      </c>
      <c r="G473">
        <v>3400</v>
      </c>
      <c r="H473" s="29">
        <v>388487</v>
      </c>
      <c r="I473" s="29">
        <v>31356</v>
      </c>
      <c r="J473" s="29">
        <v>35429</v>
      </c>
      <c r="K473">
        <v>34725</v>
      </c>
      <c r="L473">
        <v>20742</v>
      </c>
      <c r="M473">
        <v>7696</v>
      </c>
      <c r="N473" s="29">
        <v>83424</v>
      </c>
      <c r="O473" s="29">
        <v>37356</v>
      </c>
      <c r="P473" s="29">
        <v>26974</v>
      </c>
      <c r="Q473">
        <v>235652</v>
      </c>
      <c r="R473">
        <v>47205</v>
      </c>
      <c r="S473">
        <v>44950</v>
      </c>
      <c r="T473" s="29">
        <v>587957</v>
      </c>
      <c r="U473" s="29">
        <v>131034</v>
      </c>
      <c r="V473" s="29">
        <v>88216</v>
      </c>
      <c r="W473">
        <v>182164</v>
      </c>
      <c r="X473">
        <v>36278</v>
      </c>
      <c r="Y473">
        <v>43064</v>
      </c>
      <c r="AC473">
        <v>20009</v>
      </c>
      <c r="AD473">
        <v>0</v>
      </c>
      <c r="AE473">
        <v>50</v>
      </c>
      <c r="AF473" s="29">
        <v>1093869</v>
      </c>
      <c r="AG473" s="29">
        <v>214852</v>
      </c>
      <c r="AH473" s="29">
        <v>353451</v>
      </c>
    </row>
    <row r="474" spans="1:34" x14ac:dyDescent="0.25">
      <c r="A474" s="26">
        <v>42178</v>
      </c>
      <c r="B474" s="29">
        <v>562345</v>
      </c>
      <c r="C474" s="29">
        <v>29131</v>
      </c>
      <c r="D474" s="29">
        <v>25130</v>
      </c>
      <c r="E474">
        <v>149367</v>
      </c>
      <c r="F474">
        <v>7654</v>
      </c>
      <c r="G474">
        <v>3328</v>
      </c>
      <c r="H474" s="29">
        <v>391526</v>
      </c>
      <c r="I474" s="29">
        <v>31314</v>
      </c>
      <c r="J474" s="29">
        <v>32958</v>
      </c>
      <c r="K474">
        <v>35759</v>
      </c>
      <c r="L474">
        <v>20703</v>
      </c>
      <c r="M474">
        <v>9825</v>
      </c>
      <c r="N474" s="29">
        <v>84621</v>
      </c>
      <c r="O474" s="29">
        <v>35330</v>
      </c>
      <c r="P474" s="29">
        <v>28610</v>
      </c>
      <c r="Q474">
        <v>244705</v>
      </c>
      <c r="R474">
        <v>48045</v>
      </c>
      <c r="S474">
        <v>53139</v>
      </c>
      <c r="T474" s="29">
        <v>602869</v>
      </c>
      <c r="U474" s="29">
        <v>131698</v>
      </c>
      <c r="V474" s="29">
        <v>84027</v>
      </c>
      <c r="W474">
        <v>185075</v>
      </c>
      <c r="X474">
        <v>34130</v>
      </c>
      <c r="Y474">
        <v>52614</v>
      </c>
      <c r="AC474">
        <v>20671</v>
      </c>
      <c r="AD474">
        <v>0</v>
      </c>
      <c r="AE474">
        <v>50</v>
      </c>
      <c r="AF474" s="29">
        <v>1089330</v>
      </c>
      <c r="AG474" s="29">
        <v>213121</v>
      </c>
      <c r="AH474" s="29">
        <v>348654</v>
      </c>
    </row>
    <row r="475" spans="1:34" x14ac:dyDescent="0.25">
      <c r="A475" s="26">
        <v>42185</v>
      </c>
      <c r="B475" s="29">
        <v>572053</v>
      </c>
      <c r="C475" s="29">
        <v>24852</v>
      </c>
      <c r="D475" s="29">
        <v>28686</v>
      </c>
      <c r="E475">
        <v>158562</v>
      </c>
      <c r="F475">
        <v>6921</v>
      </c>
      <c r="G475">
        <v>2637</v>
      </c>
      <c r="H475" s="29">
        <v>385457</v>
      </c>
      <c r="I475" s="29">
        <v>29161</v>
      </c>
      <c r="J475" s="29">
        <v>33966</v>
      </c>
      <c r="K475">
        <v>38155</v>
      </c>
      <c r="L475">
        <v>21889</v>
      </c>
      <c r="M475">
        <v>11652</v>
      </c>
      <c r="N475" s="29">
        <v>78577</v>
      </c>
      <c r="O475" s="29">
        <v>35273</v>
      </c>
      <c r="P475" s="29">
        <v>25910</v>
      </c>
      <c r="Q475">
        <v>225812</v>
      </c>
      <c r="R475">
        <v>46263</v>
      </c>
      <c r="S475">
        <v>55401</v>
      </c>
      <c r="T475" s="29">
        <v>607373</v>
      </c>
      <c r="U475" s="29">
        <v>120195</v>
      </c>
      <c r="V475" s="29">
        <v>98715</v>
      </c>
      <c r="W475">
        <v>166565</v>
      </c>
      <c r="X475">
        <v>35476</v>
      </c>
      <c r="Y475">
        <v>56751</v>
      </c>
      <c r="AC475">
        <v>18777</v>
      </c>
      <c r="AD475">
        <v>0</v>
      </c>
      <c r="AE475">
        <v>75</v>
      </c>
      <c r="AF475" s="29">
        <v>1072992</v>
      </c>
      <c r="AG475" s="29">
        <v>209574</v>
      </c>
      <c r="AH475" s="29">
        <v>343568</v>
      </c>
    </row>
    <row r="476" spans="1:34" x14ac:dyDescent="0.25">
      <c r="A476" s="26">
        <v>42192</v>
      </c>
      <c r="B476" s="29">
        <v>584953</v>
      </c>
      <c r="C476" s="29">
        <v>20202</v>
      </c>
      <c r="D476" s="29">
        <v>26798</v>
      </c>
      <c r="E476">
        <v>155223</v>
      </c>
      <c r="F476">
        <v>6104</v>
      </c>
      <c r="G476">
        <v>2120</v>
      </c>
      <c r="H476" s="29">
        <v>394858</v>
      </c>
      <c r="I476" s="29">
        <v>23116</v>
      </c>
      <c r="J476" s="29">
        <v>40566</v>
      </c>
      <c r="K476">
        <v>37273</v>
      </c>
      <c r="L476">
        <v>20347</v>
      </c>
      <c r="M476">
        <v>11577</v>
      </c>
      <c r="N476" s="29">
        <v>78923</v>
      </c>
      <c r="O476" s="29">
        <v>35496</v>
      </c>
      <c r="P476" s="29">
        <v>26176</v>
      </c>
      <c r="Q476">
        <v>232152</v>
      </c>
      <c r="R476">
        <v>47098</v>
      </c>
      <c r="S476">
        <v>57427</v>
      </c>
      <c r="T476" s="29">
        <v>624457</v>
      </c>
      <c r="U476" s="29">
        <v>115985</v>
      </c>
      <c r="V476" s="29">
        <v>108411</v>
      </c>
      <c r="W476">
        <v>167416</v>
      </c>
      <c r="X476">
        <v>34057</v>
      </c>
      <c r="Y476">
        <v>59066</v>
      </c>
      <c r="AC476">
        <v>18882</v>
      </c>
      <c r="AD476">
        <v>0</v>
      </c>
      <c r="AE476">
        <v>75</v>
      </c>
      <c r="AF476" s="29">
        <v>1072987</v>
      </c>
      <c r="AG476" s="29">
        <v>206728</v>
      </c>
      <c r="AH476" s="29">
        <v>351342</v>
      </c>
    </row>
    <row r="477" spans="1:34" x14ac:dyDescent="0.25">
      <c r="A477" s="26">
        <v>42199</v>
      </c>
      <c r="B477" s="29">
        <v>603396</v>
      </c>
      <c r="C477" s="29">
        <v>22361</v>
      </c>
      <c r="D477" s="29">
        <v>25743</v>
      </c>
      <c r="E477">
        <v>162524</v>
      </c>
      <c r="F477">
        <v>6985</v>
      </c>
      <c r="G477">
        <v>2028</v>
      </c>
      <c r="H477" s="29">
        <v>396970</v>
      </c>
      <c r="I477" s="29">
        <v>23342</v>
      </c>
      <c r="J477" s="29">
        <v>42097</v>
      </c>
      <c r="K477">
        <v>37535</v>
      </c>
      <c r="L477">
        <v>19568</v>
      </c>
      <c r="M477">
        <v>11634</v>
      </c>
      <c r="N477" s="29">
        <v>80766</v>
      </c>
      <c r="O477" s="29">
        <v>35185</v>
      </c>
      <c r="P477" s="29">
        <v>27842</v>
      </c>
      <c r="Q477">
        <v>220486</v>
      </c>
      <c r="R477">
        <v>45251</v>
      </c>
      <c r="S477">
        <v>52286</v>
      </c>
      <c r="T477" s="29">
        <v>636436</v>
      </c>
      <c r="U477" s="29">
        <v>112948</v>
      </c>
      <c r="V477" s="29">
        <v>108315</v>
      </c>
      <c r="W477">
        <v>162147</v>
      </c>
      <c r="X477">
        <v>32666</v>
      </c>
      <c r="Y477">
        <v>54000</v>
      </c>
      <c r="AC477">
        <v>21311</v>
      </c>
      <c r="AD477">
        <v>0</v>
      </c>
      <c r="AE477">
        <v>75</v>
      </c>
      <c r="AF477" s="29">
        <v>1038363</v>
      </c>
      <c r="AG477" s="29">
        <v>205521</v>
      </c>
      <c r="AH477" s="29">
        <v>325728</v>
      </c>
    </row>
    <row r="478" spans="1:34" x14ac:dyDescent="0.25">
      <c r="A478" s="26">
        <v>42206</v>
      </c>
      <c r="B478" s="29">
        <v>569521</v>
      </c>
      <c r="C478" s="29">
        <v>24435</v>
      </c>
      <c r="D478" s="29">
        <v>23122</v>
      </c>
      <c r="E478">
        <v>156575</v>
      </c>
      <c r="F478">
        <v>7126</v>
      </c>
      <c r="G478">
        <v>2417</v>
      </c>
      <c r="H478" s="29">
        <v>413494</v>
      </c>
      <c r="I478" s="29">
        <v>24688</v>
      </c>
      <c r="J478" s="29">
        <v>45399</v>
      </c>
      <c r="K478">
        <v>37484</v>
      </c>
      <c r="L478">
        <v>19178</v>
      </c>
      <c r="M478">
        <v>11714</v>
      </c>
      <c r="N478" s="29">
        <v>81299</v>
      </c>
      <c r="O478" s="29">
        <v>35673</v>
      </c>
      <c r="P478" s="29">
        <v>29411</v>
      </c>
      <c r="Q478">
        <v>228979</v>
      </c>
      <c r="R478">
        <v>44022</v>
      </c>
      <c r="S478">
        <v>55537</v>
      </c>
      <c r="T478" s="29">
        <v>688184</v>
      </c>
      <c r="U478" s="29">
        <v>109893</v>
      </c>
      <c r="V478" s="29">
        <v>121238</v>
      </c>
      <c r="W478">
        <v>166328</v>
      </c>
      <c r="X478">
        <v>32628</v>
      </c>
      <c r="Y478">
        <v>58806</v>
      </c>
      <c r="AC478">
        <v>21505</v>
      </c>
      <c r="AD478">
        <v>0</v>
      </c>
      <c r="AE478">
        <v>75</v>
      </c>
      <c r="AF478" s="29">
        <v>1036896</v>
      </c>
      <c r="AG478" s="29">
        <v>207645</v>
      </c>
      <c r="AH478" s="29">
        <v>303219</v>
      </c>
    </row>
    <row r="479" spans="1:34" x14ac:dyDescent="0.25">
      <c r="A479" s="26">
        <v>42213</v>
      </c>
      <c r="B479" s="29">
        <v>603653</v>
      </c>
      <c r="C479" s="29">
        <v>29656</v>
      </c>
      <c r="D479" s="29">
        <v>23390</v>
      </c>
      <c r="E479">
        <v>160450</v>
      </c>
      <c r="F479">
        <v>7413</v>
      </c>
      <c r="G479">
        <v>2446</v>
      </c>
      <c r="H479" s="29">
        <v>419402</v>
      </c>
      <c r="I479" s="29">
        <v>26579</v>
      </c>
      <c r="J479" s="29">
        <v>46647</v>
      </c>
      <c r="K479">
        <v>38119</v>
      </c>
      <c r="L479">
        <v>18934</v>
      </c>
      <c r="M479">
        <v>11746</v>
      </c>
      <c r="N479" s="29">
        <v>80033</v>
      </c>
      <c r="O479" s="29">
        <v>36279</v>
      </c>
      <c r="P479" s="29">
        <v>29307</v>
      </c>
      <c r="Q479">
        <v>226324</v>
      </c>
      <c r="R479">
        <v>43783</v>
      </c>
      <c r="S479">
        <v>54230</v>
      </c>
      <c r="T479" s="29">
        <v>630687</v>
      </c>
      <c r="U479" s="29">
        <v>109745</v>
      </c>
      <c r="V479" s="29">
        <v>121079</v>
      </c>
      <c r="W479">
        <v>164113</v>
      </c>
      <c r="X479">
        <v>32960</v>
      </c>
      <c r="Y479">
        <v>58706</v>
      </c>
      <c r="AC479">
        <v>21996</v>
      </c>
      <c r="AD479">
        <v>0</v>
      </c>
      <c r="AE479">
        <v>75</v>
      </c>
      <c r="AF479" s="29">
        <v>990324</v>
      </c>
      <c r="AG479" s="29">
        <v>209687</v>
      </c>
      <c r="AH479" s="29">
        <v>300563</v>
      </c>
    </row>
    <row r="480" spans="1:34" x14ac:dyDescent="0.25">
      <c r="A480" s="26">
        <v>42220</v>
      </c>
      <c r="B480" s="29">
        <v>651906</v>
      </c>
      <c r="C480" s="29">
        <v>33837</v>
      </c>
      <c r="D480" s="29">
        <v>24966</v>
      </c>
      <c r="E480">
        <v>169300</v>
      </c>
      <c r="F480">
        <v>8209</v>
      </c>
      <c r="G480">
        <v>3577</v>
      </c>
      <c r="H480" s="29">
        <v>431088</v>
      </c>
      <c r="I480" s="29">
        <v>29137</v>
      </c>
      <c r="J480" s="29">
        <v>56502</v>
      </c>
      <c r="K480">
        <v>38692</v>
      </c>
      <c r="L480">
        <v>19200</v>
      </c>
      <c r="M480">
        <v>12255</v>
      </c>
      <c r="N480" s="29">
        <v>80502</v>
      </c>
      <c r="O480" s="29">
        <v>35599</v>
      </c>
      <c r="P480" s="29">
        <v>29217</v>
      </c>
      <c r="Q480">
        <v>223435</v>
      </c>
      <c r="R480">
        <v>42766</v>
      </c>
      <c r="S480">
        <v>51092</v>
      </c>
      <c r="T480" s="29">
        <v>635992</v>
      </c>
      <c r="U480" s="29">
        <v>105958</v>
      </c>
      <c r="V480" s="29">
        <v>116251</v>
      </c>
      <c r="W480">
        <v>181781</v>
      </c>
      <c r="X480">
        <v>33373</v>
      </c>
      <c r="Y480">
        <v>66920</v>
      </c>
      <c r="AC480">
        <v>20044</v>
      </c>
      <c r="AD480">
        <v>0</v>
      </c>
      <c r="AE480">
        <v>50</v>
      </c>
      <c r="AF480" s="29">
        <v>1005845</v>
      </c>
      <c r="AG480" s="29">
        <v>203946</v>
      </c>
      <c r="AH480" s="29">
        <v>314602</v>
      </c>
    </row>
    <row r="481" spans="1:34" x14ac:dyDescent="0.25">
      <c r="A481" s="26">
        <v>42227</v>
      </c>
      <c r="B481" s="29">
        <v>655239</v>
      </c>
      <c r="C481" s="29">
        <v>32602</v>
      </c>
      <c r="D481" s="29">
        <v>28432</v>
      </c>
      <c r="E481">
        <v>183510</v>
      </c>
      <c r="F481">
        <v>7095</v>
      </c>
      <c r="G481">
        <v>1835</v>
      </c>
      <c r="H481" s="29">
        <v>453964</v>
      </c>
      <c r="I481" s="29">
        <v>28374</v>
      </c>
      <c r="J481" s="29">
        <v>58922</v>
      </c>
      <c r="K481">
        <v>38155</v>
      </c>
      <c r="L481">
        <v>18954</v>
      </c>
      <c r="M481">
        <v>12256</v>
      </c>
      <c r="N481" s="29">
        <v>79900</v>
      </c>
      <c r="O481" s="29">
        <v>34853</v>
      </c>
      <c r="P481" s="29">
        <v>28071</v>
      </c>
      <c r="Q481">
        <v>214347</v>
      </c>
      <c r="R481">
        <v>44321</v>
      </c>
      <c r="S481">
        <v>42844</v>
      </c>
      <c r="T481" s="29">
        <v>634115</v>
      </c>
      <c r="U481" s="29">
        <v>111949</v>
      </c>
      <c r="V481" s="29">
        <v>114743</v>
      </c>
      <c r="W481">
        <v>195724</v>
      </c>
      <c r="X481">
        <v>34245</v>
      </c>
      <c r="Y481">
        <v>66965</v>
      </c>
      <c r="AC481">
        <v>20529</v>
      </c>
      <c r="AD481">
        <v>0</v>
      </c>
      <c r="AE481">
        <v>50</v>
      </c>
      <c r="AF481" s="29">
        <v>1001689</v>
      </c>
      <c r="AG481" s="29">
        <v>201342</v>
      </c>
      <c r="AH481" s="29">
        <v>308765</v>
      </c>
    </row>
    <row r="482" spans="1:34" x14ac:dyDescent="0.25">
      <c r="A482" s="26">
        <v>42234</v>
      </c>
      <c r="B482" s="29">
        <v>593652</v>
      </c>
      <c r="C482" s="29">
        <v>30180</v>
      </c>
      <c r="D482" s="29">
        <v>34551</v>
      </c>
      <c r="E482">
        <v>181759</v>
      </c>
      <c r="F482">
        <v>5973</v>
      </c>
      <c r="G482">
        <v>1874</v>
      </c>
      <c r="H482" s="29">
        <v>445995</v>
      </c>
      <c r="I482" s="29">
        <v>27584</v>
      </c>
      <c r="J482" s="29">
        <v>57067</v>
      </c>
      <c r="K482">
        <v>37361</v>
      </c>
      <c r="L482">
        <v>19145</v>
      </c>
      <c r="M482">
        <v>11301</v>
      </c>
      <c r="N482" s="29">
        <v>79572</v>
      </c>
      <c r="O482" s="29">
        <v>35545</v>
      </c>
      <c r="P482" s="29">
        <v>26887</v>
      </c>
      <c r="Q482">
        <v>211505</v>
      </c>
      <c r="R482">
        <v>43252</v>
      </c>
      <c r="S482">
        <v>41007</v>
      </c>
      <c r="T482" s="29">
        <v>636582</v>
      </c>
      <c r="U482" s="29">
        <v>117052</v>
      </c>
      <c r="V482" s="29">
        <v>104288</v>
      </c>
      <c r="W482">
        <v>191961</v>
      </c>
      <c r="X482">
        <v>34655</v>
      </c>
      <c r="Y482">
        <v>62169</v>
      </c>
      <c r="AC482">
        <v>21670</v>
      </c>
      <c r="AD482">
        <v>0</v>
      </c>
      <c r="AE482">
        <v>545</v>
      </c>
      <c r="AF482" s="29">
        <v>1012889</v>
      </c>
      <c r="AG482" s="29">
        <v>203375</v>
      </c>
      <c r="AH482" s="29">
        <v>347512</v>
      </c>
    </row>
    <row r="483" spans="1:34" x14ac:dyDescent="0.25">
      <c r="A483" s="26">
        <v>42241</v>
      </c>
      <c r="B483" s="29">
        <v>624597</v>
      </c>
      <c r="C483" s="29">
        <v>36076</v>
      </c>
      <c r="D483" s="29">
        <v>33643</v>
      </c>
      <c r="E483">
        <v>184401</v>
      </c>
      <c r="F483">
        <v>8803</v>
      </c>
      <c r="G483">
        <v>2282</v>
      </c>
      <c r="H483" s="29">
        <v>464076</v>
      </c>
      <c r="I483" s="29">
        <v>25965</v>
      </c>
      <c r="J483" s="29">
        <v>59446</v>
      </c>
      <c r="K483">
        <v>31877</v>
      </c>
      <c r="L483">
        <v>15020</v>
      </c>
      <c r="M483">
        <v>9396</v>
      </c>
      <c r="N483" s="29">
        <v>74874</v>
      </c>
      <c r="O483" s="29">
        <v>32046</v>
      </c>
      <c r="P483" s="29">
        <v>23052</v>
      </c>
      <c r="Q483">
        <v>206797</v>
      </c>
      <c r="R483">
        <v>41308</v>
      </c>
      <c r="S483">
        <v>38362</v>
      </c>
      <c r="T483" s="29">
        <v>661565</v>
      </c>
      <c r="U483" s="29">
        <v>125505</v>
      </c>
      <c r="V483" s="29">
        <v>81234</v>
      </c>
      <c r="W483">
        <v>167713</v>
      </c>
      <c r="X483">
        <v>34516</v>
      </c>
      <c r="Y483">
        <v>52782</v>
      </c>
      <c r="AC483">
        <v>22345</v>
      </c>
      <c r="AD483">
        <v>0</v>
      </c>
      <c r="AE483">
        <v>1122</v>
      </c>
      <c r="AF483" s="29">
        <v>977993</v>
      </c>
      <c r="AG483" s="29">
        <v>191981</v>
      </c>
      <c r="AH483" s="29">
        <v>344066</v>
      </c>
    </row>
    <row r="484" spans="1:34" x14ac:dyDescent="0.25">
      <c r="A484" s="26">
        <v>42248</v>
      </c>
      <c r="B484" s="29">
        <v>630076</v>
      </c>
      <c r="C484" s="29">
        <v>32323</v>
      </c>
      <c r="D484" s="29">
        <v>31948</v>
      </c>
      <c r="E484">
        <v>189162</v>
      </c>
      <c r="F484">
        <v>7567</v>
      </c>
      <c r="G484">
        <v>2017</v>
      </c>
      <c r="H484" s="29">
        <v>440853</v>
      </c>
      <c r="I484" s="29">
        <v>22175</v>
      </c>
      <c r="J484" s="29">
        <v>50997</v>
      </c>
      <c r="K484">
        <v>29707</v>
      </c>
      <c r="L484">
        <v>16120</v>
      </c>
      <c r="M484">
        <v>9378</v>
      </c>
      <c r="N484" s="29">
        <v>70928</v>
      </c>
      <c r="O484" s="29">
        <v>30374</v>
      </c>
      <c r="P484" s="29">
        <v>19501</v>
      </c>
      <c r="Q484">
        <v>189477</v>
      </c>
      <c r="R484">
        <v>39376</v>
      </c>
      <c r="S484">
        <v>35546</v>
      </c>
      <c r="T484" s="29">
        <v>608673</v>
      </c>
      <c r="U484" s="29">
        <v>118862</v>
      </c>
      <c r="V484" s="29">
        <v>74446</v>
      </c>
      <c r="W484">
        <v>159151</v>
      </c>
      <c r="X484">
        <v>34515</v>
      </c>
      <c r="Y484">
        <v>50321</v>
      </c>
      <c r="AC484">
        <v>20580</v>
      </c>
      <c r="AD484">
        <v>0</v>
      </c>
      <c r="AE484">
        <v>1097</v>
      </c>
      <c r="AF484" s="29">
        <v>952452</v>
      </c>
      <c r="AG484" s="29">
        <v>190455</v>
      </c>
      <c r="AH484" s="29">
        <v>332315</v>
      </c>
    </row>
    <row r="485" spans="1:34" x14ac:dyDescent="0.25">
      <c r="A485" s="26">
        <v>42255</v>
      </c>
      <c r="B485" s="29">
        <v>640434</v>
      </c>
      <c r="C485" s="29">
        <v>35756</v>
      </c>
      <c r="D485" s="29">
        <v>32661</v>
      </c>
      <c r="E485">
        <v>190558</v>
      </c>
      <c r="F485">
        <v>5508</v>
      </c>
      <c r="G485">
        <v>2033</v>
      </c>
      <c r="H485" s="29">
        <v>424539</v>
      </c>
      <c r="I485" s="29">
        <v>23154</v>
      </c>
      <c r="J485" s="29">
        <v>48227</v>
      </c>
      <c r="K485">
        <v>28634</v>
      </c>
      <c r="L485">
        <v>15583</v>
      </c>
      <c r="M485">
        <v>9576</v>
      </c>
      <c r="N485" s="29">
        <v>70875</v>
      </c>
      <c r="O485" s="29">
        <v>30523</v>
      </c>
      <c r="P485" s="29">
        <v>18625</v>
      </c>
      <c r="Q485">
        <v>188264</v>
      </c>
      <c r="R485">
        <v>41418</v>
      </c>
      <c r="S485">
        <v>33944</v>
      </c>
      <c r="T485" s="29">
        <v>616676</v>
      </c>
      <c r="U485" s="29">
        <v>116101</v>
      </c>
      <c r="V485" s="29">
        <v>87815</v>
      </c>
      <c r="W485">
        <v>159848</v>
      </c>
      <c r="X485">
        <v>38571</v>
      </c>
      <c r="Y485">
        <v>43189</v>
      </c>
      <c r="AC485">
        <v>20455</v>
      </c>
      <c r="AD485">
        <v>0</v>
      </c>
      <c r="AE485">
        <v>1097</v>
      </c>
      <c r="AF485" s="29">
        <v>960825</v>
      </c>
      <c r="AG485" s="29">
        <v>186587</v>
      </c>
      <c r="AH485" s="29">
        <v>323015</v>
      </c>
    </row>
    <row r="486" spans="1:34" x14ac:dyDescent="0.25">
      <c r="A486" s="26">
        <v>42262</v>
      </c>
      <c r="B486" s="29">
        <v>650508</v>
      </c>
      <c r="C486" s="29">
        <v>35115</v>
      </c>
      <c r="D486" s="29">
        <v>37951</v>
      </c>
      <c r="E486">
        <v>177985</v>
      </c>
      <c r="F486">
        <v>5630</v>
      </c>
      <c r="G486">
        <v>1772</v>
      </c>
      <c r="H486" s="29">
        <v>436326</v>
      </c>
      <c r="I486" s="29">
        <v>20637</v>
      </c>
      <c r="J486" s="29">
        <v>48694</v>
      </c>
      <c r="K486">
        <v>29048</v>
      </c>
      <c r="L486">
        <v>15881</v>
      </c>
      <c r="M486">
        <v>9684</v>
      </c>
      <c r="N486" s="29">
        <v>74369</v>
      </c>
      <c r="O486" s="29">
        <v>31350</v>
      </c>
      <c r="P486" s="29">
        <v>21238</v>
      </c>
      <c r="Q486">
        <v>192211</v>
      </c>
      <c r="R486">
        <v>42214</v>
      </c>
      <c r="S486">
        <v>39843</v>
      </c>
      <c r="T486" s="29">
        <v>609014</v>
      </c>
      <c r="U486" s="29">
        <v>104520</v>
      </c>
      <c r="V486" s="29">
        <v>97654</v>
      </c>
      <c r="W486">
        <v>155506</v>
      </c>
      <c r="X486">
        <v>36888</v>
      </c>
      <c r="Y486">
        <v>35766</v>
      </c>
      <c r="AC486">
        <v>21228</v>
      </c>
      <c r="AD486">
        <v>0</v>
      </c>
      <c r="AE486">
        <v>1097</v>
      </c>
      <c r="AF486" s="29">
        <v>940755</v>
      </c>
      <c r="AG486" s="29">
        <v>189018</v>
      </c>
      <c r="AH486" s="29">
        <v>307385</v>
      </c>
    </row>
    <row r="487" spans="1:34" x14ac:dyDescent="0.25">
      <c r="A487" s="26">
        <v>42269</v>
      </c>
      <c r="B487" s="29">
        <v>607011</v>
      </c>
      <c r="C487" s="29">
        <v>27600</v>
      </c>
      <c r="D487" s="29">
        <v>39858</v>
      </c>
      <c r="E487">
        <v>172710</v>
      </c>
      <c r="F487">
        <v>7092</v>
      </c>
      <c r="G487">
        <v>1726</v>
      </c>
      <c r="H487" s="29">
        <v>415317</v>
      </c>
      <c r="I487" s="29">
        <v>19175</v>
      </c>
      <c r="J487" s="29">
        <v>47224</v>
      </c>
      <c r="K487">
        <v>28613</v>
      </c>
      <c r="L487">
        <v>15457</v>
      </c>
      <c r="M487">
        <v>8574</v>
      </c>
      <c r="N487" s="29">
        <v>79693</v>
      </c>
      <c r="O487" s="29">
        <v>33070</v>
      </c>
      <c r="P487" s="29">
        <v>22487</v>
      </c>
      <c r="Q487">
        <v>184440</v>
      </c>
      <c r="R487">
        <v>42746</v>
      </c>
      <c r="S487">
        <v>28231</v>
      </c>
      <c r="T487" s="29">
        <v>611945</v>
      </c>
      <c r="U487" s="29">
        <v>110892</v>
      </c>
      <c r="V487" s="29">
        <v>89367</v>
      </c>
      <c r="W487">
        <v>153304</v>
      </c>
      <c r="X487">
        <v>33337</v>
      </c>
      <c r="Y487">
        <v>38443</v>
      </c>
      <c r="AC487">
        <v>21843</v>
      </c>
      <c r="AD487">
        <v>0</v>
      </c>
      <c r="AE487">
        <v>1247</v>
      </c>
      <c r="AF487" s="29">
        <v>946077</v>
      </c>
      <c r="AG487" s="29">
        <v>201116</v>
      </c>
      <c r="AH487" s="29">
        <v>383399</v>
      </c>
    </row>
    <row r="488" spans="1:34" x14ac:dyDescent="0.25">
      <c r="A488" s="26">
        <v>42276</v>
      </c>
      <c r="B488" s="29">
        <v>592125</v>
      </c>
      <c r="C488" s="29">
        <v>29671</v>
      </c>
      <c r="D488" s="29">
        <v>35812</v>
      </c>
      <c r="E488">
        <v>185073</v>
      </c>
      <c r="F488">
        <v>7531</v>
      </c>
      <c r="G488">
        <v>1270</v>
      </c>
      <c r="H488" s="29">
        <v>407856</v>
      </c>
      <c r="I488" s="29">
        <v>19225</v>
      </c>
      <c r="J488" s="29">
        <v>50488</v>
      </c>
      <c r="K488">
        <v>28776</v>
      </c>
      <c r="L488">
        <v>15465</v>
      </c>
      <c r="M488">
        <v>6128</v>
      </c>
      <c r="N488" s="29">
        <v>76583</v>
      </c>
      <c r="O488" s="29">
        <v>31583</v>
      </c>
      <c r="P488" s="29">
        <v>22942</v>
      </c>
      <c r="Q488">
        <v>187479</v>
      </c>
      <c r="R488">
        <v>42632</v>
      </c>
      <c r="S488">
        <v>33556</v>
      </c>
      <c r="T488" s="29">
        <v>600090</v>
      </c>
      <c r="U488" s="29">
        <v>117169</v>
      </c>
      <c r="V488" s="29">
        <v>75320</v>
      </c>
      <c r="W488">
        <v>152292</v>
      </c>
      <c r="X488">
        <v>32010</v>
      </c>
      <c r="Y488">
        <v>40905</v>
      </c>
      <c r="AC488">
        <v>23230</v>
      </c>
      <c r="AD488">
        <v>0</v>
      </c>
      <c r="AE488">
        <v>1847</v>
      </c>
      <c r="AF488" s="29">
        <v>929044</v>
      </c>
      <c r="AG488" s="29">
        <v>186721</v>
      </c>
      <c r="AH488" s="29">
        <v>395691</v>
      </c>
    </row>
    <row r="489" spans="1:34" x14ac:dyDescent="0.25">
      <c r="A489" s="26">
        <v>42283</v>
      </c>
      <c r="B489" s="29">
        <v>606179</v>
      </c>
      <c r="C489" s="29">
        <v>30362</v>
      </c>
      <c r="D489" s="29">
        <v>36257</v>
      </c>
      <c r="E489">
        <v>190782</v>
      </c>
      <c r="F489">
        <v>7809</v>
      </c>
      <c r="G489">
        <v>1899</v>
      </c>
      <c r="H489" s="29">
        <v>409889</v>
      </c>
      <c r="I489" s="29">
        <v>18856</v>
      </c>
      <c r="J489" s="29">
        <v>43035</v>
      </c>
      <c r="K489">
        <v>29375</v>
      </c>
      <c r="L489">
        <v>15569</v>
      </c>
      <c r="M489">
        <v>4192</v>
      </c>
      <c r="N489" s="29">
        <v>76000</v>
      </c>
      <c r="O489" s="29">
        <v>30107</v>
      </c>
      <c r="P489" s="29">
        <v>21495</v>
      </c>
      <c r="Q489">
        <v>189055</v>
      </c>
      <c r="R489">
        <v>47701</v>
      </c>
      <c r="S489">
        <v>22408</v>
      </c>
      <c r="T489" s="29">
        <v>625986</v>
      </c>
      <c r="U489" s="29">
        <v>120576</v>
      </c>
      <c r="V489" s="29">
        <v>70754</v>
      </c>
      <c r="W489">
        <v>154158</v>
      </c>
      <c r="X489">
        <v>34739</v>
      </c>
      <c r="Y489">
        <v>35733</v>
      </c>
      <c r="Z489" s="29">
        <v>17857</v>
      </c>
      <c r="AA489" s="29">
        <v>300</v>
      </c>
      <c r="AB489" s="29">
        <v>0</v>
      </c>
      <c r="AC489">
        <v>21881</v>
      </c>
      <c r="AD489">
        <v>0</v>
      </c>
      <c r="AE489">
        <v>2117</v>
      </c>
      <c r="AF489" s="29">
        <v>974749</v>
      </c>
      <c r="AG489" s="29">
        <v>187390</v>
      </c>
      <c r="AH489" s="29">
        <v>401380</v>
      </c>
    </row>
    <row r="490" spans="1:34" x14ac:dyDescent="0.25">
      <c r="A490" s="26">
        <v>42290</v>
      </c>
      <c r="B490" s="29">
        <v>613255</v>
      </c>
      <c r="C490" s="29">
        <v>30576</v>
      </c>
      <c r="D490" s="29">
        <v>35987</v>
      </c>
      <c r="E490">
        <v>184413</v>
      </c>
      <c r="F490">
        <v>8912</v>
      </c>
      <c r="G490">
        <v>2951</v>
      </c>
      <c r="H490" s="29">
        <v>401050</v>
      </c>
      <c r="I490" s="29">
        <v>15227</v>
      </c>
      <c r="J490" s="29">
        <v>44158</v>
      </c>
      <c r="K490">
        <v>28383</v>
      </c>
      <c r="L490">
        <v>14941</v>
      </c>
      <c r="M490">
        <v>3211</v>
      </c>
      <c r="N490" s="29">
        <v>73049</v>
      </c>
      <c r="O490" s="29">
        <v>31935</v>
      </c>
      <c r="P490" s="29">
        <v>15660</v>
      </c>
      <c r="Q490">
        <v>193964</v>
      </c>
      <c r="R490">
        <v>54156</v>
      </c>
      <c r="S490">
        <v>14986</v>
      </c>
      <c r="T490" s="29">
        <v>641353</v>
      </c>
      <c r="U490" s="29">
        <v>132909</v>
      </c>
      <c r="V490" s="29">
        <v>50363</v>
      </c>
      <c r="W490">
        <v>157319</v>
      </c>
      <c r="X490">
        <v>36957</v>
      </c>
      <c r="Y490">
        <v>29620</v>
      </c>
      <c r="Z490" s="29">
        <v>18327</v>
      </c>
      <c r="AA490" s="29">
        <v>300</v>
      </c>
      <c r="AB490" s="29">
        <v>0</v>
      </c>
      <c r="AC490">
        <v>22391</v>
      </c>
      <c r="AD490">
        <v>0</v>
      </c>
      <c r="AE490">
        <v>2117</v>
      </c>
      <c r="AF490" s="29">
        <v>1002182</v>
      </c>
      <c r="AG490" s="29">
        <v>186615</v>
      </c>
      <c r="AH490" s="29">
        <v>395520</v>
      </c>
    </row>
    <row r="491" spans="1:34" x14ac:dyDescent="0.25">
      <c r="A491" s="26">
        <v>42297</v>
      </c>
      <c r="B491" s="29">
        <v>589298</v>
      </c>
      <c r="C491" s="29">
        <v>29670</v>
      </c>
      <c r="D491" s="29">
        <v>37160</v>
      </c>
      <c r="E491">
        <v>182694</v>
      </c>
      <c r="F491">
        <v>9346</v>
      </c>
      <c r="G491">
        <v>2005</v>
      </c>
      <c r="H491" s="29">
        <v>418694</v>
      </c>
      <c r="I491" s="29">
        <v>18754</v>
      </c>
      <c r="J491" s="29">
        <v>50933</v>
      </c>
      <c r="K491">
        <v>28739</v>
      </c>
      <c r="L491">
        <v>14795</v>
      </c>
      <c r="M491">
        <v>2750</v>
      </c>
      <c r="N491" s="29">
        <v>72145</v>
      </c>
      <c r="O491" s="29">
        <v>32243</v>
      </c>
      <c r="P491" s="29">
        <v>12798</v>
      </c>
      <c r="Q491">
        <v>199965</v>
      </c>
      <c r="R491">
        <v>58484</v>
      </c>
      <c r="S491">
        <v>13594</v>
      </c>
      <c r="T491" s="29">
        <v>686201</v>
      </c>
      <c r="U491" s="29">
        <v>159450</v>
      </c>
      <c r="V491" s="29">
        <v>37646</v>
      </c>
      <c r="W491">
        <v>163713</v>
      </c>
      <c r="X491">
        <v>35861</v>
      </c>
      <c r="Y491">
        <v>28872</v>
      </c>
      <c r="Z491" s="29">
        <v>18459</v>
      </c>
      <c r="AA491" s="29">
        <v>300</v>
      </c>
      <c r="AB491" s="29">
        <v>0</v>
      </c>
      <c r="AC491">
        <v>23934</v>
      </c>
      <c r="AD491">
        <v>0</v>
      </c>
      <c r="AE491">
        <v>2117</v>
      </c>
      <c r="AF491" s="29">
        <v>1028235</v>
      </c>
      <c r="AG491" s="29">
        <v>185025</v>
      </c>
      <c r="AH491" s="29">
        <v>396099</v>
      </c>
    </row>
    <row r="492" spans="1:34" x14ac:dyDescent="0.25">
      <c r="A492" s="26">
        <v>42304</v>
      </c>
      <c r="B492" s="29">
        <v>623750</v>
      </c>
      <c r="C492" s="29">
        <v>29755</v>
      </c>
      <c r="D492" s="29">
        <v>44303</v>
      </c>
      <c r="E492">
        <v>183619</v>
      </c>
      <c r="F492">
        <v>10270</v>
      </c>
      <c r="G492">
        <v>1980</v>
      </c>
      <c r="H492" s="29">
        <v>400364</v>
      </c>
      <c r="I492" s="29">
        <v>18463</v>
      </c>
      <c r="J492" s="29">
        <v>55749</v>
      </c>
      <c r="K492">
        <v>28255</v>
      </c>
      <c r="L492">
        <v>16212</v>
      </c>
      <c r="M492">
        <v>2442</v>
      </c>
      <c r="N492" s="29">
        <v>72267</v>
      </c>
      <c r="O492" s="29">
        <v>34231</v>
      </c>
      <c r="P492" s="29">
        <v>11836</v>
      </c>
      <c r="Q492">
        <v>198192</v>
      </c>
      <c r="R492">
        <v>62009</v>
      </c>
      <c r="S492">
        <v>10424</v>
      </c>
      <c r="T492" s="29">
        <v>652091</v>
      </c>
      <c r="U492" s="29">
        <v>152588</v>
      </c>
      <c r="V492" s="29">
        <v>31943</v>
      </c>
      <c r="W492">
        <v>166489</v>
      </c>
      <c r="X492">
        <v>36773</v>
      </c>
      <c r="Y492">
        <v>28587</v>
      </c>
      <c r="Z492" s="29">
        <v>19110</v>
      </c>
      <c r="AA492" s="29">
        <v>300</v>
      </c>
      <c r="AB492" s="29">
        <v>0</v>
      </c>
      <c r="AC492">
        <v>24394</v>
      </c>
      <c r="AD492">
        <v>0</v>
      </c>
      <c r="AE492">
        <v>2117</v>
      </c>
      <c r="AF492" s="29">
        <v>1027156</v>
      </c>
      <c r="AG492" s="29">
        <v>183596</v>
      </c>
      <c r="AH492" s="29">
        <v>392511</v>
      </c>
    </row>
    <row r="493" spans="1:34" x14ac:dyDescent="0.25">
      <c r="A493" s="26">
        <v>42311</v>
      </c>
      <c r="B493" s="29">
        <v>643708</v>
      </c>
      <c r="C493" s="29">
        <v>28031</v>
      </c>
      <c r="D493" s="29">
        <v>45276</v>
      </c>
      <c r="E493">
        <v>185189</v>
      </c>
      <c r="F493">
        <v>13670</v>
      </c>
      <c r="G493">
        <v>3888</v>
      </c>
      <c r="H493" s="29">
        <v>379918</v>
      </c>
      <c r="I493" s="29">
        <v>18386</v>
      </c>
      <c r="J493" s="29">
        <v>50882</v>
      </c>
      <c r="K493">
        <v>28768</v>
      </c>
      <c r="L493">
        <v>16251</v>
      </c>
      <c r="M493">
        <v>3004</v>
      </c>
      <c r="N493" s="29">
        <v>71263</v>
      </c>
      <c r="O493" s="29">
        <v>33922</v>
      </c>
      <c r="P493" s="29">
        <v>10429</v>
      </c>
      <c r="Q493">
        <v>195630</v>
      </c>
      <c r="R493">
        <v>58553</v>
      </c>
      <c r="S493">
        <v>10454</v>
      </c>
      <c r="T493" s="29">
        <v>631868</v>
      </c>
      <c r="U493" s="29">
        <v>119073</v>
      </c>
      <c r="V493" s="29">
        <v>46998</v>
      </c>
      <c r="W493">
        <v>165916</v>
      </c>
      <c r="X493">
        <v>32428</v>
      </c>
      <c r="Y493">
        <v>35327</v>
      </c>
      <c r="Z493" s="29">
        <v>18448</v>
      </c>
      <c r="AA493" s="29">
        <v>780</v>
      </c>
      <c r="AB493" s="29">
        <v>0</v>
      </c>
      <c r="AC493">
        <v>22864</v>
      </c>
      <c r="AD493">
        <v>0</v>
      </c>
      <c r="AE493">
        <v>2037</v>
      </c>
      <c r="AF493" s="29">
        <v>1092365</v>
      </c>
      <c r="AG493" s="29">
        <v>187510</v>
      </c>
      <c r="AH493" s="29">
        <v>415112</v>
      </c>
    </row>
    <row r="494" spans="1:34" x14ac:dyDescent="0.25">
      <c r="A494" s="26">
        <v>42318</v>
      </c>
      <c r="B494" s="29">
        <v>636022</v>
      </c>
      <c r="C494" s="29">
        <v>29513</v>
      </c>
      <c r="D494" s="29">
        <v>47016</v>
      </c>
      <c r="E494">
        <v>178780</v>
      </c>
      <c r="F494">
        <v>14756</v>
      </c>
      <c r="G494">
        <v>1234</v>
      </c>
      <c r="H494" s="29">
        <v>393105</v>
      </c>
      <c r="I494" s="29">
        <v>19475</v>
      </c>
      <c r="J494" s="29">
        <v>50293</v>
      </c>
      <c r="K494">
        <v>29361</v>
      </c>
      <c r="L494">
        <v>15895</v>
      </c>
      <c r="M494">
        <v>3912</v>
      </c>
      <c r="N494" s="29">
        <v>73181</v>
      </c>
      <c r="O494" s="29">
        <v>32228</v>
      </c>
      <c r="P494" s="29">
        <v>13520</v>
      </c>
      <c r="Q494">
        <v>194564</v>
      </c>
      <c r="R494">
        <v>52842</v>
      </c>
      <c r="S494">
        <v>26908</v>
      </c>
      <c r="T494" s="29">
        <v>639510</v>
      </c>
      <c r="U494" s="29">
        <v>93566</v>
      </c>
      <c r="V494" s="29">
        <v>72036</v>
      </c>
      <c r="W494">
        <v>174496</v>
      </c>
      <c r="X494">
        <v>29628</v>
      </c>
      <c r="Y494">
        <v>49026</v>
      </c>
      <c r="Z494" s="29">
        <v>18836</v>
      </c>
      <c r="AA494" s="29">
        <v>780</v>
      </c>
      <c r="AB494" s="29">
        <v>0</v>
      </c>
      <c r="AC494">
        <v>23135</v>
      </c>
      <c r="AD494">
        <v>0</v>
      </c>
      <c r="AE494">
        <v>2037</v>
      </c>
      <c r="AF494" s="29">
        <v>1043211</v>
      </c>
      <c r="AG494" s="29">
        <v>185671</v>
      </c>
      <c r="AH494" s="29">
        <v>389397</v>
      </c>
    </row>
    <row r="495" spans="1:34" x14ac:dyDescent="0.25">
      <c r="A495" s="26">
        <v>42325</v>
      </c>
      <c r="B495" s="29">
        <v>555540</v>
      </c>
      <c r="C495" s="29">
        <v>29594</v>
      </c>
      <c r="D495" s="29">
        <v>43314</v>
      </c>
      <c r="E495">
        <v>172722</v>
      </c>
      <c r="F495">
        <v>11702</v>
      </c>
      <c r="G495">
        <v>2103</v>
      </c>
      <c r="H495" s="29">
        <v>398980</v>
      </c>
      <c r="I495" s="29">
        <v>19758</v>
      </c>
      <c r="J495" s="29">
        <v>58991</v>
      </c>
      <c r="K495">
        <v>29583</v>
      </c>
      <c r="L495">
        <v>13481</v>
      </c>
      <c r="M495">
        <v>4705</v>
      </c>
      <c r="N495" s="29">
        <v>77228</v>
      </c>
      <c r="O495" s="29">
        <v>30641</v>
      </c>
      <c r="P495" s="29">
        <v>20830</v>
      </c>
      <c r="Q495">
        <v>205127</v>
      </c>
      <c r="R495">
        <v>51054</v>
      </c>
      <c r="S495">
        <v>38880</v>
      </c>
      <c r="T495" s="29">
        <v>656475</v>
      </c>
      <c r="U495" s="29">
        <v>92318</v>
      </c>
      <c r="V495" s="29">
        <v>101307</v>
      </c>
      <c r="W495">
        <v>194391</v>
      </c>
      <c r="X495">
        <v>28816</v>
      </c>
      <c r="Y495">
        <v>56643</v>
      </c>
      <c r="Z495" s="29">
        <v>19606</v>
      </c>
      <c r="AA495" s="29">
        <v>780</v>
      </c>
      <c r="AB495" s="29">
        <v>0</v>
      </c>
      <c r="AC495">
        <v>24600</v>
      </c>
      <c r="AD495">
        <v>0</v>
      </c>
      <c r="AE495">
        <v>2037</v>
      </c>
      <c r="AF495" s="29">
        <v>1050814</v>
      </c>
      <c r="AG495" s="29">
        <v>186665</v>
      </c>
      <c r="AH495" s="29">
        <v>382354</v>
      </c>
    </row>
    <row r="496" spans="1:34" x14ac:dyDescent="0.25">
      <c r="A496" s="26">
        <v>42332</v>
      </c>
      <c r="B496" s="29">
        <v>518439</v>
      </c>
      <c r="C496" s="29">
        <v>22787</v>
      </c>
      <c r="D496" s="29">
        <v>51354</v>
      </c>
      <c r="E496">
        <v>181017</v>
      </c>
      <c r="F496">
        <v>13406</v>
      </c>
      <c r="G496">
        <v>2050</v>
      </c>
      <c r="H496" s="29">
        <v>375046</v>
      </c>
      <c r="I496" s="29">
        <v>19075</v>
      </c>
      <c r="J496" s="29">
        <v>64447</v>
      </c>
      <c r="K496">
        <v>29336</v>
      </c>
      <c r="L496">
        <v>13408</v>
      </c>
      <c r="M496">
        <v>5791</v>
      </c>
      <c r="N496" s="29">
        <v>76483</v>
      </c>
      <c r="O496" s="29">
        <v>28532</v>
      </c>
      <c r="P496" s="29">
        <v>23529</v>
      </c>
      <c r="Q496">
        <v>185795</v>
      </c>
      <c r="R496">
        <v>51657</v>
      </c>
      <c r="S496">
        <v>42795</v>
      </c>
      <c r="T496" s="29">
        <v>535410</v>
      </c>
      <c r="U496" s="29">
        <v>93941</v>
      </c>
      <c r="V496" s="29">
        <v>108596</v>
      </c>
      <c r="W496">
        <v>187353</v>
      </c>
      <c r="X496">
        <v>29974</v>
      </c>
      <c r="Y496">
        <v>59891</v>
      </c>
      <c r="Z496" s="29">
        <v>20757</v>
      </c>
      <c r="AA496" s="29">
        <v>780</v>
      </c>
      <c r="AB496" s="29">
        <v>0</v>
      </c>
      <c r="AC496">
        <v>25375</v>
      </c>
      <c r="AD496">
        <v>0</v>
      </c>
      <c r="AE496">
        <v>2037</v>
      </c>
      <c r="AF496" s="29">
        <v>1021957</v>
      </c>
      <c r="AG496" s="29">
        <v>190277</v>
      </c>
      <c r="AH496" s="29">
        <v>368446</v>
      </c>
    </row>
    <row r="497" spans="1:34" x14ac:dyDescent="0.25">
      <c r="A497" s="26">
        <v>42339</v>
      </c>
      <c r="B497" s="29">
        <v>532017</v>
      </c>
      <c r="C497" s="29">
        <v>23926</v>
      </c>
      <c r="D497" s="29">
        <v>55653</v>
      </c>
      <c r="E497">
        <v>183437</v>
      </c>
      <c r="F497">
        <v>12473</v>
      </c>
      <c r="G497">
        <v>2085</v>
      </c>
      <c r="H497" s="29">
        <v>358382</v>
      </c>
      <c r="I497" s="29">
        <v>20287</v>
      </c>
      <c r="J497" s="29">
        <v>61874</v>
      </c>
      <c r="K497">
        <v>27755</v>
      </c>
      <c r="L497">
        <v>14110</v>
      </c>
      <c r="M497">
        <v>6176</v>
      </c>
      <c r="N497" s="29">
        <v>77213</v>
      </c>
      <c r="O497" s="29">
        <v>28924</v>
      </c>
      <c r="P497" s="29">
        <v>23904</v>
      </c>
      <c r="Q497">
        <v>179448</v>
      </c>
      <c r="R497">
        <v>53313</v>
      </c>
      <c r="S497">
        <v>42866</v>
      </c>
      <c r="T497" s="29">
        <v>536215</v>
      </c>
      <c r="U497" s="29">
        <v>92791</v>
      </c>
      <c r="V497" s="29">
        <v>110740</v>
      </c>
      <c r="W497">
        <v>181753</v>
      </c>
      <c r="X497">
        <v>29786</v>
      </c>
      <c r="Y497">
        <v>66679</v>
      </c>
      <c r="Z497" s="29">
        <v>21207</v>
      </c>
      <c r="AA497" s="29">
        <v>780</v>
      </c>
      <c r="AB497" s="29">
        <v>0</v>
      </c>
      <c r="AC497">
        <v>23021</v>
      </c>
      <c r="AD497">
        <v>0</v>
      </c>
      <c r="AE497">
        <v>1957</v>
      </c>
      <c r="AF497" s="29">
        <v>1042520</v>
      </c>
      <c r="AG497" s="29">
        <v>189418</v>
      </c>
      <c r="AH497" s="29">
        <v>368355</v>
      </c>
    </row>
    <row r="498" spans="1:34" x14ac:dyDescent="0.25">
      <c r="A498" s="26">
        <v>42346</v>
      </c>
      <c r="B498" s="29">
        <v>542251</v>
      </c>
      <c r="C498" s="29">
        <v>25391</v>
      </c>
      <c r="D498" s="29">
        <v>58946</v>
      </c>
      <c r="E498">
        <v>196322</v>
      </c>
      <c r="F498">
        <v>13675</v>
      </c>
      <c r="G498">
        <v>2249</v>
      </c>
      <c r="H498" s="29">
        <v>362419</v>
      </c>
      <c r="I498" s="29">
        <v>19692</v>
      </c>
      <c r="J498" s="29">
        <v>59607</v>
      </c>
      <c r="K498">
        <v>26960</v>
      </c>
      <c r="L498">
        <v>14151</v>
      </c>
      <c r="M498">
        <v>5326</v>
      </c>
      <c r="N498" s="29">
        <v>77222</v>
      </c>
      <c r="O498" s="29">
        <v>28225</v>
      </c>
      <c r="P498" s="29">
        <v>22261</v>
      </c>
      <c r="Q498">
        <v>179726</v>
      </c>
      <c r="R498">
        <v>51068</v>
      </c>
      <c r="S498">
        <v>43127</v>
      </c>
      <c r="T498" s="29">
        <v>542365</v>
      </c>
      <c r="U498" s="29">
        <v>95488</v>
      </c>
      <c r="V498" s="29">
        <v>109577</v>
      </c>
      <c r="W498">
        <v>180525</v>
      </c>
      <c r="X498">
        <v>29933</v>
      </c>
      <c r="Y498">
        <v>65415</v>
      </c>
      <c r="Z498" s="29">
        <v>20376</v>
      </c>
      <c r="AA498" s="29">
        <v>1020</v>
      </c>
      <c r="AB498" s="29">
        <v>0</v>
      </c>
      <c r="AC498">
        <v>24271</v>
      </c>
      <c r="AD498">
        <v>0</v>
      </c>
      <c r="AE498">
        <v>1957</v>
      </c>
      <c r="AF498" s="29">
        <v>1045852</v>
      </c>
      <c r="AG498" s="29">
        <v>185131</v>
      </c>
      <c r="AH498" s="29">
        <v>354934</v>
      </c>
    </row>
    <row r="499" spans="1:34" x14ac:dyDescent="0.25">
      <c r="A499" s="26">
        <v>42353</v>
      </c>
      <c r="B499" s="29">
        <v>547084</v>
      </c>
      <c r="C499" s="29">
        <v>25184</v>
      </c>
      <c r="D499" s="29">
        <v>52172</v>
      </c>
      <c r="E499">
        <v>190715</v>
      </c>
      <c r="F499">
        <v>15161</v>
      </c>
      <c r="G499">
        <v>2322</v>
      </c>
      <c r="H499" s="29">
        <v>367501</v>
      </c>
      <c r="I499" s="29">
        <v>20714</v>
      </c>
      <c r="J499" s="29">
        <v>62090</v>
      </c>
      <c r="K499">
        <v>25362</v>
      </c>
      <c r="L499">
        <v>13144</v>
      </c>
      <c r="M499">
        <v>5444</v>
      </c>
      <c r="N499" s="29">
        <v>77011</v>
      </c>
      <c r="O499" s="29">
        <v>27996</v>
      </c>
      <c r="P499" s="29">
        <v>22285</v>
      </c>
      <c r="Q499">
        <v>184398</v>
      </c>
      <c r="R499">
        <v>49552</v>
      </c>
      <c r="S499">
        <v>47917</v>
      </c>
      <c r="T499" s="29">
        <v>553569</v>
      </c>
      <c r="U499" s="29">
        <v>88430</v>
      </c>
      <c r="V499" s="29">
        <v>110311</v>
      </c>
      <c r="W499">
        <v>180050</v>
      </c>
      <c r="X499">
        <v>29914</v>
      </c>
      <c r="Y499">
        <v>66813</v>
      </c>
      <c r="Z499" s="29">
        <v>21080</v>
      </c>
      <c r="AA499" s="29">
        <v>1020</v>
      </c>
      <c r="AB499" s="29">
        <v>0</v>
      </c>
      <c r="AC499">
        <v>25052</v>
      </c>
      <c r="AD499">
        <v>0</v>
      </c>
      <c r="AE499">
        <v>1957</v>
      </c>
      <c r="AF499" s="29">
        <v>1092842</v>
      </c>
      <c r="AG499" s="29">
        <v>182515</v>
      </c>
      <c r="AH499" s="29">
        <v>355928</v>
      </c>
    </row>
    <row r="500" spans="1:34" x14ac:dyDescent="0.25">
      <c r="A500" s="26">
        <v>42360</v>
      </c>
      <c r="B500" s="29">
        <v>544314</v>
      </c>
      <c r="C500" s="29">
        <v>26368</v>
      </c>
      <c r="D500" s="29">
        <v>48585</v>
      </c>
      <c r="E500">
        <v>187405</v>
      </c>
      <c r="F500">
        <v>17023</v>
      </c>
      <c r="G500">
        <v>1931</v>
      </c>
      <c r="H500" s="29">
        <v>371374</v>
      </c>
      <c r="I500" s="29">
        <v>22530</v>
      </c>
      <c r="J500" s="29">
        <v>61702</v>
      </c>
      <c r="K500">
        <v>24220</v>
      </c>
      <c r="L500">
        <v>13214</v>
      </c>
      <c r="M500">
        <v>4676</v>
      </c>
      <c r="N500" s="29">
        <v>70066</v>
      </c>
      <c r="O500" s="29">
        <v>26610</v>
      </c>
      <c r="P500" s="29">
        <v>18437</v>
      </c>
      <c r="Q500">
        <v>177460</v>
      </c>
      <c r="R500">
        <v>48982</v>
      </c>
      <c r="S500">
        <v>39643</v>
      </c>
      <c r="T500" s="29">
        <v>561090</v>
      </c>
      <c r="U500" s="29">
        <v>83508</v>
      </c>
      <c r="V500" s="29">
        <v>98410</v>
      </c>
      <c r="W500">
        <v>171305</v>
      </c>
      <c r="X500">
        <v>29392</v>
      </c>
      <c r="Y500">
        <v>57999</v>
      </c>
      <c r="Z500" s="29">
        <v>22008</v>
      </c>
      <c r="AA500" s="29">
        <v>1020</v>
      </c>
      <c r="AB500" s="29">
        <v>0</v>
      </c>
      <c r="AC500">
        <v>25052</v>
      </c>
      <c r="AD500">
        <v>0</v>
      </c>
      <c r="AE500">
        <v>1957</v>
      </c>
      <c r="AF500" s="29">
        <v>1057130</v>
      </c>
      <c r="AG500" s="29">
        <v>184198</v>
      </c>
      <c r="AH500" s="29">
        <v>365073</v>
      </c>
    </row>
    <row r="501" spans="1:34" x14ac:dyDescent="0.25">
      <c r="A501" s="26">
        <v>42367</v>
      </c>
      <c r="B501" s="29">
        <v>543866</v>
      </c>
      <c r="C501" s="29">
        <v>25669</v>
      </c>
      <c r="D501" s="29">
        <v>48340</v>
      </c>
      <c r="E501">
        <v>185983</v>
      </c>
      <c r="F501">
        <v>16695</v>
      </c>
      <c r="G501">
        <v>2165</v>
      </c>
      <c r="H501" s="29">
        <v>358427</v>
      </c>
      <c r="I501" s="29">
        <v>23194</v>
      </c>
      <c r="J501" s="29">
        <v>58533</v>
      </c>
      <c r="K501">
        <v>24549</v>
      </c>
      <c r="L501">
        <v>13409</v>
      </c>
      <c r="M501">
        <v>4719</v>
      </c>
      <c r="N501" s="29">
        <v>67052</v>
      </c>
      <c r="O501" s="29">
        <v>26240</v>
      </c>
      <c r="P501" s="29">
        <v>17188</v>
      </c>
      <c r="Q501">
        <v>179819</v>
      </c>
      <c r="R501">
        <v>48386</v>
      </c>
      <c r="S501">
        <v>42104</v>
      </c>
      <c r="T501" s="29">
        <v>539984</v>
      </c>
      <c r="U501" s="29">
        <v>78757</v>
      </c>
      <c r="V501" s="29">
        <v>103020</v>
      </c>
      <c r="W501">
        <v>168364</v>
      </c>
      <c r="X501">
        <v>28222</v>
      </c>
      <c r="Y501">
        <v>54186</v>
      </c>
      <c r="Z501" s="29">
        <v>22008</v>
      </c>
      <c r="AA501" s="29">
        <v>1020</v>
      </c>
      <c r="AB501" s="29">
        <v>0</v>
      </c>
      <c r="AC501">
        <v>25266</v>
      </c>
      <c r="AD501">
        <v>0</v>
      </c>
      <c r="AE501">
        <v>1957</v>
      </c>
      <c r="AF501" s="29">
        <v>1018859</v>
      </c>
      <c r="AG501" s="29">
        <v>187190</v>
      </c>
      <c r="AH501" s="29">
        <v>348876</v>
      </c>
    </row>
    <row r="502" spans="1:34" x14ac:dyDescent="0.25">
      <c r="A502" s="26">
        <v>42374</v>
      </c>
      <c r="B502" s="29">
        <v>559341</v>
      </c>
      <c r="C502" s="29">
        <v>24024</v>
      </c>
      <c r="D502" s="29">
        <v>51778</v>
      </c>
      <c r="E502">
        <v>186986</v>
      </c>
      <c r="F502">
        <v>17015</v>
      </c>
      <c r="G502">
        <v>2998</v>
      </c>
      <c r="H502" s="29">
        <v>362808</v>
      </c>
      <c r="I502" s="29">
        <v>24523</v>
      </c>
      <c r="J502" s="29">
        <v>55821</v>
      </c>
      <c r="K502">
        <v>25459</v>
      </c>
      <c r="L502">
        <v>13212</v>
      </c>
      <c r="M502">
        <v>5274</v>
      </c>
      <c r="N502" s="29">
        <v>66425</v>
      </c>
      <c r="O502" s="29">
        <v>26685</v>
      </c>
      <c r="P502" s="29">
        <v>15714</v>
      </c>
      <c r="Q502">
        <v>182490</v>
      </c>
      <c r="R502">
        <v>48115</v>
      </c>
      <c r="S502">
        <v>41197</v>
      </c>
      <c r="T502" s="29">
        <v>552648</v>
      </c>
      <c r="U502" s="29">
        <v>81837</v>
      </c>
      <c r="V502" s="29">
        <v>95414</v>
      </c>
      <c r="W502">
        <v>172493</v>
      </c>
      <c r="X502">
        <v>26775</v>
      </c>
      <c r="Y502">
        <v>55534</v>
      </c>
      <c r="AC502">
        <v>22645</v>
      </c>
      <c r="AD502">
        <v>0</v>
      </c>
      <c r="AE502">
        <v>1897</v>
      </c>
      <c r="AF502" s="29">
        <v>972327</v>
      </c>
      <c r="AG502" s="29">
        <v>179703</v>
      </c>
      <c r="AH502" s="29">
        <v>307724</v>
      </c>
    </row>
    <row r="503" spans="1:34" x14ac:dyDescent="0.25">
      <c r="A503" s="26">
        <v>42381</v>
      </c>
      <c r="B503" s="29">
        <v>596893</v>
      </c>
      <c r="C503" s="29">
        <v>22373</v>
      </c>
      <c r="D503" s="29">
        <v>56602</v>
      </c>
      <c r="E503">
        <v>188369</v>
      </c>
      <c r="F503">
        <v>17655</v>
      </c>
      <c r="G503">
        <v>1862</v>
      </c>
      <c r="H503" s="29">
        <v>364163</v>
      </c>
      <c r="I503" s="29">
        <v>27013</v>
      </c>
      <c r="J503" s="29">
        <v>49964</v>
      </c>
      <c r="K503">
        <v>27830</v>
      </c>
      <c r="L503">
        <v>12998</v>
      </c>
      <c r="M503">
        <v>7058</v>
      </c>
      <c r="N503" s="29">
        <v>69805</v>
      </c>
      <c r="O503" s="29">
        <v>27285</v>
      </c>
      <c r="P503" s="29">
        <v>17694</v>
      </c>
      <c r="Q503">
        <v>183072</v>
      </c>
      <c r="R503">
        <v>49743</v>
      </c>
      <c r="S503">
        <v>41871</v>
      </c>
      <c r="T503" s="29">
        <v>551508</v>
      </c>
      <c r="U503" s="29">
        <v>85795</v>
      </c>
      <c r="V503" s="29">
        <v>84893</v>
      </c>
      <c r="W503">
        <v>194338</v>
      </c>
      <c r="X503">
        <v>29053</v>
      </c>
      <c r="Y503">
        <v>60780</v>
      </c>
      <c r="AC503">
        <v>23625</v>
      </c>
      <c r="AD503">
        <v>0</v>
      </c>
      <c r="AE503">
        <v>1897</v>
      </c>
      <c r="AF503" s="29">
        <v>937857</v>
      </c>
      <c r="AG503" s="29">
        <v>178063</v>
      </c>
      <c r="AH503" s="29">
        <v>291557</v>
      </c>
    </row>
    <row r="504" spans="1:34" x14ac:dyDescent="0.25">
      <c r="A504" s="26">
        <v>42388</v>
      </c>
      <c r="B504" s="29">
        <v>607788</v>
      </c>
      <c r="C504" s="29">
        <v>24535</v>
      </c>
      <c r="D504" s="29">
        <v>54155</v>
      </c>
      <c r="E504">
        <v>178136</v>
      </c>
      <c r="F504">
        <v>13584</v>
      </c>
      <c r="G504">
        <v>2511</v>
      </c>
      <c r="H504" s="29">
        <v>382180</v>
      </c>
      <c r="I504" s="29">
        <v>28382</v>
      </c>
      <c r="J504" s="29">
        <v>53614</v>
      </c>
      <c r="K504">
        <v>26784</v>
      </c>
      <c r="L504">
        <v>13701</v>
      </c>
      <c r="M504">
        <v>7013</v>
      </c>
      <c r="N504" s="29">
        <v>70776</v>
      </c>
      <c r="O504" s="29">
        <v>27211</v>
      </c>
      <c r="P504" s="29">
        <v>20773</v>
      </c>
      <c r="Q504">
        <v>176946</v>
      </c>
      <c r="R504">
        <v>48349</v>
      </c>
      <c r="S504">
        <v>32771</v>
      </c>
      <c r="T504" s="29">
        <v>567155</v>
      </c>
      <c r="U504" s="29">
        <v>86795</v>
      </c>
      <c r="V504" s="29">
        <v>84861</v>
      </c>
      <c r="W504">
        <v>199973</v>
      </c>
      <c r="X504">
        <v>29759</v>
      </c>
      <c r="Y504">
        <v>63758</v>
      </c>
      <c r="AC504">
        <v>24034</v>
      </c>
      <c r="AD504">
        <v>0</v>
      </c>
      <c r="AE504">
        <v>1897</v>
      </c>
      <c r="AF504" s="29">
        <v>951045</v>
      </c>
      <c r="AG504" s="29">
        <v>170390</v>
      </c>
      <c r="AH504" s="29">
        <v>293609</v>
      </c>
    </row>
    <row r="505" spans="1:34" x14ac:dyDescent="0.25">
      <c r="A505" s="26">
        <v>42395</v>
      </c>
      <c r="B505" s="29">
        <v>621923</v>
      </c>
      <c r="C505" s="29">
        <v>22264</v>
      </c>
      <c r="D505" s="29">
        <v>64643</v>
      </c>
      <c r="E505">
        <v>189417</v>
      </c>
      <c r="F505">
        <v>15074</v>
      </c>
      <c r="G505">
        <v>2679</v>
      </c>
      <c r="H505" s="29">
        <v>367661</v>
      </c>
      <c r="I505" s="29">
        <v>27969</v>
      </c>
      <c r="J505" s="29">
        <v>49414</v>
      </c>
      <c r="K505">
        <v>26449</v>
      </c>
      <c r="L505">
        <v>12967</v>
      </c>
      <c r="M505">
        <v>6848</v>
      </c>
      <c r="N505" s="29">
        <v>68279</v>
      </c>
      <c r="O505" s="29">
        <v>26838</v>
      </c>
      <c r="P505" s="29">
        <v>18970</v>
      </c>
      <c r="Q505">
        <v>170134</v>
      </c>
      <c r="R505">
        <v>49403</v>
      </c>
      <c r="S505">
        <v>25231</v>
      </c>
      <c r="T505" s="29">
        <v>530273</v>
      </c>
      <c r="U505" s="29">
        <v>102247</v>
      </c>
      <c r="V505" s="29">
        <v>78398</v>
      </c>
      <c r="W505">
        <v>203598</v>
      </c>
      <c r="X505">
        <v>32602</v>
      </c>
      <c r="Y505">
        <v>56518</v>
      </c>
      <c r="AC505">
        <v>24650</v>
      </c>
      <c r="AD505">
        <v>0</v>
      </c>
      <c r="AE505">
        <v>2107</v>
      </c>
      <c r="AF505" s="29">
        <v>920223</v>
      </c>
      <c r="AG505" s="29">
        <v>164071</v>
      </c>
      <c r="AH505" s="29">
        <v>313713</v>
      </c>
    </row>
    <row r="506" spans="1:34" x14ac:dyDescent="0.25">
      <c r="A506" s="26">
        <v>42402</v>
      </c>
      <c r="B506" s="29">
        <v>651618</v>
      </c>
      <c r="C506" s="29">
        <v>20416</v>
      </c>
      <c r="D506" s="29">
        <v>65370</v>
      </c>
      <c r="E506">
        <v>191128</v>
      </c>
      <c r="F506">
        <v>7299</v>
      </c>
      <c r="G506">
        <v>2534</v>
      </c>
      <c r="H506" s="29">
        <v>380517</v>
      </c>
      <c r="I506" s="29">
        <v>25422</v>
      </c>
      <c r="J506" s="29">
        <v>49187</v>
      </c>
      <c r="K506">
        <v>26901</v>
      </c>
      <c r="L506">
        <v>13066</v>
      </c>
      <c r="M506">
        <v>7042</v>
      </c>
      <c r="N506" s="29">
        <v>67208</v>
      </c>
      <c r="O506" s="29">
        <v>25858</v>
      </c>
      <c r="P506" s="29">
        <v>17039</v>
      </c>
      <c r="Q506">
        <v>174157</v>
      </c>
      <c r="R506">
        <v>50071</v>
      </c>
      <c r="S506">
        <v>25941</v>
      </c>
      <c r="T506" s="29">
        <v>537133</v>
      </c>
      <c r="U506" s="29">
        <v>106429</v>
      </c>
      <c r="V506" s="29">
        <v>70809</v>
      </c>
      <c r="W506">
        <v>202356</v>
      </c>
      <c r="X506">
        <v>30970</v>
      </c>
      <c r="Y506">
        <v>49991</v>
      </c>
      <c r="AC506">
        <v>22666</v>
      </c>
      <c r="AD506">
        <v>0</v>
      </c>
      <c r="AE506">
        <v>1855</v>
      </c>
      <c r="AF506" s="29">
        <v>976999</v>
      </c>
      <c r="AG506" s="29">
        <v>176171</v>
      </c>
      <c r="AH506" s="29">
        <v>331051</v>
      </c>
    </row>
    <row r="507" spans="1:34" x14ac:dyDescent="0.25">
      <c r="A507" s="26">
        <v>42409</v>
      </c>
      <c r="B507" s="29">
        <v>665210</v>
      </c>
      <c r="C507" s="29">
        <v>26021</v>
      </c>
      <c r="D507" s="29">
        <v>67233</v>
      </c>
      <c r="E507">
        <v>186494</v>
      </c>
      <c r="F507">
        <v>5822</v>
      </c>
      <c r="G507">
        <v>3846</v>
      </c>
      <c r="H507" s="29">
        <v>381260</v>
      </c>
      <c r="I507" s="29">
        <v>28266</v>
      </c>
      <c r="J507" s="29">
        <v>50423</v>
      </c>
      <c r="K507">
        <v>28220</v>
      </c>
      <c r="L507">
        <v>14054</v>
      </c>
      <c r="M507">
        <v>7280</v>
      </c>
      <c r="N507" s="29">
        <v>66471</v>
      </c>
      <c r="O507" s="29">
        <v>26954</v>
      </c>
      <c r="P507" s="29">
        <v>12651</v>
      </c>
      <c r="Q507">
        <v>187348</v>
      </c>
      <c r="R507">
        <v>56072</v>
      </c>
      <c r="S507">
        <v>19430</v>
      </c>
      <c r="T507" s="29">
        <v>643820</v>
      </c>
      <c r="U507" s="29">
        <v>130180</v>
      </c>
      <c r="V507" s="29">
        <v>57268</v>
      </c>
      <c r="W507">
        <v>190339</v>
      </c>
      <c r="X507">
        <v>36559</v>
      </c>
      <c r="Y507">
        <v>43693</v>
      </c>
      <c r="Z507" s="29">
        <v>25644</v>
      </c>
      <c r="AA507" s="29">
        <v>2130</v>
      </c>
      <c r="AB507" s="29">
        <v>0</v>
      </c>
      <c r="AC507">
        <v>24656</v>
      </c>
      <c r="AD507">
        <v>0</v>
      </c>
      <c r="AE507">
        <v>1855</v>
      </c>
      <c r="AF507" s="29">
        <v>984206</v>
      </c>
      <c r="AG507" s="29">
        <v>187378</v>
      </c>
      <c r="AH507" s="29">
        <v>319748</v>
      </c>
    </row>
    <row r="508" spans="1:34" x14ac:dyDescent="0.25">
      <c r="A508" s="26">
        <v>42416</v>
      </c>
      <c r="B508" s="29">
        <v>668899</v>
      </c>
      <c r="C508" s="29">
        <v>25485</v>
      </c>
      <c r="D508" s="29">
        <v>67958</v>
      </c>
      <c r="E508">
        <v>191191</v>
      </c>
      <c r="F508">
        <v>5052</v>
      </c>
      <c r="G508">
        <v>3685</v>
      </c>
      <c r="H508" s="29">
        <v>392449</v>
      </c>
      <c r="I508" s="29">
        <v>26560</v>
      </c>
      <c r="J508" s="29">
        <v>46005</v>
      </c>
      <c r="K508">
        <v>28969</v>
      </c>
      <c r="L508">
        <v>13912</v>
      </c>
      <c r="M508">
        <v>7197</v>
      </c>
      <c r="N508" s="29">
        <v>66081</v>
      </c>
      <c r="O508" s="29">
        <v>27287</v>
      </c>
      <c r="P508" s="29">
        <v>9780</v>
      </c>
      <c r="Q508">
        <v>190411</v>
      </c>
      <c r="R508">
        <v>57949</v>
      </c>
      <c r="S508">
        <v>13134</v>
      </c>
      <c r="T508" s="29">
        <v>697444</v>
      </c>
      <c r="U508" s="29">
        <v>135407</v>
      </c>
      <c r="V508" s="29">
        <v>41473</v>
      </c>
      <c r="W508">
        <v>191975</v>
      </c>
      <c r="X508">
        <v>33217</v>
      </c>
      <c r="Y508">
        <v>40889</v>
      </c>
      <c r="Z508" s="29">
        <v>26352</v>
      </c>
      <c r="AA508" s="29">
        <v>2130</v>
      </c>
      <c r="AB508" s="29">
        <v>0</v>
      </c>
      <c r="AC508">
        <v>25766</v>
      </c>
      <c r="AD508">
        <v>0</v>
      </c>
      <c r="AE508">
        <v>1855</v>
      </c>
      <c r="AF508" s="29">
        <v>1046100</v>
      </c>
      <c r="AG508" s="29">
        <v>187945</v>
      </c>
      <c r="AH508" s="29">
        <v>332862</v>
      </c>
    </row>
    <row r="509" spans="1:34" x14ac:dyDescent="0.25">
      <c r="A509" s="26">
        <v>42423</v>
      </c>
      <c r="B509" s="29">
        <v>605074</v>
      </c>
      <c r="C509" s="29">
        <v>24975</v>
      </c>
      <c r="D509" s="29">
        <v>72354</v>
      </c>
      <c r="E509">
        <v>194206</v>
      </c>
      <c r="F509">
        <v>2385</v>
      </c>
      <c r="G509">
        <v>3559</v>
      </c>
      <c r="H509" s="29">
        <v>399743</v>
      </c>
      <c r="I509" s="29">
        <v>26018</v>
      </c>
      <c r="J509" s="29">
        <v>48815</v>
      </c>
      <c r="K509">
        <v>28911</v>
      </c>
      <c r="L509">
        <v>12627</v>
      </c>
      <c r="M509">
        <v>7617</v>
      </c>
      <c r="N509" s="29">
        <v>64936</v>
      </c>
      <c r="O509" s="29">
        <v>26708</v>
      </c>
      <c r="P509" s="29">
        <v>8368</v>
      </c>
      <c r="Q509">
        <v>198104</v>
      </c>
      <c r="R509">
        <v>59333</v>
      </c>
      <c r="S509">
        <v>11696</v>
      </c>
      <c r="T509" s="29">
        <v>733879</v>
      </c>
      <c r="U509" s="29">
        <v>152715</v>
      </c>
      <c r="V509" s="29">
        <v>29149</v>
      </c>
      <c r="W509">
        <v>174429</v>
      </c>
      <c r="X509">
        <v>30784</v>
      </c>
      <c r="Y509">
        <v>32879</v>
      </c>
      <c r="Z509" s="29">
        <v>26904</v>
      </c>
      <c r="AA509" s="29">
        <v>2130</v>
      </c>
      <c r="AB509" s="29">
        <v>0</v>
      </c>
      <c r="AC509">
        <v>27159</v>
      </c>
      <c r="AD509">
        <v>0</v>
      </c>
      <c r="AE509">
        <v>1855</v>
      </c>
      <c r="AF509" s="29">
        <v>1076160</v>
      </c>
      <c r="AG509" s="29">
        <v>185643</v>
      </c>
      <c r="AH509" s="29">
        <v>347258</v>
      </c>
    </row>
    <row r="510" spans="1:34" x14ac:dyDescent="0.25">
      <c r="A510" s="26">
        <v>42430</v>
      </c>
      <c r="B510" s="29">
        <v>591464</v>
      </c>
      <c r="C510" s="29">
        <v>27267</v>
      </c>
      <c r="D510" s="29">
        <v>60376</v>
      </c>
      <c r="E510">
        <v>180374</v>
      </c>
      <c r="F510">
        <v>6818</v>
      </c>
      <c r="G510">
        <v>1371</v>
      </c>
      <c r="H510" s="29">
        <v>385740</v>
      </c>
      <c r="I510" s="29">
        <v>24022</v>
      </c>
      <c r="J510" s="29">
        <v>49620</v>
      </c>
      <c r="K510">
        <v>26430</v>
      </c>
      <c r="L510">
        <v>12072</v>
      </c>
      <c r="M510">
        <v>7932</v>
      </c>
      <c r="N510" s="29">
        <v>67159</v>
      </c>
      <c r="O510" s="29">
        <v>27589</v>
      </c>
      <c r="P510" s="29">
        <v>7414</v>
      </c>
      <c r="Q510">
        <v>179620</v>
      </c>
      <c r="R510">
        <v>56725</v>
      </c>
      <c r="S510">
        <v>11484</v>
      </c>
      <c r="T510" s="29">
        <v>701954</v>
      </c>
      <c r="U510" s="29">
        <v>150481</v>
      </c>
      <c r="V510" s="29">
        <v>27942</v>
      </c>
      <c r="W510">
        <v>160638</v>
      </c>
      <c r="X510">
        <v>36254</v>
      </c>
      <c r="Y510">
        <v>30297</v>
      </c>
      <c r="Z510" s="29">
        <v>27227</v>
      </c>
      <c r="AA510" s="29">
        <v>2130</v>
      </c>
      <c r="AB510" s="29">
        <v>0</v>
      </c>
      <c r="AC510">
        <v>24720</v>
      </c>
      <c r="AD510">
        <v>0</v>
      </c>
      <c r="AE510">
        <v>1603</v>
      </c>
      <c r="AF510" s="29">
        <v>1070040</v>
      </c>
      <c r="AG510" s="29">
        <v>190021</v>
      </c>
      <c r="AH510" s="29">
        <v>357886</v>
      </c>
    </row>
    <row r="511" spans="1:34" x14ac:dyDescent="0.25">
      <c r="A511" s="26">
        <v>42437</v>
      </c>
      <c r="B511" s="29">
        <v>606779</v>
      </c>
      <c r="C511" s="29">
        <v>24338</v>
      </c>
      <c r="D511" s="29">
        <v>61304</v>
      </c>
      <c r="E511">
        <v>175190</v>
      </c>
      <c r="F511">
        <v>4982</v>
      </c>
      <c r="G511">
        <v>1661</v>
      </c>
      <c r="H511" s="29">
        <v>391956</v>
      </c>
      <c r="I511" s="29">
        <v>23806</v>
      </c>
      <c r="J511" s="29">
        <v>45121</v>
      </c>
      <c r="K511">
        <v>25119</v>
      </c>
      <c r="L511">
        <v>12421</v>
      </c>
      <c r="M511">
        <v>5882</v>
      </c>
      <c r="N511" s="29">
        <v>65710</v>
      </c>
      <c r="O511" s="29">
        <v>25725</v>
      </c>
      <c r="P511" s="29">
        <v>6704</v>
      </c>
      <c r="Q511">
        <v>190949</v>
      </c>
      <c r="R511">
        <v>57125</v>
      </c>
      <c r="S511">
        <v>9586</v>
      </c>
      <c r="T511" s="29">
        <v>788410</v>
      </c>
      <c r="U511" s="29">
        <v>178673</v>
      </c>
      <c r="V511" s="29">
        <v>30407</v>
      </c>
      <c r="W511">
        <v>166904</v>
      </c>
      <c r="X511">
        <v>47964</v>
      </c>
      <c r="Y511">
        <v>20102</v>
      </c>
      <c r="Z511" s="29">
        <v>25224</v>
      </c>
      <c r="AA511" s="29">
        <v>2020</v>
      </c>
      <c r="AB511" s="29">
        <v>0</v>
      </c>
      <c r="AC511">
        <v>24912</v>
      </c>
      <c r="AD511">
        <v>0</v>
      </c>
      <c r="AE511">
        <v>1453</v>
      </c>
      <c r="AF511" s="29">
        <v>1103175</v>
      </c>
      <c r="AG511" s="29">
        <v>193656</v>
      </c>
      <c r="AH511" s="29">
        <v>368005</v>
      </c>
    </row>
    <row r="512" spans="1:34" x14ac:dyDescent="0.25">
      <c r="A512" s="26">
        <v>42444</v>
      </c>
      <c r="B512" s="29">
        <v>604153</v>
      </c>
      <c r="C512" s="29">
        <v>24260</v>
      </c>
      <c r="D512" s="29">
        <v>56778</v>
      </c>
      <c r="E512">
        <v>172088</v>
      </c>
      <c r="F512">
        <v>5010</v>
      </c>
      <c r="G512">
        <v>2487</v>
      </c>
      <c r="H512" s="29">
        <v>388460</v>
      </c>
      <c r="I512" s="29">
        <v>25648</v>
      </c>
      <c r="J512" s="29">
        <v>44594</v>
      </c>
      <c r="K512">
        <v>23856</v>
      </c>
      <c r="L512">
        <v>11975</v>
      </c>
      <c r="M512">
        <v>4751</v>
      </c>
      <c r="N512" s="29">
        <v>64957</v>
      </c>
      <c r="O512" s="29">
        <v>25615</v>
      </c>
      <c r="P512" s="29">
        <v>8119</v>
      </c>
      <c r="Q512">
        <v>186097</v>
      </c>
      <c r="R512">
        <v>56962</v>
      </c>
      <c r="S512">
        <v>7817</v>
      </c>
      <c r="T512" s="29">
        <v>761637</v>
      </c>
      <c r="U512" s="29">
        <v>171675</v>
      </c>
      <c r="V512" s="29">
        <v>24870</v>
      </c>
      <c r="W512">
        <v>176543</v>
      </c>
      <c r="X512">
        <v>43814</v>
      </c>
      <c r="Y512">
        <v>19739</v>
      </c>
      <c r="Z512" s="29">
        <v>26047</v>
      </c>
      <c r="AA512" s="29">
        <v>2200</v>
      </c>
      <c r="AB512" s="29">
        <v>0</v>
      </c>
      <c r="AC512">
        <v>25096</v>
      </c>
      <c r="AD512">
        <v>0</v>
      </c>
      <c r="AE512">
        <v>1453</v>
      </c>
      <c r="AF512" s="29">
        <v>1139796</v>
      </c>
      <c r="AG512" s="29">
        <v>202644</v>
      </c>
      <c r="AH512" s="29">
        <v>358846</v>
      </c>
    </row>
    <row r="513" spans="1:34" x14ac:dyDescent="0.25">
      <c r="A513" s="26">
        <v>42451</v>
      </c>
      <c r="B513" s="29">
        <v>603845</v>
      </c>
      <c r="C513" s="29">
        <v>26608</v>
      </c>
      <c r="D513" s="29">
        <v>47211</v>
      </c>
      <c r="E513">
        <v>182404</v>
      </c>
      <c r="F513">
        <v>6158</v>
      </c>
      <c r="G513">
        <v>2710</v>
      </c>
      <c r="H513" s="29">
        <v>412586</v>
      </c>
      <c r="I513" s="29">
        <v>26702</v>
      </c>
      <c r="J513" s="29">
        <v>39337</v>
      </c>
      <c r="K513">
        <v>24077</v>
      </c>
      <c r="L513">
        <v>12467</v>
      </c>
      <c r="M513">
        <v>3959</v>
      </c>
      <c r="N513" s="29">
        <v>64272</v>
      </c>
      <c r="O513" s="29">
        <v>24797</v>
      </c>
      <c r="P513" s="29">
        <v>7295</v>
      </c>
      <c r="Q513">
        <v>199143</v>
      </c>
      <c r="R513">
        <v>61592</v>
      </c>
      <c r="S513">
        <v>9183</v>
      </c>
      <c r="T513" s="29">
        <v>782861</v>
      </c>
      <c r="U513" s="29">
        <v>187143</v>
      </c>
      <c r="V513" s="29">
        <v>25533</v>
      </c>
      <c r="W513">
        <v>179525</v>
      </c>
      <c r="X513">
        <v>42805</v>
      </c>
      <c r="Y513">
        <v>19794</v>
      </c>
      <c r="Z513" s="29">
        <v>26310</v>
      </c>
      <c r="AA513" s="29">
        <v>2200</v>
      </c>
      <c r="AB513" s="29">
        <v>0</v>
      </c>
      <c r="AC513">
        <v>25020</v>
      </c>
      <c r="AD513">
        <v>0</v>
      </c>
      <c r="AE513">
        <v>1453</v>
      </c>
      <c r="AF513" s="29">
        <v>1100837</v>
      </c>
      <c r="AG513" s="29">
        <v>203556</v>
      </c>
      <c r="AH513" s="29">
        <v>326709</v>
      </c>
    </row>
    <row r="514" spans="1:34" x14ac:dyDescent="0.25">
      <c r="A514" s="26">
        <v>42458</v>
      </c>
      <c r="B514" s="29">
        <v>609322</v>
      </c>
      <c r="C514" s="29">
        <v>27573</v>
      </c>
      <c r="D514" s="29">
        <v>49254</v>
      </c>
      <c r="E514">
        <v>180388</v>
      </c>
      <c r="F514">
        <v>6457</v>
      </c>
      <c r="G514">
        <v>2220</v>
      </c>
      <c r="H514" s="29">
        <v>401309</v>
      </c>
      <c r="I514" s="29">
        <v>27550</v>
      </c>
      <c r="J514" s="29">
        <v>44258</v>
      </c>
      <c r="K514">
        <v>23997</v>
      </c>
      <c r="L514">
        <v>11940</v>
      </c>
      <c r="M514">
        <v>4363</v>
      </c>
      <c r="N514" s="29">
        <v>59707</v>
      </c>
      <c r="O514" s="29">
        <v>22999</v>
      </c>
      <c r="P514" s="29">
        <v>7840</v>
      </c>
      <c r="Q514">
        <v>194255</v>
      </c>
      <c r="R514">
        <v>58483</v>
      </c>
      <c r="S514">
        <v>15568</v>
      </c>
      <c r="T514" s="29">
        <v>689723</v>
      </c>
      <c r="U514" s="29">
        <v>193139</v>
      </c>
      <c r="V514" s="29">
        <v>28193</v>
      </c>
      <c r="W514">
        <v>187372</v>
      </c>
      <c r="X514">
        <v>43527</v>
      </c>
      <c r="Y514">
        <v>22454</v>
      </c>
      <c r="Z514" s="29">
        <v>26753</v>
      </c>
      <c r="AA514" s="29">
        <v>2800</v>
      </c>
      <c r="AB514" s="29">
        <v>0</v>
      </c>
      <c r="AC514">
        <v>25068</v>
      </c>
      <c r="AD514">
        <v>0</v>
      </c>
      <c r="AE514">
        <v>1696</v>
      </c>
      <c r="AF514" s="29">
        <v>1091523</v>
      </c>
      <c r="AG514" s="29">
        <v>210417</v>
      </c>
      <c r="AH514" s="29">
        <v>301237</v>
      </c>
    </row>
    <row r="515" spans="1:34" x14ac:dyDescent="0.25">
      <c r="A515" s="26">
        <v>42465</v>
      </c>
      <c r="B515" s="29">
        <v>609921</v>
      </c>
      <c r="C515" s="29">
        <v>27195</v>
      </c>
      <c r="D515" s="29">
        <v>44464</v>
      </c>
      <c r="E515">
        <v>159293</v>
      </c>
      <c r="F515">
        <v>4752</v>
      </c>
      <c r="G515">
        <v>1529</v>
      </c>
      <c r="H515" s="29">
        <v>405131</v>
      </c>
      <c r="I515" s="29">
        <v>26783</v>
      </c>
      <c r="J515" s="29">
        <v>47961</v>
      </c>
      <c r="K515">
        <v>23822</v>
      </c>
      <c r="L515">
        <v>11673</v>
      </c>
      <c r="M515">
        <v>5159</v>
      </c>
      <c r="N515" s="29">
        <v>57567</v>
      </c>
      <c r="O515" s="29">
        <v>22726</v>
      </c>
      <c r="P515" s="29">
        <v>7663</v>
      </c>
      <c r="Q515">
        <v>198756</v>
      </c>
      <c r="R515">
        <v>59619</v>
      </c>
      <c r="S515">
        <v>17379</v>
      </c>
      <c r="T515" s="29">
        <v>685591</v>
      </c>
      <c r="U515" s="29">
        <v>194839</v>
      </c>
      <c r="V515" s="29">
        <v>31250</v>
      </c>
      <c r="W515">
        <v>193525</v>
      </c>
      <c r="X515">
        <v>38199</v>
      </c>
      <c r="Y515">
        <v>29720</v>
      </c>
      <c r="Z515" s="29">
        <v>25442</v>
      </c>
      <c r="AA515" s="29">
        <v>2670</v>
      </c>
      <c r="AB515" s="29">
        <v>0</v>
      </c>
      <c r="AC515">
        <v>22081</v>
      </c>
      <c r="AD515">
        <v>0</v>
      </c>
      <c r="AE515">
        <v>1485</v>
      </c>
      <c r="AF515" s="29">
        <v>1115854</v>
      </c>
      <c r="AG515" s="29">
        <v>210712</v>
      </c>
      <c r="AH515" s="29">
        <v>282557</v>
      </c>
    </row>
    <row r="516" spans="1:34" x14ac:dyDescent="0.25">
      <c r="A516" s="26">
        <v>42472</v>
      </c>
      <c r="B516" s="29">
        <v>634884</v>
      </c>
      <c r="C516" s="29">
        <v>28420</v>
      </c>
      <c r="D516" s="29">
        <v>38911</v>
      </c>
      <c r="E516">
        <v>167583</v>
      </c>
      <c r="F516">
        <v>4185</v>
      </c>
      <c r="G516">
        <v>728</v>
      </c>
      <c r="H516" s="29">
        <v>417914</v>
      </c>
      <c r="I516" s="29">
        <v>28319</v>
      </c>
      <c r="J516" s="29">
        <v>37097</v>
      </c>
      <c r="K516">
        <v>25522</v>
      </c>
      <c r="L516">
        <v>11923</v>
      </c>
      <c r="M516">
        <v>7003</v>
      </c>
      <c r="N516" s="29">
        <v>59331</v>
      </c>
      <c r="O516" s="29">
        <v>23958</v>
      </c>
      <c r="P516" s="29">
        <v>6596</v>
      </c>
      <c r="Q516">
        <v>210170</v>
      </c>
      <c r="R516">
        <v>68399</v>
      </c>
      <c r="S516">
        <v>13514</v>
      </c>
      <c r="T516" s="29">
        <v>743572</v>
      </c>
      <c r="U516" s="29">
        <v>214349</v>
      </c>
      <c r="V516" s="29">
        <v>30131</v>
      </c>
      <c r="W516">
        <v>202077</v>
      </c>
      <c r="X516">
        <v>34313</v>
      </c>
      <c r="Y516">
        <v>44001</v>
      </c>
      <c r="Z516" s="29">
        <v>25574</v>
      </c>
      <c r="AA516" s="29">
        <v>2670</v>
      </c>
      <c r="AB516" s="29">
        <v>0</v>
      </c>
      <c r="AC516">
        <v>22487</v>
      </c>
      <c r="AD516">
        <v>0</v>
      </c>
      <c r="AE516">
        <v>1785</v>
      </c>
      <c r="AF516" s="29">
        <v>1157590</v>
      </c>
      <c r="AG516" s="29">
        <v>217135</v>
      </c>
      <c r="AH516" s="29">
        <v>297749</v>
      </c>
    </row>
    <row r="517" spans="1:34" x14ac:dyDescent="0.25">
      <c r="A517" s="26">
        <v>42479</v>
      </c>
      <c r="B517" s="29">
        <v>599371</v>
      </c>
      <c r="C517" s="29">
        <v>27186</v>
      </c>
      <c r="D517" s="29">
        <v>35533</v>
      </c>
      <c r="E517">
        <v>172501</v>
      </c>
      <c r="F517">
        <v>3294</v>
      </c>
      <c r="G517">
        <v>2378</v>
      </c>
      <c r="H517" s="29">
        <v>426535</v>
      </c>
      <c r="I517" s="29">
        <v>30514</v>
      </c>
      <c r="J517" s="29">
        <v>38287</v>
      </c>
      <c r="K517">
        <v>25794</v>
      </c>
      <c r="L517">
        <v>12533</v>
      </c>
      <c r="M517">
        <v>6615</v>
      </c>
      <c r="N517" s="29">
        <v>63266</v>
      </c>
      <c r="O517" s="29">
        <v>26102</v>
      </c>
      <c r="P517" s="29">
        <v>7231</v>
      </c>
      <c r="Q517">
        <v>226176</v>
      </c>
      <c r="R517">
        <v>75710</v>
      </c>
      <c r="S517">
        <v>9397</v>
      </c>
      <c r="T517" s="29">
        <v>735270</v>
      </c>
      <c r="U517" s="29">
        <v>219307</v>
      </c>
      <c r="V517" s="29">
        <v>31277</v>
      </c>
      <c r="W517">
        <v>202995</v>
      </c>
      <c r="X517">
        <v>37222</v>
      </c>
      <c r="Y517">
        <v>45386</v>
      </c>
      <c r="Z517" s="29">
        <v>25806</v>
      </c>
      <c r="AA517" s="29">
        <v>2890</v>
      </c>
      <c r="AB517" s="29">
        <v>0</v>
      </c>
      <c r="AC517">
        <v>23599</v>
      </c>
      <c r="AD517">
        <v>1002</v>
      </c>
      <c r="AE517">
        <v>2898</v>
      </c>
      <c r="AF517" s="29">
        <v>1187163</v>
      </c>
      <c r="AG517" s="29">
        <v>240629</v>
      </c>
      <c r="AH517" s="29">
        <v>296463</v>
      </c>
    </row>
    <row r="518" spans="1:34" x14ac:dyDescent="0.25">
      <c r="A518" s="26">
        <v>42486</v>
      </c>
      <c r="B518" s="29">
        <v>602376</v>
      </c>
      <c r="C518" s="29">
        <v>27148</v>
      </c>
      <c r="D518" s="29">
        <v>32618</v>
      </c>
      <c r="E518">
        <v>175224</v>
      </c>
      <c r="F518">
        <v>2536</v>
      </c>
      <c r="G518">
        <v>1000</v>
      </c>
      <c r="H518" s="29">
        <v>421603</v>
      </c>
      <c r="I518" s="29">
        <v>30983</v>
      </c>
      <c r="J518" s="29">
        <v>31512</v>
      </c>
      <c r="K518">
        <v>24722</v>
      </c>
      <c r="L518">
        <v>12282</v>
      </c>
      <c r="M518">
        <v>4676</v>
      </c>
      <c r="N518" s="29">
        <v>64607</v>
      </c>
      <c r="O518" s="29">
        <v>28283</v>
      </c>
      <c r="P518" s="29">
        <v>6360</v>
      </c>
      <c r="Q518">
        <v>234280</v>
      </c>
      <c r="R518">
        <v>79002</v>
      </c>
      <c r="S518">
        <v>8782</v>
      </c>
      <c r="T518" s="29">
        <v>703778</v>
      </c>
      <c r="U518" s="29">
        <v>215149</v>
      </c>
      <c r="V518" s="29">
        <v>31062</v>
      </c>
      <c r="W518">
        <v>173226</v>
      </c>
      <c r="X518">
        <v>43391</v>
      </c>
      <c r="Y518">
        <v>27567</v>
      </c>
      <c r="Z518" s="29">
        <v>26436</v>
      </c>
      <c r="AA518" s="29">
        <v>2890</v>
      </c>
      <c r="AB518" s="29">
        <v>0</v>
      </c>
      <c r="AC518">
        <v>24514</v>
      </c>
      <c r="AD518">
        <v>1317</v>
      </c>
      <c r="AE518">
        <v>3588</v>
      </c>
      <c r="AF518" s="29">
        <v>1118880</v>
      </c>
      <c r="AG518" s="29">
        <v>218607</v>
      </c>
      <c r="AH518" s="29">
        <v>273450</v>
      </c>
    </row>
    <row r="519" spans="1:34" x14ac:dyDescent="0.25">
      <c r="A519" s="26">
        <v>42493</v>
      </c>
      <c r="B519" s="29">
        <v>631847</v>
      </c>
      <c r="C519" s="29">
        <v>28951</v>
      </c>
      <c r="D519" s="29">
        <v>29926</v>
      </c>
      <c r="E519">
        <v>160431</v>
      </c>
      <c r="F519">
        <v>1980</v>
      </c>
      <c r="G519">
        <v>3049</v>
      </c>
      <c r="H519" s="29">
        <v>424073</v>
      </c>
      <c r="I519" s="29">
        <v>31722</v>
      </c>
      <c r="J519" s="29">
        <v>27872</v>
      </c>
      <c r="K519">
        <v>24569</v>
      </c>
      <c r="L519">
        <v>12689</v>
      </c>
      <c r="M519">
        <v>3918</v>
      </c>
      <c r="N519" s="29">
        <v>66851</v>
      </c>
      <c r="O519" s="29">
        <v>30225</v>
      </c>
      <c r="P519" s="29">
        <v>5208</v>
      </c>
      <c r="Q519">
        <v>230244</v>
      </c>
      <c r="R519">
        <v>79905</v>
      </c>
      <c r="S519">
        <v>12913</v>
      </c>
      <c r="T519" s="29">
        <v>816948</v>
      </c>
      <c r="U519" s="29">
        <v>258045</v>
      </c>
      <c r="V519" s="29">
        <v>24407</v>
      </c>
      <c r="W519">
        <v>177311</v>
      </c>
      <c r="X519">
        <v>44233</v>
      </c>
      <c r="Y519">
        <v>27530</v>
      </c>
      <c r="Z519" s="29">
        <v>25391</v>
      </c>
      <c r="AA519" s="29">
        <v>2720</v>
      </c>
      <c r="AB519" s="29">
        <v>0</v>
      </c>
      <c r="AC519">
        <v>21945</v>
      </c>
      <c r="AD519">
        <v>1277</v>
      </c>
      <c r="AE519">
        <v>3464</v>
      </c>
      <c r="AF519" s="29">
        <v>1130642</v>
      </c>
      <c r="AG519" s="29">
        <v>215731</v>
      </c>
      <c r="AH519" s="29">
        <v>294374</v>
      </c>
    </row>
    <row r="520" spans="1:34" x14ac:dyDescent="0.25">
      <c r="A520" s="26">
        <v>42500</v>
      </c>
      <c r="B520" s="29">
        <v>632168</v>
      </c>
      <c r="C520" s="29">
        <v>29561</v>
      </c>
      <c r="D520" s="29">
        <v>28050</v>
      </c>
      <c r="E520">
        <v>159613</v>
      </c>
      <c r="F520">
        <v>3611</v>
      </c>
      <c r="G520">
        <v>1768</v>
      </c>
      <c r="H520" s="29">
        <v>421939</v>
      </c>
      <c r="I520" s="29">
        <v>31482</v>
      </c>
      <c r="J520" s="29">
        <v>28971</v>
      </c>
      <c r="K520">
        <v>26267</v>
      </c>
      <c r="L520">
        <v>11314</v>
      </c>
      <c r="M520">
        <v>4041</v>
      </c>
      <c r="N520" s="29">
        <v>68540</v>
      </c>
      <c r="O520" s="29">
        <v>30612</v>
      </c>
      <c r="P520" s="29">
        <v>5855</v>
      </c>
      <c r="Q520">
        <v>237078</v>
      </c>
      <c r="R520">
        <v>85581</v>
      </c>
      <c r="S520">
        <v>13925</v>
      </c>
      <c r="T520" s="29">
        <v>819565</v>
      </c>
      <c r="U520" s="29">
        <v>256187</v>
      </c>
      <c r="V520" s="29">
        <v>30303</v>
      </c>
      <c r="W520">
        <v>185742</v>
      </c>
      <c r="X520">
        <v>38224</v>
      </c>
      <c r="Y520">
        <v>44631</v>
      </c>
      <c r="Z520" s="29">
        <v>25602</v>
      </c>
      <c r="AA520" s="29">
        <v>2720</v>
      </c>
      <c r="AB520" s="29">
        <v>0</v>
      </c>
      <c r="AC520">
        <v>22214</v>
      </c>
      <c r="AD520">
        <v>1277</v>
      </c>
      <c r="AE520">
        <v>3464</v>
      </c>
      <c r="AF520" s="29">
        <v>1096386</v>
      </c>
      <c r="AG520" s="29">
        <v>224297</v>
      </c>
      <c r="AH520" s="29">
        <v>290056</v>
      </c>
    </row>
    <row r="521" spans="1:34" x14ac:dyDescent="0.25">
      <c r="A521" s="26">
        <v>42507</v>
      </c>
      <c r="B521" s="29">
        <v>590254</v>
      </c>
      <c r="C521" s="29">
        <v>31051</v>
      </c>
      <c r="D521" s="29">
        <v>24358</v>
      </c>
      <c r="E521">
        <v>165157</v>
      </c>
      <c r="F521">
        <v>2832</v>
      </c>
      <c r="G521">
        <v>2247</v>
      </c>
      <c r="H521" s="29">
        <v>438292</v>
      </c>
      <c r="I521" s="29">
        <v>29286</v>
      </c>
      <c r="J521" s="29">
        <v>23424</v>
      </c>
      <c r="K521">
        <v>26502</v>
      </c>
      <c r="L521">
        <v>10806</v>
      </c>
      <c r="M521">
        <v>3626</v>
      </c>
      <c r="N521" s="29">
        <v>69932</v>
      </c>
      <c r="O521" s="29">
        <v>32660</v>
      </c>
      <c r="P521" s="29">
        <v>7349</v>
      </c>
      <c r="Q521">
        <v>240123</v>
      </c>
      <c r="R521">
        <v>83231</v>
      </c>
      <c r="S521">
        <v>16249</v>
      </c>
      <c r="T521" s="29">
        <v>847879</v>
      </c>
      <c r="U521" s="29">
        <v>256529</v>
      </c>
      <c r="V521" s="29">
        <v>28878</v>
      </c>
      <c r="W521">
        <v>204320</v>
      </c>
      <c r="X521">
        <v>38990</v>
      </c>
      <c r="Y521">
        <v>63322</v>
      </c>
      <c r="Z521" s="29">
        <v>26198</v>
      </c>
      <c r="AA521" s="29">
        <v>2720</v>
      </c>
      <c r="AB521" s="29">
        <v>0</v>
      </c>
      <c r="AC521">
        <v>22102</v>
      </c>
      <c r="AD521">
        <v>1502</v>
      </c>
      <c r="AE521">
        <v>3464</v>
      </c>
      <c r="AF521" s="29">
        <v>1112064</v>
      </c>
      <c r="AG521" s="29">
        <v>233854</v>
      </c>
      <c r="AH521" s="29">
        <v>309317</v>
      </c>
    </row>
    <row r="522" spans="1:34" x14ac:dyDescent="0.25">
      <c r="A522" s="26">
        <v>42514</v>
      </c>
      <c r="B522" s="29">
        <v>570136</v>
      </c>
      <c r="C522" s="29">
        <v>32991</v>
      </c>
      <c r="D522" s="29">
        <v>20411</v>
      </c>
      <c r="E522">
        <v>173855</v>
      </c>
      <c r="F522">
        <v>2010</v>
      </c>
      <c r="G522">
        <v>3453</v>
      </c>
      <c r="H522" s="29">
        <v>455647</v>
      </c>
      <c r="I522" s="29">
        <v>34231</v>
      </c>
      <c r="J522" s="29">
        <v>20853</v>
      </c>
      <c r="K522">
        <v>23963</v>
      </c>
      <c r="L522">
        <v>10045</v>
      </c>
      <c r="M522">
        <v>4447</v>
      </c>
      <c r="N522" s="29">
        <v>66710</v>
      </c>
      <c r="O522" s="29">
        <v>30844</v>
      </c>
      <c r="P522" s="29">
        <v>7677</v>
      </c>
      <c r="Q522">
        <v>233995</v>
      </c>
      <c r="R522">
        <v>76101</v>
      </c>
      <c r="S522">
        <v>17227</v>
      </c>
      <c r="T522" s="29">
        <v>776500</v>
      </c>
      <c r="U522" s="29">
        <v>211311</v>
      </c>
      <c r="V522" s="29">
        <v>41820</v>
      </c>
      <c r="W522">
        <v>211618</v>
      </c>
      <c r="X522">
        <v>32658</v>
      </c>
      <c r="Y522">
        <v>66127</v>
      </c>
      <c r="Z522" s="29">
        <v>27369</v>
      </c>
      <c r="AA522" s="29">
        <v>2900</v>
      </c>
      <c r="AB522" s="29">
        <v>0</v>
      </c>
      <c r="AC522">
        <v>22314</v>
      </c>
      <c r="AD522">
        <v>1502</v>
      </c>
      <c r="AE522">
        <v>3464</v>
      </c>
      <c r="AF522" s="29">
        <v>1101538</v>
      </c>
      <c r="AG522" s="29">
        <v>216710</v>
      </c>
      <c r="AH522" s="29">
        <v>329552</v>
      </c>
    </row>
    <row r="523" spans="1:34" x14ac:dyDescent="0.25">
      <c r="A523" s="26">
        <v>42521</v>
      </c>
      <c r="B523" s="29">
        <v>585033</v>
      </c>
      <c r="C523" s="29">
        <v>31974</v>
      </c>
      <c r="D523" s="29">
        <v>17169</v>
      </c>
      <c r="E523">
        <v>178321</v>
      </c>
      <c r="F523">
        <v>1615</v>
      </c>
      <c r="G523">
        <v>2336</v>
      </c>
      <c r="H523" s="29">
        <v>442363</v>
      </c>
      <c r="I523" s="29">
        <v>35240</v>
      </c>
      <c r="J523" s="29">
        <v>19758</v>
      </c>
      <c r="K523">
        <v>23246</v>
      </c>
      <c r="L523">
        <v>11164</v>
      </c>
      <c r="M523">
        <v>5456</v>
      </c>
      <c r="N523" s="29">
        <v>64208</v>
      </c>
      <c r="O523" s="29">
        <v>27228</v>
      </c>
      <c r="P523" s="29">
        <v>9272</v>
      </c>
      <c r="Q523">
        <v>221264</v>
      </c>
      <c r="R523">
        <v>70075</v>
      </c>
      <c r="S523">
        <v>16404</v>
      </c>
      <c r="T523" s="29">
        <v>679932</v>
      </c>
      <c r="U523" s="29">
        <v>196117</v>
      </c>
      <c r="V523" s="29">
        <v>40341</v>
      </c>
      <c r="W523">
        <v>218099</v>
      </c>
      <c r="X523">
        <v>31718</v>
      </c>
      <c r="Y523">
        <v>62995</v>
      </c>
      <c r="Z523" s="29">
        <v>27890</v>
      </c>
      <c r="AA523" s="29">
        <v>2900</v>
      </c>
      <c r="AB523" s="29">
        <v>0</v>
      </c>
      <c r="AC523">
        <v>19853</v>
      </c>
      <c r="AD523">
        <v>1562</v>
      </c>
      <c r="AE523">
        <v>3472</v>
      </c>
      <c r="AF523" s="29">
        <v>1095912</v>
      </c>
      <c r="AG523" s="29">
        <v>231571</v>
      </c>
      <c r="AH523" s="29">
        <v>330799</v>
      </c>
    </row>
    <row r="524" spans="1:34" x14ac:dyDescent="0.25">
      <c r="A524" s="26">
        <v>42528</v>
      </c>
      <c r="B524" s="29">
        <v>601203</v>
      </c>
      <c r="C524" s="29">
        <v>29384</v>
      </c>
      <c r="D524" s="29">
        <v>18798</v>
      </c>
      <c r="E524">
        <v>177445</v>
      </c>
      <c r="F524">
        <v>1749</v>
      </c>
      <c r="G524">
        <v>2503</v>
      </c>
      <c r="H524" s="29">
        <v>453328</v>
      </c>
      <c r="I524" s="29">
        <v>35531</v>
      </c>
      <c r="J524" s="29">
        <v>21416</v>
      </c>
      <c r="K524">
        <v>24138</v>
      </c>
      <c r="L524">
        <v>11866</v>
      </c>
      <c r="M524">
        <v>6751</v>
      </c>
      <c r="N524" s="29">
        <v>65802</v>
      </c>
      <c r="O524" s="29">
        <v>27606</v>
      </c>
      <c r="P524" s="29">
        <v>10003</v>
      </c>
      <c r="Q524">
        <v>216070</v>
      </c>
      <c r="R524">
        <v>67536</v>
      </c>
      <c r="S524">
        <v>18640</v>
      </c>
      <c r="T524" s="29">
        <v>701199</v>
      </c>
      <c r="U524" s="29">
        <v>219813</v>
      </c>
      <c r="V524" s="29">
        <v>33251</v>
      </c>
      <c r="W524">
        <v>228947</v>
      </c>
      <c r="X524">
        <v>33508</v>
      </c>
      <c r="Y524">
        <v>70628</v>
      </c>
      <c r="Z524" s="29">
        <v>26442</v>
      </c>
      <c r="AA524" s="29">
        <v>2680</v>
      </c>
      <c r="AB524" s="29">
        <v>0</v>
      </c>
      <c r="AC524">
        <v>20105</v>
      </c>
      <c r="AD524">
        <v>1412</v>
      </c>
      <c r="AE524">
        <v>3472</v>
      </c>
      <c r="AF524" s="29">
        <v>1077370</v>
      </c>
      <c r="AG524" s="29">
        <v>216711</v>
      </c>
      <c r="AH524" s="29">
        <v>273065</v>
      </c>
    </row>
    <row r="525" spans="1:34" x14ac:dyDescent="0.25">
      <c r="A525" s="26">
        <v>42535</v>
      </c>
      <c r="B525" s="29">
        <v>614948</v>
      </c>
      <c r="C525" s="29">
        <v>27099</v>
      </c>
      <c r="D525" s="29">
        <v>20587</v>
      </c>
      <c r="E525">
        <v>184135</v>
      </c>
      <c r="F525">
        <v>1777</v>
      </c>
      <c r="G525">
        <v>2356</v>
      </c>
      <c r="H525" s="29">
        <v>450163</v>
      </c>
      <c r="I525" s="29">
        <v>36276</v>
      </c>
      <c r="J525" s="29">
        <v>20217</v>
      </c>
      <c r="K525">
        <v>24662</v>
      </c>
      <c r="L525">
        <v>11211</v>
      </c>
      <c r="M525">
        <v>7225</v>
      </c>
      <c r="N525" s="29">
        <v>68344</v>
      </c>
      <c r="O525" s="29">
        <v>27331</v>
      </c>
      <c r="P525" s="29">
        <v>11409</v>
      </c>
      <c r="Q525">
        <v>227489</v>
      </c>
      <c r="R525">
        <v>76381</v>
      </c>
      <c r="S525">
        <v>15446</v>
      </c>
      <c r="T525" s="29">
        <v>794622</v>
      </c>
      <c r="U525" s="29">
        <v>267663</v>
      </c>
      <c r="V525" s="29">
        <v>26801</v>
      </c>
      <c r="W525">
        <v>240180</v>
      </c>
      <c r="X525">
        <v>31442</v>
      </c>
      <c r="Y525">
        <v>78551</v>
      </c>
      <c r="Z525" s="29">
        <v>29029</v>
      </c>
      <c r="AA525" s="29">
        <v>2680</v>
      </c>
      <c r="AB525" s="29">
        <v>0</v>
      </c>
      <c r="AC525">
        <v>20870</v>
      </c>
      <c r="AD525">
        <v>1412</v>
      </c>
      <c r="AE525">
        <v>3472</v>
      </c>
      <c r="AF525" s="29">
        <v>1106621</v>
      </c>
      <c r="AG525" s="29">
        <v>230442</v>
      </c>
      <c r="AH525" s="29">
        <v>273594</v>
      </c>
    </row>
    <row r="526" spans="1:34" x14ac:dyDescent="0.25">
      <c r="A526" s="26">
        <v>42542</v>
      </c>
      <c r="B526" s="29">
        <v>596934</v>
      </c>
      <c r="C526" s="29">
        <v>21614</v>
      </c>
      <c r="D526" s="29">
        <v>18686</v>
      </c>
      <c r="E526">
        <v>192942</v>
      </c>
      <c r="F526">
        <v>1250</v>
      </c>
      <c r="G526">
        <v>4060</v>
      </c>
      <c r="H526" s="29">
        <v>444147</v>
      </c>
      <c r="I526" s="29">
        <v>33599</v>
      </c>
      <c r="J526" s="29">
        <v>17071</v>
      </c>
      <c r="K526">
        <v>24998</v>
      </c>
      <c r="L526">
        <v>11288</v>
      </c>
      <c r="M526">
        <v>7570</v>
      </c>
      <c r="N526" s="29">
        <v>66172</v>
      </c>
      <c r="O526" s="29">
        <v>25811</v>
      </c>
      <c r="P526" s="29">
        <v>10890</v>
      </c>
      <c r="Q526">
        <v>233666</v>
      </c>
      <c r="R526">
        <v>86691</v>
      </c>
      <c r="S526">
        <v>11536</v>
      </c>
      <c r="T526" s="29">
        <v>815220</v>
      </c>
      <c r="U526" s="29">
        <v>279379</v>
      </c>
      <c r="V526" s="29">
        <v>22481</v>
      </c>
      <c r="W526">
        <v>216708</v>
      </c>
      <c r="X526">
        <v>32150</v>
      </c>
      <c r="Y526">
        <v>59912</v>
      </c>
      <c r="Z526" s="29">
        <v>29062</v>
      </c>
      <c r="AA526" s="29">
        <v>2680</v>
      </c>
      <c r="AB526" s="29">
        <v>0</v>
      </c>
      <c r="AC526">
        <v>21990</v>
      </c>
      <c r="AD526">
        <v>1562</v>
      </c>
      <c r="AE526">
        <v>3472</v>
      </c>
      <c r="AF526" s="29">
        <v>1115777</v>
      </c>
      <c r="AG526" s="29">
        <v>236380</v>
      </c>
      <c r="AH526" s="29">
        <v>266900</v>
      </c>
    </row>
    <row r="527" spans="1:34" x14ac:dyDescent="0.25">
      <c r="A527" s="26">
        <v>42549</v>
      </c>
      <c r="B527" s="29">
        <v>614690</v>
      </c>
      <c r="C527" s="29">
        <v>19502</v>
      </c>
      <c r="D527" s="29">
        <v>19942</v>
      </c>
      <c r="E527">
        <v>192685</v>
      </c>
      <c r="F527">
        <v>2380</v>
      </c>
      <c r="G527">
        <v>2096</v>
      </c>
      <c r="H527" s="29">
        <v>410950</v>
      </c>
      <c r="I527" s="29">
        <v>31179</v>
      </c>
      <c r="J527" s="29">
        <v>17912</v>
      </c>
      <c r="K527">
        <v>22786</v>
      </c>
      <c r="L527">
        <v>10975</v>
      </c>
      <c r="M527">
        <v>5860</v>
      </c>
      <c r="N527" s="29">
        <v>64177</v>
      </c>
      <c r="O527" s="29">
        <v>24054</v>
      </c>
      <c r="P527" s="29">
        <v>10570</v>
      </c>
      <c r="Q527">
        <v>232748</v>
      </c>
      <c r="R527">
        <v>87788</v>
      </c>
      <c r="S527">
        <v>9731</v>
      </c>
      <c r="T527" s="29">
        <v>854547</v>
      </c>
      <c r="U527" s="29">
        <v>297407</v>
      </c>
      <c r="V527" s="29">
        <v>24228</v>
      </c>
      <c r="W527">
        <v>168725</v>
      </c>
      <c r="X527">
        <v>31985</v>
      </c>
      <c r="Y527">
        <v>37898</v>
      </c>
      <c r="Z527" s="29">
        <v>31363</v>
      </c>
      <c r="AA527" s="29">
        <v>2680</v>
      </c>
      <c r="AB527" s="29">
        <v>0</v>
      </c>
      <c r="AC527">
        <v>21990</v>
      </c>
      <c r="AD527">
        <v>1562</v>
      </c>
      <c r="AE527">
        <v>3472</v>
      </c>
      <c r="AF527" s="29">
        <v>1095075</v>
      </c>
      <c r="AG527" s="29">
        <v>226219</v>
      </c>
      <c r="AH527" s="29">
        <v>255499</v>
      </c>
    </row>
    <row r="528" spans="1:34" x14ac:dyDescent="0.25">
      <c r="A528" s="26">
        <v>42556</v>
      </c>
      <c r="B528" s="29">
        <v>631400</v>
      </c>
      <c r="C528" s="29">
        <v>22259</v>
      </c>
      <c r="D528" s="29">
        <v>19500</v>
      </c>
      <c r="E528">
        <v>182243</v>
      </c>
      <c r="F528">
        <v>2139</v>
      </c>
      <c r="G528">
        <v>3176</v>
      </c>
      <c r="H528" s="29">
        <v>404780</v>
      </c>
      <c r="I528" s="29">
        <v>33683</v>
      </c>
      <c r="J528" s="29">
        <v>15703</v>
      </c>
      <c r="K528">
        <v>23138</v>
      </c>
      <c r="L528">
        <v>11084</v>
      </c>
      <c r="M528">
        <v>4013</v>
      </c>
      <c r="N528" s="29">
        <v>65424</v>
      </c>
      <c r="O528" s="29">
        <v>27676</v>
      </c>
      <c r="P528" s="29">
        <v>7406</v>
      </c>
      <c r="Q528">
        <v>242878</v>
      </c>
      <c r="R528">
        <v>90101</v>
      </c>
      <c r="S528">
        <v>9579</v>
      </c>
      <c r="T528" s="29">
        <v>946255</v>
      </c>
      <c r="U528" s="29">
        <v>315643</v>
      </c>
      <c r="V528" s="29">
        <v>28722</v>
      </c>
      <c r="W528">
        <v>165608</v>
      </c>
      <c r="X528">
        <v>33001</v>
      </c>
      <c r="Y528">
        <v>28787</v>
      </c>
      <c r="Z528" s="29">
        <v>30083</v>
      </c>
      <c r="AA528" s="29">
        <v>2460</v>
      </c>
      <c r="AB528" s="29">
        <v>0</v>
      </c>
      <c r="AC528">
        <v>19388</v>
      </c>
      <c r="AD528">
        <v>1762</v>
      </c>
      <c r="AE528">
        <v>3306</v>
      </c>
      <c r="AF528" s="29">
        <v>1092326</v>
      </c>
      <c r="AG528" s="29">
        <v>219233</v>
      </c>
      <c r="AH528" s="29">
        <v>250509</v>
      </c>
    </row>
    <row r="529" spans="1:34" x14ac:dyDescent="0.25">
      <c r="A529" s="26">
        <v>42563</v>
      </c>
      <c r="B529" s="29">
        <v>662902</v>
      </c>
      <c r="C529" s="29">
        <v>21512</v>
      </c>
      <c r="D529" s="29">
        <v>21417</v>
      </c>
      <c r="E529">
        <v>180986</v>
      </c>
      <c r="F529">
        <v>2398</v>
      </c>
      <c r="G529">
        <v>3398</v>
      </c>
      <c r="H529" s="29">
        <v>397717</v>
      </c>
      <c r="I529" s="29">
        <v>35213</v>
      </c>
      <c r="J529" s="29">
        <v>14661</v>
      </c>
      <c r="K529">
        <v>24713</v>
      </c>
      <c r="L529">
        <v>11446</v>
      </c>
      <c r="M529">
        <v>3165</v>
      </c>
      <c r="N529" s="29">
        <v>71940</v>
      </c>
      <c r="O529" s="29">
        <v>33045</v>
      </c>
      <c r="P529" s="29">
        <v>7125</v>
      </c>
      <c r="Q529">
        <v>248166</v>
      </c>
      <c r="R529">
        <v>92745</v>
      </c>
      <c r="S529">
        <v>7402</v>
      </c>
      <c r="T529" s="29">
        <v>910785</v>
      </c>
      <c r="U529" s="29">
        <v>303991</v>
      </c>
      <c r="V529" s="29">
        <v>32462</v>
      </c>
      <c r="W529">
        <v>167442</v>
      </c>
      <c r="X529">
        <v>36644</v>
      </c>
      <c r="Y529">
        <v>31776</v>
      </c>
      <c r="Z529" s="29">
        <v>30001</v>
      </c>
      <c r="AA529" s="29">
        <v>2460</v>
      </c>
      <c r="AB529" s="29">
        <v>0</v>
      </c>
      <c r="AC529">
        <v>19688</v>
      </c>
      <c r="AD529">
        <v>1618</v>
      </c>
      <c r="AE529">
        <v>3306</v>
      </c>
      <c r="AF529" s="29">
        <v>1059612</v>
      </c>
      <c r="AG529" s="29">
        <v>217102</v>
      </c>
      <c r="AH529" s="29">
        <v>248717</v>
      </c>
    </row>
    <row r="530" spans="1:34" x14ac:dyDescent="0.25">
      <c r="A530" s="26">
        <v>42570</v>
      </c>
      <c r="B530" s="29">
        <v>647684</v>
      </c>
      <c r="C530" s="29">
        <v>23186</v>
      </c>
      <c r="D530" s="29">
        <v>24338</v>
      </c>
      <c r="E530">
        <v>182034</v>
      </c>
      <c r="F530">
        <v>1557</v>
      </c>
      <c r="G530">
        <v>3198</v>
      </c>
      <c r="H530" s="29">
        <v>402769</v>
      </c>
      <c r="I530" s="29">
        <v>29785</v>
      </c>
      <c r="J530" s="29">
        <v>13145</v>
      </c>
      <c r="K530">
        <v>25584</v>
      </c>
      <c r="L530">
        <v>12989</v>
      </c>
      <c r="M530">
        <v>1877</v>
      </c>
      <c r="N530" s="29">
        <v>76413</v>
      </c>
      <c r="O530" s="29">
        <v>37257</v>
      </c>
      <c r="P530" s="29">
        <v>6659</v>
      </c>
      <c r="Q530">
        <v>252086</v>
      </c>
      <c r="R530">
        <v>98990</v>
      </c>
      <c r="S530">
        <v>7607</v>
      </c>
      <c r="T530" s="29">
        <v>890097</v>
      </c>
      <c r="U530" s="29">
        <v>293879</v>
      </c>
      <c r="V530" s="29">
        <v>29381</v>
      </c>
      <c r="W530">
        <v>180490</v>
      </c>
      <c r="X530">
        <v>41632</v>
      </c>
      <c r="Y530">
        <v>23348</v>
      </c>
      <c r="Z530" s="29">
        <v>31135</v>
      </c>
      <c r="AA530" s="29">
        <v>2460</v>
      </c>
      <c r="AB530" s="29">
        <v>0</v>
      </c>
      <c r="AC530">
        <v>19598</v>
      </c>
      <c r="AD530">
        <v>1438</v>
      </c>
      <c r="AE530">
        <v>3306</v>
      </c>
      <c r="AF530" s="29">
        <v>1044005</v>
      </c>
      <c r="AG530" s="29">
        <v>216139</v>
      </c>
      <c r="AH530" s="29">
        <v>258269</v>
      </c>
    </row>
    <row r="531" spans="1:34" x14ac:dyDescent="0.25">
      <c r="A531" s="26">
        <v>42577</v>
      </c>
      <c r="B531" s="29">
        <v>680217</v>
      </c>
      <c r="C531" s="29">
        <v>22159</v>
      </c>
      <c r="D531" s="29">
        <v>31382</v>
      </c>
      <c r="E531">
        <v>183806</v>
      </c>
      <c r="F531">
        <v>3808</v>
      </c>
      <c r="G531">
        <v>4372</v>
      </c>
      <c r="H531" s="29">
        <v>394679</v>
      </c>
      <c r="I531" s="29">
        <v>27724</v>
      </c>
      <c r="J531" s="29">
        <v>14982</v>
      </c>
      <c r="K531">
        <v>28933</v>
      </c>
      <c r="L531">
        <v>16632</v>
      </c>
      <c r="M531">
        <v>1351</v>
      </c>
      <c r="N531" s="29">
        <v>78612</v>
      </c>
      <c r="O531" s="29">
        <v>43675</v>
      </c>
      <c r="P531" s="29">
        <v>6310</v>
      </c>
      <c r="Q531">
        <v>245633</v>
      </c>
      <c r="R531">
        <v>104658</v>
      </c>
      <c r="S531">
        <v>8077</v>
      </c>
      <c r="T531" s="29">
        <v>798270</v>
      </c>
      <c r="U531" s="29">
        <v>284772</v>
      </c>
      <c r="V531" s="29">
        <v>27842</v>
      </c>
      <c r="W531">
        <v>188833</v>
      </c>
      <c r="X531">
        <v>47866</v>
      </c>
      <c r="Y531">
        <v>18538</v>
      </c>
      <c r="Z531" s="29">
        <v>31677</v>
      </c>
      <c r="AA531" s="29">
        <v>2460</v>
      </c>
      <c r="AB531" s="29">
        <v>0</v>
      </c>
      <c r="AC531">
        <v>19976</v>
      </c>
      <c r="AD531">
        <v>1282</v>
      </c>
      <c r="AE531">
        <v>3153</v>
      </c>
      <c r="AF531" s="29">
        <v>984024</v>
      </c>
      <c r="AG531" s="29">
        <v>218702</v>
      </c>
      <c r="AH531" s="29">
        <v>261746</v>
      </c>
    </row>
    <row r="532" spans="1:34" x14ac:dyDescent="0.25">
      <c r="A532" s="26">
        <v>42584</v>
      </c>
      <c r="B532" s="29">
        <v>714129</v>
      </c>
      <c r="C532" s="29">
        <v>23119</v>
      </c>
      <c r="D532" s="29">
        <v>29634</v>
      </c>
      <c r="E532">
        <v>169272</v>
      </c>
      <c r="F532">
        <v>4162</v>
      </c>
      <c r="G532">
        <v>4250</v>
      </c>
      <c r="H532" s="29">
        <v>419782</v>
      </c>
      <c r="I532" s="29">
        <v>27907</v>
      </c>
      <c r="J532" s="29">
        <v>20744</v>
      </c>
      <c r="K532">
        <v>32113</v>
      </c>
      <c r="L532">
        <v>19132</v>
      </c>
      <c r="M532">
        <v>1193</v>
      </c>
      <c r="N532" s="29">
        <v>81714</v>
      </c>
      <c r="O532" s="29">
        <v>46815</v>
      </c>
      <c r="P532" s="29">
        <v>6080</v>
      </c>
      <c r="Q532">
        <v>259649</v>
      </c>
      <c r="R532">
        <v>104208</v>
      </c>
      <c r="S532">
        <v>11667</v>
      </c>
      <c r="T532" s="29">
        <v>845903</v>
      </c>
      <c r="U532" s="29">
        <v>297024</v>
      </c>
      <c r="V532" s="29">
        <v>29735</v>
      </c>
      <c r="W532">
        <v>190599</v>
      </c>
      <c r="X532">
        <v>43440</v>
      </c>
      <c r="Y532">
        <v>25297</v>
      </c>
      <c r="Z532" s="29">
        <v>28211</v>
      </c>
      <c r="AA532" s="29">
        <v>2300</v>
      </c>
      <c r="AB532" s="29">
        <v>0</v>
      </c>
      <c r="AC532">
        <v>18078</v>
      </c>
      <c r="AD532">
        <v>1137</v>
      </c>
      <c r="AE532">
        <v>2830</v>
      </c>
      <c r="AF532" s="29">
        <v>1034266</v>
      </c>
      <c r="AG532" s="29">
        <v>221592</v>
      </c>
      <c r="AH532" s="29">
        <v>252713</v>
      </c>
    </row>
    <row r="533" spans="1:34" x14ac:dyDescent="0.25">
      <c r="A533" s="26">
        <v>42591</v>
      </c>
      <c r="B533" s="29">
        <v>736112</v>
      </c>
      <c r="C533" s="29">
        <v>24500</v>
      </c>
      <c r="D533" s="29">
        <v>28982</v>
      </c>
      <c r="E533">
        <v>161272</v>
      </c>
      <c r="F533">
        <v>3415</v>
      </c>
      <c r="G533">
        <v>3815</v>
      </c>
      <c r="H533" s="29">
        <v>427871</v>
      </c>
      <c r="I533" s="29">
        <v>29409</v>
      </c>
      <c r="J533" s="29">
        <v>27425</v>
      </c>
      <c r="K533">
        <v>32768</v>
      </c>
      <c r="L533">
        <v>19710</v>
      </c>
      <c r="M533">
        <v>1296</v>
      </c>
      <c r="N533" s="29">
        <v>82971</v>
      </c>
      <c r="O533" s="29">
        <v>48266</v>
      </c>
      <c r="P533" s="29">
        <v>5217</v>
      </c>
      <c r="Q533">
        <v>241689</v>
      </c>
      <c r="R533">
        <v>103455</v>
      </c>
      <c r="S533">
        <v>14323</v>
      </c>
      <c r="T533" s="29">
        <v>823554</v>
      </c>
      <c r="U533" s="29">
        <v>287090</v>
      </c>
      <c r="V533" s="29">
        <v>31317</v>
      </c>
      <c r="W533">
        <v>190161</v>
      </c>
      <c r="X533">
        <v>39450</v>
      </c>
      <c r="Y533">
        <v>39650</v>
      </c>
      <c r="Z533" s="29">
        <v>28184</v>
      </c>
      <c r="AA533" s="29">
        <v>2420</v>
      </c>
      <c r="AB533" s="29">
        <v>0</v>
      </c>
      <c r="AC533">
        <v>18846</v>
      </c>
      <c r="AD533">
        <v>1041</v>
      </c>
      <c r="AE533">
        <v>2938</v>
      </c>
      <c r="AF533" s="29">
        <v>1083435</v>
      </c>
      <c r="AG533" s="29">
        <v>219842</v>
      </c>
      <c r="AH533" s="29">
        <v>273121</v>
      </c>
    </row>
    <row r="534" spans="1:34" x14ac:dyDescent="0.25">
      <c r="A534" s="26">
        <v>42598</v>
      </c>
      <c r="B534" s="29">
        <v>765162</v>
      </c>
      <c r="C534" s="29">
        <v>24686</v>
      </c>
      <c r="D534" s="29">
        <v>32242</v>
      </c>
      <c r="E534">
        <v>163388</v>
      </c>
      <c r="F534">
        <v>2657</v>
      </c>
      <c r="G534">
        <v>4127</v>
      </c>
      <c r="H534" s="29">
        <v>434481</v>
      </c>
      <c r="I534" s="29">
        <v>28897</v>
      </c>
      <c r="J534" s="29">
        <v>18062</v>
      </c>
      <c r="K534">
        <v>31652</v>
      </c>
      <c r="L534">
        <v>18609</v>
      </c>
      <c r="M534">
        <v>1124</v>
      </c>
      <c r="N534" s="29">
        <v>83138</v>
      </c>
      <c r="O534" s="29">
        <v>47503</v>
      </c>
      <c r="P534" s="29">
        <v>6877</v>
      </c>
      <c r="Q534">
        <v>237176</v>
      </c>
      <c r="R534">
        <v>101027</v>
      </c>
      <c r="S534">
        <v>16925</v>
      </c>
      <c r="T534" s="29">
        <v>837871</v>
      </c>
      <c r="U534" s="29">
        <v>283303</v>
      </c>
      <c r="V534" s="29">
        <v>29627</v>
      </c>
      <c r="W534">
        <v>182189</v>
      </c>
      <c r="X534">
        <v>38217</v>
      </c>
      <c r="Y534">
        <v>35980</v>
      </c>
      <c r="Z534" s="29">
        <v>28585</v>
      </c>
      <c r="AA534" s="29">
        <v>2420</v>
      </c>
      <c r="AB534" s="29">
        <v>0</v>
      </c>
      <c r="AC534">
        <v>18921</v>
      </c>
      <c r="AD534">
        <v>861</v>
      </c>
      <c r="AE534">
        <v>3058</v>
      </c>
      <c r="AF534" s="29">
        <v>1125899</v>
      </c>
      <c r="AG534" s="29">
        <v>215265</v>
      </c>
      <c r="AH534" s="29">
        <v>286034</v>
      </c>
    </row>
    <row r="535" spans="1:34" x14ac:dyDescent="0.25">
      <c r="A535" s="26">
        <v>42605</v>
      </c>
      <c r="B535" s="29">
        <v>716304</v>
      </c>
      <c r="C535" s="29">
        <v>26716</v>
      </c>
      <c r="D535" s="29">
        <v>29622</v>
      </c>
      <c r="E535">
        <v>171354</v>
      </c>
      <c r="F535">
        <v>2480</v>
      </c>
      <c r="G535">
        <v>5257</v>
      </c>
      <c r="H535" s="29">
        <v>438856</v>
      </c>
      <c r="I535" s="29">
        <v>35906</v>
      </c>
      <c r="J535" s="29">
        <v>13861</v>
      </c>
      <c r="K535">
        <v>28259</v>
      </c>
      <c r="L535">
        <v>17625</v>
      </c>
      <c r="M535">
        <v>1383</v>
      </c>
      <c r="N535" s="29">
        <v>83888</v>
      </c>
      <c r="O535" s="29">
        <v>47245</v>
      </c>
      <c r="P535" s="29">
        <v>7046</v>
      </c>
      <c r="Q535">
        <v>236831</v>
      </c>
      <c r="R535">
        <v>98096</v>
      </c>
      <c r="S535">
        <v>19104</v>
      </c>
      <c r="T535" s="29">
        <v>832258</v>
      </c>
      <c r="U535" s="29">
        <v>289936</v>
      </c>
      <c r="V535" s="29">
        <v>24982</v>
      </c>
      <c r="W535">
        <v>194434</v>
      </c>
      <c r="X535">
        <v>43672</v>
      </c>
      <c r="Y535">
        <v>48663</v>
      </c>
      <c r="Z535" s="29">
        <v>29425</v>
      </c>
      <c r="AA535" s="29">
        <v>2420</v>
      </c>
      <c r="AB535" s="29">
        <v>0</v>
      </c>
      <c r="AC535">
        <v>19361</v>
      </c>
      <c r="AD535">
        <v>861</v>
      </c>
      <c r="AE535">
        <v>3058</v>
      </c>
      <c r="AF535" s="29">
        <v>1095990</v>
      </c>
      <c r="AG535" s="29">
        <v>226673</v>
      </c>
      <c r="AH535" s="29">
        <v>262011</v>
      </c>
    </row>
    <row r="536" spans="1:34" x14ac:dyDescent="0.25">
      <c r="A536" s="26">
        <v>42612</v>
      </c>
      <c r="B536" s="29">
        <v>719436</v>
      </c>
      <c r="C536" s="29">
        <v>28393</v>
      </c>
      <c r="D536" s="29">
        <v>28410</v>
      </c>
      <c r="E536">
        <v>175615</v>
      </c>
      <c r="F536">
        <v>3085</v>
      </c>
      <c r="G536">
        <v>2916</v>
      </c>
      <c r="H536" s="29">
        <v>417275</v>
      </c>
      <c r="I536" s="29">
        <v>35445</v>
      </c>
      <c r="J536" s="29">
        <v>13203</v>
      </c>
      <c r="K536">
        <v>26148</v>
      </c>
      <c r="L536">
        <v>17025</v>
      </c>
      <c r="M536">
        <v>2366</v>
      </c>
      <c r="N536" s="29">
        <v>81389</v>
      </c>
      <c r="O536" s="29">
        <v>41609</v>
      </c>
      <c r="P536" s="29">
        <v>8312</v>
      </c>
      <c r="Q536">
        <v>213927</v>
      </c>
      <c r="R536">
        <v>94409</v>
      </c>
      <c r="S536">
        <v>20251</v>
      </c>
      <c r="T536" s="29">
        <v>779556</v>
      </c>
      <c r="U536" s="29">
        <v>269964</v>
      </c>
      <c r="V536" s="29">
        <v>31812</v>
      </c>
      <c r="W536">
        <v>187895</v>
      </c>
      <c r="X536">
        <v>39788</v>
      </c>
      <c r="Y536">
        <v>66643</v>
      </c>
      <c r="Z536" s="29">
        <v>29976</v>
      </c>
      <c r="AA536" s="29">
        <v>2420</v>
      </c>
      <c r="AB536" s="29">
        <v>0</v>
      </c>
      <c r="AC536">
        <v>20065</v>
      </c>
      <c r="AD536">
        <v>861</v>
      </c>
      <c r="AE536">
        <v>3058</v>
      </c>
      <c r="AF536" s="29">
        <v>1057637</v>
      </c>
      <c r="AG536" s="29">
        <v>247957</v>
      </c>
      <c r="AH536" s="29">
        <v>235847</v>
      </c>
    </row>
    <row r="537" spans="1:34" x14ac:dyDescent="0.25">
      <c r="A537" s="26">
        <v>42619</v>
      </c>
      <c r="B537" s="29">
        <v>741175</v>
      </c>
      <c r="C537" s="29">
        <v>30994</v>
      </c>
      <c r="D537" s="29">
        <v>32950</v>
      </c>
      <c r="E537">
        <v>166049</v>
      </c>
      <c r="F537">
        <v>4095</v>
      </c>
      <c r="G537">
        <v>2221</v>
      </c>
      <c r="H537" s="29">
        <v>411059</v>
      </c>
      <c r="I537" s="29">
        <v>28005</v>
      </c>
      <c r="J537" s="29">
        <v>18165</v>
      </c>
      <c r="K537">
        <v>25937</v>
      </c>
      <c r="L537">
        <v>16666</v>
      </c>
      <c r="M537">
        <v>2234</v>
      </c>
      <c r="N537" s="29">
        <v>80220</v>
      </c>
      <c r="O537" s="29">
        <v>38530</v>
      </c>
      <c r="P537" s="29">
        <v>7873</v>
      </c>
      <c r="Q537">
        <v>226878</v>
      </c>
      <c r="R537">
        <v>101154</v>
      </c>
      <c r="S537">
        <v>18944</v>
      </c>
      <c r="T537" s="29">
        <v>831338</v>
      </c>
      <c r="U537" s="29">
        <v>301769</v>
      </c>
      <c r="V537" s="29">
        <v>22775</v>
      </c>
      <c r="W537">
        <v>204529</v>
      </c>
      <c r="X537">
        <v>44086</v>
      </c>
      <c r="Y537">
        <v>85781</v>
      </c>
      <c r="Z537" s="29">
        <v>28127</v>
      </c>
      <c r="AA537" s="29">
        <v>2260</v>
      </c>
      <c r="AB537" s="29">
        <v>0</v>
      </c>
      <c r="AC537">
        <v>18147</v>
      </c>
      <c r="AD537">
        <v>752</v>
      </c>
      <c r="AE537">
        <v>2971</v>
      </c>
      <c r="AF537" s="29">
        <v>1073463</v>
      </c>
      <c r="AG537" s="29">
        <v>241600</v>
      </c>
      <c r="AH537" s="29">
        <v>242783</v>
      </c>
    </row>
    <row r="538" spans="1:34" x14ac:dyDescent="0.25">
      <c r="A538" s="26">
        <v>42626</v>
      </c>
      <c r="B538" s="29">
        <v>763739</v>
      </c>
      <c r="C538" s="29">
        <v>28071</v>
      </c>
      <c r="D538" s="29">
        <v>36648</v>
      </c>
      <c r="E538">
        <v>162704</v>
      </c>
      <c r="F538">
        <v>2473</v>
      </c>
      <c r="G538">
        <v>2424</v>
      </c>
      <c r="H538" s="29">
        <v>415635</v>
      </c>
      <c r="I538" s="29">
        <v>25982</v>
      </c>
      <c r="J538" s="29">
        <v>21749</v>
      </c>
      <c r="K538">
        <v>25292</v>
      </c>
      <c r="L538">
        <v>15584</v>
      </c>
      <c r="M538">
        <v>2985</v>
      </c>
      <c r="N538" s="29">
        <v>78644</v>
      </c>
      <c r="O538" s="29">
        <v>34981</v>
      </c>
      <c r="P538" s="29">
        <v>10074</v>
      </c>
      <c r="Q538">
        <v>220570</v>
      </c>
      <c r="R538">
        <v>95258</v>
      </c>
      <c r="S538">
        <v>22077</v>
      </c>
      <c r="T538" s="29">
        <v>806108</v>
      </c>
      <c r="U538" s="29">
        <v>274579</v>
      </c>
      <c r="V538" s="29">
        <v>25721</v>
      </c>
      <c r="W538">
        <v>205025</v>
      </c>
      <c r="X538">
        <v>48564</v>
      </c>
      <c r="Y538">
        <v>85179</v>
      </c>
      <c r="Z538" s="29">
        <v>28899</v>
      </c>
      <c r="AA538" s="29">
        <v>2260</v>
      </c>
      <c r="AB538" s="29">
        <v>0</v>
      </c>
      <c r="AC538">
        <v>18869</v>
      </c>
      <c r="AD538">
        <v>752</v>
      </c>
      <c r="AE538">
        <v>3031</v>
      </c>
      <c r="AF538" s="29">
        <v>1056378</v>
      </c>
      <c r="AG538" s="29">
        <v>260745</v>
      </c>
      <c r="AH538" s="29">
        <v>173728</v>
      </c>
    </row>
    <row r="539" spans="1:34" x14ac:dyDescent="0.25">
      <c r="A539" s="26">
        <v>42633</v>
      </c>
      <c r="B539" s="29">
        <v>725007</v>
      </c>
      <c r="C539" s="29">
        <v>29286</v>
      </c>
      <c r="D539" s="29">
        <v>39451</v>
      </c>
      <c r="E539">
        <v>163099</v>
      </c>
      <c r="F539">
        <v>3122</v>
      </c>
      <c r="G539">
        <v>3936</v>
      </c>
      <c r="H539" s="29">
        <v>429797</v>
      </c>
      <c r="I539" s="29">
        <v>27015</v>
      </c>
      <c r="J539" s="29">
        <v>29169</v>
      </c>
      <c r="K539">
        <v>25464</v>
      </c>
      <c r="L539">
        <v>15463</v>
      </c>
      <c r="M539">
        <v>3031</v>
      </c>
      <c r="N539" s="29">
        <v>77608</v>
      </c>
      <c r="O539" s="29">
        <v>31982</v>
      </c>
      <c r="P539" s="29">
        <v>10102</v>
      </c>
      <c r="Q539">
        <v>220278</v>
      </c>
      <c r="R539">
        <v>95077</v>
      </c>
      <c r="S539">
        <v>21604</v>
      </c>
      <c r="T539" s="29">
        <v>793177</v>
      </c>
      <c r="U539" s="29">
        <v>248089</v>
      </c>
      <c r="V539" s="29">
        <v>28955</v>
      </c>
      <c r="W539">
        <v>191965</v>
      </c>
      <c r="X539">
        <v>49616</v>
      </c>
      <c r="Y539">
        <v>69184</v>
      </c>
      <c r="Z539" s="29">
        <v>29643</v>
      </c>
      <c r="AA539" s="29">
        <v>2260</v>
      </c>
      <c r="AB539" s="29">
        <v>0</v>
      </c>
      <c r="AC539">
        <v>19012</v>
      </c>
      <c r="AD539">
        <v>752</v>
      </c>
      <c r="AE539">
        <v>3031</v>
      </c>
      <c r="AF539" s="29">
        <v>1111770</v>
      </c>
      <c r="AG539" s="29">
        <v>277480</v>
      </c>
      <c r="AH539" s="29">
        <v>165871</v>
      </c>
    </row>
    <row r="540" spans="1:34" x14ac:dyDescent="0.25">
      <c r="A540" s="26">
        <v>42640</v>
      </c>
      <c r="B540" s="29">
        <v>748261</v>
      </c>
      <c r="C540" s="29">
        <v>32376</v>
      </c>
      <c r="D540" s="29">
        <v>33496</v>
      </c>
      <c r="E540">
        <v>159874</v>
      </c>
      <c r="F540">
        <v>3064</v>
      </c>
      <c r="G540">
        <v>2621</v>
      </c>
      <c r="H540" s="29">
        <v>425700</v>
      </c>
      <c r="I540" s="29">
        <v>28115</v>
      </c>
      <c r="J540" s="29">
        <v>30507</v>
      </c>
      <c r="K540">
        <v>26810</v>
      </c>
      <c r="L540">
        <v>16419</v>
      </c>
      <c r="M540">
        <v>2969</v>
      </c>
      <c r="N540" s="29">
        <v>72445</v>
      </c>
      <c r="O540" s="29">
        <v>31337</v>
      </c>
      <c r="P540" s="29">
        <v>10279</v>
      </c>
      <c r="Q540">
        <v>224215</v>
      </c>
      <c r="R540">
        <v>97846</v>
      </c>
      <c r="S540">
        <v>19952</v>
      </c>
      <c r="T540" s="29">
        <v>792666</v>
      </c>
      <c r="U540" s="29">
        <v>286710</v>
      </c>
      <c r="V540" s="29">
        <v>24818</v>
      </c>
      <c r="W540">
        <v>180588</v>
      </c>
      <c r="X540">
        <v>53176</v>
      </c>
      <c r="Y540">
        <v>50280</v>
      </c>
      <c r="Z540" s="29">
        <v>30342</v>
      </c>
      <c r="AA540" s="29">
        <v>2260</v>
      </c>
      <c r="AB540" s="29">
        <v>0</v>
      </c>
      <c r="AC540">
        <v>18952</v>
      </c>
      <c r="AD540">
        <v>752</v>
      </c>
      <c r="AE540">
        <v>3031</v>
      </c>
      <c r="AF540" s="29">
        <v>1083485</v>
      </c>
      <c r="AG540" s="29">
        <v>282625</v>
      </c>
      <c r="AH540" s="29">
        <v>158560</v>
      </c>
    </row>
    <row r="541" spans="1:34" x14ac:dyDescent="0.25">
      <c r="A541" s="26">
        <v>42647</v>
      </c>
      <c r="B541" s="29">
        <v>780017</v>
      </c>
      <c r="C541" s="29">
        <v>34309</v>
      </c>
      <c r="D541" s="29">
        <v>35419</v>
      </c>
      <c r="E541">
        <v>154242</v>
      </c>
      <c r="F541">
        <v>1234</v>
      </c>
      <c r="G541">
        <v>4267</v>
      </c>
      <c r="H541" s="29">
        <v>424062</v>
      </c>
      <c r="I541" s="29">
        <v>32240</v>
      </c>
      <c r="J541" s="29">
        <v>26011</v>
      </c>
      <c r="K541">
        <v>28805</v>
      </c>
      <c r="L541">
        <v>17405</v>
      </c>
      <c r="M541">
        <v>3435</v>
      </c>
      <c r="N541" s="29">
        <v>71732</v>
      </c>
      <c r="O541" s="29">
        <v>30776</v>
      </c>
      <c r="P541" s="29">
        <v>13913</v>
      </c>
      <c r="Q541">
        <v>222837</v>
      </c>
      <c r="R541">
        <v>89114</v>
      </c>
      <c r="S541">
        <v>22695</v>
      </c>
      <c r="T541" s="29">
        <v>761990</v>
      </c>
      <c r="U541" s="29">
        <v>244662</v>
      </c>
      <c r="V541" s="29">
        <v>39486</v>
      </c>
      <c r="W541">
        <v>182586</v>
      </c>
      <c r="X541">
        <v>56226</v>
      </c>
      <c r="Y541">
        <v>49184</v>
      </c>
      <c r="Z541" s="29">
        <v>28085</v>
      </c>
      <c r="AA541" s="29">
        <v>2220</v>
      </c>
      <c r="AB541" s="29">
        <v>0</v>
      </c>
      <c r="AC541">
        <v>18085</v>
      </c>
      <c r="AD541">
        <v>811</v>
      </c>
      <c r="AE541">
        <v>2976</v>
      </c>
      <c r="AF541" s="29">
        <v>1121884</v>
      </c>
      <c r="AG541" s="29">
        <v>274269</v>
      </c>
      <c r="AH541" s="29">
        <v>174871</v>
      </c>
    </row>
    <row r="542" spans="1:34" x14ac:dyDescent="0.25">
      <c r="A542" s="26">
        <v>42654</v>
      </c>
      <c r="B542" s="29">
        <v>810946</v>
      </c>
      <c r="C542" s="29">
        <v>34516</v>
      </c>
      <c r="D542" s="29">
        <v>30375</v>
      </c>
      <c r="E542">
        <v>158703</v>
      </c>
      <c r="F542">
        <v>2931</v>
      </c>
      <c r="G542">
        <v>3082</v>
      </c>
      <c r="H542" s="29">
        <v>449540</v>
      </c>
      <c r="I542" s="29">
        <v>32539</v>
      </c>
      <c r="J542" s="29">
        <v>23465</v>
      </c>
      <c r="K542">
        <v>26133</v>
      </c>
      <c r="L542">
        <v>16283</v>
      </c>
      <c r="M542">
        <v>3148</v>
      </c>
      <c r="N542" s="29">
        <v>72002</v>
      </c>
      <c r="O542" s="29">
        <v>27954</v>
      </c>
      <c r="P542" s="29">
        <v>17258</v>
      </c>
      <c r="Q542">
        <v>213588</v>
      </c>
      <c r="R542">
        <v>72710</v>
      </c>
      <c r="S542">
        <v>25018</v>
      </c>
      <c r="T542" s="29">
        <v>731252</v>
      </c>
      <c r="U542" s="29">
        <v>201353</v>
      </c>
      <c r="V542" s="29">
        <v>47577</v>
      </c>
      <c r="W542">
        <v>186602</v>
      </c>
      <c r="X542">
        <v>57719</v>
      </c>
      <c r="Y542">
        <v>44874</v>
      </c>
      <c r="Z542" s="29">
        <v>29298</v>
      </c>
      <c r="AA542" s="29">
        <v>2220</v>
      </c>
      <c r="AB542" s="29">
        <v>0</v>
      </c>
      <c r="AC542">
        <v>18552</v>
      </c>
      <c r="AD542">
        <v>811</v>
      </c>
      <c r="AE542">
        <v>2997</v>
      </c>
      <c r="AF542" s="29">
        <v>1161522</v>
      </c>
      <c r="AG542" s="29">
        <v>287392</v>
      </c>
      <c r="AH542" s="29">
        <v>165205</v>
      </c>
    </row>
    <row r="543" spans="1:34" x14ac:dyDescent="0.25">
      <c r="A543" s="26">
        <v>42661</v>
      </c>
      <c r="B543" s="29">
        <v>772581</v>
      </c>
      <c r="C543" s="29">
        <v>34119</v>
      </c>
      <c r="D543" s="29">
        <v>28942</v>
      </c>
      <c r="E543">
        <v>155503</v>
      </c>
      <c r="F543">
        <v>1288</v>
      </c>
      <c r="G543">
        <v>2621</v>
      </c>
      <c r="H543" s="29">
        <v>458825</v>
      </c>
      <c r="I543" s="29">
        <v>37000</v>
      </c>
      <c r="J543" s="29">
        <v>28561</v>
      </c>
      <c r="K543">
        <v>24099</v>
      </c>
      <c r="L543">
        <v>12980</v>
      </c>
      <c r="M543">
        <v>2932</v>
      </c>
      <c r="N543" s="29">
        <v>71829</v>
      </c>
      <c r="O543" s="29">
        <v>26912</v>
      </c>
      <c r="P543" s="29">
        <v>21072</v>
      </c>
      <c r="Q543">
        <v>215459</v>
      </c>
      <c r="R543">
        <v>69102</v>
      </c>
      <c r="S543">
        <v>25930</v>
      </c>
      <c r="T543" s="29">
        <v>728151</v>
      </c>
      <c r="U543" s="29">
        <v>189243</v>
      </c>
      <c r="V543" s="29">
        <v>51983</v>
      </c>
      <c r="W543">
        <v>208983</v>
      </c>
      <c r="X543">
        <v>54669</v>
      </c>
      <c r="Y543">
        <v>68621</v>
      </c>
      <c r="Z543" s="29">
        <v>29520</v>
      </c>
      <c r="AA543" s="29">
        <v>2220</v>
      </c>
      <c r="AB543" s="29">
        <v>0</v>
      </c>
      <c r="AC543">
        <v>19498</v>
      </c>
      <c r="AD543">
        <v>811</v>
      </c>
      <c r="AE543">
        <v>3117</v>
      </c>
      <c r="AF543" s="29">
        <v>1213639</v>
      </c>
      <c r="AG543" s="29">
        <v>298032</v>
      </c>
      <c r="AH543" s="29">
        <v>150585</v>
      </c>
    </row>
    <row r="544" spans="1:34" x14ac:dyDescent="0.25">
      <c r="A544" s="26">
        <v>42668</v>
      </c>
      <c r="B544" s="29">
        <v>800660</v>
      </c>
      <c r="C544" s="29">
        <v>30522</v>
      </c>
      <c r="D544" s="29">
        <v>29733</v>
      </c>
      <c r="E544">
        <v>151300</v>
      </c>
      <c r="F544">
        <v>2046</v>
      </c>
      <c r="G544">
        <v>1703</v>
      </c>
      <c r="H544" s="29">
        <v>450892</v>
      </c>
      <c r="I544" s="29">
        <v>37604</v>
      </c>
      <c r="J544" s="29">
        <v>25248</v>
      </c>
      <c r="K544">
        <v>22354</v>
      </c>
      <c r="L544">
        <v>11238</v>
      </c>
      <c r="M544">
        <v>2913</v>
      </c>
      <c r="N544" s="29">
        <v>72564</v>
      </c>
      <c r="O544" s="29">
        <v>27541</v>
      </c>
      <c r="P544" s="29">
        <v>23207</v>
      </c>
      <c r="Q544">
        <v>222653</v>
      </c>
      <c r="R544">
        <v>66606</v>
      </c>
      <c r="S544">
        <v>25927</v>
      </c>
      <c r="T544" s="29">
        <v>736562</v>
      </c>
      <c r="U544" s="29">
        <v>200568</v>
      </c>
      <c r="V544" s="29">
        <v>48761</v>
      </c>
      <c r="W544">
        <v>214999</v>
      </c>
      <c r="X544">
        <v>56290</v>
      </c>
      <c r="Y544">
        <v>72984</v>
      </c>
      <c r="Z544" s="29">
        <v>29652</v>
      </c>
      <c r="AA544" s="29">
        <v>2220</v>
      </c>
      <c r="AB544" s="29">
        <v>0</v>
      </c>
      <c r="AC544">
        <v>19401</v>
      </c>
      <c r="AD544">
        <v>972</v>
      </c>
      <c r="AE544">
        <v>2601</v>
      </c>
      <c r="AF544" s="29">
        <v>1173893</v>
      </c>
      <c r="AG544" s="29">
        <v>286555</v>
      </c>
      <c r="AH544" s="29">
        <v>149524</v>
      </c>
    </row>
    <row r="545" spans="1:34" x14ac:dyDescent="0.25">
      <c r="A545" s="26">
        <v>42675</v>
      </c>
      <c r="B545" s="29">
        <v>805771</v>
      </c>
      <c r="C545" s="29">
        <v>25172</v>
      </c>
      <c r="D545" s="29">
        <v>31643</v>
      </c>
      <c r="E545">
        <v>125673</v>
      </c>
      <c r="F545">
        <v>1900</v>
      </c>
      <c r="G545">
        <v>562</v>
      </c>
      <c r="H545" s="29">
        <v>420635</v>
      </c>
      <c r="I545" s="29">
        <v>38822</v>
      </c>
      <c r="J545" s="29">
        <v>21520</v>
      </c>
      <c r="K545">
        <v>23657</v>
      </c>
      <c r="L545">
        <v>10704</v>
      </c>
      <c r="M545">
        <v>4754</v>
      </c>
      <c r="N545" s="29">
        <v>73441</v>
      </c>
      <c r="O545" s="29">
        <v>30422</v>
      </c>
      <c r="P545" s="29">
        <v>22684</v>
      </c>
      <c r="Q545">
        <v>220888</v>
      </c>
      <c r="R545">
        <v>67625</v>
      </c>
      <c r="S545">
        <v>18565</v>
      </c>
      <c r="T545" s="29">
        <v>739201</v>
      </c>
      <c r="U545" s="29">
        <v>208471</v>
      </c>
      <c r="V545" s="29">
        <v>35939</v>
      </c>
      <c r="W545">
        <v>204508</v>
      </c>
      <c r="X545">
        <v>67806</v>
      </c>
      <c r="Y545">
        <v>44466</v>
      </c>
      <c r="Z545" s="29">
        <v>30013</v>
      </c>
      <c r="AA545" s="29">
        <v>2310</v>
      </c>
      <c r="AB545" s="29">
        <v>0</v>
      </c>
      <c r="AC545">
        <v>16864</v>
      </c>
      <c r="AD545">
        <v>964</v>
      </c>
      <c r="AE545">
        <v>2526</v>
      </c>
      <c r="AF545" s="29">
        <v>1178858</v>
      </c>
      <c r="AG545" s="29">
        <v>255007</v>
      </c>
      <c r="AH545" s="29">
        <v>182055</v>
      </c>
    </row>
    <row r="546" spans="1:34" x14ac:dyDescent="0.25">
      <c r="A546" s="26">
        <v>42682</v>
      </c>
      <c r="B546" s="29">
        <v>818621</v>
      </c>
      <c r="C546" s="29">
        <v>27506</v>
      </c>
      <c r="D546" s="29">
        <v>28159</v>
      </c>
      <c r="E546">
        <v>125263</v>
      </c>
      <c r="F546">
        <v>2127</v>
      </c>
      <c r="G546">
        <v>1140</v>
      </c>
      <c r="H546" s="29">
        <v>424166</v>
      </c>
      <c r="I546" s="29">
        <v>33158</v>
      </c>
      <c r="J546" s="29">
        <v>25367</v>
      </c>
      <c r="K546">
        <v>22866</v>
      </c>
      <c r="L546">
        <v>10537</v>
      </c>
      <c r="M546">
        <v>3765</v>
      </c>
      <c r="N546" s="29">
        <v>68832</v>
      </c>
      <c r="O546" s="29">
        <v>30392</v>
      </c>
      <c r="P546" s="29">
        <v>14924</v>
      </c>
      <c r="Q546">
        <v>212306</v>
      </c>
      <c r="R546">
        <v>72776</v>
      </c>
      <c r="S546">
        <v>15262</v>
      </c>
      <c r="T546" s="29">
        <v>748147</v>
      </c>
      <c r="U546" s="29">
        <v>212887</v>
      </c>
      <c r="V546" s="29">
        <v>36513</v>
      </c>
      <c r="W546">
        <v>236021</v>
      </c>
      <c r="X546">
        <v>92032</v>
      </c>
      <c r="Y546">
        <v>32769</v>
      </c>
      <c r="Z546" s="29">
        <v>27640</v>
      </c>
      <c r="AA546" s="29">
        <v>2150</v>
      </c>
      <c r="AB546" s="29">
        <v>0</v>
      </c>
      <c r="AC546">
        <v>16890</v>
      </c>
      <c r="AD546">
        <v>964</v>
      </c>
      <c r="AE546">
        <v>2526</v>
      </c>
      <c r="AF546" s="29">
        <v>1207112</v>
      </c>
      <c r="AG546" s="29">
        <v>242447</v>
      </c>
      <c r="AH546" s="29">
        <v>203175</v>
      </c>
    </row>
    <row r="547" spans="1:34" x14ac:dyDescent="0.25">
      <c r="A547" s="26">
        <v>42689</v>
      </c>
      <c r="B547" s="29">
        <v>825762</v>
      </c>
      <c r="C547" s="29">
        <v>35274</v>
      </c>
      <c r="D547" s="29">
        <v>30372</v>
      </c>
      <c r="E547">
        <v>124673</v>
      </c>
      <c r="F547">
        <v>2667</v>
      </c>
      <c r="G547">
        <v>71</v>
      </c>
      <c r="H547" s="29">
        <v>437268</v>
      </c>
      <c r="I547" s="29">
        <v>31210</v>
      </c>
      <c r="J547" s="29">
        <v>31603</v>
      </c>
      <c r="K547">
        <v>23827</v>
      </c>
      <c r="L547">
        <v>11508</v>
      </c>
      <c r="M547">
        <v>2213</v>
      </c>
      <c r="N547" s="29">
        <v>65424</v>
      </c>
      <c r="O547" s="29">
        <v>25590</v>
      </c>
      <c r="P547" s="29">
        <v>15751</v>
      </c>
      <c r="Q547">
        <v>199357</v>
      </c>
      <c r="R547">
        <v>64683</v>
      </c>
      <c r="S547">
        <v>16076</v>
      </c>
      <c r="T547" s="29">
        <v>712406</v>
      </c>
      <c r="U547" s="29">
        <v>175336</v>
      </c>
      <c r="V547" s="29">
        <v>43272</v>
      </c>
      <c r="W547">
        <v>241085</v>
      </c>
      <c r="X547">
        <v>96973</v>
      </c>
      <c r="Y547">
        <v>26427</v>
      </c>
      <c r="Z547" s="29">
        <v>31020</v>
      </c>
      <c r="AA547" s="29">
        <v>2150</v>
      </c>
      <c r="AB547" s="29">
        <v>0</v>
      </c>
      <c r="AC547">
        <v>17170</v>
      </c>
      <c r="AD547">
        <v>688</v>
      </c>
      <c r="AE547">
        <v>2526</v>
      </c>
      <c r="AF547" s="29">
        <v>1228066</v>
      </c>
      <c r="AG547" s="29">
        <v>242004</v>
      </c>
      <c r="AH547" s="29">
        <v>224111</v>
      </c>
    </row>
    <row r="548" spans="1:34" x14ac:dyDescent="0.25">
      <c r="A548" s="26">
        <v>42696</v>
      </c>
      <c r="B548" s="29">
        <v>722563</v>
      </c>
      <c r="C548" s="29">
        <v>33267</v>
      </c>
      <c r="D548" s="29">
        <v>29496</v>
      </c>
      <c r="E548">
        <v>128505</v>
      </c>
      <c r="F548">
        <v>2721</v>
      </c>
      <c r="G548">
        <v>81</v>
      </c>
      <c r="H548" s="29">
        <v>436676</v>
      </c>
      <c r="I548" s="29">
        <v>31544</v>
      </c>
      <c r="J548" s="29">
        <v>28185</v>
      </c>
      <c r="K548">
        <v>27967</v>
      </c>
      <c r="L548">
        <v>13576</v>
      </c>
      <c r="M548">
        <v>1164</v>
      </c>
      <c r="N548" s="29">
        <v>67542</v>
      </c>
      <c r="O548" s="29">
        <v>26904</v>
      </c>
      <c r="P548" s="29">
        <v>18373</v>
      </c>
      <c r="Q548">
        <v>185304</v>
      </c>
      <c r="R548">
        <v>58473</v>
      </c>
      <c r="S548">
        <v>15627</v>
      </c>
      <c r="T548" s="29">
        <v>634083</v>
      </c>
      <c r="U548" s="29">
        <v>170982</v>
      </c>
      <c r="V548" s="29">
        <v>49747</v>
      </c>
      <c r="W548">
        <v>237190</v>
      </c>
      <c r="X548">
        <v>100427</v>
      </c>
      <c r="Y548">
        <v>24081</v>
      </c>
      <c r="Z548" s="29">
        <v>33579</v>
      </c>
      <c r="AA548" s="29">
        <v>2690</v>
      </c>
      <c r="AB548" s="29">
        <v>0</v>
      </c>
      <c r="AC548">
        <v>17214</v>
      </c>
      <c r="AD548">
        <v>454</v>
      </c>
      <c r="AE548">
        <v>2322</v>
      </c>
      <c r="AF548" s="29">
        <v>1193309</v>
      </c>
      <c r="AG548" s="29">
        <v>240574</v>
      </c>
      <c r="AH548" s="29">
        <v>213018</v>
      </c>
    </row>
    <row r="549" spans="1:34" x14ac:dyDescent="0.25">
      <c r="A549" s="26">
        <v>42703</v>
      </c>
      <c r="B549" s="29">
        <v>729894</v>
      </c>
      <c r="C549" s="29">
        <v>28823</v>
      </c>
      <c r="D549" s="29">
        <v>28232</v>
      </c>
      <c r="E549">
        <v>127851</v>
      </c>
      <c r="F549">
        <v>2670</v>
      </c>
      <c r="G549">
        <v>61</v>
      </c>
      <c r="H549" s="29">
        <v>412482</v>
      </c>
      <c r="I549" s="29">
        <v>30992</v>
      </c>
      <c r="J549" s="29">
        <v>21655</v>
      </c>
      <c r="K549">
        <v>26693</v>
      </c>
      <c r="L549">
        <v>15182</v>
      </c>
      <c r="M549">
        <v>1386</v>
      </c>
      <c r="N549" s="29">
        <v>72028</v>
      </c>
      <c r="O549" s="29">
        <v>27142</v>
      </c>
      <c r="P549" s="29">
        <v>20850</v>
      </c>
      <c r="Q549">
        <v>172916</v>
      </c>
      <c r="R549">
        <v>57110</v>
      </c>
      <c r="S549">
        <v>14269</v>
      </c>
      <c r="T549" s="29">
        <v>600844</v>
      </c>
      <c r="U549" s="29">
        <v>159758</v>
      </c>
      <c r="V549" s="29">
        <v>56366</v>
      </c>
      <c r="W549">
        <v>231474</v>
      </c>
      <c r="X549">
        <v>104326</v>
      </c>
      <c r="Y549">
        <v>23403</v>
      </c>
      <c r="Z549" s="29">
        <v>34428</v>
      </c>
      <c r="AA549" s="29">
        <v>2690</v>
      </c>
      <c r="AB549" s="29">
        <v>0</v>
      </c>
      <c r="AC549">
        <v>17151</v>
      </c>
      <c r="AD549">
        <v>344</v>
      </c>
      <c r="AE549">
        <v>2322</v>
      </c>
      <c r="AF549" s="29">
        <v>1177565</v>
      </c>
      <c r="AG549" s="29">
        <v>233108</v>
      </c>
      <c r="AH549" s="29">
        <v>177365</v>
      </c>
    </row>
    <row r="550" spans="1:34" x14ac:dyDescent="0.25">
      <c r="A550" s="26">
        <v>42710</v>
      </c>
      <c r="B550" s="29">
        <v>796575</v>
      </c>
      <c r="C550" s="29">
        <v>25355</v>
      </c>
      <c r="D550" s="29">
        <v>20077</v>
      </c>
      <c r="E550">
        <v>127848</v>
      </c>
      <c r="F550">
        <v>1900</v>
      </c>
      <c r="G550">
        <v>2198</v>
      </c>
      <c r="H550" s="29">
        <v>439400</v>
      </c>
      <c r="I550" s="29">
        <v>40638</v>
      </c>
      <c r="J550" s="29">
        <v>16348</v>
      </c>
      <c r="K550">
        <v>28429</v>
      </c>
      <c r="L550">
        <v>17039</v>
      </c>
      <c r="M550">
        <v>1795</v>
      </c>
      <c r="N550" s="29">
        <v>69990</v>
      </c>
      <c r="O550" s="29">
        <v>27618</v>
      </c>
      <c r="P550" s="29">
        <v>18846</v>
      </c>
      <c r="Q550">
        <v>176146</v>
      </c>
      <c r="R550">
        <v>56028</v>
      </c>
      <c r="S550">
        <v>15403</v>
      </c>
      <c r="T550" s="29">
        <v>608167</v>
      </c>
      <c r="U550" s="29">
        <v>149368</v>
      </c>
      <c r="V550" s="29">
        <v>68554</v>
      </c>
      <c r="W550">
        <v>237404</v>
      </c>
      <c r="X550">
        <v>104165</v>
      </c>
      <c r="Y550">
        <v>21370</v>
      </c>
      <c r="Z550" s="29">
        <v>32367</v>
      </c>
      <c r="AA550" s="29">
        <v>2530</v>
      </c>
      <c r="AB550" s="29">
        <v>0</v>
      </c>
      <c r="AC550">
        <v>14830</v>
      </c>
      <c r="AD550">
        <v>185</v>
      </c>
      <c r="AE550">
        <v>2247</v>
      </c>
      <c r="AF550" s="29">
        <v>1234698</v>
      </c>
      <c r="AG550" s="29">
        <v>242667</v>
      </c>
      <c r="AH550" s="29">
        <v>139649</v>
      </c>
    </row>
    <row r="551" spans="1:34" x14ac:dyDescent="0.25">
      <c r="A551" s="26">
        <v>42717</v>
      </c>
      <c r="B551" s="29">
        <v>790218</v>
      </c>
      <c r="C551" s="29">
        <v>36943</v>
      </c>
      <c r="D551" s="29">
        <v>21937</v>
      </c>
      <c r="E551">
        <v>140504</v>
      </c>
      <c r="F551">
        <v>2711</v>
      </c>
      <c r="G551">
        <v>4635</v>
      </c>
      <c r="H551" s="29">
        <v>478664</v>
      </c>
      <c r="I551" s="29">
        <v>41780</v>
      </c>
      <c r="J551" s="29">
        <v>14805</v>
      </c>
      <c r="K551">
        <v>28274</v>
      </c>
      <c r="L551">
        <v>17056</v>
      </c>
      <c r="M551">
        <v>1915</v>
      </c>
      <c r="N551" s="29">
        <v>69605</v>
      </c>
      <c r="O551" s="29">
        <v>25737</v>
      </c>
      <c r="P551" s="29">
        <v>16003</v>
      </c>
      <c r="Q551">
        <v>180788</v>
      </c>
      <c r="R551">
        <v>59607</v>
      </c>
      <c r="S551">
        <v>13627</v>
      </c>
      <c r="T551" s="29">
        <v>623974</v>
      </c>
      <c r="U551" s="29">
        <v>145455</v>
      </c>
      <c r="V551" s="29">
        <v>76550</v>
      </c>
      <c r="W551">
        <v>237997</v>
      </c>
      <c r="X551">
        <v>108036</v>
      </c>
      <c r="Y551">
        <v>21021</v>
      </c>
      <c r="Z551" s="29">
        <v>32375</v>
      </c>
      <c r="AA551" s="29">
        <v>2530</v>
      </c>
      <c r="AB551" s="29">
        <v>0</v>
      </c>
      <c r="AC551">
        <v>15092</v>
      </c>
      <c r="AD551">
        <v>185</v>
      </c>
      <c r="AE551">
        <v>2247</v>
      </c>
      <c r="AF551" s="29">
        <v>1273529</v>
      </c>
      <c r="AG551" s="29">
        <v>276298</v>
      </c>
      <c r="AH551" s="29">
        <v>117520</v>
      </c>
    </row>
    <row r="552" spans="1:34" x14ac:dyDescent="0.25">
      <c r="A552" s="26">
        <v>42724</v>
      </c>
      <c r="B552" s="29">
        <v>717958</v>
      </c>
      <c r="C552" s="29">
        <v>47201</v>
      </c>
      <c r="D552" s="29">
        <v>20018</v>
      </c>
      <c r="E552">
        <v>145440</v>
      </c>
      <c r="F552">
        <v>1900</v>
      </c>
      <c r="G552">
        <v>8035</v>
      </c>
      <c r="H552" s="29">
        <v>472435</v>
      </c>
      <c r="I552" s="29">
        <v>44121</v>
      </c>
      <c r="J552" s="29">
        <v>16715</v>
      </c>
      <c r="K552">
        <v>26739</v>
      </c>
      <c r="L552">
        <v>15688</v>
      </c>
      <c r="M552">
        <v>1573</v>
      </c>
      <c r="N552" s="29">
        <v>67412</v>
      </c>
      <c r="O552" s="29">
        <v>23681</v>
      </c>
      <c r="P552" s="29">
        <v>13270</v>
      </c>
      <c r="Q552">
        <v>180884</v>
      </c>
      <c r="R552">
        <v>59556</v>
      </c>
      <c r="S552">
        <v>16197</v>
      </c>
      <c r="T552" s="29">
        <v>647827</v>
      </c>
      <c r="U552" s="29">
        <v>135232</v>
      </c>
      <c r="V552" s="29">
        <v>81321</v>
      </c>
      <c r="W552">
        <v>234318</v>
      </c>
      <c r="X552">
        <v>102376</v>
      </c>
      <c r="Y552">
        <v>23297</v>
      </c>
      <c r="Z552" s="29">
        <v>33365</v>
      </c>
      <c r="AA552" s="29">
        <v>2530</v>
      </c>
      <c r="AB552" s="29">
        <v>0</v>
      </c>
      <c r="AC552">
        <v>15207</v>
      </c>
      <c r="AD552">
        <v>185</v>
      </c>
      <c r="AE552">
        <v>2115</v>
      </c>
      <c r="AF552" s="29">
        <v>1237980</v>
      </c>
      <c r="AG552" s="29">
        <v>261412</v>
      </c>
      <c r="AH552" s="29">
        <v>96346</v>
      </c>
    </row>
    <row r="553" spans="1:34" x14ac:dyDescent="0.25">
      <c r="A553" s="26">
        <v>42731</v>
      </c>
      <c r="B553" s="29">
        <v>729333</v>
      </c>
      <c r="C553" s="29">
        <v>53731</v>
      </c>
      <c r="D553" s="29">
        <v>19806</v>
      </c>
      <c r="E553">
        <v>146809</v>
      </c>
      <c r="F553">
        <v>1900</v>
      </c>
      <c r="G553">
        <v>10617</v>
      </c>
      <c r="H553" s="29">
        <v>465366</v>
      </c>
      <c r="I553" s="29">
        <v>48468</v>
      </c>
      <c r="J553" s="29">
        <v>14927</v>
      </c>
      <c r="K553">
        <v>25391</v>
      </c>
      <c r="L553">
        <v>14325</v>
      </c>
      <c r="M553">
        <v>1583</v>
      </c>
      <c r="N553" s="29">
        <v>66263</v>
      </c>
      <c r="O553" s="29">
        <v>22602</v>
      </c>
      <c r="P553" s="29">
        <v>14379</v>
      </c>
      <c r="Q553">
        <v>179624</v>
      </c>
      <c r="R553">
        <v>58496</v>
      </c>
      <c r="S553">
        <v>19398</v>
      </c>
      <c r="T553" s="29">
        <v>597450</v>
      </c>
      <c r="U553" s="29">
        <v>129215</v>
      </c>
      <c r="V553" s="29">
        <v>87968</v>
      </c>
      <c r="W553">
        <v>228415</v>
      </c>
      <c r="X553">
        <v>96708</v>
      </c>
      <c r="Y553">
        <v>24577</v>
      </c>
      <c r="Z553" s="29">
        <v>33415</v>
      </c>
      <c r="AA553" s="29">
        <v>2530</v>
      </c>
      <c r="AB553" s="29">
        <v>0</v>
      </c>
      <c r="AC553">
        <v>15260</v>
      </c>
      <c r="AD553">
        <v>185</v>
      </c>
      <c r="AE553">
        <v>2115</v>
      </c>
      <c r="AF553" s="29">
        <v>1250734</v>
      </c>
      <c r="AG553" s="29">
        <v>267634</v>
      </c>
      <c r="AH553" s="29">
        <v>93591</v>
      </c>
    </row>
    <row r="554" spans="1:34" x14ac:dyDescent="0.25">
      <c r="A554" s="26">
        <v>42738</v>
      </c>
      <c r="B554" s="29">
        <v>754038</v>
      </c>
      <c r="C554" s="29">
        <v>49571</v>
      </c>
      <c r="D554" s="29">
        <v>21832</v>
      </c>
      <c r="E554">
        <v>141261</v>
      </c>
      <c r="F554">
        <v>1900</v>
      </c>
      <c r="G554">
        <v>11286</v>
      </c>
      <c r="H554" s="29">
        <v>454764</v>
      </c>
      <c r="I554" s="29">
        <v>53220</v>
      </c>
      <c r="J554" s="29">
        <v>14228</v>
      </c>
      <c r="K554">
        <v>25375</v>
      </c>
      <c r="L554">
        <v>14148</v>
      </c>
      <c r="M554">
        <v>1561</v>
      </c>
      <c r="N554" s="29">
        <v>66997</v>
      </c>
      <c r="O554" s="29">
        <v>23511</v>
      </c>
      <c r="P554" s="29">
        <v>15500</v>
      </c>
      <c r="Q554">
        <v>180740</v>
      </c>
      <c r="R554">
        <v>61416</v>
      </c>
      <c r="S554">
        <v>19417</v>
      </c>
      <c r="T554" s="29">
        <v>616679</v>
      </c>
      <c r="U554" s="29">
        <v>126891</v>
      </c>
      <c r="V554" s="29">
        <v>92331</v>
      </c>
      <c r="W554">
        <v>224559</v>
      </c>
      <c r="X554">
        <v>94060</v>
      </c>
      <c r="Y554">
        <v>23513</v>
      </c>
      <c r="Z554" s="29">
        <v>34664</v>
      </c>
      <c r="AA554" s="29">
        <v>2530</v>
      </c>
      <c r="AB554" s="29">
        <v>0</v>
      </c>
      <c r="AF554" s="29">
        <v>1255674</v>
      </c>
      <c r="AG554" s="29">
        <v>275156</v>
      </c>
      <c r="AH554" s="29">
        <v>102486</v>
      </c>
    </row>
    <row r="555" spans="1:34" x14ac:dyDescent="0.25">
      <c r="A555" s="26">
        <v>42745</v>
      </c>
      <c r="B555" s="29">
        <v>762054</v>
      </c>
      <c r="C555" s="29">
        <v>49559</v>
      </c>
      <c r="D555" s="29">
        <v>28411</v>
      </c>
      <c r="E555">
        <v>141713</v>
      </c>
      <c r="F555">
        <v>1900</v>
      </c>
      <c r="G555">
        <v>15801</v>
      </c>
      <c r="H555" s="29">
        <v>443604</v>
      </c>
      <c r="I555" s="29">
        <v>47485</v>
      </c>
      <c r="J555" s="29">
        <v>15004</v>
      </c>
      <c r="K555">
        <v>27930</v>
      </c>
      <c r="L555">
        <v>15757</v>
      </c>
      <c r="M555">
        <v>1562</v>
      </c>
      <c r="N555" s="29">
        <v>65049</v>
      </c>
      <c r="O555" s="29">
        <v>24128</v>
      </c>
      <c r="P555" s="29">
        <v>9034</v>
      </c>
      <c r="Q555">
        <v>182082</v>
      </c>
      <c r="R555">
        <v>64202</v>
      </c>
      <c r="S555">
        <v>18033</v>
      </c>
      <c r="T555" s="29">
        <v>646101</v>
      </c>
      <c r="U555" s="29">
        <v>135216</v>
      </c>
      <c r="V555" s="29">
        <v>80817</v>
      </c>
      <c r="W555">
        <v>237691</v>
      </c>
      <c r="X555">
        <v>99495</v>
      </c>
      <c r="Y555">
        <v>25629</v>
      </c>
      <c r="Z555" s="29">
        <v>32534</v>
      </c>
      <c r="AA555" s="29">
        <v>2610</v>
      </c>
      <c r="AB555" s="29">
        <v>0</v>
      </c>
      <c r="AF555" s="29">
        <v>1243632</v>
      </c>
      <c r="AG555" s="29">
        <v>256379</v>
      </c>
      <c r="AH555" s="29">
        <v>114232</v>
      </c>
    </row>
    <row r="556" spans="1:34" x14ac:dyDescent="0.25">
      <c r="A556" s="26">
        <v>42752</v>
      </c>
      <c r="B556" s="29">
        <v>763981</v>
      </c>
      <c r="C556" s="29">
        <v>49790</v>
      </c>
      <c r="D556" s="29">
        <v>27761</v>
      </c>
      <c r="E556">
        <v>148781</v>
      </c>
      <c r="F556">
        <v>1900</v>
      </c>
      <c r="G556">
        <v>21320</v>
      </c>
      <c r="H556" s="29">
        <v>461165</v>
      </c>
      <c r="I556" s="29">
        <v>50462</v>
      </c>
      <c r="J556" s="29">
        <v>15923</v>
      </c>
      <c r="K556">
        <v>29436</v>
      </c>
      <c r="L556">
        <v>17006</v>
      </c>
      <c r="M556">
        <v>2468</v>
      </c>
      <c r="N556" s="29">
        <v>66119</v>
      </c>
      <c r="O556" s="29">
        <v>25209</v>
      </c>
      <c r="P556" s="29">
        <v>7812</v>
      </c>
      <c r="Q556">
        <v>189926</v>
      </c>
      <c r="R556">
        <v>66383</v>
      </c>
      <c r="S556">
        <v>15631</v>
      </c>
      <c r="T556" s="29">
        <v>689307</v>
      </c>
      <c r="U556" s="29">
        <v>143408</v>
      </c>
      <c r="V556" s="29">
        <v>83472</v>
      </c>
      <c r="W556">
        <v>253013</v>
      </c>
      <c r="X556">
        <v>100360</v>
      </c>
      <c r="Y556">
        <v>25350</v>
      </c>
      <c r="Z556" s="29">
        <v>33134</v>
      </c>
      <c r="AA556" s="29">
        <v>2530</v>
      </c>
      <c r="AB556" s="29">
        <v>0</v>
      </c>
      <c r="AC556">
        <v>13333</v>
      </c>
      <c r="AD556">
        <v>769</v>
      </c>
      <c r="AE556">
        <v>831</v>
      </c>
      <c r="AF556" s="29">
        <v>1219400</v>
      </c>
      <c r="AG556" s="29">
        <v>258844</v>
      </c>
      <c r="AH556" s="29">
        <v>95888</v>
      </c>
    </row>
    <row r="557" spans="1:34" x14ac:dyDescent="0.25">
      <c r="A557" s="26">
        <v>42759</v>
      </c>
      <c r="B557" s="29">
        <v>756426</v>
      </c>
      <c r="C557" s="29">
        <v>47261</v>
      </c>
      <c r="D557" s="29">
        <v>22647</v>
      </c>
      <c r="E557">
        <v>147750</v>
      </c>
      <c r="F557">
        <v>2200</v>
      </c>
      <c r="G557">
        <v>21482</v>
      </c>
      <c r="H557" s="29">
        <v>451046</v>
      </c>
      <c r="I557" s="29">
        <v>52611</v>
      </c>
      <c r="J557" s="29">
        <v>17633</v>
      </c>
      <c r="K557">
        <v>31969</v>
      </c>
      <c r="L557">
        <v>19800</v>
      </c>
      <c r="M557">
        <v>2288</v>
      </c>
      <c r="N557" s="29">
        <v>65500</v>
      </c>
      <c r="O557" s="29">
        <v>28816</v>
      </c>
      <c r="P557" s="29">
        <v>6016</v>
      </c>
      <c r="Q557">
        <v>195310</v>
      </c>
      <c r="R557">
        <v>70912</v>
      </c>
      <c r="S557">
        <v>15803</v>
      </c>
      <c r="T557" s="29">
        <v>703456</v>
      </c>
      <c r="U557" s="29">
        <v>136284</v>
      </c>
      <c r="V557" s="29">
        <v>76605</v>
      </c>
      <c r="W557">
        <v>272424</v>
      </c>
      <c r="X557">
        <v>114298</v>
      </c>
      <c r="Y557">
        <v>23107</v>
      </c>
      <c r="Z557" s="29">
        <v>34006</v>
      </c>
      <c r="AA557" s="29">
        <v>2490</v>
      </c>
      <c r="AB557" s="29">
        <v>0</v>
      </c>
      <c r="AC557">
        <v>13725</v>
      </c>
      <c r="AD557">
        <v>768</v>
      </c>
      <c r="AE557">
        <v>345</v>
      </c>
      <c r="AF557" s="29">
        <v>1179194</v>
      </c>
      <c r="AG557" s="29">
        <v>250265</v>
      </c>
      <c r="AH557" s="29">
        <v>111076</v>
      </c>
    </row>
    <row r="558" spans="1:34" x14ac:dyDescent="0.25">
      <c r="A558" s="26">
        <v>42766</v>
      </c>
      <c r="B558" s="29">
        <v>796041</v>
      </c>
      <c r="C558" s="29">
        <v>50059</v>
      </c>
      <c r="D558" s="29">
        <v>17606</v>
      </c>
      <c r="E558">
        <v>146670</v>
      </c>
      <c r="F558">
        <v>2200</v>
      </c>
      <c r="G558">
        <v>22033</v>
      </c>
      <c r="H558" s="29">
        <v>429112</v>
      </c>
      <c r="I558" s="29">
        <v>49533</v>
      </c>
      <c r="J558" s="29">
        <v>16495</v>
      </c>
      <c r="K558">
        <v>29797</v>
      </c>
      <c r="L558">
        <v>17615</v>
      </c>
      <c r="M558">
        <v>1983</v>
      </c>
      <c r="N558" s="29">
        <v>67263</v>
      </c>
      <c r="O558" s="29">
        <v>30337</v>
      </c>
      <c r="P558" s="29">
        <v>5154</v>
      </c>
      <c r="Q558">
        <v>203688</v>
      </c>
      <c r="R558">
        <v>76194</v>
      </c>
      <c r="S558">
        <v>13230</v>
      </c>
      <c r="T558" s="29">
        <v>578481</v>
      </c>
      <c r="U558" s="29">
        <v>142567</v>
      </c>
      <c r="V558" s="29">
        <v>70500</v>
      </c>
      <c r="W558">
        <v>293152</v>
      </c>
      <c r="X558">
        <v>119756</v>
      </c>
      <c r="Y558">
        <v>18617</v>
      </c>
      <c r="Z558" s="29">
        <v>35145</v>
      </c>
      <c r="AA558" s="29">
        <v>2490</v>
      </c>
      <c r="AB558" s="29">
        <v>0</v>
      </c>
      <c r="AC558">
        <v>12422</v>
      </c>
      <c r="AD558">
        <v>819</v>
      </c>
      <c r="AE558">
        <v>313</v>
      </c>
      <c r="AF558" s="29">
        <v>1190835</v>
      </c>
      <c r="AG558" s="29">
        <v>259325</v>
      </c>
      <c r="AH558" s="29">
        <v>132686</v>
      </c>
    </row>
    <row r="559" spans="1:34" x14ac:dyDescent="0.25">
      <c r="A559" s="26">
        <v>42773</v>
      </c>
      <c r="B559" s="29">
        <v>823226</v>
      </c>
      <c r="C559" s="29">
        <v>50030</v>
      </c>
      <c r="D559" s="29">
        <v>20434</v>
      </c>
      <c r="E559">
        <v>139857</v>
      </c>
      <c r="F559">
        <v>2200</v>
      </c>
      <c r="G559">
        <v>22441</v>
      </c>
      <c r="H559" s="29">
        <v>440191</v>
      </c>
      <c r="I559" s="29">
        <v>49087</v>
      </c>
      <c r="J559" s="29">
        <v>14446</v>
      </c>
      <c r="K559">
        <v>30490</v>
      </c>
      <c r="L559">
        <v>18008</v>
      </c>
      <c r="M559">
        <v>2266</v>
      </c>
      <c r="N559" s="29">
        <v>67650</v>
      </c>
      <c r="O559" s="29">
        <v>30491</v>
      </c>
      <c r="P559" s="29">
        <v>3547</v>
      </c>
      <c r="Q559">
        <v>212440</v>
      </c>
      <c r="R559">
        <v>76885</v>
      </c>
      <c r="S559">
        <v>12493</v>
      </c>
      <c r="T559" s="29">
        <v>622522</v>
      </c>
      <c r="U559" s="29">
        <v>146783</v>
      </c>
      <c r="V559" s="29">
        <v>71056</v>
      </c>
      <c r="W559">
        <v>293061</v>
      </c>
      <c r="X559">
        <v>115680</v>
      </c>
      <c r="Y559">
        <v>30203</v>
      </c>
      <c r="Z559" s="29">
        <v>34007</v>
      </c>
      <c r="AA559" s="29">
        <v>3215</v>
      </c>
      <c r="AB559" s="29">
        <v>0</v>
      </c>
      <c r="AC559">
        <v>13003</v>
      </c>
      <c r="AD559">
        <v>819</v>
      </c>
      <c r="AE559">
        <v>313</v>
      </c>
      <c r="AF559" s="29">
        <v>1213446</v>
      </c>
      <c r="AG559" s="29">
        <v>259638</v>
      </c>
      <c r="AH559" s="29">
        <v>140331</v>
      </c>
    </row>
    <row r="560" spans="1:34" x14ac:dyDescent="0.25">
      <c r="A560" s="26">
        <v>42780</v>
      </c>
      <c r="B560" s="29">
        <v>831880</v>
      </c>
      <c r="C560" s="29">
        <v>50609</v>
      </c>
      <c r="D560" s="29">
        <v>19021</v>
      </c>
      <c r="E560">
        <v>144498</v>
      </c>
      <c r="F560">
        <v>2200</v>
      </c>
      <c r="G560">
        <v>23137</v>
      </c>
      <c r="H560" s="29">
        <v>467571</v>
      </c>
      <c r="I560" s="29">
        <v>46751</v>
      </c>
      <c r="J560" s="29">
        <v>15190</v>
      </c>
      <c r="K560">
        <v>31425</v>
      </c>
      <c r="L560">
        <v>18516</v>
      </c>
      <c r="M560">
        <v>1711</v>
      </c>
      <c r="N560" s="29">
        <v>67941</v>
      </c>
      <c r="O560" s="29">
        <v>29726</v>
      </c>
      <c r="P560" s="29">
        <v>3613</v>
      </c>
      <c r="Q560">
        <v>214400</v>
      </c>
      <c r="R560">
        <v>82597</v>
      </c>
      <c r="S560">
        <v>11851</v>
      </c>
      <c r="T560" s="29">
        <v>627910</v>
      </c>
      <c r="U560" s="29">
        <v>138099</v>
      </c>
      <c r="V560" s="29">
        <v>70117</v>
      </c>
      <c r="W560">
        <v>297783</v>
      </c>
      <c r="X560">
        <v>115261</v>
      </c>
      <c r="Y560">
        <v>26953</v>
      </c>
      <c r="Z560" s="29">
        <v>34574</v>
      </c>
      <c r="AA560" s="29">
        <v>3215</v>
      </c>
      <c r="AB560" s="29">
        <v>0</v>
      </c>
      <c r="AC560">
        <v>13205</v>
      </c>
      <c r="AD560">
        <v>879</v>
      </c>
      <c r="AE560">
        <v>313</v>
      </c>
      <c r="AF560" s="29">
        <v>1293252</v>
      </c>
      <c r="AG560" s="29">
        <v>265522</v>
      </c>
      <c r="AH560" s="29">
        <v>163122</v>
      </c>
    </row>
    <row r="561" spans="1:34" x14ac:dyDescent="0.25">
      <c r="A561" s="26">
        <v>42787</v>
      </c>
      <c r="B561" s="29">
        <v>769789</v>
      </c>
      <c r="C561" s="29">
        <v>47826</v>
      </c>
      <c r="D561" s="29">
        <v>17760</v>
      </c>
      <c r="E561">
        <v>148661</v>
      </c>
      <c r="F561">
        <v>2200</v>
      </c>
      <c r="G561">
        <v>23527</v>
      </c>
      <c r="H561" s="29">
        <v>463800</v>
      </c>
      <c r="I561" s="29">
        <v>48293</v>
      </c>
      <c r="J561" s="29">
        <v>15338</v>
      </c>
      <c r="K561">
        <v>31043</v>
      </c>
      <c r="L561">
        <v>18583</v>
      </c>
      <c r="M561">
        <v>1646</v>
      </c>
      <c r="N561" s="29">
        <v>68817</v>
      </c>
      <c r="O561" s="29">
        <v>29341</v>
      </c>
      <c r="P561" s="29">
        <v>3578</v>
      </c>
      <c r="Q561">
        <v>228042</v>
      </c>
      <c r="R561">
        <v>87798</v>
      </c>
      <c r="S561">
        <v>12323</v>
      </c>
      <c r="T561" s="29">
        <v>651490</v>
      </c>
      <c r="U561" s="29">
        <v>145115</v>
      </c>
      <c r="V561" s="29">
        <v>62651</v>
      </c>
      <c r="W561">
        <v>285489</v>
      </c>
      <c r="X561">
        <v>111166</v>
      </c>
      <c r="Y561">
        <v>32655</v>
      </c>
      <c r="Z561" s="29">
        <v>35499</v>
      </c>
      <c r="AA561" s="29">
        <v>3215</v>
      </c>
      <c r="AB561" s="29">
        <v>0</v>
      </c>
      <c r="AC561">
        <v>13651</v>
      </c>
      <c r="AD561">
        <v>780</v>
      </c>
      <c r="AE561">
        <v>313</v>
      </c>
      <c r="AF561" s="29">
        <v>1311603</v>
      </c>
      <c r="AG561" s="29">
        <v>249524</v>
      </c>
      <c r="AH561" s="29">
        <v>173709</v>
      </c>
    </row>
    <row r="562" spans="1:34" x14ac:dyDescent="0.25">
      <c r="A562" s="26">
        <v>42794</v>
      </c>
      <c r="B562" s="29">
        <v>790286</v>
      </c>
      <c r="C562" s="29">
        <v>55496</v>
      </c>
      <c r="D562" s="29">
        <v>21032</v>
      </c>
      <c r="E562">
        <v>155668</v>
      </c>
      <c r="F562">
        <v>2581</v>
      </c>
      <c r="G562">
        <v>22222</v>
      </c>
      <c r="H562" s="29">
        <v>426141</v>
      </c>
      <c r="I562" s="29">
        <v>45425</v>
      </c>
      <c r="J562" s="29">
        <v>12547</v>
      </c>
      <c r="K562">
        <v>28362</v>
      </c>
      <c r="L562">
        <v>18776</v>
      </c>
      <c r="M562">
        <v>1712</v>
      </c>
      <c r="N562" s="29">
        <v>74467</v>
      </c>
      <c r="O562" s="29">
        <v>33364</v>
      </c>
      <c r="P562" s="29">
        <v>2138</v>
      </c>
      <c r="Q562">
        <v>214558</v>
      </c>
      <c r="R562">
        <v>94733</v>
      </c>
      <c r="S562">
        <v>10879</v>
      </c>
      <c r="T562" s="29">
        <v>656489</v>
      </c>
      <c r="U562" s="29">
        <v>173523</v>
      </c>
      <c r="V562" s="29">
        <v>51803</v>
      </c>
      <c r="W562">
        <v>268330</v>
      </c>
      <c r="X562">
        <v>103982</v>
      </c>
      <c r="Y562">
        <v>33322</v>
      </c>
      <c r="Z562" s="29">
        <v>37191</v>
      </c>
      <c r="AA562" s="29">
        <v>3215</v>
      </c>
      <c r="AB562" s="29">
        <v>0</v>
      </c>
      <c r="AC562">
        <v>12647</v>
      </c>
      <c r="AD562">
        <v>786</v>
      </c>
      <c r="AE562">
        <v>500</v>
      </c>
      <c r="AF562" s="29">
        <v>1348231</v>
      </c>
      <c r="AG562" s="29">
        <v>267327</v>
      </c>
      <c r="AH562" s="29">
        <v>189035</v>
      </c>
    </row>
    <row r="563" spans="1:34" x14ac:dyDescent="0.25">
      <c r="A563" s="26">
        <v>42801</v>
      </c>
      <c r="B563" s="29">
        <v>791182</v>
      </c>
      <c r="C563" s="29">
        <v>54634</v>
      </c>
      <c r="D563" s="29">
        <v>28533</v>
      </c>
      <c r="E563">
        <v>147089</v>
      </c>
      <c r="F563">
        <v>2251</v>
      </c>
      <c r="G563">
        <v>22499</v>
      </c>
      <c r="H563" s="29">
        <v>414424</v>
      </c>
      <c r="I563" s="29">
        <v>41337</v>
      </c>
      <c r="J563" s="29">
        <v>8181</v>
      </c>
      <c r="K563">
        <v>28670</v>
      </c>
      <c r="L563">
        <v>19571</v>
      </c>
      <c r="M563">
        <v>2043</v>
      </c>
      <c r="N563" s="29">
        <v>70548</v>
      </c>
      <c r="O563" s="29">
        <v>26856</v>
      </c>
      <c r="P563" s="29">
        <v>3869</v>
      </c>
      <c r="Q563">
        <v>209717</v>
      </c>
      <c r="R563">
        <v>94277</v>
      </c>
      <c r="S563">
        <v>10911</v>
      </c>
      <c r="T563" s="29">
        <v>645146</v>
      </c>
      <c r="U563" s="29">
        <v>154355</v>
      </c>
      <c r="V563" s="29">
        <v>60462</v>
      </c>
      <c r="W563">
        <v>268193</v>
      </c>
      <c r="X563">
        <v>96996</v>
      </c>
      <c r="Y563">
        <v>39847</v>
      </c>
      <c r="Z563" s="29">
        <v>34497</v>
      </c>
      <c r="AA563" s="29">
        <v>3040</v>
      </c>
      <c r="AB563" s="29">
        <v>0</v>
      </c>
      <c r="AC563">
        <v>12600</v>
      </c>
      <c r="AD563">
        <v>669</v>
      </c>
      <c r="AE563">
        <v>500</v>
      </c>
      <c r="AF563" s="29">
        <v>1383139</v>
      </c>
      <c r="AG563" s="29">
        <v>277968</v>
      </c>
      <c r="AH563" s="29">
        <v>190298</v>
      </c>
    </row>
    <row r="564" spans="1:34" x14ac:dyDescent="0.25">
      <c r="A564" s="26">
        <v>42808</v>
      </c>
      <c r="B564" s="29">
        <v>829377</v>
      </c>
      <c r="C564" s="29">
        <v>49334</v>
      </c>
      <c r="D564" s="29">
        <v>23031</v>
      </c>
      <c r="E564">
        <v>152748</v>
      </c>
      <c r="F564">
        <v>2251</v>
      </c>
      <c r="G564">
        <v>24105</v>
      </c>
      <c r="H564" s="29">
        <v>444493</v>
      </c>
      <c r="I564" s="29">
        <v>39994</v>
      </c>
      <c r="J564" s="29">
        <v>12666</v>
      </c>
      <c r="K564">
        <v>28589</v>
      </c>
      <c r="L564">
        <v>19189</v>
      </c>
      <c r="M564">
        <v>2058</v>
      </c>
      <c r="N564" s="29">
        <v>68697</v>
      </c>
      <c r="O564" s="29">
        <v>20571</v>
      </c>
      <c r="P564" s="29">
        <v>9539</v>
      </c>
      <c r="Q564">
        <v>207399</v>
      </c>
      <c r="R564">
        <v>80552</v>
      </c>
      <c r="S564">
        <v>12716</v>
      </c>
      <c r="T564" s="29">
        <v>643969</v>
      </c>
      <c r="U564" s="29">
        <v>120289</v>
      </c>
      <c r="V564" s="29">
        <v>70454</v>
      </c>
      <c r="W564">
        <v>260839</v>
      </c>
      <c r="X564">
        <v>92121</v>
      </c>
      <c r="Y564">
        <v>39672</v>
      </c>
      <c r="Z564" s="29">
        <v>34047</v>
      </c>
      <c r="AA564" s="29">
        <v>3040</v>
      </c>
      <c r="AB564" s="29">
        <v>0</v>
      </c>
      <c r="AC564">
        <v>13233</v>
      </c>
      <c r="AD564">
        <v>669</v>
      </c>
      <c r="AE564">
        <v>380</v>
      </c>
      <c r="AF564" s="29">
        <v>1377093</v>
      </c>
      <c r="AG564" s="29">
        <v>274816</v>
      </c>
      <c r="AH564" s="29">
        <v>165689</v>
      </c>
    </row>
    <row r="565" spans="1:34" x14ac:dyDescent="0.25">
      <c r="A565" s="26">
        <v>42815</v>
      </c>
      <c r="B565" s="29">
        <v>793196</v>
      </c>
      <c r="C565" s="29">
        <v>45776</v>
      </c>
      <c r="D565" s="29">
        <v>24549</v>
      </c>
      <c r="E565">
        <v>154403</v>
      </c>
      <c r="F565">
        <v>2313</v>
      </c>
      <c r="G565">
        <v>24650</v>
      </c>
      <c r="H565" s="29">
        <v>441435</v>
      </c>
      <c r="I565" s="29">
        <v>39089</v>
      </c>
      <c r="J565" s="29">
        <v>19759</v>
      </c>
      <c r="K565">
        <v>30241</v>
      </c>
      <c r="L565">
        <v>20883</v>
      </c>
      <c r="M565">
        <v>1850</v>
      </c>
      <c r="N565" s="29">
        <v>67950</v>
      </c>
      <c r="O565" s="29">
        <v>20767</v>
      </c>
      <c r="P565" s="29">
        <v>10488</v>
      </c>
      <c r="Q565">
        <v>211364</v>
      </c>
      <c r="R565">
        <v>78623</v>
      </c>
      <c r="S565">
        <v>13551</v>
      </c>
      <c r="T565" s="29">
        <v>677776</v>
      </c>
      <c r="U565" s="29">
        <v>137976</v>
      </c>
      <c r="V565" s="29">
        <v>72005</v>
      </c>
      <c r="W565">
        <v>270146</v>
      </c>
      <c r="X565">
        <v>93986</v>
      </c>
      <c r="Y565">
        <v>39306</v>
      </c>
      <c r="Z565" s="29">
        <v>34336</v>
      </c>
      <c r="AA565" s="29">
        <v>3040</v>
      </c>
      <c r="AB565" s="29">
        <v>0</v>
      </c>
      <c r="AC565">
        <v>13575</v>
      </c>
      <c r="AD565">
        <v>669</v>
      </c>
      <c r="AE565">
        <v>455</v>
      </c>
      <c r="AF565" s="29">
        <v>1379074</v>
      </c>
      <c r="AG565" s="29">
        <v>283471</v>
      </c>
      <c r="AH565" s="29">
        <v>146681</v>
      </c>
    </row>
    <row r="566" spans="1:34" x14ac:dyDescent="0.25">
      <c r="A566" s="26">
        <v>42822</v>
      </c>
      <c r="B566" s="29">
        <v>801043</v>
      </c>
      <c r="C566" s="29">
        <v>44945</v>
      </c>
      <c r="D566" s="29">
        <v>20117</v>
      </c>
      <c r="E566">
        <v>156956</v>
      </c>
      <c r="F566">
        <v>2625</v>
      </c>
      <c r="G566">
        <v>24343</v>
      </c>
      <c r="H566" s="29">
        <v>436483</v>
      </c>
      <c r="I566" s="29">
        <v>38688</v>
      </c>
      <c r="J566" s="29">
        <v>19654</v>
      </c>
      <c r="K566">
        <v>33290</v>
      </c>
      <c r="L566">
        <v>23613</v>
      </c>
      <c r="M566">
        <v>1671</v>
      </c>
      <c r="N566" s="29">
        <v>66767</v>
      </c>
      <c r="O566" s="29">
        <v>19750</v>
      </c>
      <c r="P566" s="29">
        <v>11741</v>
      </c>
      <c r="Q566">
        <v>219093</v>
      </c>
      <c r="R566">
        <v>92977</v>
      </c>
      <c r="S566">
        <v>11376</v>
      </c>
      <c r="T566" s="29">
        <v>645306</v>
      </c>
      <c r="U566" s="29">
        <v>156448</v>
      </c>
      <c r="V566" s="29">
        <v>57298</v>
      </c>
      <c r="W566">
        <v>273737</v>
      </c>
      <c r="X566">
        <v>97852</v>
      </c>
      <c r="Y566">
        <v>37079</v>
      </c>
      <c r="Z566" s="29">
        <v>34584</v>
      </c>
      <c r="AA566" s="29">
        <v>3040</v>
      </c>
      <c r="AB566" s="29">
        <v>0</v>
      </c>
      <c r="AC566">
        <v>14102</v>
      </c>
      <c r="AD566">
        <v>669</v>
      </c>
      <c r="AE566">
        <v>730</v>
      </c>
      <c r="AF566" s="29">
        <v>1378254</v>
      </c>
      <c r="AG566" s="29">
        <v>280775</v>
      </c>
      <c r="AH566" s="29">
        <v>131218</v>
      </c>
    </row>
    <row r="567" spans="1:34" x14ac:dyDescent="0.25">
      <c r="A567" s="26">
        <v>42829</v>
      </c>
      <c r="B567" s="29">
        <v>842058</v>
      </c>
      <c r="C567" s="29">
        <v>45311</v>
      </c>
      <c r="D567" s="29">
        <v>19863</v>
      </c>
      <c r="E567">
        <v>142741</v>
      </c>
      <c r="F567">
        <v>2692</v>
      </c>
      <c r="G567">
        <v>23641</v>
      </c>
      <c r="H567" s="29">
        <v>441504</v>
      </c>
      <c r="I567" s="29">
        <v>39577</v>
      </c>
      <c r="J567" s="29">
        <v>19699</v>
      </c>
      <c r="K567">
        <v>34906</v>
      </c>
      <c r="L567">
        <v>24574</v>
      </c>
      <c r="M567">
        <v>1616</v>
      </c>
      <c r="N567" s="29">
        <v>64385</v>
      </c>
      <c r="O567" s="29">
        <v>20769</v>
      </c>
      <c r="P567" s="29">
        <v>14416</v>
      </c>
      <c r="Q567">
        <v>236784</v>
      </c>
      <c r="R567">
        <v>107861</v>
      </c>
      <c r="S567">
        <v>14178</v>
      </c>
      <c r="T567" s="29">
        <v>628054</v>
      </c>
      <c r="U567" s="29">
        <v>167764</v>
      </c>
      <c r="V567" s="29">
        <v>52159</v>
      </c>
      <c r="W567">
        <v>278641</v>
      </c>
      <c r="X567">
        <v>95241</v>
      </c>
      <c r="Y567">
        <v>41068</v>
      </c>
      <c r="Z567" s="29">
        <v>31890</v>
      </c>
      <c r="AA567" s="29">
        <v>2865</v>
      </c>
      <c r="AB567" s="29">
        <v>0</v>
      </c>
      <c r="AC567">
        <v>12808</v>
      </c>
      <c r="AD567">
        <v>519</v>
      </c>
      <c r="AE567">
        <v>575</v>
      </c>
      <c r="AF567" s="29">
        <v>1439033</v>
      </c>
      <c r="AG567" s="29">
        <v>303122</v>
      </c>
      <c r="AH567" s="29">
        <v>127205</v>
      </c>
    </row>
    <row r="568" spans="1:34" x14ac:dyDescent="0.25">
      <c r="A568" s="26">
        <v>42836</v>
      </c>
      <c r="B568" s="29">
        <v>857674</v>
      </c>
      <c r="C568" s="29">
        <v>48123</v>
      </c>
      <c r="D568" s="29">
        <v>20127</v>
      </c>
      <c r="E568">
        <v>145754</v>
      </c>
      <c r="F568">
        <v>2841</v>
      </c>
      <c r="G568">
        <v>24054</v>
      </c>
      <c r="H568" s="29">
        <v>450020</v>
      </c>
      <c r="I568" s="29">
        <v>43740</v>
      </c>
      <c r="J568" s="29">
        <v>13815</v>
      </c>
      <c r="K568">
        <v>35726</v>
      </c>
      <c r="L568">
        <v>25277</v>
      </c>
      <c r="M568">
        <v>1871</v>
      </c>
      <c r="N568" s="29">
        <v>65530</v>
      </c>
      <c r="O568" s="29">
        <v>20287</v>
      </c>
      <c r="P568" s="29">
        <v>15589</v>
      </c>
      <c r="Q568">
        <v>240137</v>
      </c>
      <c r="R568">
        <v>114151</v>
      </c>
      <c r="S568">
        <v>15306</v>
      </c>
      <c r="T568" s="29">
        <v>681606</v>
      </c>
      <c r="U568" s="29">
        <v>183591</v>
      </c>
      <c r="V568" s="29">
        <v>43184</v>
      </c>
      <c r="W568">
        <v>285671</v>
      </c>
      <c r="X568">
        <v>95281</v>
      </c>
      <c r="Y568">
        <v>39769</v>
      </c>
      <c r="Z568" s="29">
        <v>32430</v>
      </c>
      <c r="AA568" s="29">
        <v>2865</v>
      </c>
      <c r="AB568" s="29">
        <v>0</v>
      </c>
      <c r="AC568">
        <v>12844</v>
      </c>
      <c r="AD568">
        <v>435</v>
      </c>
      <c r="AE568">
        <v>631</v>
      </c>
      <c r="AF568" s="29">
        <v>1430028</v>
      </c>
      <c r="AG568" s="29">
        <v>299448</v>
      </c>
      <c r="AH568" s="29">
        <v>122946</v>
      </c>
    </row>
    <row r="569" spans="1:34" x14ac:dyDescent="0.25">
      <c r="A569" s="26">
        <v>42843</v>
      </c>
      <c r="B569" s="29">
        <v>812788</v>
      </c>
      <c r="C569" s="29">
        <v>49652</v>
      </c>
      <c r="D569" s="29">
        <v>17939</v>
      </c>
      <c r="E569">
        <v>149380</v>
      </c>
      <c r="F569">
        <v>3142</v>
      </c>
      <c r="G569">
        <v>23634</v>
      </c>
      <c r="H569" s="29">
        <v>457565</v>
      </c>
      <c r="I569" s="29">
        <v>48387</v>
      </c>
      <c r="J569" s="29">
        <v>14421</v>
      </c>
      <c r="K569">
        <v>35024</v>
      </c>
      <c r="L569">
        <v>23129</v>
      </c>
      <c r="M569">
        <v>1805</v>
      </c>
      <c r="N569" s="29">
        <v>67176</v>
      </c>
      <c r="O569" s="29">
        <v>21992</v>
      </c>
      <c r="P569" s="29">
        <v>13735</v>
      </c>
      <c r="Q569">
        <v>247423</v>
      </c>
      <c r="R569">
        <v>110269</v>
      </c>
      <c r="S569">
        <v>13724</v>
      </c>
      <c r="T569" s="29">
        <v>725021</v>
      </c>
      <c r="U569" s="29">
        <v>202114</v>
      </c>
      <c r="V569" s="29">
        <v>40851</v>
      </c>
      <c r="W569">
        <v>276708</v>
      </c>
      <c r="X569">
        <v>82628</v>
      </c>
      <c r="Y569">
        <v>43469</v>
      </c>
      <c r="Z569" s="29">
        <v>32859</v>
      </c>
      <c r="AA569" s="29">
        <v>3165</v>
      </c>
      <c r="AB569" s="29">
        <v>0</v>
      </c>
      <c r="AC569">
        <v>12857</v>
      </c>
      <c r="AD569">
        <v>360</v>
      </c>
      <c r="AE569">
        <v>631</v>
      </c>
      <c r="AF569" s="29">
        <v>1434610</v>
      </c>
      <c r="AG569" s="29">
        <v>295824</v>
      </c>
      <c r="AH569" s="29">
        <v>108569</v>
      </c>
    </row>
    <row r="570" spans="1:34" x14ac:dyDescent="0.25">
      <c r="A570" s="26">
        <v>42850</v>
      </c>
      <c r="B570" s="29">
        <v>804937</v>
      </c>
      <c r="C570" s="29">
        <v>48804</v>
      </c>
      <c r="D570" s="29">
        <v>19283</v>
      </c>
      <c r="E570">
        <v>157631</v>
      </c>
      <c r="F570">
        <v>2988</v>
      </c>
      <c r="G570">
        <v>24426</v>
      </c>
      <c r="H570" s="29">
        <v>449403</v>
      </c>
      <c r="I570" s="29">
        <v>46766</v>
      </c>
      <c r="J570" s="29">
        <v>22167</v>
      </c>
      <c r="K570">
        <v>35169</v>
      </c>
      <c r="L570">
        <v>23387</v>
      </c>
      <c r="M570">
        <v>1690</v>
      </c>
      <c r="N570" s="29">
        <v>66788</v>
      </c>
      <c r="O570" s="29">
        <v>20630</v>
      </c>
      <c r="P570" s="29">
        <v>14141</v>
      </c>
      <c r="Q570">
        <v>229629</v>
      </c>
      <c r="R570">
        <v>99320</v>
      </c>
      <c r="S570">
        <v>19119</v>
      </c>
      <c r="T570" s="29">
        <v>667987</v>
      </c>
      <c r="U570" s="29">
        <v>209290</v>
      </c>
      <c r="V570" s="29">
        <v>44009</v>
      </c>
      <c r="W570">
        <v>261273</v>
      </c>
      <c r="X570">
        <v>82858</v>
      </c>
      <c r="Y570">
        <v>42971</v>
      </c>
      <c r="Z570" s="29">
        <v>33631</v>
      </c>
      <c r="AA570" s="29">
        <v>3525</v>
      </c>
      <c r="AB570" s="29">
        <v>0</v>
      </c>
      <c r="AC570">
        <v>13075</v>
      </c>
      <c r="AD570">
        <v>360</v>
      </c>
      <c r="AE570">
        <v>631</v>
      </c>
      <c r="AF570" s="29">
        <v>1460337</v>
      </c>
      <c r="AG570" s="29">
        <v>286644</v>
      </c>
      <c r="AH570" s="29">
        <v>105834</v>
      </c>
    </row>
    <row r="571" spans="1:34" x14ac:dyDescent="0.25">
      <c r="A571" s="26">
        <v>42857</v>
      </c>
      <c r="B571" s="29">
        <v>814895</v>
      </c>
      <c r="C571" s="29">
        <v>47671</v>
      </c>
      <c r="D571" s="29">
        <v>26717</v>
      </c>
      <c r="E571">
        <v>136923</v>
      </c>
      <c r="F571">
        <v>1811</v>
      </c>
      <c r="G571">
        <v>21730</v>
      </c>
      <c r="H571" s="29">
        <v>446569</v>
      </c>
      <c r="I571" s="29">
        <v>35890</v>
      </c>
      <c r="J571" s="29">
        <v>36864</v>
      </c>
      <c r="K571">
        <v>37997</v>
      </c>
      <c r="L571">
        <v>25191</v>
      </c>
      <c r="M571">
        <v>1621</v>
      </c>
      <c r="N571" s="29">
        <v>73346</v>
      </c>
      <c r="O571" s="29">
        <v>19904</v>
      </c>
      <c r="P571" s="29">
        <v>24849</v>
      </c>
      <c r="Q571">
        <v>206378</v>
      </c>
      <c r="R571">
        <v>78371</v>
      </c>
      <c r="S571">
        <v>23772</v>
      </c>
      <c r="T571" s="29">
        <v>656510</v>
      </c>
      <c r="U571" s="29">
        <v>197861</v>
      </c>
      <c r="V571" s="29">
        <v>49429</v>
      </c>
      <c r="W571">
        <v>249490</v>
      </c>
      <c r="X571">
        <v>87737</v>
      </c>
      <c r="Y571">
        <v>36461</v>
      </c>
      <c r="Z571" s="29">
        <v>31230</v>
      </c>
      <c r="AA571" s="29">
        <v>3420</v>
      </c>
      <c r="AB571" s="29">
        <v>0</v>
      </c>
      <c r="AC571">
        <v>11920</v>
      </c>
      <c r="AD571">
        <v>360</v>
      </c>
      <c r="AE571">
        <v>709</v>
      </c>
      <c r="AF571" s="29">
        <v>1533849</v>
      </c>
      <c r="AG571" s="29">
        <v>303935</v>
      </c>
      <c r="AH571" s="29">
        <v>98671</v>
      </c>
    </row>
    <row r="572" spans="1:34" x14ac:dyDescent="0.25">
      <c r="A572" s="26">
        <v>42864</v>
      </c>
      <c r="B572" s="29">
        <v>839883</v>
      </c>
      <c r="C572" s="29">
        <v>51616</v>
      </c>
      <c r="D572" s="29">
        <v>26409</v>
      </c>
      <c r="E572">
        <v>141659</v>
      </c>
      <c r="F572">
        <v>1734</v>
      </c>
      <c r="G572">
        <v>21003</v>
      </c>
      <c r="H572" s="29">
        <v>456201</v>
      </c>
      <c r="I572" s="29">
        <v>36811</v>
      </c>
      <c r="J572" s="29">
        <v>46434</v>
      </c>
      <c r="K572">
        <v>38680</v>
      </c>
      <c r="L572">
        <v>24515</v>
      </c>
      <c r="M572">
        <v>1608</v>
      </c>
      <c r="N572" s="29">
        <v>78258</v>
      </c>
      <c r="O572" s="29">
        <v>21903</v>
      </c>
      <c r="P572" s="29">
        <v>33551</v>
      </c>
      <c r="Q572">
        <v>216680</v>
      </c>
      <c r="R572">
        <v>68339</v>
      </c>
      <c r="S572">
        <v>34797</v>
      </c>
      <c r="T572" s="29">
        <v>637559</v>
      </c>
      <c r="U572" s="29">
        <v>149372</v>
      </c>
      <c r="V572" s="29">
        <v>49452</v>
      </c>
      <c r="W572">
        <v>244297</v>
      </c>
      <c r="X572">
        <v>76791</v>
      </c>
      <c r="Y572">
        <v>47004</v>
      </c>
      <c r="Z572" s="29">
        <v>32050</v>
      </c>
      <c r="AA572" s="29">
        <v>3420</v>
      </c>
      <c r="AB572" s="29">
        <v>0</v>
      </c>
      <c r="AC572">
        <v>12411</v>
      </c>
      <c r="AD572">
        <v>360</v>
      </c>
      <c r="AE572">
        <v>717</v>
      </c>
      <c r="AF572" s="29">
        <v>1543846</v>
      </c>
      <c r="AG572" s="29">
        <v>311070</v>
      </c>
      <c r="AH572" s="29">
        <v>93206</v>
      </c>
    </row>
    <row r="573" spans="1:34" x14ac:dyDescent="0.25">
      <c r="A573" s="26">
        <v>42871</v>
      </c>
      <c r="B573" s="29">
        <v>800619</v>
      </c>
      <c r="C573" s="29">
        <v>54221</v>
      </c>
      <c r="D573" s="29">
        <v>31203</v>
      </c>
      <c r="E573">
        <v>145800</v>
      </c>
      <c r="F573">
        <v>2133</v>
      </c>
      <c r="G573">
        <v>20153</v>
      </c>
      <c r="H573" s="29">
        <v>446787</v>
      </c>
      <c r="I573" s="29">
        <v>42461</v>
      </c>
      <c r="J573" s="29">
        <v>46514</v>
      </c>
      <c r="K573">
        <v>38595</v>
      </c>
      <c r="L573">
        <v>24028</v>
      </c>
      <c r="M573">
        <v>2157</v>
      </c>
      <c r="N573" s="29">
        <v>76374</v>
      </c>
      <c r="O573" s="29">
        <v>23100</v>
      </c>
      <c r="P573" s="29">
        <v>31934</v>
      </c>
      <c r="Q573">
        <v>235305</v>
      </c>
      <c r="R573">
        <v>69310</v>
      </c>
      <c r="S573">
        <v>51012</v>
      </c>
      <c r="T573" s="29">
        <v>640232</v>
      </c>
      <c r="U573" s="29">
        <v>132485</v>
      </c>
      <c r="V573" s="29">
        <v>62562</v>
      </c>
      <c r="W573">
        <v>251394</v>
      </c>
      <c r="X573">
        <v>78234</v>
      </c>
      <c r="Y573">
        <v>40245</v>
      </c>
      <c r="Z573" s="29">
        <v>32609</v>
      </c>
      <c r="AA573" s="29">
        <v>3480</v>
      </c>
      <c r="AB573" s="29">
        <v>0</v>
      </c>
      <c r="AC573">
        <v>12761</v>
      </c>
      <c r="AD573">
        <v>360</v>
      </c>
      <c r="AE573">
        <v>712</v>
      </c>
      <c r="AF573" s="29">
        <v>1579239</v>
      </c>
      <c r="AG573" s="29">
        <v>335628</v>
      </c>
      <c r="AH573" s="29">
        <v>89988</v>
      </c>
    </row>
    <row r="574" spans="1:34" x14ac:dyDescent="0.25">
      <c r="A574" s="26">
        <v>42878</v>
      </c>
      <c r="B574" s="29">
        <v>748072</v>
      </c>
      <c r="C574" s="29">
        <v>55871</v>
      </c>
      <c r="D574" s="29">
        <v>27519</v>
      </c>
      <c r="E574">
        <v>151013</v>
      </c>
      <c r="F574">
        <v>3097</v>
      </c>
      <c r="G574">
        <v>19901</v>
      </c>
      <c r="H574" s="29">
        <v>432884</v>
      </c>
      <c r="I574" s="29">
        <v>43920</v>
      </c>
      <c r="J574" s="29">
        <v>33074</v>
      </c>
      <c r="K574">
        <v>33963</v>
      </c>
      <c r="L574">
        <v>20910</v>
      </c>
      <c r="M574">
        <v>2186</v>
      </c>
      <c r="N574" s="29">
        <v>72343</v>
      </c>
      <c r="O574" s="29">
        <v>22793</v>
      </c>
      <c r="P574" s="29">
        <v>27486</v>
      </c>
      <c r="Q574">
        <v>227086</v>
      </c>
      <c r="R574">
        <v>68599</v>
      </c>
      <c r="S574">
        <v>38913</v>
      </c>
      <c r="T574" s="29">
        <v>697601</v>
      </c>
      <c r="U574" s="29">
        <v>167181</v>
      </c>
      <c r="V574" s="29">
        <v>49520</v>
      </c>
      <c r="W574">
        <v>257500</v>
      </c>
      <c r="X574">
        <v>81185</v>
      </c>
      <c r="Y574">
        <v>30994</v>
      </c>
      <c r="Z574" s="29">
        <v>33293</v>
      </c>
      <c r="AA574" s="29">
        <v>3480</v>
      </c>
      <c r="AB574" s="29">
        <v>0</v>
      </c>
      <c r="AC574">
        <v>13484</v>
      </c>
      <c r="AD574">
        <v>499</v>
      </c>
      <c r="AE574">
        <v>832</v>
      </c>
      <c r="AF574" s="29">
        <v>1549951</v>
      </c>
      <c r="AG574" s="29">
        <v>331551</v>
      </c>
      <c r="AH574" s="29">
        <v>97526</v>
      </c>
    </row>
    <row r="575" spans="1:34" x14ac:dyDescent="0.25">
      <c r="A575" s="26">
        <v>42885</v>
      </c>
      <c r="B575" s="29">
        <v>764227</v>
      </c>
      <c r="C575" s="29">
        <v>60055</v>
      </c>
      <c r="D575" s="29">
        <v>27109</v>
      </c>
      <c r="E575">
        <v>150566</v>
      </c>
      <c r="F575">
        <v>2809</v>
      </c>
      <c r="G575">
        <v>20055</v>
      </c>
      <c r="H575" s="29">
        <v>403643</v>
      </c>
      <c r="I575" s="29">
        <v>41809</v>
      </c>
      <c r="J575" s="29">
        <v>24935</v>
      </c>
      <c r="K575">
        <v>30409</v>
      </c>
      <c r="L575">
        <v>20939</v>
      </c>
      <c r="M575">
        <v>2232</v>
      </c>
      <c r="N575" s="29">
        <v>71365</v>
      </c>
      <c r="O575" s="29">
        <v>22203</v>
      </c>
      <c r="P575" s="29">
        <v>24777</v>
      </c>
      <c r="Q575">
        <v>224617</v>
      </c>
      <c r="R575">
        <v>70798</v>
      </c>
      <c r="S575">
        <v>28764</v>
      </c>
      <c r="T575" s="29">
        <v>625626</v>
      </c>
      <c r="U575" s="29">
        <v>181140</v>
      </c>
      <c r="V575" s="29">
        <v>49568</v>
      </c>
      <c r="W575">
        <v>250320</v>
      </c>
      <c r="X575">
        <v>80753</v>
      </c>
      <c r="Y575">
        <v>31017</v>
      </c>
      <c r="Z575" s="29">
        <v>33422</v>
      </c>
      <c r="AA575" s="29">
        <v>3480</v>
      </c>
      <c r="AB575" s="29">
        <v>0</v>
      </c>
      <c r="AC575">
        <v>14121</v>
      </c>
      <c r="AD575">
        <v>499</v>
      </c>
      <c r="AE575">
        <v>1177</v>
      </c>
      <c r="AF575" s="29">
        <v>1531320</v>
      </c>
      <c r="AG575" s="29">
        <v>297773</v>
      </c>
      <c r="AH575" s="29">
        <v>125241</v>
      </c>
    </row>
    <row r="576" spans="1:34" x14ac:dyDescent="0.25">
      <c r="A576" s="26">
        <v>42892</v>
      </c>
      <c r="B576" s="29">
        <v>788351</v>
      </c>
      <c r="C576" s="29">
        <v>46358</v>
      </c>
      <c r="D576" s="29">
        <v>25290</v>
      </c>
      <c r="E576">
        <v>146730</v>
      </c>
      <c r="F576">
        <v>2556</v>
      </c>
      <c r="G576">
        <v>19209</v>
      </c>
      <c r="H576" s="29">
        <v>396031</v>
      </c>
      <c r="I576" s="29">
        <v>35397</v>
      </c>
      <c r="J576" s="29">
        <v>40911</v>
      </c>
      <c r="K576">
        <v>35396</v>
      </c>
      <c r="L576">
        <v>25485</v>
      </c>
      <c r="M576">
        <v>1926</v>
      </c>
      <c r="N576" s="29">
        <v>71453</v>
      </c>
      <c r="O576" s="29">
        <v>22748</v>
      </c>
      <c r="P576" s="29">
        <v>22985</v>
      </c>
      <c r="Q576">
        <v>229983</v>
      </c>
      <c r="R576">
        <v>78032</v>
      </c>
      <c r="S576">
        <v>28214</v>
      </c>
      <c r="T576" s="29">
        <v>728589</v>
      </c>
      <c r="U576" s="29">
        <v>236038</v>
      </c>
      <c r="V576" s="29">
        <v>61380</v>
      </c>
      <c r="W576">
        <v>254753</v>
      </c>
      <c r="X576">
        <v>83406</v>
      </c>
      <c r="Y576">
        <v>31718</v>
      </c>
      <c r="Z576" s="29">
        <v>31064</v>
      </c>
      <c r="AA576" s="29">
        <v>3255</v>
      </c>
      <c r="AB576" s="29">
        <v>0</v>
      </c>
      <c r="AC576">
        <v>13666</v>
      </c>
      <c r="AD576">
        <v>682</v>
      </c>
      <c r="AE576">
        <v>1092</v>
      </c>
      <c r="AF576" s="29">
        <v>1532725</v>
      </c>
      <c r="AG576" s="29">
        <v>285577</v>
      </c>
      <c r="AH576" s="29">
        <v>188127</v>
      </c>
    </row>
    <row r="577" spans="1:34" x14ac:dyDescent="0.25">
      <c r="A577" s="26">
        <v>42899</v>
      </c>
      <c r="B577" s="29">
        <v>778798</v>
      </c>
      <c r="C577" s="29">
        <v>43387</v>
      </c>
      <c r="D577" s="29">
        <v>23589</v>
      </c>
      <c r="E577">
        <v>144760</v>
      </c>
      <c r="F577">
        <v>2923</v>
      </c>
      <c r="G577">
        <v>18927</v>
      </c>
      <c r="H577" s="29">
        <v>423575</v>
      </c>
      <c r="I577" s="29">
        <v>32610</v>
      </c>
      <c r="J577" s="29">
        <v>57188</v>
      </c>
      <c r="K577">
        <v>37271</v>
      </c>
      <c r="L577">
        <v>26605</v>
      </c>
      <c r="M577">
        <v>2059</v>
      </c>
      <c r="N577" s="29">
        <v>78182</v>
      </c>
      <c r="O577" s="29">
        <v>21590</v>
      </c>
      <c r="P577" s="29">
        <v>29187</v>
      </c>
      <c r="Q577">
        <v>221413</v>
      </c>
      <c r="R577">
        <v>77553</v>
      </c>
      <c r="S577">
        <v>33381</v>
      </c>
      <c r="T577" s="29">
        <v>682626</v>
      </c>
      <c r="U577" s="29">
        <v>220196</v>
      </c>
      <c r="V577" s="29">
        <v>65159</v>
      </c>
      <c r="W577">
        <v>261715</v>
      </c>
      <c r="X577">
        <v>94527</v>
      </c>
      <c r="Y577">
        <v>31690</v>
      </c>
      <c r="Z577" s="29">
        <v>31844</v>
      </c>
      <c r="AA577" s="29">
        <v>3255</v>
      </c>
      <c r="AB577" s="29">
        <v>0</v>
      </c>
      <c r="AC577">
        <v>14273</v>
      </c>
      <c r="AD577">
        <v>682</v>
      </c>
      <c r="AE577">
        <v>721</v>
      </c>
      <c r="AF577" s="29">
        <v>1487880</v>
      </c>
      <c r="AG577" s="29">
        <v>280486</v>
      </c>
      <c r="AH577" s="29">
        <v>198368</v>
      </c>
    </row>
    <row r="578" spans="1:34" x14ac:dyDescent="0.25">
      <c r="A578" s="26">
        <v>42906</v>
      </c>
      <c r="B578" s="29">
        <v>730187</v>
      </c>
      <c r="C578" s="29">
        <v>46294</v>
      </c>
      <c r="D578" s="29">
        <v>21177</v>
      </c>
      <c r="E578">
        <v>148080</v>
      </c>
      <c r="F578">
        <v>2790</v>
      </c>
      <c r="G578">
        <v>21176</v>
      </c>
      <c r="H578" s="29">
        <v>436360</v>
      </c>
      <c r="I578" s="29">
        <v>30851</v>
      </c>
      <c r="J578" s="29">
        <v>57422</v>
      </c>
      <c r="K578">
        <v>38217</v>
      </c>
      <c r="L578">
        <v>26778</v>
      </c>
      <c r="M578">
        <v>2023</v>
      </c>
      <c r="N578" s="29">
        <v>77571</v>
      </c>
      <c r="O578" s="29">
        <v>21505</v>
      </c>
      <c r="P578" s="29">
        <v>30250</v>
      </c>
      <c r="Q578">
        <v>221734</v>
      </c>
      <c r="R578">
        <v>68996</v>
      </c>
      <c r="S578">
        <v>42216</v>
      </c>
      <c r="T578" s="29">
        <v>650158</v>
      </c>
      <c r="U578" s="29">
        <v>170369</v>
      </c>
      <c r="V578" s="29">
        <v>65012</v>
      </c>
      <c r="W578">
        <v>272699</v>
      </c>
      <c r="X578">
        <v>88766</v>
      </c>
      <c r="Y578">
        <v>39481</v>
      </c>
      <c r="Z578" s="29">
        <v>31987</v>
      </c>
      <c r="AA578" s="29">
        <v>3045</v>
      </c>
      <c r="AB578" s="29">
        <v>0</v>
      </c>
      <c r="AC578">
        <v>14439</v>
      </c>
      <c r="AD578">
        <v>682</v>
      </c>
      <c r="AE578">
        <v>622</v>
      </c>
      <c r="AF578" s="29">
        <v>1411023</v>
      </c>
      <c r="AG578" s="29">
        <v>254384</v>
      </c>
      <c r="AH578" s="29">
        <v>199242</v>
      </c>
    </row>
    <row r="579" spans="1:34" x14ac:dyDescent="0.25">
      <c r="A579" s="26">
        <v>42913</v>
      </c>
      <c r="B579" s="29">
        <v>733864</v>
      </c>
      <c r="C579" s="29">
        <v>42963</v>
      </c>
      <c r="D579" s="29">
        <v>19278</v>
      </c>
      <c r="E579">
        <v>152018</v>
      </c>
      <c r="F579">
        <v>2770</v>
      </c>
      <c r="G579">
        <v>21628</v>
      </c>
      <c r="H579" s="29">
        <v>441605</v>
      </c>
      <c r="I579" s="29">
        <v>31522</v>
      </c>
      <c r="J579" s="29">
        <v>63824</v>
      </c>
      <c r="K579">
        <v>36969</v>
      </c>
      <c r="L579">
        <v>26017</v>
      </c>
      <c r="M579">
        <v>2141</v>
      </c>
      <c r="N579" s="29">
        <v>77672</v>
      </c>
      <c r="O579" s="29">
        <v>23013</v>
      </c>
      <c r="P579" s="29">
        <v>32770</v>
      </c>
      <c r="Q579">
        <v>221162</v>
      </c>
      <c r="R579">
        <v>64793</v>
      </c>
      <c r="S579">
        <v>52366</v>
      </c>
      <c r="T579" s="29">
        <v>634481</v>
      </c>
      <c r="U579" s="29">
        <v>147874</v>
      </c>
      <c r="V579" s="29">
        <v>71142</v>
      </c>
      <c r="W579">
        <v>254088</v>
      </c>
      <c r="X579">
        <v>95490</v>
      </c>
      <c r="Y579">
        <v>36674</v>
      </c>
      <c r="Z579" s="29">
        <v>31810</v>
      </c>
      <c r="AA579" s="29">
        <v>3045</v>
      </c>
      <c r="AB579" s="29">
        <v>0</v>
      </c>
      <c r="AC579">
        <v>14990</v>
      </c>
      <c r="AD579">
        <v>682</v>
      </c>
      <c r="AE579">
        <v>455</v>
      </c>
      <c r="AF579" s="29">
        <v>1352271</v>
      </c>
      <c r="AG579" s="29">
        <v>269702</v>
      </c>
      <c r="AH579" s="29">
        <v>188736</v>
      </c>
    </row>
    <row r="580" spans="1:34" x14ac:dyDescent="0.25">
      <c r="A580" s="26">
        <v>42919</v>
      </c>
      <c r="B580" s="29">
        <v>740082</v>
      </c>
      <c r="C580" s="29">
        <v>41697</v>
      </c>
      <c r="D580" s="29">
        <v>18838</v>
      </c>
      <c r="E580">
        <v>142686</v>
      </c>
      <c r="F580">
        <v>2801</v>
      </c>
      <c r="G580">
        <v>24310</v>
      </c>
      <c r="H580" s="29">
        <v>438089</v>
      </c>
      <c r="I580" s="29">
        <v>30274</v>
      </c>
      <c r="J580" s="29">
        <v>51325</v>
      </c>
      <c r="K580">
        <v>35600</v>
      </c>
      <c r="L580">
        <v>25185</v>
      </c>
      <c r="M580">
        <v>2235</v>
      </c>
      <c r="N580" s="29">
        <v>73870</v>
      </c>
      <c r="O580" s="29">
        <v>21528</v>
      </c>
      <c r="P580" s="29">
        <v>33551</v>
      </c>
      <c r="Q580">
        <v>222201</v>
      </c>
      <c r="R580">
        <v>59991</v>
      </c>
      <c r="S580">
        <v>58137</v>
      </c>
      <c r="T580" s="29">
        <v>650201</v>
      </c>
      <c r="U580" s="29">
        <v>131097</v>
      </c>
      <c r="V580" s="29">
        <v>93321</v>
      </c>
      <c r="W580">
        <v>267910</v>
      </c>
      <c r="X580">
        <v>105608</v>
      </c>
      <c r="Y580">
        <v>36457</v>
      </c>
      <c r="Z580" s="29">
        <v>31664</v>
      </c>
      <c r="AA580" s="29">
        <v>2685</v>
      </c>
      <c r="AB580" s="29">
        <v>0</v>
      </c>
      <c r="AC580">
        <v>13265</v>
      </c>
      <c r="AD580">
        <v>665</v>
      </c>
      <c r="AE580">
        <v>727</v>
      </c>
      <c r="AF580" s="29">
        <v>1365741</v>
      </c>
      <c r="AG580" s="29">
        <v>273426</v>
      </c>
      <c r="AH580" s="29">
        <v>180843</v>
      </c>
    </row>
    <row r="581" spans="1:34" x14ac:dyDescent="0.25">
      <c r="A581" s="26">
        <v>42927</v>
      </c>
      <c r="B581" s="29">
        <v>747663</v>
      </c>
      <c r="C581" s="29">
        <v>45423</v>
      </c>
      <c r="D581" s="29">
        <v>21673</v>
      </c>
      <c r="E581">
        <v>147813</v>
      </c>
      <c r="F581">
        <v>3197</v>
      </c>
      <c r="G581">
        <v>23939</v>
      </c>
      <c r="H581" s="29">
        <v>434341</v>
      </c>
      <c r="I581" s="29">
        <v>30657</v>
      </c>
      <c r="J581" s="29">
        <v>41331</v>
      </c>
      <c r="K581">
        <v>34346</v>
      </c>
      <c r="L581">
        <v>23277</v>
      </c>
      <c r="M581">
        <v>1609</v>
      </c>
      <c r="N581" s="29">
        <v>75796</v>
      </c>
      <c r="O581" s="29">
        <v>22589</v>
      </c>
      <c r="P581" s="29">
        <v>35641</v>
      </c>
      <c r="Q581">
        <v>231044</v>
      </c>
      <c r="R581">
        <v>55373</v>
      </c>
      <c r="S581">
        <v>60775</v>
      </c>
      <c r="T581" s="29">
        <v>677637</v>
      </c>
      <c r="U581" s="29">
        <v>122824</v>
      </c>
      <c r="V581" s="29">
        <v>95724</v>
      </c>
      <c r="W581">
        <v>264964</v>
      </c>
      <c r="X581">
        <v>101328</v>
      </c>
      <c r="Y581">
        <v>34801</v>
      </c>
      <c r="Z581" s="29">
        <v>28904</v>
      </c>
      <c r="AA581" s="29">
        <v>2070</v>
      </c>
      <c r="AB581" s="29">
        <v>30</v>
      </c>
      <c r="AC581">
        <v>13707</v>
      </c>
      <c r="AD581">
        <v>1257</v>
      </c>
      <c r="AE581">
        <v>198</v>
      </c>
      <c r="AF581" s="29">
        <v>1366681</v>
      </c>
      <c r="AG581" s="29">
        <v>268419</v>
      </c>
      <c r="AH581" s="29">
        <v>180695</v>
      </c>
    </row>
    <row r="582" spans="1:34" x14ac:dyDescent="0.25">
      <c r="A582" s="26">
        <v>42934</v>
      </c>
      <c r="B582" s="29">
        <v>734864</v>
      </c>
      <c r="C582" s="29">
        <v>47563</v>
      </c>
      <c r="D582" s="29">
        <v>24378</v>
      </c>
      <c r="E582">
        <v>151874</v>
      </c>
      <c r="F582">
        <v>4513</v>
      </c>
      <c r="G582">
        <v>25704</v>
      </c>
      <c r="H582" s="29">
        <v>445823</v>
      </c>
      <c r="I582" s="29">
        <v>29116</v>
      </c>
      <c r="J582" s="29">
        <v>41174</v>
      </c>
      <c r="K582">
        <v>35066</v>
      </c>
      <c r="L582">
        <v>23552</v>
      </c>
      <c r="M582">
        <v>1558</v>
      </c>
      <c r="N582" s="29">
        <v>73973</v>
      </c>
      <c r="O582" s="29">
        <v>22490</v>
      </c>
      <c r="P582" s="29">
        <v>32103</v>
      </c>
      <c r="Q582">
        <v>233563</v>
      </c>
      <c r="R582">
        <v>58435</v>
      </c>
      <c r="S582">
        <v>64890</v>
      </c>
      <c r="T582" s="29">
        <v>686311</v>
      </c>
      <c r="U582" s="29">
        <v>128121</v>
      </c>
      <c r="V582" s="29">
        <v>99301</v>
      </c>
      <c r="W582">
        <v>278150</v>
      </c>
      <c r="X582">
        <v>108229</v>
      </c>
      <c r="Y582">
        <v>33996</v>
      </c>
      <c r="Z582" s="29">
        <v>28287</v>
      </c>
      <c r="AA582" s="29">
        <v>2070</v>
      </c>
      <c r="AB582" s="29">
        <v>30</v>
      </c>
      <c r="AC582">
        <v>13938</v>
      </c>
      <c r="AD582">
        <v>1141</v>
      </c>
      <c r="AE582">
        <v>198</v>
      </c>
      <c r="AF582" s="29">
        <v>1365881</v>
      </c>
      <c r="AG582" s="29">
        <v>259248</v>
      </c>
      <c r="AH582" s="29">
        <v>169419</v>
      </c>
    </row>
    <row r="583" spans="1:34" x14ac:dyDescent="0.25">
      <c r="A583" s="26">
        <v>42941</v>
      </c>
      <c r="B583" s="29">
        <v>748861</v>
      </c>
      <c r="C583" s="29">
        <v>42829</v>
      </c>
      <c r="D583" s="29">
        <v>20140</v>
      </c>
      <c r="E583">
        <v>161259</v>
      </c>
      <c r="F583">
        <v>4434</v>
      </c>
      <c r="G583">
        <v>25551</v>
      </c>
      <c r="H583" s="29">
        <v>433658</v>
      </c>
      <c r="I583" s="29">
        <v>35640</v>
      </c>
      <c r="J583" s="29">
        <v>36675</v>
      </c>
      <c r="K583">
        <v>34819</v>
      </c>
      <c r="L583">
        <v>23396</v>
      </c>
      <c r="M583">
        <v>1370</v>
      </c>
      <c r="N583" s="29">
        <v>72252</v>
      </c>
      <c r="O583" s="29">
        <v>22686</v>
      </c>
      <c r="P583" s="29">
        <v>30354</v>
      </c>
      <c r="Q583">
        <v>231420</v>
      </c>
      <c r="R583">
        <v>61773</v>
      </c>
      <c r="S583">
        <v>52885</v>
      </c>
      <c r="T583" s="29">
        <v>673706</v>
      </c>
      <c r="U583" s="29">
        <v>139571</v>
      </c>
      <c r="V583" s="29">
        <v>64523</v>
      </c>
      <c r="W583">
        <v>300406</v>
      </c>
      <c r="X583">
        <v>121116</v>
      </c>
      <c r="Y583">
        <v>35493</v>
      </c>
      <c r="Z583" s="29">
        <v>28448</v>
      </c>
      <c r="AA583" s="29">
        <v>2070</v>
      </c>
      <c r="AB583" s="29">
        <v>270</v>
      </c>
      <c r="AC583">
        <v>13994</v>
      </c>
      <c r="AD583">
        <v>1237</v>
      </c>
      <c r="AE583">
        <v>198</v>
      </c>
      <c r="AF583" s="29">
        <v>1335978</v>
      </c>
      <c r="AG583" s="29">
        <v>253583</v>
      </c>
      <c r="AH583" s="29">
        <v>180045</v>
      </c>
    </row>
    <row r="584" spans="1:34" x14ac:dyDescent="0.25">
      <c r="A584" s="26">
        <v>42948</v>
      </c>
      <c r="B584" s="29">
        <v>798528</v>
      </c>
      <c r="C584" s="29">
        <v>44679</v>
      </c>
      <c r="D584" s="29">
        <v>20211</v>
      </c>
      <c r="E584">
        <v>152229</v>
      </c>
      <c r="F584">
        <v>4412</v>
      </c>
      <c r="G584">
        <v>26121</v>
      </c>
      <c r="H584" s="29">
        <v>428721</v>
      </c>
      <c r="I584" s="29">
        <v>48413</v>
      </c>
      <c r="J584" s="29">
        <v>30225</v>
      </c>
      <c r="K584">
        <v>36791</v>
      </c>
      <c r="L584">
        <v>24820</v>
      </c>
      <c r="M584">
        <v>1311</v>
      </c>
      <c r="N584" s="29">
        <v>73674</v>
      </c>
      <c r="O584" s="29">
        <v>24388</v>
      </c>
      <c r="P584" s="29">
        <v>29151</v>
      </c>
      <c r="Q584">
        <v>228711</v>
      </c>
      <c r="R584">
        <v>66062</v>
      </c>
      <c r="S584">
        <v>43181</v>
      </c>
      <c r="T584" s="29">
        <v>652786</v>
      </c>
      <c r="U584" s="29">
        <v>163695</v>
      </c>
      <c r="V584" s="29">
        <v>40922</v>
      </c>
      <c r="W584">
        <v>323290</v>
      </c>
      <c r="X584">
        <v>137984</v>
      </c>
      <c r="Y584">
        <v>33716</v>
      </c>
      <c r="Z584" s="29">
        <v>28664</v>
      </c>
      <c r="AA584" s="29">
        <v>2070</v>
      </c>
      <c r="AB584" s="29">
        <v>270</v>
      </c>
      <c r="AC584">
        <v>12325</v>
      </c>
      <c r="AD584">
        <v>1779</v>
      </c>
      <c r="AE584">
        <v>165</v>
      </c>
      <c r="AF584" s="29">
        <v>1360235</v>
      </c>
      <c r="AG584" s="29">
        <v>263825</v>
      </c>
      <c r="AH584" s="29">
        <v>208552</v>
      </c>
    </row>
    <row r="585" spans="1:34" x14ac:dyDescent="0.25">
      <c r="A585" s="26">
        <v>42955</v>
      </c>
      <c r="B585" s="29">
        <v>822935</v>
      </c>
      <c r="C585" s="29">
        <v>43545</v>
      </c>
      <c r="D585" s="29">
        <v>19457</v>
      </c>
      <c r="E585">
        <v>156923</v>
      </c>
      <c r="F585">
        <v>4399</v>
      </c>
      <c r="G585">
        <v>26744</v>
      </c>
      <c r="H585" s="29">
        <v>437034</v>
      </c>
      <c r="I585" s="29">
        <v>54100</v>
      </c>
      <c r="J585" s="29">
        <v>29456</v>
      </c>
      <c r="K585">
        <v>38085</v>
      </c>
      <c r="L585">
        <v>25473</v>
      </c>
      <c r="M585">
        <v>1583</v>
      </c>
      <c r="N585" s="29">
        <v>72364</v>
      </c>
      <c r="O585" s="29">
        <v>26499</v>
      </c>
      <c r="P585" s="29">
        <v>18566</v>
      </c>
      <c r="Q585">
        <v>216874</v>
      </c>
      <c r="R585">
        <v>66183</v>
      </c>
      <c r="S585">
        <v>38812</v>
      </c>
      <c r="T585" s="29">
        <v>637727</v>
      </c>
      <c r="U585" s="29">
        <v>167068</v>
      </c>
      <c r="V585" s="29">
        <v>28502</v>
      </c>
      <c r="W585">
        <v>330951</v>
      </c>
      <c r="X585">
        <v>142594</v>
      </c>
      <c r="Y585">
        <v>30482</v>
      </c>
      <c r="Z585" s="29">
        <v>26694</v>
      </c>
      <c r="AA585" s="29">
        <v>1865</v>
      </c>
      <c r="AB585" s="29">
        <v>80</v>
      </c>
      <c r="AC585">
        <v>13731</v>
      </c>
      <c r="AD585">
        <v>2929</v>
      </c>
      <c r="AE585">
        <v>165</v>
      </c>
      <c r="AF585" s="29">
        <v>1356138</v>
      </c>
      <c r="AG585" s="29">
        <v>260501</v>
      </c>
      <c r="AH585" s="29">
        <v>220932</v>
      </c>
    </row>
    <row r="586" spans="1:34" x14ac:dyDescent="0.25">
      <c r="A586" s="26">
        <v>42962</v>
      </c>
      <c r="B586" s="29">
        <v>822503</v>
      </c>
      <c r="C586" s="29">
        <v>40558</v>
      </c>
      <c r="D586" s="29">
        <v>20607</v>
      </c>
      <c r="E586">
        <v>163649</v>
      </c>
      <c r="F586">
        <v>4486</v>
      </c>
      <c r="G586">
        <v>26463</v>
      </c>
      <c r="H586" s="29">
        <v>437450</v>
      </c>
      <c r="I586" s="29">
        <v>60673</v>
      </c>
      <c r="J586" s="29">
        <v>28355</v>
      </c>
      <c r="K586">
        <v>37357</v>
      </c>
      <c r="L586">
        <v>25801</v>
      </c>
      <c r="M586">
        <v>1607</v>
      </c>
      <c r="N586" s="29">
        <v>71900</v>
      </c>
      <c r="O586" s="29">
        <v>27895</v>
      </c>
      <c r="P586" s="29">
        <v>14597</v>
      </c>
      <c r="Q586">
        <v>212354</v>
      </c>
      <c r="R586">
        <v>67461</v>
      </c>
      <c r="S586">
        <v>30932</v>
      </c>
      <c r="T586" s="29">
        <v>694319</v>
      </c>
      <c r="U586" s="29">
        <v>196453</v>
      </c>
      <c r="V586" s="29">
        <v>16916</v>
      </c>
      <c r="W586">
        <v>336007</v>
      </c>
      <c r="X586">
        <v>149526</v>
      </c>
      <c r="Y586">
        <v>29351</v>
      </c>
      <c r="Z586" s="29">
        <v>26948</v>
      </c>
      <c r="AA586" s="29">
        <v>1865</v>
      </c>
      <c r="AB586" s="29">
        <v>80</v>
      </c>
      <c r="AC586">
        <v>14033</v>
      </c>
      <c r="AD586">
        <v>3462</v>
      </c>
      <c r="AE586">
        <v>165</v>
      </c>
      <c r="AF586" s="29">
        <v>1346593</v>
      </c>
      <c r="AG586" s="29">
        <v>261857</v>
      </c>
      <c r="AH586" s="29">
        <v>177663</v>
      </c>
    </row>
    <row r="587" spans="1:34" x14ac:dyDescent="0.25">
      <c r="A587" s="26">
        <v>42969</v>
      </c>
      <c r="B587" s="29">
        <v>752665</v>
      </c>
      <c r="C587" s="29">
        <v>38994</v>
      </c>
      <c r="D587" s="29">
        <v>20694</v>
      </c>
      <c r="E587">
        <v>158574</v>
      </c>
      <c r="F587">
        <v>4456</v>
      </c>
      <c r="G587">
        <v>26137</v>
      </c>
      <c r="H587" s="29">
        <v>423003</v>
      </c>
      <c r="I587" s="29">
        <v>50190</v>
      </c>
      <c r="J587" s="29">
        <v>30136</v>
      </c>
      <c r="K587">
        <v>39313</v>
      </c>
      <c r="L587">
        <v>26620</v>
      </c>
      <c r="M587">
        <v>1467</v>
      </c>
      <c r="N587" s="29">
        <v>73591</v>
      </c>
      <c r="O587" s="29">
        <v>29968</v>
      </c>
      <c r="P587" s="29">
        <v>12075</v>
      </c>
      <c r="Q587">
        <v>212586</v>
      </c>
      <c r="R587">
        <v>68264</v>
      </c>
      <c r="S587">
        <v>24586</v>
      </c>
      <c r="T587" s="29">
        <v>741455</v>
      </c>
      <c r="U587" s="29">
        <v>209547</v>
      </c>
      <c r="V587" s="29">
        <v>13216</v>
      </c>
      <c r="W587">
        <v>332408</v>
      </c>
      <c r="X587">
        <v>149474</v>
      </c>
      <c r="Y587">
        <v>27341</v>
      </c>
      <c r="Z587" s="29">
        <v>27996</v>
      </c>
      <c r="AA587" s="29">
        <v>1865</v>
      </c>
      <c r="AB587" s="29">
        <v>80</v>
      </c>
      <c r="AC587">
        <v>14409</v>
      </c>
      <c r="AD587">
        <v>3612</v>
      </c>
      <c r="AE587">
        <v>165</v>
      </c>
      <c r="AF587" s="29">
        <v>1334555</v>
      </c>
      <c r="AG587" s="29">
        <v>262492</v>
      </c>
      <c r="AH587" s="29">
        <v>180809</v>
      </c>
    </row>
    <row r="588" spans="1:34" x14ac:dyDescent="0.25">
      <c r="A588" s="26">
        <v>42976</v>
      </c>
      <c r="B588" s="29">
        <v>757928</v>
      </c>
      <c r="C588" s="29">
        <v>39730</v>
      </c>
      <c r="D588" s="29">
        <v>21137</v>
      </c>
      <c r="E588">
        <v>165428</v>
      </c>
      <c r="F588">
        <v>3562</v>
      </c>
      <c r="G588">
        <v>26673</v>
      </c>
      <c r="H588" s="29">
        <v>417319</v>
      </c>
      <c r="I588" s="29">
        <v>54396</v>
      </c>
      <c r="J588" s="29">
        <v>24250</v>
      </c>
      <c r="K588">
        <v>38082</v>
      </c>
      <c r="L588">
        <v>26460</v>
      </c>
      <c r="M588">
        <v>1454</v>
      </c>
      <c r="N588" s="29">
        <v>77201</v>
      </c>
      <c r="O588" s="29">
        <v>32047</v>
      </c>
      <c r="P588" s="29">
        <v>10922</v>
      </c>
      <c r="Q588">
        <v>203513</v>
      </c>
      <c r="R588">
        <v>70655</v>
      </c>
      <c r="S588">
        <v>18227</v>
      </c>
      <c r="T588" s="29">
        <v>790158</v>
      </c>
      <c r="U588" s="29">
        <v>244971</v>
      </c>
      <c r="V588" s="29">
        <v>13075</v>
      </c>
      <c r="W588">
        <v>331194</v>
      </c>
      <c r="X588">
        <v>151400</v>
      </c>
      <c r="Y588">
        <v>26471</v>
      </c>
      <c r="Z588" s="29">
        <v>28116</v>
      </c>
      <c r="AA588" s="29">
        <v>1865</v>
      </c>
      <c r="AB588" s="29">
        <v>80</v>
      </c>
      <c r="AC588">
        <v>15718</v>
      </c>
      <c r="AD588">
        <v>3928</v>
      </c>
      <c r="AE588">
        <v>33</v>
      </c>
      <c r="AF588" s="29">
        <v>1306291</v>
      </c>
      <c r="AG588" s="29">
        <v>256157</v>
      </c>
      <c r="AH588" s="29">
        <v>186845</v>
      </c>
    </row>
    <row r="589" spans="1:34" x14ac:dyDescent="0.25">
      <c r="A589" s="26">
        <v>42983</v>
      </c>
      <c r="B589" s="29">
        <v>769003</v>
      </c>
      <c r="C589" s="29">
        <v>39847</v>
      </c>
      <c r="D589" s="29">
        <v>23411</v>
      </c>
      <c r="E589">
        <v>163248</v>
      </c>
      <c r="F589">
        <v>3250</v>
      </c>
      <c r="G589">
        <v>26924</v>
      </c>
      <c r="H589" s="29">
        <v>438694</v>
      </c>
      <c r="I589" s="29">
        <v>61324</v>
      </c>
      <c r="J589" s="29">
        <v>20080</v>
      </c>
      <c r="K589">
        <v>38816</v>
      </c>
      <c r="L589">
        <v>26410</v>
      </c>
      <c r="M589">
        <v>1057</v>
      </c>
      <c r="N589" s="29">
        <v>81341</v>
      </c>
      <c r="O589" s="29">
        <v>35125</v>
      </c>
      <c r="P589" s="29">
        <v>11372</v>
      </c>
      <c r="Q589">
        <v>208863</v>
      </c>
      <c r="R589">
        <v>73057</v>
      </c>
      <c r="S589">
        <v>11526</v>
      </c>
      <c r="T589" s="29">
        <v>860258</v>
      </c>
      <c r="U589" s="29">
        <v>262633</v>
      </c>
      <c r="V589" s="29">
        <v>13045</v>
      </c>
      <c r="W589">
        <v>333177</v>
      </c>
      <c r="X589">
        <v>153952</v>
      </c>
      <c r="Y589">
        <v>28576</v>
      </c>
      <c r="Z589" s="29">
        <v>24530</v>
      </c>
      <c r="AA589" s="29">
        <v>1660</v>
      </c>
      <c r="AB589" s="29">
        <v>40</v>
      </c>
      <c r="AC589">
        <v>14309</v>
      </c>
      <c r="AD589">
        <v>3582</v>
      </c>
      <c r="AE589">
        <v>0</v>
      </c>
      <c r="AF589" s="29">
        <v>1320020</v>
      </c>
      <c r="AG589" s="29">
        <v>255862</v>
      </c>
      <c r="AH589" s="29">
        <v>175765</v>
      </c>
    </row>
    <row r="590" spans="1:34" x14ac:dyDescent="0.25">
      <c r="A590" s="26">
        <v>42990</v>
      </c>
      <c r="B590" s="29">
        <v>785716</v>
      </c>
      <c r="C590" s="29">
        <v>45232</v>
      </c>
      <c r="D590" s="29">
        <v>22138</v>
      </c>
      <c r="E590">
        <v>170250</v>
      </c>
      <c r="F590">
        <v>2833</v>
      </c>
      <c r="G590">
        <v>25479</v>
      </c>
      <c r="H590" s="29">
        <v>464183</v>
      </c>
      <c r="I590" s="29">
        <v>64719</v>
      </c>
      <c r="J590" s="29">
        <v>18463</v>
      </c>
      <c r="K590">
        <v>36912</v>
      </c>
      <c r="L590">
        <v>24653</v>
      </c>
      <c r="M590">
        <v>930</v>
      </c>
      <c r="N590" s="29">
        <v>82318</v>
      </c>
      <c r="O590" s="29">
        <v>37286</v>
      </c>
      <c r="P590" s="29">
        <v>11663</v>
      </c>
      <c r="Q590">
        <v>213333</v>
      </c>
      <c r="R590">
        <v>81329</v>
      </c>
      <c r="S590">
        <v>6182</v>
      </c>
      <c r="T590" s="29">
        <v>855055</v>
      </c>
      <c r="U590" s="29">
        <v>278311</v>
      </c>
      <c r="V590" s="29">
        <v>13377</v>
      </c>
      <c r="W590">
        <v>319213</v>
      </c>
      <c r="X590">
        <v>149344</v>
      </c>
      <c r="Y590">
        <v>28057</v>
      </c>
      <c r="Z590" s="29">
        <v>24702</v>
      </c>
      <c r="AA590" s="29">
        <v>1660</v>
      </c>
      <c r="AB590" s="29">
        <v>40</v>
      </c>
      <c r="AC590">
        <v>14632</v>
      </c>
      <c r="AD590">
        <v>3810</v>
      </c>
      <c r="AE590">
        <v>0</v>
      </c>
      <c r="AF590" s="29">
        <v>1337196</v>
      </c>
      <c r="AG590" s="29">
        <v>259006</v>
      </c>
      <c r="AH590" s="29">
        <v>172590</v>
      </c>
    </row>
    <row r="591" spans="1:34" x14ac:dyDescent="0.25">
      <c r="A591" s="26">
        <v>42997</v>
      </c>
      <c r="B591" s="29">
        <v>788120</v>
      </c>
      <c r="C591" s="29">
        <v>47838</v>
      </c>
      <c r="D591" s="29">
        <v>26198</v>
      </c>
      <c r="E591">
        <v>173919</v>
      </c>
      <c r="F591">
        <v>3380</v>
      </c>
      <c r="G591">
        <v>25978</v>
      </c>
      <c r="H591" s="29">
        <v>480215</v>
      </c>
      <c r="I591" s="29">
        <v>67869</v>
      </c>
      <c r="J591" s="29">
        <v>16415</v>
      </c>
      <c r="K591">
        <v>35200</v>
      </c>
      <c r="L591">
        <v>23159</v>
      </c>
      <c r="M591">
        <v>798</v>
      </c>
      <c r="N591" s="29">
        <v>77968</v>
      </c>
      <c r="O591" s="29">
        <v>30347</v>
      </c>
      <c r="P591" s="29">
        <v>11585</v>
      </c>
      <c r="Q591">
        <v>216503</v>
      </c>
      <c r="R591">
        <v>78173</v>
      </c>
      <c r="S591">
        <v>10832</v>
      </c>
      <c r="T591" s="29">
        <v>824227</v>
      </c>
      <c r="U591" s="29">
        <v>258087</v>
      </c>
      <c r="V591" s="29">
        <v>15437</v>
      </c>
      <c r="W591">
        <v>293529</v>
      </c>
      <c r="X591">
        <v>130723</v>
      </c>
      <c r="Y591">
        <v>30994</v>
      </c>
      <c r="Z591" s="29">
        <v>25344</v>
      </c>
      <c r="AA591" s="29">
        <v>1660</v>
      </c>
      <c r="AB591" s="29">
        <v>40</v>
      </c>
      <c r="AC591">
        <v>15176</v>
      </c>
      <c r="AD591">
        <v>3633</v>
      </c>
      <c r="AE591">
        <v>0</v>
      </c>
      <c r="AF591" s="29">
        <v>1343550</v>
      </c>
      <c r="AG591" s="29">
        <v>276295</v>
      </c>
      <c r="AH591" s="29">
        <v>139752</v>
      </c>
    </row>
    <row r="592" spans="1:34" x14ac:dyDescent="0.25">
      <c r="A592" s="26">
        <v>43004</v>
      </c>
      <c r="B592" s="29">
        <v>817307</v>
      </c>
      <c r="C592" s="29">
        <v>57486</v>
      </c>
      <c r="D592" s="29">
        <v>23719</v>
      </c>
      <c r="E592">
        <v>185612</v>
      </c>
      <c r="F592">
        <v>3625</v>
      </c>
      <c r="G592">
        <v>29585</v>
      </c>
      <c r="H592" s="29">
        <v>494746</v>
      </c>
      <c r="I592" s="29">
        <v>78396</v>
      </c>
      <c r="J592" s="29">
        <v>15922</v>
      </c>
      <c r="K592">
        <v>31724</v>
      </c>
      <c r="L592">
        <v>22437</v>
      </c>
      <c r="M592">
        <v>765</v>
      </c>
      <c r="N592" s="29">
        <v>71501</v>
      </c>
      <c r="O592" s="29">
        <v>22137</v>
      </c>
      <c r="P592" s="29">
        <v>14556</v>
      </c>
      <c r="Q592">
        <v>204363</v>
      </c>
      <c r="R592">
        <v>69804</v>
      </c>
      <c r="S592">
        <v>11267</v>
      </c>
      <c r="T592" s="29">
        <v>764017</v>
      </c>
      <c r="U592" s="29">
        <v>227673</v>
      </c>
      <c r="V592" s="29">
        <v>22942</v>
      </c>
      <c r="W592">
        <v>277914</v>
      </c>
      <c r="X592">
        <v>122832</v>
      </c>
      <c r="Y592">
        <v>31930</v>
      </c>
      <c r="Z592" s="29">
        <v>26306</v>
      </c>
      <c r="AA592" s="29">
        <v>1660</v>
      </c>
      <c r="AB592" s="29">
        <v>40</v>
      </c>
      <c r="AC592">
        <v>15686</v>
      </c>
      <c r="AD592">
        <v>3495</v>
      </c>
      <c r="AE592">
        <v>0</v>
      </c>
      <c r="AF592" s="29">
        <v>1333039</v>
      </c>
      <c r="AG592" s="29">
        <v>265141</v>
      </c>
      <c r="AH592" s="29">
        <v>175006</v>
      </c>
    </row>
    <row r="593" spans="1:34" x14ac:dyDescent="0.25">
      <c r="A593" s="26">
        <v>43011</v>
      </c>
      <c r="B593" s="29">
        <v>830700</v>
      </c>
      <c r="C593" s="29">
        <v>63785</v>
      </c>
      <c r="D593" s="29">
        <v>24342</v>
      </c>
      <c r="E593">
        <v>173834</v>
      </c>
      <c r="F593">
        <v>2349</v>
      </c>
      <c r="G593">
        <v>28773</v>
      </c>
      <c r="H593" s="29">
        <v>477162</v>
      </c>
      <c r="I593" s="29">
        <v>80011</v>
      </c>
      <c r="J593" s="29">
        <v>17318</v>
      </c>
      <c r="K593">
        <v>31750</v>
      </c>
      <c r="L593">
        <v>22356</v>
      </c>
      <c r="M593">
        <v>864</v>
      </c>
      <c r="N593" s="29">
        <v>72421</v>
      </c>
      <c r="O593" s="29">
        <v>22188</v>
      </c>
      <c r="P593" s="29">
        <v>20165</v>
      </c>
      <c r="Q593">
        <v>201415</v>
      </c>
      <c r="R593">
        <v>68808</v>
      </c>
      <c r="S593">
        <v>12504</v>
      </c>
      <c r="T593" s="29">
        <v>736096</v>
      </c>
      <c r="U593" s="29">
        <v>208107</v>
      </c>
      <c r="V593" s="29">
        <v>22319</v>
      </c>
      <c r="W593">
        <v>275813</v>
      </c>
      <c r="X593">
        <v>122812</v>
      </c>
      <c r="Y593">
        <v>32800</v>
      </c>
      <c r="Z593" s="29">
        <v>23459</v>
      </c>
      <c r="AA593" s="29">
        <v>1605</v>
      </c>
      <c r="AB593" s="29">
        <v>0</v>
      </c>
      <c r="AC593">
        <v>13494</v>
      </c>
      <c r="AD593">
        <v>2867</v>
      </c>
      <c r="AE593">
        <v>0</v>
      </c>
      <c r="AF593" s="29">
        <v>1412208</v>
      </c>
      <c r="AG593" s="29">
        <v>269036</v>
      </c>
      <c r="AH593" s="29">
        <v>212472</v>
      </c>
    </row>
    <row r="594" spans="1:34" x14ac:dyDescent="0.25">
      <c r="A594" s="26">
        <v>43018</v>
      </c>
      <c r="B594" s="29">
        <v>833876</v>
      </c>
      <c r="C594" s="29">
        <v>70496</v>
      </c>
      <c r="D594" s="29">
        <v>27470</v>
      </c>
      <c r="E594">
        <v>174632</v>
      </c>
      <c r="F594">
        <v>1857</v>
      </c>
      <c r="G594">
        <v>29337</v>
      </c>
      <c r="H594" s="29">
        <v>472456</v>
      </c>
      <c r="I594" s="29">
        <v>74793</v>
      </c>
      <c r="J594" s="29">
        <v>16871</v>
      </c>
      <c r="K594">
        <v>32658</v>
      </c>
      <c r="L594">
        <v>22781</v>
      </c>
      <c r="M594">
        <v>905</v>
      </c>
      <c r="N594" s="29">
        <v>76511</v>
      </c>
      <c r="O594" s="29">
        <v>24733</v>
      </c>
      <c r="P594" s="29">
        <v>26221</v>
      </c>
      <c r="Q594">
        <v>208832</v>
      </c>
      <c r="R594">
        <v>70339</v>
      </c>
      <c r="S594">
        <v>13912</v>
      </c>
      <c r="T594" s="29">
        <v>743032</v>
      </c>
      <c r="U594" s="29">
        <v>202233</v>
      </c>
      <c r="V594" s="29">
        <v>21691</v>
      </c>
      <c r="W594">
        <v>292876</v>
      </c>
      <c r="X594">
        <v>127084</v>
      </c>
      <c r="Y594">
        <v>32838</v>
      </c>
      <c r="Z594" s="29">
        <v>24906</v>
      </c>
      <c r="AA594" s="29">
        <v>1455</v>
      </c>
      <c r="AB594" s="29">
        <v>150</v>
      </c>
      <c r="AC594">
        <v>13943</v>
      </c>
      <c r="AD594">
        <v>2840</v>
      </c>
      <c r="AE594">
        <v>0</v>
      </c>
      <c r="AF594" s="29">
        <v>1396708</v>
      </c>
      <c r="AG594" s="29">
        <v>268631</v>
      </c>
      <c r="AH594" s="29">
        <v>232458</v>
      </c>
    </row>
    <row r="595" spans="1:34" x14ac:dyDescent="0.25">
      <c r="A595" s="26">
        <v>43025</v>
      </c>
      <c r="B595" s="29">
        <v>817916</v>
      </c>
      <c r="C595" s="29">
        <v>74345</v>
      </c>
      <c r="D595" s="29">
        <v>27828</v>
      </c>
      <c r="E595">
        <v>178132</v>
      </c>
      <c r="F595">
        <v>1846</v>
      </c>
      <c r="G595">
        <v>32379</v>
      </c>
      <c r="H595" s="29">
        <v>487675</v>
      </c>
      <c r="I595" s="29">
        <v>76483</v>
      </c>
      <c r="J595" s="29">
        <v>16169</v>
      </c>
      <c r="K595">
        <v>37570</v>
      </c>
      <c r="L595">
        <v>25057</v>
      </c>
      <c r="M595">
        <v>1197</v>
      </c>
      <c r="N595" s="29">
        <v>76437</v>
      </c>
      <c r="O595" s="29">
        <v>25240</v>
      </c>
      <c r="P595" s="29">
        <v>24661</v>
      </c>
      <c r="Q595">
        <v>211894</v>
      </c>
      <c r="R595">
        <v>73977</v>
      </c>
      <c r="S595">
        <v>10470</v>
      </c>
      <c r="T595" s="29">
        <v>746761</v>
      </c>
      <c r="U595" s="29">
        <v>201340</v>
      </c>
      <c r="V595" s="29">
        <v>26329</v>
      </c>
      <c r="W595">
        <v>311525</v>
      </c>
      <c r="X595">
        <v>135065</v>
      </c>
      <c r="Y595">
        <v>27352</v>
      </c>
      <c r="Z595" s="29">
        <v>25023</v>
      </c>
      <c r="AA595" s="29">
        <v>1455</v>
      </c>
      <c r="AB595" s="29">
        <v>570</v>
      </c>
      <c r="AC595">
        <v>15059</v>
      </c>
      <c r="AD595">
        <v>3184</v>
      </c>
      <c r="AE595">
        <v>0</v>
      </c>
      <c r="AF595" s="29">
        <v>1393510</v>
      </c>
      <c r="AG595" s="29">
        <v>267881</v>
      </c>
      <c r="AH595" s="29">
        <v>203189</v>
      </c>
    </row>
    <row r="596" spans="1:34" x14ac:dyDescent="0.25">
      <c r="A596" s="26">
        <v>43032</v>
      </c>
      <c r="B596" s="29">
        <v>806527</v>
      </c>
      <c r="C596" s="29">
        <v>75396</v>
      </c>
      <c r="D596" s="29">
        <v>29640</v>
      </c>
      <c r="E596">
        <v>185725</v>
      </c>
      <c r="F596">
        <v>1468</v>
      </c>
      <c r="G596">
        <v>36670</v>
      </c>
      <c r="H596" s="29">
        <v>465641</v>
      </c>
      <c r="I596" s="29">
        <v>78272</v>
      </c>
      <c r="J596" s="29">
        <v>17496</v>
      </c>
      <c r="K596">
        <v>35340</v>
      </c>
      <c r="L596">
        <v>24055</v>
      </c>
      <c r="M596">
        <v>1159</v>
      </c>
      <c r="N596" s="29">
        <v>76531</v>
      </c>
      <c r="O596" s="29">
        <v>23293</v>
      </c>
      <c r="P596" s="29">
        <v>25387</v>
      </c>
      <c r="Q596">
        <v>213656</v>
      </c>
      <c r="R596">
        <v>75196</v>
      </c>
      <c r="S596">
        <v>10341</v>
      </c>
      <c r="T596" s="29">
        <v>742440</v>
      </c>
      <c r="U596" s="29">
        <v>195159</v>
      </c>
      <c r="V596" s="29">
        <v>22116</v>
      </c>
      <c r="W596">
        <v>314981</v>
      </c>
      <c r="X596">
        <v>133649</v>
      </c>
      <c r="Y596">
        <v>24910</v>
      </c>
      <c r="Z596" s="29">
        <v>25212</v>
      </c>
      <c r="AA596" s="29">
        <v>1455</v>
      </c>
      <c r="AB596" s="29">
        <v>570</v>
      </c>
      <c r="AC596">
        <v>16101</v>
      </c>
      <c r="AD596">
        <v>3014</v>
      </c>
      <c r="AE596">
        <v>0</v>
      </c>
      <c r="AF596" s="29">
        <v>1374558</v>
      </c>
      <c r="AG596" s="29">
        <v>258251</v>
      </c>
      <c r="AH596" s="29">
        <v>205837</v>
      </c>
    </row>
    <row r="597" spans="1:34" x14ac:dyDescent="0.25">
      <c r="A597" s="26">
        <v>43039</v>
      </c>
      <c r="B597" s="29">
        <v>846343</v>
      </c>
      <c r="C597" s="29">
        <v>87180</v>
      </c>
      <c r="D597" s="29">
        <v>24719</v>
      </c>
      <c r="E597">
        <v>174832</v>
      </c>
      <c r="F597">
        <v>1829</v>
      </c>
      <c r="G597">
        <v>35541</v>
      </c>
      <c r="H597" s="29">
        <v>467072</v>
      </c>
      <c r="I597" s="29">
        <v>83659</v>
      </c>
      <c r="J597" s="29">
        <v>15958</v>
      </c>
      <c r="K597">
        <v>36581</v>
      </c>
      <c r="L597">
        <v>24087</v>
      </c>
      <c r="M597">
        <v>1250</v>
      </c>
      <c r="N597" s="29">
        <v>78743</v>
      </c>
      <c r="O597" s="29">
        <v>24316</v>
      </c>
      <c r="P597" s="29">
        <v>26262</v>
      </c>
      <c r="Q597">
        <v>216413</v>
      </c>
      <c r="R597">
        <v>73096</v>
      </c>
      <c r="S597">
        <v>15310</v>
      </c>
      <c r="T597" s="29">
        <v>725380</v>
      </c>
      <c r="U597" s="29">
        <v>182896</v>
      </c>
      <c r="V597" s="29">
        <v>16361</v>
      </c>
      <c r="W597">
        <v>303760</v>
      </c>
      <c r="X597">
        <v>131213</v>
      </c>
      <c r="Y597">
        <v>26136</v>
      </c>
      <c r="Z597" s="29">
        <v>26811</v>
      </c>
      <c r="AA597" s="29">
        <v>1455</v>
      </c>
      <c r="AB597" s="29">
        <v>570</v>
      </c>
      <c r="AC597">
        <v>13110</v>
      </c>
      <c r="AD597">
        <v>2175</v>
      </c>
      <c r="AE597">
        <v>0</v>
      </c>
      <c r="AF597" s="29">
        <v>1400297</v>
      </c>
      <c r="AG597" s="29">
        <v>258621</v>
      </c>
      <c r="AH597" s="29">
        <v>246087</v>
      </c>
    </row>
    <row r="598" spans="1:34" x14ac:dyDescent="0.25">
      <c r="A598" s="26">
        <v>43046</v>
      </c>
      <c r="B598" s="29">
        <v>908928</v>
      </c>
      <c r="C598" s="29">
        <v>90193</v>
      </c>
      <c r="D598" s="29">
        <v>26333</v>
      </c>
      <c r="E598">
        <v>170054</v>
      </c>
      <c r="F598">
        <v>1826</v>
      </c>
      <c r="G598">
        <v>32443</v>
      </c>
      <c r="H598" s="29">
        <v>474010</v>
      </c>
      <c r="I598" s="29">
        <v>86240</v>
      </c>
      <c r="J598" s="29">
        <v>16130</v>
      </c>
      <c r="K598">
        <v>38324</v>
      </c>
      <c r="L598">
        <v>24894</v>
      </c>
      <c r="M598">
        <v>1141</v>
      </c>
      <c r="N598" s="29">
        <v>79302</v>
      </c>
      <c r="O598" s="29">
        <v>25572</v>
      </c>
      <c r="P598" s="29">
        <v>25639</v>
      </c>
      <c r="Q598">
        <v>221197</v>
      </c>
      <c r="R598">
        <v>77103</v>
      </c>
      <c r="S598">
        <v>11642</v>
      </c>
      <c r="T598" s="29">
        <v>731832</v>
      </c>
      <c r="U598" s="29">
        <v>190188</v>
      </c>
      <c r="V598" s="29">
        <v>16626</v>
      </c>
      <c r="W598">
        <v>303854</v>
      </c>
      <c r="X598">
        <v>120448</v>
      </c>
      <c r="Y598">
        <v>34662</v>
      </c>
      <c r="Z598" s="29">
        <v>24147</v>
      </c>
      <c r="AA598" s="29">
        <v>1250</v>
      </c>
      <c r="AB598" s="29">
        <v>380</v>
      </c>
      <c r="AC598">
        <v>13160</v>
      </c>
      <c r="AD598">
        <v>2324</v>
      </c>
      <c r="AE598">
        <v>0</v>
      </c>
      <c r="AF598" s="29">
        <v>1365357</v>
      </c>
      <c r="AG598" s="29">
        <v>248950</v>
      </c>
      <c r="AH598" s="29">
        <v>207387</v>
      </c>
    </row>
    <row r="599" spans="1:34" x14ac:dyDescent="0.25">
      <c r="A599" s="26">
        <v>43053</v>
      </c>
      <c r="B599" s="29">
        <v>882742</v>
      </c>
      <c r="C599" s="29">
        <v>85838</v>
      </c>
      <c r="D599" s="29">
        <v>25587</v>
      </c>
      <c r="E599">
        <v>175565</v>
      </c>
      <c r="F599">
        <v>1881</v>
      </c>
      <c r="G599">
        <v>31325</v>
      </c>
      <c r="H599" s="29">
        <v>493379</v>
      </c>
      <c r="I599" s="29">
        <v>87830</v>
      </c>
      <c r="J599" s="29">
        <v>15398</v>
      </c>
      <c r="K599">
        <v>38473</v>
      </c>
      <c r="L599">
        <v>24683</v>
      </c>
      <c r="M599">
        <v>1183</v>
      </c>
      <c r="N599" s="29">
        <v>79910</v>
      </c>
      <c r="O599" s="29">
        <v>26906</v>
      </c>
      <c r="P599" s="29">
        <v>24062</v>
      </c>
      <c r="Q599">
        <v>218312</v>
      </c>
      <c r="R599">
        <v>78199</v>
      </c>
      <c r="S599">
        <v>10183</v>
      </c>
      <c r="T599" s="29">
        <v>740799</v>
      </c>
      <c r="U599" s="29">
        <v>196188</v>
      </c>
      <c r="V599" s="29">
        <v>15178</v>
      </c>
      <c r="W599">
        <v>287849</v>
      </c>
      <c r="X599">
        <v>113473</v>
      </c>
      <c r="Y599">
        <v>33552</v>
      </c>
      <c r="Z599" s="29">
        <v>25068</v>
      </c>
      <c r="AA599" s="29">
        <v>1250</v>
      </c>
      <c r="AB599" s="29">
        <v>380</v>
      </c>
      <c r="AC599">
        <v>13638</v>
      </c>
      <c r="AD599">
        <v>2265</v>
      </c>
      <c r="AE599">
        <v>0</v>
      </c>
      <c r="AF599" s="29">
        <v>1366142</v>
      </c>
      <c r="AG599" s="29">
        <v>248531</v>
      </c>
      <c r="AH599" s="29">
        <v>173234</v>
      </c>
    </row>
    <row r="600" spans="1:34" x14ac:dyDescent="0.25">
      <c r="A600" s="26">
        <v>43060</v>
      </c>
      <c r="B600" s="29">
        <v>780511</v>
      </c>
      <c r="C600" s="29">
        <v>83538</v>
      </c>
      <c r="D600" s="29">
        <v>27354</v>
      </c>
      <c r="E600">
        <v>183759</v>
      </c>
      <c r="F600">
        <v>4049</v>
      </c>
      <c r="G600">
        <v>31688</v>
      </c>
      <c r="H600" s="29">
        <v>493360</v>
      </c>
      <c r="I600" s="29">
        <v>89508</v>
      </c>
      <c r="J600" s="29">
        <v>17076</v>
      </c>
      <c r="K600">
        <v>35752</v>
      </c>
      <c r="L600">
        <v>24528</v>
      </c>
      <c r="M600">
        <v>1110</v>
      </c>
      <c r="N600" s="29">
        <v>79211</v>
      </c>
      <c r="O600" s="29">
        <v>27202</v>
      </c>
      <c r="P600" s="29">
        <v>22541</v>
      </c>
      <c r="Q600">
        <v>217094</v>
      </c>
      <c r="R600">
        <v>77119</v>
      </c>
      <c r="S600">
        <v>12699</v>
      </c>
      <c r="T600" s="29">
        <v>735317</v>
      </c>
      <c r="U600" s="29">
        <v>191443</v>
      </c>
      <c r="V600" s="29">
        <v>14377</v>
      </c>
      <c r="W600">
        <v>282043</v>
      </c>
      <c r="X600">
        <v>112107</v>
      </c>
      <c r="Y600">
        <v>31035</v>
      </c>
      <c r="Z600" s="29">
        <v>25766</v>
      </c>
      <c r="AA600" s="29">
        <v>1250</v>
      </c>
      <c r="AB600" s="29">
        <v>380</v>
      </c>
      <c r="AC600">
        <v>14890</v>
      </c>
      <c r="AD600">
        <v>3112</v>
      </c>
      <c r="AE600">
        <v>0</v>
      </c>
      <c r="AF600" s="29">
        <v>1391375</v>
      </c>
      <c r="AG600" s="29">
        <v>264358</v>
      </c>
      <c r="AH600" s="29">
        <v>191509</v>
      </c>
    </row>
    <row r="601" spans="1:34" x14ac:dyDescent="0.25">
      <c r="A601" s="26">
        <v>43067</v>
      </c>
      <c r="B601" s="29">
        <v>784669</v>
      </c>
      <c r="C601" s="29">
        <v>75891</v>
      </c>
      <c r="D601" s="29">
        <v>20498</v>
      </c>
      <c r="E601">
        <v>176795</v>
      </c>
      <c r="F601">
        <v>3513</v>
      </c>
      <c r="G601">
        <v>30042</v>
      </c>
      <c r="H601" s="29">
        <v>457669</v>
      </c>
      <c r="I601" s="29">
        <v>90876</v>
      </c>
      <c r="J601" s="29">
        <v>16144</v>
      </c>
      <c r="K601">
        <v>36763</v>
      </c>
      <c r="L601">
        <v>26234</v>
      </c>
      <c r="M601">
        <v>1214</v>
      </c>
      <c r="N601" s="29">
        <v>80002</v>
      </c>
      <c r="O601" s="29">
        <v>29247</v>
      </c>
      <c r="P601" s="29">
        <v>17522</v>
      </c>
      <c r="Q601">
        <v>196994</v>
      </c>
      <c r="R601">
        <v>69912</v>
      </c>
      <c r="S601">
        <v>13407</v>
      </c>
      <c r="T601" s="29">
        <v>667490</v>
      </c>
      <c r="U601" s="29">
        <v>214195</v>
      </c>
      <c r="V601" s="29">
        <v>9991</v>
      </c>
      <c r="W601">
        <v>275113</v>
      </c>
      <c r="X601">
        <v>114546</v>
      </c>
      <c r="Y601">
        <v>32795</v>
      </c>
      <c r="Z601" s="29">
        <v>26645</v>
      </c>
      <c r="AA601" s="29">
        <v>1250</v>
      </c>
      <c r="AB601" s="29">
        <v>380</v>
      </c>
      <c r="AC601">
        <v>14931</v>
      </c>
      <c r="AD601">
        <v>3107</v>
      </c>
      <c r="AE601">
        <v>0</v>
      </c>
      <c r="AF601" s="29">
        <v>1442174</v>
      </c>
      <c r="AG601" s="29">
        <v>260004</v>
      </c>
      <c r="AH601" s="29">
        <v>239336</v>
      </c>
    </row>
    <row r="602" spans="1:34" x14ac:dyDescent="0.25">
      <c r="A602" s="26">
        <v>43074</v>
      </c>
      <c r="B602" s="29">
        <v>793731</v>
      </c>
      <c r="C602" s="29">
        <v>71701</v>
      </c>
      <c r="D602" s="29">
        <v>21390</v>
      </c>
      <c r="E602">
        <v>159410</v>
      </c>
      <c r="F602">
        <v>3253</v>
      </c>
      <c r="G602">
        <v>26595</v>
      </c>
      <c r="H602" s="29">
        <v>445579</v>
      </c>
      <c r="I602" s="29">
        <v>82110</v>
      </c>
      <c r="J602" s="29">
        <v>20744</v>
      </c>
      <c r="K602">
        <v>34612</v>
      </c>
      <c r="L602">
        <v>26155</v>
      </c>
      <c r="M602">
        <v>1365</v>
      </c>
      <c r="N602" s="29">
        <v>80168</v>
      </c>
      <c r="O602" s="29">
        <v>29361</v>
      </c>
      <c r="P602" s="29">
        <v>20408</v>
      </c>
      <c r="Q602">
        <v>208139</v>
      </c>
      <c r="R602">
        <v>58140</v>
      </c>
      <c r="S602">
        <v>36085</v>
      </c>
      <c r="T602" s="29">
        <v>642172</v>
      </c>
      <c r="U602" s="29">
        <v>170671</v>
      </c>
      <c r="V602" s="29">
        <v>30724</v>
      </c>
      <c r="W602">
        <v>261076</v>
      </c>
      <c r="X602">
        <v>97528</v>
      </c>
      <c r="Y602">
        <v>42647</v>
      </c>
      <c r="Z602" s="29">
        <v>25184</v>
      </c>
      <c r="AA602" s="29">
        <v>1045</v>
      </c>
      <c r="AB602" s="29">
        <v>190</v>
      </c>
      <c r="AC602">
        <v>11985</v>
      </c>
      <c r="AD602">
        <v>1502</v>
      </c>
      <c r="AE602">
        <v>0</v>
      </c>
      <c r="AF602" s="29">
        <v>1540560</v>
      </c>
      <c r="AG602" s="29">
        <v>254493</v>
      </c>
      <c r="AH602" s="29">
        <v>266800</v>
      </c>
    </row>
    <row r="603" spans="1:34" x14ac:dyDescent="0.25">
      <c r="A603" s="26">
        <v>43081</v>
      </c>
      <c r="B603" s="29">
        <v>789554</v>
      </c>
      <c r="C603" s="29">
        <v>64880</v>
      </c>
      <c r="D603" s="29">
        <v>20554</v>
      </c>
      <c r="E603">
        <v>163691</v>
      </c>
      <c r="F603">
        <v>2939</v>
      </c>
      <c r="G603">
        <v>26617</v>
      </c>
      <c r="H603" s="29">
        <v>473089</v>
      </c>
      <c r="I603" s="29">
        <v>80625</v>
      </c>
      <c r="J603" s="29">
        <v>16726</v>
      </c>
      <c r="K603">
        <v>35328</v>
      </c>
      <c r="L603">
        <v>25930</v>
      </c>
      <c r="M603">
        <v>1336</v>
      </c>
      <c r="N603" s="29">
        <v>90038</v>
      </c>
      <c r="O603" s="29">
        <v>26987</v>
      </c>
      <c r="P603" s="29">
        <v>35058</v>
      </c>
      <c r="Q603">
        <v>221480</v>
      </c>
      <c r="R603">
        <v>47896</v>
      </c>
      <c r="S603">
        <v>53321</v>
      </c>
      <c r="T603" s="29">
        <v>633192</v>
      </c>
      <c r="U603" s="29">
        <v>124217</v>
      </c>
      <c r="V603" s="29">
        <v>43764</v>
      </c>
      <c r="W603">
        <v>238182</v>
      </c>
      <c r="X603">
        <v>84694</v>
      </c>
      <c r="Y603">
        <v>36310</v>
      </c>
      <c r="Z603" s="29">
        <v>25252</v>
      </c>
      <c r="AA603" s="29">
        <v>1045</v>
      </c>
      <c r="AB603" s="29">
        <v>190</v>
      </c>
      <c r="AC603">
        <v>14134</v>
      </c>
      <c r="AD603">
        <v>1943</v>
      </c>
      <c r="AE603">
        <v>0</v>
      </c>
      <c r="AF603" s="29">
        <v>1578394</v>
      </c>
      <c r="AG603" s="29">
        <v>251055</v>
      </c>
      <c r="AH603" s="29">
        <v>310940</v>
      </c>
    </row>
    <row r="604" spans="1:34" x14ac:dyDescent="0.25">
      <c r="A604" s="26">
        <v>43088</v>
      </c>
      <c r="B604" s="29">
        <v>741333</v>
      </c>
      <c r="C604" s="29">
        <v>64527</v>
      </c>
      <c r="D604" s="29">
        <v>20397</v>
      </c>
      <c r="E604">
        <v>182802</v>
      </c>
      <c r="F604">
        <v>4275</v>
      </c>
      <c r="G604">
        <v>25980</v>
      </c>
      <c r="H604" s="29">
        <v>484397</v>
      </c>
      <c r="I604" s="29">
        <v>81842</v>
      </c>
      <c r="J604" s="29">
        <v>16728</v>
      </c>
      <c r="K604">
        <v>36656</v>
      </c>
      <c r="L604">
        <v>26627</v>
      </c>
      <c r="M604">
        <v>1504</v>
      </c>
      <c r="N604" s="29">
        <v>89560</v>
      </c>
      <c r="O604" s="29">
        <v>27148</v>
      </c>
      <c r="P604" s="29">
        <v>35500</v>
      </c>
      <c r="Q604">
        <v>222746</v>
      </c>
      <c r="R604">
        <v>47169</v>
      </c>
      <c r="S604">
        <v>61145</v>
      </c>
      <c r="T604" s="29">
        <v>629799</v>
      </c>
      <c r="U604" s="29">
        <v>119104</v>
      </c>
      <c r="V604" s="29">
        <v>32028</v>
      </c>
      <c r="W604">
        <v>252927</v>
      </c>
      <c r="X604">
        <v>105189</v>
      </c>
      <c r="Y604">
        <v>27497</v>
      </c>
      <c r="Z604" s="29">
        <v>26097</v>
      </c>
      <c r="AA604" s="29">
        <v>1045</v>
      </c>
      <c r="AB604" s="29">
        <v>190</v>
      </c>
      <c r="AC604">
        <v>15042</v>
      </c>
      <c r="AD604">
        <v>2256</v>
      </c>
      <c r="AE604">
        <v>0</v>
      </c>
      <c r="AF604" s="29">
        <v>1538883</v>
      </c>
      <c r="AG604" s="29">
        <v>264625</v>
      </c>
      <c r="AH604" s="29">
        <v>322100</v>
      </c>
    </row>
    <row r="605" spans="1:34" x14ac:dyDescent="0.25">
      <c r="A605" s="26">
        <v>43095</v>
      </c>
      <c r="B605" s="29">
        <v>760072</v>
      </c>
      <c r="C605" s="29">
        <v>66108</v>
      </c>
      <c r="D605" s="29">
        <v>17244</v>
      </c>
      <c r="E605">
        <v>203365</v>
      </c>
      <c r="F605">
        <v>4208</v>
      </c>
      <c r="G605">
        <v>25887</v>
      </c>
      <c r="H605" s="29">
        <v>473458</v>
      </c>
      <c r="I605" s="29">
        <v>93500</v>
      </c>
      <c r="J605" s="29">
        <v>11676</v>
      </c>
      <c r="K605">
        <v>37511</v>
      </c>
      <c r="L605">
        <v>27204</v>
      </c>
      <c r="M605">
        <v>1389</v>
      </c>
      <c r="N605" s="29">
        <v>87386</v>
      </c>
      <c r="O605" s="29">
        <v>28639</v>
      </c>
      <c r="P605" s="29">
        <v>32849</v>
      </c>
      <c r="Q605">
        <v>216083</v>
      </c>
      <c r="R605">
        <v>48558</v>
      </c>
      <c r="S605">
        <v>55663</v>
      </c>
      <c r="T605" s="29">
        <v>622956</v>
      </c>
      <c r="U605" s="29">
        <v>130693</v>
      </c>
      <c r="V605" s="29">
        <v>20774</v>
      </c>
      <c r="W605">
        <v>271449</v>
      </c>
      <c r="X605">
        <v>122394</v>
      </c>
      <c r="Y605">
        <v>22874</v>
      </c>
      <c r="Z605" s="29">
        <v>26626</v>
      </c>
      <c r="AA605" s="29">
        <v>1045</v>
      </c>
      <c r="AB605" s="29">
        <v>190</v>
      </c>
      <c r="AC605">
        <v>15461</v>
      </c>
      <c r="AD605">
        <v>2256</v>
      </c>
      <c r="AE605">
        <v>0</v>
      </c>
      <c r="AF605" s="29">
        <v>1511978</v>
      </c>
      <c r="AG605" s="29">
        <v>270843</v>
      </c>
      <c r="AH605" s="29">
        <v>323289</v>
      </c>
    </row>
    <row r="606" spans="1:34" x14ac:dyDescent="0.25">
      <c r="A606" s="26">
        <v>43102</v>
      </c>
      <c r="B606" s="29">
        <v>776642</v>
      </c>
      <c r="C606" s="29">
        <v>73605</v>
      </c>
      <c r="D606" s="29">
        <v>14656</v>
      </c>
      <c r="E606">
        <v>192178</v>
      </c>
      <c r="F606">
        <v>3234</v>
      </c>
      <c r="G606">
        <v>23225</v>
      </c>
      <c r="H606" s="29">
        <v>472701</v>
      </c>
      <c r="I606" s="29">
        <v>101693</v>
      </c>
      <c r="J606" s="29">
        <v>10178</v>
      </c>
      <c r="K606">
        <v>39524</v>
      </c>
      <c r="L606">
        <v>28460</v>
      </c>
      <c r="M606">
        <v>1332</v>
      </c>
      <c r="N606" s="29">
        <v>83989</v>
      </c>
      <c r="O606" s="29">
        <v>27106</v>
      </c>
      <c r="P606" s="29">
        <v>29835</v>
      </c>
      <c r="Q606">
        <v>210638</v>
      </c>
      <c r="R606">
        <v>54753</v>
      </c>
      <c r="S606">
        <v>38747</v>
      </c>
      <c r="T606" s="29">
        <v>691269</v>
      </c>
      <c r="U606" s="29">
        <v>171939</v>
      </c>
      <c r="V606" s="29">
        <v>19289</v>
      </c>
      <c r="W606">
        <v>292750</v>
      </c>
      <c r="X606">
        <v>134564</v>
      </c>
      <c r="Y606">
        <v>21440</v>
      </c>
      <c r="Z606" s="29">
        <v>26816</v>
      </c>
      <c r="AA606" s="29">
        <v>1045</v>
      </c>
      <c r="AB606" s="29">
        <v>190</v>
      </c>
      <c r="AC606">
        <v>12497</v>
      </c>
      <c r="AD606">
        <v>842</v>
      </c>
      <c r="AE606">
        <v>0</v>
      </c>
      <c r="AF606" s="29">
        <v>1454777</v>
      </c>
      <c r="AG606" s="29">
        <v>267650</v>
      </c>
      <c r="AH606" s="29">
        <v>262332</v>
      </c>
    </row>
    <row r="607" spans="1:34" x14ac:dyDescent="0.25">
      <c r="A607" s="26">
        <v>43109</v>
      </c>
      <c r="B607" s="29">
        <v>814322</v>
      </c>
      <c r="C607" s="29">
        <v>76741</v>
      </c>
      <c r="D607" s="29">
        <v>13377</v>
      </c>
      <c r="E607">
        <v>210635</v>
      </c>
      <c r="F607">
        <v>3623</v>
      </c>
      <c r="G607">
        <v>26724</v>
      </c>
      <c r="H607" s="29">
        <v>488527</v>
      </c>
      <c r="I607" s="29">
        <v>109001</v>
      </c>
      <c r="J607" s="29">
        <v>13088</v>
      </c>
      <c r="K607">
        <v>41100</v>
      </c>
      <c r="L607">
        <v>28797</v>
      </c>
      <c r="M607">
        <v>1326</v>
      </c>
      <c r="N607" s="29">
        <v>83666</v>
      </c>
      <c r="O607" s="29">
        <v>27618</v>
      </c>
      <c r="P607" s="29">
        <v>16541</v>
      </c>
      <c r="Q607">
        <v>214266</v>
      </c>
      <c r="R607">
        <v>66227</v>
      </c>
      <c r="S607">
        <v>28166</v>
      </c>
      <c r="T607" s="29">
        <v>747536</v>
      </c>
      <c r="U607" s="29">
        <v>217821</v>
      </c>
      <c r="V607" s="29">
        <v>19781</v>
      </c>
      <c r="W607">
        <v>296542</v>
      </c>
      <c r="X607">
        <v>132185</v>
      </c>
      <c r="Y607">
        <v>25714</v>
      </c>
      <c r="Z607" s="29">
        <v>25063</v>
      </c>
      <c r="AA607" s="29">
        <v>840</v>
      </c>
      <c r="AB607" s="29">
        <v>0</v>
      </c>
      <c r="AC607">
        <v>12510</v>
      </c>
      <c r="AD607">
        <v>1576</v>
      </c>
      <c r="AE607">
        <v>0</v>
      </c>
      <c r="AF607" s="29">
        <v>1461302</v>
      </c>
      <c r="AG607" s="29">
        <v>278912</v>
      </c>
      <c r="AH607" s="29">
        <v>234158</v>
      </c>
    </row>
    <row r="608" spans="1:34" x14ac:dyDescent="0.25">
      <c r="A608" s="26">
        <v>43116</v>
      </c>
      <c r="B608" s="29">
        <v>818209</v>
      </c>
      <c r="C608" s="29">
        <v>74703</v>
      </c>
      <c r="D608" s="29">
        <v>15011</v>
      </c>
      <c r="E608">
        <v>224937</v>
      </c>
      <c r="F608">
        <v>3251</v>
      </c>
      <c r="G608">
        <v>29998</v>
      </c>
      <c r="H608" s="29">
        <v>510173</v>
      </c>
      <c r="I608" s="29">
        <v>106934</v>
      </c>
      <c r="J608" s="29">
        <v>12490</v>
      </c>
      <c r="K608">
        <v>40651</v>
      </c>
      <c r="L608">
        <v>28258</v>
      </c>
      <c r="M608">
        <v>1206</v>
      </c>
      <c r="N608" s="29">
        <v>89211</v>
      </c>
      <c r="O608" s="29">
        <v>33247</v>
      </c>
      <c r="P608" s="29">
        <v>13441</v>
      </c>
      <c r="Q608">
        <v>217193</v>
      </c>
      <c r="R608">
        <v>59992</v>
      </c>
      <c r="S608">
        <v>26977</v>
      </c>
      <c r="T608" s="29">
        <v>813562</v>
      </c>
      <c r="U608" s="29">
        <v>229913</v>
      </c>
      <c r="V608" s="29">
        <v>25946</v>
      </c>
      <c r="W608">
        <v>293299</v>
      </c>
      <c r="X608">
        <v>121257</v>
      </c>
      <c r="Y608">
        <v>27863</v>
      </c>
      <c r="Z608" s="29">
        <v>26140</v>
      </c>
      <c r="AA608" s="29">
        <v>840</v>
      </c>
      <c r="AB608" s="29">
        <v>0</v>
      </c>
      <c r="AC608">
        <v>12927</v>
      </c>
      <c r="AD608">
        <v>1473</v>
      </c>
      <c r="AE608">
        <v>0</v>
      </c>
      <c r="AF608" s="29">
        <v>1474845</v>
      </c>
      <c r="AG608" s="29">
        <v>300744</v>
      </c>
      <c r="AH608" s="29">
        <v>190794</v>
      </c>
    </row>
    <row r="609" spans="1:34" x14ac:dyDescent="0.25">
      <c r="A609" s="26">
        <v>43123</v>
      </c>
      <c r="B609" s="29">
        <v>765157</v>
      </c>
      <c r="C609" s="29">
        <v>69119</v>
      </c>
      <c r="D609" s="29">
        <v>15628</v>
      </c>
      <c r="E609">
        <v>239315</v>
      </c>
      <c r="F609">
        <v>2790</v>
      </c>
      <c r="G609">
        <v>31275</v>
      </c>
      <c r="H609" s="29">
        <v>513143</v>
      </c>
      <c r="I609" s="29">
        <v>109989</v>
      </c>
      <c r="J609" s="29">
        <v>12012</v>
      </c>
      <c r="K609">
        <v>39464</v>
      </c>
      <c r="L609">
        <v>26951</v>
      </c>
      <c r="M609">
        <v>1097</v>
      </c>
      <c r="N609" s="29">
        <v>93518</v>
      </c>
      <c r="O609" s="29">
        <v>41582</v>
      </c>
      <c r="P609" s="29">
        <v>12676</v>
      </c>
      <c r="Q609">
        <v>220555</v>
      </c>
      <c r="R609">
        <v>53858</v>
      </c>
      <c r="S609">
        <v>30237</v>
      </c>
      <c r="T609" s="29">
        <v>820887</v>
      </c>
      <c r="U609" s="29">
        <v>236333</v>
      </c>
      <c r="V609" s="29">
        <v>24504</v>
      </c>
      <c r="W609">
        <v>289744</v>
      </c>
      <c r="X609">
        <v>106358</v>
      </c>
      <c r="Y609">
        <v>44903</v>
      </c>
      <c r="Z609" s="29">
        <v>27139</v>
      </c>
      <c r="AA609" s="29">
        <v>1200</v>
      </c>
      <c r="AB609" s="29">
        <v>0</v>
      </c>
      <c r="AC609">
        <v>13583</v>
      </c>
      <c r="AD609">
        <v>1690</v>
      </c>
      <c r="AE609">
        <v>0</v>
      </c>
      <c r="AF609" s="29">
        <v>1485009</v>
      </c>
      <c r="AG609" s="29">
        <v>317764</v>
      </c>
      <c r="AH609" s="29">
        <v>153314</v>
      </c>
    </row>
    <row r="610" spans="1:34" x14ac:dyDescent="0.25">
      <c r="A610" s="26">
        <v>43130</v>
      </c>
      <c r="B610" s="29">
        <v>794982</v>
      </c>
      <c r="C610" s="29">
        <v>53896</v>
      </c>
      <c r="D610" s="29">
        <v>18636</v>
      </c>
      <c r="E610">
        <v>235178</v>
      </c>
      <c r="F610">
        <v>2192</v>
      </c>
      <c r="G610">
        <v>34905</v>
      </c>
      <c r="H610" s="29">
        <v>503764</v>
      </c>
      <c r="I610" s="29">
        <v>110972</v>
      </c>
      <c r="J610" s="29">
        <v>15391</v>
      </c>
      <c r="K610">
        <v>37901</v>
      </c>
      <c r="L610">
        <v>24992</v>
      </c>
      <c r="M610">
        <v>1066</v>
      </c>
      <c r="N610" s="29">
        <v>95094</v>
      </c>
      <c r="O610" s="29">
        <v>43892</v>
      </c>
      <c r="P610" s="29">
        <v>11691</v>
      </c>
      <c r="Q610">
        <v>217923</v>
      </c>
      <c r="R610">
        <v>50036</v>
      </c>
      <c r="S610">
        <v>23718</v>
      </c>
      <c r="T610" s="29">
        <v>777810</v>
      </c>
      <c r="U610" s="29">
        <v>237876</v>
      </c>
      <c r="V610" s="29">
        <v>23281</v>
      </c>
      <c r="W610">
        <v>291016</v>
      </c>
      <c r="X610">
        <v>98755</v>
      </c>
      <c r="Y610">
        <v>43144</v>
      </c>
      <c r="Z610" s="29">
        <v>28086</v>
      </c>
      <c r="AA610" s="29">
        <v>1200</v>
      </c>
      <c r="AB610" s="29">
        <v>0</v>
      </c>
      <c r="AC610">
        <v>13864</v>
      </c>
      <c r="AD610">
        <v>611</v>
      </c>
      <c r="AE610">
        <v>0</v>
      </c>
      <c r="AF610" s="29">
        <v>1444163</v>
      </c>
      <c r="AG610" s="29">
        <v>317870</v>
      </c>
      <c r="AH610" s="29">
        <v>99718</v>
      </c>
    </row>
    <row r="611" spans="1:34" x14ac:dyDescent="0.25">
      <c r="A611" s="26">
        <v>43137</v>
      </c>
      <c r="B611" s="29">
        <v>797692</v>
      </c>
      <c r="C611" s="29">
        <v>52643</v>
      </c>
      <c r="D611" s="29">
        <v>16326</v>
      </c>
      <c r="E611">
        <v>226054</v>
      </c>
      <c r="F611">
        <v>2269</v>
      </c>
      <c r="G611">
        <v>32808</v>
      </c>
      <c r="H611" s="29">
        <v>485132</v>
      </c>
      <c r="I611" s="29">
        <v>99748</v>
      </c>
      <c r="J611" s="29">
        <v>19358</v>
      </c>
      <c r="K611">
        <v>33274</v>
      </c>
      <c r="L611">
        <v>21232</v>
      </c>
      <c r="M611">
        <v>1050</v>
      </c>
      <c r="N611" s="29">
        <v>93720</v>
      </c>
      <c r="O611" s="29">
        <v>42948</v>
      </c>
      <c r="P611" s="29">
        <v>12717</v>
      </c>
      <c r="Q611">
        <v>226421</v>
      </c>
      <c r="R611">
        <v>38708</v>
      </c>
      <c r="S611">
        <v>35226</v>
      </c>
      <c r="T611" s="29">
        <v>760071</v>
      </c>
      <c r="U611" s="29">
        <v>215397</v>
      </c>
      <c r="V611" s="29">
        <v>23971</v>
      </c>
      <c r="W611">
        <v>289647</v>
      </c>
      <c r="X611">
        <v>95795</v>
      </c>
      <c r="Y611">
        <v>41986</v>
      </c>
      <c r="Z611" s="29">
        <v>28403</v>
      </c>
      <c r="AA611" s="29">
        <v>1085</v>
      </c>
      <c r="AB611" s="29">
        <v>0</v>
      </c>
      <c r="AC611">
        <v>12000</v>
      </c>
      <c r="AD611">
        <v>559</v>
      </c>
      <c r="AE611">
        <v>1225</v>
      </c>
      <c r="AF611" s="29">
        <v>1427279</v>
      </c>
      <c r="AG611" s="29">
        <v>297981</v>
      </c>
      <c r="AH611" s="29">
        <v>110929</v>
      </c>
    </row>
    <row r="612" spans="1:34" x14ac:dyDescent="0.25">
      <c r="A612" s="26">
        <v>43144</v>
      </c>
      <c r="B612" s="29">
        <v>825233</v>
      </c>
      <c r="C612" s="29">
        <v>48627</v>
      </c>
      <c r="D612" s="29">
        <v>21586</v>
      </c>
      <c r="E612">
        <v>244223</v>
      </c>
      <c r="F612">
        <v>2359</v>
      </c>
      <c r="G612">
        <v>30539</v>
      </c>
      <c r="H612" s="29">
        <v>455180</v>
      </c>
      <c r="I612" s="29">
        <v>72838</v>
      </c>
      <c r="J612" s="29">
        <v>24023</v>
      </c>
      <c r="K612">
        <v>29576</v>
      </c>
      <c r="L612">
        <v>16769</v>
      </c>
      <c r="M612">
        <v>1054</v>
      </c>
      <c r="N612" s="29">
        <v>86597</v>
      </c>
      <c r="O612" s="29">
        <v>37988</v>
      </c>
      <c r="P612" s="29">
        <v>11846</v>
      </c>
      <c r="Q612">
        <v>215820</v>
      </c>
      <c r="R612">
        <v>37590</v>
      </c>
      <c r="S612">
        <v>45526</v>
      </c>
      <c r="T612" s="29">
        <v>746321</v>
      </c>
      <c r="U612" s="29">
        <v>195737</v>
      </c>
      <c r="V612" s="29">
        <v>16026</v>
      </c>
      <c r="W612">
        <v>260295</v>
      </c>
      <c r="X612">
        <v>78737</v>
      </c>
      <c r="Y612">
        <v>42618</v>
      </c>
      <c r="Z612" s="29">
        <v>31428</v>
      </c>
      <c r="AA612" s="29">
        <v>1085</v>
      </c>
      <c r="AB612" s="29">
        <v>0</v>
      </c>
      <c r="AC612">
        <v>12408</v>
      </c>
      <c r="AD612">
        <v>512</v>
      </c>
      <c r="AE612">
        <v>1231</v>
      </c>
      <c r="AF612" s="29">
        <v>1396485</v>
      </c>
      <c r="AG612" s="29">
        <v>280462</v>
      </c>
      <c r="AH612" s="29">
        <v>162679</v>
      </c>
    </row>
    <row r="613" spans="1:34" x14ac:dyDescent="0.25">
      <c r="A613" s="26">
        <v>43151</v>
      </c>
      <c r="B613" s="29">
        <v>728824</v>
      </c>
      <c r="C613" s="29">
        <v>52000</v>
      </c>
      <c r="D613" s="29">
        <v>18210</v>
      </c>
      <c r="E613">
        <v>250571</v>
      </c>
      <c r="F613">
        <v>2282</v>
      </c>
      <c r="G613">
        <v>28294</v>
      </c>
      <c r="H613" s="29">
        <v>455773</v>
      </c>
      <c r="I613" s="29">
        <v>63368</v>
      </c>
      <c r="J613" s="29">
        <v>23874</v>
      </c>
      <c r="K613">
        <v>30015</v>
      </c>
      <c r="L613">
        <v>16676</v>
      </c>
      <c r="M613">
        <v>911</v>
      </c>
      <c r="N613" s="29">
        <v>88598</v>
      </c>
      <c r="O613" s="29">
        <v>39961</v>
      </c>
      <c r="P613" s="29">
        <v>11340</v>
      </c>
      <c r="Q613">
        <v>225595</v>
      </c>
      <c r="R613">
        <v>36306</v>
      </c>
      <c r="S613">
        <v>46738</v>
      </c>
      <c r="T613" s="29">
        <v>774163</v>
      </c>
      <c r="U613" s="29">
        <v>200662</v>
      </c>
      <c r="V613" s="29">
        <v>13344</v>
      </c>
      <c r="W613">
        <v>260811</v>
      </c>
      <c r="X613">
        <v>82448</v>
      </c>
      <c r="Y613">
        <v>35427</v>
      </c>
      <c r="Z613" s="29">
        <v>32458</v>
      </c>
      <c r="AA613" s="29">
        <v>1085</v>
      </c>
      <c r="AB613" s="29">
        <v>0</v>
      </c>
      <c r="AC613">
        <v>12209</v>
      </c>
      <c r="AD613">
        <v>546</v>
      </c>
      <c r="AE613">
        <v>1330</v>
      </c>
      <c r="AF613" s="29">
        <v>1386101</v>
      </c>
      <c r="AG613" s="29">
        <v>268910</v>
      </c>
      <c r="AH613" s="29">
        <v>180147</v>
      </c>
    </row>
    <row r="614" spans="1:34" x14ac:dyDescent="0.25">
      <c r="A614" s="26">
        <v>43158</v>
      </c>
      <c r="B614" s="29">
        <v>744557</v>
      </c>
      <c r="C614" s="29">
        <v>48959</v>
      </c>
      <c r="D614" s="29">
        <v>19087</v>
      </c>
      <c r="E614">
        <v>242826</v>
      </c>
      <c r="F614">
        <v>2237</v>
      </c>
      <c r="G614">
        <v>31280</v>
      </c>
      <c r="H614" s="29">
        <v>428222</v>
      </c>
      <c r="I614" s="29">
        <v>66361</v>
      </c>
      <c r="J614" s="29">
        <v>21387</v>
      </c>
      <c r="K614">
        <v>28352</v>
      </c>
      <c r="L614">
        <v>17513</v>
      </c>
      <c r="M614">
        <v>930</v>
      </c>
      <c r="N614" s="29">
        <v>87734</v>
      </c>
      <c r="O614" s="29">
        <v>39472</v>
      </c>
      <c r="P614" s="29">
        <v>12066</v>
      </c>
      <c r="Q614">
        <v>209999</v>
      </c>
      <c r="R614">
        <v>36480</v>
      </c>
      <c r="S614">
        <v>53073</v>
      </c>
      <c r="T614" s="29">
        <v>726602</v>
      </c>
      <c r="U614" s="29">
        <v>184462</v>
      </c>
      <c r="V614" s="29">
        <v>26828</v>
      </c>
      <c r="W614">
        <v>267323</v>
      </c>
      <c r="X614">
        <v>85498</v>
      </c>
      <c r="Y614">
        <v>44095</v>
      </c>
      <c r="Z614" s="29">
        <v>32915</v>
      </c>
      <c r="AA614" s="29">
        <v>1085</v>
      </c>
      <c r="AB614" s="29">
        <v>0</v>
      </c>
      <c r="AC614">
        <v>13186</v>
      </c>
      <c r="AD614">
        <v>574</v>
      </c>
      <c r="AE614">
        <v>111</v>
      </c>
      <c r="AF614" s="29">
        <v>1348302</v>
      </c>
      <c r="AG614" s="29">
        <v>254916</v>
      </c>
      <c r="AH614" s="29">
        <v>166799</v>
      </c>
    </row>
    <row r="615" spans="1:34" x14ac:dyDescent="0.25">
      <c r="A615" s="26">
        <v>43165</v>
      </c>
      <c r="B615" s="29">
        <v>767598</v>
      </c>
      <c r="C615" s="29">
        <v>48964</v>
      </c>
      <c r="D615" s="29">
        <v>16456</v>
      </c>
      <c r="E615">
        <v>227267</v>
      </c>
      <c r="F615">
        <v>2239</v>
      </c>
      <c r="G615">
        <v>27743</v>
      </c>
      <c r="H615" s="29">
        <v>408956</v>
      </c>
      <c r="I615" s="29">
        <v>61681</v>
      </c>
      <c r="J615" s="29">
        <v>22083</v>
      </c>
      <c r="K615">
        <v>26126</v>
      </c>
      <c r="L615">
        <v>15146</v>
      </c>
      <c r="M615">
        <v>1030</v>
      </c>
      <c r="N615" s="29">
        <v>82686</v>
      </c>
      <c r="O615" s="29">
        <v>31366</v>
      </c>
      <c r="P615" s="29">
        <v>10480</v>
      </c>
      <c r="Q615">
        <v>215736</v>
      </c>
      <c r="R615">
        <v>41856</v>
      </c>
      <c r="S615">
        <v>52688</v>
      </c>
      <c r="T615" s="29">
        <v>723005</v>
      </c>
      <c r="U615" s="29">
        <v>184499</v>
      </c>
      <c r="V615" s="29">
        <v>22687</v>
      </c>
      <c r="W615">
        <v>263620</v>
      </c>
      <c r="X615">
        <v>80661</v>
      </c>
      <c r="Y615">
        <v>51885</v>
      </c>
      <c r="Z615" s="29">
        <v>32012</v>
      </c>
      <c r="AA615" s="29">
        <v>865</v>
      </c>
      <c r="AB615" s="29">
        <v>0</v>
      </c>
      <c r="AC615">
        <v>11620</v>
      </c>
      <c r="AD615">
        <v>1063</v>
      </c>
      <c r="AE615">
        <v>1482</v>
      </c>
      <c r="AF615" s="29">
        <v>1376468</v>
      </c>
      <c r="AG615" s="29">
        <v>261737</v>
      </c>
      <c r="AH615" s="29">
        <v>147791</v>
      </c>
    </row>
    <row r="616" spans="1:34" x14ac:dyDescent="0.25">
      <c r="A616" s="26">
        <v>43172</v>
      </c>
      <c r="B616" s="29">
        <v>757511</v>
      </c>
      <c r="C616" s="29">
        <v>43558</v>
      </c>
      <c r="D616" s="29">
        <v>15612</v>
      </c>
      <c r="E616">
        <v>224323</v>
      </c>
      <c r="F616">
        <v>2232</v>
      </c>
      <c r="G616">
        <v>29632</v>
      </c>
      <c r="H616" s="29">
        <v>412457</v>
      </c>
      <c r="I616" s="29">
        <v>60932</v>
      </c>
      <c r="J616" s="29">
        <v>23312</v>
      </c>
      <c r="K616">
        <v>25476</v>
      </c>
      <c r="L616">
        <v>13769</v>
      </c>
      <c r="M616">
        <v>1018</v>
      </c>
      <c r="N616" s="29">
        <v>81491</v>
      </c>
      <c r="O616" s="29">
        <v>27346</v>
      </c>
      <c r="P616" s="29">
        <v>10446</v>
      </c>
      <c r="Q616">
        <v>218835</v>
      </c>
      <c r="R616">
        <v>38837</v>
      </c>
      <c r="S616">
        <v>55025</v>
      </c>
      <c r="T616" s="29">
        <v>732155</v>
      </c>
      <c r="U616" s="29">
        <v>171295</v>
      </c>
      <c r="V616" s="29">
        <v>25636</v>
      </c>
      <c r="W616">
        <v>277467</v>
      </c>
      <c r="X616">
        <v>77561</v>
      </c>
      <c r="Y616">
        <v>50204</v>
      </c>
      <c r="Z616" s="29">
        <v>34239</v>
      </c>
      <c r="AA616" s="29">
        <v>600</v>
      </c>
      <c r="AB616" s="29">
        <v>0</v>
      </c>
      <c r="AC616">
        <v>13082</v>
      </c>
      <c r="AD616">
        <v>1192</v>
      </c>
      <c r="AE616">
        <v>991</v>
      </c>
      <c r="AF616" s="29">
        <v>1413258</v>
      </c>
      <c r="AG616" s="29">
        <v>272553</v>
      </c>
      <c r="AH616" s="29">
        <v>132998</v>
      </c>
    </row>
    <row r="617" spans="1:34" x14ac:dyDescent="0.25">
      <c r="A617" s="26">
        <v>43179</v>
      </c>
      <c r="B617" s="29">
        <v>721992</v>
      </c>
      <c r="C617" s="29">
        <v>46196</v>
      </c>
      <c r="D617" s="29">
        <v>16367</v>
      </c>
      <c r="E617">
        <v>243879</v>
      </c>
      <c r="F617">
        <v>2203</v>
      </c>
      <c r="G617">
        <v>29655</v>
      </c>
      <c r="H617" s="29">
        <v>425591</v>
      </c>
      <c r="I617" s="29">
        <v>64603</v>
      </c>
      <c r="J617" s="29">
        <v>20470</v>
      </c>
      <c r="K617">
        <v>25232</v>
      </c>
      <c r="L617">
        <v>13284</v>
      </c>
      <c r="M617">
        <v>1192</v>
      </c>
      <c r="N617" s="29">
        <v>80680</v>
      </c>
      <c r="O617" s="29">
        <v>25151</v>
      </c>
      <c r="P617" s="29">
        <v>12254</v>
      </c>
      <c r="Q617">
        <v>235781</v>
      </c>
      <c r="R617">
        <v>33495</v>
      </c>
      <c r="S617">
        <v>68667</v>
      </c>
      <c r="T617" s="29">
        <v>755377</v>
      </c>
      <c r="U617" s="29">
        <v>153674</v>
      </c>
      <c r="V617" s="29">
        <v>31836</v>
      </c>
      <c r="W617">
        <v>288912</v>
      </c>
      <c r="X617">
        <v>74507</v>
      </c>
      <c r="Y617">
        <v>54738</v>
      </c>
      <c r="Z617" s="29">
        <v>34769</v>
      </c>
      <c r="AA617" s="29">
        <v>480</v>
      </c>
      <c r="AB617" s="29">
        <v>0</v>
      </c>
      <c r="AC617">
        <v>13789</v>
      </c>
      <c r="AD617">
        <v>1203</v>
      </c>
      <c r="AE617">
        <v>991</v>
      </c>
      <c r="AF617" s="29">
        <v>1418453</v>
      </c>
      <c r="AG617" s="29">
        <v>289253</v>
      </c>
      <c r="AH617" s="29">
        <v>145814</v>
      </c>
    </row>
    <row r="618" spans="1:34" x14ac:dyDescent="0.25">
      <c r="A618" s="26">
        <v>43186</v>
      </c>
      <c r="B618" s="29">
        <v>784597</v>
      </c>
      <c r="C618" s="29">
        <v>43521</v>
      </c>
      <c r="D618" s="29">
        <v>19102</v>
      </c>
      <c r="E618">
        <v>249568</v>
      </c>
      <c r="F618">
        <v>2195</v>
      </c>
      <c r="G618">
        <v>26829</v>
      </c>
      <c r="H618" s="29">
        <v>440918</v>
      </c>
      <c r="I618" s="29">
        <v>72308</v>
      </c>
      <c r="J618" s="29">
        <v>21675</v>
      </c>
      <c r="K618">
        <v>24734</v>
      </c>
      <c r="L618">
        <v>12970</v>
      </c>
      <c r="M618">
        <v>1258</v>
      </c>
      <c r="N618" s="29">
        <v>77698</v>
      </c>
      <c r="O618" s="29">
        <v>22255</v>
      </c>
      <c r="P618" s="29">
        <v>13973</v>
      </c>
      <c r="Q618">
        <v>236447</v>
      </c>
      <c r="R618">
        <v>32371</v>
      </c>
      <c r="S618">
        <v>66224</v>
      </c>
      <c r="T618" s="29">
        <v>740664</v>
      </c>
      <c r="U618" s="29">
        <v>193929</v>
      </c>
      <c r="V618" s="29">
        <v>21095</v>
      </c>
      <c r="W618">
        <v>297451</v>
      </c>
      <c r="X618">
        <v>68686</v>
      </c>
      <c r="Y618">
        <v>64962</v>
      </c>
      <c r="Z618" s="29">
        <v>35177</v>
      </c>
      <c r="AA618" s="29">
        <v>415</v>
      </c>
      <c r="AB618" s="29">
        <v>0</v>
      </c>
      <c r="AC618">
        <v>14778</v>
      </c>
      <c r="AD618">
        <v>1746</v>
      </c>
      <c r="AE618">
        <v>1044</v>
      </c>
      <c r="AF618" s="29">
        <v>1434215</v>
      </c>
      <c r="AG618" s="29">
        <v>280522</v>
      </c>
      <c r="AH618" s="29">
        <v>161420</v>
      </c>
    </row>
    <row r="619" spans="1:34" x14ac:dyDescent="0.25">
      <c r="A619" s="26">
        <v>43193</v>
      </c>
      <c r="B619" s="29">
        <v>800236</v>
      </c>
      <c r="C619" s="29">
        <v>41279</v>
      </c>
      <c r="D619" s="29">
        <v>20626</v>
      </c>
      <c r="E619">
        <v>240687</v>
      </c>
      <c r="F619">
        <v>2169</v>
      </c>
      <c r="G619">
        <v>31474</v>
      </c>
      <c r="H619" s="29">
        <v>451846</v>
      </c>
      <c r="I619" s="29">
        <v>73332</v>
      </c>
      <c r="J619" s="29">
        <v>22526</v>
      </c>
      <c r="K619">
        <v>24195</v>
      </c>
      <c r="L619">
        <v>11625</v>
      </c>
      <c r="M619">
        <v>2135</v>
      </c>
      <c r="N619" s="29">
        <v>77372</v>
      </c>
      <c r="O619" s="29">
        <v>19445</v>
      </c>
      <c r="P619" s="29">
        <v>18814</v>
      </c>
      <c r="Q619">
        <v>250575</v>
      </c>
      <c r="R619">
        <v>33840</v>
      </c>
      <c r="S619">
        <v>73444</v>
      </c>
      <c r="T619" s="29">
        <v>702091</v>
      </c>
      <c r="U619" s="29">
        <v>166991</v>
      </c>
      <c r="V619" s="29">
        <v>29142</v>
      </c>
      <c r="W619">
        <v>293774</v>
      </c>
      <c r="X619">
        <v>67086</v>
      </c>
      <c r="Y619">
        <v>63265</v>
      </c>
      <c r="Z619" s="29">
        <v>33408</v>
      </c>
      <c r="AA619" s="29">
        <v>360</v>
      </c>
      <c r="AB619" s="29">
        <v>510</v>
      </c>
      <c r="AC619">
        <v>14072</v>
      </c>
      <c r="AD619">
        <v>1575</v>
      </c>
      <c r="AE619">
        <v>533</v>
      </c>
      <c r="AF619" s="29">
        <v>1467084</v>
      </c>
      <c r="AG619" s="29">
        <v>270172</v>
      </c>
      <c r="AH619" s="29">
        <v>157640</v>
      </c>
    </row>
    <row r="620" spans="1:34" x14ac:dyDescent="0.25">
      <c r="A620" s="26">
        <v>43200</v>
      </c>
      <c r="B620" s="29">
        <v>834506</v>
      </c>
      <c r="C620" s="29">
        <v>43088</v>
      </c>
      <c r="D620" s="29">
        <v>19104</v>
      </c>
      <c r="E620">
        <v>260862</v>
      </c>
      <c r="F620">
        <v>2596</v>
      </c>
      <c r="G620">
        <v>30993</v>
      </c>
      <c r="H620" s="29">
        <v>451194</v>
      </c>
      <c r="I620" s="29">
        <v>72813</v>
      </c>
      <c r="J620" s="29">
        <v>23371</v>
      </c>
      <c r="K620">
        <v>23695</v>
      </c>
      <c r="L620">
        <v>10535</v>
      </c>
      <c r="M620">
        <v>3130</v>
      </c>
      <c r="N620" s="29">
        <v>77910</v>
      </c>
      <c r="O620" s="29">
        <v>18647</v>
      </c>
      <c r="P620" s="29">
        <v>23420</v>
      </c>
      <c r="Q620">
        <v>248694</v>
      </c>
      <c r="R620">
        <v>34401</v>
      </c>
      <c r="S620">
        <v>70818</v>
      </c>
      <c r="T620" s="29">
        <v>725402</v>
      </c>
      <c r="U620" s="29">
        <v>169368</v>
      </c>
      <c r="V620" s="29">
        <v>31156</v>
      </c>
      <c r="W620">
        <v>262363</v>
      </c>
      <c r="X620">
        <v>66739</v>
      </c>
      <c r="Y620">
        <v>52695</v>
      </c>
      <c r="Z620" s="29">
        <v>33432</v>
      </c>
      <c r="AA620" s="29">
        <v>360</v>
      </c>
      <c r="AB620" s="29">
        <v>510</v>
      </c>
      <c r="AC620">
        <v>14869</v>
      </c>
      <c r="AD620">
        <v>1670</v>
      </c>
      <c r="AE620">
        <v>488</v>
      </c>
      <c r="AF620" s="29">
        <v>1497660</v>
      </c>
      <c r="AG620" s="29">
        <v>280883</v>
      </c>
      <c r="AH620" s="29">
        <v>166513</v>
      </c>
    </row>
    <row r="621" spans="1:34" x14ac:dyDescent="0.25">
      <c r="A621" s="26">
        <v>43207</v>
      </c>
      <c r="B621" s="29">
        <v>882025</v>
      </c>
      <c r="C621" s="29">
        <v>43055</v>
      </c>
      <c r="D621" s="29">
        <v>12556</v>
      </c>
      <c r="E621">
        <v>271995</v>
      </c>
      <c r="F621">
        <v>2150</v>
      </c>
      <c r="G621">
        <v>29601</v>
      </c>
      <c r="H621" s="29">
        <v>470869</v>
      </c>
      <c r="I621" s="29">
        <v>84854</v>
      </c>
      <c r="J621" s="29">
        <v>22988</v>
      </c>
      <c r="K621">
        <v>24551</v>
      </c>
      <c r="L621">
        <v>10722</v>
      </c>
      <c r="M621">
        <v>1935</v>
      </c>
      <c r="N621" s="29">
        <v>78001</v>
      </c>
      <c r="O621" s="29">
        <v>20570</v>
      </c>
      <c r="P621" s="29">
        <v>24146</v>
      </c>
      <c r="Q621">
        <v>237903</v>
      </c>
      <c r="R621">
        <v>40289</v>
      </c>
      <c r="S621">
        <v>54751</v>
      </c>
      <c r="T621" s="29">
        <v>745971</v>
      </c>
      <c r="U621" s="29">
        <v>171740</v>
      </c>
      <c r="V621" s="29">
        <v>28146</v>
      </c>
      <c r="W621">
        <v>245814</v>
      </c>
      <c r="X621">
        <v>69778</v>
      </c>
      <c r="Y621">
        <v>47300</v>
      </c>
      <c r="Z621" s="29">
        <v>33316</v>
      </c>
      <c r="AA621" s="29">
        <v>360</v>
      </c>
      <c r="AB621" s="29">
        <v>510</v>
      </c>
      <c r="AC621">
        <v>15505</v>
      </c>
      <c r="AD621">
        <v>1716</v>
      </c>
      <c r="AE621">
        <v>586</v>
      </c>
      <c r="AF621" s="29">
        <v>1493058</v>
      </c>
      <c r="AG621" s="29">
        <v>298439</v>
      </c>
      <c r="AH621" s="29">
        <v>143569</v>
      </c>
    </row>
    <row r="622" spans="1:34" x14ac:dyDescent="0.25">
      <c r="A622" s="26">
        <v>43214</v>
      </c>
      <c r="B622" s="29">
        <v>897528</v>
      </c>
      <c r="C622" s="29">
        <v>42903</v>
      </c>
      <c r="D622" s="29">
        <v>20136</v>
      </c>
      <c r="E622">
        <v>282927</v>
      </c>
      <c r="F622">
        <v>2350</v>
      </c>
      <c r="G622">
        <v>20648</v>
      </c>
      <c r="H622" s="29">
        <v>476315</v>
      </c>
      <c r="I622" s="29">
        <v>93756</v>
      </c>
      <c r="J622" s="29">
        <v>24507</v>
      </c>
      <c r="K622">
        <v>24507</v>
      </c>
      <c r="L622">
        <v>11044</v>
      </c>
      <c r="M622">
        <v>1353</v>
      </c>
      <c r="N622" s="29">
        <v>76715</v>
      </c>
      <c r="O622" s="29">
        <v>22683</v>
      </c>
      <c r="P622" s="29">
        <v>24931</v>
      </c>
      <c r="Q622">
        <v>225058</v>
      </c>
      <c r="R622">
        <v>46449</v>
      </c>
      <c r="S622">
        <v>41752</v>
      </c>
      <c r="T622" s="29">
        <v>731775</v>
      </c>
      <c r="U622" s="29">
        <v>157977</v>
      </c>
      <c r="V622" s="29">
        <v>43614</v>
      </c>
      <c r="W622">
        <v>248720</v>
      </c>
      <c r="X622">
        <v>76487</v>
      </c>
      <c r="Y622">
        <v>38988</v>
      </c>
      <c r="Z622" s="29">
        <v>33291</v>
      </c>
      <c r="AA622" s="29">
        <v>420</v>
      </c>
      <c r="AB622" s="29">
        <v>510</v>
      </c>
      <c r="AC622">
        <v>15334</v>
      </c>
      <c r="AD622">
        <v>1646</v>
      </c>
      <c r="AE622">
        <v>523</v>
      </c>
      <c r="AF622" s="29">
        <v>1442735</v>
      </c>
      <c r="AG622" s="29">
        <v>294224</v>
      </c>
      <c r="AH622" s="29">
        <v>136078</v>
      </c>
    </row>
    <row r="623" spans="1:34" x14ac:dyDescent="0.25">
      <c r="A623" s="26">
        <v>43221</v>
      </c>
      <c r="B623" s="29">
        <v>933857</v>
      </c>
      <c r="C623" s="29">
        <v>45358</v>
      </c>
      <c r="D623" s="29">
        <v>19345</v>
      </c>
      <c r="E623">
        <v>244334</v>
      </c>
      <c r="F623">
        <v>3158</v>
      </c>
      <c r="G623">
        <v>25164</v>
      </c>
      <c r="H623" s="29">
        <v>461713</v>
      </c>
      <c r="I623" s="29">
        <v>97073</v>
      </c>
      <c r="J623" s="29">
        <v>26569</v>
      </c>
      <c r="K623">
        <v>23886</v>
      </c>
      <c r="L623">
        <v>10531</v>
      </c>
      <c r="M623">
        <v>1544</v>
      </c>
      <c r="N623" s="29">
        <v>81422</v>
      </c>
      <c r="O623" s="29">
        <v>22502</v>
      </c>
      <c r="P623" s="29">
        <v>33747</v>
      </c>
      <c r="Q623">
        <v>215894</v>
      </c>
      <c r="R623">
        <v>43359</v>
      </c>
      <c r="S623">
        <v>66688</v>
      </c>
      <c r="T623" s="29">
        <v>715229</v>
      </c>
      <c r="U623" s="29">
        <v>128474</v>
      </c>
      <c r="V623" s="29">
        <v>76489</v>
      </c>
      <c r="W623">
        <v>247112</v>
      </c>
      <c r="X623">
        <v>80562</v>
      </c>
      <c r="Y623">
        <v>53425</v>
      </c>
      <c r="Z623" s="29">
        <v>34647</v>
      </c>
      <c r="AA623" s="29">
        <v>564</v>
      </c>
      <c r="AB623" s="29">
        <v>890</v>
      </c>
      <c r="AC623">
        <v>13270</v>
      </c>
      <c r="AD623">
        <v>1817</v>
      </c>
      <c r="AE623">
        <v>0</v>
      </c>
      <c r="AF623" s="29">
        <v>1435979</v>
      </c>
      <c r="AG623" s="29">
        <v>283444</v>
      </c>
      <c r="AH623" s="29">
        <v>151595</v>
      </c>
    </row>
    <row r="624" spans="1:34" x14ac:dyDescent="0.25">
      <c r="A624" s="26">
        <v>43228</v>
      </c>
      <c r="B624" s="29">
        <v>970398</v>
      </c>
      <c r="C624" s="29">
        <v>46383</v>
      </c>
      <c r="D624" s="29">
        <v>21761</v>
      </c>
      <c r="E624">
        <v>257485</v>
      </c>
      <c r="F624">
        <v>3058</v>
      </c>
      <c r="G624">
        <v>23964</v>
      </c>
      <c r="H624" s="29">
        <v>449804</v>
      </c>
      <c r="I624" s="29">
        <v>97336</v>
      </c>
      <c r="J624" s="29">
        <v>19979</v>
      </c>
      <c r="K624">
        <v>23241</v>
      </c>
      <c r="L624">
        <v>9490</v>
      </c>
      <c r="M624">
        <v>1303</v>
      </c>
      <c r="N624" s="29">
        <v>81246</v>
      </c>
      <c r="O624" s="29">
        <v>23002</v>
      </c>
      <c r="P624" s="29">
        <v>34396</v>
      </c>
      <c r="Q624">
        <v>216701</v>
      </c>
      <c r="R624">
        <v>47739</v>
      </c>
      <c r="S624">
        <v>67145</v>
      </c>
      <c r="T624" s="29">
        <v>699566</v>
      </c>
      <c r="U624" s="29">
        <v>118003</v>
      </c>
      <c r="V624" s="29">
        <v>65382</v>
      </c>
      <c r="W624">
        <v>258077</v>
      </c>
      <c r="X624">
        <v>76371</v>
      </c>
      <c r="Y624">
        <v>55221</v>
      </c>
      <c r="Z624" s="29">
        <v>32113</v>
      </c>
      <c r="AA624" s="29">
        <v>464</v>
      </c>
      <c r="AB624" s="29">
        <v>860</v>
      </c>
      <c r="AC624">
        <v>14426</v>
      </c>
      <c r="AD624">
        <v>1775</v>
      </c>
      <c r="AE624">
        <v>0</v>
      </c>
      <c r="AF624" s="29">
        <v>1470602</v>
      </c>
      <c r="AG624" s="29">
        <v>275561</v>
      </c>
      <c r="AH624" s="29">
        <v>184942</v>
      </c>
    </row>
    <row r="625" spans="1:34" x14ac:dyDescent="0.25">
      <c r="A625" s="26">
        <v>43235</v>
      </c>
      <c r="B625" s="29">
        <v>998925</v>
      </c>
      <c r="C625" s="29">
        <v>54985</v>
      </c>
      <c r="D625" s="29">
        <v>20361</v>
      </c>
      <c r="E625">
        <v>289562</v>
      </c>
      <c r="F625">
        <v>3971</v>
      </c>
      <c r="G625">
        <v>24811</v>
      </c>
      <c r="H625" s="29">
        <v>477165</v>
      </c>
      <c r="I625" s="29">
        <v>103307</v>
      </c>
      <c r="J625" s="29">
        <v>17075</v>
      </c>
      <c r="K625">
        <v>24670</v>
      </c>
      <c r="L625">
        <v>10414</v>
      </c>
      <c r="M625">
        <v>1670</v>
      </c>
      <c r="N625" s="29">
        <v>81381</v>
      </c>
      <c r="O625" s="29">
        <v>21673</v>
      </c>
      <c r="P625" s="29">
        <v>35492</v>
      </c>
      <c r="Q625">
        <v>220221</v>
      </c>
      <c r="R625">
        <v>49473</v>
      </c>
      <c r="S625">
        <v>65525</v>
      </c>
      <c r="T625" s="29">
        <v>740326</v>
      </c>
      <c r="U625" s="29">
        <v>107133</v>
      </c>
      <c r="V625" s="29">
        <v>75806</v>
      </c>
      <c r="W625">
        <v>263286</v>
      </c>
      <c r="X625">
        <v>78313</v>
      </c>
      <c r="Y625">
        <v>53180</v>
      </c>
      <c r="Z625" s="29">
        <v>31843</v>
      </c>
      <c r="AA625" s="29">
        <v>464</v>
      </c>
      <c r="AB625" s="29">
        <v>860</v>
      </c>
      <c r="AC625">
        <v>14427</v>
      </c>
      <c r="AD625">
        <v>1691</v>
      </c>
      <c r="AE625">
        <v>0</v>
      </c>
      <c r="AF625" s="29">
        <v>1511155</v>
      </c>
      <c r="AG625" s="29">
        <v>291157</v>
      </c>
      <c r="AH625" s="29">
        <v>136519</v>
      </c>
    </row>
    <row r="626" spans="1:34" x14ac:dyDescent="0.25">
      <c r="A626" s="26">
        <v>43242</v>
      </c>
      <c r="B626" s="29">
        <v>899327</v>
      </c>
      <c r="C626" s="29">
        <v>64413</v>
      </c>
      <c r="D626" s="29">
        <v>20017</v>
      </c>
      <c r="E626">
        <v>304276</v>
      </c>
      <c r="F626">
        <v>4085</v>
      </c>
      <c r="G626">
        <v>25487</v>
      </c>
      <c r="H626" s="29">
        <v>483139</v>
      </c>
      <c r="I626" s="29">
        <v>105942</v>
      </c>
      <c r="J626" s="29">
        <v>19478</v>
      </c>
      <c r="K626">
        <v>23634</v>
      </c>
      <c r="L626">
        <v>10529</v>
      </c>
      <c r="M626">
        <v>1715</v>
      </c>
      <c r="N626" s="29">
        <v>81271</v>
      </c>
      <c r="O626" s="29">
        <v>18428</v>
      </c>
      <c r="P626" s="29">
        <v>38621</v>
      </c>
      <c r="Q626">
        <v>219753</v>
      </c>
      <c r="R626">
        <v>56439</v>
      </c>
      <c r="S626">
        <v>56871</v>
      </c>
      <c r="T626" s="29">
        <v>730741</v>
      </c>
      <c r="U626" s="29">
        <v>94527</v>
      </c>
      <c r="V626" s="29">
        <v>67000</v>
      </c>
      <c r="W626">
        <v>265784</v>
      </c>
      <c r="X626">
        <v>83721</v>
      </c>
      <c r="Y626">
        <v>49473</v>
      </c>
      <c r="Z626" s="29">
        <v>32383</v>
      </c>
      <c r="AA626" s="29">
        <v>524</v>
      </c>
      <c r="AB626" s="29">
        <v>860</v>
      </c>
      <c r="AC626">
        <v>14813</v>
      </c>
      <c r="AD626">
        <v>1642</v>
      </c>
      <c r="AE626">
        <v>0</v>
      </c>
      <c r="AF626" s="29">
        <v>1517560</v>
      </c>
      <c r="AG626" s="29">
        <v>311271</v>
      </c>
      <c r="AH626" s="29">
        <v>114736</v>
      </c>
    </row>
    <row r="627" spans="1:34" x14ac:dyDescent="0.25">
      <c r="A627" s="26">
        <v>43249</v>
      </c>
      <c r="B627" s="29">
        <v>898031</v>
      </c>
      <c r="C627" s="29">
        <v>64802</v>
      </c>
      <c r="D627" s="29">
        <v>18057</v>
      </c>
      <c r="E627">
        <v>289349</v>
      </c>
      <c r="F627">
        <v>3897</v>
      </c>
      <c r="G627">
        <v>23916</v>
      </c>
      <c r="H627" s="29">
        <v>445597</v>
      </c>
      <c r="I627" s="29">
        <v>103255</v>
      </c>
      <c r="J627" s="29">
        <v>16846</v>
      </c>
      <c r="K627">
        <v>22207</v>
      </c>
      <c r="L627">
        <v>9841</v>
      </c>
      <c r="M627">
        <v>1633</v>
      </c>
      <c r="N627" s="29">
        <v>82157</v>
      </c>
      <c r="O627" s="29">
        <v>20746</v>
      </c>
      <c r="P627" s="29">
        <v>39083</v>
      </c>
      <c r="Q627">
        <v>228386</v>
      </c>
      <c r="R627">
        <v>59913</v>
      </c>
      <c r="S627">
        <v>59049</v>
      </c>
      <c r="T627" s="29">
        <v>670827</v>
      </c>
      <c r="U627" s="29">
        <v>113702</v>
      </c>
      <c r="V627" s="29">
        <v>52467</v>
      </c>
      <c r="W627">
        <v>271165</v>
      </c>
      <c r="X627">
        <v>80642</v>
      </c>
      <c r="Y627">
        <v>50730</v>
      </c>
      <c r="Z627" s="29">
        <v>32627</v>
      </c>
      <c r="AA627" s="29">
        <v>464</v>
      </c>
      <c r="AB627" s="29">
        <v>860</v>
      </c>
      <c r="AC627">
        <v>15437</v>
      </c>
      <c r="AD627">
        <v>1917</v>
      </c>
      <c r="AE627">
        <v>0</v>
      </c>
      <c r="AF627" s="29">
        <v>1541119</v>
      </c>
      <c r="AG627" s="29">
        <v>304926</v>
      </c>
      <c r="AH627" s="29">
        <v>116630</v>
      </c>
    </row>
    <row r="628" spans="1:34" x14ac:dyDescent="0.25">
      <c r="A628" s="26">
        <v>43256</v>
      </c>
      <c r="B628" s="29">
        <v>911142</v>
      </c>
      <c r="C628" s="29">
        <v>59440</v>
      </c>
      <c r="D628" s="29">
        <v>20750</v>
      </c>
      <c r="E628">
        <v>261809</v>
      </c>
      <c r="F628">
        <v>4862</v>
      </c>
      <c r="G628">
        <v>24240</v>
      </c>
      <c r="H628" s="29">
        <v>423998</v>
      </c>
      <c r="I628" s="29">
        <v>93986</v>
      </c>
      <c r="J628" s="29">
        <v>19619</v>
      </c>
      <c r="K628">
        <v>22417</v>
      </c>
      <c r="L628">
        <v>10561</v>
      </c>
      <c r="M628">
        <v>1277</v>
      </c>
      <c r="N628" s="29">
        <v>85287</v>
      </c>
      <c r="O628" s="29">
        <v>20801</v>
      </c>
      <c r="P628" s="29">
        <v>39869</v>
      </c>
      <c r="Q628">
        <v>233889</v>
      </c>
      <c r="R628">
        <v>63407</v>
      </c>
      <c r="S628">
        <v>59112</v>
      </c>
      <c r="T628" s="29">
        <v>648436</v>
      </c>
      <c r="U628" s="29">
        <v>107178</v>
      </c>
      <c r="V628" s="29">
        <v>49112</v>
      </c>
      <c r="W628">
        <v>272877</v>
      </c>
      <c r="X628">
        <v>90233</v>
      </c>
      <c r="Y628">
        <v>41434</v>
      </c>
      <c r="Z628" s="29">
        <v>30487</v>
      </c>
      <c r="AA628" s="29">
        <v>424</v>
      </c>
      <c r="AB628" s="29">
        <v>780</v>
      </c>
      <c r="AC628">
        <v>14034</v>
      </c>
      <c r="AD628">
        <v>2152</v>
      </c>
      <c r="AE628">
        <v>0</v>
      </c>
      <c r="AF628" s="29">
        <v>1588011</v>
      </c>
      <c r="AG628" s="29">
        <v>305821</v>
      </c>
      <c r="AH628" s="29">
        <v>113244</v>
      </c>
    </row>
    <row r="629" spans="1:34" x14ac:dyDescent="0.25">
      <c r="A629" s="26">
        <v>43263</v>
      </c>
      <c r="B629" s="29">
        <v>923589</v>
      </c>
      <c r="C629" s="29">
        <v>56645</v>
      </c>
      <c r="D629" s="29">
        <v>21686</v>
      </c>
      <c r="E629">
        <v>278133</v>
      </c>
      <c r="F629">
        <v>5966</v>
      </c>
      <c r="G629">
        <v>18402</v>
      </c>
      <c r="H629" s="29">
        <v>433471</v>
      </c>
      <c r="I629" s="29">
        <v>88029</v>
      </c>
      <c r="J629" s="29">
        <v>21307</v>
      </c>
      <c r="K629">
        <v>25037</v>
      </c>
      <c r="L629">
        <v>13000</v>
      </c>
      <c r="M629">
        <v>1923</v>
      </c>
      <c r="N629" s="29">
        <v>86960</v>
      </c>
      <c r="O629" s="29">
        <v>22170</v>
      </c>
      <c r="P629" s="29">
        <v>39539</v>
      </c>
      <c r="Q629">
        <v>255771</v>
      </c>
      <c r="R629">
        <v>83917</v>
      </c>
      <c r="S629">
        <v>43740</v>
      </c>
      <c r="T629" s="29">
        <v>651671</v>
      </c>
      <c r="U629" s="29">
        <v>111367</v>
      </c>
      <c r="V629" s="29">
        <v>46795</v>
      </c>
      <c r="W629">
        <v>295881</v>
      </c>
      <c r="X629">
        <v>108465</v>
      </c>
      <c r="Y629">
        <v>30725</v>
      </c>
      <c r="Z629" s="29">
        <v>31498</v>
      </c>
      <c r="AA629" s="29">
        <v>424</v>
      </c>
      <c r="AB629" s="29">
        <v>780</v>
      </c>
      <c r="AC629">
        <v>14308</v>
      </c>
      <c r="AD629">
        <v>2270</v>
      </c>
      <c r="AE629">
        <v>0</v>
      </c>
      <c r="AF629" s="29">
        <v>1513849</v>
      </c>
      <c r="AG629" s="29">
        <v>295782</v>
      </c>
      <c r="AH629" s="29">
        <v>105350</v>
      </c>
    </row>
    <row r="630" spans="1:34" x14ac:dyDescent="0.25">
      <c r="A630" s="26">
        <v>43270</v>
      </c>
      <c r="B630" s="29">
        <v>877237</v>
      </c>
      <c r="C630" s="29">
        <v>49561</v>
      </c>
      <c r="D630" s="29">
        <v>22749</v>
      </c>
      <c r="E630">
        <v>286302</v>
      </c>
      <c r="F630">
        <v>5847</v>
      </c>
      <c r="G630">
        <v>19578</v>
      </c>
      <c r="H630" s="29">
        <v>421969</v>
      </c>
      <c r="I630" s="29">
        <v>84123</v>
      </c>
      <c r="J630" s="29">
        <v>18787</v>
      </c>
      <c r="K630">
        <v>24019</v>
      </c>
      <c r="L630">
        <v>11733</v>
      </c>
      <c r="M630">
        <v>2544</v>
      </c>
      <c r="N630" s="29">
        <v>89821</v>
      </c>
      <c r="O630" s="29">
        <v>18491</v>
      </c>
      <c r="P630" s="29">
        <v>43499</v>
      </c>
      <c r="Q630">
        <v>245032</v>
      </c>
      <c r="R630">
        <v>75128</v>
      </c>
      <c r="S630">
        <v>47064</v>
      </c>
      <c r="T630" s="29">
        <v>691070</v>
      </c>
      <c r="U630" s="29">
        <v>98432</v>
      </c>
      <c r="V630" s="29">
        <v>74918</v>
      </c>
      <c r="W630">
        <v>275504</v>
      </c>
      <c r="X630">
        <v>93009</v>
      </c>
      <c r="Y630">
        <v>41708</v>
      </c>
      <c r="Z630" s="29">
        <v>32013</v>
      </c>
      <c r="AA630" s="29">
        <v>604</v>
      </c>
      <c r="AB630" s="29">
        <v>780</v>
      </c>
      <c r="AC630">
        <v>14452</v>
      </c>
      <c r="AD630">
        <v>2088</v>
      </c>
      <c r="AE630">
        <v>0</v>
      </c>
      <c r="AF630" s="29">
        <v>1537670</v>
      </c>
      <c r="AG630" s="29">
        <v>287167</v>
      </c>
      <c r="AH630" s="29">
        <v>100368</v>
      </c>
    </row>
    <row r="631" spans="1:34" x14ac:dyDescent="0.25">
      <c r="A631" s="26">
        <v>43277</v>
      </c>
      <c r="B631" s="29">
        <v>892391</v>
      </c>
      <c r="C631" s="29">
        <v>46366</v>
      </c>
      <c r="D631" s="29">
        <v>21407</v>
      </c>
      <c r="E631">
        <v>265241</v>
      </c>
      <c r="F631">
        <v>5988</v>
      </c>
      <c r="G631">
        <v>18119</v>
      </c>
      <c r="H631" s="29">
        <v>390545</v>
      </c>
      <c r="I631" s="29">
        <v>73795</v>
      </c>
      <c r="J631" s="29">
        <v>19486</v>
      </c>
      <c r="K631">
        <v>22465</v>
      </c>
      <c r="L631">
        <v>9664</v>
      </c>
      <c r="M631">
        <v>3345</v>
      </c>
      <c r="N631" s="29">
        <v>87565</v>
      </c>
      <c r="O631" s="29">
        <v>17677</v>
      </c>
      <c r="P631" s="29">
        <v>43845</v>
      </c>
      <c r="Q631">
        <v>238557</v>
      </c>
      <c r="R631">
        <v>74361</v>
      </c>
      <c r="S631">
        <v>52195</v>
      </c>
      <c r="T631" s="29">
        <v>664598</v>
      </c>
      <c r="U631" s="29">
        <v>99685</v>
      </c>
      <c r="V631" s="29">
        <v>95499</v>
      </c>
      <c r="W631">
        <v>273526</v>
      </c>
      <c r="X631">
        <v>72470</v>
      </c>
      <c r="Y631">
        <v>50409</v>
      </c>
      <c r="Z631" s="29">
        <v>32150</v>
      </c>
      <c r="AA631" s="29">
        <v>604</v>
      </c>
      <c r="AB631" s="29">
        <v>780</v>
      </c>
      <c r="AC631">
        <v>14705</v>
      </c>
      <c r="AD631">
        <v>1986</v>
      </c>
      <c r="AE631">
        <v>0</v>
      </c>
      <c r="AF631" s="29">
        <v>1470651</v>
      </c>
      <c r="AG631" s="29">
        <v>272699</v>
      </c>
      <c r="AH631" s="29">
        <v>106931</v>
      </c>
    </row>
    <row r="632" spans="1:34" x14ac:dyDescent="0.25">
      <c r="A632" s="26">
        <v>43284</v>
      </c>
      <c r="B632" s="29">
        <v>912063</v>
      </c>
      <c r="C632" s="29">
        <v>43746</v>
      </c>
      <c r="D632" s="29">
        <v>21065</v>
      </c>
      <c r="E632">
        <v>264742</v>
      </c>
      <c r="F632">
        <v>7180</v>
      </c>
      <c r="G632">
        <v>14198</v>
      </c>
      <c r="H632" s="29">
        <v>431576</v>
      </c>
      <c r="I632" s="29">
        <v>73712</v>
      </c>
      <c r="J632" s="29">
        <v>17756</v>
      </c>
      <c r="K632">
        <v>22594</v>
      </c>
      <c r="L632">
        <v>9855</v>
      </c>
      <c r="M632">
        <v>3395</v>
      </c>
      <c r="N632" s="29">
        <v>84700</v>
      </c>
      <c r="O632" s="29">
        <v>16718</v>
      </c>
      <c r="P632" s="29">
        <v>44831</v>
      </c>
      <c r="Q632">
        <v>229938</v>
      </c>
      <c r="R632">
        <v>72798</v>
      </c>
      <c r="S632">
        <v>62147</v>
      </c>
      <c r="T632" s="29">
        <v>714279</v>
      </c>
      <c r="U632" s="29">
        <v>109569</v>
      </c>
      <c r="V632" s="29">
        <v>105278</v>
      </c>
      <c r="W632">
        <v>268505</v>
      </c>
      <c r="X632">
        <v>65221</v>
      </c>
      <c r="Y632">
        <v>57899</v>
      </c>
      <c r="Z632" s="29">
        <v>29603</v>
      </c>
      <c r="AA632" s="29">
        <v>270</v>
      </c>
      <c r="AB632" s="29">
        <v>750</v>
      </c>
      <c r="AC632">
        <v>12552</v>
      </c>
      <c r="AD632">
        <v>789</v>
      </c>
      <c r="AE632">
        <v>0</v>
      </c>
      <c r="AF632" s="29">
        <v>1503880</v>
      </c>
      <c r="AG632" s="29">
        <v>248657</v>
      </c>
      <c r="AH632" s="29">
        <v>125958</v>
      </c>
    </row>
    <row r="633" spans="1:34" x14ac:dyDescent="0.25">
      <c r="A633" s="26">
        <v>43291</v>
      </c>
      <c r="B633" s="29">
        <v>915058</v>
      </c>
      <c r="C633" s="29">
        <v>44002</v>
      </c>
      <c r="D633" s="29">
        <v>20222</v>
      </c>
      <c r="E633">
        <v>270978</v>
      </c>
      <c r="F633">
        <v>7705</v>
      </c>
      <c r="G633">
        <v>14454</v>
      </c>
      <c r="H633" s="29">
        <v>430027</v>
      </c>
      <c r="I633" s="29">
        <v>75522</v>
      </c>
      <c r="J633" s="29">
        <v>14966</v>
      </c>
      <c r="K633">
        <v>22274</v>
      </c>
      <c r="L633">
        <v>8922</v>
      </c>
      <c r="M633">
        <v>3744</v>
      </c>
      <c r="N633" s="29">
        <v>83117</v>
      </c>
      <c r="O633" s="29">
        <v>16771</v>
      </c>
      <c r="P633" s="29">
        <v>44898</v>
      </c>
      <c r="Q633">
        <v>232753</v>
      </c>
      <c r="R633">
        <v>69075</v>
      </c>
      <c r="S633">
        <v>60819</v>
      </c>
      <c r="T633" s="29">
        <v>719736</v>
      </c>
      <c r="U633" s="29">
        <v>110982</v>
      </c>
      <c r="V633" s="29">
        <v>107752</v>
      </c>
      <c r="W633">
        <v>289428</v>
      </c>
      <c r="X633">
        <v>58651</v>
      </c>
      <c r="Y633">
        <v>71570</v>
      </c>
      <c r="Z633" s="29">
        <v>30063</v>
      </c>
      <c r="AA633" s="29">
        <v>270</v>
      </c>
      <c r="AB633" s="29">
        <v>750</v>
      </c>
      <c r="AC633">
        <v>12921</v>
      </c>
      <c r="AD633">
        <v>818</v>
      </c>
      <c r="AE633">
        <v>0</v>
      </c>
      <c r="AF633" s="29">
        <v>1511023</v>
      </c>
      <c r="AG633" s="29">
        <v>234185</v>
      </c>
      <c r="AH633" s="29">
        <v>148999</v>
      </c>
    </row>
    <row r="634" spans="1:34" x14ac:dyDescent="0.25">
      <c r="A634" s="26">
        <v>43298</v>
      </c>
      <c r="B634" s="29">
        <v>881731</v>
      </c>
      <c r="C634" s="29">
        <v>40065</v>
      </c>
      <c r="D634" s="29">
        <v>18105</v>
      </c>
      <c r="E634">
        <v>262480</v>
      </c>
      <c r="F634">
        <v>4464</v>
      </c>
      <c r="G634">
        <v>6684</v>
      </c>
      <c r="H634" s="29">
        <v>422337</v>
      </c>
      <c r="I634" s="29">
        <v>65438</v>
      </c>
      <c r="J634" s="29">
        <v>21456</v>
      </c>
      <c r="K634">
        <v>22221</v>
      </c>
      <c r="L634">
        <v>8006</v>
      </c>
      <c r="M634">
        <v>4546</v>
      </c>
      <c r="N634" s="29">
        <v>82307</v>
      </c>
      <c r="O634" s="29">
        <v>16862</v>
      </c>
      <c r="P634" s="29">
        <v>45969</v>
      </c>
      <c r="Q634">
        <v>240689</v>
      </c>
      <c r="R634">
        <v>63420</v>
      </c>
      <c r="S634">
        <v>71289</v>
      </c>
      <c r="T634" s="29">
        <v>768264</v>
      </c>
      <c r="U634" s="29">
        <v>109660</v>
      </c>
      <c r="V634" s="29">
        <v>131815</v>
      </c>
      <c r="W634">
        <v>314308</v>
      </c>
      <c r="X634">
        <v>58124</v>
      </c>
      <c r="Y634">
        <v>81847</v>
      </c>
      <c r="Z634" s="29">
        <v>30353</v>
      </c>
      <c r="AA634" s="29">
        <v>270</v>
      </c>
      <c r="AB634" s="29">
        <v>750</v>
      </c>
      <c r="AC634">
        <v>14123</v>
      </c>
      <c r="AD634">
        <v>509</v>
      </c>
      <c r="AE634">
        <v>0</v>
      </c>
      <c r="AF634" s="29">
        <v>1534026</v>
      </c>
      <c r="AG634" s="29">
        <v>220563</v>
      </c>
      <c r="AH634" s="29">
        <v>175301</v>
      </c>
    </row>
    <row r="635" spans="1:34" x14ac:dyDescent="0.25">
      <c r="A635" s="26">
        <v>43305</v>
      </c>
      <c r="B635" s="29">
        <v>877282</v>
      </c>
      <c r="C635" s="29">
        <v>36484</v>
      </c>
      <c r="D635" s="29">
        <v>16342</v>
      </c>
      <c r="E635">
        <v>259973</v>
      </c>
      <c r="F635">
        <v>3481</v>
      </c>
      <c r="G635">
        <v>6411</v>
      </c>
      <c r="H635" s="29">
        <v>408348</v>
      </c>
      <c r="I635" s="29">
        <v>73229</v>
      </c>
      <c r="J635" s="29">
        <v>17032</v>
      </c>
      <c r="K635">
        <v>21992</v>
      </c>
      <c r="L635">
        <v>7917</v>
      </c>
      <c r="M635">
        <v>6120</v>
      </c>
      <c r="N635" s="29">
        <v>81578</v>
      </c>
      <c r="O635" s="29">
        <v>18800</v>
      </c>
      <c r="P635" s="29">
        <v>45875</v>
      </c>
      <c r="Q635">
        <v>245971</v>
      </c>
      <c r="R635">
        <v>65582</v>
      </c>
      <c r="S635">
        <v>76925</v>
      </c>
      <c r="T635" s="29">
        <v>751269</v>
      </c>
      <c r="U635" s="29">
        <v>114944</v>
      </c>
      <c r="V635" s="29">
        <v>142100</v>
      </c>
      <c r="W635">
        <v>327116</v>
      </c>
      <c r="X635">
        <v>61592</v>
      </c>
      <c r="Y635">
        <v>87942</v>
      </c>
      <c r="Z635" s="29">
        <v>31243</v>
      </c>
      <c r="AA635" s="29">
        <v>270</v>
      </c>
      <c r="AB635" s="29">
        <v>750</v>
      </c>
      <c r="AC635">
        <v>15920</v>
      </c>
      <c r="AD635">
        <v>707</v>
      </c>
      <c r="AE635">
        <v>0</v>
      </c>
      <c r="AF635" s="29">
        <v>1547560</v>
      </c>
      <c r="AG635" s="29">
        <v>229455</v>
      </c>
      <c r="AH635" s="29">
        <v>204471</v>
      </c>
    </row>
    <row r="636" spans="1:34" x14ac:dyDescent="0.25">
      <c r="A636" s="26">
        <v>43312</v>
      </c>
      <c r="B636" s="29">
        <v>904967</v>
      </c>
      <c r="C636" s="29">
        <v>35249</v>
      </c>
      <c r="D636" s="29">
        <v>15012</v>
      </c>
      <c r="E636">
        <v>243030</v>
      </c>
      <c r="F636">
        <v>3391</v>
      </c>
      <c r="G636">
        <v>2821</v>
      </c>
      <c r="H636" s="29">
        <v>412146</v>
      </c>
      <c r="I636" s="29">
        <v>77408</v>
      </c>
      <c r="J636" s="29">
        <v>18238</v>
      </c>
      <c r="K636">
        <v>22894</v>
      </c>
      <c r="L636">
        <v>8978</v>
      </c>
      <c r="M636">
        <v>5878</v>
      </c>
      <c r="N636" s="29">
        <v>84105</v>
      </c>
      <c r="O636" s="29">
        <v>20128</v>
      </c>
      <c r="P636" s="29">
        <v>45972</v>
      </c>
      <c r="Q636">
        <v>253061</v>
      </c>
      <c r="R636">
        <v>69833</v>
      </c>
      <c r="S636">
        <v>76511</v>
      </c>
      <c r="T636" s="29">
        <v>661303</v>
      </c>
      <c r="U636" s="29">
        <v>112509</v>
      </c>
      <c r="V636" s="29">
        <v>153596</v>
      </c>
      <c r="W636">
        <v>308912</v>
      </c>
      <c r="X636">
        <v>59147</v>
      </c>
      <c r="Y636">
        <v>82539</v>
      </c>
      <c r="Z636" s="29">
        <v>31936</v>
      </c>
      <c r="AA636" s="29">
        <v>270</v>
      </c>
      <c r="AB636" s="29">
        <v>750</v>
      </c>
      <c r="AC636">
        <v>14521</v>
      </c>
      <c r="AD636">
        <v>529</v>
      </c>
      <c r="AE636">
        <v>50</v>
      </c>
      <c r="AF636" s="29">
        <v>1556235</v>
      </c>
      <c r="AG636" s="29">
        <v>237612</v>
      </c>
      <c r="AH636" s="29">
        <v>195099</v>
      </c>
    </row>
    <row r="637" spans="1:34" x14ac:dyDescent="0.25">
      <c r="A637" s="26">
        <v>43319</v>
      </c>
      <c r="B637" s="29">
        <v>914719</v>
      </c>
      <c r="C637" s="29">
        <v>33727</v>
      </c>
      <c r="D637" s="29">
        <v>14429</v>
      </c>
      <c r="E637">
        <v>230370</v>
      </c>
      <c r="F637">
        <v>3611</v>
      </c>
      <c r="G637">
        <v>6408</v>
      </c>
      <c r="H637" s="29">
        <v>395593</v>
      </c>
      <c r="I637" s="29">
        <v>73847</v>
      </c>
      <c r="J637" s="29">
        <v>16643</v>
      </c>
      <c r="K637">
        <v>23814</v>
      </c>
      <c r="L637">
        <v>9007</v>
      </c>
      <c r="M637">
        <v>7139</v>
      </c>
      <c r="N637" s="29">
        <v>80795</v>
      </c>
      <c r="O637" s="29">
        <v>19207</v>
      </c>
      <c r="P637" s="29">
        <v>44585</v>
      </c>
      <c r="Q637">
        <v>263610</v>
      </c>
      <c r="R637">
        <v>69479</v>
      </c>
      <c r="S637">
        <v>82004</v>
      </c>
      <c r="T637" s="29">
        <v>684599</v>
      </c>
      <c r="U637" s="29">
        <v>107098</v>
      </c>
      <c r="V637" s="29">
        <v>170380</v>
      </c>
      <c r="W637">
        <v>299554</v>
      </c>
      <c r="X637">
        <v>53501</v>
      </c>
      <c r="Y637">
        <v>83487</v>
      </c>
      <c r="Z637" s="29">
        <v>28541</v>
      </c>
      <c r="AA637" s="29">
        <v>270</v>
      </c>
      <c r="AB637" s="29">
        <v>630</v>
      </c>
      <c r="AC637">
        <v>16674</v>
      </c>
      <c r="AD637">
        <v>1228</v>
      </c>
      <c r="AE637">
        <v>150</v>
      </c>
      <c r="AF637" s="29">
        <v>1597567</v>
      </c>
      <c r="AG637" s="29">
        <v>245627</v>
      </c>
      <c r="AH637" s="29">
        <v>148544</v>
      </c>
    </row>
    <row r="638" spans="1:34" x14ac:dyDescent="0.25">
      <c r="A638" s="26">
        <v>43326</v>
      </c>
      <c r="B638" s="29">
        <v>917257</v>
      </c>
      <c r="C638" s="29">
        <v>32350</v>
      </c>
      <c r="D638" s="29">
        <v>16892</v>
      </c>
      <c r="E638">
        <v>232378</v>
      </c>
      <c r="F638">
        <v>4556</v>
      </c>
      <c r="G638">
        <v>3602</v>
      </c>
      <c r="H638" s="29">
        <v>408154</v>
      </c>
      <c r="I638" s="29">
        <v>75515</v>
      </c>
      <c r="J638" s="29">
        <v>18733</v>
      </c>
      <c r="K638">
        <v>26207</v>
      </c>
      <c r="L638">
        <v>9486</v>
      </c>
      <c r="M638">
        <v>8690</v>
      </c>
      <c r="N638" s="29">
        <v>85394</v>
      </c>
      <c r="O638" s="29">
        <v>19947</v>
      </c>
      <c r="P638" s="29">
        <v>47918</v>
      </c>
      <c r="Q638">
        <v>271488</v>
      </c>
      <c r="R638">
        <v>68804</v>
      </c>
      <c r="S638">
        <v>88991</v>
      </c>
      <c r="T638" s="29">
        <v>741105</v>
      </c>
      <c r="U638" s="29">
        <v>110480</v>
      </c>
      <c r="V638" s="29">
        <v>187753</v>
      </c>
      <c r="W638">
        <v>296949</v>
      </c>
      <c r="X638">
        <v>51561</v>
      </c>
      <c r="Y638">
        <v>81040</v>
      </c>
      <c r="Z638" s="29">
        <v>28688</v>
      </c>
      <c r="AA638" s="29">
        <v>270</v>
      </c>
      <c r="AB638" s="29">
        <v>630</v>
      </c>
      <c r="AC638">
        <v>17305</v>
      </c>
      <c r="AD638">
        <v>1128</v>
      </c>
      <c r="AE638">
        <v>175</v>
      </c>
      <c r="AF638" s="29">
        <v>1604934</v>
      </c>
      <c r="AG638" s="29">
        <v>262081</v>
      </c>
      <c r="AH638" s="29">
        <v>100579</v>
      </c>
    </row>
    <row r="639" spans="1:34" x14ac:dyDescent="0.25">
      <c r="A639" s="26">
        <v>43333</v>
      </c>
      <c r="B639" s="29">
        <v>835565</v>
      </c>
      <c r="C639" s="29">
        <v>29819</v>
      </c>
      <c r="D639" s="29">
        <v>16429</v>
      </c>
      <c r="E639">
        <v>237632</v>
      </c>
      <c r="F639">
        <v>5449</v>
      </c>
      <c r="G639">
        <v>3020</v>
      </c>
      <c r="H639" s="29">
        <v>412427</v>
      </c>
      <c r="I639" s="29">
        <v>69955</v>
      </c>
      <c r="J639" s="29">
        <v>19353</v>
      </c>
      <c r="K639">
        <v>23505</v>
      </c>
      <c r="L639">
        <v>8599</v>
      </c>
      <c r="M639">
        <v>8797</v>
      </c>
      <c r="N639" s="29">
        <v>85597</v>
      </c>
      <c r="O639" s="29">
        <v>18302</v>
      </c>
      <c r="P639" s="29">
        <v>47007</v>
      </c>
      <c r="Q639">
        <v>280745</v>
      </c>
      <c r="R639">
        <v>65415</v>
      </c>
      <c r="S639">
        <v>90788</v>
      </c>
      <c r="T639" s="29">
        <v>772428</v>
      </c>
      <c r="U639" s="29">
        <v>111920</v>
      </c>
      <c r="V639" s="29">
        <v>190499</v>
      </c>
      <c r="W639">
        <v>276178</v>
      </c>
      <c r="X639">
        <v>47620</v>
      </c>
      <c r="Y639">
        <v>75640</v>
      </c>
      <c r="Z639" s="29">
        <v>28981</v>
      </c>
      <c r="AA639" s="29">
        <v>270</v>
      </c>
      <c r="AB639" s="29">
        <v>630</v>
      </c>
      <c r="AC639">
        <v>18010</v>
      </c>
      <c r="AD639">
        <v>1112</v>
      </c>
      <c r="AE639">
        <v>225</v>
      </c>
      <c r="AF639" s="29">
        <v>1627010</v>
      </c>
      <c r="AG639" s="29">
        <v>268728</v>
      </c>
      <c r="AH639" s="29">
        <v>85153</v>
      </c>
    </row>
    <row r="640" spans="1:34" x14ac:dyDescent="0.25">
      <c r="A640" s="26">
        <v>43340</v>
      </c>
      <c r="B640" s="29">
        <v>855408</v>
      </c>
      <c r="C640" s="29">
        <v>29950</v>
      </c>
      <c r="D640" s="29">
        <v>11578</v>
      </c>
      <c r="E640">
        <v>238614</v>
      </c>
      <c r="F640">
        <v>6587</v>
      </c>
      <c r="G640">
        <v>3800</v>
      </c>
      <c r="H640" s="29">
        <v>410738</v>
      </c>
      <c r="I640" s="29">
        <v>77177</v>
      </c>
      <c r="J640" s="29">
        <v>17933</v>
      </c>
      <c r="K640">
        <v>20833</v>
      </c>
      <c r="L640">
        <v>8503</v>
      </c>
      <c r="M640">
        <v>6289</v>
      </c>
      <c r="N640" s="29">
        <v>86718</v>
      </c>
      <c r="O640" s="29">
        <v>17504</v>
      </c>
      <c r="P640" s="29">
        <v>47078</v>
      </c>
      <c r="Q640">
        <v>255709</v>
      </c>
      <c r="R640">
        <v>62314</v>
      </c>
      <c r="S640">
        <v>96843</v>
      </c>
      <c r="T640" s="29">
        <v>719898</v>
      </c>
      <c r="U640" s="29">
        <v>113983</v>
      </c>
      <c r="V640" s="29">
        <v>183436</v>
      </c>
      <c r="W640">
        <v>239862</v>
      </c>
      <c r="X640">
        <v>47114</v>
      </c>
      <c r="Y640">
        <v>68097</v>
      </c>
      <c r="Z640" s="29">
        <v>29304</v>
      </c>
      <c r="AA640" s="29">
        <v>270</v>
      </c>
      <c r="AB640" s="29">
        <v>630</v>
      </c>
      <c r="AC640">
        <v>18452</v>
      </c>
      <c r="AD640">
        <v>1443</v>
      </c>
      <c r="AE640">
        <v>225</v>
      </c>
      <c r="AF640" s="29">
        <v>1599232</v>
      </c>
      <c r="AG640" s="29">
        <v>241443</v>
      </c>
      <c r="AH640" s="29">
        <v>87292</v>
      </c>
    </row>
    <row r="641" spans="1:34" x14ac:dyDescent="0.25">
      <c r="A641" s="26">
        <v>43347</v>
      </c>
      <c r="B641" s="29">
        <v>875421</v>
      </c>
      <c r="C641" s="29">
        <v>29817</v>
      </c>
      <c r="D641" s="29">
        <v>8340</v>
      </c>
      <c r="E641">
        <v>231234</v>
      </c>
      <c r="F641">
        <v>10090</v>
      </c>
      <c r="G641">
        <v>1387</v>
      </c>
      <c r="H641" s="29">
        <v>432065</v>
      </c>
      <c r="I641" s="29">
        <v>82606</v>
      </c>
      <c r="J641" s="29">
        <v>19707</v>
      </c>
      <c r="K641">
        <v>18820</v>
      </c>
      <c r="L641">
        <v>8265</v>
      </c>
      <c r="M641">
        <v>3809</v>
      </c>
      <c r="N641" s="29">
        <v>91003</v>
      </c>
      <c r="O641" s="29">
        <v>18196</v>
      </c>
      <c r="P641" s="29">
        <v>48521</v>
      </c>
      <c r="Q641">
        <v>248296</v>
      </c>
      <c r="R641">
        <v>57827</v>
      </c>
      <c r="S641">
        <v>105307</v>
      </c>
      <c r="T641" s="29">
        <v>717213</v>
      </c>
      <c r="U641" s="29">
        <v>105397</v>
      </c>
      <c r="V641" s="29">
        <v>184315</v>
      </c>
      <c r="W641">
        <v>244835</v>
      </c>
      <c r="X641">
        <v>41266</v>
      </c>
      <c r="Y641">
        <v>66658</v>
      </c>
      <c r="Z641" s="29">
        <v>29562</v>
      </c>
      <c r="AA641" s="29">
        <v>270</v>
      </c>
      <c r="AB641" s="29">
        <v>630</v>
      </c>
      <c r="AC641">
        <v>15408</v>
      </c>
      <c r="AD641">
        <v>994</v>
      </c>
      <c r="AE641">
        <v>225</v>
      </c>
      <c r="AF641" s="29">
        <v>1667343</v>
      </c>
      <c r="AG641" s="29">
        <v>227930</v>
      </c>
      <c r="AH641" s="29">
        <v>99275</v>
      </c>
    </row>
    <row r="642" spans="1:34" x14ac:dyDescent="0.25">
      <c r="A642" s="26">
        <v>43354</v>
      </c>
      <c r="B642" s="29">
        <v>875396</v>
      </c>
      <c r="C642" s="29">
        <v>28737</v>
      </c>
      <c r="D642" s="29">
        <v>16251</v>
      </c>
      <c r="E642">
        <v>246456</v>
      </c>
      <c r="F642">
        <v>11448</v>
      </c>
      <c r="G642">
        <v>1384</v>
      </c>
      <c r="H642" s="29">
        <v>440184</v>
      </c>
      <c r="I642" s="29">
        <v>77139</v>
      </c>
      <c r="J642" s="29">
        <v>20170</v>
      </c>
      <c r="K642">
        <v>18052</v>
      </c>
      <c r="L642">
        <v>7857</v>
      </c>
      <c r="M642">
        <v>2889</v>
      </c>
      <c r="N642" s="29">
        <v>94757</v>
      </c>
      <c r="O642" s="29">
        <v>20483</v>
      </c>
      <c r="P642" s="29">
        <v>46594</v>
      </c>
      <c r="Q642">
        <v>246406</v>
      </c>
      <c r="R642">
        <v>55621</v>
      </c>
      <c r="S642">
        <v>101902</v>
      </c>
      <c r="T642" s="29">
        <v>713486</v>
      </c>
      <c r="U642" s="29">
        <v>103747</v>
      </c>
      <c r="V642" s="29">
        <v>175172</v>
      </c>
      <c r="W642">
        <v>237726</v>
      </c>
      <c r="X642">
        <v>39455</v>
      </c>
      <c r="Y642">
        <v>64541</v>
      </c>
      <c r="Z642" s="29">
        <v>26994</v>
      </c>
      <c r="AA642" s="29">
        <v>270</v>
      </c>
      <c r="AB642" s="29">
        <v>510</v>
      </c>
      <c r="AC642">
        <v>15882</v>
      </c>
      <c r="AD642">
        <v>792</v>
      </c>
      <c r="AE642">
        <v>275</v>
      </c>
      <c r="AF642" s="29">
        <v>1649432</v>
      </c>
      <c r="AG642" s="29">
        <v>219150</v>
      </c>
      <c r="AH642" s="29">
        <v>134057</v>
      </c>
    </row>
    <row r="643" spans="1:34" x14ac:dyDescent="0.25">
      <c r="A643" s="26">
        <v>43361</v>
      </c>
      <c r="B643" s="29">
        <v>861249</v>
      </c>
      <c r="C643" s="29">
        <v>28098</v>
      </c>
      <c r="D643" s="29">
        <v>18367</v>
      </c>
      <c r="E643">
        <v>256867</v>
      </c>
      <c r="F643">
        <v>15389</v>
      </c>
      <c r="G643">
        <v>1289</v>
      </c>
      <c r="H643" s="29">
        <v>435140</v>
      </c>
      <c r="I643" s="29">
        <v>72947</v>
      </c>
      <c r="J643" s="29">
        <v>19531</v>
      </c>
      <c r="K643">
        <v>19513</v>
      </c>
      <c r="L643">
        <v>8082</v>
      </c>
      <c r="M643">
        <v>2470</v>
      </c>
      <c r="N643" s="29">
        <v>90261</v>
      </c>
      <c r="O643" s="29">
        <v>22408</v>
      </c>
      <c r="P643" s="29">
        <v>41740</v>
      </c>
      <c r="Q643">
        <v>243400</v>
      </c>
      <c r="R643">
        <v>54704</v>
      </c>
      <c r="S643">
        <v>99761</v>
      </c>
      <c r="T643" s="29">
        <v>717124</v>
      </c>
      <c r="U643" s="29">
        <v>103764</v>
      </c>
      <c r="V643" s="29">
        <v>178154</v>
      </c>
      <c r="W643">
        <v>244060</v>
      </c>
      <c r="X643">
        <v>45429</v>
      </c>
      <c r="Y643">
        <v>59167</v>
      </c>
      <c r="Z643" s="29">
        <v>27476</v>
      </c>
      <c r="AA643" s="29">
        <v>270</v>
      </c>
      <c r="AB643" s="29">
        <v>510</v>
      </c>
      <c r="AC643">
        <v>16756</v>
      </c>
      <c r="AD643">
        <v>274</v>
      </c>
      <c r="AE643">
        <v>298</v>
      </c>
      <c r="AF643" s="29">
        <v>1689674</v>
      </c>
      <c r="AG643" s="29">
        <v>231908</v>
      </c>
      <c r="AH643" s="29">
        <v>151555</v>
      </c>
    </row>
    <row r="644" spans="1:34" x14ac:dyDescent="0.25">
      <c r="A644" s="26">
        <v>43368</v>
      </c>
      <c r="B644" s="29">
        <v>870922</v>
      </c>
      <c r="C644" s="29">
        <v>26417</v>
      </c>
      <c r="D644" s="29">
        <v>11994</v>
      </c>
      <c r="E644">
        <v>268171</v>
      </c>
      <c r="F644">
        <v>15399</v>
      </c>
      <c r="G644">
        <v>1378</v>
      </c>
      <c r="H644" s="29">
        <v>430257</v>
      </c>
      <c r="I644" s="29">
        <v>75071</v>
      </c>
      <c r="J644" s="29">
        <v>19464</v>
      </c>
      <c r="K644">
        <v>22437</v>
      </c>
      <c r="L644">
        <v>10883</v>
      </c>
      <c r="M644">
        <v>3085</v>
      </c>
      <c r="N644" s="29">
        <v>77491</v>
      </c>
      <c r="O644" s="29">
        <v>21323</v>
      </c>
      <c r="P644" s="29">
        <v>33623</v>
      </c>
      <c r="Q644">
        <v>235267</v>
      </c>
      <c r="R644">
        <v>53274</v>
      </c>
      <c r="S644">
        <v>95683</v>
      </c>
      <c r="T644" s="29">
        <v>678450</v>
      </c>
      <c r="U644" s="29">
        <v>104718</v>
      </c>
      <c r="V644" s="29">
        <v>182031</v>
      </c>
      <c r="W644">
        <v>244801</v>
      </c>
      <c r="X644">
        <v>50390</v>
      </c>
      <c r="Y644">
        <v>48955</v>
      </c>
      <c r="Z644" s="29">
        <v>28087</v>
      </c>
      <c r="AA644" s="29">
        <v>270</v>
      </c>
      <c r="AB644" s="29">
        <v>510</v>
      </c>
      <c r="AC644">
        <v>17410</v>
      </c>
      <c r="AD644">
        <v>209</v>
      </c>
      <c r="AE644">
        <v>331</v>
      </c>
      <c r="AF644" s="29">
        <v>1645696</v>
      </c>
      <c r="AG644" s="29">
        <v>257296</v>
      </c>
      <c r="AH644" s="29">
        <v>112216</v>
      </c>
    </row>
    <row r="645" spans="1:34" x14ac:dyDescent="0.25">
      <c r="A645" s="26">
        <v>43375</v>
      </c>
      <c r="B645" s="29">
        <v>924324</v>
      </c>
      <c r="C645" s="29">
        <v>26886</v>
      </c>
      <c r="D645" s="29">
        <v>13454</v>
      </c>
      <c r="E645">
        <v>270493</v>
      </c>
      <c r="F645">
        <v>16560</v>
      </c>
      <c r="G645">
        <v>945</v>
      </c>
      <c r="H645" s="29">
        <v>439156</v>
      </c>
      <c r="I645" s="29">
        <v>79007</v>
      </c>
      <c r="J645" s="29">
        <v>16230</v>
      </c>
      <c r="K645">
        <v>24374</v>
      </c>
      <c r="L645">
        <v>12700</v>
      </c>
      <c r="M645">
        <v>3799</v>
      </c>
      <c r="N645" s="29">
        <v>74794</v>
      </c>
      <c r="O645" s="29">
        <v>23211</v>
      </c>
      <c r="P645" s="29">
        <v>31025</v>
      </c>
      <c r="Q645">
        <v>234028</v>
      </c>
      <c r="R645">
        <v>50918</v>
      </c>
      <c r="S645">
        <v>87235</v>
      </c>
      <c r="T645" s="29">
        <v>690249</v>
      </c>
      <c r="U645" s="29">
        <v>107323</v>
      </c>
      <c r="V645" s="29">
        <v>180451</v>
      </c>
      <c r="W645">
        <v>242360</v>
      </c>
      <c r="X645">
        <v>49645</v>
      </c>
      <c r="Y645">
        <v>49746</v>
      </c>
      <c r="Z645" s="29">
        <v>24934</v>
      </c>
      <c r="AA645" s="29">
        <v>270</v>
      </c>
      <c r="AB645" s="29">
        <v>390</v>
      </c>
      <c r="AC645">
        <v>15111</v>
      </c>
      <c r="AD645">
        <v>96</v>
      </c>
      <c r="AE645">
        <v>1193</v>
      </c>
      <c r="AF645" s="29">
        <v>1693898</v>
      </c>
      <c r="AG645" s="29">
        <v>288845</v>
      </c>
      <c r="AH645" s="29">
        <v>75815</v>
      </c>
    </row>
    <row r="646" spans="1:34" x14ac:dyDescent="0.25">
      <c r="A646" s="26">
        <v>43382</v>
      </c>
      <c r="B646" s="29">
        <v>948999</v>
      </c>
      <c r="C646" s="29">
        <v>29223</v>
      </c>
      <c r="D646" s="29">
        <v>14599</v>
      </c>
      <c r="E646">
        <v>306066</v>
      </c>
      <c r="F646">
        <v>13206</v>
      </c>
      <c r="G646">
        <v>881</v>
      </c>
      <c r="H646" s="29">
        <v>433273</v>
      </c>
      <c r="I646" s="29">
        <v>79187</v>
      </c>
      <c r="J646" s="29">
        <v>16751</v>
      </c>
      <c r="K646">
        <v>25632</v>
      </c>
      <c r="L646">
        <v>13812</v>
      </c>
      <c r="M646">
        <v>3845</v>
      </c>
      <c r="N646" s="29">
        <v>75613</v>
      </c>
      <c r="O646" s="29">
        <v>23698</v>
      </c>
      <c r="P646" s="29">
        <v>29625</v>
      </c>
      <c r="Q646">
        <v>235417</v>
      </c>
      <c r="R646">
        <v>46679</v>
      </c>
      <c r="S646">
        <v>86944</v>
      </c>
      <c r="T646" s="29">
        <v>705337</v>
      </c>
      <c r="U646" s="29">
        <v>86777</v>
      </c>
      <c r="V646" s="29">
        <v>189786</v>
      </c>
      <c r="W646">
        <v>245410</v>
      </c>
      <c r="X646">
        <v>41981</v>
      </c>
      <c r="Y646">
        <v>49831</v>
      </c>
      <c r="Z646" s="29">
        <v>25675</v>
      </c>
      <c r="AA646" s="29">
        <v>270</v>
      </c>
      <c r="AB646" s="29">
        <v>390</v>
      </c>
      <c r="AC646">
        <v>16146</v>
      </c>
      <c r="AD646">
        <v>96</v>
      </c>
      <c r="AE646">
        <v>1049</v>
      </c>
      <c r="AF646" s="29">
        <v>1711077</v>
      </c>
      <c r="AG646" s="29">
        <v>312575</v>
      </c>
      <c r="AH646" s="29">
        <v>60885</v>
      </c>
    </row>
    <row r="647" spans="1:34" x14ac:dyDescent="0.25">
      <c r="A647" s="26">
        <v>43389</v>
      </c>
      <c r="B647" s="29">
        <v>928674</v>
      </c>
      <c r="C647" s="29">
        <v>27371</v>
      </c>
      <c r="D647" s="29">
        <v>10851</v>
      </c>
      <c r="E647">
        <v>292535</v>
      </c>
      <c r="F647">
        <v>12447</v>
      </c>
      <c r="G647">
        <v>815</v>
      </c>
      <c r="H647" s="29">
        <v>441034</v>
      </c>
      <c r="I647" s="29">
        <v>71894</v>
      </c>
      <c r="J647" s="29">
        <v>15409</v>
      </c>
      <c r="K647">
        <v>27239</v>
      </c>
      <c r="L647">
        <v>14255</v>
      </c>
      <c r="M647">
        <v>4133</v>
      </c>
      <c r="N647" s="29">
        <v>77778</v>
      </c>
      <c r="O647" s="29">
        <v>23554</v>
      </c>
      <c r="P647" s="29">
        <v>26159</v>
      </c>
      <c r="Q647">
        <v>235905</v>
      </c>
      <c r="R647">
        <v>46288</v>
      </c>
      <c r="S647">
        <v>79442</v>
      </c>
      <c r="T647" s="29">
        <v>739876</v>
      </c>
      <c r="U647" s="29">
        <v>107401</v>
      </c>
      <c r="V647" s="29">
        <v>144773</v>
      </c>
      <c r="W647">
        <v>247334</v>
      </c>
      <c r="X647">
        <v>44434</v>
      </c>
      <c r="Y647">
        <v>46313</v>
      </c>
      <c r="Z647" s="29">
        <v>27026</v>
      </c>
      <c r="AA647" s="29">
        <v>270</v>
      </c>
      <c r="AB647" s="29">
        <v>390</v>
      </c>
      <c r="AC647">
        <v>16259</v>
      </c>
      <c r="AD647">
        <v>96</v>
      </c>
      <c r="AE647">
        <v>777</v>
      </c>
      <c r="AF647" s="29">
        <v>1677067</v>
      </c>
      <c r="AG647" s="29">
        <v>301655</v>
      </c>
      <c r="AH647" s="29">
        <v>57995</v>
      </c>
    </row>
    <row r="648" spans="1:34" x14ac:dyDescent="0.25">
      <c r="A648" s="26">
        <v>43396</v>
      </c>
      <c r="B648" s="29">
        <v>862621</v>
      </c>
      <c r="C648" s="29">
        <v>26634</v>
      </c>
      <c r="D648" s="29">
        <v>16196</v>
      </c>
      <c r="E648">
        <v>302923</v>
      </c>
      <c r="F648">
        <v>7585</v>
      </c>
      <c r="G648">
        <v>2657</v>
      </c>
      <c r="H648" s="29">
        <v>443516</v>
      </c>
      <c r="I648" s="29">
        <v>68262</v>
      </c>
      <c r="J648" s="29">
        <v>18876</v>
      </c>
      <c r="K648">
        <v>29712</v>
      </c>
      <c r="L648">
        <v>16306</v>
      </c>
      <c r="M648">
        <v>3903</v>
      </c>
      <c r="N648" s="29">
        <v>76343</v>
      </c>
      <c r="O648" s="29">
        <v>21624</v>
      </c>
      <c r="P648" s="29">
        <v>25366</v>
      </c>
      <c r="Q648">
        <v>236140</v>
      </c>
      <c r="R648">
        <v>50957</v>
      </c>
      <c r="S648">
        <v>72166</v>
      </c>
      <c r="T648" s="29">
        <v>758944</v>
      </c>
      <c r="U648" s="29">
        <v>109469</v>
      </c>
      <c r="V648" s="29">
        <v>136368</v>
      </c>
      <c r="W648">
        <v>256644</v>
      </c>
      <c r="X648">
        <v>40911</v>
      </c>
      <c r="Y648">
        <v>45600</v>
      </c>
      <c r="Z648" s="29">
        <v>28811</v>
      </c>
      <c r="AA648" s="29">
        <v>270</v>
      </c>
      <c r="AB648" s="29">
        <v>390</v>
      </c>
      <c r="AC648">
        <v>17481</v>
      </c>
      <c r="AD648">
        <v>96</v>
      </c>
      <c r="AE648">
        <v>444</v>
      </c>
      <c r="AF648" s="29">
        <v>1649766</v>
      </c>
      <c r="AG648" s="29">
        <v>312132</v>
      </c>
      <c r="AH648" s="29">
        <v>64720</v>
      </c>
    </row>
    <row r="649" spans="1:34" x14ac:dyDescent="0.25">
      <c r="A649" s="26">
        <v>43403</v>
      </c>
      <c r="B649" s="29">
        <v>873734</v>
      </c>
      <c r="C649" s="29">
        <v>30370</v>
      </c>
      <c r="D649" s="29">
        <v>11976</v>
      </c>
      <c r="E649">
        <v>260723</v>
      </c>
      <c r="F649">
        <v>9089</v>
      </c>
      <c r="G649">
        <v>4295</v>
      </c>
      <c r="H649" s="29">
        <v>434095</v>
      </c>
      <c r="I649" s="29">
        <v>64623</v>
      </c>
      <c r="J649" s="29">
        <v>19342</v>
      </c>
      <c r="K649">
        <v>28043</v>
      </c>
      <c r="L649">
        <v>15330</v>
      </c>
      <c r="M649">
        <v>3646</v>
      </c>
      <c r="N649" s="29">
        <v>76986</v>
      </c>
      <c r="O649" s="29">
        <v>24424</v>
      </c>
      <c r="P649" s="29">
        <v>24878</v>
      </c>
      <c r="Q649">
        <v>242956</v>
      </c>
      <c r="R649">
        <v>51290</v>
      </c>
      <c r="S649">
        <v>75867</v>
      </c>
      <c r="T649" s="29">
        <v>720853</v>
      </c>
      <c r="U649" s="29">
        <v>89265</v>
      </c>
      <c r="V649" s="29">
        <v>134887</v>
      </c>
      <c r="W649">
        <v>265564</v>
      </c>
      <c r="X649">
        <v>41698</v>
      </c>
      <c r="Y649">
        <v>56111</v>
      </c>
      <c r="Z649" s="29">
        <v>30763</v>
      </c>
      <c r="AA649" s="29">
        <v>270</v>
      </c>
      <c r="AB649" s="29">
        <v>390</v>
      </c>
      <c r="AC649">
        <v>17915</v>
      </c>
      <c r="AD649">
        <v>164</v>
      </c>
      <c r="AE649">
        <v>338</v>
      </c>
      <c r="AF649" s="29">
        <v>1559148</v>
      </c>
      <c r="AG649" s="29">
        <v>299378</v>
      </c>
      <c r="AH649" s="29">
        <v>69277</v>
      </c>
    </row>
    <row r="650" spans="1:34" x14ac:dyDescent="0.25">
      <c r="A650" s="26">
        <v>43410</v>
      </c>
      <c r="B650" s="29">
        <v>903136</v>
      </c>
      <c r="C650" s="29">
        <v>29843</v>
      </c>
      <c r="D650" s="29">
        <v>16755</v>
      </c>
      <c r="E650">
        <v>251922</v>
      </c>
      <c r="F650">
        <v>7190</v>
      </c>
      <c r="G650">
        <v>5432</v>
      </c>
      <c r="H650" s="29">
        <v>407635</v>
      </c>
      <c r="I650" s="29">
        <v>59100</v>
      </c>
      <c r="J650" s="29">
        <v>19823</v>
      </c>
      <c r="K650">
        <v>28637</v>
      </c>
      <c r="L650">
        <v>15598</v>
      </c>
      <c r="M650">
        <v>3019</v>
      </c>
      <c r="N650" s="29">
        <v>77229</v>
      </c>
      <c r="O650" s="29">
        <v>26702</v>
      </c>
      <c r="P650" s="29">
        <v>16127</v>
      </c>
      <c r="Q650">
        <v>247676</v>
      </c>
      <c r="R650">
        <v>48011</v>
      </c>
      <c r="S650">
        <v>68345</v>
      </c>
      <c r="T650" s="29">
        <v>746222</v>
      </c>
      <c r="U650" s="29">
        <v>91674</v>
      </c>
      <c r="V650" s="29">
        <v>129160</v>
      </c>
      <c r="W650">
        <v>257205</v>
      </c>
      <c r="X650">
        <v>50310</v>
      </c>
      <c r="Y650">
        <v>52510</v>
      </c>
      <c r="Z650" s="29">
        <v>29750</v>
      </c>
      <c r="AA650" s="29">
        <v>270</v>
      </c>
      <c r="AB650" s="29">
        <v>270</v>
      </c>
      <c r="AC650">
        <v>16377</v>
      </c>
      <c r="AD650">
        <v>564</v>
      </c>
      <c r="AE650">
        <v>345</v>
      </c>
      <c r="AF650" s="29">
        <v>1564078</v>
      </c>
      <c r="AG650" s="29">
        <v>314344</v>
      </c>
      <c r="AH650" s="29">
        <v>71503</v>
      </c>
    </row>
    <row r="651" spans="1:34" x14ac:dyDescent="0.25">
      <c r="A651" s="26">
        <v>43417</v>
      </c>
      <c r="B651" s="29">
        <v>942383</v>
      </c>
      <c r="C651" s="29">
        <v>28954</v>
      </c>
      <c r="D651" s="29">
        <v>15817</v>
      </c>
      <c r="E651">
        <v>272668</v>
      </c>
      <c r="F651">
        <v>7331</v>
      </c>
      <c r="G651">
        <v>5411</v>
      </c>
      <c r="H651" s="29">
        <v>392829</v>
      </c>
      <c r="I651" s="29">
        <v>51960</v>
      </c>
      <c r="J651" s="29">
        <v>20782</v>
      </c>
      <c r="K651">
        <v>28280</v>
      </c>
      <c r="L651">
        <v>15642</v>
      </c>
      <c r="M651">
        <v>2805</v>
      </c>
      <c r="N651" s="29">
        <v>72031</v>
      </c>
      <c r="O651" s="29">
        <v>25743</v>
      </c>
      <c r="P651" s="29">
        <v>15522</v>
      </c>
      <c r="Q651">
        <v>262305</v>
      </c>
      <c r="R651">
        <v>45303</v>
      </c>
      <c r="S651">
        <v>84149</v>
      </c>
      <c r="T651" s="29">
        <v>786537</v>
      </c>
      <c r="U651" s="29">
        <v>83109</v>
      </c>
      <c r="V651" s="29">
        <v>153973</v>
      </c>
      <c r="W651">
        <v>250971</v>
      </c>
      <c r="X651">
        <v>48634</v>
      </c>
      <c r="Y651">
        <v>56356</v>
      </c>
      <c r="Z651" s="29">
        <v>32341</v>
      </c>
      <c r="AA651" s="29">
        <v>270</v>
      </c>
      <c r="AB651" s="29">
        <v>270</v>
      </c>
      <c r="AC651">
        <v>17080</v>
      </c>
      <c r="AD651">
        <v>1180</v>
      </c>
      <c r="AE651">
        <v>328</v>
      </c>
      <c r="AF651" s="29">
        <v>1592340</v>
      </c>
      <c r="AG651" s="29">
        <v>330490</v>
      </c>
      <c r="AH651" s="29">
        <v>58807</v>
      </c>
    </row>
    <row r="652" spans="1:34" x14ac:dyDescent="0.25">
      <c r="A652" s="26">
        <v>43424</v>
      </c>
      <c r="B652" s="29">
        <v>853078</v>
      </c>
      <c r="C652" s="29">
        <v>29905</v>
      </c>
      <c r="D652" s="29">
        <v>12265</v>
      </c>
      <c r="E652">
        <v>292793</v>
      </c>
      <c r="F652">
        <v>3295</v>
      </c>
      <c r="G652">
        <v>6730</v>
      </c>
      <c r="H652" s="29">
        <v>385675</v>
      </c>
      <c r="I652" s="29">
        <v>46132</v>
      </c>
      <c r="J652" s="29">
        <v>21204</v>
      </c>
      <c r="K652">
        <v>26735</v>
      </c>
      <c r="L652">
        <v>15871</v>
      </c>
      <c r="M652">
        <v>2471</v>
      </c>
      <c r="N652" s="29">
        <v>71206</v>
      </c>
      <c r="O652" s="29">
        <v>25628</v>
      </c>
      <c r="P652" s="29">
        <v>16742</v>
      </c>
      <c r="Q652">
        <v>266168</v>
      </c>
      <c r="R652">
        <v>42457</v>
      </c>
      <c r="S652">
        <v>74969</v>
      </c>
      <c r="T652" s="29">
        <v>781916</v>
      </c>
      <c r="U652" s="29">
        <v>91096</v>
      </c>
      <c r="V652" s="29">
        <v>134460</v>
      </c>
      <c r="W652">
        <v>239017</v>
      </c>
      <c r="X652">
        <v>56924</v>
      </c>
      <c r="Y652">
        <v>51472</v>
      </c>
      <c r="Z652" s="29">
        <v>33145</v>
      </c>
      <c r="AA652" s="29">
        <v>270</v>
      </c>
      <c r="AB652" s="29">
        <v>270</v>
      </c>
      <c r="AC652">
        <v>19149</v>
      </c>
      <c r="AD652">
        <v>1033</v>
      </c>
      <c r="AE652">
        <v>328</v>
      </c>
      <c r="AF652" s="29">
        <v>1431342</v>
      </c>
      <c r="AG652" s="29">
        <v>289058</v>
      </c>
      <c r="AH652" s="29">
        <v>52510</v>
      </c>
    </row>
    <row r="653" spans="1:34" x14ac:dyDescent="0.25">
      <c r="A653" s="26">
        <v>43431</v>
      </c>
      <c r="B653" s="29">
        <v>871942</v>
      </c>
      <c r="C653" s="29">
        <v>30462</v>
      </c>
      <c r="D653" s="29">
        <v>15091</v>
      </c>
      <c r="E653">
        <v>282299</v>
      </c>
      <c r="F653">
        <v>4918</v>
      </c>
      <c r="G653">
        <v>7231</v>
      </c>
      <c r="H653" s="29">
        <v>383956</v>
      </c>
      <c r="I653" s="29">
        <v>39000</v>
      </c>
      <c r="J653" s="29">
        <v>24260</v>
      </c>
      <c r="K653">
        <v>26020</v>
      </c>
      <c r="L653">
        <v>15829</v>
      </c>
      <c r="M653">
        <v>2005</v>
      </c>
      <c r="N653" s="29">
        <v>73473</v>
      </c>
      <c r="O653" s="29">
        <v>27210</v>
      </c>
      <c r="P653" s="29">
        <v>17221</v>
      </c>
      <c r="Q653">
        <v>233955</v>
      </c>
      <c r="R653">
        <v>39931</v>
      </c>
      <c r="S653">
        <v>71780</v>
      </c>
      <c r="T653" s="29">
        <v>629993</v>
      </c>
      <c r="U653" s="29">
        <v>86219</v>
      </c>
      <c r="V653" s="29">
        <v>138047</v>
      </c>
      <c r="W653">
        <v>224029</v>
      </c>
      <c r="X653">
        <v>53477</v>
      </c>
      <c r="Y653">
        <v>49340</v>
      </c>
      <c r="Z653" s="29">
        <v>33496</v>
      </c>
      <c r="AA653" s="29">
        <v>270</v>
      </c>
      <c r="AB653" s="29">
        <v>270</v>
      </c>
      <c r="AC653">
        <v>19523</v>
      </c>
      <c r="AD653">
        <v>1246</v>
      </c>
      <c r="AE653">
        <v>448</v>
      </c>
      <c r="AF653" s="29">
        <v>1330506</v>
      </c>
      <c r="AG653" s="29">
        <v>286007</v>
      </c>
      <c r="AH653" s="29">
        <v>46188</v>
      </c>
    </row>
    <row r="654" spans="1:34" x14ac:dyDescent="0.25">
      <c r="A654" s="26">
        <v>43438</v>
      </c>
      <c r="B654" s="29">
        <v>875427</v>
      </c>
      <c r="C654" s="29">
        <v>32719</v>
      </c>
      <c r="D654" s="29">
        <v>16257</v>
      </c>
      <c r="E654">
        <v>263031</v>
      </c>
      <c r="F654">
        <v>8339</v>
      </c>
      <c r="G654">
        <v>8424</v>
      </c>
      <c r="H654" s="29">
        <v>384537</v>
      </c>
      <c r="I654" s="29">
        <v>34424</v>
      </c>
      <c r="J654" s="29">
        <v>26900</v>
      </c>
      <c r="K654">
        <v>26656</v>
      </c>
      <c r="L654">
        <v>16524</v>
      </c>
      <c r="M654">
        <v>2255</v>
      </c>
      <c r="N654" s="29">
        <v>77444</v>
      </c>
      <c r="O654" s="29">
        <v>26998</v>
      </c>
      <c r="P654" s="29">
        <v>26955</v>
      </c>
      <c r="Q654">
        <v>214813</v>
      </c>
      <c r="R654">
        <v>41121</v>
      </c>
      <c r="S654">
        <v>63298</v>
      </c>
      <c r="T654" s="29">
        <v>602198</v>
      </c>
      <c r="U654" s="29">
        <v>106077</v>
      </c>
      <c r="V654" s="29">
        <v>107616</v>
      </c>
      <c r="W654">
        <v>221919</v>
      </c>
      <c r="X654">
        <v>49176</v>
      </c>
      <c r="Y654">
        <v>48216</v>
      </c>
      <c r="Z654" s="29">
        <v>30837</v>
      </c>
      <c r="AA654" s="29">
        <v>270</v>
      </c>
      <c r="AB654" s="29">
        <v>150</v>
      </c>
      <c r="AC654">
        <v>15794</v>
      </c>
      <c r="AD654">
        <v>430</v>
      </c>
      <c r="AE654">
        <v>278</v>
      </c>
      <c r="AF654" s="29">
        <v>1332586</v>
      </c>
      <c r="AG654" s="29">
        <v>270968</v>
      </c>
      <c r="AH654" s="29">
        <v>38606</v>
      </c>
    </row>
    <row r="655" spans="1:34" x14ac:dyDescent="0.25">
      <c r="A655" s="26">
        <v>43445</v>
      </c>
      <c r="B655" s="29">
        <v>890647</v>
      </c>
      <c r="C655" s="29">
        <v>31937</v>
      </c>
      <c r="D655" s="29">
        <v>19463</v>
      </c>
      <c r="E655">
        <v>271662</v>
      </c>
      <c r="F655">
        <v>8783</v>
      </c>
      <c r="G655">
        <v>7211</v>
      </c>
      <c r="H655" s="29">
        <v>385225</v>
      </c>
      <c r="I655" s="29">
        <v>31852</v>
      </c>
      <c r="J655" s="29">
        <v>24576</v>
      </c>
      <c r="K655">
        <v>26229</v>
      </c>
      <c r="L655">
        <v>15736</v>
      </c>
      <c r="M655">
        <v>2320</v>
      </c>
      <c r="N655" s="29">
        <v>82978</v>
      </c>
      <c r="O655" s="29">
        <v>27988</v>
      </c>
      <c r="P655" s="29">
        <v>33063</v>
      </c>
      <c r="Q655">
        <v>209886</v>
      </c>
      <c r="R655">
        <v>44456</v>
      </c>
      <c r="S655">
        <v>53424</v>
      </c>
      <c r="T655" s="29">
        <v>616571</v>
      </c>
      <c r="U655" s="29">
        <v>98251</v>
      </c>
      <c r="V655" s="29">
        <v>87999</v>
      </c>
      <c r="W655">
        <v>214206</v>
      </c>
      <c r="X655">
        <v>48677</v>
      </c>
      <c r="Y655">
        <v>49590</v>
      </c>
      <c r="Z655" s="29">
        <v>30874</v>
      </c>
      <c r="AA655" s="29">
        <v>270</v>
      </c>
      <c r="AB655" s="29">
        <v>150</v>
      </c>
      <c r="AC655">
        <v>16796</v>
      </c>
      <c r="AD655">
        <v>594</v>
      </c>
      <c r="AE655">
        <v>278</v>
      </c>
      <c r="AF655" s="29">
        <v>1331824</v>
      </c>
      <c r="AG655" s="29">
        <v>265801</v>
      </c>
      <c r="AH655" s="29">
        <v>43440</v>
      </c>
    </row>
    <row r="656" spans="1:34" x14ac:dyDescent="0.25">
      <c r="A656" s="26">
        <v>43452</v>
      </c>
      <c r="B656" s="29">
        <v>839658</v>
      </c>
      <c r="C656" s="29">
        <v>36331</v>
      </c>
      <c r="D656" s="29">
        <v>21327</v>
      </c>
      <c r="E656">
        <v>285561</v>
      </c>
      <c r="F656">
        <v>8205</v>
      </c>
      <c r="G656">
        <v>10289</v>
      </c>
      <c r="H656" s="29">
        <v>398456</v>
      </c>
      <c r="I656" s="29">
        <v>30223</v>
      </c>
      <c r="J656" s="29">
        <v>28844</v>
      </c>
      <c r="K656">
        <v>26772</v>
      </c>
      <c r="L656">
        <v>15886</v>
      </c>
      <c r="M656">
        <v>2366</v>
      </c>
      <c r="N656" s="29">
        <v>83684</v>
      </c>
      <c r="O656" s="29">
        <v>28191</v>
      </c>
      <c r="P656" s="29">
        <v>33038</v>
      </c>
      <c r="Q656">
        <v>209312</v>
      </c>
      <c r="R656">
        <v>48147</v>
      </c>
      <c r="S656">
        <v>46235</v>
      </c>
      <c r="T656" s="29">
        <v>649633</v>
      </c>
      <c r="U656" s="29">
        <v>112974</v>
      </c>
      <c r="V656" s="29">
        <v>88405</v>
      </c>
      <c r="W656">
        <v>220551</v>
      </c>
      <c r="X656">
        <v>47625</v>
      </c>
      <c r="Y656">
        <v>63697</v>
      </c>
      <c r="Z656" s="29">
        <v>31414</v>
      </c>
      <c r="AA656" s="29">
        <v>270</v>
      </c>
      <c r="AB656" s="29">
        <v>150</v>
      </c>
      <c r="AC656">
        <v>17638</v>
      </c>
      <c r="AD656">
        <v>674</v>
      </c>
      <c r="AE656">
        <v>278</v>
      </c>
      <c r="AF656" s="29">
        <v>1310097</v>
      </c>
      <c r="AG656" s="29">
        <v>274423</v>
      </c>
      <c r="AH656" s="29">
        <v>57917</v>
      </c>
    </row>
    <row r="657" spans="1:34" x14ac:dyDescent="0.25">
      <c r="A657" s="26">
        <v>43458</v>
      </c>
      <c r="B657" s="29">
        <v>842468</v>
      </c>
      <c r="C657" s="29">
        <v>35893</v>
      </c>
      <c r="D657" s="29">
        <v>21870</v>
      </c>
      <c r="E657">
        <v>269562</v>
      </c>
      <c r="F657">
        <v>8650</v>
      </c>
      <c r="G657">
        <v>13854</v>
      </c>
      <c r="H657" s="29">
        <v>391949</v>
      </c>
      <c r="I657" s="29">
        <v>31679</v>
      </c>
      <c r="J657" s="29">
        <v>29303</v>
      </c>
      <c r="K657">
        <v>26594</v>
      </c>
      <c r="L657">
        <v>15200</v>
      </c>
      <c r="M657">
        <v>1985</v>
      </c>
      <c r="N657" s="29">
        <v>82399</v>
      </c>
      <c r="O657" s="29">
        <v>28393</v>
      </c>
      <c r="P657" s="29">
        <v>32957</v>
      </c>
      <c r="Q657">
        <v>212016</v>
      </c>
      <c r="R657">
        <v>52721</v>
      </c>
      <c r="S657">
        <v>44145</v>
      </c>
      <c r="T657" s="29">
        <v>716336</v>
      </c>
      <c r="U657" s="29">
        <v>132126</v>
      </c>
      <c r="V657" s="29">
        <v>75177</v>
      </c>
      <c r="W657">
        <v>224911</v>
      </c>
      <c r="X657">
        <v>45766</v>
      </c>
      <c r="Y657">
        <v>65962</v>
      </c>
      <c r="Z657" s="29">
        <v>32428</v>
      </c>
      <c r="AA657" s="29">
        <v>270</v>
      </c>
      <c r="AB657" s="29">
        <v>150</v>
      </c>
      <c r="AC657">
        <v>18122</v>
      </c>
      <c r="AD657">
        <v>674</v>
      </c>
      <c r="AE657">
        <v>296</v>
      </c>
      <c r="AF657" s="29">
        <v>1279023</v>
      </c>
      <c r="AG657" s="29">
        <v>261440</v>
      </c>
      <c r="AH657" s="29">
        <v>68330</v>
      </c>
    </row>
    <row r="658" spans="1:34" x14ac:dyDescent="0.25">
      <c r="A658" s="26">
        <v>43465</v>
      </c>
      <c r="B658" s="29">
        <v>839961</v>
      </c>
      <c r="C658" s="29">
        <v>33815</v>
      </c>
      <c r="D658" s="29">
        <v>25904</v>
      </c>
      <c r="E658">
        <v>246351</v>
      </c>
      <c r="F658">
        <v>11640</v>
      </c>
      <c r="G658">
        <v>11069</v>
      </c>
      <c r="H658" s="29">
        <v>388614</v>
      </c>
      <c r="I658" s="29">
        <v>30902</v>
      </c>
      <c r="J658" s="29">
        <v>29780</v>
      </c>
      <c r="K658">
        <v>27220</v>
      </c>
      <c r="L658">
        <v>15525</v>
      </c>
      <c r="M658">
        <v>1874</v>
      </c>
      <c r="N658" s="29">
        <v>83669</v>
      </c>
      <c r="O658" s="29">
        <v>31109</v>
      </c>
      <c r="P658" s="29">
        <v>35185</v>
      </c>
      <c r="Q658">
        <v>214575</v>
      </c>
      <c r="R658">
        <v>60665</v>
      </c>
      <c r="S658">
        <v>30324</v>
      </c>
      <c r="T658" s="29">
        <v>705063</v>
      </c>
      <c r="U658" s="29">
        <v>141965</v>
      </c>
      <c r="V658" s="29">
        <v>69254</v>
      </c>
      <c r="W658">
        <v>230197</v>
      </c>
      <c r="X658">
        <v>44647</v>
      </c>
      <c r="Y658">
        <v>68400</v>
      </c>
      <c r="Z658" s="29">
        <v>32499</v>
      </c>
      <c r="AA658" s="29">
        <v>270</v>
      </c>
      <c r="AB658" s="29">
        <v>150</v>
      </c>
      <c r="AC658">
        <v>13982</v>
      </c>
      <c r="AD658">
        <v>0</v>
      </c>
      <c r="AE658">
        <v>824</v>
      </c>
      <c r="AF658" s="29">
        <v>1265344</v>
      </c>
      <c r="AG658" s="29">
        <v>258336</v>
      </c>
      <c r="AH658" s="29">
        <v>62238</v>
      </c>
    </row>
    <row r="659" spans="1:34" x14ac:dyDescent="0.25">
      <c r="A659" s="26">
        <v>43473</v>
      </c>
      <c r="B659" s="29">
        <v>851054</v>
      </c>
      <c r="C659" s="29">
        <v>31621</v>
      </c>
      <c r="D659" s="29">
        <v>27983</v>
      </c>
      <c r="E659">
        <v>255501</v>
      </c>
      <c r="F659">
        <v>11839</v>
      </c>
      <c r="G659">
        <v>8471</v>
      </c>
      <c r="H659" s="29">
        <v>389577</v>
      </c>
      <c r="I659" s="29">
        <v>27163</v>
      </c>
      <c r="J659" s="29">
        <v>27467</v>
      </c>
      <c r="K659">
        <v>29078</v>
      </c>
      <c r="L659">
        <v>16460</v>
      </c>
      <c r="M659">
        <v>2569</v>
      </c>
      <c r="N659" s="29">
        <v>88045</v>
      </c>
      <c r="O659" s="29">
        <v>29995</v>
      </c>
      <c r="P659" s="29">
        <v>37236</v>
      </c>
      <c r="Q659">
        <v>227999</v>
      </c>
      <c r="R659">
        <v>67836</v>
      </c>
      <c r="S659">
        <v>25028</v>
      </c>
      <c r="T659" s="29">
        <v>706555</v>
      </c>
      <c r="U659" s="29">
        <v>127650</v>
      </c>
      <c r="V659" s="29">
        <v>77702</v>
      </c>
      <c r="W659">
        <v>249357</v>
      </c>
      <c r="X659">
        <v>41639</v>
      </c>
      <c r="Y659">
        <v>77731</v>
      </c>
      <c r="Z659" s="29">
        <v>30451</v>
      </c>
      <c r="AA659" s="29">
        <v>270</v>
      </c>
      <c r="AB659" s="29">
        <v>30</v>
      </c>
      <c r="AC659">
        <v>16298</v>
      </c>
      <c r="AD659">
        <v>650</v>
      </c>
      <c r="AE659">
        <v>976</v>
      </c>
      <c r="AF659" s="29">
        <v>1317301</v>
      </c>
      <c r="AG659" s="29">
        <v>245332</v>
      </c>
      <c r="AH659" s="29">
        <v>54835</v>
      </c>
    </row>
    <row r="660" spans="1:34" x14ac:dyDescent="0.25">
      <c r="A660" s="26">
        <v>43480</v>
      </c>
      <c r="B660" s="29">
        <v>855559</v>
      </c>
      <c r="C660" s="29">
        <v>29589</v>
      </c>
      <c r="D660" s="29">
        <v>26774</v>
      </c>
      <c r="E660">
        <v>262442</v>
      </c>
      <c r="F660">
        <v>6634</v>
      </c>
      <c r="G660">
        <v>6038</v>
      </c>
      <c r="H660" s="29">
        <v>384085</v>
      </c>
      <c r="I660" s="29">
        <v>23792</v>
      </c>
      <c r="J660" s="29">
        <v>19290</v>
      </c>
      <c r="K660">
        <v>28761</v>
      </c>
      <c r="L660">
        <v>16694</v>
      </c>
      <c r="M660">
        <v>2535</v>
      </c>
      <c r="N660" s="29">
        <v>84585</v>
      </c>
      <c r="O660" s="29">
        <v>26882</v>
      </c>
      <c r="P660" s="29">
        <v>37582</v>
      </c>
      <c r="Q660">
        <v>233109</v>
      </c>
      <c r="R660">
        <v>65408</v>
      </c>
      <c r="S660">
        <v>26059</v>
      </c>
      <c r="T660" s="29">
        <v>758539</v>
      </c>
      <c r="U660" s="29">
        <v>132256</v>
      </c>
      <c r="V660" s="29">
        <v>88450</v>
      </c>
      <c r="W660">
        <v>278351</v>
      </c>
      <c r="X660">
        <v>42907</v>
      </c>
      <c r="Y660">
        <v>88003</v>
      </c>
      <c r="Z660" s="29">
        <v>31263</v>
      </c>
      <c r="AA660" s="29">
        <v>270</v>
      </c>
      <c r="AB660" s="29">
        <v>30</v>
      </c>
      <c r="AC660">
        <v>17484</v>
      </c>
      <c r="AD660">
        <v>2043</v>
      </c>
      <c r="AE660">
        <v>976</v>
      </c>
      <c r="AF660" s="29">
        <v>1353090</v>
      </c>
      <c r="AG660" s="29">
        <v>250275</v>
      </c>
      <c r="AH660" s="29">
        <v>42497</v>
      </c>
    </row>
    <row r="661" spans="1:34" x14ac:dyDescent="0.25">
      <c r="A661" s="26">
        <v>43487</v>
      </c>
      <c r="B661" s="29">
        <v>822444</v>
      </c>
      <c r="C661" s="29">
        <v>26396</v>
      </c>
      <c r="D661" s="29">
        <v>27680</v>
      </c>
      <c r="E661">
        <v>260512</v>
      </c>
      <c r="F661">
        <v>5366</v>
      </c>
      <c r="G661">
        <v>3956</v>
      </c>
      <c r="H661" s="29">
        <v>395138</v>
      </c>
      <c r="I661" s="29">
        <v>24484</v>
      </c>
      <c r="J661" s="29">
        <v>21539</v>
      </c>
      <c r="K661">
        <v>27308</v>
      </c>
      <c r="L661">
        <v>15695</v>
      </c>
      <c r="M661">
        <v>2463</v>
      </c>
      <c r="N661" s="29">
        <v>86612</v>
      </c>
      <c r="O661" s="29">
        <v>24725</v>
      </c>
      <c r="P661" s="29">
        <v>41153</v>
      </c>
      <c r="Q661">
        <v>227247</v>
      </c>
      <c r="R661">
        <v>62875</v>
      </c>
      <c r="S661">
        <v>27314</v>
      </c>
      <c r="T661" s="29">
        <v>767712</v>
      </c>
      <c r="U661" s="29">
        <v>121311</v>
      </c>
      <c r="V661" s="29">
        <v>87212</v>
      </c>
      <c r="W661">
        <v>280028</v>
      </c>
      <c r="X661">
        <v>45410</v>
      </c>
      <c r="Y661">
        <v>85441</v>
      </c>
      <c r="Z661" s="29">
        <v>31596</v>
      </c>
      <c r="AA661" s="29">
        <v>270</v>
      </c>
      <c r="AB661" s="29">
        <v>1965</v>
      </c>
      <c r="AC661">
        <v>18259</v>
      </c>
      <c r="AD661">
        <v>2620</v>
      </c>
      <c r="AE661">
        <v>976</v>
      </c>
      <c r="AF661" s="29">
        <v>1371905</v>
      </c>
      <c r="AG661" s="29">
        <v>257239</v>
      </c>
      <c r="AH661" s="29">
        <v>42706</v>
      </c>
    </row>
    <row r="662" spans="1:34" x14ac:dyDescent="0.25">
      <c r="A662" s="26">
        <v>43494</v>
      </c>
      <c r="B662" s="29">
        <v>836605</v>
      </c>
      <c r="C662" s="29">
        <v>20944</v>
      </c>
      <c r="D662" s="29">
        <v>24979</v>
      </c>
      <c r="E662">
        <v>238683</v>
      </c>
      <c r="F662">
        <v>5109</v>
      </c>
      <c r="G662">
        <v>3369</v>
      </c>
      <c r="H662" s="29">
        <v>398542</v>
      </c>
      <c r="I662" s="29">
        <v>27599</v>
      </c>
      <c r="J662" s="29">
        <v>25302</v>
      </c>
      <c r="K662">
        <v>27496</v>
      </c>
      <c r="L662">
        <v>15723</v>
      </c>
      <c r="M662">
        <v>2572</v>
      </c>
      <c r="N662" s="29">
        <v>83588</v>
      </c>
      <c r="O662" s="29">
        <v>26792</v>
      </c>
      <c r="P662" s="29">
        <v>39349</v>
      </c>
      <c r="Q662">
        <v>233416</v>
      </c>
      <c r="R662">
        <v>66650</v>
      </c>
      <c r="S662">
        <v>26001</v>
      </c>
      <c r="T662" s="29">
        <v>731659</v>
      </c>
      <c r="U662" s="29">
        <v>147031</v>
      </c>
      <c r="V662" s="29">
        <v>91227</v>
      </c>
      <c r="W662">
        <v>273993</v>
      </c>
      <c r="X662">
        <v>46567</v>
      </c>
      <c r="Y662">
        <v>86871</v>
      </c>
      <c r="Z662" s="29">
        <v>31848</v>
      </c>
      <c r="AA662" s="29">
        <v>270</v>
      </c>
      <c r="AB662" s="29">
        <v>1965</v>
      </c>
      <c r="AC662">
        <v>20966</v>
      </c>
      <c r="AD662">
        <v>3532</v>
      </c>
      <c r="AE662">
        <v>1863</v>
      </c>
      <c r="AF662" s="29">
        <v>1369336</v>
      </c>
      <c r="AG662" s="29">
        <v>246353</v>
      </c>
      <c r="AH662" s="29">
        <v>42816</v>
      </c>
    </row>
    <row r="663" spans="1:34" x14ac:dyDescent="0.25">
      <c r="A663" s="26">
        <v>43501</v>
      </c>
      <c r="B663" s="29">
        <v>846554</v>
      </c>
      <c r="C663" s="29">
        <v>24384</v>
      </c>
      <c r="D663" s="29">
        <v>25856</v>
      </c>
      <c r="E663">
        <v>225647</v>
      </c>
      <c r="F663">
        <v>3918</v>
      </c>
      <c r="G663">
        <v>3304</v>
      </c>
      <c r="H663" s="29">
        <v>405657</v>
      </c>
      <c r="I663" s="29">
        <v>25165</v>
      </c>
      <c r="J663" s="29">
        <v>26089</v>
      </c>
      <c r="K663">
        <v>29062</v>
      </c>
      <c r="L663">
        <v>16335</v>
      </c>
      <c r="M663">
        <v>2903</v>
      </c>
      <c r="N663" s="29">
        <v>82363</v>
      </c>
      <c r="O663" s="29">
        <v>25328</v>
      </c>
      <c r="P663" s="29">
        <v>35980</v>
      </c>
      <c r="Q663">
        <v>247628</v>
      </c>
      <c r="R663">
        <v>74517</v>
      </c>
      <c r="S663">
        <v>25811</v>
      </c>
      <c r="T663" s="29">
        <v>742347</v>
      </c>
      <c r="U663" s="29">
        <v>153563</v>
      </c>
      <c r="V663" s="29">
        <v>87031</v>
      </c>
      <c r="W663">
        <v>257490</v>
      </c>
      <c r="X663">
        <v>53750</v>
      </c>
      <c r="Y663">
        <v>71624</v>
      </c>
      <c r="Z663" s="29">
        <v>28855</v>
      </c>
      <c r="AA663" s="29">
        <v>210</v>
      </c>
      <c r="AB663" s="29">
        <v>1935</v>
      </c>
      <c r="AC663">
        <v>18934</v>
      </c>
      <c r="AD663">
        <v>1681</v>
      </c>
      <c r="AE663">
        <v>1676</v>
      </c>
      <c r="AF663" s="29">
        <v>1396222</v>
      </c>
      <c r="AG663" s="29">
        <v>227358</v>
      </c>
      <c r="AH663" s="29">
        <v>43764</v>
      </c>
    </row>
    <row r="664" spans="1:34" x14ac:dyDescent="0.25">
      <c r="A664" s="26">
        <v>43508</v>
      </c>
      <c r="B664" s="29">
        <v>876939</v>
      </c>
      <c r="C664" s="29">
        <v>26268</v>
      </c>
      <c r="D664" s="29">
        <v>31530</v>
      </c>
      <c r="E664">
        <v>229120</v>
      </c>
      <c r="F664">
        <v>6259</v>
      </c>
      <c r="G664">
        <v>3739</v>
      </c>
      <c r="H664" s="29">
        <v>449781</v>
      </c>
      <c r="I664" s="29">
        <v>27193</v>
      </c>
      <c r="J664" s="29">
        <v>26092</v>
      </c>
      <c r="K664">
        <v>29204</v>
      </c>
      <c r="L664">
        <v>16697</v>
      </c>
      <c r="M664">
        <v>2895</v>
      </c>
      <c r="N664" s="29">
        <v>86462</v>
      </c>
      <c r="O664" s="29">
        <v>23202</v>
      </c>
      <c r="P664" s="29">
        <v>42769</v>
      </c>
      <c r="Q664">
        <v>256779</v>
      </c>
      <c r="R664">
        <v>72656</v>
      </c>
      <c r="S664">
        <v>29586</v>
      </c>
      <c r="T664" s="29">
        <v>735815</v>
      </c>
      <c r="U664" s="29">
        <v>150680</v>
      </c>
      <c r="V664" s="29">
        <v>86186</v>
      </c>
      <c r="W664">
        <v>257692</v>
      </c>
      <c r="X664">
        <v>59715</v>
      </c>
      <c r="Y664">
        <v>64779</v>
      </c>
      <c r="Z664" s="29">
        <v>29045</v>
      </c>
      <c r="AA664" s="29">
        <v>210</v>
      </c>
      <c r="AB664" s="29">
        <v>1935</v>
      </c>
      <c r="AC664">
        <v>20344</v>
      </c>
      <c r="AD664">
        <v>2536</v>
      </c>
      <c r="AE664">
        <v>2426</v>
      </c>
      <c r="AF664" s="29">
        <v>1286530</v>
      </c>
      <c r="AG664" s="29">
        <v>206491</v>
      </c>
      <c r="AH664" s="29">
        <v>53711</v>
      </c>
    </row>
    <row r="665" spans="1:34" x14ac:dyDescent="0.25">
      <c r="A665" s="26">
        <v>43515</v>
      </c>
      <c r="B665" s="29">
        <v>829816</v>
      </c>
      <c r="C665" s="29">
        <v>28344</v>
      </c>
      <c r="D665" s="29">
        <v>29837</v>
      </c>
      <c r="E665">
        <v>239977</v>
      </c>
      <c r="F665">
        <v>9802</v>
      </c>
      <c r="G665">
        <v>3071</v>
      </c>
      <c r="H665" s="29">
        <v>459803</v>
      </c>
      <c r="I665" s="29">
        <v>28993</v>
      </c>
      <c r="J665" s="29">
        <v>22164</v>
      </c>
      <c r="K665">
        <v>28847</v>
      </c>
      <c r="L665">
        <v>17165</v>
      </c>
      <c r="M665">
        <v>2541</v>
      </c>
      <c r="N665" s="29">
        <v>85019</v>
      </c>
      <c r="O665" s="29">
        <v>26245</v>
      </c>
      <c r="P665" s="29">
        <v>43268</v>
      </c>
      <c r="Q665">
        <v>263313</v>
      </c>
      <c r="R665">
        <v>70462</v>
      </c>
      <c r="S665">
        <v>31078</v>
      </c>
      <c r="T665" s="29">
        <v>826311</v>
      </c>
      <c r="U665" s="29">
        <v>187298</v>
      </c>
      <c r="V665" s="29">
        <v>78587</v>
      </c>
      <c r="W665">
        <v>272004</v>
      </c>
      <c r="X665">
        <v>62276</v>
      </c>
      <c r="Y665">
        <v>69443</v>
      </c>
      <c r="Z665" s="29">
        <v>29162</v>
      </c>
      <c r="AA665" s="29">
        <v>210</v>
      </c>
      <c r="AB665" s="29">
        <v>1935</v>
      </c>
      <c r="AC665">
        <v>21475</v>
      </c>
      <c r="AD665">
        <v>2542</v>
      </c>
      <c r="AE665">
        <v>2426</v>
      </c>
      <c r="AF665" s="29">
        <v>1238442</v>
      </c>
      <c r="AG665" s="29">
        <v>194102</v>
      </c>
      <c r="AH665" s="29">
        <v>64943</v>
      </c>
    </row>
    <row r="666" spans="1:34" x14ac:dyDescent="0.25">
      <c r="A666" s="26">
        <v>43522</v>
      </c>
      <c r="B666" s="29">
        <v>817909</v>
      </c>
      <c r="C666" s="29">
        <v>27226</v>
      </c>
      <c r="D666" s="29">
        <v>24539</v>
      </c>
      <c r="E666">
        <v>236900</v>
      </c>
      <c r="F666">
        <v>8593</v>
      </c>
      <c r="G666">
        <v>4996</v>
      </c>
      <c r="H666" s="29">
        <v>450591</v>
      </c>
      <c r="I666" s="29">
        <v>30150</v>
      </c>
      <c r="J666" s="29">
        <v>21087</v>
      </c>
      <c r="K666">
        <v>28064</v>
      </c>
      <c r="L666">
        <v>16909</v>
      </c>
      <c r="M666">
        <v>2477</v>
      </c>
      <c r="N666" s="29">
        <v>82539</v>
      </c>
      <c r="O666" s="29">
        <v>27114</v>
      </c>
      <c r="P666" s="29">
        <v>26077</v>
      </c>
      <c r="Q666">
        <v>235837</v>
      </c>
      <c r="R666">
        <v>73249</v>
      </c>
      <c r="S666">
        <v>24936</v>
      </c>
      <c r="T666" s="29">
        <v>742474</v>
      </c>
      <c r="U666" s="29">
        <v>176535</v>
      </c>
      <c r="V666" s="29">
        <v>72305</v>
      </c>
      <c r="W666">
        <v>269760</v>
      </c>
      <c r="X666">
        <v>74086</v>
      </c>
      <c r="Y666">
        <v>58448</v>
      </c>
      <c r="Z666" s="29">
        <v>29361</v>
      </c>
      <c r="AA666" s="29">
        <v>210</v>
      </c>
      <c r="AB666" s="29">
        <v>1935</v>
      </c>
      <c r="AC666">
        <v>22098</v>
      </c>
      <c r="AD666">
        <v>3255</v>
      </c>
      <c r="AE666">
        <v>2926</v>
      </c>
      <c r="AF666" s="29">
        <v>1175460</v>
      </c>
      <c r="AG666" s="29">
        <v>198015</v>
      </c>
      <c r="AH666" s="29">
        <v>88088</v>
      </c>
    </row>
    <row r="667" spans="1:34" x14ac:dyDescent="0.25">
      <c r="A667" s="26">
        <v>43529</v>
      </c>
      <c r="B667" s="29">
        <v>828898</v>
      </c>
      <c r="C667" s="29">
        <v>28252</v>
      </c>
      <c r="D667" s="29">
        <v>24386</v>
      </c>
      <c r="E667">
        <v>227282</v>
      </c>
      <c r="F667">
        <v>8330</v>
      </c>
      <c r="G667">
        <v>4400</v>
      </c>
      <c r="H667" s="29">
        <v>463908</v>
      </c>
      <c r="I667" s="29">
        <v>34063</v>
      </c>
      <c r="J667" s="29">
        <v>23757</v>
      </c>
      <c r="K667">
        <v>26629</v>
      </c>
      <c r="L667">
        <v>16358</v>
      </c>
      <c r="M667">
        <v>2321</v>
      </c>
      <c r="N667" s="29">
        <v>79627</v>
      </c>
      <c r="O667" s="29">
        <v>25634</v>
      </c>
      <c r="P667" s="29">
        <v>16420</v>
      </c>
      <c r="Q667">
        <v>221471</v>
      </c>
      <c r="R667">
        <v>55164</v>
      </c>
      <c r="S667">
        <v>37023</v>
      </c>
      <c r="T667" s="29">
        <v>699480</v>
      </c>
      <c r="U667" s="29">
        <v>135378</v>
      </c>
      <c r="V667" s="29">
        <v>87506</v>
      </c>
      <c r="W667">
        <v>271257</v>
      </c>
      <c r="X667">
        <v>72684</v>
      </c>
      <c r="Y667">
        <v>49558</v>
      </c>
      <c r="Z667" s="29">
        <v>26183</v>
      </c>
      <c r="AA667" s="29">
        <v>150</v>
      </c>
      <c r="AB667" s="29">
        <v>2010</v>
      </c>
      <c r="AC667">
        <v>19471</v>
      </c>
      <c r="AD667">
        <v>3158</v>
      </c>
      <c r="AE667">
        <v>4850</v>
      </c>
      <c r="AF667" s="29">
        <v>1217149</v>
      </c>
      <c r="AG667" s="29">
        <v>215900</v>
      </c>
      <c r="AH667" s="29">
        <v>69421</v>
      </c>
    </row>
    <row r="668" spans="1:34" x14ac:dyDescent="0.25">
      <c r="A668" s="26">
        <v>43536</v>
      </c>
      <c r="B668" s="29">
        <v>823099</v>
      </c>
      <c r="C668" s="29">
        <v>30010</v>
      </c>
      <c r="D668" s="29">
        <v>23760</v>
      </c>
      <c r="E668">
        <v>237543</v>
      </c>
      <c r="F668">
        <v>8051</v>
      </c>
      <c r="G668">
        <v>6856</v>
      </c>
      <c r="H668" s="29">
        <v>427295</v>
      </c>
      <c r="I668" s="29">
        <v>34056</v>
      </c>
      <c r="J668" s="29">
        <v>26137</v>
      </c>
      <c r="K668">
        <v>26966</v>
      </c>
      <c r="L668">
        <v>15586</v>
      </c>
      <c r="M668">
        <v>2436</v>
      </c>
      <c r="N668" s="29">
        <v>79367</v>
      </c>
      <c r="O668" s="29">
        <v>22797</v>
      </c>
      <c r="P668" s="29">
        <v>21025</v>
      </c>
      <c r="Q668">
        <v>221854</v>
      </c>
      <c r="R668">
        <v>51427</v>
      </c>
      <c r="S668">
        <v>41794</v>
      </c>
      <c r="T668" s="29">
        <v>773326</v>
      </c>
      <c r="U668" s="29">
        <v>140494</v>
      </c>
      <c r="V668" s="29">
        <v>98720</v>
      </c>
      <c r="W668">
        <v>275086</v>
      </c>
      <c r="X668">
        <v>66930</v>
      </c>
      <c r="Y668">
        <v>50207</v>
      </c>
      <c r="Z668" s="29">
        <v>26354</v>
      </c>
      <c r="AA668" s="29">
        <v>150</v>
      </c>
      <c r="AB668" s="29">
        <v>2085</v>
      </c>
      <c r="AC668">
        <v>19604</v>
      </c>
      <c r="AD668">
        <v>3439</v>
      </c>
      <c r="AE668">
        <v>4905</v>
      </c>
      <c r="AF668" s="29">
        <v>1206009</v>
      </c>
      <c r="AG668" s="29">
        <v>228950</v>
      </c>
      <c r="AH668" s="29">
        <v>72113</v>
      </c>
    </row>
    <row r="669" spans="1:34" x14ac:dyDescent="0.25">
      <c r="A669" s="26">
        <v>43543</v>
      </c>
      <c r="B669" s="29">
        <v>818184</v>
      </c>
      <c r="C669" s="29">
        <v>26135</v>
      </c>
      <c r="D669" s="29">
        <v>24347</v>
      </c>
      <c r="E669">
        <v>245283</v>
      </c>
      <c r="F669">
        <v>7784</v>
      </c>
      <c r="G669">
        <v>6257</v>
      </c>
      <c r="H669" s="29">
        <v>409637</v>
      </c>
      <c r="I669" s="29">
        <v>29271</v>
      </c>
      <c r="J669" s="29">
        <v>25748</v>
      </c>
      <c r="K669">
        <v>27458</v>
      </c>
      <c r="L669">
        <v>15468</v>
      </c>
      <c r="M669">
        <v>2667</v>
      </c>
      <c r="N669" s="29">
        <v>78561</v>
      </c>
      <c r="O669" s="29">
        <v>23275</v>
      </c>
      <c r="P669" s="29">
        <v>20181</v>
      </c>
      <c r="Q669">
        <v>221570</v>
      </c>
      <c r="R669">
        <v>52256</v>
      </c>
      <c r="S669">
        <v>42262</v>
      </c>
      <c r="T669" s="29">
        <v>774937</v>
      </c>
      <c r="U669" s="29">
        <v>144750</v>
      </c>
      <c r="V669" s="29">
        <v>87004</v>
      </c>
      <c r="W669">
        <v>272393</v>
      </c>
      <c r="X669">
        <v>62112</v>
      </c>
      <c r="Y669">
        <v>52215</v>
      </c>
      <c r="Z669" s="29">
        <v>26596</v>
      </c>
      <c r="AA669" s="29">
        <v>150</v>
      </c>
      <c r="AB669" s="29">
        <v>2085</v>
      </c>
      <c r="AC669">
        <v>20503</v>
      </c>
      <c r="AD669">
        <v>5035</v>
      </c>
      <c r="AE669">
        <v>6455</v>
      </c>
      <c r="AF669" s="29">
        <v>1193818</v>
      </c>
      <c r="AG669" s="29">
        <v>239297</v>
      </c>
      <c r="AH669" s="29">
        <v>76039</v>
      </c>
    </row>
    <row r="670" spans="1:34" x14ac:dyDescent="0.25">
      <c r="A670" s="26">
        <v>43550</v>
      </c>
      <c r="B670" s="29">
        <v>799741</v>
      </c>
      <c r="C670" s="29">
        <v>31195</v>
      </c>
      <c r="D670" s="29">
        <v>26191</v>
      </c>
      <c r="E670">
        <v>246474</v>
      </c>
      <c r="F670">
        <v>7380</v>
      </c>
      <c r="G670">
        <v>4988</v>
      </c>
      <c r="H670" s="29">
        <v>390529</v>
      </c>
      <c r="I670" s="29">
        <v>30180</v>
      </c>
      <c r="J670" s="29">
        <v>31351</v>
      </c>
      <c r="K670">
        <v>27826</v>
      </c>
      <c r="L670">
        <v>15421</v>
      </c>
      <c r="M670">
        <v>2885</v>
      </c>
      <c r="N670" s="29">
        <v>73742</v>
      </c>
      <c r="O670" s="29">
        <v>25882</v>
      </c>
      <c r="P670" s="29">
        <v>14437</v>
      </c>
      <c r="Q670">
        <v>220696</v>
      </c>
      <c r="R670">
        <v>52518</v>
      </c>
      <c r="S670">
        <v>40257</v>
      </c>
      <c r="T670" s="29">
        <v>744171</v>
      </c>
      <c r="U670" s="29">
        <v>153684</v>
      </c>
      <c r="V670" s="29">
        <v>73927</v>
      </c>
      <c r="W670">
        <v>262626</v>
      </c>
      <c r="X670">
        <v>54870</v>
      </c>
      <c r="Y670">
        <v>60667</v>
      </c>
      <c r="Z670" s="29">
        <v>27852</v>
      </c>
      <c r="AA670" s="29">
        <v>150</v>
      </c>
      <c r="AB670" s="29">
        <v>2160</v>
      </c>
      <c r="AC670">
        <v>20659</v>
      </c>
      <c r="AD670">
        <v>4974</v>
      </c>
      <c r="AE670">
        <v>6455</v>
      </c>
      <c r="AF670" s="29">
        <v>1155701</v>
      </c>
      <c r="AG670" s="29">
        <v>226187</v>
      </c>
      <c r="AH670" s="29">
        <v>76374</v>
      </c>
    </row>
    <row r="671" spans="1:34" x14ac:dyDescent="0.25">
      <c r="A671" s="26">
        <v>43557</v>
      </c>
      <c r="B671" s="29">
        <v>827607</v>
      </c>
      <c r="C671" s="29">
        <v>30351</v>
      </c>
      <c r="D671" s="29">
        <v>24169</v>
      </c>
      <c r="E671">
        <v>236476</v>
      </c>
      <c r="F671">
        <v>3678</v>
      </c>
      <c r="G671">
        <v>4795</v>
      </c>
      <c r="H671" s="29">
        <v>405736</v>
      </c>
      <c r="I671" s="29">
        <v>28973</v>
      </c>
      <c r="J671" s="29">
        <v>33839</v>
      </c>
      <c r="K671">
        <v>24253</v>
      </c>
      <c r="L671">
        <v>12552</v>
      </c>
      <c r="M671">
        <v>2066</v>
      </c>
      <c r="N671" s="29">
        <v>69809</v>
      </c>
      <c r="O671" s="29">
        <v>24680</v>
      </c>
      <c r="P671" s="29">
        <v>13492</v>
      </c>
      <c r="Q671">
        <v>229934</v>
      </c>
      <c r="R671">
        <v>52251</v>
      </c>
      <c r="S671">
        <v>54030</v>
      </c>
      <c r="T671" s="29">
        <v>658649</v>
      </c>
      <c r="U671" s="29">
        <v>122356</v>
      </c>
      <c r="V671" s="29">
        <v>83198</v>
      </c>
      <c r="W671">
        <v>262507</v>
      </c>
      <c r="X671">
        <v>60635</v>
      </c>
      <c r="Y671">
        <v>61224</v>
      </c>
      <c r="Z671" s="29">
        <v>24959</v>
      </c>
      <c r="AA671" s="29">
        <v>90</v>
      </c>
      <c r="AB671" s="29">
        <v>2160</v>
      </c>
      <c r="AC671">
        <v>17351</v>
      </c>
      <c r="AD671">
        <v>3408</v>
      </c>
      <c r="AE671">
        <v>5485</v>
      </c>
      <c r="AF671" s="29">
        <v>1184189</v>
      </c>
      <c r="AG671" s="29">
        <v>209846</v>
      </c>
      <c r="AH671" s="29">
        <v>78947</v>
      </c>
    </row>
    <row r="672" spans="1:34" x14ac:dyDescent="0.25">
      <c r="A672" s="26">
        <v>43564</v>
      </c>
      <c r="B672" s="29">
        <v>853288</v>
      </c>
      <c r="C672" s="29">
        <v>28248</v>
      </c>
      <c r="D672" s="29">
        <v>22064</v>
      </c>
      <c r="E672">
        <v>246095</v>
      </c>
      <c r="F672">
        <v>5277</v>
      </c>
      <c r="G672">
        <v>5950</v>
      </c>
      <c r="H672" s="29">
        <v>406652</v>
      </c>
      <c r="I672" s="29">
        <v>32905</v>
      </c>
      <c r="J672" s="29">
        <v>32023</v>
      </c>
      <c r="K672">
        <v>23377</v>
      </c>
      <c r="L672">
        <v>11673</v>
      </c>
      <c r="M672">
        <v>1700</v>
      </c>
      <c r="N672" s="29">
        <v>77891</v>
      </c>
      <c r="O672" s="29">
        <v>31269</v>
      </c>
      <c r="P672" s="29">
        <v>9046</v>
      </c>
      <c r="Q672">
        <v>240219</v>
      </c>
      <c r="R672">
        <v>49629</v>
      </c>
      <c r="S672">
        <v>52102</v>
      </c>
      <c r="T672" s="29">
        <v>677719</v>
      </c>
      <c r="U672" s="29">
        <v>133045</v>
      </c>
      <c r="V672" s="29">
        <v>77308</v>
      </c>
      <c r="W672">
        <v>259454</v>
      </c>
      <c r="X672">
        <v>63699</v>
      </c>
      <c r="Y672">
        <v>62811</v>
      </c>
      <c r="Z672" s="29">
        <v>25283</v>
      </c>
      <c r="AA672" s="29">
        <v>90</v>
      </c>
      <c r="AB672" s="29">
        <v>2160</v>
      </c>
      <c r="AC672">
        <v>17388</v>
      </c>
      <c r="AD672">
        <v>2529</v>
      </c>
      <c r="AE672">
        <v>4707</v>
      </c>
      <c r="AF672" s="29">
        <v>1215263</v>
      </c>
      <c r="AG672" s="29">
        <v>193742</v>
      </c>
      <c r="AH672" s="29">
        <v>85112</v>
      </c>
    </row>
    <row r="673" spans="1:34" x14ac:dyDescent="0.25">
      <c r="A673" s="26">
        <v>43571</v>
      </c>
      <c r="B673" s="29">
        <v>853293</v>
      </c>
      <c r="C673" s="29">
        <v>29048</v>
      </c>
      <c r="D673" s="29">
        <v>29675</v>
      </c>
      <c r="E673">
        <v>256718</v>
      </c>
      <c r="F673">
        <v>2629</v>
      </c>
      <c r="G673">
        <v>8095</v>
      </c>
      <c r="H673" s="29">
        <v>422725</v>
      </c>
      <c r="I673" s="29">
        <v>34377</v>
      </c>
      <c r="J673" s="29">
        <v>30716</v>
      </c>
      <c r="K673">
        <v>22192</v>
      </c>
      <c r="L673">
        <v>11042</v>
      </c>
      <c r="M673">
        <v>1747</v>
      </c>
      <c r="N673" s="29">
        <v>76596</v>
      </c>
      <c r="O673" s="29">
        <v>31612</v>
      </c>
      <c r="P673" s="29">
        <v>8718</v>
      </c>
      <c r="Q673">
        <v>257624</v>
      </c>
      <c r="R673">
        <v>50324</v>
      </c>
      <c r="S673">
        <v>61162</v>
      </c>
      <c r="T673" s="29">
        <v>674009</v>
      </c>
      <c r="U673" s="29">
        <v>101949</v>
      </c>
      <c r="V673" s="29">
        <v>105918</v>
      </c>
      <c r="W673">
        <v>270733</v>
      </c>
      <c r="X673">
        <v>66614</v>
      </c>
      <c r="Y673">
        <v>63288</v>
      </c>
      <c r="Z673" s="29">
        <v>26419</v>
      </c>
      <c r="AA673" s="29">
        <v>90</v>
      </c>
      <c r="AB673" s="29">
        <v>2160</v>
      </c>
      <c r="AC673">
        <v>18186</v>
      </c>
      <c r="AD673">
        <v>2647</v>
      </c>
      <c r="AE673">
        <v>4207</v>
      </c>
      <c r="AF673" s="29">
        <v>1286210</v>
      </c>
      <c r="AG673" s="29">
        <v>189937</v>
      </c>
      <c r="AH673" s="29">
        <v>117597</v>
      </c>
    </row>
    <row r="674" spans="1:34" x14ac:dyDescent="0.25">
      <c r="A674" s="26">
        <v>43578</v>
      </c>
      <c r="B674" s="29">
        <v>863083</v>
      </c>
      <c r="C674" s="29">
        <v>31454</v>
      </c>
      <c r="D674" s="29">
        <v>19023</v>
      </c>
      <c r="E674">
        <v>272901</v>
      </c>
      <c r="F674">
        <v>4168</v>
      </c>
      <c r="G674">
        <v>12673</v>
      </c>
      <c r="H674" s="29">
        <v>439530</v>
      </c>
      <c r="I674" s="29">
        <v>35790</v>
      </c>
      <c r="J674" s="29">
        <v>31747</v>
      </c>
      <c r="K674">
        <v>22644</v>
      </c>
      <c r="L674">
        <v>11067</v>
      </c>
      <c r="M674">
        <v>1771</v>
      </c>
      <c r="N674" s="29">
        <v>77382</v>
      </c>
      <c r="O674" s="29">
        <v>32523</v>
      </c>
      <c r="P674" s="29">
        <v>9750</v>
      </c>
      <c r="Q674">
        <v>253990</v>
      </c>
      <c r="R674">
        <v>49862</v>
      </c>
      <c r="S674">
        <v>67732</v>
      </c>
      <c r="T674" s="29">
        <v>673157</v>
      </c>
      <c r="U674" s="29">
        <v>91734</v>
      </c>
      <c r="V674" s="29">
        <v>114062</v>
      </c>
      <c r="W674">
        <v>268079</v>
      </c>
      <c r="X674">
        <v>61475</v>
      </c>
      <c r="Y674">
        <v>68075</v>
      </c>
      <c r="Z674" s="29">
        <v>26547</v>
      </c>
      <c r="AA674" s="29">
        <v>90</v>
      </c>
      <c r="AB674" s="29">
        <v>2160</v>
      </c>
      <c r="AC674">
        <v>18710</v>
      </c>
      <c r="AD674">
        <v>2651</v>
      </c>
      <c r="AE674">
        <v>4207</v>
      </c>
      <c r="AF674" s="29">
        <v>1277410</v>
      </c>
      <c r="AG674" s="29">
        <v>186038</v>
      </c>
      <c r="AH674" s="29">
        <v>146612</v>
      </c>
    </row>
    <row r="675" spans="1:34" x14ac:dyDescent="0.25">
      <c r="A675" s="26">
        <v>43585</v>
      </c>
      <c r="B675" s="29">
        <v>862917</v>
      </c>
      <c r="C675" s="29">
        <v>37865</v>
      </c>
      <c r="D675" s="29">
        <v>31078</v>
      </c>
      <c r="E675">
        <v>260636</v>
      </c>
      <c r="F675">
        <v>1507</v>
      </c>
      <c r="G675">
        <v>15639</v>
      </c>
      <c r="H675" s="29">
        <v>422753</v>
      </c>
      <c r="I675" s="29">
        <v>33418</v>
      </c>
      <c r="J675" s="29">
        <v>31494</v>
      </c>
      <c r="K675">
        <v>22689</v>
      </c>
      <c r="L675">
        <v>11207</v>
      </c>
      <c r="M675">
        <v>1265</v>
      </c>
      <c r="N675" s="29">
        <v>75798</v>
      </c>
      <c r="O675" s="29">
        <v>32154</v>
      </c>
      <c r="P675" s="29">
        <v>10295</v>
      </c>
      <c r="Q675">
        <v>223856</v>
      </c>
      <c r="R675">
        <v>52150</v>
      </c>
      <c r="S675">
        <v>66404</v>
      </c>
      <c r="T675" s="29">
        <v>637690</v>
      </c>
      <c r="U675" s="29">
        <v>103660</v>
      </c>
      <c r="V675" s="29">
        <v>93220</v>
      </c>
      <c r="W675">
        <v>256106</v>
      </c>
      <c r="X675">
        <v>58835</v>
      </c>
      <c r="Y675">
        <v>68629</v>
      </c>
      <c r="Z675" s="29">
        <v>27784</v>
      </c>
      <c r="AA675" s="29">
        <v>90</v>
      </c>
      <c r="AB675" s="29">
        <v>2210</v>
      </c>
      <c r="AC675">
        <v>17090</v>
      </c>
      <c r="AD675">
        <v>1541</v>
      </c>
      <c r="AE675">
        <v>3120</v>
      </c>
      <c r="AF675" s="29">
        <v>1257077</v>
      </c>
      <c r="AG675" s="29">
        <v>174150</v>
      </c>
      <c r="AH675" s="29">
        <v>163208</v>
      </c>
    </row>
    <row r="676" spans="1:34" x14ac:dyDescent="0.25">
      <c r="A676" s="26">
        <v>43592</v>
      </c>
      <c r="B676" s="29">
        <v>876528</v>
      </c>
      <c r="C676" s="29">
        <v>40047</v>
      </c>
      <c r="D676" s="29">
        <v>36260</v>
      </c>
      <c r="E676">
        <v>254851</v>
      </c>
      <c r="F676">
        <v>1714</v>
      </c>
      <c r="G676">
        <v>23201</v>
      </c>
      <c r="H676" s="29">
        <v>418745</v>
      </c>
      <c r="I676" s="29">
        <v>33212</v>
      </c>
      <c r="J676" s="29">
        <v>32845</v>
      </c>
      <c r="K676">
        <v>21485</v>
      </c>
      <c r="L676">
        <v>10537</v>
      </c>
      <c r="M676">
        <v>1255</v>
      </c>
      <c r="N676" s="29">
        <v>76776</v>
      </c>
      <c r="O676" s="29">
        <v>29025</v>
      </c>
      <c r="P676" s="29">
        <v>10678</v>
      </c>
      <c r="Q676">
        <v>227685</v>
      </c>
      <c r="R676">
        <v>55829</v>
      </c>
      <c r="S676">
        <v>70722</v>
      </c>
      <c r="T676" s="29">
        <v>665348</v>
      </c>
      <c r="U676" s="29">
        <v>112265</v>
      </c>
      <c r="V676" s="29">
        <v>92544</v>
      </c>
      <c r="W676">
        <v>254930</v>
      </c>
      <c r="X676">
        <v>51297</v>
      </c>
      <c r="Y676">
        <v>78103</v>
      </c>
      <c r="Z676" s="29">
        <v>25073</v>
      </c>
      <c r="AA676" s="29">
        <v>60</v>
      </c>
      <c r="AB676" s="29">
        <v>1945</v>
      </c>
      <c r="AC676">
        <v>17965</v>
      </c>
      <c r="AD676">
        <v>1781</v>
      </c>
      <c r="AE676">
        <v>3177</v>
      </c>
      <c r="AF676" s="29">
        <v>1285911</v>
      </c>
      <c r="AG676" s="29">
        <v>180881</v>
      </c>
      <c r="AH676" s="29">
        <v>169417</v>
      </c>
    </row>
    <row r="677" spans="1:34" x14ac:dyDescent="0.25">
      <c r="A677" s="26">
        <v>43599</v>
      </c>
      <c r="B677" s="29">
        <v>885457</v>
      </c>
      <c r="C677" s="29">
        <v>44141</v>
      </c>
      <c r="D677" s="29">
        <v>40491</v>
      </c>
      <c r="E677">
        <v>270306</v>
      </c>
      <c r="F677">
        <v>2178</v>
      </c>
      <c r="G677">
        <v>18578</v>
      </c>
      <c r="H677" s="29">
        <v>430136</v>
      </c>
      <c r="I677" s="29">
        <v>30462</v>
      </c>
      <c r="J677" s="29">
        <v>31953</v>
      </c>
      <c r="K677">
        <v>20834</v>
      </c>
      <c r="L677">
        <v>9580</v>
      </c>
      <c r="M677">
        <v>1461</v>
      </c>
      <c r="N677" s="29">
        <v>77052</v>
      </c>
      <c r="O677" s="29">
        <v>27168</v>
      </c>
      <c r="P677" s="29">
        <v>13779</v>
      </c>
      <c r="Q677">
        <v>232018</v>
      </c>
      <c r="R677">
        <v>56775</v>
      </c>
      <c r="S677">
        <v>71721</v>
      </c>
      <c r="T677" s="29">
        <v>740685</v>
      </c>
      <c r="U677" s="29">
        <v>149824</v>
      </c>
      <c r="V677" s="29">
        <v>83902</v>
      </c>
      <c r="W677">
        <v>267951</v>
      </c>
      <c r="X677">
        <v>47648</v>
      </c>
      <c r="Y677">
        <v>82905</v>
      </c>
      <c r="Z677" s="29">
        <v>25384</v>
      </c>
      <c r="AA677" s="29">
        <v>60</v>
      </c>
      <c r="AB677" s="29">
        <v>1945</v>
      </c>
      <c r="AC677">
        <v>17329</v>
      </c>
      <c r="AD677">
        <v>2160</v>
      </c>
      <c r="AE677">
        <v>2277</v>
      </c>
      <c r="AF677" s="29">
        <v>1332839</v>
      </c>
      <c r="AG677" s="29">
        <v>171686</v>
      </c>
      <c r="AH677" s="29">
        <v>161176</v>
      </c>
    </row>
    <row r="678" spans="1:34" x14ac:dyDescent="0.25">
      <c r="A678" s="26">
        <v>43606</v>
      </c>
      <c r="B678" s="29">
        <v>798968</v>
      </c>
      <c r="C678" s="29">
        <v>43049</v>
      </c>
      <c r="D678" s="29">
        <v>29350</v>
      </c>
      <c r="E678">
        <v>278064</v>
      </c>
      <c r="F678">
        <v>1944</v>
      </c>
      <c r="G678">
        <v>12560</v>
      </c>
      <c r="H678" s="29">
        <v>431008</v>
      </c>
      <c r="I678" s="29">
        <v>32921</v>
      </c>
      <c r="J678" s="29">
        <v>28328</v>
      </c>
      <c r="K678">
        <v>21126</v>
      </c>
      <c r="L678">
        <v>9912</v>
      </c>
      <c r="M678">
        <v>1629</v>
      </c>
      <c r="N678" s="29">
        <v>80441</v>
      </c>
      <c r="O678" s="29">
        <v>25981</v>
      </c>
      <c r="P678" s="29">
        <v>25862</v>
      </c>
      <c r="Q678">
        <v>243322</v>
      </c>
      <c r="R678">
        <v>51874</v>
      </c>
      <c r="S678">
        <v>82734</v>
      </c>
      <c r="T678" s="29">
        <v>724237</v>
      </c>
      <c r="U678" s="29">
        <v>120279</v>
      </c>
      <c r="V678" s="29">
        <v>95901</v>
      </c>
      <c r="W678">
        <v>273936</v>
      </c>
      <c r="X678">
        <v>47066</v>
      </c>
      <c r="Y678">
        <v>84033</v>
      </c>
      <c r="Z678" s="29">
        <v>25534</v>
      </c>
      <c r="AA678" s="29">
        <v>60</v>
      </c>
      <c r="AB678" s="29">
        <v>1945</v>
      </c>
      <c r="AC678">
        <v>18778</v>
      </c>
      <c r="AD678">
        <v>2686</v>
      </c>
      <c r="AE678">
        <v>3110</v>
      </c>
      <c r="AF678" s="29">
        <v>1323538</v>
      </c>
      <c r="AG678" s="29">
        <v>172062</v>
      </c>
      <c r="AH678" s="29">
        <v>174837</v>
      </c>
    </row>
    <row r="679" spans="1:34" x14ac:dyDescent="0.25">
      <c r="A679" s="26">
        <v>43613</v>
      </c>
      <c r="B679" s="29">
        <v>806006</v>
      </c>
      <c r="C679" s="29">
        <v>44697</v>
      </c>
      <c r="D679" s="29">
        <v>33007</v>
      </c>
      <c r="E679">
        <v>288186</v>
      </c>
      <c r="F679">
        <v>4366</v>
      </c>
      <c r="G679">
        <v>11541</v>
      </c>
      <c r="H679" s="29">
        <v>403334</v>
      </c>
      <c r="I679" s="29">
        <v>25770</v>
      </c>
      <c r="J679" s="29">
        <v>33344</v>
      </c>
      <c r="K679">
        <v>20694</v>
      </c>
      <c r="L679">
        <v>10427</v>
      </c>
      <c r="M679">
        <v>1247</v>
      </c>
      <c r="N679" s="29">
        <v>85480</v>
      </c>
      <c r="O679" s="29">
        <v>25300</v>
      </c>
      <c r="P679" s="29">
        <v>35428</v>
      </c>
      <c r="Q679">
        <v>244631</v>
      </c>
      <c r="R679">
        <v>49327</v>
      </c>
      <c r="S679">
        <v>88369</v>
      </c>
      <c r="T679" s="29">
        <v>669686</v>
      </c>
      <c r="U679" s="29">
        <v>125944</v>
      </c>
      <c r="V679" s="29">
        <v>92810</v>
      </c>
      <c r="W679">
        <v>281018</v>
      </c>
      <c r="X679">
        <v>46877</v>
      </c>
      <c r="Y679">
        <v>87553</v>
      </c>
      <c r="Z679" s="29">
        <v>25739</v>
      </c>
      <c r="AA679" s="29">
        <v>60</v>
      </c>
      <c r="AB679" s="29">
        <v>1995</v>
      </c>
      <c r="AC679">
        <v>19241</v>
      </c>
      <c r="AD679">
        <v>2821</v>
      </c>
      <c r="AE679">
        <v>1347</v>
      </c>
      <c r="AF679" s="29">
        <v>1277030</v>
      </c>
      <c r="AG679" s="29">
        <v>165804</v>
      </c>
      <c r="AH679" s="29">
        <v>198739</v>
      </c>
    </row>
    <row r="680" spans="1:34" x14ac:dyDescent="0.25">
      <c r="A680" s="26">
        <v>43620</v>
      </c>
      <c r="B680" s="29">
        <v>859988</v>
      </c>
      <c r="C680" s="29">
        <v>41870</v>
      </c>
      <c r="D680" s="29">
        <v>26358</v>
      </c>
      <c r="E680">
        <v>278567</v>
      </c>
      <c r="F680">
        <v>6394</v>
      </c>
      <c r="G680">
        <v>12442</v>
      </c>
      <c r="H680" s="29">
        <v>426037</v>
      </c>
      <c r="I680" s="29">
        <v>22080</v>
      </c>
      <c r="J680" s="29">
        <v>35101</v>
      </c>
      <c r="K680">
        <v>19345</v>
      </c>
      <c r="L680">
        <v>10534</v>
      </c>
      <c r="M680">
        <v>1138</v>
      </c>
      <c r="N680" s="29">
        <v>85971</v>
      </c>
      <c r="O680" s="29">
        <v>25888</v>
      </c>
      <c r="P680" s="29">
        <v>38602</v>
      </c>
      <c r="Q680">
        <v>246942</v>
      </c>
      <c r="R680">
        <v>56824</v>
      </c>
      <c r="S680">
        <v>76755</v>
      </c>
      <c r="T680" s="29">
        <v>720079</v>
      </c>
      <c r="U680" s="29">
        <v>174233</v>
      </c>
      <c r="V680" s="29">
        <v>56318</v>
      </c>
      <c r="W680">
        <v>292384</v>
      </c>
      <c r="X680">
        <v>45870</v>
      </c>
      <c r="Y680">
        <v>91547</v>
      </c>
      <c r="Z680" s="29">
        <v>22098</v>
      </c>
      <c r="AA680" s="29">
        <v>30</v>
      </c>
      <c r="AB680" s="29">
        <v>1705</v>
      </c>
      <c r="AC680">
        <v>18305</v>
      </c>
      <c r="AD680">
        <v>2896</v>
      </c>
      <c r="AE680">
        <v>1306</v>
      </c>
      <c r="AF680" s="29">
        <v>1334057</v>
      </c>
      <c r="AG680" s="29">
        <v>163411</v>
      </c>
      <c r="AH680" s="29">
        <v>239828</v>
      </c>
    </row>
    <row r="681" spans="1:34" x14ac:dyDescent="0.25">
      <c r="A681" s="26">
        <v>43627</v>
      </c>
      <c r="B681" s="29">
        <v>899416</v>
      </c>
      <c r="C681" s="29">
        <v>43053</v>
      </c>
      <c r="D681" s="29">
        <v>25781</v>
      </c>
      <c r="E681">
        <v>279436</v>
      </c>
      <c r="F681">
        <v>6080</v>
      </c>
      <c r="G681">
        <v>9925</v>
      </c>
      <c r="H681" s="29">
        <v>432842</v>
      </c>
      <c r="I681" s="29">
        <v>20172</v>
      </c>
      <c r="J681" s="29">
        <v>39162</v>
      </c>
      <c r="K681">
        <v>19678</v>
      </c>
      <c r="L681">
        <v>11050</v>
      </c>
      <c r="M681">
        <v>956</v>
      </c>
      <c r="N681" s="29">
        <v>89527</v>
      </c>
      <c r="O681" s="29">
        <v>22758</v>
      </c>
      <c r="P681" s="29">
        <v>38218</v>
      </c>
      <c r="Q681">
        <v>259262</v>
      </c>
      <c r="R681">
        <v>65103</v>
      </c>
      <c r="S681">
        <v>73648</v>
      </c>
      <c r="T681" s="29">
        <v>764776</v>
      </c>
      <c r="U681" s="29">
        <v>186856</v>
      </c>
      <c r="V681" s="29">
        <v>30138</v>
      </c>
      <c r="W681">
        <v>297885</v>
      </c>
      <c r="X681">
        <v>49856</v>
      </c>
      <c r="Y681">
        <v>101593</v>
      </c>
      <c r="Z681" s="29">
        <v>22170</v>
      </c>
      <c r="AA681" s="29">
        <v>30</v>
      </c>
      <c r="AB681" s="29">
        <v>1705</v>
      </c>
      <c r="AC681">
        <v>19296</v>
      </c>
      <c r="AD681">
        <v>3307</v>
      </c>
      <c r="AE681">
        <v>918</v>
      </c>
      <c r="AF681" s="29">
        <v>1353041</v>
      </c>
      <c r="AG681" s="29">
        <v>161563</v>
      </c>
      <c r="AH681" s="29">
        <v>280418</v>
      </c>
    </row>
    <row r="682" spans="1:34" x14ac:dyDescent="0.25">
      <c r="A682" s="26">
        <v>43634</v>
      </c>
      <c r="B682" s="29">
        <v>883387</v>
      </c>
      <c r="C682" s="29">
        <v>42295</v>
      </c>
      <c r="D682" s="29">
        <v>29892</v>
      </c>
      <c r="E682">
        <v>285889</v>
      </c>
      <c r="F682">
        <v>9376</v>
      </c>
      <c r="G682">
        <v>8180</v>
      </c>
      <c r="H682" s="29">
        <v>431979</v>
      </c>
      <c r="I682" s="29">
        <v>17841</v>
      </c>
      <c r="J682" s="29">
        <v>32100</v>
      </c>
      <c r="K682">
        <v>22400</v>
      </c>
      <c r="L682">
        <v>12092</v>
      </c>
      <c r="M682">
        <v>1082</v>
      </c>
      <c r="N682" s="29">
        <v>93721</v>
      </c>
      <c r="O682" s="29">
        <v>20794</v>
      </c>
      <c r="P682" s="29">
        <v>41853</v>
      </c>
      <c r="Q682">
        <v>275681</v>
      </c>
      <c r="R682">
        <v>73343</v>
      </c>
      <c r="S682">
        <v>68595</v>
      </c>
      <c r="T682" s="29">
        <v>858867</v>
      </c>
      <c r="U682" s="29">
        <v>216650</v>
      </c>
      <c r="V682" s="29">
        <v>26969</v>
      </c>
      <c r="W682">
        <v>295122</v>
      </c>
      <c r="X682">
        <v>53694</v>
      </c>
      <c r="Y682">
        <v>97753</v>
      </c>
      <c r="Z682" s="29">
        <v>22306</v>
      </c>
      <c r="AA682" s="29">
        <v>30</v>
      </c>
      <c r="AB682" s="29">
        <v>1705</v>
      </c>
      <c r="AC682">
        <v>19448</v>
      </c>
      <c r="AD682">
        <v>3339</v>
      </c>
      <c r="AE682">
        <v>863</v>
      </c>
      <c r="AF682" s="29">
        <v>1365544</v>
      </c>
      <c r="AG682" s="29">
        <v>153802</v>
      </c>
      <c r="AH682" s="29">
        <v>303428</v>
      </c>
    </row>
    <row r="683" spans="1:34" x14ac:dyDescent="0.25">
      <c r="A683" s="26">
        <v>43641</v>
      </c>
      <c r="B683" s="29">
        <v>884512</v>
      </c>
      <c r="C683" s="29">
        <v>47577</v>
      </c>
      <c r="D683" s="29">
        <v>22903</v>
      </c>
      <c r="E683">
        <v>283418</v>
      </c>
      <c r="F683">
        <v>9808</v>
      </c>
      <c r="G683">
        <v>7295</v>
      </c>
      <c r="H683" s="29">
        <v>413656</v>
      </c>
      <c r="I683" s="29">
        <v>19571</v>
      </c>
      <c r="J683" s="29">
        <v>23243</v>
      </c>
      <c r="K683">
        <v>23368</v>
      </c>
      <c r="L683">
        <v>13872</v>
      </c>
      <c r="M683">
        <v>2476</v>
      </c>
      <c r="N683" s="29">
        <v>90621</v>
      </c>
      <c r="O683" s="29">
        <v>21197</v>
      </c>
      <c r="P683" s="29">
        <v>44676</v>
      </c>
      <c r="Q683">
        <v>261136</v>
      </c>
      <c r="R683">
        <v>80107</v>
      </c>
      <c r="S683">
        <v>56635</v>
      </c>
      <c r="T683" s="29">
        <v>1014917</v>
      </c>
      <c r="U683" s="29">
        <v>255572</v>
      </c>
      <c r="V683" s="29">
        <v>25908</v>
      </c>
      <c r="W683">
        <v>255231</v>
      </c>
      <c r="X683">
        <v>50468</v>
      </c>
      <c r="Y683">
        <v>84450</v>
      </c>
      <c r="Z683" s="29">
        <v>22436</v>
      </c>
      <c r="AA683" s="29">
        <v>30</v>
      </c>
      <c r="AB683" s="29">
        <v>1705</v>
      </c>
      <c r="AC683">
        <v>19799</v>
      </c>
      <c r="AD683">
        <v>2977</v>
      </c>
      <c r="AE683">
        <v>719</v>
      </c>
      <c r="AF683" s="29">
        <v>1307919</v>
      </c>
      <c r="AG683" s="29">
        <v>149419</v>
      </c>
      <c r="AH683" s="29">
        <v>316629</v>
      </c>
    </row>
    <row r="684" spans="1:34" x14ac:dyDescent="0.25">
      <c r="A684" s="26">
        <v>43648</v>
      </c>
      <c r="B684" s="29">
        <v>889449</v>
      </c>
      <c r="C684" s="29">
        <v>42896</v>
      </c>
      <c r="D684" s="29">
        <v>21876</v>
      </c>
      <c r="E684">
        <v>263779</v>
      </c>
      <c r="F684">
        <v>2912</v>
      </c>
      <c r="G684">
        <v>8580</v>
      </c>
      <c r="H684" s="29">
        <v>402744</v>
      </c>
      <c r="I684" s="29">
        <v>22249</v>
      </c>
      <c r="J684" s="29">
        <v>20428</v>
      </c>
      <c r="K684">
        <v>24673</v>
      </c>
      <c r="L684">
        <v>15254</v>
      </c>
      <c r="M684">
        <v>2660</v>
      </c>
      <c r="N684" s="29">
        <v>83000</v>
      </c>
      <c r="O684" s="29">
        <v>21189</v>
      </c>
      <c r="P684" s="29">
        <v>36607</v>
      </c>
      <c r="Q684">
        <v>254300</v>
      </c>
      <c r="R684">
        <v>81417</v>
      </c>
      <c r="S684">
        <v>59655</v>
      </c>
      <c r="T684" s="29">
        <v>1031393</v>
      </c>
      <c r="U684" s="29">
        <v>258490</v>
      </c>
      <c r="V684" s="29">
        <v>17327</v>
      </c>
      <c r="W684">
        <v>263659</v>
      </c>
      <c r="X684">
        <v>45749</v>
      </c>
      <c r="Y684">
        <v>90061</v>
      </c>
      <c r="Z684" s="29">
        <v>19531</v>
      </c>
      <c r="AA684" s="29">
        <v>0</v>
      </c>
      <c r="AB684" s="29">
        <v>1390</v>
      </c>
      <c r="AC684">
        <v>16720</v>
      </c>
      <c r="AD684">
        <v>2382</v>
      </c>
      <c r="AE684">
        <v>835</v>
      </c>
      <c r="AF684" s="29">
        <v>1323436</v>
      </c>
      <c r="AG684" s="29">
        <v>146499</v>
      </c>
      <c r="AH684" s="29">
        <v>314696</v>
      </c>
    </row>
    <row r="685" spans="1:34" x14ac:dyDescent="0.25">
      <c r="A685" s="26">
        <v>43655</v>
      </c>
      <c r="B685" s="29">
        <v>894574</v>
      </c>
      <c r="C685" s="29">
        <v>40947</v>
      </c>
      <c r="D685" s="29">
        <v>22772</v>
      </c>
      <c r="E685">
        <v>264080</v>
      </c>
      <c r="F685">
        <v>2756</v>
      </c>
      <c r="G685">
        <v>7340</v>
      </c>
      <c r="H685" s="29">
        <v>420271</v>
      </c>
      <c r="I685" s="29">
        <v>24710</v>
      </c>
      <c r="J685" s="29">
        <v>19743</v>
      </c>
      <c r="K685">
        <v>25784</v>
      </c>
      <c r="L685">
        <v>16703</v>
      </c>
      <c r="M685">
        <v>2627</v>
      </c>
      <c r="N685" s="29">
        <v>81254</v>
      </c>
      <c r="O685" s="29">
        <v>19440</v>
      </c>
      <c r="P685" s="29">
        <v>35091</v>
      </c>
      <c r="Q685">
        <v>251401</v>
      </c>
      <c r="R685">
        <v>76443</v>
      </c>
      <c r="S685">
        <v>60976</v>
      </c>
      <c r="T685" s="29">
        <v>1010098</v>
      </c>
      <c r="U685" s="29">
        <v>241396</v>
      </c>
      <c r="V685" s="29">
        <v>24254</v>
      </c>
      <c r="W685">
        <v>274453</v>
      </c>
      <c r="X685">
        <v>43914</v>
      </c>
      <c r="Y685">
        <v>99912</v>
      </c>
      <c r="Z685" s="29">
        <v>20057</v>
      </c>
      <c r="AA685" s="29">
        <v>0</v>
      </c>
      <c r="AB685" s="29">
        <v>1390</v>
      </c>
      <c r="AC685">
        <v>16485</v>
      </c>
      <c r="AD685">
        <v>2444</v>
      </c>
      <c r="AE685">
        <v>886</v>
      </c>
      <c r="AF685" s="29">
        <v>1314135</v>
      </c>
      <c r="AG685" s="29">
        <v>145599</v>
      </c>
      <c r="AH685" s="29">
        <v>297652</v>
      </c>
    </row>
    <row r="686" spans="1:34" x14ac:dyDescent="0.25">
      <c r="A686" s="26">
        <v>43662</v>
      </c>
      <c r="B686" s="29">
        <v>887130</v>
      </c>
      <c r="C686" s="29">
        <v>38671</v>
      </c>
      <c r="D686" s="29">
        <v>32959</v>
      </c>
      <c r="E686">
        <v>265274</v>
      </c>
      <c r="F686">
        <v>4052</v>
      </c>
      <c r="G686">
        <v>5256</v>
      </c>
      <c r="H686" s="29">
        <v>424877</v>
      </c>
      <c r="I686" s="29">
        <v>28357</v>
      </c>
      <c r="J686" s="29">
        <v>20921</v>
      </c>
      <c r="K686">
        <v>25782</v>
      </c>
      <c r="L686">
        <v>16509</v>
      </c>
      <c r="M686">
        <v>2483</v>
      </c>
      <c r="N686" s="29">
        <v>79470</v>
      </c>
      <c r="O686" s="29">
        <v>21017</v>
      </c>
      <c r="P686" s="29">
        <v>26416</v>
      </c>
      <c r="Q686">
        <v>269406</v>
      </c>
      <c r="R686">
        <v>79359</v>
      </c>
      <c r="S686">
        <v>51263</v>
      </c>
      <c r="T686" s="29">
        <v>1038695</v>
      </c>
      <c r="U686" s="29">
        <v>248138</v>
      </c>
      <c r="V686" s="29">
        <v>28250</v>
      </c>
      <c r="W686">
        <v>278459</v>
      </c>
      <c r="X686">
        <v>48244</v>
      </c>
      <c r="Y686">
        <v>85498</v>
      </c>
      <c r="Z686" s="29">
        <v>20373</v>
      </c>
      <c r="AA686" s="29">
        <v>0</v>
      </c>
      <c r="AB686" s="29">
        <v>1390</v>
      </c>
      <c r="AC686">
        <v>17596</v>
      </c>
      <c r="AD686">
        <v>2812</v>
      </c>
      <c r="AE686">
        <v>801</v>
      </c>
      <c r="AF686" s="29">
        <v>1333832</v>
      </c>
      <c r="AG686" s="29">
        <v>132804</v>
      </c>
      <c r="AH686" s="29">
        <v>279892</v>
      </c>
    </row>
    <row r="687" spans="1:34" x14ac:dyDescent="0.25">
      <c r="A687" s="26">
        <v>43669</v>
      </c>
      <c r="B687" s="29">
        <v>854687</v>
      </c>
      <c r="C687" s="29">
        <v>37964</v>
      </c>
      <c r="D687" s="29">
        <v>36678</v>
      </c>
      <c r="E687">
        <v>272618</v>
      </c>
      <c r="F687">
        <v>5343</v>
      </c>
      <c r="G687">
        <v>5348</v>
      </c>
      <c r="H687" s="29">
        <v>452346</v>
      </c>
      <c r="I687" s="29">
        <v>31569</v>
      </c>
      <c r="J687" s="29">
        <v>25163</v>
      </c>
      <c r="K687">
        <v>25372</v>
      </c>
      <c r="L687">
        <v>16362</v>
      </c>
      <c r="M687">
        <v>2275</v>
      </c>
      <c r="N687" s="29">
        <v>78909</v>
      </c>
      <c r="O687" s="29">
        <v>23733</v>
      </c>
      <c r="P687" s="29">
        <v>22818</v>
      </c>
      <c r="Q687">
        <v>293748</v>
      </c>
      <c r="R687">
        <v>92638</v>
      </c>
      <c r="S687">
        <v>38477</v>
      </c>
      <c r="T687" s="29">
        <v>1088147</v>
      </c>
      <c r="U687" s="29">
        <v>245590</v>
      </c>
      <c r="V687" s="29">
        <v>28073</v>
      </c>
      <c r="W687">
        <v>276154</v>
      </c>
      <c r="X687">
        <v>48675</v>
      </c>
      <c r="Y687">
        <v>79258</v>
      </c>
      <c r="Z687" s="29">
        <v>21954</v>
      </c>
      <c r="AA687" s="29">
        <v>0</v>
      </c>
      <c r="AB687" s="29">
        <v>1390</v>
      </c>
      <c r="AC687">
        <v>18869</v>
      </c>
      <c r="AD687">
        <v>2870</v>
      </c>
      <c r="AE687">
        <v>1101</v>
      </c>
      <c r="AF687" s="29">
        <v>1330819</v>
      </c>
      <c r="AG687" s="29">
        <v>130262</v>
      </c>
      <c r="AH687" s="29">
        <v>314493</v>
      </c>
    </row>
    <row r="688" spans="1:34" x14ac:dyDescent="0.25">
      <c r="A688" s="26">
        <v>43676</v>
      </c>
      <c r="B688" s="29">
        <v>856244</v>
      </c>
      <c r="C688" s="29">
        <v>38367</v>
      </c>
      <c r="D688" s="29">
        <v>45560</v>
      </c>
      <c r="E688">
        <v>264971</v>
      </c>
      <c r="F688">
        <v>7015</v>
      </c>
      <c r="G688">
        <v>3576</v>
      </c>
      <c r="H688" s="29">
        <v>450818</v>
      </c>
      <c r="I688" s="29">
        <v>38406</v>
      </c>
      <c r="J688" s="29">
        <v>25458</v>
      </c>
      <c r="K688">
        <v>25872</v>
      </c>
      <c r="L688">
        <v>16511</v>
      </c>
      <c r="M688">
        <v>2182</v>
      </c>
      <c r="N688" s="29">
        <v>78390</v>
      </c>
      <c r="O688" s="29">
        <v>25271</v>
      </c>
      <c r="P688" s="29">
        <v>14830</v>
      </c>
      <c r="Q688">
        <v>288014</v>
      </c>
      <c r="R688">
        <v>97311</v>
      </c>
      <c r="S688">
        <v>31984</v>
      </c>
      <c r="T688" s="29">
        <v>964960</v>
      </c>
      <c r="U688" s="29">
        <v>257903</v>
      </c>
      <c r="V688" s="29">
        <v>26538</v>
      </c>
      <c r="W688">
        <v>278244</v>
      </c>
      <c r="X688">
        <v>46469</v>
      </c>
      <c r="Y688">
        <v>86841</v>
      </c>
      <c r="Z688" s="29">
        <v>23231</v>
      </c>
      <c r="AA688" s="29">
        <v>0</v>
      </c>
      <c r="AB688" s="29">
        <v>1390</v>
      </c>
      <c r="AC688">
        <v>18887</v>
      </c>
      <c r="AD688">
        <v>3214</v>
      </c>
      <c r="AE688">
        <v>1054</v>
      </c>
      <c r="AF688" s="29">
        <v>1362478</v>
      </c>
      <c r="AG688" s="29">
        <v>131478</v>
      </c>
      <c r="AH688" s="29">
        <v>354900</v>
      </c>
    </row>
    <row r="689" spans="1:34" x14ac:dyDescent="0.25">
      <c r="A689" s="26">
        <v>43683</v>
      </c>
      <c r="B689" s="29">
        <v>871054</v>
      </c>
      <c r="C689" s="29">
        <v>35628</v>
      </c>
      <c r="D689" s="29">
        <v>43235</v>
      </c>
      <c r="E689">
        <v>254587</v>
      </c>
      <c r="F689">
        <v>6800</v>
      </c>
      <c r="G689">
        <v>3294</v>
      </c>
      <c r="H689" s="29">
        <v>456761</v>
      </c>
      <c r="I689" s="29">
        <v>40786</v>
      </c>
      <c r="J689" s="29">
        <v>28770</v>
      </c>
      <c r="K689">
        <v>24509</v>
      </c>
      <c r="L689">
        <v>13713</v>
      </c>
      <c r="M689">
        <v>2672</v>
      </c>
      <c r="N689" s="29">
        <v>77393</v>
      </c>
      <c r="O689" s="29">
        <v>23931</v>
      </c>
      <c r="P689" s="29">
        <v>16147</v>
      </c>
      <c r="Q689">
        <v>290170</v>
      </c>
      <c r="R689">
        <v>91497</v>
      </c>
      <c r="S689">
        <v>41959</v>
      </c>
      <c r="T689" s="29">
        <v>1112432</v>
      </c>
      <c r="U689" s="29">
        <v>305302</v>
      </c>
      <c r="V689" s="29">
        <v>20220</v>
      </c>
      <c r="W689">
        <v>314276</v>
      </c>
      <c r="X689">
        <v>43851</v>
      </c>
      <c r="Y689">
        <v>118448</v>
      </c>
      <c r="Z689" s="29">
        <v>21972</v>
      </c>
      <c r="AA689" s="29">
        <v>0</v>
      </c>
      <c r="AB689" s="29">
        <v>1275</v>
      </c>
      <c r="AC689">
        <v>16717</v>
      </c>
      <c r="AD689">
        <v>2850</v>
      </c>
      <c r="AE689">
        <v>1154</v>
      </c>
      <c r="AF689" s="29">
        <v>1400379</v>
      </c>
      <c r="AG689" s="29">
        <v>135758</v>
      </c>
      <c r="AH689" s="29">
        <v>357159</v>
      </c>
    </row>
    <row r="690" spans="1:34" x14ac:dyDescent="0.25">
      <c r="A690" s="26">
        <v>43690</v>
      </c>
      <c r="B690" s="29">
        <v>864529</v>
      </c>
      <c r="C690" s="29">
        <v>30368</v>
      </c>
      <c r="D690" s="29">
        <v>31304</v>
      </c>
      <c r="E690">
        <v>258219</v>
      </c>
      <c r="F690">
        <v>6560</v>
      </c>
      <c r="G690">
        <v>3259</v>
      </c>
      <c r="H690" s="29">
        <v>468630</v>
      </c>
      <c r="I690" s="29">
        <v>36821</v>
      </c>
      <c r="J690" s="29">
        <v>33453</v>
      </c>
      <c r="K690">
        <v>22688</v>
      </c>
      <c r="L690">
        <v>12423</v>
      </c>
      <c r="M690">
        <v>2392</v>
      </c>
      <c r="N690" s="29">
        <v>78850</v>
      </c>
      <c r="O690" s="29">
        <v>24475</v>
      </c>
      <c r="P690" s="29">
        <v>17485</v>
      </c>
      <c r="Q690">
        <v>297079</v>
      </c>
      <c r="R690">
        <v>81359</v>
      </c>
      <c r="S690">
        <v>43593</v>
      </c>
      <c r="T690" s="29">
        <v>1183351</v>
      </c>
      <c r="U690" s="29">
        <v>298756</v>
      </c>
      <c r="V690" s="29">
        <v>20788</v>
      </c>
      <c r="W690">
        <v>307384</v>
      </c>
      <c r="X690">
        <v>43813</v>
      </c>
      <c r="Y690">
        <v>112358</v>
      </c>
      <c r="Z690" s="29">
        <v>22536</v>
      </c>
      <c r="AA690" s="29">
        <v>0</v>
      </c>
      <c r="AB690" s="29">
        <v>1275</v>
      </c>
      <c r="AC690">
        <v>16848</v>
      </c>
      <c r="AD690">
        <v>3061</v>
      </c>
      <c r="AE690">
        <v>1154</v>
      </c>
      <c r="AF690" s="29">
        <v>1399057</v>
      </c>
      <c r="AG690" s="29">
        <v>131989</v>
      </c>
      <c r="AH690" s="29">
        <v>367504</v>
      </c>
    </row>
    <row r="691" spans="1:34" x14ac:dyDescent="0.25">
      <c r="A691" s="26">
        <v>43697</v>
      </c>
      <c r="B691" s="29">
        <v>785759</v>
      </c>
      <c r="C691" s="29">
        <v>29281</v>
      </c>
      <c r="D691" s="29">
        <v>19019</v>
      </c>
      <c r="E691">
        <v>260273</v>
      </c>
      <c r="F691">
        <v>6778</v>
      </c>
      <c r="G691">
        <v>3479</v>
      </c>
      <c r="H691" s="29">
        <v>463825</v>
      </c>
      <c r="I691" s="29">
        <v>37906</v>
      </c>
      <c r="J691" s="29">
        <v>32760</v>
      </c>
      <c r="K691">
        <v>23268</v>
      </c>
      <c r="L691">
        <v>12137</v>
      </c>
      <c r="M691">
        <v>1757</v>
      </c>
      <c r="N691" s="29">
        <v>79388</v>
      </c>
      <c r="O691" s="29">
        <v>23115</v>
      </c>
      <c r="P691" s="29">
        <v>19631</v>
      </c>
      <c r="Q691">
        <v>303226</v>
      </c>
      <c r="R691">
        <v>81115</v>
      </c>
      <c r="S691">
        <v>33148</v>
      </c>
      <c r="T691" s="29">
        <v>1189816</v>
      </c>
      <c r="U691" s="29">
        <v>302312</v>
      </c>
      <c r="V691" s="29">
        <v>17222</v>
      </c>
      <c r="W691">
        <v>294104</v>
      </c>
      <c r="X691">
        <v>43537</v>
      </c>
      <c r="Y691">
        <v>105686</v>
      </c>
      <c r="Z691" s="29">
        <v>23390</v>
      </c>
      <c r="AA691" s="29">
        <v>0</v>
      </c>
      <c r="AB691" s="29">
        <v>1275</v>
      </c>
      <c r="AC691">
        <v>17280</v>
      </c>
      <c r="AD691">
        <v>3751</v>
      </c>
      <c r="AE691">
        <v>1130</v>
      </c>
      <c r="AF691" s="29">
        <v>1375759</v>
      </c>
      <c r="AG691" s="29">
        <v>127639</v>
      </c>
      <c r="AH691" s="29">
        <v>333515</v>
      </c>
    </row>
    <row r="692" spans="1:34" x14ac:dyDescent="0.25">
      <c r="A692" s="26">
        <v>43704</v>
      </c>
      <c r="B692" s="29">
        <v>801359</v>
      </c>
      <c r="C692" s="29">
        <v>30655</v>
      </c>
      <c r="D692" s="29">
        <v>16050</v>
      </c>
      <c r="E692">
        <v>258690</v>
      </c>
      <c r="F692">
        <v>7988</v>
      </c>
      <c r="G692">
        <v>3660</v>
      </c>
      <c r="H692" s="29">
        <v>438414</v>
      </c>
      <c r="I692" s="29">
        <v>36552</v>
      </c>
      <c r="J692" s="29">
        <v>35735</v>
      </c>
      <c r="K692">
        <v>21028</v>
      </c>
      <c r="L692">
        <v>11963</v>
      </c>
      <c r="M692">
        <v>1290</v>
      </c>
      <c r="N692" s="29">
        <v>80121</v>
      </c>
      <c r="O692" s="29">
        <v>24727</v>
      </c>
      <c r="P692" s="29">
        <v>16258</v>
      </c>
      <c r="Q692">
        <v>302403</v>
      </c>
      <c r="R692">
        <v>86450</v>
      </c>
      <c r="S692">
        <v>28357</v>
      </c>
      <c r="T692" s="29">
        <v>1215303</v>
      </c>
      <c r="U692" s="29">
        <v>310219</v>
      </c>
      <c r="V692" s="29">
        <v>22368</v>
      </c>
      <c r="W692">
        <v>268607</v>
      </c>
      <c r="X692">
        <v>42797</v>
      </c>
      <c r="Y692">
        <v>113600</v>
      </c>
      <c r="Z692" s="29">
        <v>23635</v>
      </c>
      <c r="AA692" s="29">
        <v>0</v>
      </c>
      <c r="AB692" s="29">
        <v>1275</v>
      </c>
      <c r="AC692">
        <v>17266</v>
      </c>
      <c r="AD692">
        <v>3668</v>
      </c>
      <c r="AE692">
        <v>1132</v>
      </c>
      <c r="AF692" s="29">
        <v>1315335</v>
      </c>
      <c r="AG692" s="29">
        <v>125259</v>
      </c>
      <c r="AH692" s="29">
        <v>336125</v>
      </c>
    </row>
    <row r="693" spans="1:34" x14ac:dyDescent="0.25">
      <c r="A693" s="26">
        <v>43711</v>
      </c>
      <c r="B693" s="29">
        <v>825786</v>
      </c>
      <c r="C693" s="29">
        <v>28253</v>
      </c>
      <c r="D693" s="29">
        <v>17206</v>
      </c>
      <c r="E693">
        <v>246563</v>
      </c>
      <c r="F693">
        <v>3766</v>
      </c>
      <c r="G693">
        <v>3459</v>
      </c>
      <c r="H693" s="29">
        <v>430545</v>
      </c>
      <c r="I693" s="29">
        <v>33782</v>
      </c>
      <c r="J693" s="29">
        <v>37279</v>
      </c>
      <c r="K693">
        <v>20754</v>
      </c>
      <c r="L693">
        <v>12921</v>
      </c>
      <c r="M693">
        <v>1136</v>
      </c>
      <c r="N693" s="29">
        <v>92489</v>
      </c>
      <c r="O693" s="29">
        <v>34861</v>
      </c>
      <c r="P693" s="29">
        <v>12087</v>
      </c>
      <c r="Q693">
        <v>300392</v>
      </c>
      <c r="R693">
        <v>87867</v>
      </c>
      <c r="S693">
        <v>24401</v>
      </c>
      <c r="T693" s="29">
        <v>1217186</v>
      </c>
      <c r="U693" s="29">
        <v>312286</v>
      </c>
      <c r="V693" s="29">
        <v>21577</v>
      </c>
      <c r="W693">
        <v>267681</v>
      </c>
      <c r="X693">
        <v>46519</v>
      </c>
      <c r="Y693">
        <v>117898</v>
      </c>
      <c r="Z693" s="29">
        <v>24317</v>
      </c>
      <c r="AA693" s="29">
        <v>0</v>
      </c>
      <c r="AB693" s="29">
        <v>1275</v>
      </c>
      <c r="AC693">
        <v>15547</v>
      </c>
      <c r="AD693">
        <v>3630</v>
      </c>
      <c r="AE693">
        <v>1190</v>
      </c>
      <c r="AF693" s="29">
        <v>1334182</v>
      </c>
      <c r="AG693" s="29">
        <v>135822</v>
      </c>
      <c r="AH693" s="29">
        <v>311316</v>
      </c>
    </row>
    <row r="694" spans="1:34" x14ac:dyDescent="0.25">
      <c r="A694" s="26">
        <v>43718</v>
      </c>
      <c r="B694" s="29">
        <v>842924</v>
      </c>
      <c r="C694" s="29">
        <v>26986</v>
      </c>
      <c r="D694" s="29">
        <v>18605</v>
      </c>
      <c r="E694">
        <v>255024</v>
      </c>
      <c r="F694">
        <v>4715</v>
      </c>
      <c r="G694">
        <v>3619</v>
      </c>
      <c r="H694" s="29">
        <v>433973</v>
      </c>
      <c r="I694" s="29">
        <v>35248</v>
      </c>
      <c r="J694" s="29">
        <v>29955</v>
      </c>
      <c r="K694">
        <v>21287</v>
      </c>
      <c r="L694">
        <v>13561</v>
      </c>
      <c r="M694">
        <v>1421</v>
      </c>
      <c r="N694" s="29">
        <v>98054</v>
      </c>
      <c r="O694" s="29">
        <v>37406</v>
      </c>
      <c r="P694" s="29">
        <v>9669</v>
      </c>
      <c r="Q694">
        <v>286829</v>
      </c>
      <c r="R694">
        <v>84388</v>
      </c>
      <c r="S694">
        <v>22827</v>
      </c>
      <c r="T694" s="29">
        <v>1125346</v>
      </c>
      <c r="U694" s="29">
        <v>271006</v>
      </c>
      <c r="V694" s="29">
        <v>23278</v>
      </c>
      <c r="W694">
        <v>250250</v>
      </c>
      <c r="X694">
        <v>50828</v>
      </c>
      <c r="Y694">
        <v>102287</v>
      </c>
      <c r="Z694" s="29">
        <v>21169</v>
      </c>
      <c r="AA694" s="29">
        <v>0</v>
      </c>
      <c r="AB694" s="29">
        <v>960</v>
      </c>
      <c r="AC694">
        <v>16041</v>
      </c>
      <c r="AD694">
        <v>3738</v>
      </c>
      <c r="AE694">
        <v>1181</v>
      </c>
      <c r="AF694" s="29">
        <v>1273661</v>
      </c>
      <c r="AG694" s="29">
        <v>140529</v>
      </c>
      <c r="AH694" s="29">
        <v>238231</v>
      </c>
    </row>
    <row r="695" spans="1:34" x14ac:dyDescent="0.25">
      <c r="A695" s="26">
        <v>43725</v>
      </c>
      <c r="B695" s="29">
        <v>870894</v>
      </c>
      <c r="C695" s="29">
        <v>31545</v>
      </c>
      <c r="D695" s="29">
        <v>24197</v>
      </c>
      <c r="E695">
        <v>266494</v>
      </c>
      <c r="F695">
        <v>5079</v>
      </c>
      <c r="G695">
        <v>3552</v>
      </c>
      <c r="H695" s="29">
        <v>441608</v>
      </c>
      <c r="I695" s="29">
        <v>34724</v>
      </c>
      <c r="J695" s="29">
        <v>24800</v>
      </c>
      <c r="K695">
        <v>21855</v>
      </c>
      <c r="L695">
        <v>14474</v>
      </c>
      <c r="M695">
        <v>1382</v>
      </c>
      <c r="N695" s="29">
        <v>101825</v>
      </c>
      <c r="O695" s="29">
        <v>38206</v>
      </c>
      <c r="P695" s="29">
        <v>11253</v>
      </c>
      <c r="Q695">
        <v>283105</v>
      </c>
      <c r="R695">
        <v>78048</v>
      </c>
      <c r="S695">
        <v>23532</v>
      </c>
      <c r="T695" s="29">
        <v>1177110</v>
      </c>
      <c r="U695" s="29">
        <v>278969</v>
      </c>
      <c r="V695" s="29">
        <v>17091</v>
      </c>
      <c r="W695">
        <v>243458</v>
      </c>
      <c r="X695">
        <v>46005</v>
      </c>
      <c r="Y695">
        <v>94472</v>
      </c>
      <c r="Z695" s="29">
        <v>21645</v>
      </c>
      <c r="AA695" s="29">
        <v>0</v>
      </c>
      <c r="AB695" s="29">
        <v>960</v>
      </c>
      <c r="AC695">
        <v>16284</v>
      </c>
      <c r="AD695">
        <v>3788</v>
      </c>
      <c r="AE695">
        <v>881</v>
      </c>
      <c r="AF695" s="29">
        <v>1254125</v>
      </c>
      <c r="AG695" s="29">
        <v>146980</v>
      </c>
      <c r="AH695" s="29">
        <v>207638</v>
      </c>
    </row>
    <row r="696" spans="1:34" x14ac:dyDescent="0.25">
      <c r="A696" s="26">
        <v>43732</v>
      </c>
      <c r="B696" s="29">
        <v>830830</v>
      </c>
      <c r="C696" s="29">
        <v>32221</v>
      </c>
      <c r="D696" s="29">
        <v>17769</v>
      </c>
      <c r="E696">
        <v>266547</v>
      </c>
      <c r="F696">
        <v>3688</v>
      </c>
      <c r="G696">
        <v>4177</v>
      </c>
      <c r="H696" s="29">
        <v>438875</v>
      </c>
      <c r="I696" s="29">
        <v>34526</v>
      </c>
      <c r="J696" s="29">
        <v>24079</v>
      </c>
      <c r="K696">
        <v>23757</v>
      </c>
      <c r="L696">
        <v>14988</v>
      </c>
      <c r="M696">
        <v>1216</v>
      </c>
      <c r="N696" s="29">
        <v>92731</v>
      </c>
      <c r="O696" s="29">
        <v>38755</v>
      </c>
      <c r="P696" s="29">
        <v>13483</v>
      </c>
      <c r="Q696">
        <v>289276</v>
      </c>
      <c r="R696">
        <v>77012</v>
      </c>
      <c r="S696">
        <v>26378</v>
      </c>
      <c r="T696" s="29">
        <v>1247777</v>
      </c>
      <c r="U696" s="29">
        <v>308857</v>
      </c>
      <c r="V696" s="29">
        <v>16791</v>
      </c>
      <c r="W696">
        <v>238338</v>
      </c>
      <c r="X696">
        <v>42938</v>
      </c>
      <c r="Y696">
        <v>95593</v>
      </c>
      <c r="Z696" s="29">
        <v>22580</v>
      </c>
      <c r="AA696" s="29">
        <v>0</v>
      </c>
      <c r="AB696" s="29">
        <v>960</v>
      </c>
      <c r="AC696">
        <v>16749</v>
      </c>
      <c r="AD696">
        <v>3655</v>
      </c>
      <c r="AE696">
        <v>582</v>
      </c>
      <c r="AF696" s="29">
        <v>1175858</v>
      </c>
      <c r="AG696" s="29">
        <v>133381</v>
      </c>
      <c r="AH696" s="29">
        <v>209034</v>
      </c>
    </row>
    <row r="697" spans="1:34" x14ac:dyDescent="0.25">
      <c r="A697" s="26">
        <v>43739</v>
      </c>
      <c r="B697" s="29">
        <v>828857</v>
      </c>
      <c r="C697" s="29">
        <v>31620</v>
      </c>
      <c r="D697" s="29">
        <v>18876</v>
      </c>
      <c r="E697">
        <v>247987</v>
      </c>
      <c r="F697">
        <v>1097</v>
      </c>
      <c r="G697">
        <v>7957</v>
      </c>
      <c r="H697" s="29">
        <v>423734</v>
      </c>
      <c r="I697" s="29">
        <v>31457</v>
      </c>
      <c r="J697" s="29">
        <v>26116</v>
      </c>
      <c r="K697">
        <v>24087</v>
      </c>
      <c r="L697">
        <v>15227</v>
      </c>
      <c r="M697">
        <v>1156</v>
      </c>
      <c r="N697" s="29">
        <v>86171</v>
      </c>
      <c r="O697" s="29">
        <v>34089</v>
      </c>
      <c r="P697" s="29">
        <v>16821</v>
      </c>
      <c r="Q697">
        <v>266113</v>
      </c>
      <c r="R697">
        <v>73224</v>
      </c>
      <c r="S697">
        <v>27960</v>
      </c>
      <c r="T697" s="29">
        <v>1050013</v>
      </c>
      <c r="U697" s="29">
        <v>254412</v>
      </c>
      <c r="V697" s="29">
        <v>19238</v>
      </c>
      <c r="W697">
        <v>248931</v>
      </c>
      <c r="X697">
        <v>39870</v>
      </c>
      <c r="Y697">
        <v>102611</v>
      </c>
      <c r="Z697" s="29">
        <v>23130</v>
      </c>
      <c r="AA697" s="29">
        <v>0</v>
      </c>
      <c r="AB697" s="29">
        <v>1035</v>
      </c>
      <c r="AC697">
        <v>14954</v>
      </c>
      <c r="AD697">
        <v>3662</v>
      </c>
      <c r="AE697">
        <v>342</v>
      </c>
      <c r="AF697" s="29">
        <v>1198913</v>
      </c>
      <c r="AG697" s="29">
        <v>112953</v>
      </c>
      <c r="AH697" s="29">
        <v>232205</v>
      </c>
    </row>
    <row r="698" spans="1:34" x14ac:dyDescent="0.25">
      <c r="A698" s="26">
        <v>43746</v>
      </c>
      <c r="B698" s="29">
        <v>834533</v>
      </c>
      <c r="C698" s="29">
        <v>31917</v>
      </c>
      <c r="D698" s="29">
        <v>12440</v>
      </c>
      <c r="E698">
        <v>252216</v>
      </c>
      <c r="F698">
        <v>1093</v>
      </c>
      <c r="G698">
        <v>5698</v>
      </c>
      <c r="H698" s="29">
        <v>440110</v>
      </c>
      <c r="I698" s="29">
        <v>29812</v>
      </c>
      <c r="J698" s="29">
        <v>30985</v>
      </c>
      <c r="K698">
        <v>25918</v>
      </c>
      <c r="L698">
        <v>16151</v>
      </c>
      <c r="M698">
        <v>1109</v>
      </c>
      <c r="N698" s="29">
        <v>85255</v>
      </c>
      <c r="O698" s="29">
        <v>31918</v>
      </c>
      <c r="P698" s="29">
        <v>17729</v>
      </c>
      <c r="Q698">
        <v>269712</v>
      </c>
      <c r="R698">
        <v>73744</v>
      </c>
      <c r="S698">
        <v>26252</v>
      </c>
      <c r="T698" s="29">
        <v>1078067</v>
      </c>
      <c r="U698" s="29">
        <v>268591</v>
      </c>
      <c r="V698" s="29">
        <v>18959</v>
      </c>
      <c r="W698">
        <v>262846</v>
      </c>
      <c r="X698">
        <v>41940</v>
      </c>
      <c r="Y698">
        <v>99666</v>
      </c>
      <c r="Z698" s="29">
        <v>20756</v>
      </c>
      <c r="AA698" s="29">
        <v>0</v>
      </c>
      <c r="AB698" s="29">
        <v>870</v>
      </c>
      <c r="AC698">
        <v>14157</v>
      </c>
      <c r="AD698">
        <v>3703</v>
      </c>
      <c r="AE698">
        <v>375</v>
      </c>
      <c r="AF698" s="29">
        <v>1257682</v>
      </c>
      <c r="AG698" s="29">
        <v>106373</v>
      </c>
      <c r="AH698" s="29">
        <v>274840</v>
      </c>
    </row>
    <row r="699" spans="1:34" x14ac:dyDescent="0.25">
      <c r="A699" s="26">
        <v>43753</v>
      </c>
      <c r="B699" s="29">
        <v>842475</v>
      </c>
      <c r="C699" s="29">
        <v>29362</v>
      </c>
      <c r="D699" s="29">
        <v>12918</v>
      </c>
      <c r="E699">
        <v>257630</v>
      </c>
      <c r="F699">
        <v>1085</v>
      </c>
      <c r="G699">
        <v>6093</v>
      </c>
      <c r="H699" s="29">
        <v>448293</v>
      </c>
      <c r="I699" s="29">
        <v>34911</v>
      </c>
      <c r="J699" s="29">
        <v>29641</v>
      </c>
      <c r="K699">
        <v>27378</v>
      </c>
      <c r="L699">
        <v>16663</v>
      </c>
      <c r="M699">
        <v>2023</v>
      </c>
      <c r="N699" s="29">
        <v>86802</v>
      </c>
      <c r="O699" s="29">
        <v>31807</v>
      </c>
      <c r="P699" s="29">
        <v>18313</v>
      </c>
      <c r="Q699">
        <v>264435</v>
      </c>
      <c r="R699">
        <v>69982</v>
      </c>
      <c r="S699">
        <v>28223</v>
      </c>
      <c r="T699" s="29">
        <v>1058248</v>
      </c>
      <c r="U699" s="29">
        <v>245189</v>
      </c>
      <c r="V699" s="29">
        <v>25436</v>
      </c>
      <c r="W699">
        <v>264279</v>
      </c>
      <c r="X699">
        <v>40734</v>
      </c>
      <c r="Y699">
        <v>93608</v>
      </c>
      <c r="Z699" s="29">
        <v>20981</v>
      </c>
      <c r="AA699" s="29">
        <v>0</v>
      </c>
      <c r="AB699" s="29">
        <v>870</v>
      </c>
      <c r="AC699">
        <v>13484</v>
      </c>
      <c r="AD699">
        <v>2992</v>
      </c>
      <c r="AE699">
        <v>385</v>
      </c>
      <c r="AF699" s="29">
        <v>1286937</v>
      </c>
      <c r="AG699" s="29">
        <v>105202</v>
      </c>
      <c r="AH699" s="29">
        <v>301290</v>
      </c>
    </row>
    <row r="700" spans="1:34" x14ac:dyDescent="0.25">
      <c r="A700" s="26">
        <v>43760</v>
      </c>
      <c r="B700" s="29">
        <v>811015</v>
      </c>
      <c r="C700" s="29">
        <v>21876</v>
      </c>
      <c r="D700" s="29">
        <v>13165</v>
      </c>
      <c r="E700">
        <v>262939</v>
      </c>
      <c r="F700">
        <v>1054</v>
      </c>
      <c r="G700">
        <v>6333</v>
      </c>
      <c r="H700" s="29">
        <v>482836</v>
      </c>
      <c r="I700" s="29">
        <v>38223</v>
      </c>
      <c r="J700" s="29">
        <v>23719</v>
      </c>
      <c r="K700">
        <v>28052</v>
      </c>
      <c r="L700">
        <v>16952</v>
      </c>
      <c r="M700">
        <v>2525</v>
      </c>
      <c r="N700" s="29">
        <v>87551</v>
      </c>
      <c r="O700" s="29">
        <v>32967</v>
      </c>
      <c r="P700" s="29">
        <v>17522</v>
      </c>
      <c r="Q700">
        <v>266986</v>
      </c>
      <c r="R700">
        <v>74050</v>
      </c>
      <c r="S700">
        <v>29940</v>
      </c>
      <c r="T700" s="29">
        <v>1064778</v>
      </c>
      <c r="U700" s="29">
        <v>248576</v>
      </c>
      <c r="V700" s="29">
        <v>22646</v>
      </c>
      <c r="W700">
        <v>259604</v>
      </c>
      <c r="X700">
        <v>44415</v>
      </c>
      <c r="Y700">
        <v>88243</v>
      </c>
      <c r="Z700" s="29">
        <v>23673</v>
      </c>
      <c r="AA700" s="29">
        <v>0</v>
      </c>
      <c r="AB700" s="29">
        <v>870</v>
      </c>
      <c r="AC700">
        <v>14658</v>
      </c>
      <c r="AD700">
        <v>3073</v>
      </c>
      <c r="AE700">
        <v>268</v>
      </c>
      <c r="AF700" s="29">
        <v>1277297</v>
      </c>
      <c r="AG700" s="29">
        <v>107169</v>
      </c>
      <c r="AH700" s="29">
        <v>320545</v>
      </c>
    </row>
    <row r="701" spans="1:34" x14ac:dyDescent="0.25">
      <c r="A701" s="26">
        <v>43767</v>
      </c>
      <c r="B701" s="29">
        <v>814286</v>
      </c>
      <c r="C701" s="29">
        <v>25005</v>
      </c>
      <c r="D701" s="29">
        <v>13803</v>
      </c>
      <c r="E701">
        <v>256036</v>
      </c>
      <c r="F701">
        <v>616</v>
      </c>
      <c r="G701">
        <v>5610</v>
      </c>
      <c r="H701" s="29">
        <v>482455</v>
      </c>
      <c r="I701" s="29">
        <v>43842</v>
      </c>
      <c r="J701" s="29">
        <v>22616</v>
      </c>
      <c r="K701">
        <v>28945</v>
      </c>
      <c r="L701">
        <v>17254</v>
      </c>
      <c r="M701">
        <v>2588</v>
      </c>
      <c r="N701" s="29">
        <v>89869</v>
      </c>
      <c r="O701" s="29">
        <v>35052</v>
      </c>
      <c r="P701" s="29">
        <v>12072</v>
      </c>
      <c r="Q701">
        <v>269194</v>
      </c>
      <c r="R701">
        <v>78286</v>
      </c>
      <c r="S701">
        <v>28931</v>
      </c>
      <c r="T701" s="29">
        <v>1034568</v>
      </c>
      <c r="U701" s="29">
        <v>260056</v>
      </c>
      <c r="V701" s="29">
        <v>26955</v>
      </c>
      <c r="W701">
        <v>255706</v>
      </c>
      <c r="X701">
        <v>55929</v>
      </c>
      <c r="Y701">
        <v>76294</v>
      </c>
      <c r="Z701" s="29">
        <v>25017</v>
      </c>
      <c r="AA701" s="29">
        <v>0</v>
      </c>
      <c r="AB701" s="29">
        <v>870</v>
      </c>
      <c r="AC701">
        <v>16189</v>
      </c>
      <c r="AD701">
        <v>2837</v>
      </c>
      <c r="AE701">
        <v>747</v>
      </c>
      <c r="AF701" s="29">
        <v>1240043</v>
      </c>
      <c r="AG701" s="29">
        <v>118419</v>
      </c>
      <c r="AH701" s="29">
        <v>299053</v>
      </c>
    </row>
    <row r="702" spans="1:34" x14ac:dyDescent="0.25">
      <c r="A702" s="26">
        <v>43774</v>
      </c>
      <c r="B702" s="29">
        <v>841199</v>
      </c>
      <c r="C702" s="29">
        <v>23049</v>
      </c>
      <c r="D702" s="29">
        <v>10128</v>
      </c>
      <c r="E702">
        <v>237515</v>
      </c>
      <c r="F702">
        <v>1018</v>
      </c>
      <c r="G702">
        <v>6294</v>
      </c>
      <c r="H702" s="29">
        <v>470313</v>
      </c>
      <c r="I702" s="29">
        <v>38203</v>
      </c>
      <c r="J702" s="29">
        <v>24999</v>
      </c>
      <c r="K702">
        <v>28342</v>
      </c>
      <c r="L702">
        <v>16629</v>
      </c>
      <c r="M702">
        <v>2851</v>
      </c>
      <c r="N702" s="29">
        <v>93627</v>
      </c>
      <c r="O702" s="29">
        <v>38238</v>
      </c>
      <c r="P702" s="29">
        <v>11588</v>
      </c>
      <c r="Q702">
        <v>274558</v>
      </c>
      <c r="R702">
        <v>79238</v>
      </c>
      <c r="S702">
        <v>36736</v>
      </c>
      <c r="T702" s="29">
        <v>1071020</v>
      </c>
      <c r="U702" s="29">
        <v>261595</v>
      </c>
      <c r="V702" s="29">
        <v>31111</v>
      </c>
      <c r="W702">
        <v>249535</v>
      </c>
      <c r="X702">
        <v>61835</v>
      </c>
      <c r="Y702">
        <v>79673</v>
      </c>
      <c r="Z702" s="29">
        <v>24566</v>
      </c>
      <c r="AA702" s="29">
        <v>0</v>
      </c>
      <c r="AB702" s="29">
        <v>605</v>
      </c>
      <c r="AC702">
        <v>14788</v>
      </c>
      <c r="AD702">
        <v>2379</v>
      </c>
      <c r="AE702">
        <v>1132</v>
      </c>
      <c r="AF702" s="29">
        <v>1213349</v>
      </c>
      <c r="AG702" s="29">
        <v>128791</v>
      </c>
      <c r="AH702" s="29">
        <v>226933</v>
      </c>
    </row>
    <row r="703" spans="1:34" x14ac:dyDescent="0.25">
      <c r="A703" s="26">
        <v>43781</v>
      </c>
      <c r="B703" s="29">
        <v>832027</v>
      </c>
      <c r="C703" s="29">
        <v>36331</v>
      </c>
      <c r="D703" s="29">
        <v>20119</v>
      </c>
      <c r="E703">
        <v>240252</v>
      </c>
      <c r="F703">
        <v>483</v>
      </c>
      <c r="G703">
        <v>6061</v>
      </c>
      <c r="H703" s="29">
        <v>452279</v>
      </c>
      <c r="I703" s="29">
        <v>35482</v>
      </c>
      <c r="J703" s="29">
        <v>28298</v>
      </c>
      <c r="K703">
        <v>26101</v>
      </c>
      <c r="L703">
        <v>15483</v>
      </c>
      <c r="M703">
        <v>2445</v>
      </c>
      <c r="N703" s="29">
        <v>92826</v>
      </c>
      <c r="O703" s="29">
        <v>33485</v>
      </c>
      <c r="P703" s="29">
        <v>13982</v>
      </c>
      <c r="Q703">
        <v>270032</v>
      </c>
      <c r="R703">
        <v>73030</v>
      </c>
      <c r="S703">
        <v>40406</v>
      </c>
      <c r="T703" s="29">
        <v>1087776</v>
      </c>
      <c r="U703" s="29">
        <v>229468</v>
      </c>
      <c r="V703" s="29">
        <v>29156</v>
      </c>
      <c r="W703">
        <v>250566</v>
      </c>
      <c r="X703">
        <v>54445</v>
      </c>
      <c r="Y703">
        <v>76002</v>
      </c>
      <c r="Z703" s="29">
        <v>25596</v>
      </c>
      <c r="AA703" s="29">
        <v>0</v>
      </c>
      <c r="AB703" s="29">
        <v>605</v>
      </c>
      <c r="AC703">
        <v>14826</v>
      </c>
      <c r="AD703">
        <v>1696</v>
      </c>
      <c r="AE703">
        <v>337</v>
      </c>
      <c r="AF703" s="29">
        <v>1194048</v>
      </c>
      <c r="AG703" s="29">
        <v>115486</v>
      </c>
      <c r="AH703" s="29">
        <v>201693</v>
      </c>
    </row>
    <row r="704" spans="1:34" x14ac:dyDescent="0.25">
      <c r="A704" s="26">
        <v>43788</v>
      </c>
      <c r="B704" s="29">
        <v>751496</v>
      </c>
      <c r="C704" s="29">
        <v>36524</v>
      </c>
      <c r="D704" s="29">
        <v>24059</v>
      </c>
      <c r="E704">
        <v>237799</v>
      </c>
      <c r="F704">
        <v>438</v>
      </c>
      <c r="G704">
        <v>6681</v>
      </c>
      <c r="H704" s="29">
        <v>437701</v>
      </c>
      <c r="I704" s="29">
        <v>36222</v>
      </c>
      <c r="J704" s="29">
        <v>28712</v>
      </c>
      <c r="K704">
        <v>25781</v>
      </c>
      <c r="L704">
        <v>15188</v>
      </c>
      <c r="M704">
        <v>2412</v>
      </c>
      <c r="N704" s="29">
        <v>90349</v>
      </c>
      <c r="O704" s="29">
        <v>34268</v>
      </c>
      <c r="P704" s="29">
        <v>10033</v>
      </c>
      <c r="Q704">
        <v>268541</v>
      </c>
      <c r="R704">
        <v>74006</v>
      </c>
      <c r="S704">
        <v>33290</v>
      </c>
      <c r="T704" s="29">
        <v>1105336</v>
      </c>
      <c r="U704" s="29">
        <v>248776</v>
      </c>
      <c r="V704" s="29">
        <v>23088</v>
      </c>
      <c r="W704">
        <v>239098</v>
      </c>
      <c r="X704">
        <v>44285</v>
      </c>
      <c r="Y704">
        <v>78014</v>
      </c>
      <c r="Z704" s="29">
        <v>26201</v>
      </c>
      <c r="AA704" s="29">
        <v>0</v>
      </c>
      <c r="AB704" s="29">
        <v>605</v>
      </c>
      <c r="AC704">
        <v>16196</v>
      </c>
      <c r="AD704">
        <v>2282</v>
      </c>
      <c r="AE704">
        <v>337</v>
      </c>
      <c r="AF704" s="29">
        <v>1218197</v>
      </c>
      <c r="AG704" s="29">
        <v>106811</v>
      </c>
      <c r="AH704" s="29">
        <v>243004</v>
      </c>
    </row>
    <row r="705" spans="1:34" x14ac:dyDescent="0.25">
      <c r="A705" s="26">
        <v>43795</v>
      </c>
      <c r="B705" s="29">
        <v>767285</v>
      </c>
      <c r="C705" s="29">
        <v>39319</v>
      </c>
      <c r="D705" s="29">
        <v>23998</v>
      </c>
      <c r="E705">
        <v>238777</v>
      </c>
      <c r="F705">
        <v>480</v>
      </c>
      <c r="G705">
        <v>5097</v>
      </c>
      <c r="H705" s="29">
        <v>432836</v>
      </c>
      <c r="I705" s="29">
        <v>41417</v>
      </c>
      <c r="J705" s="29">
        <v>26573</v>
      </c>
      <c r="K705">
        <v>25440</v>
      </c>
      <c r="L705">
        <v>15574</v>
      </c>
      <c r="M705">
        <v>2309</v>
      </c>
      <c r="N705" s="29">
        <v>92338</v>
      </c>
      <c r="O705" s="29">
        <v>35212</v>
      </c>
      <c r="P705" s="29">
        <v>7581</v>
      </c>
      <c r="Q705">
        <v>235619</v>
      </c>
      <c r="R705">
        <v>76311</v>
      </c>
      <c r="S705">
        <v>27412</v>
      </c>
      <c r="T705" s="29">
        <v>926134</v>
      </c>
      <c r="U705" s="29">
        <v>228971</v>
      </c>
      <c r="V705" s="29">
        <v>23337</v>
      </c>
      <c r="W705">
        <v>219084</v>
      </c>
      <c r="X705">
        <v>43555</v>
      </c>
      <c r="Y705">
        <v>79960</v>
      </c>
      <c r="Z705" s="29">
        <v>26803</v>
      </c>
      <c r="AA705" s="29">
        <v>0</v>
      </c>
      <c r="AB705" s="29">
        <v>605</v>
      </c>
      <c r="AC705">
        <v>17042</v>
      </c>
      <c r="AD705">
        <v>2565</v>
      </c>
      <c r="AE705">
        <v>340</v>
      </c>
      <c r="AF705" s="29">
        <v>1263702</v>
      </c>
      <c r="AG705" s="29">
        <v>109067</v>
      </c>
      <c r="AH705" s="29">
        <v>291828</v>
      </c>
    </row>
    <row r="706" spans="1:34" x14ac:dyDescent="0.25">
      <c r="A706" s="26">
        <v>43802</v>
      </c>
      <c r="B706" s="29">
        <v>751915</v>
      </c>
      <c r="C706" s="29">
        <v>40094</v>
      </c>
      <c r="D706" s="29">
        <v>19291</v>
      </c>
      <c r="E706">
        <v>219912</v>
      </c>
      <c r="F706">
        <v>706</v>
      </c>
      <c r="G706">
        <v>10186</v>
      </c>
      <c r="H706" s="29">
        <v>425140</v>
      </c>
      <c r="I706" s="29">
        <v>35108</v>
      </c>
      <c r="J706" s="29">
        <v>30841</v>
      </c>
      <c r="K706">
        <v>25774</v>
      </c>
      <c r="L706">
        <v>16292</v>
      </c>
      <c r="M706">
        <v>2339</v>
      </c>
      <c r="N706" s="29">
        <v>92980</v>
      </c>
      <c r="O706" s="29">
        <v>35725</v>
      </c>
      <c r="P706" s="29">
        <v>8181</v>
      </c>
      <c r="Q706">
        <v>234417</v>
      </c>
      <c r="R706">
        <v>73746</v>
      </c>
      <c r="S706">
        <v>28804</v>
      </c>
      <c r="T706" s="29">
        <v>983549</v>
      </c>
      <c r="U706" s="29">
        <v>249390</v>
      </c>
      <c r="V706" s="29">
        <v>22535</v>
      </c>
      <c r="W706">
        <v>220884</v>
      </c>
      <c r="X706">
        <v>41488</v>
      </c>
      <c r="Y706">
        <v>86042</v>
      </c>
      <c r="Z706" s="29">
        <v>25429</v>
      </c>
      <c r="AA706" s="29">
        <v>0</v>
      </c>
      <c r="AB706" s="29">
        <v>300</v>
      </c>
      <c r="AC706">
        <v>14591</v>
      </c>
      <c r="AD706">
        <v>1050</v>
      </c>
      <c r="AE706">
        <v>418</v>
      </c>
      <c r="AF706" s="29">
        <v>1338205</v>
      </c>
      <c r="AG706" s="29">
        <v>114073</v>
      </c>
      <c r="AH706" s="29">
        <v>341495</v>
      </c>
    </row>
    <row r="707" spans="1:34" x14ac:dyDescent="0.25">
      <c r="A707" s="26">
        <v>43809</v>
      </c>
      <c r="B707" s="29">
        <v>775063</v>
      </c>
      <c r="C707" s="29">
        <v>41196</v>
      </c>
      <c r="D707" s="29">
        <v>18261</v>
      </c>
      <c r="E707">
        <v>225993</v>
      </c>
      <c r="F707">
        <v>64</v>
      </c>
      <c r="G707">
        <v>9964</v>
      </c>
      <c r="H707" s="29">
        <v>425959</v>
      </c>
      <c r="I707" s="29">
        <v>42581</v>
      </c>
      <c r="J707" s="29">
        <v>27395</v>
      </c>
      <c r="K707">
        <v>26300</v>
      </c>
      <c r="L707">
        <v>16627</v>
      </c>
      <c r="M707">
        <v>2854</v>
      </c>
      <c r="N707" s="29">
        <v>97078</v>
      </c>
      <c r="O707" s="29">
        <v>39015</v>
      </c>
      <c r="P707" s="29">
        <v>7861</v>
      </c>
      <c r="Q707">
        <v>233676</v>
      </c>
      <c r="R707">
        <v>64664</v>
      </c>
      <c r="S707">
        <v>34707</v>
      </c>
      <c r="T707" s="29">
        <v>964413</v>
      </c>
      <c r="U707" s="29">
        <v>224914</v>
      </c>
      <c r="V707" s="29">
        <v>27460</v>
      </c>
      <c r="W707">
        <v>239078</v>
      </c>
      <c r="X707">
        <v>60068</v>
      </c>
      <c r="Y707">
        <v>73382</v>
      </c>
      <c r="Z707" s="29">
        <v>26506</v>
      </c>
      <c r="AA707" s="29">
        <v>0</v>
      </c>
      <c r="AB707" s="29">
        <v>300</v>
      </c>
      <c r="AC707">
        <v>14817</v>
      </c>
      <c r="AD707">
        <v>1147</v>
      </c>
      <c r="AE707">
        <v>526</v>
      </c>
      <c r="AF707" s="29">
        <v>1335962</v>
      </c>
      <c r="AG707" s="29">
        <v>117212</v>
      </c>
      <c r="AH707" s="29">
        <v>360045</v>
      </c>
    </row>
    <row r="708" spans="1:34" x14ac:dyDescent="0.25">
      <c r="A708" s="26">
        <v>43816</v>
      </c>
      <c r="B708" s="29">
        <v>760474</v>
      </c>
      <c r="C708" s="29">
        <v>40176</v>
      </c>
      <c r="D708" s="29">
        <v>17070</v>
      </c>
      <c r="E708">
        <v>230798</v>
      </c>
      <c r="F708">
        <v>90</v>
      </c>
      <c r="G708">
        <v>10422</v>
      </c>
      <c r="H708" s="29">
        <v>440674</v>
      </c>
      <c r="I708" s="29">
        <v>43427</v>
      </c>
      <c r="J708" s="29">
        <v>27006</v>
      </c>
      <c r="K708">
        <v>26360</v>
      </c>
      <c r="L708">
        <v>16451</v>
      </c>
      <c r="M708">
        <v>2512</v>
      </c>
      <c r="N708" s="29">
        <v>101278</v>
      </c>
      <c r="O708" s="29">
        <v>45519</v>
      </c>
      <c r="P708" s="29">
        <v>6349</v>
      </c>
      <c r="Q708">
        <v>237541</v>
      </c>
      <c r="R708">
        <v>68347</v>
      </c>
      <c r="S708">
        <v>31773</v>
      </c>
      <c r="T708" s="29">
        <v>1003799</v>
      </c>
      <c r="U708" s="29">
        <v>243469</v>
      </c>
      <c r="V708" s="29">
        <v>24201</v>
      </c>
      <c r="W708">
        <v>275222</v>
      </c>
      <c r="X708">
        <v>75603</v>
      </c>
      <c r="Y708">
        <v>68494</v>
      </c>
      <c r="Z708" s="29">
        <v>26987</v>
      </c>
      <c r="AA708" s="29">
        <v>0</v>
      </c>
      <c r="AB708" s="29">
        <v>300</v>
      </c>
      <c r="AC708">
        <v>16474</v>
      </c>
      <c r="AD708">
        <v>1688</v>
      </c>
      <c r="AE708">
        <v>1017</v>
      </c>
      <c r="AF708" s="29">
        <v>1347800</v>
      </c>
      <c r="AG708" s="29">
        <v>122314</v>
      </c>
      <c r="AH708" s="29">
        <v>360287</v>
      </c>
    </row>
    <row r="709" spans="1:34" x14ac:dyDescent="0.25">
      <c r="A709" s="26">
        <v>43823</v>
      </c>
      <c r="B709" s="29">
        <v>738181</v>
      </c>
      <c r="C709" s="29">
        <v>43825</v>
      </c>
      <c r="D709" s="29">
        <v>11290</v>
      </c>
      <c r="E709">
        <v>236742</v>
      </c>
      <c r="F709">
        <v>100</v>
      </c>
      <c r="G709">
        <v>10676</v>
      </c>
      <c r="H709" s="29">
        <v>450643</v>
      </c>
      <c r="I709" s="29">
        <v>46845</v>
      </c>
      <c r="J709" s="29">
        <v>26541</v>
      </c>
      <c r="K709">
        <v>24135</v>
      </c>
      <c r="L709">
        <v>14385</v>
      </c>
      <c r="M709">
        <v>1916</v>
      </c>
      <c r="N709" s="29">
        <v>100031</v>
      </c>
      <c r="O709" s="29">
        <v>47612</v>
      </c>
      <c r="P709" s="29">
        <v>5787</v>
      </c>
      <c r="Q709">
        <v>260191</v>
      </c>
      <c r="R709">
        <v>82462</v>
      </c>
      <c r="S709">
        <v>27892</v>
      </c>
      <c r="T709" s="29">
        <v>1072332</v>
      </c>
      <c r="U709" s="29">
        <v>266196</v>
      </c>
      <c r="V709" s="29">
        <v>23277</v>
      </c>
      <c r="W709">
        <v>280142</v>
      </c>
      <c r="X709">
        <v>78291</v>
      </c>
      <c r="Y709">
        <v>68804</v>
      </c>
      <c r="Z709" s="29">
        <v>27779</v>
      </c>
      <c r="AA709" s="29">
        <v>0</v>
      </c>
      <c r="AB709" s="29">
        <v>300</v>
      </c>
      <c r="AC709">
        <v>17164</v>
      </c>
      <c r="AD709">
        <v>1636</v>
      </c>
      <c r="AE709">
        <v>1839</v>
      </c>
      <c r="AF709" s="29">
        <v>1312337</v>
      </c>
      <c r="AG709" s="29">
        <v>127226</v>
      </c>
      <c r="AH709" s="29">
        <v>372577</v>
      </c>
    </row>
    <row r="710" spans="1:34" x14ac:dyDescent="0.25">
      <c r="A710" s="26">
        <v>43830</v>
      </c>
      <c r="B710" s="29">
        <v>755511</v>
      </c>
      <c r="C710" s="29">
        <v>46158</v>
      </c>
      <c r="D710" s="29">
        <v>3405</v>
      </c>
      <c r="E710">
        <v>225916</v>
      </c>
      <c r="F710">
        <v>109</v>
      </c>
      <c r="G710">
        <v>8860</v>
      </c>
      <c r="H710" s="29">
        <v>448604</v>
      </c>
      <c r="I710" s="29">
        <v>47077</v>
      </c>
      <c r="J710" s="29">
        <v>26040</v>
      </c>
      <c r="K710">
        <v>23878</v>
      </c>
      <c r="L710">
        <v>13909</v>
      </c>
      <c r="M710">
        <v>1388</v>
      </c>
      <c r="N710" s="29">
        <v>101907</v>
      </c>
      <c r="O710" s="29">
        <v>51602</v>
      </c>
      <c r="P710" s="29">
        <v>3940</v>
      </c>
      <c r="Q710">
        <v>262951</v>
      </c>
      <c r="R710">
        <v>86478</v>
      </c>
      <c r="S710">
        <v>26113</v>
      </c>
      <c r="T710" s="29">
        <v>1099823</v>
      </c>
      <c r="U710" s="29">
        <v>286427</v>
      </c>
      <c r="V710" s="29">
        <v>23257</v>
      </c>
      <c r="W710">
        <v>273722</v>
      </c>
      <c r="X710">
        <v>78350</v>
      </c>
      <c r="Y710">
        <v>68012</v>
      </c>
      <c r="Z710" s="29">
        <v>27985</v>
      </c>
      <c r="AA710" s="29">
        <v>180</v>
      </c>
      <c r="AB710" s="29">
        <v>300</v>
      </c>
      <c r="AC710">
        <v>14858</v>
      </c>
      <c r="AD710">
        <v>958</v>
      </c>
      <c r="AE710">
        <v>1839</v>
      </c>
      <c r="AF710" s="29">
        <v>1316253</v>
      </c>
      <c r="AG710" s="29">
        <v>132135</v>
      </c>
      <c r="AH710" s="29">
        <v>373310</v>
      </c>
    </row>
    <row r="711" spans="1:34" x14ac:dyDescent="0.25">
      <c r="A711" s="26">
        <v>43837</v>
      </c>
      <c r="B711" s="29">
        <v>784117</v>
      </c>
      <c r="C711" s="29">
        <v>47229</v>
      </c>
      <c r="D711" s="29">
        <v>4106</v>
      </c>
      <c r="E711">
        <v>250620</v>
      </c>
      <c r="F711">
        <v>2198</v>
      </c>
      <c r="G711">
        <v>8992</v>
      </c>
      <c r="H711" s="29">
        <v>448526</v>
      </c>
      <c r="I711" s="29">
        <v>46378</v>
      </c>
      <c r="J711" s="29">
        <v>27489</v>
      </c>
      <c r="K711">
        <v>25208</v>
      </c>
      <c r="L711">
        <v>14381</v>
      </c>
      <c r="M711">
        <v>2452</v>
      </c>
      <c r="N711" s="29">
        <v>105878</v>
      </c>
      <c r="O711" s="29">
        <v>53853</v>
      </c>
      <c r="P711" s="29">
        <v>4997</v>
      </c>
      <c r="Q711">
        <v>273133</v>
      </c>
      <c r="R711">
        <v>88761</v>
      </c>
      <c r="S711">
        <v>29973</v>
      </c>
      <c r="T711" s="29">
        <v>1197110</v>
      </c>
      <c r="U711" s="29">
        <v>299814</v>
      </c>
      <c r="V711" s="29">
        <v>27512</v>
      </c>
      <c r="W711">
        <v>278454</v>
      </c>
      <c r="X711">
        <v>72988</v>
      </c>
      <c r="Y711">
        <v>72738</v>
      </c>
      <c r="Z711" s="29">
        <v>24971</v>
      </c>
      <c r="AA711" s="29">
        <v>190</v>
      </c>
      <c r="AB711" s="29">
        <v>300</v>
      </c>
      <c r="AC711">
        <v>14889</v>
      </c>
      <c r="AD711">
        <v>983</v>
      </c>
      <c r="AE711">
        <v>1839</v>
      </c>
      <c r="AF711" s="29">
        <v>1370227</v>
      </c>
      <c r="AG711" s="29">
        <v>147610</v>
      </c>
      <c r="AH711" s="29">
        <v>398026</v>
      </c>
    </row>
    <row r="712" spans="1:34" x14ac:dyDescent="0.25">
      <c r="A712" s="26">
        <v>43844</v>
      </c>
      <c r="B712" s="29">
        <v>773507</v>
      </c>
      <c r="C712" s="29">
        <v>48341</v>
      </c>
      <c r="D712" s="29">
        <v>6598</v>
      </c>
      <c r="E712">
        <v>258780</v>
      </c>
      <c r="F712">
        <v>3276</v>
      </c>
      <c r="G712">
        <v>8057</v>
      </c>
      <c r="H712" s="29">
        <v>425833</v>
      </c>
      <c r="I712" s="29">
        <v>36406</v>
      </c>
      <c r="J712" s="29">
        <v>33484</v>
      </c>
      <c r="K712">
        <v>26912</v>
      </c>
      <c r="L712">
        <v>14864</v>
      </c>
      <c r="M712">
        <v>3023</v>
      </c>
      <c r="N712" s="29">
        <v>108600</v>
      </c>
      <c r="O712" s="29">
        <v>56188</v>
      </c>
      <c r="P712" s="29">
        <v>4928</v>
      </c>
      <c r="Q712">
        <v>270359</v>
      </c>
      <c r="R712">
        <v>91531</v>
      </c>
      <c r="S712">
        <v>33091</v>
      </c>
      <c r="T712" s="29">
        <v>1170516</v>
      </c>
      <c r="U712" s="29">
        <v>290193</v>
      </c>
      <c r="V712" s="29">
        <v>27858</v>
      </c>
      <c r="W712">
        <v>291980</v>
      </c>
      <c r="X712">
        <v>81511</v>
      </c>
      <c r="Y712">
        <v>74605</v>
      </c>
      <c r="Z712" s="29">
        <v>25031</v>
      </c>
      <c r="AA712" s="29">
        <v>370</v>
      </c>
      <c r="AB712" s="29">
        <v>300</v>
      </c>
      <c r="AC712">
        <v>17428</v>
      </c>
      <c r="AD712">
        <v>1787</v>
      </c>
      <c r="AE712">
        <v>4114</v>
      </c>
      <c r="AF712" s="29">
        <v>1485991</v>
      </c>
      <c r="AG712" s="29">
        <v>156384</v>
      </c>
      <c r="AH712" s="29">
        <v>426328</v>
      </c>
    </row>
    <row r="713" spans="1:34" x14ac:dyDescent="0.25">
      <c r="A713" s="26">
        <v>43851</v>
      </c>
      <c r="B713" s="29">
        <v>764024</v>
      </c>
      <c r="C713" s="29">
        <v>47316</v>
      </c>
      <c r="D713" s="29">
        <v>5158</v>
      </c>
      <c r="E713">
        <v>255274</v>
      </c>
      <c r="F713">
        <v>1069</v>
      </c>
      <c r="G713">
        <v>8076</v>
      </c>
      <c r="H713" s="29">
        <v>408428</v>
      </c>
      <c r="I713" s="29">
        <v>37092</v>
      </c>
      <c r="J713" s="29">
        <v>35202</v>
      </c>
      <c r="K713">
        <v>27022</v>
      </c>
      <c r="L713">
        <v>13835</v>
      </c>
      <c r="M713">
        <v>3565</v>
      </c>
      <c r="N713" s="29">
        <v>108811</v>
      </c>
      <c r="O713" s="29">
        <v>57314</v>
      </c>
      <c r="P713" s="29">
        <v>4592</v>
      </c>
      <c r="Q713">
        <v>270106</v>
      </c>
      <c r="R713">
        <v>88870</v>
      </c>
      <c r="S713">
        <v>30804</v>
      </c>
      <c r="T713" s="29">
        <v>1189723</v>
      </c>
      <c r="U713" s="29">
        <v>288676</v>
      </c>
      <c r="V713" s="29">
        <v>29486</v>
      </c>
      <c r="W713">
        <v>291261</v>
      </c>
      <c r="X713">
        <v>78956</v>
      </c>
      <c r="Y713">
        <v>71687</v>
      </c>
      <c r="Z713" s="29">
        <v>26553</v>
      </c>
      <c r="AA713" s="29">
        <v>370</v>
      </c>
      <c r="AB713" s="29">
        <v>300</v>
      </c>
      <c r="AC713">
        <v>17577</v>
      </c>
      <c r="AD713">
        <v>1916</v>
      </c>
      <c r="AE713">
        <v>4114</v>
      </c>
      <c r="AF713" s="29">
        <v>1552332</v>
      </c>
      <c r="AG713" s="29">
        <v>171433</v>
      </c>
      <c r="AH713" s="29">
        <v>467337</v>
      </c>
    </row>
    <row r="714" spans="1:34" x14ac:dyDescent="0.25">
      <c r="A714" s="26">
        <v>43858</v>
      </c>
      <c r="B714" s="29">
        <v>801433</v>
      </c>
      <c r="C714" s="29">
        <v>47149</v>
      </c>
      <c r="D714" s="29">
        <v>4819</v>
      </c>
      <c r="E714">
        <v>263784</v>
      </c>
      <c r="F714">
        <v>270</v>
      </c>
      <c r="G714">
        <v>5156</v>
      </c>
      <c r="H714" s="29">
        <v>419696</v>
      </c>
      <c r="I714" s="29">
        <v>29199</v>
      </c>
      <c r="J714" s="29">
        <v>43280</v>
      </c>
      <c r="K714">
        <v>24390</v>
      </c>
      <c r="L714">
        <v>11292</v>
      </c>
      <c r="M714">
        <v>3498</v>
      </c>
      <c r="N714" s="29">
        <v>108540</v>
      </c>
      <c r="O714" s="29">
        <v>57642</v>
      </c>
      <c r="P714" s="29">
        <v>4579</v>
      </c>
      <c r="Q714">
        <v>262732</v>
      </c>
      <c r="R714">
        <v>83220</v>
      </c>
      <c r="S714">
        <v>34258</v>
      </c>
      <c r="T714" s="29">
        <v>1068985</v>
      </c>
      <c r="U714" s="29">
        <v>289525</v>
      </c>
      <c r="V714" s="29">
        <v>31891</v>
      </c>
      <c r="W714">
        <v>258658</v>
      </c>
      <c r="X714">
        <v>52224</v>
      </c>
      <c r="Y714">
        <v>72422</v>
      </c>
      <c r="Z714" s="29">
        <v>27303</v>
      </c>
      <c r="AA714" s="29">
        <v>370</v>
      </c>
      <c r="AB714" s="29">
        <v>200</v>
      </c>
      <c r="AC714">
        <v>19295</v>
      </c>
      <c r="AD714">
        <v>2568</v>
      </c>
      <c r="AE714">
        <v>4889</v>
      </c>
      <c r="AF714" s="29">
        <v>1486419</v>
      </c>
      <c r="AG714" s="29">
        <v>194062</v>
      </c>
      <c r="AH714" s="29">
        <v>489445</v>
      </c>
    </row>
    <row r="715" spans="1:34" x14ac:dyDescent="0.25">
      <c r="A715" s="26">
        <v>43865</v>
      </c>
      <c r="B715" s="29">
        <v>837746</v>
      </c>
      <c r="C715" s="29">
        <v>38796</v>
      </c>
      <c r="D715" s="29">
        <v>7684</v>
      </c>
      <c r="E715">
        <v>268424</v>
      </c>
      <c r="F715">
        <v>848</v>
      </c>
      <c r="G715">
        <v>10460</v>
      </c>
      <c r="H715" s="29">
        <v>420354</v>
      </c>
      <c r="I715" s="29">
        <v>27840</v>
      </c>
      <c r="J715" s="29">
        <v>49567</v>
      </c>
      <c r="K715">
        <v>23831</v>
      </c>
      <c r="L715">
        <v>10571</v>
      </c>
      <c r="M715">
        <v>3701</v>
      </c>
      <c r="N715" s="29">
        <v>103820</v>
      </c>
      <c r="O715" s="29">
        <v>54240</v>
      </c>
      <c r="P715" s="29">
        <v>6168</v>
      </c>
      <c r="Q715">
        <v>258764</v>
      </c>
      <c r="R715">
        <v>79510</v>
      </c>
      <c r="S715">
        <v>22670</v>
      </c>
      <c r="T715" s="29">
        <v>1002910</v>
      </c>
      <c r="U715" s="29">
        <v>251743</v>
      </c>
      <c r="V715" s="29">
        <v>40250</v>
      </c>
      <c r="W715">
        <v>278303</v>
      </c>
      <c r="X715">
        <v>44713</v>
      </c>
      <c r="Y715">
        <v>91241</v>
      </c>
      <c r="Z715" s="29">
        <v>25673</v>
      </c>
      <c r="AA715" s="29">
        <v>370</v>
      </c>
      <c r="AB715" s="29">
        <v>0</v>
      </c>
      <c r="AC715">
        <v>17944</v>
      </c>
      <c r="AD715">
        <v>2475</v>
      </c>
      <c r="AE715">
        <v>4920</v>
      </c>
      <c r="AF715" s="29">
        <v>1555510</v>
      </c>
      <c r="AG715" s="29">
        <v>189892</v>
      </c>
      <c r="AH715" s="29">
        <v>505108</v>
      </c>
    </row>
    <row r="716" spans="1:34" x14ac:dyDescent="0.25">
      <c r="A716" s="26">
        <v>43872</v>
      </c>
      <c r="B716" s="29">
        <v>836633</v>
      </c>
      <c r="C716" s="29">
        <v>29085</v>
      </c>
      <c r="D716" s="29">
        <v>4236</v>
      </c>
      <c r="E716">
        <v>286452</v>
      </c>
      <c r="F716">
        <v>426</v>
      </c>
      <c r="G716">
        <v>5881</v>
      </c>
      <c r="H716" s="29">
        <v>416644</v>
      </c>
      <c r="I716" s="29">
        <v>33515</v>
      </c>
      <c r="J716" s="29">
        <v>51112</v>
      </c>
      <c r="K716">
        <v>22299</v>
      </c>
      <c r="L716">
        <v>9696</v>
      </c>
      <c r="M716">
        <v>3634</v>
      </c>
      <c r="N716" s="29">
        <v>103247</v>
      </c>
      <c r="O716" s="29">
        <v>52661</v>
      </c>
      <c r="P716" s="29">
        <v>5717</v>
      </c>
      <c r="Q716">
        <v>255507</v>
      </c>
      <c r="R716">
        <v>78741</v>
      </c>
      <c r="S716">
        <v>22730</v>
      </c>
      <c r="T716" s="29">
        <v>1013330</v>
      </c>
      <c r="U716" s="29">
        <v>262135</v>
      </c>
      <c r="V716" s="29">
        <v>32766</v>
      </c>
      <c r="W716">
        <v>286838</v>
      </c>
      <c r="X716">
        <v>42306</v>
      </c>
      <c r="Y716">
        <v>100863</v>
      </c>
      <c r="Z716" s="29">
        <v>26137</v>
      </c>
      <c r="AA716" s="29">
        <v>370</v>
      </c>
      <c r="AB716" s="29">
        <v>0</v>
      </c>
      <c r="AC716">
        <v>18348</v>
      </c>
      <c r="AD716">
        <v>2413</v>
      </c>
      <c r="AE716">
        <v>4920</v>
      </c>
      <c r="AF716" s="29">
        <v>1506736</v>
      </c>
      <c r="AG716" s="29">
        <v>164737</v>
      </c>
      <c r="AH716" s="29">
        <v>494900</v>
      </c>
    </row>
    <row r="717" spans="1:34" x14ac:dyDescent="0.25">
      <c r="A717" s="26">
        <v>43879</v>
      </c>
      <c r="B717" s="29">
        <v>773947</v>
      </c>
      <c r="C717" s="29">
        <v>26002</v>
      </c>
      <c r="D717" s="29">
        <v>2806</v>
      </c>
      <c r="E717">
        <v>295065</v>
      </c>
      <c r="F717">
        <v>472</v>
      </c>
      <c r="G717">
        <v>7610</v>
      </c>
      <c r="H717" s="29">
        <v>420806</v>
      </c>
      <c r="I717" s="29">
        <v>33264</v>
      </c>
      <c r="J717" s="29">
        <v>48758</v>
      </c>
      <c r="K717">
        <v>22323</v>
      </c>
      <c r="L717">
        <v>9513</v>
      </c>
      <c r="M717">
        <v>3693</v>
      </c>
      <c r="N717" s="29">
        <v>105009</v>
      </c>
      <c r="O717" s="29">
        <v>52147</v>
      </c>
      <c r="P717" s="29">
        <v>6373</v>
      </c>
      <c r="Q717">
        <v>277951</v>
      </c>
      <c r="R717">
        <v>91309</v>
      </c>
      <c r="S717">
        <v>22866</v>
      </c>
      <c r="T717" s="29">
        <v>1140854</v>
      </c>
      <c r="U717" s="29">
        <v>320394</v>
      </c>
      <c r="V717" s="29">
        <v>36188</v>
      </c>
      <c r="W717">
        <v>293857</v>
      </c>
      <c r="X717">
        <v>43694</v>
      </c>
      <c r="Y717">
        <v>99067</v>
      </c>
      <c r="Z717" s="29">
        <v>26644</v>
      </c>
      <c r="AA717" s="29">
        <v>370</v>
      </c>
      <c r="AB717" s="29">
        <v>0</v>
      </c>
      <c r="AC717">
        <v>19091</v>
      </c>
      <c r="AD717">
        <v>2691</v>
      </c>
      <c r="AE717">
        <v>4919</v>
      </c>
      <c r="AF717" s="29">
        <v>1476705</v>
      </c>
      <c r="AG717" s="29">
        <v>186122</v>
      </c>
      <c r="AH717" s="29">
        <v>479324</v>
      </c>
    </row>
    <row r="718" spans="1:34" x14ac:dyDescent="0.25">
      <c r="A718" s="26">
        <v>43886</v>
      </c>
      <c r="B718" s="29">
        <v>793603</v>
      </c>
      <c r="C718" s="29">
        <v>27887</v>
      </c>
      <c r="D718" s="29">
        <v>2281</v>
      </c>
      <c r="E718">
        <v>296743</v>
      </c>
      <c r="F718">
        <v>366</v>
      </c>
      <c r="G718">
        <v>7091</v>
      </c>
      <c r="H718" s="29">
        <v>409725</v>
      </c>
      <c r="I718" s="29">
        <v>25143</v>
      </c>
      <c r="J718" s="29">
        <v>50326</v>
      </c>
      <c r="K718">
        <v>16529</v>
      </c>
      <c r="L718">
        <v>7715</v>
      </c>
      <c r="M718">
        <v>3183</v>
      </c>
      <c r="N718" s="29">
        <v>100133</v>
      </c>
      <c r="O718" s="29">
        <v>43852</v>
      </c>
      <c r="P718" s="29">
        <v>9596</v>
      </c>
      <c r="Q718">
        <v>271189</v>
      </c>
      <c r="R718">
        <v>87967</v>
      </c>
      <c r="S718">
        <v>25117</v>
      </c>
      <c r="T718" s="29">
        <v>1222538</v>
      </c>
      <c r="U718" s="29">
        <v>313751</v>
      </c>
      <c r="V718" s="29">
        <v>28779</v>
      </c>
      <c r="W718">
        <v>272845</v>
      </c>
      <c r="X718">
        <v>44900</v>
      </c>
      <c r="Y718">
        <v>99007</v>
      </c>
      <c r="Z718" s="29">
        <v>29440</v>
      </c>
      <c r="AA718" s="29">
        <v>370</v>
      </c>
      <c r="AB718" s="29">
        <v>0</v>
      </c>
      <c r="AC718">
        <v>19649</v>
      </c>
      <c r="AD718">
        <v>3198</v>
      </c>
      <c r="AE718">
        <v>4919</v>
      </c>
      <c r="AF718" s="29">
        <v>1424135</v>
      </c>
      <c r="AG718" s="29">
        <v>163880</v>
      </c>
      <c r="AH718" s="29">
        <v>473574</v>
      </c>
    </row>
    <row r="719" spans="1:34" x14ac:dyDescent="0.25">
      <c r="A719" s="26">
        <v>43893</v>
      </c>
      <c r="B719" s="29">
        <v>804502</v>
      </c>
      <c r="C719" s="29">
        <v>34123</v>
      </c>
      <c r="D719" s="29">
        <v>13155</v>
      </c>
      <c r="E719">
        <v>294945</v>
      </c>
      <c r="F719">
        <v>927</v>
      </c>
      <c r="G719">
        <v>7564</v>
      </c>
      <c r="H719" s="29">
        <v>418675</v>
      </c>
      <c r="I719" s="29">
        <v>19052</v>
      </c>
      <c r="J719" s="29">
        <v>47969</v>
      </c>
      <c r="K719">
        <v>13609</v>
      </c>
      <c r="L719">
        <v>6384</v>
      </c>
      <c r="M719">
        <v>2311</v>
      </c>
      <c r="N719" s="29">
        <v>85589</v>
      </c>
      <c r="O719" s="29">
        <v>29357</v>
      </c>
      <c r="P719" s="29">
        <v>13091</v>
      </c>
      <c r="Q719">
        <v>236186</v>
      </c>
      <c r="R719">
        <v>59262</v>
      </c>
      <c r="S719">
        <v>28309</v>
      </c>
      <c r="T719" s="29">
        <v>1226461</v>
      </c>
      <c r="U719" s="29">
        <v>293813</v>
      </c>
      <c r="V719" s="29">
        <v>25137</v>
      </c>
      <c r="W719">
        <v>256536</v>
      </c>
      <c r="X719">
        <v>46418</v>
      </c>
      <c r="Y719">
        <v>89565</v>
      </c>
      <c r="Z719" s="29">
        <v>27915</v>
      </c>
      <c r="AA719" s="29">
        <v>260</v>
      </c>
      <c r="AB719" s="29">
        <v>0</v>
      </c>
      <c r="AC719">
        <v>18820</v>
      </c>
      <c r="AD719">
        <v>3838</v>
      </c>
      <c r="AE719">
        <v>4982</v>
      </c>
      <c r="AF719" s="29">
        <v>1466435</v>
      </c>
      <c r="AG719" s="29">
        <v>146006</v>
      </c>
      <c r="AH719" s="29">
        <v>435557</v>
      </c>
    </row>
    <row r="720" spans="1:34" x14ac:dyDescent="0.25">
      <c r="A720" s="26">
        <v>43900</v>
      </c>
      <c r="B720" s="29">
        <v>904659</v>
      </c>
      <c r="C720" s="29">
        <v>31704</v>
      </c>
      <c r="D720" s="29">
        <v>20472</v>
      </c>
      <c r="E720">
        <v>316538</v>
      </c>
      <c r="F720">
        <v>1059</v>
      </c>
      <c r="G720">
        <v>8443</v>
      </c>
      <c r="H720" s="29">
        <v>407705</v>
      </c>
      <c r="I720" s="29">
        <v>19391</v>
      </c>
      <c r="J720" s="29">
        <v>38582</v>
      </c>
      <c r="K720">
        <v>12761</v>
      </c>
      <c r="L720">
        <v>5847</v>
      </c>
      <c r="M720">
        <v>2235</v>
      </c>
      <c r="N720" s="29">
        <v>79538</v>
      </c>
      <c r="O720" s="29">
        <v>24834</v>
      </c>
      <c r="P720" s="29">
        <v>11120</v>
      </c>
      <c r="Q720">
        <v>229521</v>
      </c>
      <c r="R720">
        <v>53721</v>
      </c>
      <c r="S720">
        <v>25060</v>
      </c>
      <c r="T720" s="29">
        <v>1236887</v>
      </c>
      <c r="U720" s="29">
        <v>270955</v>
      </c>
      <c r="V720" s="29">
        <v>12497</v>
      </c>
      <c r="W720">
        <v>240759</v>
      </c>
      <c r="X720">
        <v>41128</v>
      </c>
      <c r="Y720">
        <v>83566</v>
      </c>
      <c r="Z720" s="29">
        <v>27145</v>
      </c>
      <c r="AA720" s="29">
        <v>260</v>
      </c>
      <c r="AB720" s="29">
        <v>0</v>
      </c>
      <c r="AC720">
        <v>20216</v>
      </c>
      <c r="AD720">
        <v>2373</v>
      </c>
      <c r="AE720">
        <v>5191</v>
      </c>
      <c r="AF720" s="29">
        <v>1462748</v>
      </c>
      <c r="AG720" s="29">
        <v>145596</v>
      </c>
      <c r="AH720" s="29">
        <v>386386</v>
      </c>
    </row>
    <row r="721" spans="1:34" x14ac:dyDescent="0.25">
      <c r="A721" s="26">
        <v>43907</v>
      </c>
      <c r="B721" s="29">
        <v>914246</v>
      </c>
      <c r="C721" s="29">
        <v>43329</v>
      </c>
      <c r="D721" s="29">
        <v>20779</v>
      </c>
      <c r="E721">
        <v>322648</v>
      </c>
      <c r="F721">
        <v>1102</v>
      </c>
      <c r="G721">
        <v>7920</v>
      </c>
      <c r="H721" s="29">
        <v>392093</v>
      </c>
      <c r="I721" s="29">
        <v>19691</v>
      </c>
      <c r="J721" s="29">
        <v>22442</v>
      </c>
      <c r="K721">
        <v>10777</v>
      </c>
      <c r="L721">
        <v>3061</v>
      </c>
      <c r="M721">
        <v>2146</v>
      </c>
      <c r="N721" s="29">
        <v>70948</v>
      </c>
      <c r="O721" s="29">
        <v>20652</v>
      </c>
      <c r="P721" s="29">
        <v>8879</v>
      </c>
      <c r="Q721">
        <v>234263</v>
      </c>
      <c r="R721">
        <v>37147</v>
      </c>
      <c r="S721">
        <v>14187</v>
      </c>
      <c r="T721" s="29">
        <v>1161072</v>
      </c>
      <c r="U721" s="29">
        <v>187543</v>
      </c>
      <c r="V721" s="29">
        <v>10073</v>
      </c>
      <c r="W721">
        <v>233939</v>
      </c>
      <c r="X721">
        <v>36208</v>
      </c>
      <c r="Y721">
        <v>77551</v>
      </c>
      <c r="Z721" s="29">
        <v>28938</v>
      </c>
      <c r="AA721" s="29">
        <v>260</v>
      </c>
      <c r="AB721" s="29">
        <v>0</v>
      </c>
      <c r="AC721">
        <v>24217</v>
      </c>
      <c r="AD721">
        <v>3185</v>
      </c>
      <c r="AE721">
        <v>8341</v>
      </c>
      <c r="AF721" s="29">
        <v>1350439</v>
      </c>
      <c r="AG721" s="29">
        <v>135618</v>
      </c>
      <c r="AH721" s="29">
        <v>264452</v>
      </c>
    </row>
    <row r="722" spans="1:34" x14ac:dyDescent="0.25">
      <c r="A722" s="26">
        <v>43914</v>
      </c>
      <c r="B722" s="29">
        <v>937855</v>
      </c>
      <c r="C722" s="29">
        <v>45993</v>
      </c>
      <c r="D722" s="29">
        <v>11997</v>
      </c>
      <c r="E722">
        <v>328045</v>
      </c>
      <c r="F722">
        <v>973</v>
      </c>
      <c r="G722">
        <v>12503</v>
      </c>
      <c r="H722" s="29">
        <v>362297</v>
      </c>
      <c r="I722" s="29">
        <v>17731</v>
      </c>
      <c r="J722" s="29">
        <v>21076</v>
      </c>
      <c r="K722">
        <v>9047</v>
      </c>
      <c r="L722">
        <v>1989</v>
      </c>
      <c r="M722">
        <v>1524</v>
      </c>
      <c r="N722" s="29">
        <v>66720</v>
      </c>
      <c r="O722" s="29">
        <v>18558</v>
      </c>
      <c r="P722" s="29">
        <v>9187</v>
      </c>
      <c r="Q722">
        <v>221086</v>
      </c>
      <c r="R722">
        <v>30134</v>
      </c>
      <c r="S722">
        <v>15209</v>
      </c>
      <c r="T722" s="29">
        <v>1254370</v>
      </c>
      <c r="U722" s="29">
        <v>201878</v>
      </c>
      <c r="V722" s="29">
        <v>2190</v>
      </c>
      <c r="W722">
        <v>204923</v>
      </c>
      <c r="X722">
        <v>31125</v>
      </c>
      <c r="Y722">
        <v>57761</v>
      </c>
      <c r="Z722" s="29">
        <v>28727</v>
      </c>
      <c r="AA722" s="29">
        <v>260</v>
      </c>
      <c r="AB722" s="29">
        <v>0</v>
      </c>
      <c r="AC722">
        <v>25109</v>
      </c>
      <c r="AD722">
        <v>3319</v>
      </c>
      <c r="AE722">
        <v>8391</v>
      </c>
      <c r="AF722" s="29">
        <v>1255376</v>
      </c>
      <c r="AG722" s="29">
        <v>135899</v>
      </c>
      <c r="AH722" s="29">
        <v>221495</v>
      </c>
    </row>
    <row r="723" spans="1:34" x14ac:dyDescent="0.25">
      <c r="A723" s="26">
        <v>43921</v>
      </c>
      <c r="B723" s="29">
        <v>965530</v>
      </c>
      <c r="C723" s="29">
        <v>54628</v>
      </c>
      <c r="D723" s="29">
        <v>9944</v>
      </c>
      <c r="E723">
        <v>320894</v>
      </c>
      <c r="F723">
        <v>931</v>
      </c>
      <c r="G723">
        <v>7139</v>
      </c>
      <c r="H723" s="29">
        <v>360260</v>
      </c>
      <c r="I723" s="29">
        <v>17164</v>
      </c>
      <c r="J723" s="29">
        <v>21654</v>
      </c>
      <c r="K723">
        <v>8185</v>
      </c>
      <c r="L723">
        <v>1908</v>
      </c>
      <c r="M723">
        <v>717</v>
      </c>
      <c r="N723" s="29">
        <v>57694</v>
      </c>
      <c r="O723" s="29">
        <v>16618</v>
      </c>
      <c r="P723" s="29">
        <v>9473</v>
      </c>
      <c r="Q723">
        <v>191043</v>
      </c>
      <c r="R723">
        <v>30259</v>
      </c>
      <c r="S723">
        <v>12541</v>
      </c>
      <c r="T723" s="29">
        <v>992626</v>
      </c>
      <c r="U723" s="29">
        <v>181229</v>
      </c>
      <c r="V723" s="29">
        <v>3173</v>
      </c>
      <c r="W723">
        <v>198301</v>
      </c>
      <c r="X723">
        <v>29422</v>
      </c>
      <c r="Y723">
        <v>53642</v>
      </c>
      <c r="Z723" s="29">
        <v>29728</v>
      </c>
      <c r="AA723" s="29">
        <v>260</v>
      </c>
      <c r="AB723" s="29">
        <v>0</v>
      </c>
      <c r="AC723">
        <v>23024</v>
      </c>
      <c r="AD723">
        <v>2743</v>
      </c>
      <c r="AE723">
        <v>7555</v>
      </c>
      <c r="AF723" s="29">
        <v>1244861</v>
      </c>
      <c r="AG723" s="29">
        <v>139492</v>
      </c>
      <c r="AH723" s="29">
        <v>208983</v>
      </c>
    </row>
    <row r="724" spans="1:34" x14ac:dyDescent="0.25">
      <c r="A724" s="26">
        <v>43928</v>
      </c>
      <c r="B724" s="29">
        <v>921809</v>
      </c>
      <c r="C724" s="29">
        <v>52499</v>
      </c>
      <c r="D724" s="29">
        <v>16537</v>
      </c>
      <c r="E724">
        <v>303569</v>
      </c>
      <c r="F724">
        <v>980</v>
      </c>
      <c r="G724">
        <v>9759</v>
      </c>
      <c r="H724" s="29">
        <v>365117</v>
      </c>
      <c r="I724" s="29">
        <v>19057</v>
      </c>
      <c r="J724" s="29">
        <v>20722</v>
      </c>
      <c r="K724">
        <v>8282</v>
      </c>
      <c r="L724">
        <v>1739</v>
      </c>
      <c r="M724">
        <v>736</v>
      </c>
      <c r="N724" s="29">
        <v>57792</v>
      </c>
      <c r="O724" s="29">
        <v>15636</v>
      </c>
      <c r="P724" s="29">
        <v>9728</v>
      </c>
      <c r="Q724">
        <v>191261</v>
      </c>
      <c r="R724">
        <v>29938</v>
      </c>
      <c r="S724">
        <v>13936</v>
      </c>
      <c r="T724" s="29">
        <v>1053747</v>
      </c>
      <c r="U724" s="29">
        <v>191989</v>
      </c>
      <c r="V724" s="29">
        <v>3064</v>
      </c>
      <c r="W724">
        <v>203075</v>
      </c>
      <c r="X724">
        <v>29282</v>
      </c>
      <c r="Y724">
        <v>54801</v>
      </c>
      <c r="Z724" s="29">
        <v>28447</v>
      </c>
      <c r="AA724" s="29">
        <v>52</v>
      </c>
      <c r="AB724" s="29">
        <v>0</v>
      </c>
      <c r="AC724">
        <v>23807</v>
      </c>
      <c r="AD724">
        <v>2569</v>
      </c>
      <c r="AE724">
        <v>7580</v>
      </c>
      <c r="AF724" s="29">
        <v>1228211</v>
      </c>
      <c r="AG724" s="29">
        <v>160460</v>
      </c>
      <c r="AH724" s="29">
        <v>201604</v>
      </c>
    </row>
    <row r="725" spans="1:34" x14ac:dyDescent="0.25">
      <c r="A725" s="26">
        <v>43935</v>
      </c>
      <c r="B725" s="29">
        <v>952524</v>
      </c>
      <c r="C725" s="29">
        <v>60068</v>
      </c>
      <c r="D725" s="29">
        <v>18268</v>
      </c>
      <c r="E725">
        <v>303208</v>
      </c>
      <c r="F725">
        <v>944</v>
      </c>
      <c r="G725">
        <v>9358</v>
      </c>
      <c r="H725" s="29">
        <v>377420</v>
      </c>
      <c r="I725" s="29">
        <v>18262</v>
      </c>
      <c r="J725" s="29">
        <v>19970</v>
      </c>
      <c r="K725">
        <v>8234</v>
      </c>
      <c r="L725">
        <v>1835</v>
      </c>
      <c r="M725">
        <v>676</v>
      </c>
      <c r="N725" s="29">
        <v>57316</v>
      </c>
      <c r="O725" s="29">
        <v>13769</v>
      </c>
      <c r="P725" s="29">
        <v>8703</v>
      </c>
      <c r="Q725">
        <v>197471</v>
      </c>
      <c r="R725">
        <v>29388</v>
      </c>
      <c r="S725">
        <v>14599</v>
      </c>
      <c r="T725" s="29">
        <v>1142624</v>
      </c>
      <c r="U725" s="29">
        <v>204540</v>
      </c>
      <c r="V725" s="29">
        <v>5975</v>
      </c>
      <c r="W725">
        <v>211740</v>
      </c>
      <c r="X725">
        <v>28991</v>
      </c>
      <c r="Y725">
        <v>53948</v>
      </c>
      <c r="Z725" s="29">
        <v>31382</v>
      </c>
      <c r="AA725" s="29">
        <v>52</v>
      </c>
      <c r="AB725" s="29">
        <v>0</v>
      </c>
      <c r="AC725">
        <v>24305</v>
      </c>
      <c r="AD725">
        <v>2917</v>
      </c>
      <c r="AE725">
        <v>7605</v>
      </c>
      <c r="AF725" s="29">
        <v>1252440</v>
      </c>
      <c r="AG725" s="29">
        <v>165643</v>
      </c>
      <c r="AH725" s="29">
        <v>200335</v>
      </c>
    </row>
    <row r="726" spans="1:34" x14ac:dyDescent="0.25">
      <c r="A726" s="26">
        <v>43942</v>
      </c>
      <c r="B726" s="29">
        <v>934747</v>
      </c>
      <c r="C726" s="29">
        <v>117713</v>
      </c>
      <c r="D726" s="29">
        <v>20126</v>
      </c>
      <c r="E726">
        <v>297426</v>
      </c>
      <c r="F726">
        <v>870</v>
      </c>
      <c r="G726">
        <v>13304</v>
      </c>
      <c r="H726" s="29">
        <v>377892</v>
      </c>
      <c r="I726" s="29">
        <v>19243</v>
      </c>
      <c r="J726" s="29">
        <v>23353</v>
      </c>
      <c r="K726">
        <v>8170</v>
      </c>
      <c r="L726">
        <v>1963</v>
      </c>
      <c r="M726">
        <v>826</v>
      </c>
      <c r="N726" s="29">
        <v>52830</v>
      </c>
      <c r="O726" s="29">
        <v>12416</v>
      </c>
      <c r="P726" s="29">
        <v>8970</v>
      </c>
      <c r="Q726">
        <v>192775</v>
      </c>
      <c r="R726">
        <v>28968</v>
      </c>
      <c r="S726">
        <v>15453</v>
      </c>
      <c r="T726" s="29">
        <v>1067082</v>
      </c>
      <c r="U726" s="29">
        <v>187257</v>
      </c>
      <c r="V726" s="29">
        <v>7669</v>
      </c>
      <c r="W726">
        <v>197253</v>
      </c>
      <c r="X726">
        <v>32268</v>
      </c>
      <c r="Y726">
        <v>52508</v>
      </c>
      <c r="Z726" s="29">
        <v>32149</v>
      </c>
      <c r="AA726" s="29">
        <v>52</v>
      </c>
      <c r="AB726" s="29">
        <v>0</v>
      </c>
      <c r="AC726">
        <v>24767</v>
      </c>
      <c r="AD726">
        <v>2918</v>
      </c>
      <c r="AE726">
        <v>7605</v>
      </c>
      <c r="AF726" s="29">
        <v>1260250</v>
      </c>
      <c r="AG726" s="29">
        <v>176557</v>
      </c>
      <c r="AH726" s="29">
        <v>176330</v>
      </c>
    </row>
    <row r="727" spans="1:34" x14ac:dyDescent="0.25">
      <c r="A727" s="26">
        <v>43949</v>
      </c>
      <c r="B727" s="29">
        <v>904725</v>
      </c>
      <c r="C727" s="29">
        <v>73467</v>
      </c>
      <c r="D727" s="29">
        <v>17304</v>
      </c>
      <c r="E727">
        <v>274567</v>
      </c>
      <c r="F727">
        <v>793</v>
      </c>
      <c r="G727">
        <v>13469</v>
      </c>
      <c r="H727" s="29">
        <v>377897</v>
      </c>
      <c r="I727" s="29">
        <v>22512</v>
      </c>
      <c r="J727" s="29">
        <v>26133</v>
      </c>
      <c r="K727">
        <v>8392</v>
      </c>
      <c r="L727">
        <v>1970</v>
      </c>
      <c r="M727">
        <v>1065</v>
      </c>
      <c r="N727" s="29">
        <v>54738</v>
      </c>
      <c r="O727" s="29">
        <v>14090</v>
      </c>
      <c r="P727" s="29">
        <v>8802</v>
      </c>
      <c r="Q727">
        <v>176436</v>
      </c>
      <c r="R727">
        <v>30669</v>
      </c>
      <c r="S727">
        <v>16480</v>
      </c>
      <c r="T727" s="29">
        <v>1023747</v>
      </c>
      <c r="U727" s="29">
        <v>190484</v>
      </c>
      <c r="V727" s="29">
        <v>6417</v>
      </c>
      <c r="W727">
        <v>173761</v>
      </c>
      <c r="X727">
        <v>32267</v>
      </c>
      <c r="Y727">
        <v>48310</v>
      </c>
      <c r="Z727" s="29">
        <v>32928</v>
      </c>
      <c r="AA727" s="29">
        <v>0</v>
      </c>
      <c r="AB727" s="29">
        <v>450</v>
      </c>
      <c r="AC727">
        <v>25059</v>
      </c>
      <c r="AD727">
        <v>2593</v>
      </c>
      <c r="AE727">
        <v>7605</v>
      </c>
      <c r="AF727" s="29">
        <v>1233042</v>
      </c>
      <c r="AG727" s="29">
        <v>193367</v>
      </c>
      <c r="AH727" s="29">
        <v>178250</v>
      </c>
    </row>
    <row r="728" spans="1:34" x14ac:dyDescent="0.25">
      <c r="A728" s="26">
        <v>43956</v>
      </c>
      <c r="B728" s="29">
        <v>895531</v>
      </c>
      <c r="C728" s="29">
        <v>61474</v>
      </c>
      <c r="D728" s="29">
        <v>19824</v>
      </c>
      <c r="E728">
        <v>248275</v>
      </c>
      <c r="F728">
        <v>905</v>
      </c>
      <c r="G728">
        <v>12749</v>
      </c>
      <c r="H728" s="29">
        <v>373520</v>
      </c>
      <c r="I728" s="29">
        <v>20729</v>
      </c>
      <c r="J728" s="29">
        <v>25718</v>
      </c>
      <c r="K728">
        <v>8234</v>
      </c>
      <c r="L728">
        <v>2026</v>
      </c>
      <c r="M728">
        <v>1113</v>
      </c>
      <c r="N728" s="29">
        <v>53959</v>
      </c>
      <c r="O728" s="29">
        <v>14617</v>
      </c>
      <c r="P728" s="29">
        <v>8152</v>
      </c>
      <c r="Q728">
        <v>171230</v>
      </c>
      <c r="R728">
        <v>28059</v>
      </c>
      <c r="S728">
        <v>17932</v>
      </c>
      <c r="T728" s="29">
        <v>1009319</v>
      </c>
      <c r="U728" s="29">
        <v>180111</v>
      </c>
      <c r="V728" s="29">
        <v>8295</v>
      </c>
      <c r="W728">
        <v>168365</v>
      </c>
      <c r="X728">
        <v>31239</v>
      </c>
      <c r="Y728">
        <v>47316</v>
      </c>
      <c r="Z728" s="29">
        <v>30746</v>
      </c>
      <c r="AA728" s="29">
        <v>0</v>
      </c>
      <c r="AB728" s="29">
        <v>620</v>
      </c>
      <c r="AC728">
        <v>22175</v>
      </c>
      <c r="AD728">
        <v>3248</v>
      </c>
      <c r="AE728">
        <v>6382</v>
      </c>
      <c r="AF728" s="29">
        <v>1232885</v>
      </c>
      <c r="AG728" s="29">
        <v>216128</v>
      </c>
      <c r="AH728" s="29">
        <v>164622</v>
      </c>
    </row>
    <row r="729" spans="1:34" x14ac:dyDescent="0.25">
      <c r="A729" s="26">
        <v>43963</v>
      </c>
      <c r="B729" s="29">
        <v>875344</v>
      </c>
      <c r="C729" s="29">
        <v>47590</v>
      </c>
      <c r="D729" s="29">
        <v>15502</v>
      </c>
      <c r="E729">
        <v>252702</v>
      </c>
      <c r="F729">
        <v>899</v>
      </c>
      <c r="G729">
        <v>9566</v>
      </c>
      <c r="H729" s="29">
        <v>395159</v>
      </c>
      <c r="I729" s="29">
        <v>18916</v>
      </c>
      <c r="J729" s="29">
        <v>30095</v>
      </c>
      <c r="K729">
        <v>7795</v>
      </c>
      <c r="L729">
        <v>1943</v>
      </c>
      <c r="M729">
        <v>1354</v>
      </c>
      <c r="N729" s="29">
        <v>53502</v>
      </c>
      <c r="O729" s="29">
        <v>14215</v>
      </c>
      <c r="P729" s="29">
        <v>7579</v>
      </c>
      <c r="Q729">
        <v>175184</v>
      </c>
      <c r="R729">
        <v>28918</v>
      </c>
      <c r="S729">
        <v>15249</v>
      </c>
      <c r="T729" s="29">
        <v>1013123</v>
      </c>
      <c r="U729" s="29">
        <v>181585</v>
      </c>
      <c r="V729" s="29">
        <v>20612</v>
      </c>
      <c r="W729">
        <v>173821</v>
      </c>
      <c r="X729">
        <v>31735</v>
      </c>
      <c r="Y729">
        <v>44887</v>
      </c>
      <c r="Z729" s="29">
        <v>31929</v>
      </c>
      <c r="AA729" s="29">
        <v>25</v>
      </c>
      <c r="AB729" s="29">
        <v>645</v>
      </c>
      <c r="AC729">
        <v>24002</v>
      </c>
      <c r="AD729">
        <v>3203</v>
      </c>
      <c r="AE729">
        <v>6335</v>
      </c>
      <c r="AF729" s="29">
        <v>1273554</v>
      </c>
      <c r="AG729" s="29">
        <v>196698</v>
      </c>
      <c r="AH729" s="29">
        <v>201421</v>
      </c>
    </row>
    <row r="730" spans="1:34" x14ac:dyDescent="0.25">
      <c r="A730" s="26">
        <v>43970</v>
      </c>
      <c r="B730" s="29">
        <v>728717</v>
      </c>
      <c r="C730" s="29">
        <v>40707</v>
      </c>
      <c r="D730" s="29">
        <v>8954</v>
      </c>
      <c r="E730">
        <v>257648</v>
      </c>
      <c r="F730">
        <v>902</v>
      </c>
      <c r="G730">
        <v>8637</v>
      </c>
      <c r="H730" s="29">
        <v>400451</v>
      </c>
      <c r="I730" s="29">
        <v>20093</v>
      </c>
      <c r="J730" s="29">
        <v>28413</v>
      </c>
      <c r="K730">
        <v>7503</v>
      </c>
      <c r="L730">
        <v>2241</v>
      </c>
      <c r="M730">
        <v>1377</v>
      </c>
      <c r="N730" s="29">
        <v>55029</v>
      </c>
      <c r="O730" s="29">
        <v>17990</v>
      </c>
      <c r="P730" s="29">
        <v>6193</v>
      </c>
      <c r="Q730">
        <v>203613</v>
      </c>
      <c r="R730">
        <v>37177</v>
      </c>
      <c r="S730">
        <v>16060</v>
      </c>
      <c r="T730" s="29">
        <v>1086271</v>
      </c>
      <c r="U730" s="29">
        <v>197798</v>
      </c>
      <c r="V730" s="29">
        <v>24521</v>
      </c>
      <c r="W730">
        <v>176498</v>
      </c>
      <c r="X730">
        <v>35996</v>
      </c>
      <c r="Y730">
        <v>45698</v>
      </c>
      <c r="Z730" s="29">
        <v>33122</v>
      </c>
      <c r="AA730" s="29">
        <v>50</v>
      </c>
      <c r="AB730" s="29">
        <v>746</v>
      </c>
      <c r="AC730">
        <v>23872</v>
      </c>
      <c r="AD730">
        <v>2701</v>
      </c>
      <c r="AE730">
        <v>5585</v>
      </c>
      <c r="AF730" s="29">
        <v>1285800</v>
      </c>
      <c r="AG730" s="29">
        <v>212801</v>
      </c>
      <c r="AH730" s="29">
        <v>200989</v>
      </c>
    </row>
    <row r="731" spans="1:34" x14ac:dyDescent="0.25">
      <c r="A731" s="26">
        <v>43977</v>
      </c>
      <c r="B731" s="29">
        <v>739618</v>
      </c>
      <c r="C731" s="29">
        <v>42616</v>
      </c>
      <c r="D731" s="29">
        <v>11547</v>
      </c>
      <c r="E731">
        <v>246927</v>
      </c>
      <c r="F731">
        <v>2796</v>
      </c>
      <c r="G731">
        <v>7723</v>
      </c>
      <c r="H731" s="29">
        <v>391454</v>
      </c>
      <c r="I731" s="29">
        <v>18308</v>
      </c>
      <c r="J731" s="29">
        <v>30443</v>
      </c>
      <c r="K731">
        <v>7278</v>
      </c>
      <c r="L731">
        <v>2452</v>
      </c>
      <c r="M731">
        <v>1407</v>
      </c>
      <c r="N731" s="29">
        <v>54842</v>
      </c>
      <c r="O731" s="29">
        <v>18260</v>
      </c>
      <c r="P731" s="29">
        <v>4641</v>
      </c>
      <c r="Q731">
        <v>196716</v>
      </c>
      <c r="R731">
        <v>41006</v>
      </c>
      <c r="S731">
        <v>14436</v>
      </c>
      <c r="T731" s="29">
        <v>903115</v>
      </c>
      <c r="U731" s="29">
        <v>180977</v>
      </c>
      <c r="V731" s="29">
        <v>32062</v>
      </c>
      <c r="W731">
        <v>177980</v>
      </c>
      <c r="X731">
        <v>35915</v>
      </c>
      <c r="Y731">
        <v>41215</v>
      </c>
      <c r="Z731" s="29">
        <v>33539</v>
      </c>
      <c r="AA731" s="29">
        <v>50</v>
      </c>
      <c r="AB731" s="29">
        <v>834</v>
      </c>
      <c r="AC731">
        <v>24444</v>
      </c>
      <c r="AD731">
        <v>3198</v>
      </c>
      <c r="AE731">
        <v>5342</v>
      </c>
      <c r="AF731" s="29">
        <v>1265949</v>
      </c>
      <c r="AG731" s="29">
        <v>201522</v>
      </c>
      <c r="AH731" s="29">
        <v>208854</v>
      </c>
    </row>
    <row r="732" spans="1:34" x14ac:dyDescent="0.25">
      <c r="A732" s="26">
        <v>43984</v>
      </c>
      <c r="B732" s="29">
        <v>744126</v>
      </c>
      <c r="C732" s="29">
        <v>33495</v>
      </c>
      <c r="D732" s="29">
        <v>12584</v>
      </c>
      <c r="E732">
        <v>233472</v>
      </c>
      <c r="F732">
        <v>4693</v>
      </c>
      <c r="G732">
        <v>7245</v>
      </c>
      <c r="H732" s="29">
        <v>396147</v>
      </c>
      <c r="I732" s="29">
        <v>20371</v>
      </c>
      <c r="J732" s="29">
        <v>32155</v>
      </c>
      <c r="K732">
        <v>7023</v>
      </c>
      <c r="L732">
        <v>2257</v>
      </c>
      <c r="M732">
        <v>1640</v>
      </c>
      <c r="N732" s="29">
        <v>56044</v>
      </c>
      <c r="O732" s="29">
        <v>16829</v>
      </c>
      <c r="P732" s="29">
        <v>5002</v>
      </c>
      <c r="Q732">
        <v>212267</v>
      </c>
      <c r="R732">
        <v>43892</v>
      </c>
      <c r="S732">
        <v>16719</v>
      </c>
      <c r="T732" s="29">
        <v>874543</v>
      </c>
      <c r="U732" s="29">
        <v>169015</v>
      </c>
      <c r="V732" s="29">
        <v>32447</v>
      </c>
      <c r="W732">
        <v>184653</v>
      </c>
      <c r="X732">
        <v>41006</v>
      </c>
      <c r="Y732">
        <v>38545</v>
      </c>
      <c r="Z732" s="29">
        <v>32219</v>
      </c>
      <c r="AA732" s="29">
        <v>50</v>
      </c>
      <c r="AB732" s="29">
        <v>833</v>
      </c>
      <c r="AC732">
        <v>21931</v>
      </c>
      <c r="AD732">
        <v>4636</v>
      </c>
      <c r="AE732">
        <v>4168</v>
      </c>
      <c r="AF732" s="29">
        <v>1336427</v>
      </c>
      <c r="AG732" s="29">
        <v>211239</v>
      </c>
      <c r="AH732" s="29">
        <v>222732</v>
      </c>
    </row>
    <row r="733" spans="1:34" x14ac:dyDescent="0.25">
      <c r="A733" s="26">
        <v>43991</v>
      </c>
      <c r="B733" s="29">
        <v>755130</v>
      </c>
      <c r="C733" s="29">
        <v>33247</v>
      </c>
      <c r="D733" s="29">
        <v>13471</v>
      </c>
      <c r="E733">
        <v>236679</v>
      </c>
      <c r="F733">
        <v>5719</v>
      </c>
      <c r="G733">
        <v>6881</v>
      </c>
      <c r="H733" s="29">
        <v>390574</v>
      </c>
      <c r="I733" s="29">
        <v>18928</v>
      </c>
      <c r="J733" s="29">
        <v>31616</v>
      </c>
      <c r="K733">
        <v>6977</v>
      </c>
      <c r="L733">
        <v>2243</v>
      </c>
      <c r="M733">
        <v>1397</v>
      </c>
      <c r="N733" s="29">
        <v>54095</v>
      </c>
      <c r="O733" s="29">
        <v>15513</v>
      </c>
      <c r="P733" s="29">
        <v>5276</v>
      </c>
      <c r="Q733">
        <v>215910</v>
      </c>
      <c r="R733">
        <v>44591</v>
      </c>
      <c r="S733">
        <v>20981</v>
      </c>
      <c r="T733" s="29">
        <v>875907</v>
      </c>
      <c r="U733" s="29">
        <v>162442</v>
      </c>
      <c r="V733" s="29">
        <v>35137</v>
      </c>
      <c r="W733">
        <v>186522</v>
      </c>
      <c r="X733">
        <v>43745</v>
      </c>
      <c r="Y733">
        <v>29768</v>
      </c>
      <c r="Z733" s="29">
        <v>34659</v>
      </c>
      <c r="AA733" s="29">
        <v>50</v>
      </c>
      <c r="AB733" s="29">
        <v>835</v>
      </c>
      <c r="AC733">
        <v>22817</v>
      </c>
      <c r="AD733">
        <v>5339</v>
      </c>
      <c r="AE733">
        <v>3253</v>
      </c>
      <c r="AF733" s="29">
        <v>1293987</v>
      </c>
      <c r="AG733" s="29">
        <v>210444</v>
      </c>
      <c r="AH733" s="29">
        <v>223401</v>
      </c>
    </row>
    <row r="734" spans="1:34" x14ac:dyDescent="0.25">
      <c r="A734" s="26">
        <v>43998</v>
      </c>
      <c r="B734" s="29">
        <v>742967</v>
      </c>
      <c r="C734" s="29">
        <v>35428</v>
      </c>
      <c r="D734" s="29">
        <v>12618</v>
      </c>
      <c r="E734">
        <v>241862</v>
      </c>
      <c r="F734">
        <v>8945</v>
      </c>
      <c r="G734">
        <v>8878</v>
      </c>
      <c r="H734" s="29">
        <v>392172</v>
      </c>
      <c r="I734" s="29">
        <v>18989</v>
      </c>
      <c r="J734" s="29">
        <v>29970</v>
      </c>
      <c r="K734">
        <v>6668</v>
      </c>
      <c r="L734">
        <v>2234</v>
      </c>
      <c r="M734">
        <v>1378</v>
      </c>
      <c r="N734" s="29">
        <v>53419</v>
      </c>
      <c r="O734" s="29">
        <v>14444</v>
      </c>
      <c r="P734" s="29">
        <v>5695</v>
      </c>
      <c r="Q734">
        <v>215897</v>
      </c>
      <c r="R734">
        <v>47555</v>
      </c>
      <c r="S734">
        <v>19982</v>
      </c>
      <c r="T734" s="29">
        <v>910794</v>
      </c>
      <c r="U734" s="29">
        <v>173656</v>
      </c>
      <c r="V734" s="29">
        <v>30586</v>
      </c>
      <c r="W734">
        <v>186217</v>
      </c>
      <c r="X734">
        <v>40086</v>
      </c>
      <c r="Y734">
        <v>30994</v>
      </c>
      <c r="Z734" s="29">
        <v>34882</v>
      </c>
      <c r="AA734" s="29">
        <v>50</v>
      </c>
      <c r="AB734" s="29">
        <v>835</v>
      </c>
      <c r="AC734">
        <v>24281</v>
      </c>
      <c r="AD734">
        <v>6014</v>
      </c>
      <c r="AE734">
        <v>4382</v>
      </c>
      <c r="AF734" s="29">
        <v>1323506</v>
      </c>
      <c r="AG734" s="29">
        <v>222739</v>
      </c>
      <c r="AH734" s="29">
        <v>282380</v>
      </c>
    </row>
    <row r="735" spans="1:34" x14ac:dyDescent="0.25">
      <c r="A735" s="26">
        <v>44005</v>
      </c>
      <c r="B735" s="29">
        <v>699573</v>
      </c>
      <c r="C735" s="29">
        <v>25244</v>
      </c>
      <c r="D735" s="29">
        <v>11564</v>
      </c>
      <c r="E735">
        <v>253132</v>
      </c>
      <c r="F735">
        <v>9272</v>
      </c>
      <c r="G735">
        <v>9265</v>
      </c>
      <c r="H735" s="29">
        <v>379629</v>
      </c>
      <c r="I735" s="29">
        <v>18963</v>
      </c>
      <c r="J735" s="29">
        <v>30890</v>
      </c>
      <c r="K735">
        <v>6831</v>
      </c>
      <c r="L735">
        <v>2218</v>
      </c>
      <c r="M735">
        <v>1502</v>
      </c>
      <c r="N735" s="29">
        <v>47869</v>
      </c>
      <c r="O735" s="29">
        <v>15433</v>
      </c>
      <c r="P735" s="29">
        <v>6265</v>
      </c>
      <c r="Q735">
        <v>226475</v>
      </c>
      <c r="R735">
        <v>51609</v>
      </c>
      <c r="S735">
        <v>22436</v>
      </c>
      <c r="T735" s="29">
        <v>1004682</v>
      </c>
      <c r="U735" s="29">
        <v>205519</v>
      </c>
      <c r="V735" s="29">
        <v>29855</v>
      </c>
      <c r="W735">
        <v>197829</v>
      </c>
      <c r="X735">
        <v>45985</v>
      </c>
      <c r="Y735">
        <v>28559</v>
      </c>
      <c r="Z735" s="29">
        <v>36211</v>
      </c>
      <c r="AA735" s="29">
        <v>0</v>
      </c>
      <c r="AB735" s="29">
        <v>695</v>
      </c>
      <c r="AC735">
        <v>25342</v>
      </c>
      <c r="AD735">
        <v>4728</v>
      </c>
      <c r="AE735">
        <v>3437</v>
      </c>
      <c r="AF735" s="29">
        <v>1334918</v>
      </c>
      <c r="AG735" s="29">
        <v>251374</v>
      </c>
      <c r="AH735" s="29">
        <v>281726</v>
      </c>
    </row>
    <row r="736" spans="1:34" x14ac:dyDescent="0.25">
      <c r="A736" s="26">
        <v>44012</v>
      </c>
      <c r="B736" s="29">
        <v>702406</v>
      </c>
      <c r="C736" s="29">
        <v>25662</v>
      </c>
      <c r="D736" s="29">
        <v>16046</v>
      </c>
      <c r="E736">
        <v>252576</v>
      </c>
      <c r="F736">
        <v>10105</v>
      </c>
      <c r="G736">
        <v>10344</v>
      </c>
      <c r="H736" s="29">
        <v>374955</v>
      </c>
      <c r="I736" s="29">
        <v>20062</v>
      </c>
      <c r="J736" s="29">
        <v>32532</v>
      </c>
      <c r="K736">
        <v>7241</v>
      </c>
      <c r="L736">
        <v>2553</v>
      </c>
      <c r="M736">
        <v>1365</v>
      </c>
      <c r="N736" s="29">
        <v>48761</v>
      </c>
      <c r="O736" s="29">
        <v>16289</v>
      </c>
      <c r="P736" s="29">
        <v>8445</v>
      </c>
      <c r="Q736">
        <v>202582</v>
      </c>
      <c r="R736">
        <v>60594</v>
      </c>
      <c r="S736">
        <v>24863</v>
      </c>
      <c r="T736" s="29">
        <v>990185</v>
      </c>
      <c r="U736" s="29">
        <v>213528</v>
      </c>
      <c r="V736" s="29">
        <v>33527</v>
      </c>
      <c r="W736">
        <v>196704</v>
      </c>
      <c r="X736">
        <v>52925</v>
      </c>
      <c r="Y736">
        <v>25220</v>
      </c>
      <c r="Z736" s="29">
        <v>37918</v>
      </c>
      <c r="AA736" s="29">
        <v>0</v>
      </c>
      <c r="AB736" s="29">
        <v>1495</v>
      </c>
      <c r="AC736">
        <v>21790</v>
      </c>
      <c r="AD736">
        <v>5432</v>
      </c>
      <c r="AE736">
        <v>1950</v>
      </c>
      <c r="AF736" s="29">
        <v>1335273</v>
      </c>
      <c r="AG736" s="29">
        <v>257870</v>
      </c>
      <c r="AH736" s="29">
        <v>263977</v>
      </c>
    </row>
    <row r="737" spans="1:34" x14ac:dyDescent="0.25">
      <c r="A737" s="26">
        <v>44019</v>
      </c>
      <c r="B737" s="29">
        <v>695916</v>
      </c>
      <c r="C737" s="29">
        <v>25202</v>
      </c>
      <c r="D737" s="29">
        <v>14183</v>
      </c>
      <c r="E737">
        <v>244985</v>
      </c>
      <c r="F737">
        <v>13149</v>
      </c>
      <c r="G737">
        <v>8954</v>
      </c>
      <c r="H737" s="29">
        <v>359089</v>
      </c>
      <c r="I737" s="29">
        <v>22097</v>
      </c>
      <c r="J737" s="29">
        <v>32650</v>
      </c>
      <c r="K737">
        <v>7352</v>
      </c>
      <c r="L737">
        <v>2737</v>
      </c>
      <c r="M737">
        <v>1220</v>
      </c>
      <c r="N737" s="29">
        <v>50072</v>
      </c>
      <c r="O737" s="29">
        <v>16900</v>
      </c>
      <c r="P737" s="29">
        <v>7851</v>
      </c>
      <c r="Q737">
        <v>203565</v>
      </c>
      <c r="R737">
        <v>62762</v>
      </c>
      <c r="S737">
        <v>26357</v>
      </c>
      <c r="T737" s="29">
        <v>1008422</v>
      </c>
      <c r="U737" s="29">
        <v>221148</v>
      </c>
      <c r="V737" s="29">
        <v>39620</v>
      </c>
      <c r="W737">
        <v>210871</v>
      </c>
      <c r="X737">
        <v>59818</v>
      </c>
      <c r="Y737">
        <v>28301</v>
      </c>
      <c r="Z737" s="29">
        <v>34805</v>
      </c>
      <c r="AA737" s="29">
        <v>0</v>
      </c>
      <c r="AB737" s="29">
        <v>1494</v>
      </c>
      <c r="AC737">
        <v>22820</v>
      </c>
      <c r="AD737">
        <v>5314</v>
      </c>
      <c r="AE737">
        <v>1444</v>
      </c>
      <c r="AF737" s="29">
        <v>1330836</v>
      </c>
      <c r="AG737" s="29">
        <v>260203</v>
      </c>
      <c r="AH737" s="29">
        <v>238361</v>
      </c>
    </row>
    <row r="738" spans="1:34" x14ac:dyDescent="0.25">
      <c r="A738" s="26">
        <v>44026</v>
      </c>
      <c r="B738" s="29">
        <v>689273</v>
      </c>
      <c r="C738" s="29">
        <v>25613</v>
      </c>
      <c r="D738" s="29">
        <v>12787</v>
      </c>
      <c r="E738">
        <v>247203</v>
      </c>
      <c r="F738">
        <v>13378</v>
      </c>
      <c r="G738">
        <v>8941</v>
      </c>
      <c r="H738" s="29">
        <v>367565</v>
      </c>
      <c r="I738" s="29">
        <v>21941</v>
      </c>
      <c r="J738" s="29">
        <v>31706</v>
      </c>
      <c r="K738">
        <v>8214</v>
      </c>
      <c r="L738">
        <v>3157</v>
      </c>
      <c r="M738">
        <v>1388</v>
      </c>
      <c r="N738" s="29">
        <v>48913</v>
      </c>
      <c r="O738" s="29">
        <v>16275</v>
      </c>
      <c r="P738" s="29">
        <v>8082</v>
      </c>
      <c r="Q738">
        <v>218608</v>
      </c>
      <c r="R738">
        <v>66403</v>
      </c>
      <c r="S738">
        <v>23382</v>
      </c>
      <c r="T738" s="29">
        <v>1016765</v>
      </c>
      <c r="U738" s="29">
        <v>218870</v>
      </c>
      <c r="V738" s="29">
        <v>41543</v>
      </c>
      <c r="W738">
        <v>227043</v>
      </c>
      <c r="X738">
        <v>69015</v>
      </c>
      <c r="Y738">
        <v>27706</v>
      </c>
      <c r="Z738" s="29">
        <v>37196</v>
      </c>
      <c r="AA738" s="29">
        <v>0</v>
      </c>
      <c r="AB738" s="29">
        <v>1639</v>
      </c>
      <c r="AC738">
        <v>23513</v>
      </c>
      <c r="AD738">
        <v>5322</v>
      </c>
      <c r="AE738">
        <v>1209</v>
      </c>
      <c r="AF738" s="29">
        <v>1301294</v>
      </c>
      <c r="AG738" s="29">
        <v>269959</v>
      </c>
      <c r="AH738" s="29">
        <v>232652</v>
      </c>
    </row>
    <row r="739" spans="1:34" x14ac:dyDescent="0.25">
      <c r="A739" s="26">
        <v>44033</v>
      </c>
      <c r="B739" s="29">
        <v>653396</v>
      </c>
      <c r="C739" s="29">
        <v>24654</v>
      </c>
      <c r="D739" s="29">
        <v>11961</v>
      </c>
      <c r="E739">
        <v>247046</v>
      </c>
      <c r="F739">
        <v>11384</v>
      </c>
      <c r="G739">
        <v>8935</v>
      </c>
      <c r="H739" s="29">
        <v>370372</v>
      </c>
      <c r="I739" s="29">
        <v>26649</v>
      </c>
      <c r="J739" s="29">
        <v>32870</v>
      </c>
      <c r="K739">
        <v>9479</v>
      </c>
      <c r="L739">
        <v>4190</v>
      </c>
      <c r="M739">
        <v>1163</v>
      </c>
      <c r="N739" s="29">
        <v>52971</v>
      </c>
      <c r="O739" s="29">
        <v>19563</v>
      </c>
      <c r="P739" s="29">
        <v>7366</v>
      </c>
      <c r="Q739">
        <v>241975</v>
      </c>
      <c r="R739">
        <v>71299</v>
      </c>
      <c r="S739">
        <v>23652</v>
      </c>
      <c r="T739" s="29">
        <v>1076205</v>
      </c>
      <c r="U739" s="29">
        <v>223340</v>
      </c>
      <c r="V739" s="29">
        <v>39213</v>
      </c>
      <c r="W739">
        <v>233739</v>
      </c>
      <c r="X739">
        <v>78737</v>
      </c>
      <c r="Y739">
        <v>24263</v>
      </c>
      <c r="Z739" s="29">
        <v>37232</v>
      </c>
      <c r="AA739" s="29">
        <v>0</v>
      </c>
      <c r="AB739" s="29">
        <v>1668</v>
      </c>
      <c r="AC739">
        <v>24806</v>
      </c>
      <c r="AD739">
        <v>5530</v>
      </c>
      <c r="AE739">
        <v>1239</v>
      </c>
      <c r="AF739" s="29">
        <v>1324875</v>
      </c>
      <c r="AG739" s="29">
        <v>271856</v>
      </c>
      <c r="AH739" s="29">
        <v>247678</v>
      </c>
    </row>
    <row r="740" spans="1:34" x14ac:dyDescent="0.25">
      <c r="A740" s="26">
        <v>44040</v>
      </c>
      <c r="B740" s="29">
        <v>647492</v>
      </c>
      <c r="C740" s="29">
        <v>23865</v>
      </c>
      <c r="D740" s="29">
        <v>10001</v>
      </c>
      <c r="E740">
        <v>243376</v>
      </c>
      <c r="F740">
        <v>7616</v>
      </c>
      <c r="G740">
        <v>9142</v>
      </c>
      <c r="H740" s="29">
        <v>368048</v>
      </c>
      <c r="I740" s="29">
        <v>27727</v>
      </c>
      <c r="J740" s="29">
        <v>31393</v>
      </c>
      <c r="K740">
        <v>10507</v>
      </c>
      <c r="L740">
        <v>4847</v>
      </c>
      <c r="M740">
        <v>1144</v>
      </c>
      <c r="N740" s="29">
        <v>55642</v>
      </c>
      <c r="O740" s="29">
        <v>22672</v>
      </c>
      <c r="P740" s="29">
        <v>5601</v>
      </c>
      <c r="Q740">
        <v>239166</v>
      </c>
      <c r="R740">
        <v>58138</v>
      </c>
      <c r="S740">
        <v>25976</v>
      </c>
      <c r="T740" s="29">
        <v>1127029</v>
      </c>
      <c r="U740" s="29">
        <v>211455</v>
      </c>
      <c r="V740" s="29">
        <v>36945</v>
      </c>
      <c r="W740">
        <v>239440</v>
      </c>
      <c r="X740">
        <v>82613</v>
      </c>
      <c r="Y740">
        <v>22962</v>
      </c>
      <c r="Z740" s="29">
        <v>37855</v>
      </c>
      <c r="AA740" s="29">
        <v>0</v>
      </c>
      <c r="AB740" s="29">
        <v>1673</v>
      </c>
      <c r="AC740">
        <v>25193</v>
      </c>
      <c r="AD740">
        <v>5995</v>
      </c>
      <c r="AE740">
        <v>1364</v>
      </c>
      <c r="AF740" s="29">
        <v>1308023</v>
      </c>
      <c r="AG740" s="29">
        <v>278730</v>
      </c>
      <c r="AH740" s="29">
        <v>236187</v>
      </c>
    </row>
    <row r="741" spans="1:34" x14ac:dyDescent="0.25">
      <c r="A741" s="26">
        <v>44047</v>
      </c>
      <c r="B741" s="29">
        <v>649099</v>
      </c>
      <c r="C741" s="29">
        <v>22967</v>
      </c>
      <c r="D741" s="29">
        <v>8054</v>
      </c>
      <c r="E741">
        <v>225098</v>
      </c>
      <c r="F741">
        <v>14074</v>
      </c>
      <c r="G741">
        <v>8867</v>
      </c>
      <c r="H741" s="29">
        <v>367321</v>
      </c>
      <c r="I741" s="29">
        <v>26716</v>
      </c>
      <c r="J741" s="29">
        <v>28961</v>
      </c>
      <c r="K741">
        <v>10366</v>
      </c>
      <c r="L741">
        <v>4793</v>
      </c>
      <c r="M741">
        <v>1420</v>
      </c>
      <c r="N741" s="29">
        <v>56735</v>
      </c>
      <c r="O741" s="29">
        <v>21752</v>
      </c>
      <c r="P741" s="29">
        <v>8491</v>
      </c>
      <c r="Q741">
        <v>267497</v>
      </c>
      <c r="R741">
        <v>58065</v>
      </c>
      <c r="S741">
        <v>26526</v>
      </c>
      <c r="T741" s="29">
        <v>1135911</v>
      </c>
      <c r="U741" s="29">
        <v>215216</v>
      </c>
      <c r="V741" s="29">
        <v>41743</v>
      </c>
      <c r="W741">
        <v>237232</v>
      </c>
      <c r="X741">
        <v>78797</v>
      </c>
      <c r="Y741">
        <v>25064</v>
      </c>
      <c r="Z741" s="29">
        <v>33928</v>
      </c>
      <c r="AA741" s="29">
        <v>0</v>
      </c>
      <c r="AB741" s="29">
        <v>1420</v>
      </c>
      <c r="AC741">
        <v>22556</v>
      </c>
      <c r="AD741">
        <v>6076</v>
      </c>
      <c r="AE741">
        <v>717</v>
      </c>
      <c r="AF741" s="29">
        <v>1311456</v>
      </c>
      <c r="AG741" s="29">
        <v>288972</v>
      </c>
      <c r="AH741" s="29">
        <v>190854</v>
      </c>
    </row>
    <row r="742" spans="1:34" x14ac:dyDescent="0.25">
      <c r="A742" s="26">
        <v>44054</v>
      </c>
      <c r="B742" s="29">
        <v>655654</v>
      </c>
      <c r="C742" s="29">
        <v>23872</v>
      </c>
      <c r="D742" s="29">
        <v>9063</v>
      </c>
      <c r="E742">
        <v>227644</v>
      </c>
      <c r="F742">
        <v>11920</v>
      </c>
      <c r="G742">
        <v>8674</v>
      </c>
      <c r="H742" s="29">
        <v>373386</v>
      </c>
      <c r="I742" s="29">
        <v>27858</v>
      </c>
      <c r="J742" s="29">
        <v>28320</v>
      </c>
      <c r="K742">
        <v>10279</v>
      </c>
      <c r="L742">
        <v>4777</v>
      </c>
      <c r="M742">
        <v>1359</v>
      </c>
      <c r="N742" s="29">
        <v>57999</v>
      </c>
      <c r="O742" s="29">
        <v>22646</v>
      </c>
      <c r="P742" s="29">
        <v>7235</v>
      </c>
      <c r="Q742">
        <v>264548</v>
      </c>
      <c r="R742">
        <v>50690</v>
      </c>
      <c r="S742">
        <v>27741</v>
      </c>
      <c r="T742" s="29">
        <v>1091080</v>
      </c>
      <c r="U742" s="29">
        <v>194563</v>
      </c>
      <c r="V742" s="29">
        <v>44434</v>
      </c>
      <c r="W742">
        <v>232486</v>
      </c>
      <c r="X742">
        <v>74120</v>
      </c>
      <c r="Y742">
        <v>26713</v>
      </c>
      <c r="Z742" s="29">
        <v>34923</v>
      </c>
      <c r="AA742" s="29">
        <v>0</v>
      </c>
      <c r="AB742" s="29">
        <v>1506</v>
      </c>
      <c r="AC742">
        <v>24262</v>
      </c>
      <c r="AD742">
        <v>7509</v>
      </c>
      <c r="AE742">
        <v>716</v>
      </c>
      <c r="AF742" s="29">
        <v>1264119</v>
      </c>
      <c r="AG742" s="29">
        <v>275808</v>
      </c>
      <c r="AH742" s="29">
        <v>153068</v>
      </c>
    </row>
    <row r="743" spans="1:34" x14ac:dyDescent="0.25">
      <c r="A743" s="26">
        <v>44061</v>
      </c>
      <c r="B743" s="29">
        <v>603629</v>
      </c>
      <c r="C743" s="29">
        <v>24605</v>
      </c>
      <c r="D743" s="29">
        <v>9826</v>
      </c>
      <c r="E743">
        <v>229335</v>
      </c>
      <c r="F743">
        <v>11402</v>
      </c>
      <c r="G743">
        <v>7960</v>
      </c>
      <c r="H743" s="29">
        <v>390781</v>
      </c>
      <c r="I743" s="29">
        <v>31234</v>
      </c>
      <c r="J743" s="29">
        <v>26494</v>
      </c>
      <c r="K743">
        <v>10267</v>
      </c>
      <c r="L743">
        <v>4567</v>
      </c>
      <c r="M743">
        <v>1271</v>
      </c>
      <c r="N743" s="29">
        <v>59635</v>
      </c>
      <c r="O743" s="29">
        <v>23365</v>
      </c>
      <c r="P743" s="29">
        <v>8635</v>
      </c>
      <c r="Q743">
        <v>268440</v>
      </c>
      <c r="R743">
        <v>58141</v>
      </c>
      <c r="S743">
        <v>26526</v>
      </c>
      <c r="T743" s="29">
        <v>1125064</v>
      </c>
      <c r="U743" s="29">
        <v>194412</v>
      </c>
      <c r="V743" s="29">
        <v>39138</v>
      </c>
      <c r="W743">
        <v>238681</v>
      </c>
      <c r="X743">
        <v>84477</v>
      </c>
      <c r="Y743">
        <v>23503</v>
      </c>
      <c r="Z743" s="29">
        <v>35549</v>
      </c>
      <c r="AA743" s="29">
        <v>0</v>
      </c>
      <c r="AB743" s="29">
        <v>1510</v>
      </c>
      <c r="AC743">
        <v>26591</v>
      </c>
      <c r="AD743">
        <v>9326</v>
      </c>
      <c r="AE743">
        <v>716</v>
      </c>
      <c r="AF743" s="29">
        <v>1280960</v>
      </c>
      <c r="AG743" s="29">
        <v>274235</v>
      </c>
      <c r="AH743" s="29">
        <v>151842</v>
      </c>
    </row>
    <row r="744" spans="1:34" x14ac:dyDescent="0.25">
      <c r="A744" s="26">
        <v>44068</v>
      </c>
      <c r="B744" s="29">
        <v>593852</v>
      </c>
      <c r="C744" s="29">
        <v>16031</v>
      </c>
      <c r="D744" s="29">
        <v>8485</v>
      </c>
      <c r="E744">
        <v>234735</v>
      </c>
      <c r="F744">
        <v>9517</v>
      </c>
      <c r="G744">
        <v>7478</v>
      </c>
      <c r="H744" s="29">
        <v>389643</v>
      </c>
      <c r="I744" s="29">
        <v>30942</v>
      </c>
      <c r="J744" s="29">
        <v>29323</v>
      </c>
      <c r="K744">
        <v>9517</v>
      </c>
      <c r="L744">
        <v>4338</v>
      </c>
      <c r="M744">
        <v>1179</v>
      </c>
      <c r="N744" s="29">
        <v>59057</v>
      </c>
      <c r="O744" s="29">
        <v>21997</v>
      </c>
      <c r="P744" s="29">
        <v>9909</v>
      </c>
      <c r="Q744">
        <v>256408</v>
      </c>
      <c r="R744">
        <v>61286</v>
      </c>
      <c r="S744">
        <v>23708</v>
      </c>
      <c r="T744" s="29">
        <v>1077350</v>
      </c>
      <c r="U744" s="29">
        <v>178087</v>
      </c>
      <c r="V744" s="29">
        <v>39748</v>
      </c>
      <c r="W744">
        <v>232745</v>
      </c>
      <c r="X744">
        <v>84015</v>
      </c>
      <c r="Y744">
        <v>21262</v>
      </c>
      <c r="Z744" s="29">
        <v>35866</v>
      </c>
      <c r="AA744" s="29">
        <v>0</v>
      </c>
      <c r="AB744" s="29">
        <v>1510</v>
      </c>
      <c r="AC744">
        <v>26630</v>
      </c>
      <c r="AD744">
        <v>9594</v>
      </c>
      <c r="AE744">
        <v>716</v>
      </c>
      <c r="AF744" s="29">
        <v>1259183</v>
      </c>
      <c r="AG744" s="29">
        <v>275461</v>
      </c>
      <c r="AH744" s="29">
        <v>143192</v>
      </c>
    </row>
    <row r="745" spans="1:34" x14ac:dyDescent="0.25">
      <c r="A745" s="26">
        <v>44075</v>
      </c>
      <c r="B745" s="29">
        <v>594454</v>
      </c>
      <c r="C745" s="29">
        <v>15422</v>
      </c>
      <c r="D745" s="29">
        <v>7318</v>
      </c>
      <c r="E745">
        <v>218676</v>
      </c>
      <c r="F745">
        <v>12151</v>
      </c>
      <c r="G745">
        <v>6534</v>
      </c>
      <c r="H745" s="29">
        <v>394493</v>
      </c>
      <c r="I745" s="29">
        <v>24714</v>
      </c>
      <c r="J745" s="29">
        <v>34207</v>
      </c>
      <c r="K745">
        <v>9778</v>
      </c>
      <c r="L745">
        <v>4819</v>
      </c>
      <c r="M745">
        <v>1384</v>
      </c>
      <c r="N745" s="29">
        <v>61797</v>
      </c>
      <c r="O745" s="29">
        <v>21247</v>
      </c>
      <c r="P745" s="29">
        <v>11209</v>
      </c>
      <c r="Q745">
        <v>219622</v>
      </c>
      <c r="R745">
        <v>61996</v>
      </c>
      <c r="S745">
        <v>24283</v>
      </c>
      <c r="T745" s="29">
        <v>1031272</v>
      </c>
      <c r="U745" s="29">
        <v>189256</v>
      </c>
      <c r="V745" s="29">
        <v>38235</v>
      </c>
      <c r="W745">
        <v>237717</v>
      </c>
      <c r="X745">
        <v>89815</v>
      </c>
      <c r="Y745">
        <v>20279</v>
      </c>
      <c r="Z745" s="29">
        <v>31924</v>
      </c>
      <c r="AA745" s="29">
        <v>0</v>
      </c>
      <c r="AB745" s="29">
        <v>1110</v>
      </c>
      <c r="AC745">
        <v>23767</v>
      </c>
      <c r="AD745">
        <v>8964</v>
      </c>
      <c r="AE745">
        <v>507</v>
      </c>
      <c r="AF745" s="29">
        <v>1278515</v>
      </c>
      <c r="AG745" s="29">
        <v>274588</v>
      </c>
      <c r="AH745" s="29">
        <v>143128</v>
      </c>
    </row>
    <row r="746" spans="1:34" x14ac:dyDescent="0.25">
      <c r="A746" s="26">
        <v>44082</v>
      </c>
      <c r="B746" s="29">
        <v>601549</v>
      </c>
      <c r="C746" s="29">
        <v>16130</v>
      </c>
      <c r="D746" s="29">
        <v>8065</v>
      </c>
      <c r="E746">
        <v>224119</v>
      </c>
      <c r="F746">
        <v>13445</v>
      </c>
      <c r="G746">
        <v>7251</v>
      </c>
      <c r="H746" s="29">
        <v>426906</v>
      </c>
      <c r="I746" s="29">
        <v>25732</v>
      </c>
      <c r="J746" s="29">
        <v>44296</v>
      </c>
      <c r="K746">
        <v>9607</v>
      </c>
      <c r="L746">
        <v>4694</v>
      </c>
      <c r="M746">
        <v>1191</v>
      </c>
      <c r="N746" s="29">
        <v>60908</v>
      </c>
      <c r="O746" s="29">
        <v>19309</v>
      </c>
      <c r="P746" s="29">
        <v>13360</v>
      </c>
      <c r="Q746">
        <v>209269</v>
      </c>
      <c r="R746">
        <v>59874</v>
      </c>
      <c r="S746">
        <v>24132</v>
      </c>
      <c r="T746" s="29">
        <v>1018960</v>
      </c>
      <c r="U746" s="29">
        <v>193812</v>
      </c>
      <c r="V746" s="29">
        <v>39183</v>
      </c>
      <c r="W746">
        <v>241142</v>
      </c>
      <c r="X746">
        <v>89985</v>
      </c>
      <c r="Y746">
        <v>20798</v>
      </c>
      <c r="Z746" s="29">
        <v>32033</v>
      </c>
      <c r="AA746" s="29">
        <v>0</v>
      </c>
      <c r="AB746" s="29">
        <v>1130</v>
      </c>
      <c r="AC746">
        <v>23874</v>
      </c>
      <c r="AD746">
        <v>9329</v>
      </c>
      <c r="AE746">
        <v>451</v>
      </c>
      <c r="AF746" s="29">
        <v>1256949</v>
      </c>
      <c r="AG746" s="29">
        <v>259188</v>
      </c>
      <c r="AH746" s="29">
        <v>140830</v>
      </c>
    </row>
    <row r="747" spans="1:34" x14ac:dyDescent="0.25">
      <c r="A747" s="26">
        <v>44089</v>
      </c>
      <c r="B747" s="29">
        <v>602446</v>
      </c>
      <c r="C747" s="29">
        <v>22633</v>
      </c>
      <c r="D747" s="29">
        <v>9499</v>
      </c>
      <c r="E747">
        <v>223560</v>
      </c>
      <c r="F747">
        <v>14527</v>
      </c>
      <c r="G747">
        <v>7506</v>
      </c>
      <c r="H747" s="29">
        <v>442730</v>
      </c>
      <c r="I747" s="29">
        <v>27873</v>
      </c>
      <c r="J747" s="29">
        <v>39920</v>
      </c>
      <c r="K747">
        <v>10005</v>
      </c>
      <c r="L747">
        <v>5228</v>
      </c>
      <c r="M747">
        <v>1326</v>
      </c>
      <c r="N747" s="29">
        <v>63299</v>
      </c>
      <c r="O747" s="29">
        <v>22965</v>
      </c>
      <c r="P747" s="29">
        <v>11495</v>
      </c>
      <c r="Q747">
        <v>213298</v>
      </c>
      <c r="R747">
        <v>63338</v>
      </c>
      <c r="S747">
        <v>24051</v>
      </c>
      <c r="T747" s="29">
        <v>1052825</v>
      </c>
      <c r="U747" s="29">
        <v>206780</v>
      </c>
      <c r="V747" s="29">
        <v>41529</v>
      </c>
      <c r="W747">
        <v>250342</v>
      </c>
      <c r="X747">
        <v>97033</v>
      </c>
      <c r="Y747">
        <v>20336</v>
      </c>
      <c r="Z747" s="29">
        <v>32157</v>
      </c>
      <c r="AA747" s="29">
        <v>0</v>
      </c>
      <c r="AB747" s="29">
        <v>1257</v>
      </c>
      <c r="AC747">
        <v>23421</v>
      </c>
      <c r="AD747">
        <v>8802</v>
      </c>
      <c r="AE747">
        <v>461</v>
      </c>
      <c r="AF747" s="29">
        <v>1270194</v>
      </c>
      <c r="AG747" s="29">
        <v>263324</v>
      </c>
      <c r="AH747" s="29">
        <v>141776</v>
      </c>
    </row>
    <row r="748" spans="1:34" x14ac:dyDescent="0.25">
      <c r="A748" s="26">
        <v>44096</v>
      </c>
      <c r="B748" s="29">
        <v>576453</v>
      </c>
      <c r="C748" s="29">
        <v>12631</v>
      </c>
      <c r="D748" s="29">
        <v>11030</v>
      </c>
      <c r="E748">
        <v>226358</v>
      </c>
      <c r="F748">
        <v>15109</v>
      </c>
      <c r="G748">
        <v>7923</v>
      </c>
      <c r="H748" s="29">
        <v>432849</v>
      </c>
      <c r="I748" s="29">
        <v>26914</v>
      </c>
      <c r="J748" s="29">
        <v>43829</v>
      </c>
      <c r="K748">
        <v>9605</v>
      </c>
      <c r="L748">
        <v>5146</v>
      </c>
      <c r="M748">
        <v>1178</v>
      </c>
      <c r="N748" s="29">
        <v>60629</v>
      </c>
      <c r="O748" s="29">
        <v>16823</v>
      </c>
      <c r="P748" s="29">
        <v>15204</v>
      </c>
      <c r="Q748">
        <v>207152</v>
      </c>
      <c r="R748">
        <v>60969</v>
      </c>
      <c r="S748">
        <v>25386</v>
      </c>
      <c r="T748" s="29">
        <v>1027946</v>
      </c>
      <c r="U748" s="29">
        <v>178619</v>
      </c>
      <c r="V748" s="29">
        <v>47530</v>
      </c>
      <c r="W748">
        <v>258255</v>
      </c>
      <c r="X748">
        <v>109548</v>
      </c>
      <c r="Y748">
        <v>22240</v>
      </c>
      <c r="Z748" s="29">
        <v>33804</v>
      </c>
      <c r="AA748" s="29">
        <v>0</v>
      </c>
      <c r="AB748" s="29">
        <v>1257</v>
      </c>
      <c r="AC748">
        <v>23667</v>
      </c>
      <c r="AD748">
        <v>8615</v>
      </c>
      <c r="AE748">
        <v>461</v>
      </c>
      <c r="AF748" s="29">
        <v>1293459</v>
      </c>
      <c r="AG748" s="29">
        <v>280945</v>
      </c>
      <c r="AH748" s="29">
        <v>181179</v>
      </c>
    </row>
    <row r="749" spans="1:34" x14ac:dyDescent="0.25">
      <c r="A749" s="26">
        <v>44103</v>
      </c>
      <c r="B749" s="29">
        <v>591425</v>
      </c>
      <c r="C749" s="29">
        <v>11705</v>
      </c>
      <c r="D749" s="29">
        <v>14004</v>
      </c>
      <c r="E749">
        <v>219679</v>
      </c>
      <c r="F749">
        <v>15757</v>
      </c>
      <c r="G749">
        <v>7813</v>
      </c>
      <c r="H749" s="29">
        <v>432570</v>
      </c>
      <c r="I749" s="29">
        <v>32956</v>
      </c>
      <c r="J749" s="29">
        <v>47173</v>
      </c>
      <c r="K749">
        <v>9148</v>
      </c>
      <c r="L749">
        <v>4568</v>
      </c>
      <c r="M749">
        <v>1026</v>
      </c>
      <c r="N749" s="29">
        <v>56493</v>
      </c>
      <c r="O749" s="29">
        <v>14313</v>
      </c>
      <c r="P749" s="29">
        <v>14487</v>
      </c>
      <c r="Q749">
        <v>198138</v>
      </c>
      <c r="R749">
        <v>59582</v>
      </c>
      <c r="S749">
        <v>23810</v>
      </c>
      <c r="T749" s="29">
        <v>911902</v>
      </c>
      <c r="U749" s="29">
        <v>174793</v>
      </c>
      <c r="V749" s="29">
        <v>45840</v>
      </c>
      <c r="W749">
        <v>239254</v>
      </c>
      <c r="X749">
        <v>102316</v>
      </c>
      <c r="Y749">
        <v>25580</v>
      </c>
      <c r="Z749" s="29">
        <v>36389</v>
      </c>
      <c r="AA749" s="29">
        <v>0</v>
      </c>
      <c r="AB749" s="29">
        <v>1545</v>
      </c>
      <c r="AC749">
        <v>23796</v>
      </c>
      <c r="AD749">
        <v>8589</v>
      </c>
      <c r="AE749">
        <v>461</v>
      </c>
      <c r="AF749" s="29">
        <v>1279399</v>
      </c>
      <c r="AG749" s="29">
        <v>273861</v>
      </c>
      <c r="AH749" s="29">
        <v>161330</v>
      </c>
    </row>
    <row r="750" spans="1:34" x14ac:dyDescent="0.25">
      <c r="A750" s="26">
        <v>44110</v>
      </c>
      <c r="B750" s="29">
        <v>602537</v>
      </c>
      <c r="C750" s="29">
        <v>10703</v>
      </c>
      <c r="D750" s="29">
        <v>15698</v>
      </c>
      <c r="E750">
        <v>209247</v>
      </c>
      <c r="F750">
        <v>14898</v>
      </c>
      <c r="G750">
        <v>8342</v>
      </c>
      <c r="H750" s="29">
        <v>438266</v>
      </c>
      <c r="I750" s="29">
        <v>33988</v>
      </c>
      <c r="J750" s="29">
        <v>42706</v>
      </c>
      <c r="K750">
        <v>9630</v>
      </c>
      <c r="L750">
        <v>4912</v>
      </c>
      <c r="M750">
        <v>1382</v>
      </c>
      <c r="N750" s="29">
        <v>52812</v>
      </c>
      <c r="O750" s="29">
        <v>14615</v>
      </c>
      <c r="P750" s="29">
        <v>15306</v>
      </c>
      <c r="Q750">
        <v>196557</v>
      </c>
      <c r="R750">
        <v>60203</v>
      </c>
      <c r="S750">
        <v>24575</v>
      </c>
      <c r="T750" s="29">
        <v>908492</v>
      </c>
      <c r="U750" s="29">
        <v>175165</v>
      </c>
      <c r="V750" s="29">
        <v>44156</v>
      </c>
      <c r="W750">
        <v>231845</v>
      </c>
      <c r="X750">
        <v>93723</v>
      </c>
      <c r="Y750">
        <v>23917</v>
      </c>
      <c r="Z750" s="29">
        <v>34267</v>
      </c>
      <c r="AA750" s="29">
        <v>0</v>
      </c>
      <c r="AB750" s="29">
        <v>1469</v>
      </c>
      <c r="AC750">
        <v>21105</v>
      </c>
      <c r="AD750">
        <v>6704</v>
      </c>
      <c r="AE750">
        <v>225</v>
      </c>
      <c r="AF750" s="29">
        <v>1291310</v>
      </c>
      <c r="AG750" s="29">
        <v>273583</v>
      </c>
      <c r="AH750" s="29">
        <v>146815</v>
      </c>
    </row>
    <row r="751" spans="1:34" x14ac:dyDescent="0.25">
      <c r="A751" s="26">
        <v>44117</v>
      </c>
      <c r="B751" s="29">
        <v>617567</v>
      </c>
      <c r="C751" s="29">
        <v>9355</v>
      </c>
      <c r="D751" s="29">
        <v>14730</v>
      </c>
      <c r="E751">
        <v>204293</v>
      </c>
      <c r="F751">
        <v>14173</v>
      </c>
      <c r="G751">
        <v>7811</v>
      </c>
      <c r="H751" s="29">
        <v>441750</v>
      </c>
      <c r="I751" s="29">
        <v>32022</v>
      </c>
      <c r="J751" s="29">
        <v>40634</v>
      </c>
      <c r="K751">
        <v>10031</v>
      </c>
      <c r="L751">
        <v>5271</v>
      </c>
      <c r="M751">
        <v>1303</v>
      </c>
      <c r="N751" s="29">
        <v>52324</v>
      </c>
      <c r="O751" s="29">
        <v>14054</v>
      </c>
      <c r="P751" s="29">
        <v>14849</v>
      </c>
      <c r="Q751">
        <v>201615</v>
      </c>
      <c r="R751">
        <v>60324</v>
      </c>
      <c r="S751">
        <v>25852</v>
      </c>
      <c r="T751" s="29">
        <v>905764</v>
      </c>
      <c r="U751" s="29">
        <v>173108</v>
      </c>
      <c r="V751" s="29">
        <v>53285</v>
      </c>
      <c r="W751">
        <v>240920</v>
      </c>
      <c r="X751">
        <v>106385</v>
      </c>
      <c r="Y751">
        <v>25847</v>
      </c>
      <c r="Z751" s="29">
        <v>34638</v>
      </c>
      <c r="AA751" s="29">
        <v>0</v>
      </c>
      <c r="AB751" s="29">
        <v>1533</v>
      </c>
      <c r="AC751">
        <v>22195</v>
      </c>
      <c r="AD751">
        <v>5485</v>
      </c>
      <c r="AE751">
        <v>226</v>
      </c>
      <c r="AF751" s="29">
        <v>1251301</v>
      </c>
      <c r="AG751" s="29">
        <v>274737</v>
      </c>
      <c r="AH751" s="29">
        <v>136944</v>
      </c>
    </row>
    <row r="752" spans="1:34" x14ac:dyDescent="0.25">
      <c r="A752" s="26">
        <v>44124</v>
      </c>
      <c r="B752" s="29">
        <v>594080</v>
      </c>
      <c r="C752" s="29">
        <v>8000</v>
      </c>
      <c r="D752" s="29">
        <v>15947</v>
      </c>
      <c r="E752">
        <v>199393</v>
      </c>
      <c r="F752">
        <v>13190</v>
      </c>
      <c r="G752">
        <v>7328</v>
      </c>
      <c r="H752" s="29">
        <v>441953</v>
      </c>
      <c r="I752" s="29">
        <v>35231</v>
      </c>
      <c r="J752" s="29">
        <v>41434</v>
      </c>
      <c r="K752">
        <v>10363</v>
      </c>
      <c r="L752">
        <v>5513</v>
      </c>
      <c r="M752">
        <v>1356</v>
      </c>
      <c r="N752" s="29">
        <v>53284</v>
      </c>
      <c r="O752" s="29">
        <v>14010</v>
      </c>
      <c r="P752" s="29">
        <v>16235</v>
      </c>
      <c r="Q752">
        <v>202338</v>
      </c>
      <c r="R752">
        <v>61927</v>
      </c>
      <c r="S752">
        <v>21862</v>
      </c>
      <c r="T752" s="29">
        <v>936622</v>
      </c>
      <c r="U752" s="29">
        <v>185578</v>
      </c>
      <c r="V752" s="29">
        <v>50267</v>
      </c>
      <c r="W752">
        <v>253749</v>
      </c>
      <c r="X752">
        <v>117490</v>
      </c>
      <c r="Y752">
        <v>25912</v>
      </c>
      <c r="Z752" s="29">
        <v>34818</v>
      </c>
      <c r="AA752" s="29">
        <v>0</v>
      </c>
      <c r="AB752" s="29">
        <v>1552</v>
      </c>
      <c r="AC752">
        <v>23084</v>
      </c>
      <c r="AD752">
        <v>3668</v>
      </c>
      <c r="AE752">
        <v>467</v>
      </c>
      <c r="AF752" s="29">
        <v>1233472</v>
      </c>
      <c r="AG752" s="29">
        <v>279502</v>
      </c>
      <c r="AH752" s="29">
        <v>125386</v>
      </c>
    </row>
    <row r="753" spans="1:34" x14ac:dyDescent="0.25">
      <c r="A753" s="26">
        <v>44131</v>
      </c>
      <c r="B753" s="29">
        <v>585149</v>
      </c>
      <c r="C753" s="29">
        <v>7883</v>
      </c>
      <c r="D753" s="29">
        <v>17821</v>
      </c>
      <c r="E753">
        <v>182156</v>
      </c>
      <c r="F753">
        <v>10321</v>
      </c>
      <c r="G753">
        <v>8015</v>
      </c>
      <c r="H753" s="29">
        <v>411254</v>
      </c>
      <c r="I753" s="29">
        <v>35562</v>
      </c>
      <c r="J753" s="29">
        <v>48005</v>
      </c>
      <c r="K753">
        <v>10792</v>
      </c>
      <c r="L753">
        <v>5648</v>
      </c>
      <c r="M753">
        <v>1535</v>
      </c>
      <c r="N753" s="29">
        <v>53370</v>
      </c>
      <c r="O753" s="29">
        <v>15642</v>
      </c>
      <c r="P753" s="29">
        <v>14961</v>
      </c>
      <c r="Q753">
        <v>197981</v>
      </c>
      <c r="R753">
        <v>63021</v>
      </c>
      <c r="S753">
        <v>21248</v>
      </c>
      <c r="T753" s="29">
        <v>886856</v>
      </c>
      <c r="U753" s="29">
        <v>179925</v>
      </c>
      <c r="V753" s="29">
        <v>48316</v>
      </c>
      <c r="W753">
        <v>243678</v>
      </c>
      <c r="X753">
        <v>113284</v>
      </c>
      <c r="Y753">
        <v>25027</v>
      </c>
      <c r="Z753" s="29">
        <v>35515</v>
      </c>
      <c r="AA753" s="29">
        <v>0</v>
      </c>
      <c r="AB753" s="29">
        <v>1566</v>
      </c>
      <c r="AC753">
        <v>24081</v>
      </c>
      <c r="AD753">
        <v>2979</v>
      </c>
      <c r="AE753">
        <v>763</v>
      </c>
      <c r="AF753" s="29">
        <v>1179123</v>
      </c>
      <c r="AG753" s="29">
        <v>251078</v>
      </c>
      <c r="AH753" s="29">
        <v>127730</v>
      </c>
    </row>
    <row r="754" spans="1:34" x14ac:dyDescent="0.25">
      <c r="A754" s="26">
        <v>44138</v>
      </c>
      <c r="B754" s="29">
        <v>594043</v>
      </c>
      <c r="C754" s="29">
        <v>7559</v>
      </c>
      <c r="D754" s="29">
        <v>20407</v>
      </c>
      <c r="E754">
        <v>162962</v>
      </c>
      <c r="F754">
        <v>8885</v>
      </c>
      <c r="G754">
        <v>7735</v>
      </c>
      <c r="H754" s="29">
        <v>418603</v>
      </c>
      <c r="I754" s="29">
        <v>37138</v>
      </c>
      <c r="J754" s="29">
        <v>51363</v>
      </c>
      <c r="K754">
        <v>10283</v>
      </c>
      <c r="L754">
        <v>5084</v>
      </c>
      <c r="M754">
        <v>1919</v>
      </c>
      <c r="N754" s="29">
        <v>52226</v>
      </c>
      <c r="O754" s="29">
        <v>14098</v>
      </c>
      <c r="P754" s="29">
        <v>14444</v>
      </c>
      <c r="Q754">
        <v>193065</v>
      </c>
      <c r="R754">
        <v>59854</v>
      </c>
      <c r="S754">
        <v>18407</v>
      </c>
      <c r="T754" s="29">
        <v>882150</v>
      </c>
      <c r="U754" s="29">
        <v>172454</v>
      </c>
      <c r="V754" s="29">
        <v>50503</v>
      </c>
      <c r="W754">
        <v>236668</v>
      </c>
      <c r="X754">
        <v>102830</v>
      </c>
      <c r="Y754">
        <v>23450</v>
      </c>
      <c r="Z754" s="29">
        <v>32829</v>
      </c>
      <c r="AA754" s="29">
        <v>0</v>
      </c>
      <c r="AB754" s="29">
        <v>1495</v>
      </c>
      <c r="AC754">
        <v>20942</v>
      </c>
      <c r="AD754">
        <v>2032</v>
      </c>
      <c r="AE754">
        <v>2047</v>
      </c>
      <c r="AF754" s="29">
        <v>1193480</v>
      </c>
      <c r="AG754" s="29">
        <v>245886</v>
      </c>
      <c r="AH754" s="29">
        <v>138805</v>
      </c>
    </row>
    <row r="755" spans="1:34" x14ac:dyDescent="0.25">
      <c r="A755" s="26">
        <v>44145</v>
      </c>
      <c r="B755" s="29">
        <v>611072</v>
      </c>
      <c r="C755" s="29">
        <v>6623</v>
      </c>
      <c r="D755" s="29">
        <v>23128</v>
      </c>
      <c r="E755">
        <v>165844</v>
      </c>
      <c r="F755">
        <v>8136</v>
      </c>
      <c r="G755">
        <v>8466</v>
      </c>
      <c r="H755" s="29">
        <v>414865</v>
      </c>
      <c r="I755" s="29">
        <v>41055</v>
      </c>
      <c r="J755" s="29">
        <v>39940</v>
      </c>
      <c r="K755">
        <v>11364</v>
      </c>
      <c r="L755">
        <v>5774</v>
      </c>
      <c r="M755">
        <v>1477</v>
      </c>
      <c r="N755" s="29">
        <v>52870</v>
      </c>
      <c r="O755" s="29">
        <v>14219</v>
      </c>
      <c r="P755" s="29">
        <v>13394</v>
      </c>
      <c r="Q755">
        <v>196457</v>
      </c>
      <c r="R755">
        <v>59682</v>
      </c>
      <c r="S755">
        <v>18276</v>
      </c>
      <c r="T755" s="29">
        <v>873170</v>
      </c>
      <c r="U755" s="29">
        <v>161790</v>
      </c>
      <c r="V755" s="29">
        <v>50833</v>
      </c>
      <c r="W755">
        <v>231980</v>
      </c>
      <c r="X755">
        <v>107117</v>
      </c>
      <c r="Y755">
        <v>27312</v>
      </c>
      <c r="Z755" s="29">
        <v>33427</v>
      </c>
      <c r="AA755" s="29">
        <v>25</v>
      </c>
      <c r="AB755" s="29">
        <v>1485</v>
      </c>
      <c r="AC755">
        <v>21498</v>
      </c>
      <c r="AD755">
        <v>1891</v>
      </c>
      <c r="AE755">
        <v>3119</v>
      </c>
      <c r="AF755" s="29">
        <v>1239106</v>
      </c>
      <c r="AG755" s="29">
        <v>261283</v>
      </c>
      <c r="AH755" s="29">
        <v>160140</v>
      </c>
    </row>
    <row r="756" spans="1:34" x14ac:dyDescent="0.25">
      <c r="A756" s="26">
        <v>44152</v>
      </c>
      <c r="B756" s="29">
        <v>527585</v>
      </c>
      <c r="C756" s="29">
        <v>5706</v>
      </c>
      <c r="D756" s="29">
        <v>22740</v>
      </c>
      <c r="E756">
        <v>170926</v>
      </c>
      <c r="F756">
        <v>7954</v>
      </c>
      <c r="G756">
        <v>7503</v>
      </c>
      <c r="H756" s="29">
        <v>411440</v>
      </c>
      <c r="I756" s="29">
        <v>39869</v>
      </c>
      <c r="J756" s="29">
        <v>37387</v>
      </c>
      <c r="K756">
        <v>11085</v>
      </c>
      <c r="L756">
        <v>5567</v>
      </c>
      <c r="M756">
        <v>1703</v>
      </c>
      <c r="N756" s="29">
        <v>55442</v>
      </c>
      <c r="O756" s="29">
        <v>17392</v>
      </c>
      <c r="P756" s="29">
        <v>11008</v>
      </c>
      <c r="Q756">
        <v>201224</v>
      </c>
      <c r="R756">
        <v>64026</v>
      </c>
      <c r="S756">
        <v>20105</v>
      </c>
      <c r="T756" s="29">
        <v>875225</v>
      </c>
      <c r="U756" s="29">
        <v>170334</v>
      </c>
      <c r="V756" s="29">
        <v>47873</v>
      </c>
      <c r="W756">
        <v>232676</v>
      </c>
      <c r="X756">
        <v>107279</v>
      </c>
      <c r="Y756">
        <v>28414</v>
      </c>
      <c r="Z756" s="29">
        <v>33645</v>
      </c>
      <c r="AA756" s="29">
        <v>25</v>
      </c>
      <c r="AB756" s="29">
        <v>1485</v>
      </c>
      <c r="AC756">
        <v>23206</v>
      </c>
      <c r="AD756">
        <v>1799</v>
      </c>
      <c r="AE756">
        <v>5220</v>
      </c>
      <c r="AF756" s="29">
        <v>1273317</v>
      </c>
      <c r="AG756" s="29">
        <v>240881</v>
      </c>
      <c r="AH756" s="29">
        <v>157624</v>
      </c>
    </row>
    <row r="757" spans="1:34" x14ac:dyDescent="0.25">
      <c r="A757" s="26">
        <v>44159</v>
      </c>
      <c r="B757" s="29">
        <v>520114</v>
      </c>
      <c r="C757" s="29">
        <v>7305</v>
      </c>
      <c r="D757" s="29">
        <v>21265</v>
      </c>
      <c r="E757">
        <v>182311</v>
      </c>
      <c r="F757">
        <v>6889</v>
      </c>
      <c r="G757">
        <v>8341</v>
      </c>
      <c r="H757" s="29">
        <v>382928</v>
      </c>
      <c r="I757" s="29">
        <v>38419</v>
      </c>
      <c r="J757" s="29">
        <v>34935</v>
      </c>
      <c r="K757">
        <v>10483</v>
      </c>
      <c r="L757">
        <v>5401</v>
      </c>
      <c r="M757">
        <v>1540</v>
      </c>
      <c r="N757" s="29">
        <v>56106</v>
      </c>
      <c r="O757" s="29">
        <v>19436</v>
      </c>
      <c r="P757" s="29">
        <v>8760</v>
      </c>
      <c r="Q757">
        <v>182803</v>
      </c>
      <c r="R757">
        <v>63245</v>
      </c>
      <c r="S757">
        <v>21158</v>
      </c>
      <c r="T757" s="29">
        <v>751804</v>
      </c>
      <c r="U757" s="29">
        <v>156962</v>
      </c>
      <c r="V757" s="29">
        <v>52283</v>
      </c>
      <c r="W757">
        <v>240354</v>
      </c>
      <c r="X757">
        <v>109361</v>
      </c>
      <c r="Y757">
        <v>29350</v>
      </c>
      <c r="Z757" s="29">
        <v>33877</v>
      </c>
      <c r="AA757" s="29">
        <v>25</v>
      </c>
      <c r="AB757" s="29">
        <v>1505</v>
      </c>
      <c r="AC757">
        <v>23392</v>
      </c>
      <c r="AD757">
        <v>1707</v>
      </c>
      <c r="AE757">
        <v>5504</v>
      </c>
      <c r="AF757" s="29">
        <v>1224042</v>
      </c>
      <c r="AG757" s="29">
        <v>241434</v>
      </c>
      <c r="AH757" s="29">
        <v>175459</v>
      </c>
    </row>
    <row r="758" spans="1:34" x14ac:dyDescent="0.25">
      <c r="A758" s="26">
        <v>44166</v>
      </c>
      <c r="B758" s="29">
        <v>526946</v>
      </c>
      <c r="C758" s="29">
        <v>8230</v>
      </c>
      <c r="D758" s="29">
        <v>22713</v>
      </c>
      <c r="E758">
        <v>169940</v>
      </c>
      <c r="F758">
        <v>6530</v>
      </c>
      <c r="G758">
        <v>7862</v>
      </c>
      <c r="H758" s="29">
        <v>379419</v>
      </c>
      <c r="I758" s="29">
        <v>37245</v>
      </c>
      <c r="J758" s="29">
        <v>27878</v>
      </c>
      <c r="K758">
        <v>9966</v>
      </c>
      <c r="L758">
        <v>5252</v>
      </c>
      <c r="M758">
        <v>1448</v>
      </c>
      <c r="N758" s="29">
        <v>59478</v>
      </c>
      <c r="O758" s="29">
        <v>21914</v>
      </c>
      <c r="P758" s="29">
        <v>7526</v>
      </c>
      <c r="Q758">
        <v>176662</v>
      </c>
      <c r="R758">
        <v>65116</v>
      </c>
      <c r="S758">
        <v>21643</v>
      </c>
      <c r="T758" s="29">
        <v>746427</v>
      </c>
      <c r="U758" s="29">
        <v>157094</v>
      </c>
      <c r="V758" s="29">
        <v>49441</v>
      </c>
      <c r="W758">
        <v>246228</v>
      </c>
      <c r="X758">
        <v>112208</v>
      </c>
      <c r="Y758">
        <v>26468</v>
      </c>
      <c r="Z758" s="29">
        <v>33872</v>
      </c>
      <c r="AA758" s="29">
        <v>50</v>
      </c>
      <c r="AB758" s="29">
        <v>1505</v>
      </c>
      <c r="AC758">
        <v>20947</v>
      </c>
      <c r="AD758">
        <v>1692</v>
      </c>
      <c r="AE758">
        <v>5371</v>
      </c>
      <c r="AF758" s="29">
        <v>1219667</v>
      </c>
      <c r="AG758" s="29">
        <v>239114</v>
      </c>
      <c r="AH758" s="29">
        <v>159678</v>
      </c>
    </row>
    <row r="759" spans="1:34" x14ac:dyDescent="0.25">
      <c r="A759" s="26">
        <v>44173</v>
      </c>
      <c r="B759" s="29">
        <v>543226</v>
      </c>
      <c r="C759" s="29">
        <v>9371</v>
      </c>
      <c r="D759" s="29">
        <v>19407</v>
      </c>
      <c r="E759">
        <v>177467</v>
      </c>
      <c r="F759">
        <v>5398</v>
      </c>
      <c r="G759">
        <v>8912</v>
      </c>
      <c r="H759" s="29">
        <v>388391</v>
      </c>
      <c r="I759" s="29">
        <v>37248</v>
      </c>
      <c r="J759" s="29">
        <v>26484</v>
      </c>
      <c r="K759">
        <v>9608</v>
      </c>
      <c r="L759">
        <v>5156</v>
      </c>
      <c r="M759">
        <v>1950</v>
      </c>
      <c r="N759" s="29">
        <v>65378</v>
      </c>
      <c r="O759" s="29">
        <v>23602</v>
      </c>
      <c r="P759" s="29">
        <v>6947</v>
      </c>
      <c r="Q759">
        <v>180263</v>
      </c>
      <c r="R759">
        <v>66854</v>
      </c>
      <c r="S759">
        <v>23187</v>
      </c>
      <c r="T759" s="29">
        <v>778040</v>
      </c>
      <c r="U759" s="29">
        <v>175518</v>
      </c>
      <c r="V759" s="29">
        <v>48781</v>
      </c>
      <c r="W759">
        <v>248870</v>
      </c>
      <c r="X759">
        <v>116839</v>
      </c>
      <c r="Y759">
        <v>26405</v>
      </c>
      <c r="Z759" s="29">
        <v>30836</v>
      </c>
      <c r="AA759" s="29">
        <v>50</v>
      </c>
      <c r="AB759" s="29">
        <v>1493</v>
      </c>
      <c r="AC759">
        <v>21486</v>
      </c>
      <c r="AD759">
        <v>918</v>
      </c>
      <c r="AE759">
        <v>5735</v>
      </c>
      <c r="AF759" s="29">
        <v>1211978</v>
      </c>
      <c r="AG759" s="29">
        <v>243226</v>
      </c>
      <c r="AH759" s="29">
        <v>210816</v>
      </c>
    </row>
    <row r="760" spans="1:34" x14ac:dyDescent="0.25">
      <c r="A760" s="26">
        <v>44180</v>
      </c>
      <c r="B760" s="29">
        <v>572817</v>
      </c>
      <c r="C760" s="29">
        <v>9888</v>
      </c>
      <c r="D760" s="29">
        <v>19134</v>
      </c>
      <c r="E760">
        <v>185585</v>
      </c>
      <c r="F760">
        <v>5438</v>
      </c>
      <c r="G760">
        <v>6731</v>
      </c>
      <c r="H760" s="29">
        <v>389981</v>
      </c>
      <c r="I760" s="29">
        <v>38212</v>
      </c>
      <c r="J760" s="29">
        <v>27149</v>
      </c>
      <c r="K760">
        <v>9315</v>
      </c>
      <c r="L760">
        <v>4942</v>
      </c>
      <c r="M760">
        <v>1766</v>
      </c>
      <c r="N760" s="29">
        <v>67771</v>
      </c>
      <c r="O760" s="29">
        <v>24828</v>
      </c>
      <c r="P760" s="29">
        <v>6914</v>
      </c>
      <c r="Q760">
        <v>183576</v>
      </c>
      <c r="R760">
        <v>67644</v>
      </c>
      <c r="S760">
        <v>23457</v>
      </c>
      <c r="T760" s="29">
        <v>773839</v>
      </c>
      <c r="U760" s="29">
        <v>177883</v>
      </c>
      <c r="V760" s="29">
        <v>50055</v>
      </c>
      <c r="W760">
        <v>251429</v>
      </c>
      <c r="X760">
        <v>114513</v>
      </c>
      <c r="Y760">
        <v>27344</v>
      </c>
      <c r="Z760" s="29">
        <v>30607</v>
      </c>
      <c r="AA760" s="29">
        <v>50</v>
      </c>
      <c r="AB760" s="29">
        <v>1493</v>
      </c>
      <c r="AC760">
        <v>23662</v>
      </c>
      <c r="AD760">
        <v>1310</v>
      </c>
      <c r="AE760">
        <v>5703</v>
      </c>
      <c r="AF760" s="29">
        <v>1208174</v>
      </c>
      <c r="AG760" s="29">
        <v>234594</v>
      </c>
      <c r="AH760" s="29">
        <v>186283</v>
      </c>
    </row>
    <row r="761" spans="1:34" x14ac:dyDescent="0.25">
      <c r="A761" s="26">
        <v>44186</v>
      </c>
      <c r="B761" s="29">
        <v>564504</v>
      </c>
      <c r="C761" s="29">
        <v>11052</v>
      </c>
      <c r="D761" s="29">
        <v>21910</v>
      </c>
      <c r="E761">
        <v>184058</v>
      </c>
      <c r="F761">
        <v>5690</v>
      </c>
      <c r="G761">
        <v>6165</v>
      </c>
      <c r="H761" s="29">
        <v>382825</v>
      </c>
      <c r="I761" s="29">
        <v>38994</v>
      </c>
      <c r="J761" s="29">
        <v>29445</v>
      </c>
      <c r="K761">
        <v>9152</v>
      </c>
      <c r="L761">
        <v>4674</v>
      </c>
      <c r="M761">
        <v>1537</v>
      </c>
      <c r="N761" s="29">
        <v>65268</v>
      </c>
      <c r="O761" s="29">
        <v>23931</v>
      </c>
      <c r="P761" s="29">
        <v>6867</v>
      </c>
      <c r="Q761">
        <v>202742</v>
      </c>
      <c r="R761">
        <v>72763</v>
      </c>
      <c r="S761">
        <v>24083</v>
      </c>
      <c r="T761" s="29">
        <v>799618</v>
      </c>
      <c r="U761" s="29">
        <v>187038</v>
      </c>
      <c r="V761" s="29">
        <v>49841</v>
      </c>
      <c r="W761">
        <v>255646</v>
      </c>
      <c r="X761">
        <v>113932</v>
      </c>
      <c r="Y761">
        <v>28268</v>
      </c>
      <c r="Z761" s="29">
        <v>31145</v>
      </c>
      <c r="AA761" s="29">
        <v>65</v>
      </c>
      <c r="AB761" s="29">
        <v>1518</v>
      </c>
      <c r="AC761">
        <v>24236</v>
      </c>
      <c r="AD761">
        <v>1312</v>
      </c>
      <c r="AE761">
        <v>5735</v>
      </c>
      <c r="AF761" s="29">
        <v>1202920</v>
      </c>
      <c r="AG761" s="29">
        <v>226346</v>
      </c>
      <c r="AH761" s="29">
        <v>180815</v>
      </c>
    </row>
    <row r="762" spans="1:34" x14ac:dyDescent="0.25">
      <c r="A762" s="26">
        <v>44194</v>
      </c>
      <c r="B762" s="29">
        <v>571375</v>
      </c>
      <c r="C762" s="29">
        <v>11971</v>
      </c>
      <c r="D762" s="29">
        <v>21123</v>
      </c>
      <c r="E762">
        <v>177529</v>
      </c>
      <c r="F762">
        <v>4031</v>
      </c>
      <c r="G762">
        <v>7804</v>
      </c>
      <c r="H762" s="29">
        <v>364541</v>
      </c>
      <c r="I762" s="29">
        <v>37516</v>
      </c>
      <c r="J762" s="29">
        <v>27244</v>
      </c>
      <c r="K762">
        <v>9104</v>
      </c>
      <c r="L762">
        <v>4546</v>
      </c>
      <c r="M762">
        <v>1255</v>
      </c>
      <c r="N762" s="29">
        <v>59775</v>
      </c>
      <c r="O762" s="29">
        <v>23771</v>
      </c>
      <c r="P762" s="29">
        <v>5654</v>
      </c>
      <c r="Q762">
        <v>195771</v>
      </c>
      <c r="R762">
        <v>73525</v>
      </c>
      <c r="S762">
        <v>26072</v>
      </c>
      <c r="T762" s="29">
        <v>747305</v>
      </c>
      <c r="U762" s="29">
        <v>187906</v>
      </c>
      <c r="V762" s="29">
        <v>51045</v>
      </c>
      <c r="W762">
        <v>251859</v>
      </c>
      <c r="X762">
        <v>111256</v>
      </c>
      <c r="Y762">
        <v>29250</v>
      </c>
      <c r="Z762" s="29">
        <v>31145</v>
      </c>
      <c r="AA762" s="29">
        <v>65</v>
      </c>
      <c r="AB762" s="29">
        <v>1518</v>
      </c>
      <c r="AC762">
        <v>24954</v>
      </c>
      <c r="AD762">
        <v>1326</v>
      </c>
      <c r="AE762">
        <v>5735</v>
      </c>
      <c r="AF762" s="29">
        <v>1170853</v>
      </c>
      <c r="AG762" s="29">
        <v>227462</v>
      </c>
      <c r="AH762" s="29">
        <v>195808</v>
      </c>
    </row>
    <row r="763" spans="1:34" s="32" customFormat="1" x14ac:dyDescent="0.25">
      <c r="A763" s="31">
        <v>44201</v>
      </c>
      <c r="B763" s="32">
        <v>484799</v>
      </c>
      <c r="C763" s="32">
        <v>14864</v>
      </c>
      <c r="D763" s="32">
        <v>19017</v>
      </c>
      <c r="E763" s="32">
        <v>149582</v>
      </c>
      <c r="F763" s="32">
        <v>4475</v>
      </c>
      <c r="G763" s="32">
        <v>8058</v>
      </c>
      <c r="H763" s="32">
        <v>368741</v>
      </c>
      <c r="I763" s="32">
        <v>34449</v>
      </c>
      <c r="J763" s="32">
        <v>30174</v>
      </c>
      <c r="K763" s="32">
        <v>9758</v>
      </c>
      <c r="L763" s="32">
        <v>5212</v>
      </c>
      <c r="M763" s="32">
        <v>1121</v>
      </c>
      <c r="N763" s="32">
        <v>61185</v>
      </c>
      <c r="O763" s="32">
        <v>26571</v>
      </c>
      <c r="P763" s="32">
        <v>5934</v>
      </c>
      <c r="Q763" s="32">
        <v>176005</v>
      </c>
      <c r="R763" s="32">
        <v>73290</v>
      </c>
      <c r="S763" s="32">
        <v>27400</v>
      </c>
      <c r="T763" s="32">
        <v>568888</v>
      </c>
      <c r="U763" s="32">
        <v>167096</v>
      </c>
      <c r="V763" s="32">
        <v>50527</v>
      </c>
      <c r="W763" s="32">
        <v>256942</v>
      </c>
      <c r="X763" s="32">
        <v>112975</v>
      </c>
      <c r="Y763" s="32">
        <v>32467</v>
      </c>
      <c r="Z763" s="32">
        <v>27789</v>
      </c>
      <c r="AA763" s="32">
        <v>75</v>
      </c>
      <c r="AB763" s="32">
        <v>1477</v>
      </c>
      <c r="AC763" s="32">
        <v>22993</v>
      </c>
      <c r="AD763" s="32">
        <v>1380</v>
      </c>
      <c r="AE763" s="32">
        <v>5625</v>
      </c>
      <c r="AF763" s="32">
        <v>1162745</v>
      </c>
      <c r="AG763" s="32">
        <v>217108</v>
      </c>
      <c r="AH763" s="32">
        <v>173692</v>
      </c>
    </row>
    <row r="764" spans="1:34" x14ac:dyDescent="0.25">
      <c r="A764" s="26">
        <v>44208</v>
      </c>
      <c r="B764" s="29">
        <v>502886</v>
      </c>
      <c r="C764" s="29">
        <v>18265</v>
      </c>
      <c r="D764" s="29">
        <v>19181</v>
      </c>
      <c r="E764">
        <v>160095</v>
      </c>
      <c r="F764">
        <v>1468</v>
      </c>
      <c r="G764">
        <v>8985</v>
      </c>
      <c r="H764" s="29">
        <v>367980</v>
      </c>
      <c r="I764" s="29">
        <v>32247</v>
      </c>
      <c r="J764" s="29">
        <v>28796</v>
      </c>
      <c r="K764">
        <v>9562</v>
      </c>
      <c r="L764">
        <v>4747</v>
      </c>
      <c r="M764">
        <v>1357</v>
      </c>
      <c r="N764" s="29">
        <v>59893</v>
      </c>
      <c r="O764" s="29">
        <v>25733</v>
      </c>
      <c r="P764" s="29">
        <v>5509</v>
      </c>
      <c r="Q764">
        <v>170033</v>
      </c>
      <c r="R764">
        <v>69805</v>
      </c>
      <c r="S764">
        <v>27861</v>
      </c>
      <c r="T764" s="29">
        <v>555538</v>
      </c>
      <c r="U764" s="29">
        <v>131057</v>
      </c>
      <c r="V764" s="29">
        <v>52823</v>
      </c>
      <c r="W764">
        <v>251140</v>
      </c>
      <c r="X764">
        <v>108709</v>
      </c>
      <c r="Y764">
        <v>32730</v>
      </c>
      <c r="Z764" s="29">
        <v>28658</v>
      </c>
      <c r="AA764" s="29">
        <v>100</v>
      </c>
      <c r="AB764" s="29">
        <v>1497</v>
      </c>
      <c r="AC764">
        <v>23374</v>
      </c>
      <c r="AD764">
        <v>1360</v>
      </c>
      <c r="AE764">
        <v>5625</v>
      </c>
      <c r="AF764" s="29">
        <v>1127069</v>
      </c>
      <c r="AG764" s="29">
        <v>232150</v>
      </c>
      <c r="AH764" s="29">
        <v>157256</v>
      </c>
    </row>
    <row r="765" spans="1:34" x14ac:dyDescent="0.25">
      <c r="A765" s="26">
        <v>44215</v>
      </c>
      <c r="B765" s="29">
        <v>485851</v>
      </c>
      <c r="C765" s="29">
        <v>18366</v>
      </c>
      <c r="D765" s="29">
        <v>16785</v>
      </c>
      <c r="E765">
        <v>167688</v>
      </c>
      <c r="F765">
        <v>0</v>
      </c>
      <c r="G765">
        <v>13482</v>
      </c>
      <c r="H765" s="29">
        <v>376133</v>
      </c>
      <c r="I765" s="29">
        <v>38410</v>
      </c>
      <c r="J765" s="29">
        <v>28893</v>
      </c>
      <c r="K765">
        <v>9534</v>
      </c>
      <c r="L765">
        <v>4557</v>
      </c>
      <c r="M765">
        <v>1324</v>
      </c>
      <c r="N765" s="29">
        <v>59812</v>
      </c>
      <c r="O765" s="29">
        <v>24572</v>
      </c>
      <c r="P765" s="29">
        <v>4009</v>
      </c>
      <c r="Q765">
        <v>166896</v>
      </c>
      <c r="R765">
        <v>65788</v>
      </c>
      <c r="S765">
        <v>25626</v>
      </c>
      <c r="T765" s="29">
        <v>541330</v>
      </c>
      <c r="U765" s="29">
        <v>127161</v>
      </c>
      <c r="V765" s="29">
        <v>49090</v>
      </c>
      <c r="W765">
        <v>254998</v>
      </c>
      <c r="X765">
        <v>109901</v>
      </c>
      <c r="Y765">
        <v>32043</v>
      </c>
      <c r="Z765" s="29">
        <v>28363</v>
      </c>
      <c r="AA765" s="29">
        <v>100</v>
      </c>
      <c r="AB765" s="29">
        <v>1497</v>
      </c>
      <c r="AC765">
        <v>24029</v>
      </c>
      <c r="AD765">
        <v>1301</v>
      </c>
      <c r="AE765">
        <v>5888</v>
      </c>
      <c r="AF765" s="29">
        <v>1151501</v>
      </c>
      <c r="AG765" s="29">
        <v>220658</v>
      </c>
      <c r="AH765" s="29">
        <v>162647</v>
      </c>
    </row>
    <row r="766" spans="1:34" x14ac:dyDescent="0.25">
      <c r="A766" s="26">
        <v>44222</v>
      </c>
      <c r="B766" s="29">
        <v>493056</v>
      </c>
      <c r="C766" s="29">
        <v>21809</v>
      </c>
      <c r="D766" s="29">
        <v>17546</v>
      </c>
      <c r="E766">
        <v>178629</v>
      </c>
      <c r="F766">
        <v>0</v>
      </c>
      <c r="G766">
        <v>21264</v>
      </c>
      <c r="H766" s="29">
        <v>381441</v>
      </c>
      <c r="I766" s="29">
        <v>41729</v>
      </c>
      <c r="J766" s="29">
        <v>26751</v>
      </c>
      <c r="K766">
        <v>9881</v>
      </c>
      <c r="L766">
        <v>4452</v>
      </c>
      <c r="M766">
        <v>1762</v>
      </c>
      <c r="N766" s="29">
        <v>62530</v>
      </c>
      <c r="O766" s="29">
        <v>26038</v>
      </c>
      <c r="P766" s="29">
        <v>4944</v>
      </c>
      <c r="Q766">
        <v>167880</v>
      </c>
      <c r="R766">
        <v>66111</v>
      </c>
      <c r="S766">
        <v>23113</v>
      </c>
      <c r="T766" s="29">
        <v>534574</v>
      </c>
      <c r="U766" s="29">
        <v>142815</v>
      </c>
      <c r="V766" s="29">
        <v>46416</v>
      </c>
      <c r="W766">
        <v>256365</v>
      </c>
      <c r="X766">
        <v>108279</v>
      </c>
      <c r="Y766">
        <v>30143</v>
      </c>
      <c r="Z766" s="29">
        <v>29289</v>
      </c>
      <c r="AA766" s="29">
        <v>125</v>
      </c>
      <c r="AB766" s="29">
        <v>1497</v>
      </c>
      <c r="AC766">
        <v>25247</v>
      </c>
      <c r="AD766">
        <v>1352</v>
      </c>
      <c r="AE766">
        <v>6229</v>
      </c>
      <c r="AF766" s="29">
        <v>1124803</v>
      </c>
      <c r="AG766" s="29">
        <v>229508</v>
      </c>
      <c r="AH766" s="29">
        <v>169910</v>
      </c>
    </row>
    <row r="767" spans="1:34" x14ac:dyDescent="0.25">
      <c r="A767" s="26">
        <v>44229</v>
      </c>
      <c r="B767" s="29">
        <v>509520</v>
      </c>
      <c r="C767" s="29">
        <v>22603</v>
      </c>
      <c r="D767" s="29">
        <v>21490</v>
      </c>
      <c r="E767">
        <v>167552</v>
      </c>
      <c r="F767">
        <v>927</v>
      </c>
      <c r="G767">
        <v>22727</v>
      </c>
      <c r="H767" s="29">
        <v>397367</v>
      </c>
      <c r="I767" s="29">
        <v>44222</v>
      </c>
      <c r="J767" s="29">
        <v>26237</v>
      </c>
      <c r="K767">
        <v>9615</v>
      </c>
      <c r="L767">
        <v>3577</v>
      </c>
      <c r="M767">
        <v>2437</v>
      </c>
      <c r="N767" s="29">
        <v>64701</v>
      </c>
      <c r="O767" s="29">
        <v>28029</v>
      </c>
      <c r="P767" s="29">
        <v>5890</v>
      </c>
      <c r="Q767">
        <v>179786</v>
      </c>
      <c r="R767">
        <v>61069</v>
      </c>
      <c r="S767">
        <v>22431</v>
      </c>
      <c r="T767" s="29">
        <v>520011</v>
      </c>
      <c r="U767" s="29">
        <v>137062</v>
      </c>
      <c r="V767" s="29">
        <v>49284</v>
      </c>
      <c r="W767">
        <v>257036</v>
      </c>
      <c r="X767">
        <v>108418</v>
      </c>
      <c r="Y767">
        <v>31210</v>
      </c>
      <c r="Z767" s="29">
        <v>26723</v>
      </c>
      <c r="AA767" s="29">
        <v>125</v>
      </c>
      <c r="AB767" s="29">
        <v>1183</v>
      </c>
      <c r="AC767">
        <v>24971</v>
      </c>
      <c r="AD767">
        <v>1271</v>
      </c>
      <c r="AE767">
        <v>7638</v>
      </c>
      <c r="AF767" s="29">
        <v>1134240</v>
      </c>
      <c r="AG767" s="29">
        <v>224944</v>
      </c>
      <c r="AH767" s="29">
        <v>119417</v>
      </c>
    </row>
    <row r="768" spans="1:34" x14ac:dyDescent="0.25">
      <c r="A768" s="26">
        <v>44236</v>
      </c>
      <c r="B768" s="29">
        <v>527498</v>
      </c>
      <c r="C768" s="29">
        <v>24314</v>
      </c>
      <c r="D768" s="29">
        <v>20672</v>
      </c>
      <c r="E768">
        <v>173863</v>
      </c>
      <c r="F768">
        <v>415</v>
      </c>
      <c r="G768">
        <v>24412</v>
      </c>
      <c r="H768" s="29">
        <v>418337</v>
      </c>
      <c r="I768" s="29">
        <v>44411</v>
      </c>
      <c r="J768" s="29">
        <v>25663</v>
      </c>
      <c r="K768">
        <v>9776</v>
      </c>
      <c r="L768">
        <v>3530</v>
      </c>
      <c r="M768">
        <v>2348</v>
      </c>
      <c r="N768" s="29">
        <v>72051</v>
      </c>
      <c r="O768" s="29">
        <v>35377</v>
      </c>
      <c r="P768" s="29">
        <v>6341</v>
      </c>
      <c r="Q768">
        <v>179288</v>
      </c>
      <c r="R768">
        <v>61284</v>
      </c>
      <c r="S768">
        <v>23839</v>
      </c>
      <c r="T768" s="29">
        <v>506741</v>
      </c>
      <c r="U768" s="29">
        <v>134733</v>
      </c>
      <c r="V768" s="29">
        <v>47093</v>
      </c>
      <c r="W768">
        <v>264096</v>
      </c>
      <c r="X768">
        <v>117403</v>
      </c>
      <c r="Y768">
        <v>30444</v>
      </c>
      <c r="Z768" s="29">
        <v>27534</v>
      </c>
      <c r="AA768" s="29">
        <v>105</v>
      </c>
      <c r="AB768" s="29">
        <v>1336</v>
      </c>
      <c r="AC768">
        <v>25968</v>
      </c>
      <c r="AD768">
        <v>1471</v>
      </c>
      <c r="AE768">
        <v>7854</v>
      </c>
      <c r="AF768" s="29">
        <v>1159552</v>
      </c>
      <c r="AG768" s="29">
        <v>218972</v>
      </c>
      <c r="AH768" s="29">
        <v>112240</v>
      </c>
    </row>
    <row r="769" spans="1:34" x14ac:dyDescent="0.25">
      <c r="A769" s="26">
        <v>44243</v>
      </c>
      <c r="B769" s="29">
        <v>500719</v>
      </c>
      <c r="C769" s="29">
        <v>26969</v>
      </c>
      <c r="D769" s="29">
        <v>16001</v>
      </c>
      <c r="E769">
        <v>182707</v>
      </c>
      <c r="F769">
        <v>519</v>
      </c>
      <c r="G769">
        <v>23945</v>
      </c>
      <c r="H769" s="29">
        <v>425743</v>
      </c>
      <c r="I769" s="29">
        <v>46472</v>
      </c>
      <c r="J769" s="29">
        <v>27933</v>
      </c>
      <c r="K769">
        <v>10442</v>
      </c>
      <c r="L769">
        <v>3845</v>
      </c>
      <c r="M769">
        <v>2191</v>
      </c>
      <c r="N769" s="29">
        <v>74780</v>
      </c>
      <c r="O769" s="29">
        <v>35108</v>
      </c>
      <c r="P769" s="29">
        <v>6468</v>
      </c>
      <c r="Q769">
        <v>183544</v>
      </c>
      <c r="R769">
        <v>63102</v>
      </c>
      <c r="S769">
        <v>24338</v>
      </c>
      <c r="T769" s="29">
        <v>503016</v>
      </c>
      <c r="U769" s="29">
        <v>125997</v>
      </c>
      <c r="V769" s="29">
        <v>58041</v>
      </c>
      <c r="W769">
        <v>272276</v>
      </c>
      <c r="X769">
        <v>117810</v>
      </c>
      <c r="Y769">
        <v>31142</v>
      </c>
      <c r="Z769" s="29">
        <v>27676</v>
      </c>
      <c r="AA769" s="29">
        <v>100</v>
      </c>
      <c r="AB769" s="29">
        <v>1416</v>
      </c>
      <c r="AC769">
        <v>27427</v>
      </c>
      <c r="AD769">
        <v>1276</v>
      </c>
      <c r="AE769">
        <v>7719</v>
      </c>
      <c r="AF769" s="29">
        <v>1201588</v>
      </c>
      <c r="AG769" s="29">
        <v>229077</v>
      </c>
      <c r="AH769" s="29">
        <v>118429</v>
      </c>
    </row>
    <row r="770" spans="1:34" x14ac:dyDescent="0.25">
      <c r="A770" s="26">
        <v>44250</v>
      </c>
      <c r="B770" s="29">
        <v>516616</v>
      </c>
      <c r="C770" s="29">
        <v>30697</v>
      </c>
      <c r="D770" s="29">
        <v>15909</v>
      </c>
      <c r="E770">
        <v>198932</v>
      </c>
      <c r="F770">
        <v>394</v>
      </c>
      <c r="G770">
        <v>25006</v>
      </c>
      <c r="H770" s="29">
        <v>417824</v>
      </c>
      <c r="I770" s="29">
        <v>42777</v>
      </c>
      <c r="J770" s="29">
        <v>30806</v>
      </c>
      <c r="K770">
        <v>9531</v>
      </c>
      <c r="L770">
        <v>3801</v>
      </c>
      <c r="M770">
        <v>2590</v>
      </c>
      <c r="N770" s="29">
        <v>73964</v>
      </c>
      <c r="O770" s="29">
        <v>32133</v>
      </c>
      <c r="P770" s="29">
        <v>5994</v>
      </c>
      <c r="Q770">
        <v>172392</v>
      </c>
      <c r="R770">
        <v>62102</v>
      </c>
      <c r="S770">
        <v>24600</v>
      </c>
      <c r="T770" s="29">
        <v>481125</v>
      </c>
      <c r="U770" s="29">
        <v>125124</v>
      </c>
      <c r="V770" s="29">
        <v>56001</v>
      </c>
      <c r="W770">
        <v>268170</v>
      </c>
      <c r="X770">
        <v>100788</v>
      </c>
      <c r="Y770">
        <v>30452</v>
      </c>
      <c r="Z770" s="29">
        <v>28051</v>
      </c>
      <c r="AA770" s="29">
        <v>91</v>
      </c>
      <c r="AB770" s="29">
        <v>1247</v>
      </c>
      <c r="AC770">
        <v>28581</v>
      </c>
      <c r="AD770">
        <v>1189</v>
      </c>
      <c r="AE770">
        <v>8323</v>
      </c>
      <c r="AF770" s="29">
        <v>1194039</v>
      </c>
      <c r="AG770" s="29">
        <v>221787</v>
      </c>
      <c r="AH770" s="29">
        <v>122457</v>
      </c>
    </row>
    <row r="771" spans="1:34" x14ac:dyDescent="0.25">
      <c r="A771" s="26">
        <v>44257</v>
      </c>
      <c r="B771" s="29">
        <v>528080</v>
      </c>
      <c r="C771" s="29">
        <v>32775</v>
      </c>
      <c r="D771" s="29">
        <v>17465</v>
      </c>
      <c r="E771">
        <v>194005</v>
      </c>
      <c r="F771">
        <v>1726</v>
      </c>
      <c r="G771">
        <v>25607</v>
      </c>
      <c r="H771" s="29">
        <v>433803</v>
      </c>
      <c r="I771" s="29">
        <v>46045</v>
      </c>
      <c r="J771" s="29">
        <v>30957</v>
      </c>
      <c r="K771">
        <v>9479</v>
      </c>
      <c r="L771">
        <v>3794</v>
      </c>
      <c r="M771">
        <v>2590</v>
      </c>
      <c r="N771" s="29">
        <v>72681</v>
      </c>
      <c r="O771" s="29">
        <v>27880</v>
      </c>
      <c r="P771" s="29">
        <v>7056</v>
      </c>
      <c r="Q771">
        <v>158349</v>
      </c>
      <c r="R771">
        <v>58364</v>
      </c>
      <c r="S771">
        <v>28839</v>
      </c>
      <c r="T771" s="29">
        <v>467008</v>
      </c>
      <c r="U771" s="29">
        <v>106608</v>
      </c>
      <c r="V771" s="29">
        <v>60648</v>
      </c>
      <c r="W771">
        <v>251989</v>
      </c>
      <c r="X771">
        <v>96521</v>
      </c>
      <c r="Y771">
        <v>31500</v>
      </c>
      <c r="Z771" s="29">
        <v>25254</v>
      </c>
      <c r="AA771" s="29">
        <v>25</v>
      </c>
      <c r="AB771" s="29">
        <v>994</v>
      </c>
      <c r="AF771" s="29">
        <v>1205198</v>
      </c>
      <c r="AG771" s="29">
        <v>216686</v>
      </c>
      <c r="AH771" s="29">
        <v>120782</v>
      </c>
    </row>
    <row r="772" spans="1:34" x14ac:dyDescent="0.25">
      <c r="A772" s="26">
        <v>44264</v>
      </c>
      <c r="B772" s="29">
        <v>544514</v>
      </c>
      <c r="C772" s="29">
        <v>32478</v>
      </c>
      <c r="D772" s="29">
        <v>16228</v>
      </c>
      <c r="E772">
        <v>206959</v>
      </c>
      <c r="F772">
        <v>639</v>
      </c>
      <c r="G772">
        <v>29959</v>
      </c>
      <c r="H772" s="29">
        <v>427716</v>
      </c>
      <c r="I772" s="29">
        <v>47448</v>
      </c>
      <c r="J772" s="29">
        <v>29357</v>
      </c>
      <c r="K772">
        <v>9611</v>
      </c>
      <c r="L772">
        <v>3881</v>
      </c>
      <c r="M772">
        <v>2188</v>
      </c>
      <c r="N772" s="29">
        <v>71411</v>
      </c>
      <c r="O772" s="29">
        <v>26267</v>
      </c>
      <c r="P772" s="29">
        <v>7956</v>
      </c>
      <c r="Q772">
        <v>155425</v>
      </c>
      <c r="R772">
        <v>55268</v>
      </c>
      <c r="S772">
        <v>28942</v>
      </c>
      <c r="T772" s="29">
        <v>473871</v>
      </c>
      <c r="U772" s="29">
        <v>96223</v>
      </c>
      <c r="V772" s="29">
        <v>66793</v>
      </c>
      <c r="W772">
        <v>239307</v>
      </c>
      <c r="X772">
        <v>82479</v>
      </c>
      <c r="Y772">
        <v>32033</v>
      </c>
      <c r="Z772" s="29">
        <v>24843</v>
      </c>
      <c r="AA772" s="29">
        <v>0</v>
      </c>
      <c r="AB772" s="29">
        <v>1052</v>
      </c>
      <c r="AF772" s="29">
        <v>1206350</v>
      </c>
      <c r="AG772" s="29">
        <v>209138</v>
      </c>
      <c r="AH772" s="29">
        <v>154047</v>
      </c>
    </row>
    <row r="773" spans="1:34" x14ac:dyDescent="0.25">
      <c r="A773" s="26">
        <v>44271</v>
      </c>
      <c r="B773" s="29">
        <v>559576</v>
      </c>
      <c r="C773" s="29">
        <v>34509</v>
      </c>
      <c r="D773" s="29">
        <v>17246</v>
      </c>
      <c r="E773">
        <v>215478</v>
      </c>
      <c r="F773">
        <v>1289</v>
      </c>
      <c r="G773">
        <v>33212</v>
      </c>
      <c r="H773" s="29">
        <v>459716</v>
      </c>
      <c r="I773" s="29">
        <v>49368</v>
      </c>
      <c r="J773" s="29">
        <v>28549</v>
      </c>
      <c r="K773">
        <v>9334</v>
      </c>
      <c r="L773">
        <v>3677</v>
      </c>
      <c r="M773">
        <v>2286</v>
      </c>
      <c r="N773" s="29">
        <v>74810</v>
      </c>
      <c r="O773" s="29">
        <v>26973</v>
      </c>
      <c r="P773" s="29">
        <v>6483</v>
      </c>
      <c r="Q773">
        <v>159092</v>
      </c>
      <c r="R773">
        <v>55219</v>
      </c>
      <c r="S773">
        <v>30625</v>
      </c>
      <c r="T773" s="29">
        <v>476467</v>
      </c>
      <c r="U773" s="29">
        <v>100669</v>
      </c>
      <c r="V773" s="29">
        <v>59548</v>
      </c>
      <c r="W773">
        <v>239811</v>
      </c>
      <c r="X773">
        <v>77633</v>
      </c>
      <c r="Y773">
        <v>34032</v>
      </c>
      <c r="Z773" s="29">
        <v>25117</v>
      </c>
      <c r="AA773" s="29">
        <v>0</v>
      </c>
      <c r="AB773" s="29">
        <v>1062</v>
      </c>
      <c r="AF773" s="29">
        <v>1209372</v>
      </c>
      <c r="AG773" s="29">
        <v>195172</v>
      </c>
      <c r="AH773" s="29">
        <v>198795</v>
      </c>
    </row>
    <row r="774" spans="1:34" x14ac:dyDescent="0.25">
      <c r="A774" s="26">
        <v>44278</v>
      </c>
      <c r="B774" s="29">
        <v>542071</v>
      </c>
      <c r="C774" s="29">
        <v>32407</v>
      </c>
      <c r="D774" s="29">
        <v>18990</v>
      </c>
      <c r="E774">
        <v>235747</v>
      </c>
      <c r="F774">
        <v>1271</v>
      </c>
      <c r="G774">
        <v>33686</v>
      </c>
      <c r="H774" s="29">
        <v>422869</v>
      </c>
      <c r="I774" s="29">
        <v>44579</v>
      </c>
      <c r="J774" s="29">
        <v>28559</v>
      </c>
      <c r="K774">
        <v>9709</v>
      </c>
      <c r="L774">
        <v>4342</v>
      </c>
      <c r="M774">
        <v>2101</v>
      </c>
      <c r="N774" s="29">
        <v>73324</v>
      </c>
      <c r="O774" s="29">
        <v>26054</v>
      </c>
      <c r="P774" s="29">
        <v>5424</v>
      </c>
      <c r="Q774">
        <v>160437</v>
      </c>
      <c r="R774">
        <v>54438</v>
      </c>
      <c r="S774">
        <v>32569</v>
      </c>
      <c r="T774" s="29">
        <v>485457</v>
      </c>
      <c r="U774" s="29">
        <v>107941</v>
      </c>
      <c r="V774" s="29">
        <v>64420</v>
      </c>
      <c r="W774">
        <v>238358</v>
      </c>
      <c r="X774">
        <v>78836</v>
      </c>
      <c r="Y774">
        <v>34358</v>
      </c>
      <c r="Z774" s="29">
        <v>25848</v>
      </c>
      <c r="AA774" s="29">
        <v>0</v>
      </c>
      <c r="AB774" s="29">
        <v>1062</v>
      </c>
      <c r="AF774" s="29">
        <v>1208032</v>
      </c>
      <c r="AG774" s="29">
        <v>200878</v>
      </c>
      <c r="AH774" s="29">
        <v>195374</v>
      </c>
    </row>
    <row r="775" spans="1:34" x14ac:dyDescent="0.25">
      <c r="A775" s="26">
        <v>44285</v>
      </c>
      <c r="B775" s="29">
        <v>540997</v>
      </c>
      <c r="C775" s="29">
        <v>32460</v>
      </c>
      <c r="D775" s="29">
        <v>21104</v>
      </c>
      <c r="E775">
        <v>230445</v>
      </c>
      <c r="F775">
        <v>2153</v>
      </c>
      <c r="G775">
        <v>32766</v>
      </c>
      <c r="H775" s="29">
        <v>408005</v>
      </c>
      <c r="I775" s="29">
        <v>40327</v>
      </c>
      <c r="J775" s="29">
        <v>27056</v>
      </c>
      <c r="K775">
        <v>10147</v>
      </c>
      <c r="L775">
        <v>4522</v>
      </c>
      <c r="M775">
        <v>1385</v>
      </c>
      <c r="N775" s="29">
        <v>67480</v>
      </c>
      <c r="O775" s="29">
        <v>26067</v>
      </c>
      <c r="P775" s="29">
        <v>5498</v>
      </c>
      <c r="Q775">
        <v>154987</v>
      </c>
      <c r="R775">
        <v>51964</v>
      </c>
      <c r="S775">
        <v>31128</v>
      </c>
      <c r="T775" s="29">
        <v>467321</v>
      </c>
      <c r="U775" s="29">
        <v>113009</v>
      </c>
      <c r="V775" s="29">
        <v>69936</v>
      </c>
      <c r="W775">
        <v>229202</v>
      </c>
      <c r="X775">
        <v>76425</v>
      </c>
      <c r="Y775">
        <v>34239</v>
      </c>
      <c r="Z775" s="29">
        <v>26425</v>
      </c>
      <c r="AA775" s="29">
        <v>0</v>
      </c>
      <c r="AB775" s="29">
        <v>1081</v>
      </c>
      <c r="AF775" s="29">
        <v>1195449</v>
      </c>
      <c r="AG775" s="29">
        <v>200399</v>
      </c>
      <c r="AH775" s="29">
        <v>181554</v>
      </c>
    </row>
    <row r="776" spans="1:34" x14ac:dyDescent="0.25">
      <c r="A776" s="26">
        <v>44292</v>
      </c>
      <c r="B776" s="29">
        <v>537730</v>
      </c>
      <c r="C776" s="29">
        <v>33337</v>
      </c>
      <c r="D776" s="29">
        <v>19700</v>
      </c>
      <c r="E776">
        <v>217607</v>
      </c>
      <c r="F776">
        <v>1698</v>
      </c>
      <c r="G776">
        <v>30317</v>
      </c>
      <c r="H776" s="29">
        <v>407284</v>
      </c>
      <c r="I776" s="29">
        <v>41538</v>
      </c>
      <c r="J776" s="29">
        <v>24896</v>
      </c>
      <c r="K776">
        <v>10357</v>
      </c>
      <c r="L776">
        <v>4589</v>
      </c>
      <c r="M776">
        <v>1332</v>
      </c>
      <c r="N776" s="29">
        <v>68108</v>
      </c>
      <c r="O776" s="29">
        <v>30189</v>
      </c>
      <c r="P776" s="29">
        <v>6134</v>
      </c>
      <c r="Q776">
        <v>154593</v>
      </c>
      <c r="R776">
        <v>53877</v>
      </c>
      <c r="S776">
        <v>29439</v>
      </c>
      <c r="T776" s="29">
        <v>463353</v>
      </c>
      <c r="U776" s="29">
        <v>121563</v>
      </c>
      <c r="V776" s="29">
        <v>55091</v>
      </c>
      <c r="W776">
        <v>243342</v>
      </c>
      <c r="X776">
        <v>81806</v>
      </c>
      <c r="Y776">
        <v>34839</v>
      </c>
      <c r="Z776" s="29">
        <v>23598</v>
      </c>
      <c r="AA776" s="29">
        <v>0</v>
      </c>
      <c r="AB776" s="29">
        <v>1076</v>
      </c>
      <c r="AF776" s="29">
        <v>1220273</v>
      </c>
      <c r="AG776" s="29">
        <v>194441</v>
      </c>
      <c r="AH776" s="29">
        <v>194599</v>
      </c>
    </row>
    <row r="777" spans="1:34" x14ac:dyDescent="0.25">
      <c r="A777" s="26">
        <v>44299</v>
      </c>
      <c r="B777" s="29">
        <v>510740</v>
      </c>
      <c r="C777" s="29">
        <v>27225</v>
      </c>
      <c r="D777" s="29">
        <v>20485</v>
      </c>
      <c r="E777">
        <v>213103</v>
      </c>
      <c r="F777">
        <v>1257</v>
      </c>
      <c r="G777">
        <v>29436</v>
      </c>
      <c r="H777" s="29">
        <v>407342</v>
      </c>
      <c r="I777" s="29">
        <v>41886</v>
      </c>
      <c r="J777" s="29">
        <v>24992</v>
      </c>
      <c r="K777">
        <v>10529</v>
      </c>
      <c r="L777">
        <v>4754</v>
      </c>
      <c r="M777">
        <v>1321</v>
      </c>
      <c r="N777" s="29">
        <v>65661</v>
      </c>
      <c r="O777" s="29">
        <v>22505</v>
      </c>
      <c r="P777" s="29">
        <v>7800</v>
      </c>
      <c r="Q777">
        <v>164066</v>
      </c>
      <c r="R777">
        <v>55910</v>
      </c>
      <c r="S777">
        <v>27343</v>
      </c>
      <c r="T777" s="29">
        <v>460733</v>
      </c>
      <c r="U777" s="29">
        <v>112070</v>
      </c>
      <c r="V777" s="29">
        <v>58263</v>
      </c>
      <c r="W777">
        <v>236602</v>
      </c>
      <c r="X777">
        <v>75197</v>
      </c>
      <c r="Y777">
        <v>38076</v>
      </c>
      <c r="Z777" s="29">
        <v>23727</v>
      </c>
      <c r="AA777" s="29">
        <v>0</v>
      </c>
      <c r="AB777" s="29">
        <v>1111</v>
      </c>
      <c r="AF777" s="29">
        <v>1193666</v>
      </c>
      <c r="AG777" s="29">
        <v>200755</v>
      </c>
      <c r="AH777" s="29">
        <v>182544</v>
      </c>
    </row>
    <row r="778" spans="1:34" x14ac:dyDescent="0.25">
      <c r="A778" s="26">
        <v>44306</v>
      </c>
      <c r="B778" s="29">
        <v>515985</v>
      </c>
      <c r="C778" s="29">
        <v>26465</v>
      </c>
      <c r="D778" s="29">
        <v>20081</v>
      </c>
      <c r="E778">
        <v>210554</v>
      </c>
      <c r="F778">
        <v>1162</v>
      </c>
      <c r="G778">
        <v>27416</v>
      </c>
      <c r="H778" s="29">
        <v>399621</v>
      </c>
      <c r="I778" s="29">
        <v>43519</v>
      </c>
      <c r="J778" s="29">
        <v>26560</v>
      </c>
      <c r="K778">
        <v>10926</v>
      </c>
      <c r="L778">
        <v>4832</v>
      </c>
      <c r="M778">
        <v>1127</v>
      </c>
      <c r="N778" s="29">
        <v>63613</v>
      </c>
      <c r="O778" s="29">
        <v>22604</v>
      </c>
      <c r="P778" s="29">
        <v>6908</v>
      </c>
      <c r="Q778">
        <v>169420</v>
      </c>
      <c r="R778">
        <v>61979</v>
      </c>
      <c r="S778">
        <v>27992</v>
      </c>
      <c r="T778" s="29">
        <v>471738</v>
      </c>
      <c r="U778" s="29">
        <v>116843</v>
      </c>
      <c r="V778" s="29">
        <v>60419</v>
      </c>
      <c r="W778">
        <v>248509</v>
      </c>
      <c r="X778">
        <v>81205</v>
      </c>
      <c r="Y778">
        <v>37858</v>
      </c>
      <c r="Z778" s="29">
        <v>23834</v>
      </c>
      <c r="AA778" s="29">
        <v>0</v>
      </c>
      <c r="AB778" s="29">
        <v>1151</v>
      </c>
      <c r="AF778" s="29">
        <v>1183677</v>
      </c>
      <c r="AG778" s="29">
        <v>199309</v>
      </c>
      <c r="AH778" s="29">
        <v>159241</v>
      </c>
    </row>
    <row r="779" spans="1:34" x14ac:dyDescent="0.25">
      <c r="A779" s="26">
        <v>44313</v>
      </c>
      <c r="B779" s="29">
        <v>526935</v>
      </c>
      <c r="C779" s="29">
        <v>26841</v>
      </c>
      <c r="D779" s="29">
        <v>13127</v>
      </c>
      <c r="E779">
        <v>205354</v>
      </c>
      <c r="F779">
        <v>1927</v>
      </c>
      <c r="G779">
        <v>26424</v>
      </c>
      <c r="H779" s="29">
        <v>391694</v>
      </c>
      <c r="I779" s="29">
        <v>42592</v>
      </c>
      <c r="J779" s="29">
        <v>24185</v>
      </c>
      <c r="K779">
        <v>11647</v>
      </c>
      <c r="L779">
        <v>5271</v>
      </c>
      <c r="M779">
        <v>1549</v>
      </c>
      <c r="N779" s="29">
        <v>65211</v>
      </c>
      <c r="O779" s="29">
        <v>25962</v>
      </c>
      <c r="P779" s="29">
        <v>6168</v>
      </c>
      <c r="Q779">
        <v>172470</v>
      </c>
      <c r="R779">
        <v>64769</v>
      </c>
      <c r="S779">
        <v>28213</v>
      </c>
      <c r="T779" s="29">
        <v>473305</v>
      </c>
      <c r="U779" s="29">
        <v>117144</v>
      </c>
      <c r="V779" s="29">
        <v>66493</v>
      </c>
      <c r="W779">
        <v>254183</v>
      </c>
      <c r="X779">
        <v>90484</v>
      </c>
      <c r="Y779">
        <v>36205</v>
      </c>
      <c r="Z779" s="29">
        <v>24404</v>
      </c>
      <c r="AA779" s="29">
        <v>0</v>
      </c>
      <c r="AB779" s="29">
        <v>1171</v>
      </c>
      <c r="AF779" s="29">
        <v>1159687</v>
      </c>
      <c r="AG779" s="29">
        <v>206722</v>
      </c>
      <c r="AH779" s="29">
        <v>172913</v>
      </c>
    </row>
    <row r="780" spans="1:34" x14ac:dyDescent="0.25">
      <c r="A780" s="26">
        <v>44320</v>
      </c>
      <c r="B780" s="29">
        <v>533505</v>
      </c>
      <c r="C780" s="29">
        <v>26433</v>
      </c>
      <c r="D780" s="29">
        <v>10955</v>
      </c>
      <c r="E780">
        <v>189021</v>
      </c>
      <c r="F780">
        <v>882</v>
      </c>
      <c r="G780">
        <v>27151</v>
      </c>
      <c r="H780" s="29">
        <v>395932</v>
      </c>
      <c r="I780" s="29">
        <v>46853</v>
      </c>
      <c r="J780" s="29">
        <v>27338</v>
      </c>
      <c r="K780">
        <v>11707</v>
      </c>
      <c r="L780">
        <v>5470</v>
      </c>
      <c r="M780">
        <v>1191</v>
      </c>
      <c r="N780" s="29">
        <v>64855</v>
      </c>
      <c r="O780" s="29">
        <v>25998</v>
      </c>
      <c r="P780" s="29">
        <v>6527</v>
      </c>
      <c r="Q780">
        <v>167073</v>
      </c>
      <c r="R780">
        <v>66702</v>
      </c>
      <c r="S780">
        <v>24148</v>
      </c>
      <c r="T780" s="29">
        <v>470341</v>
      </c>
      <c r="U780" s="29">
        <v>117434</v>
      </c>
      <c r="V780" s="29">
        <v>63809</v>
      </c>
      <c r="W780">
        <v>259609</v>
      </c>
      <c r="X780">
        <v>100251</v>
      </c>
      <c r="Y780">
        <v>35136</v>
      </c>
      <c r="Z780" s="29">
        <v>21980</v>
      </c>
      <c r="AA780" s="29">
        <v>0</v>
      </c>
      <c r="AB780" s="29">
        <v>998</v>
      </c>
      <c r="AF780" s="29">
        <v>1190727</v>
      </c>
      <c r="AG780" s="29">
        <v>225916</v>
      </c>
      <c r="AH780" s="29">
        <v>175622</v>
      </c>
    </row>
    <row r="781" spans="1:34" x14ac:dyDescent="0.25">
      <c r="A781" s="26">
        <v>44327</v>
      </c>
      <c r="B781" s="29">
        <v>546343</v>
      </c>
      <c r="C781" s="29">
        <v>31518</v>
      </c>
      <c r="D781" s="29">
        <v>10670</v>
      </c>
      <c r="E781">
        <v>195812</v>
      </c>
      <c r="F781">
        <v>543</v>
      </c>
      <c r="G781">
        <v>27395</v>
      </c>
      <c r="H781" s="29">
        <v>399477</v>
      </c>
      <c r="I781" s="29">
        <v>53675</v>
      </c>
      <c r="J781" s="29">
        <v>31366</v>
      </c>
      <c r="K781">
        <v>11923</v>
      </c>
      <c r="L781">
        <v>5505</v>
      </c>
      <c r="M781">
        <v>1071</v>
      </c>
      <c r="N781" s="29">
        <v>66115</v>
      </c>
      <c r="O781" s="29">
        <v>25932</v>
      </c>
      <c r="P781" s="29">
        <v>7133</v>
      </c>
      <c r="Q781">
        <v>178250</v>
      </c>
      <c r="R781">
        <v>73342</v>
      </c>
      <c r="S781">
        <v>26851</v>
      </c>
      <c r="T781" s="29">
        <v>498693</v>
      </c>
      <c r="U781" s="29">
        <v>131295</v>
      </c>
      <c r="V781" s="29">
        <v>49680</v>
      </c>
      <c r="W781">
        <v>258498</v>
      </c>
      <c r="X781">
        <v>95238</v>
      </c>
      <c r="Y781">
        <v>35031</v>
      </c>
      <c r="Z781" s="29">
        <v>22609</v>
      </c>
      <c r="AA781" s="29">
        <v>0</v>
      </c>
      <c r="AB781" s="29">
        <v>998</v>
      </c>
      <c r="AF781" s="29">
        <v>1194771</v>
      </c>
      <c r="AG781" s="29">
        <v>235751</v>
      </c>
      <c r="AH781" s="29">
        <v>182205</v>
      </c>
    </row>
    <row r="782" spans="1:34" x14ac:dyDescent="0.25">
      <c r="A782" s="26">
        <v>44334</v>
      </c>
      <c r="B782" s="29">
        <v>532670</v>
      </c>
      <c r="C782" s="29">
        <v>31292</v>
      </c>
      <c r="D782" s="29">
        <v>13843</v>
      </c>
      <c r="E782">
        <v>197143</v>
      </c>
      <c r="F782">
        <v>927</v>
      </c>
      <c r="G782">
        <v>25345</v>
      </c>
      <c r="H782" s="29">
        <v>426302</v>
      </c>
      <c r="I782" s="29">
        <v>55429</v>
      </c>
      <c r="J782" s="29">
        <v>30975</v>
      </c>
      <c r="K782">
        <v>12048</v>
      </c>
      <c r="L782">
        <v>5648</v>
      </c>
      <c r="M782">
        <v>1554</v>
      </c>
      <c r="N782" s="29">
        <v>66761</v>
      </c>
      <c r="O782" s="29">
        <v>24351</v>
      </c>
      <c r="P782" s="29">
        <v>7915</v>
      </c>
      <c r="Q782">
        <v>181606</v>
      </c>
      <c r="R782">
        <v>73685</v>
      </c>
      <c r="S782">
        <v>28674</v>
      </c>
      <c r="T782" s="29">
        <v>520410</v>
      </c>
      <c r="U782" s="29">
        <v>141776</v>
      </c>
      <c r="V782" s="29">
        <v>49786</v>
      </c>
      <c r="W782">
        <v>241354</v>
      </c>
      <c r="X782">
        <v>85005</v>
      </c>
      <c r="Y782">
        <v>34314</v>
      </c>
      <c r="Z782" s="29">
        <v>23661</v>
      </c>
      <c r="AA782" s="29">
        <v>0</v>
      </c>
      <c r="AB782" s="29">
        <v>1008</v>
      </c>
      <c r="AF782" s="29">
        <v>1215201</v>
      </c>
      <c r="AG782" s="29">
        <v>255898</v>
      </c>
      <c r="AH782" s="29">
        <v>196175</v>
      </c>
    </row>
    <row r="783" spans="1:34" x14ac:dyDescent="0.25">
      <c r="A783" s="26">
        <v>44341</v>
      </c>
      <c r="B783" s="29">
        <v>513807</v>
      </c>
      <c r="C783" s="29">
        <v>26426</v>
      </c>
      <c r="D783" s="29">
        <v>17499</v>
      </c>
      <c r="E783">
        <v>197358</v>
      </c>
      <c r="F783">
        <v>1504</v>
      </c>
      <c r="G783">
        <v>29422</v>
      </c>
      <c r="H783" s="29">
        <v>428941</v>
      </c>
      <c r="I783" s="29">
        <v>57030</v>
      </c>
      <c r="J783" s="29">
        <v>26145</v>
      </c>
      <c r="K783">
        <v>11734</v>
      </c>
      <c r="L783">
        <v>5658</v>
      </c>
      <c r="M783">
        <v>1652</v>
      </c>
      <c r="N783" s="29">
        <v>67247</v>
      </c>
      <c r="O783" s="29">
        <v>23126</v>
      </c>
      <c r="P783" s="29">
        <v>9859</v>
      </c>
      <c r="Q783">
        <v>180830</v>
      </c>
      <c r="R783">
        <v>72629</v>
      </c>
      <c r="S783">
        <v>28963</v>
      </c>
      <c r="T783" s="29">
        <v>510164</v>
      </c>
      <c r="U783" s="29">
        <v>143862</v>
      </c>
      <c r="V783" s="29">
        <v>36607</v>
      </c>
      <c r="W783">
        <v>230730</v>
      </c>
      <c r="X783">
        <v>70997</v>
      </c>
      <c r="Y783">
        <v>37949</v>
      </c>
      <c r="Z783" s="29">
        <v>24499</v>
      </c>
      <c r="AA783" s="29">
        <v>0</v>
      </c>
      <c r="AB783" s="29">
        <v>1008</v>
      </c>
      <c r="AF783" s="29">
        <v>1183543</v>
      </c>
      <c r="AG783" s="29">
        <v>242793</v>
      </c>
      <c r="AH783" s="29">
        <v>217030</v>
      </c>
    </row>
    <row r="784" spans="1:34" x14ac:dyDescent="0.25">
      <c r="A784" s="26">
        <v>44348</v>
      </c>
      <c r="B784" s="29">
        <v>528809</v>
      </c>
      <c r="C784" s="29">
        <v>28291</v>
      </c>
      <c r="D784" s="29">
        <v>14558</v>
      </c>
      <c r="E784">
        <v>191149</v>
      </c>
      <c r="F784">
        <v>497</v>
      </c>
      <c r="G784">
        <v>25873</v>
      </c>
      <c r="H784" s="29">
        <v>434151</v>
      </c>
      <c r="I784" s="29">
        <v>54167</v>
      </c>
      <c r="J784" s="29">
        <v>25592</v>
      </c>
      <c r="K784">
        <v>10623</v>
      </c>
      <c r="L784">
        <v>5124</v>
      </c>
      <c r="M784">
        <v>1715</v>
      </c>
      <c r="N784" s="29">
        <v>67551</v>
      </c>
      <c r="O784" s="29">
        <v>23529</v>
      </c>
      <c r="P784" s="29">
        <v>9764</v>
      </c>
      <c r="Q784">
        <v>182312</v>
      </c>
      <c r="R784">
        <v>70120</v>
      </c>
      <c r="S784">
        <v>29441</v>
      </c>
      <c r="T784" s="29">
        <v>489198</v>
      </c>
      <c r="U784" s="29">
        <v>147270</v>
      </c>
      <c r="V784" s="29">
        <v>37297</v>
      </c>
      <c r="W784">
        <v>232824</v>
      </c>
      <c r="X784">
        <v>67542</v>
      </c>
      <c r="Y784">
        <v>40774</v>
      </c>
      <c r="Z784" s="29">
        <v>25167</v>
      </c>
      <c r="AA784" s="29">
        <v>0</v>
      </c>
      <c r="AB784" s="29">
        <v>1142</v>
      </c>
      <c r="AF784" s="29">
        <v>1240729</v>
      </c>
      <c r="AG784" s="29">
        <v>253555</v>
      </c>
      <c r="AH784" s="29">
        <v>213098</v>
      </c>
    </row>
    <row r="785" spans="1:34" x14ac:dyDescent="0.25">
      <c r="A785" s="26">
        <v>44355</v>
      </c>
      <c r="B785" s="29">
        <v>535602</v>
      </c>
      <c r="C785" s="29">
        <v>27446</v>
      </c>
      <c r="D785" s="29">
        <v>13982</v>
      </c>
      <c r="E785">
        <v>188722</v>
      </c>
      <c r="F785">
        <v>286</v>
      </c>
      <c r="G785">
        <v>25890</v>
      </c>
      <c r="H785" s="29">
        <v>439934</v>
      </c>
      <c r="I785" s="29">
        <v>52447</v>
      </c>
      <c r="J785" s="29">
        <v>25167</v>
      </c>
      <c r="K785">
        <v>10608</v>
      </c>
      <c r="L785">
        <v>5547</v>
      </c>
      <c r="M785">
        <v>1728</v>
      </c>
      <c r="N785" s="29">
        <v>66649</v>
      </c>
      <c r="O785" s="29">
        <v>21279</v>
      </c>
      <c r="P785" s="29">
        <v>11739</v>
      </c>
      <c r="Q785">
        <v>184841</v>
      </c>
      <c r="R785">
        <v>68150</v>
      </c>
      <c r="S785">
        <v>25766</v>
      </c>
      <c r="T785" s="29">
        <v>491858</v>
      </c>
      <c r="U785" s="29">
        <v>145037</v>
      </c>
      <c r="V785" s="29">
        <v>37373</v>
      </c>
      <c r="W785">
        <v>234207</v>
      </c>
      <c r="X785">
        <v>66095</v>
      </c>
      <c r="Y785">
        <v>42417</v>
      </c>
      <c r="Z785" s="29">
        <v>23302</v>
      </c>
      <c r="AA785" s="29">
        <v>0</v>
      </c>
      <c r="AB785" s="29">
        <v>798</v>
      </c>
      <c r="AF785" s="29">
        <v>1268107</v>
      </c>
      <c r="AG785" s="29">
        <v>274413</v>
      </c>
      <c r="AH785" s="29">
        <v>221563</v>
      </c>
    </row>
    <row r="786" spans="1:34" x14ac:dyDescent="0.25">
      <c r="A786" s="26">
        <v>44362</v>
      </c>
      <c r="B786" s="29">
        <v>552821</v>
      </c>
      <c r="C786" s="29">
        <v>22474</v>
      </c>
      <c r="D786" s="29">
        <v>13828</v>
      </c>
      <c r="E786">
        <v>197694</v>
      </c>
      <c r="F786">
        <v>0</v>
      </c>
      <c r="G786">
        <v>26118</v>
      </c>
      <c r="H786" s="29">
        <v>441854</v>
      </c>
      <c r="I786" s="29">
        <v>53494</v>
      </c>
      <c r="J786" s="29">
        <v>27070</v>
      </c>
      <c r="K786">
        <v>10767</v>
      </c>
      <c r="L786">
        <v>5624</v>
      </c>
      <c r="M786">
        <v>1736</v>
      </c>
      <c r="N786" s="29">
        <v>64994</v>
      </c>
      <c r="O786" s="29">
        <v>20430</v>
      </c>
      <c r="P786" s="29">
        <v>11336</v>
      </c>
      <c r="Q786">
        <v>194268</v>
      </c>
      <c r="R786">
        <v>72624</v>
      </c>
      <c r="S786">
        <v>28359</v>
      </c>
      <c r="T786" s="29">
        <v>480127</v>
      </c>
      <c r="U786" s="29">
        <v>138546</v>
      </c>
      <c r="V786" s="29">
        <v>41754</v>
      </c>
      <c r="W786">
        <v>229832</v>
      </c>
      <c r="X786">
        <v>64592</v>
      </c>
      <c r="Y786">
        <v>45428</v>
      </c>
      <c r="Z786" s="29">
        <v>23495</v>
      </c>
      <c r="AA786" s="29">
        <v>0</v>
      </c>
      <c r="AB786" s="29">
        <v>924</v>
      </c>
      <c r="AF786" s="29">
        <v>1341854</v>
      </c>
      <c r="AG786" s="29">
        <v>296433</v>
      </c>
      <c r="AH786" s="29">
        <v>234811</v>
      </c>
    </row>
    <row r="787" spans="1:34" x14ac:dyDescent="0.25">
      <c r="A787" s="26">
        <v>44369</v>
      </c>
      <c r="B787" s="29">
        <v>554623</v>
      </c>
      <c r="C787" s="29">
        <v>21912</v>
      </c>
      <c r="D787" s="29">
        <v>16286</v>
      </c>
      <c r="E787">
        <v>206218</v>
      </c>
      <c r="F787">
        <v>1178</v>
      </c>
      <c r="G787">
        <v>25635</v>
      </c>
      <c r="H787" s="29">
        <v>430531</v>
      </c>
      <c r="I787" s="29">
        <v>57138</v>
      </c>
      <c r="J787" s="29">
        <v>24829</v>
      </c>
      <c r="K787">
        <v>10757</v>
      </c>
      <c r="L787">
        <v>5615</v>
      </c>
      <c r="M787">
        <v>1769</v>
      </c>
      <c r="N787" s="29">
        <v>63276</v>
      </c>
      <c r="O787" s="29">
        <v>15161</v>
      </c>
      <c r="P787" s="29">
        <v>13749</v>
      </c>
      <c r="Q787">
        <v>175703</v>
      </c>
      <c r="R787">
        <v>56371</v>
      </c>
      <c r="S787">
        <v>26839</v>
      </c>
      <c r="T787" s="29">
        <v>453940</v>
      </c>
      <c r="U787" s="29">
        <v>110038</v>
      </c>
      <c r="V787" s="29">
        <v>47502</v>
      </c>
      <c r="W787">
        <v>206167</v>
      </c>
      <c r="X787">
        <v>57273</v>
      </c>
      <c r="Y787">
        <v>39438</v>
      </c>
      <c r="Z787" s="29">
        <v>23794</v>
      </c>
      <c r="AA787" s="29">
        <v>0</v>
      </c>
      <c r="AB787" s="29">
        <v>959</v>
      </c>
      <c r="AF787" s="29">
        <v>1296786</v>
      </c>
      <c r="AG787" s="29">
        <v>302274</v>
      </c>
      <c r="AH787" s="29">
        <v>250918</v>
      </c>
    </row>
    <row r="788" spans="1:34" x14ac:dyDescent="0.25">
      <c r="A788" s="26">
        <v>44376</v>
      </c>
      <c r="B788" s="29">
        <v>573820</v>
      </c>
      <c r="C788" s="29">
        <v>23859</v>
      </c>
      <c r="D788" s="29">
        <v>13373</v>
      </c>
      <c r="E788">
        <v>208171</v>
      </c>
      <c r="F788">
        <v>1046</v>
      </c>
      <c r="G788">
        <v>28486</v>
      </c>
      <c r="H788" s="29">
        <v>421617</v>
      </c>
      <c r="I788" s="29">
        <v>52533</v>
      </c>
      <c r="J788" s="29">
        <v>20170</v>
      </c>
      <c r="K788">
        <v>9213</v>
      </c>
      <c r="L788">
        <v>3878</v>
      </c>
      <c r="M788">
        <v>1641</v>
      </c>
      <c r="N788" s="29">
        <v>58265</v>
      </c>
      <c r="O788" s="29">
        <v>15330</v>
      </c>
      <c r="P788" s="29">
        <v>10673</v>
      </c>
      <c r="Q788">
        <v>157119</v>
      </c>
      <c r="R788">
        <v>56930</v>
      </c>
      <c r="S788">
        <v>24076</v>
      </c>
      <c r="T788" s="29">
        <v>453360</v>
      </c>
      <c r="U788" s="29">
        <v>115438</v>
      </c>
      <c r="V788" s="29">
        <v>54056</v>
      </c>
      <c r="W788">
        <v>197783</v>
      </c>
      <c r="X788">
        <v>58756</v>
      </c>
      <c r="Y788">
        <v>32750</v>
      </c>
      <c r="Z788" s="29">
        <v>23887</v>
      </c>
      <c r="AA788" s="29">
        <v>0</v>
      </c>
      <c r="AB788" s="29">
        <v>1169</v>
      </c>
      <c r="AF788" s="29">
        <v>1383168</v>
      </c>
      <c r="AG788" s="29">
        <v>321246</v>
      </c>
      <c r="AH788" s="29">
        <v>226323</v>
      </c>
    </row>
    <row r="789" spans="1:34" x14ac:dyDescent="0.25">
      <c r="A789" s="26">
        <v>44383</v>
      </c>
      <c r="B789" s="29">
        <v>592568</v>
      </c>
      <c r="C789" s="29">
        <v>24866</v>
      </c>
      <c r="D789" s="29">
        <v>14858</v>
      </c>
      <c r="E789">
        <v>193899</v>
      </c>
      <c r="F789">
        <v>235</v>
      </c>
      <c r="G789">
        <v>32405</v>
      </c>
      <c r="H789" s="29">
        <v>410201</v>
      </c>
      <c r="I789" s="29">
        <v>50786</v>
      </c>
      <c r="J789" s="29">
        <v>22253</v>
      </c>
      <c r="K789">
        <v>9193</v>
      </c>
      <c r="L789">
        <v>4102</v>
      </c>
      <c r="M789">
        <v>1368</v>
      </c>
      <c r="N789" s="29">
        <v>55441</v>
      </c>
      <c r="O789" s="29">
        <v>13955</v>
      </c>
      <c r="P789" s="29">
        <v>10905</v>
      </c>
      <c r="Q789">
        <v>157216</v>
      </c>
      <c r="R789">
        <v>60782</v>
      </c>
      <c r="S789">
        <v>25783</v>
      </c>
      <c r="T789" s="29">
        <v>465811</v>
      </c>
      <c r="U789" s="29">
        <v>131218</v>
      </c>
      <c r="V789" s="29">
        <v>53258</v>
      </c>
      <c r="W789">
        <v>202781</v>
      </c>
      <c r="X789">
        <v>58722</v>
      </c>
      <c r="Y789">
        <v>27799</v>
      </c>
      <c r="Z789" s="29">
        <v>20578</v>
      </c>
      <c r="AA789" s="29">
        <v>0</v>
      </c>
      <c r="AB789" s="29">
        <v>615</v>
      </c>
      <c r="AF789" s="29">
        <v>1444905</v>
      </c>
      <c r="AG789" s="29">
        <v>319130</v>
      </c>
      <c r="AH789" s="29">
        <v>215669</v>
      </c>
    </row>
    <row r="790" spans="1:34" x14ac:dyDescent="0.25">
      <c r="A790" s="26">
        <v>44390</v>
      </c>
      <c r="B790" s="29">
        <v>584999</v>
      </c>
      <c r="C790" s="29">
        <v>25790</v>
      </c>
      <c r="D790" s="29">
        <v>12756</v>
      </c>
      <c r="E790">
        <v>193821</v>
      </c>
      <c r="F790">
        <v>302</v>
      </c>
      <c r="G790">
        <v>31177</v>
      </c>
      <c r="H790" s="29">
        <v>416765</v>
      </c>
      <c r="I790" s="29">
        <v>51606</v>
      </c>
      <c r="J790" s="29">
        <v>19720</v>
      </c>
      <c r="K790">
        <v>10114</v>
      </c>
      <c r="L790">
        <v>4842</v>
      </c>
      <c r="M790">
        <v>1275</v>
      </c>
      <c r="N790" s="29">
        <v>56142</v>
      </c>
      <c r="O790" s="29">
        <v>13587</v>
      </c>
      <c r="P790" s="29">
        <v>9968</v>
      </c>
      <c r="Q790">
        <v>154699</v>
      </c>
      <c r="R790">
        <v>59448</v>
      </c>
      <c r="S790">
        <v>25293</v>
      </c>
      <c r="T790" s="29">
        <v>495798</v>
      </c>
      <c r="U790" s="29">
        <v>135938</v>
      </c>
      <c r="V790" s="29">
        <v>49647</v>
      </c>
      <c r="W790">
        <v>199936</v>
      </c>
      <c r="X790">
        <v>57039</v>
      </c>
      <c r="Y790">
        <v>27896</v>
      </c>
      <c r="Z790" s="29">
        <v>20690</v>
      </c>
      <c r="AA790" s="29">
        <v>0</v>
      </c>
      <c r="AB790" s="29">
        <v>671</v>
      </c>
      <c r="AF790" s="29">
        <v>1459676</v>
      </c>
      <c r="AG790" s="29">
        <v>314278</v>
      </c>
      <c r="AH790" s="29">
        <v>218691</v>
      </c>
    </row>
    <row r="791" spans="1:34" x14ac:dyDescent="0.25">
      <c r="A791" s="26">
        <v>44397</v>
      </c>
      <c r="B791" s="29">
        <v>587056</v>
      </c>
      <c r="C791" s="29">
        <v>22303</v>
      </c>
      <c r="D791" s="29">
        <v>18281</v>
      </c>
      <c r="E791">
        <v>202683</v>
      </c>
      <c r="F791">
        <v>257</v>
      </c>
      <c r="G791">
        <v>27946</v>
      </c>
      <c r="H791" s="29">
        <v>418267</v>
      </c>
      <c r="I791" s="29">
        <v>50861</v>
      </c>
      <c r="J791" s="29">
        <v>19800</v>
      </c>
      <c r="K791">
        <v>10469</v>
      </c>
      <c r="L791">
        <v>5083</v>
      </c>
      <c r="M791">
        <v>1492</v>
      </c>
      <c r="N791" s="29">
        <v>57661</v>
      </c>
      <c r="O791" s="29">
        <v>12908</v>
      </c>
      <c r="P791" s="29">
        <v>11694</v>
      </c>
      <c r="Q791">
        <v>151763</v>
      </c>
      <c r="R791">
        <v>53215</v>
      </c>
      <c r="S791">
        <v>27133</v>
      </c>
      <c r="T791" s="29">
        <v>490520</v>
      </c>
      <c r="U791" s="29">
        <v>135163</v>
      </c>
      <c r="V791" s="29">
        <v>44735</v>
      </c>
      <c r="W791">
        <v>197428</v>
      </c>
      <c r="X791">
        <v>56075</v>
      </c>
      <c r="Y791">
        <v>28240</v>
      </c>
      <c r="Z791" s="29">
        <v>21071</v>
      </c>
      <c r="AA791" s="29">
        <v>0</v>
      </c>
      <c r="AB791" s="29">
        <v>691</v>
      </c>
      <c r="AF791" s="29">
        <v>1448237</v>
      </c>
      <c r="AG791" s="29">
        <v>311074</v>
      </c>
      <c r="AH791" s="29">
        <v>222005</v>
      </c>
    </row>
    <row r="792" spans="1:34" x14ac:dyDescent="0.25">
      <c r="A792" s="26">
        <v>44404</v>
      </c>
      <c r="B792" s="29">
        <v>578632</v>
      </c>
      <c r="C792" s="29">
        <v>16527</v>
      </c>
      <c r="D792" s="29">
        <v>13496</v>
      </c>
      <c r="E792">
        <v>201644</v>
      </c>
      <c r="F792">
        <v>12</v>
      </c>
      <c r="G792">
        <v>28166</v>
      </c>
      <c r="H792" s="29">
        <v>404751</v>
      </c>
      <c r="I792" s="29">
        <v>56604</v>
      </c>
      <c r="J792" s="29">
        <v>18671</v>
      </c>
      <c r="K792">
        <v>9934</v>
      </c>
      <c r="L792">
        <v>4386</v>
      </c>
      <c r="M792">
        <v>1805</v>
      </c>
      <c r="N792" s="29">
        <v>59378</v>
      </c>
      <c r="O792" s="29">
        <v>13987</v>
      </c>
      <c r="P792" s="29">
        <v>14040</v>
      </c>
      <c r="Q792">
        <v>150814</v>
      </c>
      <c r="R792">
        <v>50846</v>
      </c>
      <c r="S792">
        <v>29920</v>
      </c>
      <c r="T792" s="29">
        <v>500187</v>
      </c>
      <c r="U792" s="29">
        <v>131635</v>
      </c>
      <c r="V792" s="29">
        <v>41405</v>
      </c>
      <c r="W792">
        <v>208816</v>
      </c>
      <c r="X792">
        <v>67753</v>
      </c>
      <c r="Y792">
        <v>22168</v>
      </c>
      <c r="Z792" s="29">
        <v>22148</v>
      </c>
      <c r="AA792" s="29">
        <v>0</v>
      </c>
      <c r="AB792" s="29">
        <v>756</v>
      </c>
      <c r="AF792" s="29">
        <v>1436874</v>
      </c>
      <c r="AG792" s="29">
        <v>308669</v>
      </c>
      <c r="AH792" s="29">
        <v>233304</v>
      </c>
    </row>
    <row r="793" spans="1:34" x14ac:dyDescent="0.25">
      <c r="A793" s="26">
        <v>44411</v>
      </c>
      <c r="B793" s="29">
        <v>587396</v>
      </c>
      <c r="C793" s="29">
        <v>15126</v>
      </c>
      <c r="D793" s="29">
        <v>13942</v>
      </c>
      <c r="E793">
        <v>187282</v>
      </c>
      <c r="F793">
        <v>4851</v>
      </c>
      <c r="G793">
        <v>24382</v>
      </c>
      <c r="H793" s="29">
        <v>402206</v>
      </c>
      <c r="I793" s="29">
        <v>55942</v>
      </c>
      <c r="J793" s="29">
        <v>17469</v>
      </c>
      <c r="K793">
        <v>10098</v>
      </c>
      <c r="L793">
        <v>4364</v>
      </c>
      <c r="M793">
        <v>1801</v>
      </c>
      <c r="N793" s="29">
        <v>61085</v>
      </c>
      <c r="O793" s="29">
        <v>13386</v>
      </c>
      <c r="P793" s="29">
        <v>17516</v>
      </c>
      <c r="Q793">
        <v>146196</v>
      </c>
      <c r="R793">
        <v>50878</v>
      </c>
      <c r="S793">
        <v>25468</v>
      </c>
      <c r="T793" s="29">
        <v>485663</v>
      </c>
      <c r="U793" s="29">
        <v>132920</v>
      </c>
      <c r="V793" s="29">
        <v>43047</v>
      </c>
      <c r="W793">
        <v>211071</v>
      </c>
      <c r="X793">
        <v>65290</v>
      </c>
      <c r="Y793">
        <v>26644</v>
      </c>
      <c r="Z793" s="29">
        <v>20580</v>
      </c>
      <c r="AA793" s="29">
        <v>0</v>
      </c>
      <c r="AB793" s="29">
        <v>614</v>
      </c>
      <c r="AF793" s="29">
        <v>1453997</v>
      </c>
      <c r="AG793" s="29">
        <v>309063</v>
      </c>
      <c r="AH793" s="29">
        <v>231228</v>
      </c>
    </row>
    <row r="794" spans="1:34" x14ac:dyDescent="0.25">
      <c r="A794" s="26">
        <v>44418</v>
      </c>
      <c r="B794" s="29">
        <v>600822</v>
      </c>
      <c r="C794" s="29">
        <v>16970</v>
      </c>
      <c r="D794" s="29">
        <v>19696</v>
      </c>
      <c r="E794">
        <v>193844</v>
      </c>
      <c r="F794">
        <v>7969</v>
      </c>
      <c r="G794">
        <v>28784</v>
      </c>
      <c r="H794" s="29">
        <v>391917</v>
      </c>
      <c r="I794" s="29">
        <v>59264</v>
      </c>
      <c r="J794" s="29">
        <v>16805</v>
      </c>
      <c r="K794">
        <v>10485</v>
      </c>
      <c r="L794">
        <v>4564</v>
      </c>
      <c r="M794">
        <v>2023</v>
      </c>
      <c r="N794" s="29">
        <v>64271</v>
      </c>
      <c r="O794" s="29">
        <v>13287</v>
      </c>
      <c r="P794" s="29">
        <v>22166</v>
      </c>
      <c r="Q794">
        <v>154491</v>
      </c>
      <c r="R794">
        <v>46631</v>
      </c>
      <c r="S794">
        <v>34891</v>
      </c>
      <c r="T794" s="29">
        <v>477232</v>
      </c>
      <c r="U794" s="29">
        <v>111892</v>
      </c>
      <c r="V794" s="29">
        <v>76489</v>
      </c>
      <c r="W794">
        <v>199899</v>
      </c>
      <c r="X794">
        <v>62475</v>
      </c>
      <c r="Y794">
        <v>31373</v>
      </c>
      <c r="Z794" s="29">
        <v>20691</v>
      </c>
      <c r="AA794" s="29">
        <v>0</v>
      </c>
      <c r="AB794" s="29">
        <v>634</v>
      </c>
      <c r="AF794" s="29">
        <v>1420102</v>
      </c>
      <c r="AG794" s="29">
        <v>312710</v>
      </c>
      <c r="AH794" s="29">
        <v>225067</v>
      </c>
    </row>
    <row r="795" spans="1:34" x14ac:dyDescent="0.25">
      <c r="A795" s="26">
        <v>44425</v>
      </c>
      <c r="B795" s="29">
        <v>602652</v>
      </c>
      <c r="C795" s="29">
        <v>16684</v>
      </c>
      <c r="D795" s="29">
        <v>22066</v>
      </c>
      <c r="E795">
        <v>200056</v>
      </c>
      <c r="F795">
        <v>10357</v>
      </c>
      <c r="G795">
        <v>30137</v>
      </c>
      <c r="H795" s="29">
        <v>392405</v>
      </c>
      <c r="I795" s="29">
        <v>60487</v>
      </c>
      <c r="J795" s="29">
        <v>19207</v>
      </c>
      <c r="K795">
        <v>10452</v>
      </c>
      <c r="L795">
        <v>4661</v>
      </c>
      <c r="M795">
        <v>1680</v>
      </c>
      <c r="N795" s="29">
        <v>62569</v>
      </c>
      <c r="O795" s="29">
        <v>14747</v>
      </c>
      <c r="P795" s="29">
        <v>19987</v>
      </c>
      <c r="Q795">
        <v>153825</v>
      </c>
      <c r="R795">
        <v>48227</v>
      </c>
      <c r="S795">
        <v>38472</v>
      </c>
      <c r="T795" s="29">
        <v>485485</v>
      </c>
      <c r="U795" s="29">
        <v>117272</v>
      </c>
      <c r="V795" s="29">
        <v>58194</v>
      </c>
      <c r="W795">
        <v>208878</v>
      </c>
      <c r="X795">
        <v>57717</v>
      </c>
      <c r="Y795">
        <v>38759</v>
      </c>
      <c r="Z795" s="29">
        <v>21724</v>
      </c>
      <c r="AA795" s="29">
        <v>0</v>
      </c>
      <c r="AB795" s="29">
        <v>669</v>
      </c>
      <c r="AF795" s="29">
        <v>1414880</v>
      </c>
      <c r="AG795" s="29">
        <v>300766</v>
      </c>
      <c r="AH795" s="29">
        <v>254347</v>
      </c>
    </row>
    <row r="796" spans="1:34" x14ac:dyDescent="0.25">
      <c r="A796" s="26">
        <v>44432</v>
      </c>
      <c r="B796" s="29">
        <v>553998</v>
      </c>
      <c r="C796" s="29">
        <v>24259</v>
      </c>
      <c r="D796" s="29">
        <v>17224</v>
      </c>
      <c r="E796">
        <v>206810</v>
      </c>
      <c r="F796">
        <v>6541</v>
      </c>
      <c r="G796">
        <v>26225</v>
      </c>
      <c r="H796" s="29">
        <v>392226</v>
      </c>
      <c r="I796" s="29">
        <v>55134</v>
      </c>
      <c r="J796" s="29">
        <v>17196</v>
      </c>
      <c r="K796">
        <v>10681</v>
      </c>
      <c r="L796">
        <v>4123</v>
      </c>
      <c r="M796">
        <v>1290</v>
      </c>
      <c r="N796" s="29">
        <v>63828</v>
      </c>
      <c r="O796" s="29">
        <v>16234</v>
      </c>
      <c r="P796" s="29">
        <v>19883</v>
      </c>
      <c r="Q796">
        <v>149847</v>
      </c>
      <c r="R796">
        <v>48094</v>
      </c>
      <c r="S796">
        <v>37470</v>
      </c>
      <c r="T796" s="29">
        <v>504735</v>
      </c>
      <c r="U796" s="29">
        <v>126636</v>
      </c>
      <c r="V796" s="29">
        <v>51192</v>
      </c>
      <c r="W796">
        <v>192968</v>
      </c>
      <c r="X796">
        <v>50793</v>
      </c>
      <c r="Y796">
        <v>38526</v>
      </c>
      <c r="Z796" s="29">
        <v>22977</v>
      </c>
      <c r="AA796" s="29">
        <v>0</v>
      </c>
      <c r="AB796" s="29">
        <v>834</v>
      </c>
      <c r="AF796" s="29">
        <v>1391801</v>
      </c>
      <c r="AG796" s="29">
        <v>290035</v>
      </c>
      <c r="AH796" s="29">
        <v>259259</v>
      </c>
    </row>
    <row r="797" spans="1:34" x14ac:dyDescent="0.25">
      <c r="A797" s="26">
        <v>44439</v>
      </c>
      <c r="B797" s="29">
        <v>535646</v>
      </c>
      <c r="C797" s="29">
        <v>26146</v>
      </c>
      <c r="D797" s="29">
        <v>20689</v>
      </c>
      <c r="E797">
        <v>213369</v>
      </c>
      <c r="F797">
        <v>10144</v>
      </c>
      <c r="G797">
        <v>29140</v>
      </c>
      <c r="H797" s="29">
        <v>391410</v>
      </c>
      <c r="I797" s="29">
        <v>56534</v>
      </c>
      <c r="J797" s="29">
        <v>11753</v>
      </c>
      <c r="K797">
        <v>9173</v>
      </c>
      <c r="L797">
        <v>2442</v>
      </c>
      <c r="M797">
        <v>1418</v>
      </c>
      <c r="N797" s="29">
        <v>67072</v>
      </c>
      <c r="O797" s="29">
        <v>16283</v>
      </c>
      <c r="P797" s="29">
        <v>21848</v>
      </c>
      <c r="Q797">
        <v>140937</v>
      </c>
      <c r="R797">
        <v>49008</v>
      </c>
      <c r="S797">
        <v>36735</v>
      </c>
      <c r="T797" s="29">
        <v>507113</v>
      </c>
      <c r="U797" s="29">
        <v>136555</v>
      </c>
      <c r="V797" s="29">
        <v>54878</v>
      </c>
      <c r="W797">
        <v>190030</v>
      </c>
      <c r="X797">
        <v>58189</v>
      </c>
      <c r="Y797">
        <v>27221</v>
      </c>
      <c r="Z797" s="29">
        <v>23246</v>
      </c>
      <c r="AA797" s="29">
        <v>0</v>
      </c>
      <c r="AB797" s="29">
        <v>909</v>
      </c>
      <c r="AF797" s="29">
        <v>1433792</v>
      </c>
      <c r="AG797" s="29">
        <v>309691</v>
      </c>
      <c r="AH797" s="29">
        <v>237640</v>
      </c>
    </row>
    <row r="798" spans="1:34" x14ac:dyDescent="0.25">
      <c r="A798" s="26">
        <v>44446</v>
      </c>
      <c r="B798" s="29">
        <v>533544</v>
      </c>
      <c r="C798" s="29">
        <v>23292</v>
      </c>
      <c r="D798" s="29">
        <v>14973</v>
      </c>
      <c r="E798">
        <v>193619</v>
      </c>
      <c r="F798">
        <v>4983</v>
      </c>
      <c r="G798">
        <v>23778</v>
      </c>
      <c r="H798" s="29">
        <v>415194</v>
      </c>
      <c r="I798" s="29">
        <v>59370</v>
      </c>
      <c r="J798" s="29">
        <v>13810</v>
      </c>
      <c r="K798">
        <v>8595</v>
      </c>
      <c r="L798">
        <v>2586</v>
      </c>
      <c r="M798">
        <v>1390</v>
      </c>
      <c r="N798" s="29">
        <v>69024</v>
      </c>
      <c r="O798" s="29">
        <v>15021</v>
      </c>
      <c r="P798" s="29">
        <v>22098</v>
      </c>
      <c r="Q798">
        <v>139187</v>
      </c>
      <c r="R798">
        <v>49406</v>
      </c>
      <c r="S798">
        <v>31630</v>
      </c>
      <c r="T798" s="29">
        <v>506772</v>
      </c>
      <c r="U798" s="29">
        <v>129044</v>
      </c>
      <c r="V798" s="29">
        <v>61449</v>
      </c>
      <c r="W798">
        <v>190379</v>
      </c>
      <c r="X798">
        <v>57092</v>
      </c>
      <c r="Y798">
        <v>26311</v>
      </c>
      <c r="Z798" s="29">
        <v>20335</v>
      </c>
      <c r="AA798" s="29">
        <v>0</v>
      </c>
      <c r="AB798" s="29">
        <v>638</v>
      </c>
      <c r="AF798" s="29">
        <v>1466890</v>
      </c>
      <c r="AG798" s="29">
        <v>306391</v>
      </c>
      <c r="AH798" s="29">
        <v>219258</v>
      </c>
    </row>
    <row r="799" spans="1:34" x14ac:dyDescent="0.25">
      <c r="A799" s="26">
        <v>44453</v>
      </c>
      <c r="B799" s="29">
        <v>521702</v>
      </c>
      <c r="C799" s="29">
        <v>24257</v>
      </c>
      <c r="D799" s="29">
        <v>13635</v>
      </c>
      <c r="E799">
        <v>203445</v>
      </c>
      <c r="F799">
        <v>4974</v>
      </c>
      <c r="G799">
        <v>26031</v>
      </c>
      <c r="H799" s="29">
        <v>433667</v>
      </c>
      <c r="I799" s="29">
        <v>53833</v>
      </c>
      <c r="J799" s="29">
        <v>15053</v>
      </c>
      <c r="K799">
        <v>8522</v>
      </c>
      <c r="L799">
        <v>2567</v>
      </c>
      <c r="M799">
        <v>1507</v>
      </c>
      <c r="N799" s="29">
        <v>75870</v>
      </c>
      <c r="O799" s="29">
        <v>14107</v>
      </c>
      <c r="P799" s="29">
        <v>30211</v>
      </c>
      <c r="Q799">
        <v>140540</v>
      </c>
      <c r="R799">
        <v>48598</v>
      </c>
      <c r="S799">
        <v>34512</v>
      </c>
      <c r="T799" s="29">
        <v>506356</v>
      </c>
      <c r="U799" s="29">
        <v>130837</v>
      </c>
      <c r="V799" s="29">
        <v>59615</v>
      </c>
      <c r="W799">
        <v>192156</v>
      </c>
      <c r="X799">
        <v>59963</v>
      </c>
      <c r="Y799">
        <v>24903</v>
      </c>
      <c r="Z799" s="29">
        <v>21072</v>
      </c>
      <c r="AA799" s="29">
        <v>0</v>
      </c>
      <c r="AB799" s="29">
        <v>643</v>
      </c>
      <c r="AF799" s="29">
        <v>1429777</v>
      </c>
      <c r="AG799" s="29">
        <v>284384</v>
      </c>
      <c r="AH799" s="29">
        <v>205702</v>
      </c>
    </row>
    <row r="800" spans="1:34" x14ac:dyDescent="0.25">
      <c r="A800" s="26">
        <v>44460</v>
      </c>
      <c r="B800" s="29">
        <v>519968</v>
      </c>
      <c r="C800" s="29">
        <v>24976</v>
      </c>
      <c r="D800" s="29">
        <v>15692</v>
      </c>
      <c r="E800">
        <v>199216</v>
      </c>
      <c r="F800">
        <v>2236</v>
      </c>
      <c r="G800">
        <v>26972</v>
      </c>
      <c r="H800" s="29">
        <v>423663</v>
      </c>
      <c r="I800" s="29">
        <v>60219</v>
      </c>
      <c r="J800" s="29">
        <v>13090</v>
      </c>
      <c r="K800">
        <v>8607</v>
      </c>
      <c r="L800">
        <v>2082</v>
      </c>
      <c r="M800">
        <v>2712</v>
      </c>
      <c r="N800" s="29">
        <v>73415</v>
      </c>
      <c r="O800" s="29">
        <v>14926</v>
      </c>
      <c r="P800" s="29">
        <v>28805</v>
      </c>
      <c r="Q800">
        <v>145537</v>
      </c>
      <c r="R800">
        <v>48233</v>
      </c>
      <c r="S800">
        <v>46923</v>
      </c>
      <c r="T800" s="29">
        <v>492765</v>
      </c>
      <c r="U800" s="29">
        <v>119777</v>
      </c>
      <c r="V800" s="29">
        <v>72933</v>
      </c>
      <c r="W800">
        <v>190659</v>
      </c>
      <c r="X800">
        <v>54897</v>
      </c>
      <c r="Y800">
        <v>32854</v>
      </c>
      <c r="Z800" s="29">
        <v>21858</v>
      </c>
      <c r="AA800" s="29">
        <v>0</v>
      </c>
      <c r="AB800" s="29">
        <v>658</v>
      </c>
      <c r="AF800" s="29">
        <v>1378350</v>
      </c>
      <c r="AG800" s="29">
        <v>275112</v>
      </c>
      <c r="AH800" s="29">
        <v>234495</v>
      </c>
    </row>
    <row r="801" spans="1:34" x14ac:dyDescent="0.25">
      <c r="A801" s="26">
        <v>44467</v>
      </c>
      <c r="B801" s="29">
        <v>554290</v>
      </c>
      <c r="C801" s="29">
        <v>32628</v>
      </c>
      <c r="D801" s="29">
        <v>14189</v>
      </c>
      <c r="E801">
        <v>203987</v>
      </c>
      <c r="F801">
        <v>485</v>
      </c>
      <c r="G801">
        <v>28631</v>
      </c>
      <c r="H801" s="29">
        <v>434928</v>
      </c>
      <c r="I801" s="29">
        <v>57175</v>
      </c>
      <c r="J801" s="29">
        <v>12796</v>
      </c>
      <c r="K801">
        <v>9051</v>
      </c>
      <c r="L801">
        <v>1908</v>
      </c>
      <c r="M801">
        <v>3549</v>
      </c>
      <c r="N801" s="29">
        <v>62551</v>
      </c>
      <c r="O801" s="29">
        <v>15591</v>
      </c>
      <c r="P801" s="29">
        <v>23327</v>
      </c>
      <c r="Q801">
        <v>142163</v>
      </c>
      <c r="R801">
        <v>47442</v>
      </c>
      <c r="S801">
        <v>43918</v>
      </c>
      <c r="T801" s="29">
        <v>490858</v>
      </c>
      <c r="U801" s="29">
        <v>118923</v>
      </c>
      <c r="V801" s="29">
        <v>88062</v>
      </c>
      <c r="W801">
        <v>184988</v>
      </c>
      <c r="X801">
        <v>59298</v>
      </c>
      <c r="Y801">
        <v>30340</v>
      </c>
      <c r="Z801" s="29">
        <v>22689</v>
      </c>
      <c r="AA801" s="29">
        <v>0</v>
      </c>
      <c r="AB801" s="29">
        <v>693</v>
      </c>
      <c r="AF801" s="29">
        <v>1363463</v>
      </c>
      <c r="AG801" s="29">
        <v>246685</v>
      </c>
      <c r="AH801" s="29">
        <v>215643</v>
      </c>
    </row>
    <row r="802" spans="1:34" x14ac:dyDescent="0.25">
      <c r="A802" s="26">
        <v>44474</v>
      </c>
      <c r="B802" s="29">
        <v>556971</v>
      </c>
      <c r="C802" s="29">
        <v>25456</v>
      </c>
      <c r="D802" s="29">
        <v>15854</v>
      </c>
      <c r="E802">
        <v>197795</v>
      </c>
      <c r="F802">
        <v>49</v>
      </c>
      <c r="G802">
        <v>26597</v>
      </c>
      <c r="H802" s="29">
        <v>440286</v>
      </c>
      <c r="I802" s="29">
        <v>58129</v>
      </c>
      <c r="J802" s="29">
        <v>10441</v>
      </c>
      <c r="K802">
        <v>9439</v>
      </c>
      <c r="L802">
        <v>1801</v>
      </c>
      <c r="M802">
        <v>4095</v>
      </c>
      <c r="N802" s="29">
        <v>62109</v>
      </c>
      <c r="O802" s="29">
        <v>15737</v>
      </c>
      <c r="P802" s="29">
        <v>23817</v>
      </c>
      <c r="Q802">
        <v>139763</v>
      </c>
      <c r="R802">
        <v>47463</v>
      </c>
      <c r="S802">
        <v>42819</v>
      </c>
      <c r="T802" s="29">
        <v>483789</v>
      </c>
      <c r="U802" s="29">
        <v>126745</v>
      </c>
      <c r="V802" s="29">
        <v>72579</v>
      </c>
      <c r="W802">
        <v>185655</v>
      </c>
      <c r="X802">
        <v>57585</v>
      </c>
      <c r="Y802">
        <v>31929</v>
      </c>
      <c r="Z802" s="29">
        <v>20064</v>
      </c>
      <c r="AA802" s="29">
        <v>0</v>
      </c>
      <c r="AB802" s="29">
        <v>666</v>
      </c>
      <c r="AF802" s="29">
        <v>1376788</v>
      </c>
      <c r="AG802" s="29">
        <v>240098</v>
      </c>
      <c r="AH802" s="29">
        <v>206683</v>
      </c>
    </row>
    <row r="803" spans="1:34" x14ac:dyDescent="0.25">
      <c r="A803" s="26">
        <v>44481</v>
      </c>
      <c r="B803" s="29">
        <v>539968</v>
      </c>
      <c r="C803" s="29">
        <v>25395</v>
      </c>
      <c r="D803" s="29">
        <v>11154</v>
      </c>
      <c r="E803">
        <v>205521</v>
      </c>
      <c r="F803">
        <v>45</v>
      </c>
      <c r="G803">
        <v>27412</v>
      </c>
      <c r="H803" s="29">
        <v>429908</v>
      </c>
      <c r="I803" s="29">
        <v>59838</v>
      </c>
      <c r="J803" s="29">
        <v>10334</v>
      </c>
      <c r="K803">
        <v>9705</v>
      </c>
      <c r="L803">
        <v>2044</v>
      </c>
      <c r="M803">
        <v>4527</v>
      </c>
      <c r="N803" s="29">
        <v>59344</v>
      </c>
      <c r="O803" s="29">
        <v>18313</v>
      </c>
      <c r="P803" s="29">
        <v>18513</v>
      </c>
      <c r="Q803">
        <v>139403</v>
      </c>
      <c r="R803">
        <v>47447</v>
      </c>
      <c r="S803">
        <v>42391</v>
      </c>
      <c r="T803" s="29">
        <v>484382</v>
      </c>
      <c r="U803" s="29">
        <v>131668</v>
      </c>
      <c r="V803" s="29">
        <v>73149</v>
      </c>
      <c r="W803">
        <v>194817</v>
      </c>
      <c r="X803">
        <v>65593</v>
      </c>
      <c r="Y803">
        <v>30967</v>
      </c>
      <c r="Z803" s="29">
        <v>20644</v>
      </c>
      <c r="AA803" s="29">
        <v>0</v>
      </c>
      <c r="AB803" s="29">
        <v>946</v>
      </c>
      <c r="AF803" s="29">
        <v>1314022</v>
      </c>
      <c r="AG803" s="29">
        <v>222318</v>
      </c>
      <c r="AH803" s="29">
        <v>194448</v>
      </c>
    </row>
    <row r="804" spans="1:34" x14ac:dyDescent="0.25">
      <c r="A804" s="26">
        <v>44488</v>
      </c>
      <c r="B804" s="29">
        <v>524171</v>
      </c>
      <c r="C804" s="29">
        <v>29230</v>
      </c>
      <c r="D804" s="29">
        <v>11942</v>
      </c>
      <c r="E804">
        <v>202714</v>
      </c>
      <c r="F804">
        <v>843</v>
      </c>
      <c r="G804">
        <v>25849</v>
      </c>
      <c r="H804" s="29">
        <v>415556</v>
      </c>
      <c r="I804" s="29">
        <v>56219</v>
      </c>
      <c r="J804" s="29">
        <v>13314</v>
      </c>
      <c r="K804">
        <v>9296</v>
      </c>
      <c r="L804">
        <v>1908</v>
      </c>
      <c r="M804">
        <v>3972</v>
      </c>
      <c r="N804" s="29">
        <v>58570</v>
      </c>
      <c r="O804" s="29">
        <v>18347</v>
      </c>
      <c r="P804" s="29">
        <v>13233</v>
      </c>
      <c r="Q804">
        <v>143664</v>
      </c>
      <c r="R804">
        <v>50040</v>
      </c>
      <c r="S804">
        <v>30603</v>
      </c>
      <c r="T804" s="29">
        <v>485974</v>
      </c>
      <c r="U804" s="29">
        <v>124560</v>
      </c>
      <c r="V804" s="29">
        <v>66761</v>
      </c>
      <c r="W804">
        <v>225225</v>
      </c>
      <c r="X804">
        <v>81574</v>
      </c>
      <c r="Y804">
        <v>28400</v>
      </c>
      <c r="Z804" s="29">
        <v>21443</v>
      </c>
      <c r="AA804" s="29">
        <v>0</v>
      </c>
      <c r="AB804" s="29">
        <v>986</v>
      </c>
      <c r="AF804" s="29">
        <v>1318498</v>
      </c>
      <c r="AG804" s="29">
        <v>216470</v>
      </c>
      <c r="AH804" s="29">
        <v>211868</v>
      </c>
    </row>
    <row r="805" spans="1:34" x14ac:dyDescent="0.25">
      <c r="A805" s="26">
        <v>44495</v>
      </c>
      <c r="B805" s="29">
        <v>503094</v>
      </c>
      <c r="C805" s="29">
        <v>25901</v>
      </c>
      <c r="D805" s="29">
        <v>9025</v>
      </c>
      <c r="E805">
        <v>200768</v>
      </c>
      <c r="F805">
        <v>5370</v>
      </c>
      <c r="G805">
        <v>25348</v>
      </c>
      <c r="H805" s="29">
        <v>423143</v>
      </c>
      <c r="I805" s="29">
        <v>55577</v>
      </c>
      <c r="J805" s="29">
        <v>11282</v>
      </c>
      <c r="K805">
        <v>9061</v>
      </c>
      <c r="L805">
        <v>1847</v>
      </c>
      <c r="M805">
        <v>4009</v>
      </c>
      <c r="N805" s="29">
        <v>58161</v>
      </c>
      <c r="O805" s="29">
        <v>17465</v>
      </c>
      <c r="P805" s="29">
        <v>11339</v>
      </c>
      <c r="Q805">
        <v>141581</v>
      </c>
      <c r="R805">
        <v>52646</v>
      </c>
      <c r="S805">
        <v>23514</v>
      </c>
      <c r="T805" s="29">
        <v>509794</v>
      </c>
      <c r="U805" s="29">
        <v>141280</v>
      </c>
      <c r="V805" s="29">
        <v>54918</v>
      </c>
      <c r="W805">
        <v>222927</v>
      </c>
      <c r="X805">
        <v>76431</v>
      </c>
      <c r="Y805">
        <v>29362</v>
      </c>
      <c r="Z805" s="29">
        <v>23552</v>
      </c>
      <c r="AA805" s="29">
        <v>0</v>
      </c>
      <c r="AB805" s="29">
        <v>1004</v>
      </c>
      <c r="AF805" s="29">
        <v>1295271</v>
      </c>
      <c r="AG805" s="29">
        <v>210936</v>
      </c>
      <c r="AH805" s="29">
        <v>215849</v>
      </c>
    </row>
    <row r="806" spans="1:34" x14ac:dyDescent="0.25">
      <c r="A806" s="26">
        <v>44502</v>
      </c>
      <c r="B806" s="29">
        <v>504577</v>
      </c>
      <c r="C806" s="29">
        <v>27869</v>
      </c>
      <c r="D806" s="29">
        <v>8743</v>
      </c>
      <c r="E806">
        <v>183766</v>
      </c>
      <c r="F806">
        <v>5125</v>
      </c>
      <c r="G806">
        <v>23164</v>
      </c>
      <c r="H806" s="29">
        <v>426636</v>
      </c>
      <c r="I806" s="29">
        <v>51485</v>
      </c>
      <c r="J806" s="29">
        <v>13086</v>
      </c>
      <c r="K806">
        <v>10205</v>
      </c>
      <c r="L806">
        <v>1677</v>
      </c>
      <c r="M806">
        <v>4204</v>
      </c>
      <c r="N806" s="29">
        <v>56508</v>
      </c>
      <c r="O806" s="29">
        <v>17601</v>
      </c>
      <c r="P806" s="29">
        <v>10242</v>
      </c>
      <c r="Q806">
        <v>141394</v>
      </c>
      <c r="R806">
        <v>50391</v>
      </c>
      <c r="S806">
        <v>26422</v>
      </c>
      <c r="T806" s="29">
        <v>507616</v>
      </c>
      <c r="U806" s="29">
        <v>136944</v>
      </c>
      <c r="V806" s="29">
        <v>51705</v>
      </c>
      <c r="W806">
        <v>217216</v>
      </c>
      <c r="X806">
        <v>67154</v>
      </c>
      <c r="Y806">
        <v>32214</v>
      </c>
      <c r="Z806" s="29">
        <v>20989</v>
      </c>
      <c r="AA806" s="29">
        <v>0</v>
      </c>
      <c r="AB806" s="29">
        <v>915</v>
      </c>
      <c r="AF806" s="29">
        <v>1267227</v>
      </c>
      <c r="AG806" s="29">
        <v>204365</v>
      </c>
      <c r="AH806" s="29">
        <v>218222</v>
      </c>
    </row>
    <row r="807" spans="1:34" x14ac:dyDescent="0.25">
      <c r="A807" s="26">
        <v>44509</v>
      </c>
      <c r="B807" s="29">
        <v>497128</v>
      </c>
      <c r="C807" s="29">
        <v>21377</v>
      </c>
      <c r="D807" s="29">
        <v>8583</v>
      </c>
      <c r="E807">
        <v>192398</v>
      </c>
      <c r="F807">
        <v>7599</v>
      </c>
      <c r="G807">
        <v>22048</v>
      </c>
      <c r="H807" s="29">
        <v>421299</v>
      </c>
      <c r="I807" s="29">
        <v>42737</v>
      </c>
      <c r="J807" s="29">
        <v>13307</v>
      </c>
      <c r="K807">
        <v>10926</v>
      </c>
      <c r="L807">
        <v>1587</v>
      </c>
      <c r="M807">
        <v>4460</v>
      </c>
      <c r="N807" s="29">
        <v>57866</v>
      </c>
      <c r="O807" s="29">
        <v>19479</v>
      </c>
      <c r="P807" s="29">
        <v>9332</v>
      </c>
      <c r="Q807">
        <v>144370</v>
      </c>
      <c r="R807">
        <v>50950</v>
      </c>
      <c r="S807">
        <v>23702</v>
      </c>
      <c r="T807" s="29">
        <v>571025</v>
      </c>
      <c r="U807" s="29">
        <v>168133</v>
      </c>
      <c r="V807" s="29">
        <v>42523</v>
      </c>
      <c r="W807">
        <v>213365</v>
      </c>
      <c r="X807">
        <v>60874</v>
      </c>
      <c r="Y807">
        <v>36954</v>
      </c>
      <c r="Z807" s="29">
        <v>22800</v>
      </c>
      <c r="AA807" s="29">
        <v>0</v>
      </c>
      <c r="AB807" s="29">
        <v>915</v>
      </c>
      <c r="AF807" s="29">
        <v>1305687</v>
      </c>
      <c r="AG807" s="29">
        <v>201626</v>
      </c>
      <c r="AH807" s="29">
        <v>226187</v>
      </c>
    </row>
    <row r="808" spans="1:34" x14ac:dyDescent="0.25">
      <c r="A808" s="26">
        <v>44516</v>
      </c>
      <c r="B808" s="29">
        <v>491838</v>
      </c>
      <c r="C808" s="29">
        <v>25757</v>
      </c>
      <c r="D808" s="29">
        <v>7650</v>
      </c>
      <c r="E808">
        <v>199930</v>
      </c>
      <c r="F808">
        <v>7946</v>
      </c>
      <c r="G808">
        <v>21371</v>
      </c>
      <c r="H808" s="29">
        <v>380887</v>
      </c>
      <c r="I808" s="29">
        <v>42459</v>
      </c>
      <c r="J808" s="29">
        <v>15329</v>
      </c>
      <c r="K808">
        <v>11819</v>
      </c>
      <c r="L808">
        <v>1850</v>
      </c>
      <c r="M808">
        <v>4196</v>
      </c>
      <c r="N808" s="29">
        <v>62284</v>
      </c>
      <c r="O808" s="29">
        <v>23014</v>
      </c>
      <c r="P808" s="29">
        <v>8662</v>
      </c>
      <c r="Q808">
        <v>152404</v>
      </c>
      <c r="R808">
        <v>59631</v>
      </c>
      <c r="S808">
        <v>24341</v>
      </c>
      <c r="T808" s="29">
        <v>612612</v>
      </c>
      <c r="U808" s="29">
        <v>185468</v>
      </c>
      <c r="V808" s="29">
        <v>43083</v>
      </c>
      <c r="W808">
        <v>208066</v>
      </c>
      <c r="X808">
        <v>62719</v>
      </c>
      <c r="Y808">
        <v>38592</v>
      </c>
      <c r="Z808" s="29">
        <v>23065</v>
      </c>
      <c r="AA808" s="29">
        <v>0</v>
      </c>
      <c r="AB808" s="29">
        <v>915</v>
      </c>
      <c r="AF808" s="29">
        <v>1308708</v>
      </c>
      <c r="AG808" s="29">
        <v>204178</v>
      </c>
      <c r="AH808" s="29">
        <v>213576</v>
      </c>
    </row>
    <row r="809" spans="1:34" x14ac:dyDescent="0.25">
      <c r="A809" s="26">
        <v>44523</v>
      </c>
      <c r="B809" s="29">
        <v>445817</v>
      </c>
      <c r="C809" s="29">
        <v>26598</v>
      </c>
      <c r="D809" s="29">
        <v>7546</v>
      </c>
      <c r="E809">
        <v>206668</v>
      </c>
      <c r="F809">
        <v>6925</v>
      </c>
      <c r="G809">
        <v>20872</v>
      </c>
      <c r="H809" s="29">
        <v>338034</v>
      </c>
      <c r="I809" s="29">
        <v>41041</v>
      </c>
      <c r="J809" s="29">
        <v>18792</v>
      </c>
      <c r="K809">
        <v>11840</v>
      </c>
      <c r="L809">
        <v>2126</v>
      </c>
      <c r="M809">
        <v>3590</v>
      </c>
      <c r="N809" s="29">
        <v>61553</v>
      </c>
      <c r="O809" s="29">
        <v>18701</v>
      </c>
      <c r="P809" s="29">
        <v>13090</v>
      </c>
      <c r="Q809">
        <v>149642</v>
      </c>
      <c r="R809">
        <v>54714</v>
      </c>
      <c r="S809">
        <v>24901</v>
      </c>
      <c r="T809" s="29">
        <v>559823</v>
      </c>
      <c r="U809" s="29">
        <v>152273</v>
      </c>
      <c r="V809" s="29">
        <v>46934</v>
      </c>
      <c r="W809">
        <v>190681</v>
      </c>
      <c r="X809">
        <v>56321</v>
      </c>
      <c r="Y809">
        <v>37175</v>
      </c>
      <c r="Z809" s="29">
        <v>23940</v>
      </c>
      <c r="AA809" s="29">
        <v>0</v>
      </c>
      <c r="AB809" s="29">
        <v>915</v>
      </c>
      <c r="AF809" s="29">
        <v>1280907</v>
      </c>
      <c r="AG809" s="29">
        <v>202315</v>
      </c>
      <c r="AH809" s="29">
        <v>204169</v>
      </c>
    </row>
    <row r="810" spans="1:34" x14ac:dyDescent="0.25">
      <c r="A810" s="26">
        <v>44530</v>
      </c>
      <c r="B810" s="29">
        <v>441622</v>
      </c>
      <c r="C810" s="29">
        <v>26607</v>
      </c>
      <c r="D810" s="29">
        <v>7873</v>
      </c>
      <c r="E810">
        <v>217781</v>
      </c>
      <c r="F810">
        <v>7628</v>
      </c>
      <c r="G810">
        <v>22817</v>
      </c>
      <c r="H810" s="29">
        <v>298300</v>
      </c>
      <c r="I810" s="29">
        <v>32652</v>
      </c>
      <c r="J810" s="29">
        <v>18157</v>
      </c>
      <c r="K810">
        <v>10078</v>
      </c>
      <c r="L810">
        <v>2031</v>
      </c>
      <c r="M810">
        <v>3144</v>
      </c>
      <c r="N810" s="29">
        <v>62385</v>
      </c>
      <c r="O810" s="29">
        <v>15494</v>
      </c>
      <c r="P810" s="29">
        <v>15421</v>
      </c>
      <c r="Q810">
        <v>138003</v>
      </c>
      <c r="R810">
        <v>48877</v>
      </c>
      <c r="S810">
        <v>21353</v>
      </c>
      <c r="T810" s="29">
        <v>531868</v>
      </c>
      <c r="U810" s="29">
        <v>137469</v>
      </c>
      <c r="V810" s="29">
        <v>45384</v>
      </c>
      <c r="W810">
        <v>184214</v>
      </c>
      <c r="X810">
        <v>52438</v>
      </c>
      <c r="Y810">
        <v>39406</v>
      </c>
      <c r="Z810" s="29">
        <v>24128</v>
      </c>
      <c r="AA810" s="29">
        <v>0</v>
      </c>
      <c r="AB810" s="29">
        <v>1035</v>
      </c>
      <c r="AF810" s="29">
        <v>1269879</v>
      </c>
      <c r="AG810" s="29">
        <v>202849</v>
      </c>
      <c r="AH810" s="29">
        <v>209990</v>
      </c>
    </row>
    <row r="811" spans="1:34" x14ac:dyDescent="0.25">
      <c r="A811" s="26">
        <v>44537</v>
      </c>
      <c r="B811" s="29">
        <v>437856</v>
      </c>
      <c r="C811" s="29">
        <v>20811</v>
      </c>
      <c r="D811" s="29">
        <v>7578</v>
      </c>
      <c r="E811">
        <v>211254</v>
      </c>
      <c r="F811">
        <v>9487</v>
      </c>
      <c r="G811">
        <v>21007</v>
      </c>
      <c r="H811" s="29">
        <v>298997</v>
      </c>
      <c r="I811" s="29">
        <v>30239</v>
      </c>
      <c r="J811" s="29">
        <v>15324</v>
      </c>
      <c r="K811">
        <v>9621</v>
      </c>
      <c r="L811">
        <v>1786</v>
      </c>
      <c r="M811">
        <v>4433</v>
      </c>
      <c r="N811" s="29">
        <v>65134</v>
      </c>
      <c r="O811" s="29">
        <v>13473</v>
      </c>
      <c r="P811" s="29">
        <v>17555</v>
      </c>
      <c r="Q811">
        <v>136572</v>
      </c>
      <c r="R811">
        <v>47419</v>
      </c>
      <c r="S811">
        <v>29754</v>
      </c>
      <c r="T811" s="29">
        <v>499307</v>
      </c>
      <c r="U811" s="29">
        <v>125067</v>
      </c>
      <c r="V811" s="29">
        <v>44326</v>
      </c>
      <c r="W811">
        <v>173954</v>
      </c>
      <c r="X811">
        <v>49830</v>
      </c>
      <c r="Y811">
        <v>36111</v>
      </c>
      <c r="Z811" s="29">
        <v>20840</v>
      </c>
      <c r="AA811" s="29">
        <v>0</v>
      </c>
      <c r="AB811" s="29">
        <v>888</v>
      </c>
      <c r="AF811" s="29">
        <v>1205626</v>
      </c>
      <c r="AG811" s="29">
        <v>181768</v>
      </c>
      <c r="AH811" s="29">
        <v>225482</v>
      </c>
    </row>
    <row r="812" spans="1:34" x14ac:dyDescent="0.25">
      <c r="A812" s="26">
        <v>44544</v>
      </c>
      <c r="B812" s="29">
        <v>437256</v>
      </c>
      <c r="C812" s="29">
        <v>18559</v>
      </c>
      <c r="D812" s="29">
        <v>7674</v>
      </c>
      <c r="E812">
        <v>217274</v>
      </c>
      <c r="F812">
        <v>8609</v>
      </c>
      <c r="G812">
        <v>21603</v>
      </c>
      <c r="H812" s="29">
        <v>304130</v>
      </c>
      <c r="I812" s="29">
        <v>26621</v>
      </c>
      <c r="J812" s="29">
        <v>16462</v>
      </c>
      <c r="K812">
        <v>9253</v>
      </c>
      <c r="L812">
        <v>1859</v>
      </c>
      <c r="M812">
        <v>4211</v>
      </c>
      <c r="N812" s="29">
        <v>66300</v>
      </c>
      <c r="O812" s="29">
        <v>13249</v>
      </c>
      <c r="P812" s="29">
        <v>21178</v>
      </c>
      <c r="Q812">
        <v>142384</v>
      </c>
      <c r="R812">
        <v>47486</v>
      </c>
      <c r="S812">
        <v>38281</v>
      </c>
      <c r="T812" s="29">
        <v>503709</v>
      </c>
      <c r="U812" s="29">
        <v>121492</v>
      </c>
      <c r="V812" s="29">
        <v>58075</v>
      </c>
      <c r="W812">
        <v>171976</v>
      </c>
      <c r="X812">
        <v>48494</v>
      </c>
      <c r="Y812">
        <v>36866</v>
      </c>
      <c r="Z812" s="29">
        <v>21536</v>
      </c>
      <c r="AA812" s="29">
        <v>0</v>
      </c>
      <c r="AB812" s="29">
        <v>898</v>
      </c>
      <c r="AF812" s="29">
        <v>1153450</v>
      </c>
      <c r="AG812" s="29">
        <v>179840</v>
      </c>
      <c r="AH812" s="29">
        <v>213275</v>
      </c>
    </row>
    <row r="813" spans="1:34" x14ac:dyDescent="0.25">
      <c r="A813" s="26">
        <v>44551</v>
      </c>
      <c r="B813" s="29">
        <v>420452</v>
      </c>
      <c r="C813" s="29">
        <v>17378</v>
      </c>
      <c r="D813" s="29">
        <v>7982</v>
      </c>
      <c r="E813">
        <v>224110</v>
      </c>
      <c r="F813">
        <v>6792</v>
      </c>
      <c r="G813">
        <v>22024</v>
      </c>
      <c r="H813" s="29">
        <v>302721</v>
      </c>
      <c r="I813" s="29">
        <v>27745</v>
      </c>
      <c r="J813" s="29">
        <v>13720</v>
      </c>
      <c r="K813">
        <v>10098</v>
      </c>
      <c r="L813">
        <v>1848</v>
      </c>
      <c r="M813">
        <v>4942</v>
      </c>
      <c r="N813" s="29">
        <v>64732</v>
      </c>
      <c r="O813" s="29">
        <v>13577</v>
      </c>
      <c r="P813" s="29">
        <v>23813</v>
      </c>
      <c r="Q813">
        <v>141119</v>
      </c>
      <c r="R813">
        <v>48399</v>
      </c>
      <c r="S813">
        <v>37741</v>
      </c>
      <c r="T813" s="29">
        <v>500846</v>
      </c>
      <c r="U813" s="29">
        <v>124120</v>
      </c>
      <c r="V813" s="29">
        <v>52372</v>
      </c>
      <c r="W813">
        <v>170353</v>
      </c>
      <c r="X813">
        <v>47565</v>
      </c>
      <c r="Y813">
        <v>37556</v>
      </c>
      <c r="Z813" s="29">
        <v>23638</v>
      </c>
      <c r="AA813" s="29">
        <v>0</v>
      </c>
      <c r="AB813" s="29">
        <v>913</v>
      </c>
      <c r="AF813" s="29">
        <v>1142729</v>
      </c>
      <c r="AG813" s="29">
        <v>183371</v>
      </c>
      <c r="AH813" s="29">
        <v>222708</v>
      </c>
    </row>
    <row r="814" spans="1:34" x14ac:dyDescent="0.25">
      <c r="A814" s="26">
        <v>44558</v>
      </c>
      <c r="B814" s="29">
        <v>426851</v>
      </c>
      <c r="C814" s="29">
        <v>17998</v>
      </c>
      <c r="D814" s="29">
        <v>9464</v>
      </c>
      <c r="E814">
        <v>215921</v>
      </c>
      <c r="F814">
        <v>6369</v>
      </c>
      <c r="G814">
        <v>19269</v>
      </c>
      <c r="H814" s="29">
        <v>297274</v>
      </c>
      <c r="I814" s="29">
        <v>30028</v>
      </c>
      <c r="J814" s="29">
        <v>14515</v>
      </c>
      <c r="K814">
        <v>9518</v>
      </c>
      <c r="L814">
        <v>1767</v>
      </c>
      <c r="M814">
        <v>4729</v>
      </c>
      <c r="N814" s="29">
        <v>60353</v>
      </c>
      <c r="O814" s="29">
        <v>15491</v>
      </c>
      <c r="P814" s="29">
        <v>19970</v>
      </c>
      <c r="Q814">
        <v>141246</v>
      </c>
      <c r="R814">
        <v>50454</v>
      </c>
      <c r="S814">
        <v>33008</v>
      </c>
      <c r="T814" s="29">
        <v>508912</v>
      </c>
      <c r="U814" s="29">
        <v>130389</v>
      </c>
      <c r="V814" s="29">
        <v>46726</v>
      </c>
      <c r="W814">
        <v>180736</v>
      </c>
      <c r="X814">
        <v>56670</v>
      </c>
      <c r="Y814">
        <v>36133</v>
      </c>
      <c r="Z814" s="29">
        <v>23950</v>
      </c>
      <c r="AA814" s="29">
        <v>0</v>
      </c>
      <c r="AB814" s="29">
        <v>913</v>
      </c>
      <c r="AF814" s="29">
        <v>1110532</v>
      </c>
      <c r="AG814" s="29">
        <v>179990</v>
      </c>
      <c r="AH814" s="29">
        <v>201382</v>
      </c>
    </row>
    <row r="815" spans="1:34" x14ac:dyDescent="0.25">
      <c r="A815" s="26">
        <v>44565</v>
      </c>
      <c r="B815" s="29">
        <v>434647</v>
      </c>
      <c r="C815" s="29">
        <v>15877</v>
      </c>
      <c r="D815" s="29">
        <v>9381</v>
      </c>
      <c r="E815">
        <v>203528</v>
      </c>
      <c r="F815">
        <v>2642</v>
      </c>
      <c r="G815">
        <v>17012</v>
      </c>
      <c r="H815" s="29">
        <v>320686</v>
      </c>
      <c r="I815" s="29">
        <v>35738</v>
      </c>
      <c r="J815" s="29">
        <v>16090</v>
      </c>
      <c r="K815">
        <v>9403</v>
      </c>
      <c r="L815">
        <v>1975</v>
      </c>
      <c r="M815">
        <v>4377</v>
      </c>
      <c r="N815" s="29">
        <v>58275</v>
      </c>
      <c r="O815" s="29">
        <v>15950</v>
      </c>
      <c r="P815" s="29">
        <v>18479</v>
      </c>
      <c r="Q815">
        <v>139521</v>
      </c>
      <c r="R815">
        <v>51595</v>
      </c>
      <c r="S815">
        <v>29818</v>
      </c>
      <c r="T815" s="29">
        <v>502717</v>
      </c>
      <c r="U815" s="29">
        <v>124252</v>
      </c>
      <c r="V815" s="29">
        <v>44744</v>
      </c>
      <c r="W815">
        <v>185905</v>
      </c>
      <c r="X815">
        <v>60718</v>
      </c>
      <c r="Y815">
        <v>34542</v>
      </c>
      <c r="Z815" s="29">
        <v>22042</v>
      </c>
      <c r="AA815" s="29">
        <v>0</v>
      </c>
      <c r="AB815" s="29">
        <v>793</v>
      </c>
      <c r="AF815" s="29">
        <v>1117606</v>
      </c>
      <c r="AG815" s="29">
        <v>184016</v>
      </c>
      <c r="AH815" s="29">
        <v>204138</v>
      </c>
    </row>
    <row r="816" spans="1:34" x14ac:dyDescent="0.25">
      <c r="A816" s="26">
        <v>44572</v>
      </c>
      <c r="B816" s="29">
        <v>463324</v>
      </c>
      <c r="C816" s="29">
        <v>16177</v>
      </c>
      <c r="D816" s="29">
        <v>8624</v>
      </c>
      <c r="E816">
        <v>215266</v>
      </c>
      <c r="F816">
        <v>2138</v>
      </c>
      <c r="G816">
        <v>19848</v>
      </c>
      <c r="H816" s="29">
        <v>356728</v>
      </c>
      <c r="I816" s="29">
        <v>44115</v>
      </c>
      <c r="J816" s="29">
        <v>16940</v>
      </c>
      <c r="K816">
        <v>9480</v>
      </c>
      <c r="L816">
        <v>1995</v>
      </c>
      <c r="M816">
        <v>4437</v>
      </c>
      <c r="N816" s="29">
        <v>59061</v>
      </c>
      <c r="O816" s="29">
        <v>15023</v>
      </c>
      <c r="P816" s="29">
        <v>19873</v>
      </c>
      <c r="Q816">
        <v>144442</v>
      </c>
      <c r="R816">
        <v>50316</v>
      </c>
      <c r="S816">
        <v>32514</v>
      </c>
      <c r="T816" s="29">
        <v>546516</v>
      </c>
      <c r="U816" s="29">
        <v>119297</v>
      </c>
      <c r="V816" s="29">
        <v>44987</v>
      </c>
      <c r="W816">
        <v>189678</v>
      </c>
      <c r="X816">
        <v>59108</v>
      </c>
      <c r="Y816">
        <v>36964</v>
      </c>
      <c r="Z816" s="29">
        <v>22254</v>
      </c>
      <c r="AA816" s="29">
        <v>0</v>
      </c>
      <c r="AB816" s="29">
        <v>860</v>
      </c>
      <c r="AF816" s="29">
        <v>1136714</v>
      </c>
      <c r="AG816" s="29">
        <v>191430</v>
      </c>
      <c r="AH816" s="29">
        <v>176623</v>
      </c>
    </row>
    <row r="817" spans="1:34" x14ac:dyDescent="0.25">
      <c r="A817" s="26">
        <v>44579</v>
      </c>
      <c r="B817" s="29">
        <v>483078</v>
      </c>
      <c r="C817" s="29">
        <v>15396</v>
      </c>
      <c r="D817" s="29">
        <v>9397</v>
      </c>
      <c r="E817">
        <v>227413</v>
      </c>
      <c r="F817">
        <v>3785</v>
      </c>
      <c r="G817">
        <v>20423</v>
      </c>
      <c r="H817" s="29">
        <v>367686</v>
      </c>
      <c r="I817" s="29">
        <v>49028</v>
      </c>
      <c r="J817" s="29">
        <v>21702</v>
      </c>
      <c r="K817">
        <v>9110</v>
      </c>
      <c r="L817">
        <v>1873</v>
      </c>
      <c r="M817">
        <v>4286</v>
      </c>
      <c r="N817" s="29">
        <v>57321</v>
      </c>
      <c r="O817" s="29">
        <v>15357</v>
      </c>
      <c r="P817" s="29">
        <v>18032</v>
      </c>
      <c r="Q817">
        <v>148737</v>
      </c>
      <c r="R817">
        <v>53143</v>
      </c>
      <c r="S817">
        <v>29427</v>
      </c>
      <c r="T817" s="29">
        <v>539204</v>
      </c>
      <c r="U817" s="29">
        <v>119807</v>
      </c>
      <c r="V817" s="29">
        <v>48014</v>
      </c>
      <c r="W817">
        <v>203198</v>
      </c>
      <c r="X817">
        <v>61814</v>
      </c>
      <c r="Y817">
        <v>34024</v>
      </c>
      <c r="Z817" s="29">
        <v>22733</v>
      </c>
      <c r="AA817" s="29">
        <v>0</v>
      </c>
      <c r="AB817" s="29">
        <v>880</v>
      </c>
      <c r="AF817" s="29">
        <v>1169188</v>
      </c>
      <c r="AG817" s="29">
        <v>201220</v>
      </c>
      <c r="AH817" s="29">
        <v>184948</v>
      </c>
    </row>
    <row r="818" spans="1:34" x14ac:dyDescent="0.25">
      <c r="A818" s="26">
        <v>44586</v>
      </c>
      <c r="B818" s="29">
        <v>478752</v>
      </c>
      <c r="C818" s="29">
        <v>14118</v>
      </c>
      <c r="D818" s="29">
        <v>12446</v>
      </c>
      <c r="E818">
        <v>224561</v>
      </c>
      <c r="F818">
        <v>5169</v>
      </c>
      <c r="G818">
        <v>17891</v>
      </c>
      <c r="H818" s="29">
        <v>360969</v>
      </c>
      <c r="I818" s="29">
        <v>50686</v>
      </c>
      <c r="J818" s="29">
        <v>18847</v>
      </c>
      <c r="K818">
        <v>9372</v>
      </c>
      <c r="L818">
        <v>1834</v>
      </c>
      <c r="M818">
        <v>4576</v>
      </c>
      <c r="N818" s="29">
        <v>53390</v>
      </c>
      <c r="O818" s="29">
        <v>16856</v>
      </c>
      <c r="P818" s="29">
        <v>10952</v>
      </c>
      <c r="Q818">
        <v>151779</v>
      </c>
      <c r="R818">
        <v>51622</v>
      </c>
      <c r="S818">
        <v>24203</v>
      </c>
      <c r="T818" s="29">
        <v>572078</v>
      </c>
      <c r="U818" s="29">
        <v>140640</v>
      </c>
      <c r="V818" s="29">
        <v>39265</v>
      </c>
      <c r="W818">
        <v>205771</v>
      </c>
      <c r="X818">
        <v>60854</v>
      </c>
      <c r="Y818">
        <v>32690</v>
      </c>
      <c r="Z818" s="29">
        <v>23486</v>
      </c>
      <c r="AA818" s="29">
        <v>0</v>
      </c>
      <c r="AB818" s="29">
        <v>880</v>
      </c>
      <c r="AF818" s="29">
        <v>1141796</v>
      </c>
      <c r="AG818" s="29">
        <v>201355</v>
      </c>
      <c r="AH818" s="29">
        <v>191229</v>
      </c>
    </row>
    <row r="819" spans="1:34" x14ac:dyDescent="0.25">
      <c r="A819" s="26">
        <v>44593</v>
      </c>
      <c r="B819" s="29">
        <v>483555</v>
      </c>
      <c r="C819" s="29">
        <v>12773</v>
      </c>
      <c r="D819" s="29">
        <v>10663</v>
      </c>
      <c r="E819">
        <v>203928</v>
      </c>
      <c r="F819">
        <v>4882</v>
      </c>
      <c r="G819">
        <v>13562</v>
      </c>
      <c r="H819" s="29">
        <v>347383</v>
      </c>
      <c r="I819" s="29">
        <v>56034</v>
      </c>
      <c r="J819" s="29">
        <v>21846</v>
      </c>
      <c r="K819">
        <v>9034</v>
      </c>
      <c r="L819">
        <v>2070</v>
      </c>
      <c r="M819">
        <v>3516</v>
      </c>
      <c r="N819" s="29">
        <v>53898</v>
      </c>
      <c r="O819" s="29">
        <v>18128</v>
      </c>
      <c r="P819" s="29">
        <v>10474</v>
      </c>
      <c r="Q819">
        <v>149136</v>
      </c>
      <c r="R819">
        <v>46101</v>
      </c>
      <c r="S819">
        <v>34142</v>
      </c>
      <c r="T819" s="29">
        <v>515331</v>
      </c>
      <c r="U819" s="29">
        <v>108309</v>
      </c>
      <c r="V819" s="29">
        <v>58395</v>
      </c>
      <c r="W819">
        <v>198437</v>
      </c>
      <c r="X819">
        <v>52531</v>
      </c>
      <c r="Y819">
        <v>33764</v>
      </c>
      <c r="Z819" s="29">
        <v>24980</v>
      </c>
      <c r="AA819" s="29">
        <v>0</v>
      </c>
      <c r="AB819" s="29">
        <v>880</v>
      </c>
      <c r="AF819" s="29">
        <v>1162813</v>
      </c>
      <c r="AG819" s="29">
        <v>207072</v>
      </c>
      <c r="AH819" s="29">
        <v>159221</v>
      </c>
    </row>
    <row r="820" spans="1:34" x14ac:dyDescent="0.25">
      <c r="A820" s="26">
        <v>44600</v>
      </c>
      <c r="B820" s="29">
        <v>509697</v>
      </c>
      <c r="C820" s="29">
        <v>14690</v>
      </c>
      <c r="D820" s="29">
        <v>13951</v>
      </c>
      <c r="E820">
        <v>208578</v>
      </c>
      <c r="F820">
        <v>5146</v>
      </c>
      <c r="G820">
        <v>13659</v>
      </c>
      <c r="K820">
        <v>7853</v>
      </c>
      <c r="L820">
        <v>1688</v>
      </c>
      <c r="M820">
        <v>1789</v>
      </c>
      <c r="N820" s="29">
        <v>58766</v>
      </c>
      <c r="O820" s="29">
        <v>17983</v>
      </c>
      <c r="P820" s="29">
        <v>13029</v>
      </c>
      <c r="Q820">
        <v>147379</v>
      </c>
      <c r="R820">
        <v>43252</v>
      </c>
      <c r="S820">
        <v>33091</v>
      </c>
      <c r="T820" s="29">
        <v>512842</v>
      </c>
      <c r="U820" s="29">
        <v>117234</v>
      </c>
      <c r="V820" s="29">
        <v>47767</v>
      </c>
      <c r="W820">
        <v>201860</v>
      </c>
      <c r="X820">
        <v>56784</v>
      </c>
      <c r="Y820">
        <v>32600</v>
      </c>
      <c r="Z820" s="29">
        <v>23420</v>
      </c>
      <c r="AA820" s="29">
        <v>0</v>
      </c>
      <c r="AB820" s="29">
        <v>717</v>
      </c>
      <c r="AC820">
        <v>38587</v>
      </c>
      <c r="AD820">
        <v>0</v>
      </c>
      <c r="AE820">
        <v>20265</v>
      </c>
      <c r="AF820" s="29">
        <v>1133934</v>
      </c>
      <c r="AG820" s="29">
        <v>205975</v>
      </c>
      <c r="AH820" s="29">
        <v>170925</v>
      </c>
    </row>
    <row r="821" spans="1:34" x14ac:dyDescent="0.25">
      <c r="A821" s="26">
        <v>44607</v>
      </c>
      <c r="B821" s="29">
        <v>527692</v>
      </c>
      <c r="C821" s="29">
        <v>17575</v>
      </c>
      <c r="D821" s="29">
        <v>13554</v>
      </c>
      <c r="E821">
        <v>214404</v>
      </c>
      <c r="F821">
        <v>5231</v>
      </c>
      <c r="G821">
        <v>13789</v>
      </c>
      <c r="K821">
        <v>7497</v>
      </c>
      <c r="L821">
        <v>1466</v>
      </c>
      <c r="M821">
        <v>1692</v>
      </c>
      <c r="N821" s="29">
        <v>59897</v>
      </c>
      <c r="O821" s="29">
        <v>17723</v>
      </c>
      <c r="P821" s="29">
        <v>13695</v>
      </c>
      <c r="Q821">
        <v>156968</v>
      </c>
      <c r="R821">
        <v>44274</v>
      </c>
      <c r="S821">
        <v>26809</v>
      </c>
      <c r="T821" s="29">
        <v>558645</v>
      </c>
      <c r="U821" s="29">
        <v>151530</v>
      </c>
      <c r="V821" s="29">
        <v>43824</v>
      </c>
      <c r="W821">
        <v>210089</v>
      </c>
      <c r="X821">
        <v>66718</v>
      </c>
      <c r="Y821">
        <v>30745</v>
      </c>
      <c r="Z821" s="29">
        <v>23786</v>
      </c>
      <c r="AA821" s="29">
        <v>0</v>
      </c>
      <c r="AB821" s="29">
        <v>717</v>
      </c>
      <c r="AC821">
        <v>39784</v>
      </c>
      <c r="AD821">
        <v>0</v>
      </c>
      <c r="AE821">
        <v>20985</v>
      </c>
      <c r="AF821" s="29">
        <v>1098101</v>
      </c>
      <c r="AG821" s="29">
        <v>199003</v>
      </c>
      <c r="AH821" s="29">
        <v>205829</v>
      </c>
    </row>
    <row r="822" spans="1:34" x14ac:dyDescent="0.25">
      <c r="A822" s="26">
        <v>44614</v>
      </c>
      <c r="B822" s="29">
        <v>505662</v>
      </c>
      <c r="C822" s="29">
        <v>16315</v>
      </c>
      <c r="D822" s="29">
        <v>13978</v>
      </c>
      <c r="E822">
        <v>215908</v>
      </c>
      <c r="F822">
        <v>4831</v>
      </c>
      <c r="G822">
        <v>14612</v>
      </c>
      <c r="K822">
        <v>8358</v>
      </c>
      <c r="L822">
        <v>1720</v>
      </c>
      <c r="M822">
        <v>1621</v>
      </c>
      <c r="N822" s="29">
        <v>62274</v>
      </c>
      <c r="O822" s="29">
        <v>22956</v>
      </c>
      <c r="P822" s="29">
        <v>10586</v>
      </c>
      <c r="Q822">
        <v>163745</v>
      </c>
      <c r="R822">
        <v>46736</v>
      </c>
      <c r="S822">
        <v>21087</v>
      </c>
      <c r="T822" s="29">
        <v>611488</v>
      </c>
      <c r="U822" s="29">
        <v>183356</v>
      </c>
      <c r="V822" s="29">
        <v>44380</v>
      </c>
      <c r="W822">
        <v>204123</v>
      </c>
      <c r="X822">
        <v>65026</v>
      </c>
      <c r="Y822">
        <v>32407</v>
      </c>
      <c r="Z822" s="29">
        <v>24388</v>
      </c>
      <c r="AA822" s="29">
        <v>0</v>
      </c>
      <c r="AB822" s="29">
        <v>727</v>
      </c>
      <c r="AC822">
        <v>39738</v>
      </c>
      <c r="AD822">
        <v>0</v>
      </c>
      <c r="AE822">
        <v>20741</v>
      </c>
      <c r="AF822" s="29">
        <v>1107113</v>
      </c>
      <c r="AG822" s="29">
        <v>206356</v>
      </c>
      <c r="AH822" s="29">
        <v>207042</v>
      </c>
    </row>
    <row r="823" spans="1:34" x14ac:dyDescent="0.25">
      <c r="A823" s="26">
        <v>44621</v>
      </c>
      <c r="B823" s="29">
        <v>525187</v>
      </c>
      <c r="C823" s="29">
        <v>19332</v>
      </c>
      <c r="D823" s="29">
        <v>15805</v>
      </c>
      <c r="E823">
        <v>198920</v>
      </c>
      <c r="F823">
        <v>7109</v>
      </c>
      <c r="G823">
        <v>12143</v>
      </c>
      <c r="K823">
        <v>7903</v>
      </c>
      <c r="L823">
        <v>1701</v>
      </c>
      <c r="M823">
        <v>1714</v>
      </c>
      <c r="N823" s="29">
        <v>65383</v>
      </c>
      <c r="O823" s="29">
        <v>24437</v>
      </c>
      <c r="P823" s="29">
        <v>11872</v>
      </c>
      <c r="Q823">
        <v>157391</v>
      </c>
      <c r="R823">
        <v>59592</v>
      </c>
      <c r="S823">
        <v>17297</v>
      </c>
      <c r="T823" s="29">
        <v>615600</v>
      </c>
      <c r="U823" s="29">
        <v>187215</v>
      </c>
      <c r="V823" s="29">
        <v>38594</v>
      </c>
      <c r="W823">
        <v>195398</v>
      </c>
      <c r="X823">
        <v>62039</v>
      </c>
      <c r="Y823">
        <v>31687</v>
      </c>
      <c r="Z823" s="29">
        <v>25369</v>
      </c>
      <c r="AA823" s="29">
        <v>0</v>
      </c>
      <c r="AB823" s="29">
        <v>739</v>
      </c>
      <c r="AC823">
        <v>34762</v>
      </c>
      <c r="AD823">
        <v>100</v>
      </c>
      <c r="AE823">
        <v>15933</v>
      </c>
      <c r="AF823" s="29">
        <v>1112832</v>
      </c>
      <c r="AG823" s="29">
        <v>207875</v>
      </c>
      <c r="AH823" s="29">
        <v>209954</v>
      </c>
    </row>
    <row r="824" spans="1:34" x14ac:dyDescent="0.25">
      <c r="A824" s="26">
        <v>44628</v>
      </c>
      <c r="B824" s="29">
        <v>525576</v>
      </c>
      <c r="C824" s="29">
        <v>20527</v>
      </c>
      <c r="D824" s="29">
        <v>12429</v>
      </c>
      <c r="E824">
        <v>196832</v>
      </c>
      <c r="F824">
        <v>9722</v>
      </c>
      <c r="G824">
        <v>8540</v>
      </c>
      <c r="K824">
        <v>7242</v>
      </c>
      <c r="L824">
        <v>1836</v>
      </c>
      <c r="M824">
        <v>1583</v>
      </c>
      <c r="N824" s="29">
        <v>72496</v>
      </c>
      <c r="O824" s="29">
        <v>31012</v>
      </c>
      <c r="P824" s="29">
        <v>9704</v>
      </c>
      <c r="Q824">
        <v>168283</v>
      </c>
      <c r="R824">
        <v>64367</v>
      </c>
      <c r="S824">
        <v>15687</v>
      </c>
      <c r="T824" s="29">
        <v>638502</v>
      </c>
      <c r="U824" s="29">
        <v>181510</v>
      </c>
      <c r="V824" s="29">
        <v>38537</v>
      </c>
      <c r="W824">
        <v>198844</v>
      </c>
      <c r="X824">
        <v>71536</v>
      </c>
      <c r="Y824">
        <v>30058</v>
      </c>
      <c r="Z824" s="29">
        <v>23767</v>
      </c>
      <c r="AA824" s="29">
        <v>0</v>
      </c>
      <c r="AB824" s="29">
        <v>613</v>
      </c>
      <c r="AC824">
        <v>32814</v>
      </c>
      <c r="AD824">
        <v>325</v>
      </c>
      <c r="AE824">
        <v>14723</v>
      </c>
      <c r="AF824" s="29">
        <v>1085853</v>
      </c>
      <c r="AG824" s="29">
        <v>207535</v>
      </c>
      <c r="AH824" s="29">
        <v>222584</v>
      </c>
    </row>
    <row r="825" spans="1:34" x14ac:dyDescent="0.25">
      <c r="A825" s="26">
        <v>44635</v>
      </c>
      <c r="B825" s="29">
        <v>535618</v>
      </c>
      <c r="C825" s="29">
        <v>20717</v>
      </c>
      <c r="D825" s="29">
        <v>9326</v>
      </c>
      <c r="E825">
        <v>192679</v>
      </c>
      <c r="F825">
        <v>6807</v>
      </c>
      <c r="G825">
        <v>5806</v>
      </c>
      <c r="K825">
        <v>7631</v>
      </c>
      <c r="L825">
        <v>2129</v>
      </c>
      <c r="M825">
        <v>1234</v>
      </c>
      <c r="N825" s="29">
        <v>67727</v>
      </c>
      <c r="O825" s="29">
        <v>23456</v>
      </c>
      <c r="P825" s="29">
        <v>9841</v>
      </c>
      <c r="Q825">
        <v>159571</v>
      </c>
      <c r="R825">
        <v>62249</v>
      </c>
      <c r="S825">
        <v>14206</v>
      </c>
      <c r="T825" s="29">
        <v>617605</v>
      </c>
      <c r="U825" s="29">
        <v>165597</v>
      </c>
      <c r="V825" s="29">
        <v>39060</v>
      </c>
      <c r="W825">
        <v>183170</v>
      </c>
      <c r="X825">
        <v>60685</v>
      </c>
      <c r="Y825">
        <v>31930</v>
      </c>
      <c r="Z825" s="29">
        <v>24463</v>
      </c>
      <c r="AA825" s="29">
        <v>0</v>
      </c>
      <c r="AB825" s="29">
        <v>623</v>
      </c>
      <c r="AC825">
        <v>31471</v>
      </c>
      <c r="AD825">
        <v>350</v>
      </c>
      <c r="AE825">
        <v>14683</v>
      </c>
      <c r="AF825" s="29">
        <v>1082746</v>
      </c>
      <c r="AG825" s="29">
        <v>205653</v>
      </c>
      <c r="AH825" s="29">
        <v>218687</v>
      </c>
    </row>
    <row r="826" spans="1:34" x14ac:dyDescent="0.25">
      <c r="A826" s="26">
        <v>44642</v>
      </c>
      <c r="B826" s="29">
        <v>510233</v>
      </c>
      <c r="C826" s="29">
        <v>17647</v>
      </c>
      <c r="D826" s="29">
        <v>6721</v>
      </c>
      <c r="E826">
        <v>191138</v>
      </c>
      <c r="F826">
        <v>4096</v>
      </c>
      <c r="G826">
        <v>5704</v>
      </c>
      <c r="K826">
        <v>6992</v>
      </c>
      <c r="L826">
        <v>1811</v>
      </c>
      <c r="M826">
        <v>1317</v>
      </c>
      <c r="N826" s="29">
        <v>64000</v>
      </c>
      <c r="O826" s="29">
        <v>22172</v>
      </c>
      <c r="P826" s="29">
        <v>7060</v>
      </c>
      <c r="Q826">
        <v>155456</v>
      </c>
      <c r="R826">
        <v>57604</v>
      </c>
      <c r="S826">
        <v>13776</v>
      </c>
      <c r="T826" s="29">
        <v>605191</v>
      </c>
      <c r="U826" s="29">
        <v>152589</v>
      </c>
      <c r="V826" s="29">
        <v>37457</v>
      </c>
      <c r="W826">
        <v>197244</v>
      </c>
      <c r="X826">
        <v>66249</v>
      </c>
      <c r="Y826">
        <v>30369</v>
      </c>
      <c r="Z826" s="29">
        <v>24841</v>
      </c>
      <c r="AA826" s="29">
        <v>0</v>
      </c>
      <c r="AB826" s="29">
        <v>663</v>
      </c>
      <c r="AC826">
        <v>32345</v>
      </c>
      <c r="AD826">
        <v>499</v>
      </c>
      <c r="AE826">
        <v>14978</v>
      </c>
      <c r="AF826" s="29">
        <v>1085676</v>
      </c>
      <c r="AG826" s="29">
        <v>212933</v>
      </c>
      <c r="AH826" s="29">
        <v>218853</v>
      </c>
    </row>
    <row r="827" spans="1:34" x14ac:dyDescent="0.25">
      <c r="A827" s="26">
        <v>44649</v>
      </c>
      <c r="B827" s="29">
        <v>508840</v>
      </c>
      <c r="C827" s="29">
        <v>20206</v>
      </c>
      <c r="D827" s="29">
        <v>7800</v>
      </c>
      <c r="E827">
        <v>188542</v>
      </c>
      <c r="F827">
        <v>5786</v>
      </c>
      <c r="G827">
        <v>8528</v>
      </c>
      <c r="K827">
        <v>6948</v>
      </c>
      <c r="L827">
        <v>1664</v>
      </c>
      <c r="M827">
        <v>1375</v>
      </c>
      <c r="N827" s="29">
        <v>61807</v>
      </c>
      <c r="O827" s="29">
        <v>18921</v>
      </c>
      <c r="P827" s="29">
        <v>10245</v>
      </c>
      <c r="Q827">
        <v>147370</v>
      </c>
      <c r="R827">
        <v>54378</v>
      </c>
      <c r="S827">
        <v>12247</v>
      </c>
      <c r="T827" s="29">
        <v>574521</v>
      </c>
      <c r="U827" s="29">
        <v>146486</v>
      </c>
      <c r="V827" s="29">
        <v>38184</v>
      </c>
      <c r="W827">
        <v>203692</v>
      </c>
      <c r="X827">
        <v>70677</v>
      </c>
      <c r="Y827">
        <v>29983</v>
      </c>
      <c r="Z827" s="29">
        <v>24882</v>
      </c>
      <c r="AA827" s="29">
        <v>0</v>
      </c>
      <c r="AB827" s="29">
        <v>738</v>
      </c>
      <c r="AC827">
        <v>32713</v>
      </c>
      <c r="AD827">
        <v>522</v>
      </c>
      <c r="AE827">
        <v>15162</v>
      </c>
      <c r="AF827" s="29">
        <v>1100690</v>
      </c>
      <c r="AG827" s="29">
        <v>215851</v>
      </c>
      <c r="AH827" s="29">
        <v>215221</v>
      </c>
    </row>
    <row r="828" spans="1:34" x14ac:dyDescent="0.25">
      <c r="A828" s="26">
        <v>44656</v>
      </c>
      <c r="B828" s="29">
        <v>502562</v>
      </c>
      <c r="C828" s="29">
        <v>21874</v>
      </c>
      <c r="D828" s="29">
        <v>8892</v>
      </c>
      <c r="E828">
        <v>189394</v>
      </c>
      <c r="F828">
        <v>5912</v>
      </c>
      <c r="G828">
        <v>4042</v>
      </c>
      <c r="K828">
        <v>6720</v>
      </c>
      <c r="L828">
        <v>1307</v>
      </c>
      <c r="M828">
        <v>1694</v>
      </c>
      <c r="N828" s="29">
        <v>60983</v>
      </c>
      <c r="O828" s="29">
        <v>18045</v>
      </c>
      <c r="P828" s="29">
        <v>12685</v>
      </c>
      <c r="Q828">
        <v>148526</v>
      </c>
      <c r="R828">
        <v>52412</v>
      </c>
      <c r="S828">
        <v>13447</v>
      </c>
      <c r="T828" s="29">
        <v>560666</v>
      </c>
      <c r="U828" s="29">
        <v>148320</v>
      </c>
      <c r="V828" s="29">
        <v>46693</v>
      </c>
      <c r="W828">
        <v>216157</v>
      </c>
      <c r="X828">
        <v>75427</v>
      </c>
      <c r="Y828">
        <v>34873</v>
      </c>
      <c r="Z828" s="29">
        <v>22287</v>
      </c>
      <c r="AA828" s="29">
        <v>0</v>
      </c>
      <c r="AB828" s="29">
        <v>595</v>
      </c>
      <c r="AC828">
        <v>27976</v>
      </c>
      <c r="AD828">
        <v>586</v>
      </c>
      <c r="AE828">
        <v>13098</v>
      </c>
      <c r="AF828" s="29">
        <v>1169620</v>
      </c>
      <c r="AG828" s="29">
        <v>235293</v>
      </c>
      <c r="AH828" s="29">
        <v>219089</v>
      </c>
    </row>
    <row r="829" spans="1:34" x14ac:dyDescent="0.25">
      <c r="A829" s="26">
        <v>44663</v>
      </c>
      <c r="B829" s="29">
        <v>501512</v>
      </c>
      <c r="C829" s="29">
        <v>20586</v>
      </c>
      <c r="D829" s="29">
        <v>12337</v>
      </c>
      <c r="E829">
        <v>190488</v>
      </c>
      <c r="F829">
        <v>7563</v>
      </c>
      <c r="G829">
        <v>5724</v>
      </c>
      <c r="K829">
        <v>6642</v>
      </c>
      <c r="L829">
        <v>1402</v>
      </c>
      <c r="M829">
        <v>1726</v>
      </c>
      <c r="N829" s="29">
        <v>63363</v>
      </c>
      <c r="O829" s="29">
        <v>16731</v>
      </c>
      <c r="P829" s="29">
        <v>17148</v>
      </c>
      <c r="Q829">
        <v>158813</v>
      </c>
      <c r="R829">
        <v>54935</v>
      </c>
      <c r="S829">
        <v>12855</v>
      </c>
      <c r="T829" s="29">
        <v>577639</v>
      </c>
      <c r="U829" s="29">
        <v>165244</v>
      </c>
      <c r="V829" s="29">
        <v>48219</v>
      </c>
      <c r="W829">
        <v>204825</v>
      </c>
      <c r="X829">
        <v>68628</v>
      </c>
      <c r="Y829">
        <v>41241</v>
      </c>
      <c r="Z829" s="29">
        <v>23170</v>
      </c>
      <c r="AA829" s="29">
        <v>0</v>
      </c>
      <c r="AB829" s="29">
        <v>595</v>
      </c>
      <c r="AC829">
        <v>29525</v>
      </c>
      <c r="AD829">
        <v>397</v>
      </c>
      <c r="AE829">
        <v>13912</v>
      </c>
      <c r="AF829" s="29">
        <v>1170828</v>
      </c>
      <c r="AG829" s="29">
        <v>234794</v>
      </c>
      <c r="AH829" s="29">
        <v>208939</v>
      </c>
    </row>
    <row r="830" spans="1:34" x14ac:dyDescent="0.25">
      <c r="A830" s="26">
        <v>44670</v>
      </c>
      <c r="B830" s="29">
        <v>499090</v>
      </c>
      <c r="C830" s="29">
        <v>21291</v>
      </c>
      <c r="D830" s="29">
        <v>12451</v>
      </c>
      <c r="E830">
        <v>191883</v>
      </c>
      <c r="F830">
        <v>3290</v>
      </c>
      <c r="G830">
        <v>8064</v>
      </c>
      <c r="K830">
        <v>6340</v>
      </c>
      <c r="L830">
        <v>1328</v>
      </c>
      <c r="M830">
        <v>1710</v>
      </c>
      <c r="N830" s="29">
        <v>61603</v>
      </c>
      <c r="O830" s="29">
        <v>16032</v>
      </c>
      <c r="P830" s="29">
        <v>15848</v>
      </c>
      <c r="Q830">
        <v>170577</v>
      </c>
      <c r="R830">
        <v>57303</v>
      </c>
      <c r="S830">
        <v>16585</v>
      </c>
      <c r="T830" s="29">
        <v>575202</v>
      </c>
      <c r="U830" s="29">
        <v>157560</v>
      </c>
      <c r="V830" s="29">
        <v>56294</v>
      </c>
      <c r="W830">
        <v>203896</v>
      </c>
      <c r="X830">
        <v>69111</v>
      </c>
      <c r="Y830">
        <v>45022</v>
      </c>
      <c r="Z830" s="29">
        <v>23686</v>
      </c>
      <c r="AA830" s="29">
        <v>0</v>
      </c>
      <c r="AB830" s="29">
        <v>595</v>
      </c>
      <c r="AC830">
        <v>29074</v>
      </c>
      <c r="AD830">
        <v>419</v>
      </c>
      <c r="AE830">
        <v>13519</v>
      </c>
      <c r="AF830" s="29">
        <v>1144047</v>
      </c>
      <c r="AG830" s="29">
        <v>222825</v>
      </c>
      <c r="AH830" s="29">
        <v>200831</v>
      </c>
    </row>
    <row r="831" spans="1:34" x14ac:dyDescent="0.25">
      <c r="A831" s="26">
        <v>44677</v>
      </c>
      <c r="B831" s="29">
        <v>497349</v>
      </c>
      <c r="C831" s="29">
        <v>24367</v>
      </c>
      <c r="D831" s="29">
        <v>15605</v>
      </c>
      <c r="E831">
        <v>189072</v>
      </c>
      <c r="F831">
        <v>4139</v>
      </c>
      <c r="G831">
        <v>8277</v>
      </c>
      <c r="K831">
        <v>6435</v>
      </c>
      <c r="L831">
        <v>1128</v>
      </c>
      <c r="M831">
        <v>1690</v>
      </c>
      <c r="N831" s="29">
        <v>67591</v>
      </c>
      <c r="O831" s="29">
        <v>13828</v>
      </c>
      <c r="P831" s="29">
        <v>26248</v>
      </c>
      <c r="Q831">
        <v>145538</v>
      </c>
      <c r="R831">
        <v>44689</v>
      </c>
      <c r="S831">
        <v>18291</v>
      </c>
      <c r="T831" s="29">
        <v>557785</v>
      </c>
      <c r="U831" s="29">
        <v>138215</v>
      </c>
      <c r="V831" s="29">
        <v>57098</v>
      </c>
      <c r="W831">
        <v>193763</v>
      </c>
      <c r="X831">
        <v>58010</v>
      </c>
      <c r="Y831">
        <v>56433</v>
      </c>
      <c r="Z831" s="29">
        <v>24670</v>
      </c>
      <c r="AA831" s="29">
        <v>0</v>
      </c>
      <c r="AB831" s="29">
        <v>595</v>
      </c>
      <c r="AC831">
        <v>29840</v>
      </c>
      <c r="AD831">
        <v>490</v>
      </c>
      <c r="AE831">
        <v>13751</v>
      </c>
      <c r="AF831" s="29">
        <v>1121112</v>
      </c>
      <c r="AG831" s="29">
        <v>219753</v>
      </c>
      <c r="AH831" s="29">
        <v>193834</v>
      </c>
    </row>
    <row r="832" spans="1:34" x14ac:dyDescent="0.25">
      <c r="A832" s="26">
        <v>44684</v>
      </c>
      <c r="B832" s="29">
        <v>500256</v>
      </c>
      <c r="C832" s="29">
        <v>22583</v>
      </c>
      <c r="D832" s="29">
        <v>16093</v>
      </c>
      <c r="E832">
        <v>168128</v>
      </c>
      <c r="F832">
        <v>1839</v>
      </c>
      <c r="G832">
        <v>6036</v>
      </c>
      <c r="K832">
        <v>6858</v>
      </c>
      <c r="L832">
        <v>979</v>
      </c>
      <c r="M832">
        <v>1562</v>
      </c>
      <c r="N832" s="29">
        <v>66545</v>
      </c>
      <c r="O832" s="29">
        <v>16633</v>
      </c>
      <c r="P832" s="29">
        <v>27300</v>
      </c>
      <c r="Q832">
        <v>137692</v>
      </c>
      <c r="R832">
        <v>40692</v>
      </c>
      <c r="S832">
        <v>25502</v>
      </c>
      <c r="T832" s="29">
        <v>560441</v>
      </c>
      <c r="U832" s="29">
        <v>128828</v>
      </c>
      <c r="V832" s="29">
        <v>60981</v>
      </c>
      <c r="W832">
        <v>185255</v>
      </c>
      <c r="X832">
        <v>53686</v>
      </c>
      <c r="Y832">
        <v>63760</v>
      </c>
      <c r="Z832" s="29">
        <v>22809</v>
      </c>
      <c r="AA832" s="29">
        <v>0</v>
      </c>
      <c r="AB832" s="29">
        <v>412</v>
      </c>
      <c r="AC832">
        <v>26455</v>
      </c>
      <c r="AD832">
        <v>522</v>
      </c>
      <c r="AE832">
        <v>13372</v>
      </c>
      <c r="AF832" s="29">
        <v>1138319</v>
      </c>
      <c r="AG832" s="29">
        <v>216320</v>
      </c>
      <c r="AH832" s="29">
        <v>195790</v>
      </c>
    </row>
    <row r="833" spans="1:34" x14ac:dyDescent="0.25">
      <c r="A833" s="26">
        <v>44691</v>
      </c>
      <c r="B833" s="29">
        <v>502493</v>
      </c>
      <c r="C833" s="29">
        <v>23716</v>
      </c>
      <c r="D833" s="29">
        <v>15065</v>
      </c>
      <c r="E833">
        <v>173911</v>
      </c>
      <c r="F833">
        <v>1830</v>
      </c>
      <c r="G833">
        <v>5842</v>
      </c>
      <c r="K833">
        <v>7638</v>
      </c>
      <c r="L833">
        <v>909</v>
      </c>
      <c r="M833">
        <v>1610</v>
      </c>
      <c r="N833" s="29">
        <v>66064</v>
      </c>
      <c r="O833" s="29">
        <v>16350</v>
      </c>
      <c r="P833" s="29">
        <v>23897</v>
      </c>
      <c r="Q833">
        <v>142752</v>
      </c>
      <c r="R833">
        <v>39862</v>
      </c>
      <c r="S833">
        <v>38016</v>
      </c>
      <c r="T833" s="29">
        <v>571447</v>
      </c>
      <c r="U833" s="29">
        <v>123931</v>
      </c>
      <c r="V833" s="29">
        <v>61939</v>
      </c>
      <c r="W833">
        <v>184502</v>
      </c>
      <c r="X833">
        <v>45247</v>
      </c>
      <c r="Y833">
        <v>64194</v>
      </c>
      <c r="Z833" s="29">
        <v>22951</v>
      </c>
      <c r="AA833" s="29">
        <v>0</v>
      </c>
      <c r="AB833" s="29">
        <v>412</v>
      </c>
      <c r="AC833">
        <v>27344</v>
      </c>
      <c r="AD833">
        <v>522</v>
      </c>
      <c r="AE833">
        <v>14199</v>
      </c>
      <c r="AF833" s="29">
        <v>1108451</v>
      </c>
      <c r="AG833" s="29">
        <v>204221</v>
      </c>
      <c r="AH833" s="29">
        <v>191972</v>
      </c>
    </row>
    <row r="834" spans="1:34" x14ac:dyDescent="0.25">
      <c r="A834" s="26">
        <v>44698</v>
      </c>
      <c r="B834" s="29">
        <v>491719</v>
      </c>
      <c r="C834" s="29">
        <v>24268</v>
      </c>
      <c r="D834" s="29">
        <v>18297</v>
      </c>
      <c r="E834">
        <v>176861</v>
      </c>
      <c r="F834">
        <v>747</v>
      </c>
      <c r="G834">
        <v>4192</v>
      </c>
      <c r="K834">
        <v>8832</v>
      </c>
      <c r="L834">
        <v>901</v>
      </c>
      <c r="M834">
        <v>2167</v>
      </c>
      <c r="N834" s="29">
        <v>65926</v>
      </c>
      <c r="O834" s="29">
        <v>15783</v>
      </c>
      <c r="P834" s="29">
        <v>22297</v>
      </c>
      <c r="Q834">
        <v>144534</v>
      </c>
      <c r="R834">
        <v>40809</v>
      </c>
      <c r="S834">
        <v>40482</v>
      </c>
      <c r="T834" s="29">
        <v>555756</v>
      </c>
      <c r="U834" s="29">
        <v>115572</v>
      </c>
      <c r="V834" s="29">
        <v>72212</v>
      </c>
      <c r="W834">
        <v>189483</v>
      </c>
      <c r="X834">
        <v>40694</v>
      </c>
      <c r="Y834">
        <v>60113</v>
      </c>
      <c r="Z834" s="29">
        <v>23351</v>
      </c>
      <c r="AA834" s="29">
        <v>0</v>
      </c>
      <c r="AB834" s="29">
        <v>712</v>
      </c>
      <c r="AC834">
        <v>28373</v>
      </c>
      <c r="AD834">
        <v>494</v>
      </c>
      <c r="AE834">
        <v>14730</v>
      </c>
      <c r="AF834" s="29">
        <v>1118417</v>
      </c>
      <c r="AG834" s="29">
        <v>200153</v>
      </c>
      <c r="AH834" s="29">
        <v>191506</v>
      </c>
    </row>
    <row r="835" spans="1:34" x14ac:dyDescent="0.25">
      <c r="A835" s="26">
        <v>44705</v>
      </c>
      <c r="B835" s="29">
        <v>466601</v>
      </c>
      <c r="C835" s="29">
        <v>24519</v>
      </c>
      <c r="D835" s="29">
        <v>16986</v>
      </c>
      <c r="E835">
        <v>183629</v>
      </c>
      <c r="F835">
        <v>465</v>
      </c>
      <c r="G835">
        <v>3459</v>
      </c>
      <c r="K835">
        <v>9114</v>
      </c>
      <c r="L835">
        <v>811</v>
      </c>
      <c r="M835">
        <v>2306</v>
      </c>
      <c r="N835" s="29">
        <v>65824</v>
      </c>
      <c r="O835" s="29">
        <v>13536</v>
      </c>
      <c r="P835" s="29">
        <v>20858</v>
      </c>
      <c r="Q835">
        <v>146456</v>
      </c>
      <c r="R835">
        <v>41545</v>
      </c>
      <c r="S835">
        <v>42404</v>
      </c>
      <c r="T835" s="29">
        <v>530098</v>
      </c>
      <c r="U835" s="29">
        <v>121174</v>
      </c>
      <c r="V835" s="29">
        <v>60117</v>
      </c>
      <c r="W835">
        <v>186433</v>
      </c>
      <c r="X835">
        <v>41616</v>
      </c>
      <c r="Y835">
        <v>54630</v>
      </c>
      <c r="Z835" s="29">
        <v>23343</v>
      </c>
      <c r="AA835" s="29">
        <v>0</v>
      </c>
      <c r="AB835" s="29">
        <v>712</v>
      </c>
      <c r="AC835">
        <v>28750</v>
      </c>
      <c r="AD835">
        <v>141</v>
      </c>
      <c r="AE835">
        <v>14948</v>
      </c>
      <c r="AF835" s="29">
        <v>1107496</v>
      </c>
      <c r="AG835" s="29">
        <v>200408</v>
      </c>
      <c r="AH835" s="29">
        <v>191152</v>
      </c>
    </row>
    <row r="836" spans="1:34" x14ac:dyDescent="0.25">
      <c r="A836" s="26">
        <v>44712</v>
      </c>
      <c r="B836" s="29">
        <v>483157</v>
      </c>
      <c r="C836" s="29">
        <v>24952</v>
      </c>
      <c r="D836" s="29">
        <v>19310</v>
      </c>
      <c r="E836">
        <v>181699</v>
      </c>
      <c r="F836">
        <v>1278</v>
      </c>
      <c r="G836">
        <v>3050</v>
      </c>
      <c r="K836">
        <v>7919</v>
      </c>
      <c r="L836">
        <v>674</v>
      </c>
      <c r="M836">
        <v>2403</v>
      </c>
      <c r="N836" s="29">
        <v>67964</v>
      </c>
      <c r="O836" s="29">
        <v>14744</v>
      </c>
      <c r="P836" s="29">
        <v>20705</v>
      </c>
      <c r="Q836">
        <v>147301</v>
      </c>
      <c r="R836">
        <v>40984</v>
      </c>
      <c r="S836">
        <v>37933</v>
      </c>
      <c r="T836" s="29">
        <v>513722</v>
      </c>
      <c r="U836" s="29">
        <v>112731</v>
      </c>
      <c r="V836" s="29">
        <v>61938</v>
      </c>
      <c r="W836">
        <v>189923</v>
      </c>
      <c r="X836">
        <v>40043</v>
      </c>
      <c r="Y836">
        <v>51715</v>
      </c>
      <c r="Z836" s="29">
        <v>24234</v>
      </c>
      <c r="AA836" s="29">
        <v>0</v>
      </c>
      <c r="AB836" s="29">
        <v>773</v>
      </c>
      <c r="AC836">
        <v>24575</v>
      </c>
      <c r="AD836">
        <v>166</v>
      </c>
      <c r="AE836">
        <v>11983</v>
      </c>
      <c r="AF836" s="29">
        <v>1115815</v>
      </c>
      <c r="AG836" s="29">
        <v>195693</v>
      </c>
      <c r="AH836" s="29">
        <v>201307</v>
      </c>
    </row>
    <row r="837" spans="1:34" x14ac:dyDescent="0.25">
      <c r="A837" s="26">
        <v>44719</v>
      </c>
      <c r="B837" s="29">
        <v>479085</v>
      </c>
      <c r="C837" s="29">
        <v>23794</v>
      </c>
      <c r="D837" s="29">
        <v>20911</v>
      </c>
      <c r="E837">
        <v>169802</v>
      </c>
      <c r="F837">
        <v>1316</v>
      </c>
      <c r="G837">
        <v>3298</v>
      </c>
      <c r="K837">
        <v>6538</v>
      </c>
      <c r="L837">
        <v>729</v>
      </c>
      <c r="M837">
        <v>2312</v>
      </c>
      <c r="N837" s="29">
        <v>65295</v>
      </c>
      <c r="O837" s="29">
        <v>17699</v>
      </c>
      <c r="P837" s="29">
        <v>14969</v>
      </c>
      <c r="Q837">
        <v>148294</v>
      </c>
      <c r="R837">
        <v>40650</v>
      </c>
      <c r="S837">
        <v>33818</v>
      </c>
      <c r="T837" s="29">
        <v>494130</v>
      </c>
      <c r="U837" s="29">
        <v>115215</v>
      </c>
      <c r="V837" s="29">
        <v>57684</v>
      </c>
      <c r="W837">
        <v>194187</v>
      </c>
      <c r="X837">
        <v>44270</v>
      </c>
      <c r="Y837">
        <v>40154</v>
      </c>
      <c r="Z837" s="29">
        <v>21919</v>
      </c>
      <c r="AA837" s="29">
        <v>0</v>
      </c>
      <c r="AB837" s="29">
        <v>594</v>
      </c>
      <c r="AC837">
        <v>25234</v>
      </c>
      <c r="AD837">
        <v>50</v>
      </c>
      <c r="AE837">
        <v>12172</v>
      </c>
      <c r="AF837" s="29">
        <v>1127731</v>
      </c>
      <c r="AG837" s="29">
        <v>196911</v>
      </c>
      <c r="AH837" s="29">
        <v>202909</v>
      </c>
    </row>
    <row r="838" spans="1:34" x14ac:dyDescent="0.25">
      <c r="A838" s="26">
        <v>44726</v>
      </c>
      <c r="B838" s="29">
        <v>473414</v>
      </c>
      <c r="C838" s="29">
        <v>18499</v>
      </c>
      <c r="D838" s="29">
        <v>19385</v>
      </c>
      <c r="E838">
        <v>171026</v>
      </c>
      <c r="F838">
        <v>758</v>
      </c>
      <c r="G838">
        <v>3903</v>
      </c>
      <c r="K838">
        <v>7035</v>
      </c>
      <c r="L838">
        <v>797</v>
      </c>
      <c r="M838">
        <v>2652</v>
      </c>
      <c r="N838" s="29">
        <v>66613</v>
      </c>
      <c r="O838" s="29">
        <v>13804</v>
      </c>
      <c r="P838" s="29">
        <v>18547</v>
      </c>
      <c r="Q838">
        <v>151978</v>
      </c>
      <c r="R838">
        <v>40712</v>
      </c>
      <c r="S838">
        <v>39103</v>
      </c>
      <c r="T838" s="29">
        <v>497456</v>
      </c>
      <c r="U838" s="29">
        <v>109111</v>
      </c>
      <c r="V838" s="29">
        <v>72206</v>
      </c>
      <c r="W838">
        <v>187247</v>
      </c>
      <c r="X838">
        <v>36554</v>
      </c>
      <c r="Y838">
        <v>44764</v>
      </c>
      <c r="Z838" s="29">
        <v>22958</v>
      </c>
      <c r="AA838" s="29">
        <v>0</v>
      </c>
      <c r="AB838" s="29">
        <v>594</v>
      </c>
      <c r="AC838">
        <v>27743</v>
      </c>
      <c r="AD838">
        <v>550</v>
      </c>
      <c r="AE838">
        <v>12788</v>
      </c>
      <c r="AF838" s="29">
        <v>1053265</v>
      </c>
      <c r="AG838" s="29">
        <v>185112</v>
      </c>
      <c r="AH838" s="29">
        <v>210897</v>
      </c>
    </row>
    <row r="839" spans="1:34" x14ac:dyDescent="0.25">
      <c r="A839" s="26">
        <v>44733</v>
      </c>
      <c r="B839" s="29">
        <v>448254</v>
      </c>
      <c r="C839" s="29">
        <v>14682</v>
      </c>
      <c r="D839" s="29">
        <v>18873</v>
      </c>
      <c r="E839">
        <v>173098</v>
      </c>
      <c r="F839">
        <v>915</v>
      </c>
      <c r="G839">
        <v>3365</v>
      </c>
      <c r="K839">
        <v>7740</v>
      </c>
      <c r="L839">
        <v>935</v>
      </c>
      <c r="M839">
        <v>3544</v>
      </c>
      <c r="N839" s="29">
        <v>64946</v>
      </c>
      <c r="O839" s="29">
        <v>15548</v>
      </c>
      <c r="P839" s="29">
        <v>19597</v>
      </c>
      <c r="Q839">
        <v>145356</v>
      </c>
      <c r="R839">
        <v>39405</v>
      </c>
      <c r="S839">
        <v>32175</v>
      </c>
      <c r="T839" s="29">
        <v>500276</v>
      </c>
      <c r="U839" s="29">
        <v>113220</v>
      </c>
      <c r="V839" s="29">
        <v>63417</v>
      </c>
      <c r="W839">
        <v>187170</v>
      </c>
      <c r="X839">
        <v>33733</v>
      </c>
      <c r="Y839">
        <v>50116</v>
      </c>
      <c r="Z839" s="29">
        <v>24438</v>
      </c>
      <c r="AA839" s="29">
        <v>0</v>
      </c>
      <c r="AB839" s="29">
        <v>594</v>
      </c>
      <c r="AC839">
        <v>27838</v>
      </c>
      <c r="AD839">
        <v>125</v>
      </c>
      <c r="AE839">
        <v>13571</v>
      </c>
      <c r="AF839" s="29">
        <v>1030971</v>
      </c>
      <c r="AG839" s="29">
        <v>179843</v>
      </c>
      <c r="AH839" s="29">
        <v>215134</v>
      </c>
    </row>
    <row r="840" spans="1:34" x14ac:dyDescent="0.25">
      <c r="A840" s="26">
        <v>44740</v>
      </c>
      <c r="B840" s="29">
        <v>444791</v>
      </c>
      <c r="C840" s="29">
        <v>16506</v>
      </c>
      <c r="D840" s="29">
        <v>17578</v>
      </c>
      <c r="E840">
        <v>173920</v>
      </c>
      <c r="F840">
        <v>746</v>
      </c>
      <c r="G840">
        <v>5415</v>
      </c>
      <c r="K840">
        <v>7641</v>
      </c>
      <c r="L840">
        <v>977</v>
      </c>
      <c r="M840">
        <v>3737</v>
      </c>
      <c r="N840" s="29">
        <v>68232</v>
      </c>
      <c r="O840" s="29">
        <v>15234</v>
      </c>
      <c r="P840" s="29">
        <v>25072</v>
      </c>
      <c r="Q840">
        <v>135775</v>
      </c>
      <c r="R840">
        <v>39039</v>
      </c>
      <c r="S840">
        <v>38294</v>
      </c>
      <c r="T840" s="29">
        <v>497005</v>
      </c>
      <c r="U840" s="29">
        <v>110850</v>
      </c>
      <c r="V840" s="29">
        <v>74748</v>
      </c>
      <c r="W840">
        <v>182352</v>
      </c>
      <c r="X840">
        <v>33068</v>
      </c>
      <c r="Y840">
        <v>58827</v>
      </c>
      <c r="Z840" s="29">
        <v>26011</v>
      </c>
      <c r="AA840" s="29">
        <v>0</v>
      </c>
      <c r="AB840" s="29">
        <v>594</v>
      </c>
      <c r="AC840">
        <v>29769</v>
      </c>
      <c r="AD840">
        <v>100</v>
      </c>
      <c r="AE840">
        <v>14102</v>
      </c>
      <c r="AF840" s="29">
        <v>987740</v>
      </c>
      <c r="AG840" s="29">
        <v>170888</v>
      </c>
      <c r="AH840" s="29">
        <v>219997</v>
      </c>
    </row>
    <row r="841" spans="1:34" x14ac:dyDescent="0.25">
      <c r="A841" s="26">
        <v>44747</v>
      </c>
      <c r="B841" s="29">
        <v>457861</v>
      </c>
      <c r="C841" s="29">
        <v>18874</v>
      </c>
      <c r="D841" s="29">
        <v>18686</v>
      </c>
      <c r="E841">
        <v>166711</v>
      </c>
      <c r="F841">
        <v>1902</v>
      </c>
      <c r="G841">
        <v>1743</v>
      </c>
      <c r="K841">
        <v>7765</v>
      </c>
      <c r="L841">
        <v>1146</v>
      </c>
      <c r="M841">
        <v>3815</v>
      </c>
      <c r="N841" s="29">
        <v>72895</v>
      </c>
      <c r="O841" s="29">
        <v>17123</v>
      </c>
      <c r="P841" s="29">
        <v>31550</v>
      </c>
      <c r="Q841">
        <v>140463</v>
      </c>
      <c r="R841">
        <v>37322</v>
      </c>
      <c r="S841">
        <v>46067</v>
      </c>
      <c r="T841" s="29">
        <v>498210</v>
      </c>
      <c r="U841" s="29">
        <v>103472</v>
      </c>
      <c r="V841" s="29">
        <v>86438</v>
      </c>
      <c r="W841">
        <v>183331</v>
      </c>
      <c r="X841">
        <v>38877</v>
      </c>
      <c r="Y841">
        <v>65604</v>
      </c>
      <c r="Z841" s="29">
        <v>25101</v>
      </c>
      <c r="AA841" s="29">
        <v>0</v>
      </c>
      <c r="AB841" s="29">
        <v>406</v>
      </c>
      <c r="AC841">
        <v>24520</v>
      </c>
      <c r="AD841">
        <v>100</v>
      </c>
      <c r="AE841">
        <v>10414</v>
      </c>
      <c r="AF841" s="29">
        <v>977507</v>
      </c>
      <c r="AG841" s="29">
        <v>165885</v>
      </c>
      <c r="AH841" s="29">
        <v>216965</v>
      </c>
    </row>
    <row r="842" spans="1:34" x14ac:dyDescent="0.25">
      <c r="A842" s="26">
        <v>44754</v>
      </c>
      <c r="B842" s="29">
        <v>451687</v>
      </c>
      <c r="C842" s="29">
        <v>20527</v>
      </c>
      <c r="D842" s="29">
        <v>19227</v>
      </c>
      <c r="E842">
        <v>171950</v>
      </c>
      <c r="F842">
        <v>4658</v>
      </c>
      <c r="G842">
        <v>980</v>
      </c>
      <c r="K842">
        <v>7373</v>
      </c>
      <c r="L842">
        <v>1132</v>
      </c>
      <c r="M842">
        <v>3510</v>
      </c>
      <c r="N842" s="29">
        <v>75615</v>
      </c>
      <c r="O842" s="29">
        <v>16689</v>
      </c>
      <c r="P842" s="29">
        <v>34635</v>
      </c>
      <c r="Q842">
        <v>142259</v>
      </c>
      <c r="R842">
        <v>37095</v>
      </c>
      <c r="S842">
        <v>47543</v>
      </c>
      <c r="T842" s="29">
        <v>542493</v>
      </c>
      <c r="U842" s="29">
        <v>91669</v>
      </c>
      <c r="V842" s="29">
        <v>97802</v>
      </c>
      <c r="W842">
        <v>172037</v>
      </c>
      <c r="X842">
        <v>39968</v>
      </c>
      <c r="Y842">
        <v>58309</v>
      </c>
      <c r="Z842" s="29">
        <v>25259</v>
      </c>
      <c r="AA842" s="29">
        <v>0</v>
      </c>
      <c r="AB842" s="29">
        <v>406</v>
      </c>
      <c r="AC842">
        <v>24444</v>
      </c>
      <c r="AD842">
        <v>150</v>
      </c>
      <c r="AE842">
        <v>10519</v>
      </c>
      <c r="AF842" s="29">
        <v>969204</v>
      </c>
      <c r="AG842" s="29">
        <v>148304</v>
      </c>
      <c r="AH842" s="29">
        <v>216056</v>
      </c>
    </row>
    <row r="843" spans="1:34" x14ac:dyDescent="0.25">
      <c r="A843" s="26">
        <v>44761</v>
      </c>
      <c r="B843" s="29">
        <v>460048</v>
      </c>
      <c r="C843" s="29">
        <v>20804</v>
      </c>
      <c r="D843" s="29">
        <v>17460</v>
      </c>
      <c r="E843">
        <v>177889</v>
      </c>
      <c r="F843">
        <v>5064</v>
      </c>
      <c r="G843">
        <v>1154</v>
      </c>
      <c r="K843">
        <v>6474</v>
      </c>
      <c r="L843">
        <v>1001</v>
      </c>
      <c r="M843">
        <v>2593</v>
      </c>
      <c r="N843" s="29">
        <v>75069</v>
      </c>
      <c r="O843" s="29">
        <v>17680</v>
      </c>
      <c r="P843" s="29">
        <v>34014</v>
      </c>
      <c r="Q843">
        <v>145247</v>
      </c>
      <c r="R843">
        <v>36411</v>
      </c>
      <c r="S843">
        <v>50452</v>
      </c>
      <c r="T843" s="29">
        <v>524786</v>
      </c>
      <c r="U843" s="29">
        <v>91056</v>
      </c>
      <c r="V843" s="29">
        <v>109794</v>
      </c>
      <c r="W843">
        <v>174592</v>
      </c>
      <c r="X843">
        <v>38869</v>
      </c>
      <c r="Y843">
        <v>53405</v>
      </c>
      <c r="Z843" s="29">
        <v>25791</v>
      </c>
      <c r="AA843" s="29">
        <v>0</v>
      </c>
      <c r="AB843" s="29">
        <v>406</v>
      </c>
      <c r="AC843">
        <v>25361</v>
      </c>
      <c r="AD843">
        <v>190</v>
      </c>
      <c r="AE843">
        <v>11181</v>
      </c>
      <c r="AF843" s="29">
        <v>953325</v>
      </c>
      <c r="AG843" s="29">
        <v>149748</v>
      </c>
      <c r="AH843" s="29">
        <v>202000</v>
      </c>
    </row>
    <row r="844" spans="1:34" x14ac:dyDescent="0.25">
      <c r="A844" s="26">
        <v>44768</v>
      </c>
      <c r="B844" s="29">
        <v>452373</v>
      </c>
      <c r="C844" s="29">
        <v>17453</v>
      </c>
      <c r="D844" s="29">
        <v>18472</v>
      </c>
      <c r="E844">
        <v>177837</v>
      </c>
      <c r="F844">
        <v>2743</v>
      </c>
      <c r="G844">
        <v>3481</v>
      </c>
      <c r="K844">
        <v>6915</v>
      </c>
      <c r="L844">
        <v>676</v>
      </c>
      <c r="M844">
        <v>3361</v>
      </c>
      <c r="N844" s="29">
        <v>73423</v>
      </c>
      <c r="O844" s="29">
        <v>16793</v>
      </c>
      <c r="P844" s="29">
        <v>32676</v>
      </c>
      <c r="Q844">
        <v>147784</v>
      </c>
      <c r="R844">
        <v>36721</v>
      </c>
      <c r="S844">
        <v>54539</v>
      </c>
      <c r="T844" s="29">
        <v>487515</v>
      </c>
      <c r="U844" s="29">
        <v>92216</v>
      </c>
      <c r="V844" s="29">
        <v>111309</v>
      </c>
      <c r="W844">
        <v>183958</v>
      </c>
      <c r="X844">
        <v>38995</v>
      </c>
      <c r="Y844">
        <v>59155</v>
      </c>
      <c r="Z844" s="29">
        <v>26340</v>
      </c>
      <c r="AA844" s="29">
        <v>0</v>
      </c>
      <c r="AB844" s="29">
        <v>406</v>
      </c>
      <c r="AC844">
        <v>25802</v>
      </c>
      <c r="AD844">
        <v>175</v>
      </c>
      <c r="AE844">
        <v>11245</v>
      </c>
      <c r="AF844" s="29">
        <v>976126</v>
      </c>
      <c r="AG844" s="29">
        <v>148551</v>
      </c>
      <c r="AH844" s="29">
        <v>203750</v>
      </c>
    </row>
    <row r="845" spans="1:34" x14ac:dyDescent="0.25">
      <c r="A845" s="26">
        <v>44775</v>
      </c>
      <c r="B845" s="29">
        <v>449195</v>
      </c>
      <c r="C845" s="29">
        <v>19099</v>
      </c>
      <c r="D845" s="29">
        <v>16882</v>
      </c>
      <c r="E845">
        <v>171751</v>
      </c>
      <c r="F845">
        <v>6767</v>
      </c>
      <c r="G845">
        <v>404</v>
      </c>
      <c r="K845">
        <v>7124</v>
      </c>
      <c r="L845">
        <v>718</v>
      </c>
      <c r="M845">
        <v>3022</v>
      </c>
      <c r="N845" s="29">
        <v>68266</v>
      </c>
      <c r="O845" s="29">
        <v>15971</v>
      </c>
      <c r="P845" s="29">
        <v>28138</v>
      </c>
      <c r="Q845">
        <v>136267</v>
      </c>
      <c r="R845">
        <v>33027</v>
      </c>
      <c r="S845">
        <v>41883</v>
      </c>
      <c r="T845" s="29">
        <v>459649</v>
      </c>
      <c r="U845" s="29">
        <v>96634</v>
      </c>
      <c r="V845" s="29">
        <v>80779</v>
      </c>
      <c r="W845">
        <v>184441</v>
      </c>
      <c r="X845">
        <v>38295</v>
      </c>
      <c r="Y845">
        <v>56461</v>
      </c>
      <c r="Z845" s="29">
        <v>24149</v>
      </c>
      <c r="AA845" s="29">
        <v>0</v>
      </c>
      <c r="AB845" s="29">
        <v>381</v>
      </c>
      <c r="AC845">
        <v>23028</v>
      </c>
      <c r="AD845">
        <v>150</v>
      </c>
      <c r="AE845">
        <v>8308</v>
      </c>
      <c r="AF845" s="29">
        <v>984570</v>
      </c>
      <c r="AG845" s="29">
        <v>140417</v>
      </c>
      <c r="AH845" s="29">
        <v>202507</v>
      </c>
    </row>
    <row r="846" spans="1:34" x14ac:dyDescent="0.25">
      <c r="A846" s="26">
        <v>44782</v>
      </c>
      <c r="B846" s="29">
        <v>441065</v>
      </c>
      <c r="C846" s="29">
        <v>26984</v>
      </c>
      <c r="D846" s="29">
        <v>17067</v>
      </c>
      <c r="E846">
        <v>175896</v>
      </c>
      <c r="F846">
        <v>11664</v>
      </c>
      <c r="G846">
        <v>272</v>
      </c>
      <c r="K846">
        <v>6945</v>
      </c>
      <c r="L846">
        <v>955</v>
      </c>
      <c r="M846">
        <v>2407</v>
      </c>
      <c r="N846" s="29">
        <v>62782</v>
      </c>
      <c r="O846" s="29">
        <v>17100</v>
      </c>
      <c r="P846" s="29">
        <v>23523</v>
      </c>
      <c r="Q846">
        <v>141093</v>
      </c>
      <c r="R846">
        <v>32469</v>
      </c>
      <c r="S846">
        <v>39012</v>
      </c>
      <c r="T846" s="29">
        <v>453540</v>
      </c>
      <c r="U846" s="29">
        <v>100013</v>
      </c>
      <c r="V846" s="29">
        <v>59279</v>
      </c>
      <c r="W846">
        <v>187988</v>
      </c>
      <c r="X846">
        <v>37345</v>
      </c>
      <c r="Y846">
        <v>57179</v>
      </c>
      <c r="Z846" s="29">
        <v>24725</v>
      </c>
      <c r="AA846" s="29">
        <v>0</v>
      </c>
      <c r="AB846" s="29">
        <v>381</v>
      </c>
      <c r="AC846">
        <v>23618</v>
      </c>
      <c r="AD846">
        <v>50</v>
      </c>
      <c r="AE846">
        <v>9323</v>
      </c>
      <c r="AF846" s="29">
        <v>969582</v>
      </c>
      <c r="AG846" s="29">
        <v>136648</v>
      </c>
      <c r="AH846" s="29">
        <v>201943</v>
      </c>
    </row>
    <row r="847" spans="1:34" x14ac:dyDescent="0.25">
      <c r="A847" s="26">
        <v>44789</v>
      </c>
      <c r="B847" s="29">
        <v>439656</v>
      </c>
      <c r="C847" s="29">
        <v>21877</v>
      </c>
      <c r="D847" s="29">
        <v>17203</v>
      </c>
      <c r="E847">
        <v>176902</v>
      </c>
      <c r="F847">
        <v>14469</v>
      </c>
      <c r="G847">
        <v>152</v>
      </c>
      <c r="K847">
        <v>7619</v>
      </c>
      <c r="L847">
        <v>1331</v>
      </c>
      <c r="M847">
        <v>1956</v>
      </c>
      <c r="N847" s="29">
        <v>57254</v>
      </c>
      <c r="O847" s="29">
        <v>16268</v>
      </c>
      <c r="P847" s="29">
        <v>20011</v>
      </c>
      <c r="Q847">
        <v>144314</v>
      </c>
      <c r="R847">
        <v>31781</v>
      </c>
      <c r="S847">
        <v>37872</v>
      </c>
      <c r="T847" s="29">
        <v>453960</v>
      </c>
      <c r="U847" s="29">
        <v>96765</v>
      </c>
      <c r="V847" s="29">
        <v>60392</v>
      </c>
      <c r="W847">
        <v>183500</v>
      </c>
      <c r="X847">
        <v>36227</v>
      </c>
      <c r="Y847">
        <v>53400</v>
      </c>
      <c r="Z847" s="29">
        <v>25733</v>
      </c>
      <c r="AA847" s="29">
        <v>0</v>
      </c>
      <c r="AB847" s="29">
        <v>381</v>
      </c>
      <c r="AC847">
        <v>23397</v>
      </c>
      <c r="AD847">
        <v>50</v>
      </c>
      <c r="AE847">
        <v>9177</v>
      </c>
      <c r="AF847" s="29">
        <v>983460</v>
      </c>
      <c r="AG847" s="29">
        <v>140151</v>
      </c>
      <c r="AH847" s="29">
        <v>191188</v>
      </c>
    </row>
    <row r="848" spans="1:34" x14ac:dyDescent="0.25">
      <c r="A848" s="26">
        <v>44796</v>
      </c>
      <c r="B848" s="29">
        <v>423212</v>
      </c>
      <c r="C848" s="29">
        <v>16811</v>
      </c>
      <c r="D848" s="29">
        <v>21163</v>
      </c>
      <c r="E848">
        <v>179066</v>
      </c>
      <c r="F848">
        <v>11419</v>
      </c>
      <c r="G848">
        <v>0</v>
      </c>
      <c r="K848">
        <v>7951</v>
      </c>
      <c r="L848">
        <v>1476</v>
      </c>
      <c r="M848">
        <v>1730</v>
      </c>
      <c r="N848" s="29">
        <v>62329</v>
      </c>
      <c r="O848" s="29">
        <v>15281</v>
      </c>
      <c r="P848" s="29">
        <v>23982</v>
      </c>
      <c r="Q848">
        <v>144357</v>
      </c>
      <c r="R848">
        <v>31703</v>
      </c>
      <c r="S848">
        <v>47527</v>
      </c>
      <c r="T848" s="29">
        <v>457762</v>
      </c>
      <c r="U848" s="29">
        <v>95850</v>
      </c>
      <c r="V848" s="29">
        <v>73739</v>
      </c>
      <c r="W848">
        <v>173145</v>
      </c>
      <c r="X848">
        <v>40743</v>
      </c>
      <c r="Y848">
        <v>46221</v>
      </c>
      <c r="Z848" s="29">
        <v>26266</v>
      </c>
      <c r="AA848" s="29">
        <v>0</v>
      </c>
      <c r="AB848" s="29">
        <v>441</v>
      </c>
      <c r="AC848">
        <v>24959</v>
      </c>
      <c r="AD848">
        <v>100</v>
      </c>
      <c r="AE848">
        <v>9420</v>
      </c>
      <c r="AF848" s="29">
        <v>976303</v>
      </c>
      <c r="AG848" s="29">
        <v>139471</v>
      </c>
      <c r="AH848" s="29">
        <v>194679</v>
      </c>
    </row>
    <row r="849" spans="1:34" x14ac:dyDescent="0.25">
      <c r="A849" s="26">
        <v>44803</v>
      </c>
      <c r="B849" s="29">
        <v>421270</v>
      </c>
      <c r="C849" s="29">
        <v>18955</v>
      </c>
      <c r="D849" s="29">
        <v>23409</v>
      </c>
      <c r="E849">
        <v>180952</v>
      </c>
      <c r="F849">
        <v>12903</v>
      </c>
      <c r="G849">
        <v>172</v>
      </c>
      <c r="K849">
        <v>7928</v>
      </c>
      <c r="L849">
        <v>1146</v>
      </c>
      <c r="M849">
        <v>1500</v>
      </c>
      <c r="N849" s="29">
        <v>70747</v>
      </c>
      <c r="O849" s="29">
        <v>15931</v>
      </c>
      <c r="P849" s="29">
        <v>31556</v>
      </c>
      <c r="Q849">
        <v>138714</v>
      </c>
      <c r="R849">
        <v>31139</v>
      </c>
      <c r="S849">
        <v>52170</v>
      </c>
      <c r="T849" s="29">
        <v>459165</v>
      </c>
      <c r="U849" s="29">
        <v>91761</v>
      </c>
      <c r="V849" s="29">
        <v>79973</v>
      </c>
      <c r="W849">
        <v>158390</v>
      </c>
      <c r="X849">
        <v>37617</v>
      </c>
      <c r="Y849">
        <v>46284</v>
      </c>
      <c r="Z849" s="29">
        <v>29164</v>
      </c>
      <c r="AA849" s="29">
        <v>0</v>
      </c>
      <c r="AB849" s="29">
        <v>471</v>
      </c>
      <c r="AC849">
        <v>26123</v>
      </c>
      <c r="AD849">
        <v>125</v>
      </c>
      <c r="AE849">
        <v>9816</v>
      </c>
      <c r="AF849" s="29">
        <v>978881</v>
      </c>
      <c r="AG849" s="29">
        <v>142059</v>
      </c>
      <c r="AH849" s="29">
        <v>193959</v>
      </c>
    </row>
    <row r="850" spans="1:34" x14ac:dyDescent="0.25">
      <c r="A850" s="26">
        <v>44810</v>
      </c>
      <c r="B850" s="29">
        <v>422409</v>
      </c>
      <c r="C850" s="29">
        <v>16631</v>
      </c>
      <c r="D850" s="29">
        <v>24518</v>
      </c>
      <c r="E850">
        <v>163666</v>
      </c>
      <c r="F850">
        <v>13488</v>
      </c>
      <c r="G850">
        <v>0</v>
      </c>
      <c r="K850">
        <v>5875</v>
      </c>
      <c r="L850">
        <v>1424</v>
      </c>
      <c r="M850">
        <v>1182</v>
      </c>
      <c r="N850" s="29">
        <v>78610</v>
      </c>
      <c r="O850" s="29">
        <v>18004</v>
      </c>
      <c r="P850" s="29">
        <v>37079</v>
      </c>
      <c r="Q850">
        <v>138300</v>
      </c>
      <c r="R850">
        <v>33857</v>
      </c>
      <c r="S850">
        <v>58600</v>
      </c>
      <c r="T850" s="29">
        <v>465908</v>
      </c>
      <c r="U850" s="29">
        <v>85842</v>
      </c>
      <c r="V850" s="29">
        <v>92804</v>
      </c>
      <c r="W850">
        <v>160251</v>
      </c>
      <c r="X850">
        <v>36543</v>
      </c>
      <c r="Y850">
        <v>47676</v>
      </c>
      <c r="Z850" s="29">
        <v>27123</v>
      </c>
      <c r="AA850" s="29">
        <v>0</v>
      </c>
      <c r="AB850" s="29">
        <v>475</v>
      </c>
      <c r="AC850">
        <v>20810</v>
      </c>
      <c r="AD850">
        <v>0</v>
      </c>
      <c r="AE850">
        <v>6860</v>
      </c>
      <c r="AF850" s="29">
        <v>984642</v>
      </c>
      <c r="AG850" s="29">
        <v>134854</v>
      </c>
      <c r="AH850" s="29">
        <v>206346</v>
      </c>
    </row>
    <row r="851" spans="1:34" x14ac:dyDescent="0.25">
      <c r="A851" s="26">
        <v>44817</v>
      </c>
      <c r="B851" s="29">
        <v>439957</v>
      </c>
      <c r="C851" s="29">
        <v>15674</v>
      </c>
      <c r="D851" s="29">
        <v>24589</v>
      </c>
      <c r="E851">
        <v>164415</v>
      </c>
      <c r="F851">
        <v>13631</v>
      </c>
      <c r="G851">
        <v>0</v>
      </c>
      <c r="K851">
        <v>6065</v>
      </c>
      <c r="L851">
        <v>1260</v>
      </c>
      <c r="M851">
        <v>1664</v>
      </c>
      <c r="N851" s="29">
        <v>68574</v>
      </c>
      <c r="O851" s="29">
        <v>18704</v>
      </c>
      <c r="P851" s="29">
        <v>29097</v>
      </c>
      <c r="Q851">
        <v>135530</v>
      </c>
      <c r="R851">
        <v>38352</v>
      </c>
      <c r="S851">
        <v>46637</v>
      </c>
      <c r="T851" s="29">
        <v>463674</v>
      </c>
      <c r="U851" s="29">
        <v>80300</v>
      </c>
      <c r="V851" s="29">
        <v>98637</v>
      </c>
      <c r="W851">
        <v>157900</v>
      </c>
      <c r="X851">
        <v>35360</v>
      </c>
      <c r="Y851">
        <v>40229</v>
      </c>
      <c r="Z851" s="29">
        <v>28004</v>
      </c>
      <c r="AA851" s="29">
        <v>0</v>
      </c>
      <c r="AB851" s="29">
        <v>475</v>
      </c>
      <c r="AC851">
        <v>20961</v>
      </c>
      <c r="AD851">
        <v>100</v>
      </c>
      <c r="AE851">
        <v>6914</v>
      </c>
      <c r="AF851" s="29">
        <v>977116</v>
      </c>
      <c r="AG851" s="29">
        <v>125311</v>
      </c>
      <c r="AH851" s="29">
        <v>203536</v>
      </c>
    </row>
    <row r="852" spans="1:34" x14ac:dyDescent="0.25">
      <c r="A852" s="26">
        <v>44824</v>
      </c>
      <c r="B852" s="29">
        <v>424273</v>
      </c>
      <c r="C852" s="29">
        <v>12911</v>
      </c>
      <c r="D852" s="29">
        <v>27109</v>
      </c>
      <c r="E852">
        <v>164025</v>
      </c>
      <c r="F852">
        <v>11983</v>
      </c>
      <c r="G852">
        <v>0</v>
      </c>
      <c r="K852">
        <v>6085</v>
      </c>
      <c r="L852">
        <v>1353</v>
      </c>
      <c r="M852">
        <v>1280</v>
      </c>
      <c r="N852" s="29">
        <v>62900</v>
      </c>
      <c r="O852" s="29">
        <v>18149</v>
      </c>
      <c r="P852" s="29">
        <v>20523</v>
      </c>
      <c r="Q852">
        <v>132107</v>
      </c>
      <c r="R852">
        <v>36594</v>
      </c>
      <c r="S852">
        <v>44615</v>
      </c>
      <c r="T852" s="29">
        <v>469395</v>
      </c>
      <c r="U852" s="29">
        <v>78544</v>
      </c>
      <c r="V852" s="29">
        <v>115239</v>
      </c>
      <c r="W852">
        <v>163058</v>
      </c>
      <c r="X852">
        <v>36819</v>
      </c>
      <c r="Y852">
        <v>41081</v>
      </c>
      <c r="Z852" s="29">
        <v>28483</v>
      </c>
      <c r="AA852" s="29">
        <v>0</v>
      </c>
      <c r="AB852" s="29">
        <v>475</v>
      </c>
      <c r="AC852">
        <v>21673</v>
      </c>
      <c r="AD852">
        <v>100</v>
      </c>
      <c r="AE852">
        <v>6806</v>
      </c>
      <c r="AF852" s="29">
        <v>960236</v>
      </c>
      <c r="AG852" s="29">
        <v>121518</v>
      </c>
      <c r="AH852" s="29">
        <v>203896</v>
      </c>
    </row>
    <row r="853" spans="1:34" x14ac:dyDescent="0.25">
      <c r="A853" s="26">
        <v>44831</v>
      </c>
      <c r="B853" s="29">
        <v>422690</v>
      </c>
      <c r="C853" s="29">
        <v>13004</v>
      </c>
      <c r="D853" s="29">
        <v>27004</v>
      </c>
      <c r="E853">
        <v>167444</v>
      </c>
      <c r="F853">
        <v>9777</v>
      </c>
      <c r="G853">
        <v>0</v>
      </c>
      <c r="K853">
        <v>5993</v>
      </c>
      <c r="L853">
        <v>1371</v>
      </c>
      <c r="M853">
        <v>1071</v>
      </c>
      <c r="N853" s="29">
        <v>58994</v>
      </c>
      <c r="O853" s="29">
        <v>13454</v>
      </c>
      <c r="P853" s="29">
        <v>20328</v>
      </c>
      <c r="Q853">
        <v>129000</v>
      </c>
      <c r="R853">
        <v>34429</v>
      </c>
      <c r="S853">
        <v>42522</v>
      </c>
      <c r="T853" s="29">
        <v>457061</v>
      </c>
      <c r="U853" s="29">
        <v>74171</v>
      </c>
      <c r="V853" s="29">
        <v>117265</v>
      </c>
      <c r="W853">
        <v>173661</v>
      </c>
      <c r="X853">
        <v>40474</v>
      </c>
      <c r="Y853">
        <v>51670</v>
      </c>
      <c r="Z853" s="29">
        <v>29688</v>
      </c>
      <c r="AA853" s="29">
        <v>0</v>
      </c>
      <c r="AB853" s="29">
        <v>475</v>
      </c>
      <c r="AC853">
        <v>24045</v>
      </c>
      <c r="AD853">
        <v>0</v>
      </c>
      <c r="AE853">
        <v>7050</v>
      </c>
      <c r="AF853" s="29">
        <v>943241</v>
      </c>
      <c r="AG853" s="29">
        <v>114730</v>
      </c>
      <c r="AH853" s="29">
        <v>206712</v>
      </c>
    </row>
    <row r="854" spans="1:34" x14ac:dyDescent="0.25">
      <c r="A854" s="26">
        <v>44838</v>
      </c>
      <c r="B854" s="29">
        <v>420287</v>
      </c>
      <c r="C854" s="29">
        <v>12159</v>
      </c>
      <c r="D854" s="29">
        <v>26759</v>
      </c>
      <c r="E854">
        <v>162762</v>
      </c>
      <c r="F854">
        <v>17874</v>
      </c>
      <c r="G854">
        <v>0</v>
      </c>
      <c r="K854">
        <v>6080</v>
      </c>
      <c r="L854">
        <v>1519</v>
      </c>
      <c r="M854">
        <v>1193</v>
      </c>
      <c r="N854" s="29">
        <v>55682</v>
      </c>
      <c r="O854" s="29">
        <v>16245</v>
      </c>
      <c r="P854" s="29">
        <v>18343</v>
      </c>
      <c r="Q854">
        <v>129524</v>
      </c>
      <c r="R854">
        <v>37885</v>
      </c>
      <c r="S854">
        <v>32248</v>
      </c>
      <c r="T854" s="29">
        <v>437065</v>
      </c>
      <c r="U854" s="29">
        <v>82806</v>
      </c>
      <c r="V854" s="29">
        <v>89681</v>
      </c>
      <c r="W854">
        <v>166161</v>
      </c>
      <c r="X854">
        <v>41079</v>
      </c>
      <c r="Y854">
        <v>44057</v>
      </c>
      <c r="Z854" s="29">
        <v>28969</v>
      </c>
      <c r="AA854" s="29">
        <v>0</v>
      </c>
      <c r="AB854" s="29">
        <v>447</v>
      </c>
      <c r="AC854">
        <v>20831</v>
      </c>
      <c r="AD854">
        <v>0</v>
      </c>
      <c r="AE854">
        <v>4038</v>
      </c>
      <c r="AF854" s="29">
        <v>967126</v>
      </c>
      <c r="AG854" s="29">
        <v>108380</v>
      </c>
      <c r="AH854" s="29">
        <v>206885</v>
      </c>
    </row>
    <row r="855" spans="1:34" x14ac:dyDescent="0.25">
      <c r="A855" s="26">
        <v>44845</v>
      </c>
      <c r="B855" s="29">
        <v>419977</v>
      </c>
      <c r="C855" s="29">
        <v>15043</v>
      </c>
      <c r="D855" s="29">
        <v>29150</v>
      </c>
      <c r="E855">
        <v>163113</v>
      </c>
      <c r="F855">
        <v>17717</v>
      </c>
      <c r="G855">
        <v>0</v>
      </c>
      <c r="K855">
        <v>7080</v>
      </c>
      <c r="L855">
        <v>2163</v>
      </c>
      <c r="M855">
        <v>1403</v>
      </c>
      <c r="N855" s="29">
        <v>52435</v>
      </c>
      <c r="O855" s="29">
        <v>15246</v>
      </c>
      <c r="P855" s="29">
        <v>14296</v>
      </c>
      <c r="Q855">
        <v>125623</v>
      </c>
      <c r="R855">
        <v>33493</v>
      </c>
      <c r="S855">
        <v>33378</v>
      </c>
      <c r="T855" s="29">
        <v>431395</v>
      </c>
      <c r="U855" s="29">
        <v>78365</v>
      </c>
      <c r="V855" s="29">
        <v>83945</v>
      </c>
      <c r="W855">
        <v>167449</v>
      </c>
      <c r="X855">
        <v>41002</v>
      </c>
      <c r="Y855">
        <v>41165</v>
      </c>
      <c r="Z855" s="29">
        <v>29706</v>
      </c>
      <c r="AA855" s="29">
        <v>0</v>
      </c>
      <c r="AB855" s="29">
        <v>497</v>
      </c>
      <c r="AC855">
        <v>22039</v>
      </c>
      <c r="AD855">
        <v>0</v>
      </c>
      <c r="AE855">
        <v>5461</v>
      </c>
      <c r="AF855" s="29">
        <v>974468</v>
      </c>
      <c r="AG855" s="29">
        <v>114036</v>
      </c>
      <c r="AH855" s="29">
        <v>207951</v>
      </c>
    </row>
    <row r="856" spans="1:34" x14ac:dyDescent="0.25">
      <c r="A856" s="26">
        <v>44852</v>
      </c>
      <c r="B856" s="29">
        <v>432399</v>
      </c>
      <c r="C856" s="29">
        <v>15436</v>
      </c>
      <c r="D856" s="29">
        <v>26755</v>
      </c>
      <c r="E856">
        <v>163296</v>
      </c>
      <c r="F856">
        <v>18731</v>
      </c>
      <c r="G856">
        <v>0</v>
      </c>
      <c r="K856">
        <v>6890</v>
      </c>
      <c r="L856">
        <v>1950</v>
      </c>
      <c r="M856">
        <v>1481</v>
      </c>
      <c r="N856" s="29">
        <v>53728</v>
      </c>
      <c r="O856" s="29">
        <v>17951</v>
      </c>
      <c r="P856" s="29">
        <v>14547</v>
      </c>
      <c r="Q856">
        <v>136055</v>
      </c>
      <c r="R856">
        <v>36365</v>
      </c>
      <c r="S856">
        <v>44077</v>
      </c>
      <c r="T856" s="29">
        <v>434701</v>
      </c>
      <c r="U856" s="29">
        <v>73344</v>
      </c>
      <c r="V856" s="29">
        <v>99042</v>
      </c>
      <c r="W856">
        <v>178730</v>
      </c>
      <c r="X856">
        <v>38297</v>
      </c>
      <c r="Y856">
        <v>44535</v>
      </c>
      <c r="Z856" s="29">
        <v>30817</v>
      </c>
      <c r="AA856" s="29">
        <v>0</v>
      </c>
      <c r="AB856" s="29">
        <v>497</v>
      </c>
      <c r="AC856">
        <v>23646</v>
      </c>
      <c r="AD856">
        <v>31</v>
      </c>
      <c r="AE856">
        <v>6317</v>
      </c>
      <c r="AF856" s="29">
        <v>963792</v>
      </c>
      <c r="AG856" s="29">
        <v>111728</v>
      </c>
      <c r="AH856" s="29">
        <v>199198</v>
      </c>
    </row>
    <row r="857" spans="1:34" x14ac:dyDescent="0.25">
      <c r="A857" s="26">
        <v>44859</v>
      </c>
      <c r="B857" s="29">
        <v>417487</v>
      </c>
      <c r="C857" s="29">
        <v>15867</v>
      </c>
      <c r="D857" s="29">
        <v>26864</v>
      </c>
      <c r="E857">
        <v>166931</v>
      </c>
      <c r="F857">
        <v>17724</v>
      </c>
      <c r="G857">
        <v>0</v>
      </c>
      <c r="K857">
        <v>6805</v>
      </c>
      <c r="L857">
        <v>1698</v>
      </c>
      <c r="M857">
        <v>1907</v>
      </c>
      <c r="N857" s="29">
        <v>56117</v>
      </c>
      <c r="O857" s="29">
        <v>20714</v>
      </c>
      <c r="P857" s="29">
        <v>12673</v>
      </c>
      <c r="Q857">
        <v>139085</v>
      </c>
      <c r="R857">
        <v>35428</v>
      </c>
      <c r="S857">
        <v>43146</v>
      </c>
      <c r="T857" s="29">
        <v>456072</v>
      </c>
      <c r="U857" s="29">
        <v>72016</v>
      </c>
      <c r="V857" s="29">
        <v>110804</v>
      </c>
      <c r="W857">
        <v>179344</v>
      </c>
      <c r="X857">
        <v>38663</v>
      </c>
      <c r="Y857">
        <v>41951</v>
      </c>
      <c r="Z857" s="29">
        <v>31294</v>
      </c>
      <c r="AA857" s="29">
        <v>0</v>
      </c>
      <c r="AB857" s="29">
        <v>497</v>
      </c>
      <c r="AC857">
        <v>25018</v>
      </c>
      <c r="AD857">
        <v>31</v>
      </c>
      <c r="AE857">
        <v>6464</v>
      </c>
      <c r="AF857" s="29">
        <v>970872</v>
      </c>
      <c r="AG857" s="29">
        <v>113599</v>
      </c>
      <c r="AH857" s="29">
        <v>198607</v>
      </c>
    </row>
    <row r="858" spans="1:34" x14ac:dyDescent="0.25">
      <c r="A858" s="26">
        <v>44866</v>
      </c>
      <c r="B858" s="29">
        <v>413554</v>
      </c>
      <c r="C858" s="29">
        <v>16080</v>
      </c>
      <c r="D858" s="29">
        <v>28089</v>
      </c>
      <c r="E858">
        <v>134010</v>
      </c>
      <c r="F858">
        <v>14876</v>
      </c>
      <c r="G858">
        <v>0</v>
      </c>
      <c r="K858">
        <v>7343</v>
      </c>
      <c r="L858">
        <v>1435</v>
      </c>
      <c r="M858">
        <v>2326</v>
      </c>
      <c r="N858" s="29">
        <v>56534</v>
      </c>
      <c r="O858" s="29">
        <v>21675</v>
      </c>
      <c r="P858" s="29">
        <v>8264</v>
      </c>
      <c r="Q858">
        <v>138875</v>
      </c>
      <c r="R858">
        <v>36025</v>
      </c>
      <c r="S858">
        <v>41460</v>
      </c>
      <c r="T858" s="29">
        <v>467276</v>
      </c>
      <c r="U858" s="29">
        <v>78213</v>
      </c>
      <c r="V858" s="29">
        <v>119614</v>
      </c>
      <c r="W858">
        <v>179801</v>
      </c>
      <c r="X858">
        <v>39527</v>
      </c>
      <c r="Y858">
        <v>34438</v>
      </c>
      <c r="Z858" s="29">
        <v>31470</v>
      </c>
      <c r="AA858" s="29">
        <v>0</v>
      </c>
      <c r="AB858" s="29">
        <v>497</v>
      </c>
      <c r="AC858">
        <v>22703</v>
      </c>
      <c r="AD858">
        <v>117</v>
      </c>
      <c r="AE858">
        <v>5945</v>
      </c>
      <c r="AF858" s="29">
        <v>986116</v>
      </c>
      <c r="AG858" s="29">
        <v>112293</v>
      </c>
      <c r="AH858" s="29">
        <v>188037</v>
      </c>
    </row>
    <row r="859" spans="1:34" x14ac:dyDescent="0.25">
      <c r="A859" s="26">
        <v>44873</v>
      </c>
      <c r="B859" s="29">
        <v>398797</v>
      </c>
      <c r="C859" s="29">
        <v>19689</v>
      </c>
      <c r="D859" s="29">
        <v>26763</v>
      </c>
      <c r="E859">
        <v>135078</v>
      </c>
      <c r="F859">
        <v>11038</v>
      </c>
      <c r="G859">
        <v>0</v>
      </c>
      <c r="K859">
        <v>8372</v>
      </c>
      <c r="L859">
        <v>1572</v>
      </c>
      <c r="M859">
        <v>2834</v>
      </c>
      <c r="N859" s="29">
        <v>60301</v>
      </c>
      <c r="O859" s="29">
        <v>23764</v>
      </c>
      <c r="P859" s="29">
        <v>6958</v>
      </c>
      <c r="Q859">
        <v>140437</v>
      </c>
      <c r="R859">
        <v>38876</v>
      </c>
      <c r="S859">
        <v>29484</v>
      </c>
      <c r="T859" s="29">
        <v>488471</v>
      </c>
      <c r="U859" s="29">
        <v>88059</v>
      </c>
      <c r="V859" s="29">
        <v>104405</v>
      </c>
      <c r="W859">
        <v>169929</v>
      </c>
      <c r="X859">
        <v>44528</v>
      </c>
      <c r="Y859">
        <v>28698</v>
      </c>
      <c r="Z859" s="29">
        <v>29129</v>
      </c>
      <c r="AA859" s="29">
        <v>0</v>
      </c>
      <c r="AB859" s="29">
        <v>372</v>
      </c>
      <c r="AC859">
        <v>23320</v>
      </c>
      <c r="AD859">
        <v>143</v>
      </c>
      <c r="AE859">
        <v>6681</v>
      </c>
      <c r="AF859" s="29">
        <v>982596</v>
      </c>
      <c r="AG859" s="29">
        <v>109886</v>
      </c>
      <c r="AH859" s="29">
        <v>180931</v>
      </c>
    </row>
    <row r="860" spans="1:34" x14ac:dyDescent="0.25">
      <c r="A860" s="26">
        <v>44880</v>
      </c>
      <c r="B860" s="29">
        <v>398748</v>
      </c>
      <c r="C860" s="29">
        <v>18509</v>
      </c>
      <c r="D860" s="29">
        <v>22611</v>
      </c>
      <c r="E860">
        <v>139080</v>
      </c>
      <c r="F860">
        <v>10053</v>
      </c>
      <c r="G860">
        <v>317</v>
      </c>
      <c r="K860">
        <v>9467</v>
      </c>
      <c r="L860">
        <v>1507</v>
      </c>
      <c r="M860">
        <v>3299</v>
      </c>
      <c r="N860" s="29">
        <v>63391</v>
      </c>
      <c r="O860" s="29">
        <v>26403</v>
      </c>
      <c r="P860" s="29">
        <v>6478</v>
      </c>
      <c r="Q860">
        <v>141623</v>
      </c>
      <c r="R860">
        <v>38106</v>
      </c>
      <c r="S860">
        <v>24997</v>
      </c>
      <c r="T860" s="29">
        <v>495171</v>
      </c>
      <c r="U860" s="29">
        <v>95065</v>
      </c>
      <c r="V860" s="29">
        <v>69608</v>
      </c>
      <c r="W860">
        <v>168962</v>
      </c>
      <c r="X860">
        <v>51616</v>
      </c>
      <c r="Y860">
        <v>26250</v>
      </c>
      <c r="Z860" s="29">
        <v>29952</v>
      </c>
      <c r="AA860" s="29">
        <v>0</v>
      </c>
      <c r="AB860" s="29">
        <v>372</v>
      </c>
      <c r="AC860">
        <v>24278</v>
      </c>
      <c r="AD860">
        <v>217</v>
      </c>
      <c r="AE860">
        <v>6973</v>
      </c>
      <c r="AF860" s="29">
        <v>978425</v>
      </c>
      <c r="AG860" s="29">
        <v>112124</v>
      </c>
      <c r="AH860" s="29">
        <v>179359</v>
      </c>
    </row>
    <row r="861" spans="1:34" x14ac:dyDescent="0.25">
      <c r="A861" s="26">
        <v>44887</v>
      </c>
      <c r="B861" s="29">
        <v>370452</v>
      </c>
      <c r="C861" s="29">
        <v>18441</v>
      </c>
      <c r="D861" s="29">
        <v>22078</v>
      </c>
      <c r="E861">
        <v>150131</v>
      </c>
      <c r="F861">
        <v>11881</v>
      </c>
      <c r="G861">
        <v>1152</v>
      </c>
      <c r="K861">
        <v>8793</v>
      </c>
      <c r="L861">
        <v>1817</v>
      </c>
      <c r="M861">
        <v>1983</v>
      </c>
      <c r="N861" s="29">
        <v>63704</v>
      </c>
      <c r="O861" s="29">
        <v>27077</v>
      </c>
      <c r="P861" s="29">
        <v>7203</v>
      </c>
      <c r="Q861">
        <v>128907</v>
      </c>
      <c r="R861">
        <v>37624</v>
      </c>
      <c r="S861">
        <v>25925</v>
      </c>
      <c r="T861" s="29">
        <v>449542</v>
      </c>
      <c r="U861" s="29">
        <v>92161</v>
      </c>
      <c r="V861" s="29">
        <v>72730</v>
      </c>
      <c r="W861">
        <v>155127</v>
      </c>
      <c r="X861">
        <v>42940</v>
      </c>
      <c r="Y861">
        <v>28999</v>
      </c>
      <c r="Z861" s="29">
        <v>30161</v>
      </c>
      <c r="AA861" s="29">
        <v>0</v>
      </c>
      <c r="AB861" s="29">
        <v>372</v>
      </c>
      <c r="AC861">
        <v>24563</v>
      </c>
      <c r="AD861">
        <v>217</v>
      </c>
      <c r="AE861">
        <v>8340</v>
      </c>
      <c r="AF861" s="29">
        <v>981849</v>
      </c>
      <c r="AG861" s="29">
        <v>112546</v>
      </c>
      <c r="AH861" s="29">
        <v>183261</v>
      </c>
    </row>
    <row r="862" spans="1:34" x14ac:dyDescent="0.25">
      <c r="A862" s="26">
        <v>44894</v>
      </c>
      <c r="B862" s="29">
        <v>363686</v>
      </c>
      <c r="C862" s="29">
        <v>18092</v>
      </c>
      <c r="D862" s="29">
        <v>16582</v>
      </c>
      <c r="E862">
        <v>155500</v>
      </c>
      <c r="F862">
        <v>12034</v>
      </c>
      <c r="G862">
        <v>1183</v>
      </c>
      <c r="K862">
        <v>7797</v>
      </c>
      <c r="L862">
        <v>1973</v>
      </c>
      <c r="M862">
        <v>2239</v>
      </c>
      <c r="N862" s="29">
        <v>66468</v>
      </c>
      <c r="O862" s="29">
        <v>28380</v>
      </c>
      <c r="P862" s="29">
        <v>7594</v>
      </c>
      <c r="Q862">
        <v>121258</v>
      </c>
      <c r="R862">
        <v>36960</v>
      </c>
      <c r="S862">
        <v>23367</v>
      </c>
      <c r="T862" s="29">
        <v>433661</v>
      </c>
      <c r="U862" s="29">
        <v>88032</v>
      </c>
      <c r="V862" s="29">
        <v>73312</v>
      </c>
      <c r="W862">
        <v>146760</v>
      </c>
      <c r="X862">
        <v>41677</v>
      </c>
      <c r="Y862">
        <v>29195</v>
      </c>
      <c r="Z862" s="29">
        <v>30175</v>
      </c>
      <c r="AA862" s="29">
        <v>0</v>
      </c>
      <c r="AB862" s="29">
        <v>372</v>
      </c>
      <c r="AC862">
        <v>25076</v>
      </c>
      <c r="AD862">
        <v>155</v>
      </c>
      <c r="AE862">
        <v>7721</v>
      </c>
      <c r="AF862" s="29">
        <v>985010</v>
      </c>
      <c r="AG862" s="29">
        <v>115928</v>
      </c>
      <c r="AH862" s="29">
        <v>178841</v>
      </c>
    </row>
    <row r="863" spans="1:34" x14ac:dyDescent="0.25">
      <c r="A863" s="26">
        <v>44901</v>
      </c>
      <c r="B863" s="29">
        <v>388899</v>
      </c>
      <c r="C863" s="29">
        <v>17113</v>
      </c>
      <c r="D863" s="29">
        <v>26687</v>
      </c>
      <c r="E863">
        <v>144147</v>
      </c>
      <c r="F863">
        <v>13260</v>
      </c>
      <c r="G863">
        <v>640</v>
      </c>
      <c r="K863">
        <v>7537</v>
      </c>
      <c r="L863">
        <v>2115</v>
      </c>
      <c r="M863">
        <v>2815</v>
      </c>
      <c r="N863" s="29">
        <v>68821</v>
      </c>
      <c r="O863" s="29">
        <v>28483</v>
      </c>
      <c r="P863" s="29">
        <v>7998</v>
      </c>
      <c r="Q863">
        <v>122558</v>
      </c>
      <c r="R863">
        <v>37392</v>
      </c>
      <c r="S863">
        <v>24054</v>
      </c>
      <c r="T863" s="29">
        <v>422100</v>
      </c>
      <c r="U863" s="29">
        <v>93629</v>
      </c>
      <c r="V863" s="29">
        <v>70142</v>
      </c>
      <c r="W863">
        <v>158762</v>
      </c>
      <c r="X863">
        <v>45689</v>
      </c>
      <c r="Y863">
        <v>30362</v>
      </c>
      <c r="Z863" s="29">
        <v>27675</v>
      </c>
      <c r="AA863" s="29">
        <v>0</v>
      </c>
      <c r="AB863" s="29">
        <v>365</v>
      </c>
      <c r="AC863">
        <v>22624</v>
      </c>
      <c r="AD863">
        <v>155</v>
      </c>
      <c r="AE863">
        <v>7025</v>
      </c>
      <c r="AF863" s="29">
        <v>1010479</v>
      </c>
      <c r="AG863" s="29">
        <v>120867</v>
      </c>
      <c r="AH863" s="29">
        <v>192794</v>
      </c>
    </row>
    <row r="864" spans="1:34" x14ac:dyDescent="0.25">
      <c r="A864" s="26">
        <v>44908</v>
      </c>
      <c r="B864" s="29">
        <v>384086</v>
      </c>
      <c r="C864" s="29">
        <v>18246</v>
      </c>
      <c r="D864" s="29">
        <v>30253</v>
      </c>
      <c r="E864">
        <v>148097</v>
      </c>
      <c r="F864">
        <v>14023</v>
      </c>
      <c r="G864">
        <v>530</v>
      </c>
      <c r="K864">
        <v>7785</v>
      </c>
      <c r="L864">
        <v>2279</v>
      </c>
      <c r="M864">
        <v>2809</v>
      </c>
      <c r="N864" s="29">
        <v>72416</v>
      </c>
      <c r="O864" s="29">
        <v>31463</v>
      </c>
      <c r="P864" s="29">
        <v>7253</v>
      </c>
      <c r="Q864">
        <v>125555</v>
      </c>
      <c r="R864">
        <v>40880</v>
      </c>
      <c r="S864">
        <v>21182</v>
      </c>
      <c r="T864" s="29">
        <v>437040</v>
      </c>
      <c r="U864" s="29">
        <v>103737</v>
      </c>
      <c r="V864" s="29">
        <v>66288</v>
      </c>
      <c r="W864">
        <v>162191</v>
      </c>
      <c r="X864">
        <v>47367</v>
      </c>
      <c r="Y864">
        <v>31518</v>
      </c>
      <c r="Z864" s="29">
        <v>27965</v>
      </c>
      <c r="AA864" s="29">
        <v>0</v>
      </c>
      <c r="AB864" s="29">
        <v>365</v>
      </c>
      <c r="AC864">
        <v>24093</v>
      </c>
      <c r="AD864">
        <v>194</v>
      </c>
      <c r="AE864">
        <v>6003</v>
      </c>
      <c r="AF864" s="29">
        <v>996823</v>
      </c>
      <c r="AG864" s="29">
        <v>113182</v>
      </c>
      <c r="AH864" s="29">
        <v>161182</v>
      </c>
    </row>
    <row r="865" spans="1:34" x14ac:dyDescent="0.25">
      <c r="A865" s="26">
        <v>44915</v>
      </c>
      <c r="B865" s="29">
        <v>365759</v>
      </c>
      <c r="C865" s="29">
        <v>25264</v>
      </c>
      <c r="D865" s="29">
        <v>31716</v>
      </c>
      <c r="E865">
        <v>147150</v>
      </c>
      <c r="F865">
        <v>16534</v>
      </c>
      <c r="G865">
        <v>488</v>
      </c>
      <c r="K865">
        <v>7494</v>
      </c>
      <c r="L865">
        <v>2281</v>
      </c>
      <c r="M865">
        <v>2284</v>
      </c>
      <c r="N865" s="29">
        <v>70021</v>
      </c>
      <c r="O865" s="29">
        <v>28153</v>
      </c>
      <c r="P865" s="29">
        <v>10589</v>
      </c>
      <c r="Q865">
        <v>129278</v>
      </c>
      <c r="R865">
        <v>45659</v>
      </c>
      <c r="S865">
        <v>17728</v>
      </c>
      <c r="T865" s="29">
        <v>436653</v>
      </c>
      <c r="U865" s="29">
        <v>104813</v>
      </c>
      <c r="V865" s="29">
        <v>65718</v>
      </c>
      <c r="W865">
        <v>156204</v>
      </c>
      <c r="X865">
        <v>45967</v>
      </c>
      <c r="Y865">
        <v>31754</v>
      </c>
      <c r="Z865" s="29">
        <v>28338</v>
      </c>
      <c r="AA865" s="29">
        <v>0</v>
      </c>
      <c r="AB865" s="29">
        <v>365</v>
      </c>
      <c r="AC865">
        <v>24739</v>
      </c>
      <c r="AD865">
        <v>219</v>
      </c>
      <c r="AE865">
        <v>4832</v>
      </c>
      <c r="AF865" s="29">
        <v>1004162</v>
      </c>
      <c r="AG865" s="29">
        <v>121412</v>
      </c>
      <c r="AH865" s="29">
        <v>176815</v>
      </c>
    </row>
    <row r="866" spans="1:34" x14ac:dyDescent="0.25">
      <c r="A866" s="26">
        <v>44922</v>
      </c>
      <c r="B866" s="29">
        <v>366822</v>
      </c>
      <c r="C866" s="29">
        <v>25307</v>
      </c>
      <c r="D866" s="29">
        <v>32409</v>
      </c>
      <c r="E866">
        <v>143815</v>
      </c>
      <c r="F866">
        <v>18875</v>
      </c>
      <c r="G866">
        <v>1312</v>
      </c>
      <c r="K866">
        <v>8558</v>
      </c>
      <c r="L866">
        <v>1810</v>
      </c>
      <c r="M866">
        <v>3668</v>
      </c>
      <c r="N866" s="29">
        <v>66817</v>
      </c>
      <c r="O866" s="29">
        <v>27549</v>
      </c>
      <c r="P866" s="29">
        <v>9427</v>
      </c>
      <c r="Q866">
        <v>128467</v>
      </c>
      <c r="R866">
        <v>45022</v>
      </c>
      <c r="S866">
        <v>16206</v>
      </c>
      <c r="T866" s="29">
        <v>440040</v>
      </c>
      <c r="U866" s="29">
        <v>106983</v>
      </c>
      <c r="V866" s="29">
        <v>56106</v>
      </c>
      <c r="W866">
        <v>160334</v>
      </c>
      <c r="X866">
        <v>48395</v>
      </c>
      <c r="Y866">
        <v>34364</v>
      </c>
      <c r="Z866" s="29">
        <v>28545</v>
      </c>
      <c r="AA866" s="29">
        <v>0</v>
      </c>
      <c r="AB866" s="29">
        <v>365</v>
      </c>
      <c r="AC866">
        <v>25290</v>
      </c>
      <c r="AD866">
        <v>219</v>
      </c>
      <c r="AE866">
        <v>4598</v>
      </c>
      <c r="AF866" s="29">
        <v>1010790</v>
      </c>
      <c r="AG866" s="29">
        <v>127534</v>
      </c>
      <c r="AH866" s="29">
        <v>191175</v>
      </c>
    </row>
    <row r="867" spans="1:34" x14ac:dyDescent="0.25">
      <c r="A867" s="26">
        <v>44929</v>
      </c>
      <c r="B867" s="29">
        <v>363278</v>
      </c>
      <c r="C867" s="29">
        <v>24455</v>
      </c>
      <c r="D867" s="29">
        <v>32301</v>
      </c>
      <c r="E867">
        <v>139687</v>
      </c>
      <c r="F867">
        <v>18682</v>
      </c>
      <c r="G867">
        <v>488</v>
      </c>
      <c r="K867">
        <v>8275</v>
      </c>
      <c r="L867">
        <v>1917</v>
      </c>
      <c r="M867">
        <v>3351</v>
      </c>
      <c r="N867" s="29">
        <v>69687</v>
      </c>
      <c r="O867" s="29">
        <v>32107</v>
      </c>
      <c r="P867" s="29">
        <v>8196</v>
      </c>
      <c r="Q867">
        <v>131990</v>
      </c>
      <c r="R867">
        <v>46929</v>
      </c>
      <c r="S867">
        <v>19152</v>
      </c>
      <c r="T867" s="29">
        <v>449393</v>
      </c>
      <c r="U867" s="29">
        <v>109140</v>
      </c>
      <c r="V867" s="29">
        <v>54559</v>
      </c>
      <c r="W867">
        <v>164594</v>
      </c>
      <c r="X867">
        <v>47697</v>
      </c>
      <c r="Y867">
        <v>40188</v>
      </c>
      <c r="Z867" s="29">
        <v>28906</v>
      </c>
      <c r="AA867" s="29">
        <v>0</v>
      </c>
      <c r="AB867" s="29">
        <v>365</v>
      </c>
      <c r="AC867">
        <v>22106</v>
      </c>
      <c r="AD867">
        <v>311</v>
      </c>
      <c r="AE867">
        <v>4097</v>
      </c>
      <c r="AF867" s="29">
        <v>1031182</v>
      </c>
      <c r="AG867" s="29">
        <v>129585</v>
      </c>
      <c r="AH867" s="29">
        <v>204750</v>
      </c>
    </row>
    <row r="868" spans="1:34" x14ac:dyDescent="0.25">
      <c r="A868" s="26">
        <v>44936</v>
      </c>
      <c r="B868" s="29">
        <v>375908</v>
      </c>
      <c r="C868" s="29">
        <v>23200</v>
      </c>
      <c r="D868" s="29">
        <v>35061</v>
      </c>
      <c r="E868">
        <v>140391</v>
      </c>
      <c r="F868">
        <v>17005</v>
      </c>
      <c r="G868">
        <v>0</v>
      </c>
      <c r="K868">
        <v>8456</v>
      </c>
      <c r="L868">
        <v>1732</v>
      </c>
      <c r="M868">
        <v>3550</v>
      </c>
      <c r="N868" s="29">
        <v>72216</v>
      </c>
      <c r="O868" s="29">
        <v>34288</v>
      </c>
      <c r="P868" s="29">
        <v>10054</v>
      </c>
      <c r="Q868">
        <v>129961</v>
      </c>
      <c r="R868">
        <v>44900</v>
      </c>
      <c r="S868">
        <v>21666</v>
      </c>
      <c r="T868" s="29">
        <v>481519</v>
      </c>
      <c r="U868" s="29">
        <v>116604</v>
      </c>
      <c r="V868" s="29">
        <v>54795</v>
      </c>
      <c r="W868">
        <v>186383</v>
      </c>
      <c r="X868">
        <v>63033</v>
      </c>
      <c r="Y868">
        <v>36622</v>
      </c>
      <c r="Z868" s="29">
        <v>26346</v>
      </c>
      <c r="AA868" s="29">
        <v>0</v>
      </c>
      <c r="AB868" s="29">
        <v>306</v>
      </c>
      <c r="AC868">
        <v>23607</v>
      </c>
      <c r="AD868">
        <v>596</v>
      </c>
      <c r="AE868">
        <v>4832</v>
      </c>
      <c r="AF868" s="29">
        <v>1070386</v>
      </c>
      <c r="AG868" s="29">
        <v>141731</v>
      </c>
      <c r="AH868" s="29">
        <v>229246</v>
      </c>
    </row>
    <row r="869" spans="1:34" x14ac:dyDescent="0.25">
      <c r="A869" s="26">
        <v>44943</v>
      </c>
      <c r="B869" s="29">
        <v>386049</v>
      </c>
      <c r="C869" s="29">
        <v>17256</v>
      </c>
      <c r="D869" s="29">
        <v>34038</v>
      </c>
      <c r="E869">
        <v>147172</v>
      </c>
      <c r="F869">
        <v>19157</v>
      </c>
      <c r="G869">
        <v>0</v>
      </c>
      <c r="K869">
        <v>8352</v>
      </c>
      <c r="L869">
        <v>1840</v>
      </c>
      <c r="M869">
        <v>3557</v>
      </c>
      <c r="N869" s="29">
        <v>71144</v>
      </c>
      <c r="O869" s="29">
        <v>30565</v>
      </c>
      <c r="P869" s="29">
        <v>13591</v>
      </c>
      <c r="Q869">
        <v>131862</v>
      </c>
      <c r="R869">
        <v>46115</v>
      </c>
      <c r="S869">
        <v>19647</v>
      </c>
      <c r="T869" s="29">
        <v>491818</v>
      </c>
      <c r="U869" s="29">
        <v>124222</v>
      </c>
      <c r="V869" s="29">
        <v>54845</v>
      </c>
      <c r="W869">
        <v>201455</v>
      </c>
      <c r="X869">
        <v>72421</v>
      </c>
      <c r="Y869">
        <v>39467</v>
      </c>
      <c r="Z869" s="29">
        <v>28142</v>
      </c>
      <c r="AA869" s="29">
        <v>0</v>
      </c>
      <c r="AB869" s="29">
        <v>306</v>
      </c>
      <c r="AC869">
        <v>24527</v>
      </c>
      <c r="AD869">
        <v>659</v>
      </c>
      <c r="AE869">
        <v>5795</v>
      </c>
      <c r="AF869" s="29">
        <v>1082458</v>
      </c>
      <c r="AG869" s="29">
        <v>150913</v>
      </c>
      <c r="AH869" s="29">
        <v>238427</v>
      </c>
    </row>
    <row r="870" spans="1:34" x14ac:dyDescent="0.25">
      <c r="A870" s="26">
        <v>44950</v>
      </c>
      <c r="B870" s="29">
        <v>387454</v>
      </c>
      <c r="C870" s="29">
        <v>10820</v>
      </c>
      <c r="D870" s="29">
        <v>30067</v>
      </c>
      <c r="E870">
        <v>153686</v>
      </c>
      <c r="F870">
        <v>10802</v>
      </c>
      <c r="G870">
        <v>0</v>
      </c>
      <c r="K870">
        <v>8799</v>
      </c>
      <c r="L870">
        <v>1870</v>
      </c>
      <c r="M870">
        <v>3832</v>
      </c>
      <c r="N870" s="29">
        <v>72613</v>
      </c>
      <c r="O870" s="29">
        <v>29700</v>
      </c>
      <c r="P870" s="29">
        <v>16569</v>
      </c>
      <c r="Q870">
        <v>134922</v>
      </c>
      <c r="R870">
        <v>43507</v>
      </c>
      <c r="S870">
        <v>23686</v>
      </c>
      <c r="T870" s="29">
        <v>499927</v>
      </c>
      <c r="U870" s="29">
        <v>131501</v>
      </c>
      <c r="V870" s="29">
        <v>51622</v>
      </c>
      <c r="W870">
        <v>213398</v>
      </c>
      <c r="X870">
        <v>76224</v>
      </c>
      <c r="Y870">
        <v>36996</v>
      </c>
      <c r="Z870" s="29">
        <v>29689</v>
      </c>
      <c r="AA870" s="29">
        <v>0</v>
      </c>
      <c r="AB870" s="29">
        <v>306</v>
      </c>
      <c r="AC870">
        <v>25790</v>
      </c>
      <c r="AD870">
        <v>629</v>
      </c>
      <c r="AE870">
        <v>5892</v>
      </c>
      <c r="AF870" s="29">
        <v>1102760</v>
      </c>
      <c r="AG870" s="29">
        <v>168954</v>
      </c>
      <c r="AH870" s="29">
        <v>250915</v>
      </c>
    </row>
    <row r="871" spans="1:34" x14ac:dyDescent="0.25">
      <c r="A871" s="26">
        <v>44957</v>
      </c>
      <c r="B871" s="29">
        <v>407466</v>
      </c>
      <c r="C871" s="29">
        <v>10667</v>
      </c>
      <c r="D871" s="29">
        <v>29431</v>
      </c>
      <c r="E871">
        <v>156929</v>
      </c>
      <c r="F871">
        <v>5790</v>
      </c>
      <c r="G871">
        <v>2842</v>
      </c>
      <c r="K871">
        <v>9363</v>
      </c>
      <c r="L871">
        <v>1576</v>
      </c>
      <c r="M871">
        <v>4037</v>
      </c>
      <c r="N871" s="29">
        <v>69121</v>
      </c>
      <c r="O871" s="29">
        <v>24359</v>
      </c>
      <c r="P871" s="29">
        <v>17041</v>
      </c>
      <c r="Q871">
        <v>138263</v>
      </c>
      <c r="R871">
        <v>44661</v>
      </c>
      <c r="S871">
        <v>20874</v>
      </c>
      <c r="T871" s="29">
        <v>471642</v>
      </c>
      <c r="U871" s="29">
        <v>138125</v>
      </c>
      <c r="V871" s="29">
        <v>53678</v>
      </c>
      <c r="W871">
        <v>224824</v>
      </c>
      <c r="X871">
        <v>74348</v>
      </c>
      <c r="Y871">
        <v>37076</v>
      </c>
      <c r="Z871" s="29">
        <v>29774</v>
      </c>
      <c r="AA871" s="29">
        <v>0</v>
      </c>
      <c r="AB871" s="29">
        <v>306</v>
      </c>
      <c r="AC871">
        <v>23138</v>
      </c>
      <c r="AD871">
        <v>555</v>
      </c>
      <c r="AE871">
        <v>5401</v>
      </c>
      <c r="AF871" s="29">
        <v>1146709</v>
      </c>
      <c r="AG871" s="29">
        <v>190898</v>
      </c>
      <c r="AH871" s="29">
        <v>274393</v>
      </c>
    </row>
    <row r="872" spans="1:34" x14ac:dyDescent="0.25">
      <c r="A872" s="26">
        <v>44964</v>
      </c>
      <c r="B872" s="29">
        <v>431938</v>
      </c>
      <c r="C872" s="29">
        <v>5710</v>
      </c>
      <c r="D872" s="29">
        <v>26582</v>
      </c>
      <c r="E872">
        <v>144514</v>
      </c>
      <c r="F872">
        <v>3702</v>
      </c>
      <c r="G872">
        <v>2372</v>
      </c>
      <c r="K872">
        <v>11245</v>
      </c>
      <c r="L872">
        <v>1384</v>
      </c>
      <c r="M872">
        <v>4999</v>
      </c>
      <c r="N872" s="29">
        <v>65469</v>
      </c>
      <c r="O872" s="29">
        <v>19251</v>
      </c>
      <c r="P872" s="29">
        <v>18425</v>
      </c>
      <c r="Q872">
        <v>133601</v>
      </c>
      <c r="R872">
        <v>35026</v>
      </c>
      <c r="S872">
        <v>29209</v>
      </c>
      <c r="T872" s="29">
        <v>439755</v>
      </c>
      <c r="U872" s="29">
        <v>115521</v>
      </c>
      <c r="V872" s="29">
        <v>55945</v>
      </c>
      <c r="W872">
        <v>222502</v>
      </c>
      <c r="X872">
        <v>64746</v>
      </c>
      <c r="Y872">
        <v>47735</v>
      </c>
      <c r="Z872" s="29">
        <v>26707</v>
      </c>
      <c r="AA872" s="29">
        <v>0</v>
      </c>
      <c r="AB872" s="29">
        <v>278</v>
      </c>
      <c r="AC872">
        <v>23947</v>
      </c>
      <c r="AD872">
        <v>1225</v>
      </c>
      <c r="AE872">
        <v>6834</v>
      </c>
      <c r="AF872" s="29">
        <v>1220272</v>
      </c>
      <c r="AG872" s="29">
        <v>223784</v>
      </c>
      <c r="AH872" s="29">
        <v>294640</v>
      </c>
    </row>
    <row r="873" spans="1:34" x14ac:dyDescent="0.25">
      <c r="A873" s="26">
        <v>44971</v>
      </c>
      <c r="B873" s="29">
        <v>455777</v>
      </c>
      <c r="C873" s="29">
        <v>5853</v>
      </c>
      <c r="D873" s="29">
        <v>25291</v>
      </c>
      <c r="E873">
        <v>147556</v>
      </c>
      <c r="F873">
        <v>3702</v>
      </c>
      <c r="G873">
        <v>4612</v>
      </c>
      <c r="K873">
        <v>11896</v>
      </c>
      <c r="L873">
        <v>1530</v>
      </c>
      <c r="M873">
        <v>5114</v>
      </c>
      <c r="N873" s="29">
        <v>66197</v>
      </c>
      <c r="O873" s="29">
        <v>16784</v>
      </c>
      <c r="P873" s="29">
        <v>20554</v>
      </c>
      <c r="Q873">
        <v>132132</v>
      </c>
      <c r="R873">
        <v>33963</v>
      </c>
      <c r="S873">
        <v>28645</v>
      </c>
      <c r="T873" s="29">
        <v>426116</v>
      </c>
      <c r="U873" s="29">
        <v>106106</v>
      </c>
      <c r="V873" s="29">
        <v>64933</v>
      </c>
      <c r="W873">
        <v>218099</v>
      </c>
      <c r="X873">
        <v>55616</v>
      </c>
      <c r="Y873">
        <v>48131</v>
      </c>
      <c r="Z873" s="29">
        <v>26987</v>
      </c>
      <c r="AA873" s="29">
        <v>0</v>
      </c>
      <c r="AB873" s="29">
        <v>278</v>
      </c>
      <c r="AC873">
        <v>25054</v>
      </c>
      <c r="AD873">
        <v>1621</v>
      </c>
      <c r="AE873">
        <v>6734</v>
      </c>
      <c r="AF873" s="29">
        <v>1234837</v>
      </c>
      <c r="AG873" s="29">
        <v>232290</v>
      </c>
      <c r="AH873" s="29">
        <v>300156</v>
      </c>
    </row>
    <row r="874" spans="1:34" x14ac:dyDescent="0.25">
      <c r="A874" s="26">
        <v>44978</v>
      </c>
      <c r="B874" s="29">
        <v>430682</v>
      </c>
      <c r="C874" s="29">
        <v>10016</v>
      </c>
      <c r="D874" s="29">
        <v>18173</v>
      </c>
      <c r="E874">
        <v>150907</v>
      </c>
      <c r="F874">
        <v>4923</v>
      </c>
      <c r="G874">
        <v>3981</v>
      </c>
      <c r="K874">
        <v>13135</v>
      </c>
      <c r="L874">
        <v>1601</v>
      </c>
      <c r="M874">
        <v>6234</v>
      </c>
      <c r="N874" s="29">
        <v>67499</v>
      </c>
      <c r="O874" s="29">
        <v>16244</v>
      </c>
      <c r="P874" s="29">
        <v>22945</v>
      </c>
      <c r="Q874">
        <v>123906</v>
      </c>
      <c r="R874">
        <v>32856</v>
      </c>
      <c r="S874">
        <v>27773</v>
      </c>
      <c r="T874" s="29">
        <v>422648</v>
      </c>
      <c r="U874" s="29">
        <v>104710</v>
      </c>
      <c r="V874" s="29">
        <v>68004</v>
      </c>
      <c r="W874">
        <v>219205</v>
      </c>
      <c r="X874">
        <v>61717</v>
      </c>
      <c r="Y874">
        <v>43655</v>
      </c>
      <c r="Z874" s="29">
        <v>27057</v>
      </c>
      <c r="AA874" s="29">
        <v>0</v>
      </c>
      <c r="AB874" s="29">
        <v>116</v>
      </c>
      <c r="AC874">
        <v>26103</v>
      </c>
      <c r="AD874">
        <v>1846</v>
      </c>
      <c r="AE874">
        <v>7437</v>
      </c>
      <c r="AF874" s="29">
        <v>1270686</v>
      </c>
      <c r="AG874" s="29">
        <v>243940</v>
      </c>
      <c r="AH874" s="29">
        <v>321294</v>
      </c>
    </row>
    <row r="875" spans="1:34" x14ac:dyDescent="0.25">
      <c r="A875" s="26">
        <v>44985</v>
      </c>
      <c r="B875" s="29">
        <v>434238</v>
      </c>
      <c r="C875" s="29">
        <v>4216</v>
      </c>
      <c r="D875" s="29">
        <v>16472</v>
      </c>
      <c r="E875">
        <v>151381</v>
      </c>
      <c r="F875">
        <v>6794</v>
      </c>
      <c r="G875">
        <v>6117</v>
      </c>
      <c r="K875">
        <v>11943</v>
      </c>
      <c r="L875">
        <v>1567</v>
      </c>
      <c r="M875">
        <v>6165</v>
      </c>
      <c r="N875" s="29">
        <v>68075</v>
      </c>
      <c r="O875" s="29">
        <v>16654</v>
      </c>
      <c r="P875" s="29">
        <v>20892</v>
      </c>
      <c r="Q875">
        <v>123900</v>
      </c>
      <c r="R875">
        <v>30354</v>
      </c>
      <c r="S875">
        <v>37642</v>
      </c>
      <c r="T875" s="29">
        <v>426890</v>
      </c>
      <c r="U875" s="29">
        <v>99425</v>
      </c>
      <c r="V875" s="29">
        <v>72850</v>
      </c>
      <c r="W875">
        <v>196143</v>
      </c>
      <c r="X875">
        <v>48670</v>
      </c>
      <c r="Y875">
        <v>46316</v>
      </c>
      <c r="Z875" s="29">
        <v>27839</v>
      </c>
      <c r="AA875" s="29">
        <v>0</v>
      </c>
      <c r="AB875" s="29">
        <v>71</v>
      </c>
      <c r="AC875">
        <v>24116</v>
      </c>
      <c r="AD875">
        <v>1096</v>
      </c>
      <c r="AE875">
        <v>6078</v>
      </c>
      <c r="AF875" s="29">
        <v>1239613</v>
      </c>
      <c r="AG875" s="29">
        <v>232345</v>
      </c>
      <c r="AH875" s="29">
        <v>267606</v>
      </c>
    </row>
    <row r="876" spans="1:34" x14ac:dyDescent="0.25">
      <c r="A876" s="26">
        <v>44992</v>
      </c>
      <c r="B876" s="29">
        <v>431983</v>
      </c>
      <c r="C876" s="29">
        <v>7343</v>
      </c>
      <c r="D876" s="29">
        <v>19895</v>
      </c>
      <c r="E876">
        <v>136216</v>
      </c>
      <c r="F876">
        <v>6121</v>
      </c>
      <c r="G876">
        <v>4575</v>
      </c>
      <c r="K876">
        <v>11770</v>
      </c>
      <c r="L876">
        <v>1725</v>
      </c>
      <c r="M876">
        <v>7277</v>
      </c>
      <c r="N876" s="29">
        <v>69721</v>
      </c>
      <c r="O876" s="29">
        <v>18037</v>
      </c>
      <c r="P876" s="29">
        <v>21586</v>
      </c>
      <c r="Q876">
        <v>127503</v>
      </c>
      <c r="R876">
        <v>27811</v>
      </c>
      <c r="S876">
        <v>45213</v>
      </c>
      <c r="T876" s="29">
        <v>458474</v>
      </c>
      <c r="U876" s="29">
        <v>103439</v>
      </c>
      <c r="V876" s="29">
        <v>89040</v>
      </c>
      <c r="W876">
        <v>210430</v>
      </c>
      <c r="X876">
        <v>50235</v>
      </c>
      <c r="Y876">
        <v>51715</v>
      </c>
      <c r="Z876" s="29">
        <v>24432</v>
      </c>
      <c r="AA876" s="29">
        <v>0</v>
      </c>
      <c r="AB876" s="29">
        <v>43</v>
      </c>
      <c r="AC876">
        <v>26444</v>
      </c>
      <c r="AD876">
        <v>1462</v>
      </c>
      <c r="AE876">
        <v>7060</v>
      </c>
      <c r="AF876" s="29">
        <v>1250073</v>
      </c>
      <c r="AG876" s="29">
        <v>222943</v>
      </c>
      <c r="AH876" s="29">
        <v>257262</v>
      </c>
    </row>
    <row r="877" spans="1:34" x14ac:dyDescent="0.25">
      <c r="A877" s="26">
        <v>44999</v>
      </c>
      <c r="B877" s="29">
        <v>435506</v>
      </c>
      <c r="C877" s="29">
        <v>4594</v>
      </c>
      <c r="D877" s="29">
        <v>24748</v>
      </c>
      <c r="E877">
        <v>141346</v>
      </c>
      <c r="F877">
        <v>6952</v>
      </c>
      <c r="G877">
        <v>8970</v>
      </c>
      <c r="K877">
        <v>12477</v>
      </c>
      <c r="L877">
        <v>1748</v>
      </c>
      <c r="M877">
        <v>8171</v>
      </c>
      <c r="N877" s="29">
        <v>66817</v>
      </c>
      <c r="O877" s="29">
        <v>17453</v>
      </c>
      <c r="P877" s="29">
        <v>14526</v>
      </c>
      <c r="Q877">
        <v>121772</v>
      </c>
      <c r="R877">
        <v>30952</v>
      </c>
      <c r="S877">
        <v>35651</v>
      </c>
      <c r="T877" s="29">
        <v>459064</v>
      </c>
      <c r="U877" s="29">
        <v>118560</v>
      </c>
      <c r="V877" s="29">
        <v>58839</v>
      </c>
      <c r="W877">
        <v>205997</v>
      </c>
      <c r="X877">
        <v>40927</v>
      </c>
      <c r="Y877">
        <v>50139</v>
      </c>
      <c r="Z877" s="29">
        <v>25116</v>
      </c>
      <c r="AA877" s="29">
        <v>0</v>
      </c>
      <c r="AB877" s="29">
        <v>43</v>
      </c>
      <c r="AC877">
        <v>29368</v>
      </c>
      <c r="AD877">
        <v>1542</v>
      </c>
      <c r="AE877">
        <v>7565</v>
      </c>
      <c r="AF877" s="29">
        <v>1255396</v>
      </c>
      <c r="AG877" s="29">
        <v>221315</v>
      </c>
      <c r="AH877" s="29">
        <v>239816</v>
      </c>
    </row>
    <row r="878" spans="1:34" x14ac:dyDescent="0.25">
      <c r="A878" s="26">
        <v>45006</v>
      </c>
      <c r="B878" s="29">
        <v>437454</v>
      </c>
      <c r="C878" s="29">
        <v>3899</v>
      </c>
      <c r="D878" s="29">
        <v>19434</v>
      </c>
      <c r="E878">
        <v>149302</v>
      </c>
      <c r="F878">
        <v>7505</v>
      </c>
      <c r="G878">
        <v>9884</v>
      </c>
      <c r="K878">
        <v>11828</v>
      </c>
      <c r="L878">
        <v>1831</v>
      </c>
      <c r="M878">
        <v>7625</v>
      </c>
      <c r="N878" s="29">
        <v>61416</v>
      </c>
      <c r="O878" s="29">
        <v>15579</v>
      </c>
      <c r="P878" s="29">
        <v>13506</v>
      </c>
      <c r="Q878">
        <v>119082</v>
      </c>
      <c r="R878">
        <v>30589</v>
      </c>
      <c r="S878">
        <v>30866</v>
      </c>
      <c r="T878" s="29">
        <v>469874</v>
      </c>
      <c r="U878" s="29">
        <v>125090</v>
      </c>
      <c r="V878" s="29">
        <v>43861</v>
      </c>
      <c r="W878">
        <v>201636</v>
      </c>
      <c r="X878">
        <v>36310</v>
      </c>
      <c r="Y878">
        <v>43743</v>
      </c>
      <c r="Z878" s="29">
        <v>26111</v>
      </c>
      <c r="AA878" s="29">
        <v>0</v>
      </c>
      <c r="AB878" s="29">
        <v>43</v>
      </c>
      <c r="AC878">
        <v>30162</v>
      </c>
      <c r="AD878">
        <v>1853</v>
      </c>
      <c r="AE878">
        <v>7679</v>
      </c>
      <c r="AF878" s="29">
        <v>1283037</v>
      </c>
      <c r="AG878" s="29">
        <v>236695</v>
      </c>
      <c r="AH878" s="29">
        <v>239791</v>
      </c>
    </row>
    <row r="879" spans="1:34" x14ac:dyDescent="0.25">
      <c r="A879" s="26">
        <v>45013</v>
      </c>
      <c r="B879" s="29">
        <v>447347</v>
      </c>
      <c r="C879" s="29">
        <v>6958</v>
      </c>
      <c r="D879" s="29">
        <v>15654</v>
      </c>
      <c r="E879">
        <v>159742</v>
      </c>
      <c r="F879">
        <v>6960</v>
      </c>
      <c r="G879">
        <v>11834</v>
      </c>
      <c r="K879">
        <v>11647</v>
      </c>
      <c r="L879">
        <v>1233</v>
      </c>
      <c r="M879">
        <v>7622</v>
      </c>
      <c r="N879" s="29">
        <v>57244</v>
      </c>
      <c r="O879" s="29">
        <v>14302</v>
      </c>
      <c r="P879" s="29">
        <v>12507</v>
      </c>
      <c r="Q879">
        <v>117395</v>
      </c>
      <c r="R879">
        <v>31927</v>
      </c>
      <c r="S879">
        <v>21646</v>
      </c>
      <c r="T879" s="29">
        <v>478611</v>
      </c>
      <c r="U879" s="29">
        <v>130530</v>
      </c>
      <c r="V879" s="29">
        <v>31370</v>
      </c>
      <c r="W879">
        <v>211889</v>
      </c>
      <c r="X879">
        <v>42299</v>
      </c>
      <c r="Y879">
        <v>37015</v>
      </c>
      <c r="Z879" s="29">
        <v>27649</v>
      </c>
      <c r="AA879" s="29">
        <v>0</v>
      </c>
      <c r="AB879" s="29">
        <v>43</v>
      </c>
      <c r="AC879">
        <v>30362</v>
      </c>
      <c r="AD879">
        <v>1607</v>
      </c>
      <c r="AE879">
        <v>7703</v>
      </c>
      <c r="AF879" s="29">
        <v>1279180</v>
      </c>
      <c r="AG879" s="29">
        <v>244889</v>
      </c>
      <c r="AH879" s="29">
        <v>243303</v>
      </c>
    </row>
    <row r="880" spans="1:34" x14ac:dyDescent="0.25">
      <c r="A880" s="26">
        <v>45020</v>
      </c>
      <c r="B880" s="29">
        <v>464769</v>
      </c>
      <c r="C880" s="29">
        <v>10594</v>
      </c>
      <c r="D880" s="29">
        <v>20635</v>
      </c>
      <c r="E880">
        <v>146925</v>
      </c>
      <c r="F880">
        <v>8957</v>
      </c>
      <c r="G880">
        <v>5603</v>
      </c>
      <c r="K880">
        <v>11514</v>
      </c>
      <c r="L880">
        <v>1355</v>
      </c>
      <c r="M880">
        <v>7327</v>
      </c>
      <c r="N880" s="29">
        <v>59156</v>
      </c>
      <c r="O880" s="29">
        <v>20342</v>
      </c>
      <c r="P880" s="29">
        <v>12157</v>
      </c>
      <c r="Q880">
        <v>131210</v>
      </c>
      <c r="R880">
        <v>38599</v>
      </c>
      <c r="S880">
        <v>20154</v>
      </c>
      <c r="T880" s="29">
        <v>476592</v>
      </c>
      <c r="U880" s="29">
        <v>142348</v>
      </c>
      <c r="V880" s="29">
        <v>32217</v>
      </c>
      <c r="W880">
        <v>218687</v>
      </c>
      <c r="X880">
        <v>45053</v>
      </c>
      <c r="Y880">
        <v>41517</v>
      </c>
      <c r="Z880" s="29">
        <v>24982</v>
      </c>
      <c r="AA880" s="29">
        <v>0</v>
      </c>
      <c r="AB880" s="29">
        <v>0</v>
      </c>
      <c r="AC880">
        <v>28200</v>
      </c>
      <c r="AD880">
        <v>1361</v>
      </c>
      <c r="AE880">
        <v>6854</v>
      </c>
      <c r="AF880" s="29">
        <v>1365656</v>
      </c>
      <c r="AG880" s="29">
        <v>256639</v>
      </c>
      <c r="AH880" s="29">
        <v>268774</v>
      </c>
    </row>
    <row r="881" spans="1:34" x14ac:dyDescent="0.25">
      <c r="A881" s="26">
        <v>45027</v>
      </c>
      <c r="B881" s="29">
        <v>464199</v>
      </c>
      <c r="C881" s="29">
        <v>9794</v>
      </c>
      <c r="D881" s="29">
        <v>20017</v>
      </c>
      <c r="E881">
        <v>146905</v>
      </c>
      <c r="F881">
        <v>8855</v>
      </c>
      <c r="G881">
        <v>5246</v>
      </c>
      <c r="K881">
        <v>11820</v>
      </c>
      <c r="L881">
        <v>1292</v>
      </c>
      <c r="M881">
        <v>6994</v>
      </c>
      <c r="N881" s="29">
        <v>60115</v>
      </c>
      <c r="O881" s="29">
        <v>19247</v>
      </c>
      <c r="P881" s="29">
        <v>14191</v>
      </c>
      <c r="Q881">
        <v>142699</v>
      </c>
      <c r="R881">
        <v>42763</v>
      </c>
      <c r="S881">
        <v>24973</v>
      </c>
      <c r="T881" s="29">
        <v>476567</v>
      </c>
      <c r="U881" s="29">
        <v>135015</v>
      </c>
      <c r="V881" s="29">
        <v>30409</v>
      </c>
      <c r="W881">
        <v>209501</v>
      </c>
      <c r="X881">
        <v>43196</v>
      </c>
      <c r="Y881">
        <v>38036</v>
      </c>
      <c r="Z881" s="29">
        <v>25148</v>
      </c>
      <c r="AA881" s="29">
        <v>0</v>
      </c>
      <c r="AB881" s="29">
        <v>0</v>
      </c>
      <c r="AC881">
        <v>28608</v>
      </c>
      <c r="AD881">
        <v>1327</v>
      </c>
      <c r="AE881">
        <v>7117</v>
      </c>
      <c r="AF881" s="29">
        <v>1355672</v>
      </c>
      <c r="AG881" s="29">
        <v>237256</v>
      </c>
      <c r="AH881" s="29">
        <v>248314</v>
      </c>
    </row>
    <row r="882" spans="1:34" x14ac:dyDescent="0.25">
      <c r="A882" s="26">
        <v>45034</v>
      </c>
      <c r="B882" s="29">
        <v>457199</v>
      </c>
      <c r="C882" s="29">
        <v>9140</v>
      </c>
      <c r="D882" s="29">
        <v>22461</v>
      </c>
      <c r="E882">
        <v>146384</v>
      </c>
      <c r="F882">
        <v>8958</v>
      </c>
      <c r="G882">
        <v>5333</v>
      </c>
      <c r="K882">
        <v>12290</v>
      </c>
      <c r="L882">
        <v>1216</v>
      </c>
      <c r="M882">
        <v>7394</v>
      </c>
      <c r="N882" s="29">
        <v>63794</v>
      </c>
      <c r="O882" s="29">
        <v>24979</v>
      </c>
      <c r="P882" s="29">
        <v>7467</v>
      </c>
      <c r="Q882">
        <v>158371</v>
      </c>
      <c r="R882">
        <v>49059</v>
      </c>
      <c r="S882">
        <v>29246</v>
      </c>
      <c r="T882" s="29">
        <v>482254</v>
      </c>
      <c r="U882" s="29">
        <v>137170</v>
      </c>
      <c r="V882" s="29">
        <v>34474</v>
      </c>
      <c r="W882">
        <v>206216</v>
      </c>
      <c r="X882">
        <v>52984</v>
      </c>
      <c r="Y882">
        <v>34885</v>
      </c>
      <c r="Z882" s="29">
        <v>25482</v>
      </c>
      <c r="AA882" s="29">
        <v>0</v>
      </c>
      <c r="AB882" s="29">
        <v>0</v>
      </c>
      <c r="AC882">
        <v>29499</v>
      </c>
      <c r="AD882">
        <v>1420</v>
      </c>
      <c r="AE882">
        <v>6664</v>
      </c>
      <c r="AF882" s="29">
        <v>1330947</v>
      </c>
      <c r="AG882" s="29">
        <v>220564</v>
      </c>
      <c r="AH882" s="29">
        <v>240295</v>
      </c>
    </row>
    <row r="883" spans="1:34" x14ac:dyDescent="0.25">
      <c r="A883" s="26">
        <v>45041</v>
      </c>
      <c r="B883" s="29">
        <v>460663</v>
      </c>
      <c r="C883" s="29">
        <v>11694</v>
      </c>
      <c r="D883" s="29">
        <v>24844</v>
      </c>
      <c r="E883">
        <v>140321</v>
      </c>
      <c r="F883">
        <v>8091</v>
      </c>
      <c r="G883">
        <v>4462</v>
      </c>
      <c r="K883">
        <v>11848</v>
      </c>
      <c r="L883">
        <v>1591</v>
      </c>
      <c r="M883">
        <v>6283</v>
      </c>
      <c r="N883" s="29">
        <v>72125</v>
      </c>
      <c r="O883" s="29">
        <v>30770</v>
      </c>
      <c r="P883" s="29">
        <v>6849</v>
      </c>
      <c r="Q883">
        <v>149692</v>
      </c>
      <c r="R883">
        <v>53377</v>
      </c>
      <c r="S883">
        <v>29305</v>
      </c>
      <c r="T883" s="29">
        <v>473209</v>
      </c>
      <c r="U883" s="29">
        <v>135979</v>
      </c>
      <c r="V883" s="29">
        <v>33176</v>
      </c>
      <c r="W883">
        <v>202422</v>
      </c>
      <c r="X883">
        <v>43654</v>
      </c>
      <c r="Y883">
        <v>54854</v>
      </c>
      <c r="Z883" s="29">
        <v>26835</v>
      </c>
      <c r="AA883" s="29">
        <v>0</v>
      </c>
      <c r="AB883" s="29">
        <v>0</v>
      </c>
      <c r="AC883">
        <v>30136</v>
      </c>
      <c r="AD883">
        <v>1347</v>
      </c>
      <c r="AE883">
        <v>6805</v>
      </c>
      <c r="AF883" s="29">
        <v>1274536</v>
      </c>
      <c r="AG883" s="29">
        <v>211355</v>
      </c>
      <c r="AH883" s="29">
        <v>250858</v>
      </c>
    </row>
    <row r="884" spans="1:34" x14ac:dyDescent="0.25">
      <c r="A884" s="26">
        <v>45048</v>
      </c>
      <c r="B884" s="29">
        <v>463856</v>
      </c>
      <c r="C884" s="29">
        <v>9646</v>
      </c>
      <c r="D884" s="29">
        <v>24697</v>
      </c>
      <c r="E884">
        <v>125871</v>
      </c>
      <c r="F884">
        <v>6361</v>
      </c>
      <c r="G884">
        <v>773</v>
      </c>
      <c r="K884">
        <v>12270</v>
      </c>
      <c r="L884">
        <v>1291</v>
      </c>
      <c r="M884">
        <v>6039</v>
      </c>
      <c r="N884" s="29">
        <v>73591</v>
      </c>
      <c r="O884" s="29">
        <v>30121</v>
      </c>
      <c r="P884" s="29">
        <v>9759</v>
      </c>
      <c r="Q884">
        <v>142538</v>
      </c>
      <c r="R884">
        <v>54975</v>
      </c>
      <c r="S884">
        <v>29361</v>
      </c>
      <c r="T884" s="29">
        <v>493804</v>
      </c>
      <c r="U884" s="29">
        <v>143191</v>
      </c>
      <c r="V884" s="29">
        <v>29401</v>
      </c>
      <c r="W884">
        <v>195462</v>
      </c>
      <c r="X884">
        <v>40842</v>
      </c>
      <c r="Y884">
        <v>57228</v>
      </c>
      <c r="Z884" s="29">
        <v>24679</v>
      </c>
      <c r="AA884" s="29">
        <v>0</v>
      </c>
      <c r="AB884" s="29">
        <v>0</v>
      </c>
      <c r="AC884">
        <v>25409</v>
      </c>
      <c r="AD884">
        <v>1278</v>
      </c>
      <c r="AE884">
        <v>6180</v>
      </c>
      <c r="AF884" s="29">
        <v>1330247</v>
      </c>
      <c r="AG884" s="29">
        <v>213197</v>
      </c>
      <c r="AH884" s="29">
        <v>265644</v>
      </c>
    </row>
    <row r="885" spans="1:34" x14ac:dyDescent="0.25">
      <c r="A885" s="26">
        <v>45055</v>
      </c>
      <c r="B885" s="29">
        <v>464582</v>
      </c>
      <c r="C885" s="29">
        <v>8890</v>
      </c>
      <c r="D885" s="29">
        <v>27271</v>
      </c>
      <c r="E885">
        <v>131760</v>
      </c>
      <c r="F885">
        <v>2362</v>
      </c>
      <c r="G885">
        <v>2296</v>
      </c>
      <c r="K885">
        <v>13116</v>
      </c>
      <c r="L885">
        <v>1177</v>
      </c>
      <c r="M885">
        <v>6563</v>
      </c>
      <c r="N885" s="29">
        <v>74125</v>
      </c>
      <c r="O885" s="29">
        <v>30789</v>
      </c>
      <c r="P885" s="29">
        <v>9407</v>
      </c>
      <c r="Q885">
        <v>145445</v>
      </c>
      <c r="R885">
        <v>56217</v>
      </c>
      <c r="S885">
        <v>30828</v>
      </c>
      <c r="T885" s="29">
        <v>518951</v>
      </c>
      <c r="U885" s="29">
        <v>143463</v>
      </c>
      <c r="V885" s="29">
        <v>32477</v>
      </c>
      <c r="W885">
        <v>194243</v>
      </c>
      <c r="X885">
        <v>41474</v>
      </c>
      <c r="Y885">
        <v>58302</v>
      </c>
      <c r="Z885" s="29">
        <v>24962</v>
      </c>
      <c r="AA885" s="29">
        <v>0</v>
      </c>
      <c r="AB885" s="29">
        <v>0</v>
      </c>
      <c r="AC885">
        <v>25850</v>
      </c>
      <c r="AD885">
        <v>1108</v>
      </c>
      <c r="AE885">
        <v>6315</v>
      </c>
      <c r="AF885" s="29">
        <v>1357306</v>
      </c>
      <c r="AG885" s="29">
        <v>217559</v>
      </c>
      <c r="AH885" s="29">
        <v>272165</v>
      </c>
    </row>
    <row r="886" spans="1:34" x14ac:dyDescent="0.25">
      <c r="A886" s="26">
        <v>45062</v>
      </c>
      <c r="B886" s="29">
        <v>487494</v>
      </c>
      <c r="C886" s="29">
        <v>9120</v>
      </c>
      <c r="D886" s="29">
        <v>28613</v>
      </c>
      <c r="E886">
        <v>138135</v>
      </c>
      <c r="F886">
        <v>3361</v>
      </c>
      <c r="G886">
        <v>2956</v>
      </c>
      <c r="K886">
        <v>13295</v>
      </c>
      <c r="L886">
        <v>1509</v>
      </c>
      <c r="M886">
        <v>6275</v>
      </c>
      <c r="N886" s="29">
        <v>73410</v>
      </c>
      <c r="O886" s="29">
        <v>29933</v>
      </c>
      <c r="P886" s="29">
        <v>10942</v>
      </c>
      <c r="Q886">
        <v>140139</v>
      </c>
      <c r="R886">
        <v>45137</v>
      </c>
      <c r="S886">
        <v>32397</v>
      </c>
      <c r="T886" s="29">
        <v>521832</v>
      </c>
      <c r="U886" s="29">
        <v>139786</v>
      </c>
      <c r="V886" s="29">
        <v>35803</v>
      </c>
      <c r="W886">
        <v>210415</v>
      </c>
      <c r="X886">
        <v>44065</v>
      </c>
      <c r="Y886">
        <v>68060</v>
      </c>
      <c r="Z886" s="29">
        <v>25728</v>
      </c>
      <c r="AA886" s="29">
        <v>0</v>
      </c>
      <c r="AB886" s="29">
        <v>0</v>
      </c>
      <c r="AC886">
        <v>27631</v>
      </c>
      <c r="AD886">
        <v>1073</v>
      </c>
      <c r="AE886">
        <v>6615</v>
      </c>
      <c r="AF886" s="29">
        <v>1365954</v>
      </c>
      <c r="AG886" s="29">
        <v>206656</v>
      </c>
      <c r="AH886" s="29">
        <v>250006</v>
      </c>
    </row>
    <row r="887" spans="1:34" x14ac:dyDescent="0.25">
      <c r="A887" s="26">
        <v>45069</v>
      </c>
      <c r="B887" s="29">
        <v>487050</v>
      </c>
      <c r="C887" s="29">
        <v>15030</v>
      </c>
      <c r="D887" s="29">
        <v>20236</v>
      </c>
      <c r="E887">
        <v>146776</v>
      </c>
      <c r="F887">
        <v>1189</v>
      </c>
      <c r="G887">
        <v>4299</v>
      </c>
      <c r="K887">
        <v>12761</v>
      </c>
      <c r="L887">
        <v>1486</v>
      </c>
      <c r="M887">
        <v>5502</v>
      </c>
      <c r="N887" s="29">
        <v>73079</v>
      </c>
      <c r="O887" s="29">
        <v>32006</v>
      </c>
      <c r="P887" s="29">
        <v>10412</v>
      </c>
      <c r="Q887">
        <v>135740</v>
      </c>
      <c r="R887">
        <v>43270</v>
      </c>
      <c r="S887">
        <v>30590</v>
      </c>
      <c r="T887" s="29">
        <v>479080</v>
      </c>
      <c r="U887" s="29">
        <v>128550</v>
      </c>
      <c r="V887" s="29">
        <v>35411</v>
      </c>
      <c r="W887">
        <v>215394</v>
      </c>
      <c r="X887">
        <v>46068</v>
      </c>
      <c r="Y887">
        <v>63971</v>
      </c>
      <c r="Z887" s="29">
        <v>26522</v>
      </c>
      <c r="AA887" s="29">
        <v>0</v>
      </c>
      <c r="AB887" s="29">
        <v>0</v>
      </c>
      <c r="AC887">
        <v>28572</v>
      </c>
      <c r="AD887">
        <v>993</v>
      </c>
      <c r="AE887">
        <v>6572</v>
      </c>
      <c r="AF887" s="29">
        <v>1338868</v>
      </c>
      <c r="AG887" s="29">
        <v>208190</v>
      </c>
      <c r="AH887" s="29">
        <v>241097</v>
      </c>
    </row>
    <row r="888" spans="1:34" x14ac:dyDescent="0.25">
      <c r="A888" s="26">
        <v>45076</v>
      </c>
      <c r="B888" s="29">
        <v>496375</v>
      </c>
      <c r="C888" s="29">
        <v>4468</v>
      </c>
      <c r="D888" s="29">
        <v>27825</v>
      </c>
      <c r="E888">
        <v>148868</v>
      </c>
      <c r="F888">
        <v>732</v>
      </c>
      <c r="G888">
        <v>7343</v>
      </c>
      <c r="K888">
        <v>11138</v>
      </c>
      <c r="L888">
        <v>1490</v>
      </c>
      <c r="M888">
        <v>5873</v>
      </c>
      <c r="N888" s="29">
        <v>69929</v>
      </c>
      <c r="O888" s="29">
        <v>28137</v>
      </c>
      <c r="P888" s="29">
        <v>11295</v>
      </c>
      <c r="Q888">
        <v>133619</v>
      </c>
      <c r="R888">
        <v>39203</v>
      </c>
      <c r="S888">
        <v>29929</v>
      </c>
      <c r="T888" s="29">
        <v>449515</v>
      </c>
      <c r="U888" s="29">
        <v>122904</v>
      </c>
      <c r="V888" s="29">
        <v>36201</v>
      </c>
      <c r="W888">
        <v>223185</v>
      </c>
      <c r="X888">
        <v>39652</v>
      </c>
      <c r="Y888">
        <v>63901</v>
      </c>
      <c r="Z888" s="29">
        <v>26889</v>
      </c>
      <c r="AA888" s="29">
        <v>0</v>
      </c>
      <c r="AB888" s="29">
        <v>0</v>
      </c>
      <c r="AC888">
        <v>28828</v>
      </c>
      <c r="AD888">
        <v>898</v>
      </c>
      <c r="AE888">
        <v>6730</v>
      </c>
      <c r="AF888" s="29">
        <v>1359496</v>
      </c>
      <c r="AG888" s="29">
        <v>214771</v>
      </c>
      <c r="AH888" s="29">
        <v>260054</v>
      </c>
    </row>
    <row r="889" spans="1:34" x14ac:dyDescent="0.25">
      <c r="A889" s="26">
        <v>45083</v>
      </c>
      <c r="B889" s="29">
        <v>528997</v>
      </c>
      <c r="C889" s="29">
        <v>4074</v>
      </c>
      <c r="D889" s="29">
        <v>37396</v>
      </c>
      <c r="E889">
        <v>135100</v>
      </c>
      <c r="F889">
        <v>720</v>
      </c>
      <c r="G889">
        <v>5214</v>
      </c>
      <c r="K889">
        <v>10658</v>
      </c>
      <c r="L889">
        <v>1250</v>
      </c>
      <c r="M889">
        <v>6597</v>
      </c>
      <c r="N889" s="29">
        <v>67537</v>
      </c>
      <c r="O889" s="29">
        <v>26560</v>
      </c>
      <c r="P889" s="29">
        <v>8356</v>
      </c>
      <c r="Q889">
        <v>137871</v>
      </c>
      <c r="R889">
        <v>37526</v>
      </c>
      <c r="S889">
        <v>27531</v>
      </c>
      <c r="T889" s="29">
        <v>436301</v>
      </c>
      <c r="U889" s="29">
        <v>120985</v>
      </c>
      <c r="V889" s="29">
        <v>27557</v>
      </c>
      <c r="W889">
        <v>229756</v>
      </c>
      <c r="X889">
        <v>42970</v>
      </c>
      <c r="Y889">
        <v>55247</v>
      </c>
      <c r="Z889" s="29">
        <v>24568</v>
      </c>
      <c r="AA889" s="29">
        <v>0</v>
      </c>
      <c r="AB889" s="29">
        <v>0</v>
      </c>
      <c r="AC889">
        <v>25634</v>
      </c>
      <c r="AD889">
        <v>1004</v>
      </c>
      <c r="AE889">
        <v>3919</v>
      </c>
      <c r="AF889" s="29">
        <v>1389864</v>
      </c>
      <c r="AG889" s="29">
        <v>217965</v>
      </c>
      <c r="AH889" s="29">
        <v>285249</v>
      </c>
    </row>
    <row r="890" spans="1:34" x14ac:dyDescent="0.25">
      <c r="A890" s="26">
        <v>45090</v>
      </c>
      <c r="B890" s="29">
        <v>525534</v>
      </c>
      <c r="C890" s="29">
        <v>5185</v>
      </c>
      <c r="D890" s="29">
        <v>36661</v>
      </c>
      <c r="E890">
        <v>143330</v>
      </c>
      <c r="F890">
        <v>530</v>
      </c>
      <c r="G890">
        <v>9054</v>
      </c>
      <c r="K890">
        <v>11541</v>
      </c>
      <c r="L890">
        <v>1544</v>
      </c>
      <c r="M890">
        <v>7622</v>
      </c>
      <c r="N890" s="29">
        <v>69851</v>
      </c>
      <c r="O890" s="29">
        <v>23938</v>
      </c>
      <c r="P890" s="29">
        <v>10576</v>
      </c>
      <c r="Q890">
        <v>153853</v>
      </c>
      <c r="R890">
        <v>38968</v>
      </c>
      <c r="S890">
        <v>25971</v>
      </c>
      <c r="T890" s="29">
        <v>432898</v>
      </c>
      <c r="U890" s="29">
        <v>110512</v>
      </c>
      <c r="V890" s="29">
        <v>35869</v>
      </c>
      <c r="W890">
        <v>211957</v>
      </c>
      <c r="X890">
        <v>48623</v>
      </c>
      <c r="Y890">
        <v>43023</v>
      </c>
      <c r="Z890" s="29">
        <v>25189</v>
      </c>
      <c r="AA890" s="29">
        <v>0</v>
      </c>
      <c r="AB890" s="29">
        <v>0</v>
      </c>
      <c r="AC890">
        <v>26661</v>
      </c>
      <c r="AD890">
        <v>1254</v>
      </c>
      <c r="AE890">
        <v>4299</v>
      </c>
      <c r="AF890" s="29">
        <v>1342162</v>
      </c>
      <c r="AG890" s="29">
        <v>215720</v>
      </c>
      <c r="AH890" s="29">
        <v>274363</v>
      </c>
    </row>
    <row r="891" spans="1:34" x14ac:dyDescent="0.25">
      <c r="A891" s="26">
        <v>45097</v>
      </c>
      <c r="B891" s="29">
        <v>495063</v>
      </c>
      <c r="C891" s="29">
        <v>10293</v>
      </c>
      <c r="D891" s="29">
        <v>38128</v>
      </c>
      <c r="E891">
        <v>144348</v>
      </c>
      <c r="F891">
        <v>1058</v>
      </c>
      <c r="G891">
        <v>7121</v>
      </c>
      <c r="K891">
        <v>12807</v>
      </c>
      <c r="L891">
        <v>2120</v>
      </c>
      <c r="M891">
        <v>8672</v>
      </c>
      <c r="N891" s="29">
        <v>69436</v>
      </c>
      <c r="O891" s="29">
        <v>23277</v>
      </c>
      <c r="P891" s="29">
        <v>11865</v>
      </c>
      <c r="Q891">
        <v>152633</v>
      </c>
      <c r="R891">
        <v>37289</v>
      </c>
      <c r="S891">
        <v>27033</v>
      </c>
      <c r="T891" s="29">
        <v>438037</v>
      </c>
      <c r="U891" s="29">
        <v>110314</v>
      </c>
      <c r="V891" s="29">
        <v>34275</v>
      </c>
      <c r="W891">
        <v>204399</v>
      </c>
      <c r="X891">
        <v>52726</v>
      </c>
      <c r="Y891">
        <v>30886</v>
      </c>
      <c r="Z891" s="29">
        <v>25539</v>
      </c>
      <c r="AA891" s="29">
        <v>0</v>
      </c>
      <c r="AB891" s="29">
        <v>0</v>
      </c>
      <c r="AC891">
        <v>27594</v>
      </c>
      <c r="AD891">
        <v>1762</v>
      </c>
      <c r="AE891">
        <v>4528</v>
      </c>
      <c r="AF891" s="29">
        <v>1303558</v>
      </c>
      <c r="AG891" s="29">
        <v>204326</v>
      </c>
      <c r="AH891" s="29">
        <v>235914</v>
      </c>
    </row>
    <row r="892" spans="1:34" x14ac:dyDescent="0.25">
      <c r="A892" s="26">
        <v>45104</v>
      </c>
      <c r="B892" s="29">
        <v>512855</v>
      </c>
      <c r="C892" s="29">
        <v>9321</v>
      </c>
      <c r="D892" s="29">
        <v>35073</v>
      </c>
      <c r="E892">
        <v>149387</v>
      </c>
      <c r="F892">
        <v>572</v>
      </c>
      <c r="G892">
        <v>12916</v>
      </c>
      <c r="K892">
        <v>12304</v>
      </c>
      <c r="L892">
        <v>2113</v>
      </c>
      <c r="M892">
        <v>8004</v>
      </c>
      <c r="N892" s="29">
        <v>68517</v>
      </c>
      <c r="O892" s="29">
        <v>22395</v>
      </c>
      <c r="P892" s="29">
        <v>20339</v>
      </c>
      <c r="Q892">
        <v>123491</v>
      </c>
      <c r="R892">
        <v>33247</v>
      </c>
      <c r="S892">
        <v>22341</v>
      </c>
      <c r="T892" s="29">
        <v>431861</v>
      </c>
      <c r="U892" s="29">
        <v>108209</v>
      </c>
      <c r="V892" s="29">
        <v>38534</v>
      </c>
      <c r="W892">
        <v>194048</v>
      </c>
      <c r="X892">
        <v>53620</v>
      </c>
      <c r="Y892">
        <v>32977</v>
      </c>
      <c r="Z892" s="29">
        <v>26719</v>
      </c>
      <c r="AA892" s="29">
        <v>0</v>
      </c>
      <c r="AB892" s="29">
        <v>0</v>
      </c>
      <c r="AC892">
        <v>28155</v>
      </c>
      <c r="AD892">
        <v>1970</v>
      </c>
      <c r="AE892">
        <v>4075</v>
      </c>
      <c r="AF892" s="29">
        <v>1232011</v>
      </c>
      <c r="AG892" s="29">
        <v>202042</v>
      </c>
      <c r="AH892" s="29">
        <v>223395</v>
      </c>
    </row>
    <row r="893" spans="1:34" x14ac:dyDescent="0.25">
      <c r="A893" s="26">
        <v>45111</v>
      </c>
      <c r="B893" s="29">
        <v>519512</v>
      </c>
      <c r="C893" s="29">
        <v>11559</v>
      </c>
      <c r="D893" s="29">
        <v>34076</v>
      </c>
      <c r="E893">
        <v>127019</v>
      </c>
      <c r="F893">
        <v>3011</v>
      </c>
      <c r="G893">
        <v>5904</v>
      </c>
      <c r="K893">
        <v>13737</v>
      </c>
      <c r="L893">
        <v>2408</v>
      </c>
      <c r="M893">
        <v>9098</v>
      </c>
      <c r="N893" s="29">
        <v>69383</v>
      </c>
      <c r="O893" s="29">
        <v>23032</v>
      </c>
      <c r="P893" s="29">
        <v>26580</v>
      </c>
      <c r="Q893">
        <v>114421</v>
      </c>
      <c r="R893">
        <v>32849</v>
      </c>
      <c r="S893">
        <v>23053</v>
      </c>
      <c r="T893" s="29">
        <v>448063</v>
      </c>
      <c r="U893" s="29">
        <v>123017</v>
      </c>
      <c r="V893" s="29">
        <v>39869</v>
      </c>
      <c r="W893">
        <v>187371</v>
      </c>
      <c r="X893">
        <v>48806</v>
      </c>
      <c r="Y893">
        <v>39840</v>
      </c>
      <c r="Z893" s="29">
        <v>27318</v>
      </c>
      <c r="AA893" s="29">
        <v>0</v>
      </c>
      <c r="AB893" s="29">
        <v>0</v>
      </c>
      <c r="AC893">
        <v>23578</v>
      </c>
      <c r="AD893">
        <v>2168</v>
      </c>
      <c r="AE893">
        <v>2833</v>
      </c>
      <c r="AF893" s="29">
        <v>1241419</v>
      </c>
      <c r="AG893" s="29">
        <v>208742</v>
      </c>
      <c r="AH893" s="29">
        <v>208601</v>
      </c>
    </row>
    <row r="894" spans="1:34" x14ac:dyDescent="0.25">
      <c r="A894" s="26">
        <v>45118</v>
      </c>
      <c r="B894" s="29">
        <v>531107</v>
      </c>
      <c r="C894" s="29">
        <v>12756</v>
      </c>
      <c r="D894" s="29">
        <v>34417</v>
      </c>
      <c r="E894">
        <v>134662</v>
      </c>
      <c r="F894">
        <v>1969</v>
      </c>
      <c r="G894">
        <v>6803</v>
      </c>
      <c r="K894">
        <v>14781</v>
      </c>
      <c r="L894">
        <v>2526</v>
      </c>
      <c r="M894">
        <v>10080</v>
      </c>
      <c r="N894" s="29">
        <v>71007</v>
      </c>
      <c r="O894" s="29">
        <v>24444</v>
      </c>
      <c r="P894" s="29">
        <v>29083</v>
      </c>
      <c r="Q894">
        <v>120282</v>
      </c>
      <c r="R894">
        <v>31522</v>
      </c>
      <c r="S894">
        <v>26024</v>
      </c>
      <c r="T894" s="29">
        <v>483170</v>
      </c>
      <c r="U894" s="29">
        <v>124394</v>
      </c>
      <c r="V894" s="29">
        <v>41951</v>
      </c>
      <c r="W894">
        <v>197785</v>
      </c>
      <c r="X894">
        <v>47048</v>
      </c>
      <c r="Y894">
        <v>43907</v>
      </c>
      <c r="Z894" s="29">
        <v>24551</v>
      </c>
      <c r="AA894" s="29">
        <v>0</v>
      </c>
      <c r="AB894" s="29">
        <v>0</v>
      </c>
      <c r="AC894">
        <v>23826</v>
      </c>
      <c r="AD894">
        <v>2327</v>
      </c>
      <c r="AE894">
        <v>2778</v>
      </c>
      <c r="AF894" s="29">
        <v>1236802</v>
      </c>
      <c r="AG894" s="29">
        <v>207939</v>
      </c>
      <c r="AH894" s="29">
        <v>196503</v>
      </c>
    </row>
    <row r="895" spans="1:34" x14ac:dyDescent="0.25">
      <c r="A895" s="26">
        <v>45125</v>
      </c>
      <c r="B895" s="29">
        <v>527903</v>
      </c>
      <c r="C895" s="29">
        <v>19181</v>
      </c>
      <c r="D895" s="29">
        <v>39260</v>
      </c>
      <c r="E895">
        <v>128248</v>
      </c>
      <c r="F895">
        <v>1577</v>
      </c>
      <c r="G895">
        <v>2344</v>
      </c>
      <c r="K895">
        <v>15772</v>
      </c>
      <c r="L895">
        <v>2809</v>
      </c>
      <c r="M895">
        <v>10708</v>
      </c>
      <c r="N895" s="29">
        <v>65834</v>
      </c>
      <c r="O895" s="29">
        <v>26535</v>
      </c>
      <c r="P895" s="29">
        <v>19854</v>
      </c>
      <c r="Q895">
        <v>146863</v>
      </c>
      <c r="R895">
        <v>53781</v>
      </c>
      <c r="S895">
        <v>24092</v>
      </c>
      <c r="T895" s="29">
        <v>482104</v>
      </c>
      <c r="U895" s="29">
        <v>147644</v>
      </c>
      <c r="V895" s="29">
        <v>32326</v>
      </c>
      <c r="W895">
        <v>216862</v>
      </c>
      <c r="X895">
        <v>54064</v>
      </c>
      <c r="Y895">
        <v>44517</v>
      </c>
      <c r="Z895" s="29">
        <v>25530</v>
      </c>
      <c r="AA895" s="29">
        <v>0</v>
      </c>
      <c r="AB895" s="29">
        <v>0</v>
      </c>
      <c r="AC895">
        <v>24199</v>
      </c>
      <c r="AD895">
        <v>2548</v>
      </c>
      <c r="AE895">
        <v>2778</v>
      </c>
      <c r="AF895" s="29">
        <v>1234296</v>
      </c>
      <c r="AG895" s="29">
        <v>203740</v>
      </c>
      <c r="AH895" s="29">
        <v>219144</v>
      </c>
    </row>
    <row r="896" spans="1:34" x14ac:dyDescent="0.25">
      <c r="A896" s="26">
        <v>45132</v>
      </c>
      <c r="B896" s="29">
        <v>507655</v>
      </c>
      <c r="C896" s="29">
        <v>16479</v>
      </c>
      <c r="D896" s="29">
        <v>30314</v>
      </c>
      <c r="E896">
        <v>135185</v>
      </c>
      <c r="F896">
        <v>2588</v>
      </c>
      <c r="G896">
        <v>2681</v>
      </c>
      <c r="K896">
        <v>16017</v>
      </c>
      <c r="L896">
        <v>3126</v>
      </c>
      <c r="M896">
        <v>10889</v>
      </c>
      <c r="N896" s="29">
        <v>64197</v>
      </c>
      <c r="O896" s="29">
        <v>24537</v>
      </c>
      <c r="P896" s="29">
        <v>17843</v>
      </c>
      <c r="Q896">
        <v>146898</v>
      </c>
      <c r="R896">
        <v>48131</v>
      </c>
      <c r="S896">
        <v>28530</v>
      </c>
      <c r="T896" s="29">
        <v>476176</v>
      </c>
      <c r="U896" s="29">
        <v>132603</v>
      </c>
      <c r="V896" s="29">
        <v>37316</v>
      </c>
      <c r="W896">
        <v>234713</v>
      </c>
      <c r="X896">
        <v>58122</v>
      </c>
      <c r="Y896">
        <v>46661</v>
      </c>
      <c r="Z896" s="29">
        <v>26737</v>
      </c>
      <c r="AA896" s="29">
        <v>0</v>
      </c>
      <c r="AB896" s="29">
        <v>0</v>
      </c>
      <c r="AC896">
        <v>24420</v>
      </c>
      <c r="AD896">
        <v>1519</v>
      </c>
      <c r="AE896">
        <v>2513</v>
      </c>
      <c r="AF896" s="29">
        <v>1185638</v>
      </c>
      <c r="AG896" s="29">
        <v>204535</v>
      </c>
      <c r="AH896" s="29">
        <v>200990</v>
      </c>
    </row>
    <row r="897" spans="1:34" x14ac:dyDescent="0.25">
      <c r="A897" s="26">
        <v>45139</v>
      </c>
      <c r="B897" s="29">
        <v>521014</v>
      </c>
      <c r="C897" s="29">
        <v>14814</v>
      </c>
      <c r="D897" s="29">
        <v>40454</v>
      </c>
      <c r="E897">
        <v>122638</v>
      </c>
      <c r="F897">
        <v>7602</v>
      </c>
      <c r="G897">
        <v>0</v>
      </c>
      <c r="K897">
        <v>16760</v>
      </c>
      <c r="L897">
        <v>3145</v>
      </c>
      <c r="M897">
        <v>10965</v>
      </c>
      <c r="N897" s="29">
        <v>68875</v>
      </c>
      <c r="O897" s="29">
        <v>26219</v>
      </c>
      <c r="P897" s="29">
        <v>22936</v>
      </c>
      <c r="Q897">
        <v>144138</v>
      </c>
      <c r="R897">
        <v>44578</v>
      </c>
      <c r="S897">
        <v>31920</v>
      </c>
      <c r="T897" s="29">
        <v>439383</v>
      </c>
      <c r="U897" s="29">
        <v>123802</v>
      </c>
      <c r="V897" s="29">
        <v>43793</v>
      </c>
      <c r="W897">
        <v>236399</v>
      </c>
      <c r="X897">
        <v>62016</v>
      </c>
      <c r="Y897">
        <v>42233</v>
      </c>
      <c r="Z897" s="29">
        <v>27394</v>
      </c>
      <c r="AA897" s="29">
        <v>0</v>
      </c>
      <c r="AB897" s="29">
        <v>0</v>
      </c>
      <c r="AC897">
        <v>20899</v>
      </c>
      <c r="AD897">
        <v>860</v>
      </c>
      <c r="AE897">
        <v>2967</v>
      </c>
      <c r="AF897" s="29">
        <v>1206160</v>
      </c>
      <c r="AG897" s="29">
        <v>209163</v>
      </c>
      <c r="AH897" s="29">
        <v>226054</v>
      </c>
    </row>
    <row r="898" spans="1:34" x14ac:dyDescent="0.25">
      <c r="A898" s="26">
        <v>45146</v>
      </c>
      <c r="B898" s="29">
        <v>527899</v>
      </c>
      <c r="C898" s="29">
        <v>12744</v>
      </c>
      <c r="D898" s="29">
        <v>43839</v>
      </c>
      <c r="E898">
        <v>121594</v>
      </c>
      <c r="F898">
        <v>7884</v>
      </c>
      <c r="G898">
        <v>0</v>
      </c>
      <c r="K898">
        <v>18706</v>
      </c>
      <c r="L898">
        <v>3257</v>
      </c>
      <c r="M898">
        <v>12106</v>
      </c>
      <c r="N898" s="29">
        <v>79989</v>
      </c>
      <c r="O898" s="29">
        <v>26749</v>
      </c>
      <c r="P898" s="29">
        <v>35183</v>
      </c>
      <c r="Q898">
        <v>137631</v>
      </c>
      <c r="R898">
        <v>31985</v>
      </c>
      <c r="S898">
        <v>35766</v>
      </c>
      <c r="T898" s="29">
        <v>427759</v>
      </c>
      <c r="U898" s="29">
        <v>114585</v>
      </c>
      <c r="V898" s="29">
        <v>55979</v>
      </c>
      <c r="W898">
        <v>228537</v>
      </c>
      <c r="X898">
        <v>52777</v>
      </c>
      <c r="Y898">
        <v>57956</v>
      </c>
      <c r="Z898" s="29">
        <v>25264</v>
      </c>
      <c r="AA898" s="29">
        <v>0</v>
      </c>
      <c r="AB898" s="29">
        <v>0</v>
      </c>
      <c r="AC898">
        <v>20852</v>
      </c>
      <c r="AD898">
        <v>510</v>
      </c>
      <c r="AE898">
        <v>3422</v>
      </c>
      <c r="AF898" s="29">
        <v>1183146</v>
      </c>
      <c r="AG898" s="29">
        <v>206255</v>
      </c>
      <c r="AH898" s="29">
        <v>191988</v>
      </c>
    </row>
    <row r="899" spans="1:34" x14ac:dyDescent="0.25">
      <c r="A899" s="26">
        <v>45153</v>
      </c>
      <c r="B899" s="29">
        <v>556799</v>
      </c>
      <c r="C899" s="29">
        <v>9188</v>
      </c>
      <c r="D899" s="29">
        <v>37689</v>
      </c>
      <c r="E899">
        <v>129184</v>
      </c>
      <c r="F899">
        <v>4316</v>
      </c>
      <c r="G899">
        <v>0</v>
      </c>
      <c r="K899">
        <v>20470</v>
      </c>
      <c r="L899">
        <v>3303</v>
      </c>
      <c r="M899">
        <v>13014</v>
      </c>
      <c r="N899" s="29">
        <v>84557</v>
      </c>
      <c r="O899" s="29">
        <v>27634</v>
      </c>
      <c r="P899" s="29">
        <v>40919</v>
      </c>
      <c r="Q899">
        <v>138215</v>
      </c>
      <c r="R899">
        <v>31710</v>
      </c>
      <c r="S899">
        <v>38380</v>
      </c>
      <c r="T899" s="29">
        <v>433611</v>
      </c>
      <c r="U899" s="29">
        <v>113146</v>
      </c>
      <c r="V899" s="29">
        <v>83610</v>
      </c>
      <c r="W899">
        <v>224215</v>
      </c>
      <c r="X899">
        <v>50097</v>
      </c>
      <c r="Y899">
        <v>70081</v>
      </c>
      <c r="Z899" s="29">
        <v>25731</v>
      </c>
      <c r="AA899" s="29">
        <v>0</v>
      </c>
      <c r="AB899" s="29">
        <v>0</v>
      </c>
      <c r="AC899">
        <v>21277</v>
      </c>
      <c r="AD899">
        <v>314</v>
      </c>
      <c r="AE899">
        <v>3462</v>
      </c>
      <c r="AF899" s="29">
        <v>1168181</v>
      </c>
      <c r="AG899" s="29">
        <v>184133</v>
      </c>
      <c r="AH899" s="29">
        <v>174281</v>
      </c>
    </row>
    <row r="900" spans="1:34" x14ac:dyDescent="0.25">
      <c r="A900" s="26">
        <v>45160</v>
      </c>
      <c r="B900" s="29">
        <v>563454</v>
      </c>
      <c r="C900" s="29">
        <v>6674</v>
      </c>
      <c r="D900" s="29">
        <v>34353</v>
      </c>
      <c r="E900">
        <v>132232</v>
      </c>
      <c r="F900">
        <v>2215</v>
      </c>
      <c r="G900">
        <v>4527</v>
      </c>
      <c r="K900">
        <v>20511</v>
      </c>
      <c r="L900">
        <v>3571</v>
      </c>
      <c r="M900">
        <v>12107</v>
      </c>
      <c r="N900" s="29">
        <v>82331</v>
      </c>
      <c r="O900" s="29">
        <v>29382</v>
      </c>
      <c r="P900" s="29">
        <v>40655</v>
      </c>
      <c r="Q900">
        <v>136680</v>
      </c>
      <c r="R900">
        <v>36497</v>
      </c>
      <c r="S900">
        <v>35114</v>
      </c>
      <c r="T900" s="29">
        <v>430239</v>
      </c>
      <c r="U900" s="29">
        <v>105085</v>
      </c>
      <c r="V900" s="29">
        <v>95976</v>
      </c>
      <c r="W900">
        <v>211645</v>
      </c>
      <c r="X900">
        <v>48066</v>
      </c>
      <c r="Y900">
        <v>64836</v>
      </c>
      <c r="Z900" s="29">
        <v>26970</v>
      </c>
      <c r="AA900" s="29">
        <v>0</v>
      </c>
      <c r="AB900" s="29">
        <v>0</v>
      </c>
      <c r="AC900">
        <v>21582</v>
      </c>
      <c r="AD900">
        <v>184</v>
      </c>
      <c r="AE900">
        <v>3453</v>
      </c>
      <c r="AF900" s="29">
        <v>1160461</v>
      </c>
      <c r="AG900" s="29">
        <v>182451</v>
      </c>
      <c r="AH900" s="29">
        <v>200600</v>
      </c>
    </row>
    <row r="901" spans="1:34" x14ac:dyDescent="0.25">
      <c r="A901" s="26">
        <v>45167</v>
      </c>
      <c r="B901" s="29">
        <v>576100</v>
      </c>
      <c r="C901" s="29">
        <v>6463</v>
      </c>
      <c r="D901" s="29">
        <v>40598</v>
      </c>
      <c r="E901">
        <v>140124</v>
      </c>
      <c r="F901">
        <v>4294</v>
      </c>
      <c r="G901">
        <v>7895</v>
      </c>
      <c r="K901">
        <v>20242</v>
      </c>
      <c r="L901">
        <v>3547</v>
      </c>
      <c r="M901">
        <v>12184</v>
      </c>
      <c r="N901" s="29">
        <v>75619</v>
      </c>
      <c r="O901" s="29">
        <v>30735</v>
      </c>
      <c r="P901" s="29">
        <v>25089</v>
      </c>
      <c r="Q901">
        <v>134993</v>
      </c>
      <c r="R901">
        <v>43477</v>
      </c>
      <c r="S901">
        <v>26998</v>
      </c>
      <c r="T901" s="29">
        <v>442806</v>
      </c>
      <c r="U901" s="29">
        <v>120609</v>
      </c>
      <c r="V901" s="29">
        <v>81367</v>
      </c>
      <c r="W901">
        <v>190629</v>
      </c>
      <c r="X901">
        <v>49375</v>
      </c>
      <c r="Y901">
        <v>55810</v>
      </c>
      <c r="Z901" s="29">
        <v>27177</v>
      </c>
      <c r="AA901" s="29">
        <v>0</v>
      </c>
      <c r="AB901" s="29">
        <v>0</v>
      </c>
      <c r="AC901">
        <v>21913</v>
      </c>
      <c r="AD901">
        <v>132</v>
      </c>
      <c r="AE901">
        <v>3858</v>
      </c>
      <c r="AF901" s="29">
        <v>1163840</v>
      </c>
      <c r="AG901" s="29">
        <v>188288</v>
      </c>
      <c r="AH901" s="29">
        <v>223682</v>
      </c>
    </row>
    <row r="902" spans="1:34" x14ac:dyDescent="0.25">
      <c r="A902" s="26">
        <v>45174</v>
      </c>
      <c r="B902" s="29">
        <v>614114</v>
      </c>
      <c r="C902" s="29">
        <v>5793</v>
      </c>
      <c r="D902" s="29">
        <v>28765</v>
      </c>
      <c r="E902">
        <v>129417</v>
      </c>
      <c r="F902">
        <v>3265</v>
      </c>
      <c r="G902">
        <v>3107</v>
      </c>
      <c r="K902">
        <v>16810</v>
      </c>
      <c r="L902">
        <v>3307</v>
      </c>
      <c r="M902">
        <v>12714</v>
      </c>
      <c r="N902" s="29">
        <v>68721</v>
      </c>
      <c r="O902" s="29">
        <v>25611</v>
      </c>
      <c r="P902" s="29">
        <v>19145</v>
      </c>
      <c r="Q902">
        <v>128279</v>
      </c>
      <c r="R902">
        <v>38143</v>
      </c>
      <c r="S902">
        <v>24795</v>
      </c>
      <c r="T902" s="29">
        <v>438672</v>
      </c>
      <c r="U902" s="29">
        <v>120222</v>
      </c>
      <c r="V902" s="29">
        <v>69857</v>
      </c>
      <c r="W902">
        <v>193597</v>
      </c>
      <c r="X902">
        <v>52778</v>
      </c>
      <c r="Y902">
        <v>48941</v>
      </c>
      <c r="Z902" s="29">
        <v>24131</v>
      </c>
      <c r="AA902" s="29">
        <v>0</v>
      </c>
      <c r="AB902" s="29">
        <v>0</v>
      </c>
      <c r="AC902">
        <v>19232</v>
      </c>
      <c r="AD902">
        <v>213</v>
      </c>
      <c r="AE902">
        <v>4565</v>
      </c>
      <c r="AF902" s="29">
        <v>1169725</v>
      </c>
      <c r="AG902" s="29">
        <v>194993</v>
      </c>
      <c r="AH902" s="29">
        <v>227056</v>
      </c>
    </row>
    <row r="903" spans="1:34" x14ac:dyDescent="0.25">
      <c r="A903" s="26">
        <v>45181</v>
      </c>
      <c r="B903" s="29">
        <v>637631</v>
      </c>
      <c r="C903" s="29">
        <v>5253</v>
      </c>
      <c r="D903" s="29">
        <v>31798</v>
      </c>
      <c r="E903">
        <v>136160</v>
      </c>
      <c r="F903">
        <v>2094</v>
      </c>
      <c r="G903">
        <v>5801</v>
      </c>
      <c r="K903">
        <v>17644</v>
      </c>
      <c r="L903">
        <v>3253</v>
      </c>
      <c r="M903">
        <v>13849</v>
      </c>
      <c r="N903" s="29">
        <v>87021</v>
      </c>
      <c r="O903" s="29">
        <v>28830</v>
      </c>
      <c r="P903" s="29">
        <v>34530</v>
      </c>
      <c r="Q903">
        <v>125292</v>
      </c>
      <c r="R903">
        <v>31715</v>
      </c>
      <c r="S903">
        <v>31147</v>
      </c>
      <c r="T903" s="29">
        <v>441221</v>
      </c>
      <c r="U903" s="29">
        <v>117737</v>
      </c>
      <c r="V903" s="29">
        <v>83166</v>
      </c>
      <c r="W903">
        <v>196198</v>
      </c>
      <c r="X903">
        <v>54069</v>
      </c>
      <c r="Y903">
        <v>57848</v>
      </c>
      <c r="Z903" s="29">
        <v>25347</v>
      </c>
      <c r="AA903" s="29">
        <v>0</v>
      </c>
      <c r="AB903" s="29">
        <v>266</v>
      </c>
      <c r="AC903">
        <v>20908</v>
      </c>
      <c r="AD903">
        <v>228</v>
      </c>
      <c r="AE903">
        <v>5304</v>
      </c>
      <c r="AF903" s="29">
        <v>1171747</v>
      </c>
      <c r="AG903" s="29">
        <v>203390</v>
      </c>
      <c r="AH903" s="29">
        <v>230704</v>
      </c>
    </row>
    <row r="904" spans="1:34" x14ac:dyDescent="0.25">
      <c r="A904" s="26">
        <v>45188</v>
      </c>
      <c r="B904" s="29">
        <v>623682</v>
      </c>
      <c r="C904" s="29">
        <v>8128</v>
      </c>
      <c r="D904" s="29">
        <v>33784</v>
      </c>
      <c r="E904">
        <v>133528</v>
      </c>
      <c r="F904">
        <v>1988</v>
      </c>
      <c r="G904">
        <v>13244</v>
      </c>
      <c r="K904">
        <v>17838</v>
      </c>
      <c r="L904">
        <v>3722</v>
      </c>
      <c r="M904">
        <v>13985</v>
      </c>
      <c r="N904" s="29">
        <v>82379</v>
      </c>
      <c r="O904" s="29">
        <v>30136</v>
      </c>
      <c r="P904" s="29">
        <v>29838</v>
      </c>
      <c r="Q904">
        <v>125749</v>
      </c>
      <c r="R904">
        <v>32700</v>
      </c>
      <c r="S904">
        <v>31346</v>
      </c>
      <c r="T904" s="29">
        <v>438078</v>
      </c>
      <c r="U904" s="29">
        <v>121172</v>
      </c>
      <c r="V904" s="29">
        <v>73782</v>
      </c>
      <c r="W904">
        <v>201097</v>
      </c>
      <c r="X904">
        <v>54927</v>
      </c>
      <c r="Y904">
        <v>61166</v>
      </c>
      <c r="Z904" s="29">
        <v>27438</v>
      </c>
      <c r="AA904" s="29">
        <v>0</v>
      </c>
      <c r="AB904" s="29">
        <v>396</v>
      </c>
      <c r="AC904">
        <v>21375</v>
      </c>
      <c r="AD904">
        <v>244</v>
      </c>
      <c r="AE904">
        <v>5623</v>
      </c>
      <c r="AF904" s="29">
        <v>1152362</v>
      </c>
      <c r="AG904" s="29">
        <v>183762</v>
      </c>
      <c r="AH904" s="29">
        <v>216499</v>
      </c>
    </row>
    <row r="905" spans="1:34" x14ac:dyDescent="0.25">
      <c r="A905" s="26">
        <v>45195</v>
      </c>
      <c r="B905" s="29">
        <v>606220</v>
      </c>
      <c r="C905" s="29">
        <v>7923</v>
      </c>
      <c r="D905" s="29">
        <v>38406</v>
      </c>
      <c r="E905">
        <v>135072</v>
      </c>
      <c r="F905">
        <v>1678</v>
      </c>
      <c r="G905">
        <v>5561</v>
      </c>
      <c r="K905">
        <v>16987</v>
      </c>
      <c r="L905">
        <v>3496</v>
      </c>
      <c r="M905">
        <v>12998</v>
      </c>
      <c r="N905" s="29">
        <v>72957</v>
      </c>
      <c r="O905" s="29">
        <v>28180</v>
      </c>
      <c r="P905" s="29">
        <v>30464</v>
      </c>
      <c r="Q905">
        <v>126206</v>
      </c>
      <c r="R905">
        <v>32719</v>
      </c>
      <c r="S905">
        <v>27452</v>
      </c>
      <c r="T905" s="29">
        <v>435620</v>
      </c>
      <c r="U905" s="29">
        <v>114668</v>
      </c>
      <c r="V905" s="29">
        <v>91230</v>
      </c>
      <c r="W905">
        <v>216031</v>
      </c>
      <c r="X905">
        <v>55921</v>
      </c>
      <c r="Y905">
        <v>77298</v>
      </c>
      <c r="Z905" s="29">
        <v>28284</v>
      </c>
      <c r="AA905" s="29">
        <v>0</v>
      </c>
      <c r="AB905" s="29">
        <v>396</v>
      </c>
      <c r="AC905">
        <v>22512</v>
      </c>
      <c r="AD905">
        <v>258</v>
      </c>
      <c r="AE905">
        <v>6815</v>
      </c>
      <c r="AF905" s="29">
        <v>1142377</v>
      </c>
      <c r="AG905" s="29">
        <v>182449</v>
      </c>
      <c r="AH905" s="29">
        <v>238657</v>
      </c>
    </row>
    <row r="906" spans="1:34" x14ac:dyDescent="0.25">
      <c r="A906" s="26">
        <v>45202</v>
      </c>
      <c r="B906" s="29">
        <v>599680</v>
      </c>
      <c r="C906" s="29">
        <v>7852</v>
      </c>
      <c r="D906" s="29">
        <v>35239</v>
      </c>
      <c r="E906">
        <v>118926</v>
      </c>
      <c r="F906">
        <v>997</v>
      </c>
      <c r="G906">
        <v>6383</v>
      </c>
      <c r="K906">
        <v>18004</v>
      </c>
      <c r="L906">
        <v>3494</v>
      </c>
      <c r="M906">
        <v>12894</v>
      </c>
      <c r="N906" s="29">
        <v>81529</v>
      </c>
      <c r="O906" s="29">
        <v>29964</v>
      </c>
      <c r="P906" s="29">
        <v>40141</v>
      </c>
      <c r="Q906">
        <v>125847</v>
      </c>
      <c r="R906">
        <v>29421</v>
      </c>
      <c r="S906">
        <v>31671</v>
      </c>
      <c r="T906" s="29">
        <v>431226</v>
      </c>
      <c r="U906" s="29">
        <v>100500</v>
      </c>
      <c r="V906" s="29">
        <v>108061</v>
      </c>
      <c r="W906">
        <v>208795</v>
      </c>
      <c r="X906">
        <v>54763</v>
      </c>
      <c r="Y906">
        <v>67807</v>
      </c>
      <c r="Z906" s="29">
        <v>25710</v>
      </c>
      <c r="AA906" s="29">
        <v>0</v>
      </c>
      <c r="AB906" s="29">
        <v>407</v>
      </c>
      <c r="AC906">
        <v>19049</v>
      </c>
      <c r="AD906">
        <v>317</v>
      </c>
      <c r="AE906">
        <v>6774</v>
      </c>
      <c r="AF906" s="29">
        <v>1174386</v>
      </c>
      <c r="AG906" s="29">
        <v>181703</v>
      </c>
      <c r="AH906" s="29">
        <v>222742</v>
      </c>
    </row>
    <row r="907" spans="1:34" x14ac:dyDescent="0.25">
      <c r="A907" s="26">
        <v>45209</v>
      </c>
      <c r="B907" s="29">
        <v>607668</v>
      </c>
      <c r="C907" s="29">
        <v>4817</v>
      </c>
      <c r="D907" s="29">
        <v>35352</v>
      </c>
      <c r="E907">
        <v>118097</v>
      </c>
      <c r="F907">
        <v>1081</v>
      </c>
      <c r="G907">
        <v>3970</v>
      </c>
      <c r="K907">
        <v>18421</v>
      </c>
      <c r="L907">
        <v>3372</v>
      </c>
      <c r="M907">
        <v>12189</v>
      </c>
      <c r="N907" s="29">
        <v>82751</v>
      </c>
      <c r="O907" s="29">
        <v>29967</v>
      </c>
      <c r="P907" s="29">
        <v>42874</v>
      </c>
      <c r="Q907">
        <v>126971</v>
      </c>
      <c r="R907">
        <v>29895</v>
      </c>
      <c r="S907">
        <v>34842</v>
      </c>
      <c r="T907" s="29">
        <v>436499</v>
      </c>
      <c r="U907" s="29">
        <v>93934</v>
      </c>
      <c r="V907" s="29">
        <v>120701</v>
      </c>
      <c r="W907">
        <v>201214</v>
      </c>
      <c r="X907">
        <v>54354</v>
      </c>
      <c r="Y907">
        <v>59510</v>
      </c>
      <c r="Z907" s="29">
        <v>27111</v>
      </c>
      <c r="AA907" s="29">
        <v>0</v>
      </c>
      <c r="AB907" s="29">
        <v>407</v>
      </c>
      <c r="AC907">
        <v>20060</v>
      </c>
      <c r="AD907">
        <v>342</v>
      </c>
      <c r="AE907">
        <v>7318</v>
      </c>
      <c r="AF907" s="29">
        <v>1142309</v>
      </c>
      <c r="AG907" s="29">
        <v>171312</v>
      </c>
      <c r="AH907" s="29">
        <v>145686</v>
      </c>
    </row>
    <row r="908" spans="1:34" x14ac:dyDescent="0.25">
      <c r="A908" s="26">
        <v>45216</v>
      </c>
      <c r="B908" s="29">
        <v>601987</v>
      </c>
      <c r="C908" s="29">
        <v>4388</v>
      </c>
      <c r="D908" s="29">
        <v>43703</v>
      </c>
      <c r="E908">
        <v>125015</v>
      </c>
      <c r="F908">
        <v>980</v>
      </c>
      <c r="G908">
        <v>6645</v>
      </c>
      <c r="K908">
        <v>20663</v>
      </c>
      <c r="L908">
        <v>3755</v>
      </c>
      <c r="M908">
        <v>14210</v>
      </c>
      <c r="N908" s="29">
        <v>84292</v>
      </c>
      <c r="O908" s="29">
        <v>30841</v>
      </c>
      <c r="P908" s="29">
        <v>43194</v>
      </c>
      <c r="Q908">
        <v>123640</v>
      </c>
      <c r="R908">
        <v>31027</v>
      </c>
      <c r="S908">
        <v>27701</v>
      </c>
      <c r="T908" s="29">
        <v>439581</v>
      </c>
      <c r="U908" s="29">
        <v>104708</v>
      </c>
      <c r="V908" s="29">
        <v>89605</v>
      </c>
      <c r="W908">
        <v>220619</v>
      </c>
      <c r="X908">
        <v>55559</v>
      </c>
      <c r="Y908">
        <v>76986</v>
      </c>
      <c r="Z908" s="29">
        <v>28430</v>
      </c>
      <c r="AA908" s="29">
        <v>0</v>
      </c>
      <c r="AB908" s="29">
        <v>407</v>
      </c>
      <c r="AC908">
        <v>20567</v>
      </c>
      <c r="AD908">
        <v>343</v>
      </c>
      <c r="AE908">
        <v>7775</v>
      </c>
      <c r="AF908" s="29">
        <v>1182071</v>
      </c>
      <c r="AG908" s="29">
        <v>151243</v>
      </c>
      <c r="AH908" s="29">
        <v>156930</v>
      </c>
    </row>
    <row r="909" spans="1:34" x14ac:dyDescent="0.25">
      <c r="A909" s="26">
        <v>45223</v>
      </c>
      <c r="B909" s="29">
        <v>578470</v>
      </c>
      <c r="C909" s="29">
        <v>4792</v>
      </c>
      <c r="D909" s="29">
        <v>41927</v>
      </c>
      <c r="E909">
        <v>127094</v>
      </c>
      <c r="F909">
        <v>2830</v>
      </c>
      <c r="G909">
        <v>7184</v>
      </c>
      <c r="K909">
        <v>21304</v>
      </c>
      <c r="L909">
        <v>3555</v>
      </c>
      <c r="M909">
        <v>14555</v>
      </c>
      <c r="N909" s="29">
        <v>84610</v>
      </c>
      <c r="O909" s="29">
        <v>31029</v>
      </c>
      <c r="P909" s="29">
        <v>43241</v>
      </c>
      <c r="Q909">
        <v>123980</v>
      </c>
      <c r="R909">
        <v>29617</v>
      </c>
      <c r="S909">
        <v>22373</v>
      </c>
      <c r="T909" s="29">
        <v>463476</v>
      </c>
      <c r="U909" s="29">
        <v>122456</v>
      </c>
      <c r="V909" s="29">
        <v>66708</v>
      </c>
      <c r="W909">
        <v>224704</v>
      </c>
      <c r="X909">
        <v>56538</v>
      </c>
      <c r="Y909">
        <v>74242</v>
      </c>
      <c r="Z909" s="29">
        <v>30010</v>
      </c>
      <c r="AA909" s="29">
        <v>0</v>
      </c>
      <c r="AB909" s="29">
        <v>407</v>
      </c>
      <c r="AC909">
        <v>21254</v>
      </c>
      <c r="AD909">
        <v>560</v>
      </c>
      <c r="AE909">
        <v>7438</v>
      </c>
      <c r="AF909" s="29">
        <v>1211450</v>
      </c>
      <c r="AG909" s="29">
        <v>162882</v>
      </c>
      <c r="AH909" s="29">
        <v>185307</v>
      </c>
    </row>
    <row r="910" spans="1:34" x14ac:dyDescent="0.25">
      <c r="A910" s="26">
        <v>45230</v>
      </c>
      <c r="B910" s="29">
        <v>589111</v>
      </c>
      <c r="C910" s="29">
        <v>3071</v>
      </c>
      <c r="D910" s="29">
        <v>39113</v>
      </c>
      <c r="E910">
        <v>139933</v>
      </c>
      <c r="F910">
        <v>6582</v>
      </c>
      <c r="G910">
        <v>9039</v>
      </c>
      <c r="K910">
        <v>22459</v>
      </c>
      <c r="L910">
        <v>3881</v>
      </c>
      <c r="M910">
        <v>14623</v>
      </c>
      <c r="N910" s="29">
        <v>74768</v>
      </c>
      <c r="O910" s="29">
        <v>32290</v>
      </c>
      <c r="P910" s="29">
        <v>29190</v>
      </c>
      <c r="Q910">
        <v>126549</v>
      </c>
      <c r="R910">
        <v>28019</v>
      </c>
      <c r="S910">
        <v>23384</v>
      </c>
      <c r="T910" s="29">
        <v>475808</v>
      </c>
      <c r="U910" s="29">
        <v>140111</v>
      </c>
      <c r="V910" s="29">
        <v>65271</v>
      </c>
      <c r="W910">
        <v>222566</v>
      </c>
      <c r="X910">
        <v>53397</v>
      </c>
      <c r="Y910">
        <v>67870</v>
      </c>
      <c r="Z910" s="29">
        <v>30709</v>
      </c>
      <c r="AA910" s="29">
        <v>0</v>
      </c>
      <c r="AB910" s="29">
        <v>407</v>
      </c>
      <c r="AC910">
        <v>17963</v>
      </c>
      <c r="AD910">
        <v>1126</v>
      </c>
      <c r="AE910">
        <v>5321</v>
      </c>
      <c r="AF910" s="29">
        <v>1186140</v>
      </c>
      <c r="AG910" s="29">
        <v>180891</v>
      </c>
      <c r="AH910" s="29">
        <v>165530</v>
      </c>
    </row>
    <row r="911" spans="1:34" x14ac:dyDescent="0.25">
      <c r="A911" s="26">
        <v>45237</v>
      </c>
      <c r="B911" s="29">
        <v>596499</v>
      </c>
      <c r="C911" s="29">
        <v>2061</v>
      </c>
      <c r="D911" s="29">
        <v>47033</v>
      </c>
      <c r="E911">
        <v>122029</v>
      </c>
      <c r="F911">
        <v>8983</v>
      </c>
      <c r="G911">
        <v>3789</v>
      </c>
      <c r="K911">
        <v>22943</v>
      </c>
      <c r="L911">
        <v>4139</v>
      </c>
      <c r="M911">
        <v>14063</v>
      </c>
      <c r="N911" s="29">
        <v>73613</v>
      </c>
      <c r="O911" s="29">
        <v>28419</v>
      </c>
      <c r="P911" s="29">
        <v>30276</v>
      </c>
      <c r="Q911">
        <v>131073</v>
      </c>
      <c r="R911">
        <v>25457</v>
      </c>
      <c r="S911">
        <v>25107</v>
      </c>
      <c r="T911" s="29">
        <v>484347</v>
      </c>
      <c r="U911" s="29">
        <v>140609</v>
      </c>
      <c r="V911" s="29">
        <v>62374</v>
      </c>
      <c r="W911">
        <v>213615</v>
      </c>
      <c r="X911">
        <v>50797</v>
      </c>
      <c r="Y911">
        <v>59516</v>
      </c>
      <c r="Z911" s="29">
        <v>28788</v>
      </c>
      <c r="AA911" s="29">
        <v>0</v>
      </c>
      <c r="AB911" s="29">
        <v>468</v>
      </c>
      <c r="AC911">
        <v>17336</v>
      </c>
      <c r="AD911">
        <v>1682</v>
      </c>
      <c r="AE911">
        <v>4322</v>
      </c>
      <c r="AF911" s="29">
        <v>1243268</v>
      </c>
      <c r="AG911" s="29">
        <v>188871</v>
      </c>
      <c r="AH911" s="29">
        <v>225357</v>
      </c>
    </row>
    <row r="912" spans="1:34" x14ac:dyDescent="0.25">
      <c r="A912" s="26">
        <v>45244</v>
      </c>
      <c r="B912" s="29">
        <v>612369</v>
      </c>
      <c r="C912" s="29">
        <v>3107</v>
      </c>
      <c r="D912" s="29">
        <v>50314</v>
      </c>
      <c r="E912">
        <v>129416</v>
      </c>
      <c r="F912">
        <v>8574</v>
      </c>
      <c r="G912">
        <v>5785</v>
      </c>
      <c r="K912">
        <v>25310</v>
      </c>
      <c r="L912">
        <v>4178</v>
      </c>
      <c r="M912">
        <v>14680</v>
      </c>
      <c r="N912" s="29">
        <v>85870</v>
      </c>
      <c r="O912" s="29">
        <v>28138</v>
      </c>
      <c r="P912" s="29">
        <v>45391</v>
      </c>
      <c r="Q912">
        <v>134826</v>
      </c>
      <c r="R912">
        <v>30527</v>
      </c>
      <c r="S912">
        <v>23822</v>
      </c>
      <c r="T912" s="29">
        <v>486634</v>
      </c>
      <c r="U912" s="29">
        <v>132924</v>
      </c>
      <c r="V912" s="29">
        <v>68609</v>
      </c>
      <c r="W912">
        <v>206072</v>
      </c>
      <c r="X912">
        <v>47682</v>
      </c>
      <c r="Y912">
        <v>60291</v>
      </c>
      <c r="Z912" s="29">
        <v>29792</v>
      </c>
      <c r="AA912" s="29">
        <v>0</v>
      </c>
      <c r="AB912" s="29">
        <v>468</v>
      </c>
      <c r="AC912">
        <v>18102</v>
      </c>
      <c r="AD912">
        <v>2050</v>
      </c>
      <c r="AE912">
        <v>4432</v>
      </c>
      <c r="AF912" s="29">
        <v>1296464</v>
      </c>
      <c r="AG912" s="29">
        <v>209861</v>
      </c>
      <c r="AH912" s="29">
        <v>280338</v>
      </c>
    </row>
    <row r="913" spans="1:34" x14ac:dyDescent="0.25">
      <c r="A913" s="26">
        <v>45251</v>
      </c>
      <c r="B913" s="29">
        <v>562070</v>
      </c>
      <c r="C913" s="29">
        <v>3327</v>
      </c>
      <c r="D913" s="29">
        <v>39914</v>
      </c>
      <c r="E913">
        <v>139143</v>
      </c>
      <c r="F913">
        <v>13991</v>
      </c>
      <c r="G913">
        <v>5947</v>
      </c>
      <c r="K913">
        <v>27381</v>
      </c>
      <c r="L913">
        <v>4648</v>
      </c>
      <c r="M913">
        <v>15593</v>
      </c>
      <c r="N913" s="29">
        <v>73431</v>
      </c>
      <c r="O913" s="29">
        <v>28125</v>
      </c>
      <c r="P913" s="29">
        <v>29260</v>
      </c>
      <c r="Q913">
        <v>134333</v>
      </c>
      <c r="R913">
        <v>33308</v>
      </c>
      <c r="S913">
        <v>21839</v>
      </c>
      <c r="T913" s="29">
        <v>508429</v>
      </c>
      <c r="U913" s="29">
        <v>144381</v>
      </c>
      <c r="V913" s="29">
        <v>65246</v>
      </c>
      <c r="W913">
        <v>187077</v>
      </c>
      <c r="X913">
        <v>53756</v>
      </c>
      <c r="Y913">
        <v>43462</v>
      </c>
      <c r="Z913" s="29">
        <v>30904</v>
      </c>
      <c r="AA913" s="29">
        <v>0</v>
      </c>
      <c r="AB913" s="29">
        <v>468</v>
      </c>
      <c r="AC913">
        <v>19534</v>
      </c>
      <c r="AD913">
        <v>2446</v>
      </c>
      <c r="AE913">
        <v>4468</v>
      </c>
      <c r="AF913" s="29">
        <v>1316640</v>
      </c>
      <c r="AG913" s="29">
        <v>204852</v>
      </c>
      <c r="AH913" s="29">
        <v>308109</v>
      </c>
    </row>
    <row r="914" spans="1:34" x14ac:dyDescent="0.25">
      <c r="A914" s="26">
        <v>45258</v>
      </c>
      <c r="B914" s="29">
        <v>587653</v>
      </c>
      <c r="C914" s="29">
        <v>3949</v>
      </c>
      <c r="D914" s="29">
        <v>41824</v>
      </c>
      <c r="E914">
        <v>145818</v>
      </c>
      <c r="F914">
        <v>15887</v>
      </c>
      <c r="G914">
        <v>5662</v>
      </c>
      <c r="K914">
        <v>25834</v>
      </c>
      <c r="L914">
        <v>4565</v>
      </c>
      <c r="M914">
        <v>13938</v>
      </c>
      <c r="N914" s="29">
        <v>70437</v>
      </c>
      <c r="O914" s="29">
        <v>28837</v>
      </c>
      <c r="P914" s="29">
        <v>23999</v>
      </c>
      <c r="Q914">
        <v>139144</v>
      </c>
      <c r="R914">
        <v>45604</v>
      </c>
      <c r="S914">
        <v>21842</v>
      </c>
      <c r="T914" s="29">
        <v>505658</v>
      </c>
      <c r="U914" s="29">
        <v>169695</v>
      </c>
      <c r="V914" s="29">
        <v>54802</v>
      </c>
      <c r="W914">
        <v>173233</v>
      </c>
      <c r="X914">
        <v>51983</v>
      </c>
      <c r="Y914">
        <v>45233</v>
      </c>
      <c r="Z914" s="29">
        <v>31282</v>
      </c>
      <c r="AA914" s="29">
        <v>0</v>
      </c>
      <c r="AB914" s="29">
        <v>468</v>
      </c>
      <c r="AC914">
        <v>20707</v>
      </c>
      <c r="AD914">
        <v>2617</v>
      </c>
      <c r="AE914">
        <v>4285</v>
      </c>
      <c r="AF914" s="29">
        <v>1312707</v>
      </c>
      <c r="AG914" s="29">
        <v>224746</v>
      </c>
      <c r="AH914" s="29">
        <v>329481</v>
      </c>
    </row>
    <row r="915" spans="1:34" x14ac:dyDescent="0.25">
      <c r="A915" s="26">
        <v>45265</v>
      </c>
      <c r="B915" s="29">
        <v>594106</v>
      </c>
      <c r="C915" s="29">
        <v>3680</v>
      </c>
      <c r="D915" s="29">
        <v>45555</v>
      </c>
      <c r="E915">
        <v>124294</v>
      </c>
      <c r="F915">
        <v>20753</v>
      </c>
      <c r="G915">
        <v>3222</v>
      </c>
      <c r="K915">
        <v>19904</v>
      </c>
      <c r="L915">
        <v>4262</v>
      </c>
      <c r="M915">
        <v>13476</v>
      </c>
      <c r="N915" s="29">
        <v>75508</v>
      </c>
      <c r="O915" s="29">
        <v>26066</v>
      </c>
      <c r="P915" s="29">
        <v>27946</v>
      </c>
      <c r="Q915">
        <v>139753</v>
      </c>
      <c r="R915">
        <v>43852</v>
      </c>
      <c r="S915">
        <v>22322</v>
      </c>
      <c r="T915" s="29">
        <v>487469</v>
      </c>
      <c r="U915" s="29">
        <v>159907</v>
      </c>
      <c r="V915" s="29">
        <v>50520</v>
      </c>
      <c r="W915">
        <v>176373</v>
      </c>
      <c r="X915">
        <v>50634</v>
      </c>
      <c r="Y915">
        <v>43459</v>
      </c>
      <c r="Z915" s="29">
        <v>29060</v>
      </c>
      <c r="AA915" s="29">
        <v>0</v>
      </c>
      <c r="AB915" s="29">
        <v>449</v>
      </c>
      <c r="AC915">
        <v>18462</v>
      </c>
      <c r="AD915">
        <v>2492</v>
      </c>
      <c r="AE915">
        <v>3657</v>
      </c>
      <c r="AF915" s="29">
        <v>1339392</v>
      </c>
      <c r="AG915" s="29">
        <v>218078</v>
      </c>
      <c r="AH915" s="29">
        <v>340527</v>
      </c>
    </row>
    <row r="916" spans="1:34" x14ac:dyDescent="0.25">
      <c r="A916" s="26">
        <v>45272</v>
      </c>
      <c r="B916" s="29">
        <v>600293</v>
      </c>
      <c r="C916" s="29">
        <v>3444</v>
      </c>
      <c r="D916" s="29">
        <v>47613</v>
      </c>
      <c r="E916">
        <v>126671</v>
      </c>
      <c r="F916">
        <v>22070</v>
      </c>
      <c r="G916">
        <v>1239</v>
      </c>
      <c r="K916">
        <v>21271</v>
      </c>
      <c r="L916">
        <v>4056</v>
      </c>
      <c r="M916">
        <v>14679</v>
      </c>
      <c r="N916" s="29">
        <v>74004</v>
      </c>
      <c r="O916" s="29">
        <v>24465</v>
      </c>
      <c r="P916" s="29">
        <v>25188</v>
      </c>
      <c r="Q916">
        <v>134281</v>
      </c>
      <c r="R916">
        <v>33472</v>
      </c>
      <c r="S916">
        <v>24805</v>
      </c>
      <c r="T916" s="29">
        <v>469939</v>
      </c>
      <c r="U916" s="29">
        <v>149634</v>
      </c>
      <c r="V916" s="29">
        <v>54106</v>
      </c>
      <c r="W916">
        <v>176034</v>
      </c>
      <c r="X916">
        <v>53187</v>
      </c>
      <c r="Y916">
        <v>46887</v>
      </c>
      <c r="Z916" s="29">
        <v>29731</v>
      </c>
      <c r="AA916" s="29">
        <v>0</v>
      </c>
      <c r="AB916" s="29">
        <v>479</v>
      </c>
      <c r="AC916">
        <v>19886</v>
      </c>
      <c r="AD916">
        <v>2563</v>
      </c>
      <c r="AE916">
        <v>3767</v>
      </c>
      <c r="AF916" s="29">
        <v>1412602</v>
      </c>
      <c r="AG916" s="29">
        <v>222487</v>
      </c>
      <c r="AH916" s="29">
        <v>347101</v>
      </c>
    </row>
    <row r="917" spans="1:34" x14ac:dyDescent="0.25">
      <c r="A917" s="26">
        <v>45279</v>
      </c>
      <c r="B917" s="29">
        <v>558534</v>
      </c>
      <c r="C917" s="29">
        <v>8397</v>
      </c>
      <c r="D917" s="29">
        <v>51212</v>
      </c>
      <c r="E917">
        <v>134786</v>
      </c>
      <c r="F917">
        <v>27859</v>
      </c>
      <c r="G917">
        <v>371</v>
      </c>
      <c r="K917">
        <v>21309</v>
      </c>
      <c r="L917">
        <v>4255</v>
      </c>
      <c r="M917">
        <v>14307</v>
      </c>
      <c r="N917" s="29">
        <v>72263</v>
      </c>
      <c r="O917" s="29">
        <v>29601</v>
      </c>
      <c r="P917" s="29">
        <v>18867</v>
      </c>
      <c r="Q917">
        <v>127549</v>
      </c>
      <c r="R917">
        <v>34931</v>
      </c>
      <c r="S917">
        <v>20060</v>
      </c>
      <c r="T917" s="29">
        <v>481203</v>
      </c>
      <c r="U917" s="29">
        <v>155697</v>
      </c>
      <c r="V917" s="29">
        <v>47421</v>
      </c>
      <c r="W917">
        <v>189537</v>
      </c>
      <c r="X917">
        <v>60873</v>
      </c>
      <c r="Y917">
        <v>45806</v>
      </c>
      <c r="Z917" s="29">
        <v>30733</v>
      </c>
      <c r="AA917" s="29">
        <v>0</v>
      </c>
      <c r="AB917" s="29">
        <v>534</v>
      </c>
      <c r="AC917">
        <v>21198</v>
      </c>
      <c r="AD917">
        <v>2798</v>
      </c>
      <c r="AE917">
        <v>3749</v>
      </c>
      <c r="AF917" s="29">
        <v>1385269</v>
      </c>
      <c r="AG917" s="29">
        <v>210738</v>
      </c>
      <c r="AH917" s="29">
        <v>332476</v>
      </c>
    </row>
    <row r="918" spans="1:34" x14ac:dyDescent="0.25">
      <c r="A918" s="26">
        <v>45286</v>
      </c>
      <c r="B918" s="29">
        <v>557199</v>
      </c>
      <c r="C918" s="29">
        <v>8341</v>
      </c>
      <c r="D918" s="29">
        <v>50940</v>
      </c>
      <c r="E918">
        <v>132466</v>
      </c>
      <c r="F918">
        <v>23310</v>
      </c>
      <c r="G918">
        <v>407</v>
      </c>
      <c r="K918">
        <v>17084</v>
      </c>
      <c r="L918">
        <v>3888</v>
      </c>
      <c r="M918">
        <v>10534</v>
      </c>
      <c r="N918" s="29">
        <v>70953</v>
      </c>
      <c r="O918" s="29">
        <v>33576</v>
      </c>
      <c r="P918" s="29">
        <v>17019</v>
      </c>
      <c r="Q918">
        <v>131408</v>
      </c>
      <c r="R918">
        <v>36546</v>
      </c>
      <c r="S918">
        <v>19749</v>
      </c>
      <c r="T918" s="29">
        <v>491343</v>
      </c>
      <c r="U918" s="29">
        <v>152801</v>
      </c>
      <c r="V918" s="29">
        <v>46347</v>
      </c>
      <c r="W918">
        <v>189731</v>
      </c>
      <c r="X918">
        <v>59378</v>
      </c>
      <c r="Y918">
        <v>45180</v>
      </c>
      <c r="Z918" s="29">
        <v>29799</v>
      </c>
      <c r="AA918" s="29">
        <v>0</v>
      </c>
      <c r="AB918" s="29">
        <v>519</v>
      </c>
      <c r="AC918">
        <v>21396</v>
      </c>
      <c r="AD918">
        <v>2881</v>
      </c>
      <c r="AE918">
        <v>3780</v>
      </c>
      <c r="AF918" s="29">
        <v>1354610</v>
      </c>
      <c r="AG918" s="29">
        <v>208167</v>
      </c>
      <c r="AH918" s="29">
        <v>313158</v>
      </c>
    </row>
    <row r="919" spans="1:34" x14ac:dyDescent="0.25">
      <c r="A919" s="26">
        <v>45293</v>
      </c>
      <c r="B919" s="29">
        <v>572387</v>
      </c>
      <c r="C919" s="29">
        <v>9426</v>
      </c>
      <c r="D919" s="29">
        <v>48967</v>
      </c>
      <c r="E919">
        <v>120958</v>
      </c>
      <c r="F919">
        <v>25628</v>
      </c>
      <c r="G919">
        <v>514</v>
      </c>
      <c r="K919">
        <v>16495</v>
      </c>
      <c r="L919">
        <v>3564</v>
      </c>
      <c r="M919">
        <v>9479</v>
      </c>
      <c r="N919" s="29">
        <v>73883</v>
      </c>
      <c r="O919" s="29">
        <v>39920</v>
      </c>
      <c r="P919" s="29">
        <v>16658</v>
      </c>
      <c r="Q919">
        <v>134725</v>
      </c>
      <c r="R919">
        <v>38424</v>
      </c>
      <c r="S919">
        <v>22367</v>
      </c>
      <c r="T919" s="29">
        <v>500364</v>
      </c>
      <c r="U919" s="29">
        <v>154384</v>
      </c>
      <c r="V919" s="29">
        <v>45235</v>
      </c>
      <c r="W919">
        <v>190752</v>
      </c>
      <c r="X919">
        <v>54649</v>
      </c>
      <c r="Y919">
        <v>45960</v>
      </c>
      <c r="Z919" s="29">
        <v>30070</v>
      </c>
      <c r="AA919" s="29">
        <v>160</v>
      </c>
      <c r="AB919" s="29">
        <v>400</v>
      </c>
      <c r="AC919">
        <v>18167</v>
      </c>
      <c r="AD919">
        <v>2980</v>
      </c>
      <c r="AE919">
        <v>2493</v>
      </c>
      <c r="AF919" s="29">
        <v>1396907</v>
      </c>
      <c r="AG919" s="29">
        <v>216686</v>
      </c>
      <c r="AH919" s="29">
        <v>295176</v>
      </c>
    </row>
    <row r="920" spans="1:34" x14ac:dyDescent="0.25">
      <c r="A920" s="26">
        <v>45300</v>
      </c>
      <c r="B920" s="29">
        <v>584069</v>
      </c>
      <c r="C920" s="29">
        <v>5206</v>
      </c>
      <c r="D920" s="29">
        <v>50335</v>
      </c>
      <c r="E920">
        <v>128156</v>
      </c>
      <c r="F920">
        <v>26490</v>
      </c>
      <c r="G920">
        <v>4583</v>
      </c>
      <c r="K920">
        <v>16345</v>
      </c>
      <c r="L920">
        <v>3057</v>
      </c>
      <c r="M920">
        <v>9399</v>
      </c>
      <c r="N920" s="29">
        <v>71940</v>
      </c>
      <c r="O920" s="29">
        <v>36675</v>
      </c>
      <c r="P920" s="29">
        <v>19702</v>
      </c>
      <c r="Q920">
        <v>131992</v>
      </c>
      <c r="R920">
        <v>32392</v>
      </c>
      <c r="S920">
        <v>24044</v>
      </c>
      <c r="T920" s="29">
        <v>489849</v>
      </c>
      <c r="U920" s="29">
        <v>134333</v>
      </c>
      <c r="V920" s="29">
        <v>45874</v>
      </c>
      <c r="W920">
        <v>206716</v>
      </c>
      <c r="X920">
        <v>44702</v>
      </c>
      <c r="Y920">
        <v>62874</v>
      </c>
      <c r="Z920" s="29">
        <v>27957</v>
      </c>
      <c r="AA920" s="29">
        <v>160</v>
      </c>
      <c r="AB920" s="29">
        <v>333</v>
      </c>
      <c r="AC920">
        <v>20090</v>
      </c>
      <c r="AD920">
        <v>2603</v>
      </c>
      <c r="AE920">
        <v>3212</v>
      </c>
      <c r="AF920" s="29">
        <v>1406951</v>
      </c>
      <c r="AG920" s="29">
        <v>178872</v>
      </c>
      <c r="AH920" s="29">
        <v>222927</v>
      </c>
    </row>
    <row r="921" spans="1:34" x14ac:dyDescent="0.25">
      <c r="A921" s="26">
        <v>45307</v>
      </c>
      <c r="B921" s="29">
        <v>623387</v>
      </c>
      <c r="C921" s="29">
        <v>3010</v>
      </c>
      <c r="D921" s="29">
        <v>51760</v>
      </c>
      <c r="E921">
        <v>130705</v>
      </c>
      <c r="F921">
        <v>33857</v>
      </c>
      <c r="G921">
        <v>7064</v>
      </c>
      <c r="K921">
        <v>18111</v>
      </c>
      <c r="L921">
        <v>2875</v>
      </c>
      <c r="M921">
        <v>11039</v>
      </c>
      <c r="N921" s="29">
        <v>75103</v>
      </c>
      <c r="O921" s="29">
        <v>28256</v>
      </c>
      <c r="P921" s="29">
        <v>27637</v>
      </c>
      <c r="Q921">
        <v>131956</v>
      </c>
      <c r="R921">
        <v>31698</v>
      </c>
      <c r="S921">
        <v>25475</v>
      </c>
      <c r="T921" s="29">
        <v>489334</v>
      </c>
      <c r="U921" s="29">
        <v>130931</v>
      </c>
      <c r="V921" s="29">
        <v>47702</v>
      </c>
      <c r="W921">
        <v>219315</v>
      </c>
      <c r="X921">
        <v>43330</v>
      </c>
      <c r="Y921">
        <v>70488</v>
      </c>
      <c r="Z921" s="29">
        <v>28314</v>
      </c>
      <c r="AA921" s="29">
        <v>160</v>
      </c>
      <c r="AB921" s="29">
        <v>235</v>
      </c>
      <c r="AC921">
        <v>21160</v>
      </c>
      <c r="AD921">
        <v>1836</v>
      </c>
      <c r="AE921">
        <v>2693</v>
      </c>
      <c r="AF921" s="29">
        <v>1405826</v>
      </c>
      <c r="AG921" s="29">
        <v>188751</v>
      </c>
      <c r="AH921" s="29">
        <v>195270</v>
      </c>
    </row>
    <row r="922" spans="1:34" x14ac:dyDescent="0.25">
      <c r="A922" s="26">
        <v>45314</v>
      </c>
      <c r="B922" s="29">
        <v>597807</v>
      </c>
      <c r="C922" s="29">
        <v>10907</v>
      </c>
      <c r="D922" s="29">
        <v>47489</v>
      </c>
      <c r="E922">
        <v>131156</v>
      </c>
      <c r="F922">
        <v>33822</v>
      </c>
      <c r="G922">
        <v>5412</v>
      </c>
      <c r="K922">
        <v>20403</v>
      </c>
      <c r="L922">
        <v>2556</v>
      </c>
      <c r="M922">
        <v>13330</v>
      </c>
      <c r="N922" s="29">
        <v>79394</v>
      </c>
      <c r="O922" s="29">
        <v>28768</v>
      </c>
      <c r="P922" s="29">
        <v>35551</v>
      </c>
      <c r="Q922">
        <v>138617</v>
      </c>
      <c r="R922">
        <v>29434</v>
      </c>
      <c r="S922">
        <v>32088</v>
      </c>
      <c r="T922" s="29">
        <v>465872</v>
      </c>
      <c r="U922" s="29">
        <v>111298</v>
      </c>
      <c r="V922" s="29">
        <v>50265</v>
      </c>
      <c r="W922">
        <v>233110</v>
      </c>
      <c r="X922">
        <v>46280</v>
      </c>
      <c r="Y922">
        <v>78987</v>
      </c>
      <c r="Z922" s="29">
        <v>29378</v>
      </c>
      <c r="AA922" s="29">
        <v>178</v>
      </c>
      <c r="AB922" s="29">
        <v>999</v>
      </c>
      <c r="AC922">
        <v>23682</v>
      </c>
      <c r="AD922">
        <v>1541</v>
      </c>
      <c r="AE922">
        <v>2875</v>
      </c>
      <c r="AF922" s="29">
        <v>1444172</v>
      </c>
      <c r="AG922" s="29">
        <v>206667</v>
      </c>
      <c r="AH922" s="29">
        <v>244600</v>
      </c>
    </row>
    <row r="923" spans="1:34" x14ac:dyDescent="0.25">
      <c r="A923" s="26">
        <v>45321</v>
      </c>
      <c r="B923" s="29">
        <v>603073</v>
      </c>
      <c r="C923" s="29">
        <v>8893</v>
      </c>
      <c r="D923" s="29">
        <v>43416</v>
      </c>
      <c r="E923">
        <v>129630</v>
      </c>
      <c r="F923">
        <v>31713</v>
      </c>
      <c r="G923">
        <v>5283</v>
      </c>
      <c r="K923">
        <v>22317</v>
      </c>
      <c r="L923">
        <v>3181</v>
      </c>
      <c r="M923">
        <v>14424</v>
      </c>
      <c r="N923" s="29">
        <v>74321</v>
      </c>
      <c r="O923" s="29">
        <v>28708</v>
      </c>
      <c r="P923" s="29">
        <v>29885</v>
      </c>
      <c r="Q923">
        <v>136544</v>
      </c>
      <c r="R923">
        <v>32840</v>
      </c>
      <c r="S923">
        <v>28509</v>
      </c>
      <c r="T923" s="29">
        <v>430328</v>
      </c>
      <c r="U923" s="29">
        <v>108093</v>
      </c>
      <c r="V923" s="29">
        <v>52069</v>
      </c>
      <c r="W923">
        <v>229699</v>
      </c>
      <c r="X923">
        <v>54098</v>
      </c>
      <c r="Y923">
        <v>58919</v>
      </c>
      <c r="Z923" s="29">
        <v>30023</v>
      </c>
      <c r="AA923" s="29">
        <v>218</v>
      </c>
      <c r="AB923" s="29">
        <v>1059</v>
      </c>
      <c r="AC923">
        <v>24637</v>
      </c>
      <c r="AD923">
        <v>1325</v>
      </c>
      <c r="AE923">
        <v>2877</v>
      </c>
      <c r="AF923" s="29">
        <v>1471807</v>
      </c>
      <c r="AG923" s="29">
        <v>209615</v>
      </c>
      <c r="AH923" s="29">
        <v>280136</v>
      </c>
    </row>
    <row r="924" spans="1:34" x14ac:dyDescent="0.25">
      <c r="A924" s="26">
        <v>45328</v>
      </c>
      <c r="B924" s="29">
        <v>619955</v>
      </c>
      <c r="C924" s="29">
        <v>8346</v>
      </c>
      <c r="D924" s="29">
        <v>49065</v>
      </c>
      <c r="E924">
        <v>114395</v>
      </c>
      <c r="F924">
        <v>29161</v>
      </c>
      <c r="G924">
        <v>2918</v>
      </c>
      <c r="K924">
        <v>23667</v>
      </c>
      <c r="L924">
        <v>3709</v>
      </c>
      <c r="M924">
        <v>14109</v>
      </c>
      <c r="N924" s="29">
        <v>77077</v>
      </c>
      <c r="O924" s="29">
        <v>28903</v>
      </c>
      <c r="P924" s="29">
        <v>33651</v>
      </c>
      <c r="Q924">
        <v>147333</v>
      </c>
      <c r="R924">
        <v>32101</v>
      </c>
      <c r="S924">
        <v>36700</v>
      </c>
      <c r="T924" s="29">
        <v>419121</v>
      </c>
      <c r="U924" s="29">
        <v>114316</v>
      </c>
      <c r="V924" s="29">
        <v>46247</v>
      </c>
      <c r="W924">
        <v>245784</v>
      </c>
      <c r="X924">
        <v>50487</v>
      </c>
      <c r="Y924">
        <v>72604</v>
      </c>
      <c r="Z924" s="29">
        <v>28219</v>
      </c>
      <c r="AA924" s="29">
        <v>0</v>
      </c>
      <c r="AB924" s="29">
        <v>1465</v>
      </c>
      <c r="AC924">
        <v>22695</v>
      </c>
      <c r="AD924">
        <v>1529</v>
      </c>
      <c r="AE924">
        <v>2256</v>
      </c>
      <c r="AF924" s="29">
        <v>1533041</v>
      </c>
      <c r="AG924" s="29">
        <v>209999</v>
      </c>
      <c r="AH924" s="29">
        <v>306736</v>
      </c>
    </row>
    <row r="925" spans="1:34" x14ac:dyDescent="0.25">
      <c r="A925" s="26">
        <v>45335</v>
      </c>
      <c r="B925" s="29">
        <v>613065</v>
      </c>
      <c r="C925" s="29">
        <v>9223</v>
      </c>
      <c r="D925" s="29">
        <v>46159</v>
      </c>
      <c r="E925">
        <v>118848</v>
      </c>
      <c r="F925">
        <v>28718</v>
      </c>
      <c r="G925">
        <v>3092</v>
      </c>
      <c r="K925">
        <v>24581</v>
      </c>
      <c r="L925">
        <v>3738</v>
      </c>
      <c r="M925">
        <v>14343</v>
      </c>
      <c r="N925" s="29">
        <v>93019</v>
      </c>
      <c r="O925" s="29">
        <v>31921</v>
      </c>
      <c r="P925" s="29">
        <v>45862</v>
      </c>
      <c r="Q925">
        <v>152544</v>
      </c>
      <c r="R925">
        <v>33004</v>
      </c>
      <c r="S925">
        <v>41987</v>
      </c>
      <c r="T925" s="29">
        <v>420812</v>
      </c>
      <c r="U925" s="29">
        <v>100642</v>
      </c>
      <c r="V925" s="29">
        <v>66466</v>
      </c>
      <c r="W925">
        <v>257761</v>
      </c>
      <c r="X925">
        <v>52279</v>
      </c>
      <c r="Y925">
        <v>96207</v>
      </c>
      <c r="Z925" s="29">
        <v>29219</v>
      </c>
      <c r="AA925" s="29">
        <v>0</v>
      </c>
      <c r="AB925" s="29">
        <v>1405</v>
      </c>
      <c r="AC925">
        <v>24090</v>
      </c>
      <c r="AD925">
        <v>1079</v>
      </c>
      <c r="AE925">
        <v>2829</v>
      </c>
      <c r="AF925" s="29">
        <v>1554063</v>
      </c>
      <c r="AG925" s="29">
        <v>232635</v>
      </c>
      <c r="AH925" s="29">
        <v>362800</v>
      </c>
    </row>
    <row r="926" spans="1:34" x14ac:dyDescent="0.25">
      <c r="A926" s="26">
        <v>45342</v>
      </c>
      <c r="B926" s="29">
        <v>545588</v>
      </c>
      <c r="C926" s="29">
        <v>12873</v>
      </c>
      <c r="D926" s="29">
        <v>39060</v>
      </c>
      <c r="E926">
        <v>115885</v>
      </c>
      <c r="F926">
        <v>22180</v>
      </c>
      <c r="G926">
        <v>3679</v>
      </c>
      <c r="K926">
        <v>27855</v>
      </c>
      <c r="L926">
        <v>2732</v>
      </c>
      <c r="M926">
        <v>15875</v>
      </c>
      <c r="N926" s="29">
        <v>87861</v>
      </c>
      <c r="O926" s="29">
        <v>35879</v>
      </c>
      <c r="P926" s="29">
        <v>41732</v>
      </c>
      <c r="Q926">
        <v>146584</v>
      </c>
      <c r="R926">
        <v>36252</v>
      </c>
      <c r="S926">
        <v>31327</v>
      </c>
      <c r="T926" s="29">
        <v>407063</v>
      </c>
      <c r="U926" s="29">
        <v>98840</v>
      </c>
      <c r="V926" s="29">
        <v>48917</v>
      </c>
      <c r="W926">
        <v>229777</v>
      </c>
      <c r="X926">
        <v>63104</v>
      </c>
      <c r="Y926">
        <v>74057</v>
      </c>
      <c r="Z926" s="29">
        <v>30497</v>
      </c>
      <c r="AA926" s="29">
        <v>0</v>
      </c>
      <c r="AB926" s="29">
        <v>1852</v>
      </c>
      <c r="AC926">
        <v>25427</v>
      </c>
      <c r="AD926">
        <v>924</v>
      </c>
      <c r="AE926">
        <v>3156</v>
      </c>
      <c r="AF926" s="29">
        <v>1592460</v>
      </c>
      <c r="AG926" s="29">
        <v>245132</v>
      </c>
      <c r="AH926" s="29">
        <v>405861</v>
      </c>
    </row>
    <row r="927" spans="1:34" x14ac:dyDescent="0.25">
      <c r="A927" s="26">
        <v>45349</v>
      </c>
      <c r="B927" s="29">
        <v>553479</v>
      </c>
      <c r="C927" s="29">
        <v>14414</v>
      </c>
      <c r="D927" s="29">
        <v>45945</v>
      </c>
      <c r="E927">
        <v>116195</v>
      </c>
      <c r="F927">
        <v>24877</v>
      </c>
      <c r="G927">
        <v>3845</v>
      </c>
      <c r="K927">
        <v>24726</v>
      </c>
      <c r="L927">
        <v>2973</v>
      </c>
      <c r="M927">
        <v>15127</v>
      </c>
      <c r="N927" s="29">
        <v>87889</v>
      </c>
      <c r="O927" s="29">
        <v>32044</v>
      </c>
      <c r="P927" s="29">
        <v>43490</v>
      </c>
      <c r="Q927">
        <v>144382</v>
      </c>
      <c r="R927">
        <v>33292</v>
      </c>
      <c r="S927">
        <v>37375</v>
      </c>
      <c r="T927" s="29">
        <v>411195</v>
      </c>
      <c r="U927" s="29">
        <v>103885</v>
      </c>
      <c r="V927" s="29">
        <v>47732</v>
      </c>
      <c r="W927">
        <v>189805</v>
      </c>
      <c r="X927">
        <v>54512</v>
      </c>
      <c r="Y927">
        <v>49466</v>
      </c>
      <c r="Z927" s="29">
        <v>30428</v>
      </c>
      <c r="AA927" s="29">
        <v>0</v>
      </c>
      <c r="AB927" s="29">
        <v>2338</v>
      </c>
      <c r="AC927">
        <v>26244</v>
      </c>
      <c r="AD927">
        <v>773</v>
      </c>
      <c r="AE927">
        <v>3506</v>
      </c>
      <c r="AF927" s="29">
        <v>1500882</v>
      </c>
      <c r="AG927" s="29">
        <v>234468</v>
      </c>
      <c r="AH927" s="29">
        <v>355916</v>
      </c>
    </row>
    <row r="928" spans="1:34" x14ac:dyDescent="0.25">
      <c r="A928" s="26">
        <v>45356</v>
      </c>
      <c r="B928" s="29">
        <v>572853</v>
      </c>
      <c r="C928" s="29">
        <v>15241</v>
      </c>
      <c r="D928" s="29">
        <v>41641</v>
      </c>
      <c r="E928">
        <v>105464</v>
      </c>
      <c r="F928">
        <v>22242</v>
      </c>
      <c r="G928">
        <v>1724</v>
      </c>
      <c r="K928">
        <v>21311</v>
      </c>
      <c r="L928">
        <v>3278</v>
      </c>
      <c r="M928">
        <v>14828</v>
      </c>
      <c r="N928" s="29">
        <v>96814</v>
      </c>
      <c r="O928" s="29">
        <v>30102</v>
      </c>
      <c r="P928" s="29">
        <v>50526</v>
      </c>
      <c r="Q928">
        <v>141026</v>
      </c>
      <c r="R928">
        <v>40556</v>
      </c>
      <c r="S928">
        <v>25744</v>
      </c>
      <c r="T928" s="29">
        <v>471616</v>
      </c>
      <c r="U928" s="29">
        <v>145106</v>
      </c>
      <c r="V928" s="29">
        <v>35343</v>
      </c>
      <c r="W928">
        <v>198561</v>
      </c>
      <c r="X928">
        <v>51724</v>
      </c>
      <c r="Y928">
        <v>60287</v>
      </c>
      <c r="Z928" s="29">
        <v>27768</v>
      </c>
      <c r="AA928" s="29">
        <v>0</v>
      </c>
      <c r="AB928" s="29">
        <v>2282</v>
      </c>
      <c r="AC928">
        <v>23319</v>
      </c>
      <c r="AD928">
        <v>628</v>
      </c>
      <c r="AE928">
        <v>1989</v>
      </c>
      <c r="AF928" s="29">
        <v>1533317</v>
      </c>
      <c r="AG928" s="29">
        <v>237559</v>
      </c>
      <c r="AH928" s="29">
        <v>344157</v>
      </c>
    </row>
    <row r="929" spans="1:34" x14ac:dyDescent="0.25">
      <c r="A929" s="26">
        <v>45363</v>
      </c>
      <c r="B929" s="29">
        <v>586254</v>
      </c>
      <c r="C929" s="29">
        <v>12339</v>
      </c>
      <c r="D929" s="29">
        <v>37872</v>
      </c>
      <c r="E929">
        <v>109537</v>
      </c>
      <c r="F929">
        <v>22271</v>
      </c>
      <c r="G929">
        <v>1255</v>
      </c>
      <c r="K929">
        <v>21297</v>
      </c>
      <c r="L929">
        <v>3335</v>
      </c>
      <c r="M929">
        <v>15705</v>
      </c>
      <c r="N929" s="29">
        <v>86082</v>
      </c>
      <c r="O929" s="29">
        <v>30539</v>
      </c>
      <c r="P929" s="29">
        <v>33699</v>
      </c>
      <c r="Q929">
        <v>144534</v>
      </c>
      <c r="R929">
        <v>45521</v>
      </c>
      <c r="S929">
        <v>19727</v>
      </c>
      <c r="T929" s="29">
        <v>516057</v>
      </c>
      <c r="U929" s="29">
        <v>173994</v>
      </c>
      <c r="V929" s="29">
        <v>32911</v>
      </c>
      <c r="W929">
        <v>219445</v>
      </c>
      <c r="X929">
        <v>66445</v>
      </c>
      <c r="Y929">
        <v>60662</v>
      </c>
      <c r="Z929" s="29">
        <v>27334</v>
      </c>
      <c r="AA929" s="29">
        <v>0</v>
      </c>
      <c r="AB929" s="29">
        <v>2492</v>
      </c>
      <c r="AC929">
        <v>23311</v>
      </c>
      <c r="AD929">
        <v>604</v>
      </c>
      <c r="AE929">
        <v>2235</v>
      </c>
      <c r="AF929" s="29">
        <v>1595652</v>
      </c>
      <c r="AG929" s="29">
        <v>232219</v>
      </c>
      <c r="AH929" s="29">
        <v>331428</v>
      </c>
    </row>
    <row r="930" spans="1:34" x14ac:dyDescent="0.25">
      <c r="A930" s="26">
        <v>45370</v>
      </c>
      <c r="B930" s="29">
        <v>578096</v>
      </c>
      <c r="C930" s="29">
        <v>13555</v>
      </c>
      <c r="D930" s="29">
        <v>32464</v>
      </c>
      <c r="E930">
        <v>114006</v>
      </c>
      <c r="F930">
        <v>20090</v>
      </c>
      <c r="G930">
        <v>1572</v>
      </c>
      <c r="K930">
        <v>19970</v>
      </c>
      <c r="L930">
        <v>3767</v>
      </c>
      <c r="M930">
        <v>14295</v>
      </c>
      <c r="N930" s="29">
        <v>86155</v>
      </c>
      <c r="O930" s="29">
        <v>28733</v>
      </c>
      <c r="P930" s="29">
        <v>32629</v>
      </c>
      <c r="Q930">
        <v>153154</v>
      </c>
      <c r="R930">
        <v>53484</v>
      </c>
      <c r="S930">
        <v>16362</v>
      </c>
      <c r="T930" s="29">
        <v>535047</v>
      </c>
      <c r="U930" s="29">
        <v>172588</v>
      </c>
      <c r="V930" s="29">
        <v>29692</v>
      </c>
      <c r="W930">
        <v>269690</v>
      </c>
      <c r="X930">
        <v>90239</v>
      </c>
      <c r="Y930">
        <v>59094</v>
      </c>
      <c r="Z930" s="29">
        <v>26991</v>
      </c>
      <c r="AA930" s="29">
        <v>0</v>
      </c>
      <c r="AB930" s="29">
        <v>2432</v>
      </c>
      <c r="AC930">
        <v>25097</v>
      </c>
      <c r="AD930">
        <v>855</v>
      </c>
      <c r="AE930">
        <v>2354</v>
      </c>
      <c r="AF930" s="29">
        <v>1590503</v>
      </c>
      <c r="AG930" s="29">
        <v>230124</v>
      </c>
      <c r="AH930" s="29">
        <v>318289</v>
      </c>
    </row>
    <row r="931" spans="1:34" x14ac:dyDescent="0.25">
      <c r="A931" s="26">
        <v>45377</v>
      </c>
      <c r="B931" s="29">
        <v>569734</v>
      </c>
      <c r="C931" s="29">
        <v>10420</v>
      </c>
      <c r="D931" s="29">
        <v>31441</v>
      </c>
      <c r="E931">
        <v>123057</v>
      </c>
      <c r="F931">
        <v>13994</v>
      </c>
      <c r="G931">
        <v>3812</v>
      </c>
      <c r="K931">
        <v>19369</v>
      </c>
      <c r="L931">
        <v>3640</v>
      </c>
      <c r="M931">
        <v>13802</v>
      </c>
      <c r="N931" s="29">
        <v>80677</v>
      </c>
      <c r="O931" s="29">
        <v>28246</v>
      </c>
      <c r="P931" s="29">
        <v>31750</v>
      </c>
      <c r="Q931">
        <v>160327</v>
      </c>
      <c r="R931">
        <v>53871</v>
      </c>
      <c r="S931">
        <v>23932</v>
      </c>
      <c r="T931" s="29">
        <v>503642</v>
      </c>
      <c r="U931" s="29">
        <v>163006</v>
      </c>
      <c r="V931" s="29">
        <v>27211</v>
      </c>
      <c r="W931">
        <v>280731</v>
      </c>
      <c r="X931">
        <v>87053</v>
      </c>
      <c r="Y931">
        <v>71966</v>
      </c>
      <c r="Z931" s="29">
        <v>27117</v>
      </c>
      <c r="AA931" s="29">
        <v>100</v>
      </c>
      <c r="AB931" s="29">
        <v>1902</v>
      </c>
      <c r="AC931">
        <v>28762</v>
      </c>
      <c r="AD931">
        <v>1673</v>
      </c>
      <c r="AE931">
        <v>2671</v>
      </c>
      <c r="AF931" s="29">
        <v>1543743</v>
      </c>
      <c r="AG931" s="29">
        <v>243818</v>
      </c>
      <c r="AH931" s="29">
        <v>329915</v>
      </c>
    </row>
    <row r="932" spans="1:34" x14ac:dyDescent="0.25">
      <c r="A932" s="26">
        <v>45384</v>
      </c>
      <c r="B932" s="29">
        <v>568166</v>
      </c>
      <c r="C932" s="29">
        <v>9540</v>
      </c>
      <c r="D932" s="29">
        <v>32740</v>
      </c>
      <c r="E932">
        <v>114832</v>
      </c>
      <c r="F932">
        <v>11601</v>
      </c>
      <c r="G932">
        <v>2676</v>
      </c>
      <c r="K932">
        <v>19224</v>
      </c>
      <c r="L932">
        <v>3650</v>
      </c>
      <c r="M932">
        <v>13757</v>
      </c>
      <c r="N932" s="29">
        <v>80099</v>
      </c>
      <c r="O932" s="29">
        <v>32220</v>
      </c>
      <c r="P932" s="29">
        <v>33234</v>
      </c>
      <c r="Q932">
        <v>166823</v>
      </c>
      <c r="R932">
        <v>57863</v>
      </c>
      <c r="S932">
        <v>24562</v>
      </c>
      <c r="T932" s="29">
        <v>500045</v>
      </c>
      <c r="U932" s="29">
        <v>173073</v>
      </c>
      <c r="V932" s="29">
        <v>25993</v>
      </c>
      <c r="W932">
        <v>293955</v>
      </c>
      <c r="X932">
        <v>92986</v>
      </c>
      <c r="Y932">
        <v>82706</v>
      </c>
      <c r="Z932" s="29">
        <v>24659</v>
      </c>
      <c r="AA932" s="29">
        <v>110</v>
      </c>
      <c r="AB932" s="29">
        <v>1872</v>
      </c>
      <c r="AC932">
        <v>23773</v>
      </c>
      <c r="AD932">
        <v>3124</v>
      </c>
      <c r="AE932">
        <v>2704</v>
      </c>
      <c r="AF932" s="29">
        <v>1590071</v>
      </c>
      <c r="AG932" s="29">
        <v>248851</v>
      </c>
      <c r="AH932" s="29">
        <v>332537</v>
      </c>
    </row>
    <row r="933" spans="1:34" x14ac:dyDescent="0.25">
      <c r="A933" s="26">
        <v>45391</v>
      </c>
      <c r="B933" s="29">
        <v>571895</v>
      </c>
      <c r="C933" s="29">
        <v>10777</v>
      </c>
      <c r="D933" s="29">
        <v>31559</v>
      </c>
      <c r="E933">
        <v>117403</v>
      </c>
      <c r="F933">
        <v>8619</v>
      </c>
      <c r="G933">
        <v>4117</v>
      </c>
      <c r="K933">
        <v>19665</v>
      </c>
      <c r="L933">
        <v>3801</v>
      </c>
      <c r="M933">
        <v>14506</v>
      </c>
      <c r="N933" s="29">
        <v>81425</v>
      </c>
      <c r="O933" s="29">
        <v>38980</v>
      </c>
      <c r="P933" s="29">
        <v>27405</v>
      </c>
      <c r="Q933">
        <v>174397</v>
      </c>
      <c r="R933">
        <v>59605</v>
      </c>
      <c r="S933">
        <v>22974</v>
      </c>
      <c r="T933" s="29">
        <v>505214</v>
      </c>
      <c r="U933" s="29">
        <v>174617</v>
      </c>
      <c r="V933" s="29">
        <v>32885</v>
      </c>
      <c r="W933">
        <v>301181</v>
      </c>
      <c r="X933">
        <v>109654</v>
      </c>
      <c r="Y933">
        <v>66422</v>
      </c>
      <c r="Z933" s="29">
        <v>24770</v>
      </c>
      <c r="AA933" s="29">
        <v>110</v>
      </c>
      <c r="AB933" s="29">
        <v>1872</v>
      </c>
      <c r="AC933">
        <v>23968</v>
      </c>
      <c r="AD933">
        <v>2704</v>
      </c>
      <c r="AE933">
        <v>2797</v>
      </c>
      <c r="AF933" s="29">
        <v>1550045</v>
      </c>
      <c r="AG933" s="29">
        <v>228403</v>
      </c>
      <c r="AH933" s="29">
        <v>316950</v>
      </c>
    </row>
    <row r="934" spans="1:34" x14ac:dyDescent="0.25">
      <c r="A934" s="26">
        <v>45398</v>
      </c>
      <c r="B934" s="29">
        <v>593161</v>
      </c>
      <c r="C934" s="29">
        <v>9621</v>
      </c>
      <c r="D934" s="29">
        <v>33013</v>
      </c>
      <c r="E934">
        <v>124402</v>
      </c>
      <c r="F934">
        <v>7886</v>
      </c>
      <c r="G934">
        <v>5712</v>
      </c>
      <c r="K934">
        <v>20549</v>
      </c>
      <c r="L934">
        <v>4254</v>
      </c>
      <c r="M934">
        <v>13848</v>
      </c>
      <c r="N934" s="29">
        <v>81834</v>
      </c>
      <c r="O934" s="29">
        <v>39874</v>
      </c>
      <c r="P934" s="29">
        <v>29707</v>
      </c>
      <c r="Q934">
        <v>175784</v>
      </c>
      <c r="R934">
        <v>60445</v>
      </c>
      <c r="S934">
        <v>20255</v>
      </c>
      <c r="T934" s="29">
        <v>517193</v>
      </c>
      <c r="U934" s="29">
        <v>169910</v>
      </c>
      <c r="V934" s="29">
        <v>35174</v>
      </c>
      <c r="W934">
        <v>299220</v>
      </c>
      <c r="X934">
        <v>106799</v>
      </c>
      <c r="Y934">
        <v>59728</v>
      </c>
      <c r="Z934" s="29">
        <v>24900</v>
      </c>
      <c r="AA934" s="29">
        <v>110</v>
      </c>
      <c r="AB934" s="29">
        <v>1936</v>
      </c>
      <c r="AC934">
        <v>25868</v>
      </c>
      <c r="AD934">
        <v>2350</v>
      </c>
      <c r="AE934">
        <v>3922</v>
      </c>
      <c r="AF934" s="29">
        <v>1582452</v>
      </c>
      <c r="AG934" s="29">
        <v>220067</v>
      </c>
      <c r="AH934" s="29">
        <v>336001</v>
      </c>
    </row>
    <row r="935" spans="1:34" x14ac:dyDescent="0.25">
      <c r="A935" s="26">
        <v>45405</v>
      </c>
      <c r="B935" s="29">
        <v>561069</v>
      </c>
      <c r="C935" s="29">
        <v>9182</v>
      </c>
      <c r="D935" s="29">
        <v>33850</v>
      </c>
      <c r="E935">
        <v>136786</v>
      </c>
      <c r="F935">
        <v>8996</v>
      </c>
      <c r="G935">
        <v>5056</v>
      </c>
      <c r="K935">
        <v>20839</v>
      </c>
      <c r="L935">
        <v>3672</v>
      </c>
      <c r="M935">
        <v>13206</v>
      </c>
      <c r="N935" s="29">
        <v>83696</v>
      </c>
      <c r="O935" s="29">
        <v>30952</v>
      </c>
      <c r="P935" s="29">
        <v>36211</v>
      </c>
      <c r="Q935">
        <v>175740</v>
      </c>
      <c r="R935">
        <v>60060</v>
      </c>
      <c r="S935">
        <v>20667</v>
      </c>
      <c r="T935" s="29">
        <v>516249</v>
      </c>
      <c r="U935" s="29">
        <v>176400</v>
      </c>
      <c r="V935" s="29">
        <v>34261</v>
      </c>
      <c r="W935">
        <v>308479</v>
      </c>
      <c r="X935">
        <v>113712</v>
      </c>
      <c r="Y935">
        <v>50720</v>
      </c>
      <c r="Z935" s="29">
        <v>25460</v>
      </c>
      <c r="AA935" s="29">
        <v>110</v>
      </c>
      <c r="AB935" s="29">
        <v>2056</v>
      </c>
      <c r="AC935">
        <v>27411</v>
      </c>
      <c r="AD935">
        <v>2341</v>
      </c>
      <c r="AE935">
        <v>4876</v>
      </c>
      <c r="AF935" s="29">
        <v>1542979</v>
      </c>
      <c r="AG935" s="29">
        <v>224836</v>
      </c>
      <c r="AH935" s="29">
        <v>313849</v>
      </c>
    </row>
    <row r="936" spans="1:34" x14ac:dyDescent="0.25">
      <c r="A936" s="26">
        <v>45412</v>
      </c>
      <c r="B936" s="29">
        <v>567663</v>
      </c>
      <c r="C936" s="29">
        <v>8084</v>
      </c>
      <c r="D936" s="29">
        <v>43525</v>
      </c>
      <c r="E936">
        <v>141090</v>
      </c>
      <c r="F936">
        <v>2801</v>
      </c>
      <c r="G936">
        <v>2557</v>
      </c>
      <c r="K936">
        <v>20888</v>
      </c>
      <c r="L936">
        <v>3741</v>
      </c>
      <c r="M936">
        <v>13480</v>
      </c>
      <c r="N936" s="29">
        <v>80142</v>
      </c>
      <c r="O936" s="29">
        <v>28012</v>
      </c>
      <c r="P936" s="29">
        <v>32546</v>
      </c>
      <c r="Q936">
        <v>166315</v>
      </c>
      <c r="R936">
        <v>55842</v>
      </c>
      <c r="S936">
        <v>21956</v>
      </c>
      <c r="T936" s="29">
        <v>519791</v>
      </c>
      <c r="U936" s="29">
        <v>171853</v>
      </c>
      <c r="V936" s="29">
        <v>36826</v>
      </c>
      <c r="W936">
        <v>293492</v>
      </c>
      <c r="X936">
        <v>117712</v>
      </c>
      <c r="Y936">
        <v>58704</v>
      </c>
      <c r="Z936" s="29">
        <v>25638</v>
      </c>
      <c r="AA936" s="29">
        <v>110</v>
      </c>
      <c r="AB936" s="29">
        <v>1956</v>
      </c>
      <c r="AC936">
        <v>24251</v>
      </c>
      <c r="AD936">
        <v>2847</v>
      </c>
      <c r="AE936">
        <v>5110</v>
      </c>
      <c r="AF936" s="29">
        <v>1559471</v>
      </c>
      <c r="AG936" s="29">
        <v>227364</v>
      </c>
      <c r="AH936" s="29">
        <v>331164</v>
      </c>
    </row>
    <row r="937" spans="1:34" x14ac:dyDescent="0.25">
      <c r="A937" s="26">
        <v>45419</v>
      </c>
      <c r="B937" s="29">
        <v>575862</v>
      </c>
      <c r="C937" s="29">
        <v>7885</v>
      </c>
      <c r="D937" s="29">
        <v>44944</v>
      </c>
      <c r="E937">
        <v>126062</v>
      </c>
      <c r="F937">
        <v>5447</v>
      </c>
      <c r="G937">
        <v>0</v>
      </c>
      <c r="K937">
        <v>23638</v>
      </c>
      <c r="L937">
        <v>3299</v>
      </c>
      <c r="M937">
        <v>15153</v>
      </c>
      <c r="N937" s="29">
        <v>80677</v>
      </c>
      <c r="O937" s="29">
        <v>32293</v>
      </c>
      <c r="P937" s="29">
        <v>28107</v>
      </c>
      <c r="Q937">
        <v>161868</v>
      </c>
      <c r="R937">
        <v>54892</v>
      </c>
      <c r="S937">
        <v>20698</v>
      </c>
      <c r="T937" s="29">
        <v>529835</v>
      </c>
      <c r="U937" s="29">
        <v>164780</v>
      </c>
      <c r="V937" s="29">
        <v>38681</v>
      </c>
      <c r="W937">
        <v>300392</v>
      </c>
      <c r="X937">
        <v>124099</v>
      </c>
      <c r="Y937">
        <v>62248</v>
      </c>
      <c r="Z937" s="29">
        <v>22730</v>
      </c>
      <c r="AA937" s="29">
        <v>335</v>
      </c>
      <c r="AB937" s="29">
        <v>2156</v>
      </c>
      <c r="AC937">
        <v>25725</v>
      </c>
      <c r="AD937">
        <v>2638</v>
      </c>
      <c r="AE937">
        <v>5566</v>
      </c>
      <c r="AF937" s="29">
        <v>1560152</v>
      </c>
      <c r="AG937" s="29">
        <v>213455</v>
      </c>
      <c r="AH937" s="29">
        <v>269484</v>
      </c>
    </row>
    <row r="938" spans="1:34" x14ac:dyDescent="0.25">
      <c r="A938" s="26">
        <v>45426</v>
      </c>
      <c r="B938" s="29">
        <v>565264</v>
      </c>
      <c r="C938" s="29">
        <v>12087</v>
      </c>
      <c r="D938" s="29">
        <v>42604</v>
      </c>
      <c r="E938">
        <v>126599</v>
      </c>
      <c r="F938">
        <v>5807</v>
      </c>
      <c r="G938">
        <v>0</v>
      </c>
      <c r="K938">
        <v>25749</v>
      </c>
      <c r="L938">
        <v>3739</v>
      </c>
      <c r="M938">
        <v>15552</v>
      </c>
      <c r="N938" s="29">
        <v>87175</v>
      </c>
      <c r="O938" s="29">
        <v>39719</v>
      </c>
      <c r="P938" s="29">
        <v>23184</v>
      </c>
      <c r="Q938">
        <v>171371</v>
      </c>
      <c r="R938">
        <v>60206</v>
      </c>
      <c r="S938">
        <v>20510</v>
      </c>
      <c r="T938" s="29">
        <v>522952</v>
      </c>
      <c r="U938" s="29">
        <v>171868</v>
      </c>
      <c r="V938" s="29">
        <v>41433</v>
      </c>
      <c r="W938">
        <v>316141</v>
      </c>
      <c r="X938">
        <v>133711</v>
      </c>
      <c r="Y938">
        <v>64486</v>
      </c>
      <c r="Z938" s="29">
        <v>22828</v>
      </c>
      <c r="AA938" s="29">
        <v>335</v>
      </c>
      <c r="AB938" s="29">
        <v>2156</v>
      </c>
      <c r="AC938">
        <v>26767</v>
      </c>
      <c r="AD938">
        <v>2590</v>
      </c>
      <c r="AE938">
        <v>6240</v>
      </c>
      <c r="AF938" s="29">
        <v>1546190</v>
      </c>
      <c r="AG938" s="29">
        <v>215120</v>
      </c>
      <c r="AH938" s="29">
        <v>226200</v>
      </c>
    </row>
    <row r="939" spans="1:34" x14ac:dyDescent="0.25">
      <c r="A939" s="26">
        <v>45433</v>
      </c>
      <c r="B939" s="29">
        <v>532593</v>
      </c>
      <c r="C939" s="29">
        <v>13353</v>
      </c>
      <c r="D939" s="29">
        <v>47642</v>
      </c>
      <c r="E939">
        <v>132451</v>
      </c>
      <c r="F939">
        <v>7739</v>
      </c>
      <c r="G939">
        <v>0</v>
      </c>
      <c r="K939">
        <v>27396</v>
      </c>
      <c r="L939">
        <v>3802</v>
      </c>
      <c r="M939">
        <v>15696</v>
      </c>
      <c r="N939" s="29">
        <v>92741</v>
      </c>
      <c r="O939" s="29">
        <v>43960</v>
      </c>
      <c r="P939" s="29">
        <v>25641</v>
      </c>
      <c r="Q939">
        <v>186945</v>
      </c>
      <c r="R939">
        <v>61627</v>
      </c>
      <c r="S939">
        <v>25457</v>
      </c>
      <c r="T939" s="29">
        <v>530591</v>
      </c>
      <c r="U939" s="29">
        <v>190605</v>
      </c>
      <c r="V939" s="29">
        <v>42082</v>
      </c>
      <c r="W939">
        <v>303409</v>
      </c>
      <c r="X939">
        <v>133449</v>
      </c>
      <c r="Y939">
        <v>58142</v>
      </c>
      <c r="Z939" s="29">
        <v>22940</v>
      </c>
      <c r="AA939" s="29">
        <v>145</v>
      </c>
      <c r="AB939" s="29">
        <v>2156</v>
      </c>
      <c r="AC939">
        <v>27448</v>
      </c>
      <c r="AD939">
        <v>2923</v>
      </c>
      <c r="AE939">
        <v>6303</v>
      </c>
      <c r="AF939" s="29">
        <v>1529956</v>
      </c>
      <c r="AG939" s="29">
        <v>218722</v>
      </c>
      <c r="AH939" s="29">
        <v>202153</v>
      </c>
    </row>
    <row r="940" spans="1:34" x14ac:dyDescent="0.25">
      <c r="A940" s="26">
        <v>45440</v>
      </c>
      <c r="B940" s="29">
        <v>530025</v>
      </c>
      <c r="C940" s="29">
        <v>15396</v>
      </c>
      <c r="D940" s="29">
        <v>47354</v>
      </c>
      <c r="E940">
        <v>138103</v>
      </c>
      <c r="F940">
        <v>8061</v>
      </c>
      <c r="G940">
        <v>0</v>
      </c>
      <c r="K940">
        <v>26143</v>
      </c>
      <c r="L940">
        <v>3993</v>
      </c>
      <c r="M940">
        <v>15287</v>
      </c>
      <c r="N940" s="29">
        <v>93588</v>
      </c>
      <c r="O940" s="29">
        <v>43897</v>
      </c>
      <c r="P940" s="29">
        <v>25332</v>
      </c>
      <c r="Q940">
        <v>184846</v>
      </c>
      <c r="R940">
        <v>62242</v>
      </c>
      <c r="S940">
        <v>24487</v>
      </c>
      <c r="T940" s="29">
        <v>485430</v>
      </c>
      <c r="U940" s="29">
        <v>174444</v>
      </c>
      <c r="V940" s="29">
        <v>25616</v>
      </c>
      <c r="W940">
        <v>298839</v>
      </c>
      <c r="X940">
        <v>122862</v>
      </c>
      <c r="Y940">
        <v>59874</v>
      </c>
      <c r="Z940" s="29">
        <v>22925</v>
      </c>
      <c r="AA940" s="29">
        <v>145</v>
      </c>
      <c r="AB940" s="29">
        <v>2156</v>
      </c>
      <c r="AC940">
        <v>28076</v>
      </c>
      <c r="AD940">
        <v>2908</v>
      </c>
      <c r="AE940">
        <v>6351</v>
      </c>
      <c r="AF940" s="29">
        <v>1501651</v>
      </c>
      <c r="AG940" s="29">
        <v>215208</v>
      </c>
      <c r="AH940" s="29">
        <v>172002</v>
      </c>
    </row>
    <row r="941" spans="1:34" x14ac:dyDescent="0.25">
      <c r="A941" s="26">
        <v>45447</v>
      </c>
      <c r="B941" s="29">
        <v>530681</v>
      </c>
      <c r="C941" s="29">
        <v>13650</v>
      </c>
      <c r="D941" s="29">
        <v>49455</v>
      </c>
      <c r="E941">
        <v>113373</v>
      </c>
      <c r="F941">
        <v>11808</v>
      </c>
      <c r="G941">
        <v>0</v>
      </c>
      <c r="K941">
        <v>23592</v>
      </c>
      <c r="L941">
        <v>3558</v>
      </c>
      <c r="M941">
        <v>16012</v>
      </c>
      <c r="N941" s="29">
        <v>96267</v>
      </c>
      <c r="O941" s="29">
        <v>42633</v>
      </c>
      <c r="P941" s="29">
        <v>29217</v>
      </c>
      <c r="Q941">
        <v>179854</v>
      </c>
      <c r="R941">
        <v>56908</v>
      </c>
      <c r="S941">
        <v>22577</v>
      </c>
      <c r="T941" s="29">
        <v>447488</v>
      </c>
      <c r="U941" s="29">
        <v>172560</v>
      </c>
      <c r="V941" s="29">
        <v>20261</v>
      </c>
      <c r="W941">
        <v>283719</v>
      </c>
      <c r="X941">
        <v>111635</v>
      </c>
      <c r="Y941">
        <v>56585</v>
      </c>
      <c r="Z941" s="29">
        <v>20675</v>
      </c>
      <c r="AA941" s="29">
        <v>215</v>
      </c>
      <c r="AB941" s="29">
        <v>2226</v>
      </c>
      <c r="AC941">
        <v>23691</v>
      </c>
      <c r="AD941">
        <v>3512</v>
      </c>
      <c r="AE941">
        <v>6403</v>
      </c>
      <c r="AF941" s="29">
        <v>1475789</v>
      </c>
      <c r="AG941" s="29">
        <v>207714</v>
      </c>
      <c r="AH941" s="29">
        <v>191424</v>
      </c>
    </row>
    <row r="942" spans="1:34" x14ac:dyDescent="0.25">
      <c r="A942" s="26">
        <v>45454</v>
      </c>
      <c r="B942" s="29">
        <v>634583</v>
      </c>
      <c r="C942" s="29">
        <v>15077</v>
      </c>
      <c r="D942" s="29">
        <v>49194</v>
      </c>
      <c r="E942">
        <v>122781</v>
      </c>
      <c r="F942">
        <v>13535</v>
      </c>
      <c r="G942">
        <v>0</v>
      </c>
      <c r="K942">
        <v>24911</v>
      </c>
      <c r="L942">
        <v>4119</v>
      </c>
      <c r="M942">
        <v>18474</v>
      </c>
      <c r="N942" s="29">
        <v>89976</v>
      </c>
      <c r="O942" s="29">
        <v>33933</v>
      </c>
      <c r="P942" s="29">
        <v>28074</v>
      </c>
      <c r="Q942">
        <v>176036</v>
      </c>
      <c r="R942">
        <v>52207</v>
      </c>
      <c r="S942">
        <v>24147</v>
      </c>
      <c r="T942" s="29">
        <v>436857</v>
      </c>
      <c r="U942" s="29">
        <v>168424</v>
      </c>
      <c r="V942" s="29">
        <v>15459</v>
      </c>
      <c r="W942">
        <v>270090</v>
      </c>
      <c r="X942">
        <v>108350</v>
      </c>
      <c r="Y942">
        <v>55133</v>
      </c>
      <c r="Z942" s="29">
        <v>21011</v>
      </c>
      <c r="AA942" s="29">
        <v>215</v>
      </c>
      <c r="AB942" s="29">
        <v>2226</v>
      </c>
      <c r="AC942">
        <v>24355</v>
      </c>
      <c r="AD942">
        <v>2586</v>
      </c>
      <c r="AE942">
        <v>6759</v>
      </c>
      <c r="AF942" s="29">
        <v>1453510</v>
      </c>
      <c r="AG942" s="29">
        <v>218173</v>
      </c>
      <c r="AH942" s="29">
        <v>175783</v>
      </c>
    </row>
    <row r="943" spans="1:34" x14ac:dyDescent="0.25">
      <c r="A943" s="26">
        <v>45461</v>
      </c>
      <c r="B943" s="29">
        <v>614012</v>
      </c>
      <c r="C943" s="29">
        <v>12796</v>
      </c>
      <c r="D943" s="29">
        <v>45822</v>
      </c>
      <c r="E943">
        <v>126907</v>
      </c>
      <c r="F943">
        <v>13096</v>
      </c>
      <c r="G943">
        <v>0</v>
      </c>
      <c r="K943">
        <v>26440</v>
      </c>
      <c r="L943">
        <v>3879</v>
      </c>
      <c r="M943">
        <v>19882</v>
      </c>
      <c r="N943" s="29">
        <v>87632</v>
      </c>
      <c r="O943" s="29">
        <v>30037</v>
      </c>
      <c r="P943" s="29">
        <v>24906</v>
      </c>
      <c r="Q943">
        <v>176605</v>
      </c>
      <c r="R943">
        <v>53057</v>
      </c>
      <c r="S943">
        <v>22008</v>
      </c>
      <c r="T943" s="29">
        <v>444345</v>
      </c>
      <c r="U943" s="29">
        <v>177639</v>
      </c>
      <c r="V943" s="29">
        <v>17018</v>
      </c>
      <c r="W943">
        <v>265935</v>
      </c>
      <c r="X943">
        <v>104248</v>
      </c>
      <c r="Y943">
        <v>58614</v>
      </c>
      <c r="Z943" s="29">
        <v>21503</v>
      </c>
      <c r="AA943" s="29">
        <v>215</v>
      </c>
      <c r="AB943" s="29">
        <v>2136</v>
      </c>
      <c r="AC943">
        <v>25111</v>
      </c>
      <c r="AD943">
        <v>2492</v>
      </c>
      <c r="AE943">
        <v>7032</v>
      </c>
      <c r="AF943" s="29">
        <v>1451261</v>
      </c>
      <c r="AG943" s="29">
        <v>211017</v>
      </c>
      <c r="AH943" s="29">
        <v>171456</v>
      </c>
    </row>
    <row r="944" spans="1:34" x14ac:dyDescent="0.25">
      <c r="A944" s="26">
        <v>45468</v>
      </c>
      <c r="B944" s="29">
        <v>629261</v>
      </c>
      <c r="C944" s="29">
        <v>15220</v>
      </c>
      <c r="D944" s="29">
        <v>40254</v>
      </c>
      <c r="E944">
        <v>132431</v>
      </c>
      <c r="F944">
        <v>13062</v>
      </c>
      <c r="G944">
        <v>0</v>
      </c>
      <c r="K944">
        <v>28928</v>
      </c>
      <c r="L944">
        <v>5458</v>
      </c>
      <c r="M944">
        <v>21580</v>
      </c>
      <c r="N944" s="29">
        <v>76816</v>
      </c>
      <c r="O944" s="29">
        <v>30739</v>
      </c>
      <c r="P944" s="29">
        <v>19488</v>
      </c>
      <c r="Q944">
        <v>166470</v>
      </c>
      <c r="R944">
        <v>50941</v>
      </c>
      <c r="S944">
        <v>18595</v>
      </c>
      <c r="T944" s="29">
        <v>452190</v>
      </c>
      <c r="U944" s="29">
        <v>174756</v>
      </c>
      <c r="V944" s="29">
        <v>16554</v>
      </c>
      <c r="W944">
        <v>255809</v>
      </c>
      <c r="X944">
        <v>103661</v>
      </c>
      <c r="Y944">
        <v>64630</v>
      </c>
      <c r="Z944" s="29">
        <v>22367</v>
      </c>
      <c r="AA944" s="29">
        <v>215</v>
      </c>
      <c r="AB944" s="29">
        <v>2226</v>
      </c>
      <c r="AC944">
        <v>27218</v>
      </c>
      <c r="AD944">
        <v>1749</v>
      </c>
      <c r="AE944">
        <v>7109</v>
      </c>
      <c r="AF944" s="29">
        <v>1466177</v>
      </c>
      <c r="AG944" s="29">
        <v>208583</v>
      </c>
      <c r="AH944" s="29">
        <v>173951</v>
      </c>
    </row>
    <row r="945" spans="1:34" x14ac:dyDescent="0.25">
      <c r="A945" s="26">
        <v>45475</v>
      </c>
      <c r="B945" s="29">
        <v>613245</v>
      </c>
      <c r="C945" s="29">
        <v>13819</v>
      </c>
      <c r="D945" s="29">
        <v>38198</v>
      </c>
      <c r="E945">
        <v>120673</v>
      </c>
      <c r="F945">
        <v>10970</v>
      </c>
      <c r="G945">
        <v>0</v>
      </c>
      <c r="K945">
        <v>27002</v>
      </c>
      <c r="L945">
        <v>4812</v>
      </c>
      <c r="M945">
        <v>19750</v>
      </c>
      <c r="N945" s="29">
        <v>76572</v>
      </c>
      <c r="O945" s="29">
        <v>32325</v>
      </c>
      <c r="P945" s="29">
        <v>17183</v>
      </c>
      <c r="Q945">
        <v>154724</v>
      </c>
      <c r="R945">
        <v>49570</v>
      </c>
      <c r="S945">
        <v>18013</v>
      </c>
      <c r="T945" s="29">
        <v>454730</v>
      </c>
      <c r="U945" s="29">
        <v>167688</v>
      </c>
      <c r="V945" s="29">
        <v>16873</v>
      </c>
      <c r="W945">
        <v>256039</v>
      </c>
      <c r="X945">
        <v>101147</v>
      </c>
      <c r="Y945">
        <v>67400</v>
      </c>
      <c r="Z945" s="29">
        <v>21182</v>
      </c>
      <c r="AA945" s="29">
        <v>0</v>
      </c>
      <c r="AB945" s="29">
        <v>2101</v>
      </c>
      <c r="AC945">
        <v>21644</v>
      </c>
      <c r="AD945">
        <v>2349</v>
      </c>
      <c r="AE945">
        <v>7035</v>
      </c>
      <c r="AF945" s="29">
        <v>1508732</v>
      </c>
      <c r="AG945" s="29">
        <v>222182</v>
      </c>
      <c r="AH945" s="29">
        <v>220185</v>
      </c>
    </row>
    <row r="946" spans="1:34" x14ac:dyDescent="0.25">
      <c r="A946" s="26">
        <v>45482</v>
      </c>
      <c r="B946" s="29">
        <v>635639</v>
      </c>
      <c r="C946" s="29">
        <v>12019</v>
      </c>
      <c r="D946" s="29">
        <v>39574</v>
      </c>
      <c r="E946">
        <v>124002</v>
      </c>
      <c r="F946">
        <v>12891</v>
      </c>
      <c r="G946">
        <v>450</v>
      </c>
      <c r="K946">
        <v>25450</v>
      </c>
      <c r="L946">
        <v>5270</v>
      </c>
      <c r="M946">
        <v>17054</v>
      </c>
      <c r="N946" s="29">
        <v>81837</v>
      </c>
      <c r="O946" s="29">
        <v>33689</v>
      </c>
      <c r="P946" s="29">
        <v>20309</v>
      </c>
      <c r="Q946">
        <v>163245</v>
      </c>
      <c r="R946">
        <v>55172</v>
      </c>
      <c r="S946">
        <v>17270</v>
      </c>
      <c r="T946" s="29">
        <v>516324</v>
      </c>
      <c r="U946" s="29">
        <v>181982</v>
      </c>
      <c r="V946" s="29">
        <v>24515</v>
      </c>
      <c r="W946">
        <v>263869</v>
      </c>
      <c r="X946">
        <v>107438</v>
      </c>
      <c r="Y946">
        <v>63482</v>
      </c>
      <c r="Z946" s="29">
        <v>22356</v>
      </c>
      <c r="AA946" s="29">
        <v>0</v>
      </c>
      <c r="AB946" s="29">
        <v>2101</v>
      </c>
      <c r="AC946">
        <v>22106</v>
      </c>
      <c r="AD946">
        <v>2059</v>
      </c>
      <c r="AE946">
        <v>7046</v>
      </c>
      <c r="AF946" s="29">
        <v>1550344</v>
      </c>
      <c r="AG946" s="29">
        <v>221574</v>
      </c>
      <c r="AH946" s="29">
        <v>257261</v>
      </c>
    </row>
    <row r="947" spans="1:34" x14ac:dyDescent="0.25">
      <c r="A947" s="26">
        <v>45489</v>
      </c>
      <c r="B947" s="29">
        <v>624660</v>
      </c>
      <c r="C947" s="29">
        <v>13560</v>
      </c>
      <c r="D947" s="29">
        <v>39878</v>
      </c>
      <c r="E947">
        <v>126106</v>
      </c>
      <c r="F947">
        <v>12875</v>
      </c>
      <c r="G947">
        <v>600</v>
      </c>
      <c r="K947">
        <v>23477</v>
      </c>
      <c r="L947">
        <v>3946</v>
      </c>
      <c r="M947">
        <v>14087</v>
      </c>
      <c r="N947" s="29">
        <v>83416</v>
      </c>
      <c r="O947" s="29">
        <v>35739</v>
      </c>
      <c r="P947" s="29">
        <v>21757</v>
      </c>
      <c r="Q947">
        <v>166641</v>
      </c>
      <c r="R947">
        <v>55858</v>
      </c>
      <c r="S947">
        <v>19183</v>
      </c>
      <c r="T947" s="29">
        <v>579862</v>
      </c>
      <c r="U947" s="29">
        <v>216502</v>
      </c>
      <c r="V947" s="29">
        <v>31970</v>
      </c>
      <c r="W947">
        <v>270330</v>
      </c>
      <c r="X947">
        <v>103818</v>
      </c>
      <c r="Y947">
        <v>60923</v>
      </c>
      <c r="Z947" s="29">
        <v>23081</v>
      </c>
      <c r="AA947" s="29">
        <v>0</v>
      </c>
      <c r="AB947" s="29">
        <v>2220</v>
      </c>
      <c r="AC947">
        <v>23121</v>
      </c>
      <c r="AD947">
        <v>1848</v>
      </c>
      <c r="AE947">
        <v>7302</v>
      </c>
      <c r="AF947" s="29">
        <v>1589266</v>
      </c>
      <c r="AG947" s="29">
        <v>223958</v>
      </c>
      <c r="AH947" s="29">
        <v>283913</v>
      </c>
    </row>
    <row r="948" spans="1:34" x14ac:dyDescent="0.25">
      <c r="A948" s="26">
        <v>45496</v>
      </c>
      <c r="B948" s="29">
        <v>607921</v>
      </c>
      <c r="C948" s="29">
        <v>14179</v>
      </c>
      <c r="D948" s="29">
        <v>48158</v>
      </c>
      <c r="E948">
        <v>134023</v>
      </c>
      <c r="F948">
        <v>13463</v>
      </c>
      <c r="G948">
        <v>600</v>
      </c>
      <c r="K948">
        <v>24616</v>
      </c>
      <c r="L948">
        <v>3679</v>
      </c>
      <c r="M948">
        <v>15063</v>
      </c>
      <c r="N948" s="29">
        <v>80402</v>
      </c>
      <c r="O948" s="29">
        <v>26442</v>
      </c>
      <c r="P948" s="29">
        <v>24809</v>
      </c>
      <c r="Q948">
        <v>157106</v>
      </c>
      <c r="R948">
        <v>43877</v>
      </c>
      <c r="S948">
        <v>18523</v>
      </c>
      <c r="T948" s="29">
        <v>572306</v>
      </c>
      <c r="U948" s="29">
        <v>197802</v>
      </c>
      <c r="V948" s="29">
        <v>34942</v>
      </c>
      <c r="W948">
        <v>254535</v>
      </c>
      <c r="X948">
        <v>80593</v>
      </c>
      <c r="Y948">
        <v>58962</v>
      </c>
      <c r="Z948" s="29">
        <v>24056</v>
      </c>
      <c r="AA948" s="29">
        <v>0</v>
      </c>
      <c r="AB948" s="29">
        <v>2220</v>
      </c>
      <c r="AC948">
        <v>23626</v>
      </c>
      <c r="AD948">
        <v>2380</v>
      </c>
      <c r="AE948">
        <v>7300</v>
      </c>
      <c r="AF948" s="29">
        <v>1532886</v>
      </c>
      <c r="AG948" s="29">
        <v>222874</v>
      </c>
      <c r="AH948" s="29">
        <v>280385</v>
      </c>
    </row>
    <row r="949" spans="1:34" x14ac:dyDescent="0.25">
      <c r="A949" s="26">
        <v>45503</v>
      </c>
      <c r="B949" s="29">
        <v>606826</v>
      </c>
      <c r="C949" s="29">
        <v>11360</v>
      </c>
      <c r="D949" s="29">
        <v>49078</v>
      </c>
      <c r="E949">
        <v>147385</v>
      </c>
      <c r="F949">
        <v>20050</v>
      </c>
      <c r="G949">
        <v>600</v>
      </c>
      <c r="K949">
        <v>27984</v>
      </c>
      <c r="L949">
        <v>5084</v>
      </c>
      <c r="M949">
        <v>19703</v>
      </c>
      <c r="N949" s="29">
        <v>78760</v>
      </c>
      <c r="O949" s="29">
        <v>27834</v>
      </c>
      <c r="P949" s="29">
        <v>24620</v>
      </c>
      <c r="Q949">
        <v>151437</v>
      </c>
      <c r="R949">
        <v>37898</v>
      </c>
      <c r="S949">
        <v>13683</v>
      </c>
      <c r="T949" s="29">
        <v>510914</v>
      </c>
      <c r="U949" s="29">
        <v>185586</v>
      </c>
      <c r="V949" s="29">
        <v>33222</v>
      </c>
      <c r="W949">
        <v>260246</v>
      </c>
      <c r="X949">
        <v>70537</v>
      </c>
      <c r="Y949">
        <v>60332</v>
      </c>
      <c r="Z949" s="29">
        <v>24563</v>
      </c>
      <c r="AA949" s="29">
        <v>0</v>
      </c>
      <c r="AB949" s="29">
        <v>2220</v>
      </c>
      <c r="AC949">
        <v>24973</v>
      </c>
      <c r="AD949">
        <v>2533</v>
      </c>
      <c r="AE949">
        <v>7000</v>
      </c>
      <c r="AF949" s="29">
        <v>1547767</v>
      </c>
      <c r="AG949" s="29">
        <v>234013</v>
      </c>
      <c r="AH949" s="29">
        <v>287876</v>
      </c>
    </row>
    <row r="950" spans="1:34" x14ac:dyDescent="0.25">
      <c r="A950" s="26">
        <v>45510</v>
      </c>
      <c r="B950" s="29">
        <v>634719</v>
      </c>
      <c r="C950" s="29">
        <v>4695</v>
      </c>
      <c r="D950" s="29">
        <v>48858</v>
      </c>
      <c r="E950">
        <v>140317</v>
      </c>
      <c r="F950">
        <v>9763</v>
      </c>
      <c r="G950">
        <v>0</v>
      </c>
      <c r="K950">
        <v>30609</v>
      </c>
      <c r="L950">
        <v>5845</v>
      </c>
      <c r="M950">
        <v>21651</v>
      </c>
      <c r="N950" s="29">
        <v>81153</v>
      </c>
      <c r="O950" s="29">
        <v>29630</v>
      </c>
      <c r="P950" s="29">
        <v>30192</v>
      </c>
      <c r="Q950">
        <v>147537</v>
      </c>
      <c r="R950">
        <v>36537</v>
      </c>
      <c r="S950">
        <v>12153</v>
      </c>
      <c r="T950" s="29">
        <v>480645</v>
      </c>
      <c r="U950" s="29">
        <v>180303</v>
      </c>
      <c r="V950" s="29">
        <v>29517</v>
      </c>
      <c r="W950">
        <v>249019</v>
      </c>
      <c r="X950">
        <v>57101</v>
      </c>
      <c r="Y950">
        <v>50165</v>
      </c>
      <c r="Z950" s="29">
        <v>22130</v>
      </c>
      <c r="AA950" s="29">
        <v>0</v>
      </c>
      <c r="AB950" s="29">
        <v>2205</v>
      </c>
      <c r="AC950">
        <v>20813</v>
      </c>
      <c r="AD950">
        <v>1625</v>
      </c>
      <c r="AE950">
        <v>6641</v>
      </c>
      <c r="AF950" s="29">
        <v>1587318</v>
      </c>
      <c r="AG950" s="29">
        <v>235889</v>
      </c>
      <c r="AH950" s="29">
        <v>288796</v>
      </c>
    </row>
    <row r="951" spans="1:34" x14ac:dyDescent="0.25">
      <c r="A951" s="26">
        <v>45517</v>
      </c>
      <c r="B951" s="29">
        <v>652448</v>
      </c>
      <c r="C951" s="29">
        <v>4707</v>
      </c>
      <c r="D951" s="29">
        <v>43742</v>
      </c>
      <c r="E951">
        <v>145306</v>
      </c>
      <c r="F951">
        <v>9559</v>
      </c>
      <c r="G951">
        <v>0</v>
      </c>
      <c r="K951">
        <v>30871</v>
      </c>
      <c r="L951">
        <v>5386</v>
      </c>
      <c r="M951">
        <v>21669</v>
      </c>
      <c r="N951" s="29">
        <v>81605</v>
      </c>
      <c r="O951" s="29">
        <v>30542</v>
      </c>
      <c r="P951" s="29">
        <v>31267</v>
      </c>
      <c r="Q951">
        <v>147859</v>
      </c>
      <c r="R951">
        <v>35805</v>
      </c>
      <c r="S951">
        <v>12471</v>
      </c>
      <c r="T951" s="29">
        <v>505872</v>
      </c>
      <c r="U951" s="29">
        <v>203844</v>
      </c>
      <c r="V951" s="29">
        <v>25929</v>
      </c>
      <c r="W951">
        <v>229752</v>
      </c>
      <c r="X951">
        <v>55476</v>
      </c>
      <c r="Y951">
        <v>48001</v>
      </c>
      <c r="Z951" s="29">
        <v>22400</v>
      </c>
      <c r="AA951" s="29">
        <v>0</v>
      </c>
      <c r="AB951" s="29">
        <v>2205</v>
      </c>
      <c r="AC951">
        <v>21456</v>
      </c>
      <c r="AD951">
        <v>1659</v>
      </c>
      <c r="AE951">
        <v>6687</v>
      </c>
      <c r="AF951" s="29">
        <v>1525250</v>
      </c>
      <c r="AG951" s="29">
        <v>222140</v>
      </c>
      <c r="AH951" s="29">
        <v>283536</v>
      </c>
    </row>
    <row r="952" spans="1:34" x14ac:dyDescent="0.25">
      <c r="A952" s="26">
        <v>45524</v>
      </c>
      <c r="B952" s="29">
        <v>606596</v>
      </c>
      <c r="C952" s="29">
        <v>5117</v>
      </c>
      <c r="D952" s="29">
        <v>40913</v>
      </c>
      <c r="E952">
        <v>146627</v>
      </c>
      <c r="F952">
        <v>8546</v>
      </c>
      <c r="G952">
        <v>0</v>
      </c>
      <c r="K952">
        <v>29294</v>
      </c>
      <c r="L952">
        <v>5128</v>
      </c>
      <c r="M952">
        <v>20190</v>
      </c>
      <c r="N952" s="29">
        <v>81395</v>
      </c>
      <c r="O952" s="29">
        <v>29723</v>
      </c>
      <c r="P952" s="29">
        <v>28692</v>
      </c>
      <c r="Q952">
        <v>146986</v>
      </c>
      <c r="R952">
        <v>39517</v>
      </c>
      <c r="S952">
        <v>9678</v>
      </c>
      <c r="T952" s="29">
        <v>532867</v>
      </c>
      <c r="U952" s="29">
        <v>222142</v>
      </c>
      <c r="V952" s="29">
        <v>28837</v>
      </c>
      <c r="W952">
        <v>228892</v>
      </c>
      <c r="X952">
        <v>64256</v>
      </c>
      <c r="Y952">
        <v>50644</v>
      </c>
      <c r="Z952" s="29">
        <v>23620</v>
      </c>
      <c r="AA952" s="29">
        <v>0</v>
      </c>
      <c r="AB952" s="29">
        <v>2235</v>
      </c>
      <c r="AC952">
        <v>24242</v>
      </c>
      <c r="AD952">
        <v>2405</v>
      </c>
      <c r="AE952">
        <v>6989</v>
      </c>
      <c r="AF952" s="29">
        <v>1518979</v>
      </c>
      <c r="AG952" s="29">
        <v>219567</v>
      </c>
      <c r="AH952" s="29">
        <v>259607</v>
      </c>
    </row>
    <row r="953" spans="1:34" x14ac:dyDescent="0.25">
      <c r="A953" s="26">
        <v>45531</v>
      </c>
      <c r="B953" s="29">
        <v>603068</v>
      </c>
      <c r="C953" s="29">
        <v>8083</v>
      </c>
      <c r="D953" s="29">
        <v>43896</v>
      </c>
      <c r="E953">
        <v>149238</v>
      </c>
      <c r="F953">
        <v>5928</v>
      </c>
      <c r="G953">
        <v>0</v>
      </c>
      <c r="K953">
        <v>28416</v>
      </c>
      <c r="L953">
        <v>4631</v>
      </c>
      <c r="M953">
        <v>19540</v>
      </c>
      <c r="N953" s="29">
        <v>77082</v>
      </c>
      <c r="O953" s="29">
        <v>28450</v>
      </c>
      <c r="P953" s="29">
        <v>24683</v>
      </c>
      <c r="Q953">
        <v>141613</v>
      </c>
      <c r="R953">
        <v>42916</v>
      </c>
      <c r="S953">
        <v>9729</v>
      </c>
      <c r="T953" s="29">
        <v>521759</v>
      </c>
      <c r="U953" s="29">
        <v>217976</v>
      </c>
      <c r="V953" s="29">
        <v>17685</v>
      </c>
      <c r="W953">
        <v>214577</v>
      </c>
      <c r="X953">
        <v>64926</v>
      </c>
      <c r="Y953">
        <v>48339</v>
      </c>
      <c r="Z953" s="29">
        <v>24264</v>
      </c>
      <c r="AA953" s="29">
        <v>0</v>
      </c>
      <c r="AB953" s="29">
        <v>2235</v>
      </c>
      <c r="AC953">
        <v>24798</v>
      </c>
      <c r="AD953">
        <v>2529</v>
      </c>
      <c r="AE953">
        <v>6739</v>
      </c>
      <c r="AF953" s="29">
        <v>1532068</v>
      </c>
      <c r="AG953" s="29">
        <v>219643</v>
      </c>
      <c r="AH953" s="29">
        <v>291182</v>
      </c>
    </row>
    <row r="954" spans="1:34" x14ac:dyDescent="0.25">
      <c r="A954" s="26">
        <v>45538</v>
      </c>
      <c r="B954" s="29">
        <v>600494</v>
      </c>
      <c r="C954" s="29">
        <v>5275</v>
      </c>
      <c r="D954" s="29">
        <v>44771</v>
      </c>
      <c r="E954">
        <v>132026</v>
      </c>
      <c r="F954">
        <v>10364</v>
      </c>
      <c r="G954">
        <v>0</v>
      </c>
      <c r="K954">
        <v>25729</v>
      </c>
      <c r="L954">
        <v>3907</v>
      </c>
      <c r="M954">
        <v>17662</v>
      </c>
      <c r="N954" s="29">
        <v>87185</v>
      </c>
      <c r="O954" s="29">
        <v>26381</v>
      </c>
      <c r="P954" s="29">
        <v>35672</v>
      </c>
      <c r="Q954">
        <v>130928</v>
      </c>
      <c r="R954">
        <v>40281</v>
      </c>
      <c r="S954">
        <v>14982</v>
      </c>
      <c r="T954" s="29">
        <v>511136</v>
      </c>
      <c r="U954" s="29">
        <v>212086</v>
      </c>
      <c r="V954" s="29">
        <v>19996</v>
      </c>
      <c r="W954">
        <v>201953</v>
      </c>
      <c r="X954">
        <v>54645</v>
      </c>
      <c r="Y954">
        <v>42369</v>
      </c>
      <c r="Z954" s="29">
        <v>25600</v>
      </c>
      <c r="AA954" s="29">
        <v>0</v>
      </c>
      <c r="AB954" s="29">
        <v>2258</v>
      </c>
      <c r="AC954">
        <v>20277</v>
      </c>
      <c r="AD954">
        <v>2136</v>
      </c>
      <c r="AE954">
        <v>6566</v>
      </c>
      <c r="AF954" s="29">
        <v>1558349</v>
      </c>
      <c r="AG954" s="29">
        <v>219813</v>
      </c>
      <c r="AH954" s="29">
        <v>290365</v>
      </c>
    </row>
    <row r="955" spans="1:34" x14ac:dyDescent="0.25">
      <c r="A955" s="26">
        <v>45545</v>
      </c>
      <c r="B955" s="29">
        <v>597403</v>
      </c>
      <c r="C955" s="29">
        <v>4808</v>
      </c>
      <c r="D955" s="29">
        <v>51928</v>
      </c>
      <c r="E955">
        <v>137183</v>
      </c>
      <c r="F955">
        <v>5224</v>
      </c>
      <c r="G955">
        <v>0</v>
      </c>
      <c r="K955">
        <v>22098</v>
      </c>
      <c r="L955">
        <v>3187</v>
      </c>
      <c r="M955">
        <v>15967</v>
      </c>
      <c r="N955" s="29">
        <v>84729</v>
      </c>
      <c r="O955" s="29">
        <v>27851</v>
      </c>
      <c r="P955" s="29">
        <v>32249</v>
      </c>
      <c r="Q955">
        <v>128959</v>
      </c>
      <c r="R955">
        <v>39466</v>
      </c>
      <c r="S955">
        <v>13645</v>
      </c>
      <c r="T955" s="29">
        <v>511501</v>
      </c>
      <c r="U955" s="29">
        <v>213645</v>
      </c>
      <c r="V955" s="29">
        <v>23190</v>
      </c>
      <c r="W955">
        <v>203377</v>
      </c>
      <c r="X955">
        <v>54703</v>
      </c>
      <c r="Y955">
        <v>39180</v>
      </c>
      <c r="Z955" s="29">
        <v>23472</v>
      </c>
      <c r="AA955" s="29">
        <v>0</v>
      </c>
      <c r="AB955" s="29">
        <v>2236</v>
      </c>
      <c r="AC955">
        <v>22391</v>
      </c>
      <c r="AD955">
        <v>1986</v>
      </c>
      <c r="AE955">
        <v>6539</v>
      </c>
      <c r="AF955" s="29">
        <v>1552355</v>
      </c>
      <c r="AG955" s="29">
        <v>217922</v>
      </c>
      <c r="AH955" s="29">
        <v>268899</v>
      </c>
    </row>
    <row r="956" spans="1:34" x14ac:dyDescent="0.25">
      <c r="A956" s="26">
        <v>45552</v>
      </c>
      <c r="B956" s="29">
        <v>601000</v>
      </c>
      <c r="C956" s="29">
        <v>6063</v>
      </c>
      <c r="D956" s="29">
        <v>50637</v>
      </c>
      <c r="E956">
        <v>134440</v>
      </c>
      <c r="F956">
        <v>6939</v>
      </c>
      <c r="G956">
        <v>368</v>
      </c>
      <c r="K956">
        <v>22244</v>
      </c>
      <c r="L956">
        <v>3288</v>
      </c>
      <c r="M956">
        <v>15683</v>
      </c>
      <c r="N956" s="29">
        <v>79134</v>
      </c>
      <c r="O956" s="29">
        <v>27339</v>
      </c>
      <c r="P956" s="29">
        <v>16684</v>
      </c>
      <c r="Q956">
        <v>140605</v>
      </c>
      <c r="R956">
        <v>51074</v>
      </c>
      <c r="S956">
        <v>11455</v>
      </c>
      <c r="T956" s="29">
        <v>537627</v>
      </c>
      <c r="U956" s="29">
        <v>241844</v>
      </c>
      <c r="V956" s="29">
        <v>25489</v>
      </c>
      <c r="W956">
        <v>204717</v>
      </c>
      <c r="X956">
        <v>58880</v>
      </c>
      <c r="Y956">
        <v>38998</v>
      </c>
      <c r="Z956" s="29">
        <v>24527</v>
      </c>
      <c r="AA956" s="29">
        <v>0</v>
      </c>
      <c r="AB956" s="29">
        <v>2251</v>
      </c>
      <c r="AC956">
        <v>25148</v>
      </c>
      <c r="AD956">
        <v>1319</v>
      </c>
      <c r="AE956">
        <v>6059</v>
      </c>
      <c r="AF956" s="29">
        <v>1537175</v>
      </c>
      <c r="AG956" s="29">
        <v>212839</v>
      </c>
      <c r="AH956" s="29">
        <v>250015</v>
      </c>
    </row>
    <row r="957" spans="1:34" x14ac:dyDescent="0.25">
      <c r="A957" s="26">
        <v>45559</v>
      </c>
      <c r="B957" s="29">
        <v>607376</v>
      </c>
      <c r="C957" s="29">
        <v>7480</v>
      </c>
      <c r="D957" s="29">
        <v>47930</v>
      </c>
      <c r="E957">
        <v>129527</v>
      </c>
      <c r="F957">
        <v>5227</v>
      </c>
      <c r="G957">
        <v>0</v>
      </c>
      <c r="K957">
        <v>18710</v>
      </c>
      <c r="L957">
        <v>3243</v>
      </c>
      <c r="M957">
        <v>9895</v>
      </c>
      <c r="N957" s="29">
        <v>75168</v>
      </c>
      <c r="O957" s="29">
        <v>32120</v>
      </c>
      <c r="P957" s="29">
        <v>17060</v>
      </c>
      <c r="Q957">
        <v>150071</v>
      </c>
      <c r="R957">
        <v>56196</v>
      </c>
      <c r="S957">
        <v>13021</v>
      </c>
      <c r="T957" s="29">
        <v>564640</v>
      </c>
      <c r="U957" s="29">
        <v>256435</v>
      </c>
      <c r="V957" s="29">
        <v>37406</v>
      </c>
      <c r="W957">
        <v>226141</v>
      </c>
      <c r="X957">
        <v>72976</v>
      </c>
      <c r="Y957">
        <v>40128</v>
      </c>
      <c r="Z957" s="29">
        <v>26859</v>
      </c>
      <c r="AA957" s="29">
        <v>0</v>
      </c>
      <c r="AB957" s="29">
        <v>2251</v>
      </c>
      <c r="AC957">
        <v>27246</v>
      </c>
      <c r="AD957">
        <v>1231</v>
      </c>
      <c r="AE957">
        <v>6135</v>
      </c>
      <c r="AF957" s="29">
        <v>1496022</v>
      </c>
      <c r="AG957" s="29">
        <v>211495</v>
      </c>
      <c r="AH957" s="29">
        <v>223796</v>
      </c>
    </row>
    <row r="958" spans="1:34" x14ac:dyDescent="0.25">
      <c r="A958" s="26">
        <v>45566</v>
      </c>
      <c r="B958" s="29">
        <v>617401</v>
      </c>
      <c r="C958" s="29">
        <v>6540</v>
      </c>
      <c r="D958" s="29">
        <v>50309</v>
      </c>
      <c r="E958">
        <v>122273</v>
      </c>
      <c r="F958">
        <v>4176</v>
      </c>
      <c r="G958">
        <v>0</v>
      </c>
      <c r="K958">
        <v>18970</v>
      </c>
      <c r="L958">
        <v>4060</v>
      </c>
      <c r="M958">
        <v>10061</v>
      </c>
      <c r="N958" s="29">
        <v>72633</v>
      </c>
      <c r="O958" s="29">
        <v>34087</v>
      </c>
      <c r="P958" s="29">
        <v>15397</v>
      </c>
      <c r="Q958">
        <v>144757</v>
      </c>
      <c r="R958">
        <v>52610</v>
      </c>
      <c r="S958">
        <v>15272</v>
      </c>
      <c r="T958" s="29">
        <v>533107</v>
      </c>
      <c r="U958" s="29">
        <v>247867</v>
      </c>
      <c r="V958" s="29">
        <v>33405</v>
      </c>
      <c r="W958">
        <v>240587</v>
      </c>
      <c r="X958">
        <v>82808</v>
      </c>
      <c r="Y958">
        <v>44803</v>
      </c>
      <c r="Z958" s="29">
        <v>27929</v>
      </c>
      <c r="AA958" s="29">
        <v>0</v>
      </c>
      <c r="AB958" s="29">
        <v>2251</v>
      </c>
      <c r="AC958">
        <v>23716</v>
      </c>
      <c r="AD958">
        <v>1699</v>
      </c>
      <c r="AE958">
        <v>5863</v>
      </c>
      <c r="AF958" s="29">
        <v>1495890</v>
      </c>
      <c r="AG958" s="29">
        <v>193654</v>
      </c>
      <c r="AH958" s="29">
        <v>206852</v>
      </c>
    </row>
    <row r="959" spans="1:34" x14ac:dyDescent="0.25">
      <c r="A959" s="26">
        <v>45573</v>
      </c>
      <c r="B959" s="29">
        <v>637812</v>
      </c>
      <c r="C959" s="29">
        <v>7132</v>
      </c>
      <c r="D959" s="29">
        <v>53666</v>
      </c>
      <c r="E959">
        <v>138370</v>
      </c>
      <c r="F959">
        <v>4555</v>
      </c>
      <c r="G959">
        <v>35</v>
      </c>
      <c r="K959">
        <v>18462</v>
      </c>
      <c r="L959">
        <v>3396</v>
      </c>
      <c r="M959">
        <v>11167</v>
      </c>
      <c r="N959" s="29">
        <v>76979</v>
      </c>
      <c r="O959" s="29">
        <v>32361</v>
      </c>
      <c r="P959" s="29">
        <v>18913</v>
      </c>
      <c r="Q959">
        <v>142839</v>
      </c>
      <c r="R959">
        <v>47876</v>
      </c>
      <c r="S959">
        <v>13240</v>
      </c>
      <c r="T959" s="29">
        <v>520316</v>
      </c>
      <c r="U959" s="29">
        <v>227596</v>
      </c>
      <c r="V959" s="29">
        <v>33537</v>
      </c>
      <c r="W959">
        <v>241373</v>
      </c>
      <c r="X959">
        <v>80838</v>
      </c>
      <c r="Y959">
        <v>45145</v>
      </c>
      <c r="Z959" s="29">
        <v>25826</v>
      </c>
      <c r="AA959" s="29">
        <v>0</v>
      </c>
      <c r="AB959" s="29">
        <v>2251</v>
      </c>
      <c r="AC959">
        <v>24425</v>
      </c>
      <c r="AD959">
        <v>2717</v>
      </c>
      <c r="AE959">
        <v>5850</v>
      </c>
      <c r="AF959" s="29">
        <v>1483043</v>
      </c>
      <c r="AG959" s="29">
        <v>181001</v>
      </c>
      <c r="AH959" s="29">
        <v>200555</v>
      </c>
    </row>
    <row r="960" spans="1:34" x14ac:dyDescent="0.25">
      <c r="A960" s="26">
        <v>45580</v>
      </c>
      <c r="B960" s="29">
        <v>627956</v>
      </c>
      <c r="C960" s="29">
        <v>6735</v>
      </c>
      <c r="D960" s="29">
        <v>57793</v>
      </c>
      <c r="E960">
        <v>145225</v>
      </c>
      <c r="F960">
        <v>4041</v>
      </c>
      <c r="G960">
        <v>0</v>
      </c>
      <c r="K960">
        <v>18120</v>
      </c>
      <c r="L960">
        <v>3059</v>
      </c>
      <c r="M960">
        <v>11154</v>
      </c>
      <c r="N960" s="29">
        <v>72967</v>
      </c>
      <c r="O960" s="29">
        <v>32093</v>
      </c>
      <c r="P960" s="29">
        <v>15534</v>
      </c>
      <c r="Q960">
        <v>141898</v>
      </c>
      <c r="R960">
        <v>47760</v>
      </c>
      <c r="S960">
        <v>13059</v>
      </c>
      <c r="T960" s="29">
        <v>541232</v>
      </c>
      <c r="U960" s="29">
        <v>233871</v>
      </c>
      <c r="V960" s="29">
        <v>34450</v>
      </c>
      <c r="W960">
        <v>242791</v>
      </c>
      <c r="X960">
        <v>72366</v>
      </c>
      <c r="Y960">
        <v>46155</v>
      </c>
      <c r="Z960" s="29">
        <v>26226</v>
      </c>
      <c r="AA960" s="29">
        <v>0</v>
      </c>
      <c r="AB960" s="29">
        <v>2251</v>
      </c>
      <c r="AC960">
        <v>25136</v>
      </c>
      <c r="AD960">
        <v>2896</v>
      </c>
      <c r="AE960">
        <v>5948</v>
      </c>
      <c r="AF960" s="29">
        <v>1556886</v>
      </c>
      <c r="AG960" s="29">
        <v>169973</v>
      </c>
      <c r="AH960" s="29">
        <v>250694</v>
      </c>
    </row>
    <row r="961" spans="1:34" x14ac:dyDescent="0.25">
      <c r="A961" s="26">
        <v>45587</v>
      </c>
      <c r="B961" s="29">
        <v>629344</v>
      </c>
      <c r="C961" s="29">
        <v>6518</v>
      </c>
      <c r="D961" s="29">
        <v>57719</v>
      </c>
      <c r="E961">
        <v>149377</v>
      </c>
      <c r="F961">
        <v>4651</v>
      </c>
      <c r="G961">
        <v>0</v>
      </c>
      <c r="K961">
        <v>17733</v>
      </c>
      <c r="L961">
        <v>2926</v>
      </c>
      <c r="M961">
        <v>9847</v>
      </c>
      <c r="N961" s="29">
        <v>81497</v>
      </c>
      <c r="O961" s="29">
        <v>38851</v>
      </c>
      <c r="P961" s="29">
        <v>15175</v>
      </c>
      <c r="Q961">
        <v>157264</v>
      </c>
      <c r="R961">
        <v>56281</v>
      </c>
      <c r="S961">
        <v>10646</v>
      </c>
      <c r="T961" s="29">
        <v>573760</v>
      </c>
      <c r="U961" s="29">
        <v>242427</v>
      </c>
      <c r="V961" s="29">
        <v>37267</v>
      </c>
      <c r="W961">
        <v>242120</v>
      </c>
      <c r="X961">
        <v>72314</v>
      </c>
      <c r="Y961">
        <v>49074</v>
      </c>
      <c r="Z961" s="29">
        <v>27062</v>
      </c>
      <c r="AA961" s="29">
        <v>0</v>
      </c>
      <c r="AB961" s="29">
        <v>2251</v>
      </c>
      <c r="AC961">
        <v>25295</v>
      </c>
      <c r="AD961">
        <v>3397</v>
      </c>
      <c r="AE961">
        <v>6195</v>
      </c>
      <c r="AF961" s="29">
        <v>1644880</v>
      </c>
      <c r="AG961" s="29">
        <v>181618</v>
      </c>
      <c r="AH961" s="29">
        <v>314055</v>
      </c>
    </row>
    <row r="962" spans="1:34" x14ac:dyDescent="0.25">
      <c r="A962" s="26">
        <v>45594</v>
      </c>
      <c r="B962" s="29">
        <v>643322</v>
      </c>
      <c r="C962" s="29">
        <v>7048</v>
      </c>
      <c r="D962" s="29">
        <v>56064</v>
      </c>
      <c r="E962">
        <v>152089</v>
      </c>
      <c r="F962">
        <v>5675</v>
      </c>
      <c r="G962">
        <v>0</v>
      </c>
      <c r="K962">
        <v>17264</v>
      </c>
      <c r="L962">
        <v>3095</v>
      </c>
      <c r="M962">
        <v>8580</v>
      </c>
      <c r="N962" s="29">
        <v>86344</v>
      </c>
      <c r="O962" s="29">
        <v>45237</v>
      </c>
      <c r="P962" s="29">
        <v>16022</v>
      </c>
      <c r="Q962">
        <v>156320</v>
      </c>
      <c r="R962">
        <v>54185</v>
      </c>
      <c r="S962">
        <v>14432</v>
      </c>
      <c r="T962" s="29">
        <v>579468</v>
      </c>
      <c r="U962" s="29">
        <v>234856</v>
      </c>
      <c r="V962" s="29">
        <v>39683</v>
      </c>
      <c r="W962">
        <v>247710</v>
      </c>
      <c r="X962">
        <v>71951</v>
      </c>
      <c r="Y962">
        <v>54431</v>
      </c>
      <c r="Z962" s="29">
        <v>27851</v>
      </c>
      <c r="AA962" s="29">
        <v>0</v>
      </c>
      <c r="AB962" s="29">
        <v>2251</v>
      </c>
      <c r="AC962">
        <v>28083</v>
      </c>
      <c r="AD962">
        <v>4368</v>
      </c>
      <c r="AE962">
        <v>6208</v>
      </c>
      <c r="AF962" s="29">
        <v>1670416</v>
      </c>
      <c r="AG962" s="29">
        <v>187718</v>
      </c>
      <c r="AH962" s="29">
        <v>320954</v>
      </c>
    </row>
    <row r="963" spans="1:34" x14ac:dyDescent="0.25">
      <c r="A963" s="26">
        <v>45601</v>
      </c>
      <c r="B963" s="29">
        <v>679338</v>
      </c>
      <c r="C963" s="29">
        <v>7206</v>
      </c>
      <c r="D963" s="29">
        <v>58766</v>
      </c>
      <c r="E963">
        <v>132231</v>
      </c>
      <c r="F963">
        <v>7816</v>
      </c>
      <c r="G963">
        <v>0</v>
      </c>
      <c r="K963">
        <v>17810</v>
      </c>
      <c r="L963">
        <v>4988</v>
      </c>
      <c r="M963">
        <v>6758</v>
      </c>
      <c r="N963" s="29">
        <v>85562</v>
      </c>
      <c r="O963" s="29">
        <v>41256</v>
      </c>
      <c r="P963" s="29">
        <v>19422</v>
      </c>
      <c r="Q963">
        <v>151126</v>
      </c>
      <c r="R963">
        <v>48546</v>
      </c>
      <c r="S963">
        <v>16249</v>
      </c>
      <c r="T963" s="29">
        <v>558034</v>
      </c>
      <c r="U963" s="29">
        <v>219687</v>
      </c>
      <c r="V963" s="29">
        <v>36684</v>
      </c>
      <c r="W963">
        <v>251994</v>
      </c>
      <c r="X963">
        <v>77733</v>
      </c>
      <c r="Y963">
        <v>58803</v>
      </c>
      <c r="Z963" s="29">
        <v>25710</v>
      </c>
      <c r="AA963" s="29">
        <v>0</v>
      </c>
      <c r="AB963" s="29">
        <v>2237</v>
      </c>
      <c r="AC963">
        <v>25490</v>
      </c>
      <c r="AD963">
        <v>4566</v>
      </c>
      <c r="AE963">
        <v>6024</v>
      </c>
      <c r="AF963" s="29">
        <v>1781294</v>
      </c>
      <c r="AG963" s="29">
        <v>195208</v>
      </c>
      <c r="AH963" s="29">
        <v>342145</v>
      </c>
    </row>
    <row r="964" spans="1:34" x14ac:dyDescent="0.25">
      <c r="A964" s="26">
        <v>45608</v>
      </c>
      <c r="B964" s="29">
        <v>693238</v>
      </c>
      <c r="C964" s="29">
        <v>6199</v>
      </c>
      <c r="D964" s="29">
        <v>63583</v>
      </c>
      <c r="E964">
        <v>144921</v>
      </c>
      <c r="F964">
        <v>6459</v>
      </c>
      <c r="G964">
        <v>0</v>
      </c>
      <c r="K964">
        <v>18297</v>
      </c>
      <c r="L964">
        <v>4646</v>
      </c>
      <c r="M964">
        <v>7346</v>
      </c>
      <c r="N964" s="29">
        <v>88887</v>
      </c>
      <c r="O964" s="29">
        <v>38129</v>
      </c>
      <c r="P964" s="29">
        <v>24903</v>
      </c>
      <c r="Q964">
        <v>147526</v>
      </c>
      <c r="R964">
        <v>41125</v>
      </c>
      <c r="S964">
        <v>16900</v>
      </c>
      <c r="T964" s="29">
        <v>535981</v>
      </c>
      <c r="U964" s="29">
        <v>203661</v>
      </c>
      <c r="V964" s="29">
        <v>38365</v>
      </c>
      <c r="W964">
        <v>232280</v>
      </c>
      <c r="X964">
        <v>65147</v>
      </c>
      <c r="Y964">
        <v>55248</v>
      </c>
      <c r="Z964" s="29">
        <v>25880</v>
      </c>
      <c r="AA964" s="29">
        <v>0</v>
      </c>
      <c r="AB964" s="29">
        <v>2237</v>
      </c>
      <c r="AC964">
        <v>25840</v>
      </c>
      <c r="AD964">
        <v>4172</v>
      </c>
      <c r="AE964">
        <v>5810</v>
      </c>
      <c r="AF964" s="29">
        <v>1763552</v>
      </c>
      <c r="AG964" s="29">
        <v>194902</v>
      </c>
      <c r="AH964" s="29">
        <v>332393</v>
      </c>
    </row>
    <row r="965" spans="1:34" x14ac:dyDescent="0.25">
      <c r="A965" s="26">
        <v>45615</v>
      </c>
      <c r="B965" s="29">
        <v>708539</v>
      </c>
      <c r="C965" s="29">
        <v>6504</v>
      </c>
      <c r="D965" s="29">
        <v>61757</v>
      </c>
      <c r="E965">
        <v>154790</v>
      </c>
      <c r="F965">
        <v>6157</v>
      </c>
      <c r="G965">
        <v>0</v>
      </c>
      <c r="K965">
        <v>18417</v>
      </c>
      <c r="L965">
        <v>2682</v>
      </c>
      <c r="M965">
        <v>9492</v>
      </c>
      <c r="N965" s="29">
        <v>88953</v>
      </c>
      <c r="O965" s="29">
        <v>39570</v>
      </c>
      <c r="P965" s="29">
        <v>27084</v>
      </c>
      <c r="Q965">
        <v>141287</v>
      </c>
      <c r="R965">
        <v>40707</v>
      </c>
      <c r="S965">
        <v>14769</v>
      </c>
      <c r="T965" s="29">
        <v>502952</v>
      </c>
      <c r="U965" s="29">
        <v>193355</v>
      </c>
      <c r="V965" s="29">
        <v>38181</v>
      </c>
      <c r="W965">
        <v>223447</v>
      </c>
      <c r="X965">
        <v>62704</v>
      </c>
      <c r="Y965">
        <v>53368</v>
      </c>
      <c r="Z965" s="29">
        <v>27767</v>
      </c>
      <c r="AA965" s="29">
        <v>0</v>
      </c>
      <c r="AB965" s="29">
        <v>2237</v>
      </c>
      <c r="AC965">
        <v>27846</v>
      </c>
      <c r="AD965">
        <v>4201</v>
      </c>
      <c r="AE965">
        <v>5993</v>
      </c>
      <c r="AF965" s="29">
        <v>1706065</v>
      </c>
      <c r="AG965" s="29">
        <v>184968</v>
      </c>
      <c r="AH965" s="29">
        <v>307657</v>
      </c>
    </row>
    <row r="966" spans="1:34" x14ac:dyDescent="0.25">
      <c r="A966" s="26">
        <v>45622</v>
      </c>
      <c r="B966" s="29">
        <v>702683</v>
      </c>
      <c r="C966" s="29">
        <v>7019</v>
      </c>
      <c r="D966" s="29">
        <v>60885</v>
      </c>
      <c r="E966">
        <v>158465</v>
      </c>
      <c r="F966">
        <v>6276</v>
      </c>
      <c r="G966">
        <v>0</v>
      </c>
      <c r="K966">
        <v>18127</v>
      </c>
      <c r="L966">
        <v>2624</v>
      </c>
      <c r="M966">
        <v>10311</v>
      </c>
      <c r="N966" s="29">
        <v>92361</v>
      </c>
      <c r="O966" s="29">
        <v>37590</v>
      </c>
      <c r="P966" s="29">
        <v>30622</v>
      </c>
      <c r="Q966">
        <v>134590</v>
      </c>
      <c r="R966">
        <v>38604</v>
      </c>
      <c r="S966">
        <v>15499</v>
      </c>
      <c r="T966" s="29">
        <v>472660</v>
      </c>
      <c r="U966" s="29">
        <v>203596</v>
      </c>
      <c r="V966" s="29">
        <v>24306</v>
      </c>
      <c r="W966">
        <v>203954</v>
      </c>
      <c r="X966">
        <v>64992</v>
      </c>
      <c r="Y966">
        <v>55773</v>
      </c>
      <c r="Z966" s="29">
        <v>29271</v>
      </c>
      <c r="AA966" s="29">
        <v>0</v>
      </c>
      <c r="AB966" s="29">
        <v>2237</v>
      </c>
      <c r="AC966">
        <v>31051</v>
      </c>
      <c r="AD966">
        <v>4841</v>
      </c>
      <c r="AE966">
        <v>7715</v>
      </c>
      <c r="AF966" s="29">
        <v>1640388</v>
      </c>
      <c r="AG966" s="29">
        <v>177445</v>
      </c>
      <c r="AH966" s="29">
        <v>238532</v>
      </c>
    </row>
    <row r="967" spans="1:34" x14ac:dyDescent="0.25">
      <c r="A967" s="26">
        <v>45629</v>
      </c>
      <c r="B967" s="29">
        <v>703087</v>
      </c>
      <c r="C967" s="29">
        <v>7337</v>
      </c>
      <c r="D967" s="29">
        <v>63414</v>
      </c>
      <c r="E967">
        <v>135394</v>
      </c>
      <c r="F967">
        <v>5478</v>
      </c>
      <c r="G967">
        <v>0</v>
      </c>
      <c r="K967">
        <v>15350</v>
      </c>
      <c r="L967">
        <v>2959</v>
      </c>
      <c r="M967">
        <v>9592</v>
      </c>
      <c r="N967" s="29">
        <v>94662</v>
      </c>
      <c r="O967" s="29">
        <v>37998</v>
      </c>
      <c r="P967" s="29">
        <v>30446</v>
      </c>
      <c r="Q967">
        <v>134074</v>
      </c>
      <c r="R967">
        <v>39214</v>
      </c>
      <c r="S967">
        <v>14882</v>
      </c>
      <c r="T967" s="29">
        <v>462040</v>
      </c>
      <c r="U967" s="29">
        <v>203580</v>
      </c>
      <c r="V967" s="29">
        <v>22845</v>
      </c>
      <c r="W967">
        <v>213182</v>
      </c>
      <c r="X967">
        <v>68231</v>
      </c>
      <c r="Y967">
        <v>56544</v>
      </c>
      <c r="Z967" s="29">
        <v>27233</v>
      </c>
      <c r="AA967" s="29">
        <v>120</v>
      </c>
      <c r="AB967" s="29">
        <v>2227</v>
      </c>
      <c r="AC967">
        <v>28612</v>
      </c>
      <c r="AD967">
        <v>4981</v>
      </c>
      <c r="AE967">
        <v>8046</v>
      </c>
      <c r="AF967" s="29">
        <v>1638982</v>
      </c>
      <c r="AG967" s="29">
        <v>169476</v>
      </c>
      <c r="AH967" s="29">
        <v>242522</v>
      </c>
    </row>
    <row r="968" spans="1:34" x14ac:dyDescent="0.25">
      <c r="A968" s="26">
        <v>45636</v>
      </c>
      <c r="B968" s="29">
        <v>714185</v>
      </c>
      <c r="C968" s="29">
        <v>7154</v>
      </c>
      <c r="D968" s="29">
        <v>64218</v>
      </c>
      <c r="E968">
        <v>148256</v>
      </c>
      <c r="F968">
        <v>3945</v>
      </c>
      <c r="G968">
        <v>1267</v>
      </c>
      <c r="K968">
        <v>15655</v>
      </c>
      <c r="L968">
        <v>3159</v>
      </c>
      <c r="M968">
        <v>10319</v>
      </c>
      <c r="N968" s="29">
        <v>97656</v>
      </c>
      <c r="O968" s="29">
        <v>37260</v>
      </c>
      <c r="P968" s="29">
        <v>33520</v>
      </c>
      <c r="Q968">
        <v>151096</v>
      </c>
      <c r="R968">
        <v>46890</v>
      </c>
      <c r="S968">
        <v>17570</v>
      </c>
      <c r="T968" s="29">
        <v>483346</v>
      </c>
      <c r="U968" s="29">
        <v>218482</v>
      </c>
      <c r="V968" s="29">
        <v>22404</v>
      </c>
      <c r="W968">
        <v>208126</v>
      </c>
      <c r="X968">
        <v>67251</v>
      </c>
      <c r="Y968">
        <v>53712</v>
      </c>
      <c r="Z968" s="29">
        <v>27831</v>
      </c>
      <c r="AA968" s="29">
        <v>120</v>
      </c>
      <c r="AB968" s="29">
        <v>2227</v>
      </c>
      <c r="AC968">
        <v>29877</v>
      </c>
      <c r="AD968">
        <v>4914</v>
      </c>
      <c r="AE968">
        <v>8284</v>
      </c>
      <c r="AF968" s="29">
        <v>1575117</v>
      </c>
      <c r="AG968" s="29">
        <v>177703</v>
      </c>
      <c r="AH968" s="29">
        <v>257486</v>
      </c>
    </row>
    <row r="969" spans="1:34" x14ac:dyDescent="0.25">
      <c r="A969" s="26">
        <v>45643</v>
      </c>
      <c r="B969" s="29">
        <v>710746</v>
      </c>
      <c r="C969" s="29">
        <v>7996</v>
      </c>
      <c r="D969" s="29">
        <v>62508</v>
      </c>
      <c r="E969">
        <v>152187</v>
      </c>
      <c r="F969">
        <v>2994</v>
      </c>
      <c r="G969">
        <v>924</v>
      </c>
      <c r="K969">
        <v>15617</v>
      </c>
      <c r="L969">
        <v>2850</v>
      </c>
      <c r="M969">
        <v>10570</v>
      </c>
      <c r="N969" s="29">
        <v>97942</v>
      </c>
      <c r="O969" s="29">
        <v>38723</v>
      </c>
      <c r="P969" s="29">
        <v>38300</v>
      </c>
      <c r="Q969">
        <v>146938</v>
      </c>
      <c r="R969">
        <v>40317</v>
      </c>
      <c r="S969">
        <v>18438</v>
      </c>
      <c r="T969" s="29">
        <v>466571</v>
      </c>
      <c r="U969" s="29">
        <v>201880</v>
      </c>
      <c r="V969" s="29">
        <v>18378</v>
      </c>
      <c r="W969">
        <v>207513</v>
      </c>
      <c r="X969">
        <v>64176</v>
      </c>
      <c r="Y969">
        <v>57794</v>
      </c>
      <c r="Z969" s="29">
        <v>28742</v>
      </c>
      <c r="AA969" s="29">
        <v>120</v>
      </c>
      <c r="AB969" s="29">
        <v>2337</v>
      </c>
      <c r="AC969">
        <v>30906</v>
      </c>
      <c r="AD969">
        <v>4942</v>
      </c>
      <c r="AE969">
        <v>8933</v>
      </c>
      <c r="AF969" s="29">
        <v>1559585</v>
      </c>
      <c r="AG969" s="29">
        <v>172091</v>
      </c>
      <c r="AH969" s="29">
        <v>238396</v>
      </c>
    </row>
    <row r="970" spans="1:34" x14ac:dyDescent="0.25">
      <c r="A970" s="26">
        <v>45650</v>
      </c>
      <c r="B970" s="29">
        <v>721736</v>
      </c>
      <c r="C970" s="29">
        <v>8287</v>
      </c>
      <c r="D970" s="29">
        <v>50246</v>
      </c>
      <c r="E970">
        <v>155652</v>
      </c>
      <c r="F970">
        <v>3531</v>
      </c>
      <c r="G970">
        <v>2308</v>
      </c>
      <c r="K970">
        <v>16822</v>
      </c>
      <c r="L970">
        <v>3145</v>
      </c>
      <c r="M970">
        <v>12122</v>
      </c>
      <c r="N970" s="29">
        <v>91990</v>
      </c>
      <c r="O970" s="29">
        <v>40215</v>
      </c>
      <c r="P970" s="29">
        <v>38674</v>
      </c>
      <c r="Q970">
        <v>145618</v>
      </c>
      <c r="R970">
        <v>39531</v>
      </c>
      <c r="S970">
        <v>18983</v>
      </c>
      <c r="T970" s="29">
        <v>454646</v>
      </c>
      <c r="U970" s="29">
        <v>186099</v>
      </c>
      <c r="V970" s="29">
        <v>20602</v>
      </c>
      <c r="W970">
        <v>213742</v>
      </c>
      <c r="X970">
        <v>64644</v>
      </c>
      <c r="Y970">
        <v>63206</v>
      </c>
      <c r="Z970" s="29">
        <v>29026</v>
      </c>
      <c r="AA970" s="29">
        <v>120</v>
      </c>
      <c r="AB970" s="29">
        <v>2337</v>
      </c>
      <c r="AC970">
        <v>32299</v>
      </c>
      <c r="AD970">
        <v>5245</v>
      </c>
      <c r="AE970">
        <v>9874</v>
      </c>
      <c r="AF970" s="29">
        <v>1517647</v>
      </c>
      <c r="AG970" s="29">
        <v>176424</v>
      </c>
      <c r="AH970" s="29">
        <v>179133</v>
      </c>
    </row>
    <row r="971" spans="1:34" x14ac:dyDescent="0.25">
      <c r="A971" s="26">
        <v>45657</v>
      </c>
      <c r="B971" s="29">
        <v>718014</v>
      </c>
      <c r="C971" s="29">
        <v>8226</v>
      </c>
      <c r="D971" s="29">
        <v>50490</v>
      </c>
      <c r="E971">
        <v>143340</v>
      </c>
      <c r="F971">
        <v>3072</v>
      </c>
      <c r="G971">
        <v>2518</v>
      </c>
      <c r="K971">
        <v>18504</v>
      </c>
      <c r="L971">
        <v>3470</v>
      </c>
      <c r="M971">
        <v>13812</v>
      </c>
      <c r="N971" s="29">
        <v>89197</v>
      </c>
      <c r="O971" s="29">
        <v>34151</v>
      </c>
      <c r="P971" s="29">
        <v>42550</v>
      </c>
      <c r="Q971">
        <v>151013</v>
      </c>
      <c r="R971">
        <v>38172</v>
      </c>
      <c r="S971">
        <v>21002</v>
      </c>
      <c r="T971" s="29">
        <v>458584</v>
      </c>
      <c r="U971" s="29">
        <v>182128</v>
      </c>
      <c r="V971" s="29">
        <v>15959</v>
      </c>
      <c r="W971">
        <v>219739</v>
      </c>
      <c r="X971">
        <v>65055</v>
      </c>
      <c r="Y971">
        <v>69374</v>
      </c>
      <c r="Z971" s="29">
        <v>29116</v>
      </c>
      <c r="AA971" s="29">
        <v>120</v>
      </c>
      <c r="AB971" s="29">
        <v>2337</v>
      </c>
      <c r="AC971">
        <v>25295</v>
      </c>
      <c r="AD971">
        <v>3172</v>
      </c>
      <c r="AE971">
        <v>6294</v>
      </c>
      <c r="AF971" s="29">
        <v>1500276</v>
      </c>
      <c r="AG971" s="29">
        <v>162427</v>
      </c>
      <c r="AH971" s="29">
        <v>166227</v>
      </c>
    </row>
    <row r="972" spans="1:34" x14ac:dyDescent="0.25">
      <c r="A972" s="26">
        <v>45664</v>
      </c>
      <c r="B972" s="29">
        <v>741067</v>
      </c>
      <c r="C972" s="29">
        <v>9712</v>
      </c>
      <c r="D972" s="29">
        <v>51637</v>
      </c>
      <c r="E972">
        <v>141837</v>
      </c>
      <c r="F972">
        <v>3414</v>
      </c>
      <c r="G972">
        <v>0</v>
      </c>
      <c r="K972">
        <v>19829</v>
      </c>
      <c r="L972">
        <v>3304</v>
      </c>
      <c r="M972">
        <v>14739</v>
      </c>
      <c r="N972" s="29">
        <v>84617</v>
      </c>
      <c r="O972" s="29">
        <v>39742</v>
      </c>
      <c r="P972" s="29">
        <v>34753</v>
      </c>
      <c r="Q972">
        <v>151590</v>
      </c>
      <c r="R972">
        <v>42484</v>
      </c>
      <c r="S972">
        <v>17045</v>
      </c>
      <c r="T972" s="29">
        <v>477043</v>
      </c>
      <c r="U972" s="29">
        <v>191873</v>
      </c>
      <c r="V972" s="29">
        <v>14232</v>
      </c>
      <c r="W972">
        <v>218477</v>
      </c>
      <c r="X972">
        <v>69434</v>
      </c>
      <c r="Y972">
        <v>63252</v>
      </c>
      <c r="Z972" s="29">
        <v>28198</v>
      </c>
      <c r="AA972" s="29">
        <v>1090</v>
      </c>
      <c r="AB972" s="29">
        <v>2416</v>
      </c>
      <c r="AC972">
        <v>26818</v>
      </c>
      <c r="AD972">
        <v>3635</v>
      </c>
      <c r="AE972">
        <v>6781</v>
      </c>
      <c r="AF972" s="29">
        <v>1549749</v>
      </c>
      <c r="AG972" s="29">
        <v>184255</v>
      </c>
      <c r="AH972" s="29">
        <v>162359</v>
      </c>
    </row>
    <row r="973" spans="1:34" x14ac:dyDescent="0.25">
      <c r="A973" s="26">
        <v>45671</v>
      </c>
      <c r="B973" s="29">
        <v>747010</v>
      </c>
      <c r="C973" s="29">
        <v>23294</v>
      </c>
      <c r="D973" s="29">
        <v>41751</v>
      </c>
      <c r="E973">
        <v>160793</v>
      </c>
      <c r="F973">
        <v>1929</v>
      </c>
      <c r="G973">
        <v>6724</v>
      </c>
      <c r="K973">
        <v>21240</v>
      </c>
      <c r="L973">
        <v>3479</v>
      </c>
      <c r="M973">
        <v>16163</v>
      </c>
      <c r="N973" s="29">
        <v>75049</v>
      </c>
      <c r="O973" s="29">
        <v>33752</v>
      </c>
      <c r="P973" s="29">
        <v>26572</v>
      </c>
      <c r="Q973">
        <v>150364</v>
      </c>
      <c r="R973">
        <v>45728</v>
      </c>
      <c r="S973">
        <v>16385</v>
      </c>
      <c r="T973" s="29">
        <v>526467</v>
      </c>
      <c r="U973" s="29">
        <v>206968</v>
      </c>
      <c r="V973" s="29">
        <v>11346</v>
      </c>
      <c r="W973">
        <v>209052</v>
      </c>
      <c r="X973">
        <v>66275</v>
      </c>
      <c r="Y973">
        <v>51710</v>
      </c>
      <c r="Z973" s="29">
        <v>30337</v>
      </c>
      <c r="AA973" s="29">
        <v>1675</v>
      </c>
      <c r="AB973" s="29">
        <v>2641</v>
      </c>
      <c r="AC973">
        <v>27450</v>
      </c>
      <c r="AD973">
        <v>4149</v>
      </c>
      <c r="AE973">
        <v>7245</v>
      </c>
      <c r="AF973" s="29">
        <v>1573055</v>
      </c>
      <c r="AG973" s="29">
        <v>197706</v>
      </c>
      <c r="AH973" s="29">
        <v>140846</v>
      </c>
    </row>
    <row r="974" spans="1:34" x14ac:dyDescent="0.25">
      <c r="A974" s="26">
        <v>45678</v>
      </c>
      <c r="B974" s="29">
        <v>751280</v>
      </c>
      <c r="C974" s="29">
        <v>24584</v>
      </c>
      <c r="D974" s="29">
        <v>42468</v>
      </c>
      <c r="E974">
        <v>177119</v>
      </c>
      <c r="F974">
        <v>1823</v>
      </c>
      <c r="G974">
        <v>8743</v>
      </c>
      <c r="K974">
        <v>20339</v>
      </c>
      <c r="L974">
        <v>3562</v>
      </c>
      <c r="M974">
        <v>15320</v>
      </c>
      <c r="N974" s="29">
        <v>75574</v>
      </c>
      <c r="O974" s="29">
        <v>32512</v>
      </c>
      <c r="P974" s="29">
        <v>30671</v>
      </c>
      <c r="Q974">
        <v>159899</v>
      </c>
      <c r="R974">
        <v>48244</v>
      </c>
      <c r="S974">
        <v>19023</v>
      </c>
      <c r="T974" s="29">
        <v>571387</v>
      </c>
      <c r="U974" s="29">
        <v>226964</v>
      </c>
      <c r="V974" s="29">
        <v>11095</v>
      </c>
      <c r="W974">
        <v>217298</v>
      </c>
      <c r="X974">
        <v>69678</v>
      </c>
      <c r="Y974">
        <v>50364</v>
      </c>
      <c r="Z974" s="29">
        <v>31460</v>
      </c>
      <c r="AA974" s="29">
        <v>1715</v>
      </c>
      <c r="AB974" s="29">
        <v>2921</v>
      </c>
      <c r="AC974">
        <v>28224</v>
      </c>
      <c r="AD974">
        <v>4163</v>
      </c>
      <c r="AE974">
        <v>7024</v>
      </c>
      <c r="AF974" s="29">
        <v>1601438</v>
      </c>
      <c r="AG974" s="29">
        <v>191688</v>
      </c>
      <c r="AH974" s="29">
        <v>143789</v>
      </c>
    </row>
    <row r="975" spans="1:34" x14ac:dyDescent="0.25">
      <c r="A975" s="26">
        <v>45685</v>
      </c>
      <c r="B975" s="29">
        <v>755644</v>
      </c>
      <c r="C975" s="29">
        <v>24049</v>
      </c>
      <c r="D975" s="29">
        <v>40929</v>
      </c>
      <c r="E975">
        <v>175626</v>
      </c>
      <c r="F975">
        <v>587</v>
      </c>
      <c r="G975">
        <v>9177</v>
      </c>
      <c r="K975">
        <v>19039</v>
      </c>
      <c r="L975">
        <v>3236</v>
      </c>
      <c r="M975">
        <v>14125</v>
      </c>
      <c r="N975" s="29">
        <v>76105</v>
      </c>
      <c r="O975" s="29">
        <v>31973</v>
      </c>
      <c r="P975" s="29">
        <v>29463</v>
      </c>
      <c r="Q975">
        <v>165135</v>
      </c>
      <c r="R975">
        <v>46674</v>
      </c>
      <c r="S975">
        <v>20724</v>
      </c>
      <c r="T975" s="29">
        <v>577505</v>
      </c>
      <c r="U975" s="29">
        <v>227871</v>
      </c>
      <c r="V975" s="29">
        <v>17331</v>
      </c>
      <c r="W975">
        <v>234867</v>
      </c>
      <c r="X975">
        <v>67992</v>
      </c>
      <c r="Y975">
        <v>51450</v>
      </c>
      <c r="Z975" s="29">
        <v>31782</v>
      </c>
      <c r="AA975" s="29">
        <v>1715</v>
      </c>
      <c r="AB975" s="29">
        <v>2886</v>
      </c>
      <c r="AC975">
        <v>28706</v>
      </c>
      <c r="AD975">
        <v>3797</v>
      </c>
      <c r="AE975">
        <v>7301</v>
      </c>
      <c r="AF975" s="29">
        <v>1568450</v>
      </c>
      <c r="AG975" s="29">
        <v>188602</v>
      </c>
      <c r="AH975" s="29">
        <v>135961</v>
      </c>
    </row>
    <row r="976" spans="1:34" x14ac:dyDescent="0.25">
      <c r="A976" s="26">
        <v>45692</v>
      </c>
      <c r="B976" s="29">
        <v>761253</v>
      </c>
      <c r="C976" s="29">
        <v>25551</v>
      </c>
      <c r="D976" s="29">
        <v>45760</v>
      </c>
      <c r="E976">
        <v>162502</v>
      </c>
      <c r="F976">
        <v>0</v>
      </c>
      <c r="G976">
        <v>8940</v>
      </c>
      <c r="K976">
        <v>17033</v>
      </c>
      <c r="L976">
        <v>2752</v>
      </c>
      <c r="M976">
        <v>11330</v>
      </c>
      <c r="N976" s="29">
        <v>73237</v>
      </c>
      <c r="O976" s="29">
        <v>33551</v>
      </c>
      <c r="P976" s="29">
        <v>22066</v>
      </c>
      <c r="Q976">
        <v>170726</v>
      </c>
      <c r="R976">
        <v>56404</v>
      </c>
      <c r="S976">
        <v>20157</v>
      </c>
      <c r="T976" s="29">
        <v>542004</v>
      </c>
      <c r="U976" s="29">
        <v>240485</v>
      </c>
      <c r="V976" s="29">
        <v>30952</v>
      </c>
      <c r="W976">
        <v>235599</v>
      </c>
      <c r="X976">
        <v>72058</v>
      </c>
      <c r="Y976">
        <v>53594</v>
      </c>
      <c r="Z976" s="29">
        <v>30836</v>
      </c>
      <c r="AA976" s="29">
        <v>2126</v>
      </c>
      <c r="AB976" s="29">
        <v>2508</v>
      </c>
      <c r="AC976">
        <v>27862</v>
      </c>
      <c r="AD976">
        <v>3166</v>
      </c>
      <c r="AE976">
        <v>7033</v>
      </c>
      <c r="AF976" s="29">
        <v>1559758</v>
      </c>
      <c r="AG976" s="29">
        <v>183986</v>
      </c>
      <c r="AH976" s="29">
        <v>135319</v>
      </c>
    </row>
    <row r="977" spans="1:34" x14ac:dyDescent="0.25">
      <c r="A977" s="26">
        <v>45699</v>
      </c>
      <c r="B977" s="29">
        <v>756270</v>
      </c>
      <c r="C977" s="29">
        <v>19723</v>
      </c>
      <c r="D977" s="29">
        <v>48933</v>
      </c>
      <c r="E977">
        <v>168985</v>
      </c>
      <c r="F977">
        <v>0</v>
      </c>
      <c r="G977">
        <v>10745</v>
      </c>
      <c r="K977">
        <v>17168</v>
      </c>
      <c r="L977">
        <v>3259</v>
      </c>
      <c r="M977">
        <v>10164</v>
      </c>
      <c r="N977" s="29">
        <v>82571</v>
      </c>
      <c r="O977" s="29">
        <v>41275</v>
      </c>
      <c r="P977" s="29">
        <v>21721</v>
      </c>
      <c r="Q977">
        <v>164251</v>
      </c>
      <c r="R977">
        <v>54415</v>
      </c>
      <c r="S977">
        <v>20039</v>
      </c>
      <c r="T977" s="29">
        <v>528719</v>
      </c>
      <c r="U977" s="29">
        <v>229071</v>
      </c>
      <c r="V977" s="29">
        <v>34268</v>
      </c>
      <c r="W977">
        <v>243961</v>
      </c>
      <c r="X977">
        <v>79403</v>
      </c>
      <c r="Y977">
        <v>54970</v>
      </c>
      <c r="Z977" s="29">
        <v>31435</v>
      </c>
      <c r="AA977" s="29">
        <v>1034</v>
      </c>
      <c r="AB977" s="29">
        <v>2488</v>
      </c>
      <c r="AC977">
        <v>31336</v>
      </c>
      <c r="AD977">
        <v>5615</v>
      </c>
      <c r="AE977">
        <v>2297</v>
      </c>
      <c r="AF977" s="29">
        <v>1546388</v>
      </c>
      <c r="AG977" s="29">
        <v>210994</v>
      </c>
      <c r="AH977" s="29">
        <v>136944</v>
      </c>
    </row>
    <row r="978" spans="1:34" x14ac:dyDescent="0.25">
      <c r="A978" s="26">
        <v>45706</v>
      </c>
      <c r="B978" s="29">
        <v>739889</v>
      </c>
      <c r="C978" s="29">
        <v>20114</v>
      </c>
      <c r="D978" s="29">
        <v>54267</v>
      </c>
      <c r="E978">
        <v>172450</v>
      </c>
      <c r="F978">
        <v>0</v>
      </c>
      <c r="G978">
        <v>11563</v>
      </c>
      <c r="K978">
        <v>20106</v>
      </c>
      <c r="L978">
        <v>3641</v>
      </c>
      <c r="M978">
        <v>11720</v>
      </c>
      <c r="N978" s="29">
        <v>88270</v>
      </c>
      <c r="O978" s="29">
        <v>45547</v>
      </c>
      <c r="P978" s="29">
        <v>26714</v>
      </c>
      <c r="Q978">
        <v>170107</v>
      </c>
      <c r="R978">
        <v>58305</v>
      </c>
      <c r="S978">
        <v>19999</v>
      </c>
      <c r="T978" s="29">
        <v>522330</v>
      </c>
      <c r="U978" s="29">
        <v>222538</v>
      </c>
      <c r="V978" s="29">
        <v>37209</v>
      </c>
      <c r="W978">
        <v>238331</v>
      </c>
      <c r="X978">
        <v>80431</v>
      </c>
      <c r="Y978">
        <v>50385</v>
      </c>
      <c r="Z978" s="29">
        <v>32909</v>
      </c>
      <c r="AA978" s="29">
        <v>914</v>
      </c>
      <c r="AB978" s="29">
        <v>2558</v>
      </c>
      <c r="AC978">
        <v>37205</v>
      </c>
      <c r="AD978">
        <v>7982</v>
      </c>
      <c r="AE978">
        <v>1967</v>
      </c>
      <c r="AF978" s="29">
        <v>1578394</v>
      </c>
      <c r="AG978" s="29">
        <v>241387</v>
      </c>
      <c r="AH978" s="29">
        <v>137356</v>
      </c>
    </row>
    <row r="979" spans="1:34" x14ac:dyDescent="0.25">
      <c r="A979" s="26">
        <v>45713</v>
      </c>
      <c r="B979" s="29">
        <v>734037</v>
      </c>
      <c r="C979" s="29">
        <v>22086</v>
      </c>
      <c r="D979" s="29">
        <v>53300</v>
      </c>
      <c r="E979">
        <v>178130</v>
      </c>
      <c r="F979">
        <v>0</v>
      </c>
      <c r="G979">
        <v>13990</v>
      </c>
      <c r="K979">
        <v>20311</v>
      </c>
      <c r="L979">
        <v>3749</v>
      </c>
      <c r="M979">
        <v>10882</v>
      </c>
      <c r="N979" s="29">
        <v>84790</v>
      </c>
      <c r="O979" s="29">
        <v>39131</v>
      </c>
      <c r="P979" s="29">
        <v>30663</v>
      </c>
      <c r="Q979">
        <v>163681</v>
      </c>
      <c r="R979">
        <v>51338</v>
      </c>
      <c r="S979">
        <v>18399</v>
      </c>
      <c r="T979" s="29">
        <v>512179</v>
      </c>
      <c r="U979" s="29">
        <v>212694</v>
      </c>
      <c r="V979" s="29">
        <v>32882</v>
      </c>
      <c r="W979">
        <v>222133</v>
      </c>
      <c r="X979">
        <v>70584</v>
      </c>
      <c r="Y979">
        <v>51927</v>
      </c>
      <c r="Z979" s="29">
        <v>34417</v>
      </c>
      <c r="AA979" s="29">
        <v>754</v>
      </c>
      <c r="AB979" s="29">
        <v>2523</v>
      </c>
      <c r="AC979">
        <v>40543</v>
      </c>
      <c r="AD979">
        <v>9643</v>
      </c>
      <c r="AE979">
        <v>1994</v>
      </c>
      <c r="AF979" s="29">
        <v>1595779</v>
      </c>
      <c r="AG979" s="29">
        <v>239485</v>
      </c>
      <c r="AH979" s="29">
        <v>132665</v>
      </c>
    </row>
    <row r="980" spans="1:34" x14ac:dyDescent="0.25">
      <c r="A980" s="26">
        <v>45720</v>
      </c>
      <c r="B980" s="29">
        <v>736377</v>
      </c>
      <c r="C980" s="29">
        <v>21851</v>
      </c>
      <c r="D980" s="29">
        <v>53341</v>
      </c>
      <c r="E980">
        <v>148385</v>
      </c>
      <c r="F980">
        <v>0</v>
      </c>
      <c r="G980">
        <v>4712</v>
      </c>
      <c r="K980">
        <v>18860</v>
      </c>
      <c r="L980">
        <v>3232</v>
      </c>
      <c r="M980">
        <v>13392</v>
      </c>
      <c r="N980" s="29">
        <v>79207</v>
      </c>
      <c r="O980" s="29">
        <v>32503</v>
      </c>
      <c r="P980" s="29">
        <v>29543</v>
      </c>
      <c r="Q980">
        <v>145935</v>
      </c>
      <c r="R980">
        <v>47878</v>
      </c>
      <c r="S980">
        <v>13780</v>
      </c>
      <c r="T980" s="29">
        <v>489270</v>
      </c>
      <c r="U980" s="29">
        <v>204965</v>
      </c>
      <c r="V980" s="29">
        <v>38307</v>
      </c>
      <c r="W980">
        <v>218780</v>
      </c>
      <c r="X980">
        <v>64740</v>
      </c>
      <c r="Y980">
        <v>55838</v>
      </c>
      <c r="Z980" s="29">
        <v>32732</v>
      </c>
      <c r="AA980" s="29">
        <v>594</v>
      </c>
      <c r="AB980" s="29">
        <v>2543</v>
      </c>
      <c r="AC980">
        <v>38428</v>
      </c>
      <c r="AD980">
        <v>10343</v>
      </c>
      <c r="AE980">
        <v>1403</v>
      </c>
      <c r="AF980" s="29">
        <v>1631662</v>
      </c>
      <c r="AG980" s="29">
        <v>248129</v>
      </c>
      <c r="AH980" s="29">
        <v>139779</v>
      </c>
    </row>
    <row r="981" spans="1:34" x14ac:dyDescent="0.25">
      <c r="A981" s="26">
        <v>45727</v>
      </c>
      <c r="B981" s="29">
        <v>751292</v>
      </c>
      <c r="C981" s="29">
        <v>15838</v>
      </c>
      <c r="D981" s="29">
        <v>54777</v>
      </c>
      <c r="E981">
        <v>156587</v>
      </c>
      <c r="F981">
        <v>677</v>
      </c>
      <c r="G981">
        <v>5681</v>
      </c>
      <c r="K981">
        <v>19942</v>
      </c>
      <c r="L981">
        <v>3829</v>
      </c>
      <c r="M981">
        <v>15279</v>
      </c>
      <c r="N981" s="29">
        <v>79390</v>
      </c>
      <c r="O981" s="29">
        <v>30114</v>
      </c>
      <c r="P981" s="29">
        <v>26410</v>
      </c>
      <c r="Q981">
        <v>155263</v>
      </c>
      <c r="R981">
        <v>54740</v>
      </c>
      <c r="S981">
        <v>12763</v>
      </c>
      <c r="T981" s="29">
        <v>511276</v>
      </c>
      <c r="U981" s="29">
        <v>204907</v>
      </c>
      <c r="V981" s="29">
        <v>37331</v>
      </c>
      <c r="W981">
        <v>227359</v>
      </c>
      <c r="X981">
        <v>69303</v>
      </c>
      <c r="Y981">
        <v>55087</v>
      </c>
      <c r="Z981" s="29">
        <v>33424</v>
      </c>
      <c r="AA981" s="29">
        <v>699</v>
      </c>
      <c r="AB981" s="29">
        <v>2543</v>
      </c>
      <c r="AC981">
        <v>40755</v>
      </c>
      <c r="AD981">
        <v>11150</v>
      </c>
      <c r="AE981">
        <v>1083</v>
      </c>
      <c r="AF981" s="29">
        <v>1645622</v>
      </c>
      <c r="AG981" s="29">
        <v>232927</v>
      </c>
      <c r="AH981" s="29">
        <v>141310</v>
      </c>
    </row>
    <row r="982" spans="1:34" x14ac:dyDescent="0.25">
      <c r="A982" s="26">
        <v>45734</v>
      </c>
      <c r="B982" s="29">
        <v>770978</v>
      </c>
      <c r="C982" s="29">
        <v>17491</v>
      </c>
      <c r="D982" s="29">
        <v>59626</v>
      </c>
      <c r="E982">
        <v>165355</v>
      </c>
      <c r="F982">
        <v>0</v>
      </c>
      <c r="G982">
        <v>3624</v>
      </c>
      <c r="K982">
        <v>20172</v>
      </c>
      <c r="L982">
        <v>3978</v>
      </c>
      <c r="M982">
        <v>15825</v>
      </c>
      <c r="N982" s="29">
        <v>80614</v>
      </c>
      <c r="O982" s="29">
        <v>36458</v>
      </c>
      <c r="P982" s="29">
        <v>21414</v>
      </c>
      <c r="Q982">
        <v>170566</v>
      </c>
      <c r="R982">
        <v>62742</v>
      </c>
      <c r="S982">
        <v>13254</v>
      </c>
      <c r="T982" s="29">
        <v>533566</v>
      </c>
      <c r="U982" s="29">
        <v>220879</v>
      </c>
      <c r="V982" s="29">
        <v>37045</v>
      </c>
      <c r="W982">
        <v>237882</v>
      </c>
      <c r="X982">
        <v>75519</v>
      </c>
      <c r="Y982">
        <v>51567</v>
      </c>
      <c r="Z982" s="29">
        <v>33232</v>
      </c>
      <c r="AA982" s="29">
        <v>217</v>
      </c>
      <c r="AB982" s="29">
        <v>2558</v>
      </c>
      <c r="AC982">
        <v>41425</v>
      </c>
      <c r="AD982">
        <v>11156</v>
      </c>
      <c r="AE982">
        <v>1072</v>
      </c>
      <c r="AF982" s="29">
        <v>1580223</v>
      </c>
      <c r="AG982" s="29">
        <v>201692</v>
      </c>
      <c r="AH982" s="29">
        <v>136579</v>
      </c>
    </row>
    <row r="983" spans="1:34" x14ac:dyDescent="0.25">
      <c r="A983" s="26">
        <v>45741</v>
      </c>
      <c r="B983" s="29">
        <v>774245</v>
      </c>
      <c r="C983" s="29">
        <v>24331</v>
      </c>
      <c r="D983" s="29">
        <v>51984</v>
      </c>
      <c r="E983">
        <v>173728</v>
      </c>
      <c r="F983">
        <v>0</v>
      </c>
      <c r="G983">
        <v>3411</v>
      </c>
      <c r="K983">
        <v>19999</v>
      </c>
      <c r="L983">
        <v>4179</v>
      </c>
      <c r="M983">
        <v>15861</v>
      </c>
      <c r="N983" s="29">
        <v>80688</v>
      </c>
      <c r="O983" s="29">
        <v>33493</v>
      </c>
      <c r="P983" s="29">
        <v>30042</v>
      </c>
      <c r="Q983">
        <v>169628</v>
      </c>
      <c r="R983">
        <v>59841</v>
      </c>
      <c r="S983">
        <v>14449</v>
      </c>
      <c r="T983" s="29">
        <v>511482</v>
      </c>
      <c r="U983" s="29">
        <v>213505</v>
      </c>
      <c r="V983" s="29">
        <v>38773</v>
      </c>
      <c r="W983">
        <v>251957</v>
      </c>
      <c r="X983">
        <v>80018</v>
      </c>
      <c r="Y983">
        <v>43322</v>
      </c>
      <c r="Z983" s="29">
        <v>34803</v>
      </c>
      <c r="AA983" s="29">
        <v>61</v>
      </c>
      <c r="AB983" s="29">
        <v>2558</v>
      </c>
      <c r="AC983">
        <v>41369</v>
      </c>
      <c r="AD983">
        <v>11037</v>
      </c>
      <c r="AE983">
        <v>1389</v>
      </c>
      <c r="AF983" s="29">
        <v>1606111</v>
      </c>
      <c r="AG983" s="29">
        <v>193766</v>
      </c>
      <c r="AH983" s="29">
        <v>153011</v>
      </c>
    </row>
    <row r="984" spans="1:34" x14ac:dyDescent="0.25">
      <c r="A984" s="26">
        <v>45748</v>
      </c>
      <c r="B984" s="29">
        <v>789199</v>
      </c>
      <c r="C984" s="29">
        <v>22791</v>
      </c>
      <c r="D984" s="29">
        <v>53806</v>
      </c>
      <c r="E984">
        <v>174865</v>
      </c>
      <c r="F984">
        <v>1743</v>
      </c>
      <c r="G984">
        <v>2944</v>
      </c>
      <c r="K984">
        <v>20537</v>
      </c>
      <c r="L984">
        <v>4473</v>
      </c>
      <c r="M984">
        <v>15955</v>
      </c>
      <c r="N984" s="29">
        <v>78874</v>
      </c>
      <c r="O984" s="29">
        <v>33326</v>
      </c>
      <c r="P984" s="29">
        <v>30313</v>
      </c>
      <c r="Q984">
        <v>170197</v>
      </c>
      <c r="R984">
        <v>58008</v>
      </c>
      <c r="S984">
        <v>16989</v>
      </c>
      <c r="T984" s="29">
        <v>498746</v>
      </c>
      <c r="U984" s="29">
        <v>204833</v>
      </c>
      <c r="V984" s="29">
        <v>62834</v>
      </c>
      <c r="W984">
        <v>245181</v>
      </c>
      <c r="X984">
        <v>71844</v>
      </c>
      <c r="Y984">
        <v>37412</v>
      </c>
      <c r="Z984" s="29">
        <v>35680</v>
      </c>
      <c r="AA984" s="29">
        <v>76</v>
      </c>
      <c r="AB984" s="29">
        <v>3068</v>
      </c>
      <c r="AC984">
        <v>35244</v>
      </c>
      <c r="AD984">
        <v>10047</v>
      </c>
      <c r="AE984">
        <v>1538</v>
      </c>
      <c r="AF984" s="29">
        <v>1636159</v>
      </c>
      <c r="AG984" s="29">
        <v>192336</v>
      </c>
      <c r="AH984" s="29">
        <v>166828</v>
      </c>
    </row>
    <row r="985" spans="1:34" x14ac:dyDescent="0.25">
      <c r="A985" s="26">
        <v>45755</v>
      </c>
      <c r="B985" s="29">
        <v>790075</v>
      </c>
      <c r="C985" s="29">
        <v>17519</v>
      </c>
      <c r="D985" s="29">
        <v>51378</v>
      </c>
      <c r="E985">
        <v>186380</v>
      </c>
      <c r="F985">
        <v>0</v>
      </c>
      <c r="G985">
        <v>3501</v>
      </c>
      <c r="K985">
        <v>19975</v>
      </c>
      <c r="L985">
        <v>4923</v>
      </c>
      <c r="M985">
        <v>14584</v>
      </c>
      <c r="N985" s="29">
        <v>81948</v>
      </c>
      <c r="O985" s="29">
        <v>25299</v>
      </c>
      <c r="P985" s="29">
        <v>40165</v>
      </c>
      <c r="Q985">
        <v>154289</v>
      </c>
      <c r="R985">
        <v>35544</v>
      </c>
      <c r="S985">
        <v>12859</v>
      </c>
      <c r="T985" s="29">
        <v>445468</v>
      </c>
      <c r="U985" s="29">
        <v>175393</v>
      </c>
      <c r="V985" s="29">
        <v>44407</v>
      </c>
      <c r="W985">
        <v>220390</v>
      </c>
      <c r="X985">
        <v>51157</v>
      </c>
      <c r="Y985">
        <v>36991</v>
      </c>
      <c r="Z985" s="29">
        <v>33230</v>
      </c>
      <c r="AA985" s="29">
        <v>76</v>
      </c>
      <c r="AB985" s="29">
        <v>2672</v>
      </c>
      <c r="AC985">
        <v>35142</v>
      </c>
      <c r="AD985">
        <v>9537</v>
      </c>
      <c r="AE985">
        <v>1513</v>
      </c>
      <c r="AF985" s="29">
        <v>1590806</v>
      </c>
      <c r="AG985" s="29">
        <v>175875</v>
      </c>
      <c r="AH985" s="29">
        <v>155696</v>
      </c>
    </row>
    <row r="986" spans="1:34" x14ac:dyDescent="0.25">
      <c r="A986" s="26">
        <v>45762</v>
      </c>
      <c r="B986" s="29">
        <v>795370</v>
      </c>
      <c r="C986" s="29">
        <v>17518</v>
      </c>
      <c r="D986" s="29">
        <v>52000</v>
      </c>
      <c r="E986">
        <v>186998</v>
      </c>
      <c r="F986">
        <v>761</v>
      </c>
      <c r="G986">
        <v>3870</v>
      </c>
      <c r="K986">
        <v>22372</v>
      </c>
      <c r="L986">
        <v>3436</v>
      </c>
      <c r="M986">
        <v>16997</v>
      </c>
      <c r="N986" s="29">
        <v>76375</v>
      </c>
      <c r="O986" s="29">
        <v>25714</v>
      </c>
      <c r="P986" s="29">
        <v>36131</v>
      </c>
      <c r="Q986">
        <v>144400</v>
      </c>
      <c r="R986">
        <v>35877</v>
      </c>
      <c r="S986">
        <v>12325</v>
      </c>
      <c r="T986" s="29">
        <v>456628</v>
      </c>
      <c r="U986" s="29">
        <v>168400</v>
      </c>
      <c r="V986" s="29">
        <v>43546</v>
      </c>
      <c r="W986">
        <v>202997</v>
      </c>
      <c r="X986">
        <v>49786</v>
      </c>
      <c r="Y986">
        <v>36416</v>
      </c>
      <c r="Z986" s="29">
        <v>32829</v>
      </c>
      <c r="AA986" s="29">
        <v>166</v>
      </c>
      <c r="AB986" s="29">
        <v>2982</v>
      </c>
      <c r="AC986">
        <v>37015</v>
      </c>
      <c r="AD986">
        <v>9479</v>
      </c>
      <c r="AE986">
        <v>1599</v>
      </c>
      <c r="AF986" s="29">
        <v>1506409</v>
      </c>
      <c r="AG986" s="29">
        <v>152551</v>
      </c>
      <c r="AH986" s="29">
        <v>146914</v>
      </c>
    </row>
    <row r="987" spans="1:34" x14ac:dyDescent="0.25">
      <c r="A987" s="26">
        <v>45769</v>
      </c>
      <c r="K987">
        <v>20924</v>
      </c>
      <c r="L987">
        <v>3066</v>
      </c>
      <c r="M987">
        <v>16164</v>
      </c>
    </row>
    <row r="988" spans="1:34" x14ac:dyDescent="0.25">
      <c r="A988" s="26">
        <v>45776</v>
      </c>
    </row>
  </sheetData>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NOTES</vt:lpstr>
      <vt:lpstr>Energy &amp; Metals Summary</vt:lpstr>
      <vt:lpstr>Crude Oil WTI</vt:lpstr>
      <vt:lpstr>Crude Oil Brent</vt:lpstr>
      <vt:lpstr>Heating Oil</vt:lpstr>
      <vt:lpstr>Natural Gas</vt:lpstr>
      <vt:lpstr>Palladium</vt:lpstr>
      <vt:lpstr>Platinum</vt:lpstr>
      <vt:lpstr>Silver</vt:lpstr>
      <vt:lpstr>Gold</vt:lpstr>
      <vt:lpstr>Copper</vt:lpstr>
      <vt:lpstr>Aluminium</vt:lpstr>
      <vt:lpstr>Steel</vt:lpstr>
      <vt:lpstr>Data - Energy &amp; Metals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2020-05-12T14:33:15Z</dcterms:created>
  <dcterms:modified xsi:type="dcterms:W3CDTF">2025-05-12T02:16:14Z</dcterms:modified>
</cp:coreProperties>
</file>